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ml.chartshapes+xml"/>
  <Override PartName="/xl/charts/chart12.xml" ContentType="application/vnd.openxmlformats-officedocument.drawingml.chart+xml"/>
  <Override PartName="/xl/drawings/drawing15.xml" ContentType="application/vnd.openxmlformats-officedocument.drawingml.chartshapes+xml"/>
  <Override PartName="/xl/charts/chart13.xml" ContentType="application/vnd.openxmlformats-officedocument.drawingml.chart+xml"/>
  <Override PartName="/xl/drawings/drawing16.xml" ContentType="application/vnd.openxmlformats-officedocument.drawingml.chartshapes+xml"/>
  <Override PartName="/xl/charts/chart1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5.xml" ContentType="application/vnd.openxmlformats-officedocument.drawingml.chart+xml"/>
  <Override PartName="/xl/drawings/drawing19.xml" ContentType="application/vnd.openxmlformats-officedocument.drawingml.chartshapes+xml"/>
  <Override PartName="/xl/charts/chart16.xml" ContentType="application/vnd.openxmlformats-officedocument.drawingml.chart+xml"/>
  <Override PartName="/xl/drawings/drawing20.xml" ContentType="application/vnd.openxmlformats-officedocument.drawingml.chartshapes+xml"/>
  <Override PartName="/xl/charts/chart17.xml" ContentType="application/vnd.openxmlformats-officedocument.drawingml.chart+xml"/>
  <Override PartName="/xl/drawings/drawing21.xml" ContentType="application/vnd.openxmlformats-officedocument.drawingml.chartshapes+xml"/>
  <Override PartName="/xl/charts/chart18.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9.xml" ContentType="application/vnd.openxmlformats-officedocument.drawingml.chart+xml"/>
  <Override PartName="/xl/drawings/drawing24.xml" ContentType="application/vnd.openxmlformats-officedocument.drawingml.chartshapes+xml"/>
  <Override PartName="/xl/charts/chart20.xml" ContentType="application/vnd.openxmlformats-officedocument.drawingml.chart+xml"/>
  <Override PartName="/xl/drawings/drawing25.xml" ContentType="application/vnd.openxmlformats-officedocument.drawingml.chartshapes+xml"/>
  <Override PartName="/xl/charts/chart21.xml" ContentType="application/vnd.openxmlformats-officedocument.drawingml.chart+xml"/>
  <Override PartName="/xl/drawings/drawing26.xml" ContentType="application/vnd.openxmlformats-officedocument.drawingml.chartshapes+xml"/>
  <Override PartName="/xl/charts/chart2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23.xml" ContentType="application/vnd.openxmlformats-officedocument.drawingml.chart+xml"/>
  <Override PartName="/xl/drawings/drawing29.xml" ContentType="application/vnd.openxmlformats-officedocument.drawingml.chartshapes+xml"/>
  <Override PartName="/xl/charts/chart24.xml" ContentType="application/vnd.openxmlformats-officedocument.drawingml.chart+xml"/>
  <Override PartName="/xl/drawings/drawing30.xml" ContentType="application/vnd.openxmlformats-officedocument.drawingml.chartshapes+xml"/>
  <Override PartName="/xl/charts/chart25.xml" ContentType="application/vnd.openxmlformats-officedocument.drawingml.chart+xml"/>
  <Override PartName="/xl/drawings/drawing31.xml" ContentType="application/vnd.openxmlformats-officedocument.drawingml.chartshapes+xml"/>
  <Override PartName="/xl/charts/chart2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7.xml" ContentType="application/vnd.openxmlformats-officedocument.drawingml.chart+xml"/>
  <Override PartName="/xl/drawings/drawing34.xml" ContentType="application/vnd.openxmlformats-officedocument.drawingml.chartshapes+xml"/>
  <Override PartName="/xl/charts/chart28.xml" ContentType="application/vnd.openxmlformats-officedocument.drawingml.chart+xml"/>
  <Override PartName="/xl/drawings/drawing35.xml" ContentType="application/vnd.openxmlformats-officedocument.drawingml.chartshapes+xml"/>
  <Override PartName="/xl/charts/chart29.xml" ContentType="application/vnd.openxmlformats-officedocument.drawingml.chart+xml"/>
  <Override PartName="/xl/drawings/drawing36.xml" ContentType="application/vnd.openxmlformats-officedocument.drawingml.chartshapes+xml"/>
  <Override PartName="/xl/charts/chart30.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31.xml" ContentType="application/vnd.openxmlformats-officedocument.drawingml.chart+xml"/>
  <Override PartName="/xl/drawings/drawing41.xml" ContentType="application/vnd.openxmlformats-officedocument.drawingml.chartshapes+xml"/>
  <Override PartName="/xl/charts/chart32.xml" ContentType="application/vnd.openxmlformats-officedocument.drawingml.chart+xml"/>
  <Override PartName="/xl/drawings/drawing42.xml" ContentType="application/vnd.openxmlformats-officedocument.drawingml.chartshapes+xml"/>
  <Override PartName="/xl/charts/chart33.xml" ContentType="application/vnd.openxmlformats-officedocument.drawingml.chart+xml"/>
  <Override PartName="/xl/drawings/drawing43.xml" ContentType="application/vnd.openxmlformats-officedocument.drawingml.chartshapes+xml"/>
  <Override PartName="/xl/charts/chart34.xml" ContentType="application/vnd.openxmlformats-officedocument.drawingml.chart+xml"/>
  <Override PartName="/xl/drawings/drawing44.xml" ContentType="application/vnd.openxmlformats-officedocument.drawingml.chartshapes+xml"/>
  <Override PartName="/xl/charts/chart35.xml" ContentType="application/vnd.openxmlformats-officedocument.drawingml.chart+xml"/>
  <Override PartName="/xl/drawings/drawing45.xml" ContentType="application/vnd.openxmlformats-officedocument.drawingml.chartshapes+xml"/>
  <Override PartName="/xl/charts/chart36.xml" ContentType="application/vnd.openxmlformats-officedocument.drawingml.chart+xml"/>
  <Override PartName="/xl/drawings/drawing46.xml" ContentType="application/vnd.openxmlformats-officedocument.drawingml.chartshapes+xml"/>
  <Override PartName="/xl/charts/chart37.xml" ContentType="application/vnd.openxmlformats-officedocument.drawingml.chart+xml"/>
  <Override PartName="/xl/drawings/drawing4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13_ncr:1_{D3194B1D-C68C-4CBD-9276-3A91E6232338}" xr6:coauthVersionLast="47" xr6:coauthVersionMax="47" xr10:uidLastSave="{00000000-0000-0000-0000-000000000000}"/>
  <bookViews>
    <workbookView xWindow="-108" yWindow="-108" windowWidth="23256" windowHeight="12576" tabRatio="902" xr2:uid="{00000000-000D-0000-FFFF-FFFF00000000}"/>
  </bookViews>
  <sheets>
    <sheet name="Descriptif" sheetId="12" r:id="rId1"/>
    <sheet name="A LIRE" sheetId="30" r:id="rId2"/>
    <sheet name="Synthèse Paca" sheetId="2" r:id="rId3"/>
    <sheet name="Synthèse dep04" sheetId="22" r:id="rId4"/>
    <sheet name="Synthèse dep05" sheetId="23" r:id="rId5"/>
    <sheet name="Synthèse dep06" sheetId="24" r:id="rId6"/>
    <sheet name="Synthèse dep13" sheetId="25" r:id="rId7"/>
    <sheet name="Synthèse dep83" sheetId="26" r:id="rId8"/>
    <sheet name="Synthèse dep84" sheetId="27" r:id="rId9"/>
    <sheet name="France métro" sheetId="5" r:id="rId10"/>
    <sheet name="Paca" sheetId="13" r:id="rId11"/>
    <sheet name="dep04" sheetId="14" r:id="rId12"/>
    <sheet name="dep05" sheetId="15" r:id="rId13"/>
    <sheet name="dep06" sheetId="16" r:id="rId14"/>
    <sheet name="dep13" sheetId="17" r:id="rId15"/>
    <sheet name="dep83" sheetId="18" r:id="rId16"/>
    <sheet name="dep84" sheetId="19" r:id="rId17"/>
    <sheet name="dates trim" sheetId="29" state="hidden" r:id="rId18"/>
    <sheet name="Données graph 1 et 3" sheetId="20" state="hidden" r:id="rId19"/>
    <sheet name="Données Graph2" sheetId="38" state="hidden" r:id="rId20"/>
    <sheet name="Données graph4" sheetId="28" state="hidden" r:id="rId21"/>
    <sheet name="Données graph4 annuel" sheetId="40" state="hidden" r:id="rId22"/>
    <sheet name="Graph 4 annuel" sheetId="41" state="hidden" r:id="rId23"/>
    <sheet name="France métro yc intérim" sheetId="43" state="hidden" r:id="rId24"/>
    <sheet name="Paca yc intérim" sheetId="42" state="hidden" r:id="rId25"/>
    <sheet name="dep04 yc intérim" sheetId="32" state="hidden" r:id="rId26"/>
    <sheet name="dep05 yc intérim" sheetId="33" state="hidden" r:id="rId27"/>
    <sheet name="dep06 yc intérim" sheetId="34" state="hidden" r:id="rId28"/>
    <sheet name="dep13 yc intérim" sheetId="35" state="hidden" r:id="rId29"/>
    <sheet name="dep83 yc intérim" sheetId="36" state="hidden" r:id="rId30"/>
    <sheet name="dep84 yc intérim" sheetId="37" state="hidden" r:id="rId31"/>
    <sheet name="Paca hors intérim" sheetId="44" state="hidden" r:id="rId32"/>
    <sheet name="France métro hors intérim" sheetId="46" state="hidden" r:id="rId33"/>
    <sheet name="dep04 hors intérim" sheetId="47" state="hidden" r:id="rId34"/>
    <sheet name="dep05 hors intérim" sheetId="49" state="hidden" r:id="rId35"/>
    <sheet name="dep06 hors intérim" sheetId="50" state="hidden" r:id="rId36"/>
    <sheet name="dep13 hors intérim" sheetId="51" state="hidden" r:id="rId37"/>
    <sheet name="dep83 hors intérim" sheetId="52" state="hidden" r:id="rId38"/>
    <sheet name="dep84 hors intérim" sheetId="53" state="hidden" r:id="rId39"/>
    <sheet name="Feuil1" sheetId="54" state="hidden" r:id="rId40"/>
  </sheets>
  <externalReferences>
    <externalReference r:id="rId41"/>
  </externalReferences>
  <definedNames>
    <definedName name="REGUTI3_CEC5J" localSheetId="1">#REF!</definedName>
    <definedName name="REGUTI3_CEC5J" localSheetId="33">#REF!</definedName>
    <definedName name="REGUTI3_CEC5J" localSheetId="25">#REF!</definedName>
    <definedName name="REGUTI3_CEC5J" localSheetId="34">#REF!</definedName>
    <definedName name="REGUTI3_CEC5J" localSheetId="26">#REF!</definedName>
    <definedName name="REGUTI3_CEC5J" localSheetId="35">#REF!</definedName>
    <definedName name="REGUTI3_CEC5J" localSheetId="27">#REF!</definedName>
    <definedName name="REGUTI3_CEC5J" localSheetId="36">#REF!</definedName>
    <definedName name="REGUTI3_CEC5J" localSheetId="28">#REF!</definedName>
    <definedName name="REGUTI3_CEC5J" localSheetId="37">#REF!</definedName>
    <definedName name="REGUTI3_CEC5J" localSheetId="29">#REF!</definedName>
    <definedName name="REGUTI3_CEC5J" localSheetId="38">#REF!</definedName>
    <definedName name="REGUTI3_CEC5J" localSheetId="30">#REF!</definedName>
    <definedName name="REGUTI3_CEC5J" localSheetId="20">#REF!</definedName>
    <definedName name="REGUTI3_CEC5J" localSheetId="21">#REF!</definedName>
    <definedName name="REGUTI3_CEC5J" localSheetId="32">#REF!</definedName>
    <definedName name="REGUTI3_CEC5J" localSheetId="23">#REF!</definedName>
    <definedName name="REGUTI3_CEC5J" localSheetId="31">#REF!</definedName>
    <definedName name="REGUTI3_CEC5J" localSheetId="24">#REF!</definedName>
    <definedName name="solver_eng" localSheetId="20" hidden="1">1</definedName>
    <definedName name="solver_eng" localSheetId="21" hidden="1">1</definedName>
    <definedName name="solver_neg" localSheetId="20" hidden="1">1</definedName>
    <definedName name="solver_neg" localSheetId="21" hidden="1">1</definedName>
    <definedName name="solver_num" localSheetId="20" hidden="1">0</definedName>
    <definedName name="solver_num" localSheetId="21" hidden="1">0</definedName>
    <definedName name="solver_opt" localSheetId="20" hidden="1">'Données graph4'!#REF!</definedName>
    <definedName name="solver_opt" localSheetId="21" hidden="1">'Données graph4 annuel'!#REF!</definedName>
    <definedName name="solver_typ" localSheetId="20" hidden="1">1</definedName>
    <definedName name="solver_typ" localSheetId="21" hidden="1">1</definedName>
    <definedName name="solver_val" localSheetId="20" hidden="1">0</definedName>
    <definedName name="solver_val" localSheetId="21" hidden="1">0</definedName>
    <definedName name="solver_ver" localSheetId="20" hidden="1">3</definedName>
    <definedName name="solver_ver" localSheetId="21" hidden="1">3</definedName>
    <definedName name="_xlnm.Print_Area" localSheetId="1">'A LIRE'!$A$1:$K$21</definedName>
    <definedName name="_xlnm.Print_Area" localSheetId="0">Descriptif!$A$1:$K$20</definedName>
    <definedName name="_xlnm.Print_Area" localSheetId="3">'Synthèse dep04'!$A$1:$F$121</definedName>
    <definedName name="_xlnm.Print_Area" localSheetId="4">'Synthèse dep05'!$A$1:$F$121</definedName>
    <definedName name="_xlnm.Print_Area" localSheetId="5">'Synthèse dep06'!$A$1:$F$118</definedName>
    <definedName name="_xlnm.Print_Area" localSheetId="6">'Synthèse dep13'!$A$1:$F$123</definedName>
    <definedName name="_xlnm.Print_Area" localSheetId="7">'Synthèse dep83'!$A$1:$F$119</definedName>
    <definedName name="_xlnm.Print_Area" localSheetId="8">'Synthèse dep84'!$A$1:$F$117</definedName>
    <definedName name="_xlnm.Print_Area" localSheetId="2">'Synthèse Paca'!$A$1:$F$126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3" i="44" l="1"/>
  <c r="C103" i="44"/>
  <c r="D103" i="44"/>
  <c r="E103" i="44"/>
  <c r="F103" i="44"/>
  <c r="G103" i="44"/>
  <c r="H103" i="44"/>
  <c r="I103" i="44"/>
  <c r="J103" i="44"/>
  <c r="K103" i="44"/>
  <c r="L103" i="44"/>
  <c r="M103" i="44"/>
  <c r="N103" i="44"/>
  <c r="O103" i="44"/>
  <c r="P103" i="44"/>
  <c r="Q103" i="44"/>
  <c r="R103" i="44"/>
  <c r="S103" i="44"/>
  <c r="T103" i="44"/>
  <c r="W103" i="44"/>
  <c r="X103" i="44"/>
  <c r="Y103" i="44"/>
  <c r="Z103" i="44"/>
  <c r="AA103" i="44"/>
  <c r="AB103" i="44"/>
  <c r="AC103" i="44"/>
  <c r="AD103" i="44"/>
  <c r="AE103" i="44"/>
  <c r="AF103" i="44"/>
  <c r="AG103" i="44"/>
  <c r="AH103" i="44"/>
  <c r="AI103" i="44"/>
  <c r="AJ103" i="44"/>
  <c r="AK103" i="44"/>
  <c r="AL103" i="44"/>
  <c r="AM103" i="44"/>
  <c r="AN103" i="44"/>
  <c r="AO103" i="44"/>
  <c r="AR103" i="44"/>
  <c r="AS103" i="44"/>
  <c r="AT103" i="44"/>
  <c r="AU103" i="44"/>
  <c r="AV103" i="44"/>
  <c r="AW103" i="44"/>
  <c r="AX103" i="44"/>
  <c r="AY103" i="44"/>
  <c r="AZ103" i="44"/>
  <c r="BA103" i="44"/>
  <c r="BB103" i="44"/>
  <c r="BC103" i="44"/>
  <c r="BD103" i="44"/>
  <c r="BE103" i="44"/>
  <c r="BF103" i="44"/>
  <c r="BG103" i="44"/>
  <c r="BH103" i="44"/>
  <c r="BI103" i="44"/>
  <c r="BJ103" i="44"/>
  <c r="BM103" i="44"/>
  <c r="BN103" i="44"/>
  <c r="BO103" i="44"/>
  <c r="BP103" i="44"/>
  <c r="BQ103" i="44"/>
  <c r="BR103" i="44"/>
  <c r="BS103" i="44"/>
  <c r="BT103" i="44"/>
  <c r="BU103" i="44"/>
  <c r="BV103" i="44"/>
  <c r="BW103" i="44"/>
  <c r="BX103" i="44"/>
  <c r="BY103" i="44"/>
  <c r="BZ103" i="44"/>
  <c r="CA103" i="44"/>
  <c r="CB103" i="44"/>
  <c r="CC103" i="44"/>
  <c r="CD103" i="44"/>
  <c r="CE103" i="44"/>
  <c r="B103" i="46"/>
  <c r="C103" i="46"/>
  <c r="D103" i="46"/>
  <c r="E103" i="46"/>
  <c r="F103" i="46"/>
  <c r="G103" i="46"/>
  <c r="H103" i="46"/>
  <c r="I103" i="46"/>
  <c r="J103" i="46"/>
  <c r="K103" i="46"/>
  <c r="L103" i="46"/>
  <c r="M103" i="46"/>
  <c r="N103" i="46"/>
  <c r="O103" i="46"/>
  <c r="P103" i="46"/>
  <c r="Q103" i="46"/>
  <c r="R103" i="46"/>
  <c r="S103" i="46"/>
  <c r="T103" i="46"/>
  <c r="W103" i="46"/>
  <c r="X103" i="46"/>
  <c r="Y103" i="46"/>
  <c r="Z103" i="46"/>
  <c r="AA103" i="46"/>
  <c r="AB103" i="46"/>
  <c r="AC103" i="46"/>
  <c r="AD103" i="46"/>
  <c r="AE103" i="46"/>
  <c r="AF103" i="46"/>
  <c r="AG103" i="46"/>
  <c r="AH103" i="46"/>
  <c r="AI103" i="46"/>
  <c r="AJ103" i="46"/>
  <c r="AK103" i="46"/>
  <c r="AL103" i="46"/>
  <c r="AM103" i="46"/>
  <c r="AN103" i="46"/>
  <c r="AO103" i="46"/>
  <c r="AR103" i="46"/>
  <c r="AS103" i="46"/>
  <c r="AT103" i="46"/>
  <c r="AU103" i="46"/>
  <c r="AV103" i="46"/>
  <c r="AW103" i="46"/>
  <c r="AX103" i="46"/>
  <c r="AY103" i="46"/>
  <c r="AZ103" i="46"/>
  <c r="BA103" i="46"/>
  <c r="BB103" i="46"/>
  <c r="BC103" i="46"/>
  <c r="BD103" i="46"/>
  <c r="BE103" i="46"/>
  <c r="BF103" i="46"/>
  <c r="BG103" i="46"/>
  <c r="BH103" i="46"/>
  <c r="BI103" i="46"/>
  <c r="BJ103" i="46"/>
  <c r="BM103" i="46"/>
  <c r="BN103" i="46"/>
  <c r="BO103" i="46"/>
  <c r="BP103" i="46"/>
  <c r="BQ103" i="46"/>
  <c r="BR103" i="46"/>
  <c r="BS103" i="46"/>
  <c r="BT103" i="46"/>
  <c r="BU103" i="46"/>
  <c r="BV103" i="46"/>
  <c r="BW103" i="46"/>
  <c r="BX103" i="46"/>
  <c r="BY103" i="46"/>
  <c r="BZ103" i="46"/>
  <c r="CA103" i="46"/>
  <c r="CB103" i="46"/>
  <c r="CC103" i="46"/>
  <c r="CD103" i="46"/>
  <c r="CE103" i="46"/>
  <c r="B103" i="47"/>
  <c r="C103" i="47"/>
  <c r="D103" i="47"/>
  <c r="E103" i="47"/>
  <c r="F103" i="47"/>
  <c r="G103" i="47"/>
  <c r="H103" i="47"/>
  <c r="I103" i="47"/>
  <c r="J103" i="47"/>
  <c r="K103" i="47"/>
  <c r="L103" i="47"/>
  <c r="M103" i="47"/>
  <c r="N103" i="47"/>
  <c r="O103" i="47"/>
  <c r="P103" i="47"/>
  <c r="Q103" i="47"/>
  <c r="R103" i="47"/>
  <c r="S103" i="47"/>
  <c r="T103" i="47"/>
  <c r="W103" i="47"/>
  <c r="X103" i="47"/>
  <c r="Y103" i="47"/>
  <c r="Z103" i="47"/>
  <c r="AA103" i="47"/>
  <c r="AB103" i="47"/>
  <c r="AC103" i="47"/>
  <c r="AD103" i="47"/>
  <c r="AE103" i="47"/>
  <c r="AF103" i="47"/>
  <c r="AG103" i="47"/>
  <c r="AH103" i="47"/>
  <c r="AI103" i="47"/>
  <c r="AJ103" i="47"/>
  <c r="AK103" i="47"/>
  <c r="AL103" i="47"/>
  <c r="AM103" i="47"/>
  <c r="AN103" i="47"/>
  <c r="AO103" i="47"/>
  <c r="AR103" i="47"/>
  <c r="AS103" i="47"/>
  <c r="AT103" i="47"/>
  <c r="AU103" i="47"/>
  <c r="AV103" i="47"/>
  <c r="AW103" i="47"/>
  <c r="AX103" i="47"/>
  <c r="AY103" i="47"/>
  <c r="AZ103" i="47"/>
  <c r="BA103" i="47"/>
  <c r="BB103" i="47"/>
  <c r="BC103" i="47"/>
  <c r="BD103" i="47"/>
  <c r="BE103" i="47"/>
  <c r="BF103" i="47"/>
  <c r="BG103" i="47"/>
  <c r="BH103" i="47"/>
  <c r="BI103" i="47"/>
  <c r="BJ103" i="47"/>
  <c r="BM103" i="47"/>
  <c r="BN103" i="47"/>
  <c r="BO103" i="47"/>
  <c r="BP103" i="47"/>
  <c r="BQ103" i="47"/>
  <c r="BR103" i="47"/>
  <c r="BS103" i="47"/>
  <c r="BT103" i="47"/>
  <c r="BU103" i="47"/>
  <c r="BV103" i="47"/>
  <c r="BW103" i="47"/>
  <c r="BX103" i="47"/>
  <c r="BY103" i="47"/>
  <c r="BZ103" i="47"/>
  <c r="CA103" i="47"/>
  <c r="CB103" i="47"/>
  <c r="CC103" i="47"/>
  <c r="CD103" i="47"/>
  <c r="CE103" i="47"/>
  <c r="B103" i="49"/>
  <c r="C103" i="49"/>
  <c r="D103" i="49"/>
  <c r="E103" i="49"/>
  <c r="F103" i="49"/>
  <c r="G103" i="49"/>
  <c r="H103" i="49"/>
  <c r="I103" i="49"/>
  <c r="J103" i="49"/>
  <c r="K103" i="49"/>
  <c r="L103" i="49"/>
  <c r="M103" i="49"/>
  <c r="N103" i="49"/>
  <c r="O103" i="49"/>
  <c r="P103" i="49"/>
  <c r="Q103" i="49"/>
  <c r="R103" i="49"/>
  <c r="S103" i="49"/>
  <c r="T103" i="49"/>
  <c r="W103" i="49"/>
  <c r="X103" i="49"/>
  <c r="Y103" i="49"/>
  <c r="Z103" i="49"/>
  <c r="AA103" i="49"/>
  <c r="AB103" i="49"/>
  <c r="AC103" i="49"/>
  <c r="AD103" i="49"/>
  <c r="AE103" i="49"/>
  <c r="AF103" i="49"/>
  <c r="AG103" i="49"/>
  <c r="AH103" i="49"/>
  <c r="AI103" i="49"/>
  <c r="AJ103" i="49"/>
  <c r="AK103" i="49"/>
  <c r="AL103" i="49"/>
  <c r="AM103" i="49"/>
  <c r="AN103" i="49"/>
  <c r="AO103" i="49"/>
  <c r="AR103" i="49"/>
  <c r="AS103" i="49"/>
  <c r="AT103" i="49"/>
  <c r="AU103" i="49"/>
  <c r="AV103" i="49"/>
  <c r="AW103" i="49"/>
  <c r="AX103" i="49"/>
  <c r="AY103" i="49"/>
  <c r="AZ103" i="49"/>
  <c r="BA103" i="49"/>
  <c r="BB103" i="49"/>
  <c r="BC103" i="49"/>
  <c r="BD103" i="49"/>
  <c r="BE103" i="49"/>
  <c r="BF103" i="49"/>
  <c r="BG103" i="49"/>
  <c r="BH103" i="49"/>
  <c r="BI103" i="49"/>
  <c r="BJ103" i="49"/>
  <c r="BM103" i="49"/>
  <c r="BN103" i="49"/>
  <c r="BO103" i="49"/>
  <c r="BP103" i="49"/>
  <c r="BQ103" i="49"/>
  <c r="BR103" i="49"/>
  <c r="BS103" i="49"/>
  <c r="BT103" i="49"/>
  <c r="BU103" i="49"/>
  <c r="BV103" i="49"/>
  <c r="BW103" i="49"/>
  <c r="BX103" i="49"/>
  <c r="BY103" i="49"/>
  <c r="BZ103" i="49"/>
  <c r="CA103" i="49"/>
  <c r="CB103" i="49"/>
  <c r="CC103" i="49"/>
  <c r="CD103" i="49"/>
  <c r="CE103" i="49"/>
  <c r="B103" i="50"/>
  <c r="C103" i="50"/>
  <c r="D103" i="50"/>
  <c r="E103" i="50"/>
  <c r="F103" i="50"/>
  <c r="G103" i="50"/>
  <c r="H103" i="50"/>
  <c r="I103" i="50"/>
  <c r="J103" i="50"/>
  <c r="K103" i="50"/>
  <c r="L103" i="50"/>
  <c r="M103" i="50"/>
  <c r="N103" i="50"/>
  <c r="O103" i="50"/>
  <c r="P103" i="50"/>
  <c r="Q103" i="50"/>
  <c r="R103" i="50"/>
  <c r="S103" i="50"/>
  <c r="T103" i="50"/>
  <c r="W103" i="50"/>
  <c r="X103" i="50"/>
  <c r="Y103" i="50"/>
  <c r="Z103" i="50"/>
  <c r="AA103" i="50"/>
  <c r="AB103" i="50"/>
  <c r="AC103" i="50"/>
  <c r="AD103" i="50"/>
  <c r="AE103" i="50"/>
  <c r="AF103" i="50"/>
  <c r="AG103" i="50"/>
  <c r="AH103" i="50"/>
  <c r="AI103" i="50"/>
  <c r="AJ103" i="50"/>
  <c r="AK103" i="50"/>
  <c r="AL103" i="50"/>
  <c r="AM103" i="50"/>
  <c r="AN103" i="50"/>
  <c r="AO103" i="50"/>
  <c r="AR103" i="50"/>
  <c r="AS103" i="50"/>
  <c r="AT103" i="50"/>
  <c r="AU103" i="50"/>
  <c r="AV103" i="50"/>
  <c r="AW103" i="50"/>
  <c r="AX103" i="50"/>
  <c r="AY103" i="50"/>
  <c r="AZ103" i="50"/>
  <c r="BA103" i="50"/>
  <c r="BB103" i="50"/>
  <c r="BC103" i="50"/>
  <c r="BD103" i="50"/>
  <c r="BE103" i="50"/>
  <c r="BF103" i="50"/>
  <c r="BG103" i="50"/>
  <c r="BH103" i="50"/>
  <c r="BI103" i="50"/>
  <c r="BJ103" i="50"/>
  <c r="BM103" i="50"/>
  <c r="BN103" i="50"/>
  <c r="BO103" i="50"/>
  <c r="BP103" i="50"/>
  <c r="BQ103" i="50"/>
  <c r="BR103" i="50"/>
  <c r="BS103" i="50"/>
  <c r="BT103" i="50"/>
  <c r="BU103" i="50"/>
  <c r="BV103" i="50"/>
  <c r="BW103" i="50"/>
  <c r="BX103" i="50"/>
  <c r="BY103" i="50"/>
  <c r="BZ103" i="50"/>
  <c r="CA103" i="50"/>
  <c r="CB103" i="50"/>
  <c r="CC103" i="50"/>
  <c r="CD103" i="50"/>
  <c r="CE103" i="50"/>
  <c r="B103" i="51"/>
  <c r="C103" i="51"/>
  <c r="D103" i="51"/>
  <c r="E103" i="51"/>
  <c r="F103" i="51"/>
  <c r="G103" i="51"/>
  <c r="H103" i="51"/>
  <c r="I103" i="51"/>
  <c r="J103" i="51"/>
  <c r="K103" i="51"/>
  <c r="L103" i="51"/>
  <c r="M103" i="51"/>
  <c r="N103" i="51"/>
  <c r="O103" i="51"/>
  <c r="P103" i="51"/>
  <c r="Q103" i="51"/>
  <c r="R103" i="51"/>
  <c r="S103" i="51"/>
  <c r="T103" i="51"/>
  <c r="W103" i="51"/>
  <c r="X103" i="51"/>
  <c r="Y103" i="51"/>
  <c r="Z103" i="51"/>
  <c r="AA103" i="51"/>
  <c r="AB103" i="51"/>
  <c r="AC103" i="51"/>
  <c r="AD103" i="51"/>
  <c r="AE103" i="51"/>
  <c r="AF103" i="51"/>
  <c r="AG103" i="51"/>
  <c r="AH103" i="51"/>
  <c r="AI103" i="51"/>
  <c r="AJ103" i="51"/>
  <c r="AK103" i="51"/>
  <c r="AL103" i="51"/>
  <c r="AM103" i="51"/>
  <c r="AN103" i="51"/>
  <c r="AO103" i="51"/>
  <c r="AR103" i="51"/>
  <c r="AS103" i="51"/>
  <c r="AT103" i="51"/>
  <c r="AU103" i="51"/>
  <c r="AV103" i="51"/>
  <c r="AW103" i="51"/>
  <c r="AX103" i="51"/>
  <c r="AY103" i="51"/>
  <c r="AZ103" i="51"/>
  <c r="BA103" i="51"/>
  <c r="BB103" i="51"/>
  <c r="BC103" i="51"/>
  <c r="BD103" i="51"/>
  <c r="BE103" i="51"/>
  <c r="BF103" i="51"/>
  <c r="BG103" i="51"/>
  <c r="BH103" i="51"/>
  <c r="BI103" i="51"/>
  <c r="BJ103" i="51"/>
  <c r="BM103" i="51"/>
  <c r="BN103" i="51"/>
  <c r="BO103" i="51"/>
  <c r="BP103" i="51"/>
  <c r="BQ103" i="51"/>
  <c r="BR103" i="51"/>
  <c r="BS103" i="51"/>
  <c r="BT103" i="51"/>
  <c r="BU103" i="51"/>
  <c r="BV103" i="51"/>
  <c r="BW103" i="51"/>
  <c r="BX103" i="51"/>
  <c r="BY103" i="51"/>
  <c r="BZ103" i="51"/>
  <c r="CA103" i="51"/>
  <c r="CB103" i="51"/>
  <c r="CC103" i="51"/>
  <c r="CD103" i="51"/>
  <c r="CE103" i="51"/>
  <c r="B103" i="52"/>
  <c r="C103" i="52"/>
  <c r="D103" i="52"/>
  <c r="E103" i="52"/>
  <c r="F103" i="52"/>
  <c r="G103" i="52"/>
  <c r="H103" i="52"/>
  <c r="I103" i="52"/>
  <c r="J103" i="52"/>
  <c r="K103" i="52"/>
  <c r="L103" i="52"/>
  <c r="M103" i="52"/>
  <c r="N103" i="52"/>
  <c r="O103" i="52"/>
  <c r="P103" i="52"/>
  <c r="Q103" i="52"/>
  <c r="R103" i="52"/>
  <c r="S103" i="52"/>
  <c r="T103" i="52"/>
  <c r="W103" i="52"/>
  <c r="X103" i="52"/>
  <c r="Y103" i="52"/>
  <c r="Z103" i="52"/>
  <c r="AA103" i="52"/>
  <c r="AB103" i="52"/>
  <c r="AC103" i="52"/>
  <c r="AD103" i="52"/>
  <c r="AE103" i="52"/>
  <c r="AF103" i="52"/>
  <c r="AG103" i="52"/>
  <c r="AH103" i="52"/>
  <c r="AI103" i="52"/>
  <c r="AJ103" i="52"/>
  <c r="AK103" i="52"/>
  <c r="AL103" i="52"/>
  <c r="AM103" i="52"/>
  <c r="AN103" i="52"/>
  <c r="AO103" i="52"/>
  <c r="AR103" i="52"/>
  <c r="AS103" i="52"/>
  <c r="AT103" i="52"/>
  <c r="AU103" i="52"/>
  <c r="AV103" i="52"/>
  <c r="AW103" i="52"/>
  <c r="AX103" i="52"/>
  <c r="AY103" i="52"/>
  <c r="AZ103" i="52"/>
  <c r="BA103" i="52"/>
  <c r="BB103" i="52"/>
  <c r="BC103" i="52"/>
  <c r="BD103" i="52"/>
  <c r="BE103" i="52"/>
  <c r="BF103" i="52"/>
  <c r="BG103" i="52"/>
  <c r="BH103" i="52"/>
  <c r="BI103" i="52"/>
  <c r="BJ103" i="52"/>
  <c r="BM103" i="52"/>
  <c r="BN103" i="52"/>
  <c r="BO103" i="52"/>
  <c r="BP103" i="52"/>
  <c r="BQ103" i="52"/>
  <c r="BR103" i="52"/>
  <c r="BS103" i="52"/>
  <c r="BT103" i="52"/>
  <c r="BU103" i="52"/>
  <c r="BV103" i="52"/>
  <c r="BW103" i="52"/>
  <c r="BX103" i="52"/>
  <c r="BY103" i="52"/>
  <c r="BZ103" i="52"/>
  <c r="CA103" i="52"/>
  <c r="CB103" i="52"/>
  <c r="CC103" i="52"/>
  <c r="CD103" i="52"/>
  <c r="CE103" i="52"/>
  <c r="B103" i="53"/>
  <c r="C103" i="53"/>
  <c r="D103" i="53"/>
  <c r="E103" i="53"/>
  <c r="F103" i="53"/>
  <c r="G103" i="53"/>
  <c r="H103" i="53"/>
  <c r="I103" i="53"/>
  <c r="J103" i="53"/>
  <c r="K103" i="53"/>
  <c r="L103" i="53"/>
  <c r="M103" i="53"/>
  <c r="N103" i="53"/>
  <c r="O103" i="53"/>
  <c r="P103" i="53"/>
  <c r="Q103" i="53"/>
  <c r="R103" i="53"/>
  <c r="S103" i="53"/>
  <c r="T103" i="53"/>
  <c r="W103" i="53"/>
  <c r="X103" i="53"/>
  <c r="Y103" i="53"/>
  <c r="Z103" i="53"/>
  <c r="AA103" i="53"/>
  <c r="AB103" i="53"/>
  <c r="AC103" i="53"/>
  <c r="AD103" i="53"/>
  <c r="AE103" i="53"/>
  <c r="AF103" i="53"/>
  <c r="AG103" i="53"/>
  <c r="AH103" i="53"/>
  <c r="AI103" i="53"/>
  <c r="AJ103" i="53"/>
  <c r="AK103" i="53"/>
  <c r="AL103" i="53"/>
  <c r="AM103" i="53"/>
  <c r="AN103" i="53"/>
  <c r="AO103" i="53"/>
  <c r="AR103" i="53"/>
  <c r="AS103" i="53"/>
  <c r="AT103" i="53"/>
  <c r="AU103" i="53"/>
  <c r="AV103" i="53"/>
  <c r="AW103" i="53"/>
  <c r="AX103" i="53"/>
  <c r="AY103" i="53"/>
  <c r="AZ103" i="53"/>
  <c r="BA103" i="53"/>
  <c r="BB103" i="53"/>
  <c r="BC103" i="53"/>
  <c r="BD103" i="53"/>
  <c r="BE103" i="53"/>
  <c r="BF103" i="53"/>
  <c r="BG103" i="53"/>
  <c r="BH103" i="53"/>
  <c r="BI103" i="53"/>
  <c r="BJ103" i="53"/>
  <c r="BM103" i="53"/>
  <c r="BN103" i="53"/>
  <c r="BO103" i="53"/>
  <c r="BP103" i="53"/>
  <c r="BQ103" i="53"/>
  <c r="BR103" i="53"/>
  <c r="BS103" i="53"/>
  <c r="BT103" i="53"/>
  <c r="BU103" i="53"/>
  <c r="BV103" i="53"/>
  <c r="BW103" i="53"/>
  <c r="BX103" i="53"/>
  <c r="BY103" i="53"/>
  <c r="BZ103" i="53"/>
  <c r="CA103" i="53"/>
  <c r="CB103" i="53"/>
  <c r="CC103" i="53"/>
  <c r="CD103" i="53"/>
  <c r="CE103" i="53"/>
  <c r="A54" i="28"/>
  <c r="H54" i="28"/>
  <c r="I54" i="28"/>
  <c r="J54" i="28"/>
  <c r="K54" i="28"/>
  <c r="L54" i="28"/>
  <c r="M54" i="28"/>
  <c r="N54" i="28"/>
  <c r="O54" i="28"/>
  <c r="P54" i="28"/>
  <c r="Q54" i="28"/>
  <c r="R54" i="28"/>
  <c r="S54" i="28"/>
  <c r="Z54" i="28"/>
  <c r="AA54" i="28"/>
  <c r="AB54" i="28"/>
  <c r="AC54" i="28"/>
  <c r="AD54" i="28"/>
  <c r="AE54" i="28"/>
  <c r="AF54" i="28"/>
  <c r="AG54" i="28"/>
  <c r="AH54" i="28"/>
  <c r="AI54" i="28"/>
  <c r="AJ54" i="28"/>
  <c r="AQ54" i="28"/>
  <c r="AR54" i="28"/>
  <c r="AS54" i="28"/>
  <c r="AT54" i="28"/>
  <c r="AU54" i="28"/>
  <c r="AV54" i="28"/>
  <c r="AW54" i="28"/>
  <c r="AX54" i="28"/>
  <c r="AY54" i="28"/>
  <c r="AZ54" i="28"/>
  <c r="BA54" i="28"/>
  <c r="BH54" i="28"/>
  <c r="BI54" i="28"/>
  <c r="BJ54" i="28"/>
  <c r="BK54" i="28"/>
  <c r="BL54" i="28"/>
  <c r="BM54" i="28"/>
  <c r="BN54" i="28"/>
  <c r="BO54" i="28"/>
  <c r="BP54" i="28"/>
  <c r="BQ54" i="28"/>
  <c r="BR54" i="28"/>
  <c r="BY54" i="28"/>
  <c r="BZ54" i="28"/>
  <c r="CA54" i="28"/>
  <c r="CB54" i="28"/>
  <c r="CC54" i="28"/>
  <c r="CD54" i="28"/>
  <c r="CE54" i="28"/>
  <c r="CF54" i="28"/>
  <c r="CG54" i="28"/>
  <c r="CH54" i="28"/>
  <c r="CI54" i="28"/>
  <c r="CP54" i="28"/>
  <c r="CQ54" i="28"/>
  <c r="CR54" i="28"/>
  <c r="CS54" i="28"/>
  <c r="CT54" i="28"/>
  <c r="CU54" i="28"/>
  <c r="CV54" i="28"/>
  <c r="CW54" i="28"/>
  <c r="CX54" i="28"/>
  <c r="CY54" i="28"/>
  <c r="CZ54" i="28"/>
  <c r="DG54" i="28"/>
  <c r="DH54" i="28"/>
  <c r="DI54" i="28"/>
  <c r="DJ54" i="28"/>
  <c r="DK54" i="28"/>
  <c r="DL54" i="28"/>
  <c r="DM54" i="28"/>
  <c r="DN54" i="28"/>
  <c r="DO54" i="28"/>
  <c r="DP54" i="28"/>
  <c r="DQ54" i="28"/>
  <c r="A103" i="42"/>
  <c r="X103" i="42" s="1"/>
  <c r="AU103" i="42" s="1"/>
  <c r="BR103" i="42" s="1"/>
  <c r="CO103" i="42" s="1"/>
  <c r="DF54" i="28"/>
  <c r="A103" i="43"/>
  <c r="X103" i="43" s="1"/>
  <c r="AU103" i="43" s="1"/>
  <c r="BR103" i="43" s="1"/>
  <c r="CO103" i="43" s="1"/>
  <c r="BX54" i="28" l="1"/>
  <c r="AP54" i="28"/>
  <c r="A103" i="35"/>
  <c r="V103" i="35" s="1"/>
  <c r="AQ103" i="35" s="1"/>
  <c r="BL103" i="35" s="1"/>
  <c r="CG103" i="35" s="1"/>
  <c r="A103" i="34"/>
  <c r="V103" i="34" s="1"/>
  <c r="AQ103" i="34" s="1"/>
  <c r="BL103" i="34" s="1"/>
  <c r="CG103" i="34" s="1"/>
  <c r="Y54" i="28"/>
  <c r="A103" i="52"/>
  <c r="V103" i="52" s="1"/>
  <c r="AQ103" i="52" s="1"/>
  <c r="BL103" i="52" s="1"/>
  <c r="A103" i="32"/>
  <c r="V103" i="32" s="1"/>
  <c r="AQ103" i="32" s="1"/>
  <c r="BL103" i="32" s="1"/>
  <c r="CG103" i="32" s="1"/>
  <c r="BG54" i="28"/>
  <c r="A103" i="44"/>
  <c r="V103" i="44" s="1"/>
  <c r="AQ103" i="44" s="1"/>
  <c r="BL103" i="44" s="1"/>
  <c r="CO54" i="28"/>
  <c r="A103" i="49"/>
  <c r="V103" i="49" s="1"/>
  <c r="AQ103" i="49" s="1"/>
  <c r="BL103" i="49" s="1"/>
  <c r="G54" i="28"/>
  <c r="A103" i="51"/>
  <c r="V103" i="51" s="1"/>
  <c r="AQ103" i="51" s="1"/>
  <c r="BL103" i="51" s="1"/>
  <c r="A103" i="46"/>
  <c r="V103" i="46" s="1"/>
  <c r="AQ103" i="46" s="1"/>
  <c r="BL103" i="46" s="1"/>
  <c r="A103" i="37"/>
  <c r="V103" i="37" s="1"/>
  <c r="AQ103" i="37" s="1"/>
  <c r="BL103" i="37" s="1"/>
  <c r="CG103" i="37" s="1"/>
  <c r="A103" i="53"/>
  <c r="V103" i="53" s="1"/>
  <c r="AQ103" i="53" s="1"/>
  <c r="BL103" i="53" s="1"/>
  <c r="A103" i="36"/>
  <c r="V103" i="36" s="1"/>
  <c r="AQ103" i="36" s="1"/>
  <c r="BL103" i="36" s="1"/>
  <c r="CG103" i="36" s="1"/>
  <c r="A103" i="47"/>
  <c r="V103" i="47" s="1"/>
  <c r="AQ103" i="47" s="1"/>
  <c r="BL103" i="47" s="1"/>
  <c r="A103" i="50"/>
  <c r="V103" i="50" s="1"/>
  <c r="AQ103" i="50" s="1"/>
  <c r="BL103" i="50" s="1"/>
  <c r="A103" i="33"/>
  <c r="V103" i="33" s="1"/>
  <c r="AQ103" i="33" s="1"/>
  <c r="BL103" i="33" s="1"/>
  <c r="CG103" i="33" s="1"/>
  <c r="A9" i="28"/>
  <c r="H9" i="28"/>
  <c r="I9" i="28"/>
  <c r="J9" i="28"/>
  <c r="K9" i="28"/>
  <c r="L9" i="28"/>
  <c r="M9" i="28"/>
  <c r="N9" i="28"/>
  <c r="O9" i="28"/>
  <c r="P9" i="28"/>
  <c r="Q9" i="28"/>
  <c r="R9" i="28"/>
  <c r="S9" i="28"/>
  <c r="Z9" i="28"/>
  <c r="AA9" i="28"/>
  <c r="AB9" i="28"/>
  <c r="AC9" i="28"/>
  <c r="AD9" i="28"/>
  <c r="AE9" i="28"/>
  <c r="AF9" i="28"/>
  <c r="AG9" i="28"/>
  <c r="AH9" i="28"/>
  <c r="AI9" i="28"/>
  <c r="AJ9" i="28"/>
  <c r="AQ9" i="28"/>
  <c r="AR9" i="28"/>
  <c r="AS9" i="28"/>
  <c r="AT9" i="28"/>
  <c r="AU9" i="28"/>
  <c r="AV9" i="28"/>
  <c r="AW9" i="28"/>
  <c r="AX9" i="28"/>
  <c r="AY9" i="28"/>
  <c r="AZ9" i="28"/>
  <c r="BA9" i="28"/>
  <c r="BH9" i="28"/>
  <c r="BI9" i="28"/>
  <c r="BJ9" i="28"/>
  <c r="BK9" i="28"/>
  <c r="BL9" i="28"/>
  <c r="BM9" i="28"/>
  <c r="BN9" i="28"/>
  <c r="BO9" i="28"/>
  <c r="BP9" i="28"/>
  <c r="BQ9" i="28"/>
  <c r="BR9" i="28"/>
  <c r="BY9" i="28"/>
  <c r="BZ9" i="28"/>
  <c r="CA9" i="28"/>
  <c r="CB9" i="28"/>
  <c r="CC9" i="28"/>
  <c r="CD9" i="28"/>
  <c r="CE9" i="28"/>
  <c r="CF9" i="28"/>
  <c r="CG9" i="28"/>
  <c r="CH9" i="28"/>
  <c r="CI9" i="28"/>
  <c r="CP9" i="28"/>
  <c r="CQ9" i="28"/>
  <c r="CR9" i="28"/>
  <c r="CS9" i="28"/>
  <c r="CT9" i="28"/>
  <c r="CU9" i="28"/>
  <c r="CV9" i="28"/>
  <c r="CW9" i="28"/>
  <c r="CX9" i="28"/>
  <c r="CY9" i="28"/>
  <c r="CZ9" i="28"/>
  <c r="DG9" i="28"/>
  <c r="DH9" i="28"/>
  <c r="DI9" i="28"/>
  <c r="DJ9" i="28"/>
  <c r="DK9" i="28"/>
  <c r="DL9" i="28"/>
  <c r="DM9" i="28"/>
  <c r="DN9" i="28"/>
  <c r="DO9" i="28"/>
  <c r="DP9" i="28"/>
  <c r="DQ9" i="28"/>
  <c r="A10" i="28"/>
  <c r="H10" i="28"/>
  <c r="I10" i="28"/>
  <c r="J10" i="28"/>
  <c r="K10" i="28"/>
  <c r="L10" i="28"/>
  <c r="M10" i="28"/>
  <c r="N10" i="28"/>
  <c r="O10" i="28"/>
  <c r="P10" i="28"/>
  <c r="Q10" i="28"/>
  <c r="R10" i="28"/>
  <c r="S10" i="28"/>
  <c r="Z10" i="28"/>
  <c r="AA10" i="28"/>
  <c r="AB10" i="28"/>
  <c r="AC10" i="28"/>
  <c r="AD10" i="28"/>
  <c r="AE10" i="28"/>
  <c r="AF10" i="28"/>
  <c r="AG10" i="28"/>
  <c r="AH10" i="28"/>
  <c r="AI10" i="28"/>
  <c r="AJ10" i="28"/>
  <c r="AQ10" i="28"/>
  <c r="AR10" i="28"/>
  <c r="AS10" i="28"/>
  <c r="AT10" i="28"/>
  <c r="AU10" i="28"/>
  <c r="AV10" i="28"/>
  <c r="AW10" i="28"/>
  <c r="AX10" i="28"/>
  <c r="AY10" i="28"/>
  <c r="AZ10" i="28"/>
  <c r="BA10" i="28"/>
  <c r="BH10" i="28"/>
  <c r="BI10" i="28"/>
  <c r="BJ10" i="28"/>
  <c r="BK10" i="28"/>
  <c r="BL10" i="28"/>
  <c r="BM10" i="28"/>
  <c r="BN10" i="28"/>
  <c r="BO10" i="28"/>
  <c r="BP10" i="28"/>
  <c r="BQ10" i="28"/>
  <c r="BR10" i="28"/>
  <c r="BY10" i="28"/>
  <c r="BZ10" i="28"/>
  <c r="CA10" i="28"/>
  <c r="CB10" i="28"/>
  <c r="CC10" i="28"/>
  <c r="CD10" i="28"/>
  <c r="CE10" i="28"/>
  <c r="CF10" i="28"/>
  <c r="CG10" i="28"/>
  <c r="CH10" i="28"/>
  <c r="CI10" i="28"/>
  <c r="CP10" i="28"/>
  <c r="CQ10" i="28"/>
  <c r="CR10" i="28"/>
  <c r="CS10" i="28"/>
  <c r="CT10" i="28"/>
  <c r="CU10" i="28"/>
  <c r="CV10" i="28"/>
  <c r="CW10" i="28"/>
  <c r="CX10" i="28"/>
  <c r="CY10" i="28"/>
  <c r="CZ10" i="28"/>
  <c r="DG10" i="28"/>
  <c r="DH10" i="28"/>
  <c r="DI10" i="28"/>
  <c r="DJ10" i="28"/>
  <c r="DK10" i="28"/>
  <c r="DL10" i="28"/>
  <c r="DM10" i="28"/>
  <c r="DN10" i="28"/>
  <c r="DO10" i="28"/>
  <c r="DP10" i="28"/>
  <c r="DQ10" i="28"/>
  <c r="A11" i="28"/>
  <c r="H11" i="28"/>
  <c r="I11" i="28"/>
  <c r="J11" i="28"/>
  <c r="K11" i="28"/>
  <c r="L11" i="28"/>
  <c r="M11" i="28"/>
  <c r="N11" i="28"/>
  <c r="O11" i="28"/>
  <c r="P11" i="28"/>
  <c r="Q11" i="28"/>
  <c r="R11" i="28"/>
  <c r="S11" i="28"/>
  <c r="Z11" i="28"/>
  <c r="AA11" i="28"/>
  <c r="AB11" i="28"/>
  <c r="AC11" i="28"/>
  <c r="AD11" i="28"/>
  <c r="AE11" i="28"/>
  <c r="AF11" i="28"/>
  <c r="AG11" i="28"/>
  <c r="AH11" i="28"/>
  <c r="AI11" i="28"/>
  <c r="AJ11" i="28"/>
  <c r="AQ11" i="28"/>
  <c r="AR11" i="28"/>
  <c r="AS11" i="28"/>
  <c r="AT11" i="28"/>
  <c r="AU11" i="28"/>
  <c r="AV11" i="28"/>
  <c r="AW11" i="28"/>
  <c r="AX11" i="28"/>
  <c r="AY11" i="28"/>
  <c r="AZ11" i="28"/>
  <c r="BA11" i="28"/>
  <c r="BH11" i="28"/>
  <c r="BI11" i="28"/>
  <c r="BJ11" i="28"/>
  <c r="BK11" i="28"/>
  <c r="BL11" i="28"/>
  <c r="BM11" i="28"/>
  <c r="BN11" i="28"/>
  <c r="BO11" i="28"/>
  <c r="BP11" i="28"/>
  <c r="BQ11" i="28"/>
  <c r="BR11" i="28"/>
  <c r="BY11" i="28"/>
  <c r="BZ11" i="28"/>
  <c r="CA11" i="28"/>
  <c r="CB11" i="28"/>
  <c r="CC11" i="28"/>
  <c r="CD11" i="28"/>
  <c r="CE11" i="28"/>
  <c r="CF11" i="28"/>
  <c r="CG11" i="28"/>
  <c r="CH11" i="28"/>
  <c r="CI11" i="28"/>
  <c r="CP11" i="28"/>
  <c r="CQ11" i="28"/>
  <c r="CR11" i="28"/>
  <c r="CS11" i="28"/>
  <c r="CT11" i="28"/>
  <c r="CU11" i="28"/>
  <c r="CV11" i="28"/>
  <c r="CW11" i="28"/>
  <c r="CX11" i="28"/>
  <c r="CY11" i="28"/>
  <c r="CZ11" i="28"/>
  <c r="DG11" i="28"/>
  <c r="DH11" i="28"/>
  <c r="DI11" i="28"/>
  <c r="DJ11" i="28"/>
  <c r="DK11" i="28"/>
  <c r="DL11" i="28"/>
  <c r="DM11" i="28"/>
  <c r="DN11" i="28"/>
  <c r="DO11" i="28"/>
  <c r="DP11" i="28"/>
  <c r="DQ11" i="28"/>
  <c r="A12" i="28"/>
  <c r="H12" i="28"/>
  <c r="I12" i="28"/>
  <c r="J12" i="28"/>
  <c r="K12" i="28"/>
  <c r="L12" i="28"/>
  <c r="M12" i="28"/>
  <c r="N12" i="28"/>
  <c r="O12" i="28"/>
  <c r="P12" i="28"/>
  <c r="Q12" i="28"/>
  <c r="R12" i="28"/>
  <c r="S12" i="28"/>
  <c r="Z12" i="28"/>
  <c r="AA12" i="28"/>
  <c r="AB12" i="28"/>
  <c r="AC12" i="28"/>
  <c r="AD12" i="28"/>
  <c r="AE12" i="28"/>
  <c r="AF12" i="28"/>
  <c r="AG12" i="28"/>
  <c r="AH12" i="28"/>
  <c r="AI12" i="28"/>
  <c r="AJ12" i="28"/>
  <c r="AQ12" i="28"/>
  <c r="AR12" i="28"/>
  <c r="AS12" i="28"/>
  <c r="AT12" i="28"/>
  <c r="AU12" i="28"/>
  <c r="AV12" i="28"/>
  <c r="AW12" i="28"/>
  <c r="AX12" i="28"/>
  <c r="AY12" i="28"/>
  <c r="AZ12" i="28"/>
  <c r="BA12" i="28"/>
  <c r="BH12" i="28"/>
  <c r="BI12" i="28"/>
  <c r="BJ12" i="28"/>
  <c r="BK12" i="28"/>
  <c r="BL12" i="28"/>
  <c r="BM12" i="28"/>
  <c r="BN12" i="28"/>
  <c r="BO12" i="28"/>
  <c r="BP12" i="28"/>
  <c r="BQ12" i="28"/>
  <c r="BR12" i="28"/>
  <c r="BY12" i="28"/>
  <c r="BZ12" i="28"/>
  <c r="CA12" i="28"/>
  <c r="CB12" i="28"/>
  <c r="CC12" i="28"/>
  <c r="CD12" i="28"/>
  <c r="CE12" i="28"/>
  <c r="CF12" i="28"/>
  <c r="CG12" i="28"/>
  <c r="CH12" i="28"/>
  <c r="CI12" i="28"/>
  <c r="CP12" i="28"/>
  <c r="CQ12" i="28"/>
  <c r="CR12" i="28"/>
  <c r="CS12" i="28"/>
  <c r="CT12" i="28"/>
  <c r="CU12" i="28"/>
  <c r="CV12" i="28"/>
  <c r="CW12" i="28"/>
  <c r="CX12" i="28"/>
  <c r="CY12" i="28"/>
  <c r="CZ12" i="28"/>
  <c r="DG12" i="28"/>
  <c r="DH12" i="28"/>
  <c r="DI12" i="28"/>
  <c r="DJ12" i="28"/>
  <c r="DK12" i="28"/>
  <c r="DL12" i="28"/>
  <c r="DM12" i="28"/>
  <c r="DN12" i="28"/>
  <c r="DO12" i="28"/>
  <c r="DP12" i="28"/>
  <c r="DQ12" i="28"/>
  <c r="A61" i="40" l="1"/>
  <c r="A53" i="28"/>
  <c r="A102" i="50"/>
  <c r="V102" i="50" s="1"/>
  <c r="AQ102" i="50" s="1"/>
  <c r="BL102" i="50" s="1"/>
  <c r="A102" i="43"/>
  <c r="X102" i="43" s="1"/>
  <c r="AU102" i="43" s="1"/>
  <c r="BR102" i="43" s="1"/>
  <c r="CO102" i="43" s="1"/>
  <c r="A60" i="40"/>
  <c r="A59" i="40"/>
  <c r="A58" i="40"/>
  <c r="A57" i="40"/>
  <c r="AA103" i="42" l="1"/>
  <c r="D103" i="42"/>
  <c r="Z103" i="42"/>
  <c r="C103" i="42"/>
  <c r="D103" i="43"/>
  <c r="AA103" i="43"/>
  <c r="Z102" i="43"/>
  <c r="C103" i="43"/>
  <c r="Z103" i="43"/>
  <c r="AA102" i="43"/>
  <c r="C102" i="43"/>
  <c r="A102" i="37"/>
  <c r="V102" i="37" s="1"/>
  <c r="AQ102" i="37" s="1"/>
  <c r="BL102" i="37" s="1"/>
  <c r="CG102" i="37" s="1"/>
  <c r="D102" i="43"/>
  <c r="A102" i="52"/>
  <c r="V102" i="52" s="1"/>
  <c r="AQ102" i="52" s="1"/>
  <c r="BL102" i="52" s="1"/>
  <c r="A102" i="36"/>
  <c r="V102" i="36" s="1"/>
  <c r="AQ102" i="36" s="1"/>
  <c r="BL102" i="36" s="1"/>
  <c r="CG102" i="36" s="1"/>
  <c r="A102" i="46"/>
  <c r="V102" i="46" s="1"/>
  <c r="AQ102" i="46" s="1"/>
  <c r="BL102" i="46" s="1"/>
  <c r="A102" i="35"/>
  <c r="V102" i="35" s="1"/>
  <c r="AQ102" i="35" s="1"/>
  <c r="BL102" i="35" s="1"/>
  <c r="CG102" i="35" s="1"/>
  <c r="A102" i="34"/>
  <c r="V102" i="34" s="1"/>
  <c r="AQ102" i="34" s="1"/>
  <c r="BL102" i="34" s="1"/>
  <c r="CG102" i="34" s="1"/>
  <c r="A102" i="33"/>
  <c r="V102" i="33" s="1"/>
  <c r="AQ102" i="33" s="1"/>
  <c r="BL102" i="33" s="1"/>
  <c r="CG102" i="33" s="1"/>
  <c r="A102" i="32"/>
  <c r="V102" i="32" s="1"/>
  <c r="AQ102" i="32" s="1"/>
  <c r="BL102" i="32" s="1"/>
  <c r="CG102" i="32" s="1"/>
  <c r="A102" i="42"/>
  <c r="X102" i="42" s="1"/>
  <c r="AU102" i="42" s="1"/>
  <c r="BR102" i="42" s="1"/>
  <c r="CO102" i="42" s="1"/>
  <c r="A102" i="49"/>
  <c r="V102" i="49" s="1"/>
  <c r="AQ102" i="49" s="1"/>
  <c r="BL102" i="49" s="1"/>
  <c r="A102" i="51"/>
  <c r="V102" i="51" s="1"/>
  <c r="AQ102" i="51" s="1"/>
  <c r="BL102" i="51" s="1"/>
  <c r="A102" i="44"/>
  <c r="V102" i="44" s="1"/>
  <c r="AQ102" i="44" s="1"/>
  <c r="BL102" i="44" s="1"/>
  <c r="A102" i="53"/>
  <c r="V102" i="53" s="1"/>
  <c r="AQ102" i="53" s="1"/>
  <c r="BL102" i="53" s="1"/>
  <c r="A102" i="47"/>
  <c r="V102" i="47" s="1"/>
  <c r="AQ102" i="47" s="1"/>
  <c r="BL102" i="47" s="1"/>
  <c r="AA102" i="42"/>
  <c r="A101" i="33"/>
  <c r="V101" i="33" s="1"/>
  <c r="AQ101" i="33" s="1"/>
  <c r="BL101" i="33" s="1"/>
  <c r="CG101" i="33" s="1"/>
  <c r="A101" i="43"/>
  <c r="X101" i="43" s="1"/>
  <c r="AU101" i="43" s="1"/>
  <c r="BR101" i="43" s="1"/>
  <c r="CO101" i="43" s="1"/>
  <c r="A56" i="40"/>
  <c r="A52" i="28"/>
  <c r="W53" i="38"/>
  <c r="V53" i="38"/>
  <c r="U53" i="38"/>
  <c r="T53" i="38"/>
  <c r="S53" i="38"/>
  <c r="R53" i="38"/>
  <c r="Q53" i="38"/>
  <c r="P53" i="38"/>
  <c r="O53" i="38"/>
  <c r="N53" i="38"/>
  <c r="M53" i="38"/>
  <c r="L53" i="38"/>
  <c r="K53" i="38"/>
  <c r="J53" i="38"/>
  <c r="I53" i="38"/>
  <c r="H53" i="38"/>
  <c r="G53" i="38"/>
  <c r="F53" i="38"/>
  <c r="E53" i="38"/>
  <c r="D53" i="38"/>
  <c r="C53" i="38"/>
  <c r="W52" i="38"/>
  <c r="V52" i="38"/>
  <c r="U52" i="38"/>
  <c r="T52" i="38"/>
  <c r="S52" i="38"/>
  <c r="R52" i="38"/>
  <c r="Q52" i="38"/>
  <c r="P52" i="38"/>
  <c r="O52" i="38"/>
  <c r="N52" i="38"/>
  <c r="M52" i="38"/>
  <c r="L52" i="38"/>
  <c r="K52" i="38"/>
  <c r="J52" i="38"/>
  <c r="I52" i="38"/>
  <c r="H52" i="38"/>
  <c r="G52" i="38"/>
  <c r="F52" i="38"/>
  <c r="E52" i="38"/>
  <c r="D52" i="38"/>
  <c r="C52" i="38"/>
  <c r="A51" i="28"/>
  <c r="A100" i="32"/>
  <c r="V100" i="32" s="1"/>
  <c r="AQ100" i="32" s="1"/>
  <c r="BL100" i="32" s="1"/>
  <c r="CG100" i="32" s="1"/>
  <c r="A100" i="43"/>
  <c r="X100" i="43" s="1"/>
  <c r="AU100" i="43" s="1"/>
  <c r="BR100" i="43" s="1"/>
  <c r="CO100" i="43" s="1"/>
  <c r="A50" i="28"/>
  <c r="A99" i="43"/>
  <c r="X99" i="43" s="1"/>
  <c r="AU99" i="43" s="1"/>
  <c r="BR99" i="43" s="1"/>
  <c r="CO99" i="43" s="1"/>
  <c r="A99" i="32"/>
  <c r="V99" i="32" s="1"/>
  <c r="AQ99" i="32" s="1"/>
  <c r="BL99" i="32" s="1"/>
  <c r="CG99" i="32" s="1"/>
  <c r="Z102" i="42" l="1"/>
  <c r="A101" i="44"/>
  <c r="V101" i="44" s="1"/>
  <c r="AQ101" i="44" s="1"/>
  <c r="BL101" i="44" s="1"/>
  <c r="D102" i="42"/>
  <c r="C102" i="42"/>
  <c r="A101" i="32"/>
  <c r="V101" i="32" s="1"/>
  <c r="AQ101" i="32" s="1"/>
  <c r="BL101" i="32" s="1"/>
  <c r="CG101" i="32" s="1"/>
  <c r="A101" i="51"/>
  <c r="V101" i="51" s="1"/>
  <c r="AQ101" i="51" s="1"/>
  <c r="BL101" i="51" s="1"/>
  <c r="A101" i="42"/>
  <c r="X101" i="42" s="1"/>
  <c r="AU101" i="42" s="1"/>
  <c r="BR101" i="42" s="1"/>
  <c r="CO101" i="42" s="1"/>
  <c r="A101" i="53"/>
  <c r="V101" i="53" s="1"/>
  <c r="AQ101" i="53" s="1"/>
  <c r="BL101" i="53" s="1"/>
  <c r="A101" i="47"/>
  <c r="V101" i="47" s="1"/>
  <c r="AQ101" i="47" s="1"/>
  <c r="BL101" i="47" s="1"/>
  <c r="A101" i="50"/>
  <c r="V101" i="50" s="1"/>
  <c r="AQ101" i="50" s="1"/>
  <c r="BL101" i="50" s="1"/>
  <c r="A101" i="37"/>
  <c r="V101" i="37" s="1"/>
  <c r="AQ101" i="37" s="1"/>
  <c r="BL101" i="37" s="1"/>
  <c r="CG101" i="37" s="1"/>
  <c r="A101" i="52"/>
  <c r="V101" i="52" s="1"/>
  <c r="AQ101" i="52" s="1"/>
  <c r="BL101" i="52" s="1"/>
  <c r="A101" i="36"/>
  <c r="V101" i="36" s="1"/>
  <c r="AQ101" i="36" s="1"/>
  <c r="BL101" i="36" s="1"/>
  <c r="CG101" i="36" s="1"/>
  <c r="A101" i="46"/>
  <c r="V101" i="46" s="1"/>
  <c r="AQ101" i="46" s="1"/>
  <c r="BL101" i="46" s="1"/>
  <c r="A101" i="35"/>
  <c r="V101" i="35" s="1"/>
  <c r="AQ101" i="35" s="1"/>
  <c r="BL101" i="35" s="1"/>
  <c r="CG101" i="35" s="1"/>
  <c r="A101" i="34"/>
  <c r="V101" i="34" s="1"/>
  <c r="AQ101" i="34" s="1"/>
  <c r="BL101" i="34" s="1"/>
  <c r="CG101" i="34" s="1"/>
  <c r="A101" i="49"/>
  <c r="V101" i="49" s="1"/>
  <c r="AQ101" i="49" s="1"/>
  <c r="BL101" i="49" s="1"/>
  <c r="A100" i="44"/>
  <c r="V100" i="44" s="1"/>
  <c r="AQ100" i="44" s="1"/>
  <c r="BL100" i="44" s="1"/>
  <c r="A100" i="42"/>
  <c r="X100" i="42" s="1"/>
  <c r="AU100" i="42" s="1"/>
  <c r="BR100" i="42" s="1"/>
  <c r="CO100" i="42" s="1"/>
  <c r="A100" i="33"/>
  <c r="V100" i="33" s="1"/>
  <c r="AQ100" i="33" s="1"/>
  <c r="BL100" i="33" s="1"/>
  <c r="CG100" i="33" s="1"/>
  <c r="A100" i="34"/>
  <c r="V100" i="34" s="1"/>
  <c r="AQ100" i="34" s="1"/>
  <c r="BL100" i="34" s="1"/>
  <c r="CG100" i="34" s="1"/>
  <c r="A100" i="47"/>
  <c r="V100" i="47" s="1"/>
  <c r="AQ100" i="47" s="1"/>
  <c r="BL100" i="47" s="1"/>
  <c r="A100" i="35"/>
  <c r="V100" i="35" s="1"/>
  <c r="AQ100" i="35" s="1"/>
  <c r="BL100" i="35" s="1"/>
  <c r="CG100" i="35" s="1"/>
  <c r="A100" i="46"/>
  <c r="V100" i="46" s="1"/>
  <c r="AQ100" i="46" s="1"/>
  <c r="BL100" i="46" s="1"/>
  <c r="A100" i="36"/>
  <c r="V100" i="36" s="1"/>
  <c r="AQ100" i="36" s="1"/>
  <c r="BL100" i="36" s="1"/>
  <c r="CG100" i="36" s="1"/>
  <c r="A100" i="37"/>
  <c r="V100" i="37" s="1"/>
  <c r="AQ100" i="37" s="1"/>
  <c r="BL100" i="37" s="1"/>
  <c r="CG100" i="37" s="1"/>
  <c r="A100" i="51"/>
  <c r="V100" i="51" s="1"/>
  <c r="AQ100" i="51" s="1"/>
  <c r="BL100" i="51" s="1"/>
  <c r="A100" i="50"/>
  <c r="V100" i="50" s="1"/>
  <c r="AQ100" i="50" s="1"/>
  <c r="BL100" i="50" s="1"/>
  <c r="A100" i="52"/>
  <c r="V100" i="52" s="1"/>
  <c r="AQ100" i="52" s="1"/>
  <c r="BL100" i="52" s="1"/>
  <c r="A100" i="49"/>
  <c r="V100" i="49" s="1"/>
  <c r="AQ100" i="49" s="1"/>
  <c r="BL100" i="49" s="1"/>
  <c r="A100" i="53"/>
  <c r="V100" i="53" s="1"/>
  <c r="AQ100" i="53" s="1"/>
  <c r="BL100" i="53" s="1"/>
  <c r="A99" i="50"/>
  <c r="V99" i="50" s="1"/>
  <c r="AQ99" i="50" s="1"/>
  <c r="BL99" i="50" s="1"/>
  <c r="A99" i="33"/>
  <c r="V99" i="33" s="1"/>
  <c r="AQ99" i="33" s="1"/>
  <c r="BL99" i="33" s="1"/>
  <c r="CG99" i="33" s="1"/>
  <c r="A99" i="34"/>
  <c r="V99" i="34" s="1"/>
  <c r="AQ99" i="34" s="1"/>
  <c r="BL99" i="34" s="1"/>
  <c r="CG99" i="34" s="1"/>
  <c r="A99" i="35"/>
  <c r="V99" i="35" s="1"/>
  <c r="AQ99" i="35" s="1"/>
  <c r="BL99" i="35" s="1"/>
  <c r="CG99" i="35" s="1"/>
  <c r="A99" i="36"/>
  <c r="V99" i="36" s="1"/>
  <c r="AQ99" i="36" s="1"/>
  <c r="BL99" i="36" s="1"/>
  <c r="CG99" i="36" s="1"/>
  <c r="A99" i="37"/>
  <c r="V99" i="37" s="1"/>
  <c r="AQ99" i="37" s="1"/>
  <c r="BL99" i="37" s="1"/>
  <c r="CG99" i="37" s="1"/>
  <c r="A99" i="42"/>
  <c r="X99" i="42" s="1"/>
  <c r="AU99" i="42" s="1"/>
  <c r="BR99" i="42" s="1"/>
  <c r="CO99" i="42" s="1"/>
  <c r="A99" i="47"/>
  <c r="V99" i="47" s="1"/>
  <c r="AQ99" i="47" s="1"/>
  <c r="BL99" i="47" s="1"/>
  <c r="A99" i="53"/>
  <c r="V99" i="53" s="1"/>
  <c r="AQ99" i="53" s="1"/>
  <c r="BL99" i="53" s="1"/>
  <c r="A99" i="46"/>
  <c r="V99" i="46" s="1"/>
  <c r="AQ99" i="46" s="1"/>
  <c r="BL99" i="46" s="1"/>
  <c r="A99" i="51"/>
  <c r="V99" i="51" s="1"/>
  <c r="AQ99" i="51" s="1"/>
  <c r="BL99" i="51" s="1"/>
  <c r="A99" i="52"/>
  <c r="V99" i="52" s="1"/>
  <c r="AQ99" i="52" s="1"/>
  <c r="BL99" i="52" s="1"/>
  <c r="A99" i="49"/>
  <c r="V99" i="49" s="1"/>
  <c r="AQ99" i="49" s="1"/>
  <c r="BL99" i="49" s="1"/>
  <c r="A99" i="44"/>
  <c r="V99" i="44" s="1"/>
  <c r="AQ99" i="44" s="1"/>
  <c r="BL99" i="44" s="1"/>
  <c r="A49" i="28"/>
  <c r="A98" i="43" l="1"/>
  <c r="X98" i="43" s="1"/>
  <c r="AU98" i="43" s="1"/>
  <c r="BR98" i="43" s="1"/>
  <c r="CO98" i="43" s="1"/>
  <c r="A98" i="42" l="1"/>
  <c r="X98" i="42" s="1"/>
  <c r="AU98" i="42" s="1"/>
  <c r="BR98" i="42" s="1"/>
  <c r="CO98" i="42" s="1"/>
  <c r="A98" i="33"/>
  <c r="V98" i="33" s="1"/>
  <c r="AQ98" i="33" s="1"/>
  <c r="BL98" i="33" s="1"/>
  <c r="CG98" i="33" s="1"/>
  <c r="A98" i="34"/>
  <c r="V98" i="34" s="1"/>
  <c r="AQ98" i="34" s="1"/>
  <c r="BL98" i="34" s="1"/>
  <c r="CG98" i="34" s="1"/>
  <c r="A98" i="44"/>
  <c r="V98" i="44" s="1"/>
  <c r="AQ98" i="44" s="1"/>
  <c r="BL98" i="44" s="1"/>
  <c r="A98" i="46"/>
  <c r="V98" i="46" s="1"/>
  <c r="AQ98" i="46" s="1"/>
  <c r="BL98" i="46" s="1"/>
  <c r="A98" i="47"/>
  <c r="V98" i="47" s="1"/>
  <c r="AQ98" i="47" s="1"/>
  <c r="BL98" i="47" s="1"/>
  <c r="A98" i="49"/>
  <c r="V98" i="49" s="1"/>
  <c r="AQ98" i="49" s="1"/>
  <c r="BL98" i="49" s="1"/>
  <c r="A98" i="50"/>
  <c r="V98" i="50" s="1"/>
  <c r="AQ98" i="50" s="1"/>
  <c r="BL98" i="50" s="1"/>
  <c r="A98" i="51"/>
  <c r="V98" i="51" s="1"/>
  <c r="AQ98" i="51" s="1"/>
  <c r="BL98" i="51" s="1"/>
  <c r="A98" i="52"/>
  <c r="V98" i="52" s="1"/>
  <c r="AQ98" i="52" s="1"/>
  <c r="BL98" i="52" s="1"/>
  <c r="A98" i="53"/>
  <c r="V98" i="53" s="1"/>
  <c r="AQ98" i="53" s="1"/>
  <c r="BL98" i="53" s="1"/>
  <c r="A98" i="35"/>
  <c r="V98" i="35" s="1"/>
  <c r="AQ98" i="35" s="1"/>
  <c r="BL98" i="35" s="1"/>
  <c r="CG98" i="35" s="1"/>
  <c r="A98" i="37"/>
  <c r="V98" i="37" s="1"/>
  <c r="AQ98" i="37" s="1"/>
  <c r="BL98" i="37" s="1"/>
  <c r="CG98" i="37" s="1"/>
  <c r="A98" i="36"/>
  <c r="V98" i="36" s="1"/>
  <c r="AQ98" i="36" s="1"/>
  <c r="BL98" i="36" s="1"/>
  <c r="CG98" i="36" s="1"/>
  <c r="A98" i="32"/>
  <c r="V98" i="32" s="1"/>
  <c r="AQ98" i="32" s="1"/>
  <c r="BL98" i="32" s="1"/>
  <c r="CG98" i="32" s="1"/>
  <c r="A97" i="43"/>
  <c r="X97" i="43" s="1"/>
  <c r="AU97" i="43" s="1"/>
  <c r="BR97" i="43" s="1"/>
  <c r="CO97" i="43" s="1"/>
  <c r="A55" i="40"/>
  <c r="A48" i="28"/>
  <c r="A97" i="36"/>
  <c r="V97" i="36" s="1"/>
  <c r="AQ97" i="36" s="1"/>
  <c r="BL97" i="36" s="1"/>
  <c r="CG97" i="36" s="1"/>
  <c r="A97" i="32" l="1"/>
  <c r="V97" i="32" s="1"/>
  <c r="AQ97" i="32" s="1"/>
  <c r="BL97" i="32" s="1"/>
  <c r="CG97" i="32" s="1"/>
  <c r="A97" i="33"/>
  <c r="V97" i="33" s="1"/>
  <c r="AQ97" i="33" s="1"/>
  <c r="BL97" i="33" s="1"/>
  <c r="CG97" i="33" s="1"/>
  <c r="A97" i="34"/>
  <c r="V97" i="34" s="1"/>
  <c r="AQ97" i="34" s="1"/>
  <c r="BL97" i="34" s="1"/>
  <c r="CG97" i="34" s="1"/>
  <c r="A97" i="42"/>
  <c r="X97" i="42" s="1"/>
  <c r="AU97" i="42" s="1"/>
  <c r="BR97" i="42" s="1"/>
  <c r="CO97" i="42" s="1"/>
  <c r="A97" i="37"/>
  <c r="V97" i="37" s="1"/>
  <c r="AQ97" i="37" s="1"/>
  <c r="BL97" i="37" s="1"/>
  <c r="CG97" i="37" s="1"/>
  <c r="A97" i="44"/>
  <c r="V97" i="44" s="1"/>
  <c r="AQ97" i="44" s="1"/>
  <c r="BL97" i="44" s="1"/>
  <c r="A97" i="46"/>
  <c r="V97" i="46" s="1"/>
  <c r="AQ97" i="46" s="1"/>
  <c r="BL97" i="46" s="1"/>
  <c r="A97" i="47"/>
  <c r="V97" i="47" s="1"/>
  <c r="AQ97" i="47" s="1"/>
  <c r="BL97" i="47" s="1"/>
  <c r="A97" i="49"/>
  <c r="V97" i="49" s="1"/>
  <c r="AQ97" i="49" s="1"/>
  <c r="BL97" i="49" s="1"/>
  <c r="A97" i="50"/>
  <c r="V97" i="50" s="1"/>
  <c r="AQ97" i="50" s="1"/>
  <c r="BL97" i="50" s="1"/>
  <c r="A97" i="51"/>
  <c r="V97" i="51" s="1"/>
  <c r="AQ97" i="51" s="1"/>
  <c r="BL97" i="51" s="1"/>
  <c r="A97" i="52"/>
  <c r="V97" i="52" s="1"/>
  <c r="AQ97" i="52" s="1"/>
  <c r="BL97" i="52" s="1"/>
  <c r="A97" i="35"/>
  <c r="V97" i="35" s="1"/>
  <c r="AQ97" i="35" s="1"/>
  <c r="BL97" i="35" s="1"/>
  <c r="CG97" i="35" s="1"/>
  <c r="A97" i="53"/>
  <c r="V97" i="53" s="1"/>
  <c r="AQ97" i="53" s="1"/>
  <c r="BL97" i="53" s="1"/>
  <c r="A47" i="28" l="1"/>
  <c r="A96" i="43"/>
  <c r="X96" i="43" s="1"/>
  <c r="AU96" i="43" s="1"/>
  <c r="BR96" i="43" s="1"/>
  <c r="CO96" i="43" s="1"/>
  <c r="A96" i="42" l="1"/>
  <c r="X96" i="42" s="1"/>
  <c r="AU96" i="42" s="1"/>
  <c r="BR96" i="42" s="1"/>
  <c r="CO96" i="42" s="1"/>
  <c r="DL96" i="42" s="1"/>
  <c r="A96" i="32"/>
  <c r="V96" i="32" s="1"/>
  <c r="AQ96" i="32" s="1"/>
  <c r="BL96" i="32" s="1"/>
  <c r="CG96" i="32" s="1"/>
  <c r="A96" i="34"/>
  <c r="V96" i="34" s="1"/>
  <c r="AQ96" i="34" s="1"/>
  <c r="BL96" i="34" s="1"/>
  <c r="CG96" i="34" s="1"/>
  <c r="A96" i="35"/>
  <c r="V96" i="35" s="1"/>
  <c r="AQ96" i="35" s="1"/>
  <c r="BL96" i="35" s="1"/>
  <c r="CG96" i="35" s="1"/>
  <c r="A96" i="36"/>
  <c r="V96" i="36" s="1"/>
  <c r="AQ96" i="36" s="1"/>
  <c r="BL96" i="36" s="1"/>
  <c r="CG96" i="36" s="1"/>
  <c r="A96" i="37"/>
  <c r="V96" i="37" s="1"/>
  <c r="AQ96" i="37" s="1"/>
  <c r="BL96" i="37" s="1"/>
  <c r="CG96" i="37" s="1"/>
  <c r="A96" i="44"/>
  <c r="V96" i="44" s="1"/>
  <c r="AQ96" i="44" s="1"/>
  <c r="BL96" i="44" s="1"/>
  <c r="A96" i="46"/>
  <c r="V96" i="46" s="1"/>
  <c r="AQ96" i="46" s="1"/>
  <c r="BL96" i="46" s="1"/>
  <c r="A96" i="33"/>
  <c r="V96" i="33" s="1"/>
  <c r="AQ96" i="33" s="1"/>
  <c r="BL96" i="33" s="1"/>
  <c r="CG96" i="33" s="1"/>
  <c r="A96" i="53"/>
  <c r="V96" i="53" s="1"/>
  <c r="AQ96" i="53" s="1"/>
  <c r="BL96" i="53" s="1"/>
  <c r="A96" i="47"/>
  <c r="V96" i="47" s="1"/>
  <c r="AQ96" i="47" s="1"/>
  <c r="BL96" i="47" s="1"/>
  <c r="A96" i="49"/>
  <c r="V96" i="49" s="1"/>
  <c r="AQ96" i="49" s="1"/>
  <c r="BL96" i="49" s="1"/>
  <c r="A96" i="50"/>
  <c r="V96" i="50" s="1"/>
  <c r="AQ96" i="50" s="1"/>
  <c r="BL96" i="50" s="1"/>
  <c r="A96" i="51"/>
  <c r="V96" i="51" s="1"/>
  <c r="AQ96" i="51" s="1"/>
  <c r="BL96" i="51" s="1"/>
  <c r="A96" i="52"/>
  <c r="V96" i="52" s="1"/>
  <c r="AQ96" i="52" s="1"/>
  <c r="BL96" i="52" s="1"/>
  <c r="A54" i="40"/>
  <c r="A46" i="28"/>
  <c r="A95" i="43"/>
  <c r="X95" i="43" s="1"/>
  <c r="AU95" i="43" s="1"/>
  <c r="BR95" i="43" s="1"/>
  <c r="CO95" i="43" s="1"/>
  <c r="A95" i="42" l="1"/>
  <c r="X95" i="42" s="1"/>
  <c r="AU95" i="42" s="1"/>
  <c r="BR95" i="42" s="1"/>
  <c r="CO95" i="42" s="1"/>
  <c r="DL95" i="42" s="1"/>
  <c r="A95" i="53"/>
  <c r="V95" i="53" s="1"/>
  <c r="AQ95" i="53" s="1"/>
  <c r="BL95" i="53" s="1"/>
  <c r="A95" i="52"/>
  <c r="V95" i="52" s="1"/>
  <c r="A95" i="33"/>
  <c r="V95" i="33" s="1"/>
  <c r="AQ95" i="33" s="1"/>
  <c r="BL95" i="33" s="1"/>
  <c r="CG95" i="33" s="1"/>
  <c r="A95" i="34"/>
  <c r="V95" i="34" s="1"/>
  <c r="AQ95" i="34" s="1"/>
  <c r="BL95" i="34" s="1"/>
  <c r="CG95" i="34" s="1"/>
  <c r="A95" i="35"/>
  <c r="V95" i="35" s="1"/>
  <c r="AQ95" i="35" s="1"/>
  <c r="BL95" i="35" s="1"/>
  <c r="CG95" i="35" s="1"/>
  <c r="A95" i="36"/>
  <c r="V95" i="36" s="1"/>
  <c r="AQ95" i="36" s="1"/>
  <c r="BL95" i="36" s="1"/>
  <c r="CG95" i="36" s="1"/>
  <c r="A95" i="37"/>
  <c r="V95" i="37" s="1"/>
  <c r="AQ95" i="37" s="1"/>
  <c r="BL95" i="37" s="1"/>
  <c r="CG95" i="37" s="1"/>
  <c r="A95" i="32"/>
  <c r="V95" i="32" s="1"/>
  <c r="AQ95" i="32" s="1"/>
  <c r="BL95" i="32" s="1"/>
  <c r="CG95" i="32" s="1"/>
  <c r="A95" i="44"/>
  <c r="V95" i="44" s="1"/>
  <c r="AQ95" i="44" s="1"/>
  <c r="BL95" i="44" s="1"/>
  <c r="A95" i="51"/>
  <c r="V95" i="51" s="1"/>
  <c r="AQ95" i="51" s="1"/>
  <c r="BL95" i="51" s="1"/>
  <c r="A95" i="50"/>
  <c r="V95" i="50" s="1"/>
  <c r="AQ95" i="50" s="1"/>
  <c r="BL95" i="50" s="1"/>
  <c r="A95" i="49"/>
  <c r="V95" i="49" s="1"/>
  <c r="AQ95" i="49" s="1"/>
  <c r="BL95" i="49" s="1"/>
  <c r="A95" i="47"/>
  <c r="V95" i="47" s="1"/>
  <c r="AQ95" i="47" s="1"/>
  <c r="BL95" i="47" s="1"/>
  <c r="A95" i="46"/>
  <c r="V95" i="46" s="1"/>
  <c r="AQ95" i="46" s="1"/>
  <c r="BL95" i="46" s="1"/>
  <c r="BR104" i="46"/>
  <c r="BQ104" i="46"/>
  <c r="BP104" i="46"/>
  <c r="BO104" i="46"/>
  <c r="BN104" i="46"/>
  <c r="BM104" i="46"/>
  <c r="BJ104" i="46"/>
  <c r="BI104" i="46"/>
  <c r="BH104" i="46"/>
  <c r="BG104" i="46"/>
  <c r="BF104" i="46"/>
  <c r="BE104" i="46"/>
  <c r="BD104" i="46"/>
  <c r="BC104" i="46"/>
  <c r="BB104" i="46"/>
  <c r="BA104" i="46"/>
  <c r="AZ104" i="46"/>
  <c r="AY104" i="46"/>
  <c r="AX104" i="46"/>
  <c r="AW104" i="46"/>
  <c r="AV104" i="46"/>
  <c r="AU104" i="46"/>
  <c r="AT104" i="46"/>
  <c r="AS104" i="46"/>
  <c r="AR104" i="46"/>
  <c r="AQ104" i="46"/>
  <c r="BL104" i="46" s="1"/>
  <c r="AO104" i="46"/>
  <c r="AN104" i="46"/>
  <c r="AM104" i="46"/>
  <c r="AL104" i="46"/>
  <c r="AK104" i="46"/>
  <c r="AJ104" i="46"/>
  <c r="AI104" i="46"/>
  <c r="AH104" i="46"/>
  <c r="AG104" i="46"/>
  <c r="AF104" i="46"/>
  <c r="AE104" i="46"/>
  <c r="AD104" i="46"/>
  <c r="AC104" i="46"/>
  <c r="AB104" i="46"/>
  <c r="AA104" i="46"/>
  <c r="Z104" i="46"/>
  <c r="Y104" i="46"/>
  <c r="X104" i="46"/>
  <c r="W104" i="46"/>
  <c r="BR104" i="47"/>
  <c r="BQ104" i="47"/>
  <c r="BP104" i="47"/>
  <c r="BO104" i="47"/>
  <c r="BN104" i="47"/>
  <c r="BM104" i="47"/>
  <c r="BJ104" i="47"/>
  <c r="BI104" i="47"/>
  <c r="BH104" i="47"/>
  <c r="BG104" i="47"/>
  <c r="BF104" i="47"/>
  <c r="BE104" i="47"/>
  <c r="BD104" i="47"/>
  <c r="BC104" i="47"/>
  <c r="BB104" i="47"/>
  <c r="BA104" i="47"/>
  <c r="AZ104" i="47"/>
  <c r="AY104" i="47"/>
  <c r="AX104" i="47"/>
  <c r="AW104" i="47"/>
  <c r="AV104" i="47"/>
  <c r="AU104" i="47"/>
  <c r="AT104" i="47"/>
  <c r="AS104" i="47"/>
  <c r="AR104" i="47"/>
  <c r="AQ104" i="47"/>
  <c r="BL104" i="47" s="1"/>
  <c r="AO104" i="47"/>
  <c r="AN104" i="47"/>
  <c r="AM104" i="47"/>
  <c r="AL104" i="47"/>
  <c r="AK104" i="47"/>
  <c r="AJ104" i="47"/>
  <c r="AI104" i="47"/>
  <c r="AH104" i="47"/>
  <c r="AG104" i="47"/>
  <c r="AF104" i="47"/>
  <c r="AE104" i="47"/>
  <c r="AD104" i="47"/>
  <c r="AC104" i="47"/>
  <c r="AB104" i="47"/>
  <c r="AA104" i="47"/>
  <c r="Z104" i="47"/>
  <c r="Y104" i="47"/>
  <c r="X104" i="47"/>
  <c r="W104" i="47"/>
  <c r="BR104" i="49"/>
  <c r="BQ104" i="49"/>
  <c r="BP104" i="49"/>
  <c r="BO104" i="49"/>
  <c r="BN104" i="49"/>
  <c r="BM104" i="49"/>
  <c r="BJ104" i="49"/>
  <c r="BI104" i="49"/>
  <c r="BH104" i="49"/>
  <c r="BG104" i="49"/>
  <c r="BF104" i="49"/>
  <c r="BE104" i="49"/>
  <c r="BD104" i="49"/>
  <c r="BC104" i="49"/>
  <c r="BB104" i="49"/>
  <c r="BA104" i="49"/>
  <c r="AZ104" i="49"/>
  <c r="AY104" i="49"/>
  <c r="AX104" i="49"/>
  <c r="AW104" i="49"/>
  <c r="AV104" i="49"/>
  <c r="AU104" i="49"/>
  <c r="AT104" i="49"/>
  <c r="AS104" i="49"/>
  <c r="AR104" i="49"/>
  <c r="AQ104" i="49"/>
  <c r="BL104" i="49" s="1"/>
  <c r="AO104" i="49"/>
  <c r="AN104" i="49"/>
  <c r="AM104" i="49"/>
  <c r="AL104" i="49"/>
  <c r="AK104" i="49"/>
  <c r="AJ104" i="49"/>
  <c r="AI104" i="49"/>
  <c r="AH104" i="49"/>
  <c r="AG104" i="49"/>
  <c r="AF104" i="49"/>
  <c r="AE104" i="49"/>
  <c r="AD104" i="49"/>
  <c r="AC104" i="49"/>
  <c r="AB104" i="49"/>
  <c r="AA104" i="49"/>
  <c r="Z104" i="49"/>
  <c r="Y104" i="49"/>
  <c r="X104" i="49"/>
  <c r="W104" i="49"/>
  <c r="BR104" i="50"/>
  <c r="BQ104" i="50"/>
  <c r="BP104" i="50"/>
  <c r="BO104" i="50"/>
  <c r="BN104" i="50"/>
  <c r="BM104" i="50"/>
  <c r="BJ104" i="50"/>
  <c r="BI104" i="50"/>
  <c r="BH104" i="50"/>
  <c r="BG104" i="50"/>
  <c r="BF104" i="50"/>
  <c r="BE104" i="50"/>
  <c r="BD104" i="50"/>
  <c r="BC104" i="50"/>
  <c r="BB104" i="50"/>
  <c r="BA104" i="50"/>
  <c r="AZ104" i="50"/>
  <c r="AY104" i="50"/>
  <c r="AX104" i="50"/>
  <c r="AW104" i="50"/>
  <c r="AV104" i="50"/>
  <c r="AU104" i="50"/>
  <c r="AT104" i="50"/>
  <c r="AS104" i="50"/>
  <c r="AR104" i="50"/>
  <c r="AQ104" i="50"/>
  <c r="BL104" i="50" s="1"/>
  <c r="AO104" i="50"/>
  <c r="AN104" i="50"/>
  <c r="AM104" i="50"/>
  <c r="AL104" i="50"/>
  <c r="AK104" i="50"/>
  <c r="AJ104" i="50"/>
  <c r="AI104" i="50"/>
  <c r="AH104" i="50"/>
  <c r="AG104" i="50"/>
  <c r="AF104" i="50"/>
  <c r="AE104" i="50"/>
  <c r="AD104" i="50"/>
  <c r="AC104" i="50"/>
  <c r="AB104" i="50"/>
  <c r="AA104" i="50"/>
  <c r="Z104" i="50"/>
  <c r="Y104" i="50"/>
  <c r="X104" i="50"/>
  <c r="W104" i="50"/>
  <c r="BR104" i="51"/>
  <c r="BQ104" i="51"/>
  <c r="BP104" i="51"/>
  <c r="BO104" i="51"/>
  <c r="BN104" i="51"/>
  <c r="BM104" i="51"/>
  <c r="BJ104" i="51"/>
  <c r="BI104" i="51"/>
  <c r="BH104" i="51"/>
  <c r="BG104" i="51"/>
  <c r="BF104" i="51"/>
  <c r="BE104" i="51"/>
  <c r="BD104" i="51"/>
  <c r="BC104" i="51"/>
  <c r="BB104" i="51"/>
  <c r="BA104" i="51"/>
  <c r="AZ104" i="51"/>
  <c r="AY104" i="51"/>
  <c r="AX104" i="51"/>
  <c r="AW104" i="51"/>
  <c r="AV104" i="51"/>
  <c r="AU104" i="51"/>
  <c r="AT104" i="51"/>
  <c r="AS104" i="51"/>
  <c r="AR104" i="51"/>
  <c r="AQ104" i="51"/>
  <c r="BL104" i="51" s="1"/>
  <c r="AO104" i="51"/>
  <c r="AN104" i="51"/>
  <c r="AM104" i="51"/>
  <c r="AL104" i="51"/>
  <c r="AK104" i="51"/>
  <c r="AJ104" i="51"/>
  <c r="AI104" i="51"/>
  <c r="AH104" i="51"/>
  <c r="AG104" i="51"/>
  <c r="AF104" i="51"/>
  <c r="AE104" i="51"/>
  <c r="AD104" i="51"/>
  <c r="AC104" i="51"/>
  <c r="AB104" i="51"/>
  <c r="AA104" i="51"/>
  <c r="Z104" i="51"/>
  <c r="Y104" i="51"/>
  <c r="X104" i="51"/>
  <c r="W104" i="51"/>
  <c r="BR104" i="52"/>
  <c r="BQ104" i="52"/>
  <c r="BP104" i="52"/>
  <c r="BO104" i="52"/>
  <c r="BN104" i="52"/>
  <c r="BM104" i="52"/>
  <c r="BJ104" i="52"/>
  <c r="BI104" i="52"/>
  <c r="BH104" i="52"/>
  <c r="BG104" i="52"/>
  <c r="BF104" i="52"/>
  <c r="BE104" i="52"/>
  <c r="BD104" i="52"/>
  <c r="BC104" i="52"/>
  <c r="BB104" i="52"/>
  <c r="BA104" i="52"/>
  <c r="AZ104" i="52"/>
  <c r="AY104" i="52"/>
  <c r="AX104" i="52"/>
  <c r="AW104" i="52"/>
  <c r="AV104" i="52"/>
  <c r="AU104" i="52"/>
  <c r="AT104" i="52"/>
  <c r="AS104" i="52"/>
  <c r="AR104" i="52"/>
  <c r="AQ104" i="52"/>
  <c r="BL104" i="52" s="1"/>
  <c r="AO104" i="52"/>
  <c r="AN104" i="52"/>
  <c r="AM104" i="52"/>
  <c r="AL104" i="52"/>
  <c r="AK104" i="52"/>
  <c r="AJ104" i="52"/>
  <c r="AI104" i="52"/>
  <c r="AH104" i="52"/>
  <c r="AG104" i="52"/>
  <c r="AF104" i="52"/>
  <c r="AE104" i="52"/>
  <c r="AD104" i="52"/>
  <c r="AC104" i="52"/>
  <c r="AB104" i="52"/>
  <c r="AA104" i="52"/>
  <c r="Z104" i="52"/>
  <c r="Y104" i="52"/>
  <c r="X104" i="52"/>
  <c r="W104" i="52"/>
  <c r="AQ95" i="52"/>
  <c r="BL95" i="52" s="1"/>
  <c r="BR104" i="53"/>
  <c r="BQ104" i="53"/>
  <c r="BP104" i="53"/>
  <c r="BO104" i="53"/>
  <c r="BN104" i="53"/>
  <c r="BM104" i="53"/>
  <c r="BJ104" i="53"/>
  <c r="BI104" i="53"/>
  <c r="BH104" i="53"/>
  <c r="BG104" i="53"/>
  <c r="BF104" i="53"/>
  <c r="BE104" i="53"/>
  <c r="BD104" i="53"/>
  <c r="BC104" i="53"/>
  <c r="BB104" i="53"/>
  <c r="BA104" i="53"/>
  <c r="AZ104" i="53"/>
  <c r="AY104" i="53"/>
  <c r="AX104" i="53"/>
  <c r="AW104" i="53"/>
  <c r="AV104" i="53"/>
  <c r="AU104" i="53"/>
  <c r="AT104" i="53"/>
  <c r="AS104" i="53"/>
  <c r="AR104" i="53"/>
  <c r="AQ104" i="53"/>
  <c r="BL104" i="53" s="1"/>
  <c r="AO104" i="53"/>
  <c r="AN104" i="53"/>
  <c r="AM104" i="53"/>
  <c r="AL104" i="53"/>
  <c r="AK104" i="53"/>
  <c r="AJ104" i="53"/>
  <c r="AI104" i="53"/>
  <c r="AH104" i="53"/>
  <c r="AG104" i="53"/>
  <c r="AF104" i="53"/>
  <c r="AE104" i="53"/>
  <c r="AD104" i="53"/>
  <c r="AC104" i="53"/>
  <c r="AB104" i="53"/>
  <c r="AA104" i="53"/>
  <c r="Z104" i="53"/>
  <c r="Y104" i="53"/>
  <c r="X104" i="53"/>
  <c r="W104" i="53"/>
  <c r="A53" i="40"/>
  <c r="A45" i="28"/>
  <c r="A94" i="42"/>
  <c r="X94" i="42" s="1"/>
  <c r="AU94" i="42" s="1"/>
  <c r="BR94" i="42" s="1"/>
  <c r="CO94" i="42" s="1"/>
  <c r="DL94" i="42" s="1"/>
  <c r="A94" i="43"/>
  <c r="X94" i="43" s="1"/>
  <c r="AU94" i="43" s="1"/>
  <c r="BR94" i="43" s="1"/>
  <c r="CO94" i="43" s="1"/>
  <c r="A94" i="51" l="1"/>
  <c r="V94" i="51" s="1"/>
  <c r="AQ94" i="51" s="1"/>
  <c r="BL94" i="51" s="1"/>
  <c r="A94" i="44"/>
  <c r="V94" i="44" s="1"/>
  <c r="AQ94" i="44" s="1"/>
  <c r="BL94" i="44" s="1"/>
  <c r="A94" i="46"/>
  <c r="V94" i="46" s="1"/>
  <c r="AQ94" i="46" s="1"/>
  <c r="BL94" i="46" s="1"/>
  <c r="A94" i="50"/>
  <c r="V94" i="50" s="1"/>
  <c r="AQ94" i="50" s="1"/>
  <c r="BL94" i="50" s="1"/>
  <c r="A94" i="37"/>
  <c r="V94" i="37" s="1"/>
  <c r="AQ94" i="37" s="1"/>
  <c r="BL94" i="37" s="1"/>
  <c r="CG94" i="37" s="1"/>
  <c r="A94" i="35"/>
  <c r="V94" i="35" s="1"/>
  <c r="AQ94" i="35" s="1"/>
  <c r="BL94" i="35" s="1"/>
  <c r="CG94" i="35" s="1"/>
  <c r="A94" i="33"/>
  <c r="V94" i="33" s="1"/>
  <c r="AQ94" i="33" s="1"/>
  <c r="BL94" i="33" s="1"/>
  <c r="CG94" i="33" s="1"/>
  <c r="A94" i="53"/>
  <c r="V94" i="53" s="1"/>
  <c r="AQ94" i="53" s="1"/>
  <c r="BL94" i="53" s="1"/>
  <c r="A94" i="49"/>
  <c r="V94" i="49" s="1"/>
  <c r="AQ94" i="49" s="1"/>
  <c r="BL94" i="49" s="1"/>
  <c r="A94" i="52"/>
  <c r="V94" i="52" s="1"/>
  <c r="AQ94" i="52" s="1"/>
  <c r="BL94" i="52" s="1"/>
  <c r="A94" i="47"/>
  <c r="V94" i="47" s="1"/>
  <c r="AQ94" i="47" s="1"/>
  <c r="BL94" i="47" s="1"/>
  <c r="A94" i="36"/>
  <c r="V94" i="36" s="1"/>
  <c r="AQ94" i="36" s="1"/>
  <c r="BL94" i="36" s="1"/>
  <c r="CG94" i="36" s="1"/>
  <c r="A94" i="34"/>
  <c r="V94" i="34" s="1"/>
  <c r="AQ94" i="34" s="1"/>
  <c r="BL94" i="34" s="1"/>
  <c r="CG94" i="34" s="1"/>
  <c r="A94" i="32"/>
  <c r="V94" i="32" s="1"/>
  <c r="AQ94" i="32" s="1"/>
  <c r="BL94" i="32" s="1"/>
  <c r="CG94" i="32" s="1"/>
  <c r="A93" i="43" l="1"/>
  <c r="X93" i="43" s="1"/>
  <c r="AU93" i="43" s="1"/>
  <c r="BR93" i="43" s="1"/>
  <c r="CO93" i="43" s="1"/>
  <c r="A52" i="40"/>
  <c r="A44" i="28"/>
  <c r="A93" i="42" l="1"/>
  <c r="X93" i="42" s="1"/>
  <c r="AU93" i="42" s="1"/>
  <c r="BR93" i="42" s="1"/>
  <c r="CO93" i="42" s="1"/>
  <c r="DL93" i="42" s="1"/>
  <c r="A93" i="46"/>
  <c r="V93" i="46" s="1"/>
  <c r="AQ93" i="46" s="1"/>
  <c r="BL93" i="46" s="1"/>
  <c r="A93" i="53"/>
  <c r="V93" i="53" s="1"/>
  <c r="AQ93" i="53" s="1"/>
  <c r="BL93" i="53" s="1"/>
  <c r="A93" i="49"/>
  <c r="V93" i="49" s="1"/>
  <c r="AQ93" i="49" s="1"/>
  <c r="BL93" i="49" s="1"/>
  <c r="A93" i="52"/>
  <c r="V93" i="52" s="1"/>
  <c r="AQ93" i="52" s="1"/>
  <c r="BL93" i="52" s="1"/>
  <c r="A93" i="47"/>
  <c r="V93" i="47" s="1"/>
  <c r="AQ93" i="47" s="1"/>
  <c r="BL93" i="47" s="1"/>
  <c r="A93" i="51"/>
  <c r="V93" i="51" s="1"/>
  <c r="AQ93" i="51" s="1"/>
  <c r="BL93" i="51" s="1"/>
  <c r="A93" i="50"/>
  <c r="V93" i="50" s="1"/>
  <c r="AQ93" i="50" s="1"/>
  <c r="BL93" i="50" s="1"/>
  <c r="A93" i="44"/>
  <c r="V93" i="44" s="1"/>
  <c r="AQ93" i="44" s="1"/>
  <c r="BL93" i="44" s="1"/>
  <c r="A93" i="37"/>
  <c r="V93" i="37" s="1"/>
  <c r="AQ93" i="37" s="1"/>
  <c r="BL93" i="37" s="1"/>
  <c r="CG93" i="37" s="1"/>
  <c r="A93" i="36"/>
  <c r="V93" i="36" s="1"/>
  <c r="AQ93" i="36" s="1"/>
  <c r="BL93" i="36" s="1"/>
  <c r="CG93" i="36" s="1"/>
  <c r="A93" i="35"/>
  <c r="V93" i="35" s="1"/>
  <c r="AQ93" i="35" s="1"/>
  <c r="BL93" i="35" s="1"/>
  <c r="CG93" i="35" s="1"/>
  <c r="A93" i="34"/>
  <c r="V93" i="34" s="1"/>
  <c r="AQ93" i="34" s="1"/>
  <c r="BL93" i="34" s="1"/>
  <c r="CG93" i="34" s="1"/>
  <c r="A93" i="33"/>
  <c r="V93" i="33" s="1"/>
  <c r="AQ93" i="33" s="1"/>
  <c r="BL93" i="33" s="1"/>
  <c r="CG93" i="33" s="1"/>
  <c r="A93" i="32"/>
  <c r="V93" i="32" s="1"/>
  <c r="AQ93" i="32" s="1"/>
  <c r="BL93" i="32" s="1"/>
  <c r="CG93" i="32" s="1"/>
  <c r="CP10" i="43"/>
  <c r="CH5" i="33"/>
  <c r="CH5" i="34"/>
  <c r="CH5" i="35"/>
  <c r="CH5" i="36"/>
  <c r="CH5" i="37"/>
  <c r="CH5" i="32"/>
  <c r="A51" i="40" l="1"/>
  <c r="A43" i="28"/>
  <c r="A92" i="46"/>
  <c r="V92" i="46" s="1"/>
  <c r="AQ92" i="46" s="1"/>
  <c r="BL92" i="46" s="1"/>
  <c r="A92" i="43"/>
  <c r="X92" i="43" s="1"/>
  <c r="AU92" i="43" s="1"/>
  <c r="BR92" i="43" s="1"/>
  <c r="CO92" i="43" s="1"/>
  <c r="A92" i="53" l="1"/>
  <c r="V92" i="53" s="1"/>
  <c r="AQ92" i="53" s="1"/>
  <c r="BL92" i="53" s="1"/>
  <c r="A92" i="49"/>
  <c r="V92" i="49" s="1"/>
  <c r="AQ92" i="49" s="1"/>
  <c r="BL92" i="49" s="1"/>
  <c r="A92" i="50"/>
  <c r="V92" i="50" s="1"/>
  <c r="AQ92" i="50" s="1"/>
  <c r="BL92" i="50" s="1"/>
  <c r="A92" i="44"/>
  <c r="V92" i="44" s="1"/>
  <c r="AQ92" i="44" s="1"/>
  <c r="BL92" i="44" s="1"/>
  <c r="A92" i="52"/>
  <c r="V92" i="52" s="1"/>
  <c r="AQ92" i="52" s="1"/>
  <c r="BL92" i="52" s="1"/>
  <c r="A92" i="47"/>
  <c r="V92" i="47" s="1"/>
  <c r="AQ92" i="47" s="1"/>
  <c r="BL92" i="47" s="1"/>
  <c r="A92" i="51"/>
  <c r="V92" i="51" s="1"/>
  <c r="AQ92" i="51" s="1"/>
  <c r="BL92" i="51" s="1"/>
  <c r="A92" i="42"/>
  <c r="X92" i="42" s="1"/>
  <c r="AU92" i="42" s="1"/>
  <c r="BR92" i="42" s="1"/>
  <c r="CO92" i="42" s="1"/>
  <c r="DL92" i="42" s="1"/>
  <c r="A92" i="34"/>
  <c r="V92" i="34" s="1"/>
  <c r="AQ92" i="34" s="1"/>
  <c r="BL92" i="34" s="1"/>
  <c r="CG92" i="34" s="1"/>
  <c r="A92" i="32"/>
  <c r="V92" i="32" s="1"/>
  <c r="AQ92" i="32" s="1"/>
  <c r="BL92" i="32" s="1"/>
  <c r="CG92" i="32" s="1"/>
  <c r="A92" i="35"/>
  <c r="V92" i="35" s="1"/>
  <c r="AQ92" i="35" s="1"/>
  <c r="BL92" i="35" s="1"/>
  <c r="CG92" i="35" s="1"/>
  <c r="A92" i="36"/>
  <c r="V92" i="36" s="1"/>
  <c r="AQ92" i="36" s="1"/>
  <c r="BL92" i="36" s="1"/>
  <c r="CG92" i="36" s="1"/>
  <c r="A92" i="33"/>
  <c r="V92" i="33" s="1"/>
  <c r="AQ92" i="33" s="1"/>
  <c r="BL92" i="33" s="1"/>
  <c r="CG92" i="33" s="1"/>
  <c r="A92" i="37"/>
  <c r="V92" i="37" s="1"/>
  <c r="AQ92" i="37" s="1"/>
  <c r="BL92" i="37" s="1"/>
  <c r="CG92" i="37" s="1"/>
  <c r="A50" i="40"/>
  <c r="A42" i="28"/>
  <c r="A91" i="43"/>
  <c r="X91" i="43" s="1"/>
  <c r="AU91" i="43" s="1"/>
  <c r="BR91" i="43" s="1"/>
  <c r="CO91" i="43" s="1"/>
  <c r="A91" i="46"/>
  <c r="V91" i="46" s="1"/>
  <c r="AQ91" i="46" s="1"/>
  <c r="BL91" i="46" s="1"/>
  <c r="A91" i="42" l="1"/>
  <c r="X91" i="42" s="1"/>
  <c r="AU91" i="42" s="1"/>
  <c r="BR91" i="42" s="1"/>
  <c r="CO91" i="42" s="1"/>
  <c r="DL91" i="42" s="1"/>
  <c r="A91" i="32"/>
  <c r="V91" i="32" s="1"/>
  <c r="AQ91" i="32" s="1"/>
  <c r="BL91" i="32" s="1"/>
  <c r="CG91" i="32" s="1"/>
  <c r="A91" i="34"/>
  <c r="V91" i="34" s="1"/>
  <c r="AQ91" i="34" s="1"/>
  <c r="BL91" i="34" s="1"/>
  <c r="CG91" i="34" s="1"/>
  <c r="A91" i="36"/>
  <c r="V91" i="36" s="1"/>
  <c r="AQ91" i="36" s="1"/>
  <c r="BL91" i="36" s="1"/>
  <c r="CG91" i="36" s="1"/>
  <c r="A91" i="33"/>
  <c r="V91" i="33" s="1"/>
  <c r="AQ91" i="33" s="1"/>
  <c r="BL91" i="33" s="1"/>
  <c r="CG91" i="33" s="1"/>
  <c r="A91" i="35"/>
  <c r="V91" i="35" s="1"/>
  <c r="AQ91" i="35" s="1"/>
  <c r="BL91" i="35" s="1"/>
  <c r="CG91" i="35" s="1"/>
  <c r="A91" i="37"/>
  <c r="V91" i="37" s="1"/>
  <c r="AQ91" i="37" s="1"/>
  <c r="BL91" i="37" s="1"/>
  <c r="CG91" i="37" s="1"/>
  <c r="A91" i="53"/>
  <c r="V91" i="53" s="1"/>
  <c r="AQ91" i="53" s="1"/>
  <c r="BL91" i="53" s="1"/>
  <c r="A91" i="49"/>
  <c r="V91" i="49" s="1"/>
  <c r="AQ91" i="49" s="1"/>
  <c r="BL91" i="49" s="1"/>
  <c r="A91" i="52"/>
  <c r="V91" i="52" s="1"/>
  <c r="AQ91" i="52" s="1"/>
  <c r="BL91" i="52" s="1"/>
  <c r="A91" i="47"/>
  <c r="V91" i="47" s="1"/>
  <c r="AQ91" i="47" s="1"/>
  <c r="BL91" i="47" s="1"/>
  <c r="A91" i="51"/>
  <c r="V91" i="51" s="1"/>
  <c r="AQ91" i="51" s="1"/>
  <c r="BL91" i="51" s="1"/>
  <c r="A91" i="50"/>
  <c r="V91" i="50" s="1"/>
  <c r="AQ91" i="50" s="1"/>
  <c r="BL91" i="50" s="1"/>
  <c r="A91" i="44"/>
  <c r="V91" i="44" s="1"/>
  <c r="AQ91" i="44" s="1"/>
  <c r="BL91" i="44" s="1"/>
  <c r="A49" i="40"/>
  <c r="A41" i="28" l="1"/>
  <c r="BS5" i="43" l="1"/>
  <c r="BS5" i="42"/>
  <c r="AV5" i="43"/>
  <c r="AV5" i="42"/>
  <c r="DM5" i="42" s="1"/>
  <c r="Y5" i="43"/>
  <c r="CP5" i="43" s="1"/>
  <c r="Y5" i="42"/>
  <c r="CP5" i="42" s="1"/>
  <c r="A90" i="53" l="1"/>
  <c r="V90" i="53" s="1"/>
  <c r="AQ90" i="53" s="1"/>
  <c r="BL90" i="53" s="1"/>
  <c r="BM5" i="53"/>
  <c r="AR5" i="53"/>
  <c r="W5" i="53"/>
  <c r="A90" i="52"/>
  <c r="V90" i="52" s="1"/>
  <c r="AQ90" i="52" s="1"/>
  <c r="BL90" i="52" s="1"/>
  <c r="BM5" i="52"/>
  <c r="AR5" i="52"/>
  <c r="W5" i="52"/>
  <c r="A90" i="51"/>
  <c r="V90" i="51" s="1"/>
  <c r="AQ90" i="51" s="1"/>
  <c r="BL90" i="51" s="1"/>
  <c r="BM5" i="51"/>
  <c r="AR5" i="51"/>
  <c r="W5" i="51"/>
  <c r="A90" i="50"/>
  <c r="V90" i="50" s="1"/>
  <c r="AQ90" i="50" s="1"/>
  <c r="BL90" i="50" s="1"/>
  <c r="BM5" i="50"/>
  <c r="AR5" i="50"/>
  <c r="W5" i="50"/>
  <c r="A90" i="49"/>
  <c r="V90" i="49" s="1"/>
  <c r="AQ90" i="49" s="1"/>
  <c r="BL90" i="49" s="1"/>
  <c r="BM5" i="49"/>
  <c r="AR5" i="49"/>
  <c r="W5" i="49"/>
  <c r="A90" i="47"/>
  <c r="V90" i="47" s="1"/>
  <c r="AQ90" i="47" s="1"/>
  <c r="BL90" i="47" s="1"/>
  <c r="BM5" i="47"/>
  <c r="AR5" i="47"/>
  <c r="W5" i="47"/>
  <c r="A90" i="46"/>
  <c r="V90" i="46" s="1"/>
  <c r="AQ90" i="46" s="1"/>
  <c r="BL90" i="46" s="1"/>
  <c r="BM5" i="46"/>
  <c r="AR5" i="46"/>
  <c r="W5" i="46"/>
  <c r="BM5" i="44"/>
  <c r="AR5" i="44"/>
  <c r="W5" i="44"/>
  <c r="A90" i="44"/>
  <c r="V90" i="44" s="1"/>
  <c r="AQ90" i="44" s="1"/>
  <c r="BL90" i="44" s="1"/>
  <c r="A90" i="43" l="1"/>
  <c r="X90" i="43" s="1"/>
  <c r="AU90" i="43" s="1"/>
  <c r="BR90" i="43" s="1"/>
  <c r="CO90" i="43" s="1"/>
  <c r="CM48" i="43"/>
  <c r="BV48" i="43"/>
  <c r="CM47" i="43"/>
  <c r="BV47" i="43"/>
  <c r="CM46" i="43"/>
  <c r="BV46" i="43"/>
  <c r="CM45" i="43"/>
  <c r="BV45" i="43"/>
  <c r="CM44" i="43"/>
  <c r="BV44" i="43"/>
  <c r="CM43" i="43"/>
  <c r="BV43" i="43"/>
  <c r="CM42" i="43"/>
  <c r="BV42" i="43"/>
  <c r="CM41" i="43"/>
  <c r="BV41" i="43"/>
  <c r="CM40" i="43"/>
  <c r="BV40" i="43"/>
  <c r="CM39" i="43"/>
  <c r="BV39" i="43"/>
  <c r="CM38" i="43"/>
  <c r="BV38" i="43"/>
  <c r="CM37" i="43"/>
  <c r="BV37" i="43"/>
  <c r="CM36" i="43"/>
  <c r="BV36" i="43"/>
  <c r="CM35" i="43"/>
  <c r="BV35" i="43"/>
  <c r="CM34" i="43"/>
  <c r="BV34" i="43"/>
  <c r="CM33" i="43"/>
  <c r="BV33" i="43"/>
  <c r="CM32" i="43"/>
  <c r="BV32" i="43"/>
  <c r="CM31" i="43"/>
  <c r="BV31" i="43"/>
  <c r="CM30" i="43"/>
  <c r="BV30" i="43"/>
  <c r="CM29" i="43"/>
  <c r="BV29" i="43"/>
  <c r="CM28" i="43"/>
  <c r="BV28" i="43"/>
  <c r="CM27" i="43"/>
  <c r="BV27" i="43"/>
  <c r="CM26" i="43"/>
  <c r="BV26" i="43"/>
  <c r="CM25" i="43"/>
  <c r="BV25" i="43"/>
  <c r="CM24" i="43"/>
  <c r="BV24" i="43"/>
  <c r="CM23" i="43"/>
  <c r="BV23" i="43"/>
  <c r="CM22" i="43"/>
  <c r="BV22" i="43"/>
  <c r="CM21" i="43"/>
  <c r="BV21" i="43"/>
  <c r="CM20" i="43"/>
  <c r="BV20" i="43"/>
  <c r="CM19" i="43"/>
  <c r="BV19" i="43"/>
  <c r="CM18" i="43"/>
  <c r="BV18" i="43"/>
  <c r="CM17" i="43"/>
  <c r="BV17" i="43"/>
  <c r="BS10" i="43"/>
  <c r="AV10" i="43"/>
  <c r="Y10" i="43"/>
  <c r="B10" i="43"/>
  <c r="CM48" i="42"/>
  <c r="BV48" i="42"/>
  <c r="CM47" i="42"/>
  <c r="BV47" i="42"/>
  <c r="CM46" i="42"/>
  <c r="BV46" i="42"/>
  <c r="CM45" i="42"/>
  <c r="BV45" i="42"/>
  <c r="CM44" i="42"/>
  <c r="BV44" i="42"/>
  <c r="CM43" i="42"/>
  <c r="BV43" i="42"/>
  <c r="CM42" i="42"/>
  <c r="BV42" i="42"/>
  <c r="CM41" i="42"/>
  <c r="BV41" i="42"/>
  <c r="CM40" i="42"/>
  <c r="BV40" i="42"/>
  <c r="CM39" i="42"/>
  <c r="BV39" i="42"/>
  <c r="CM38" i="42"/>
  <c r="BV38" i="42"/>
  <c r="CM37" i="42"/>
  <c r="BV37" i="42"/>
  <c r="CM36" i="42"/>
  <c r="BV36" i="42"/>
  <c r="CM35" i="42"/>
  <c r="BV35" i="42"/>
  <c r="CM34" i="42"/>
  <c r="BV34" i="42"/>
  <c r="CM33" i="42"/>
  <c r="BV33" i="42"/>
  <c r="CM32" i="42"/>
  <c r="BV32" i="42"/>
  <c r="CM31" i="42"/>
  <c r="BV31" i="42"/>
  <c r="CM30" i="42"/>
  <c r="BV30" i="42"/>
  <c r="CM29" i="42"/>
  <c r="BV29" i="42"/>
  <c r="CM28" i="42"/>
  <c r="BV28" i="42"/>
  <c r="CM27" i="42"/>
  <c r="BV27" i="42"/>
  <c r="CM26" i="42"/>
  <c r="BV26" i="42"/>
  <c r="CM25" i="42"/>
  <c r="BV25" i="42"/>
  <c r="CM24" i="42"/>
  <c r="BV24" i="42"/>
  <c r="CM23" i="42"/>
  <c r="BV23" i="42"/>
  <c r="CM22" i="42"/>
  <c r="BV22" i="42"/>
  <c r="CM21" i="42"/>
  <c r="BV21" i="42"/>
  <c r="CM20" i="42"/>
  <c r="BV20" i="42"/>
  <c r="CM19" i="42"/>
  <c r="BV19" i="42"/>
  <c r="CM18" i="42"/>
  <c r="BV18" i="42"/>
  <c r="CM17" i="42"/>
  <c r="BV17" i="42"/>
  <c r="A90" i="42"/>
  <c r="X90" i="42" s="1"/>
  <c r="AU90" i="42" s="1"/>
  <c r="BR90" i="42" s="1"/>
  <c r="CO90" i="42" s="1"/>
  <c r="DL90" i="42" s="1"/>
  <c r="A48" i="40" l="1"/>
  <c r="A40" i="28" l="1"/>
  <c r="A89" i="43"/>
  <c r="X89" i="43" s="1"/>
  <c r="AU89" i="43" s="1"/>
  <c r="BR89" i="43" s="1"/>
  <c r="CO89" i="43" s="1"/>
  <c r="A89" i="42" l="1"/>
  <c r="X89" i="42" s="1"/>
  <c r="AU89" i="42" s="1"/>
  <c r="BR89" i="42" s="1"/>
  <c r="CO89" i="42" s="1"/>
  <c r="DL89" i="42" s="1"/>
  <c r="A89" i="53"/>
  <c r="V89" i="53" s="1"/>
  <c r="AQ89" i="53" s="1"/>
  <c r="BL89" i="53" s="1"/>
  <c r="A89" i="51"/>
  <c r="V89" i="51" s="1"/>
  <c r="AQ89" i="51" s="1"/>
  <c r="BL89" i="51" s="1"/>
  <c r="A89" i="50"/>
  <c r="V89" i="50" s="1"/>
  <c r="AQ89" i="50" s="1"/>
  <c r="BL89" i="50" s="1"/>
  <c r="A89" i="52"/>
  <c r="V89" i="52" s="1"/>
  <c r="AQ89" i="52" s="1"/>
  <c r="BL89" i="52" s="1"/>
  <c r="A89" i="49"/>
  <c r="V89" i="49" s="1"/>
  <c r="AQ89" i="49" s="1"/>
  <c r="BL89" i="49" s="1"/>
  <c r="A89" i="47"/>
  <c r="V89" i="47" s="1"/>
  <c r="AQ89" i="47" s="1"/>
  <c r="BL89" i="47" s="1"/>
  <c r="A89" i="44"/>
  <c r="V89" i="44" s="1"/>
  <c r="AQ89" i="44" s="1"/>
  <c r="BL89" i="44" s="1"/>
  <c r="A89" i="46"/>
  <c r="V89" i="46" s="1"/>
  <c r="AQ89" i="46" s="1"/>
  <c r="BL89" i="46" s="1"/>
  <c r="BN17" i="37"/>
  <c r="CE17" i="37"/>
  <c r="BN18" i="37"/>
  <c r="CE18" i="37"/>
  <c r="BN19" i="37"/>
  <c r="CE19" i="37"/>
  <c r="BN20" i="37"/>
  <c r="CE20" i="37"/>
  <c r="BN21" i="37"/>
  <c r="CE21" i="37"/>
  <c r="BN22" i="37"/>
  <c r="CE22" i="37"/>
  <c r="BN23" i="37"/>
  <c r="CE23" i="37"/>
  <c r="BN24" i="37"/>
  <c r="CE24" i="37"/>
  <c r="BN25" i="37"/>
  <c r="CE25" i="37"/>
  <c r="BN26" i="37"/>
  <c r="CE26" i="37"/>
  <c r="BN27" i="37"/>
  <c r="CE27" i="37"/>
  <c r="BN28" i="37"/>
  <c r="CE28" i="37"/>
  <c r="BN29" i="37"/>
  <c r="CE29" i="37"/>
  <c r="BN30" i="37"/>
  <c r="CE30" i="37"/>
  <c r="BN31" i="37"/>
  <c r="CE31" i="37"/>
  <c r="BN32" i="37"/>
  <c r="CE32" i="37"/>
  <c r="BN33" i="37"/>
  <c r="CE33" i="37"/>
  <c r="BN34" i="37"/>
  <c r="CE34" i="37"/>
  <c r="BN35" i="37"/>
  <c r="CE35" i="37"/>
  <c r="BN36" i="37"/>
  <c r="CE36" i="37"/>
  <c r="BN37" i="37"/>
  <c r="CE37" i="37"/>
  <c r="BN38" i="37"/>
  <c r="CE38" i="37"/>
  <c r="BN39" i="37"/>
  <c r="CE39" i="37"/>
  <c r="BN40" i="37"/>
  <c r="CE40" i="37"/>
  <c r="BN41" i="37"/>
  <c r="CE41" i="37"/>
  <c r="BN42" i="37"/>
  <c r="CE42" i="37"/>
  <c r="BN43" i="37"/>
  <c r="CE43" i="37"/>
  <c r="BN44" i="37"/>
  <c r="CE44" i="37"/>
  <c r="BN45" i="37"/>
  <c r="CE45" i="37"/>
  <c r="BN46" i="37"/>
  <c r="CE46" i="37"/>
  <c r="BN47" i="37"/>
  <c r="CE47" i="37"/>
  <c r="BN48" i="37"/>
  <c r="CE48" i="37"/>
  <c r="A89" i="37"/>
  <c r="V89" i="37" s="1"/>
  <c r="AQ89" i="37" s="1"/>
  <c r="BL89" i="37" s="1"/>
  <c r="CG89" i="37" s="1"/>
  <c r="A90" i="37"/>
  <c r="V90" i="37" s="1"/>
  <c r="AQ90" i="37" s="1"/>
  <c r="BL90" i="37" s="1"/>
  <c r="CG90" i="37" s="1"/>
  <c r="BN17" i="36"/>
  <c r="CE17" i="36"/>
  <c r="BN18" i="36"/>
  <c r="CE18" i="36"/>
  <c r="BN19" i="36"/>
  <c r="CE19" i="36"/>
  <c r="BN20" i="36"/>
  <c r="CE20" i="36"/>
  <c r="BN21" i="36"/>
  <c r="CE21" i="36"/>
  <c r="BN22" i="36"/>
  <c r="CE22" i="36"/>
  <c r="BN23" i="36"/>
  <c r="CE23" i="36"/>
  <c r="BN24" i="36"/>
  <c r="CE24" i="36"/>
  <c r="BN25" i="36"/>
  <c r="CE25" i="36"/>
  <c r="BN26" i="36"/>
  <c r="CE26" i="36"/>
  <c r="BN27" i="36"/>
  <c r="CE27" i="36"/>
  <c r="BN28" i="36"/>
  <c r="CE28" i="36"/>
  <c r="BN29" i="36"/>
  <c r="CE29" i="36"/>
  <c r="BN30" i="36"/>
  <c r="CE30" i="36"/>
  <c r="BN31" i="36"/>
  <c r="CE31" i="36"/>
  <c r="BN32" i="36"/>
  <c r="CE32" i="36"/>
  <c r="BN33" i="36"/>
  <c r="CE33" i="36"/>
  <c r="BN34" i="36"/>
  <c r="CE34" i="36"/>
  <c r="BN35" i="36"/>
  <c r="CE35" i="36"/>
  <c r="BN36" i="36"/>
  <c r="CE36" i="36"/>
  <c r="BN37" i="36"/>
  <c r="CE37" i="36"/>
  <c r="BN38" i="36"/>
  <c r="CE38" i="36"/>
  <c r="BN39" i="36"/>
  <c r="CE39" i="36"/>
  <c r="BN40" i="36"/>
  <c r="CE40" i="36"/>
  <c r="BN41" i="36"/>
  <c r="CE41" i="36"/>
  <c r="BN42" i="36"/>
  <c r="CE42" i="36"/>
  <c r="BN43" i="36"/>
  <c r="CE43" i="36"/>
  <c r="BN44" i="36"/>
  <c r="CE44" i="36"/>
  <c r="BN45" i="36"/>
  <c r="CE45" i="36"/>
  <c r="BN46" i="36"/>
  <c r="CE46" i="36"/>
  <c r="BN47" i="36"/>
  <c r="CE47" i="36"/>
  <c r="BN48" i="36"/>
  <c r="CE48" i="36"/>
  <c r="A89" i="36"/>
  <c r="V89" i="36" s="1"/>
  <c r="AQ89" i="36" s="1"/>
  <c r="BL89" i="36" s="1"/>
  <c r="CG89" i="36" s="1"/>
  <c r="A90" i="36"/>
  <c r="V90" i="36" s="1"/>
  <c r="AQ90" i="36" s="1"/>
  <c r="BL90" i="36" s="1"/>
  <c r="CG90" i="36" s="1"/>
  <c r="BN17" i="35"/>
  <c r="CE17" i="35"/>
  <c r="BN18" i="35"/>
  <c r="CE18" i="35"/>
  <c r="BN19" i="35"/>
  <c r="CE19" i="35"/>
  <c r="BN20" i="35"/>
  <c r="CE20" i="35"/>
  <c r="BN21" i="35"/>
  <c r="CE21" i="35"/>
  <c r="BN22" i="35"/>
  <c r="CE22" i="35"/>
  <c r="BN23" i="35"/>
  <c r="CE23" i="35"/>
  <c r="BN24" i="35"/>
  <c r="CE24" i="35"/>
  <c r="BN25" i="35"/>
  <c r="CE25" i="35"/>
  <c r="BN26" i="35"/>
  <c r="CE26" i="35"/>
  <c r="BN27" i="35"/>
  <c r="CE27" i="35"/>
  <c r="BN28" i="35"/>
  <c r="CE28" i="35"/>
  <c r="BN29" i="35"/>
  <c r="CE29" i="35"/>
  <c r="BN30" i="35"/>
  <c r="CE30" i="35"/>
  <c r="BN31" i="35"/>
  <c r="CE31" i="35"/>
  <c r="BN32" i="35"/>
  <c r="CE32" i="35"/>
  <c r="BN33" i="35"/>
  <c r="CE33" i="35"/>
  <c r="BN34" i="35"/>
  <c r="CE34" i="35"/>
  <c r="BN35" i="35"/>
  <c r="CE35" i="35"/>
  <c r="BN36" i="35"/>
  <c r="CE36" i="35"/>
  <c r="BN37" i="35"/>
  <c r="CE37" i="35"/>
  <c r="BN38" i="35"/>
  <c r="CE38" i="35"/>
  <c r="BN39" i="35"/>
  <c r="CE39" i="35"/>
  <c r="BN40" i="35"/>
  <c r="CE40" i="35"/>
  <c r="BN41" i="35"/>
  <c r="CE41" i="35"/>
  <c r="BN42" i="35"/>
  <c r="CE42" i="35"/>
  <c r="BN43" i="35"/>
  <c r="CE43" i="35"/>
  <c r="BN44" i="35"/>
  <c r="CE44" i="35"/>
  <c r="BN45" i="35"/>
  <c r="CE45" i="35"/>
  <c r="BN46" i="35"/>
  <c r="CE46" i="35"/>
  <c r="BN47" i="35"/>
  <c r="CE47" i="35"/>
  <c r="BN48" i="35"/>
  <c r="CE48" i="35"/>
  <c r="A89" i="35"/>
  <c r="V89" i="35" s="1"/>
  <c r="AQ89" i="35" s="1"/>
  <c r="BL89" i="35" s="1"/>
  <c r="CG89" i="35" s="1"/>
  <c r="A90" i="35"/>
  <c r="V90" i="35" s="1"/>
  <c r="AQ90" i="35" s="1"/>
  <c r="BL90" i="35" s="1"/>
  <c r="CG90" i="35" s="1"/>
  <c r="BN17" i="34"/>
  <c r="CE17" i="34"/>
  <c r="BN18" i="34"/>
  <c r="CE18" i="34"/>
  <c r="BN19" i="34"/>
  <c r="CE19" i="34"/>
  <c r="BN20" i="34"/>
  <c r="CE20" i="34"/>
  <c r="BN21" i="34"/>
  <c r="CE21" i="34"/>
  <c r="BN22" i="34"/>
  <c r="CE22" i="34"/>
  <c r="BN23" i="34"/>
  <c r="CE23" i="34"/>
  <c r="BN24" i="34"/>
  <c r="CE24" i="34"/>
  <c r="BN25" i="34"/>
  <c r="CE25" i="34"/>
  <c r="BN26" i="34"/>
  <c r="CE26" i="34"/>
  <c r="BN27" i="34"/>
  <c r="CE27" i="34"/>
  <c r="BN28" i="34"/>
  <c r="CE28" i="34"/>
  <c r="BN29" i="34"/>
  <c r="CE29" i="34"/>
  <c r="BN30" i="34"/>
  <c r="CE30" i="34"/>
  <c r="BN31" i="34"/>
  <c r="CE31" i="34"/>
  <c r="BN32" i="34"/>
  <c r="CE32" i="34"/>
  <c r="BN33" i="34"/>
  <c r="CE33" i="34"/>
  <c r="BN34" i="34"/>
  <c r="CE34" i="34"/>
  <c r="BN35" i="34"/>
  <c r="CE35" i="34"/>
  <c r="BN36" i="34"/>
  <c r="CE36" i="34"/>
  <c r="BN37" i="34"/>
  <c r="CE37" i="34"/>
  <c r="BN38" i="34"/>
  <c r="CE38" i="34"/>
  <c r="BN39" i="34"/>
  <c r="CE39" i="34"/>
  <c r="BN40" i="34"/>
  <c r="CE40" i="34"/>
  <c r="BN41" i="34"/>
  <c r="CE41" i="34"/>
  <c r="BN42" i="34"/>
  <c r="CE42" i="34"/>
  <c r="BN43" i="34"/>
  <c r="CE43" i="34"/>
  <c r="BN44" i="34"/>
  <c r="CE44" i="34"/>
  <c r="BN45" i="34"/>
  <c r="CE45" i="34"/>
  <c r="BN46" i="34"/>
  <c r="CE46" i="34"/>
  <c r="BN47" i="34"/>
  <c r="CE47" i="34"/>
  <c r="BN48" i="34"/>
  <c r="CE48" i="34"/>
  <c r="A89" i="34"/>
  <c r="V89" i="34" s="1"/>
  <c r="AQ89" i="34" s="1"/>
  <c r="BL89" i="34" s="1"/>
  <c r="CG89" i="34" s="1"/>
  <c r="A90" i="34"/>
  <c r="V90" i="34" s="1"/>
  <c r="AQ90" i="34" s="1"/>
  <c r="BL90" i="34" s="1"/>
  <c r="CG90" i="34" s="1"/>
  <c r="BN17" i="33"/>
  <c r="CE17" i="33"/>
  <c r="BN18" i="33"/>
  <c r="CE18" i="33"/>
  <c r="BN19" i="33"/>
  <c r="CE19" i="33"/>
  <c r="BN20" i="33"/>
  <c r="CE20" i="33"/>
  <c r="BN21" i="33"/>
  <c r="CE21" i="33"/>
  <c r="BN22" i="33"/>
  <c r="CE22" i="33"/>
  <c r="BN23" i="33"/>
  <c r="CE23" i="33"/>
  <c r="BN24" i="33"/>
  <c r="CE24" i="33"/>
  <c r="BN25" i="33"/>
  <c r="CE25" i="33"/>
  <c r="BN26" i="33"/>
  <c r="CE26" i="33"/>
  <c r="BN27" i="33"/>
  <c r="CE27" i="33"/>
  <c r="BN28" i="33"/>
  <c r="CE28" i="33"/>
  <c r="BN29" i="33"/>
  <c r="CE29" i="33"/>
  <c r="BN30" i="33"/>
  <c r="CE30" i="33"/>
  <c r="BN31" i="33"/>
  <c r="CE31" i="33"/>
  <c r="BN32" i="33"/>
  <c r="CE32" i="33"/>
  <c r="BN33" i="33"/>
  <c r="CE33" i="33"/>
  <c r="BN34" i="33"/>
  <c r="CE34" i="33"/>
  <c r="BN35" i="33"/>
  <c r="CE35" i="33"/>
  <c r="BN36" i="33"/>
  <c r="CE36" i="33"/>
  <c r="BN37" i="33"/>
  <c r="CE37" i="33"/>
  <c r="BN38" i="33"/>
  <c r="CE38" i="33"/>
  <c r="BN39" i="33"/>
  <c r="CE39" i="33"/>
  <c r="BN40" i="33"/>
  <c r="CE40" i="33"/>
  <c r="BN41" i="33"/>
  <c r="CE41" i="33"/>
  <c r="BN42" i="33"/>
  <c r="CE42" i="33"/>
  <c r="BN43" i="33"/>
  <c r="CE43" i="33"/>
  <c r="BN44" i="33"/>
  <c r="CE44" i="33"/>
  <c r="BN45" i="33"/>
  <c r="CE45" i="33"/>
  <c r="BN46" i="33"/>
  <c r="CE46" i="33"/>
  <c r="BN47" i="33"/>
  <c r="CE47" i="33"/>
  <c r="BN48" i="33"/>
  <c r="CE48" i="33"/>
  <c r="A89" i="33"/>
  <c r="V89" i="33" s="1"/>
  <c r="AQ89" i="33" s="1"/>
  <c r="BL89" i="33" s="1"/>
  <c r="CG89" i="33" s="1"/>
  <c r="A90" i="33"/>
  <c r="V90" i="33" s="1"/>
  <c r="AQ90" i="33" s="1"/>
  <c r="BL90" i="33" s="1"/>
  <c r="CG90" i="33" s="1"/>
  <c r="BN17" i="32"/>
  <c r="CE17" i="32"/>
  <c r="BN18" i="32"/>
  <c r="CE18" i="32"/>
  <c r="BN19" i="32"/>
  <c r="CE19" i="32"/>
  <c r="BN20" i="32"/>
  <c r="CE20" i="32"/>
  <c r="BN21" i="32"/>
  <c r="CE21" i="32"/>
  <c r="BN22" i="32"/>
  <c r="CE22" i="32"/>
  <c r="BN23" i="32"/>
  <c r="CE23" i="32"/>
  <c r="BN24" i="32"/>
  <c r="CE24" i="32"/>
  <c r="BN25" i="32"/>
  <c r="CE25" i="32"/>
  <c r="BN26" i="32"/>
  <c r="CE26" i="32"/>
  <c r="BN27" i="32"/>
  <c r="CE27" i="32"/>
  <c r="BN28" i="32"/>
  <c r="CE28" i="32"/>
  <c r="BN29" i="32"/>
  <c r="CE29" i="32"/>
  <c r="BN30" i="32"/>
  <c r="CE30" i="32"/>
  <c r="BN31" i="32"/>
  <c r="CE31" i="32"/>
  <c r="BN32" i="32"/>
  <c r="CE32" i="32"/>
  <c r="BN33" i="32"/>
  <c r="CE33" i="32"/>
  <c r="BN34" i="32"/>
  <c r="CE34" i="32"/>
  <c r="BN35" i="32"/>
  <c r="CE35" i="32"/>
  <c r="BN36" i="32"/>
  <c r="CE36" i="32"/>
  <c r="BN37" i="32"/>
  <c r="CE37" i="32"/>
  <c r="BN38" i="32"/>
  <c r="CE38" i="32"/>
  <c r="BN39" i="32"/>
  <c r="CE39" i="32"/>
  <c r="BN40" i="32"/>
  <c r="CE40" i="32"/>
  <c r="BN41" i="32"/>
  <c r="CE41" i="32"/>
  <c r="BN42" i="32"/>
  <c r="CE42" i="32"/>
  <c r="BN43" i="32"/>
  <c r="CE43" i="32"/>
  <c r="BN44" i="32"/>
  <c r="CE44" i="32"/>
  <c r="BN45" i="32"/>
  <c r="CE45" i="32"/>
  <c r="BN46" i="32"/>
  <c r="CE46" i="32"/>
  <c r="BN47" i="32"/>
  <c r="CE47" i="32"/>
  <c r="BN48" i="32"/>
  <c r="CE48" i="32"/>
  <c r="A89" i="32"/>
  <c r="V89" i="32" s="1"/>
  <c r="AQ89" i="32" s="1"/>
  <c r="BL89" i="32" s="1"/>
  <c r="CG89" i="32" s="1"/>
  <c r="A90" i="32"/>
  <c r="V90" i="32" s="1"/>
  <c r="AQ90" i="32" s="1"/>
  <c r="BL90" i="32" s="1"/>
  <c r="CG90" i="32" s="1"/>
  <c r="A9" i="40"/>
  <c r="A10" i="40"/>
  <c r="A11" i="40"/>
  <c r="A12" i="40"/>
  <c r="A13" i="40"/>
  <c r="A14" i="40"/>
  <c r="A15" i="40"/>
  <c r="A16" i="40"/>
  <c r="A17" i="40"/>
  <c r="A18" i="40"/>
  <c r="A19" i="40"/>
  <c r="A20" i="40"/>
  <c r="A21" i="40"/>
  <c r="A22" i="40"/>
  <c r="A23" i="40"/>
  <c r="A24" i="40"/>
  <c r="A25" i="40"/>
  <c r="A26" i="40"/>
  <c r="A27" i="40"/>
  <c r="A28" i="40"/>
  <c r="A29" i="40"/>
  <c r="A30" i="40"/>
  <c r="A31" i="40"/>
  <c r="A32" i="40"/>
  <c r="A33" i="40"/>
  <c r="A34" i="40"/>
  <c r="A35" i="40"/>
  <c r="A36" i="40"/>
  <c r="A37" i="40"/>
  <c r="A38" i="40"/>
  <c r="A39" i="40"/>
  <c r="A40" i="40"/>
  <c r="A41" i="40"/>
  <c r="A42" i="40"/>
  <c r="A43" i="40"/>
  <c r="A44" i="40"/>
  <c r="A45" i="40"/>
  <c r="A46" i="40"/>
  <c r="A47" i="40"/>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M55" i="28"/>
  <c r="M56" i="28"/>
  <c r="M57" i="28"/>
  <c r="M58" i="28"/>
  <c r="C54" i="38"/>
  <c r="D54" i="38"/>
  <c r="E54" i="38"/>
  <c r="F54" i="38"/>
  <c r="G54" i="38"/>
  <c r="H54" i="38"/>
  <c r="I54" i="38"/>
  <c r="J54" i="38"/>
  <c r="K54" i="38"/>
  <c r="L54" i="38"/>
  <c r="M54" i="38"/>
  <c r="N54" i="38"/>
  <c r="O54" i="38"/>
  <c r="P54" i="38"/>
  <c r="Q54" i="38"/>
  <c r="R54" i="38"/>
  <c r="S54" i="38"/>
  <c r="T54" i="38"/>
  <c r="U54" i="38"/>
  <c r="V54" i="38"/>
  <c r="W54" i="38"/>
  <c r="DM10" i="42"/>
  <c r="A14" i="43"/>
  <c r="X14" i="43" s="1"/>
  <c r="AU14" i="43" s="1"/>
  <c r="BR14" i="43" s="1"/>
  <c r="CO14" i="43" s="1"/>
  <c r="A15" i="43"/>
  <c r="X15" i="43" s="1"/>
  <c r="AU15" i="43" s="1"/>
  <c r="BR15" i="43" s="1"/>
  <c r="CO15" i="43" s="1"/>
  <c r="A16" i="43"/>
  <c r="X16" i="43" s="1"/>
  <c r="AU16" i="43" s="1"/>
  <c r="BR16" i="43" s="1"/>
  <c r="CO16" i="43" s="1"/>
  <c r="A17" i="43"/>
  <c r="X17" i="43" s="1"/>
  <c r="AU17" i="43" s="1"/>
  <c r="BR17" i="43" s="1"/>
  <c r="CO17" i="43" s="1"/>
  <c r="A18" i="43"/>
  <c r="X18" i="43" s="1"/>
  <c r="AU18" i="43" s="1"/>
  <c r="BR18" i="43" s="1"/>
  <c r="CO18" i="43" s="1"/>
  <c r="A19" i="43"/>
  <c r="X19" i="43" s="1"/>
  <c r="AU19" i="43" s="1"/>
  <c r="BR19" i="43" s="1"/>
  <c r="CO19" i="43" s="1"/>
  <c r="A20" i="43"/>
  <c r="X20" i="43" s="1"/>
  <c r="AU20" i="43" s="1"/>
  <c r="BR20" i="43" s="1"/>
  <c r="CO20" i="43" s="1"/>
  <c r="A21" i="43"/>
  <c r="X21" i="43" s="1"/>
  <c r="AU21" i="43" s="1"/>
  <c r="BR21" i="43" s="1"/>
  <c r="CO21" i="43" s="1"/>
  <c r="A22" i="43"/>
  <c r="X22" i="43" s="1"/>
  <c r="AU22" i="43" s="1"/>
  <c r="BR22" i="43" s="1"/>
  <c r="CO22" i="43" s="1"/>
  <c r="A23" i="43"/>
  <c r="X23" i="43" s="1"/>
  <c r="AU23" i="43" s="1"/>
  <c r="BR23" i="43" s="1"/>
  <c r="CO23" i="43" s="1"/>
  <c r="A24" i="43"/>
  <c r="X24" i="43" s="1"/>
  <c r="AU24" i="43" s="1"/>
  <c r="BR24" i="43" s="1"/>
  <c r="CO24" i="43" s="1"/>
  <c r="A25" i="43"/>
  <c r="X25" i="43" s="1"/>
  <c r="AU25" i="43" s="1"/>
  <c r="BR25" i="43" s="1"/>
  <c r="CO25" i="43" s="1"/>
  <c r="A26" i="43"/>
  <c r="X26" i="43" s="1"/>
  <c r="AU26" i="43" s="1"/>
  <c r="BR26" i="43" s="1"/>
  <c r="CO26" i="43" s="1"/>
  <c r="A27" i="43"/>
  <c r="X27" i="43" s="1"/>
  <c r="AU27" i="43" s="1"/>
  <c r="BR27" i="43" s="1"/>
  <c r="CO27" i="43" s="1"/>
  <c r="A28" i="43"/>
  <c r="X28" i="43" s="1"/>
  <c r="AU28" i="43" s="1"/>
  <c r="BR28" i="43" s="1"/>
  <c r="CO28" i="43" s="1"/>
  <c r="A29" i="43"/>
  <c r="X29" i="43" s="1"/>
  <c r="AU29" i="43" s="1"/>
  <c r="BR29" i="43" s="1"/>
  <c r="CO29" i="43" s="1"/>
  <c r="A30" i="43"/>
  <c r="X30" i="43" s="1"/>
  <c r="AU30" i="43" s="1"/>
  <c r="BR30" i="43" s="1"/>
  <c r="CO30" i="43" s="1"/>
  <c r="A31" i="43"/>
  <c r="X31" i="43" s="1"/>
  <c r="AU31" i="43" s="1"/>
  <c r="BR31" i="43" s="1"/>
  <c r="CO31" i="43" s="1"/>
  <c r="A32" i="43"/>
  <c r="X32" i="43" s="1"/>
  <c r="AU32" i="43" s="1"/>
  <c r="BR32" i="43" s="1"/>
  <c r="CO32" i="43" s="1"/>
  <c r="A33" i="43"/>
  <c r="X33" i="43" s="1"/>
  <c r="AU33" i="43" s="1"/>
  <c r="BR33" i="43" s="1"/>
  <c r="CO33" i="43" s="1"/>
  <c r="A34" i="43"/>
  <c r="X34" i="43" s="1"/>
  <c r="AU34" i="43" s="1"/>
  <c r="BR34" i="43" s="1"/>
  <c r="CO34" i="43" s="1"/>
  <c r="A35" i="43"/>
  <c r="X35" i="43" s="1"/>
  <c r="AU35" i="43" s="1"/>
  <c r="BR35" i="43" s="1"/>
  <c r="CO35" i="43" s="1"/>
  <c r="A36" i="43"/>
  <c r="X36" i="43" s="1"/>
  <c r="AU36" i="43" s="1"/>
  <c r="BR36" i="43" s="1"/>
  <c r="CO36" i="43" s="1"/>
  <c r="A37" i="43"/>
  <c r="X37" i="43" s="1"/>
  <c r="AU37" i="43" s="1"/>
  <c r="BR37" i="43" s="1"/>
  <c r="CO37" i="43" s="1"/>
  <c r="A38" i="43"/>
  <c r="X38" i="43" s="1"/>
  <c r="AU38" i="43" s="1"/>
  <c r="BR38" i="43" s="1"/>
  <c r="CO38" i="43" s="1"/>
  <c r="A39" i="43"/>
  <c r="X39" i="43" s="1"/>
  <c r="AU39" i="43" s="1"/>
  <c r="BR39" i="43" s="1"/>
  <c r="CO39" i="43" s="1"/>
  <c r="A40" i="43"/>
  <c r="X40" i="43" s="1"/>
  <c r="AU40" i="43" s="1"/>
  <c r="BR40" i="43" s="1"/>
  <c r="CO40" i="43" s="1"/>
  <c r="A41" i="43"/>
  <c r="X41" i="43" s="1"/>
  <c r="AU41" i="43" s="1"/>
  <c r="BR41" i="43" s="1"/>
  <c r="CO41" i="43" s="1"/>
  <c r="A42" i="43"/>
  <c r="X42" i="43" s="1"/>
  <c r="AU42" i="43" s="1"/>
  <c r="BR42" i="43" s="1"/>
  <c r="CO42" i="43" s="1"/>
  <c r="A43" i="43"/>
  <c r="X43" i="43" s="1"/>
  <c r="AU43" i="43" s="1"/>
  <c r="BR43" i="43" s="1"/>
  <c r="CO43" i="43" s="1"/>
  <c r="A44" i="43"/>
  <c r="X44" i="43" s="1"/>
  <c r="AU44" i="43" s="1"/>
  <c r="BR44" i="43" s="1"/>
  <c r="CO44" i="43" s="1"/>
  <c r="A45" i="43"/>
  <c r="X45" i="43" s="1"/>
  <c r="AU45" i="43" s="1"/>
  <c r="BR45" i="43" s="1"/>
  <c r="CO45" i="43" s="1"/>
  <c r="A46" i="43"/>
  <c r="X46" i="43" s="1"/>
  <c r="AU46" i="43" s="1"/>
  <c r="BR46" i="43" s="1"/>
  <c r="CO46" i="43" s="1"/>
  <c r="A47" i="43"/>
  <c r="X47" i="43" s="1"/>
  <c r="AU47" i="43" s="1"/>
  <c r="BR47" i="43" s="1"/>
  <c r="CO47" i="43" s="1"/>
  <c r="A48" i="43"/>
  <c r="X48" i="43" s="1"/>
  <c r="AU48" i="43" s="1"/>
  <c r="BR48" i="43" s="1"/>
  <c r="CO48" i="43" s="1"/>
  <c r="A49" i="43"/>
  <c r="X49" i="43" s="1"/>
  <c r="AU49" i="43" s="1"/>
  <c r="BR49" i="43" s="1"/>
  <c r="CO49" i="43" s="1"/>
  <c r="A50" i="43"/>
  <c r="X50" i="43" s="1"/>
  <c r="AU50" i="43" s="1"/>
  <c r="BR50" i="43" s="1"/>
  <c r="CO50" i="43" s="1"/>
  <c r="A51" i="43"/>
  <c r="X51" i="43" s="1"/>
  <c r="AU51" i="43" s="1"/>
  <c r="BR51" i="43" s="1"/>
  <c r="CO51" i="43" s="1"/>
  <c r="A52" i="43"/>
  <c r="X52" i="43" s="1"/>
  <c r="AU52" i="43" s="1"/>
  <c r="BR52" i="43" s="1"/>
  <c r="CO52" i="43" s="1"/>
  <c r="A53" i="43"/>
  <c r="X53" i="43" s="1"/>
  <c r="AU53" i="43" s="1"/>
  <c r="BR53" i="43" s="1"/>
  <c r="CO53" i="43" s="1"/>
  <c r="A54" i="43"/>
  <c r="X54" i="43" s="1"/>
  <c r="AU54" i="43" s="1"/>
  <c r="BR54" i="43" s="1"/>
  <c r="CO54" i="43" s="1"/>
  <c r="A55" i="43"/>
  <c r="X55" i="43" s="1"/>
  <c r="AU55" i="43" s="1"/>
  <c r="BR55" i="43" s="1"/>
  <c r="CO55" i="43" s="1"/>
  <c r="A56" i="43"/>
  <c r="X56" i="43" s="1"/>
  <c r="AU56" i="43" s="1"/>
  <c r="BR56" i="43" s="1"/>
  <c r="CO56" i="43" s="1"/>
  <c r="A57" i="43"/>
  <c r="X57" i="43" s="1"/>
  <c r="AU57" i="43" s="1"/>
  <c r="BR57" i="43" s="1"/>
  <c r="CO57" i="43" s="1"/>
  <c r="A58" i="43"/>
  <c r="X58" i="43" s="1"/>
  <c r="AU58" i="43" s="1"/>
  <c r="BR58" i="43" s="1"/>
  <c r="CO58" i="43" s="1"/>
  <c r="A59" i="43"/>
  <c r="X59" i="43" s="1"/>
  <c r="AU59" i="43" s="1"/>
  <c r="BR59" i="43" s="1"/>
  <c r="CO59" i="43" s="1"/>
  <c r="A60" i="43"/>
  <c r="X60" i="43" s="1"/>
  <c r="AU60" i="43" s="1"/>
  <c r="BR60" i="43" s="1"/>
  <c r="CO60" i="43" s="1"/>
  <c r="A61" i="43"/>
  <c r="X61" i="43" s="1"/>
  <c r="AU61" i="43" s="1"/>
  <c r="BR61" i="43" s="1"/>
  <c r="CO61" i="43" s="1"/>
  <c r="A62" i="43"/>
  <c r="X62" i="43" s="1"/>
  <c r="AU62" i="43" s="1"/>
  <c r="BR62" i="43" s="1"/>
  <c r="CO62" i="43" s="1"/>
  <c r="A63" i="43"/>
  <c r="X63" i="43" s="1"/>
  <c r="AU63" i="43" s="1"/>
  <c r="BR63" i="43" s="1"/>
  <c r="CO63" i="43" s="1"/>
  <c r="A64" i="43"/>
  <c r="X64" i="43" s="1"/>
  <c r="AU64" i="43" s="1"/>
  <c r="BR64" i="43" s="1"/>
  <c r="CO64" i="43" s="1"/>
  <c r="A65" i="43"/>
  <c r="X65" i="43" s="1"/>
  <c r="AU65" i="43" s="1"/>
  <c r="BR65" i="43" s="1"/>
  <c r="CO65" i="43" s="1"/>
  <c r="A66" i="43"/>
  <c r="X66" i="43" s="1"/>
  <c r="AU66" i="43" s="1"/>
  <c r="BR66" i="43" s="1"/>
  <c r="CO66" i="43" s="1"/>
  <c r="A67" i="43"/>
  <c r="X67" i="43" s="1"/>
  <c r="AU67" i="43" s="1"/>
  <c r="BR67" i="43" s="1"/>
  <c r="CO67" i="43" s="1"/>
  <c r="A68" i="43"/>
  <c r="X68" i="43" s="1"/>
  <c r="AU68" i="43" s="1"/>
  <c r="BR68" i="43" s="1"/>
  <c r="CO68" i="43" s="1"/>
  <c r="A69" i="43"/>
  <c r="X69" i="43" s="1"/>
  <c r="AU69" i="43" s="1"/>
  <c r="BR69" i="43" s="1"/>
  <c r="CO69" i="43" s="1"/>
  <c r="A70" i="43"/>
  <c r="X70" i="43" s="1"/>
  <c r="AU70" i="43" s="1"/>
  <c r="BR70" i="43" s="1"/>
  <c r="CO70" i="43" s="1"/>
  <c r="A71" i="43"/>
  <c r="X71" i="43" s="1"/>
  <c r="AU71" i="43" s="1"/>
  <c r="BR71" i="43" s="1"/>
  <c r="CO71" i="43" s="1"/>
  <c r="A72" i="43"/>
  <c r="X72" i="43" s="1"/>
  <c r="AU72" i="43" s="1"/>
  <c r="BR72" i="43" s="1"/>
  <c r="CO72" i="43" s="1"/>
  <c r="A73" i="43"/>
  <c r="X73" i="43" s="1"/>
  <c r="AU73" i="43" s="1"/>
  <c r="BR73" i="43" s="1"/>
  <c r="CO73" i="43" s="1"/>
  <c r="A74" i="43"/>
  <c r="X74" i="43" s="1"/>
  <c r="AU74" i="43" s="1"/>
  <c r="BR74" i="43" s="1"/>
  <c r="CO74" i="43" s="1"/>
  <c r="A75" i="43"/>
  <c r="X75" i="43" s="1"/>
  <c r="AU75" i="43" s="1"/>
  <c r="BR75" i="43" s="1"/>
  <c r="CO75" i="43" s="1"/>
  <c r="A76" i="43"/>
  <c r="X76" i="43" s="1"/>
  <c r="AU76" i="43" s="1"/>
  <c r="BR76" i="43" s="1"/>
  <c r="CO76" i="43" s="1"/>
  <c r="A77" i="43"/>
  <c r="X77" i="43" s="1"/>
  <c r="AU77" i="43" s="1"/>
  <c r="BR77" i="43" s="1"/>
  <c r="CO77" i="43" s="1"/>
  <c r="A78" i="43"/>
  <c r="X78" i="43" s="1"/>
  <c r="AU78" i="43" s="1"/>
  <c r="BR78" i="43" s="1"/>
  <c r="CO78" i="43" s="1"/>
  <c r="A79" i="43"/>
  <c r="X79" i="43" s="1"/>
  <c r="AU79" i="43" s="1"/>
  <c r="BR79" i="43" s="1"/>
  <c r="CO79" i="43" s="1"/>
  <c r="A80" i="43"/>
  <c r="X80" i="43" s="1"/>
  <c r="AU80" i="43" s="1"/>
  <c r="BR80" i="43" s="1"/>
  <c r="CO80" i="43" s="1"/>
  <c r="A81" i="43"/>
  <c r="X81" i="43" s="1"/>
  <c r="AU81" i="43" s="1"/>
  <c r="BR81" i="43" s="1"/>
  <c r="CO81" i="43" s="1"/>
  <c r="A82" i="43"/>
  <c r="X82" i="43" s="1"/>
  <c r="AU82" i="43" s="1"/>
  <c r="BR82" i="43" s="1"/>
  <c r="CO82" i="43" s="1"/>
  <c r="A83" i="43"/>
  <c r="X83" i="43" s="1"/>
  <c r="AU83" i="43" s="1"/>
  <c r="BR83" i="43" s="1"/>
  <c r="CO83" i="43" s="1"/>
  <c r="A84" i="43"/>
  <c r="X84" i="43" s="1"/>
  <c r="AU84" i="43" s="1"/>
  <c r="BR84" i="43" s="1"/>
  <c r="CO84" i="43" s="1"/>
  <c r="A85" i="43"/>
  <c r="X85" i="43" s="1"/>
  <c r="AU85" i="43" s="1"/>
  <c r="BR85" i="43" s="1"/>
  <c r="CO85" i="43" s="1"/>
  <c r="A86" i="43"/>
  <c r="X86" i="43" s="1"/>
  <c r="AU86" i="43" s="1"/>
  <c r="BR86" i="43" s="1"/>
  <c r="CO86" i="43" s="1"/>
  <c r="A87" i="43"/>
  <c r="X87" i="43" s="1"/>
  <c r="AU87" i="43" s="1"/>
  <c r="BR87" i="43" s="1"/>
  <c r="CO87" i="43" s="1"/>
  <c r="A88" i="43"/>
  <c r="X88" i="43" s="1"/>
  <c r="AU88" i="43" s="1"/>
  <c r="BR88" i="43" s="1"/>
  <c r="CO88" i="43" s="1"/>
  <c r="A53" i="32" l="1"/>
  <c r="V53" i="32" s="1"/>
  <c r="AQ53" i="32" s="1"/>
  <c r="BL53" i="32" s="1"/>
  <c r="CG53" i="32" s="1"/>
  <c r="A53" i="36"/>
  <c r="V53" i="36" s="1"/>
  <c r="AQ53" i="36" s="1"/>
  <c r="BL53" i="36" s="1"/>
  <c r="CG53" i="36" s="1"/>
  <c r="A53" i="47"/>
  <c r="V53" i="47" s="1"/>
  <c r="AQ53" i="47" s="1"/>
  <c r="BL53" i="47" s="1"/>
  <c r="A53" i="50"/>
  <c r="V53" i="50" s="1"/>
  <c r="AQ53" i="50" s="1"/>
  <c r="BL53" i="50" s="1"/>
  <c r="A53" i="52"/>
  <c r="V53" i="52" s="1"/>
  <c r="AQ53" i="52" s="1"/>
  <c r="BL53" i="52" s="1"/>
  <c r="A53" i="33"/>
  <c r="V53" i="33" s="1"/>
  <c r="AQ53" i="33" s="1"/>
  <c r="BL53" i="33" s="1"/>
  <c r="CG53" i="33" s="1"/>
  <c r="A53" i="34"/>
  <c r="V53" i="34" s="1"/>
  <c r="AQ53" i="34" s="1"/>
  <c r="BL53" i="34" s="1"/>
  <c r="CG53" i="34" s="1"/>
  <c r="A53" i="37"/>
  <c r="V53" i="37" s="1"/>
  <c r="AQ53" i="37" s="1"/>
  <c r="BL53" i="37" s="1"/>
  <c r="CG53" i="37" s="1"/>
  <c r="A53" i="42"/>
  <c r="X53" i="42" s="1"/>
  <c r="AU53" i="42" s="1"/>
  <c r="BR53" i="42" s="1"/>
  <c r="CO53" i="42" s="1"/>
  <c r="DL53" i="42" s="1"/>
  <c r="A53" i="46"/>
  <c r="V53" i="46" s="1"/>
  <c r="AQ53" i="46" s="1"/>
  <c r="BL53" i="46" s="1"/>
  <c r="A53" i="49"/>
  <c r="V53" i="49" s="1"/>
  <c r="AQ53" i="49" s="1"/>
  <c r="BL53" i="49" s="1"/>
  <c r="A53" i="51"/>
  <c r="V53" i="51" s="1"/>
  <c r="AQ53" i="51" s="1"/>
  <c r="BL53" i="51" s="1"/>
  <c r="A53" i="53"/>
  <c r="V53" i="53" s="1"/>
  <c r="AQ53" i="53" s="1"/>
  <c r="BL53" i="53" s="1"/>
  <c r="A53" i="35"/>
  <c r="V53" i="35" s="1"/>
  <c r="AQ53" i="35" s="1"/>
  <c r="BL53" i="35" s="1"/>
  <c r="CG53" i="35" s="1"/>
  <c r="A53" i="44"/>
  <c r="V53" i="44" s="1"/>
  <c r="AQ53" i="44" s="1"/>
  <c r="BL53" i="44" s="1"/>
  <c r="CP10" i="42"/>
  <c r="CH10" i="33"/>
  <c r="CH10" i="35"/>
  <c r="CH10" i="37"/>
  <c r="CH10" i="34"/>
  <c r="CH10" i="36"/>
  <c r="CH10" i="32"/>
  <c r="BM10" i="53"/>
  <c r="BM10" i="52"/>
  <c r="BM10" i="51"/>
  <c r="BM10" i="50"/>
  <c r="BM10" i="49"/>
  <c r="BM10" i="47"/>
  <c r="AR10" i="46"/>
  <c r="AR10" i="44"/>
  <c r="B10" i="51"/>
  <c r="B10" i="47"/>
  <c r="AR10" i="53"/>
  <c r="AR10" i="52"/>
  <c r="AR10" i="51"/>
  <c r="AR10" i="50"/>
  <c r="AR10" i="49"/>
  <c r="AR10" i="47"/>
  <c r="B10" i="46"/>
  <c r="W10" i="46"/>
  <c r="W10" i="44"/>
  <c r="B10" i="53"/>
  <c r="B10" i="49"/>
  <c r="W10" i="53"/>
  <c r="W10" i="52"/>
  <c r="W10" i="51"/>
  <c r="W10" i="50"/>
  <c r="W10" i="49"/>
  <c r="W10" i="47"/>
  <c r="B10" i="44"/>
  <c r="B10" i="52"/>
  <c r="B10" i="50"/>
  <c r="BM10" i="46"/>
  <c r="BM10" i="44"/>
  <c r="A85" i="42"/>
  <c r="X85" i="42" s="1"/>
  <c r="AU85" i="42" s="1"/>
  <c r="BR85" i="42" s="1"/>
  <c r="CO85" i="42" s="1"/>
  <c r="DL85" i="42" s="1"/>
  <c r="A85" i="52"/>
  <c r="V85" i="52" s="1"/>
  <c r="AQ85" i="52" s="1"/>
  <c r="BL85" i="52" s="1"/>
  <c r="A85" i="49"/>
  <c r="V85" i="49" s="1"/>
  <c r="AQ85" i="49" s="1"/>
  <c r="BL85" i="49" s="1"/>
  <c r="A85" i="50"/>
  <c r="V85" i="50" s="1"/>
  <c r="AQ85" i="50" s="1"/>
  <c r="BL85" i="50" s="1"/>
  <c r="A85" i="53"/>
  <c r="V85" i="53" s="1"/>
  <c r="AQ85" i="53" s="1"/>
  <c r="BL85" i="53" s="1"/>
  <c r="A85" i="51"/>
  <c r="V85" i="51" s="1"/>
  <c r="AQ85" i="51" s="1"/>
  <c r="BL85" i="51" s="1"/>
  <c r="A85" i="44"/>
  <c r="V85" i="44" s="1"/>
  <c r="AQ85" i="44" s="1"/>
  <c r="BL85" i="44" s="1"/>
  <c r="A85" i="47"/>
  <c r="V85" i="47" s="1"/>
  <c r="AQ85" i="47" s="1"/>
  <c r="BL85" i="47" s="1"/>
  <c r="A85" i="46"/>
  <c r="V85" i="46" s="1"/>
  <c r="AQ85" i="46" s="1"/>
  <c r="BL85" i="46" s="1"/>
  <c r="A81" i="42"/>
  <c r="X81" i="42" s="1"/>
  <c r="AU81" i="42" s="1"/>
  <c r="BR81" i="42" s="1"/>
  <c r="CO81" i="42" s="1"/>
  <c r="DL81" i="42" s="1"/>
  <c r="A81" i="49"/>
  <c r="V81" i="49" s="1"/>
  <c r="AQ81" i="49" s="1"/>
  <c r="BL81" i="49" s="1"/>
  <c r="A81" i="53"/>
  <c r="V81" i="53" s="1"/>
  <c r="AQ81" i="53" s="1"/>
  <c r="BL81" i="53" s="1"/>
  <c r="A81" i="50"/>
  <c r="V81" i="50" s="1"/>
  <c r="AQ81" i="50" s="1"/>
  <c r="BL81" i="50" s="1"/>
  <c r="A81" i="52"/>
  <c r="V81" i="52" s="1"/>
  <c r="AQ81" i="52" s="1"/>
  <c r="BL81" i="52" s="1"/>
  <c r="A81" i="47"/>
  <c r="V81" i="47" s="1"/>
  <c r="AQ81" i="47" s="1"/>
  <c r="BL81" i="47" s="1"/>
  <c r="A81" i="44"/>
  <c r="V81" i="44" s="1"/>
  <c r="AQ81" i="44" s="1"/>
  <c r="BL81" i="44" s="1"/>
  <c r="A81" i="51"/>
  <c r="V81" i="51" s="1"/>
  <c r="AQ81" i="51" s="1"/>
  <c r="BL81" i="51" s="1"/>
  <c r="A81" i="46"/>
  <c r="V81" i="46" s="1"/>
  <c r="AQ81" i="46" s="1"/>
  <c r="BL81" i="46" s="1"/>
  <c r="A77" i="42"/>
  <c r="X77" i="42" s="1"/>
  <c r="AU77" i="42" s="1"/>
  <c r="BR77" i="42" s="1"/>
  <c r="CO77" i="42" s="1"/>
  <c r="DL77" i="42" s="1"/>
  <c r="A77" i="53"/>
  <c r="V77" i="53" s="1"/>
  <c r="AQ77" i="53" s="1"/>
  <c r="BL77" i="53" s="1"/>
  <c r="A77" i="51"/>
  <c r="V77" i="51" s="1"/>
  <c r="AQ77" i="51" s="1"/>
  <c r="BL77" i="51" s="1"/>
  <c r="A77" i="50"/>
  <c r="V77" i="50" s="1"/>
  <c r="AQ77" i="50" s="1"/>
  <c r="BL77" i="50" s="1"/>
  <c r="A77" i="49"/>
  <c r="V77" i="49" s="1"/>
  <c r="AQ77" i="49" s="1"/>
  <c r="BL77" i="49" s="1"/>
  <c r="A77" i="52"/>
  <c r="V77" i="52" s="1"/>
  <c r="AQ77" i="52" s="1"/>
  <c r="BL77" i="52" s="1"/>
  <c r="A77" i="47"/>
  <c r="V77" i="47" s="1"/>
  <c r="AQ77" i="47" s="1"/>
  <c r="BL77" i="47" s="1"/>
  <c r="A77" i="44"/>
  <c r="V77" i="44" s="1"/>
  <c r="AQ77" i="44" s="1"/>
  <c r="BL77" i="44" s="1"/>
  <c r="A77" i="46"/>
  <c r="V77" i="46" s="1"/>
  <c r="AQ77" i="46" s="1"/>
  <c r="BL77" i="46" s="1"/>
  <c r="A73" i="42"/>
  <c r="X73" i="42" s="1"/>
  <c r="AU73" i="42" s="1"/>
  <c r="BR73" i="42" s="1"/>
  <c r="CO73" i="42" s="1"/>
  <c r="DL73" i="42" s="1"/>
  <c r="A73" i="53"/>
  <c r="V73" i="53" s="1"/>
  <c r="AQ73" i="53" s="1"/>
  <c r="BL73" i="53" s="1"/>
  <c r="A73" i="51"/>
  <c r="V73" i="51" s="1"/>
  <c r="AQ73" i="51" s="1"/>
  <c r="BL73" i="51" s="1"/>
  <c r="A73" i="50"/>
  <c r="V73" i="50" s="1"/>
  <c r="AQ73" i="50" s="1"/>
  <c r="BL73" i="50" s="1"/>
  <c r="A73" i="52"/>
  <c r="V73" i="52" s="1"/>
  <c r="AQ73" i="52" s="1"/>
  <c r="BL73" i="52" s="1"/>
  <c r="A73" i="49"/>
  <c r="V73" i="49" s="1"/>
  <c r="AQ73" i="49" s="1"/>
  <c r="BL73" i="49" s="1"/>
  <c r="A73" i="47"/>
  <c r="V73" i="47" s="1"/>
  <c r="AQ73" i="47" s="1"/>
  <c r="BL73" i="47" s="1"/>
  <c r="A73" i="44"/>
  <c r="V73" i="44" s="1"/>
  <c r="AQ73" i="44" s="1"/>
  <c r="BL73" i="44" s="1"/>
  <c r="A73" i="46"/>
  <c r="V73" i="46" s="1"/>
  <c r="AQ73" i="46" s="1"/>
  <c r="BL73" i="46" s="1"/>
  <c r="A69" i="42"/>
  <c r="X69" i="42" s="1"/>
  <c r="AU69" i="42" s="1"/>
  <c r="BR69" i="42" s="1"/>
  <c r="CO69" i="42" s="1"/>
  <c r="DL69" i="42" s="1"/>
  <c r="A69" i="52"/>
  <c r="V69" i="52" s="1"/>
  <c r="AQ69" i="52" s="1"/>
  <c r="BL69" i="52" s="1"/>
  <c r="A69" i="49"/>
  <c r="V69" i="49" s="1"/>
  <c r="AQ69" i="49" s="1"/>
  <c r="BL69" i="49" s="1"/>
  <c r="A69" i="53"/>
  <c r="V69" i="53" s="1"/>
  <c r="AQ69" i="53" s="1"/>
  <c r="BL69" i="53" s="1"/>
  <c r="A69" i="51"/>
  <c r="V69" i="51" s="1"/>
  <c r="AQ69" i="51" s="1"/>
  <c r="BL69" i="51" s="1"/>
  <c r="A69" i="50"/>
  <c r="V69" i="50" s="1"/>
  <c r="AQ69" i="50" s="1"/>
  <c r="BL69" i="50" s="1"/>
  <c r="A69" i="47"/>
  <c r="V69" i="47" s="1"/>
  <c r="AQ69" i="47" s="1"/>
  <c r="BL69" i="47" s="1"/>
  <c r="A69" i="46"/>
  <c r="V69" i="46" s="1"/>
  <c r="AQ69" i="46" s="1"/>
  <c r="BL69" i="46" s="1"/>
  <c r="A69" i="44"/>
  <c r="V69" i="44" s="1"/>
  <c r="AQ69" i="44" s="1"/>
  <c r="BL69" i="44" s="1"/>
  <c r="A65" i="42"/>
  <c r="X65" i="42" s="1"/>
  <c r="AU65" i="42" s="1"/>
  <c r="BR65" i="42" s="1"/>
  <c r="CO65" i="42" s="1"/>
  <c r="DL65" i="42" s="1"/>
  <c r="A65" i="49"/>
  <c r="V65" i="49" s="1"/>
  <c r="AQ65" i="49" s="1"/>
  <c r="BL65" i="49" s="1"/>
  <c r="A65" i="53"/>
  <c r="V65" i="53" s="1"/>
  <c r="AQ65" i="53" s="1"/>
  <c r="BL65" i="53" s="1"/>
  <c r="A65" i="51"/>
  <c r="V65" i="51" s="1"/>
  <c r="AQ65" i="51" s="1"/>
  <c r="BL65" i="51" s="1"/>
  <c r="A65" i="52"/>
  <c r="V65" i="52" s="1"/>
  <c r="AQ65" i="52" s="1"/>
  <c r="BL65" i="52" s="1"/>
  <c r="A65" i="47"/>
  <c r="V65" i="47" s="1"/>
  <c r="AQ65" i="47" s="1"/>
  <c r="BL65" i="47" s="1"/>
  <c r="A65" i="44"/>
  <c r="V65" i="44" s="1"/>
  <c r="AQ65" i="44" s="1"/>
  <c r="BL65" i="44" s="1"/>
  <c r="A65" i="50"/>
  <c r="V65" i="50" s="1"/>
  <c r="AQ65" i="50" s="1"/>
  <c r="BL65" i="50" s="1"/>
  <c r="A65" i="46"/>
  <c r="V65" i="46" s="1"/>
  <c r="AQ65" i="46" s="1"/>
  <c r="BL65" i="46" s="1"/>
  <c r="A61" i="42"/>
  <c r="X61" i="42" s="1"/>
  <c r="AU61" i="42" s="1"/>
  <c r="BR61" i="42" s="1"/>
  <c r="CO61" i="42" s="1"/>
  <c r="DL61" i="42" s="1"/>
  <c r="A61" i="53"/>
  <c r="V61" i="53" s="1"/>
  <c r="AQ61" i="53" s="1"/>
  <c r="BL61" i="53" s="1"/>
  <c r="A61" i="51"/>
  <c r="V61" i="51" s="1"/>
  <c r="AQ61" i="51" s="1"/>
  <c r="BL61" i="51" s="1"/>
  <c r="A61" i="50"/>
  <c r="V61" i="50" s="1"/>
  <c r="AQ61" i="50" s="1"/>
  <c r="BL61" i="50" s="1"/>
  <c r="A61" i="49"/>
  <c r="V61" i="49" s="1"/>
  <c r="AQ61" i="49" s="1"/>
  <c r="BL61" i="49" s="1"/>
  <c r="A61" i="47"/>
  <c r="V61" i="47" s="1"/>
  <c r="AQ61" i="47" s="1"/>
  <c r="BL61" i="47" s="1"/>
  <c r="A61" i="44"/>
  <c r="V61" i="44" s="1"/>
  <c r="AQ61" i="44" s="1"/>
  <c r="BL61" i="44" s="1"/>
  <c r="A61" i="52"/>
  <c r="V61" i="52" s="1"/>
  <c r="AQ61" i="52" s="1"/>
  <c r="BL61" i="52" s="1"/>
  <c r="A61" i="46"/>
  <c r="V61" i="46" s="1"/>
  <c r="AQ61" i="46" s="1"/>
  <c r="BL61" i="46" s="1"/>
  <c r="A57" i="42"/>
  <c r="X57" i="42" s="1"/>
  <c r="AU57" i="42" s="1"/>
  <c r="BR57" i="42" s="1"/>
  <c r="CO57" i="42" s="1"/>
  <c r="DL57" i="42" s="1"/>
  <c r="A57" i="53"/>
  <c r="V57" i="53" s="1"/>
  <c r="AQ57" i="53" s="1"/>
  <c r="BL57" i="53" s="1"/>
  <c r="A57" i="51"/>
  <c r="V57" i="51" s="1"/>
  <c r="AQ57" i="51" s="1"/>
  <c r="BL57" i="51" s="1"/>
  <c r="A57" i="50"/>
  <c r="V57" i="50" s="1"/>
  <c r="AQ57" i="50" s="1"/>
  <c r="BL57" i="50" s="1"/>
  <c r="A57" i="52"/>
  <c r="V57" i="52" s="1"/>
  <c r="AQ57" i="52" s="1"/>
  <c r="BL57" i="52" s="1"/>
  <c r="A57" i="49"/>
  <c r="V57" i="49" s="1"/>
  <c r="AQ57" i="49" s="1"/>
  <c r="BL57" i="49" s="1"/>
  <c r="A57" i="47"/>
  <c r="V57" i="47" s="1"/>
  <c r="AQ57" i="47" s="1"/>
  <c r="BL57" i="47" s="1"/>
  <c r="A57" i="46"/>
  <c r="V57" i="46" s="1"/>
  <c r="AQ57" i="46" s="1"/>
  <c r="BL57" i="46" s="1"/>
  <c r="A57" i="44"/>
  <c r="V57" i="44" s="1"/>
  <c r="AQ57" i="44" s="1"/>
  <c r="BL57" i="44" s="1"/>
  <c r="A49" i="42"/>
  <c r="X49" i="42" s="1"/>
  <c r="AU49" i="42" s="1"/>
  <c r="BR49" i="42" s="1"/>
  <c r="CO49" i="42" s="1"/>
  <c r="DL49" i="42" s="1"/>
  <c r="A49" i="53"/>
  <c r="V49" i="53" s="1"/>
  <c r="AQ49" i="53" s="1"/>
  <c r="BL49" i="53" s="1"/>
  <c r="A49" i="50"/>
  <c r="V49" i="50" s="1"/>
  <c r="AQ49" i="50" s="1"/>
  <c r="BL49" i="50" s="1"/>
  <c r="A49" i="52"/>
  <c r="V49" i="52" s="1"/>
  <c r="AQ49" i="52" s="1"/>
  <c r="BL49" i="52" s="1"/>
  <c r="A49" i="47"/>
  <c r="V49" i="47" s="1"/>
  <c r="AQ49" i="47" s="1"/>
  <c r="BL49" i="47" s="1"/>
  <c r="A49" i="51"/>
  <c r="V49" i="51" s="1"/>
  <c r="AQ49" i="51" s="1"/>
  <c r="BL49" i="51" s="1"/>
  <c r="A49" i="46"/>
  <c r="V49" i="46" s="1"/>
  <c r="AQ49" i="46" s="1"/>
  <c r="BL49" i="46" s="1"/>
  <c r="A49" i="44"/>
  <c r="V49" i="44" s="1"/>
  <c r="AQ49" i="44" s="1"/>
  <c r="BL49" i="44" s="1"/>
  <c r="A49" i="49"/>
  <c r="V49" i="49" s="1"/>
  <c r="AQ49" i="49" s="1"/>
  <c r="BL49" i="49" s="1"/>
  <c r="A45" i="42"/>
  <c r="X45" i="42" s="1"/>
  <c r="AU45" i="42" s="1"/>
  <c r="BR45" i="42" s="1"/>
  <c r="CO45" i="42" s="1"/>
  <c r="DL45" i="42" s="1"/>
  <c r="A45" i="51"/>
  <c r="V45" i="51" s="1"/>
  <c r="AQ45" i="51" s="1"/>
  <c r="BL45" i="51" s="1"/>
  <c r="A45" i="52"/>
  <c r="V45" i="52" s="1"/>
  <c r="AQ45" i="52" s="1"/>
  <c r="BL45" i="52" s="1"/>
  <c r="A45" i="49"/>
  <c r="V45" i="49" s="1"/>
  <c r="AQ45" i="49" s="1"/>
  <c r="BL45" i="49" s="1"/>
  <c r="A45" i="53"/>
  <c r="V45" i="53" s="1"/>
  <c r="AQ45" i="53" s="1"/>
  <c r="BL45" i="53" s="1"/>
  <c r="A45" i="47"/>
  <c r="V45" i="47" s="1"/>
  <c r="AQ45" i="47" s="1"/>
  <c r="BL45" i="47" s="1"/>
  <c r="A45" i="46"/>
  <c r="V45" i="46" s="1"/>
  <c r="AQ45" i="46" s="1"/>
  <c r="BL45" i="46" s="1"/>
  <c r="A45" i="50"/>
  <c r="V45" i="50" s="1"/>
  <c r="AQ45" i="50" s="1"/>
  <c r="BL45" i="50" s="1"/>
  <c r="A45" i="44"/>
  <c r="V45" i="44" s="1"/>
  <c r="AQ45" i="44" s="1"/>
  <c r="BL45" i="44" s="1"/>
  <c r="A41" i="42"/>
  <c r="X41" i="42" s="1"/>
  <c r="AU41" i="42" s="1"/>
  <c r="BR41" i="42" s="1"/>
  <c r="CO41" i="42" s="1"/>
  <c r="DL41" i="42" s="1"/>
  <c r="A41" i="53"/>
  <c r="V41" i="53" s="1"/>
  <c r="AQ41" i="53" s="1"/>
  <c r="BL41" i="53" s="1"/>
  <c r="A41" i="51"/>
  <c r="V41" i="51" s="1"/>
  <c r="AQ41" i="51" s="1"/>
  <c r="BL41" i="51" s="1"/>
  <c r="A41" i="52"/>
  <c r="V41" i="52" s="1"/>
  <c r="AQ41" i="52" s="1"/>
  <c r="BL41" i="52" s="1"/>
  <c r="A41" i="46"/>
  <c r="V41" i="46" s="1"/>
  <c r="AQ41" i="46" s="1"/>
  <c r="BL41" i="46" s="1"/>
  <c r="A41" i="50"/>
  <c r="V41" i="50" s="1"/>
  <c r="AQ41" i="50" s="1"/>
  <c r="BL41" i="50" s="1"/>
  <c r="A41" i="47"/>
  <c r="V41" i="47" s="1"/>
  <c r="AQ41" i="47" s="1"/>
  <c r="BL41" i="47" s="1"/>
  <c r="A41" i="44"/>
  <c r="V41" i="44" s="1"/>
  <c r="AQ41" i="44" s="1"/>
  <c r="BL41" i="44" s="1"/>
  <c r="A41" i="49"/>
  <c r="V41" i="49" s="1"/>
  <c r="AQ41" i="49" s="1"/>
  <c r="BL41" i="49" s="1"/>
  <c r="A37" i="42"/>
  <c r="X37" i="42" s="1"/>
  <c r="AU37" i="42" s="1"/>
  <c r="BR37" i="42" s="1"/>
  <c r="CO37" i="42" s="1"/>
  <c r="DL37" i="42" s="1"/>
  <c r="A37" i="51"/>
  <c r="V37" i="51" s="1"/>
  <c r="AQ37" i="51" s="1"/>
  <c r="BL37" i="51" s="1"/>
  <c r="A37" i="49"/>
  <c r="V37" i="49" s="1"/>
  <c r="AQ37" i="49" s="1"/>
  <c r="BL37" i="49" s="1"/>
  <c r="A37" i="52"/>
  <c r="V37" i="52" s="1"/>
  <c r="AQ37" i="52" s="1"/>
  <c r="BL37" i="52" s="1"/>
  <c r="A37" i="46"/>
  <c r="V37" i="46" s="1"/>
  <c r="AQ37" i="46" s="1"/>
  <c r="BL37" i="46" s="1"/>
  <c r="A37" i="47"/>
  <c r="V37" i="47" s="1"/>
  <c r="AQ37" i="47" s="1"/>
  <c r="BL37" i="47" s="1"/>
  <c r="A37" i="44"/>
  <c r="V37" i="44" s="1"/>
  <c r="AQ37" i="44" s="1"/>
  <c r="BL37" i="44" s="1"/>
  <c r="A37" i="53"/>
  <c r="V37" i="53" s="1"/>
  <c r="AQ37" i="53" s="1"/>
  <c r="BL37" i="53" s="1"/>
  <c r="A37" i="50"/>
  <c r="V37" i="50" s="1"/>
  <c r="AQ37" i="50" s="1"/>
  <c r="BL37" i="50" s="1"/>
  <c r="A33" i="42"/>
  <c r="X33" i="42" s="1"/>
  <c r="AU33" i="42" s="1"/>
  <c r="BR33" i="42" s="1"/>
  <c r="CO33" i="42" s="1"/>
  <c r="DL33" i="42" s="1"/>
  <c r="A33" i="50"/>
  <c r="V33" i="50" s="1"/>
  <c r="AQ33" i="50" s="1"/>
  <c r="BL33" i="50" s="1"/>
  <c r="A33" i="51"/>
  <c r="V33" i="51" s="1"/>
  <c r="AQ33" i="51" s="1"/>
  <c r="BL33" i="51" s="1"/>
  <c r="A33" i="47"/>
  <c r="V33" i="47" s="1"/>
  <c r="AQ33" i="47" s="1"/>
  <c r="BL33" i="47" s="1"/>
  <c r="A33" i="53"/>
  <c r="V33" i="53" s="1"/>
  <c r="AQ33" i="53" s="1"/>
  <c r="BL33" i="53" s="1"/>
  <c r="A33" i="52"/>
  <c r="V33" i="52" s="1"/>
  <c r="AQ33" i="52" s="1"/>
  <c r="BL33" i="52" s="1"/>
  <c r="A33" i="49"/>
  <c r="V33" i="49" s="1"/>
  <c r="AQ33" i="49" s="1"/>
  <c r="BL33" i="49" s="1"/>
  <c r="A33" i="46"/>
  <c r="V33" i="46" s="1"/>
  <c r="AQ33" i="46" s="1"/>
  <c r="BL33" i="46" s="1"/>
  <c r="A33" i="44"/>
  <c r="V33" i="44" s="1"/>
  <c r="AQ33" i="44" s="1"/>
  <c r="BL33" i="44" s="1"/>
  <c r="A29" i="42"/>
  <c r="X29" i="42" s="1"/>
  <c r="AU29" i="42" s="1"/>
  <c r="BR29" i="42" s="1"/>
  <c r="CO29" i="42" s="1"/>
  <c r="DL29" i="42" s="1"/>
  <c r="A29" i="51"/>
  <c r="V29" i="51" s="1"/>
  <c r="AQ29" i="51" s="1"/>
  <c r="BL29" i="51" s="1"/>
  <c r="A29" i="50"/>
  <c r="V29" i="50" s="1"/>
  <c r="AQ29" i="50" s="1"/>
  <c r="BL29" i="50" s="1"/>
  <c r="A29" i="53"/>
  <c r="V29" i="53" s="1"/>
  <c r="AQ29" i="53" s="1"/>
  <c r="BL29" i="53" s="1"/>
  <c r="A29" i="47"/>
  <c r="V29" i="47" s="1"/>
  <c r="AQ29" i="47" s="1"/>
  <c r="BL29" i="47" s="1"/>
  <c r="A29" i="49"/>
  <c r="V29" i="49" s="1"/>
  <c r="AQ29" i="49" s="1"/>
  <c r="BL29" i="49" s="1"/>
  <c r="A29" i="52"/>
  <c r="V29" i="52" s="1"/>
  <c r="AQ29" i="52" s="1"/>
  <c r="BL29" i="52" s="1"/>
  <c r="A29" i="46"/>
  <c r="V29" i="46" s="1"/>
  <c r="AQ29" i="46" s="1"/>
  <c r="BL29" i="46" s="1"/>
  <c r="A29" i="44"/>
  <c r="V29" i="44" s="1"/>
  <c r="AQ29" i="44" s="1"/>
  <c r="BL29" i="44" s="1"/>
  <c r="A25" i="42"/>
  <c r="X25" i="42" s="1"/>
  <c r="AU25" i="42" s="1"/>
  <c r="BR25" i="42" s="1"/>
  <c r="CO25" i="42" s="1"/>
  <c r="DL25" i="42" s="1"/>
  <c r="A25" i="53"/>
  <c r="V25" i="53" s="1"/>
  <c r="AQ25" i="53" s="1"/>
  <c r="BL25" i="53" s="1"/>
  <c r="A25" i="51"/>
  <c r="V25" i="51" s="1"/>
  <c r="AQ25" i="51" s="1"/>
  <c r="BL25" i="51" s="1"/>
  <c r="A25" i="46"/>
  <c r="V25" i="46" s="1"/>
  <c r="AQ25" i="46" s="1"/>
  <c r="BL25" i="46" s="1"/>
  <c r="A25" i="50"/>
  <c r="V25" i="50" s="1"/>
  <c r="AQ25" i="50" s="1"/>
  <c r="BL25" i="50" s="1"/>
  <c r="A25" i="47"/>
  <c r="V25" i="47" s="1"/>
  <c r="AQ25" i="47" s="1"/>
  <c r="BL25" i="47" s="1"/>
  <c r="A25" i="44"/>
  <c r="V25" i="44" s="1"/>
  <c r="AQ25" i="44" s="1"/>
  <c r="BL25" i="44" s="1"/>
  <c r="A25" i="52"/>
  <c r="V25" i="52" s="1"/>
  <c r="AQ25" i="52" s="1"/>
  <c r="BL25" i="52" s="1"/>
  <c r="A25" i="49"/>
  <c r="V25" i="49" s="1"/>
  <c r="AQ25" i="49" s="1"/>
  <c r="BL25" i="49" s="1"/>
  <c r="A21" i="42"/>
  <c r="X21" i="42" s="1"/>
  <c r="AU21" i="42" s="1"/>
  <c r="BR21" i="42" s="1"/>
  <c r="CO21" i="42" s="1"/>
  <c r="DL21" i="42" s="1"/>
  <c r="A21" i="51"/>
  <c r="V21" i="51" s="1"/>
  <c r="AQ21" i="51" s="1"/>
  <c r="BL21" i="51" s="1"/>
  <c r="A21" i="53"/>
  <c r="V21" i="53" s="1"/>
  <c r="AQ21" i="53" s="1"/>
  <c r="BL21" i="53" s="1"/>
  <c r="A21" i="52"/>
  <c r="V21" i="52" s="1"/>
  <c r="AQ21" i="52" s="1"/>
  <c r="BL21" i="52" s="1"/>
  <c r="A21" i="50"/>
  <c r="V21" i="50" s="1"/>
  <c r="AQ21" i="50" s="1"/>
  <c r="BL21" i="50" s="1"/>
  <c r="A21" i="47"/>
  <c r="V21" i="47" s="1"/>
  <c r="AQ21" i="47" s="1"/>
  <c r="BL21" i="47" s="1"/>
  <c r="A21" i="46"/>
  <c r="V21" i="46" s="1"/>
  <c r="AQ21" i="46" s="1"/>
  <c r="BL21" i="46" s="1"/>
  <c r="A21" i="44"/>
  <c r="V21" i="44" s="1"/>
  <c r="AQ21" i="44" s="1"/>
  <c r="BL21" i="44" s="1"/>
  <c r="A21" i="49"/>
  <c r="V21" i="49" s="1"/>
  <c r="AQ21" i="49" s="1"/>
  <c r="BL21" i="49" s="1"/>
  <c r="A17" i="42"/>
  <c r="X17" i="42" s="1"/>
  <c r="AU17" i="42" s="1"/>
  <c r="BR17" i="42" s="1"/>
  <c r="CO17" i="42" s="1"/>
  <c r="DL17" i="42" s="1"/>
  <c r="A17" i="52"/>
  <c r="V17" i="52" s="1"/>
  <c r="AQ17" i="52" s="1"/>
  <c r="BL17" i="52" s="1"/>
  <c r="A17" i="51"/>
  <c r="V17" i="51" s="1"/>
  <c r="AQ17" i="51" s="1"/>
  <c r="BL17" i="51" s="1"/>
  <c r="A17" i="50"/>
  <c r="V17" i="50" s="1"/>
  <c r="AQ17" i="50" s="1"/>
  <c r="BL17" i="50" s="1"/>
  <c r="A17" i="47"/>
  <c r="V17" i="47" s="1"/>
  <c r="AQ17" i="47" s="1"/>
  <c r="BL17" i="47" s="1"/>
  <c r="A17" i="53"/>
  <c r="V17" i="53" s="1"/>
  <c r="AQ17" i="53" s="1"/>
  <c r="BL17" i="53" s="1"/>
  <c r="A17" i="46"/>
  <c r="V17" i="46" s="1"/>
  <c r="AQ17" i="46" s="1"/>
  <c r="BL17" i="46" s="1"/>
  <c r="A17" i="49"/>
  <c r="V17" i="49" s="1"/>
  <c r="AQ17" i="49" s="1"/>
  <c r="BL17" i="49" s="1"/>
  <c r="A17" i="44"/>
  <c r="V17" i="44" s="1"/>
  <c r="AQ17" i="44" s="1"/>
  <c r="BL17" i="44" s="1"/>
  <c r="A88" i="42"/>
  <c r="X88" i="42" s="1"/>
  <c r="AU88" i="42" s="1"/>
  <c r="BR88" i="42" s="1"/>
  <c r="CO88" i="42" s="1"/>
  <c r="DL88" i="42" s="1"/>
  <c r="A88" i="53"/>
  <c r="V88" i="53" s="1"/>
  <c r="AQ88" i="53" s="1"/>
  <c r="BL88" i="53" s="1"/>
  <c r="A88" i="50"/>
  <c r="V88" i="50" s="1"/>
  <c r="AQ88" i="50" s="1"/>
  <c r="BL88" i="50" s="1"/>
  <c r="A88" i="51"/>
  <c r="V88" i="51" s="1"/>
  <c r="AQ88" i="51" s="1"/>
  <c r="BL88" i="51" s="1"/>
  <c r="A88" i="47"/>
  <c r="V88" i="47" s="1"/>
  <c r="AQ88" i="47" s="1"/>
  <c r="BL88" i="47" s="1"/>
  <c r="A88" i="52"/>
  <c r="V88" i="52" s="1"/>
  <c r="AQ88" i="52" s="1"/>
  <c r="BL88" i="52" s="1"/>
  <c r="A88" i="46"/>
  <c r="V88" i="46" s="1"/>
  <c r="AQ88" i="46" s="1"/>
  <c r="BL88" i="46" s="1"/>
  <c r="A88" i="49"/>
  <c r="V88" i="49" s="1"/>
  <c r="AQ88" i="49" s="1"/>
  <c r="BL88" i="49" s="1"/>
  <c r="A88" i="44"/>
  <c r="V88" i="44" s="1"/>
  <c r="AQ88" i="44" s="1"/>
  <c r="BL88" i="44" s="1"/>
  <c r="A84" i="42"/>
  <c r="X84" i="42" s="1"/>
  <c r="AU84" i="42" s="1"/>
  <c r="BR84" i="42" s="1"/>
  <c r="CO84" i="42" s="1"/>
  <c r="DL84" i="42" s="1"/>
  <c r="A84" i="53"/>
  <c r="V84" i="53" s="1"/>
  <c r="AQ84" i="53" s="1"/>
  <c r="BL84" i="53" s="1"/>
  <c r="A84" i="50"/>
  <c r="V84" i="50" s="1"/>
  <c r="AQ84" i="50" s="1"/>
  <c r="BL84" i="50" s="1"/>
  <c r="A84" i="51"/>
  <c r="V84" i="51" s="1"/>
  <c r="AQ84" i="51" s="1"/>
  <c r="BL84" i="51" s="1"/>
  <c r="A84" i="52"/>
  <c r="V84" i="52" s="1"/>
  <c r="AQ84" i="52" s="1"/>
  <c r="BL84" i="52" s="1"/>
  <c r="A84" i="47"/>
  <c r="V84" i="47" s="1"/>
  <c r="AQ84" i="47" s="1"/>
  <c r="BL84" i="47" s="1"/>
  <c r="A84" i="46"/>
  <c r="V84" i="46" s="1"/>
  <c r="AQ84" i="46" s="1"/>
  <c r="BL84" i="46" s="1"/>
  <c r="A84" i="49"/>
  <c r="V84" i="49" s="1"/>
  <c r="AQ84" i="49" s="1"/>
  <c r="BL84" i="49" s="1"/>
  <c r="A84" i="44"/>
  <c r="V84" i="44" s="1"/>
  <c r="AQ84" i="44" s="1"/>
  <c r="BL84" i="44" s="1"/>
  <c r="A80" i="42"/>
  <c r="X80" i="42" s="1"/>
  <c r="AU80" i="42" s="1"/>
  <c r="BR80" i="42" s="1"/>
  <c r="CO80" i="42" s="1"/>
  <c r="DL80" i="42" s="1"/>
  <c r="A80" i="53"/>
  <c r="V80" i="53" s="1"/>
  <c r="AQ80" i="53" s="1"/>
  <c r="BL80" i="53" s="1"/>
  <c r="A80" i="50"/>
  <c r="V80" i="50" s="1"/>
  <c r="AQ80" i="50" s="1"/>
  <c r="BL80" i="50" s="1"/>
  <c r="A80" i="52"/>
  <c r="V80" i="52" s="1"/>
  <c r="AQ80" i="52" s="1"/>
  <c r="BL80" i="52" s="1"/>
  <c r="A80" i="47"/>
  <c r="V80" i="47" s="1"/>
  <c r="AQ80" i="47" s="1"/>
  <c r="BL80" i="47" s="1"/>
  <c r="A80" i="51"/>
  <c r="V80" i="51" s="1"/>
  <c r="AQ80" i="51" s="1"/>
  <c r="BL80" i="51" s="1"/>
  <c r="A80" i="46"/>
  <c r="V80" i="46" s="1"/>
  <c r="AQ80" i="46" s="1"/>
  <c r="BL80" i="46" s="1"/>
  <c r="A80" i="49"/>
  <c r="V80" i="49" s="1"/>
  <c r="AQ80" i="49" s="1"/>
  <c r="BL80" i="49" s="1"/>
  <c r="A80" i="44"/>
  <c r="V80" i="44" s="1"/>
  <c r="AQ80" i="44" s="1"/>
  <c r="BL80" i="44" s="1"/>
  <c r="A76" i="42"/>
  <c r="X76" i="42" s="1"/>
  <c r="AU76" i="42" s="1"/>
  <c r="BR76" i="42" s="1"/>
  <c r="CO76" i="42" s="1"/>
  <c r="DL76" i="42" s="1"/>
  <c r="A76" i="53"/>
  <c r="V76" i="53" s="1"/>
  <c r="AQ76" i="53" s="1"/>
  <c r="BL76" i="53" s="1"/>
  <c r="A76" i="50"/>
  <c r="V76" i="50" s="1"/>
  <c r="AQ76" i="50" s="1"/>
  <c r="BL76" i="50" s="1"/>
  <c r="A76" i="47"/>
  <c r="V76" i="47" s="1"/>
  <c r="AQ76" i="47" s="1"/>
  <c r="BL76" i="47" s="1"/>
  <c r="A76" i="46"/>
  <c r="V76" i="46" s="1"/>
  <c r="AQ76" i="46" s="1"/>
  <c r="BL76" i="46" s="1"/>
  <c r="A76" i="51"/>
  <c r="V76" i="51" s="1"/>
  <c r="AQ76" i="51" s="1"/>
  <c r="BL76" i="51" s="1"/>
  <c r="A76" i="52"/>
  <c r="V76" i="52" s="1"/>
  <c r="AQ76" i="52" s="1"/>
  <c r="BL76" i="52" s="1"/>
  <c r="A76" i="49"/>
  <c r="V76" i="49" s="1"/>
  <c r="AQ76" i="49" s="1"/>
  <c r="BL76" i="49" s="1"/>
  <c r="A76" i="44"/>
  <c r="V76" i="44" s="1"/>
  <c r="AQ76" i="44" s="1"/>
  <c r="BL76" i="44" s="1"/>
  <c r="A72" i="42"/>
  <c r="X72" i="42" s="1"/>
  <c r="AU72" i="42" s="1"/>
  <c r="BR72" i="42" s="1"/>
  <c r="CO72" i="42" s="1"/>
  <c r="DL72" i="42" s="1"/>
  <c r="A72" i="53"/>
  <c r="V72" i="53" s="1"/>
  <c r="AQ72" i="53" s="1"/>
  <c r="BL72" i="53" s="1"/>
  <c r="A72" i="50"/>
  <c r="V72" i="50" s="1"/>
  <c r="AQ72" i="50" s="1"/>
  <c r="BL72" i="50" s="1"/>
  <c r="A72" i="51"/>
  <c r="V72" i="51" s="1"/>
  <c r="AQ72" i="51" s="1"/>
  <c r="BL72" i="51" s="1"/>
  <c r="A72" i="47"/>
  <c r="V72" i="47" s="1"/>
  <c r="AQ72" i="47" s="1"/>
  <c r="BL72" i="47" s="1"/>
  <c r="A72" i="52"/>
  <c r="V72" i="52" s="1"/>
  <c r="AQ72" i="52" s="1"/>
  <c r="BL72" i="52" s="1"/>
  <c r="A72" i="46"/>
  <c r="V72" i="46" s="1"/>
  <c r="AQ72" i="46" s="1"/>
  <c r="BL72" i="46" s="1"/>
  <c r="A72" i="49"/>
  <c r="V72" i="49" s="1"/>
  <c r="AQ72" i="49" s="1"/>
  <c r="BL72" i="49" s="1"/>
  <c r="A72" i="44"/>
  <c r="V72" i="44" s="1"/>
  <c r="AQ72" i="44" s="1"/>
  <c r="BL72" i="44" s="1"/>
  <c r="A68" i="42"/>
  <c r="X68" i="42" s="1"/>
  <c r="AU68" i="42" s="1"/>
  <c r="BR68" i="42" s="1"/>
  <c r="CO68" i="42" s="1"/>
  <c r="DL68" i="42" s="1"/>
  <c r="A68" i="53"/>
  <c r="V68" i="53" s="1"/>
  <c r="AQ68" i="53" s="1"/>
  <c r="BL68" i="53" s="1"/>
  <c r="A68" i="50"/>
  <c r="V68" i="50" s="1"/>
  <c r="AQ68" i="50" s="1"/>
  <c r="BL68" i="50" s="1"/>
  <c r="A68" i="51"/>
  <c r="V68" i="51" s="1"/>
  <c r="AQ68" i="51" s="1"/>
  <c r="BL68" i="51" s="1"/>
  <c r="A68" i="52"/>
  <c r="V68" i="52" s="1"/>
  <c r="AQ68" i="52" s="1"/>
  <c r="BL68" i="52" s="1"/>
  <c r="A68" i="47"/>
  <c r="V68" i="47" s="1"/>
  <c r="AQ68" i="47" s="1"/>
  <c r="BL68" i="47" s="1"/>
  <c r="A68" i="46"/>
  <c r="V68" i="46" s="1"/>
  <c r="AQ68" i="46" s="1"/>
  <c r="BL68" i="46" s="1"/>
  <c r="A68" i="44"/>
  <c r="V68" i="44" s="1"/>
  <c r="AQ68" i="44" s="1"/>
  <c r="BL68" i="44" s="1"/>
  <c r="A68" i="49"/>
  <c r="V68" i="49" s="1"/>
  <c r="AQ68" i="49" s="1"/>
  <c r="BL68" i="49" s="1"/>
  <c r="A64" i="42"/>
  <c r="X64" i="42" s="1"/>
  <c r="AU64" i="42" s="1"/>
  <c r="BR64" i="42" s="1"/>
  <c r="CO64" i="42" s="1"/>
  <c r="DL64" i="42" s="1"/>
  <c r="A64" i="53"/>
  <c r="V64" i="53" s="1"/>
  <c r="AQ64" i="53" s="1"/>
  <c r="BL64" i="53" s="1"/>
  <c r="A64" i="50"/>
  <c r="V64" i="50" s="1"/>
  <c r="AQ64" i="50" s="1"/>
  <c r="BL64" i="50" s="1"/>
  <c r="A64" i="52"/>
  <c r="V64" i="52" s="1"/>
  <c r="AQ64" i="52" s="1"/>
  <c r="BL64" i="52" s="1"/>
  <c r="A64" i="47"/>
  <c r="V64" i="47" s="1"/>
  <c r="AQ64" i="47" s="1"/>
  <c r="BL64" i="47" s="1"/>
  <c r="A64" i="46"/>
  <c r="V64" i="46" s="1"/>
  <c r="AQ64" i="46" s="1"/>
  <c r="BL64" i="46" s="1"/>
  <c r="A64" i="49"/>
  <c r="V64" i="49" s="1"/>
  <c r="AQ64" i="49" s="1"/>
  <c r="BL64" i="49" s="1"/>
  <c r="A64" i="51"/>
  <c r="V64" i="51" s="1"/>
  <c r="AQ64" i="51" s="1"/>
  <c r="BL64" i="51" s="1"/>
  <c r="A64" i="44"/>
  <c r="V64" i="44" s="1"/>
  <c r="AQ64" i="44" s="1"/>
  <c r="BL64" i="44" s="1"/>
  <c r="A60" i="42"/>
  <c r="X60" i="42" s="1"/>
  <c r="AU60" i="42" s="1"/>
  <c r="BR60" i="42" s="1"/>
  <c r="CO60" i="42" s="1"/>
  <c r="DL60" i="42" s="1"/>
  <c r="A60" i="53"/>
  <c r="V60" i="53" s="1"/>
  <c r="AQ60" i="53" s="1"/>
  <c r="BL60" i="53" s="1"/>
  <c r="A60" i="50"/>
  <c r="V60" i="50" s="1"/>
  <c r="AQ60" i="50" s="1"/>
  <c r="BL60" i="50" s="1"/>
  <c r="A60" i="47"/>
  <c r="V60" i="47" s="1"/>
  <c r="AQ60" i="47" s="1"/>
  <c r="BL60" i="47" s="1"/>
  <c r="A60" i="52"/>
  <c r="V60" i="52" s="1"/>
  <c r="AQ60" i="52" s="1"/>
  <c r="BL60" i="52" s="1"/>
  <c r="A60" i="46"/>
  <c r="V60" i="46" s="1"/>
  <c r="AQ60" i="46" s="1"/>
  <c r="BL60" i="46" s="1"/>
  <c r="A60" i="44"/>
  <c r="V60" i="44" s="1"/>
  <c r="AQ60" i="44" s="1"/>
  <c r="BL60" i="44" s="1"/>
  <c r="A60" i="51"/>
  <c r="V60" i="51" s="1"/>
  <c r="AQ60" i="51" s="1"/>
  <c r="BL60" i="51" s="1"/>
  <c r="A60" i="49"/>
  <c r="V60" i="49" s="1"/>
  <c r="AQ60" i="49" s="1"/>
  <c r="BL60" i="49" s="1"/>
  <c r="A56" i="42"/>
  <c r="X56" i="42" s="1"/>
  <c r="AU56" i="42" s="1"/>
  <c r="BR56" i="42" s="1"/>
  <c r="CO56" i="42" s="1"/>
  <c r="DL56" i="42" s="1"/>
  <c r="A56" i="53"/>
  <c r="V56" i="53" s="1"/>
  <c r="AQ56" i="53" s="1"/>
  <c r="BL56" i="53" s="1"/>
  <c r="A56" i="50"/>
  <c r="V56" i="50" s="1"/>
  <c r="AQ56" i="50" s="1"/>
  <c r="BL56" i="50" s="1"/>
  <c r="A56" i="51"/>
  <c r="V56" i="51" s="1"/>
  <c r="AQ56" i="51" s="1"/>
  <c r="BL56" i="51" s="1"/>
  <c r="A56" i="47"/>
  <c r="V56" i="47" s="1"/>
  <c r="AQ56" i="47" s="1"/>
  <c r="BL56" i="47" s="1"/>
  <c r="A56" i="46"/>
  <c r="V56" i="46" s="1"/>
  <c r="AQ56" i="46" s="1"/>
  <c r="BL56" i="46" s="1"/>
  <c r="A56" i="52"/>
  <c r="V56" i="52" s="1"/>
  <c r="AQ56" i="52" s="1"/>
  <c r="BL56" i="52" s="1"/>
  <c r="A56" i="49"/>
  <c r="V56" i="49" s="1"/>
  <c r="AQ56" i="49" s="1"/>
  <c r="BL56" i="49" s="1"/>
  <c r="A56" i="44"/>
  <c r="V56" i="44" s="1"/>
  <c r="AQ56" i="44" s="1"/>
  <c r="BL56" i="44" s="1"/>
  <c r="A52" i="42"/>
  <c r="X52" i="42" s="1"/>
  <c r="AU52" i="42" s="1"/>
  <c r="BR52" i="42" s="1"/>
  <c r="CO52" i="42" s="1"/>
  <c r="DL52" i="42" s="1"/>
  <c r="A52" i="53"/>
  <c r="V52" i="53" s="1"/>
  <c r="AQ52" i="53" s="1"/>
  <c r="BL52" i="53" s="1"/>
  <c r="A52" i="50"/>
  <c r="V52" i="50" s="1"/>
  <c r="AQ52" i="50" s="1"/>
  <c r="BL52" i="50" s="1"/>
  <c r="A52" i="51"/>
  <c r="V52" i="51" s="1"/>
  <c r="AQ52" i="51" s="1"/>
  <c r="BL52" i="51" s="1"/>
  <c r="A52" i="52"/>
  <c r="V52" i="52" s="1"/>
  <c r="AQ52" i="52" s="1"/>
  <c r="BL52" i="52" s="1"/>
  <c r="A52" i="47"/>
  <c r="V52" i="47" s="1"/>
  <c r="AQ52" i="47" s="1"/>
  <c r="BL52" i="47" s="1"/>
  <c r="A52" i="46"/>
  <c r="V52" i="46" s="1"/>
  <c r="AQ52" i="46" s="1"/>
  <c r="BL52" i="46" s="1"/>
  <c r="A52" i="49"/>
  <c r="V52" i="49" s="1"/>
  <c r="AQ52" i="49" s="1"/>
  <c r="BL52" i="49" s="1"/>
  <c r="A52" i="44"/>
  <c r="V52" i="44" s="1"/>
  <c r="AQ52" i="44" s="1"/>
  <c r="BL52" i="44" s="1"/>
  <c r="A48" i="42"/>
  <c r="X48" i="42" s="1"/>
  <c r="AU48" i="42" s="1"/>
  <c r="BR48" i="42" s="1"/>
  <c r="CO48" i="42" s="1"/>
  <c r="DL48" i="42" s="1"/>
  <c r="A48" i="52"/>
  <c r="V48" i="52" s="1"/>
  <c r="AQ48" i="52" s="1"/>
  <c r="BL48" i="52" s="1"/>
  <c r="A48" i="51"/>
  <c r="V48" i="51" s="1"/>
  <c r="AQ48" i="51" s="1"/>
  <c r="BL48" i="51" s="1"/>
  <c r="A48" i="53"/>
  <c r="V48" i="53" s="1"/>
  <c r="AQ48" i="53" s="1"/>
  <c r="BL48" i="53" s="1"/>
  <c r="A48" i="46"/>
  <c r="V48" i="46" s="1"/>
  <c r="AQ48" i="46" s="1"/>
  <c r="BL48" i="46" s="1"/>
  <c r="A48" i="50"/>
  <c r="V48" i="50" s="1"/>
  <c r="AQ48" i="50" s="1"/>
  <c r="BL48" i="50" s="1"/>
  <c r="A48" i="49"/>
  <c r="V48" i="49" s="1"/>
  <c r="AQ48" i="49" s="1"/>
  <c r="BL48" i="49" s="1"/>
  <c r="A48" i="47"/>
  <c r="V48" i="47" s="1"/>
  <c r="AQ48" i="47" s="1"/>
  <c r="BL48" i="47" s="1"/>
  <c r="A48" i="44"/>
  <c r="V48" i="44" s="1"/>
  <c r="AQ48" i="44" s="1"/>
  <c r="BL48" i="44" s="1"/>
  <c r="A44" i="42"/>
  <c r="X44" i="42" s="1"/>
  <c r="AU44" i="42" s="1"/>
  <c r="BR44" i="42" s="1"/>
  <c r="CO44" i="42" s="1"/>
  <c r="DL44" i="42" s="1"/>
  <c r="A44" i="53"/>
  <c r="V44" i="53" s="1"/>
  <c r="AQ44" i="53" s="1"/>
  <c r="BL44" i="53" s="1"/>
  <c r="A44" i="51"/>
  <c r="V44" i="51" s="1"/>
  <c r="AQ44" i="51" s="1"/>
  <c r="BL44" i="51" s="1"/>
  <c r="A44" i="52"/>
  <c r="V44" i="52" s="1"/>
  <c r="AQ44" i="52" s="1"/>
  <c r="BL44" i="52" s="1"/>
  <c r="A44" i="49"/>
  <c r="V44" i="49" s="1"/>
  <c r="AQ44" i="49" s="1"/>
  <c r="BL44" i="49" s="1"/>
  <c r="A44" i="50"/>
  <c r="V44" i="50" s="1"/>
  <c r="AQ44" i="50" s="1"/>
  <c r="BL44" i="50" s="1"/>
  <c r="A44" i="44"/>
  <c r="V44" i="44" s="1"/>
  <c r="AQ44" i="44" s="1"/>
  <c r="BL44" i="44" s="1"/>
  <c r="A44" i="47"/>
  <c r="V44" i="47" s="1"/>
  <c r="AQ44" i="47" s="1"/>
  <c r="BL44" i="47" s="1"/>
  <c r="A44" i="46"/>
  <c r="V44" i="46" s="1"/>
  <c r="AQ44" i="46" s="1"/>
  <c r="BL44" i="46" s="1"/>
  <c r="A40" i="42"/>
  <c r="X40" i="42" s="1"/>
  <c r="AU40" i="42" s="1"/>
  <c r="BR40" i="42" s="1"/>
  <c r="CO40" i="42" s="1"/>
  <c r="DL40" i="42" s="1"/>
  <c r="A40" i="52"/>
  <c r="V40" i="52" s="1"/>
  <c r="AQ40" i="52" s="1"/>
  <c r="BL40" i="52" s="1"/>
  <c r="A40" i="53"/>
  <c r="V40" i="53" s="1"/>
  <c r="AQ40" i="53" s="1"/>
  <c r="BL40" i="53" s="1"/>
  <c r="A40" i="51"/>
  <c r="V40" i="51" s="1"/>
  <c r="AQ40" i="51" s="1"/>
  <c r="BL40" i="51" s="1"/>
  <c r="A40" i="49"/>
  <c r="V40" i="49" s="1"/>
  <c r="AQ40" i="49" s="1"/>
  <c r="BL40" i="49" s="1"/>
  <c r="A40" i="46"/>
  <c r="V40" i="46" s="1"/>
  <c r="AQ40" i="46" s="1"/>
  <c r="BL40" i="46" s="1"/>
  <c r="A40" i="44"/>
  <c r="V40" i="44" s="1"/>
  <c r="AQ40" i="44" s="1"/>
  <c r="BL40" i="44" s="1"/>
  <c r="A40" i="50"/>
  <c r="V40" i="50" s="1"/>
  <c r="AQ40" i="50" s="1"/>
  <c r="BL40" i="50" s="1"/>
  <c r="A40" i="47"/>
  <c r="V40" i="47" s="1"/>
  <c r="AQ40" i="47" s="1"/>
  <c r="BL40" i="47" s="1"/>
  <c r="A36" i="42"/>
  <c r="X36" i="42" s="1"/>
  <c r="AU36" i="42" s="1"/>
  <c r="BR36" i="42" s="1"/>
  <c r="CO36" i="42" s="1"/>
  <c r="DL36" i="42" s="1"/>
  <c r="A36" i="50"/>
  <c r="V36" i="50" s="1"/>
  <c r="AQ36" i="50" s="1"/>
  <c r="BL36" i="50" s="1"/>
  <c r="A36" i="53"/>
  <c r="V36" i="53" s="1"/>
  <c r="AQ36" i="53" s="1"/>
  <c r="BL36" i="53" s="1"/>
  <c r="A36" i="51"/>
  <c r="V36" i="51" s="1"/>
  <c r="AQ36" i="51" s="1"/>
  <c r="BL36" i="51" s="1"/>
  <c r="A36" i="49"/>
  <c r="V36" i="49" s="1"/>
  <c r="AQ36" i="49" s="1"/>
  <c r="BL36" i="49" s="1"/>
  <c r="A36" i="47"/>
  <c r="V36" i="47" s="1"/>
  <c r="AQ36" i="47" s="1"/>
  <c r="BL36" i="47" s="1"/>
  <c r="A36" i="44"/>
  <c r="V36" i="44" s="1"/>
  <c r="AQ36" i="44" s="1"/>
  <c r="BL36" i="44" s="1"/>
  <c r="A36" i="46"/>
  <c r="V36" i="46" s="1"/>
  <c r="AQ36" i="46" s="1"/>
  <c r="BL36" i="46" s="1"/>
  <c r="A36" i="52"/>
  <c r="V36" i="52" s="1"/>
  <c r="AQ36" i="52" s="1"/>
  <c r="BL36" i="52" s="1"/>
  <c r="A32" i="42"/>
  <c r="X32" i="42" s="1"/>
  <c r="AU32" i="42" s="1"/>
  <c r="BR32" i="42" s="1"/>
  <c r="CO32" i="42" s="1"/>
  <c r="DL32" i="42" s="1"/>
  <c r="A32" i="52"/>
  <c r="V32" i="52" s="1"/>
  <c r="AQ32" i="52" s="1"/>
  <c r="BL32" i="52" s="1"/>
  <c r="A32" i="53"/>
  <c r="V32" i="53" s="1"/>
  <c r="AQ32" i="53" s="1"/>
  <c r="BL32" i="53" s="1"/>
  <c r="A32" i="51"/>
  <c r="V32" i="51" s="1"/>
  <c r="AQ32" i="51" s="1"/>
  <c r="BL32" i="51" s="1"/>
  <c r="A32" i="50"/>
  <c r="V32" i="50" s="1"/>
  <c r="AQ32" i="50" s="1"/>
  <c r="BL32" i="50" s="1"/>
  <c r="A32" i="44"/>
  <c r="V32" i="44" s="1"/>
  <c r="AQ32" i="44" s="1"/>
  <c r="BL32" i="44" s="1"/>
  <c r="A32" i="49"/>
  <c r="V32" i="49" s="1"/>
  <c r="AQ32" i="49" s="1"/>
  <c r="BL32" i="49" s="1"/>
  <c r="A32" i="47"/>
  <c r="V32" i="47" s="1"/>
  <c r="AQ32" i="47" s="1"/>
  <c r="BL32" i="47" s="1"/>
  <c r="A32" i="46"/>
  <c r="V32" i="46" s="1"/>
  <c r="AQ32" i="46" s="1"/>
  <c r="BL32" i="46" s="1"/>
  <c r="A28" i="42"/>
  <c r="X28" i="42" s="1"/>
  <c r="AU28" i="42" s="1"/>
  <c r="BR28" i="42" s="1"/>
  <c r="CO28" i="42" s="1"/>
  <c r="DL28" i="42" s="1"/>
  <c r="A28" i="53"/>
  <c r="V28" i="53" s="1"/>
  <c r="AQ28" i="53" s="1"/>
  <c r="BL28" i="53" s="1"/>
  <c r="A28" i="51"/>
  <c r="V28" i="51" s="1"/>
  <c r="AQ28" i="51" s="1"/>
  <c r="BL28" i="51" s="1"/>
  <c r="A28" i="49"/>
  <c r="V28" i="49" s="1"/>
  <c r="AQ28" i="49" s="1"/>
  <c r="BL28" i="49" s="1"/>
  <c r="A28" i="52"/>
  <c r="V28" i="52" s="1"/>
  <c r="AQ28" i="52" s="1"/>
  <c r="BL28" i="52" s="1"/>
  <c r="A28" i="46"/>
  <c r="V28" i="46" s="1"/>
  <c r="AQ28" i="46" s="1"/>
  <c r="BL28" i="46" s="1"/>
  <c r="A28" i="44"/>
  <c r="V28" i="44" s="1"/>
  <c r="AQ28" i="44" s="1"/>
  <c r="BL28" i="44" s="1"/>
  <c r="A28" i="47"/>
  <c r="V28" i="47" s="1"/>
  <c r="AQ28" i="47" s="1"/>
  <c r="BL28" i="47" s="1"/>
  <c r="A28" i="50"/>
  <c r="V28" i="50" s="1"/>
  <c r="AQ28" i="50" s="1"/>
  <c r="BL28" i="50" s="1"/>
  <c r="A24" i="42"/>
  <c r="X24" i="42" s="1"/>
  <c r="AU24" i="42" s="1"/>
  <c r="BR24" i="42" s="1"/>
  <c r="CO24" i="42" s="1"/>
  <c r="DL24" i="42" s="1"/>
  <c r="A24" i="52"/>
  <c r="V24" i="52" s="1"/>
  <c r="AQ24" i="52" s="1"/>
  <c r="BL24" i="52" s="1"/>
  <c r="A24" i="51"/>
  <c r="V24" i="51" s="1"/>
  <c r="AQ24" i="51" s="1"/>
  <c r="BL24" i="51" s="1"/>
  <c r="A24" i="46"/>
  <c r="V24" i="46" s="1"/>
  <c r="AQ24" i="46" s="1"/>
  <c r="BL24" i="46" s="1"/>
  <c r="A24" i="44"/>
  <c r="V24" i="44" s="1"/>
  <c r="AQ24" i="44" s="1"/>
  <c r="BL24" i="44" s="1"/>
  <c r="A24" i="53"/>
  <c r="V24" i="53" s="1"/>
  <c r="AQ24" i="53" s="1"/>
  <c r="BL24" i="53" s="1"/>
  <c r="A24" i="50"/>
  <c r="V24" i="50" s="1"/>
  <c r="AQ24" i="50" s="1"/>
  <c r="BL24" i="50" s="1"/>
  <c r="A24" i="47"/>
  <c r="V24" i="47" s="1"/>
  <c r="AQ24" i="47" s="1"/>
  <c r="BL24" i="47" s="1"/>
  <c r="A24" i="49"/>
  <c r="V24" i="49" s="1"/>
  <c r="AQ24" i="49" s="1"/>
  <c r="BL24" i="49" s="1"/>
  <c r="A20" i="42"/>
  <c r="X20" i="42" s="1"/>
  <c r="AU20" i="42" s="1"/>
  <c r="BR20" i="42" s="1"/>
  <c r="CO20" i="42" s="1"/>
  <c r="DL20" i="42" s="1"/>
  <c r="A20" i="52"/>
  <c r="V20" i="52" s="1"/>
  <c r="AQ20" i="52" s="1"/>
  <c r="BL20" i="52" s="1"/>
  <c r="A20" i="50"/>
  <c r="V20" i="50" s="1"/>
  <c r="AQ20" i="50" s="1"/>
  <c r="BL20" i="50" s="1"/>
  <c r="A20" i="51"/>
  <c r="V20" i="51" s="1"/>
  <c r="AQ20" i="51" s="1"/>
  <c r="BL20" i="51" s="1"/>
  <c r="A20" i="49"/>
  <c r="V20" i="49" s="1"/>
  <c r="AQ20" i="49" s="1"/>
  <c r="BL20" i="49" s="1"/>
  <c r="A20" i="47"/>
  <c r="V20" i="47" s="1"/>
  <c r="AQ20" i="47" s="1"/>
  <c r="BL20" i="47" s="1"/>
  <c r="A20" i="46"/>
  <c r="V20" i="46" s="1"/>
  <c r="AQ20" i="46" s="1"/>
  <c r="BL20" i="46" s="1"/>
  <c r="A20" i="53"/>
  <c r="V20" i="53" s="1"/>
  <c r="AQ20" i="53" s="1"/>
  <c r="BL20" i="53" s="1"/>
  <c r="A20" i="44"/>
  <c r="V20" i="44" s="1"/>
  <c r="AQ20" i="44" s="1"/>
  <c r="BL20" i="44" s="1"/>
  <c r="A16" i="42"/>
  <c r="X16" i="42" s="1"/>
  <c r="AU16" i="42" s="1"/>
  <c r="BR16" i="42" s="1"/>
  <c r="CO16" i="42" s="1"/>
  <c r="DL16" i="42" s="1"/>
  <c r="A16" i="51"/>
  <c r="V16" i="51" s="1"/>
  <c r="AQ16" i="51" s="1"/>
  <c r="BL16" i="51" s="1"/>
  <c r="A16" i="52"/>
  <c r="V16" i="52" s="1"/>
  <c r="AQ16" i="52" s="1"/>
  <c r="BL16" i="52" s="1"/>
  <c r="A16" i="53"/>
  <c r="V16" i="53" s="1"/>
  <c r="AQ16" i="53" s="1"/>
  <c r="BL16" i="53" s="1"/>
  <c r="A16" i="49"/>
  <c r="V16" i="49" s="1"/>
  <c r="AQ16" i="49" s="1"/>
  <c r="BL16" i="49" s="1"/>
  <c r="A16" i="44"/>
  <c r="V16" i="44" s="1"/>
  <c r="AQ16" i="44" s="1"/>
  <c r="BL16" i="44" s="1"/>
  <c r="A16" i="47"/>
  <c r="V16" i="47" s="1"/>
  <c r="AQ16" i="47" s="1"/>
  <c r="BL16" i="47" s="1"/>
  <c r="A16" i="50"/>
  <c r="V16" i="50" s="1"/>
  <c r="AQ16" i="50" s="1"/>
  <c r="BL16" i="50" s="1"/>
  <c r="A16" i="46"/>
  <c r="V16" i="46" s="1"/>
  <c r="AQ16" i="46" s="1"/>
  <c r="BL16" i="46" s="1"/>
  <c r="A87" i="42"/>
  <c r="X87" i="42" s="1"/>
  <c r="AU87" i="42" s="1"/>
  <c r="BR87" i="42" s="1"/>
  <c r="CO87" i="42" s="1"/>
  <c r="DL87" i="42" s="1"/>
  <c r="A87" i="52"/>
  <c r="V87" i="52" s="1"/>
  <c r="AQ87" i="52" s="1"/>
  <c r="BL87" i="52" s="1"/>
  <c r="A87" i="53"/>
  <c r="V87" i="53" s="1"/>
  <c r="AQ87" i="53" s="1"/>
  <c r="BL87" i="53" s="1"/>
  <c r="A87" i="50"/>
  <c r="V87" i="50" s="1"/>
  <c r="AQ87" i="50" s="1"/>
  <c r="BL87" i="50" s="1"/>
  <c r="A87" i="51"/>
  <c r="V87" i="51" s="1"/>
  <c r="AQ87" i="51" s="1"/>
  <c r="BL87" i="51" s="1"/>
  <c r="A87" i="47"/>
  <c r="V87" i="47" s="1"/>
  <c r="AQ87" i="47" s="1"/>
  <c r="BL87" i="47" s="1"/>
  <c r="A87" i="46"/>
  <c r="V87" i="46" s="1"/>
  <c r="AQ87" i="46" s="1"/>
  <c r="BL87" i="46" s="1"/>
  <c r="A87" i="44"/>
  <c r="V87" i="44" s="1"/>
  <c r="AQ87" i="44" s="1"/>
  <c r="BL87" i="44" s="1"/>
  <c r="A87" i="49"/>
  <c r="V87" i="49" s="1"/>
  <c r="AQ87" i="49" s="1"/>
  <c r="BL87" i="49" s="1"/>
  <c r="A83" i="42"/>
  <c r="X83" i="42" s="1"/>
  <c r="AU83" i="42" s="1"/>
  <c r="BR83" i="42" s="1"/>
  <c r="CO83" i="42" s="1"/>
  <c r="DL83" i="42" s="1"/>
  <c r="A83" i="52"/>
  <c r="V83" i="52" s="1"/>
  <c r="AQ83" i="52" s="1"/>
  <c r="BL83" i="52" s="1"/>
  <c r="A83" i="53"/>
  <c r="V83" i="53" s="1"/>
  <c r="AQ83" i="53" s="1"/>
  <c r="BL83" i="53" s="1"/>
  <c r="A83" i="50"/>
  <c r="V83" i="50" s="1"/>
  <c r="AQ83" i="50" s="1"/>
  <c r="BL83" i="50" s="1"/>
  <c r="A83" i="51"/>
  <c r="V83" i="51" s="1"/>
  <c r="AQ83" i="51" s="1"/>
  <c r="BL83" i="51" s="1"/>
  <c r="A83" i="49"/>
  <c r="V83" i="49" s="1"/>
  <c r="AQ83" i="49" s="1"/>
  <c r="BL83" i="49" s="1"/>
  <c r="A83" i="47"/>
  <c r="V83" i="47" s="1"/>
  <c r="AQ83" i="47" s="1"/>
  <c r="BL83" i="47" s="1"/>
  <c r="A83" i="44"/>
  <c r="V83" i="44" s="1"/>
  <c r="AQ83" i="44" s="1"/>
  <c r="BL83" i="44" s="1"/>
  <c r="A83" i="46"/>
  <c r="V83" i="46" s="1"/>
  <c r="AQ83" i="46" s="1"/>
  <c r="BL83" i="46" s="1"/>
  <c r="A79" i="42"/>
  <c r="X79" i="42" s="1"/>
  <c r="AU79" i="42" s="1"/>
  <c r="BR79" i="42" s="1"/>
  <c r="CO79" i="42" s="1"/>
  <c r="DL79" i="42" s="1"/>
  <c r="A79" i="52"/>
  <c r="V79" i="52" s="1"/>
  <c r="AQ79" i="52" s="1"/>
  <c r="BL79" i="52" s="1"/>
  <c r="A79" i="51"/>
  <c r="V79" i="51" s="1"/>
  <c r="AQ79" i="51" s="1"/>
  <c r="BL79" i="51" s="1"/>
  <c r="A79" i="46"/>
  <c r="V79" i="46" s="1"/>
  <c r="AQ79" i="46" s="1"/>
  <c r="BL79" i="46" s="1"/>
  <c r="A79" i="53"/>
  <c r="V79" i="53" s="1"/>
  <c r="AQ79" i="53" s="1"/>
  <c r="BL79" i="53" s="1"/>
  <c r="A79" i="50"/>
  <c r="V79" i="50" s="1"/>
  <c r="AQ79" i="50" s="1"/>
  <c r="BL79" i="50" s="1"/>
  <c r="A79" i="49"/>
  <c r="V79" i="49" s="1"/>
  <c r="AQ79" i="49" s="1"/>
  <c r="BL79" i="49" s="1"/>
  <c r="A79" i="47"/>
  <c r="V79" i="47" s="1"/>
  <c r="AQ79" i="47" s="1"/>
  <c r="BL79" i="47" s="1"/>
  <c r="A79" i="44"/>
  <c r="V79" i="44" s="1"/>
  <c r="AQ79" i="44" s="1"/>
  <c r="BL79" i="44" s="1"/>
  <c r="A75" i="42"/>
  <c r="X75" i="42" s="1"/>
  <c r="AU75" i="42" s="1"/>
  <c r="BR75" i="42" s="1"/>
  <c r="CO75" i="42" s="1"/>
  <c r="DL75" i="42" s="1"/>
  <c r="A75" i="52"/>
  <c r="V75" i="52" s="1"/>
  <c r="AQ75" i="52" s="1"/>
  <c r="BL75" i="52" s="1"/>
  <c r="A75" i="53"/>
  <c r="V75" i="53" s="1"/>
  <c r="AQ75" i="53" s="1"/>
  <c r="BL75" i="53" s="1"/>
  <c r="A75" i="49"/>
  <c r="V75" i="49" s="1"/>
  <c r="AQ75" i="49" s="1"/>
  <c r="BL75" i="49" s="1"/>
  <c r="A75" i="46"/>
  <c r="V75" i="46" s="1"/>
  <c r="AQ75" i="46" s="1"/>
  <c r="BL75" i="46" s="1"/>
  <c r="A75" i="51"/>
  <c r="V75" i="51" s="1"/>
  <c r="AQ75" i="51" s="1"/>
  <c r="BL75" i="51" s="1"/>
  <c r="A75" i="47"/>
  <c r="V75" i="47" s="1"/>
  <c r="AQ75" i="47" s="1"/>
  <c r="BL75" i="47" s="1"/>
  <c r="A75" i="44"/>
  <c r="V75" i="44" s="1"/>
  <c r="AQ75" i="44" s="1"/>
  <c r="BL75" i="44" s="1"/>
  <c r="A75" i="50"/>
  <c r="V75" i="50" s="1"/>
  <c r="AQ75" i="50" s="1"/>
  <c r="BL75" i="50" s="1"/>
  <c r="A71" i="42"/>
  <c r="X71" i="42" s="1"/>
  <c r="AU71" i="42" s="1"/>
  <c r="BR71" i="42" s="1"/>
  <c r="CO71" i="42" s="1"/>
  <c r="DL71" i="42" s="1"/>
  <c r="A71" i="52"/>
  <c r="V71" i="52" s="1"/>
  <c r="AQ71" i="52" s="1"/>
  <c r="BL71" i="52" s="1"/>
  <c r="A71" i="53"/>
  <c r="V71" i="53" s="1"/>
  <c r="AQ71" i="53" s="1"/>
  <c r="BL71" i="53" s="1"/>
  <c r="A71" i="50"/>
  <c r="V71" i="50" s="1"/>
  <c r="AQ71" i="50" s="1"/>
  <c r="BL71" i="50" s="1"/>
  <c r="A71" i="47"/>
  <c r="V71" i="47" s="1"/>
  <c r="AQ71" i="47" s="1"/>
  <c r="BL71" i="47" s="1"/>
  <c r="A71" i="46"/>
  <c r="V71" i="46" s="1"/>
  <c r="AQ71" i="46" s="1"/>
  <c r="BL71" i="46" s="1"/>
  <c r="A71" i="44"/>
  <c r="V71" i="44" s="1"/>
  <c r="AQ71" i="44" s="1"/>
  <c r="BL71" i="44" s="1"/>
  <c r="A71" i="49"/>
  <c r="V71" i="49" s="1"/>
  <c r="AQ71" i="49" s="1"/>
  <c r="BL71" i="49" s="1"/>
  <c r="A71" i="51"/>
  <c r="V71" i="51" s="1"/>
  <c r="AQ71" i="51" s="1"/>
  <c r="BL71" i="51" s="1"/>
  <c r="A67" i="42"/>
  <c r="X67" i="42" s="1"/>
  <c r="AU67" i="42" s="1"/>
  <c r="BR67" i="42" s="1"/>
  <c r="CO67" i="42" s="1"/>
  <c r="DL67" i="42" s="1"/>
  <c r="A67" i="52"/>
  <c r="V67" i="52" s="1"/>
  <c r="AQ67" i="52" s="1"/>
  <c r="BL67" i="52" s="1"/>
  <c r="A67" i="53"/>
  <c r="V67" i="53" s="1"/>
  <c r="AQ67" i="53" s="1"/>
  <c r="BL67" i="53" s="1"/>
  <c r="A67" i="50"/>
  <c r="V67" i="50" s="1"/>
  <c r="AQ67" i="50" s="1"/>
  <c r="BL67" i="50" s="1"/>
  <c r="A67" i="51"/>
  <c r="V67" i="51" s="1"/>
  <c r="AQ67" i="51" s="1"/>
  <c r="BL67" i="51" s="1"/>
  <c r="A67" i="49"/>
  <c r="V67" i="49" s="1"/>
  <c r="AQ67" i="49" s="1"/>
  <c r="BL67" i="49" s="1"/>
  <c r="A67" i="47"/>
  <c r="V67" i="47" s="1"/>
  <c r="AQ67" i="47" s="1"/>
  <c r="BL67" i="47" s="1"/>
  <c r="A67" i="46"/>
  <c r="V67" i="46" s="1"/>
  <c r="AQ67" i="46" s="1"/>
  <c r="BL67" i="46" s="1"/>
  <c r="A67" i="44"/>
  <c r="V67" i="44" s="1"/>
  <c r="AQ67" i="44" s="1"/>
  <c r="BL67" i="44" s="1"/>
  <c r="A63" i="42"/>
  <c r="X63" i="42" s="1"/>
  <c r="AU63" i="42" s="1"/>
  <c r="BR63" i="42" s="1"/>
  <c r="CO63" i="42" s="1"/>
  <c r="DL63" i="42" s="1"/>
  <c r="A63" i="52"/>
  <c r="V63" i="52" s="1"/>
  <c r="AQ63" i="52" s="1"/>
  <c r="BL63" i="52" s="1"/>
  <c r="A63" i="51"/>
  <c r="V63" i="51" s="1"/>
  <c r="AQ63" i="51" s="1"/>
  <c r="BL63" i="51" s="1"/>
  <c r="A63" i="50"/>
  <c r="V63" i="50" s="1"/>
  <c r="AQ63" i="50" s="1"/>
  <c r="BL63" i="50" s="1"/>
  <c r="A63" i="53"/>
  <c r="V63" i="53" s="1"/>
  <c r="AQ63" i="53" s="1"/>
  <c r="BL63" i="53" s="1"/>
  <c r="A63" i="46"/>
  <c r="V63" i="46" s="1"/>
  <c r="AQ63" i="46" s="1"/>
  <c r="BL63" i="46" s="1"/>
  <c r="A63" i="49"/>
  <c r="V63" i="49" s="1"/>
  <c r="AQ63" i="49" s="1"/>
  <c r="BL63" i="49" s="1"/>
  <c r="A63" i="44"/>
  <c r="V63" i="44" s="1"/>
  <c r="AQ63" i="44" s="1"/>
  <c r="BL63" i="44" s="1"/>
  <c r="A63" i="47"/>
  <c r="V63" i="47" s="1"/>
  <c r="AQ63" i="47" s="1"/>
  <c r="BL63" i="47" s="1"/>
  <c r="A59" i="42"/>
  <c r="X59" i="42" s="1"/>
  <c r="AU59" i="42" s="1"/>
  <c r="BR59" i="42" s="1"/>
  <c r="CO59" i="42" s="1"/>
  <c r="DL59" i="42" s="1"/>
  <c r="A59" i="52"/>
  <c r="V59" i="52" s="1"/>
  <c r="AQ59" i="52" s="1"/>
  <c r="BL59" i="52" s="1"/>
  <c r="A59" i="53"/>
  <c r="V59" i="53" s="1"/>
  <c r="AQ59" i="53" s="1"/>
  <c r="BL59" i="53" s="1"/>
  <c r="A59" i="51"/>
  <c r="V59" i="51" s="1"/>
  <c r="AQ59" i="51" s="1"/>
  <c r="BL59" i="51" s="1"/>
  <c r="A59" i="49"/>
  <c r="V59" i="49" s="1"/>
  <c r="AQ59" i="49" s="1"/>
  <c r="BL59" i="49" s="1"/>
  <c r="A59" i="44"/>
  <c r="V59" i="44" s="1"/>
  <c r="AQ59" i="44" s="1"/>
  <c r="BL59" i="44" s="1"/>
  <c r="A59" i="50"/>
  <c r="V59" i="50" s="1"/>
  <c r="AQ59" i="50" s="1"/>
  <c r="BL59" i="50" s="1"/>
  <c r="A59" i="46"/>
  <c r="V59" i="46" s="1"/>
  <c r="AQ59" i="46" s="1"/>
  <c r="BL59" i="46" s="1"/>
  <c r="A59" i="47"/>
  <c r="V59" i="47" s="1"/>
  <c r="AQ59" i="47" s="1"/>
  <c r="BL59" i="47" s="1"/>
  <c r="A55" i="42"/>
  <c r="X55" i="42" s="1"/>
  <c r="AU55" i="42" s="1"/>
  <c r="BR55" i="42" s="1"/>
  <c r="CO55" i="42" s="1"/>
  <c r="DL55" i="42" s="1"/>
  <c r="A55" i="52"/>
  <c r="V55" i="52" s="1"/>
  <c r="AQ55" i="52" s="1"/>
  <c r="BL55" i="52" s="1"/>
  <c r="A55" i="53"/>
  <c r="V55" i="53" s="1"/>
  <c r="AQ55" i="53" s="1"/>
  <c r="BL55" i="53" s="1"/>
  <c r="A55" i="50"/>
  <c r="V55" i="50" s="1"/>
  <c r="AQ55" i="50" s="1"/>
  <c r="BL55" i="50" s="1"/>
  <c r="A55" i="51"/>
  <c r="V55" i="51" s="1"/>
  <c r="AQ55" i="51" s="1"/>
  <c r="BL55" i="51" s="1"/>
  <c r="A55" i="47"/>
  <c r="V55" i="47" s="1"/>
  <c r="AQ55" i="47" s="1"/>
  <c r="BL55" i="47" s="1"/>
  <c r="A55" i="46"/>
  <c r="V55" i="46" s="1"/>
  <c r="AQ55" i="46" s="1"/>
  <c r="BL55" i="46" s="1"/>
  <c r="A55" i="49"/>
  <c r="V55" i="49" s="1"/>
  <c r="AQ55" i="49" s="1"/>
  <c r="BL55" i="49" s="1"/>
  <c r="A55" i="44"/>
  <c r="V55" i="44" s="1"/>
  <c r="AQ55" i="44" s="1"/>
  <c r="BL55" i="44" s="1"/>
  <c r="A51" i="42"/>
  <c r="X51" i="42" s="1"/>
  <c r="AU51" i="42" s="1"/>
  <c r="BR51" i="42" s="1"/>
  <c r="CO51" i="42" s="1"/>
  <c r="DL51" i="42" s="1"/>
  <c r="A51" i="52"/>
  <c r="V51" i="52" s="1"/>
  <c r="AQ51" i="52" s="1"/>
  <c r="BL51" i="52" s="1"/>
  <c r="A51" i="53"/>
  <c r="V51" i="53" s="1"/>
  <c r="AQ51" i="53" s="1"/>
  <c r="BL51" i="53" s="1"/>
  <c r="A51" i="50"/>
  <c r="V51" i="50" s="1"/>
  <c r="AQ51" i="50" s="1"/>
  <c r="BL51" i="50" s="1"/>
  <c r="A51" i="51"/>
  <c r="V51" i="51" s="1"/>
  <c r="AQ51" i="51" s="1"/>
  <c r="BL51" i="51" s="1"/>
  <c r="A51" i="49"/>
  <c r="V51" i="49" s="1"/>
  <c r="AQ51" i="49" s="1"/>
  <c r="BL51" i="49" s="1"/>
  <c r="A51" i="47"/>
  <c r="V51" i="47" s="1"/>
  <c r="AQ51" i="47" s="1"/>
  <c r="BL51" i="47" s="1"/>
  <c r="A51" i="46"/>
  <c r="V51" i="46" s="1"/>
  <c r="AQ51" i="46" s="1"/>
  <c r="BL51" i="46" s="1"/>
  <c r="A51" i="44"/>
  <c r="V51" i="44" s="1"/>
  <c r="AQ51" i="44" s="1"/>
  <c r="BL51" i="44" s="1"/>
  <c r="A47" i="42"/>
  <c r="X47" i="42" s="1"/>
  <c r="AU47" i="42" s="1"/>
  <c r="BR47" i="42" s="1"/>
  <c r="CO47" i="42" s="1"/>
  <c r="DL47" i="42" s="1"/>
  <c r="A47" i="50"/>
  <c r="V47" i="50" s="1"/>
  <c r="AQ47" i="50" s="1"/>
  <c r="BL47" i="50" s="1"/>
  <c r="A47" i="53"/>
  <c r="V47" i="53" s="1"/>
  <c r="AQ47" i="53" s="1"/>
  <c r="BL47" i="53" s="1"/>
  <c r="A47" i="51"/>
  <c r="V47" i="51" s="1"/>
  <c r="AQ47" i="51" s="1"/>
  <c r="BL47" i="51" s="1"/>
  <c r="A47" i="49"/>
  <c r="V47" i="49" s="1"/>
  <c r="AQ47" i="49" s="1"/>
  <c r="BL47" i="49" s="1"/>
  <c r="A47" i="47"/>
  <c r="V47" i="47" s="1"/>
  <c r="AQ47" i="47" s="1"/>
  <c r="BL47" i="47" s="1"/>
  <c r="A47" i="52"/>
  <c r="V47" i="52" s="1"/>
  <c r="AQ47" i="52" s="1"/>
  <c r="BL47" i="52" s="1"/>
  <c r="A47" i="44"/>
  <c r="V47" i="44" s="1"/>
  <c r="AQ47" i="44" s="1"/>
  <c r="BL47" i="44" s="1"/>
  <c r="A47" i="46"/>
  <c r="V47" i="46" s="1"/>
  <c r="AQ47" i="46" s="1"/>
  <c r="BL47" i="46" s="1"/>
  <c r="A43" i="42"/>
  <c r="X43" i="42" s="1"/>
  <c r="AU43" i="42" s="1"/>
  <c r="BR43" i="42" s="1"/>
  <c r="CO43" i="42" s="1"/>
  <c r="DL43" i="42" s="1"/>
  <c r="A43" i="52"/>
  <c r="V43" i="52" s="1"/>
  <c r="AQ43" i="52" s="1"/>
  <c r="BL43" i="52" s="1"/>
  <c r="A43" i="50"/>
  <c r="V43" i="50" s="1"/>
  <c r="AQ43" i="50" s="1"/>
  <c r="BL43" i="50" s="1"/>
  <c r="A43" i="53"/>
  <c r="V43" i="53" s="1"/>
  <c r="AQ43" i="53" s="1"/>
  <c r="BL43" i="53" s="1"/>
  <c r="A43" i="47"/>
  <c r="V43" i="47" s="1"/>
  <c r="AQ43" i="47" s="1"/>
  <c r="BL43" i="47" s="1"/>
  <c r="A43" i="46"/>
  <c r="V43" i="46" s="1"/>
  <c r="AQ43" i="46" s="1"/>
  <c r="BL43" i="46" s="1"/>
  <c r="A43" i="49"/>
  <c r="V43" i="49" s="1"/>
  <c r="AQ43" i="49" s="1"/>
  <c r="BL43" i="49" s="1"/>
  <c r="A43" i="44"/>
  <c r="V43" i="44" s="1"/>
  <c r="AQ43" i="44" s="1"/>
  <c r="BL43" i="44" s="1"/>
  <c r="A43" i="51"/>
  <c r="V43" i="51" s="1"/>
  <c r="AQ43" i="51" s="1"/>
  <c r="BL43" i="51" s="1"/>
  <c r="A39" i="42"/>
  <c r="X39" i="42" s="1"/>
  <c r="AU39" i="42" s="1"/>
  <c r="BR39" i="42" s="1"/>
  <c r="CO39" i="42" s="1"/>
  <c r="DL39" i="42" s="1"/>
  <c r="A39" i="50"/>
  <c r="V39" i="50" s="1"/>
  <c r="AQ39" i="50" s="1"/>
  <c r="BL39" i="50" s="1"/>
  <c r="A39" i="53"/>
  <c r="V39" i="53" s="1"/>
  <c r="AQ39" i="53" s="1"/>
  <c r="BL39" i="53" s="1"/>
  <c r="A39" i="49"/>
  <c r="V39" i="49" s="1"/>
  <c r="AQ39" i="49" s="1"/>
  <c r="BL39" i="49" s="1"/>
  <c r="A39" i="47"/>
  <c r="V39" i="47" s="1"/>
  <c r="AQ39" i="47" s="1"/>
  <c r="BL39" i="47" s="1"/>
  <c r="A39" i="51"/>
  <c r="V39" i="51" s="1"/>
  <c r="AQ39" i="51" s="1"/>
  <c r="BL39" i="51" s="1"/>
  <c r="A39" i="52"/>
  <c r="V39" i="52" s="1"/>
  <c r="AQ39" i="52" s="1"/>
  <c r="BL39" i="52" s="1"/>
  <c r="A39" i="46"/>
  <c r="V39" i="46" s="1"/>
  <c r="AQ39" i="46" s="1"/>
  <c r="BL39" i="46" s="1"/>
  <c r="A39" i="44"/>
  <c r="V39" i="44" s="1"/>
  <c r="AQ39" i="44" s="1"/>
  <c r="BL39" i="44" s="1"/>
  <c r="A35" i="42"/>
  <c r="X35" i="42" s="1"/>
  <c r="AU35" i="42" s="1"/>
  <c r="BR35" i="42" s="1"/>
  <c r="CO35" i="42" s="1"/>
  <c r="DL35" i="42" s="1"/>
  <c r="A35" i="52"/>
  <c r="V35" i="52" s="1"/>
  <c r="AQ35" i="52" s="1"/>
  <c r="BL35" i="52" s="1"/>
  <c r="A35" i="53"/>
  <c r="V35" i="53" s="1"/>
  <c r="AQ35" i="53" s="1"/>
  <c r="BL35" i="53" s="1"/>
  <c r="A35" i="51"/>
  <c r="V35" i="51" s="1"/>
  <c r="AQ35" i="51" s="1"/>
  <c r="BL35" i="51" s="1"/>
  <c r="A35" i="50"/>
  <c r="V35" i="50" s="1"/>
  <c r="AQ35" i="50" s="1"/>
  <c r="BL35" i="50" s="1"/>
  <c r="A35" i="49"/>
  <c r="V35" i="49" s="1"/>
  <c r="AQ35" i="49" s="1"/>
  <c r="BL35" i="49" s="1"/>
  <c r="A35" i="44"/>
  <c r="V35" i="44" s="1"/>
  <c r="AQ35" i="44" s="1"/>
  <c r="BL35" i="44" s="1"/>
  <c r="A35" i="47"/>
  <c r="V35" i="47" s="1"/>
  <c r="AQ35" i="47" s="1"/>
  <c r="BL35" i="47" s="1"/>
  <c r="A35" i="46"/>
  <c r="V35" i="46" s="1"/>
  <c r="AQ35" i="46" s="1"/>
  <c r="BL35" i="46" s="1"/>
  <c r="A31" i="42"/>
  <c r="X31" i="42" s="1"/>
  <c r="AU31" i="42" s="1"/>
  <c r="BR31" i="42" s="1"/>
  <c r="CO31" i="42" s="1"/>
  <c r="DL31" i="42" s="1"/>
  <c r="A31" i="53"/>
  <c r="V31" i="53" s="1"/>
  <c r="AQ31" i="53" s="1"/>
  <c r="BL31" i="53" s="1"/>
  <c r="A31" i="51"/>
  <c r="V31" i="51" s="1"/>
  <c r="AQ31" i="51" s="1"/>
  <c r="BL31" i="51" s="1"/>
  <c r="A31" i="52"/>
  <c r="V31" i="52" s="1"/>
  <c r="AQ31" i="52" s="1"/>
  <c r="BL31" i="52" s="1"/>
  <c r="A31" i="49"/>
  <c r="V31" i="49" s="1"/>
  <c r="AQ31" i="49" s="1"/>
  <c r="BL31" i="49" s="1"/>
  <c r="A31" i="46"/>
  <c r="V31" i="46" s="1"/>
  <c r="AQ31" i="46" s="1"/>
  <c r="BL31" i="46" s="1"/>
  <c r="A31" i="50"/>
  <c r="V31" i="50" s="1"/>
  <c r="AQ31" i="50" s="1"/>
  <c r="BL31" i="50" s="1"/>
  <c r="A31" i="44"/>
  <c r="V31" i="44" s="1"/>
  <c r="AQ31" i="44" s="1"/>
  <c r="BL31" i="44" s="1"/>
  <c r="A31" i="47"/>
  <c r="V31" i="47" s="1"/>
  <c r="AQ31" i="47" s="1"/>
  <c r="BL31" i="47" s="1"/>
  <c r="A27" i="42"/>
  <c r="X27" i="42" s="1"/>
  <c r="AU27" i="42" s="1"/>
  <c r="BR27" i="42" s="1"/>
  <c r="CO27" i="42" s="1"/>
  <c r="DL27" i="42" s="1"/>
  <c r="A27" i="52"/>
  <c r="V27" i="52" s="1"/>
  <c r="AQ27" i="52" s="1"/>
  <c r="BL27" i="52" s="1"/>
  <c r="A27" i="53"/>
  <c r="V27" i="53" s="1"/>
  <c r="AQ27" i="53" s="1"/>
  <c r="BL27" i="53" s="1"/>
  <c r="A27" i="50"/>
  <c r="V27" i="50" s="1"/>
  <c r="AQ27" i="50" s="1"/>
  <c r="BL27" i="50" s="1"/>
  <c r="A27" i="49"/>
  <c r="V27" i="49" s="1"/>
  <c r="AQ27" i="49" s="1"/>
  <c r="BL27" i="49" s="1"/>
  <c r="A27" i="46"/>
  <c r="V27" i="46" s="1"/>
  <c r="AQ27" i="46" s="1"/>
  <c r="BL27" i="46" s="1"/>
  <c r="A27" i="44"/>
  <c r="V27" i="44" s="1"/>
  <c r="AQ27" i="44" s="1"/>
  <c r="BL27" i="44" s="1"/>
  <c r="A27" i="51"/>
  <c r="V27" i="51" s="1"/>
  <c r="AQ27" i="51" s="1"/>
  <c r="BL27" i="51" s="1"/>
  <c r="A27" i="47"/>
  <c r="V27" i="47" s="1"/>
  <c r="AQ27" i="47" s="1"/>
  <c r="BL27" i="47" s="1"/>
  <c r="A23" i="42"/>
  <c r="X23" i="42" s="1"/>
  <c r="AU23" i="42" s="1"/>
  <c r="BR23" i="42" s="1"/>
  <c r="CO23" i="42" s="1"/>
  <c r="DL23" i="42" s="1"/>
  <c r="A23" i="53"/>
  <c r="V23" i="53" s="1"/>
  <c r="AQ23" i="53" s="1"/>
  <c r="BL23" i="53" s="1"/>
  <c r="A23" i="50"/>
  <c r="V23" i="50" s="1"/>
  <c r="AQ23" i="50" s="1"/>
  <c r="BL23" i="50" s="1"/>
  <c r="A23" i="52"/>
  <c r="V23" i="52" s="1"/>
  <c r="AQ23" i="52" s="1"/>
  <c r="BL23" i="52" s="1"/>
  <c r="A23" i="49"/>
  <c r="V23" i="49" s="1"/>
  <c r="AQ23" i="49" s="1"/>
  <c r="BL23" i="49" s="1"/>
  <c r="A23" i="47"/>
  <c r="V23" i="47" s="1"/>
  <c r="AQ23" i="47" s="1"/>
  <c r="BL23" i="47" s="1"/>
  <c r="A23" i="51"/>
  <c r="V23" i="51" s="1"/>
  <c r="AQ23" i="51" s="1"/>
  <c r="BL23" i="51" s="1"/>
  <c r="A23" i="46"/>
  <c r="V23" i="46" s="1"/>
  <c r="AQ23" i="46" s="1"/>
  <c r="BL23" i="46" s="1"/>
  <c r="A23" i="44"/>
  <c r="V23" i="44" s="1"/>
  <c r="AQ23" i="44" s="1"/>
  <c r="BL23" i="44" s="1"/>
  <c r="A19" i="42"/>
  <c r="X19" i="42" s="1"/>
  <c r="AU19" i="42" s="1"/>
  <c r="BR19" i="42" s="1"/>
  <c r="CO19" i="42" s="1"/>
  <c r="DL19" i="42" s="1"/>
  <c r="A19" i="52"/>
  <c r="V19" i="52" s="1"/>
  <c r="AQ19" i="52" s="1"/>
  <c r="BL19" i="52" s="1"/>
  <c r="A19" i="53"/>
  <c r="V19" i="53" s="1"/>
  <c r="AQ19" i="53" s="1"/>
  <c r="BL19" i="53" s="1"/>
  <c r="A19" i="50"/>
  <c r="V19" i="50" s="1"/>
  <c r="AQ19" i="50" s="1"/>
  <c r="BL19" i="50" s="1"/>
  <c r="A19" i="49"/>
  <c r="V19" i="49" s="1"/>
  <c r="AQ19" i="49" s="1"/>
  <c r="BL19" i="49" s="1"/>
  <c r="A19" i="44"/>
  <c r="V19" i="44" s="1"/>
  <c r="AQ19" i="44" s="1"/>
  <c r="BL19" i="44" s="1"/>
  <c r="A19" i="47"/>
  <c r="V19" i="47" s="1"/>
  <c r="AQ19" i="47" s="1"/>
  <c r="BL19" i="47" s="1"/>
  <c r="A19" i="51"/>
  <c r="V19" i="51" s="1"/>
  <c r="AQ19" i="51" s="1"/>
  <c r="BL19" i="51" s="1"/>
  <c r="A19" i="46"/>
  <c r="V19" i="46" s="1"/>
  <c r="AQ19" i="46" s="1"/>
  <c r="BL19" i="46" s="1"/>
  <c r="A15" i="42"/>
  <c r="X15" i="42" s="1"/>
  <c r="AU15" i="42" s="1"/>
  <c r="BR15" i="42" s="1"/>
  <c r="CO15" i="42" s="1"/>
  <c r="DL15" i="42" s="1"/>
  <c r="A15" i="53"/>
  <c r="V15" i="53" s="1"/>
  <c r="AQ15" i="53" s="1"/>
  <c r="BL15" i="53" s="1"/>
  <c r="A15" i="52"/>
  <c r="V15" i="52" s="1"/>
  <c r="AQ15" i="52" s="1"/>
  <c r="BL15" i="52" s="1"/>
  <c r="A15" i="50"/>
  <c r="V15" i="50" s="1"/>
  <c r="AQ15" i="50" s="1"/>
  <c r="BL15" i="50" s="1"/>
  <c r="A15" i="46"/>
  <c r="V15" i="46" s="1"/>
  <c r="AQ15" i="46" s="1"/>
  <c r="BL15" i="46" s="1"/>
  <c r="A15" i="51"/>
  <c r="V15" i="51" s="1"/>
  <c r="AQ15" i="51" s="1"/>
  <c r="BL15" i="51" s="1"/>
  <c r="A15" i="49"/>
  <c r="V15" i="49" s="1"/>
  <c r="AQ15" i="49" s="1"/>
  <c r="BL15" i="49" s="1"/>
  <c r="A15" i="47"/>
  <c r="V15" i="47" s="1"/>
  <c r="AQ15" i="47" s="1"/>
  <c r="BL15" i="47" s="1"/>
  <c r="A15" i="44"/>
  <c r="V15" i="44" s="1"/>
  <c r="AQ15" i="44" s="1"/>
  <c r="BL15" i="44" s="1"/>
  <c r="A86" i="42"/>
  <c r="X86" i="42" s="1"/>
  <c r="AU86" i="42" s="1"/>
  <c r="BR86" i="42" s="1"/>
  <c r="CO86" i="42" s="1"/>
  <c r="DL86" i="42" s="1"/>
  <c r="A86" i="51"/>
  <c r="V86" i="51" s="1"/>
  <c r="AQ86" i="51" s="1"/>
  <c r="BL86" i="51" s="1"/>
  <c r="A86" i="49"/>
  <c r="V86" i="49" s="1"/>
  <c r="AQ86" i="49" s="1"/>
  <c r="BL86" i="49" s="1"/>
  <c r="A86" i="53"/>
  <c r="V86" i="53" s="1"/>
  <c r="AQ86" i="53" s="1"/>
  <c r="BL86" i="53" s="1"/>
  <c r="A86" i="52"/>
  <c r="V86" i="52" s="1"/>
  <c r="AQ86" i="52" s="1"/>
  <c r="BL86" i="52" s="1"/>
  <c r="A86" i="44"/>
  <c r="V86" i="44" s="1"/>
  <c r="AQ86" i="44" s="1"/>
  <c r="BL86" i="44" s="1"/>
  <c r="A86" i="47"/>
  <c r="V86" i="47" s="1"/>
  <c r="AQ86" i="47" s="1"/>
  <c r="BL86" i="47" s="1"/>
  <c r="A86" i="46"/>
  <c r="V86" i="46" s="1"/>
  <c r="AQ86" i="46" s="1"/>
  <c r="BL86" i="46" s="1"/>
  <c r="A86" i="50"/>
  <c r="V86" i="50" s="1"/>
  <c r="AQ86" i="50" s="1"/>
  <c r="BL86" i="50" s="1"/>
  <c r="A82" i="42"/>
  <c r="X82" i="42" s="1"/>
  <c r="AU82" i="42" s="1"/>
  <c r="BR82" i="42" s="1"/>
  <c r="CO82" i="42" s="1"/>
  <c r="DL82" i="42" s="1"/>
  <c r="A82" i="51"/>
  <c r="V82" i="51" s="1"/>
  <c r="AQ82" i="51" s="1"/>
  <c r="BL82" i="51" s="1"/>
  <c r="A82" i="49"/>
  <c r="V82" i="49" s="1"/>
  <c r="AQ82" i="49" s="1"/>
  <c r="BL82" i="49" s="1"/>
  <c r="A82" i="53"/>
  <c r="V82" i="53" s="1"/>
  <c r="AQ82" i="53" s="1"/>
  <c r="BL82" i="53" s="1"/>
  <c r="A82" i="50"/>
  <c r="V82" i="50" s="1"/>
  <c r="AQ82" i="50" s="1"/>
  <c r="BL82" i="50" s="1"/>
  <c r="A82" i="52"/>
  <c r="V82" i="52" s="1"/>
  <c r="AQ82" i="52" s="1"/>
  <c r="BL82" i="52" s="1"/>
  <c r="A82" i="47"/>
  <c r="V82" i="47" s="1"/>
  <c r="AQ82" i="47" s="1"/>
  <c r="BL82" i="47" s="1"/>
  <c r="A82" i="44"/>
  <c r="V82" i="44" s="1"/>
  <c r="AQ82" i="44" s="1"/>
  <c r="BL82" i="44" s="1"/>
  <c r="A82" i="46"/>
  <c r="V82" i="46" s="1"/>
  <c r="AQ82" i="46" s="1"/>
  <c r="BL82" i="46" s="1"/>
  <c r="A78" i="42"/>
  <c r="X78" i="42" s="1"/>
  <c r="AU78" i="42" s="1"/>
  <c r="BR78" i="42" s="1"/>
  <c r="CO78" i="42" s="1"/>
  <c r="DL78" i="42" s="1"/>
  <c r="A78" i="51"/>
  <c r="V78" i="51" s="1"/>
  <c r="AQ78" i="51" s="1"/>
  <c r="BL78" i="51" s="1"/>
  <c r="A78" i="53"/>
  <c r="V78" i="53" s="1"/>
  <c r="AQ78" i="53" s="1"/>
  <c r="BL78" i="53" s="1"/>
  <c r="A78" i="50"/>
  <c r="V78" i="50" s="1"/>
  <c r="AQ78" i="50" s="1"/>
  <c r="BL78" i="50" s="1"/>
  <c r="A78" i="49"/>
  <c r="V78" i="49" s="1"/>
  <c r="AQ78" i="49" s="1"/>
  <c r="BL78" i="49" s="1"/>
  <c r="A78" i="52"/>
  <c r="V78" i="52" s="1"/>
  <c r="AQ78" i="52" s="1"/>
  <c r="BL78" i="52" s="1"/>
  <c r="A78" i="47"/>
  <c r="V78" i="47" s="1"/>
  <c r="AQ78" i="47" s="1"/>
  <c r="BL78" i="47" s="1"/>
  <c r="A78" i="44"/>
  <c r="V78" i="44" s="1"/>
  <c r="AQ78" i="44" s="1"/>
  <c r="BL78" i="44" s="1"/>
  <c r="A78" i="46"/>
  <c r="V78" i="46" s="1"/>
  <c r="AQ78" i="46" s="1"/>
  <c r="BL78" i="46" s="1"/>
  <c r="A74" i="42"/>
  <c r="X74" i="42" s="1"/>
  <c r="AU74" i="42" s="1"/>
  <c r="BR74" i="42" s="1"/>
  <c r="CO74" i="42" s="1"/>
  <c r="DL74" i="42" s="1"/>
  <c r="A74" i="51"/>
  <c r="V74" i="51" s="1"/>
  <c r="AQ74" i="51" s="1"/>
  <c r="BL74" i="51" s="1"/>
  <c r="A74" i="52"/>
  <c r="V74" i="52" s="1"/>
  <c r="AQ74" i="52" s="1"/>
  <c r="BL74" i="52" s="1"/>
  <c r="A74" i="49"/>
  <c r="V74" i="49" s="1"/>
  <c r="AQ74" i="49" s="1"/>
  <c r="BL74" i="49" s="1"/>
  <c r="A74" i="50"/>
  <c r="V74" i="50" s="1"/>
  <c r="AQ74" i="50" s="1"/>
  <c r="BL74" i="50" s="1"/>
  <c r="A74" i="44"/>
  <c r="V74" i="44" s="1"/>
  <c r="AQ74" i="44" s="1"/>
  <c r="BL74" i="44" s="1"/>
  <c r="A74" i="46"/>
  <c r="V74" i="46" s="1"/>
  <c r="AQ74" i="46" s="1"/>
  <c r="BL74" i="46" s="1"/>
  <c r="A74" i="53"/>
  <c r="V74" i="53" s="1"/>
  <c r="AQ74" i="53" s="1"/>
  <c r="BL74" i="53" s="1"/>
  <c r="A74" i="47"/>
  <c r="V74" i="47" s="1"/>
  <c r="AQ74" i="47" s="1"/>
  <c r="BL74" i="47" s="1"/>
  <c r="A70" i="42"/>
  <c r="X70" i="42" s="1"/>
  <c r="AU70" i="42" s="1"/>
  <c r="BR70" i="42" s="1"/>
  <c r="CO70" i="42" s="1"/>
  <c r="DL70" i="42" s="1"/>
  <c r="A70" i="51"/>
  <c r="V70" i="51" s="1"/>
  <c r="AQ70" i="51" s="1"/>
  <c r="BL70" i="51" s="1"/>
  <c r="A70" i="49"/>
  <c r="V70" i="49" s="1"/>
  <c r="AQ70" i="49" s="1"/>
  <c r="BL70" i="49" s="1"/>
  <c r="A70" i="53"/>
  <c r="V70" i="53" s="1"/>
  <c r="AQ70" i="53" s="1"/>
  <c r="BL70" i="53" s="1"/>
  <c r="A70" i="52"/>
  <c r="V70" i="52" s="1"/>
  <c r="AQ70" i="52" s="1"/>
  <c r="BL70" i="52" s="1"/>
  <c r="A70" i="50"/>
  <c r="V70" i="50" s="1"/>
  <c r="AQ70" i="50" s="1"/>
  <c r="BL70" i="50" s="1"/>
  <c r="A70" i="47"/>
  <c r="V70" i="47" s="1"/>
  <c r="AQ70" i="47" s="1"/>
  <c r="BL70" i="47" s="1"/>
  <c r="A70" i="46"/>
  <c r="V70" i="46" s="1"/>
  <c r="AQ70" i="46" s="1"/>
  <c r="BL70" i="46" s="1"/>
  <c r="A70" i="44"/>
  <c r="V70" i="44" s="1"/>
  <c r="AQ70" i="44" s="1"/>
  <c r="BL70" i="44" s="1"/>
  <c r="A66" i="42"/>
  <c r="X66" i="42" s="1"/>
  <c r="AU66" i="42" s="1"/>
  <c r="BR66" i="42" s="1"/>
  <c r="CO66" i="42" s="1"/>
  <c r="DL66" i="42" s="1"/>
  <c r="A66" i="51"/>
  <c r="V66" i="51" s="1"/>
  <c r="AQ66" i="51" s="1"/>
  <c r="BL66" i="51" s="1"/>
  <c r="A66" i="49"/>
  <c r="V66" i="49" s="1"/>
  <c r="AQ66" i="49" s="1"/>
  <c r="BL66" i="49" s="1"/>
  <c r="A66" i="53"/>
  <c r="V66" i="53" s="1"/>
  <c r="AQ66" i="53" s="1"/>
  <c r="BL66" i="53" s="1"/>
  <c r="A66" i="50"/>
  <c r="V66" i="50" s="1"/>
  <c r="AQ66" i="50" s="1"/>
  <c r="BL66" i="50" s="1"/>
  <c r="A66" i="52"/>
  <c r="V66" i="52" s="1"/>
  <c r="AQ66" i="52" s="1"/>
  <c r="BL66" i="52" s="1"/>
  <c r="A66" i="47"/>
  <c r="V66" i="47" s="1"/>
  <c r="AQ66" i="47" s="1"/>
  <c r="BL66" i="47" s="1"/>
  <c r="A66" i="44"/>
  <c r="V66" i="44" s="1"/>
  <c r="AQ66" i="44" s="1"/>
  <c r="BL66" i="44" s="1"/>
  <c r="A66" i="46"/>
  <c r="V66" i="46" s="1"/>
  <c r="AQ66" i="46" s="1"/>
  <c r="BL66" i="46" s="1"/>
  <c r="A62" i="42"/>
  <c r="X62" i="42" s="1"/>
  <c r="AU62" i="42" s="1"/>
  <c r="BR62" i="42" s="1"/>
  <c r="CO62" i="42" s="1"/>
  <c r="DL62" i="42" s="1"/>
  <c r="A62" i="51"/>
  <c r="V62" i="51" s="1"/>
  <c r="AQ62" i="51" s="1"/>
  <c r="BL62" i="51" s="1"/>
  <c r="A62" i="53"/>
  <c r="V62" i="53" s="1"/>
  <c r="AQ62" i="53" s="1"/>
  <c r="BL62" i="53" s="1"/>
  <c r="A62" i="50"/>
  <c r="V62" i="50" s="1"/>
  <c r="AQ62" i="50" s="1"/>
  <c r="BL62" i="50" s="1"/>
  <c r="A62" i="49"/>
  <c r="V62" i="49" s="1"/>
  <c r="AQ62" i="49" s="1"/>
  <c r="BL62" i="49" s="1"/>
  <c r="A62" i="52"/>
  <c r="V62" i="52" s="1"/>
  <c r="AQ62" i="52" s="1"/>
  <c r="BL62" i="52" s="1"/>
  <c r="A62" i="47"/>
  <c r="V62" i="47" s="1"/>
  <c r="AQ62" i="47" s="1"/>
  <c r="BL62" i="47" s="1"/>
  <c r="A62" i="44"/>
  <c r="V62" i="44" s="1"/>
  <c r="AQ62" i="44" s="1"/>
  <c r="BL62" i="44" s="1"/>
  <c r="A62" i="46"/>
  <c r="V62" i="46" s="1"/>
  <c r="AQ62" i="46" s="1"/>
  <c r="BL62" i="46" s="1"/>
  <c r="A58" i="42"/>
  <c r="X58" i="42" s="1"/>
  <c r="AU58" i="42" s="1"/>
  <c r="BR58" i="42" s="1"/>
  <c r="CO58" i="42" s="1"/>
  <c r="DL58" i="42" s="1"/>
  <c r="A58" i="51"/>
  <c r="V58" i="51" s="1"/>
  <c r="AQ58" i="51" s="1"/>
  <c r="BL58" i="51" s="1"/>
  <c r="A58" i="52"/>
  <c r="V58" i="52" s="1"/>
  <c r="AQ58" i="52" s="1"/>
  <c r="BL58" i="52" s="1"/>
  <c r="A58" i="49"/>
  <c r="V58" i="49" s="1"/>
  <c r="AQ58" i="49" s="1"/>
  <c r="BL58" i="49" s="1"/>
  <c r="A58" i="53"/>
  <c r="V58" i="53" s="1"/>
  <c r="AQ58" i="53" s="1"/>
  <c r="BL58" i="53" s="1"/>
  <c r="A58" i="50"/>
  <c r="V58" i="50" s="1"/>
  <c r="AQ58" i="50" s="1"/>
  <c r="BL58" i="50" s="1"/>
  <c r="A58" i="46"/>
  <c r="V58" i="46" s="1"/>
  <c r="AQ58" i="46" s="1"/>
  <c r="BL58" i="46" s="1"/>
  <c r="A58" i="44"/>
  <c r="V58" i="44" s="1"/>
  <c r="AQ58" i="44" s="1"/>
  <c r="BL58" i="44" s="1"/>
  <c r="A58" i="47"/>
  <c r="V58" i="47" s="1"/>
  <c r="AQ58" i="47" s="1"/>
  <c r="BL58" i="47" s="1"/>
  <c r="A54" i="42"/>
  <c r="X54" i="42" s="1"/>
  <c r="AU54" i="42" s="1"/>
  <c r="BR54" i="42" s="1"/>
  <c r="CO54" i="42" s="1"/>
  <c r="DL54" i="42" s="1"/>
  <c r="A54" i="51"/>
  <c r="V54" i="51" s="1"/>
  <c r="AQ54" i="51" s="1"/>
  <c r="BL54" i="51" s="1"/>
  <c r="A54" i="49"/>
  <c r="V54" i="49" s="1"/>
  <c r="AQ54" i="49" s="1"/>
  <c r="BL54" i="49" s="1"/>
  <c r="A54" i="53"/>
  <c r="V54" i="53" s="1"/>
  <c r="AQ54" i="53" s="1"/>
  <c r="BL54" i="53" s="1"/>
  <c r="A54" i="44"/>
  <c r="V54" i="44" s="1"/>
  <c r="AQ54" i="44" s="1"/>
  <c r="BL54" i="44" s="1"/>
  <c r="A54" i="52"/>
  <c r="V54" i="52" s="1"/>
  <c r="AQ54" i="52" s="1"/>
  <c r="BL54" i="52" s="1"/>
  <c r="A54" i="47"/>
  <c r="V54" i="47" s="1"/>
  <c r="AQ54" i="47" s="1"/>
  <c r="BL54" i="47" s="1"/>
  <c r="A54" i="46"/>
  <c r="V54" i="46" s="1"/>
  <c r="AQ54" i="46" s="1"/>
  <c r="BL54" i="46" s="1"/>
  <c r="A54" i="50"/>
  <c r="V54" i="50" s="1"/>
  <c r="AQ54" i="50" s="1"/>
  <c r="BL54" i="50" s="1"/>
  <c r="A50" i="42"/>
  <c r="X50" i="42" s="1"/>
  <c r="AU50" i="42" s="1"/>
  <c r="BR50" i="42" s="1"/>
  <c r="CO50" i="42" s="1"/>
  <c r="DL50" i="42" s="1"/>
  <c r="A50" i="51"/>
  <c r="V50" i="51" s="1"/>
  <c r="AQ50" i="51" s="1"/>
  <c r="BL50" i="51" s="1"/>
  <c r="A50" i="49"/>
  <c r="V50" i="49" s="1"/>
  <c r="AQ50" i="49" s="1"/>
  <c r="BL50" i="49" s="1"/>
  <c r="A50" i="53"/>
  <c r="V50" i="53" s="1"/>
  <c r="AQ50" i="53" s="1"/>
  <c r="BL50" i="53" s="1"/>
  <c r="A50" i="50"/>
  <c r="V50" i="50" s="1"/>
  <c r="AQ50" i="50" s="1"/>
  <c r="BL50" i="50" s="1"/>
  <c r="A50" i="47"/>
  <c r="V50" i="47" s="1"/>
  <c r="AQ50" i="47" s="1"/>
  <c r="BL50" i="47" s="1"/>
  <c r="A50" i="46"/>
  <c r="V50" i="46" s="1"/>
  <c r="AQ50" i="46" s="1"/>
  <c r="BL50" i="46" s="1"/>
  <c r="A50" i="44"/>
  <c r="V50" i="44" s="1"/>
  <c r="AQ50" i="44" s="1"/>
  <c r="BL50" i="44" s="1"/>
  <c r="A50" i="52"/>
  <c r="V50" i="52" s="1"/>
  <c r="AQ50" i="52" s="1"/>
  <c r="BL50" i="52" s="1"/>
  <c r="A46" i="42"/>
  <c r="X46" i="42" s="1"/>
  <c r="AU46" i="42" s="1"/>
  <c r="BR46" i="42" s="1"/>
  <c r="CO46" i="42" s="1"/>
  <c r="DL46" i="42" s="1"/>
  <c r="A46" i="53"/>
  <c r="V46" i="53" s="1"/>
  <c r="AQ46" i="53" s="1"/>
  <c r="BL46" i="53" s="1"/>
  <c r="A46" i="50"/>
  <c r="V46" i="50" s="1"/>
  <c r="AQ46" i="50" s="1"/>
  <c r="BL46" i="50" s="1"/>
  <c r="A46" i="46"/>
  <c r="V46" i="46" s="1"/>
  <c r="AQ46" i="46" s="1"/>
  <c r="BL46" i="46" s="1"/>
  <c r="A46" i="51"/>
  <c r="V46" i="51" s="1"/>
  <c r="AQ46" i="51" s="1"/>
  <c r="BL46" i="51" s="1"/>
  <c r="A46" i="47"/>
  <c r="V46" i="47" s="1"/>
  <c r="AQ46" i="47" s="1"/>
  <c r="BL46" i="47" s="1"/>
  <c r="A46" i="52"/>
  <c r="V46" i="52" s="1"/>
  <c r="AQ46" i="52" s="1"/>
  <c r="BL46" i="52" s="1"/>
  <c r="A46" i="44"/>
  <c r="V46" i="44" s="1"/>
  <c r="AQ46" i="44" s="1"/>
  <c r="BL46" i="44" s="1"/>
  <c r="A46" i="49"/>
  <c r="V46" i="49" s="1"/>
  <c r="AQ46" i="49" s="1"/>
  <c r="BL46" i="49" s="1"/>
  <c r="A42" i="42"/>
  <c r="X42" i="42" s="1"/>
  <c r="AU42" i="42" s="1"/>
  <c r="BR42" i="42" s="1"/>
  <c r="CO42" i="42" s="1"/>
  <c r="DL42" i="42" s="1"/>
  <c r="A42" i="51"/>
  <c r="V42" i="51" s="1"/>
  <c r="AQ42" i="51" s="1"/>
  <c r="BL42" i="51" s="1"/>
  <c r="A42" i="50"/>
  <c r="V42" i="50" s="1"/>
  <c r="AQ42" i="50" s="1"/>
  <c r="BL42" i="50" s="1"/>
  <c r="A42" i="49"/>
  <c r="V42" i="49" s="1"/>
  <c r="AQ42" i="49" s="1"/>
  <c r="BL42" i="49" s="1"/>
  <c r="A42" i="47"/>
  <c r="V42" i="47" s="1"/>
  <c r="AQ42" i="47" s="1"/>
  <c r="BL42" i="47" s="1"/>
  <c r="A42" i="53"/>
  <c r="V42" i="53" s="1"/>
  <c r="AQ42" i="53" s="1"/>
  <c r="BL42" i="53" s="1"/>
  <c r="A42" i="52"/>
  <c r="V42" i="52" s="1"/>
  <c r="AQ42" i="52" s="1"/>
  <c r="BL42" i="52" s="1"/>
  <c r="A42" i="44"/>
  <c r="V42" i="44" s="1"/>
  <c r="AQ42" i="44" s="1"/>
  <c r="BL42" i="44" s="1"/>
  <c r="A42" i="46"/>
  <c r="V42" i="46" s="1"/>
  <c r="AQ42" i="46" s="1"/>
  <c r="BL42" i="46" s="1"/>
  <c r="A38" i="42"/>
  <c r="X38" i="42" s="1"/>
  <c r="AU38" i="42" s="1"/>
  <c r="BR38" i="42" s="1"/>
  <c r="CO38" i="42" s="1"/>
  <c r="DL38" i="42" s="1"/>
  <c r="A38" i="52"/>
  <c r="V38" i="52" s="1"/>
  <c r="AQ38" i="52" s="1"/>
  <c r="BL38" i="52" s="1"/>
  <c r="A38" i="50"/>
  <c r="V38" i="50" s="1"/>
  <c r="AQ38" i="50" s="1"/>
  <c r="BL38" i="50" s="1"/>
  <c r="A38" i="53"/>
  <c r="V38" i="53" s="1"/>
  <c r="AQ38" i="53" s="1"/>
  <c r="BL38" i="53" s="1"/>
  <c r="A38" i="47"/>
  <c r="V38" i="47" s="1"/>
  <c r="AQ38" i="47" s="1"/>
  <c r="BL38" i="47" s="1"/>
  <c r="A38" i="49"/>
  <c r="V38" i="49" s="1"/>
  <c r="AQ38" i="49" s="1"/>
  <c r="BL38" i="49" s="1"/>
  <c r="A38" i="44"/>
  <c r="V38" i="44" s="1"/>
  <c r="AQ38" i="44" s="1"/>
  <c r="BL38" i="44" s="1"/>
  <c r="A38" i="51"/>
  <c r="V38" i="51" s="1"/>
  <c r="AQ38" i="51" s="1"/>
  <c r="BL38" i="51" s="1"/>
  <c r="A38" i="46"/>
  <c r="V38" i="46" s="1"/>
  <c r="AQ38" i="46" s="1"/>
  <c r="BL38" i="46" s="1"/>
  <c r="A34" i="42"/>
  <c r="X34" i="42" s="1"/>
  <c r="AU34" i="42" s="1"/>
  <c r="BR34" i="42" s="1"/>
  <c r="CO34" i="42" s="1"/>
  <c r="DL34" i="42" s="1"/>
  <c r="A34" i="53"/>
  <c r="V34" i="53" s="1"/>
  <c r="AQ34" i="53" s="1"/>
  <c r="BL34" i="53" s="1"/>
  <c r="A34" i="51"/>
  <c r="V34" i="51" s="1"/>
  <c r="AQ34" i="51" s="1"/>
  <c r="BL34" i="51" s="1"/>
  <c r="A34" i="52"/>
  <c r="V34" i="52" s="1"/>
  <c r="AQ34" i="52" s="1"/>
  <c r="BL34" i="52" s="1"/>
  <c r="A34" i="50"/>
  <c r="V34" i="50" s="1"/>
  <c r="AQ34" i="50" s="1"/>
  <c r="BL34" i="50" s="1"/>
  <c r="A34" i="49"/>
  <c r="V34" i="49" s="1"/>
  <c r="AQ34" i="49" s="1"/>
  <c r="BL34" i="49" s="1"/>
  <c r="A34" i="47"/>
  <c r="V34" i="47" s="1"/>
  <c r="AQ34" i="47" s="1"/>
  <c r="BL34" i="47" s="1"/>
  <c r="A34" i="46"/>
  <c r="V34" i="46" s="1"/>
  <c r="AQ34" i="46" s="1"/>
  <c r="BL34" i="46" s="1"/>
  <c r="A34" i="44"/>
  <c r="V34" i="44" s="1"/>
  <c r="AQ34" i="44" s="1"/>
  <c r="BL34" i="44" s="1"/>
  <c r="A30" i="42"/>
  <c r="X30" i="42" s="1"/>
  <c r="AU30" i="42" s="1"/>
  <c r="BR30" i="42" s="1"/>
  <c r="CO30" i="42" s="1"/>
  <c r="DL30" i="42" s="1"/>
  <c r="A30" i="50"/>
  <c r="V30" i="50" s="1"/>
  <c r="AQ30" i="50" s="1"/>
  <c r="BL30" i="50" s="1"/>
  <c r="A30" i="53"/>
  <c r="V30" i="53" s="1"/>
  <c r="AQ30" i="53" s="1"/>
  <c r="BL30" i="53" s="1"/>
  <c r="A30" i="52"/>
  <c r="V30" i="52" s="1"/>
  <c r="AQ30" i="52" s="1"/>
  <c r="BL30" i="52" s="1"/>
  <c r="A30" i="49"/>
  <c r="V30" i="49" s="1"/>
  <c r="AQ30" i="49" s="1"/>
  <c r="BL30" i="49" s="1"/>
  <c r="A30" i="47"/>
  <c r="V30" i="47" s="1"/>
  <c r="AQ30" i="47" s="1"/>
  <c r="BL30" i="47" s="1"/>
  <c r="A30" i="46"/>
  <c r="V30" i="46" s="1"/>
  <c r="AQ30" i="46" s="1"/>
  <c r="BL30" i="46" s="1"/>
  <c r="A30" i="51"/>
  <c r="V30" i="51" s="1"/>
  <c r="AQ30" i="51" s="1"/>
  <c r="BL30" i="51" s="1"/>
  <c r="A30" i="44"/>
  <c r="V30" i="44" s="1"/>
  <c r="AQ30" i="44" s="1"/>
  <c r="BL30" i="44" s="1"/>
  <c r="A26" i="42"/>
  <c r="X26" i="42" s="1"/>
  <c r="AU26" i="42" s="1"/>
  <c r="BR26" i="42" s="1"/>
  <c r="CO26" i="42" s="1"/>
  <c r="DL26" i="42" s="1"/>
  <c r="A26" i="50"/>
  <c r="V26" i="50" s="1"/>
  <c r="AQ26" i="50" s="1"/>
  <c r="BL26" i="50" s="1"/>
  <c r="A26" i="53"/>
  <c r="V26" i="53" s="1"/>
  <c r="AQ26" i="53" s="1"/>
  <c r="BL26" i="53" s="1"/>
  <c r="A26" i="52"/>
  <c r="V26" i="52" s="1"/>
  <c r="AQ26" i="52" s="1"/>
  <c r="BL26" i="52" s="1"/>
  <c r="A26" i="47"/>
  <c r="V26" i="47" s="1"/>
  <c r="AQ26" i="47" s="1"/>
  <c r="BL26" i="47" s="1"/>
  <c r="A26" i="51"/>
  <c r="V26" i="51" s="1"/>
  <c r="AQ26" i="51" s="1"/>
  <c r="BL26" i="51" s="1"/>
  <c r="A26" i="49"/>
  <c r="V26" i="49" s="1"/>
  <c r="AQ26" i="49" s="1"/>
  <c r="BL26" i="49" s="1"/>
  <c r="A26" i="46"/>
  <c r="V26" i="46" s="1"/>
  <c r="AQ26" i="46" s="1"/>
  <c r="BL26" i="46" s="1"/>
  <c r="A26" i="44"/>
  <c r="V26" i="44" s="1"/>
  <c r="AQ26" i="44" s="1"/>
  <c r="BL26" i="44" s="1"/>
  <c r="A22" i="42"/>
  <c r="X22" i="42" s="1"/>
  <c r="AU22" i="42" s="1"/>
  <c r="BR22" i="42" s="1"/>
  <c r="CO22" i="42" s="1"/>
  <c r="DL22" i="42" s="1"/>
  <c r="A22" i="53"/>
  <c r="V22" i="53" s="1"/>
  <c r="AQ22" i="53" s="1"/>
  <c r="BL22" i="53" s="1"/>
  <c r="A22" i="50"/>
  <c r="V22" i="50" s="1"/>
  <c r="AQ22" i="50" s="1"/>
  <c r="BL22" i="50" s="1"/>
  <c r="A22" i="44"/>
  <c r="V22" i="44" s="1"/>
  <c r="AQ22" i="44" s="1"/>
  <c r="BL22" i="44" s="1"/>
  <c r="A22" i="49"/>
  <c r="V22" i="49" s="1"/>
  <c r="AQ22" i="49" s="1"/>
  <c r="BL22" i="49" s="1"/>
  <c r="A22" i="51"/>
  <c r="V22" i="51" s="1"/>
  <c r="AQ22" i="51" s="1"/>
  <c r="BL22" i="51" s="1"/>
  <c r="A22" i="52"/>
  <c r="V22" i="52" s="1"/>
  <c r="AQ22" i="52" s="1"/>
  <c r="BL22" i="52" s="1"/>
  <c r="A22" i="47"/>
  <c r="V22" i="47" s="1"/>
  <c r="AQ22" i="47" s="1"/>
  <c r="BL22" i="47" s="1"/>
  <c r="A22" i="46"/>
  <c r="V22" i="46" s="1"/>
  <c r="AQ22" i="46" s="1"/>
  <c r="BL22" i="46" s="1"/>
  <c r="A18" i="42"/>
  <c r="X18" i="42" s="1"/>
  <c r="AU18" i="42" s="1"/>
  <c r="BR18" i="42" s="1"/>
  <c r="CO18" i="42" s="1"/>
  <c r="DL18" i="42" s="1"/>
  <c r="A18" i="53"/>
  <c r="V18" i="53" s="1"/>
  <c r="AQ18" i="53" s="1"/>
  <c r="BL18" i="53" s="1"/>
  <c r="A18" i="51"/>
  <c r="V18" i="51" s="1"/>
  <c r="AQ18" i="51" s="1"/>
  <c r="BL18" i="51" s="1"/>
  <c r="A18" i="46"/>
  <c r="V18" i="46" s="1"/>
  <c r="AQ18" i="46" s="1"/>
  <c r="BL18" i="46" s="1"/>
  <c r="A18" i="52"/>
  <c r="V18" i="52" s="1"/>
  <c r="AQ18" i="52" s="1"/>
  <c r="BL18" i="52" s="1"/>
  <c r="A18" i="50"/>
  <c r="V18" i="50" s="1"/>
  <c r="AQ18" i="50" s="1"/>
  <c r="BL18" i="50" s="1"/>
  <c r="A18" i="49"/>
  <c r="V18" i="49" s="1"/>
  <c r="AQ18" i="49" s="1"/>
  <c r="BL18" i="49" s="1"/>
  <c r="A18" i="44"/>
  <c r="V18" i="44" s="1"/>
  <c r="AQ18" i="44" s="1"/>
  <c r="BL18" i="44" s="1"/>
  <c r="A18" i="47"/>
  <c r="V18" i="47" s="1"/>
  <c r="AQ18" i="47" s="1"/>
  <c r="BL18" i="47" s="1"/>
  <c r="A14" i="42"/>
  <c r="X14" i="42" s="1"/>
  <c r="AU14" i="42" s="1"/>
  <c r="BR14" i="42" s="1"/>
  <c r="CO14" i="42" s="1"/>
  <c r="DL14" i="42" s="1"/>
  <c r="A14" i="52"/>
  <c r="V14" i="52" s="1"/>
  <c r="AQ14" i="52" s="1"/>
  <c r="BL14" i="52" s="1"/>
  <c r="A14" i="53"/>
  <c r="V14" i="53" s="1"/>
  <c r="AQ14" i="53" s="1"/>
  <c r="BL14" i="53" s="1"/>
  <c r="A14" i="50"/>
  <c r="V14" i="50" s="1"/>
  <c r="AQ14" i="50" s="1"/>
  <c r="BL14" i="50" s="1"/>
  <c r="A14" i="47"/>
  <c r="V14" i="47" s="1"/>
  <c r="AQ14" i="47" s="1"/>
  <c r="BL14" i="47" s="1"/>
  <c r="A14" i="46"/>
  <c r="V14" i="46" s="1"/>
  <c r="AQ14" i="46" s="1"/>
  <c r="BL14" i="46" s="1"/>
  <c r="A14" i="44"/>
  <c r="V14" i="44" s="1"/>
  <c r="AQ14" i="44" s="1"/>
  <c r="BL14" i="44" s="1"/>
  <c r="A14" i="51"/>
  <c r="V14" i="51" s="1"/>
  <c r="AQ14" i="51" s="1"/>
  <c r="BL14" i="51" s="1"/>
  <c r="A14" i="49"/>
  <c r="V14" i="49" s="1"/>
  <c r="AQ14" i="49" s="1"/>
  <c r="BL14" i="49" s="1"/>
  <c r="AV10" i="42"/>
  <c r="Y10" i="42"/>
  <c r="B10" i="42"/>
  <c r="BS10" i="42"/>
  <c r="B10" i="37"/>
  <c r="W10" i="37"/>
  <c r="BM10" i="37"/>
  <c r="AR10" i="37"/>
  <c r="AR10" i="36"/>
  <c r="BM10" i="36"/>
  <c r="B10" i="36"/>
  <c r="W10" i="36"/>
  <c r="AR10" i="35"/>
  <c r="B10" i="35"/>
  <c r="W10" i="35"/>
  <c r="BM10" i="35"/>
  <c r="BM10" i="34"/>
  <c r="W10" i="34"/>
  <c r="B10" i="34"/>
  <c r="AR10" i="34"/>
  <c r="B10" i="33"/>
  <c r="W10" i="33"/>
  <c r="AR10" i="33"/>
  <c r="BM10" i="33"/>
  <c r="B10" i="32"/>
  <c r="W10" i="32"/>
  <c r="AR10" i="32"/>
  <c r="BM10" i="32"/>
  <c r="A48" i="37"/>
  <c r="V48" i="37" s="1"/>
  <c r="AQ48" i="37" s="1"/>
  <c r="BL48" i="37" s="1"/>
  <c r="CG48" i="37" s="1"/>
  <c r="A48" i="36"/>
  <c r="V48" i="36" s="1"/>
  <c r="AQ48" i="36" s="1"/>
  <c r="BL48" i="36" s="1"/>
  <c r="CG48" i="36" s="1"/>
  <c r="A48" i="35"/>
  <c r="V48" i="35" s="1"/>
  <c r="AQ48" i="35" s="1"/>
  <c r="BL48" i="35" s="1"/>
  <c r="CG48" i="35" s="1"/>
  <c r="A48" i="34"/>
  <c r="V48" i="34" s="1"/>
  <c r="AQ48" i="34" s="1"/>
  <c r="BL48" i="34" s="1"/>
  <c r="CG48" i="34" s="1"/>
  <c r="A48" i="33"/>
  <c r="V48" i="33" s="1"/>
  <c r="AQ48" i="33" s="1"/>
  <c r="BL48" i="33" s="1"/>
  <c r="CG48" i="33" s="1"/>
  <c r="A48" i="32"/>
  <c r="V48" i="32" s="1"/>
  <c r="AQ48" i="32" s="1"/>
  <c r="BL48" i="32" s="1"/>
  <c r="CG48" i="32" s="1"/>
  <c r="A44" i="37"/>
  <c r="V44" i="37" s="1"/>
  <c r="AQ44" i="37" s="1"/>
  <c r="BL44" i="37" s="1"/>
  <c r="CG44" i="37" s="1"/>
  <c r="A44" i="36"/>
  <c r="V44" i="36" s="1"/>
  <c r="AQ44" i="36" s="1"/>
  <c r="BL44" i="36" s="1"/>
  <c r="CG44" i="36" s="1"/>
  <c r="A44" i="35"/>
  <c r="V44" i="35" s="1"/>
  <c r="AQ44" i="35" s="1"/>
  <c r="BL44" i="35" s="1"/>
  <c r="CG44" i="35" s="1"/>
  <c r="A44" i="34"/>
  <c r="V44" i="34" s="1"/>
  <c r="AQ44" i="34" s="1"/>
  <c r="BL44" i="34" s="1"/>
  <c r="CG44" i="34" s="1"/>
  <c r="A44" i="33"/>
  <c r="V44" i="33" s="1"/>
  <c r="AQ44" i="33" s="1"/>
  <c r="BL44" i="33" s="1"/>
  <c r="CG44" i="33" s="1"/>
  <c r="A44" i="32"/>
  <c r="V44" i="32" s="1"/>
  <c r="AQ44" i="32" s="1"/>
  <c r="BL44" i="32" s="1"/>
  <c r="CG44" i="32" s="1"/>
  <c r="A40" i="37"/>
  <c r="V40" i="37" s="1"/>
  <c r="AQ40" i="37" s="1"/>
  <c r="BL40" i="37" s="1"/>
  <c r="CG40" i="37" s="1"/>
  <c r="A40" i="36"/>
  <c r="V40" i="36" s="1"/>
  <c r="AQ40" i="36" s="1"/>
  <c r="BL40" i="36" s="1"/>
  <c r="CG40" i="36" s="1"/>
  <c r="A40" i="35"/>
  <c r="V40" i="35" s="1"/>
  <c r="AQ40" i="35" s="1"/>
  <c r="BL40" i="35" s="1"/>
  <c r="CG40" i="35" s="1"/>
  <c r="A40" i="34"/>
  <c r="V40" i="34" s="1"/>
  <c r="AQ40" i="34" s="1"/>
  <c r="BL40" i="34" s="1"/>
  <c r="CG40" i="34" s="1"/>
  <c r="A40" i="33"/>
  <c r="V40" i="33" s="1"/>
  <c r="AQ40" i="33" s="1"/>
  <c r="BL40" i="33" s="1"/>
  <c r="CG40" i="33" s="1"/>
  <c r="A40" i="32"/>
  <c r="V40" i="32" s="1"/>
  <c r="AQ40" i="32" s="1"/>
  <c r="BL40" i="32" s="1"/>
  <c r="CG40" i="32" s="1"/>
  <c r="A36" i="37"/>
  <c r="V36" i="37" s="1"/>
  <c r="AQ36" i="37" s="1"/>
  <c r="BL36" i="37" s="1"/>
  <c r="CG36" i="37" s="1"/>
  <c r="A36" i="36"/>
  <c r="V36" i="36" s="1"/>
  <c r="AQ36" i="36" s="1"/>
  <c r="BL36" i="36" s="1"/>
  <c r="CG36" i="36" s="1"/>
  <c r="A36" i="35"/>
  <c r="V36" i="35" s="1"/>
  <c r="AQ36" i="35" s="1"/>
  <c r="BL36" i="35" s="1"/>
  <c r="CG36" i="35" s="1"/>
  <c r="A36" i="34"/>
  <c r="V36" i="34" s="1"/>
  <c r="AQ36" i="34" s="1"/>
  <c r="BL36" i="34" s="1"/>
  <c r="CG36" i="34" s="1"/>
  <c r="A36" i="33"/>
  <c r="V36" i="33" s="1"/>
  <c r="AQ36" i="33" s="1"/>
  <c r="BL36" i="33" s="1"/>
  <c r="CG36" i="33" s="1"/>
  <c r="A36" i="32"/>
  <c r="V36" i="32" s="1"/>
  <c r="AQ36" i="32" s="1"/>
  <c r="BL36" i="32" s="1"/>
  <c r="CG36" i="32" s="1"/>
  <c r="A32" i="37"/>
  <c r="V32" i="37" s="1"/>
  <c r="AQ32" i="37" s="1"/>
  <c r="BL32" i="37" s="1"/>
  <c r="CG32" i="37" s="1"/>
  <c r="A32" i="36"/>
  <c r="V32" i="36" s="1"/>
  <c r="AQ32" i="36" s="1"/>
  <c r="BL32" i="36" s="1"/>
  <c r="CG32" i="36" s="1"/>
  <c r="A32" i="35"/>
  <c r="V32" i="35" s="1"/>
  <c r="AQ32" i="35" s="1"/>
  <c r="BL32" i="35" s="1"/>
  <c r="CG32" i="35" s="1"/>
  <c r="A32" i="34"/>
  <c r="V32" i="34" s="1"/>
  <c r="AQ32" i="34" s="1"/>
  <c r="BL32" i="34" s="1"/>
  <c r="CG32" i="34" s="1"/>
  <c r="A32" i="33"/>
  <c r="V32" i="33" s="1"/>
  <c r="AQ32" i="33" s="1"/>
  <c r="BL32" i="33" s="1"/>
  <c r="CG32" i="33" s="1"/>
  <c r="A32" i="32"/>
  <c r="V32" i="32" s="1"/>
  <c r="AQ32" i="32" s="1"/>
  <c r="BL32" i="32" s="1"/>
  <c r="CG32" i="32" s="1"/>
  <c r="A28" i="37"/>
  <c r="V28" i="37" s="1"/>
  <c r="AQ28" i="37" s="1"/>
  <c r="BL28" i="37" s="1"/>
  <c r="CG28" i="37" s="1"/>
  <c r="A28" i="36"/>
  <c r="V28" i="36" s="1"/>
  <c r="AQ28" i="36" s="1"/>
  <c r="BL28" i="36" s="1"/>
  <c r="CG28" i="36" s="1"/>
  <c r="A28" i="35"/>
  <c r="V28" i="35" s="1"/>
  <c r="AQ28" i="35" s="1"/>
  <c r="BL28" i="35" s="1"/>
  <c r="CG28" i="35" s="1"/>
  <c r="A28" i="34"/>
  <c r="V28" i="34" s="1"/>
  <c r="AQ28" i="34" s="1"/>
  <c r="BL28" i="34" s="1"/>
  <c r="CG28" i="34" s="1"/>
  <c r="A28" i="33"/>
  <c r="V28" i="33" s="1"/>
  <c r="AQ28" i="33" s="1"/>
  <c r="BL28" i="33" s="1"/>
  <c r="CG28" i="33" s="1"/>
  <c r="A28" i="32"/>
  <c r="V28" i="32" s="1"/>
  <c r="AQ28" i="32" s="1"/>
  <c r="BL28" i="32" s="1"/>
  <c r="CG28" i="32" s="1"/>
  <c r="A24" i="37"/>
  <c r="V24" i="37" s="1"/>
  <c r="AQ24" i="37" s="1"/>
  <c r="BL24" i="37" s="1"/>
  <c r="CG24" i="37" s="1"/>
  <c r="A24" i="36"/>
  <c r="V24" i="36" s="1"/>
  <c r="AQ24" i="36" s="1"/>
  <c r="BL24" i="36" s="1"/>
  <c r="CG24" i="36" s="1"/>
  <c r="A24" i="35"/>
  <c r="V24" i="35" s="1"/>
  <c r="AQ24" i="35" s="1"/>
  <c r="BL24" i="35" s="1"/>
  <c r="CG24" i="35" s="1"/>
  <c r="A24" i="34"/>
  <c r="V24" i="34" s="1"/>
  <c r="AQ24" i="34" s="1"/>
  <c r="BL24" i="34" s="1"/>
  <c r="CG24" i="34" s="1"/>
  <c r="A24" i="33"/>
  <c r="V24" i="33" s="1"/>
  <c r="AQ24" i="33" s="1"/>
  <c r="BL24" i="33" s="1"/>
  <c r="CG24" i="33" s="1"/>
  <c r="A24" i="32"/>
  <c r="V24" i="32" s="1"/>
  <c r="AQ24" i="32" s="1"/>
  <c r="BL24" i="32" s="1"/>
  <c r="CG24" i="32" s="1"/>
  <c r="A20" i="37"/>
  <c r="V20" i="37" s="1"/>
  <c r="AQ20" i="37" s="1"/>
  <c r="BL20" i="37" s="1"/>
  <c r="CG20" i="37" s="1"/>
  <c r="A20" i="36"/>
  <c r="V20" i="36" s="1"/>
  <c r="AQ20" i="36" s="1"/>
  <c r="BL20" i="36" s="1"/>
  <c r="CG20" i="36" s="1"/>
  <c r="A20" i="35"/>
  <c r="V20" i="35" s="1"/>
  <c r="AQ20" i="35" s="1"/>
  <c r="BL20" i="35" s="1"/>
  <c r="CG20" i="35" s="1"/>
  <c r="A20" i="34"/>
  <c r="V20" i="34" s="1"/>
  <c r="AQ20" i="34" s="1"/>
  <c r="BL20" i="34" s="1"/>
  <c r="CG20" i="34" s="1"/>
  <c r="A20" i="33"/>
  <c r="V20" i="33" s="1"/>
  <c r="AQ20" i="33" s="1"/>
  <c r="BL20" i="33" s="1"/>
  <c r="CG20" i="33" s="1"/>
  <c r="A20" i="32"/>
  <c r="V20" i="32" s="1"/>
  <c r="AQ20" i="32" s="1"/>
  <c r="BL20" i="32" s="1"/>
  <c r="CG20" i="32" s="1"/>
  <c r="A16" i="37"/>
  <c r="V16" i="37" s="1"/>
  <c r="AQ16" i="37" s="1"/>
  <c r="BL16" i="37" s="1"/>
  <c r="CG16" i="37" s="1"/>
  <c r="A16" i="36"/>
  <c r="V16" i="36" s="1"/>
  <c r="AQ16" i="36" s="1"/>
  <c r="BL16" i="36" s="1"/>
  <c r="CG16" i="36" s="1"/>
  <c r="A16" i="35"/>
  <c r="V16" i="35" s="1"/>
  <c r="AQ16" i="35" s="1"/>
  <c r="BL16" i="35" s="1"/>
  <c r="CG16" i="35" s="1"/>
  <c r="A16" i="34"/>
  <c r="V16" i="34" s="1"/>
  <c r="AQ16" i="34" s="1"/>
  <c r="BL16" i="34" s="1"/>
  <c r="CG16" i="34" s="1"/>
  <c r="A16" i="33"/>
  <c r="V16" i="33" s="1"/>
  <c r="AQ16" i="33" s="1"/>
  <c r="BL16" i="33" s="1"/>
  <c r="CG16" i="33" s="1"/>
  <c r="A16" i="32"/>
  <c r="V16" i="32" s="1"/>
  <c r="AQ16" i="32" s="1"/>
  <c r="BL16" i="32" s="1"/>
  <c r="CG16" i="32" s="1"/>
  <c r="A88" i="37"/>
  <c r="V88" i="37" s="1"/>
  <c r="AQ88" i="37" s="1"/>
  <c r="BL88" i="37" s="1"/>
  <c r="CG88" i="37" s="1"/>
  <c r="A88" i="36"/>
  <c r="V88" i="36" s="1"/>
  <c r="AQ88" i="36" s="1"/>
  <c r="BL88" i="36" s="1"/>
  <c r="CG88" i="36" s="1"/>
  <c r="A88" i="35"/>
  <c r="V88" i="35" s="1"/>
  <c r="AQ88" i="35" s="1"/>
  <c r="BL88" i="35" s="1"/>
  <c r="CG88" i="35" s="1"/>
  <c r="A88" i="34"/>
  <c r="V88" i="34" s="1"/>
  <c r="AQ88" i="34" s="1"/>
  <c r="BL88" i="34" s="1"/>
  <c r="CG88" i="34" s="1"/>
  <c r="A88" i="33"/>
  <c r="V88" i="33" s="1"/>
  <c r="AQ88" i="33" s="1"/>
  <c r="BL88" i="33" s="1"/>
  <c r="CG88" i="33" s="1"/>
  <c r="A88" i="32"/>
  <c r="V88" i="32" s="1"/>
  <c r="AQ88" i="32" s="1"/>
  <c r="BL88" i="32" s="1"/>
  <c r="CG88" i="32" s="1"/>
  <c r="A86" i="37"/>
  <c r="V86" i="37" s="1"/>
  <c r="AQ86" i="37" s="1"/>
  <c r="BL86" i="37" s="1"/>
  <c r="CG86" i="37" s="1"/>
  <c r="A86" i="36"/>
  <c r="V86" i="36" s="1"/>
  <c r="AQ86" i="36" s="1"/>
  <c r="BL86" i="36" s="1"/>
  <c r="CG86" i="36" s="1"/>
  <c r="A86" i="35"/>
  <c r="V86" i="35" s="1"/>
  <c r="AQ86" i="35" s="1"/>
  <c r="BL86" i="35" s="1"/>
  <c r="CG86" i="35" s="1"/>
  <c r="A86" i="34"/>
  <c r="V86" i="34" s="1"/>
  <c r="AQ86" i="34" s="1"/>
  <c r="BL86" i="34" s="1"/>
  <c r="CG86" i="34" s="1"/>
  <c r="A86" i="33"/>
  <c r="V86" i="33" s="1"/>
  <c r="AQ86" i="33" s="1"/>
  <c r="BL86" i="33" s="1"/>
  <c r="CG86" i="33" s="1"/>
  <c r="A86" i="32"/>
  <c r="V86" i="32" s="1"/>
  <c r="AQ86" i="32" s="1"/>
  <c r="BL86" i="32" s="1"/>
  <c r="CG86" i="32" s="1"/>
  <c r="A84" i="37"/>
  <c r="V84" i="37" s="1"/>
  <c r="AQ84" i="37" s="1"/>
  <c r="BL84" i="37" s="1"/>
  <c r="CG84" i="37" s="1"/>
  <c r="A84" i="36"/>
  <c r="V84" i="36" s="1"/>
  <c r="AQ84" i="36" s="1"/>
  <c r="BL84" i="36" s="1"/>
  <c r="CG84" i="36" s="1"/>
  <c r="A84" i="35"/>
  <c r="V84" i="35" s="1"/>
  <c r="AQ84" i="35" s="1"/>
  <c r="BL84" i="35" s="1"/>
  <c r="CG84" i="35" s="1"/>
  <c r="A84" i="34"/>
  <c r="V84" i="34" s="1"/>
  <c r="AQ84" i="34" s="1"/>
  <c r="BL84" i="34" s="1"/>
  <c r="CG84" i="34" s="1"/>
  <c r="A84" i="33"/>
  <c r="V84" i="33" s="1"/>
  <c r="AQ84" i="33" s="1"/>
  <c r="BL84" i="33" s="1"/>
  <c r="CG84" i="33" s="1"/>
  <c r="A84" i="32"/>
  <c r="V84" i="32" s="1"/>
  <c r="AQ84" i="32" s="1"/>
  <c r="BL84" i="32" s="1"/>
  <c r="CG84" i="32" s="1"/>
  <c r="A82" i="37"/>
  <c r="V82" i="37" s="1"/>
  <c r="AQ82" i="37" s="1"/>
  <c r="BL82" i="37" s="1"/>
  <c r="CG82" i="37" s="1"/>
  <c r="A82" i="36"/>
  <c r="V82" i="36" s="1"/>
  <c r="AQ82" i="36" s="1"/>
  <c r="BL82" i="36" s="1"/>
  <c r="CG82" i="36" s="1"/>
  <c r="A82" i="35"/>
  <c r="V82" i="35" s="1"/>
  <c r="AQ82" i="35" s="1"/>
  <c r="BL82" i="35" s="1"/>
  <c r="CG82" i="35" s="1"/>
  <c r="A82" i="34"/>
  <c r="V82" i="34" s="1"/>
  <c r="AQ82" i="34" s="1"/>
  <c r="BL82" i="34" s="1"/>
  <c r="CG82" i="34" s="1"/>
  <c r="A82" i="33"/>
  <c r="V82" i="33" s="1"/>
  <c r="AQ82" i="33" s="1"/>
  <c r="BL82" i="33" s="1"/>
  <c r="CG82" i="33" s="1"/>
  <c r="A82" i="32"/>
  <c r="V82" i="32" s="1"/>
  <c r="AQ82" i="32" s="1"/>
  <c r="BL82" i="32" s="1"/>
  <c r="CG82" i="32" s="1"/>
  <c r="A80" i="37"/>
  <c r="V80" i="37" s="1"/>
  <c r="AQ80" i="37" s="1"/>
  <c r="BL80" i="37" s="1"/>
  <c r="CG80" i="37" s="1"/>
  <c r="A80" i="36"/>
  <c r="V80" i="36" s="1"/>
  <c r="AQ80" i="36" s="1"/>
  <c r="BL80" i="36" s="1"/>
  <c r="CG80" i="36" s="1"/>
  <c r="A80" i="35"/>
  <c r="V80" i="35" s="1"/>
  <c r="AQ80" i="35" s="1"/>
  <c r="BL80" i="35" s="1"/>
  <c r="CG80" i="35" s="1"/>
  <c r="A80" i="34"/>
  <c r="V80" i="34" s="1"/>
  <c r="AQ80" i="34" s="1"/>
  <c r="BL80" i="34" s="1"/>
  <c r="CG80" i="34" s="1"/>
  <c r="A80" i="33"/>
  <c r="V80" i="33" s="1"/>
  <c r="AQ80" i="33" s="1"/>
  <c r="BL80" i="33" s="1"/>
  <c r="CG80" i="33" s="1"/>
  <c r="A80" i="32"/>
  <c r="V80" i="32" s="1"/>
  <c r="AQ80" i="32" s="1"/>
  <c r="BL80" i="32" s="1"/>
  <c r="CG80" i="32" s="1"/>
  <c r="A78" i="37"/>
  <c r="V78" i="37" s="1"/>
  <c r="AQ78" i="37" s="1"/>
  <c r="BL78" i="37" s="1"/>
  <c r="CG78" i="37" s="1"/>
  <c r="A78" i="36"/>
  <c r="V78" i="36" s="1"/>
  <c r="AQ78" i="36" s="1"/>
  <c r="BL78" i="36" s="1"/>
  <c r="CG78" i="36" s="1"/>
  <c r="A78" i="35"/>
  <c r="V78" i="35" s="1"/>
  <c r="AQ78" i="35" s="1"/>
  <c r="BL78" i="35" s="1"/>
  <c r="CG78" i="35" s="1"/>
  <c r="A78" i="34"/>
  <c r="V78" i="34" s="1"/>
  <c r="AQ78" i="34" s="1"/>
  <c r="BL78" i="34" s="1"/>
  <c r="CG78" i="34" s="1"/>
  <c r="A78" i="33"/>
  <c r="V78" i="33" s="1"/>
  <c r="AQ78" i="33" s="1"/>
  <c r="BL78" i="33" s="1"/>
  <c r="CG78" i="33" s="1"/>
  <c r="A78" i="32"/>
  <c r="V78" i="32" s="1"/>
  <c r="AQ78" i="32" s="1"/>
  <c r="BL78" i="32" s="1"/>
  <c r="CG78" i="32" s="1"/>
  <c r="A76" i="37"/>
  <c r="V76" i="37" s="1"/>
  <c r="AQ76" i="37" s="1"/>
  <c r="BL76" i="37" s="1"/>
  <c r="CG76" i="37" s="1"/>
  <c r="A76" i="36"/>
  <c r="V76" i="36" s="1"/>
  <c r="AQ76" i="36" s="1"/>
  <c r="BL76" i="36" s="1"/>
  <c r="CG76" i="36" s="1"/>
  <c r="A76" i="35"/>
  <c r="V76" i="35" s="1"/>
  <c r="AQ76" i="35" s="1"/>
  <c r="BL76" i="35" s="1"/>
  <c r="CG76" i="35" s="1"/>
  <c r="A76" i="33"/>
  <c r="V76" i="33" s="1"/>
  <c r="AQ76" i="33" s="1"/>
  <c r="BL76" i="33" s="1"/>
  <c r="CG76" i="33" s="1"/>
  <c r="A76" i="34"/>
  <c r="V76" i="34" s="1"/>
  <c r="AQ76" i="34" s="1"/>
  <c r="BL76" i="34" s="1"/>
  <c r="CG76" i="34" s="1"/>
  <c r="A76" i="32"/>
  <c r="V76" i="32" s="1"/>
  <c r="AQ76" i="32" s="1"/>
  <c r="BL76" i="32" s="1"/>
  <c r="CG76" i="32" s="1"/>
  <c r="A74" i="37"/>
  <c r="V74" i="37" s="1"/>
  <c r="AQ74" i="37" s="1"/>
  <c r="BL74" i="37" s="1"/>
  <c r="CG74" i="37" s="1"/>
  <c r="A74" i="36"/>
  <c r="V74" i="36" s="1"/>
  <c r="AQ74" i="36" s="1"/>
  <c r="BL74" i="36" s="1"/>
  <c r="CG74" i="36" s="1"/>
  <c r="A74" i="35"/>
  <c r="V74" i="35" s="1"/>
  <c r="AQ74" i="35" s="1"/>
  <c r="BL74" i="35" s="1"/>
  <c r="CG74" i="35" s="1"/>
  <c r="A74" i="34"/>
  <c r="V74" i="34" s="1"/>
  <c r="AQ74" i="34" s="1"/>
  <c r="BL74" i="34" s="1"/>
  <c r="CG74" i="34" s="1"/>
  <c r="A74" i="33"/>
  <c r="V74" i="33" s="1"/>
  <c r="AQ74" i="33" s="1"/>
  <c r="BL74" i="33" s="1"/>
  <c r="CG74" i="33" s="1"/>
  <c r="A74" i="32"/>
  <c r="V74" i="32" s="1"/>
  <c r="AQ74" i="32" s="1"/>
  <c r="BL74" i="32" s="1"/>
  <c r="CG74" i="32" s="1"/>
  <c r="A72" i="37"/>
  <c r="V72" i="37" s="1"/>
  <c r="AQ72" i="37" s="1"/>
  <c r="BL72" i="37" s="1"/>
  <c r="CG72" i="37" s="1"/>
  <c r="A72" i="36"/>
  <c r="V72" i="36" s="1"/>
  <c r="AQ72" i="36" s="1"/>
  <c r="BL72" i="36" s="1"/>
  <c r="CG72" i="36" s="1"/>
  <c r="A72" i="35"/>
  <c r="V72" i="35" s="1"/>
  <c r="AQ72" i="35" s="1"/>
  <c r="BL72" i="35" s="1"/>
  <c r="CG72" i="35" s="1"/>
  <c r="A72" i="34"/>
  <c r="V72" i="34" s="1"/>
  <c r="AQ72" i="34" s="1"/>
  <c r="BL72" i="34" s="1"/>
  <c r="CG72" i="34" s="1"/>
  <c r="A72" i="33"/>
  <c r="V72" i="33" s="1"/>
  <c r="AQ72" i="33" s="1"/>
  <c r="BL72" i="33" s="1"/>
  <c r="CG72" i="33" s="1"/>
  <c r="A72" i="32"/>
  <c r="V72" i="32" s="1"/>
  <c r="AQ72" i="32" s="1"/>
  <c r="BL72" i="32" s="1"/>
  <c r="CG72" i="32" s="1"/>
  <c r="A70" i="37"/>
  <c r="V70" i="37" s="1"/>
  <c r="AQ70" i="37" s="1"/>
  <c r="BL70" i="37" s="1"/>
  <c r="CG70" i="37" s="1"/>
  <c r="A70" i="36"/>
  <c r="V70" i="36" s="1"/>
  <c r="AQ70" i="36" s="1"/>
  <c r="BL70" i="36" s="1"/>
  <c r="CG70" i="36" s="1"/>
  <c r="A70" i="35"/>
  <c r="V70" i="35" s="1"/>
  <c r="AQ70" i="35" s="1"/>
  <c r="BL70" i="35" s="1"/>
  <c r="CG70" i="35" s="1"/>
  <c r="A70" i="34"/>
  <c r="V70" i="34" s="1"/>
  <c r="AQ70" i="34" s="1"/>
  <c r="BL70" i="34" s="1"/>
  <c r="CG70" i="34" s="1"/>
  <c r="A70" i="33"/>
  <c r="V70" i="33" s="1"/>
  <c r="AQ70" i="33" s="1"/>
  <c r="BL70" i="33" s="1"/>
  <c r="CG70" i="33" s="1"/>
  <c r="A70" i="32"/>
  <c r="V70" i="32" s="1"/>
  <c r="AQ70" i="32" s="1"/>
  <c r="BL70" i="32" s="1"/>
  <c r="CG70" i="32" s="1"/>
  <c r="A68" i="37"/>
  <c r="V68" i="37" s="1"/>
  <c r="AQ68" i="37" s="1"/>
  <c r="BL68" i="37" s="1"/>
  <c r="CG68" i="37" s="1"/>
  <c r="A68" i="36"/>
  <c r="V68" i="36" s="1"/>
  <c r="AQ68" i="36" s="1"/>
  <c r="BL68" i="36" s="1"/>
  <c r="CG68" i="36" s="1"/>
  <c r="A68" i="35"/>
  <c r="V68" i="35" s="1"/>
  <c r="AQ68" i="35" s="1"/>
  <c r="BL68" i="35" s="1"/>
  <c r="CG68" i="35" s="1"/>
  <c r="A68" i="34"/>
  <c r="V68" i="34" s="1"/>
  <c r="AQ68" i="34" s="1"/>
  <c r="BL68" i="34" s="1"/>
  <c r="CG68" i="34" s="1"/>
  <c r="A68" i="33"/>
  <c r="V68" i="33" s="1"/>
  <c r="AQ68" i="33" s="1"/>
  <c r="BL68" i="33" s="1"/>
  <c r="CG68" i="33" s="1"/>
  <c r="A68" i="32"/>
  <c r="V68" i="32" s="1"/>
  <c r="AQ68" i="32" s="1"/>
  <c r="BL68" i="32" s="1"/>
  <c r="CG68" i="32" s="1"/>
  <c r="A66" i="37"/>
  <c r="V66" i="37" s="1"/>
  <c r="AQ66" i="37" s="1"/>
  <c r="BL66" i="37" s="1"/>
  <c r="CG66" i="37" s="1"/>
  <c r="A66" i="36"/>
  <c r="V66" i="36" s="1"/>
  <c r="AQ66" i="36" s="1"/>
  <c r="BL66" i="36" s="1"/>
  <c r="CG66" i="36" s="1"/>
  <c r="A66" i="35"/>
  <c r="V66" i="35" s="1"/>
  <c r="AQ66" i="35" s="1"/>
  <c r="BL66" i="35" s="1"/>
  <c r="CG66" i="35" s="1"/>
  <c r="A66" i="34"/>
  <c r="V66" i="34" s="1"/>
  <c r="AQ66" i="34" s="1"/>
  <c r="BL66" i="34" s="1"/>
  <c r="CG66" i="34" s="1"/>
  <c r="A66" i="33"/>
  <c r="V66" i="33" s="1"/>
  <c r="AQ66" i="33" s="1"/>
  <c r="BL66" i="33" s="1"/>
  <c r="CG66" i="33" s="1"/>
  <c r="A66" i="32"/>
  <c r="V66" i="32" s="1"/>
  <c r="AQ66" i="32" s="1"/>
  <c r="BL66" i="32" s="1"/>
  <c r="CG66" i="32" s="1"/>
  <c r="A64" i="37"/>
  <c r="V64" i="37" s="1"/>
  <c r="AQ64" i="37" s="1"/>
  <c r="BL64" i="37" s="1"/>
  <c r="CG64" i="37" s="1"/>
  <c r="A64" i="36"/>
  <c r="V64" i="36" s="1"/>
  <c r="AQ64" i="36" s="1"/>
  <c r="BL64" i="36" s="1"/>
  <c r="CG64" i="36" s="1"/>
  <c r="A64" i="35"/>
  <c r="V64" i="35" s="1"/>
  <c r="AQ64" i="35" s="1"/>
  <c r="BL64" i="35" s="1"/>
  <c r="CG64" i="35" s="1"/>
  <c r="A64" i="34"/>
  <c r="V64" i="34" s="1"/>
  <c r="AQ64" i="34" s="1"/>
  <c r="BL64" i="34" s="1"/>
  <c r="CG64" i="34" s="1"/>
  <c r="A64" i="33"/>
  <c r="V64" i="33" s="1"/>
  <c r="AQ64" i="33" s="1"/>
  <c r="BL64" i="33" s="1"/>
  <c r="CG64" i="33" s="1"/>
  <c r="A64" i="32"/>
  <c r="V64" i="32" s="1"/>
  <c r="AQ64" i="32" s="1"/>
  <c r="BL64" i="32" s="1"/>
  <c r="CG64" i="32" s="1"/>
  <c r="A62" i="37"/>
  <c r="V62" i="37" s="1"/>
  <c r="AQ62" i="37" s="1"/>
  <c r="BL62" i="37" s="1"/>
  <c r="CG62" i="37" s="1"/>
  <c r="A62" i="36"/>
  <c r="V62" i="36" s="1"/>
  <c r="AQ62" i="36" s="1"/>
  <c r="BL62" i="36" s="1"/>
  <c r="CG62" i="36" s="1"/>
  <c r="A62" i="35"/>
  <c r="V62" i="35" s="1"/>
  <c r="AQ62" i="35" s="1"/>
  <c r="BL62" i="35" s="1"/>
  <c r="CG62" i="35" s="1"/>
  <c r="A62" i="34"/>
  <c r="V62" i="34" s="1"/>
  <c r="AQ62" i="34" s="1"/>
  <c r="BL62" i="34" s="1"/>
  <c r="CG62" i="34" s="1"/>
  <c r="A62" i="33"/>
  <c r="V62" i="33" s="1"/>
  <c r="AQ62" i="33" s="1"/>
  <c r="BL62" i="33" s="1"/>
  <c r="CG62" i="33" s="1"/>
  <c r="A62" i="32"/>
  <c r="V62" i="32" s="1"/>
  <c r="AQ62" i="32" s="1"/>
  <c r="BL62" i="32" s="1"/>
  <c r="CG62" i="32" s="1"/>
  <c r="A60" i="37"/>
  <c r="V60" i="37" s="1"/>
  <c r="AQ60" i="37" s="1"/>
  <c r="BL60" i="37" s="1"/>
  <c r="CG60" i="37" s="1"/>
  <c r="A60" i="36"/>
  <c r="V60" i="36" s="1"/>
  <c r="AQ60" i="36" s="1"/>
  <c r="BL60" i="36" s="1"/>
  <c r="CG60" i="36" s="1"/>
  <c r="A60" i="35"/>
  <c r="V60" i="35" s="1"/>
  <c r="AQ60" i="35" s="1"/>
  <c r="BL60" i="35" s="1"/>
  <c r="CG60" i="35" s="1"/>
  <c r="A60" i="34"/>
  <c r="V60" i="34" s="1"/>
  <c r="AQ60" i="34" s="1"/>
  <c r="BL60" i="34" s="1"/>
  <c r="CG60" i="34" s="1"/>
  <c r="A60" i="33"/>
  <c r="V60" i="33" s="1"/>
  <c r="AQ60" i="33" s="1"/>
  <c r="BL60" i="33" s="1"/>
  <c r="CG60" i="33" s="1"/>
  <c r="A60" i="32"/>
  <c r="V60" i="32" s="1"/>
  <c r="AQ60" i="32" s="1"/>
  <c r="BL60" i="32" s="1"/>
  <c r="CG60" i="32" s="1"/>
  <c r="A58" i="37"/>
  <c r="V58" i="37" s="1"/>
  <c r="AQ58" i="37" s="1"/>
  <c r="BL58" i="37" s="1"/>
  <c r="CG58" i="37" s="1"/>
  <c r="A58" i="36"/>
  <c r="V58" i="36" s="1"/>
  <c r="AQ58" i="36" s="1"/>
  <c r="BL58" i="36" s="1"/>
  <c r="CG58" i="36" s="1"/>
  <c r="A58" i="35"/>
  <c r="V58" i="35" s="1"/>
  <c r="AQ58" i="35" s="1"/>
  <c r="BL58" i="35" s="1"/>
  <c r="CG58" i="35" s="1"/>
  <c r="A58" i="34"/>
  <c r="V58" i="34" s="1"/>
  <c r="AQ58" i="34" s="1"/>
  <c r="BL58" i="34" s="1"/>
  <c r="CG58" i="34" s="1"/>
  <c r="A58" i="33"/>
  <c r="V58" i="33" s="1"/>
  <c r="AQ58" i="33" s="1"/>
  <c r="BL58" i="33" s="1"/>
  <c r="CG58" i="33" s="1"/>
  <c r="A58" i="32"/>
  <c r="V58" i="32" s="1"/>
  <c r="AQ58" i="32" s="1"/>
  <c r="BL58" i="32" s="1"/>
  <c r="CG58" i="32" s="1"/>
  <c r="A56" i="37"/>
  <c r="V56" i="37" s="1"/>
  <c r="AQ56" i="37" s="1"/>
  <c r="BL56" i="37" s="1"/>
  <c r="CG56" i="37" s="1"/>
  <c r="A56" i="36"/>
  <c r="V56" i="36" s="1"/>
  <c r="AQ56" i="36" s="1"/>
  <c r="BL56" i="36" s="1"/>
  <c r="CG56" i="36" s="1"/>
  <c r="A56" i="35"/>
  <c r="V56" i="35" s="1"/>
  <c r="AQ56" i="35" s="1"/>
  <c r="BL56" i="35" s="1"/>
  <c r="CG56" i="35" s="1"/>
  <c r="A56" i="34"/>
  <c r="V56" i="34" s="1"/>
  <c r="AQ56" i="34" s="1"/>
  <c r="BL56" i="34" s="1"/>
  <c r="CG56" i="34" s="1"/>
  <c r="A56" i="33"/>
  <c r="V56" i="33" s="1"/>
  <c r="AQ56" i="33" s="1"/>
  <c r="BL56" i="33" s="1"/>
  <c r="CG56" i="33" s="1"/>
  <c r="A56" i="32"/>
  <c r="V56" i="32" s="1"/>
  <c r="AQ56" i="32" s="1"/>
  <c r="BL56" i="32" s="1"/>
  <c r="CG56" i="32" s="1"/>
  <c r="A54" i="37"/>
  <c r="V54" i="37" s="1"/>
  <c r="AQ54" i="37" s="1"/>
  <c r="BL54" i="37" s="1"/>
  <c r="CG54" i="37" s="1"/>
  <c r="A54" i="36"/>
  <c r="V54" i="36" s="1"/>
  <c r="AQ54" i="36" s="1"/>
  <c r="BL54" i="36" s="1"/>
  <c r="CG54" i="36" s="1"/>
  <c r="A54" i="35"/>
  <c r="V54" i="35" s="1"/>
  <c r="AQ54" i="35" s="1"/>
  <c r="BL54" i="35" s="1"/>
  <c r="CG54" i="35" s="1"/>
  <c r="A54" i="34"/>
  <c r="V54" i="34" s="1"/>
  <c r="AQ54" i="34" s="1"/>
  <c r="BL54" i="34" s="1"/>
  <c r="CG54" i="34" s="1"/>
  <c r="A54" i="33"/>
  <c r="V54" i="33" s="1"/>
  <c r="AQ54" i="33" s="1"/>
  <c r="BL54" i="33" s="1"/>
  <c r="CG54" i="33" s="1"/>
  <c r="A54" i="32"/>
  <c r="V54" i="32" s="1"/>
  <c r="AQ54" i="32" s="1"/>
  <c r="BL54" i="32" s="1"/>
  <c r="CG54" i="32" s="1"/>
  <c r="A52" i="37"/>
  <c r="V52" i="37" s="1"/>
  <c r="AQ52" i="37" s="1"/>
  <c r="BL52" i="37" s="1"/>
  <c r="CG52" i="37" s="1"/>
  <c r="A52" i="36"/>
  <c r="V52" i="36" s="1"/>
  <c r="AQ52" i="36" s="1"/>
  <c r="BL52" i="36" s="1"/>
  <c r="CG52" i="36" s="1"/>
  <c r="A52" i="35"/>
  <c r="V52" i="35" s="1"/>
  <c r="AQ52" i="35" s="1"/>
  <c r="BL52" i="35" s="1"/>
  <c r="CG52" i="35" s="1"/>
  <c r="A52" i="34"/>
  <c r="V52" i="34" s="1"/>
  <c r="AQ52" i="34" s="1"/>
  <c r="BL52" i="34" s="1"/>
  <c r="CG52" i="34" s="1"/>
  <c r="A52" i="33"/>
  <c r="V52" i="33" s="1"/>
  <c r="AQ52" i="33" s="1"/>
  <c r="BL52" i="33" s="1"/>
  <c r="CG52" i="33" s="1"/>
  <c r="A52" i="32"/>
  <c r="V52" i="32" s="1"/>
  <c r="AQ52" i="32" s="1"/>
  <c r="BL52" i="32" s="1"/>
  <c r="CG52" i="32" s="1"/>
  <c r="A50" i="37"/>
  <c r="V50" i="37" s="1"/>
  <c r="AQ50" i="37" s="1"/>
  <c r="BL50" i="37" s="1"/>
  <c r="CG50" i="37" s="1"/>
  <c r="A50" i="36"/>
  <c r="V50" i="36" s="1"/>
  <c r="AQ50" i="36" s="1"/>
  <c r="BL50" i="36" s="1"/>
  <c r="CG50" i="36" s="1"/>
  <c r="A50" i="35"/>
  <c r="V50" i="35" s="1"/>
  <c r="AQ50" i="35" s="1"/>
  <c r="BL50" i="35" s="1"/>
  <c r="CG50" i="35" s="1"/>
  <c r="A50" i="34"/>
  <c r="V50" i="34" s="1"/>
  <c r="AQ50" i="34" s="1"/>
  <c r="BL50" i="34" s="1"/>
  <c r="CG50" i="34" s="1"/>
  <c r="A50" i="33"/>
  <c r="V50" i="33" s="1"/>
  <c r="AQ50" i="33" s="1"/>
  <c r="BL50" i="33" s="1"/>
  <c r="CG50" i="33" s="1"/>
  <c r="A50" i="32"/>
  <c r="V50" i="32" s="1"/>
  <c r="AQ50" i="32" s="1"/>
  <c r="BL50" i="32" s="1"/>
  <c r="CG50" i="32" s="1"/>
  <c r="A47" i="37"/>
  <c r="V47" i="37" s="1"/>
  <c r="AQ47" i="37" s="1"/>
  <c r="BL47" i="37" s="1"/>
  <c r="CG47" i="37" s="1"/>
  <c r="A47" i="36"/>
  <c r="V47" i="36" s="1"/>
  <c r="AQ47" i="36" s="1"/>
  <c r="BL47" i="36" s="1"/>
  <c r="CG47" i="36" s="1"/>
  <c r="A47" i="35"/>
  <c r="V47" i="35" s="1"/>
  <c r="AQ47" i="35" s="1"/>
  <c r="BL47" i="35" s="1"/>
  <c r="CG47" i="35" s="1"/>
  <c r="A47" i="34"/>
  <c r="V47" i="34" s="1"/>
  <c r="AQ47" i="34" s="1"/>
  <c r="BL47" i="34" s="1"/>
  <c r="CG47" i="34" s="1"/>
  <c r="A47" i="33"/>
  <c r="V47" i="33" s="1"/>
  <c r="AQ47" i="33" s="1"/>
  <c r="BL47" i="33" s="1"/>
  <c r="CG47" i="33" s="1"/>
  <c r="A47" i="32"/>
  <c r="V47" i="32" s="1"/>
  <c r="AQ47" i="32" s="1"/>
  <c r="BL47" i="32" s="1"/>
  <c r="CG47" i="32" s="1"/>
  <c r="A43" i="37"/>
  <c r="V43" i="37" s="1"/>
  <c r="AQ43" i="37" s="1"/>
  <c r="BL43" i="37" s="1"/>
  <c r="CG43" i="37" s="1"/>
  <c r="A43" i="36"/>
  <c r="V43" i="36" s="1"/>
  <c r="AQ43" i="36" s="1"/>
  <c r="BL43" i="36" s="1"/>
  <c r="CG43" i="36" s="1"/>
  <c r="A43" i="35"/>
  <c r="V43" i="35" s="1"/>
  <c r="AQ43" i="35" s="1"/>
  <c r="BL43" i="35" s="1"/>
  <c r="CG43" i="35" s="1"/>
  <c r="A43" i="34"/>
  <c r="V43" i="34" s="1"/>
  <c r="AQ43" i="34" s="1"/>
  <c r="BL43" i="34" s="1"/>
  <c r="CG43" i="34" s="1"/>
  <c r="A43" i="33"/>
  <c r="V43" i="33" s="1"/>
  <c r="AQ43" i="33" s="1"/>
  <c r="BL43" i="33" s="1"/>
  <c r="CG43" i="33" s="1"/>
  <c r="A43" i="32"/>
  <c r="V43" i="32" s="1"/>
  <c r="AQ43" i="32" s="1"/>
  <c r="BL43" i="32" s="1"/>
  <c r="CG43" i="32" s="1"/>
  <c r="A39" i="37"/>
  <c r="V39" i="37" s="1"/>
  <c r="AQ39" i="37" s="1"/>
  <c r="BL39" i="37" s="1"/>
  <c r="CG39" i="37" s="1"/>
  <c r="A39" i="36"/>
  <c r="V39" i="36" s="1"/>
  <c r="AQ39" i="36" s="1"/>
  <c r="BL39" i="36" s="1"/>
  <c r="CG39" i="36" s="1"/>
  <c r="A39" i="35"/>
  <c r="V39" i="35" s="1"/>
  <c r="AQ39" i="35" s="1"/>
  <c r="BL39" i="35" s="1"/>
  <c r="CG39" i="35" s="1"/>
  <c r="A39" i="34"/>
  <c r="V39" i="34" s="1"/>
  <c r="AQ39" i="34" s="1"/>
  <c r="BL39" i="34" s="1"/>
  <c r="CG39" i="34" s="1"/>
  <c r="A39" i="33"/>
  <c r="V39" i="33" s="1"/>
  <c r="AQ39" i="33" s="1"/>
  <c r="BL39" i="33" s="1"/>
  <c r="CG39" i="33" s="1"/>
  <c r="A39" i="32"/>
  <c r="V39" i="32" s="1"/>
  <c r="AQ39" i="32" s="1"/>
  <c r="BL39" i="32" s="1"/>
  <c r="CG39" i="32" s="1"/>
  <c r="A35" i="37"/>
  <c r="V35" i="37" s="1"/>
  <c r="AQ35" i="37" s="1"/>
  <c r="BL35" i="37" s="1"/>
  <c r="CG35" i="37" s="1"/>
  <c r="A35" i="36"/>
  <c r="V35" i="36" s="1"/>
  <c r="AQ35" i="36" s="1"/>
  <c r="BL35" i="36" s="1"/>
  <c r="CG35" i="36" s="1"/>
  <c r="A35" i="35"/>
  <c r="V35" i="35" s="1"/>
  <c r="AQ35" i="35" s="1"/>
  <c r="BL35" i="35" s="1"/>
  <c r="CG35" i="35" s="1"/>
  <c r="A35" i="34"/>
  <c r="V35" i="34" s="1"/>
  <c r="AQ35" i="34" s="1"/>
  <c r="BL35" i="34" s="1"/>
  <c r="CG35" i="34" s="1"/>
  <c r="A35" i="33"/>
  <c r="V35" i="33" s="1"/>
  <c r="AQ35" i="33" s="1"/>
  <c r="BL35" i="33" s="1"/>
  <c r="CG35" i="33" s="1"/>
  <c r="A35" i="32"/>
  <c r="V35" i="32" s="1"/>
  <c r="AQ35" i="32" s="1"/>
  <c r="BL35" i="32" s="1"/>
  <c r="CG35" i="32" s="1"/>
  <c r="A31" i="37"/>
  <c r="V31" i="37" s="1"/>
  <c r="AQ31" i="37" s="1"/>
  <c r="BL31" i="37" s="1"/>
  <c r="CG31" i="37" s="1"/>
  <c r="A31" i="36"/>
  <c r="V31" i="36" s="1"/>
  <c r="AQ31" i="36" s="1"/>
  <c r="BL31" i="36" s="1"/>
  <c r="CG31" i="36" s="1"/>
  <c r="A31" i="35"/>
  <c r="V31" i="35" s="1"/>
  <c r="AQ31" i="35" s="1"/>
  <c r="BL31" i="35" s="1"/>
  <c r="CG31" i="35" s="1"/>
  <c r="A31" i="34"/>
  <c r="V31" i="34" s="1"/>
  <c r="AQ31" i="34" s="1"/>
  <c r="BL31" i="34" s="1"/>
  <c r="CG31" i="34" s="1"/>
  <c r="A31" i="33"/>
  <c r="V31" i="33" s="1"/>
  <c r="AQ31" i="33" s="1"/>
  <c r="BL31" i="33" s="1"/>
  <c r="CG31" i="33" s="1"/>
  <c r="A31" i="32"/>
  <c r="V31" i="32" s="1"/>
  <c r="AQ31" i="32" s="1"/>
  <c r="BL31" i="32" s="1"/>
  <c r="CG31" i="32" s="1"/>
  <c r="A27" i="37"/>
  <c r="V27" i="37" s="1"/>
  <c r="AQ27" i="37" s="1"/>
  <c r="BL27" i="37" s="1"/>
  <c r="CG27" i="37" s="1"/>
  <c r="A27" i="36"/>
  <c r="V27" i="36" s="1"/>
  <c r="AQ27" i="36" s="1"/>
  <c r="BL27" i="36" s="1"/>
  <c r="CG27" i="36" s="1"/>
  <c r="A27" i="35"/>
  <c r="V27" i="35" s="1"/>
  <c r="AQ27" i="35" s="1"/>
  <c r="BL27" i="35" s="1"/>
  <c r="CG27" i="35" s="1"/>
  <c r="A27" i="34"/>
  <c r="V27" i="34" s="1"/>
  <c r="AQ27" i="34" s="1"/>
  <c r="BL27" i="34" s="1"/>
  <c r="CG27" i="34" s="1"/>
  <c r="A27" i="33"/>
  <c r="V27" i="33" s="1"/>
  <c r="AQ27" i="33" s="1"/>
  <c r="BL27" i="33" s="1"/>
  <c r="CG27" i="33" s="1"/>
  <c r="A27" i="32"/>
  <c r="V27" i="32" s="1"/>
  <c r="AQ27" i="32" s="1"/>
  <c r="BL27" i="32" s="1"/>
  <c r="CG27" i="32" s="1"/>
  <c r="A23" i="37"/>
  <c r="V23" i="37" s="1"/>
  <c r="AQ23" i="37" s="1"/>
  <c r="BL23" i="37" s="1"/>
  <c r="CG23" i="37" s="1"/>
  <c r="A23" i="36"/>
  <c r="V23" i="36" s="1"/>
  <c r="AQ23" i="36" s="1"/>
  <c r="BL23" i="36" s="1"/>
  <c r="CG23" i="36" s="1"/>
  <c r="A23" i="35"/>
  <c r="V23" i="35" s="1"/>
  <c r="AQ23" i="35" s="1"/>
  <c r="BL23" i="35" s="1"/>
  <c r="CG23" i="35" s="1"/>
  <c r="A23" i="34"/>
  <c r="V23" i="34" s="1"/>
  <c r="AQ23" i="34" s="1"/>
  <c r="BL23" i="34" s="1"/>
  <c r="CG23" i="34" s="1"/>
  <c r="A23" i="33"/>
  <c r="V23" i="33" s="1"/>
  <c r="AQ23" i="33" s="1"/>
  <c r="BL23" i="33" s="1"/>
  <c r="CG23" i="33" s="1"/>
  <c r="A23" i="32"/>
  <c r="V23" i="32" s="1"/>
  <c r="AQ23" i="32" s="1"/>
  <c r="BL23" i="32" s="1"/>
  <c r="CG23" i="32" s="1"/>
  <c r="A19" i="37"/>
  <c r="V19" i="37" s="1"/>
  <c r="AQ19" i="37" s="1"/>
  <c r="BL19" i="37" s="1"/>
  <c r="CG19" i="37" s="1"/>
  <c r="A19" i="36"/>
  <c r="V19" i="36" s="1"/>
  <c r="AQ19" i="36" s="1"/>
  <c r="BL19" i="36" s="1"/>
  <c r="CG19" i="36" s="1"/>
  <c r="A19" i="35"/>
  <c r="V19" i="35" s="1"/>
  <c r="AQ19" i="35" s="1"/>
  <c r="BL19" i="35" s="1"/>
  <c r="CG19" i="35" s="1"/>
  <c r="A19" i="34"/>
  <c r="V19" i="34" s="1"/>
  <c r="AQ19" i="34" s="1"/>
  <c r="BL19" i="34" s="1"/>
  <c r="CG19" i="34" s="1"/>
  <c r="A19" i="33"/>
  <c r="V19" i="33" s="1"/>
  <c r="AQ19" i="33" s="1"/>
  <c r="BL19" i="33" s="1"/>
  <c r="CG19" i="33" s="1"/>
  <c r="A19" i="32"/>
  <c r="V19" i="32" s="1"/>
  <c r="AQ19" i="32" s="1"/>
  <c r="BL19" i="32" s="1"/>
  <c r="CG19" i="32" s="1"/>
  <c r="A15" i="37"/>
  <c r="V15" i="37" s="1"/>
  <c r="AQ15" i="37" s="1"/>
  <c r="BL15" i="37" s="1"/>
  <c r="CG15" i="37" s="1"/>
  <c r="A15" i="36"/>
  <c r="V15" i="36" s="1"/>
  <c r="AQ15" i="36" s="1"/>
  <c r="BL15" i="36" s="1"/>
  <c r="CG15" i="36" s="1"/>
  <c r="A15" i="35"/>
  <c r="V15" i="35" s="1"/>
  <c r="AQ15" i="35" s="1"/>
  <c r="BL15" i="35" s="1"/>
  <c r="CG15" i="35" s="1"/>
  <c r="A15" i="34"/>
  <c r="V15" i="34" s="1"/>
  <c r="AQ15" i="34" s="1"/>
  <c r="BL15" i="34" s="1"/>
  <c r="CG15" i="34" s="1"/>
  <c r="A15" i="33"/>
  <c r="V15" i="33" s="1"/>
  <c r="AQ15" i="33" s="1"/>
  <c r="BL15" i="33" s="1"/>
  <c r="CG15" i="33" s="1"/>
  <c r="A15" i="32"/>
  <c r="V15" i="32" s="1"/>
  <c r="AQ15" i="32" s="1"/>
  <c r="BL15" i="32" s="1"/>
  <c r="CG15" i="32" s="1"/>
  <c r="A46" i="37"/>
  <c r="V46" i="37" s="1"/>
  <c r="AQ46" i="37" s="1"/>
  <c r="BL46" i="37" s="1"/>
  <c r="CG46" i="37" s="1"/>
  <c r="A46" i="36"/>
  <c r="V46" i="36" s="1"/>
  <c r="AQ46" i="36" s="1"/>
  <c r="BL46" i="36" s="1"/>
  <c r="CG46" i="36" s="1"/>
  <c r="A46" i="35"/>
  <c r="V46" i="35" s="1"/>
  <c r="AQ46" i="35" s="1"/>
  <c r="BL46" i="35" s="1"/>
  <c r="CG46" i="35" s="1"/>
  <c r="A46" i="34"/>
  <c r="V46" i="34" s="1"/>
  <c r="AQ46" i="34" s="1"/>
  <c r="BL46" i="34" s="1"/>
  <c r="CG46" i="34" s="1"/>
  <c r="A46" i="33"/>
  <c r="V46" i="33" s="1"/>
  <c r="AQ46" i="33" s="1"/>
  <c r="BL46" i="33" s="1"/>
  <c r="CG46" i="33" s="1"/>
  <c r="A46" i="32"/>
  <c r="V46" i="32" s="1"/>
  <c r="AQ46" i="32" s="1"/>
  <c r="BL46" i="32" s="1"/>
  <c r="CG46" i="32" s="1"/>
  <c r="A42" i="37"/>
  <c r="V42" i="37" s="1"/>
  <c r="AQ42" i="37" s="1"/>
  <c r="BL42" i="37" s="1"/>
  <c r="CG42" i="37" s="1"/>
  <c r="A42" i="36"/>
  <c r="V42" i="36" s="1"/>
  <c r="AQ42" i="36" s="1"/>
  <c r="BL42" i="36" s="1"/>
  <c r="CG42" i="36" s="1"/>
  <c r="A42" i="35"/>
  <c r="V42" i="35" s="1"/>
  <c r="AQ42" i="35" s="1"/>
  <c r="BL42" i="35" s="1"/>
  <c r="CG42" i="35" s="1"/>
  <c r="A42" i="34"/>
  <c r="V42" i="34" s="1"/>
  <c r="AQ42" i="34" s="1"/>
  <c r="BL42" i="34" s="1"/>
  <c r="CG42" i="34" s="1"/>
  <c r="A42" i="33"/>
  <c r="V42" i="33" s="1"/>
  <c r="AQ42" i="33" s="1"/>
  <c r="BL42" i="33" s="1"/>
  <c r="CG42" i="33" s="1"/>
  <c r="A42" i="32"/>
  <c r="V42" i="32" s="1"/>
  <c r="AQ42" i="32" s="1"/>
  <c r="BL42" i="32" s="1"/>
  <c r="CG42" i="32" s="1"/>
  <c r="A38" i="37"/>
  <c r="V38" i="37" s="1"/>
  <c r="AQ38" i="37" s="1"/>
  <c r="BL38" i="37" s="1"/>
  <c r="CG38" i="37" s="1"/>
  <c r="A38" i="36"/>
  <c r="V38" i="36" s="1"/>
  <c r="AQ38" i="36" s="1"/>
  <c r="BL38" i="36" s="1"/>
  <c r="CG38" i="36" s="1"/>
  <c r="A38" i="35"/>
  <c r="V38" i="35" s="1"/>
  <c r="AQ38" i="35" s="1"/>
  <c r="BL38" i="35" s="1"/>
  <c r="CG38" i="35" s="1"/>
  <c r="A38" i="34"/>
  <c r="V38" i="34" s="1"/>
  <c r="AQ38" i="34" s="1"/>
  <c r="BL38" i="34" s="1"/>
  <c r="CG38" i="34" s="1"/>
  <c r="A38" i="33"/>
  <c r="V38" i="33" s="1"/>
  <c r="AQ38" i="33" s="1"/>
  <c r="BL38" i="33" s="1"/>
  <c r="CG38" i="33" s="1"/>
  <c r="A38" i="32"/>
  <c r="V38" i="32" s="1"/>
  <c r="AQ38" i="32" s="1"/>
  <c r="BL38" i="32" s="1"/>
  <c r="CG38" i="32" s="1"/>
  <c r="A34" i="37"/>
  <c r="V34" i="37" s="1"/>
  <c r="AQ34" i="37" s="1"/>
  <c r="BL34" i="37" s="1"/>
  <c r="CG34" i="37" s="1"/>
  <c r="A34" i="36"/>
  <c r="V34" i="36" s="1"/>
  <c r="AQ34" i="36" s="1"/>
  <c r="BL34" i="36" s="1"/>
  <c r="CG34" i="36" s="1"/>
  <c r="A34" i="35"/>
  <c r="V34" i="35" s="1"/>
  <c r="AQ34" i="35" s="1"/>
  <c r="BL34" i="35" s="1"/>
  <c r="CG34" i="35" s="1"/>
  <c r="A34" i="34"/>
  <c r="V34" i="34" s="1"/>
  <c r="AQ34" i="34" s="1"/>
  <c r="BL34" i="34" s="1"/>
  <c r="CG34" i="34" s="1"/>
  <c r="A34" i="33"/>
  <c r="V34" i="33" s="1"/>
  <c r="AQ34" i="33" s="1"/>
  <c r="BL34" i="33" s="1"/>
  <c r="CG34" i="33" s="1"/>
  <c r="A34" i="32"/>
  <c r="V34" i="32" s="1"/>
  <c r="AQ34" i="32" s="1"/>
  <c r="BL34" i="32" s="1"/>
  <c r="CG34" i="32" s="1"/>
  <c r="A30" i="37"/>
  <c r="V30" i="37" s="1"/>
  <c r="AQ30" i="37" s="1"/>
  <c r="BL30" i="37" s="1"/>
  <c r="CG30" i="37" s="1"/>
  <c r="A30" i="36"/>
  <c r="V30" i="36" s="1"/>
  <c r="AQ30" i="36" s="1"/>
  <c r="BL30" i="36" s="1"/>
  <c r="CG30" i="36" s="1"/>
  <c r="A30" i="35"/>
  <c r="V30" i="35" s="1"/>
  <c r="AQ30" i="35" s="1"/>
  <c r="BL30" i="35" s="1"/>
  <c r="CG30" i="35" s="1"/>
  <c r="A30" i="34"/>
  <c r="V30" i="34" s="1"/>
  <c r="AQ30" i="34" s="1"/>
  <c r="BL30" i="34" s="1"/>
  <c r="CG30" i="34" s="1"/>
  <c r="A30" i="33"/>
  <c r="V30" i="33" s="1"/>
  <c r="AQ30" i="33" s="1"/>
  <c r="BL30" i="33" s="1"/>
  <c r="CG30" i="33" s="1"/>
  <c r="A30" i="32"/>
  <c r="V30" i="32" s="1"/>
  <c r="AQ30" i="32" s="1"/>
  <c r="BL30" i="32" s="1"/>
  <c r="CG30" i="32" s="1"/>
  <c r="A26" i="37"/>
  <c r="V26" i="37" s="1"/>
  <c r="AQ26" i="37" s="1"/>
  <c r="BL26" i="37" s="1"/>
  <c r="CG26" i="37" s="1"/>
  <c r="A26" i="36"/>
  <c r="V26" i="36" s="1"/>
  <c r="AQ26" i="36" s="1"/>
  <c r="BL26" i="36" s="1"/>
  <c r="CG26" i="36" s="1"/>
  <c r="A26" i="35"/>
  <c r="V26" i="35" s="1"/>
  <c r="AQ26" i="35" s="1"/>
  <c r="BL26" i="35" s="1"/>
  <c r="CG26" i="35" s="1"/>
  <c r="A26" i="33"/>
  <c r="V26" i="33" s="1"/>
  <c r="AQ26" i="33" s="1"/>
  <c r="BL26" i="33" s="1"/>
  <c r="CG26" i="33" s="1"/>
  <c r="A26" i="32"/>
  <c r="V26" i="32" s="1"/>
  <c r="AQ26" i="32" s="1"/>
  <c r="BL26" i="32" s="1"/>
  <c r="CG26" i="32" s="1"/>
  <c r="A26" i="34"/>
  <c r="V26" i="34" s="1"/>
  <c r="AQ26" i="34" s="1"/>
  <c r="BL26" i="34" s="1"/>
  <c r="CG26" i="34" s="1"/>
  <c r="A22" i="37"/>
  <c r="V22" i="37" s="1"/>
  <c r="AQ22" i="37" s="1"/>
  <c r="BL22" i="37" s="1"/>
  <c r="CG22" i="37" s="1"/>
  <c r="A22" i="36"/>
  <c r="V22" i="36" s="1"/>
  <c r="AQ22" i="36" s="1"/>
  <c r="BL22" i="36" s="1"/>
  <c r="CG22" i="36" s="1"/>
  <c r="A22" i="35"/>
  <c r="V22" i="35" s="1"/>
  <c r="AQ22" i="35" s="1"/>
  <c r="BL22" i="35" s="1"/>
  <c r="CG22" i="35" s="1"/>
  <c r="A22" i="34"/>
  <c r="V22" i="34" s="1"/>
  <c r="AQ22" i="34" s="1"/>
  <c r="BL22" i="34" s="1"/>
  <c r="CG22" i="34" s="1"/>
  <c r="A22" i="33"/>
  <c r="V22" i="33" s="1"/>
  <c r="AQ22" i="33" s="1"/>
  <c r="BL22" i="33" s="1"/>
  <c r="CG22" i="33" s="1"/>
  <c r="A22" i="32"/>
  <c r="V22" i="32" s="1"/>
  <c r="AQ22" i="32" s="1"/>
  <c r="BL22" i="32" s="1"/>
  <c r="CG22" i="32" s="1"/>
  <c r="A18" i="37"/>
  <c r="V18" i="37" s="1"/>
  <c r="AQ18" i="37" s="1"/>
  <c r="BL18" i="37" s="1"/>
  <c r="CG18" i="37" s="1"/>
  <c r="A18" i="36"/>
  <c r="V18" i="36" s="1"/>
  <c r="AQ18" i="36" s="1"/>
  <c r="BL18" i="36" s="1"/>
  <c r="CG18" i="36" s="1"/>
  <c r="A18" i="35"/>
  <c r="V18" i="35" s="1"/>
  <c r="AQ18" i="35" s="1"/>
  <c r="BL18" i="35" s="1"/>
  <c r="CG18" i="35" s="1"/>
  <c r="A18" i="34"/>
  <c r="V18" i="34" s="1"/>
  <c r="AQ18" i="34" s="1"/>
  <c r="BL18" i="34" s="1"/>
  <c r="CG18" i="34" s="1"/>
  <c r="A18" i="33"/>
  <c r="V18" i="33" s="1"/>
  <c r="AQ18" i="33" s="1"/>
  <c r="BL18" i="33" s="1"/>
  <c r="CG18" i="33" s="1"/>
  <c r="A18" i="32"/>
  <c r="V18" i="32" s="1"/>
  <c r="AQ18" i="32" s="1"/>
  <c r="BL18" i="32" s="1"/>
  <c r="CG18" i="32" s="1"/>
  <c r="A14" i="37"/>
  <c r="V14" i="37" s="1"/>
  <c r="AQ14" i="37" s="1"/>
  <c r="BL14" i="37" s="1"/>
  <c r="CG14" i="37" s="1"/>
  <c r="A14" i="36"/>
  <c r="V14" i="36" s="1"/>
  <c r="AQ14" i="36" s="1"/>
  <c r="BL14" i="36" s="1"/>
  <c r="CG14" i="36" s="1"/>
  <c r="A14" i="35"/>
  <c r="V14" i="35" s="1"/>
  <c r="AQ14" i="35" s="1"/>
  <c r="BL14" i="35" s="1"/>
  <c r="CG14" i="35" s="1"/>
  <c r="A14" i="34"/>
  <c r="V14" i="34" s="1"/>
  <c r="AQ14" i="34" s="1"/>
  <c r="BL14" i="34" s="1"/>
  <c r="CG14" i="34" s="1"/>
  <c r="A14" i="33"/>
  <c r="V14" i="33" s="1"/>
  <c r="AQ14" i="33" s="1"/>
  <c r="BL14" i="33" s="1"/>
  <c r="CG14" i="33" s="1"/>
  <c r="A14" i="32"/>
  <c r="V14" i="32" s="1"/>
  <c r="AQ14" i="32" s="1"/>
  <c r="BL14" i="32" s="1"/>
  <c r="CG14" i="32" s="1"/>
  <c r="A87" i="37"/>
  <c r="V87" i="37" s="1"/>
  <c r="AQ87" i="37" s="1"/>
  <c r="BL87" i="37" s="1"/>
  <c r="CG87" i="37" s="1"/>
  <c r="A87" i="36"/>
  <c r="V87" i="36" s="1"/>
  <c r="AQ87" i="36" s="1"/>
  <c r="BL87" i="36" s="1"/>
  <c r="CG87" i="36" s="1"/>
  <c r="A87" i="35"/>
  <c r="V87" i="35" s="1"/>
  <c r="AQ87" i="35" s="1"/>
  <c r="BL87" i="35" s="1"/>
  <c r="CG87" i="35" s="1"/>
  <c r="A87" i="34"/>
  <c r="V87" i="34" s="1"/>
  <c r="AQ87" i="34" s="1"/>
  <c r="BL87" i="34" s="1"/>
  <c r="CG87" i="34" s="1"/>
  <c r="A87" i="33"/>
  <c r="V87" i="33" s="1"/>
  <c r="AQ87" i="33" s="1"/>
  <c r="BL87" i="33" s="1"/>
  <c r="CG87" i="33" s="1"/>
  <c r="A87" i="32"/>
  <c r="V87" i="32" s="1"/>
  <c r="AQ87" i="32" s="1"/>
  <c r="BL87" i="32" s="1"/>
  <c r="CG87" i="32" s="1"/>
  <c r="A85" i="37"/>
  <c r="V85" i="37" s="1"/>
  <c r="AQ85" i="37" s="1"/>
  <c r="BL85" i="37" s="1"/>
  <c r="CG85" i="37" s="1"/>
  <c r="A85" i="36"/>
  <c r="V85" i="36" s="1"/>
  <c r="AQ85" i="36" s="1"/>
  <c r="BL85" i="36" s="1"/>
  <c r="CG85" i="36" s="1"/>
  <c r="A85" i="35"/>
  <c r="V85" i="35" s="1"/>
  <c r="AQ85" i="35" s="1"/>
  <c r="BL85" i="35" s="1"/>
  <c r="CG85" i="35" s="1"/>
  <c r="A85" i="34"/>
  <c r="V85" i="34" s="1"/>
  <c r="AQ85" i="34" s="1"/>
  <c r="BL85" i="34" s="1"/>
  <c r="CG85" i="34" s="1"/>
  <c r="A85" i="33"/>
  <c r="V85" i="33" s="1"/>
  <c r="AQ85" i="33" s="1"/>
  <c r="BL85" i="33" s="1"/>
  <c r="CG85" i="33" s="1"/>
  <c r="A85" i="32"/>
  <c r="V85" i="32" s="1"/>
  <c r="AQ85" i="32" s="1"/>
  <c r="BL85" i="32" s="1"/>
  <c r="CG85" i="32" s="1"/>
  <c r="A83" i="37"/>
  <c r="V83" i="37" s="1"/>
  <c r="AQ83" i="37" s="1"/>
  <c r="BL83" i="37" s="1"/>
  <c r="CG83" i="37" s="1"/>
  <c r="A83" i="36"/>
  <c r="V83" i="36" s="1"/>
  <c r="AQ83" i="36" s="1"/>
  <c r="BL83" i="36" s="1"/>
  <c r="CG83" i="36" s="1"/>
  <c r="A83" i="35"/>
  <c r="V83" i="35" s="1"/>
  <c r="AQ83" i="35" s="1"/>
  <c r="BL83" i="35" s="1"/>
  <c r="CG83" i="35" s="1"/>
  <c r="A83" i="34"/>
  <c r="V83" i="34" s="1"/>
  <c r="AQ83" i="34" s="1"/>
  <c r="BL83" i="34" s="1"/>
  <c r="CG83" i="34" s="1"/>
  <c r="A83" i="33"/>
  <c r="V83" i="33" s="1"/>
  <c r="AQ83" i="33" s="1"/>
  <c r="BL83" i="33" s="1"/>
  <c r="CG83" i="33" s="1"/>
  <c r="A83" i="32"/>
  <c r="V83" i="32" s="1"/>
  <c r="AQ83" i="32" s="1"/>
  <c r="BL83" i="32" s="1"/>
  <c r="CG83" i="32" s="1"/>
  <c r="A81" i="37"/>
  <c r="V81" i="37" s="1"/>
  <c r="AQ81" i="37" s="1"/>
  <c r="BL81" i="37" s="1"/>
  <c r="CG81" i="37" s="1"/>
  <c r="A81" i="36"/>
  <c r="V81" i="36" s="1"/>
  <c r="AQ81" i="36" s="1"/>
  <c r="BL81" i="36" s="1"/>
  <c r="CG81" i="36" s="1"/>
  <c r="A81" i="35"/>
  <c r="V81" i="35" s="1"/>
  <c r="AQ81" i="35" s="1"/>
  <c r="BL81" i="35" s="1"/>
  <c r="CG81" i="35" s="1"/>
  <c r="A81" i="34"/>
  <c r="V81" i="34" s="1"/>
  <c r="AQ81" i="34" s="1"/>
  <c r="BL81" i="34" s="1"/>
  <c r="CG81" i="34" s="1"/>
  <c r="A81" i="33"/>
  <c r="V81" i="33" s="1"/>
  <c r="AQ81" i="33" s="1"/>
  <c r="BL81" i="33" s="1"/>
  <c r="CG81" i="33" s="1"/>
  <c r="A81" i="32"/>
  <c r="V81" i="32" s="1"/>
  <c r="AQ81" i="32" s="1"/>
  <c r="BL81" i="32" s="1"/>
  <c r="CG81" i="32" s="1"/>
  <c r="A79" i="37"/>
  <c r="V79" i="37" s="1"/>
  <c r="AQ79" i="37" s="1"/>
  <c r="BL79" i="37" s="1"/>
  <c r="CG79" i="37" s="1"/>
  <c r="A79" i="36"/>
  <c r="V79" i="36" s="1"/>
  <c r="AQ79" i="36" s="1"/>
  <c r="BL79" i="36" s="1"/>
  <c r="CG79" i="36" s="1"/>
  <c r="A79" i="35"/>
  <c r="V79" i="35" s="1"/>
  <c r="AQ79" i="35" s="1"/>
  <c r="BL79" i="35" s="1"/>
  <c r="CG79" i="35" s="1"/>
  <c r="A79" i="34"/>
  <c r="V79" i="34" s="1"/>
  <c r="AQ79" i="34" s="1"/>
  <c r="BL79" i="34" s="1"/>
  <c r="CG79" i="34" s="1"/>
  <c r="A79" i="33"/>
  <c r="V79" i="33" s="1"/>
  <c r="AQ79" i="33" s="1"/>
  <c r="BL79" i="33" s="1"/>
  <c r="CG79" i="33" s="1"/>
  <c r="A79" i="32"/>
  <c r="V79" i="32" s="1"/>
  <c r="AQ79" i="32" s="1"/>
  <c r="BL79" i="32" s="1"/>
  <c r="CG79" i="32" s="1"/>
  <c r="A77" i="37"/>
  <c r="V77" i="37" s="1"/>
  <c r="AQ77" i="37" s="1"/>
  <c r="BL77" i="37" s="1"/>
  <c r="CG77" i="37" s="1"/>
  <c r="A77" i="36"/>
  <c r="V77" i="36" s="1"/>
  <c r="AQ77" i="36" s="1"/>
  <c r="BL77" i="36" s="1"/>
  <c r="CG77" i="36" s="1"/>
  <c r="A77" i="35"/>
  <c r="V77" i="35" s="1"/>
  <c r="AQ77" i="35" s="1"/>
  <c r="BL77" i="35" s="1"/>
  <c r="CG77" i="35" s="1"/>
  <c r="A77" i="34"/>
  <c r="V77" i="34" s="1"/>
  <c r="AQ77" i="34" s="1"/>
  <c r="BL77" i="34" s="1"/>
  <c r="CG77" i="34" s="1"/>
  <c r="A77" i="33"/>
  <c r="V77" i="33" s="1"/>
  <c r="AQ77" i="33" s="1"/>
  <c r="BL77" i="33" s="1"/>
  <c r="CG77" i="33" s="1"/>
  <c r="A77" i="32"/>
  <c r="V77" i="32" s="1"/>
  <c r="AQ77" i="32" s="1"/>
  <c r="BL77" i="32" s="1"/>
  <c r="CG77" i="32" s="1"/>
  <c r="A75" i="37"/>
  <c r="V75" i="37" s="1"/>
  <c r="AQ75" i="37" s="1"/>
  <c r="BL75" i="37" s="1"/>
  <c r="CG75" i="37" s="1"/>
  <c r="A75" i="36"/>
  <c r="V75" i="36" s="1"/>
  <c r="AQ75" i="36" s="1"/>
  <c r="BL75" i="36" s="1"/>
  <c r="CG75" i="36" s="1"/>
  <c r="A75" i="35"/>
  <c r="V75" i="35" s="1"/>
  <c r="AQ75" i="35" s="1"/>
  <c r="BL75" i="35" s="1"/>
  <c r="CG75" i="35" s="1"/>
  <c r="A75" i="34"/>
  <c r="V75" i="34" s="1"/>
  <c r="AQ75" i="34" s="1"/>
  <c r="BL75" i="34" s="1"/>
  <c r="CG75" i="34" s="1"/>
  <c r="A75" i="33"/>
  <c r="V75" i="33" s="1"/>
  <c r="AQ75" i="33" s="1"/>
  <c r="BL75" i="33" s="1"/>
  <c r="CG75" i="33" s="1"/>
  <c r="A75" i="32"/>
  <c r="V75" i="32" s="1"/>
  <c r="AQ75" i="32" s="1"/>
  <c r="BL75" i="32" s="1"/>
  <c r="CG75" i="32" s="1"/>
  <c r="A73" i="37"/>
  <c r="V73" i="37" s="1"/>
  <c r="AQ73" i="37" s="1"/>
  <c r="BL73" i="37" s="1"/>
  <c r="CG73" i="37" s="1"/>
  <c r="A73" i="36"/>
  <c r="V73" i="36" s="1"/>
  <c r="AQ73" i="36" s="1"/>
  <c r="BL73" i="36" s="1"/>
  <c r="CG73" i="36" s="1"/>
  <c r="A73" i="35"/>
  <c r="V73" i="35" s="1"/>
  <c r="AQ73" i="35" s="1"/>
  <c r="BL73" i="35" s="1"/>
  <c r="CG73" i="35" s="1"/>
  <c r="A73" i="34"/>
  <c r="V73" i="34" s="1"/>
  <c r="AQ73" i="34" s="1"/>
  <c r="BL73" i="34" s="1"/>
  <c r="CG73" i="34" s="1"/>
  <c r="A73" i="33"/>
  <c r="V73" i="33" s="1"/>
  <c r="AQ73" i="33" s="1"/>
  <c r="BL73" i="33" s="1"/>
  <c r="CG73" i="33" s="1"/>
  <c r="A73" i="32"/>
  <c r="V73" i="32" s="1"/>
  <c r="AQ73" i="32" s="1"/>
  <c r="BL73" i="32" s="1"/>
  <c r="CG73" i="32" s="1"/>
  <c r="A71" i="37"/>
  <c r="V71" i="37" s="1"/>
  <c r="AQ71" i="37" s="1"/>
  <c r="BL71" i="37" s="1"/>
  <c r="CG71" i="37" s="1"/>
  <c r="A71" i="36"/>
  <c r="V71" i="36" s="1"/>
  <c r="AQ71" i="36" s="1"/>
  <c r="BL71" i="36" s="1"/>
  <c r="CG71" i="36" s="1"/>
  <c r="A71" i="35"/>
  <c r="V71" i="35" s="1"/>
  <c r="AQ71" i="35" s="1"/>
  <c r="BL71" i="35" s="1"/>
  <c r="CG71" i="35" s="1"/>
  <c r="A71" i="34"/>
  <c r="V71" i="34" s="1"/>
  <c r="AQ71" i="34" s="1"/>
  <c r="BL71" i="34" s="1"/>
  <c r="CG71" i="34" s="1"/>
  <c r="A71" i="33"/>
  <c r="V71" i="33" s="1"/>
  <c r="AQ71" i="33" s="1"/>
  <c r="BL71" i="33" s="1"/>
  <c r="CG71" i="33" s="1"/>
  <c r="A71" i="32"/>
  <c r="V71" i="32" s="1"/>
  <c r="AQ71" i="32" s="1"/>
  <c r="BL71" i="32" s="1"/>
  <c r="CG71" i="32" s="1"/>
  <c r="A69" i="37"/>
  <c r="V69" i="37" s="1"/>
  <c r="AQ69" i="37" s="1"/>
  <c r="BL69" i="37" s="1"/>
  <c r="CG69" i="37" s="1"/>
  <c r="A69" i="36"/>
  <c r="V69" i="36" s="1"/>
  <c r="AQ69" i="36" s="1"/>
  <c r="BL69" i="36" s="1"/>
  <c r="CG69" i="36" s="1"/>
  <c r="A69" i="35"/>
  <c r="V69" i="35" s="1"/>
  <c r="AQ69" i="35" s="1"/>
  <c r="BL69" i="35" s="1"/>
  <c r="CG69" i="35" s="1"/>
  <c r="A69" i="34"/>
  <c r="V69" i="34" s="1"/>
  <c r="AQ69" i="34" s="1"/>
  <c r="BL69" i="34" s="1"/>
  <c r="CG69" i="34" s="1"/>
  <c r="A69" i="33"/>
  <c r="V69" i="33" s="1"/>
  <c r="AQ69" i="33" s="1"/>
  <c r="BL69" i="33" s="1"/>
  <c r="CG69" i="33" s="1"/>
  <c r="A69" i="32"/>
  <c r="V69" i="32" s="1"/>
  <c r="AQ69" i="32" s="1"/>
  <c r="BL69" i="32" s="1"/>
  <c r="CG69" i="32" s="1"/>
  <c r="A67" i="37"/>
  <c r="V67" i="37" s="1"/>
  <c r="AQ67" i="37" s="1"/>
  <c r="BL67" i="37" s="1"/>
  <c r="CG67" i="37" s="1"/>
  <c r="A67" i="36"/>
  <c r="V67" i="36" s="1"/>
  <c r="AQ67" i="36" s="1"/>
  <c r="BL67" i="36" s="1"/>
  <c r="CG67" i="36" s="1"/>
  <c r="A67" i="35"/>
  <c r="V67" i="35" s="1"/>
  <c r="AQ67" i="35" s="1"/>
  <c r="BL67" i="35" s="1"/>
  <c r="CG67" i="35" s="1"/>
  <c r="A67" i="34"/>
  <c r="V67" i="34" s="1"/>
  <c r="AQ67" i="34" s="1"/>
  <c r="BL67" i="34" s="1"/>
  <c r="CG67" i="34" s="1"/>
  <c r="A67" i="33"/>
  <c r="V67" i="33" s="1"/>
  <c r="AQ67" i="33" s="1"/>
  <c r="BL67" i="33" s="1"/>
  <c r="CG67" i="33" s="1"/>
  <c r="A67" i="32"/>
  <c r="V67" i="32" s="1"/>
  <c r="AQ67" i="32" s="1"/>
  <c r="BL67" i="32" s="1"/>
  <c r="CG67" i="32" s="1"/>
  <c r="A65" i="37"/>
  <c r="V65" i="37" s="1"/>
  <c r="AQ65" i="37" s="1"/>
  <c r="BL65" i="37" s="1"/>
  <c r="CG65" i="37" s="1"/>
  <c r="A65" i="36"/>
  <c r="V65" i="36" s="1"/>
  <c r="AQ65" i="36" s="1"/>
  <c r="BL65" i="36" s="1"/>
  <c r="CG65" i="36" s="1"/>
  <c r="A65" i="35"/>
  <c r="V65" i="35" s="1"/>
  <c r="AQ65" i="35" s="1"/>
  <c r="BL65" i="35" s="1"/>
  <c r="CG65" i="35" s="1"/>
  <c r="A65" i="34"/>
  <c r="V65" i="34" s="1"/>
  <c r="AQ65" i="34" s="1"/>
  <c r="BL65" i="34" s="1"/>
  <c r="CG65" i="34" s="1"/>
  <c r="A65" i="33"/>
  <c r="V65" i="33" s="1"/>
  <c r="AQ65" i="33" s="1"/>
  <c r="BL65" i="33" s="1"/>
  <c r="CG65" i="33" s="1"/>
  <c r="A65" i="32"/>
  <c r="V65" i="32" s="1"/>
  <c r="AQ65" i="32" s="1"/>
  <c r="BL65" i="32" s="1"/>
  <c r="CG65" i="32" s="1"/>
  <c r="A63" i="37"/>
  <c r="V63" i="37" s="1"/>
  <c r="AQ63" i="37" s="1"/>
  <c r="BL63" i="37" s="1"/>
  <c r="CG63" i="37" s="1"/>
  <c r="A63" i="36"/>
  <c r="V63" i="36" s="1"/>
  <c r="AQ63" i="36" s="1"/>
  <c r="BL63" i="36" s="1"/>
  <c r="CG63" i="36" s="1"/>
  <c r="A63" i="35"/>
  <c r="V63" i="35" s="1"/>
  <c r="AQ63" i="35" s="1"/>
  <c r="BL63" i="35" s="1"/>
  <c r="CG63" i="35" s="1"/>
  <c r="A63" i="34"/>
  <c r="V63" i="34" s="1"/>
  <c r="AQ63" i="34" s="1"/>
  <c r="BL63" i="34" s="1"/>
  <c r="CG63" i="34" s="1"/>
  <c r="A63" i="33"/>
  <c r="V63" i="33" s="1"/>
  <c r="AQ63" i="33" s="1"/>
  <c r="BL63" i="33" s="1"/>
  <c r="CG63" i="33" s="1"/>
  <c r="A63" i="32"/>
  <c r="V63" i="32" s="1"/>
  <c r="AQ63" i="32" s="1"/>
  <c r="BL63" i="32" s="1"/>
  <c r="CG63" i="32" s="1"/>
  <c r="A61" i="37"/>
  <c r="V61" i="37" s="1"/>
  <c r="AQ61" i="37" s="1"/>
  <c r="BL61" i="37" s="1"/>
  <c r="CG61" i="37" s="1"/>
  <c r="A61" i="36"/>
  <c r="V61" i="36" s="1"/>
  <c r="AQ61" i="36" s="1"/>
  <c r="BL61" i="36" s="1"/>
  <c r="CG61" i="36" s="1"/>
  <c r="A61" i="35"/>
  <c r="V61" i="35" s="1"/>
  <c r="AQ61" i="35" s="1"/>
  <c r="BL61" i="35" s="1"/>
  <c r="CG61" i="35" s="1"/>
  <c r="A61" i="34"/>
  <c r="V61" i="34" s="1"/>
  <c r="AQ61" i="34" s="1"/>
  <c r="BL61" i="34" s="1"/>
  <c r="CG61" i="34" s="1"/>
  <c r="A61" i="33"/>
  <c r="V61" i="33" s="1"/>
  <c r="AQ61" i="33" s="1"/>
  <c r="BL61" i="33" s="1"/>
  <c r="CG61" i="33" s="1"/>
  <c r="A61" i="32"/>
  <c r="V61" i="32" s="1"/>
  <c r="AQ61" i="32" s="1"/>
  <c r="BL61" i="32" s="1"/>
  <c r="CG61" i="32" s="1"/>
  <c r="A59" i="37"/>
  <c r="V59" i="37" s="1"/>
  <c r="AQ59" i="37" s="1"/>
  <c r="BL59" i="37" s="1"/>
  <c r="CG59" i="37" s="1"/>
  <c r="A59" i="36"/>
  <c r="V59" i="36" s="1"/>
  <c r="AQ59" i="36" s="1"/>
  <c r="BL59" i="36" s="1"/>
  <c r="CG59" i="36" s="1"/>
  <c r="A59" i="35"/>
  <c r="V59" i="35" s="1"/>
  <c r="AQ59" i="35" s="1"/>
  <c r="BL59" i="35" s="1"/>
  <c r="CG59" i="35" s="1"/>
  <c r="A59" i="34"/>
  <c r="V59" i="34" s="1"/>
  <c r="AQ59" i="34" s="1"/>
  <c r="BL59" i="34" s="1"/>
  <c r="CG59" i="34" s="1"/>
  <c r="A59" i="33"/>
  <c r="V59" i="33" s="1"/>
  <c r="AQ59" i="33" s="1"/>
  <c r="BL59" i="33" s="1"/>
  <c r="CG59" i="33" s="1"/>
  <c r="A59" i="32"/>
  <c r="V59" i="32" s="1"/>
  <c r="AQ59" i="32" s="1"/>
  <c r="BL59" i="32" s="1"/>
  <c r="CG59" i="32" s="1"/>
  <c r="A57" i="37"/>
  <c r="V57" i="37" s="1"/>
  <c r="AQ57" i="37" s="1"/>
  <c r="BL57" i="37" s="1"/>
  <c r="CG57" i="37" s="1"/>
  <c r="A57" i="36"/>
  <c r="V57" i="36" s="1"/>
  <c r="AQ57" i="36" s="1"/>
  <c r="BL57" i="36" s="1"/>
  <c r="CG57" i="36" s="1"/>
  <c r="A57" i="35"/>
  <c r="V57" i="35" s="1"/>
  <c r="AQ57" i="35" s="1"/>
  <c r="BL57" i="35" s="1"/>
  <c r="CG57" i="35" s="1"/>
  <c r="A57" i="34"/>
  <c r="V57" i="34" s="1"/>
  <c r="AQ57" i="34" s="1"/>
  <c r="BL57" i="34" s="1"/>
  <c r="CG57" i="34" s="1"/>
  <c r="A57" i="33"/>
  <c r="V57" i="33" s="1"/>
  <c r="AQ57" i="33" s="1"/>
  <c r="BL57" i="33" s="1"/>
  <c r="CG57" i="33" s="1"/>
  <c r="A57" i="32"/>
  <c r="V57" i="32" s="1"/>
  <c r="AQ57" i="32" s="1"/>
  <c r="BL57" i="32" s="1"/>
  <c r="CG57" i="32" s="1"/>
  <c r="A55" i="37"/>
  <c r="V55" i="37" s="1"/>
  <c r="AQ55" i="37" s="1"/>
  <c r="BL55" i="37" s="1"/>
  <c r="CG55" i="37" s="1"/>
  <c r="A55" i="36"/>
  <c r="V55" i="36" s="1"/>
  <c r="AQ55" i="36" s="1"/>
  <c r="BL55" i="36" s="1"/>
  <c r="CG55" i="36" s="1"/>
  <c r="A55" i="35"/>
  <c r="V55" i="35" s="1"/>
  <c r="AQ55" i="35" s="1"/>
  <c r="BL55" i="35" s="1"/>
  <c r="CG55" i="35" s="1"/>
  <c r="A55" i="34"/>
  <c r="V55" i="34" s="1"/>
  <c r="AQ55" i="34" s="1"/>
  <c r="BL55" i="34" s="1"/>
  <c r="CG55" i="34" s="1"/>
  <c r="A55" i="33"/>
  <c r="V55" i="33" s="1"/>
  <c r="AQ55" i="33" s="1"/>
  <c r="BL55" i="33" s="1"/>
  <c r="CG55" i="33" s="1"/>
  <c r="A55" i="32"/>
  <c r="V55" i="32" s="1"/>
  <c r="AQ55" i="32" s="1"/>
  <c r="BL55" i="32" s="1"/>
  <c r="CG55" i="32" s="1"/>
  <c r="A51" i="37"/>
  <c r="V51" i="37" s="1"/>
  <c r="AQ51" i="37" s="1"/>
  <c r="BL51" i="37" s="1"/>
  <c r="CG51" i="37" s="1"/>
  <c r="A51" i="36"/>
  <c r="V51" i="36" s="1"/>
  <c r="AQ51" i="36" s="1"/>
  <c r="BL51" i="36" s="1"/>
  <c r="CG51" i="36" s="1"/>
  <c r="A51" i="35"/>
  <c r="V51" i="35" s="1"/>
  <c r="AQ51" i="35" s="1"/>
  <c r="BL51" i="35" s="1"/>
  <c r="CG51" i="35" s="1"/>
  <c r="A51" i="34"/>
  <c r="V51" i="34" s="1"/>
  <c r="AQ51" i="34" s="1"/>
  <c r="BL51" i="34" s="1"/>
  <c r="CG51" i="34" s="1"/>
  <c r="A51" i="33"/>
  <c r="V51" i="33" s="1"/>
  <c r="AQ51" i="33" s="1"/>
  <c r="BL51" i="33" s="1"/>
  <c r="CG51" i="33" s="1"/>
  <c r="A51" i="32"/>
  <c r="V51" i="32" s="1"/>
  <c r="AQ51" i="32" s="1"/>
  <c r="BL51" i="32" s="1"/>
  <c r="CG51" i="32" s="1"/>
  <c r="A49" i="37"/>
  <c r="V49" i="37" s="1"/>
  <c r="AQ49" i="37" s="1"/>
  <c r="BL49" i="37" s="1"/>
  <c r="CG49" i="37" s="1"/>
  <c r="A49" i="36"/>
  <c r="V49" i="36" s="1"/>
  <c r="AQ49" i="36" s="1"/>
  <c r="BL49" i="36" s="1"/>
  <c r="CG49" i="36" s="1"/>
  <c r="A49" i="35"/>
  <c r="V49" i="35" s="1"/>
  <c r="AQ49" i="35" s="1"/>
  <c r="BL49" i="35" s="1"/>
  <c r="CG49" i="35" s="1"/>
  <c r="A49" i="34"/>
  <c r="V49" i="34" s="1"/>
  <c r="AQ49" i="34" s="1"/>
  <c r="BL49" i="34" s="1"/>
  <c r="CG49" i="34" s="1"/>
  <c r="A49" i="33"/>
  <c r="V49" i="33" s="1"/>
  <c r="AQ49" i="33" s="1"/>
  <c r="BL49" i="33" s="1"/>
  <c r="CG49" i="33" s="1"/>
  <c r="A49" i="32"/>
  <c r="V49" i="32" s="1"/>
  <c r="AQ49" i="32" s="1"/>
  <c r="BL49" i="32" s="1"/>
  <c r="CG49" i="32" s="1"/>
  <c r="A45" i="37"/>
  <c r="V45" i="37" s="1"/>
  <c r="AQ45" i="37" s="1"/>
  <c r="BL45" i="37" s="1"/>
  <c r="CG45" i="37" s="1"/>
  <c r="A45" i="36"/>
  <c r="V45" i="36" s="1"/>
  <c r="AQ45" i="36" s="1"/>
  <c r="BL45" i="36" s="1"/>
  <c r="CG45" i="36" s="1"/>
  <c r="A45" i="35"/>
  <c r="V45" i="35" s="1"/>
  <c r="AQ45" i="35" s="1"/>
  <c r="BL45" i="35" s="1"/>
  <c r="CG45" i="35" s="1"/>
  <c r="A45" i="34"/>
  <c r="V45" i="34" s="1"/>
  <c r="AQ45" i="34" s="1"/>
  <c r="BL45" i="34" s="1"/>
  <c r="CG45" i="34" s="1"/>
  <c r="A45" i="33"/>
  <c r="V45" i="33" s="1"/>
  <c r="AQ45" i="33" s="1"/>
  <c r="BL45" i="33" s="1"/>
  <c r="CG45" i="33" s="1"/>
  <c r="A45" i="32"/>
  <c r="V45" i="32" s="1"/>
  <c r="AQ45" i="32" s="1"/>
  <c r="BL45" i="32" s="1"/>
  <c r="CG45" i="32" s="1"/>
  <c r="A41" i="37"/>
  <c r="V41" i="37" s="1"/>
  <c r="AQ41" i="37" s="1"/>
  <c r="BL41" i="37" s="1"/>
  <c r="CG41" i="37" s="1"/>
  <c r="A41" i="36"/>
  <c r="V41" i="36" s="1"/>
  <c r="AQ41" i="36" s="1"/>
  <c r="BL41" i="36" s="1"/>
  <c r="CG41" i="36" s="1"/>
  <c r="A41" i="35"/>
  <c r="V41" i="35" s="1"/>
  <c r="AQ41" i="35" s="1"/>
  <c r="BL41" i="35" s="1"/>
  <c r="CG41" i="35" s="1"/>
  <c r="A41" i="34"/>
  <c r="V41" i="34" s="1"/>
  <c r="AQ41" i="34" s="1"/>
  <c r="BL41" i="34" s="1"/>
  <c r="CG41" i="34" s="1"/>
  <c r="A41" i="33"/>
  <c r="V41" i="33" s="1"/>
  <c r="AQ41" i="33" s="1"/>
  <c r="BL41" i="33" s="1"/>
  <c r="CG41" i="33" s="1"/>
  <c r="A41" i="32"/>
  <c r="V41" i="32" s="1"/>
  <c r="AQ41" i="32" s="1"/>
  <c r="BL41" i="32" s="1"/>
  <c r="CG41" i="32" s="1"/>
  <c r="A37" i="37"/>
  <c r="V37" i="37" s="1"/>
  <c r="AQ37" i="37" s="1"/>
  <c r="BL37" i="37" s="1"/>
  <c r="CG37" i="37" s="1"/>
  <c r="A37" i="36"/>
  <c r="V37" i="36" s="1"/>
  <c r="AQ37" i="36" s="1"/>
  <c r="BL37" i="36" s="1"/>
  <c r="CG37" i="36" s="1"/>
  <c r="A37" i="35"/>
  <c r="V37" i="35" s="1"/>
  <c r="AQ37" i="35" s="1"/>
  <c r="BL37" i="35" s="1"/>
  <c r="CG37" i="35" s="1"/>
  <c r="A37" i="34"/>
  <c r="V37" i="34" s="1"/>
  <c r="AQ37" i="34" s="1"/>
  <c r="BL37" i="34" s="1"/>
  <c r="CG37" i="34" s="1"/>
  <c r="A37" i="33"/>
  <c r="V37" i="33" s="1"/>
  <c r="AQ37" i="33" s="1"/>
  <c r="BL37" i="33" s="1"/>
  <c r="CG37" i="33" s="1"/>
  <c r="A37" i="32"/>
  <c r="V37" i="32" s="1"/>
  <c r="AQ37" i="32" s="1"/>
  <c r="BL37" i="32" s="1"/>
  <c r="CG37" i="32" s="1"/>
  <c r="A33" i="37"/>
  <c r="V33" i="37" s="1"/>
  <c r="AQ33" i="37" s="1"/>
  <c r="BL33" i="37" s="1"/>
  <c r="CG33" i="37" s="1"/>
  <c r="A33" i="36"/>
  <c r="V33" i="36" s="1"/>
  <c r="AQ33" i="36" s="1"/>
  <c r="BL33" i="36" s="1"/>
  <c r="CG33" i="36" s="1"/>
  <c r="A33" i="35"/>
  <c r="V33" i="35" s="1"/>
  <c r="AQ33" i="35" s="1"/>
  <c r="BL33" i="35" s="1"/>
  <c r="CG33" i="35" s="1"/>
  <c r="A33" i="34"/>
  <c r="V33" i="34" s="1"/>
  <c r="AQ33" i="34" s="1"/>
  <c r="BL33" i="34" s="1"/>
  <c r="CG33" i="34" s="1"/>
  <c r="A33" i="33"/>
  <c r="V33" i="33" s="1"/>
  <c r="AQ33" i="33" s="1"/>
  <c r="BL33" i="33" s="1"/>
  <c r="CG33" i="33" s="1"/>
  <c r="A33" i="32"/>
  <c r="V33" i="32" s="1"/>
  <c r="AQ33" i="32" s="1"/>
  <c r="BL33" i="32" s="1"/>
  <c r="CG33" i="32" s="1"/>
  <c r="A29" i="37"/>
  <c r="V29" i="37" s="1"/>
  <c r="AQ29" i="37" s="1"/>
  <c r="BL29" i="37" s="1"/>
  <c r="CG29" i="37" s="1"/>
  <c r="A29" i="36"/>
  <c r="V29" i="36" s="1"/>
  <c r="AQ29" i="36" s="1"/>
  <c r="BL29" i="36" s="1"/>
  <c r="CG29" i="36" s="1"/>
  <c r="A29" i="35"/>
  <c r="V29" i="35" s="1"/>
  <c r="AQ29" i="35" s="1"/>
  <c r="BL29" i="35" s="1"/>
  <c r="CG29" i="35" s="1"/>
  <c r="A29" i="34"/>
  <c r="V29" i="34" s="1"/>
  <c r="AQ29" i="34" s="1"/>
  <c r="BL29" i="34" s="1"/>
  <c r="CG29" i="34" s="1"/>
  <c r="A29" i="33"/>
  <c r="V29" i="33" s="1"/>
  <c r="AQ29" i="33" s="1"/>
  <c r="BL29" i="33" s="1"/>
  <c r="CG29" i="33" s="1"/>
  <c r="A29" i="32"/>
  <c r="V29" i="32" s="1"/>
  <c r="AQ29" i="32" s="1"/>
  <c r="BL29" i="32" s="1"/>
  <c r="CG29" i="32" s="1"/>
  <c r="A25" i="37"/>
  <c r="V25" i="37" s="1"/>
  <c r="AQ25" i="37" s="1"/>
  <c r="BL25" i="37" s="1"/>
  <c r="CG25" i="37" s="1"/>
  <c r="A25" i="36"/>
  <c r="V25" i="36" s="1"/>
  <c r="AQ25" i="36" s="1"/>
  <c r="BL25" i="36" s="1"/>
  <c r="CG25" i="36" s="1"/>
  <c r="A25" i="35"/>
  <c r="V25" i="35" s="1"/>
  <c r="AQ25" i="35" s="1"/>
  <c r="BL25" i="35" s="1"/>
  <c r="CG25" i="35" s="1"/>
  <c r="A25" i="34"/>
  <c r="V25" i="34" s="1"/>
  <c r="AQ25" i="34" s="1"/>
  <c r="BL25" i="34" s="1"/>
  <c r="CG25" i="34" s="1"/>
  <c r="A25" i="33"/>
  <c r="V25" i="33" s="1"/>
  <c r="AQ25" i="33" s="1"/>
  <c r="BL25" i="33" s="1"/>
  <c r="CG25" i="33" s="1"/>
  <c r="A25" i="32"/>
  <c r="V25" i="32" s="1"/>
  <c r="AQ25" i="32" s="1"/>
  <c r="BL25" i="32" s="1"/>
  <c r="CG25" i="32" s="1"/>
  <c r="A21" i="37"/>
  <c r="V21" i="37" s="1"/>
  <c r="AQ21" i="37" s="1"/>
  <c r="BL21" i="37" s="1"/>
  <c r="CG21" i="37" s="1"/>
  <c r="A21" i="36"/>
  <c r="V21" i="36" s="1"/>
  <c r="AQ21" i="36" s="1"/>
  <c r="BL21" i="36" s="1"/>
  <c r="CG21" i="36" s="1"/>
  <c r="A21" i="35"/>
  <c r="V21" i="35" s="1"/>
  <c r="AQ21" i="35" s="1"/>
  <c r="BL21" i="35" s="1"/>
  <c r="CG21" i="35" s="1"/>
  <c r="A21" i="34"/>
  <c r="V21" i="34" s="1"/>
  <c r="AQ21" i="34" s="1"/>
  <c r="BL21" i="34" s="1"/>
  <c r="CG21" i="34" s="1"/>
  <c r="A21" i="33"/>
  <c r="V21" i="33" s="1"/>
  <c r="AQ21" i="33" s="1"/>
  <c r="BL21" i="33" s="1"/>
  <c r="CG21" i="33" s="1"/>
  <c r="A21" i="32"/>
  <c r="V21" i="32" s="1"/>
  <c r="AQ21" i="32" s="1"/>
  <c r="BL21" i="32" s="1"/>
  <c r="CG21" i="32" s="1"/>
  <c r="A17" i="37"/>
  <c r="V17" i="37" s="1"/>
  <c r="AQ17" i="37" s="1"/>
  <c r="BL17" i="37" s="1"/>
  <c r="CG17" i="37" s="1"/>
  <c r="A17" i="36"/>
  <c r="V17" i="36" s="1"/>
  <c r="AQ17" i="36" s="1"/>
  <c r="BL17" i="36" s="1"/>
  <c r="CG17" i="36" s="1"/>
  <c r="A17" i="35"/>
  <c r="V17" i="35" s="1"/>
  <c r="AQ17" i="35" s="1"/>
  <c r="BL17" i="35" s="1"/>
  <c r="CG17" i="35" s="1"/>
  <c r="A17" i="34"/>
  <c r="V17" i="34" s="1"/>
  <c r="AQ17" i="34" s="1"/>
  <c r="BL17" i="34" s="1"/>
  <c r="CG17" i="34" s="1"/>
  <c r="A17" i="33"/>
  <c r="V17" i="33" s="1"/>
  <c r="AQ17" i="33" s="1"/>
  <c r="BL17" i="33" s="1"/>
  <c r="CG17" i="33" s="1"/>
  <c r="A17" i="32"/>
  <c r="V17" i="32" s="1"/>
  <c r="AQ17" i="32" s="1"/>
  <c r="BL17" i="32" s="1"/>
  <c r="CG17" i="32" s="1"/>
  <c r="AX103" i="42" l="1"/>
  <c r="BU103" i="42"/>
  <c r="AW103" i="43"/>
  <c r="BT103" i="43"/>
  <c r="AX103" i="43"/>
  <c r="BU103" i="43"/>
  <c r="BT103" i="42"/>
  <c r="AW103" i="42"/>
  <c r="AX102" i="42"/>
  <c r="BU102" i="42"/>
  <c r="BU102" i="43"/>
  <c r="AX102" i="43"/>
  <c r="BT102" i="43"/>
  <c r="AW102" i="43"/>
  <c r="BT102" i="42"/>
  <c r="AW102" i="42"/>
  <c r="D101" i="43"/>
  <c r="AA101" i="43"/>
  <c r="Z101" i="43"/>
  <c r="C101" i="43"/>
  <c r="D101" i="42"/>
  <c r="AA101" i="42"/>
  <c r="Z101" i="42"/>
  <c r="C101" i="42"/>
  <c r="Z99" i="42"/>
  <c r="C99" i="42"/>
  <c r="D100" i="43"/>
  <c r="AA100" i="43"/>
  <c r="C100" i="43"/>
  <c r="Z100" i="43"/>
  <c r="AA100" i="42"/>
  <c r="D100" i="42"/>
  <c r="Z100" i="42"/>
  <c r="C100" i="42"/>
  <c r="D99" i="43"/>
  <c r="AA99" i="43"/>
  <c r="C99" i="43"/>
  <c r="Z99" i="43"/>
  <c r="AA99" i="42"/>
  <c r="D99" i="42"/>
  <c r="AW101" i="43" l="1"/>
  <c r="BT101" i="43"/>
  <c r="D98" i="43"/>
  <c r="AX101" i="43"/>
  <c r="BU101" i="43"/>
  <c r="BU101" i="42"/>
  <c r="AX101" i="42"/>
  <c r="C98" i="42"/>
  <c r="BT101" i="42"/>
  <c r="AW101" i="42"/>
  <c r="AA98" i="42"/>
  <c r="D98" i="42"/>
  <c r="Z98" i="42"/>
  <c r="C98" i="43"/>
  <c r="AA98" i="43"/>
  <c r="Z98" i="43"/>
  <c r="D97" i="42"/>
  <c r="Z97" i="42" l="1"/>
  <c r="BU100" i="43"/>
  <c r="AX100" i="43"/>
  <c r="BT100" i="43"/>
  <c r="AW100" i="43"/>
  <c r="AA97" i="43"/>
  <c r="AA97" i="42"/>
  <c r="D97" i="43"/>
  <c r="C97" i="42"/>
  <c r="Z97" i="43"/>
  <c r="BU100" i="42"/>
  <c r="AX100" i="42"/>
  <c r="C97" i="43"/>
  <c r="BT100" i="42"/>
  <c r="AW100" i="42"/>
  <c r="AA96" i="42"/>
  <c r="AA96" i="43"/>
  <c r="D96" i="43" l="1"/>
  <c r="AW99" i="43"/>
  <c r="BT99" i="43"/>
  <c r="BU99" i="43"/>
  <c r="AX99" i="43"/>
  <c r="AX99" i="42"/>
  <c r="BU99" i="42"/>
  <c r="D96" i="42"/>
  <c r="Z96" i="43"/>
  <c r="BT99" i="42"/>
  <c r="AW99" i="42"/>
  <c r="C96" i="43"/>
  <c r="Z96" i="42"/>
  <c r="C96" i="42"/>
  <c r="D95" i="42"/>
  <c r="D95" i="43"/>
  <c r="Z95" i="42" l="1"/>
  <c r="Z95" i="43"/>
  <c r="AW98" i="42"/>
  <c r="BT98" i="42"/>
  <c r="AA95" i="43"/>
  <c r="C95" i="43"/>
  <c r="AW98" i="43"/>
  <c r="BT98" i="43"/>
  <c r="BU98" i="42"/>
  <c r="AX98" i="42"/>
  <c r="AA95" i="42"/>
  <c r="AX98" i="43"/>
  <c r="BU98" i="43"/>
  <c r="C95" i="42"/>
  <c r="AA94" i="43"/>
  <c r="AW97" i="43" l="1"/>
  <c r="BT97" i="43"/>
  <c r="BU97" i="42"/>
  <c r="AX97" i="42"/>
  <c r="D94" i="43"/>
  <c r="AW97" i="42"/>
  <c r="BT97" i="42"/>
  <c r="C94" i="43"/>
  <c r="Z94" i="43"/>
  <c r="D94" i="42"/>
  <c r="AA94" i="42"/>
  <c r="C94" i="42"/>
  <c r="AX97" i="43"/>
  <c r="BU97" i="43"/>
  <c r="Z94" i="42"/>
  <c r="AA93" i="43"/>
  <c r="Z93" i="43" l="1"/>
  <c r="D93" i="43"/>
  <c r="BU96" i="43"/>
  <c r="AX96" i="43"/>
  <c r="C93" i="43"/>
  <c r="BU96" i="42"/>
  <c r="AX96" i="42"/>
  <c r="AA93" i="42"/>
  <c r="AW96" i="42"/>
  <c r="BT96" i="42"/>
  <c r="D93" i="42"/>
  <c r="Z93" i="42"/>
  <c r="BT96" i="43"/>
  <c r="AW96" i="43"/>
  <c r="C93" i="42"/>
  <c r="Z92" i="42" l="1"/>
  <c r="BU95" i="43"/>
  <c r="AX95" i="43"/>
  <c r="AW95" i="43"/>
  <c r="BT95" i="43"/>
  <c r="AX95" i="42"/>
  <c r="BU95" i="42"/>
  <c r="BT95" i="42"/>
  <c r="AW95" i="42"/>
  <c r="Z92" i="43"/>
  <c r="C92" i="42"/>
  <c r="C92" i="43"/>
  <c r="AA92" i="42"/>
  <c r="AA92" i="43"/>
  <c r="D92" i="42"/>
  <c r="D92" i="43"/>
  <c r="AA91" i="42"/>
  <c r="Z91" i="42" l="1"/>
  <c r="C91" i="43"/>
  <c r="AX94" i="43"/>
  <c r="BU94" i="43"/>
  <c r="D91" i="43"/>
  <c r="AA91" i="43"/>
  <c r="D91" i="42"/>
  <c r="AX94" i="42"/>
  <c r="BU94" i="42"/>
  <c r="AW94" i="43"/>
  <c r="BT94" i="43"/>
  <c r="BT94" i="42"/>
  <c r="AW94" i="42"/>
  <c r="C91" i="42"/>
  <c r="Z91" i="43"/>
  <c r="AA90" i="42" l="1"/>
  <c r="AX93" i="42"/>
  <c r="BU93" i="42"/>
  <c r="BT93" i="42"/>
  <c r="AW93" i="42"/>
  <c r="C90" i="42"/>
  <c r="Z90" i="42"/>
  <c r="AX93" i="43"/>
  <c r="BU93" i="43"/>
  <c r="D90" i="42"/>
  <c r="AW93" i="43"/>
  <c r="BT93" i="43"/>
  <c r="AA90" i="43"/>
  <c r="D90" i="43"/>
  <c r="Z90" i="43"/>
  <c r="C90" i="43"/>
  <c r="AA89" i="42"/>
  <c r="AA89" i="43"/>
  <c r="C89" i="43" l="1"/>
  <c r="BT92" i="42"/>
  <c r="AW92" i="42"/>
  <c r="D89" i="43"/>
  <c r="C89" i="42"/>
  <c r="Z89" i="42"/>
  <c r="D89" i="42"/>
  <c r="BU92" i="43"/>
  <c r="AX92" i="43"/>
  <c r="BT92" i="43"/>
  <c r="AW92" i="43"/>
  <c r="AX92" i="42"/>
  <c r="BU92" i="42"/>
  <c r="Z89" i="43"/>
  <c r="D88" i="42"/>
  <c r="D88" i="43"/>
  <c r="BT91" i="43" l="1"/>
  <c r="AW91" i="43"/>
  <c r="C88" i="43"/>
  <c r="AA88" i="42"/>
  <c r="Z88" i="43"/>
  <c r="AA88" i="43"/>
  <c r="BU91" i="43"/>
  <c r="AX91" i="43"/>
  <c r="AX91" i="42"/>
  <c r="BU91" i="42"/>
  <c r="BT91" i="42"/>
  <c r="AW91" i="42"/>
  <c r="C88" i="42"/>
  <c r="Z88" i="42"/>
  <c r="BU90" i="43" l="1"/>
  <c r="AX90" i="43"/>
  <c r="AA87" i="43"/>
  <c r="D87" i="43"/>
  <c r="BT90" i="43"/>
  <c r="AW90" i="43"/>
  <c r="Z87" i="43"/>
  <c r="C87" i="43"/>
  <c r="AX90" i="42"/>
  <c r="BU90" i="42"/>
  <c r="D87" i="42"/>
  <c r="AA87" i="42"/>
  <c r="BT90" i="42"/>
  <c r="AW90" i="42"/>
  <c r="C87" i="42"/>
  <c r="Z87" i="42"/>
  <c r="CR103" i="43"/>
  <c r="CQ102" i="42" l="1"/>
  <c r="CQ103" i="42"/>
  <c r="CQ102" i="43"/>
  <c r="CQ103" i="43"/>
  <c r="CR102" i="42"/>
  <c r="CR103" i="42"/>
  <c r="CR101" i="43"/>
  <c r="CR102" i="43"/>
  <c r="Z86" i="43"/>
  <c r="CQ101" i="43"/>
  <c r="C86" i="42"/>
  <c r="CQ101" i="42"/>
  <c r="AA86" i="42"/>
  <c r="CR101" i="42"/>
  <c r="Z86" i="42"/>
  <c r="DN86" i="42"/>
  <c r="CR99" i="43"/>
  <c r="CR100" i="43"/>
  <c r="CR98" i="43"/>
  <c r="CR97" i="43"/>
  <c r="CR96" i="43"/>
  <c r="CR95" i="43"/>
  <c r="CR94" i="43"/>
  <c r="CR93" i="43"/>
  <c r="CR92" i="43"/>
  <c r="CR91" i="43"/>
  <c r="CR90" i="43"/>
  <c r="BU89" i="43"/>
  <c r="CR89" i="43"/>
  <c r="AX89" i="43"/>
  <c r="CR88" i="43"/>
  <c r="CR87" i="43"/>
  <c r="CQ86" i="42"/>
  <c r="D86" i="42"/>
  <c r="CR86" i="42"/>
  <c r="DO86" i="42"/>
  <c r="CQ86" i="43"/>
  <c r="CR86" i="43"/>
  <c r="C86" i="43"/>
  <c r="D86" i="43"/>
  <c r="AA86" i="43"/>
  <c r="CQ99" i="43"/>
  <c r="CQ100" i="43"/>
  <c r="CQ98" i="43"/>
  <c r="CQ97" i="43"/>
  <c r="CQ96" i="43"/>
  <c r="CQ95" i="43"/>
  <c r="CQ94" i="43"/>
  <c r="CQ93" i="43"/>
  <c r="CQ92" i="43"/>
  <c r="CQ91" i="43"/>
  <c r="CQ90" i="43"/>
  <c r="AW89" i="43"/>
  <c r="BT89" i="43"/>
  <c r="CQ89" i="43"/>
  <c r="CQ88" i="43"/>
  <c r="CQ87" i="43"/>
  <c r="CR99" i="42"/>
  <c r="CR100" i="42"/>
  <c r="CR98" i="42"/>
  <c r="CR97" i="42"/>
  <c r="DO96" i="42"/>
  <c r="CR96" i="42"/>
  <c r="DO95" i="42"/>
  <c r="CR95" i="42"/>
  <c r="DO94" i="42"/>
  <c r="CR94" i="42"/>
  <c r="CR93" i="42"/>
  <c r="DO93" i="42"/>
  <c r="CR92" i="42"/>
  <c r="DO92" i="42"/>
  <c r="CR91" i="42"/>
  <c r="DO91" i="42"/>
  <c r="CR90" i="42"/>
  <c r="DO90" i="42"/>
  <c r="DO89" i="42"/>
  <c r="CR89" i="42"/>
  <c r="AX89" i="42"/>
  <c r="BU89" i="42"/>
  <c r="DO88" i="42"/>
  <c r="CR88" i="42"/>
  <c r="DO87" i="42"/>
  <c r="CR87" i="42"/>
  <c r="CQ98" i="42"/>
  <c r="CQ100" i="42"/>
  <c r="CQ99" i="42"/>
  <c r="CQ97" i="42"/>
  <c r="DN96" i="42"/>
  <c r="CQ96" i="42"/>
  <c r="DN95" i="42"/>
  <c r="CQ95" i="42"/>
  <c r="CQ94" i="42"/>
  <c r="DN94" i="42"/>
  <c r="DN93" i="42"/>
  <c r="CQ93" i="42"/>
  <c r="DN92" i="42"/>
  <c r="CQ92" i="42"/>
  <c r="CQ91" i="42"/>
  <c r="DN91" i="42"/>
  <c r="CQ90" i="42"/>
  <c r="DN90" i="42"/>
  <c r="DN89" i="42"/>
  <c r="CQ89" i="42"/>
  <c r="BT89" i="42"/>
  <c r="AW89" i="42"/>
  <c r="DN88" i="42"/>
  <c r="CQ88" i="42"/>
  <c r="CQ87" i="42"/>
  <c r="DN87" i="42"/>
  <c r="AW88" i="43" l="1"/>
  <c r="BT88" i="43"/>
  <c r="Z85" i="43"/>
  <c r="C85" i="43"/>
  <c r="BU88" i="42"/>
  <c r="AX88" i="42"/>
  <c r="AA85" i="42"/>
  <c r="D85" i="42"/>
  <c r="BT88" i="42"/>
  <c r="AW88" i="42"/>
  <c r="C85" i="42"/>
  <c r="Z85" i="42"/>
  <c r="AX88" i="43"/>
  <c r="BU88" i="43"/>
  <c r="D85" i="43"/>
  <c r="AA85" i="43"/>
  <c r="AA84" i="42"/>
  <c r="Z84" i="42" l="1"/>
  <c r="C84" i="43"/>
  <c r="D84" i="42"/>
  <c r="Z84" i="43"/>
  <c r="AX87" i="43"/>
  <c r="BU87" i="43"/>
  <c r="BT87" i="43"/>
  <c r="AW87" i="43"/>
  <c r="AA84" i="43"/>
  <c r="AX87" i="42"/>
  <c r="BU87" i="42"/>
  <c r="D84" i="43"/>
  <c r="BT87" i="42"/>
  <c r="AW87" i="42"/>
  <c r="C84" i="42"/>
  <c r="AA83" i="43"/>
  <c r="D83" i="42"/>
  <c r="Z83" i="42" l="1"/>
  <c r="C83" i="43"/>
  <c r="AA83" i="42"/>
  <c r="BU86" i="42"/>
  <c r="AX86" i="42"/>
  <c r="Z83" i="43"/>
  <c r="BT86" i="42"/>
  <c r="AW86" i="42"/>
  <c r="BU86" i="43"/>
  <c r="AX86" i="43"/>
  <c r="D83" i="43"/>
  <c r="BT86" i="43"/>
  <c r="AW86" i="43"/>
  <c r="C83" i="42"/>
  <c r="AA82" i="43"/>
  <c r="Z82" i="43" l="1"/>
  <c r="AX85" i="42"/>
  <c r="BU85" i="42"/>
  <c r="C82" i="43"/>
  <c r="AW85" i="42"/>
  <c r="BT85" i="42"/>
  <c r="Z82" i="42"/>
  <c r="C82" i="42"/>
  <c r="D82" i="43"/>
  <c r="BU85" i="43"/>
  <c r="AX85" i="43"/>
  <c r="D82" i="42"/>
  <c r="AA82" i="42"/>
  <c r="AW85" i="43"/>
  <c r="BT85" i="43"/>
  <c r="AX81" i="43"/>
  <c r="AA81" i="43"/>
  <c r="D29" i="20"/>
  <c r="D15" i="20"/>
  <c r="D17" i="20"/>
  <c r="D19" i="20"/>
  <c r="D22" i="20"/>
  <c r="D23" i="20"/>
  <c r="D25" i="20"/>
  <c r="D27" i="20"/>
  <c r="D81" i="42"/>
  <c r="F11" i="20"/>
  <c r="F13" i="20"/>
  <c r="F14" i="20"/>
  <c r="F15" i="20"/>
  <c r="F16" i="20"/>
  <c r="F17" i="20"/>
  <c r="F19" i="20"/>
  <c r="F20" i="20"/>
  <c r="F21" i="20"/>
  <c r="F22" i="20"/>
  <c r="F23" i="20"/>
  <c r="F26" i="20"/>
  <c r="F27" i="20"/>
  <c r="D11" i="20" l="1"/>
  <c r="D21" i="20"/>
  <c r="D20" i="20"/>
  <c r="D18" i="20"/>
  <c r="D16" i="20"/>
  <c r="D26" i="20"/>
  <c r="D13" i="20"/>
  <c r="D24" i="20"/>
  <c r="D14" i="20"/>
  <c r="D12" i="20"/>
  <c r="F53" i="20"/>
  <c r="F52" i="20"/>
  <c r="F51" i="20"/>
  <c r="F10" i="20"/>
  <c r="F50" i="20"/>
  <c r="F49" i="20"/>
  <c r="F46" i="20"/>
  <c r="F48" i="20"/>
  <c r="F47" i="20"/>
  <c r="F45" i="20"/>
  <c r="F44" i="20"/>
  <c r="F43" i="20"/>
  <c r="F42" i="20"/>
  <c r="F41" i="20"/>
  <c r="F40" i="20"/>
  <c r="F39" i="20"/>
  <c r="F38" i="20"/>
  <c r="F37" i="20"/>
  <c r="F36" i="20"/>
  <c r="F35" i="20"/>
  <c r="F34" i="20"/>
  <c r="F33" i="20"/>
  <c r="F32" i="20"/>
  <c r="F31" i="20"/>
  <c r="F30" i="20"/>
  <c r="C81" i="42"/>
  <c r="F28" i="20"/>
  <c r="C81" i="43"/>
  <c r="D28" i="20"/>
  <c r="F29" i="20"/>
  <c r="F24" i="20"/>
  <c r="F12" i="20"/>
  <c r="AW81" i="42"/>
  <c r="F25" i="20"/>
  <c r="F18" i="20"/>
  <c r="D52" i="20"/>
  <c r="D51" i="20"/>
  <c r="D10" i="20"/>
  <c r="D53" i="20"/>
  <c r="D50" i="20"/>
  <c r="D49" i="20"/>
  <c r="D46" i="20"/>
  <c r="D47" i="20"/>
  <c r="D48" i="20"/>
  <c r="D45" i="20"/>
  <c r="D44" i="20"/>
  <c r="D43" i="20"/>
  <c r="D42" i="20"/>
  <c r="D41" i="20"/>
  <c r="D40" i="20"/>
  <c r="D39" i="20"/>
  <c r="D38" i="20"/>
  <c r="D37" i="20"/>
  <c r="D36" i="20"/>
  <c r="D35" i="20"/>
  <c r="D34" i="20"/>
  <c r="D33" i="20"/>
  <c r="D32" i="20"/>
  <c r="D31" i="20"/>
  <c r="D30" i="20"/>
  <c r="C78" i="43"/>
  <c r="BT78" i="43"/>
  <c r="Z78" i="43"/>
  <c r="AW78" i="43"/>
  <c r="AW82" i="43"/>
  <c r="BT82" i="43"/>
  <c r="Z66" i="43"/>
  <c r="AW66" i="43"/>
  <c r="C66" i="43"/>
  <c r="BT66" i="43"/>
  <c r="Z54" i="43"/>
  <c r="BT54" i="43"/>
  <c r="C54" i="43"/>
  <c r="AW54" i="43"/>
  <c r="BU73" i="43"/>
  <c r="AA73" i="43"/>
  <c r="AX73" i="43"/>
  <c r="D73" i="43"/>
  <c r="BU61" i="43"/>
  <c r="AA61" i="43"/>
  <c r="AX61" i="43"/>
  <c r="D61" i="43"/>
  <c r="Z81" i="43"/>
  <c r="BU71" i="42"/>
  <c r="AX71" i="42"/>
  <c r="D71" i="42"/>
  <c r="AA71" i="42"/>
  <c r="C77" i="43"/>
  <c r="AW77" i="43"/>
  <c r="Z77" i="43"/>
  <c r="BT77" i="43"/>
  <c r="BT65" i="43"/>
  <c r="Z65" i="43"/>
  <c r="C65" i="43"/>
  <c r="AW65" i="43"/>
  <c r="Z53" i="43"/>
  <c r="C53" i="43"/>
  <c r="D72" i="43"/>
  <c r="AA72" i="43"/>
  <c r="BU72" i="43"/>
  <c r="AX72" i="43"/>
  <c r="AX60" i="43"/>
  <c r="D60" i="43"/>
  <c r="BU60" i="43"/>
  <c r="AA60" i="43"/>
  <c r="Z81" i="42"/>
  <c r="AW72" i="42"/>
  <c r="BT72" i="42"/>
  <c r="Z72" i="42"/>
  <c r="C72" i="42"/>
  <c r="AW66" i="42"/>
  <c r="BT66" i="42"/>
  <c r="C66" i="42"/>
  <c r="Z66" i="42"/>
  <c r="AW60" i="42"/>
  <c r="BT60" i="42"/>
  <c r="C60" i="42"/>
  <c r="Z60" i="42"/>
  <c r="BT54" i="42"/>
  <c r="AW54" i="42"/>
  <c r="Z54" i="42"/>
  <c r="C54" i="42"/>
  <c r="D77" i="42"/>
  <c r="BU77" i="42"/>
  <c r="AX77" i="42"/>
  <c r="AA77" i="42"/>
  <c r="AA65" i="42"/>
  <c r="D65" i="42"/>
  <c r="AX65" i="42"/>
  <c r="BU65" i="42"/>
  <c r="AX59" i="42"/>
  <c r="D59" i="42"/>
  <c r="BU59" i="42"/>
  <c r="AA59" i="42"/>
  <c r="D53" i="42"/>
  <c r="AA53" i="42"/>
  <c r="Z77" i="42"/>
  <c r="C77" i="42"/>
  <c r="AW77" i="42"/>
  <c r="BT77" i="42"/>
  <c r="Z71" i="42"/>
  <c r="C71" i="42"/>
  <c r="BT71" i="42"/>
  <c r="AW71" i="42"/>
  <c r="Z65" i="42"/>
  <c r="C65" i="42"/>
  <c r="BT65" i="42"/>
  <c r="AW65" i="42"/>
  <c r="BT59" i="42"/>
  <c r="AW59" i="42"/>
  <c r="C59" i="42"/>
  <c r="Z59" i="42"/>
  <c r="Z53" i="42"/>
  <c r="C53" i="42"/>
  <c r="BU76" i="42"/>
  <c r="AX76" i="42"/>
  <c r="AA76" i="42"/>
  <c r="D76" i="42"/>
  <c r="D70" i="42"/>
  <c r="AX70" i="42"/>
  <c r="BU70" i="42"/>
  <c r="AA70" i="42"/>
  <c r="AX64" i="42"/>
  <c r="AA64" i="42"/>
  <c r="D64" i="42"/>
  <c r="BU64" i="42"/>
  <c r="AA58" i="42"/>
  <c r="BU58" i="42"/>
  <c r="AX58" i="42"/>
  <c r="D58" i="42"/>
  <c r="AA52" i="42"/>
  <c r="D52" i="42"/>
  <c r="AW76" i="43"/>
  <c r="BT76" i="43"/>
  <c r="C76" i="43"/>
  <c r="Z76" i="43"/>
  <c r="C64" i="43"/>
  <c r="Z64" i="43"/>
  <c r="AW64" i="43"/>
  <c r="BT64" i="43"/>
  <c r="C52" i="43"/>
  <c r="Z52" i="43"/>
  <c r="D71" i="43"/>
  <c r="BU71" i="43"/>
  <c r="AA71" i="43"/>
  <c r="AX71" i="43"/>
  <c r="AX59" i="43"/>
  <c r="AA59" i="43"/>
  <c r="D59" i="43"/>
  <c r="BU59" i="43"/>
  <c r="BT81" i="43"/>
  <c r="BT81" i="42"/>
  <c r="AX79" i="42"/>
  <c r="AA79" i="42"/>
  <c r="D79" i="42"/>
  <c r="BU79" i="42"/>
  <c r="AX83" i="42"/>
  <c r="BU83" i="42"/>
  <c r="D55" i="42"/>
  <c r="AA55" i="42"/>
  <c r="BU55" i="42"/>
  <c r="AX55" i="42"/>
  <c r="BT67" i="42"/>
  <c r="C67" i="42"/>
  <c r="Z67" i="42"/>
  <c r="AW67" i="42"/>
  <c r="C75" i="43"/>
  <c r="Z75" i="43"/>
  <c r="BT75" i="43"/>
  <c r="AW75" i="43"/>
  <c r="C63" i="43"/>
  <c r="AW63" i="43"/>
  <c r="BT63" i="43"/>
  <c r="Z63" i="43"/>
  <c r="C51" i="43"/>
  <c r="Z51" i="43"/>
  <c r="AX70" i="43"/>
  <c r="AA70" i="43"/>
  <c r="D70" i="43"/>
  <c r="BU70" i="43"/>
  <c r="BU58" i="43"/>
  <c r="AX58" i="43"/>
  <c r="AA58" i="43"/>
  <c r="D58" i="43"/>
  <c r="AW74" i="43"/>
  <c r="C74" i="43"/>
  <c r="BT74" i="43"/>
  <c r="Z74" i="43"/>
  <c r="Z62" i="43"/>
  <c r="BT62" i="43"/>
  <c r="AW62" i="43"/>
  <c r="C62" i="43"/>
  <c r="Z50" i="43"/>
  <c r="C50" i="43"/>
  <c r="D69" i="43"/>
  <c r="AX69" i="43"/>
  <c r="AA69" i="43"/>
  <c r="BU69" i="43"/>
  <c r="AA57" i="43"/>
  <c r="D57" i="43"/>
  <c r="AX57" i="43"/>
  <c r="BU57" i="43"/>
  <c r="C73" i="43"/>
  <c r="AW73" i="43"/>
  <c r="BT73" i="43"/>
  <c r="Z73" i="43"/>
  <c r="AW61" i="43"/>
  <c r="BT61" i="43"/>
  <c r="Z61" i="43"/>
  <c r="C61" i="43"/>
  <c r="AA80" i="43"/>
  <c r="AX80" i="43"/>
  <c r="D80" i="43"/>
  <c r="BU80" i="43"/>
  <c r="AX84" i="43"/>
  <c r="BU84" i="43"/>
  <c r="AA68" i="43"/>
  <c r="AX68" i="43"/>
  <c r="BU68" i="43"/>
  <c r="D68" i="43"/>
  <c r="BU56" i="43"/>
  <c r="D56" i="43"/>
  <c r="AX56" i="43"/>
  <c r="AA56" i="43"/>
  <c r="D81" i="43"/>
  <c r="BU67" i="42"/>
  <c r="D67" i="42"/>
  <c r="AX67" i="42"/>
  <c r="AA67" i="42"/>
  <c r="C73" i="42"/>
  <c r="Z73" i="42"/>
  <c r="AW73" i="42"/>
  <c r="BT73" i="42"/>
  <c r="BT55" i="42"/>
  <c r="Z55" i="42"/>
  <c r="AW55" i="42"/>
  <c r="C55" i="42"/>
  <c r="D72" i="42"/>
  <c r="BU72" i="42"/>
  <c r="AX72" i="42"/>
  <c r="AA72" i="42"/>
  <c r="AX60" i="42"/>
  <c r="BU60" i="42"/>
  <c r="D60" i="42"/>
  <c r="AA60" i="42"/>
  <c r="BT78" i="42"/>
  <c r="Z78" i="42"/>
  <c r="AW78" i="42"/>
  <c r="C78" i="42"/>
  <c r="BT82" i="42"/>
  <c r="AW82" i="42"/>
  <c r="Z70" i="42"/>
  <c r="AW70" i="42"/>
  <c r="BT70" i="42"/>
  <c r="C70" i="42"/>
  <c r="C69" i="42"/>
  <c r="BT69" i="42"/>
  <c r="Z69" i="42"/>
  <c r="AW69" i="42"/>
  <c r="Z57" i="42"/>
  <c r="C57" i="42"/>
  <c r="AW57" i="42"/>
  <c r="BT57" i="42"/>
  <c r="Z51" i="42"/>
  <c r="C51" i="42"/>
  <c r="AX74" i="42"/>
  <c r="D74" i="42"/>
  <c r="BU74" i="42"/>
  <c r="AA74" i="42"/>
  <c r="D68" i="42"/>
  <c r="BU68" i="42"/>
  <c r="AX68" i="42"/>
  <c r="AA68" i="42"/>
  <c r="AX62" i="42"/>
  <c r="AA62" i="42"/>
  <c r="D62" i="42"/>
  <c r="BU62" i="42"/>
  <c r="AX56" i="42"/>
  <c r="BU56" i="42"/>
  <c r="D56" i="42"/>
  <c r="AA56" i="42"/>
  <c r="D50" i="42"/>
  <c r="AA50" i="42"/>
  <c r="C72" i="43"/>
  <c r="Z72" i="43"/>
  <c r="AW72" i="43"/>
  <c r="BT72" i="43"/>
  <c r="C60" i="43"/>
  <c r="BT60" i="43"/>
  <c r="Z60" i="43"/>
  <c r="AW60" i="43"/>
  <c r="AX79" i="43"/>
  <c r="D79" i="43"/>
  <c r="AA79" i="43"/>
  <c r="BU79" i="43"/>
  <c r="BU83" i="43"/>
  <c r="AX83" i="43"/>
  <c r="D67" i="43"/>
  <c r="AA67" i="43"/>
  <c r="BU67" i="43"/>
  <c r="AX67" i="43"/>
  <c r="AA55" i="43"/>
  <c r="BU55" i="43"/>
  <c r="AX55" i="43"/>
  <c r="D55" i="43"/>
  <c r="BU81" i="42"/>
  <c r="BU66" i="42"/>
  <c r="AA66" i="42"/>
  <c r="D66" i="42"/>
  <c r="AX66" i="42"/>
  <c r="AX54" i="42"/>
  <c r="D54" i="42"/>
  <c r="AA54" i="42"/>
  <c r="BU54" i="42"/>
  <c r="BT76" i="42"/>
  <c r="Z76" i="42"/>
  <c r="AW76" i="42"/>
  <c r="C76" i="42"/>
  <c r="BT64" i="42"/>
  <c r="Z64" i="42"/>
  <c r="C64" i="42"/>
  <c r="AW64" i="42"/>
  <c r="C58" i="42"/>
  <c r="AW58" i="42"/>
  <c r="Z58" i="42"/>
  <c r="BT58" i="42"/>
  <c r="Z52" i="42"/>
  <c r="C52" i="42"/>
  <c r="BU75" i="42"/>
  <c r="D75" i="42"/>
  <c r="AX75" i="42"/>
  <c r="AA75" i="42"/>
  <c r="BU69" i="42"/>
  <c r="AX69" i="42"/>
  <c r="AA69" i="42"/>
  <c r="D69" i="42"/>
  <c r="AX63" i="42"/>
  <c r="AA63" i="42"/>
  <c r="D63" i="42"/>
  <c r="BU63" i="42"/>
  <c r="D57" i="42"/>
  <c r="BU57" i="42"/>
  <c r="AA57" i="42"/>
  <c r="AX57" i="42"/>
  <c r="D51" i="42"/>
  <c r="AA51" i="42"/>
  <c r="C75" i="42"/>
  <c r="BT75" i="42"/>
  <c r="AW75" i="42"/>
  <c r="Z75" i="42"/>
  <c r="BT63" i="42"/>
  <c r="AW63" i="42"/>
  <c r="Z63" i="42"/>
  <c r="C63" i="42"/>
  <c r="Z74" i="42"/>
  <c r="C74" i="42"/>
  <c r="AW74" i="42"/>
  <c r="BT74" i="42"/>
  <c r="Z68" i="42"/>
  <c r="C68" i="42"/>
  <c r="BT68" i="42"/>
  <c r="AW68" i="42"/>
  <c r="C62" i="42"/>
  <c r="BT62" i="42"/>
  <c r="Z62" i="42"/>
  <c r="AW62" i="42"/>
  <c r="BT56" i="42"/>
  <c r="C56" i="42"/>
  <c r="AW56" i="42"/>
  <c r="Z56" i="42"/>
  <c r="Z50" i="42"/>
  <c r="C50" i="42"/>
  <c r="AA81" i="42"/>
  <c r="D80" i="42"/>
  <c r="AX80" i="42"/>
  <c r="BU80" i="42"/>
  <c r="AA80" i="42"/>
  <c r="AX84" i="42"/>
  <c r="BU84" i="42"/>
  <c r="C71" i="43"/>
  <c r="Z71" i="43"/>
  <c r="AW71" i="43"/>
  <c r="BT71" i="43"/>
  <c r="AW59" i="43"/>
  <c r="C59" i="43"/>
  <c r="BT59" i="43"/>
  <c r="Z59" i="43"/>
  <c r="AX78" i="43"/>
  <c r="BU78" i="43"/>
  <c r="AA78" i="43"/>
  <c r="D78" i="43"/>
  <c r="BU82" i="43"/>
  <c r="AX82" i="43"/>
  <c r="AA66" i="43"/>
  <c r="BU66" i="43"/>
  <c r="AX66" i="43"/>
  <c r="D66" i="43"/>
  <c r="AA54" i="43"/>
  <c r="AX54" i="43"/>
  <c r="D54" i="43"/>
  <c r="BU54" i="43"/>
  <c r="AX81" i="42"/>
  <c r="AW80" i="42"/>
  <c r="Z80" i="42"/>
  <c r="BT80" i="42"/>
  <c r="C80" i="42"/>
  <c r="BT84" i="42"/>
  <c r="AW84" i="42"/>
  <c r="BT70" i="43"/>
  <c r="AW70" i="43"/>
  <c r="C70" i="43"/>
  <c r="Z70" i="43"/>
  <c r="AW58" i="43"/>
  <c r="C58" i="43"/>
  <c r="Z58" i="43"/>
  <c r="BT58" i="43"/>
  <c r="BU81" i="43"/>
  <c r="BU77" i="43"/>
  <c r="AA77" i="43"/>
  <c r="D77" i="43"/>
  <c r="AX77" i="43"/>
  <c r="AX65" i="43"/>
  <c r="D65" i="43"/>
  <c r="AA65" i="43"/>
  <c r="BU65" i="43"/>
  <c r="D53" i="43"/>
  <c r="AA53" i="43"/>
  <c r="Z69" i="43"/>
  <c r="BT69" i="43"/>
  <c r="C69" i="43"/>
  <c r="AW69" i="43"/>
  <c r="AW57" i="43"/>
  <c r="BT57" i="43"/>
  <c r="C57" i="43"/>
  <c r="Z57" i="43"/>
  <c r="AA76" i="43"/>
  <c r="D76" i="43"/>
  <c r="BU76" i="43"/>
  <c r="AX76" i="43"/>
  <c r="AX64" i="43"/>
  <c r="D64" i="43"/>
  <c r="AA64" i="43"/>
  <c r="BU64" i="43"/>
  <c r="D52" i="43"/>
  <c r="AA52" i="43"/>
  <c r="D61" i="42"/>
  <c r="BU61" i="42"/>
  <c r="AA61" i="42"/>
  <c r="AX61" i="42"/>
  <c r="C80" i="43"/>
  <c r="Z80" i="43"/>
  <c r="AW80" i="43"/>
  <c r="BT80" i="43"/>
  <c r="BT84" i="43"/>
  <c r="AW84" i="43"/>
  <c r="AW68" i="43"/>
  <c r="BT68" i="43"/>
  <c r="C68" i="43"/>
  <c r="Z68" i="43"/>
  <c r="BT56" i="43"/>
  <c r="Z56" i="43"/>
  <c r="C56" i="43"/>
  <c r="AW56" i="43"/>
  <c r="D75" i="43"/>
  <c r="AA75" i="43"/>
  <c r="AX75" i="43"/>
  <c r="BU75" i="43"/>
  <c r="D63" i="43"/>
  <c r="AX63" i="43"/>
  <c r="BU63" i="43"/>
  <c r="AA63" i="43"/>
  <c r="D51" i="43"/>
  <c r="AA51" i="43"/>
  <c r="D73" i="42"/>
  <c r="AX73" i="42"/>
  <c r="BU73" i="42"/>
  <c r="AA73" i="42"/>
  <c r="AW79" i="42"/>
  <c r="BT79" i="42"/>
  <c r="Z79" i="42"/>
  <c r="C79" i="42"/>
  <c r="AW83" i="42"/>
  <c r="BT83" i="42"/>
  <c r="C61" i="42"/>
  <c r="AW61" i="42"/>
  <c r="Z61" i="42"/>
  <c r="BT61" i="42"/>
  <c r="BU78" i="42"/>
  <c r="AA78" i="42"/>
  <c r="D78" i="42"/>
  <c r="AX78" i="42"/>
  <c r="AX82" i="42"/>
  <c r="BU82" i="42"/>
  <c r="BT79" i="43"/>
  <c r="AW79" i="43"/>
  <c r="Z79" i="43"/>
  <c r="C79" i="43"/>
  <c r="AW83" i="43"/>
  <c r="BT83" i="43"/>
  <c r="AW67" i="43"/>
  <c r="Z67" i="43"/>
  <c r="BT67" i="43"/>
  <c r="C67" i="43"/>
  <c r="Z55" i="43"/>
  <c r="BT55" i="43"/>
  <c r="AW55" i="43"/>
  <c r="C55" i="43"/>
  <c r="BU74" i="43"/>
  <c r="AX74" i="43"/>
  <c r="AA74" i="43"/>
  <c r="D74" i="43"/>
  <c r="AX62" i="43"/>
  <c r="D62" i="43"/>
  <c r="AA62" i="43"/>
  <c r="BU62" i="43"/>
  <c r="D50" i="43"/>
  <c r="AA50" i="43"/>
  <c r="AW81" i="43"/>
  <c r="AD102" i="44" l="1"/>
  <c r="N102" i="47"/>
  <c r="AN102" i="49"/>
  <c r="AA102" i="52"/>
  <c r="N102" i="53"/>
  <c r="E102" i="47"/>
  <c r="AA102" i="47"/>
  <c r="I102" i="47"/>
  <c r="P102" i="47"/>
  <c r="AM102" i="47"/>
  <c r="E102" i="49"/>
  <c r="L102" i="49"/>
  <c r="AH102" i="49"/>
  <c r="N102" i="49"/>
  <c r="C102" i="50"/>
  <c r="E102" i="50"/>
  <c r="F102" i="50"/>
  <c r="AC102" i="50"/>
  <c r="N102" i="50"/>
  <c r="O102" i="50"/>
  <c r="P102" i="50"/>
  <c r="Q102" i="50"/>
  <c r="R102" i="50"/>
  <c r="C102" i="51"/>
  <c r="AC102" i="51"/>
  <c r="AD102" i="51"/>
  <c r="L102" i="51"/>
  <c r="AH102" i="51"/>
  <c r="N102" i="51"/>
  <c r="O102" i="51"/>
  <c r="F102" i="52"/>
  <c r="AB102" i="52"/>
  <c r="H102" i="52"/>
  <c r="R102" i="52"/>
  <c r="AN102" i="52"/>
  <c r="D102" i="53"/>
  <c r="Z102" i="53"/>
  <c r="AC102" i="53"/>
  <c r="AD102" i="53"/>
  <c r="AG102" i="53"/>
  <c r="M102" i="53"/>
  <c r="AJ102" i="53"/>
  <c r="P102" i="53"/>
  <c r="AL102" i="53"/>
  <c r="X102" i="44"/>
  <c r="E102" i="44"/>
  <c r="F102" i="44"/>
  <c r="AB102" i="44"/>
  <c r="H102" i="44"/>
  <c r="M102" i="44"/>
  <c r="AI102" i="44"/>
  <c r="AM102" i="44"/>
  <c r="AN102" i="44"/>
  <c r="B102" i="46"/>
  <c r="C102" i="46"/>
  <c r="D102" i="46"/>
  <c r="E102" i="46"/>
  <c r="G102" i="46"/>
  <c r="H102" i="46"/>
  <c r="I102" i="46"/>
  <c r="AE102" i="46"/>
  <c r="N102" i="46"/>
  <c r="AJ102" i="46"/>
  <c r="P102" i="46"/>
  <c r="AL102" i="46"/>
  <c r="R102" i="46"/>
  <c r="AH13" i="40"/>
  <c r="BA13" i="40"/>
  <c r="AY14" i="40"/>
  <c r="BR12" i="40"/>
  <c r="BP12" i="40"/>
  <c r="BR13" i="40"/>
  <c r="BP13" i="40"/>
  <c r="BP14" i="40"/>
  <c r="BP15" i="40"/>
  <c r="CI13" i="40"/>
  <c r="CI16" i="40"/>
  <c r="CX12" i="40"/>
  <c r="CZ15" i="40"/>
  <c r="DQ12" i="40"/>
  <c r="DQ13" i="40"/>
  <c r="DQ16" i="40"/>
  <c r="DP12" i="40"/>
  <c r="CH14" i="40"/>
  <c r="AW16" i="40"/>
  <c r="AZ15" i="40"/>
  <c r="G101" i="47"/>
  <c r="M101" i="49"/>
  <c r="G101" i="50"/>
  <c r="M101" i="50"/>
  <c r="AJ101" i="50"/>
  <c r="AK101" i="50"/>
  <c r="Z101" i="51"/>
  <c r="AC101" i="51"/>
  <c r="AH101" i="51"/>
  <c r="E101" i="52"/>
  <c r="F101" i="52"/>
  <c r="AB100" i="52"/>
  <c r="H100" i="52"/>
  <c r="AJ101" i="52"/>
  <c r="R101" i="52"/>
  <c r="X101" i="53"/>
  <c r="H101" i="53"/>
  <c r="I101" i="53"/>
  <c r="S101" i="53"/>
  <c r="T101" i="53"/>
  <c r="AC101" i="46"/>
  <c r="AE101" i="46"/>
  <c r="N101" i="46"/>
  <c r="O101" i="46"/>
  <c r="AU102" i="47"/>
  <c r="CD102" i="47"/>
  <c r="AU102" i="49"/>
  <c r="BW102" i="49"/>
  <c r="BC102" i="49"/>
  <c r="AW102" i="50"/>
  <c r="BS102" i="50"/>
  <c r="BD102" i="50"/>
  <c r="BF102" i="50"/>
  <c r="CB102" i="50"/>
  <c r="BH102" i="50"/>
  <c r="BI102" i="50"/>
  <c r="BD102" i="51"/>
  <c r="BZ102" i="51"/>
  <c r="AS102" i="52"/>
  <c r="AU102" i="52"/>
  <c r="BT102" i="52"/>
  <c r="BE102" i="52"/>
  <c r="BG102" i="52"/>
  <c r="AU102" i="53"/>
  <c r="AX102" i="53"/>
  <c r="BT102" i="53"/>
  <c r="BG102" i="53"/>
  <c r="BI102" i="53"/>
  <c r="BU102" i="46"/>
  <c r="BH102" i="46"/>
  <c r="AE99" i="46"/>
  <c r="J99" i="46"/>
  <c r="AJ99" i="53"/>
  <c r="O99" i="53"/>
  <c r="AD99" i="52"/>
  <c r="I99" i="52"/>
  <c r="AI99" i="51"/>
  <c r="N99" i="51"/>
  <c r="AO99" i="50"/>
  <c r="T99" i="50"/>
  <c r="AC99" i="50"/>
  <c r="H99" i="50"/>
  <c r="AH99" i="49"/>
  <c r="M99" i="49"/>
  <c r="AM99" i="47"/>
  <c r="R99" i="47"/>
  <c r="AA99" i="47"/>
  <c r="F99" i="47"/>
  <c r="P100" i="46"/>
  <c r="AK100" i="46"/>
  <c r="AD99" i="46"/>
  <c r="I99" i="46"/>
  <c r="AI99" i="53"/>
  <c r="N99" i="53"/>
  <c r="AO99" i="52"/>
  <c r="T99" i="52"/>
  <c r="AC99" i="52"/>
  <c r="H99" i="52"/>
  <c r="M99" i="51"/>
  <c r="AH99" i="51"/>
  <c r="AN99" i="50"/>
  <c r="S99" i="50"/>
  <c r="G99" i="50"/>
  <c r="AB99" i="50"/>
  <c r="AG99" i="49"/>
  <c r="L99" i="49"/>
  <c r="AL99" i="47"/>
  <c r="Q99" i="47"/>
  <c r="Z99" i="47"/>
  <c r="E99" i="47"/>
  <c r="AJ100" i="46"/>
  <c r="O100" i="46"/>
  <c r="AG99" i="46"/>
  <c r="T99" i="46"/>
  <c r="AO99" i="46"/>
  <c r="AC99" i="46"/>
  <c r="H99" i="46"/>
  <c r="S99" i="46"/>
  <c r="AN99" i="46"/>
  <c r="AB99" i="46"/>
  <c r="G99" i="46"/>
  <c r="AM99" i="46"/>
  <c r="R99" i="46"/>
  <c r="AA99" i="46"/>
  <c r="F99" i="46"/>
  <c r="AL99" i="46"/>
  <c r="Q99" i="46"/>
  <c r="Z99" i="46"/>
  <c r="E99" i="46"/>
  <c r="AK99" i="46"/>
  <c r="P99" i="46"/>
  <c r="C99" i="46"/>
  <c r="X99" i="46"/>
  <c r="I99" i="53"/>
  <c r="AD99" i="53"/>
  <c r="AJ99" i="52"/>
  <c r="O99" i="52"/>
  <c r="AO99" i="51"/>
  <c r="T99" i="51"/>
  <c r="AJ99" i="46"/>
  <c r="O99" i="46"/>
  <c r="T99" i="53"/>
  <c r="AO99" i="53"/>
  <c r="AI99" i="52"/>
  <c r="N99" i="52"/>
  <c r="S99" i="51"/>
  <c r="AN99" i="51"/>
  <c r="AB99" i="51"/>
  <c r="G99" i="51"/>
  <c r="AB99" i="53"/>
  <c r="AG99" i="50"/>
  <c r="L99" i="50"/>
  <c r="AL99" i="49"/>
  <c r="Q99" i="49"/>
  <c r="Z99" i="49"/>
  <c r="E99" i="49"/>
  <c r="F99" i="53"/>
  <c r="C99" i="49"/>
  <c r="S100" i="46"/>
  <c r="AN100" i="46"/>
  <c r="Q99" i="53"/>
  <c r="AL99" i="53"/>
  <c r="Z99" i="53"/>
  <c r="E99" i="53"/>
  <c r="AK99" i="51"/>
  <c r="P99" i="51"/>
  <c r="T99" i="47"/>
  <c r="R100" i="46"/>
  <c r="AM100" i="46"/>
  <c r="AA100" i="46"/>
  <c r="F100" i="46"/>
  <c r="P100" i="52"/>
  <c r="AK100" i="52"/>
  <c r="C100" i="52"/>
  <c r="X100" i="52"/>
  <c r="AD100" i="51"/>
  <c r="I100" i="51"/>
  <c r="AI100" i="50"/>
  <c r="N100" i="50"/>
  <c r="AN100" i="49"/>
  <c r="S100" i="49"/>
  <c r="P99" i="53"/>
  <c r="AK99" i="53"/>
  <c r="X99" i="53"/>
  <c r="C99" i="53"/>
  <c r="J99" i="52"/>
  <c r="AE99" i="52"/>
  <c r="AJ99" i="51"/>
  <c r="O99" i="51"/>
  <c r="AN99" i="47"/>
  <c r="S99" i="47"/>
  <c r="G99" i="47"/>
  <c r="AB99" i="47"/>
  <c r="Q100" i="46"/>
  <c r="AL100" i="46"/>
  <c r="J100" i="53"/>
  <c r="AE100" i="53"/>
  <c r="AJ100" i="52"/>
  <c r="O100" i="52"/>
  <c r="AO100" i="51"/>
  <c r="T100" i="51"/>
  <c r="AC100" i="51"/>
  <c r="H100" i="51"/>
  <c r="AH100" i="50"/>
  <c r="AM100" i="49"/>
  <c r="R100" i="49"/>
  <c r="AA100" i="49"/>
  <c r="F100" i="49"/>
  <c r="C100" i="46"/>
  <c r="I100" i="53"/>
  <c r="AD100" i="53"/>
  <c r="AI100" i="52"/>
  <c r="N100" i="52"/>
  <c r="AN100" i="51"/>
  <c r="S100" i="51"/>
  <c r="AB100" i="51"/>
  <c r="G100" i="51"/>
  <c r="L100" i="50"/>
  <c r="AG100" i="50"/>
  <c r="AL100" i="49"/>
  <c r="Q100" i="49"/>
  <c r="E100" i="49"/>
  <c r="Z100" i="49"/>
  <c r="AE100" i="47"/>
  <c r="J100" i="47"/>
  <c r="AO100" i="53"/>
  <c r="T100" i="53"/>
  <c r="AM100" i="51"/>
  <c r="F100" i="51"/>
  <c r="AD100" i="47"/>
  <c r="AH99" i="53"/>
  <c r="M99" i="53"/>
  <c r="S99" i="52"/>
  <c r="AN99" i="52"/>
  <c r="G99" i="52"/>
  <c r="AB99" i="52"/>
  <c r="L99" i="51"/>
  <c r="AG99" i="51"/>
  <c r="AM99" i="50"/>
  <c r="R99" i="50"/>
  <c r="AA99" i="50"/>
  <c r="F99" i="50"/>
  <c r="AK99" i="47"/>
  <c r="P99" i="47"/>
  <c r="X99" i="47"/>
  <c r="C99" i="47"/>
  <c r="L100" i="52"/>
  <c r="AJ100" i="49"/>
  <c r="T100" i="47"/>
  <c r="AG99" i="53"/>
  <c r="L99" i="53"/>
  <c r="AM99" i="52"/>
  <c r="R99" i="52"/>
  <c r="AA99" i="52"/>
  <c r="F99" i="52"/>
  <c r="AL99" i="50"/>
  <c r="Q99" i="50"/>
  <c r="E99" i="50"/>
  <c r="Z99" i="50"/>
  <c r="J99" i="49"/>
  <c r="AE99" i="49"/>
  <c r="AJ99" i="47"/>
  <c r="O99" i="47"/>
  <c r="AA100" i="53"/>
  <c r="F100" i="53"/>
  <c r="X100" i="51"/>
  <c r="C100" i="51"/>
  <c r="AD100" i="50"/>
  <c r="I100" i="50"/>
  <c r="AI100" i="49"/>
  <c r="N100" i="49"/>
  <c r="AN100" i="47"/>
  <c r="S100" i="47"/>
  <c r="AB100" i="47"/>
  <c r="G100" i="47"/>
  <c r="AL99" i="52"/>
  <c r="Q99" i="52"/>
  <c r="E99" i="52"/>
  <c r="Z99" i="52"/>
  <c r="AE99" i="51"/>
  <c r="J99" i="51"/>
  <c r="AK99" i="50"/>
  <c r="P99" i="50"/>
  <c r="X99" i="50"/>
  <c r="C99" i="50"/>
  <c r="I99" i="49"/>
  <c r="AD99" i="49"/>
  <c r="AI99" i="47"/>
  <c r="N99" i="47"/>
  <c r="AG100" i="46"/>
  <c r="L100" i="46"/>
  <c r="Q100" i="53"/>
  <c r="AL100" i="53"/>
  <c r="Z100" i="53"/>
  <c r="E100" i="53"/>
  <c r="AE100" i="52"/>
  <c r="J100" i="52"/>
  <c r="T100" i="50"/>
  <c r="AO100" i="50"/>
  <c r="AC100" i="50"/>
  <c r="H100" i="50"/>
  <c r="AH100" i="49"/>
  <c r="M100" i="49"/>
  <c r="AM100" i="47"/>
  <c r="R100" i="47"/>
  <c r="AA100" i="47"/>
  <c r="F100" i="47"/>
  <c r="AE99" i="53"/>
  <c r="J99" i="53"/>
  <c r="AK99" i="52"/>
  <c r="P99" i="52"/>
  <c r="C99" i="52"/>
  <c r="X99" i="52"/>
  <c r="AD99" i="51"/>
  <c r="I99" i="51"/>
  <c r="O99" i="50"/>
  <c r="AJ99" i="50"/>
  <c r="T99" i="49"/>
  <c r="AO99" i="49"/>
  <c r="AC99" i="49"/>
  <c r="H99" i="49"/>
  <c r="M99" i="47"/>
  <c r="AH99" i="47"/>
  <c r="AK100" i="53"/>
  <c r="P100" i="53"/>
  <c r="X100" i="53"/>
  <c r="C100" i="53"/>
  <c r="I100" i="52"/>
  <c r="AD100" i="52"/>
  <c r="N100" i="51"/>
  <c r="AI100" i="51"/>
  <c r="AN100" i="50"/>
  <c r="S100" i="50"/>
  <c r="AB100" i="50"/>
  <c r="G100" i="50"/>
  <c r="L100" i="49"/>
  <c r="AG100" i="49"/>
  <c r="Q100" i="47"/>
  <c r="AL100" i="47"/>
  <c r="E100" i="47"/>
  <c r="Z100" i="47"/>
  <c r="H99" i="51"/>
  <c r="AC99" i="51"/>
  <c r="N99" i="50"/>
  <c r="AI99" i="50"/>
  <c r="S99" i="49"/>
  <c r="AN99" i="49"/>
  <c r="AB99" i="49"/>
  <c r="G99" i="49"/>
  <c r="L99" i="47"/>
  <c r="AG99" i="47"/>
  <c r="AE100" i="46"/>
  <c r="J100" i="46"/>
  <c r="O100" i="53"/>
  <c r="AJ100" i="53"/>
  <c r="T100" i="52"/>
  <c r="AO100" i="52"/>
  <c r="AC100" i="52"/>
  <c r="AH100" i="51"/>
  <c r="M100" i="51"/>
  <c r="AM100" i="50"/>
  <c r="R100" i="50"/>
  <c r="AA100" i="50"/>
  <c r="F100" i="50"/>
  <c r="AK100" i="47"/>
  <c r="P100" i="47"/>
  <c r="X100" i="47"/>
  <c r="C100" i="47"/>
  <c r="M99" i="50"/>
  <c r="AH99" i="50"/>
  <c r="AM99" i="49"/>
  <c r="R99" i="49"/>
  <c r="AA99" i="49"/>
  <c r="F99" i="49"/>
  <c r="I100" i="46"/>
  <c r="AD100" i="46"/>
  <c r="AI100" i="53"/>
  <c r="N100" i="53"/>
  <c r="S100" i="52"/>
  <c r="AN100" i="52"/>
  <c r="G100" i="52"/>
  <c r="L100" i="51"/>
  <c r="AG100" i="51"/>
  <c r="Q100" i="50"/>
  <c r="AL100" i="50"/>
  <c r="E100" i="50"/>
  <c r="Z100" i="50"/>
  <c r="AE100" i="49"/>
  <c r="J100" i="49"/>
  <c r="AJ100" i="47"/>
  <c r="O100" i="47"/>
  <c r="J99" i="47"/>
  <c r="AE99" i="47"/>
  <c r="AO100" i="46"/>
  <c r="T100" i="46"/>
  <c r="AC100" i="46"/>
  <c r="H100" i="46"/>
  <c r="AH100" i="53"/>
  <c r="M100" i="53"/>
  <c r="AA100" i="52"/>
  <c r="F100" i="52"/>
  <c r="AK100" i="50"/>
  <c r="P100" i="50"/>
  <c r="C100" i="50"/>
  <c r="X100" i="50"/>
  <c r="AD100" i="49"/>
  <c r="I100" i="49"/>
  <c r="AI100" i="47"/>
  <c r="N100" i="47"/>
  <c r="G100" i="46"/>
  <c r="AB100" i="46"/>
  <c r="Q100" i="52"/>
  <c r="AL100" i="52"/>
  <c r="Z100" i="52"/>
  <c r="E100" i="52"/>
  <c r="AE100" i="51"/>
  <c r="J100" i="51"/>
  <c r="O100" i="50"/>
  <c r="AJ100" i="50"/>
  <c r="M100" i="47"/>
  <c r="CV13" i="40"/>
  <c r="K100" i="47"/>
  <c r="BS100" i="44"/>
  <c r="S101" i="44"/>
  <c r="D100" i="52"/>
  <c r="P100" i="44"/>
  <c r="BX100" i="44"/>
  <c r="E100" i="44"/>
  <c r="C100" i="44"/>
  <c r="AF99" i="47"/>
  <c r="AD100" i="44"/>
  <c r="H99" i="44"/>
  <c r="O99" i="44"/>
  <c r="AH99" i="44"/>
  <c r="X100" i="44"/>
  <c r="BA102" i="46"/>
  <c r="BR102" i="44"/>
  <c r="J99" i="44"/>
  <c r="AG99" i="44"/>
  <c r="X98" i="47"/>
  <c r="AA98" i="47"/>
  <c r="AB98" i="47"/>
  <c r="P98" i="47"/>
  <c r="AB98" i="49"/>
  <c r="G98" i="49"/>
  <c r="AD98" i="49"/>
  <c r="AI97" i="49"/>
  <c r="P98" i="49"/>
  <c r="S98" i="49"/>
  <c r="BI101" i="49"/>
  <c r="BN101" i="50"/>
  <c r="AC98" i="50"/>
  <c r="BE101" i="50"/>
  <c r="Q98" i="50"/>
  <c r="S98" i="50"/>
  <c r="AN98" i="50"/>
  <c r="AO98" i="50"/>
  <c r="H98" i="51"/>
  <c r="J97" i="51"/>
  <c r="BX101" i="51"/>
  <c r="O98" i="51"/>
  <c r="Q98" i="51"/>
  <c r="AM97" i="51"/>
  <c r="AN98" i="51"/>
  <c r="AO98" i="51"/>
  <c r="X98" i="52"/>
  <c r="E98" i="52"/>
  <c r="I98" i="52"/>
  <c r="BU101" i="52"/>
  <c r="AL98" i="52"/>
  <c r="T97" i="52"/>
  <c r="AX101" i="53"/>
  <c r="BT101" i="53"/>
  <c r="P98" i="53"/>
  <c r="AK98" i="53"/>
  <c r="BG101" i="53"/>
  <c r="BJ101" i="53"/>
  <c r="E98" i="46"/>
  <c r="AA98" i="46"/>
  <c r="BS101" i="46"/>
  <c r="AE98" i="46"/>
  <c r="N98" i="46"/>
  <c r="BF97" i="46"/>
  <c r="AM98" i="46"/>
  <c r="S98" i="46"/>
  <c r="T98" i="46"/>
  <c r="C98" i="47"/>
  <c r="Y99" i="49"/>
  <c r="J98" i="47"/>
  <c r="AI100" i="44"/>
  <c r="N100" i="44"/>
  <c r="I98" i="49"/>
  <c r="Y99" i="47"/>
  <c r="AJ98" i="50"/>
  <c r="O98" i="47"/>
  <c r="E99" i="44"/>
  <c r="T98" i="52"/>
  <c r="AI98" i="46"/>
  <c r="AO98" i="53"/>
  <c r="T98" i="51"/>
  <c r="F98" i="52"/>
  <c r="AH98" i="51"/>
  <c r="AN98" i="49"/>
  <c r="AA98" i="52"/>
  <c r="M98" i="51"/>
  <c r="G98" i="51"/>
  <c r="K99" i="46"/>
  <c r="Q98" i="52"/>
  <c r="N98" i="51"/>
  <c r="F98" i="47"/>
  <c r="M98" i="52"/>
  <c r="R98" i="46"/>
  <c r="DM16" i="40"/>
  <c r="AE98" i="51"/>
  <c r="X98" i="50"/>
  <c r="AB98" i="50"/>
  <c r="AN98" i="47"/>
  <c r="C98" i="52"/>
  <c r="B100" i="46"/>
  <c r="B99" i="51"/>
  <c r="W100" i="47"/>
  <c r="AF98" i="47"/>
  <c r="D98" i="52"/>
  <c r="BZ101" i="44"/>
  <c r="AW101" i="44"/>
  <c r="BN101" i="44"/>
  <c r="C97" i="47"/>
  <c r="BP100" i="47"/>
  <c r="F97" i="47"/>
  <c r="AB97" i="47"/>
  <c r="AZ100" i="47"/>
  <c r="BD100" i="47"/>
  <c r="BJ100" i="47"/>
  <c r="BN100" i="49"/>
  <c r="AZ100" i="49"/>
  <c r="BX100" i="49"/>
  <c r="BF100" i="49"/>
  <c r="CA100" i="49"/>
  <c r="Q96" i="49"/>
  <c r="AN96" i="49"/>
  <c r="AU100" i="50"/>
  <c r="AV100" i="50"/>
  <c r="BB100" i="50"/>
  <c r="AI97" i="50"/>
  <c r="BZ100" i="50"/>
  <c r="BF100" i="50"/>
  <c r="CB100" i="50"/>
  <c r="AN97" i="50"/>
  <c r="AV96" i="51"/>
  <c r="BU100" i="51"/>
  <c r="BW100" i="51"/>
  <c r="O97" i="51"/>
  <c r="BI100" i="51"/>
  <c r="BC100" i="52"/>
  <c r="AI97" i="52"/>
  <c r="BJ100" i="52"/>
  <c r="C97" i="53"/>
  <c r="E96" i="53"/>
  <c r="AH97" i="53"/>
  <c r="BE100" i="53"/>
  <c r="CB100" i="53"/>
  <c r="S97" i="53"/>
  <c r="T97" i="53"/>
  <c r="E97" i="46"/>
  <c r="AV100" i="46"/>
  <c r="BR100" i="46"/>
  <c r="AJ97" i="46"/>
  <c r="BE100" i="46"/>
  <c r="CA100" i="46"/>
  <c r="R97" i="46"/>
  <c r="T97" i="46"/>
  <c r="T98" i="44"/>
  <c r="AM98" i="44"/>
  <c r="AO97" i="53"/>
  <c r="BB100" i="51"/>
  <c r="BU100" i="49"/>
  <c r="BE100" i="47"/>
  <c r="BY100" i="50"/>
  <c r="BD100" i="50"/>
  <c r="AB97" i="49"/>
  <c r="AE97" i="49"/>
  <c r="D98" i="47"/>
  <c r="CD100" i="51"/>
  <c r="BW100" i="50"/>
  <c r="BG100" i="49"/>
  <c r="BP100" i="49"/>
  <c r="AU100" i="49"/>
  <c r="B99" i="47"/>
  <c r="W99" i="47"/>
  <c r="K98" i="53"/>
  <c r="G97" i="51"/>
  <c r="Y98" i="47"/>
  <c r="CB100" i="46"/>
  <c r="BZ100" i="46"/>
  <c r="CE100" i="53"/>
  <c r="BJ100" i="53"/>
  <c r="AV100" i="51"/>
  <c r="AS100" i="49"/>
  <c r="BT100" i="47"/>
  <c r="AF98" i="53"/>
  <c r="AI97" i="51"/>
  <c r="AJ97" i="51"/>
  <c r="T97" i="51"/>
  <c r="CD100" i="53"/>
  <c r="X98" i="44"/>
  <c r="L97" i="53"/>
  <c r="D98" i="50"/>
  <c r="R98" i="44"/>
  <c r="BS100" i="46"/>
  <c r="CA100" i="50"/>
  <c r="BN100" i="50"/>
  <c r="AS100" i="50"/>
  <c r="C97" i="50"/>
  <c r="Q97" i="46"/>
  <c r="AV100" i="53"/>
  <c r="AS100" i="51"/>
  <c r="BN100" i="51"/>
  <c r="BY100" i="49"/>
  <c r="BD100" i="49"/>
  <c r="W100" i="51"/>
  <c r="S98" i="44"/>
  <c r="Z97" i="50"/>
  <c r="Y98" i="50"/>
  <c r="BC100" i="49"/>
  <c r="BH100" i="47"/>
  <c r="CC100" i="47"/>
  <c r="BQ100" i="47"/>
  <c r="Y99" i="44"/>
  <c r="B100" i="50"/>
  <c r="W100" i="50"/>
  <c r="E97" i="50"/>
  <c r="AJ97" i="53"/>
  <c r="C97" i="51"/>
  <c r="AE97" i="50"/>
  <c r="BC100" i="53"/>
  <c r="AY100" i="49"/>
  <c r="AS100" i="53"/>
  <c r="BN100" i="53"/>
  <c r="AY100" i="52"/>
  <c r="BT100" i="52"/>
  <c r="CD100" i="50"/>
  <c r="AW100" i="50"/>
  <c r="B100" i="47"/>
  <c r="C97" i="52"/>
  <c r="AJ97" i="47"/>
  <c r="D98" i="53"/>
  <c r="N97" i="49"/>
  <c r="N97" i="52"/>
  <c r="B97" i="53"/>
  <c r="BM101" i="49"/>
  <c r="AT101" i="44"/>
  <c r="BH100" i="44"/>
  <c r="AI97" i="44"/>
  <c r="K97" i="53"/>
  <c r="D97" i="50"/>
  <c r="BZ100" i="44"/>
  <c r="AL97" i="44"/>
  <c r="AH97" i="44"/>
  <c r="BO100" i="51"/>
  <c r="Y97" i="51"/>
  <c r="T97" i="44"/>
  <c r="C97" i="44"/>
  <c r="AU99" i="47"/>
  <c r="AB96" i="47"/>
  <c r="AW99" i="47"/>
  <c r="M96" i="47"/>
  <c r="BY99" i="47"/>
  <c r="CB99" i="47"/>
  <c r="CC99" i="47"/>
  <c r="X96" i="49"/>
  <c r="AU99" i="49"/>
  <c r="AV99" i="49"/>
  <c r="AY99" i="49"/>
  <c r="BB99" i="49"/>
  <c r="BY99" i="49"/>
  <c r="BG99" i="49"/>
  <c r="CD99" i="49"/>
  <c r="C96" i="50"/>
  <c r="Z96" i="50"/>
  <c r="G96" i="50"/>
  <c r="AY99" i="50"/>
  <c r="BX95" i="50"/>
  <c r="AI96" i="50"/>
  <c r="Q95" i="50"/>
  <c r="CD99" i="50"/>
  <c r="BN99" i="51"/>
  <c r="AZ99" i="51"/>
  <c r="BX99" i="51"/>
  <c r="AL96" i="51"/>
  <c r="AN96" i="51"/>
  <c r="CD99" i="51"/>
  <c r="C96" i="52"/>
  <c r="BT99" i="52"/>
  <c r="AG96" i="52"/>
  <c r="M96" i="52"/>
  <c r="AK96" i="52"/>
  <c r="BI99" i="52"/>
  <c r="AS99" i="53"/>
  <c r="F95" i="53"/>
  <c r="AY99" i="53"/>
  <c r="BT99" i="53"/>
  <c r="L96" i="53"/>
  <c r="AH96" i="53"/>
  <c r="N95" i="53"/>
  <c r="BZ99" i="53"/>
  <c r="AN96" i="53"/>
  <c r="CE99" i="53"/>
  <c r="AS99" i="46"/>
  <c r="F96" i="46"/>
  <c r="AB96" i="46"/>
  <c r="BT99" i="46"/>
  <c r="O96" i="46"/>
  <c r="CB99" i="46"/>
  <c r="R96" i="46"/>
  <c r="BJ99" i="46"/>
  <c r="X97" i="44"/>
  <c r="H97" i="44"/>
  <c r="O96" i="49"/>
  <c r="BQ99" i="49"/>
  <c r="B98" i="50"/>
  <c r="BY99" i="52"/>
  <c r="BI99" i="51"/>
  <c r="BB99" i="50"/>
  <c r="CB99" i="49"/>
  <c r="BU99" i="47"/>
  <c r="W98" i="50"/>
  <c r="BF99" i="49"/>
  <c r="BT99" i="47"/>
  <c r="BI100" i="44"/>
  <c r="CD100" i="44"/>
  <c r="AK96" i="50"/>
  <c r="BG99" i="51"/>
  <c r="I96" i="53"/>
  <c r="AS99" i="51"/>
  <c r="BD99" i="49"/>
  <c r="I96" i="47"/>
  <c r="AI96" i="53"/>
  <c r="BP99" i="53"/>
  <c r="AU99" i="53"/>
  <c r="BQ99" i="47"/>
  <c r="BA100" i="53"/>
  <c r="B99" i="44"/>
  <c r="N97" i="44"/>
  <c r="W98" i="46"/>
  <c r="BF99" i="53"/>
  <c r="CA99" i="53"/>
  <c r="BD99" i="51"/>
  <c r="BR99" i="50"/>
  <c r="AW99" i="50"/>
  <c r="BW99" i="49"/>
  <c r="AT100" i="51"/>
  <c r="G96" i="47"/>
  <c r="S96" i="53"/>
  <c r="Q96" i="46"/>
  <c r="N96" i="52"/>
  <c r="B98" i="46"/>
  <c r="BE99" i="53"/>
  <c r="BC99" i="51"/>
  <c r="BQ99" i="50"/>
  <c r="AV99" i="50"/>
  <c r="BF99" i="47"/>
  <c r="CA99" i="47"/>
  <c r="N96" i="49"/>
  <c r="J96" i="50"/>
  <c r="Y97" i="49"/>
  <c r="F96" i="49"/>
  <c r="AO96" i="52"/>
  <c r="BY99" i="53"/>
  <c r="BW99" i="51"/>
  <c r="BG99" i="50"/>
  <c r="BP99" i="50"/>
  <c r="AU99" i="50"/>
  <c r="BZ99" i="47"/>
  <c r="BU100" i="44"/>
  <c r="AZ100" i="44"/>
  <c r="AB96" i="50"/>
  <c r="AM96" i="47"/>
  <c r="AI96" i="49"/>
  <c r="D97" i="49"/>
  <c r="R96" i="51"/>
  <c r="AI96" i="52"/>
  <c r="AF97" i="53"/>
  <c r="AA96" i="49"/>
  <c r="K97" i="49"/>
  <c r="AW99" i="46"/>
  <c r="BR99" i="46"/>
  <c r="BX99" i="53"/>
  <c r="BF99" i="50"/>
  <c r="CA99" i="50"/>
  <c r="BT99" i="49"/>
  <c r="BY100" i="44"/>
  <c r="BD100" i="44"/>
  <c r="X96" i="51"/>
  <c r="L96" i="50"/>
  <c r="AF97" i="49"/>
  <c r="BW99" i="53"/>
  <c r="BB99" i="53"/>
  <c r="AU99" i="52"/>
  <c r="BP99" i="52"/>
  <c r="BU99" i="51"/>
  <c r="BS99" i="49"/>
  <c r="AX99" i="49"/>
  <c r="BX99" i="47"/>
  <c r="BC100" i="44"/>
  <c r="Z96" i="47"/>
  <c r="N96" i="51"/>
  <c r="C96" i="51"/>
  <c r="H96" i="53"/>
  <c r="AJ96" i="46"/>
  <c r="Z96" i="52"/>
  <c r="BP99" i="46"/>
  <c r="AU99" i="46"/>
  <c r="BF99" i="52"/>
  <c r="CA99" i="52"/>
  <c r="BN99" i="52"/>
  <c r="AS99" i="52"/>
  <c r="AY99" i="51"/>
  <c r="BI99" i="49"/>
  <c r="BR99" i="49"/>
  <c r="AS100" i="44"/>
  <c r="AX100" i="44"/>
  <c r="C96" i="53"/>
  <c r="AM97" i="44"/>
  <c r="AA96" i="47"/>
  <c r="O96" i="51"/>
  <c r="S96" i="47"/>
  <c r="AG96" i="50"/>
  <c r="W98" i="52"/>
  <c r="T96" i="51"/>
  <c r="AG96" i="53"/>
  <c r="AE96" i="49"/>
  <c r="B97" i="46"/>
  <c r="AR101" i="44"/>
  <c r="W96" i="50"/>
  <c r="AG96" i="44"/>
  <c r="Y96" i="51"/>
  <c r="AW99" i="44"/>
  <c r="R96" i="44"/>
  <c r="AE96" i="44"/>
  <c r="BO99" i="46"/>
  <c r="AT99" i="52"/>
  <c r="CB99" i="44"/>
  <c r="Z96" i="44"/>
  <c r="D95" i="47"/>
  <c r="C95" i="47"/>
  <c r="G95" i="47"/>
  <c r="AZ98" i="47"/>
  <c r="BC98" i="47"/>
  <c r="BD98" i="47"/>
  <c r="BF98" i="47"/>
  <c r="BH98" i="47"/>
  <c r="BI98" i="47"/>
  <c r="AV98" i="49"/>
  <c r="AE95" i="49"/>
  <c r="CA98" i="49"/>
  <c r="BG98" i="49"/>
  <c r="Z95" i="50"/>
  <c r="AV98" i="50"/>
  <c r="BR98" i="50"/>
  <c r="AW98" i="50"/>
  <c r="BX98" i="50"/>
  <c r="AI95" i="50"/>
  <c r="O95" i="50"/>
  <c r="BI98" i="50"/>
  <c r="BJ98" i="50"/>
  <c r="C94" i="51"/>
  <c r="E95" i="51"/>
  <c r="BB98" i="51"/>
  <c r="BY98" i="51"/>
  <c r="AK94" i="51"/>
  <c r="AM95" i="51"/>
  <c r="C95" i="52"/>
  <c r="BG98" i="52"/>
  <c r="J94" i="53"/>
  <c r="BX98" i="53"/>
  <c r="BD98" i="53"/>
  <c r="BG98" i="53"/>
  <c r="X94" i="46"/>
  <c r="E95" i="46"/>
  <c r="BQ98" i="46"/>
  <c r="AW98" i="46"/>
  <c r="BU94" i="46"/>
  <c r="L94" i="46"/>
  <c r="BD98" i="46"/>
  <c r="BE98" i="46"/>
  <c r="S95" i="46"/>
  <c r="Y97" i="44"/>
  <c r="J96" i="44"/>
  <c r="R95" i="46"/>
  <c r="AV98" i="53"/>
  <c r="CD98" i="47"/>
  <c r="BE99" i="44"/>
  <c r="AB95" i="47"/>
  <c r="O95" i="49"/>
  <c r="CE98" i="50"/>
  <c r="N95" i="49"/>
  <c r="BW98" i="49"/>
  <c r="BA99" i="49"/>
  <c r="AI95" i="47"/>
  <c r="AN95" i="50"/>
  <c r="E95" i="53"/>
  <c r="F95" i="49"/>
  <c r="BZ98" i="53"/>
  <c r="BJ98" i="52"/>
  <c r="AX98" i="52"/>
  <c r="BS98" i="52"/>
  <c r="BO99" i="52"/>
  <c r="BO100" i="44"/>
  <c r="AT100" i="44"/>
  <c r="Z95" i="46"/>
  <c r="D96" i="51"/>
  <c r="BY98" i="53"/>
  <c r="BP98" i="50"/>
  <c r="AU98" i="50"/>
  <c r="BE98" i="47"/>
  <c r="BZ98" i="47"/>
  <c r="BA99" i="53"/>
  <c r="BV99" i="50"/>
  <c r="P95" i="47"/>
  <c r="BJ98" i="46"/>
  <c r="BS98" i="46"/>
  <c r="AV98" i="52"/>
  <c r="AT99" i="51"/>
  <c r="AR100" i="51"/>
  <c r="BM100" i="51"/>
  <c r="H96" i="44"/>
  <c r="AL95" i="50"/>
  <c r="AO96" i="44"/>
  <c r="AA95" i="53"/>
  <c r="O96" i="44"/>
  <c r="BI98" i="46"/>
  <c r="CD98" i="46"/>
  <c r="AZ98" i="51"/>
  <c r="BX98" i="47"/>
  <c r="AT99" i="53"/>
  <c r="BM100" i="52"/>
  <c r="AR100" i="52"/>
  <c r="T96" i="44"/>
  <c r="S95" i="47"/>
  <c r="S96" i="44"/>
  <c r="BH98" i="46"/>
  <c r="CC98" i="46"/>
  <c r="AV98" i="46"/>
  <c r="CA98" i="52"/>
  <c r="BF98" i="52"/>
  <c r="AS98" i="52"/>
  <c r="BT98" i="51"/>
  <c r="AY98" i="51"/>
  <c r="BB98" i="47"/>
  <c r="AZ99" i="44"/>
  <c r="BA99" i="46"/>
  <c r="AE95" i="51"/>
  <c r="AM95" i="46"/>
  <c r="O95" i="47"/>
  <c r="AK95" i="53"/>
  <c r="W97" i="47"/>
  <c r="BP98" i="46"/>
  <c r="AU98" i="46"/>
  <c r="AZ98" i="53"/>
  <c r="BQ98" i="49"/>
  <c r="BN99" i="44"/>
  <c r="P95" i="52"/>
  <c r="J95" i="51"/>
  <c r="AJ95" i="47"/>
  <c r="AB95" i="50"/>
  <c r="B97" i="47"/>
  <c r="BI98" i="51"/>
  <c r="BR98" i="51"/>
  <c r="BM100" i="49"/>
  <c r="G95" i="49"/>
  <c r="AK95" i="52"/>
  <c r="E95" i="50"/>
  <c r="AJ95" i="53"/>
  <c r="AC95" i="50"/>
  <c r="P95" i="46"/>
  <c r="BX98" i="52"/>
  <c r="BC98" i="52"/>
  <c r="W97" i="51"/>
  <c r="B97" i="49"/>
  <c r="AO95" i="46"/>
  <c r="F95" i="50"/>
  <c r="O95" i="53"/>
  <c r="D96" i="53"/>
  <c r="W96" i="47"/>
  <c r="BV98" i="52"/>
  <c r="BE98" i="44"/>
  <c r="BD98" i="44"/>
  <c r="AV98" i="44"/>
  <c r="BO98" i="46"/>
  <c r="AT98" i="50"/>
  <c r="BV98" i="49"/>
  <c r="AS98" i="44"/>
  <c r="AS97" i="47"/>
  <c r="Z94" i="47"/>
  <c r="F94" i="47"/>
  <c r="BU97" i="47"/>
  <c r="O93" i="47"/>
  <c r="BN97" i="49"/>
  <c r="BT97" i="49"/>
  <c r="J93" i="49"/>
  <c r="AJ94" i="49"/>
  <c r="BG97" i="49"/>
  <c r="BH97" i="49"/>
  <c r="S93" i="49"/>
  <c r="BP97" i="50"/>
  <c r="AC94" i="50"/>
  <c r="AD93" i="50"/>
  <c r="BW97" i="50"/>
  <c r="CC97" i="50"/>
  <c r="AS97" i="51"/>
  <c r="AV97" i="51"/>
  <c r="BX97" i="51"/>
  <c r="AK93" i="51"/>
  <c r="CE97" i="51"/>
  <c r="Z94" i="52"/>
  <c r="AA93" i="52"/>
  <c r="BT97" i="52"/>
  <c r="AH94" i="52"/>
  <c r="BD97" i="52"/>
  <c r="AM93" i="52"/>
  <c r="AV97" i="53"/>
  <c r="AY97" i="53"/>
  <c r="BB97" i="53"/>
  <c r="BE97" i="53"/>
  <c r="AK94" i="53"/>
  <c r="BP97" i="46"/>
  <c r="G93" i="46"/>
  <c r="H93" i="46"/>
  <c r="BU97" i="46"/>
  <c r="BE97" i="46"/>
  <c r="AL93" i="46"/>
  <c r="R93" i="46"/>
  <c r="AO93" i="46"/>
  <c r="BB97" i="46"/>
  <c r="BW97" i="46"/>
  <c r="AR99" i="47"/>
  <c r="AZ97" i="46"/>
  <c r="BH97" i="50"/>
  <c r="AV97" i="50"/>
  <c r="AR99" i="53"/>
  <c r="BM99" i="53"/>
  <c r="B97" i="44"/>
  <c r="AS97" i="50"/>
  <c r="AY97" i="49"/>
  <c r="BV98" i="46"/>
  <c r="Z94" i="50"/>
  <c r="BF97" i="52"/>
  <c r="CA97" i="52"/>
  <c r="BW98" i="44"/>
  <c r="BB98" i="44"/>
  <c r="BU97" i="53"/>
  <c r="AZ97" i="53"/>
  <c r="AJ94" i="53"/>
  <c r="AS97" i="46"/>
  <c r="BP97" i="49"/>
  <c r="AU97" i="49"/>
  <c r="AZ97" i="47"/>
  <c r="BO98" i="47"/>
  <c r="AT98" i="47"/>
  <c r="F94" i="50"/>
  <c r="O94" i="53"/>
  <c r="N94" i="51"/>
  <c r="AS97" i="49"/>
  <c r="BT97" i="47"/>
  <c r="J95" i="44"/>
  <c r="AH94" i="47"/>
  <c r="AA94" i="50"/>
  <c r="BR97" i="53"/>
  <c r="BE97" i="49"/>
  <c r="BJ97" i="47"/>
  <c r="BT98" i="44"/>
  <c r="BH98" i="44"/>
  <c r="BM100" i="44"/>
  <c r="B96" i="46"/>
  <c r="AH94" i="51"/>
  <c r="BX97" i="46"/>
  <c r="BC97" i="46"/>
  <c r="BH97" i="53"/>
  <c r="CC97" i="53"/>
  <c r="BC98" i="44"/>
  <c r="BA98" i="52"/>
  <c r="B96" i="49"/>
  <c r="R95" i="44"/>
  <c r="Q94" i="50"/>
  <c r="B95" i="46"/>
  <c r="AT98" i="44"/>
  <c r="BA98" i="44"/>
  <c r="W95" i="47"/>
  <c r="BH93" i="44"/>
  <c r="T94" i="44"/>
  <c r="BW97" i="44"/>
  <c r="AT97" i="47"/>
  <c r="AS96" i="47"/>
  <c r="F92" i="47"/>
  <c r="BN96" i="49"/>
  <c r="AV96" i="49"/>
  <c r="AJ92" i="49"/>
  <c r="CC96" i="49"/>
  <c r="AD92" i="50"/>
  <c r="BC96" i="50"/>
  <c r="R93" i="50"/>
  <c r="BI96" i="50"/>
  <c r="C93" i="51"/>
  <c r="F92" i="51"/>
  <c r="H92" i="51"/>
  <c r="AI93" i="51"/>
  <c r="BF96" i="51"/>
  <c r="BI96" i="51"/>
  <c r="AA92" i="52"/>
  <c r="G93" i="52"/>
  <c r="BW96" i="52"/>
  <c r="L92" i="52"/>
  <c r="BD96" i="52"/>
  <c r="P93" i="52"/>
  <c r="BH96" i="52"/>
  <c r="BI96" i="52"/>
  <c r="Z92" i="53"/>
  <c r="AW96" i="53"/>
  <c r="L93" i="53"/>
  <c r="BX96" i="53"/>
  <c r="C92" i="46"/>
  <c r="AA92" i="46"/>
  <c r="M93" i="46"/>
  <c r="N92" i="46"/>
  <c r="BE96" i="46"/>
  <c r="BH96" i="46"/>
  <c r="AD94" i="44"/>
  <c r="CD96" i="49"/>
  <c r="BI96" i="49"/>
  <c r="BS96" i="53"/>
  <c r="BU97" i="44"/>
  <c r="AN93" i="49"/>
  <c r="AI93" i="53"/>
  <c r="CB96" i="46"/>
  <c r="BG96" i="46"/>
  <c r="CD96" i="53"/>
  <c r="CC96" i="51"/>
  <c r="BO97" i="47"/>
  <c r="BY97" i="44"/>
  <c r="I93" i="47"/>
  <c r="Y94" i="47"/>
  <c r="BH96" i="53"/>
  <c r="Q93" i="46"/>
  <c r="D94" i="50"/>
  <c r="CA96" i="51"/>
  <c r="BM98" i="50"/>
  <c r="R93" i="49"/>
  <c r="BT96" i="50"/>
  <c r="AY96" i="50"/>
  <c r="P93" i="51"/>
  <c r="W95" i="46"/>
  <c r="BE96" i="53"/>
  <c r="BZ96" i="53"/>
  <c r="BV97" i="53"/>
  <c r="AA94" i="44"/>
  <c r="AC93" i="51"/>
  <c r="AE93" i="51"/>
  <c r="S93" i="46"/>
  <c r="BC96" i="51"/>
  <c r="BR96" i="50"/>
  <c r="BQ96" i="47"/>
  <c r="CE97" i="44"/>
  <c r="BJ97" i="44"/>
  <c r="BA97" i="47"/>
  <c r="BV97" i="47"/>
  <c r="AT97" i="46"/>
  <c r="BO97" i="46"/>
  <c r="R93" i="53"/>
  <c r="Y94" i="46"/>
  <c r="BJ96" i="46"/>
  <c r="CE96" i="46"/>
  <c r="AX96" i="46"/>
  <c r="BS96" i="46"/>
  <c r="BB96" i="51"/>
  <c r="AU96" i="47"/>
  <c r="BP96" i="47"/>
  <c r="AR98" i="47"/>
  <c r="BM98" i="47"/>
  <c r="AC93" i="47"/>
  <c r="G93" i="53"/>
  <c r="K94" i="53"/>
  <c r="E93" i="47"/>
  <c r="BQ96" i="52"/>
  <c r="BU96" i="49"/>
  <c r="AY97" i="44"/>
  <c r="BT97" i="44"/>
  <c r="BA97" i="50"/>
  <c r="BV97" i="50"/>
  <c r="AM93" i="53"/>
  <c r="AB93" i="53"/>
  <c r="C93" i="49"/>
  <c r="D94" i="46"/>
  <c r="AF94" i="53"/>
  <c r="CC96" i="46"/>
  <c r="CB96" i="52"/>
  <c r="BG96" i="52"/>
  <c r="BP96" i="52"/>
  <c r="BU96" i="51"/>
  <c r="Z93" i="47"/>
  <c r="AZ96" i="53"/>
  <c r="BU96" i="53"/>
  <c r="BF96" i="52"/>
  <c r="BG97" i="44"/>
  <c r="CB97" i="44"/>
  <c r="AF94" i="50"/>
  <c r="F93" i="51"/>
  <c r="AO94" i="44"/>
  <c r="B95" i="47"/>
  <c r="AF94" i="44"/>
  <c r="K93" i="47"/>
  <c r="BD96" i="44"/>
  <c r="BA96" i="49"/>
  <c r="BC96" i="44"/>
  <c r="AD93" i="44"/>
  <c r="BA96" i="52"/>
  <c r="K93" i="50"/>
  <c r="CA96" i="44"/>
  <c r="BB92" i="44"/>
  <c r="Y93" i="47"/>
  <c r="AS95" i="47"/>
  <c r="AA92" i="47"/>
  <c r="AX95" i="47"/>
  <c r="BC95" i="47"/>
  <c r="BD95" i="47"/>
  <c r="BF95" i="47"/>
  <c r="AA92" i="49"/>
  <c r="AX95" i="49"/>
  <c r="AY95" i="49"/>
  <c r="BE95" i="49"/>
  <c r="BH95" i="49"/>
  <c r="S92" i="49"/>
  <c r="C92" i="50"/>
  <c r="BS95" i="50"/>
  <c r="AH92" i="50"/>
  <c r="AI92" i="50"/>
  <c r="G92" i="51"/>
  <c r="BX95" i="51"/>
  <c r="BZ95" i="51"/>
  <c r="AK92" i="51"/>
  <c r="AM92" i="51"/>
  <c r="BN95" i="52"/>
  <c r="E92" i="52"/>
  <c r="F92" i="52"/>
  <c r="G92" i="52"/>
  <c r="AD91" i="52"/>
  <c r="AE91" i="52"/>
  <c r="BX95" i="52"/>
  <c r="BD95" i="52"/>
  <c r="AL91" i="52"/>
  <c r="AM92" i="52"/>
  <c r="AN92" i="52"/>
  <c r="BP95" i="53"/>
  <c r="G92" i="53"/>
  <c r="BT95" i="53"/>
  <c r="AE92" i="53"/>
  <c r="S92" i="53"/>
  <c r="BP95" i="46"/>
  <c r="AV95" i="46"/>
  <c r="AY95" i="46"/>
  <c r="J91" i="46"/>
  <c r="BC95" i="46"/>
  <c r="D93" i="46"/>
  <c r="Q93" i="44"/>
  <c r="X93" i="44"/>
  <c r="AW95" i="53"/>
  <c r="BS95" i="47"/>
  <c r="BV96" i="47"/>
  <c r="BA96" i="47"/>
  <c r="BQ95" i="53"/>
  <c r="BT95" i="50"/>
  <c r="BO96" i="51"/>
  <c r="AT96" i="51"/>
  <c r="AK92" i="47"/>
  <c r="Y93" i="46"/>
  <c r="AO92" i="51"/>
  <c r="BX95" i="49"/>
  <c r="AV95" i="47"/>
  <c r="BQ95" i="47"/>
  <c r="BD95" i="51"/>
  <c r="BY95" i="51"/>
  <c r="CD95" i="50"/>
  <c r="BR95" i="50"/>
  <c r="BW95" i="49"/>
  <c r="BB95" i="49"/>
  <c r="BP95" i="47"/>
  <c r="T92" i="47"/>
  <c r="AE92" i="50"/>
  <c r="R92" i="51"/>
  <c r="AN92" i="49"/>
  <c r="CA95" i="47"/>
  <c r="BN95" i="47"/>
  <c r="K93" i="52"/>
  <c r="Z92" i="47"/>
  <c r="W94" i="46"/>
  <c r="AL92" i="51"/>
  <c r="Q92" i="49"/>
  <c r="BD95" i="53"/>
  <c r="AW95" i="52"/>
  <c r="CB95" i="50"/>
  <c r="BV96" i="53"/>
  <c r="BA96" i="53"/>
  <c r="Q92" i="51"/>
  <c r="S92" i="51"/>
  <c r="BC95" i="53"/>
  <c r="BQ95" i="52"/>
  <c r="AV95" i="52"/>
  <c r="BT95" i="49"/>
  <c r="BY95" i="47"/>
  <c r="AT96" i="46"/>
  <c r="BO96" i="46"/>
  <c r="AT97" i="44"/>
  <c r="E92" i="47"/>
  <c r="AH92" i="49"/>
  <c r="H92" i="47"/>
  <c r="AW95" i="46"/>
  <c r="AU95" i="52"/>
  <c r="BU95" i="51"/>
  <c r="AZ95" i="51"/>
  <c r="CE95" i="49"/>
  <c r="AV96" i="44"/>
  <c r="X92" i="47"/>
  <c r="AG92" i="53"/>
  <c r="K93" i="53"/>
  <c r="AA93" i="44"/>
  <c r="BQ95" i="46"/>
  <c r="BY95" i="50"/>
  <c r="CD95" i="49"/>
  <c r="BI95" i="49"/>
  <c r="AT96" i="47"/>
  <c r="AZ96" i="44"/>
  <c r="BU96" i="44"/>
  <c r="AI92" i="47"/>
  <c r="C92" i="47"/>
  <c r="AF93" i="53"/>
  <c r="AO92" i="50"/>
  <c r="AC92" i="47"/>
  <c r="L92" i="47"/>
  <c r="N92" i="50"/>
  <c r="BG95" i="46"/>
  <c r="CB95" i="46"/>
  <c r="AV95" i="49"/>
  <c r="CB96" i="44"/>
  <c r="BG96" i="44"/>
  <c r="BY96" i="44"/>
  <c r="T92" i="49"/>
  <c r="I92" i="49"/>
  <c r="AL92" i="52"/>
  <c r="T92" i="50"/>
  <c r="AI92" i="49"/>
  <c r="O92" i="51"/>
  <c r="AY95" i="53"/>
  <c r="BY95" i="52"/>
  <c r="CD95" i="51"/>
  <c r="CB95" i="49"/>
  <c r="BG95" i="49"/>
  <c r="AZ95" i="47"/>
  <c r="AS96" i="44"/>
  <c r="BH96" i="44"/>
  <c r="CC96" i="44"/>
  <c r="BM97" i="46"/>
  <c r="AR97" i="46"/>
  <c r="AO92" i="49"/>
  <c r="AD92" i="49"/>
  <c r="Q92" i="52"/>
  <c r="N92" i="49"/>
  <c r="N93" i="44"/>
  <c r="CE95" i="53"/>
  <c r="BC95" i="52"/>
  <c r="CC95" i="51"/>
  <c r="BH95" i="51"/>
  <c r="AV95" i="51"/>
  <c r="BQ95" i="51"/>
  <c r="BS96" i="44"/>
  <c r="AX96" i="44"/>
  <c r="BV96" i="49"/>
  <c r="BR96" i="44"/>
  <c r="AW96" i="44"/>
  <c r="AR97" i="50"/>
  <c r="R92" i="52"/>
  <c r="L93" i="44"/>
  <c r="AJ92" i="51"/>
  <c r="E92" i="53"/>
  <c r="AG92" i="52"/>
  <c r="K93" i="46"/>
  <c r="AR96" i="53"/>
  <c r="AR97" i="44"/>
  <c r="D93" i="44"/>
  <c r="K91" i="52"/>
  <c r="CE95" i="44"/>
  <c r="AK91" i="44"/>
  <c r="BV95" i="51"/>
  <c r="BI95" i="44"/>
  <c r="AF92" i="47"/>
  <c r="G92" i="44"/>
  <c r="AF92" i="50"/>
  <c r="R92" i="44"/>
  <c r="N92" i="44"/>
  <c r="F92" i="44"/>
  <c r="BV95" i="49"/>
  <c r="AL92" i="44"/>
  <c r="AU95" i="44"/>
  <c r="AT95" i="47"/>
  <c r="Z91" i="47"/>
  <c r="AA91" i="47"/>
  <c r="H91" i="47"/>
  <c r="L91" i="47"/>
  <c r="BD94" i="47"/>
  <c r="AU94" i="49"/>
  <c r="AV94" i="49"/>
  <c r="H91" i="49"/>
  <c r="BW94" i="49"/>
  <c r="BH94" i="49"/>
  <c r="BQ94" i="50"/>
  <c r="BR94" i="50"/>
  <c r="I91" i="50"/>
  <c r="BF94" i="50"/>
  <c r="BI94" i="50"/>
  <c r="S91" i="50"/>
  <c r="BR94" i="51"/>
  <c r="AJ91" i="51"/>
  <c r="AK90" i="51"/>
  <c r="Q91" i="51"/>
  <c r="AS94" i="52"/>
  <c r="E91" i="52"/>
  <c r="O91" i="52"/>
  <c r="CC94" i="52"/>
  <c r="X91" i="53"/>
  <c r="F91" i="53"/>
  <c r="AD90" i="53"/>
  <c r="BX94" i="53"/>
  <c r="BG94" i="53"/>
  <c r="BJ94" i="53"/>
  <c r="T91" i="53"/>
  <c r="BN94" i="46"/>
  <c r="AA90" i="46"/>
  <c r="AB91" i="46"/>
  <c r="AC91" i="46"/>
  <c r="BT94" i="46"/>
  <c r="BW94" i="46"/>
  <c r="AG91" i="46"/>
  <c r="AH91" i="46"/>
  <c r="N91" i="46"/>
  <c r="BE94" i="46"/>
  <c r="CB94" i="46"/>
  <c r="CD94" i="46"/>
  <c r="CE94" i="46"/>
  <c r="Y92" i="46"/>
  <c r="BU94" i="49"/>
  <c r="BH94" i="52"/>
  <c r="CB94" i="52"/>
  <c r="BG94" i="52"/>
  <c r="BO95" i="46"/>
  <c r="R91" i="51"/>
  <c r="CC94" i="50"/>
  <c r="BT94" i="51"/>
  <c r="BA95" i="46"/>
  <c r="BV95" i="46"/>
  <c r="Y93" i="44"/>
  <c r="AC91" i="47"/>
  <c r="AZ94" i="53"/>
  <c r="BO95" i="47"/>
  <c r="BM97" i="44"/>
  <c r="L91" i="46"/>
  <c r="G91" i="53"/>
  <c r="BZ94" i="46"/>
  <c r="CB94" i="49"/>
  <c r="BU94" i="47"/>
  <c r="BY95" i="44"/>
  <c r="BM96" i="53"/>
  <c r="BX94" i="52"/>
  <c r="BP95" i="44"/>
  <c r="S91" i="49"/>
  <c r="AK92" i="44"/>
  <c r="BR94" i="53"/>
  <c r="BE94" i="49"/>
  <c r="BT95" i="44"/>
  <c r="BJ95" i="44"/>
  <c r="AR96" i="51"/>
  <c r="O91" i="49"/>
  <c r="BJ94" i="52"/>
  <c r="CE94" i="52"/>
  <c r="BB94" i="46"/>
  <c r="BN94" i="51"/>
  <c r="AY94" i="50"/>
  <c r="AW95" i="44"/>
  <c r="BR95" i="44"/>
  <c r="AM91" i="50"/>
  <c r="AJ91" i="49"/>
  <c r="BO96" i="44"/>
  <c r="AT96" i="44"/>
  <c r="BC94" i="49"/>
  <c r="BH94" i="47"/>
  <c r="BQ94" i="47"/>
  <c r="BV95" i="47"/>
  <c r="BA95" i="47"/>
  <c r="F91" i="49"/>
  <c r="B93" i="53"/>
  <c r="AF92" i="46"/>
  <c r="R91" i="50"/>
  <c r="T92" i="44"/>
  <c r="R91" i="47"/>
  <c r="CA94" i="53"/>
  <c r="BF94" i="53"/>
  <c r="BN94" i="53"/>
  <c r="AS94" i="53"/>
  <c r="BT94" i="52"/>
  <c r="AY94" i="52"/>
  <c r="BY94" i="51"/>
  <c r="CD94" i="50"/>
  <c r="BG94" i="47"/>
  <c r="AU94" i="47"/>
  <c r="AH91" i="52"/>
  <c r="AO91" i="53"/>
  <c r="AA91" i="49"/>
  <c r="AM91" i="52"/>
  <c r="Y92" i="53"/>
  <c r="K92" i="50"/>
  <c r="H91" i="50"/>
  <c r="L92" i="44"/>
  <c r="BM95" i="53"/>
  <c r="AR95" i="46"/>
  <c r="BM95" i="51"/>
  <c r="AF92" i="44"/>
  <c r="BO95" i="44"/>
  <c r="BA94" i="52"/>
  <c r="H90" i="44"/>
  <c r="K90" i="51"/>
  <c r="G90" i="44"/>
  <c r="R91" i="44"/>
  <c r="AI90" i="44"/>
  <c r="AV94" i="44"/>
  <c r="CB94" i="44"/>
  <c r="X89" i="47"/>
  <c r="AU93" i="47"/>
  <c r="BQ93" i="47"/>
  <c r="G90" i="47"/>
  <c r="AZ93" i="47"/>
  <c r="AG90" i="47"/>
  <c r="BD93" i="47"/>
  <c r="BZ93" i="47"/>
  <c r="CB93" i="47"/>
  <c r="BR93" i="49"/>
  <c r="I90" i="49"/>
  <c r="AZ93" i="49"/>
  <c r="BC93" i="49"/>
  <c r="BD93" i="49"/>
  <c r="P90" i="49"/>
  <c r="Q90" i="49"/>
  <c r="BI93" i="49"/>
  <c r="CB93" i="50"/>
  <c r="AM90" i="50"/>
  <c r="AN90" i="50"/>
  <c r="AU93" i="51"/>
  <c r="F89" i="51"/>
  <c r="AG89" i="51"/>
  <c r="BD93" i="51"/>
  <c r="BP93" i="52"/>
  <c r="AA90" i="52"/>
  <c r="AX93" i="52"/>
  <c r="BW93" i="52"/>
  <c r="BX93" i="52"/>
  <c r="N90" i="52"/>
  <c r="AK89" i="52"/>
  <c r="CE93" i="52"/>
  <c r="AA90" i="53"/>
  <c r="AB90" i="53"/>
  <c r="AY93" i="53"/>
  <c r="BB93" i="53"/>
  <c r="AK89" i="53"/>
  <c r="Q90" i="53"/>
  <c r="CC93" i="53"/>
  <c r="BI93" i="53"/>
  <c r="C90" i="46"/>
  <c r="Z89" i="46"/>
  <c r="BT93" i="46"/>
  <c r="AZ93" i="46"/>
  <c r="CB93" i="46"/>
  <c r="CC93" i="46"/>
  <c r="AO91" i="44"/>
  <c r="AJ91" i="44"/>
  <c r="BX93" i="49"/>
  <c r="F90" i="53"/>
  <c r="AI90" i="47"/>
  <c r="BE93" i="53"/>
  <c r="BS93" i="52"/>
  <c r="BP94" i="44"/>
  <c r="CA94" i="44"/>
  <c r="BF94" i="44"/>
  <c r="O90" i="52"/>
  <c r="BH93" i="52"/>
  <c r="AV93" i="52"/>
  <c r="BW93" i="51"/>
  <c r="BG93" i="50"/>
  <c r="BJ94" i="44"/>
  <c r="BH93" i="46"/>
  <c r="BY93" i="47"/>
  <c r="BZ94" i="44"/>
  <c r="BE94" i="44"/>
  <c r="AS93" i="52"/>
  <c r="BE93" i="50"/>
  <c r="CE93" i="49"/>
  <c r="BJ93" i="49"/>
  <c r="BX93" i="47"/>
  <c r="BV94" i="52"/>
  <c r="AB90" i="47"/>
  <c r="W92" i="51"/>
  <c r="AC91" i="44"/>
  <c r="F90" i="49"/>
  <c r="BF93" i="46"/>
  <c r="BT93" i="51"/>
  <c r="AY93" i="51"/>
  <c r="BD93" i="50"/>
  <c r="BA94" i="49"/>
  <c r="BV94" i="49"/>
  <c r="AT94" i="50"/>
  <c r="BT93" i="53"/>
  <c r="BD93" i="52"/>
  <c r="AX93" i="51"/>
  <c r="BC93" i="50"/>
  <c r="BO94" i="52"/>
  <c r="AG91" i="44"/>
  <c r="H91" i="44"/>
  <c r="M90" i="47"/>
  <c r="BC93" i="52"/>
  <c r="BR93" i="51"/>
  <c r="AW93" i="51"/>
  <c r="BA94" i="53"/>
  <c r="AT94" i="51"/>
  <c r="BO94" i="51"/>
  <c r="BA95" i="44"/>
  <c r="AH90" i="47"/>
  <c r="BC93" i="46"/>
  <c r="CD93" i="53"/>
  <c r="BR93" i="53"/>
  <c r="AW93" i="53"/>
  <c r="BV94" i="51"/>
  <c r="AR95" i="51"/>
  <c r="R90" i="49"/>
  <c r="L90" i="47"/>
  <c r="BI93" i="46"/>
  <c r="BQ93" i="53"/>
  <c r="AZ93" i="50"/>
  <c r="BJ93" i="47"/>
  <c r="B93" i="44"/>
  <c r="BG93" i="53"/>
  <c r="CB93" i="53"/>
  <c r="AZ93" i="52"/>
  <c r="CA93" i="51"/>
  <c r="BN93" i="51"/>
  <c r="AS93" i="51"/>
  <c r="BY93" i="49"/>
  <c r="BA94" i="47"/>
  <c r="BU94" i="44"/>
  <c r="BM95" i="49"/>
  <c r="AL91" i="44"/>
  <c r="J90" i="47"/>
  <c r="AF91" i="46"/>
  <c r="AL90" i="52"/>
  <c r="Y91" i="52"/>
  <c r="AR94" i="50"/>
  <c r="BV94" i="44"/>
  <c r="AR94" i="47"/>
  <c r="AT93" i="53"/>
  <c r="L90" i="44"/>
  <c r="O90" i="44"/>
  <c r="AF90" i="50"/>
  <c r="R90" i="44"/>
  <c r="BQ93" i="44"/>
  <c r="BV93" i="51"/>
  <c r="AT93" i="47"/>
  <c r="AS93" i="44"/>
  <c r="BA93" i="47"/>
  <c r="AV92" i="47"/>
  <c r="AH89" i="47"/>
  <c r="BZ92" i="47"/>
  <c r="AM89" i="47"/>
  <c r="S89" i="47"/>
  <c r="AU92" i="49"/>
  <c r="BE92" i="49"/>
  <c r="X89" i="50"/>
  <c r="AV92" i="50"/>
  <c r="AX92" i="50"/>
  <c r="AZ92" i="50"/>
  <c r="BY92" i="50"/>
  <c r="AJ89" i="50"/>
  <c r="CC92" i="50"/>
  <c r="C89" i="51"/>
  <c r="BP92" i="51"/>
  <c r="BQ92" i="51"/>
  <c r="AB89" i="51"/>
  <c r="J89" i="51"/>
  <c r="BZ92" i="51"/>
  <c r="CA92" i="51"/>
  <c r="R89" i="51"/>
  <c r="AA89" i="52"/>
  <c r="AC89" i="52"/>
  <c r="BT92" i="52"/>
  <c r="BW92" i="52"/>
  <c r="P89" i="52"/>
  <c r="BH92" i="52"/>
  <c r="H89" i="53"/>
  <c r="AD88" i="53"/>
  <c r="AI88" i="53"/>
  <c r="CC92" i="53"/>
  <c r="BQ92" i="46"/>
  <c r="AD89" i="46"/>
  <c r="BB92" i="46"/>
  <c r="BY92" i="46"/>
  <c r="AJ88" i="46"/>
  <c r="AK89" i="46"/>
  <c r="BF92" i="46"/>
  <c r="CB92" i="46"/>
  <c r="BJ92" i="46"/>
  <c r="T89" i="46"/>
  <c r="S90" i="44"/>
  <c r="AR95" i="44"/>
  <c r="BM95" i="44"/>
  <c r="BG92" i="46"/>
  <c r="BQ92" i="49"/>
  <c r="BT92" i="53"/>
  <c r="CD92" i="51"/>
  <c r="BR92" i="51"/>
  <c r="BG92" i="49"/>
  <c r="AV93" i="44"/>
  <c r="AL89" i="46"/>
  <c r="W92" i="44"/>
  <c r="Z89" i="47"/>
  <c r="CC92" i="51"/>
  <c r="AZ93" i="44"/>
  <c r="BU93" i="44"/>
  <c r="BM94" i="47"/>
  <c r="AW92" i="53"/>
  <c r="BB92" i="52"/>
  <c r="CB92" i="51"/>
  <c r="BG92" i="51"/>
  <c r="BZ92" i="49"/>
  <c r="BY93" i="44"/>
  <c r="BD93" i="44"/>
  <c r="BO94" i="44"/>
  <c r="AG90" i="44"/>
  <c r="CA92" i="52"/>
  <c r="BF92" i="52"/>
  <c r="AY92" i="50"/>
  <c r="BT92" i="50"/>
  <c r="BC93" i="44"/>
  <c r="BX93" i="44"/>
  <c r="CC93" i="44"/>
  <c r="BO93" i="53"/>
  <c r="AG89" i="50"/>
  <c r="C89" i="46"/>
  <c r="G89" i="52"/>
  <c r="BW92" i="46"/>
  <c r="BG92" i="53"/>
  <c r="CB92" i="53"/>
  <c r="AU92" i="53"/>
  <c r="BU92" i="52"/>
  <c r="AZ92" i="52"/>
  <c r="CE92" i="50"/>
  <c r="BS92" i="50"/>
  <c r="BX92" i="49"/>
  <c r="BC92" i="49"/>
  <c r="CC92" i="47"/>
  <c r="BH92" i="47"/>
  <c r="BV93" i="46"/>
  <c r="BA93" i="46"/>
  <c r="BA94" i="44"/>
  <c r="AG89" i="47"/>
  <c r="X89" i="46"/>
  <c r="M89" i="47"/>
  <c r="F89" i="46"/>
  <c r="I89" i="46"/>
  <c r="CA92" i="53"/>
  <c r="BF92" i="53"/>
  <c r="BY92" i="51"/>
  <c r="BD92" i="51"/>
  <c r="BI92" i="50"/>
  <c r="BR92" i="50"/>
  <c r="BW92" i="49"/>
  <c r="BB92" i="49"/>
  <c r="CB92" i="47"/>
  <c r="BP92" i="47"/>
  <c r="AU92" i="47"/>
  <c r="BO93" i="49"/>
  <c r="AT93" i="49"/>
  <c r="BR93" i="44"/>
  <c r="BM94" i="52"/>
  <c r="AR94" i="52"/>
  <c r="AF90" i="47"/>
  <c r="Y90" i="53"/>
  <c r="AE89" i="50"/>
  <c r="Y90" i="51"/>
  <c r="D91" i="44"/>
  <c r="AD89" i="51"/>
  <c r="BC92" i="51"/>
  <c r="BX92" i="51"/>
  <c r="BH92" i="50"/>
  <c r="BQ92" i="50"/>
  <c r="BF92" i="47"/>
  <c r="CA92" i="47"/>
  <c r="BN92" i="47"/>
  <c r="AE89" i="52"/>
  <c r="AG89" i="46"/>
  <c r="AG89" i="52"/>
  <c r="J89" i="47"/>
  <c r="M89" i="50"/>
  <c r="F89" i="50"/>
  <c r="Y90" i="47"/>
  <c r="S89" i="50"/>
  <c r="BI92" i="52"/>
  <c r="BW92" i="51"/>
  <c r="BU92" i="49"/>
  <c r="AZ92" i="49"/>
  <c r="BO93" i="50"/>
  <c r="BE93" i="44"/>
  <c r="BM94" i="51"/>
  <c r="K90" i="47"/>
  <c r="D90" i="53"/>
  <c r="J89" i="50"/>
  <c r="L89" i="52"/>
  <c r="AF91" i="44"/>
  <c r="AL89" i="49"/>
  <c r="G89" i="49"/>
  <c r="D90" i="47"/>
  <c r="Q89" i="47"/>
  <c r="AX92" i="46"/>
  <c r="BC92" i="53"/>
  <c r="AV92" i="52"/>
  <c r="BQ92" i="52"/>
  <c r="BN92" i="50"/>
  <c r="AS92" i="50"/>
  <c r="AY92" i="49"/>
  <c r="BT92" i="49"/>
  <c r="BA93" i="51"/>
  <c r="BM94" i="46"/>
  <c r="AR94" i="46"/>
  <c r="J89" i="52"/>
  <c r="AD89" i="47"/>
  <c r="K91" i="44"/>
  <c r="K90" i="49"/>
  <c r="AL90" i="44"/>
  <c r="P90" i="44"/>
  <c r="M89" i="49"/>
  <c r="J89" i="46"/>
  <c r="BI92" i="46"/>
  <c r="CD92" i="46"/>
  <c r="BR92" i="46"/>
  <c r="BW92" i="53"/>
  <c r="BG92" i="52"/>
  <c r="BP92" i="52"/>
  <c r="AU92" i="52"/>
  <c r="BU92" i="51"/>
  <c r="AZ92" i="51"/>
  <c r="BE92" i="50"/>
  <c r="BC92" i="47"/>
  <c r="AT93" i="52"/>
  <c r="BO93" i="52"/>
  <c r="AX93" i="44"/>
  <c r="BS93" i="44"/>
  <c r="BM94" i="50"/>
  <c r="I89" i="50"/>
  <c r="B91" i="46"/>
  <c r="AL89" i="51"/>
  <c r="I89" i="47"/>
  <c r="Q89" i="49"/>
  <c r="D90" i="52"/>
  <c r="T89" i="51"/>
  <c r="AE89" i="51"/>
  <c r="I89" i="49"/>
  <c r="B91" i="52"/>
  <c r="AL89" i="47"/>
  <c r="AI89" i="51"/>
  <c r="O89" i="53"/>
  <c r="C90" i="44"/>
  <c r="BM93" i="51"/>
  <c r="AR93" i="50"/>
  <c r="W90" i="52"/>
  <c r="Y90" i="44"/>
  <c r="CA92" i="44"/>
  <c r="BS92" i="44"/>
  <c r="AF89" i="46"/>
  <c r="D89" i="53"/>
  <c r="BR92" i="44"/>
  <c r="AI89" i="44"/>
  <c r="K89" i="52"/>
  <c r="BJ92" i="44"/>
  <c r="R89" i="44"/>
  <c r="CB92" i="44"/>
  <c r="BN91" i="47"/>
  <c r="AU91" i="47"/>
  <c r="I88" i="47"/>
  <c r="AG88" i="47"/>
  <c r="BY91" i="47"/>
  <c r="BZ91" i="47"/>
  <c r="R88" i="47"/>
  <c r="AO87" i="47"/>
  <c r="BQ91" i="49"/>
  <c r="AW91" i="49"/>
  <c r="AB88" i="49"/>
  <c r="H88" i="49"/>
  <c r="AH88" i="49"/>
  <c r="AJ88" i="49"/>
  <c r="P88" i="49"/>
  <c r="AM88" i="49"/>
  <c r="X88" i="50"/>
  <c r="BP91" i="50"/>
  <c r="Z88" i="50"/>
  <c r="AV91" i="50"/>
  <c r="AX91" i="50"/>
  <c r="BT91" i="50"/>
  <c r="BE91" i="50"/>
  <c r="O88" i="50"/>
  <c r="R88" i="50"/>
  <c r="C88" i="51"/>
  <c r="AY91" i="51"/>
  <c r="AH88" i="51"/>
  <c r="BE91" i="51"/>
  <c r="CC91" i="51"/>
  <c r="AN88" i="51"/>
  <c r="F88" i="52"/>
  <c r="AW91" i="52"/>
  <c r="AC87" i="52"/>
  <c r="AE88" i="52"/>
  <c r="AG88" i="52"/>
  <c r="N87" i="52"/>
  <c r="P88" i="52"/>
  <c r="BG91" i="52"/>
  <c r="R88" i="52"/>
  <c r="AS91" i="53"/>
  <c r="E88" i="53"/>
  <c r="AA88" i="53"/>
  <c r="AX91" i="53"/>
  <c r="BB91" i="53"/>
  <c r="M88" i="53"/>
  <c r="AK88" i="53"/>
  <c r="T88" i="53"/>
  <c r="AU91" i="46"/>
  <c r="H88" i="46"/>
  <c r="AY91" i="46"/>
  <c r="AZ91" i="46"/>
  <c r="L88" i="46"/>
  <c r="BD87" i="46"/>
  <c r="BE91" i="46"/>
  <c r="P88" i="46"/>
  <c r="Q88" i="46"/>
  <c r="AN88" i="46"/>
  <c r="T88" i="46"/>
  <c r="AD89" i="44"/>
  <c r="H89" i="44"/>
  <c r="AK88" i="49"/>
  <c r="BU91" i="46"/>
  <c r="BF91" i="47"/>
  <c r="CA91" i="47"/>
  <c r="AT92" i="52"/>
  <c r="AK88" i="47"/>
  <c r="AM89" i="44"/>
  <c r="AC88" i="47"/>
  <c r="Q88" i="51"/>
  <c r="T89" i="44"/>
  <c r="BI91" i="52"/>
  <c r="BG91" i="50"/>
  <c r="BQ92" i="44"/>
  <c r="E88" i="50"/>
  <c r="P88" i="47"/>
  <c r="K89" i="46"/>
  <c r="BF91" i="50"/>
  <c r="BT91" i="49"/>
  <c r="BD91" i="47"/>
  <c r="BM93" i="49"/>
  <c r="AI88" i="51"/>
  <c r="O88" i="49"/>
  <c r="AZ91" i="51"/>
  <c r="BU91" i="51"/>
  <c r="BS91" i="49"/>
  <c r="AW92" i="44"/>
  <c r="AC88" i="53"/>
  <c r="BT91" i="51"/>
  <c r="CD91" i="49"/>
  <c r="BR91" i="49"/>
  <c r="AS92" i="44"/>
  <c r="BV92" i="50"/>
  <c r="BA92" i="50"/>
  <c r="AF89" i="52"/>
  <c r="CB91" i="46"/>
  <c r="CE91" i="51"/>
  <c r="BX91" i="50"/>
  <c r="AT92" i="51"/>
  <c r="AD88" i="49"/>
  <c r="W90" i="49"/>
  <c r="AG88" i="49"/>
  <c r="J88" i="52"/>
  <c r="BT91" i="53"/>
  <c r="AY91" i="53"/>
  <c r="BI91" i="51"/>
  <c r="BW91" i="50"/>
  <c r="AT92" i="53"/>
  <c r="L88" i="52"/>
  <c r="J89" i="44"/>
  <c r="Z88" i="49"/>
  <c r="X88" i="46"/>
  <c r="BN91" i="53"/>
  <c r="BP91" i="47"/>
  <c r="BA92" i="49"/>
  <c r="BS91" i="53"/>
  <c r="AV91" i="51"/>
  <c r="BQ91" i="51"/>
  <c r="BT91" i="47"/>
  <c r="AY91" i="47"/>
  <c r="AY92" i="44"/>
  <c r="CE92" i="44"/>
  <c r="J88" i="51"/>
  <c r="AJ89" i="44"/>
  <c r="H88" i="50"/>
  <c r="Y89" i="53"/>
  <c r="AK88" i="52"/>
  <c r="E88" i="49"/>
  <c r="L88" i="50"/>
  <c r="BI91" i="53"/>
  <c r="BW91" i="52"/>
  <c r="BB91" i="52"/>
  <c r="CB91" i="51"/>
  <c r="BG91" i="51"/>
  <c r="BE91" i="49"/>
  <c r="BS91" i="47"/>
  <c r="AX91" i="47"/>
  <c r="BA92" i="52"/>
  <c r="BV92" i="52"/>
  <c r="BA92" i="46"/>
  <c r="G88" i="52"/>
  <c r="T88" i="47"/>
  <c r="AE89" i="44"/>
  <c r="AG88" i="50"/>
  <c r="CA91" i="46"/>
  <c r="BX91" i="46"/>
  <c r="BC91" i="46"/>
  <c r="BQ91" i="53"/>
  <c r="AV91" i="53"/>
  <c r="BN91" i="51"/>
  <c r="AY91" i="50"/>
  <c r="BI91" i="47"/>
  <c r="BM93" i="50"/>
  <c r="AC88" i="49"/>
  <c r="AF89" i="50"/>
  <c r="AD88" i="47"/>
  <c r="AH88" i="50"/>
  <c r="AG89" i="44"/>
  <c r="CB91" i="53"/>
  <c r="BU91" i="52"/>
  <c r="BZ91" i="51"/>
  <c r="G88" i="46"/>
  <c r="AB88" i="52"/>
  <c r="K89" i="49"/>
  <c r="M88" i="51"/>
  <c r="P88" i="53"/>
  <c r="K89" i="50"/>
  <c r="AN88" i="47"/>
  <c r="F88" i="53"/>
  <c r="N89" i="44"/>
  <c r="D89" i="51"/>
  <c r="M88" i="52"/>
  <c r="AE88" i="47"/>
  <c r="S88" i="51"/>
  <c r="X89" i="44"/>
  <c r="BM92" i="46"/>
  <c r="W88" i="47"/>
  <c r="BM92" i="47"/>
  <c r="B88" i="50"/>
  <c r="D88" i="46"/>
  <c r="AT91" i="52"/>
  <c r="D88" i="52"/>
  <c r="K88" i="51"/>
  <c r="Y88" i="51"/>
  <c r="K88" i="49"/>
  <c r="AT91" i="49"/>
  <c r="BZ91" i="44"/>
  <c r="O88" i="44"/>
  <c r="AW91" i="44"/>
  <c r="AU91" i="44"/>
  <c r="AF88" i="52"/>
  <c r="L88" i="44"/>
  <c r="AD88" i="44"/>
  <c r="Y88" i="47"/>
  <c r="BO91" i="49"/>
  <c r="BA91" i="49"/>
  <c r="BO91" i="47"/>
  <c r="BO92" i="44"/>
  <c r="BM92" i="52"/>
  <c r="B88" i="44"/>
  <c r="B88" i="46"/>
  <c r="BN90" i="47"/>
  <c r="Z87" i="47"/>
  <c r="AC87" i="47"/>
  <c r="BT90" i="47"/>
  <c r="BC90" i="47"/>
  <c r="BY90" i="47"/>
  <c r="P87" i="47"/>
  <c r="CC90" i="47"/>
  <c r="AD87" i="49"/>
  <c r="AJ87" i="49"/>
  <c r="CA90" i="49"/>
  <c r="CB90" i="49"/>
  <c r="CE90" i="49"/>
  <c r="BP90" i="50"/>
  <c r="AW90" i="50"/>
  <c r="AX90" i="50"/>
  <c r="BT90" i="50"/>
  <c r="BU90" i="50"/>
  <c r="L87" i="50"/>
  <c r="BE90" i="50"/>
  <c r="Q86" i="50"/>
  <c r="AN87" i="50"/>
  <c r="X86" i="51"/>
  <c r="M87" i="51"/>
  <c r="S87" i="51"/>
  <c r="E87" i="52"/>
  <c r="AA86" i="52"/>
  <c r="BR90" i="52"/>
  <c r="AW90" i="52"/>
  <c r="AX90" i="52"/>
  <c r="BX90" i="52"/>
  <c r="BE90" i="52"/>
  <c r="CD90" i="52"/>
  <c r="C86" i="53"/>
  <c r="BB90" i="53"/>
  <c r="BW90" i="53"/>
  <c r="BY90" i="53"/>
  <c r="BF90" i="53"/>
  <c r="S87" i="53"/>
  <c r="AS90" i="46"/>
  <c r="BS90" i="46"/>
  <c r="AY90" i="46"/>
  <c r="BT90" i="46"/>
  <c r="BB90" i="46"/>
  <c r="BY90" i="46"/>
  <c r="Q87" i="46"/>
  <c r="BI90" i="46"/>
  <c r="CC90" i="53"/>
  <c r="I87" i="50"/>
  <c r="AD87" i="50"/>
  <c r="BI90" i="47"/>
  <c r="CD90" i="47"/>
  <c r="S87" i="47"/>
  <c r="BC90" i="49"/>
  <c r="AR91" i="49"/>
  <c r="BG90" i="47"/>
  <c r="BP90" i="47"/>
  <c r="BO91" i="44"/>
  <c r="BS90" i="52"/>
  <c r="AH87" i="51"/>
  <c r="AR91" i="50"/>
  <c r="BM91" i="50"/>
  <c r="AD87" i="46"/>
  <c r="BD90" i="53"/>
  <c r="AU90" i="50"/>
  <c r="J87" i="49"/>
  <c r="BE90" i="47"/>
  <c r="AX90" i="46"/>
  <c r="CA90" i="50"/>
  <c r="AG87" i="53"/>
  <c r="L87" i="53"/>
  <c r="BG90" i="52"/>
  <c r="AJ87" i="50"/>
  <c r="O87" i="50"/>
  <c r="BX90" i="47"/>
  <c r="CE90" i="46"/>
  <c r="BQ90" i="46"/>
  <c r="AV90" i="46"/>
  <c r="F87" i="46"/>
  <c r="BT90" i="51"/>
  <c r="AY90" i="51"/>
  <c r="I87" i="51"/>
  <c r="AD87" i="51"/>
  <c r="BB90" i="47"/>
  <c r="BW90" i="47"/>
  <c r="AG87" i="47"/>
  <c r="BA91" i="44"/>
  <c r="BG90" i="46"/>
  <c r="AL87" i="46"/>
  <c r="AU90" i="46"/>
  <c r="O87" i="52"/>
  <c r="BQ90" i="49"/>
  <c r="BM91" i="47"/>
  <c r="AR91" i="47"/>
  <c r="BT90" i="53"/>
  <c r="AD87" i="53"/>
  <c r="I87" i="53"/>
  <c r="AI87" i="52"/>
  <c r="BI90" i="51"/>
  <c r="AW90" i="51"/>
  <c r="BB90" i="50"/>
  <c r="BW90" i="50"/>
  <c r="AG87" i="50"/>
  <c r="AU90" i="49"/>
  <c r="T87" i="53"/>
  <c r="BS90" i="53"/>
  <c r="AX90" i="53"/>
  <c r="H87" i="53"/>
  <c r="CC90" i="51"/>
  <c r="BH90" i="51"/>
  <c r="BM91" i="51"/>
  <c r="AR91" i="51"/>
  <c r="AN87" i="53"/>
  <c r="AU90" i="51"/>
  <c r="BP90" i="51"/>
  <c r="AR91" i="52"/>
  <c r="BM91" i="52"/>
  <c r="BV90" i="46"/>
  <c r="Y87" i="46"/>
  <c r="D86" i="50"/>
  <c r="BG90" i="44"/>
  <c r="Z87" i="44"/>
  <c r="E87" i="44"/>
  <c r="AF87" i="50"/>
  <c r="AK86" i="44"/>
  <c r="BD86" i="44"/>
  <c r="BB90" i="44"/>
  <c r="C87" i="44"/>
  <c r="D86" i="47"/>
  <c r="X86" i="47"/>
  <c r="CL103" i="32"/>
  <c r="F86" i="47"/>
  <c r="CM103" i="32"/>
  <c r="AD86" i="47"/>
  <c r="CS103" i="32"/>
  <c r="CT103" i="32"/>
  <c r="BF89" i="47"/>
  <c r="CV103" i="32"/>
  <c r="CC89" i="47"/>
  <c r="CY103" i="32"/>
  <c r="S86" i="47"/>
  <c r="CE89" i="47"/>
  <c r="CI103" i="33"/>
  <c r="CK103" i="33"/>
  <c r="AA86" i="49"/>
  <c r="CM103" i="33"/>
  <c r="AX89" i="49"/>
  <c r="AY89" i="49"/>
  <c r="CR103" i="33"/>
  <c r="AH86" i="49"/>
  <c r="BD89" i="49"/>
  <c r="AJ86" i="49"/>
  <c r="CC89" i="49"/>
  <c r="CY103" i="33"/>
  <c r="AO86" i="49"/>
  <c r="AS89" i="50"/>
  <c r="BP89" i="50"/>
  <c r="BQ89" i="50"/>
  <c r="AX89" i="50"/>
  <c r="AC86" i="50"/>
  <c r="CR103" i="34"/>
  <c r="CT103" i="34"/>
  <c r="O86" i="50"/>
  <c r="P85" i="50"/>
  <c r="BH89" i="50"/>
  <c r="BN89" i="51"/>
  <c r="C86" i="51"/>
  <c r="CL103" i="35"/>
  <c r="G86" i="51"/>
  <c r="CM103" i="35"/>
  <c r="CN103" i="35"/>
  <c r="CO103" i="35"/>
  <c r="BU89" i="51"/>
  <c r="CS103" i="35"/>
  <c r="AI86" i="51"/>
  <c r="CU103" i="35"/>
  <c r="CA89" i="51"/>
  <c r="CW103" i="35"/>
  <c r="CC89" i="51"/>
  <c r="S86" i="51"/>
  <c r="X85" i="52"/>
  <c r="AU89" i="52"/>
  <c r="BR89" i="52"/>
  <c r="BS89" i="52"/>
  <c r="AD86" i="52"/>
  <c r="BU89" i="52"/>
  <c r="BW89" i="52"/>
  <c r="BX89" i="52"/>
  <c r="BE89" i="52"/>
  <c r="CB89" i="52"/>
  <c r="CX103" i="36"/>
  <c r="AO86" i="52"/>
  <c r="CI103" i="37"/>
  <c r="AU89" i="53"/>
  <c r="CM103" i="37"/>
  <c r="M86" i="53"/>
  <c r="BD89" i="53"/>
  <c r="AK86" i="53"/>
  <c r="AM86" i="53"/>
  <c r="CY103" i="37"/>
  <c r="AO85" i="53"/>
  <c r="BP89" i="46"/>
  <c r="AV89" i="46"/>
  <c r="AX89" i="46"/>
  <c r="BB89" i="46"/>
  <c r="DC103" i="43"/>
  <c r="DE103" i="43"/>
  <c r="DF103" i="43"/>
  <c r="Q86" i="46"/>
  <c r="CD89" i="46"/>
  <c r="AO86" i="46"/>
  <c r="CK103" i="32"/>
  <c r="CC89" i="50"/>
  <c r="AV89" i="50"/>
  <c r="CA89" i="47"/>
  <c r="AT90" i="53"/>
  <c r="I86" i="50"/>
  <c r="AZ89" i="49"/>
  <c r="BP90" i="44"/>
  <c r="AU90" i="44"/>
  <c r="CS103" i="37"/>
  <c r="BT89" i="49"/>
  <c r="BY89" i="47"/>
  <c r="AW90" i="44"/>
  <c r="I86" i="47"/>
  <c r="P86" i="46"/>
  <c r="AZ89" i="51"/>
  <c r="CU103" i="34"/>
  <c r="CE89" i="49"/>
  <c r="AE86" i="51"/>
  <c r="BB89" i="47"/>
  <c r="AZ90" i="44"/>
  <c r="BU90" i="44"/>
  <c r="T86" i="46"/>
  <c r="AN86" i="47"/>
  <c r="CE89" i="51"/>
  <c r="AX89" i="51"/>
  <c r="BS89" i="51"/>
  <c r="BX89" i="50"/>
  <c r="BC89" i="50"/>
  <c r="CL103" i="33"/>
  <c r="BA90" i="46"/>
  <c r="CS103" i="43"/>
  <c r="CO103" i="37"/>
  <c r="AY89" i="53"/>
  <c r="BT89" i="53"/>
  <c r="BW89" i="50"/>
  <c r="CW103" i="33"/>
  <c r="BG89" i="49"/>
  <c r="CB89" i="49"/>
  <c r="N87" i="44"/>
  <c r="BZ90" i="44"/>
  <c r="BE90" i="44"/>
  <c r="O87" i="44"/>
  <c r="AJ87" i="44"/>
  <c r="I86" i="51"/>
  <c r="T86" i="49"/>
  <c r="G86" i="47"/>
  <c r="BZ89" i="46"/>
  <c r="BC89" i="52"/>
  <c r="CO103" i="32"/>
  <c r="AY89" i="47"/>
  <c r="AK87" i="44"/>
  <c r="AR91" i="44"/>
  <c r="L86" i="50"/>
  <c r="I86" i="53"/>
  <c r="AD86" i="51"/>
  <c r="C86" i="47"/>
  <c r="CA89" i="46"/>
  <c r="BD89" i="46"/>
  <c r="BI89" i="53"/>
  <c r="BU89" i="50"/>
  <c r="BJ89" i="47"/>
  <c r="AO86" i="47"/>
  <c r="AV89" i="53"/>
  <c r="CV103" i="35"/>
  <c r="CI103" i="35"/>
  <c r="AS89" i="51"/>
  <c r="AY89" i="50"/>
  <c r="BR89" i="47"/>
  <c r="AW89" i="47"/>
  <c r="BJ90" i="44"/>
  <c r="T87" i="44"/>
  <c r="AO87" i="44"/>
  <c r="AT90" i="49"/>
  <c r="D87" i="49"/>
  <c r="N86" i="53"/>
  <c r="BJ89" i="46"/>
  <c r="CE89" i="46"/>
  <c r="DB103" i="43"/>
  <c r="BW89" i="46"/>
  <c r="CW103" i="37"/>
  <c r="BG89" i="53"/>
  <c r="CB89" i="53"/>
  <c r="CK103" i="37"/>
  <c r="BE89" i="51"/>
  <c r="CN103" i="34"/>
  <c r="BC89" i="49"/>
  <c r="AV89" i="47"/>
  <c r="BQ89" i="47"/>
  <c r="BV90" i="49"/>
  <c r="BA90" i="49"/>
  <c r="K87" i="49"/>
  <c r="AK86" i="49"/>
  <c r="AD86" i="53"/>
  <c r="AA86" i="50"/>
  <c r="X86" i="53"/>
  <c r="BM90" i="50"/>
  <c r="BM90" i="46"/>
  <c r="AF86" i="44"/>
  <c r="D87" i="44"/>
  <c r="D86" i="53"/>
  <c r="BZ89" i="44"/>
  <c r="Y85" i="50"/>
  <c r="AM85" i="44"/>
  <c r="BD89" i="44"/>
  <c r="AZ89" i="44"/>
  <c r="AV89" i="44"/>
  <c r="BO89" i="46"/>
  <c r="AT89" i="46"/>
  <c r="BO89" i="52"/>
  <c r="AF86" i="49"/>
  <c r="Y86" i="49"/>
  <c r="DC103" i="42"/>
  <c r="BT89" i="44"/>
  <c r="CU103" i="42"/>
  <c r="DF103" i="42"/>
  <c r="BO89" i="47"/>
  <c r="Y86" i="47"/>
  <c r="X85" i="44"/>
  <c r="Y86" i="52"/>
  <c r="AR90" i="46"/>
  <c r="AT89" i="53"/>
  <c r="CY103" i="42"/>
  <c r="AY89" i="44"/>
  <c r="BO89" i="50"/>
  <c r="AT89" i="49"/>
  <c r="AE86" i="44"/>
  <c r="Y86" i="51"/>
  <c r="BV89" i="49"/>
  <c r="B87" i="44"/>
  <c r="BM89" i="51"/>
  <c r="W86" i="50"/>
  <c r="AR89" i="51"/>
  <c r="AU88" i="47"/>
  <c r="AB85" i="47"/>
  <c r="I85" i="47"/>
  <c r="BX88" i="47"/>
  <c r="CA88" i="47"/>
  <c r="CC88" i="47"/>
  <c r="BJ88" i="47"/>
  <c r="AA85" i="49"/>
  <c r="BD88" i="49"/>
  <c r="BE88" i="49"/>
  <c r="CC88" i="49"/>
  <c r="T85" i="49"/>
  <c r="AS88" i="50"/>
  <c r="F84" i="50"/>
  <c r="AY88" i="50"/>
  <c r="BE88" i="50"/>
  <c r="BG88" i="50"/>
  <c r="BH88" i="50"/>
  <c r="BI88" i="50"/>
  <c r="CE88" i="50"/>
  <c r="AU88" i="51"/>
  <c r="AX88" i="51"/>
  <c r="AY88" i="51"/>
  <c r="J85" i="51"/>
  <c r="AH85" i="51"/>
  <c r="AJ85" i="51"/>
  <c r="BH88" i="51"/>
  <c r="CC88" i="51"/>
  <c r="BN88" i="52"/>
  <c r="AU88" i="52"/>
  <c r="AA84" i="52"/>
  <c r="AB84" i="52"/>
  <c r="AX88" i="52"/>
  <c r="BB88" i="52"/>
  <c r="BF88" i="52"/>
  <c r="R84" i="52"/>
  <c r="C85" i="53"/>
  <c r="AW88" i="53"/>
  <c r="AX88" i="53"/>
  <c r="AY88" i="53"/>
  <c r="J84" i="53"/>
  <c r="BY88" i="53"/>
  <c r="BF84" i="53"/>
  <c r="BG88" i="53"/>
  <c r="AN84" i="53"/>
  <c r="C85" i="46"/>
  <c r="AU88" i="46"/>
  <c r="AA84" i="46"/>
  <c r="AE85" i="46"/>
  <c r="L85" i="46"/>
  <c r="CB88" i="46"/>
  <c r="CC88" i="46"/>
  <c r="BJ88" i="46"/>
  <c r="BW88" i="49"/>
  <c r="BB88" i="49"/>
  <c r="AG85" i="49"/>
  <c r="BP88" i="47"/>
  <c r="BJ88" i="52"/>
  <c r="CC88" i="50"/>
  <c r="R85" i="50"/>
  <c r="AM85" i="52"/>
  <c r="I85" i="49"/>
  <c r="AW88" i="46"/>
  <c r="AB85" i="46"/>
  <c r="BW88" i="53"/>
  <c r="BB88" i="53"/>
  <c r="CE88" i="49"/>
  <c r="BC88" i="47"/>
  <c r="P85" i="52"/>
  <c r="AK85" i="52"/>
  <c r="BR88" i="49"/>
  <c r="BB88" i="47"/>
  <c r="BU88" i="53"/>
  <c r="CE88" i="51"/>
  <c r="AC85" i="51"/>
  <c r="BH88" i="49"/>
  <c r="BF88" i="46"/>
  <c r="CA88" i="46"/>
  <c r="P85" i="46"/>
  <c r="AI85" i="52"/>
  <c r="N85" i="52"/>
  <c r="CD88" i="51"/>
  <c r="BI88" i="51"/>
  <c r="S85" i="51"/>
  <c r="BW88" i="50"/>
  <c r="BP88" i="49"/>
  <c r="Z85" i="49"/>
  <c r="CE88" i="53"/>
  <c r="BX88" i="52"/>
  <c r="BC88" i="52"/>
  <c r="AH85" i="52"/>
  <c r="M85" i="52"/>
  <c r="R85" i="51"/>
  <c r="BF88" i="49"/>
  <c r="R85" i="46"/>
  <c r="BW88" i="52"/>
  <c r="AG85" i="52"/>
  <c r="Z85" i="51"/>
  <c r="T85" i="47"/>
  <c r="W86" i="44"/>
  <c r="AY88" i="46"/>
  <c r="BT88" i="46"/>
  <c r="I85" i="46"/>
  <c r="AD85" i="46"/>
  <c r="BW88" i="51"/>
  <c r="CC88" i="53"/>
  <c r="BH88" i="53"/>
  <c r="P85" i="51"/>
  <c r="AS88" i="51"/>
  <c r="BN88" i="51"/>
  <c r="X85" i="51"/>
  <c r="BT88" i="50"/>
  <c r="I85" i="50"/>
  <c r="BY88" i="49"/>
  <c r="BR88" i="47"/>
  <c r="G85" i="47"/>
  <c r="BP88" i="50"/>
  <c r="Z85" i="50"/>
  <c r="BJ88" i="50"/>
  <c r="AV88" i="47"/>
  <c r="F85" i="47"/>
  <c r="BJ88" i="44"/>
  <c r="BS88" i="44"/>
  <c r="AF85" i="51"/>
  <c r="BA88" i="52"/>
  <c r="AT88" i="50"/>
  <c r="CD88" i="44"/>
  <c r="BE88" i="44"/>
  <c r="AB85" i="44"/>
  <c r="BD88" i="44"/>
  <c r="F85" i="44"/>
  <c r="AT88" i="46"/>
  <c r="D84" i="52"/>
  <c r="BX88" i="44"/>
  <c r="BT88" i="44"/>
  <c r="E85" i="44"/>
  <c r="BN88" i="44"/>
  <c r="C84" i="47"/>
  <c r="AA84" i="47"/>
  <c r="AB84" i="47"/>
  <c r="BT87" i="47"/>
  <c r="BB87" i="47"/>
  <c r="M84" i="47"/>
  <c r="BE87" i="47"/>
  <c r="AK84" i="47"/>
  <c r="S84" i="47"/>
  <c r="C84" i="49"/>
  <c r="BN87" i="49"/>
  <c r="Z84" i="49"/>
  <c r="AV87" i="49"/>
  <c r="AG84" i="49"/>
  <c r="BD87" i="49"/>
  <c r="BF87" i="49"/>
  <c r="E84" i="50"/>
  <c r="AB84" i="50"/>
  <c r="I84" i="50"/>
  <c r="AE84" i="50"/>
  <c r="L84" i="50"/>
  <c r="BC87" i="50"/>
  <c r="BZ87" i="50"/>
  <c r="Q84" i="50"/>
  <c r="BG87" i="50"/>
  <c r="BH87" i="50"/>
  <c r="X83" i="51"/>
  <c r="BQ87" i="51"/>
  <c r="L84" i="51"/>
  <c r="BE87" i="51"/>
  <c r="BG87" i="51"/>
  <c r="BI87" i="51"/>
  <c r="AN84" i="51"/>
  <c r="T84" i="51"/>
  <c r="E84" i="52"/>
  <c r="BQ87" i="52"/>
  <c r="BR87" i="52"/>
  <c r="BX87" i="52"/>
  <c r="AI83" i="52"/>
  <c r="CB87" i="52"/>
  <c r="BJ87" i="52"/>
  <c r="CE87" i="52"/>
  <c r="AX87" i="53"/>
  <c r="BC87" i="53"/>
  <c r="N83" i="53"/>
  <c r="AL83" i="53"/>
  <c r="CC87" i="53"/>
  <c r="R84" i="53"/>
  <c r="BI87" i="53"/>
  <c r="BQ87" i="46"/>
  <c r="BS87" i="46"/>
  <c r="AZ87" i="46"/>
  <c r="BE87" i="46"/>
  <c r="CA87" i="46"/>
  <c r="AW87" i="52"/>
  <c r="BW87" i="51"/>
  <c r="BB87" i="51"/>
  <c r="BA88" i="50"/>
  <c r="CE87" i="46"/>
  <c r="AX87" i="46"/>
  <c r="BD87" i="47"/>
  <c r="BY87" i="47"/>
  <c r="BO88" i="46"/>
  <c r="D85" i="46"/>
  <c r="Y85" i="46"/>
  <c r="N84" i="52"/>
  <c r="AA85" i="44"/>
  <c r="AT88" i="53"/>
  <c r="C84" i="50"/>
  <c r="BZ87" i="52"/>
  <c r="BE87" i="52"/>
  <c r="BX87" i="50"/>
  <c r="AS88" i="44"/>
  <c r="C85" i="44"/>
  <c r="BV88" i="51"/>
  <c r="AH84" i="46"/>
  <c r="BY87" i="52"/>
  <c r="CD87" i="51"/>
  <c r="BG87" i="49"/>
  <c r="BP87" i="49"/>
  <c r="AU87" i="49"/>
  <c r="AX88" i="44"/>
  <c r="AD84" i="50"/>
  <c r="AI84" i="47"/>
  <c r="AD84" i="49"/>
  <c r="BH87" i="51"/>
  <c r="AV87" i="51"/>
  <c r="CA87" i="49"/>
  <c r="BP88" i="44"/>
  <c r="AU88" i="44"/>
  <c r="AW88" i="44"/>
  <c r="BR88" i="44"/>
  <c r="BB88" i="44"/>
  <c r="BW88" i="44"/>
  <c r="AG85" i="44"/>
  <c r="S84" i="51"/>
  <c r="N84" i="47"/>
  <c r="I84" i="49"/>
  <c r="BY87" i="46"/>
  <c r="CD87" i="53"/>
  <c r="AW87" i="53"/>
  <c r="CB87" i="51"/>
  <c r="AU87" i="51"/>
  <c r="BP87" i="51"/>
  <c r="BU87" i="50"/>
  <c r="AZ87" i="50"/>
  <c r="BZ87" i="49"/>
  <c r="BE87" i="49"/>
  <c r="AX87" i="47"/>
  <c r="BS87" i="47"/>
  <c r="CA88" i="44"/>
  <c r="G84" i="53"/>
  <c r="N84" i="51"/>
  <c r="BH87" i="53"/>
  <c r="BQ87" i="53"/>
  <c r="AV87" i="53"/>
  <c r="AY87" i="50"/>
  <c r="BY87" i="49"/>
  <c r="BR87" i="47"/>
  <c r="BZ88" i="44"/>
  <c r="O85" i="44"/>
  <c r="J84" i="50"/>
  <c r="AK84" i="49"/>
  <c r="AB84" i="49"/>
  <c r="CB87" i="53"/>
  <c r="BZ87" i="51"/>
  <c r="BC87" i="49"/>
  <c r="BX87" i="49"/>
  <c r="Q85" i="44"/>
  <c r="AJ84" i="49"/>
  <c r="P84" i="49"/>
  <c r="H84" i="53"/>
  <c r="M84" i="50"/>
  <c r="G84" i="49"/>
  <c r="AO84" i="46"/>
  <c r="H84" i="52"/>
  <c r="CA87" i="53"/>
  <c r="BN87" i="53"/>
  <c r="AY87" i="52"/>
  <c r="AW87" i="50"/>
  <c r="Y85" i="49"/>
  <c r="AI84" i="49"/>
  <c r="F84" i="53"/>
  <c r="G84" i="50"/>
  <c r="BU87" i="46"/>
  <c r="BX87" i="51"/>
  <c r="BQ87" i="50"/>
  <c r="AV87" i="50"/>
  <c r="AS87" i="47"/>
  <c r="Y85" i="52"/>
  <c r="BO88" i="50"/>
  <c r="D85" i="50"/>
  <c r="AM84" i="47"/>
  <c r="AG84" i="51"/>
  <c r="L84" i="47"/>
  <c r="BM88" i="49"/>
  <c r="BM88" i="50"/>
  <c r="Y84" i="44"/>
  <c r="B84" i="46"/>
  <c r="BA88" i="44"/>
  <c r="BB87" i="44"/>
  <c r="Y84" i="53"/>
  <c r="AF83" i="52"/>
  <c r="BZ87" i="44"/>
  <c r="F84" i="44"/>
  <c r="Y84" i="46"/>
  <c r="BO87" i="52"/>
  <c r="AY87" i="44"/>
  <c r="AU87" i="44"/>
  <c r="C83" i="47"/>
  <c r="AA83" i="47"/>
  <c r="G83" i="47"/>
  <c r="H82" i="47"/>
  <c r="BX86" i="47"/>
  <c r="AI83" i="47"/>
  <c r="BF86" i="47"/>
  <c r="BG86" i="47"/>
  <c r="R83" i="47"/>
  <c r="BI86" i="47"/>
  <c r="BN86" i="49"/>
  <c r="AA82" i="49"/>
  <c r="BR86" i="49"/>
  <c r="BS86" i="49"/>
  <c r="AX86" i="49"/>
  <c r="AY86" i="49"/>
  <c r="AE83" i="49"/>
  <c r="BW86" i="49"/>
  <c r="BX86" i="49"/>
  <c r="P83" i="49"/>
  <c r="CB86" i="49"/>
  <c r="AL83" i="49"/>
  <c r="CC86" i="49"/>
  <c r="AO82" i="49"/>
  <c r="G82" i="50"/>
  <c r="I83" i="50"/>
  <c r="L83" i="50"/>
  <c r="O83" i="50"/>
  <c r="AK83" i="50"/>
  <c r="R83" i="50"/>
  <c r="AA83" i="51"/>
  <c r="AW86" i="51"/>
  <c r="AX86" i="51"/>
  <c r="AY86" i="51"/>
  <c r="AG83" i="51"/>
  <c r="BC86" i="51"/>
  <c r="AI83" i="51"/>
  <c r="AJ83" i="51"/>
  <c r="P82" i="51"/>
  <c r="CB86" i="51"/>
  <c r="E83" i="52"/>
  <c r="I83" i="52"/>
  <c r="BX86" i="52"/>
  <c r="BZ86" i="52"/>
  <c r="P83" i="52"/>
  <c r="CB86" i="52"/>
  <c r="AL83" i="52"/>
  <c r="BQ86" i="53"/>
  <c r="AW86" i="53"/>
  <c r="BS86" i="53"/>
  <c r="AE83" i="53"/>
  <c r="BU86" i="53"/>
  <c r="BW86" i="53"/>
  <c r="BE86" i="53"/>
  <c r="P83" i="53"/>
  <c r="CB86" i="53"/>
  <c r="R83" i="53"/>
  <c r="BJ86" i="53"/>
  <c r="AV86" i="46"/>
  <c r="AX86" i="46"/>
  <c r="I83" i="46"/>
  <c r="J83" i="46"/>
  <c r="BC86" i="46"/>
  <c r="CA86" i="46"/>
  <c r="CB86" i="46"/>
  <c r="G84" i="44"/>
  <c r="T84" i="44"/>
  <c r="Q84" i="44"/>
  <c r="CC86" i="52"/>
  <c r="BH86" i="52"/>
  <c r="BG86" i="50"/>
  <c r="CB86" i="50"/>
  <c r="BU86" i="49"/>
  <c r="BA87" i="53"/>
  <c r="BO88" i="44"/>
  <c r="AH83" i="50"/>
  <c r="AS86" i="52"/>
  <c r="G83" i="51"/>
  <c r="BF86" i="46"/>
  <c r="AS87" i="44"/>
  <c r="Z83" i="50"/>
  <c r="BX86" i="50"/>
  <c r="BC86" i="50"/>
  <c r="AD83" i="50"/>
  <c r="E83" i="50"/>
  <c r="CE86" i="53"/>
  <c r="BC86" i="52"/>
  <c r="CD86" i="51"/>
  <c r="BR86" i="51"/>
  <c r="BW86" i="50"/>
  <c r="BD87" i="44"/>
  <c r="BW87" i="44"/>
  <c r="O83" i="51"/>
  <c r="N83" i="46"/>
  <c r="J83" i="53"/>
  <c r="BW86" i="52"/>
  <c r="AB83" i="47"/>
  <c r="AI83" i="46"/>
  <c r="X83" i="49"/>
  <c r="I83" i="49"/>
  <c r="BP86" i="51"/>
  <c r="BZ86" i="49"/>
  <c r="CE86" i="47"/>
  <c r="BS86" i="47"/>
  <c r="BT87" i="44"/>
  <c r="AW87" i="44"/>
  <c r="BJ87" i="44"/>
  <c r="AO84" i="44"/>
  <c r="AB84" i="44"/>
  <c r="C83" i="52"/>
  <c r="K84" i="52"/>
  <c r="BP86" i="53"/>
  <c r="CA86" i="51"/>
  <c r="AS86" i="51"/>
  <c r="BN86" i="51"/>
  <c r="BT86" i="50"/>
  <c r="AY86" i="50"/>
  <c r="BD86" i="49"/>
  <c r="BY86" i="49"/>
  <c r="BR86" i="47"/>
  <c r="AW86" i="47"/>
  <c r="Y84" i="50"/>
  <c r="G83" i="50"/>
  <c r="AH83" i="52"/>
  <c r="AM83" i="52"/>
  <c r="AS86" i="53"/>
  <c r="BN86" i="53"/>
  <c r="BE86" i="51"/>
  <c r="BZ86" i="51"/>
  <c r="BC86" i="49"/>
  <c r="AI83" i="49"/>
  <c r="AN83" i="51"/>
  <c r="R83" i="52"/>
  <c r="AY86" i="46"/>
  <c r="CE86" i="52"/>
  <c r="BJ86" i="52"/>
  <c r="BO87" i="50"/>
  <c r="BI87" i="44"/>
  <c r="L84" i="44"/>
  <c r="S83" i="51"/>
  <c r="N83" i="47"/>
  <c r="Q83" i="50"/>
  <c r="CE86" i="46"/>
  <c r="BJ86" i="46"/>
  <c r="BY86" i="53"/>
  <c r="BX86" i="51"/>
  <c r="CA86" i="47"/>
  <c r="AS86" i="47"/>
  <c r="BA87" i="49"/>
  <c r="BV87" i="49"/>
  <c r="AF85" i="44"/>
  <c r="AR88" i="49"/>
  <c r="B85" i="49"/>
  <c r="X83" i="47"/>
  <c r="AL84" i="44"/>
  <c r="C83" i="51"/>
  <c r="AK83" i="49"/>
  <c r="AL83" i="50"/>
  <c r="BM88" i="44"/>
  <c r="BF86" i="44"/>
  <c r="L82" i="44"/>
  <c r="BV86" i="46"/>
  <c r="AF82" i="53"/>
  <c r="BV86" i="53"/>
  <c r="Y82" i="49"/>
  <c r="CD86" i="44"/>
  <c r="BE86" i="44"/>
  <c r="AB83" i="44"/>
  <c r="K83" i="51"/>
  <c r="Y82" i="50"/>
  <c r="N82" i="44"/>
  <c r="AI83" i="44"/>
  <c r="AE82" i="44"/>
  <c r="AV86" i="44"/>
  <c r="Q83" i="44"/>
  <c r="D82" i="47"/>
  <c r="AT86" i="47"/>
  <c r="X83" i="44"/>
  <c r="AO83" i="44"/>
  <c r="N83" i="44"/>
  <c r="AL83" i="44"/>
  <c r="AT86" i="51"/>
  <c r="AA83" i="44"/>
  <c r="AT86" i="50"/>
  <c r="AU86" i="44"/>
  <c r="AW86" i="44"/>
  <c r="BA86" i="51"/>
  <c r="BJ86" i="44"/>
  <c r="B85" i="44"/>
  <c r="W85" i="44"/>
  <c r="AR86" i="46"/>
  <c r="BO86" i="44"/>
  <c r="BM86" i="52"/>
  <c r="AR86" i="47"/>
  <c r="C82" i="47"/>
  <c r="BQ85" i="47"/>
  <c r="BR85" i="47"/>
  <c r="BS85" i="47"/>
  <c r="BU85" i="47"/>
  <c r="BB85" i="47"/>
  <c r="BD85" i="47"/>
  <c r="BZ85" i="47"/>
  <c r="BF85" i="47"/>
  <c r="AM82" i="47"/>
  <c r="AV85" i="49"/>
  <c r="BT85" i="49"/>
  <c r="BX85" i="49"/>
  <c r="AK82" i="49"/>
  <c r="AL81" i="49"/>
  <c r="BG85" i="49"/>
  <c r="CC85" i="49"/>
  <c r="BI85" i="49"/>
  <c r="T81" i="49"/>
  <c r="C81" i="50"/>
  <c r="BP85" i="50"/>
  <c r="AW85" i="50"/>
  <c r="AX85" i="50"/>
  <c r="BC85" i="50"/>
  <c r="O82" i="50"/>
  <c r="CA85" i="50"/>
  <c r="CB85" i="50"/>
  <c r="BH85" i="50"/>
  <c r="BP85" i="51"/>
  <c r="H81" i="51"/>
  <c r="AX85" i="51"/>
  <c r="L81" i="51"/>
  <c r="BF85" i="51"/>
  <c r="BG85" i="51"/>
  <c r="BH85" i="51"/>
  <c r="BR85" i="52"/>
  <c r="BT85" i="52"/>
  <c r="M82" i="52"/>
  <c r="CA85" i="52"/>
  <c r="CD85" i="52"/>
  <c r="AS85" i="53"/>
  <c r="E82" i="53"/>
  <c r="F82" i="53"/>
  <c r="AE82" i="53"/>
  <c r="BY81" i="53"/>
  <c r="O81" i="53"/>
  <c r="P82" i="53"/>
  <c r="CB85" i="53"/>
  <c r="AA81" i="46"/>
  <c r="AB82" i="46"/>
  <c r="BT85" i="46"/>
  <c r="BB85" i="46"/>
  <c r="BY85" i="46"/>
  <c r="O82" i="46"/>
  <c r="P82" i="46"/>
  <c r="CB85" i="46"/>
  <c r="R82" i="49"/>
  <c r="AL82" i="49"/>
  <c r="AZ85" i="47"/>
  <c r="AR86" i="51"/>
  <c r="BM86" i="51"/>
  <c r="BI85" i="53"/>
  <c r="CC85" i="51"/>
  <c r="BE85" i="49"/>
  <c r="BZ85" i="49"/>
  <c r="O82" i="49"/>
  <c r="AJ82" i="49"/>
  <c r="CE85" i="47"/>
  <c r="AT86" i="44"/>
  <c r="AG82" i="46"/>
  <c r="AL82" i="53"/>
  <c r="BP85" i="53"/>
  <c r="AU85" i="53"/>
  <c r="Z82" i="53"/>
  <c r="AW85" i="47"/>
  <c r="G82" i="47"/>
  <c r="AB82" i="47"/>
  <c r="BF85" i="53"/>
  <c r="AK82" i="53"/>
  <c r="BN85" i="53"/>
  <c r="BZ85" i="51"/>
  <c r="BE85" i="51"/>
  <c r="BC85" i="49"/>
  <c r="AH82" i="49"/>
  <c r="AV85" i="47"/>
  <c r="B84" i="44"/>
  <c r="BZ85" i="53"/>
  <c r="AX85" i="52"/>
  <c r="AC82" i="52"/>
  <c r="AB82" i="50"/>
  <c r="AU85" i="47"/>
  <c r="E82" i="47"/>
  <c r="AW85" i="52"/>
  <c r="BC85" i="51"/>
  <c r="R82" i="50"/>
  <c r="P82" i="47"/>
  <c r="X82" i="47"/>
  <c r="BJ85" i="46"/>
  <c r="BC85" i="53"/>
  <c r="BX85" i="53"/>
  <c r="BH85" i="52"/>
  <c r="R82" i="52"/>
  <c r="BB85" i="51"/>
  <c r="BU85" i="49"/>
  <c r="AZ85" i="49"/>
  <c r="J82" i="49"/>
  <c r="BE85" i="47"/>
  <c r="O82" i="47"/>
  <c r="CD85" i="46"/>
  <c r="AW85" i="46"/>
  <c r="BW85" i="53"/>
  <c r="N82" i="47"/>
  <c r="D83" i="44"/>
  <c r="BE85" i="50"/>
  <c r="BS85" i="49"/>
  <c r="H82" i="49"/>
  <c r="BP85" i="46"/>
  <c r="Z82" i="46"/>
  <c r="BZ85" i="52"/>
  <c r="AN82" i="49"/>
  <c r="BR85" i="49"/>
  <c r="AR86" i="44"/>
  <c r="CA85" i="44"/>
  <c r="BB85" i="44"/>
  <c r="AT85" i="49"/>
  <c r="BE85" i="44"/>
  <c r="BO85" i="46"/>
  <c r="BV85" i="53"/>
  <c r="D82" i="50"/>
  <c r="BA85" i="49"/>
  <c r="BX85" i="44"/>
  <c r="AF81" i="47"/>
  <c r="BR84" i="47"/>
  <c r="AY84" i="47"/>
  <c r="BX84" i="47"/>
  <c r="O81" i="47"/>
  <c r="CA84" i="47"/>
  <c r="CD84" i="47"/>
  <c r="AU84" i="49"/>
  <c r="AV84" i="49"/>
  <c r="G81" i="49"/>
  <c r="BU84" i="49"/>
  <c r="M81" i="49"/>
  <c r="BZ84" i="49"/>
  <c r="CA84" i="49"/>
  <c r="BH84" i="49"/>
  <c r="BI84" i="49"/>
  <c r="BN84" i="50"/>
  <c r="BP84" i="50"/>
  <c r="BQ80" i="50"/>
  <c r="BW84" i="50"/>
  <c r="BC84" i="50"/>
  <c r="N81" i="50"/>
  <c r="CA84" i="50"/>
  <c r="CB84" i="50"/>
  <c r="CC84" i="50"/>
  <c r="BI84" i="50"/>
  <c r="BN84" i="51"/>
  <c r="C81" i="51"/>
  <c r="E81" i="51"/>
  <c r="AZ84" i="51"/>
  <c r="AG81" i="51"/>
  <c r="AJ81" i="51"/>
  <c r="P80" i="51"/>
  <c r="BI84" i="51"/>
  <c r="BJ84" i="51"/>
  <c r="AB81" i="52"/>
  <c r="BS84" i="52"/>
  <c r="BT84" i="52"/>
  <c r="R81" i="52"/>
  <c r="Z81" i="53"/>
  <c r="BR84" i="53"/>
  <c r="AX84" i="53"/>
  <c r="AJ81" i="53"/>
  <c r="P81" i="53"/>
  <c r="AL81" i="53"/>
  <c r="BI84" i="53"/>
  <c r="BJ84" i="53"/>
  <c r="AU84" i="46"/>
  <c r="AV84" i="46"/>
  <c r="AX84" i="46"/>
  <c r="AY84" i="46"/>
  <c r="L81" i="46"/>
  <c r="AI81" i="46"/>
  <c r="BE84" i="46"/>
  <c r="O82" i="44"/>
  <c r="BQ84" i="46"/>
  <c r="BF84" i="52"/>
  <c r="CA84" i="52"/>
  <c r="CD84" i="49"/>
  <c r="BB84" i="47"/>
  <c r="BO85" i="52"/>
  <c r="BP84" i="46"/>
  <c r="AT85" i="53"/>
  <c r="AS84" i="46"/>
  <c r="K82" i="47"/>
  <c r="M81" i="53"/>
  <c r="AM81" i="49"/>
  <c r="C82" i="44"/>
  <c r="AT85" i="46"/>
  <c r="AG82" i="44"/>
  <c r="E81" i="49"/>
  <c r="AW84" i="53"/>
  <c r="BP84" i="51"/>
  <c r="CE84" i="47"/>
  <c r="AA82" i="44"/>
  <c r="Z81" i="49"/>
  <c r="BB84" i="50"/>
  <c r="AS84" i="51"/>
  <c r="BU85" i="44"/>
  <c r="J82" i="44"/>
  <c r="AN81" i="49"/>
  <c r="AB81" i="47"/>
  <c r="X81" i="51"/>
  <c r="BB84" i="46"/>
  <c r="BU84" i="52"/>
  <c r="BZ84" i="51"/>
  <c r="BH84" i="47"/>
  <c r="AY85" i="44"/>
  <c r="AI82" i="44"/>
  <c r="G81" i="47"/>
  <c r="BB84" i="49"/>
  <c r="BC85" i="44"/>
  <c r="AB81" i="46"/>
  <c r="CA84" i="53"/>
  <c r="CD84" i="50"/>
  <c r="BE84" i="53"/>
  <c r="AX84" i="52"/>
  <c r="BG85" i="44"/>
  <c r="AL82" i="44"/>
  <c r="T81" i="50"/>
  <c r="AK81" i="53"/>
  <c r="AH81" i="46"/>
  <c r="AW84" i="50"/>
  <c r="BB84" i="51"/>
  <c r="AU84" i="50"/>
  <c r="BV85" i="49"/>
  <c r="AC81" i="47"/>
  <c r="BS84" i="46"/>
  <c r="BF84" i="50"/>
  <c r="BD84" i="47"/>
  <c r="BO85" i="50"/>
  <c r="AT85" i="50"/>
  <c r="AE81" i="51"/>
  <c r="AE81" i="49"/>
  <c r="AO81" i="46"/>
  <c r="H81" i="47"/>
  <c r="Y81" i="53"/>
  <c r="Y81" i="50"/>
  <c r="AA81" i="44"/>
  <c r="AK80" i="53"/>
  <c r="AJ80" i="53"/>
  <c r="M80" i="53"/>
  <c r="Z80" i="53"/>
  <c r="BS78" i="53"/>
  <c r="M77" i="53"/>
  <c r="BJ80" i="53"/>
  <c r="BF80" i="53"/>
  <c r="AX80" i="53"/>
  <c r="AU80" i="53"/>
  <c r="AJ76" i="53"/>
  <c r="AD75" i="53"/>
  <c r="AI74" i="53"/>
  <c r="CD76" i="53"/>
  <c r="H73" i="53"/>
  <c r="BX75" i="53"/>
  <c r="AM71" i="53"/>
  <c r="AB70" i="53"/>
  <c r="L70" i="53"/>
  <c r="Q68" i="53"/>
  <c r="BP72" i="53"/>
  <c r="BE66" i="53"/>
  <c r="AC65" i="53"/>
  <c r="BX68" i="53"/>
  <c r="R63" i="53"/>
  <c r="F63" i="53"/>
  <c r="AK62" i="53"/>
  <c r="AJ60" i="53"/>
  <c r="AS59" i="53"/>
  <c r="BE57" i="53"/>
  <c r="DK16" i="40"/>
  <c r="BN57" i="53"/>
  <c r="DK15" i="40"/>
  <c r="BE55" i="53"/>
  <c r="DK14" i="40"/>
  <c r="DK13" i="40"/>
  <c r="AX54" i="53"/>
  <c r="BX57" i="53"/>
  <c r="CC52" i="53"/>
  <c r="BF54" i="53"/>
  <c r="BN50" i="53"/>
  <c r="BT53" i="53"/>
  <c r="N48" i="53"/>
  <c r="CD51" i="53"/>
  <c r="AB47" i="53"/>
  <c r="L46" i="53"/>
  <c r="CC49" i="53"/>
  <c r="AW49" i="53"/>
  <c r="BW48" i="53"/>
  <c r="AM44" i="53"/>
  <c r="AB44" i="53"/>
  <c r="AG43" i="53"/>
  <c r="R42" i="53"/>
  <c r="AB42" i="53"/>
  <c r="L41" i="53"/>
  <c r="CC39" i="53"/>
  <c r="BW38" i="53"/>
  <c r="R37" i="53"/>
  <c r="AV37" i="53"/>
  <c r="AK36" i="53"/>
  <c r="BN35" i="53"/>
  <c r="J34" i="53"/>
  <c r="O34" i="53"/>
  <c r="AS33" i="53"/>
  <c r="BE35" i="53"/>
  <c r="BN31" i="53"/>
  <c r="O30" i="53"/>
  <c r="X30" i="53"/>
  <c r="BU28" i="53"/>
  <c r="O28" i="53"/>
  <c r="CE30" i="53"/>
  <c r="BT30" i="53"/>
  <c r="BD29" i="53"/>
  <c r="BI28" i="53"/>
  <c r="G25" i="53"/>
  <c r="BB27" i="53"/>
  <c r="BH26" i="53"/>
  <c r="G23" i="53"/>
  <c r="BW21" i="53"/>
  <c r="CC20" i="53"/>
  <c r="G21" i="53"/>
  <c r="AG19" i="53"/>
  <c r="Q18" i="53"/>
  <c r="Z19" i="53"/>
  <c r="O17" i="53"/>
  <c r="T15" i="53"/>
  <c r="H15" i="53"/>
  <c r="AM80" i="52"/>
  <c r="CA79" i="52"/>
  <c r="O80" i="52"/>
  <c r="G80" i="52"/>
  <c r="BQ79" i="52"/>
  <c r="C80" i="52"/>
  <c r="AL78" i="52"/>
  <c r="F78" i="52"/>
  <c r="CC80" i="52"/>
  <c r="BY80" i="52"/>
  <c r="AY80" i="52"/>
  <c r="AS80" i="52"/>
  <c r="P76" i="52"/>
  <c r="E75" i="52"/>
  <c r="AX72" i="52"/>
  <c r="AH71" i="52"/>
  <c r="F70" i="52"/>
  <c r="P69" i="52"/>
  <c r="BN68" i="52"/>
  <c r="BT67" i="52"/>
  <c r="AI67" i="52"/>
  <c r="S65" i="52"/>
  <c r="G66" i="52"/>
  <c r="BB64" i="52"/>
  <c r="BP63" i="52"/>
  <c r="AJ62" i="52"/>
  <c r="H61" i="52"/>
  <c r="BC59" i="52"/>
  <c r="R58" i="52"/>
  <c r="CT16" i="40"/>
  <c r="C57" i="52"/>
  <c r="I55" i="52"/>
  <c r="N54" i="52"/>
  <c r="CD53" i="52"/>
  <c r="L53" i="52"/>
  <c r="AL51" i="52"/>
  <c r="E52" i="52"/>
  <c r="BU50" i="52"/>
  <c r="BZ49" i="52"/>
  <c r="T49" i="52"/>
  <c r="AC48" i="52"/>
  <c r="AH48" i="52"/>
  <c r="R46" i="52"/>
  <c r="BQ46" i="52"/>
  <c r="P44" i="52"/>
  <c r="X44" i="52"/>
  <c r="I44" i="52"/>
  <c r="BD42" i="52"/>
  <c r="CE41" i="52"/>
  <c r="AD42" i="52"/>
  <c r="I39" i="52"/>
  <c r="CE37" i="52"/>
  <c r="I37" i="52"/>
  <c r="AI36" i="52"/>
  <c r="CD39" i="52"/>
  <c r="AW39" i="52"/>
  <c r="L34" i="52"/>
  <c r="AB34" i="52"/>
  <c r="BB36" i="52"/>
  <c r="CB35" i="52"/>
  <c r="BQ35" i="52"/>
  <c r="CA33" i="52"/>
  <c r="BP33" i="52"/>
  <c r="AE29" i="52"/>
  <c r="BZ31" i="52"/>
  <c r="BN31" i="52"/>
  <c r="BT30" i="52"/>
  <c r="BY29" i="52"/>
  <c r="CE24" i="52"/>
  <c r="H25" i="52"/>
  <c r="AH23" i="52"/>
  <c r="AW26" i="52"/>
  <c r="BP20" i="52"/>
  <c r="BE18" i="52"/>
  <c r="T17" i="52"/>
  <c r="AD17" i="52"/>
  <c r="AI17" i="52"/>
  <c r="S15" i="52"/>
  <c r="H15" i="52"/>
  <c r="AL80" i="51"/>
  <c r="AJ80" i="51"/>
  <c r="L80" i="51"/>
  <c r="G80" i="51"/>
  <c r="AA80" i="51"/>
  <c r="Z80" i="51"/>
  <c r="X80" i="51"/>
  <c r="S78" i="51"/>
  <c r="AC78" i="51"/>
  <c r="M78" i="51"/>
  <c r="CE80" i="51"/>
  <c r="AN77" i="51"/>
  <c r="CB80" i="51"/>
  <c r="BF80" i="51"/>
  <c r="AY80" i="51"/>
  <c r="BQ80" i="51"/>
  <c r="AU80" i="51"/>
  <c r="AL76" i="51"/>
  <c r="BZ73" i="51"/>
  <c r="X73" i="51"/>
  <c r="AY72" i="51"/>
  <c r="BY71" i="51"/>
  <c r="BS70" i="51"/>
  <c r="CD68" i="51"/>
  <c r="AB69" i="51"/>
  <c r="AG67" i="51"/>
  <c r="BG70" i="51"/>
  <c r="Z66" i="51"/>
  <c r="AJ64" i="51"/>
  <c r="AS68" i="51"/>
  <c r="BE66" i="51"/>
  <c r="BN62" i="51"/>
  <c r="BE60" i="51"/>
  <c r="X61" i="51"/>
  <c r="AJ59" i="51"/>
  <c r="X59" i="51"/>
  <c r="CC16" i="40"/>
  <c r="AS56" i="51"/>
  <c r="CC14" i="40"/>
  <c r="BS55" i="51"/>
  <c r="BE54" i="51"/>
  <c r="BN54" i="51"/>
  <c r="CA53" i="51"/>
  <c r="I53" i="51"/>
  <c r="N53" i="51"/>
  <c r="AO52" i="51"/>
  <c r="AH51" i="51"/>
  <c r="BI53" i="51"/>
  <c r="BS49" i="51"/>
  <c r="P48" i="51"/>
  <c r="N49" i="51"/>
  <c r="T48" i="51"/>
  <c r="AX47" i="51"/>
  <c r="BC46" i="51"/>
  <c r="CC49" i="51"/>
  <c r="G45" i="51"/>
  <c r="AU49" i="51"/>
  <c r="L45" i="51"/>
  <c r="Q44" i="51"/>
  <c r="AJ44" i="51"/>
  <c r="E42" i="51"/>
  <c r="CA45" i="51"/>
  <c r="X39" i="51"/>
  <c r="BG37" i="51"/>
  <c r="AE36" i="51"/>
  <c r="AY38" i="51"/>
  <c r="CA37" i="51"/>
  <c r="BY37" i="51"/>
  <c r="E34" i="51"/>
  <c r="AS33" i="51"/>
  <c r="P32" i="51"/>
  <c r="J32" i="51"/>
  <c r="BZ31" i="51"/>
  <c r="AS35" i="51"/>
  <c r="AK30" i="51"/>
  <c r="J31" i="51"/>
  <c r="AC31" i="51"/>
  <c r="O30" i="51"/>
  <c r="T28" i="51"/>
  <c r="P28" i="51"/>
  <c r="I29" i="51"/>
  <c r="N28" i="51"/>
  <c r="AN27" i="51"/>
  <c r="BS30" i="51"/>
  <c r="E26" i="51"/>
  <c r="CD28" i="51"/>
  <c r="AB24" i="51"/>
  <c r="BF23" i="51"/>
  <c r="BX27" i="51"/>
  <c r="AN23" i="51"/>
  <c r="Q22" i="51"/>
  <c r="G22" i="51"/>
  <c r="Z23" i="51"/>
  <c r="AG22" i="51"/>
  <c r="BG20" i="51"/>
  <c r="BE20" i="51"/>
  <c r="AM18" i="51"/>
  <c r="BS22" i="51"/>
  <c r="BY21" i="51"/>
  <c r="E18" i="51"/>
  <c r="CE20" i="51"/>
  <c r="AC17" i="51"/>
  <c r="AK15" i="51"/>
  <c r="AH15" i="51"/>
  <c r="CD18" i="51"/>
  <c r="G15" i="51"/>
  <c r="E15" i="51"/>
  <c r="AO79" i="50"/>
  <c r="AN79" i="50"/>
  <c r="AM80" i="50"/>
  <c r="AK80" i="50"/>
  <c r="AI80" i="50"/>
  <c r="M80" i="50"/>
  <c r="L80" i="50"/>
  <c r="J80" i="50"/>
  <c r="I80" i="50"/>
  <c r="F80" i="50"/>
  <c r="E80" i="50"/>
  <c r="C80" i="50"/>
  <c r="BC78" i="50"/>
  <c r="CD77" i="50"/>
  <c r="AG78" i="50"/>
  <c r="BR77" i="50"/>
  <c r="BJ80" i="50"/>
  <c r="CD80" i="50"/>
  <c r="CC80" i="50"/>
  <c r="CA80" i="50"/>
  <c r="BT80" i="50"/>
  <c r="BS80" i="50"/>
  <c r="AU80" i="50"/>
  <c r="BE75" i="50"/>
  <c r="AS75" i="50"/>
  <c r="H74" i="50"/>
  <c r="BE73" i="50"/>
  <c r="M73" i="50"/>
  <c r="BT72" i="50"/>
  <c r="BY71" i="50"/>
  <c r="BF70" i="50"/>
  <c r="AL70" i="50"/>
  <c r="AK70" i="50"/>
  <c r="Z70" i="50"/>
  <c r="AK68" i="50"/>
  <c r="N68" i="50"/>
  <c r="AU71" i="50"/>
  <c r="BW66" i="50"/>
  <c r="BG65" i="50"/>
  <c r="BZ69" i="50"/>
  <c r="P63" i="50"/>
  <c r="C64" i="50"/>
  <c r="I63" i="50"/>
  <c r="AI61" i="50"/>
  <c r="AN61" i="50"/>
  <c r="AW60" i="50"/>
  <c r="AG59" i="50"/>
  <c r="R58" i="50"/>
  <c r="AK58" i="50"/>
  <c r="G58" i="50"/>
  <c r="L57" i="50"/>
  <c r="R57" i="50"/>
  <c r="AL56" i="50"/>
  <c r="BQ56" i="50"/>
  <c r="BF58" i="50"/>
  <c r="BG53" i="50"/>
  <c r="AY57" i="50"/>
  <c r="BR53" i="50"/>
  <c r="BD56" i="50"/>
  <c r="AG52" i="50"/>
  <c r="AE52" i="50"/>
  <c r="Z53" i="50"/>
  <c r="AO51" i="50"/>
  <c r="J52" i="50"/>
  <c r="AW55" i="50"/>
  <c r="AK51" i="50"/>
  <c r="E50" i="50"/>
  <c r="AO50" i="50"/>
  <c r="BH53" i="50"/>
  <c r="BX49" i="50"/>
  <c r="CB52" i="50"/>
  <c r="AB48" i="50"/>
  <c r="F49" i="50"/>
  <c r="AH47" i="50"/>
  <c r="L47" i="50"/>
  <c r="CC46" i="50"/>
  <c r="BF46" i="50"/>
  <c r="AB47" i="50"/>
  <c r="AG46" i="50"/>
  <c r="BH48" i="50"/>
  <c r="I45" i="50"/>
  <c r="AW44" i="50"/>
  <c r="BJ43" i="50"/>
  <c r="L43" i="50"/>
  <c r="CD46" i="50"/>
  <c r="BG46" i="50"/>
  <c r="BW42" i="50"/>
  <c r="AB42" i="50"/>
  <c r="BW41" i="50"/>
  <c r="AM41" i="50"/>
  <c r="F40" i="50"/>
  <c r="AY43" i="50"/>
  <c r="CA42" i="50"/>
  <c r="X39" i="50"/>
  <c r="AO38" i="50"/>
  <c r="J37" i="50"/>
  <c r="AX41" i="50"/>
  <c r="BP41" i="50"/>
  <c r="T36" i="50"/>
  <c r="BE40" i="50"/>
  <c r="AH37" i="50"/>
  <c r="AE36" i="50"/>
  <c r="I36" i="50"/>
  <c r="P34" i="50"/>
  <c r="BT37" i="50"/>
  <c r="AI33" i="50"/>
  <c r="BS31" i="50"/>
  <c r="AW31" i="50"/>
  <c r="BY30" i="50"/>
  <c r="M30" i="50"/>
  <c r="CE29" i="50"/>
  <c r="AN29" i="50"/>
  <c r="BT33" i="50"/>
  <c r="Q29" i="50"/>
  <c r="BZ32" i="50"/>
  <c r="BU28" i="50"/>
  <c r="BJ27" i="50"/>
  <c r="AY31" i="50"/>
  <c r="AJ27" i="50"/>
  <c r="T25" i="50"/>
  <c r="BX25" i="50"/>
  <c r="I26" i="50"/>
  <c r="AC26" i="50"/>
  <c r="AJ25" i="50"/>
  <c r="F24" i="50"/>
  <c r="E25" i="50"/>
  <c r="T24" i="50"/>
  <c r="Q23" i="50"/>
  <c r="AZ27" i="50"/>
  <c r="AD24" i="50"/>
  <c r="CA22" i="50"/>
  <c r="BN22" i="50"/>
  <c r="CD24" i="50"/>
  <c r="Q20" i="50"/>
  <c r="E20" i="50"/>
  <c r="AW19" i="50"/>
  <c r="CB18" i="50"/>
  <c r="O18" i="50"/>
  <c r="AU22" i="50"/>
  <c r="BG17" i="50"/>
  <c r="AE17" i="50"/>
  <c r="AJ16" i="50"/>
  <c r="AK15" i="50"/>
  <c r="I15" i="50"/>
  <c r="E15" i="50"/>
  <c r="BY18" i="50"/>
  <c r="I14" i="50"/>
  <c r="CC79" i="49"/>
  <c r="AL80" i="49"/>
  <c r="AI80" i="49"/>
  <c r="AH80" i="49"/>
  <c r="L80" i="49"/>
  <c r="AX79" i="49"/>
  <c r="F79" i="49"/>
  <c r="E80" i="49"/>
  <c r="X80" i="49"/>
  <c r="AX78" i="49"/>
  <c r="AA79" i="49"/>
  <c r="R77" i="49"/>
  <c r="BF77" i="49"/>
  <c r="O78" i="49"/>
  <c r="BR81" i="49"/>
  <c r="BN77" i="49"/>
  <c r="BI80" i="49"/>
  <c r="BG80" i="49"/>
  <c r="BD80" i="49"/>
  <c r="BX80" i="49"/>
  <c r="BS80" i="49"/>
  <c r="BQ80" i="49"/>
  <c r="AS80" i="49"/>
  <c r="CD75" i="49"/>
  <c r="AD76" i="49"/>
  <c r="AX75" i="49"/>
  <c r="G74" i="49"/>
  <c r="AN74" i="49"/>
  <c r="AI73" i="49"/>
  <c r="BP72" i="49"/>
  <c r="CD71" i="49"/>
  <c r="Q72" i="49"/>
  <c r="AB72" i="49"/>
  <c r="BI74" i="49"/>
  <c r="BZ70" i="49"/>
  <c r="AW74" i="49"/>
  <c r="AU70" i="49"/>
  <c r="H69" i="49"/>
  <c r="BH68" i="49"/>
  <c r="BD68" i="49"/>
  <c r="M68" i="49"/>
  <c r="AV72" i="49"/>
  <c r="C68" i="49"/>
  <c r="R67" i="49"/>
  <c r="BG70" i="49"/>
  <c r="BE70" i="49"/>
  <c r="G67" i="49"/>
  <c r="AA67" i="49"/>
  <c r="CA65" i="49"/>
  <c r="X65" i="49"/>
  <c r="AK65" i="49"/>
  <c r="C65" i="49"/>
  <c r="N63" i="49"/>
  <c r="AJ62" i="49"/>
  <c r="AN62" i="49"/>
  <c r="BG60" i="49"/>
  <c r="BE64" i="49"/>
  <c r="AU60" i="49"/>
  <c r="X61" i="49"/>
  <c r="L59" i="49"/>
  <c r="Q58" i="49"/>
  <c r="BR62" i="49"/>
  <c r="C59" i="49"/>
  <c r="BZ56" i="49"/>
  <c r="M56" i="49"/>
  <c r="AU15" i="40"/>
  <c r="BH55" i="49"/>
  <c r="AD55" i="49"/>
  <c r="BY54" i="49"/>
  <c r="BX54" i="49"/>
  <c r="X54" i="49"/>
  <c r="AL53" i="49"/>
  <c r="AU12" i="40"/>
  <c r="O52" i="49"/>
  <c r="BD56" i="49"/>
  <c r="AV56" i="49"/>
  <c r="C53" i="49"/>
  <c r="BY51" i="49"/>
  <c r="BS55" i="49"/>
  <c r="S50" i="49"/>
  <c r="BB50" i="49"/>
  <c r="H50" i="49"/>
  <c r="G50" i="49"/>
  <c r="AH49" i="49"/>
  <c r="AG49" i="49"/>
  <c r="S48" i="49"/>
  <c r="CB48" i="49"/>
  <c r="AD49" i="49"/>
  <c r="BD51" i="49"/>
  <c r="AZ47" i="49"/>
  <c r="AW47" i="49"/>
  <c r="CE50" i="49"/>
  <c r="BE46" i="49"/>
  <c r="AD46" i="49"/>
  <c r="CE45" i="49"/>
  <c r="O45" i="49"/>
  <c r="BS45" i="49"/>
  <c r="BJ48" i="49"/>
  <c r="BX44" i="49"/>
  <c r="BC47" i="49"/>
  <c r="BB47" i="49"/>
  <c r="S42" i="49"/>
  <c r="AX46" i="49"/>
  <c r="F43" i="49"/>
  <c r="AI42" i="49"/>
  <c r="AS41" i="49"/>
  <c r="BI44" i="49"/>
  <c r="AD40" i="49"/>
  <c r="P39" i="49"/>
  <c r="BY39" i="49"/>
  <c r="S38" i="49"/>
  <c r="G38" i="49"/>
  <c r="BF41" i="49"/>
  <c r="AI38" i="49"/>
  <c r="BI36" i="49"/>
  <c r="AM36" i="49"/>
  <c r="AY36" i="49"/>
  <c r="E36" i="49"/>
  <c r="AL36" i="49"/>
  <c r="AJ35" i="49"/>
  <c r="M35" i="49"/>
  <c r="BU35" i="49"/>
  <c r="BQ39" i="49"/>
  <c r="BB34" i="49"/>
  <c r="AE35" i="49"/>
  <c r="AW38" i="49"/>
  <c r="AJ34" i="49"/>
  <c r="Z33" i="49"/>
  <c r="X34" i="49"/>
  <c r="CC32" i="49"/>
  <c r="AH32" i="49"/>
  <c r="BU32" i="49"/>
  <c r="H33" i="49"/>
  <c r="BP36" i="49"/>
  <c r="AK32" i="49"/>
  <c r="AJ31" i="49"/>
  <c r="M32" i="49"/>
  <c r="F31" i="49"/>
  <c r="AS35" i="49"/>
  <c r="AG30" i="49"/>
  <c r="J31" i="49"/>
  <c r="CA29" i="49"/>
  <c r="BE33" i="49"/>
  <c r="AE28" i="49"/>
  <c r="BH31" i="49"/>
  <c r="CA27" i="49"/>
  <c r="BQ31" i="49"/>
  <c r="BP27" i="49"/>
  <c r="AK25" i="49"/>
  <c r="AG25" i="49"/>
  <c r="L25" i="49"/>
  <c r="G26" i="49"/>
  <c r="BP25" i="49"/>
  <c r="AL24" i="49"/>
  <c r="P23" i="49"/>
  <c r="AA24" i="49"/>
  <c r="CD26" i="49"/>
  <c r="BF22" i="49"/>
  <c r="AG22" i="49"/>
  <c r="AE23" i="49"/>
  <c r="AW26" i="49"/>
  <c r="AL22" i="49"/>
  <c r="AJ22" i="49"/>
  <c r="BT21" i="49"/>
  <c r="AV25" i="49"/>
  <c r="BD20" i="49"/>
  <c r="AU24" i="49"/>
  <c r="R19" i="49"/>
  <c r="AL20" i="49"/>
  <c r="F20" i="49"/>
  <c r="AM19" i="49"/>
  <c r="BB18" i="49"/>
  <c r="Q17" i="49"/>
  <c r="P17" i="49"/>
  <c r="E17" i="49"/>
  <c r="L16" i="49"/>
  <c r="I16" i="49"/>
  <c r="R16" i="49"/>
  <c r="CC19" i="49"/>
  <c r="Q15" i="49"/>
  <c r="N15" i="49"/>
  <c r="AG14" i="49"/>
  <c r="CE83" i="47"/>
  <c r="CC83" i="47"/>
  <c r="P80" i="47"/>
  <c r="AJ80" i="47"/>
  <c r="AH80" i="47"/>
  <c r="L80" i="47"/>
  <c r="H80" i="47"/>
  <c r="C80" i="47"/>
  <c r="BF82" i="47"/>
  <c r="AS78" i="47"/>
  <c r="BT77" i="47"/>
  <c r="CD80" i="47"/>
  <c r="BH80" i="47"/>
  <c r="BG80" i="47"/>
  <c r="BF76" i="47"/>
  <c r="BZ80" i="47"/>
  <c r="BC80" i="47"/>
  <c r="BW80" i="47"/>
  <c r="AY80" i="47"/>
  <c r="H76" i="47"/>
  <c r="BR80" i="47"/>
  <c r="AV80" i="47"/>
  <c r="BP80" i="47"/>
  <c r="BN80" i="47"/>
  <c r="CB79" i="47"/>
  <c r="CA75" i="47"/>
  <c r="BN75" i="47"/>
  <c r="AH75" i="47"/>
  <c r="I74" i="47"/>
  <c r="AM74" i="47"/>
  <c r="N73" i="47"/>
  <c r="BB73" i="47"/>
  <c r="AX76" i="47"/>
  <c r="BQ72" i="47"/>
  <c r="AS72" i="47"/>
  <c r="AK72" i="47"/>
  <c r="BB71" i="47"/>
  <c r="BD70" i="47"/>
  <c r="AD71" i="47"/>
  <c r="AM69" i="47"/>
  <c r="Q70" i="47"/>
  <c r="O70" i="47"/>
  <c r="AV69" i="47"/>
  <c r="X70" i="47"/>
  <c r="S69" i="47"/>
  <c r="I69" i="47"/>
  <c r="BR72" i="47"/>
  <c r="BG67" i="47"/>
  <c r="AJ68" i="47"/>
  <c r="BP67" i="47"/>
  <c r="R67" i="47"/>
  <c r="AH66" i="47"/>
  <c r="G66" i="47"/>
  <c r="O65" i="47"/>
  <c r="BD65" i="47"/>
  <c r="BW64" i="47"/>
  <c r="AW68" i="47"/>
  <c r="BX63" i="47"/>
  <c r="AN62" i="47"/>
  <c r="Q62" i="47"/>
  <c r="BR66" i="47"/>
  <c r="BQ62" i="47"/>
  <c r="S61" i="47"/>
  <c r="AC60" i="47"/>
  <c r="X60" i="47"/>
  <c r="AK60" i="47"/>
  <c r="BY59" i="47"/>
  <c r="C60" i="47"/>
  <c r="AH58" i="47"/>
  <c r="AJ58" i="47"/>
  <c r="H57" i="47"/>
  <c r="AS60" i="47"/>
  <c r="Q55" i="47"/>
  <c r="BD55" i="47"/>
  <c r="L56" i="47"/>
  <c r="AD14" i="40"/>
  <c r="Z55" i="47"/>
  <c r="BG58" i="47"/>
  <c r="BE58" i="47"/>
  <c r="BS54" i="47"/>
  <c r="C55" i="47"/>
  <c r="CD57" i="47"/>
  <c r="O53" i="47"/>
  <c r="AI54" i="47"/>
  <c r="G53" i="47"/>
  <c r="CE52" i="32"/>
  <c r="BI56" i="47"/>
  <c r="BS52" i="47"/>
  <c r="AK51" i="47"/>
  <c r="AH51" i="47"/>
  <c r="CB50" i="47"/>
  <c r="Q50" i="47"/>
  <c r="L51" i="47"/>
  <c r="AY54" i="47"/>
  <c r="H50" i="47"/>
  <c r="BZ53" i="47"/>
  <c r="N49" i="47"/>
  <c r="BJ52" i="47"/>
  <c r="BF48" i="47"/>
  <c r="AZ52" i="47"/>
  <c r="Z48" i="47"/>
  <c r="BN48" i="47"/>
  <c r="CE47" i="47"/>
  <c r="Q48" i="47"/>
  <c r="AU47" i="47"/>
  <c r="AG47" i="47"/>
  <c r="S45" i="47"/>
  <c r="CB49" i="47"/>
  <c r="BR45" i="47"/>
  <c r="AU45" i="47"/>
  <c r="L44" i="47"/>
  <c r="BU44" i="47"/>
  <c r="BJ47" i="47"/>
  <c r="AM43" i="47"/>
  <c r="BZ47" i="47"/>
  <c r="J42" i="47"/>
  <c r="E43" i="47"/>
  <c r="AJ41" i="47"/>
  <c r="AD40" i="47"/>
  <c r="G40" i="47"/>
  <c r="CB43" i="47"/>
  <c r="AK39" i="47"/>
  <c r="AV43" i="47"/>
  <c r="BN39" i="47"/>
  <c r="AH39" i="47"/>
  <c r="BR38" i="47"/>
  <c r="BQ38" i="47"/>
  <c r="AM38" i="47"/>
  <c r="AK37" i="47"/>
  <c r="AA38" i="47"/>
  <c r="AU37" i="47"/>
  <c r="J37" i="47"/>
  <c r="BN36" i="47"/>
  <c r="AN36" i="47"/>
  <c r="H36" i="47"/>
  <c r="CC38" i="47"/>
  <c r="P34" i="47"/>
  <c r="BC34" i="47"/>
  <c r="E35" i="47"/>
  <c r="BI33" i="47"/>
  <c r="BH37" i="47"/>
  <c r="BC37" i="47"/>
  <c r="AC34" i="47"/>
  <c r="AB33" i="47"/>
  <c r="S33" i="47"/>
  <c r="BE32" i="47"/>
  <c r="BY36" i="47"/>
  <c r="BB32" i="47"/>
  <c r="AU36" i="47"/>
  <c r="S31" i="47"/>
  <c r="Q31" i="47"/>
  <c r="BF35" i="47"/>
  <c r="BT35" i="47"/>
  <c r="AM31" i="47"/>
  <c r="BZ34" i="47"/>
  <c r="Z31" i="47"/>
  <c r="I30" i="47"/>
  <c r="BR33" i="47"/>
  <c r="CE28" i="47"/>
  <c r="CC32" i="47"/>
  <c r="G29" i="47"/>
  <c r="Z28" i="47"/>
  <c r="AO28" i="47"/>
  <c r="BC27" i="47"/>
  <c r="BI30" i="47"/>
  <c r="Q26" i="47"/>
  <c r="AK26" i="47"/>
  <c r="BS26" i="47"/>
  <c r="AB26" i="47"/>
  <c r="AA26" i="47"/>
  <c r="CC29" i="47"/>
  <c r="BZ29" i="47"/>
  <c r="BX29" i="47"/>
  <c r="L25" i="47"/>
  <c r="AU25" i="47"/>
  <c r="AM24" i="47"/>
  <c r="CA24" i="47"/>
  <c r="H24" i="47"/>
  <c r="Q24" i="47"/>
  <c r="BD23" i="47"/>
  <c r="G23" i="47"/>
  <c r="BP27" i="47"/>
  <c r="BB22" i="47"/>
  <c r="AI22" i="47"/>
  <c r="AD21" i="47"/>
  <c r="BS21" i="47"/>
  <c r="AH21" i="47"/>
  <c r="R19" i="47"/>
  <c r="BS23" i="47"/>
  <c r="AB19" i="47"/>
  <c r="BC22" i="47"/>
  <c r="AO18" i="47"/>
  <c r="BF17" i="47"/>
  <c r="E17" i="47"/>
  <c r="M16" i="47"/>
  <c r="E16" i="47"/>
  <c r="BI19" i="47"/>
  <c r="BE19" i="47"/>
  <c r="AC16" i="47"/>
  <c r="AH14" i="47"/>
  <c r="AZ18" i="47"/>
  <c r="E81" i="44"/>
  <c r="AJ81" i="44"/>
  <c r="S81" i="44"/>
  <c r="P81" i="44"/>
  <c r="T81" i="44"/>
  <c r="AE81" i="44"/>
  <c r="Y81" i="46"/>
  <c r="AF81" i="46"/>
  <c r="BP80" i="53"/>
  <c r="J81" i="44"/>
  <c r="AI80" i="53"/>
  <c r="D81" i="50"/>
  <c r="AF81" i="53"/>
  <c r="BG50" i="47"/>
  <c r="AL50" i="47"/>
  <c r="AD54" i="47"/>
  <c r="BC58" i="47"/>
  <c r="BJ71" i="47"/>
  <c r="AE18" i="47"/>
  <c r="J18" i="47"/>
  <c r="AB21" i="47"/>
  <c r="AC28" i="47"/>
  <c r="H28" i="47"/>
  <c r="BG31" i="47"/>
  <c r="G33" i="47"/>
  <c r="AS36" i="47"/>
  <c r="AV38" i="47"/>
  <c r="M39" i="47"/>
  <c r="BX39" i="47"/>
  <c r="BE41" i="47"/>
  <c r="AL43" i="47"/>
  <c r="CD45" i="47"/>
  <c r="AN45" i="47"/>
  <c r="AS48" i="47"/>
  <c r="F50" i="47"/>
  <c r="AA50" i="47"/>
  <c r="AZ54" i="47"/>
  <c r="J54" i="47"/>
  <c r="BU54" i="47"/>
  <c r="E55" i="47"/>
  <c r="BG55" i="47"/>
  <c r="G57" i="47"/>
  <c r="AB57" i="47"/>
  <c r="AN57" i="47"/>
  <c r="AD59" i="47"/>
  <c r="BT59" i="47"/>
  <c r="CA60" i="47"/>
  <c r="BF60" i="47"/>
  <c r="AV62" i="47"/>
  <c r="F62" i="47"/>
  <c r="AH63" i="47"/>
  <c r="H64" i="47"/>
  <c r="AO64" i="47"/>
  <c r="CE64" i="47"/>
  <c r="T64" i="47"/>
  <c r="BE65" i="47"/>
  <c r="AE66" i="47"/>
  <c r="E67" i="47"/>
  <c r="Z67" i="47"/>
  <c r="CB67" i="47"/>
  <c r="Q67" i="47"/>
  <c r="N70" i="47"/>
  <c r="AY71" i="47"/>
  <c r="I71" i="47"/>
  <c r="BT71" i="47"/>
  <c r="BN72" i="47"/>
  <c r="CA72" i="47"/>
  <c r="P72" i="47"/>
  <c r="BF72" i="47"/>
  <c r="R74" i="47"/>
  <c r="CC74" i="47"/>
  <c r="M75" i="47"/>
  <c r="AC76" i="47"/>
  <c r="BS76" i="47"/>
  <c r="CE76" i="47"/>
  <c r="BJ76" i="47"/>
  <c r="BZ77" i="47"/>
  <c r="BE77" i="47"/>
  <c r="O77" i="47"/>
  <c r="AJ77" i="47"/>
  <c r="BZ81" i="47"/>
  <c r="BE81" i="47"/>
  <c r="AE78" i="47"/>
  <c r="J78" i="47"/>
  <c r="BP83" i="47"/>
  <c r="BG79" i="47"/>
  <c r="AL79" i="47"/>
  <c r="Q79" i="47"/>
  <c r="BG83" i="47"/>
  <c r="CB83" i="47"/>
  <c r="AN14" i="49"/>
  <c r="S14" i="49"/>
  <c r="AI15" i="49"/>
  <c r="AD16" i="49"/>
  <c r="X17" i="49"/>
  <c r="AK17" i="49"/>
  <c r="BH19" i="49"/>
  <c r="M20" i="49"/>
  <c r="BX20" i="49"/>
  <c r="AH20" i="49"/>
  <c r="AX21" i="49"/>
  <c r="BS21" i="49"/>
  <c r="BJ21" i="49"/>
  <c r="AO21" i="49"/>
  <c r="T21" i="49"/>
  <c r="CE21" i="49"/>
  <c r="BZ22" i="49"/>
  <c r="O22" i="49"/>
  <c r="BE22" i="49"/>
  <c r="J23" i="49"/>
  <c r="BP24" i="49"/>
  <c r="E24" i="49"/>
  <c r="Z24" i="49"/>
  <c r="CB24" i="49"/>
  <c r="BG24" i="49"/>
  <c r="S26" i="49"/>
  <c r="BT28" i="49"/>
  <c r="AY28" i="49"/>
  <c r="I28" i="49"/>
  <c r="AD28" i="49"/>
  <c r="P29" i="49"/>
  <c r="AK29" i="49"/>
  <c r="AV31" i="49"/>
  <c r="BC32" i="49"/>
  <c r="BX32" i="49"/>
  <c r="BS33" i="49"/>
  <c r="AX33" i="49"/>
  <c r="AC33" i="49"/>
  <c r="T33" i="49"/>
  <c r="BJ33" i="49"/>
  <c r="AO33" i="49"/>
  <c r="BE34" i="49"/>
  <c r="O34" i="49"/>
  <c r="BZ34" i="49"/>
  <c r="J35" i="49"/>
  <c r="Z36" i="49"/>
  <c r="BG36" i="49"/>
  <c r="CB36" i="49"/>
  <c r="AG37" i="49"/>
  <c r="N39" i="49"/>
  <c r="BN41" i="49"/>
  <c r="P41" i="49"/>
  <c r="AK41" i="49"/>
  <c r="AA43" i="49"/>
  <c r="BQ43" i="49"/>
  <c r="AV43" i="49"/>
  <c r="BC44" i="49"/>
  <c r="BJ45" i="49"/>
  <c r="BZ46" i="49"/>
  <c r="O46" i="49"/>
  <c r="AE47" i="49"/>
  <c r="J47" i="49"/>
  <c r="Z48" i="49"/>
  <c r="AU48" i="49"/>
  <c r="BP48" i="49"/>
  <c r="E48" i="49"/>
  <c r="Q48" i="49"/>
  <c r="AL48" i="49"/>
  <c r="CD50" i="49"/>
  <c r="BI50" i="49"/>
  <c r="AI51" i="49"/>
  <c r="N51" i="49"/>
  <c r="I52" i="49"/>
  <c r="AD52" i="49"/>
  <c r="BN53" i="49"/>
  <c r="X53" i="49"/>
  <c r="AS53" i="49"/>
  <c r="AK53" i="49"/>
  <c r="BF53" i="49"/>
  <c r="P53" i="49"/>
  <c r="CA53" i="49"/>
  <c r="AH56" i="49"/>
  <c r="BX56" i="49"/>
  <c r="BC56" i="49"/>
  <c r="H57" i="49"/>
  <c r="AX57" i="49"/>
  <c r="AC57" i="49"/>
  <c r="CE57" i="49"/>
  <c r="AO57" i="49"/>
  <c r="T57" i="49"/>
  <c r="BJ57" i="49"/>
  <c r="BP60" i="49"/>
  <c r="Z60" i="49"/>
  <c r="E60" i="49"/>
  <c r="Q60" i="49"/>
  <c r="CB60" i="49"/>
  <c r="AL60" i="49"/>
  <c r="L61" i="49"/>
  <c r="BB61" i="49"/>
  <c r="G62" i="49"/>
  <c r="AB62" i="49"/>
  <c r="BI62" i="49"/>
  <c r="CD62" i="49"/>
  <c r="I64" i="49"/>
  <c r="AD64" i="49"/>
  <c r="BN65" i="49"/>
  <c r="AS65" i="49"/>
  <c r="BF65" i="49"/>
  <c r="AV67" i="49"/>
  <c r="BQ67" i="49"/>
  <c r="BX68" i="49"/>
  <c r="BC68" i="49"/>
  <c r="AH68" i="49"/>
  <c r="AJ70" i="49"/>
  <c r="O70" i="49"/>
  <c r="AE71" i="49"/>
  <c r="AZ71" i="49"/>
  <c r="J71" i="49"/>
  <c r="BU71" i="49"/>
  <c r="AU72" i="49"/>
  <c r="E72" i="49"/>
  <c r="Z72" i="49"/>
  <c r="AL72" i="49"/>
  <c r="AG73" i="49"/>
  <c r="L73" i="49"/>
  <c r="AB74" i="49"/>
  <c r="S74" i="49"/>
  <c r="CD74" i="49"/>
  <c r="BD75" i="49"/>
  <c r="BY75" i="49"/>
  <c r="AI75" i="49"/>
  <c r="N75" i="49"/>
  <c r="BT76" i="49"/>
  <c r="I76" i="49"/>
  <c r="AY76" i="49"/>
  <c r="AS77" i="49"/>
  <c r="X77" i="49"/>
  <c r="C77" i="49"/>
  <c r="AS81" i="49"/>
  <c r="BN81" i="49"/>
  <c r="CA77" i="49"/>
  <c r="AV79" i="49"/>
  <c r="BQ79" i="49"/>
  <c r="AV83" i="49"/>
  <c r="BQ83" i="49"/>
  <c r="AM79" i="49"/>
  <c r="R79" i="49"/>
  <c r="BH83" i="49"/>
  <c r="T14" i="50"/>
  <c r="AO14" i="50"/>
  <c r="AJ15" i="50"/>
  <c r="O15" i="50"/>
  <c r="AE16" i="50"/>
  <c r="J16" i="50"/>
  <c r="AU17" i="50"/>
  <c r="BP17" i="50"/>
  <c r="Q17" i="50"/>
  <c r="CB17" i="50"/>
  <c r="BW18" i="50"/>
  <c r="L18" i="50"/>
  <c r="AG18" i="50"/>
  <c r="BB18" i="50"/>
  <c r="AB19" i="50"/>
  <c r="BR19" i="50"/>
  <c r="S19" i="50"/>
  <c r="CD19" i="50"/>
  <c r="AN19" i="50"/>
  <c r="BI19" i="50"/>
  <c r="BD20" i="50"/>
  <c r="BY20" i="50"/>
  <c r="AI20" i="50"/>
  <c r="N20" i="50"/>
  <c r="AY21" i="50"/>
  <c r="BT21" i="50"/>
  <c r="AD21" i="50"/>
  <c r="AA24" i="50"/>
  <c r="BQ24" i="50"/>
  <c r="AV24" i="50"/>
  <c r="AM24" i="50"/>
  <c r="CC24" i="50"/>
  <c r="BH24" i="50"/>
  <c r="R24" i="50"/>
  <c r="BC25" i="50"/>
  <c r="AX26" i="50"/>
  <c r="BS26" i="50"/>
  <c r="BJ26" i="50"/>
  <c r="CE26" i="50"/>
  <c r="AE28" i="50"/>
  <c r="J28" i="50"/>
  <c r="BP29" i="50"/>
  <c r="Z29" i="50"/>
  <c r="E29" i="50"/>
  <c r="AU29" i="50"/>
  <c r="BG29" i="50"/>
  <c r="CB29" i="50"/>
  <c r="AL29" i="50"/>
  <c r="L30" i="50"/>
  <c r="BB30" i="50"/>
  <c r="BW30" i="50"/>
  <c r="AG30" i="50"/>
  <c r="AB31" i="50"/>
  <c r="G31" i="50"/>
  <c r="S31" i="50"/>
  <c r="CD31" i="50"/>
  <c r="BI31" i="50"/>
  <c r="AN31" i="50"/>
  <c r="X34" i="50"/>
  <c r="AV36" i="50"/>
  <c r="BQ36" i="50"/>
  <c r="F36" i="50"/>
  <c r="AA36" i="50"/>
  <c r="CC36" i="50"/>
  <c r="BH36" i="50"/>
  <c r="AM36" i="50"/>
  <c r="R36" i="50"/>
  <c r="BX37" i="50"/>
  <c r="M37" i="50"/>
  <c r="BC37" i="50"/>
  <c r="AC38" i="50"/>
  <c r="BS38" i="50"/>
  <c r="H38" i="50"/>
  <c r="AX38" i="50"/>
  <c r="BJ38" i="50"/>
  <c r="CE38" i="50"/>
  <c r="AJ39" i="50"/>
  <c r="O39" i="50"/>
  <c r="BE39" i="50"/>
  <c r="BZ39" i="50"/>
  <c r="AZ40" i="50"/>
  <c r="BU40" i="50"/>
  <c r="J40" i="50"/>
  <c r="AE40" i="50"/>
  <c r="Z41" i="50"/>
  <c r="AU41" i="50"/>
  <c r="E41" i="50"/>
  <c r="CB41" i="50"/>
  <c r="BG41" i="50"/>
  <c r="Q41" i="50"/>
  <c r="AL41" i="50"/>
  <c r="BB42" i="50"/>
  <c r="AW43" i="50"/>
  <c r="BR43" i="50"/>
  <c r="G43" i="50"/>
  <c r="AI44" i="50"/>
  <c r="N44" i="50"/>
  <c r="BT45" i="50"/>
  <c r="AY45" i="50"/>
  <c r="AD45" i="50"/>
  <c r="X46" i="50"/>
  <c r="BN46" i="50"/>
  <c r="AS46" i="50"/>
  <c r="AK46" i="50"/>
  <c r="P46" i="50"/>
  <c r="CC48" i="50"/>
  <c r="M49" i="50"/>
  <c r="AH49" i="50"/>
  <c r="AC50" i="50"/>
  <c r="H50" i="50"/>
  <c r="BS50" i="50"/>
  <c r="AX50" i="50"/>
  <c r="BJ50" i="50"/>
  <c r="CE50" i="50"/>
  <c r="CE50" i="34"/>
  <c r="T50" i="50"/>
  <c r="BE51" i="50"/>
  <c r="O51" i="50"/>
  <c r="BZ51" i="50"/>
  <c r="AJ51" i="50"/>
  <c r="AZ52" i="50"/>
  <c r="BU52" i="50"/>
  <c r="AU53" i="50"/>
  <c r="E53" i="50"/>
  <c r="BP53" i="50"/>
  <c r="AL53" i="50"/>
  <c r="AG54" i="50"/>
  <c r="L54" i="50"/>
  <c r="AB55" i="50"/>
  <c r="G55" i="50"/>
  <c r="S55" i="50"/>
  <c r="CD55" i="50"/>
  <c r="BI55" i="50"/>
  <c r="AN55" i="50"/>
  <c r="N56" i="50"/>
  <c r="AI56" i="50"/>
  <c r="I57" i="50"/>
  <c r="AD57" i="50"/>
  <c r="X58" i="50"/>
  <c r="C58" i="50"/>
  <c r="P58" i="50"/>
  <c r="R60" i="50"/>
  <c r="AM60" i="50"/>
  <c r="BH60" i="50"/>
  <c r="AH61" i="50"/>
  <c r="BX61" i="50"/>
  <c r="M61" i="50"/>
  <c r="BC61" i="50"/>
  <c r="H62" i="50"/>
  <c r="AX62" i="50"/>
  <c r="BS62" i="50"/>
  <c r="AC62" i="50"/>
  <c r="BJ62" i="50"/>
  <c r="T62" i="50"/>
  <c r="AO62" i="50"/>
  <c r="BZ63" i="50"/>
  <c r="BE63" i="50"/>
  <c r="AJ63" i="50"/>
  <c r="O63" i="50"/>
  <c r="AZ64" i="50"/>
  <c r="BU64" i="50"/>
  <c r="AE64" i="50"/>
  <c r="J64" i="50"/>
  <c r="AL65" i="50"/>
  <c r="Q65" i="50"/>
  <c r="CB65" i="50"/>
  <c r="BB66" i="50"/>
  <c r="AG66" i="50"/>
  <c r="L66" i="50"/>
  <c r="AW67" i="50"/>
  <c r="AB67" i="50"/>
  <c r="BR67" i="50"/>
  <c r="G67" i="50"/>
  <c r="CD67" i="50"/>
  <c r="AN67" i="50"/>
  <c r="S67" i="50"/>
  <c r="BI67" i="50"/>
  <c r="BD68" i="50"/>
  <c r="AI68" i="50"/>
  <c r="BY68" i="50"/>
  <c r="BT69" i="50"/>
  <c r="I69" i="50"/>
  <c r="AD69" i="50"/>
  <c r="AY69" i="50"/>
  <c r="BN70" i="50"/>
  <c r="AS70" i="50"/>
  <c r="C70" i="50"/>
  <c r="X70" i="50"/>
  <c r="CA70" i="50"/>
  <c r="AA72" i="50"/>
  <c r="F72" i="50"/>
  <c r="AV72" i="50"/>
  <c r="BQ72" i="50"/>
  <c r="CC72" i="50"/>
  <c r="R72" i="50"/>
  <c r="BH72" i="50"/>
  <c r="AM72" i="50"/>
  <c r="AH73" i="50"/>
  <c r="BC73" i="50"/>
  <c r="BX73" i="50"/>
  <c r="AX74" i="50"/>
  <c r="BS74" i="50"/>
  <c r="AC74" i="50"/>
  <c r="AO74" i="50"/>
  <c r="T74" i="50"/>
  <c r="AF22" i="20"/>
  <c r="AE76" i="50"/>
  <c r="J76" i="50"/>
  <c r="Z77" i="50"/>
  <c r="E77" i="50"/>
  <c r="AU77" i="50"/>
  <c r="BP77" i="50"/>
  <c r="BP81" i="50"/>
  <c r="AU81" i="50"/>
  <c r="BG77" i="50"/>
  <c r="AL77" i="50"/>
  <c r="CB77" i="50"/>
  <c r="Q77" i="50"/>
  <c r="BG81" i="50"/>
  <c r="CB81" i="50"/>
  <c r="BW78" i="50"/>
  <c r="BB78" i="50"/>
  <c r="L78" i="50"/>
  <c r="BB82" i="50"/>
  <c r="BW82" i="50"/>
  <c r="G79" i="50"/>
  <c r="AB79" i="50"/>
  <c r="AW79" i="50"/>
  <c r="BR79" i="50"/>
  <c r="BR83" i="50"/>
  <c r="AW83" i="50"/>
  <c r="CD79" i="50"/>
  <c r="I14" i="51"/>
  <c r="AD14" i="51"/>
  <c r="X15" i="51"/>
  <c r="F17" i="51"/>
  <c r="AA17" i="51"/>
  <c r="AM17" i="51"/>
  <c r="R17" i="51"/>
  <c r="BC18" i="51"/>
  <c r="BX18" i="51"/>
  <c r="M18" i="51"/>
  <c r="AH18" i="51"/>
  <c r="AX19" i="51"/>
  <c r="BS19" i="51"/>
  <c r="AO19" i="51"/>
  <c r="BJ19" i="51"/>
  <c r="T19" i="51"/>
  <c r="CE19" i="51"/>
  <c r="BZ20" i="51"/>
  <c r="O20" i="51"/>
  <c r="AZ21" i="51"/>
  <c r="J21" i="51"/>
  <c r="BU21" i="51"/>
  <c r="AE21" i="51"/>
  <c r="AU22" i="51"/>
  <c r="BP22" i="51"/>
  <c r="CB22" i="51"/>
  <c r="AL22" i="51"/>
  <c r="BG22" i="51"/>
  <c r="AG23" i="51"/>
  <c r="BW23" i="51"/>
  <c r="BB23" i="51"/>
  <c r="L23" i="51"/>
  <c r="AI25" i="51"/>
  <c r="I26" i="51"/>
  <c r="BT26" i="51"/>
  <c r="AD26" i="51"/>
  <c r="AY26" i="51"/>
  <c r="AS27" i="51"/>
  <c r="BN27" i="51"/>
  <c r="X27" i="51"/>
  <c r="F29" i="51"/>
  <c r="BQ29" i="51"/>
  <c r="AA29" i="51"/>
  <c r="AV29" i="51"/>
  <c r="AM29" i="51"/>
  <c r="CC29" i="51"/>
  <c r="BH29" i="51"/>
  <c r="R29" i="51"/>
  <c r="AH30" i="51"/>
  <c r="BC30" i="51"/>
  <c r="M30" i="51"/>
  <c r="BX30" i="51"/>
  <c r="BS31" i="51"/>
  <c r="AX31" i="51"/>
  <c r="H31" i="51"/>
  <c r="AO31" i="51"/>
  <c r="T31" i="51"/>
  <c r="BJ31" i="51"/>
  <c r="CE31" i="51"/>
  <c r="BE32" i="51"/>
  <c r="BZ32" i="51"/>
  <c r="BU33" i="51"/>
  <c r="AZ33" i="51"/>
  <c r="AU34" i="51"/>
  <c r="BP34" i="51"/>
  <c r="BG34" i="51"/>
  <c r="CB34" i="51"/>
  <c r="AL34" i="51"/>
  <c r="Q34" i="51"/>
  <c r="L35" i="51"/>
  <c r="AG35" i="51"/>
  <c r="BW35" i="51"/>
  <c r="BB35" i="51"/>
  <c r="AB36" i="51"/>
  <c r="BR36" i="51"/>
  <c r="G36" i="51"/>
  <c r="AW36" i="51"/>
  <c r="AN36" i="51"/>
  <c r="BI36" i="51"/>
  <c r="S36" i="51"/>
  <c r="CD36" i="51"/>
  <c r="AI37" i="51"/>
  <c r="BD37" i="51"/>
  <c r="N37" i="51"/>
  <c r="BT38" i="51"/>
  <c r="I38" i="51"/>
  <c r="AD38" i="51"/>
  <c r="BN39" i="51"/>
  <c r="AS39" i="51"/>
  <c r="F41" i="51"/>
  <c r="BQ41" i="51"/>
  <c r="AV41" i="51"/>
  <c r="AA41" i="51"/>
  <c r="BH41" i="51"/>
  <c r="CC41" i="51"/>
  <c r="AM41" i="51"/>
  <c r="R41" i="51"/>
  <c r="BC42" i="51"/>
  <c r="BX42" i="51"/>
  <c r="M42" i="51"/>
  <c r="AH42" i="51"/>
  <c r="AX43" i="51"/>
  <c r="AC43" i="51"/>
  <c r="H43" i="51"/>
  <c r="BS43" i="51"/>
  <c r="AO43" i="51"/>
  <c r="BJ43" i="51"/>
  <c r="T43" i="51"/>
  <c r="CE43" i="51"/>
  <c r="BE44" i="51"/>
  <c r="O44" i="51"/>
  <c r="BZ44" i="51"/>
  <c r="J45" i="51"/>
  <c r="BU45" i="51"/>
  <c r="AZ45" i="51"/>
  <c r="AE45" i="51"/>
  <c r="AU46" i="51"/>
  <c r="E46" i="51"/>
  <c r="BP46" i="51"/>
  <c r="Q46" i="51"/>
  <c r="CB46" i="51"/>
  <c r="BG46" i="51"/>
  <c r="AL46" i="51"/>
  <c r="BW47" i="51"/>
  <c r="BB47" i="51"/>
  <c r="L47" i="51"/>
  <c r="AG47" i="51"/>
  <c r="AW48" i="51"/>
  <c r="BR48" i="51"/>
  <c r="G48" i="51"/>
  <c r="AB48" i="51"/>
  <c r="S48" i="51"/>
  <c r="BI48" i="51"/>
  <c r="CD48" i="51"/>
  <c r="AN48" i="51"/>
  <c r="BY49" i="51"/>
  <c r="BD49" i="51"/>
  <c r="AD50" i="51"/>
  <c r="AY50" i="51"/>
  <c r="I50" i="51"/>
  <c r="BT50" i="51"/>
  <c r="AS51" i="51"/>
  <c r="C51" i="51"/>
  <c r="X51" i="51"/>
  <c r="BN51" i="51"/>
  <c r="P51" i="51"/>
  <c r="AK51" i="51"/>
  <c r="BQ53" i="51"/>
  <c r="AA53" i="51"/>
  <c r="AV53" i="51"/>
  <c r="F53" i="51"/>
  <c r="CC53" i="51"/>
  <c r="R53" i="51"/>
  <c r="BH53" i="51"/>
  <c r="AM53" i="51"/>
  <c r="AH54" i="51"/>
  <c r="M54" i="51"/>
  <c r="H55" i="51"/>
  <c r="AC55" i="51"/>
  <c r="T55" i="51"/>
  <c r="AO55" i="51"/>
  <c r="BE56" i="51"/>
  <c r="AU58" i="51"/>
  <c r="BP58" i="51"/>
  <c r="Z58" i="51"/>
  <c r="E58" i="51"/>
  <c r="CB58" i="51"/>
  <c r="AL58" i="51"/>
  <c r="Q58" i="51"/>
  <c r="BG58" i="51"/>
  <c r="L59" i="51"/>
  <c r="BB59" i="51"/>
  <c r="BW59" i="51"/>
  <c r="AG59" i="51"/>
  <c r="G60" i="51"/>
  <c r="AW60" i="51"/>
  <c r="BR60" i="51"/>
  <c r="AB60" i="51"/>
  <c r="BI60" i="51"/>
  <c r="S60" i="51"/>
  <c r="AN60" i="51"/>
  <c r="CD60" i="51"/>
  <c r="BD61" i="51"/>
  <c r="N61" i="51"/>
  <c r="BY61" i="51"/>
  <c r="AI61" i="51"/>
  <c r="I62" i="51"/>
  <c r="AD62" i="51"/>
  <c r="AY62" i="51"/>
  <c r="BT62" i="51"/>
  <c r="AS63" i="51"/>
  <c r="BN63" i="51"/>
  <c r="CA63" i="51"/>
  <c r="P63" i="51"/>
  <c r="BF63" i="51"/>
  <c r="AK63" i="51"/>
  <c r="BQ65" i="51"/>
  <c r="AV65" i="51"/>
  <c r="AA65" i="51"/>
  <c r="F65" i="51"/>
  <c r="BH65" i="51"/>
  <c r="AM65" i="51"/>
  <c r="R65" i="51"/>
  <c r="CC65" i="51"/>
  <c r="BX66" i="51"/>
  <c r="BC66" i="51"/>
  <c r="M66" i="51"/>
  <c r="AH66" i="51"/>
  <c r="BS67" i="51"/>
  <c r="AC67" i="51"/>
  <c r="AX67" i="51"/>
  <c r="H67" i="51"/>
  <c r="T67" i="51"/>
  <c r="CE67" i="51"/>
  <c r="AO67" i="51"/>
  <c r="BJ67" i="51"/>
  <c r="AJ68" i="51"/>
  <c r="O68" i="51"/>
  <c r="AE69" i="51"/>
  <c r="J69" i="51"/>
  <c r="BU69" i="51"/>
  <c r="E70" i="51"/>
  <c r="Z70" i="51"/>
  <c r="Q70" i="51"/>
  <c r="AL70" i="51"/>
  <c r="AG71" i="51"/>
  <c r="L71" i="51"/>
  <c r="AB72" i="51"/>
  <c r="G72" i="51"/>
  <c r="BI72" i="51"/>
  <c r="S72" i="51"/>
  <c r="AN72" i="51"/>
  <c r="N73" i="51"/>
  <c r="AI73" i="51"/>
  <c r="BD73" i="51"/>
  <c r="BY73" i="51"/>
  <c r="BT74" i="51"/>
  <c r="I74" i="51"/>
  <c r="AY74" i="51"/>
  <c r="AD74" i="51"/>
  <c r="C75" i="51"/>
  <c r="BN75" i="51"/>
  <c r="AS75" i="51"/>
  <c r="X75" i="51"/>
  <c r="P75" i="51"/>
  <c r="BF75" i="51"/>
  <c r="CA75" i="51"/>
  <c r="AK75" i="51"/>
  <c r="BQ77" i="51"/>
  <c r="F77" i="51"/>
  <c r="AA77" i="51"/>
  <c r="AV77" i="51"/>
  <c r="AV81" i="51"/>
  <c r="BQ81" i="51"/>
  <c r="BH77" i="51"/>
  <c r="CC77" i="51"/>
  <c r="AM77" i="51"/>
  <c r="R77" i="51"/>
  <c r="BH81" i="51"/>
  <c r="CC81" i="51"/>
  <c r="BX78" i="51"/>
  <c r="BC78" i="51"/>
  <c r="BX82" i="51"/>
  <c r="BC82" i="51"/>
  <c r="BS79" i="51"/>
  <c r="H79" i="51"/>
  <c r="AX79" i="51"/>
  <c r="BS83" i="51"/>
  <c r="AX83" i="51"/>
  <c r="BJ79" i="51"/>
  <c r="T79" i="51"/>
  <c r="CE79" i="51"/>
  <c r="AO79" i="51"/>
  <c r="BJ83" i="51"/>
  <c r="CE83" i="51"/>
  <c r="J14" i="52"/>
  <c r="AE14" i="52"/>
  <c r="Z15" i="52"/>
  <c r="E15" i="52"/>
  <c r="Q15" i="52"/>
  <c r="AL15" i="52"/>
  <c r="AG16" i="52"/>
  <c r="L16" i="52"/>
  <c r="AW17" i="52"/>
  <c r="BR17" i="52"/>
  <c r="G17" i="52"/>
  <c r="AB17" i="52"/>
  <c r="AN17" i="52"/>
  <c r="S17" i="52"/>
  <c r="AI18" i="52"/>
  <c r="BY18" i="52"/>
  <c r="BD18" i="52"/>
  <c r="N18" i="52"/>
  <c r="AY19" i="52"/>
  <c r="AD19" i="52"/>
  <c r="BT19" i="52"/>
  <c r="I19" i="52"/>
  <c r="BN20" i="52"/>
  <c r="AS20" i="52"/>
  <c r="X20" i="52"/>
  <c r="AK20" i="52"/>
  <c r="CA20" i="52"/>
  <c r="P20" i="52"/>
  <c r="BF20" i="52"/>
  <c r="AV22" i="52"/>
  <c r="F22" i="52"/>
  <c r="AA22" i="52"/>
  <c r="BQ22" i="52"/>
  <c r="AM22" i="52"/>
  <c r="BH22" i="52"/>
  <c r="CC22" i="52"/>
  <c r="R22" i="52"/>
  <c r="O25" i="52"/>
  <c r="BE25" i="52"/>
  <c r="BZ25" i="52"/>
  <c r="AJ25" i="52"/>
  <c r="J26" i="52"/>
  <c r="AZ26" i="52"/>
  <c r="AE26" i="52"/>
  <c r="BU26" i="52"/>
  <c r="Z27" i="52"/>
  <c r="AU27" i="52"/>
  <c r="E27" i="52"/>
  <c r="BP27" i="52"/>
  <c r="BG27" i="52"/>
  <c r="Q27" i="52"/>
  <c r="AL27" i="52"/>
  <c r="CB27" i="52"/>
  <c r="L28" i="52"/>
  <c r="BB28" i="52"/>
  <c r="BW28" i="52"/>
  <c r="AG28" i="52"/>
  <c r="AW29" i="52"/>
  <c r="AB29" i="52"/>
  <c r="G29" i="52"/>
  <c r="BR29" i="52"/>
  <c r="CD29" i="52"/>
  <c r="BI29" i="52"/>
  <c r="S29" i="52"/>
  <c r="AN29" i="52"/>
  <c r="BY30" i="52"/>
  <c r="AI30" i="52"/>
  <c r="BD30" i="52"/>
  <c r="N30" i="52"/>
  <c r="BT31" i="52"/>
  <c r="AY31" i="52"/>
  <c r="AD31" i="52"/>
  <c r="I31" i="52"/>
  <c r="BN32" i="52"/>
  <c r="AS32" i="52"/>
  <c r="X32" i="52"/>
  <c r="P32" i="52"/>
  <c r="BF32" i="52"/>
  <c r="CA32" i="52"/>
  <c r="AK32" i="52"/>
  <c r="BQ34" i="52"/>
  <c r="AV34" i="52"/>
  <c r="F34" i="52"/>
  <c r="AA34" i="52"/>
  <c r="CC34" i="52"/>
  <c r="BH34" i="52"/>
  <c r="M35" i="52"/>
  <c r="BC35" i="52"/>
  <c r="AH35" i="52"/>
  <c r="BX35" i="52"/>
  <c r="H36" i="52"/>
  <c r="AX36" i="52"/>
  <c r="BS36" i="52"/>
  <c r="AC36" i="52"/>
  <c r="CE36" i="52"/>
  <c r="AO36" i="52"/>
  <c r="T36" i="52"/>
  <c r="BJ36" i="52"/>
  <c r="BE37" i="52"/>
  <c r="O37" i="52"/>
  <c r="BZ37" i="52"/>
  <c r="AJ37" i="52"/>
  <c r="J38" i="52"/>
  <c r="AZ38" i="52"/>
  <c r="AE38" i="52"/>
  <c r="BU38" i="52"/>
  <c r="BP39" i="52"/>
  <c r="AU39" i="52"/>
  <c r="Z39" i="52"/>
  <c r="E39" i="52"/>
  <c r="AL39" i="52"/>
  <c r="Q39" i="52"/>
  <c r="CB39" i="52"/>
  <c r="BG39" i="52"/>
  <c r="BB40" i="52"/>
  <c r="BW40" i="52"/>
  <c r="L40" i="52"/>
  <c r="AG40" i="52"/>
  <c r="AW41" i="52"/>
  <c r="BR41" i="52"/>
  <c r="G41" i="52"/>
  <c r="AB41" i="52"/>
  <c r="AN41" i="52"/>
  <c r="BI41" i="52"/>
  <c r="S41" i="52"/>
  <c r="CD41" i="52"/>
  <c r="F46" i="52"/>
  <c r="BS48" i="52"/>
  <c r="AJ49" i="52"/>
  <c r="Z51" i="52"/>
  <c r="BR53" i="52"/>
  <c r="BD54" i="52"/>
  <c r="BF56" i="52"/>
  <c r="AM58" i="52"/>
  <c r="AX60" i="52"/>
  <c r="CB63" i="52"/>
  <c r="AN65" i="52"/>
  <c r="I67" i="52"/>
  <c r="CA68" i="52"/>
  <c r="AO72" i="52"/>
  <c r="Z75" i="52"/>
  <c r="Q75" i="52"/>
  <c r="CB75" i="52"/>
  <c r="BG75" i="52"/>
  <c r="AL75" i="52"/>
  <c r="AG76" i="52"/>
  <c r="L76" i="52"/>
  <c r="BW76" i="52"/>
  <c r="BB76" i="52"/>
  <c r="BR77" i="52"/>
  <c r="AB77" i="52"/>
  <c r="AW77" i="52"/>
  <c r="G77" i="52"/>
  <c r="AW81" i="52"/>
  <c r="BR81" i="52"/>
  <c r="BI77" i="52"/>
  <c r="S77" i="52"/>
  <c r="AN77" i="52"/>
  <c r="CD77" i="52"/>
  <c r="BI81" i="52"/>
  <c r="CD81" i="52"/>
  <c r="BY78" i="52"/>
  <c r="N78" i="52"/>
  <c r="AI78" i="52"/>
  <c r="BD78" i="52"/>
  <c r="BY82" i="52"/>
  <c r="BD82" i="52"/>
  <c r="BT79" i="52"/>
  <c r="AD79" i="52"/>
  <c r="AY79" i="52"/>
  <c r="I79" i="52"/>
  <c r="BT83" i="52"/>
  <c r="AY83" i="52"/>
  <c r="AA15" i="53"/>
  <c r="F15" i="53"/>
  <c r="AM15" i="53"/>
  <c r="R15" i="53"/>
  <c r="AH16" i="53"/>
  <c r="M16" i="53"/>
  <c r="AC17" i="53"/>
  <c r="AX17" i="53"/>
  <c r="BS17" i="53"/>
  <c r="H17" i="53"/>
  <c r="AO17" i="53"/>
  <c r="CE17" i="53"/>
  <c r="T17" i="53"/>
  <c r="BJ17" i="53"/>
  <c r="BZ18" i="53"/>
  <c r="AJ18" i="53"/>
  <c r="O18" i="53"/>
  <c r="BE18" i="53"/>
  <c r="BU19" i="53"/>
  <c r="AZ19" i="53"/>
  <c r="J19" i="53"/>
  <c r="AE19" i="53"/>
  <c r="BP20" i="53"/>
  <c r="E20" i="53"/>
  <c r="Z20" i="53"/>
  <c r="AU20" i="53"/>
  <c r="BG20" i="53"/>
  <c r="CB20" i="53"/>
  <c r="Q20" i="53"/>
  <c r="AL20" i="53"/>
  <c r="L21" i="53"/>
  <c r="S22" i="53"/>
  <c r="BI22" i="53"/>
  <c r="CD22" i="53"/>
  <c r="AN22" i="53"/>
  <c r="N23" i="53"/>
  <c r="AI23" i="53"/>
  <c r="BD23" i="53"/>
  <c r="BY23" i="53"/>
  <c r="AD24" i="53"/>
  <c r="I24" i="53"/>
  <c r="AY24" i="53"/>
  <c r="BT24" i="53"/>
  <c r="BN25" i="53"/>
  <c r="AS25" i="53"/>
  <c r="X25" i="53"/>
  <c r="P25" i="53"/>
  <c r="BF25" i="53"/>
  <c r="AK25" i="53"/>
  <c r="CA25" i="53"/>
  <c r="AA27" i="53"/>
  <c r="BQ27" i="53"/>
  <c r="AV27" i="53"/>
  <c r="F27" i="53"/>
  <c r="BH27" i="53"/>
  <c r="AM27" i="53"/>
  <c r="CC27" i="53"/>
  <c r="R27" i="53"/>
  <c r="AH28" i="53"/>
  <c r="BX28" i="53"/>
  <c r="BC28" i="53"/>
  <c r="M28" i="53"/>
  <c r="AC29" i="53"/>
  <c r="BS29" i="53"/>
  <c r="H29" i="53"/>
  <c r="AX29" i="53"/>
  <c r="T29" i="53"/>
  <c r="AO29" i="53"/>
  <c r="BJ29" i="53"/>
  <c r="CE29" i="53"/>
  <c r="BE30" i="53"/>
  <c r="BZ30" i="53"/>
  <c r="AJ30" i="53"/>
  <c r="AZ31" i="53"/>
  <c r="BU31" i="53"/>
  <c r="Z32" i="53"/>
  <c r="AU32" i="53"/>
  <c r="E32" i="53"/>
  <c r="BP32" i="53"/>
  <c r="AL32" i="53"/>
  <c r="CB32" i="53"/>
  <c r="Q32" i="53"/>
  <c r="BG32" i="53"/>
  <c r="L33" i="53"/>
  <c r="BB33" i="53"/>
  <c r="BW33" i="53"/>
  <c r="AG33" i="53"/>
  <c r="G34" i="53"/>
  <c r="AW34" i="53"/>
  <c r="AB34" i="53"/>
  <c r="BR34" i="53"/>
  <c r="BI34" i="53"/>
  <c r="CD34" i="53"/>
  <c r="AN34" i="53"/>
  <c r="S34" i="53"/>
  <c r="BD35" i="53"/>
  <c r="N35" i="53"/>
  <c r="BY35" i="53"/>
  <c r="AI35" i="53"/>
  <c r="I36" i="53"/>
  <c r="AD36" i="53"/>
  <c r="BT36" i="53"/>
  <c r="AY36" i="53"/>
  <c r="X37" i="53"/>
  <c r="P37" i="53"/>
  <c r="AK37" i="53"/>
  <c r="CA37" i="53"/>
  <c r="BF37" i="53"/>
  <c r="F39" i="53"/>
  <c r="BQ39" i="53"/>
  <c r="AA39" i="53"/>
  <c r="AV39" i="53"/>
  <c r="BH39" i="53"/>
  <c r="M40" i="53"/>
  <c r="BX40" i="53"/>
  <c r="AH40" i="53"/>
  <c r="BC40" i="53"/>
  <c r="AC41" i="53"/>
  <c r="BS41" i="53"/>
  <c r="H41" i="53"/>
  <c r="AX41" i="53"/>
  <c r="BJ41" i="53"/>
  <c r="AO41" i="53"/>
  <c r="CE41" i="53"/>
  <c r="T41" i="53"/>
  <c r="BE42" i="53"/>
  <c r="AJ42" i="53"/>
  <c r="O42" i="53"/>
  <c r="BZ42" i="53"/>
  <c r="J43" i="53"/>
  <c r="AZ43" i="53"/>
  <c r="BU43" i="53"/>
  <c r="AE43" i="53"/>
  <c r="BP44" i="53"/>
  <c r="AU44" i="53"/>
  <c r="Z44" i="53"/>
  <c r="E44" i="53"/>
  <c r="CB44" i="53"/>
  <c r="AL44" i="53"/>
  <c r="BG44" i="53"/>
  <c r="Q44" i="53"/>
  <c r="BB45" i="53"/>
  <c r="BW45" i="53"/>
  <c r="BR46" i="53"/>
  <c r="AW46" i="53"/>
  <c r="BI46" i="53"/>
  <c r="AN46" i="53"/>
  <c r="S46" i="53"/>
  <c r="CD46" i="53"/>
  <c r="N47" i="53"/>
  <c r="BY47" i="53"/>
  <c r="BD47" i="53"/>
  <c r="AI47" i="53"/>
  <c r="AY48" i="53"/>
  <c r="I48" i="53"/>
  <c r="BT48" i="53"/>
  <c r="AD48" i="53"/>
  <c r="AS49" i="53"/>
  <c r="BN49" i="37"/>
  <c r="X49" i="53"/>
  <c r="BN49" i="53"/>
  <c r="P49" i="53"/>
  <c r="AK49" i="53"/>
  <c r="BF49" i="53"/>
  <c r="CA49" i="53"/>
  <c r="BQ51" i="53"/>
  <c r="AV51" i="53"/>
  <c r="AA51" i="53"/>
  <c r="F51" i="53"/>
  <c r="R51" i="53"/>
  <c r="AM51" i="53"/>
  <c r="CC51" i="53"/>
  <c r="BH51" i="53"/>
  <c r="BX52" i="53"/>
  <c r="M52" i="53"/>
  <c r="BC52" i="53"/>
  <c r="AH52" i="53"/>
  <c r="AC53" i="53"/>
  <c r="H53" i="53"/>
  <c r="BS53" i="53"/>
  <c r="AX53" i="53"/>
  <c r="T53" i="53"/>
  <c r="CE53" i="53"/>
  <c r="AO53" i="53"/>
  <c r="BJ53" i="53"/>
  <c r="O54" i="53"/>
  <c r="BZ54" i="53"/>
  <c r="AJ54" i="53"/>
  <c r="BE54" i="53"/>
  <c r="BU55" i="53"/>
  <c r="AE55" i="53"/>
  <c r="AZ55" i="53"/>
  <c r="J55" i="53"/>
  <c r="AU56" i="53"/>
  <c r="BP56" i="53"/>
  <c r="Z56" i="53"/>
  <c r="E56" i="53"/>
  <c r="AL56" i="53"/>
  <c r="BG56" i="53"/>
  <c r="Q56" i="53"/>
  <c r="CB56" i="53"/>
  <c r="L57" i="53"/>
  <c r="BW57" i="53"/>
  <c r="AG57" i="53"/>
  <c r="BB57" i="53"/>
  <c r="BR58" i="53"/>
  <c r="G58" i="53"/>
  <c r="AB58" i="53"/>
  <c r="AW58" i="53"/>
  <c r="AN58" i="53"/>
  <c r="BI58" i="53"/>
  <c r="S58" i="53"/>
  <c r="CD58" i="53"/>
  <c r="BY59" i="53"/>
  <c r="BD59" i="53"/>
  <c r="AI59" i="53"/>
  <c r="N59" i="53"/>
  <c r="I60" i="53"/>
  <c r="AY60" i="53"/>
  <c r="BT60" i="53"/>
  <c r="AD60" i="53"/>
  <c r="C61" i="53"/>
  <c r="AX65" i="53"/>
  <c r="BZ66" i="53"/>
  <c r="AU68" i="53"/>
  <c r="BR70" i="53"/>
  <c r="AN70" i="53"/>
  <c r="S70" i="53"/>
  <c r="CD70" i="53"/>
  <c r="BI70" i="53"/>
  <c r="N71" i="53"/>
  <c r="AI71" i="53"/>
  <c r="BY71" i="53"/>
  <c r="BD71" i="53"/>
  <c r="AD72" i="53"/>
  <c r="BT72" i="53"/>
  <c r="I72" i="53"/>
  <c r="AY72" i="53"/>
  <c r="C73" i="53"/>
  <c r="X73" i="53"/>
  <c r="AS73" i="53"/>
  <c r="BN73" i="53"/>
  <c r="P73" i="53"/>
  <c r="AK73" i="53"/>
  <c r="BF73" i="53"/>
  <c r="CA73" i="53"/>
  <c r="F75" i="53"/>
  <c r="BQ75" i="53"/>
  <c r="AV75" i="53"/>
  <c r="AA75" i="53"/>
  <c r="AM75" i="53"/>
  <c r="BH75" i="53"/>
  <c r="CC75" i="53"/>
  <c r="R75" i="53"/>
  <c r="AH76" i="53"/>
  <c r="BC76" i="53"/>
  <c r="BX76" i="53"/>
  <c r="M76" i="53"/>
  <c r="AX77" i="53"/>
  <c r="BS77" i="53"/>
  <c r="AX81" i="53"/>
  <c r="BS81" i="53"/>
  <c r="T77" i="53"/>
  <c r="BJ77" i="53"/>
  <c r="CE77" i="53"/>
  <c r="AO77" i="53"/>
  <c r="CE81" i="53"/>
  <c r="BJ81" i="53"/>
  <c r="BE78" i="53"/>
  <c r="BZ78" i="53"/>
  <c r="O78" i="53"/>
  <c r="AJ78" i="53"/>
  <c r="BZ82" i="53"/>
  <c r="BE82" i="53"/>
  <c r="AE79" i="53"/>
  <c r="BU79" i="53"/>
  <c r="J79" i="53"/>
  <c r="AZ79" i="53"/>
  <c r="BU83" i="53"/>
  <c r="AZ83" i="53"/>
  <c r="AS84" i="44"/>
  <c r="BN84" i="44"/>
  <c r="AY84" i="44"/>
  <c r="BT84" i="44"/>
  <c r="BZ84" i="44"/>
  <c r="BE84" i="44"/>
  <c r="B82" i="47"/>
  <c r="W82" i="47"/>
  <c r="BT80" i="49"/>
  <c r="BC80" i="53"/>
  <c r="Z80" i="50"/>
  <c r="AB80" i="52"/>
  <c r="BH80" i="50"/>
  <c r="P80" i="53"/>
  <c r="AF81" i="52"/>
  <c r="M80" i="49"/>
  <c r="E80" i="53"/>
  <c r="CA80" i="51"/>
  <c r="BS80" i="47"/>
  <c r="BG80" i="51"/>
  <c r="P80" i="49"/>
  <c r="AO80" i="53"/>
  <c r="H80" i="51"/>
  <c r="AJ80" i="52"/>
  <c r="X80" i="52"/>
  <c r="E80" i="52"/>
  <c r="BW80" i="53"/>
  <c r="CE18" i="47"/>
  <c r="BJ18" i="47"/>
  <c r="AB16" i="47"/>
  <c r="G16" i="47"/>
  <c r="X19" i="47"/>
  <c r="AS19" i="47"/>
  <c r="BN19" i="47"/>
  <c r="M22" i="47"/>
  <c r="AH22" i="47"/>
  <c r="BP26" i="47"/>
  <c r="AU26" i="47"/>
  <c r="BD29" i="47"/>
  <c r="AI29" i="47"/>
  <c r="BY29" i="47"/>
  <c r="N29" i="47"/>
  <c r="BQ33" i="47"/>
  <c r="AV33" i="47"/>
  <c r="AA33" i="47"/>
  <c r="F33" i="47"/>
  <c r="BE36" i="47"/>
  <c r="O36" i="47"/>
  <c r="BZ36" i="47"/>
  <c r="AJ36" i="47"/>
  <c r="P43" i="47"/>
  <c r="AK43" i="47"/>
  <c r="AC47" i="47"/>
  <c r="BS47" i="47"/>
  <c r="AX47" i="47"/>
  <c r="H47" i="47"/>
  <c r="BW51" i="47"/>
  <c r="BB51" i="47"/>
  <c r="AS55" i="47"/>
  <c r="BN55" i="47"/>
  <c r="R57" i="47"/>
  <c r="BH57" i="47"/>
  <c r="AM57" i="47"/>
  <c r="CC57" i="47"/>
  <c r="E62" i="47"/>
  <c r="Z62" i="47"/>
  <c r="AI65" i="47"/>
  <c r="AI15" i="47"/>
  <c r="N15" i="47"/>
  <c r="AM19" i="47"/>
  <c r="AC21" i="47"/>
  <c r="CE21" i="47"/>
  <c r="BJ21" i="47"/>
  <c r="AJ22" i="47"/>
  <c r="BU23" i="47"/>
  <c r="AE23" i="47"/>
  <c r="AZ23" i="47"/>
  <c r="BP24" i="47"/>
  <c r="AU24" i="47"/>
  <c r="BG24" i="47"/>
  <c r="CB24" i="47"/>
  <c r="BR26" i="47"/>
  <c r="AW26" i="47"/>
  <c r="AN26" i="47"/>
  <c r="N27" i="47"/>
  <c r="AI27" i="47"/>
  <c r="AY28" i="47"/>
  <c r="I28" i="47"/>
  <c r="AD28" i="47"/>
  <c r="BT28" i="47"/>
  <c r="BN29" i="47"/>
  <c r="AS29" i="47"/>
  <c r="AV31" i="47"/>
  <c r="F31" i="47"/>
  <c r="BQ31" i="47"/>
  <c r="AA31" i="47"/>
  <c r="R31" i="47"/>
  <c r="CC31" i="47"/>
  <c r="BH31" i="47"/>
  <c r="BX32" i="47"/>
  <c r="BC32" i="47"/>
  <c r="AH32" i="47"/>
  <c r="M32" i="47"/>
  <c r="CE33" i="47"/>
  <c r="BJ33" i="47"/>
  <c r="AJ34" i="47"/>
  <c r="O34" i="47"/>
  <c r="BU35" i="47"/>
  <c r="AE35" i="47"/>
  <c r="AZ35" i="47"/>
  <c r="J35" i="47"/>
  <c r="CB36" i="47"/>
  <c r="BG36" i="47"/>
  <c r="AL36" i="47"/>
  <c r="Q36" i="47"/>
  <c r="BB37" i="47"/>
  <c r="L37" i="47"/>
  <c r="AG37" i="47"/>
  <c r="BW37" i="47"/>
  <c r="AB38" i="47"/>
  <c r="G38" i="47"/>
  <c r="CD38" i="47"/>
  <c r="BI38" i="47"/>
  <c r="AI39" i="47"/>
  <c r="N39" i="47"/>
  <c r="BY39" i="47"/>
  <c r="BD39" i="47"/>
  <c r="AK41" i="47"/>
  <c r="P41" i="47"/>
  <c r="BH43" i="47"/>
  <c r="CC43" i="47"/>
  <c r="R43" i="47"/>
  <c r="M44" i="47"/>
  <c r="AH44" i="47"/>
  <c r="BX44" i="47"/>
  <c r="BC44" i="47"/>
  <c r="AC45" i="47"/>
  <c r="H45" i="47"/>
  <c r="CE45" i="47"/>
  <c r="AO45" i="47"/>
  <c r="T45" i="47"/>
  <c r="BJ45" i="47"/>
  <c r="O46" i="47"/>
  <c r="BE46" i="47"/>
  <c r="AJ46" i="47"/>
  <c r="BZ46" i="47"/>
  <c r="J47" i="47"/>
  <c r="AE47" i="47"/>
  <c r="AZ47" i="47"/>
  <c r="BU47" i="47"/>
  <c r="BG48" i="47"/>
  <c r="CB48" i="47"/>
  <c r="BB49" i="47"/>
  <c r="AG49" i="47"/>
  <c r="L49" i="47"/>
  <c r="BW49" i="47"/>
  <c r="G50" i="47"/>
  <c r="BR50" i="47"/>
  <c r="AW50" i="47"/>
  <c r="AB50" i="47"/>
  <c r="CD50" i="47"/>
  <c r="BI50" i="47"/>
  <c r="BY51" i="47"/>
  <c r="AI51" i="47"/>
  <c r="AY52" i="47"/>
  <c r="I52" i="47"/>
  <c r="AD52" i="47"/>
  <c r="BT52" i="47"/>
  <c r="C53" i="47"/>
  <c r="X53" i="47"/>
  <c r="BN53" i="47"/>
  <c r="AS53" i="47"/>
  <c r="BF53" i="47"/>
  <c r="AK53" i="47"/>
  <c r="P53" i="47"/>
  <c r="CA53" i="47"/>
  <c r="AV55" i="47"/>
  <c r="AA55" i="47"/>
  <c r="F55" i="47"/>
  <c r="BQ55" i="47"/>
  <c r="BH55" i="47"/>
  <c r="R55" i="47"/>
  <c r="CC55" i="47"/>
  <c r="AM55" i="47"/>
  <c r="BX56" i="47"/>
  <c r="AH56" i="47"/>
  <c r="M56" i="47"/>
  <c r="BC56" i="47"/>
  <c r="AX57" i="47"/>
  <c r="BS57" i="47"/>
  <c r="CE57" i="47"/>
  <c r="BJ57" i="47"/>
  <c r="AZ59" i="47"/>
  <c r="BU59" i="47"/>
  <c r="E60" i="47"/>
  <c r="AU60" i="47"/>
  <c r="Z60" i="47"/>
  <c r="BP60" i="47"/>
  <c r="BG60" i="47"/>
  <c r="AL60" i="47"/>
  <c r="Q60" i="47"/>
  <c r="CB60" i="47"/>
  <c r="BW61" i="47"/>
  <c r="AG61" i="47"/>
  <c r="BB61" i="47"/>
  <c r="CD62" i="47"/>
  <c r="BI62" i="47"/>
  <c r="N63" i="47"/>
  <c r="AI63" i="47"/>
  <c r="AY64" i="47"/>
  <c r="AD64" i="47"/>
  <c r="BT64" i="47"/>
  <c r="I64" i="47"/>
  <c r="AS65" i="47"/>
  <c r="X65" i="47"/>
  <c r="C65" i="47"/>
  <c r="BN65" i="47"/>
  <c r="CA65" i="47"/>
  <c r="BF65" i="47"/>
  <c r="AK65" i="47"/>
  <c r="P65" i="47"/>
  <c r="AV67" i="47"/>
  <c r="BQ67" i="47"/>
  <c r="AA67" i="47"/>
  <c r="F67" i="47"/>
  <c r="BH67" i="47"/>
  <c r="CC67" i="47"/>
  <c r="M68" i="47"/>
  <c r="AH68" i="47"/>
  <c r="BX68" i="47"/>
  <c r="BC68" i="47"/>
  <c r="AX69" i="47"/>
  <c r="AC69" i="47"/>
  <c r="BS69" i="47"/>
  <c r="H69" i="47"/>
  <c r="T69" i="47"/>
  <c r="CE69" i="47"/>
  <c r="BJ69" i="47"/>
  <c r="AO69" i="47"/>
  <c r="BE70" i="47"/>
  <c r="BZ70" i="47"/>
  <c r="AZ71" i="47"/>
  <c r="BU71" i="47"/>
  <c r="Z72" i="47"/>
  <c r="AU72" i="47"/>
  <c r="BP72" i="47"/>
  <c r="E72" i="47"/>
  <c r="AG73" i="47"/>
  <c r="L73" i="47"/>
  <c r="G74" i="47"/>
  <c r="AW74" i="47"/>
  <c r="AB74" i="47"/>
  <c r="BR74" i="47"/>
  <c r="CD74" i="47"/>
  <c r="BI74" i="47"/>
  <c r="AN74" i="47"/>
  <c r="S74" i="47"/>
  <c r="AI75" i="47"/>
  <c r="N75" i="47"/>
  <c r="BT76" i="47"/>
  <c r="I76" i="47"/>
  <c r="AY76" i="47"/>
  <c r="AD76" i="47"/>
  <c r="X77" i="47"/>
  <c r="BN77" i="47"/>
  <c r="AS77" i="47"/>
  <c r="C77" i="47"/>
  <c r="BN81" i="47"/>
  <c r="AS81" i="47"/>
  <c r="BF77" i="47"/>
  <c r="CA77" i="47"/>
  <c r="BF81" i="47"/>
  <c r="CA81" i="47"/>
  <c r="AV79" i="47"/>
  <c r="BQ79" i="47"/>
  <c r="F79" i="47"/>
  <c r="AA79" i="47"/>
  <c r="AV83" i="47"/>
  <c r="BQ83" i="47"/>
  <c r="BH83" i="47"/>
  <c r="AC14" i="49"/>
  <c r="H14" i="49"/>
  <c r="T14" i="49"/>
  <c r="AO14" i="49"/>
  <c r="AJ15" i="49"/>
  <c r="O15" i="49"/>
  <c r="J16" i="49"/>
  <c r="AE16" i="49"/>
  <c r="BW18" i="49"/>
  <c r="G19" i="49"/>
  <c r="AB19" i="49"/>
  <c r="CD19" i="49"/>
  <c r="S19" i="49"/>
  <c r="BI19" i="49"/>
  <c r="AN19" i="49"/>
  <c r="N20" i="49"/>
  <c r="X22" i="49"/>
  <c r="BN22" i="49"/>
  <c r="AS22" i="49"/>
  <c r="P22" i="49"/>
  <c r="BQ24" i="49"/>
  <c r="AV24" i="49"/>
  <c r="AM24" i="49"/>
  <c r="R24" i="49"/>
  <c r="BH24" i="49"/>
  <c r="CC24" i="49"/>
  <c r="BX25" i="49"/>
  <c r="M25" i="49"/>
  <c r="BC25" i="49"/>
  <c r="AH25" i="49"/>
  <c r="AC26" i="49"/>
  <c r="AX26" i="49"/>
  <c r="BS26" i="49"/>
  <c r="H26" i="49"/>
  <c r="BE27" i="49"/>
  <c r="AJ27" i="49"/>
  <c r="O27" i="49"/>
  <c r="BZ27" i="49"/>
  <c r="E29" i="49"/>
  <c r="Z29" i="49"/>
  <c r="Q29" i="49"/>
  <c r="CB29" i="49"/>
  <c r="AL29" i="49"/>
  <c r="BG29" i="49"/>
  <c r="BB30" i="49"/>
  <c r="BW30" i="49"/>
  <c r="AW31" i="49"/>
  <c r="AB31" i="49"/>
  <c r="G31" i="49"/>
  <c r="BR31" i="49"/>
  <c r="BI31" i="49"/>
  <c r="CD31" i="49"/>
  <c r="S31" i="49"/>
  <c r="AN31" i="49"/>
  <c r="BT33" i="49"/>
  <c r="AY33" i="49"/>
  <c r="I33" i="49"/>
  <c r="AD33" i="49"/>
  <c r="P34" i="49"/>
  <c r="AK34" i="49"/>
  <c r="BF34" i="49"/>
  <c r="CA34" i="49"/>
  <c r="BQ36" i="49"/>
  <c r="AV36" i="49"/>
  <c r="CC36" i="49"/>
  <c r="BH36" i="49"/>
  <c r="BX37" i="49"/>
  <c r="AH37" i="49"/>
  <c r="M37" i="49"/>
  <c r="BC37" i="49"/>
  <c r="H38" i="49"/>
  <c r="AO38" i="49"/>
  <c r="CE38" i="49"/>
  <c r="T38" i="49"/>
  <c r="BJ38" i="49"/>
  <c r="O39" i="49"/>
  <c r="AJ39" i="49"/>
  <c r="AE40" i="49"/>
  <c r="E41" i="49"/>
  <c r="Z41" i="49"/>
  <c r="BG41" i="49"/>
  <c r="Q41" i="49"/>
  <c r="CB41" i="49"/>
  <c r="AL41" i="49"/>
  <c r="L42" i="49"/>
  <c r="BW42" i="49"/>
  <c r="AG42" i="49"/>
  <c r="BB42" i="49"/>
  <c r="AB43" i="49"/>
  <c r="G43" i="49"/>
  <c r="AW43" i="49"/>
  <c r="BR43" i="49"/>
  <c r="BI43" i="49"/>
  <c r="CD43" i="49"/>
  <c r="N44" i="49"/>
  <c r="BD44" i="49"/>
  <c r="BY44" i="49"/>
  <c r="AI44" i="49"/>
  <c r="BT45" i="49"/>
  <c r="AD45" i="49"/>
  <c r="AY45" i="49"/>
  <c r="I45" i="49"/>
  <c r="BN46" i="49"/>
  <c r="X46" i="49"/>
  <c r="AS46" i="49"/>
  <c r="P46" i="49"/>
  <c r="BF46" i="49"/>
  <c r="AK46" i="49"/>
  <c r="CA46" i="49"/>
  <c r="BQ48" i="49"/>
  <c r="AV48" i="49"/>
  <c r="F48" i="49"/>
  <c r="AA48" i="49"/>
  <c r="BH48" i="49"/>
  <c r="CC48" i="49"/>
  <c r="R48" i="49"/>
  <c r="AM48" i="49"/>
  <c r="BX49" i="49"/>
  <c r="M49" i="49"/>
  <c r="BC49" i="49"/>
  <c r="BS50" i="49"/>
  <c r="AX50" i="49"/>
  <c r="T50" i="49"/>
  <c r="AO50" i="49"/>
  <c r="CE50" i="33"/>
  <c r="BE51" i="49"/>
  <c r="AJ51" i="49"/>
  <c r="BZ51" i="49"/>
  <c r="O51" i="49"/>
  <c r="J52" i="49"/>
  <c r="BU52" i="49"/>
  <c r="AE52" i="49"/>
  <c r="AZ52" i="49"/>
  <c r="BP53" i="49"/>
  <c r="Z53" i="49"/>
  <c r="AU53" i="49"/>
  <c r="E53" i="49"/>
  <c r="L54" i="49"/>
  <c r="BB54" i="49"/>
  <c r="AG54" i="49"/>
  <c r="BW54" i="49"/>
  <c r="AB55" i="49"/>
  <c r="BR55" i="49"/>
  <c r="G55" i="49"/>
  <c r="AW55" i="49"/>
  <c r="S55" i="49"/>
  <c r="BI55" i="49"/>
  <c r="CD55" i="49"/>
  <c r="AN55" i="49"/>
  <c r="AI56" i="49"/>
  <c r="N56" i="49"/>
  <c r="BY56" i="49"/>
  <c r="AD57" i="49"/>
  <c r="BT57" i="49"/>
  <c r="I57" i="49"/>
  <c r="AY57" i="49"/>
  <c r="AK58" i="49"/>
  <c r="P58" i="49"/>
  <c r="CA58" i="49"/>
  <c r="BF58" i="49"/>
  <c r="BQ60" i="49"/>
  <c r="F60" i="49"/>
  <c r="AV60" i="49"/>
  <c r="AA60" i="49"/>
  <c r="BH60" i="49"/>
  <c r="CC60" i="49"/>
  <c r="R60" i="49"/>
  <c r="AM60" i="49"/>
  <c r="AH61" i="49"/>
  <c r="BX61" i="49"/>
  <c r="BC61" i="49"/>
  <c r="M61" i="49"/>
  <c r="H62" i="49"/>
  <c r="AC62" i="49"/>
  <c r="BS62" i="49"/>
  <c r="AX62" i="49"/>
  <c r="BZ63" i="49"/>
  <c r="O63" i="49"/>
  <c r="BE63" i="49"/>
  <c r="AZ64" i="49"/>
  <c r="BU64" i="49"/>
  <c r="AU65" i="49"/>
  <c r="E65" i="49"/>
  <c r="BP65" i="49"/>
  <c r="Z65" i="49"/>
  <c r="AL65" i="49"/>
  <c r="Q65" i="49"/>
  <c r="CB65" i="49"/>
  <c r="BG65" i="49"/>
  <c r="BB66" i="49"/>
  <c r="BW66" i="49"/>
  <c r="BR67" i="49"/>
  <c r="BI67" i="49"/>
  <c r="AN67" i="49"/>
  <c r="S67" i="49"/>
  <c r="CD67" i="49"/>
  <c r="AD69" i="49"/>
  <c r="BT69" i="49"/>
  <c r="I69" i="49"/>
  <c r="AY69" i="49"/>
  <c r="C70" i="49"/>
  <c r="X70" i="49"/>
  <c r="BN70" i="49"/>
  <c r="AS70" i="49"/>
  <c r="BF70" i="49"/>
  <c r="P70" i="49"/>
  <c r="CA70" i="49"/>
  <c r="AK70" i="49"/>
  <c r="F72" i="49"/>
  <c r="AA72" i="49"/>
  <c r="BH72" i="49"/>
  <c r="R72" i="49"/>
  <c r="AM72" i="49"/>
  <c r="CC72" i="49"/>
  <c r="BC73" i="49"/>
  <c r="BX73" i="49"/>
  <c r="AX74" i="49"/>
  <c r="BS74" i="49"/>
  <c r="CE74" i="49"/>
  <c r="BJ74" i="49"/>
  <c r="O75" i="49"/>
  <c r="BE75" i="49"/>
  <c r="AJ75" i="49"/>
  <c r="BZ75" i="49"/>
  <c r="AZ76" i="49"/>
  <c r="BU76" i="49"/>
  <c r="J76" i="49"/>
  <c r="AE76" i="49"/>
  <c r="E77" i="49"/>
  <c r="Z77" i="49"/>
  <c r="AU77" i="49"/>
  <c r="BP77" i="49"/>
  <c r="AU81" i="49"/>
  <c r="BP81" i="49"/>
  <c r="CB77" i="49"/>
  <c r="BG77" i="49"/>
  <c r="BG81" i="49"/>
  <c r="CB81" i="49"/>
  <c r="BW78" i="49"/>
  <c r="BB78" i="49"/>
  <c r="AG78" i="49"/>
  <c r="L78" i="49"/>
  <c r="BW82" i="49"/>
  <c r="BB82" i="49"/>
  <c r="AW79" i="49"/>
  <c r="AB79" i="49"/>
  <c r="BR79" i="49"/>
  <c r="G79" i="49"/>
  <c r="AW83" i="49"/>
  <c r="BR83" i="49"/>
  <c r="S79" i="49"/>
  <c r="AN79" i="49"/>
  <c r="CD83" i="49"/>
  <c r="BI83" i="49"/>
  <c r="X15" i="50"/>
  <c r="R17" i="50"/>
  <c r="AM17" i="50"/>
  <c r="CC17" i="50"/>
  <c r="BH17" i="50"/>
  <c r="BC18" i="50"/>
  <c r="AH18" i="50"/>
  <c r="M18" i="50"/>
  <c r="BX18" i="50"/>
  <c r="H19" i="50"/>
  <c r="AC19" i="50"/>
  <c r="BS19" i="50"/>
  <c r="AX19" i="50"/>
  <c r="BJ19" i="50"/>
  <c r="AO19" i="50"/>
  <c r="CE19" i="50"/>
  <c r="T19" i="50"/>
  <c r="AJ20" i="50"/>
  <c r="E22" i="50"/>
  <c r="Z22" i="50"/>
  <c r="L23" i="50"/>
  <c r="AG23" i="50"/>
  <c r="BB23" i="50"/>
  <c r="BW23" i="50"/>
  <c r="G24" i="50"/>
  <c r="AW24" i="50"/>
  <c r="AB24" i="50"/>
  <c r="BR24" i="50"/>
  <c r="S24" i="50"/>
  <c r="AN24" i="50"/>
  <c r="BD25" i="50"/>
  <c r="AI25" i="50"/>
  <c r="N25" i="50"/>
  <c r="BY25" i="50"/>
  <c r="BT26" i="50"/>
  <c r="AY26" i="50"/>
  <c r="X27" i="50"/>
  <c r="AS27" i="50"/>
  <c r="BN27" i="50"/>
  <c r="P27" i="50"/>
  <c r="BF27" i="50"/>
  <c r="CA27" i="50"/>
  <c r="AK27" i="50"/>
  <c r="AV29" i="50"/>
  <c r="CC29" i="50"/>
  <c r="AM29" i="50"/>
  <c r="R29" i="50"/>
  <c r="BH29" i="50"/>
  <c r="BE32" i="50"/>
  <c r="O32" i="50"/>
  <c r="AJ32" i="50"/>
  <c r="BU33" i="50"/>
  <c r="J33" i="50"/>
  <c r="AZ33" i="50"/>
  <c r="AE33" i="50"/>
  <c r="Z34" i="50"/>
  <c r="E34" i="50"/>
  <c r="BP34" i="50"/>
  <c r="AU34" i="50"/>
  <c r="L35" i="50"/>
  <c r="BW35" i="50"/>
  <c r="BB35" i="50"/>
  <c r="AG35" i="50"/>
  <c r="AB36" i="50"/>
  <c r="G36" i="50"/>
  <c r="BR36" i="50"/>
  <c r="AW36" i="50"/>
  <c r="BI36" i="50"/>
  <c r="AN36" i="50"/>
  <c r="CD36" i="50"/>
  <c r="S36" i="50"/>
  <c r="BY37" i="50"/>
  <c r="BD37" i="50"/>
  <c r="AY38" i="50"/>
  <c r="BT38" i="50"/>
  <c r="AS39" i="50"/>
  <c r="BN39" i="50"/>
  <c r="BF39" i="50"/>
  <c r="CA39" i="50"/>
  <c r="AV41" i="50"/>
  <c r="CC41" i="50"/>
  <c r="R41" i="50"/>
  <c r="BH41" i="50"/>
  <c r="AX43" i="50"/>
  <c r="AO43" i="50"/>
  <c r="T43" i="50"/>
  <c r="O44" i="50"/>
  <c r="BE44" i="50"/>
  <c r="BZ44" i="50"/>
  <c r="AJ44" i="50"/>
  <c r="AZ45" i="50"/>
  <c r="AE45" i="50"/>
  <c r="J45" i="50"/>
  <c r="BU45" i="50"/>
  <c r="Z46" i="50"/>
  <c r="BP46" i="50"/>
  <c r="E46" i="50"/>
  <c r="AU46" i="50"/>
  <c r="AG47" i="50"/>
  <c r="AN48" i="50"/>
  <c r="BI48" i="50"/>
  <c r="S48" i="50"/>
  <c r="CD48" i="50"/>
  <c r="AI49" i="50"/>
  <c r="BD49" i="50"/>
  <c r="N49" i="50"/>
  <c r="BY49" i="50"/>
  <c r="AD50" i="50"/>
  <c r="BT50" i="50"/>
  <c r="AY50" i="50"/>
  <c r="I50" i="50"/>
  <c r="C51" i="50"/>
  <c r="X51" i="50"/>
  <c r="AS51" i="50"/>
  <c r="BN51" i="50"/>
  <c r="CA51" i="50"/>
  <c r="BF51" i="50"/>
  <c r="AM53" i="50"/>
  <c r="R53" i="50"/>
  <c r="BX54" i="50"/>
  <c r="AH54" i="50"/>
  <c r="BC54" i="50"/>
  <c r="M54" i="50"/>
  <c r="AX55" i="50"/>
  <c r="BS55" i="50"/>
  <c r="AC55" i="50"/>
  <c r="H55" i="50"/>
  <c r="BJ55" i="50"/>
  <c r="AO55" i="50"/>
  <c r="T55" i="50"/>
  <c r="AJ56" i="50"/>
  <c r="BZ56" i="50"/>
  <c r="BE56" i="50"/>
  <c r="O56" i="50"/>
  <c r="AZ57" i="50"/>
  <c r="AE57" i="50"/>
  <c r="J57" i="50"/>
  <c r="BU57" i="50"/>
  <c r="Z58" i="50"/>
  <c r="BP58" i="50"/>
  <c r="E58" i="50"/>
  <c r="AU58" i="50"/>
  <c r="BG58" i="50"/>
  <c r="G60" i="50"/>
  <c r="AK63" i="50"/>
  <c r="AM65" i="50"/>
  <c r="R65" i="50"/>
  <c r="BH65" i="50"/>
  <c r="CC65" i="50"/>
  <c r="BX66" i="50"/>
  <c r="BC66" i="50"/>
  <c r="M66" i="50"/>
  <c r="AH66" i="50"/>
  <c r="H67" i="50"/>
  <c r="AX67" i="50"/>
  <c r="AC67" i="50"/>
  <c r="BS67" i="50"/>
  <c r="BJ67" i="50"/>
  <c r="AF15" i="20"/>
  <c r="CE67" i="50"/>
  <c r="AO67" i="50"/>
  <c r="T67" i="50"/>
  <c r="AJ68" i="50"/>
  <c r="O68" i="50"/>
  <c r="BZ68" i="50"/>
  <c r="BE68" i="50"/>
  <c r="BU69" i="50"/>
  <c r="AZ69" i="50"/>
  <c r="BP70" i="50"/>
  <c r="AU70" i="50"/>
  <c r="L71" i="50"/>
  <c r="BB71" i="50"/>
  <c r="BW71" i="50"/>
  <c r="AG71" i="50"/>
  <c r="AB72" i="50"/>
  <c r="G72" i="50"/>
  <c r="BR72" i="50"/>
  <c r="AW72" i="50"/>
  <c r="AN72" i="50"/>
  <c r="CD72" i="50"/>
  <c r="BI72" i="50"/>
  <c r="S72" i="50"/>
  <c r="BY73" i="50"/>
  <c r="N73" i="50"/>
  <c r="AI73" i="50"/>
  <c r="BD73" i="50"/>
  <c r="BT74" i="50"/>
  <c r="AD74" i="50"/>
  <c r="I74" i="50"/>
  <c r="AY74" i="50"/>
  <c r="AK75" i="50"/>
  <c r="CA75" i="50"/>
  <c r="P75" i="50"/>
  <c r="BF75" i="50"/>
  <c r="AV77" i="50"/>
  <c r="BH77" i="50"/>
  <c r="R77" i="50"/>
  <c r="AM77" i="50"/>
  <c r="CC77" i="50"/>
  <c r="CC81" i="50"/>
  <c r="BH81" i="50"/>
  <c r="BS79" i="50"/>
  <c r="AX79" i="50"/>
  <c r="BS83" i="50"/>
  <c r="AX83" i="50"/>
  <c r="CE79" i="50"/>
  <c r="BJ79" i="50"/>
  <c r="T79" i="50"/>
  <c r="CE83" i="50"/>
  <c r="BJ83" i="50"/>
  <c r="J14" i="51"/>
  <c r="AE14" i="51"/>
  <c r="AL15" i="51"/>
  <c r="Q15" i="51"/>
  <c r="L16" i="51"/>
  <c r="AG16" i="51"/>
  <c r="AB17" i="51"/>
  <c r="BR17" i="51"/>
  <c r="G17" i="51"/>
  <c r="AW17" i="51"/>
  <c r="CD17" i="51"/>
  <c r="AN17" i="51"/>
  <c r="BI17" i="51"/>
  <c r="S17" i="51"/>
  <c r="BY18" i="51"/>
  <c r="BD18" i="51"/>
  <c r="BT19" i="51"/>
  <c r="AY19" i="51"/>
  <c r="I19" i="51"/>
  <c r="AD19" i="51"/>
  <c r="BN20" i="51"/>
  <c r="AS20" i="51"/>
  <c r="X20" i="51"/>
  <c r="BF20" i="51"/>
  <c r="CA20" i="51"/>
  <c r="AA22" i="51"/>
  <c r="BQ22" i="51"/>
  <c r="F22" i="51"/>
  <c r="AV22" i="51"/>
  <c r="R22" i="51"/>
  <c r="AM22" i="51"/>
  <c r="M23" i="51"/>
  <c r="AC24" i="51"/>
  <c r="AX24" i="51"/>
  <c r="H24" i="51"/>
  <c r="BS24" i="51"/>
  <c r="BJ24" i="51"/>
  <c r="T24" i="51"/>
  <c r="AO24" i="51"/>
  <c r="CE24" i="51"/>
  <c r="BZ25" i="51"/>
  <c r="BE25" i="51"/>
  <c r="O25" i="51"/>
  <c r="AJ25" i="51"/>
  <c r="J26" i="51"/>
  <c r="AE26" i="51"/>
  <c r="AZ26" i="51"/>
  <c r="BU26" i="51"/>
  <c r="CB27" i="51"/>
  <c r="Q27" i="51"/>
  <c r="AL27" i="51"/>
  <c r="BG27" i="51"/>
  <c r="BW28" i="51"/>
  <c r="L28" i="51"/>
  <c r="BB28" i="51"/>
  <c r="AG28" i="51"/>
  <c r="AB29" i="51"/>
  <c r="G29" i="51"/>
  <c r="BR29" i="51"/>
  <c r="AW29" i="51"/>
  <c r="S29" i="51"/>
  <c r="CD29" i="51"/>
  <c r="AN29" i="51"/>
  <c r="BI29" i="51"/>
  <c r="N30" i="51"/>
  <c r="AI30" i="51"/>
  <c r="BY30" i="51"/>
  <c r="BD30" i="51"/>
  <c r="BT31" i="51"/>
  <c r="AD31" i="51"/>
  <c r="I31" i="51"/>
  <c r="AY31" i="51"/>
  <c r="AS32" i="51"/>
  <c r="BN32" i="51"/>
  <c r="CA32" i="51"/>
  <c r="BF32" i="51"/>
  <c r="AV34" i="51"/>
  <c r="BQ34" i="51"/>
  <c r="F34" i="51"/>
  <c r="AA34" i="51"/>
  <c r="BH34" i="51"/>
  <c r="CC34" i="51"/>
  <c r="R34" i="51"/>
  <c r="AM34" i="51"/>
  <c r="AH35" i="51"/>
  <c r="BC35" i="51"/>
  <c r="M35" i="51"/>
  <c r="BX35" i="51"/>
  <c r="BS36" i="51"/>
  <c r="AC36" i="51"/>
  <c r="H36" i="51"/>
  <c r="AX36" i="51"/>
  <c r="AO36" i="51"/>
  <c r="BJ36" i="51"/>
  <c r="CE36" i="51"/>
  <c r="T36" i="51"/>
  <c r="AJ37" i="51"/>
  <c r="BZ37" i="51"/>
  <c r="BE37" i="51"/>
  <c r="O37" i="51"/>
  <c r="J38" i="51"/>
  <c r="AE38" i="51"/>
  <c r="AZ38" i="51"/>
  <c r="BU38" i="51"/>
  <c r="BG39" i="51"/>
  <c r="AG40" i="51"/>
  <c r="BB40" i="51"/>
  <c r="BW40" i="51"/>
  <c r="L40" i="51"/>
  <c r="AW41" i="51"/>
  <c r="G41" i="51"/>
  <c r="BR41" i="51"/>
  <c r="AB41" i="51"/>
  <c r="CD41" i="51"/>
  <c r="AN41" i="51"/>
  <c r="BI41" i="51"/>
  <c r="S41" i="51"/>
  <c r="N42" i="51"/>
  <c r="BD42" i="51"/>
  <c r="BY42" i="51"/>
  <c r="AI42" i="51"/>
  <c r="I43" i="51"/>
  <c r="AD43" i="51"/>
  <c r="BT43" i="51"/>
  <c r="AY43" i="51"/>
  <c r="BN44" i="51"/>
  <c r="AS44" i="51"/>
  <c r="X44" i="51"/>
  <c r="CA44" i="51"/>
  <c r="BF44" i="51"/>
  <c r="BQ46" i="51"/>
  <c r="AV46" i="51"/>
  <c r="AA46" i="51"/>
  <c r="F46" i="51"/>
  <c r="CC46" i="51"/>
  <c r="BH46" i="51"/>
  <c r="BC47" i="51"/>
  <c r="M47" i="51"/>
  <c r="BX47" i="51"/>
  <c r="BS48" i="51"/>
  <c r="AX48" i="51"/>
  <c r="CE48" i="51"/>
  <c r="BJ48" i="51"/>
  <c r="BE49" i="51"/>
  <c r="BZ49" i="51"/>
  <c r="O49" i="51"/>
  <c r="AJ49" i="51"/>
  <c r="BU50" i="51"/>
  <c r="AE50" i="51"/>
  <c r="J50" i="51"/>
  <c r="AZ50" i="51"/>
  <c r="Z51" i="51"/>
  <c r="E51" i="51"/>
  <c r="AL51" i="51"/>
  <c r="CB51" i="51"/>
  <c r="Q51" i="51"/>
  <c r="BG51" i="51"/>
  <c r="L52" i="51"/>
  <c r="BW52" i="51"/>
  <c r="AG52" i="51"/>
  <c r="BB52" i="51"/>
  <c r="AW53" i="51"/>
  <c r="G53" i="51"/>
  <c r="AB53" i="51"/>
  <c r="BR53" i="51"/>
  <c r="S53" i="51"/>
  <c r="AN53" i="51"/>
  <c r="BY54" i="51"/>
  <c r="BD54" i="51"/>
  <c r="AI54" i="51"/>
  <c r="N54" i="51"/>
  <c r="AD55" i="51"/>
  <c r="BT55" i="51"/>
  <c r="AY55" i="51"/>
  <c r="I55" i="51"/>
  <c r="P56" i="51"/>
  <c r="CA56" i="51"/>
  <c r="BF56" i="51"/>
  <c r="AK56" i="51"/>
  <c r="AA58" i="51"/>
  <c r="F58" i="51"/>
  <c r="AV58" i="51"/>
  <c r="BQ58" i="51"/>
  <c r="CC58" i="51"/>
  <c r="R58" i="51"/>
  <c r="BH58" i="51"/>
  <c r="AM58" i="51"/>
  <c r="M59" i="51"/>
  <c r="AH59" i="51"/>
  <c r="BC59" i="51"/>
  <c r="BX59" i="51"/>
  <c r="AX60" i="51"/>
  <c r="H60" i="51"/>
  <c r="AC60" i="51"/>
  <c r="BS60" i="51"/>
  <c r="BJ60" i="51"/>
  <c r="T60" i="51"/>
  <c r="AO60" i="51"/>
  <c r="CE60" i="51"/>
  <c r="BE61" i="51"/>
  <c r="BZ61" i="51"/>
  <c r="AJ61" i="51"/>
  <c r="AZ62" i="51"/>
  <c r="BU62" i="51"/>
  <c r="Z63" i="51"/>
  <c r="E63" i="51"/>
  <c r="BP63" i="51"/>
  <c r="AU63" i="51"/>
  <c r="Q63" i="51"/>
  <c r="AL63" i="51"/>
  <c r="CB63" i="51"/>
  <c r="BG63" i="51"/>
  <c r="BB64" i="51"/>
  <c r="BW64" i="51"/>
  <c r="AG64" i="51"/>
  <c r="L64" i="51"/>
  <c r="AW65" i="51"/>
  <c r="BR65" i="51"/>
  <c r="G65" i="51"/>
  <c r="AB65" i="51"/>
  <c r="CD65" i="51"/>
  <c r="BI65" i="51"/>
  <c r="AN65" i="51"/>
  <c r="S65" i="51"/>
  <c r="AI66" i="51"/>
  <c r="BY66" i="51"/>
  <c r="N66" i="51"/>
  <c r="BD66" i="51"/>
  <c r="I67" i="51"/>
  <c r="AD67" i="51"/>
  <c r="AY67" i="51"/>
  <c r="BT67" i="51"/>
  <c r="C68" i="51"/>
  <c r="X68" i="51"/>
  <c r="BF68" i="51"/>
  <c r="AK68" i="51"/>
  <c r="P68" i="51"/>
  <c r="CA68" i="51"/>
  <c r="F70" i="51"/>
  <c r="AV70" i="51"/>
  <c r="AA70" i="51"/>
  <c r="BQ70" i="51"/>
  <c r="R70" i="51"/>
  <c r="CC70" i="51"/>
  <c r="AM70" i="51"/>
  <c r="BH70" i="51"/>
  <c r="BC71" i="51"/>
  <c r="AH71" i="51"/>
  <c r="M71" i="51"/>
  <c r="BX71" i="51"/>
  <c r="H72" i="51"/>
  <c r="AC72" i="51"/>
  <c r="AX72" i="51"/>
  <c r="BS72" i="51"/>
  <c r="CE72" i="51"/>
  <c r="AO72" i="51"/>
  <c r="BJ72" i="51"/>
  <c r="T72" i="51"/>
  <c r="AZ74" i="51"/>
  <c r="AG76" i="51"/>
  <c r="L76" i="51"/>
  <c r="BW76" i="51"/>
  <c r="BB76" i="51"/>
  <c r="BR77" i="51"/>
  <c r="AB77" i="51"/>
  <c r="G77" i="51"/>
  <c r="AW77" i="51"/>
  <c r="BR81" i="51"/>
  <c r="AW81" i="51"/>
  <c r="BI77" i="51"/>
  <c r="CD77" i="51"/>
  <c r="CD81" i="51"/>
  <c r="BI81" i="51"/>
  <c r="BY78" i="51"/>
  <c r="N78" i="51"/>
  <c r="BD78" i="51"/>
  <c r="AI78" i="51"/>
  <c r="BD82" i="51"/>
  <c r="BY82" i="51"/>
  <c r="AY79" i="51"/>
  <c r="I79" i="51"/>
  <c r="BT79" i="51"/>
  <c r="AD79" i="51"/>
  <c r="AY83" i="51"/>
  <c r="BT83" i="51"/>
  <c r="F15" i="52"/>
  <c r="AA15" i="52"/>
  <c r="AM15" i="52"/>
  <c r="R15" i="52"/>
  <c r="AH16" i="52"/>
  <c r="M16" i="52"/>
  <c r="BS17" i="52"/>
  <c r="AC17" i="52"/>
  <c r="H17" i="52"/>
  <c r="AX17" i="52"/>
  <c r="AO17" i="52"/>
  <c r="BU19" i="52"/>
  <c r="BB21" i="52"/>
  <c r="BI22" i="52"/>
  <c r="N23" i="52"/>
  <c r="AI23" i="52"/>
  <c r="BD23" i="52"/>
  <c r="BY23" i="52"/>
  <c r="AD24" i="52"/>
  <c r="BT24" i="52"/>
  <c r="I24" i="52"/>
  <c r="AY24" i="52"/>
  <c r="AS25" i="52"/>
  <c r="BN25" i="52"/>
  <c r="X25" i="52"/>
  <c r="P25" i="52"/>
  <c r="BF25" i="52"/>
  <c r="CA25" i="52"/>
  <c r="AK25" i="52"/>
  <c r="AA27" i="52"/>
  <c r="F27" i="52"/>
  <c r="AV27" i="52"/>
  <c r="BQ27" i="52"/>
  <c r="BH27" i="52"/>
  <c r="CC27" i="52"/>
  <c r="AM27" i="52"/>
  <c r="R27" i="52"/>
  <c r="AH28" i="52"/>
  <c r="M28" i="52"/>
  <c r="BC28" i="52"/>
  <c r="BX28" i="52"/>
  <c r="H29" i="52"/>
  <c r="BS29" i="52"/>
  <c r="AC29" i="52"/>
  <c r="AX29" i="52"/>
  <c r="CE29" i="52"/>
  <c r="AO29" i="52"/>
  <c r="T29" i="52"/>
  <c r="BJ29" i="52"/>
  <c r="BZ30" i="52"/>
  <c r="O30" i="52"/>
  <c r="AJ30" i="52"/>
  <c r="BE30" i="52"/>
  <c r="BU31" i="52"/>
  <c r="J31" i="52"/>
  <c r="AE31" i="52"/>
  <c r="AZ31" i="52"/>
  <c r="E32" i="52"/>
  <c r="Z32" i="52"/>
  <c r="AU32" i="52"/>
  <c r="BP32" i="52"/>
  <c r="BG32" i="52"/>
  <c r="CB32" i="52"/>
  <c r="BB33" i="52"/>
  <c r="BW33" i="52"/>
  <c r="BR34" i="52"/>
  <c r="AW34" i="52"/>
  <c r="CD34" i="52"/>
  <c r="S34" i="52"/>
  <c r="AN34" i="52"/>
  <c r="BI34" i="52"/>
  <c r="N35" i="52"/>
  <c r="BY35" i="52"/>
  <c r="BD35" i="52"/>
  <c r="AI35" i="52"/>
  <c r="I36" i="52"/>
  <c r="AD36" i="52"/>
  <c r="AY36" i="52"/>
  <c r="BT36" i="52"/>
  <c r="AS37" i="52"/>
  <c r="BN37" i="52"/>
  <c r="X37" i="52"/>
  <c r="BF37" i="52"/>
  <c r="AK37" i="52"/>
  <c r="CA37" i="52"/>
  <c r="P37" i="52"/>
  <c r="F39" i="52"/>
  <c r="AA39" i="52"/>
  <c r="BQ39" i="52"/>
  <c r="AV39" i="52"/>
  <c r="AM39" i="52"/>
  <c r="R39" i="52"/>
  <c r="CC39" i="52"/>
  <c r="BH39" i="52"/>
  <c r="M40" i="52"/>
  <c r="AH40" i="52"/>
  <c r="BX40" i="52"/>
  <c r="BC40" i="52"/>
  <c r="AC41" i="52"/>
  <c r="H41" i="52"/>
  <c r="BS41" i="52"/>
  <c r="AX41" i="52"/>
  <c r="BZ42" i="52"/>
  <c r="AJ42" i="52"/>
  <c r="O42" i="52"/>
  <c r="BE42" i="52"/>
  <c r="AZ43" i="52"/>
  <c r="BU43" i="52"/>
  <c r="J43" i="52"/>
  <c r="AE43" i="52"/>
  <c r="BP44" i="52"/>
  <c r="AU44" i="52"/>
  <c r="Z44" i="52"/>
  <c r="E44" i="52"/>
  <c r="Q44" i="52"/>
  <c r="CB44" i="52"/>
  <c r="AL44" i="52"/>
  <c r="BG44" i="52"/>
  <c r="AG45" i="52"/>
  <c r="L45" i="52"/>
  <c r="BW45" i="52"/>
  <c r="BB45" i="52"/>
  <c r="AB46" i="52"/>
  <c r="BR46" i="52"/>
  <c r="AW46" i="52"/>
  <c r="G46" i="52"/>
  <c r="AN46" i="52"/>
  <c r="S46" i="52"/>
  <c r="BI46" i="52"/>
  <c r="CD46" i="52"/>
  <c r="N47" i="52"/>
  <c r="BD47" i="52"/>
  <c r="BY47" i="52"/>
  <c r="AI47" i="52"/>
  <c r="BT48" i="52"/>
  <c r="I48" i="52"/>
  <c r="AY48" i="52"/>
  <c r="AD48" i="52"/>
  <c r="AS49" i="52"/>
  <c r="BN49" i="52"/>
  <c r="X49" i="52"/>
  <c r="BN49" i="36"/>
  <c r="AK49" i="52"/>
  <c r="BF49" i="52"/>
  <c r="CA49" i="52"/>
  <c r="P49" i="52"/>
  <c r="BQ51" i="52"/>
  <c r="AV51" i="52"/>
  <c r="AA51" i="52"/>
  <c r="F51" i="52"/>
  <c r="BH51" i="52"/>
  <c r="R51" i="52"/>
  <c r="CC51" i="52"/>
  <c r="AM51" i="52"/>
  <c r="BX52" i="52"/>
  <c r="AH52" i="52"/>
  <c r="M52" i="52"/>
  <c r="BC52" i="52"/>
  <c r="AC53" i="52"/>
  <c r="H53" i="52"/>
  <c r="BS53" i="52"/>
  <c r="AX53" i="52"/>
  <c r="BJ53" i="52"/>
  <c r="AO53" i="52"/>
  <c r="T53" i="52"/>
  <c r="CE53" i="52"/>
  <c r="AJ54" i="52"/>
  <c r="O54" i="52"/>
  <c r="BZ54" i="52"/>
  <c r="BE54" i="52"/>
  <c r="AE55" i="52"/>
  <c r="AZ55" i="52"/>
  <c r="J55" i="52"/>
  <c r="BU55" i="52"/>
  <c r="AU56" i="52"/>
  <c r="E56" i="52"/>
  <c r="Z56" i="52"/>
  <c r="BP56" i="52"/>
  <c r="CB56" i="52"/>
  <c r="BG56" i="52"/>
  <c r="AL56" i="52"/>
  <c r="Q56" i="52"/>
  <c r="AG57" i="52"/>
  <c r="BB57" i="52"/>
  <c r="L57" i="52"/>
  <c r="BW57" i="52"/>
  <c r="AW58" i="52"/>
  <c r="G58" i="52"/>
  <c r="BR58" i="52"/>
  <c r="AB58" i="52"/>
  <c r="BI58" i="52"/>
  <c r="CD58" i="52"/>
  <c r="AN58" i="52"/>
  <c r="S58" i="52"/>
  <c r="AI59" i="52"/>
  <c r="BD59" i="52"/>
  <c r="N59" i="52"/>
  <c r="BY59" i="52"/>
  <c r="AD60" i="52"/>
  <c r="BT60" i="52"/>
  <c r="AY60" i="52"/>
  <c r="I60" i="52"/>
  <c r="BN61" i="52"/>
  <c r="C61" i="52"/>
  <c r="AS61" i="52"/>
  <c r="X61" i="52"/>
  <c r="P61" i="52"/>
  <c r="CA61" i="52"/>
  <c r="AK61" i="52"/>
  <c r="BF61" i="52"/>
  <c r="F63" i="52"/>
  <c r="AV63" i="52"/>
  <c r="AA63" i="52"/>
  <c r="BQ63" i="52"/>
  <c r="R63" i="52"/>
  <c r="BH63" i="52"/>
  <c r="AM63" i="52"/>
  <c r="CC63" i="52"/>
  <c r="BC64" i="52"/>
  <c r="AH64" i="52"/>
  <c r="BX64" i="52"/>
  <c r="M64" i="52"/>
  <c r="BS65" i="52"/>
  <c r="AC65" i="52"/>
  <c r="H65" i="52"/>
  <c r="AX65" i="52"/>
  <c r="CE65" i="52"/>
  <c r="AO65" i="52"/>
  <c r="BJ65" i="52"/>
  <c r="T65" i="52"/>
  <c r="O66" i="52"/>
  <c r="BZ66" i="52"/>
  <c r="AJ66" i="52"/>
  <c r="BE66" i="52"/>
  <c r="AE67" i="52"/>
  <c r="J67" i="52"/>
  <c r="AZ67" i="52"/>
  <c r="BU67" i="52"/>
  <c r="AU68" i="52"/>
  <c r="BP68" i="52"/>
  <c r="E68" i="52"/>
  <c r="Z68" i="52"/>
  <c r="Q68" i="52"/>
  <c r="CB68" i="52"/>
  <c r="BG68" i="52"/>
  <c r="AL68" i="52"/>
  <c r="L69" i="52"/>
  <c r="AG69" i="52"/>
  <c r="BB69" i="52"/>
  <c r="BW69" i="52"/>
  <c r="AW70" i="52"/>
  <c r="G70" i="52"/>
  <c r="AB70" i="52"/>
  <c r="BR70" i="52"/>
  <c r="BI70" i="52"/>
  <c r="S70" i="52"/>
  <c r="AN70" i="52"/>
  <c r="CD70" i="52"/>
  <c r="AI71" i="52"/>
  <c r="BY71" i="52"/>
  <c r="BD71" i="52"/>
  <c r="N71" i="52"/>
  <c r="AY72" i="52"/>
  <c r="AD72" i="52"/>
  <c r="BT72" i="52"/>
  <c r="I72" i="52"/>
  <c r="C73" i="52"/>
  <c r="BN73" i="52"/>
  <c r="AS73" i="52"/>
  <c r="X73" i="52"/>
  <c r="AK73" i="52"/>
  <c r="BF73" i="52"/>
  <c r="P73" i="52"/>
  <c r="CA73" i="52"/>
  <c r="AV75" i="52"/>
  <c r="BQ75" i="52"/>
  <c r="F75" i="52"/>
  <c r="AA75" i="52"/>
  <c r="CC75" i="52"/>
  <c r="BH75" i="52"/>
  <c r="AM75" i="52"/>
  <c r="R75" i="52"/>
  <c r="M76" i="52"/>
  <c r="BC76" i="52"/>
  <c r="BX76" i="52"/>
  <c r="AH76" i="52"/>
  <c r="AC77" i="52"/>
  <c r="BS77" i="52"/>
  <c r="AX77" i="52"/>
  <c r="H77" i="52"/>
  <c r="AX81" i="52"/>
  <c r="BS81" i="52"/>
  <c r="T77" i="52"/>
  <c r="BJ77" i="52"/>
  <c r="CE77" i="52"/>
  <c r="AO77" i="52"/>
  <c r="BJ81" i="52"/>
  <c r="CE81" i="52"/>
  <c r="AJ78" i="52"/>
  <c r="O78" i="52"/>
  <c r="BE78" i="52"/>
  <c r="BZ78" i="52"/>
  <c r="AZ79" i="52"/>
  <c r="BU79" i="52"/>
  <c r="AE79" i="52"/>
  <c r="J79" i="52"/>
  <c r="BU83" i="52"/>
  <c r="AZ83" i="52"/>
  <c r="AG14" i="53"/>
  <c r="L14" i="53"/>
  <c r="AB15" i="53"/>
  <c r="G15" i="53"/>
  <c r="S15" i="53"/>
  <c r="AN15" i="53"/>
  <c r="N16" i="53"/>
  <c r="AI16" i="53"/>
  <c r="AD17" i="53"/>
  <c r="BT17" i="53"/>
  <c r="I17" i="53"/>
  <c r="AY17" i="53"/>
  <c r="AS18" i="53"/>
  <c r="X18" i="53"/>
  <c r="BN18" i="53"/>
  <c r="BF18" i="53"/>
  <c r="CA18" i="53"/>
  <c r="AK18" i="53"/>
  <c r="P18" i="53"/>
  <c r="F20" i="53"/>
  <c r="AV20" i="53"/>
  <c r="BQ20" i="53"/>
  <c r="AA20" i="53"/>
  <c r="BH20" i="53"/>
  <c r="BX21" i="53"/>
  <c r="BC21" i="53"/>
  <c r="AH21" i="53"/>
  <c r="M21" i="53"/>
  <c r="H22" i="53"/>
  <c r="BS22" i="53"/>
  <c r="AC22" i="53"/>
  <c r="AX22" i="53"/>
  <c r="AO22" i="53"/>
  <c r="BJ22" i="53"/>
  <c r="CE22" i="53"/>
  <c r="T22" i="53"/>
  <c r="AJ23" i="53"/>
  <c r="O23" i="53"/>
  <c r="BZ23" i="53"/>
  <c r="BE23" i="53"/>
  <c r="J24" i="53"/>
  <c r="AZ24" i="53"/>
  <c r="BU24" i="53"/>
  <c r="AE24" i="53"/>
  <c r="AU25" i="53"/>
  <c r="BP25" i="53"/>
  <c r="Z25" i="53"/>
  <c r="E25" i="53"/>
  <c r="BG25" i="53"/>
  <c r="CB25" i="53"/>
  <c r="AL25" i="53"/>
  <c r="Q25" i="53"/>
  <c r="BW26" i="53"/>
  <c r="AG26" i="53"/>
  <c r="L26" i="53"/>
  <c r="BB26" i="53"/>
  <c r="BR27" i="53"/>
  <c r="AW27" i="53"/>
  <c r="G27" i="53"/>
  <c r="AB27" i="53"/>
  <c r="BI27" i="53"/>
  <c r="CD27" i="53"/>
  <c r="S27" i="53"/>
  <c r="AN27" i="53"/>
  <c r="N28" i="53"/>
  <c r="AI28" i="53"/>
  <c r="BD28" i="53"/>
  <c r="BY28" i="53"/>
  <c r="BT29" i="53"/>
  <c r="AD29" i="53"/>
  <c r="I29" i="53"/>
  <c r="AY29" i="53"/>
  <c r="AS30" i="53"/>
  <c r="BN30" i="53"/>
  <c r="CA30" i="53"/>
  <c r="AK30" i="53"/>
  <c r="P30" i="53"/>
  <c r="BF30" i="53"/>
  <c r="F32" i="53"/>
  <c r="BQ32" i="53"/>
  <c r="AA32" i="53"/>
  <c r="AV32" i="53"/>
  <c r="AM32" i="53"/>
  <c r="R32" i="53"/>
  <c r="BH32" i="53"/>
  <c r="CC32" i="53"/>
  <c r="BC33" i="53"/>
  <c r="AH33" i="53"/>
  <c r="M33" i="53"/>
  <c r="BX33" i="53"/>
  <c r="AX34" i="53"/>
  <c r="BS34" i="53"/>
  <c r="H34" i="53"/>
  <c r="AC34" i="53"/>
  <c r="AO34" i="53"/>
  <c r="T34" i="53"/>
  <c r="BJ34" i="53"/>
  <c r="CE34" i="53"/>
  <c r="AJ35" i="53"/>
  <c r="O35" i="53"/>
  <c r="AE36" i="53"/>
  <c r="J36" i="53"/>
  <c r="AU37" i="53"/>
  <c r="E37" i="53"/>
  <c r="BP37" i="53"/>
  <c r="Z37" i="53"/>
  <c r="Q37" i="53"/>
  <c r="BG37" i="53"/>
  <c r="CB37" i="53"/>
  <c r="AL37" i="53"/>
  <c r="L38" i="53"/>
  <c r="S39" i="53"/>
  <c r="AN39" i="53"/>
  <c r="BI39" i="53"/>
  <c r="CD39" i="53"/>
  <c r="BD40" i="53"/>
  <c r="AI40" i="53"/>
  <c r="N40" i="53"/>
  <c r="BY40" i="53"/>
  <c r="AY41" i="53"/>
  <c r="I41" i="53"/>
  <c r="AD41" i="53"/>
  <c r="BT41" i="53"/>
  <c r="AS42" i="53"/>
  <c r="X42" i="53"/>
  <c r="BN42" i="53"/>
  <c r="CA42" i="53"/>
  <c r="P42" i="53"/>
  <c r="AK42" i="53"/>
  <c r="BF42" i="53"/>
  <c r="AA44" i="53"/>
  <c r="AV44" i="53"/>
  <c r="BQ44" i="53"/>
  <c r="F44" i="53"/>
  <c r="CC44" i="53"/>
  <c r="BH44" i="53"/>
  <c r="M45" i="53"/>
  <c r="AH45" i="53"/>
  <c r="BC45" i="53"/>
  <c r="BX45" i="53"/>
  <c r="BS46" i="53"/>
  <c r="H46" i="53"/>
  <c r="AX46" i="53"/>
  <c r="AC46" i="53"/>
  <c r="T46" i="53"/>
  <c r="CE46" i="53"/>
  <c r="AO46" i="53"/>
  <c r="BJ46" i="53"/>
  <c r="BE47" i="53"/>
  <c r="O47" i="53"/>
  <c r="BZ47" i="53"/>
  <c r="AJ47" i="53"/>
  <c r="AE48" i="53"/>
  <c r="BU48" i="53"/>
  <c r="J48" i="53"/>
  <c r="AZ48" i="53"/>
  <c r="Z49" i="53"/>
  <c r="BP49" i="53"/>
  <c r="E49" i="53"/>
  <c r="AU49" i="53"/>
  <c r="CB49" i="53"/>
  <c r="AL49" i="53"/>
  <c r="Q49" i="53"/>
  <c r="BG49" i="53"/>
  <c r="L50" i="53"/>
  <c r="AG50" i="53"/>
  <c r="AB51" i="53"/>
  <c r="AW51" i="53"/>
  <c r="G51" i="53"/>
  <c r="AN51" i="53"/>
  <c r="S51" i="53"/>
  <c r="N52" i="53"/>
  <c r="AI52" i="53"/>
  <c r="AD53" i="53"/>
  <c r="I53" i="53"/>
  <c r="X54" i="53"/>
  <c r="C54" i="53"/>
  <c r="P54" i="53"/>
  <c r="AK54" i="53"/>
  <c r="F56" i="53"/>
  <c r="AA56" i="53"/>
  <c r="R56" i="53"/>
  <c r="AM56" i="53"/>
  <c r="M57" i="53"/>
  <c r="AH57" i="53"/>
  <c r="AC58" i="53"/>
  <c r="H58" i="53"/>
  <c r="CE58" i="53"/>
  <c r="AO58" i="53"/>
  <c r="T58" i="53"/>
  <c r="AE60" i="53"/>
  <c r="BP61" i="53"/>
  <c r="Z61" i="53"/>
  <c r="AU61" i="53"/>
  <c r="E61" i="53"/>
  <c r="CB61" i="53"/>
  <c r="AL61" i="53"/>
  <c r="BG61" i="53"/>
  <c r="Q61" i="53"/>
  <c r="BB62" i="53"/>
  <c r="BW62" i="53"/>
  <c r="AG62" i="53"/>
  <c r="L62" i="53"/>
  <c r="AW63" i="53"/>
  <c r="G63" i="53"/>
  <c r="BR63" i="53"/>
  <c r="AB63" i="53"/>
  <c r="CD63" i="53"/>
  <c r="AN63" i="53"/>
  <c r="S63" i="53"/>
  <c r="BI63" i="53"/>
  <c r="AI64" i="53"/>
  <c r="N64" i="53"/>
  <c r="BD64" i="53"/>
  <c r="BY64" i="53"/>
  <c r="BT65" i="53"/>
  <c r="I65" i="53"/>
  <c r="AD65" i="53"/>
  <c r="AY65" i="53"/>
  <c r="AS66" i="53"/>
  <c r="X66" i="53"/>
  <c r="BN66" i="53"/>
  <c r="C66" i="53"/>
  <c r="P66" i="53"/>
  <c r="CA66" i="53"/>
  <c r="AK66" i="53"/>
  <c r="BF66" i="53"/>
  <c r="BQ68" i="53"/>
  <c r="AV68" i="53"/>
  <c r="F68" i="53"/>
  <c r="AA68" i="53"/>
  <c r="CC68" i="53"/>
  <c r="R68" i="53"/>
  <c r="AM68" i="53"/>
  <c r="BH68" i="53"/>
  <c r="M69" i="53"/>
  <c r="AH69" i="53"/>
  <c r="BX69" i="53"/>
  <c r="BC69" i="53"/>
  <c r="AC70" i="53"/>
  <c r="H70" i="53"/>
  <c r="AX70" i="53"/>
  <c r="BS70" i="53"/>
  <c r="BJ70" i="53"/>
  <c r="T70" i="53"/>
  <c r="CE70" i="53"/>
  <c r="AO70" i="53"/>
  <c r="BE71" i="53"/>
  <c r="AJ71" i="53"/>
  <c r="BZ71" i="53"/>
  <c r="O71" i="53"/>
  <c r="AE72" i="53"/>
  <c r="AZ72" i="53"/>
  <c r="BU72" i="53"/>
  <c r="J72" i="53"/>
  <c r="E73" i="53"/>
  <c r="BP73" i="53"/>
  <c r="AU73" i="53"/>
  <c r="Z73" i="53"/>
  <c r="CB73" i="53"/>
  <c r="Q73" i="53"/>
  <c r="AL73" i="53"/>
  <c r="BG73" i="53"/>
  <c r="AG74" i="53"/>
  <c r="BW74" i="53"/>
  <c r="BB74" i="53"/>
  <c r="L74" i="53"/>
  <c r="G75" i="53"/>
  <c r="AW75" i="53"/>
  <c r="AB75" i="53"/>
  <c r="BR75" i="53"/>
  <c r="BI75" i="53"/>
  <c r="S75" i="53"/>
  <c r="AN75" i="53"/>
  <c r="CD75" i="53"/>
  <c r="BD76" i="53"/>
  <c r="AI76" i="53"/>
  <c r="BY76" i="53"/>
  <c r="N76" i="53"/>
  <c r="AY77" i="53"/>
  <c r="I77" i="53"/>
  <c r="BT77" i="53"/>
  <c r="AD77" i="53"/>
  <c r="AY81" i="53"/>
  <c r="BT81" i="53"/>
  <c r="BN78" i="53"/>
  <c r="AS78" i="53"/>
  <c r="C78" i="53"/>
  <c r="X78" i="53"/>
  <c r="BN82" i="53"/>
  <c r="AS82" i="53"/>
  <c r="BF78" i="53"/>
  <c r="CA78" i="53"/>
  <c r="P78" i="53"/>
  <c r="AK78" i="53"/>
  <c r="CA82" i="53"/>
  <c r="BF82" i="53"/>
  <c r="BM85" i="52"/>
  <c r="AR85" i="52"/>
  <c r="W82" i="52"/>
  <c r="B82" i="52"/>
  <c r="AY80" i="49"/>
  <c r="BY80" i="53"/>
  <c r="AW80" i="50"/>
  <c r="BC80" i="49"/>
  <c r="AW80" i="47"/>
  <c r="AI80" i="52"/>
  <c r="AK81" i="44"/>
  <c r="BR80" i="53"/>
  <c r="AV80" i="49"/>
  <c r="AC80" i="51"/>
  <c r="AN81" i="44"/>
  <c r="BB80" i="47"/>
  <c r="BN80" i="52"/>
  <c r="CE80" i="49"/>
  <c r="BY19" i="47"/>
  <c r="AI19" i="47"/>
  <c r="BD19" i="47"/>
  <c r="N19" i="47"/>
  <c r="BX17" i="47"/>
  <c r="BC17" i="47"/>
  <c r="CB21" i="47"/>
  <c r="Q21" i="47"/>
  <c r="BG21" i="47"/>
  <c r="AL21" i="47"/>
  <c r="BN26" i="47"/>
  <c r="AS26" i="47"/>
  <c r="X26" i="47"/>
  <c r="Q14" i="47"/>
  <c r="AL14" i="47"/>
  <c r="AD18" i="47"/>
  <c r="AY18" i="47"/>
  <c r="BT18" i="47"/>
  <c r="I18" i="47"/>
  <c r="R21" i="47"/>
  <c r="AM21" i="47"/>
  <c r="AZ25" i="47"/>
  <c r="BU25" i="47"/>
  <c r="AE25" i="47"/>
  <c r="J25" i="47"/>
  <c r="S28" i="47"/>
  <c r="CD28" i="47"/>
  <c r="AN28" i="47"/>
  <c r="BI28" i="47"/>
  <c r="CE35" i="47"/>
  <c r="AO35" i="47"/>
  <c r="T35" i="47"/>
  <c r="BJ35" i="47"/>
  <c r="BW39" i="47"/>
  <c r="BB39" i="47"/>
  <c r="BX46" i="47"/>
  <c r="AH46" i="47"/>
  <c r="M46" i="47"/>
  <c r="BC46" i="47"/>
  <c r="Z50" i="47"/>
  <c r="E50" i="47"/>
  <c r="AV57" i="47"/>
  <c r="F57" i="47"/>
  <c r="BQ57" i="47"/>
  <c r="AA57" i="47"/>
  <c r="AJ60" i="47"/>
  <c r="O60" i="47"/>
  <c r="AK67" i="47"/>
  <c r="P67" i="47"/>
  <c r="BS71" i="47"/>
  <c r="AX71" i="47"/>
  <c r="AC71" i="47"/>
  <c r="H71" i="47"/>
  <c r="AJ17" i="47"/>
  <c r="O17" i="47"/>
  <c r="BW20" i="47"/>
  <c r="BB20" i="47"/>
  <c r="AG20" i="47"/>
  <c r="L20" i="47"/>
  <c r="X17" i="47"/>
  <c r="AS17" i="47"/>
  <c r="BN17" i="47"/>
  <c r="AA19" i="47"/>
  <c r="AV19" i="47"/>
  <c r="F19" i="47"/>
  <c r="BQ19" i="47"/>
  <c r="H14" i="47"/>
  <c r="AC14" i="47"/>
  <c r="O15" i="47"/>
  <c r="AJ15" i="47"/>
  <c r="BB18" i="47"/>
  <c r="L18" i="47"/>
  <c r="BW18" i="47"/>
  <c r="AG18" i="47"/>
  <c r="AN19" i="47"/>
  <c r="S19" i="47"/>
  <c r="AI20" i="47"/>
  <c r="N20" i="47"/>
  <c r="BY20" i="47"/>
  <c r="BD20" i="47"/>
  <c r="BT21" i="47"/>
  <c r="AY21" i="47"/>
  <c r="AS22" i="47"/>
  <c r="X22" i="47"/>
  <c r="BN22" i="47"/>
  <c r="BF22" i="47"/>
  <c r="CA22" i="47"/>
  <c r="BQ24" i="47"/>
  <c r="F24" i="47"/>
  <c r="AA24" i="47"/>
  <c r="AV24" i="47"/>
  <c r="AC26" i="47"/>
  <c r="T26" i="47"/>
  <c r="AO26" i="47"/>
  <c r="CE26" i="47"/>
  <c r="BJ26" i="47"/>
  <c r="O27" i="47"/>
  <c r="BZ27" i="47"/>
  <c r="BE27" i="47"/>
  <c r="AJ27" i="47"/>
  <c r="J28" i="47"/>
  <c r="AZ28" i="47"/>
  <c r="AE28" i="47"/>
  <c r="BU28" i="47"/>
  <c r="Q29" i="47"/>
  <c r="CB29" i="47"/>
  <c r="AL29" i="47"/>
  <c r="BG29" i="47"/>
  <c r="BW30" i="47"/>
  <c r="L30" i="47"/>
  <c r="BB30" i="47"/>
  <c r="AG30" i="47"/>
  <c r="AW31" i="47"/>
  <c r="AB31" i="47"/>
  <c r="G31" i="47"/>
  <c r="BR31" i="47"/>
  <c r="AD33" i="47"/>
  <c r="AY33" i="47"/>
  <c r="I33" i="47"/>
  <c r="BT33" i="47"/>
  <c r="X34" i="47"/>
  <c r="BF34" i="47"/>
  <c r="CA34" i="47"/>
  <c r="F36" i="47"/>
  <c r="AV36" i="47"/>
  <c r="BQ36" i="47"/>
  <c r="AA36" i="47"/>
  <c r="BH36" i="47"/>
  <c r="CC36" i="47"/>
  <c r="AM36" i="47"/>
  <c r="R36" i="47"/>
  <c r="M37" i="47"/>
  <c r="AH37" i="47"/>
  <c r="H38" i="47"/>
  <c r="AX38" i="47"/>
  <c r="AC38" i="47"/>
  <c r="BS38" i="47"/>
  <c r="T38" i="47"/>
  <c r="BJ38" i="47"/>
  <c r="AO38" i="47"/>
  <c r="CE38" i="47"/>
  <c r="O39" i="47"/>
  <c r="AJ39" i="47"/>
  <c r="BE39" i="47"/>
  <c r="BZ39" i="47"/>
  <c r="BU40" i="47"/>
  <c r="J40" i="47"/>
  <c r="AE40" i="47"/>
  <c r="AZ40" i="47"/>
  <c r="Z41" i="47"/>
  <c r="E41" i="47"/>
  <c r="Q41" i="47"/>
  <c r="BG41" i="47"/>
  <c r="AL41" i="47"/>
  <c r="CB41" i="47"/>
  <c r="L42" i="47"/>
  <c r="BR43" i="47"/>
  <c r="AW43" i="47"/>
  <c r="AN43" i="47"/>
  <c r="S43" i="47"/>
  <c r="BI43" i="47"/>
  <c r="CD43" i="47"/>
  <c r="BD44" i="47"/>
  <c r="N44" i="47"/>
  <c r="BY44" i="47"/>
  <c r="AI44" i="47"/>
  <c r="I45" i="47"/>
  <c r="AY45" i="47"/>
  <c r="BT45" i="47"/>
  <c r="AD45" i="47"/>
  <c r="AS46" i="47"/>
  <c r="X46" i="47"/>
  <c r="BN46" i="47"/>
  <c r="P46" i="47"/>
  <c r="BF46" i="47"/>
  <c r="AK46" i="47"/>
  <c r="CA46" i="47"/>
  <c r="BQ48" i="47"/>
  <c r="AV48" i="47"/>
  <c r="F48" i="47"/>
  <c r="AA48" i="47"/>
  <c r="AM48" i="47"/>
  <c r="BH48" i="47"/>
  <c r="R48" i="47"/>
  <c r="CC48" i="47"/>
  <c r="BX49" i="47"/>
  <c r="AH49" i="47"/>
  <c r="M49" i="47"/>
  <c r="BC49" i="47"/>
  <c r="BS50" i="47"/>
  <c r="AX50" i="47"/>
  <c r="CE50" i="32"/>
  <c r="T50" i="47"/>
  <c r="CE50" i="47"/>
  <c r="AO50" i="47"/>
  <c r="BJ50" i="47"/>
  <c r="BZ51" i="47"/>
  <c r="AJ51" i="47"/>
  <c r="O51" i="47"/>
  <c r="BE51" i="47"/>
  <c r="AE52" i="47"/>
  <c r="J52" i="47"/>
  <c r="BP53" i="47"/>
  <c r="E53" i="47"/>
  <c r="AU53" i="47"/>
  <c r="Z53" i="47"/>
  <c r="BG53" i="47"/>
  <c r="CB53" i="47"/>
  <c r="Q53" i="47"/>
  <c r="AL53" i="47"/>
  <c r="L54" i="47"/>
  <c r="AG54" i="47"/>
  <c r="AW55" i="47"/>
  <c r="BR55" i="47"/>
  <c r="S55" i="47"/>
  <c r="CD55" i="47"/>
  <c r="BI55" i="47"/>
  <c r="AN55" i="47"/>
  <c r="BY56" i="47"/>
  <c r="BD56" i="47"/>
  <c r="BT57" i="47"/>
  <c r="AY57" i="47"/>
  <c r="AD57" i="47"/>
  <c r="I57" i="47"/>
  <c r="BN58" i="47"/>
  <c r="C58" i="47"/>
  <c r="AS58" i="47"/>
  <c r="X58" i="47"/>
  <c r="P58" i="47"/>
  <c r="AK58" i="47"/>
  <c r="CA58" i="47"/>
  <c r="BF58" i="47"/>
  <c r="BQ60" i="47"/>
  <c r="F60" i="47"/>
  <c r="AA60" i="47"/>
  <c r="AV60" i="47"/>
  <c r="AM60" i="47"/>
  <c r="BH60" i="47"/>
  <c r="CC60" i="47"/>
  <c r="R60" i="47"/>
  <c r="AH61" i="47"/>
  <c r="BS62" i="47"/>
  <c r="H62" i="47"/>
  <c r="AX62" i="47"/>
  <c r="AC62" i="47"/>
  <c r="AO62" i="47"/>
  <c r="T62" i="47"/>
  <c r="BE63" i="47"/>
  <c r="BZ63" i="47"/>
  <c r="AJ63" i="47"/>
  <c r="O63" i="47"/>
  <c r="BU64" i="47"/>
  <c r="AE64" i="47"/>
  <c r="J64" i="47"/>
  <c r="AZ64" i="47"/>
  <c r="BP65" i="47"/>
  <c r="E65" i="47"/>
  <c r="Z65" i="47"/>
  <c r="AU65" i="47"/>
  <c r="AL65" i="47"/>
  <c r="Q65" i="47"/>
  <c r="CB65" i="47"/>
  <c r="L66" i="47"/>
  <c r="AG66" i="47"/>
  <c r="BW66" i="47"/>
  <c r="BB66" i="47"/>
  <c r="BR67" i="47"/>
  <c r="AW67" i="47"/>
  <c r="BI67" i="47"/>
  <c r="S67" i="47"/>
  <c r="AN67" i="47"/>
  <c r="CD67" i="47"/>
  <c r="BD68" i="47"/>
  <c r="BY68" i="47"/>
  <c r="N68" i="47"/>
  <c r="AI68" i="47"/>
  <c r="BT69" i="47"/>
  <c r="AY69" i="47"/>
  <c r="AS70" i="47"/>
  <c r="BN70" i="47"/>
  <c r="P70" i="47"/>
  <c r="BF70" i="47"/>
  <c r="AK70" i="47"/>
  <c r="CA70" i="47"/>
  <c r="AM72" i="47"/>
  <c r="R72" i="47"/>
  <c r="M73" i="47"/>
  <c r="BX73" i="47"/>
  <c r="BC73" i="47"/>
  <c r="AH73" i="47"/>
  <c r="AX74" i="47"/>
  <c r="H74" i="47"/>
  <c r="AC74" i="47"/>
  <c r="BS74" i="47"/>
  <c r="V22" i="20"/>
  <c r="AO74" i="47"/>
  <c r="T74" i="47"/>
  <c r="O75" i="47"/>
  <c r="BE75" i="47"/>
  <c r="BZ75" i="47"/>
  <c r="AJ75" i="47"/>
  <c r="AU77" i="47"/>
  <c r="E77" i="47"/>
  <c r="BP77" i="47"/>
  <c r="Z77" i="47"/>
  <c r="BP81" i="47"/>
  <c r="AU81" i="47"/>
  <c r="AL77" i="47"/>
  <c r="Q77" i="47"/>
  <c r="CB77" i="47"/>
  <c r="BG77" i="47"/>
  <c r="CB81" i="47"/>
  <c r="BG81" i="47"/>
  <c r="BW78" i="47"/>
  <c r="L78" i="47"/>
  <c r="BB78" i="47"/>
  <c r="BW82" i="47"/>
  <c r="BB82" i="47"/>
  <c r="AW79" i="47"/>
  <c r="BR79" i="47"/>
  <c r="AW83" i="47"/>
  <c r="BR83" i="47"/>
  <c r="AN79" i="47"/>
  <c r="BI79" i="47"/>
  <c r="CD79" i="47"/>
  <c r="S79" i="47"/>
  <c r="AD14" i="49"/>
  <c r="I14" i="49"/>
  <c r="X15" i="49"/>
  <c r="P15" i="49"/>
  <c r="AK15" i="49"/>
  <c r="AV17" i="49"/>
  <c r="BQ17" i="49"/>
  <c r="AM17" i="49"/>
  <c r="BH17" i="49"/>
  <c r="M18" i="49"/>
  <c r="BX18" i="49"/>
  <c r="BC18" i="49"/>
  <c r="AH18" i="49"/>
  <c r="AC19" i="49"/>
  <c r="BS19" i="49"/>
  <c r="H19" i="49"/>
  <c r="AX19" i="49"/>
  <c r="O20" i="49"/>
  <c r="BZ20" i="49"/>
  <c r="BE20" i="49"/>
  <c r="AJ20" i="49"/>
  <c r="AZ21" i="49"/>
  <c r="AE21" i="49"/>
  <c r="BU21" i="49"/>
  <c r="J21" i="49"/>
  <c r="Z22" i="49"/>
  <c r="E22" i="49"/>
  <c r="CB22" i="49"/>
  <c r="BG22" i="49"/>
  <c r="BW23" i="49"/>
  <c r="BB23" i="49"/>
  <c r="BR24" i="49"/>
  <c r="AW24" i="49"/>
  <c r="BI24" i="49"/>
  <c r="AN24" i="49"/>
  <c r="S24" i="49"/>
  <c r="CD24" i="49"/>
  <c r="N25" i="49"/>
  <c r="X27" i="49"/>
  <c r="BN27" i="49"/>
  <c r="AS27" i="49"/>
  <c r="AV29" i="49"/>
  <c r="F29" i="49"/>
  <c r="BQ29" i="49"/>
  <c r="AA29" i="49"/>
  <c r="CC29" i="49"/>
  <c r="BH29" i="49"/>
  <c r="BC30" i="49"/>
  <c r="AH30" i="49"/>
  <c r="BX30" i="49"/>
  <c r="M30" i="49"/>
  <c r="BS31" i="49"/>
  <c r="H31" i="49"/>
  <c r="AC31" i="49"/>
  <c r="AX31" i="49"/>
  <c r="AO31" i="49"/>
  <c r="T31" i="49"/>
  <c r="BJ31" i="49"/>
  <c r="CE31" i="49"/>
  <c r="BZ32" i="49"/>
  <c r="BE32" i="49"/>
  <c r="BU33" i="49"/>
  <c r="AZ33" i="49"/>
  <c r="AE33" i="49"/>
  <c r="AU34" i="49"/>
  <c r="BP34" i="49"/>
  <c r="BW35" i="49"/>
  <c r="BB35" i="49"/>
  <c r="BR36" i="49"/>
  <c r="AW36" i="49"/>
  <c r="BD37" i="49"/>
  <c r="AD38" i="49"/>
  <c r="BT38" i="49"/>
  <c r="AY38" i="49"/>
  <c r="I38" i="49"/>
  <c r="X39" i="49"/>
  <c r="BN39" i="49"/>
  <c r="AS39" i="49"/>
  <c r="F41" i="49"/>
  <c r="AA41" i="49"/>
  <c r="AV41" i="49"/>
  <c r="BQ41" i="49"/>
  <c r="CC41" i="49"/>
  <c r="BH41" i="49"/>
  <c r="BX42" i="49"/>
  <c r="AH42" i="49"/>
  <c r="BC42" i="49"/>
  <c r="M42" i="49"/>
  <c r="AX43" i="49"/>
  <c r="BS43" i="49"/>
  <c r="BJ43" i="49"/>
  <c r="AO43" i="49"/>
  <c r="T43" i="49"/>
  <c r="CE43" i="49"/>
  <c r="BE44" i="49"/>
  <c r="AJ44" i="49"/>
  <c r="BZ44" i="49"/>
  <c r="O44" i="49"/>
  <c r="BU45" i="49"/>
  <c r="AE45" i="49"/>
  <c r="AZ45" i="49"/>
  <c r="J45" i="49"/>
  <c r="Q46" i="49"/>
  <c r="AL46" i="49"/>
  <c r="BG46" i="49"/>
  <c r="CB46" i="49"/>
  <c r="N49" i="49"/>
  <c r="BY49" i="49"/>
  <c r="BD49" i="49"/>
  <c r="AI49" i="49"/>
  <c r="I50" i="49"/>
  <c r="BT50" i="49"/>
  <c r="AD50" i="49"/>
  <c r="C51" i="49"/>
  <c r="BN51" i="33"/>
  <c r="BN51" i="49"/>
  <c r="AS51" i="49"/>
  <c r="X51" i="49"/>
  <c r="AK51" i="49"/>
  <c r="P51" i="49"/>
  <c r="CA51" i="49"/>
  <c r="BF51" i="49"/>
  <c r="AV53" i="49"/>
  <c r="BH53" i="49"/>
  <c r="CC53" i="49"/>
  <c r="M54" i="49"/>
  <c r="AH54" i="49"/>
  <c r="AC55" i="49"/>
  <c r="H55" i="49"/>
  <c r="T55" i="49"/>
  <c r="BU57" i="49"/>
  <c r="Z58" i="49"/>
  <c r="E58" i="49"/>
  <c r="AU58" i="49"/>
  <c r="BP58" i="49"/>
  <c r="BG58" i="49"/>
  <c r="CB58" i="49"/>
  <c r="BB59" i="49"/>
  <c r="BW59" i="49"/>
  <c r="BR60" i="49"/>
  <c r="AW60" i="49"/>
  <c r="CD60" i="49"/>
  <c r="S60" i="49"/>
  <c r="BI60" i="49"/>
  <c r="AN60" i="49"/>
  <c r="BT62" i="49"/>
  <c r="P63" i="49"/>
  <c r="CA63" i="49"/>
  <c r="BF63" i="49"/>
  <c r="AK63" i="49"/>
  <c r="F65" i="49"/>
  <c r="AA65" i="49"/>
  <c r="AV65" i="49"/>
  <c r="BQ65" i="49"/>
  <c r="CC65" i="49"/>
  <c r="BH65" i="49"/>
  <c r="BC66" i="49"/>
  <c r="AH66" i="49"/>
  <c r="BX66" i="49"/>
  <c r="M66" i="49"/>
  <c r="H67" i="49"/>
  <c r="BS67" i="49"/>
  <c r="AX67" i="49"/>
  <c r="AC67" i="49"/>
  <c r="AO67" i="49"/>
  <c r="T67" i="49"/>
  <c r="BJ67" i="49"/>
  <c r="CE67" i="49"/>
  <c r="BZ68" i="49"/>
  <c r="O68" i="49"/>
  <c r="AJ68" i="49"/>
  <c r="BE68" i="49"/>
  <c r="AZ69" i="49"/>
  <c r="BU69" i="49"/>
  <c r="J69" i="49"/>
  <c r="AE69" i="49"/>
  <c r="Q70" i="49"/>
  <c r="AL70" i="49"/>
  <c r="BR72" i="49"/>
  <c r="AW72" i="49"/>
  <c r="CD72" i="49"/>
  <c r="BI72" i="49"/>
  <c r="BY73" i="49"/>
  <c r="BD73" i="49"/>
  <c r="AD74" i="49"/>
  <c r="I74" i="49"/>
  <c r="AY74" i="49"/>
  <c r="BT74" i="49"/>
  <c r="X75" i="49"/>
  <c r="C75" i="49"/>
  <c r="AS75" i="49"/>
  <c r="BN75" i="49"/>
  <c r="BF75" i="49"/>
  <c r="AK75" i="49"/>
  <c r="CA75" i="49"/>
  <c r="P75" i="49"/>
  <c r="AV77" i="49"/>
  <c r="AA77" i="49"/>
  <c r="BQ77" i="49"/>
  <c r="F77" i="49"/>
  <c r="BX82" i="49"/>
  <c r="AX83" i="49"/>
  <c r="BS83" i="49"/>
  <c r="J14" i="50"/>
  <c r="AE14" i="50"/>
  <c r="Q15" i="50"/>
  <c r="AL15" i="50"/>
  <c r="AG16" i="50"/>
  <c r="L16" i="50"/>
  <c r="AW17" i="50"/>
  <c r="G17" i="50"/>
  <c r="AB17" i="50"/>
  <c r="BR17" i="50"/>
  <c r="AN17" i="50"/>
  <c r="BI17" i="50"/>
  <c r="CD17" i="50"/>
  <c r="S17" i="50"/>
  <c r="N18" i="50"/>
  <c r="AI18" i="50"/>
  <c r="AD19" i="50"/>
  <c r="I19" i="50"/>
  <c r="P20" i="50"/>
  <c r="AK20" i="50"/>
  <c r="F22" i="50"/>
  <c r="AV22" i="50"/>
  <c r="AA22" i="50"/>
  <c r="BQ22" i="50"/>
  <c r="BH22" i="50"/>
  <c r="CC22" i="50"/>
  <c r="R22" i="50"/>
  <c r="AM22" i="50"/>
  <c r="AH23" i="50"/>
  <c r="BC23" i="50"/>
  <c r="BX23" i="50"/>
  <c r="M23" i="50"/>
  <c r="AX24" i="50"/>
  <c r="AC24" i="50"/>
  <c r="BS24" i="50"/>
  <c r="H24" i="50"/>
  <c r="CE24" i="50"/>
  <c r="BJ24" i="50"/>
  <c r="BE25" i="50"/>
  <c r="O25" i="50"/>
  <c r="BZ25" i="50"/>
  <c r="AZ26" i="50"/>
  <c r="BU26" i="50"/>
  <c r="AE26" i="50"/>
  <c r="J26" i="50"/>
  <c r="Z27" i="50"/>
  <c r="BP27" i="50"/>
  <c r="AU27" i="50"/>
  <c r="E27" i="50"/>
  <c r="CB27" i="50"/>
  <c r="BG27" i="50"/>
  <c r="Q27" i="50"/>
  <c r="AL27" i="50"/>
  <c r="BW28" i="50"/>
  <c r="L28" i="50"/>
  <c r="AG28" i="50"/>
  <c r="BB28" i="50"/>
  <c r="BR29" i="50"/>
  <c r="AB29" i="50"/>
  <c r="AW29" i="50"/>
  <c r="G29" i="50"/>
  <c r="AD31" i="50"/>
  <c r="I31" i="50"/>
  <c r="X32" i="50"/>
  <c r="AS32" i="50"/>
  <c r="BN32" i="50"/>
  <c r="CA32" i="50"/>
  <c r="AK32" i="50"/>
  <c r="P32" i="50"/>
  <c r="BF32" i="50"/>
  <c r="AA34" i="50"/>
  <c r="AV34" i="50"/>
  <c r="BQ34" i="50"/>
  <c r="F34" i="50"/>
  <c r="BH34" i="50"/>
  <c r="CC34" i="50"/>
  <c r="AM34" i="50"/>
  <c r="R34" i="50"/>
  <c r="AH35" i="50"/>
  <c r="BX35" i="50"/>
  <c r="M35" i="50"/>
  <c r="BC35" i="50"/>
  <c r="AC36" i="50"/>
  <c r="H36" i="50"/>
  <c r="BS36" i="50"/>
  <c r="AX36" i="50"/>
  <c r="BJ36" i="50"/>
  <c r="CE36" i="50"/>
  <c r="BZ37" i="50"/>
  <c r="BE37" i="50"/>
  <c r="AZ38" i="50"/>
  <c r="BU38" i="50"/>
  <c r="BP39" i="50"/>
  <c r="Z39" i="50"/>
  <c r="E39" i="50"/>
  <c r="AU39" i="50"/>
  <c r="Q39" i="50"/>
  <c r="AL39" i="50"/>
  <c r="CB39" i="50"/>
  <c r="BG39" i="50"/>
  <c r="BB40" i="50"/>
  <c r="L40" i="50"/>
  <c r="AG40" i="50"/>
  <c r="BW40" i="50"/>
  <c r="AW41" i="50"/>
  <c r="AB41" i="50"/>
  <c r="G41" i="50"/>
  <c r="BR41" i="50"/>
  <c r="AI42" i="50"/>
  <c r="N42" i="50"/>
  <c r="AD43" i="50"/>
  <c r="BT43" i="50"/>
  <c r="I43" i="50"/>
  <c r="X44" i="50"/>
  <c r="BN44" i="50"/>
  <c r="AS44" i="50"/>
  <c r="CA44" i="50"/>
  <c r="P44" i="50"/>
  <c r="BF44" i="50"/>
  <c r="AK44" i="50"/>
  <c r="F46" i="50"/>
  <c r="AV46" i="50"/>
  <c r="BQ46" i="50"/>
  <c r="AA46" i="50"/>
  <c r="R46" i="50"/>
  <c r="M47" i="50"/>
  <c r="BX47" i="50"/>
  <c r="BC47" i="50"/>
  <c r="AX48" i="50"/>
  <c r="AC48" i="50"/>
  <c r="H48" i="50"/>
  <c r="BS48" i="50"/>
  <c r="AO48" i="50"/>
  <c r="CE48" i="50"/>
  <c r="BJ48" i="50"/>
  <c r="T48" i="50"/>
  <c r="AJ49" i="50"/>
  <c r="BE49" i="50"/>
  <c r="O49" i="50"/>
  <c r="BZ49" i="50"/>
  <c r="AZ50" i="50"/>
  <c r="J50" i="50"/>
  <c r="AE50" i="50"/>
  <c r="BU50" i="50"/>
  <c r="BP51" i="50"/>
  <c r="AU51" i="50"/>
  <c r="CB51" i="50"/>
  <c r="AL51" i="50"/>
  <c r="Q51" i="50"/>
  <c r="BG51" i="50"/>
  <c r="BW52" i="50"/>
  <c r="G53" i="50"/>
  <c r="AB53" i="50"/>
  <c r="CD53" i="50"/>
  <c r="AN53" i="50"/>
  <c r="S53" i="50"/>
  <c r="BI53" i="50"/>
  <c r="N54" i="50"/>
  <c r="AI54" i="50"/>
  <c r="BD54" i="50"/>
  <c r="BY54" i="50"/>
  <c r="I55" i="50"/>
  <c r="AY55" i="50"/>
  <c r="BT55" i="50"/>
  <c r="AD55" i="50"/>
  <c r="C56" i="50"/>
  <c r="X56" i="50"/>
  <c r="BN56" i="50"/>
  <c r="AS56" i="50"/>
  <c r="CA56" i="50"/>
  <c r="AK56" i="50"/>
  <c r="P56" i="50"/>
  <c r="BF56" i="50"/>
  <c r="F58" i="50"/>
  <c r="AA58" i="50"/>
  <c r="AV58" i="50"/>
  <c r="BQ58" i="50"/>
  <c r="BX59" i="50"/>
  <c r="AH59" i="50"/>
  <c r="BC59" i="50"/>
  <c r="M59" i="50"/>
  <c r="AC60" i="50"/>
  <c r="H60" i="50"/>
  <c r="BS60" i="50"/>
  <c r="AX60" i="50"/>
  <c r="BJ60" i="50"/>
  <c r="T60" i="50"/>
  <c r="CE60" i="50"/>
  <c r="AO60" i="50"/>
  <c r="BZ61" i="50"/>
  <c r="O61" i="50"/>
  <c r="BE61" i="50"/>
  <c r="AJ61" i="50"/>
  <c r="AE62" i="50"/>
  <c r="AZ62" i="50"/>
  <c r="BU62" i="50"/>
  <c r="J62" i="50"/>
  <c r="E63" i="50"/>
  <c r="AU63" i="50"/>
  <c r="Z63" i="50"/>
  <c r="BP63" i="50"/>
  <c r="AG64" i="50"/>
  <c r="BB64" i="50"/>
  <c r="BW64" i="50"/>
  <c r="L64" i="50"/>
  <c r="AW65" i="50"/>
  <c r="AB65" i="50"/>
  <c r="G65" i="50"/>
  <c r="BR65" i="50"/>
  <c r="AN65" i="50"/>
  <c r="S65" i="50"/>
  <c r="CD65" i="50"/>
  <c r="BI65" i="50"/>
  <c r="N66" i="50"/>
  <c r="BD66" i="50"/>
  <c r="AI66" i="50"/>
  <c r="BY66" i="50"/>
  <c r="AD67" i="50"/>
  <c r="I67" i="50"/>
  <c r="AY67" i="50"/>
  <c r="BT67" i="50"/>
  <c r="C68" i="50"/>
  <c r="AS68" i="50"/>
  <c r="X68" i="50"/>
  <c r="BN68" i="50"/>
  <c r="CA68" i="50"/>
  <c r="BF68" i="50"/>
  <c r="AV70" i="50"/>
  <c r="AA70" i="50"/>
  <c r="BQ70" i="50"/>
  <c r="F70" i="50"/>
  <c r="R70" i="50"/>
  <c r="BH70" i="50"/>
  <c r="CC70" i="50"/>
  <c r="AM70" i="50"/>
  <c r="BC71" i="50"/>
  <c r="AH71" i="50"/>
  <c r="BX71" i="50"/>
  <c r="M71" i="50"/>
  <c r="BS72" i="50"/>
  <c r="H72" i="50"/>
  <c r="AC72" i="50"/>
  <c r="AX72" i="50"/>
  <c r="T72" i="50"/>
  <c r="CE72" i="50"/>
  <c r="BJ72" i="50"/>
  <c r="AO72" i="50"/>
  <c r="AF20" i="20"/>
  <c r="BP75" i="50"/>
  <c r="AU75" i="50"/>
  <c r="Z75" i="50"/>
  <c r="E75" i="50"/>
  <c r="AL75" i="50"/>
  <c r="CB75" i="50"/>
  <c r="BG75" i="50"/>
  <c r="Q75" i="50"/>
  <c r="AG76" i="50"/>
  <c r="BW76" i="50"/>
  <c r="BB76" i="50"/>
  <c r="L76" i="50"/>
  <c r="BI81" i="50"/>
  <c r="BD78" i="50"/>
  <c r="N78" i="50"/>
  <c r="AI78" i="50"/>
  <c r="BY78" i="50"/>
  <c r="BD82" i="50"/>
  <c r="BY82" i="50"/>
  <c r="BT79" i="50"/>
  <c r="AY79" i="50"/>
  <c r="I79" i="50"/>
  <c r="AD79" i="50"/>
  <c r="BT83" i="50"/>
  <c r="AY83" i="50"/>
  <c r="F15" i="51"/>
  <c r="AA15" i="51"/>
  <c r="AM15" i="51"/>
  <c r="R15" i="51"/>
  <c r="AX17" i="51"/>
  <c r="BS17" i="51"/>
  <c r="CE17" i="51"/>
  <c r="BJ17" i="51"/>
  <c r="O18" i="51"/>
  <c r="BE18" i="51"/>
  <c r="BZ18" i="51"/>
  <c r="AJ18" i="51"/>
  <c r="AE19" i="51"/>
  <c r="AZ19" i="51"/>
  <c r="J19" i="51"/>
  <c r="BU19" i="51"/>
  <c r="CB20" i="51"/>
  <c r="BD23" i="51"/>
  <c r="BY23" i="51"/>
  <c r="N23" i="51"/>
  <c r="AI23" i="51"/>
  <c r="AY24" i="51"/>
  <c r="I24" i="51"/>
  <c r="AD24" i="51"/>
  <c r="BT24" i="51"/>
  <c r="X25" i="51"/>
  <c r="AS25" i="51"/>
  <c r="BN25" i="51"/>
  <c r="BQ27" i="51"/>
  <c r="F27" i="51"/>
  <c r="AV27" i="51"/>
  <c r="AA27" i="51"/>
  <c r="BH27" i="51"/>
  <c r="CC27" i="51"/>
  <c r="R27" i="51"/>
  <c r="AM27" i="51"/>
  <c r="BC28" i="51"/>
  <c r="M28" i="51"/>
  <c r="AH28" i="51"/>
  <c r="BX28" i="51"/>
  <c r="BS29" i="51"/>
  <c r="AC29" i="51"/>
  <c r="AX29" i="51"/>
  <c r="H29" i="51"/>
  <c r="CE29" i="51"/>
  <c r="BJ29" i="51"/>
  <c r="BZ30" i="51"/>
  <c r="BE30" i="51"/>
  <c r="AZ31" i="51"/>
  <c r="BU31" i="51"/>
  <c r="BP32" i="51"/>
  <c r="AU32" i="51"/>
  <c r="BG32" i="51"/>
  <c r="Q32" i="51"/>
  <c r="AL32" i="51"/>
  <c r="CB32" i="51"/>
  <c r="L33" i="51"/>
  <c r="AG33" i="51"/>
  <c r="BW33" i="51"/>
  <c r="BB33" i="51"/>
  <c r="AB34" i="51"/>
  <c r="BR34" i="51"/>
  <c r="G34" i="51"/>
  <c r="AW34" i="51"/>
  <c r="AN34" i="51"/>
  <c r="CD34" i="51"/>
  <c r="S34" i="51"/>
  <c r="BI34" i="51"/>
  <c r="BY35" i="51"/>
  <c r="AI35" i="51"/>
  <c r="BD35" i="51"/>
  <c r="N35" i="51"/>
  <c r="AY36" i="51"/>
  <c r="AD36" i="51"/>
  <c r="BT36" i="51"/>
  <c r="I36" i="51"/>
  <c r="X37" i="51"/>
  <c r="AK37" i="51"/>
  <c r="BQ39" i="51"/>
  <c r="F39" i="51"/>
  <c r="AV39" i="51"/>
  <c r="AA39" i="51"/>
  <c r="CC39" i="51"/>
  <c r="BH39" i="51"/>
  <c r="R39" i="51"/>
  <c r="AM39" i="51"/>
  <c r="BC40" i="51"/>
  <c r="BX40" i="51"/>
  <c r="AH40" i="51"/>
  <c r="M40" i="51"/>
  <c r="BS41" i="51"/>
  <c r="AX41" i="51"/>
  <c r="H41" i="51"/>
  <c r="AC41" i="51"/>
  <c r="BJ41" i="51"/>
  <c r="CE41" i="51"/>
  <c r="AO41" i="51"/>
  <c r="T41" i="51"/>
  <c r="O42" i="51"/>
  <c r="AJ42" i="51"/>
  <c r="BE42" i="51"/>
  <c r="BZ42" i="51"/>
  <c r="BU43" i="51"/>
  <c r="AZ43" i="51"/>
  <c r="AU44" i="51"/>
  <c r="BP44" i="51"/>
  <c r="CB44" i="51"/>
  <c r="BG44" i="51"/>
  <c r="BB45" i="51"/>
  <c r="BW45" i="51"/>
  <c r="BR46" i="51"/>
  <c r="AW46" i="51"/>
  <c r="CD46" i="51"/>
  <c r="BI46" i="51"/>
  <c r="S46" i="51"/>
  <c r="AN46" i="51"/>
  <c r="N47" i="51"/>
  <c r="AI47" i="51"/>
  <c r="BY47" i="51"/>
  <c r="BD47" i="51"/>
  <c r="BT48" i="51"/>
  <c r="AY48" i="51"/>
  <c r="AD48" i="51"/>
  <c r="I48" i="51"/>
  <c r="AS49" i="51"/>
  <c r="X49" i="51"/>
  <c r="BN49" i="51"/>
  <c r="AK49" i="51"/>
  <c r="F51" i="51"/>
  <c r="AV51" i="51"/>
  <c r="AA51" i="51"/>
  <c r="BQ51" i="51"/>
  <c r="BH51" i="51"/>
  <c r="AM51" i="51"/>
  <c r="R51" i="51"/>
  <c r="CC51" i="51"/>
  <c r="AH52" i="51"/>
  <c r="M52" i="51"/>
  <c r="BC52" i="51"/>
  <c r="BX52" i="51"/>
  <c r="AC53" i="51"/>
  <c r="H53" i="51"/>
  <c r="AO53" i="51"/>
  <c r="CE53" i="51"/>
  <c r="T53" i="51"/>
  <c r="BJ53" i="51"/>
  <c r="E56" i="51"/>
  <c r="BP56" i="51"/>
  <c r="Z56" i="51"/>
  <c r="AU56" i="51"/>
  <c r="AL56" i="51"/>
  <c r="CB56" i="51"/>
  <c r="Q56" i="51"/>
  <c r="BG56" i="51"/>
  <c r="BB57" i="51"/>
  <c r="BW57" i="51"/>
  <c r="AG57" i="51"/>
  <c r="L57" i="51"/>
  <c r="AB58" i="51"/>
  <c r="G58" i="51"/>
  <c r="BR58" i="51"/>
  <c r="AW58" i="51"/>
  <c r="BI58" i="51"/>
  <c r="CD58" i="51"/>
  <c r="S58" i="51"/>
  <c r="AN58" i="51"/>
  <c r="BY59" i="51"/>
  <c r="BD59" i="51"/>
  <c r="N59" i="51"/>
  <c r="AI59" i="51"/>
  <c r="BT60" i="51"/>
  <c r="AD60" i="51"/>
  <c r="I60" i="51"/>
  <c r="AY60" i="51"/>
  <c r="BN61" i="51"/>
  <c r="AS61" i="51"/>
  <c r="P61" i="51"/>
  <c r="AK61" i="51"/>
  <c r="BF61" i="51"/>
  <c r="CA61" i="51"/>
  <c r="F63" i="51"/>
  <c r="BQ63" i="51"/>
  <c r="AV63" i="51"/>
  <c r="AA63" i="51"/>
  <c r="AM63" i="51"/>
  <c r="R63" i="51"/>
  <c r="BH63" i="51"/>
  <c r="CC63" i="51"/>
  <c r="BX64" i="51"/>
  <c r="BC64" i="51"/>
  <c r="AH64" i="51"/>
  <c r="M64" i="51"/>
  <c r="H65" i="51"/>
  <c r="AC65" i="51"/>
  <c r="AX65" i="51"/>
  <c r="BS65" i="51"/>
  <c r="T65" i="51"/>
  <c r="AO65" i="51"/>
  <c r="BJ65" i="51"/>
  <c r="CE65" i="51"/>
  <c r="AJ66" i="51"/>
  <c r="BZ66" i="51"/>
  <c r="O66" i="51"/>
  <c r="AE67" i="51"/>
  <c r="J67" i="51"/>
  <c r="BP68" i="51"/>
  <c r="AU68" i="51"/>
  <c r="E68" i="51"/>
  <c r="Z68" i="51"/>
  <c r="BG68" i="51"/>
  <c r="Q68" i="51"/>
  <c r="AL68" i="51"/>
  <c r="CB68" i="51"/>
  <c r="L69" i="51"/>
  <c r="AG69" i="51"/>
  <c r="BB69" i="51"/>
  <c r="BW69" i="51"/>
  <c r="G70" i="51"/>
  <c r="BR70" i="51"/>
  <c r="AB70" i="51"/>
  <c r="AW70" i="51"/>
  <c r="S70" i="51"/>
  <c r="AN70" i="51"/>
  <c r="CD70" i="51"/>
  <c r="BI70" i="51"/>
  <c r="P73" i="51"/>
  <c r="BF73" i="51"/>
  <c r="AK73" i="51"/>
  <c r="CA73" i="51"/>
  <c r="AV75" i="51"/>
  <c r="AA75" i="51"/>
  <c r="F75" i="51"/>
  <c r="BQ75" i="51"/>
  <c r="CC75" i="51"/>
  <c r="R75" i="51"/>
  <c r="BH75" i="51"/>
  <c r="AM75" i="51"/>
  <c r="BC76" i="51"/>
  <c r="M76" i="51"/>
  <c r="BX76" i="51"/>
  <c r="AH76" i="51"/>
  <c r="AC77" i="51"/>
  <c r="AX77" i="51"/>
  <c r="BS77" i="51"/>
  <c r="H77" i="51"/>
  <c r="BS81" i="51"/>
  <c r="AX81" i="51"/>
  <c r="T77" i="51"/>
  <c r="CE77" i="51"/>
  <c r="AO77" i="51"/>
  <c r="BJ77" i="51"/>
  <c r="BE78" i="51"/>
  <c r="O78" i="51"/>
  <c r="AJ78" i="51"/>
  <c r="BZ78" i="51"/>
  <c r="BE82" i="51"/>
  <c r="BZ82" i="51"/>
  <c r="AZ79" i="51"/>
  <c r="BU79" i="51"/>
  <c r="AE79" i="51"/>
  <c r="J79" i="51"/>
  <c r="AZ83" i="51"/>
  <c r="BU83" i="51"/>
  <c r="L14" i="52"/>
  <c r="AB15" i="52"/>
  <c r="G15" i="52"/>
  <c r="I17" i="52"/>
  <c r="BN18" i="52"/>
  <c r="AS18" i="52"/>
  <c r="X18" i="52"/>
  <c r="CA18" i="52"/>
  <c r="P18" i="52"/>
  <c r="AK18" i="52"/>
  <c r="BF18" i="52"/>
  <c r="F20" i="52"/>
  <c r="BQ20" i="52"/>
  <c r="AA20" i="52"/>
  <c r="AV20" i="52"/>
  <c r="AM20" i="52"/>
  <c r="BH20" i="52"/>
  <c r="R20" i="52"/>
  <c r="CC20" i="52"/>
  <c r="BX21" i="52"/>
  <c r="BC21" i="52"/>
  <c r="M21" i="52"/>
  <c r="AH21" i="52"/>
  <c r="AC22" i="52"/>
  <c r="H22" i="52"/>
  <c r="BS22" i="52"/>
  <c r="AX22" i="52"/>
  <c r="T22" i="52"/>
  <c r="AO22" i="52"/>
  <c r="BJ22" i="52"/>
  <c r="CE22" i="52"/>
  <c r="BZ23" i="52"/>
  <c r="O23" i="52"/>
  <c r="AJ23" i="52"/>
  <c r="BE23" i="52"/>
  <c r="J24" i="52"/>
  <c r="AE24" i="52"/>
  <c r="BU24" i="52"/>
  <c r="AZ24" i="52"/>
  <c r="BP25" i="52"/>
  <c r="Z25" i="52"/>
  <c r="E25" i="52"/>
  <c r="AU25" i="52"/>
  <c r="AL25" i="52"/>
  <c r="CB25" i="52"/>
  <c r="BG25" i="52"/>
  <c r="Q25" i="52"/>
  <c r="BB26" i="52"/>
  <c r="BW26" i="52"/>
  <c r="AG26" i="52"/>
  <c r="L26" i="52"/>
  <c r="AW27" i="52"/>
  <c r="BR27" i="52"/>
  <c r="AB27" i="52"/>
  <c r="G27" i="52"/>
  <c r="CD27" i="52"/>
  <c r="BI27" i="52"/>
  <c r="AN27" i="52"/>
  <c r="S27" i="52"/>
  <c r="BY28" i="52"/>
  <c r="AI28" i="52"/>
  <c r="N28" i="52"/>
  <c r="BD28" i="52"/>
  <c r="AY29" i="52"/>
  <c r="I29" i="52"/>
  <c r="AD29" i="52"/>
  <c r="BT29" i="52"/>
  <c r="X30" i="52"/>
  <c r="AS30" i="52"/>
  <c r="BN30" i="52"/>
  <c r="BF30" i="52"/>
  <c r="CA30" i="52"/>
  <c r="BQ32" i="52"/>
  <c r="AV32" i="52"/>
  <c r="BH32" i="52"/>
  <c r="R32" i="52"/>
  <c r="CC32" i="52"/>
  <c r="AM32" i="52"/>
  <c r="BC33" i="52"/>
  <c r="AH33" i="52"/>
  <c r="M33" i="52"/>
  <c r="BX33" i="52"/>
  <c r="AX34" i="52"/>
  <c r="H34" i="52"/>
  <c r="BS34" i="52"/>
  <c r="AC34" i="52"/>
  <c r="AO34" i="52"/>
  <c r="CE34" i="52"/>
  <c r="BJ34" i="52"/>
  <c r="T34" i="52"/>
  <c r="AJ35" i="52"/>
  <c r="BZ35" i="52"/>
  <c r="BE35" i="52"/>
  <c r="O35" i="52"/>
  <c r="J36" i="52"/>
  <c r="AZ36" i="52"/>
  <c r="BU36" i="52"/>
  <c r="AE36" i="52"/>
  <c r="Z37" i="52"/>
  <c r="AU37" i="52"/>
  <c r="E37" i="52"/>
  <c r="BP37" i="52"/>
  <c r="AL37" i="52"/>
  <c r="CB37" i="52"/>
  <c r="BG37" i="52"/>
  <c r="Q37" i="52"/>
  <c r="AG38" i="52"/>
  <c r="L38" i="52"/>
  <c r="G39" i="52"/>
  <c r="AB39" i="52"/>
  <c r="S39" i="52"/>
  <c r="AN39" i="52"/>
  <c r="BY40" i="52"/>
  <c r="AS42" i="52"/>
  <c r="X42" i="52"/>
  <c r="BN42" i="52"/>
  <c r="BF42" i="52"/>
  <c r="AK42" i="52"/>
  <c r="P42" i="52"/>
  <c r="CA42" i="52"/>
  <c r="AV44" i="52"/>
  <c r="AA44" i="52"/>
  <c r="F44" i="52"/>
  <c r="BQ44" i="52"/>
  <c r="CC44" i="52"/>
  <c r="BH44" i="52"/>
  <c r="R44" i="52"/>
  <c r="AM44" i="52"/>
  <c r="M45" i="52"/>
  <c r="AH45" i="52"/>
  <c r="BC45" i="52"/>
  <c r="BX45" i="52"/>
  <c r="AC46" i="52"/>
  <c r="H46" i="52"/>
  <c r="BS46" i="52"/>
  <c r="AX46" i="52"/>
  <c r="BJ46" i="52"/>
  <c r="T46" i="52"/>
  <c r="CE46" i="52"/>
  <c r="AO46" i="52"/>
  <c r="BZ47" i="52"/>
  <c r="AJ47" i="52"/>
  <c r="BE47" i="52"/>
  <c r="O47" i="52"/>
  <c r="J48" i="52"/>
  <c r="AZ48" i="52"/>
  <c r="BU48" i="52"/>
  <c r="AE48" i="52"/>
  <c r="BP49" i="52"/>
  <c r="AU49" i="52"/>
  <c r="Z49" i="52"/>
  <c r="E49" i="52"/>
  <c r="Q49" i="52"/>
  <c r="BG49" i="52"/>
  <c r="CB49" i="52"/>
  <c r="AL49" i="52"/>
  <c r="AG50" i="52"/>
  <c r="L50" i="52"/>
  <c r="BW50" i="52"/>
  <c r="BB50" i="52"/>
  <c r="AW51" i="52"/>
  <c r="BR51" i="52"/>
  <c r="AB51" i="52"/>
  <c r="G51" i="52"/>
  <c r="CD51" i="52"/>
  <c r="AN51" i="52"/>
  <c r="BI51" i="52"/>
  <c r="S51" i="52"/>
  <c r="BY52" i="52"/>
  <c r="AI52" i="52"/>
  <c r="N52" i="52"/>
  <c r="BD52" i="52"/>
  <c r="AD53" i="52"/>
  <c r="I53" i="52"/>
  <c r="BT53" i="52"/>
  <c r="AY53" i="52"/>
  <c r="AS54" i="52"/>
  <c r="X54" i="52"/>
  <c r="BN54" i="52"/>
  <c r="C54" i="52"/>
  <c r="P54" i="52"/>
  <c r="BF54" i="52"/>
  <c r="AK54" i="52"/>
  <c r="CA54" i="52"/>
  <c r="AA56" i="52"/>
  <c r="BQ56" i="52"/>
  <c r="AV56" i="52"/>
  <c r="F56" i="52"/>
  <c r="AM56" i="52"/>
  <c r="BH56" i="52"/>
  <c r="R56" i="52"/>
  <c r="CC56" i="52"/>
  <c r="BX57" i="52"/>
  <c r="BC57" i="52"/>
  <c r="M57" i="52"/>
  <c r="AH57" i="52"/>
  <c r="AX58" i="52"/>
  <c r="BS58" i="52"/>
  <c r="H58" i="52"/>
  <c r="AC58" i="52"/>
  <c r="CE58" i="52"/>
  <c r="BJ58" i="52"/>
  <c r="AO58" i="52"/>
  <c r="T58" i="52"/>
  <c r="O59" i="52"/>
  <c r="BZ59" i="52"/>
  <c r="AJ59" i="52"/>
  <c r="BE59" i="52"/>
  <c r="AE60" i="52"/>
  <c r="AZ60" i="52"/>
  <c r="BU60" i="52"/>
  <c r="J60" i="52"/>
  <c r="Z61" i="52"/>
  <c r="BP61" i="52"/>
  <c r="E61" i="52"/>
  <c r="AU61" i="52"/>
  <c r="Q61" i="52"/>
  <c r="AL61" i="52"/>
  <c r="CB61" i="52"/>
  <c r="BG61" i="52"/>
  <c r="L62" i="52"/>
  <c r="AG62" i="52"/>
  <c r="BB62" i="52"/>
  <c r="BW62" i="52"/>
  <c r="BR63" i="52"/>
  <c r="AW63" i="52"/>
  <c r="AB63" i="52"/>
  <c r="G63" i="52"/>
  <c r="CD63" i="52"/>
  <c r="BI63" i="52"/>
  <c r="S63" i="52"/>
  <c r="AN63" i="52"/>
  <c r="N64" i="52"/>
  <c r="BD64" i="52"/>
  <c r="AI64" i="52"/>
  <c r="BY64" i="52"/>
  <c r="BT65" i="52"/>
  <c r="AD65" i="52"/>
  <c r="I65" i="52"/>
  <c r="AY65" i="52"/>
  <c r="X66" i="52"/>
  <c r="BN66" i="52"/>
  <c r="AS66" i="52"/>
  <c r="C66" i="52"/>
  <c r="AK66" i="52"/>
  <c r="P66" i="52"/>
  <c r="BF66" i="52"/>
  <c r="CA66" i="52"/>
  <c r="AV68" i="52"/>
  <c r="AA68" i="52"/>
  <c r="BQ68" i="52"/>
  <c r="F68" i="52"/>
  <c r="R68" i="52"/>
  <c r="BH68" i="52"/>
  <c r="AM68" i="52"/>
  <c r="CC68" i="52"/>
  <c r="BX69" i="52"/>
  <c r="M69" i="52"/>
  <c r="BC69" i="52"/>
  <c r="AH69" i="52"/>
  <c r="BS70" i="52"/>
  <c r="H70" i="52"/>
  <c r="AC70" i="52"/>
  <c r="AX70" i="52"/>
  <c r="CE70" i="52"/>
  <c r="AO70" i="52"/>
  <c r="T70" i="52"/>
  <c r="BJ70" i="52"/>
  <c r="O71" i="52"/>
  <c r="BZ71" i="52"/>
  <c r="BE71" i="52"/>
  <c r="AJ71" i="52"/>
  <c r="AE72" i="52"/>
  <c r="J72" i="52"/>
  <c r="AZ72" i="52"/>
  <c r="BU72" i="52"/>
  <c r="AU73" i="52"/>
  <c r="BP73" i="52"/>
  <c r="E73" i="52"/>
  <c r="Z73" i="52"/>
  <c r="AL73" i="52"/>
  <c r="CB73" i="52"/>
  <c r="BG73" i="52"/>
  <c r="Q73" i="52"/>
  <c r="BW74" i="52"/>
  <c r="L74" i="52"/>
  <c r="AG74" i="52"/>
  <c r="BB74" i="52"/>
  <c r="AW75" i="52"/>
  <c r="BR75" i="52"/>
  <c r="AB75" i="52"/>
  <c r="G75" i="52"/>
  <c r="S75" i="52"/>
  <c r="CD75" i="52"/>
  <c r="AN75" i="52"/>
  <c r="BI75" i="52"/>
  <c r="BY76" i="52"/>
  <c r="BD76" i="52"/>
  <c r="AI76" i="52"/>
  <c r="N76" i="52"/>
  <c r="BT77" i="52"/>
  <c r="AY77" i="52"/>
  <c r="I77" i="52"/>
  <c r="AD77" i="52"/>
  <c r="BT81" i="52"/>
  <c r="AY81" i="52"/>
  <c r="X78" i="52"/>
  <c r="BN78" i="52"/>
  <c r="AS78" i="52"/>
  <c r="C78" i="52"/>
  <c r="AS82" i="52"/>
  <c r="BN82" i="52"/>
  <c r="BF78" i="52"/>
  <c r="CA78" i="52"/>
  <c r="AK78" i="52"/>
  <c r="P78" i="52"/>
  <c r="CA82" i="52"/>
  <c r="BF82" i="52"/>
  <c r="AH14" i="53"/>
  <c r="AZ17" i="53"/>
  <c r="BR20" i="53"/>
  <c r="S20" i="53"/>
  <c r="BI20" i="53"/>
  <c r="AN20" i="53"/>
  <c r="CD20" i="53"/>
  <c r="AI21" i="53"/>
  <c r="BY21" i="53"/>
  <c r="N21" i="53"/>
  <c r="BD21" i="53"/>
  <c r="AY22" i="53"/>
  <c r="BT22" i="53"/>
  <c r="AD22" i="53"/>
  <c r="I22" i="53"/>
  <c r="X23" i="53"/>
  <c r="AS23" i="53"/>
  <c r="BN23" i="53"/>
  <c r="P23" i="53"/>
  <c r="BF23" i="53"/>
  <c r="CA23" i="53"/>
  <c r="AK23" i="53"/>
  <c r="F25" i="53"/>
  <c r="BQ25" i="53"/>
  <c r="AV25" i="53"/>
  <c r="AA25" i="53"/>
  <c r="R25" i="53"/>
  <c r="BH25" i="53"/>
  <c r="AM25" i="53"/>
  <c r="CC25" i="53"/>
  <c r="BC26" i="53"/>
  <c r="BX26" i="53"/>
  <c r="AH26" i="53"/>
  <c r="M26" i="53"/>
  <c r="H27" i="53"/>
  <c r="AX27" i="53"/>
  <c r="AC27" i="53"/>
  <c r="BS27" i="53"/>
  <c r="CE27" i="53"/>
  <c r="BJ27" i="53"/>
  <c r="BE28" i="53"/>
  <c r="BZ28" i="53"/>
  <c r="BU29" i="53"/>
  <c r="AZ29" i="53"/>
  <c r="J29" i="53"/>
  <c r="E30" i="53"/>
  <c r="Z30" i="53"/>
  <c r="AU30" i="53"/>
  <c r="BP30" i="53"/>
  <c r="Q30" i="53"/>
  <c r="AL30" i="53"/>
  <c r="CB30" i="53"/>
  <c r="BG30" i="53"/>
  <c r="AG31" i="53"/>
  <c r="BB31" i="53"/>
  <c r="BW31" i="53"/>
  <c r="L31" i="53"/>
  <c r="BR32" i="53"/>
  <c r="AW32" i="53"/>
  <c r="G32" i="53"/>
  <c r="AB32" i="53"/>
  <c r="CD32" i="53"/>
  <c r="S32" i="53"/>
  <c r="AN32" i="53"/>
  <c r="BI32" i="53"/>
  <c r="BD33" i="53"/>
  <c r="BY33" i="53"/>
  <c r="N33" i="53"/>
  <c r="AI33" i="53"/>
  <c r="AD34" i="53"/>
  <c r="BT34" i="53"/>
  <c r="I34" i="53"/>
  <c r="AY34" i="53"/>
  <c r="F37" i="53"/>
  <c r="BX38" i="53"/>
  <c r="BC38" i="53"/>
  <c r="AH38" i="53"/>
  <c r="M38" i="53"/>
  <c r="AC39" i="53"/>
  <c r="AX39" i="53"/>
  <c r="H39" i="53"/>
  <c r="BS39" i="53"/>
  <c r="CE39" i="53"/>
  <c r="T39" i="53"/>
  <c r="AO39" i="53"/>
  <c r="BJ39" i="53"/>
  <c r="BE40" i="53"/>
  <c r="AJ40" i="53"/>
  <c r="O40" i="53"/>
  <c r="BZ40" i="53"/>
  <c r="BU41" i="53"/>
  <c r="AE41" i="53"/>
  <c r="J41" i="53"/>
  <c r="AZ41" i="53"/>
  <c r="BP42" i="53"/>
  <c r="Z42" i="53"/>
  <c r="E42" i="53"/>
  <c r="AU42" i="53"/>
  <c r="AL42" i="53"/>
  <c r="Q42" i="53"/>
  <c r="BG42" i="53"/>
  <c r="CB42" i="53"/>
  <c r="BB43" i="53"/>
  <c r="BW43" i="53"/>
  <c r="AW44" i="53"/>
  <c r="BR44" i="53"/>
  <c r="BI44" i="53"/>
  <c r="AN44" i="53"/>
  <c r="CD44" i="53"/>
  <c r="S44" i="53"/>
  <c r="BY45" i="53"/>
  <c r="N45" i="53"/>
  <c r="BD45" i="53"/>
  <c r="AI45" i="53"/>
  <c r="AD46" i="53"/>
  <c r="I46" i="53"/>
  <c r="BT46" i="53"/>
  <c r="AY46" i="53"/>
  <c r="X47" i="53"/>
  <c r="BN47" i="53"/>
  <c r="AS47" i="53"/>
  <c r="AK47" i="53"/>
  <c r="CA47" i="53"/>
  <c r="P47" i="53"/>
  <c r="BF47" i="53"/>
  <c r="BQ49" i="53"/>
  <c r="F49" i="53"/>
  <c r="AA49" i="53"/>
  <c r="AV49" i="53"/>
  <c r="AM49" i="53"/>
  <c r="BH49" i="53"/>
  <c r="R49" i="53"/>
  <c r="AH50" i="53"/>
  <c r="M50" i="53"/>
  <c r="BC50" i="53"/>
  <c r="BX50" i="53"/>
  <c r="AX51" i="53"/>
  <c r="AC51" i="53"/>
  <c r="BS51" i="53"/>
  <c r="H51" i="53"/>
  <c r="CE51" i="53"/>
  <c r="T51" i="53"/>
  <c r="BJ51" i="53"/>
  <c r="AO51" i="53"/>
  <c r="AJ52" i="53"/>
  <c r="O52" i="53"/>
  <c r="BE52" i="53"/>
  <c r="BZ52" i="53"/>
  <c r="AE53" i="53"/>
  <c r="BU53" i="53"/>
  <c r="AZ53" i="53"/>
  <c r="J53" i="53"/>
  <c r="Z54" i="53"/>
  <c r="AU54" i="53"/>
  <c r="BP54" i="53"/>
  <c r="E54" i="53"/>
  <c r="CB54" i="53"/>
  <c r="AL54" i="53"/>
  <c r="BG54" i="53"/>
  <c r="Q54" i="53"/>
  <c r="AG55" i="53"/>
  <c r="L55" i="53"/>
  <c r="BW55" i="53"/>
  <c r="BB55" i="53"/>
  <c r="G56" i="53"/>
  <c r="AB56" i="53"/>
  <c r="AW56" i="53"/>
  <c r="BR56" i="53"/>
  <c r="BI56" i="53"/>
  <c r="CD56" i="53"/>
  <c r="AN56" i="53"/>
  <c r="S56" i="53"/>
  <c r="BD57" i="53"/>
  <c r="N57" i="53"/>
  <c r="AI57" i="53"/>
  <c r="BY57" i="53"/>
  <c r="BT58" i="53"/>
  <c r="AY58" i="53"/>
  <c r="I58" i="53"/>
  <c r="AD58" i="53"/>
  <c r="AK59" i="53"/>
  <c r="CA59" i="53"/>
  <c r="P59" i="53"/>
  <c r="BF59" i="53"/>
  <c r="F61" i="53"/>
  <c r="AV61" i="53"/>
  <c r="AA61" i="53"/>
  <c r="BQ61" i="53"/>
  <c r="R61" i="53"/>
  <c r="CC61" i="53"/>
  <c r="BH61" i="53"/>
  <c r="AM61" i="53"/>
  <c r="BX62" i="53"/>
  <c r="M62" i="53"/>
  <c r="BC62" i="53"/>
  <c r="AH62" i="53"/>
  <c r="AC63" i="53"/>
  <c r="AX63" i="53"/>
  <c r="BS63" i="53"/>
  <c r="H63" i="53"/>
  <c r="T63" i="53"/>
  <c r="AO63" i="53"/>
  <c r="BJ63" i="53"/>
  <c r="CE63" i="53"/>
  <c r="BE64" i="53"/>
  <c r="O64" i="53"/>
  <c r="BZ64" i="53"/>
  <c r="AJ64" i="53"/>
  <c r="AZ65" i="53"/>
  <c r="J65" i="53"/>
  <c r="AE65" i="53"/>
  <c r="BU65" i="53"/>
  <c r="AU66" i="53"/>
  <c r="BP66" i="53"/>
  <c r="Z66" i="53"/>
  <c r="E66" i="53"/>
  <c r="BG66" i="53"/>
  <c r="Q66" i="53"/>
  <c r="CB66" i="53"/>
  <c r="AL66" i="53"/>
  <c r="AG67" i="53"/>
  <c r="BW67" i="53"/>
  <c r="BB67" i="53"/>
  <c r="L67" i="53"/>
  <c r="AW68" i="53"/>
  <c r="G68" i="53"/>
  <c r="AB68" i="53"/>
  <c r="BR68" i="53"/>
  <c r="BI68" i="53"/>
  <c r="S68" i="53"/>
  <c r="CD68" i="53"/>
  <c r="AN68" i="53"/>
  <c r="BY69" i="53"/>
  <c r="BD69" i="53"/>
  <c r="N69" i="53"/>
  <c r="AI69" i="53"/>
  <c r="AY70" i="53"/>
  <c r="BT70" i="53"/>
  <c r="I70" i="53"/>
  <c r="AD70" i="53"/>
  <c r="AS71" i="53"/>
  <c r="C71" i="53"/>
  <c r="BN71" i="53"/>
  <c r="X71" i="53"/>
  <c r="AK71" i="53"/>
  <c r="CA71" i="53"/>
  <c r="P71" i="53"/>
  <c r="BF71" i="53"/>
  <c r="BQ73" i="53"/>
  <c r="AV73" i="53"/>
  <c r="F73" i="53"/>
  <c r="AA73" i="53"/>
  <c r="R73" i="53"/>
  <c r="CC73" i="53"/>
  <c r="AM73" i="53"/>
  <c r="BH73" i="53"/>
  <c r="AH74" i="53"/>
  <c r="M74" i="53"/>
  <c r="BX74" i="53"/>
  <c r="BC74" i="53"/>
  <c r="BS75" i="53"/>
  <c r="AX75" i="53"/>
  <c r="H75" i="53"/>
  <c r="AC75" i="53"/>
  <c r="BJ75" i="53"/>
  <c r="CE75" i="53"/>
  <c r="BE76" i="53"/>
  <c r="BZ76" i="53"/>
  <c r="AZ77" i="53"/>
  <c r="AE77" i="53"/>
  <c r="J77" i="53"/>
  <c r="BU77" i="53"/>
  <c r="AZ81" i="53"/>
  <c r="BU81" i="53"/>
  <c r="AU78" i="53"/>
  <c r="E78" i="53"/>
  <c r="BP78" i="53"/>
  <c r="Z78" i="53"/>
  <c r="BP82" i="53"/>
  <c r="AU82" i="53"/>
  <c r="Q78" i="53"/>
  <c r="AL78" i="53"/>
  <c r="CB78" i="53"/>
  <c r="BG78" i="53"/>
  <c r="BG82" i="53"/>
  <c r="CB82" i="53"/>
  <c r="BW79" i="53"/>
  <c r="L79" i="53"/>
  <c r="AG79" i="53"/>
  <c r="BB79" i="53"/>
  <c r="BW83" i="53"/>
  <c r="BB83" i="53"/>
  <c r="BV84" i="49"/>
  <c r="BA84" i="49"/>
  <c r="BX84" i="44"/>
  <c r="BC84" i="44"/>
  <c r="AT85" i="44"/>
  <c r="BO85" i="44"/>
  <c r="D82" i="44"/>
  <c r="Y82" i="44"/>
  <c r="P80" i="50"/>
  <c r="BP80" i="50"/>
  <c r="BD80" i="53"/>
  <c r="AB80" i="50"/>
  <c r="AS80" i="47"/>
  <c r="AA80" i="47"/>
  <c r="CE80" i="50"/>
  <c r="AO81" i="44"/>
  <c r="G80" i="47"/>
  <c r="AK80" i="51"/>
  <c r="CC80" i="53"/>
  <c r="AB80" i="53"/>
  <c r="H80" i="53"/>
  <c r="H81" i="44"/>
  <c r="AA80" i="49"/>
  <c r="BB17" i="47"/>
  <c r="BW17" i="47"/>
  <c r="L17" i="47"/>
  <c r="AG17" i="47"/>
  <c r="S23" i="47"/>
  <c r="CD23" i="47"/>
  <c r="AN23" i="47"/>
  <c r="BI23" i="47"/>
  <c r="AO23" i="47"/>
  <c r="T23" i="47"/>
  <c r="BJ23" i="47"/>
  <c r="CE23" i="47"/>
  <c r="L27" i="47"/>
  <c r="BW27" i="47"/>
  <c r="BB27" i="47"/>
  <c r="AG27" i="47"/>
  <c r="AS31" i="47"/>
  <c r="BN31" i="47"/>
  <c r="BX34" i="47"/>
  <c r="AU38" i="47"/>
  <c r="BP38" i="47"/>
  <c r="BY41" i="47"/>
  <c r="AI41" i="47"/>
  <c r="N41" i="47"/>
  <c r="BD41" i="47"/>
  <c r="F45" i="47"/>
  <c r="AA45" i="47"/>
  <c r="AV45" i="47"/>
  <c r="BQ45" i="47"/>
  <c r="BZ48" i="47"/>
  <c r="BE48" i="47"/>
  <c r="AJ48" i="47"/>
  <c r="O48" i="47"/>
  <c r="G52" i="47"/>
  <c r="AW52" i="47"/>
  <c r="AB52" i="47"/>
  <c r="BR52" i="47"/>
  <c r="P55" i="47"/>
  <c r="AK55" i="47"/>
  <c r="BF55" i="47"/>
  <c r="BS59" i="47"/>
  <c r="AX59" i="47"/>
  <c r="AC59" i="47"/>
  <c r="H59" i="47"/>
  <c r="BG62" i="47"/>
  <c r="CB62" i="47"/>
  <c r="AY66" i="47"/>
  <c r="I66" i="47"/>
  <c r="BT66" i="47"/>
  <c r="AD66" i="47"/>
  <c r="CC69" i="47"/>
  <c r="BH69" i="47"/>
  <c r="AA14" i="47"/>
  <c r="F14" i="47"/>
  <c r="T16" i="47"/>
  <c r="AO16" i="47"/>
  <c r="BG19" i="47"/>
  <c r="Q19" i="47"/>
  <c r="CB19" i="47"/>
  <c r="AL19" i="47"/>
  <c r="AB14" i="47"/>
  <c r="G14" i="47"/>
  <c r="I16" i="47"/>
  <c r="AD16" i="47"/>
  <c r="AO14" i="47"/>
  <c r="T14" i="47"/>
  <c r="BG17" i="47"/>
  <c r="AL17" i="47"/>
  <c r="CB17" i="47"/>
  <c r="Q17" i="47"/>
  <c r="G19" i="47"/>
  <c r="X15" i="47"/>
  <c r="AA17" i="47"/>
  <c r="F17" i="47"/>
  <c r="AV17" i="47"/>
  <c r="BQ17" i="47"/>
  <c r="H19" i="47"/>
  <c r="AC19" i="47"/>
  <c r="T19" i="47"/>
  <c r="BJ19" i="47"/>
  <c r="AO19" i="47"/>
  <c r="CE19" i="47"/>
  <c r="O20" i="47"/>
  <c r="BE20" i="47"/>
  <c r="BZ20" i="47"/>
  <c r="AE21" i="47"/>
  <c r="BU21" i="47"/>
  <c r="J21" i="47"/>
  <c r="AZ21" i="47"/>
  <c r="Z22" i="47"/>
  <c r="AU22" i="47"/>
  <c r="BP22" i="47"/>
  <c r="BG22" i="47"/>
  <c r="AL22" i="47"/>
  <c r="Q22" i="47"/>
  <c r="CB22" i="47"/>
  <c r="L23" i="47"/>
  <c r="BB23" i="47"/>
  <c r="AG23" i="47"/>
  <c r="BW23" i="47"/>
  <c r="AW24" i="47"/>
  <c r="BR24" i="47"/>
  <c r="AB24" i="47"/>
  <c r="G24" i="47"/>
  <c r="BI24" i="47"/>
  <c r="S24" i="47"/>
  <c r="AN24" i="47"/>
  <c r="CD24" i="47"/>
  <c r="AI25" i="47"/>
  <c r="BY25" i="47"/>
  <c r="N25" i="47"/>
  <c r="BD25" i="47"/>
  <c r="AS27" i="47"/>
  <c r="X27" i="47"/>
  <c r="BN27" i="47"/>
  <c r="AV29" i="47"/>
  <c r="BQ29" i="47"/>
  <c r="F29" i="47"/>
  <c r="AA29" i="47"/>
  <c r="AH30" i="47"/>
  <c r="BX30" i="47"/>
  <c r="M30" i="47"/>
  <c r="BC30" i="47"/>
  <c r="BS31" i="47"/>
  <c r="AC31" i="47"/>
  <c r="H31" i="47"/>
  <c r="AX31" i="47"/>
  <c r="BJ31" i="47"/>
  <c r="T31" i="47"/>
  <c r="CE31" i="47"/>
  <c r="AO31" i="47"/>
  <c r="BZ32" i="47"/>
  <c r="AJ32" i="47"/>
  <c r="O32" i="47"/>
  <c r="BU33" i="47"/>
  <c r="AZ33" i="47"/>
  <c r="AU34" i="47"/>
  <c r="BP34" i="47"/>
  <c r="E34" i="47"/>
  <c r="BG34" i="47"/>
  <c r="Q34" i="47"/>
  <c r="AL34" i="47"/>
  <c r="CB34" i="47"/>
  <c r="L35" i="47"/>
  <c r="AG35" i="47"/>
  <c r="BB35" i="47"/>
  <c r="BW35" i="47"/>
  <c r="G36" i="47"/>
  <c r="BR36" i="47"/>
  <c r="AW36" i="47"/>
  <c r="AB36" i="47"/>
  <c r="S36" i="47"/>
  <c r="CD36" i="47"/>
  <c r="BI36" i="47"/>
  <c r="N37" i="47"/>
  <c r="BD37" i="47"/>
  <c r="AI37" i="47"/>
  <c r="BY37" i="47"/>
  <c r="AY38" i="47"/>
  <c r="I38" i="47"/>
  <c r="BT38" i="47"/>
  <c r="AD38" i="47"/>
  <c r="AA41" i="47"/>
  <c r="AV41" i="47"/>
  <c r="F41" i="47"/>
  <c r="BQ41" i="47"/>
  <c r="R41" i="47"/>
  <c r="BH41" i="47"/>
  <c r="CC41" i="47"/>
  <c r="AM41" i="47"/>
  <c r="M42" i="47"/>
  <c r="BC42" i="47"/>
  <c r="AH42" i="47"/>
  <c r="BX42" i="47"/>
  <c r="AC43" i="47"/>
  <c r="AX43" i="47"/>
  <c r="BS43" i="47"/>
  <c r="H43" i="47"/>
  <c r="CE43" i="47"/>
  <c r="AO43" i="47"/>
  <c r="BJ43" i="47"/>
  <c r="T43" i="47"/>
  <c r="BE44" i="47"/>
  <c r="BZ44" i="47"/>
  <c r="AZ45" i="47"/>
  <c r="BU45" i="47"/>
  <c r="CB46" i="47"/>
  <c r="BG46" i="47"/>
  <c r="BW47" i="47"/>
  <c r="BB47" i="47"/>
  <c r="G48" i="47"/>
  <c r="BR48" i="47"/>
  <c r="AW48" i="47"/>
  <c r="AB48" i="47"/>
  <c r="BI48" i="47"/>
  <c r="CD48" i="47"/>
  <c r="S48" i="47"/>
  <c r="AN48" i="47"/>
  <c r="BY49" i="47"/>
  <c r="BD49" i="47"/>
  <c r="BT50" i="47"/>
  <c r="AY50" i="47"/>
  <c r="AD50" i="47"/>
  <c r="I50" i="47"/>
  <c r="X51" i="47"/>
  <c r="BN51" i="32"/>
  <c r="BN51" i="47"/>
  <c r="AS51" i="47"/>
  <c r="C51" i="47"/>
  <c r="AV53" i="47"/>
  <c r="AA53" i="47"/>
  <c r="BQ53" i="47"/>
  <c r="F53" i="47"/>
  <c r="CC53" i="47"/>
  <c r="AM53" i="47"/>
  <c r="R53" i="47"/>
  <c r="BH53" i="47"/>
  <c r="BX54" i="47"/>
  <c r="AH54" i="47"/>
  <c r="BC54" i="47"/>
  <c r="M54" i="47"/>
  <c r="BS55" i="47"/>
  <c r="AX55" i="47"/>
  <c r="CE55" i="47"/>
  <c r="BJ55" i="47"/>
  <c r="BZ56" i="47"/>
  <c r="Z58" i="47"/>
  <c r="Q58" i="47"/>
  <c r="AL58" i="47"/>
  <c r="L59" i="47"/>
  <c r="BB59" i="47"/>
  <c r="BW59" i="47"/>
  <c r="AG59" i="47"/>
  <c r="AW60" i="47"/>
  <c r="AB60" i="47"/>
  <c r="G60" i="47"/>
  <c r="BR60" i="47"/>
  <c r="AI61" i="47"/>
  <c r="BD61" i="47"/>
  <c r="BY61" i="47"/>
  <c r="N61" i="47"/>
  <c r="AY62" i="47"/>
  <c r="I62" i="47"/>
  <c r="AD62" i="47"/>
  <c r="BT62" i="47"/>
  <c r="BN63" i="47"/>
  <c r="AS63" i="47"/>
  <c r="C63" i="47"/>
  <c r="X63" i="47"/>
  <c r="AA65" i="47"/>
  <c r="F65" i="47"/>
  <c r="AV65" i="47"/>
  <c r="AM65" i="47"/>
  <c r="CC65" i="47"/>
  <c r="R65" i="47"/>
  <c r="BH65" i="47"/>
  <c r="BX66" i="47"/>
  <c r="BC66" i="47"/>
  <c r="AX67" i="47"/>
  <c r="BS67" i="47"/>
  <c r="CE67" i="47"/>
  <c r="V15" i="20"/>
  <c r="BJ67" i="47"/>
  <c r="BZ68" i="47"/>
  <c r="BE68" i="47"/>
  <c r="J69" i="47"/>
  <c r="AE69" i="47"/>
  <c r="BU69" i="47"/>
  <c r="AZ69" i="47"/>
  <c r="BP70" i="47"/>
  <c r="Z70" i="47"/>
  <c r="E70" i="47"/>
  <c r="AU70" i="47"/>
  <c r="AL70" i="47"/>
  <c r="CB70" i="47"/>
  <c r="AG71" i="47"/>
  <c r="L71" i="47"/>
  <c r="G72" i="47"/>
  <c r="AB72" i="47"/>
  <c r="X75" i="47"/>
  <c r="AA77" i="47"/>
  <c r="F77" i="47"/>
  <c r="AV77" i="47"/>
  <c r="BQ77" i="47"/>
  <c r="BQ81" i="47"/>
  <c r="AV81" i="47"/>
  <c r="CC81" i="47"/>
  <c r="AH78" i="47"/>
  <c r="BC78" i="47"/>
  <c r="BX78" i="47"/>
  <c r="M78" i="47"/>
  <c r="BC82" i="47"/>
  <c r="BX82" i="47"/>
  <c r="AC79" i="47"/>
  <c r="AX79" i="47"/>
  <c r="H79" i="47"/>
  <c r="BS79" i="47"/>
  <c r="BS83" i="47"/>
  <c r="AX83" i="47"/>
  <c r="Z15" i="49"/>
  <c r="E15" i="49"/>
  <c r="AW17" i="49"/>
  <c r="G17" i="49"/>
  <c r="BR17" i="49"/>
  <c r="AB17" i="49"/>
  <c r="S17" i="49"/>
  <c r="BI17" i="49"/>
  <c r="CD17" i="49"/>
  <c r="AN17" i="49"/>
  <c r="BY18" i="49"/>
  <c r="AI18" i="49"/>
  <c r="N18" i="49"/>
  <c r="BD18" i="49"/>
  <c r="AY19" i="49"/>
  <c r="BN20" i="49"/>
  <c r="AS20" i="49"/>
  <c r="X20" i="49"/>
  <c r="CA20" i="49"/>
  <c r="P20" i="49"/>
  <c r="AK20" i="49"/>
  <c r="BF20" i="49"/>
  <c r="BQ22" i="49"/>
  <c r="AV22" i="49"/>
  <c r="CC22" i="49"/>
  <c r="R22" i="49"/>
  <c r="BH22" i="49"/>
  <c r="AM22" i="49"/>
  <c r="BC23" i="49"/>
  <c r="M23" i="49"/>
  <c r="BX23" i="49"/>
  <c r="AH23" i="49"/>
  <c r="BS24" i="49"/>
  <c r="AX24" i="49"/>
  <c r="H24" i="49"/>
  <c r="AC24" i="49"/>
  <c r="CE24" i="49"/>
  <c r="T24" i="49"/>
  <c r="O25" i="49"/>
  <c r="AJ25" i="49"/>
  <c r="BE25" i="49"/>
  <c r="BZ25" i="49"/>
  <c r="AE26" i="49"/>
  <c r="J26" i="49"/>
  <c r="AZ26" i="49"/>
  <c r="BU26" i="49"/>
  <c r="CB27" i="49"/>
  <c r="AL27" i="49"/>
  <c r="BG27" i="49"/>
  <c r="Q27" i="49"/>
  <c r="L28" i="49"/>
  <c r="BW28" i="49"/>
  <c r="AG28" i="49"/>
  <c r="BB28" i="49"/>
  <c r="AB29" i="49"/>
  <c r="G29" i="49"/>
  <c r="BR29" i="49"/>
  <c r="AW29" i="49"/>
  <c r="S29" i="49"/>
  <c r="BI29" i="49"/>
  <c r="CD29" i="49"/>
  <c r="AN29" i="49"/>
  <c r="BD30" i="49"/>
  <c r="AI30" i="49"/>
  <c r="N30" i="49"/>
  <c r="BY30" i="49"/>
  <c r="AD31" i="49"/>
  <c r="BT31" i="49"/>
  <c r="AY31" i="49"/>
  <c r="I31" i="49"/>
  <c r="AS32" i="49"/>
  <c r="BN32" i="49"/>
  <c r="AV34" i="49"/>
  <c r="F34" i="49"/>
  <c r="AA34" i="49"/>
  <c r="R34" i="49"/>
  <c r="CC34" i="49"/>
  <c r="AM34" i="49"/>
  <c r="BH34" i="49"/>
  <c r="BC35" i="49"/>
  <c r="BX35" i="49"/>
  <c r="AH35" i="49"/>
  <c r="AX36" i="49"/>
  <c r="H36" i="49"/>
  <c r="BS36" i="49"/>
  <c r="AC36" i="49"/>
  <c r="CE36" i="49"/>
  <c r="BJ36" i="49"/>
  <c r="AO36" i="49"/>
  <c r="T36" i="49"/>
  <c r="BE37" i="49"/>
  <c r="AJ37" i="49"/>
  <c r="BZ37" i="49"/>
  <c r="O37" i="49"/>
  <c r="J38" i="49"/>
  <c r="AE38" i="49"/>
  <c r="AZ38" i="49"/>
  <c r="BU38" i="49"/>
  <c r="E39" i="49"/>
  <c r="CB39" i="49"/>
  <c r="Q39" i="49"/>
  <c r="AL39" i="49"/>
  <c r="BG39" i="49"/>
  <c r="L40" i="49"/>
  <c r="BB40" i="49"/>
  <c r="AG40" i="49"/>
  <c r="BW40" i="49"/>
  <c r="BR41" i="49"/>
  <c r="AB41" i="49"/>
  <c r="G41" i="49"/>
  <c r="AW41" i="49"/>
  <c r="CD41" i="49"/>
  <c r="BI41" i="49"/>
  <c r="S41" i="49"/>
  <c r="BD42" i="49"/>
  <c r="BY42" i="49"/>
  <c r="AY43" i="49"/>
  <c r="BT43" i="49"/>
  <c r="I43" i="49"/>
  <c r="AD43" i="49"/>
  <c r="BN44" i="49"/>
  <c r="X44" i="49"/>
  <c r="AS44" i="49"/>
  <c r="CA44" i="49"/>
  <c r="BF44" i="49"/>
  <c r="P44" i="49"/>
  <c r="AK44" i="49"/>
  <c r="AV46" i="49"/>
  <c r="F46" i="49"/>
  <c r="AA46" i="49"/>
  <c r="BQ46" i="49"/>
  <c r="AM46" i="49"/>
  <c r="BH46" i="49"/>
  <c r="R46" i="49"/>
  <c r="M47" i="49"/>
  <c r="AH47" i="49"/>
  <c r="AC48" i="49"/>
  <c r="AX48" i="49"/>
  <c r="AO48" i="49"/>
  <c r="T48" i="49"/>
  <c r="O49" i="49"/>
  <c r="AJ49" i="49"/>
  <c r="BU50" i="49"/>
  <c r="J50" i="49"/>
  <c r="AE50" i="49"/>
  <c r="AZ50" i="49"/>
  <c r="Z51" i="49"/>
  <c r="AU51" i="49"/>
  <c r="E51" i="49"/>
  <c r="BP51" i="49"/>
  <c r="BG51" i="49"/>
  <c r="AL51" i="49"/>
  <c r="CB51" i="49"/>
  <c r="Q51" i="49"/>
  <c r="AB53" i="49"/>
  <c r="G53" i="49"/>
  <c r="AW53" i="49"/>
  <c r="BR53" i="49"/>
  <c r="AN53" i="49"/>
  <c r="S53" i="49"/>
  <c r="AI54" i="49"/>
  <c r="X56" i="49"/>
  <c r="AS56" i="49"/>
  <c r="BN56" i="49"/>
  <c r="C56" i="49"/>
  <c r="AK56" i="49"/>
  <c r="P56" i="49"/>
  <c r="CA56" i="49"/>
  <c r="BF56" i="49"/>
  <c r="BQ58" i="49"/>
  <c r="AA58" i="49"/>
  <c r="F58" i="49"/>
  <c r="AV58" i="49"/>
  <c r="AM58" i="49"/>
  <c r="BH58" i="49"/>
  <c r="R58" i="49"/>
  <c r="CC58" i="49"/>
  <c r="BX59" i="49"/>
  <c r="M59" i="49"/>
  <c r="BC59" i="49"/>
  <c r="AH59" i="49"/>
  <c r="BS60" i="49"/>
  <c r="AX60" i="49"/>
  <c r="H60" i="49"/>
  <c r="AC60" i="49"/>
  <c r="BJ60" i="49"/>
  <c r="AO60" i="49"/>
  <c r="BZ61" i="49"/>
  <c r="BE61" i="49"/>
  <c r="BU62" i="49"/>
  <c r="J62" i="49"/>
  <c r="AZ62" i="49"/>
  <c r="Z63" i="49"/>
  <c r="BP63" i="49"/>
  <c r="E63" i="49"/>
  <c r="AU63" i="49"/>
  <c r="BG63" i="49"/>
  <c r="AL63" i="49"/>
  <c r="Q63" i="49"/>
  <c r="CB63" i="49"/>
  <c r="AG64" i="49"/>
  <c r="BB64" i="49"/>
  <c r="L64" i="49"/>
  <c r="BW64" i="49"/>
  <c r="AW65" i="49"/>
  <c r="G65" i="49"/>
  <c r="BR65" i="49"/>
  <c r="AB65" i="49"/>
  <c r="BI65" i="49"/>
  <c r="CD65" i="49"/>
  <c r="S65" i="49"/>
  <c r="AN65" i="49"/>
  <c r="BD66" i="49"/>
  <c r="N66" i="49"/>
  <c r="AI66" i="49"/>
  <c r="BY66" i="49"/>
  <c r="I67" i="49"/>
  <c r="AY67" i="49"/>
  <c r="AD67" i="49"/>
  <c r="BT67" i="49"/>
  <c r="AK68" i="49"/>
  <c r="P68" i="49"/>
  <c r="AV70" i="49"/>
  <c r="AA70" i="49"/>
  <c r="F70" i="49"/>
  <c r="R70" i="49"/>
  <c r="AM70" i="49"/>
  <c r="BC71" i="49"/>
  <c r="AH71" i="49"/>
  <c r="M71" i="49"/>
  <c r="BX71" i="49"/>
  <c r="BS72" i="49"/>
  <c r="AX72" i="49"/>
  <c r="H72" i="49"/>
  <c r="CE72" i="49"/>
  <c r="AO72" i="49"/>
  <c r="T72" i="49"/>
  <c r="BJ72" i="49"/>
  <c r="BE73" i="49"/>
  <c r="O73" i="49"/>
  <c r="AJ73" i="49"/>
  <c r="BZ73" i="49"/>
  <c r="BU74" i="49"/>
  <c r="AE74" i="49"/>
  <c r="AZ74" i="49"/>
  <c r="J74" i="49"/>
  <c r="E75" i="49"/>
  <c r="Z75" i="49"/>
  <c r="AU75" i="49"/>
  <c r="BP75" i="49"/>
  <c r="AL75" i="49"/>
  <c r="CB75" i="49"/>
  <c r="Q75" i="49"/>
  <c r="BG75" i="49"/>
  <c r="BW76" i="49"/>
  <c r="BB76" i="49"/>
  <c r="L76" i="49"/>
  <c r="AG76" i="49"/>
  <c r="BR77" i="49"/>
  <c r="AW81" i="49"/>
  <c r="AN77" i="49"/>
  <c r="S77" i="49"/>
  <c r="BI77" i="49"/>
  <c r="CD77" i="49"/>
  <c r="BI81" i="49"/>
  <c r="CD81" i="49"/>
  <c r="BY78" i="49"/>
  <c r="AI78" i="49"/>
  <c r="BD78" i="49"/>
  <c r="N78" i="49"/>
  <c r="BY82" i="49"/>
  <c r="BD82" i="49"/>
  <c r="BT79" i="49"/>
  <c r="AD79" i="49"/>
  <c r="AY79" i="49"/>
  <c r="I79" i="49"/>
  <c r="AY83" i="49"/>
  <c r="BT83" i="49"/>
  <c r="F15" i="50"/>
  <c r="AA15" i="50"/>
  <c r="R15" i="50"/>
  <c r="AM15" i="50"/>
  <c r="AH16" i="50"/>
  <c r="M16" i="50"/>
  <c r="H17" i="50"/>
  <c r="AX17" i="50"/>
  <c r="AC17" i="50"/>
  <c r="BS17" i="50"/>
  <c r="BJ17" i="50"/>
  <c r="CE17" i="50"/>
  <c r="T17" i="50"/>
  <c r="AO17" i="50"/>
  <c r="BZ18" i="50"/>
  <c r="AZ19" i="50"/>
  <c r="Z20" i="50"/>
  <c r="BB21" i="50"/>
  <c r="BW21" i="50"/>
  <c r="L21" i="50"/>
  <c r="AG21" i="50"/>
  <c r="G22" i="50"/>
  <c r="BR22" i="50"/>
  <c r="AW22" i="50"/>
  <c r="AB22" i="50"/>
  <c r="BI22" i="50"/>
  <c r="AN22" i="50"/>
  <c r="S22" i="50"/>
  <c r="CD22" i="50"/>
  <c r="N23" i="50"/>
  <c r="BD23" i="50"/>
  <c r="AI23" i="50"/>
  <c r="BY23" i="50"/>
  <c r="AY24" i="50"/>
  <c r="BT24" i="50"/>
  <c r="BN25" i="50"/>
  <c r="AS25" i="50"/>
  <c r="X25" i="50"/>
  <c r="P25" i="50"/>
  <c r="CA25" i="50"/>
  <c r="AK25" i="50"/>
  <c r="BF25" i="50"/>
  <c r="AA27" i="50"/>
  <c r="F27" i="50"/>
  <c r="AV27" i="50"/>
  <c r="BQ27" i="50"/>
  <c r="BH27" i="50"/>
  <c r="R27" i="50"/>
  <c r="CC27" i="50"/>
  <c r="AM27" i="50"/>
  <c r="BX28" i="50"/>
  <c r="AH28" i="50"/>
  <c r="M28" i="50"/>
  <c r="AC29" i="50"/>
  <c r="AX29" i="50"/>
  <c r="H29" i="50"/>
  <c r="BS29" i="50"/>
  <c r="T29" i="50"/>
  <c r="AJ30" i="50"/>
  <c r="O30" i="50"/>
  <c r="BU31" i="50"/>
  <c r="AZ31" i="50"/>
  <c r="AE31" i="50"/>
  <c r="J31" i="50"/>
  <c r="BP32" i="50"/>
  <c r="Z32" i="50"/>
  <c r="E32" i="50"/>
  <c r="AU32" i="50"/>
  <c r="Q32" i="50"/>
  <c r="BG32" i="50"/>
  <c r="CB32" i="50"/>
  <c r="AL32" i="50"/>
  <c r="BB33" i="50"/>
  <c r="L33" i="50"/>
  <c r="AG33" i="50"/>
  <c r="BW33" i="50"/>
  <c r="BR34" i="50"/>
  <c r="AW34" i="50"/>
  <c r="AB34" i="50"/>
  <c r="G34" i="50"/>
  <c r="BI34" i="50"/>
  <c r="S34" i="50"/>
  <c r="CD34" i="50"/>
  <c r="AN34" i="50"/>
  <c r="BD35" i="50"/>
  <c r="BY35" i="50"/>
  <c r="AI35" i="50"/>
  <c r="N35" i="50"/>
  <c r="BT36" i="50"/>
  <c r="AD36" i="50"/>
  <c r="AY36" i="50"/>
  <c r="BN37" i="50"/>
  <c r="AS37" i="50"/>
  <c r="P37" i="50"/>
  <c r="AK37" i="50"/>
  <c r="CA37" i="50"/>
  <c r="BF37" i="50"/>
  <c r="F39" i="50"/>
  <c r="AV39" i="50"/>
  <c r="AA39" i="50"/>
  <c r="BQ39" i="50"/>
  <c r="BH39" i="50"/>
  <c r="CC39" i="50"/>
  <c r="AM39" i="50"/>
  <c r="R39" i="50"/>
  <c r="BX40" i="50"/>
  <c r="BC40" i="50"/>
  <c r="AH40" i="50"/>
  <c r="M40" i="50"/>
  <c r="AC41" i="50"/>
  <c r="CE41" i="50"/>
  <c r="AO41" i="50"/>
  <c r="T41" i="50"/>
  <c r="BJ41" i="50"/>
  <c r="BZ42" i="50"/>
  <c r="AJ42" i="50"/>
  <c r="O42" i="50"/>
  <c r="BE42" i="50"/>
  <c r="J43" i="50"/>
  <c r="AZ43" i="50"/>
  <c r="BU43" i="50"/>
  <c r="AE43" i="50"/>
  <c r="Z44" i="50"/>
  <c r="E44" i="50"/>
  <c r="BP44" i="50"/>
  <c r="AU44" i="50"/>
  <c r="BG44" i="50"/>
  <c r="CB44" i="50"/>
  <c r="Q44" i="50"/>
  <c r="AL44" i="50"/>
  <c r="G46" i="50"/>
  <c r="S46" i="50"/>
  <c r="AN46" i="50"/>
  <c r="BY47" i="50"/>
  <c r="N47" i="50"/>
  <c r="BD47" i="50"/>
  <c r="AI47" i="50"/>
  <c r="I48" i="50"/>
  <c r="BT48" i="50"/>
  <c r="AY48" i="50"/>
  <c r="AD48" i="50"/>
  <c r="BN49" i="50"/>
  <c r="X49" i="50"/>
  <c r="BN49" i="34"/>
  <c r="AS49" i="50"/>
  <c r="BF49" i="50"/>
  <c r="P49" i="50"/>
  <c r="CA49" i="50"/>
  <c r="AK49" i="50"/>
  <c r="AA51" i="50"/>
  <c r="BQ51" i="50"/>
  <c r="AV51" i="50"/>
  <c r="F51" i="50"/>
  <c r="R51" i="50"/>
  <c r="CC51" i="50"/>
  <c r="AM51" i="50"/>
  <c r="BC52" i="50"/>
  <c r="AH52" i="50"/>
  <c r="M52" i="50"/>
  <c r="BX52" i="50"/>
  <c r="AC53" i="50"/>
  <c r="H53" i="50"/>
  <c r="BS53" i="50"/>
  <c r="AX53" i="50"/>
  <c r="CE53" i="50"/>
  <c r="T53" i="50"/>
  <c r="BJ53" i="50"/>
  <c r="AO53" i="50"/>
  <c r="BZ54" i="50"/>
  <c r="O54" i="50"/>
  <c r="BE54" i="50"/>
  <c r="AJ54" i="50"/>
  <c r="AE55" i="50"/>
  <c r="J55" i="50"/>
  <c r="BP56" i="50"/>
  <c r="AU56" i="50"/>
  <c r="Z56" i="50"/>
  <c r="E56" i="50"/>
  <c r="BG56" i="50"/>
  <c r="CB56" i="50"/>
  <c r="Q56" i="50"/>
  <c r="S58" i="50"/>
  <c r="AN58" i="50"/>
  <c r="BI58" i="50"/>
  <c r="CD58" i="50"/>
  <c r="BD59" i="50"/>
  <c r="N59" i="50"/>
  <c r="BY59" i="50"/>
  <c r="AI59" i="50"/>
  <c r="BT60" i="50"/>
  <c r="I60" i="50"/>
  <c r="AD60" i="50"/>
  <c r="AY60" i="50"/>
  <c r="AS61" i="50"/>
  <c r="X61" i="50"/>
  <c r="C61" i="50"/>
  <c r="BN61" i="50"/>
  <c r="P61" i="50"/>
  <c r="CA61" i="50"/>
  <c r="AK61" i="50"/>
  <c r="BF61" i="50"/>
  <c r="F63" i="50"/>
  <c r="AV63" i="50"/>
  <c r="AA63" i="50"/>
  <c r="AM63" i="50"/>
  <c r="R63" i="50"/>
  <c r="BH63" i="50"/>
  <c r="CC63" i="50"/>
  <c r="BC64" i="50"/>
  <c r="AH64" i="50"/>
  <c r="M64" i="50"/>
  <c r="BX64" i="50"/>
  <c r="AX65" i="50"/>
  <c r="BS65" i="50"/>
  <c r="AC65" i="50"/>
  <c r="H65" i="50"/>
  <c r="BJ65" i="50"/>
  <c r="CE65" i="50"/>
  <c r="T65" i="50"/>
  <c r="AO65" i="50"/>
  <c r="BE66" i="50"/>
  <c r="BZ66" i="50"/>
  <c r="AZ67" i="50"/>
  <c r="BU67" i="50"/>
  <c r="AU68" i="50"/>
  <c r="BP68" i="50"/>
  <c r="Q68" i="50"/>
  <c r="AL68" i="50"/>
  <c r="BG68" i="50"/>
  <c r="CB68" i="50"/>
  <c r="AG69" i="50"/>
  <c r="BW69" i="50"/>
  <c r="BB69" i="50"/>
  <c r="L69" i="50"/>
  <c r="BR70" i="50"/>
  <c r="G70" i="50"/>
  <c r="AW70" i="50"/>
  <c r="AB70" i="50"/>
  <c r="CD70" i="50"/>
  <c r="BI70" i="50"/>
  <c r="AN70" i="50"/>
  <c r="S70" i="50"/>
  <c r="P73" i="50"/>
  <c r="BF73" i="50"/>
  <c r="CA73" i="50"/>
  <c r="AK73" i="50"/>
  <c r="F75" i="50"/>
  <c r="BQ75" i="50"/>
  <c r="AV75" i="50"/>
  <c r="AA75" i="50"/>
  <c r="R75" i="50"/>
  <c r="AM75" i="50"/>
  <c r="CC75" i="50"/>
  <c r="BH75" i="50"/>
  <c r="AH76" i="50"/>
  <c r="BX76" i="50"/>
  <c r="BC76" i="50"/>
  <c r="M76" i="50"/>
  <c r="BS77" i="50"/>
  <c r="AX77" i="50"/>
  <c r="H77" i="50"/>
  <c r="AC77" i="50"/>
  <c r="AX81" i="50"/>
  <c r="BS81" i="50"/>
  <c r="AO77" i="50"/>
  <c r="BJ77" i="50"/>
  <c r="CE77" i="50"/>
  <c r="AF25" i="20"/>
  <c r="T77" i="50"/>
  <c r="CE81" i="50"/>
  <c r="BJ81" i="50"/>
  <c r="O78" i="50"/>
  <c r="BZ78" i="50"/>
  <c r="AJ78" i="50"/>
  <c r="BE78" i="50"/>
  <c r="BZ82" i="50"/>
  <c r="BE82" i="50"/>
  <c r="BU79" i="50"/>
  <c r="J79" i="50"/>
  <c r="AE79" i="50"/>
  <c r="AZ79" i="50"/>
  <c r="BU83" i="50"/>
  <c r="AZ83" i="50"/>
  <c r="AG14" i="51"/>
  <c r="L14" i="51"/>
  <c r="N16" i="51"/>
  <c r="AI16" i="51"/>
  <c r="AY17" i="51"/>
  <c r="I17" i="51"/>
  <c r="AD17" i="51"/>
  <c r="BT17" i="51"/>
  <c r="AS18" i="51"/>
  <c r="X18" i="51"/>
  <c r="BN18" i="51"/>
  <c r="CA18" i="51"/>
  <c r="BF18" i="51"/>
  <c r="BQ20" i="51"/>
  <c r="F20" i="51"/>
  <c r="AA20" i="51"/>
  <c r="AV20" i="51"/>
  <c r="AM20" i="51"/>
  <c r="CC20" i="51"/>
  <c r="BH20" i="51"/>
  <c r="R20" i="51"/>
  <c r="M21" i="51"/>
  <c r="AH21" i="51"/>
  <c r="BX21" i="51"/>
  <c r="BC21" i="51"/>
  <c r="AX22" i="51"/>
  <c r="H22" i="51"/>
  <c r="AC22" i="51"/>
  <c r="CE22" i="51"/>
  <c r="T22" i="51"/>
  <c r="AO22" i="51"/>
  <c r="BJ22" i="51"/>
  <c r="AJ23" i="51"/>
  <c r="O23" i="51"/>
  <c r="BZ23" i="51"/>
  <c r="BE23" i="51"/>
  <c r="J24" i="51"/>
  <c r="AE24" i="51"/>
  <c r="BU24" i="51"/>
  <c r="AZ24" i="51"/>
  <c r="Z25" i="51"/>
  <c r="BG25" i="51"/>
  <c r="Q25" i="51"/>
  <c r="AL25" i="51"/>
  <c r="CB25" i="51"/>
  <c r="BW26" i="51"/>
  <c r="AG26" i="51"/>
  <c r="BB26" i="51"/>
  <c r="L26" i="51"/>
  <c r="AW27" i="51"/>
  <c r="G27" i="51"/>
  <c r="AB27" i="51"/>
  <c r="BR27" i="51"/>
  <c r="BI27" i="51"/>
  <c r="CD27" i="51"/>
  <c r="BD28" i="51"/>
  <c r="BY28" i="51"/>
  <c r="AY29" i="51"/>
  <c r="BT29" i="51"/>
  <c r="AS30" i="51"/>
  <c r="BN30" i="51"/>
  <c r="X30" i="51"/>
  <c r="BF30" i="51"/>
  <c r="CA30" i="51"/>
  <c r="AA32" i="51"/>
  <c r="AV32" i="51"/>
  <c r="F32" i="51"/>
  <c r="BQ32" i="51"/>
  <c r="AM32" i="51"/>
  <c r="BH32" i="51"/>
  <c r="R32" i="51"/>
  <c r="CC32" i="51"/>
  <c r="BX33" i="51"/>
  <c r="BC33" i="51"/>
  <c r="M33" i="51"/>
  <c r="AH33" i="51"/>
  <c r="H34" i="51"/>
  <c r="BS34" i="51"/>
  <c r="AX34" i="51"/>
  <c r="AC34" i="51"/>
  <c r="T34" i="51"/>
  <c r="BJ34" i="51"/>
  <c r="CE34" i="51"/>
  <c r="AO34" i="51"/>
  <c r="BE35" i="51"/>
  <c r="AJ35" i="51"/>
  <c r="O35" i="51"/>
  <c r="CB37" i="51"/>
  <c r="BB38" i="51"/>
  <c r="BW38" i="51"/>
  <c r="L38" i="51"/>
  <c r="AG38" i="51"/>
  <c r="G39" i="51"/>
  <c r="BR39" i="51"/>
  <c r="AB39" i="51"/>
  <c r="AW39" i="51"/>
  <c r="CD39" i="51"/>
  <c r="BI39" i="51"/>
  <c r="AN39" i="51"/>
  <c r="S39" i="51"/>
  <c r="BY40" i="51"/>
  <c r="AI40" i="51"/>
  <c r="N40" i="51"/>
  <c r="BD40" i="51"/>
  <c r="I41" i="51"/>
  <c r="AY41" i="51"/>
  <c r="AD41" i="51"/>
  <c r="BT41" i="51"/>
  <c r="AS42" i="51"/>
  <c r="X42" i="51"/>
  <c r="BN42" i="51"/>
  <c r="BF42" i="51"/>
  <c r="CA42" i="51"/>
  <c r="P42" i="51"/>
  <c r="F44" i="51"/>
  <c r="BQ44" i="51"/>
  <c r="AA44" i="51"/>
  <c r="AV44" i="51"/>
  <c r="R44" i="51"/>
  <c r="CC44" i="51"/>
  <c r="AM44" i="51"/>
  <c r="BH44" i="51"/>
  <c r="BX45" i="51"/>
  <c r="AH45" i="51"/>
  <c r="M45" i="51"/>
  <c r="BC45" i="51"/>
  <c r="AX46" i="51"/>
  <c r="BS46" i="51"/>
  <c r="AC46" i="51"/>
  <c r="H46" i="51"/>
  <c r="AO46" i="51"/>
  <c r="CE46" i="51"/>
  <c r="T46" i="51"/>
  <c r="BJ46" i="51"/>
  <c r="AJ47" i="51"/>
  <c r="O47" i="51"/>
  <c r="BE47" i="51"/>
  <c r="BZ47" i="51"/>
  <c r="AZ48" i="51"/>
  <c r="J48" i="51"/>
  <c r="BU48" i="51"/>
  <c r="AE48" i="51"/>
  <c r="CB49" i="51"/>
  <c r="Q49" i="51"/>
  <c r="AL49" i="51"/>
  <c r="BG49" i="51"/>
  <c r="BW50" i="51"/>
  <c r="BB50" i="51"/>
  <c r="AG50" i="51"/>
  <c r="L50" i="51"/>
  <c r="AW51" i="51"/>
  <c r="AB51" i="51"/>
  <c r="BR51" i="51"/>
  <c r="G51" i="51"/>
  <c r="S51" i="51"/>
  <c r="BI51" i="51"/>
  <c r="AN51" i="51"/>
  <c r="CD51" i="51"/>
  <c r="CA54" i="51"/>
  <c r="BF54" i="51"/>
  <c r="AK54" i="51"/>
  <c r="P54" i="51"/>
  <c r="AV56" i="51"/>
  <c r="BQ56" i="51"/>
  <c r="F56" i="51"/>
  <c r="AA56" i="51"/>
  <c r="BH56" i="51"/>
  <c r="AM56" i="51"/>
  <c r="R56" i="51"/>
  <c r="CC56" i="51"/>
  <c r="AH57" i="51"/>
  <c r="M57" i="51"/>
  <c r="BX57" i="51"/>
  <c r="BC57" i="51"/>
  <c r="H58" i="51"/>
  <c r="AX58" i="51"/>
  <c r="BS58" i="51"/>
  <c r="AC58" i="51"/>
  <c r="AO58" i="51"/>
  <c r="T58" i="51"/>
  <c r="BJ58" i="51"/>
  <c r="CE58" i="51"/>
  <c r="BZ59" i="51"/>
  <c r="BE59" i="51"/>
  <c r="AZ60" i="51"/>
  <c r="BU60" i="51"/>
  <c r="AE60" i="51"/>
  <c r="E61" i="51"/>
  <c r="BP61" i="51"/>
  <c r="Z61" i="51"/>
  <c r="AU61" i="51"/>
  <c r="BG61" i="51"/>
  <c r="Q61" i="51"/>
  <c r="CB61" i="51"/>
  <c r="AL61" i="51"/>
  <c r="BB62" i="51"/>
  <c r="AG62" i="51"/>
  <c r="L62" i="51"/>
  <c r="BW62" i="51"/>
  <c r="BR63" i="51"/>
  <c r="G63" i="51"/>
  <c r="AW63" i="51"/>
  <c r="AB63" i="51"/>
  <c r="AN63" i="51"/>
  <c r="BI63" i="51"/>
  <c r="S63" i="51"/>
  <c r="CD63" i="51"/>
  <c r="BY64" i="51"/>
  <c r="AI64" i="51"/>
  <c r="N64" i="51"/>
  <c r="BD64" i="51"/>
  <c r="I65" i="51"/>
  <c r="BT65" i="51"/>
  <c r="AY65" i="51"/>
  <c r="AD65" i="51"/>
  <c r="C66" i="51"/>
  <c r="X66" i="51"/>
  <c r="P66" i="51"/>
  <c r="BF66" i="51"/>
  <c r="CA66" i="51"/>
  <c r="AK66" i="51"/>
  <c r="F68" i="51"/>
  <c r="BQ68" i="51"/>
  <c r="AA68" i="51"/>
  <c r="AV68" i="51"/>
  <c r="R68" i="51"/>
  <c r="BH68" i="51"/>
  <c r="CC68" i="51"/>
  <c r="AM68" i="51"/>
  <c r="M69" i="51"/>
  <c r="BZ71" i="51"/>
  <c r="AJ71" i="51"/>
  <c r="O71" i="51"/>
  <c r="BE71" i="51"/>
  <c r="BU72" i="51"/>
  <c r="AI20" i="20"/>
  <c r="J72" i="51"/>
  <c r="AE72" i="51"/>
  <c r="AZ72" i="51"/>
  <c r="E73" i="51"/>
  <c r="Z73" i="51"/>
  <c r="BP73" i="51"/>
  <c r="AU73" i="51"/>
  <c r="AL73" i="51"/>
  <c r="Q73" i="51"/>
  <c r="BG73" i="51"/>
  <c r="CB73" i="51"/>
  <c r="AG74" i="51"/>
  <c r="BW74" i="51"/>
  <c r="L74" i="51"/>
  <c r="BB74" i="51"/>
  <c r="AW75" i="51"/>
  <c r="AB75" i="51"/>
  <c r="G75" i="51"/>
  <c r="BR75" i="51"/>
  <c r="CD75" i="51"/>
  <c r="AN75" i="51"/>
  <c r="S75" i="51"/>
  <c r="BI75" i="51"/>
  <c r="AI76" i="51"/>
  <c r="BY76" i="51"/>
  <c r="N76" i="51"/>
  <c r="BD76" i="51"/>
  <c r="AY77" i="51"/>
  <c r="BT77" i="51"/>
  <c r="I77" i="51"/>
  <c r="AD77" i="51"/>
  <c r="BT81" i="51"/>
  <c r="AY81" i="51"/>
  <c r="C78" i="51"/>
  <c r="AS78" i="51"/>
  <c r="BN78" i="51"/>
  <c r="X78" i="51"/>
  <c r="AS82" i="51"/>
  <c r="BN82" i="51"/>
  <c r="P78" i="51"/>
  <c r="AK78" i="51"/>
  <c r="BF78" i="51"/>
  <c r="CA78" i="51"/>
  <c r="BF82" i="51"/>
  <c r="CA82" i="51"/>
  <c r="AO15" i="52"/>
  <c r="T15" i="52"/>
  <c r="O16" i="52"/>
  <c r="AJ16" i="52"/>
  <c r="AZ17" i="52"/>
  <c r="AE17" i="52"/>
  <c r="J17" i="52"/>
  <c r="BU17" i="52"/>
  <c r="AU18" i="52"/>
  <c r="Z18" i="52"/>
  <c r="E18" i="52"/>
  <c r="BP18" i="52"/>
  <c r="Q18" i="52"/>
  <c r="CB18" i="52"/>
  <c r="AL18" i="52"/>
  <c r="BG18" i="52"/>
  <c r="BB19" i="52"/>
  <c r="AG19" i="52"/>
  <c r="L19" i="52"/>
  <c r="BW19" i="52"/>
  <c r="AW20" i="52"/>
  <c r="BR20" i="52"/>
  <c r="G20" i="52"/>
  <c r="AB20" i="52"/>
  <c r="S20" i="52"/>
  <c r="AN20" i="52"/>
  <c r="BI20" i="52"/>
  <c r="CD20" i="52"/>
  <c r="BD21" i="52"/>
  <c r="N21" i="52"/>
  <c r="BY21" i="52"/>
  <c r="AI21" i="52"/>
  <c r="AD22" i="52"/>
  <c r="BT22" i="52"/>
  <c r="AY22" i="52"/>
  <c r="I22" i="52"/>
  <c r="X23" i="52"/>
  <c r="AS23" i="52"/>
  <c r="BN23" i="52"/>
  <c r="CA23" i="52"/>
  <c r="BF23" i="52"/>
  <c r="P23" i="52"/>
  <c r="AK23" i="52"/>
  <c r="AA25" i="52"/>
  <c r="F25" i="52"/>
  <c r="AV25" i="52"/>
  <c r="BQ25" i="52"/>
  <c r="AM25" i="52"/>
  <c r="BH25" i="52"/>
  <c r="CC25" i="52"/>
  <c r="R25" i="52"/>
  <c r="M26" i="52"/>
  <c r="AH26" i="52"/>
  <c r="BC26" i="52"/>
  <c r="BX26" i="52"/>
  <c r="H27" i="52"/>
  <c r="AC27" i="52"/>
  <c r="BS27" i="52"/>
  <c r="AX27" i="52"/>
  <c r="BJ27" i="52"/>
  <c r="AO27" i="52"/>
  <c r="CE27" i="52"/>
  <c r="T27" i="52"/>
  <c r="BE28" i="52"/>
  <c r="BZ28" i="52"/>
  <c r="AZ29" i="52"/>
  <c r="BU29" i="52"/>
  <c r="AU30" i="52"/>
  <c r="BP30" i="52"/>
  <c r="CB30" i="52"/>
  <c r="BG30" i="52"/>
  <c r="AL30" i="52"/>
  <c r="Q30" i="52"/>
  <c r="BB31" i="52"/>
  <c r="BW31" i="52"/>
  <c r="L31" i="52"/>
  <c r="AG31" i="52"/>
  <c r="AW32" i="52"/>
  <c r="AB32" i="52"/>
  <c r="G32" i="52"/>
  <c r="BR32" i="52"/>
  <c r="CD32" i="52"/>
  <c r="S32" i="52"/>
  <c r="AN32" i="52"/>
  <c r="BI32" i="52"/>
  <c r="BD33" i="52"/>
  <c r="BY33" i="52"/>
  <c r="N33" i="52"/>
  <c r="AI33" i="52"/>
  <c r="AD34" i="52"/>
  <c r="AY34" i="52"/>
  <c r="BT34" i="52"/>
  <c r="I34" i="52"/>
  <c r="BN35" i="52"/>
  <c r="X35" i="52"/>
  <c r="AS35" i="52"/>
  <c r="BF35" i="52"/>
  <c r="P35" i="52"/>
  <c r="AK35" i="52"/>
  <c r="CA35" i="52"/>
  <c r="AV37" i="52"/>
  <c r="BQ37" i="52"/>
  <c r="F37" i="52"/>
  <c r="AA37" i="52"/>
  <c r="AM37" i="52"/>
  <c r="R37" i="52"/>
  <c r="BX38" i="52"/>
  <c r="BC38" i="52"/>
  <c r="M38" i="52"/>
  <c r="AH38" i="52"/>
  <c r="AX39" i="52"/>
  <c r="H39" i="52"/>
  <c r="AC39" i="52"/>
  <c r="BS39" i="52"/>
  <c r="BE40" i="52"/>
  <c r="BZ40" i="52"/>
  <c r="O40" i="52"/>
  <c r="AJ40" i="52"/>
  <c r="AE41" i="52"/>
  <c r="BU41" i="52"/>
  <c r="J41" i="52"/>
  <c r="AZ41" i="52"/>
  <c r="Z42" i="52"/>
  <c r="BP42" i="52"/>
  <c r="E42" i="52"/>
  <c r="AU42" i="52"/>
  <c r="CB42" i="52"/>
  <c r="Q42" i="52"/>
  <c r="AL42" i="52"/>
  <c r="BG42" i="52"/>
  <c r="AG43" i="52"/>
  <c r="BW43" i="52"/>
  <c r="L43" i="52"/>
  <c r="BB43" i="52"/>
  <c r="AW44" i="52"/>
  <c r="G44" i="52"/>
  <c r="BR44" i="52"/>
  <c r="AB44" i="52"/>
  <c r="CD44" i="52"/>
  <c r="AN44" i="52"/>
  <c r="BI44" i="52"/>
  <c r="S44" i="52"/>
  <c r="BY45" i="52"/>
  <c r="N45" i="52"/>
  <c r="BD45" i="52"/>
  <c r="AI45" i="52"/>
  <c r="AD46" i="52"/>
  <c r="I46" i="52"/>
  <c r="AY46" i="52"/>
  <c r="BT46" i="52"/>
  <c r="BN47" i="52"/>
  <c r="AS47" i="52"/>
  <c r="X47" i="52"/>
  <c r="BF47" i="52"/>
  <c r="CA47" i="52"/>
  <c r="AK47" i="52"/>
  <c r="P47" i="52"/>
  <c r="AA49" i="52"/>
  <c r="BQ49" i="52"/>
  <c r="F49" i="52"/>
  <c r="AV49" i="52"/>
  <c r="AM49" i="52"/>
  <c r="CC49" i="52"/>
  <c r="BH49" i="52"/>
  <c r="R49" i="52"/>
  <c r="BC50" i="52"/>
  <c r="AH50" i="52"/>
  <c r="BX50" i="52"/>
  <c r="M50" i="52"/>
  <c r="H51" i="52"/>
  <c r="AC51" i="52"/>
  <c r="AX51" i="52"/>
  <c r="BS51" i="52"/>
  <c r="BJ51" i="52"/>
  <c r="AO51" i="52"/>
  <c r="T51" i="52"/>
  <c r="CE51" i="52"/>
  <c r="O52" i="52"/>
  <c r="AJ52" i="52"/>
  <c r="BE52" i="52"/>
  <c r="BZ52" i="52"/>
  <c r="BU53" i="52"/>
  <c r="AZ53" i="52"/>
  <c r="AE53" i="52"/>
  <c r="J53" i="52"/>
  <c r="Z54" i="52"/>
  <c r="E54" i="52"/>
  <c r="AU54" i="52"/>
  <c r="BP54" i="52"/>
  <c r="BG54" i="52"/>
  <c r="AL54" i="52"/>
  <c r="Q54" i="52"/>
  <c r="CB54" i="52"/>
  <c r="AG55" i="52"/>
  <c r="BB55" i="52"/>
  <c r="L55" i="52"/>
  <c r="BW55" i="52"/>
  <c r="G56" i="52"/>
  <c r="BR56" i="52"/>
  <c r="AW56" i="52"/>
  <c r="AB56" i="52"/>
  <c r="BI56" i="52"/>
  <c r="CD56" i="52"/>
  <c r="S56" i="52"/>
  <c r="AN56" i="52"/>
  <c r="BY57" i="52"/>
  <c r="BD57" i="52"/>
  <c r="N57" i="52"/>
  <c r="AI57" i="52"/>
  <c r="AY58" i="52"/>
  <c r="AD58" i="52"/>
  <c r="BT58" i="52"/>
  <c r="I58" i="52"/>
  <c r="AS59" i="52"/>
  <c r="BN59" i="52"/>
  <c r="C59" i="52"/>
  <c r="X59" i="52"/>
  <c r="P59" i="52"/>
  <c r="BF59" i="52"/>
  <c r="CA59" i="52"/>
  <c r="AK59" i="52"/>
  <c r="F61" i="52"/>
  <c r="AV61" i="52"/>
  <c r="BQ61" i="52"/>
  <c r="AA61" i="52"/>
  <c r="AM61" i="52"/>
  <c r="BH61" i="52"/>
  <c r="R61" i="52"/>
  <c r="CC61" i="52"/>
  <c r="AH62" i="52"/>
  <c r="BX62" i="52"/>
  <c r="BC62" i="52"/>
  <c r="M62" i="52"/>
  <c r="BS63" i="52"/>
  <c r="AX63" i="52"/>
  <c r="AC63" i="52"/>
  <c r="H63" i="52"/>
  <c r="AO63" i="52"/>
  <c r="CE63" i="52"/>
  <c r="BJ63" i="52"/>
  <c r="T63" i="52"/>
  <c r="BZ64" i="52"/>
  <c r="O64" i="52"/>
  <c r="BE64" i="52"/>
  <c r="AJ64" i="52"/>
  <c r="BU65" i="52"/>
  <c r="AZ65" i="52"/>
  <c r="AE65" i="52"/>
  <c r="J65" i="52"/>
  <c r="AU66" i="52"/>
  <c r="Z66" i="52"/>
  <c r="BP66" i="52"/>
  <c r="E66" i="52"/>
  <c r="BG66" i="52"/>
  <c r="Q66" i="52"/>
  <c r="CB66" i="52"/>
  <c r="AL66" i="52"/>
  <c r="BB67" i="52"/>
  <c r="AG67" i="52"/>
  <c r="L67" i="52"/>
  <c r="BW67" i="52"/>
  <c r="BR68" i="52"/>
  <c r="AB68" i="52"/>
  <c r="G68" i="52"/>
  <c r="AW68" i="52"/>
  <c r="BI68" i="52"/>
  <c r="CD68" i="52"/>
  <c r="AN68" i="52"/>
  <c r="S68" i="52"/>
  <c r="BY69" i="52"/>
  <c r="N69" i="52"/>
  <c r="BD69" i="52"/>
  <c r="AI69" i="52"/>
  <c r="BT70" i="52"/>
  <c r="I70" i="52"/>
  <c r="AD70" i="52"/>
  <c r="AY70" i="52"/>
  <c r="AS71" i="52"/>
  <c r="BN71" i="52"/>
  <c r="X71" i="52"/>
  <c r="C71" i="52"/>
  <c r="BF71" i="52"/>
  <c r="CA71" i="52"/>
  <c r="AK71" i="52"/>
  <c r="P71" i="52"/>
  <c r="AA73" i="52"/>
  <c r="AV73" i="52"/>
  <c r="F73" i="52"/>
  <c r="BQ73" i="52"/>
  <c r="CC73" i="52"/>
  <c r="AM73" i="52"/>
  <c r="BH73" i="52"/>
  <c r="R73" i="52"/>
  <c r="AH74" i="52"/>
  <c r="BX74" i="52"/>
  <c r="M74" i="52"/>
  <c r="BC74" i="52"/>
  <c r="AX75" i="52"/>
  <c r="AC75" i="52"/>
  <c r="H75" i="52"/>
  <c r="BS75" i="52"/>
  <c r="CE75" i="52"/>
  <c r="BJ75" i="52"/>
  <c r="T75" i="52"/>
  <c r="AO75" i="52"/>
  <c r="O76" i="52"/>
  <c r="BZ76" i="52"/>
  <c r="AJ76" i="52"/>
  <c r="BE76" i="52"/>
  <c r="AE77" i="52"/>
  <c r="J77" i="52"/>
  <c r="AZ77" i="52"/>
  <c r="BU77" i="52"/>
  <c r="BU81" i="52"/>
  <c r="AZ81" i="52"/>
  <c r="Z78" i="52"/>
  <c r="BP78" i="52"/>
  <c r="AU78" i="52"/>
  <c r="E78" i="52"/>
  <c r="BG78" i="52"/>
  <c r="CB78" i="52"/>
  <c r="BG82" i="52"/>
  <c r="CB82" i="52"/>
  <c r="BW79" i="52"/>
  <c r="L79" i="52"/>
  <c r="AG79" i="52"/>
  <c r="BB79" i="52"/>
  <c r="AI14" i="53"/>
  <c r="N14" i="53"/>
  <c r="AD15" i="53"/>
  <c r="I15" i="53"/>
  <c r="X16" i="53"/>
  <c r="P16" i="53"/>
  <c r="AK16" i="53"/>
  <c r="AA18" i="53"/>
  <c r="BQ18" i="53"/>
  <c r="F18" i="53"/>
  <c r="AV18" i="53"/>
  <c r="R18" i="53"/>
  <c r="AM18" i="53"/>
  <c r="BH18" i="53"/>
  <c r="CC18" i="53"/>
  <c r="BC19" i="53"/>
  <c r="BX19" i="53"/>
  <c r="AH19" i="53"/>
  <c r="M19" i="53"/>
  <c r="BS20" i="53"/>
  <c r="AX20" i="53"/>
  <c r="H20" i="53"/>
  <c r="AC20" i="53"/>
  <c r="T20" i="53"/>
  <c r="AO20" i="53"/>
  <c r="BJ20" i="53"/>
  <c r="CE20" i="53"/>
  <c r="AJ21" i="53"/>
  <c r="BZ21" i="53"/>
  <c r="O21" i="53"/>
  <c r="BE21" i="53"/>
  <c r="J22" i="53"/>
  <c r="AZ22" i="53"/>
  <c r="AE22" i="53"/>
  <c r="BU22" i="53"/>
  <c r="AU23" i="53"/>
  <c r="Z23" i="53"/>
  <c r="E23" i="53"/>
  <c r="BP23" i="53"/>
  <c r="AL23" i="53"/>
  <c r="Q23" i="53"/>
  <c r="CB23" i="53"/>
  <c r="BG23" i="53"/>
  <c r="BW24" i="53"/>
  <c r="BB24" i="53"/>
  <c r="BR25" i="53"/>
  <c r="AW25" i="53"/>
  <c r="BI25" i="53"/>
  <c r="CD25" i="53"/>
  <c r="BY26" i="53"/>
  <c r="N26" i="53"/>
  <c r="BD26" i="53"/>
  <c r="AY27" i="53"/>
  <c r="BT27" i="53"/>
  <c r="BN28" i="53"/>
  <c r="X28" i="53"/>
  <c r="AS28" i="53"/>
  <c r="BF28" i="53"/>
  <c r="CA28" i="53"/>
  <c r="AK28" i="53"/>
  <c r="P28" i="53"/>
  <c r="AV30" i="53"/>
  <c r="BQ30" i="53"/>
  <c r="AA30" i="53"/>
  <c r="F30" i="53"/>
  <c r="BH30" i="53"/>
  <c r="R30" i="53"/>
  <c r="CC30" i="53"/>
  <c r="AM30" i="53"/>
  <c r="BC31" i="53"/>
  <c r="AH31" i="53"/>
  <c r="M31" i="53"/>
  <c r="BX31" i="53"/>
  <c r="BS32" i="53"/>
  <c r="H32" i="53"/>
  <c r="AC32" i="53"/>
  <c r="AX32" i="53"/>
  <c r="BJ32" i="53"/>
  <c r="T32" i="53"/>
  <c r="CE32" i="53"/>
  <c r="AO32" i="53"/>
  <c r="AZ34" i="53"/>
  <c r="AU35" i="53"/>
  <c r="Z35" i="53"/>
  <c r="BP35" i="53"/>
  <c r="E35" i="53"/>
  <c r="AL35" i="53"/>
  <c r="Q35" i="53"/>
  <c r="BG35" i="53"/>
  <c r="CB35" i="53"/>
  <c r="BB36" i="53"/>
  <c r="BW36" i="53"/>
  <c r="L36" i="53"/>
  <c r="AG36" i="53"/>
  <c r="AW37" i="53"/>
  <c r="BR37" i="53"/>
  <c r="AB37" i="53"/>
  <c r="G37" i="53"/>
  <c r="CD37" i="53"/>
  <c r="BI37" i="53"/>
  <c r="S37" i="53"/>
  <c r="AN37" i="53"/>
  <c r="N38" i="53"/>
  <c r="BY38" i="53"/>
  <c r="BD38" i="53"/>
  <c r="AI38" i="53"/>
  <c r="I39" i="53"/>
  <c r="AD39" i="53"/>
  <c r="AY39" i="53"/>
  <c r="BT39" i="53"/>
  <c r="BN40" i="53"/>
  <c r="AS40" i="53"/>
  <c r="X40" i="53"/>
  <c r="AK40" i="53"/>
  <c r="P40" i="53"/>
  <c r="BF40" i="53"/>
  <c r="CA40" i="53"/>
  <c r="AV42" i="53"/>
  <c r="F42" i="53"/>
  <c r="AA42" i="53"/>
  <c r="BQ42" i="53"/>
  <c r="BH42" i="53"/>
  <c r="CC42" i="53"/>
  <c r="M43" i="53"/>
  <c r="BC43" i="53"/>
  <c r="BX43" i="53"/>
  <c r="AH43" i="53"/>
  <c r="H44" i="53"/>
  <c r="BS44" i="53"/>
  <c r="AX44" i="53"/>
  <c r="AC44" i="53"/>
  <c r="T44" i="53"/>
  <c r="BJ44" i="53"/>
  <c r="AO44" i="53"/>
  <c r="CE44" i="53"/>
  <c r="O45" i="53"/>
  <c r="AJ45" i="53"/>
  <c r="BE45" i="53"/>
  <c r="BZ45" i="53"/>
  <c r="AE46" i="53"/>
  <c r="BU46" i="53"/>
  <c r="J46" i="53"/>
  <c r="AZ46" i="53"/>
  <c r="Z47" i="53"/>
  <c r="AU47" i="53"/>
  <c r="BP47" i="53"/>
  <c r="E47" i="53"/>
  <c r="Q47" i="53"/>
  <c r="BG47" i="53"/>
  <c r="AL47" i="53"/>
  <c r="CB47" i="53"/>
  <c r="AG48" i="53"/>
  <c r="L48" i="53"/>
  <c r="G49" i="53"/>
  <c r="AB49" i="53"/>
  <c r="BI49" i="53"/>
  <c r="AN49" i="53"/>
  <c r="S49" i="53"/>
  <c r="CD49" i="53"/>
  <c r="BY50" i="53"/>
  <c r="BD50" i="53"/>
  <c r="N50" i="53"/>
  <c r="AI50" i="53"/>
  <c r="AD51" i="53"/>
  <c r="BT51" i="53"/>
  <c r="AY51" i="53"/>
  <c r="I51" i="53"/>
  <c r="AS52" i="53"/>
  <c r="C52" i="53"/>
  <c r="BN52" i="37"/>
  <c r="X52" i="53"/>
  <c r="BN52" i="53"/>
  <c r="CA52" i="53"/>
  <c r="AK52" i="53"/>
  <c r="BF52" i="53"/>
  <c r="P52" i="53"/>
  <c r="AA54" i="53"/>
  <c r="AV54" i="53"/>
  <c r="F54" i="53"/>
  <c r="BQ54" i="53"/>
  <c r="CC54" i="53"/>
  <c r="R54" i="53"/>
  <c r="BH54" i="53"/>
  <c r="AM54" i="53"/>
  <c r="BC55" i="53"/>
  <c r="BX55" i="53"/>
  <c r="AH55" i="53"/>
  <c r="M55" i="53"/>
  <c r="AC56" i="53"/>
  <c r="AX56" i="53"/>
  <c r="H56" i="53"/>
  <c r="BS56" i="53"/>
  <c r="AO56" i="53"/>
  <c r="BJ56" i="53"/>
  <c r="CE56" i="53"/>
  <c r="T56" i="53"/>
  <c r="O57" i="53"/>
  <c r="BP59" i="53"/>
  <c r="AU59" i="53"/>
  <c r="Z59" i="53"/>
  <c r="E59" i="53"/>
  <c r="Q59" i="53"/>
  <c r="CB59" i="53"/>
  <c r="AL59" i="53"/>
  <c r="BG59" i="53"/>
  <c r="AG60" i="53"/>
  <c r="BB60" i="53"/>
  <c r="L60" i="53"/>
  <c r="BW60" i="53"/>
  <c r="G61" i="53"/>
  <c r="AB61" i="53"/>
  <c r="BR61" i="53"/>
  <c r="AW61" i="53"/>
  <c r="AN61" i="53"/>
  <c r="S61" i="53"/>
  <c r="CD61" i="53"/>
  <c r="BI61" i="53"/>
  <c r="BD62" i="53"/>
  <c r="AI62" i="53"/>
  <c r="BY62" i="53"/>
  <c r="N62" i="53"/>
  <c r="AY63" i="53"/>
  <c r="AD63" i="53"/>
  <c r="I63" i="53"/>
  <c r="BT63" i="53"/>
  <c r="AS64" i="53"/>
  <c r="BN64" i="53"/>
  <c r="X64" i="53"/>
  <c r="C64" i="53"/>
  <c r="AK64" i="53"/>
  <c r="CA64" i="53"/>
  <c r="BF64" i="53"/>
  <c r="P64" i="53"/>
  <c r="AV66" i="53"/>
  <c r="F66" i="53"/>
  <c r="BQ66" i="53"/>
  <c r="AA66" i="53"/>
  <c r="BH66" i="53"/>
  <c r="AM66" i="53"/>
  <c r="CC66" i="53"/>
  <c r="R66" i="53"/>
  <c r="BX67" i="53"/>
  <c r="BC67" i="53"/>
  <c r="M67" i="53"/>
  <c r="AH67" i="53"/>
  <c r="AX68" i="53"/>
  <c r="BS68" i="53"/>
  <c r="AC68" i="53"/>
  <c r="H68" i="53"/>
  <c r="T68" i="53"/>
  <c r="BJ68" i="53"/>
  <c r="AO68" i="53"/>
  <c r="CE68" i="53"/>
  <c r="AJ69" i="53"/>
  <c r="BE69" i="53"/>
  <c r="O69" i="53"/>
  <c r="BZ69" i="53"/>
  <c r="AE70" i="53"/>
  <c r="BU70" i="53"/>
  <c r="AZ70" i="53"/>
  <c r="J70" i="53"/>
  <c r="BP71" i="53"/>
  <c r="E71" i="53"/>
  <c r="AU71" i="53"/>
  <c r="Z71" i="53"/>
  <c r="AL71" i="53"/>
  <c r="Q71" i="53"/>
  <c r="CB71" i="53"/>
  <c r="BG71" i="53"/>
  <c r="BW72" i="53"/>
  <c r="L72" i="53"/>
  <c r="BB72" i="53"/>
  <c r="AG72" i="53"/>
  <c r="G73" i="53"/>
  <c r="BR73" i="53"/>
  <c r="AB73" i="53"/>
  <c r="AW73" i="53"/>
  <c r="S73" i="53"/>
  <c r="CD73" i="53"/>
  <c r="BI73" i="53"/>
  <c r="BY74" i="53"/>
  <c r="BD74" i="53"/>
  <c r="AY75" i="53"/>
  <c r="BT75" i="53"/>
  <c r="C76" i="53"/>
  <c r="AS76" i="53"/>
  <c r="X76" i="53"/>
  <c r="BN76" i="53"/>
  <c r="BF76" i="53"/>
  <c r="P76" i="53"/>
  <c r="CA76" i="53"/>
  <c r="AK76" i="53"/>
  <c r="AA78" i="53"/>
  <c r="F78" i="53"/>
  <c r="BQ78" i="53"/>
  <c r="AV78" i="53"/>
  <c r="BH78" i="53"/>
  <c r="AM78" i="53"/>
  <c r="CC78" i="53"/>
  <c r="R78" i="53"/>
  <c r="BH82" i="53"/>
  <c r="CC82" i="53"/>
  <c r="BB84" i="44"/>
  <c r="BW84" i="44"/>
  <c r="AT84" i="50"/>
  <c r="BO84" i="50"/>
  <c r="BG84" i="44"/>
  <c r="CB84" i="44"/>
  <c r="W82" i="53"/>
  <c r="R80" i="52"/>
  <c r="BB80" i="51"/>
  <c r="K81" i="46"/>
  <c r="X80" i="47"/>
  <c r="Z80" i="47"/>
  <c r="BW80" i="49"/>
  <c r="BN80" i="53"/>
  <c r="T80" i="50"/>
  <c r="I80" i="53"/>
  <c r="R80" i="53"/>
  <c r="AC80" i="47"/>
  <c r="C81" i="44"/>
  <c r="C80" i="49"/>
  <c r="AZ80" i="47"/>
  <c r="CB80" i="49"/>
  <c r="F80" i="49"/>
  <c r="AH80" i="50"/>
  <c r="AG80" i="47"/>
  <c r="S80" i="49"/>
  <c r="AE80" i="51"/>
  <c r="AG80" i="53"/>
  <c r="CD18" i="47"/>
  <c r="AN18" i="47"/>
  <c r="BI18" i="47"/>
  <c r="S18" i="47"/>
  <c r="G17" i="47"/>
  <c r="BR17" i="47"/>
  <c r="AW17" i="47"/>
  <c r="AB17" i="47"/>
  <c r="BF20" i="47"/>
  <c r="AK20" i="47"/>
  <c r="CA20" i="47"/>
  <c r="CB27" i="47"/>
  <c r="BG27" i="47"/>
  <c r="Q27" i="47"/>
  <c r="AL27" i="47"/>
  <c r="AD31" i="47"/>
  <c r="I31" i="47"/>
  <c r="AY31" i="47"/>
  <c r="BT31" i="47"/>
  <c r="CC34" i="47"/>
  <c r="BH34" i="47"/>
  <c r="BU38" i="47"/>
  <c r="AE38" i="47"/>
  <c r="AZ38" i="47"/>
  <c r="BI41" i="47"/>
  <c r="S41" i="47"/>
  <c r="CD41" i="47"/>
  <c r="AN41" i="47"/>
  <c r="N54" i="47"/>
  <c r="BD54" i="47"/>
  <c r="BY54" i="47"/>
  <c r="BN56" i="47"/>
  <c r="AS56" i="47"/>
  <c r="C56" i="47"/>
  <c r="X56" i="47"/>
  <c r="CC58" i="47"/>
  <c r="R58" i="47"/>
  <c r="AM58" i="47"/>
  <c r="BH58" i="47"/>
  <c r="O61" i="47"/>
  <c r="AJ61" i="47"/>
  <c r="BP63" i="47"/>
  <c r="Z63" i="47"/>
  <c r="AU63" i="47"/>
  <c r="E63" i="47"/>
  <c r="BY66" i="47"/>
  <c r="BD66" i="47"/>
  <c r="AD67" i="47"/>
  <c r="AY67" i="47"/>
  <c r="BT67" i="47"/>
  <c r="I67" i="47"/>
  <c r="X68" i="47"/>
  <c r="C68" i="47"/>
  <c r="BN68" i="47"/>
  <c r="AS68" i="47"/>
  <c r="AK68" i="47"/>
  <c r="CA68" i="47"/>
  <c r="BF68" i="47"/>
  <c r="P68" i="47"/>
  <c r="F70" i="47"/>
  <c r="AA70" i="47"/>
  <c r="BQ70" i="47"/>
  <c r="AV70" i="47"/>
  <c r="BH70" i="47"/>
  <c r="R70" i="47"/>
  <c r="CC70" i="47"/>
  <c r="AM70" i="47"/>
  <c r="BX71" i="47"/>
  <c r="AH71" i="47"/>
  <c r="BC71" i="47"/>
  <c r="M71" i="47"/>
  <c r="CE72" i="47"/>
  <c r="T72" i="47"/>
  <c r="BJ72" i="47"/>
  <c r="AO72" i="47"/>
  <c r="O73" i="47"/>
  <c r="AJ73" i="47"/>
  <c r="AE74" i="47"/>
  <c r="J74" i="47"/>
  <c r="Z75" i="47"/>
  <c r="BP75" i="47"/>
  <c r="E75" i="47"/>
  <c r="AU75" i="47"/>
  <c r="BG75" i="47"/>
  <c r="CB75" i="47"/>
  <c r="Q75" i="47"/>
  <c r="AL75" i="47"/>
  <c r="AG76" i="47"/>
  <c r="L76" i="47"/>
  <c r="BB76" i="47"/>
  <c r="BW76" i="47"/>
  <c r="AW77" i="47"/>
  <c r="AB77" i="47"/>
  <c r="G77" i="47"/>
  <c r="BR77" i="47"/>
  <c r="BR81" i="47"/>
  <c r="AW81" i="47"/>
  <c r="CD77" i="47"/>
  <c r="BI77" i="47"/>
  <c r="AN77" i="47"/>
  <c r="S77" i="47"/>
  <c r="CD81" i="47"/>
  <c r="BI81" i="47"/>
  <c r="BD78" i="47"/>
  <c r="AI78" i="47"/>
  <c r="N78" i="47"/>
  <c r="BY78" i="47"/>
  <c r="BY82" i="47"/>
  <c r="BD82" i="47"/>
  <c r="AD79" i="47"/>
  <c r="I79" i="47"/>
  <c r="AY79" i="47"/>
  <c r="BT79" i="47"/>
  <c r="AY83" i="47"/>
  <c r="BT83" i="47"/>
  <c r="F15" i="49"/>
  <c r="AA15" i="49"/>
  <c r="R15" i="49"/>
  <c r="AM15" i="49"/>
  <c r="M16" i="49"/>
  <c r="AH16" i="49"/>
  <c r="AC17" i="49"/>
  <c r="H17" i="49"/>
  <c r="AX17" i="49"/>
  <c r="BS17" i="49"/>
  <c r="T17" i="49"/>
  <c r="AO17" i="49"/>
  <c r="BJ17" i="49"/>
  <c r="CE17" i="49"/>
  <c r="BZ18" i="49"/>
  <c r="AJ18" i="49"/>
  <c r="O18" i="49"/>
  <c r="BE18" i="49"/>
  <c r="J19" i="49"/>
  <c r="BU19" i="49"/>
  <c r="AE19" i="49"/>
  <c r="AZ19" i="49"/>
  <c r="Z20" i="49"/>
  <c r="AU20" i="49"/>
  <c r="E20" i="49"/>
  <c r="BP20" i="49"/>
  <c r="CB20" i="49"/>
  <c r="BG20" i="49"/>
  <c r="L21" i="49"/>
  <c r="BB21" i="49"/>
  <c r="AG21" i="49"/>
  <c r="BW21" i="49"/>
  <c r="BR22" i="49"/>
  <c r="AB22" i="49"/>
  <c r="G22" i="49"/>
  <c r="AW22" i="49"/>
  <c r="CD22" i="49"/>
  <c r="BI22" i="49"/>
  <c r="AN22" i="49"/>
  <c r="S22" i="49"/>
  <c r="BD23" i="49"/>
  <c r="N23" i="49"/>
  <c r="AI23" i="49"/>
  <c r="BY23" i="49"/>
  <c r="AY24" i="49"/>
  <c r="BT24" i="49"/>
  <c r="I24" i="49"/>
  <c r="AD24" i="49"/>
  <c r="X25" i="49"/>
  <c r="AS25" i="49"/>
  <c r="BN25" i="49"/>
  <c r="F27" i="49"/>
  <c r="AA27" i="49"/>
  <c r="CC27" i="49"/>
  <c r="BH27" i="49"/>
  <c r="R27" i="49"/>
  <c r="AM27" i="49"/>
  <c r="AH28" i="49"/>
  <c r="BC28" i="49"/>
  <c r="BX28" i="49"/>
  <c r="M28" i="49"/>
  <c r="BS29" i="49"/>
  <c r="AC29" i="49"/>
  <c r="H29" i="49"/>
  <c r="AX29" i="49"/>
  <c r="CE29" i="49"/>
  <c r="T29" i="49"/>
  <c r="BJ29" i="49"/>
  <c r="AO29" i="49"/>
  <c r="BE30" i="49"/>
  <c r="BZ30" i="49"/>
  <c r="AE31" i="49"/>
  <c r="BU31" i="49"/>
  <c r="AZ31" i="49"/>
  <c r="E32" i="49"/>
  <c r="AU32" i="49"/>
  <c r="Z32" i="49"/>
  <c r="BP32" i="49"/>
  <c r="BG32" i="49"/>
  <c r="CB32" i="49"/>
  <c r="Q32" i="49"/>
  <c r="AL32" i="49"/>
  <c r="BB33" i="49"/>
  <c r="BW33" i="49"/>
  <c r="L33" i="49"/>
  <c r="AG33" i="49"/>
  <c r="AW34" i="49"/>
  <c r="AB34" i="49"/>
  <c r="G34" i="49"/>
  <c r="BR34" i="49"/>
  <c r="AN34" i="49"/>
  <c r="S34" i="49"/>
  <c r="BI34" i="49"/>
  <c r="CD34" i="49"/>
  <c r="N35" i="49"/>
  <c r="BY35" i="49"/>
  <c r="BD35" i="49"/>
  <c r="AI35" i="49"/>
  <c r="I36" i="49"/>
  <c r="BN37" i="49"/>
  <c r="X37" i="49"/>
  <c r="AS37" i="49"/>
  <c r="P37" i="49"/>
  <c r="BF37" i="49"/>
  <c r="CA37" i="49"/>
  <c r="AK37" i="49"/>
  <c r="F39" i="49"/>
  <c r="AA39" i="49"/>
  <c r="BH39" i="49"/>
  <c r="CC39" i="49"/>
  <c r="AM39" i="49"/>
  <c r="R39" i="49"/>
  <c r="BC40" i="49"/>
  <c r="M40" i="49"/>
  <c r="BX40" i="49"/>
  <c r="AH40" i="49"/>
  <c r="AC41" i="49"/>
  <c r="BS41" i="49"/>
  <c r="H41" i="49"/>
  <c r="AX41" i="49"/>
  <c r="AO41" i="49"/>
  <c r="T41" i="49"/>
  <c r="CE41" i="49"/>
  <c r="BJ41" i="49"/>
  <c r="BZ42" i="49"/>
  <c r="O42" i="49"/>
  <c r="BE42" i="49"/>
  <c r="AJ42" i="49"/>
  <c r="AZ43" i="49"/>
  <c r="J43" i="49"/>
  <c r="BU43" i="49"/>
  <c r="AE43" i="49"/>
  <c r="Z44" i="49"/>
  <c r="E44" i="49"/>
  <c r="AU44" i="49"/>
  <c r="BP44" i="49"/>
  <c r="AL44" i="49"/>
  <c r="BG44" i="49"/>
  <c r="CB44" i="49"/>
  <c r="Q44" i="49"/>
  <c r="BB45" i="49"/>
  <c r="L45" i="49"/>
  <c r="AG45" i="49"/>
  <c r="BW45" i="49"/>
  <c r="AW46" i="49"/>
  <c r="AB46" i="49"/>
  <c r="BR46" i="49"/>
  <c r="G46" i="49"/>
  <c r="S46" i="49"/>
  <c r="AN46" i="49"/>
  <c r="AS49" i="49"/>
  <c r="X49" i="49"/>
  <c r="BN49" i="49"/>
  <c r="BN49" i="33"/>
  <c r="CA49" i="49"/>
  <c r="BF49" i="49"/>
  <c r="P49" i="49"/>
  <c r="AK49" i="49"/>
  <c r="AV51" i="49"/>
  <c r="AA51" i="49"/>
  <c r="BQ51" i="49"/>
  <c r="F51" i="49"/>
  <c r="AM51" i="49"/>
  <c r="BH51" i="49"/>
  <c r="R51" i="49"/>
  <c r="CC51" i="49"/>
  <c r="BC52" i="49"/>
  <c r="BX52" i="49"/>
  <c r="AH52" i="49"/>
  <c r="M52" i="49"/>
  <c r="AC53" i="49"/>
  <c r="AX53" i="49"/>
  <c r="BS53" i="49"/>
  <c r="H53" i="49"/>
  <c r="T53" i="49"/>
  <c r="CE53" i="49"/>
  <c r="AO53" i="49"/>
  <c r="BJ53" i="49"/>
  <c r="AJ54" i="49"/>
  <c r="BE54" i="49"/>
  <c r="BZ54" i="49"/>
  <c r="O54" i="49"/>
  <c r="BU55" i="49"/>
  <c r="AZ55" i="49"/>
  <c r="J55" i="49"/>
  <c r="AE55" i="49"/>
  <c r="BP56" i="49"/>
  <c r="Z56" i="49"/>
  <c r="AU56" i="49"/>
  <c r="E56" i="49"/>
  <c r="CB56" i="49"/>
  <c r="BG56" i="49"/>
  <c r="AL56" i="49"/>
  <c r="Q56" i="49"/>
  <c r="BB57" i="49"/>
  <c r="AG57" i="49"/>
  <c r="L57" i="49"/>
  <c r="BW57" i="49"/>
  <c r="AB58" i="49"/>
  <c r="AW58" i="49"/>
  <c r="BR58" i="49"/>
  <c r="G58" i="49"/>
  <c r="BI58" i="49"/>
  <c r="AN58" i="49"/>
  <c r="S58" i="49"/>
  <c r="CD58" i="49"/>
  <c r="BY59" i="49"/>
  <c r="BD59" i="49"/>
  <c r="AI59" i="49"/>
  <c r="N59" i="49"/>
  <c r="BT60" i="49"/>
  <c r="AD60" i="49"/>
  <c r="AY60" i="49"/>
  <c r="I60" i="49"/>
  <c r="AS61" i="49"/>
  <c r="BN61" i="49"/>
  <c r="BF61" i="49"/>
  <c r="P61" i="49"/>
  <c r="AK61" i="49"/>
  <c r="CA61" i="49"/>
  <c r="BQ63" i="49"/>
  <c r="F63" i="49"/>
  <c r="AA63" i="49"/>
  <c r="AV63" i="49"/>
  <c r="CC63" i="49"/>
  <c r="BH63" i="49"/>
  <c r="AM63" i="49"/>
  <c r="R63" i="49"/>
  <c r="BX64" i="49"/>
  <c r="AH64" i="49"/>
  <c r="BC64" i="49"/>
  <c r="M64" i="49"/>
  <c r="AC65" i="49"/>
  <c r="H65" i="49"/>
  <c r="AX65" i="49"/>
  <c r="BS65" i="49"/>
  <c r="T65" i="49"/>
  <c r="CE65" i="49"/>
  <c r="BJ65" i="49"/>
  <c r="AO65" i="49"/>
  <c r="O66" i="49"/>
  <c r="AJ66" i="49"/>
  <c r="AE67" i="49"/>
  <c r="J67" i="49"/>
  <c r="Z68" i="49"/>
  <c r="E68" i="49"/>
  <c r="AU68" i="49"/>
  <c r="BP68" i="49"/>
  <c r="CB68" i="49"/>
  <c r="BG68" i="49"/>
  <c r="Q68" i="49"/>
  <c r="AL68" i="49"/>
  <c r="BB69" i="49"/>
  <c r="AG69" i="49"/>
  <c r="BW69" i="49"/>
  <c r="L69" i="49"/>
  <c r="BR70" i="49"/>
  <c r="AW70" i="49"/>
  <c r="G70" i="49"/>
  <c r="AB70" i="49"/>
  <c r="BI70" i="49"/>
  <c r="S70" i="49"/>
  <c r="AN70" i="49"/>
  <c r="CD70" i="49"/>
  <c r="AI71" i="49"/>
  <c r="N71" i="49"/>
  <c r="BD71" i="49"/>
  <c r="BY71" i="49"/>
  <c r="AY72" i="49"/>
  <c r="BT72" i="49"/>
  <c r="AD72" i="49"/>
  <c r="I72" i="49"/>
  <c r="X73" i="49"/>
  <c r="AS73" i="49"/>
  <c r="C73" i="49"/>
  <c r="BN73" i="49"/>
  <c r="P73" i="49"/>
  <c r="AK73" i="49"/>
  <c r="CA73" i="49"/>
  <c r="BF73" i="49"/>
  <c r="AV75" i="49"/>
  <c r="F75" i="49"/>
  <c r="AA75" i="49"/>
  <c r="BQ75" i="49"/>
  <c r="BH75" i="49"/>
  <c r="AM75" i="49"/>
  <c r="CC75" i="49"/>
  <c r="R75" i="49"/>
  <c r="AH76" i="49"/>
  <c r="BC76" i="49"/>
  <c r="M76" i="49"/>
  <c r="BX76" i="49"/>
  <c r="H77" i="49"/>
  <c r="AC77" i="49"/>
  <c r="BS81" i="49"/>
  <c r="AX81" i="49"/>
  <c r="BJ77" i="49"/>
  <c r="BJ81" i="49"/>
  <c r="CE81" i="49"/>
  <c r="BE78" i="49"/>
  <c r="BZ78" i="49"/>
  <c r="BE82" i="49"/>
  <c r="BZ82" i="49"/>
  <c r="AE79" i="49"/>
  <c r="J79" i="49"/>
  <c r="BU79" i="49"/>
  <c r="AZ79" i="49"/>
  <c r="BU83" i="49"/>
  <c r="AZ83" i="49"/>
  <c r="L14" i="50"/>
  <c r="AG14" i="50"/>
  <c r="AB15" i="50"/>
  <c r="G15" i="50"/>
  <c r="AN15" i="50"/>
  <c r="S15" i="50"/>
  <c r="AI16" i="50"/>
  <c r="N16" i="50"/>
  <c r="AY17" i="50"/>
  <c r="AD17" i="50"/>
  <c r="BT17" i="50"/>
  <c r="I17" i="50"/>
  <c r="AS18" i="50"/>
  <c r="BN18" i="50"/>
  <c r="X18" i="50"/>
  <c r="BF18" i="50"/>
  <c r="AK18" i="50"/>
  <c r="CA18" i="50"/>
  <c r="P18" i="50"/>
  <c r="AA20" i="50"/>
  <c r="AV20" i="50"/>
  <c r="BQ20" i="50"/>
  <c r="F20" i="50"/>
  <c r="AM20" i="50"/>
  <c r="R20" i="50"/>
  <c r="BH20" i="50"/>
  <c r="CC20" i="50"/>
  <c r="BC21" i="50"/>
  <c r="AH21" i="50"/>
  <c r="BX21" i="50"/>
  <c r="M21" i="50"/>
  <c r="AC22" i="50"/>
  <c r="H22" i="50"/>
  <c r="BS22" i="50"/>
  <c r="AX22" i="50"/>
  <c r="AO22" i="50"/>
  <c r="T22" i="50"/>
  <c r="BJ22" i="50"/>
  <c r="CE22" i="50"/>
  <c r="BZ23" i="50"/>
  <c r="BE23" i="50"/>
  <c r="AJ23" i="50"/>
  <c r="O23" i="50"/>
  <c r="BU24" i="50"/>
  <c r="AZ24" i="50"/>
  <c r="BP25" i="50"/>
  <c r="AU25" i="50"/>
  <c r="BG25" i="50"/>
  <c r="AL25" i="50"/>
  <c r="Q25" i="50"/>
  <c r="CB25" i="50"/>
  <c r="BW26" i="50"/>
  <c r="AG26" i="50"/>
  <c r="BB26" i="50"/>
  <c r="L26" i="50"/>
  <c r="AB27" i="50"/>
  <c r="AW27" i="50"/>
  <c r="G27" i="50"/>
  <c r="BR27" i="50"/>
  <c r="AN27" i="50"/>
  <c r="BI27" i="50"/>
  <c r="CD27" i="50"/>
  <c r="S27" i="50"/>
  <c r="BY28" i="50"/>
  <c r="BD28" i="50"/>
  <c r="AI28" i="50"/>
  <c r="N28" i="50"/>
  <c r="BN30" i="50"/>
  <c r="X30" i="50"/>
  <c r="AS30" i="50"/>
  <c r="BF30" i="50"/>
  <c r="P30" i="50"/>
  <c r="AK30" i="50"/>
  <c r="CA30" i="50"/>
  <c r="AV32" i="50"/>
  <c r="BQ32" i="50"/>
  <c r="F32" i="50"/>
  <c r="AA32" i="50"/>
  <c r="BH32" i="50"/>
  <c r="R32" i="50"/>
  <c r="AM32" i="50"/>
  <c r="CC32" i="50"/>
  <c r="BX33" i="50"/>
  <c r="BC33" i="50"/>
  <c r="M33" i="50"/>
  <c r="AH33" i="50"/>
  <c r="AC34" i="50"/>
  <c r="BS34" i="50"/>
  <c r="AX34" i="50"/>
  <c r="H34" i="50"/>
  <c r="T34" i="50"/>
  <c r="BJ34" i="50"/>
  <c r="CE34" i="50"/>
  <c r="AO34" i="50"/>
  <c r="BZ35" i="50"/>
  <c r="O35" i="50"/>
  <c r="AJ35" i="50"/>
  <c r="BE35" i="50"/>
  <c r="BU36" i="50"/>
  <c r="AZ36" i="50"/>
  <c r="BP37" i="50"/>
  <c r="Z37" i="50"/>
  <c r="E37" i="50"/>
  <c r="AU37" i="50"/>
  <c r="Q37" i="50"/>
  <c r="BG37" i="50"/>
  <c r="CB37" i="50"/>
  <c r="AL37" i="50"/>
  <c r="L38" i="50"/>
  <c r="BW38" i="50"/>
  <c r="BB38" i="50"/>
  <c r="AG38" i="50"/>
  <c r="AB39" i="50"/>
  <c r="BR39" i="50"/>
  <c r="G39" i="50"/>
  <c r="AW39" i="50"/>
  <c r="AN39" i="50"/>
  <c r="CD39" i="50"/>
  <c r="BI39" i="50"/>
  <c r="S39" i="50"/>
  <c r="AI40" i="50"/>
  <c r="N40" i="50"/>
  <c r="BD40" i="50"/>
  <c r="BY40" i="50"/>
  <c r="BT41" i="50"/>
  <c r="AY41" i="50"/>
  <c r="AD41" i="50"/>
  <c r="I41" i="50"/>
  <c r="X42" i="50"/>
  <c r="AK42" i="50"/>
  <c r="P42" i="50"/>
  <c r="F44" i="50"/>
  <c r="AA44" i="50"/>
  <c r="AM44" i="50"/>
  <c r="BX45" i="50"/>
  <c r="M45" i="50"/>
  <c r="BC45" i="50"/>
  <c r="AH45" i="50"/>
  <c r="H46" i="50"/>
  <c r="BS46" i="50"/>
  <c r="AC46" i="50"/>
  <c r="AX46" i="50"/>
  <c r="BJ46" i="50"/>
  <c r="T46" i="50"/>
  <c r="CE46" i="50"/>
  <c r="AO46" i="50"/>
  <c r="O47" i="50"/>
  <c r="AJ47" i="50"/>
  <c r="BZ47" i="50"/>
  <c r="BE47" i="50"/>
  <c r="J48" i="50"/>
  <c r="AZ48" i="50"/>
  <c r="BU48" i="50"/>
  <c r="AE48" i="50"/>
  <c r="AU49" i="50"/>
  <c r="BP49" i="50"/>
  <c r="E49" i="50"/>
  <c r="Z49" i="50"/>
  <c r="CB49" i="50"/>
  <c r="BG49" i="50"/>
  <c r="BW50" i="50"/>
  <c r="L50" i="50"/>
  <c r="BB50" i="50"/>
  <c r="AG50" i="50"/>
  <c r="AB51" i="50"/>
  <c r="BR51" i="50"/>
  <c r="G51" i="50"/>
  <c r="AW51" i="50"/>
  <c r="S51" i="50"/>
  <c r="BI51" i="50"/>
  <c r="CD51" i="50"/>
  <c r="AN51" i="50"/>
  <c r="AY53" i="50"/>
  <c r="AV56" i="50"/>
  <c r="M57" i="50"/>
  <c r="BX57" i="50"/>
  <c r="BC57" i="50"/>
  <c r="AH57" i="50"/>
  <c r="AX58" i="50"/>
  <c r="BS58" i="50"/>
  <c r="H58" i="50"/>
  <c r="AC58" i="50"/>
  <c r="CE58" i="50"/>
  <c r="BD9" i="28"/>
  <c r="AO58" i="50"/>
  <c r="BJ58" i="50"/>
  <c r="T58" i="50"/>
  <c r="O59" i="50"/>
  <c r="BZ59" i="50"/>
  <c r="BE59" i="50"/>
  <c r="AJ59" i="50"/>
  <c r="AE60" i="50"/>
  <c r="BU60" i="50"/>
  <c r="J60" i="50"/>
  <c r="AZ60" i="50"/>
  <c r="Z61" i="50"/>
  <c r="AU61" i="50"/>
  <c r="BP61" i="50"/>
  <c r="E61" i="50"/>
  <c r="BG61" i="50"/>
  <c r="AL61" i="50"/>
  <c r="Q61" i="50"/>
  <c r="CB61" i="50"/>
  <c r="AG62" i="50"/>
  <c r="L62" i="50"/>
  <c r="BW62" i="50"/>
  <c r="BB62" i="50"/>
  <c r="G63" i="50"/>
  <c r="AW63" i="50"/>
  <c r="AB63" i="50"/>
  <c r="BR63" i="50"/>
  <c r="S63" i="50"/>
  <c r="AN63" i="50"/>
  <c r="CD63" i="50"/>
  <c r="BI63" i="50"/>
  <c r="BD64" i="50"/>
  <c r="N64" i="50"/>
  <c r="AI64" i="50"/>
  <c r="BY64" i="50"/>
  <c r="AY65" i="50"/>
  <c r="I65" i="50"/>
  <c r="AD65" i="50"/>
  <c r="BT65" i="50"/>
  <c r="BN66" i="50"/>
  <c r="C66" i="50"/>
  <c r="X66" i="50"/>
  <c r="AS66" i="50"/>
  <c r="CA66" i="50"/>
  <c r="P66" i="50"/>
  <c r="AK66" i="50"/>
  <c r="BF66" i="50"/>
  <c r="F68" i="50"/>
  <c r="BQ68" i="50"/>
  <c r="AV68" i="50"/>
  <c r="AA68" i="50"/>
  <c r="CC68" i="50"/>
  <c r="AM68" i="50"/>
  <c r="R68" i="50"/>
  <c r="BH68" i="50"/>
  <c r="M69" i="50"/>
  <c r="AH69" i="50"/>
  <c r="BC69" i="50"/>
  <c r="BX69" i="50"/>
  <c r="AC70" i="50"/>
  <c r="AX70" i="50"/>
  <c r="H70" i="50"/>
  <c r="BS70" i="50"/>
  <c r="BE71" i="50"/>
  <c r="AJ71" i="50"/>
  <c r="O71" i="50"/>
  <c r="BZ71" i="50"/>
  <c r="AE72" i="50"/>
  <c r="AD20" i="20"/>
  <c r="J72" i="50"/>
  <c r="Z73" i="50"/>
  <c r="E73" i="50"/>
  <c r="Q73" i="50"/>
  <c r="BG73" i="50"/>
  <c r="AL73" i="50"/>
  <c r="CB73" i="50"/>
  <c r="AG74" i="50"/>
  <c r="BB74" i="50"/>
  <c r="BW74" i="50"/>
  <c r="L74" i="50"/>
  <c r="AB75" i="50"/>
  <c r="BR75" i="50"/>
  <c r="G75" i="50"/>
  <c r="AW75" i="50"/>
  <c r="CD75" i="50"/>
  <c r="S75" i="50"/>
  <c r="BI75" i="50"/>
  <c r="AN75" i="50"/>
  <c r="N76" i="50"/>
  <c r="BY76" i="50"/>
  <c r="AI76" i="50"/>
  <c r="BD76" i="50"/>
  <c r="AY77" i="50"/>
  <c r="AD77" i="50"/>
  <c r="I77" i="50"/>
  <c r="BT77" i="50"/>
  <c r="AY81" i="50"/>
  <c r="BT81" i="50"/>
  <c r="BN78" i="50"/>
  <c r="C78" i="50"/>
  <c r="AS78" i="50"/>
  <c r="X78" i="50"/>
  <c r="BN82" i="50"/>
  <c r="AS82" i="50"/>
  <c r="AK78" i="50"/>
  <c r="CA78" i="50"/>
  <c r="P78" i="50"/>
  <c r="BF78" i="50"/>
  <c r="BF82" i="50"/>
  <c r="CA82" i="50"/>
  <c r="M14" i="51"/>
  <c r="AH14" i="51"/>
  <c r="AC15" i="51"/>
  <c r="H15" i="51"/>
  <c r="AO15" i="51"/>
  <c r="T15" i="51"/>
  <c r="O16" i="51"/>
  <c r="AJ16" i="51"/>
  <c r="BU17" i="51"/>
  <c r="AZ17" i="51"/>
  <c r="AE17" i="51"/>
  <c r="J17" i="51"/>
  <c r="BP18" i="51"/>
  <c r="AU18" i="51"/>
  <c r="BG18" i="51"/>
  <c r="CB18" i="51"/>
  <c r="AL18" i="51"/>
  <c r="Q18" i="51"/>
  <c r="BW19" i="51"/>
  <c r="BB19" i="51"/>
  <c r="AG19" i="51"/>
  <c r="L19" i="51"/>
  <c r="AB20" i="51"/>
  <c r="G20" i="51"/>
  <c r="BR20" i="51"/>
  <c r="AW20" i="51"/>
  <c r="BI20" i="51"/>
  <c r="S20" i="51"/>
  <c r="CD20" i="51"/>
  <c r="AN20" i="51"/>
  <c r="AI21" i="51"/>
  <c r="N21" i="51"/>
  <c r="BT22" i="51"/>
  <c r="AD22" i="51"/>
  <c r="AY22" i="51"/>
  <c r="I22" i="51"/>
  <c r="BN23" i="51"/>
  <c r="X23" i="51"/>
  <c r="AS23" i="51"/>
  <c r="F25" i="51"/>
  <c r="BQ25" i="51"/>
  <c r="AA25" i="51"/>
  <c r="AV25" i="51"/>
  <c r="BH25" i="51"/>
  <c r="AM25" i="51"/>
  <c r="CC25" i="51"/>
  <c r="R25" i="51"/>
  <c r="M26" i="51"/>
  <c r="BX26" i="51"/>
  <c r="BC26" i="51"/>
  <c r="AH26" i="51"/>
  <c r="AX27" i="51"/>
  <c r="BS27" i="51"/>
  <c r="AO27" i="51"/>
  <c r="CE27" i="51"/>
  <c r="T27" i="51"/>
  <c r="BJ27" i="51"/>
  <c r="BZ28" i="51"/>
  <c r="BE28" i="51"/>
  <c r="AJ28" i="51"/>
  <c r="O28" i="51"/>
  <c r="AZ29" i="51"/>
  <c r="AE29" i="51"/>
  <c r="BU29" i="51"/>
  <c r="J29" i="51"/>
  <c r="AU30" i="51"/>
  <c r="BP30" i="51"/>
  <c r="CB30" i="51"/>
  <c r="Q30" i="51"/>
  <c r="BG30" i="51"/>
  <c r="AL30" i="51"/>
  <c r="L31" i="51"/>
  <c r="BW31" i="51"/>
  <c r="BB31" i="51"/>
  <c r="AG31" i="51"/>
  <c r="G32" i="51"/>
  <c r="AW32" i="51"/>
  <c r="AB32" i="51"/>
  <c r="BR32" i="51"/>
  <c r="S32" i="51"/>
  <c r="BI32" i="51"/>
  <c r="CD32" i="51"/>
  <c r="AN32" i="51"/>
  <c r="BD33" i="51"/>
  <c r="BY33" i="51"/>
  <c r="N33" i="51"/>
  <c r="AI33" i="51"/>
  <c r="AD34" i="51"/>
  <c r="AY34" i="51"/>
  <c r="BT34" i="51"/>
  <c r="I34" i="51"/>
  <c r="X35" i="51"/>
  <c r="AK35" i="51"/>
  <c r="BQ37" i="51"/>
  <c r="AA37" i="51"/>
  <c r="F37" i="51"/>
  <c r="AV37" i="51"/>
  <c r="BH37" i="51"/>
  <c r="R37" i="51"/>
  <c r="CC37" i="51"/>
  <c r="AM37" i="51"/>
  <c r="BC38" i="51"/>
  <c r="BX38" i="51"/>
  <c r="M38" i="51"/>
  <c r="AH38" i="51"/>
  <c r="BS39" i="51"/>
  <c r="AC39" i="51"/>
  <c r="H39" i="51"/>
  <c r="AX39" i="51"/>
  <c r="AO39" i="51"/>
  <c r="BJ39" i="51"/>
  <c r="CE39" i="51"/>
  <c r="T39" i="51"/>
  <c r="BE40" i="51"/>
  <c r="AJ40" i="51"/>
  <c r="O40" i="51"/>
  <c r="BZ40" i="51"/>
  <c r="AE41" i="51"/>
  <c r="AZ41" i="51"/>
  <c r="J41" i="51"/>
  <c r="BU41" i="51"/>
  <c r="BP42" i="51"/>
  <c r="AU42" i="51"/>
  <c r="Q42" i="51"/>
  <c r="CB42" i="51"/>
  <c r="BG42" i="51"/>
  <c r="AL42" i="51"/>
  <c r="L43" i="51"/>
  <c r="BW43" i="51"/>
  <c r="AG43" i="51"/>
  <c r="BB43" i="51"/>
  <c r="AB44" i="51"/>
  <c r="BR44" i="51"/>
  <c r="AW44" i="51"/>
  <c r="G44" i="51"/>
  <c r="S44" i="51"/>
  <c r="AN44" i="51"/>
  <c r="CD44" i="51"/>
  <c r="BI44" i="51"/>
  <c r="N45" i="51"/>
  <c r="BY45" i="51"/>
  <c r="BD45" i="51"/>
  <c r="AI45" i="51"/>
  <c r="I46" i="51"/>
  <c r="AY46" i="51"/>
  <c r="AD46" i="51"/>
  <c r="BT46" i="51"/>
  <c r="AS47" i="51"/>
  <c r="BN47" i="51"/>
  <c r="X47" i="51"/>
  <c r="AA49" i="51"/>
  <c r="F49" i="51"/>
  <c r="BQ49" i="51"/>
  <c r="AV49" i="51"/>
  <c r="R49" i="51"/>
  <c r="AM49" i="51"/>
  <c r="AX51" i="51"/>
  <c r="AJ52" i="51"/>
  <c r="BE52" i="51"/>
  <c r="O52" i="51"/>
  <c r="BZ52" i="51"/>
  <c r="BU53" i="51"/>
  <c r="J53" i="51"/>
  <c r="AE53" i="51"/>
  <c r="AZ53" i="51"/>
  <c r="BP54" i="51"/>
  <c r="AU54" i="51"/>
  <c r="Z54" i="51"/>
  <c r="E54" i="51"/>
  <c r="AL54" i="51"/>
  <c r="CB54" i="51"/>
  <c r="Q54" i="51"/>
  <c r="BG54" i="51"/>
  <c r="AG55" i="51"/>
  <c r="L55" i="51"/>
  <c r="BW55" i="51"/>
  <c r="BB55" i="51"/>
  <c r="AB56" i="51"/>
  <c r="AW56" i="51"/>
  <c r="G56" i="51"/>
  <c r="BR56" i="51"/>
  <c r="AN56" i="51"/>
  <c r="CD56" i="51"/>
  <c r="BI56" i="51"/>
  <c r="S56" i="51"/>
  <c r="BD57" i="51"/>
  <c r="BY57" i="51"/>
  <c r="N57" i="51"/>
  <c r="AI57" i="51"/>
  <c r="AD58" i="51"/>
  <c r="I58" i="51"/>
  <c r="BT58" i="51"/>
  <c r="AY58" i="51"/>
  <c r="AS59" i="51"/>
  <c r="BN59" i="51"/>
  <c r="AK59" i="51"/>
  <c r="P59" i="51"/>
  <c r="CA59" i="51"/>
  <c r="BF59" i="51"/>
  <c r="F61" i="51"/>
  <c r="AV61" i="51"/>
  <c r="BQ61" i="51"/>
  <c r="AA61" i="51"/>
  <c r="BH61" i="51"/>
  <c r="R61" i="51"/>
  <c r="CC61" i="51"/>
  <c r="AM61" i="51"/>
  <c r="AH62" i="51"/>
  <c r="BX62" i="51"/>
  <c r="M62" i="51"/>
  <c r="BC62" i="51"/>
  <c r="AX63" i="51"/>
  <c r="H63" i="51"/>
  <c r="BS63" i="51"/>
  <c r="AC63" i="51"/>
  <c r="AO63" i="51"/>
  <c r="CE63" i="51"/>
  <c r="BJ63" i="51"/>
  <c r="T63" i="51"/>
  <c r="AZ65" i="51"/>
  <c r="AL66" i="51"/>
  <c r="BI68" i="51"/>
  <c r="AI69" i="51"/>
  <c r="BD69" i="51"/>
  <c r="BY69" i="51"/>
  <c r="N69" i="51"/>
  <c r="AY70" i="51"/>
  <c r="I70" i="51"/>
  <c r="AD70" i="51"/>
  <c r="BT70" i="51"/>
  <c r="X71" i="51"/>
  <c r="C71" i="51"/>
  <c r="AS71" i="51"/>
  <c r="BN71" i="51"/>
  <c r="BF71" i="51"/>
  <c r="P71" i="51"/>
  <c r="AK71" i="51"/>
  <c r="CA71" i="51"/>
  <c r="AA73" i="51"/>
  <c r="BQ73" i="51"/>
  <c r="F73" i="51"/>
  <c r="AV73" i="51"/>
  <c r="CC73" i="51"/>
  <c r="BH73" i="51"/>
  <c r="R73" i="51"/>
  <c r="AM73" i="51"/>
  <c r="BC74" i="51"/>
  <c r="M74" i="51"/>
  <c r="AH74" i="51"/>
  <c r="BX74" i="51"/>
  <c r="AC75" i="51"/>
  <c r="BS75" i="51"/>
  <c r="H75" i="51"/>
  <c r="AX75" i="51"/>
  <c r="CE75" i="51"/>
  <c r="T75" i="51"/>
  <c r="BJ75" i="51"/>
  <c r="AO75" i="51"/>
  <c r="BE76" i="51"/>
  <c r="BZ76" i="51"/>
  <c r="AJ76" i="51"/>
  <c r="O76" i="51"/>
  <c r="AZ77" i="51"/>
  <c r="BU77" i="51"/>
  <c r="AI25" i="20"/>
  <c r="AZ81" i="51"/>
  <c r="Z78" i="51"/>
  <c r="E78" i="51"/>
  <c r="AU78" i="51"/>
  <c r="BP78" i="51"/>
  <c r="BP82" i="51"/>
  <c r="AU82" i="51"/>
  <c r="AL78" i="51"/>
  <c r="BG78" i="51"/>
  <c r="Q78" i="51"/>
  <c r="CB78" i="51"/>
  <c r="BG82" i="51"/>
  <c r="CB82" i="51"/>
  <c r="N14" i="52"/>
  <c r="AI14" i="52"/>
  <c r="I15" i="52"/>
  <c r="AD15" i="52"/>
  <c r="X16" i="52"/>
  <c r="AK16" i="52"/>
  <c r="P16" i="52"/>
  <c r="F18" i="52"/>
  <c r="BQ18" i="52"/>
  <c r="AV18" i="52"/>
  <c r="AA18" i="52"/>
  <c r="CC18" i="52"/>
  <c r="AM18" i="52"/>
  <c r="BH18" i="52"/>
  <c r="R18" i="52"/>
  <c r="AH19" i="52"/>
  <c r="BC19" i="52"/>
  <c r="M19" i="52"/>
  <c r="BX19" i="52"/>
  <c r="AX20" i="52"/>
  <c r="BS20" i="52"/>
  <c r="AC20" i="52"/>
  <c r="H20" i="52"/>
  <c r="CE20" i="52"/>
  <c r="T20" i="52"/>
  <c r="AO20" i="52"/>
  <c r="BJ20" i="52"/>
  <c r="BE21" i="52"/>
  <c r="AJ21" i="52"/>
  <c r="O21" i="52"/>
  <c r="BZ21" i="52"/>
  <c r="AZ22" i="52"/>
  <c r="BU22" i="52"/>
  <c r="J22" i="52"/>
  <c r="AE22" i="52"/>
  <c r="BP23" i="52"/>
  <c r="Z23" i="52"/>
  <c r="E23" i="52"/>
  <c r="AU23" i="52"/>
  <c r="BG23" i="52"/>
  <c r="CB23" i="52"/>
  <c r="AL23" i="52"/>
  <c r="Q23" i="52"/>
  <c r="BB24" i="52"/>
  <c r="L24" i="52"/>
  <c r="AG24" i="52"/>
  <c r="BW24" i="52"/>
  <c r="G25" i="52"/>
  <c r="AB25" i="52"/>
  <c r="AW25" i="52"/>
  <c r="BR25" i="52"/>
  <c r="S25" i="52"/>
  <c r="AN25" i="52"/>
  <c r="CD25" i="52"/>
  <c r="BI25" i="52"/>
  <c r="BY26" i="52"/>
  <c r="BD26" i="52"/>
  <c r="AY27" i="52"/>
  <c r="BT27" i="52"/>
  <c r="AS28" i="52"/>
  <c r="BN28" i="52"/>
  <c r="CA28" i="52"/>
  <c r="AK28" i="52"/>
  <c r="P28" i="52"/>
  <c r="BF28" i="52"/>
  <c r="BQ30" i="52"/>
  <c r="AV30" i="52"/>
  <c r="F30" i="52"/>
  <c r="AA30" i="52"/>
  <c r="BH30" i="52"/>
  <c r="R30" i="52"/>
  <c r="AM30" i="52"/>
  <c r="CC30" i="52"/>
  <c r="BC31" i="52"/>
  <c r="M31" i="52"/>
  <c r="AH31" i="52"/>
  <c r="BX31" i="52"/>
  <c r="BS32" i="52"/>
  <c r="H32" i="52"/>
  <c r="AX32" i="52"/>
  <c r="AC32" i="52"/>
  <c r="T32" i="52"/>
  <c r="CE32" i="52"/>
  <c r="BJ32" i="52"/>
  <c r="AO32" i="52"/>
  <c r="AJ33" i="52"/>
  <c r="O33" i="52"/>
  <c r="BZ33" i="52"/>
  <c r="BE33" i="52"/>
  <c r="J34" i="52"/>
  <c r="AE34" i="52"/>
  <c r="AZ34" i="52"/>
  <c r="BU34" i="52"/>
  <c r="Z35" i="52"/>
  <c r="AU35" i="52"/>
  <c r="E35" i="52"/>
  <c r="BP35" i="52"/>
  <c r="Q35" i="52"/>
  <c r="AL35" i="52"/>
  <c r="AG36" i="52"/>
  <c r="L36" i="52"/>
  <c r="G37" i="52"/>
  <c r="AB37" i="52"/>
  <c r="BR37" i="52"/>
  <c r="BI37" i="52"/>
  <c r="AN37" i="52"/>
  <c r="CD37" i="52"/>
  <c r="S37" i="52"/>
  <c r="AD39" i="52"/>
  <c r="AS40" i="52"/>
  <c r="BN40" i="52"/>
  <c r="X40" i="52"/>
  <c r="CA40" i="52"/>
  <c r="AK40" i="52"/>
  <c r="BF40" i="52"/>
  <c r="P40" i="52"/>
  <c r="F42" i="52"/>
  <c r="AV42" i="52"/>
  <c r="BQ42" i="52"/>
  <c r="AA42" i="52"/>
  <c r="R42" i="52"/>
  <c r="BH42" i="52"/>
  <c r="CC42" i="52"/>
  <c r="AM42" i="52"/>
  <c r="BC43" i="52"/>
  <c r="BX43" i="52"/>
  <c r="M43" i="52"/>
  <c r="AH43" i="52"/>
  <c r="AC44" i="52"/>
  <c r="H44" i="52"/>
  <c r="AX44" i="52"/>
  <c r="BS44" i="52"/>
  <c r="AO44" i="52"/>
  <c r="BJ44" i="52"/>
  <c r="T44" i="52"/>
  <c r="CE44" i="52"/>
  <c r="AJ45" i="52"/>
  <c r="BE45" i="52"/>
  <c r="BZ45" i="52"/>
  <c r="O45" i="52"/>
  <c r="AZ46" i="52"/>
  <c r="J46" i="52"/>
  <c r="BU46" i="52"/>
  <c r="AE46" i="52"/>
  <c r="BP47" i="52"/>
  <c r="AU47" i="52"/>
  <c r="Z47" i="52"/>
  <c r="E47" i="52"/>
  <c r="CB47" i="52"/>
  <c r="Q47" i="52"/>
  <c r="AL47" i="52"/>
  <c r="BG47" i="52"/>
  <c r="L48" i="52"/>
  <c r="BW48" i="52"/>
  <c r="BB48" i="52"/>
  <c r="AG48" i="52"/>
  <c r="G49" i="52"/>
  <c r="AW49" i="52"/>
  <c r="AB49" i="52"/>
  <c r="BR49" i="52"/>
  <c r="BI49" i="52"/>
  <c r="AN49" i="52"/>
  <c r="S49" i="52"/>
  <c r="CD49" i="52"/>
  <c r="AI50" i="52"/>
  <c r="BD50" i="52"/>
  <c r="BY50" i="52"/>
  <c r="N50" i="52"/>
  <c r="BT51" i="52"/>
  <c r="AD51" i="52"/>
  <c r="AY51" i="52"/>
  <c r="I51" i="52"/>
  <c r="BN52" i="52"/>
  <c r="BN52" i="36"/>
  <c r="X52" i="52"/>
  <c r="C52" i="52"/>
  <c r="AS52" i="52"/>
  <c r="AK52" i="52"/>
  <c r="CA52" i="52"/>
  <c r="P52" i="52"/>
  <c r="BF52" i="52"/>
  <c r="F54" i="52"/>
  <c r="AA54" i="52"/>
  <c r="BQ54" i="52"/>
  <c r="AV54" i="52"/>
  <c r="R54" i="52"/>
  <c r="CC54" i="52"/>
  <c r="AM54" i="52"/>
  <c r="BH54" i="52"/>
  <c r="BC55" i="52"/>
  <c r="BX55" i="52"/>
  <c r="AH55" i="52"/>
  <c r="M55" i="52"/>
  <c r="AX56" i="52"/>
  <c r="BS56" i="52"/>
  <c r="H56" i="52"/>
  <c r="AC56" i="52"/>
  <c r="T56" i="52"/>
  <c r="CE56" i="52"/>
  <c r="BJ56" i="52"/>
  <c r="AO56" i="52"/>
  <c r="O57" i="52"/>
  <c r="AJ57" i="52"/>
  <c r="BZ57" i="52"/>
  <c r="BE57" i="52"/>
  <c r="J58" i="52"/>
  <c r="AE58" i="52"/>
  <c r="AZ58" i="52"/>
  <c r="BU58" i="52"/>
  <c r="AU59" i="52"/>
  <c r="Z59" i="52"/>
  <c r="E59" i="52"/>
  <c r="BP59" i="52"/>
  <c r="AL59" i="52"/>
  <c r="Q59" i="52"/>
  <c r="BG59" i="52"/>
  <c r="CB59" i="52"/>
  <c r="BW60" i="52"/>
  <c r="L60" i="52"/>
  <c r="AG60" i="52"/>
  <c r="BB60" i="52"/>
  <c r="AB61" i="52"/>
  <c r="AW61" i="52"/>
  <c r="BR61" i="52"/>
  <c r="G61" i="52"/>
  <c r="AN61" i="52"/>
  <c r="CD61" i="52"/>
  <c r="S61" i="52"/>
  <c r="BI61" i="52"/>
  <c r="BY62" i="52"/>
  <c r="BD62" i="52"/>
  <c r="N62" i="52"/>
  <c r="AI62" i="52"/>
  <c r="BT63" i="52"/>
  <c r="AY63" i="52"/>
  <c r="AD63" i="52"/>
  <c r="I63" i="52"/>
  <c r="X64" i="52"/>
  <c r="BN64" i="52"/>
  <c r="C64" i="52"/>
  <c r="AS64" i="52"/>
  <c r="P64" i="52"/>
  <c r="BF64" i="52"/>
  <c r="CA64" i="52"/>
  <c r="AK64" i="52"/>
  <c r="F66" i="52"/>
  <c r="AA66" i="52"/>
  <c r="BQ66" i="52"/>
  <c r="AV66" i="52"/>
  <c r="R66" i="52"/>
  <c r="CC66" i="52"/>
  <c r="AM66" i="52"/>
  <c r="BH66" i="52"/>
  <c r="BX67" i="52"/>
  <c r="M67" i="52"/>
  <c r="AH67" i="52"/>
  <c r="BC67" i="52"/>
  <c r="H68" i="52"/>
  <c r="AC68" i="52"/>
  <c r="AX68" i="52"/>
  <c r="BS68" i="52"/>
  <c r="CE68" i="52"/>
  <c r="BJ68" i="52"/>
  <c r="T68" i="52"/>
  <c r="AO68" i="52"/>
  <c r="BZ69" i="52"/>
  <c r="BE69" i="52"/>
  <c r="O69" i="52"/>
  <c r="AJ69" i="52"/>
  <c r="BU70" i="52"/>
  <c r="AE70" i="52"/>
  <c r="AZ70" i="52"/>
  <c r="J70" i="52"/>
  <c r="E71" i="52"/>
  <c r="BP71" i="52"/>
  <c r="Z71" i="52"/>
  <c r="AU71" i="52"/>
  <c r="AL71" i="52"/>
  <c r="BG71" i="52"/>
  <c r="Q71" i="52"/>
  <c r="CB71" i="52"/>
  <c r="L72" i="52"/>
  <c r="AG72" i="52"/>
  <c r="BB72" i="52"/>
  <c r="BW72" i="52"/>
  <c r="AB73" i="52"/>
  <c r="G73" i="52"/>
  <c r="AW73" i="52"/>
  <c r="BR73" i="52"/>
  <c r="CD73" i="52"/>
  <c r="AN73" i="52"/>
  <c r="BI73" i="52"/>
  <c r="S73" i="52"/>
  <c r="N74" i="52"/>
  <c r="AI74" i="52"/>
  <c r="BY74" i="52"/>
  <c r="BD74" i="52"/>
  <c r="AY75" i="52"/>
  <c r="AD75" i="52"/>
  <c r="I75" i="52"/>
  <c r="BT75" i="52"/>
  <c r="AS76" i="52"/>
  <c r="C76" i="52"/>
  <c r="BN76" i="52"/>
  <c r="X76" i="52"/>
  <c r="CA76" i="52"/>
  <c r="BF76" i="52"/>
  <c r="AK76" i="52"/>
  <c r="BQ78" i="52"/>
  <c r="AV78" i="52"/>
  <c r="AV82" i="52"/>
  <c r="BQ82" i="52"/>
  <c r="CC78" i="52"/>
  <c r="AM78" i="52"/>
  <c r="BH78" i="52"/>
  <c r="R78" i="52"/>
  <c r="BH82" i="52"/>
  <c r="CC82" i="52"/>
  <c r="M79" i="52"/>
  <c r="BC79" i="52"/>
  <c r="BX79" i="52"/>
  <c r="AH79" i="52"/>
  <c r="BC83" i="52"/>
  <c r="BX83" i="52"/>
  <c r="O14" i="53"/>
  <c r="AJ14" i="53"/>
  <c r="J15" i="53"/>
  <c r="AE15" i="53"/>
  <c r="Z16" i="53"/>
  <c r="E16" i="53"/>
  <c r="AL16" i="53"/>
  <c r="Q16" i="53"/>
  <c r="AG17" i="53"/>
  <c r="BW17" i="53"/>
  <c r="BB17" i="53"/>
  <c r="L17" i="53"/>
  <c r="G18" i="53"/>
  <c r="BR18" i="53"/>
  <c r="AB18" i="53"/>
  <c r="AW18" i="53"/>
  <c r="BI18" i="53"/>
  <c r="AN18" i="53"/>
  <c r="CD18" i="53"/>
  <c r="S18" i="53"/>
  <c r="BY19" i="53"/>
  <c r="AI19" i="53"/>
  <c r="N19" i="53"/>
  <c r="BD19" i="53"/>
  <c r="BT20" i="53"/>
  <c r="I20" i="53"/>
  <c r="AY20" i="53"/>
  <c r="AD20" i="53"/>
  <c r="AS21" i="53"/>
  <c r="BN21" i="53"/>
  <c r="X21" i="53"/>
  <c r="CA21" i="53"/>
  <c r="AK21" i="53"/>
  <c r="BF21" i="53"/>
  <c r="P21" i="53"/>
  <c r="AA23" i="53"/>
  <c r="AV23" i="53"/>
  <c r="F23" i="53"/>
  <c r="BQ23" i="53"/>
  <c r="CC23" i="53"/>
  <c r="BH23" i="53"/>
  <c r="AH24" i="53"/>
  <c r="M24" i="53"/>
  <c r="BC24" i="53"/>
  <c r="BX24" i="53"/>
  <c r="H25" i="53"/>
  <c r="AC25" i="53"/>
  <c r="AX25" i="53"/>
  <c r="BS25" i="53"/>
  <c r="T25" i="53"/>
  <c r="CE25" i="53"/>
  <c r="AO25" i="53"/>
  <c r="BJ25" i="53"/>
  <c r="O26" i="53"/>
  <c r="BE26" i="53"/>
  <c r="BZ26" i="53"/>
  <c r="AJ26" i="53"/>
  <c r="AE27" i="53"/>
  <c r="J27" i="53"/>
  <c r="AZ27" i="53"/>
  <c r="BU27" i="53"/>
  <c r="BP28" i="53"/>
  <c r="Z28" i="53"/>
  <c r="E28" i="53"/>
  <c r="AU28" i="53"/>
  <c r="CB28" i="53"/>
  <c r="AL28" i="53"/>
  <c r="Q28" i="53"/>
  <c r="BG28" i="53"/>
  <c r="AG29" i="53"/>
  <c r="BW29" i="53"/>
  <c r="BB29" i="53"/>
  <c r="L29" i="53"/>
  <c r="BR30" i="53"/>
  <c r="G30" i="53"/>
  <c r="AB30" i="53"/>
  <c r="AW30" i="53"/>
  <c r="BI30" i="53"/>
  <c r="CD30" i="53"/>
  <c r="AN30" i="53"/>
  <c r="S30" i="53"/>
  <c r="AI31" i="53"/>
  <c r="BD31" i="53"/>
  <c r="BY31" i="53"/>
  <c r="N31" i="53"/>
  <c r="I32" i="53"/>
  <c r="AD32" i="53"/>
  <c r="BT32" i="53"/>
  <c r="AY32" i="53"/>
  <c r="X33" i="53"/>
  <c r="AK33" i="53"/>
  <c r="CA33" i="53"/>
  <c r="BF33" i="53"/>
  <c r="P33" i="53"/>
  <c r="BQ35" i="53"/>
  <c r="F35" i="53"/>
  <c r="AA35" i="53"/>
  <c r="AV35" i="53"/>
  <c r="R35" i="53"/>
  <c r="AM35" i="53"/>
  <c r="CC35" i="53"/>
  <c r="BH35" i="53"/>
  <c r="BX36" i="53"/>
  <c r="M36" i="53"/>
  <c r="BC36" i="53"/>
  <c r="AH36" i="53"/>
  <c r="AC37" i="53"/>
  <c r="BS37" i="53"/>
  <c r="AX37" i="53"/>
  <c r="H37" i="53"/>
  <c r="CE37" i="53"/>
  <c r="BJ37" i="53"/>
  <c r="AO37" i="53"/>
  <c r="T37" i="53"/>
  <c r="BE38" i="53"/>
  <c r="BZ38" i="53"/>
  <c r="AJ38" i="53"/>
  <c r="O38" i="53"/>
  <c r="AE39" i="53"/>
  <c r="AZ39" i="53"/>
  <c r="J39" i="53"/>
  <c r="BU39" i="53"/>
  <c r="AU40" i="53"/>
  <c r="Z40" i="53"/>
  <c r="E40" i="53"/>
  <c r="BP40" i="53"/>
  <c r="BG40" i="53"/>
  <c r="Q40" i="53"/>
  <c r="CB40" i="53"/>
  <c r="AL40" i="53"/>
  <c r="BB41" i="53"/>
  <c r="BW41" i="53"/>
  <c r="AW42" i="53"/>
  <c r="BR42" i="53"/>
  <c r="AN42" i="53"/>
  <c r="CD42" i="53"/>
  <c r="S42" i="53"/>
  <c r="BI42" i="53"/>
  <c r="BD43" i="53"/>
  <c r="BY43" i="53"/>
  <c r="N43" i="53"/>
  <c r="AI43" i="53"/>
  <c r="AY44" i="53"/>
  <c r="BT44" i="53"/>
  <c r="AD44" i="53"/>
  <c r="I44" i="53"/>
  <c r="X45" i="53"/>
  <c r="AS45" i="53"/>
  <c r="BN45" i="53"/>
  <c r="CA45" i="53"/>
  <c r="P45" i="53"/>
  <c r="BF45" i="53"/>
  <c r="AK45" i="53"/>
  <c r="AA47" i="53"/>
  <c r="BQ47" i="53"/>
  <c r="F47" i="53"/>
  <c r="AV47" i="53"/>
  <c r="R47" i="53"/>
  <c r="AM47" i="53"/>
  <c r="M48" i="53"/>
  <c r="BC48" i="53"/>
  <c r="BX48" i="53"/>
  <c r="AH48" i="53"/>
  <c r="H49" i="53"/>
  <c r="AX49" i="53"/>
  <c r="AC49" i="53"/>
  <c r="BS49" i="53"/>
  <c r="AO49" i="53"/>
  <c r="BJ49" i="53"/>
  <c r="T49" i="53"/>
  <c r="CE49" i="53"/>
  <c r="CE49" i="37"/>
  <c r="BE50" i="53"/>
  <c r="BZ50" i="53"/>
  <c r="O50" i="53"/>
  <c r="AJ50" i="53"/>
  <c r="AZ51" i="53"/>
  <c r="AE51" i="53"/>
  <c r="J51" i="53"/>
  <c r="BU51" i="53"/>
  <c r="E52" i="53"/>
  <c r="Z52" i="53"/>
  <c r="AU52" i="53"/>
  <c r="BP52" i="53"/>
  <c r="AL52" i="53"/>
  <c r="CB52" i="53"/>
  <c r="Q52" i="53"/>
  <c r="BG52" i="53"/>
  <c r="BB53" i="53"/>
  <c r="BW53" i="53"/>
  <c r="L53" i="53"/>
  <c r="AG53" i="53"/>
  <c r="AW54" i="53"/>
  <c r="G54" i="53"/>
  <c r="AB54" i="53"/>
  <c r="BR54" i="53"/>
  <c r="S54" i="53"/>
  <c r="BI54" i="53"/>
  <c r="CD54" i="53"/>
  <c r="AN54" i="53"/>
  <c r="BD55" i="53"/>
  <c r="N55" i="53"/>
  <c r="AI55" i="53"/>
  <c r="BY55" i="53"/>
  <c r="AD56" i="53"/>
  <c r="I56" i="53"/>
  <c r="AY56" i="53"/>
  <c r="BT56" i="53"/>
  <c r="CA57" i="53"/>
  <c r="BF57" i="53"/>
  <c r="P57" i="53"/>
  <c r="AK57" i="53"/>
  <c r="BQ59" i="53"/>
  <c r="AV59" i="53"/>
  <c r="F59" i="53"/>
  <c r="AA59" i="53"/>
  <c r="CC59" i="53"/>
  <c r="BH59" i="53"/>
  <c r="AM59" i="53"/>
  <c r="R59" i="53"/>
  <c r="AH60" i="53"/>
  <c r="BX60" i="53"/>
  <c r="BC60" i="53"/>
  <c r="M60" i="53"/>
  <c r="BS61" i="53"/>
  <c r="H61" i="53"/>
  <c r="AX61" i="53"/>
  <c r="AC61" i="53"/>
  <c r="BJ61" i="53"/>
  <c r="CE61" i="53"/>
  <c r="T61" i="53"/>
  <c r="AO61" i="53"/>
  <c r="AJ62" i="53"/>
  <c r="O62" i="53"/>
  <c r="BE62" i="53"/>
  <c r="BZ62" i="53"/>
  <c r="AE63" i="53"/>
  <c r="J63" i="53"/>
  <c r="BU63" i="53"/>
  <c r="AZ63" i="53"/>
  <c r="BP64" i="53"/>
  <c r="E64" i="53"/>
  <c r="AU64" i="53"/>
  <c r="Z64" i="53"/>
  <c r="CB64" i="53"/>
  <c r="BG64" i="53"/>
  <c r="Q64" i="53"/>
  <c r="AL64" i="53"/>
  <c r="L65" i="53"/>
  <c r="AG65" i="53"/>
  <c r="BB65" i="53"/>
  <c r="BW65" i="53"/>
  <c r="AB66" i="53"/>
  <c r="BR66" i="53"/>
  <c r="G66" i="53"/>
  <c r="AW66" i="53"/>
  <c r="CD66" i="53"/>
  <c r="BI66" i="53"/>
  <c r="AN66" i="53"/>
  <c r="S66" i="53"/>
  <c r="BY67" i="53"/>
  <c r="N67" i="53"/>
  <c r="AI67" i="53"/>
  <c r="BD67" i="53"/>
  <c r="I68" i="53"/>
  <c r="AD68" i="53"/>
  <c r="AY68" i="53"/>
  <c r="BT68" i="53"/>
  <c r="BN69" i="53"/>
  <c r="AS69" i="53"/>
  <c r="C69" i="53"/>
  <c r="X69" i="53"/>
  <c r="P69" i="53"/>
  <c r="BF69" i="53"/>
  <c r="CA69" i="53"/>
  <c r="AK69" i="53"/>
  <c r="BQ71" i="53"/>
  <c r="AV71" i="53"/>
  <c r="F71" i="53"/>
  <c r="AA71" i="53"/>
  <c r="BH71" i="53"/>
  <c r="CC71" i="53"/>
  <c r="BC72" i="53"/>
  <c r="BX72" i="53"/>
  <c r="AX73" i="53"/>
  <c r="BS73" i="53"/>
  <c r="T73" i="53"/>
  <c r="CE73" i="53"/>
  <c r="AO73" i="53"/>
  <c r="BJ73" i="53"/>
  <c r="BE74" i="53"/>
  <c r="AJ74" i="53"/>
  <c r="O74" i="53"/>
  <c r="BZ74" i="53"/>
  <c r="BU75" i="53"/>
  <c r="J75" i="53"/>
  <c r="AZ75" i="53"/>
  <c r="AE75" i="53"/>
  <c r="AU76" i="53"/>
  <c r="BP76" i="53"/>
  <c r="E76" i="53"/>
  <c r="Z76" i="53"/>
  <c r="CB76" i="53"/>
  <c r="AL76" i="53"/>
  <c r="Q76" i="53"/>
  <c r="BG76" i="53"/>
  <c r="AG77" i="53"/>
  <c r="BB77" i="53"/>
  <c r="L77" i="53"/>
  <c r="BW77" i="53"/>
  <c r="BB81" i="53"/>
  <c r="BW81" i="53"/>
  <c r="BR78" i="53"/>
  <c r="AB78" i="53"/>
  <c r="G78" i="53"/>
  <c r="AW78" i="53"/>
  <c r="BR82" i="53"/>
  <c r="AW82" i="53"/>
  <c r="BI78" i="53"/>
  <c r="AN78" i="53"/>
  <c r="S78" i="53"/>
  <c r="CD78" i="53"/>
  <c r="CD82" i="53"/>
  <c r="BI82" i="53"/>
  <c r="BY79" i="53"/>
  <c r="BD79" i="53"/>
  <c r="N79" i="53"/>
  <c r="AI79" i="53"/>
  <c r="BD83" i="53"/>
  <c r="BY83" i="53"/>
  <c r="CA84" i="44"/>
  <c r="BF84" i="44"/>
  <c r="BA84" i="51"/>
  <c r="BV84" i="51"/>
  <c r="AT84" i="51"/>
  <c r="BO84" i="51"/>
  <c r="BA85" i="44"/>
  <c r="BV85" i="44"/>
  <c r="AF82" i="44"/>
  <c r="K82" i="44"/>
  <c r="N80" i="47"/>
  <c r="BH80" i="52"/>
  <c r="BW80" i="51"/>
  <c r="G80" i="50"/>
  <c r="AV80" i="50"/>
  <c r="BZ80" i="53"/>
  <c r="CA80" i="53"/>
  <c r="BB80" i="49"/>
  <c r="AZ80" i="52"/>
  <c r="BT80" i="53"/>
  <c r="N80" i="49"/>
  <c r="AX80" i="47"/>
  <c r="AC81" i="44"/>
  <c r="BU80" i="47"/>
  <c r="BE80" i="52"/>
  <c r="CD80" i="49"/>
  <c r="Q16" i="47"/>
  <c r="AL16" i="47"/>
  <c r="AK14" i="47"/>
  <c r="P14" i="47"/>
  <c r="L16" i="47"/>
  <c r="AG16" i="47"/>
  <c r="BN20" i="47"/>
  <c r="AS20" i="47"/>
  <c r="X20" i="47"/>
  <c r="M23" i="47"/>
  <c r="BC23" i="47"/>
  <c r="BX23" i="47"/>
  <c r="AH23" i="47"/>
  <c r="BY30" i="47"/>
  <c r="BD30" i="47"/>
  <c r="N30" i="47"/>
  <c r="AI30" i="47"/>
  <c r="F34" i="47"/>
  <c r="BQ34" i="47"/>
  <c r="AA34" i="47"/>
  <c r="AV34" i="47"/>
  <c r="BZ37" i="47"/>
  <c r="BE37" i="47"/>
  <c r="O37" i="47"/>
  <c r="AJ37" i="47"/>
  <c r="BR41" i="47"/>
  <c r="AW41" i="47"/>
  <c r="AB41" i="47"/>
  <c r="G41" i="47"/>
  <c r="CA44" i="47"/>
  <c r="BF44" i="47"/>
  <c r="AK44" i="47"/>
  <c r="P44" i="47"/>
  <c r="AX48" i="47"/>
  <c r="AC48" i="47"/>
  <c r="BS48" i="47"/>
  <c r="H48" i="47"/>
  <c r="Q51" i="47"/>
  <c r="AL51" i="47"/>
  <c r="CB51" i="47"/>
  <c r="AY55" i="47"/>
  <c r="I55" i="47"/>
  <c r="BT55" i="47"/>
  <c r="AD55" i="47"/>
  <c r="P56" i="47"/>
  <c r="CA56" i="47"/>
  <c r="BF56" i="47"/>
  <c r="AK56" i="47"/>
  <c r="AV58" i="47"/>
  <c r="F58" i="47"/>
  <c r="AA58" i="47"/>
  <c r="BQ58" i="47"/>
  <c r="BC59" i="47"/>
  <c r="AO60" i="47"/>
  <c r="T60" i="47"/>
  <c r="J62" i="47"/>
  <c r="AE62" i="47"/>
  <c r="AL63" i="47"/>
  <c r="BG63" i="47"/>
  <c r="CB63" i="47"/>
  <c r="Q63" i="47"/>
  <c r="AA15" i="47"/>
  <c r="F15" i="47"/>
  <c r="AM15" i="47"/>
  <c r="R15" i="47"/>
  <c r="AX17" i="47"/>
  <c r="AC17" i="47"/>
  <c r="H17" i="47"/>
  <c r="BS17" i="47"/>
  <c r="CE17" i="47"/>
  <c r="BJ17" i="47"/>
  <c r="AO17" i="47"/>
  <c r="T17" i="47"/>
  <c r="AJ18" i="47"/>
  <c r="O18" i="47"/>
  <c r="BE18" i="47"/>
  <c r="BZ18" i="47"/>
  <c r="J19" i="47"/>
  <c r="AZ19" i="47"/>
  <c r="AE19" i="47"/>
  <c r="BU19" i="47"/>
  <c r="BP20" i="47"/>
  <c r="AU20" i="47"/>
  <c r="AL20" i="47"/>
  <c r="BG20" i="47"/>
  <c r="CB20" i="47"/>
  <c r="Q20" i="47"/>
  <c r="AG21" i="47"/>
  <c r="BB21" i="47"/>
  <c r="BW21" i="47"/>
  <c r="L21" i="47"/>
  <c r="AB22" i="47"/>
  <c r="AW22" i="47"/>
  <c r="G22" i="47"/>
  <c r="BR22" i="47"/>
  <c r="AN22" i="47"/>
  <c r="BI22" i="47"/>
  <c r="S22" i="47"/>
  <c r="CD22" i="47"/>
  <c r="AY24" i="47"/>
  <c r="AD24" i="47"/>
  <c r="BT24" i="47"/>
  <c r="I24" i="47"/>
  <c r="AS25" i="47"/>
  <c r="BN25" i="47"/>
  <c r="X25" i="47"/>
  <c r="F27" i="47"/>
  <c r="AA27" i="47"/>
  <c r="BQ27" i="47"/>
  <c r="AV27" i="47"/>
  <c r="BH27" i="47"/>
  <c r="AM27" i="47"/>
  <c r="CC27" i="47"/>
  <c r="R27" i="47"/>
  <c r="BX28" i="47"/>
  <c r="BC28" i="47"/>
  <c r="H29" i="47"/>
  <c r="BS29" i="47"/>
  <c r="AC29" i="47"/>
  <c r="AX29" i="47"/>
  <c r="BJ29" i="47"/>
  <c r="CE29" i="47"/>
  <c r="AO29" i="47"/>
  <c r="T29" i="47"/>
  <c r="AE31" i="47"/>
  <c r="AZ31" i="47"/>
  <c r="J31" i="47"/>
  <c r="BU31" i="47"/>
  <c r="BP32" i="47"/>
  <c r="AU32" i="47"/>
  <c r="BG32" i="47"/>
  <c r="AL32" i="47"/>
  <c r="Q32" i="47"/>
  <c r="CB32" i="47"/>
  <c r="BB33" i="47"/>
  <c r="BW33" i="47"/>
  <c r="AG33" i="47"/>
  <c r="L33" i="47"/>
  <c r="G34" i="47"/>
  <c r="AB34" i="47"/>
  <c r="BR34" i="47"/>
  <c r="AW34" i="47"/>
  <c r="AN34" i="47"/>
  <c r="CD34" i="47"/>
  <c r="BI34" i="47"/>
  <c r="S34" i="47"/>
  <c r="BY35" i="47"/>
  <c r="BD35" i="47"/>
  <c r="N35" i="47"/>
  <c r="AI35" i="47"/>
  <c r="AY36" i="47"/>
  <c r="AD36" i="47"/>
  <c r="BT36" i="47"/>
  <c r="I36" i="47"/>
  <c r="AS37" i="47"/>
  <c r="BN37" i="47"/>
  <c r="X37" i="47"/>
  <c r="F39" i="47"/>
  <c r="AA39" i="47"/>
  <c r="AV39" i="47"/>
  <c r="BQ39" i="47"/>
  <c r="R39" i="47"/>
  <c r="AM39" i="47"/>
  <c r="BH39" i="47"/>
  <c r="CC39" i="47"/>
  <c r="M40" i="47"/>
  <c r="BX40" i="47"/>
  <c r="AH40" i="47"/>
  <c r="BC40" i="47"/>
  <c r="AX41" i="47"/>
  <c r="BS41" i="47"/>
  <c r="H41" i="47"/>
  <c r="AC41" i="47"/>
  <c r="T41" i="47"/>
  <c r="BJ41" i="47"/>
  <c r="CE41" i="47"/>
  <c r="AO41" i="47"/>
  <c r="BZ42" i="47"/>
  <c r="BE42" i="47"/>
  <c r="AZ43" i="47"/>
  <c r="AE43" i="47"/>
  <c r="BU43" i="47"/>
  <c r="Z44" i="47"/>
  <c r="BP44" i="47"/>
  <c r="AU44" i="47"/>
  <c r="E44" i="47"/>
  <c r="BG44" i="47"/>
  <c r="CB44" i="47"/>
  <c r="Q44" i="47"/>
  <c r="AL44" i="47"/>
  <c r="BW45" i="47"/>
  <c r="AG45" i="47"/>
  <c r="BB45" i="47"/>
  <c r="L45" i="47"/>
  <c r="BR46" i="47"/>
  <c r="AW46" i="47"/>
  <c r="G46" i="47"/>
  <c r="AB46" i="47"/>
  <c r="AN46" i="47"/>
  <c r="S46" i="47"/>
  <c r="CD46" i="47"/>
  <c r="BI46" i="47"/>
  <c r="BD47" i="47"/>
  <c r="BY47" i="47"/>
  <c r="AI47" i="47"/>
  <c r="N47" i="47"/>
  <c r="BT48" i="47"/>
  <c r="AY48" i="47"/>
  <c r="AD48" i="47"/>
  <c r="I48" i="47"/>
  <c r="BN49" i="47"/>
  <c r="X49" i="47"/>
  <c r="AS49" i="47"/>
  <c r="P49" i="47"/>
  <c r="BF49" i="47"/>
  <c r="AK49" i="47"/>
  <c r="CA49" i="47"/>
  <c r="F51" i="47"/>
  <c r="AA51" i="47"/>
  <c r="BQ51" i="47"/>
  <c r="AV51" i="47"/>
  <c r="CC51" i="47"/>
  <c r="BH51" i="47"/>
  <c r="BX52" i="47"/>
  <c r="BC52" i="47"/>
  <c r="BS53" i="47"/>
  <c r="AX53" i="47"/>
  <c r="AO53" i="47"/>
  <c r="BJ53" i="47"/>
  <c r="CE53" i="47"/>
  <c r="T53" i="47"/>
  <c r="AJ54" i="47"/>
  <c r="BZ54" i="47"/>
  <c r="O54" i="47"/>
  <c r="BE54" i="47"/>
  <c r="BU55" i="47"/>
  <c r="J55" i="47"/>
  <c r="AZ55" i="47"/>
  <c r="AE55" i="47"/>
  <c r="Z56" i="47"/>
  <c r="AU56" i="47"/>
  <c r="BP56" i="47"/>
  <c r="E56" i="47"/>
  <c r="Q56" i="47"/>
  <c r="CB56" i="47"/>
  <c r="AL56" i="47"/>
  <c r="BG56" i="47"/>
  <c r="AG57" i="47"/>
  <c r="BB57" i="47"/>
  <c r="BW57" i="47"/>
  <c r="L57" i="47"/>
  <c r="BR58" i="47"/>
  <c r="AW58" i="47"/>
  <c r="AB58" i="47"/>
  <c r="G58" i="47"/>
  <c r="AN58" i="47"/>
  <c r="S58" i="47"/>
  <c r="BI58" i="47"/>
  <c r="CD58" i="47"/>
  <c r="I60" i="47"/>
  <c r="BT60" i="47"/>
  <c r="AY60" i="47"/>
  <c r="AD60" i="47"/>
  <c r="C61" i="47"/>
  <c r="X61" i="47"/>
  <c r="AS61" i="47"/>
  <c r="BN61" i="47"/>
  <c r="BF61" i="47"/>
  <c r="CA61" i="47"/>
  <c r="P61" i="47"/>
  <c r="AK61" i="47"/>
  <c r="AV63" i="47"/>
  <c r="F63" i="47"/>
  <c r="BQ63" i="47"/>
  <c r="AA63" i="47"/>
  <c r="CC63" i="47"/>
  <c r="BH63" i="47"/>
  <c r="BX64" i="47"/>
  <c r="BC64" i="47"/>
  <c r="AH64" i="47"/>
  <c r="M64" i="47"/>
  <c r="H65" i="47"/>
  <c r="AX65" i="47"/>
  <c r="BS65" i="47"/>
  <c r="AC65" i="47"/>
  <c r="T65" i="47"/>
  <c r="V13" i="20"/>
  <c r="BJ65" i="47"/>
  <c r="CE65" i="47"/>
  <c r="AO65" i="47"/>
  <c r="O66" i="47"/>
  <c r="BE66" i="47"/>
  <c r="BZ66" i="47"/>
  <c r="AJ66" i="47"/>
  <c r="BU67" i="47"/>
  <c r="AZ67" i="47"/>
  <c r="J67" i="47"/>
  <c r="AE67" i="47"/>
  <c r="AU68" i="47"/>
  <c r="BP68" i="47"/>
  <c r="E68" i="47"/>
  <c r="Z68" i="47"/>
  <c r="Q68" i="47"/>
  <c r="CB68" i="47"/>
  <c r="AL68" i="47"/>
  <c r="BG68" i="47"/>
  <c r="BW69" i="47"/>
  <c r="AG69" i="47"/>
  <c r="L69" i="47"/>
  <c r="BB69" i="47"/>
  <c r="G70" i="47"/>
  <c r="AW70" i="47"/>
  <c r="BR70" i="47"/>
  <c r="AB70" i="47"/>
  <c r="CD70" i="47"/>
  <c r="S70" i="47"/>
  <c r="AN70" i="47"/>
  <c r="BI70" i="47"/>
  <c r="N71" i="47"/>
  <c r="I72" i="47"/>
  <c r="AD72" i="47"/>
  <c r="C73" i="47"/>
  <c r="X73" i="47"/>
  <c r="BF73" i="47"/>
  <c r="AK73" i="47"/>
  <c r="P73" i="47"/>
  <c r="CA73" i="47"/>
  <c r="BQ75" i="47"/>
  <c r="AA75" i="47"/>
  <c r="AV75" i="47"/>
  <c r="F75" i="47"/>
  <c r="AM75" i="47"/>
  <c r="R75" i="47"/>
  <c r="CC75" i="47"/>
  <c r="BH75" i="47"/>
  <c r="BC76" i="47"/>
  <c r="AH76" i="47"/>
  <c r="M76" i="47"/>
  <c r="BX76" i="47"/>
  <c r="H77" i="47"/>
  <c r="AX77" i="47"/>
  <c r="AC77" i="47"/>
  <c r="BS77" i="47"/>
  <c r="BS81" i="47"/>
  <c r="AX81" i="47"/>
  <c r="BJ77" i="47"/>
  <c r="T77" i="47"/>
  <c r="AO77" i="47"/>
  <c r="CE77" i="47"/>
  <c r="CE81" i="47"/>
  <c r="BJ81" i="47"/>
  <c r="O78" i="47"/>
  <c r="AJ78" i="47"/>
  <c r="BZ78" i="47"/>
  <c r="BE78" i="47"/>
  <c r="BE82" i="47"/>
  <c r="BZ82" i="47"/>
  <c r="S15" i="49"/>
  <c r="AN15" i="49"/>
  <c r="AI16" i="49"/>
  <c r="N16" i="49"/>
  <c r="AY17" i="49"/>
  <c r="I17" i="49"/>
  <c r="AD17" i="49"/>
  <c r="BT17" i="49"/>
  <c r="X18" i="49"/>
  <c r="AS18" i="49"/>
  <c r="BN18" i="49"/>
  <c r="AK18" i="49"/>
  <c r="CA18" i="49"/>
  <c r="BF18" i="49"/>
  <c r="P18" i="49"/>
  <c r="AV20" i="49"/>
  <c r="BQ20" i="49"/>
  <c r="R20" i="49"/>
  <c r="AM20" i="49"/>
  <c r="AH21" i="49"/>
  <c r="BC21" i="49"/>
  <c r="BX21" i="49"/>
  <c r="M21" i="49"/>
  <c r="AX22" i="49"/>
  <c r="H22" i="49"/>
  <c r="AC22" i="49"/>
  <c r="BS22" i="49"/>
  <c r="BJ22" i="49"/>
  <c r="AO22" i="49"/>
  <c r="T22" i="49"/>
  <c r="CE22" i="49"/>
  <c r="BE23" i="49"/>
  <c r="O23" i="49"/>
  <c r="AJ23" i="49"/>
  <c r="BZ23" i="49"/>
  <c r="BU24" i="49"/>
  <c r="J24" i="49"/>
  <c r="AE24" i="49"/>
  <c r="AZ24" i="49"/>
  <c r="AU25" i="49"/>
  <c r="Q25" i="49"/>
  <c r="AL25" i="49"/>
  <c r="AG26" i="49"/>
  <c r="BW26" i="49"/>
  <c r="L26" i="49"/>
  <c r="AB27" i="49"/>
  <c r="G27" i="49"/>
  <c r="BI27" i="49"/>
  <c r="CD27" i="49"/>
  <c r="S27" i="49"/>
  <c r="AN27" i="49"/>
  <c r="AI28" i="49"/>
  <c r="N28" i="49"/>
  <c r="BY28" i="49"/>
  <c r="BD28" i="49"/>
  <c r="I29" i="49"/>
  <c r="AD29" i="49"/>
  <c r="BT29" i="49"/>
  <c r="AY29" i="49"/>
  <c r="AS30" i="49"/>
  <c r="BN30" i="49"/>
  <c r="AK30" i="49"/>
  <c r="CA30" i="49"/>
  <c r="P30" i="49"/>
  <c r="BF30" i="49"/>
  <c r="AA32" i="49"/>
  <c r="BQ32" i="49"/>
  <c r="AV32" i="49"/>
  <c r="F32" i="49"/>
  <c r="R32" i="49"/>
  <c r="AM32" i="49"/>
  <c r="BC33" i="49"/>
  <c r="BX33" i="49"/>
  <c r="M33" i="49"/>
  <c r="AH33" i="49"/>
  <c r="BS34" i="49"/>
  <c r="AC34" i="49"/>
  <c r="H34" i="49"/>
  <c r="AX34" i="49"/>
  <c r="T34" i="49"/>
  <c r="CE34" i="49"/>
  <c r="AO34" i="49"/>
  <c r="BJ34" i="49"/>
  <c r="AE36" i="49"/>
  <c r="J36" i="49"/>
  <c r="Z37" i="49"/>
  <c r="E37" i="49"/>
  <c r="AL37" i="49"/>
  <c r="Q37" i="49"/>
  <c r="BG37" i="49"/>
  <c r="L38" i="49"/>
  <c r="AG38" i="49"/>
  <c r="G39" i="49"/>
  <c r="BR39" i="49"/>
  <c r="AB39" i="49"/>
  <c r="BI39" i="49"/>
  <c r="CD39" i="49"/>
  <c r="BD40" i="49"/>
  <c r="BY40" i="49"/>
  <c r="BT41" i="49"/>
  <c r="AY41" i="49"/>
  <c r="BN42" i="49"/>
  <c r="X42" i="49"/>
  <c r="AS42" i="49"/>
  <c r="AK42" i="49"/>
  <c r="P42" i="49"/>
  <c r="CA42" i="49"/>
  <c r="BF42" i="49"/>
  <c r="BQ44" i="49"/>
  <c r="F44" i="49"/>
  <c r="AV44" i="49"/>
  <c r="AA44" i="49"/>
  <c r="R44" i="49"/>
  <c r="AM44" i="49"/>
  <c r="AH45" i="49"/>
  <c r="BX45" i="49"/>
  <c r="M45" i="49"/>
  <c r="BC45" i="49"/>
  <c r="AC46" i="49"/>
  <c r="H46" i="49"/>
  <c r="BE47" i="49"/>
  <c r="BZ47" i="49"/>
  <c r="AJ47" i="49"/>
  <c r="O47" i="49"/>
  <c r="AE48" i="49"/>
  <c r="J48" i="49"/>
  <c r="AZ48" i="49"/>
  <c r="BU48" i="49"/>
  <c r="AU49" i="49"/>
  <c r="BP49" i="49"/>
  <c r="E49" i="49"/>
  <c r="Z49" i="49"/>
  <c r="AL49" i="49"/>
  <c r="Q49" i="49"/>
  <c r="BG49" i="49"/>
  <c r="CB49" i="49"/>
  <c r="AG50" i="49"/>
  <c r="L50" i="49"/>
  <c r="AN51" i="49"/>
  <c r="S51" i="49"/>
  <c r="BI51" i="49"/>
  <c r="CD51" i="49"/>
  <c r="BY52" i="49"/>
  <c r="AI52" i="49"/>
  <c r="BD52" i="49"/>
  <c r="N52" i="49"/>
  <c r="BT53" i="49"/>
  <c r="AD53" i="49"/>
  <c r="I53" i="49"/>
  <c r="AY53" i="49"/>
  <c r="P54" i="49"/>
  <c r="CA54" i="49"/>
  <c r="BF54" i="49"/>
  <c r="AK54" i="49"/>
  <c r="AA56" i="49"/>
  <c r="F56" i="49"/>
  <c r="R56" i="49"/>
  <c r="AM56" i="49"/>
  <c r="BX57" i="49"/>
  <c r="M57" i="49"/>
  <c r="BC57" i="49"/>
  <c r="AH57" i="49"/>
  <c r="AC58" i="49"/>
  <c r="BS58" i="49"/>
  <c r="AX58" i="49"/>
  <c r="H58" i="49"/>
  <c r="AM9" i="28"/>
  <c r="AO58" i="49"/>
  <c r="T58" i="49"/>
  <c r="CE58" i="49"/>
  <c r="BJ58" i="49"/>
  <c r="BZ59" i="49"/>
  <c r="O59" i="49"/>
  <c r="BE59" i="49"/>
  <c r="BU60" i="49"/>
  <c r="AZ60" i="49"/>
  <c r="E61" i="49"/>
  <c r="Z61" i="49"/>
  <c r="AU61" i="49"/>
  <c r="BP61" i="49"/>
  <c r="AL61" i="49"/>
  <c r="BG61" i="49"/>
  <c r="Q61" i="49"/>
  <c r="CB61" i="49"/>
  <c r="AG62" i="49"/>
  <c r="BW62" i="49"/>
  <c r="L62" i="49"/>
  <c r="AB63" i="49"/>
  <c r="G63" i="49"/>
  <c r="BI63" i="49"/>
  <c r="S63" i="49"/>
  <c r="AN63" i="49"/>
  <c r="CD63" i="49"/>
  <c r="BY64" i="49"/>
  <c r="N64" i="49"/>
  <c r="BD64" i="49"/>
  <c r="AI64" i="49"/>
  <c r="BT65" i="49"/>
  <c r="AY65" i="49"/>
  <c r="AD65" i="49"/>
  <c r="I65" i="49"/>
  <c r="C66" i="49"/>
  <c r="X66" i="49"/>
  <c r="P66" i="49"/>
  <c r="AK66" i="49"/>
  <c r="CA66" i="49"/>
  <c r="BF66" i="49"/>
  <c r="AV68" i="49"/>
  <c r="BQ68" i="49"/>
  <c r="AA68" i="49"/>
  <c r="F68" i="49"/>
  <c r="R68" i="49"/>
  <c r="AM68" i="49"/>
  <c r="BX69" i="49"/>
  <c r="M69" i="49"/>
  <c r="AH69" i="49"/>
  <c r="BC69" i="49"/>
  <c r="BS70" i="49"/>
  <c r="AX70" i="49"/>
  <c r="BJ70" i="49"/>
  <c r="CE70" i="49"/>
  <c r="O71" i="49"/>
  <c r="BZ71" i="49"/>
  <c r="BE71" i="49"/>
  <c r="AJ71" i="49"/>
  <c r="AE72" i="49"/>
  <c r="J72" i="49"/>
  <c r="BU72" i="49"/>
  <c r="AZ72" i="49"/>
  <c r="Z73" i="49"/>
  <c r="BP73" i="49"/>
  <c r="E73" i="49"/>
  <c r="AU73" i="49"/>
  <c r="Q73" i="49"/>
  <c r="BG73" i="49"/>
  <c r="AL73" i="49"/>
  <c r="CB73" i="49"/>
  <c r="L74" i="49"/>
  <c r="AG74" i="49"/>
  <c r="BR75" i="49"/>
  <c r="G75" i="49"/>
  <c r="AB75" i="49"/>
  <c r="AI76" i="49"/>
  <c r="N76" i="49"/>
  <c r="AD77" i="49"/>
  <c r="AY77" i="49"/>
  <c r="BT77" i="49"/>
  <c r="I77" i="49"/>
  <c r="AY81" i="49"/>
  <c r="BT81" i="49"/>
  <c r="X78" i="49"/>
  <c r="C78" i="49"/>
  <c r="BN78" i="49"/>
  <c r="AS78" i="49"/>
  <c r="AS82" i="49"/>
  <c r="BN82" i="49"/>
  <c r="CA78" i="49"/>
  <c r="AK78" i="49"/>
  <c r="P78" i="49"/>
  <c r="BF78" i="49"/>
  <c r="CA82" i="49"/>
  <c r="BF82" i="49"/>
  <c r="AH14" i="50"/>
  <c r="M14" i="50"/>
  <c r="H15" i="50"/>
  <c r="AC15" i="50"/>
  <c r="AO15" i="50"/>
  <c r="T15" i="50"/>
  <c r="AZ17" i="50"/>
  <c r="BW19" i="50"/>
  <c r="BB19" i="50"/>
  <c r="AG19" i="50"/>
  <c r="L19" i="50"/>
  <c r="BR20" i="50"/>
  <c r="AB20" i="50"/>
  <c r="AW20" i="50"/>
  <c r="G20" i="50"/>
  <c r="BI20" i="50"/>
  <c r="AN20" i="50"/>
  <c r="S20" i="50"/>
  <c r="CD20" i="50"/>
  <c r="AI21" i="50"/>
  <c r="BD21" i="50"/>
  <c r="N21" i="50"/>
  <c r="BY21" i="50"/>
  <c r="BT22" i="50"/>
  <c r="AY22" i="50"/>
  <c r="I22" i="50"/>
  <c r="AD22" i="50"/>
  <c r="BN23" i="50"/>
  <c r="AS23" i="50"/>
  <c r="CA23" i="50"/>
  <c r="BF23" i="50"/>
  <c r="F25" i="50"/>
  <c r="BQ25" i="50"/>
  <c r="AV25" i="50"/>
  <c r="AA25" i="50"/>
  <c r="CC25" i="50"/>
  <c r="BH25" i="50"/>
  <c r="AM25" i="50"/>
  <c r="R25" i="50"/>
  <c r="AH26" i="50"/>
  <c r="BX26" i="50"/>
  <c r="BC26" i="50"/>
  <c r="M26" i="50"/>
  <c r="BS27" i="50"/>
  <c r="H27" i="50"/>
  <c r="AC27" i="50"/>
  <c r="AX27" i="50"/>
  <c r="AO27" i="50"/>
  <c r="AE29" i="50"/>
  <c r="AZ29" i="50"/>
  <c r="BU29" i="50"/>
  <c r="J29" i="50"/>
  <c r="AU30" i="50"/>
  <c r="BP30" i="50"/>
  <c r="E30" i="50"/>
  <c r="Z30" i="50"/>
  <c r="Q30" i="50"/>
  <c r="BG30" i="50"/>
  <c r="AL30" i="50"/>
  <c r="CB30" i="50"/>
  <c r="AG31" i="50"/>
  <c r="BB31" i="50"/>
  <c r="BW31" i="50"/>
  <c r="L31" i="50"/>
  <c r="AW32" i="50"/>
  <c r="AB32" i="50"/>
  <c r="BR32" i="50"/>
  <c r="G32" i="50"/>
  <c r="BI32" i="50"/>
  <c r="AN32" i="50"/>
  <c r="S32" i="50"/>
  <c r="CD32" i="50"/>
  <c r="BD33" i="50"/>
  <c r="BY33" i="50"/>
  <c r="BT34" i="50"/>
  <c r="AY34" i="50"/>
  <c r="AS35" i="50"/>
  <c r="BN35" i="50"/>
  <c r="CA35" i="50"/>
  <c r="BF35" i="50"/>
  <c r="BQ37" i="50"/>
  <c r="AV37" i="50"/>
  <c r="AA37" i="50"/>
  <c r="F37" i="50"/>
  <c r="BH37" i="50"/>
  <c r="CC37" i="50"/>
  <c r="AM37" i="50"/>
  <c r="R37" i="50"/>
  <c r="AH38" i="50"/>
  <c r="BC38" i="50"/>
  <c r="BX38" i="50"/>
  <c r="M38" i="50"/>
  <c r="AC39" i="50"/>
  <c r="H39" i="50"/>
  <c r="BS39" i="50"/>
  <c r="AX39" i="50"/>
  <c r="BJ39" i="50"/>
  <c r="AO39" i="50"/>
  <c r="CE39" i="50"/>
  <c r="T39" i="50"/>
  <c r="O40" i="50"/>
  <c r="AJ40" i="50"/>
  <c r="AE41" i="50"/>
  <c r="J41" i="50"/>
  <c r="BP42" i="50"/>
  <c r="Z42" i="50"/>
  <c r="E42" i="50"/>
  <c r="AU42" i="50"/>
  <c r="Q42" i="50"/>
  <c r="BG42" i="50"/>
  <c r="AL42" i="50"/>
  <c r="CB42" i="50"/>
  <c r="BR44" i="50"/>
  <c r="CD44" i="50"/>
  <c r="AN44" i="50"/>
  <c r="BI44" i="50"/>
  <c r="S44" i="50"/>
  <c r="BD45" i="50"/>
  <c r="AI45" i="50"/>
  <c r="BY45" i="50"/>
  <c r="N45" i="50"/>
  <c r="BT46" i="50"/>
  <c r="I46" i="50"/>
  <c r="AD46" i="50"/>
  <c r="AY46" i="50"/>
  <c r="X47" i="50"/>
  <c r="BN47" i="50"/>
  <c r="AS47" i="50"/>
  <c r="P47" i="50"/>
  <c r="CA47" i="50"/>
  <c r="BF47" i="50"/>
  <c r="AK47" i="50"/>
  <c r="AV49" i="50"/>
  <c r="BQ49" i="50"/>
  <c r="R49" i="50"/>
  <c r="CC49" i="50"/>
  <c r="BH49" i="50"/>
  <c r="AM49" i="50"/>
  <c r="M50" i="50"/>
  <c r="AH50" i="50"/>
  <c r="BX50" i="50"/>
  <c r="BC50" i="50"/>
  <c r="H51" i="50"/>
  <c r="AX51" i="50"/>
  <c r="BS51" i="50"/>
  <c r="AC51" i="50"/>
  <c r="BZ52" i="50"/>
  <c r="AJ52" i="50"/>
  <c r="BE52" i="50"/>
  <c r="O52" i="50"/>
  <c r="BU53" i="50"/>
  <c r="AZ53" i="50"/>
  <c r="AE53" i="50"/>
  <c r="J53" i="50"/>
  <c r="Z54" i="50"/>
  <c r="E54" i="50"/>
  <c r="AL54" i="50"/>
  <c r="CB54" i="50"/>
  <c r="BG54" i="50"/>
  <c r="Q54" i="50"/>
  <c r="L55" i="50"/>
  <c r="BB55" i="50"/>
  <c r="AG55" i="50"/>
  <c r="BW55" i="50"/>
  <c r="AB56" i="50"/>
  <c r="BR56" i="50"/>
  <c r="AW56" i="50"/>
  <c r="G56" i="50"/>
  <c r="S56" i="50"/>
  <c r="BI56" i="50"/>
  <c r="CD56" i="50"/>
  <c r="AN56" i="50"/>
  <c r="BD57" i="50"/>
  <c r="N57" i="50"/>
  <c r="BY57" i="50"/>
  <c r="AI57" i="50"/>
  <c r="AY58" i="50"/>
  <c r="AD58" i="50"/>
  <c r="I58" i="50"/>
  <c r="BT58" i="50"/>
  <c r="C59" i="50"/>
  <c r="X59" i="50"/>
  <c r="AS59" i="50"/>
  <c r="BN59" i="50"/>
  <c r="CA59" i="50"/>
  <c r="P59" i="50"/>
  <c r="AK59" i="50"/>
  <c r="BF59" i="50"/>
  <c r="F61" i="50"/>
  <c r="BQ61" i="50"/>
  <c r="AV61" i="50"/>
  <c r="AA61" i="50"/>
  <c r="AM61" i="50"/>
  <c r="R61" i="50"/>
  <c r="BH61" i="50"/>
  <c r="CC61" i="50"/>
  <c r="BX62" i="50"/>
  <c r="BC62" i="50"/>
  <c r="AH62" i="50"/>
  <c r="M62" i="50"/>
  <c r="H63" i="50"/>
  <c r="BS63" i="50"/>
  <c r="AX63" i="50"/>
  <c r="AC63" i="50"/>
  <c r="T63" i="50"/>
  <c r="AO63" i="50"/>
  <c r="BJ63" i="50"/>
  <c r="CE63" i="50"/>
  <c r="O64" i="50"/>
  <c r="AJ64" i="50"/>
  <c r="BZ64" i="50"/>
  <c r="BE64" i="50"/>
  <c r="AZ65" i="50"/>
  <c r="J65" i="50"/>
  <c r="AD13" i="20"/>
  <c r="BU65" i="50"/>
  <c r="AE65" i="50"/>
  <c r="AU66" i="50"/>
  <c r="BP66" i="50"/>
  <c r="CB66" i="50"/>
  <c r="Q66" i="50"/>
  <c r="AL66" i="50"/>
  <c r="BG66" i="50"/>
  <c r="AG67" i="50"/>
  <c r="BB67" i="50"/>
  <c r="L67" i="50"/>
  <c r="BW67" i="50"/>
  <c r="AB68" i="50"/>
  <c r="BR68" i="50"/>
  <c r="AW68" i="50"/>
  <c r="G68" i="50"/>
  <c r="S68" i="50"/>
  <c r="BI68" i="50"/>
  <c r="AN68" i="50"/>
  <c r="CD68" i="50"/>
  <c r="N69" i="50"/>
  <c r="AI69" i="50"/>
  <c r="BY69" i="50"/>
  <c r="BD69" i="50"/>
  <c r="AY70" i="50"/>
  <c r="AD70" i="50"/>
  <c r="I70" i="50"/>
  <c r="BT70" i="50"/>
  <c r="X71" i="50"/>
  <c r="BN71" i="50"/>
  <c r="AS71" i="50"/>
  <c r="C71" i="50"/>
  <c r="CA71" i="50"/>
  <c r="BF71" i="50"/>
  <c r="P71" i="50"/>
  <c r="AK71" i="50"/>
  <c r="F73" i="50"/>
  <c r="BQ73" i="50"/>
  <c r="AA73" i="50"/>
  <c r="AV73" i="50"/>
  <c r="R73" i="50"/>
  <c r="CC73" i="50"/>
  <c r="AM73" i="50"/>
  <c r="BH73" i="50"/>
  <c r="BC74" i="50"/>
  <c r="M74" i="50"/>
  <c r="BX74" i="50"/>
  <c r="AH74" i="50"/>
  <c r="H75" i="50"/>
  <c r="AX75" i="50"/>
  <c r="AC75" i="50"/>
  <c r="BS75" i="50"/>
  <c r="AO75" i="50"/>
  <c r="BJ75" i="50"/>
  <c r="T75" i="50"/>
  <c r="CE75" i="50"/>
  <c r="AJ76" i="50"/>
  <c r="O76" i="50"/>
  <c r="BZ76" i="50"/>
  <c r="BE76" i="50"/>
  <c r="J77" i="50"/>
  <c r="AZ77" i="50"/>
  <c r="BU77" i="50"/>
  <c r="AD25" i="20"/>
  <c r="AE77" i="50"/>
  <c r="BU81" i="50"/>
  <c r="AZ81" i="50"/>
  <c r="BP78" i="50"/>
  <c r="E78" i="50"/>
  <c r="Z78" i="50"/>
  <c r="AU78" i="50"/>
  <c r="AU82" i="50"/>
  <c r="BP82" i="50"/>
  <c r="Q78" i="50"/>
  <c r="AL78" i="50"/>
  <c r="BG78" i="50"/>
  <c r="CB78" i="50"/>
  <c r="BG82" i="50"/>
  <c r="CB82" i="50"/>
  <c r="BB79" i="50"/>
  <c r="AG79" i="50"/>
  <c r="BW79" i="50"/>
  <c r="L79" i="50"/>
  <c r="BB83" i="50"/>
  <c r="BW83" i="50"/>
  <c r="N14" i="51"/>
  <c r="AI14" i="51"/>
  <c r="I15" i="51"/>
  <c r="AD15" i="51"/>
  <c r="X16" i="51"/>
  <c r="BQ18" i="51"/>
  <c r="F18" i="51"/>
  <c r="AA18" i="51"/>
  <c r="AV18" i="51"/>
  <c r="BH18" i="51"/>
  <c r="M19" i="51"/>
  <c r="AH19" i="51"/>
  <c r="AC20" i="51"/>
  <c r="H20" i="51"/>
  <c r="BJ20" i="51"/>
  <c r="AO20" i="51"/>
  <c r="T20" i="51"/>
  <c r="O21" i="51"/>
  <c r="BZ21" i="51"/>
  <c r="BE21" i="51"/>
  <c r="AJ21" i="51"/>
  <c r="AZ22" i="51"/>
  <c r="J22" i="51"/>
  <c r="BU22" i="51"/>
  <c r="AE22" i="51"/>
  <c r="E23" i="51"/>
  <c r="CB23" i="51"/>
  <c r="AL23" i="51"/>
  <c r="BG23" i="51"/>
  <c r="Q23" i="51"/>
  <c r="AG24" i="51"/>
  <c r="BB24" i="51"/>
  <c r="L24" i="51"/>
  <c r="BW24" i="51"/>
  <c r="AW25" i="51"/>
  <c r="BR25" i="51"/>
  <c r="BI25" i="51"/>
  <c r="CD25" i="51"/>
  <c r="BY26" i="51"/>
  <c r="N26" i="51"/>
  <c r="BD26" i="51"/>
  <c r="BT27" i="51"/>
  <c r="AD27" i="51"/>
  <c r="AY27" i="51"/>
  <c r="I27" i="51"/>
  <c r="BN28" i="51"/>
  <c r="AS28" i="51"/>
  <c r="X28" i="51"/>
  <c r="CA28" i="51"/>
  <c r="BF28" i="51"/>
  <c r="F30" i="51"/>
  <c r="AV30" i="51"/>
  <c r="BQ30" i="51"/>
  <c r="AA30" i="51"/>
  <c r="BH30" i="51"/>
  <c r="R30" i="51"/>
  <c r="CC30" i="51"/>
  <c r="AM30" i="51"/>
  <c r="M31" i="51"/>
  <c r="AH31" i="51"/>
  <c r="BX31" i="51"/>
  <c r="BC31" i="51"/>
  <c r="BS32" i="51"/>
  <c r="H32" i="51"/>
  <c r="AC32" i="51"/>
  <c r="AX32" i="51"/>
  <c r="T32" i="51"/>
  <c r="AO32" i="51"/>
  <c r="O33" i="51"/>
  <c r="AJ33" i="51"/>
  <c r="BU34" i="51"/>
  <c r="AE34" i="51"/>
  <c r="J34" i="51"/>
  <c r="BG35" i="51"/>
  <c r="Q35" i="51"/>
  <c r="AL35" i="51"/>
  <c r="CB35" i="51"/>
  <c r="BW36" i="51"/>
  <c r="AG36" i="51"/>
  <c r="L36" i="51"/>
  <c r="BB36" i="51"/>
  <c r="AW37" i="51"/>
  <c r="AB37" i="51"/>
  <c r="G37" i="51"/>
  <c r="BR37" i="51"/>
  <c r="BI37" i="51"/>
  <c r="S37" i="51"/>
  <c r="CD37" i="51"/>
  <c r="AN37" i="51"/>
  <c r="N38" i="51"/>
  <c r="BY38" i="51"/>
  <c r="AI38" i="51"/>
  <c r="BD38" i="51"/>
  <c r="AD39" i="51"/>
  <c r="I39" i="51"/>
  <c r="AY39" i="51"/>
  <c r="BT39" i="51"/>
  <c r="X40" i="51"/>
  <c r="AS40" i="51"/>
  <c r="BN40" i="51"/>
  <c r="BF40" i="51"/>
  <c r="CA40" i="51"/>
  <c r="F42" i="51"/>
  <c r="AV42" i="51"/>
  <c r="AA42" i="51"/>
  <c r="BQ42" i="51"/>
  <c r="BH42" i="51"/>
  <c r="R42" i="51"/>
  <c r="AM42" i="51"/>
  <c r="CC42" i="51"/>
  <c r="BC43" i="51"/>
  <c r="M43" i="51"/>
  <c r="AH43" i="51"/>
  <c r="BX43" i="51"/>
  <c r="AC44" i="51"/>
  <c r="H44" i="51"/>
  <c r="BS44" i="51"/>
  <c r="AX44" i="51"/>
  <c r="T44" i="51"/>
  <c r="BJ44" i="51"/>
  <c r="CE44" i="51"/>
  <c r="AO44" i="51"/>
  <c r="O45" i="51"/>
  <c r="AJ45" i="51"/>
  <c r="BE45" i="51"/>
  <c r="BZ45" i="51"/>
  <c r="J46" i="51"/>
  <c r="AE46" i="51"/>
  <c r="E47" i="51"/>
  <c r="Q47" i="51"/>
  <c r="AL47" i="51"/>
  <c r="BB48" i="51"/>
  <c r="AG48" i="51"/>
  <c r="L48" i="51"/>
  <c r="AB49" i="51"/>
  <c r="G49" i="51"/>
  <c r="BI49" i="51"/>
  <c r="AI50" i="51"/>
  <c r="BY50" i="51"/>
  <c r="N50" i="51"/>
  <c r="BD50" i="51"/>
  <c r="AY51" i="51"/>
  <c r="BT51" i="51"/>
  <c r="I51" i="51"/>
  <c r="AD51" i="51"/>
  <c r="AS52" i="51"/>
  <c r="BN52" i="51"/>
  <c r="BN52" i="35"/>
  <c r="X52" i="51"/>
  <c r="C52" i="51"/>
  <c r="AK52" i="51"/>
  <c r="BF52" i="51"/>
  <c r="P52" i="51"/>
  <c r="CA52" i="51"/>
  <c r="AV54" i="51"/>
  <c r="F54" i="51"/>
  <c r="AA54" i="51"/>
  <c r="BQ54" i="51"/>
  <c r="R54" i="51"/>
  <c r="CC54" i="51"/>
  <c r="AM54" i="51"/>
  <c r="BH54" i="51"/>
  <c r="BX55" i="51"/>
  <c r="AH55" i="51"/>
  <c r="BC55" i="51"/>
  <c r="M55" i="51"/>
  <c r="AX56" i="51"/>
  <c r="AC56" i="51"/>
  <c r="BS56" i="51"/>
  <c r="H56" i="51"/>
  <c r="CE56" i="51"/>
  <c r="AO56" i="51"/>
  <c r="BJ56" i="51"/>
  <c r="T56" i="51"/>
  <c r="BZ57" i="51"/>
  <c r="O57" i="51"/>
  <c r="BE57" i="51"/>
  <c r="AZ58" i="51"/>
  <c r="BU58" i="51"/>
  <c r="Z59" i="51"/>
  <c r="E59" i="51"/>
  <c r="BP59" i="51"/>
  <c r="AU59" i="51"/>
  <c r="Q59" i="51"/>
  <c r="CB59" i="51"/>
  <c r="AL59" i="51"/>
  <c r="BG59" i="51"/>
  <c r="BB60" i="51"/>
  <c r="AG60" i="51"/>
  <c r="L60" i="51"/>
  <c r="BW60" i="51"/>
  <c r="G61" i="51"/>
  <c r="AB61" i="51"/>
  <c r="AW61" i="51"/>
  <c r="BR61" i="51"/>
  <c r="AN61" i="51"/>
  <c r="S61" i="51"/>
  <c r="BI61" i="51"/>
  <c r="CD61" i="51"/>
  <c r="BY62" i="51"/>
  <c r="N62" i="51"/>
  <c r="AI62" i="51"/>
  <c r="BD62" i="51"/>
  <c r="AD63" i="51"/>
  <c r="AY63" i="51"/>
  <c r="I63" i="51"/>
  <c r="BT63" i="51"/>
  <c r="P64" i="51"/>
  <c r="AK64" i="51"/>
  <c r="BF64" i="51"/>
  <c r="CA64" i="51"/>
  <c r="AA66" i="51"/>
  <c r="F66" i="51"/>
  <c r="AV66" i="51"/>
  <c r="BQ66" i="51"/>
  <c r="R66" i="51"/>
  <c r="CC66" i="51"/>
  <c r="AM66" i="51"/>
  <c r="BH66" i="51"/>
  <c r="BC67" i="51"/>
  <c r="M67" i="51"/>
  <c r="AH67" i="51"/>
  <c r="BX67" i="51"/>
  <c r="AC68" i="51"/>
  <c r="AX68" i="51"/>
  <c r="BS68" i="51"/>
  <c r="H68" i="51"/>
  <c r="CE68" i="51"/>
  <c r="T68" i="51"/>
  <c r="BJ68" i="51"/>
  <c r="AO68" i="51"/>
  <c r="AJ69" i="51"/>
  <c r="O69" i="51"/>
  <c r="BE69" i="51"/>
  <c r="BZ69" i="51"/>
  <c r="AZ70" i="51"/>
  <c r="AE70" i="51"/>
  <c r="BU70" i="51"/>
  <c r="J70" i="51"/>
  <c r="BP71" i="51"/>
  <c r="Z71" i="51"/>
  <c r="E71" i="51"/>
  <c r="AU71" i="51"/>
  <c r="AL71" i="51"/>
  <c r="BG71" i="51"/>
  <c r="Q71" i="51"/>
  <c r="CB71" i="51"/>
  <c r="AG72" i="51"/>
  <c r="L72" i="51"/>
  <c r="BW72" i="51"/>
  <c r="BB72" i="51"/>
  <c r="AW73" i="51"/>
  <c r="BR73" i="51"/>
  <c r="G73" i="51"/>
  <c r="AB73" i="51"/>
  <c r="CD73" i="51"/>
  <c r="S73" i="51"/>
  <c r="BI73" i="51"/>
  <c r="AN73" i="51"/>
  <c r="BD74" i="51"/>
  <c r="AI74" i="51"/>
  <c r="N74" i="51"/>
  <c r="BY74" i="51"/>
  <c r="BT75" i="51"/>
  <c r="AD75" i="51"/>
  <c r="I75" i="51"/>
  <c r="AY75" i="51"/>
  <c r="AS76" i="51"/>
  <c r="C76" i="51"/>
  <c r="X76" i="51"/>
  <c r="BN76" i="51"/>
  <c r="CA76" i="51"/>
  <c r="P76" i="51"/>
  <c r="BF76" i="51"/>
  <c r="AK76" i="51"/>
  <c r="F78" i="51"/>
  <c r="AV78" i="51"/>
  <c r="AA78" i="51"/>
  <c r="BQ78" i="51"/>
  <c r="BQ82" i="51"/>
  <c r="AV82" i="51"/>
  <c r="CC78" i="51"/>
  <c r="BH78" i="51"/>
  <c r="R78" i="51"/>
  <c r="AM78" i="51"/>
  <c r="CC82" i="51"/>
  <c r="BH82" i="51"/>
  <c r="BC79" i="51"/>
  <c r="BX79" i="51"/>
  <c r="AH79" i="51"/>
  <c r="M79" i="51"/>
  <c r="BX83" i="51"/>
  <c r="BC83" i="51"/>
  <c r="AJ14" i="52"/>
  <c r="O14" i="52"/>
  <c r="J15" i="52"/>
  <c r="AE15" i="52"/>
  <c r="E16" i="52"/>
  <c r="Z16" i="52"/>
  <c r="Q16" i="52"/>
  <c r="AL16" i="52"/>
  <c r="L17" i="52"/>
  <c r="AG17" i="52"/>
  <c r="G18" i="52"/>
  <c r="AW18" i="52"/>
  <c r="AB18" i="52"/>
  <c r="BR18" i="52"/>
  <c r="S18" i="52"/>
  <c r="CD18" i="52"/>
  <c r="AN18" i="52"/>
  <c r="BI18" i="52"/>
  <c r="BY19" i="52"/>
  <c r="BD19" i="52"/>
  <c r="N19" i="52"/>
  <c r="AI19" i="52"/>
  <c r="AY20" i="52"/>
  <c r="BT20" i="52"/>
  <c r="AD20" i="52"/>
  <c r="I20" i="52"/>
  <c r="BN21" i="52"/>
  <c r="X21" i="52"/>
  <c r="AS21" i="52"/>
  <c r="BF21" i="52"/>
  <c r="AK21" i="52"/>
  <c r="P21" i="52"/>
  <c r="CA21" i="52"/>
  <c r="AA23" i="52"/>
  <c r="AV23" i="52"/>
  <c r="F23" i="52"/>
  <c r="BQ23" i="52"/>
  <c r="R23" i="52"/>
  <c r="CC23" i="52"/>
  <c r="BH23" i="52"/>
  <c r="AM23" i="52"/>
  <c r="BC24" i="52"/>
  <c r="BX24" i="52"/>
  <c r="AX25" i="52"/>
  <c r="BS25" i="52"/>
  <c r="BJ25" i="52"/>
  <c r="CE25" i="52"/>
  <c r="BE26" i="52"/>
  <c r="O26" i="52"/>
  <c r="BZ26" i="52"/>
  <c r="AJ26" i="52"/>
  <c r="AE27" i="52"/>
  <c r="BU27" i="52"/>
  <c r="AZ27" i="52"/>
  <c r="J27" i="52"/>
  <c r="AU28" i="52"/>
  <c r="BP28" i="52"/>
  <c r="Z28" i="52"/>
  <c r="E28" i="52"/>
  <c r="AL28" i="52"/>
  <c r="Q28" i="52"/>
  <c r="BG28" i="52"/>
  <c r="CB28" i="52"/>
  <c r="BB29" i="52"/>
  <c r="AG29" i="52"/>
  <c r="BW29" i="52"/>
  <c r="L29" i="52"/>
  <c r="BR30" i="52"/>
  <c r="AB30" i="52"/>
  <c r="AW30" i="52"/>
  <c r="G30" i="52"/>
  <c r="BI30" i="52"/>
  <c r="S30" i="52"/>
  <c r="CD30" i="52"/>
  <c r="AN30" i="52"/>
  <c r="BY31" i="52"/>
  <c r="N31" i="52"/>
  <c r="AI31" i="52"/>
  <c r="BD31" i="52"/>
  <c r="I32" i="52"/>
  <c r="BT32" i="52"/>
  <c r="AD32" i="52"/>
  <c r="AY32" i="52"/>
  <c r="BN33" i="52"/>
  <c r="X33" i="52"/>
  <c r="AS33" i="52"/>
  <c r="AK33" i="52"/>
  <c r="P33" i="52"/>
  <c r="AA35" i="52"/>
  <c r="F35" i="52"/>
  <c r="R35" i="52"/>
  <c r="CC35" i="52"/>
  <c r="BH35" i="52"/>
  <c r="AM35" i="52"/>
  <c r="BX36" i="52"/>
  <c r="M36" i="52"/>
  <c r="AH36" i="52"/>
  <c r="BC36" i="52"/>
  <c r="AX37" i="52"/>
  <c r="H37" i="52"/>
  <c r="AC37" i="52"/>
  <c r="BS37" i="52"/>
  <c r="BE38" i="52"/>
  <c r="AJ38" i="52"/>
  <c r="BZ38" i="52"/>
  <c r="O38" i="52"/>
  <c r="AZ39" i="52"/>
  <c r="AE39" i="52"/>
  <c r="J39" i="52"/>
  <c r="BU39" i="52"/>
  <c r="E40" i="52"/>
  <c r="AU40" i="52"/>
  <c r="Z40" i="52"/>
  <c r="BP40" i="52"/>
  <c r="AL40" i="52"/>
  <c r="BG40" i="52"/>
  <c r="Q40" i="52"/>
  <c r="CB40" i="52"/>
  <c r="AG41" i="52"/>
  <c r="BB41" i="52"/>
  <c r="L41" i="52"/>
  <c r="BW41" i="52"/>
  <c r="BR42" i="52"/>
  <c r="AW42" i="52"/>
  <c r="AB42" i="52"/>
  <c r="G42" i="52"/>
  <c r="S42" i="52"/>
  <c r="CD42" i="52"/>
  <c r="AN42" i="52"/>
  <c r="BI42" i="52"/>
  <c r="BY43" i="52"/>
  <c r="BD43" i="52"/>
  <c r="BT44" i="52"/>
  <c r="AD44" i="52"/>
  <c r="AY44" i="52"/>
  <c r="BN45" i="52"/>
  <c r="AS45" i="52"/>
  <c r="BF45" i="52"/>
  <c r="CA45" i="52"/>
  <c r="BQ47" i="52"/>
  <c r="AV47" i="52"/>
  <c r="BH47" i="52"/>
  <c r="CC47" i="52"/>
  <c r="BC48" i="52"/>
  <c r="BX48" i="52"/>
  <c r="BS49" i="52"/>
  <c r="AX49" i="52"/>
  <c r="CE49" i="52"/>
  <c r="BJ49" i="52"/>
  <c r="BZ50" i="52"/>
  <c r="BE50" i="52"/>
  <c r="AZ51" i="52"/>
  <c r="BU51" i="52"/>
  <c r="BP52" i="52"/>
  <c r="AU52" i="52"/>
  <c r="CB52" i="52"/>
  <c r="BG52" i="52"/>
  <c r="BW53" i="52"/>
  <c r="BB53" i="52"/>
  <c r="AG53" i="52"/>
  <c r="BR54" i="52"/>
  <c r="AW54" i="52"/>
  <c r="BI54" i="52"/>
  <c r="CD54" i="52"/>
  <c r="BY55" i="52"/>
  <c r="BD55" i="52"/>
  <c r="AY56" i="52"/>
  <c r="BT56" i="52"/>
  <c r="AS57" i="52"/>
  <c r="BN57" i="52"/>
  <c r="CA57" i="52"/>
  <c r="BF57" i="52"/>
  <c r="AV59" i="52"/>
  <c r="BQ59" i="52"/>
  <c r="CC59" i="52"/>
  <c r="BH59" i="52"/>
  <c r="BX60" i="52"/>
  <c r="BC60" i="52"/>
  <c r="BS61" i="52"/>
  <c r="AX61" i="52"/>
  <c r="CE61" i="52"/>
  <c r="BJ61" i="52"/>
  <c r="BE62" i="52"/>
  <c r="BZ62" i="52"/>
  <c r="O62" i="52"/>
  <c r="AZ63" i="52"/>
  <c r="BU63" i="52"/>
  <c r="AU64" i="52"/>
  <c r="BP64" i="52"/>
  <c r="E64" i="52"/>
  <c r="CB64" i="52"/>
  <c r="BG64" i="52"/>
  <c r="BW65" i="52"/>
  <c r="BB65" i="52"/>
  <c r="AW66" i="52"/>
  <c r="BR66" i="52"/>
  <c r="CD66" i="52"/>
  <c r="BI66" i="52"/>
  <c r="BY67" i="52"/>
  <c r="BD67" i="52"/>
  <c r="BT68" i="52"/>
  <c r="AY68" i="52"/>
  <c r="AS69" i="52"/>
  <c r="BN69" i="52"/>
  <c r="AK69" i="52"/>
  <c r="BF69" i="52"/>
  <c r="CA69" i="52"/>
  <c r="BQ71" i="52"/>
  <c r="AV71" i="52"/>
  <c r="BH71" i="52"/>
  <c r="CC71" i="52"/>
  <c r="BC72" i="52"/>
  <c r="BX72" i="52"/>
  <c r="AX73" i="52"/>
  <c r="BS73" i="52"/>
  <c r="CE73" i="52"/>
  <c r="BJ73" i="52"/>
  <c r="BZ74" i="52"/>
  <c r="BE74" i="52"/>
  <c r="AZ75" i="52"/>
  <c r="BU75" i="52"/>
  <c r="BP76" i="52"/>
  <c r="AU76" i="52"/>
  <c r="AL76" i="52"/>
  <c r="Q76" i="52"/>
  <c r="CB76" i="52"/>
  <c r="BG76" i="52"/>
  <c r="BW77" i="52"/>
  <c r="L77" i="52"/>
  <c r="AG77" i="52"/>
  <c r="BB77" i="52"/>
  <c r="BW81" i="52"/>
  <c r="BB81" i="52"/>
  <c r="AW78" i="52"/>
  <c r="BR78" i="52"/>
  <c r="G78" i="52"/>
  <c r="AB78" i="52"/>
  <c r="BR82" i="52"/>
  <c r="AW82" i="52"/>
  <c r="S78" i="52"/>
  <c r="AN78" i="52"/>
  <c r="CD78" i="52"/>
  <c r="BI78" i="52"/>
  <c r="CD82" i="52"/>
  <c r="BI82" i="52"/>
  <c r="N79" i="52"/>
  <c r="AI79" i="52"/>
  <c r="BD79" i="52"/>
  <c r="BY79" i="52"/>
  <c r="BD83" i="52"/>
  <c r="BY83" i="52"/>
  <c r="X14" i="53"/>
  <c r="P14" i="53"/>
  <c r="AK14" i="53"/>
  <c r="AA16" i="53"/>
  <c r="F16" i="53"/>
  <c r="AM16" i="53"/>
  <c r="R16" i="53"/>
  <c r="M17" i="53"/>
  <c r="AH17" i="53"/>
  <c r="BC17" i="53"/>
  <c r="BX17" i="53"/>
  <c r="BS18" i="53"/>
  <c r="AC18" i="53"/>
  <c r="AX18" i="53"/>
  <c r="H18" i="53"/>
  <c r="T18" i="53"/>
  <c r="AO18" i="53"/>
  <c r="BJ18" i="53"/>
  <c r="CE18" i="53"/>
  <c r="BZ19" i="53"/>
  <c r="O19" i="53"/>
  <c r="BE19" i="53"/>
  <c r="AJ19" i="53"/>
  <c r="BU20" i="53"/>
  <c r="AZ20" i="53"/>
  <c r="AE20" i="53"/>
  <c r="J20" i="53"/>
  <c r="Z21" i="53"/>
  <c r="AU21" i="53"/>
  <c r="BP21" i="53"/>
  <c r="E21" i="53"/>
  <c r="BG21" i="53"/>
  <c r="CB21" i="53"/>
  <c r="Q21" i="53"/>
  <c r="AL21" i="53"/>
  <c r="BB22" i="53"/>
  <c r="BW22" i="53"/>
  <c r="AW23" i="53"/>
  <c r="BR23" i="53"/>
  <c r="S23" i="53"/>
  <c r="BI23" i="53"/>
  <c r="CD23" i="53"/>
  <c r="AN23" i="53"/>
  <c r="AI24" i="53"/>
  <c r="BD24" i="53"/>
  <c r="BY24" i="53"/>
  <c r="N24" i="53"/>
  <c r="I25" i="53"/>
  <c r="AY25" i="53"/>
  <c r="AD25" i="53"/>
  <c r="BT25" i="53"/>
  <c r="AS26" i="53"/>
  <c r="X26" i="53"/>
  <c r="BN26" i="53"/>
  <c r="P26" i="53"/>
  <c r="CA26" i="53"/>
  <c r="AK26" i="53"/>
  <c r="BF26" i="53"/>
  <c r="BQ28" i="53"/>
  <c r="F28" i="53"/>
  <c r="AV28" i="53"/>
  <c r="AA28" i="53"/>
  <c r="R28" i="53"/>
  <c r="AM28" i="53"/>
  <c r="BH28" i="53"/>
  <c r="CC28" i="53"/>
  <c r="BX29" i="53"/>
  <c r="AH29" i="53"/>
  <c r="BC29" i="53"/>
  <c r="M29" i="53"/>
  <c r="AC30" i="53"/>
  <c r="BS30" i="53"/>
  <c r="H30" i="53"/>
  <c r="AX30" i="53"/>
  <c r="T30" i="53"/>
  <c r="AO30" i="53"/>
  <c r="J32" i="53"/>
  <c r="E33" i="53"/>
  <c r="AU33" i="53"/>
  <c r="BP33" i="53"/>
  <c r="Z33" i="53"/>
  <c r="CB33" i="53"/>
  <c r="Q33" i="53"/>
  <c r="BG33" i="53"/>
  <c r="AL33" i="53"/>
  <c r="AG34" i="53"/>
  <c r="L34" i="53"/>
  <c r="BW34" i="53"/>
  <c r="BB34" i="53"/>
  <c r="BR35" i="53"/>
  <c r="AB35" i="53"/>
  <c r="G35" i="53"/>
  <c r="AW35" i="53"/>
  <c r="BI35" i="53"/>
  <c r="S35" i="53"/>
  <c r="AN35" i="53"/>
  <c r="CD35" i="53"/>
  <c r="BY36" i="53"/>
  <c r="N36" i="53"/>
  <c r="BD36" i="53"/>
  <c r="AI36" i="53"/>
  <c r="I37" i="53"/>
  <c r="BT37" i="53"/>
  <c r="AY37" i="53"/>
  <c r="AD37" i="53"/>
  <c r="BN38" i="53"/>
  <c r="X38" i="53"/>
  <c r="AS38" i="53"/>
  <c r="P38" i="53"/>
  <c r="CA38" i="53"/>
  <c r="AK38" i="53"/>
  <c r="BF38" i="53"/>
  <c r="F40" i="53"/>
  <c r="AV40" i="53"/>
  <c r="AA40" i="53"/>
  <c r="BQ40" i="53"/>
  <c r="BH40" i="53"/>
  <c r="CC40" i="53"/>
  <c r="AH41" i="53"/>
  <c r="BC41" i="53"/>
  <c r="BX41" i="53"/>
  <c r="M41" i="53"/>
  <c r="BS42" i="53"/>
  <c r="AC42" i="53"/>
  <c r="AX42" i="53"/>
  <c r="H42" i="53"/>
  <c r="T42" i="53"/>
  <c r="AO42" i="53"/>
  <c r="BJ42" i="53"/>
  <c r="CE42" i="53"/>
  <c r="AJ43" i="53"/>
  <c r="O43" i="53"/>
  <c r="BZ43" i="53"/>
  <c r="BE43" i="53"/>
  <c r="BU44" i="53"/>
  <c r="AE44" i="53"/>
  <c r="AZ44" i="53"/>
  <c r="J44" i="53"/>
  <c r="AU45" i="53"/>
  <c r="Z45" i="53"/>
  <c r="BP45" i="53"/>
  <c r="E45" i="53"/>
  <c r="AL45" i="53"/>
  <c r="BG45" i="53"/>
  <c r="Q45" i="53"/>
  <c r="CB45" i="53"/>
  <c r="CD47" i="53"/>
  <c r="AS50" i="53"/>
  <c r="F52" i="53"/>
  <c r="O55" i="53"/>
  <c r="AU57" i="53"/>
  <c r="E57" i="53"/>
  <c r="Z57" i="53"/>
  <c r="BP57" i="53"/>
  <c r="CB57" i="53"/>
  <c r="Q57" i="53"/>
  <c r="BG57" i="53"/>
  <c r="AL57" i="53"/>
  <c r="BW58" i="53"/>
  <c r="BB58" i="53"/>
  <c r="L58" i="53"/>
  <c r="AG58" i="53"/>
  <c r="G59" i="53"/>
  <c r="AW59" i="53"/>
  <c r="BR59" i="53"/>
  <c r="AB59" i="53"/>
  <c r="AN59" i="53"/>
  <c r="BI59" i="53"/>
  <c r="S59" i="53"/>
  <c r="CD59" i="53"/>
  <c r="BY60" i="53"/>
  <c r="AI60" i="53"/>
  <c r="BD60" i="53"/>
  <c r="N60" i="53"/>
  <c r="AY61" i="53"/>
  <c r="BT61" i="53"/>
  <c r="AD61" i="53"/>
  <c r="I61" i="53"/>
  <c r="BN62" i="53"/>
  <c r="AS62" i="53"/>
  <c r="CA62" i="53"/>
  <c r="BF62" i="53"/>
  <c r="BQ64" i="53"/>
  <c r="AV64" i="53"/>
  <c r="BH64" i="53"/>
  <c r="CC64" i="53"/>
  <c r="R64" i="53"/>
  <c r="BC65" i="53"/>
  <c r="BX65" i="53"/>
  <c r="AX66" i="53"/>
  <c r="BS66" i="53"/>
  <c r="CE66" i="53"/>
  <c r="BJ66" i="53"/>
  <c r="BE67" i="53"/>
  <c r="BZ67" i="53"/>
  <c r="AZ68" i="53"/>
  <c r="BU68" i="53"/>
  <c r="BP69" i="53"/>
  <c r="AU69" i="53"/>
  <c r="CB69" i="53"/>
  <c r="AL69" i="53"/>
  <c r="BG69" i="53"/>
  <c r="BB70" i="53"/>
  <c r="BW70" i="53"/>
  <c r="BR71" i="53"/>
  <c r="AW71" i="53"/>
  <c r="BI71" i="53"/>
  <c r="S71" i="53"/>
  <c r="AN71" i="53"/>
  <c r="CD71" i="53"/>
  <c r="BY72" i="53"/>
  <c r="BD72" i="53"/>
  <c r="N72" i="53"/>
  <c r="AI72" i="53"/>
  <c r="BT73" i="53"/>
  <c r="I73" i="53"/>
  <c r="AD73" i="53"/>
  <c r="AY73" i="53"/>
  <c r="C74" i="53"/>
  <c r="X74" i="53"/>
  <c r="BN74" i="53"/>
  <c r="AS74" i="53"/>
  <c r="AK74" i="53"/>
  <c r="CA74" i="53"/>
  <c r="BF74" i="53"/>
  <c r="P74" i="53"/>
  <c r="AV76" i="53"/>
  <c r="BQ76" i="53"/>
  <c r="F76" i="53"/>
  <c r="AA76" i="53"/>
  <c r="AM76" i="53"/>
  <c r="R76" i="53"/>
  <c r="CC76" i="53"/>
  <c r="BH76" i="53"/>
  <c r="BC77" i="53"/>
  <c r="AX82" i="53"/>
  <c r="AJ79" i="53"/>
  <c r="O79" i="53"/>
  <c r="BZ83" i="53"/>
  <c r="BE83" i="53"/>
  <c r="CE84" i="44"/>
  <c r="BJ84" i="44"/>
  <c r="BO84" i="52"/>
  <c r="AT84" i="52"/>
  <c r="BV84" i="52"/>
  <c r="BA84" i="52"/>
  <c r="BM85" i="49"/>
  <c r="AR85" i="49"/>
  <c r="B82" i="49"/>
  <c r="W82" i="49"/>
  <c r="K81" i="49"/>
  <c r="AE80" i="49"/>
  <c r="AN80" i="52"/>
  <c r="O80" i="53"/>
  <c r="BI80" i="50"/>
  <c r="AS80" i="53"/>
  <c r="AD81" i="44"/>
  <c r="AO80" i="50"/>
  <c r="AB80" i="47"/>
  <c r="BY80" i="49"/>
  <c r="BN80" i="51"/>
  <c r="AG80" i="50"/>
  <c r="E80" i="51"/>
  <c r="BN80" i="49"/>
  <c r="F80" i="51"/>
  <c r="Q80" i="49"/>
  <c r="BC80" i="50"/>
  <c r="BJ80" i="51"/>
  <c r="I80" i="51"/>
  <c r="CB80" i="52"/>
  <c r="CA21" i="47"/>
  <c r="J14" i="47"/>
  <c r="AE14" i="47"/>
  <c r="BY18" i="47"/>
  <c r="BD18" i="47"/>
  <c r="N18" i="47"/>
  <c r="AI18" i="47"/>
  <c r="BE25" i="47"/>
  <c r="O25" i="47"/>
  <c r="AJ25" i="47"/>
  <c r="BZ25" i="47"/>
  <c r="L28" i="47"/>
  <c r="AG28" i="47"/>
  <c r="BB28" i="47"/>
  <c r="BW28" i="47"/>
  <c r="AS32" i="47"/>
  <c r="BN32" i="47"/>
  <c r="X32" i="47"/>
  <c r="AX36" i="47"/>
  <c r="BS36" i="47"/>
  <c r="AY43" i="47"/>
  <c r="BT43" i="47"/>
  <c r="AD43" i="47"/>
  <c r="I43" i="47"/>
  <c r="AA46" i="47"/>
  <c r="AV46" i="47"/>
  <c r="BQ46" i="47"/>
  <c r="F46" i="47"/>
  <c r="AB15" i="47"/>
  <c r="G15" i="47"/>
  <c r="X18" i="47"/>
  <c r="AS18" i="47"/>
  <c r="BN18" i="47"/>
  <c r="BQ20" i="47"/>
  <c r="F20" i="47"/>
  <c r="AA20" i="47"/>
  <c r="AV20" i="47"/>
  <c r="BC21" i="47"/>
  <c r="BX21" i="47"/>
  <c r="BU24" i="47"/>
  <c r="AE24" i="47"/>
  <c r="J24" i="47"/>
  <c r="AZ24" i="47"/>
  <c r="BW26" i="47"/>
  <c r="AG26" i="47"/>
  <c r="L26" i="47"/>
  <c r="BB26" i="47"/>
  <c r="G27" i="47"/>
  <c r="AB27" i="47"/>
  <c r="AW27" i="47"/>
  <c r="BR27" i="47"/>
  <c r="BI27" i="47"/>
  <c r="CD27" i="47"/>
  <c r="N28" i="47"/>
  <c r="BD28" i="47"/>
  <c r="AI28" i="47"/>
  <c r="BY28" i="47"/>
  <c r="I29" i="47"/>
  <c r="BT29" i="47"/>
  <c r="AD29" i="47"/>
  <c r="AY29" i="47"/>
  <c r="X30" i="47"/>
  <c r="BF30" i="47"/>
  <c r="CA30" i="47"/>
  <c r="AK30" i="47"/>
  <c r="F32" i="47"/>
  <c r="BQ32" i="47"/>
  <c r="AV32" i="47"/>
  <c r="AA32" i="47"/>
  <c r="AM32" i="47"/>
  <c r="R32" i="47"/>
  <c r="BX33" i="47"/>
  <c r="M33" i="47"/>
  <c r="BC33" i="47"/>
  <c r="AH33" i="47"/>
  <c r="AX34" i="47"/>
  <c r="BS34" i="47"/>
  <c r="BJ34" i="47"/>
  <c r="CE34" i="47"/>
  <c r="AO34" i="47"/>
  <c r="T34" i="47"/>
  <c r="BE35" i="47"/>
  <c r="BZ35" i="47"/>
  <c r="AJ35" i="47"/>
  <c r="O35" i="47"/>
  <c r="AZ36" i="47"/>
  <c r="BU36" i="47"/>
  <c r="AE36" i="47"/>
  <c r="J36" i="47"/>
  <c r="Q37" i="47"/>
  <c r="BG37" i="47"/>
  <c r="AL37" i="47"/>
  <c r="CB37" i="47"/>
  <c r="L38" i="47"/>
  <c r="BB38" i="47"/>
  <c r="AG38" i="47"/>
  <c r="BW38" i="47"/>
  <c r="AW39" i="47"/>
  <c r="G39" i="47"/>
  <c r="BR39" i="47"/>
  <c r="AB39" i="47"/>
  <c r="S39" i="47"/>
  <c r="AN39" i="47"/>
  <c r="BI39" i="47"/>
  <c r="BY40" i="47"/>
  <c r="BD40" i="47"/>
  <c r="AI40" i="47"/>
  <c r="N40" i="47"/>
  <c r="BT41" i="47"/>
  <c r="AY41" i="47"/>
  <c r="X42" i="47"/>
  <c r="BN42" i="47"/>
  <c r="AS42" i="47"/>
  <c r="P42" i="47"/>
  <c r="BF42" i="47"/>
  <c r="AK42" i="47"/>
  <c r="CA42" i="47"/>
  <c r="AV44" i="47"/>
  <c r="AA44" i="47"/>
  <c r="F44" i="47"/>
  <c r="BQ44" i="47"/>
  <c r="R44" i="47"/>
  <c r="BH44" i="47"/>
  <c r="CC44" i="47"/>
  <c r="AM44" i="47"/>
  <c r="M45" i="47"/>
  <c r="AH45" i="47"/>
  <c r="BC45" i="47"/>
  <c r="BX45" i="47"/>
  <c r="AC46" i="47"/>
  <c r="BS46" i="47"/>
  <c r="H46" i="47"/>
  <c r="AX46" i="47"/>
  <c r="BJ46" i="47"/>
  <c r="AO46" i="47"/>
  <c r="T46" i="47"/>
  <c r="CE46" i="47"/>
  <c r="O47" i="47"/>
  <c r="AJ47" i="47"/>
  <c r="Z49" i="47"/>
  <c r="E49" i="47"/>
  <c r="BP49" i="47"/>
  <c r="AL49" i="47"/>
  <c r="Q49" i="47"/>
  <c r="L50" i="47"/>
  <c r="AG50" i="47"/>
  <c r="G51" i="47"/>
  <c r="AW51" i="47"/>
  <c r="AB51" i="47"/>
  <c r="BR51" i="47"/>
  <c r="S51" i="47"/>
  <c r="AN51" i="47"/>
  <c r="CD51" i="47"/>
  <c r="BI51" i="47"/>
  <c r="N52" i="47"/>
  <c r="AI52" i="47"/>
  <c r="BY52" i="47"/>
  <c r="BD52" i="47"/>
  <c r="AY53" i="47"/>
  <c r="BT53" i="47"/>
  <c r="AD53" i="47"/>
  <c r="I53" i="47"/>
  <c r="X54" i="47"/>
  <c r="AS54" i="47"/>
  <c r="BN54" i="47"/>
  <c r="C54" i="47"/>
  <c r="P54" i="47"/>
  <c r="CA54" i="47"/>
  <c r="AK54" i="47"/>
  <c r="BF54" i="47"/>
  <c r="AA56" i="47"/>
  <c r="AV56" i="47"/>
  <c r="F56" i="47"/>
  <c r="BQ56" i="47"/>
  <c r="CC56" i="47"/>
  <c r="BH56" i="47"/>
  <c r="R56" i="47"/>
  <c r="AM56" i="47"/>
  <c r="M57" i="47"/>
  <c r="BX57" i="47"/>
  <c r="AH57" i="47"/>
  <c r="BC57" i="47"/>
  <c r="AC58" i="47"/>
  <c r="H58" i="47"/>
  <c r="AX58" i="47"/>
  <c r="BZ59" i="47"/>
  <c r="AJ59" i="47"/>
  <c r="BE59" i="47"/>
  <c r="O59" i="47"/>
  <c r="J60" i="47"/>
  <c r="BU60" i="47"/>
  <c r="AZ60" i="47"/>
  <c r="AE60" i="47"/>
  <c r="E61" i="47"/>
  <c r="Z61" i="47"/>
  <c r="AU61" i="47"/>
  <c r="BP61" i="47"/>
  <c r="AL61" i="47"/>
  <c r="CB61" i="47"/>
  <c r="Q61" i="47"/>
  <c r="BG61" i="47"/>
  <c r="BW62" i="47"/>
  <c r="BB62" i="47"/>
  <c r="AG62" i="47"/>
  <c r="L62" i="47"/>
  <c r="BR63" i="47"/>
  <c r="AW63" i="47"/>
  <c r="AN63" i="47"/>
  <c r="CD63" i="47"/>
  <c r="BI63" i="47"/>
  <c r="S63" i="47"/>
  <c r="BY64" i="47"/>
  <c r="AI64" i="47"/>
  <c r="BD64" i="47"/>
  <c r="N64" i="47"/>
  <c r="AY65" i="47"/>
  <c r="BT65" i="47"/>
  <c r="AD65" i="47"/>
  <c r="I65" i="47"/>
  <c r="AS66" i="47"/>
  <c r="C66" i="47"/>
  <c r="BN66" i="47"/>
  <c r="X66" i="47"/>
  <c r="P66" i="47"/>
  <c r="CA66" i="47"/>
  <c r="AK66" i="47"/>
  <c r="BF66" i="47"/>
  <c r="F68" i="47"/>
  <c r="AV68" i="47"/>
  <c r="BQ68" i="47"/>
  <c r="AA68" i="47"/>
  <c r="R68" i="47"/>
  <c r="BH68" i="47"/>
  <c r="AM68" i="47"/>
  <c r="CC68" i="47"/>
  <c r="M69" i="47"/>
  <c r="BC69" i="47"/>
  <c r="BX69" i="47"/>
  <c r="AH69" i="47"/>
  <c r="AC70" i="47"/>
  <c r="H70" i="47"/>
  <c r="BJ70" i="47"/>
  <c r="O71" i="47"/>
  <c r="AJ71" i="47"/>
  <c r="J72" i="47"/>
  <c r="AE72" i="47"/>
  <c r="BU72" i="47"/>
  <c r="AZ72" i="47"/>
  <c r="AU73" i="47"/>
  <c r="BP73" i="47"/>
  <c r="E73" i="47"/>
  <c r="Z73" i="47"/>
  <c r="AL73" i="47"/>
  <c r="BG73" i="47"/>
  <c r="CB73" i="47"/>
  <c r="Q73" i="47"/>
  <c r="L74" i="47"/>
  <c r="AG74" i="47"/>
  <c r="BW74" i="47"/>
  <c r="BB74" i="47"/>
  <c r="G75" i="47"/>
  <c r="BR75" i="47"/>
  <c r="AB75" i="47"/>
  <c r="AW75" i="47"/>
  <c r="BI75" i="47"/>
  <c r="S75" i="47"/>
  <c r="AN75" i="47"/>
  <c r="CD75" i="47"/>
  <c r="BD76" i="47"/>
  <c r="N76" i="47"/>
  <c r="AI76" i="47"/>
  <c r="BY76" i="47"/>
  <c r="BT81" i="47"/>
  <c r="CA78" i="47"/>
  <c r="AC15" i="49"/>
  <c r="H15" i="49"/>
  <c r="T15" i="49"/>
  <c r="AO15" i="49"/>
  <c r="AJ16" i="49"/>
  <c r="O16" i="49"/>
  <c r="AE17" i="49"/>
  <c r="J17" i="49"/>
  <c r="BP18" i="49"/>
  <c r="AU18" i="49"/>
  <c r="CB18" i="49"/>
  <c r="BG18" i="49"/>
  <c r="BW19" i="49"/>
  <c r="BB19" i="49"/>
  <c r="BR20" i="49"/>
  <c r="AW20" i="49"/>
  <c r="AB20" i="49"/>
  <c r="G20" i="49"/>
  <c r="CD20" i="49"/>
  <c r="AN20" i="49"/>
  <c r="BI20" i="49"/>
  <c r="S20" i="49"/>
  <c r="BY21" i="49"/>
  <c r="N21" i="49"/>
  <c r="BD21" i="49"/>
  <c r="AI21" i="49"/>
  <c r="AY22" i="49"/>
  <c r="BT22" i="49"/>
  <c r="AD22" i="49"/>
  <c r="I22" i="49"/>
  <c r="X23" i="49"/>
  <c r="AS23" i="49"/>
  <c r="BN23" i="49"/>
  <c r="CA23" i="49"/>
  <c r="AA25" i="49"/>
  <c r="F25" i="49"/>
  <c r="BH25" i="49"/>
  <c r="AM25" i="49"/>
  <c r="CC25" i="49"/>
  <c r="R25" i="49"/>
  <c r="BC26" i="49"/>
  <c r="AH26" i="49"/>
  <c r="BX26" i="49"/>
  <c r="M26" i="49"/>
  <c r="AX27" i="49"/>
  <c r="BS27" i="49"/>
  <c r="H27" i="49"/>
  <c r="AC27" i="49"/>
  <c r="T27" i="49"/>
  <c r="CE27" i="49"/>
  <c r="BJ27" i="49"/>
  <c r="AO27" i="49"/>
  <c r="BZ28" i="49"/>
  <c r="O28" i="49"/>
  <c r="AJ28" i="49"/>
  <c r="BE28" i="49"/>
  <c r="AZ29" i="49"/>
  <c r="BU29" i="49"/>
  <c r="E30" i="49"/>
  <c r="Z30" i="49"/>
  <c r="AU30" i="49"/>
  <c r="BP30" i="49"/>
  <c r="CB30" i="49"/>
  <c r="AL30" i="49"/>
  <c r="BG30" i="49"/>
  <c r="Q30" i="49"/>
  <c r="BW31" i="49"/>
  <c r="L31" i="49"/>
  <c r="BB31" i="49"/>
  <c r="AG31" i="49"/>
  <c r="AB32" i="49"/>
  <c r="BR32" i="49"/>
  <c r="AW32" i="49"/>
  <c r="G32" i="49"/>
  <c r="AN32" i="49"/>
  <c r="S32" i="49"/>
  <c r="CD32" i="49"/>
  <c r="BI32" i="49"/>
  <c r="N33" i="49"/>
  <c r="BD33" i="49"/>
  <c r="BY33" i="49"/>
  <c r="AI33" i="49"/>
  <c r="BT34" i="49"/>
  <c r="AD34" i="49"/>
  <c r="I34" i="49"/>
  <c r="AY34" i="49"/>
  <c r="X35" i="49"/>
  <c r="P35" i="49"/>
  <c r="BF35" i="49"/>
  <c r="CA35" i="49"/>
  <c r="AK35" i="49"/>
  <c r="BQ37" i="49"/>
  <c r="AA37" i="49"/>
  <c r="F37" i="49"/>
  <c r="AV37" i="49"/>
  <c r="AM37" i="49"/>
  <c r="CC37" i="49"/>
  <c r="R37" i="49"/>
  <c r="BH37" i="49"/>
  <c r="M38" i="49"/>
  <c r="AH38" i="49"/>
  <c r="BC38" i="49"/>
  <c r="BX38" i="49"/>
  <c r="BS39" i="49"/>
  <c r="AX39" i="49"/>
  <c r="T39" i="49"/>
  <c r="CE39" i="49"/>
  <c r="AO39" i="49"/>
  <c r="BJ39" i="49"/>
  <c r="BZ40" i="49"/>
  <c r="O40" i="49"/>
  <c r="BE40" i="49"/>
  <c r="AJ40" i="49"/>
  <c r="BU41" i="49"/>
  <c r="AZ41" i="49"/>
  <c r="AE41" i="49"/>
  <c r="J41" i="49"/>
  <c r="BP42" i="49"/>
  <c r="Z42" i="49"/>
  <c r="E42" i="49"/>
  <c r="AU42" i="49"/>
  <c r="AL42" i="49"/>
  <c r="BG42" i="49"/>
  <c r="CB42" i="49"/>
  <c r="Q42" i="49"/>
  <c r="L43" i="49"/>
  <c r="BB43" i="49"/>
  <c r="BW43" i="49"/>
  <c r="AG43" i="49"/>
  <c r="BR44" i="49"/>
  <c r="AW44" i="49"/>
  <c r="G44" i="49"/>
  <c r="AB44" i="49"/>
  <c r="AN44" i="49"/>
  <c r="S44" i="49"/>
  <c r="BD45" i="49"/>
  <c r="N45" i="49"/>
  <c r="AI45" i="49"/>
  <c r="BY45" i="49"/>
  <c r="BN47" i="49"/>
  <c r="X47" i="49"/>
  <c r="AS47" i="49"/>
  <c r="AK47" i="49"/>
  <c r="CA47" i="49"/>
  <c r="BF47" i="49"/>
  <c r="P47" i="49"/>
  <c r="AV49" i="49"/>
  <c r="AA49" i="49"/>
  <c r="BQ49" i="49"/>
  <c r="F49" i="49"/>
  <c r="AM49" i="49"/>
  <c r="CC49" i="49"/>
  <c r="BH49" i="49"/>
  <c r="R49" i="49"/>
  <c r="AH50" i="49"/>
  <c r="BX50" i="49"/>
  <c r="BC50" i="49"/>
  <c r="M50" i="49"/>
  <c r="AX51" i="49"/>
  <c r="AC51" i="49"/>
  <c r="BS51" i="49"/>
  <c r="H51" i="49"/>
  <c r="T51" i="49"/>
  <c r="CE51" i="49"/>
  <c r="CE51" i="33"/>
  <c r="BJ51" i="49"/>
  <c r="AO51" i="49"/>
  <c r="Z54" i="49"/>
  <c r="BP54" i="49"/>
  <c r="E54" i="49"/>
  <c r="AU54" i="49"/>
  <c r="CB54" i="49"/>
  <c r="AL54" i="49"/>
  <c r="BG54" i="49"/>
  <c r="Q54" i="49"/>
  <c r="BB55" i="49"/>
  <c r="AG55" i="49"/>
  <c r="BW55" i="49"/>
  <c r="L55" i="49"/>
  <c r="BR56" i="49"/>
  <c r="AW56" i="49"/>
  <c r="G56" i="49"/>
  <c r="AB56" i="49"/>
  <c r="BI56" i="49"/>
  <c r="CD56" i="49"/>
  <c r="AN56" i="49"/>
  <c r="S56" i="49"/>
  <c r="BD57" i="49"/>
  <c r="BY57" i="49"/>
  <c r="AI57" i="49"/>
  <c r="N57" i="49"/>
  <c r="AD58" i="49"/>
  <c r="I58" i="49"/>
  <c r="AY58" i="49"/>
  <c r="BT58" i="49"/>
  <c r="AS59" i="49"/>
  <c r="BN59" i="49"/>
  <c r="AK59" i="49"/>
  <c r="CA59" i="49"/>
  <c r="BF59" i="49"/>
  <c r="P59" i="49"/>
  <c r="BQ61" i="49"/>
  <c r="AV61" i="49"/>
  <c r="AA61" i="49"/>
  <c r="F61" i="49"/>
  <c r="R61" i="49"/>
  <c r="BH61" i="49"/>
  <c r="AM61" i="49"/>
  <c r="CC61" i="49"/>
  <c r="AH62" i="49"/>
  <c r="BC62" i="49"/>
  <c r="M62" i="49"/>
  <c r="BX62" i="49"/>
  <c r="H63" i="49"/>
  <c r="AX63" i="49"/>
  <c r="BS63" i="49"/>
  <c r="AC63" i="49"/>
  <c r="T63" i="49"/>
  <c r="CE63" i="49"/>
  <c r="BJ63" i="49"/>
  <c r="AO63" i="49"/>
  <c r="O64" i="49"/>
  <c r="AJ64" i="49"/>
  <c r="AE65" i="49"/>
  <c r="J65" i="49"/>
  <c r="E66" i="49"/>
  <c r="BP66" i="49"/>
  <c r="Z66" i="49"/>
  <c r="AU66" i="49"/>
  <c r="AG67" i="49"/>
  <c r="L67" i="49"/>
  <c r="BW67" i="49"/>
  <c r="BB67" i="49"/>
  <c r="AB68" i="49"/>
  <c r="G68" i="49"/>
  <c r="BR68" i="49"/>
  <c r="AW68" i="49"/>
  <c r="BI68" i="49"/>
  <c r="CD68" i="49"/>
  <c r="AN68" i="49"/>
  <c r="S68" i="49"/>
  <c r="BD69" i="49"/>
  <c r="BY69" i="49"/>
  <c r="I70" i="49"/>
  <c r="AY70" i="49"/>
  <c r="BT70" i="49"/>
  <c r="AD70" i="49"/>
  <c r="BN71" i="49"/>
  <c r="C71" i="49"/>
  <c r="AS71" i="49"/>
  <c r="X71" i="49"/>
  <c r="AK71" i="49"/>
  <c r="P71" i="49"/>
  <c r="BF71" i="49"/>
  <c r="CA71" i="49"/>
  <c r="AV73" i="49"/>
  <c r="AA73" i="49"/>
  <c r="F73" i="49"/>
  <c r="BQ73" i="49"/>
  <c r="R73" i="49"/>
  <c r="BH73" i="49"/>
  <c r="AM73" i="49"/>
  <c r="CC73" i="49"/>
  <c r="BC74" i="49"/>
  <c r="BJ75" i="49"/>
  <c r="T75" i="49"/>
  <c r="AO75" i="49"/>
  <c r="CE75" i="49"/>
  <c r="BZ76" i="49"/>
  <c r="O76" i="49"/>
  <c r="BE76" i="49"/>
  <c r="AJ76" i="49"/>
  <c r="BU77" i="49"/>
  <c r="J77" i="49"/>
  <c r="AE77" i="49"/>
  <c r="AZ77" i="49"/>
  <c r="BU81" i="49"/>
  <c r="AZ81" i="49"/>
  <c r="E78" i="49"/>
  <c r="BP78" i="49"/>
  <c r="AU78" i="49"/>
  <c r="Z78" i="49"/>
  <c r="AU82" i="49"/>
  <c r="BP82" i="49"/>
  <c r="BG78" i="49"/>
  <c r="Q78" i="49"/>
  <c r="AL78" i="49"/>
  <c r="CB78" i="49"/>
  <c r="BG82" i="49"/>
  <c r="CB82" i="49"/>
  <c r="P16" i="50"/>
  <c r="AK16" i="50"/>
  <c r="AV18" i="50"/>
  <c r="BQ18" i="50"/>
  <c r="AM18" i="50"/>
  <c r="CC18" i="50"/>
  <c r="R18" i="50"/>
  <c r="BH18" i="50"/>
  <c r="M19" i="50"/>
  <c r="AH19" i="50"/>
  <c r="BX19" i="50"/>
  <c r="BC19" i="50"/>
  <c r="AX20" i="50"/>
  <c r="AC20" i="50"/>
  <c r="BS20" i="50"/>
  <c r="H20" i="50"/>
  <c r="AO20" i="50"/>
  <c r="T20" i="50"/>
  <c r="CE20" i="50"/>
  <c r="BJ20" i="50"/>
  <c r="BE21" i="50"/>
  <c r="BZ21" i="50"/>
  <c r="AJ21" i="50"/>
  <c r="O21" i="50"/>
  <c r="BU22" i="50"/>
  <c r="AZ22" i="50"/>
  <c r="J22" i="50"/>
  <c r="AE22" i="50"/>
  <c r="E23" i="50"/>
  <c r="Z23" i="50"/>
  <c r="BP23" i="50"/>
  <c r="AU23" i="50"/>
  <c r="BG23" i="50"/>
  <c r="CB23" i="50"/>
  <c r="AG24" i="50"/>
  <c r="BB24" i="50"/>
  <c r="BW24" i="50"/>
  <c r="L24" i="50"/>
  <c r="AB25" i="50"/>
  <c r="BR25" i="50"/>
  <c r="G25" i="50"/>
  <c r="AW25" i="50"/>
  <c r="CD25" i="50"/>
  <c r="S25" i="50"/>
  <c r="BI25" i="50"/>
  <c r="AN25" i="50"/>
  <c r="BD26" i="50"/>
  <c r="BY26" i="50"/>
  <c r="AI26" i="50"/>
  <c r="N26" i="50"/>
  <c r="AY27" i="50"/>
  <c r="AS28" i="50"/>
  <c r="BN28" i="50"/>
  <c r="X28" i="50"/>
  <c r="BF28" i="50"/>
  <c r="P28" i="50"/>
  <c r="CA28" i="50"/>
  <c r="AK28" i="50"/>
  <c r="BQ30" i="50"/>
  <c r="AV30" i="50"/>
  <c r="R30" i="50"/>
  <c r="CC30" i="50"/>
  <c r="BH30" i="50"/>
  <c r="AM30" i="50"/>
  <c r="M31" i="50"/>
  <c r="AH31" i="50"/>
  <c r="BX31" i="50"/>
  <c r="BC31" i="50"/>
  <c r="AX32" i="50"/>
  <c r="BS32" i="50"/>
  <c r="CE32" i="50"/>
  <c r="BJ32" i="50"/>
  <c r="AO32" i="50"/>
  <c r="T32" i="50"/>
  <c r="AJ33" i="50"/>
  <c r="BE33" i="50"/>
  <c r="O33" i="50"/>
  <c r="BZ33" i="50"/>
  <c r="BU34" i="50"/>
  <c r="J34" i="50"/>
  <c r="AE34" i="50"/>
  <c r="AZ34" i="50"/>
  <c r="BP35" i="50"/>
  <c r="AU35" i="50"/>
  <c r="Z35" i="50"/>
  <c r="E35" i="50"/>
  <c r="BG35" i="50"/>
  <c r="CB35" i="50"/>
  <c r="AG36" i="50"/>
  <c r="BW36" i="50"/>
  <c r="BB36" i="50"/>
  <c r="L36" i="50"/>
  <c r="G37" i="50"/>
  <c r="AB37" i="50"/>
  <c r="AW37" i="50"/>
  <c r="BR37" i="50"/>
  <c r="AN37" i="50"/>
  <c r="CD37" i="50"/>
  <c r="BI37" i="50"/>
  <c r="S37" i="50"/>
  <c r="BY38" i="50"/>
  <c r="N38" i="50"/>
  <c r="AI38" i="50"/>
  <c r="BD38" i="50"/>
  <c r="AY39" i="50"/>
  <c r="AD39" i="50"/>
  <c r="BT39" i="50"/>
  <c r="I39" i="50"/>
  <c r="X40" i="50"/>
  <c r="AK40" i="50"/>
  <c r="P40" i="50"/>
  <c r="CA40" i="50"/>
  <c r="BF40" i="50"/>
  <c r="BQ42" i="50"/>
  <c r="AV42" i="50"/>
  <c r="AM42" i="50"/>
  <c r="BH42" i="50"/>
  <c r="CC42" i="50"/>
  <c r="R42" i="50"/>
  <c r="BX43" i="50"/>
  <c r="AH43" i="50"/>
  <c r="BC43" i="50"/>
  <c r="M43" i="50"/>
  <c r="BS44" i="50"/>
  <c r="AC44" i="50"/>
  <c r="H44" i="50"/>
  <c r="AX44" i="50"/>
  <c r="AO44" i="50"/>
  <c r="T44" i="50"/>
  <c r="CE44" i="50"/>
  <c r="BJ44" i="50"/>
  <c r="BZ45" i="50"/>
  <c r="BE45" i="50"/>
  <c r="AJ45" i="50"/>
  <c r="O45" i="50"/>
  <c r="J46" i="50"/>
  <c r="BU46" i="50"/>
  <c r="AZ46" i="50"/>
  <c r="AE46" i="50"/>
  <c r="AU47" i="50"/>
  <c r="BP47" i="50"/>
  <c r="E47" i="50"/>
  <c r="Z47" i="50"/>
  <c r="BG47" i="50"/>
  <c r="CB47" i="50"/>
  <c r="BB48" i="50"/>
  <c r="BW48" i="50"/>
  <c r="G49" i="50"/>
  <c r="AB49" i="50"/>
  <c r="AW49" i="50"/>
  <c r="BR49" i="50"/>
  <c r="AN49" i="50"/>
  <c r="CD49" i="50"/>
  <c r="S49" i="50"/>
  <c r="BI49" i="50"/>
  <c r="BY50" i="50"/>
  <c r="AI50" i="50"/>
  <c r="N50" i="50"/>
  <c r="BD50" i="50"/>
  <c r="BT51" i="50"/>
  <c r="I51" i="50"/>
  <c r="AD51" i="50"/>
  <c r="AY51" i="50"/>
  <c r="X52" i="50"/>
  <c r="C52" i="50"/>
  <c r="AS52" i="50"/>
  <c r="BN52" i="50"/>
  <c r="CA52" i="50"/>
  <c r="P52" i="50"/>
  <c r="BF52" i="50"/>
  <c r="AK52" i="50"/>
  <c r="BQ54" i="50"/>
  <c r="AV54" i="50"/>
  <c r="AM54" i="50"/>
  <c r="R54" i="50"/>
  <c r="CC54" i="50"/>
  <c r="BH54" i="50"/>
  <c r="AH55" i="50"/>
  <c r="BX55" i="50"/>
  <c r="BC55" i="50"/>
  <c r="M55" i="50"/>
  <c r="AC56" i="50"/>
  <c r="H56" i="50"/>
  <c r="AX56" i="50"/>
  <c r="BS56" i="50"/>
  <c r="AO56" i="50"/>
  <c r="BJ56" i="50"/>
  <c r="T56" i="50"/>
  <c r="CE56" i="50"/>
  <c r="BE57" i="50"/>
  <c r="BZ57" i="50"/>
  <c r="AJ57" i="50"/>
  <c r="O57" i="50"/>
  <c r="BU58" i="50"/>
  <c r="AZ58" i="50"/>
  <c r="J58" i="50"/>
  <c r="AE58" i="50"/>
  <c r="Z59" i="50"/>
  <c r="BP59" i="50"/>
  <c r="E59" i="50"/>
  <c r="AU59" i="50"/>
  <c r="CB59" i="50"/>
  <c r="BG59" i="50"/>
  <c r="BB60" i="50"/>
  <c r="BW60" i="50"/>
  <c r="AW61" i="50"/>
  <c r="BR61" i="50"/>
  <c r="S61" i="50"/>
  <c r="BI61" i="50"/>
  <c r="CD61" i="50"/>
  <c r="BD62" i="50"/>
  <c r="BY62" i="50"/>
  <c r="AY63" i="50"/>
  <c r="BT63" i="50"/>
  <c r="AS64" i="50"/>
  <c r="BN64" i="50"/>
  <c r="BF64" i="50"/>
  <c r="CA64" i="50"/>
  <c r="BQ66" i="50"/>
  <c r="AV66" i="50"/>
  <c r="AM66" i="50"/>
  <c r="BH66" i="50"/>
  <c r="R66" i="50"/>
  <c r="CC66" i="50"/>
  <c r="AH67" i="50"/>
  <c r="BC67" i="50"/>
  <c r="BX67" i="50"/>
  <c r="M67" i="50"/>
  <c r="AC68" i="50"/>
  <c r="BS68" i="50"/>
  <c r="AX68" i="50"/>
  <c r="H68" i="50"/>
  <c r="CE68" i="50"/>
  <c r="AO68" i="50"/>
  <c r="BJ68" i="50"/>
  <c r="AF16" i="20"/>
  <c r="T68" i="50"/>
  <c r="AJ69" i="50"/>
  <c r="O69" i="50"/>
  <c r="E71" i="50"/>
  <c r="Z71" i="50"/>
  <c r="BG71" i="50"/>
  <c r="CB71" i="50"/>
  <c r="L72" i="50"/>
  <c r="BB72" i="50"/>
  <c r="BW72" i="50"/>
  <c r="AG72" i="50"/>
  <c r="BR73" i="50"/>
  <c r="G73" i="50"/>
  <c r="AB73" i="50"/>
  <c r="AW73" i="50"/>
  <c r="BI73" i="50"/>
  <c r="S73" i="50"/>
  <c r="AN73" i="50"/>
  <c r="CD73" i="50"/>
  <c r="N74" i="50"/>
  <c r="BD74" i="50"/>
  <c r="BY74" i="50"/>
  <c r="AI74" i="50"/>
  <c r="AD75" i="50"/>
  <c r="BT75" i="50"/>
  <c r="AY75" i="50"/>
  <c r="I75" i="50"/>
  <c r="AS76" i="50"/>
  <c r="BN76" i="50"/>
  <c r="BF76" i="50"/>
  <c r="AA78" i="50"/>
  <c r="AV78" i="50"/>
  <c r="F78" i="50"/>
  <c r="BQ78" i="50"/>
  <c r="BQ82" i="50"/>
  <c r="AV82" i="50"/>
  <c r="BH78" i="50"/>
  <c r="R78" i="50"/>
  <c r="AM78" i="50"/>
  <c r="CC78" i="50"/>
  <c r="BH82" i="50"/>
  <c r="CC82" i="50"/>
  <c r="BC79" i="50"/>
  <c r="BX79" i="50"/>
  <c r="BC83" i="50"/>
  <c r="BX83" i="50"/>
  <c r="AJ14" i="51"/>
  <c r="O14" i="51"/>
  <c r="J15" i="51"/>
  <c r="AE15" i="51"/>
  <c r="E16" i="51"/>
  <c r="AL16" i="51"/>
  <c r="Q16" i="51"/>
  <c r="AG17" i="51"/>
  <c r="BB17" i="51"/>
  <c r="BW17" i="51"/>
  <c r="L17" i="51"/>
  <c r="G18" i="51"/>
  <c r="AB18" i="51"/>
  <c r="S18" i="51"/>
  <c r="BI18" i="51"/>
  <c r="AN18" i="51"/>
  <c r="N19" i="51"/>
  <c r="BY19" i="51"/>
  <c r="BD19" i="51"/>
  <c r="AI19" i="51"/>
  <c r="I20" i="51"/>
  <c r="BT20" i="51"/>
  <c r="AY20" i="51"/>
  <c r="AD20" i="51"/>
  <c r="BN21" i="51"/>
  <c r="AS21" i="51"/>
  <c r="X21" i="51"/>
  <c r="AA23" i="51"/>
  <c r="AV23" i="51"/>
  <c r="BQ23" i="51"/>
  <c r="F23" i="51"/>
  <c r="BH23" i="51"/>
  <c r="CC23" i="51"/>
  <c r="R23" i="51"/>
  <c r="AM23" i="51"/>
  <c r="BC24" i="51"/>
  <c r="BX24" i="51"/>
  <c r="H25" i="51"/>
  <c r="BS25" i="51"/>
  <c r="AC25" i="51"/>
  <c r="AX25" i="51"/>
  <c r="BJ25" i="51"/>
  <c r="AO25" i="51"/>
  <c r="CE25" i="51"/>
  <c r="T25" i="51"/>
  <c r="AJ26" i="51"/>
  <c r="BE26" i="51"/>
  <c r="BZ26" i="51"/>
  <c r="O26" i="51"/>
  <c r="BU27" i="51"/>
  <c r="AE27" i="51"/>
  <c r="AZ27" i="51"/>
  <c r="J27" i="51"/>
  <c r="AU28" i="51"/>
  <c r="BP28" i="51"/>
  <c r="BG28" i="51"/>
  <c r="Q28" i="51"/>
  <c r="CB28" i="51"/>
  <c r="AL28" i="51"/>
  <c r="BB29" i="51"/>
  <c r="AG29" i="51"/>
  <c r="BW29" i="51"/>
  <c r="L29" i="51"/>
  <c r="AB30" i="51"/>
  <c r="G30" i="51"/>
  <c r="AW30" i="51"/>
  <c r="BR30" i="51"/>
  <c r="AN30" i="51"/>
  <c r="S30" i="51"/>
  <c r="AI31" i="51"/>
  <c r="N31" i="51"/>
  <c r="BT32" i="51"/>
  <c r="I32" i="51"/>
  <c r="AD32" i="51"/>
  <c r="BQ35" i="51"/>
  <c r="AA35" i="51"/>
  <c r="AV35" i="51"/>
  <c r="F35" i="51"/>
  <c r="CC35" i="51"/>
  <c r="AM35" i="51"/>
  <c r="BH35" i="51"/>
  <c r="R35" i="51"/>
  <c r="BC36" i="51"/>
  <c r="AH36" i="51"/>
  <c r="M36" i="51"/>
  <c r="BX36" i="51"/>
  <c r="H37" i="51"/>
  <c r="AX37" i="51"/>
  <c r="AC37" i="51"/>
  <c r="BS37" i="51"/>
  <c r="CE37" i="51"/>
  <c r="T37" i="51"/>
  <c r="BJ37" i="51"/>
  <c r="AO37" i="51"/>
  <c r="AJ38" i="51"/>
  <c r="BZ38" i="51"/>
  <c r="BE38" i="51"/>
  <c r="O38" i="51"/>
  <c r="AE39" i="51"/>
  <c r="J39" i="51"/>
  <c r="AZ39" i="51"/>
  <c r="BU39" i="51"/>
  <c r="BP40" i="51"/>
  <c r="AU40" i="51"/>
  <c r="BG40" i="51"/>
  <c r="AL40" i="51"/>
  <c r="CB40" i="51"/>
  <c r="AG41" i="51"/>
  <c r="BW41" i="51"/>
  <c r="BB41" i="51"/>
  <c r="L41" i="51"/>
  <c r="BR42" i="51"/>
  <c r="G42" i="51"/>
  <c r="AB42" i="51"/>
  <c r="AW42" i="51"/>
  <c r="S42" i="51"/>
  <c r="AN42" i="51"/>
  <c r="BI42" i="51"/>
  <c r="CD42" i="51"/>
  <c r="N43" i="51"/>
  <c r="BD43" i="51"/>
  <c r="AI43" i="51"/>
  <c r="BY43" i="51"/>
  <c r="BT44" i="51"/>
  <c r="I44" i="51"/>
  <c r="AD44" i="51"/>
  <c r="AY44" i="51"/>
  <c r="BN45" i="51"/>
  <c r="X45" i="51"/>
  <c r="AS45" i="51"/>
  <c r="BQ47" i="51"/>
  <c r="AV47" i="51"/>
  <c r="F47" i="51"/>
  <c r="AA47" i="51"/>
  <c r="CC47" i="51"/>
  <c r="R47" i="51"/>
  <c r="BH47" i="51"/>
  <c r="AM47" i="51"/>
  <c r="BC48" i="51"/>
  <c r="M48" i="51"/>
  <c r="BX48" i="51"/>
  <c r="AH48" i="51"/>
  <c r="T49" i="51"/>
  <c r="CE49" i="35"/>
  <c r="BJ49" i="51"/>
  <c r="CE49" i="51"/>
  <c r="AO49" i="51"/>
  <c r="O50" i="51"/>
  <c r="BZ50" i="51"/>
  <c r="AJ50" i="51"/>
  <c r="BE50" i="51"/>
  <c r="J51" i="51"/>
  <c r="AZ51" i="51"/>
  <c r="AE51" i="51"/>
  <c r="BU51" i="51"/>
  <c r="BP52" i="51"/>
  <c r="Z52" i="51"/>
  <c r="E52" i="51"/>
  <c r="AU52" i="51"/>
  <c r="Q52" i="51"/>
  <c r="CB52" i="51"/>
  <c r="AL52" i="51"/>
  <c r="BG52" i="51"/>
  <c r="L53" i="51"/>
  <c r="BW53" i="51"/>
  <c r="BB53" i="51"/>
  <c r="AG53" i="51"/>
  <c r="G54" i="51"/>
  <c r="AW54" i="51"/>
  <c r="BR54" i="51"/>
  <c r="AB54" i="51"/>
  <c r="AN54" i="51"/>
  <c r="CD54" i="51"/>
  <c r="BI54" i="51"/>
  <c r="S54" i="51"/>
  <c r="AI55" i="51"/>
  <c r="N55" i="51"/>
  <c r="BD55" i="51"/>
  <c r="BY55" i="51"/>
  <c r="AD56" i="51"/>
  <c r="I56" i="51"/>
  <c r="AY56" i="51"/>
  <c r="BT56" i="51"/>
  <c r="BN57" i="51"/>
  <c r="AS57" i="51"/>
  <c r="CA57" i="51"/>
  <c r="AK57" i="51"/>
  <c r="P57" i="51"/>
  <c r="BF57" i="51"/>
  <c r="F59" i="51"/>
  <c r="AV59" i="51"/>
  <c r="AA59" i="51"/>
  <c r="BQ59" i="51"/>
  <c r="R59" i="51"/>
  <c r="AM59" i="51"/>
  <c r="CC59" i="51"/>
  <c r="BH59" i="51"/>
  <c r="AH60" i="51"/>
  <c r="M60" i="51"/>
  <c r="BX60" i="51"/>
  <c r="BC60" i="51"/>
  <c r="AC61" i="51"/>
  <c r="BS61" i="51"/>
  <c r="AX61" i="51"/>
  <c r="H61" i="51"/>
  <c r="BJ61" i="51"/>
  <c r="AO61" i="51"/>
  <c r="T61" i="51"/>
  <c r="CE61" i="51"/>
  <c r="AE63" i="51"/>
  <c r="BP64" i="51"/>
  <c r="AU64" i="51"/>
  <c r="Z64" i="51"/>
  <c r="E64" i="51"/>
  <c r="AL64" i="51"/>
  <c r="Q64" i="51"/>
  <c r="CB64" i="51"/>
  <c r="BG64" i="51"/>
  <c r="BB65" i="51"/>
  <c r="L65" i="51"/>
  <c r="BW65" i="51"/>
  <c r="AG65" i="51"/>
  <c r="G66" i="51"/>
  <c r="BR66" i="51"/>
  <c r="AW66" i="51"/>
  <c r="AB66" i="51"/>
  <c r="CD66" i="51"/>
  <c r="BI66" i="51"/>
  <c r="S66" i="51"/>
  <c r="AN66" i="51"/>
  <c r="N67" i="51"/>
  <c r="BD67" i="51"/>
  <c r="BY67" i="51"/>
  <c r="AI67" i="51"/>
  <c r="BT68" i="51"/>
  <c r="AD68" i="51"/>
  <c r="AY68" i="51"/>
  <c r="I68" i="51"/>
  <c r="C69" i="51"/>
  <c r="X69" i="51"/>
  <c r="BN69" i="51"/>
  <c r="AS69" i="51"/>
  <c r="BF69" i="51"/>
  <c r="CA69" i="51"/>
  <c r="AK69" i="51"/>
  <c r="P69" i="51"/>
  <c r="BQ71" i="51"/>
  <c r="AV71" i="51"/>
  <c r="F71" i="51"/>
  <c r="AA71" i="51"/>
  <c r="AM71" i="51"/>
  <c r="R71" i="51"/>
  <c r="CC71" i="51"/>
  <c r="BH71" i="51"/>
  <c r="BX72" i="51"/>
  <c r="BC72" i="51"/>
  <c r="M72" i="51"/>
  <c r="AH72" i="51"/>
  <c r="H73" i="51"/>
  <c r="AC73" i="51"/>
  <c r="BS73" i="51"/>
  <c r="AX73" i="51"/>
  <c r="T73" i="51"/>
  <c r="BJ73" i="51"/>
  <c r="AO73" i="51"/>
  <c r="CE73" i="51"/>
  <c r="BE74" i="51"/>
  <c r="BZ74" i="51"/>
  <c r="BU75" i="51"/>
  <c r="AI23" i="20"/>
  <c r="AZ75" i="51"/>
  <c r="J75" i="51"/>
  <c r="AU76" i="51"/>
  <c r="BP76" i="51"/>
  <c r="CB76" i="51"/>
  <c r="BG76" i="51"/>
  <c r="AG77" i="51"/>
  <c r="L77" i="51"/>
  <c r="BB77" i="51"/>
  <c r="BW77" i="51"/>
  <c r="BB81" i="51"/>
  <c r="BW81" i="51"/>
  <c r="BR78" i="51"/>
  <c r="AW78" i="51"/>
  <c r="G78" i="51"/>
  <c r="AB78" i="51"/>
  <c r="AW82" i="51"/>
  <c r="BR82" i="51"/>
  <c r="BD79" i="51"/>
  <c r="AI79" i="51"/>
  <c r="BY79" i="51"/>
  <c r="N79" i="51"/>
  <c r="BY83" i="51"/>
  <c r="BD83" i="51"/>
  <c r="X14" i="52"/>
  <c r="AK14" i="52"/>
  <c r="P14" i="52"/>
  <c r="AA16" i="52"/>
  <c r="F16" i="52"/>
  <c r="AM16" i="52"/>
  <c r="R16" i="52"/>
  <c r="M17" i="52"/>
  <c r="AH17" i="52"/>
  <c r="BX17" i="52"/>
  <c r="BC17" i="52"/>
  <c r="AC18" i="52"/>
  <c r="BS18" i="52"/>
  <c r="H18" i="52"/>
  <c r="AX18" i="52"/>
  <c r="BJ18" i="52"/>
  <c r="CE18" i="52"/>
  <c r="BZ19" i="52"/>
  <c r="BE19" i="52"/>
  <c r="BU20" i="52"/>
  <c r="AZ20" i="52"/>
  <c r="BP21" i="52"/>
  <c r="AU21" i="52"/>
  <c r="CB21" i="52"/>
  <c r="BG21" i="52"/>
  <c r="BW22" i="52"/>
  <c r="BB22" i="52"/>
  <c r="BR23" i="52"/>
  <c r="AW23" i="52"/>
  <c r="CD23" i="52"/>
  <c r="AN23" i="52"/>
  <c r="BI23" i="52"/>
  <c r="BD24" i="52"/>
  <c r="AI24" i="52"/>
  <c r="N24" i="52"/>
  <c r="BY24" i="52"/>
  <c r="AY25" i="52"/>
  <c r="AD25" i="52"/>
  <c r="BT25" i="52"/>
  <c r="I25" i="52"/>
  <c r="BN26" i="52"/>
  <c r="AS26" i="52"/>
  <c r="X26" i="52"/>
  <c r="BF26" i="52"/>
  <c r="CA26" i="52"/>
  <c r="P26" i="52"/>
  <c r="AK26" i="52"/>
  <c r="F28" i="52"/>
  <c r="AA28" i="52"/>
  <c r="AV28" i="52"/>
  <c r="BQ28" i="52"/>
  <c r="AM28" i="52"/>
  <c r="CC28" i="52"/>
  <c r="R28" i="52"/>
  <c r="BH28" i="52"/>
  <c r="BC29" i="52"/>
  <c r="AH29" i="52"/>
  <c r="M29" i="52"/>
  <c r="BX29" i="52"/>
  <c r="H30" i="52"/>
  <c r="BS30" i="52"/>
  <c r="AX30" i="52"/>
  <c r="AC30" i="52"/>
  <c r="AO30" i="52"/>
  <c r="CE30" i="52"/>
  <c r="BJ30" i="52"/>
  <c r="T30" i="52"/>
  <c r="AJ31" i="52"/>
  <c r="O31" i="52"/>
  <c r="AE32" i="52"/>
  <c r="J32" i="52"/>
  <c r="Z33" i="52"/>
  <c r="AU33" i="52"/>
  <c r="E33" i="52"/>
  <c r="AL33" i="52"/>
  <c r="BG33" i="52"/>
  <c r="CB33" i="52"/>
  <c r="Q33" i="52"/>
  <c r="AG34" i="52"/>
  <c r="AS38" i="52"/>
  <c r="X38" i="52"/>
  <c r="BN38" i="52"/>
  <c r="BF38" i="52"/>
  <c r="AK38" i="52"/>
  <c r="P38" i="52"/>
  <c r="CA38" i="52"/>
  <c r="AA40" i="52"/>
  <c r="BQ40" i="52"/>
  <c r="AV40" i="52"/>
  <c r="F40" i="52"/>
  <c r="CC40" i="52"/>
  <c r="R40" i="52"/>
  <c r="AM40" i="52"/>
  <c r="BH40" i="52"/>
  <c r="M41" i="52"/>
  <c r="AH41" i="52"/>
  <c r="BX41" i="52"/>
  <c r="BC41" i="52"/>
  <c r="AX42" i="52"/>
  <c r="H42" i="52"/>
  <c r="AC42" i="52"/>
  <c r="BS42" i="52"/>
  <c r="CE42" i="52"/>
  <c r="BJ42" i="52"/>
  <c r="BZ43" i="52"/>
  <c r="O43" i="52"/>
  <c r="AJ43" i="52"/>
  <c r="BE43" i="52"/>
  <c r="AZ44" i="52"/>
  <c r="BU44" i="52"/>
  <c r="AE44" i="52"/>
  <c r="J44" i="52"/>
  <c r="AU45" i="52"/>
  <c r="Z45" i="52"/>
  <c r="BP45" i="52"/>
  <c r="E45" i="52"/>
  <c r="CB45" i="52"/>
  <c r="Q45" i="52"/>
  <c r="AL45" i="52"/>
  <c r="BG45" i="52"/>
  <c r="BB46" i="52"/>
  <c r="AG46" i="52"/>
  <c r="BW46" i="52"/>
  <c r="L46" i="52"/>
  <c r="BR47" i="52"/>
  <c r="G47" i="52"/>
  <c r="AB47" i="52"/>
  <c r="AW47" i="52"/>
  <c r="AN47" i="52"/>
  <c r="S47" i="52"/>
  <c r="BI47" i="52"/>
  <c r="CD47" i="52"/>
  <c r="AI48" i="52"/>
  <c r="N48" i="52"/>
  <c r="BD48" i="52"/>
  <c r="BY48" i="52"/>
  <c r="BT49" i="52"/>
  <c r="I49" i="52"/>
  <c r="AD49" i="52"/>
  <c r="AY49" i="52"/>
  <c r="X50" i="52"/>
  <c r="BN50" i="52"/>
  <c r="BN50" i="36"/>
  <c r="C50" i="52"/>
  <c r="AS50" i="52"/>
  <c r="BF50" i="52"/>
  <c r="P50" i="52"/>
  <c r="CA50" i="52"/>
  <c r="AK50" i="52"/>
  <c r="BQ52" i="52"/>
  <c r="F52" i="52"/>
  <c r="AV52" i="52"/>
  <c r="AA52" i="52"/>
  <c r="CC52" i="52"/>
  <c r="AM52" i="52"/>
  <c r="R52" i="52"/>
  <c r="BH52" i="52"/>
  <c r="BC53" i="52"/>
  <c r="M53" i="52"/>
  <c r="BX53" i="52"/>
  <c r="AH53" i="52"/>
  <c r="AC54" i="52"/>
  <c r="H54" i="52"/>
  <c r="BS54" i="52"/>
  <c r="AX54" i="52"/>
  <c r="CE54" i="52"/>
  <c r="BJ54" i="52"/>
  <c r="AO54" i="52"/>
  <c r="T54" i="52"/>
  <c r="AJ55" i="52"/>
  <c r="BZ55" i="52"/>
  <c r="BE55" i="52"/>
  <c r="O55" i="52"/>
  <c r="AE56" i="52"/>
  <c r="J56" i="52"/>
  <c r="AZ56" i="52"/>
  <c r="BU56" i="52"/>
  <c r="BP57" i="52"/>
  <c r="AU57" i="52"/>
  <c r="E57" i="52"/>
  <c r="Z57" i="52"/>
  <c r="AL57" i="52"/>
  <c r="CB57" i="52"/>
  <c r="BG57" i="52"/>
  <c r="Q57" i="52"/>
  <c r="BW58" i="52"/>
  <c r="AG58" i="52"/>
  <c r="L58" i="52"/>
  <c r="BB58" i="52"/>
  <c r="BR59" i="52"/>
  <c r="AB59" i="52"/>
  <c r="G59" i="52"/>
  <c r="AW59" i="52"/>
  <c r="S59" i="52"/>
  <c r="BI59" i="52"/>
  <c r="AN59" i="52"/>
  <c r="CD59" i="52"/>
  <c r="AI60" i="52"/>
  <c r="N60" i="52"/>
  <c r="BY60" i="52"/>
  <c r="BD60" i="52"/>
  <c r="AY61" i="52"/>
  <c r="AD61" i="52"/>
  <c r="BT61" i="52"/>
  <c r="I61" i="52"/>
  <c r="AS62" i="52"/>
  <c r="X62" i="52"/>
  <c r="BN62" i="52"/>
  <c r="C62" i="52"/>
  <c r="BF62" i="52"/>
  <c r="CA62" i="52"/>
  <c r="P62" i="52"/>
  <c r="AK62" i="52"/>
  <c r="F64" i="52"/>
  <c r="AA64" i="52"/>
  <c r="BQ64" i="52"/>
  <c r="AV64" i="52"/>
  <c r="R64" i="52"/>
  <c r="AM64" i="52"/>
  <c r="CC64" i="52"/>
  <c r="BH64" i="52"/>
  <c r="M65" i="52"/>
  <c r="BX65" i="52"/>
  <c r="AH65" i="52"/>
  <c r="BC65" i="52"/>
  <c r="H66" i="52"/>
  <c r="AC66" i="52"/>
  <c r="BS66" i="52"/>
  <c r="AX66" i="52"/>
  <c r="CE66" i="52"/>
  <c r="AO66" i="52"/>
  <c r="T66" i="52"/>
  <c r="BJ66" i="52"/>
  <c r="BZ67" i="52"/>
  <c r="O67" i="52"/>
  <c r="BE67" i="52"/>
  <c r="AJ67" i="52"/>
  <c r="J68" i="52"/>
  <c r="AZ68" i="52"/>
  <c r="BU68" i="52"/>
  <c r="AE68" i="52"/>
  <c r="BP69" i="52"/>
  <c r="AU69" i="52"/>
  <c r="Z69" i="52"/>
  <c r="E69" i="52"/>
  <c r="AL69" i="52"/>
  <c r="Q69" i="52"/>
  <c r="BG69" i="52"/>
  <c r="CB69" i="52"/>
  <c r="L70" i="52"/>
  <c r="BB70" i="52"/>
  <c r="AG70" i="52"/>
  <c r="BW70" i="52"/>
  <c r="G71" i="52"/>
  <c r="BR71" i="52"/>
  <c r="AW71" i="52"/>
  <c r="AB71" i="52"/>
  <c r="AN71" i="52"/>
  <c r="BI71" i="52"/>
  <c r="CD71" i="52"/>
  <c r="S71" i="52"/>
  <c r="BY72" i="52"/>
  <c r="AI72" i="52"/>
  <c r="N72" i="52"/>
  <c r="BD72" i="52"/>
  <c r="AD73" i="52"/>
  <c r="AY73" i="52"/>
  <c r="BT73" i="52"/>
  <c r="I73" i="52"/>
  <c r="AS74" i="52"/>
  <c r="C74" i="52"/>
  <c r="X74" i="52"/>
  <c r="BN74" i="52"/>
  <c r="P74" i="52"/>
  <c r="CA74" i="52"/>
  <c r="BF74" i="52"/>
  <c r="AK74" i="52"/>
  <c r="BQ76" i="52"/>
  <c r="AV76" i="52"/>
  <c r="AA76" i="52"/>
  <c r="F76" i="52"/>
  <c r="CC76" i="52"/>
  <c r="BH76" i="52"/>
  <c r="AM76" i="52"/>
  <c r="R76" i="52"/>
  <c r="BC77" i="52"/>
  <c r="BX77" i="52"/>
  <c r="M77" i="52"/>
  <c r="AH77" i="52"/>
  <c r="BX81" i="52"/>
  <c r="BC81" i="52"/>
  <c r="H78" i="52"/>
  <c r="BS78" i="52"/>
  <c r="AX78" i="52"/>
  <c r="AC78" i="52"/>
  <c r="BS82" i="52"/>
  <c r="AX82" i="52"/>
  <c r="CE78" i="52"/>
  <c r="BJ78" i="52"/>
  <c r="T78" i="52"/>
  <c r="AO78" i="52"/>
  <c r="CE82" i="52"/>
  <c r="BJ82" i="52"/>
  <c r="AJ79" i="52"/>
  <c r="O79" i="52"/>
  <c r="BE79" i="52"/>
  <c r="BZ79" i="52"/>
  <c r="BZ83" i="52"/>
  <c r="BE83" i="52"/>
  <c r="E14" i="53"/>
  <c r="Z14" i="53"/>
  <c r="Q14" i="53"/>
  <c r="AL14" i="53"/>
  <c r="AG15" i="53"/>
  <c r="L15" i="53"/>
  <c r="AB16" i="53"/>
  <c r="G16" i="53"/>
  <c r="S16" i="53"/>
  <c r="AN16" i="53"/>
  <c r="N17" i="53"/>
  <c r="BD17" i="53"/>
  <c r="BY17" i="53"/>
  <c r="AI17" i="53"/>
  <c r="AY18" i="53"/>
  <c r="AD18" i="53"/>
  <c r="BT18" i="53"/>
  <c r="I18" i="53"/>
  <c r="BN19" i="53"/>
  <c r="AS19" i="53"/>
  <c r="X19" i="53"/>
  <c r="BF19" i="53"/>
  <c r="P19" i="53"/>
  <c r="CA19" i="53"/>
  <c r="AK19" i="53"/>
  <c r="AA21" i="53"/>
  <c r="F21" i="53"/>
  <c r="BQ21" i="53"/>
  <c r="AV21" i="53"/>
  <c r="BH21" i="53"/>
  <c r="CC21" i="53"/>
  <c r="M22" i="53"/>
  <c r="AH22" i="53"/>
  <c r="BX22" i="53"/>
  <c r="BC22" i="53"/>
  <c r="AX23" i="53"/>
  <c r="BS23" i="53"/>
  <c r="H23" i="53"/>
  <c r="AC23" i="53"/>
  <c r="BJ23" i="53"/>
  <c r="CE23" i="53"/>
  <c r="T23" i="53"/>
  <c r="AO23" i="53"/>
  <c r="O24" i="53"/>
  <c r="BE24" i="53"/>
  <c r="AJ24" i="53"/>
  <c r="BZ24" i="53"/>
  <c r="AE25" i="53"/>
  <c r="AZ25" i="53"/>
  <c r="BU25" i="53"/>
  <c r="J25" i="53"/>
  <c r="AU26" i="53"/>
  <c r="Z26" i="53"/>
  <c r="BP26" i="53"/>
  <c r="E26" i="53"/>
  <c r="Q26" i="53"/>
  <c r="AL26" i="53"/>
  <c r="CB26" i="53"/>
  <c r="BG26" i="53"/>
  <c r="AG27" i="53"/>
  <c r="L27" i="53"/>
  <c r="AW28" i="53"/>
  <c r="AB28" i="53"/>
  <c r="G28" i="53"/>
  <c r="AN28" i="53"/>
  <c r="S28" i="53"/>
  <c r="N29" i="53"/>
  <c r="AI29" i="53"/>
  <c r="AD30" i="53"/>
  <c r="I30" i="53"/>
  <c r="BF31" i="53"/>
  <c r="AK31" i="53"/>
  <c r="CA31" i="53"/>
  <c r="P31" i="53"/>
  <c r="AA33" i="53"/>
  <c r="AV33" i="53"/>
  <c r="BQ33" i="53"/>
  <c r="F33" i="53"/>
  <c r="AM33" i="53"/>
  <c r="R33" i="53"/>
  <c r="CC33" i="53"/>
  <c r="BH33" i="53"/>
  <c r="BX34" i="53"/>
  <c r="BC34" i="53"/>
  <c r="AH34" i="53"/>
  <c r="M34" i="53"/>
  <c r="BS35" i="53"/>
  <c r="H35" i="53"/>
  <c r="AX35" i="53"/>
  <c r="AC35" i="53"/>
  <c r="T35" i="53"/>
  <c r="AO35" i="53"/>
  <c r="CE35" i="53"/>
  <c r="BJ35" i="53"/>
  <c r="BZ36" i="53"/>
  <c r="O36" i="53"/>
  <c r="BE36" i="53"/>
  <c r="AJ36" i="53"/>
  <c r="AE37" i="53"/>
  <c r="J37" i="53"/>
  <c r="AZ37" i="53"/>
  <c r="BU37" i="53"/>
  <c r="E38" i="53"/>
  <c r="AU38" i="53"/>
  <c r="Z38" i="53"/>
  <c r="BP38" i="53"/>
  <c r="BG38" i="53"/>
  <c r="AL38" i="53"/>
  <c r="CB38" i="53"/>
  <c r="Q38" i="53"/>
  <c r="BW39" i="53"/>
  <c r="BB39" i="53"/>
  <c r="AW40" i="53"/>
  <c r="BR40" i="53"/>
  <c r="CD40" i="53"/>
  <c r="S40" i="53"/>
  <c r="AN40" i="53"/>
  <c r="BI40" i="53"/>
  <c r="BD41" i="53"/>
  <c r="BY41" i="53"/>
  <c r="AI41" i="53"/>
  <c r="N41" i="53"/>
  <c r="BT42" i="53"/>
  <c r="AD42" i="53"/>
  <c r="I42" i="53"/>
  <c r="AY42" i="53"/>
  <c r="AS43" i="53"/>
  <c r="X43" i="53"/>
  <c r="BN43" i="53"/>
  <c r="P43" i="53"/>
  <c r="BF43" i="53"/>
  <c r="CA43" i="53"/>
  <c r="AK43" i="53"/>
  <c r="BQ45" i="53"/>
  <c r="AV45" i="53"/>
  <c r="AA45" i="53"/>
  <c r="F45" i="53"/>
  <c r="AH46" i="53"/>
  <c r="BC46" i="53"/>
  <c r="BX46" i="53"/>
  <c r="M46" i="53"/>
  <c r="H47" i="53"/>
  <c r="AC47" i="53"/>
  <c r="BS47" i="53"/>
  <c r="AX47" i="53"/>
  <c r="BJ47" i="53"/>
  <c r="AO47" i="53"/>
  <c r="CE47" i="53"/>
  <c r="T47" i="53"/>
  <c r="BE48" i="53"/>
  <c r="AJ48" i="53"/>
  <c r="O48" i="53"/>
  <c r="BZ48" i="53"/>
  <c r="BU49" i="53"/>
  <c r="AZ49" i="53"/>
  <c r="J49" i="53"/>
  <c r="AE49" i="53"/>
  <c r="BP50" i="53"/>
  <c r="AU50" i="53"/>
  <c r="Z50" i="53"/>
  <c r="E50" i="53"/>
  <c r="CB50" i="53"/>
  <c r="BG50" i="53"/>
  <c r="AL50" i="53"/>
  <c r="Q50" i="53"/>
  <c r="BB51" i="53"/>
  <c r="BW51" i="53"/>
  <c r="AG51" i="53"/>
  <c r="L51" i="53"/>
  <c r="AW52" i="53"/>
  <c r="G52" i="53"/>
  <c r="BR52" i="53"/>
  <c r="AB52" i="53"/>
  <c r="S52" i="53"/>
  <c r="BI52" i="53"/>
  <c r="CD52" i="53"/>
  <c r="AN52" i="53"/>
  <c r="N53" i="53"/>
  <c r="AI53" i="53"/>
  <c r="BD53" i="53"/>
  <c r="BY53" i="53"/>
  <c r="I54" i="53"/>
  <c r="BT54" i="53"/>
  <c r="AY54" i="53"/>
  <c r="AD54" i="53"/>
  <c r="X55" i="53"/>
  <c r="AS55" i="53"/>
  <c r="BN55" i="53"/>
  <c r="C55" i="53"/>
  <c r="CA55" i="53"/>
  <c r="BF55" i="53"/>
  <c r="AK55" i="53"/>
  <c r="P55" i="53"/>
  <c r="AA57" i="53"/>
  <c r="BQ57" i="53"/>
  <c r="F57" i="53"/>
  <c r="AV57" i="53"/>
  <c r="CC57" i="53"/>
  <c r="BH57" i="53"/>
  <c r="R57" i="53"/>
  <c r="AM57" i="53"/>
  <c r="AH58" i="53"/>
  <c r="M58" i="53"/>
  <c r="BC58" i="53"/>
  <c r="BX58" i="53"/>
  <c r="AX59" i="53"/>
  <c r="H59" i="53"/>
  <c r="AC59" i="53"/>
  <c r="BS59" i="53"/>
  <c r="AO59" i="53"/>
  <c r="BJ59" i="53"/>
  <c r="CE59" i="53"/>
  <c r="DC10" i="28"/>
  <c r="T59" i="53"/>
  <c r="BZ60" i="53"/>
  <c r="BE60" i="53"/>
  <c r="AZ61" i="53"/>
  <c r="BU61" i="53"/>
  <c r="BP62" i="53"/>
  <c r="AU62" i="53"/>
  <c r="Z62" i="53"/>
  <c r="E62" i="53"/>
  <c r="AL62" i="53"/>
  <c r="BG62" i="53"/>
  <c r="CB62" i="53"/>
  <c r="Q62" i="53"/>
  <c r="L63" i="53"/>
  <c r="AG63" i="53"/>
  <c r="BW63" i="53"/>
  <c r="BB63" i="53"/>
  <c r="BR64" i="53"/>
  <c r="AB64" i="53"/>
  <c r="G64" i="53"/>
  <c r="AW64" i="53"/>
  <c r="S64" i="53"/>
  <c r="BI64" i="53"/>
  <c r="CD64" i="53"/>
  <c r="AN64" i="53"/>
  <c r="BD65" i="53"/>
  <c r="N65" i="53"/>
  <c r="AI65" i="53"/>
  <c r="BY65" i="53"/>
  <c r="I66" i="53"/>
  <c r="AD66" i="53"/>
  <c r="AY66" i="53"/>
  <c r="BT66" i="53"/>
  <c r="C67" i="53"/>
  <c r="BN67" i="53"/>
  <c r="AS67" i="53"/>
  <c r="X67" i="53"/>
  <c r="CA67" i="53"/>
  <c r="P67" i="53"/>
  <c r="BF67" i="53"/>
  <c r="AK67" i="53"/>
  <c r="AA69" i="53"/>
  <c r="F69" i="53"/>
  <c r="AV69" i="53"/>
  <c r="BQ69" i="53"/>
  <c r="R69" i="53"/>
  <c r="AM69" i="53"/>
  <c r="BH69" i="53"/>
  <c r="CC69" i="53"/>
  <c r="M70" i="53"/>
  <c r="BC70" i="53"/>
  <c r="BX70" i="53"/>
  <c r="AH70" i="53"/>
  <c r="AX71" i="53"/>
  <c r="H71" i="53"/>
  <c r="BS71" i="53"/>
  <c r="AC71" i="53"/>
  <c r="BJ71" i="53"/>
  <c r="T71" i="53"/>
  <c r="AO71" i="53"/>
  <c r="CE71" i="53"/>
  <c r="O72" i="53"/>
  <c r="AJ72" i="53"/>
  <c r="BZ72" i="53"/>
  <c r="BE72" i="53"/>
  <c r="AZ73" i="53"/>
  <c r="J73" i="53"/>
  <c r="BU73" i="53"/>
  <c r="AE73" i="53"/>
  <c r="Z74" i="53"/>
  <c r="BP74" i="53"/>
  <c r="AU74" i="53"/>
  <c r="E74" i="53"/>
  <c r="BG74" i="53"/>
  <c r="CB74" i="53"/>
  <c r="Q74" i="53"/>
  <c r="AL74" i="53"/>
  <c r="L75" i="53"/>
  <c r="BW75" i="53"/>
  <c r="BB75" i="53"/>
  <c r="AG75" i="53"/>
  <c r="AW76" i="53"/>
  <c r="BR76" i="53"/>
  <c r="G76" i="53"/>
  <c r="AB76" i="53"/>
  <c r="S76" i="53"/>
  <c r="AN76" i="53"/>
  <c r="N77" i="53"/>
  <c r="AI77" i="53"/>
  <c r="AY78" i="53"/>
  <c r="I78" i="53"/>
  <c r="AD78" i="53"/>
  <c r="BT82" i="53"/>
  <c r="AY82" i="53"/>
  <c r="X79" i="53"/>
  <c r="AS79" i="53"/>
  <c r="C79" i="53"/>
  <c r="BN79" i="53"/>
  <c r="BN83" i="53"/>
  <c r="AS83" i="53"/>
  <c r="CA79" i="53"/>
  <c r="AK79" i="53"/>
  <c r="BF79" i="53"/>
  <c r="P79" i="53"/>
  <c r="CA83" i="53"/>
  <c r="BF83" i="53"/>
  <c r="BQ84" i="44"/>
  <c r="AV84" i="44"/>
  <c r="BM85" i="46"/>
  <c r="AR85" i="46"/>
  <c r="B82" i="46"/>
  <c r="W82" i="46"/>
  <c r="BY80" i="47"/>
  <c r="X80" i="50"/>
  <c r="AF81" i="49"/>
  <c r="J80" i="49"/>
  <c r="M80" i="51"/>
  <c r="AN80" i="50"/>
  <c r="AH81" i="44"/>
  <c r="CB80" i="47"/>
  <c r="I81" i="44"/>
  <c r="J80" i="52"/>
  <c r="BG80" i="53"/>
  <c r="C80" i="51"/>
  <c r="BW80" i="50"/>
  <c r="AG80" i="52"/>
  <c r="T80" i="51"/>
  <c r="AN80" i="49"/>
  <c r="BT80" i="51"/>
  <c r="H80" i="49"/>
  <c r="J80" i="51"/>
  <c r="Q80" i="52"/>
  <c r="I20" i="47"/>
  <c r="AD20" i="47"/>
  <c r="AY20" i="47"/>
  <c r="BT20" i="47"/>
  <c r="Q15" i="47"/>
  <c r="AL15" i="47"/>
  <c r="S17" i="47"/>
  <c r="AN17" i="47"/>
  <c r="CC22" i="47"/>
  <c r="BH22" i="47"/>
  <c r="R22" i="47"/>
  <c r="AM22" i="47"/>
  <c r="AE26" i="47"/>
  <c r="J26" i="47"/>
  <c r="BU26" i="47"/>
  <c r="AZ26" i="47"/>
  <c r="CD29" i="47"/>
  <c r="S29" i="47"/>
  <c r="BI29" i="47"/>
  <c r="AN29" i="47"/>
  <c r="AO36" i="47"/>
  <c r="CE36" i="47"/>
  <c r="BJ36" i="47"/>
  <c r="T36" i="47"/>
  <c r="AG40" i="47"/>
  <c r="BW40" i="47"/>
  <c r="BB40" i="47"/>
  <c r="L40" i="47"/>
  <c r="AS44" i="47"/>
  <c r="BN44" i="47"/>
  <c r="M47" i="47"/>
  <c r="BX47" i="47"/>
  <c r="BC47" i="47"/>
  <c r="AH47" i="47"/>
  <c r="Z51" i="47"/>
  <c r="E51" i="47"/>
  <c r="L14" i="47"/>
  <c r="AG14" i="47"/>
  <c r="AI16" i="47"/>
  <c r="N16" i="47"/>
  <c r="BF18" i="47"/>
  <c r="CA18" i="47"/>
  <c r="BH20" i="47"/>
  <c r="CC20" i="47"/>
  <c r="BJ22" i="47"/>
  <c r="CE22" i="47"/>
  <c r="AO22" i="47"/>
  <c r="T22" i="47"/>
  <c r="BP25" i="47"/>
  <c r="T15" i="47"/>
  <c r="AO15" i="47"/>
  <c r="J17" i="47"/>
  <c r="BU17" i="47"/>
  <c r="AE17" i="47"/>
  <c r="AZ17" i="47"/>
  <c r="Q18" i="47"/>
  <c r="CB18" i="47"/>
  <c r="AL18" i="47"/>
  <c r="BG18" i="47"/>
  <c r="BR20" i="47"/>
  <c r="AW20" i="47"/>
  <c r="BY21" i="47"/>
  <c r="AI21" i="47"/>
  <c r="BD21" i="47"/>
  <c r="N21" i="47"/>
  <c r="BN23" i="47"/>
  <c r="X23" i="47"/>
  <c r="AS23" i="47"/>
  <c r="CC25" i="47"/>
  <c r="BH25" i="47"/>
  <c r="BS27" i="47"/>
  <c r="AX27" i="47"/>
  <c r="BE28" i="47"/>
  <c r="BZ28" i="47"/>
  <c r="AJ28" i="47"/>
  <c r="O28" i="47"/>
  <c r="AU30" i="47"/>
  <c r="BP30" i="47"/>
  <c r="AG31" i="47"/>
  <c r="BB31" i="47"/>
  <c r="L31" i="47"/>
  <c r="BW31" i="47"/>
  <c r="CD32" i="47"/>
  <c r="BI32" i="47"/>
  <c r="AY34" i="47"/>
  <c r="AD34" i="47"/>
  <c r="I34" i="47"/>
  <c r="BT34" i="47"/>
  <c r="BQ37" i="47"/>
  <c r="AA37" i="47"/>
  <c r="AV37" i="47"/>
  <c r="F37" i="47"/>
  <c r="R37" i="47"/>
  <c r="CC37" i="47"/>
  <c r="AM37" i="47"/>
  <c r="M38" i="47"/>
  <c r="AH38" i="47"/>
  <c r="H39" i="47"/>
  <c r="AC39" i="47"/>
  <c r="T39" i="47"/>
  <c r="AO39" i="47"/>
  <c r="CE39" i="47"/>
  <c r="BJ39" i="47"/>
  <c r="BZ40" i="47"/>
  <c r="BE40" i="47"/>
  <c r="AJ40" i="47"/>
  <c r="O40" i="47"/>
  <c r="J41" i="47"/>
  <c r="AE41" i="47"/>
  <c r="AZ41" i="47"/>
  <c r="BU41" i="47"/>
  <c r="Z42" i="47"/>
  <c r="BP42" i="47"/>
  <c r="AU42" i="47"/>
  <c r="E42" i="47"/>
  <c r="BG42" i="47"/>
  <c r="Q42" i="47"/>
  <c r="AL42" i="47"/>
  <c r="CB42" i="47"/>
  <c r="BW43" i="47"/>
  <c r="L43" i="47"/>
  <c r="BB43" i="47"/>
  <c r="AG43" i="47"/>
  <c r="BR44" i="47"/>
  <c r="G44" i="47"/>
  <c r="AB44" i="47"/>
  <c r="AW44" i="47"/>
  <c r="AN44" i="47"/>
  <c r="CD44" i="47"/>
  <c r="BI44" i="47"/>
  <c r="S44" i="47"/>
  <c r="N45" i="47"/>
  <c r="BD45" i="47"/>
  <c r="AI45" i="47"/>
  <c r="BY45" i="47"/>
  <c r="I46" i="47"/>
  <c r="AD46" i="47"/>
  <c r="AY46" i="47"/>
  <c r="BT46" i="47"/>
  <c r="X47" i="47"/>
  <c r="CA47" i="47"/>
  <c r="BF47" i="47"/>
  <c r="P47" i="47"/>
  <c r="AK47" i="47"/>
  <c r="AA49" i="47"/>
  <c r="F49" i="47"/>
  <c r="BQ49" i="47"/>
  <c r="AV49" i="47"/>
  <c r="CC49" i="47"/>
  <c r="AM49" i="47"/>
  <c r="R49" i="47"/>
  <c r="BH49" i="47"/>
  <c r="BX50" i="47"/>
  <c r="AH50" i="47"/>
  <c r="M50" i="47"/>
  <c r="BC50" i="47"/>
  <c r="H51" i="47"/>
  <c r="AX51" i="47"/>
  <c r="AC51" i="47"/>
  <c r="BS51" i="47"/>
  <c r="AO51" i="47"/>
  <c r="CE51" i="47"/>
  <c r="T51" i="47"/>
  <c r="BJ51" i="47"/>
  <c r="CE51" i="32"/>
  <c r="AJ52" i="47"/>
  <c r="O52" i="47"/>
  <c r="BZ52" i="47"/>
  <c r="BE52" i="47"/>
  <c r="AZ53" i="47"/>
  <c r="J53" i="47"/>
  <c r="AE53" i="47"/>
  <c r="BU53" i="47"/>
  <c r="AU54" i="47"/>
  <c r="E54" i="47"/>
  <c r="Z54" i="47"/>
  <c r="BP54" i="47"/>
  <c r="Q54" i="47"/>
  <c r="CB54" i="47"/>
  <c r="AL54" i="47"/>
  <c r="BG54" i="47"/>
  <c r="BB55" i="47"/>
  <c r="AG55" i="47"/>
  <c r="BW55" i="47"/>
  <c r="L55" i="47"/>
  <c r="G56" i="47"/>
  <c r="AB56" i="47"/>
  <c r="AW56" i="47"/>
  <c r="BR56" i="47"/>
  <c r="AN56" i="47"/>
  <c r="S56" i="47"/>
  <c r="CD56" i="47"/>
  <c r="N57" i="47"/>
  <c r="AI57" i="47"/>
  <c r="AY58" i="47"/>
  <c r="AD58" i="47"/>
  <c r="I58" i="47"/>
  <c r="BT58" i="47"/>
  <c r="X59" i="47"/>
  <c r="BN59" i="47"/>
  <c r="AS59" i="47"/>
  <c r="BN59" i="32"/>
  <c r="C59" i="47"/>
  <c r="AK59" i="47"/>
  <c r="CA59" i="47"/>
  <c r="P59" i="47"/>
  <c r="BF59" i="47"/>
  <c r="AA61" i="47"/>
  <c r="F61" i="47"/>
  <c r="BQ61" i="47"/>
  <c r="AV61" i="47"/>
  <c r="AM61" i="47"/>
  <c r="CC61" i="47"/>
  <c r="R61" i="47"/>
  <c r="BH61" i="47"/>
  <c r="BC62" i="47"/>
  <c r="BX62" i="47"/>
  <c r="H63" i="47"/>
  <c r="BS63" i="47"/>
  <c r="AC63" i="47"/>
  <c r="AX63" i="47"/>
  <c r="V11" i="20"/>
  <c r="BJ63" i="47"/>
  <c r="T63" i="47"/>
  <c r="AO63" i="47"/>
  <c r="CE63" i="47"/>
  <c r="BE64" i="47"/>
  <c r="BZ64" i="47"/>
  <c r="O64" i="47"/>
  <c r="AJ64" i="47"/>
  <c r="AE65" i="47"/>
  <c r="J65" i="47"/>
  <c r="AZ65" i="47"/>
  <c r="T13" i="20"/>
  <c r="BU65" i="47"/>
  <c r="E66" i="47"/>
  <c r="Z66" i="47"/>
  <c r="BP66" i="47"/>
  <c r="AU66" i="47"/>
  <c r="Q66" i="47"/>
  <c r="AL66" i="47"/>
  <c r="BG66" i="47"/>
  <c r="CB66" i="47"/>
  <c r="BW67" i="47"/>
  <c r="L67" i="47"/>
  <c r="AG67" i="47"/>
  <c r="BB67" i="47"/>
  <c r="BR68" i="47"/>
  <c r="G68" i="47"/>
  <c r="AB68" i="47"/>
  <c r="AN68" i="47"/>
  <c r="S68" i="47"/>
  <c r="N69" i="47"/>
  <c r="AI69" i="47"/>
  <c r="AD70" i="47"/>
  <c r="AY70" i="47"/>
  <c r="I70" i="47"/>
  <c r="BT70" i="47"/>
  <c r="AS71" i="47"/>
  <c r="C71" i="47"/>
  <c r="X71" i="47"/>
  <c r="BN71" i="47"/>
  <c r="BF71" i="47"/>
  <c r="AK71" i="47"/>
  <c r="P71" i="47"/>
  <c r="CA71" i="47"/>
  <c r="BQ73" i="47"/>
  <c r="F73" i="47"/>
  <c r="AA73" i="47"/>
  <c r="AV73" i="47"/>
  <c r="CC73" i="47"/>
  <c r="R73" i="47"/>
  <c r="AM73" i="47"/>
  <c r="BH73" i="47"/>
  <c r="BX74" i="47"/>
  <c r="M74" i="47"/>
  <c r="AH74" i="47"/>
  <c r="BC74" i="47"/>
  <c r="AX75" i="47"/>
  <c r="AC75" i="47"/>
  <c r="H75" i="47"/>
  <c r="BS75" i="47"/>
  <c r="CE75" i="47"/>
  <c r="BJ75" i="47"/>
  <c r="V23" i="20"/>
  <c r="T75" i="47"/>
  <c r="AO75" i="47"/>
  <c r="BE76" i="47"/>
  <c r="AJ76" i="47"/>
  <c r="BZ76" i="47"/>
  <c r="O76" i="47"/>
  <c r="BU77" i="47"/>
  <c r="J77" i="47"/>
  <c r="AE77" i="47"/>
  <c r="AZ77" i="47"/>
  <c r="BU81" i="47"/>
  <c r="AZ81" i="47"/>
  <c r="AU78" i="47"/>
  <c r="Z78" i="47"/>
  <c r="E78" i="47"/>
  <c r="BP78" i="47"/>
  <c r="AU82" i="47"/>
  <c r="BP82" i="47"/>
  <c r="Q78" i="47"/>
  <c r="BG78" i="47"/>
  <c r="CB78" i="47"/>
  <c r="AL78" i="47"/>
  <c r="BG82" i="47"/>
  <c r="CB82" i="47"/>
  <c r="L79" i="47"/>
  <c r="AG79" i="47"/>
  <c r="BB79" i="47"/>
  <c r="BW79" i="47"/>
  <c r="BW83" i="47"/>
  <c r="BB83" i="47"/>
  <c r="N14" i="49"/>
  <c r="AI14" i="49"/>
  <c r="AD15" i="49"/>
  <c r="I15" i="49"/>
  <c r="X16" i="49"/>
  <c r="AK16" i="49"/>
  <c r="P16" i="49"/>
  <c r="BQ18" i="49"/>
  <c r="AV18" i="49"/>
  <c r="F18" i="49"/>
  <c r="AA18" i="49"/>
  <c r="BH18" i="49"/>
  <c r="R18" i="49"/>
  <c r="AM18" i="49"/>
  <c r="CC18" i="49"/>
  <c r="BX19" i="49"/>
  <c r="BC19" i="49"/>
  <c r="M19" i="49"/>
  <c r="AH19" i="49"/>
  <c r="AX20" i="49"/>
  <c r="H20" i="49"/>
  <c r="AC20" i="49"/>
  <c r="BS20" i="49"/>
  <c r="CE20" i="49"/>
  <c r="T20" i="49"/>
  <c r="AO20" i="49"/>
  <c r="BJ20" i="49"/>
  <c r="BZ21" i="49"/>
  <c r="AJ21" i="49"/>
  <c r="O21" i="49"/>
  <c r="BE21" i="49"/>
  <c r="AZ22" i="49"/>
  <c r="AE22" i="49"/>
  <c r="BU22" i="49"/>
  <c r="J22" i="49"/>
  <c r="E23" i="49"/>
  <c r="Z23" i="49"/>
  <c r="AU23" i="49"/>
  <c r="BP23" i="49"/>
  <c r="Q23" i="49"/>
  <c r="AL23" i="49"/>
  <c r="BB24" i="49"/>
  <c r="L24" i="49"/>
  <c r="AG24" i="49"/>
  <c r="BW24" i="49"/>
  <c r="AW25" i="49"/>
  <c r="AB25" i="49"/>
  <c r="BR25" i="49"/>
  <c r="G25" i="49"/>
  <c r="AN25" i="49"/>
  <c r="CD25" i="49"/>
  <c r="S25" i="49"/>
  <c r="BI25" i="49"/>
  <c r="BY26" i="49"/>
  <c r="BD26" i="49"/>
  <c r="AI26" i="49"/>
  <c r="N26" i="49"/>
  <c r="I27" i="49"/>
  <c r="AD27" i="49"/>
  <c r="BT27" i="49"/>
  <c r="AY27" i="49"/>
  <c r="AS28" i="49"/>
  <c r="BN28" i="49"/>
  <c r="X28" i="49"/>
  <c r="BF28" i="49"/>
  <c r="CA28" i="49"/>
  <c r="BQ30" i="49"/>
  <c r="F30" i="49"/>
  <c r="AA30" i="49"/>
  <c r="AV30" i="49"/>
  <c r="BH30" i="49"/>
  <c r="R30" i="49"/>
  <c r="AM30" i="49"/>
  <c r="CC30" i="49"/>
  <c r="M31" i="49"/>
  <c r="AH31" i="49"/>
  <c r="BC31" i="49"/>
  <c r="BX31" i="49"/>
  <c r="H32" i="49"/>
  <c r="BS32" i="49"/>
  <c r="AC32" i="49"/>
  <c r="AX32" i="49"/>
  <c r="CE32" i="49"/>
  <c r="T32" i="49"/>
  <c r="AO32" i="49"/>
  <c r="BJ32" i="49"/>
  <c r="O33" i="49"/>
  <c r="AJ33" i="49"/>
  <c r="AE34" i="49"/>
  <c r="J34" i="49"/>
  <c r="AU35" i="49"/>
  <c r="BP35" i="49"/>
  <c r="Z35" i="49"/>
  <c r="E35" i="49"/>
  <c r="BG35" i="49"/>
  <c r="Q35" i="49"/>
  <c r="CB35" i="49"/>
  <c r="AL35" i="49"/>
  <c r="AG36" i="49"/>
  <c r="BW36" i="49"/>
  <c r="L36" i="49"/>
  <c r="BB36" i="49"/>
  <c r="BR37" i="49"/>
  <c r="G37" i="49"/>
  <c r="AW37" i="49"/>
  <c r="AB37" i="49"/>
  <c r="BI37" i="49"/>
  <c r="CD37" i="49"/>
  <c r="N38" i="49"/>
  <c r="BY38" i="49"/>
  <c r="BD38" i="49"/>
  <c r="AD39" i="49"/>
  <c r="AY39" i="49"/>
  <c r="BT39" i="49"/>
  <c r="I39" i="49"/>
  <c r="X40" i="49"/>
  <c r="AS40" i="49"/>
  <c r="BN40" i="49"/>
  <c r="AK40" i="49"/>
  <c r="CA40" i="49"/>
  <c r="P40" i="49"/>
  <c r="BF40" i="49"/>
  <c r="BQ42" i="49"/>
  <c r="F42" i="49"/>
  <c r="AV42" i="49"/>
  <c r="AA42" i="49"/>
  <c r="BH42" i="49"/>
  <c r="CC42" i="49"/>
  <c r="AM42" i="49"/>
  <c r="R42" i="49"/>
  <c r="AX44" i="49"/>
  <c r="BZ45" i="49"/>
  <c r="AZ46" i="49"/>
  <c r="J46" i="49"/>
  <c r="BU46" i="49"/>
  <c r="AE46" i="49"/>
  <c r="BP47" i="49"/>
  <c r="Z47" i="49"/>
  <c r="AU47" i="49"/>
  <c r="E47" i="49"/>
  <c r="CB47" i="49"/>
  <c r="Q47" i="49"/>
  <c r="AL47" i="49"/>
  <c r="BG47" i="49"/>
  <c r="BW48" i="49"/>
  <c r="L48" i="49"/>
  <c r="BB48" i="49"/>
  <c r="AG48" i="49"/>
  <c r="AB49" i="49"/>
  <c r="AW49" i="49"/>
  <c r="G49" i="49"/>
  <c r="BR49" i="49"/>
  <c r="BI49" i="49"/>
  <c r="CD49" i="49"/>
  <c r="N50" i="49"/>
  <c r="BY50" i="49"/>
  <c r="BD50" i="49"/>
  <c r="AI50" i="49"/>
  <c r="AY51" i="49"/>
  <c r="BT51" i="49"/>
  <c r="AD51" i="49"/>
  <c r="I51" i="49"/>
  <c r="C52" i="49"/>
  <c r="BN52" i="49"/>
  <c r="X52" i="49"/>
  <c r="AS52" i="49"/>
  <c r="P52" i="49"/>
  <c r="AK52" i="49"/>
  <c r="BF52" i="49"/>
  <c r="CA52" i="49"/>
  <c r="AV54" i="49"/>
  <c r="AA54" i="49"/>
  <c r="BQ54" i="49"/>
  <c r="F54" i="49"/>
  <c r="CC54" i="49"/>
  <c r="AM54" i="49"/>
  <c r="BH54" i="49"/>
  <c r="R54" i="49"/>
  <c r="M55" i="49"/>
  <c r="BC55" i="49"/>
  <c r="BX55" i="49"/>
  <c r="AH55" i="49"/>
  <c r="AX56" i="49"/>
  <c r="BS56" i="49"/>
  <c r="AC56" i="49"/>
  <c r="H56" i="49"/>
  <c r="BJ56" i="49"/>
  <c r="CE56" i="49"/>
  <c r="BZ57" i="49"/>
  <c r="BE57" i="49"/>
  <c r="AZ58" i="49"/>
  <c r="AE58" i="49"/>
  <c r="BU58" i="49"/>
  <c r="Z59" i="49"/>
  <c r="E59" i="49"/>
  <c r="BP59" i="49"/>
  <c r="AU59" i="49"/>
  <c r="Q59" i="49"/>
  <c r="CB59" i="49"/>
  <c r="BG59" i="49"/>
  <c r="AL59" i="49"/>
  <c r="AG60" i="49"/>
  <c r="BW60" i="49"/>
  <c r="BB60" i="49"/>
  <c r="L60" i="49"/>
  <c r="G61" i="49"/>
  <c r="BR61" i="49"/>
  <c r="AW61" i="49"/>
  <c r="AB61" i="49"/>
  <c r="AN61" i="49"/>
  <c r="BI61" i="49"/>
  <c r="CD61" i="49"/>
  <c r="S61" i="49"/>
  <c r="BD62" i="49"/>
  <c r="AI62" i="49"/>
  <c r="N62" i="49"/>
  <c r="BY62" i="49"/>
  <c r="AD63" i="49"/>
  <c r="AY63" i="49"/>
  <c r="BT63" i="49"/>
  <c r="I63" i="49"/>
  <c r="AV66" i="49"/>
  <c r="CC66" i="49"/>
  <c r="BH66" i="49"/>
  <c r="AM66" i="49"/>
  <c r="R66" i="49"/>
  <c r="BX67" i="49"/>
  <c r="M67" i="49"/>
  <c r="BC67" i="49"/>
  <c r="AH67" i="49"/>
  <c r="BS68" i="49"/>
  <c r="AC68" i="49"/>
  <c r="AX68" i="49"/>
  <c r="H68" i="49"/>
  <c r="T68" i="49"/>
  <c r="CE68" i="49"/>
  <c r="BJ68" i="49"/>
  <c r="AO68" i="49"/>
  <c r="BZ69" i="49"/>
  <c r="AJ69" i="49"/>
  <c r="BE69" i="49"/>
  <c r="O69" i="49"/>
  <c r="J70" i="49"/>
  <c r="AZ70" i="49"/>
  <c r="AE70" i="49"/>
  <c r="BU70" i="49"/>
  <c r="BP71" i="49"/>
  <c r="AU71" i="49"/>
  <c r="E71" i="49"/>
  <c r="Z71" i="49"/>
  <c r="BG71" i="49"/>
  <c r="AL71" i="49"/>
  <c r="CB71" i="49"/>
  <c r="Q71" i="49"/>
  <c r="BB72" i="49"/>
  <c r="L72" i="49"/>
  <c r="AG72" i="49"/>
  <c r="BW72" i="49"/>
  <c r="AB73" i="49"/>
  <c r="AW73" i="49"/>
  <c r="BR73" i="49"/>
  <c r="G73" i="49"/>
  <c r="BI73" i="49"/>
  <c r="S73" i="49"/>
  <c r="AN73" i="49"/>
  <c r="CD73" i="49"/>
  <c r="N74" i="49"/>
  <c r="BY74" i="49"/>
  <c r="AI74" i="49"/>
  <c r="BD74" i="49"/>
  <c r="AY75" i="49"/>
  <c r="AD75" i="49"/>
  <c r="BT75" i="49"/>
  <c r="I75" i="49"/>
  <c r="BN76" i="49"/>
  <c r="AS76" i="49"/>
  <c r="C76" i="49"/>
  <c r="X76" i="49"/>
  <c r="BF76" i="49"/>
  <c r="AK76" i="49"/>
  <c r="P76" i="49"/>
  <c r="CA76" i="49"/>
  <c r="F78" i="49"/>
  <c r="AV78" i="49"/>
  <c r="BQ78" i="49"/>
  <c r="AA78" i="49"/>
  <c r="AV82" i="49"/>
  <c r="BQ82" i="49"/>
  <c r="BH78" i="49"/>
  <c r="R78" i="49"/>
  <c r="CC78" i="49"/>
  <c r="AM78" i="49"/>
  <c r="CC82" i="49"/>
  <c r="BH82" i="49"/>
  <c r="BX79" i="49"/>
  <c r="M79" i="49"/>
  <c r="BC79" i="49"/>
  <c r="AH79" i="49"/>
  <c r="BX83" i="49"/>
  <c r="BC83" i="49"/>
  <c r="O14" i="50"/>
  <c r="AJ14" i="50"/>
  <c r="J15" i="50"/>
  <c r="AE15" i="50"/>
  <c r="Z16" i="50"/>
  <c r="E16" i="50"/>
  <c r="AL16" i="50"/>
  <c r="Q16" i="50"/>
  <c r="BW17" i="50"/>
  <c r="BB17" i="50"/>
  <c r="L17" i="50"/>
  <c r="AG17" i="50"/>
  <c r="G18" i="50"/>
  <c r="AB18" i="50"/>
  <c r="BR18" i="50"/>
  <c r="AW18" i="50"/>
  <c r="S18" i="50"/>
  <c r="CD18" i="50"/>
  <c r="BI18" i="50"/>
  <c r="AN18" i="50"/>
  <c r="AI19" i="50"/>
  <c r="BY19" i="50"/>
  <c r="BD19" i="50"/>
  <c r="N19" i="50"/>
  <c r="AD20" i="50"/>
  <c r="I20" i="50"/>
  <c r="BT20" i="50"/>
  <c r="AY20" i="50"/>
  <c r="BN21" i="50"/>
  <c r="AS21" i="50"/>
  <c r="X21" i="50"/>
  <c r="CA21" i="50"/>
  <c r="BF21" i="50"/>
  <c r="AK21" i="50"/>
  <c r="P21" i="50"/>
  <c r="BQ23" i="50"/>
  <c r="AV23" i="50"/>
  <c r="F23" i="50"/>
  <c r="AA23" i="50"/>
  <c r="AM23" i="50"/>
  <c r="R23" i="50"/>
  <c r="CC23" i="50"/>
  <c r="BH23" i="50"/>
  <c r="BX24" i="50"/>
  <c r="M24" i="50"/>
  <c r="BC24" i="50"/>
  <c r="AH24" i="50"/>
  <c r="BS25" i="50"/>
  <c r="AC25" i="50"/>
  <c r="AX25" i="50"/>
  <c r="H25" i="50"/>
  <c r="BJ25" i="50"/>
  <c r="AE27" i="50"/>
  <c r="J27" i="50"/>
  <c r="E28" i="50"/>
  <c r="Z28" i="50"/>
  <c r="AL28" i="50"/>
  <c r="BG28" i="50"/>
  <c r="CB28" i="50"/>
  <c r="Q28" i="50"/>
  <c r="BB29" i="50"/>
  <c r="BW29" i="50"/>
  <c r="L29" i="50"/>
  <c r="AG29" i="50"/>
  <c r="AW30" i="50"/>
  <c r="BR30" i="50"/>
  <c r="AB30" i="50"/>
  <c r="G30" i="50"/>
  <c r="BI30" i="50"/>
  <c r="CD30" i="50"/>
  <c r="AN30" i="50"/>
  <c r="S30" i="50"/>
  <c r="BD31" i="50"/>
  <c r="BY31" i="50"/>
  <c r="BT32" i="50"/>
  <c r="AD32" i="50"/>
  <c r="I32" i="50"/>
  <c r="AY32" i="50"/>
  <c r="X33" i="50"/>
  <c r="BN33" i="50"/>
  <c r="AS33" i="50"/>
  <c r="BF33" i="50"/>
  <c r="P33" i="50"/>
  <c r="CA33" i="50"/>
  <c r="AK33" i="50"/>
  <c r="AA35" i="50"/>
  <c r="AV35" i="50"/>
  <c r="F35" i="50"/>
  <c r="BQ35" i="50"/>
  <c r="AM35" i="50"/>
  <c r="BH35" i="50"/>
  <c r="R35" i="50"/>
  <c r="CC35" i="50"/>
  <c r="M36" i="50"/>
  <c r="BX36" i="50"/>
  <c r="AH36" i="50"/>
  <c r="BC36" i="50"/>
  <c r="AC37" i="50"/>
  <c r="BS37" i="50"/>
  <c r="H37" i="50"/>
  <c r="AX37" i="50"/>
  <c r="T37" i="50"/>
  <c r="AO37" i="50"/>
  <c r="BJ37" i="50"/>
  <c r="CE37" i="50"/>
  <c r="BE38" i="50"/>
  <c r="BZ38" i="50"/>
  <c r="AJ38" i="50"/>
  <c r="O38" i="50"/>
  <c r="AE39" i="50"/>
  <c r="J39" i="50"/>
  <c r="E40" i="50"/>
  <c r="AU40" i="50"/>
  <c r="Z40" i="50"/>
  <c r="BP40" i="50"/>
  <c r="CB40" i="50"/>
  <c r="BG40" i="50"/>
  <c r="AL40" i="50"/>
  <c r="Q40" i="50"/>
  <c r="BB41" i="50"/>
  <c r="N43" i="50"/>
  <c r="AI43" i="50"/>
  <c r="BY43" i="50"/>
  <c r="BD43" i="50"/>
  <c r="AY44" i="50"/>
  <c r="AD44" i="50"/>
  <c r="I44" i="50"/>
  <c r="BT44" i="50"/>
  <c r="AS45" i="50"/>
  <c r="X45" i="50"/>
  <c r="BN45" i="50"/>
  <c r="AK45" i="50"/>
  <c r="P45" i="50"/>
  <c r="BF45" i="50"/>
  <c r="CA45" i="50"/>
  <c r="F47" i="50"/>
  <c r="BQ47" i="50"/>
  <c r="AV47" i="50"/>
  <c r="AA47" i="50"/>
  <c r="BH47" i="50"/>
  <c r="CC47" i="50"/>
  <c r="BX48" i="50"/>
  <c r="BC48" i="50"/>
  <c r="M48" i="50"/>
  <c r="AH48" i="50"/>
  <c r="H49" i="50"/>
  <c r="AX49" i="50"/>
  <c r="BS49" i="50"/>
  <c r="AC49" i="50"/>
  <c r="BJ49" i="50"/>
  <c r="CE49" i="34"/>
  <c r="AO49" i="50"/>
  <c r="CE49" i="50"/>
  <c r="T49" i="50"/>
  <c r="BE50" i="50"/>
  <c r="BZ50" i="50"/>
  <c r="AJ50" i="50"/>
  <c r="O50" i="50"/>
  <c r="E52" i="50"/>
  <c r="AU52" i="50"/>
  <c r="Z52" i="50"/>
  <c r="BP52" i="50"/>
  <c r="AL52" i="50"/>
  <c r="Q52" i="50"/>
  <c r="BB53" i="50"/>
  <c r="L53" i="50"/>
  <c r="AG53" i="50"/>
  <c r="BW53" i="50"/>
  <c r="BR54" i="50"/>
  <c r="AB54" i="50"/>
  <c r="G54" i="50"/>
  <c r="AW54" i="50"/>
  <c r="AN54" i="50"/>
  <c r="BI54" i="50"/>
  <c r="S54" i="50"/>
  <c r="CD54" i="50"/>
  <c r="AI55" i="50"/>
  <c r="N55" i="50"/>
  <c r="BD55" i="50"/>
  <c r="BY55" i="50"/>
  <c r="AY56" i="50"/>
  <c r="AD56" i="50"/>
  <c r="BT56" i="50"/>
  <c r="I56" i="50"/>
  <c r="AS57" i="50"/>
  <c r="BN57" i="50"/>
  <c r="X57" i="50"/>
  <c r="C57" i="50"/>
  <c r="CA57" i="50"/>
  <c r="BF57" i="50"/>
  <c r="AK57" i="50"/>
  <c r="P57" i="50"/>
  <c r="AV59" i="50"/>
  <c r="AA59" i="50"/>
  <c r="F59" i="50"/>
  <c r="BQ59" i="50"/>
  <c r="BH59" i="50"/>
  <c r="CC59" i="50"/>
  <c r="BX60" i="50"/>
  <c r="BC60" i="50"/>
  <c r="M60" i="50"/>
  <c r="AH60" i="50"/>
  <c r="H61" i="50"/>
  <c r="AX61" i="50"/>
  <c r="BS61" i="50"/>
  <c r="AC61" i="50"/>
  <c r="BJ61" i="50"/>
  <c r="AO61" i="50"/>
  <c r="CE61" i="50"/>
  <c r="T61" i="50"/>
  <c r="BZ62" i="50"/>
  <c r="AJ62" i="50"/>
  <c r="O62" i="50"/>
  <c r="BE62" i="50"/>
  <c r="BU63" i="50"/>
  <c r="AE63" i="50"/>
  <c r="AZ63" i="50"/>
  <c r="J63" i="50"/>
  <c r="AD11" i="20"/>
  <c r="Z64" i="50"/>
  <c r="AU64" i="50"/>
  <c r="BP64" i="50"/>
  <c r="E64" i="50"/>
  <c r="AL64" i="50"/>
  <c r="Q64" i="50"/>
  <c r="BG64" i="50"/>
  <c r="CB64" i="50"/>
  <c r="AG65" i="50"/>
  <c r="BB65" i="50"/>
  <c r="L65" i="50"/>
  <c r="BW65" i="50"/>
  <c r="AW66" i="50"/>
  <c r="AB66" i="50"/>
  <c r="BR66" i="50"/>
  <c r="G66" i="50"/>
  <c r="S66" i="50"/>
  <c r="BI66" i="50"/>
  <c r="AN66" i="50"/>
  <c r="CD66" i="50"/>
  <c r="BD67" i="50"/>
  <c r="AI67" i="50"/>
  <c r="N67" i="50"/>
  <c r="BY67" i="50"/>
  <c r="AD68" i="50"/>
  <c r="BT68" i="50"/>
  <c r="AY68" i="50"/>
  <c r="I68" i="50"/>
  <c r="X69" i="50"/>
  <c r="BN69" i="50"/>
  <c r="AS69" i="50"/>
  <c r="C69" i="50"/>
  <c r="P69" i="50"/>
  <c r="BF69" i="50"/>
  <c r="AK69" i="50"/>
  <c r="CA69" i="50"/>
  <c r="BQ71" i="50"/>
  <c r="F71" i="50"/>
  <c r="AV71" i="50"/>
  <c r="AA71" i="50"/>
  <c r="BH71" i="50"/>
  <c r="CC71" i="50"/>
  <c r="R71" i="50"/>
  <c r="AM71" i="50"/>
  <c r="M72" i="50"/>
  <c r="BC72" i="50"/>
  <c r="AH72" i="50"/>
  <c r="BX72" i="50"/>
  <c r="H73" i="50"/>
  <c r="AC73" i="50"/>
  <c r="BS73" i="50"/>
  <c r="AX73" i="50"/>
  <c r="AO73" i="50"/>
  <c r="CE73" i="50"/>
  <c r="T73" i="50"/>
  <c r="BJ73" i="50"/>
  <c r="BZ74" i="50"/>
  <c r="BE74" i="50"/>
  <c r="AZ75" i="50"/>
  <c r="BU75" i="50"/>
  <c r="AD23" i="20"/>
  <c r="AU76" i="50"/>
  <c r="E76" i="50"/>
  <c r="Z76" i="50"/>
  <c r="BP76" i="50"/>
  <c r="AL76" i="50"/>
  <c r="CB76" i="50"/>
  <c r="BG76" i="50"/>
  <c r="Q76" i="50"/>
  <c r="BW77" i="50"/>
  <c r="BB77" i="50"/>
  <c r="AG77" i="50"/>
  <c r="L77" i="50"/>
  <c r="BW81" i="50"/>
  <c r="BB81" i="50"/>
  <c r="BR78" i="50"/>
  <c r="AW78" i="50"/>
  <c r="BR82" i="50"/>
  <c r="AW82" i="50"/>
  <c r="AI79" i="50"/>
  <c r="X14" i="51"/>
  <c r="P14" i="51"/>
  <c r="AK14" i="51"/>
  <c r="F16" i="51"/>
  <c r="AA16" i="51"/>
  <c r="R16" i="51"/>
  <c r="AM16" i="51"/>
  <c r="AH17" i="51"/>
  <c r="BX17" i="51"/>
  <c r="M17" i="51"/>
  <c r="BC17" i="51"/>
  <c r="BS18" i="51"/>
  <c r="CE18" i="51"/>
  <c r="T18" i="51"/>
  <c r="BJ18" i="51"/>
  <c r="AO18" i="51"/>
  <c r="AJ19" i="51"/>
  <c r="BZ19" i="51"/>
  <c r="O19" i="51"/>
  <c r="BE19" i="51"/>
  <c r="AZ20" i="51"/>
  <c r="J20" i="51"/>
  <c r="BU20" i="51"/>
  <c r="AE20" i="51"/>
  <c r="BG21" i="51"/>
  <c r="CB21" i="51"/>
  <c r="BW22" i="51"/>
  <c r="BB22" i="51"/>
  <c r="BR23" i="51"/>
  <c r="AW23" i="51"/>
  <c r="CD23" i="51"/>
  <c r="BI23" i="51"/>
  <c r="BD24" i="51"/>
  <c r="N24" i="51"/>
  <c r="AI24" i="51"/>
  <c r="BY24" i="51"/>
  <c r="AY25" i="51"/>
  <c r="BT25" i="51"/>
  <c r="AD25" i="51"/>
  <c r="I25" i="51"/>
  <c r="AS26" i="51"/>
  <c r="BN26" i="51"/>
  <c r="X26" i="51"/>
  <c r="CA26" i="51"/>
  <c r="BF26" i="51"/>
  <c r="AA28" i="51"/>
  <c r="AV28" i="51"/>
  <c r="F28" i="51"/>
  <c r="BQ28" i="51"/>
  <c r="CC28" i="51"/>
  <c r="AM28" i="51"/>
  <c r="BH28" i="51"/>
  <c r="R28" i="51"/>
  <c r="BX29" i="51"/>
  <c r="BC29" i="51"/>
  <c r="AH29" i="51"/>
  <c r="M29" i="51"/>
  <c r="AC30" i="51"/>
  <c r="H30" i="51"/>
  <c r="AO30" i="51"/>
  <c r="CE30" i="51"/>
  <c r="BJ30" i="51"/>
  <c r="T30" i="51"/>
  <c r="BP33" i="51"/>
  <c r="BG33" i="51"/>
  <c r="Q33" i="51"/>
  <c r="CB33" i="51"/>
  <c r="AL33" i="51"/>
  <c r="L34" i="51"/>
  <c r="AG34" i="51"/>
  <c r="BW34" i="51"/>
  <c r="BB34" i="51"/>
  <c r="AW35" i="51"/>
  <c r="BR35" i="51"/>
  <c r="AB35" i="51"/>
  <c r="G35" i="51"/>
  <c r="AN35" i="51"/>
  <c r="S35" i="51"/>
  <c r="BI35" i="51"/>
  <c r="CD35" i="51"/>
  <c r="BD36" i="51"/>
  <c r="BY36" i="51"/>
  <c r="AI36" i="51"/>
  <c r="N36" i="51"/>
  <c r="AD37" i="51"/>
  <c r="BT37" i="51"/>
  <c r="AY37" i="51"/>
  <c r="I37" i="51"/>
  <c r="BN38" i="51"/>
  <c r="AS38" i="51"/>
  <c r="X38" i="51"/>
  <c r="CA38" i="51"/>
  <c r="BF38" i="51"/>
  <c r="AV40" i="51"/>
  <c r="F40" i="51"/>
  <c r="AA40" i="51"/>
  <c r="BQ40" i="51"/>
  <c r="AM40" i="51"/>
  <c r="BH40" i="51"/>
  <c r="R40" i="51"/>
  <c r="CC40" i="51"/>
  <c r="BX41" i="51"/>
  <c r="AH41" i="51"/>
  <c r="BC41" i="51"/>
  <c r="M41" i="51"/>
  <c r="AX42" i="51"/>
  <c r="H42" i="51"/>
  <c r="BS42" i="51"/>
  <c r="AC42" i="51"/>
  <c r="T42" i="51"/>
  <c r="BJ42" i="51"/>
  <c r="CE42" i="51"/>
  <c r="AO42" i="51"/>
  <c r="O43" i="51"/>
  <c r="AJ43" i="51"/>
  <c r="BZ43" i="51"/>
  <c r="BE43" i="51"/>
  <c r="J44" i="51"/>
  <c r="AE44" i="51"/>
  <c r="BU44" i="51"/>
  <c r="AZ44" i="51"/>
  <c r="BG45" i="51"/>
  <c r="AL45" i="51"/>
  <c r="CB45" i="51"/>
  <c r="Q45" i="51"/>
  <c r="AG46" i="51"/>
  <c r="BB46" i="51"/>
  <c r="L46" i="51"/>
  <c r="BW46" i="51"/>
  <c r="AW47" i="51"/>
  <c r="G47" i="51"/>
  <c r="BR47" i="51"/>
  <c r="AB47" i="51"/>
  <c r="BI47" i="51"/>
  <c r="AN47" i="51"/>
  <c r="CD47" i="51"/>
  <c r="S47" i="51"/>
  <c r="BT49" i="51"/>
  <c r="AD49" i="51"/>
  <c r="AY49" i="51"/>
  <c r="I49" i="51"/>
  <c r="BN50" i="35"/>
  <c r="AS50" i="51"/>
  <c r="X50" i="51"/>
  <c r="BN50" i="51"/>
  <c r="C50" i="51"/>
  <c r="AK50" i="51"/>
  <c r="BF50" i="51"/>
  <c r="CA50" i="51"/>
  <c r="AA52" i="51"/>
  <c r="BQ52" i="51"/>
  <c r="F52" i="51"/>
  <c r="AV52" i="51"/>
  <c r="R52" i="51"/>
  <c r="BH52" i="51"/>
  <c r="AM52" i="51"/>
  <c r="CC52" i="51"/>
  <c r="M53" i="51"/>
  <c r="BX53" i="51"/>
  <c r="AH53" i="51"/>
  <c r="BC53" i="51"/>
  <c r="AX54" i="51"/>
  <c r="H54" i="51"/>
  <c r="BS54" i="51"/>
  <c r="AC54" i="51"/>
  <c r="CE54" i="51"/>
  <c r="T54" i="51"/>
  <c r="BJ54" i="51"/>
  <c r="AO54" i="51"/>
  <c r="BZ55" i="51"/>
  <c r="BE55" i="51"/>
  <c r="AZ56" i="51"/>
  <c r="BU56" i="51"/>
  <c r="AU57" i="51"/>
  <c r="Z57" i="51"/>
  <c r="BP57" i="51"/>
  <c r="E57" i="51"/>
  <c r="Q57" i="51"/>
  <c r="AL57" i="51"/>
  <c r="CB57" i="51"/>
  <c r="BG57" i="51"/>
  <c r="L58" i="51"/>
  <c r="BW58" i="51"/>
  <c r="AG58" i="51"/>
  <c r="BB58" i="51"/>
  <c r="AB59" i="51"/>
  <c r="BR59" i="51"/>
  <c r="G59" i="51"/>
  <c r="AW59" i="51"/>
  <c r="BI59" i="51"/>
  <c r="AN59" i="51"/>
  <c r="S59" i="51"/>
  <c r="CD59" i="51"/>
  <c r="AI60" i="51"/>
  <c r="BY60" i="51"/>
  <c r="N60" i="51"/>
  <c r="BD60" i="51"/>
  <c r="I61" i="51"/>
  <c r="BT61" i="51"/>
  <c r="AD61" i="51"/>
  <c r="AY61" i="51"/>
  <c r="CA62" i="51"/>
  <c r="P62" i="51"/>
  <c r="BF62" i="51"/>
  <c r="AK62" i="51"/>
  <c r="BQ64" i="51"/>
  <c r="F64" i="51"/>
  <c r="AA64" i="51"/>
  <c r="AV64" i="51"/>
  <c r="CC64" i="51"/>
  <c r="BH64" i="51"/>
  <c r="R64" i="51"/>
  <c r="AM64" i="51"/>
  <c r="M65" i="51"/>
  <c r="AH65" i="51"/>
  <c r="BX65" i="51"/>
  <c r="BC65" i="51"/>
  <c r="AC66" i="51"/>
  <c r="BS66" i="51"/>
  <c r="H66" i="51"/>
  <c r="AX66" i="51"/>
  <c r="T66" i="51"/>
  <c r="AO66" i="51"/>
  <c r="BJ66" i="51"/>
  <c r="CE66" i="51"/>
  <c r="O67" i="51"/>
  <c r="AJ67" i="51"/>
  <c r="BZ67" i="51"/>
  <c r="BE67" i="51"/>
  <c r="BU68" i="51"/>
  <c r="J68" i="51"/>
  <c r="AZ68" i="51"/>
  <c r="AE68" i="51"/>
  <c r="Z69" i="51"/>
  <c r="E69" i="51"/>
  <c r="AU69" i="51"/>
  <c r="BP69" i="51"/>
  <c r="AL69" i="51"/>
  <c r="CB69" i="51"/>
  <c r="BG69" i="51"/>
  <c r="Q69" i="51"/>
  <c r="L70" i="51"/>
  <c r="AG70" i="51"/>
  <c r="BW70" i="51"/>
  <c r="BB70" i="51"/>
  <c r="G71" i="51"/>
  <c r="AB71" i="51"/>
  <c r="AW71" i="51"/>
  <c r="BR71" i="51"/>
  <c r="AN71" i="51"/>
  <c r="S71" i="51"/>
  <c r="BI71" i="51"/>
  <c r="CD71" i="51"/>
  <c r="BD72" i="51"/>
  <c r="BY72" i="51"/>
  <c r="BT73" i="51"/>
  <c r="AY73" i="51"/>
  <c r="AS74" i="51"/>
  <c r="BN74" i="51"/>
  <c r="P74" i="51"/>
  <c r="CA74" i="51"/>
  <c r="AK74" i="51"/>
  <c r="BF74" i="51"/>
  <c r="AA76" i="51"/>
  <c r="F76" i="51"/>
  <c r="AV76" i="51"/>
  <c r="BQ76" i="51"/>
  <c r="AM76" i="51"/>
  <c r="BH76" i="51"/>
  <c r="CC76" i="51"/>
  <c r="R76" i="51"/>
  <c r="BS78" i="51"/>
  <c r="CE78" i="51"/>
  <c r="T78" i="51"/>
  <c r="BJ78" i="51"/>
  <c r="AO78" i="51"/>
  <c r="CE82" i="51"/>
  <c r="BJ82" i="51"/>
  <c r="AJ79" i="51"/>
  <c r="BZ79" i="51"/>
  <c r="BE79" i="51"/>
  <c r="O79" i="51"/>
  <c r="BZ83" i="51"/>
  <c r="BE83" i="51"/>
  <c r="E14" i="52"/>
  <c r="Z14" i="52"/>
  <c r="AL14" i="52"/>
  <c r="Q14" i="52"/>
  <c r="L15" i="52"/>
  <c r="AG15" i="52"/>
  <c r="G16" i="52"/>
  <c r="AB16" i="52"/>
  <c r="BD17" i="52"/>
  <c r="BY17" i="52"/>
  <c r="AY18" i="52"/>
  <c r="BT18" i="52"/>
  <c r="BN19" i="52"/>
  <c r="X19" i="52"/>
  <c r="AS19" i="52"/>
  <c r="CA19" i="52"/>
  <c r="BF19" i="52"/>
  <c r="AK19" i="52"/>
  <c r="P19" i="52"/>
  <c r="F21" i="52"/>
  <c r="AA21" i="52"/>
  <c r="BQ21" i="52"/>
  <c r="AV21" i="52"/>
  <c r="R21" i="52"/>
  <c r="CC21" i="52"/>
  <c r="AM21" i="52"/>
  <c r="BH21" i="52"/>
  <c r="AH22" i="52"/>
  <c r="BC22" i="52"/>
  <c r="BX22" i="52"/>
  <c r="M22" i="52"/>
  <c r="AX23" i="52"/>
  <c r="AC23" i="52"/>
  <c r="H23" i="52"/>
  <c r="BS23" i="52"/>
  <c r="AO23" i="52"/>
  <c r="T23" i="52"/>
  <c r="BJ23" i="52"/>
  <c r="CE23" i="52"/>
  <c r="AJ24" i="52"/>
  <c r="O24" i="52"/>
  <c r="BZ24" i="52"/>
  <c r="BE24" i="52"/>
  <c r="AZ25" i="52"/>
  <c r="AE25" i="52"/>
  <c r="BU25" i="52"/>
  <c r="J25" i="52"/>
  <c r="AU26" i="52"/>
  <c r="Z26" i="52"/>
  <c r="BP26" i="52"/>
  <c r="E26" i="52"/>
  <c r="Q26" i="52"/>
  <c r="AL26" i="52"/>
  <c r="CB26" i="52"/>
  <c r="BG26" i="52"/>
  <c r="L27" i="52"/>
  <c r="BW27" i="52"/>
  <c r="AG27" i="52"/>
  <c r="BB27" i="52"/>
  <c r="AB28" i="52"/>
  <c r="G28" i="52"/>
  <c r="AW28" i="52"/>
  <c r="BR28" i="52"/>
  <c r="AN28" i="52"/>
  <c r="BI28" i="52"/>
  <c r="S28" i="52"/>
  <c r="CD28" i="52"/>
  <c r="AI29" i="52"/>
  <c r="N29" i="52"/>
  <c r="I30" i="52"/>
  <c r="AD30" i="52"/>
  <c r="X31" i="52"/>
  <c r="P31" i="52"/>
  <c r="BF31" i="52"/>
  <c r="AK31" i="52"/>
  <c r="CA31" i="52"/>
  <c r="F33" i="52"/>
  <c r="BQ33" i="52"/>
  <c r="AV33" i="52"/>
  <c r="AA33" i="52"/>
  <c r="BH33" i="52"/>
  <c r="BX34" i="52"/>
  <c r="M34" i="52"/>
  <c r="BC34" i="52"/>
  <c r="AH34" i="52"/>
  <c r="H35" i="52"/>
  <c r="BS35" i="52"/>
  <c r="AX35" i="52"/>
  <c r="AC35" i="52"/>
  <c r="T35" i="52"/>
  <c r="BJ35" i="52"/>
  <c r="CE35" i="52"/>
  <c r="AO35" i="52"/>
  <c r="AJ36" i="52"/>
  <c r="O36" i="52"/>
  <c r="BZ36" i="52"/>
  <c r="BE36" i="52"/>
  <c r="AZ37" i="52"/>
  <c r="BU37" i="52"/>
  <c r="AE37" i="52"/>
  <c r="J37" i="52"/>
  <c r="Z38" i="52"/>
  <c r="AU38" i="52"/>
  <c r="E38" i="52"/>
  <c r="BP38" i="52"/>
  <c r="Q38" i="52"/>
  <c r="BG38" i="52"/>
  <c r="AL38" i="52"/>
  <c r="CB38" i="52"/>
  <c r="AG39" i="52"/>
  <c r="L39" i="52"/>
  <c r="BB39" i="52"/>
  <c r="BW39" i="52"/>
  <c r="G40" i="52"/>
  <c r="AW40" i="52"/>
  <c r="AB40" i="52"/>
  <c r="BR40" i="52"/>
  <c r="S40" i="52"/>
  <c r="BI40" i="52"/>
  <c r="CD40" i="52"/>
  <c r="AN40" i="52"/>
  <c r="BY41" i="52"/>
  <c r="BD41" i="52"/>
  <c r="BT42" i="52"/>
  <c r="AY42" i="52"/>
  <c r="I42" i="52"/>
  <c r="AS43" i="52"/>
  <c r="X43" i="52"/>
  <c r="BN43" i="52"/>
  <c r="BF43" i="52"/>
  <c r="P43" i="52"/>
  <c r="CA43" i="52"/>
  <c r="AK43" i="52"/>
  <c r="AA45" i="52"/>
  <c r="AV45" i="52"/>
  <c r="BQ45" i="52"/>
  <c r="F45" i="52"/>
  <c r="CC45" i="52"/>
  <c r="AM45" i="52"/>
  <c r="R45" i="52"/>
  <c r="BH45" i="52"/>
  <c r="BC46" i="52"/>
  <c r="M46" i="52"/>
  <c r="AH46" i="52"/>
  <c r="BX46" i="52"/>
  <c r="H47" i="52"/>
  <c r="AC47" i="52"/>
  <c r="BS47" i="52"/>
  <c r="AX47" i="52"/>
  <c r="BJ47" i="52"/>
  <c r="T47" i="52"/>
  <c r="AO47" i="52"/>
  <c r="CE47" i="52"/>
  <c r="BE48" i="52"/>
  <c r="AJ48" i="52"/>
  <c r="BZ48" i="52"/>
  <c r="O48" i="52"/>
  <c r="AE49" i="52"/>
  <c r="BU49" i="52"/>
  <c r="AZ49" i="52"/>
  <c r="J49" i="52"/>
  <c r="E50" i="52"/>
  <c r="AU50" i="52"/>
  <c r="Z50" i="52"/>
  <c r="BP50" i="52"/>
  <c r="BG50" i="52"/>
  <c r="Q50" i="52"/>
  <c r="AL50" i="52"/>
  <c r="CB50" i="52"/>
  <c r="L51" i="52"/>
  <c r="BB51" i="52"/>
  <c r="AG51" i="52"/>
  <c r="BW51" i="52"/>
  <c r="AB52" i="52"/>
  <c r="AW52" i="52"/>
  <c r="BR52" i="52"/>
  <c r="G52" i="52"/>
  <c r="AN52" i="52"/>
  <c r="S52" i="52"/>
  <c r="BI52" i="52"/>
  <c r="CD52" i="52"/>
  <c r="N53" i="52"/>
  <c r="BD53" i="52"/>
  <c r="BY53" i="52"/>
  <c r="AI53" i="52"/>
  <c r="I54" i="52"/>
  <c r="AY54" i="52"/>
  <c r="BT54" i="52"/>
  <c r="AD54" i="52"/>
  <c r="BN55" i="52"/>
  <c r="AS55" i="52"/>
  <c r="C55" i="52"/>
  <c r="X55" i="52"/>
  <c r="BF55" i="52"/>
  <c r="P55" i="52"/>
  <c r="CA55" i="52"/>
  <c r="AK55" i="52"/>
  <c r="F57" i="52"/>
  <c r="BQ57" i="52"/>
  <c r="AA57" i="52"/>
  <c r="AV57" i="52"/>
  <c r="CC57" i="52"/>
  <c r="BH57" i="52"/>
  <c r="AM57" i="52"/>
  <c r="R57" i="52"/>
  <c r="BC58" i="52"/>
  <c r="BX58" i="52"/>
  <c r="AH58" i="52"/>
  <c r="M58" i="52"/>
  <c r="AC59" i="52"/>
  <c r="H59" i="52"/>
  <c r="AX59" i="52"/>
  <c r="BS59" i="52"/>
  <c r="CE59" i="52"/>
  <c r="T59" i="52"/>
  <c r="CL10" i="28"/>
  <c r="AO59" i="52"/>
  <c r="BJ59" i="52"/>
  <c r="AJ60" i="52"/>
  <c r="BE60" i="52"/>
  <c r="BZ60" i="52"/>
  <c r="O60" i="52"/>
  <c r="AZ61" i="52"/>
  <c r="J61" i="52"/>
  <c r="BU61" i="52"/>
  <c r="AE61" i="52"/>
  <c r="Z62" i="52"/>
  <c r="BP62" i="52"/>
  <c r="AU62" i="52"/>
  <c r="E62" i="52"/>
  <c r="CB62" i="52"/>
  <c r="Q62" i="52"/>
  <c r="BG62" i="52"/>
  <c r="AL62" i="52"/>
  <c r="BB63" i="52"/>
  <c r="L63" i="52"/>
  <c r="AG63" i="52"/>
  <c r="BW63" i="52"/>
  <c r="AW64" i="52"/>
  <c r="G64" i="52"/>
  <c r="AB64" i="52"/>
  <c r="BR64" i="52"/>
  <c r="CD64" i="52"/>
  <c r="S64" i="52"/>
  <c r="AN64" i="52"/>
  <c r="BI64" i="52"/>
  <c r="N65" i="52"/>
  <c r="BY65" i="52"/>
  <c r="AI65" i="52"/>
  <c r="BD65" i="52"/>
  <c r="AD66" i="52"/>
  <c r="AY66" i="52"/>
  <c r="BT66" i="52"/>
  <c r="I66" i="52"/>
  <c r="AS67" i="52"/>
  <c r="C67" i="52"/>
  <c r="X67" i="52"/>
  <c r="BN67" i="52"/>
  <c r="P67" i="52"/>
  <c r="BF67" i="52"/>
  <c r="AK67" i="52"/>
  <c r="CA67" i="52"/>
  <c r="BQ69" i="52"/>
  <c r="F69" i="52"/>
  <c r="AA69" i="52"/>
  <c r="AV69" i="52"/>
  <c r="R69" i="52"/>
  <c r="CC69" i="52"/>
  <c r="BH69" i="52"/>
  <c r="AM69" i="52"/>
  <c r="BC70" i="52"/>
  <c r="M70" i="52"/>
  <c r="BX70" i="52"/>
  <c r="AH70" i="52"/>
  <c r="H71" i="52"/>
  <c r="BS71" i="52"/>
  <c r="AC71" i="52"/>
  <c r="AX71" i="52"/>
  <c r="BJ71" i="52"/>
  <c r="T71" i="52"/>
  <c r="AO71" i="52"/>
  <c r="CE71" i="52"/>
  <c r="AJ72" i="52"/>
  <c r="BZ72" i="52"/>
  <c r="O72" i="52"/>
  <c r="BE72" i="52"/>
  <c r="AZ73" i="52"/>
  <c r="BU73" i="52"/>
  <c r="AE73" i="52"/>
  <c r="J73" i="52"/>
  <c r="E74" i="52"/>
  <c r="BP74" i="52"/>
  <c r="Z74" i="52"/>
  <c r="AU74" i="52"/>
  <c r="CB74" i="52"/>
  <c r="Q74" i="52"/>
  <c r="AL74" i="52"/>
  <c r="BG74" i="52"/>
  <c r="BW75" i="52"/>
  <c r="BB75" i="52"/>
  <c r="L75" i="52"/>
  <c r="AG75" i="52"/>
  <c r="G76" i="52"/>
  <c r="AW76" i="52"/>
  <c r="AB76" i="52"/>
  <c r="BR76" i="52"/>
  <c r="S76" i="52"/>
  <c r="CD76" i="52"/>
  <c r="BI76" i="52"/>
  <c r="AN76" i="52"/>
  <c r="AI77" i="52"/>
  <c r="BY77" i="52"/>
  <c r="N77" i="52"/>
  <c r="BD77" i="52"/>
  <c r="AY78" i="52"/>
  <c r="AD78" i="52"/>
  <c r="BT78" i="52"/>
  <c r="I78" i="52"/>
  <c r="BT82" i="52"/>
  <c r="AY82" i="52"/>
  <c r="BN79" i="52"/>
  <c r="AS79" i="52"/>
  <c r="C79" i="52"/>
  <c r="X79" i="52"/>
  <c r="AS83" i="52"/>
  <c r="BN83" i="52"/>
  <c r="AA14" i="53"/>
  <c r="F14" i="53"/>
  <c r="R14" i="53"/>
  <c r="AM14" i="53"/>
  <c r="BE17" i="53"/>
  <c r="BZ17" i="53"/>
  <c r="AZ18" i="53"/>
  <c r="BU18" i="53"/>
  <c r="BP19" i="53"/>
  <c r="AU19" i="53"/>
  <c r="BG19" i="53"/>
  <c r="CB19" i="53"/>
  <c r="BB20" i="53"/>
  <c r="BW20" i="53"/>
  <c r="L20" i="53"/>
  <c r="AW21" i="53"/>
  <c r="BR21" i="53"/>
  <c r="BI21" i="53"/>
  <c r="AN21" i="53"/>
  <c r="CD21" i="53"/>
  <c r="S21" i="53"/>
  <c r="BY22" i="53"/>
  <c r="BD22" i="53"/>
  <c r="N22" i="53"/>
  <c r="AI22" i="53"/>
  <c r="BT23" i="53"/>
  <c r="AD23" i="53"/>
  <c r="I23" i="53"/>
  <c r="AY23" i="53"/>
  <c r="AS24" i="53"/>
  <c r="BN24" i="53"/>
  <c r="X24" i="53"/>
  <c r="P24" i="53"/>
  <c r="CA24" i="53"/>
  <c r="BF24" i="53"/>
  <c r="AK24" i="53"/>
  <c r="AV26" i="53"/>
  <c r="AA26" i="53"/>
  <c r="BQ26" i="53"/>
  <c r="F26" i="53"/>
  <c r="AM26" i="53"/>
  <c r="R26" i="53"/>
  <c r="BC27" i="53"/>
  <c r="M27" i="53"/>
  <c r="AH27" i="53"/>
  <c r="BX27" i="53"/>
  <c r="BS28" i="53"/>
  <c r="AC28" i="53"/>
  <c r="AX28" i="53"/>
  <c r="H28" i="53"/>
  <c r="T28" i="53"/>
  <c r="AO28" i="53"/>
  <c r="CE28" i="53"/>
  <c r="BJ28" i="53"/>
  <c r="AJ29" i="53"/>
  <c r="E31" i="53"/>
  <c r="Z31" i="53"/>
  <c r="BP31" i="53"/>
  <c r="AU31" i="53"/>
  <c r="BG31" i="53"/>
  <c r="Q31" i="53"/>
  <c r="AL31" i="53"/>
  <c r="CB31" i="53"/>
  <c r="L32" i="53"/>
  <c r="AG32" i="53"/>
  <c r="BW32" i="53"/>
  <c r="BB32" i="53"/>
  <c r="AB33" i="53"/>
  <c r="AW33" i="53"/>
  <c r="BR33" i="53"/>
  <c r="G33" i="53"/>
  <c r="AN33" i="53"/>
  <c r="S33" i="53"/>
  <c r="BI33" i="53"/>
  <c r="CD33" i="53"/>
  <c r="AI34" i="53"/>
  <c r="N34" i="53"/>
  <c r="BD34" i="53"/>
  <c r="BY34" i="53"/>
  <c r="AD35" i="53"/>
  <c r="BT35" i="53"/>
  <c r="AY35" i="53"/>
  <c r="I35" i="53"/>
  <c r="AS36" i="53"/>
  <c r="BN36" i="53"/>
  <c r="BF36" i="53"/>
  <c r="CA36" i="53"/>
  <c r="BQ38" i="53"/>
  <c r="AV38" i="53"/>
  <c r="CC38" i="53"/>
  <c r="BH38" i="53"/>
  <c r="AM38" i="53"/>
  <c r="BC39" i="53"/>
  <c r="AH39" i="53"/>
  <c r="M39" i="53"/>
  <c r="BX39" i="53"/>
  <c r="AX40" i="53"/>
  <c r="H40" i="53"/>
  <c r="BS40" i="53"/>
  <c r="AC40" i="53"/>
  <c r="T40" i="53"/>
  <c r="AO40" i="53"/>
  <c r="CE40" i="53"/>
  <c r="BJ40" i="53"/>
  <c r="BZ41" i="53"/>
  <c r="AJ41" i="53"/>
  <c r="BE41" i="53"/>
  <c r="O41" i="53"/>
  <c r="AZ42" i="53"/>
  <c r="AE42" i="53"/>
  <c r="J42" i="53"/>
  <c r="BU42" i="53"/>
  <c r="Z43" i="53"/>
  <c r="E43" i="53"/>
  <c r="AU43" i="53"/>
  <c r="BP43" i="53"/>
  <c r="Q43" i="53"/>
  <c r="AL43" i="53"/>
  <c r="BG43" i="53"/>
  <c r="CB43" i="53"/>
  <c r="BW44" i="53"/>
  <c r="CD45" i="53"/>
  <c r="S45" i="53"/>
  <c r="BI45" i="53"/>
  <c r="AN45" i="53"/>
  <c r="BD46" i="53"/>
  <c r="BY46" i="53"/>
  <c r="AI46" i="53"/>
  <c r="N46" i="53"/>
  <c r="BT47" i="53"/>
  <c r="AY47" i="53"/>
  <c r="I47" i="53"/>
  <c r="AD47" i="53"/>
  <c r="X48" i="53"/>
  <c r="AS48" i="53"/>
  <c r="BN48" i="53"/>
  <c r="BF48" i="53"/>
  <c r="CA48" i="53"/>
  <c r="P48" i="53"/>
  <c r="AK48" i="53"/>
  <c r="AV50" i="53"/>
  <c r="AA50" i="53"/>
  <c r="BQ50" i="53"/>
  <c r="F50" i="53"/>
  <c r="BH50" i="53"/>
  <c r="CC50" i="53"/>
  <c r="AM50" i="53"/>
  <c r="R50" i="53"/>
  <c r="M51" i="53"/>
  <c r="BC51" i="53"/>
  <c r="BX51" i="53"/>
  <c r="AH51" i="53"/>
  <c r="H52" i="53"/>
  <c r="AX52" i="53"/>
  <c r="BS52" i="53"/>
  <c r="AC52" i="53"/>
  <c r="AO52" i="53"/>
  <c r="T52" i="53"/>
  <c r="CE52" i="37"/>
  <c r="CE52" i="53"/>
  <c r="BJ52" i="53"/>
  <c r="AJ53" i="53"/>
  <c r="BZ53" i="53"/>
  <c r="O53" i="53"/>
  <c r="BE53" i="53"/>
  <c r="J54" i="53"/>
  <c r="AE54" i="53"/>
  <c r="AZ54" i="53"/>
  <c r="BU54" i="53"/>
  <c r="Z55" i="53"/>
  <c r="BP55" i="53"/>
  <c r="AU55" i="53"/>
  <c r="E55" i="53"/>
  <c r="Q55" i="53"/>
  <c r="AL55" i="53"/>
  <c r="CB55" i="53"/>
  <c r="BG55" i="53"/>
  <c r="BW56" i="53"/>
  <c r="BB56" i="53"/>
  <c r="L56" i="53"/>
  <c r="AG56" i="53"/>
  <c r="AB57" i="53"/>
  <c r="G57" i="53"/>
  <c r="AW57" i="53"/>
  <c r="BR57" i="53"/>
  <c r="AN57" i="53"/>
  <c r="S57" i="53"/>
  <c r="BI57" i="53"/>
  <c r="CD57" i="53"/>
  <c r="AI58" i="53"/>
  <c r="N58" i="53"/>
  <c r="BY58" i="53"/>
  <c r="BD58" i="53"/>
  <c r="AY59" i="53"/>
  <c r="AD59" i="53"/>
  <c r="BT59" i="53"/>
  <c r="I59" i="53"/>
  <c r="BN60" i="53"/>
  <c r="X60" i="53"/>
  <c r="AS60" i="53"/>
  <c r="P60" i="53"/>
  <c r="AK60" i="53"/>
  <c r="BF60" i="53"/>
  <c r="CA60" i="53"/>
  <c r="AA62" i="53"/>
  <c r="BQ62" i="53"/>
  <c r="AV62" i="53"/>
  <c r="F62" i="53"/>
  <c r="BH62" i="53"/>
  <c r="AM62" i="53"/>
  <c r="CC62" i="53"/>
  <c r="R62" i="53"/>
  <c r="M63" i="53"/>
  <c r="BC63" i="53"/>
  <c r="BX63" i="53"/>
  <c r="AH63" i="53"/>
  <c r="H64" i="53"/>
  <c r="AX64" i="53"/>
  <c r="AC64" i="53"/>
  <c r="BS64" i="53"/>
  <c r="BJ64" i="53"/>
  <c r="CE64" i="53"/>
  <c r="AO64" i="53"/>
  <c r="T64" i="53"/>
  <c r="BZ65" i="53"/>
  <c r="AJ65" i="53"/>
  <c r="O65" i="53"/>
  <c r="BE65" i="53"/>
  <c r="BU66" i="53"/>
  <c r="J66" i="53"/>
  <c r="AZ66" i="53"/>
  <c r="AE66" i="53"/>
  <c r="Z67" i="53"/>
  <c r="E67" i="53"/>
  <c r="BP67" i="53"/>
  <c r="AU67" i="53"/>
  <c r="AL67" i="53"/>
  <c r="CB67" i="53"/>
  <c r="BG67" i="53"/>
  <c r="Q67" i="53"/>
  <c r="BB68" i="53"/>
  <c r="L68" i="53"/>
  <c r="BW68" i="53"/>
  <c r="AG68" i="53"/>
  <c r="BR69" i="53"/>
  <c r="AB69" i="53"/>
  <c r="G69" i="53"/>
  <c r="AW69" i="53"/>
  <c r="AN69" i="53"/>
  <c r="CD69" i="53"/>
  <c r="BI69" i="53"/>
  <c r="S69" i="53"/>
  <c r="BY70" i="53"/>
  <c r="BD70" i="53"/>
  <c r="N70" i="53"/>
  <c r="AI70" i="53"/>
  <c r="AD71" i="53"/>
  <c r="BT71" i="53"/>
  <c r="AY71" i="53"/>
  <c r="I71" i="53"/>
  <c r="X72" i="53"/>
  <c r="C72" i="53"/>
  <c r="AS72" i="53"/>
  <c r="BN72" i="53"/>
  <c r="CA72" i="53"/>
  <c r="BF72" i="53"/>
  <c r="P72" i="53"/>
  <c r="AK72" i="53"/>
  <c r="BQ74" i="53"/>
  <c r="AA74" i="53"/>
  <c r="F74" i="53"/>
  <c r="AV74" i="53"/>
  <c r="R74" i="53"/>
  <c r="AM74" i="53"/>
  <c r="AH75" i="53"/>
  <c r="M75" i="53"/>
  <c r="CE76" i="53"/>
  <c r="T76" i="53"/>
  <c r="AO76" i="53"/>
  <c r="BJ76" i="53"/>
  <c r="O77" i="53"/>
  <c r="AJ77" i="53"/>
  <c r="BZ77" i="53"/>
  <c r="BE77" i="53"/>
  <c r="BZ81" i="53"/>
  <c r="BE81" i="53"/>
  <c r="AZ78" i="53"/>
  <c r="AE78" i="53"/>
  <c r="J78" i="53"/>
  <c r="BU78" i="53"/>
  <c r="AZ82" i="53"/>
  <c r="BU82" i="53"/>
  <c r="BP79" i="53"/>
  <c r="AU79" i="53"/>
  <c r="E79" i="53"/>
  <c r="Z79" i="53"/>
  <c r="BP83" i="53"/>
  <c r="CB79" i="53"/>
  <c r="Q79" i="53"/>
  <c r="AL79" i="53"/>
  <c r="BG79" i="53"/>
  <c r="BG83" i="53"/>
  <c r="CB83" i="53"/>
  <c r="BU84" i="44"/>
  <c r="AZ84" i="44"/>
  <c r="BO84" i="46"/>
  <c r="AT84" i="46"/>
  <c r="AR85" i="51"/>
  <c r="BM85" i="51"/>
  <c r="W82" i="51"/>
  <c r="B82" i="51"/>
  <c r="AS80" i="50"/>
  <c r="AZ80" i="49"/>
  <c r="BG80" i="50"/>
  <c r="CD80" i="52"/>
  <c r="AH80" i="51"/>
  <c r="BE80" i="53"/>
  <c r="AL80" i="47"/>
  <c r="X80" i="53"/>
  <c r="CC80" i="47"/>
  <c r="AX80" i="50"/>
  <c r="AE80" i="52"/>
  <c r="AL80" i="53"/>
  <c r="BQ80" i="53"/>
  <c r="AO80" i="47"/>
  <c r="BP80" i="51"/>
  <c r="BB80" i="52"/>
  <c r="D81" i="46"/>
  <c r="AV80" i="51"/>
  <c r="BX80" i="52"/>
  <c r="BX80" i="50"/>
  <c r="AO80" i="51"/>
  <c r="BF80" i="52"/>
  <c r="AC80" i="49"/>
  <c r="BN21" i="47"/>
  <c r="X21" i="47"/>
  <c r="AS21" i="47"/>
  <c r="AY19" i="47"/>
  <c r="BT19" i="47"/>
  <c r="AD19" i="47"/>
  <c r="I19" i="47"/>
  <c r="BQ22" i="47"/>
  <c r="F22" i="47"/>
  <c r="AV22" i="47"/>
  <c r="AA22" i="47"/>
  <c r="AO24" i="47"/>
  <c r="BJ24" i="47"/>
  <c r="T24" i="47"/>
  <c r="CE24" i="47"/>
  <c r="AW29" i="47"/>
  <c r="AB29" i="47"/>
  <c r="BR29" i="47"/>
  <c r="BF32" i="47"/>
  <c r="CA32" i="47"/>
  <c r="BX35" i="47"/>
  <c r="BC35" i="47"/>
  <c r="AL39" i="47"/>
  <c r="CB39" i="47"/>
  <c r="BG39" i="47"/>
  <c r="Q39" i="47"/>
  <c r="AI42" i="47"/>
  <c r="BD42" i="47"/>
  <c r="N42" i="47"/>
  <c r="BY42" i="47"/>
  <c r="CC46" i="47"/>
  <c r="BH46" i="47"/>
  <c r="R46" i="47"/>
  <c r="AM46" i="47"/>
  <c r="AE50" i="47"/>
  <c r="BU50" i="47"/>
  <c r="AZ50" i="47"/>
  <c r="J50" i="47"/>
  <c r="AD17" i="47"/>
  <c r="I17" i="47"/>
  <c r="AY17" i="47"/>
  <c r="BT17" i="47"/>
  <c r="AC22" i="47"/>
  <c r="BS22" i="47"/>
  <c r="AX22" i="47"/>
  <c r="H22" i="47"/>
  <c r="AJ23" i="47"/>
  <c r="O23" i="47"/>
  <c r="BE23" i="47"/>
  <c r="BZ23" i="47"/>
  <c r="CB25" i="47"/>
  <c r="BG25" i="47"/>
  <c r="AL25" i="47"/>
  <c r="Q25" i="47"/>
  <c r="AJ16" i="47"/>
  <c r="O16" i="47"/>
  <c r="AU18" i="47"/>
  <c r="BP18" i="47"/>
  <c r="L19" i="47"/>
  <c r="BB19" i="47"/>
  <c r="BW19" i="47"/>
  <c r="AG19" i="47"/>
  <c r="AN20" i="47"/>
  <c r="CD20" i="47"/>
  <c r="BI20" i="47"/>
  <c r="S20" i="47"/>
  <c r="I22" i="47"/>
  <c r="AD22" i="47"/>
  <c r="AY22" i="47"/>
  <c r="BT22" i="47"/>
  <c r="F25" i="47"/>
  <c r="AA25" i="47"/>
  <c r="AV25" i="47"/>
  <c r="BQ25" i="47"/>
  <c r="M26" i="47"/>
  <c r="BC26" i="47"/>
  <c r="BX26" i="47"/>
  <c r="CE27" i="47"/>
  <c r="BJ27" i="47"/>
  <c r="T27" i="47"/>
  <c r="AO27" i="47"/>
  <c r="AZ29" i="47"/>
  <c r="AE29" i="47"/>
  <c r="BU29" i="47"/>
  <c r="J29" i="47"/>
  <c r="Q30" i="47"/>
  <c r="CB30" i="47"/>
  <c r="AL30" i="47"/>
  <c r="BG30" i="47"/>
  <c r="G32" i="47"/>
  <c r="AB32" i="47"/>
  <c r="AW32" i="47"/>
  <c r="BY33" i="47"/>
  <c r="BD33" i="47"/>
  <c r="X35" i="47"/>
  <c r="BN35" i="47"/>
  <c r="AS35" i="47"/>
  <c r="N14" i="47"/>
  <c r="AI14" i="47"/>
  <c r="AD15" i="47"/>
  <c r="I15" i="47"/>
  <c r="X16" i="47"/>
  <c r="AV18" i="47"/>
  <c r="F18" i="47"/>
  <c r="AA18" i="47"/>
  <c r="BQ18" i="47"/>
  <c r="BH18" i="47"/>
  <c r="CC18" i="47"/>
  <c r="BC19" i="47"/>
  <c r="BX19" i="47"/>
  <c r="AC20" i="47"/>
  <c r="H20" i="47"/>
  <c r="AX20" i="47"/>
  <c r="BS20" i="47"/>
  <c r="BJ20" i="47"/>
  <c r="CE20" i="47"/>
  <c r="AO20" i="47"/>
  <c r="T20" i="47"/>
  <c r="BZ21" i="47"/>
  <c r="AJ21" i="47"/>
  <c r="BE21" i="47"/>
  <c r="O21" i="47"/>
  <c r="AZ22" i="47"/>
  <c r="BU22" i="47"/>
  <c r="AE22" i="47"/>
  <c r="J22" i="47"/>
  <c r="Q23" i="47"/>
  <c r="CB23" i="47"/>
  <c r="BG23" i="47"/>
  <c r="AL23" i="47"/>
  <c r="L24" i="47"/>
  <c r="BW24" i="47"/>
  <c r="AG24" i="47"/>
  <c r="BB24" i="47"/>
  <c r="G25" i="47"/>
  <c r="BR25" i="47"/>
  <c r="AW25" i="47"/>
  <c r="AB25" i="47"/>
  <c r="CD25" i="47"/>
  <c r="S25" i="47"/>
  <c r="AN25" i="47"/>
  <c r="BI25" i="47"/>
  <c r="N26" i="47"/>
  <c r="BD26" i="47"/>
  <c r="AI26" i="47"/>
  <c r="BY26" i="47"/>
  <c r="BT27" i="47"/>
  <c r="I27" i="47"/>
  <c r="AY27" i="47"/>
  <c r="AD27" i="47"/>
  <c r="BN28" i="47"/>
  <c r="AS28" i="47"/>
  <c r="X28" i="47"/>
  <c r="CA28" i="47"/>
  <c r="BF28" i="47"/>
  <c r="AA30" i="47"/>
  <c r="AV30" i="47"/>
  <c r="BQ30" i="47"/>
  <c r="F30" i="47"/>
  <c r="R30" i="47"/>
  <c r="BH30" i="47"/>
  <c r="AM30" i="47"/>
  <c r="CC30" i="47"/>
  <c r="AH31" i="47"/>
  <c r="BX31" i="47"/>
  <c r="M31" i="47"/>
  <c r="BS32" i="47"/>
  <c r="AX32" i="47"/>
  <c r="H32" i="47"/>
  <c r="AC32" i="47"/>
  <c r="BJ32" i="47"/>
  <c r="CE32" i="47"/>
  <c r="AO32" i="47"/>
  <c r="T32" i="47"/>
  <c r="BE33" i="47"/>
  <c r="AJ33" i="47"/>
  <c r="O33" i="47"/>
  <c r="BZ33" i="47"/>
  <c r="AZ34" i="47"/>
  <c r="AE34" i="47"/>
  <c r="J34" i="47"/>
  <c r="BU34" i="47"/>
  <c r="AL35" i="47"/>
  <c r="BG35" i="47"/>
  <c r="Q35" i="47"/>
  <c r="CB35" i="47"/>
  <c r="L36" i="47"/>
  <c r="AG36" i="47"/>
  <c r="BW36" i="47"/>
  <c r="BB36" i="47"/>
  <c r="AB37" i="47"/>
  <c r="AW37" i="47"/>
  <c r="BR37" i="47"/>
  <c r="G37" i="47"/>
  <c r="CD37" i="47"/>
  <c r="BI37" i="47"/>
  <c r="AN37" i="47"/>
  <c r="S37" i="47"/>
  <c r="AI38" i="47"/>
  <c r="N38" i="47"/>
  <c r="BD38" i="47"/>
  <c r="BY38" i="47"/>
  <c r="AY39" i="47"/>
  <c r="BT39" i="47"/>
  <c r="I39" i="47"/>
  <c r="AD39" i="47"/>
  <c r="BN40" i="47"/>
  <c r="AS40" i="47"/>
  <c r="CA40" i="47"/>
  <c r="BF40" i="47"/>
  <c r="F42" i="47"/>
  <c r="AV42" i="47"/>
  <c r="BQ42" i="47"/>
  <c r="AA42" i="47"/>
  <c r="CC42" i="47"/>
  <c r="BH42" i="47"/>
  <c r="AM42" i="47"/>
  <c r="R42" i="47"/>
  <c r="BC43" i="47"/>
  <c r="M43" i="47"/>
  <c r="AH43" i="47"/>
  <c r="BX43" i="47"/>
  <c r="H44" i="47"/>
  <c r="AC44" i="47"/>
  <c r="BS44" i="47"/>
  <c r="AX44" i="47"/>
  <c r="T44" i="47"/>
  <c r="BJ44" i="47"/>
  <c r="AO44" i="47"/>
  <c r="CE44" i="47"/>
  <c r="AJ45" i="47"/>
  <c r="O45" i="47"/>
  <c r="J46" i="47"/>
  <c r="AE46" i="47"/>
  <c r="BP47" i="47"/>
  <c r="AG48" i="47"/>
  <c r="BW48" i="47"/>
  <c r="L48" i="47"/>
  <c r="BB48" i="47"/>
  <c r="BR49" i="47"/>
  <c r="G49" i="47"/>
  <c r="AB49" i="47"/>
  <c r="AW49" i="47"/>
  <c r="BI49" i="47"/>
  <c r="AN49" i="47"/>
  <c r="S49" i="47"/>
  <c r="CD49" i="47"/>
  <c r="BY50" i="47"/>
  <c r="AI50" i="47"/>
  <c r="N50" i="47"/>
  <c r="BD50" i="47"/>
  <c r="BT51" i="47"/>
  <c r="AD51" i="47"/>
  <c r="I51" i="47"/>
  <c r="AY51" i="47"/>
  <c r="X52" i="47"/>
  <c r="AS52" i="47"/>
  <c r="C52" i="47"/>
  <c r="BN52" i="32"/>
  <c r="BN52" i="47"/>
  <c r="BF52" i="47"/>
  <c r="P52" i="47"/>
  <c r="CA52" i="47"/>
  <c r="AK52" i="47"/>
  <c r="AA54" i="47"/>
  <c r="AV54" i="47"/>
  <c r="F54" i="47"/>
  <c r="BQ54" i="47"/>
  <c r="AM54" i="47"/>
  <c r="R54" i="47"/>
  <c r="M55" i="47"/>
  <c r="AH55" i="47"/>
  <c r="AC56" i="47"/>
  <c r="BP59" i="47"/>
  <c r="E59" i="47"/>
  <c r="AU59" i="47"/>
  <c r="Z59" i="47"/>
  <c r="Q59" i="47"/>
  <c r="AL59" i="47"/>
  <c r="BG59" i="47"/>
  <c r="CB59" i="47"/>
  <c r="AG60" i="47"/>
  <c r="L60" i="47"/>
  <c r="BW60" i="47"/>
  <c r="BB60" i="47"/>
  <c r="AB61" i="47"/>
  <c r="G61" i="47"/>
  <c r="AW61" i="47"/>
  <c r="BR61" i="47"/>
  <c r="CD61" i="47"/>
  <c r="BI61" i="47"/>
  <c r="BY62" i="47"/>
  <c r="BD62" i="47"/>
  <c r="N62" i="47"/>
  <c r="AI62" i="47"/>
  <c r="AD63" i="47"/>
  <c r="I63" i="47"/>
  <c r="AY63" i="47"/>
  <c r="BT63" i="47"/>
  <c r="AS64" i="47"/>
  <c r="X64" i="47"/>
  <c r="C64" i="47"/>
  <c r="BN64" i="47"/>
  <c r="CA64" i="47"/>
  <c r="P64" i="47"/>
  <c r="BF64" i="47"/>
  <c r="AK64" i="47"/>
  <c r="AV66" i="47"/>
  <c r="F66" i="47"/>
  <c r="AA66" i="47"/>
  <c r="BQ66" i="47"/>
  <c r="AM66" i="47"/>
  <c r="R66" i="47"/>
  <c r="M67" i="47"/>
  <c r="BX67" i="47"/>
  <c r="BC67" i="47"/>
  <c r="AH67" i="47"/>
  <c r="AX68" i="47"/>
  <c r="AC68" i="47"/>
  <c r="BS68" i="47"/>
  <c r="H68" i="47"/>
  <c r="T68" i="47"/>
  <c r="BJ68" i="47"/>
  <c r="V16" i="20"/>
  <c r="AO68" i="47"/>
  <c r="CE68" i="47"/>
  <c r="AE70" i="47"/>
  <c r="Z71" i="47"/>
  <c r="E71" i="47"/>
  <c r="BP71" i="47"/>
  <c r="AU71" i="47"/>
  <c r="Q71" i="47"/>
  <c r="AL71" i="47"/>
  <c r="CB71" i="47"/>
  <c r="BG71" i="47"/>
  <c r="BB72" i="47"/>
  <c r="BW72" i="47"/>
  <c r="AG72" i="47"/>
  <c r="L72" i="47"/>
  <c r="G73" i="47"/>
  <c r="AW73" i="47"/>
  <c r="BR73" i="47"/>
  <c r="AB73" i="47"/>
  <c r="CD73" i="47"/>
  <c r="BI73" i="47"/>
  <c r="BY74" i="47"/>
  <c r="BD74" i="47"/>
  <c r="BT75" i="47"/>
  <c r="AY75" i="47"/>
  <c r="C76" i="47"/>
  <c r="BN76" i="47"/>
  <c r="AS76" i="47"/>
  <c r="BQ78" i="47"/>
  <c r="AV78" i="47"/>
  <c r="F78" i="47"/>
  <c r="AA78" i="47"/>
  <c r="AV82" i="47"/>
  <c r="BQ82" i="47"/>
  <c r="CC78" i="47"/>
  <c r="AM78" i="47"/>
  <c r="BH78" i="47"/>
  <c r="R78" i="47"/>
  <c r="CC82" i="47"/>
  <c r="BH82" i="47"/>
  <c r="BC83" i="47"/>
  <c r="O14" i="49"/>
  <c r="AJ14" i="49"/>
  <c r="AE15" i="49"/>
  <c r="J15" i="49"/>
  <c r="E16" i="49"/>
  <c r="Z16" i="49"/>
  <c r="AL16" i="49"/>
  <c r="L17" i="49"/>
  <c r="AG17" i="49"/>
  <c r="BB17" i="49"/>
  <c r="BW17" i="49"/>
  <c r="G18" i="49"/>
  <c r="AW18" i="49"/>
  <c r="AB18" i="49"/>
  <c r="BR18" i="49"/>
  <c r="AN18" i="49"/>
  <c r="BI18" i="49"/>
  <c r="CD18" i="49"/>
  <c r="S18" i="49"/>
  <c r="AI19" i="49"/>
  <c r="N19" i="49"/>
  <c r="BD19" i="49"/>
  <c r="BY19" i="49"/>
  <c r="AY20" i="49"/>
  <c r="AD20" i="49"/>
  <c r="I20" i="49"/>
  <c r="BT20" i="49"/>
  <c r="BN21" i="49"/>
  <c r="AS21" i="49"/>
  <c r="X21" i="49"/>
  <c r="P21" i="49"/>
  <c r="CA21" i="49"/>
  <c r="BF21" i="49"/>
  <c r="AK21" i="49"/>
  <c r="BQ23" i="49"/>
  <c r="CC23" i="49"/>
  <c r="AM23" i="49"/>
  <c r="BH23" i="49"/>
  <c r="R23" i="49"/>
  <c r="BX24" i="49"/>
  <c r="AH24" i="49"/>
  <c r="BC24" i="49"/>
  <c r="M24" i="49"/>
  <c r="AC25" i="49"/>
  <c r="AX25" i="49"/>
  <c r="H25" i="49"/>
  <c r="BS25" i="49"/>
  <c r="AO25" i="49"/>
  <c r="CE25" i="49"/>
  <c r="T25" i="49"/>
  <c r="BJ25" i="49"/>
  <c r="AJ26" i="49"/>
  <c r="O26" i="49"/>
  <c r="BE26" i="49"/>
  <c r="BZ26" i="49"/>
  <c r="AE27" i="49"/>
  <c r="BU27" i="49"/>
  <c r="J27" i="49"/>
  <c r="AZ27" i="49"/>
  <c r="AU28" i="49"/>
  <c r="BP28" i="49"/>
  <c r="CB28" i="49"/>
  <c r="AL28" i="49"/>
  <c r="BG28" i="49"/>
  <c r="Q28" i="49"/>
  <c r="BB29" i="49"/>
  <c r="BW29" i="49"/>
  <c r="AG29" i="49"/>
  <c r="L29" i="49"/>
  <c r="G30" i="49"/>
  <c r="BR30" i="49"/>
  <c r="AB30" i="49"/>
  <c r="AW30" i="49"/>
  <c r="AN30" i="49"/>
  <c r="S30" i="49"/>
  <c r="CD30" i="49"/>
  <c r="BI30" i="49"/>
  <c r="BY31" i="49"/>
  <c r="N31" i="49"/>
  <c r="BD31" i="49"/>
  <c r="AI31" i="49"/>
  <c r="BT32" i="49"/>
  <c r="AY32" i="49"/>
  <c r="I32" i="49"/>
  <c r="AD32" i="49"/>
  <c r="X33" i="49"/>
  <c r="BN33" i="49"/>
  <c r="P33" i="49"/>
  <c r="CA33" i="49"/>
  <c r="BF33" i="49"/>
  <c r="AK33" i="49"/>
  <c r="BQ35" i="49"/>
  <c r="BH35" i="49"/>
  <c r="CC35" i="49"/>
  <c r="R35" i="49"/>
  <c r="AM35" i="49"/>
  <c r="M36" i="49"/>
  <c r="BC36" i="49"/>
  <c r="AH36" i="49"/>
  <c r="BX36" i="49"/>
  <c r="AX37" i="49"/>
  <c r="AC37" i="49"/>
  <c r="H37" i="49"/>
  <c r="BS37" i="49"/>
  <c r="AO37" i="49"/>
  <c r="T37" i="49"/>
  <c r="BJ37" i="49"/>
  <c r="CE37" i="49"/>
  <c r="AJ38" i="49"/>
  <c r="O38" i="49"/>
  <c r="BZ38" i="49"/>
  <c r="BE38" i="49"/>
  <c r="AZ39" i="49"/>
  <c r="J39" i="49"/>
  <c r="AE39" i="49"/>
  <c r="BU39" i="49"/>
  <c r="BP40" i="49"/>
  <c r="AU40" i="49"/>
  <c r="Z40" i="49"/>
  <c r="E40" i="49"/>
  <c r="AL40" i="49"/>
  <c r="BG40" i="49"/>
  <c r="CB40" i="49"/>
  <c r="Q40" i="49"/>
  <c r="AG41" i="49"/>
  <c r="L41" i="49"/>
  <c r="BW41" i="49"/>
  <c r="BB41" i="49"/>
  <c r="G42" i="49"/>
  <c r="AB42" i="49"/>
  <c r="BR42" i="49"/>
  <c r="AW42" i="49"/>
  <c r="N43" i="49"/>
  <c r="AI43" i="49"/>
  <c r="I44" i="49"/>
  <c r="AD44" i="49"/>
  <c r="BN45" i="49"/>
  <c r="X45" i="49"/>
  <c r="AS45" i="49"/>
  <c r="AK45" i="49"/>
  <c r="P45" i="49"/>
  <c r="BF45" i="49"/>
  <c r="CA45" i="49"/>
  <c r="F47" i="49"/>
  <c r="BQ47" i="49"/>
  <c r="AA47" i="49"/>
  <c r="AV47" i="49"/>
  <c r="AM47" i="49"/>
  <c r="BH47" i="49"/>
  <c r="R47" i="49"/>
  <c r="CC47" i="49"/>
  <c r="BX48" i="49"/>
  <c r="M48" i="49"/>
  <c r="AH48" i="49"/>
  <c r="BC48" i="49"/>
  <c r="AC49" i="49"/>
  <c r="H49" i="49"/>
  <c r="AX49" i="49"/>
  <c r="BS49" i="49"/>
  <c r="CE49" i="49"/>
  <c r="CE49" i="33"/>
  <c r="T49" i="49"/>
  <c r="BJ49" i="49"/>
  <c r="AO49" i="49"/>
  <c r="BZ50" i="49"/>
  <c r="AJ50" i="49"/>
  <c r="O50" i="49"/>
  <c r="BE50" i="49"/>
  <c r="J51" i="49"/>
  <c r="AZ51" i="49"/>
  <c r="BU51" i="49"/>
  <c r="AE51" i="49"/>
  <c r="Z52" i="49"/>
  <c r="AU52" i="49"/>
  <c r="BP52" i="49"/>
  <c r="E52" i="49"/>
  <c r="BG52" i="49"/>
  <c r="Q52" i="49"/>
  <c r="CB52" i="49"/>
  <c r="AL52" i="49"/>
  <c r="BW53" i="49"/>
  <c r="AG53" i="49"/>
  <c r="L53" i="49"/>
  <c r="BB53" i="49"/>
  <c r="AB54" i="49"/>
  <c r="G54" i="49"/>
  <c r="CD54" i="49"/>
  <c r="S54" i="49"/>
  <c r="AN54" i="49"/>
  <c r="BI54" i="49"/>
  <c r="BD55" i="49"/>
  <c r="BY55" i="49"/>
  <c r="BT56" i="49"/>
  <c r="AY56" i="49"/>
  <c r="BN57" i="33"/>
  <c r="C57" i="49"/>
  <c r="AS57" i="49"/>
  <c r="X57" i="49"/>
  <c r="BN57" i="49"/>
  <c r="BF57" i="49"/>
  <c r="P57" i="49"/>
  <c r="AK57" i="49"/>
  <c r="CA57" i="49"/>
  <c r="AA59" i="49"/>
  <c r="F59" i="49"/>
  <c r="AV59" i="49"/>
  <c r="BQ59" i="49"/>
  <c r="CC59" i="49"/>
  <c r="R59" i="49"/>
  <c r="BH59" i="49"/>
  <c r="AM59" i="49"/>
  <c r="AH60" i="49"/>
  <c r="M60" i="49"/>
  <c r="BX60" i="49"/>
  <c r="BC60" i="49"/>
  <c r="H61" i="49"/>
  <c r="AX61" i="49"/>
  <c r="BS61" i="49"/>
  <c r="AC61" i="49"/>
  <c r="T61" i="49"/>
  <c r="AO61" i="49"/>
  <c r="AM12" i="28"/>
  <c r="CE61" i="49"/>
  <c r="BJ61" i="49"/>
  <c r="Z64" i="49"/>
  <c r="E64" i="49"/>
  <c r="BP64" i="49"/>
  <c r="AU64" i="49"/>
  <c r="BG64" i="49"/>
  <c r="AL64" i="49"/>
  <c r="Q64" i="49"/>
  <c r="CB64" i="49"/>
  <c r="L65" i="49"/>
  <c r="BB65" i="49"/>
  <c r="BW65" i="49"/>
  <c r="AG65" i="49"/>
  <c r="AB66" i="49"/>
  <c r="G66" i="49"/>
  <c r="BR66" i="49"/>
  <c r="AW66" i="49"/>
  <c r="S66" i="49"/>
  <c r="CD66" i="49"/>
  <c r="AN66" i="49"/>
  <c r="BI66" i="49"/>
  <c r="BY67" i="49"/>
  <c r="BD67" i="49"/>
  <c r="AI67" i="49"/>
  <c r="N67" i="49"/>
  <c r="I68" i="49"/>
  <c r="AD68" i="49"/>
  <c r="AY68" i="49"/>
  <c r="BT68" i="49"/>
  <c r="BN69" i="49"/>
  <c r="AS69" i="49"/>
  <c r="AK69" i="49"/>
  <c r="CA69" i="49"/>
  <c r="BF69" i="49"/>
  <c r="P69" i="49"/>
  <c r="AV71" i="49"/>
  <c r="BQ71" i="49"/>
  <c r="F71" i="49"/>
  <c r="AA71" i="49"/>
  <c r="BH71" i="49"/>
  <c r="R71" i="49"/>
  <c r="AM71" i="49"/>
  <c r="CC71" i="49"/>
  <c r="BX72" i="49"/>
  <c r="BC72" i="49"/>
  <c r="AH72" i="49"/>
  <c r="M72" i="49"/>
  <c r="AX73" i="49"/>
  <c r="O74" i="49"/>
  <c r="BZ74" i="49"/>
  <c r="BE74" i="49"/>
  <c r="AJ74" i="49"/>
  <c r="AZ75" i="49"/>
  <c r="AE75" i="49"/>
  <c r="BU75" i="49"/>
  <c r="J75" i="49"/>
  <c r="Z76" i="49"/>
  <c r="BP76" i="49"/>
  <c r="E76" i="49"/>
  <c r="AU76" i="49"/>
  <c r="BG76" i="49"/>
  <c r="AL76" i="49"/>
  <c r="Q76" i="49"/>
  <c r="CB76" i="49"/>
  <c r="BB77" i="49"/>
  <c r="BW77" i="49"/>
  <c r="L77" i="49"/>
  <c r="AG77" i="49"/>
  <c r="BB81" i="49"/>
  <c r="BW81" i="49"/>
  <c r="AW78" i="49"/>
  <c r="BR78" i="49"/>
  <c r="G78" i="49"/>
  <c r="AB78" i="49"/>
  <c r="BR82" i="49"/>
  <c r="AW82" i="49"/>
  <c r="AN78" i="49"/>
  <c r="CD78" i="49"/>
  <c r="S78" i="49"/>
  <c r="BI78" i="49"/>
  <c r="BI82" i="49"/>
  <c r="BY79" i="49"/>
  <c r="BD79" i="49"/>
  <c r="N79" i="49"/>
  <c r="AI79" i="49"/>
  <c r="BY83" i="49"/>
  <c r="BD83" i="49"/>
  <c r="X14" i="50"/>
  <c r="AK14" i="50"/>
  <c r="P14" i="50"/>
  <c r="F16" i="50"/>
  <c r="AA16" i="50"/>
  <c r="AM16" i="50"/>
  <c r="R16" i="50"/>
  <c r="BC17" i="50"/>
  <c r="BX17" i="50"/>
  <c r="AH17" i="50"/>
  <c r="M17" i="50"/>
  <c r="AC18" i="50"/>
  <c r="AX18" i="50"/>
  <c r="H18" i="50"/>
  <c r="BS18" i="50"/>
  <c r="BJ18" i="50"/>
  <c r="T18" i="50"/>
  <c r="AO18" i="50"/>
  <c r="CE18" i="50"/>
  <c r="BE19" i="50"/>
  <c r="O19" i="50"/>
  <c r="AJ19" i="50"/>
  <c r="BZ19" i="50"/>
  <c r="BU20" i="50"/>
  <c r="J20" i="50"/>
  <c r="AZ20" i="50"/>
  <c r="AE20" i="50"/>
  <c r="AU21" i="50"/>
  <c r="E21" i="50"/>
  <c r="BP21" i="50"/>
  <c r="BG21" i="50"/>
  <c r="CB21" i="50"/>
  <c r="BW22" i="50"/>
  <c r="L22" i="50"/>
  <c r="BB22" i="50"/>
  <c r="AG22" i="50"/>
  <c r="AB23" i="50"/>
  <c r="G23" i="50"/>
  <c r="AW23" i="50"/>
  <c r="BR23" i="50"/>
  <c r="AN23" i="50"/>
  <c r="S23" i="50"/>
  <c r="CD23" i="50"/>
  <c r="BI23" i="50"/>
  <c r="AI24" i="50"/>
  <c r="BD24" i="50"/>
  <c r="N24" i="50"/>
  <c r="BY24" i="50"/>
  <c r="X26" i="50"/>
  <c r="AS26" i="50"/>
  <c r="P26" i="50"/>
  <c r="AK26" i="50"/>
  <c r="F28" i="50"/>
  <c r="BQ28" i="50"/>
  <c r="AA28" i="50"/>
  <c r="AV28" i="50"/>
  <c r="CC28" i="50"/>
  <c r="AM28" i="50"/>
  <c r="R28" i="50"/>
  <c r="BH28" i="50"/>
  <c r="AH29" i="50"/>
  <c r="M29" i="50"/>
  <c r="BX29" i="50"/>
  <c r="BC29" i="50"/>
  <c r="AX30" i="50"/>
  <c r="H30" i="50"/>
  <c r="AC30" i="50"/>
  <c r="BS30" i="50"/>
  <c r="BJ30" i="50"/>
  <c r="CE30" i="50"/>
  <c r="AJ31" i="50"/>
  <c r="O31" i="50"/>
  <c r="BE31" i="50"/>
  <c r="BZ31" i="50"/>
  <c r="AZ32" i="50"/>
  <c r="AE32" i="50"/>
  <c r="J32" i="50"/>
  <c r="BU32" i="50"/>
  <c r="AU33" i="50"/>
  <c r="Z33" i="50"/>
  <c r="E33" i="50"/>
  <c r="BP33" i="50"/>
  <c r="Q33" i="50"/>
  <c r="BG33" i="50"/>
  <c r="CB33" i="50"/>
  <c r="AL33" i="50"/>
  <c r="AG34" i="50"/>
  <c r="BW34" i="50"/>
  <c r="BB34" i="50"/>
  <c r="L34" i="50"/>
  <c r="BR35" i="50"/>
  <c r="AB35" i="50"/>
  <c r="AW35" i="50"/>
  <c r="G35" i="50"/>
  <c r="S35" i="50"/>
  <c r="AN35" i="50"/>
  <c r="CD35" i="50"/>
  <c r="BI35" i="50"/>
  <c r="N36" i="50"/>
  <c r="AI36" i="50"/>
  <c r="I37" i="50"/>
  <c r="AD37" i="50"/>
  <c r="CA38" i="50"/>
  <c r="BX41" i="50"/>
  <c r="BC41" i="50"/>
  <c r="AH41" i="50"/>
  <c r="M41" i="50"/>
  <c r="AC42" i="50"/>
  <c r="H42" i="50"/>
  <c r="BS42" i="50"/>
  <c r="AX42" i="50"/>
  <c r="CE42" i="50"/>
  <c r="BJ42" i="50"/>
  <c r="AO42" i="50"/>
  <c r="T42" i="50"/>
  <c r="O43" i="50"/>
  <c r="AJ43" i="50"/>
  <c r="BZ43" i="50"/>
  <c r="BE43" i="50"/>
  <c r="BU44" i="50"/>
  <c r="AE44" i="50"/>
  <c r="J44" i="50"/>
  <c r="AZ44" i="50"/>
  <c r="Z45" i="50"/>
  <c r="AU45" i="50"/>
  <c r="E45" i="50"/>
  <c r="BP45" i="50"/>
  <c r="Q45" i="50"/>
  <c r="BG45" i="50"/>
  <c r="AL45" i="50"/>
  <c r="CB45" i="50"/>
  <c r="BW46" i="50"/>
  <c r="BB46" i="50"/>
  <c r="AW47" i="50"/>
  <c r="BR47" i="50"/>
  <c r="CD47" i="50"/>
  <c r="AN47" i="50"/>
  <c r="BI47" i="50"/>
  <c r="S47" i="50"/>
  <c r="BY48" i="50"/>
  <c r="BD48" i="50"/>
  <c r="AI48" i="50"/>
  <c r="N48" i="50"/>
  <c r="BT49" i="50"/>
  <c r="AD49" i="50"/>
  <c r="I49" i="50"/>
  <c r="AY49" i="50"/>
  <c r="AS50" i="50"/>
  <c r="C50" i="50"/>
  <c r="BN50" i="34"/>
  <c r="X50" i="50"/>
  <c r="BN50" i="50"/>
  <c r="F52" i="50"/>
  <c r="AA52" i="50"/>
  <c r="CC52" i="50"/>
  <c r="R52" i="50"/>
  <c r="AM52" i="50"/>
  <c r="BH52" i="50"/>
  <c r="AH53" i="50"/>
  <c r="BX53" i="50"/>
  <c r="M53" i="50"/>
  <c r="BC53" i="50"/>
  <c r="H54" i="50"/>
  <c r="AX54" i="50"/>
  <c r="BS54" i="50"/>
  <c r="AC54" i="50"/>
  <c r="AO54" i="50"/>
  <c r="T54" i="50"/>
  <c r="BJ54" i="50"/>
  <c r="CE54" i="50"/>
  <c r="O55" i="50"/>
  <c r="BE55" i="50"/>
  <c r="BZ55" i="50"/>
  <c r="AJ55" i="50"/>
  <c r="J56" i="50"/>
  <c r="AE56" i="50"/>
  <c r="BU56" i="50"/>
  <c r="AZ56" i="50"/>
  <c r="AU57" i="50"/>
  <c r="BP57" i="50"/>
  <c r="Z57" i="50"/>
  <c r="E57" i="50"/>
  <c r="BG57" i="50"/>
  <c r="Q57" i="50"/>
  <c r="AL57" i="50"/>
  <c r="CB57" i="50"/>
  <c r="BW58" i="50"/>
  <c r="BB58" i="50"/>
  <c r="BR59" i="50"/>
  <c r="AW59" i="50"/>
  <c r="S59" i="50"/>
  <c r="BI59" i="50"/>
  <c r="AN59" i="50"/>
  <c r="CD59" i="50"/>
  <c r="N60" i="50"/>
  <c r="BY60" i="50"/>
  <c r="AI60" i="50"/>
  <c r="BD60" i="50"/>
  <c r="BT61" i="50"/>
  <c r="AY61" i="50"/>
  <c r="I61" i="50"/>
  <c r="AD61" i="50"/>
  <c r="AS62" i="50"/>
  <c r="BN62" i="50"/>
  <c r="BN62" i="34"/>
  <c r="C62" i="50"/>
  <c r="X62" i="50"/>
  <c r="BF62" i="50"/>
  <c r="AK62" i="50"/>
  <c r="P62" i="50"/>
  <c r="CA62" i="50"/>
  <c r="F64" i="50"/>
  <c r="BQ64" i="50"/>
  <c r="AV64" i="50"/>
  <c r="AA64" i="50"/>
  <c r="BH64" i="50"/>
  <c r="R64" i="50"/>
  <c r="AM64" i="50"/>
  <c r="CC64" i="50"/>
  <c r="M65" i="50"/>
  <c r="BX65" i="50"/>
  <c r="AH65" i="50"/>
  <c r="BC65" i="50"/>
  <c r="BS66" i="50"/>
  <c r="H66" i="50"/>
  <c r="AC66" i="50"/>
  <c r="AX66" i="50"/>
  <c r="AO66" i="50"/>
  <c r="BJ66" i="50"/>
  <c r="T66" i="50"/>
  <c r="CE66" i="50"/>
  <c r="AF14" i="20"/>
  <c r="BE67" i="50"/>
  <c r="BZ67" i="50"/>
  <c r="O67" i="50"/>
  <c r="AJ67" i="50"/>
  <c r="AE68" i="50"/>
  <c r="Q69" i="50"/>
  <c r="BG69" i="50"/>
  <c r="AL69" i="50"/>
  <c r="CB69" i="50"/>
  <c r="BW70" i="50"/>
  <c r="BB70" i="50"/>
  <c r="AG70" i="50"/>
  <c r="L70" i="50"/>
  <c r="G71" i="50"/>
  <c r="BR71" i="50"/>
  <c r="AB71" i="50"/>
  <c r="AW71" i="50"/>
  <c r="AN71" i="50"/>
  <c r="BI71" i="50"/>
  <c r="S71" i="50"/>
  <c r="CD71" i="50"/>
  <c r="BD72" i="50"/>
  <c r="BY72" i="50"/>
  <c r="AD73" i="50"/>
  <c r="AY73" i="50"/>
  <c r="BT73" i="50"/>
  <c r="BN74" i="50"/>
  <c r="AS74" i="50"/>
  <c r="AK74" i="50"/>
  <c r="CA74" i="50"/>
  <c r="P74" i="50"/>
  <c r="BF74" i="50"/>
  <c r="AV76" i="50"/>
  <c r="AA76" i="50"/>
  <c r="BQ76" i="50"/>
  <c r="F76" i="50"/>
  <c r="CC76" i="50"/>
  <c r="R76" i="50"/>
  <c r="BH76" i="50"/>
  <c r="AM76" i="50"/>
  <c r="AO78" i="50"/>
  <c r="T78" i="50"/>
  <c r="AF26" i="20"/>
  <c r="CE78" i="50"/>
  <c r="BJ78" i="50"/>
  <c r="BJ82" i="50"/>
  <c r="CE82" i="50"/>
  <c r="BE79" i="50"/>
  <c r="AJ79" i="50"/>
  <c r="O79" i="50"/>
  <c r="BZ79" i="50"/>
  <c r="BE83" i="50"/>
  <c r="BZ83" i="50"/>
  <c r="Z14" i="51"/>
  <c r="E14" i="51"/>
  <c r="AL14" i="51"/>
  <c r="Q14" i="51"/>
  <c r="AG15" i="51"/>
  <c r="L15" i="51"/>
  <c r="G16" i="51"/>
  <c r="AB16" i="51"/>
  <c r="S16" i="51"/>
  <c r="AN16" i="51"/>
  <c r="AD18" i="51"/>
  <c r="AY18" i="51"/>
  <c r="BT18" i="51"/>
  <c r="I18" i="51"/>
  <c r="X19" i="51"/>
  <c r="BN19" i="51"/>
  <c r="AS19" i="51"/>
  <c r="AA21" i="51"/>
  <c r="F21" i="51"/>
  <c r="BQ21" i="51"/>
  <c r="AV21" i="51"/>
  <c r="R21" i="51"/>
  <c r="BH21" i="51"/>
  <c r="CC21" i="51"/>
  <c r="AM21" i="51"/>
  <c r="M22" i="51"/>
  <c r="BC22" i="51"/>
  <c r="BX22" i="51"/>
  <c r="AH22" i="51"/>
  <c r="BS23" i="51"/>
  <c r="AC23" i="51"/>
  <c r="H23" i="51"/>
  <c r="AX23" i="51"/>
  <c r="T23" i="51"/>
  <c r="AO23" i="51"/>
  <c r="CE23" i="51"/>
  <c r="BJ23" i="51"/>
  <c r="O24" i="51"/>
  <c r="BE24" i="51"/>
  <c r="AJ24" i="51"/>
  <c r="BZ24" i="51"/>
  <c r="AE25" i="51"/>
  <c r="J25" i="51"/>
  <c r="AZ25" i="51"/>
  <c r="BU25" i="51"/>
  <c r="BP26" i="51"/>
  <c r="AU26" i="51"/>
  <c r="BG26" i="51"/>
  <c r="Q26" i="51"/>
  <c r="CB26" i="51"/>
  <c r="AL26" i="51"/>
  <c r="AG27" i="51"/>
  <c r="BW27" i="51"/>
  <c r="L27" i="51"/>
  <c r="BB27" i="51"/>
  <c r="G28" i="51"/>
  <c r="AB28" i="51"/>
  <c r="AN28" i="51"/>
  <c r="S28" i="51"/>
  <c r="N29" i="51"/>
  <c r="AI29" i="51"/>
  <c r="BY29" i="51"/>
  <c r="AY30" i="51"/>
  <c r="BT30" i="51"/>
  <c r="I30" i="51"/>
  <c r="AD30" i="51"/>
  <c r="BF31" i="51"/>
  <c r="AA33" i="51"/>
  <c r="AV33" i="51"/>
  <c r="BQ33" i="51"/>
  <c r="F33" i="51"/>
  <c r="CC33" i="51"/>
  <c r="BH33" i="51"/>
  <c r="R33" i="51"/>
  <c r="AM33" i="51"/>
  <c r="AH34" i="51"/>
  <c r="M34" i="51"/>
  <c r="BX34" i="51"/>
  <c r="BC34" i="51"/>
  <c r="H35" i="51"/>
  <c r="AX35" i="51"/>
  <c r="BS35" i="51"/>
  <c r="AC35" i="51"/>
  <c r="BJ35" i="51"/>
  <c r="T35" i="51"/>
  <c r="CE35" i="51"/>
  <c r="AO35" i="51"/>
  <c r="AJ36" i="51"/>
  <c r="BZ36" i="51"/>
  <c r="O36" i="51"/>
  <c r="BE36" i="51"/>
  <c r="AZ37" i="51"/>
  <c r="BU37" i="51"/>
  <c r="BP38" i="51"/>
  <c r="AU38" i="51"/>
  <c r="BG38" i="51"/>
  <c r="CB38" i="51"/>
  <c r="AG39" i="51"/>
  <c r="BB39" i="51"/>
  <c r="L39" i="51"/>
  <c r="BW39" i="51"/>
  <c r="AW40" i="51"/>
  <c r="AB40" i="51"/>
  <c r="G40" i="51"/>
  <c r="BR40" i="51"/>
  <c r="CD40" i="51"/>
  <c r="BI40" i="51"/>
  <c r="S40" i="51"/>
  <c r="AN40" i="51"/>
  <c r="AI41" i="51"/>
  <c r="N41" i="51"/>
  <c r="BD41" i="51"/>
  <c r="BY41" i="51"/>
  <c r="BT42" i="51"/>
  <c r="I42" i="51"/>
  <c r="AY42" i="51"/>
  <c r="AD42" i="51"/>
  <c r="AS43" i="51"/>
  <c r="BN43" i="51"/>
  <c r="X43" i="51"/>
  <c r="AV45" i="51"/>
  <c r="AA45" i="51"/>
  <c r="BQ45" i="51"/>
  <c r="F45" i="51"/>
  <c r="BX46" i="51"/>
  <c r="CE47" i="51"/>
  <c r="BZ48" i="51"/>
  <c r="AJ48" i="51"/>
  <c r="O48" i="51"/>
  <c r="BE48" i="51"/>
  <c r="J49" i="51"/>
  <c r="BU49" i="51"/>
  <c r="AZ49" i="51"/>
  <c r="AE49" i="51"/>
  <c r="BP50" i="51"/>
  <c r="Z50" i="51"/>
  <c r="AU50" i="51"/>
  <c r="CB50" i="51"/>
  <c r="BG50" i="51"/>
  <c r="AL50" i="51"/>
  <c r="Q50" i="51"/>
  <c r="BW51" i="51"/>
  <c r="BB51" i="51"/>
  <c r="L51" i="51"/>
  <c r="AG51" i="51"/>
  <c r="BR52" i="51"/>
  <c r="AB52" i="51"/>
  <c r="AW52" i="51"/>
  <c r="G52" i="51"/>
  <c r="BI52" i="51"/>
  <c r="S52" i="51"/>
  <c r="CD52" i="51"/>
  <c r="AN52" i="51"/>
  <c r="BD53" i="51"/>
  <c r="BY53" i="51"/>
  <c r="AY54" i="51"/>
  <c r="BT54" i="51"/>
  <c r="BN55" i="51"/>
  <c r="AS55" i="51"/>
  <c r="C55" i="51"/>
  <c r="X55" i="51"/>
  <c r="P55" i="51"/>
  <c r="BF55" i="51"/>
  <c r="AK55" i="51"/>
  <c r="CA55" i="51"/>
  <c r="BQ57" i="51"/>
  <c r="AA57" i="51"/>
  <c r="AV57" i="51"/>
  <c r="F57" i="51"/>
  <c r="CC57" i="51"/>
  <c r="R57" i="51"/>
  <c r="AM57" i="51"/>
  <c r="BH57" i="51"/>
  <c r="BC58" i="51"/>
  <c r="AH58" i="51"/>
  <c r="M58" i="51"/>
  <c r="BX58" i="51"/>
  <c r="AC59" i="51"/>
  <c r="AX59" i="51"/>
  <c r="H59" i="51"/>
  <c r="BS59" i="51"/>
  <c r="AO59" i="51"/>
  <c r="T59" i="51"/>
  <c r="BJ59" i="51"/>
  <c r="CE59" i="51"/>
  <c r="BU10" i="28"/>
  <c r="BZ60" i="51"/>
  <c r="AZ61" i="51"/>
  <c r="BP62" i="51"/>
  <c r="Z62" i="51"/>
  <c r="E62" i="51"/>
  <c r="AU62" i="51"/>
  <c r="BG62" i="51"/>
  <c r="AL62" i="51"/>
  <c r="CB62" i="51"/>
  <c r="Q62" i="51"/>
  <c r="BB63" i="51"/>
  <c r="BW63" i="51"/>
  <c r="L63" i="51"/>
  <c r="AG63" i="51"/>
  <c r="G64" i="51"/>
  <c r="AW64" i="51"/>
  <c r="AB64" i="51"/>
  <c r="BR64" i="51"/>
  <c r="BI64" i="51"/>
  <c r="S64" i="51"/>
  <c r="AN64" i="51"/>
  <c r="CD64" i="51"/>
  <c r="BD65" i="51"/>
  <c r="AI65" i="51"/>
  <c r="N65" i="51"/>
  <c r="BY65" i="51"/>
  <c r="AD66" i="51"/>
  <c r="BT66" i="51"/>
  <c r="I66" i="51"/>
  <c r="AY66" i="51"/>
  <c r="X67" i="51"/>
  <c r="BN67" i="51"/>
  <c r="C67" i="51"/>
  <c r="AS67" i="51"/>
  <c r="CA67" i="51"/>
  <c r="P67" i="51"/>
  <c r="BF67" i="51"/>
  <c r="AK67" i="51"/>
  <c r="AV69" i="51"/>
  <c r="F69" i="51"/>
  <c r="BQ69" i="51"/>
  <c r="AA69" i="51"/>
  <c r="BH69" i="51"/>
  <c r="AM69" i="51"/>
  <c r="CC69" i="51"/>
  <c r="R69" i="51"/>
  <c r="BC70" i="51"/>
  <c r="BX70" i="51"/>
  <c r="BS71" i="51"/>
  <c r="AX71" i="51"/>
  <c r="AO71" i="51"/>
  <c r="CE71" i="51"/>
  <c r="T71" i="51"/>
  <c r="BJ71" i="51"/>
  <c r="BZ72" i="51"/>
  <c r="BE72" i="51"/>
  <c r="AJ72" i="51"/>
  <c r="O72" i="51"/>
  <c r="AZ73" i="51"/>
  <c r="AI21" i="20"/>
  <c r="AE73" i="51"/>
  <c r="J73" i="51"/>
  <c r="BU73" i="51"/>
  <c r="AU74" i="51"/>
  <c r="Z74" i="51"/>
  <c r="E74" i="51"/>
  <c r="BP74" i="51"/>
  <c r="BG74" i="51"/>
  <c r="AL74" i="51"/>
  <c r="Q74" i="51"/>
  <c r="CB74" i="51"/>
  <c r="BW75" i="51"/>
  <c r="AG75" i="51"/>
  <c r="BB75" i="51"/>
  <c r="L75" i="51"/>
  <c r="BR76" i="51"/>
  <c r="AB76" i="51"/>
  <c r="AW76" i="51"/>
  <c r="G76" i="51"/>
  <c r="BI76" i="51"/>
  <c r="BY77" i="51"/>
  <c r="BD77" i="51"/>
  <c r="N77" i="51"/>
  <c r="AI77" i="51"/>
  <c r="BD81" i="51"/>
  <c r="BY81" i="51"/>
  <c r="I78" i="51"/>
  <c r="AD78" i="51"/>
  <c r="BT78" i="51"/>
  <c r="AY78" i="51"/>
  <c r="AY82" i="51"/>
  <c r="BT82" i="51"/>
  <c r="X79" i="51"/>
  <c r="C79" i="51"/>
  <c r="BN79" i="51"/>
  <c r="AS79" i="51"/>
  <c r="AS83" i="51"/>
  <c r="BN83" i="51"/>
  <c r="AK79" i="51"/>
  <c r="BF79" i="51"/>
  <c r="CA79" i="51"/>
  <c r="P79" i="51"/>
  <c r="BF83" i="51"/>
  <c r="CA83" i="51"/>
  <c r="AA14" i="52"/>
  <c r="F14" i="52"/>
  <c r="R14" i="52"/>
  <c r="AM14" i="52"/>
  <c r="M15" i="52"/>
  <c r="T16" i="52"/>
  <c r="AO16" i="52"/>
  <c r="O17" i="52"/>
  <c r="BE17" i="52"/>
  <c r="AJ17" i="52"/>
  <c r="BZ17" i="52"/>
  <c r="BU18" i="52"/>
  <c r="J18" i="52"/>
  <c r="AE18" i="52"/>
  <c r="AZ18" i="52"/>
  <c r="E19" i="52"/>
  <c r="BP19" i="52"/>
  <c r="Z19" i="52"/>
  <c r="AU19" i="52"/>
  <c r="CB19" i="52"/>
  <c r="BG19" i="52"/>
  <c r="Q19" i="52"/>
  <c r="AL19" i="52"/>
  <c r="AG20" i="52"/>
  <c r="BB20" i="52"/>
  <c r="L20" i="52"/>
  <c r="BW20" i="52"/>
  <c r="G21" i="52"/>
  <c r="BR21" i="52"/>
  <c r="AB21" i="52"/>
  <c r="AW21" i="52"/>
  <c r="BI21" i="52"/>
  <c r="AN21" i="52"/>
  <c r="S21" i="52"/>
  <c r="CD21" i="52"/>
  <c r="BD22" i="52"/>
  <c r="N22" i="52"/>
  <c r="AI22" i="52"/>
  <c r="BY22" i="52"/>
  <c r="BT23" i="52"/>
  <c r="AD23" i="52"/>
  <c r="I23" i="52"/>
  <c r="AY23" i="52"/>
  <c r="BN24" i="52"/>
  <c r="AS24" i="52"/>
  <c r="X24" i="52"/>
  <c r="CA24" i="52"/>
  <c r="BF24" i="52"/>
  <c r="AK24" i="52"/>
  <c r="P24" i="52"/>
  <c r="AV26" i="52"/>
  <c r="BQ26" i="52"/>
  <c r="AA26" i="52"/>
  <c r="F26" i="52"/>
  <c r="BH26" i="52"/>
  <c r="R26" i="52"/>
  <c r="CC26" i="52"/>
  <c r="AM26" i="52"/>
  <c r="AH27" i="52"/>
  <c r="M27" i="52"/>
  <c r="AC28" i="52"/>
  <c r="H28" i="52"/>
  <c r="T28" i="52"/>
  <c r="AO28" i="52"/>
  <c r="BE29" i="52"/>
  <c r="O29" i="52"/>
  <c r="BZ29" i="52"/>
  <c r="AJ29" i="52"/>
  <c r="J30" i="52"/>
  <c r="BU30" i="52"/>
  <c r="AZ30" i="52"/>
  <c r="AE30" i="52"/>
  <c r="E31" i="52"/>
  <c r="Z31" i="52"/>
  <c r="BP31" i="52"/>
  <c r="AU31" i="52"/>
  <c r="BG31" i="52"/>
  <c r="G33" i="52"/>
  <c r="AN33" i="52"/>
  <c r="CD33" i="52"/>
  <c r="S33" i="52"/>
  <c r="BI33" i="52"/>
  <c r="AI34" i="52"/>
  <c r="N34" i="52"/>
  <c r="BD34" i="52"/>
  <c r="BY34" i="52"/>
  <c r="AD35" i="52"/>
  <c r="I35" i="52"/>
  <c r="BT35" i="52"/>
  <c r="AY35" i="52"/>
  <c r="AS36" i="52"/>
  <c r="X36" i="52"/>
  <c r="BN36" i="52"/>
  <c r="CA36" i="52"/>
  <c r="BF36" i="52"/>
  <c r="AK36" i="52"/>
  <c r="P36" i="52"/>
  <c r="AV38" i="52"/>
  <c r="BQ38" i="52"/>
  <c r="F38" i="52"/>
  <c r="AA38" i="52"/>
  <c r="R38" i="52"/>
  <c r="BH38" i="52"/>
  <c r="CC38" i="52"/>
  <c r="AM38" i="52"/>
  <c r="M39" i="52"/>
  <c r="AH39" i="52"/>
  <c r="BX39" i="52"/>
  <c r="BC39" i="52"/>
  <c r="AX40" i="52"/>
  <c r="AC40" i="52"/>
  <c r="BS40" i="52"/>
  <c r="H40" i="52"/>
  <c r="BJ40" i="52"/>
  <c r="CE40" i="52"/>
  <c r="BZ41" i="52"/>
  <c r="BE41" i="52"/>
  <c r="O41" i="52"/>
  <c r="AJ41" i="52"/>
  <c r="J42" i="52"/>
  <c r="BU42" i="52"/>
  <c r="AE42" i="52"/>
  <c r="AZ42" i="52"/>
  <c r="BP43" i="52"/>
  <c r="Z43" i="52"/>
  <c r="AU43" i="52"/>
  <c r="E43" i="52"/>
  <c r="Q43" i="52"/>
  <c r="CB43" i="52"/>
  <c r="AL43" i="52"/>
  <c r="BG43" i="52"/>
  <c r="L44" i="52"/>
  <c r="AG44" i="52"/>
  <c r="BW44" i="52"/>
  <c r="BB44" i="52"/>
  <c r="BR45" i="52"/>
  <c r="AW45" i="52"/>
  <c r="G45" i="52"/>
  <c r="AB45" i="52"/>
  <c r="CD45" i="52"/>
  <c r="BI45" i="52"/>
  <c r="S45" i="52"/>
  <c r="AN45" i="52"/>
  <c r="BD46" i="52"/>
  <c r="N46" i="52"/>
  <c r="AI46" i="52"/>
  <c r="I47" i="52"/>
  <c r="AD47" i="52"/>
  <c r="AS48" i="52"/>
  <c r="X48" i="52"/>
  <c r="P48" i="52"/>
  <c r="AK48" i="52"/>
  <c r="F50" i="52"/>
  <c r="AA50" i="52"/>
  <c r="AM50" i="52"/>
  <c r="R50" i="52"/>
  <c r="AH51" i="52"/>
  <c r="M51" i="52"/>
  <c r="H52" i="52"/>
  <c r="AC52" i="52"/>
  <c r="T52" i="52"/>
  <c r="AO52" i="52"/>
  <c r="O53" i="52"/>
  <c r="AJ53" i="52"/>
  <c r="J54" i="52"/>
  <c r="AE54" i="52"/>
  <c r="E55" i="52"/>
  <c r="Z55" i="52"/>
  <c r="BP55" i="52"/>
  <c r="Q55" i="52"/>
  <c r="AL55" i="52"/>
  <c r="L56" i="52"/>
  <c r="AG56" i="52"/>
  <c r="BR57" i="52"/>
  <c r="AB57" i="52"/>
  <c r="G57" i="52"/>
  <c r="S57" i="52"/>
  <c r="AN57" i="52"/>
  <c r="AI58" i="52"/>
  <c r="N58" i="52"/>
  <c r="AD59" i="52"/>
  <c r="I59" i="52"/>
  <c r="C60" i="52"/>
  <c r="X60" i="52"/>
  <c r="BF60" i="52"/>
  <c r="P60" i="52"/>
  <c r="AK60" i="52"/>
  <c r="F62" i="52"/>
  <c r="AA62" i="52"/>
  <c r="BH62" i="52"/>
  <c r="AM62" i="52"/>
  <c r="CC62" i="52"/>
  <c r="R62" i="52"/>
  <c r="M63" i="52"/>
  <c r="AH63" i="52"/>
  <c r="H64" i="52"/>
  <c r="AX64" i="52"/>
  <c r="AC64" i="52"/>
  <c r="T64" i="52"/>
  <c r="AO64" i="52"/>
  <c r="AJ65" i="52"/>
  <c r="O65" i="52"/>
  <c r="AE66" i="52"/>
  <c r="AZ66" i="52"/>
  <c r="J66" i="52"/>
  <c r="Z67" i="52"/>
  <c r="E67" i="52"/>
  <c r="Q67" i="52"/>
  <c r="BG67" i="52"/>
  <c r="AL67" i="52"/>
  <c r="L68" i="52"/>
  <c r="AG68" i="52"/>
  <c r="AB69" i="52"/>
  <c r="G69" i="52"/>
  <c r="S69" i="52"/>
  <c r="AN69" i="52"/>
  <c r="N70" i="52"/>
  <c r="AI70" i="52"/>
  <c r="AD71" i="52"/>
  <c r="I71" i="52"/>
  <c r="C72" i="52"/>
  <c r="X72" i="52"/>
  <c r="AK72" i="52"/>
  <c r="P72" i="52"/>
  <c r="BF72" i="52"/>
  <c r="AA74" i="52"/>
  <c r="F74" i="52"/>
  <c r="R74" i="52"/>
  <c r="AM74" i="52"/>
  <c r="AH75" i="52"/>
  <c r="BC75" i="52"/>
  <c r="M75" i="52"/>
  <c r="AC76" i="52"/>
  <c r="H76" i="52"/>
  <c r="T76" i="52"/>
  <c r="CE76" i="52"/>
  <c r="AO76" i="52"/>
  <c r="O77" i="52"/>
  <c r="AJ77" i="52"/>
  <c r="BZ81" i="52"/>
  <c r="BE81" i="52"/>
  <c r="J78" i="52"/>
  <c r="AE78" i="52"/>
  <c r="AZ82" i="52"/>
  <c r="BU82" i="52"/>
  <c r="E79" i="52"/>
  <c r="Z79" i="52"/>
  <c r="AU83" i="52"/>
  <c r="BP83" i="52"/>
  <c r="CB79" i="52"/>
  <c r="AL79" i="52"/>
  <c r="Q79" i="52"/>
  <c r="BG79" i="52"/>
  <c r="BG83" i="52"/>
  <c r="CB83" i="52"/>
  <c r="AB14" i="53"/>
  <c r="G14" i="53"/>
  <c r="AN14" i="53"/>
  <c r="AI15" i="53"/>
  <c r="N15" i="53"/>
  <c r="I16" i="53"/>
  <c r="AD16" i="53"/>
  <c r="BN17" i="53"/>
  <c r="AS17" i="53"/>
  <c r="X17" i="53"/>
  <c r="CA17" i="53"/>
  <c r="BF17" i="53"/>
  <c r="AK17" i="53"/>
  <c r="P17" i="53"/>
  <c r="AV19" i="53"/>
  <c r="BQ19" i="53"/>
  <c r="F19" i="53"/>
  <c r="AA19" i="53"/>
  <c r="CC19" i="53"/>
  <c r="BH19" i="53"/>
  <c r="R19" i="53"/>
  <c r="AM19" i="53"/>
  <c r="BC20" i="53"/>
  <c r="BX20" i="53"/>
  <c r="M20" i="53"/>
  <c r="AH20" i="53"/>
  <c r="AX21" i="53"/>
  <c r="AC21" i="53"/>
  <c r="BS21" i="53"/>
  <c r="H21" i="53"/>
  <c r="BJ21" i="53"/>
  <c r="AO21" i="53"/>
  <c r="CE21" i="53"/>
  <c r="T21" i="53"/>
  <c r="BZ22" i="53"/>
  <c r="O22" i="53"/>
  <c r="AJ22" i="53"/>
  <c r="BE22" i="53"/>
  <c r="AE23" i="53"/>
  <c r="AZ23" i="53"/>
  <c r="J23" i="53"/>
  <c r="BU23" i="53"/>
  <c r="Z24" i="53"/>
  <c r="AU24" i="53"/>
  <c r="BP24" i="53"/>
  <c r="E24" i="53"/>
  <c r="CB24" i="53"/>
  <c r="Q24" i="53"/>
  <c r="BG24" i="53"/>
  <c r="AL24" i="53"/>
  <c r="L25" i="53"/>
  <c r="AG25" i="53"/>
  <c r="AB26" i="53"/>
  <c r="G26" i="53"/>
  <c r="AN26" i="53"/>
  <c r="BI26" i="53"/>
  <c r="CD26" i="53"/>
  <c r="S26" i="53"/>
  <c r="BY27" i="53"/>
  <c r="AI27" i="53"/>
  <c r="N27" i="53"/>
  <c r="BD27" i="53"/>
  <c r="AD28" i="53"/>
  <c r="BT28" i="53"/>
  <c r="I28" i="53"/>
  <c r="AY28" i="53"/>
  <c r="BF29" i="53"/>
  <c r="CA29" i="53"/>
  <c r="AK29" i="53"/>
  <c r="P29" i="53"/>
  <c r="BQ31" i="53"/>
  <c r="F31" i="53"/>
  <c r="AA31" i="53"/>
  <c r="AV31" i="53"/>
  <c r="CC31" i="53"/>
  <c r="AM31" i="53"/>
  <c r="BH31" i="53"/>
  <c r="R31" i="53"/>
  <c r="BX32" i="53"/>
  <c r="AH32" i="53"/>
  <c r="M32" i="53"/>
  <c r="BC32" i="53"/>
  <c r="AX33" i="53"/>
  <c r="BS33" i="53"/>
  <c r="H33" i="53"/>
  <c r="AC33" i="53"/>
  <c r="BJ33" i="53"/>
  <c r="AO33" i="53"/>
  <c r="CE33" i="53"/>
  <c r="T33" i="53"/>
  <c r="BE34" i="53"/>
  <c r="BZ34" i="53"/>
  <c r="BU35" i="53"/>
  <c r="AZ35" i="53"/>
  <c r="BP36" i="53"/>
  <c r="Z36" i="53"/>
  <c r="AU36" i="53"/>
  <c r="E36" i="53"/>
  <c r="AL36" i="53"/>
  <c r="CB36" i="53"/>
  <c r="Q36" i="53"/>
  <c r="BG36" i="53"/>
  <c r="L37" i="53"/>
  <c r="BB37" i="53"/>
  <c r="BW37" i="53"/>
  <c r="AG37" i="53"/>
  <c r="G38" i="53"/>
  <c r="AB38" i="53"/>
  <c r="AW38" i="53"/>
  <c r="BR38" i="53"/>
  <c r="AN38" i="53"/>
  <c r="CD38" i="53"/>
  <c r="S38" i="53"/>
  <c r="BI38" i="53"/>
  <c r="BY39" i="53"/>
  <c r="AI39" i="53"/>
  <c r="BD39" i="53"/>
  <c r="N39" i="53"/>
  <c r="AD40" i="53"/>
  <c r="I40" i="53"/>
  <c r="AY40" i="53"/>
  <c r="BT40" i="53"/>
  <c r="AS41" i="53"/>
  <c r="BN41" i="53"/>
  <c r="X41" i="53"/>
  <c r="P41" i="53"/>
  <c r="CA41" i="53"/>
  <c r="BF41" i="53"/>
  <c r="AK41" i="53"/>
  <c r="AV43" i="53"/>
  <c r="BQ43" i="53"/>
  <c r="AA43" i="53"/>
  <c r="F43" i="53"/>
  <c r="M44" i="53"/>
  <c r="BC44" i="53"/>
  <c r="AH44" i="53"/>
  <c r="BX44" i="53"/>
  <c r="AC45" i="53"/>
  <c r="H45" i="53"/>
  <c r="AX45" i="53"/>
  <c r="BS45" i="53"/>
  <c r="CE45" i="53"/>
  <c r="T45" i="53"/>
  <c r="AO45" i="53"/>
  <c r="BJ45" i="53"/>
  <c r="BZ46" i="53"/>
  <c r="AJ46" i="53"/>
  <c r="O46" i="53"/>
  <c r="BE46" i="53"/>
  <c r="AZ47" i="53"/>
  <c r="AE47" i="53"/>
  <c r="BU47" i="53"/>
  <c r="J47" i="53"/>
  <c r="BP48" i="53"/>
  <c r="AU48" i="53"/>
  <c r="E48" i="53"/>
  <c r="Z48" i="53"/>
  <c r="AL48" i="53"/>
  <c r="CB48" i="53"/>
  <c r="Q48" i="53"/>
  <c r="BG48" i="53"/>
  <c r="BB49" i="53"/>
  <c r="AG49" i="53"/>
  <c r="BW49" i="53"/>
  <c r="L49" i="53"/>
  <c r="BR50" i="53"/>
  <c r="G50" i="53"/>
  <c r="AB50" i="53"/>
  <c r="AW50" i="53"/>
  <c r="CD50" i="53"/>
  <c r="BI50" i="53"/>
  <c r="AN50" i="53"/>
  <c r="S50" i="53"/>
  <c r="BD51" i="53"/>
  <c r="N51" i="53"/>
  <c r="BY51" i="53"/>
  <c r="AI51" i="53"/>
  <c r="I52" i="53"/>
  <c r="AD52" i="53"/>
  <c r="AY52" i="53"/>
  <c r="BT52" i="53"/>
  <c r="C53" i="53"/>
  <c r="X53" i="53"/>
  <c r="BN53" i="53"/>
  <c r="AS53" i="53"/>
  <c r="BF53" i="53"/>
  <c r="P53" i="53"/>
  <c r="AK53" i="53"/>
  <c r="CA53" i="53"/>
  <c r="AA55" i="53"/>
  <c r="AV55" i="53"/>
  <c r="BQ55" i="53"/>
  <c r="F55" i="53"/>
  <c r="R55" i="53"/>
  <c r="CC55" i="53"/>
  <c r="BH55" i="53"/>
  <c r="AM55" i="53"/>
  <c r="AH56" i="53"/>
  <c r="M56" i="53"/>
  <c r="BC56" i="53"/>
  <c r="BX56" i="53"/>
  <c r="BS57" i="53"/>
  <c r="AX57" i="53"/>
  <c r="H57" i="53"/>
  <c r="AC57" i="53"/>
  <c r="CE57" i="53"/>
  <c r="BJ57" i="53"/>
  <c r="T57" i="53"/>
  <c r="AO57" i="53"/>
  <c r="BZ58" i="53"/>
  <c r="BE58" i="53"/>
  <c r="AE59" i="53"/>
  <c r="BU59" i="53"/>
  <c r="AZ59" i="53"/>
  <c r="Z60" i="53"/>
  <c r="E60" i="53"/>
  <c r="AU60" i="53"/>
  <c r="BP60" i="53"/>
  <c r="AL60" i="53"/>
  <c r="BG60" i="53"/>
  <c r="CB60" i="53"/>
  <c r="Q60" i="53"/>
  <c r="L61" i="53"/>
  <c r="AG61" i="53"/>
  <c r="BW61" i="53"/>
  <c r="BB61" i="53"/>
  <c r="AW62" i="53"/>
  <c r="G62" i="53"/>
  <c r="AB62" i="53"/>
  <c r="BR62" i="53"/>
  <c r="CD62" i="53"/>
  <c r="S62" i="53"/>
  <c r="AN62" i="53"/>
  <c r="BI62" i="53"/>
  <c r="AI63" i="53"/>
  <c r="BY63" i="53"/>
  <c r="N63" i="53"/>
  <c r="BD63" i="53"/>
  <c r="AY64" i="53"/>
  <c r="BT64" i="53"/>
  <c r="AD64" i="53"/>
  <c r="I64" i="53"/>
  <c r="X65" i="53"/>
  <c r="C65" i="53"/>
  <c r="P65" i="53"/>
  <c r="AK65" i="53"/>
  <c r="BQ67" i="53"/>
  <c r="F67" i="53"/>
  <c r="AA67" i="53"/>
  <c r="R67" i="53"/>
  <c r="AM67" i="53"/>
  <c r="AH68" i="53"/>
  <c r="M68" i="53"/>
  <c r="BC68" i="53"/>
  <c r="AC69" i="53"/>
  <c r="H69" i="53"/>
  <c r="AO69" i="53"/>
  <c r="T69" i="53"/>
  <c r="BJ69" i="53"/>
  <c r="O70" i="53"/>
  <c r="AJ70" i="53"/>
  <c r="AE71" i="53"/>
  <c r="J71" i="53"/>
  <c r="AZ71" i="53"/>
  <c r="E72" i="53"/>
  <c r="Z72" i="53"/>
  <c r="Q72" i="53"/>
  <c r="AL72" i="53"/>
  <c r="BB73" i="53"/>
  <c r="L73" i="53"/>
  <c r="BW73" i="53"/>
  <c r="AG73" i="53"/>
  <c r="G74" i="53"/>
  <c r="AB74" i="53"/>
  <c r="S74" i="53"/>
  <c r="AN74" i="53"/>
  <c r="BI74" i="53"/>
  <c r="CD74" i="53"/>
  <c r="BD75" i="53"/>
  <c r="AI75" i="53"/>
  <c r="BY75" i="53"/>
  <c r="N75" i="53"/>
  <c r="BT76" i="53"/>
  <c r="AY76" i="53"/>
  <c r="AD76" i="53"/>
  <c r="I76" i="53"/>
  <c r="C77" i="53"/>
  <c r="AS77" i="53"/>
  <c r="X77" i="53"/>
  <c r="BN77" i="53"/>
  <c r="BN81" i="53"/>
  <c r="AS81" i="53"/>
  <c r="P77" i="53"/>
  <c r="BF77" i="53"/>
  <c r="AK77" i="53"/>
  <c r="CA77" i="53"/>
  <c r="BF81" i="53"/>
  <c r="CA81" i="53"/>
  <c r="AV79" i="53"/>
  <c r="F79" i="53"/>
  <c r="BQ79" i="53"/>
  <c r="AA79" i="53"/>
  <c r="BQ83" i="53"/>
  <c r="AV83" i="53"/>
  <c r="R79" i="53"/>
  <c r="BH79" i="53"/>
  <c r="AM79" i="53"/>
  <c r="CC79" i="53"/>
  <c r="BH83" i="53"/>
  <c r="CC83" i="53"/>
  <c r="BD84" i="44"/>
  <c r="BY84" i="44"/>
  <c r="BO84" i="49"/>
  <c r="AT84" i="49"/>
  <c r="AR85" i="50"/>
  <c r="BM85" i="50"/>
  <c r="BU80" i="49"/>
  <c r="CB80" i="50"/>
  <c r="BC80" i="51"/>
  <c r="M81" i="44"/>
  <c r="BY80" i="51"/>
  <c r="N81" i="44"/>
  <c r="CB80" i="53"/>
  <c r="AB80" i="51"/>
  <c r="Z81" i="44"/>
  <c r="AN80" i="47"/>
  <c r="AS80" i="51"/>
  <c r="AV80" i="53"/>
  <c r="BB80" i="50"/>
  <c r="CE80" i="47"/>
  <c r="L80" i="52"/>
  <c r="BT80" i="47"/>
  <c r="BC80" i="52"/>
  <c r="K81" i="47"/>
  <c r="BP80" i="49"/>
  <c r="D81" i="53"/>
  <c r="J80" i="53"/>
  <c r="Y81" i="52"/>
  <c r="CA80" i="52"/>
  <c r="AX80" i="49"/>
  <c r="BE80" i="50"/>
  <c r="BG80" i="52"/>
  <c r="CC23" i="47"/>
  <c r="AM23" i="47"/>
  <c r="R23" i="47"/>
  <c r="AH24" i="47"/>
  <c r="M24" i="47"/>
  <c r="BS25" i="47"/>
  <c r="AC25" i="47"/>
  <c r="AX25" i="47"/>
  <c r="BJ25" i="47"/>
  <c r="T25" i="47"/>
  <c r="CE25" i="47"/>
  <c r="AO25" i="47"/>
  <c r="BZ26" i="47"/>
  <c r="BE26" i="47"/>
  <c r="O26" i="47"/>
  <c r="AJ26" i="47"/>
  <c r="AZ27" i="47"/>
  <c r="J27" i="47"/>
  <c r="AE27" i="47"/>
  <c r="BU27" i="47"/>
  <c r="AU28" i="47"/>
  <c r="BP28" i="47"/>
  <c r="CB28" i="47"/>
  <c r="BG28" i="47"/>
  <c r="Q28" i="47"/>
  <c r="AL28" i="47"/>
  <c r="L29" i="47"/>
  <c r="BB29" i="47"/>
  <c r="AG29" i="47"/>
  <c r="BW29" i="47"/>
  <c r="AB30" i="47"/>
  <c r="BR30" i="47"/>
  <c r="AW30" i="47"/>
  <c r="G30" i="47"/>
  <c r="CD30" i="47"/>
  <c r="AN30" i="47"/>
  <c r="S30" i="47"/>
  <c r="N31" i="47"/>
  <c r="BD31" i="47"/>
  <c r="AI31" i="47"/>
  <c r="BY31" i="47"/>
  <c r="AY32" i="47"/>
  <c r="BT32" i="47"/>
  <c r="AD32" i="47"/>
  <c r="I32" i="47"/>
  <c r="BN33" i="47"/>
  <c r="AS33" i="47"/>
  <c r="X33" i="47"/>
  <c r="BF33" i="47"/>
  <c r="AV35" i="47"/>
  <c r="AA35" i="47"/>
  <c r="BQ35" i="47"/>
  <c r="F35" i="47"/>
  <c r="R35" i="47"/>
  <c r="BH35" i="47"/>
  <c r="AM35" i="47"/>
  <c r="CC35" i="47"/>
  <c r="M36" i="47"/>
  <c r="BC36" i="47"/>
  <c r="AH36" i="47"/>
  <c r="BX36" i="47"/>
  <c r="BS37" i="47"/>
  <c r="H37" i="47"/>
  <c r="AC37" i="47"/>
  <c r="AO37" i="47"/>
  <c r="T37" i="47"/>
  <c r="BJ37" i="47"/>
  <c r="CE37" i="47"/>
  <c r="AJ38" i="47"/>
  <c r="BE38" i="47"/>
  <c r="BZ38" i="47"/>
  <c r="O38" i="47"/>
  <c r="AE39" i="47"/>
  <c r="J39" i="47"/>
  <c r="AZ39" i="47"/>
  <c r="BU39" i="47"/>
  <c r="AU40" i="47"/>
  <c r="BP40" i="47"/>
  <c r="Q40" i="47"/>
  <c r="AL40" i="47"/>
  <c r="CB40" i="47"/>
  <c r="BG40" i="47"/>
  <c r="BW41" i="47"/>
  <c r="AG41" i="47"/>
  <c r="L41" i="47"/>
  <c r="BB41" i="47"/>
  <c r="AW42" i="47"/>
  <c r="BR42" i="47"/>
  <c r="AB42" i="47"/>
  <c r="G42" i="47"/>
  <c r="CD42" i="47"/>
  <c r="AN42" i="47"/>
  <c r="S42" i="47"/>
  <c r="BI42" i="47"/>
  <c r="AI43" i="47"/>
  <c r="N43" i="47"/>
  <c r="BY43" i="47"/>
  <c r="BD43" i="47"/>
  <c r="I44" i="47"/>
  <c r="BT44" i="47"/>
  <c r="AD44" i="47"/>
  <c r="X45" i="47"/>
  <c r="AK45" i="47"/>
  <c r="BF45" i="47"/>
  <c r="P45" i="47"/>
  <c r="CA45" i="47"/>
  <c r="BQ47" i="47"/>
  <c r="AV47" i="47"/>
  <c r="AA47" i="47"/>
  <c r="F47" i="47"/>
  <c r="R47" i="47"/>
  <c r="BH47" i="47"/>
  <c r="AM47" i="47"/>
  <c r="CC47" i="47"/>
  <c r="BX48" i="47"/>
  <c r="AH48" i="47"/>
  <c r="M48" i="47"/>
  <c r="BC48" i="47"/>
  <c r="BS49" i="47"/>
  <c r="AX49" i="47"/>
  <c r="AC49" i="47"/>
  <c r="H49" i="47"/>
  <c r="T49" i="47"/>
  <c r="BJ49" i="47"/>
  <c r="CE49" i="32"/>
  <c r="CE49" i="47"/>
  <c r="BE50" i="47"/>
  <c r="BZ50" i="47"/>
  <c r="J51" i="47"/>
  <c r="BU51" i="47"/>
  <c r="AZ51" i="47"/>
  <c r="AE51" i="47"/>
  <c r="AU52" i="47"/>
  <c r="BP52" i="47"/>
  <c r="E52" i="47"/>
  <c r="Z52" i="47"/>
  <c r="Q52" i="47"/>
  <c r="BG52" i="47"/>
  <c r="AL52" i="47"/>
  <c r="CB52" i="47"/>
  <c r="BW53" i="47"/>
  <c r="BB53" i="47"/>
  <c r="BR54" i="47"/>
  <c r="AW54" i="47"/>
  <c r="CD54" i="47"/>
  <c r="BI54" i="47"/>
  <c r="AI55" i="47"/>
  <c r="BY55" i="47"/>
  <c r="I56" i="47"/>
  <c r="BT56" i="47"/>
  <c r="AY56" i="47"/>
  <c r="AD56" i="47"/>
  <c r="AS57" i="47"/>
  <c r="C57" i="47"/>
  <c r="X57" i="47"/>
  <c r="BN57" i="47"/>
  <c r="CA57" i="47"/>
  <c r="P57" i="47"/>
  <c r="BF57" i="47"/>
  <c r="AK57" i="47"/>
  <c r="BQ59" i="47"/>
  <c r="AV59" i="47"/>
  <c r="AA59" i="47"/>
  <c r="F59" i="47"/>
  <c r="BH59" i="47"/>
  <c r="R59" i="47"/>
  <c r="CC59" i="47"/>
  <c r="AM59" i="47"/>
  <c r="BX60" i="47"/>
  <c r="BC60" i="47"/>
  <c r="BS61" i="47"/>
  <c r="AX61" i="47"/>
  <c r="AO61" i="47"/>
  <c r="BJ61" i="47"/>
  <c r="CE61" i="47"/>
  <c r="T61" i="47"/>
  <c r="O62" i="47"/>
  <c r="AJ62" i="47"/>
  <c r="BZ62" i="47"/>
  <c r="BE62" i="47"/>
  <c r="J63" i="47"/>
  <c r="AZ63" i="47"/>
  <c r="BU63" i="47"/>
  <c r="AE63" i="47"/>
  <c r="Z64" i="47"/>
  <c r="BP64" i="47"/>
  <c r="AU64" i="47"/>
  <c r="E64" i="47"/>
  <c r="Q64" i="47"/>
  <c r="AL64" i="47"/>
  <c r="CB64" i="47"/>
  <c r="BG64" i="47"/>
  <c r="BB65" i="47"/>
  <c r="BW65" i="47"/>
  <c r="CD66" i="47"/>
  <c r="BI66" i="47"/>
  <c r="AI67" i="47"/>
  <c r="BY67" i="47"/>
  <c r="N67" i="47"/>
  <c r="BD67" i="47"/>
  <c r="P69" i="47"/>
  <c r="AK69" i="47"/>
  <c r="CA69" i="47"/>
  <c r="BF69" i="47"/>
  <c r="AV71" i="47"/>
  <c r="BQ71" i="47"/>
  <c r="AA71" i="47"/>
  <c r="F71" i="47"/>
  <c r="CC71" i="47"/>
  <c r="R71" i="47"/>
  <c r="AM71" i="47"/>
  <c r="BH71" i="47"/>
  <c r="M72" i="47"/>
  <c r="AH72" i="47"/>
  <c r="BX72" i="47"/>
  <c r="BC72" i="47"/>
  <c r="AX73" i="47"/>
  <c r="BS73" i="47"/>
  <c r="AC73" i="47"/>
  <c r="CE73" i="47"/>
  <c r="BJ73" i="47"/>
  <c r="AO73" i="47"/>
  <c r="T73" i="47"/>
  <c r="O74" i="47"/>
  <c r="AJ74" i="47"/>
  <c r="BE74" i="47"/>
  <c r="BZ74" i="47"/>
  <c r="AZ75" i="47"/>
  <c r="BU75" i="47"/>
  <c r="T23" i="20"/>
  <c r="AE75" i="47"/>
  <c r="J75" i="47"/>
  <c r="BP76" i="47"/>
  <c r="E76" i="47"/>
  <c r="Z76" i="47"/>
  <c r="AU76" i="47"/>
  <c r="CB76" i="47"/>
  <c r="Q76" i="47"/>
  <c r="AL76" i="47"/>
  <c r="BG76" i="47"/>
  <c r="BW77" i="47"/>
  <c r="AW82" i="47"/>
  <c r="AN78" i="47"/>
  <c r="BI78" i="47"/>
  <c r="CD78" i="47"/>
  <c r="S78" i="47"/>
  <c r="CD82" i="47"/>
  <c r="BI82" i="47"/>
  <c r="BD79" i="47"/>
  <c r="BY79" i="47"/>
  <c r="N79" i="47"/>
  <c r="AI79" i="47"/>
  <c r="BY83" i="47"/>
  <c r="BD83" i="47"/>
  <c r="X14" i="49"/>
  <c r="P14" i="49"/>
  <c r="AK14" i="49"/>
  <c r="F16" i="49"/>
  <c r="AA16" i="49"/>
  <c r="M17" i="49"/>
  <c r="AH17" i="49"/>
  <c r="BS18" i="49"/>
  <c r="H18" i="49"/>
  <c r="AC18" i="49"/>
  <c r="AX18" i="49"/>
  <c r="CE18" i="49"/>
  <c r="BJ18" i="49"/>
  <c r="T18" i="49"/>
  <c r="AO18" i="49"/>
  <c r="O19" i="49"/>
  <c r="BE19" i="49"/>
  <c r="AJ19" i="49"/>
  <c r="BZ19" i="49"/>
  <c r="BU20" i="49"/>
  <c r="AE20" i="49"/>
  <c r="AZ20" i="49"/>
  <c r="J20" i="49"/>
  <c r="E21" i="49"/>
  <c r="Z21" i="49"/>
  <c r="BR23" i="49"/>
  <c r="BI23" i="49"/>
  <c r="AN23" i="49"/>
  <c r="CD23" i="49"/>
  <c r="S23" i="49"/>
  <c r="N24" i="49"/>
  <c r="AI24" i="49"/>
  <c r="BY24" i="49"/>
  <c r="BD24" i="49"/>
  <c r="I25" i="49"/>
  <c r="AD25" i="49"/>
  <c r="AY25" i="49"/>
  <c r="BT25" i="49"/>
  <c r="X26" i="49"/>
  <c r="AS26" i="49"/>
  <c r="BN26" i="49"/>
  <c r="BF26" i="49"/>
  <c r="CA26" i="49"/>
  <c r="AV28" i="49"/>
  <c r="BQ28" i="49"/>
  <c r="F28" i="49"/>
  <c r="AA28" i="49"/>
  <c r="AM28" i="49"/>
  <c r="M29" i="49"/>
  <c r="BX29" i="49"/>
  <c r="BC29" i="49"/>
  <c r="AH29" i="49"/>
  <c r="H30" i="49"/>
  <c r="AC30" i="49"/>
  <c r="BS30" i="49"/>
  <c r="AX30" i="49"/>
  <c r="BJ30" i="49"/>
  <c r="CE30" i="49"/>
  <c r="AO30" i="49"/>
  <c r="T30" i="49"/>
  <c r="BZ31" i="49"/>
  <c r="BP33" i="49"/>
  <c r="Q33" i="49"/>
  <c r="BW34" i="49"/>
  <c r="S35" i="49"/>
  <c r="AN35" i="49"/>
  <c r="BI35" i="49"/>
  <c r="CD35" i="49"/>
  <c r="BY36" i="49"/>
  <c r="BD36" i="49"/>
  <c r="AI36" i="49"/>
  <c r="N36" i="49"/>
  <c r="AY37" i="49"/>
  <c r="BT37" i="49"/>
  <c r="X38" i="49"/>
  <c r="AS38" i="49"/>
  <c r="BN38" i="49"/>
  <c r="AK38" i="49"/>
  <c r="P38" i="49"/>
  <c r="BF38" i="49"/>
  <c r="CA38" i="49"/>
  <c r="AV40" i="49"/>
  <c r="BQ40" i="49"/>
  <c r="F40" i="49"/>
  <c r="AA40" i="49"/>
  <c r="BC41" i="49"/>
  <c r="BX41" i="49"/>
  <c r="AH41" i="49"/>
  <c r="M41" i="49"/>
  <c r="AO42" i="49"/>
  <c r="CE42" i="49"/>
  <c r="BJ42" i="49"/>
  <c r="T42" i="49"/>
  <c r="BZ43" i="49"/>
  <c r="BE43" i="49"/>
  <c r="AJ43" i="49"/>
  <c r="O43" i="49"/>
  <c r="AZ44" i="49"/>
  <c r="BU44" i="49"/>
  <c r="J44" i="49"/>
  <c r="AE44" i="49"/>
  <c r="E45" i="49"/>
  <c r="BP45" i="49"/>
  <c r="Z45" i="49"/>
  <c r="AU45" i="49"/>
  <c r="BG45" i="49"/>
  <c r="CB45" i="49"/>
  <c r="AL45" i="49"/>
  <c r="Q45" i="49"/>
  <c r="BW46" i="49"/>
  <c r="BI47" i="49"/>
  <c r="S47" i="49"/>
  <c r="AN47" i="49"/>
  <c r="CD47" i="49"/>
  <c r="BD48" i="49"/>
  <c r="BY48" i="49"/>
  <c r="BT49" i="49"/>
  <c r="AY49" i="49"/>
  <c r="BN50" i="33"/>
  <c r="X50" i="49"/>
  <c r="BN50" i="49"/>
  <c r="C50" i="49"/>
  <c r="AS50" i="49"/>
  <c r="P50" i="49"/>
  <c r="CA50" i="49"/>
  <c r="AK50" i="49"/>
  <c r="BF50" i="49"/>
  <c r="F52" i="49"/>
  <c r="CC52" i="49"/>
  <c r="BX53" i="49"/>
  <c r="AH53" i="49"/>
  <c r="M53" i="49"/>
  <c r="BC53" i="49"/>
  <c r="BS54" i="49"/>
  <c r="AX54" i="49"/>
  <c r="H54" i="49"/>
  <c r="AC54" i="49"/>
  <c r="T54" i="49"/>
  <c r="BJ54" i="49"/>
  <c r="CE54" i="49"/>
  <c r="AO54" i="49"/>
  <c r="BE55" i="49"/>
  <c r="O55" i="49"/>
  <c r="BZ55" i="49"/>
  <c r="AJ55" i="49"/>
  <c r="BU56" i="49"/>
  <c r="AZ56" i="49"/>
  <c r="AE56" i="49"/>
  <c r="J56" i="49"/>
  <c r="Z57" i="49"/>
  <c r="E57" i="49"/>
  <c r="BP57" i="49"/>
  <c r="AU57" i="49"/>
  <c r="Q57" i="49"/>
  <c r="AL57" i="49"/>
  <c r="BG57" i="49"/>
  <c r="CB57" i="49"/>
  <c r="BR59" i="49"/>
  <c r="BI59" i="49"/>
  <c r="S59" i="49"/>
  <c r="CD59" i="49"/>
  <c r="AN59" i="49"/>
  <c r="N60" i="49"/>
  <c r="AI60" i="49"/>
  <c r="BY60" i="49"/>
  <c r="BD60" i="49"/>
  <c r="I61" i="49"/>
  <c r="AD61" i="49"/>
  <c r="BT61" i="49"/>
  <c r="AY61" i="49"/>
  <c r="X62" i="49"/>
  <c r="AS62" i="49"/>
  <c r="AK62" i="49"/>
  <c r="CA62" i="49"/>
  <c r="P62" i="49"/>
  <c r="BF62" i="49"/>
  <c r="AV64" i="49"/>
  <c r="F64" i="49"/>
  <c r="AA64" i="49"/>
  <c r="BQ64" i="49"/>
  <c r="BH64" i="49"/>
  <c r="BC65" i="49"/>
  <c r="M65" i="49"/>
  <c r="BX65" i="49"/>
  <c r="AH65" i="49"/>
  <c r="AX66" i="49"/>
  <c r="AC66" i="49"/>
  <c r="H66" i="49"/>
  <c r="BS66" i="49"/>
  <c r="AO66" i="49"/>
  <c r="BJ66" i="49"/>
  <c r="CE66" i="49"/>
  <c r="T66" i="49"/>
  <c r="BE67" i="49"/>
  <c r="O67" i="49"/>
  <c r="AJ67" i="49"/>
  <c r="BZ67" i="49"/>
  <c r="AZ68" i="49"/>
  <c r="J68" i="49"/>
  <c r="AE68" i="49"/>
  <c r="BU68" i="49"/>
  <c r="AU69" i="49"/>
  <c r="Z69" i="49"/>
  <c r="E69" i="49"/>
  <c r="BP69" i="49"/>
  <c r="CB69" i="49"/>
  <c r="AL69" i="49"/>
  <c r="BG69" i="49"/>
  <c r="Q69" i="49"/>
  <c r="BW70" i="49"/>
  <c r="I73" i="49"/>
  <c r="AY73" i="49"/>
  <c r="AD73" i="49"/>
  <c r="BT73" i="49"/>
  <c r="X74" i="49"/>
  <c r="C74" i="49"/>
  <c r="AS74" i="49"/>
  <c r="BN74" i="49"/>
  <c r="AK74" i="49"/>
  <c r="P74" i="49"/>
  <c r="CA74" i="49"/>
  <c r="BF74" i="49"/>
  <c r="F76" i="49"/>
  <c r="AV76" i="49"/>
  <c r="AA76" i="49"/>
  <c r="BQ76" i="49"/>
  <c r="AM76" i="49"/>
  <c r="CC76" i="49"/>
  <c r="R76" i="49"/>
  <c r="BH76" i="49"/>
  <c r="M77" i="49"/>
  <c r="AH77" i="49"/>
  <c r="BX77" i="49"/>
  <c r="BC77" i="49"/>
  <c r="BX81" i="49"/>
  <c r="BC81" i="49"/>
  <c r="AC78" i="49"/>
  <c r="AX82" i="49"/>
  <c r="O79" i="49"/>
  <c r="BZ79" i="49"/>
  <c r="AJ79" i="49"/>
  <c r="BE79" i="49"/>
  <c r="BZ83" i="49"/>
  <c r="BE83" i="49"/>
  <c r="Z14" i="50"/>
  <c r="E14" i="50"/>
  <c r="AL14" i="50"/>
  <c r="Q14" i="50"/>
  <c r="AG15" i="50"/>
  <c r="L15" i="50"/>
  <c r="G16" i="50"/>
  <c r="AB16" i="50"/>
  <c r="S16" i="50"/>
  <c r="AN16" i="50"/>
  <c r="BD17" i="50"/>
  <c r="BY17" i="50"/>
  <c r="AI17" i="50"/>
  <c r="N17" i="50"/>
  <c r="AY18" i="50"/>
  <c r="AD18" i="50"/>
  <c r="BT18" i="50"/>
  <c r="I18" i="50"/>
  <c r="AS19" i="50"/>
  <c r="BN19" i="50"/>
  <c r="X19" i="50"/>
  <c r="BF19" i="50"/>
  <c r="CA19" i="50"/>
  <c r="AK19" i="50"/>
  <c r="P19" i="50"/>
  <c r="AA21" i="50"/>
  <c r="F21" i="50"/>
  <c r="AM21" i="50"/>
  <c r="R21" i="50"/>
  <c r="CC21" i="50"/>
  <c r="BH21" i="50"/>
  <c r="M22" i="50"/>
  <c r="AH22" i="50"/>
  <c r="BX22" i="50"/>
  <c r="BC22" i="50"/>
  <c r="H23" i="50"/>
  <c r="AC23" i="50"/>
  <c r="BS23" i="50"/>
  <c r="AX23" i="50"/>
  <c r="AO23" i="50"/>
  <c r="CE23" i="50"/>
  <c r="BJ23" i="50"/>
  <c r="T23" i="50"/>
  <c r="AZ25" i="50"/>
  <c r="J25" i="50"/>
  <c r="AE25" i="50"/>
  <c r="BU25" i="50"/>
  <c r="E26" i="50"/>
  <c r="BP26" i="50"/>
  <c r="AU26" i="50"/>
  <c r="Z26" i="50"/>
  <c r="Q26" i="50"/>
  <c r="AL26" i="50"/>
  <c r="AG27" i="50"/>
  <c r="L27" i="50"/>
  <c r="BB27" i="50"/>
  <c r="BW27" i="50"/>
  <c r="BR28" i="50"/>
  <c r="G28" i="50"/>
  <c r="AW28" i="50"/>
  <c r="AB28" i="50"/>
  <c r="AN28" i="50"/>
  <c r="CD28" i="50"/>
  <c r="S28" i="50"/>
  <c r="BI28" i="50"/>
  <c r="BY29" i="50"/>
  <c r="AI29" i="50"/>
  <c r="BD29" i="50"/>
  <c r="N29" i="50"/>
  <c r="AY30" i="50"/>
  <c r="BT30" i="50"/>
  <c r="AS31" i="50"/>
  <c r="BN31" i="50"/>
  <c r="X31" i="50"/>
  <c r="P31" i="50"/>
  <c r="BF31" i="50"/>
  <c r="CA31" i="50"/>
  <c r="AK31" i="50"/>
  <c r="AA33" i="50"/>
  <c r="F33" i="50"/>
  <c r="BH33" i="50"/>
  <c r="AM33" i="50"/>
  <c r="R33" i="50"/>
  <c r="CC33" i="50"/>
  <c r="AH34" i="50"/>
  <c r="BX34" i="50"/>
  <c r="M34" i="50"/>
  <c r="BC34" i="50"/>
  <c r="H35" i="50"/>
  <c r="AC35" i="50"/>
  <c r="BS35" i="50"/>
  <c r="AO35" i="50"/>
  <c r="T35" i="50"/>
  <c r="BJ35" i="50"/>
  <c r="CE35" i="50"/>
  <c r="BE36" i="50"/>
  <c r="AE37" i="50"/>
  <c r="E38" i="50"/>
  <c r="BP38" i="50"/>
  <c r="AU38" i="50"/>
  <c r="Z38" i="50"/>
  <c r="AL38" i="50"/>
  <c r="Q38" i="50"/>
  <c r="AG39" i="50"/>
  <c r="BW39" i="50"/>
  <c r="BB39" i="50"/>
  <c r="L39" i="50"/>
  <c r="BR40" i="50"/>
  <c r="AW40" i="50"/>
  <c r="AB40" i="50"/>
  <c r="G40" i="50"/>
  <c r="BI40" i="50"/>
  <c r="AN40" i="50"/>
  <c r="CD40" i="50"/>
  <c r="S40" i="50"/>
  <c r="BY41" i="50"/>
  <c r="BD41" i="50"/>
  <c r="N41" i="50"/>
  <c r="AI41" i="50"/>
  <c r="AD42" i="50"/>
  <c r="I42" i="50"/>
  <c r="AY42" i="50"/>
  <c r="BT42" i="50"/>
  <c r="AS43" i="50"/>
  <c r="BN43" i="50"/>
  <c r="X43" i="50"/>
  <c r="CA43" i="50"/>
  <c r="AK43" i="50"/>
  <c r="P43" i="50"/>
  <c r="BF43" i="50"/>
  <c r="AA45" i="50"/>
  <c r="F45" i="50"/>
  <c r="BH45" i="50"/>
  <c r="CC45" i="50"/>
  <c r="BX46" i="50"/>
  <c r="M46" i="50"/>
  <c r="BC46" i="50"/>
  <c r="AH46" i="50"/>
  <c r="AC47" i="50"/>
  <c r="BS47" i="50"/>
  <c r="H47" i="50"/>
  <c r="AX47" i="50"/>
  <c r="CE47" i="50"/>
  <c r="AO47" i="50"/>
  <c r="BJ47" i="50"/>
  <c r="T47" i="50"/>
  <c r="O48" i="50"/>
  <c r="BE48" i="50"/>
  <c r="AJ48" i="50"/>
  <c r="BZ48" i="50"/>
  <c r="AE49" i="50"/>
  <c r="AZ49" i="50"/>
  <c r="BU49" i="50"/>
  <c r="J49" i="50"/>
  <c r="BP50" i="50"/>
  <c r="AL50" i="50"/>
  <c r="Q50" i="50"/>
  <c r="BG50" i="50"/>
  <c r="AG51" i="50"/>
  <c r="L51" i="50"/>
  <c r="BR52" i="50"/>
  <c r="AW52" i="50"/>
  <c r="G52" i="50"/>
  <c r="AB52" i="50"/>
  <c r="AN52" i="50"/>
  <c r="S52" i="50"/>
  <c r="CD52" i="50"/>
  <c r="BI52" i="50"/>
  <c r="BD53" i="50"/>
  <c r="BY53" i="50"/>
  <c r="AI53" i="50"/>
  <c r="AY54" i="50"/>
  <c r="BT54" i="50"/>
  <c r="AS55" i="50"/>
  <c r="BN55" i="50"/>
  <c r="BF55" i="50"/>
  <c r="CA55" i="50"/>
  <c r="CC57" i="50"/>
  <c r="BH57" i="50"/>
  <c r="AM57" i="50"/>
  <c r="BX58" i="50"/>
  <c r="M58" i="50"/>
  <c r="AH58" i="50"/>
  <c r="BC58" i="50"/>
  <c r="AX59" i="50"/>
  <c r="BS59" i="50"/>
  <c r="H59" i="50"/>
  <c r="AC59" i="50"/>
  <c r="T59" i="50"/>
  <c r="AO59" i="50"/>
  <c r="BJ59" i="50"/>
  <c r="CE59" i="50"/>
  <c r="BZ60" i="50"/>
  <c r="BE60" i="50"/>
  <c r="AJ60" i="50"/>
  <c r="O60" i="50"/>
  <c r="BU61" i="50"/>
  <c r="AZ61" i="50"/>
  <c r="AE61" i="50"/>
  <c r="J61" i="50"/>
  <c r="AU62" i="50"/>
  <c r="E62" i="50"/>
  <c r="Z62" i="50"/>
  <c r="BP62" i="50"/>
  <c r="AL62" i="50"/>
  <c r="Q62" i="50"/>
  <c r="L63" i="50"/>
  <c r="AG63" i="50"/>
  <c r="G64" i="50"/>
  <c r="AB64" i="50"/>
  <c r="S64" i="50"/>
  <c r="BI64" i="50"/>
  <c r="AN64" i="50"/>
  <c r="AI65" i="50"/>
  <c r="N65" i="50"/>
  <c r="I66" i="50"/>
  <c r="AD66" i="50"/>
  <c r="BN67" i="50"/>
  <c r="X67" i="50"/>
  <c r="AS67" i="50"/>
  <c r="C67" i="50"/>
  <c r="AK67" i="50"/>
  <c r="P67" i="50"/>
  <c r="AV69" i="50"/>
  <c r="AA69" i="50"/>
  <c r="F69" i="50"/>
  <c r="BH69" i="50"/>
  <c r="AM69" i="50"/>
  <c r="CC69" i="50"/>
  <c r="R69" i="50"/>
  <c r="M70" i="50"/>
  <c r="BC70" i="50"/>
  <c r="BX70" i="50"/>
  <c r="AH70" i="50"/>
  <c r="AX71" i="50"/>
  <c r="H71" i="50"/>
  <c r="AC71" i="50"/>
  <c r="BS71" i="50"/>
  <c r="BJ71" i="50"/>
  <c r="CE71" i="50"/>
  <c r="AF19" i="20"/>
  <c r="BE72" i="50"/>
  <c r="O72" i="50"/>
  <c r="AJ72" i="50"/>
  <c r="BZ72" i="50"/>
  <c r="AE73" i="50"/>
  <c r="AZ73" i="50"/>
  <c r="J73" i="50"/>
  <c r="BU73" i="50"/>
  <c r="BP74" i="50"/>
  <c r="E74" i="50"/>
  <c r="Z74" i="50"/>
  <c r="AU74" i="50"/>
  <c r="AL74" i="50"/>
  <c r="Q74" i="50"/>
  <c r="L75" i="50"/>
  <c r="BW75" i="50"/>
  <c r="AG75" i="50"/>
  <c r="BB75" i="50"/>
  <c r="G76" i="50"/>
  <c r="AB76" i="50"/>
  <c r="AW76" i="50"/>
  <c r="BR76" i="50"/>
  <c r="CD76" i="50"/>
  <c r="BI76" i="50"/>
  <c r="S76" i="50"/>
  <c r="AN76" i="50"/>
  <c r="BD77" i="50"/>
  <c r="AI77" i="50"/>
  <c r="N77" i="50"/>
  <c r="BY77" i="50"/>
  <c r="BD81" i="50"/>
  <c r="BY81" i="50"/>
  <c r="I78" i="50"/>
  <c r="BT78" i="50"/>
  <c r="AD78" i="50"/>
  <c r="AY78" i="50"/>
  <c r="BT82" i="50"/>
  <c r="AY82" i="50"/>
  <c r="C79" i="50"/>
  <c r="X79" i="50"/>
  <c r="BN79" i="50"/>
  <c r="BN83" i="50"/>
  <c r="AS83" i="50"/>
  <c r="P79" i="50"/>
  <c r="BF79" i="50"/>
  <c r="CA79" i="50"/>
  <c r="AK79" i="50"/>
  <c r="CA83" i="50"/>
  <c r="BF83" i="50"/>
  <c r="F14" i="51"/>
  <c r="BE17" i="51"/>
  <c r="AJ17" i="51"/>
  <c r="BZ17" i="51"/>
  <c r="O17" i="51"/>
  <c r="BU18" i="51"/>
  <c r="AE18" i="51"/>
  <c r="J18" i="51"/>
  <c r="AZ18" i="51"/>
  <c r="AL19" i="51"/>
  <c r="BG19" i="51"/>
  <c r="Q19" i="51"/>
  <c r="CB19" i="51"/>
  <c r="BB20" i="51"/>
  <c r="AG20" i="51"/>
  <c r="L20" i="51"/>
  <c r="BW20" i="51"/>
  <c r="BR21" i="51"/>
  <c r="G21" i="51"/>
  <c r="AB21" i="51"/>
  <c r="AW21" i="51"/>
  <c r="AN21" i="51"/>
  <c r="BI21" i="51"/>
  <c r="S21" i="51"/>
  <c r="CD21" i="51"/>
  <c r="BY22" i="51"/>
  <c r="BD22" i="51"/>
  <c r="AI22" i="51"/>
  <c r="N22" i="51"/>
  <c r="AY23" i="51"/>
  <c r="BT23" i="51"/>
  <c r="I23" i="51"/>
  <c r="AD23" i="51"/>
  <c r="AS24" i="51"/>
  <c r="X24" i="51"/>
  <c r="BN24" i="51"/>
  <c r="BF24" i="51"/>
  <c r="AK24" i="51"/>
  <c r="CA24" i="51"/>
  <c r="AA26" i="51"/>
  <c r="F26" i="51"/>
  <c r="AV26" i="51"/>
  <c r="BQ26" i="51"/>
  <c r="BH26" i="51"/>
  <c r="R26" i="51"/>
  <c r="AM26" i="51"/>
  <c r="CC26" i="51"/>
  <c r="M27" i="51"/>
  <c r="BC27" i="51"/>
  <c r="AH27" i="51"/>
  <c r="AC28" i="51"/>
  <c r="H28" i="51"/>
  <c r="BS28" i="51"/>
  <c r="AX28" i="51"/>
  <c r="AO28" i="51"/>
  <c r="BE29" i="51"/>
  <c r="Q31" i="51"/>
  <c r="CB31" i="51"/>
  <c r="BG31" i="51"/>
  <c r="AL31" i="51"/>
  <c r="AG32" i="51"/>
  <c r="BB32" i="51"/>
  <c r="L32" i="51"/>
  <c r="BW32" i="51"/>
  <c r="G33" i="51"/>
  <c r="AB33" i="51"/>
  <c r="AW33" i="51"/>
  <c r="BR33" i="51"/>
  <c r="BI33" i="51"/>
  <c r="S33" i="51"/>
  <c r="CD33" i="51"/>
  <c r="AN33" i="51"/>
  <c r="BY34" i="51"/>
  <c r="N34" i="51"/>
  <c r="BD34" i="51"/>
  <c r="AI34" i="51"/>
  <c r="BT35" i="51"/>
  <c r="AD35" i="51"/>
  <c r="I35" i="51"/>
  <c r="AY35" i="51"/>
  <c r="AS36" i="51"/>
  <c r="X36" i="51"/>
  <c r="BN36" i="51"/>
  <c r="BF36" i="51"/>
  <c r="CA36" i="51"/>
  <c r="F38" i="51"/>
  <c r="AV38" i="51"/>
  <c r="AA38" i="51"/>
  <c r="BQ38" i="51"/>
  <c r="AM38" i="51"/>
  <c r="BH38" i="51"/>
  <c r="R38" i="51"/>
  <c r="CC38" i="51"/>
  <c r="M39" i="51"/>
  <c r="AH39" i="51"/>
  <c r="BC39" i="51"/>
  <c r="BX39" i="51"/>
  <c r="AC40" i="51"/>
  <c r="AX40" i="51"/>
  <c r="H40" i="51"/>
  <c r="BS40" i="51"/>
  <c r="BJ40" i="51"/>
  <c r="CE40" i="51"/>
  <c r="AO40" i="51"/>
  <c r="T40" i="51"/>
  <c r="O41" i="51"/>
  <c r="BZ41" i="51"/>
  <c r="BE41" i="51"/>
  <c r="AJ41" i="51"/>
  <c r="BU42" i="51"/>
  <c r="AZ42" i="51"/>
  <c r="E43" i="51"/>
  <c r="AG44" i="51"/>
  <c r="AB45" i="51"/>
  <c r="CD45" i="51"/>
  <c r="BI45" i="51"/>
  <c r="AN45" i="51"/>
  <c r="S45" i="51"/>
  <c r="AI46" i="51"/>
  <c r="BD46" i="51"/>
  <c r="N46" i="51"/>
  <c r="BY46" i="51"/>
  <c r="AD47" i="51"/>
  <c r="AY47" i="51"/>
  <c r="BT47" i="51"/>
  <c r="I47" i="51"/>
  <c r="BN48" i="51"/>
  <c r="X48" i="51"/>
  <c r="AS48" i="51"/>
  <c r="BF48" i="51"/>
  <c r="CA48" i="51"/>
  <c r="AA50" i="51"/>
  <c r="AV50" i="51"/>
  <c r="F50" i="51"/>
  <c r="BQ50" i="51"/>
  <c r="AM50" i="51"/>
  <c r="CC50" i="51"/>
  <c r="R50" i="51"/>
  <c r="BH50" i="51"/>
  <c r="BX51" i="51"/>
  <c r="BC51" i="51"/>
  <c r="BS52" i="51"/>
  <c r="H52" i="51"/>
  <c r="AX52" i="51"/>
  <c r="T52" i="51"/>
  <c r="CE52" i="51"/>
  <c r="BJ52" i="51"/>
  <c r="O53" i="51"/>
  <c r="AJ53" i="51"/>
  <c r="BZ53" i="51"/>
  <c r="BE53" i="51"/>
  <c r="AE54" i="51"/>
  <c r="AZ54" i="51"/>
  <c r="BU54" i="51"/>
  <c r="J54" i="51"/>
  <c r="AU55" i="51"/>
  <c r="Z55" i="51"/>
  <c r="BP55" i="51"/>
  <c r="E55" i="51"/>
  <c r="BG55" i="51"/>
  <c r="CB55" i="51"/>
  <c r="Q55" i="51"/>
  <c r="AL55" i="51"/>
  <c r="BW56" i="51"/>
  <c r="L56" i="51"/>
  <c r="AG56" i="51"/>
  <c r="BB56" i="51"/>
  <c r="AB57" i="51"/>
  <c r="G57" i="51"/>
  <c r="AW57" i="51"/>
  <c r="BR57" i="51"/>
  <c r="AN57" i="51"/>
  <c r="BI57" i="51"/>
  <c r="S57" i="51"/>
  <c r="CD57" i="51"/>
  <c r="N58" i="51"/>
  <c r="BY58" i="51"/>
  <c r="BD58" i="51"/>
  <c r="AI58" i="51"/>
  <c r="AY59" i="51"/>
  <c r="AD59" i="51"/>
  <c r="I59" i="51"/>
  <c r="BT59" i="51"/>
  <c r="AK60" i="51"/>
  <c r="P60" i="51"/>
  <c r="BF60" i="51"/>
  <c r="CA60" i="51"/>
  <c r="AV62" i="51"/>
  <c r="F62" i="51"/>
  <c r="AA62" i="51"/>
  <c r="BQ62" i="51"/>
  <c r="BH62" i="51"/>
  <c r="CC62" i="51"/>
  <c r="AM62" i="51"/>
  <c r="R62" i="51"/>
  <c r="BX63" i="51"/>
  <c r="AH63" i="51"/>
  <c r="BC63" i="51"/>
  <c r="M63" i="51"/>
  <c r="AC64" i="51"/>
  <c r="AX64" i="51"/>
  <c r="BS64" i="51"/>
  <c r="H64" i="51"/>
  <c r="AO64" i="51"/>
  <c r="BJ64" i="51"/>
  <c r="CE64" i="51"/>
  <c r="T64" i="51"/>
  <c r="BZ65" i="51"/>
  <c r="BE65" i="51"/>
  <c r="AZ66" i="51"/>
  <c r="AI14" i="20"/>
  <c r="AE66" i="51"/>
  <c r="BU66" i="51"/>
  <c r="BP67" i="51"/>
  <c r="E67" i="51"/>
  <c r="AU67" i="51"/>
  <c r="CB67" i="51"/>
  <c r="BG67" i="51"/>
  <c r="BW68" i="51"/>
  <c r="AG68" i="51"/>
  <c r="BB68" i="51"/>
  <c r="L68" i="51"/>
  <c r="AW69" i="51"/>
  <c r="BR69" i="51"/>
  <c r="BI69" i="51"/>
  <c r="CD69" i="51"/>
  <c r="S69" i="51"/>
  <c r="N70" i="51"/>
  <c r="BY70" i="51"/>
  <c r="BD70" i="51"/>
  <c r="AI70" i="51"/>
  <c r="AY71" i="51"/>
  <c r="I71" i="51"/>
  <c r="BT71" i="51"/>
  <c r="AD71" i="51"/>
  <c r="BN72" i="51"/>
  <c r="C72" i="51"/>
  <c r="AS72" i="51"/>
  <c r="X72" i="51"/>
  <c r="BF72" i="51"/>
  <c r="AK72" i="51"/>
  <c r="CA72" i="51"/>
  <c r="P72" i="51"/>
  <c r="F74" i="51"/>
  <c r="BQ74" i="51"/>
  <c r="AA74" i="51"/>
  <c r="AV74" i="51"/>
  <c r="AM74" i="51"/>
  <c r="R74" i="51"/>
  <c r="BH74" i="51"/>
  <c r="CC74" i="51"/>
  <c r="AH75" i="51"/>
  <c r="M75" i="51"/>
  <c r="BC75" i="51"/>
  <c r="BX75" i="51"/>
  <c r="H76" i="51"/>
  <c r="AC76" i="51"/>
  <c r="BS76" i="51"/>
  <c r="AX76" i="51"/>
  <c r="T76" i="51"/>
  <c r="CE76" i="51"/>
  <c r="AO76" i="51"/>
  <c r="BJ76" i="51"/>
  <c r="AJ77" i="51"/>
  <c r="O77" i="51"/>
  <c r="BE77" i="51"/>
  <c r="BE81" i="51"/>
  <c r="BZ81" i="51"/>
  <c r="AI26" i="20"/>
  <c r="J78" i="51"/>
  <c r="AE78" i="51"/>
  <c r="AZ82" i="51"/>
  <c r="BU82" i="51"/>
  <c r="E79" i="51"/>
  <c r="BP79" i="51"/>
  <c r="Z79" i="51"/>
  <c r="BP83" i="51"/>
  <c r="AU83" i="51"/>
  <c r="Q79" i="51"/>
  <c r="AL79" i="51"/>
  <c r="BG83" i="51"/>
  <c r="CB83" i="51"/>
  <c r="G14" i="52"/>
  <c r="AB14" i="52"/>
  <c r="N15" i="52"/>
  <c r="AI15" i="52"/>
  <c r="AD16" i="52"/>
  <c r="I16" i="52"/>
  <c r="AS17" i="52"/>
  <c r="X17" i="52"/>
  <c r="BN17" i="52"/>
  <c r="P17" i="52"/>
  <c r="BF17" i="52"/>
  <c r="AK17" i="52"/>
  <c r="CA17" i="52"/>
  <c r="F19" i="52"/>
  <c r="AA19" i="52"/>
  <c r="BQ19" i="52"/>
  <c r="AV19" i="52"/>
  <c r="R19" i="52"/>
  <c r="CC19" i="52"/>
  <c r="AM19" i="52"/>
  <c r="BH19" i="52"/>
  <c r="M20" i="52"/>
  <c r="AH20" i="52"/>
  <c r="BC20" i="52"/>
  <c r="BX20" i="52"/>
  <c r="AX21" i="52"/>
  <c r="AC21" i="52"/>
  <c r="BS21" i="52"/>
  <c r="H21" i="52"/>
  <c r="AO21" i="52"/>
  <c r="BJ21" i="52"/>
  <c r="T21" i="52"/>
  <c r="CE21" i="52"/>
  <c r="BE22" i="52"/>
  <c r="O22" i="52"/>
  <c r="AJ22" i="52"/>
  <c r="J23" i="52"/>
  <c r="AE23" i="52"/>
  <c r="E24" i="52"/>
  <c r="Z24" i="52"/>
  <c r="AL24" i="52"/>
  <c r="Q24" i="52"/>
  <c r="L25" i="52"/>
  <c r="BB25" i="52"/>
  <c r="AG25" i="52"/>
  <c r="BR26" i="52"/>
  <c r="G26" i="52"/>
  <c r="AB26" i="52"/>
  <c r="S26" i="52"/>
  <c r="BI26" i="52"/>
  <c r="AN26" i="52"/>
  <c r="BY27" i="52"/>
  <c r="AI27" i="52"/>
  <c r="BD27" i="52"/>
  <c r="N27" i="52"/>
  <c r="BT28" i="52"/>
  <c r="I28" i="52"/>
  <c r="AD28" i="52"/>
  <c r="AY28" i="52"/>
  <c r="X29" i="52"/>
  <c r="AS29" i="52"/>
  <c r="BN29" i="52"/>
  <c r="AA31" i="52"/>
  <c r="CC31" i="52"/>
  <c r="AM31" i="52"/>
  <c r="R31" i="52"/>
  <c r="BH31" i="52"/>
  <c r="BC32" i="52"/>
  <c r="AH32" i="52"/>
  <c r="M32" i="52"/>
  <c r="BX32" i="52"/>
  <c r="AX33" i="52"/>
  <c r="BS33" i="52"/>
  <c r="H33" i="52"/>
  <c r="AC33" i="52"/>
  <c r="BJ33" i="52"/>
  <c r="CE33" i="52"/>
  <c r="AO33" i="52"/>
  <c r="T33" i="52"/>
  <c r="BE34" i="52"/>
  <c r="BZ34" i="52"/>
  <c r="O34" i="52"/>
  <c r="AJ34" i="52"/>
  <c r="J35" i="52"/>
  <c r="AZ35" i="52"/>
  <c r="AE35" i="52"/>
  <c r="BU35" i="52"/>
  <c r="AU36" i="52"/>
  <c r="BP36" i="52"/>
  <c r="E36" i="52"/>
  <c r="Z36" i="52"/>
  <c r="BG36" i="52"/>
  <c r="AL36" i="52"/>
  <c r="Q36" i="52"/>
  <c r="CB36" i="52"/>
  <c r="L37" i="52"/>
  <c r="BW37" i="52"/>
  <c r="AG37" i="52"/>
  <c r="BB37" i="52"/>
  <c r="G38" i="52"/>
  <c r="AB38" i="52"/>
  <c r="AW38" i="52"/>
  <c r="BR38" i="52"/>
  <c r="AN38" i="52"/>
  <c r="CD38" i="52"/>
  <c r="BI38" i="52"/>
  <c r="S38" i="52"/>
  <c r="BY39" i="52"/>
  <c r="BD39" i="52"/>
  <c r="AD40" i="52"/>
  <c r="AY40" i="52"/>
  <c r="BT40" i="52"/>
  <c r="X41" i="52"/>
  <c r="BN41" i="52"/>
  <c r="AS41" i="52"/>
  <c r="P41" i="52"/>
  <c r="CA41" i="52"/>
  <c r="BF41" i="52"/>
  <c r="AK41" i="52"/>
  <c r="F43" i="52"/>
  <c r="BQ43" i="52"/>
  <c r="AV43" i="52"/>
  <c r="AA43" i="52"/>
  <c r="CC43" i="52"/>
  <c r="R43" i="52"/>
  <c r="AM43" i="52"/>
  <c r="BH43" i="52"/>
  <c r="AH44" i="52"/>
  <c r="BX44" i="52"/>
  <c r="M44" i="52"/>
  <c r="BC44" i="52"/>
  <c r="H45" i="52"/>
  <c r="AC45" i="52"/>
  <c r="BS45" i="52"/>
  <c r="AX45" i="52"/>
  <c r="CE45" i="52"/>
  <c r="AO45" i="52"/>
  <c r="T45" i="52"/>
  <c r="AJ46" i="52"/>
  <c r="O46" i="52"/>
  <c r="BZ46" i="52"/>
  <c r="BE46" i="52"/>
  <c r="J47" i="52"/>
  <c r="AE47" i="52"/>
  <c r="AZ47" i="52"/>
  <c r="BU47" i="52"/>
  <c r="Z48" i="52"/>
  <c r="BP48" i="52"/>
  <c r="AU48" i="52"/>
  <c r="E48" i="52"/>
  <c r="AL48" i="52"/>
  <c r="Q48" i="52"/>
  <c r="CB48" i="52"/>
  <c r="BG48" i="52"/>
  <c r="BW49" i="52"/>
  <c r="BB49" i="52"/>
  <c r="AG49" i="52"/>
  <c r="L49" i="52"/>
  <c r="BR50" i="52"/>
  <c r="AB50" i="52"/>
  <c r="G50" i="52"/>
  <c r="AW50" i="52"/>
  <c r="BI50" i="52"/>
  <c r="AN50" i="52"/>
  <c r="CD50" i="52"/>
  <c r="S50" i="52"/>
  <c r="BD51" i="52"/>
  <c r="BY51" i="52"/>
  <c r="AI51" i="52"/>
  <c r="N51" i="52"/>
  <c r="I52" i="52"/>
  <c r="BT52" i="52"/>
  <c r="AD52" i="52"/>
  <c r="AY52" i="52"/>
  <c r="X53" i="52"/>
  <c r="BN53" i="52"/>
  <c r="AS53" i="52"/>
  <c r="C53" i="52"/>
  <c r="AK53" i="52"/>
  <c r="BF53" i="52"/>
  <c r="CA53" i="52"/>
  <c r="P53" i="52"/>
  <c r="AA55" i="52"/>
  <c r="AV55" i="52"/>
  <c r="BQ55" i="52"/>
  <c r="F55" i="52"/>
  <c r="BH55" i="52"/>
  <c r="CC55" i="52"/>
  <c r="R55" i="52"/>
  <c r="AM55" i="52"/>
  <c r="BX56" i="52"/>
  <c r="M56" i="52"/>
  <c r="AH56" i="52"/>
  <c r="BC56" i="52"/>
  <c r="AC57" i="52"/>
  <c r="BS57" i="52"/>
  <c r="H57" i="52"/>
  <c r="AX57" i="52"/>
  <c r="BJ57" i="52"/>
  <c r="AO57" i="52"/>
  <c r="CE57" i="52"/>
  <c r="T57" i="52"/>
  <c r="BE58" i="52"/>
  <c r="AJ58" i="52"/>
  <c r="O58" i="52"/>
  <c r="BZ58" i="52"/>
  <c r="BU59" i="52"/>
  <c r="J59" i="52"/>
  <c r="AE59" i="52"/>
  <c r="AZ59" i="52"/>
  <c r="AU60" i="52"/>
  <c r="Z60" i="52"/>
  <c r="BP60" i="52"/>
  <c r="E60" i="52"/>
  <c r="BG60" i="52"/>
  <c r="Q60" i="52"/>
  <c r="AL60" i="52"/>
  <c r="CB60" i="52"/>
  <c r="L61" i="52"/>
  <c r="BB61" i="52"/>
  <c r="AG61" i="52"/>
  <c r="BW61" i="52"/>
  <c r="AW62" i="52"/>
  <c r="BR62" i="52"/>
  <c r="AB62" i="52"/>
  <c r="G62" i="52"/>
  <c r="CD62" i="52"/>
  <c r="S62" i="52"/>
  <c r="AN62" i="52"/>
  <c r="BI62" i="52"/>
  <c r="N63" i="52"/>
  <c r="BD63" i="52"/>
  <c r="AI63" i="52"/>
  <c r="BY63" i="52"/>
  <c r="AD64" i="52"/>
  <c r="I64" i="52"/>
  <c r="BT64" i="52"/>
  <c r="AY64" i="52"/>
  <c r="AS65" i="52"/>
  <c r="X65" i="52"/>
  <c r="C65" i="52"/>
  <c r="BN65" i="52"/>
  <c r="BF65" i="52"/>
  <c r="P65" i="52"/>
  <c r="AK65" i="52"/>
  <c r="CA65" i="52"/>
  <c r="AV67" i="52"/>
  <c r="AA67" i="52"/>
  <c r="F67" i="52"/>
  <c r="BQ67" i="52"/>
  <c r="AM67" i="52"/>
  <c r="CC67" i="52"/>
  <c r="R67" i="52"/>
  <c r="BH67" i="52"/>
  <c r="BX68" i="52"/>
  <c r="M68" i="52"/>
  <c r="BC68" i="52"/>
  <c r="AH68" i="52"/>
  <c r="BS69" i="52"/>
  <c r="H69" i="52"/>
  <c r="AC69" i="52"/>
  <c r="AX69" i="52"/>
  <c r="AO69" i="52"/>
  <c r="CE69" i="52"/>
  <c r="BJ69" i="52"/>
  <c r="T69" i="52"/>
  <c r="BE70" i="52"/>
  <c r="O70" i="52"/>
  <c r="BZ70" i="52"/>
  <c r="AJ70" i="52"/>
  <c r="BU71" i="52"/>
  <c r="AZ71" i="52"/>
  <c r="J71" i="52"/>
  <c r="AE71" i="52"/>
  <c r="BP72" i="52"/>
  <c r="E72" i="52"/>
  <c r="Z72" i="52"/>
  <c r="AU72" i="52"/>
  <c r="Q72" i="52"/>
  <c r="CB72" i="52"/>
  <c r="BG72" i="52"/>
  <c r="AL72" i="52"/>
  <c r="L73" i="52"/>
  <c r="BB73" i="52"/>
  <c r="AG73" i="52"/>
  <c r="BW73" i="52"/>
  <c r="AB74" i="52"/>
  <c r="G74" i="52"/>
  <c r="AW74" i="52"/>
  <c r="BR74" i="52"/>
  <c r="CD74" i="52"/>
  <c r="AN74" i="52"/>
  <c r="BI74" i="52"/>
  <c r="S74" i="52"/>
  <c r="AI75" i="52"/>
  <c r="BY75" i="52"/>
  <c r="BD75" i="52"/>
  <c r="N75" i="52"/>
  <c r="BT76" i="52"/>
  <c r="I76" i="52"/>
  <c r="AD76" i="52"/>
  <c r="AY76" i="52"/>
  <c r="X77" i="52"/>
  <c r="AS77" i="52"/>
  <c r="BN77" i="52"/>
  <c r="C77" i="52"/>
  <c r="AS81" i="52"/>
  <c r="BN81" i="52"/>
  <c r="P77" i="52"/>
  <c r="AK77" i="52"/>
  <c r="BF77" i="52"/>
  <c r="CA77" i="52"/>
  <c r="CA81" i="52"/>
  <c r="BF81" i="52"/>
  <c r="F79" i="52"/>
  <c r="AV79" i="52"/>
  <c r="AA79" i="52"/>
  <c r="AV83" i="52"/>
  <c r="BQ83" i="52"/>
  <c r="R79" i="52"/>
  <c r="BH79" i="52"/>
  <c r="CC79" i="52"/>
  <c r="AM79" i="52"/>
  <c r="BH83" i="52"/>
  <c r="CC83" i="52"/>
  <c r="H14" i="53"/>
  <c r="AC14" i="53"/>
  <c r="T14" i="53"/>
  <c r="AO14" i="53"/>
  <c r="AJ15" i="53"/>
  <c r="O15" i="53"/>
  <c r="J16" i="53"/>
  <c r="AE16" i="53"/>
  <c r="BP17" i="53"/>
  <c r="AU17" i="53"/>
  <c r="E17" i="53"/>
  <c r="Z17" i="53"/>
  <c r="CB17" i="53"/>
  <c r="Q17" i="53"/>
  <c r="BG17" i="53"/>
  <c r="AL17" i="53"/>
  <c r="BW18" i="53"/>
  <c r="AG18" i="53"/>
  <c r="L18" i="53"/>
  <c r="BB18" i="53"/>
  <c r="AW19" i="53"/>
  <c r="AB19" i="53"/>
  <c r="BR19" i="53"/>
  <c r="G19" i="53"/>
  <c r="CD19" i="53"/>
  <c r="S19" i="53"/>
  <c r="AN19" i="53"/>
  <c r="BI19" i="53"/>
  <c r="N20" i="53"/>
  <c r="AI20" i="53"/>
  <c r="BY20" i="53"/>
  <c r="BD20" i="53"/>
  <c r="AD21" i="53"/>
  <c r="BT21" i="53"/>
  <c r="I21" i="53"/>
  <c r="AY21" i="53"/>
  <c r="X22" i="53"/>
  <c r="AS22" i="53"/>
  <c r="BN22" i="53"/>
  <c r="P22" i="53"/>
  <c r="AK22" i="53"/>
  <c r="CA22" i="53"/>
  <c r="BF22" i="53"/>
  <c r="BQ24" i="53"/>
  <c r="F24" i="53"/>
  <c r="AA24" i="53"/>
  <c r="AV24" i="53"/>
  <c r="BH24" i="53"/>
  <c r="CC24" i="53"/>
  <c r="AM24" i="53"/>
  <c r="R24" i="53"/>
  <c r="BX25" i="53"/>
  <c r="M25" i="53"/>
  <c r="BC25" i="53"/>
  <c r="AH25" i="53"/>
  <c r="BS26" i="53"/>
  <c r="AX26" i="53"/>
  <c r="AC26" i="53"/>
  <c r="H26" i="53"/>
  <c r="AO26" i="53"/>
  <c r="O27" i="53"/>
  <c r="BE27" i="53"/>
  <c r="J28" i="53"/>
  <c r="AZ28" i="53"/>
  <c r="AE28" i="53"/>
  <c r="Z29" i="53"/>
  <c r="AU29" i="53"/>
  <c r="BP29" i="53"/>
  <c r="E29" i="53"/>
  <c r="CB29" i="53"/>
  <c r="Q29" i="53"/>
  <c r="BG29" i="53"/>
  <c r="AL29" i="53"/>
  <c r="AG30" i="53"/>
  <c r="BB30" i="53"/>
  <c r="L30" i="53"/>
  <c r="BW30" i="53"/>
  <c r="G31" i="53"/>
  <c r="AW31" i="53"/>
  <c r="AB31" i="53"/>
  <c r="BR31" i="53"/>
  <c r="S31" i="53"/>
  <c r="BI31" i="53"/>
  <c r="CD31" i="53"/>
  <c r="AN31" i="53"/>
  <c r="BY32" i="53"/>
  <c r="N32" i="53"/>
  <c r="AI32" i="53"/>
  <c r="BD32" i="53"/>
  <c r="BT33" i="53"/>
  <c r="AY33" i="53"/>
  <c r="I33" i="53"/>
  <c r="AD33" i="53"/>
  <c r="BN34" i="53"/>
  <c r="AS34" i="53"/>
  <c r="BF34" i="53"/>
  <c r="CA34" i="53"/>
  <c r="P34" i="53"/>
  <c r="AK34" i="53"/>
  <c r="AA36" i="53"/>
  <c r="AV36" i="53"/>
  <c r="BQ36" i="53"/>
  <c r="F36" i="53"/>
  <c r="AM36" i="53"/>
  <c r="R36" i="53"/>
  <c r="CC36" i="53"/>
  <c r="BH36" i="53"/>
  <c r="BC37" i="53"/>
  <c r="BX37" i="53"/>
  <c r="AH37" i="53"/>
  <c r="M37" i="53"/>
  <c r="AX38" i="53"/>
  <c r="BS38" i="53"/>
  <c r="H38" i="53"/>
  <c r="AC38" i="53"/>
  <c r="CE38" i="53"/>
  <c r="AO38" i="53"/>
  <c r="T38" i="53"/>
  <c r="BJ38" i="53"/>
  <c r="BE39" i="53"/>
  <c r="BZ39" i="53"/>
  <c r="AJ39" i="53"/>
  <c r="O39" i="53"/>
  <c r="AZ40" i="53"/>
  <c r="BU40" i="53"/>
  <c r="AE40" i="53"/>
  <c r="J40" i="53"/>
  <c r="E41" i="53"/>
  <c r="Z41" i="53"/>
  <c r="AU41" i="53"/>
  <c r="BP41" i="53"/>
  <c r="BG41" i="53"/>
  <c r="CB41" i="53"/>
  <c r="Q41" i="53"/>
  <c r="AL41" i="53"/>
  <c r="BW42" i="53"/>
  <c r="L42" i="53"/>
  <c r="AG42" i="53"/>
  <c r="BB42" i="53"/>
  <c r="AW43" i="53"/>
  <c r="BR43" i="53"/>
  <c r="CD43" i="53"/>
  <c r="S43" i="53"/>
  <c r="AN43" i="53"/>
  <c r="BI43" i="53"/>
  <c r="BD44" i="53"/>
  <c r="AI44" i="53"/>
  <c r="N44" i="53"/>
  <c r="BY44" i="53"/>
  <c r="AY45" i="53"/>
  <c r="BT45" i="53"/>
  <c r="AD45" i="53"/>
  <c r="I45" i="53"/>
  <c r="AS46" i="53"/>
  <c r="X46" i="53"/>
  <c r="BN46" i="53"/>
  <c r="P46" i="53"/>
  <c r="CA46" i="53"/>
  <c r="AK46" i="53"/>
  <c r="BF46" i="53"/>
  <c r="AV48" i="53"/>
  <c r="AA48" i="53"/>
  <c r="BQ48" i="53"/>
  <c r="F48" i="53"/>
  <c r="R48" i="53"/>
  <c r="BH48" i="53"/>
  <c r="AM48" i="53"/>
  <c r="CC48" i="53"/>
  <c r="M49" i="53"/>
  <c r="BX49" i="53"/>
  <c r="AH49" i="53"/>
  <c r="BC49" i="53"/>
  <c r="AC50" i="53"/>
  <c r="BS50" i="53"/>
  <c r="H50" i="53"/>
  <c r="AX50" i="53"/>
  <c r="BJ50" i="53"/>
  <c r="T50" i="53"/>
  <c r="CE50" i="53"/>
  <c r="AO50" i="53"/>
  <c r="O51" i="53"/>
  <c r="BZ51" i="53"/>
  <c r="AJ51" i="53"/>
  <c r="BE51" i="53"/>
  <c r="AE52" i="53"/>
  <c r="J52" i="53"/>
  <c r="BU52" i="53"/>
  <c r="AZ52" i="53"/>
  <c r="E53" i="53"/>
  <c r="Z53" i="53"/>
  <c r="BP53" i="53"/>
  <c r="AU53" i="53"/>
  <c r="BG53" i="53"/>
  <c r="CB53" i="53"/>
  <c r="AL53" i="53"/>
  <c r="Q53" i="53"/>
  <c r="L54" i="53"/>
  <c r="BW54" i="53"/>
  <c r="AG54" i="53"/>
  <c r="BB54" i="53"/>
  <c r="G55" i="53"/>
  <c r="AW55" i="53"/>
  <c r="BR55" i="53"/>
  <c r="AB55" i="53"/>
  <c r="CD55" i="53"/>
  <c r="AN55" i="53"/>
  <c r="BI55" i="53"/>
  <c r="S55" i="53"/>
  <c r="AI56" i="53"/>
  <c r="BY56" i="53"/>
  <c r="BD56" i="53"/>
  <c r="N56" i="53"/>
  <c r="AD57" i="53"/>
  <c r="BT57" i="53"/>
  <c r="I57" i="53"/>
  <c r="AY57" i="53"/>
  <c r="AS58" i="53"/>
  <c r="C58" i="53"/>
  <c r="BN58" i="53"/>
  <c r="P58" i="53"/>
  <c r="CA58" i="53"/>
  <c r="AK58" i="53"/>
  <c r="BF58" i="53"/>
  <c r="AV60" i="53"/>
  <c r="F60" i="53"/>
  <c r="BQ60" i="53"/>
  <c r="AA60" i="53"/>
  <c r="AM60" i="53"/>
  <c r="BH60" i="53"/>
  <c r="R60" i="53"/>
  <c r="CC60" i="53"/>
  <c r="M61" i="53"/>
  <c r="AH61" i="53"/>
  <c r="BC61" i="53"/>
  <c r="BX61" i="53"/>
  <c r="BS62" i="53"/>
  <c r="AX62" i="53"/>
  <c r="H62" i="53"/>
  <c r="AC62" i="53"/>
  <c r="T62" i="53"/>
  <c r="BJ62" i="53"/>
  <c r="AO62" i="53"/>
  <c r="CE62" i="53"/>
  <c r="BE63" i="53"/>
  <c r="AJ63" i="53"/>
  <c r="O63" i="53"/>
  <c r="BZ63" i="53"/>
  <c r="AE64" i="53"/>
  <c r="J64" i="53"/>
  <c r="AZ64" i="53"/>
  <c r="Z65" i="53"/>
  <c r="AU65" i="53"/>
  <c r="E65" i="53"/>
  <c r="BP65" i="53"/>
  <c r="Q65" i="53"/>
  <c r="CB65" i="53"/>
  <c r="BG65" i="53"/>
  <c r="AL65" i="53"/>
  <c r="AG66" i="53"/>
  <c r="L66" i="53"/>
  <c r="BW66" i="53"/>
  <c r="BB66" i="53"/>
  <c r="AB67" i="53"/>
  <c r="AW67" i="53"/>
  <c r="BR67" i="53"/>
  <c r="G67" i="53"/>
  <c r="AN67" i="53"/>
  <c r="S67" i="53"/>
  <c r="BI67" i="53"/>
  <c r="CD67" i="53"/>
  <c r="N68" i="53"/>
  <c r="BY68" i="53"/>
  <c r="AI68" i="53"/>
  <c r="BD68" i="53"/>
  <c r="BT69" i="53"/>
  <c r="AY69" i="53"/>
  <c r="I69" i="53"/>
  <c r="AD69" i="53"/>
  <c r="AS70" i="53"/>
  <c r="X70" i="53"/>
  <c r="BN70" i="53"/>
  <c r="C70" i="53"/>
  <c r="AK70" i="53"/>
  <c r="CA70" i="53"/>
  <c r="BF70" i="53"/>
  <c r="P70" i="53"/>
  <c r="AA72" i="53"/>
  <c r="AV72" i="53"/>
  <c r="BQ72" i="53"/>
  <c r="F72" i="53"/>
  <c r="AM72" i="53"/>
  <c r="BH72" i="53"/>
  <c r="R72" i="53"/>
  <c r="CC72" i="53"/>
  <c r="AH73" i="53"/>
  <c r="BC73" i="53"/>
  <c r="BX73" i="53"/>
  <c r="M73" i="53"/>
  <c r="AC74" i="53"/>
  <c r="BS74" i="53"/>
  <c r="H74" i="53"/>
  <c r="AX74" i="53"/>
  <c r="T74" i="53"/>
  <c r="CE74" i="53"/>
  <c r="BJ74" i="53"/>
  <c r="AO74" i="53"/>
  <c r="AU22" i="20"/>
  <c r="BE75" i="53"/>
  <c r="BZ75" i="53"/>
  <c r="AJ75" i="53"/>
  <c r="BU76" i="53"/>
  <c r="AZ76" i="53"/>
  <c r="J76" i="53"/>
  <c r="AE76" i="53"/>
  <c r="AU77" i="53"/>
  <c r="Z77" i="53"/>
  <c r="E77" i="53"/>
  <c r="BP77" i="53"/>
  <c r="AU81" i="53"/>
  <c r="BP81" i="53"/>
  <c r="CB77" i="53"/>
  <c r="BG77" i="53"/>
  <c r="AL77" i="53"/>
  <c r="Q77" i="53"/>
  <c r="CB81" i="53"/>
  <c r="BG81" i="53"/>
  <c r="L78" i="53"/>
  <c r="BW78" i="53"/>
  <c r="AG78" i="53"/>
  <c r="BB78" i="53"/>
  <c r="BB82" i="53"/>
  <c r="BW82" i="53"/>
  <c r="AW79" i="53"/>
  <c r="G79" i="53"/>
  <c r="BR79" i="53"/>
  <c r="AB79" i="53"/>
  <c r="AW83" i="53"/>
  <c r="BR83" i="53"/>
  <c r="CD79" i="53"/>
  <c r="BI79" i="53"/>
  <c r="AN79" i="53"/>
  <c r="S79" i="53"/>
  <c r="BI83" i="53"/>
  <c r="CD83" i="53"/>
  <c r="CC84" i="44"/>
  <c r="BH84" i="44"/>
  <c r="BV84" i="50"/>
  <c r="BA84" i="50"/>
  <c r="BN80" i="50"/>
  <c r="BQ80" i="52"/>
  <c r="I80" i="52"/>
  <c r="Q81" i="44"/>
  <c r="AO80" i="52"/>
  <c r="S80" i="50"/>
  <c r="AM81" i="44"/>
  <c r="Q80" i="47"/>
  <c r="BD80" i="51"/>
  <c r="D81" i="51"/>
  <c r="BE80" i="51"/>
  <c r="S80" i="47"/>
  <c r="AA80" i="53"/>
  <c r="BJ80" i="47"/>
  <c r="AE80" i="50"/>
  <c r="BI80" i="53"/>
  <c r="L81" i="44"/>
  <c r="I80" i="47"/>
  <c r="M80" i="52"/>
  <c r="Y81" i="49"/>
  <c r="AM80" i="49"/>
  <c r="AE80" i="53"/>
  <c r="D81" i="52"/>
  <c r="AD80" i="51"/>
  <c r="O81" i="44"/>
  <c r="BZ80" i="50"/>
  <c r="G18" i="47"/>
  <c r="AB18" i="47"/>
  <c r="AW18" i="47"/>
  <c r="BR18" i="47"/>
  <c r="F16" i="47"/>
  <c r="AA16" i="47"/>
  <c r="AZ20" i="47"/>
  <c r="BU20" i="47"/>
  <c r="J20" i="47"/>
  <c r="AE20" i="47"/>
  <c r="BD24" i="47"/>
  <c r="BY24" i="47"/>
  <c r="AA28" i="47"/>
  <c r="F28" i="47"/>
  <c r="AV28" i="47"/>
  <c r="BQ28" i="47"/>
  <c r="AH29" i="47"/>
  <c r="M29" i="47"/>
  <c r="H30" i="47"/>
  <c r="AC30" i="47"/>
  <c r="CE30" i="47"/>
  <c r="T30" i="47"/>
  <c r="AO30" i="47"/>
  <c r="BJ30" i="47"/>
  <c r="BE31" i="47"/>
  <c r="BZ31" i="47"/>
  <c r="J32" i="47"/>
  <c r="AZ32" i="47"/>
  <c r="AE32" i="47"/>
  <c r="BU32" i="47"/>
  <c r="Z33" i="47"/>
  <c r="Q33" i="47"/>
  <c r="AL33" i="47"/>
  <c r="CB33" i="47"/>
  <c r="BG33" i="47"/>
  <c r="BB34" i="47"/>
  <c r="L34" i="47"/>
  <c r="BW34" i="47"/>
  <c r="AG34" i="47"/>
  <c r="BR35" i="47"/>
  <c r="G35" i="47"/>
  <c r="AB35" i="47"/>
  <c r="AW35" i="47"/>
  <c r="AI36" i="47"/>
  <c r="BD36" i="47"/>
  <c r="N36" i="47"/>
  <c r="AD37" i="47"/>
  <c r="BT37" i="47"/>
  <c r="I37" i="47"/>
  <c r="AY37" i="47"/>
  <c r="BN38" i="47"/>
  <c r="X38" i="47"/>
  <c r="AS38" i="47"/>
  <c r="CA38" i="47"/>
  <c r="BF38" i="47"/>
  <c r="AV40" i="47"/>
  <c r="BQ40" i="47"/>
  <c r="AA40" i="47"/>
  <c r="F40" i="47"/>
  <c r="R40" i="47"/>
  <c r="BH40" i="47"/>
  <c r="CC40" i="47"/>
  <c r="AM40" i="47"/>
  <c r="BX41" i="47"/>
  <c r="BC41" i="47"/>
  <c r="AH41" i="47"/>
  <c r="M41" i="47"/>
  <c r="H42" i="47"/>
  <c r="AX42" i="47"/>
  <c r="AC42" i="47"/>
  <c r="BS42" i="47"/>
  <c r="AO42" i="47"/>
  <c r="CE42" i="47"/>
  <c r="BJ42" i="47"/>
  <c r="T42" i="47"/>
  <c r="AE44" i="47"/>
  <c r="BP45" i="47"/>
  <c r="BG45" i="47"/>
  <c r="L46" i="47"/>
  <c r="AG46" i="47"/>
  <c r="AB47" i="47"/>
  <c r="G47" i="47"/>
  <c r="BR47" i="47"/>
  <c r="AW47" i="47"/>
  <c r="BI47" i="47"/>
  <c r="S47" i="47"/>
  <c r="CD47" i="47"/>
  <c r="AN47" i="47"/>
  <c r="BY48" i="47"/>
  <c r="N48" i="47"/>
  <c r="BD48" i="47"/>
  <c r="AI48" i="47"/>
  <c r="I49" i="47"/>
  <c r="AD49" i="47"/>
  <c r="BT49" i="47"/>
  <c r="AY49" i="47"/>
  <c r="AS50" i="47"/>
  <c r="C50" i="47"/>
  <c r="BN50" i="32"/>
  <c r="X50" i="47"/>
  <c r="BN50" i="47"/>
  <c r="BF50" i="47"/>
  <c r="CA50" i="47"/>
  <c r="AK50" i="47"/>
  <c r="P50" i="47"/>
  <c r="AV52" i="47"/>
  <c r="AA52" i="47"/>
  <c r="F52" i="47"/>
  <c r="BQ52" i="47"/>
  <c r="R52" i="47"/>
  <c r="AM52" i="47"/>
  <c r="CC52" i="47"/>
  <c r="BH52" i="47"/>
  <c r="M53" i="47"/>
  <c r="BC53" i="47"/>
  <c r="AH53" i="47"/>
  <c r="BX53" i="47"/>
  <c r="AO54" i="47"/>
  <c r="O55" i="47"/>
  <c r="AJ55" i="47"/>
  <c r="BE55" i="47"/>
  <c r="BZ55" i="47"/>
  <c r="AZ56" i="47"/>
  <c r="AE56" i="47"/>
  <c r="BU56" i="47"/>
  <c r="J56" i="47"/>
  <c r="E57" i="47"/>
  <c r="BP57" i="47"/>
  <c r="Z57" i="47"/>
  <c r="AU57" i="47"/>
  <c r="BG57" i="47"/>
  <c r="Q57" i="47"/>
  <c r="CB57" i="47"/>
  <c r="AL57" i="47"/>
  <c r="AG58" i="47"/>
  <c r="L58" i="47"/>
  <c r="BW58" i="47"/>
  <c r="BB58" i="47"/>
  <c r="AB59" i="47"/>
  <c r="BR59" i="47"/>
  <c r="G59" i="47"/>
  <c r="AW59" i="47"/>
  <c r="AN59" i="47"/>
  <c r="BI59" i="47"/>
  <c r="S59" i="47"/>
  <c r="CD59" i="47"/>
  <c r="AI60" i="47"/>
  <c r="BY60" i="47"/>
  <c r="BD60" i="47"/>
  <c r="BT61" i="47"/>
  <c r="AD61" i="47"/>
  <c r="I61" i="47"/>
  <c r="AY61" i="47"/>
  <c r="X62" i="47"/>
  <c r="C62" i="47"/>
  <c r="BN62" i="47"/>
  <c r="AS62" i="47"/>
  <c r="CA62" i="47"/>
  <c r="BF62" i="47"/>
  <c r="AK62" i="47"/>
  <c r="P62" i="47"/>
  <c r="BQ64" i="47"/>
  <c r="AV64" i="47"/>
  <c r="F64" i="47"/>
  <c r="AA64" i="47"/>
  <c r="CC64" i="47"/>
  <c r="AM64" i="47"/>
  <c r="R64" i="47"/>
  <c r="BH64" i="47"/>
  <c r="M65" i="47"/>
  <c r="AH65" i="47"/>
  <c r="AC66" i="47"/>
  <c r="H66" i="47"/>
  <c r="BS66" i="47"/>
  <c r="AX66" i="47"/>
  <c r="BE67" i="47"/>
  <c r="AJ67" i="47"/>
  <c r="AE68" i="47"/>
  <c r="T16" i="20"/>
  <c r="BU68" i="47"/>
  <c r="J68" i="47"/>
  <c r="AZ68" i="47"/>
  <c r="AU69" i="47"/>
  <c r="BP69" i="47"/>
  <c r="Z69" i="47"/>
  <c r="E69" i="47"/>
  <c r="CB69" i="47"/>
  <c r="AL69" i="47"/>
  <c r="Q69" i="47"/>
  <c r="BG69" i="47"/>
  <c r="BW70" i="47"/>
  <c r="BB70" i="47"/>
  <c r="AG70" i="47"/>
  <c r="L70" i="47"/>
  <c r="BR71" i="47"/>
  <c r="AW71" i="47"/>
  <c r="G71" i="47"/>
  <c r="AB71" i="47"/>
  <c r="CD71" i="47"/>
  <c r="S71" i="47"/>
  <c r="AN71" i="47"/>
  <c r="BI71" i="47"/>
  <c r="BY72" i="47"/>
  <c r="BD72" i="47"/>
  <c r="N72" i="47"/>
  <c r="AD73" i="47"/>
  <c r="AY73" i="47"/>
  <c r="BT73" i="47"/>
  <c r="I73" i="47"/>
  <c r="C74" i="47"/>
  <c r="X74" i="47"/>
  <c r="BN74" i="47"/>
  <c r="AS74" i="47"/>
  <c r="P74" i="47"/>
  <c r="AK74" i="47"/>
  <c r="BF74" i="47"/>
  <c r="CA74" i="47"/>
  <c r="F76" i="47"/>
  <c r="BQ76" i="47"/>
  <c r="AV76" i="47"/>
  <c r="AA76" i="47"/>
  <c r="CC76" i="47"/>
  <c r="BH76" i="47"/>
  <c r="R76" i="47"/>
  <c r="AM76" i="47"/>
  <c r="M77" i="47"/>
  <c r="AH77" i="47"/>
  <c r="BX77" i="47"/>
  <c r="BC77" i="47"/>
  <c r="BC81" i="47"/>
  <c r="BX81" i="47"/>
  <c r="BS78" i="47"/>
  <c r="AX78" i="47"/>
  <c r="AC78" i="47"/>
  <c r="H78" i="47"/>
  <c r="AX82" i="47"/>
  <c r="BS82" i="47"/>
  <c r="T78" i="47"/>
  <c r="V26" i="20"/>
  <c r="CE78" i="47"/>
  <c r="BJ78" i="47"/>
  <c r="AO78" i="47"/>
  <c r="CE82" i="47"/>
  <c r="BJ82" i="47"/>
  <c r="AJ79" i="47"/>
  <c r="BZ79" i="47"/>
  <c r="BE79" i="47"/>
  <c r="O79" i="47"/>
  <c r="BE83" i="47"/>
  <c r="BZ83" i="47"/>
  <c r="E14" i="49"/>
  <c r="Z14" i="49"/>
  <c r="AL14" i="49"/>
  <c r="Q14" i="49"/>
  <c r="L15" i="49"/>
  <c r="AN16" i="49"/>
  <c r="S16" i="49"/>
  <c r="N17" i="49"/>
  <c r="BD17" i="49"/>
  <c r="AI17" i="49"/>
  <c r="BY17" i="49"/>
  <c r="BT18" i="49"/>
  <c r="AY18" i="49"/>
  <c r="I18" i="49"/>
  <c r="AD18" i="49"/>
  <c r="BN19" i="49"/>
  <c r="AS19" i="49"/>
  <c r="X19" i="49"/>
  <c r="AK19" i="49"/>
  <c r="BF19" i="49"/>
  <c r="CA19" i="49"/>
  <c r="P19" i="49"/>
  <c r="AV21" i="49"/>
  <c r="AM21" i="49"/>
  <c r="BH21" i="49"/>
  <c r="R21" i="49"/>
  <c r="CC21" i="49"/>
  <c r="BC22" i="49"/>
  <c r="AH22" i="49"/>
  <c r="BX22" i="49"/>
  <c r="M22" i="49"/>
  <c r="BS23" i="49"/>
  <c r="AX23" i="49"/>
  <c r="H23" i="49"/>
  <c r="AC23" i="49"/>
  <c r="CE23" i="49"/>
  <c r="AO23" i="49"/>
  <c r="T23" i="49"/>
  <c r="BJ23" i="49"/>
  <c r="BZ24" i="49"/>
  <c r="AJ24" i="49"/>
  <c r="O24" i="49"/>
  <c r="BE24" i="49"/>
  <c r="J25" i="49"/>
  <c r="AE25" i="49"/>
  <c r="BU25" i="49"/>
  <c r="AZ25" i="49"/>
  <c r="BP26" i="49"/>
  <c r="AU26" i="49"/>
  <c r="Q26" i="49"/>
  <c r="BG26" i="49"/>
  <c r="CB26" i="49"/>
  <c r="AL26" i="49"/>
  <c r="BW27" i="49"/>
  <c r="L27" i="49"/>
  <c r="AG27" i="49"/>
  <c r="BB27" i="49"/>
  <c r="BR28" i="49"/>
  <c r="G28" i="49"/>
  <c r="AW28" i="49"/>
  <c r="AB28" i="49"/>
  <c r="CD28" i="49"/>
  <c r="BI28" i="49"/>
  <c r="AN28" i="49"/>
  <c r="S28" i="49"/>
  <c r="BY29" i="49"/>
  <c r="BD29" i="49"/>
  <c r="N29" i="49"/>
  <c r="AI29" i="49"/>
  <c r="I30" i="49"/>
  <c r="BT30" i="49"/>
  <c r="AY30" i="49"/>
  <c r="AD30" i="49"/>
  <c r="AS31" i="49"/>
  <c r="P31" i="49"/>
  <c r="AK31" i="49"/>
  <c r="CA31" i="49"/>
  <c r="AV33" i="49"/>
  <c r="BQ33" i="49"/>
  <c r="AA33" i="49"/>
  <c r="F33" i="49"/>
  <c r="R33" i="49"/>
  <c r="AM33" i="49"/>
  <c r="CC33" i="49"/>
  <c r="BH33" i="49"/>
  <c r="BC34" i="49"/>
  <c r="BX34" i="49"/>
  <c r="M34" i="49"/>
  <c r="AH34" i="49"/>
  <c r="AX35" i="49"/>
  <c r="H35" i="49"/>
  <c r="AC35" i="49"/>
  <c r="BS35" i="49"/>
  <c r="BJ35" i="49"/>
  <c r="CE35" i="49"/>
  <c r="T35" i="49"/>
  <c r="AO35" i="49"/>
  <c r="BE36" i="49"/>
  <c r="BZ36" i="49"/>
  <c r="J37" i="49"/>
  <c r="AE37" i="49"/>
  <c r="AZ37" i="49"/>
  <c r="BU37" i="49"/>
  <c r="E38" i="49"/>
  <c r="Z38" i="49"/>
  <c r="AU38" i="49"/>
  <c r="BP38" i="49"/>
  <c r="AL38" i="49"/>
  <c r="CB38" i="49"/>
  <c r="BG38" i="49"/>
  <c r="Q38" i="49"/>
  <c r="AG39" i="49"/>
  <c r="L39" i="49"/>
  <c r="BB39" i="49"/>
  <c r="BW39" i="49"/>
  <c r="AB40" i="49"/>
  <c r="G40" i="49"/>
  <c r="AW40" i="49"/>
  <c r="BR40" i="49"/>
  <c r="CD40" i="49"/>
  <c r="AN40" i="49"/>
  <c r="AI41" i="49"/>
  <c r="BD41" i="49"/>
  <c r="N41" i="49"/>
  <c r="I42" i="49"/>
  <c r="BT42" i="49"/>
  <c r="AY42" i="49"/>
  <c r="AD42" i="49"/>
  <c r="BN43" i="49"/>
  <c r="X43" i="49"/>
  <c r="AS43" i="49"/>
  <c r="BF43" i="49"/>
  <c r="AK43" i="49"/>
  <c r="CA43" i="49"/>
  <c r="P43" i="49"/>
  <c r="AA45" i="49"/>
  <c r="BQ45" i="49"/>
  <c r="AV45" i="49"/>
  <c r="F45" i="49"/>
  <c r="BH45" i="49"/>
  <c r="R45" i="49"/>
  <c r="AM45" i="49"/>
  <c r="CC45" i="49"/>
  <c r="BX46" i="49"/>
  <c r="M46" i="49"/>
  <c r="BC46" i="49"/>
  <c r="AH46" i="49"/>
  <c r="H47" i="49"/>
  <c r="BS47" i="49"/>
  <c r="AC47" i="49"/>
  <c r="AX47" i="49"/>
  <c r="CE47" i="49"/>
  <c r="BJ47" i="49"/>
  <c r="BZ48" i="49"/>
  <c r="BE48" i="49"/>
  <c r="AJ48" i="49"/>
  <c r="O48" i="49"/>
  <c r="AE49" i="49"/>
  <c r="AZ49" i="49"/>
  <c r="J49" i="49"/>
  <c r="BU49" i="49"/>
  <c r="Z50" i="49"/>
  <c r="E50" i="49"/>
  <c r="BP50" i="49"/>
  <c r="AU50" i="49"/>
  <c r="AL50" i="49"/>
  <c r="BG50" i="49"/>
  <c r="CB50" i="49"/>
  <c r="Q50" i="49"/>
  <c r="AG51" i="49"/>
  <c r="BB51" i="49"/>
  <c r="BW51" i="49"/>
  <c r="L51" i="49"/>
  <c r="AW52" i="49"/>
  <c r="G52" i="49"/>
  <c r="BR52" i="49"/>
  <c r="AB52" i="49"/>
  <c r="CD52" i="49"/>
  <c r="S52" i="49"/>
  <c r="AN52" i="49"/>
  <c r="BI52" i="49"/>
  <c r="BY53" i="49"/>
  <c r="BD53" i="49"/>
  <c r="N53" i="49"/>
  <c r="AI53" i="49"/>
  <c r="I54" i="49"/>
  <c r="BT54" i="49"/>
  <c r="AY54" i="49"/>
  <c r="AD54" i="49"/>
  <c r="BN55" i="49"/>
  <c r="X55" i="49"/>
  <c r="AS55" i="49"/>
  <c r="C55" i="49"/>
  <c r="CA55" i="49"/>
  <c r="BF55" i="49"/>
  <c r="AK55" i="49"/>
  <c r="P55" i="49"/>
  <c r="AV57" i="49"/>
  <c r="BQ57" i="49"/>
  <c r="F57" i="49"/>
  <c r="AA57" i="49"/>
  <c r="R57" i="49"/>
  <c r="CC57" i="49"/>
  <c r="BH57" i="49"/>
  <c r="AM57" i="49"/>
  <c r="BC58" i="49"/>
  <c r="BX58" i="49"/>
  <c r="M58" i="49"/>
  <c r="AH58" i="49"/>
  <c r="AX59" i="49"/>
  <c r="AC59" i="49"/>
  <c r="H59" i="49"/>
  <c r="BS59" i="49"/>
  <c r="CE59" i="49"/>
  <c r="T59" i="49"/>
  <c r="AO59" i="49"/>
  <c r="O60" i="49"/>
  <c r="BZ60" i="49"/>
  <c r="AZ61" i="49"/>
  <c r="J61" i="49"/>
  <c r="AE61" i="49"/>
  <c r="BU61" i="49"/>
  <c r="Z62" i="49"/>
  <c r="AU62" i="49"/>
  <c r="BP62" i="49"/>
  <c r="E62" i="49"/>
  <c r="AL62" i="49"/>
  <c r="Q62" i="49"/>
  <c r="CB62" i="49"/>
  <c r="BG62" i="49"/>
  <c r="BB63" i="49"/>
  <c r="AG63" i="49"/>
  <c r="BW63" i="49"/>
  <c r="L63" i="49"/>
  <c r="AB64" i="49"/>
  <c r="G64" i="49"/>
  <c r="AW64" i="49"/>
  <c r="BR64" i="49"/>
  <c r="BI64" i="49"/>
  <c r="AN64" i="49"/>
  <c r="CD64" i="49"/>
  <c r="S64" i="49"/>
  <c r="BD65" i="49"/>
  <c r="BY65" i="49"/>
  <c r="AI65" i="49"/>
  <c r="N65" i="49"/>
  <c r="BT66" i="49"/>
  <c r="AD66" i="49"/>
  <c r="AY66" i="49"/>
  <c r="I66" i="49"/>
  <c r="X67" i="49"/>
  <c r="AS67" i="49"/>
  <c r="BN67" i="49"/>
  <c r="C67" i="49"/>
  <c r="P67" i="49"/>
  <c r="AK67" i="49"/>
  <c r="CA67" i="49"/>
  <c r="BF67" i="49"/>
  <c r="BQ69" i="49"/>
  <c r="AV69" i="49"/>
  <c r="AA69" i="49"/>
  <c r="F69" i="49"/>
  <c r="BH69" i="49"/>
  <c r="CC69" i="49"/>
  <c r="AM69" i="49"/>
  <c r="R69" i="49"/>
  <c r="BX70" i="49"/>
  <c r="AH70" i="49"/>
  <c r="M70" i="49"/>
  <c r="BC70" i="49"/>
  <c r="AX71" i="49"/>
  <c r="BS71" i="49"/>
  <c r="AC71" i="49"/>
  <c r="H71" i="49"/>
  <c r="AO71" i="49"/>
  <c r="CE71" i="49"/>
  <c r="T71" i="49"/>
  <c r="BJ71" i="49"/>
  <c r="AJ72" i="49"/>
  <c r="O72" i="49"/>
  <c r="BE72" i="49"/>
  <c r="BZ72" i="49"/>
  <c r="J73" i="49"/>
  <c r="BU73" i="49"/>
  <c r="AE73" i="49"/>
  <c r="AZ73" i="49"/>
  <c r="BP74" i="49"/>
  <c r="AU74" i="49"/>
  <c r="E74" i="49"/>
  <c r="Z74" i="49"/>
  <c r="CB74" i="49"/>
  <c r="Q74" i="49"/>
  <c r="BG74" i="49"/>
  <c r="AL74" i="49"/>
  <c r="L75" i="49"/>
  <c r="AG75" i="49"/>
  <c r="BW75" i="49"/>
  <c r="BB75" i="49"/>
  <c r="AB76" i="49"/>
  <c r="G76" i="49"/>
  <c r="BR76" i="49"/>
  <c r="AW76" i="49"/>
  <c r="CD76" i="49"/>
  <c r="BI76" i="49"/>
  <c r="S76" i="49"/>
  <c r="AN76" i="49"/>
  <c r="BD77" i="49"/>
  <c r="N77" i="49"/>
  <c r="BY77" i="49"/>
  <c r="AI77" i="49"/>
  <c r="BY81" i="49"/>
  <c r="BD81" i="49"/>
  <c r="AY78" i="49"/>
  <c r="AD78" i="49"/>
  <c r="BT78" i="49"/>
  <c r="I78" i="49"/>
  <c r="BT82" i="49"/>
  <c r="AY82" i="49"/>
  <c r="AS79" i="49"/>
  <c r="C79" i="49"/>
  <c r="BN79" i="49"/>
  <c r="X79" i="49"/>
  <c r="AS83" i="49"/>
  <c r="BN83" i="49"/>
  <c r="P79" i="49"/>
  <c r="BF79" i="49"/>
  <c r="CA79" i="49"/>
  <c r="AK79" i="49"/>
  <c r="CA83" i="49"/>
  <c r="BF83" i="49"/>
  <c r="AA14" i="50"/>
  <c r="F14" i="50"/>
  <c r="R14" i="50"/>
  <c r="AM14" i="50"/>
  <c r="AH15" i="50"/>
  <c r="M15" i="50"/>
  <c r="AC16" i="50"/>
  <c r="H16" i="50"/>
  <c r="T16" i="50"/>
  <c r="AO16" i="50"/>
  <c r="O17" i="50"/>
  <c r="BE17" i="50"/>
  <c r="BZ17" i="50"/>
  <c r="AE18" i="50"/>
  <c r="J18" i="50"/>
  <c r="BU18" i="50"/>
  <c r="AZ18" i="50"/>
  <c r="AU19" i="50"/>
  <c r="E19" i="50"/>
  <c r="BP19" i="50"/>
  <c r="Z19" i="50"/>
  <c r="AL19" i="50"/>
  <c r="Q19" i="50"/>
  <c r="BG19" i="50"/>
  <c r="CB19" i="50"/>
  <c r="BW20" i="50"/>
  <c r="BB20" i="50"/>
  <c r="AG20" i="50"/>
  <c r="L20" i="50"/>
  <c r="BR21" i="50"/>
  <c r="AW21" i="50"/>
  <c r="AB21" i="50"/>
  <c r="G21" i="50"/>
  <c r="AN21" i="50"/>
  <c r="CD21" i="50"/>
  <c r="S21" i="50"/>
  <c r="BI21" i="50"/>
  <c r="N22" i="50"/>
  <c r="AI22" i="50"/>
  <c r="BY22" i="50"/>
  <c r="BD22" i="50"/>
  <c r="AY23" i="50"/>
  <c r="BT23" i="50"/>
  <c r="AD23" i="50"/>
  <c r="I23" i="50"/>
  <c r="X24" i="50"/>
  <c r="BN24" i="50"/>
  <c r="AS24" i="50"/>
  <c r="AK24" i="50"/>
  <c r="P24" i="50"/>
  <c r="BF24" i="50"/>
  <c r="CA24" i="50"/>
  <c r="F26" i="50"/>
  <c r="AA26" i="50"/>
  <c r="AV26" i="50"/>
  <c r="BQ26" i="50"/>
  <c r="CC26" i="50"/>
  <c r="R26" i="50"/>
  <c r="AM26" i="50"/>
  <c r="BH26" i="50"/>
  <c r="BC27" i="50"/>
  <c r="AH27" i="50"/>
  <c r="BX27" i="50"/>
  <c r="M27" i="50"/>
  <c r="AX28" i="50"/>
  <c r="AC28" i="50"/>
  <c r="BS28" i="50"/>
  <c r="H28" i="50"/>
  <c r="CE28" i="50"/>
  <c r="T28" i="50"/>
  <c r="BJ28" i="50"/>
  <c r="AO28" i="50"/>
  <c r="BE29" i="50"/>
  <c r="O29" i="50"/>
  <c r="BZ29" i="50"/>
  <c r="AJ29" i="50"/>
  <c r="BU30" i="50"/>
  <c r="AE30" i="50"/>
  <c r="AZ30" i="50"/>
  <c r="J30" i="50"/>
  <c r="AU31" i="50"/>
  <c r="BP31" i="50"/>
  <c r="Z31" i="50"/>
  <c r="E31" i="50"/>
  <c r="Q31" i="50"/>
  <c r="AL31" i="50"/>
  <c r="BG31" i="50"/>
  <c r="CB31" i="50"/>
  <c r="L32" i="50"/>
  <c r="BW32" i="50"/>
  <c r="AG32" i="50"/>
  <c r="BB32" i="50"/>
  <c r="G33" i="50"/>
  <c r="AB33" i="50"/>
  <c r="BR33" i="50"/>
  <c r="AW33" i="50"/>
  <c r="CD33" i="50"/>
  <c r="AN33" i="50"/>
  <c r="BI33" i="50"/>
  <c r="S33" i="50"/>
  <c r="BY34" i="50"/>
  <c r="AI34" i="50"/>
  <c r="N34" i="50"/>
  <c r="BD34" i="50"/>
  <c r="AD35" i="50"/>
  <c r="I35" i="50"/>
  <c r="BT35" i="50"/>
  <c r="AY35" i="50"/>
  <c r="AS36" i="50"/>
  <c r="X36" i="50"/>
  <c r="BN36" i="50"/>
  <c r="P36" i="50"/>
  <c r="AK36" i="50"/>
  <c r="CA36" i="50"/>
  <c r="BF36" i="50"/>
  <c r="AV38" i="50"/>
  <c r="F38" i="50"/>
  <c r="AA38" i="50"/>
  <c r="BQ38" i="50"/>
  <c r="CC38" i="50"/>
  <c r="AM38" i="50"/>
  <c r="R38" i="50"/>
  <c r="BH38" i="50"/>
  <c r="BC39" i="50"/>
  <c r="AH39" i="50"/>
  <c r="BX39" i="50"/>
  <c r="M39" i="50"/>
  <c r="BS40" i="50"/>
  <c r="AX40" i="50"/>
  <c r="AC40" i="50"/>
  <c r="H40" i="50"/>
  <c r="AO40" i="50"/>
  <c r="T40" i="50"/>
  <c r="CE40" i="50"/>
  <c r="BJ40" i="50"/>
  <c r="BE41" i="50"/>
  <c r="BZ41" i="50"/>
  <c r="O41" i="50"/>
  <c r="AJ41" i="50"/>
  <c r="AZ42" i="50"/>
  <c r="J42" i="50"/>
  <c r="BU42" i="50"/>
  <c r="AE42" i="50"/>
  <c r="Z43" i="50"/>
  <c r="E43" i="50"/>
  <c r="AU43" i="50"/>
  <c r="BP43" i="50"/>
  <c r="AL43" i="50"/>
  <c r="Q43" i="50"/>
  <c r="CB43" i="50"/>
  <c r="BG43" i="50"/>
  <c r="BB44" i="50"/>
  <c r="BW44" i="50"/>
  <c r="AG44" i="50"/>
  <c r="L44" i="50"/>
  <c r="AW45" i="50"/>
  <c r="BR45" i="50"/>
  <c r="AB45" i="50"/>
  <c r="S45" i="50"/>
  <c r="CD45" i="50"/>
  <c r="BI45" i="50"/>
  <c r="AN45" i="50"/>
  <c r="AI46" i="50"/>
  <c r="BY46" i="50"/>
  <c r="N46" i="50"/>
  <c r="BD46" i="50"/>
  <c r="I47" i="50"/>
  <c r="BT47" i="50"/>
  <c r="AY47" i="50"/>
  <c r="AD47" i="50"/>
  <c r="AS48" i="50"/>
  <c r="BN48" i="50"/>
  <c r="X48" i="50"/>
  <c r="BF48" i="50"/>
  <c r="CA48" i="50"/>
  <c r="P48" i="50"/>
  <c r="AK48" i="50"/>
  <c r="AV50" i="50"/>
  <c r="F50" i="50"/>
  <c r="AA50" i="50"/>
  <c r="BQ50" i="50"/>
  <c r="AM50" i="50"/>
  <c r="BH50" i="50"/>
  <c r="R50" i="50"/>
  <c r="BC51" i="50"/>
  <c r="BX51" i="50"/>
  <c r="AH51" i="50"/>
  <c r="M51" i="50"/>
  <c r="H52" i="50"/>
  <c r="AX52" i="50"/>
  <c r="AC52" i="50"/>
  <c r="BS52" i="50"/>
  <c r="CE52" i="34"/>
  <c r="CE52" i="50"/>
  <c r="BJ52" i="50"/>
  <c r="T52" i="50"/>
  <c r="AJ53" i="50"/>
  <c r="BE53" i="50"/>
  <c r="O53" i="50"/>
  <c r="BZ53" i="50"/>
  <c r="AE54" i="50"/>
  <c r="AZ54" i="50"/>
  <c r="BU54" i="50"/>
  <c r="J54" i="50"/>
  <c r="Z55" i="50"/>
  <c r="AU55" i="50"/>
  <c r="BP55" i="50"/>
  <c r="E55" i="50"/>
  <c r="AL55" i="50"/>
  <c r="CB55" i="50"/>
  <c r="Q55" i="50"/>
  <c r="BG55" i="50"/>
  <c r="L56" i="50"/>
  <c r="BW56" i="50"/>
  <c r="BB56" i="50"/>
  <c r="AG56" i="50"/>
  <c r="AW57" i="50"/>
  <c r="BR57" i="50"/>
  <c r="AB57" i="50"/>
  <c r="G57" i="50"/>
  <c r="S57" i="50"/>
  <c r="BI57" i="50"/>
  <c r="CD57" i="50"/>
  <c r="AN57" i="50"/>
  <c r="BD58" i="50"/>
  <c r="BY58" i="50"/>
  <c r="AI58" i="50"/>
  <c r="N58" i="50"/>
  <c r="AD59" i="50"/>
  <c r="AY59" i="50"/>
  <c r="BT59" i="50"/>
  <c r="I59" i="50"/>
  <c r="BN60" i="50"/>
  <c r="C60" i="50"/>
  <c r="AS60" i="50"/>
  <c r="X60" i="50"/>
  <c r="P60" i="50"/>
  <c r="AK60" i="50"/>
  <c r="CA60" i="50"/>
  <c r="BF60" i="50"/>
  <c r="BQ62" i="50"/>
  <c r="F62" i="50"/>
  <c r="AA62" i="50"/>
  <c r="AV62" i="50"/>
  <c r="CC62" i="50"/>
  <c r="AM62" i="50"/>
  <c r="R62" i="50"/>
  <c r="BH62" i="50"/>
  <c r="BX63" i="50"/>
  <c r="AH63" i="50"/>
  <c r="M63" i="50"/>
  <c r="BC63" i="50"/>
  <c r="H64" i="50"/>
  <c r="AX64" i="50"/>
  <c r="BS64" i="50"/>
  <c r="AC64" i="50"/>
  <c r="BJ64" i="50"/>
  <c r="T64" i="50"/>
  <c r="CE64" i="50"/>
  <c r="AO64" i="50"/>
  <c r="AJ65" i="50"/>
  <c r="BE65" i="50"/>
  <c r="BZ65" i="50"/>
  <c r="BU66" i="50"/>
  <c r="J66" i="50"/>
  <c r="AZ66" i="50"/>
  <c r="AE66" i="50"/>
  <c r="AD14" i="20"/>
  <c r="AU67" i="50"/>
  <c r="Z67" i="50"/>
  <c r="BP67" i="50"/>
  <c r="E67" i="50"/>
  <c r="CB67" i="50"/>
  <c r="BG67" i="50"/>
  <c r="Q67" i="50"/>
  <c r="AL67" i="50"/>
  <c r="L68" i="50"/>
  <c r="BW68" i="50"/>
  <c r="BB68" i="50"/>
  <c r="AG68" i="50"/>
  <c r="AW69" i="50"/>
  <c r="G69" i="50"/>
  <c r="AB69" i="50"/>
  <c r="BR69" i="50"/>
  <c r="AN69" i="50"/>
  <c r="S69" i="50"/>
  <c r="CD69" i="50"/>
  <c r="BI69" i="50"/>
  <c r="BY70" i="50"/>
  <c r="AI70" i="50"/>
  <c r="N70" i="50"/>
  <c r="BD70" i="50"/>
  <c r="AY71" i="50"/>
  <c r="AD71" i="50"/>
  <c r="BT71" i="50"/>
  <c r="I71" i="50"/>
  <c r="BN72" i="50"/>
  <c r="C72" i="50"/>
  <c r="AS72" i="50"/>
  <c r="X72" i="50"/>
  <c r="P72" i="50"/>
  <c r="AK72" i="50"/>
  <c r="BF72" i="50"/>
  <c r="CA72" i="50"/>
  <c r="BQ74" i="50"/>
  <c r="F74" i="50"/>
  <c r="AV74" i="50"/>
  <c r="AA74" i="50"/>
  <c r="BH74" i="50"/>
  <c r="CC74" i="50"/>
  <c r="AM74" i="50"/>
  <c r="R74" i="50"/>
  <c r="AH75" i="50"/>
  <c r="BC75" i="50"/>
  <c r="BX75" i="50"/>
  <c r="M75" i="50"/>
  <c r="AX76" i="50"/>
  <c r="AC76" i="50"/>
  <c r="H76" i="50"/>
  <c r="BS76" i="50"/>
  <c r="AF24" i="20"/>
  <c r="T76" i="50"/>
  <c r="BJ76" i="50"/>
  <c r="AO76" i="50"/>
  <c r="CE76" i="50"/>
  <c r="AJ77" i="50"/>
  <c r="BZ77" i="50"/>
  <c r="O77" i="50"/>
  <c r="BE77" i="50"/>
  <c r="BE81" i="50"/>
  <c r="BZ81" i="50"/>
  <c r="AE78" i="50"/>
  <c r="J78" i="50"/>
  <c r="BU78" i="50"/>
  <c r="BU82" i="50"/>
  <c r="AZ82" i="50"/>
  <c r="E79" i="50"/>
  <c r="AU79" i="50"/>
  <c r="Z79" i="50"/>
  <c r="BP79" i="50"/>
  <c r="AU83" i="50"/>
  <c r="BP83" i="50"/>
  <c r="BG79" i="50"/>
  <c r="CB79" i="50"/>
  <c r="Q79" i="50"/>
  <c r="AL79" i="50"/>
  <c r="BG83" i="50"/>
  <c r="CB83" i="50"/>
  <c r="AB14" i="51"/>
  <c r="G14" i="51"/>
  <c r="S14" i="51"/>
  <c r="AI15" i="51"/>
  <c r="N15" i="51"/>
  <c r="I16" i="51"/>
  <c r="AD16" i="51"/>
  <c r="X17" i="51"/>
  <c r="AS17" i="51"/>
  <c r="BN17" i="51"/>
  <c r="BQ19" i="51"/>
  <c r="AA19" i="51"/>
  <c r="AV19" i="51"/>
  <c r="F19" i="51"/>
  <c r="AM19" i="51"/>
  <c r="BH19" i="51"/>
  <c r="R19" i="51"/>
  <c r="CC19" i="51"/>
  <c r="BX20" i="51"/>
  <c r="AH20" i="51"/>
  <c r="M20" i="51"/>
  <c r="BC20" i="51"/>
  <c r="AX21" i="51"/>
  <c r="H21" i="51"/>
  <c r="BS21" i="51"/>
  <c r="AC21" i="51"/>
  <c r="T21" i="51"/>
  <c r="CE21" i="51"/>
  <c r="BJ21" i="51"/>
  <c r="AO21" i="51"/>
  <c r="BZ22" i="51"/>
  <c r="AJ22" i="51"/>
  <c r="O22" i="51"/>
  <c r="BE22" i="51"/>
  <c r="AE23" i="51"/>
  <c r="BU23" i="51"/>
  <c r="J23" i="51"/>
  <c r="AZ23" i="51"/>
  <c r="BP24" i="51"/>
  <c r="AU24" i="51"/>
  <c r="E24" i="51"/>
  <c r="Q24" i="51"/>
  <c r="AL24" i="51"/>
  <c r="CB24" i="51"/>
  <c r="BG24" i="51"/>
  <c r="AG25" i="51"/>
  <c r="L25" i="51"/>
  <c r="BW25" i="51"/>
  <c r="AB26" i="51"/>
  <c r="G26" i="51"/>
  <c r="AW26" i="51"/>
  <c r="BR26" i="51"/>
  <c r="BI26" i="51"/>
  <c r="CD26" i="51"/>
  <c r="AN26" i="51"/>
  <c r="BD27" i="51"/>
  <c r="AI27" i="51"/>
  <c r="N27" i="51"/>
  <c r="BY27" i="51"/>
  <c r="AY28" i="51"/>
  <c r="I28" i="51"/>
  <c r="BT28" i="51"/>
  <c r="AD28" i="51"/>
  <c r="BN29" i="51"/>
  <c r="X29" i="51"/>
  <c r="AS29" i="51"/>
  <c r="BF29" i="51"/>
  <c r="BQ31" i="51"/>
  <c r="AA31" i="51"/>
  <c r="AV31" i="51"/>
  <c r="F31" i="51"/>
  <c r="CC31" i="51"/>
  <c r="R31" i="51"/>
  <c r="BH31" i="51"/>
  <c r="AM31" i="51"/>
  <c r="M32" i="51"/>
  <c r="AH32" i="51"/>
  <c r="BC32" i="51"/>
  <c r="BX32" i="51"/>
  <c r="BS33" i="51"/>
  <c r="AC33" i="51"/>
  <c r="AX33" i="51"/>
  <c r="H33" i="51"/>
  <c r="AO33" i="51"/>
  <c r="T33" i="51"/>
  <c r="BJ33" i="51"/>
  <c r="CE33" i="51"/>
  <c r="BZ34" i="51"/>
  <c r="O34" i="51"/>
  <c r="BE34" i="51"/>
  <c r="AJ34" i="51"/>
  <c r="AZ35" i="51"/>
  <c r="J35" i="51"/>
  <c r="AE35" i="51"/>
  <c r="BU35" i="51"/>
  <c r="AU36" i="51"/>
  <c r="BP36" i="51"/>
  <c r="AL36" i="51"/>
  <c r="CB36" i="51"/>
  <c r="Q36" i="51"/>
  <c r="BG36" i="51"/>
  <c r="AG37" i="51"/>
  <c r="L37" i="51"/>
  <c r="BW37" i="51"/>
  <c r="BB37" i="51"/>
  <c r="G38" i="51"/>
  <c r="AW38" i="51"/>
  <c r="AB38" i="51"/>
  <c r="BR38" i="51"/>
  <c r="AN38" i="51"/>
  <c r="CD38" i="51"/>
  <c r="S38" i="51"/>
  <c r="BI38" i="51"/>
  <c r="BD39" i="51"/>
  <c r="N39" i="51"/>
  <c r="AI39" i="51"/>
  <c r="BY39" i="51"/>
  <c r="AD40" i="51"/>
  <c r="I40" i="51"/>
  <c r="AY40" i="51"/>
  <c r="BT40" i="51"/>
  <c r="X41" i="51"/>
  <c r="AS41" i="51"/>
  <c r="BN41" i="51"/>
  <c r="P41" i="51"/>
  <c r="AV43" i="51"/>
  <c r="F43" i="51"/>
  <c r="AA43" i="51"/>
  <c r="BQ43" i="51"/>
  <c r="R43" i="51"/>
  <c r="CC43" i="51"/>
  <c r="AM43" i="51"/>
  <c r="BH43" i="51"/>
  <c r="BX44" i="51"/>
  <c r="M44" i="51"/>
  <c r="AH44" i="51"/>
  <c r="BC44" i="51"/>
  <c r="AC45" i="51"/>
  <c r="BS45" i="51"/>
  <c r="H45" i="51"/>
  <c r="AX45" i="51"/>
  <c r="T45" i="51"/>
  <c r="CE45" i="51"/>
  <c r="AO45" i="51"/>
  <c r="BJ45" i="51"/>
  <c r="O46" i="51"/>
  <c r="BE46" i="51"/>
  <c r="AJ46" i="51"/>
  <c r="BZ46" i="51"/>
  <c r="BU47" i="51"/>
  <c r="AE47" i="51"/>
  <c r="J47" i="51"/>
  <c r="AZ47" i="51"/>
  <c r="E48" i="51"/>
  <c r="AU48" i="51"/>
  <c r="BP48" i="51"/>
  <c r="CB48" i="51"/>
  <c r="Q48" i="51"/>
  <c r="AL48" i="51"/>
  <c r="BG48" i="51"/>
  <c r="BB49" i="51"/>
  <c r="BW49" i="51"/>
  <c r="L49" i="51"/>
  <c r="AG49" i="51"/>
  <c r="G50" i="51"/>
  <c r="BR50" i="51"/>
  <c r="AB50" i="51"/>
  <c r="AW50" i="51"/>
  <c r="BI50" i="51"/>
  <c r="S50" i="51"/>
  <c r="CD50" i="51"/>
  <c r="AN50" i="51"/>
  <c r="BY51" i="51"/>
  <c r="BD51" i="51"/>
  <c r="AI51" i="51"/>
  <c r="N51" i="51"/>
  <c r="AD52" i="51"/>
  <c r="AY52" i="51"/>
  <c r="I52" i="51"/>
  <c r="BT52" i="51"/>
  <c r="C53" i="51"/>
  <c r="AS53" i="51"/>
  <c r="BN53" i="51"/>
  <c r="X53" i="51"/>
  <c r="AK53" i="51"/>
  <c r="P53" i="51"/>
  <c r="F55" i="51"/>
  <c r="AV55" i="51"/>
  <c r="BQ55" i="51"/>
  <c r="AA55" i="51"/>
  <c r="CC55" i="51"/>
  <c r="R55" i="51"/>
  <c r="BH55" i="51"/>
  <c r="AM55" i="51"/>
  <c r="BX56" i="51"/>
  <c r="M56" i="51"/>
  <c r="BC56" i="51"/>
  <c r="AH56" i="51"/>
  <c r="H57" i="51"/>
  <c r="AC57" i="51"/>
  <c r="AX57" i="51"/>
  <c r="BS57" i="51"/>
  <c r="CE57" i="51"/>
  <c r="BJ57" i="51"/>
  <c r="T57" i="51"/>
  <c r="AO57" i="51"/>
  <c r="BE58" i="51"/>
  <c r="BZ58" i="51"/>
  <c r="O58" i="51"/>
  <c r="AJ58" i="51"/>
  <c r="BW10" i="28"/>
  <c r="AZ59" i="51"/>
  <c r="J59" i="51"/>
  <c r="AE59" i="51"/>
  <c r="BU59" i="51"/>
  <c r="Z60" i="51"/>
  <c r="AU60" i="51"/>
  <c r="E60" i="51"/>
  <c r="BP60" i="51"/>
  <c r="BG60" i="51"/>
  <c r="CB60" i="51"/>
  <c r="Q60" i="51"/>
  <c r="AL60" i="51"/>
  <c r="BB61" i="51"/>
  <c r="L61" i="51"/>
  <c r="AG61" i="51"/>
  <c r="BW61" i="51"/>
  <c r="BR62" i="51"/>
  <c r="AB62" i="51"/>
  <c r="AW62" i="51"/>
  <c r="G62" i="51"/>
  <c r="CD62" i="51"/>
  <c r="BI62" i="51"/>
  <c r="AN62" i="51"/>
  <c r="S62" i="51"/>
  <c r="N63" i="51"/>
  <c r="BY63" i="51"/>
  <c r="AI63" i="51"/>
  <c r="BD63" i="51"/>
  <c r="I64" i="51"/>
  <c r="AY64" i="51"/>
  <c r="BT64" i="51"/>
  <c r="AD64" i="51"/>
  <c r="C65" i="51"/>
  <c r="AS65" i="51"/>
  <c r="BN65" i="51"/>
  <c r="X65" i="51"/>
  <c r="P65" i="51"/>
  <c r="CA65" i="51"/>
  <c r="AK65" i="51"/>
  <c r="BF65" i="51"/>
  <c r="BQ67" i="51"/>
  <c r="AV67" i="51"/>
  <c r="F67" i="51"/>
  <c r="AA67" i="51"/>
  <c r="BH67" i="51"/>
  <c r="AM67" i="51"/>
  <c r="CC67" i="51"/>
  <c r="R67" i="51"/>
  <c r="BX68" i="51"/>
  <c r="AH68" i="51"/>
  <c r="BC68" i="51"/>
  <c r="M68" i="51"/>
  <c r="H69" i="51"/>
  <c r="AC69" i="51"/>
  <c r="BS69" i="51"/>
  <c r="AX69" i="51"/>
  <c r="AO69" i="51"/>
  <c r="CE69" i="51"/>
  <c r="BJ69" i="51"/>
  <c r="T69" i="51"/>
  <c r="BE70" i="51"/>
  <c r="O70" i="51"/>
  <c r="AJ70" i="51"/>
  <c r="BZ70" i="51"/>
  <c r="AE71" i="51"/>
  <c r="J71" i="51"/>
  <c r="BU71" i="51"/>
  <c r="AZ71" i="51"/>
  <c r="AI19" i="20"/>
  <c r="AU72" i="51"/>
  <c r="BP72" i="51"/>
  <c r="E72" i="51"/>
  <c r="Z72" i="51"/>
  <c r="AL72" i="51"/>
  <c r="Q72" i="51"/>
  <c r="BG72" i="51"/>
  <c r="CB72" i="51"/>
  <c r="L73" i="51"/>
  <c r="BB73" i="51"/>
  <c r="BW73" i="51"/>
  <c r="AG73" i="51"/>
  <c r="BR74" i="51"/>
  <c r="AW74" i="51"/>
  <c r="AB74" i="51"/>
  <c r="G74" i="51"/>
  <c r="BI74" i="51"/>
  <c r="CD74" i="51"/>
  <c r="S74" i="51"/>
  <c r="AN74" i="51"/>
  <c r="N75" i="51"/>
  <c r="AI75" i="51"/>
  <c r="BY75" i="51"/>
  <c r="AY76" i="51"/>
  <c r="BT76" i="51"/>
  <c r="AD76" i="51"/>
  <c r="I76" i="51"/>
  <c r="X77" i="51"/>
  <c r="AS77" i="51"/>
  <c r="C77" i="51"/>
  <c r="BN81" i="51"/>
  <c r="AS81" i="51"/>
  <c r="BF77" i="51"/>
  <c r="P77" i="51"/>
  <c r="AK77" i="51"/>
  <c r="CA77" i="51"/>
  <c r="CA81" i="51"/>
  <c r="BF81" i="51"/>
  <c r="BQ79" i="51"/>
  <c r="AV79" i="51"/>
  <c r="F79" i="51"/>
  <c r="AA79" i="51"/>
  <c r="AV83" i="51"/>
  <c r="BQ83" i="51"/>
  <c r="AM79" i="51"/>
  <c r="CC79" i="51"/>
  <c r="BH79" i="51"/>
  <c r="R79" i="51"/>
  <c r="BH83" i="51"/>
  <c r="CC83" i="51"/>
  <c r="H14" i="52"/>
  <c r="AC14" i="52"/>
  <c r="T14" i="52"/>
  <c r="AO14" i="52"/>
  <c r="O15" i="52"/>
  <c r="AJ15" i="52"/>
  <c r="J16" i="52"/>
  <c r="AE16" i="52"/>
  <c r="Z17" i="52"/>
  <c r="E17" i="52"/>
  <c r="AU17" i="52"/>
  <c r="BP17" i="52"/>
  <c r="Q17" i="52"/>
  <c r="AL17" i="52"/>
  <c r="BG17" i="52"/>
  <c r="CB17" i="52"/>
  <c r="L18" i="52"/>
  <c r="AG18" i="52"/>
  <c r="BW18" i="52"/>
  <c r="BB18" i="52"/>
  <c r="AW19" i="52"/>
  <c r="AB19" i="52"/>
  <c r="G19" i="52"/>
  <c r="BR19" i="52"/>
  <c r="BI19" i="52"/>
  <c r="AN19" i="52"/>
  <c r="CD19" i="52"/>
  <c r="S19" i="52"/>
  <c r="AI20" i="52"/>
  <c r="BD20" i="52"/>
  <c r="N20" i="52"/>
  <c r="BT21" i="52"/>
  <c r="AY21" i="52"/>
  <c r="AD21" i="52"/>
  <c r="I21" i="52"/>
  <c r="AS22" i="52"/>
  <c r="BN22" i="52"/>
  <c r="X22" i="52"/>
  <c r="P22" i="52"/>
  <c r="CA22" i="52"/>
  <c r="BF22" i="52"/>
  <c r="AK22" i="52"/>
  <c r="F24" i="52"/>
  <c r="AV24" i="52"/>
  <c r="AA24" i="52"/>
  <c r="BQ24" i="52"/>
  <c r="CC24" i="52"/>
  <c r="BH24" i="52"/>
  <c r="R24" i="52"/>
  <c r="AM24" i="52"/>
  <c r="BX25" i="52"/>
  <c r="AH25" i="52"/>
  <c r="BC25" i="52"/>
  <c r="M25" i="52"/>
  <c r="H26" i="52"/>
  <c r="BS26" i="52"/>
  <c r="AX26" i="52"/>
  <c r="AC26" i="52"/>
  <c r="T26" i="52"/>
  <c r="CE26" i="52"/>
  <c r="BJ26" i="52"/>
  <c r="AO26" i="52"/>
  <c r="BZ27" i="52"/>
  <c r="AJ27" i="52"/>
  <c r="BE27" i="52"/>
  <c r="O27" i="52"/>
  <c r="AE28" i="52"/>
  <c r="AZ28" i="52"/>
  <c r="J28" i="52"/>
  <c r="BU28" i="52"/>
  <c r="AU29" i="52"/>
  <c r="Z29" i="52"/>
  <c r="E29" i="52"/>
  <c r="BP29" i="52"/>
  <c r="CB29" i="52"/>
  <c r="BG29" i="52"/>
  <c r="AL29" i="52"/>
  <c r="Q29" i="52"/>
  <c r="AG30" i="52"/>
  <c r="L30" i="52"/>
  <c r="BW30" i="52"/>
  <c r="BB30" i="52"/>
  <c r="AB31" i="52"/>
  <c r="G31" i="52"/>
  <c r="AW31" i="52"/>
  <c r="BR31" i="52"/>
  <c r="S31" i="52"/>
  <c r="CD31" i="52"/>
  <c r="AN31" i="52"/>
  <c r="BI31" i="52"/>
  <c r="BY32" i="52"/>
  <c r="BD32" i="52"/>
  <c r="N32" i="52"/>
  <c r="AI32" i="52"/>
  <c r="AD33" i="52"/>
  <c r="I33" i="52"/>
  <c r="BT33" i="52"/>
  <c r="AY33" i="52"/>
  <c r="X34" i="52"/>
  <c r="BN34" i="52"/>
  <c r="AS34" i="52"/>
  <c r="P34" i="52"/>
  <c r="AK34" i="52"/>
  <c r="CA34" i="52"/>
  <c r="BF34" i="52"/>
  <c r="F36" i="52"/>
  <c r="AA36" i="52"/>
  <c r="AV36" i="52"/>
  <c r="BQ36" i="52"/>
  <c r="BH36" i="52"/>
  <c r="R36" i="52"/>
  <c r="CC36" i="52"/>
  <c r="AM36" i="52"/>
  <c r="M37" i="52"/>
  <c r="BX37" i="52"/>
  <c r="BC37" i="52"/>
  <c r="AH37" i="52"/>
  <c r="AX38" i="52"/>
  <c r="BS38" i="52"/>
  <c r="H38" i="52"/>
  <c r="AC38" i="52"/>
  <c r="AO38" i="52"/>
  <c r="BJ38" i="52"/>
  <c r="CE38" i="52"/>
  <c r="T38" i="52"/>
  <c r="O39" i="52"/>
  <c r="AJ39" i="52"/>
  <c r="BZ39" i="52"/>
  <c r="BE39" i="52"/>
  <c r="AZ40" i="52"/>
  <c r="BU40" i="52"/>
  <c r="J40" i="52"/>
  <c r="AE40" i="52"/>
  <c r="BP41" i="52"/>
  <c r="Z41" i="52"/>
  <c r="AU41" i="52"/>
  <c r="E41" i="52"/>
  <c r="AL41" i="52"/>
  <c r="BG41" i="52"/>
  <c r="CB41" i="52"/>
  <c r="Q41" i="52"/>
  <c r="AG42" i="52"/>
  <c r="L42" i="52"/>
  <c r="BW42" i="52"/>
  <c r="BB42" i="52"/>
  <c r="AW43" i="52"/>
  <c r="G43" i="52"/>
  <c r="BR43" i="52"/>
  <c r="AB43" i="52"/>
  <c r="S43" i="52"/>
  <c r="CD43" i="52"/>
  <c r="BI43" i="52"/>
  <c r="AN43" i="52"/>
  <c r="AI44" i="52"/>
  <c r="BD44" i="52"/>
  <c r="BY44" i="52"/>
  <c r="N44" i="52"/>
  <c r="I45" i="52"/>
  <c r="AY45" i="52"/>
  <c r="AD45" i="52"/>
  <c r="BT45" i="52"/>
  <c r="X46" i="52"/>
  <c r="BN46" i="52"/>
  <c r="AS46" i="52"/>
  <c r="AK46" i="52"/>
  <c r="P46" i="52"/>
  <c r="CA46" i="52"/>
  <c r="BF46" i="52"/>
  <c r="BQ48" i="52"/>
  <c r="AA48" i="52"/>
  <c r="F48" i="52"/>
  <c r="AV48" i="52"/>
  <c r="AM48" i="52"/>
  <c r="CC48" i="52"/>
  <c r="BH48" i="52"/>
  <c r="R48" i="52"/>
  <c r="M49" i="52"/>
  <c r="AH49" i="52"/>
  <c r="BX49" i="52"/>
  <c r="BC49" i="52"/>
  <c r="H50" i="52"/>
  <c r="AC50" i="52"/>
  <c r="AX50" i="52"/>
  <c r="BS50" i="52"/>
  <c r="CE50" i="52"/>
  <c r="AO50" i="52"/>
  <c r="CE50" i="36"/>
  <c r="T50" i="52"/>
  <c r="BJ50" i="52"/>
  <c r="BZ51" i="52"/>
  <c r="AJ51" i="52"/>
  <c r="BE51" i="52"/>
  <c r="O51" i="52"/>
  <c r="J52" i="52"/>
  <c r="AE52" i="52"/>
  <c r="BU52" i="52"/>
  <c r="AZ52" i="52"/>
  <c r="E53" i="52"/>
  <c r="BP53" i="52"/>
  <c r="AU53" i="52"/>
  <c r="Z53" i="52"/>
  <c r="BG53" i="52"/>
  <c r="Q53" i="52"/>
  <c r="AL53" i="52"/>
  <c r="CB53" i="52"/>
  <c r="AG54" i="52"/>
  <c r="BB54" i="52"/>
  <c r="BW54" i="52"/>
  <c r="L54" i="52"/>
  <c r="G55" i="52"/>
  <c r="AB55" i="52"/>
  <c r="BR55" i="52"/>
  <c r="AW55" i="52"/>
  <c r="BI55" i="52"/>
  <c r="S55" i="52"/>
  <c r="CD55" i="52"/>
  <c r="AN55" i="52"/>
  <c r="AI56" i="52"/>
  <c r="BY56" i="52"/>
  <c r="N56" i="52"/>
  <c r="BD56" i="52"/>
  <c r="AY57" i="52"/>
  <c r="I57" i="52"/>
  <c r="BT57" i="52"/>
  <c r="AD57" i="52"/>
  <c r="C58" i="52"/>
  <c r="X58" i="52"/>
  <c r="BN58" i="52"/>
  <c r="AS58" i="52"/>
  <c r="BF58" i="52"/>
  <c r="AK58" i="52"/>
  <c r="CA58" i="52"/>
  <c r="P58" i="52"/>
  <c r="AA60" i="52"/>
  <c r="AV60" i="52"/>
  <c r="F60" i="52"/>
  <c r="BQ60" i="52"/>
  <c r="BH60" i="52"/>
  <c r="R60" i="52"/>
  <c r="AM60" i="52"/>
  <c r="CC60" i="52"/>
  <c r="AH61" i="52"/>
  <c r="BX61" i="52"/>
  <c r="BC61" i="52"/>
  <c r="M61" i="52"/>
  <c r="AC62" i="52"/>
  <c r="H62" i="52"/>
  <c r="BS62" i="52"/>
  <c r="AX62" i="52"/>
  <c r="BJ62" i="52"/>
  <c r="CE62" i="52"/>
  <c r="AO62" i="52"/>
  <c r="T62" i="52"/>
  <c r="O63" i="52"/>
  <c r="BZ63" i="52"/>
  <c r="AJ63" i="52"/>
  <c r="BE63" i="52"/>
  <c r="BU64" i="52"/>
  <c r="J64" i="52"/>
  <c r="AZ64" i="52"/>
  <c r="AE64" i="52"/>
  <c r="BP65" i="52"/>
  <c r="AU65" i="52"/>
  <c r="E65" i="52"/>
  <c r="Z65" i="52"/>
  <c r="AL65" i="52"/>
  <c r="CB65" i="52"/>
  <c r="Q65" i="52"/>
  <c r="BG65" i="52"/>
  <c r="AG66" i="52"/>
  <c r="BW66" i="52"/>
  <c r="L66" i="52"/>
  <c r="BB66" i="52"/>
  <c r="BR67" i="52"/>
  <c r="G67" i="52"/>
  <c r="AW67" i="52"/>
  <c r="AB67" i="52"/>
  <c r="AN67" i="52"/>
  <c r="S67" i="52"/>
  <c r="CD67" i="52"/>
  <c r="BI67" i="52"/>
  <c r="BY68" i="52"/>
  <c r="BD68" i="52"/>
  <c r="AI68" i="52"/>
  <c r="N68" i="52"/>
  <c r="I69" i="52"/>
  <c r="BT69" i="52"/>
  <c r="AD69" i="52"/>
  <c r="AY69" i="52"/>
  <c r="AS70" i="52"/>
  <c r="X70" i="52"/>
  <c r="C70" i="52"/>
  <c r="BN70" i="52"/>
  <c r="CA70" i="52"/>
  <c r="BF70" i="52"/>
  <c r="AK70" i="52"/>
  <c r="P70" i="52"/>
  <c r="AA72" i="52"/>
  <c r="AV72" i="52"/>
  <c r="F72" i="52"/>
  <c r="BQ72" i="52"/>
  <c r="BH72" i="52"/>
  <c r="R72" i="52"/>
  <c r="CC72" i="52"/>
  <c r="AM72" i="52"/>
  <c r="BX73" i="52"/>
  <c r="M73" i="52"/>
  <c r="BC73" i="52"/>
  <c r="AH73" i="52"/>
  <c r="AX74" i="52"/>
  <c r="H74" i="52"/>
  <c r="AC74" i="52"/>
  <c r="BS74" i="52"/>
  <c r="T74" i="52"/>
  <c r="BJ74" i="52"/>
  <c r="AO74" i="52"/>
  <c r="CE74" i="52"/>
  <c r="BZ75" i="52"/>
  <c r="BE75" i="52"/>
  <c r="AJ75" i="52"/>
  <c r="O75" i="52"/>
  <c r="J76" i="52"/>
  <c r="BU76" i="52"/>
  <c r="AZ76" i="52"/>
  <c r="AE76" i="52"/>
  <c r="E77" i="52"/>
  <c r="AU77" i="52"/>
  <c r="BP77" i="52"/>
  <c r="Z77" i="52"/>
  <c r="AU81" i="52"/>
  <c r="BP81" i="52"/>
  <c r="BG77" i="52"/>
  <c r="AL77" i="52"/>
  <c r="Q77" i="52"/>
  <c r="CB77" i="52"/>
  <c r="BG81" i="52"/>
  <c r="CB81" i="52"/>
  <c r="L78" i="52"/>
  <c r="BB78" i="52"/>
  <c r="AG78" i="52"/>
  <c r="BW78" i="52"/>
  <c r="BB82" i="52"/>
  <c r="BW82" i="52"/>
  <c r="BR79" i="52"/>
  <c r="AB79" i="52"/>
  <c r="G79" i="52"/>
  <c r="AW79" i="52"/>
  <c r="BR83" i="52"/>
  <c r="AW83" i="52"/>
  <c r="BI79" i="52"/>
  <c r="AN79" i="52"/>
  <c r="CD79" i="52"/>
  <c r="S79" i="52"/>
  <c r="BI83" i="52"/>
  <c r="CD83" i="52"/>
  <c r="AD14" i="53"/>
  <c r="I14" i="53"/>
  <c r="X15" i="53"/>
  <c r="AK15" i="53"/>
  <c r="P15" i="53"/>
  <c r="AA17" i="53"/>
  <c r="F17" i="53"/>
  <c r="AV17" i="53"/>
  <c r="BQ17" i="53"/>
  <c r="CC17" i="53"/>
  <c r="AM17" i="53"/>
  <c r="R17" i="53"/>
  <c r="BH17" i="53"/>
  <c r="M18" i="53"/>
  <c r="BX18" i="53"/>
  <c r="AH18" i="53"/>
  <c r="BC18" i="53"/>
  <c r="BS19" i="53"/>
  <c r="AX19" i="53"/>
  <c r="H19" i="53"/>
  <c r="AC19" i="53"/>
  <c r="T19" i="53"/>
  <c r="BJ19" i="53"/>
  <c r="AO19" i="53"/>
  <c r="CE19" i="53"/>
  <c r="BE20" i="53"/>
  <c r="BZ20" i="53"/>
  <c r="AJ20" i="53"/>
  <c r="O20" i="53"/>
  <c r="AZ21" i="53"/>
  <c r="BU21" i="53"/>
  <c r="J21" i="53"/>
  <c r="AE21" i="53"/>
  <c r="E22" i="53"/>
  <c r="BP22" i="53"/>
  <c r="AU22" i="53"/>
  <c r="Z22" i="53"/>
  <c r="CB22" i="53"/>
  <c r="BG22" i="53"/>
  <c r="AL22" i="53"/>
  <c r="Q22" i="53"/>
  <c r="L23" i="53"/>
  <c r="AG23" i="53"/>
  <c r="BB23" i="53"/>
  <c r="BW23" i="53"/>
  <c r="AB24" i="53"/>
  <c r="G24" i="53"/>
  <c r="AW24" i="53"/>
  <c r="BR24" i="53"/>
  <c r="AN24" i="53"/>
  <c r="BI24" i="53"/>
  <c r="CD24" i="53"/>
  <c r="S24" i="53"/>
  <c r="BY25" i="53"/>
  <c r="BD25" i="53"/>
  <c r="N25" i="53"/>
  <c r="AI25" i="53"/>
  <c r="I26" i="53"/>
  <c r="BT26" i="53"/>
  <c r="AD26" i="53"/>
  <c r="AY26" i="53"/>
  <c r="AS27" i="53"/>
  <c r="X27" i="53"/>
  <c r="BN27" i="53"/>
  <c r="P27" i="53"/>
  <c r="CA27" i="53"/>
  <c r="BF27" i="53"/>
  <c r="AK27" i="53"/>
  <c r="F29" i="53"/>
  <c r="AA29" i="53"/>
  <c r="BQ29" i="53"/>
  <c r="AV29" i="53"/>
  <c r="BH29" i="53"/>
  <c r="AM29" i="53"/>
  <c r="R29" i="53"/>
  <c r="CC29" i="53"/>
  <c r="AH30" i="53"/>
  <c r="BX30" i="53"/>
  <c r="BC30" i="53"/>
  <c r="M30" i="53"/>
  <c r="AC31" i="53"/>
  <c r="H31" i="53"/>
  <c r="BS31" i="53"/>
  <c r="AX31" i="53"/>
  <c r="CE31" i="53"/>
  <c r="BJ31" i="53"/>
  <c r="T31" i="53"/>
  <c r="AO31" i="53"/>
  <c r="BZ32" i="53"/>
  <c r="O32" i="53"/>
  <c r="BE32" i="53"/>
  <c r="AJ32" i="53"/>
  <c r="AE33" i="53"/>
  <c r="J33" i="53"/>
  <c r="BU33" i="53"/>
  <c r="AZ33" i="53"/>
  <c r="AU34" i="53"/>
  <c r="E34" i="53"/>
  <c r="BP34" i="53"/>
  <c r="Z34" i="53"/>
  <c r="Q34" i="53"/>
  <c r="BG34" i="53"/>
  <c r="AL34" i="53"/>
  <c r="CB34" i="53"/>
  <c r="L35" i="53"/>
  <c r="AG35" i="53"/>
  <c r="BW35" i="53"/>
  <c r="BB35" i="53"/>
  <c r="G36" i="53"/>
  <c r="BR36" i="53"/>
  <c r="AW36" i="53"/>
  <c r="AB36" i="53"/>
  <c r="S36" i="53"/>
  <c r="BI36" i="53"/>
  <c r="AN36" i="53"/>
  <c r="CD36" i="53"/>
  <c r="N37" i="53"/>
  <c r="BY37" i="53"/>
  <c r="BD37" i="53"/>
  <c r="AI37" i="53"/>
  <c r="AD38" i="53"/>
  <c r="BT38" i="53"/>
  <c r="I38" i="53"/>
  <c r="AY38" i="53"/>
  <c r="AS39" i="53"/>
  <c r="X39" i="53"/>
  <c r="BN39" i="53"/>
  <c r="BF39" i="53"/>
  <c r="CA39" i="53"/>
  <c r="P39" i="53"/>
  <c r="AK39" i="53"/>
  <c r="AV41" i="53"/>
  <c r="AA41" i="53"/>
  <c r="F41" i="53"/>
  <c r="BQ41" i="53"/>
  <c r="BH41" i="53"/>
  <c r="CC41" i="53"/>
  <c r="AM41" i="53"/>
  <c r="R41" i="53"/>
  <c r="M42" i="53"/>
  <c r="BX42" i="53"/>
  <c r="BC42" i="53"/>
  <c r="AH42" i="53"/>
  <c r="AC43" i="53"/>
  <c r="BS43" i="53"/>
  <c r="H43" i="53"/>
  <c r="AX43" i="53"/>
  <c r="T43" i="53"/>
  <c r="CE43" i="53"/>
  <c r="BJ43" i="53"/>
  <c r="AO43" i="53"/>
  <c r="BZ44" i="53"/>
  <c r="O44" i="53"/>
  <c r="AJ44" i="53"/>
  <c r="BE44" i="53"/>
  <c r="AZ45" i="53"/>
  <c r="J45" i="53"/>
  <c r="BU45" i="53"/>
  <c r="AE45" i="53"/>
  <c r="Z46" i="53"/>
  <c r="E46" i="53"/>
  <c r="BP46" i="53"/>
  <c r="AU46" i="53"/>
  <c r="Q46" i="53"/>
  <c r="AL46" i="53"/>
  <c r="CB46" i="53"/>
  <c r="BG46" i="53"/>
  <c r="AG47" i="53"/>
  <c r="L47" i="53"/>
  <c r="BB47" i="53"/>
  <c r="BW47" i="53"/>
  <c r="G48" i="53"/>
  <c r="AW48" i="53"/>
  <c r="AB48" i="53"/>
  <c r="BR48" i="53"/>
  <c r="S48" i="53"/>
  <c r="BI48" i="53"/>
  <c r="AN48" i="53"/>
  <c r="CD48" i="53"/>
  <c r="AI49" i="53"/>
  <c r="N49" i="53"/>
  <c r="BD49" i="53"/>
  <c r="BY49" i="53"/>
  <c r="AY50" i="53"/>
  <c r="I50" i="53"/>
  <c r="AD50" i="53"/>
  <c r="BT50" i="53"/>
  <c r="C51" i="53"/>
  <c r="AS51" i="53"/>
  <c r="X51" i="53"/>
  <c r="BN51" i="53"/>
  <c r="CA51" i="53"/>
  <c r="P51" i="53"/>
  <c r="BF51" i="53"/>
  <c r="AK51" i="53"/>
  <c r="F53" i="53"/>
  <c r="BQ53" i="53"/>
  <c r="AV53" i="53"/>
  <c r="AA53" i="53"/>
  <c r="AM53" i="53"/>
  <c r="CC53" i="53"/>
  <c r="R53" i="53"/>
  <c r="BH53" i="53"/>
  <c r="BC54" i="53"/>
  <c r="BX54" i="53"/>
  <c r="M54" i="53"/>
  <c r="AH54" i="53"/>
  <c r="BS55" i="53"/>
  <c r="H55" i="53"/>
  <c r="AX55" i="53"/>
  <c r="AC55" i="53"/>
  <c r="BJ55" i="53"/>
  <c r="T55" i="53"/>
  <c r="CE55" i="53"/>
  <c r="AO55" i="53"/>
  <c r="O56" i="53"/>
  <c r="BZ56" i="53"/>
  <c r="BE56" i="53"/>
  <c r="AJ56" i="53"/>
  <c r="AZ57" i="53"/>
  <c r="J57" i="53"/>
  <c r="BU57" i="53"/>
  <c r="AE57" i="53"/>
  <c r="E58" i="53"/>
  <c r="Z58" i="53"/>
  <c r="AU58" i="53"/>
  <c r="BP58" i="53"/>
  <c r="CB58" i="53"/>
  <c r="BG58" i="53"/>
  <c r="Q58" i="53"/>
  <c r="AL58" i="53"/>
  <c r="BB59" i="53"/>
  <c r="AG59" i="53"/>
  <c r="BW59" i="53"/>
  <c r="L59" i="53"/>
  <c r="G60" i="53"/>
  <c r="AW60" i="53"/>
  <c r="AB60" i="53"/>
  <c r="BR60" i="53"/>
  <c r="BI60" i="53"/>
  <c r="AN60" i="53"/>
  <c r="S60" i="53"/>
  <c r="CD60" i="53"/>
  <c r="N61" i="53"/>
  <c r="BY61" i="53"/>
  <c r="AI61" i="53"/>
  <c r="BD61" i="53"/>
  <c r="AY62" i="53"/>
  <c r="BT62" i="53"/>
  <c r="I62" i="53"/>
  <c r="AD62" i="53"/>
  <c r="C63" i="53"/>
  <c r="AS63" i="53"/>
  <c r="X63" i="53"/>
  <c r="BN63" i="53"/>
  <c r="AK63" i="53"/>
  <c r="CA63" i="53"/>
  <c r="BF63" i="53"/>
  <c r="P63" i="53"/>
  <c r="BQ65" i="53"/>
  <c r="AA65" i="53"/>
  <c r="F65" i="53"/>
  <c r="AV65" i="53"/>
  <c r="AM65" i="53"/>
  <c r="BH65" i="53"/>
  <c r="CC65" i="53"/>
  <c r="R65" i="53"/>
  <c r="BC66" i="53"/>
  <c r="M66" i="53"/>
  <c r="BX66" i="53"/>
  <c r="AH66" i="53"/>
  <c r="AC67" i="53"/>
  <c r="BS67" i="53"/>
  <c r="H67" i="53"/>
  <c r="AX67" i="53"/>
  <c r="CE67" i="53"/>
  <c r="BJ67" i="53"/>
  <c r="AO67" i="53"/>
  <c r="T67" i="53"/>
  <c r="AJ68" i="53"/>
  <c r="BZ68" i="53"/>
  <c r="BE68" i="53"/>
  <c r="O68" i="53"/>
  <c r="J69" i="53"/>
  <c r="AE69" i="53"/>
  <c r="BU69" i="53"/>
  <c r="AZ69" i="53"/>
  <c r="AU70" i="53"/>
  <c r="E70" i="53"/>
  <c r="BP70" i="53"/>
  <c r="Z70" i="53"/>
  <c r="CB70" i="53"/>
  <c r="BG70" i="53"/>
  <c r="Q70" i="53"/>
  <c r="AL70" i="53"/>
  <c r="AG71" i="53"/>
  <c r="BW71" i="53"/>
  <c r="L71" i="53"/>
  <c r="BB71" i="53"/>
  <c r="G72" i="53"/>
  <c r="AW72" i="53"/>
  <c r="BR72" i="53"/>
  <c r="AB72" i="53"/>
  <c r="S72" i="53"/>
  <c r="BI72" i="53"/>
  <c r="AN72" i="53"/>
  <c r="CD72" i="53"/>
  <c r="BD73" i="53"/>
  <c r="N73" i="53"/>
  <c r="BY73" i="53"/>
  <c r="AI73" i="53"/>
  <c r="I74" i="53"/>
  <c r="AD74" i="53"/>
  <c r="BT74" i="53"/>
  <c r="AY74" i="53"/>
  <c r="AS75" i="53"/>
  <c r="C75" i="53"/>
  <c r="X75" i="53"/>
  <c r="BN75" i="53"/>
  <c r="AK75" i="53"/>
  <c r="BF75" i="53"/>
  <c r="P75" i="53"/>
  <c r="CA75" i="53"/>
  <c r="AV77" i="53"/>
  <c r="AA77" i="53"/>
  <c r="BQ77" i="53"/>
  <c r="F77" i="53"/>
  <c r="AV81" i="53"/>
  <c r="BQ81" i="53"/>
  <c r="CC77" i="53"/>
  <c r="BH77" i="53"/>
  <c r="R77" i="53"/>
  <c r="AM77" i="53"/>
  <c r="CC81" i="53"/>
  <c r="BH81" i="53"/>
  <c r="BC78" i="53"/>
  <c r="AH78" i="53"/>
  <c r="BX78" i="53"/>
  <c r="M78" i="53"/>
  <c r="BC82" i="53"/>
  <c r="BX82" i="53"/>
  <c r="AC79" i="53"/>
  <c r="AX79" i="53"/>
  <c r="H79" i="53"/>
  <c r="BS79" i="53"/>
  <c r="BS83" i="53"/>
  <c r="AX83" i="53"/>
  <c r="CE79" i="53"/>
  <c r="AO79" i="53"/>
  <c r="BJ79" i="53"/>
  <c r="T79" i="53"/>
  <c r="CE83" i="53"/>
  <c r="BJ83" i="53"/>
  <c r="BA84" i="46"/>
  <c r="BV84" i="46"/>
  <c r="BO84" i="53"/>
  <c r="AT84" i="53"/>
  <c r="AA80" i="52"/>
  <c r="BX80" i="53"/>
  <c r="BE80" i="47"/>
  <c r="AL80" i="50"/>
  <c r="BR80" i="52"/>
  <c r="BT80" i="52"/>
  <c r="AL81" i="44"/>
  <c r="BX80" i="51"/>
  <c r="R81" i="44"/>
  <c r="AI80" i="51"/>
  <c r="AI81" i="44"/>
  <c r="F80" i="47"/>
  <c r="H80" i="50"/>
  <c r="O80" i="51"/>
  <c r="Q80" i="53"/>
  <c r="BR80" i="51"/>
  <c r="AD80" i="50"/>
  <c r="F80" i="53"/>
  <c r="F81" i="44"/>
  <c r="AZ80" i="50"/>
  <c r="BW80" i="52"/>
  <c r="AN80" i="53"/>
  <c r="AG81" i="44"/>
  <c r="CA80" i="49"/>
  <c r="AH80" i="52"/>
  <c r="CE80" i="53"/>
  <c r="AU80" i="49"/>
  <c r="CD80" i="51"/>
  <c r="D81" i="49"/>
  <c r="CC80" i="49"/>
  <c r="BS80" i="51"/>
  <c r="BU80" i="53"/>
  <c r="AB80" i="49"/>
  <c r="N80" i="50"/>
  <c r="P80" i="52"/>
  <c r="O80" i="50"/>
  <c r="AU80" i="52"/>
  <c r="AJ14" i="47"/>
  <c r="O14" i="47"/>
  <c r="F23" i="47"/>
  <c r="AA23" i="47"/>
  <c r="AV23" i="47"/>
  <c r="BQ23" i="47"/>
  <c r="AM16" i="47"/>
  <c r="R16" i="47"/>
  <c r="BT25" i="47"/>
  <c r="AD25" i="47"/>
  <c r="AY25" i="47"/>
  <c r="I25" i="47"/>
  <c r="Z14" i="47"/>
  <c r="E14" i="47"/>
  <c r="AI17" i="47"/>
  <c r="BD17" i="47"/>
  <c r="N17" i="47"/>
  <c r="BY17" i="47"/>
  <c r="AA21" i="47"/>
  <c r="AV21" i="47"/>
  <c r="F21" i="47"/>
  <c r="BQ21" i="47"/>
  <c r="BZ24" i="47"/>
  <c r="BE24" i="47"/>
  <c r="AJ24" i="47"/>
  <c r="O24" i="47"/>
  <c r="BR28" i="47"/>
  <c r="AB28" i="47"/>
  <c r="AW28" i="47"/>
  <c r="G28" i="47"/>
  <c r="AC35" i="47"/>
  <c r="BS35" i="47"/>
  <c r="AX35" i="47"/>
  <c r="H35" i="47"/>
  <c r="CB38" i="47"/>
  <c r="BG38" i="47"/>
  <c r="Q38" i="47"/>
  <c r="AL38" i="47"/>
  <c r="AY42" i="47"/>
  <c r="I42" i="47"/>
  <c r="BT42" i="47"/>
  <c r="AD42" i="47"/>
  <c r="R45" i="47"/>
  <c r="BH45" i="47"/>
  <c r="AM45" i="47"/>
  <c r="CC45" i="47"/>
  <c r="J49" i="47"/>
  <c r="AZ49" i="47"/>
  <c r="BU49" i="47"/>
  <c r="AE49" i="47"/>
  <c r="S52" i="47"/>
  <c r="CD52" i="47"/>
  <c r="AN52" i="47"/>
  <c r="BI52" i="47"/>
  <c r="AO59" i="47"/>
  <c r="CE59" i="47"/>
  <c r="BJ59" i="47"/>
  <c r="T59" i="47"/>
  <c r="BB63" i="47"/>
  <c r="AG63" i="47"/>
  <c r="L63" i="47"/>
  <c r="BW63" i="47"/>
  <c r="C67" i="47"/>
  <c r="AS67" i="47"/>
  <c r="BN67" i="47"/>
  <c r="X67" i="47"/>
  <c r="AH70" i="47"/>
  <c r="M70" i="47"/>
  <c r="BC70" i="47"/>
  <c r="BX70" i="47"/>
  <c r="BE72" i="47"/>
  <c r="AJ72" i="47"/>
  <c r="BZ72" i="47"/>
  <c r="O72" i="47"/>
  <c r="J73" i="47"/>
  <c r="AZ73" i="47"/>
  <c r="T21" i="20"/>
  <c r="BU73" i="47"/>
  <c r="AE73" i="47"/>
  <c r="BP74" i="47"/>
  <c r="AU74" i="47"/>
  <c r="E74" i="47"/>
  <c r="Z74" i="47"/>
  <c r="CB74" i="47"/>
  <c r="AL74" i="47"/>
  <c r="BG74" i="47"/>
  <c r="Q74" i="47"/>
  <c r="AG75" i="47"/>
  <c r="BB75" i="47"/>
  <c r="L75" i="47"/>
  <c r="BW75" i="47"/>
  <c r="AW76" i="47"/>
  <c r="AB76" i="47"/>
  <c r="BR76" i="47"/>
  <c r="G76" i="47"/>
  <c r="S76" i="47"/>
  <c r="AN76" i="47"/>
  <c r="BY77" i="47"/>
  <c r="AI77" i="47"/>
  <c r="N77" i="47"/>
  <c r="BD77" i="47"/>
  <c r="BD81" i="47"/>
  <c r="BY81" i="47"/>
  <c r="AY78" i="47"/>
  <c r="AD78" i="47"/>
  <c r="I78" i="47"/>
  <c r="BT78" i="47"/>
  <c r="BT82" i="47"/>
  <c r="AY82" i="47"/>
  <c r="AS79" i="47"/>
  <c r="X79" i="47"/>
  <c r="C79" i="47"/>
  <c r="BN79" i="47"/>
  <c r="AS83" i="47"/>
  <c r="BN83" i="47"/>
  <c r="CA79" i="47"/>
  <c r="BF79" i="47"/>
  <c r="P79" i="47"/>
  <c r="AK79" i="47"/>
  <c r="BF83" i="47"/>
  <c r="CA83" i="47"/>
  <c r="F14" i="49"/>
  <c r="AA14" i="49"/>
  <c r="AM14" i="49"/>
  <c r="R14" i="49"/>
  <c r="AH15" i="49"/>
  <c r="M15" i="49"/>
  <c r="AC16" i="49"/>
  <c r="H16" i="49"/>
  <c r="AO16" i="49"/>
  <c r="T16" i="49"/>
  <c r="BZ17" i="49"/>
  <c r="AJ17" i="49"/>
  <c r="O17" i="49"/>
  <c r="BE17" i="49"/>
  <c r="J18" i="49"/>
  <c r="BU18" i="49"/>
  <c r="AZ18" i="49"/>
  <c r="AE18" i="49"/>
  <c r="Z19" i="49"/>
  <c r="E19" i="49"/>
  <c r="AU19" i="49"/>
  <c r="BP19" i="49"/>
  <c r="BG19" i="49"/>
  <c r="CB19" i="49"/>
  <c r="Q19" i="49"/>
  <c r="AL19" i="49"/>
  <c r="L20" i="49"/>
  <c r="BW20" i="49"/>
  <c r="BB20" i="49"/>
  <c r="AG20" i="49"/>
  <c r="G21" i="49"/>
  <c r="AB21" i="49"/>
  <c r="BR21" i="49"/>
  <c r="AW21" i="49"/>
  <c r="CD21" i="49"/>
  <c r="BI21" i="49"/>
  <c r="S21" i="49"/>
  <c r="AN21" i="49"/>
  <c r="BY22" i="49"/>
  <c r="N22" i="49"/>
  <c r="AI22" i="49"/>
  <c r="BD22" i="49"/>
  <c r="AY23" i="49"/>
  <c r="BT23" i="49"/>
  <c r="AD23" i="49"/>
  <c r="I23" i="49"/>
  <c r="BN24" i="49"/>
  <c r="AS24" i="49"/>
  <c r="X24" i="49"/>
  <c r="AK24" i="49"/>
  <c r="P24" i="49"/>
  <c r="CA24" i="49"/>
  <c r="BF24" i="49"/>
  <c r="AA26" i="49"/>
  <c r="AV26" i="49"/>
  <c r="F26" i="49"/>
  <c r="BQ26" i="49"/>
  <c r="R26" i="49"/>
  <c r="BH26" i="49"/>
  <c r="CC26" i="49"/>
  <c r="AM26" i="49"/>
  <c r="BC27" i="49"/>
  <c r="AH27" i="49"/>
  <c r="BX27" i="49"/>
  <c r="M27" i="49"/>
  <c r="AC28" i="49"/>
  <c r="H28" i="49"/>
  <c r="AX28" i="49"/>
  <c r="BS28" i="49"/>
  <c r="BJ28" i="49"/>
  <c r="CE28" i="49"/>
  <c r="T28" i="49"/>
  <c r="AO28" i="49"/>
  <c r="O29" i="49"/>
  <c r="BZ29" i="49"/>
  <c r="AJ29" i="49"/>
  <c r="BE29" i="49"/>
  <c r="AE30" i="49"/>
  <c r="J30" i="49"/>
  <c r="AZ30" i="49"/>
  <c r="BU30" i="49"/>
  <c r="BP31" i="49"/>
  <c r="AU31" i="49"/>
  <c r="E31" i="49"/>
  <c r="Z31" i="49"/>
  <c r="CB31" i="49"/>
  <c r="AL31" i="49"/>
  <c r="Q31" i="49"/>
  <c r="BG31" i="49"/>
  <c r="BB32" i="49"/>
  <c r="L32" i="49"/>
  <c r="AG32" i="49"/>
  <c r="BW32" i="49"/>
  <c r="BR33" i="49"/>
  <c r="G33" i="49"/>
  <c r="AW33" i="49"/>
  <c r="AB33" i="49"/>
  <c r="AN33" i="49"/>
  <c r="CD33" i="49"/>
  <c r="BI33" i="49"/>
  <c r="S33" i="49"/>
  <c r="BD34" i="49"/>
  <c r="N34" i="49"/>
  <c r="AI34" i="49"/>
  <c r="BY34" i="49"/>
  <c r="I35" i="49"/>
  <c r="AD35" i="49"/>
  <c r="BT35" i="49"/>
  <c r="AY35" i="49"/>
  <c r="X36" i="49"/>
  <c r="BN36" i="49"/>
  <c r="AS36" i="49"/>
  <c r="BF36" i="49"/>
  <c r="AK36" i="49"/>
  <c r="CA36" i="49"/>
  <c r="P36" i="49"/>
  <c r="F38" i="49"/>
  <c r="AV38" i="49"/>
  <c r="AA38" i="49"/>
  <c r="BQ38" i="49"/>
  <c r="BH38" i="49"/>
  <c r="CC38" i="49"/>
  <c r="AM38" i="49"/>
  <c r="R38" i="49"/>
  <c r="BC39" i="49"/>
  <c r="M39" i="49"/>
  <c r="BX39" i="49"/>
  <c r="AH39" i="49"/>
  <c r="AX40" i="49"/>
  <c r="BS40" i="49"/>
  <c r="H40" i="49"/>
  <c r="AC40" i="49"/>
  <c r="T40" i="49"/>
  <c r="BJ40" i="49"/>
  <c r="AO40" i="49"/>
  <c r="CE40" i="49"/>
  <c r="BE41" i="49"/>
  <c r="AJ41" i="49"/>
  <c r="BZ41" i="49"/>
  <c r="O41" i="49"/>
  <c r="BU42" i="49"/>
  <c r="AZ42" i="49"/>
  <c r="AE42" i="49"/>
  <c r="J42" i="49"/>
  <c r="E43" i="49"/>
  <c r="Z43" i="49"/>
  <c r="BP43" i="49"/>
  <c r="AU43" i="49"/>
  <c r="CB43" i="49"/>
  <c r="AL43" i="49"/>
  <c r="BG43" i="49"/>
  <c r="Q43" i="49"/>
  <c r="L44" i="49"/>
  <c r="BW44" i="49"/>
  <c r="AG44" i="49"/>
  <c r="BB44" i="49"/>
  <c r="G45" i="49"/>
  <c r="BR45" i="49"/>
  <c r="AB45" i="49"/>
  <c r="AW45" i="49"/>
  <c r="S45" i="49"/>
  <c r="AN45" i="49"/>
  <c r="BI45" i="49"/>
  <c r="CD45" i="49"/>
  <c r="AI46" i="49"/>
  <c r="N46" i="49"/>
  <c r="BD46" i="49"/>
  <c r="BY46" i="49"/>
  <c r="I47" i="49"/>
  <c r="AD47" i="49"/>
  <c r="AY47" i="49"/>
  <c r="BT47" i="49"/>
  <c r="X48" i="49"/>
  <c r="AS48" i="49"/>
  <c r="BN48" i="49"/>
  <c r="P48" i="49"/>
  <c r="CA48" i="49"/>
  <c r="BF48" i="49"/>
  <c r="AK48" i="49"/>
  <c r="AV50" i="49"/>
  <c r="AA50" i="49"/>
  <c r="BQ50" i="49"/>
  <c r="F50" i="49"/>
  <c r="BH50" i="49"/>
  <c r="CC50" i="49"/>
  <c r="AM50" i="49"/>
  <c r="R50" i="49"/>
  <c r="BC51" i="49"/>
  <c r="M51" i="49"/>
  <c r="AH51" i="49"/>
  <c r="BX51" i="49"/>
  <c r="H52" i="49"/>
  <c r="AX52" i="49"/>
  <c r="AC52" i="49"/>
  <c r="BS52" i="49"/>
  <c r="AO52" i="49"/>
  <c r="CE52" i="49"/>
  <c r="T52" i="49"/>
  <c r="BJ52" i="49"/>
  <c r="BZ53" i="49"/>
  <c r="O53" i="49"/>
  <c r="AJ53" i="49"/>
  <c r="BE53" i="49"/>
  <c r="BU54" i="49"/>
  <c r="AE54" i="49"/>
  <c r="J54" i="49"/>
  <c r="AZ54" i="49"/>
  <c r="BP55" i="49"/>
  <c r="AU55" i="49"/>
  <c r="E55" i="49"/>
  <c r="Z55" i="49"/>
  <c r="CB55" i="49"/>
  <c r="Q55" i="49"/>
  <c r="AL55" i="49"/>
  <c r="BG55" i="49"/>
  <c r="BB56" i="49"/>
  <c r="L56" i="49"/>
  <c r="BW56" i="49"/>
  <c r="AG56" i="49"/>
  <c r="AW57" i="49"/>
  <c r="G57" i="49"/>
  <c r="BR57" i="49"/>
  <c r="AB57" i="49"/>
  <c r="BI57" i="49"/>
  <c r="CD57" i="49"/>
  <c r="S57" i="49"/>
  <c r="AN57" i="49"/>
  <c r="BD58" i="49"/>
  <c r="N58" i="49"/>
  <c r="BY58" i="49"/>
  <c r="AI58" i="49"/>
  <c r="BT59" i="49"/>
  <c r="AY59" i="49"/>
  <c r="I59" i="49"/>
  <c r="AD59" i="49"/>
  <c r="X60" i="49"/>
  <c r="AS60" i="49"/>
  <c r="BN60" i="49"/>
  <c r="C60" i="49"/>
  <c r="BN60" i="33"/>
  <c r="P60" i="49"/>
  <c r="BF60" i="49"/>
  <c r="AK60" i="49"/>
  <c r="CA60" i="49"/>
  <c r="F62" i="49"/>
  <c r="AA62" i="49"/>
  <c r="AV62" i="49"/>
  <c r="BQ62" i="49"/>
  <c r="BH62" i="49"/>
  <c r="AM62" i="49"/>
  <c r="R62" i="49"/>
  <c r="CC62" i="49"/>
  <c r="AH63" i="49"/>
  <c r="BX63" i="49"/>
  <c r="BC63" i="49"/>
  <c r="M63" i="49"/>
  <c r="BS64" i="49"/>
  <c r="H64" i="49"/>
  <c r="AC64" i="49"/>
  <c r="AX64" i="49"/>
  <c r="BJ64" i="49"/>
  <c r="AO64" i="49"/>
  <c r="T64" i="49"/>
  <c r="CE64" i="49"/>
  <c r="BZ65" i="49"/>
  <c r="O65" i="49"/>
  <c r="AJ65" i="49"/>
  <c r="BE65" i="49"/>
  <c r="J66" i="49"/>
  <c r="AZ66" i="49"/>
  <c r="AE66" i="49"/>
  <c r="BU66" i="49"/>
  <c r="BP67" i="49"/>
  <c r="AU67" i="49"/>
  <c r="Z67" i="49"/>
  <c r="E67" i="49"/>
  <c r="CB67" i="49"/>
  <c r="Q67" i="49"/>
  <c r="AL67" i="49"/>
  <c r="BG67" i="49"/>
  <c r="L68" i="49"/>
  <c r="BW68" i="49"/>
  <c r="AG68" i="49"/>
  <c r="BB68" i="49"/>
  <c r="G69" i="49"/>
  <c r="BR69" i="49"/>
  <c r="AW69" i="49"/>
  <c r="AB69" i="49"/>
  <c r="BI69" i="49"/>
  <c r="CD69" i="49"/>
  <c r="S69" i="49"/>
  <c r="AN69" i="49"/>
  <c r="AI70" i="49"/>
  <c r="BY70" i="49"/>
  <c r="BD70" i="49"/>
  <c r="N70" i="49"/>
  <c r="AD71" i="49"/>
  <c r="I71" i="49"/>
  <c r="BT71" i="49"/>
  <c r="AY71" i="49"/>
  <c r="C72" i="49"/>
  <c r="BN72" i="49"/>
  <c r="AS72" i="49"/>
  <c r="X72" i="49"/>
  <c r="CA72" i="49"/>
  <c r="AK72" i="49"/>
  <c r="P72" i="49"/>
  <c r="BF72" i="49"/>
  <c r="F74" i="49"/>
  <c r="AV74" i="49"/>
  <c r="AA74" i="49"/>
  <c r="BQ74" i="49"/>
  <c r="BH74" i="49"/>
  <c r="AM74" i="49"/>
  <c r="R74" i="49"/>
  <c r="CC74" i="49"/>
  <c r="M75" i="49"/>
  <c r="AH75" i="49"/>
  <c r="BC75" i="49"/>
  <c r="BX75" i="49"/>
  <c r="AC76" i="49"/>
  <c r="BS76" i="49"/>
  <c r="H76" i="49"/>
  <c r="AX76" i="49"/>
  <c r="T76" i="49"/>
  <c r="CE76" i="49"/>
  <c r="BJ76" i="49"/>
  <c r="AO76" i="49"/>
  <c r="BZ77" i="49"/>
  <c r="BE77" i="49"/>
  <c r="O77" i="49"/>
  <c r="AJ77" i="49"/>
  <c r="BE81" i="49"/>
  <c r="BZ81" i="49"/>
  <c r="AZ78" i="49"/>
  <c r="J78" i="49"/>
  <c r="AE78" i="49"/>
  <c r="BU78" i="49"/>
  <c r="AZ82" i="49"/>
  <c r="BU82" i="49"/>
  <c r="BP79" i="49"/>
  <c r="AU79" i="49"/>
  <c r="E79" i="49"/>
  <c r="Z79" i="49"/>
  <c r="BP83" i="49"/>
  <c r="AU83" i="49"/>
  <c r="BG79" i="49"/>
  <c r="AL79" i="49"/>
  <c r="CB79" i="49"/>
  <c r="Q79" i="49"/>
  <c r="BG83" i="49"/>
  <c r="CB83" i="49"/>
  <c r="G14" i="50"/>
  <c r="AB14" i="50"/>
  <c r="S14" i="50"/>
  <c r="AN14" i="50"/>
  <c r="N15" i="50"/>
  <c r="AI15" i="50"/>
  <c r="AD16" i="50"/>
  <c r="I16" i="50"/>
  <c r="AS17" i="50"/>
  <c r="BN17" i="50"/>
  <c r="X17" i="50"/>
  <c r="BF17" i="50"/>
  <c r="AK17" i="50"/>
  <c r="P17" i="50"/>
  <c r="CA17" i="50"/>
  <c r="AV19" i="50"/>
  <c r="BQ19" i="50"/>
  <c r="AA19" i="50"/>
  <c r="F19" i="50"/>
  <c r="AM19" i="50"/>
  <c r="CC19" i="50"/>
  <c r="R19" i="50"/>
  <c r="BH19" i="50"/>
  <c r="BC20" i="50"/>
  <c r="M20" i="50"/>
  <c r="BX20" i="50"/>
  <c r="AH20" i="50"/>
  <c r="AC21" i="50"/>
  <c r="H21" i="50"/>
  <c r="BS21" i="50"/>
  <c r="AX21" i="50"/>
  <c r="BJ21" i="50"/>
  <c r="AO21" i="50"/>
  <c r="T21" i="50"/>
  <c r="CE21" i="50"/>
  <c r="BE22" i="50"/>
  <c r="BZ22" i="50"/>
  <c r="AJ22" i="50"/>
  <c r="O22" i="50"/>
  <c r="J23" i="50"/>
  <c r="AE23" i="50"/>
  <c r="BU23" i="50"/>
  <c r="AZ23" i="50"/>
  <c r="E24" i="50"/>
  <c r="Z24" i="50"/>
  <c r="AU24" i="50"/>
  <c r="BP24" i="50"/>
  <c r="AL24" i="50"/>
  <c r="BG24" i="50"/>
  <c r="Q24" i="50"/>
  <c r="CB24" i="50"/>
  <c r="AG25" i="50"/>
  <c r="L25" i="50"/>
  <c r="BW25" i="50"/>
  <c r="BB25" i="50"/>
  <c r="AW26" i="50"/>
  <c r="BR26" i="50"/>
  <c r="AB26" i="50"/>
  <c r="G26" i="50"/>
  <c r="BI26" i="50"/>
  <c r="S26" i="50"/>
  <c r="AN26" i="50"/>
  <c r="CD26" i="50"/>
  <c r="AI27" i="50"/>
  <c r="N27" i="50"/>
  <c r="BD27" i="50"/>
  <c r="BY27" i="50"/>
  <c r="AD28" i="50"/>
  <c r="AY28" i="50"/>
  <c r="I28" i="50"/>
  <c r="BT28" i="50"/>
  <c r="X29" i="50"/>
  <c r="BN29" i="50"/>
  <c r="AS29" i="50"/>
  <c r="CA29" i="50"/>
  <c r="P29" i="50"/>
  <c r="AK29" i="50"/>
  <c r="BF29" i="50"/>
  <c r="BQ31" i="50"/>
  <c r="AA31" i="50"/>
  <c r="F31" i="50"/>
  <c r="AV31" i="50"/>
  <c r="AM31" i="50"/>
  <c r="CC31" i="50"/>
  <c r="BH31" i="50"/>
  <c r="R31" i="50"/>
  <c r="BC32" i="50"/>
  <c r="AH32" i="50"/>
  <c r="M32" i="50"/>
  <c r="BX32" i="50"/>
  <c r="AX33" i="50"/>
  <c r="BS33" i="50"/>
  <c r="AC33" i="50"/>
  <c r="H33" i="50"/>
  <c r="AO33" i="50"/>
  <c r="CE33" i="50"/>
  <c r="T33" i="50"/>
  <c r="BJ33" i="50"/>
  <c r="AJ34" i="50"/>
  <c r="O34" i="50"/>
  <c r="BE34" i="50"/>
  <c r="BZ34" i="50"/>
  <c r="AZ35" i="50"/>
  <c r="AE35" i="50"/>
  <c r="BU35" i="50"/>
  <c r="J35" i="50"/>
  <c r="AU36" i="50"/>
  <c r="E36" i="50"/>
  <c r="BP36" i="50"/>
  <c r="Z36" i="50"/>
  <c r="BG36" i="50"/>
  <c r="Q36" i="50"/>
  <c r="AL36" i="50"/>
  <c r="CB36" i="50"/>
  <c r="BW37" i="50"/>
  <c r="L37" i="50"/>
  <c r="BB37" i="50"/>
  <c r="AG37" i="50"/>
  <c r="AB38" i="50"/>
  <c r="BR38" i="50"/>
  <c r="AW38" i="50"/>
  <c r="G38" i="50"/>
  <c r="BI38" i="50"/>
  <c r="CD38" i="50"/>
  <c r="AN38" i="50"/>
  <c r="S38" i="50"/>
  <c r="BD39" i="50"/>
  <c r="BY39" i="50"/>
  <c r="AI39" i="50"/>
  <c r="N39" i="50"/>
  <c r="I40" i="50"/>
  <c r="AY40" i="50"/>
  <c r="BT40" i="50"/>
  <c r="AD40" i="50"/>
  <c r="AS41" i="50"/>
  <c r="BN41" i="50"/>
  <c r="X41" i="50"/>
  <c r="AK41" i="50"/>
  <c r="CA41" i="50"/>
  <c r="BF41" i="50"/>
  <c r="P41" i="50"/>
  <c r="BQ43" i="50"/>
  <c r="AA43" i="50"/>
  <c r="F43" i="50"/>
  <c r="AV43" i="50"/>
  <c r="BH43" i="50"/>
  <c r="R43" i="50"/>
  <c r="AM43" i="50"/>
  <c r="CC43" i="50"/>
  <c r="M44" i="50"/>
  <c r="BX44" i="50"/>
  <c r="AH44" i="50"/>
  <c r="BC44" i="50"/>
  <c r="AX45" i="50"/>
  <c r="H45" i="50"/>
  <c r="BS45" i="50"/>
  <c r="AC45" i="50"/>
  <c r="CE45" i="50"/>
  <c r="AO45" i="50"/>
  <c r="T45" i="50"/>
  <c r="BJ45" i="50"/>
  <c r="BZ46" i="50"/>
  <c r="O46" i="50"/>
  <c r="BE46" i="50"/>
  <c r="AJ46" i="50"/>
  <c r="AE47" i="50"/>
  <c r="AZ47" i="50"/>
  <c r="BU47" i="50"/>
  <c r="J47" i="50"/>
  <c r="AU48" i="50"/>
  <c r="E48" i="50"/>
  <c r="Z48" i="50"/>
  <c r="BP48" i="50"/>
  <c r="Q48" i="50"/>
  <c r="CB48" i="50"/>
  <c r="BG48" i="50"/>
  <c r="AL48" i="50"/>
  <c r="BB49" i="50"/>
  <c r="BW49" i="50"/>
  <c r="L49" i="50"/>
  <c r="AG49" i="50"/>
  <c r="BR50" i="50"/>
  <c r="AB50" i="50"/>
  <c r="G50" i="50"/>
  <c r="AW50" i="50"/>
  <c r="S50" i="50"/>
  <c r="AN50" i="50"/>
  <c r="BI50" i="50"/>
  <c r="CD50" i="50"/>
  <c r="AI51" i="50"/>
  <c r="BD51" i="50"/>
  <c r="N51" i="50"/>
  <c r="BY51" i="50"/>
  <c r="BT52" i="50"/>
  <c r="AY52" i="50"/>
  <c r="AD52" i="50"/>
  <c r="I52" i="50"/>
  <c r="BN53" i="34"/>
  <c r="X53" i="50"/>
  <c r="BN53" i="50"/>
  <c r="AS53" i="50"/>
  <c r="C53" i="50"/>
  <c r="BF53" i="50"/>
  <c r="AK53" i="50"/>
  <c r="P53" i="50"/>
  <c r="CA53" i="50"/>
  <c r="AA55" i="50"/>
  <c r="AV55" i="50"/>
  <c r="F55" i="50"/>
  <c r="BQ55" i="50"/>
  <c r="CC55" i="50"/>
  <c r="BH55" i="50"/>
  <c r="R55" i="50"/>
  <c r="AM55" i="50"/>
  <c r="BC56" i="50"/>
  <c r="BX56" i="50"/>
  <c r="M56" i="50"/>
  <c r="AH56" i="50"/>
  <c r="H57" i="50"/>
  <c r="AX57" i="50"/>
  <c r="AC57" i="50"/>
  <c r="BS57" i="50"/>
  <c r="AO57" i="50"/>
  <c r="BJ57" i="50"/>
  <c r="T57" i="50"/>
  <c r="CE57" i="50"/>
  <c r="O58" i="50"/>
  <c r="BZ58" i="50"/>
  <c r="AJ58" i="50"/>
  <c r="BE58" i="50"/>
  <c r="AZ59" i="50"/>
  <c r="BU59" i="50"/>
  <c r="J59" i="50"/>
  <c r="AE59" i="50"/>
  <c r="E60" i="50"/>
  <c r="Z60" i="50"/>
  <c r="BP60" i="50"/>
  <c r="AU60" i="50"/>
  <c r="CB60" i="50"/>
  <c r="Q60" i="50"/>
  <c r="AL60" i="50"/>
  <c r="BG60" i="50"/>
  <c r="AG61" i="50"/>
  <c r="BW61" i="50"/>
  <c r="BB61" i="50"/>
  <c r="L61" i="50"/>
  <c r="G62" i="50"/>
  <c r="AW62" i="50"/>
  <c r="BR62" i="50"/>
  <c r="AB62" i="50"/>
  <c r="S62" i="50"/>
  <c r="AN62" i="50"/>
  <c r="CD62" i="50"/>
  <c r="BI62" i="50"/>
  <c r="N63" i="50"/>
  <c r="BY63" i="50"/>
  <c r="AI63" i="50"/>
  <c r="BD63" i="50"/>
  <c r="AY64" i="50"/>
  <c r="AD64" i="50"/>
  <c r="BT64" i="50"/>
  <c r="I64" i="50"/>
  <c r="BN65" i="50"/>
  <c r="C65" i="50"/>
  <c r="AS65" i="50"/>
  <c r="X65" i="50"/>
  <c r="BN65" i="34"/>
  <c r="CA65" i="50"/>
  <c r="P65" i="50"/>
  <c r="AK65" i="50"/>
  <c r="BF65" i="50"/>
  <c r="AV67" i="50"/>
  <c r="AA67" i="50"/>
  <c r="F67" i="50"/>
  <c r="BQ67" i="50"/>
  <c r="AM67" i="50"/>
  <c r="R67" i="50"/>
  <c r="CC67" i="50"/>
  <c r="BH67" i="50"/>
  <c r="BX68" i="50"/>
  <c r="BC68" i="50"/>
  <c r="M68" i="50"/>
  <c r="AH68" i="50"/>
  <c r="BS69" i="50"/>
  <c r="AX69" i="50"/>
  <c r="AC69" i="50"/>
  <c r="H69" i="50"/>
  <c r="BJ69" i="50"/>
  <c r="AO69" i="50"/>
  <c r="CE69" i="50"/>
  <c r="T69" i="50"/>
  <c r="AJ70" i="50"/>
  <c r="O70" i="50"/>
  <c r="BZ70" i="50"/>
  <c r="BE70" i="50"/>
  <c r="BU71" i="50"/>
  <c r="AD19" i="20"/>
  <c r="AZ71" i="50"/>
  <c r="AE71" i="50"/>
  <c r="J71" i="50"/>
  <c r="BP72" i="50"/>
  <c r="E72" i="50"/>
  <c r="AU72" i="50"/>
  <c r="Z72" i="50"/>
  <c r="CB72" i="50"/>
  <c r="AL72" i="50"/>
  <c r="BG72" i="50"/>
  <c r="Q72" i="50"/>
  <c r="L73" i="50"/>
  <c r="BB73" i="50"/>
  <c r="BW73" i="50"/>
  <c r="AG73" i="50"/>
  <c r="AW74" i="50"/>
  <c r="BR74" i="50"/>
  <c r="AB74" i="50"/>
  <c r="G74" i="50"/>
  <c r="CD74" i="50"/>
  <c r="AN74" i="50"/>
  <c r="BI74" i="50"/>
  <c r="S74" i="50"/>
  <c r="N75" i="50"/>
  <c r="BD75" i="50"/>
  <c r="AI75" i="50"/>
  <c r="BY75" i="50"/>
  <c r="BT76" i="50"/>
  <c r="AY76" i="50"/>
  <c r="I76" i="50"/>
  <c r="AD76" i="50"/>
  <c r="AS77" i="50"/>
  <c r="BN77" i="50"/>
  <c r="C77" i="50"/>
  <c r="X77" i="50"/>
  <c r="AS81" i="50"/>
  <c r="BN81" i="50"/>
  <c r="BF77" i="50"/>
  <c r="CA77" i="50"/>
  <c r="AK77" i="50"/>
  <c r="P77" i="50"/>
  <c r="BF81" i="50"/>
  <c r="CA81" i="50"/>
  <c r="BQ79" i="50"/>
  <c r="AV79" i="50"/>
  <c r="AA79" i="50"/>
  <c r="F79" i="50"/>
  <c r="BQ83" i="50"/>
  <c r="AV83" i="50"/>
  <c r="R79" i="50"/>
  <c r="CC79" i="50"/>
  <c r="BH79" i="50"/>
  <c r="AM79" i="50"/>
  <c r="CC83" i="50"/>
  <c r="BH83" i="50"/>
  <c r="AC14" i="51"/>
  <c r="H14" i="51"/>
  <c r="AO14" i="51"/>
  <c r="T14" i="51"/>
  <c r="AJ15" i="51"/>
  <c r="O15" i="51"/>
  <c r="J16" i="51"/>
  <c r="AE16" i="51"/>
  <c r="AU17" i="51"/>
  <c r="Q17" i="51"/>
  <c r="CB17" i="51"/>
  <c r="AL17" i="51"/>
  <c r="BG17" i="51"/>
  <c r="BB18" i="51"/>
  <c r="BW18" i="51"/>
  <c r="AG18" i="51"/>
  <c r="L18" i="51"/>
  <c r="AB19" i="51"/>
  <c r="G19" i="51"/>
  <c r="AW19" i="51"/>
  <c r="BR19" i="51"/>
  <c r="S19" i="51"/>
  <c r="BI19" i="51"/>
  <c r="AN19" i="51"/>
  <c r="CD19" i="51"/>
  <c r="BY20" i="51"/>
  <c r="BD20" i="51"/>
  <c r="AI20" i="51"/>
  <c r="N20" i="51"/>
  <c r="AD21" i="51"/>
  <c r="I21" i="51"/>
  <c r="AY21" i="51"/>
  <c r="BT21" i="51"/>
  <c r="X22" i="51"/>
  <c r="BN22" i="51"/>
  <c r="AS22" i="51"/>
  <c r="P22" i="51"/>
  <c r="BF22" i="51"/>
  <c r="CA22" i="51"/>
  <c r="F24" i="51"/>
  <c r="AA24" i="51"/>
  <c r="BQ24" i="51"/>
  <c r="AV24" i="51"/>
  <c r="AM24" i="51"/>
  <c r="CC24" i="51"/>
  <c r="R24" i="51"/>
  <c r="BH24" i="51"/>
  <c r="BX25" i="51"/>
  <c r="BC25" i="51"/>
  <c r="M25" i="51"/>
  <c r="AH25" i="51"/>
  <c r="H26" i="51"/>
  <c r="BS26" i="51"/>
  <c r="AC26" i="51"/>
  <c r="AX26" i="51"/>
  <c r="AO26" i="51"/>
  <c r="CE26" i="51"/>
  <c r="BJ26" i="51"/>
  <c r="T26" i="51"/>
  <c r="AJ27" i="51"/>
  <c r="BZ27" i="51"/>
  <c r="O27" i="51"/>
  <c r="BE27" i="51"/>
  <c r="AZ28" i="51"/>
  <c r="BU28" i="51"/>
  <c r="AE28" i="51"/>
  <c r="J28" i="51"/>
  <c r="AU29" i="51"/>
  <c r="E29" i="51"/>
  <c r="AL29" i="51"/>
  <c r="CB29" i="51"/>
  <c r="Q29" i="51"/>
  <c r="BG29" i="51"/>
  <c r="L30" i="51"/>
  <c r="AG30" i="51"/>
  <c r="BW30" i="51"/>
  <c r="BB30" i="51"/>
  <c r="G31" i="51"/>
  <c r="BR31" i="51"/>
  <c r="AB31" i="51"/>
  <c r="AW31" i="51"/>
  <c r="S31" i="51"/>
  <c r="CD31" i="51"/>
  <c r="AN31" i="51"/>
  <c r="BI31" i="51"/>
  <c r="N32" i="51"/>
  <c r="BY32" i="51"/>
  <c r="BD32" i="51"/>
  <c r="AI32" i="51"/>
  <c r="AD33" i="51"/>
  <c r="AY33" i="51"/>
  <c r="I33" i="51"/>
  <c r="BT33" i="51"/>
  <c r="BN34" i="51"/>
  <c r="AS34" i="51"/>
  <c r="X34" i="51"/>
  <c r="P34" i="51"/>
  <c r="BF34" i="51"/>
  <c r="CA34" i="51"/>
  <c r="AA36" i="51"/>
  <c r="BQ36" i="51"/>
  <c r="AV36" i="51"/>
  <c r="F36" i="51"/>
  <c r="R36" i="51"/>
  <c r="AM36" i="51"/>
  <c r="BH36" i="51"/>
  <c r="CC36" i="51"/>
  <c r="M37" i="51"/>
  <c r="BX37" i="51"/>
  <c r="BC37" i="51"/>
  <c r="AH37" i="51"/>
  <c r="BS38" i="51"/>
  <c r="AC38" i="51"/>
  <c r="AX38" i="51"/>
  <c r="H38" i="51"/>
  <c r="T38" i="51"/>
  <c r="BJ38" i="51"/>
  <c r="AO38" i="51"/>
  <c r="CE38" i="51"/>
  <c r="AJ39" i="51"/>
  <c r="BE39" i="51"/>
  <c r="O39" i="51"/>
  <c r="BZ39" i="51"/>
  <c r="BU40" i="51"/>
  <c r="AE40" i="51"/>
  <c r="J40" i="51"/>
  <c r="AZ40" i="51"/>
  <c r="AU41" i="51"/>
  <c r="E41" i="51"/>
  <c r="Q41" i="51"/>
  <c r="BG41" i="51"/>
  <c r="CB41" i="51"/>
  <c r="AL41" i="51"/>
  <c r="BB42" i="51"/>
  <c r="AG42" i="51"/>
  <c r="L42" i="51"/>
  <c r="BW42" i="51"/>
  <c r="G43" i="51"/>
  <c r="BR43" i="51"/>
  <c r="AB43" i="51"/>
  <c r="AW43" i="51"/>
  <c r="BI43" i="51"/>
  <c r="S43" i="51"/>
  <c r="CD43" i="51"/>
  <c r="AN43" i="51"/>
  <c r="BY44" i="51"/>
  <c r="AI44" i="51"/>
  <c r="BD44" i="51"/>
  <c r="N44" i="51"/>
  <c r="AD45" i="51"/>
  <c r="I45" i="51"/>
  <c r="BT45" i="51"/>
  <c r="AY45" i="51"/>
  <c r="AS46" i="51"/>
  <c r="X46" i="51"/>
  <c r="BN46" i="51"/>
  <c r="BF46" i="51"/>
  <c r="CA46" i="51"/>
  <c r="AV48" i="51"/>
  <c r="F48" i="51"/>
  <c r="AA48" i="51"/>
  <c r="BQ48" i="51"/>
  <c r="CC48" i="51"/>
  <c r="AM48" i="51"/>
  <c r="BH48" i="51"/>
  <c r="R48" i="51"/>
  <c r="AH49" i="51"/>
  <c r="BC49" i="51"/>
  <c r="M49" i="51"/>
  <c r="BX49" i="51"/>
  <c r="AX50" i="51"/>
  <c r="BS50" i="51"/>
  <c r="H50" i="51"/>
  <c r="AC50" i="51"/>
  <c r="CE50" i="51"/>
  <c r="T50" i="51"/>
  <c r="BJ50" i="51"/>
  <c r="AO50" i="51"/>
  <c r="AJ51" i="51"/>
  <c r="BE51" i="51"/>
  <c r="O51" i="51"/>
  <c r="BZ51" i="51"/>
  <c r="AZ52" i="51"/>
  <c r="AE52" i="51"/>
  <c r="J52" i="51"/>
  <c r="BU52" i="51"/>
  <c r="Z53" i="51"/>
  <c r="E53" i="51"/>
  <c r="Q53" i="51"/>
  <c r="BG53" i="51"/>
  <c r="AL53" i="51"/>
  <c r="CB53" i="51"/>
  <c r="L54" i="51"/>
  <c r="BB54" i="51"/>
  <c r="BW54" i="51"/>
  <c r="AG54" i="51"/>
  <c r="BR55" i="51"/>
  <c r="G55" i="51"/>
  <c r="AW55" i="51"/>
  <c r="AB55" i="51"/>
  <c r="S55" i="51"/>
  <c r="CD55" i="51"/>
  <c r="AN55" i="51"/>
  <c r="BI55" i="51"/>
  <c r="AI56" i="51"/>
  <c r="BD56" i="51"/>
  <c r="N56" i="51"/>
  <c r="BY56" i="51"/>
  <c r="AD57" i="51"/>
  <c r="I57" i="51"/>
  <c r="BT57" i="51"/>
  <c r="AY57" i="51"/>
  <c r="AS58" i="51"/>
  <c r="BN58" i="51"/>
  <c r="X58" i="51"/>
  <c r="C58" i="51"/>
  <c r="BF58" i="51"/>
  <c r="CA58" i="51"/>
  <c r="AK58" i="51"/>
  <c r="P58" i="51"/>
  <c r="F60" i="51"/>
  <c r="BQ60" i="51"/>
  <c r="AA60" i="51"/>
  <c r="AV60" i="51"/>
  <c r="BH60" i="51"/>
  <c r="R60" i="51"/>
  <c r="AM60" i="51"/>
  <c r="CC60" i="51"/>
  <c r="M61" i="51"/>
  <c r="AH61" i="51"/>
  <c r="BC61" i="51"/>
  <c r="BX61" i="51"/>
  <c r="AC62" i="51"/>
  <c r="AX62" i="51"/>
  <c r="BS62" i="51"/>
  <c r="H62" i="51"/>
  <c r="T62" i="51"/>
  <c r="CE62" i="51"/>
  <c r="AO62" i="51"/>
  <c r="BJ62" i="51"/>
  <c r="AJ63" i="51"/>
  <c r="BE63" i="51"/>
  <c r="BZ63" i="51"/>
  <c r="O63" i="51"/>
  <c r="AE64" i="51"/>
  <c r="AZ64" i="51"/>
  <c r="J64" i="51"/>
  <c r="BU64" i="51"/>
  <c r="AI12" i="20"/>
  <c r="Z65" i="51"/>
  <c r="BP65" i="51"/>
  <c r="AU65" i="51"/>
  <c r="E65" i="51"/>
  <c r="BG65" i="51"/>
  <c r="CB65" i="51"/>
  <c r="Q65" i="51"/>
  <c r="AL65" i="51"/>
  <c r="AG66" i="51"/>
  <c r="BB66" i="51"/>
  <c r="BW66" i="51"/>
  <c r="L66" i="51"/>
  <c r="G67" i="51"/>
  <c r="AB67" i="51"/>
  <c r="AW67" i="51"/>
  <c r="BR67" i="51"/>
  <c r="S67" i="51"/>
  <c r="CD67" i="51"/>
  <c r="BI67" i="51"/>
  <c r="AN67" i="51"/>
  <c r="AI68" i="51"/>
  <c r="N68" i="51"/>
  <c r="BY68" i="51"/>
  <c r="BD68" i="51"/>
  <c r="BT69" i="51"/>
  <c r="AY69" i="51"/>
  <c r="I69" i="51"/>
  <c r="AD69" i="51"/>
  <c r="X70" i="51"/>
  <c r="AS70" i="51"/>
  <c r="C70" i="51"/>
  <c r="BN70" i="51"/>
  <c r="AK70" i="51"/>
  <c r="BF70" i="51"/>
  <c r="P70" i="51"/>
  <c r="CA70" i="51"/>
  <c r="F72" i="51"/>
  <c r="AA72" i="51"/>
  <c r="AV72" i="51"/>
  <c r="BQ72" i="51"/>
  <c r="AM72" i="51"/>
  <c r="BH72" i="51"/>
  <c r="R72" i="51"/>
  <c r="CC72" i="51"/>
  <c r="M73" i="51"/>
  <c r="BX73" i="51"/>
  <c r="AH73" i="51"/>
  <c r="BC73" i="51"/>
  <c r="AC74" i="51"/>
  <c r="AX74" i="51"/>
  <c r="BS74" i="51"/>
  <c r="H74" i="51"/>
  <c r="CE74" i="51"/>
  <c r="BJ74" i="51"/>
  <c r="AO74" i="51"/>
  <c r="T74" i="51"/>
  <c r="O75" i="51"/>
  <c r="BZ75" i="51"/>
  <c r="BE75" i="51"/>
  <c r="AJ75" i="51"/>
  <c r="BU76" i="51"/>
  <c r="AZ76" i="51"/>
  <c r="AE76" i="51"/>
  <c r="J76" i="51"/>
  <c r="Z77" i="51"/>
  <c r="AU77" i="51"/>
  <c r="BP77" i="51"/>
  <c r="E77" i="51"/>
  <c r="AU81" i="51"/>
  <c r="BP81" i="51"/>
  <c r="BG77" i="51"/>
  <c r="AL77" i="51"/>
  <c r="Q77" i="51"/>
  <c r="CB77" i="51"/>
  <c r="CB81" i="51"/>
  <c r="BG81" i="51"/>
  <c r="BB78" i="51"/>
  <c r="AG78" i="51"/>
  <c r="BW78" i="51"/>
  <c r="L78" i="51"/>
  <c r="BB82" i="51"/>
  <c r="BW82" i="51"/>
  <c r="AB79" i="51"/>
  <c r="G79" i="51"/>
  <c r="BR79" i="51"/>
  <c r="AW79" i="51"/>
  <c r="BR83" i="51"/>
  <c r="AW83" i="51"/>
  <c r="CD79" i="51"/>
  <c r="AN79" i="51"/>
  <c r="BI79" i="51"/>
  <c r="S79" i="51"/>
  <c r="CD83" i="51"/>
  <c r="BI83" i="51"/>
  <c r="I14" i="52"/>
  <c r="AD14" i="52"/>
  <c r="X15" i="52"/>
  <c r="AK15" i="52"/>
  <c r="P15" i="52"/>
  <c r="BQ17" i="52"/>
  <c r="F17" i="52"/>
  <c r="AA17" i="52"/>
  <c r="AV17" i="52"/>
  <c r="CC17" i="52"/>
  <c r="BH17" i="52"/>
  <c r="R17" i="52"/>
  <c r="AM17" i="52"/>
  <c r="AH18" i="52"/>
  <c r="BX18" i="52"/>
  <c r="M18" i="52"/>
  <c r="BC18" i="52"/>
  <c r="H19" i="52"/>
  <c r="BS19" i="52"/>
  <c r="AX19" i="52"/>
  <c r="AC19" i="52"/>
  <c r="CE19" i="52"/>
  <c r="AO19" i="52"/>
  <c r="BJ19" i="52"/>
  <c r="T19" i="52"/>
  <c r="BE20" i="52"/>
  <c r="BZ20" i="52"/>
  <c r="O20" i="52"/>
  <c r="AJ20" i="52"/>
  <c r="AE21" i="52"/>
  <c r="J21" i="52"/>
  <c r="BU21" i="52"/>
  <c r="AZ21" i="52"/>
  <c r="AU22" i="52"/>
  <c r="E22" i="52"/>
  <c r="BP22" i="52"/>
  <c r="Z22" i="52"/>
  <c r="BG22" i="52"/>
  <c r="AL22" i="52"/>
  <c r="CB22" i="52"/>
  <c r="Q22" i="52"/>
  <c r="AG23" i="52"/>
  <c r="BW23" i="52"/>
  <c r="BB23" i="52"/>
  <c r="L23" i="52"/>
  <c r="AW24" i="52"/>
  <c r="BR24" i="52"/>
  <c r="AB24" i="52"/>
  <c r="G24" i="52"/>
  <c r="S24" i="52"/>
  <c r="AN24" i="52"/>
  <c r="BI24" i="52"/>
  <c r="CD24" i="52"/>
  <c r="BY25" i="52"/>
  <c r="N25" i="52"/>
  <c r="BD25" i="52"/>
  <c r="AI25" i="52"/>
  <c r="I26" i="52"/>
  <c r="BT26" i="52"/>
  <c r="AD26" i="52"/>
  <c r="AY26" i="52"/>
  <c r="AS27" i="52"/>
  <c r="X27" i="52"/>
  <c r="BN27" i="52"/>
  <c r="CA27" i="52"/>
  <c r="AK27" i="52"/>
  <c r="P27" i="52"/>
  <c r="BF27" i="52"/>
  <c r="AV29" i="52"/>
  <c r="AA29" i="52"/>
  <c r="BQ29" i="52"/>
  <c r="F29" i="52"/>
  <c r="R29" i="52"/>
  <c r="CC29" i="52"/>
  <c r="AM29" i="52"/>
  <c r="BH29" i="52"/>
  <c r="BX30" i="52"/>
  <c r="M30" i="52"/>
  <c r="BC30" i="52"/>
  <c r="AH30" i="52"/>
  <c r="H31" i="52"/>
  <c r="BS31" i="52"/>
  <c r="AX31" i="52"/>
  <c r="AC31" i="52"/>
  <c r="T31" i="52"/>
  <c r="BJ31" i="52"/>
  <c r="AO31" i="52"/>
  <c r="CE31" i="52"/>
  <c r="O32" i="52"/>
  <c r="BE32" i="52"/>
  <c r="BZ32" i="52"/>
  <c r="AJ32" i="52"/>
  <c r="BU33" i="52"/>
  <c r="AE33" i="52"/>
  <c r="AZ33" i="52"/>
  <c r="J33" i="52"/>
  <c r="E34" i="52"/>
  <c r="Z34" i="52"/>
  <c r="BP34" i="52"/>
  <c r="AU34" i="52"/>
  <c r="CB34" i="52"/>
  <c r="BG34" i="52"/>
  <c r="AL34" i="52"/>
  <c r="Q34" i="52"/>
  <c r="L35" i="52"/>
  <c r="BW35" i="52"/>
  <c r="AG35" i="52"/>
  <c r="BB35" i="52"/>
  <c r="G36" i="52"/>
  <c r="AB36" i="52"/>
  <c r="AW36" i="52"/>
  <c r="BR36" i="52"/>
  <c r="CD36" i="52"/>
  <c r="S36" i="52"/>
  <c r="BI36" i="52"/>
  <c r="AN36" i="52"/>
  <c r="BD37" i="52"/>
  <c r="N37" i="52"/>
  <c r="BY37" i="52"/>
  <c r="AI37" i="52"/>
  <c r="AD38" i="52"/>
  <c r="BT38" i="52"/>
  <c r="I38" i="52"/>
  <c r="AY38" i="52"/>
  <c r="AS39" i="52"/>
  <c r="BN39" i="52"/>
  <c r="X39" i="52"/>
  <c r="P39" i="52"/>
  <c r="AK39" i="52"/>
  <c r="CA39" i="52"/>
  <c r="BF39" i="52"/>
  <c r="F41" i="52"/>
  <c r="AV41" i="52"/>
  <c r="AA41" i="52"/>
  <c r="BQ41" i="52"/>
  <c r="CC41" i="52"/>
  <c r="AM41" i="52"/>
  <c r="BH41" i="52"/>
  <c r="R41" i="52"/>
  <c r="BC42" i="52"/>
  <c r="BX42" i="52"/>
  <c r="AH42" i="52"/>
  <c r="M42" i="52"/>
  <c r="AC43" i="52"/>
  <c r="BS43" i="52"/>
  <c r="H43" i="52"/>
  <c r="AX43" i="52"/>
  <c r="CE43" i="52"/>
  <c r="T43" i="52"/>
  <c r="AO43" i="52"/>
  <c r="BJ43" i="52"/>
  <c r="AJ44" i="52"/>
  <c r="O44" i="52"/>
  <c r="BZ44" i="52"/>
  <c r="BE44" i="52"/>
  <c r="AE45" i="52"/>
  <c r="AZ45" i="52"/>
  <c r="J45" i="52"/>
  <c r="BU45" i="52"/>
  <c r="E46" i="52"/>
  <c r="Z46" i="52"/>
  <c r="AU46" i="52"/>
  <c r="BP46" i="52"/>
  <c r="Q46" i="52"/>
  <c r="CB46" i="52"/>
  <c r="BG46" i="52"/>
  <c r="AL46" i="52"/>
  <c r="BB47" i="52"/>
  <c r="AG47" i="52"/>
  <c r="L47" i="52"/>
  <c r="BW47" i="52"/>
  <c r="AB48" i="52"/>
  <c r="BR48" i="52"/>
  <c r="AW48" i="52"/>
  <c r="G48" i="52"/>
  <c r="AN48" i="52"/>
  <c r="BI48" i="52"/>
  <c r="CD48" i="52"/>
  <c r="S48" i="52"/>
  <c r="BD49" i="52"/>
  <c r="N49" i="52"/>
  <c r="AI49" i="52"/>
  <c r="BY49" i="52"/>
  <c r="AD50" i="52"/>
  <c r="I50" i="52"/>
  <c r="AY50" i="52"/>
  <c r="BT50" i="52"/>
  <c r="X51" i="52"/>
  <c r="BN51" i="52"/>
  <c r="AS51" i="52"/>
  <c r="C51" i="52"/>
  <c r="BF51" i="52"/>
  <c r="CA51" i="52"/>
  <c r="AK51" i="52"/>
  <c r="P51" i="52"/>
  <c r="AA53" i="52"/>
  <c r="AV53" i="52"/>
  <c r="F53" i="52"/>
  <c r="BQ53" i="52"/>
  <c r="BH53" i="52"/>
  <c r="AM53" i="52"/>
  <c r="CC53" i="52"/>
  <c r="R53" i="52"/>
  <c r="M54" i="52"/>
  <c r="AH54" i="52"/>
  <c r="BC54" i="52"/>
  <c r="BX54" i="52"/>
  <c r="AC55" i="52"/>
  <c r="H55" i="52"/>
  <c r="BS55" i="52"/>
  <c r="AX55" i="52"/>
  <c r="CE55" i="52"/>
  <c r="T55" i="52"/>
  <c r="BJ55" i="52"/>
  <c r="AO55" i="52"/>
  <c r="BZ56" i="52"/>
  <c r="O56" i="52"/>
  <c r="AJ56" i="52"/>
  <c r="BE56" i="52"/>
  <c r="J57" i="52"/>
  <c r="AZ57" i="52"/>
  <c r="AE57" i="52"/>
  <c r="BU57" i="52"/>
  <c r="BP58" i="52"/>
  <c r="AU58" i="52"/>
  <c r="Z58" i="52"/>
  <c r="E58" i="52"/>
  <c r="AL58" i="52"/>
  <c r="BG58" i="52"/>
  <c r="Q58" i="52"/>
  <c r="CB58" i="52"/>
  <c r="BB59" i="52"/>
  <c r="AG59" i="52"/>
  <c r="BW59" i="52"/>
  <c r="L59" i="52"/>
  <c r="AB60" i="52"/>
  <c r="AW60" i="52"/>
  <c r="BR60" i="52"/>
  <c r="G60" i="52"/>
  <c r="AN60" i="52"/>
  <c r="BI60" i="52"/>
  <c r="CD60" i="52"/>
  <c r="S60" i="52"/>
  <c r="BY61" i="52"/>
  <c r="N61" i="52"/>
  <c r="BD61" i="52"/>
  <c r="AI61" i="52"/>
  <c r="I62" i="52"/>
  <c r="AD62" i="52"/>
  <c r="BT62" i="52"/>
  <c r="AY62" i="52"/>
  <c r="AS63" i="52"/>
  <c r="C63" i="52"/>
  <c r="X63" i="52"/>
  <c r="BN63" i="52"/>
  <c r="BF63" i="52"/>
  <c r="AK63" i="52"/>
  <c r="CA63" i="52"/>
  <c r="P63" i="52"/>
  <c r="AA65" i="52"/>
  <c r="F65" i="52"/>
  <c r="BQ65" i="52"/>
  <c r="AV65" i="52"/>
  <c r="AM65" i="52"/>
  <c r="CC65" i="52"/>
  <c r="BH65" i="52"/>
  <c r="R65" i="52"/>
  <c r="BX66" i="52"/>
  <c r="M66" i="52"/>
  <c r="AH66" i="52"/>
  <c r="BC66" i="52"/>
  <c r="BS67" i="52"/>
  <c r="AC67" i="52"/>
  <c r="AX67" i="52"/>
  <c r="H67" i="52"/>
  <c r="T67" i="52"/>
  <c r="BJ67" i="52"/>
  <c r="CE67" i="52"/>
  <c r="AO67" i="52"/>
  <c r="BZ68" i="52"/>
  <c r="BE68" i="52"/>
  <c r="AJ68" i="52"/>
  <c r="O68" i="52"/>
  <c r="AE69" i="52"/>
  <c r="BU69" i="52"/>
  <c r="J69" i="52"/>
  <c r="AZ69" i="52"/>
  <c r="AU70" i="52"/>
  <c r="BP70" i="52"/>
  <c r="E70" i="52"/>
  <c r="Z70" i="52"/>
  <c r="AL70" i="52"/>
  <c r="CB70" i="52"/>
  <c r="Q70" i="52"/>
  <c r="BG70" i="52"/>
  <c r="AG71" i="52"/>
  <c r="BB71" i="52"/>
  <c r="L71" i="52"/>
  <c r="BW71" i="52"/>
  <c r="AW72" i="52"/>
  <c r="G72" i="52"/>
  <c r="AB72" i="52"/>
  <c r="BR72" i="52"/>
  <c r="AN72" i="52"/>
  <c r="S72" i="52"/>
  <c r="CD72" i="52"/>
  <c r="BI72" i="52"/>
  <c r="AI73" i="52"/>
  <c r="BY73" i="52"/>
  <c r="N73" i="52"/>
  <c r="BD73" i="52"/>
  <c r="AY74" i="52"/>
  <c r="AD74" i="52"/>
  <c r="BT74" i="52"/>
  <c r="I74" i="52"/>
  <c r="C75" i="52"/>
  <c r="BN75" i="52"/>
  <c r="AS75" i="52"/>
  <c r="X75" i="52"/>
  <c r="AK75" i="52"/>
  <c r="CA75" i="52"/>
  <c r="P75" i="52"/>
  <c r="BF75" i="52"/>
  <c r="BQ77" i="52"/>
  <c r="AA77" i="52"/>
  <c r="F77" i="52"/>
  <c r="AV77" i="52"/>
  <c r="AV81" i="52"/>
  <c r="BQ81" i="52"/>
  <c r="BH77" i="52"/>
  <c r="AM77" i="52"/>
  <c r="R77" i="52"/>
  <c r="CC77" i="52"/>
  <c r="BH81" i="52"/>
  <c r="CC81" i="52"/>
  <c r="BC78" i="52"/>
  <c r="AH78" i="52"/>
  <c r="BX78" i="52"/>
  <c r="M78" i="52"/>
  <c r="BX82" i="52"/>
  <c r="BC82" i="52"/>
  <c r="BS79" i="52"/>
  <c r="AC79" i="52"/>
  <c r="H79" i="52"/>
  <c r="AX79" i="52"/>
  <c r="BS83" i="52"/>
  <c r="AX83" i="52"/>
  <c r="BJ79" i="52"/>
  <c r="CE79" i="52"/>
  <c r="T79" i="52"/>
  <c r="AO79" i="52"/>
  <c r="BJ83" i="52"/>
  <c r="CE83" i="52"/>
  <c r="AE14" i="53"/>
  <c r="J14" i="53"/>
  <c r="Z15" i="53"/>
  <c r="E15" i="53"/>
  <c r="AL15" i="53"/>
  <c r="Q15" i="53"/>
  <c r="L16" i="53"/>
  <c r="AG16" i="53"/>
  <c r="AB17" i="53"/>
  <c r="BR17" i="53"/>
  <c r="G17" i="53"/>
  <c r="AW17" i="53"/>
  <c r="AN17" i="53"/>
  <c r="S17" i="53"/>
  <c r="BI17" i="53"/>
  <c r="CD17" i="53"/>
  <c r="N18" i="53"/>
  <c r="BD18" i="53"/>
  <c r="BY18" i="53"/>
  <c r="AI18" i="53"/>
  <c r="BT19" i="53"/>
  <c r="I19" i="53"/>
  <c r="AY19" i="53"/>
  <c r="AD19" i="53"/>
  <c r="AS20" i="53"/>
  <c r="X20" i="53"/>
  <c r="BN20" i="53"/>
  <c r="CA20" i="53"/>
  <c r="BF20" i="53"/>
  <c r="AK20" i="53"/>
  <c r="P20" i="53"/>
  <c r="AA22" i="53"/>
  <c r="F22" i="53"/>
  <c r="BQ22" i="53"/>
  <c r="AV22" i="53"/>
  <c r="R22" i="53"/>
  <c r="BH22" i="53"/>
  <c r="CC22" i="53"/>
  <c r="AM22" i="53"/>
  <c r="M23" i="53"/>
  <c r="AH23" i="53"/>
  <c r="BX23" i="53"/>
  <c r="BC23" i="53"/>
  <c r="H24" i="53"/>
  <c r="BS24" i="53"/>
  <c r="AC24" i="53"/>
  <c r="AX24" i="53"/>
  <c r="BJ24" i="53"/>
  <c r="T24" i="53"/>
  <c r="CE24" i="53"/>
  <c r="AO24" i="53"/>
  <c r="BE25" i="53"/>
  <c r="O25" i="53"/>
  <c r="AJ25" i="53"/>
  <c r="BZ25" i="53"/>
  <c r="J26" i="53"/>
  <c r="BU26" i="53"/>
  <c r="AE26" i="53"/>
  <c r="AZ26" i="53"/>
  <c r="Z27" i="53"/>
  <c r="BP27" i="53"/>
  <c r="E27" i="53"/>
  <c r="AU27" i="53"/>
  <c r="AL27" i="53"/>
  <c r="Q27" i="53"/>
  <c r="CB27" i="53"/>
  <c r="BG27" i="53"/>
  <c r="AG28" i="53"/>
  <c r="L28" i="53"/>
  <c r="BW28" i="53"/>
  <c r="BB28" i="53"/>
  <c r="BR29" i="53"/>
  <c r="AB29" i="53"/>
  <c r="G29" i="53"/>
  <c r="AW29" i="53"/>
  <c r="BI29" i="53"/>
  <c r="AN29" i="53"/>
  <c r="CD29" i="53"/>
  <c r="S29" i="53"/>
  <c r="N30" i="53"/>
  <c r="AI30" i="53"/>
  <c r="BD30" i="53"/>
  <c r="BY30" i="53"/>
  <c r="AD31" i="53"/>
  <c r="BT31" i="53"/>
  <c r="I31" i="53"/>
  <c r="AY31" i="53"/>
  <c r="AS32" i="53"/>
  <c r="BN32" i="53"/>
  <c r="X32" i="53"/>
  <c r="AK32" i="53"/>
  <c r="P32" i="53"/>
  <c r="CA32" i="53"/>
  <c r="BF32" i="53"/>
  <c r="AV34" i="53"/>
  <c r="BQ34" i="53"/>
  <c r="F34" i="53"/>
  <c r="AA34" i="53"/>
  <c r="BH34" i="53"/>
  <c r="AM34" i="53"/>
  <c r="CC34" i="53"/>
  <c r="R34" i="53"/>
  <c r="BX35" i="53"/>
  <c r="M35" i="53"/>
  <c r="BC35" i="53"/>
  <c r="AH35" i="53"/>
  <c r="AX36" i="53"/>
  <c r="H36" i="53"/>
  <c r="AC36" i="53"/>
  <c r="BS36" i="53"/>
  <c r="AO36" i="53"/>
  <c r="T36" i="53"/>
  <c r="BJ36" i="53"/>
  <c r="CE36" i="53"/>
  <c r="BZ37" i="53"/>
  <c r="O37" i="53"/>
  <c r="AJ37" i="53"/>
  <c r="BE37" i="53"/>
  <c r="BU38" i="53"/>
  <c r="J38" i="53"/>
  <c r="AZ38" i="53"/>
  <c r="AE38" i="53"/>
  <c r="Z39" i="53"/>
  <c r="E39" i="53"/>
  <c r="AU39" i="53"/>
  <c r="BP39" i="53"/>
  <c r="Q39" i="53"/>
  <c r="AL39" i="53"/>
  <c r="CB39" i="53"/>
  <c r="BG39" i="53"/>
  <c r="L40" i="53"/>
  <c r="BB40" i="53"/>
  <c r="AG40" i="53"/>
  <c r="BW40" i="53"/>
  <c r="BR41" i="53"/>
  <c r="AW41" i="53"/>
  <c r="AB41" i="53"/>
  <c r="G41" i="53"/>
  <c r="AN41" i="53"/>
  <c r="BI41" i="53"/>
  <c r="CD41" i="53"/>
  <c r="S41" i="53"/>
  <c r="N42" i="53"/>
  <c r="BY42" i="53"/>
  <c r="AI42" i="53"/>
  <c r="BD42" i="53"/>
  <c r="AD43" i="53"/>
  <c r="AY43" i="53"/>
  <c r="BT43" i="53"/>
  <c r="I43" i="53"/>
  <c r="AS44" i="53"/>
  <c r="X44" i="53"/>
  <c r="BN44" i="53"/>
  <c r="CA44" i="53"/>
  <c r="AK44" i="53"/>
  <c r="P44" i="53"/>
  <c r="BF44" i="53"/>
  <c r="AV46" i="53"/>
  <c r="AA46" i="53"/>
  <c r="F46" i="53"/>
  <c r="BQ46" i="53"/>
  <c r="R46" i="53"/>
  <c r="BH46" i="53"/>
  <c r="CC46" i="53"/>
  <c r="AM46" i="53"/>
  <c r="AH47" i="53"/>
  <c r="M47" i="53"/>
  <c r="BC47" i="53"/>
  <c r="BX47" i="53"/>
  <c r="H48" i="53"/>
  <c r="BS48" i="53"/>
  <c r="AX48" i="53"/>
  <c r="AC48" i="53"/>
  <c r="CE48" i="53"/>
  <c r="AO48" i="53"/>
  <c r="BJ48" i="53"/>
  <c r="T48" i="53"/>
  <c r="BE49" i="53"/>
  <c r="AJ49" i="53"/>
  <c r="BZ49" i="53"/>
  <c r="O49" i="53"/>
  <c r="AE50" i="53"/>
  <c r="BU50" i="53"/>
  <c r="J50" i="53"/>
  <c r="AZ50" i="53"/>
  <c r="Z51" i="53"/>
  <c r="AU51" i="53"/>
  <c r="BP51" i="53"/>
  <c r="E51" i="53"/>
  <c r="BG51" i="53"/>
  <c r="AL51" i="53"/>
  <c r="CB51" i="53"/>
  <c r="Q51" i="53"/>
  <c r="BW52" i="53"/>
  <c r="BB52" i="53"/>
  <c r="AG52" i="53"/>
  <c r="L52" i="53"/>
  <c r="AW53" i="53"/>
  <c r="BR53" i="53"/>
  <c r="G53" i="53"/>
  <c r="AB53" i="53"/>
  <c r="S53" i="53"/>
  <c r="CD53" i="53"/>
  <c r="AN53" i="53"/>
  <c r="BI53" i="53"/>
  <c r="N54" i="53"/>
  <c r="AI54" i="53"/>
  <c r="BY54" i="53"/>
  <c r="BD54" i="53"/>
  <c r="I55" i="53"/>
  <c r="AD55" i="53"/>
  <c r="AY55" i="53"/>
  <c r="BT55" i="53"/>
  <c r="AS56" i="53"/>
  <c r="C56" i="53"/>
  <c r="BN56" i="53"/>
  <c r="X56" i="53"/>
  <c r="AK56" i="53"/>
  <c r="BF56" i="53"/>
  <c r="CA56" i="53"/>
  <c r="P56" i="53"/>
  <c r="F58" i="53"/>
  <c r="AA58" i="53"/>
  <c r="BQ58" i="53"/>
  <c r="AV58" i="53"/>
  <c r="AM58" i="53"/>
  <c r="BH58" i="53"/>
  <c r="CC58" i="53"/>
  <c r="R58" i="53"/>
  <c r="BC59" i="53"/>
  <c r="AH59" i="53"/>
  <c r="BX59" i="53"/>
  <c r="M59" i="53"/>
  <c r="AC60" i="53"/>
  <c r="AX60" i="53"/>
  <c r="H60" i="53"/>
  <c r="BS60" i="53"/>
  <c r="AO60" i="53"/>
  <c r="DC11" i="28"/>
  <c r="CE60" i="53"/>
  <c r="T60" i="53"/>
  <c r="BJ60" i="53"/>
  <c r="BE61" i="53"/>
  <c r="AJ61" i="53"/>
  <c r="BZ61" i="53"/>
  <c r="O61" i="53"/>
  <c r="J62" i="53"/>
  <c r="AZ62" i="53"/>
  <c r="BU62" i="53"/>
  <c r="AE62" i="53"/>
  <c r="E63" i="53"/>
  <c r="BP63" i="53"/>
  <c r="AU63" i="53"/>
  <c r="Z63" i="53"/>
  <c r="CB63" i="53"/>
  <c r="Q63" i="53"/>
  <c r="AL63" i="53"/>
  <c r="BG63" i="53"/>
  <c r="BW64" i="53"/>
  <c r="L64" i="53"/>
  <c r="AG64" i="53"/>
  <c r="BB64" i="53"/>
  <c r="AW65" i="53"/>
  <c r="AB65" i="53"/>
  <c r="G65" i="53"/>
  <c r="BR65" i="53"/>
  <c r="CD65" i="53"/>
  <c r="S65" i="53"/>
  <c r="AN65" i="53"/>
  <c r="BI65" i="53"/>
  <c r="AI66" i="53"/>
  <c r="BY66" i="53"/>
  <c r="BD66" i="53"/>
  <c r="N66" i="53"/>
  <c r="I67" i="53"/>
  <c r="AD67" i="53"/>
  <c r="BT67" i="53"/>
  <c r="AY67" i="53"/>
  <c r="C68" i="53"/>
  <c r="BN68" i="53"/>
  <c r="X68" i="53"/>
  <c r="AS68" i="53"/>
  <c r="AK68" i="53"/>
  <c r="BF68" i="53"/>
  <c r="CA68" i="53"/>
  <c r="P68" i="53"/>
  <c r="AA70" i="53"/>
  <c r="BQ70" i="53"/>
  <c r="F70" i="53"/>
  <c r="AV70" i="53"/>
  <c r="AM70" i="53"/>
  <c r="R70" i="53"/>
  <c r="CC70" i="53"/>
  <c r="BH70" i="53"/>
  <c r="BX71" i="53"/>
  <c r="M71" i="53"/>
  <c r="BC71" i="53"/>
  <c r="AH71" i="53"/>
  <c r="H72" i="53"/>
  <c r="AX72" i="53"/>
  <c r="AC72" i="53"/>
  <c r="BS72" i="53"/>
  <c r="T72" i="53"/>
  <c r="CE72" i="53"/>
  <c r="BJ72" i="53"/>
  <c r="AO72" i="53"/>
  <c r="AJ73" i="53"/>
  <c r="O73" i="53"/>
  <c r="BZ73" i="53"/>
  <c r="BE73" i="53"/>
  <c r="AE74" i="53"/>
  <c r="AZ74" i="53"/>
  <c r="BU74" i="53"/>
  <c r="J74" i="53"/>
  <c r="AU75" i="53"/>
  <c r="BP75" i="53"/>
  <c r="E75" i="53"/>
  <c r="Z75" i="53"/>
  <c r="CB75" i="53"/>
  <c r="BG75" i="53"/>
  <c r="AL75" i="53"/>
  <c r="Q75" i="53"/>
  <c r="BW76" i="53"/>
  <c r="BB76" i="53"/>
  <c r="L76" i="53"/>
  <c r="AG76" i="53"/>
  <c r="AB77" i="53"/>
  <c r="AW77" i="53"/>
  <c r="BR77" i="53"/>
  <c r="G77" i="53"/>
  <c r="BR81" i="53"/>
  <c r="AW81" i="53"/>
  <c r="CD77" i="53"/>
  <c r="BI77" i="53"/>
  <c r="S77" i="53"/>
  <c r="AN77" i="53"/>
  <c r="CD81" i="53"/>
  <c r="BI81" i="53"/>
  <c r="N78" i="53"/>
  <c r="BY78" i="53"/>
  <c r="BD78" i="53"/>
  <c r="AI78" i="53"/>
  <c r="BD82" i="53"/>
  <c r="BY82" i="53"/>
  <c r="BT79" i="53"/>
  <c r="I79" i="53"/>
  <c r="AY79" i="53"/>
  <c r="AD79" i="53"/>
  <c r="BT83" i="53"/>
  <c r="AY83" i="53"/>
  <c r="BV84" i="47"/>
  <c r="BA84" i="47"/>
  <c r="AU84" i="44"/>
  <c r="BP84" i="44"/>
  <c r="I80" i="49"/>
  <c r="O80" i="47"/>
  <c r="AW80" i="52"/>
  <c r="AD80" i="52"/>
  <c r="AK80" i="47"/>
  <c r="R80" i="50"/>
  <c r="AU80" i="47"/>
  <c r="N80" i="51"/>
  <c r="BQ80" i="47"/>
  <c r="AC80" i="50"/>
  <c r="BZ80" i="51"/>
  <c r="AW80" i="51"/>
  <c r="BI80" i="47"/>
  <c r="AY80" i="50"/>
  <c r="BD80" i="52"/>
  <c r="T80" i="47"/>
  <c r="BU80" i="50"/>
  <c r="Q80" i="51"/>
  <c r="AD80" i="47"/>
  <c r="BF80" i="49"/>
  <c r="Z80" i="49"/>
  <c r="AN80" i="51"/>
  <c r="R80" i="49"/>
  <c r="AX80" i="51"/>
  <c r="BY80" i="50"/>
  <c r="BX80" i="47"/>
  <c r="AJ80" i="50"/>
  <c r="BP80" i="52"/>
  <c r="B81" i="52"/>
  <c r="BA26" i="53"/>
  <c r="BA43" i="53"/>
  <c r="AF43" i="53"/>
  <c r="BV47" i="53"/>
  <c r="DH14" i="40"/>
  <c r="AF80" i="53"/>
  <c r="BV41" i="53"/>
  <c r="BA45" i="53"/>
  <c r="DH16" i="40"/>
  <c r="AF77" i="53"/>
  <c r="K46" i="53"/>
  <c r="AF36" i="53"/>
  <c r="K49" i="53"/>
  <c r="BV17" i="53"/>
  <c r="BO36" i="53"/>
  <c r="BO40" i="53"/>
  <c r="D50" i="53"/>
  <c r="DJ15" i="40"/>
  <c r="AT18" i="53"/>
  <c r="D30" i="53"/>
  <c r="BO38" i="53"/>
  <c r="DJ12" i="40"/>
  <c r="DJ14" i="40"/>
  <c r="DJ16" i="40"/>
  <c r="Y62" i="53"/>
  <c r="D16" i="53"/>
  <c r="Y20" i="53"/>
  <c r="K25" i="53"/>
  <c r="BO35" i="53"/>
  <c r="AT33" i="52"/>
  <c r="CS12" i="40"/>
  <c r="AF61" i="52"/>
  <c r="BV80" i="52"/>
  <c r="AF22" i="52"/>
  <c r="BA25" i="52"/>
  <c r="CS13" i="40"/>
  <c r="CQ16" i="40"/>
  <c r="BV61" i="52"/>
  <c r="AT19" i="51"/>
  <c r="AF40" i="51"/>
  <c r="BO43" i="51"/>
  <c r="BA44" i="51"/>
  <c r="BA56" i="51"/>
  <c r="Y67" i="51"/>
  <c r="D80" i="51"/>
  <c r="AF80" i="51"/>
  <c r="AF18" i="52"/>
  <c r="Y24" i="52"/>
  <c r="BV26" i="52"/>
  <c r="AT43" i="52"/>
  <c r="BV46" i="52"/>
  <c r="AF51" i="52"/>
  <c r="D56" i="52"/>
  <c r="BO67" i="52"/>
  <c r="BV74" i="52"/>
  <c r="K19" i="52"/>
  <c r="BV31" i="52"/>
  <c r="BA47" i="52"/>
  <c r="BV67" i="52"/>
  <c r="AT26" i="51"/>
  <c r="Y38" i="51"/>
  <c r="AT50" i="51"/>
  <c r="CB13" i="40"/>
  <c r="Y20" i="51"/>
  <c r="Y25" i="51"/>
  <c r="AT32" i="51"/>
  <c r="K34" i="51"/>
  <c r="BA26" i="51"/>
  <c r="Y37" i="51"/>
  <c r="BV38" i="51"/>
  <c r="CB12" i="40"/>
  <c r="D48" i="51"/>
  <c r="AF49" i="51"/>
  <c r="AT52" i="51"/>
  <c r="BZ12" i="40"/>
  <c r="BV80" i="51"/>
  <c r="BV36" i="50"/>
  <c r="AT65" i="50"/>
  <c r="K46" i="50"/>
  <c r="D33" i="50"/>
  <c r="BV62" i="50"/>
  <c r="D44" i="50"/>
  <c r="BI14" i="40"/>
  <c r="BV71" i="50"/>
  <c r="K36" i="50"/>
  <c r="BV47" i="50"/>
  <c r="BK14" i="40"/>
  <c r="Y71" i="50"/>
  <c r="K75" i="50"/>
  <c r="Y70" i="50"/>
  <c r="D15" i="50"/>
  <c r="AF16" i="50"/>
  <c r="Y19" i="50"/>
  <c r="Y24" i="50"/>
  <c r="D16" i="50"/>
  <c r="Y20" i="50"/>
  <c r="Y42" i="50"/>
  <c r="AT48" i="50"/>
  <c r="Y53" i="50"/>
  <c r="AT70" i="50"/>
  <c r="D72" i="50"/>
  <c r="AF80" i="49"/>
  <c r="D15" i="49"/>
  <c r="D19" i="49"/>
  <c r="AF24" i="49"/>
  <c r="BV36" i="49"/>
  <c r="BA41" i="49"/>
  <c r="BV45" i="49"/>
  <c r="AR16" i="40"/>
  <c r="AR13" i="40"/>
  <c r="AF44" i="49"/>
  <c r="BA40" i="49"/>
  <c r="AF61" i="49"/>
  <c r="BV64" i="49"/>
  <c r="D16" i="49"/>
  <c r="AF22" i="49"/>
  <c r="BV33" i="49"/>
  <c r="D40" i="49"/>
  <c r="D54" i="49"/>
  <c r="AT15" i="40"/>
  <c r="BO80" i="49"/>
  <c r="BA22" i="49"/>
  <c r="Y22" i="49"/>
  <c r="BV23" i="49"/>
  <c r="AT38" i="49"/>
  <c r="BO47" i="49"/>
  <c r="AT49" i="49"/>
  <c r="AT12" i="40"/>
  <c r="AT16" i="40"/>
  <c r="Y71" i="49"/>
  <c r="K68" i="47"/>
  <c r="K17" i="47"/>
  <c r="Y36" i="47"/>
  <c r="BV47" i="47"/>
  <c r="AT23" i="47"/>
  <c r="BV48" i="47"/>
  <c r="BV66" i="47"/>
  <c r="BA56" i="47"/>
  <c r="AT52" i="47"/>
  <c r="BV68" i="47"/>
  <c r="BV56" i="47"/>
  <c r="K47" i="47"/>
  <c r="AC15" i="40"/>
  <c r="K62" i="47"/>
  <c r="BA68" i="47"/>
  <c r="AT80" i="47"/>
  <c r="BV33" i="47"/>
  <c r="AT36" i="47"/>
  <c r="Y18" i="47"/>
  <c r="D21" i="47"/>
  <c r="BA26" i="47"/>
  <c r="BA30" i="47"/>
  <c r="Y33" i="47"/>
  <c r="Y40" i="47"/>
  <c r="AC16" i="40"/>
  <c r="D61" i="47"/>
  <c r="AT24" i="47"/>
  <c r="AT18" i="47"/>
  <c r="K35" i="47"/>
  <c r="AT77" i="50"/>
  <c r="AT81" i="50"/>
  <c r="BA83" i="50"/>
  <c r="AT83" i="53"/>
  <c r="BA25" i="53"/>
  <c r="BA80" i="51"/>
  <c r="BV81" i="47"/>
  <c r="D30" i="47"/>
  <c r="Y30" i="47"/>
  <c r="BO30" i="47"/>
  <c r="AT30" i="47"/>
  <c r="AT77" i="47"/>
  <c r="Y53" i="47"/>
  <c r="D36" i="47"/>
  <c r="BO36" i="47"/>
  <c r="Y64" i="47"/>
  <c r="BO73" i="49"/>
  <c r="D49" i="49"/>
  <c r="BO49" i="49"/>
  <c r="Y26" i="49"/>
  <c r="AT25" i="49"/>
  <c r="AT66" i="49"/>
  <c r="D42" i="49"/>
  <c r="BO27" i="49"/>
  <c r="D48" i="50"/>
  <c r="Y48" i="50"/>
  <c r="AT24" i="50"/>
  <c r="K16" i="50"/>
  <c r="BV73" i="50"/>
  <c r="D75" i="50"/>
  <c r="Y75" i="50"/>
  <c r="BA69" i="50"/>
  <c r="BA36" i="50"/>
  <c r="AT33" i="50"/>
  <c r="BA49" i="51"/>
  <c r="K49" i="51"/>
  <c r="BV49" i="51"/>
  <c r="BO37" i="51"/>
  <c r="K35" i="51"/>
  <c r="BV35" i="51"/>
  <c r="AF35" i="51"/>
  <c r="BA79" i="52"/>
  <c r="BA83" i="52"/>
  <c r="BV83" i="52"/>
  <c r="BV55" i="52"/>
  <c r="AF55" i="52"/>
  <c r="BA31" i="52"/>
  <c r="BO47" i="52"/>
  <c r="AT47" i="52"/>
  <c r="AT43" i="51"/>
  <c r="BO19" i="51"/>
  <c r="K61" i="52"/>
  <c r="BA61" i="52"/>
  <c r="BA37" i="52"/>
  <c r="BV37" i="52"/>
  <c r="BA56" i="52"/>
  <c r="D33" i="52"/>
  <c r="BO33" i="52"/>
  <c r="D35" i="53"/>
  <c r="BO77" i="53"/>
  <c r="AT81" i="53"/>
  <c r="BO81" i="53"/>
  <c r="D53" i="53"/>
  <c r="BO30" i="53"/>
  <c r="BO48" i="53"/>
  <c r="AF52" i="53"/>
  <c r="K52" i="53"/>
  <c r="AF45" i="53"/>
  <c r="K43" i="53"/>
  <c r="BV43" i="53"/>
  <c r="Y80" i="53"/>
  <c r="BV80" i="50"/>
  <c r="K80" i="51"/>
  <c r="BO80" i="47"/>
  <c r="Y75" i="47"/>
  <c r="AT29" i="47"/>
  <c r="Y29" i="47"/>
  <c r="D29" i="47"/>
  <c r="BO29" i="47"/>
  <c r="BA33" i="47"/>
  <c r="K33" i="47"/>
  <c r="AF33" i="47"/>
  <c r="BV62" i="47"/>
  <c r="BO50" i="47"/>
  <c r="Y50" i="47"/>
  <c r="D52" i="47"/>
  <c r="BO52" i="47"/>
  <c r="Y52" i="47"/>
  <c r="K55" i="47"/>
  <c r="AF47" i="47"/>
  <c r="BA47" i="47"/>
  <c r="Y15" i="47"/>
  <c r="K23" i="49"/>
  <c r="AF23" i="49"/>
  <c r="BA23" i="49"/>
  <c r="K22" i="49"/>
  <c r="K36" i="49"/>
  <c r="AF36" i="49"/>
  <c r="BA36" i="49"/>
  <c r="AF70" i="49"/>
  <c r="BV70" i="49"/>
  <c r="K70" i="49"/>
  <c r="BA70" i="49"/>
  <c r="BV61" i="49"/>
  <c r="BA61" i="49"/>
  <c r="K61" i="49"/>
  <c r="BA24" i="49"/>
  <c r="K24" i="49"/>
  <c r="BV24" i="49"/>
  <c r="D70" i="50"/>
  <c r="BO70" i="50"/>
  <c r="BO46" i="50"/>
  <c r="D46" i="50"/>
  <c r="Y46" i="50"/>
  <c r="BA21" i="50"/>
  <c r="K21" i="50"/>
  <c r="AF21" i="50"/>
  <c r="BV21" i="50"/>
  <c r="D71" i="50"/>
  <c r="AF62" i="50"/>
  <c r="BV77" i="50"/>
  <c r="BV81" i="50"/>
  <c r="BA70" i="51"/>
  <c r="BV70" i="51"/>
  <c r="AF70" i="51"/>
  <c r="BV69" i="51"/>
  <c r="K69" i="51"/>
  <c r="AF69" i="51"/>
  <c r="BA69" i="51"/>
  <c r="Y72" i="51"/>
  <c r="D72" i="51"/>
  <c r="Y48" i="51"/>
  <c r="AT48" i="51"/>
  <c r="BA34" i="51"/>
  <c r="BV34" i="51"/>
  <c r="AF34" i="51"/>
  <c r="AT40" i="51"/>
  <c r="BO40" i="51"/>
  <c r="D16" i="51"/>
  <c r="Y16" i="51"/>
  <c r="D34" i="51"/>
  <c r="BO34" i="51"/>
  <c r="AT34" i="51"/>
  <c r="BO52" i="52"/>
  <c r="AF27" i="52"/>
  <c r="BV27" i="52"/>
  <c r="K27" i="52"/>
  <c r="BA27" i="52"/>
  <c r="BV70" i="52"/>
  <c r="K70" i="52"/>
  <c r="BA70" i="52"/>
  <c r="AF70" i="52"/>
  <c r="AF46" i="52"/>
  <c r="BA46" i="52"/>
  <c r="K46" i="52"/>
  <c r="K22" i="52"/>
  <c r="K64" i="51"/>
  <c r="BA64" i="51"/>
  <c r="BV64" i="51"/>
  <c r="BV40" i="51"/>
  <c r="BA40" i="51"/>
  <c r="K40" i="51"/>
  <c r="BO58" i="52"/>
  <c r="D34" i="52"/>
  <c r="Y77" i="52"/>
  <c r="D53" i="52"/>
  <c r="BO53" i="52"/>
  <c r="BV32" i="52"/>
  <c r="K32" i="52"/>
  <c r="BA32" i="52"/>
  <c r="AF32" i="52"/>
  <c r="AF32" i="53"/>
  <c r="K32" i="53"/>
  <c r="Y75" i="53"/>
  <c r="D75" i="53"/>
  <c r="Y51" i="53"/>
  <c r="BO51" i="53"/>
  <c r="D51" i="53"/>
  <c r="K27" i="53"/>
  <c r="AF27" i="53"/>
  <c r="AT70" i="53"/>
  <c r="D70" i="53"/>
  <c r="Y70" i="53"/>
  <c r="AT46" i="53"/>
  <c r="BA21" i="53"/>
  <c r="BV21" i="53"/>
  <c r="AF21" i="53"/>
  <c r="K21" i="53"/>
  <c r="AF48" i="53"/>
  <c r="BA48" i="53"/>
  <c r="BV48" i="53"/>
  <c r="K48" i="53"/>
  <c r="AF46" i="53"/>
  <c r="BV46" i="53"/>
  <c r="BA46" i="53"/>
  <c r="BA41" i="53"/>
  <c r="K41" i="53"/>
  <c r="AF41" i="53"/>
  <c r="BM84" i="47"/>
  <c r="AR84" i="47"/>
  <c r="K80" i="50"/>
  <c r="K80" i="53"/>
  <c r="AF80" i="52"/>
  <c r="Y80" i="50"/>
  <c r="AF19" i="47"/>
  <c r="BV19" i="47"/>
  <c r="BA19" i="47"/>
  <c r="K19" i="47"/>
  <c r="K27" i="47"/>
  <c r="AF27" i="47"/>
  <c r="BV27" i="47"/>
  <c r="BA27" i="47"/>
  <c r="BV26" i="47"/>
  <c r="D32" i="47"/>
  <c r="BO32" i="47"/>
  <c r="AT32" i="47"/>
  <c r="D56" i="47"/>
  <c r="BO56" i="47"/>
  <c r="AT56" i="47"/>
  <c r="Y56" i="47"/>
  <c r="K48" i="47"/>
  <c r="AF48" i="47"/>
  <c r="AF51" i="47"/>
  <c r="BA53" i="47"/>
  <c r="D70" i="47"/>
  <c r="D69" i="49"/>
  <c r="AT69" i="49"/>
  <c r="Y69" i="49"/>
  <c r="D45" i="49"/>
  <c r="BO45" i="49"/>
  <c r="AT45" i="49"/>
  <c r="Y45" i="49"/>
  <c r="D22" i="49"/>
  <c r="AT22" i="49"/>
  <c r="BO22" i="49"/>
  <c r="AT21" i="49"/>
  <c r="Y21" i="49"/>
  <c r="BO21" i="49"/>
  <c r="D21" i="49"/>
  <c r="AT62" i="49"/>
  <c r="BO62" i="49"/>
  <c r="BO38" i="49"/>
  <c r="BV77" i="49"/>
  <c r="K77" i="49"/>
  <c r="AF77" i="49"/>
  <c r="BA77" i="49"/>
  <c r="BA81" i="49"/>
  <c r="BV81" i="49"/>
  <c r="AF71" i="49"/>
  <c r="BA71" i="49"/>
  <c r="K71" i="49"/>
  <c r="BV66" i="49"/>
  <c r="BA66" i="49"/>
  <c r="BA57" i="49"/>
  <c r="Y23" i="49"/>
  <c r="D23" i="49"/>
  <c r="Y68" i="50"/>
  <c r="BO68" i="50"/>
  <c r="AT68" i="50"/>
  <c r="D68" i="50"/>
  <c r="BO44" i="50"/>
  <c r="Y44" i="50"/>
  <c r="AT44" i="50"/>
  <c r="AT20" i="50"/>
  <c r="AF30" i="50"/>
  <c r="K30" i="50"/>
  <c r="BV30" i="50"/>
  <c r="BA30" i="50"/>
  <c r="BV65" i="50"/>
  <c r="AF65" i="50"/>
  <c r="K65" i="50"/>
  <c r="BA67" i="50"/>
  <c r="AF58" i="50"/>
  <c r="BV58" i="50"/>
  <c r="K58" i="50"/>
  <c r="BA58" i="50"/>
  <c r="K70" i="50"/>
  <c r="AF70" i="50"/>
  <c r="AT30" i="50"/>
  <c r="BO30" i="50"/>
  <c r="K60" i="50"/>
  <c r="AF60" i="50"/>
  <c r="BV60" i="50"/>
  <c r="Y70" i="51"/>
  <c r="BO70" i="51"/>
  <c r="BO69" i="51"/>
  <c r="D69" i="51"/>
  <c r="AT69" i="51"/>
  <c r="BA68" i="51"/>
  <c r="K68" i="51"/>
  <c r="AF68" i="51"/>
  <c r="BV68" i="51"/>
  <c r="AF45" i="51"/>
  <c r="BA45" i="51"/>
  <c r="BV45" i="51"/>
  <c r="K45" i="51"/>
  <c r="BO33" i="51"/>
  <c r="K37" i="51"/>
  <c r="K55" i="51"/>
  <c r="BV55" i="51"/>
  <c r="AF31" i="51"/>
  <c r="AF75" i="52"/>
  <c r="K75" i="52"/>
  <c r="BA75" i="52"/>
  <c r="BV75" i="52"/>
  <c r="BV51" i="52"/>
  <c r="BA51" i="52"/>
  <c r="Y25" i="52"/>
  <c r="D25" i="52"/>
  <c r="BO25" i="52"/>
  <c r="AT25" i="52"/>
  <c r="Y67" i="52"/>
  <c r="D67" i="52"/>
  <c r="D43" i="52"/>
  <c r="BO43" i="52"/>
  <c r="Y43" i="52"/>
  <c r="Y20" i="52"/>
  <c r="D20" i="52"/>
  <c r="BO20" i="52"/>
  <c r="AT20" i="52"/>
  <c r="Y63" i="51"/>
  <c r="D39" i="51"/>
  <c r="Y15" i="51"/>
  <c r="D15" i="51"/>
  <c r="BV57" i="52"/>
  <c r="BA57" i="52"/>
  <c r="K33" i="52"/>
  <c r="BV33" i="52"/>
  <c r="BA33" i="52"/>
  <c r="AF33" i="52"/>
  <c r="BA76" i="52"/>
  <c r="BV76" i="52"/>
  <c r="K76" i="52"/>
  <c r="K52" i="52"/>
  <c r="BV52" i="52"/>
  <c r="AF52" i="52"/>
  <c r="BA52" i="52"/>
  <c r="BO29" i="52"/>
  <c r="Y29" i="52"/>
  <c r="AT29" i="52"/>
  <c r="D29" i="52"/>
  <c r="D31" i="53"/>
  <c r="Y31" i="53"/>
  <c r="BO31" i="53"/>
  <c r="AT31" i="53"/>
  <c r="BO73" i="53"/>
  <c r="Y73" i="53"/>
  <c r="AT73" i="53"/>
  <c r="D73" i="53"/>
  <c r="AT49" i="53"/>
  <c r="Y49" i="53"/>
  <c r="D49" i="53"/>
  <c r="BO49" i="53"/>
  <c r="Y26" i="53"/>
  <c r="D26" i="53"/>
  <c r="AT26" i="53"/>
  <c r="BO26" i="53"/>
  <c r="Y68" i="53"/>
  <c r="AT68" i="53"/>
  <c r="AR16" i="20"/>
  <c r="BO68" i="53"/>
  <c r="D68" i="53"/>
  <c r="Y44" i="53"/>
  <c r="AT44" i="53"/>
  <c r="BO44" i="53"/>
  <c r="D44" i="53"/>
  <c r="AT20" i="53"/>
  <c r="D20" i="53"/>
  <c r="BO20" i="53"/>
  <c r="AF44" i="53"/>
  <c r="K44" i="53"/>
  <c r="BV44" i="53"/>
  <c r="BA44" i="53"/>
  <c r="AF42" i="53"/>
  <c r="BA42" i="53"/>
  <c r="BV42" i="53"/>
  <c r="K42" i="53"/>
  <c r="AF37" i="53"/>
  <c r="BV37" i="53"/>
  <c r="BA37" i="53"/>
  <c r="AF34" i="53"/>
  <c r="K34" i="53"/>
  <c r="BV34" i="53"/>
  <c r="BA34" i="53"/>
  <c r="BM84" i="51"/>
  <c r="AF80" i="50"/>
  <c r="BA80" i="52"/>
  <c r="D80" i="50"/>
  <c r="Y80" i="47"/>
  <c r="AT37" i="47"/>
  <c r="D37" i="47"/>
  <c r="Y37" i="47"/>
  <c r="BO37" i="47"/>
  <c r="Y26" i="47"/>
  <c r="D26" i="47"/>
  <c r="D49" i="47"/>
  <c r="D71" i="47"/>
  <c r="AT47" i="47"/>
  <c r="D47" i="47"/>
  <c r="Y47" i="47"/>
  <c r="BO47" i="47"/>
  <c r="Y25" i="47"/>
  <c r="D25" i="47"/>
  <c r="AT25" i="47"/>
  <c r="K54" i="47"/>
  <c r="BV54" i="47"/>
  <c r="Y42" i="47"/>
  <c r="AT44" i="47"/>
  <c r="BO44" i="47"/>
  <c r="Y44" i="47"/>
  <c r="D44" i="47"/>
  <c r="AT46" i="47"/>
  <c r="D46" i="47"/>
  <c r="Y46" i="47"/>
  <c r="BV43" i="47"/>
  <c r="K43" i="47"/>
  <c r="BA43" i="47"/>
  <c r="AF43" i="47"/>
  <c r="AF67" i="47"/>
  <c r="BV67" i="47"/>
  <c r="BO67" i="49"/>
  <c r="Y67" i="49"/>
  <c r="D67" i="49"/>
  <c r="AT67" i="49"/>
  <c r="AT43" i="49"/>
  <c r="D43" i="49"/>
  <c r="BO43" i="49"/>
  <c r="Y43" i="49"/>
  <c r="Y60" i="49"/>
  <c r="AT60" i="49"/>
  <c r="BO60" i="49"/>
  <c r="D60" i="49"/>
  <c r="BO36" i="49"/>
  <c r="D36" i="49"/>
  <c r="AT36" i="49"/>
  <c r="Y36" i="49"/>
  <c r="BA76" i="49"/>
  <c r="BV76" i="49"/>
  <c r="AF76" i="49"/>
  <c r="K76" i="49"/>
  <c r="K67" i="49"/>
  <c r="BV67" i="49"/>
  <c r="BA67" i="49"/>
  <c r="AF67" i="49"/>
  <c r="BA62" i="49"/>
  <c r="K62" i="49"/>
  <c r="BV62" i="49"/>
  <c r="AF62" i="49"/>
  <c r="BA53" i="49"/>
  <c r="AF53" i="49"/>
  <c r="BV53" i="49"/>
  <c r="K53" i="49"/>
  <c r="BV20" i="49"/>
  <c r="K20" i="49"/>
  <c r="BA20" i="49"/>
  <c r="AF20" i="49"/>
  <c r="BO42" i="50"/>
  <c r="K17" i="50"/>
  <c r="AF17" i="50"/>
  <c r="BO29" i="50"/>
  <c r="AF63" i="50"/>
  <c r="K66" i="50"/>
  <c r="BA66" i="50"/>
  <c r="BA27" i="50"/>
  <c r="K27" i="50"/>
  <c r="AF27" i="50"/>
  <c r="BV27" i="50"/>
  <c r="K56" i="50"/>
  <c r="BV56" i="50"/>
  <c r="AF56" i="50"/>
  <c r="BA56" i="50"/>
  <c r="AF67" i="51"/>
  <c r="K67" i="51"/>
  <c r="BA67" i="51"/>
  <c r="AF66" i="51"/>
  <c r="K66" i="51"/>
  <c r="BA66" i="51"/>
  <c r="AT68" i="51"/>
  <c r="D44" i="51"/>
  <c r="BV30" i="51"/>
  <c r="BA30" i="51"/>
  <c r="K30" i="51"/>
  <c r="AF30" i="51"/>
  <c r="BO36" i="51"/>
  <c r="Y36" i="51"/>
  <c r="AT36" i="51"/>
  <c r="D36" i="51"/>
  <c r="Y54" i="51"/>
  <c r="BO54" i="51"/>
  <c r="D54" i="51"/>
  <c r="AT54" i="51"/>
  <c r="Y30" i="51"/>
  <c r="BO30" i="51"/>
  <c r="D30" i="51"/>
  <c r="AT30" i="51"/>
  <c r="AT72" i="52"/>
  <c r="BO72" i="52"/>
  <c r="AT48" i="52"/>
  <c r="Y48" i="52"/>
  <c r="BO48" i="52"/>
  <c r="D48" i="52"/>
  <c r="K23" i="52"/>
  <c r="AF23" i="52"/>
  <c r="BA66" i="52"/>
  <c r="K66" i="52"/>
  <c r="AF66" i="52"/>
  <c r="BV66" i="52"/>
  <c r="AF42" i="52"/>
  <c r="K42" i="52"/>
  <c r="BV42" i="52"/>
  <c r="BA42" i="52"/>
  <c r="BV60" i="51"/>
  <c r="AF60" i="51"/>
  <c r="K60" i="51"/>
  <c r="BA60" i="51"/>
  <c r="AF36" i="51"/>
  <c r="K36" i="51"/>
  <c r="BV36" i="51"/>
  <c r="BA36" i="51"/>
  <c r="BO78" i="52"/>
  <c r="AT78" i="52"/>
  <c r="AT82" i="52"/>
  <c r="BO82" i="52"/>
  <c r="Y54" i="52"/>
  <c r="BO54" i="52"/>
  <c r="AT54" i="52"/>
  <c r="D54" i="52"/>
  <c r="D30" i="52"/>
  <c r="Y30" i="52"/>
  <c r="Y73" i="52"/>
  <c r="D73" i="52"/>
  <c r="Y49" i="52"/>
  <c r="D49" i="52"/>
  <c r="AF28" i="52"/>
  <c r="BV28" i="52"/>
  <c r="K28" i="52"/>
  <c r="BA28" i="52"/>
  <c r="AF28" i="53"/>
  <c r="BO71" i="53"/>
  <c r="D71" i="53"/>
  <c r="AT47" i="53"/>
  <c r="AT42" i="53"/>
  <c r="D42" i="53"/>
  <c r="BO42" i="53"/>
  <c r="Y42" i="53"/>
  <c r="K17" i="53"/>
  <c r="AF17" i="53"/>
  <c r="BA40" i="53"/>
  <c r="BV38" i="53"/>
  <c r="K38" i="53"/>
  <c r="AF38" i="53"/>
  <c r="BA38" i="53"/>
  <c r="K79" i="53"/>
  <c r="AF79" i="53"/>
  <c r="BV79" i="53"/>
  <c r="BV83" i="53"/>
  <c r="BA83" i="53"/>
  <c r="Y33" i="53"/>
  <c r="BO33" i="53"/>
  <c r="BO84" i="44"/>
  <c r="AT84" i="44"/>
  <c r="BA80" i="50"/>
  <c r="K80" i="52"/>
  <c r="W81" i="47"/>
  <c r="D18" i="47"/>
  <c r="Y51" i="47"/>
  <c r="BO51" i="47"/>
  <c r="AT51" i="47"/>
  <c r="BO73" i="47"/>
  <c r="AT73" i="47"/>
  <c r="Y73" i="47"/>
  <c r="D73" i="47"/>
  <c r="BV23" i="47"/>
  <c r="AF23" i="47"/>
  <c r="K23" i="47"/>
  <c r="BA23" i="47"/>
  <c r="BO69" i="47"/>
  <c r="D69" i="47"/>
  <c r="AT69" i="47"/>
  <c r="Y69" i="47"/>
  <c r="D45" i="47"/>
  <c r="BO45" i="47"/>
  <c r="AT45" i="47"/>
  <c r="Y45" i="47"/>
  <c r="BA22" i="47"/>
  <c r="AF22" i="47"/>
  <c r="K22" i="47"/>
  <c r="BV22" i="47"/>
  <c r="BO28" i="47"/>
  <c r="Y28" i="47"/>
  <c r="AT28" i="47"/>
  <c r="D28" i="47"/>
  <c r="AT48" i="47"/>
  <c r="BO48" i="47"/>
  <c r="Y48" i="47"/>
  <c r="D48" i="47"/>
  <c r="K40" i="47"/>
  <c r="AF40" i="47"/>
  <c r="BV42" i="47"/>
  <c r="AF42" i="47"/>
  <c r="BA42" i="47"/>
  <c r="K42" i="47"/>
  <c r="AF44" i="47"/>
  <c r="K44" i="47"/>
  <c r="BA44" i="47"/>
  <c r="BV44" i="47"/>
  <c r="Y38" i="47"/>
  <c r="D38" i="47"/>
  <c r="BO38" i="47"/>
  <c r="AT38" i="47"/>
  <c r="K65" i="47"/>
  <c r="AF65" i="47"/>
  <c r="BV65" i="47"/>
  <c r="BA65" i="47"/>
  <c r="Y41" i="49"/>
  <c r="D18" i="49"/>
  <c r="AT18" i="49"/>
  <c r="BO18" i="49"/>
  <c r="Y18" i="49"/>
  <c r="D58" i="49"/>
  <c r="Y58" i="49"/>
  <c r="BO58" i="49"/>
  <c r="K33" i="49"/>
  <c r="AF33" i="49"/>
  <c r="BV72" i="49"/>
  <c r="K72" i="49"/>
  <c r="AF72" i="49"/>
  <c r="BA72" i="49"/>
  <c r="K63" i="49"/>
  <c r="BA63" i="49"/>
  <c r="BV63" i="49"/>
  <c r="AF63" i="49"/>
  <c r="K58" i="49"/>
  <c r="AF58" i="49"/>
  <c r="K49" i="49"/>
  <c r="AF49" i="49"/>
  <c r="BV49" i="49"/>
  <c r="BO19" i="49"/>
  <c r="AT64" i="50"/>
  <c r="BO64" i="50"/>
  <c r="D40" i="50"/>
  <c r="AT40" i="50"/>
  <c r="BO40" i="50"/>
  <c r="Y40" i="50"/>
  <c r="Y16" i="50"/>
  <c r="AF26" i="50"/>
  <c r="K26" i="50"/>
  <c r="BA26" i="50"/>
  <c r="BV26" i="50"/>
  <c r="AF57" i="50"/>
  <c r="K57" i="50"/>
  <c r="BV59" i="50"/>
  <c r="AF59" i="50"/>
  <c r="BA59" i="50"/>
  <c r="K59" i="50"/>
  <c r="D59" i="50"/>
  <c r="BO59" i="50"/>
  <c r="Y59" i="50"/>
  <c r="AT59" i="50"/>
  <c r="K44" i="50"/>
  <c r="BA44" i="50"/>
  <c r="AF44" i="50"/>
  <c r="BV44" i="50"/>
  <c r="D57" i="50"/>
  <c r="AT57" i="50"/>
  <c r="BO57" i="50"/>
  <c r="Y57" i="50"/>
  <c r="Y26" i="50"/>
  <c r="AT26" i="50"/>
  <c r="D26" i="50"/>
  <c r="AF40" i="50"/>
  <c r="BV40" i="50"/>
  <c r="BA40" i="50"/>
  <c r="K40" i="50"/>
  <c r="BO66" i="51"/>
  <c r="D66" i="51"/>
  <c r="Y66" i="51"/>
  <c r="AT66" i="51"/>
  <c r="Y65" i="51"/>
  <c r="AT65" i="51"/>
  <c r="D65" i="51"/>
  <c r="BO65" i="51"/>
  <c r="BA65" i="51"/>
  <c r="BV65" i="51"/>
  <c r="K65" i="51"/>
  <c r="AF65" i="51"/>
  <c r="Y53" i="51"/>
  <c r="D53" i="51"/>
  <c r="BO53" i="51"/>
  <c r="AT53" i="51"/>
  <c r="BO29" i="51"/>
  <c r="D29" i="51"/>
  <c r="AT29" i="51"/>
  <c r="BV33" i="51"/>
  <c r="K33" i="51"/>
  <c r="BA33" i="51"/>
  <c r="AF33" i="51"/>
  <c r="BV51" i="51"/>
  <c r="K51" i="51"/>
  <c r="AF51" i="51"/>
  <c r="BA51" i="51"/>
  <c r="K27" i="51"/>
  <c r="BA27" i="51"/>
  <c r="BV27" i="51"/>
  <c r="AF27" i="51"/>
  <c r="K71" i="52"/>
  <c r="AF71" i="52"/>
  <c r="K47" i="52"/>
  <c r="AF47" i="52"/>
  <c r="BO21" i="52"/>
  <c r="AT21" i="52"/>
  <c r="D21" i="52"/>
  <c r="Y21" i="52"/>
  <c r="D63" i="52"/>
  <c r="BO63" i="52"/>
  <c r="D39" i="52"/>
  <c r="Y16" i="52"/>
  <c r="BO59" i="51"/>
  <c r="Y59" i="51"/>
  <c r="D59" i="51"/>
  <c r="AT59" i="51"/>
  <c r="D35" i="51"/>
  <c r="Y35" i="51"/>
  <c r="AT35" i="51"/>
  <c r="BO35" i="51"/>
  <c r="AF77" i="52"/>
  <c r="K77" i="52"/>
  <c r="BA81" i="52"/>
  <c r="BV81" i="52"/>
  <c r="K53" i="52"/>
  <c r="AF53" i="52"/>
  <c r="AF29" i="52"/>
  <c r="K29" i="52"/>
  <c r="AF72" i="52"/>
  <c r="BV72" i="52"/>
  <c r="K72" i="52"/>
  <c r="BA72" i="52"/>
  <c r="BV48" i="52"/>
  <c r="K48" i="52"/>
  <c r="AF48" i="52"/>
  <c r="BA48" i="52"/>
  <c r="BO27" i="53"/>
  <c r="Y27" i="53"/>
  <c r="D27" i="53"/>
  <c r="AT27" i="53"/>
  <c r="D69" i="53"/>
  <c r="AT69" i="53"/>
  <c r="Y69" i="53"/>
  <c r="BO69" i="53"/>
  <c r="BO45" i="53"/>
  <c r="Y45" i="53"/>
  <c r="AT45" i="53"/>
  <c r="D45" i="53"/>
  <c r="Y22" i="53"/>
  <c r="AT22" i="53"/>
  <c r="D22" i="53"/>
  <c r="BO22" i="53"/>
  <c r="BO64" i="53"/>
  <c r="Y64" i="53"/>
  <c r="AT64" i="53"/>
  <c r="D64" i="53"/>
  <c r="D40" i="53"/>
  <c r="AT40" i="53"/>
  <c r="Y40" i="53"/>
  <c r="Y16" i="53"/>
  <c r="K77" i="53"/>
  <c r="BV77" i="53"/>
  <c r="BA81" i="53"/>
  <c r="K75" i="53"/>
  <c r="BV30" i="53"/>
  <c r="AF30" i="53"/>
  <c r="BA30" i="53"/>
  <c r="K30" i="53"/>
  <c r="AR84" i="53"/>
  <c r="BM84" i="53"/>
  <c r="Y80" i="49"/>
  <c r="AT80" i="51"/>
  <c r="W81" i="52"/>
  <c r="D80" i="47"/>
  <c r="D43" i="47"/>
  <c r="BO43" i="47"/>
  <c r="AT43" i="47"/>
  <c r="BO21" i="47"/>
  <c r="Y21" i="47"/>
  <c r="K25" i="47"/>
  <c r="AF46" i="47"/>
  <c r="BV46" i="47"/>
  <c r="K46" i="47"/>
  <c r="BA46" i="47"/>
  <c r="AF38" i="47"/>
  <c r="K38" i="47"/>
  <c r="BA38" i="47"/>
  <c r="BV38" i="47"/>
  <c r="BA78" i="47"/>
  <c r="BV78" i="47"/>
  <c r="AF78" i="47"/>
  <c r="BV82" i="47"/>
  <c r="BA82" i="47"/>
  <c r="BA41" i="47"/>
  <c r="K41" i="47"/>
  <c r="BV41" i="47"/>
  <c r="AF41" i="47"/>
  <c r="AT35" i="47"/>
  <c r="Y35" i="47"/>
  <c r="D35" i="47"/>
  <c r="BO35" i="47"/>
  <c r="BV61" i="47"/>
  <c r="AF61" i="47"/>
  <c r="BA61" i="47"/>
  <c r="K61" i="47"/>
  <c r="D63" i="49"/>
  <c r="BO63" i="49"/>
  <c r="AT63" i="49"/>
  <c r="Y63" i="49"/>
  <c r="AT39" i="49"/>
  <c r="BO39" i="49"/>
  <c r="Y39" i="49"/>
  <c r="D39" i="49"/>
  <c r="BO56" i="49"/>
  <c r="D56" i="49"/>
  <c r="AT56" i="49"/>
  <c r="Y56" i="49"/>
  <c r="D32" i="49"/>
  <c r="Y32" i="49"/>
  <c r="AT32" i="49"/>
  <c r="BO32" i="49"/>
  <c r="BA68" i="49"/>
  <c r="AF68" i="49"/>
  <c r="K68" i="49"/>
  <c r="K59" i="49"/>
  <c r="BV59" i="49"/>
  <c r="BA59" i="49"/>
  <c r="AF59" i="49"/>
  <c r="BV54" i="49"/>
  <c r="K54" i="49"/>
  <c r="BA45" i="49"/>
  <c r="K45" i="49"/>
  <c r="AF16" i="49"/>
  <c r="BO62" i="50"/>
  <c r="AT38" i="50"/>
  <c r="BO38" i="50"/>
  <c r="D38" i="50"/>
  <c r="BO31" i="50"/>
  <c r="D31" i="50"/>
  <c r="AT31" i="50"/>
  <c r="Y31" i="50"/>
  <c r="D25" i="50"/>
  <c r="BO25" i="50"/>
  <c r="AT25" i="50"/>
  <c r="Y25" i="50"/>
  <c r="AT53" i="50"/>
  <c r="D53" i="50"/>
  <c r="BO55" i="50"/>
  <c r="Y55" i="50"/>
  <c r="AT55" i="50"/>
  <c r="D55" i="50"/>
  <c r="BA55" i="50"/>
  <c r="BV55" i="50"/>
  <c r="K55" i="50"/>
  <c r="AF55" i="50"/>
  <c r="BA37" i="50"/>
  <c r="K37" i="50"/>
  <c r="AF37" i="50"/>
  <c r="BV37" i="50"/>
  <c r="BA52" i="50"/>
  <c r="K52" i="50"/>
  <c r="AF52" i="50"/>
  <c r="BV52" i="50"/>
  <c r="K23" i="50"/>
  <c r="BV23" i="50"/>
  <c r="BA23" i="50"/>
  <c r="AF23" i="50"/>
  <c r="BA64" i="50"/>
  <c r="AF64" i="50"/>
  <c r="BV64" i="50"/>
  <c r="AF63" i="51"/>
  <c r="BV63" i="51"/>
  <c r="K63" i="51"/>
  <c r="BA63" i="51"/>
  <c r="K62" i="51"/>
  <c r="AT64" i="51"/>
  <c r="Y64" i="51"/>
  <c r="BO64" i="51"/>
  <c r="K50" i="51"/>
  <c r="BV50" i="51"/>
  <c r="AF50" i="51"/>
  <c r="BA50" i="51"/>
  <c r="AF26" i="51"/>
  <c r="K26" i="51"/>
  <c r="BV26" i="51"/>
  <c r="BO32" i="51"/>
  <c r="D32" i="51"/>
  <c r="Y32" i="51"/>
  <c r="D50" i="51"/>
  <c r="Y50" i="51"/>
  <c r="D26" i="51"/>
  <c r="Y26" i="51"/>
  <c r="D68" i="52"/>
  <c r="AT68" i="52"/>
  <c r="BO68" i="52"/>
  <c r="Y68" i="52"/>
  <c r="D44" i="52"/>
  <c r="BO44" i="52"/>
  <c r="Y44" i="52"/>
  <c r="AT44" i="52"/>
  <c r="AF19" i="52"/>
  <c r="BV19" i="52"/>
  <c r="BA62" i="52"/>
  <c r="AF62" i="52"/>
  <c r="K62" i="52"/>
  <c r="BV62" i="52"/>
  <c r="AF38" i="52"/>
  <c r="K38" i="52"/>
  <c r="BV38" i="52"/>
  <c r="BA38" i="52"/>
  <c r="BV56" i="51"/>
  <c r="BV32" i="51"/>
  <c r="K32" i="51"/>
  <c r="AF32" i="51"/>
  <c r="D74" i="52"/>
  <c r="BO74" i="52"/>
  <c r="Y74" i="52"/>
  <c r="AT74" i="52"/>
  <c r="AT50" i="52"/>
  <c r="BO50" i="52"/>
  <c r="D50" i="52"/>
  <c r="Y50" i="52"/>
  <c r="D27" i="52"/>
  <c r="BO27" i="52"/>
  <c r="AT27" i="52"/>
  <c r="D69" i="52"/>
  <c r="BO69" i="52"/>
  <c r="AT45" i="52"/>
  <c r="BO45" i="52"/>
  <c r="Y45" i="52"/>
  <c r="BA24" i="52"/>
  <c r="BV24" i="52"/>
  <c r="K24" i="52"/>
  <c r="AF24" i="52"/>
  <c r="BA24" i="53"/>
  <c r="BV24" i="53"/>
  <c r="K24" i="53"/>
  <c r="AT67" i="53"/>
  <c r="BO67" i="53"/>
  <c r="D43" i="53"/>
  <c r="Y43" i="53"/>
  <c r="AT43" i="53"/>
  <c r="BO43" i="53"/>
  <c r="K19" i="53"/>
  <c r="BV19" i="53"/>
  <c r="AF19" i="53"/>
  <c r="BA19" i="53"/>
  <c r="D62" i="53"/>
  <c r="BO62" i="53"/>
  <c r="AT62" i="53"/>
  <c r="D38" i="53"/>
  <c r="Y38" i="53"/>
  <c r="AT38" i="53"/>
  <c r="K78" i="53"/>
  <c r="AF78" i="53"/>
  <c r="BA82" i="53"/>
  <c r="BV82" i="53"/>
  <c r="BV73" i="53"/>
  <c r="K73" i="53"/>
  <c r="AF73" i="53"/>
  <c r="BA71" i="53"/>
  <c r="AF71" i="53"/>
  <c r="BV71" i="53"/>
  <c r="K71" i="53"/>
  <c r="AT29" i="53"/>
  <c r="Y29" i="53"/>
  <c r="BO29" i="53"/>
  <c r="D29" i="53"/>
  <c r="BA84" i="44"/>
  <c r="BV84" i="44"/>
  <c r="W81" i="49"/>
  <c r="BO80" i="51"/>
  <c r="BO41" i="47"/>
  <c r="AT41" i="47"/>
  <c r="Y41" i="47"/>
  <c r="D41" i="47"/>
  <c r="BV18" i="47"/>
  <c r="AF18" i="47"/>
  <c r="BA18" i="47"/>
  <c r="K18" i="47"/>
  <c r="D24" i="47"/>
  <c r="Y24" i="47"/>
  <c r="BO24" i="47"/>
  <c r="BO40" i="47"/>
  <c r="AT40" i="47"/>
  <c r="BA79" i="47"/>
  <c r="BV79" i="47"/>
  <c r="AF79" i="47"/>
  <c r="K79" i="47"/>
  <c r="BV83" i="47"/>
  <c r="BA83" i="47"/>
  <c r="K74" i="47"/>
  <c r="BA74" i="47"/>
  <c r="BV74" i="47"/>
  <c r="AF74" i="47"/>
  <c r="K71" i="47"/>
  <c r="AF71" i="47"/>
  <c r="BV71" i="47"/>
  <c r="BA71" i="47"/>
  <c r="BA32" i="47"/>
  <c r="AF32" i="47"/>
  <c r="BV32" i="47"/>
  <c r="BV45" i="47"/>
  <c r="AF45" i="47"/>
  <c r="D61" i="49"/>
  <c r="BO61" i="49"/>
  <c r="Y61" i="49"/>
  <c r="BO37" i="49"/>
  <c r="D78" i="49"/>
  <c r="Y78" i="49"/>
  <c r="AT78" i="49"/>
  <c r="BO78" i="49"/>
  <c r="AT82" i="49"/>
  <c r="BO82" i="49"/>
  <c r="AT54" i="49"/>
  <c r="Y54" i="49"/>
  <c r="K29" i="49"/>
  <c r="BV29" i="49"/>
  <c r="BA29" i="49"/>
  <c r="K64" i="49"/>
  <c r="BA64" i="49"/>
  <c r="K55" i="49"/>
  <c r="AF55" i="49"/>
  <c r="BV50" i="49"/>
  <c r="AF50" i="49"/>
  <c r="K50" i="49"/>
  <c r="K41" i="49"/>
  <c r="BV41" i="49"/>
  <c r="Y15" i="49"/>
  <c r="Y60" i="50"/>
  <c r="AT60" i="50"/>
  <c r="D60" i="50"/>
  <c r="BE11" i="28"/>
  <c r="BO60" i="50"/>
  <c r="D36" i="50"/>
  <c r="AT36" i="50"/>
  <c r="BO36" i="50"/>
  <c r="Y36" i="50"/>
  <c r="AF28" i="50"/>
  <c r="K28" i="50"/>
  <c r="BA28" i="50"/>
  <c r="BV28" i="50"/>
  <c r="BV22" i="50"/>
  <c r="K22" i="50"/>
  <c r="AF22" i="50"/>
  <c r="BV49" i="50"/>
  <c r="AF49" i="50"/>
  <c r="K49" i="50"/>
  <c r="BA49" i="50"/>
  <c r="K51" i="50"/>
  <c r="BA51" i="50"/>
  <c r="BV51" i="50"/>
  <c r="AF51" i="50"/>
  <c r="BO51" i="50"/>
  <c r="AT51" i="50"/>
  <c r="D51" i="50"/>
  <c r="Y51" i="50"/>
  <c r="D73" i="50"/>
  <c r="AT73" i="50"/>
  <c r="Y73" i="50"/>
  <c r="BV45" i="50"/>
  <c r="K45" i="50"/>
  <c r="AF45" i="50"/>
  <c r="Y22" i="50"/>
  <c r="BO22" i="50"/>
  <c r="D22" i="50"/>
  <c r="AF53" i="50"/>
  <c r="K53" i="50"/>
  <c r="BO62" i="51"/>
  <c r="AT62" i="51"/>
  <c r="Y62" i="51"/>
  <c r="D62" i="51"/>
  <c r="Y61" i="51"/>
  <c r="AT61" i="51"/>
  <c r="D61" i="51"/>
  <c r="BO61" i="51"/>
  <c r="AF61" i="51"/>
  <c r="BA61" i="51"/>
  <c r="K61" i="51"/>
  <c r="BV61" i="51"/>
  <c r="BO49" i="51"/>
  <c r="D49" i="51"/>
  <c r="AT49" i="51"/>
  <c r="Y49" i="51"/>
  <c r="AT25" i="51"/>
  <c r="D25" i="51"/>
  <c r="BO25" i="51"/>
  <c r="AF29" i="51"/>
  <c r="BV29" i="51"/>
  <c r="BA29" i="51"/>
  <c r="K47" i="51"/>
  <c r="BA47" i="51"/>
  <c r="BV47" i="51"/>
  <c r="AF47" i="51"/>
  <c r="K23" i="51"/>
  <c r="BA23" i="51"/>
  <c r="BV23" i="51"/>
  <c r="BA67" i="52"/>
  <c r="AF67" i="52"/>
  <c r="K67" i="52"/>
  <c r="BV43" i="52"/>
  <c r="K43" i="52"/>
  <c r="AT17" i="52"/>
  <c r="Y17" i="52"/>
  <c r="BO17" i="52"/>
  <c r="D17" i="52"/>
  <c r="D59" i="52"/>
  <c r="Y59" i="52"/>
  <c r="AT59" i="52"/>
  <c r="AT35" i="52"/>
  <c r="BO35" i="52"/>
  <c r="D35" i="52"/>
  <c r="AF79" i="51"/>
  <c r="BA79" i="51"/>
  <c r="K79" i="51"/>
  <c r="BA83" i="51"/>
  <c r="BV83" i="51"/>
  <c r="Y55" i="51"/>
  <c r="D55" i="51"/>
  <c r="AT55" i="51"/>
  <c r="BO55" i="51"/>
  <c r="AT31" i="51"/>
  <c r="D31" i="51"/>
  <c r="Y31" i="51"/>
  <c r="BO31" i="51"/>
  <c r="BV73" i="52"/>
  <c r="BV49" i="52"/>
  <c r="K68" i="52"/>
  <c r="BV68" i="52"/>
  <c r="BA68" i="52"/>
  <c r="BA44" i="52"/>
  <c r="K44" i="52"/>
  <c r="BV44" i="52"/>
  <c r="BO22" i="52"/>
  <c r="D22" i="52"/>
  <c r="AT22" i="52"/>
  <c r="Y22" i="52"/>
  <c r="D23" i="53"/>
  <c r="Y23" i="53"/>
  <c r="BO23" i="53"/>
  <c r="AT23" i="53"/>
  <c r="Y65" i="53"/>
  <c r="AT65" i="53"/>
  <c r="D65" i="53"/>
  <c r="BO41" i="53"/>
  <c r="Y41" i="53"/>
  <c r="D41" i="53"/>
  <c r="AT41" i="53"/>
  <c r="D18" i="53"/>
  <c r="Y18" i="53"/>
  <c r="BO18" i="53"/>
  <c r="BO60" i="53"/>
  <c r="Y60" i="53"/>
  <c r="D60" i="53"/>
  <c r="D36" i="53"/>
  <c r="Y36" i="53"/>
  <c r="AT36" i="53"/>
  <c r="AF76" i="53"/>
  <c r="BA74" i="53"/>
  <c r="AF74" i="53"/>
  <c r="AF69" i="53"/>
  <c r="K69" i="53"/>
  <c r="BV69" i="53"/>
  <c r="BV67" i="53"/>
  <c r="AF67" i="53"/>
  <c r="BA67" i="53"/>
  <c r="K67" i="53"/>
  <c r="K26" i="53"/>
  <c r="AF26" i="53"/>
  <c r="BV26" i="53"/>
  <c r="AR84" i="50"/>
  <c r="BM84" i="50"/>
  <c r="K80" i="47"/>
  <c r="D81" i="44"/>
  <c r="BO67" i="47"/>
  <c r="Y67" i="47"/>
  <c r="AT67" i="47"/>
  <c r="D67" i="47"/>
  <c r="K15" i="47"/>
  <c r="AF15" i="47"/>
  <c r="BO63" i="47"/>
  <c r="AT63" i="47"/>
  <c r="Y63" i="47"/>
  <c r="D63" i="47"/>
  <c r="D39" i="47"/>
  <c r="Y39" i="47"/>
  <c r="BO39" i="47"/>
  <c r="AT39" i="47"/>
  <c r="Y17" i="47"/>
  <c r="D17" i="47"/>
  <c r="D78" i="47"/>
  <c r="BO78" i="47"/>
  <c r="AT78" i="47"/>
  <c r="Y78" i="47"/>
  <c r="BO82" i="47"/>
  <c r="AT82" i="47"/>
  <c r="BV76" i="47"/>
  <c r="K76" i="47"/>
  <c r="AF76" i="47"/>
  <c r="BA76" i="47"/>
  <c r="BV75" i="47"/>
  <c r="AF75" i="47"/>
  <c r="BA75" i="47"/>
  <c r="K75" i="47"/>
  <c r="BV63" i="47"/>
  <c r="AF63" i="47"/>
  <c r="BA63" i="47"/>
  <c r="AT62" i="47"/>
  <c r="BO62" i="47"/>
  <c r="Y62" i="47"/>
  <c r="BO31" i="47"/>
  <c r="AT31" i="47"/>
  <c r="D31" i="47"/>
  <c r="BA37" i="47"/>
  <c r="K37" i="47"/>
  <c r="BV37" i="47"/>
  <c r="AF37" i="47"/>
  <c r="D59" i="49"/>
  <c r="Y59" i="49"/>
  <c r="AT59" i="49"/>
  <c r="BO59" i="49"/>
  <c r="BV35" i="49"/>
  <c r="BA35" i="49"/>
  <c r="K35" i="49"/>
  <c r="AF35" i="49"/>
  <c r="BA34" i="49"/>
  <c r="K34" i="49"/>
  <c r="BV34" i="49"/>
  <c r="AF34" i="49"/>
  <c r="Y76" i="49"/>
  <c r="AT76" i="49"/>
  <c r="BO76" i="49"/>
  <c r="D76" i="49"/>
  <c r="BO52" i="49"/>
  <c r="AT52" i="49"/>
  <c r="Y52" i="49"/>
  <c r="D52" i="49"/>
  <c r="Y28" i="49"/>
  <c r="BO28" i="49"/>
  <c r="AT28" i="49"/>
  <c r="D28" i="49"/>
  <c r="AF60" i="49"/>
  <c r="K60" i="49"/>
  <c r="BA60" i="49"/>
  <c r="BV51" i="49"/>
  <c r="BA51" i="49"/>
  <c r="K51" i="49"/>
  <c r="BV46" i="49"/>
  <c r="K46" i="49"/>
  <c r="BA46" i="49"/>
  <c r="BV37" i="49"/>
  <c r="AF37" i="49"/>
  <c r="K37" i="49"/>
  <c r="BA37" i="49"/>
  <c r="BV79" i="49"/>
  <c r="BA79" i="49"/>
  <c r="AF79" i="49"/>
  <c r="K79" i="49"/>
  <c r="BV83" i="49"/>
  <c r="BA83" i="49"/>
  <c r="AT58" i="50"/>
  <c r="BO58" i="50"/>
  <c r="Y58" i="50"/>
  <c r="BE9" i="28"/>
  <c r="D58" i="50"/>
  <c r="BO34" i="50"/>
  <c r="D34" i="50"/>
  <c r="Y34" i="50"/>
  <c r="AT34" i="50"/>
  <c r="AT27" i="50"/>
  <c r="Y27" i="50"/>
  <c r="BO27" i="50"/>
  <c r="D27" i="50"/>
  <c r="Y21" i="50"/>
  <c r="BO21" i="50"/>
  <c r="D21" i="50"/>
  <c r="AT21" i="50"/>
  <c r="Y45" i="50"/>
  <c r="D45" i="50"/>
  <c r="BO45" i="50"/>
  <c r="AT45" i="50"/>
  <c r="AT47" i="50"/>
  <c r="BO47" i="50"/>
  <c r="D47" i="50"/>
  <c r="Y47" i="50"/>
  <c r="BA47" i="50"/>
  <c r="AF47" i="50"/>
  <c r="K47" i="50"/>
  <c r="BA68" i="50"/>
  <c r="BV68" i="50"/>
  <c r="AF68" i="50"/>
  <c r="K68" i="50"/>
  <c r="K38" i="50"/>
  <c r="AF38" i="50"/>
  <c r="BV38" i="50"/>
  <c r="K19" i="50"/>
  <c r="BV19" i="50"/>
  <c r="BA19" i="50"/>
  <c r="BA48" i="50"/>
  <c r="K48" i="50"/>
  <c r="AF48" i="50"/>
  <c r="BV48" i="50"/>
  <c r="K59" i="51"/>
  <c r="BV59" i="51"/>
  <c r="AF59" i="51"/>
  <c r="BV58" i="51"/>
  <c r="AF58" i="51"/>
  <c r="K58" i="51"/>
  <c r="BA58" i="51"/>
  <c r="AT60" i="51"/>
  <c r="Y60" i="51"/>
  <c r="D60" i="51"/>
  <c r="BO60" i="51"/>
  <c r="K46" i="51"/>
  <c r="BA46" i="51"/>
  <c r="AF46" i="51"/>
  <c r="BV46" i="51"/>
  <c r="BA22" i="51"/>
  <c r="AF22" i="51"/>
  <c r="BV22" i="51"/>
  <c r="K22" i="51"/>
  <c r="BO28" i="51"/>
  <c r="D28" i="51"/>
  <c r="Y28" i="51"/>
  <c r="AT28" i="51"/>
  <c r="Y46" i="51"/>
  <c r="D46" i="51"/>
  <c r="BO46" i="51"/>
  <c r="AT46" i="51"/>
  <c r="D22" i="51"/>
  <c r="BO22" i="51"/>
  <c r="Y22" i="51"/>
  <c r="AT22" i="51"/>
  <c r="D64" i="52"/>
  <c r="BO64" i="52"/>
  <c r="Y64" i="52"/>
  <c r="AT64" i="52"/>
  <c r="BO40" i="52"/>
  <c r="AT40" i="52"/>
  <c r="Y40" i="52"/>
  <c r="D40" i="52"/>
  <c r="K15" i="52"/>
  <c r="K58" i="52"/>
  <c r="AF58" i="52"/>
  <c r="BV58" i="52"/>
  <c r="BA58" i="52"/>
  <c r="K34" i="52"/>
  <c r="AF34" i="52"/>
  <c r="BV34" i="52"/>
  <c r="BA34" i="52"/>
  <c r="AT79" i="51"/>
  <c r="Y79" i="51"/>
  <c r="BO79" i="51"/>
  <c r="D79" i="51"/>
  <c r="BO83" i="51"/>
  <c r="AT83" i="51"/>
  <c r="AF52" i="51"/>
  <c r="BA52" i="51"/>
  <c r="BV52" i="51"/>
  <c r="K52" i="51"/>
  <c r="K28" i="51"/>
  <c r="AF28" i="51"/>
  <c r="BA28" i="51"/>
  <c r="D70" i="52"/>
  <c r="BO70" i="52"/>
  <c r="AT70" i="52"/>
  <c r="Y70" i="52"/>
  <c r="BO46" i="52"/>
  <c r="AT46" i="52"/>
  <c r="D46" i="52"/>
  <c r="Y23" i="52"/>
  <c r="AT23" i="52"/>
  <c r="BO23" i="52"/>
  <c r="D23" i="52"/>
  <c r="AT65" i="52"/>
  <c r="D65" i="52"/>
  <c r="Y65" i="52"/>
  <c r="BO65" i="52"/>
  <c r="BO41" i="52"/>
  <c r="AT41" i="52"/>
  <c r="D41" i="52"/>
  <c r="Y41" i="52"/>
  <c r="AF20" i="52"/>
  <c r="BV20" i="52"/>
  <c r="BA20" i="52"/>
  <c r="K20" i="52"/>
  <c r="BV20" i="53"/>
  <c r="AF20" i="53"/>
  <c r="K20" i="53"/>
  <c r="BA20" i="53"/>
  <c r="BO63" i="53"/>
  <c r="AT63" i="53"/>
  <c r="D63" i="53"/>
  <c r="Y63" i="53"/>
  <c r="D39" i="53"/>
  <c r="Y39" i="53"/>
  <c r="BO39" i="53"/>
  <c r="AT39" i="53"/>
  <c r="K15" i="53"/>
  <c r="AF15" i="53"/>
  <c r="Y58" i="53"/>
  <c r="AT58" i="53"/>
  <c r="D58" i="53"/>
  <c r="AF33" i="53"/>
  <c r="BV33" i="53"/>
  <c r="K33" i="53"/>
  <c r="BA33" i="53"/>
  <c r="K72" i="53"/>
  <c r="BV72" i="53"/>
  <c r="BA72" i="53"/>
  <c r="AF72" i="53"/>
  <c r="BV70" i="53"/>
  <c r="K70" i="53"/>
  <c r="BA70" i="53"/>
  <c r="AF70" i="53"/>
  <c r="BA65" i="53"/>
  <c r="BV65" i="53"/>
  <c r="AF65" i="53"/>
  <c r="K65" i="53"/>
  <c r="K63" i="53"/>
  <c r="AF63" i="53"/>
  <c r="BA63" i="53"/>
  <c r="BV63" i="53"/>
  <c r="Y25" i="53"/>
  <c r="BO25" i="53"/>
  <c r="AT25" i="53"/>
  <c r="D25" i="53"/>
  <c r="AR84" i="46"/>
  <c r="BM84" i="46"/>
  <c r="BA80" i="47"/>
  <c r="BO80" i="52"/>
  <c r="Y80" i="51"/>
  <c r="D74" i="47"/>
  <c r="BO74" i="47"/>
  <c r="Y74" i="47"/>
  <c r="AT74" i="47"/>
  <c r="K72" i="47"/>
  <c r="AF72" i="47"/>
  <c r="BV72" i="47"/>
  <c r="BA72" i="47"/>
  <c r="AT54" i="47"/>
  <c r="BO54" i="47"/>
  <c r="Y54" i="47"/>
  <c r="D54" i="47"/>
  <c r="BV60" i="47"/>
  <c r="AF60" i="47"/>
  <c r="K60" i="47"/>
  <c r="BA60" i="47"/>
  <c r="BA28" i="47"/>
  <c r="AF28" i="47"/>
  <c r="K28" i="47"/>
  <c r="BV28" i="47"/>
  <c r="K69" i="47"/>
  <c r="AF69" i="47"/>
  <c r="BV69" i="47"/>
  <c r="BA69" i="47"/>
  <c r="D57" i="49"/>
  <c r="AT57" i="49"/>
  <c r="BO57" i="49"/>
  <c r="Y57" i="49"/>
  <c r="Y34" i="49"/>
  <c r="D34" i="49"/>
  <c r="AT34" i="49"/>
  <c r="BO34" i="49"/>
  <c r="AT33" i="49"/>
  <c r="Y33" i="49"/>
  <c r="D33" i="49"/>
  <c r="BO33" i="49"/>
  <c r="BO74" i="49"/>
  <c r="AT74" i="49"/>
  <c r="D74" i="49"/>
  <c r="Y74" i="49"/>
  <c r="D50" i="49"/>
  <c r="AT50" i="49"/>
  <c r="Y50" i="49"/>
  <c r="BO50" i="49"/>
  <c r="AF25" i="49"/>
  <c r="K25" i="49"/>
  <c r="BA25" i="49"/>
  <c r="BV25" i="49"/>
  <c r="BA56" i="49"/>
  <c r="K56" i="49"/>
  <c r="BV56" i="49"/>
  <c r="AF56" i="49"/>
  <c r="K47" i="49"/>
  <c r="BV47" i="49"/>
  <c r="BA47" i="49"/>
  <c r="AF47" i="49"/>
  <c r="BA42" i="49"/>
  <c r="K42" i="49"/>
  <c r="BV42" i="49"/>
  <c r="AF42" i="49"/>
  <c r="D35" i="49"/>
  <c r="AT35" i="49"/>
  <c r="Y35" i="49"/>
  <c r="BO35" i="49"/>
  <c r="AF75" i="49"/>
  <c r="BV75" i="49"/>
  <c r="BA75" i="49"/>
  <c r="K75" i="49"/>
  <c r="Y56" i="50"/>
  <c r="AT56" i="50"/>
  <c r="BO56" i="50"/>
  <c r="D56" i="50"/>
  <c r="BO32" i="50"/>
  <c r="Y32" i="50"/>
  <c r="AT32" i="50"/>
  <c r="D32" i="50"/>
  <c r="BA24" i="50"/>
  <c r="BV24" i="50"/>
  <c r="K24" i="50"/>
  <c r="AF24" i="50"/>
  <c r="AF18" i="50"/>
  <c r="BV18" i="50"/>
  <c r="BA18" i="50"/>
  <c r="K18" i="50"/>
  <c r="AF41" i="50"/>
  <c r="K41" i="50"/>
  <c r="BV41" i="50"/>
  <c r="BA41" i="50"/>
  <c r="AF43" i="50"/>
  <c r="K43" i="50"/>
  <c r="BA43" i="50"/>
  <c r="BV43" i="50"/>
  <c r="AT43" i="50"/>
  <c r="BO43" i="50"/>
  <c r="D43" i="50"/>
  <c r="Y43" i="50"/>
  <c r="BV61" i="50"/>
  <c r="K61" i="50"/>
  <c r="AF61" i="50"/>
  <c r="BC12" i="28"/>
  <c r="BA61" i="50"/>
  <c r="BV34" i="50"/>
  <c r="AF34" i="50"/>
  <c r="BA34" i="50"/>
  <c r="K34" i="50"/>
  <c r="AT18" i="50"/>
  <c r="D18" i="50"/>
  <c r="BO18" i="50"/>
  <c r="Y18" i="50"/>
  <c r="K32" i="50"/>
  <c r="AF32" i="50"/>
  <c r="BV32" i="50"/>
  <c r="BA32" i="50"/>
  <c r="AT58" i="51"/>
  <c r="D58" i="51"/>
  <c r="Y58" i="51"/>
  <c r="BO58" i="51"/>
  <c r="D57" i="51"/>
  <c r="Y57" i="51"/>
  <c r="AT57" i="51"/>
  <c r="BO57" i="51"/>
  <c r="AF57" i="51"/>
  <c r="BV57" i="51"/>
  <c r="BA57" i="51"/>
  <c r="K57" i="51"/>
  <c r="AT45" i="51"/>
  <c r="D45" i="51"/>
  <c r="Y45" i="51"/>
  <c r="BO45" i="51"/>
  <c r="AT21" i="51"/>
  <c r="Y21" i="51"/>
  <c r="D21" i="51"/>
  <c r="BO21" i="51"/>
  <c r="BA25" i="51"/>
  <c r="AF25" i="51"/>
  <c r="K25" i="51"/>
  <c r="BV25" i="51"/>
  <c r="AF43" i="51"/>
  <c r="K43" i="51"/>
  <c r="BA43" i="51"/>
  <c r="BV43" i="51"/>
  <c r="BA19" i="51"/>
  <c r="BV19" i="51"/>
  <c r="AF19" i="51"/>
  <c r="K19" i="51"/>
  <c r="BA63" i="52"/>
  <c r="BV63" i="52"/>
  <c r="AF63" i="52"/>
  <c r="K63" i="52"/>
  <c r="AF39" i="52"/>
  <c r="BV39" i="52"/>
  <c r="BA39" i="52"/>
  <c r="K39" i="52"/>
  <c r="BO79" i="52"/>
  <c r="AT79" i="52"/>
  <c r="D79" i="52"/>
  <c r="Y79" i="52"/>
  <c r="AT83" i="52"/>
  <c r="BO83" i="52"/>
  <c r="BO55" i="52"/>
  <c r="D55" i="52"/>
  <c r="AT55" i="52"/>
  <c r="Y55" i="52"/>
  <c r="AT31" i="52"/>
  <c r="BO31" i="52"/>
  <c r="D31" i="52"/>
  <c r="Y31" i="52"/>
  <c r="BV75" i="51"/>
  <c r="AF75" i="51"/>
  <c r="BA75" i="51"/>
  <c r="K75" i="51"/>
  <c r="AT51" i="51"/>
  <c r="BO51" i="51"/>
  <c r="Y51" i="51"/>
  <c r="D51" i="51"/>
  <c r="Y27" i="51"/>
  <c r="BO27" i="51"/>
  <c r="D27" i="51"/>
  <c r="AT27" i="51"/>
  <c r="BA69" i="52"/>
  <c r="K69" i="52"/>
  <c r="BV69" i="52"/>
  <c r="AF69" i="52"/>
  <c r="AF45" i="52"/>
  <c r="K45" i="52"/>
  <c r="BV45" i="52"/>
  <c r="BA45" i="52"/>
  <c r="BA21" i="52"/>
  <c r="AF21" i="52"/>
  <c r="BV21" i="52"/>
  <c r="K21" i="52"/>
  <c r="BA64" i="52"/>
  <c r="AF64" i="52"/>
  <c r="BV64" i="52"/>
  <c r="K64" i="52"/>
  <c r="AT18" i="52"/>
  <c r="Y18" i="52"/>
  <c r="BO18" i="52"/>
  <c r="D18" i="52"/>
  <c r="D19" i="53"/>
  <c r="Y19" i="53"/>
  <c r="AT19" i="53"/>
  <c r="BO19" i="53"/>
  <c r="D61" i="53"/>
  <c r="Y61" i="53"/>
  <c r="BO61" i="53"/>
  <c r="AT61" i="53"/>
  <c r="AT37" i="53"/>
  <c r="BO37" i="53"/>
  <c r="Y37" i="53"/>
  <c r="D37" i="53"/>
  <c r="D14" i="53"/>
  <c r="Y14" i="53"/>
  <c r="D56" i="53"/>
  <c r="Y56" i="53"/>
  <c r="AT56" i="53"/>
  <c r="BO56" i="53"/>
  <c r="D32" i="53"/>
  <c r="AT32" i="53"/>
  <c r="BO32" i="53"/>
  <c r="Y32" i="53"/>
  <c r="K68" i="53"/>
  <c r="BA68" i="53"/>
  <c r="AF68" i="53"/>
  <c r="BV68" i="53"/>
  <c r="K66" i="53"/>
  <c r="BA66" i="53"/>
  <c r="BV66" i="53"/>
  <c r="AF66" i="53"/>
  <c r="AF61" i="53"/>
  <c r="BV61" i="53"/>
  <c r="BA61" i="53"/>
  <c r="K61" i="53"/>
  <c r="AF59" i="53"/>
  <c r="BV59" i="53"/>
  <c r="K59" i="53"/>
  <c r="BA59" i="53"/>
  <c r="BA22" i="53"/>
  <c r="BV22" i="53"/>
  <c r="AF22" i="53"/>
  <c r="K22" i="53"/>
  <c r="AR84" i="49"/>
  <c r="BM84" i="49"/>
  <c r="BV80" i="47"/>
  <c r="AT80" i="49"/>
  <c r="B81" i="46"/>
  <c r="B81" i="49"/>
  <c r="AT80" i="52"/>
  <c r="Y81" i="44"/>
  <c r="BA80" i="49"/>
  <c r="D65" i="47"/>
  <c r="Y65" i="47"/>
  <c r="BO65" i="47"/>
  <c r="AT65" i="47"/>
  <c r="D59" i="47"/>
  <c r="Y59" i="47"/>
  <c r="BO59" i="47"/>
  <c r="W10" i="28"/>
  <c r="AT59" i="47"/>
  <c r="BA70" i="47"/>
  <c r="BV70" i="47"/>
  <c r="AF70" i="47"/>
  <c r="K70" i="47"/>
  <c r="Y68" i="47"/>
  <c r="AT68" i="47"/>
  <c r="D68" i="47"/>
  <c r="BO68" i="47"/>
  <c r="K52" i="47"/>
  <c r="BV52" i="47"/>
  <c r="AF52" i="47"/>
  <c r="BA52" i="47"/>
  <c r="AF59" i="47"/>
  <c r="K59" i="47"/>
  <c r="BA59" i="47"/>
  <c r="BV59" i="47"/>
  <c r="AT27" i="47"/>
  <c r="BO27" i="47"/>
  <c r="D27" i="47"/>
  <c r="Y27" i="47"/>
  <c r="AT79" i="49"/>
  <c r="D79" i="49"/>
  <c r="BO79" i="49"/>
  <c r="Y79" i="49"/>
  <c r="AT83" i="49"/>
  <c r="BO83" i="49"/>
  <c r="AT55" i="49"/>
  <c r="D55" i="49"/>
  <c r="BO55" i="49"/>
  <c r="Y55" i="49"/>
  <c r="K31" i="49"/>
  <c r="BV31" i="49"/>
  <c r="AF31" i="49"/>
  <c r="BA31" i="49"/>
  <c r="K30" i="49"/>
  <c r="BV30" i="49"/>
  <c r="AF30" i="49"/>
  <c r="BA30" i="49"/>
  <c r="Y72" i="49"/>
  <c r="D72" i="49"/>
  <c r="AT72" i="49"/>
  <c r="BO72" i="49"/>
  <c r="AT48" i="49"/>
  <c r="BO48" i="49"/>
  <c r="Y48" i="49"/>
  <c r="D48" i="49"/>
  <c r="D24" i="49"/>
  <c r="Y24" i="49"/>
  <c r="BO24" i="49"/>
  <c r="AT24" i="49"/>
  <c r="BA52" i="49"/>
  <c r="BV52" i="49"/>
  <c r="AF52" i="49"/>
  <c r="K52" i="49"/>
  <c r="BV43" i="49"/>
  <c r="BA43" i="49"/>
  <c r="K43" i="49"/>
  <c r="AF43" i="49"/>
  <c r="K38" i="49"/>
  <c r="BA38" i="49"/>
  <c r="AF38" i="49"/>
  <c r="BV38" i="49"/>
  <c r="K32" i="49"/>
  <c r="AF32" i="49"/>
  <c r="BA32" i="49"/>
  <c r="BV32" i="49"/>
  <c r="Y78" i="50"/>
  <c r="AT78" i="50"/>
  <c r="BO78" i="50"/>
  <c r="D78" i="50"/>
  <c r="AT82" i="50"/>
  <c r="BO82" i="50"/>
  <c r="Y54" i="50"/>
  <c r="AT54" i="50"/>
  <c r="D54" i="50"/>
  <c r="BO54" i="50"/>
  <c r="K29" i="50"/>
  <c r="BA29" i="50"/>
  <c r="BV29" i="50"/>
  <c r="AF29" i="50"/>
  <c r="Y23" i="50"/>
  <c r="AT23" i="50"/>
  <c r="BO23" i="50"/>
  <c r="D23" i="50"/>
  <c r="Y17" i="50"/>
  <c r="D17" i="50"/>
  <c r="BO37" i="50"/>
  <c r="AT37" i="50"/>
  <c r="D37" i="50"/>
  <c r="Y37" i="50"/>
  <c r="Y39" i="50"/>
  <c r="AT39" i="50"/>
  <c r="BO39" i="50"/>
  <c r="D39" i="50"/>
  <c r="BA39" i="50"/>
  <c r="K39" i="50"/>
  <c r="AF39" i="50"/>
  <c r="BV39" i="50"/>
  <c r="BA54" i="50"/>
  <c r="BV54" i="50"/>
  <c r="AF54" i="50"/>
  <c r="K54" i="50"/>
  <c r="K78" i="50"/>
  <c r="BV78" i="50"/>
  <c r="AF78" i="50"/>
  <c r="BA78" i="50"/>
  <c r="BV82" i="50"/>
  <c r="BA82" i="50"/>
  <c r="AF15" i="50"/>
  <c r="K15" i="50"/>
  <c r="BV78" i="51"/>
  <c r="AF78" i="51"/>
  <c r="K78" i="51"/>
  <c r="BA78" i="51"/>
  <c r="BV82" i="51"/>
  <c r="BA82" i="51"/>
  <c r="BV77" i="51"/>
  <c r="AF77" i="51"/>
  <c r="K77" i="51"/>
  <c r="BA77" i="51"/>
  <c r="BV81" i="51"/>
  <c r="BA81" i="51"/>
  <c r="AF54" i="51"/>
  <c r="BV54" i="51"/>
  <c r="K54" i="51"/>
  <c r="BA54" i="51"/>
  <c r="D56" i="51"/>
  <c r="AT56" i="51"/>
  <c r="Y56" i="51"/>
  <c r="BO56" i="51"/>
  <c r="K42" i="51"/>
  <c r="AF42" i="51"/>
  <c r="BA42" i="51"/>
  <c r="BV42" i="51"/>
  <c r="K18" i="51"/>
  <c r="BA18" i="51"/>
  <c r="AF18" i="51"/>
  <c r="BV18" i="51"/>
  <c r="D24" i="51"/>
  <c r="Y24" i="51"/>
  <c r="AT24" i="51"/>
  <c r="BO24" i="51"/>
  <c r="Y42" i="51"/>
  <c r="AT42" i="51"/>
  <c r="BO42" i="51"/>
  <c r="D42" i="51"/>
  <c r="AT18" i="51"/>
  <c r="Y18" i="51"/>
  <c r="D18" i="51"/>
  <c r="BO18" i="51"/>
  <c r="Y60" i="52"/>
  <c r="BO60" i="52"/>
  <c r="AT60" i="52"/>
  <c r="D60" i="52"/>
  <c r="AT36" i="52"/>
  <c r="Y36" i="52"/>
  <c r="BO36" i="52"/>
  <c r="D36" i="52"/>
  <c r="BV78" i="52"/>
  <c r="BA78" i="52"/>
  <c r="K78" i="52"/>
  <c r="AF78" i="52"/>
  <c r="BA82" i="52"/>
  <c r="BV82" i="52"/>
  <c r="BV54" i="52"/>
  <c r="K54" i="52"/>
  <c r="AF54" i="52"/>
  <c r="BA54" i="52"/>
  <c r="K30" i="52"/>
  <c r="AF30" i="52"/>
  <c r="BA30" i="52"/>
  <c r="BV30" i="52"/>
  <c r="BO75" i="51"/>
  <c r="Y75" i="51"/>
  <c r="AH23" i="20"/>
  <c r="D75" i="51"/>
  <c r="AT75" i="51"/>
  <c r="K48" i="51"/>
  <c r="AF48" i="51"/>
  <c r="BA48" i="51"/>
  <c r="BV48" i="51"/>
  <c r="BV24" i="51"/>
  <c r="K24" i="51"/>
  <c r="BA24" i="51"/>
  <c r="AF24" i="51"/>
  <c r="AT66" i="52"/>
  <c r="D66" i="52"/>
  <c r="BO66" i="52"/>
  <c r="Y66" i="52"/>
  <c r="AT42" i="52"/>
  <c r="Y42" i="52"/>
  <c r="D42" i="52"/>
  <c r="BO42" i="52"/>
  <c r="D19" i="52"/>
  <c r="Y19" i="52"/>
  <c r="BO19" i="52"/>
  <c r="AT19" i="52"/>
  <c r="Y61" i="52"/>
  <c r="D61" i="52"/>
  <c r="BO61" i="52"/>
  <c r="AT61" i="52"/>
  <c r="AF40" i="52"/>
  <c r="K40" i="52"/>
  <c r="BA40" i="52"/>
  <c r="BV40" i="52"/>
  <c r="AF16" i="52"/>
  <c r="K16" i="52"/>
  <c r="AF16" i="53"/>
  <c r="K16" i="53"/>
  <c r="Y59" i="53"/>
  <c r="BO59" i="53"/>
  <c r="AT59" i="53"/>
  <c r="D59" i="53"/>
  <c r="BV35" i="53"/>
  <c r="K35" i="53"/>
  <c r="BA35" i="53"/>
  <c r="AF35" i="53"/>
  <c r="D78" i="53"/>
  <c r="AT78" i="53"/>
  <c r="BO78" i="53"/>
  <c r="Y78" i="53"/>
  <c r="AT82" i="53"/>
  <c r="BO82" i="53"/>
  <c r="AT54" i="53"/>
  <c r="D54" i="53"/>
  <c r="Y54" i="53"/>
  <c r="BO54" i="53"/>
  <c r="AF29" i="53"/>
  <c r="K29" i="53"/>
  <c r="BV29" i="53"/>
  <c r="BA29" i="53"/>
  <c r="K64" i="53"/>
  <c r="BA64" i="53"/>
  <c r="BV64" i="53"/>
  <c r="AF64" i="53"/>
  <c r="K62" i="53"/>
  <c r="BV62" i="53"/>
  <c r="BA62" i="53"/>
  <c r="AF62" i="53"/>
  <c r="BA57" i="53"/>
  <c r="AF57" i="53"/>
  <c r="K57" i="53"/>
  <c r="BV57" i="53"/>
  <c r="AF55" i="53"/>
  <c r="BV55" i="53"/>
  <c r="K55" i="53"/>
  <c r="BA55" i="53"/>
  <c r="AT21" i="53"/>
  <c r="Y21" i="53"/>
  <c r="BO21" i="53"/>
  <c r="D21" i="53"/>
  <c r="BM85" i="44"/>
  <c r="AR85" i="44"/>
  <c r="W82" i="44"/>
  <c r="B82" i="44"/>
  <c r="AF80" i="47"/>
  <c r="D80" i="52"/>
  <c r="B81" i="53"/>
  <c r="D76" i="47"/>
  <c r="AT76" i="47"/>
  <c r="Y76" i="47"/>
  <c r="BO76" i="47"/>
  <c r="AF36" i="47"/>
  <c r="K36" i="47"/>
  <c r="BA36" i="47"/>
  <c r="BV36" i="47"/>
  <c r="AT34" i="47"/>
  <c r="D34" i="47"/>
  <c r="BO34" i="47"/>
  <c r="Y34" i="47"/>
  <c r="AT20" i="47"/>
  <c r="D20" i="47"/>
  <c r="BO20" i="47"/>
  <c r="Y20" i="47"/>
  <c r="AT57" i="47"/>
  <c r="D57" i="47"/>
  <c r="Y57" i="47"/>
  <c r="BO57" i="47"/>
  <c r="K34" i="47"/>
  <c r="AF34" i="47"/>
  <c r="BV34" i="47"/>
  <c r="BA34" i="47"/>
  <c r="D16" i="47"/>
  <c r="Y16" i="47"/>
  <c r="AT72" i="47"/>
  <c r="Y72" i="47"/>
  <c r="BO72" i="47"/>
  <c r="D72" i="47"/>
  <c r="D66" i="47"/>
  <c r="Y66" i="47"/>
  <c r="AT66" i="47"/>
  <c r="BO66" i="47"/>
  <c r="K64" i="47"/>
  <c r="AF64" i="47"/>
  <c r="BV64" i="47"/>
  <c r="BA64" i="47"/>
  <c r="BV49" i="47"/>
  <c r="AF49" i="47"/>
  <c r="K49" i="47"/>
  <c r="BA49" i="47"/>
  <c r="AF57" i="47"/>
  <c r="BV57" i="47"/>
  <c r="BA57" i="47"/>
  <c r="K57" i="47"/>
  <c r="BA24" i="47"/>
  <c r="AF24" i="47"/>
  <c r="K24" i="47"/>
  <c r="BV24" i="47"/>
  <c r="AT77" i="49"/>
  <c r="BO77" i="49"/>
  <c r="D77" i="49"/>
  <c r="Y77" i="49"/>
  <c r="BO81" i="49"/>
  <c r="AT81" i="49"/>
  <c r="D53" i="49"/>
  <c r="Y53" i="49"/>
  <c r="AT53" i="49"/>
  <c r="BO53" i="49"/>
  <c r="Y30" i="49"/>
  <c r="BO30" i="49"/>
  <c r="D30" i="49"/>
  <c r="AT30" i="49"/>
  <c r="Y29" i="49"/>
  <c r="D29" i="49"/>
  <c r="AT29" i="49"/>
  <c r="BO29" i="49"/>
  <c r="BO70" i="49"/>
  <c r="AT70" i="49"/>
  <c r="D70" i="49"/>
  <c r="Y70" i="49"/>
  <c r="AT46" i="49"/>
  <c r="D46" i="49"/>
  <c r="BO46" i="49"/>
  <c r="Y46" i="49"/>
  <c r="AF21" i="49"/>
  <c r="BA21" i="49"/>
  <c r="K21" i="49"/>
  <c r="BV21" i="49"/>
  <c r="AF48" i="49"/>
  <c r="BA48" i="49"/>
  <c r="K48" i="49"/>
  <c r="BV48" i="49"/>
  <c r="BV39" i="49"/>
  <c r="K39" i="49"/>
  <c r="AF39" i="49"/>
  <c r="BA39" i="49"/>
  <c r="AF73" i="49"/>
  <c r="BA73" i="49"/>
  <c r="BV73" i="49"/>
  <c r="K73" i="49"/>
  <c r="Y31" i="49"/>
  <c r="BO31" i="49"/>
  <c r="D31" i="49"/>
  <c r="AT31" i="49"/>
  <c r="Y76" i="50"/>
  <c r="AT76" i="50"/>
  <c r="BO76" i="50"/>
  <c r="D76" i="50"/>
  <c r="D52" i="50"/>
  <c r="BO52" i="50"/>
  <c r="Y52" i="50"/>
  <c r="AT52" i="50"/>
  <c r="AT28" i="50"/>
  <c r="Y28" i="50"/>
  <c r="BO28" i="50"/>
  <c r="D28" i="50"/>
  <c r="AF20" i="50"/>
  <c r="BV20" i="50"/>
  <c r="BA20" i="50"/>
  <c r="K20" i="50"/>
  <c r="AF33" i="50"/>
  <c r="BV33" i="50"/>
  <c r="K33" i="50"/>
  <c r="BA33" i="50"/>
  <c r="K35" i="50"/>
  <c r="BA35" i="50"/>
  <c r="BV35" i="50"/>
  <c r="AF35" i="50"/>
  <c r="AT35" i="50"/>
  <c r="BO35" i="50"/>
  <c r="Y35" i="50"/>
  <c r="D35" i="50"/>
  <c r="BV50" i="50"/>
  <c r="K50" i="50"/>
  <c r="AF50" i="50"/>
  <c r="BA50" i="50"/>
  <c r="BA74" i="50"/>
  <c r="AF74" i="50"/>
  <c r="BV74" i="50"/>
  <c r="K74" i="50"/>
  <c r="AT78" i="51"/>
  <c r="D78" i="51"/>
  <c r="BO78" i="51"/>
  <c r="Y78" i="51"/>
  <c r="BO82" i="51"/>
  <c r="AT82" i="51"/>
  <c r="AT77" i="51"/>
  <c r="D77" i="51"/>
  <c r="Y77" i="51"/>
  <c r="BO77" i="51"/>
  <c r="AH25" i="20"/>
  <c r="BO81" i="51"/>
  <c r="AT81" i="51"/>
  <c r="K76" i="51"/>
  <c r="BA76" i="51"/>
  <c r="AF76" i="51"/>
  <c r="BV76" i="51"/>
  <c r="AF53" i="51"/>
  <c r="BA53" i="51"/>
  <c r="K53" i="51"/>
  <c r="BV53" i="51"/>
  <c r="D41" i="51"/>
  <c r="AT41" i="51"/>
  <c r="BO41" i="51"/>
  <c r="Y41" i="51"/>
  <c r="D17" i="51"/>
  <c r="Y17" i="51"/>
  <c r="BA21" i="51"/>
  <c r="AF21" i="51"/>
  <c r="K21" i="51"/>
  <c r="BV21" i="51"/>
  <c r="AF39" i="51"/>
  <c r="BA39" i="51"/>
  <c r="K39" i="51"/>
  <c r="BV39" i="51"/>
  <c r="AF15" i="51"/>
  <c r="K15" i="51"/>
  <c r="AF59" i="52"/>
  <c r="BA59" i="52"/>
  <c r="BV59" i="52"/>
  <c r="K59" i="52"/>
  <c r="K35" i="52"/>
  <c r="BV35" i="52"/>
  <c r="BA35" i="52"/>
  <c r="AF35" i="52"/>
  <c r="BO75" i="52"/>
  <c r="AT75" i="52"/>
  <c r="D75" i="52"/>
  <c r="Y75" i="52"/>
  <c r="BO51" i="52"/>
  <c r="AT51" i="52"/>
  <c r="Y51" i="52"/>
  <c r="D51" i="52"/>
  <c r="AT28" i="52"/>
  <c r="D28" i="52"/>
  <c r="BO28" i="52"/>
  <c r="Y28" i="52"/>
  <c r="K71" i="51"/>
  <c r="AF71" i="51"/>
  <c r="BV71" i="51"/>
  <c r="BA71" i="51"/>
  <c r="AT47" i="51"/>
  <c r="D47" i="51"/>
  <c r="BO47" i="51"/>
  <c r="Y47" i="51"/>
  <c r="AT23" i="51"/>
  <c r="Y23" i="51"/>
  <c r="D23" i="51"/>
  <c r="BO23" i="51"/>
  <c r="BA65" i="52"/>
  <c r="AF65" i="52"/>
  <c r="K65" i="52"/>
  <c r="BV65" i="52"/>
  <c r="K41" i="52"/>
  <c r="BV41" i="52"/>
  <c r="AF41" i="52"/>
  <c r="BA41" i="52"/>
  <c r="K17" i="52"/>
  <c r="BV17" i="52"/>
  <c r="BA17" i="52"/>
  <c r="AF17" i="52"/>
  <c r="K60" i="52"/>
  <c r="BA60" i="52"/>
  <c r="BV60" i="52"/>
  <c r="AF60" i="52"/>
  <c r="D37" i="52"/>
  <c r="Y37" i="52"/>
  <c r="BO37" i="52"/>
  <c r="AT37" i="52"/>
  <c r="Y14" i="52"/>
  <c r="D14" i="52"/>
  <c r="D15" i="53"/>
  <c r="Y15" i="53"/>
  <c r="BO57" i="53"/>
  <c r="AT57" i="53"/>
  <c r="Y57" i="53"/>
  <c r="D57" i="53"/>
  <c r="AT34" i="53"/>
  <c r="BO34" i="53"/>
  <c r="Y34" i="53"/>
  <c r="D34" i="53"/>
  <c r="Y76" i="53"/>
  <c r="BO76" i="53"/>
  <c r="AT76" i="53"/>
  <c r="D76" i="53"/>
  <c r="BO52" i="53"/>
  <c r="AT52" i="53"/>
  <c r="Y52" i="53"/>
  <c r="D52" i="53"/>
  <c r="AT28" i="53"/>
  <c r="Y28" i="53"/>
  <c r="D28" i="53"/>
  <c r="BO28" i="53"/>
  <c r="K60" i="53"/>
  <c r="BV60" i="53"/>
  <c r="BA60" i="53"/>
  <c r="AF60" i="53"/>
  <c r="BV58" i="53"/>
  <c r="BA58" i="53"/>
  <c r="AF58" i="53"/>
  <c r="K58" i="53"/>
  <c r="BV53" i="53"/>
  <c r="K53" i="53"/>
  <c r="AF53" i="53"/>
  <c r="BA53" i="53"/>
  <c r="BA51" i="53"/>
  <c r="K51" i="53"/>
  <c r="BV51" i="53"/>
  <c r="AF51" i="53"/>
  <c r="BV18" i="53"/>
  <c r="BA18" i="53"/>
  <c r="AF18" i="53"/>
  <c r="K18" i="53"/>
  <c r="BM84" i="52"/>
  <c r="AR84" i="52"/>
  <c r="D80" i="53"/>
  <c r="W81" i="46"/>
  <c r="Y80" i="52"/>
  <c r="BV80" i="49"/>
  <c r="B81" i="47"/>
  <c r="B81" i="44"/>
  <c r="B18" i="49"/>
  <c r="B45" i="53"/>
  <c r="B34" i="47"/>
  <c r="BM36" i="47"/>
  <c r="B32" i="50"/>
  <c r="W15" i="50"/>
  <c r="B55" i="50"/>
  <c r="AR65" i="51"/>
  <c r="BY12" i="40"/>
  <c r="CP12" i="40"/>
  <c r="BM27" i="53"/>
  <c r="B49" i="53"/>
  <c r="BM32" i="50"/>
  <c r="BM28" i="52"/>
  <c r="BM22" i="47"/>
  <c r="AR69" i="47"/>
  <c r="BM23" i="50"/>
  <c r="BM17" i="52"/>
  <c r="AR22" i="53"/>
  <c r="DG15" i="40"/>
  <c r="B59" i="47"/>
  <c r="BH15" i="40"/>
  <c r="B41" i="50"/>
  <c r="AR32" i="50"/>
  <c r="B25" i="51"/>
  <c r="B21" i="52"/>
  <c r="DG13" i="40"/>
  <c r="B46" i="53"/>
  <c r="AR29" i="53"/>
  <c r="BM25" i="53"/>
  <c r="AQ15" i="40"/>
  <c r="AR44" i="49"/>
  <c r="DG14" i="40"/>
  <c r="W68" i="51"/>
  <c r="BM26" i="50"/>
  <c r="B25" i="53"/>
  <c r="AR50" i="50"/>
  <c r="BM20" i="52"/>
  <c r="B69" i="52"/>
  <c r="B37" i="52"/>
  <c r="BH16" i="40"/>
  <c r="CP16" i="40"/>
  <c r="BM48" i="51"/>
  <c r="W72" i="52"/>
  <c r="CP15" i="40"/>
  <c r="AR46" i="52"/>
  <c r="AR34" i="52"/>
  <c r="W38" i="52"/>
  <c r="DG16" i="40"/>
  <c r="W19" i="52"/>
  <c r="B30" i="50"/>
  <c r="B23" i="50"/>
  <c r="AR65" i="50"/>
  <c r="BM23" i="52"/>
  <c r="B15" i="52"/>
  <c r="AR66" i="51"/>
  <c r="AR67" i="52"/>
  <c r="AR31" i="52"/>
  <c r="B76" i="52"/>
  <c r="AR43" i="52"/>
  <c r="AR22" i="51"/>
  <c r="W46" i="51"/>
  <c r="W38" i="51"/>
  <c r="AR38" i="51"/>
  <c r="AR30" i="51"/>
  <c r="AQ14" i="40"/>
  <c r="AR68" i="49"/>
  <c r="B39" i="49"/>
  <c r="W50" i="49"/>
  <c r="BM37" i="47"/>
  <c r="B61" i="49"/>
  <c r="AR34" i="49"/>
  <c r="BM43" i="49"/>
  <c r="BM22" i="49"/>
  <c r="BM80" i="47"/>
  <c r="AR42" i="47"/>
  <c r="W45" i="47"/>
  <c r="AR20" i="47"/>
  <c r="B74" i="47"/>
  <c r="B51" i="47"/>
  <c r="AR45" i="47"/>
  <c r="Z14" i="40"/>
  <c r="W26" i="47"/>
  <c r="AW83" i="46"/>
  <c r="AH80" i="46"/>
  <c r="O80" i="46"/>
  <c r="CA83" i="46"/>
  <c r="T80" i="46"/>
  <c r="W26" i="49"/>
  <c r="B19" i="52"/>
  <c r="BM58" i="52"/>
  <c r="B53" i="50"/>
  <c r="B29" i="53"/>
  <c r="W32" i="50"/>
  <c r="AR22" i="47"/>
  <c r="W63" i="47"/>
  <c r="BM34" i="49"/>
  <c r="W66" i="52"/>
  <c r="BM36" i="52"/>
  <c r="AX83" i="46"/>
  <c r="BM47" i="51"/>
  <c r="AR47" i="51"/>
  <c r="AR46" i="53"/>
  <c r="AR28" i="49"/>
  <c r="AR60" i="50"/>
  <c r="AR25" i="53"/>
  <c r="AR23" i="50"/>
  <c r="B80" i="52"/>
  <c r="CC83" i="46"/>
  <c r="BQ83" i="46"/>
  <c r="AV83" i="46"/>
  <c r="AA80" i="46"/>
  <c r="F80" i="46"/>
  <c r="AR77" i="51"/>
  <c r="BM81" i="51"/>
  <c r="W54" i="52"/>
  <c r="W49" i="52"/>
  <c r="B49" i="52"/>
  <c r="W24" i="52"/>
  <c r="B24" i="52"/>
  <c r="W62" i="53"/>
  <c r="B66" i="53"/>
  <c r="W66" i="53"/>
  <c r="W28" i="53"/>
  <c r="B45" i="51"/>
  <c r="AR52" i="53"/>
  <c r="BM52" i="53"/>
  <c r="BM80" i="52"/>
  <c r="BG83" i="46"/>
  <c r="CB83" i="46"/>
  <c r="Q80" i="46"/>
  <c r="AL80" i="46"/>
  <c r="E80" i="46"/>
  <c r="BM43" i="51"/>
  <c r="AR43" i="51"/>
  <c r="BM62" i="52"/>
  <c r="AR62" i="52"/>
  <c r="W67" i="51"/>
  <c r="B67" i="51"/>
  <c r="AR72" i="49"/>
  <c r="W70" i="53"/>
  <c r="B39" i="53"/>
  <c r="W39" i="53"/>
  <c r="BM19" i="49"/>
  <c r="AR53" i="51"/>
  <c r="AR46" i="50"/>
  <c r="W46" i="50"/>
  <c r="BM46" i="50"/>
  <c r="AR26" i="47"/>
  <c r="BM26" i="47"/>
  <c r="AR55" i="51"/>
  <c r="BM55" i="51"/>
  <c r="AR80" i="52"/>
  <c r="B23" i="47"/>
  <c r="W23" i="47"/>
  <c r="B45" i="47"/>
  <c r="BM54" i="49"/>
  <c r="B54" i="49"/>
  <c r="BM64" i="52"/>
  <c r="B61" i="53"/>
  <c r="BM20" i="53"/>
  <c r="AR47" i="53"/>
  <c r="AR65" i="53"/>
  <c r="BM65" i="53"/>
  <c r="BM49" i="51"/>
  <c r="AR49" i="51"/>
  <c r="BZ83" i="46"/>
  <c r="BE83" i="46"/>
  <c r="AJ80" i="46"/>
  <c r="BM51" i="47"/>
  <c r="AR51" i="47"/>
  <c r="AR44" i="47"/>
  <c r="AR70" i="47"/>
  <c r="BM82" i="49"/>
  <c r="AR82" i="49"/>
  <c r="B20" i="50"/>
  <c r="W20" i="50"/>
  <c r="AR20" i="50"/>
  <c r="AR82" i="51"/>
  <c r="BM41" i="50"/>
  <c r="AR41" i="50"/>
  <c r="W70" i="50"/>
  <c r="AR54" i="50"/>
  <c r="B54" i="50"/>
  <c r="W54" i="50"/>
  <c r="W71" i="51"/>
  <c r="AR72" i="52"/>
  <c r="AR73" i="52"/>
  <c r="W43" i="53"/>
  <c r="AR43" i="53"/>
  <c r="BM43" i="53"/>
  <c r="B43" i="53"/>
  <c r="W39" i="51"/>
  <c r="B39" i="51"/>
  <c r="W40" i="53"/>
  <c r="B40" i="53"/>
  <c r="AR40" i="53"/>
  <c r="B49" i="49"/>
  <c r="B63" i="53"/>
  <c r="B57" i="51"/>
  <c r="W78" i="50"/>
  <c r="BM84" i="44"/>
  <c r="AR84" i="44"/>
  <c r="W81" i="44"/>
  <c r="BD83" i="46"/>
  <c r="BY83" i="46"/>
  <c r="AI80" i="46"/>
  <c r="W53" i="47"/>
  <c r="B62" i="47"/>
  <c r="BM63" i="52"/>
  <c r="W63" i="52"/>
  <c r="B63" i="52"/>
  <c r="BM18" i="52"/>
  <c r="AR18" i="52"/>
  <c r="W18" i="52"/>
  <c r="B18" i="52"/>
  <c r="BM57" i="50"/>
  <c r="AR57" i="50"/>
  <c r="B40" i="51"/>
  <c r="W19" i="53"/>
  <c r="B19" i="53"/>
  <c r="BM71" i="53"/>
  <c r="AR71" i="53"/>
  <c r="B71" i="53"/>
  <c r="B48" i="53"/>
  <c r="W56" i="53"/>
  <c r="BM56" i="53"/>
  <c r="AR56" i="53"/>
  <c r="AR65" i="49"/>
  <c r="BM65" i="49"/>
  <c r="B65" i="49"/>
  <c r="W20" i="52"/>
  <c r="B20" i="52"/>
  <c r="AR20" i="52"/>
  <c r="AR37" i="50"/>
  <c r="BM37" i="50"/>
  <c r="BM42" i="49"/>
  <c r="S80" i="46"/>
  <c r="AN80" i="46"/>
  <c r="BC83" i="46"/>
  <c r="BX83" i="46"/>
  <c r="M80" i="46"/>
  <c r="B21" i="47"/>
  <c r="BM71" i="47"/>
  <c r="AR71" i="47"/>
  <c r="W60" i="47"/>
  <c r="AR60" i="47"/>
  <c r="W30" i="49"/>
  <c r="AR30" i="49"/>
  <c r="BM30" i="49"/>
  <c r="W52" i="49"/>
  <c r="BM52" i="49"/>
  <c r="B28" i="51"/>
  <c r="W28" i="51"/>
  <c r="BM28" i="51"/>
  <c r="AR28" i="51"/>
  <c r="AR71" i="52"/>
  <c r="BM71" i="52"/>
  <c r="AR35" i="50"/>
  <c r="BM35" i="50"/>
  <c r="B56" i="51"/>
  <c r="B43" i="50"/>
  <c r="BM81" i="50"/>
  <c r="AR81" i="50"/>
  <c r="B14" i="52"/>
  <c r="W14" i="52"/>
  <c r="W69" i="50"/>
  <c r="B32" i="49"/>
  <c r="W32" i="49"/>
  <c r="AR32" i="49"/>
  <c r="BM32" i="49"/>
  <c r="B72" i="53"/>
  <c r="BM47" i="50"/>
  <c r="AR28" i="47"/>
  <c r="BM28" i="47"/>
  <c r="BM67" i="49"/>
  <c r="BM21" i="49"/>
  <c r="B21" i="49"/>
  <c r="B25" i="52"/>
  <c r="W25" i="52"/>
  <c r="AR25" i="52"/>
  <c r="W44" i="49"/>
  <c r="B44" i="49"/>
  <c r="B80" i="49"/>
  <c r="BM80" i="50"/>
  <c r="AG80" i="46"/>
  <c r="W76" i="47"/>
  <c r="B76" i="47"/>
  <c r="AR76" i="47"/>
  <c r="BM67" i="47"/>
  <c r="AR67" i="47"/>
  <c r="B67" i="47"/>
  <c r="W67" i="47"/>
  <c r="B22" i="51"/>
  <c r="W34" i="51"/>
  <c r="AR79" i="52"/>
  <c r="B79" i="52"/>
  <c r="W79" i="52"/>
  <c r="BM83" i="52"/>
  <c r="AR83" i="52"/>
  <c r="W51" i="50"/>
  <c r="B51" i="50"/>
  <c r="B41" i="53"/>
  <c r="W41" i="53"/>
  <c r="AR42" i="52"/>
  <c r="B64" i="51"/>
  <c r="W64" i="51"/>
  <c r="AR59" i="50"/>
  <c r="W35" i="53"/>
  <c r="W67" i="53"/>
  <c r="B67" i="53"/>
  <c r="AR67" i="53"/>
  <c r="BM67" i="53"/>
  <c r="B18" i="50"/>
  <c r="AR18" i="50"/>
  <c r="W18" i="50"/>
  <c r="BM18" i="50"/>
  <c r="W25" i="49"/>
  <c r="BM25" i="49"/>
  <c r="B25" i="49"/>
  <c r="W63" i="50"/>
  <c r="W69" i="47"/>
  <c r="W28" i="50"/>
  <c r="B28" i="50"/>
  <c r="BM28" i="50"/>
  <c r="AR42" i="53"/>
  <c r="BM42" i="53"/>
  <c r="W42" i="53"/>
  <c r="BM61" i="51"/>
  <c r="B51" i="51"/>
  <c r="BM51" i="51"/>
  <c r="W51" i="51"/>
  <c r="AR51" i="51"/>
  <c r="AR80" i="53"/>
  <c r="BF83" i="46"/>
  <c r="AK80" i="46"/>
  <c r="P80" i="46"/>
  <c r="W77" i="47"/>
  <c r="B77" i="47"/>
  <c r="BM81" i="47"/>
  <c r="AR81" i="47"/>
  <c r="B58" i="47"/>
  <c r="W58" i="47"/>
  <c r="BM18" i="49"/>
  <c r="AR18" i="49"/>
  <c r="B75" i="47"/>
  <c r="BM75" i="47"/>
  <c r="AR75" i="47"/>
  <c r="B48" i="49"/>
  <c r="W48" i="49"/>
  <c r="BM48" i="49"/>
  <c r="AR48" i="49"/>
  <c r="AR42" i="51"/>
  <c r="B42" i="51"/>
  <c r="W79" i="49"/>
  <c r="AR83" i="49"/>
  <c r="W42" i="50"/>
  <c r="B42" i="50"/>
  <c r="AR42" i="50"/>
  <c r="BM42" i="50"/>
  <c r="AR33" i="50"/>
  <c r="B33" i="50"/>
  <c r="W33" i="50"/>
  <c r="BM33" i="50"/>
  <c r="B50" i="52"/>
  <c r="W50" i="52"/>
  <c r="AR50" i="52"/>
  <c r="BM50" i="52"/>
  <c r="W63" i="51"/>
  <c r="B63" i="51"/>
  <c r="B17" i="50"/>
  <c r="W17" i="50"/>
  <c r="AR44" i="52"/>
  <c r="W21" i="53"/>
  <c r="AR21" i="53"/>
  <c r="B21" i="53"/>
  <c r="BM75" i="53"/>
  <c r="B75" i="53"/>
  <c r="AR75" i="53"/>
  <c r="W75" i="53"/>
  <c r="BM24" i="50"/>
  <c r="W24" i="50"/>
  <c r="AR24" i="50"/>
  <c r="B24" i="50"/>
  <c r="W52" i="47"/>
  <c r="B52" i="47"/>
  <c r="BM52" i="47"/>
  <c r="BM83" i="50"/>
  <c r="B68" i="50"/>
  <c r="W79" i="53"/>
  <c r="AR83" i="53"/>
  <c r="B39" i="50"/>
  <c r="W39" i="50"/>
  <c r="BM81" i="49"/>
  <c r="AR81" i="49"/>
  <c r="B80" i="50"/>
  <c r="AR80" i="47"/>
  <c r="D79" i="46"/>
  <c r="C80" i="44"/>
  <c r="BB83" i="44"/>
  <c r="AL79" i="46"/>
  <c r="AK79" i="46"/>
  <c r="AJ79" i="46"/>
  <c r="BQ78" i="46"/>
  <c r="E79" i="46"/>
  <c r="AS78" i="46"/>
  <c r="J78" i="46"/>
  <c r="I77" i="46"/>
  <c r="O77" i="46"/>
  <c r="AI76" i="46"/>
  <c r="BJ79" i="46"/>
  <c r="BI79" i="46"/>
  <c r="BC79" i="46"/>
  <c r="BU75" i="46"/>
  <c r="AY79" i="46"/>
  <c r="AX79" i="46"/>
  <c r="AK74" i="46"/>
  <c r="BZ74" i="46"/>
  <c r="AI75" i="46"/>
  <c r="T73" i="46"/>
  <c r="AN73" i="46"/>
  <c r="BU73" i="46"/>
  <c r="AD73" i="46"/>
  <c r="BS73" i="46"/>
  <c r="G73" i="46"/>
  <c r="C74" i="46"/>
  <c r="BE72" i="46"/>
  <c r="BY72" i="46"/>
  <c r="L72" i="46"/>
  <c r="BJ75" i="46"/>
  <c r="I71" i="46"/>
  <c r="R71" i="46"/>
  <c r="BY70" i="46"/>
  <c r="AO70" i="46"/>
  <c r="AC70" i="46"/>
  <c r="BP73" i="46"/>
  <c r="BX68" i="46"/>
  <c r="C69" i="46"/>
  <c r="CD71" i="46"/>
  <c r="CA71" i="46"/>
  <c r="AX71" i="46"/>
  <c r="BR71" i="46"/>
  <c r="AJ67" i="46"/>
  <c r="BC70" i="46"/>
  <c r="AO66" i="46"/>
  <c r="BI69" i="46"/>
  <c r="R66" i="46"/>
  <c r="G66" i="46"/>
  <c r="AV69" i="46"/>
  <c r="L65" i="46"/>
  <c r="AX68" i="46"/>
  <c r="X64" i="46"/>
  <c r="AN64" i="46"/>
  <c r="AL64" i="46"/>
  <c r="AK64" i="46"/>
  <c r="AD63" i="46"/>
  <c r="AA64" i="46"/>
  <c r="BP63" i="46"/>
  <c r="AI62" i="46"/>
  <c r="BU66" i="46"/>
  <c r="BZ61" i="46"/>
  <c r="AB61" i="46"/>
  <c r="C62" i="46"/>
  <c r="T61" i="46"/>
  <c r="BB60" i="46"/>
  <c r="I60" i="46"/>
  <c r="H61" i="46"/>
  <c r="CC59" i="46"/>
  <c r="N60" i="46"/>
  <c r="AL59" i="46"/>
  <c r="BW58" i="46"/>
  <c r="H59" i="46"/>
  <c r="CB57" i="46"/>
  <c r="O57" i="46"/>
  <c r="AI58" i="46"/>
  <c r="BC61" i="46"/>
  <c r="AO56" i="46"/>
  <c r="S57" i="46"/>
  <c r="AY56" i="46"/>
  <c r="AX56" i="46"/>
  <c r="AB56" i="46"/>
  <c r="BX55" i="46"/>
  <c r="M55" i="46"/>
  <c r="E56" i="46"/>
  <c r="AO54" i="46"/>
  <c r="S54" i="46"/>
  <c r="AY54" i="46"/>
  <c r="AW58" i="46"/>
  <c r="AA54" i="46"/>
  <c r="N53" i="46"/>
  <c r="BX53" i="46"/>
  <c r="BP57" i="46"/>
  <c r="AN52" i="46"/>
  <c r="AM52" i="46"/>
  <c r="AX52" i="46"/>
  <c r="AB53" i="46"/>
  <c r="BC51" i="46"/>
  <c r="BW51" i="46"/>
  <c r="I51" i="46"/>
  <c r="X52" i="46"/>
  <c r="CC54" i="46"/>
  <c r="BG54" i="46"/>
  <c r="AE51" i="46"/>
  <c r="BR50" i="46"/>
  <c r="AV54" i="46"/>
  <c r="AJ50" i="46"/>
  <c r="BG52" i="46"/>
  <c r="AC49" i="46"/>
  <c r="BQ52" i="46"/>
  <c r="E48" i="46"/>
  <c r="BN48" i="46"/>
  <c r="AZ51" i="46"/>
  <c r="BT51" i="46"/>
  <c r="S47" i="46"/>
  <c r="Q47" i="46"/>
  <c r="CA50" i="46"/>
  <c r="O47" i="46"/>
  <c r="AU50" i="46"/>
  <c r="BN50" i="46"/>
  <c r="L46" i="46"/>
  <c r="BS49" i="46"/>
  <c r="BR49" i="46"/>
  <c r="Q45" i="46"/>
  <c r="BE48" i="46"/>
  <c r="BD48" i="46"/>
  <c r="M44" i="46"/>
  <c r="BW48" i="46"/>
  <c r="X45" i="46"/>
  <c r="BJ47" i="46"/>
  <c r="BE47" i="46"/>
  <c r="AH43" i="46"/>
  <c r="J44" i="46"/>
  <c r="BP47" i="46"/>
  <c r="Q43" i="46"/>
  <c r="BZ42" i="46"/>
  <c r="N43" i="46"/>
  <c r="AB42" i="46"/>
  <c r="X43" i="46"/>
  <c r="T42" i="46"/>
  <c r="BT41" i="46"/>
  <c r="AA42" i="46"/>
  <c r="CC40" i="46"/>
  <c r="BZ44" i="46"/>
  <c r="AZ44" i="46"/>
  <c r="E40" i="46"/>
  <c r="AU40" i="46"/>
  <c r="AS44" i="46"/>
  <c r="BF39" i="46"/>
  <c r="AY39" i="46"/>
  <c r="AC39" i="46"/>
  <c r="T39" i="46"/>
  <c r="N39" i="46"/>
  <c r="M38" i="46"/>
  <c r="AB38" i="46"/>
  <c r="AM38" i="46"/>
  <c r="CC37" i="46"/>
  <c r="BT37" i="46"/>
  <c r="H37" i="46"/>
  <c r="BR41" i="46"/>
  <c r="BP37" i="46"/>
  <c r="AI36" i="46"/>
  <c r="BB40" i="46"/>
  <c r="AC36" i="46"/>
  <c r="P35" i="46"/>
  <c r="E35" i="46"/>
  <c r="X35" i="46"/>
  <c r="T34" i="46"/>
  <c r="Q34" i="46"/>
  <c r="BR34" i="46"/>
  <c r="AI33" i="46"/>
  <c r="AH33" i="46"/>
  <c r="AG33" i="46"/>
  <c r="H33" i="46"/>
  <c r="AW33" i="46"/>
  <c r="M32" i="46"/>
  <c r="AY36" i="46"/>
  <c r="BS36" i="46"/>
  <c r="BQ32" i="46"/>
  <c r="O32" i="46"/>
  <c r="AH32" i="46"/>
  <c r="AE31" i="46"/>
  <c r="AN31" i="46"/>
  <c r="AL31" i="46"/>
  <c r="O30" i="46"/>
  <c r="AV34" i="46"/>
  <c r="S29" i="46"/>
  <c r="AZ33" i="46"/>
  <c r="AV33" i="46"/>
  <c r="CB28" i="46"/>
  <c r="BZ32" i="46"/>
  <c r="CE31" i="46"/>
  <c r="CD31" i="46"/>
  <c r="AD27" i="46"/>
  <c r="BS31" i="46"/>
  <c r="AW31" i="46"/>
  <c r="F28" i="46"/>
  <c r="BN31" i="46"/>
  <c r="BX30" i="46"/>
  <c r="L27" i="46"/>
  <c r="AZ30" i="46"/>
  <c r="Q26" i="46"/>
  <c r="P26" i="46"/>
  <c r="BZ29" i="46"/>
  <c r="N26" i="46"/>
  <c r="F25" i="46"/>
  <c r="BN29" i="46"/>
  <c r="BN25" i="46"/>
  <c r="R25" i="46"/>
  <c r="AZ24" i="46"/>
  <c r="BT28" i="46"/>
  <c r="BT24" i="46"/>
  <c r="AK23" i="46"/>
  <c r="BE23" i="46"/>
  <c r="BU27" i="46"/>
  <c r="AO22" i="46"/>
  <c r="BI22" i="46"/>
  <c r="BG22" i="46"/>
  <c r="AX22" i="46"/>
  <c r="G22" i="46"/>
  <c r="AI21" i="46"/>
  <c r="AH21" i="46"/>
  <c r="AG21" i="46"/>
  <c r="AC21" i="46"/>
  <c r="E22" i="46"/>
  <c r="BH20" i="46"/>
  <c r="AI20" i="46"/>
  <c r="J21" i="46"/>
  <c r="AA21" i="46"/>
  <c r="AJ20" i="46"/>
  <c r="J19" i="46"/>
  <c r="AN19" i="46"/>
  <c r="O19" i="46"/>
  <c r="AB19" i="46"/>
  <c r="BP22" i="46"/>
  <c r="BN18" i="46"/>
  <c r="BS17" i="46"/>
  <c r="Q16" i="46"/>
  <c r="CA20" i="46"/>
  <c r="BE20" i="46"/>
  <c r="N16" i="46"/>
  <c r="BC20" i="46"/>
  <c r="F16" i="46"/>
  <c r="BN20" i="46"/>
  <c r="CE19" i="46"/>
  <c r="CD19" i="46"/>
  <c r="J15" i="46"/>
  <c r="AC16" i="46"/>
  <c r="AW19" i="46"/>
  <c r="AA16" i="46"/>
  <c r="AJ14" i="46"/>
  <c r="BD18" i="46"/>
  <c r="M15" i="46"/>
  <c r="BA17" i="47"/>
  <c r="BR79" i="46"/>
  <c r="P79" i="46"/>
  <c r="AD79" i="46"/>
  <c r="AU79" i="46"/>
  <c r="BG79" i="46"/>
  <c r="AI79" i="46"/>
  <c r="BQ79" i="46"/>
  <c r="BH79" i="46"/>
  <c r="AL22" i="46"/>
  <c r="CB31" i="46"/>
  <c r="X34" i="46"/>
  <c r="BN37" i="46"/>
  <c r="Q37" i="46"/>
  <c r="AH38" i="46"/>
  <c r="F42" i="46"/>
  <c r="BQ42" i="46"/>
  <c r="AV42" i="46"/>
  <c r="R42" i="46"/>
  <c r="AM42" i="46"/>
  <c r="CC42" i="46"/>
  <c r="BH42" i="46"/>
  <c r="BX43" i="46"/>
  <c r="BG47" i="46"/>
  <c r="CB47" i="46"/>
  <c r="AG48" i="46"/>
  <c r="AW49" i="46"/>
  <c r="AB49" i="46"/>
  <c r="G49" i="46"/>
  <c r="BI49" i="46"/>
  <c r="CD49" i="46"/>
  <c r="BY50" i="46"/>
  <c r="BD50" i="46"/>
  <c r="AY51" i="46"/>
  <c r="C52" i="46"/>
  <c r="BH54" i="46"/>
  <c r="R54" i="46"/>
  <c r="AJ57" i="46"/>
  <c r="BZ57" i="46"/>
  <c r="Q59" i="46"/>
  <c r="BG59" i="46"/>
  <c r="CB59" i="46"/>
  <c r="AG60" i="46"/>
  <c r="BW60" i="46"/>
  <c r="AW61" i="46"/>
  <c r="CD61" i="46"/>
  <c r="BD62" i="46"/>
  <c r="BY62" i="46"/>
  <c r="I63" i="46"/>
  <c r="BN64" i="46"/>
  <c r="BF64" i="46"/>
  <c r="BQ66" i="46"/>
  <c r="AA66" i="46"/>
  <c r="AV66" i="46"/>
  <c r="CC66" i="46"/>
  <c r="BH66" i="46"/>
  <c r="AJ69" i="46"/>
  <c r="AL71" i="46"/>
  <c r="CB71" i="46"/>
  <c r="Q71" i="46"/>
  <c r="BG71" i="46"/>
  <c r="BW72" i="46"/>
  <c r="BB72" i="46"/>
  <c r="BI73" i="46"/>
  <c r="AD75" i="46"/>
  <c r="BN76" i="46"/>
  <c r="BN80" i="46"/>
  <c r="AS80" i="46"/>
  <c r="CA80" i="46"/>
  <c r="F78" i="46"/>
  <c r="AV82" i="46"/>
  <c r="BQ82" i="46"/>
  <c r="BH82" i="46"/>
  <c r="CB79" i="46"/>
  <c r="K14" i="51"/>
  <c r="R16" i="46"/>
  <c r="AY18" i="46"/>
  <c r="N20" i="46"/>
  <c r="I21" i="46"/>
  <c r="Z22" i="46"/>
  <c r="E25" i="46"/>
  <c r="AU25" i="46"/>
  <c r="CC25" i="46"/>
  <c r="BY26" i="46"/>
  <c r="BT27" i="46"/>
  <c r="AY27" i="46"/>
  <c r="AU28" i="46"/>
  <c r="Z28" i="46"/>
  <c r="N32" i="46"/>
  <c r="AY33" i="46"/>
  <c r="BT33" i="46"/>
  <c r="AD33" i="46"/>
  <c r="AU34" i="46"/>
  <c r="BP34" i="46"/>
  <c r="E34" i="46"/>
  <c r="BY35" i="46"/>
  <c r="BD35" i="46"/>
  <c r="I36" i="46"/>
  <c r="AD36" i="46"/>
  <c r="E37" i="46"/>
  <c r="AU37" i="46"/>
  <c r="R37" i="46"/>
  <c r="AM37" i="46"/>
  <c r="CB40" i="46"/>
  <c r="AL40" i="46"/>
  <c r="BG40" i="46"/>
  <c r="Q40" i="46"/>
  <c r="AG41" i="46"/>
  <c r="L41" i="46"/>
  <c r="G42" i="46"/>
  <c r="AI43" i="46"/>
  <c r="BD43" i="46"/>
  <c r="BY43" i="46"/>
  <c r="BQ47" i="46"/>
  <c r="AV47" i="46"/>
  <c r="AA47" i="46"/>
  <c r="F47" i="46"/>
  <c r="R47" i="46"/>
  <c r="AM47" i="46"/>
  <c r="CC47" i="46"/>
  <c r="BH47" i="46"/>
  <c r="O50" i="46"/>
  <c r="BZ50" i="46"/>
  <c r="Q52" i="46"/>
  <c r="CB52" i="46"/>
  <c r="AL52" i="46"/>
  <c r="AG53" i="46"/>
  <c r="CD54" i="46"/>
  <c r="BI54" i="46"/>
  <c r="AI55" i="46"/>
  <c r="AD56" i="46"/>
  <c r="X57" i="46"/>
  <c r="BN57" i="46"/>
  <c r="AV59" i="46"/>
  <c r="BQ59" i="46"/>
  <c r="F59" i="46"/>
  <c r="AA59" i="46"/>
  <c r="R59" i="46"/>
  <c r="BH59" i="46"/>
  <c r="AM59" i="46"/>
  <c r="BX60" i="46"/>
  <c r="BC60" i="46"/>
  <c r="AX61" i="46"/>
  <c r="BS61" i="46"/>
  <c r="AC61" i="46"/>
  <c r="BE62" i="46"/>
  <c r="AZ63" i="46"/>
  <c r="BU63" i="46"/>
  <c r="AU64" i="46"/>
  <c r="BP64" i="46"/>
  <c r="CB64" i="46"/>
  <c r="BG64" i="46"/>
  <c r="BB65" i="46"/>
  <c r="BW65" i="46"/>
  <c r="AB66" i="46"/>
  <c r="BR66" i="46"/>
  <c r="AW66" i="46"/>
  <c r="CD66" i="46"/>
  <c r="BN69" i="46"/>
  <c r="AS69" i="46"/>
  <c r="F71" i="46"/>
  <c r="AV71" i="46"/>
  <c r="BQ71" i="46"/>
  <c r="AA71" i="46"/>
  <c r="CC71" i="46"/>
  <c r="AM71" i="46"/>
  <c r="BH71" i="46"/>
  <c r="M72" i="46"/>
  <c r="AH72" i="46"/>
  <c r="H73" i="46"/>
  <c r="AO73" i="46"/>
  <c r="BE74" i="46"/>
  <c r="O74" i="46"/>
  <c r="E76" i="46"/>
  <c r="AU76" i="46"/>
  <c r="BP76" i="46"/>
  <c r="BP80" i="46"/>
  <c r="AU80" i="46"/>
  <c r="CB76" i="46"/>
  <c r="Q76" i="46"/>
  <c r="AL76" i="46"/>
  <c r="BG76" i="46"/>
  <c r="CB80" i="46"/>
  <c r="BG80" i="46"/>
  <c r="BW77" i="46"/>
  <c r="L77" i="46"/>
  <c r="AG77" i="46"/>
  <c r="BB77" i="46"/>
  <c r="BW81" i="46"/>
  <c r="BB81" i="46"/>
  <c r="AB78" i="46"/>
  <c r="G78" i="46"/>
  <c r="BR78" i="46"/>
  <c r="AW78" i="46"/>
  <c r="BR82" i="46"/>
  <c r="AW82" i="46"/>
  <c r="CD78" i="46"/>
  <c r="S78" i="46"/>
  <c r="BN83" i="44"/>
  <c r="AS83" i="44"/>
  <c r="AW79" i="46"/>
  <c r="BZ17" i="46"/>
  <c r="AJ17" i="46"/>
  <c r="O17" i="46"/>
  <c r="BE17" i="46"/>
  <c r="BU18" i="46"/>
  <c r="AZ18" i="46"/>
  <c r="AA19" i="46"/>
  <c r="F19" i="46"/>
  <c r="S19" i="46"/>
  <c r="O20" i="46"/>
  <c r="AE21" i="46"/>
  <c r="BQ22" i="46"/>
  <c r="AV22" i="46"/>
  <c r="F22" i="46"/>
  <c r="AA22" i="46"/>
  <c r="S22" i="46"/>
  <c r="BZ23" i="46"/>
  <c r="BU24" i="46"/>
  <c r="BQ25" i="46"/>
  <c r="S25" i="46"/>
  <c r="BZ26" i="46"/>
  <c r="AZ27" i="46"/>
  <c r="AV28" i="46"/>
  <c r="BQ28" i="46"/>
  <c r="O29" i="46"/>
  <c r="BE29" i="46"/>
  <c r="J30" i="46"/>
  <c r="AA31" i="46"/>
  <c r="BI31" i="46"/>
  <c r="S31" i="46"/>
  <c r="BE32" i="46"/>
  <c r="J33" i="46"/>
  <c r="AE33" i="46"/>
  <c r="BU33" i="46"/>
  <c r="F34" i="46"/>
  <c r="BQ34" i="46"/>
  <c r="AA34" i="46"/>
  <c r="BZ35" i="46"/>
  <c r="BU36" i="46"/>
  <c r="AZ36" i="46"/>
  <c r="F37" i="46"/>
  <c r="AV37" i="46"/>
  <c r="BQ37" i="46"/>
  <c r="J39" i="46"/>
  <c r="AA40" i="46"/>
  <c r="F40" i="46"/>
  <c r="R40" i="46"/>
  <c r="AM40" i="46"/>
  <c r="M41" i="46"/>
  <c r="AH41" i="46"/>
  <c r="AX42" i="46"/>
  <c r="BS42" i="46"/>
  <c r="AC42" i="46"/>
  <c r="CB45" i="46"/>
  <c r="AL45" i="46"/>
  <c r="BG45" i="46"/>
  <c r="AG46" i="46"/>
  <c r="BB46" i="46"/>
  <c r="BW46" i="46"/>
  <c r="G47" i="46"/>
  <c r="BR47" i="46"/>
  <c r="AW47" i="46"/>
  <c r="AB47" i="46"/>
  <c r="BI47" i="46"/>
  <c r="CD47" i="46"/>
  <c r="AN47" i="46"/>
  <c r="BY48" i="46"/>
  <c r="AI48" i="46"/>
  <c r="N48" i="46"/>
  <c r="AS50" i="46"/>
  <c r="C50" i="46"/>
  <c r="X50" i="46"/>
  <c r="BF50" i="46"/>
  <c r="F52" i="46"/>
  <c r="AA52" i="46"/>
  <c r="AV52" i="46"/>
  <c r="T54" i="46"/>
  <c r="CE54" i="46"/>
  <c r="BE55" i="46"/>
  <c r="O55" i="46"/>
  <c r="AJ55" i="46"/>
  <c r="BZ55" i="46"/>
  <c r="AZ56" i="46"/>
  <c r="BU56" i="46"/>
  <c r="AE56" i="46"/>
  <c r="J56" i="46"/>
  <c r="AL57" i="46"/>
  <c r="Q57" i="46"/>
  <c r="BG57" i="46"/>
  <c r="AG58" i="46"/>
  <c r="L58" i="46"/>
  <c r="BB58" i="46"/>
  <c r="G59" i="46"/>
  <c r="AW59" i="46"/>
  <c r="AB59" i="46"/>
  <c r="BR59" i="46"/>
  <c r="AN59" i="46"/>
  <c r="S59" i="46"/>
  <c r="BN62" i="46"/>
  <c r="AS62" i="46"/>
  <c r="X62" i="46"/>
  <c r="CA62" i="46"/>
  <c r="BF62" i="46"/>
  <c r="BQ64" i="46"/>
  <c r="AV64" i="46"/>
  <c r="BJ66" i="46"/>
  <c r="T66" i="46"/>
  <c r="CE66" i="46"/>
  <c r="BZ67" i="46"/>
  <c r="BE67" i="46"/>
  <c r="O67" i="46"/>
  <c r="BU68" i="46"/>
  <c r="AZ68" i="46"/>
  <c r="AE68" i="46"/>
  <c r="J68" i="46"/>
  <c r="AL69" i="46"/>
  <c r="CB69" i="46"/>
  <c r="BG69" i="46"/>
  <c r="Q69" i="46"/>
  <c r="BB70" i="46"/>
  <c r="AG70" i="46"/>
  <c r="BW70" i="46"/>
  <c r="L70" i="46"/>
  <c r="G71" i="46"/>
  <c r="AB71" i="46"/>
  <c r="AN71" i="46"/>
  <c r="S71" i="46"/>
  <c r="N72" i="46"/>
  <c r="AY73" i="46"/>
  <c r="AS74" i="46"/>
  <c r="CA74" i="46"/>
  <c r="BF74" i="46"/>
  <c r="BQ76" i="46"/>
  <c r="AV76" i="46"/>
  <c r="AA76" i="46"/>
  <c r="F76" i="46"/>
  <c r="BQ80" i="46"/>
  <c r="AV80" i="46"/>
  <c r="BH76" i="46"/>
  <c r="R76" i="46"/>
  <c r="CC76" i="46"/>
  <c r="AM76" i="46"/>
  <c r="CC80" i="46"/>
  <c r="BH80" i="46"/>
  <c r="AH77" i="46"/>
  <c r="T78" i="46"/>
  <c r="BJ83" i="44"/>
  <c r="CE83" i="44"/>
  <c r="AO80" i="44"/>
  <c r="T80" i="44"/>
  <c r="G79" i="46"/>
  <c r="BO17" i="47"/>
  <c r="AT17" i="47"/>
  <c r="Y14" i="47"/>
  <c r="D14" i="47"/>
  <c r="AK14" i="46"/>
  <c r="P14" i="46"/>
  <c r="AB16" i="46"/>
  <c r="G16" i="46"/>
  <c r="AK17" i="46"/>
  <c r="BB18" i="46"/>
  <c r="L18" i="46"/>
  <c r="BW18" i="46"/>
  <c r="AG18" i="46"/>
  <c r="G19" i="46"/>
  <c r="BR19" i="46"/>
  <c r="AO19" i="46"/>
  <c r="T19" i="46"/>
  <c r="BJ19" i="46"/>
  <c r="BF20" i="46"/>
  <c r="AK20" i="46"/>
  <c r="P20" i="46"/>
  <c r="L21" i="46"/>
  <c r="BR22" i="46"/>
  <c r="P23" i="46"/>
  <c r="CA23" i="46"/>
  <c r="BW24" i="46"/>
  <c r="L24" i="46"/>
  <c r="AG24" i="46"/>
  <c r="BB24" i="46"/>
  <c r="G25" i="46"/>
  <c r="AB25" i="46"/>
  <c r="CE25" i="46"/>
  <c r="BJ25" i="46"/>
  <c r="CA26" i="46"/>
  <c r="AK26" i="46"/>
  <c r="BF26" i="46"/>
  <c r="BW27" i="46"/>
  <c r="BB27" i="46"/>
  <c r="AG27" i="46"/>
  <c r="CE28" i="46"/>
  <c r="AK29" i="46"/>
  <c r="BF29" i="46"/>
  <c r="CA29" i="46"/>
  <c r="P29" i="46"/>
  <c r="AG30" i="46"/>
  <c r="BB30" i="46"/>
  <c r="L30" i="46"/>
  <c r="AB31" i="46"/>
  <c r="G31" i="46"/>
  <c r="BR31" i="46"/>
  <c r="AO31" i="46"/>
  <c r="T31" i="46"/>
  <c r="P32" i="46"/>
  <c r="AK32" i="46"/>
  <c r="BF32" i="46"/>
  <c r="CA32" i="46"/>
  <c r="BW33" i="46"/>
  <c r="AW34" i="46"/>
  <c r="CA35" i="46"/>
  <c r="BW36" i="46"/>
  <c r="G37" i="46"/>
  <c r="BJ37" i="46"/>
  <c r="CE37" i="46"/>
  <c r="T37" i="46"/>
  <c r="AO37" i="46"/>
  <c r="AK38" i="46"/>
  <c r="CA38" i="46"/>
  <c r="BF38" i="46"/>
  <c r="P38" i="46"/>
  <c r="L39" i="46"/>
  <c r="BW39" i="46"/>
  <c r="AG39" i="46"/>
  <c r="BB39" i="46"/>
  <c r="G40" i="46"/>
  <c r="AB40" i="46"/>
  <c r="BR40" i="46"/>
  <c r="AW40" i="46"/>
  <c r="S40" i="46"/>
  <c r="AN40" i="46"/>
  <c r="BN43" i="46"/>
  <c r="AS43" i="46"/>
  <c r="BQ45" i="46"/>
  <c r="AV45" i="46"/>
  <c r="AA45" i="46"/>
  <c r="F45" i="46"/>
  <c r="AM45" i="46"/>
  <c r="CC45" i="46"/>
  <c r="R45" i="46"/>
  <c r="BH45" i="46"/>
  <c r="BC46" i="46"/>
  <c r="BX46" i="46"/>
  <c r="AH46" i="46"/>
  <c r="M46" i="46"/>
  <c r="H47" i="46"/>
  <c r="BS47" i="46"/>
  <c r="AX47" i="46"/>
  <c r="AC47" i="46"/>
  <c r="AO47" i="46"/>
  <c r="T47" i="46"/>
  <c r="CE47" i="46"/>
  <c r="BZ48" i="46"/>
  <c r="AJ48" i="46"/>
  <c r="O48" i="46"/>
  <c r="AZ49" i="46"/>
  <c r="AE49" i="46"/>
  <c r="J49" i="46"/>
  <c r="BU49" i="46"/>
  <c r="BP50" i="46"/>
  <c r="Q50" i="46"/>
  <c r="CD52" i="46"/>
  <c r="BI52" i="46"/>
  <c r="BD53" i="46"/>
  <c r="I54" i="46"/>
  <c r="AD54" i="46"/>
  <c r="BT54" i="46"/>
  <c r="BN55" i="46"/>
  <c r="AS55" i="46"/>
  <c r="C55" i="46"/>
  <c r="X55" i="46"/>
  <c r="R57" i="46"/>
  <c r="AM57" i="46"/>
  <c r="BC58" i="46"/>
  <c r="BX58" i="46"/>
  <c r="BS59" i="46"/>
  <c r="BJ59" i="46"/>
  <c r="CE59" i="46"/>
  <c r="BE60" i="46"/>
  <c r="BG62" i="46"/>
  <c r="BI64" i="46"/>
  <c r="CD64" i="46"/>
  <c r="BY65" i="46"/>
  <c r="N65" i="46"/>
  <c r="AI65" i="46"/>
  <c r="AY66" i="46"/>
  <c r="AD66" i="46"/>
  <c r="I66" i="46"/>
  <c r="BT66" i="46"/>
  <c r="X67" i="46"/>
  <c r="BN67" i="46"/>
  <c r="C67" i="46"/>
  <c r="AS67" i="46"/>
  <c r="BQ69" i="46"/>
  <c r="AA69" i="46"/>
  <c r="F69" i="46"/>
  <c r="BH69" i="46"/>
  <c r="R69" i="46"/>
  <c r="AM69" i="46"/>
  <c r="M70" i="46"/>
  <c r="AH70" i="46"/>
  <c r="H71" i="46"/>
  <c r="AC71" i="46"/>
  <c r="T71" i="46"/>
  <c r="AU74" i="46"/>
  <c r="Z74" i="46"/>
  <c r="BP74" i="46"/>
  <c r="Q74" i="46"/>
  <c r="CB74" i="46"/>
  <c r="AL74" i="46"/>
  <c r="BG74" i="46"/>
  <c r="BW75" i="46"/>
  <c r="BB75" i="46"/>
  <c r="AG75" i="46"/>
  <c r="L75" i="46"/>
  <c r="BR76" i="46"/>
  <c r="G76" i="46"/>
  <c r="AB76" i="46"/>
  <c r="AW76" i="46"/>
  <c r="AW80" i="46"/>
  <c r="BR80" i="46"/>
  <c r="S76" i="46"/>
  <c r="BY81" i="46"/>
  <c r="BD81" i="46"/>
  <c r="AY82" i="46"/>
  <c r="BT82" i="46"/>
  <c r="BR83" i="44"/>
  <c r="AW83" i="44"/>
  <c r="AB80" i="44"/>
  <c r="G80" i="44"/>
  <c r="BA83" i="46"/>
  <c r="CC79" i="46"/>
  <c r="AB79" i="46"/>
  <c r="I79" i="46"/>
  <c r="AH15" i="46"/>
  <c r="H16" i="46"/>
  <c r="BN17" i="46"/>
  <c r="X17" i="46"/>
  <c r="AL17" i="46"/>
  <c r="Q17" i="46"/>
  <c r="M18" i="46"/>
  <c r="AH18" i="46"/>
  <c r="H19" i="46"/>
  <c r="AC19" i="46"/>
  <c r="AS20" i="46"/>
  <c r="X20" i="46"/>
  <c r="BG20" i="46"/>
  <c r="AL20" i="46"/>
  <c r="CB20" i="46"/>
  <c r="Q20" i="46"/>
  <c r="BC21" i="46"/>
  <c r="M21" i="46"/>
  <c r="X23" i="46"/>
  <c r="BN23" i="46"/>
  <c r="AS23" i="46"/>
  <c r="AL23" i="46"/>
  <c r="Q23" i="46"/>
  <c r="CB23" i="46"/>
  <c r="BG23" i="46"/>
  <c r="BX24" i="46"/>
  <c r="BC24" i="46"/>
  <c r="AH24" i="46"/>
  <c r="M24" i="46"/>
  <c r="AX25" i="46"/>
  <c r="AC25" i="46"/>
  <c r="H25" i="46"/>
  <c r="BS25" i="46"/>
  <c r="AS26" i="46"/>
  <c r="BN26" i="46"/>
  <c r="CB26" i="46"/>
  <c r="BG26" i="46"/>
  <c r="AL26" i="46"/>
  <c r="AX28" i="46"/>
  <c r="BS28" i="46"/>
  <c r="AS29" i="46"/>
  <c r="X29" i="46"/>
  <c r="CB29" i="46"/>
  <c r="AL29" i="46"/>
  <c r="BG29" i="46"/>
  <c r="Q29" i="46"/>
  <c r="AH30" i="46"/>
  <c r="BC30" i="46"/>
  <c r="M30" i="46"/>
  <c r="AX31" i="46"/>
  <c r="H31" i="46"/>
  <c r="AC31" i="46"/>
  <c r="BN32" i="46"/>
  <c r="AS32" i="46"/>
  <c r="X32" i="46"/>
  <c r="Q32" i="46"/>
  <c r="BX33" i="46"/>
  <c r="AX34" i="46"/>
  <c r="AC34" i="46"/>
  <c r="H34" i="46"/>
  <c r="BS34" i="46"/>
  <c r="BN35" i="46"/>
  <c r="Q35" i="46"/>
  <c r="BG35" i="46"/>
  <c r="AH36" i="46"/>
  <c r="M36" i="46"/>
  <c r="BX36" i="46"/>
  <c r="BS37" i="46"/>
  <c r="AX37" i="46"/>
  <c r="X38" i="46"/>
  <c r="BN38" i="46"/>
  <c r="AS38" i="46"/>
  <c r="Q38" i="46"/>
  <c r="CB38" i="46"/>
  <c r="BG38" i="46"/>
  <c r="AL38" i="46"/>
  <c r="BC39" i="46"/>
  <c r="BX39" i="46"/>
  <c r="AX40" i="46"/>
  <c r="BS40" i="46"/>
  <c r="BG43" i="46"/>
  <c r="CB43" i="46"/>
  <c r="L44" i="46"/>
  <c r="BW44" i="46"/>
  <c r="AG44" i="46"/>
  <c r="BB44" i="46"/>
  <c r="G45" i="46"/>
  <c r="AW45" i="46"/>
  <c r="AB45" i="46"/>
  <c r="BR45" i="46"/>
  <c r="CD45" i="46"/>
  <c r="BI45" i="46"/>
  <c r="AN45" i="46"/>
  <c r="S45" i="46"/>
  <c r="N46" i="46"/>
  <c r="BY46" i="46"/>
  <c r="BD46" i="46"/>
  <c r="AI46" i="46"/>
  <c r="I47" i="46"/>
  <c r="AD47" i="46"/>
  <c r="BT47" i="46"/>
  <c r="AY47" i="46"/>
  <c r="BQ50" i="46"/>
  <c r="CC50" i="46"/>
  <c r="BH50" i="46"/>
  <c r="AH51" i="46"/>
  <c r="H52" i="46"/>
  <c r="AC52" i="46"/>
  <c r="CE52" i="46"/>
  <c r="CM52" i="43"/>
  <c r="BJ52" i="46"/>
  <c r="AJ53" i="46"/>
  <c r="O53" i="46"/>
  <c r="BZ53" i="46"/>
  <c r="BE53" i="46"/>
  <c r="AE54" i="46"/>
  <c r="BU54" i="46"/>
  <c r="AZ54" i="46"/>
  <c r="J54" i="46"/>
  <c r="BG55" i="46"/>
  <c r="Q55" i="46"/>
  <c r="CB55" i="46"/>
  <c r="AL55" i="46"/>
  <c r="AG56" i="46"/>
  <c r="BW56" i="46"/>
  <c r="L56" i="46"/>
  <c r="BB56" i="46"/>
  <c r="AN57" i="46"/>
  <c r="N58" i="46"/>
  <c r="BD58" i="46"/>
  <c r="CA60" i="46"/>
  <c r="BF60" i="46"/>
  <c r="BQ62" i="46"/>
  <c r="AA62" i="46"/>
  <c r="AV62" i="46"/>
  <c r="F62" i="46"/>
  <c r="BH62" i="46"/>
  <c r="AM62" i="46"/>
  <c r="CC62" i="46"/>
  <c r="R62" i="46"/>
  <c r="BX63" i="46"/>
  <c r="AH63" i="46"/>
  <c r="M63" i="46"/>
  <c r="BC63" i="46"/>
  <c r="H64" i="46"/>
  <c r="AX64" i="46"/>
  <c r="BS64" i="46"/>
  <c r="AC64" i="46"/>
  <c r="AO64" i="46"/>
  <c r="T64" i="46"/>
  <c r="AJ65" i="46"/>
  <c r="O65" i="46"/>
  <c r="AE66" i="46"/>
  <c r="J66" i="46"/>
  <c r="Q67" i="46"/>
  <c r="AL67" i="46"/>
  <c r="AG68" i="46"/>
  <c r="BW68" i="46"/>
  <c r="BB68" i="46"/>
  <c r="L68" i="46"/>
  <c r="AW69" i="46"/>
  <c r="G69" i="46"/>
  <c r="AB69" i="46"/>
  <c r="S69" i="46"/>
  <c r="CD69" i="46"/>
  <c r="AN69" i="46"/>
  <c r="N70" i="46"/>
  <c r="BN72" i="46"/>
  <c r="BF72" i="46"/>
  <c r="CA72" i="46"/>
  <c r="AV74" i="46"/>
  <c r="F74" i="46"/>
  <c r="BQ74" i="46"/>
  <c r="AA74" i="46"/>
  <c r="CC74" i="46"/>
  <c r="AM74" i="46"/>
  <c r="BH74" i="46"/>
  <c r="R74" i="46"/>
  <c r="BX75" i="46"/>
  <c r="AH75" i="46"/>
  <c r="M75" i="46"/>
  <c r="BC75" i="46"/>
  <c r="BJ76" i="46"/>
  <c r="CE76" i="46"/>
  <c r="T76" i="46"/>
  <c r="AO76" i="46"/>
  <c r="CE80" i="46"/>
  <c r="BJ80" i="46"/>
  <c r="BE77" i="46"/>
  <c r="BZ77" i="46"/>
  <c r="AJ77" i="46"/>
  <c r="BE81" i="46"/>
  <c r="BZ81" i="46"/>
  <c r="AE78" i="46"/>
  <c r="AZ78" i="46"/>
  <c r="BU78" i="46"/>
  <c r="BU82" i="46"/>
  <c r="AZ82" i="46"/>
  <c r="AM79" i="46"/>
  <c r="BP17" i="46"/>
  <c r="AU17" i="46"/>
  <c r="R17" i="46"/>
  <c r="AM17" i="46"/>
  <c r="N18" i="46"/>
  <c r="AI18" i="46"/>
  <c r="BY18" i="46"/>
  <c r="BT19" i="46"/>
  <c r="AY19" i="46"/>
  <c r="AD19" i="46"/>
  <c r="N21" i="46"/>
  <c r="BD21" i="46"/>
  <c r="BY21" i="46"/>
  <c r="I22" i="46"/>
  <c r="AD22" i="46"/>
  <c r="E23" i="46"/>
  <c r="Z23" i="46"/>
  <c r="BD24" i="46"/>
  <c r="BY24" i="46"/>
  <c r="AD28" i="46"/>
  <c r="I28" i="46"/>
  <c r="AU29" i="46"/>
  <c r="E29" i="46"/>
  <c r="Z29" i="46"/>
  <c r="BP29" i="46"/>
  <c r="BH29" i="46"/>
  <c r="CC29" i="46"/>
  <c r="BD30" i="46"/>
  <c r="BY30" i="46"/>
  <c r="BT31" i="46"/>
  <c r="AY31" i="46"/>
  <c r="AU32" i="46"/>
  <c r="BP32" i="46"/>
  <c r="N33" i="46"/>
  <c r="I34" i="46"/>
  <c r="AD34" i="46"/>
  <c r="Z35" i="46"/>
  <c r="AM35" i="46"/>
  <c r="R35" i="46"/>
  <c r="BY36" i="46"/>
  <c r="BD36" i="46"/>
  <c r="N36" i="46"/>
  <c r="I37" i="46"/>
  <c r="AD37" i="46"/>
  <c r="AY37" i="46"/>
  <c r="E38" i="46"/>
  <c r="AU38" i="46"/>
  <c r="Z38" i="46"/>
  <c r="BP38" i="46"/>
  <c r="BH38" i="46"/>
  <c r="R38" i="46"/>
  <c r="CC38" i="46"/>
  <c r="BY39" i="46"/>
  <c r="AI39" i="46"/>
  <c r="BD39" i="46"/>
  <c r="CA41" i="46"/>
  <c r="AA43" i="46"/>
  <c r="F43" i="46"/>
  <c r="BQ43" i="46"/>
  <c r="AV43" i="46"/>
  <c r="R43" i="46"/>
  <c r="BH43" i="46"/>
  <c r="CC43" i="46"/>
  <c r="AM43" i="46"/>
  <c r="BX44" i="46"/>
  <c r="AC45" i="46"/>
  <c r="BJ45" i="46"/>
  <c r="AU48" i="46"/>
  <c r="BP48" i="46"/>
  <c r="Q48" i="46"/>
  <c r="BG48" i="46"/>
  <c r="CB48" i="46"/>
  <c r="AL48" i="46"/>
  <c r="BB49" i="46"/>
  <c r="AG49" i="46"/>
  <c r="BW49" i="46"/>
  <c r="G50" i="46"/>
  <c r="AB50" i="46"/>
  <c r="AW50" i="46"/>
  <c r="S50" i="46"/>
  <c r="AN50" i="46"/>
  <c r="BI50" i="46"/>
  <c r="CD50" i="46"/>
  <c r="AI51" i="46"/>
  <c r="BD51" i="46"/>
  <c r="BY51" i="46"/>
  <c r="N51" i="46"/>
  <c r="BT52" i="46"/>
  <c r="AD52" i="46"/>
  <c r="I52" i="46"/>
  <c r="AY52" i="46"/>
  <c r="C53" i="46"/>
  <c r="AS53" i="46"/>
  <c r="X53" i="46"/>
  <c r="BN53" i="46"/>
  <c r="BQ55" i="46"/>
  <c r="F55" i="46"/>
  <c r="AV55" i="46"/>
  <c r="AA55" i="46"/>
  <c r="R55" i="46"/>
  <c r="BH55" i="46"/>
  <c r="AM55" i="46"/>
  <c r="CC55" i="46"/>
  <c r="AH56" i="46"/>
  <c r="M56" i="46"/>
  <c r="BS57" i="46"/>
  <c r="H57" i="46"/>
  <c r="O58" i="46"/>
  <c r="BU59" i="46"/>
  <c r="AZ59" i="46"/>
  <c r="AU60" i="46"/>
  <c r="BP60" i="46"/>
  <c r="E60" i="46"/>
  <c r="BG60" i="46"/>
  <c r="Q60" i="46"/>
  <c r="CB60" i="46"/>
  <c r="AL60" i="46"/>
  <c r="BB61" i="46"/>
  <c r="L61" i="46"/>
  <c r="AG61" i="46"/>
  <c r="BW61" i="46"/>
  <c r="AW62" i="46"/>
  <c r="G62" i="46"/>
  <c r="BR62" i="46"/>
  <c r="AB62" i="46"/>
  <c r="BI62" i="46"/>
  <c r="AN62" i="46"/>
  <c r="S62" i="46"/>
  <c r="CD62" i="46"/>
  <c r="AI63" i="46"/>
  <c r="N63" i="46"/>
  <c r="AD64" i="46"/>
  <c r="I64" i="46"/>
  <c r="X65" i="46"/>
  <c r="BN65" i="46"/>
  <c r="C65" i="46"/>
  <c r="AS65" i="46"/>
  <c r="P65" i="46"/>
  <c r="AA67" i="46"/>
  <c r="BQ67" i="46"/>
  <c r="F67" i="46"/>
  <c r="AV67" i="46"/>
  <c r="BH67" i="46"/>
  <c r="CC67" i="46"/>
  <c r="R67" i="46"/>
  <c r="AM67" i="46"/>
  <c r="AH68" i="46"/>
  <c r="AX69" i="46"/>
  <c r="BZ70" i="46"/>
  <c r="BE70" i="46"/>
  <c r="AZ71" i="46"/>
  <c r="BU71" i="46"/>
  <c r="BP72" i="46"/>
  <c r="AU72" i="46"/>
  <c r="CB72" i="46"/>
  <c r="AL72" i="46"/>
  <c r="BG72" i="46"/>
  <c r="Q72" i="46"/>
  <c r="AG73" i="46"/>
  <c r="BW73" i="46"/>
  <c r="L73" i="46"/>
  <c r="BB73" i="46"/>
  <c r="G74" i="46"/>
  <c r="BR74" i="46"/>
  <c r="AB74" i="46"/>
  <c r="AW74" i="46"/>
  <c r="BI74" i="46"/>
  <c r="CD74" i="46"/>
  <c r="BD75" i="46"/>
  <c r="BY75" i="46"/>
  <c r="I76" i="46"/>
  <c r="AV83" i="44"/>
  <c r="BQ83" i="44"/>
  <c r="AA80" i="44"/>
  <c r="F80" i="44"/>
  <c r="BX83" i="44"/>
  <c r="BC83" i="44"/>
  <c r="M80" i="44"/>
  <c r="AH80" i="44"/>
  <c r="AN79" i="46"/>
  <c r="CE79" i="46"/>
  <c r="Z14" i="46"/>
  <c r="E14" i="46"/>
  <c r="F14" i="46"/>
  <c r="AA14" i="46"/>
  <c r="S14" i="46"/>
  <c r="AJ15" i="46"/>
  <c r="O15" i="46"/>
  <c r="J16" i="46"/>
  <c r="AE16" i="46"/>
  <c r="BQ17" i="46"/>
  <c r="F17" i="46"/>
  <c r="AV17" i="46"/>
  <c r="AA17" i="46"/>
  <c r="BI17" i="46"/>
  <c r="S17" i="46"/>
  <c r="AN17" i="46"/>
  <c r="CD17" i="46"/>
  <c r="BU19" i="46"/>
  <c r="BQ20" i="46"/>
  <c r="S20" i="46"/>
  <c r="BI20" i="46"/>
  <c r="CD20" i="46"/>
  <c r="AN20" i="46"/>
  <c r="BZ21" i="46"/>
  <c r="BE21" i="46"/>
  <c r="O21" i="46"/>
  <c r="AJ21" i="46"/>
  <c r="AE22" i="46"/>
  <c r="AZ22" i="46"/>
  <c r="J22" i="46"/>
  <c r="BU22" i="46"/>
  <c r="AA23" i="46"/>
  <c r="AV23" i="46"/>
  <c r="F23" i="46"/>
  <c r="BQ23" i="46"/>
  <c r="CD23" i="46"/>
  <c r="S23" i="46"/>
  <c r="AN23" i="46"/>
  <c r="BI23" i="46"/>
  <c r="AJ24" i="46"/>
  <c r="BE24" i="46"/>
  <c r="O24" i="46"/>
  <c r="BZ24" i="46"/>
  <c r="J25" i="46"/>
  <c r="AZ25" i="46"/>
  <c r="AE25" i="46"/>
  <c r="BU25" i="46"/>
  <c r="F26" i="46"/>
  <c r="BQ26" i="46"/>
  <c r="AA26" i="46"/>
  <c r="AV26" i="46"/>
  <c r="CD26" i="46"/>
  <c r="AN26" i="46"/>
  <c r="BI26" i="46"/>
  <c r="S26" i="46"/>
  <c r="O27" i="46"/>
  <c r="AJ27" i="46"/>
  <c r="BE27" i="46"/>
  <c r="BZ27" i="46"/>
  <c r="BU28" i="46"/>
  <c r="AZ28" i="46"/>
  <c r="AE28" i="46"/>
  <c r="J28" i="46"/>
  <c r="BQ29" i="46"/>
  <c r="BI29" i="46"/>
  <c r="F32" i="46"/>
  <c r="BI32" i="46"/>
  <c r="CD32" i="46"/>
  <c r="AN32" i="46"/>
  <c r="S32" i="46"/>
  <c r="AJ33" i="46"/>
  <c r="BZ33" i="46"/>
  <c r="BE33" i="46"/>
  <c r="O33" i="46"/>
  <c r="J34" i="46"/>
  <c r="BU34" i="46"/>
  <c r="AZ34" i="46"/>
  <c r="AE34" i="46"/>
  <c r="BQ35" i="46"/>
  <c r="F35" i="46"/>
  <c r="AV35" i="46"/>
  <c r="AA35" i="46"/>
  <c r="S35" i="46"/>
  <c r="AN35" i="46"/>
  <c r="BI35" i="46"/>
  <c r="CD35" i="46"/>
  <c r="O36" i="46"/>
  <c r="AJ36" i="46"/>
  <c r="BZ36" i="46"/>
  <c r="BE36" i="46"/>
  <c r="BU37" i="46"/>
  <c r="J37" i="46"/>
  <c r="AE37" i="46"/>
  <c r="AZ37" i="46"/>
  <c r="AA38" i="46"/>
  <c r="AV38" i="46"/>
  <c r="F38" i="46"/>
  <c r="BQ38" i="46"/>
  <c r="S38" i="46"/>
  <c r="AL41" i="46"/>
  <c r="BG41" i="46"/>
  <c r="Q41" i="46"/>
  <c r="CB41" i="46"/>
  <c r="L42" i="46"/>
  <c r="BW42" i="46"/>
  <c r="BB42" i="46"/>
  <c r="AG42" i="46"/>
  <c r="G43" i="46"/>
  <c r="AB43" i="46"/>
  <c r="AW43" i="46"/>
  <c r="BR43" i="46"/>
  <c r="BI43" i="46"/>
  <c r="CD43" i="46"/>
  <c r="S43" i="46"/>
  <c r="AN43" i="46"/>
  <c r="N44" i="46"/>
  <c r="BY44" i="46"/>
  <c r="AI44" i="46"/>
  <c r="BD44" i="46"/>
  <c r="I45" i="46"/>
  <c r="X46" i="46"/>
  <c r="AS46" i="46"/>
  <c r="BN46" i="46"/>
  <c r="BF46" i="46"/>
  <c r="CA46" i="46"/>
  <c r="F48" i="46"/>
  <c r="BQ48" i="46"/>
  <c r="AV48" i="46"/>
  <c r="AA48" i="46"/>
  <c r="R48" i="46"/>
  <c r="CC48" i="46"/>
  <c r="AM48" i="46"/>
  <c r="BH48" i="46"/>
  <c r="M49" i="46"/>
  <c r="AH49" i="46"/>
  <c r="BC49" i="46"/>
  <c r="BX49" i="46"/>
  <c r="BS50" i="46"/>
  <c r="AX50" i="46"/>
  <c r="H50" i="46"/>
  <c r="AC50" i="46"/>
  <c r="BJ50" i="46"/>
  <c r="CE50" i="46"/>
  <c r="BZ51" i="46"/>
  <c r="O51" i="46"/>
  <c r="AJ51" i="46"/>
  <c r="BE51" i="46"/>
  <c r="BU52" i="46"/>
  <c r="J52" i="46"/>
  <c r="AE52" i="46"/>
  <c r="AZ52" i="46"/>
  <c r="E53" i="46"/>
  <c r="Q53" i="46"/>
  <c r="CB53" i="46"/>
  <c r="BG53" i="46"/>
  <c r="AL53" i="46"/>
  <c r="G55" i="46"/>
  <c r="S55" i="46"/>
  <c r="BT57" i="46"/>
  <c r="X58" i="46"/>
  <c r="AS58" i="46"/>
  <c r="BN58" i="46"/>
  <c r="C58" i="46"/>
  <c r="CA58" i="46"/>
  <c r="BF58" i="46"/>
  <c r="AA60" i="46"/>
  <c r="AV60" i="46"/>
  <c r="BQ60" i="46"/>
  <c r="F60" i="46"/>
  <c r="R60" i="46"/>
  <c r="BH60" i="46"/>
  <c r="AM60" i="46"/>
  <c r="CC60" i="46"/>
  <c r="M61" i="46"/>
  <c r="AH61" i="46"/>
  <c r="AC62" i="46"/>
  <c r="H62" i="46"/>
  <c r="BJ62" i="46"/>
  <c r="AO62" i="46"/>
  <c r="T62" i="46"/>
  <c r="O63" i="46"/>
  <c r="BZ63" i="46"/>
  <c r="AJ63" i="46"/>
  <c r="BE63" i="46"/>
  <c r="BU64" i="46"/>
  <c r="J64" i="46"/>
  <c r="AZ64" i="46"/>
  <c r="AE64" i="46"/>
  <c r="CB65" i="46"/>
  <c r="AL65" i="46"/>
  <c r="Q65" i="46"/>
  <c r="BG65" i="46"/>
  <c r="BW66" i="46"/>
  <c r="AG66" i="46"/>
  <c r="BB66" i="46"/>
  <c r="L66" i="46"/>
  <c r="BD68" i="46"/>
  <c r="BY68" i="46"/>
  <c r="AY69" i="46"/>
  <c r="BT69" i="46"/>
  <c r="AS70" i="46"/>
  <c r="X70" i="46"/>
  <c r="C70" i="46"/>
  <c r="BN70" i="46"/>
  <c r="CA70" i="46"/>
  <c r="BF70" i="46"/>
  <c r="AV72" i="46"/>
  <c r="F72" i="46"/>
  <c r="BQ72" i="46"/>
  <c r="AA72" i="46"/>
  <c r="BH72" i="46"/>
  <c r="CC72" i="46"/>
  <c r="AM72" i="46"/>
  <c r="R72" i="46"/>
  <c r="M73" i="46"/>
  <c r="BX73" i="46"/>
  <c r="AH73" i="46"/>
  <c r="BC73" i="46"/>
  <c r="AX74" i="46"/>
  <c r="BS74" i="46"/>
  <c r="AC74" i="46"/>
  <c r="BJ74" i="46"/>
  <c r="AO74" i="46"/>
  <c r="T74" i="46"/>
  <c r="CE74" i="46"/>
  <c r="J76" i="46"/>
  <c r="AE76" i="46"/>
  <c r="BU80" i="46"/>
  <c r="AZ80" i="46"/>
  <c r="Q77" i="46"/>
  <c r="BG77" i="46"/>
  <c r="AL77" i="46"/>
  <c r="CB77" i="46"/>
  <c r="CB81" i="46"/>
  <c r="BG81" i="46"/>
  <c r="L78" i="46"/>
  <c r="AG78" i="46"/>
  <c r="BW78" i="46"/>
  <c r="BB78" i="46"/>
  <c r="BW82" i="46"/>
  <c r="BB82" i="46"/>
  <c r="BU83" i="44"/>
  <c r="AZ83" i="44"/>
  <c r="AE80" i="44"/>
  <c r="J80" i="44"/>
  <c r="BG83" i="44"/>
  <c r="CB83" i="44"/>
  <c r="Q80" i="44"/>
  <c r="AL80" i="44"/>
  <c r="S79" i="46"/>
  <c r="BY79" i="46"/>
  <c r="R79" i="46"/>
  <c r="BS79" i="46"/>
  <c r="Y14" i="49"/>
  <c r="D14" i="49"/>
  <c r="BO17" i="49"/>
  <c r="AT17" i="49"/>
  <c r="K14" i="49"/>
  <c r="BA17" i="49"/>
  <c r="BV17" i="49"/>
  <c r="AF14" i="49"/>
  <c r="L19" i="46"/>
  <c r="AK21" i="46"/>
  <c r="AG28" i="46"/>
  <c r="P30" i="46"/>
  <c r="CA33" i="46"/>
  <c r="F41" i="46"/>
  <c r="AA41" i="46"/>
  <c r="AV41" i="46"/>
  <c r="BQ41" i="46"/>
  <c r="R41" i="46"/>
  <c r="AM41" i="46"/>
  <c r="CC41" i="46"/>
  <c r="BH41" i="46"/>
  <c r="AH42" i="46"/>
  <c r="M42" i="46"/>
  <c r="AC43" i="46"/>
  <c r="H43" i="46"/>
  <c r="AO43" i="46"/>
  <c r="T43" i="46"/>
  <c r="BJ43" i="46"/>
  <c r="CE43" i="46"/>
  <c r="J45" i="46"/>
  <c r="AE45" i="46"/>
  <c r="AZ45" i="46"/>
  <c r="BU45" i="46"/>
  <c r="BP46" i="46"/>
  <c r="AU46" i="46"/>
  <c r="BG46" i="46"/>
  <c r="Q46" i="46"/>
  <c r="AL46" i="46"/>
  <c r="CB46" i="46"/>
  <c r="AG47" i="46"/>
  <c r="L47" i="46"/>
  <c r="BW47" i="46"/>
  <c r="BB47" i="46"/>
  <c r="G48" i="46"/>
  <c r="AW48" i="46"/>
  <c r="AB48" i="46"/>
  <c r="BR48" i="46"/>
  <c r="AN48" i="46"/>
  <c r="CD48" i="46"/>
  <c r="BI48" i="46"/>
  <c r="S48" i="46"/>
  <c r="AI49" i="46"/>
  <c r="BY49" i="46"/>
  <c r="N49" i="46"/>
  <c r="BD49" i="46"/>
  <c r="BT50" i="46"/>
  <c r="AY50" i="46"/>
  <c r="BN51" i="46"/>
  <c r="X51" i="46"/>
  <c r="C51" i="46"/>
  <c r="AS51" i="46"/>
  <c r="AK51" i="46"/>
  <c r="F53" i="46"/>
  <c r="AA53" i="46"/>
  <c r="AH54" i="46"/>
  <c r="M54" i="46"/>
  <c r="AO55" i="46"/>
  <c r="T55" i="46"/>
  <c r="BE56" i="46"/>
  <c r="BZ56" i="46"/>
  <c r="O56" i="46"/>
  <c r="AJ56" i="46"/>
  <c r="AZ57" i="46"/>
  <c r="BU57" i="46"/>
  <c r="J57" i="46"/>
  <c r="AE57" i="46"/>
  <c r="E58" i="46"/>
  <c r="BP58" i="46"/>
  <c r="AU58" i="46"/>
  <c r="Q58" i="46"/>
  <c r="BG58" i="46"/>
  <c r="AL58" i="46"/>
  <c r="CB58" i="46"/>
  <c r="L59" i="46"/>
  <c r="BB59" i="46"/>
  <c r="AG59" i="46"/>
  <c r="BW59" i="46"/>
  <c r="G60" i="46"/>
  <c r="AW60" i="46"/>
  <c r="AB60" i="46"/>
  <c r="S60" i="46"/>
  <c r="AN60" i="46"/>
  <c r="CD60" i="46"/>
  <c r="I62" i="46"/>
  <c r="AD62" i="46"/>
  <c r="BT62" i="46"/>
  <c r="AY62" i="46"/>
  <c r="X63" i="46"/>
  <c r="C63" i="46"/>
  <c r="BQ65" i="46"/>
  <c r="R65" i="46"/>
  <c r="BX66" i="46"/>
  <c r="BS67" i="46"/>
  <c r="AX67" i="46"/>
  <c r="T67" i="46"/>
  <c r="AO67" i="46"/>
  <c r="BJ67" i="46"/>
  <c r="CE67" i="46"/>
  <c r="BE68" i="46"/>
  <c r="AJ68" i="46"/>
  <c r="BZ68" i="46"/>
  <c r="O68" i="46"/>
  <c r="J69" i="46"/>
  <c r="AZ69" i="46"/>
  <c r="AE69" i="46"/>
  <c r="BU69" i="46"/>
  <c r="AU70" i="46"/>
  <c r="BP70" i="46"/>
  <c r="CB70" i="46"/>
  <c r="AL70" i="46"/>
  <c r="BG70" i="46"/>
  <c r="Q70" i="46"/>
  <c r="L71" i="46"/>
  <c r="BB71" i="46"/>
  <c r="AG71" i="46"/>
  <c r="BW71" i="46"/>
  <c r="AB72" i="46"/>
  <c r="BR72" i="46"/>
  <c r="AW72" i="46"/>
  <c r="G72" i="46"/>
  <c r="BI72" i="46"/>
  <c r="CD72" i="46"/>
  <c r="S72" i="46"/>
  <c r="AN72" i="46"/>
  <c r="AS75" i="46"/>
  <c r="BF75" i="46"/>
  <c r="AV77" i="46"/>
  <c r="BQ77" i="46"/>
  <c r="F77" i="46"/>
  <c r="AA77" i="46"/>
  <c r="BQ81" i="46"/>
  <c r="AV81" i="46"/>
  <c r="CC77" i="46"/>
  <c r="AM77" i="46"/>
  <c r="BH77" i="46"/>
  <c r="R77" i="46"/>
  <c r="BH81" i="46"/>
  <c r="CC81" i="46"/>
  <c r="BX78" i="46"/>
  <c r="BC78" i="46"/>
  <c r="BX82" i="46"/>
  <c r="BC82" i="46"/>
  <c r="BY83" i="44"/>
  <c r="BD83" i="44"/>
  <c r="AI80" i="44"/>
  <c r="N80" i="44"/>
  <c r="BZ83" i="44"/>
  <c r="BE83" i="44"/>
  <c r="AJ80" i="44"/>
  <c r="O80" i="44"/>
  <c r="L79" i="46"/>
  <c r="CD79" i="46"/>
  <c r="F79" i="46"/>
  <c r="J79" i="46"/>
  <c r="X15" i="46"/>
  <c r="AL15" i="46"/>
  <c r="Q15" i="46"/>
  <c r="M16" i="46"/>
  <c r="AH16" i="46"/>
  <c r="H17" i="46"/>
  <c r="X18" i="46"/>
  <c r="Q18" i="46"/>
  <c r="BG18" i="46"/>
  <c r="AL18" i="46"/>
  <c r="CB18" i="46"/>
  <c r="AH19" i="46"/>
  <c r="M19" i="46"/>
  <c r="BC19" i="46"/>
  <c r="BX19" i="46"/>
  <c r="H20" i="46"/>
  <c r="BS20" i="46"/>
  <c r="AX20" i="46"/>
  <c r="AC20" i="46"/>
  <c r="AS21" i="46"/>
  <c r="X21" i="46"/>
  <c r="BN21" i="46"/>
  <c r="Q21" i="46"/>
  <c r="CB21" i="46"/>
  <c r="AL21" i="46"/>
  <c r="BG21" i="46"/>
  <c r="BX22" i="46"/>
  <c r="M22" i="46"/>
  <c r="AH22" i="46"/>
  <c r="BC22" i="46"/>
  <c r="BS23" i="46"/>
  <c r="BG24" i="46"/>
  <c r="AL24" i="46"/>
  <c r="CB24" i="46"/>
  <c r="Q24" i="46"/>
  <c r="BS26" i="46"/>
  <c r="AS27" i="46"/>
  <c r="X27" i="46"/>
  <c r="BN27" i="46"/>
  <c r="CB27" i="46"/>
  <c r="AL27" i="46"/>
  <c r="Q27" i="46"/>
  <c r="BG27" i="46"/>
  <c r="M28" i="46"/>
  <c r="H29" i="46"/>
  <c r="BS29" i="46"/>
  <c r="AX29" i="46"/>
  <c r="AC29" i="46"/>
  <c r="AS30" i="46"/>
  <c r="BN30" i="46"/>
  <c r="X30" i="46"/>
  <c r="BG30" i="46"/>
  <c r="AL30" i="46"/>
  <c r="Q30" i="46"/>
  <c r="CB30" i="46"/>
  <c r="AH31" i="46"/>
  <c r="M31" i="46"/>
  <c r="H32" i="46"/>
  <c r="AX32" i="46"/>
  <c r="BS32" i="46"/>
  <c r="AC32" i="46"/>
  <c r="X33" i="46"/>
  <c r="BN33" i="46"/>
  <c r="AS33" i="46"/>
  <c r="BG33" i="46"/>
  <c r="CB33" i="46"/>
  <c r="Q33" i="46"/>
  <c r="M34" i="46"/>
  <c r="BC34" i="46"/>
  <c r="BX34" i="46"/>
  <c r="AH34" i="46"/>
  <c r="H35" i="46"/>
  <c r="AX35" i="46"/>
  <c r="BS35" i="46"/>
  <c r="AC35" i="46"/>
  <c r="AS36" i="46"/>
  <c r="BN36" i="46"/>
  <c r="X36" i="46"/>
  <c r="Q36" i="46"/>
  <c r="BG36" i="46"/>
  <c r="AL36" i="46"/>
  <c r="M37" i="46"/>
  <c r="AH37" i="46"/>
  <c r="BC37" i="46"/>
  <c r="BX37" i="46"/>
  <c r="BS38" i="46"/>
  <c r="AX38" i="46"/>
  <c r="H38" i="46"/>
  <c r="AC38" i="46"/>
  <c r="BN39" i="46"/>
  <c r="AS39" i="46"/>
  <c r="X39" i="46"/>
  <c r="Q39" i="46"/>
  <c r="BG39" i="46"/>
  <c r="AL39" i="46"/>
  <c r="CB39" i="46"/>
  <c r="AG40" i="46"/>
  <c r="L40" i="46"/>
  <c r="AW41" i="46"/>
  <c r="AB41" i="46"/>
  <c r="G41" i="46"/>
  <c r="S41" i="46"/>
  <c r="BI41" i="46"/>
  <c r="CD41" i="46"/>
  <c r="AN41" i="46"/>
  <c r="BD42" i="46"/>
  <c r="BY42" i="46"/>
  <c r="BT43" i="46"/>
  <c r="AD43" i="46"/>
  <c r="AY43" i="46"/>
  <c r="BN44" i="46"/>
  <c r="X44" i="46"/>
  <c r="CA44" i="46"/>
  <c r="P44" i="46"/>
  <c r="BF44" i="46"/>
  <c r="AV46" i="46"/>
  <c r="BQ46" i="46"/>
  <c r="AA46" i="46"/>
  <c r="F46" i="46"/>
  <c r="CC46" i="46"/>
  <c r="BH46" i="46"/>
  <c r="R46" i="46"/>
  <c r="AM46" i="46"/>
  <c r="AH47" i="46"/>
  <c r="M47" i="46"/>
  <c r="BC47" i="46"/>
  <c r="BX47" i="46"/>
  <c r="AX48" i="46"/>
  <c r="AC48" i="46"/>
  <c r="BS48" i="46"/>
  <c r="H48" i="46"/>
  <c r="AO48" i="46"/>
  <c r="T48" i="46"/>
  <c r="AJ49" i="46"/>
  <c r="O49" i="46"/>
  <c r="AE50" i="46"/>
  <c r="J50" i="46"/>
  <c r="BU50" i="46"/>
  <c r="BG51" i="46"/>
  <c r="CB51" i="46"/>
  <c r="BB52" i="46"/>
  <c r="BW52" i="46"/>
  <c r="BI53" i="46"/>
  <c r="AY55" i="46"/>
  <c r="BT55" i="46"/>
  <c r="I55" i="46"/>
  <c r="AD55" i="46"/>
  <c r="AS56" i="46"/>
  <c r="BN56" i="46"/>
  <c r="C56" i="46"/>
  <c r="X56" i="46"/>
  <c r="CA56" i="46"/>
  <c r="BF56" i="46"/>
  <c r="BQ58" i="46"/>
  <c r="AV58" i="46"/>
  <c r="BH58" i="46"/>
  <c r="R58" i="46"/>
  <c r="CC58" i="46"/>
  <c r="AM58" i="46"/>
  <c r="M59" i="46"/>
  <c r="BC59" i="46"/>
  <c r="AH59" i="46"/>
  <c r="BX59" i="46"/>
  <c r="AC60" i="46"/>
  <c r="AX60" i="46"/>
  <c r="BS60" i="46"/>
  <c r="H60" i="46"/>
  <c r="J62" i="46"/>
  <c r="BB64" i="46"/>
  <c r="BW64" i="46"/>
  <c r="L64" i="46"/>
  <c r="BR65" i="46"/>
  <c r="AW65" i="46"/>
  <c r="CD65" i="46"/>
  <c r="AN65" i="46"/>
  <c r="BI65" i="46"/>
  <c r="S65" i="46"/>
  <c r="BD66" i="46"/>
  <c r="BY66" i="46"/>
  <c r="N66" i="46"/>
  <c r="AI66" i="46"/>
  <c r="I67" i="46"/>
  <c r="BT67" i="46"/>
  <c r="AY67" i="46"/>
  <c r="AD67" i="46"/>
  <c r="C68" i="46"/>
  <c r="BN68" i="46"/>
  <c r="X68" i="46"/>
  <c r="AS68" i="46"/>
  <c r="BF68" i="46"/>
  <c r="CA68" i="46"/>
  <c r="F70" i="46"/>
  <c r="BQ70" i="46"/>
  <c r="AA70" i="46"/>
  <c r="AV70" i="46"/>
  <c r="CC70" i="46"/>
  <c r="BH70" i="46"/>
  <c r="AM70" i="46"/>
  <c r="R70" i="46"/>
  <c r="BC71" i="46"/>
  <c r="AH71" i="46"/>
  <c r="M71" i="46"/>
  <c r="BX71" i="46"/>
  <c r="BS72" i="46"/>
  <c r="AX72" i="46"/>
  <c r="AC72" i="46"/>
  <c r="H72" i="46"/>
  <c r="O73" i="46"/>
  <c r="AJ73" i="46"/>
  <c r="AE74" i="46"/>
  <c r="J74" i="46"/>
  <c r="Z75" i="46"/>
  <c r="CB75" i="46"/>
  <c r="Q75" i="46"/>
  <c r="AL75" i="46"/>
  <c r="BG75" i="46"/>
  <c r="BB76" i="46"/>
  <c r="L76" i="46"/>
  <c r="BW76" i="46"/>
  <c r="AG76" i="46"/>
  <c r="BB80" i="46"/>
  <c r="BW80" i="46"/>
  <c r="AW77" i="46"/>
  <c r="AB77" i="46"/>
  <c r="G77" i="46"/>
  <c r="BR77" i="46"/>
  <c r="BR81" i="46"/>
  <c r="AW81" i="46"/>
  <c r="BI81" i="46"/>
  <c r="CD81" i="46"/>
  <c r="AI78" i="46"/>
  <c r="N78" i="46"/>
  <c r="BD82" i="46"/>
  <c r="BY82" i="46"/>
  <c r="BH83" i="44"/>
  <c r="CC83" i="44"/>
  <c r="AM80" i="44"/>
  <c r="R80" i="44"/>
  <c r="CD83" i="44"/>
  <c r="BI83" i="44"/>
  <c r="S80" i="44"/>
  <c r="AN80" i="44"/>
  <c r="AG79" i="46"/>
  <c r="BX79" i="46"/>
  <c r="N79" i="46"/>
  <c r="AA79" i="46"/>
  <c r="AE79" i="46"/>
  <c r="I14" i="46"/>
  <c r="AD14" i="46"/>
  <c r="E15" i="46"/>
  <c r="Z15" i="46"/>
  <c r="BT17" i="46"/>
  <c r="AY17" i="46"/>
  <c r="AU18" i="46"/>
  <c r="E18" i="46"/>
  <c r="Z18" i="46"/>
  <c r="BP18" i="46"/>
  <c r="AM18" i="46"/>
  <c r="R18" i="46"/>
  <c r="N19" i="46"/>
  <c r="AI19" i="46"/>
  <c r="I20" i="46"/>
  <c r="AD20" i="46"/>
  <c r="AU21" i="46"/>
  <c r="E21" i="46"/>
  <c r="Z21" i="46"/>
  <c r="BP21" i="46"/>
  <c r="BH21" i="46"/>
  <c r="CC21" i="46"/>
  <c r="BY22" i="46"/>
  <c r="AI22" i="46"/>
  <c r="N22" i="46"/>
  <c r="BD22" i="46"/>
  <c r="BT23" i="46"/>
  <c r="AD23" i="46"/>
  <c r="AY23" i="46"/>
  <c r="I23" i="46"/>
  <c r="E24" i="46"/>
  <c r="BP24" i="46"/>
  <c r="AU24" i="46"/>
  <c r="Z24" i="46"/>
  <c r="BH24" i="46"/>
  <c r="AM24" i="46"/>
  <c r="R24" i="46"/>
  <c r="N25" i="46"/>
  <c r="BY25" i="46"/>
  <c r="AI25" i="46"/>
  <c r="BD25" i="46"/>
  <c r="BT26" i="46"/>
  <c r="AY26" i="46"/>
  <c r="AD26" i="46"/>
  <c r="BP27" i="46"/>
  <c r="AU27" i="46"/>
  <c r="R27" i="46"/>
  <c r="BD28" i="46"/>
  <c r="BY28" i="46"/>
  <c r="I29" i="46"/>
  <c r="AD29" i="46"/>
  <c r="E30" i="46"/>
  <c r="BP30" i="46"/>
  <c r="Z30" i="46"/>
  <c r="R30" i="46"/>
  <c r="AM30" i="46"/>
  <c r="N31" i="46"/>
  <c r="AI31" i="46"/>
  <c r="AY32" i="46"/>
  <c r="BT32" i="46"/>
  <c r="AD32" i="46"/>
  <c r="I32" i="46"/>
  <c r="Z33" i="46"/>
  <c r="AU33" i="46"/>
  <c r="E33" i="46"/>
  <c r="BP33" i="46"/>
  <c r="AM33" i="46"/>
  <c r="CC33" i="46"/>
  <c r="R33" i="46"/>
  <c r="BH33" i="46"/>
  <c r="AI34" i="46"/>
  <c r="N34" i="46"/>
  <c r="BD34" i="46"/>
  <c r="BY34" i="46"/>
  <c r="BT35" i="46"/>
  <c r="I35" i="46"/>
  <c r="AY35" i="46"/>
  <c r="AD35" i="46"/>
  <c r="E36" i="46"/>
  <c r="Z36" i="46"/>
  <c r="BP36" i="46"/>
  <c r="AU36" i="46"/>
  <c r="BH36" i="46"/>
  <c r="R36" i="46"/>
  <c r="AM36" i="46"/>
  <c r="CC36" i="46"/>
  <c r="N37" i="46"/>
  <c r="AY38" i="46"/>
  <c r="BT38" i="46"/>
  <c r="I38" i="46"/>
  <c r="AD38" i="46"/>
  <c r="AU39" i="46"/>
  <c r="BP39" i="46"/>
  <c r="Z39" i="46"/>
  <c r="E39" i="46"/>
  <c r="CC39" i="46"/>
  <c r="R39" i="46"/>
  <c r="AM39" i="46"/>
  <c r="BH39" i="46"/>
  <c r="BX40" i="46"/>
  <c r="AH40" i="46"/>
  <c r="BC40" i="46"/>
  <c r="M40" i="46"/>
  <c r="BS41" i="46"/>
  <c r="AC41" i="46"/>
  <c r="H41" i="46"/>
  <c r="AX41" i="46"/>
  <c r="CE41" i="46"/>
  <c r="AZ43" i="46"/>
  <c r="BP44" i="46"/>
  <c r="AU44" i="46"/>
  <c r="CB44" i="46"/>
  <c r="Q44" i="46"/>
  <c r="AL44" i="46"/>
  <c r="BG44" i="46"/>
  <c r="AG45" i="46"/>
  <c r="L45" i="46"/>
  <c r="BW45" i="46"/>
  <c r="BB45" i="46"/>
  <c r="AW46" i="46"/>
  <c r="G46" i="46"/>
  <c r="BR46" i="46"/>
  <c r="AB46" i="46"/>
  <c r="S46" i="46"/>
  <c r="CD46" i="46"/>
  <c r="AN46" i="46"/>
  <c r="BI46" i="46"/>
  <c r="BY47" i="46"/>
  <c r="BD47" i="46"/>
  <c r="N47" i="46"/>
  <c r="AI47" i="46"/>
  <c r="I48" i="46"/>
  <c r="AD48" i="46"/>
  <c r="BN49" i="46"/>
  <c r="BV49" i="43"/>
  <c r="AS49" i="46"/>
  <c r="X49" i="46"/>
  <c r="CA49" i="46"/>
  <c r="BQ51" i="46"/>
  <c r="AV51" i="46"/>
  <c r="BH51" i="46"/>
  <c r="R51" i="46"/>
  <c r="AM51" i="46"/>
  <c r="CC51" i="46"/>
  <c r="AX53" i="46"/>
  <c r="T53" i="46"/>
  <c r="AO53" i="46"/>
  <c r="O54" i="46"/>
  <c r="AJ54" i="46"/>
  <c r="BZ54" i="46"/>
  <c r="BE54" i="46"/>
  <c r="J55" i="46"/>
  <c r="BU55" i="46"/>
  <c r="AZ55" i="46"/>
  <c r="AE55" i="46"/>
  <c r="BP56" i="46"/>
  <c r="AU56" i="46"/>
  <c r="Q56" i="46"/>
  <c r="AL56" i="46"/>
  <c r="BG56" i="46"/>
  <c r="CB56" i="46"/>
  <c r="AG57" i="46"/>
  <c r="L57" i="46"/>
  <c r="G58" i="46"/>
  <c r="AB58" i="46"/>
  <c r="BI58" i="46"/>
  <c r="S58" i="46"/>
  <c r="CD58" i="46"/>
  <c r="AN58" i="46"/>
  <c r="BN61" i="46"/>
  <c r="AS61" i="46"/>
  <c r="AA63" i="46"/>
  <c r="BQ63" i="46"/>
  <c r="AV63" i="46"/>
  <c r="F63" i="46"/>
  <c r="CC63" i="46"/>
  <c r="R63" i="46"/>
  <c r="BH63" i="46"/>
  <c r="AM63" i="46"/>
  <c r="M64" i="46"/>
  <c r="BC64" i="46"/>
  <c r="AH64" i="46"/>
  <c r="BX64" i="46"/>
  <c r="H65" i="46"/>
  <c r="AX65" i="46"/>
  <c r="AC65" i="46"/>
  <c r="BS65" i="46"/>
  <c r="AO65" i="46"/>
  <c r="CE65" i="46"/>
  <c r="BJ65" i="46"/>
  <c r="T65" i="46"/>
  <c r="BE66" i="46"/>
  <c r="O66" i="46"/>
  <c r="BZ66" i="46"/>
  <c r="AJ66" i="46"/>
  <c r="AZ67" i="46"/>
  <c r="AE67" i="46"/>
  <c r="J67" i="46"/>
  <c r="BU67" i="46"/>
  <c r="BP68" i="46"/>
  <c r="AU68" i="46"/>
  <c r="CB68" i="46"/>
  <c r="AL68" i="46"/>
  <c r="BG68" i="46"/>
  <c r="Q68" i="46"/>
  <c r="AG69" i="46"/>
  <c r="L69" i="46"/>
  <c r="BB69" i="46"/>
  <c r="BW69" i="46"/>
  <c r="BR70" i="46"/>
  <c r="AB70" i="46"/>
  <c r="AW70" i="46"/>
  <c r="G70" i="46"/>
  <c r="S70" i="46"/>
  <c r="AN70" i="46"/>
  <c r="BT72" i="46"/>
  <c r="P73" i="46"/>
  <c r="F75" i="46"/>
  <c r="AV75" i="46"/>
  <c r="AA75" i="46"/>
  <c r="BQ75" i="46"/>
  <c r="CC75" i="46"/>
  <c r="AM75" i="46"/>
  <c r="R75" i="46"/>
  <c r="BH75" i="46"/>
  <c r="BC76" i="46"/>
  <c r="AH76" i="46"/>
  <c r="BX76" i="46"/>
  <c r="M76" i="46"/>
  <c r="BC80" i="46"/>
  <c r="BX80" i="46"/>
  <c r="BS81" i="46"/>
  <c r="AX81" i="46"/>
  <c r="BJ77" i="46"/>
  <c r="CE77" i="46"/>
  <c r="T77" i="46"/>
  <c r="AO77" i="46"/>
  <c r="BJ81" i="46"/>
  <c r="CE81" i="46"/>
  <c r="BE78" i="46"/>
  <c r="AJ78" i="46"/>
  <c r="BZ78" i="46"/>
  <c r="O78" i="46"/>
  <c r="BE82" i="46"/>
  <c r="BZ82" i="46"/>
  <c r="BD79" i="46"/>
  <c r="O79" i="46"/>
  <c r="AE14" i="46"/>
  <c r="J14" i="46"/>
  <c r="AJ16" i="46"/>
  <c r="O16" i="46"/>
  <c r="J17" i="46"/>
  <c r="AV18" i="46"/>
  <c r="F18" i="46"/>
  <c r="AA18" i="46"/>
  <c r="BQ18" i="46"/>
  <c r="S18" i="46"/>
  <c r="BI18" i="46"/>
  <c r="AN18" i="46"/>
  <c r="CD18" i="46"/>
  <c r="AJ19" i="46"/>
  <c r="BZ19" i="46"/>
  <c r="BE19" i="46"/>
  <c r="BU20" i="46"/>
  <c r="AZ20" i="46"/>
  <c r="BQ21" i="46"/>
  <c r="AV21" i="46"/>
  <c r="F21" i="46"/>
  <c r="S21" i="46"/>
  <c r="J23" i="46"/>
  <c r="AE23" i="46"/>
  <c r="AV24" i="46"/>
  <c r="F24" i="46"/>
  <c r="AA24" i="46"/>
  <c r="AJ25" i="46"/>
  <c r="BE25" i="46"/>
  <c r="BQ27" i="46"/>
  <c r="F27" i="46"/>
  <c r="BI27" i="46"/>
  <c r="AN27" i="46"/>
  <c r="CD27" i="46"/>
  <c r="S27" i="46"/>
  <c r="BZ28" i="46"/>
  <c r="BE28" i="46"/>
  <c r="O28" i="46"/>
  <c r="AJ28" i="46"/>
  <c r="AE29" i="46"/>
  <c r="J29" i="46"/>
  <c r="BU29" i="46"/>
  <c r="AZ29" i="46"/>
  <c r="AV30" i="46"/>
  <c r="BQ30" i="46"/>
  <c r="CD30" i="46"/>
  <c r="BI30" i="46"/>
  <c r="BZ31" i="46"/>
  <c r="BE31" i="46"/>
  <c r="BU32" i="46"/>
  <c r="AZ32" i="46"/>
  <c r="F33" i="46"/>
  <c r="BQ33" i="46"/>
  <c r="AE35" i="46"/>
  <c r="O37" i="46"/>
  <c r="BE37" i="46"/>
  <c r="AJ37" i="46"/>
  <c r="BZ37" i="46"/>
  <c r="J38" i="46"/>
  <c r="BU38" i="46"/>
  <c r="AZ38" i="46"/>
  <c r="AE38" i="46"/>
  <c r="AV39" i="46"/>
  <c r="BQ39" i="46"/>
  <c r="F39" i="46"/>
  <c r="AA39" i="46"/>
  <c r="CD39" i="46"/>
  <c r="BI39" i="46"/>
  <c r="S39" i="46"/>
  <c r="N40" i="46"/>
  <c r="AI40" i="46"/>
  <c r="BY40" i="46"/>
  <c r="BD40" i="46"/>
  <c r="AS42" i="46"/>
  <c r="BN42" i="46"/>
  <c r="P42" i="46"/>
  <c r="BF42" i="46"/>
  <c r="CA42" i="46"/>
  <c r="BQ44" i="46"/>
  <c r="AA44" i="46"/>
  <c r="AV44" i="46"/>
  <c r="F44" i="46"/>
  <c r="CC44" i="46"/>
  <c r="AM44" i="46"/>
  <c r="R44" i="46"/>
  <c r="BH44" i="46"/>
  <c r="AH45" i="46"/>
  <c r="BX45" i="46"/>
  <c r="BC45" i="46"/>
  <c r="BS46" i="46"/>
  <c r="H46" i="46"/>
  <c r="AX46" i="46"/>
  <c r="BJ46" i="46"/>
  <c r="CE46" i="46"/>
  <c r="BU48" i="46"/>
  <c r="AZ48" i="46"/>
  <c r="Z49" i="46"/>
  <c r="E49" i="46"/>
  <c r="BG49" i="46"/>
  <c r="CB49" i="46"/>
  <c r="AL49" i="46"/>
  <c r="Q49" i="46"/>
  <c r="CD51" i="46"/>
  <c r="BD52" i="46"/>
  <c r="N52" i="46"/>
  <c r="BY52" i="46"/>
  <c r="AI52" i="46"/>
  <c r="I53" i="46"/>
  <c r="AD53" i="46"/>
  <c r="BN54" i="46"/>
  <c r="C54" i="46"/>
  <c r="AS54" i="46"/>
  <c r="X54" i="46"/>
  <c r="CA54" i="46"/>
  <c r="BF54" i="46"/>
  <c r="AA56" i="46"/>
  <c r="BQ56" i="46"/>
  <c r="AV56" i="46"/>
  <c r="F56" i="46"/>
  <c r="R56" i="46"/>
  <c r="AM56" i="46"/>
  <c r="BH56" i="46"/>
  <c r="BX57" i="46"/>
  <c r="BJ58" i="46"/>
  <c r="BZ59" i="46"/>
  <c r="O59" i="46"/>
  <c r="BE59" i="46"/>
  <c r="BU60" i="46"/>
  <c r="AE60" i="46"/>
  <c r="J60" i="46"/>
  <c r="AZ60" i="46"/>
  <c r="Z61" i="46"/>
  <c r="BP61" i="46"/>
  <c r="BG61" i="46"/>
  <c r="AL61" i="46"/>
  <c r="CB61" i="46"/>
  <c r="Q61" i="46"/>
  <c r="BB62" i="46"/>
  <c r="L62" i="46"/>
  <c r="BW62" i="46"/>
  <c r="AG62" i="46"/>
  <c r="AB63" i="46"/>
  <c r="AW63" i="46"/>
  <c r="G63" i="46"/>
  <c r="BR63" i="46"/>
  <c r="AN63" i="46"/>
  <c r="CD63" i="46"/>
  <c r="BI63" i="46"/>
  <c r="S63" i="46"/>
  <c r="AI64" i="46"/>
  <c r="N64" i="46"/>
  <c r="BY64" i="46"/>
  <c r="BD64" i="46"/>
  <c r="AD65" i="46"/>
  <c r="I65" i="46"/>
  <c r="BT65" i="46"/>
  <c r="AY65" i="46"/>
  <c r="C66" i="46"/>
  <c r="BN66" i="46"/>
  <c r="AS66" i="46"/>
  <c r="X66" i="46"/>
  <c r="AK66" i="46"/>
  <c r="CA66" i="46"/>
  <c r="BF66" i="46"/>
  <c r="AV68" i="46"/>
  <c r="F68" i="46"/>
  <c r="BQ68" i="46"/>
  <c r="AA68" i="46"/>
  <c r="R68" i="46"/>
  <c r="AM68" i="46"/>
  <c r="H70" i="46"/>
  <c r="BJ70" i="46"/>
  <c r="CE70" i="46"/>
  <c r="Z73" i="46"/>
  <c r="CB73" i="46"/>
  <c r="AL73" i="46"/>
  <c r="BG73" i="46"/>
  <c r="Q73" i="46"/>
  <c r="BB74" i="46"/>
  <c r="BW74" i="46"/>
  <c r="L74" i="46"/>
  <c r="AG74" i="46"/>
  <c r="G75" i="46"/>
  <c r="AB75" i="46"/>
  <c r="BR75" i="46"/>
  <c r="AW75" i="46"/>
  <c r="S75" i="46"/>
  <c r="AN75" i="46"/>
  <c r="CD75" i="46"/>
  <c r="BI75" i="46"/>
  <c r="BD76" i="46"/>
  <c r="BD80" i="46"/>
  <c r="BY80" i="46"/>
  <c r="BT77" i="46"/>
  <c r="BT81" i="46"/>
  <c r="BN78" i="46"/>
  <c r="AS82" i="46"/>
  <c r="BN82" i="46"/>
  <c r="CA82" i="46"/>
  <c r="CA83" i="44"/>
  <c r="BF83" i="44"/>
  <c r="AK80" i="44"/>
  <c r="P80" i="44"/>
  <c r="BB79" i="46"/>
  <c r="M79" i="46"/>
  <c r="AV79" i="46"/>
  <c r="AZ79" i="46"/>
  <c r="BO17" i="50"/>
  <c r="Y14" i="50"/>
  <c r="AT17" i="50"/>
  <c r="D14" i="50"/>
  <c r="BA17" i="50"/>
  <c r="BV17" i="50"/>
  <c r="K14" i="50"/>
  <c r="AF14" i="50"/>
  <c r="L14" i="46"/>
  <c r="T15" i="46"/>
  <c r="P16" i="46"/>
  <c r="AK16" i="46"/>
  <c r="L17" i="46"/>
  <c r="CE18" i="46"/>
  <c r="BJ18" i="46"/>
  <c r="CA19" i="46"/>
  <c r="L20" i="46"/>
  <c r="BB20" i="46"/>
  <c r="AO21" i="46"/>
  <c r="T21" i="46"/>
  <c r="AK22" i="46"/>
  <c r="BW23" i="46"/>
  <c r="L23" i="46"/>
  <c r="BB23" i="46"/>
  <c r="AO24" i="46"/>
  <c r="T24" i="46"/>
  <c r="BB26" i="46"/>
  <c r="AG26" i="46"/>
  <c r="AB27" i="46"/>
  <c r="BR27" i="46"/>
  <c r="BJ27" i="46"/>
  <c r="AK28" i="46"/>
  <c r="P28" i="46"/>
  <c r="BB29" i="46"/>
  <c r="L29" i="46"/>
  <c r="AG29" i="46"/>
  <c r="BR30" i="46"/>
  <c r="AB30" i="46"/>
  <c r="T30" i="46"/>
  <c r="AO30" i="46"/>
  <c r="AK31" i="46"/>
  <c r="CA31" i="46"/>
  <c r="BW32" i="46"/>
  <c r="L32" i="46"/>
  <c r="CE33" i="46"/>
  <c r="AO33" i="46"/>
  <c r="P34" i="46"/>
  <c r="AK34" i="46"/>
  <c r="CA34" i="46"/>
  <c r="L35" i="46"/>
  <c r="BW35" i="46"/>
  <c r="AW36" i="46"/>
  <c r="G36" i="46"/>
  <c r="AO36" i="46"/>
  <c r="CE36" i="46"/>
  <c r="BJ36" i="46"/>
  <c r="P37" i="46"/>
  <c r="BF37" i="46"/>
  <c r="BB38" i="46"/>
  <c r="L38" i="46"/>
  <c r="BW38" i="46"/>
  <c r="AW39" i="46"/>
  <c r="BJ39" i="46"/>
  <c r="AZ41" i="46"/>
  <c r="BU41" i="46"/>
  <c r="AU42" i="46"/>
  <c r="BP42" i="46"/>
  <c r="Q42" i="46"/>
  <c r="BG42" i="46"/>
  <c r="CB42" i="46"/>
  <c r="AL42" i="46"/>
  <c r="AG43" i="46"/>
  <c r="BW43" i="46"/>
  <c r="BB43" i="46"/>
  <c r="L43" i="46"/>
  <c r="G44" i="46"/>
  <c r="AW44" i="46"/>
  <c r="AB44" i="46"/>
  <c r="BR44" i="46"/>
  <c r="BI44" i="46"/>
  <c r="AN44" i="46"/>
  <c r="S44" i="46"/>
  <c r="CD44" i="46"/>
  <c r="N45" i="46"/>
  <c r="AI45" i="46"/>
  <c r="AD46" i="46"/>
  <c r="BT46" i="46"/>
  <c r="I46" i="46"/>
  <c r="X47" i="46"/>
  <c r="BN47" i="46"/>
  <c r="AS47" i="46"/>
  <c r="F49" i="46"/>
  <c r="BS51" i="46"/>
  <c r="H51" i="46"/>
  <c r="AX51" i="46"/>
  <c r="AC51" i="46"/>
  <c r="AO51" i="46"/>
  <c r="O52" i="46"/>
  <c r="BZ52" i="46"/>
  <c r="BE52" i="46"/>
  <c r="AJ52" i="46"/>
  <c r="BU53" i="46"/>
  <c r="AE53" i="46"/>
  <c r="AZ53" i="46"/>
  <c r="J53" i="46"/>
  <c r="E54" i="46"/>
  <c r="AU54" i="46"/>
  <c r="Z54" i="46"/>
  <c r="BP54" i="46"/>
  <c r="AL54" i="46"/>
  <c r="Q54" i="46"/>
  <c r="L55" i="46"/>
  <c r="BW55" i="46"/>
  <c r="AG55" i="46"/>
  <c r="AW56" i="46"/>
  <c r="G56" i="46"/>
  <c r="BY57" i="46"/>
  <c r="BD57" i="46"/>
  <c r="BT58" i="46"/>
  <c r="AY58" i="46"/>
  <c r="AK59" i="46"/>
  <c r="AA61" i="46"/>
  <c r="F61" i="46"/>
  <c r="BQ61" i="46"/>
  <c r="BH61" i="46"/>
  <c r="CC61" i="46"/>
  <c r="AM61" i="46"/>
  <c r="R61" i="46"/>
  <c r="BC62" i="46"/>
  <c r="AH62" i="46"/>
  <c r="BX62" i="46"/>
  <c r="M62" i="46"/>
  <c r="H63" i="46"/>
  <c r="BS63" i="46"/>
  <c r="AX63" i="46"/>
  <c r="AC63" i="46"/>
  <c r="AO63" i="46"/>
  <c r="CE63" i="46"/>
  <c r="BJ63" i="46"/>
  <c r="T63" i="46"/>
  <c r="O64" i="46"/>
  <c r="AJ64" i="46"/>
  <c r="J65" i="46"/>
  <c r="AE65" i="46"/>
  <c r="Z66" i="46"/>
  <c r="E66" i="46"/>
  <c r="AL66" i="46"/>
  <c r="Q66" i="46"/>
  <c r="AG67" i="46"/>
  <c r="L67" i="46"/>
  <c r="G68" i="46"/>
  <c r="CD68" i="46"/>
  <c r="AN68" i="46"/>
  <c r="BI68" i="46"/>
  <c r="N69" i="46"/>
  <c r="AI69" i="46"/>
  <c r="BY69" i="46"/>
  <c r="BD69" i="46"/>
  <c r="AY70" i="46"/>
  <c r="I70" i="46"/>
  <c r="BT70" i="46"/>
  <c r="AD70" i="46"/>
  <c r="AA73" i="46"/>
  <c r="AV73" i="46"/>
  <c r="F73" i="46"/>
  <c r="BQ73" i="46"/>
  <c r="BH73" i="46"/>
  <c r="R73" i="46"/>
  <c r="CC73" i="46"/>
  <c r="AM73" i="46"/>
  <c r="BC74" i="46"/>
  <c r="M74" i="46"/>
  <c r="AH74" i="46"/>
  <c r="BX74" i="46"/>
  <c r="AC75" i="46"/>
  <c r="BS75" i="46"/>
  <c r="H75" i="46"/>
  <c r="AX75" i="46"/>
  <c r="AO75" i="46"/>
  <c r="CE75" i="46"/>
  <c r="T75" i="46"/>
  <c r="BZ76" i="46"/>
  <c r="BE76" i="46"/>
  <c r="AJ76" i="46"/>
  <c r="BZ80" i="46"/>
  <c r="BE80" i="46"/>
  <c r="J77" i="46"/>
  <c r="AE77" i="46"/>
  <c r="AZ77" i="46"/>
  <c r="BU77" i="46"/>
  <c r="BU81" i="46"/>
  <c r="AZ81" i="46"/>
  <c r="AU78" i="46"/>
  <c r="BP78" i="46"/>
  <c r="Z78" i="46"/>
  <c r="AU82" i="46"/>
  <c r="BP82" i="46"/>
  <c r="Q78" i="46"/>
  <c r="BG78" i="46"/>
  <c r="AL78" i="46"/>
  <c r="CB78" i="46"/>
  <c r="BG82" i="46"/>
  <c r="CB82" i="46"/>
  <c r="AX83" i="44"/>
  <c r="BS83" i="44"/>
  <c r="AC80" i="44"/>
  <c r="H80" i="44"/>
  <c r="BW79" i="46"/>
  <c r="AH79" i="46"/>
  <c r="Q79" i="46"/>
  <c r="BU79" i="46"/>
  <c r="B14" i="50"/>
  <c r="BM83" i="46"/>
  <c r="BM17" i="47"/>
  <c r="BA83" i="44"/>
  <c r="AR17" i="47"/>
  <c r="W14" i="51"/>
  <c r="W14" i="50"/>
  <c r="AR17" i="50"/>
  <c r="C75" i="44"/>
  <c r="BN43" i="44"/>
  <c r="BJ51" i="44"/>
  <c r="BJ43" i="44"/>
  <c r="CC82" i="44"/>
  <c r="C63" i="44"/>
  <c r="BN31" i="44"/>
  <c r="BN74" i="44"/>
  <c r="X14" i="44"/>
  <c r="CE42" i="44"/>
  <c r="BJ42" i="44"/>
  <c r="AO34" i="44"/>
  <c r="BJ26" i="44"/>
  <c r="Q79" i="44"/>
  <c r="AY82" i="44"/>
  <c r="AS67" i="44"/>
  <c r="AS55" i="44"/>
  <c r="X35" i="44"/>
  <c r="AS42" i="44"/>
  <c r="AS77" i="44"/>
  <c r="X69" i="44"/>
  <c r="BN61" i="44"/>
  <c r="AS53" i="44"/>
  <c r="X37" i="44"/>
  <c r="AS33" i="44"/>
  <c r="AS25" i="44"/>
  <c r="C71" i="44"/>
  <c r="BN70" i="44"/>
  <c r="AS62" i="44"/>
  <c r="AS26" i="44"/>
  <c r="X76" i="44"/>
  <c r="X72" i="44"/>
  <c r="BN64" i="44"/>
  <c r="AS60" i="44"/>
  <c r="X56" i="44"/>
  <c r="C52" i="44"/>
  <c r="BN24" i="44"/>
  <c r="CE80" i="44"/>
  <c r="T64" i="44"/>
  <c r="T52" i="44"/>
  <c r="BJ28" i="44"/>
  <c r="AO24" i="44"/>
  <c r="AO20" i="44"/>
  <c r="CE54" i="44"/>
  <c r="AO77" i="44"/>
  <c r="T49" i="44"/>
  <c r="BJ45" i="44"/>
  <c r="BJ49" i="44"/>
  <c r="AO41" i="44"/>
  <c r="T37" i="44"/>
  <c r="BJ33" i="44"/>
  <c r="AO30" i="44"/>
  <c r="T21" i="44"/>
  <c r="K79" i="46"/>
  <c r="Y78" i="46"/>
  <c r="CE40" i="44"/>
  <c r="T40" i="44"/>
  <c r="BJ40" i="44"/>
  <c r="X24" i="44"/>
  <c r="AS24" i="44"/>
  <c r="C72" i="44"/>
  <c r="BN72" i="44"/>
  <c r="BS82" i="44"/>
  <c r="AX82" i="44"/>
  <c r="AC79" i="44"/>
  <c r="H79" i="44"/>
  <c r="BN49" i="44"/>
  <c r="BN66" i="44"/>
  <c r="AS66" i="44"/>
  <c r="T30" i="44"/>
  <c r="CE30" i="44"/>
  <c r="BJ30" i="44"/>
  <c r="BJ39" i="44"/>
  <c r="AO70" i="44"/>
  <c r="T70" i="44"/>
  <c r="BJ44" i="44"/>
  <c r="BW82" i="44"/>
  <c r="AO43" i="44"/>
  <c r="AO61" i="44"/>
  <c r="T61" i="44"/>
  <c r="BR82" i="44"/>
  <c r="AW82" i="44"/>
  <c r="AB79" i="44"/>
  <c r="G79" i="44"/>
  <c r="CM52" i="42"/>
  <c r="CE52" i="44"/>
  <c r="BJ52" i="44"/>
  <c r="AS36" i="44"/>
  <c r="T78" i="44"/>
  <c r="X67" i="44"/>
  <c r="AO42" i="44"/>
  <c r="T42" i="44"/>
  <c r="BU82" i="44"/>
  <c r="T51" i="44"/>
  <c r="X75" i="44"/>
  <c r="BN75" i="44"/>
  <c r="BN79" i="44"/>
  <c r="BI82" i="44"/>
  <c r="CD82" i="44"/>
  <c r="S79" i="44"/>
  <c r="AN79" i="44"/>
  <c r="AO60" i="44"/>
  <c r="X21" i="44"/>
  <c r="C69" i="44"/>
  <c r="BT82" i="44"/>
  <c r="AD79" i="44"/>
  <c r="BH82" i="44"/>
  <c r="R79" i="44"/>
  <c r="T59" i="44"/>
  <c r="BQ82" i="44"/>
  <c r="F79" i="44"/>
  <c r="BJ73" i="44"/>
  <c r="CE73" i="44"/>
  <c r="T16" i="44"/>
  <c r="C70" i="44"/>
  <c r="X70" i="44"/>
  <c r="BN25" i="44"/>
  <c r="X25" i="44"/>
  <c r="AS73" i="44"/>
  <c r="X73" i="44"/>
  <c r="BN73" i="44"/>
  <c r="BX82" i="44"/>
  <c r="BC82" i="44"/>
  <c r="M79" i="44"/>
  <c r="AH79" i="44"/>
  <c r="BN26" i="44"/>
  <c r="T63" i="44"/>
  <c r="BJ63" i="44"/>
  <c r="BM83" i="44"/>
  <c r="AR83" i="44"/>
  <c r="W80" i="44"/>
  <c r="B80" i="44"/>
  <c r="AT82" i="46"/>
  <c r="BO82" i="46"/>
  <c r="AO29" i="44"/>
  <c r="BJ77" i="44"/>
  <c r="CE20" i="44"/>
  <c r="BJ68" i="44"/>
  <c r="BN23" i="44"/>
  <c r="AS23" i="44"/>
  <c r="AS29" i="44"/>
  <c r="BN77" i="44"/>
  <c r="AS81" i="44"/>
  <c r="BN81" i="44"/>
  <c r="CB82" i="44"/>
  <c r="BG82" i="44"/>
  <c r="AO50" i="44"/>
  <c r="CE23" i="44"/>
  <c r="X32" i="44"/>
  <c r="BJ54" i="44"/>
  <c r="BJ80" i="44"/>
  <c r="BN30" i="44"/>
  <c r="AS30" i="44"/>
  <c r="X30" i="44"/>
  <c r="BN62" i="44"/>
  <c r="T27" i="44"/>
  <c r="AO27" i="44"/>
  <c r="BJ79" i="44"/>
  <c r="CE79" i="44"/>
  <c r="T41" i="44"/>
  <c r="BJ41" i="44"/>
  <c r="X16" i="44"/>
  <c r="C64" i="44"/>
  <c r="BN71" i="44"/>
  <c r="AS71" i="44"/>
  <c r="AO22" i="44"/>
  <c r="C74" i="44"/>
  <c r="BJ31" i="44"/>
  <c r="AO31" i="44"/>
  <c r="X15" i="44"/>
  <c r="AO48" i="44"/>
  <c r="CE45" i="44"/>
  <c r="BJ62" i="44"/>
  <c r="T62" i="44"/>
  <c r="AO36" i="44"/>
  <c r="T36" i="44"/>
  <c r="X20" i="44"/>
  <c r="BN68" i="44"/>
  <c r="X45" i="44"/>
  <c r="CE26" i="44"/>
  <c r="X31" i="44"/>
  <c r="BN19" i="44"/>
  <c r="AS19" i="44"/>
  <c r="AR82" i="46"/>
  <c r="BM82" i="46"/>
  <c r="AR82" i="44"/>
  <c r="CD81" i="44"/>
  <c r="AV81" i="44"/>
  <c r="R77" i="44"/>
  <c r="AU81" i="44"/>
  <c r="BF81" i="44"/>
  <c r="BS81" i="44"/>
  <c r="BD81" i="44"/>
  <c r="BV81" i="46"/>
  <c r="BA81" i="46"/>
  <c r="K78" i="46"/>
  <c r="BR81" i="44"/>
  <c r="G78" i="44"/>
  <c r="BZ81" i="44"/>
  <c r="BP81" i="44"/>
  <c r="AT81" i="46"/>
  <c r="BO81" i="46"/>
  <c r="B78" i="46"/>
  <c r="K78" i="44"/>
  <c r="CB80" i="44"/>
  <c r="AY80" i="44"/>
  <c r="BF80" i="44"/>
  <c r="BI80" i="44"/>
  <c r="CD80" i="44"/>
  <c r="AW80" i="44"/>
  <c r="CC80" i="44"/>
  <c r="BB80" i="44"/>
  <c r="AG77" i="44"/>
  <c r="Z77" i="44"/>
  <c r="BP80" i="44"/>
  <c r="BH80" i="44"/>
  <c r="AF78" i="44"/>
  <c r="E77" i="44"/>
  <c r="AR80" i="46"/>
  <c r="AT80" i="44"/>
  <c r="D62" i="46"/>
  <c r="D61" i="46"/>
  <c r="BO52" i="46"/>
  <c r="AT50" i="46"/>
  <c r="BO48" i="46"/>
  <c r="BO44" i="46"/>
  <c r="AT42" i="46"/>
  <c r="D40" i="46"/>
  <c r="D38" i="46"/>
  <c r="D36" i="46"/>
  <c r="AT34" i="46"/>
  <c r="Y30" i="46"/>
  <c r="D27" i="46"/>
  <c r="D16" i="46"/>
  <c r="D14" i="46"/>
  <c r="K73" i="46"/>
  <c r="K57" i="46"/>
  <c r="BA57" i="46"/>
  <c r="BV41" i="46"/>
  <c r="AF18" i="46"/>
  <c r="BO78" i="46"/>
  <c r="AT79" i="46"/>
  <c r="BO57" i="46"/>
  <c r="D53" i="46"/>
  <c r="AT49" i="46"/>
  <c r="Y35" i="46"/>
  <c r="D19" i="46"/>
  <c r="BA74" i="46"/>
  <c r="K70" i="46"/>
  <c r="BV62" i="46"/>
  <c r="AF60" i="46"/>
  <c r="BV56" i="46"/>
  <c r="AF38" i="46"/>
  <c r="BV32" i="46"/>
  <c r="AF31" i="46"/>
  <c r="BA30" i="46"/>
  <c r="K26" i="46"/>
  <c r="BV22" i="46"/>
  <c r="BA19" i="46"/>
  <c r="K14" i="46"/>
  <c r="AF14" i="46"/>
  <c r="BA76" i="46"/>
  <c r="AF52" i="46"/>
  <c r="AT52" i="46"/>
  <c r="Y28" i="46"/>
  <c r="AF21" i="46"/>
  <c r="BA35" i="46"/>
  <c r="K58" i="46"/>
  <c r="AF25" i="46"/>
  <c r="AF73" i="46"/>
  <c r="BV77" i="46"/>
  <c r="Y60" i="46"/>
  <c r="Y73" i="46"/>
  <c r="BO77" i="46"/>
  <c r="AT77" i="46"/>
  <c r="K38" i="46"/>
  <c r="BV79" i="46"/>
  <c r="Y37" i="46"/>
  <c r="AF53" i="46"/>
  <c r="BO64" i="46"/>
  <c r="AT64" i="46"/>
  <c r="Y27" i="46"/>
  <c r="AT27" i="46"/>
  <c r="BO27" i="46"/>
  <c r="BA46" i="46"/>
  <c r="BA62" i="46"/>
  <c r="BO17" i="46"/>
  <c r="AT17" i="46"/>
  <c r="D18" i="46"/>
  <c r="Y18" i="46"/>
  <c r="Y50" i="46"/>
  <c r="BO43" i="46"/>
  <c r="D67" i="46"/>
  <c r="Y67" i="46"/>
  <c r="BA41" i="46"/>
  <c r="AT20" i="46"/>
  <c r="D44" i="46"/>
  <c r="Y44" i="46"/>
  <c r="AT44" i="46"/>
  <c r="AT68" i="46"/>
  <c r="BV76" i="46"/>
  <c r="D49" i="46"/>
  <c r="Y49" i="46"/>
  <c r="BV31" i="46"/>
  <c r="BA31" i="46"/>
  <c r="AT21" i="46"/>
  <c r="D45" i="46"/>
  <c r="BV45" i="46"/>
  <c r="BA45" i="46"/>
  <c r="BV18" i="46"/>
  <c r="AF50" i="46"/>
  <c r="BV49" i="46"/>
  <c r="BA49" i="46"/>
  <c r="AT48" i="46"/>
  <c r="AF76" i="46"/>
  <c r="AR45" i="46"/>
  <c r="W42" i="46"/>
  <c r="AR53" i="46"/>
  <c r="AR22" i="46"/>
  <c r="W34" i="46"/>
  <c r="W69" i="46"/>
  <c r="AR78" i="46"/>
  <c r="B22" i="46"/>
  <c r="BM42" i="46"/>
  <c r="BM46" i="46"/>
  <c r="AR54" i="46"/>
  <c r="BM70" i="46"/>
  <c r="B31" i="46"/>
  <c r="BM47" i="46"/>
  <c r="B64" i="46"/>
  <c r="AR75" i="46"/>
  <c r="AR20" i="46"/>
  <c r="W40" i="46"/>
  <c r="BM64" i="46"/>
  <c r="BM27" i="46"/>
  <c r="B35" i="46"/>
  <c r="W43" i="46"/>
  <c r="BM20" i="46"/>
  <c r="AR36" i="46"/>
  <c r="B61" i="46"/>
  <c r="AR60" i="46"/>
  <c r="BM68" i="46"/>
  <c r="BM54" i="46"/>
  <c r="W54" i="46"/>
  <c r="B51" i="46"/>
  <c r="W30" i="46"/>
  <c r="W63" i="46"/>
  <c r="W55" i="46"/>
  <c r="AR47" i="46"/>
  <c r="BM72" i="46"/>
  <c r="BM49" i="46"/>
  <c r="BM37" i="46"/>
  <c r="B17" i="46"/>
  <c r="W56" i="46"/>
  <c r="B56" i="46"/>
  <c r="B53" i="46"/>
  <c r="B42" i="46"/>
  <c r="AM76" i="44"/>
  <c r="AC76" i="44"/>
  <c r="BZ79" i="44"/>
  <c r="AD76" i="44"/>
  <c r="BX79" i="44"/>
  <c r="BI79" i="44"/>
  <c r="CD79" i="44"/>
  <c r="AN75" i="44"/>
  <c r="BI78" i="44"/>
  <c r="AI74" i="44"/>
  <c r="AW78" i="44"/>
  <c r="BR78" i="44"/>
  <c r="CD78" i="44"/>
  <c r="AZ78" i="44"/>
  <c r="AR79" i="44"/>
  <c r="BY77" i="44"/>
  <c r="AN74" i="44"/>
  <c r="G74" i="44"/>
  <c r="AU73" i="44"/>
  <c r="BD77" i="44"/>
  <c r="BV73" i="44"/>
  <c r="BT76" i="44"/>
  <c r="AW72" i="44"/>
  <c r="BB76" i="44"/>
  <c r="AC72" i="44"/>
  <c r="BS75" i="44"/>
  <c r="CB71" i="44"/>
  <c r="BC71" i="44"/>
  <c r="BU75" i="44"/>
  <c r="BM76" i="44"/>
  <c r="BU74" i="44"/>
  <c r="BX70" i="44"/>
  <c r="J71" i="44"/>
  <c r="E71" i="44"/>
  <c r="BD73" i="44"/>
  <c r="BW69" i="44"/>
  <c r="BC69" i="44"/>
  <c r="O70" i="44"/>
  <c r="O69" i="44"/>
  <c r="J70" i="44"/>
  <c r="BY73" i="44"/>
  <c r="AX68" i="44"/>
  <c r="AH69" i="44"/>
  <c r="AV67" i="44"/>
  <c r="AC67" i="44"/>
  <c r="BB67" i="44"/>
  <c r="BM69" i="44"/>
  <c r="AB67" i="44"/>
  <c r="CA66" i="44"/>
  <c r="AV66" i="44"/>
  <c r="M66" i="44"/>
  <c r="M67" i="44"/>
  <c r="BR70" i="44"/>
  <c r="BV70" i="44"/>
  <c r="CB69" i="44"/>
  <c r="AH65" i="44"/>
  <c r="D66" i="44"/>
  <c r="BR68" i="44"/>
  <c r="BG64" i="44"/>
  <c r="BX62" i="44"/>
  <c r="AM63" i="44"/>
  <c r="CD62" i="44"/>
  <c r="CD66" i="44"/>
  <c r="AJ41" i="44"/>
  <c r="BF41" i="44"/>
  <c r="S41" i="44"/>
  <c r="BE49" i="44"/>
  <c r="BZ53" i="44"/>
  <c r="BZ62" i="44"/>
  <c r="P65" i="44"/>
  <c r="E38" i="44"/>
  <c r="E34" i="44"/>
  <c r="AD40" i="44"/>
  <c r="H38" i="44"/>
  <c r="CC46" i="44"/>
  <c r="CB47" i="44"/>
  <c r="AJ52" i="44"/>
  <c r="AK59" i="44"/>
  <c r="R58" i="44"/>
  <c r="Q57" i="44"/>
  <c r="AC56" i="44"/>
  <c r="AN45" i="44"/>
  <c r="BG55" i="44"/>
  <c r="S44" i="44"/>
  <c r="BY45" i="44"/>
  <c r="AW50" i="44"/>
  <c r="CC51" i="44"/>
  <c r="AK45" i="44"/>
  <c r="CD64" i="44"/>
  <c r="BZ64" i="44"/>
  <c r="AB61" i="44"/>
  <c r="AL54" i="44"/>
  <c r="BZ56" i="44"/>
  <c r="Z59" i="44"/>
  <c r="Q61" i="44"/>
  <c r="CA62" i="44"/>
  <c r="BG62" i="44"/>
  <c r="AN61" i="44"/>
  <c r="G61" i="44"/>
  <c r="BF42" i="44"/>
  <c r="BY38" i="44"/>
  <c r="AH60" i="44"/>
  <c r="BD63" i="44"/>
  <c r="M47" i="44"/>
  <c r="BF46" i="44"/>
  <c r="O45" i="44"/>
  <c r="AV44" i="44"/>
  <c r="CC43" i="44"/>
  <c r="AL35" i="44"/>
  <c r="AL38" i="44"/>
  <c r="BG40" i="44"/>
  <c r="Z33" i="44"/>
  <c r="BX58" i="44"/>
  <c r="S57" i="44"/>
  <c r="BE57" i="44"/>
  <c r="BE59" i="44"/>
  <c r="Q53" i="44"/>
  <c r="BH51" i="44"/>
  <c r="AM51" i="44"/>
  <c r="BD49" i="44"/>
  <c r="CB49" i="44"/>
  <c r="AH45" i="44"/>
  <c r="Q39" i="44"/>
  <c r="H39" i="44"/>
  <c r="M61" i="44"/>
  <c r="AB59" i="44"/>
  <c r="BX60" i="44"/>
  <c r="BH57" i="44"/>
  <c r="AI53" i="44"/>
  <c r="BR48" i="44"/>
  <c r="AJ43" i="44"/>
  <c r="BI44" i="44"/>
  <c r="M41" i="44"/>
  <c r="AN40" i="44"/>
  <c r="M38" i="44"/>
  <c r="AX38" i="44"/>
  <c r="BR37" i="44"/>
  <c r="BQ62" i="44"/>
  <c r="AV52" i="44"/>
  <c r="F38" i="44"/>
  <c r="AI56" i="44"/>
  <c r="BH56" i="44"/>
  <c r="Z50" i="44"/>
  <c r="CA43" i="44"/>
  <c r="CC48" i="44"/>
  <c r="BD48" i="44"/>
  <c r="Z43" i="44"/>
  <c r="BY54" i="44"/>
  <c r="CC41" i="44"/>
  <c r="AC55" i="44"/>
  <c r="BH38" i="44"/>
  <c r="CD35" i="44"/>
  <c r="P40" i="44"/>
  <c r="BH44" i="44"/>
  <c r="BF65" i="44"/>
  <c r="N58" i="44"/>
  <c r="BF51" i="44"/>
  <c r="AK51" i="44"/>
  <c r="AV54" i="44"/>
  <c r="F49" i="44"/>
  <c r="AD45" i="44"/>
  <c r="BW63" i="44"/>
  <c r="F63" i="44"/>
  <c r="BE67" i="44"/>
  <c r="I64" i="44"/>
  <c r="AW63" i="44"/>
  <c r="L40" i="44"/>
  <c r="I42" i="44"/>
  <c r="BU42" i="44"/>
  <c r="L12" i="40"/>
  <c r="BB52" i="44"/>
  <c r="BG33" i="44"/>
  <c r="BB43" i="44"/>
  <c r="L37" i="44"/>
  <c r="BQ55" i="44"/>
  <c r="L50" i="44"/>
  <c r="AG44" i="44"/>
  <c r="AY58" i="44"/>
  <c r="J53" i="44"/>
  <c r="L16" i="40"/>
  <c r="AY56" i="44"/>
  <c r="BT51" i="44"/>
  <c r="J61" i="44"/>
  <c r="BU50" i="44"/>
  <c r="AD58" i="44"/>
  <c r="AY49" i="44"/>
  <c r="BB55" i="44"/>
  <c r="BB56" i="44"/>
  <c r="BB41" i="44"/>
  <c r="L13" i="40"/>
  <c r="AZ45" i="44"/>
  <c r="BW62" i="44"/>
  <c r="CB28" i="44"/>
  <c r="BE31" i="44"/>
  <c r="L58" i="44"/>
  <c r="BY35" i="44"/>
  <c r="BG21" i="44"/>
  <c r="AW17" i="44"/>
  <c r="CB30" i="44"/>
  <c r="BI25" i="44"/>
  <c r="AI17" i="44"/>
  <c r="AC17" i="44"/>
  <c r="BC22" i="44"/>
  <c r="BT28" i="44"/>
  <c r="E24" i="44"/>
  <c r="BT22" i="44"/>
  <c r="BH35" i="44"/>
  <c r="AM16" i="44"/>
  <c r="W14" i="49"/>
  <c r="AE37" i="44"/>
  <c r="BU60" i="44"/>
  <c r="AG26" i="44"/>
  <c r="M22" i="44"/>
  <c r="AU25" i="44"/>
  <c r="L16" i="44"/>
  <c r="AE18" i="44"/>
  <c r="CD17" i="44"/>
  <c r="L15" i="40"/>
  <c r="BS30" i="44"/>
  <c r="BD29" i="44"/>
  <c r="J27" i="44"/>
  <c r="S23" i="44"/>
  <c r="J22" i="44"/>
  <c r="BC20" i="44"/>
  <c r="J20" i="44"/>
  <c r="F41" i="44"/>
  <c r="F36" i="44"/>
  <c r="AI32" i="44"/>
  <c r="AG32" i="44"/>
  <c r="BX32" i="44"/>
  <c r="J32" i="44"/>
  <c r="I31" i="44"/>
  <c r="AZ30" i="44"/>
  <c r="AV34" i="44"/>
  <c r="BR30" i="44"/>
  <c r="BF33" i="44"/>
  <c r="BS29" i="44"/>
  <c r="BT29" i="44"/>
  <c r="R27" i="44"/>
  <c r="AX24" i="44"/>
  <c r="AV27" i="44"/>
  <c r="AN16" i="44"/>
  <c r="AE15" i="44"/>
  <c r="AB15" i="44"/>
  <c r="AN26" i="44"/>
  <c r="BG29" i="44"/>
  <c r="BC29" i="44"/>
  <c r="AK22" i="44"/>
  <c r="CB20" i="44"/>
  <c r="M16" i="44"/>
  <c r="AN20" i="44"/>
  <c r="BT20" i="44"/>
  <c r="R18" i="44"/>
  <c r="BD18" i="44"/>
  <c r="BQ18" i="44"/>
  <c r="AL28" i="44"/>
  <c r="BC31" i="44"/>
  <c r="I28" i="44"/>
  <c r="Z28" i="44"/>
  <c r="BF26" i="44"/>
  <c r="AB27" i="44"/>
  <c r="AG25" i="44"/>
  <c r="AN24" i="44"/>
  <c r="BQ28" i="44"/>
  <c r="BD21" i="44"/>
  <c r="AI20" i="44"/>
  <c r="CA24" i="44"/>
  <c r="BW24" i="44"/>
  <c r="Q15" i="44"/>
  <c r="BT19" i="44"/>
  <c r="AL14" i="44"/>
  <c r="M14" i="44"/>
  <c r="L54" i="44"/>
  <c r="AE51" i="44"/>
  <c r="BF31" i="44"/>
  <c r="I30" i="44"/>
  <c r="AN29" i="44"/>
  <c r="BZ32" i="44"/>
  <c r="BF27" i="44"/>
  <c r="AW24" i="44"/>
  <c r="BH27" i="44"/>
  <c r="L20" i="44"/>
  <c r="BH19" i="44"/>
  <c r="F19" i="44"/>
  <c r="CA21" i="44"/>
  <c r="Q32" i="44"/>
  <c r="M31" i="44"/>
  <c r="AN32" i="44"/>
  <c r="Z30" i="44"/>
  <c r="BF62" i="44"/>
  <c r="AC62" i="44"/>
  <c r="CA41" i="44"/>
  <c r="S64" i="44"/>
  <c r="AV62" i="44"/>
  <c r="AC44" i="44"/>
  <c r="H59" i="44"/>
  <c r="AB64" i="44"/>
  <c r="AI43" i="44"/>
  <c r="AM64" i="44"/>
  <c r="AJ53" i="44"/>
  <c r="BX64" i="44"/>
  <c r="BF20" i="44"/>
  <c r="F17" i="44"/>
  <c r="BQ17" i="44"/>
  <c r="AV17" i="44"/>
  <c r="AA17" i="44"/>
  <c r="AB24" i="44"/>
  <c r="BU51" i="44"/>
  <c r="J51" i="44"/>
  <c r="AZ51" i="44"/>
  <c r="BF22" i="44"/>
  <c r="P22" i="44"/>
  <c r="BU23" i="44"/>
  <c r="I17" i="44"/>
  <c r="BT55" i="44"/>
  <c r="AE53" i="44"/>
  <c r="AV56" i="44"/>
  <c r="AA56" i="44"/>
  <c r="BQ56" i="44"/>
  <c r="AV45" i="44"/>
  <c r="BQ45" i="44"/>
  <c r="CA51" i="44"/>
  <c r="O35" i="44"/>
  <c r="AJ35" i="44"/>
  <c r="AW48" i="44"/>
  <c r="AH61" i="44"/>
  <c r="BX65" i="44"/>
  <c r="BC65" i="44"/>
  <c r="AW56" i="44"/>
  <c r="CA46" i="44"/>
  <c r="AW52" i="44"/>
  <c r="E47" i="44"/>
  <c r="Z47" i="44"/>
  <c r="CC57" i="44"/>
  <c r="R57" i="44"/>
  <c r="AW35" i="44"/>
  <c r="CD28" i="44"/>
  <c r="AM31" i="44"/>
  <c r="AE58" i="44"/>
  <c r="AJ45" i="44"/>
  <c r="BE45" i="44"/>
  <c r="BX31" i="44"/>
  <c r="BW19" i="44"/>
  <c r="BW54" i="44"/>
  <c r="BB54" i="44"/>
  <c r="AM20" i="44"/>
  <c r="BT25" i="44"/>
  <c r="AY25" i="44"/>
  <c r="AV28" i="44"/>
  <c r="F28" i="44"/>
  <c r="AA28" i="44"/>
  <c r="BR20" i="44"/>
  <c r="G28" i="44"/>
  <c r="BR28" i="44"/>
  <c r="AW28" i="44"/>
  <c r="AB28" i="44"/>
  <c r="AY29" i="44"/>
  <c r="AD29" i="44"/>
  <c r="I29" i="44"/>
  <c r="AY31" i="44"/>
  <c r="BT31" i="44"/>
  <c r="S15" i="44"/>
  <c r="AN15" i="44"/>
  <c r="AG15" i="44"/>
  <c r="BI23" i="44"/>
  <c r="CD23" i="44"/>
  <c r="BW56" i="44"/>
  <c r="BW55" i="44"/>
  <c r="AZ61" i="44"/>
  <c r="AZ65" i="44"/>
  <c r="BU65" i="44"/>
  <c r="BU45" i="44"/>
  <c r="CC33" i="44"/>
  <c r="AL33" i="44"/>
  <c r="AE42" i="44"/>
  <c r="BW49" i="44"/>
  <c r="F47" i="44"/>
  <c r="AA47" i="44"/>
  <c r="BD58" i="44"/>
  <c r="AN35" i="44"/>
  <c r="CC37" i="44"/>
  <c r="Z42" i="44"/>
  <c r="E42" i="44"/>
  <c r="AU50" i="44"/>
  <c r="F61" i="44"/>
  <c r="AA61" i="44"/>
  <c r="CD44" i="44"/>
  <c r="AI50" i="44"/>
  <c r="P56" i="44"/>
  <c r="AK56" i="44"/>
  <c r="AH47" i="44"/>
  <c r="Q54" i="44"/>
  <c r="S55" i="44"/>
  <c r="H45" i="44"/>
  <c r="AC45" i="44"/>
  <c r="AI46" i="44"/>
  <c r="AM46" i="44"/>
  <c r="R46" i="44"/>
  <c r="AA62" i="44"/>
  <c r="R41" i="44"/>
  <c r="BS62" i="44"/>
  <c r="CB64" i="44"/>
  <c r="E41" i="44"/>
  <c r="BY64" i="44"/>
  <c r="H51" i="44"/>
  <c r="AC51" i="44"/>
  <c r="BZ34" i="44"/>
  <c r="BE34" i="44"/>
  <c r="BB24" i="44"/>
  <c r="BR29" i="44"/>
  <c r="AB29" i="44"/>
  <c r="N21" i="44"/>
  <c r="AI21" i="44"/>
  <c r="BY21" i="44"/>
  <c r="L25" i="44"/>
  <c r="BU31" i="44"/>
  <c r="AZ31" i="44"/>
  <c r="J31" i="44"/>
  <c r="P23" i="44"/>
  <c r="AK23" i="44"/>
  <c r="S16" i="44"/>
  <c r="BI17" i="44"/>
  <c r="S17" i="44"/>
  <c r="AN17" i="44"/>
  <c r="AM15" i="44"/>
  <c r="AC16" i="44"/>
  <c r="H16" i="44"/>
  <c r="AZ50" i="44"/>
  <c r="AE50" i="44"/>
  <c r="J50" i="44"/>
  <c r="BW45" i="44"/>
  <c r="J52" i="44"/>
  <c r="AG40" i="44"/>
  <c r="BW40" i="44"/>
  <c r="BB40" i="44"/>
  <c r="AG33" i="44"/>
  <c r="BW33" i="44"/>
  <c r="BB33" i="44"/>
  <c r="BB59" i="44"/>
  <c r="AG59" i="44"/>
  <c r="L59" i="44"/>
  <c r="BW59" i="44"/>
  <c r="BB63" i="44"/>
  <c r="BW67" i="44"/>
  <c r="BQ49" i="44"/>
  <c r="M35" i="44"/>
  <c r="AH35" i="44"/>
  <c r="AY34" i="44"/>
  <c r="AA42" i="44"/>
  <c r="F42" i="44"/>
  <c r="BQ42" i="44"/>
  <c r="BI37" i="44"/>
  <c r="AX50" i="44"/>
  <c r="H50" i="44"/>
  <c r="BS50" i="44"/>
  <c r="CA37" i="44"/>
  <c r="P37" i="44"/>
  <c r="BF37" i="44"/>
  <c r="AK37" i="44"/>
  <c r="BX45" i="44"/>
  <c r="AB57" i="44"/>
  <c r="CB37" i="44"/>
  <c r="Z48" i="44"/>
  <c r="AU48" i="44"/>
  <c r="E48" i="44"/>
  <c r="BP48" i="44"/>
  <c r="AL61" i="44"/>
  <c r="BG61" i="44"/>
  <c r="CB61" i="44"/>
  <c r="BG65" i="44"/>
  <c r="M60" i="44"/>
  <c r="AH57" i="44"/>
  <c r="M57" i="44"/>
  <c r="CA45" i="44"/>
  <c r="BF45" i="44"/>
  <c r="BC49" i="44"/>
  <c r="AK41" i="44"/>
  <c r="AA64" i="44"/>
  <c r="BC64" i="44"/>
  <c r="BB62" i="44"/>
  <c r="CD26" i="44"/>
  <c r="BI26" i="44"/>
  <c r="S26" i="44"/>
  <c r="BQ34" i="44"/>
  <c r="F34" i="44"/>
  <c r="AA34" i="44"/>
  <c r="AU36" i="44"/>
  <c r="E36" i="44"/>
  <c r="Z36" i="44"/>
  <c r="BP36" i="44"/>
  <c r="AB32" i="44"/>
  <c r="G32" i="44"/>
  <c r="AW32" i="44"/>
  <c r="BR32" i="44"/>
  <c r="AE16" i="44"/>
  <c r="P24" i="44"/>
  <c r="AK24" i="44"/>
  <c r="BF24" i="44"/>
  <c r="AH29" i="44"/>
  <c r="M29" i="44"/>
  <c r="J37" i="44"/>
  <c r="AZ37" i="44"/>
  <c r="BU37" i="44"/>
  <c r="R21" i="44"/>
  <c r="BG20" i="44"/>
  <c r="BY24" i="44"/>
  <c r="AE29" i="44"/>
  <c r="AZ29" i="44"/>
  <c r="BU29" i="44"/>
  <c r="J29" i="44"/>
  <c r="BE30" i="44"/>
  <c r="BZ30" i="44"/>
  <c r="BX26" i="44"/>
  <c r="BC26" i="44"/>
  <c r="AD28" i="44"/>
  <c r="AD22" i="44"/>
  <c r="M17" i="44"/>
  <c r="BC17" i="44"/>
  <c r="Q24" i="44"/>
  <c r="AE48" i="44"/>
  <c r="BW37" i="44"/>
  <c r="P33" i="44"/>
  <c r="AK33" i="44"/>
  <c r="AY42" i="44"/>
  <c r="E63" i="44"/>
  <c r="BY63" i="44"/>
  <c r="BD67" i="44"/>
  <c r="BY67" i="44"/>
  <c r="I53" i="44"/>
  <c r="AC61" i="44"/>
  <c r="H61" i="44"/>
  <c r="AX61" i="44"/>
  <c r="AX65" i="44"/>
  <c r="BS65" i="44"/>
  <c r="Q35" i="44"/>
  <c r="I43" i="44"/>
  <c r="BT43" i="44"/>
  <c r="AY43" i="44"/>
  <c r="AD43" i="44"/>
  <c r="AC33" i="44"/>
  <c r="AX33" i="44"/>
  <c r="H43" i="44"/>
  <c r="AC43" i="44"/>
  <c r="AX43" i="44"/>
  <c r="AA52" i="44"/>
  <c r="F52" i="44"/>
  <c r="AV33" i="44"/>
  <c r="BQ33" i="44"/>
  <c r="BX38" i="44"/>
  <c r="CA50" i="44"/>
  <c r="P50" i="44"/>
  <c r="BF50" i="44"/>
  <c r="BR38" i="44"/>
  <c r="CB45" i="44"/>
  <c r="M51" i="44"/>
  <c r="BX51" i="44"/>
  <c r="AJ57" i="44"/>
  <c r="CB34" i="44"/>
  <c r="Q34" i="44"/>
  <c r="BD38" i="44"/>
  <c r="AK54" i="44"/>
  <c r="CA54" i="44"/>
  <c r="P54" i="44"/>
  <c r="G59" i="44"/>
  <c r="BP46" i="44"/>
  <c r="AU46" i="44"/>
  <c r="CB57" i="44"/>
  <c r="BG57" i="44"/>
  <c r="AL57" i="44"/>
  <c r="AN42" i="44"/>
  <c r="S42" i="44"/>
  <c r="R45" i="44"/>
  <c r="CC45" i="44"/>
  <c r="BH45" i="44"/>
  <c r="AM45" i="44"/>
  <c r="CB62" i="44"/>
  <c r="AC59" i="44"/>
  <c r="H62" i="44"/>
  <c r="BR36" i="44"/>
  <c r="BE64" i="44"/>
  <c r="M62" i="44"/>
  <c r="J39" i="44"/>
  <c r="BU39" i="44"/>
  <c r="AE39" i="44"/>
  <c r="AZ39" i="44"/>
  <c r="BB22" i="44"/>
  <c r="BW22" i="44"/>
  <c r="AV37" i="44"/>
  <c r="F37" i="44"/>
  <c r="BQ37" i="44"/>
  <c r="AA37" i="44"/>
  <c r="AA43" i="44"/>
  <c r="AM60" i="44"/>
  <c r="BH60" i="44"/>
  <c r="CC60" i="44"/>
  <c r="R60" i="44"/>
  <c r="BS21" i="44"/>
  <c r="AC21" i="44"/>
  <c r="H21" i="44"/>
  <c r="AX21" i="44"/>
  <c r="CB29" i="44"/>
  <c r="Q29" i="44"/>
  <c r="AL29" i="44"/>
  <c r="AE22" i="44"/>
  <c r="R25" i="44"/>
  <c r="AM25" i="44"/>
  <c r="BS17" i="44"/>
  <c r="BH24" i="44"/>
  <c r="AM24" i="44"/>
  <c r="CC24" i="44"/>
  <c r="P21" i="44"/>
  <c r="AK21" i="44"/>
  <c r="BB29" i="44"/>
  <c r="AG29" i="44"/>
  <c r="L29" i="44"/>
  <c r="BW29" i="44"/>
  <c r="CD30" i="44"/>
  <c r="S30" i="44"/>
  <c r="AN30" i="44"/>
  <c r="BI30" i="44"/>
  <c r="BU27" i="44"/>
  <c r="Z15" i="44"/>
  <c r="E15" i="44"/>
  <c r="AV29" i="44"/>
  <c r="BQ29" i="44"/>
  <c r="F29" i="44"/>
  <c r="AA29" i="44"/>
  <c r="R16" i="44"/>
  <c r="AU24" i="44"/>
  <c r="BP24" i="44"/>
  <c r="Z24" i="44"/>
  <c r="CD21" i="44"/>
  <c r="AE40" i="44"/>
  <c r="BU40" i="44"/>
  <c r="L52" i="44"/>
  <c r="AG52" i="44"/>
  <c r="BR63" i="44"/>
  <c r="G63" i="44"/>
  <c r="AB63" i="44"/>
  <c r="BF63" i="44"/>
  <c r="CA63" i="44"/>
  <c r="P63" i="44"/>
  <c r="AK63" i="44"/>
  <c r="CA67" i="44"/>
  <c r="AA54" i="44"/>
  <c r="CA65" i="44"/>
  <c r="BY34" i="44"/>
  <c r="AA60" i="44"/>
  <c r="F60" i="44"/>
  <c r="BQ60" i="44"/>
  <c r="AV60" i="44"/>
  <c r="BY44" i="44"/>
  <c r="N44" i="44"/>
  <c r="AI44" i="44"/>
  <c r="R38" i="44"/>
  <c r="AK38" i="44"/>
  <c r="AB46" i="44"/>
  <c r="AW46" i="44"/>
  <c r="BR46" i="44"/>
  <c r="BI57" i="44"/>
  <c r="AN57" i="44"/>
  <c r="CD57" i="44"/>
  <c r="R39" i="44"/>
  <c r="CC39" i="44"/>
  <c r="BG49" i="44"/>
  <c r="CA42" i="44"/>
  <c r="Q60" i="44"/>
  <c r="AL60" i="44"/>
  <c r="O59" i="44"/>
  <c r="BZ59" i="44"/>
  <c r="BX46" i="44"/>
  <c r="BC46" i="44"/>
  <c r="AU43" i="44"/>
  <c r="E43" i="44"/>
  <c r="BP43" i="44"/>
  <c r="BD51" i="44"/>
  <c r="N51" i="44"/>
  <c r="BY51" i="44"/>
  <c r="AI51" i="44"/>
  <c r="E57" i="44"/>
  <c r="AU57" i="44"/>
  <c r="BP57" i="44"/>
  <c r="Z57" i="44"/>
  <c r="AC35" i="44"/>
  <c r="AV64" i="44"/>
  <c r="F62" i="44"/>
  <c r="AX62" i="44"/>
  <c r="AW36" i="44"/>
  <c r="N64" i="44"/>
  <c r="BP20" i="44"/>
  <c r="AU20" i="44"/>
  <c r="Z20" i="44"/>
  <c r="BQ51" i="44"/>
  <c r="AV51" i="44"/>
  <c r="F51" i="44"/>
  <c r="BP34" i="44"/>
  <c r="AU34" i="44"/>
  <c r="S31" i="44"/>
  <c r="AN31" i="44"/>
  <c r="BE19" i="44"/>
  <c r="O19" i="44"/>
  <c r="BZ19" i="44"/>
  <c r="AC23" i="44"/>
  <c r="BS23" i="44"/>
  <c r="BR26" i="44"/>
  <c r="AB26" i="44"/>
  <c r="G26" i="44"/>
  <c r="AV18" i="44"/>
  <c r="BU33" i="44"/>
  <c r="AZ33" i="44"/>
  <c r="BQ23" i="44"/>
  <c r="AA14" i="44"/>
  <c r="F14" i="44"/>
  <c r="BB28" i="44"/>
  <c r="AG28" i="44"/>
  <c r="L28" i="44"/>
  <c r="BW28" i="44"/>
  <c r="B14" i="49"/>
  <c r="BM17" i="49"/>
  <c r="I24" i="44"/>
  <c r="BY17" i="44"/>
  <c r="BD17" i="44"/>
  <c r="AG17" i="44"/>
  <c r="BB17" i="44"/>
  <c r="BU49" i="44"/>
  <c r="AZ49" i="44"/>
  <c r="I58" i="44"/>
  <c r="AD56" i="44"/>
  <c r="BT56" i="44"/>
  <c r="I56" i="44"/>
  <c r="BW39" i="44"/>
  <c r="AG39" i="44"/>
  <c r="AD63" i="44"/>
  <c r="BT67" i="44"/>
  <c r="AY67" i="44"/>
  <c r="CC63" i="44"/>
  <c r="BH63" i="44"/>
  <c r="R63" i="44"/>
  <c r="AD37" i="44"/>
  <c r="I37" i="44"/>
  <c r="AM44" i="44"/>
  <c r="CC44" i="44"/>
  <c r="R44" i="44"/>
  <c r="BF43" i="44"/>
  <c r="P43" i="44"/>
  <c r="AI52" i="44"/>
  <c r="N52" i="44"/>
  <c r="AB37" i="44"/>
  <c r="G37" i="44"/>
  <c r="AW37" i="44"/>
  <c r="E52" i="44"/>
  <c r="AU52" i="44"/>
  <c r="BP52" i="44"/>
  <c r="BS39" i="44"/>
  <c r="AX39" i="44"/>
  <c r="AC39" i="44"/>
  <c r="O46" i="44"/>
  <c r="AJ46" i="44"/>
  <c r="AH58" i="44"/>
  <c r="M58" i="44"/>
  <c r="Q38" i="44"/>
  <c r="CB38" i="44"/>
  <c r="BG38" i="44"/>
  <c r="AI61" i="44"/>
  <c r="O56" i="44"/>
  <c r="G60" i="44"/>
  <c r="AI45" i="44"/>
  <c r="H56" i="44"/>
  <c r="BS56" i="44"/>
  <c r="AY35" i="44"/>
  <c r="BP38" i="44"/>
  <c r="BQ64" i="44"/>
  <c r="AL62" i="44"/>
  <c r="AW62" i="44"/>
  <c r="BQ41" i="44"/>
  <c r="AB43" i="44"/>
  <c r="AI64" i="44"/>
  <c r="BC62" i="44"/>
  <c r="AK30" i="44"/>
  <c r="G25" i="44"/>
  <c r="AB25" i="44"/>
  <c r="BR25" i="44"/>
  <c r="AW25" i="44"/>
  <c r="BI38" i="44"/>
  <c r="BH43" i="44"/>
  <c r="BG31" i="44"/>
  <c r="Q31" i="44"/>
  <c r="AI22" i="44"/>
  <c r="N22" i="44"/>
  <c r="L27" i="44"/>
  <c r="AG27" i="44"/>
  <c r="CD29" i="44"/>
  <c r="BI29" i="44"/>
  <c r="S29" i="44"/>
  <c r="CD19" i="44"/>
  <c r="BI19" i="44"/>
  <c r="AH23" i="44"/>
  <c r="BX23" i="44"/>
  <c r="BC23" i="44"/>
  <c r="M23" i="44"/>
  <c r="AE26" i="44"/>
  <c r="AZ26" i="44"/>
  <c r="J26" i="44"/>
  <c r="BU26" i="44"/>
  <c r="BB18" i="44"/>
  <c r="BW18" i="44"/>
  <c r="AG18" i="44"/>
  <c r="L18" i="44"/>
  <c r="BI20" i="44"/>
  <c r="BU17" i="44"/>
  <c r="AE17" i="44"/>
  <c r="J17" i="44"/>
  <c r="AZ17" i="44"/>
  <c r="BS24" i="44"/>
  <c r="H24" i="44"/>
  <c r="AB30" i="44"/>
  <c r="M32" i="44"/>
  <c r="AH32" i="44"/>
  <c r="AA16" i="44"/>
  <c r="F16" i="44"/>
  <c r="BF28" i="44"/>
  <c r="P28" i="44"/>
  <c r="CA28" i="44"/>
  <c r="AK28" i="44"/>
  <c r="AG16" i="44"/>
  <c r="AI14" i="44"/>
  <c r="N14" i="44"/>
  <c r="BE23" i="44"/>
  <c r="O23" i="44"/>
  <c r="AJ23" i="44"/>
  <c r="AB23" i="44"/>
  <c r="BR23" i="44"/>
  <c r="AW23" i="44"/>
  <c r="G23" i="44"/>
  <c r="AM17" i="44"/>
  <c r="BB58" i="44"/>
  <c r="AG42" i="44"/>
  <c r="J46" i="44"/>
  <c r="AE57" i="44"/>
  <c r="AZ57" i="44"/>
  <c r="J57" i="44"/>
  <c r="F50" i="44"/>
  <c r="AV50" i="44"/>
  <c r="AM40" i="44"/>
  <c r="BF34" i="44"/>
  <c r="CA34" i="44"/>
  <c r="P34" i="44"/>
  <c r="AK34" i="44"/>
  <c r="BS38" i="44"/>
  <c r="AC38" i="44"/>
  <c r="Z44" i="44"/>
  <c r="E44" i="44"/>
  <c r="BP44" i="44"/>
  <c r="AU44" i="44"/>
  <c r="BQ38" i="44"/>
  <c r="AA38" i="44"/>
  <c r="AV38" i="44"/>
  <c r="BD53" i="44"/>
  <c r="BG39" i="44"/>
  <c r="BI46" i="44"/>
  <c r="CD46" i="44"/>
  <c r="H53" i="44"/>
  <c r="AC53" i="44"/>
  <c r="S58" i="44"/>
  <c r="BI58" i="44"/>
  <c r="CD58" i="44"/>
  <c r="AN58" i="44"/>
  <c r="P57" i="44"/>
  <c r="CA57" i="44"/>
  <c r="AK57" i="44"/>
  <c r="BF57" i="44"/>
  <c r="BI61" i="44"/>
  <c r="CD65" i="44"/>
  <c r="AC57" i="44"/>
  <c r="BS57" i="44"/>
  <c r="BZ60" i="44"/>
  <c r="O60" i="44"/>
  <c r="BH47" i="44"/>
  <c r="AM47" i="44"/>
  <c r="S54" i="44"/>
  <c r="AN54" i="44"/>
  <c r="CD54" i="44"/>
  <c r="BI54" i="44"/>
  <c r="CC61" i="44"/>
  <c r="AM61" i="44"/>
  <c r="R61" i="44"/>
  <c r="BH61" i="44"/>
  <c r="BH65" i="44"/>
  <c r="CC65" i="44"/>
  <c r="BX55" i="44"/>
  <c r="M55" i="44"/>
  <c r="AH55" i="44"/>
  <c r="AU39" i="44"/>
  <c r="BP39" i="44"/>
  <c r="E39" i="44"/>
  <c r="Z39" i="44"/>
  <c r="AD38" i="44"/>
  <c r="AY38" i="44"/>
  <c r="BT38" i="44"/>
  <c r="I38" i="44"/>
  <c r="Q62" i="44"/>
  <c r="P64" i="44"/>
  <c r="G62" i="44"/>
  <c r="BI41" i="44"/>
  <c r="N43" i="44"/>
  <c r="I19" i="44"/>
  <c r="AE28" i="44"/>
  <c r="AH18" i="44"/>
  <c r="M18" i="44"/>
  <c r="BZ50" i="44"/>
  <c r="BE50" i="44"/>
  <c r="AU32" i="44"/>
  <c r="BP32" i="44"/>
  <c r="E32" i="44"/>
  <c r="CC22" i="44"/>
  <c r="AK27" i="44"/>
  <c r="CA27" i="44"/>
  <c r="AD30" i="44"/>
  <c r="J14" i="44"/>
  <c r="AE14" i="44"/>
  <c r="AH15" i="44"/>
  <c r="BY26" i="44"/>
  <c r="AI26" i="44"/>
  <c r="BD26" i="44"/>
  <c r="CA18" i="44"/>
  <c r="AK18" i="44"/>
  <c r="BF18" i="44"/>
  <c r="AH16" i="44"/>
  <c r="AL25" i="44"/>
  <c r="AB14" i="44"/>
  <c r="CA25" i="44"/>
  <c r="P25" i="44"/>
  <c r="AK25" i="44"/>
  <c r="BF25" i="44"/>
  <c r="AA30" i="44"/>
  <c r="F30" i="44"/>
  <c r="AV30" i="44"/>
  <c r="BQ30" i="44"/>
  <c r="CB32" i="44"/>
  <c r="BG32" i="44"/>
  <c r="AL32" i="44"/>
  <c r="J59" i="44"/>
  <c r="AE59" i="44"/>
  <c r="BU20" i="44"/>
  <c r="BU25" i="44"/>
  <c r="AZ25" i="44"/>
  <c r="S25" i="44"/>
  <c r="CD25" i="44"/>
  <c r="BE18" i="44"/>
  <c r="BZ18" i="44"/>
  <c r="BS28" i="44"/>
  <c r="BU41" i="44"/>
  <c r="L41" i="44"/>
  <c r="AG41" i="44"/>
  <c r="AZ44" i="44"/>
  <c r="L36" i="44"/>
  <c r="BW36" i="44"/>
  <c r="AG36" i="44"/>
  <c r="L60" i="44"/>
  <c r="BW60" i="44"/>
  <c r="AG60" i="44"/>
  <c r="BB60" i="44"/>
  <c r="AD52" i="44"/>
  <c r="AK39" i="44"/>
  <c r="P39" i="44"/>
  <c r="BS55" i="44"/>
  <c r="H55" i="44"/>
  <c r="G39" i="44"/>
  <c r="I39" i="44"/>
  <c r="AD39" i="44"/>
  <c r="BQ58" i="44"/>
  <c r="AV58" i="44"/>
  <c r="BH53" i="44"/>
  <c r="BR40" i="44"/>
  <c r="AW40" i="44"/>
  <c r="BY47" i="44"/>
  <c r="BD47" i="44"/>
  <c r="P53" i="44"/>
  <c r="CA53" i="44"/>
  <c r="AK53" i="44"/>
  <c r="BF53" i="44"/>
  <c r="H60" i="44"/>
  <c r="BS60" i="44"/>
  <c r="AC60" i="44"/>
  <c r="AX60" i="44"/>
  <c r="AT68" i="44"/>
  <c r="BO68" i="44"/>
  <c r="D65" i="44"/>
  <c r="Y65" i="44"/>
  <c r="BZ40" i="44"/>
  <c r="BE40" i="44"/>
  <c r="AI59" i="44"/>
  <c r="N59" i="44"/>
  <c r="O37" i="44"/>
  <c r="AJ37" i="44"/>
  <c r="M34" i="44"/>
  <c r="AH34" i="44"/>
  <c r="BC34" i="44"/>
  <c r="BX34" i="44"/>
  <c r="AX46" i="44"/>
  <c r="H46" i="44"/>
  <c r="AC46" i="44"/>
  <c r="BS46" i="44"/>
  <c r="O52" i="44"/>
  <c r="BZ52" i="44"/>
  <c r="BE52" i="44"/>
  <c r="CB50" i="44"/>
  <c r="AL50" i="44"/>
  <c r="Q50" i="44"/>
  <c r="Q59" i="44"/>
  <c r="CB59" i="44"/>
  <c r="BG59" i="44"/>
  <c r="AL59" i="44"/>
  <c r="CD60" i="44"/>
  <c r="AN60" i="44"/>
  <c r="BI60" i="44"/>
  <c r="S60" i="44"/>
  <c r="CC49" i="44"/>
  <c r="BH49" i="44"/>
  <c r="G44" i="44"/>
  <c r="BR44" i="44"/>
  <c r="AW44" i="44"/>
  <c r="AB44" i="44"/>
  <c r="BF59" i="44"/>
  <c r="AV41" i="44"/>
  <c r="AY62" i="44"/>
  <c r="AZ62" i="44"/>
  <c r="BB64" i="44"/>
  <c r="AI41" i="44"/>
  <c r="O53" i="44"/>
  <c r="R23" i="44"/>
  <c r="BC43" i="44"/>
  <c r="M43" i="44"/>
  <c r="AU30" i="44"/>
  <c r="BP30" i="44"/>
  <c r="O14" i="44"/>
  <c r="AJ14" i="44"/>
  <c r="BP23" i="44"/>
  <c r="Z23" i="44"/>
  <c r="AU23" i="44"/>
  <c r="AM27" i="44"/>
  <c r="CC27" i="44"/>
  <c r="AW31" i="44"/>
  <c r="BR31" i="44"/>
  <c r="AA24" i="44"/>
  <c r="AK26" i="44"/>
  <c r="AA26" i="44"/>
  <c r="F26" i="44"/>
  <c r="BH26" i="44"/>
  <c r="AE30" i="44"/>
  <c r="BU30" i="44"/>
  <c r="L32" i="44"/>
  <c r="BW32" i="44"/>
  <c r="AE38" i="44"/>
  <c r="J38" i="44"/>
  <c r="BU38" i="44"/>
  <c r="AZ38" i="44"/>
  <c r="BX20" i="44"/>
  <c r="H30" i="44"/>
  <c r="AW21" i="44"/>
  <c r="AB21" i="44"/>
  <c r="G21" i="44"/>
  <c r="AZ36" i="44"/>
  <c r="AC15" i="44"/>
  <c r="H15" i="44"/>
  <c r="BY27" i="44"/>
  <c r="AI27" i="44"/>
  <c r="N27" i="44"/>
  <c r="AG34" i="44"/>
  <c r="L34" i="44"/>
  <c r="BW34" i="44"/>
  <c r="BB34" i="44"/>
  <c r="AG35" i="44"/>
  <c r="BW35" i="44"/>
  <c r="L35" i="44"/>
  <c r="BB35" i="44"/>
  <c r="AG51" i="44"/>
  <c r="L51" i="44"/>
  <c r="BW51" i="44"/>
  <c r="BB51" i="44"/>
  <c r="AJ63" i="44"/>
  <c r="O63" i="44"/>
  <c r="BZ63" i="44"/>
  <c r="BE63" i="44"/>
  <c r="BZ67" i="44"/>
  <c r="I45" i="44"/>
  <c r="AY45" i="44"/>
  <c r="BC36" i="44"/>
  <c r="M36" i="44"/>
  <c r="AH36" i="44"/>
  <c r="P55" i="44"/>
  <c r="AK55" i="44"/>
  <c r="BF55" i="44"/>
  <c r="CA55" i="44"/>
  <c r="AX47" i="44"/>
  <c r="H47" i="44"/>
  <c r="AC47" i="44"/>
  <c r="BS47" i="44"/>
  <c r="H40" i="44"/>
  <c r="AC40" i="44"/>
  <c r="AB33" i="44"/>
  <c r="BR33" i="44"/>
  <c r="G33" i="44"/>
  <c r="AW33" i="44"/>
  <c r="CD40" i="44"/>
  <c r="BC56" i="44"/>
  <c r="M56" i="44"/>
  <c r="AH56" i="44"/>
  <c r="BX56" i="44"/>
  <c r="BF40" i="44"/>
  <c r="CA40" i="44"/>
  <c r="AK40" i="44"/>
  <c r="BI47" i="44"/>
  <c r="S47" i="44"/>
  <c r="AN47" i="44"/>
  <c r="BP54" i="44"/>
  <c r="AU54" i="44"/>
  <c r="E54" i="44"/>
  <c r="Z54" i="44"/>
  <c r="AK60" i="44"/>
  <c r="CA60" i="44"/>
  <c r="P60" i="44"/>
  <c r="BF60" i="44"/>
  <c r="BC39" i="44"/>
  <c r="BX39" i="44"/>
  <c r="M39" i="44"/>
  <c r="AH39" i="44"/>
  <c r="R59" i="44"/>
  <c r="AM59" i="44"/>
  <c r="Z49" i="44"/>
  <c r="E49" i="44"/>
  <c r="BX54" i="44"/>
  <c r="AL55" i="44"/>
  <c r="CB55" i="44"/>
  <c r="Q55" i="44"/>
  <c r="AC52" i="44"/>
  <c r="AW51" i="44"/>
  <c r="AB51" i="44"/>
  <c r="AB50" i="44"/>
  <c r="S43" i="44"/>
  <c r="CD43" i="44"/>
  <c r="S59" i="44"/>
  <c r="BI59" i="44"/>
  <c r="CD59" i="44"/>
  <c r="AN59" i="44"/>
  <c r="AB45" i="44"/>
  <c r="G45" i="44"/>
  <c r="BS37" i="44"/>
  <c r="BF64" i="44"/>
  <c r="AB62" i="44"/>
  <c r="CD41" i="44"/>
  <c r="G43" i="44"/>
  <c r="BU62" i="44"/>
  <c r="BS44" i="44"/>
  <c r="H41" i="44"/>
  <c r="BD41" i="44"/>
  <c r="S32" i="44"/>
  <c r="BF32" i="44"/>
  <c r="CA32" i="44"/>
  <c r="P32" i="44"/>
  <c r="BX28" i="44"/>
  <c r="M28" i="44"/>
  <c r="AH28" i="44"/>
  <c r="BC28" i="44"/>
  <c r="I59" i="44"/>
  <c r="BT59" i="44"/>
  <c r="AY59" i="44"/>
  <c r="AD59" i="44"/>
  <c r="BQ63" i="44"/>
  <c r="BQ67" i="44"/>
  <c r="AB47" i="44"/>
  <c r="BR47" i="44"/>
  <c r="G47" i="44"/>
  <c r="AW47" i="44"/>
  <c r="CB53" i="44"/>
  <c r="BG53" i="44"/>
  <c r="AL53" i="44"/>
  <c r="S14" i="44"/>
  <c r="AN14" i="44"/>
  <c r="AY23" i="44"/>
  <c r="I23" i="44"/>
  <c r="BT23" i="44"/>
  <c r="AD23" i="44"/>
  <c r="BB31" i="44"/>
  <c r="BW31" i="44"/>
  <c r="L31" i="44"/>
  <c r="AG31" i="44"/>
  <c r="AV20" i="44"/>
  <c r="F20" i="44"/>
  <c r="BQ20" i="44"/>
  <c r="Z27" i="44"/>
  <c r="BP27" i="44"/>
  <c r="AM18" i="44"/>
  <c r="BH18" i="44"/>
  <c r="CC18" i="44"/>
  <c r="AV21" i="44"/>
  <c r="F21" i="44"/>
  <c r="AX20" i="44"/>
  <c r="H20" i="44"/>
  <c r="AC20" i="44"/>
  <c r="BS20" i="44"/>
  <c r="BR27" i="44"/>
  <c r="G27" i="44"/>
  <c r="AW27" i="44"/>
  <c r="AH30" i="44"/>
  <c r="BC30" i="44"/>
  <c r="BX30" i="44"/>
  <c r="M30" i="44"/>
  <c r="AG30" i="44"/>
  <c r="L30" i="44"/>
  <c r="BB30" i="44"/>
  <c r="BW30" i="44"/>
  <c r="AA35" i="44"/>
  <c r="AZ21" i="44"/>
  <c r="BU21" i="44"/>
  <c r="F31" i="44"/>
  <c r="BQ31" i="44"/>
  <c r="AV31" i="44"/>
  <c r="AA31" i="44"/>
  <c r="BX21" i="44"/>
  <c r="AZ35" i="44"/>
  <c r="BU35" i="44"/>
  <c r="J35" i="44"/>
  <c r="AE35" i="44"/>
  <c r="BU19" i="44"/>
  <c r="J19" i="44"/>
  <c r="AE19" i="44"/>
  <c r="CC29" i="44"/>
  <c r="BH29" i="44"/>
  <c r="BE22" i="44"/>
  <c r="BZ22" i="44"/>
  <c r="O22" i="44"/>
  <c r="AJ22" i="44"/>
  <c r="F15" i="44"/>
  <c r="AA15" i="44"/>
  <c r="Q18" i="44"/>
  <c r="AL18" i="44"/>
  <c r="BW53" i="44"/>
  <c r="L53" i="44"/>
  <c r="AG53" i="44"/>
  <c r="AA55" i="44"/>
  <c r="AV55" i="44"/>
  <c r="F55" i="44"/>
  <c r="BW48" i="44"/>
  <c r="AG48" i="44"/>
  <c r="BB48" i="44"/>
  <c r="I44" i="44"/>
  <c r="AD44" i="44"/>
  <c r="AD47" i="44"/>
  <c r="BT47" i="44"/>
  <c r="I47" i="44"/>
  <c r="AY47" i="44"/>
  <c r="Q63" i="44"/>
  <c r="CB63" i="44"/>
  <c r="AL63" i="44"/>
  <c r="BG63" i="44"/>
  <c r="BG67" i="44"/>
  <c r="CB67" i="44"/>
  <c r="AV53" i="44"/>
  <c r="F53" i="44"/>
  <c r="AA53" i="44"/>
  <c r="CB36" i="44"/>
  <c r="BG36" i="44"/>
  <c r="Q36" i="44"/>
  <c r="AL36" i="44"/>
  <c r="Z56" i="44"/>
  <c r="E56" i="44"/>
  <c r="AU56" i="44"/>
  <c r="BP56" i="44"/>
  <c r="AM48" i="44"/>
  <c r="BH48" i="44"/>
  <c r="P47" i="44"/>
  <c r="CA47" i="44"/>
  <c r="AK47" i="44"/>
  <c r="BF47" i="44"/>
  <c r="BD56" i="44"/>
  <c r="N56" i="44"/>
  <c r="BS34" i="44"/>
  <c r="BZ43" i="44"/>
  <c r="BE43" i="44"/>
  <c r="O43" i="44"/>
  <c r="AW58" i="44"/>
  <c r="AI42" i="44"/>
  <c r="BD42" i="44"/>
  <c r="N42" i="44"/>
  <c r="BC48" i="44"/>
  <c r="M33" i="44"/>
  <c r="BC33" i="44"/>
  <c r="AH33" i="44"/>
  <c r="BX33" i="44"/>
  <c r="BS42" i="44"/>
  <c r="H42" i="44"/>
  <c r="AX42" i="44"/>
  <c r="AC42" i="44"/>
  <c r="N36" i="44"/>
  <c r="BD36" i="44"/>
  <c r="AI36" i="44"/>
  <c r="BY36" i="44"/>
  <c r="CD53" i="44"/>
  <c r="BI53" i="44"/>
  <c r="AH50" i="44"/>
  <c r="AX58" i="44"/>
  <c r="H58" i="44"/>
  <c r="BS58" i="44"/>
  <c r="AC58" i="44"/>
  <c r="BF52" i="44"/>
  <c r="AK52" i="44"/>
  <c r="P52" i="44"/>
  <c r="CA52" i="44"/>
  <c r="BI51" i="44"/>
  <c r="S51" i="44"/>
  <c r="AN51" i="44"/>
  <c r="CD51" i="44"/>
  <c r="AN50" i="44"/>
  <c r="S50" i="44"/>
  <c r="BI50" i="44"/>
  <c r="CD50" i="44"/>
  <c r="CB51" i="44"/>
  <c r="AL51" i="44"/>
  <c r="Q51" i="44"/>
  <c r="Z40" i="44"/>
  <c r="BP40" i="44"/>
  <c r="E40" i="44"/>
  <c r="AU40" i="44"/>
  <c r="CA64" i="44"/>
  <c r="AM62" i="44"/>
  <c r="AN41" i="44"/>
  <c r="AE62" i="44"/>
  <c r="H44" i="44"/>
  <c r="E64" i="44"/>
  <c r="L64" i="44"/>
  <c r="BY41" i="44"/>
  <c r="S24" i="44"/>
  <c r="BI24" i="44"/>
  <c r="AN22" i="44"/>
  <c r="BB47" i="44"/>
  <c r="Q58" i="44"/>
  <c r="AL58" i="44"/>
  <c r="CB58" i="44"/>
  <c r="BG58" i="44"/>
  <c r="O32" i="44"/>
  <c r="AJ32" i="44"/>
  <c r="AV19" i="44"/>
  <c r="AI23" i="44"/>
  <c r="BD23" i="44"/>
  <c r="BP19" i="44"/>
  <c r="AU19" i="44"/>
  <c r="BB20" i="44"/>
  <c r="AJ24" i="44"/>
  <c r="BZ24" i="44"/>
  <c r="BE24" i="44"/>
  <c r="O24" i="44"/>
  <c r="BT27" i="44"/>
  <c r="AY27" i="44"/>
  <c r="BS19" i="44"/>
  <c r="H19" i="44"/>
  <c r="AX19" i="44"/>
  <c r="AC19" i="44"/>
  <c r="AX22" i="44"/>
  <c r="BS22" i="44"/>
  <c r="AC22" i="44"/>
  <c r="H22" i="44"/>
  <c r="O26" i="44"/>
  <c r="BE26" i="44"/>
  <c r="BZ26" i="44"/>
  <c r="AJ26" i="44"/>
  <c r="E16" i="44"/>
  <c r="Z16" i="44"/>
  <c r="E28" i="44"/>
  <c r="BP28" i="44"/>
  <c r="AU28" i="44"/>
  <c r="AL30" i="44"/>
  <c r="Q30" i="44"/>
  <c r="H32" i="44"/>
  <c r="AC32" i="44"/>
  <c r="AX32" i="44"/>
  <c r="BS32" i="44"/>
  <c r="BQ40" i="44"/>
  <c r="F40" i="44"/>
  <c r="AA40" i="44"/>
  <c r="AV40" i="44"/>
  <c r="AZ56" i="44"/>
  <c r="CB21" i="44"/>
  <c r="AL21" i="44"/>
  <c r="Q21" i="44"/>
  <c r="AZ34" i="44"/>
  <c r="AE34" i="44"/>
  <c r="J34" i="44"/>
  <c r="P15" i="44"/>
  <c r="AK15" i="44"/>
  <c r="R30" i="44"/>
  <c r="BH30" i="44"/>
  <c r="AM30" i="44"/>
  <c r="AD18" i="44"/>
  <c r="I18" i="44"/>
  <c r="F39" i="44"/>
  <c r="AV39" i="44"/>
  <c r="AA39" i="44"/>
  <c r="BX24" i="44"/>
  <c r="BC24" i="44"/>
  <c r="AH24" i="44"/>
  <c r="M24" i="44"/>
  <c r="G22" i="44"/>
  <c r="AW22" i="44"/>
  <c r="BR22" i="44"/>
  <c r="AB22" i="44"/>
  <c r="AE47" i="44"/>
  <c r="J47" i="44"/>
  <c r="BT46" i="44"/>
  <c r="AD46" i="44"/>
  <c r="AY46" i="44"/>
  <c r="I46" i="44"/>
  <c r="BW44" i="44"/>
  <c r="L44" i="44"/>
  <c r="BB44" i="44"/>
  <c r="AA59" i="44"/>
  <c r="AV59" i="44"/>
  <c r="F59" i="44"/>
  <c r="BT57" i="44"/>
  <c r="AY57" i="44"/>
  <c r="AD57" i="44"/>
  <c r="I57" i="44"/>
  <c r="I50" i="44"/>
  <c r="AD50" i="44"/>
  <c r="AY50" i="44"/>
  <c r="BT50" i="44"/>
  <c r="BI63" i="44"/>
  <c r="S63" i="44"/>
  <c r="AN63" i="44"/>
  <c r="CD63" i="44"/>
  <c r="AV46" i="44"/>
  <c r="BQ46" i="44"/>
  <c r="F46" i="44"/>
  <c r="AA46" i="44"/>
  <c r="BE36" i="44"/>
  <c r="BZ36" i="44"/>
  <c r="AJ36" i="44"/>
  <c r="O36" i="44"/>
  <c r="BZ38" i="44"/>
  <c r="O38" i="44"/>
  <c r="BE38" i="44"/>
  <c r="AJ38" i="44"/>
  <c r="CC56" i="44"/>
  <c r="AN34" i="44"/>
  <c r="BI34" i="44"/>
  <c r="S34" i="44"/>
  <c r="CD34" i="44"/>
  <c r="AK44" i="44"/>
  <c r="BF44" i="44"/>
  <c r="CA44" i="44"/>
  <c r="P44" i="44"/>
  <c r="AI60" i="44"/>
  <c r="N60" i="44"/>
  <c r="BD60" i="44"/>
  <c r="BY60" i="44"/>
  <c r="AM42" i="44"/>
  <c r="S48" i="44"/>
  <c r="AN48" i="44"/>
  <c r="BI48" i="44"/>
  <c r="CD48" i="44"/>
  <c r="AU55" i="44"/>
  <c r="Z55" i="44"/>
  <c r="E55" i="44"/>
  <c r="BP55" i="44"/>
  <c r="BZ61" i="44"/>
  <c r="BE61" i="44"/>
  <c r="AJ61" i="44"/>
  <c r="BZ65" i="44"/>
  <c r="BE65" i="44"/>
  <c r="N35" i="44"/>
  <c r="BD35" i="44"/>
  <c r="BQ44" i="44"/>
  <c r="E45" i="44"/>
  <c r="BX59" i="44"/>
  <c r="BC59" i="44"/>
  <c r="AU58" i="44"/>
  <c r="Z58" i="44"/>
  <c r="BP58" i="44"/>
  <c r="E58" i="44"/>
  <c r="AK58" i="44"/>
  <c r="BF58" i="44"/>
  <c r="AU53" i="44"/>
  <c r="E53" i="44"/>
  <c r="Z53" i="44"/>
  <c r="BP53" i="44"/>
  <c r="M42" i="44"/>
  <c r="BX42" i="44"/>
  <c r="AH42" i="44"/>
  <c r="BC42" i="44"/>
  <c r="BS54" i="44"/>
  <c r="AC54" i="44"/>
  <c r="AX54" i="44"/>
  <c r="H54" i="44"/>
  <c r="CB56" i="44"/>
  <c r="AN56" i="44"/>
  <c r="S56" i="44"/>
  <c r="I40" i="44"/>
  <c r="BG41" i="44"/>
  <c r="AK64" i="44"/>
  <c r="BH62" i="44"/>
  <c r="AN64" i="44"/>
  <c r="AX44" i="44"/>
  <c r="BR64" i="44"/>
  <c r="BP64" i="44"/>
  <c r="AX41" i="44"/>
  <c r="BW64" i="44"/>
  <c r="AJ62" i="44"/>
  <c r="AR68" i="44"/>
  <c r="AT66" i="44"/>
  <c r="K33" i="44"/>
  <c r="AF35" i="44"/>
  <c r="BV36" i="44"/>
  <c r="AF41" i="44"/>
  <c r="BA17" i="44"/>
  <c r="AF60" i="44"/>
  <c r="K52" i="44"/>
  <c r="AT33" i="44"/>
  <c r="K19" i="44"/>
  <c r="AF18" i="44"/>
  <c r="K39" i="44"/>
  <c r="Y14" i="44"/>
  <c r="AF27" i="44"/>
  <c r="BA29" i="44"/>
  <c r="Y52" i="44"/>
  <c r="K59" i="44"/>
  <c r="D26" i="44"/>
  <c r="BA20" i="44"/>
  <c r="AF45" i="44"/>
  <c r="AT43" i="44"/>
  <c r="BO25" i="44"/>
  <c r="BA22" i="44"/>
  <c r="AF40" i="44"/>
  <c r="BA31" i="44"/>
  <c r="AT36" i="44"/>
  <c r="K14" i="40"/>
  <c r="BA38" i="44"/>
  <c r="D58" i="44"/>
  <c r="BO38" i="44"/>
  <c r="BV32" i="44"/>
  <c r="BA37" i="44"/>
  <c r="AT47" i="44"/>
  <c r="BA21" i="44"/>
  <c r="BV54" i="44"/>
  <c r="BA26" i="44"/>
  <c r="BV35" i="44"/>
  <c r="BV28" i="44"/>
  <c r="K13" i="40"/>
  <c r="BO46" i="44"/>
  <c r="Y43" i="44"/>
  <c r="Y35" i="44"/>
  <c r="BA25" i="44"/>
  <c r="AF59" i="44"/>
  <c r="BO34" i="44"/>
  <c r="Y20" i="44"/>
  <c r="Y25" i="44"/>
  <c r="Y16" i="44"/>
  <c r="BO31" i="44"/>
  <c r="Y64" i="44"/>
  <c r="AF15" i="44"/>
  <c r="D34" i="44"/>
  <c r="AF61" i="44"/>
  <c r="BV65" i="44"/>
  <c r="BO43" i="44"/>
  <c r="BO50" i="44"/>
  <c r="AF21" i="44"/>
  <c r="Y15" i="44"/>
  <c r="D15" i="44"/>
  <c r="D42" i="44"/>
  <c r="AT42" i="44"/>
  <c r="K50" i="44"/>
  <c r="BA23" i="44"/>
  <c r="BV23" i="44"/>
  <c r="AF23" i="44"/>
  <c r="Y17" i="44"/>
  <c r="AF20" i="44"/>
  <c r="Y26" i="44"/>
  <c r="D37" i="44"/>
  <c r="BA27" i="44"/>
  <c r="K27" i="44"/>
  <c r="AF43" i="44"/>
  <c r="BA43" i="44"/>
  <c r="Y19" i="44"/>
  <c r="BO19" i="44"/>
  <c r="AT19" i="44"/>
  <c r="BA35" i="44"/>
  <c r="BV48" i="44"/>
  <c r="Y51" i="44"/>
  <c r="D51" i="44"/>
  <c r="AT51" i="44"/>
  <c r="BA64" i="44"/>
  <c r="D25" i="44"/>
  <c r="D54" i="44"/>
  <c r="BA54" i="44"/>
  <c r="Y47" i="44"/>
  <c r="AF31" i="44"/>
  <c r="K31" i="44"/>
  <c r="BA19" i="44"/>
  <c r="AF62" i="44"/>
  <c r="K62" i="44"/>
  <c r="BA62" i="44"/>
  <c r="BV66" i="44"/>
  <c r="BA66" i="44"/>
  <c r="AT46" i="44"/>
  <c r="Y46" i="44"/>
  <c r="D46" i="44"/>
  <c r="D27" i="44"/>
  <c r="Y27" i="44"/>
  <c r="AT27" i="44"/>
  <c r="BO27" i="44"/>
  <c r="K28" i="44"/>
  <c r="BA36" i="44"/>
  <c r="K36" i="44"/>
  <c r="K38" i="44"/>
  <c r="D33" i="44"/>
  <c r="Y33" i="44"/>
  <c r="D62" i="44"/>
  <c r="AT62" i="44"/>
  <c r="BO66" i="44"/>
  <c r="AT55" i="44"/>
  <c r="K63" i="44"/>
  <c r="P11" i="20"/>
  <c r="BA63" i="44"/>
  <c r="AF63" i="44"/>
  <c r="BA67" i="44"/>
  <c r="BV67" i="44"/>
  <c r="AT32" i="44"/>
  <c r="Y32" i="44"/>
  <c r="BO32" i="44"/>
  <c r="BV39" i="44"/>
  <c r="K26" i="44"/>
  <c r="AT38" i="44"/>
  <c r="BA56" i="44"/>
  <c r="BV56" i="44"/>
  <c r="AF47" i="44"/>
  <c r="K24" i="44"/>
  <c r="BA24" i="44"/>
  <c r="K37" i="44"/>
  <c r="AF37" i="44"/>
  <c r="BV37" i="44"/>
  <c r="Y59" i="44"/>
  <c r="D59" i="44"/>
  <c r="K57" i="44"/>
  <c r="AF57" i="44"/>
  <c r="K51" i="44"/>
  <c r="BV58" i="44"/>
  <c r="K58" i="44"/>
  <c r="BO58" i="44"/>
  <c r="D24" i="44"/>
  <c r="Y24" i="44"/>
  <c r="D28" i="44"/>
  <c r="AT28" i="44"/>
  <c r="Y28" i="44"/>
  <c r="AF46" i="44"/>
  <c r="K46" i="44"/>
  <c r="D53" i="44"/>
  <c r="Y53" i="44"/>
  <c r="BA34" i="44"/>
  <c r="AT63" i="44"/>
  <c r="BO63" i="44"/>
  <c r="D63" i="44"/>
  <c r="BO67" i="44"/>
  <c r="AT67" i="44"/>
  <c r="BM49" i="44"/>
  <c r="AR47" i="44"/>
  <c r="B42" i="44"/>
  <c r="BM22" i="44"/>
  <c r="BM17" i="44"/>
  <c r="H12" i="40"/>
  <c r="B28" i="44"/>
  <c r="BM52" i="44"/>
  <c r="BM62" i="44"/>
  <c r="W14" i="44"/>
  <c r="W48" i="44"/>
  <c r="BM23" i="44"/>
  <c r="W16" i="44"/>
  <c r="W51" i="44"/>
  <c r="BM26" i="44"/>
  <c r="B61" i="44"/>
  <c r="W20" i="44"/>
  <c r="W47" i="44"/>
  <c r="AR40" i="44"/>
  <c r="AR37" i="44"/>
  <c r="BM35" i="44"/>
  <c r="W34" i="44"/>
  <c r="B16" i="44"/>
  <c r="B25" i="44"/>
  <c r="W22" i="44"/>
  <c r="BM47" i="44"/>
  <c r="BM20" i="44"/>
  <c r="BM38" i="44"/>
  <c r="W26" i="44"/>
  <c r="B49" i="44"/>
  <c r="W28" i="44"/>
  <c r="AR28" i="44"/>
  <c r="AR53" i="44"/>
  <c r="W53" i="44"/>
  <c r="BM51" i="44"/>
  <c r="B51" i="44"/>
  <c r="AR51" i="44"/>
  <c r="BM27" i="44"/>
  <c r="B23" i="44"/>
  <c r="W23" i="44"/>
  <c r="B17" i="44"/>
  <c r="W59" i="44"/>
  <c r="BM48" i="44"/>
  <c r="W18" i="44"/>
  <c r="B50" i="44"/>
  <c r="BM50" i="44"/>
  <c r="AR41" i="44"/>
  <c r="AI101" i="44"/>
  <c r="W101" i="44"/>
  <c r="AO101" i="53"/>
  <c r="AC101" i="53"/>
  <c r="AL101" i="52"/>
  <c r="Z101" i="52"/>
  <c r="AH101" i="44"/>
  <c r="AN101" i="53"/>
  <c r="AB101" i="53"/>
  <c r="AL101" i="47"/>
  <c r="Q101" i="47"/>
  <c r="CB101" i="47"/>
  <c r="Z101" i="47"/>
  <c r="E101" i="47"/>
  <c r="BP101" i="47"/>
  <c r="AF101" i="50"/>
  <c r="K101" i="50"/>
  <c r="BV101" i="50"/>
  <c r="AO101" i="49"/>
  <c r="T101" i="49"/>
  <c r="CE101" i="49"/>
  <c r="AC101" i="49"/>
  <c r="H101" i="49"/>
  <c r="BS101" i="49"/>
  <c r="BG101" i="47"/>
  <c r="AU101" i="47"/>
  <c r="O101" i="47"/>
  <c r="BZ101" i="47"/>
  <c r="AJ101" i="47"/>
  <c r="C101" i="47"/>
  <c r="BN101" i="47"/>
  <c r="X101" i="47"/>
  <c r="CA101" i="44"/>
  <c r="BO101" i="44"/>
  <c r="P101" i="44"/>
  <c r="D101" i="44"/>
  <c r="BU101" i="53"/>
  <c r="J101" i="53"/>
  <c r="CD101" i="52"/>
  <c r="BR101" i="52"/>
  <c r="S101" i="52"/>
  <c r="G101" i="52"/>
  <c r="BA101" i="50"/>
  <c r="O101" i="44"/>
  <c r="C101" i="44"/>
  <c r="I101" i="50"/>
  <c r="BT101" i="50"/>
  <c r="AD101" i="50"/>
  <c r="BJ101" i="49"/>
  <c r="AX101" i="49"/>
  <c r="R101" i="49"/>
  <c r="CC101" i="49"/>
  <c r="AM101" i="49"/>
  <c r="F101" i="49"/>
  <c r="BQ101" i="49"/>
  <c r="AA101" i="49"/>
  <c r="BE101" i="47"/>
  <c r="AS101" i="47"/>
  <c r="BY101" i="44"/>
  <c r="BM101" i="44"/>
  <c r="CE101" i="53"/>
  <c r="BS101" i="53"/>
  <c r="CB101" i="52"/>
  <c r="BP101" i="52"/>
  <c r="AY101" i="50"/>
  <c r="BX101" i="44"/>
  <c r="CD101" i="53"/>
  <c r="BR101" i="53"/>
  <c r="CA101" i="52"/>
  <c r="BO101" i="52"/>
  <c r="AO101" i="52"/>
  <c r="AC101" i="52"/>
  <c r="AI101" i="51"/>
  <c r="N101" i="51"/>
  <c r="BY101" i="51"/>
  <c r="W101" i="51"/>
  <c r="B101" i="51"/>
  <c r="BM101" i="51"/>
  <c r="BH101" i="49"/>
  <c r="AV101" i="49"/>
  <c r="AN101" i="52"/>
  <c r="AB101" i="52"/>
  <c r="BV101" i="44"/>
  <c r="CB101" i="53"/>
  <c r="BP101" i="53"/>
  <c r="BY101" i="52"/>
  <c r="BM101" i="52"/>
  <c r="L101" i="51"/>
  <c r="BW101" i="51"/>
  <c r="AG101" i="51"/>
  <c r="V49" i="20"/>
  <c r="P101" i="50"/>
  <c r="D101" i="50"/>
  <c r="CD101" i="49"/>
  <c r="BR101" i="49"/>
  <c r="S101" i="49"/>
  <c r="G101" i="49"/>
  <c r="CA101" i="47"/>
  <c r="BO101" i="47"/>
  <c r="P101" i="47"/>
  <c r="D101" i="47"/>
  <c r="CA101" i="49"/>
  <c r="BO101" i="49"/>
  <c r="AH101" i="46"/>
  <c r="M101" i="46"/>
  <c r="BX101" i="46"/>
  <c r="BC101" i="46"/>
  <c r="BW101" i="46"/>
  <c r="L101" i="46"/>
  <c r="BV101" i="46"/>
  <c r="K101" i="46"/>
  <c r="J101" i="46"/>
  <c r="D35" i="44"/>
  <c r="BA41" i="44"/>
  <c r="D18" i="44"/>
  <c r="D21" i="44"/>
  <c r="M19" i="44"/>
  <c r="BX19" i="44"/>
  <c r="AH19" i="44"/>
  <c r="BC19" i="44"/>
  <c r="BP60" i="44"/>
  <c r="AU60" i="44"/>
  <c r="AX51" i="44"/>
  <c r="BS51" i="44"/>
  <c r="AB35" i="44"/>
  <c r="G35" i="44"/>
  <c r="E37" i="44"/>
  <c r="Z37" i="44"/>
  <c r="G48" i="44"/>
  <c r="AB48" i="44"/>
  <c r="E59" i="44"/>
  <c r="AU62" i="44"/>
  <c r="BP62" i="44"/>
  <c r="P48" i="44"/>
  <c r="AK48" i="44"/>
  <c r="P49" i="44"/>
  <c r="CA48" i="44"/>
  <c r="AK49" i="44"/>
  <c r="BF48" i="44"/>
  <c r="AN55" i="44"/>
  <c r="CD55" i="44"/>
  <c r="BI55" i="44"/>
  <c r="BS45" i="44"/>
  <c r="AX45" i="44"/>
  <c r="BP47" i="44"/>
  <c r="AU47" i="44"/>
  <c r="AC69" i="44"/>
  <c r="BH76" i="44"/>
  <c r="AM72" i="44"/>
  <c r="AM73" i="44"/>
  <c r="CC76" i="44"/>
  <c r="R73" i="44"/>
  <c r="BV52" i="44"/>
  <c r="BO18" i="44"/>
  <c r="AW29" i="44"/>
  <c r="G29" i="44"/>
  <c r="AA71" i="44"/>
  <c r="F71" i="44"/>
  <c r="BQ75" i="44"/>
  <c r="AV75" i="44"/>
  <c r="F72" i="44"/>
  <c r="AV71" i="44"/>
  <c r="BQ71" i="44"/>
  <c r="J45" i="44"/>
  <c r="AE45" i="44"/>
  <c r="F68" i="44"/>
  <c r="CA77" i="44"/>
  <c r="P74" i="44"/>
  <c r="AK74" i="44"/>
  <c r="P73" i="44"/>
  <c r="BF77" i="44"/>
  <c r="AK73" i="44"/>
  <c r="B33" i="44"/>
  <c r="AT65" i="44"/>
  <c r="BE66" i="44"/>
  <c r="BZ70" i="44"/>
  <c r="AJ66" i="44"/>
  <c r="BE70" i="44"/>
  <c r="O66" i="44"/>
  <c r="AJ67" i="44"/>
  <c r="O67" i="44"/>
  <c r="BZ66" i="44"/>
  <c r="AR72" i="44"/>
  <c r="BM72" i="44"/>
  <c r="W68" i="44"/>
  <c r="B68" i="44"/>
  <c r="W69" i="44"/>
  <c r="AA67" i="44"/>
  <c r="F67" i="44"/>
  <c r="AC68" i="44"/>
  <c r="AX72" i="44"/>
  <c r="BS72" i="44"/>
  <c r="BS68" i="44"/>
  <c r="H68" i="44"/>
  <c r="BO65" i="44"/>
  <c r="BP69" i="44"/>
  <c r="AU69" i="44"/>
  <c r="E65" i="44"/>
  <c r="BW70" i="44"/>
  <c r="L70" i="44"/>
  <c r="BB70" i="44"/>
  <c r="AG70" i="44"/>
  <c r="BB74" i="44"/>
  <c r="BW74" i="44"/>
  <c r="L71" i="44"/>
  <c r="AG71" i="44"/>
  <c r="W59" i="46"/>
  <c r="B59" i="46"/>
  <c r="BM59" i="46"/>
  <c r="AR59" i="46"/>
  <c r="AR63" i="46"/>
  <c r="BM63" i="46"/>
  <c r="B60" i="46"/>
  <c r="W60" i="46"/>
  <c r="W24" i="46"/>
  <c r="B24" i="46"/>
  <c r="BM24" i="46"/>
  <c r="AR24" i="46"/>
  <c r="W25" i="46"/>
  <c r="B25" i="46"/>
  <c r="AR28" i="46"/>
  <c r="BM28" i="46"/>
  <c r="AR62" i="46"/>
  <c r="B62" i="46"/>
  <c r="BM62" i="46"/>
  <c r="AR66" i="46"/>
  <c r="W62" i="46"/>
  <c r="BM66" i="46"/>
  <c r="B63" i="46"/>
  <c r="B66" i="46"/>
  <c r="B57" i="46"/>
  <c r="W57" i="46"/>
  <c r="BM57" i="46"/>
  <c r="W58" i="46"/>
  <c r="AR57" i="46"/>
  <c r="AR61" i="46"/>
  <c r="BM61" i="46"/>
  <c r="B58" i="46"/>
  <c r="BA52" i="44"/>
  <c r="D52" i="44"/>
  <c r="BO61" i="44"/>
  <c r="B67" i="44"/>
  <c r="AR71" i="44"/>
  <c r="BM71" i="44"/>
  <c r="AF14" i="44"/>
  <c r="Y23" i="44"/>
  <c r="BE17" i="44"/>
  <c r="I33" i="44"/>
  <c r="BS63" i="44"/>
  <c r="AX59" i="44"/>
  <c r="AX63" i="44"/>
  <c r="BS59" i="44"/>
  <c r="Q42" i="44"/>
  <c r="Q41" i="44"/>
  <c r="CC66" i="44"/>
  <c r="BH66" i="44"/>
  <c r="R62" i="44"/>
  <c r="BR66" i="44"/>
  <c r="AW66" i="44"/>
  <c r="BR62" i="44"/>
  <c r="BU64" i="44"/>
  <c r="B69" i="44"/>
  <c r="AO17" i="44"/>
  <c r="T17" i="44"/>
  <c r="CE21" i="44"/>
  <c r="BJ21" i="44"/>
  <c r="AO18" i="44"/>
  <c r="T18" i="44"/>
  <c r="CE69" i="44"/>
  <c r="BJ69" i="44"/>
  <c r="BJ65" i="44"/>
  <c r="T66" i="44"/>
  <c r="AO65" i="44"/>
  <c r="T65" i="44"/>
  <c r="AO66" i="44"/>
  <c r="CE65" i="44"/>
  <c r="BZ82" i="44"/>
  <c r="O78" i="44"/>
  <c r="BE82" i="44"/>
  <c r="AJ78" i="44"/>
  <c r="AJ79" i="44"/>
  <c r="O79" i="44"/>
  <c r="BE78" i="44"/>
  <c r="BJ60" i="44"/>
  <c r="BJ56" i="44"/>
  <c r="T56" i="44"/>
  <c r="CE56" i="44"/>
  <c r="AO57" i="44"/>
  <c r="AO56" i="44"/>
  <c r="CE60" i="44"/>
  <c r="X40" i="44"/>
  <c r="AS44" i="44"/>
  <c r="BN44" i="44"/>
  <c r="AS40" i="44"/>
  <c r="BN40" i="44"/>
  <c r="X47" i="44"/>
  <c r="AS46" i="44"/>
  <c r="X46" i="44"/>
  <c r="BN46" i="44"/>
  <c r="BN21" i="44"/>
  <c r="AS21" i="44"/>
  <c r="BN17" i="44"/>
  <c r="X17" i="44"/>
  <c r="AS17" i="44"/>
  <c r="C65" i="44"/>
  <c r="X66" i="44"/>
  <c r="X65" i="44"/>
  <c r="AS65" i="44"/>
  <c r="BN65" i="44"/>
  <c r="C66" i="44"/>
  <c r="AS69" i="44"/>
  <c r="BN69" i="44"/>
  <c r="E78" i="44"/>
  <c r="AU82" i="44"/>
  <c r="Z78" i="44"/>
  <c r="BP82" i="44"/>
  <c r="AU78" i="44"/>
  <c r="BP78" i="44"/>
  <c r="E79" i="44"/>
  <c r="CE46" i="44"/>
  <c r="T46" i="44"/>
  <c r="AO46" i="44"/>
  <c r="CE50" i="44"/>
  <c r="BJ50" i="44"/>
  <c r="T47" i="44"/>
  <c r="BJ46" i="44"/>
  <c r="AO47" i="44"/>
  <c r="BY82" i="44"/>
  <c r="BD82" i="44"/>
  <c r="AI79" i="44"/>
  <c r="N79" i="44"/>
  <c r="AI78" i="44"/>
  <c r="N78" i="44"/>
  <c r="BY78" i="44"/>
  <c r="BD78" i="44"/>
  <c r="T55" i="44"/>
  <c r="CE59" i="44"/>
  <c r="BJ59" i="44"/>
  <c r="BJ55" i="44"/>
  <c r="AO55" i="44"/>
  <c r="CE55" i="44"/>
  <c r="AT23" i="44"/>
  <c r="BA49" i="44"/>
  <c r="AD26" i="44"/>
  <c r="CD73" i="44"/>
  <c r="BI73" i="44"/>
  <c r="AN70" i="44"/>
  <c r="S70" i="44"/>
  <c r="BI69" i="44"/>
  <c r="CD69" i="44"/>
  <c r="S69" i="44"/>
  <c r="AN69" i="44"/>
  <c r="BO35" i="44"/>
  <c r="AF49" i="44"/>
  <c r="AD16" i="44"/>
  <c r="I16" i="44"/>
  <c r="AD17" i="44"/>
  <c r="O76" i="44"/>
  <c r="BE79" i="44"/>
  <c r="BE75" i="44"/>
  <c r="AJ76" i="44"/>
  <c r="BZ75" i="44"/>
  <c r="AD77" i="44"/>
  <c r="AY81" i="44"/>
  <c r="BT81" i="44"/>
  <c r="AD78" i="44"/>
  <c r="I77" i="44"/>
  <c r="I78" i="44"/>
  <c r="AY77" i="44"/>
  <c r="E26" i="44"/>
  <c r="BP25" i="44"/>
  <c r="Z25" i="44"/>
  <c r="E25" i="44"/>
  <c r="Q27" i="44"/>
  <c r="BG27" i="44"/>
  <c r="CB27" i="44"/>
  <c r="AL27" i="44"/>
  <c r="Q28" i="44"/>
  <c r="I21" i="44"/>
  <c r="AD21" i="44"/>
  <c r="AY20" i="44"/>
  <c r="I20" i="44"/>
  <c r="AD20" i="44"/>
  <c r="BW26" i="44"/>
  <c r="R20" i="44"/>
  <c r="BH20" i="44"/>
  <c r="CA35" i="44"/>
  <c r="AK14" i="44"/>
  <c r="BY32" i="44"/>
  <c r="AV68" i="44"/>
  <c r="BI66" i="44"/>
  <c r="AW68" i="44"/>
  <c r="O48" i="44"/>
  <c r="N66" i="44"/>
  <c r="BX69" i="44"/>
  <c r="AY70" i="44"/>
  <c r="Q67" i="44"/>
  <c r="CB72" i="44"/>
  <c r="M68" i="44"/>
  <c r="BR73" i="44"/>
  <c r="D73" i="44"/>
  <c r="CB76" i="44"/>
  <c r="AG73" i="44"/>
  <c r="L73" i="44"/>
  <c r="W75" i="44"/>
  <c r="N74" i="44"/>
  <c r="AY79" i="44"/>
  <c r="AD65" i="44"/>
  <c r="AJ48" i="44"/>
  <c r="BT70" i="44"/>
  <c r="AT72" i="44"/>
  <c r="BG72" i="44"/>
  <c r="BF72" i="44"/>
  <c r="I69" i="44"/>
  <c r="AR75" i="44"/>
  <c r="AB72" i="44"/>
  <c r="S77" i="44"/>
  <c r="BI81" i="44"/>
  <c r="AN77" i="44"/>
  <c r="S78" i="44"/>
  <c r="AN78" i="44"/>
  <c r="CC35" i="44"/>
  <c r="CD49" i="44"/>
  <c r="BF35" i="44"/>
  <c r="J23" i="44"/>
  <c r="CA20" i="44"/>
  <c r="AK65" i="44"/>
  <c r="S65" i="44"/>
  <c r="AY68" i="44"/>
  <c r="Y66" i="44"/>
  <c r="AN66" i="44"/>
  <c r="P14" i="20"/>
  <c r="AH67" i="44"/>
  <c r="BY71" i="44"/>
  <c r="BX71" i="44"/>
  <c r="P68" i="44"/>
  <c r="AA69" i="44"/>
  <c r="AV72" i="44"/>
  <c r="AD69" i="44"/>
  <c r="I70" i="44"/>
  <c r="BS73" i="44"/>
  <c r="Q70" i="44"/>
  <c r="AE70" i="44"/>
  <c r="AU74" i="44"/>
  <c r="CD74" i="44"/>
  <c r="BG74" i="44"/>
  <c r="I72" i="44"/>
  <c r="AD72" i="44"/>
  <c r="I73" i="44"/>
  <c r="BF76" i="44"/>
  <c r="AD73" i="44"/>
  <c r="L74" i="44"/>
  <c r="AL74" i="44"/>
  <c r="W76" i="44"/>
  <c r="AM75" i="44"/>
  <c r="CC78" i="44"/>
  <c r="AX79" i="44"/>
  <c r="Z76" i="44"/>
  <c r="BT68" i="44"/>
  <c r="AJ49" i="44"/>
  <c r="Y68" i="44"/>
  <c r="D69" i="44"/>
  <c r="BD71" i="44"/>
  <c r="AK68" i="44"/>
  <c r="AA68" i="44"/>
  <c r="AI69" i="44"/>
  <c r="AL70" i="44"/>
  <c r="N70" i="44"/>
  <c r="AZ73" i="44"/>
  <c r="BP74" i="44"/>
  <c r="BI74" i="44"/>
  <c r="P72" i="44"/>
  <c r="BT75" i="44"/>
  <c r="Q72" i="44"/>
  <c r="AI72" i="44"/>
  <c r="CA75" i="44"/>
  <c r="BW75" i="44"/>
  <c r="H73" i="44"/>
  <c r="BW77" i="44"/>
  <c r="BA78" i="44"/>
  <c r="B76" i="44"/>
  <c r="BH78" i="44"/>
  <c r="AF76" i="44"/>
  <c r="BB78" i="44"/>
  <c r="BS79" i="44"/>
  <c r="CC19" i="44"/>
  <c r="BF66" i="44"/>
  <c r="CA68" i="44"/>
  <c r="AG65" i="44"/>
  <c r="BS69" i="44"/>
  <c r="BC70" i="44"/>
  <c r="S67" i="44"/>
  <c r="AK69" i="44"/>
  <c r="AJ70" i="44"/>
  <c r="CB73" i="44"/>
  <c r="AI70" i="44"/>
  <c r="AK71" i="44"/>
  <c r="AK72" i="44"/>
  <c r="N72" i="44"/>
  <c r="BB75" i="44"/>
  <c r="AL73" i="44"/>
  <c r="N73" i="44"/>
  <c r="BM79" i="44"/>
  <c r="BA79" i="44"/>
  <c r="BA23" i="46"/>
  <c r="K23" i="46"/>
  <c r="BV27" i="46"/>
  <c r="AF24" i="46"/>
  <c r="K24" i="46"/>
  <c r="BA27" i="46"/>
  <c r="BV23" i="46"/>
  <c r="AF23" i="46"/>
  <c r="BA43" i="46"/>
  <c r="BV39" i="46"/>
  <c r="K39" i="46"/>
  <c r="K40" i="46"/>
  <c r="BA39" i="46"/>
  <c r="AF40" i="46"/>
  <c r="BA59" i="46"/>
  <c r="AF71" i="46"/>
  <c r="BA71" i="46"/>
  <c r="AF72" i="46"/>
  <c r="BV71" i="46"/>
  <c r="K71" i="46"/>
  <c r="BA75" i="46"/>
  <c r="K72" i="46"/>
  <c r="BV75" i="46"/>
  <c r="Y31" i="46"/>
  <c r="BO31" i="46"/>
  <c r="AT31" i="46"/>
  <c r="D31" i="46"/>
  <c r="AT35" i="46"/>
  <c r="BO35" i="46"/>
  <c r="D55" i="46"/>
  <c r="BO55" i="46"/>
  <c r="BO59" i="46"/>
  <c r="AT59" i="46"/>
  <c r="AT55" i="46"/>
  <c r="BV21" i="46"/>
  <c r="BA21" i="46"/>
  <c r="BV17" i="46"/>
  <c r="AF17" i="46"/>
  <c r="BA17" i="46"/>
  <c r="K17" i="46"/>
  <c r="AF66" i="46"/>
  <c r="K66" i="46"/>
  <c r="BV69" i="46"/>
  <c r="BV65" i="46"/>
  <c r="BA65" i="46"/>
  <c r="BA69" i="46"/>
  <c r="K65" i="46"/>
  <c r="D32" i="46"/>
  <c r="AT60" i="46"/>
  <c r="BO56" i="46"/>
  <c r="AT56" i="46"/>
  <c r="D56" i="46"/>
  <c r="Y57" i="46"/>
  <c r="D57" i="46"/>
  <c r="BO60" i="46"/>
  <c r="BM81" i="44"/>
  <c r="B78" i="44"/>
  <c r="W78" i="44"/>
  <c r="AR81" i="44"/>
  <c r="AT80" i="46"/>
  <c r="BO80" i="46"/>
  <c r="AT76" i="46"/>
  <c r="D77" i="46"/>
  <c r="Y77" i="46"/>
  <c r="BO76" i="46"/>
  <c r="D76" i="46"/>
  <c r="Y76" i="46"/>
  <c r="BQ80" i="44"/>
  <c r="AV80" i="44"/>
  <c r="AA77" i="44"/>
  <c r="F77" i="44"/>
  <c r="BC44" i="44"/>
  <c r="AK36" i="44"/>
  <c r="O15" i="44"/>
  <c r="N20" i="44"/>
  <c r="AI28" i="44"/>
  <c r="BW68" i="44"/>
  <c r="AF66" i="44"/>
  <c r="R66" i="44"/>
  <c r="K68" i="44"/>
  <c r="BG71" i="44"/>
  <c r="AY72" i="44"/>
  <c r="AE68" i="44"/>
  <c r="BZ73" i="44"/>
  <c r="AH70" i="44"/>
  <c r="N71" i="44"/>
  <c r="BY75" i="44"/>
  <c r="O73" i="44"/>
  <c r="H74" i="44"/>
  <c r="L75" i="44"/>
  <c r="L76" i="44"/>
  <c r="BU24" i="44"/>
  <c r="M44" i="44"/>
  <c r="P51" i="44"/>
  <c r="BT60" i="44"/>
  <c r="N28" i="44"/>
  <c r="G64" i="44"/>
  <c r="BB68" i="44"/>
  <c r="BZ68" i="44"/>
  <c r="BX66" i="44"/>
  <c r="CC69" i="44"/>
  <c r="AI67" i="44"/>
  <c r="BA71" i="44"/>
  <c r="AT71" i="44"/>
  <c r="AL68" i="44"/>
  <c r="Y69" i="44"/>
  <c r="BT72" i="44"/>
  <c r="H69" i="44"/>
  <c r="J68" i="44"/>
  <c r="BE73" i="44"/>
  <c r="Z70" i="44"/>
  <c r="M70" i="44"/>
  <c r="AD71" i="44"/>
  <c r="M71" i="44"/>
  <c r="AI71" i="44"/>
  <c r="Y72" i="44"/>
  <c r="BR75" i="44"/>
  <c r="BD75" i="44"/>
  <c r="CD75" i="44"/>
  <c r="AL72" i="44"/>
  <c r="AC74" i="44"/>
  <c r="AG75" i="44"/>
  <c r="AI75" i="44"/>
  <c r="BB79" i="44"/>
  <c r="AB56" i="44"/>
  <c r="AH44" i="44"/>
  <c r="AI37" i="44"/>
  <c r="BR19" i="44"/>
  <c r="AW64" i="44"/>
  <c r="AB65" i="44"/>
  <c r="BC66" i="44"/>
  <c r="AK66" i="44"/>
  <c r="AF67" i="44"/>
  <c r="CD70" i="44"/>
  <c r="BV71" i="44"/>
  <c r="BO71" i="44"/>
  <c r="I68" i="44"/>
  <c r="AB69" i="44"/>
  <c r="E70" i="44"/>
  <c r="BX73" i="44"/>
  <c r="I71" i="44"/>
  <c r="AH71" i="44"/>
  <c r="BD74" i="44"/>
  <c r="AW75" i="44"/>
  <c r="BI75" i="44"/>
  <c r="BX77" i="44"/>
  <c r="N75" i="44"/>
  <c r="BW79" i="44"/>
  <c r="BX44" i="44"/>
  <c r="P14" i="44"/>
  <c r="AB19" i="44"/>
  <c r="BD28" i="44"/>
  <c r="F65" i="44"/>
  <c r="M65" i="44"/>
  <c r="G65" i="44"/>
  <c r="BA69" i="44"/>
  <c r="AG66" i="44"/>
  <c r="AA66" i="44"/>
  <c r="AH66" i="44"/>
  <c r="P66" i="44"/>
  <c r="BD70" i="44"/>
  <c r="AV70" i="44"/>
  <c r="BI70" i="44"/>
  <c r="BU71" i="44"/>
  <c r="Q69" i="44"/>
  <c r="G70" i="44"/>
  <c r="BT74" i="44"/>
  <c r="AB71" i="44"/>
  <c r="BC74" i="44"/>
  <c r="BY74" i="44"/>
  <c r="BQ74" i="44"/>
  <c r="G72" i="44"/>
  <c r="BS77" i="44"/>
  <c r="AL75" i="44"/>
  <c r="Q75" i="44"/>
  <c r="CB78" i="44"/>
  <c r="F66" i="44"/>
  <c r="Y67" i="44"/>
  <c r="G69" i="44"/>
  <c r="Y56" i="46"/>
  <c r="AT30" i="46"/>
  <c r="CA80" i="44"/>
  <c r="BA82" i="44"/>
  <c r="BV82" i="46"/>
  <c r="AR39" i="51"/>
  <c r="BM39" i="51"/>
  <c r="AR35" i="51"/>
  <c r="BM35" i="51"/>
  <c r="B35" i="51"/>
  <c r="W35" i="51"/>
  <c r="B36" i="51"/>
  <c r="BM52" i="50"/>
  <c r="B48" i="50"/>
  <c r="AR52" i="50"/>
  <c r="W48" i="50"/>
  <c r="W49" i="50"/>
  <c r="B49" i="50"/>
  <c r="BM35" i="47"/>
  <c r="W35" i="47"/>
  <c r="B35" i="47"/>
  <c r="AR35" i="47"/>
  <c r="BM39" i="47"/>
  <c r="B36" i="47"/>
  <c r="W36" i="47"/>
  <c r="AR39" i="47"/>
  <c r="AR53" i="53"/>
  <c r="B53" i="53"/>
  <c r="BM53" i="53"/>
  <c r="AR57" i="53"/>
  <c r="W53" i="53"/>
  <c r="BM57" i="53"/>
  <c r="BV82" i="44"/>
  <c r="BA82" i="46"/>
  <c r="AF61" i="46"/>
  <c r="AT53" i="46"/>
  <c r="F78" i="44"/>
  <c r="P52" i="46"/>
  <c r="K51" i="46"/>
  <c r="Y54" i="46"/>
  <c r="BQ81" i="44"/>
  <c r="Q78" i="44"/>
  <c r="BA80" i="44"/>
  <c r="AK77" i="44"/>
  <c r="CA75" i="46"/>
  <c r="BF79" i="46"/>
  <c r="CA79" i="46"/>
  <c r="P76" i="46"/>
  <c r="P75" i="46"/>
  <c r="AK75" i="46"/>
  <c r="BP77" i="46"/>
  <c r="Z77" i="46"/>
  <c r="AU77" i="46"/>
  <c r="E77" i="46"/>
  <c r="AU81" i="46"/>
  <c r="BP81" i="46"/>
  <c r="E78" i="46"/>
  <c r="CA81" i="46"/>
  <c r="BV83" i="46"/>
  <c r="K80" i="46"/>
  <c r="AF80" i="46"/>
  <c r="AF51" i="46"/>
  <c r="BV54" i="46"/>
  <c r="BV80" i="44"/>
  <c r="BF59" i="46"/>
  <c r="P60" i="46"/>
  <c r="AK60" i="46"/>
  <c r="P59" i="46"/>
  <c r="CA59" i="46"/>
  <c r="AU61" i="46"/>
  <c r="E61" i="46"/>
  <c r="E62" i="46"/>
  <c r="CA61" i="46"/>
  <c r="P61" i="46"/>
  <c r="BF61" i="46"/>
  <c r="AK61" i="46"/>
  <c r="P62" i="46"/>
  <c r="AK62" i="46"/>
  <c r="AU63" i="46"/>
  <c r="E64" i="46"/>
  <c r="Z64" i="46"/>
  <c r="E63" i="46"/>
  <c r="BF63" i="46"/>
  <c r="AK63" i="46"/>
  <c r="P63" i="46"/>
  <c r="CA63" i="46"/>
  <c r="P64" i="46"/>
  <c r="E65" i="46"/>
  <c r="BP65" i="46"/>
  <c r="Z65" i="46"/>
  <c r="AU65" i="46"/>
  <c r="AK65" i="46"/>
  <c r="P66" i="46"/>
  <c r="BF65" i="46"/>
  <c r="CA65" i="46"/>
  <c r="E68" i="46"/>
  <c r="Z68" i="46"/>
  <c r="E67" i="46"/>
  <c r="Z67" i="46"/>
  <c r="BP67" i="46"/>
  <c r="P68" i="46"/>
  <c r="CA67" i="46"/>
  <c r="P67" i="46"/>
  <c r="AK68" i="46"/>
  <c r="AK67" i="46"/>
  <c r="BF67" i="46"/>
  <c r="Z69" i="46"/>
  <c r="AU69" i="46"/>
  <c r="BP69" i="46"/>
  <c r="Z70" i="46"/>
  <c r="E69" i="46"/>
  <c r="E70" i="46"/>
  <c r="CA69" i="46"/>
  <c r="BF69" i="46"/>
  <c r="AK69" i="46"/>
  <c r="P69" i="46"/>
  <c r="P70" i="46"/>
  <c r="BP71" i="46"/>
  <c r="Z72" i="46"/>
  <c r="AU71" i="46"/>
  <c r="E72" i="46"/>
  <c r="Z71" i="46"/>
  <c r="E71" i="46"/>
  <c r="AK72" i="46"/>
  <c r="P71" i="46"/>
  <c r="AK71" i="46"/>
  <c r="P72" i="46"/>
  <c r="BF71" i="46"/>
  <c r="E73" i="46"/>
  <c r="E74" i="46"/>
  <c r="AU73" i="46"/>
  <c r="CA73" i="46"/>
  <c r="BF73" i="46"/>
  <c r="P74" i="46"/>
  <c r="AK73" i="46"/>
  <c r="BP79" i="46"/>
  <c r="BP75" i="46"/>
  <c r="AU75" i="46"/>
  <c r="E75" i="46"/>
  <c r="Z76" i="46"/>
  <c r="Y26" i="46"/>
  <c r="AT78" i="46"/>
  <c r="D29" i="46"/>
  <c r="K54" i="46"/>
  <c r="AM78" i="44"/>
  <c r="P56" i="46"/>
  <c r="BF55" i="46"/>
  <c r="AK56" i="46"/>
  <c r="AK55" i="46"/>
  <c r="P55" i="46"/>
  <c r="E57" i="46"/>
  <c r="Z57" i="46"/>
  <c r="Z58" i="46"/>
  <c r="AU57" i="46"/>
  <c r="CA57" i="46"/>
  <c r="P58" i="46"/>
  <c r="P57" i="46"/>
  <c r="AK57" i="46"/>
  <c r="BF57" i="46"/>
  <c r="AK58" i="46"/>
  <c r="Z59" i="46"/>
  <c r="E59" i="46"/>
  <c r="AU59" i="46"/>
  <c r="Z60" i="46"/>
  <c r="BP59" i="46"/>
  <c r="D30" i="46"/>
  <c r="AT29" i="46"/>
  <c r="AG14" i="46"/>
  <c r="BW17" i="46"/>
  <c r="BB17" i="46"/>
  <c r="G14" i="46"/>
  <c r="AO15" i="46"/>
  <c r="T14" i="46"/>
  <c r="AO14" i="46"/>
  <c r="AK15" i="46"/>
  <c r="BF19" i="46"/>
  <c r="P15" i="46"/>
  <c r="L16" i="46"/>
  <c r="AG17" i="46"/>
  <c r="BW20" i="46"/>
  <c r="AG16" i="46"/>
  <c r="G18" i="46"/>
  <c r="AB18" i="46"/>
  <c r="AW17" i="46"/>
  <c r="G17" i="46"/>
  <c r="AB17" i="46"/>
  <c r="BR17" i="46"/>
  <c r="CE21" i="46"/>
  <c r="BJ21" i="46"/>
  <c r="AO18" i="46"/>
  <c r="T18" i="46"/>
  <c r="CE17" i="46"/>
  <c r="BJ17" i="46"/>
  <c r="CA18" i="46"/>
  <c r="AK19" i="46"/>
  <c r="P18" i="46"/>
  <c r="BF18" i="46"/>
  <c r="AK18" i="46"/>
  <c r="BF22" i="46"/>
  <c r="AG20" i="46"/>
  <c r="BW19" i="46"/>
  <c r="AG19" i="46"/>
  <c r="BB19" i="46"/>
  <c r="G20" i="46"/>
  <c r="AB20" i="46"/>
  <c r="AB21" i="46"/>
  <c r="AW20" i="46"/>
  <c r="BR20" i="46"/>
  <c r="CE24" i="46"/>
  <c r="T20" i="46"/>
  <c r="AO20" i="46"/>
  <c r="BJ20" i="46"/>
  <c r="CA21" i="46"/>
  <c r="CA25" i="46"/>
  <c r="BF25" i="46"/>
  <c r="P22" i="46"/>
  <c r="P21" i="46"/>
  <c r="BW22" i="46"/>
  <c r="AG23" i="46"/>
  <c r="L22" i="46"/>
  <c r="BB22" i="46"/>
  <c r="AG22" i="46"/>
  <c r="BW26" i="46"/>
  <c r="AW27" i="46"/>
  <c r="G24" i="46"/>
  <c r="AW23" i="46"/>
  <c r="AB24" i="46"/>
  <c r="BR23" i="46"/>
  <c r="AB23" i="46"/>
  <c r="AO23" i="46"/>
  <c r="CE23" i="46"/>
  <c r="T23" i="46"/>
  <c r="CE27" i="46"/>
  <c r="BJ23" i="46"/>
  <c r="CA28" i="46"/>
  <c r="BF24" i="46"/>
  <c r="BW25" i="46"/>
  <c r="AG25" i="46"/>
  <c r="BW29" i="46"/>
  <c r="L26" i="46"/>
  <c r="L25" i="46"/>
  <c r="BB25" i="46"/>
  <c r="G27" i="46"/>
  <c r="AB26" i="46"/>
  <c r="AW26" i="46"/>
  <c r="G26" i="46"/>
  <c r="BR26" i="46"/>
  <c r="AW30" i="46"/>
  <c r="CE30" i="46"/>
  <c r="BJ30" i="46"/>
  <c r="AO27" i="46"/>
  <c r="BJ26" i="46"/>
  <c r="CE26" i="46"/>
  <c r="AO26" i="46"/>
  <c r="T26" i="46"/>
  <c r="CA27" i="46"/>
  <c r="P27" i="46"/>
  <c r="BF27" i="46"/>
  <c r="AK27" i="46"/>
  <c r="BF31" i="46"/>
  <c r="BB32" i="46"/>
  <c r="BB28" i="46"/>
  <c r="BW28" i="46"/>
  <c r="L28" i="46"/>
  <c r="BR29" i="46"/>
  <c r="AB29" i="46"/>
  <c r="G30" i="46"/>
  <c r="BR33" i="46"/>
  <c r="AW29" i="46"/>
  <c r="G29" i="46"/>
  <c r="AO29" i="46"/>
  <c r="T29" i="46"/>
  <c r="CE29" i="46"/>
  <c r="BJ29" i="46"/>
  <c r="BJ33" i="46"/>
  <c r="CA30" i="46"/>
  <c r="BF34" i="46"/>
  <c r="P31" i="46"/>
  <c r="AK30" i="46"/>
  <c r="BF30" i="46"/>
  <c r="AG31" i="46"/>
  <c r="AG32" i="46"/>
  <c r="BW31" i="46"/>
  <c r="BB31" i="46"/>
  <c r="L31" i="46"/>
  <c r="BB35" i="46"/>
  <c r="BR36" i="46"/>
  <c r="AB32" i="46"/>
  <c r="G33" i="46"/>
  <c r="AW32" i="46"/>
  <c r="G32" i="46"/>
  <c r="CE32" i="46"/>
  <c r="T33" i="46"/>
  <c r="BJ32" i="46"/>
  <c r="AO32" i="46"/>
  <c r="T32" i="46"/>
  <c r="CA37" i="46"/>
  <c r="P33" i="46"/>
  <c r="BF33" i="46"/>
  <c r="AK33" i="46"/>
  <c r="L34" i="46"/>
  <c r="BW34" i="46"/>
  <c r="BB34" i="46"/>
  <c r="AG35" i="46"/>
  <c r="AG34" i="46"/>
  <c r="AB35" i="46"/>
  <c r="AB36" i="46"/>
  <c r="G35" i="46"/>
  <c r="BR35" i="46"/>
  <c r="AW35" i="46"/>
  <c r="BR39" i="46"/>
  <c r="CE39" i="46"/>
  <c r="CE35" i="46"/>
  <c r="T36" i="46"/>
  <c r="AO35" i="46"/>
  <c r="BJ35" i="46"/>
  <c r="BF36" i="46"/>
  <c r="AK37" i="46"/>
  <c r="AK36" i="46"/>
  <c r="CA36" i="46"/>
  <c r="P36" i="46"/>
  <c r="AG38" i="46"/>
  <c r="BB37" i="46"/>
  <c r="BW41" i="46"/>
  <c r="L37" i="46"/>
  <c r="BW37" i="46"/>
  <c r="AG37" i="46"/>
  <c r="BB41" i="46"/>
  <c r="AW38" i="46"/>
  <c r="AO39" i="46"/>
  <c r="BP41" i="46"/>
  <c r="Z41" i="46"/>
  <c r="E42" i="46"/>
  <c r="Z42" i="46"/>
  <c r="AU41" i="46"/>
  <c r="E41" i="46"/>
  <c r="AK42" i="46"/>
  <c r="AK41" i="46"/>
  <c r="P41" i="46"/>
  <c r="BF41" i="46"/>
  <c r="CA43" i="46"/>
  <c r="P43" i="46"/>
  <c r="AK43" i="46"/>
  <c r="AK44" i="46"/>
  <c r="AU45" i="46"/>
  <c r="E46" i="46"/>
  <c r="Z45" i="46"/>
  <c r="Z46" i="46"/>
  <c r="BP45" i="46"/>
  <c r="E45" i="46"/>
  <c r="BF45" i="46"/>
  <c r="AK45" i="46"/>
  <c r="P45" i="46"/>
  <c r="AK46" i="46"/>
  <c r="CA45" i="46"/>
  <c r="P46" i="46"/>
  <c r="Z48" i="46"/>
  <c r="P48" i="46"/>
  <c r="E50" i="46"/>
  <c r="BP49" i="46"/>
  <c r="Z50" i="46"/>
  <c r="AU49" i="46"/>
  <c r="P50" i="46"/>
  <c r="BF49" i="46"/>
  <c r="AK50" i="46"/>
  <c r="AK49" i="46"/>
  <c r="P49" i="46"/>
  <c r="Z51" i="46"/>
  <c r="E51" i="46"/>
  <c r="E52" i="46"/>
  <c r="Z52" i="46"/>
  <c r="AK52" i="46"/>
  <c r="BF51" i="46"/>
  <c r="P51" i="46"/>
  <c r="AU53" i="46"/>
  <c r="Z53" i="46"/>
  <c r="BP53" i="46"/>
  <c r="BF53" i="46"/>
  <c r="CA53" i="46"/>
  <c r="AK53" i="46"/>
  <c r="P53" i="46"/>
  <c r="P54" i="46"/>
  <c r="AK54" i="46"/>
  <c r="BP55" i="46"/>
  <c r="Z55" i="46"/>
  <c r="E55" i="46"/>
  <c r="AU55" i="46"/>
  <c r="Z56" i="46"/>
  <c r="BH81" i="44"/>
  <c r="AF79" i="44"/>
  <c r="B23" i="49"/>
  <c r="W17" i="51"/>
  <c r="BI66" i="46"/>
  <c r="BP40" i="46"/>
  <c r="AM34" i="46"/>
  <c r="BY32" i="46"/>
  <c r="Z31" i="46"/>
  <c r="BY29" i="46"/>
  <c r="I27" i="46"/>
  <c r="BH25" i="46"/>
  <c r="BY23" i="46"/>
  <c r="Z16" i="46"/>
  <c r="M67" i="46"/>
  <c r="AX44" i="46"/>
  <c r="AL37" i="46"/>
  <c r="AX36" i="46"/>
  <c r="AL34" i="46"/>
  <c r="X31" i="46"/>
  <c r="BG28" i="46"/>
  <c r="AC27" i="46"/>
  <c r="AL25" i="46"/>
  <c r="M23" i="46"/>
  <c r="AS22" i="46"/>
  <c r="CB19" i="46"/>
  <c r="H18" i="46"/>
  <c r="X16" i="46"/>
  <c r="B80" i="53"/>
  <c r="BM43" i="50"/>
  <c r="B40" i="50"/>
  <c r="W40" i="50"/>
  <c r="W78" i="49"/>
  <c r="B78" i="49"/>
  <c r="BM40" i="53"/>
  <c r="W37" i="53"/>
  <c r="B37" i="53"/>
  <c r="AN66" i="46"/>
  <c r="Z40" i="46"/>
  <c r="R34" i="46"/>
  <c r="BD32" i="46"/>
  <c r="AM25" i="46"/>
  <c r="AI23" i="46"/>
  <c r="AU22" i="46"/>
  <c r="I18" i="46"/>
  <c r="H56" i="46"/>
  <c r="O45" i="46"/>
  <c r="BC43" i="46"/>
  <c r="BN40" i="46"/>
  <c r="CB37" i="46"/>
  <c r="H36" i="46"/>
  <c r="BC32" i="46"/>
  <c r="AS31" i="46"/>
  <c r="AS25" i="46"/>
  <c r="AH23" i="46"/>
  <c r="X22" i="46"/>
  <c r="Q19" i="46"/>
  <c r="AX18" i="46"/>
  <c r="BM27" i="50"/>
  <c r="B27" i="50"/>
  <c r="AR31" i="50"/>
  <c r="BM31" i="50"/>
  <c r="AR27" i="50"/>
  <c r="W27" i="50"/>
  <c r="BM34" i="47"/>
  <c r="BM30" i="47"/>
  <c r="AR34" i="47"/>
  <c r="AR30" i="47"/>
  <c r="BM20" i="49"/>
  <c r="AR24" i="49"/>
  <c r="W20" i="49"/>
  <c r="B20" i="49"/>
  <c r="AR63" i="47"/>
  <c r="BM63" i="47"/>
  <c r="W64" i="47"/>
  <c r="B64" i="47"/>
  <c r="M48" i="46"/>
  <c r="AN42" i="46"/>
  <c r="AD30" i="46"/>
  <c r="N23" i="46"/>
  <c r="AY21" i="46"/>
  <c r="CC19" i="46"/>
  <c r="I15" i="46"/>
  <c r="BN52" i="46"/>
  <c r="H39" i="46"/>
  <c r="BG37" i="46"/>
  <c r="BX35" i="46"/>
  <c r="BN34" i="46"/>
  <c r="AX30" i="46"/>
  <c r="AL28" i="46"/>
  <c r="X25" i="46"/>
  <c r="H21" i="46"/>
  <c r="AL19" i="46"/>
  <c r="M17" i="46"/>
  <c r="B77" i="51"/>
  <c r="W77" i="51"/>
  <c r="BM80" i="51"/>
  <c r="W76" i="51"/>
  <c r="AR76" i="51"/>
  <c r="BM76" i="51"/>
  <c r="AR80" i="51"/>
  <c r="B76" i="51"/>
  <c r="BM56" i="49"/>
  <c r="AR56" i="49"/>
  <c r="W57" i="49"/>
  <c r="BM60" i="49"/>
  <c r="AR60" i="49"/>
  <c r="W54" i="53"/>
  <c r="B54" i="53"/>
  <c r="AR54" i="53"/>
  <c r="BM58" i="53"/>
  <c r="W53" i="52"/>
  <c r="AR52" i="52"/>
  <c r="B52" i="52"/>
  <c r="BM52" i="52"/>
  <c r="W52" i="52"/>
  <c r="W49" i="47"/>
  <c r="AR49" i="47"/>
  <c r="BM49" i="47"/>
  <c r="B50" i="47"/>
  <c r="W50" i="47"/>
  <c r="BM53" i="47"/>
  <c r="B76" i="53"/>
  <c r="B77" i="53"/>
  <c r="W76" i="53"/>
  <c r="BM76" i="53"/>
  <c r="AR76" i="53"/>
  <c r="BM80" i="53"/>
  <c r="BI82" i="46"/>
  <c r="CD42" i="46"/>
  <c r="AD39" i="46"/>
  <c r="BH37" i="46"/>
  <c r="N35" i="46"/>
  <c r="AY30" i="46"/>
  <c r="BD26" i="46"/>
  <c r="Z25" i="46"/>
  <c r="BT21" i="46"/>
  <c r="AI17" i="46"/>
  <c r="AC68" i="46"/>
  <c r="AS52" i="46"/>
  <c r="M43" i="46"/>
  <c r="BF40" i="46"/>
  <c r="BS39" i="46"/>
  <c r="M35" i="46"/>
  <c r="AS34" i="46"/>
  <c r="BC26" i="46"/>
  <c r="CB22" i="46"/>
  <c r="AH17" i="46"/>
  <c r="W56" i="52"/>
  <c r="BM60" i="52"/>
  <c r="BM56" i="52"/>
  <c r="B56" i="52"/>
  <c r="AR56" i="52"/>
  <c r="AR60" i="52"/>
  <c r="W57" i="52"/>
  <c r="B58" i="52"/>
  <c r="B57" i="52"/>
  <c r="BM57" i="52"/>
  <c r="W58" i="52"/>
  <c r="AR61" i="52"/>
  <c r="BM61" i="52"/>
  <c r="W16" i="51"/>
  <c r="B16" i="51"/>
  <c r="BM45" i="53"/>
  <c r="W46" i="53"/>
  <c r="AR49" i="53"/>
  <c r="AR45" i="53"/>
  <c r="BM58" i="49"/>
  <c r="W58" i="49"/>
  <c r="B59" i="49"/>
  <c r="BM62" i="49"/>
  <c r="AR62" i="49"/>
  <c r="B58" i="49"/>
  <c r="W33" i="53"/>
  <c r="B34" i="53"/>
  <c r="W26" i="53"/>
  <c r="BM26" i="53"/>
  <c r="B26" i="53"/>
  <c r="BM30" i="53"/>
  <c r="W27" i="53"/>
  <c r="CD82" i="46"/>
  <c r="S42" i="46"/>
  <c r="R31" i="46"/>
  <c r="BH22" i="46"/>
  <c r="I80" i="44"/>
  <c r="H68" i="46"/>
  <c r="AS64" i="46"/>
  <c r="AH55" i="46"/>
  <c r="S49" i="46"/>
  <c r="X37" i="46"/>
  <c r="Q31" i="46"/>
  <c r="H30" i="46"/>
  <c r="X28" i="46"/>
  <c r="BX26" i="46"/>
  <c r="Q22" i="46"/>
  <c r="AX21" i="46"/>
  <c r="AS19" i="46"/>
  <c r="BX17" i="46"/>
  <c r="AH14" i="46"/>
  <c r="B37" i="47"/>
  <c r="W37" i="47"/>
  <c r="W54" i="47"/>
  <c r="B54" i="47"/>
  <c r="AR54" i="47"/>
  <c r="W61" i="47"/>
  <c r="BM64" i="47"/>
  <c r="AR22" i="49"/>
  <c r="AR66" i="47"/>
  <c r="W62" i="47"/>
  <c r="BM66" i="47"/>
  <c r="B36" i="49"/>
  <c r="AR36" i="49"/>
  <c r="W26" i="50"/>
  <c r="B26" i="50"/>
  <c r="AR25" i="50"/>
  <c r="AR29" i="50"/>
  <c r="BM29" i="50"/>
  <c r="W19" i="51"/>
  <c r="B19" i="51"/>
  <c r="W18" i="51"/>
  <c r="B18" i="51"/>
  <c r="BM18" i="51"/>
  <c r="AR24" i="51"/>
  <c r="B20" i="51"/>
  <c r="BM24" i="51"/>
  <c r="W21" i="51"/>
  <c r="BM59" i="52"/>
  <c r="AR59" i="52"/>
  <c r="W55" i="52"/>
  <c r="BM55" i="52"/>
  <c r="B55" i="52"/>
  <c r="B38" i="50"/>
  <c r="W38" i="50"/>
  <c r="AR38" i="50"/>
  <c r="B31" i="50"/>
  <c r="BM30" i="50"/>
  <c r="AR30" i="50"/>
  <c r="W30" i="50"/>
  <c r="BM59" i="51"/>
  <c r="B60" i="51"/>
  <c r="AR82" i="52"/>
  <c r="W78" i="52"/>
  <c r="BM78" i="52"/>
  <c r="AR37" i="51"/>
  <c r="B33" i="51"/>
  <c r="BM37" i="51"/>
  <c r="W33" i="51"/>
  <c r="BM72" i="50"/>
  <c r="W72" i="50"/>
  <c r="AR72" i="50"/>
  <c r="B73" i="50"/>
  <c r="B72" i="50"/>
  <c r="AR76" i="50"/>
  <c r="BM76" i="50"/>
  <c r="AR20" i="53"/>
  <c r="W17" i="53"/>
  <c r="W16" i="53"/>
  <c r="B16" i="53"/>
  <c r="AR74" i="53"/>
  <c r="BM74" i="53"/>
  <c r="B74" i="53"/>
  <c r="AD80" i="44"/>
  <c r="BC55" i="46"/>
  <c r="CA40" i="46"/>
  <c r="BN19" i="46"/>
  <c r="B36" i="50"/>
  <c r="B55" i="53"/>
  <c r="W55" i="53"/>
  <c r="B64" i="49"/>
  <c r="AR63" i="49"/>
  <c r="BM63" i="49"/>
  <c r="B63" i="49"/>
  <c r="BM78" i="53"/>
  <c r="AR78" i="53"/>
  <c r="B78" i="53"/>
  <c r="BM82" i="53"/>
  <c r="AR82" i="53"/>
  <c r="BT83" i="44"/>
  <c r="B63" i="47"/>
  <c r="B80" i="51"/>
  <c r="AR79" i="51"/>
  <c r="W79" i="51"/>
  <c r="BM79" i="51"/>
  <c r="AR83" i="51"/>
  <c r="AR52" i="51"/>
  <c r="W49" i="51"/>
  <c r="BM52" i="51"/>
  <c r="W57" i="50"/>
  <c r="B58" i="50"/>
  <c r="B57" i="50"/>
  <c r="W58" i="50"/>
  <c r="BM44" i="51"/>
  <c r="B41" i="51"/>
  <c r="W40" i="51"/>
  <c r="W41" i="51"/>
  <c r="AR44" i="51"/>
  <c r="AR40" i="51"/>
  <c r="B20" i="53"/>
  <c r="W20" i="53"/>
  <c r="BM19" i="53"/>
  <c r="BM23" i="53"/>
  <c r="AR19" i="53"/>
  <c r="AC44" i="46"/>
  <c r="BU83" i="46"/>
  <c r="AZ83" i="46"/>
  <c r="AE80" i="46"/>
  <c r="J80" i="46"/>
  <c r="AR59" i="47"/>
  <c r="W55" i="47"/>
  <c r="BM55" i="47"/>
  <c r="AR55" i="47"/>
  <c r="BM59" i="47"/>
  <c r="W48" i="47"/>
  <c r="B48" i="47"/>
  <c r="AR48" i="47"/>
  <c r="BM48" i="47"/>
  <c r="BM56" i="47"/>
  <c r="W57" i="47"/>
  <c r="B57" i="47"/>
  <c r="AR56" i="47"/>
  <c r="B56" i="47"/>
  <c r="W46" i="49"/>
  <c r="B31" i="51"/>
  <c r="W31" i="51"/>
  <c r="B43" i="51"/>
  <c r="BM46" i="51"/>
  <c r="W43" i="51"/>
  <c r="B62" i="50"/>
  <c r="W26" i="52"/>
  <c r="AR30" i="52"/>
  <c r="BM30" i="52"/>
  <c r="BC41" i="46"/>
  <c r="BI78" i="46"/>
  <c r="AH60" i="46"/>
  <c r="BY38" i="46"/>
  <c r="Z37" i="46"/>
  <c r="BH34" i="46"/>
  <c r="AI29" i="46"/>
  <c r="BP28" i="46"/>
  <c r="AD24" i="46"/>
  <c r="BY20" i="46"/>
  <c r="AS76" i="46"/>
  <c r="BC67" i="46"/>
  <c r="S61" i="46"/>
  <c r="AE58" i="46"/>
  <c r="CA52" i="46"/>
  <c r="BS44" i="46"/>
  <c r="BX38" i="46"/>
  <c r="CB34" i="46"/>
  <c r="BS33" i="46"/>
  <c r="M29" i="46"/>
  <c r="Q25" i="46"/>
  <c r="BS24" i="46"/>
  <c r="AH20" i="46"/>
  <c r="B61" i="47"/>
  <c r="AR26" i="49"/>
  <c r="B65" i="47"/>
  <c r="B35" i="52"/>
  <c r="AR31" i="49"/>
  <c r="AR40" i="50"/>
  <c r="BM73" i="53"/>
  <c r="AR50" i="51"/>
  <c r="AR64" i="49"/>
  <c r="AT60" i="47"/>
  <c r="BV26" i="49"/>
  <c r="AR65" i="47"/>
  <c r="G80" i="46"/>
  <c r="BM54" i="51"/>
  <c r="BM23" i="49"/>
  <c r="BM41" i="49"/>
  <c r="AR72" i="47"/>
  <c r="AO80" i="46"/>
  <c r="W27" i="52"/>
  <c r="I80" i="46"/>
  <c r="W24" i="47"/>
  <c r="B53" i="52"/>
  <c r="W66" i="51"/>
  <c r="BM53" i="49"/>
  <c r="BR83" i="46"/>
  <c r="B28" i="49"/>
  <c r="B54" i="51"/>
  <c r="AR23" i="49"/>
  <c r="B41" i="49"/>
  <c r="W36" i="52"/>
  <c r="BM58" i="50"/>
  <c r="AD80" i="46"/>
  <c r="B24" i="47"/>
  <c r="AR53" i="52"/>
  <c r="B73" i="53"/>
  <c r="BM66" i="51"/>
  <c r="B50" i="51"/>
  <c r="BM26" i="49"/>
  <c r="BV56" i="53"/>
  <c r="BA56" i="53"/>
  <c r="BA52" i="53"/>
  <c r="BV52" i="53"/>
  <c r="AF50" i="53"/>
  <c r="BV50" i="53"/>
  <c r="K50" i="53"/>
  <c r="BV54" i="53"/>
  <c r="BA50" i="53"/>
  <c r="BV49" i="53"/>
  <c r="BA49" i="53"/>
  <c r="K45" i="53"/>
  <c r="BV45" i="53"/>
  <c r="AF47" i="53"/>
  <c r="BA47" i="53"/>
  <c r="K47" i="53"/>
  <c r="D17" i="53"/>
  <c r="Y17" i="53"/>
  <c r="AT17" i="53"/>
  <c r="BO17" i="53"/>
  <c r="AR54" i="51"/>
  <c r="W23" i="49"/>
  <c r="B36" i="52"/>
  <c r="AR40" i="47"/>
  <c r="BT83" i="46"/>
  <c r="B66" i="51"/>
  <c r="B19" i="47"/>
  <c r="D72" i="53"/>
  <c r="Y72" i="53"/>
  <c r="AT24" i="53"/>
  <c r="BO24" i="53"/>
  <c r="W54" i="51"/>
  <c r="W40" i="47"/>
  <c r="AY83" i="46"/>
  <c r="W36" i="50"/>
  <c r="W19" i="47"/>
  <c r="B26" i="49"/>
  <c r="D71" i="52"/>
  <c r="Y71" i="52"/>
  <c r="AR36" i="50"/>
  <c r="BM38" i="51"/>
  <c r="AR19" i="47"/>
  <c r="BO75" i="49"/>
  <c r="D77" i="50"/>
  <c r="BO80" i="50"/>
  <c r="Y43" i="51"/>
  <c r="D43" i="51"/>
  <c r="D19" i="51"/>
  <c r="Y19" i="51"/>
  <c r="AF79" i="52"/>
  <c r="K79" i="52"/>
  <c r="AF31" i="52"/>
  <c r="K31" i="52"/>
  <c r="B31" i="49"/>
  <c r="B69" i="49"/>
  <c r="Y66" i="49"/>
  <c r="D66" i="49"/>
  <c r="Y42" i="49"/>
  <c r="AT42" i="49"/>
  <c r="BO42" i="49"/>
  <c r="K17" i="49"/>
  <c r="BV44" i="49"/>
  <c r="BA44" i="49"/>
  <c r="BV40" i="49"/>
  <c r="AF40" i="49"/>
  <c r="K40" i="49"/>
  <c r="BA74" i="49"/>
  <c r="AF74" i="49"/>
  <c r="K74" i="49"/>
  <c r="BA78" i="49"/>
  <c r="BV74" i="49"/>
  <c r="BA69" i="49"/>
  <c r="BV69" i="49"/>
  <c r="BV65" i="49"/>
  <c r="AF65" i="49"/>
  <c r="D27" i="49"/>
  <c r="AT27" i="49"/>
  <c r="AT57" i="52"/>
  <c r="Y38" i="52"/>
  <c r="K44" i="51"/>
  <c r="AF26" i="52"/>
  <c r="BO32" i="52"/>
  <c r="AT38" i="51"/>
  <c r="BA38" i="51"/>
  <c r="D76" i="51"/>
  <c r="BV46" i="50"/>
  <c r="BO41" i="50"/>
  <c r="K79" i="50"/>
  <c r="Y77" i="50"/>
  <c r="K25" i="50"/>
  <c r="Y74" i="50"/>
  <c r="BO68" i="49"/>
  <c r="K20" i="47"/>
  <c r="BA73" i="47"/>
  <c r="BV21" i="47"/>
  <c r="Z17" i="51"/>
  <c r="AK38" i="47"/>
  <c r="BP31" i="51"/>
  <c r="BG74" i="50"/>
  <c r="BQ57" i="50"/>
  <c r="BQ21" i="50"/>
  <c r="BB70" i="49"/>
  <c r="R52" i="49"/>
  <c r="G47" i="49"/>
  <c r="AG34" i="49"/>
  <c r="S66" i="47"/>
  <c r="E38" i="51"/>
  <c r="CA19" i="51"/>
  <c r="AX82" i="50"/>
  <c r="S73" i="47"/>
  <c r="BF23" i="47"/>
  <c r="AU33" i="51"/>
  <c r="BP21" i="51"/>
  <c r="CD78" i="50"/>
  <c r="AK45" i="51"/>
  <c r="E40" i="51"/>
  <c r="E28" i="51"/>
  <c r="AK21" i="51"/>
  <c r="BP37" i="47"/>
  <c r="AU47" i="51"/>
  <c r="AW63" i="49"/>
  <c r="AK25" i="47"/>
  <c r="AN53" i="47"/>
  <c r="CA35" i="51"/>
  <c r="BI65" i="47"/>
  <c r="H60" i="47"/>
  <c r="AG52" i="47"/>
  <c r="BP49" i="51"/>
  <c r="P37" i="51"/>
  <c r="Z20" i="51"/>
  <c r="AG71" i="49"/>
  <c r="AB48" i="49"/>
  <c r="AM41" i="49"/>
  <c r="L35" i="49"/>
  <c r="L23" i="49"/>
  <c r="AU29" i="47"/>
  <c r="AU17" i="47"/>
  <c r="BP27" i="51"/>
  <c r="AV65" i="50"/>
  <c r="AL46" i="50"/>
  <c r="F29" i="50"/>
  <c r="BF41" i="47"/>
  <c r="E24" i="47"/>
  <c r="BF51" i="51"/>
  <c r="AK27" i="51"/>
  <c r="BR74" i="49"/>
  <c r="BX75" i="47"/>
  <c r="BR69" i="47"/>
  <c r="S64" i="47"/>
  <c r="AK19" i="47"/>
  <c r="M15" i="47"/>
  <c r="BS18" i="47"/>
  <c r="M27" i="47"/>
  <c r="BX27" i="47"/>
  <c r="BS28" i="47"/>
  <c r="AX28" i="47"/>
  <c r="BC39" i="47"/>
  <c r="Z48" i="51"/>
  <c r="P29" i="51"/>
  <c r="AK48" i="51"/>
  <c r="Z31" i="51"/>
  <c r="AV57" i="50"/>
  <c r="CB50" i="50"/>
  <c r="BG38" i="50"/>
  <c r="L70" i="49"/>
  <c r="L34" i="49"/>
  <c r="AM16" i="49"/>
  <c r="L77" i="47"/>
  <c r="AN66" i="47"/>
  <c r="G54" i="47"/>
  <c r="P31" i="51"/>
  <c r="BF19" i="51"/>
  <c r="BS78" i="50"/>
  <c r="P28" i="47"/>
  <c r="Z23" i="47"/>
  <c r="BI78" i="50"/>
  <c r="Z30" i="47"/>
  <c r="P21" i="51"/>
  <c r="AL71" i="50"/>
  <c r="F54" i="50"/>
  <c r="AL47" i="50"/>
  <c r="Z37" i="47"/>
  <c r="P21" i="47"/>
  <c r="BP47" i="51"/>
  <c r="AK28" i="51"/>
  <c r="BW50" i="49"/>
  <c r="BH32" i="49"/>
  <c r="BB26" i="49"/>
  <c r="P25" i="47"/>
  <c r="BI53" i="47"/>
  <c r="BF35" i="51"/>
  <c r="Z18" i="51"/>
  <c r="G65" i="47"/>
  <c r="AX60" i="47"/>
  <c r="BW52" i="47"/>
  <c r="Z49" i="51"/>
  <c r="P30" i="51"/>
  <c r="P39" i="47"/>
  <c r="R53" i="49"/>
  <c r="Z29" i="47"/>
  <c r="Z17" i="47"/>
  <c r="AK44" i="51"/>
  <c r="Z27" i="51"/>
  <c r="AA65" i="50"/>
  <c r="Q46" i="50"/>
  <c r="BQ29" i="50"/>
  <c r="CA17" i="47"/>
  <c r="BF43" i="47"/>
  <c r="Z46" i="51"/>
  <c r="BF27" i="51"/>
  <c r="CC17" i="51"/>
  <c r="CD64" i="47"/>
  <c r="BN17" i="49"/>
  <c r="AF54" i="53"/>
  <c r="AT62" i="52"/>
  <c r="AF44" i="51"/>
  <c r="BO38" i="51"/>
  <c r="BO77" i="50"/>
  <c r="AF25" i="50"/>
  <c r="BO51" i="49"/>
  <c r="BV20" i="47"/>
  <c r="K21" i="47"/>
  <c r="BP53" i="51"/>
  <c r="AK34" i="51"/>
  <c r="Z29" i="51"/>
  <c r="BP17" i="51"/>
  <c r="CA29" i="51"/>
  <c r="BP33" i="47"/>
  <c r="Z43" i="51"/>
  <c r="AV33" i="50"/>
  <c r="AG70" i="49"/>
  <c r="AW59" i="49"/>
  <c r="BH52" i="49"/>
  <c r="AB47" i="49"/>
  <c r="AW23" i="49"/>
  <c r="BR82" i="47"/>
  <c r="BB77" i="47"/>
  <c r="AB66" i="47"/>
  <c r="H61" i="47"/>
  <c r="AB54" i="47"/>
  <c r="CA33" i="47"/>
  <c r="AK31" i="51"/>
  <c r="AX78" i="50"/>
  <c r="AK40" i="47"/>
  <c r="E33" i="51"/>
  <c r="AN78" i="50"/>
  <c r="E25" i="47"/>
  <c r="BF21" i="51"/>
  <c r="F66" i="50"/>
  <c r="AA30" i="50"/>
  <c r="E37" i="47"/>
  <c r="BH44" i="49"/>
  <c r="AW39" i="49"/>
  <c r="CA37" i="47"/>
  <c r="CA25" i="47"/>
  <c r="CD53" i="47"/>
  <c r="P35" i="51"/>
  <c r="BR65" i="47"/>
  <c r="BB52" i="47"/>
  <c r="E25" i="51"/>
  <c r="CA39" i="47"/>
  <c r="BF37" i="51"/>
  <c r="E20" i="51"/>
  <c r="AM53" i="49"/>
  <c r="G48" i="49"/>
  <c r="E29" i="47"/>
  <c r="BP17" i="47"/>
  <c r="M80" i="47"/>
  <c r="P44" i="51"/>
  <c r="AU39" i="51"/>
  <c r="AU27" i="51"/>
  <c r="Z15" i="51"/>
  <c r="F65" i="50"/>
  <c r="CB46" i="50"/>
  <c r="AA29" i="50"/>
  <c r="Z36" i="47"/>
  <c r="Z24" i="47"/>
  <c r="CA43" i="47"/>
  <c r="Z26" i="47"/>
  <c r="P27" i="51"/>
  <c r="AS17" i="49"/>
  <c r="BC75" i="47"/>
  <c r="BW68" i="47"/>
  <c r="BF24" i="47"/>
  <c r="AN64" i="47"/>
  <c r="AL17" i="50"/>
  <c r="BF19" i="47"/>
  <c r="BV31" i="53"/>
  <c r="BO79" i="53"/>
  <c r="Y62" i="52"/>
  <c r="D71" i="51"/>
  <c r="BA50" i="52"/>
  <c r="K28" i="49"/>
  <c r="K26" i="49"/>
  <c r="AK46" i="51"/>
  <c r="BP29" i="51"/>
  <c r="E21" i="47"/>
  <c r="E33" i="47"/>
  <c r="BP43" i="51"/>
  <c r="P24" i="51"/>
  <c r="BQ69" i="50"/>
  <c r="BQ33" i="50"/>
  <c r="CC64" i="49"/>
  <c r="G59" i="49"/>
  <c r="AW78" i="47"/>
  <c r="AK33" i="47"/>
  <c r="E50" i="51"/>
  <c r="CA31" i="51"/>
  <c r="H78" i="50"/>
  <c r="BX83" i="47"/>
  <c r="P40" i="47"/>
  <c r="BP23" i="47"/>
  <c r="P50" i="51"/>
  <c r="E45" i="51"/>
  <c r="Z33" i="51"/>
  <c r="CA35" i="47"/>
  <c r="Z25" i="47"/>
  <c r="Z40" i="51"/>
  <c r="BF33" i="51"/>
  <c r="CA21" i="51"/>
  <c r="Z16" i="51"/>
  <c r="Q47" i="50"/>
  <c r="F30" i="50"/>
  <c r="AU39" i="47"/>
  <c r="BF21" i="47"/>
  <c r="AW75" i="49"/>
  <c r="BB62" i="49"/>
  <c r="BR51" i="49"/>
  <c r="BF37" i="47"/>
  <c r="M59" i="47"/>
  <c r="AU27" i="47"/>
  <c r="BF47" i="51"/>
  <c r="AW65" i="47"/>
  <c r="BP25" i="51"/>
  <c r="P15" i="47"/>
  <c r="BF49" i="51"/>
  <c r="L71" i="49"/>
  <c r="R65" i="49"/>
  <c r="G60" i="49"/>
  <c r="AG35" i="49"/>
  <c r="R29" i="49"/>
  <c r="R17" i="49"/>
  <c r="AG78" i="47"/>
  <c r="BP29" i="47"/>
  <c r="BP39" i="51"/>
  <c r="P20" i="51"/>
  <c r="AL58" i="50"/>
  <c r="F41" i="50"/>
  <c r="E26" i="47"/>
  <c r="P39" i="51"/>
  <c r="CA27" i="51"/>
  <c r="Z22" i="51"/>
  <c r="BB49" i="49"/>
  <c r="BB68" i="47"/>
  <c r="BI57" i="47"/>
  <c r="BO71" i="51"/>
  <c r="Y75" i="49"/>
  <c r="D55" i="47"/>
  <c r="P46" i="51"/>
  <c r="AU21" i="47"/>
  <c r="CA41" i="51"/>
  <c r="AU43" i="51"/>
  <c r="BP19" i="51"/>
  <c r="AM14" i="51"/>
  <c r="AM64" i="49"/>
  <c r="AB59" i="49"/>
  <c r="AG46" i="49"/>
  <c r="CC28" i="49"/>
  <c r="AB23" i="49"/>
  <c r="BR78" i="47"/>
  <c r="L53" i="47"/>
  <c r="P33" i="47"/>
  <c r="E28" i="47"/>
  <c r="P43" i="51"/>
  <c r="Z26" i="51"/>
  <c r="AC78" i="50"/>
  <c r="BX79" i="47"/>
  <c r="BP35" i="47"/>
  <c r="AK16" i="47"/>
  <c r="E18" i="47"/>
  <c r="E15" i="47"/>
  <c r="Z45" i="51"/>
  <c r="AK35" i="47"/>
  <c r="AA66" i="50"/>
  <c r="AL59" i="50"/>
  <c r="P30" i="47"/>
  <c r="Z39" i="47"/>
  <c r="AK21" i="47"/>
  <c r="AK40" i="51"/>
  <c r="AU23" i="51"/>
  <c r="BW74" i="49"/>
  <c r="AW51" i="49"/>
  <c r="CC44" i="49"/>
  <c r="E20" i="47"/>
  <c r="E27" i="47"/>
  <c r="AK47" i="51"/>
  <c r="E30" i="51"/>
  <c r="AB65" i="47"/>
  <c r="AK42" i="51"/>
  <c r="AU25" i="51"/>
  <c r="Z34" i="47"/>
  <c r="CC17" i="47"/>
  <c r="CA49" i="51"/>
  <c r="E32" i="51"/>
  <c r="AM65" i="49"/>
  <c r="AG47" i="49"/>
  <c r="AB24" i="49"/>
  <c r="AB79" i="47"/>
  <c r="Z39" i="51"/>
  <c r="M78" i="50"/>
  <c r="BQ41" i="50"/>
  <c r="Q22" i="50"/>
  <c r="E19" i="47"/>
  <c r="AK39" i="51"/>
  <c r="BB37" i="49"/>
  <c r="BR23" i="47"/>
  <c r="BW32" i="47"/>
  <c r="AW33" i="47"/>
  <c r="CC33" i="47"/>
  <c r="BB44" i="47"/>
  <c r="AB45" i="47"/>
  <c r="CD76" i="47"/>
  <c r="Z21" i="47"/>
  <c r="AK41" i="51"/>
  <c r="Z24" i="51"/>
  <c r="AU19" i="51"/>
  <c r="CB62" i="50"/>
  <c r="R64" i="49"/>
  <c r="L46" i="49"/>
  <c r="AW35" i="49"/>
  <c r="R28" i="49"/>
  <c r="G23" i="49"/>
  <c r="AB78" i="47"/>
  <c r="S54" i="47"/>
  <c r="AG53" i="47"/>
  <c r="BC81" i="50"/>
  <c r="Z15" i="47"/>
  <c r="P35" i="47"/>
  <c r="P33" i="51"/>
  <c r="Q59" i="50"/>
  <c r="F42" i="50"/>
  <c r="AL23" i="50"/>
  <c r="BP23" i="51"/>
  <c r="BW38" i="49"/>
  <c r="P37" i="47"/>
  <c r="Z20" i="47"/>
  <c r="AH59" i="47"/>
  <c r="Z27" i="47"/>
  <c r="P47" i="51"/>
  <c r="AW53" i="47"/>
  <c r="P20" i="47"/>
  <c r="BP37" i="51"/>
  <c r="P18" i="51"/>
  <c r="Z38" i="47"/>
  <c r="P49" i="51"/>
  <c r="Z32" i="51"/>
  <c r="AM29" i="49"/>
  <c r="BP41" i="47"/>
  <c r="AK20" i="51"/>
  <c r="CB58" i="50"/>
  <c r="AA41" i="50"/>
  <c r="CB22" i="50"/>
  <c r="AK29" i="47"/>
  <c r="AU19" i="47"/>
  <c r="BF39" i="51"/>
  <c r="E22" i="51"/>
  <c r="BW73" i="49"/>
  <c r="BI21" i="47"/>
  <c r="CD33" i="47"/>
  <c r="AN33" i="47"/>
  <c r="BI45" i="47"/>
  <c r="AU79" i="47"/>
  <c r="AU83" i="47"/>
  <c r="AB14" i="49"/>
  <c r="BW25" i="49"/>
  <c r="AB26" i="49"/>
  <c r="CC31" i="49"/>
  <c r="BR38" i="49"/>
  <c r="AB38" i="49"/>
  <c r="CC43" i="49"/>
  <c r="L49" i="49"/>
  <c r="BR50" i="49"/>
  <c r="AG61" i="49"/>
  <c r="AW62" i="49"/>
  <c r="BF31" i="47"/>
  <c r="BF53" i="51"/>
  <c r="CA17" i="51"/>
  <c r="P36" i="51"/>
  <c r="Z19" i="51"/>
  <c r="R14" i="51"/>
  <c r="CB26" i="50"/>
  <c r="G71" i="49"/>
  <c r="BB58" i="49"/>
  <c r="BB46" i="49"/>
  <c r="BH40" i="49"/>
  <c r="AB35" i="49"/>
  <c r="BH28" i="49"/>
  <c r="BB22" i="49"/>
  <c r="G78" i="47"/>
  <c r="AG65" i="47"/>
  <c r="AH60" i="47"/>
  <c r="AK43" i="51"/>
  <c r="BX81" i="50"/>
  <c r="AU35" i="47"/>
  <c r="AK32" i="47"/>
  <c r="BP45" i="51"/>
  <c r="P26" i="51"/>
  <c r="P18" i="47"/>
  <c r="AK33" i="51"/>
  <c r="E39" i="47"/>
  <c r="P40" i="51"/>
  <c r="E35" i="51"/>
  <c r="P16" i="51"/>
  <c r="BB74" i="49"/>
  <c r="CC20" i="49"/>
  <c r="BX59" i="47"/>
  <c r="CA47" i="51"/>
  <c r="AK23" i="51"/>
  <c r="L64" i="47"/>
  <c r="AB53" i="47"/>
  <c r="E37" i="51"/>
  <c r="CA27" i="47"/>
  <c r="G72" i="49"/>
  <c r="AB60" i="49"/>
  <c r="L47" i="49"/>
  <c r="AB36" i="49"/>
  <c r="G24" i="49"/>
  <c r="AU41" i="47"/>
  <c r="AK22" i="47"/>
  <c r="BP51" i="51"/>
  <c r="H79" i="50"/>
  <c r="Q70" i="50"/>
  <c r="Q58" i="50"/>
  <c r="F53" i="50"/>
  <c r="AL34" i="50"/>
  <c r="AL22" i="50"/>
  <c r="BQ17" i="50"/>
  <c r="BF29" i="47"/>
  <c r="Z19" i="47"/>
  <c r="CA39" i="51"/>
  <c r="BR26" i="49"/>
  <c r="AU43" i="47"/>
  <c r="AU31" i="47"/>
  <c r="CA17" i="49"/>
  <c r="BO55" i="53"/>
  <c r="Y76" i="51"/>
  <c r="BA74" i="51"/>
  <c r="D79" i="50"/>
  <c r="AT19" i="50"/>
  <c r="BV27" i="49"/>
  <c r="AT75" i="49"/>
  <c r="BP41" i="51"/>
  <c r="AK31" i="47"/>
  <c r="BP21" i="47"/>
  <c r="P17" i="51"/>
  <c r="AK36" i="51"/>
  <c r="E19" i="51"/>
  <c r="BQ45" i="50"/>
  <c r="AW71" i="49"/>
  <c r="CC40" i="49"/>
  <c r="BR35" i="49"/>
  <c r="BC17" i="49"/>
  <c r="M60" i="47"/>
  <c r="AN54" i="47"/>
  <c r="CA43" i="51"/>
  <c r="AH77" i="50"/>
  <c r="AH79" i="47"/>
  <c r="Z35" i="47"/>
  <c r="Z18" i="47"/>
  <c r="P32" i="47"/>
  <c r="AK38" i="51"/>
  <c r="AK26" i="51"/>
  <c r="AK18" i="47"/>
  <c r="P45" i="51"/>
  <c r="BP39" i="47"/>
  <c r="BP35" i="51"/>
  <c r="BH56" i="49"/>
  <c r="BB38" i="49"/>
  <c r="BH20" i="49"/>
  <c r="CA23" i="51"/>
  <c r="AG64" i="47"/>
  <c r="BR53" i="47"/>
  <c r="AU37" i="51"/>
  <c r="S72" i="47"/>
  <c r="BF27" i="47"/>
  <c r="BH17" i="47"/>
  <c r="Z44" i="51"/>
  <c r="P25" i="51"/>
  <c r="AG59" i="49"/>
  <c r="G36" i="49"/>
  <c r="AG23" i="49"/>
  <c r="AK34" i="47"/>
  <c r="AU51" i="51"/>
  <c r="CB70" i="50"/>
  <c r="BQ53" i="50"/>
  <c r="AV17" i="50"/>
  <c r="CA29" i="47"/>
  <c r="Z16" i="47"/>
  <c r="Z34" i="51"/>
  <c r="P15" i="51"/>
  <c r="S79" i="50"/>
  <c r="BH67" i="49"/>
  <c r="R31" i="49"/>
  <c r="AW57" i="47"/>
  <c r="H23" i="47"/>
  <c r="AW23" i="47"/>
  <c r="AT33" i="47"/>
  <c r="P31" i="47"/>
  <c r="Z36" i="51"/>
  <c r="BF17" i="51"/>
  <c r="AU31" i="51"/>
  <c r="AV45" i="50"/>
  <c r="BG26" i="50"/>
  <c r="BR71" i="49"/>
  <c r="AG58" i="49"/>
  <c r="R40" i="49"/>
  <c r="G35" i="49"/>
  <c r="L22" i="49"/>
  <c r="BW81" i="47"/>
  <c r="L65" i="47"/>
  <c r="Z38" i="51"/>
  <c r="AK19" i="51"/>
  <c r="M77" i="50"/>
  <c r="M79" i="47"/>
  <c r="AN73" i="47"/>
  <c r="CA23" i="47"/>
  <c r="P38" i="51"/>
  <c r="AU21" i="51"/>
  <c r="BI82" i="50"/>
  <c r="AA54" i="50"/>
  <c r="AA18" i="50"/>
  <c r="M14" i="49"/>
  <c r="Z35" i="51"/>
  <c r="AK16" i="51"/>
  <c r="CC68" i="49"/>
  <c r="CC56" i="49"/>
  <c r="BR27" i="49"/>
  <c r="E32" i="47"/>
  <c r="Z42" i="51"/>
  <c r="P23" i="51"/>
  <c r="S65" i="47"/>
  <c r="BB64" i="47"/>
  <c r="BS60" i="47"/>
  <c r="Z37" i="51"/>
  <c r="CD72" i="47"/>
  <c r="P27" i="47"/>
  <c r="CA25" i="51"/>
  <c r="R41" i="49"/>
  <c r="AM14" i="47"/>
  <c r="AK32" i="51"/>
  <c r="BG70" i="50"/>
  <c r="AA53" i="50"/>
  <c r="CB34" i="50"/>
  <c r="AA17" i="50"/>
  <c r="P29" i="47"/>
  <c r="P17" i="47"/>
  <c r="CA51" i="51"/>
  <c r="BP31" i="47"/>
  <c r="AK24" i="47"/>
  <c r="P26" i="47"/>
  <c r="CA26" i="47"/>
  <c r="BF26" i="47"/>
  <c r="P36" i="47"/>
  <c r="AK36" i="47"/>
  <c r="AT38" i="52"/>
  <c r="K27" i="49"/>
  <c r="AF73" i="47"/>
  <c r="BA21" i="47"/>
  <c r="AU53" i="51"/>
  <c r="Z41" i="51"/>
  <c r="BI76" i="47"/>
  <c r="CA31" i="47"/>
  <c r="E36" i="51"/>
  <c r="AK17" i="51"/>
  <c r="CB74" i="50"/>
  <c r="CB38" i="50"/>
  <c r="AV21" i="50"/>
  <c r="AB71" i="49"/>
  <c r="BW58" i="49"/>
  <c r="BR47" i="49"/>
  <c r="AM40" i="49"/>
  <c r="BW22" i="49"/>
  <c r="BX17" i="49"/>
  <c r="BB81" i="47"/>
  <c r="E40" i="47"/>
  <c r="P19" i="51"/>
  <c r="BX77" i="50"/>
  <c r="BC79" i="47"/>
  <c r="P23" i="47"/>
  <c r="E21" i="51"/>
  <c r="CD82" i="50"/>
  <c r="BF45" i="51"/>
  <c r="Q71" i="50"/>
  <c r="AL35" i="50"/>
  <c r="AU35" i="51"/>
  <c r="Z32" i="47"/>
  <c r="BF25" i="47"/>
  <c r="CD65" i="47"/>
  <c r="L52" i="47"/>
  <c r="E49" i="51"/>
  <c r="AK18" i="51"/>
  <c r="AN72" i="47"/>
  <c r="E38" i="47"/>
  <c r="BF25" i="51"/>
  <c r="R14" i="47"/>
  <c r="AC79" i="50"/>
  <c r="AV53" i="50"/>
  <c r="Q34" i="50"/>
  <c r="AK17" i="47"/>
  <c r="BH17" i="51"/>
  <c r="CD69" i="47"/>
  <c r="BB56" i="47"/>
  <c r="E31" i="47"/>
  <c r="BX58" i="47"/>
  <c r="E17" i="51"/>
  <c r="AK29" i="51"/>
  <c r="P38" i="47"/>
  <c r="L58" i="49"/>
  <c r="AK28" i="47"/>
  <c r="S78" i="50"/>
  <c r="Z28" i="51"/>
  <c r="Q35" i="50"/>
  <c r="F18" i="50"/>
  <c r="AH14" i="49"/>
  <c r="M58" i="47"/>
  <c r="P19" i="47"/>
  <c r="BC51" i="47"/>
  <c r="M51" i="47"/>
  <c r="H52" i="47"/>
  <c r="BW56" i="47"/>
  <c r="BR57" i="47"/>
  <c r="S57" i="47"/>
  <c r="BC63" i="47"/>
  <c r="M63" i="47"/>
  <c r="AX64" i="47"/>
  <c r="BS64" i="47"/>
  <c r="L68" i="47"/>
  <c r="G69" i="47"/>
  <c r="AW69" i="47"/>
  <c r="AN69" i="47"/>
  <c r="BI69" i="47"/>
  <c r="AT85" i="51"/>
  <c r="BS84" i="50"/>
  <c r="S81" i="52"/>
  <c r="BH84" i="53"/>
  <c r="AZ84" i="50"/>
  <c r="CD84" i="46"/>
  <c r="BX84" i="52"/>
  <c r="R81" i="53"/>
  <c r="AH81" i="52"/>
  <c r="AE81" i="50"/>
  <c r="N81" i="47"/>
  <c r="I82" i="51"/>
  <c r="T82" i="49"/>
  <c r="AA82" i="46"/>
  <c r="I82" i="46"/>
  <c r="AL82" i="47"/>
  <c r="N82" i="49"/>
  <c r="AR86" i="49"/>
  <c r="BX85" i="52"/>
  <c r="BX85" i="50"/>
  <c r="AK29" i="20"/>
  <c r="BW86" i="44"/>
  <c r="AT30" i="20"/>
  <c r="BQ86" i="44"/>
  <c r="AE83" i="52"/>
  <c r="BB86" i="51"/>
  <c r="AK83" i="53"/>
  <c r="S83" i="50"/>
  <c r="AM83" i="47"/>
  <c r="AE83" i="47"/>
  <c r="N82" i="52"/>
  <c r="BS84" i="47"/>
  <c r="AD28" i="20"/>
  <c r="CE84" i="51"/>
  <c r="AD81" i="49"/>
  <c r="BW84" i="47"/>
  <c r="AG81" i="53"/>
  <c r="AY85" i="51"/>
  <c r="CE85" i="49"/>
  <c r="BQ85" i="46"/>
  <c r="AI82" i="47"/>
  <c r="AL82" i="52"/>
  <c r="T82" i="46"/>
  <c r="AY85" i="46"/>
  <c r="BG85" i="47"/>
  <c r="I82" i="52"/>
  <c r="BY85" i="49"/>
  <c r="AI82" i="52"/>
  <c r="BY86" i="44"/>
  <c r="BA86" i="49"/>
  <c r="B84" i="53"/>
  <c r="R83" i="44"/>
  <c r="J83" i="47"/>
  <c r="CC86" i="47"/>
  <c r="AB83" i="46"/>
  <c r="AD83" i="49"/>
  <c r="AJ84" i="44"/>
  <c r="AW86" i="46"/>
  <c r="AR88" i="46"/>
  <c r="BM88" i="46"/>
  <c r="W85" i="46"/>
  <c r="AK28" i="20"/>
  <c r="AN82" i="44"/>
  <c r="CE84" i="49"/>
  <c r="N81" i="46"/>
  <c r="AN81" i="52"/>
  <c r="AH81" i="51"/>
  <c r="F81" i="51"/>
  <c r="AK81" i="50"/>
  <c r="H81" i="50"/>
  <c r="S81" i="47"/>
  <c r="C81" i="47"/>
  <c r="AV85" i="46"/>
  <c r="BY85" i="47"/>
  <c r="Q82" i="52"/>
  <c r="AO82" i="46"/>
  <c r="AD82" i="52"/>
  <c r="B83" i="50"/>
  <c r="AN82" i="53"/>
  <c r="H82" i="53"/>
  <c r="H82" i="51"/>
  <c r="BD85" i="52"/>
  <c r="W83" i="50"/>
  <c r="K83" i="53"/>
  <c r="BH86" i="47"/>
  <c r="CA86" i="53"/>
  <c r="R83" i="49"/>
  <c r="AC83" i="47"/>
  <c r="H83" i="47"/>
  <c r="AM83" i="49"/>
  <c r="G83" i="52"/>
  <c r="AB83" i="52"/>
  <c r="BX84" i="51"/>
  <c r="BH85" i="44"/>
  <c r="T81" i="51"/>
  <c r="BI84" i="47"/>
  <c r="BF84" i="51"/>
  <c r="BC84" i="46"/>
  <c r="AV84" i="51"/>
  <c r="AK81" i="51"/>
  <c r="BP84" i="49"/>
  <c r="BE84" i="52"/>
  <c r="I81" i="52"/>
  <c r="BI85" i="44"/>
  <c r="BR84" i="49"/>
  <c r="BG85" i="52"/>
  <c r="CE85" i="46"/>
  <c r="AR86" i="50"/>
  <c r="AO82" i="52"/>
  <c r="AR86" i="53"/>
  <c r="AO82" i="50"/>
  <c r="AY85" i="52"/>
  <c r="I82" i="50"/>
  <c r="AD82" i="47"/>
  <c r="L83" i="44"/>
  <c r="AT87" i="44"/>
  <c r="AS86" i="44"/>
  <c r="BM87" i="49"/>
  <c r="C83" i="44"/>
  <c r="D84" i="51"/>
  <c r="BU86" i="47"/>
  <c r="BT86" i="49"/>
  <c r="O83" i="49"/>
  <c r="AJ83" i="49"/>
  <c r="BC84" i="51"/>
  <c r="CA84" i="51"/>
  <c r="AA81" i="51"/>
  <c r="BQ84" i="51"/>
  <c r="AH81" i="49"/>
  <c r="CD85" i="44"/>
  <c r="T81" i="46"/>
  <c r="I82" i="49"/>
  <c r="F82" i="52"/>
  <c r="BM86" i="50"/>
  <c r="F82" i="50"/>
  <c r="T82" i="52"/>
  <c r="BM86" i="53"/>
  <c r="CE85" i="50"/>
  <c r="AY85" i="50"/>
  <c r="B83" i="49"/>
  <c r="AH82" i="46"/>
  <c r="AY85" i="47"/>
  <c r="CD85" i="53"/>
  <c r="BI85" i="51"/>
  <c r="AK82" i="46"/>
  <c r="BS85" i="51"/>
  <c r="I82" i="53"/>
  <c r="BO87" i="44"/>
  <c r="BM87" i="51"/>
  <c r="W84" i="46"/>
  <c r="BO86" i="53"/>
  <c r="Y83" i="51"/>
  <c r="K85" i="44"/>
  <c r="AZ86" i="47"/>
  <c r="BJ86" i="51"/>
  <c r="CC86" i="46"/>
  <c r="AT87" i="51"/>
  <c r="R83" i="46"/>
  <c r="M82" i="44"/>
  <c r="BY84" i="49"/>
  <c r="N81" i="53"/>
  <c r="D82" i="53"/>
  <c r="BN84" i="52"/>
  <c r="CC84" i="46"/>
  <c r="J81" i="51"/>
  <c r="BC84" i="47"/>
  <c r="BZ84" i="50"/>
  <c r="BW84" i="53"/>
  <c r="AA81" i="50"/>
  <c r="I81" i="49"/>
  <c r="AL81" i="47"/>
  <c r="Y83" i="44"/>
  <c r="N82" i="50"/>
  <c r="AD82" i="49"/>
  <c r="AA82" i="52"/>
  <c r="AA82" i="50"/>
  <c r="N82" i="53"/>
  <c r="AI82" i="51"/>
  <c r="CE85" i="52"/>
  <c r="BJ85" i="50"/>
  <c r="C82" i="53"/>
  <c r="BT85" i="50"/>
  <c r="AE82" i="52"/>
  <c r="T82" i="47"/>
  <c r="AZ85" i="50"/>
  <c r="M82" i="46"/>
  <c r="BT85" i="47"/>
  <c r="BB85" i="52"/>
  <c r="L82" i="50"/>
  <c r="CD85" i="51"/>
  <c r="AO82" i="53"/>
  <c r="CA85" i="46"/>
  <c r="BH85" i="49"/>
  <c r="AD82" i="53"/>
  <c r="BM87" i="46"/>
  <c r="AN83" i="44"/>
  <c r="D84" i="44"/>
  <c r="AM83" i="44"/>
  <c r="K84" i="44"/>
  <c r="BV88" i="44"/>
  <c r="CD86" i="50"/>
  <c r="Y84" i="51"/>
  <c r="CE86" i="51"/>
  <c r="BH86" i="46"/>
  <c r="BO87" i="51"/>
  <c r="AH83" i="51"/>
  <c r="M83" i="50"/>
  <c r="R50" i="47"/>
  <c r="BP43" i="47"/>
  <c r="F38" i="47"/>
  <c r="BJ28" i="47"/>
  <c r="CB26" i="47"/>
  <c r="L15" i="47"/>
  <c r="BI84" i="52"/>
  <c r="AH82" i="44"/>
  <c r="S81" i="50"/>
  <c r="Y82" i="53"/>
  <c r="M81" i="47"/>
  <c r="BB84" i="53"/>
  <c r="Q81" i="46"/>
  <c r="AI81" i="53"/>
  <c r="I81" i="47"/>
  <c r="AI82" i="50"/>
  <c r="Q82" i="46"/>
  <c r="AY85" i="49"/>
  <c r="Q82" i="50"/>
  <c r="BQ85" i="52"/>
  <c r="AV85" i="50"/>
  <c r="AI82" i="53"/>
  <c r="B83" i="46"/>
  <c r="N82" i="51"/>
  <c r="BJ85" i="52"/>
  <c r="AA82" i="47"/>
  <c r="AO82" i="47"/>
  <c r="BX85" i="46"/>
  <c r="N82" i="46"/>
  <c r="T82" i="53"/>
  <c r="BF85" i="46"/>
  <c r="AO82" i="51"/>
  <c r="BT85" i="53"/>
  <c r="S83" i="44"/>
  <c r="AR87" i="46"/>
  <c r="CC86" i="44"/>
  <c r="BV86" i="52"/>
  <c r="AR30" i="20"/>
  <c r="BI86" i="50"/>
  <c r="G83" i="46"/>
  <c r="X83" i="50"/>
  <c r="BO85" i="53"/>
  <c r="I81" i="53"/>
  <c r="AC81" i="46"/>
  <c r="AN81" i="50"/>
  <c r="AI81" i="49"/>
  <c r="BD85" i="50"/>
  <c r="AL82" i="46"/>
  <c r="AL82" i="50"/>
  <c r="BY85" i="53"/>
  <c r="BD85" i="51"/>
  <c r="F82" i="47"/>
  <c r="BJ85" i="47"/>
  <c r="AI82" i="46"/>
  <c r="AH82" i="52"/>
  <c r="CE85" i="53"/>
  <c r="T82" i="51"/>
  <c r="AY85" i="53"/>
  <c r="BH86" i="44"/>
  <c r="BH86" i="49"/>
  <c r="BD85" i="46"/>
  <c r="BJ85" i="53"/>
  <c r="BJ85" i="51"/>
  <c r="BI86" i="44"/>
  <c r="BO87" i="46"/>
  <c r="T83" i="49"/>
  <c r="AO83" i="49"/>
  <c r="CE86" i="49"/>
  <c r="BN87" i="44"/>
  <c r="C84" i="44"/>
  <c r="AN81" i="46"/>
  <c r="W83" i="46"/>
  <c r="AT87" i="46"/>
  <c r="AT87" i="52"/>
  <c r="BS87" i="53"/>
  <c r="CC87" i="49"/>
  <c r="Q84" i="52"/>
  <c r="AE85" i="44"/>
  <c r="BE87" i="50"/>
  <c r="CB87" i="50"/>
  <c r="BD87" i="53"/>
  <c r="AC84" i="46"/>
  <c r="AX88" i="47"/>
  <c r="CB88" i="51"/>
  <c r="AV88" i="51"/>
  <c r="AL85" i="49"/>
  <c r="BQ88" i="49"/>
  <c r="BP88" i="46"/>
  <c r="S85" i="52"/>
  <c r="BF88" i="50"/>
  <c r="AH85" i="53"/>
  <c r="M85" i="51"/>
  <c r="E85" i="47"/>
  <c r="W87" i="44"/>
  <c r="B86" i="46"/>
  <c r="BM89" i="47"/>
  <c r="AC86" i="44"/>
  <c r="CE89" i="53"/>
  <c r="AK87" i="51"/>
  <c r="P87" i="51"/>
  <c r="P88" i="51"/>
  <c r="BF91" i="51"/>
  <c r="CA91" i="51"/>
  <c r="AK88" i="51"/>
  <c r="AH87" i="49"/>
  <c r="M88" i="49"/>
  <c r="BC91" i="49"/>
  <c r="BX91" i="49"/>
  <c r="H91" i="51"/>
  <c r="AC91" i="51"/>
  <c r="AX94" i="51"/>
  <c r="BS94" i="51"/>
  <c r="AC90" i="51"/>
  <c r="H90" i="51"/>
  <c r="AX90" i="51"/>
  <c r="BG94" i="50"/>
  <c r="AL91" i="50"/>
  <c r="AL90" i="50"/>
  <c r="Q91" i="50"/>
  <c r="Q90" i="50"/>
  <c r="CB94" i="50"/>
  <c r="BH87" i="49"/>
  <c r="J85" i="44"/>
  <c r="AH84" i="51"/>
  <c r="AM84" i="53"/>
  <c r="AG84" i="52"/>
  <c r="R84" i="50"/>
  <c r="R84" i="49"/>
  <c r="AO84" i="47"/>
  <c r="BG88" i="51"/>
  <c r="BQ88" i="51"/>
  <c r="Q85" i="49"/>
  <c r="AV88" i="49"/>
  <c r="AN85" i="52"/>
  <c r="M85" i="53"/>
  <c r="BX88" i="51"/>
  <c r="Z85" i="47"/>
  <c r="W86" i="47"/>
  <c r="AR90" i="44"/>
  <c r="AR89" i="47"/>
  <c r="T86" i="44"/>
  <c r="CN103" i="36"/>
  <c r="BI89" i="50"/>
  <c r="BE89" i="53"/>
  <c r="BZ89" i="53"/>
  <c r="Z86" i="50"/>
  <c r="E86" i="50"/>
  <c r="CK103" i="34"/>
  <c r="AT90" i="47"/>
  <c r="D87" i="47"/>
  <c r="BH91" i="53"/>
  <c r="CC91" i="53"/>
  <c r="R87" i="53"/>
  <c r="AM87" i="53"/>
  <c r="AM88" i="53"/>
  <c r="R88" i="53"/>
  <c r="Y88" i="49"/>
  <c r="BO92" i="49"/>
  <c r="AT92" i="49"/>
  <c r="Y89" i="49"/>
  <c r="D89" i="49"/>
  <c r="D88" i="49"/>
  <c r="BS89" i="44"/>
  <c r="AC86" i="52"/>
  <c r="CD89" i="50"/>
  <c r="E86" i="52"/>
  <c r="AT90" i="50"/>
  <c r="BO90" i="50"/>
  <c r="Y87" i="50"/>
  <c r="AR92" i="51"/>
  <c r="BM92" i="51"/>
  <c r="W89" i="51"/>
  <c r="B88" i="51"/>
  <c r="B89" i="51"/>
  <c r="W88" i="51"/>
  <c r="AT92" i="50"/>
  <c r="Y88" i="50"/>
  <c r="BO92" i="50"/>
  <c r="Y89" i="50"/>
  <c r="D88" i="50"/>
  <c r="D89" i="50"/>
  <c r="BU88" i="44"/>
  <c r="BR87" i="49"/>
  <c r="Q84" i="51"/>
  <c r="L84" i="52"/>
  <c r="AL84" i="53"/>
  <c r="AL84" i="49"/>
  <c r="AN84" i="47"/>
  <c r="AH85" i="49"/>
  <c r="AN85" i="47"/>
  <c r="F85" i="53"/>
  <c r="BG88" i="49"/>
  <c r="CD88" i="52"/>
  <c r="AN85" i="46"/>
  <c r="BC88" i="53"/>
  <c r="AX89" i="44"/>
  <c r="CB89" i="44"/>
  <c r="CI103" i="34"/>
  <c r="BN89" i="50"/>
  <c r="AS90" i="44"/>
  <c r="AT90" i="51"/>
  <c r="Y87" i="51"/>
  <c r="AK89" i="50"/>
  <c r="AK88" i="50"/>
  <c r="CA92" i="50"/>
  <c r="BF92" i="50"/>
  <c r="P88" i="50"/>
  <c r="P89" i="50"/>
  <c r="AI89" i="47"/>
  <c r="BD92" i="47"/>
  <c r="AI88" i="47"/>
  <c r="BY92" i="47"/>
  <c r="N88" i="47"/>
  <c r="N89" i="47"/>
  <c r="AA84" i="51"/>
  <c r="AG84" i="47"/>
  <c r="T84" i="47"/>
  <c r="AL84" i="50"/>
  <c r="Y85" i="53"/>
  <c r="BR87" i="46"/>
  <c r="O84" i="53"/>
  <c r="AZ87" i="49"/>
  <c r="F84" i="51"/>
  <c r="AC84" i="50"/>
  <c r="BC88" i="49"/>
  <c r="BI88" i="47"/>
  <c r="AA85" i="53"/>
  <c r="L85" i="52"/>
  <c r="AM85" i="51"/>
  <c r="BT88" i="53"/>
  <c r="R85" i="49"/>
  <c r="AE85" i="53"/>
  <c r="BG88" i="46"/>
  <c r="AW88" i="49"/>
  <c r="I85" i="51"/>
  <c r="CA88" i="52"/>
  <c r="AO85" i="49"/>
  <c r="BU88" i="51"/>
  <c r="S85" i="46"/>
  <c r="X85" i="50"/>
  <c r="BQ88" i="52"/>
  <c r="O85" i="47"/>
  <c r="C85" i="47"/>
  <c r="BQ88" i="50"/>
  <c r="AC85" i="52"/>
  <c r="G85" i="50"/>
  <c r="P85" i="53"/>
  <c r="B86" i="52"/>
  <c r="C86" i="44"/>
  <c r="AS89" i="44"/>
  <c r="AO86" i="44"/>
  <c r="BH89" i="44"/>
  <c r="BY89" i="44"/>
  <c r="CA89" i="44"/>
  <c r="S86" i="44"/>
  <c r="BO90" i="44"/>
  <c r="DG103" i="42"/>
  <c r="AN86" i="50"/>
  <c r="N86" i="46"/>
  <c r="AW89" i="49"/>
  <c r="CU103" i="37"/>
  <c r="Y87" i="47"/>
  <c r="BX89" i="53"/>
  <c r="BC89" i="53"/>
  <c r="AO86" i="50"/>
  <c r="BJ89" i="49"/>
  <c r="BQ90" i="44"/>
  <c r="AV90" i="44"/>
  <c r="F87" i="44"/>
  <c r="BA90" i="51"/>
  <c r="BV90" i="51"/>
  <c r="AF87" i="51"/>
  <c r="Q86" i="49"/>
  <c r="T34" i="20"/>
  <c r="AZ90" i="47"/>
  <c r="BU90" i="47"/>
  <c r="AE87" i="47"/>
  <c r="Z87" i="52"/>
  <c r="Z88" i="52"/>
  <c r="AU91" i="52"/>
  <c r="BP91" i="52"/>
  <c r="E88" i="52"/>
  <c r="AN88" i="49"/>
  <c r="S88" i="49"/>
  <c r="BI91" i="49"/>
  <c r="AC89" i="51"/>
  <c r="BS92" i="51"/>
  <c r="AX92" i="51"/>
  <c r="H88" i="51"/>
  <c r="AC88" i="51"/>
  <c r="H89" i="51"/>
  <c r="AM84" i="46"/>
  <c r="BH87" i="46"/>
  <c r="AC84" i="47"/>
  <c r="AF85" i="47"/>
  <c r="D85" i="53"/>
  <c r="AW87" i="46"/>
  <c r="BU87" i="49"/>
  <c r="AC84" i="53"/>
  <c r="AE84" i="52"/>
  <c r="BX88" i="49"/>
  <c r="AV88" i="53"/>
  <c r="BI88" i="46"/>
  <c r="AC85" i="46"/>
  <c r="H85" i="52"/>
  <c r="AK85" i="53"/>
  <c r="AR89" i="46"/>
  <c r="BN89" i="44"/>
  <c r="CE89" i="44"/>
  <c r="CX103" i="42"/>
  <c r="BO90" i="47"/>
  <c r="AO86" i="53"/>
  <c r="M86" i="52"/>
  <c r="AH86" i="52"/>
  <c r="S86" i="49"/>
  <c r="AN86" i="49"/>
  <c r="AS90" i="49"/>
  <c r="C86" i="49"/>
  <c r="X86" i="49"/>
  <c r="AE89" i="53"/>
  <c r="BU92" i="53"/>
  <c r="AZ92" i="53"/>
  <c r="J89" i="53"/>
  <c r="J88" i="53"/>
  <c r="AD34" i="20"/>
  <c r="AZ90" i="50"/>
  <c r="J87" i="50"/>
  <c r="AE87" i="50"/>
  <c r="BE90" i="49"/>
  <c r="BZ90" i="49"/>
  <c r="O87" i="49"/>
  <c r="AH87" i="47"/>
  <c r="BX91" i="47"/>
  <c r="M87" i="47"/>
  <c r="BC91" i="47"/>
  <c r="AH88" i="47"/>
  <c r="M88" i="47"/>
  <c r="BA88" i="47"/>
  <c r="BO88" i="53"/>
  <c r="I84" i="52"/>
  <c r="F84" i="49"/>
  <c r="AC85" i="50"/>
  <c r="B86" i="44"/>
  <c r="Z85" i="52"/>
  <c r="AX88" i="46"/>
  <c r="BS88" i="52"/>
  <c r="CA88" i="53"/>
  <c r="B86" i="47"/>
  <c r="W87" i="47"/>
  <c r="BI89" i="44"/>
  <c r="AE86" i="50"/>
  <c r="G86" i="49"/>
  <c r="CE89" i="52"/>
  <c r="AS90" i="51"/>
  <c r="BN90" i="51"/>
  <c r="X87" i="51"/>
  <c r="C87" i="51"/>
  <c r="AH88" i="44"/>
  <c r="M88" i="44"/>
  <c r="BX91" i="44"/>
  <c r="BC91" i="44"/>
  <c r="AH88" i="52"/>
  <c r="BC91" i="52"/>
  <c r="AH87" i="52"/>
  <c r="BX91" i="52"/>
  <c r="M87" i="52"/>
  <c r="AM88" i="50"/>
  <c r="CC91" i="50"/>
  <c r="R87" i="50"/>
  <c r="BH91" i="50"/>
  <c r="AM87" i="50"/>
  <c r="AT88" i="52"/>
  <c r="D85" i="49"/>
  <c r="AL84" i="52"/>
  <c r="AC84" i="51"/>
  <c r="BV88" i="47"/>
  <c r="BP87" i="50"/>
  <c r="X84" i="51"/>
  <c r="H84" i="47"/>
  <c r="H85" i="50"/>
  <c r="Q85" i="53"/>
  <c r="E85" i="52"/>
  <c r="BS88" i="46"/>
  <c r="P85" i="47"/>
  <c r="AN85" i="50"/>
  <c r="B87" i="47"/>
  <c r="K87" i="44"/>
  <c r="CD89" i="44"/>
  <c r="L86" i="46"/>
  <c r="AG86" i="46"/>
  <c r="AS90" i="53"/>
  <c r="BN90" i="53"/>
  <c r="C87" i="53"/>
  <c r="X87" i="53"/>
  <c r="AE87" i="52"/>
  <c r="J87" i="52"/>
  <c r="BU90" i="52"/>
  <c r="AZ90" i="52"/>
  <c r="BE90" i="51"/>
  <c r="BZ90" i="51"/>
  <c r="O87" i="51"/>
  <c r="AJ87" i="51"/>
  <c r="BG87" i="52"/>
  <c r="AM84" i="50"/>
  <c r="Q84" i="53"/>
  <c r="BS88" i="50"/>
  <c r="AL85" i="53"/>
  <c r="AC85" i="47"/>
  <c r="S85" i="50"/>
  <c r="BM90" i="47"/>
  <c r="CB89" i="50"/>
  <c r="AZ90" i="46"/>
  <c r="BU90" i="46"/>
  <c r="AE87" i="46"/>
  <c r="J87" i="46"/>
  <c r="BE90" i="53"/>
  <c r="BZ90" i="53"/>
  <c r="AJ87" i="53"/>
  <c r="O87" i="53"/>
  <c r="AM88" i="44"/>
  <c r="BH91" i="44"/>
  <c r="CC91" i="44"/>
  <c r="R88" i="44"/>
  <c r="Q90" i="51"/>
  <c r="Q89" i="51"/>
  <c r="AL90" i="51"/>
  <c r="CB93" i="51"/>
  <c r="BG93" i="51"/>
  <c r="Z90" i="50"/>
  <c r="BP93" i="50"/>
  <c r="AU93" i="50"/>
  <c r="E90" i="50"/>
  <c r="E89" i="50"/>
  <c r="Z89" i="50"/>
  <c r="CC87" i="50"/>
  <c r="BO88" i="49"/>
  <c r="BJ87" i="47"/>
  <c r="J84" i="52"/>
  <c r="AA84" i="49"/>
  <c r="BW87" i="47"/>
  <c r="O84" i="50"/>
  <c r="BV88" i="53"/>
  <c r="AL84" i="51"/>
  <c r="AX88" i="50"/>
  <c r="CB88" i="53"/>
  <c r="H85" i="47"/>
  <c r="Q85" i="51"/>
  <c r="F85" i="51"/>
  <c r="F85" i="49"/>
  <c r="Z85" i="46"/>
  <c r="BP88" i="52"/>
  <c r="AK85" i="50"/>
  <c r="BF88" i="47"/>
  <c r="CD88" i="50"/>
  <c r="AR90" i="47"/>
  <c r="BV90" i="44"/>
  <c r="T86" i="53"/>
  <c r="BY89" i="46"/>
  <c r="CA89" i="53"/>
  <c r="CW103" i="36"/>
  <c r="BG89" i="52"/>
  <c r="I86" i="52"/>
  <c r="CO103" i="36"/>
  <c r="BT89" i="52"/>
  <c r="O86" i="49"/>
  <c r="BZ89" i="47"/>
  <c r="BE89" i="47"/>
  <c r="H87" i="51"/>
  <c r="AC87" i="51"/>
  <c r="BS91" i="51"/>
  <c r="AX91" i="51"/>
  <c r="C87" i="49"/>
  <c r="X87" i="49"/>
  <c r="X88" i="49"/>
  <c r="BN91" i="49"/>
  <c r="AS91" i="49"/>
  <c r="C88" i="49"/>
  <c r="DD103" i="43"/>
  <c r="CM103" i="34"/>
  <c r="BR89" i="50"/>
  <c r="AW89" i="50"/>
  <c r="BV91" i="51"/>
  <c r="CA91" i="44"/>
  <c r="J88" i="44"/>
  <c r="AF88" i="51"/>
  <c r="AU91" i="50"/>
  <c r="Z88" i="53"/>
  <c r="AI88" i="52"/>
  <c r="AB88" i="47"/>
  <c r="W92" i="47"/>
  <c r="AR95" i="47"/>
  <c r="B92" i="47"/>
  <c r="W91" i="47"/>
  <c r="BB94" i="52"/>
  <c r="BW94" i="52"/>
  <c r="AG91" i="52"/>
  <c r="L90" i="52"/>
  <c r="L91" i="52"/>
  <c r="AG90" i="52"/>
  <c r="Y92" i="51"/>
  <c r="D92" i="51"/>
  <c r="Y91" i="51"/>
  <c r="BO95" i="51"/>
  <c r="AT95" i="51"/>
  <c r="D91" i="51"/>
  <c r="E92" i="50"/>
  <c r="E93" i="50"/>
  <c r="AU96" i="50"/>
  <c r="AU92" i="50"/>
  <c r="Z93" i="50"/>
  <c r="BP96" i="50"/>
  <c r="Z92" i="50"/>
  <c r="D90" i="50"/>
  <c r="AT93" i="50"/>
  <c r="Y90" i="50"/>
  <c r="O90" i="49"/>
  <c r="AJ90" i="49"/>
  <c r="AJ89" i="49"/>
  <c r="BE93" i="49"/>
  <c r="O89" i="49"/>
  <c r="BZ93" i="49"/>
  <c r="AE91" i="44"/>
  <c r="AE92" i="44"/>
  <c r="J92" i="44"/>
  <c r="J91" i="44"/>
  <c r="AZ95" i="44"/>
  <c r="AK87" i="49"/>
  <c r="BG90" i="49"/>
  <c r="Z87" i="53"/>
  <c r="F87" i="53"/>
  <c r="BX90" i="46"/>
  <c r="O89" i="51"/>
  <c r="BE92" i="51"/>
  <c r="BP92" i="49"/>
  <c r="Z89" i="49"/>
  <c r="N90" i="46"/>
  <c r="AI90" i="46"/>
  <c r="BD93" i="46"/>
  <c r="BY93" i="46"/>
  <c r="N89" i="46"/>
  <c r="T89" i="53"/>
  <c r="AO89" i="53"/>
  <c r="AU37" i="20"/>
  <c r="BJ93" i="53"/>
  <c r="T90" i="53"/>
  <c r="AO90" i="53"/>
  <c r="CE93" i="53"/>
  <c r="BY94" i="44"/>
  <c r="N90" i="44"/>
  <c r="BD94" i="44"/>
  <c r="N91" i="44"/>
  <c r="AI91" i="44"/>
  <c r="BF90" i="49"/>
  <c r="AN87" i="51"/>
  <c r="AH87" i="50"/>
  <c r="AC87" i="49"/>
  <c r="AW90" i="46"/>
  <c r="L87" i="51"/>
  <c r="E87" i="53"/>
  <c r="AA87" i="53"/>
  <c r="BP91" i="44"/>
  <c r="AC88" i="44"/>
  <c r="AK88" i="44"/>
  <c r="G88" i="44"/>
  <c r="K88" i="50"/>
  <c r="BJ91" i="49"/>
  <c r="CB91" i="50"/>
  <c r="L89" i="47"/>
  <c r="BB92" i="47"/>
  <c r="BW92" i="47"/>
  <c r="BP90" i="53"/>
  <c r="AV90" i="53"/>
  <c r="CE91" i="49"/>
  <c r="BB91" i="49"/>
  <c r="G88" i="49"/>
  <c r="S89" i="46"/>
  <c r="L90" i="50"/>
  <c r="AG90" i="50"/>
  <c r="BW93" i="50"/>
  <c r="BB93" i="50"/>
  <c r="Z90" i="44"/>
  <c r="Z91" i="44"/>
  <c r="E90" i="44"/>
  <c r="E91" i="44"/>
  <c r="AU94" i="44"/>
  <c r="AK91" i="51"/>
  <c r="P91" i="51"/>
  <c r="BF94" i="51"/>
  <c r="CA94" i="51"/>
  <c r="P90" i="51"/>
  <c r="AK91" i="47"/>
  <c r="BF94" i="47"/>
  <c r="CA94" i="47"/>
  <c r="AK90" i="47"/>
  <c r="P90" i="47"/>
  <c r="P91" i="47"/>
  <c r="K87" i="53"/>
  <c r="P86" i="52"/>
  <c r="AS89" i="47"/>
  <c r="F86" i="51"/>
  <c r="AB86" i="47"/>
  <c r="AL87" i="51"/>
  <c r="AY90" i="47"/>
  <c r="CE90" i="53"/>
  <c r="CD90" i="51"/>
  <c r="F87" i="49"/>
  <c r="BX90" i="50"/>
  <c r="AI87" i="50"/>
  <c r="AX90" i="49"/>
  <c r="I87" i="49"/>
  <c r="BB90" i="51"/>
  <c r="AI87" i="53"/>
  <c r="H87" i="52"/>
  <c r="AG87" i="49"/>
  <c r="BI90" i="50"/>
  <c r="AU90" i="53"/>
  <c r="AN87" i="46"/>
  <c r="AR91" i="53"/>
  <c r="BQ90" i="53"/>
  <c r="BO91" i="50"/>
  <c r="AR93" i="44"/>
  <c r="BW91" i="49"/>
  <c r="BU92" i="50"/>
  <c r="AW93" i="52"/>
  <c r="BR93" i="52"/>
  <c r="AB90" i="52"/>
  <c r="AB89" i="52"/>
  <c r="G90" i="52"/>
  <c r="I90" i="47"/>
  <c r="AY93" i="47"/>
  <c r="BT93" i="47"/>
  <c r="AD90" i="47"/>
  <c r="S91" i="53"/>
  <c r="AN90" i="53"/>
  <c r="BI94" i="53"/>
  <c r="CD94" i="53"/>
  <c r="AN91" i="53"/>
  <c r="S90" i="53"/>
  <c r="AL86" i="53"/>
  <c r="CB90" i="51"/>
  <c r="F87" i="51"/>
  <c r="E87" i="49"/>
  <c r="AA87" i="49"/>
  <c r="N87" i="50"/>
  <c r="T87" i="46"/>
  <c r="BT90" i="49"/>
  <c r="N87" i="53"/>
  <c r="BW90" i="49"/>
  <c r="AC87" i="50"/>
  <c r="S87" i="46"/>
  <c r="AI87" i="49"/>
  <c r="AX91" i="44"/>
  <c r="P88" i="44"/>
  <c r="AT91" i="50"/>
  <c r="BV91" i="49"/>
  <c r="W89" i="49"/>
  <c r="AF88" i="50"/>
  <c r="E88" i="44"/>
  <c r="BB91" i="47"/>
  <c r="CE92" i="52"/>
  <c r="E91" i="49"/>
  <c r="Z91" i="49"/>
  <c r="E90" i="49"/>
  <c r="Z90" i="49"/>
  <c r="BP94" i="49"/>
  <c r="Z87" i="49"/>
  <c r="G87" i="52"/>
  <c r="N87" i="51"/>
  <c r="H87" i="50"/>
  <c r="AL87" i="53"/>
  <c r="N87" i="49"/>
  <c r="BI91" i="44"/>
  <c r="D89" i="44"/>
  <c r="L88" i="49"/>
  <c r="BZ92" i="44"/>
  <c r="AE88" i="46"/>
  <c r="N88" i="53"/>
  <c r="BJ92" i="52"/>
  <c r="AU92" i="46"/>
  <c r="E89" i="46"/>
  <c r="BP92" i="46"/>
  <c r="AH89" i="52"/>
  <c r="M89" i="52"/>
  <c r="BC92" i="52"/>
  <c r="BX92" i="52"/>
  <c r="C89" i="52"/>
  <c r="AS92" i="52"/>
  <c r="X89" i="52"/>
  <c r="BN92" i="52"/>
  <c r="CE93" i="44"/>
  <c r="BJ93" i="44"/>
  <c r="W91" i="51"/>
  <c r="B91" i="51"/>
  <c r="AF37" i="20"/>
  <c r="T90" i="50"/>
  <c r="CE93" i="50"/>
  <c r="BJ93" i="50"/>
  <c r="AO89" i="50"/>
  <c r="Q90" i="47"/>
  <c r="AL90" i="47"/>
  <c r="BG93" i="47"/>
  <c r="Z91" i="52"/>
  <c r="AU94" i="52"/>
  <c r="BP94" i="52"/>
  <c r="E90" i="52"/>
  <c r="Z90" i="52"/>
  <c r="AM87" i="47"/>
  <c r="Q87" i="53"/>
  <c r="AB87" i="47"/>
  <c r="CA92" i="46"/>
  <c r="P89" i="46"/>
  <c r="AS92" i="46"/>
  <c r="BN92" i="46"/>
  <c r="AK36" i="20"/>
  <c r="CE92" i="51"/>
  <c r="BG90" i="53"/>
  <c r="G87" i="47"/>
  <c r="BZ92" i="46"/>
  <c r="R89" i="49"/>
  <c r="BH92" i="49"/>
  <c r="E90" i="53"/>
  <c r="BP93" i="53"/>
  <c r="AU93" i="53"/>
  <c r="Z89" i="53"/>
  <c r="Z90" i="53"/>
  <c r="E89" i="53"/>
  <c r="BT95" i="52"/>
  <c r="AY95" i="52"/>
  <c r="I91" i="52"/>
  <c r="I92" i="52"/>
  <c r="AY95" i="51"/>
  <c r="BT95" i="51"/>
  <c r="I92" i="51"/>
  <c r="I91" i="51"/>
  <c r="AD92" i="51"/>
  <c r="AD91" i="51"/>
  <c r="AT92" i="44"/>
  <c r="AF90" i="44"/>
  <c r="BE92" i="46"/>
  <c r="CC92" i="49"/>
  <c r="R89" i="50"/>
  <c r="AM89" i="50"/>
  <c r="G90" i="49"/>
  <c r="AW93" i="49"/>
  <c r="AB90" i="49"/>
  <c r="AB89" i="49"/>
  <c r="W92" i="53"/>
  <c r="B92" i="53"/>
  <c r="B91" i="53"/>
  <c r="AR95" i="53"/>
  <c r="BE94" i="52"/>
  <c r="AT39" i="20"/>
  <c r="AM91" i="53"/>
  <c r="J91" i="53"/>
  <c r="C91" i="52"/>
  <c r="O91" i="51"/>
  <c r="P91" i="50"/>
  <c r="K92" i="51"/>
  <c r="BX96" i="50"/>
  <c r="M92" i="50"/>
  <c r="AJ94" i="51"/>
  <c r="AJ95" i="51"/>
  <c r="BZ98" i="51"/>
  <c r="O94" i="51"/>
  <c r="BE98" i="51"/>
  <c r="O95" i="51"/>
  <c r="C95" i="49"/>
  <c r="X94" i="49"/>
  <c r="C94" i="49"/>
  <c r="X95" i="49"/>
  <c r="BN98" i="49"/>
  <c r="AK92" i="52"/>
  <c r="P92" i="52"/>
  <c r="AJ93" i="52"/>
  <c r="O92" i="52"/>
  <c r="O93" i="52"/>
  <c r="BE96" i="52"/>
  <c r="AJ92" i="52"/>
  <c r="AZ97" i="52"/>
  <c r="BU97" i="52"/>
  <c r="AE94" i="52"/>
  <c r="AE93" i="52"/>
  <c r="J94" i="52"/>
  <c r="J93" i="52"/>
  <c r="CE98" i="53"/>
  <c r="AU42" i="20"/>
  <c r="AO94" i="53"/>
  <c r="T94" i="53"/>
  <c r="T95" i="53"/>
  <c r="BJ98" i="53"/>
  <c r="AO95" i="53"/>
  <c r="AD94" i="53"/>
  <c r="AY98" i="53"/>
  <c r="BT98" i="53"/>
  <c r="AD95" i="53"/>
  <c r="I95" i="53"/>
  <c r="I94" i="53"/>
  <c r="BH92" i="51"/>
  <c r="G89" i="51"/>
  <c r="BU93" i="52"/>
  <c r="B92" i="52"/>
  <c r="BO94" i="49"/>
  <c r="AV93" i="46"/>
  <c r="BY93" i="53"/>
  <c r="G91" i="52"/>
  <c r="F91" i="50"/>
  <c r="BY94" i="47"/>
  <c r="T91" i="51"/>
  <c r="AD91" i="53"/>
  <c r="AA93" i="53"/>
  <c r="BQ96" i="53"/>
  <c r="F93" i="53"/>
  <c r="T93" i="50"/>
  <c r="AO93" i="50"/>
  <c r="BJ96" i="50"/>
  <c r="CE96" i="50"/>
  <c r="AF94" i="52"/>
  <c r="AF93" i="52"/>
  <c r="BA97" i="52"/>
  <c r="BV97" i="52"/>
  <c r="K94" i="52"/>
  <c r="K95" i="44"/>
  <c r="AF95" i="44"/>
  <c r="BV98" i="44"/>
  <c r="BW97" i="53"/>
  <c r="L94" i="53"/>
  <c r="AG94" i="53"/>
  <c r="AG93" i="53"/>
  <c r="N94" i="46"/>
  <c r="AI94" i="46"/>
  <c r="BY98" i="46"/>
  <c r="BO94" i="46"/>
  <c r="BF93" i="52"/>
  <c r="AT94" i="49"/>
  <c r="BQ93" i="46"/>
  <c r="BD93" i="53"/>
  <c r="AH90" i="46"/>
  <c r="G90" i="50"/>
  <c r="AL90" i="46"/>
  <c r="P91" i="53"/>
  <c r="BP96" i="53"/>
  <c r="Z93" i="53"/>
  <c r="E93" i="53"/>
  <c r="S93" i="50"/>
  <c r="CD96" i="50"/>
  <c r="AN93" i="50"/>
  <c r="AB90" i="44"/>
  <c r="AT94" i="46"/>
  <c r="CA93" i="52"/>
  <c r="BQ93" i="52"/>
  <c r="AB91" i="44"/>
  <c r="BX93" i="51"/>
  <c r="E90" i="51"/>
  <c r="AS93" i="53"/>
  <c r="AL90" i="53"/>
  <c r="AH90" i="51"/>
  <c r="BY94" i="46"/>
  <c r="AH92" i="53"/>
  <c r="AM93" i="44"/>
  <c r="CC97" i="44"/>
  <c r="BH97" i="44"/>
  <c r="AM94" i="44"/>
  <c r="R94" i="44"/>
  <c r="R93" i="44"/>
  <c r="AF94" i="46"/>
  <c r="BV97" i="46"/>
  <c r="K94" i="46"/>
  <c r="AF91" i="47"/>
  <c r="AR95" i="52"/>
  <c r="BN93" i="53"/>
  <c r="BD94" i="46"/>
  <c r="BI94" i="46"/>
  <c r="AE91" i="47"/>
  <c r="CA95" i="52"/>
  <c r="AV96" i="53"/>
  <c r="W91" i="52"/>
  <c r="Q90" i="46"/>
  <c r="AZ93" i="53"/>
  <c r="P90" i="52"/>
  <c r="X90" i="53"/>
  <c r="X90" i="50"/>
  <c r="BF93" i="47"/>
  <c r="AW93" i="50"/>
  <c r="AG91" i="50"/>
  <c r="BZ94" i="49"/>
  <c r="AB91" i="52"/>
  <c r="BB94" i="50"/>
  <c r="X91" i="52"/>
  <c r="BN95" i="44"/>
  <c r="BI94" i="49"/>
  <c r="BN94" i="52"/>
  <c r="BR94" i="52"/>
  <c r="AX94" i="46"/>
  <c r="AL92" i="46"/>
  <c r="Q92" i="46"/>
  <c r="BW96" i="44"/>
  <c r="BB96" i="44"/>
  <c r="AK93" i="46"/>
  <c r="CA96" i="46"/>
  <c r="BF96" i="46"/>
  <c r="AU96" i="46"/>
  <c r="BP96" i="46"/>
  <c r="Z92" i="46"/>
  <c r="E93" i="46"/>
  <c r="Z93" i="46"/>
  <c r="AX96" i="51"/>
  <c r="BS96" i="51"/>
  <c r="H93" i="51"/>
  <c r="AC92" i="51"/>
  <c r="J93" i="47"/>
  <c r="AE93" i="47"/>
  <c r="J92" i="47"/>
  <c r="AE92" i="47"/>
  <c r="T40" i="20"/>
  <c r="BU96" i="47"/>
  <c r="AG93" i="44"/>
  <c r="AG94" i="44"/>
  <c r="L94" i="44"/>
  <c r="BB97" i="44"/>
  <c r="BE97" i="44"/>
  <c r="BZ97" i="44"/>
  <c r="AJ94" i="44"/>
  <c r="AJ93" i="44"/>
  <c r="O94" i="44"/>
  <c r="Z89" i="51"/>
  <c r="AW92" i="51"/>
  <c r="Y91" i="49"/>
  <c r="AY94" i="44"/>
  <c r="BR93" i="50"/>
  <c r="J90" i="52"/>
  <c r="Z90" i="51"/>
  <c r="AZ94" i="47"/>
  <c r="BW94" i="50"/>
  <c r="AN91" i="49"/>
  <c r="AS95" i="44"/>
  <c r="CD94" i="49"/>
  <c r="BM96" i="52"/>
  <c r="AW94" i="52"/>
  <c r="AA91" i="50"/>
  <c r="J91" i="47"/>
  <c r="AF92" i="52"/>
  <c r="BG96" i="51"/>
  <c r="CB96" i="51"/>
  <c r="Q93" i="51"/>
  <c r="AD92" i="47"/>
  <c r="AY96" i="47"/>
  <c r="BT96" i="47"/>
  <c r="AD93" i="47"/>
  <c r="AZ100" i="52"/>
  <c r="J96" i="52"/>
  <c r="BU100" i="52"/>
  <c r="AE96" i="52"/>
  <c r="AZ96" i="52"/>
  <c r="J97" i="52"/>
  <c r="AO93" i="44"/>
  <c r="BJ96" i="44"/>
  <c r="CE96" i="44"/>
  <c r="T93" i="44"/>
  <c r="D93" i="50"/>
  <c r="AT96" i="50"/>
  <c r="BO96" i="50"/>
  <c r="BD96" i="46"/>
  <c r="N93" i="46"/>
  <c r="BY96" i="46"/>
  <c r="AI93" i="46"/>
  <c r="AU40" i="20"/>
  <c r="BJ96" i="53"/>
  <c r="CE96" i="53"/>
  <c r="AO93" i="53"/>
  <c r="T92" i="53"/>
  <c r="I93" i="52"/>
  <c r="BT96" i="52"/>
  <c r="AD92" i="52"/>
  <c r="E95" i="44"/>
  <c r="Z95" i="44"/>
  <c r="BP98" i="44"/>
  <c r="AU98" i="44"/>
  <c r="E94" i="44"/>
  <c r="Z94" i="44"/>
  <c r="N95" i="44"/>
  <c r="N94" i="44"/>
  <c r="AI94" i="44"/>
  <c r="AI95" i="44"/>
  <c r="BY98" i="44"/>
  <c r="AF96" i="52"/>
  <c r="K96" i="52"/>
  <c r="BA100" i="52"/>
  <c r="K97" i="52"/>
  <c r="AF97" i="52"/>
  <c r="BV100" i="52"/>
  <c r="Y96" i="46"/>
  <c r="AT100" i="46"/>
  <c r="BO100" i="46"/>
  <c r="D97" i="46"/>
  <c r="D96" i="46"/>
  <c r="Y97" i="46"/>
  <c r="K97" i="51"/>
  <c r="AF96" i="51"/>
  <c r="BV100" i="51"/>
  <c r="BA100" i="51"/>
  <c r="AF97" i="51"/>
  <c r="K96" i="51"/>
  <c r="BA96" i="51"/>
  <c r="S97" i="52"/>
  <c r="BI100" i="52"/>
  <c r="AN96" i="52"/>
  <c r="AN97" i="52"/>
  <c r="CD96" i="52"/>
  <c r="S96" i="52"/>
  <c r="CD100" i="52"/>
  <c r="BR94" i="44"/>
  <c r="BW94" i="44"/>
  <c r="CD93" i="50"/>
  <c r="BJ93" i="52"/>
  <c r="BE93" i="51"/>
  <c r="X92" i="44"/>
  <c r="K92" i="53"/>
  <c r="R91" i="46"/>
  <c r="AJ92" i="47"/>
  <c r="BZ95" i="47"/>
  <c r="BE96" i="51"/>
  <c r="BZ96" i="51"/>
  <c r="O93" i="51"/>
  <c r="AJ93" i="51"/>
  <c r="BZ96" i="49"/>
  <c r="BE96" i="49"/>
  <c r="AJ93" i="49"/>
  <c r="O93" i="49"/>
  <c r="Z92" i="49"/>
  <c r="AW96" i="52"/>
  <c r="BR96" i="52"/>
  <c r="AB93" i="52"/>
  <c r="AB92" i="52"/>
  <c r="AA93" i="50"/>
  <c r="F93" i="50"/>
  <c r="BQ96" i="50"/>
  <c r="AV96" i="50"/>
  <c r="AW96" i="49"/>
  <c r="G93" i="49"/>
  <c r="BR96" i="49"/>
  <c r="CC97" i="47"/>
  <c r="BH97" i="47"/>
  <c r="AM94" i="47"/>
  <c r="R93" i="47"/>
  <c r="R94" i="47"/>
  <c r="AM93" i="47"/>
  <c r="W97" i="50"/>
  <c r="B97" i="50"/>
  <c r="AR100" i="50"/>
  <c r="BM100" i="50"/>
  <c r="B96" i="50"/>
  <c r="BI97" i="46"/>
  <c r="AN94" i="46"/>
  <c r="AC94" i="46"/>
  <c r="BS97" i="46"/>
  <c r="AX97" i="46"/>
  <c r="H94" i="46"/>
  <c r="J94" i="51"/>
  <c r="AI41" i="20"/>
  <c r="AE94" i="51"/>
  <c r="AB94" i="50"/>
  <c r="BC97" i="49"/>
  <c r="BX97" i="49"/>
  <c r="AH94" i="49"/>
  <c r="M94" i="49"/>
  <c r="H94" i="51"/>
  <c r="H95" i="51"/>
  <c r="AX98" i="51"/>
  <c r="AK95" i="50"/>
  <c r="L95" i="47"/>
  <c r="AG95" i="47"/>
  <c r="K95" i="47"/>
  <c r="BA99" i="47"/>
  <c r="AI95" i="46"/>
  <c r="N95" i="46"/>
  <c r="BD99" i="46"/>
  <c r="BY99" i="46"/>
  <c r="N96" i="46"/>
  <c r="I98" i="44"/>
  <c r="I97" i="44"/>
  <c r="AD97" i="44"/>
  <c r="AD98" i="44"/>
  <c r="BP96" i="51"/>
  <c r="BB96" i="47"/>
  <c r="BI96" i="46"/>
  <c r="AV97" i="44"/>
  <c r="AK40" i="20"/>
  <c r="CD97" i="51"/>
  <c r="BE97" i="47"/>
  <c r="R94" i="46"/>
  <c r="AM94" i="46"/>
  <c r="BH97" i="46"/>
  <c r="CC97" i="46"/>
  <c r="AW97" i="46"/>
  <c r="AB94" i="46"/>
  <c r="BR97" i="46"/>
  <c r="G94" i="46"/>
  <c r="X95" i="44"/>
  <c r="BH99" i="53"/>
  <c r="R96" i="53"/>
  <c r="AM95" i="53"/>
  <c r="CC99" i="53"/>
  <c r="AM96" i="53"/>
  <c r="AF97" i="47"/>
  <c r="K96" i="47"/>
  <c r="BA100" i="47"/>
  <c r="BV100" i="47"/>
  <c r="AF96" i="47"/>
  <c r="AM97" i="50"/>
  <c r="CC100" i="50"/>
  <c r="BH100" i="50"/>
  <c r="R97" i="50"/>
  <c r="AM96" i="50"/>
  <c r="BT100" i="50"/>
  <c r="AY100" i="50"/>
  <c r="AD96" i="50"/>
  <c r="I96" i="50"/>
  <c r="AU95" i="51"/>
  <c r="AK93" i="50"/>
  <c r="AX96" i="53"/>
  <c r="P95" i="44"/>
  <c r="G94" i="50"/>
  <c r="CA98" i="44"/>
  <c r="C94" i="50"/>
  <c r="X94" i="50"/>
  <c r="BN97" i="50"/>
  <c r="BG97" i="47"/>
  <c r="CB97" i="47"/>
  <c r="M95" i="46"/>
  <c r="AH95" i="46"/>
  <c r="M94" i="46"/>
  <c r="BX98" i="46"/>
  <c r="AH94" i="46"/>
  <c r="E95" i="52"/>
  <c r="Z95" i="52"/>
  <c r="AU98" i="52"/>
  <c r="BP98" i="52"/>
  <c r="E94" i="52"/>
  <c r="AO95" i="47"/>
  <c r="V42" i="20"/>
  <c r="AO94" i="47"/>
  <c r="T94" i="47"/>
  <c r="CE98" i="47"/>
  <c r="BJ98" i="47"/>
  <c r="T95" i="47"/>
  <c r="J94" i="47"/>
  <c r="T42" i="20"/>
  <c r="BU98" i="47"/>
  <c r="J95" i="47"/>
  <c r="AE95" i="47"/>
  <c r="K97" i="44"/>
  <c r="AF97" i="44"/>
  <c r="BA100" i="44"/>
  <c r="AG98" i="50"/>
  <c r="L97" i="50"/>
  <c r="L98" i="50"/>
  <c r="AG97" i="50"/>
  <c r="BB97" i="50"/>
  <c r="J92" i="46"/>
  <c r="BC96" i="47"/>
  <c r="AH93" i="52"/>
  <c r="BF98" i="44"/>
  <c r="BA98" i="47"/>
  <c r="CD97" i="46"/>
  <c r="CE97" i="49"/>
  <c r="BJ97" i="49"/>
  <c r="AC94" i="47"/>
  <c r="N95" i="52"/>
  <c r="BD98" i="52"/>
  <c r="AI95" i="52"/>
  <c r="BY98" i="52"/>
  <c r="AH95" i="51"/>
  <c r="BX98" i="51"/>
  <c r="M94" i="51"/>
  <c r="BC98" i="51"/>
  <c r="M95" i="51"/>
  <c r="L95" i="44"/>
  <c r="BW99" i="44"/>
  <c r="AG95" i="44"/>
  <c r="BB99" i="44"/>
  <c r="L96" i="44"/>
  <c r="Z95" i="49"/>
  <c r="Z96" i="49"/>
  <c r="E96" i="49"/>
  <c r="BX96" i="47"/>
  <c r="AY96" i="53"/>
  <c r="Q94" i="52"/>
  <c r="AA94" i="51"/>
  <c r="BQ97" i="51"/>
  <c r="AC94" i="49"/>
  <c r="AH42" i="20"/>
  <c r="BO98" i="51"/>
  <c r="AT98" i="51"/>
  <c r="B96" i="51"/>
  <c r="CB98" i="53"/>
  <c r="Q95" i="53"/>
  <c r="Q94" i="53"/>
  <c r="AL95" i="53"/>
  <c r="AK96" i="44"/>
  <c r="BF99" i="44"/>
  <c r="CA99" i="44"/>
  <c r="BF96" i="44"/>
  <c r="BZ95" i="49"/>
  <c r="CD95" i="53"/>
  <c r="BT96" i="53"/>
  <c r="BU97" i="51"/>
  <c r="G94" i="52"/>
  <c r="AW97" i="52"/>
  <c r="BR97" i="52"/>
  <c r="AO94" i="51"/>
  <c r="AK42" i="20"/>
  <c r="BJ98" i="51"/>
  <c r="CE98" i="51"/>
  <c r="T94" i="51"/>
  <c r="T95" i="51"/>
  <c r="AN95" i="49"/>
  <c r="CD98" i="49"/>
  <c r="S95" i="49"/>
  <c r="AN94" i="49"/>
  <c r="CB98" i="47"/>
  <c r="BG98" i="47"/>
  <c r="Q94" i="47"/>
  <c r="AL95" i="47"/>
  <c r="O95" i="44"/>
  <c r="AJ96" i="44"/>
  <c r="B98" i="44"/>
  <c r="W97" i="44"/>
  <c r="W98" i="44"/>
  <c r="AL92" i="47"/>
  <c r="CA96" i="53"/>
  <c r="M93" i="47"/>
  <c r="BH96" i="49"/>
  <c r="AZ97" i="51"/>
  <c r="AC94" i="53"/>
  <c r="H94" i="53"/>
  <c r="AJ94" i="47"/>
  <c r="CC98" i="49"/>
  <c r="BH98" i="49"/>
  <c r="R95" i="49"/>
  <c r="R94" i="49"/>
  <c r="AM95" i="49"/>
  <c r="T96" i="50"/>
  <c r="AF43" i="20"/>
  <c r="AO95" i="50"/>
  <c r="CE99" i="50"/>
  <c r="BJ99" i="50"/>
  <c r="T95" i="50"/>
  <c r="AO96" i="50"/>
  <c r="K95" i="46"/>
  <c r="AT98" i="53"/>
  <c r="BO98" i="53"/>
  <c r="Y95" i="53"/>
  <c r="C95" i="53"/>
  <c r="BN98" i="53"/>
  <c r="AS98" i="53"/>
  <c r="AE95" i="50"/>
  <c r="AE94" i="50"/>
  <c r="AD42" i="20"/>
  <c r="AZ98" i="50"/>
  <c r="J95" i="50"/>
  <c r="J94" i="50"/>
  <c r="BU98" i="50"/>
  <c r="K95" i="49"/>
  <c r="K96" i="49"/>
  <c r="AF95" i="49"/>
  <c r="BV99" i="49"/>
  <c r="Y96" i="49"/>
  <c r="Y95" i="49"/>
  <c r="D96" i="49"/>
  <c r="BV99" i="52"/>
  <c r="K95" i="52"/>
  <c r="BA99" i="52"/>
  <c r="AF95" i="52"/>
  <c r="AK95" i="44"/>
  <c r="BR97" i="50"/>
  <c r="AG94" i="51"/>
  <c r="BB97" i="51"/>
  <c r="L94" i="51"/>
  <c r="BW97" i="51"/>
  <c r="CE97" i="50"/>
  <c r="BJ97" i="50"/>
  <c r="D95" i="52"/>
  <c r="BO98" i="52"/>
  <c r="AT99" i="44"/>
  <c r="AD94" i="50"/>
  <c r="BT98" i="50"/>
  <c r="I95" i="50"/>
  <c r="I94" i="50"/>
  <c r="AY98" i="50"/>
  <c r="AD95" i="50"/>
  <c r="J95" i="52"/>
  <c r="BU99" i="52"/>
  <c r="AZ99" i="52"/>
  <c r="AE95" i="52"/>
  <c r="BG95" i="47"/>
  <c r="BI95" i="50"/>
  <c r="BD95" i="46"/>
  <c r="BN97" i="44"/>
  <c r="CE96" i="51"/>
  <c r="J93" i="51"/>
  <c r="AW97" i="50"/>
  <c r="CA97" i="53"/>
  <c r="P94" i="53"/>
  <c r="BA98" i="53"/>
  <c r="BV98" i="53"/>
  <c r="BM99" i="50"/>
  <c r="AR99" i="50"/>
  <c r="E95" i="47"/>
  <c r="BP98" i="47"/>
  <c r="AU98" i="47"/>
  <c r="K96" i="53"/>
  <c r="BV99" i="53"/>
  <c r="AF96" i="53"/>
  <c r="AN95" i="52"/>
  <c r="CD99" i="52"/>
  <c r="S95" i="52"/>
  <c r="AO93" i="51"/>
  <c r="BZ97" i="53"/>
  <c r="BP97" i="53"/>
  <c r="E94" i="53"/>
  <c r="Z94" i="53"/>
  <c r="S94" i="51"/>
  <c r="AN94" i="52"/>
  <c r="BI98" i="52"/>
  <c r="CD98" i="52"/>
  <c r="R96" i="52"/>
  <c r="CC99" i="52"/>
  <c r="AM95" i="52"/>
  <c r="R95" i="52"/>
  <c r="E98" i="44"/>
  <c r="Z98" i="44"/>
  <c r="E97" i="44"/>
  <c r="Z97" i="44"/>
  <c r="AF98" i="46"/>
  <c r="K98" i="46"/>
  <c r="K97" i="46"/>
  <c r="BJ97" i="46"/>
  <c r="BD98" i="50"/>
  <c r="AR100" i="46"/>
  <c r="BQ98" i="50"/>
  <c r="AZ98" i="46"/>
  <c r="J95" i="46"/>
  <c r="BO100" i="47"/>
  <c r="G97" i="47"/>
  <c r="AW100" i="47"/>
  <c r="BR100" i="47"/>
  <c r="P98" i="44"/>
  <c r="AK98" i="44"/>
  <c r="P99" i="44"/>
  <c r="AK99" i="44"/>
  <c r="AI98" i="44"/>
  <c r="AI99" i="44"/>
  <c r="N99" i="44"/>
  <c r="Y98" i="53"/>
  <c r="Q99" i="44"/>
  <c r="T99" i="44"/>
  <c r="AO99" i="44"/>
  <c r="AO100" i="44"/>
  <c r="AF100" i="51"/>
  <c r="K100" i="51"/>
  <c r="BS97" i="50"/>
  <c r="H95" i="44"/>
  <c r="BY98" i="50"/>
  <c r="AE96" i="46"/>
  <c r="J96" i="46"/>
  <c r="D97" i="47"/>
  <c r="AT100" i="47"/>
  <c r="AL96" i="50"/>
  <c r="AZ100" i="53"/>
  <c r="BU100" i="53"/>
  <c r="BG100" i="52"/>
  <c r="CB100" i="52"/>
  <c r="Q97" i="52"/>
  <c r="AL97" i="52"/>
  <c r="AK97" i="50"/>
  <c r="P96" i="50"/>
  <c r="AN97" i="51"/>
  <c r="S98" i="51"/>
  <c r="H97" i="47"/>
  <c r="AC98" i="47"/>
  <c r="H98" i="47"/>
  <c r="BH99" i="49"/>
  <c r="AM97" i="53"/>
  <c r="R97" i="53"/>
  <c r="CC100" i="53"/>
  <c r="P97" i="52"/>
  <c r="BF100" i="52"/>
  <c r="CA100" i="52"/>
  <c r="P96" i="52"/>
  <c r="AA97" i="51"/>
  <c r="F97" i="51"/>
  <c r="F96" i="51"/>
  <c r="BQ100" i="51"/>
  <c r="AA96" i="51"/>
  <c r="J98" i="52"/>
  <c r="AE97" i="52"/>
  <c r="AE98" i="52"/>
  <c r="CB99" i="50"/>
  <c r="AE97" i="46"/>
  <c r="J97" i="46"/>
  <c r="BU100" i="46"/>
  <c r="AZ100" i="46"/>
  <c r="AI97" i="47"/>
  <c r="BY100" i="47"/>
  <c r="BJ97" i="51"/>
  <c r="I94" i="52"/>
  <c r="BY97" i="53"/>
  <c r="BM99" i="47"/>
  <c r="BS98" i="49"/>
  <c r="CB98" i="50"/>
  <c r="CE98" i="52"/>
  <c r="BG99" i="44"/>
  <c r="AX98" i="50"/>
  <c r="AL96" i="44"/>
  <c r="D96" i="47"/>
  <c r="CE99" i="51"/>
  <c r="N97" i="51"/>
  <c r="F97" i="49"/>
  <c r="AA98" i="49"/>
  <c r="F98" i="49"/>
  <c r="BS98" i="50"/>
  <c r="BJ99" i="47"/>
  <c r="BZ99" i="52"/>
  <c r="BX100" i="51"/>
  <c r="AH97" i="51"/>
  <c r="AH96" i="51"/>
  <c r="M97" i="51"/>
  <c r="L97" i="49"/>
  <c r="AG97" i="49"/>
  <c r="BB100" i="49"/>
  <c r="BW100" i="49"/>
  <c r="AO97" i="47"/>
  <c r="R98" i="52"/>
  <c r="AM97" i="52"/>
  <c r="R97" i="52"/>
  <c r="AM98" i="52"/>
  <c r="BT97" i="46"/>
  <c r="B96" i="47"/>
  <c r="P95" i="49"/>
  <c r="BF98" i="49"/>
  <c r="R95" i="47"/>
  <c r="AS98" i="47"/>
  <c r="AP42" i="20"/>
  <c r="BM100" i="47"/>
  <c r="AV98" i="47"/>
  <c r="BV99" i="51"/>
  <c r="BJ99" i="44"/>
  <c r="AE95" i="46"/>
  <c r="BB99" i="46"/>
  <c r="CE99" i="47"/>
  <c r="BE99" i="52"/>
  <c r="BH100" i="46"/>
  <c r="AM97" i="46"/>
  <c r="G97" i="46"/>
  <c r="G96" i="46"/>
  <c r="AW100" i="46"/>
  <c r="AB97" i="46"/>
  <c r="M98" i="49"/>
  <c r="AY97" i="46"/>
  <c r="BG97" i="53"/>
  <c r="AZ98" i="49"/>
  <c r="AR100" i="47"/>
  <c r="CA98" i="53"/>
  <c r="BQ98" i="47"/>
  <c r="CC98" i="53"/>
  <c r="CE99" i="44"/>
  <c r="C95" i="46"/>
  <c r="BU99" i="49"/>
  <c r="AZ99" i="46"/>
  <c r="BW99" i="46"/>
  <c r="R96" i="49"/>
  <c r="V43" i="20"/>
  <c r="AK97" i="52"/>
  <c r="CC100" i="46"/>
  <c r="BG100" i="46"/>
  <c r="AL96" i="46"/>
  <c r="AA97" i="46"/>
  <c r="BQ100" i="46"/>
  <c r="F97" i="46"/>
  <c r="X97" i="52"/>
  <c r="AS100" i="52"/>
  <c r="BN100" i="52"/>
  <c r="X96" i="52"/>
  <c r="W99" i="51"/>
  <c r="J98" i="53"/>
  <c r="AE97" i="53"/>
  <c r="J97" i="53"/>
  <c r="AE98" i="53"/>
  <c r="Q94" i="49"/>
  <c r="Y96" i="47"/>
  <c r="AK95" i="47"/>
  <c r="CA98" i="47"/>
  <c r="BF98" i="53"/>
  <c r="T96" i="47"/>
  <c r="R96" i="47"/>
  <c r="AY99" i="52"/>
  <c r="BU99" i="46"/>
  <c r="BH99" i="47"/>
  <c r="AM96" i="49"/>
  <c r="L96" i="46"/>
  <c r="CC99" i="49"/>
  <c r="L97" i="52"/>
  <c r="BB100" i="52"/>
  <c r="AG97" i="52"/>
  <c r="W99" i="50"/>
  <c r="X97" i="50"/>
  <c r="C98" i="50"/>
  <c r="P95" i="53"/>
  <c r="BE99" i="46"/>
  <c r="CC100" i="49"/>
  <c r="AD97" i="47"/>
  <c r="I97" i="47"/>
  <c r="AY100" i="47"/>
  <c r="K97" i="47"/>
  <c r="Q100" i="44"/>
  <c r="L98" i="53"/>
  <c r="M99" i="44"/>
  <c r="AF100" i="52"/>
  <c r="K99" i="47"/>
  <c r="AA97" i="50"/>
  <c r="D100" i="44"/>
  <c r="O97" i="49"/>
  <c r="Q97" i="50"/>
  <c r="BB100" i="53"/>
  <c r="K98" i="49"/>
  <c r="BP100" i="50"/>
  <c r="BR100" i="52"/>
  <c r="P97" i="49"/>
  <c r="O98" i="44"/>
  <c r="AA97" i="53"/>
  <c r="H97" i="50"/>
  <c r="F98" i="50"/>
  <c r="O98" i="49"/>
  <c r="AC98" i="49"/>
  <c r="E98" i="53"/>
  <c r="K100" i="52"/>
  <c r="F99" i="44"/>
  <c r="K99" i="53"/>
  <c r="AX100" i="49"/>
  <c r="AB98" i="44"/>
  <c r="AW100" i="52"/>
  <c r="BQ100" i="50"/>
  <c r="AX100" i="52"/>
  <c r="L98" i="44"/>
  <c r="AH98" i="46"/>
  <c r="Z98" i="53"/>
  <c r="AN100" i="44"/>
  <c r="AI98" i="49"/>
  <c r="Y99" i="53"/>
  <c r="AF99" i="53"/>
  <c r="AG97" i="46"/>
  <c r="L98" i="51"/>
  <c r="I98" i="53"/>
  <c r="J98" i="46"/>
  <c r="AK97" i="46"/>
  <c r="D99" i="53"/>
  <c r="P98" i="50"/>
  <c r="AN98" i="53"/>
  <c r="BT100" i="51"/>
  <c r="AS100" i="47"/>
  <c r="D98" i="46"/>
  <c r="Y99" i="46"/>
  <c r="I100" i="44"/>
  <c r="AJ100" i="44"/>
  <c r="K100" i="50"/>
  <c r="AH97" i="50"/>
  <c r="BE100" i="49"/>
  <c r="CD100" i="46"/>
  <c r="BN100" i="47"/>
  <c r="AD98" i="53"/>
  <c r="AL98" i="47"/>
  <c r="M97" i="50"/>
  <c r="BT100" i="53"/>
  <c r="P97" i="46"/>
  <c r="Z98" i="46"/>
  <c r="Y100" i="53"/>
  <c r="G100" i="44"/>
  <c r="AW15" i="40"/>
  <c r="O12" i="40"/>
  <c r="N12" i="40"/>
  <c r="DM14" i="40"/>
  <c r="AH49" i="20"/>
  <c r="AR49" i="20"/>
  <c r="W15" i="44"/>
  <c r="W62" i="44"/>
  <c r="AR18" i="44"/>
  <c r="AR17" i="44"/>
  <c r="BM58" i="44"/>
  <c r="W49" i="44"/>
  <c r="B38" i="44"/>
  <c r="B32" i="44"/>
  <c r="BM25" i="44"/>
  <c r="W35" i="44"/>
  <c r="AR42" i="44"/>
  <c r="B60" i="44"/>
  <c r="BM63" i="44"/>
  <c r="D19" i="44"/>
  <c r="AF33" i="44"/>
  <c r="D22" i="44"/>
  <c r="D17" i="44"/>
  <c r="AT49" i="44"/>
  <c r="BO52" i="44"/>
  <c r="BO21" i="44"/>
  <c r="BV41" i="44"/>
  <c r="AW69" i="44"/>
  <c r="AW73" i="44"/>
  <c r="AB70" i="44"/>
  <c r="BR69" i="44"/>
  <c r="AR32" i="46"/>
  <c r="B32" i="46"/>
  <c r="BM32" i="46"/>
  <c r="BM36" i="46"/>
  <c r="W33" i="46"/>
  <c r="AR70" i="46"/>
  <c r="B70" i="46"/>
  <c r="W70" i="46"/>
  <c r="BM74" i="46"/>
  <c r="B71" i="46"/>
  <c r="AR74" i="46"/>
  <c r="W22" i="46"/>
  <c r="B21" i="46"/>
  <c r="AR21" i="46"/>
  <c r="BM21" i="46"/>
  <c r="B73" i="46"/>
  <c r="AR73" i="46"/>
  <c r="AR77" i="46"/>
  <c r="B74" i="46"/>
  <c r="BM77" i="46"/>
  <c r="W74" i="46"/>
  <c r="W73" i="46"/>
  <c r="B14" i="44"/>
  <c r="W17" i="44"/>
  <c r="W58" i="44"/>
  <c r="B57" i="44"/>
  <c r="B26" i="44"/>
  <c r="AR20" i="44"/>
  <c r="W32" i="44"/>
  <c r="W61" i="44"/>
  <c r="AR25" i="44"/>
  <c r="AR35" i="44"/>
  <c r="W42" i="44"/>
  <c r="B56" i="44"/>
  <c r="W33" i="44"/>
  <c r="AF50" i="44"/>
  <c r="D49" i="44"/>
  <c r="BV44" i="44"/>
  <c r="AT50" i="44"/>
  <c r="BA65" i="44"/>
  <c r="Y18" i="44"/>
  <c r="S66" i="44"/>
  <c r="AN65" i="44"/>
  <c r="AJ68" i="44"/>
  <c r="Z74" i="44"/>
  <c r="E74" i="44"/>
  <c r="Z75" i="44"/>
  <c r="E31" i="44"/>
  <c r="B66" i="44"/>
  <c r="Y75" i="44"/>
  <c r="D75" i="44"/>
  <c r="BO79" i="44"/>
  <c r="BO75" i="44"/>
  <c r="D76" i="44"/>
  <c r="Y76" i="44"/>
  <c r="AT75" i="44"/>
  <c r="B33" i="46"/>
  <c r="B15" i="44"/>
  <c r="AR31" i="44"/>
  <c r="BM53" i="44"/>
  <c r="BM44" i="44"/>
  <c r="AR64" i="44"/>
  <c r="AR22" i="44"/>
  <c r="B35" i="44"/>
  <c r="AF48" i="44"/>
  <c r="W65" i="44"/>
  <c r="BV17" i="44"/>
  <c r="K21" i="44"/>
  <c r="BA44" i="44"/>
  <c r="K22" i="44"/>
  <c r="BA61" i="44"/>
  <c r="AD64" i="44"/>
  <c r="F76" i="44"/>
  <c r="AV79" i="44"/>
  <c r="AA75" i="44"/>
  <c r="BQ79" i="44"/>
  <c r="F75" i="44"/>
  <c r="AA76" i="44"/>
  <c r="AR25" i="46"/>
  <c r="AR43" i="44"/>
  <c r="AR27" i="44"/>
  <c r="B31" i="44"/>
  <c r="BM55" i="44"/>
  <c r="W36" i="44"/>
  <c r="AR45" i="44"/>
  <c r="B64" i="44"/>
  <c r="AR24" i="44"/>
  <c r="AR30" i="44"/>
  <c r="B65" i="44"/>
  <c r="AF17" i="44"/>
  <c r="BO42" i="44"/>
  <c r="BV21" i="44"/>
  <c r="K44" i="44"/>
  <c r="AF22" i="44"/>
  <c r="H72" i="44"/>
  <c r="BS76" i="44"/>
  <c r="AX76" i="44"/>
  <c r="W41" i="44"/>
  <c r="W31" i="44"/>
  <c r="AR55" i="44"/>
  <c r="AF16" i="44"/>
  <c r="BA32" i="44"/>
  <c r="BA60" i="44"/>
  <c r="BF70" i="44"/>
  <c r="CA70" i="44"/>
  <c r="AK67" i="44"/>
  <c r="P67" i="44"/>
  <c r="BZ71" i="44"/>
  <c r="BE71" i="44"/>
  <c r="CB70" i="44"/>
  <c r="BM41" i="44"/>
  <c r="BM59" i="44"/>
  <c r="BM31" i="44"/>
  <c r="BM45" i="44"/>
  <c r="W39" i="44"/>
  <c r="W24" i="44"/>
  <c r="AR21" i="44"/>
  <c r="W30" i="44"/>
  <c r="AR67" i="44"/>
  <c r="BQ70" i="44"/>
  <c r="AV74" i="44"/>
  <c r="F70" i="44"/>
  <c r="AA70" i="44"/>
  <c r="AR59" i="44"/>
  <c r="W27" i="44"/>
  <c r="B39" i="44"/>
  <c r="BM67" i="44"/>
  <c r="BM42" i="44"/>
  <c r="B75" i="44"/>
  <c r="W74" i="44"/>
  <c r="BM78" i="44"/>
  <c r="B74" i="44"/>
  <c r="AR78" i="44"/>
  <c r="AR74" i="44"/>
  <c r="BM74" i="44"/>
  <c r="AR63" i="44"/>
  <c r="Y42" i="44"/>
  <c r="Y56" i="44"/>
  <c r="AT18" i="44"/>
  <c r="D14" i="44"/>
  <c r="K49" i="44"/>
  <c r="AR69" i="44"/>
  <c r="N68" i="44"/>
  <c r="BD72" i="44"/>
  <c r="BY68" i="44"/>
  <c r="BD68" i="44"/>
  <c r="B27" i="44"/>
  <c r="B58" i="44"/>
  <c r="BO22" i="44"/>
  <c r="AT52" i="44"/>
  <c r="AT70" i="44"/>
  <c r="AT74" i="44"/>
  <c r="D70" i="44"/>
  <c r="D71" i="44"/>
  <c r="BO70" i="44"/>
  <c r="W50" i="44"/>
  <c r="AR62" i="44"/>
  <c r="BQ68" i="44"/>
  <c r="AA65" i="44"/>
  <c r="L65" i="44"/>
  <c r="AL67" i="44"/>
  <c r="BG70" i="44"/>
  <c r="Q66" i="44"/>
  <c r="BG66" i="44"/>
  <c r="CB66" i="44"/>
  <c r="AC73" i="44"/>
  <c r="AX73" i="44"/>
  <c r="AX77" i="44"/>
  <c r="P41" i="44"/>
  <c r="AU66" i="44"/>
  <c r="BW66" i="44"/>
  <c r="BE68" i="44"/>
  <c r="AZ69" i="44"/>
  <c r="BE69" i="44"/>
  <c r="D67" i="44"/>
  <c r="E67" i="44"/>
  <c r="S68" i="44"/>
  <c r="BE72" i="44"/>
  <c r="BC72" i="44"/>
  <c r="BW72" i="44"/>
  <c r="BI72" i="44"/>
  <c r="K71" i="44"/>
  <c r="W72" i="44"/>
  <c r="AM71" i="44"/>
  <c r="L72" i="44"/>
  <c r="BO76" i="44"/>
  <c r="BU76" i="44"/>
  <c r="D74" i="44"/>
  <c r="AJ73" i="44"/>
  <c r="AU77" i="44"/>
  <c r="AH74" i="44"/>
  <c r="BF78" i="44"/>
  <c r="BC78" i="44"/>
  <c r="BX78" i="44"/>
  <c r="BR79" i="44"/>
  <c r="BT79" i="44"/>
  <c r="BM56" i="46"/>
  <c r="W26" i="46"/>
  <c r="BM25" i="46"/>
  <c r="K32" i="46"/>
  <c r="Y43" i="46"/>
  <c r="AF47" i="46"/>
  <c r="K44" i="46"/>
  <c r="K75" i="46"/>
  <c r="AT75" i="46"/>
  <c r="Y52" i="46"/>
  <c r="BO30" i="46"/>
  <c r="Q77" i="44"/>
  <c r="AF79" i="46"/>
  <c r="BD29" i="46"/>
  <c r="BC38" i="46"/>
  <c r="AC33" i="46"/>
  <c r="AX39" i="46"/>
  <c r="BM58" i="47"/>
  <c r="B55" i="47"/>
  <c r="B60" i="52"/>
  <c r="W59" i="52"/>
  <c r="AR63" i="52"/>
  <c r="W60" i="52"/>
  <c r="B59" i="52"/>
  <c r="BI68" i="44"/>
  <c r="BU69" i="44"/>
  <c r="BP70" i="44"/>
  <c r="BZ72" i="44"/>
  <c r="AY71" i="44"/>
  <c r="BP72" i="44"/>
  <c r="AG69" i="44"/>
  <c r="CD72" i="44"/>
  <c r="BH74" i="44"/>
  <c r="BW78" i="44"/>
  <c r="W66" i="46"/>
  <c r="AR65" i="46"/>
  <c r="K48" i="46"/>
  <c r="AF32" i="46"/>
  <c r="K41" i="46"/>
  <c r="K47" i="46"/>
  <c r="Y42" i="46"/>
  <c r="D17" i="46"/>
  <c r="AT39" i="46"/>
  <c r="Y59" i="46"/>
  <c r="Y75" i="46"/>
  <c r="AT26" i="46"/>
  <c r="BO29" i="46"/>
  <c r="H77" i="44"/>
  <c r="BZ80" i="44"/>
  <c r="P77" i="44"/>
  <c r="AB78" i="44"/>
  <c r="P26" i="20"/>
  <c r="D79" i="44"/>
  <c r="AO49" i="44"/>
  <c r="AG72" i="46"/>
  <c r="AI50" i="46"/>
  <c r="BB48" i="46"/>
  <c r="AS40" i="46"/>
  <c r="BX67" i="46"/>
  <c r="W80" i="47"/>
  <c r="B79" i="47"/>
  <c r="AR83" i="47"/>
  <c r="BM66" i="50"/>
  <c r="B66" i="50"/>
  <c r="BM70" i="50"/>
  <c r="W67" i="50"/>
  <c r="AR70" i="50"/>
  <c r="W66" i="50"/>
  <c r="AR66" i="50"/>
  <c r="B31" i="47"/>
  <c r="W31" i="47"/>
  <c r="CD68" i="44"/>
  <c r="BE62" i="44"/>
  <c r="BM70" i="44"/>
  <c r="AN67" i="44"/>
  <c r="AU70" i="44"/>
  <c r="J67" i="44"/>
  <c r="AN68" i="44"/>
  <c r="BT71" i="44"/>
  <c r="AU72" i="44"/>
  <c r="L68" i="44"/>
  <c r="BQ73" i="44"/>
  <c r="BV74" i="44"/>
  <c r="P71" i="44"/>
  <c r="CC74" i="44"/>
  <c r="BF74" i="44"/>
  <c r="BG75" i="44"/>
  <c r="BY76" i="44"/>
  <c r="Q73" i="44"/>
  <c r="BG76" i="44"/>
  <c r="BE77" i="44"/>
  <c r="BG77" i="44"/>
  <c r="BO78" i="44"/>
  <c r="AB75" i="44"/>
  <c r="AK76" i="44"/>
  <c r="AR56" i="46"/>
  <c r="B69" i="46"/>
  <c r="AR64" i="46"/>
  <c r="W44" i="46"/>
  <c r="AR18" i="46"/>
  <c r="W52" i="46"/>
  <c r="W71" i="46"/>
  <c r="AR30" i="46"/>
  <c r="W27" i="46"/>
  <c r="BM79" i="46"/>
  <c r="W61" i="46"/>
  <c r="W38" i="46"/>
  <c r="D23" i="46"/>
  <c r="AF48" i="46"/>
  <c r="Y22" i="46"/>
  <c r="AF41" i="46"/>
  <c r="D43" i="46"/>
  <c r="BV47" i="46"/>
  <c r="D42" i="46"/>
  <c r="K33" i="46"/>
  <c r="AF44" i="46"/>
  <c r="K59" i="46"/>
  <c r="D75" i="46"/>
  <c r="BA40" i="46"/>
  <c r="BO26" i="46"/>
  <c r="D52" i="46"/>
  <c r="BV70" i="46"/>
  <c r="B78" i="51"/>
  <c r="BM78" i="51"/>
  <c r="BM82" i="51"/>
  <c r="B79" i="51"/>
  <c r="W78" i="51"/>
  <c r="AR78" i="51"/>
  <c r="BM50" i="53"/>
  <c r="AR50" i="53"/>
  <c r="B50" i="53"/>
  <c r="BM54" i="53"/>
  <c r="W50" i="53"/>
  <c r="W51" i="53"/>
  <c r="B69" i="53"/>
  <c r="BM69" i="53"/>
  <c r="W69" i="53"/>
  <c r="AR69" i="53"/>
  <c r="Q65" i="44"/>
  <c r="I65" i="44"/>
  <c r="P13" i="20"/>
  <c r="AR70" i="44"/>
  <c r="BD69" i="44"/>
  <c r="K67" i="44"/>
  <c r="AM67" i="44"/>
  <c r="BS70" i="44"/>
  <c r="M69" i="44"/>
  <c r="E68" i="44"/>
  <c r="AJ69" i="44"/>
  <c r="BA74" i="44"/>
  <c r="CA74" i="44"/>
  <c r="BS74" i="44"/>
  <c r="AN72" i="44"/>
  <c r="CB75" i="44"/>
  <c r="AY75" i="44"/>
  <c r="BD76" i="44"/>
  <c r="BB77" i="44"/>
  <c r="AT78" i="44"/>
  <c r="S75" i="44"/>
  <c r="E75" i="44"/>
  <c r="AK75" i="44"/>
  <c r="AC75" i="44"/>
  <c r="P76" i="44"/>
  <c r="AR42" i="46"/>
  <c r="AR58" i="46"/>
  <c r="W28" i="46"/>
  <c r="B77" i="44"/>
  <c r="B44" i="46"/>
  <c r="BM71" i="46"/>
  <c r="B30" i="46"/>
  <c r="B27" i="46"/>
  <c r="AR79" i="46"/>
  <c r="AR33" i="46"/>
  <c r="Y71" i="46"/>
  <c r="AT22" i="46"/>
  <c r="BA47" i="46"/>
  <c r="BO42" i="46"/>
  <c r="BV36" i="46"/>
  <c r="AT37" i="46"/>
  <c r="AF59" i="46"/>
  <c r="BO75" i="46"/>
  <c r="BA70" i="46"/>
  <c r="BO80" i="44"/>
  <c r="O77" i="44"/>
  <c r="AW81" i="44"/>
  <c r="CB81" i="44"/>
  <c r="K79" i="44"/>
  <c r="E28" i="46"/>
  <c r="M20" i="46"/>
  <c r="T44" i="46"/>
  <c r="W71" i="53"/>
  <c r="BM70" i="53"/>
  <c r="B70" i="53"/>
  <c r="AR70" i="53"/>
  <c r="AR25" i="51"/>
  <c r="W26" i="51"/>
  <c r="B26" i="51"/>
  <c r="BM25" i="51"/>
  <c r="W25" i="51"/>
  <c r="AR64" i="50"/>
  <c r="B64" i="50"/>
  <c r="W64" i="50"/>
  <c r="N76" i="44"/>
  <c r="Y23" i="46"/>
  <c r="BO22" i="46"/>
  <c r="AF33" i="46"/>
  <c r="R78" i="44"/>
  <c r="BM45" i="47"/>
  <c r="BM41" i="47"/>
  <c r="AR41" i="47"/>
  <c r="B41" i="47"/>
  <c r="W42" i="47"/>
  <c r="W41" i="47"/>
  <c r="B15" i="51"/>
  <c r="AR18" i="51"/>
  <c r="AR47" i="49"/>
  <c r="BM51" i="49"/>
  <c r="BM47" i="49"/>
  <c r="B47" i="49"/>
  <c r="CB68" i="44"/>
  <c r="CC70" i="44"/>
  <c r="AG67" i="44"/>
  <c r="BY70" i="44"/>
  <c r="BI71" i="44"/>
  <c r="R68" i="44"/>
  <c r="Z68" i="44"/>
  <c r="AX71" i="44"/>
  <c r="R70" i="44"/>
  <c r="BW73" i="44"/>
  <c r="Y71" i="44"/>
  <c r="Y73" i="44"/>
  <c r="AE73" i="44"/>
  <c r="S74" i="44"/>
  <c r="I74" i="44"/>
  <c r="AI76" i="44"/>
  <c r="I76" i="44"/>
  <c r="W77" i="44"/>
  <c r="W36" i="46"/>
  <c r="B47" i="46"/>
  <c r="B50" i="46"/>
  <c r="W46" i="46"/>
  <c r="BO51" i="46"/>
  <c r="AT62" i="46"/>
  <c r="K29" i="46"/>
  <c r="BO37" i="46"/>
  <c r="AF43" i="46"/>
  <c r="BA78" i="46"/>
  <c r="BO33" i="46"/>
  <c r="BT80" i="44"/>
  <c r="AG78" i="44"/>
  <c r="AH78" i="44"/>
  <c r="AL78" i="44"/>
  <c r="BJ38" i="44"/>
  <c r="O14" i="46"/>
  <c r="BT39" i="46"/>
  <c r="CC31" i="46"/>
  <c r="AM22" i="46"/>
  <c r="E19" i="46"/>
  <c r="BA17" i="51"/>
  <c r="BH78" i="46"/>
  <c r="CB25" i="46"/>
  <c r="AE70" i="46"/>
  <c r="AR52" i="49"/>
  <c r="W49" i="49"/>
  <c r="AR32" i="51"/>
  <c r="B32" i="51"/>
  <c r="W32" i="51"/>
  <c r="W78" i="53"/>
  <c r="W77" i="53"/>
  <c r="AR77" i="53"/>
  <c r="BM81" i="53"/>
  <c r="AR81" i="53"/>
  <c r="AR59" i="53"/>
  <c r="BM55" i="53"/>
  <c r="BB69" i="44"/>
  <c r="L66" i="44"/>
  <c r="O68" i="44"/>
  <c r="L69" i="44"/>
  <c r="AD74" i="44"/>
  <c r="AD75" i="44"/>
  <c r="B36" i="46"/>
  <c r="AR39" i="46"/>
  <c r="W50" i="46"/>
  <c r="AF16" i="46"/>
  <c r="AT51" i="46"/>
  <c r="AT66" i="46"/>
  <c r="BO40" i="46"/>
  <c r="BA28" i="46"/>
  <c r="Y62" i="46"/>
  <c r="D37" i="46"/>
  <c r="BV78" i="46"/>
  <c r="Y34" i="46"/>
  <c r="Y78" i="44"/>
  <c r="J77" i="44"/>
  <c r="N77" i="44"/>
  <c r="J78" i="44"/>
  <c r="BC81" i="44"/>
  <c r="BG81" i="44"/>
  <c r="CC81" i="44"/>
  <c r="CE38" i="44"/>
  <c r="AJ38" i="46"/>
  <c r="R22" i="46"/>
  <c r="BV17" i="51"/>
  <c r="BS30" i="46"/>
  <c r="BP25" i="46"/>
  <c r="W20" i="47"/>
  <c r="AR23" i="47"/>
  <c r="BM19" i="47"/>
  <c r="BM23" i="47"/>
  <c r="B20" i="47"/>
  <c r="AR48" i="51"/>
  <c r="B48" i="51"/>
  <c r="B49" i="51"/>
  <c r="W48" i="51"/>
  <c r="AO38" i="44"/>
  <c r="AF80" i="44"/>
  <c r="AI26" i="46"/>
  <c r="CC22" i="46"/>
  <c r="AF14" i="51"/>
  <c r="AD51" i="46"/>
  <c r="AH29" i="46"/>
  <c r="BM41" i="53"/>
  <c r="AR41" i="53"/>
  <c r="B42" i="53"/>
  <c r="B34" i="52"/>
  <c r="BM34" i="52"/>
  <c r="W34" i="52"/>
  <c r="W35" i="52"/>
  <c r="BQ66" i="44"/>
  <c r="W66" i="44"/>
  <c r="AU68" i="44"/>
  <c r="BV69" i="44"/>
  <c r="I67" i="44"/>
  <c r="AF68" i="44"/>
  <c r="AT73" i="44"/>
  <c r="AJ71" i="44"/>
  <c r="AN71" i="44"/>
  <c r="O72" i="44"/>
  <c r="AN73" i="44"/>
  <c r="AM74" i="44"/>
  <c r="BV78" i="44"/>
  <c r="B68" i="46"/>
  <c r="BM35" i="46"/>
  <c r="BV63" i="46"/>
  <c r="AT40" i="46"/>
  <c r="Y63" i="46"/>
  <c r="K60" i="46"/>
  <c r="BV28" i="46"/>
  <c r="BO62" i="46"/>
  <c r="AF74" i="46"/>
  <c r="D77" i="44"/>
  <c r="AL77" i="44"/>
  <c r="BU81" i="44"/>
  <c r="Y79" i="44"/>
  <c r="BD38" i="46"/>
  <c r="Q28" i="46"/>
  <c r="BM73" i="49"/>
  <c r="AR77" i="49"/>
  <c r="W73" i="49"/>
  <c r="AR73" i="49"/>
  <c r="W74" i="49"/>
  <c r="W59" i="53"/>
  <c r="B59" i="53"/>
  <c r="BM62" i="53"/>
  <c r="AR62" i="53"/>
  <c r="W58" i="53"/>
  <c r="AR58" i="53"/>
  <c r="B17" i="49"/>
  <c r="AR21" i="49"/>
  <c r="W17" i="49"/>
  <c r="W18" i="49"/>
  <c r="G66" i="44"/>
  <c r="AE67" i="44"/>
  <c r="AZ72" i="44"/>
  <c r="O71" i="44"/>
  <c r="S71" i="44"/>
  <c r="S72" i="44"/>
  <c r="CD76" i="44"/>
  <c r="BC76" i="44"/>
  <c r="CC77" i="44"/>
  <c r="AZ77" i="44"/>
  <c r="AG76" i="44"/>
  <c r="G76" i="44"/>
  <c r="BA32" i="46"/>
  <c r="BA63" i="46"/>
  <c r="BO36" i="46"/>
  <c r="BV74" i="46"/>
  <c r="AZ81" i="44"/>
  <c r="B74" i="51"/>
  <c r="W75" i="51"/>
  <c r="BM74" i="51"/>
  <c r="AR74" i="51"/>
  <c r="W74" i="51"/>
  <c r="B75" i="51"/>
  <c r="W44" i="51"/>
  <c r="B44" i="51"/>
  <c r="W45" i="51"/>
  <c r="W45" i="50"/>
  <c r="B46" i="50"/>
  <c r="B45" i="50"/>
  <c r="BM49" i="50"/>
  <c r="AR45" i="50"/>
  <c r="BM45" i="50"/>
  <c r="AZ71" i="44"/>
  <c r="BZ74" i="44"/>
  <c r="W73" i="44"/>
  <c r="AX75" i="44"/>
  <c r="BI76" i="44"/>
  <c r="BH77" i="44"/>
  <c r="AL76" i="44"/>
  <c r="AB76" i="44"/>
  <c r="BO46" i="46"/>
  <c r="BO66" i="46"/>
  <c r="AF75" i="46"/>
  <c r="Y36" i="46"/>
  <c r="K74" i="46"/>
  <c r="BO79" i="46"/>
  <c r="BG80" i="44"/>
  <c r="AM77" i="44"/>
  <c r="BX23" i="46"/>
  <c r="W70" i="47"/>
  <c r="B70" i="47"/>
  <c r="W71" i="47"/>
  <c r="BM70" i="47"/>
  <c r="B71" i="47"/>
  <c r="W73" i="51"/>
  <c r="AR72" i="51"/>
  <c r="BM72" i="51"/>
  <c r="W72" i="51"/>
  <c r="S73" i="44"/>
  <c r="Q76" i="44"/>
  <c r="B26" i="46"/>
  <c r="AT46" i="46"/>
  <c r="B40" i="47"/>
  <c r="AR43" i="47"/>
  <c r="W39" i="47"/>
  <c r="BM43" i="47"/>
  <c r="B39" i="47"/>
  <c r="W80" i="53"/>
  <c r="AR79" i="53"/>
  <c r="AR61" i="51"/>
  <c r="BM65" i="51"/>
  <c r="W62" i="51"/>
  <c r="B24" i="51"/>
  <c r="B62" i="49"/>
  <c r="W37" i="51"/>
  <c r="BM38" i="49"/>
  <c r="W31" i="50"/>
  <c r="W27" i="51"/>
  <c r="AR66" i="49"/>
  <c r="BM69" i="49"/>
  <c r="B30" i="52"/>
  <c r="AR46" i="51"/>
  <c r="W19" i="50"/>
  <c r="BM23" i="51"/>
  <c r="AR29" i="52"/>
  <c r="AR73" i="53"/>
  <c r="W64" i="49"/>
  <c r="W28" i="49"/>
  <c r="BV83" i="50"/>
  <c r="BA79" i="50"/>
  <c r="D47" i="52"/>
  <c r="BB83" i="46"/>
  <c r="B69" i="50"/>
  <c r="W17" i="52"/>
  <c r="W48" i="53"/>
  <c r="BM35" i="49"/>
  <c r="W75" i="52"/>
  <c r="W47" i="53"/>
  <c r="W24" i="51"/>
  <c r="BM47" i="52"/>
  <c r="W62" i="49"/>
  <c r="W53" i="51"/>
  <c r="B37" i="51"/>
  <c r="AR62" i="51"/>
  <c r="AR38" i="49"/>
  <c r="BM66" i="53"/>
  <c r="BM31" i="52"/>
  <c r="BM68" i="47"/>
  <c r="BM60" i="50"/>
  <c r="B56" i="50"/>
  <c r="B15" i="47"/>
  <c r="B18" i="53"/>
  <c r="B74" i="52"/>
  <c r="AR75" i="51"/>
  <c r="AR31" i="47"/>
  <c r="W68" i="52"/>
  <c r="B29" i="52"/>
  <c r="AF31" i="47"/>
  <c r="Y55" i="47"/>
  <c r="AT55" i="47"/>
  <c r="AT51" i="49"/>
  <c r="D51" i="49"/>
  <c r="BA72" i="50"/>
  <c r="K72" i="50"/>
  <c r="AT71" i="51"/>
  <c r="AH19" i="20"/>
  <c r="AR69" i="50"/>
  <c r="BM21" i="47"/>
  <c r="AR42" i="49"/>
  <c r="B17" i="52"/>
  <c r="BM48" i="52"/>
  <c r="BM20" i="50"/>
  <c r="BM44" i="47"/>
  <c r="W67" i="52"/>
  <c r="B62" i="51"/>
  <c r="W38" i="49"/>
  <c r="AR64" i="47"/>
  <c r="BM27" i="51"/>
  <c r="W56" i="50"/>
  <c r="B16" i="52"/>
  <c r="B32" i="52"/>
  <c r="W18" i="53"/>
  <c r="W47" i="51"/>
  <c r="AR69" i="52"/>
  <c r="BM74" i="52"/>
  <c r="W52" i="51"/>
  <c r="BM75" i="51"/>
  <c r="BM31" i="47"/>
  <c r="W65" i="50"/>
  <c r="B46" i="51"/>
  <c r="W61" i="49"/>
  <c r="BM55" i="50"/>
  <c r="AR23" i="51"/>
  <c r="BM29" i="52"/>
  <c r="BM50" i="50"/>
  <c r="AF38" i="51"/>
  <c r="BV31" i="47"/>
  <c r="D33" i="47"/>
  <c r="BO33" i="47"/>
  <c r="AF74" i="51"/>
  <c r="K74" i="51"/>
  <c r="BM42" i="52"/>
  <c r="B56" i="53"/>
  <c r="BM40" i="51"/>
  <c r="W44" i="47"/>
  <c r="BM47" i="53"/>
  <c r="B39" i="52"/>
  <c r="BM62" i="51"/>
  <c r="AR27" i="51"/>
  <c r="W16" i="52"/>
  <c r="W65" i="47"/>
  <c r="AR35" i="52"/>
  <c r="B23" i="51"/>
  <c r="B53" i="49"/>
  <c r="BM68" i="52"/>
  <c r="BA73" i="51"/>
  <c r="K73" i="51"/>
  <c r="BO62" i="52"/>
  <c r="D62" i="52"/>
  <c r="AR31" i="51"/>
  <c r="BO61" i="47"/>
  <c r="BV74" i="51"/>
  <c r="BM82" i="47"/>
  <c r="B47" i="51"/>
  <c r="BM38" i="53"/>
  <c r="B68" i="53"/>
  <c r="AT56" i="52"/>
  <c r="BV76" i="50"/>
  <c r="Y51" i="49"/>
  <c r="D58" i="47"/>
  <c r="AT58" i="47"/>
  <c r="BO58" i="47"/>
  <c r="AR27" i="20"/>
  <c r="D79" i="53"/>
  <c r="AT79" i="53"/>
  <c r="W18" i="47"/>
  <c r="AR34" i="53"/>
  <c r="BM29" i="51"/>
  <c r="BM21" i="52"/>
  <c r="BM38" i="52"/>
  <c r="W31" i="49"/>
  <c r="AR61" i="47"/>
  <c r="D19" i="50"/>
  <c r="BV78" i="49"/>
  <c r="BA82" i="49"/>
  <c r="BA31" i="53"/>
  <c r="K31" i="53"/>
  <c r="AF31" i="53"/>
  <c r="AR51" i="53"/>
  <c r="W51" i="47"/>
  <c r="AR19" i="49"/>
  <c r="B43" i="49"/>
  <c r="W38" i="47"/>
  <c r="W34" i="53"/>
  <c r="AM80" i="46"/>
  <c r="B29" i="51"/>
  <c r="B43" i="52"/>
  <c r="AR57" i="49"/>
  <c r="W78" i="47"/>
  <c r="BM31" i="49"/>
  <c r="BM27" i="47"/>
  <c r="AR37" i="47"/>
  <c r="BM61" i="47"/>
  <c r="W22" i="47"/>
  <c r="W50" i="50"/>
  <c r="B25" i="47"/>
  <c r="AR55" i="50"/>
  <c r="D57" i="52"/>
  <c r="Y57" i="52"/>
  <c r="K36" i="52"/>
  <c r="AF36" i="52"/>
  <c r="AT55" i="53"/>
  <c r="W17" i="47"/>
  <c r="W54" i="49"/>
  <c r="W31" i="52"/>
  <c r="BM66" i="49"/>
  <c r="R80" i="46"/>
  <c r="W29" i="51"/>
  <c r="B60" i="50"/>
  <c r="AR78" i="47"/>
  <c r="BM61" i="49"/>
  <c r="B22" i="47"/>
  <c r="K31" i="47"/>
  <c r="AT61" i="47"/>
  <c r="Y61" i="47"/>
  <c r="Y32" i="52"/>
  <c r="D32" i="52"/>
  <c r="B17" i="47"/>
  <c r="AT74" i="50"/>
  <c r="BO74" i="50"/>
  <c r="D74" i="50"/>
  <c r="Y50" i="50"/>
  <c r="D50" i="50"/>
  <c r="K74" i="52"/>
  <c r="BA74" i="52"/>
  <c r="W81" i="50"/>
  <c r="B81" i="50"/>
  <c r="BV25" i="50"/>
  <c r="BO19" i="50"/>
  <c r="AF25" i="53"/>
  <c r="AF68" i="47"/>
  <c r="AT83" i="47"/>
  <c r="AT79" i="47"/>
  <c r="K26" i="52"/>
  <c r="BW52" i="49"/>
  <c r="BF32" i="49"/>
  <c r="AG16" i="49"/>
  <c r="BJ79" i="47"/>
  <c r="AK63" i="47"/>
  <c r="S60" i="47"/>
  <c r="BF51" i="47"/>
  <c r="E46" i="47"/>
  <c r="BH29" i="47"/>
  <c r="AY26" i="47"/>
  <c r="AD14" i="47"/>
  <c r="AE16" i="47"/>
  <c r="AL63" i="50"/>
  <c r="S41" i="50"/>
  <c r="AO36" i="50"/>
  <c r="CA20" i="50"/>
  <c r="BH81" i="49"/>
  <c r="CA39" i="49"/>
  <c r="AA72" i="47"/>
  <c r="AB43" i="47"/>
  <c r="BZ17" i="47"/>
  <c r="AU50" i="47"/>
  <c r="L39" i="47"/>
  <c r="E70" i="50"/>
  <c r="CE43" i="50"/>
  <c r="AH42" i="50"/>
  <c r="BJ31" i="50"/>
  <c r="AZ21" i="50"/>
  <c r="AD14" i="50"/>
  <c r="CE62" i="49"/>
  <c r="T26" i="49"/>
  <c r="CA22" i="49"/>
  <c r="AY21" i="49"/>
  <c r="P77" i="47"/>
  <c r="CB72" i="47"/>
  <c r="BS33" i="47"/>
  <c r="AN40" i="47"/>
  <c r="E80" i="47"/>
  <c r="O75" i="50"/>
  <c r="BB54" i="50"/>
  <c r="N32" i="50"/>
  <c r="BH79" i="49"/>
  <c r="AA55" i="49"/>
  <c r="BD27" i="49"/>
  <c r="N58" i="47"/>
  <c r="AL55" i="47"/>
  <c r="CA48" i="47"/>
  <c r="N46" i="47"/>
  <c r="H40" i="47"/>
  <c r="AI34" i="47"/>
  <c r="AB40" i="47"/>
  <c r="BT30" i="47"/>
  <c r="CA36" i="47"/>
  <c r="BD34" i="47"/>
  <c r="CB84" i="46"/>
  <c r="R81" i="50"/>
  <c r="BH84" i="50"/>
  <c r="AM81" i="50"/>
  <c r="AZ84" i="49"/>
  <c r="J81" i="49"/>
  <c r="AM82" i="44"/>
  <c r="R82" i="44"/>
  <c r="CE85" i="44"/>
  <c r="T82" i="44"/>
  <c r="J19" i="50"/>
  <c r="CC70" i="49"/>
  <c r="BB52" i="49"/>
  <c r="V27" i="20"/>
  <c r="BH77" i="47"/>
  <c r="BW71" i="47"/>
  <c r="CA63" i="47"/>
  <c r="CB58" i="47"/>
  <c r="J57" i="47"/>
  <c r="BP46" i="47"/>
  <c r="R29" i="47"/>
  <c r="R69" i="47"/>
  <c r="AL62" i="47"/>
  <c r="AH34" i="47"/>
  <c r="T80" i="49"/>
  <c r="AD22" i="20"/>
  <c r="AW53" i="50"/>
  <c r="BN20" i="50"/>
  <c r="CC81" i="49"/>
  <c r="AL58" i="49"/>
  <c r="AX55" i="49"/>
  <c r="BQ53" i="49"/>
  <c r="BF27" i="49"/>
  <c r="BP22" i="49"/>
  <c r="CE19" i="49"/>
  <c r="AV72" i="47"/>
  <c r="AC50" i="47"/>
  <c r="BX37" i="47"/>
  <c r="CD19" i="47"/>
  <c r="BE17" i="47"/>
  <c r="BP50" i="47"/>
  <c r="AG39" i="47"/>
  <c r="AI37" i="50"/>
  <c r="T31" i="50"/>
  <c r="AO62" i="49"/>
  <c r="Q53" i="49"/>
  <c r="AO26" i="49"/>
  <c r="BY20" i="49"/>
  <c r="AL17" i="49"/>
  <c r="BG72" i="47"/>
  <c r="AU48" i="47"/>
  <c r="AW38" i="47"/>
  <c r="AL24" i="47"/>
  <c r="BZ22" i="47"/>
  <c r="CD40" i="47"/>
  <c r="AJ75" i="50"/>
  <c r="Q53" i="50"/>
  <c r="AM48" i="50"/>
  <c r="AK77" i="49"/>
  <c r="AY64" i="49"/>
  <c r="BQ55" i="49"/>
  <c r="CA41" i="49"/>
  <c r="AO76" i="47"/>
  <c r="BN60" i="47"/>
  <c r="BY46" i="47"/>
  <c r="AJ29" i="47"/>
  <c r="AW21" i="47"/>
  <c r="AY30" i="47"/>
  <c r="AI81" i="50"/>
  <c r="O81" i="52"/>
  <c r="BZ84" i="52"/>
  <c r="AJ81" i="52"/>
  <c r="AW84" i="52"/>
  <c r="BS84" i="51"/>
  <c r="AX84" i="51"/>
  <c r="AC81" i="51"/>
  <c r="AM81" i="47"/>
  <c r="R81" i="47"/>
  <c r="K82" i="49"/>
  <c r="AF82" i="49"/>
  <c r="K82" i="50"/>
  <c r="BV85" i="50"/>
  <c r="AF81" i="50"/>
  <c r="BA85" i="50"/>
  <c r="BO85" i="51"/>
  <c r="AH29" i="20"/>
  <c r="D82" i="51"/>
  <c r="J38" i="47"/>
  <c r="I24" i="50"/>
  <c r="BE18" i="50"/>
  <c r="G77" i="49"/>
  <c r="BH70" i="49"/>
  <c r="CD53" i="49"/>
  <c r="AG52" i="49"/>
  <c r="I19" i="49"/>
  <c r="CE79" i="47"/>
  <c r="BF63" i="47"/>
  <c r="AJ56" i="47"/>
  <c r="BT26" i="47"/>
  <c r="J16" i="47"/>
  <c r="BU74" i="50"/>
  <c r="CB63" i="50"/>
  <c r="CD41" i="50"/>
  <c r="BT31" i="50"/>
  <c r="CE83" i="49"/>
  <c r="CC77" i="49"/>
  <c r="S72" i="49"/>
  <c r="Z70" i="49"/>
  <c r="AY62" i="49"/>
  <c r="AA53" i="49"/>
  <c r="AN48" i="49"/>
  <c r="BD25" i="49"/>
  <c r="T19" i="49"/>
  <c r="F72" i="47"/>
  <c r="I21" i="47"/>
  <c r="N18" i="51"/>
  <c r="BQ81" i="50"/>
  <c r="X75" i="50"/>
  <c r="CC53" i="50"/>
  <c r="J21" i="50"/>
  <c r="T74" i="49"/>
  <c r="AH73" i="49"/>
  <c r="AC50" i="49"/>
  <c r="AL72" i="47"/>
  <c r="AM67" i="47"/>
  <c r="S50" i="47"/>
  <c r="BE22" i="47"/>
  <c r="L22" i="47"/>
  <c r="BY44" i="50"/>
  <c r="AH25" i="50"/>
  <c r="AN50" i="49"/>
  <c r="AI27" i="49"/>
  <c r="BY58" i="47"/>
  <c r="AI46" i="47"/>
  <c r="BY34" i="47"/>
  <c r="CB31" i="47"/>
  <c r="AY23" i="47"/>
  <c r="AZ37" i="47"/>
  <c r="AE15" i="47"/>
  <c r="BZ84" i="46"/>
  <c r="AJ81" i="46"/>
  <c r="Z81" i="46"/>
  <c r="E81" i="46"/>
  <c r="BV25" i="53"/>
  <c r="BO52" i="51"/>
  <c r="AT48" i="53"/>
  <c r="AJ18" i="50"/>
  <c r="AW77" i="49"/>
  <c r="T60" i="49"/>
  <c r="BI53" i="49"/>
  <c r="N42" i="49"/>
  <c r="BQ34" i="49"/>
  <c r="AO24" i="49"/>
  <c r="AO79" i="47"/>
  <c r="P63" i="47"/>
  <c r="O56" i="47"/>
  <c r="AI49" i="47"/>
  <c r="AU46" i="47"/>
  <c r="AD26" i="47"/>
  <c r="M34" i="47"/>
  <c r="AJ19" i="47"/>
  <c r="AE74" i="50"/>
  <c r="P68" i="50"/>
  <c r="BG63" i="50"/>
  <c r="BB52" i="50"/>
  <c r="BI41" i="50"/>
  <c r="BD30" i="50"/>
  <c r="X20" i="50"/>
  <c r="BJ83" i="49"/>
  <c r="BH77" i="49"/>
  <c r="BP70" i="49"/>
  <c r="AD62" i="49"/>
  <c r="AC43" i="49"/>
  <c r="AI25" i="49"/>
  <c r="BJ19" i="49"/>
  <c r="AV81" i="50"/>
  <c r="BN75" i="50"/>
  <c r="H43" i="50"/>
  <c r="AC31" i="50"/>
  <c r="AE21" i="50"/>
  <c r="AB67" i="49"/>
  <c r="BU40" i="49"/>
  <c r="AI20" i="49"/>
  <c r="L61" i="47"/>
  <c r="E36" i="47"/>
  <c r="BZ75" i="50"/>
  <c r="BR55" i="50"/>
  <c r="CB53" i="50"/>
  <c r="M25" i="50"/>
  <c r="BY63" i="49"/>
  <c r="N27" i="49"/>
  <c r="F74" i="47"/>
  <c r="AL31" i="47"/>
  <c r="BT23" i="47"/>
  <c r="BR21" i="47"/>
  <c r="BU37" i="47"/>
  <c r="AL26" i="47"/>
  <c r="N22" i="47"/>
  <c r="R38" i="47"/>
  <c r="C80" i="53"/>
  <c r="C81" i="53"/>
  <c r="BR84" i="50"/>
  <c r="BF84" i="49"/>
  <c r="P81" i="49"/>
  <c r="AB77" i="49"/>
  <c r="CC46" i="49"/>
  <c r="BP39" i="49"/>
  <c r="BJ24" i="49"/>
  <c r="BT19" i="49"/>
  <c r="T79" i="47"/>
  <c r="BG70" i="47"/>
  <c r="AU58" i="47"/>
  <c r="AJ20" i="47"/>
  <c r="BZ19" i="47"/>
  <c r="L52" i="50"/>
  <c r="T79" i="49"/>
  <c r="BS79" i="49"/>
  <c r="AM77" i="49"/>
  <c r="E70" i="49"/>
  <c r="BG65" i="47"/>
  <c r="AB55" i="47"/>
  <c r="BB42" i="47"/>
  <c r="AA77" i="50"/>
  <c r="BS43" i="50"/>
  <c r="H31" i="50"/>
  <c r="BZ20" i="50"/>
  <c r="J40" i="49"/>
  <c r="R36" i="49"/>
  <c r="BP36" i="47"/>
  <c r="BX20" i="47"/>
  <c r="Z17" i="50"/>
  <c r="AI63" i="49"/>
  <c r="AV74" i="47"/>
  <c r="J30" i="47"/>
  <c r="BU61" i="47"/>
  <c r="AE37" i="47"/>
  <c r="AC23" i="47"/>
  <c r="BD46" i="47"/>
  <c r="AO52" i="47"/>
  <c r="BF80" i="47"/>
  <c r="AA31" i="49"/>
  <c r="AM43" i="49"/>
  <c r="BG48" i="49"/>
  <c r="CC55" i="49"/>
  <c r="BR80" i="50"/>
  <c r="BX84" i="46"/>
  <c r="AS84" i="52"/>
  <c r="C81" i="52"/>
  <c r="X81" i="52"/>
  <c r="AJ81" i="50"/>
  <c r="AU84" i="47"/>
  <c r="O81" i="46"/>
  <c r="Z30" i="51"/>
  <c r="BB80" i="53"/>
  <c r="AS84" i="53"/>
  <c r="BD84" i="50"/>
  <c r="BY84" i="50"/>
  <c r="BN84" i="47"/>
  <c r="Z39" i="49"/>
  <c r="E58" i="47"/>
  <c r="BE56" i="47"/>
  <c r="O19" i="47"/>
  <c r="O73" i="50"/>
  <c r="BJ79" i="49"/>
  <c r="BC82" i="49"/>
  <c r="BB71" i="49"/>
  <c r="AU46" i="49"/>
  <c r="CB34" i="49"/>
  <c r="AE76" i="47"/>
  <c r="G67" i="47"/>
  <c r="F77" i="50"/>
  <c r="AC43" i="50"/>
  <c r="AD38" i="50"/>
  <c r="O20" i="50"/>
  <c r="P15" i="50"/>
  <c r="AZ40" i="49"/>
  <c r="F24" i="49"/>
  <c r="T33" i="47"/>
  <c r="T38" i="50"/>
  <c r="I33" i="50"/>
  <c r="E79" i="47"/>
  <c r="BQ74" i="47"/>
  <c r="AB69" i="47"/>
  <c r="T52" i="47"/>
  <c r="AW45" i="47"/>
  <c r="CE40" i="47"/>
  <c r="I35" i="47"/>
  <c r="AX23" i="47"/>
  <c r="I23" i="47"/>
  <c r="AO40" i="47"/>
  <c r="AM31" i="49"/>
  <c r="BF41" i="51"/>
  <c r="T81" i="52"/>
  <c r="BJ84" i="52"/>
  <c r="AO81" i="52"/>
  <c r="BX84" i="50"/>
  <c r="S16" i="47"/>
  <c r="AJ73" i="50"/>
  <c r="BD42" i="50"/>
  <c r="AO79" i="49"/>
  <c r="M78" i="49"/>
  <c r="AW48" i="49"/>
  <c r="BP46" i="49"/>
  <c r="BB54" i="47"/>
  <c r="M17" i="47"/>
  <c r="BQ77" i="50"/>
  <c r="BW73" i="47"/>
  <c r="X29" i="47"/>
  <c r="AG25" i="47"/>
  <c r="T21" i="47"/>
  <c r="BC20" i="47"/>
  <c r="AU62" i="47"/>
  <c r="AZ76" i="50"/>
  <c r="S43" i="50"/>
  <c r="AY33" i="50"/>
  <c r="H26" i="50"/>
  <c r="AS22" i="50"/>
  <c r="CB72" i="49"/>
  <c r="Z79" i="47"/>
  <c r="AG68" i="47"/>
  <c r="CE52" i="47"/>
  <c r="BT47" i="47"/>
  <c r="AZ61" i="47"/>
  <c r="AO47" i="47"/>
  <c r="BH33" i="47"/>
  <c r="AH81" i="47"/>
  <c r="CA32" i="49"/>
  <c r="BH81" i="47"/>
  <c r="AW72" i="47"/>
  <c r="BP58" i="47"/>
  <c r="CA51" i="47"/>
  <c r="AE33" i="47"/>
  <c r="CA55" i="47"/>
  <c r="CD29" i="50"/>
  <c r="AH78" i="49"/>
  <c r="AI61" i="49"/>
  <c r="BC54" i="49"/>
  <c r="E46" i="49"/>
  <c r="AK39" i="49"/>
  <c r="AY26" i="49"/>
  <c r="AA17" i="49"/>
  <c r="BU76" i="47"/>
  <c r="CC72" i="47"/>
  <c r="BZ60" i="47"/>
  <c r="G48" i="50"/>
  <c r="BX42" i="50"/>
  <c r="BC30" i="50"/>
  <c r="AC74" i="49"/>
  <c r="AS34" i="49"/>
  <c r="AD21" i="49"/>
  <c r="BB25" i="47"/>
  <c r="P70" i="50"/>
  <c r="AN43" i="50"/>
  <c r="X22" i="50"/>
  <c r="BP79" i="47"/>
  <c r="AA62" i="47"/>
  <c r="AD47" i="47"/>
  <c r="CD21" i="47"/>
  <c r="T47" i="47"/>
  <c r="AS84" i="47"/>
  <c r="CC84" i="53"/>
  <c r="BH80" i="53"/>
  <c r="BU84" i="53"/>
  <c r="AZ84" i="53"/>
  <c r="AZ80" i="53"/>
  <c r="BS41" i="50"/>
  <c r="BU19" i="50"/>
  <c r="R77" i="47"/>
  <c r="M66" i="47"/>
  <c r="AE57" i="47"/>
  <c r="AM29" i="47"/>
  <c r="AN16" i="47"/>
  <c r="BZ73" i="50"/>
  <c r="BI29" i="50"/>
  <c r="Z15" i="50"/>
  <c r="BX78" i="49"/>
  <c r="AS63" i="49"/>
  <c r="BD61" i="49"/>
  <c r="Z46" i="49"/>
  <c r="AD26" i="49"/>
  <c r="J76" i="47"/>
  <c r="AB67" i="47"/>
  <c r="BF67" i="47"/>
  <c r="AO31" i="50"/>
  <c r="AH30" i="50"/>
  <c r="BQ72" i="49"/>
  <c r="L66" i="49"/>
  <c r="CB53" i="49"/>
  <c r="BN34" i="49"/>
  <c r="CE26" i="49"/>
  <c r="AN38" i="47"/>
  <c r="AG51" i="47"/>
  <c r="F60" i="50"/>
  <c r="BI43" i="50"/>
  <c r="BD32" i="50"/>
  <c r="AU36" i="49"/>
  <c r="G14" i="49"/>
  <c r="AY47" i="47"/>
  <c r="AC40" i="47"/>
  <c r="I47" i="47"/>
  <c r="CC67" i="49"/>
  <c r="Q81" i="53"/>
  <c r="BG84" i="53"/>
  <c r="AI81" i="51"/>
  <c r="BH51" i="50"/>
  <c r="H41" i="50"/>
  <c r="AE19" i="50"/>
  <c r="L52" i="49"/>
  <c r="P32" i="49"/>
  <c r="BJ83" i="47"/>
  <c r="CC77" i="47"/>
  <c r="AZ57" i="47"/>
  <c r="P51" i="47"/>
  <c r="AM58" i="50"/>
  <c r="S29" i="50"/>
  <c r="AO24" i="50"/>
  <c r="BC78" i="49"/>
  <c r="BY61" i="49"/>
  <c r="BW47" i="49"/>
  <c r="BF39" i="49"/>
  <c r="I26" i="49"/>
  <c r="BH72" i="47"/>
  <c r="BW54" i="47"/>
  <c r="BC42" i="50"/>
  <c r="BX30" i="50"/>
  <c r="BJ62" i="49"/>
  <c r="BG53" i="49"/>
  <c r="AU41" i="49"/>
  <c r="L30" i="49"/>
  <c r="BJ26" i="49"/>
  <c r="I21" i="49"/>
  <c r="BW25" i="47"/>
  <c r="BI40" i="47"/>
  <c r="BY32" i="50"/>
  <c r="F55" i="49"/>
  <c r="AI58" i="47"/>
  <c r="AG44" i="47"/>
  <c r="BS40" i="47"/>
  <c r="O29" i="47"/>
  <c r="S21" i="47"/>
  <c r="BT54" i="47"/>
  <c r="L81" i="53"/>
  <c r="Q81" i="51"/>
  <c r="AL81" i="51"/>
  <c r="CB84" i="51"/>
  <c r="AZ84" i="47"/>
  <c r="J81" i="47"/>
  <c r="BQ63" i="50"/>
  <c r="BN84" i="53"/>
  <c r="BH84" i="46"/>
  <c r="G81" i="46"/>
  <c r="AW84" i="46"/>
  <c r="AC81" i="53"/>
  <c r="H81" i="53"/>
  <c r="BS84" i="53"/>
  <c r="AC80" i="53"/>
  <c r="BF85" i="44"/>
  <c r="F81" i="52"/>
  <c r="L82" i="49"/>
  <c r="C82" i="46"/>
  <c r="BO86" i="47"/>
  <c r="AT88" i="47"/>
  <c r="BW87" i="50"/>
  <c r="AY87" i="53"/>
  <c r="CD87" i="49"/>
  <c r="CA87" i="52"/>
  <c r="AV88" i="44"/>
  <c r="AF85" i="53"/>
  <c r="CD87" i="52"/>
  <c r="O85" i="51"/>
  <c r="BF88" i="51"/>
  <c r="P85" i="49"/>
  <c r="E85" i="49"/>
  <c r="G85" i="51"/>
  <c r="BD88" i="50"/>
  <c r="AA85" i="50"/>
  <c r="CE88" i="52"/>
  <c r="C85" i="50"/>
  <c r="AB86" i="44"/>
  <c r="AW89" i="44"/>
  <c r="BX89" i="44"/>
  <c r="AN86" i="44"/>
  <c r="BF89" i="44"/>
  <c r="K86" i="47"/>
  <c r="BA89" i="47"/>
  <c r="AF86" i="47"/>
  <c r="CT103" i="35"/>
  <c r="BD89" i="51"/>
  <c r="BY89" i="51"/>
  <c r="N85" i="51"/>
  <c r="N86" i="51"/>
  <c r="AM81" i="46"/>
  <c r="C81" i="46"/>
  <c r="CE84" i="50"/>
  <c r="BF84" i="46"/>
  <c r="AK82" i="44"/>
  <c r="BO85" i="47"/>
  <c r="Z81" i="47"/>
  <c r="AA81" i="53"/>
  <c r="AT29" i="20"/>
  <c r="R81" i="46"/>
  <c r="AF82" i="51"/>
  <c r="AU84" i="52"/>
  <c r="AE81" i="46"/>
  <c r="AZ85" i="53"/>
  <c r="R82" i="46"/>
  <c r="BN85" i="50"/>
  <c r="BP85" i="52"/>
  <c r="AR87" i="44"/>
  <c r="BN85" i="47"/>
  <c r="AG82" i="49"/>
  <c r="C82" i="51"/>
  <c r="AZ85" i="52"/>
  <c r="W83" i="52"/>
  <c r="BR85" i="51"/>
  <c r="AJ82" i="46"/>
  <c r="AS85" i="46"/>
  <c r="BT86" i="44"/>
  <c r="E83" i="44"/>
  <c r="F83" i="44"/>
  <c r="CB86" i="44"/>
  <c r="BZ86" i="44"/>
  <c r="M83" i="47"/>
  <c r="BS86" i="46"/>
  <c r="W85" i="47"/>
  <c r="BA87" i="47"/>
  <c r="BI86" i="46"/>
  <c r="AI83" i="50"/>
  <c r="CC86" i="53"/>
  <c r="R84" i="44"/>
  <c r="BB86" i="52"/>
  <c r="AX87" i="44"/>
  <c r="J83" i="51"/>
  <c r="BF86" i="52"/>
  <c r="AF84" i="47"/>
  <c r="AD83" i="51"/>
  <c r="AZ86" i="49"/>
  <c r="AV87" i="47"/>
  <c r="CE87" i="50"/>
  <c r="BO88" i="47"/>
  <c r="BB87" i="50"/>
  <c r="BT87" i="53"/>
  <c r="BI87" i="49"/>
  <c r="BQ88" i="44"/>
  <c r="AV87" i="52"/>
  <c r="K85" i="53"/>
  <c r="BZ88" i="51"/>
  <c r="BR88" i="51"/>
  <c r="AD85" i="53"/>
  <c r="BY88" i="50"/>
  <c r="F85" i="50"/>
  <c r="BM89" i="49"/>
  <c r="AR89" i="49"/>
  <c r="K86" i="53"/>
  <c r="AF86" i="51"/>
  <c r="BV89" i="53"/>
  <c r="BE89" i="44"/>
  <c r="AJ86" i="44"/>
  <c r="AR90" i="51"/>
  <c r="B87" i="51"/>
  <c r="W86" i="51"/>
  <c r="BN89" i="53"/>
  <c r="S86" i="53"/>
  <c r="CD89" i="53"/>
  <c r="AN86" i="53"/>
  <c r="G86" i="52"/>
  <c r="AB86" i="52"/>
  <c r="AW89" i="52"/>
  <c r="AD86" i="49"/>
  <c r="CO103" i="33"/>
  <c r="Q86" i="47"/>
  <c r="BG89" i="47"/>
  <c r="CW103" i="32"/>
  <c r="CB89" i="47"/>
  <c r="BC90" i="53"/>
  <c r="AH86" i="53"/>
  <c r="M87" i="53"/>
  <c r="BX90" i="53"/>
  <c r="N81" i="49"/>
  <c r="L81" i="50"/>
  <c r="AO81" i="50"/>
  <c r="AG81" i="50"/>
  <c r="CA84" i="46"/>
  <c r="S81" i="46"/>
  <c r="P82" i="44"/>
  <c r="AT85" i="47"/>
  <c r="Y82" i="46"/>
  <c r="AF82" i="47"/>
  <c r="BA85" i="51"/>
  <c r="CE84" i="53"/>
  <c r="AE81" i="52"/>
  <c r="CC85" i="46"/>
  <c r="BM87" i="44"/>
  <c r="AS85" i="47"/>
  <c r="B83" i="53"/>
  <c r="BW85" i="49"/>
  <c r="T82" i="50"/>
  <c r="X82" i="51"/>
  <c r="AA82" i="53"/>
  <c r="Q82" i="49"/>
  <c r="BZ85" i="46"/>
  <c r="BN85" i="46"/>
  <c r="AT86" i="52"/>
  <c r="D83" i="47"/>
  <c r="AF83" i="47"/>
  <c r="M83" i="44"/>
  <c r="W84" i="53"/>
  <c r="AC83" i="52"/>
  <c r="BP86" i="47"/>
  <c r="J83" i="49"/>
  <c r="BV87" i="47"/>
  <c r="CD86" i="46"/>
  <c r="AM83" i="53"/>
  <c r="BH86" i="53"/>
  <c r="AC83" i="49"/>
  <c r="O83" i="46"/>
  <c r="CC87" i="44"/>
  <c r="B85" i="53"/>
  <c r="BQ87" i="44"/>
  <c r="AK83" i="52"/>
  <c r="CA86" i="52"/>
  <c r="Q83" i="49"/>
  <c r="S83" i="52"/>
  <c r="CA87" i="47"/>
  <c r="BQ87" i="47"/>
  <c r="BJ87" i="50"/>
  <c r="Z84" i="46"/>
  <c r="AI84" i="46"/>
  <c r="BU87" i="51"/>
  <c r="X84" i="53"/>
  <c r="O84" i="49"/>
  <c r="BE88" i="51"/>
  <c r="G85" i="53"/>
  <c r="CA88" i="49"/>
  <c r="AU88" i="49"/>
  <c r="AW88" i="51"/>
  <c r="I85" i="53"/>
  <c r="AA85" i="52"/>
  <c r="BN88" i="53"/>
  <c r="AS88" i="53"/>
  <c r="Y86" i="46"/>
  <c r="BA89" i="53"/>
  <c r="AA86" i="51"/>
  <c r="CN103" i="37"/>
  <c r="AX89" i="53"/>
  <c r="BS89" i="53"/>
  <c r="H86" i="53"/>
  <c r="AC86" i="53"/>
  <c r="Z86" i="52"/>
  <c r="BP90" i="52"/>
  <c r="AU90" i="52"/>
  <c r="F88" i="44"/>
  <c r="AA87" i="44"/>
  <c r="AV91" i="44"/>
  <c r="BQ91" i="44"/>
  <c r="W83" i="51"/>
  <c r="BH85" i="46"/>
  <c r="AH82" i="51"/>
  <c r="S82" i="52"/>
  <c r="BB85" i="49"/>
  <c r="AS85" i="51"/>
  <c r="BE85" i="46"/>
  <c r="I83" i="44"/>
  <c r="BO86" i="52"/>
  <c r="BA86" i="50"/>
  <c r="AR87" i="51"/>
  <c r="P83" i="44"/>
  <c r="I83" i="47"/>
  <c r="AH83" i="47"/>
  <c r="B85" i="47"/>
  <c r="AU86" i="47"/>
  <c r="H83" i="51"/>
  <c r="BH87" i="44"/>
  <c r="CA86" i="49"/>
  <c r="W85" i="53"/>
  <c r="J84" i="44"/>
  <c r="AZ87" i="44"/>
  <c r="BE86" i="46"/>
  <c r="AV87" i="44"/>
  <c r="BP86" i="52"/>
  <c r="BP86" i="50"/>
  <c r="J84" i="51"/>
  <c r="BF87" i="47"/>
  <c r="AF31" i="20"/>
  <c r="AV87" i="46"/>
  <c r="BC87" i="47"/>
  <c r="AZ87" i="51"/>
  <c r="AR89" i="44"/>
  <c r="BQ88" i="46"/>
  <c r="F85" i="46"/>
  <c r="AA85" i="46"/>
  <c r="AG85" i="53"/>
  <c r="BU88" i="49"/>
  <c r="B86" i="49"/>
  <c r="AR90" i="49"/>
  <c r="BG89" i="51"/>
  <c r="CC89" i="46"/>
  <c r="S86" i="50"/>
  <c r="BY90" i="44"/>
  <c r="BD90" i="44"/>
  <c r="AI87" i="44"/>
  <c r="AI86" i="44"/>
  <c r="BG90" i="50"/>
  <c r="CB90" i="50"/>
  <c r="AL87" i="50"/>
  <c r="Q87" i="50"/>
  <c r="AC86" i="47"/>
  <c r="H86" i="47"/>
  <c r="AX90" i="47"/>
  <c r="BS90" i="47"/>
  <c r="AL81" i="46"/>
  <c r="Y82" i="52"/>
  <c r="BT84" i="51"/>
  <c r="AD81" i="47"/>
  <c r="AG81" i="49"/>
  <c r="CB85" i="52"/>
  <c r="AN82" i="46"/>
  <c r="H82" i="46"/>
  <c r="M82" i="51"/>
  <c r="AN82" i="52"/>
  <c r="AE82" i="46"/>
  <c r="BN85" i="51"/>
  <c r="Z82" i="51"/>
  <c r="I82" i="47"/>
  <c r="CB85" i="49"/>
  <c r="BB86" i="44"/>
  <c r="AK83" i="44"/>
  <c r="AR87" i="50"/>
  <c r="BV86" i="50"/>
  <c r="BN86" i="44"/>
  <c r="BA86" i="52"/>
  <c r="AH83" i="44"/>
  <c r="W84" i="47"/>
  <c r="D83" i="51"/>
  <c r="AF83" i="49"/>
  <c r="W84" i="49"/>
  <c r="W85" i="49"/>
  <c r="BA87" i="51"/>
  <c r="BM88" i="47"/>
  <c r="L83" i="47"/>
  <c r="BC87" i="44"/>
  <c r="BF86" i="49"/>
  <c r="Y84" i="47"/>
  <c r="BM88" i="53"/>
  <c r="BU87" i="44"/>
  <c r="BZ86" i="46"/>
  <c r="G83" i="53"/>
  <c r="BO87" i="53"/>
  <c r="BZ86" i="50"/>
  <c r="BP86" i="46"/>
  <c r="AL83" i="51"/>
  <c r="AA83" i="53"/>
  <c r="F83" i="47"/>
  <c r="AH84" i="47"/>
  <c r="Z84" i="52"/>
  <c r="BW87" i="52"/>
  <c r="BX87" i="47"/>
  <c r="AI31" i="20"/>
  <c r="BU87" i="53"/>
  <c r="BI88" i="52"/>
  <c r="BM89" i="44"/>
  <c r="J85" i="49"/>
  <c r="BW89" i="44"/>
  <c r="BB89" i="44"/>
  <c r="AG86" i="44"/>
  <c r="L86" i="44"/>
  <c r="K86" i="52"/>
  <c r="BV89" i="52"/>
  <c r="AF86" i="52"/>
  <c r="W86" i="52"/>
  <c r="B87" i="52"/>
  <c r="AR90" i="52"/>
  <c r="CB89" i="51"/>
  <c r="CZ103" i="43"/>
  <c r="BU89" i="46"/>
  <c r="AI86" i="52"/>
  <c r="CT103" i="36"/>
  <c r="BY89" i="52"/>
  <c r="CI103" i="36"/>
  <c r="AS89" i="52"/>
  <c r="X86" i="52"/>
  <c r="BF90" i="44"/>
  <c r="CA90" i="44"/>
  <c r="P87" i="44"/>
  <c r="P86" i="44"/>
  <c r="AF86" i="53"/>
  <c r="AT34" i="20"/>
  <c r="BA90" i="53"/>
  <c r="AF87" i="53"/>
  <c r="L81" i="49"/>
  <c r="AE81" i="53"/>
  <c r="D82" i="52"/>
  <c r="BM86" i="47"/>
  <c r="AG82" i="53"/>
  <c r="AC82" i="46"/>
  <c r="BX85" i="51"/>
  <c r="BY85" i="51"/>
  <c r="J82" i="46"/>
  <c r="S82" i="47"/>
  <c r="E82" i="51"/>
  <c r="X82" i="49"/>
  <c r="S82" i="51"/>
  <c r="X82" i="53"/>
  <c r="BC85" i="52"/>
  <c r="AV85" i="52"/>
  <c r="Z82" i="47"/>
  <c r="BA86" i="47"/>
  <c r="AM30" i="20"/>
  <c r="BP86" i="44"/>
  <c r="B84" i="49"/>
  <c r="D83" i="50"/>
  <c r="D83" i="49"/>
  <c r="E83" i="46"/>
  <c r="S83" i="53"/>
  <c r="BV87" i="51"/>
  <c r="BX87" i="44"/>
  <c r="N83" i="50"/>
  <c r="AJ83" i="46"/>
  <c r="BG86" i="49"/>
  <c r="AU86" i="46"/>
  <c r="S83" i="47"/>
  <c r="BG86" i="52"/>
  <c r="C83" i="53"/>
  <c r="AC83" i="46"/>
  <c r="AN83" i="53"/>
  <c r="Q83" i="51"/>
  <c r="AN83" i="47"/>
  <c r="AG84" i="50"/>
  <c r="BF87" i="53"/>
  <c r="BX87" i="46"/>
  <c r="BB87" i="52"/>
  <c r="E84" i="46"/>
  <c r="AU87" i="52"/>
  <c r="AU87" i="50"/>
  <c r="AK84" i="53"/>
  <c r="P84" i="51"/>
  <c r="T84" i="50"/>
  <c r="P84" i="47"/>
  <c r="N85" i="47"/>
  <c r="Y86" i="53"/>
  <c r="CY103" i="43"/>
  <c r="AY89" i="46"/>
  <c r="BT89" i="46"/>
  <c r="I86" i="46"/>
  <c r="AD86" i="46"/>
  <c r="BF89" i="53"/>
  <c r="CV103" i="37"/>
  <c r="CV103" i="33"/>
  <c r="CA89" i="49"/>
  <c r="AH87" i="46"/>
  <c r="M87" i="46"/>
  <c r="AH86" i="46"/>
  <c r="BC90" i="46"/>
  <c r="AZ85" i="46"/>
  <c r="AN82" i="47"/>
  <c r="AH82" i="50"/>
  <c r="BQ85" i="50"/>
  <c r="AI82" i="49"/>
  <c r="AF83" i="50"/>
  <c r="Y83" i="46"/>
  <c r="Y83" i="52"/>
  <c r="F83" i="53"/>
  <c r="H83" i="52"/>
  <c r="AE83" i="51"/>
  <c r="AO83" i="50"/>
  <c r="AB83" i="50"/>
  <c r="E83" i="47"/>
  <c r="M84" i="44"/>
  <c r="AZ88" i="49"/>
  <c r="X85" i="53"/>
  <c r="CA88" i="50"/>
  <c r="W86" i="53"/>
  <c r="BV89" i="51"/>
  <c r="BA89" i="46"/>
  <c r="AF86" i="46"/>
  <c r="BV89" i="46"/>
  <c r="AS89" i="53"/>
  <c r="AD85" i="51"/>
  <c r="AY89" i="51"/>
  <c r="BT89" i="51"/>
  <c r="G86" i="50"/>
  <c r="BC90" i="52"/>
  <c r="AA88" i="44"/>
  <c r="W88" i="49"/>
  <c r="AR92" i="49"/>
  <c r="BM92" i="49"/>
  <c r="B88" i="49"/>
  <c r="B89" i="49"/>
  <c r="BU85" i="46"/>
  <c r="K83" i="50"/>
  <c r="CC88" i="44"/>
  <c r="BF87" i="46"/>
  <c r="BT87" i="51"/>
  <c r="AO84" i="51"/>
  <c r="AF85" i="50"/>
  <c r="C84" i="52"/>
  <c r="O84" i="51"/>
  <c r="L85" i="53"/>
  <c r="AC84" i="52"/>
  <c r="AR89" i="53"/>
  <c r="D86" i="46"/>
  <c r="G85" i="46"/>
  <c r="AB86" i="46"/>
  <c r="CW103" i="43"/>
  <c r="AW89" i="46"/>
  <c r="BR89" i="46"/>
  <c r="BW89" i="47"/>
  <c r="CR103" i="32"/>
  <c r="L86" i="47"/>
  <c r="AG86" i="47"/>
  <c r="AK86" i="47"/>
  <c r="P86" i="47"/>
  <c r="CA90" i="47"/>
  <c r="BF90" i="47"/>
  <c r="AK87" i="47"/>
  <c r="Z81" i="52"/>
  <c r="AH81" i="50"/>
  <c r="AJ82" i="44"/>
  <c r="M81" i="50"/>
  <c r="L81" i="47"/>
  <c r="X81" i="47"/>
  <c r="BB85" i="53"/>
  <c r="BP85" i="47"/>
  <c r="CD85" i="47"/>
  <c r="W83" i="47"/>
  <c r="AG82" i="50"/>
  <c r="BW85" i="50"/>
  <c r="B83" i="47"/>
  <c r="AC83" i="44"/>
  <c r="AT86" i="46"/>
  <c r="AX86" i="52"/>
  <c r="CD86" i="53"/>
  <c r="BB86" i="50"/>
  <c r="BO87" i="47"/>
  <c r="F83" i="52"/>
  <c r="BY86" i="50"/>
  <c r="BB86" i="53"/>
  <c r="BR86" i="46"/>
  <c r="Q83" i="53"/>
  <c r="P84" i="53"/>
  <c r="BF87" i="51"/>
  <c r="Z84" i="50"/>
  <c r="AU87" i="46"/>
  <c r="F84" i="47"/>
  <c r="BN87" i="52"/>
  <c r="AJ84" i="51"/>
  <c r="X84" i="49"/>
  <c r="AJ85" i="49"/>
  <c r="AO85" i="46"/>
  <c r="T85" i="46"/>
  <c r="BM89" i="53"/>
  <c r="AT90" i="44"/>
  <c r="Y87" i="44"/>
  <c r="D86" i="44"/>
  <c r="DH103" i="43"/>
  <c r="R86" i="46"/>
  <c r="BH89" i="46"/>
  <c r="AL85" i="51"/>
  <c r="Q86" i="51"/>
  <c r="AL86" i="51"/>
  <c r="BI90" i="44"/>
  <c r="CD90" i="44"/>
  <c r="AN87" i="44"/>
  <c r="S87" i="44"/>
  <c r="BQ90" i="51"/>
  <c r="AV90" i="51"/>
  <c r="AA87" i="51"/>
  <c r="BS86" i="52"/>
  <c r="CE86" i="50"/>
  <c r="AV86" i="53"/>
  <c r="AY86" i="47"/>
  <c r="BW86" i="47"/>
  <c r="BN86" i="50"/>
  <c r="CA87" i="51"/>
  <c r="AN84" i="52"/>
  <c r="BY88" i="47"/>
  <c r="BD88" i="47"/>
  <c r="AI85" i="47"/>
  <c r="BQ89" i="51"/>
  <c r="AV89" i="51"/>
  <c r="AA85" i="51"/>
  <c r="E86" i="53"/>
  <c r="Z86" i="53"/>
  <c r="K82" i="53"/>
  <c r="N81" i="51"/>
  <c r="BZ85" i="44"/>
  <c r="BU84" i="51"/>
  <c r="L82" i="47"/>
  <c r="S82" i="49"/>
  <c r="J82" i="53"/>
  <c r="C82" i="50"/>
  <c r="E82" i="52"/>
  <c r="Q82" i="53"/>
  <c r="CA86" i="44"/>
  <c r="D83" i="46"/>
  <c r="Y83" i="47"/>
  <c r="W84" i="50"/>
  <c r="AD83" i="47"/>
  <c r="CD86" i="47"/>
  <c r="H83" i="49"/>
  <c r="AK83" i="47"/>
  <c r="BT86" i="47"/>
  <c r="AA84" i="44"/>
  <c r="BB86" i="47"/>
  <c r="AS86" i="50"/>
  <c r="BQ86" i="46"/>
  <c r="AH85" i="44"/>
  <c r="AS87" i="49"/>
  <c r="D85" i="47"/>
  <c r="AS87" i="52"/>
  <c r="AK84" i="51"/>
  <c r="BZ88" i="49"/>
  <c r="N85" i="50"/>
  <c r="BD88" i="51"/>
  <c r="BY88" i="51"/>
  <c r="BH89" i="52"/>
  <c r="CC89" i="52"/>
  <c r="R86" i="52"/>
  <c r="AM86" i="52"/>
  <c r="R85" i="52"/>
  <c r="AJ86" i="51"/>
  <c r="O86" i="51"/>
  <c r="J81" i="53"/>
  <c r="Q81" i="47"/>
  <c r="X81" i="50"/>
  <c r="CB85" i="47"/>
  <c r="K83" i="47"/>
  <c r="K84" i="50"/>
  <c r="BQ86" i="49"/>
  <c r="AN83" i="46"/>
  <c r="P83" i="47"/>
  <c r="D84" i="47"/>
  <c r="AI85" i="50"/>
  <c r="CE88" i="46"/>
  <c r="BC89" i="44"/>
  <c r="AH86" i="44"/>
  <c r="CW103" i="42"/>
  <c r="BR89" i="44"/>
  <c r="BE89" i="46"/>
  <c r="AJ86" i="46"/>
  <c r="O86" i="46"/>
  <c r="CD89" i="47"/>
  <c r="BI89" i="47"/>
  <c r="AW90" i="49"/>
  <c r="BR90" i="49"/>
  <c r="G87" i="49"/>
  <c r="AB87" i="49"/>
  <c r="AB86" i="49"/>
  <c r="BH91" i="52"/>
  <c r="AT93" i="44"/>
  <c r="AZ91" i="49"/>
  <c r="AB88" i="53"/>
  <c r="AI88" i="50"/>
  <c r="AB88" i="50"/>
  <c r="Q88" i="49"/>
  <c r="W90" i="53"/>
  <c r="CD92" i="52"/>
  <c r="T89" i="52"/>
  <c r="AO89" i="52"/>
  <c r="AU92" i="51"/>
  <c r="G90" i="46"/>
  <c r="BS93" i="51"/>
  <c r="AS93" i="47"/>
  <c r="C89" i="47"/>
  <c r="K91" i="53"/>
  <c r="AF91" i="53"/>
  <c r="BV94" i="53"/>
  <c r="K90" i="53"/>
  <c r="BC94" i="46"/>
  <c r="N90" i="50"/>
  <c r="BD94" i="50"/>
  <c r="AI91" i="50"/>
  <c r="BY94" i="50"/>
  <c r="N91" i="50"/>
  <c r="V38" i="20"/>
  <c r="CE94" i="47"/>
  <c r="BJ94" i="47"/>
  <c r="AO91" i="47"/>
  <c r="AO90" i="47"/>
  <c r="T91" i="47"/>
  <c r="BX93" i="53"/>
  <c r="BC93" i="53"/>
  <c r="M89" i="53"/>
  <c r="H89" i="50"/>
  <c r="BS93" i="50"/>
  <c r="BX94" i="46"/>
  <c r="S91" i="44"/>
  <c r="AN91" i="44"/>
  <c r="CD95" i="44"/>
  <c r="Z92" i="51"/>
  <c r="E92" i="51"/>
  <c r="E91" i="51"/>
  <c r="Z91" i="51"/>
  <c r="BP95" i="51"/>
  <c r="AF87" i="44"/>
  <c r="AE86" i="46"/>
  <c r="AI86" i="50"/>
  <c r="BH89" i="51"/>
  <c r="N86" i="47"/>
  <c r="BY89" i="50"/>
  <c r="AI86" i="49"/>
  <c r="BN89" i="47"/>
  <c r="F87" i="52"/>
  <c r="AN87" i="52"/>
  <c r="R87" i="47"/>
  <c r="AW90" i="47"/>
  <c r="AY90" i="50"/>
  <c r="W88" i="46"/>
  <c r="BY90" i="51"/>
  <c r="W89" i="52"/>
  <c r="Q88" i="44"/>
  <c r="BY91" i="44"/>
  <c r="BV91" i="47"/>
  <c r="BJ91" i="44"/>
  <c r="CD91" i="44"/>
  <c r="B89" i="47"/>
  <c r="BY91" i="49"/>
  <c r="AL88" i="47"/>
  <c r="I88" i="46"/>
  <c r="BJ91" i="51"/>
  <c r="N88" i="49"/>
  <c r="S88" i="46"/>
  <c r="CD91" i="46"/>
  <c r="AO88" i="46"/>
  <c r="BD92" i="44"/>
  <c r="BN91" i="50"/>
  <c r="N88" i="50"/>
  <c r="CD91" i="52"/>
  <c r="CB91" i="47"/>
  <c r="H89" i="47"/>
  <c r="H89" i="52"/>
  <c r="AA89" i="53"/>
  <c r="BQ92" i="53"/>
  <c r="H89" i="46"/>
  <c r="AC89" i="46"/>
  <c r="AX93" i="53"/>
  <c r="O90" i="51"/>
  <c r="BZ93" i="51"/>
  <c r="AJ90" i="50"/>
  <c r="O89" i="50"/>
  <c r="O90" i="50"/>
  <c r="BZ93" i="50"/>
  <c r="AF91" i="50"/>
  <c r="K91" i="50"/>
  <c r="BA94" i="50"/>
  <c r="AC91" i="53"/>
  <c r="AX95" i="53"/>
  <c r="H92" i="53"/>
  <c r="BS95" i="53"/>
  <c r="AC92" i="53"/>
  <c r="H91" i="53"/>
  <c r="AL91" i="47"/>
  <c r="Q91" i="47"/>
  <c r="CB95" i="47"/>
  <c r="AR97" i="47"/>
  <c r="BM97" i="47"/>
  <c r="W93" i="47"/>
  <c r="B94" i="47"/>
  <c r="W94" i="47"/>
  <c r="AB92" i="49"/>
  <c r="S86" i="52"/>
  <c r="AB86" i="51"/>
  <c r="N86" i="49"/>
  <c r="AE86" i="47"/>
  <c r="AM87" i="46"/>
  <c r="AO87" i="51"/>
  <c r="X87" i="50"/>
  <c r="AV90" i="52"/>
  <c r="H87" i="46"/>
  <c r="S87" i="52"/>
  <c r="AL87" i="47"/>
  <c r="BH90" i="47"/>
  <c r="BF90" i="51"/>
  <c r="AO87" i="52"/>
  <c r="BI90" i="49"/>
  <c r="AF88" i="46"/>
  <c r="BN91" i="44"/>
  <c r="BD91" i="44"/>
  <c r="BA91" i="47"/>
  <c r="AR92" i="46"/>
  <c r="W89" i="47"/>
  <c r="AL88" i="44"/>
  <c r="K88" i="52"/>
  <c r="K89" i="44"/>
  <c r="BD91" i="49"/>
  <c r="BD91" i="46"/>
  <c r="BG91" i="49"/>
  <c r="AN88" i="52"/>
  <c r="BI91" i="46"/>
  <c r="AS91" i="50"/>
  <c r="BX91" i="53"/>
  <c r="AL88" i="49"/>
  <c r="BG91" i="47"/>
  <c r="H88" i="47"/>
  <c r="BJ92" i="49"/>
  <c r="BE92" i="53"/>
  <c r="BF92" i="49"/>
  <c r="AZ92" i="47"/>
  <c r="BC92" i="50"/>
  <c r="AS94" i="44"/>
  <c r="X91" i="44"/>
  <c r="C91" i="44"/>
  <c r="AZ94" i="44"/>
  <c r="J90" i="44"/>
  <c r="AE90" i="44"/>
  <c r="X90" i="51"/>
  <c r="C90" i="51"/>
  <c r="X91" i="51"/>
  <c r="AS94" i="51"/>
  <c r="AG90" i="49"/>
  <c r="BB94" i="49"/>
  <c r="L90" i="49"/>
  <c r="AG91" i="49"/>
  <c r="L91" i="49"/>
  <c r="X86" i="46"/>
  <c r="Z86" i="49"/>
  <c r="C86" i="46"/>
  <c r="T87" i="51"/>
  <c r="C87" i="50"/>
  <c r="BQ90" i="52"/>
  <c r="AC87" i="46"/>
  <c r="BI90" i="52"/>
  <c r="Y88" i="44"/>
  <c r="Q87" i="47"/>
  <c r="CA90" i="51"/>
  <c r="BD90" i="50"/>
  <c r="BB90" i="49"/>
  <c r="S88" i="44"/>
  <c r="AS91" i="44"/>
  <c r="N88" i="44"/>
  <c r="BU91" i="44"/>
  <c r="BG91" i="44"/>
  <c r="BY91" i="46"/>
  <c r="CB91" i="49"/>
  <c r="BY91" i="52"/>
  <c r="AV91" i="49"/>
  <c r="AK35" i="20"/>
  <c r="AR93" i="53"/>
  <c r="L88" i="51"/>
  <c r="BA92" i="47"/>
  <c r="BC91" i="53"/>
  <c r="BY91" i="53"/>
  <c r="CC92" i="44"/>
  <c r="CE92" i="49"/>
  <c r="CB92" i="52"/>
  <c r="BZ92" i="53"/>
  <c r="BX92" i="50"/>
  <c r="AO90" i="44"/>
  <c r="H90" i="53"/>
  <c r="N90" i="51"/>
  <c r="BQ93" i="50"/>
  <c r="AV93" i="50"/>
  <c r="F90" i="50"/>
  <c r="Y92" i="44"/>
  <c r="I92" i="44"/>
  <c r="AD92" i="44"/>
  <c r="AY95" i="44"/>
  <c r="L92" i="51"/>
  <c r="L91" i="51"/>
  <c r="BW95" i="51"/>
  <c r="AG91" i="51"/>
  <c r="BB95" i="51"/>
  <c r="AG92" i="51"/>
  <c r="G91" i="49"/>
  <c r="BR95" i="49"/>
  <c r="AW95" i="49"/>
  <c r="BD91" i="52"/>
  <c r="K89" i="51"/>
  <c r="BM93" i="53"/>
  <c r="BV92" i="47"/>
  <c r="AX91" i="46"/>
  <c r="BD91" i="53"/>
  <c r="AO88" i="52"/>
  <c r="BX91" i="51"/>
  <c r="BT91" i="52"/>
  <c r="AC88" i="46"/>
  <c r="AE88" i="53"/>
  <c r="C88" i="50"/>
  <c r="X89" i="51"/>
  <c r="BS92" i="47"/>
  <c r="AM89" i="46"/>
  <c r="BU93" i="53"/>
  <c r="D91" i="53"/>
  <c r="BO94" i="53"/>
  <c r="M91" i="51"/>
  <c r="AH91" i="51"/>
  <c r="BX94" i="51"/>
  <c r="BC94" i="51"/>
  <c r="AK91" i="53"/>
  <c r="AK92" i="53"/>
  <c r="CA95" i="53"/>
  <c r="BF95" i="53"/>
  <c r="P92" i="53"/>
  <c r="AR90" i="53"/>
  <c r="W87" i="53"/>
  <c r="F86" i="52"/>
  <c r="BR89" i="53"/>
  <c r="H86" i="50"/>
  <c r="L87" i="44"/>
  <c r="AG86" i="49"/>
  <c r="AD87" i="44"/>
  <c r="BI89" i="46"/>
  <c r="CV103" i="34"/>
  <c r="BU89" i="49"/>
  <c r="BY89" i="53"/>
  <c r="G86" i="53"/>
  <c r="AO86" i="51"/>
  <c r="AK86" i="50"/>
  <c r="J86" i="50"/>
  <c r="AD87" i="47"/>
  <c r="BP90" i="49"/>
  <c r="AY90" i="53"/>
  <c r="BH90" i="46"/>
  <c r="R87" i="49"/>
  <c r="AS90" i="50"/>
  <c r="R87" i="52"/>
  <c r="AE87" i="49"/>
  <c r="D88" i="44"/>
  <c r="CB90" i="47"/>
  <c r="CC90" i="52"/>
  <c r="AY90" i="52"/>
  <c r="BC90" i="50"/>
  <c r="AD88" i="46"/>
  <c r="AE88" i="49"/>
  <c r="BC91" i="51"/>
  <c r="AI88" i="46"/>
  <c r="BN92" i="51"/>
  <c r="AX92" i="47"/>
  <c r="AK89" i="49"/>
  <c r="AW93" i="44"/>
  <c r="BR93" i="47"/>
  <c r="R90" i="53"/>
  <c r="BH93" i="53"/>
  <c r="AM90" i="53"/>
  <c r="BB93" i="52"/>
  <c r="BN93" i="50"/>
  <c r="C89" i="50"/>
  <c r="AS93" i="50"/>
  <c r="C90" i="50"/>
  <c r="R90" i="47"/>
  <c r="CC93" i="47"/>
  <c r="R89" i="47"/>
  <c r="I90" i="44"/>
  <c r="BT94" i="44"/>
  <c r="AI91" i="53"/>
  <c r="N90" i="53"/>
  <c r="BY94" i="53"/>
  <c r="BD94" i="53"/>
  <c r="N91" i="53"/>
  <c r="AM90" i="49"/>
  <c r="CC94" i="49"/>
  <c r="R91" i="49"/>
  <c r="AM91" i="49"/>
  <c r="AX95" i="46"/>
  <c r="H92" i="46"/>
  <c r="BS95" i="46"/>
  <c r="AC92" i="46"/>
  <c r="H91" i="46"/>
  <c r="S93" i="44"/>
  <c r="AN93" i="44"/>
  <c r="S92" i="44"/>
  <c r="BI96" i="44"/>
  <c r="AN92" i="44"/>
  <c r="CD96" i="44"/>
  <c r="AL86" i="47"/>
  <c r="I87" i="47"/>
  <c r="CC90" i="49"/>
  <c r="G87" i="50"/>
  <c r="K88" i="46"/>
  <c r="AM88" i="52"/>
  <c r="BC92" i="44"/>
  <c r="AG88" i="51"/>
  <c r="BB91" i="51"/>
  <c r="M89" i="44"/>
  <c r="AO88" i="49"/>
  <c r="BT92" i="46"/>
  <c r="AS92" i="51"/>
  <c r="BR92" i="53"/>
  <c r="AB89" i="53"/>
  <c r="C90" i="52"/>
  <c r="T90" i="49"/>
  <c r="AO90" i="49"/>
  <c r="T89" i="49"/>
  <c r="BU93" i="49"/>
  <c r="AE89" i="49"/>
  <c r="AC89" i="47"/>
  <c r="AH91" i="44"/>
  <c r="BC94" i="44"/>
  <c r="B93" i="49"/>
  <c r="W93" i="49"/>
  <c r="BM96" i="49"/>
  <c r="W92" i="49"/>
  <c r="B92" i="49"/>
  <c r="AA92" i="50"/>
  <c r="BQ95" i="50"/>
  <c r="AV95" i="50"/>
  <c r="F92" i="50"/>
  <c r="AJ85" i="53"/>
  <c r="D86" i="52"/>
  <c r="BW90" i="44"/>
  <c r="BR89" i="49"/>
  <c r="BT90" i="44"/>
  <c r="Y87" i="52"/>
  <c r="AU89" i="50"/>
  <c r="CT103" i="37"/>
  <c r="BA90" i="47"/>
  <c r="BX89" i="51"/>
  <c r="AA86" i="53"/>
  <c r="CE90" i="47"/>
  <c r="BH90" i="49"/>
  <c r="BP90" i="46"/>
  <c r="AI87" i="47"/>
  <c r="BH90" i="52"/>
  <c r="AG87" i="51"/>
  <c r="C87" i="47"/>
  <c r="AT91" i="44"/>
  <c r="AA87" i="47"/>
  <c r="BS90" i="50"/>
  <c r="BV92" i="44"/>
  <c r="BV91" i="46"/>
  <c r="K88" i="47"/>
  <c r="BM92" i="53"/>
  <c r="AF88" i="53"/>
  <c r="B89" i="53"/>
  <c r="BX92" i="44"/>
  <c r="R88" i="46"/>
  <c r="AH89" i="44"/>
  <c r="BR91" i="53"/>
  <c r="BJ91" i="46"/>
  <c r="AH88" i="53"/>
  <c r="AZ91" i="47"/>
  <c r="T88" i="49"/>
  <c r="AA88" i="52"/>
  <c r="BR91" i="50"/>
  <c r="BW91" i="51"/>
  <c r="T88" i="51"/>
  <c r="AY92" i="46"/>
  <c r="AJ89" i="52"/>
  <c r="CD92" i="53"/>
  <c r="CC92" i="46"/>
  <c r="F89" i="53"/>
  <c r="BY93" i="51"/>
  <c r="AM90" i="52"/>
  <c r="CC93" i="52"/>
  <c r="AK89" i="47"/>
  <c r="M91" i="47"/>
  <c r="BC94" i="47"/>
  <c r="BX94" i="47"/>
  <c r="AH91" i="47"/>
  <c r="J92" i="52"/>
  <c r="AZ95" i="52"/>
  <c r="J91" i="52"/>
  <c r="BU95" i="52"/>
  <c r="AE92" i="52"/>
  <c r="AH93" i="44"/>
  <c r="M92" i="44"/>
  <c r="BX96" i="44"/>
  <c r="M93" i="44"/>
  <c r="AH92" i="44"/>
  <c r="BE88" i="53"/>
  <c r="AE86" i="49"/>
  <c r="AG86" i="51"/>
  <c r="AA86" i="47"/>
  <c r="BO90" i="52"/>
  <c r="H86" i="52"/>
  <c r="AM86" i="49"/>
  <c r="K87" i="52"/>
  <c r="R86" i="49"/>
  <c r="C87" i="46"/>
  <c r="H87" i="49"/>
  <c r="N87" i="47"/>
  <c r="X87" i="47"/>
  <c r="L87" i="49"/>
  <c r="I87" i="52"/>
  <c r="BD90" i="49"/>
  <c r="Y88" i="46"/>
  <c r="BO91" i="52"/>
  <c r="BW91" i="44"/>
  <c r="BA91" i="46"/>
  <c r="AB88" i="44"/>
  <c r="CB91" i="44"/>
  <c r="AF88" i="49"/>
  <c r="AW91" i="53"/>
  <c r="BU91" i="47"/>
  <c r="BU91" i="53"/>
  <c r="S88" i="52"/>
  <c r="BD91" i="50"/>
  <c r="BQ91" i="52"/>
  <c r="AW91" i="50"/>
  <c r="AR93" i="47"/>
  <c r="G88" i="50"/>
  <c r="G88" i="53"/>
  <c r="C89" i="44"/>
  <c r="T88" i="52"/>
  <c r="R89" i="46"/>
  <c r="BS92" i="52"/>
  <c r="CA93" i="53"/>
  <c r="P90" i="53"/>
  <c r="AK90" i="53"/>
  <c r="BF93" i="53"/>
  <c r="BS93" i="53"/>
  <c r="S90" i="51"/>
  <c r="AN89" i="50"/>
  <c r="BI93" i="50"/>
  <c r="H89" i="49"/>
  <c r="AC89" i="49"/>
  <c r="G89" i="47"/>
  <c r="AW93" i="47"/>
  <c r="AC91" i="50"/>
  <c r="AX94" i="50"/>
  <c r="BS94" i="50"/>
  <c r="AK90" i="49"/>
  <c r="P92" i="46"/>
  <c r="P91" i="46"/>
  <c r="CA95" i="46"/>
  <c r="BF95" i="46"/>
  <c r="AK91" i="46"/>
  <c r="O92" i="50"/>
  <c r="BZ95" i="50"/>
  <c r="BE95" i="50"/>
  <c r="AJ92" i="50"/>
  <c r="O91" i="50"/>
  <c r="L86" i="51"/>
  <c r="L86" i="49"/>
  <c r="T86" i="47"/>
  <c r="X87" i="46"/>
  <c r="BS90" i="49"/>
  <c r="BD90" i="47"/>
  <c r="AH87" i="53"/>
  <c r="AB87" i="52"/>
  <c r="E87" i="47"/>
  <c r="AD87" i="52"/>
  <c r="BY90" i="49"/>
  <c r="AF88" i="47"/>
  <c r="W89" i="53"/>
  <c r="AF89" i="47"/>
  <c r="AM88" i="46"/>
  <c r="B90" i="47"/>
  <c r="D89" i="47"/>
  <c r="BY91" i="50"/>
  <c r="BZ91" i="50"/>
  <c r="AV91" i="52"/>
  <c r="BR91" i="52"/>
  <c r="CE91" i="52"/>
  <c r="AB89" i="44"/>
  <c r="G89" i="44"/>
  <c r="BV93" i="47"/>
  <c r="S89" i="52"/>
  <c r="S89" i="53"/>
  <c r="AV92" i="51"/>
  <c r="O90" i="46"/>
  <c r="AJ90" i="46"/>
  <c r="BE93" i="46"/>
  <c r="AJ90" i="47"/>
  <c r="AJ89" i="47"/>
  <c r="O90" i="47"/>
  <c r="AU94" i="46"/>
  <c r="BP94" i="46"/>
  <c r="E91" i="46"/>
  <c r="Z91" i="46"/>
  <c r="AZ94" i="52"/>
  <c r="G89" i="46"/>
  <c r="BR93" i="46"/>
  <c r="BT93" i="52"/>
  <c r="AY93" i="52"/>
  <c r="I89" i="52"/>
  <c r="I90" i="51"/>
  <c r="AD90" i="51"/>
  <c r="BF93" i="49"/>
  <c r="AR95" i="50"/>
  <c r="W92" i="50"/>
  <c r="W91" i="50"/>
  <c r="AY95" i="47"/>
  <c r="BT95" i="47"/>
  <c r="I91" i="47"/>
  <c r="I92" i="47"/>
  <c r="AD91" i="47"/>
  <c r="AX93" i="47"/>
  <c r="J90" i="53"/>
  <c r="T90" i="51"/>
  <c r="W92" i="46"/>
  <c r="BF93" i="50"/>
  <c r="P91" i="44"/>
  <c r="M90" i="52"/>
  <c r="N90" i="49"/>
  <c r="AA90" i="49"/>
  <c r="CA93" i="47"/>
  <c r="P92" i="44"/>
  <c r="BT94" i="50"/>
  <c r="Q91" i="46"/>
  <c r="AA91" i="46"/>
  <c r="O91" i="47"/>
  <c r="BQ94" i="49"/>
  <c r="CE94" i="49"/>
  <c r="AT95" i="52"/>
  <c r="BR94" i="46"/>
  <c r="N91" i="51"/>
  <c r="AD91" i="50"/>
  <c r="C91" i="49"/>
  <c r="N91" i="47"/>
  <c r="BW95" i="50"/>
  <c r="AS95" i="52"/>
  <c r="BQ96" i="44"/>
  <c r="AL92" i="53"/>
  <c r="N92" i="47"/>
  <c r="BE96" i="44"/>
  <c r="BM97" i="51"/>
  <c r="AD92" i="53"/>
  <c r="P92" i="50"/>
  <c r="D93" i="47"/>
  <c r="W94" i="50"/>
  <c r="AJ93" i="47"/>
  <c r="P94" i="44"/>
  <c r="BT96" i="49"/>
  <c r="S93" i="51"/>
  <c r="AT97" i="49"/>
  <c r="CE96" i="52"/>
  <c r="AW96" i="47"/>
  <c r="AN93" i="52"/>
  <c r="W95" i="49"/>
  <c r="T93" i="53"/>
  <c r="BF96" i="49"/>
  <c r="AR98" i="51"/>
  <c r="M93" i="53"/>
  <c r="CE97" i="52"/>
  <c r="AS97" i="52"/>
  <c r="BZ98" i="44"/>
  <c r="BM99" i="46"/>
  <c r="AR99" i="46"/>
  <c r="W96" i="46"/>
  <c r="CE98" i="46"/>
  <c r="AO94" i="46"/>
  <c r="AB95" i="53"/>
  <c r="G95" i="53"/>
  <c r="AW98" i="53"/>
  <c r="BR99" i="44"/>
  <c r="G96" i="44"/>
  <c r="AB96" i="44"/>
  <c r="AB95" i="44"/>
  <c r="G95" i="44"/>
  <c r="Q91" i="53"/>
  <c r="BR94" i="47"/>
  <c r="BU94" i="53"/>
  <c r="AF92" i="51"/>
  <c r="AJ91" i="53"/>
  <c r="CD94" i="52"/>
  <c r="AO91" i="51"/>
  <c r="G91" i="47"/>
  <c r="BV95" i="52"/>
  <c r="AB92" i="47"/>
  <c r="P92" i="49"/>
  <c r="BZ96" i="44"/>
  <c r="AD92" i="46"/>
  <c r="S92" i="52"/>
  <c r="C92" i="52"/>
  <c r="AK92" i="49"/>
  <c r="AC92" i="49"/>
  <c r="BJ96" i="52"/>
  <c r="BR96" i="47"/>
  <c r="AK93" i="49"/>
  <c r="P93" i="47"/>
  <c r="AB94" i="44"/>
  <c r="AR98" i="49"/>
  <c r="AG93" i="52"/>
  <c r="AK93" i="47"/>
  <c r="Y95" i="52"/>
  <c r="H94" i="50"/>
  <c r="CE97" i="46"/>
  <c r="AG94" i="52"/>
  <c r="BW97" i="52"/>
  <c r="AY97" i="50"/>
  <c r="BR97" i="49"/>
  <c r="AW97" i="49"/>
  <c r="Y95" i="50"/>
  <c r="D95" i="50"/>
  <c r="I94" i="46"/>
  <c r="H95" i="50"/>
  <c r="AD94" i="49"/>
  <c r="AW96" i="50"/>
  <c r="AB93" i="47"/>
  <c r="BM98" i="49"/>
  <c r="AE93" i="46"/>
  <c r="AB93" i="50"/>
  <c r="BD97" i="53"/>
  <c r="AI94" i="53"/>
  <c r="AO93" i="52"/>
  <c r="BJ97" i="52"/>
  <c r="AO94" i="52"/>
  <c r="BC97" i="47"/>
  <c r="BX97" i="47"/>
  <c r="M94" i="47"/>
  <c r="C94" i="47"/>
  <c r="X94" i="47"/>
  <c r="BN97" i="47"/>
  <c r="K95" i="51"/>
  <c r="BV98" i="51"/>
  <c r="AX98" i="46"/>
  <c r="AC95" i="46"/>
  <c r="AC93" i="50"/>
  <c r="AX97" i="50"/>
  <c r="BY97" i="49"/>
  <c r="BD97" i="49"/>
  <c r="AI94" i="49"/>
  <c r="B95" i="51"/>
  <c r="W96" i="51"/>
  <c r="AK89" i="51"/>
  <c r="N89" i="49"/>
  <c r="W92" i="52"/>
  <c r="P90" i="50"/>
  <c r="L91" i="44"/>
  <c r="O90" i="53"/>
  <c r="AA90" i="50"/>
  <c r="BY93" i="52"/>
  <c r="AO90" i="52"/>
  <c r="BG94" i="44"/>
  <c r="AM90" i="47"/>
  <c r="AO90" i="51"/>
  <c r="N90" i="47"/>
  <c r="Q91" i="44"/>
  <c r="K91" i="51"/>
  <c r="BD94" i="51"/>
  <c r="CB94" i="53"/>
  <c r="BP94" i="51"/>
  <c r="BC94" i="52"/>
  <c r="S91" i="46"/>
  <c r="D92" i="52"/>
  <c r="O91" i="53"/>
  <c r="AT95" i="46"/>
  <c r="BZ94" i="50"/>
  <c r="BZ94" i="47"/>
  <c r="BI94" i="52"/>
  <c r="BN94" i="47"/>
  <c r="AN91" i="50"/>
  <c r="M92" i="51"/>
  <c r="BU95" i="47"/>
  <c r="BZ95" i="52"/>
  <c r="BW95" i="53"/>
  <c r="K93" i="51"/>
  <c r="I92" i="46"/>
  <c r="P92" i="47"/>
  <c r="AC93" i="46"/>
  <c r="CA96" i="47"/>
  <c r="AB93" i="49"/>
  <c r="BB96" i="52"/>
  <c r="AH93" i="53"/>
  <c r="CD96" i="51"/>
  <c r="BN96" i="46"/>
  <c r="M94" i="44"/>
  <c r="D94" i="52"/>
  <c r="BM99" i="51"/>
  <c r="N94" i="53"/>
  <c r="T94" i="52"/>
  <c r="BH97" i="52"/>
  <c r="R93" i="52"/>
  <c r="I94" i="51"/>
  <c r="AD94" i="51"/>
  <c r="I93" i="51"/>
  <c r="CB97" i="50"/>
  <c r="BG97" i="50"/>
  <c r="K94" i="47"/>
  <c r="AF95" i="47"/>
  <c r="AK95" i="46"/>
  <c r="CA98" i="46"/>
  <c r="BF98" i="46"/>
  <c r="AK94" i="46"/>
  <c r="CD99" i="44"/>
  <c r="BI99" i="44"/>
  <c r="AN96" i="44"/>
  <c r="M91" i="52"/>
  <c r="AI91" i="46"/>
  <c r="BA95" i="52"/>
  <c r="G91" i="46"/>
  <c r="AU94" i="51"/>
  <c r="AV94" i="50"/>
  <c r="BF94" i="49"/>
  <c r="X91" i="47"/>
  <c r="BQ94" i="46"/>
  <c r="BV96" i="44"/>
  <c r="AS94" i="47"/>
  <c r="W93" i="46"/>
  <c r="L91" i="53"/>
  <c r="W93" i="53"/>
  <c r="CA95" i="49"/>
  <c r="P93" i="44"/>
  <c r="BE95" i="52"/>
  <c r="G92" i="49"/>
  <c r="B94" i="50"/>
  <c r="BB95" i="53"/>
  <c r="AM92" i="47"/>
  <c r="B94" i="53"/>
  <c r="I92" i="50"/>
  <c r="AN92" i="51"/>
  <c r="BX97" i="44"/>
  <c r="BF96" i="50"/>
  <c r="N93" i="49"/>
  <c r="BF96" i="47"/>
  <c r="AX96" i="47"/>
  <c r="BV97" i="49"/>
  <c r="BG96" i="49"/>
  <c r="AS96" i="46"/>
  <c r="AR99" i="51"/>
  <c r="N94" i="49"/>
  <c r="AF95" i="50"/>
  <c r="Z94" i="46"/>
  <c r="AU97" i="46"/>
  <c r="E94" i="46"/>
  <c r="BH97" i="51"/>
  <c r="CC97" i="51"/>
  <c r="BS97" i="51"/>
  <c r="AX97" i="51"/>
  <c r="P93" i="50"/>
  <c r="P94" i="50"/>
  <c r="CA97" i="50"/>
  <c r="BF97" i="50"/>
  <c r="AT98" i="46"/>
  <c r="D95" i="46"/>
  <c r="M95" i="53"/>
  <c r="M94" i="53"/>
  <c r="AH95" i="53"/>
  <c r="AH94" i="53"/>
  <c r="BC98" i="53"/>
  <c r="G94" i="49"/>
  <c r="BR98" i="49"/>
  <c r="AB95" i="49"/>
  <c r="AW98" i="49"/>
  <c r="AB94" i="49"/>
  <c r="BF93" i="51"/>
  <c r="BX93" i="50"/>
  <c r="AN90" i="52"/>
  <c r="S90" i="50"/>
  <c r="T90" i="52"/>
  <c r="F91" i="44"/>
  <c r="C90" i="47"/>
  <c r="CC94" i="47"/>
  <c r="CA94" i="49"/>
  <c r="AX94" i="53"/>
  <c r="N91" i="49"/>
  <c r="AV94" i="46"/>
  <c r="CA94" i="50"/>
  <c r="AW94" i="46"/>
  <c r="AB92" i="44"/>
  <c r="E92" i="44"/>
  <c r="AK91" i="49"/>
  <c r="AM91" i="47"/>
  <c r="Y92" i="49"/>
  <c r="BF95" i="49"/>
  <c r="AF93" i="47"/>
  <c r="AU95" i="49"/>
  <c r="BO96" i="47"/>
  <c r="G92" i="47"/>
  <c r="AW95" i="50"/>
  <c r="Y93" i="49"/>
  <c r="CE95" i="50"/>
  <c r="CB95" i="53"/>
  <c r="AY95" i="50"/>
  <c r="I93" i="44"/>
  <c r="AG92" i="50"/>
  <c r="E92" i="49"/>
  <c r="AW95" i="47"/>
  <c r="D93" i="49"/>
  <c r="W94" i="53"/>
  <c r="H93" i="50"/>
  <c r="E93" i="51"/>
  <c r="AH93" i="50"/>
  <c r="CA96" i="50"/>
  <c r="AC93" i="49"/>
  <c r="H93" i="47"/>
  <c r="I93" i="50"/>
  <c r="BS96" i="47"/>
  <c r="CC96" i="53"/>
  <c r="BA97" i="49"/>
  <c r="CB96" i="49"/>
  <c r="AF95" i="51"/>
  <c r="BQ97" i="50"/>
  <c r="BG97" i="52"/>
  <c r="CB97" i="52"/>
  <c r="Q94" i="51"/>
  <c r="AL94" i="51"/>
  <c r="CB97" i="51"/>
  <c r="AV98" i="51"/>
  <c r="AA95" i="51"/>
  <c r="F95" i="51"/>
  <c r="BZ94" i="53"/>
  <c r="W95" i="51"/>
  <c r="BT97" i="53"/>
  <c r="BD97" i="50"/>
  <c r="N94" i="50"/>
  <c r="AI94" i="50"/>
  <c r="BY97" i="50"/>
  <c r="AN94" i="47"/>
  <c r="S93" i="47"/>
  <c r="AN93" i="47"/>
  <c r="CD97" i="47"/>
  <c r="BI97" i="47"/>
  <c r="AC95" i="44"/>
  <c r="AX98" i="44"/>
  <c r="BS98" i="44"/>
  <c r="H94" i="44"/>
  <c r="BH98" i="52"/>
  <c r="AM94" i="52"/>
  <c r="R94" i="52"/>
  <c r="CC98" i="52"/>
  <c r="AG94" i="47"/>
  <c r="BW98" i="47"/>
  <c r="BQ94" i="44"/>
  <c r="BU93" i="47"/>
  <c r="CD93" i="49"/>
  <c r="AZ93" i="51"/>
  <c r="C90" i="53"/>
  <c r="D92" i="49"/>
  <c r="BO95" i="49"/>
  <c r="BZ94" i="51"/>
  <c r="BY94" i="49"/>
  <c r="AR96" i="46"/>
  <c r="F91" i="46"/>
  <c r="CA94" i="46"/>
  <c r="BQ95" i="44"/>
  <c r="AI91" i="47"/>
  <c r="BU94" i="51"/>
  <c r="BO95" i="50"/>
  <c r="BE94" i="53"/>
  <c r="M91" i="46"/>
  <c r="R91" i="53"/>
  <c r="B93" i="51"/>
  <c r="E93" i="44"/>
  <c r="B94" i="49"/>
  <c r="AR97" i="53"/>
  <c r="BD95" i="50"/>
  <c r="BH95" i="46"/>
  <c r="BR95" i="46"/>
  <c r="BP96" i="44"/>
  <c r="AU95" i="50"/>
  <c r="CD95" i="52"/>
  <c r="B94" i="51"/>
  <c r="O92" i="47"/>
  <c r="CC95" i="47"/>
  <c r="BR95" i="47"/>
  <c r="CC95" i="53"/>
  <c r="X92" i="46"/>
  <c r="AF93" i="49"/>
  <c r="W94" i="49"/>
  <c r="AX96" i="49"/>
  <c r="BZ96" i="47"/>
  <c r="AZ96" i="49"/>
  <c r="AI93" i="49"/>
  <c r="BU96" i="46"/>
  <c r="AR99" i="44"/>
  <c r="AW97" i="44"/>
  <c r="BW96" i="46"/>
  <c r="BT97" i="50"/>
  <c r="Y95" i="46"/>
  <c r="CC97" i="52"/>
  <c r="Q94" i="46"/>
  <c r="BD97" i="46"/>
  <c r="BY97" i="46"/>
  <c r="CD97" i="53"/>
  <c r="BI97" i="53"/>
  <c r="P94" i="51"/>
  <c r="BF97" i="51"/>
  <c r="CA97" i="51"/>
  <c r="AY97" i="47"/>
  <c r="D96" i="44"/>
  <c r="D95" i="44"/>
  <c r="Y96" i="44"/>
  <c r="BO99" i="44"/>
  <c r="BQ98" i="52"/>
  <c r="F94" i="52"/>
  <c r="AA94" i="52"/>
  <c r="BW98" i="51"/>
  <c r="L95" i="51"/>
  <c r="AG95" i="51"/>
  <c r="X95" i="50"/>
  <c r="BN98" i="50"/>
  <c r="AS98" i="50"/>
  <c r="BX98" i="49"/>
  <c r="M95" i="49"/>
  <c r="BC98" i="49"/>
  <c r="AH95" i="49"/>
  <c r="AC90" i="49"/>
  <c r="D92" i="47"/>
  <c r="AC91" i="49"/>
  <c r="AV95" i="44"/>
  <c r="AX94" i="49"/>
  <c r="BO96" i="49"/>
  <c r="AH92" i="46"/>
  <c r="BM97" i="53"/>
  <c r="CC95" i="46"/>
  <c r="BS95" i="49"/>
  <c r="CA95" i="50"/>
  <c r="BA97" i="44"/>
  <c r="BH95" i="47"/>
  <c r="BE95" i="51"/>
  <c r="BN95" i="51"/>
  <c r="B95" i="44"/>
  <c r="BE96" i="47"/>
  <c r="M93" i="50"/>
  <c r="C93" i="46"/>
  <c r="BF97" i="44"/>
  <c r="AX96" i="50"/>
  <c r="AZ96" i="46"/>
  <c r="BM99" i="44"/>
  <c r="P93" i="49"/>
  <c r="BR97" i="44"/>
  <c r="AS97" i="44"/>
  <c r="X94" i="44"/>
  <c r="S94" i="47"/>
  <c r="L94" i="52"/>
  <c r="P94" i="46"/>
  <c r="S94" i="49"/>
  <c r="BI97" i="49"/>
  <c r="CD97" i="49"/>
  <c r="AM95" i="44"/>
  <c r="CC98" i="44"/>
  <c r="CD98" i="53"/>
  <c r="S95" i="53"/>
  <c r="S94" i="53"/>
  <c r="BI98" i="53"/>
  <c r="AN95" i="53"/>
  <c r="AN94" i="53"/>
  <c r="AU95" i="46"/>
  <c r="AB92" i="50"/>
  <c r="BX95" i="46"/>
  <c r="G93" i="50"/>
  <c r="J93" i="46"/>
  <c r="CA97" i="44"/>
  <c r="BS96" i="50"/>
  <c r="BQ96" i="51"/>
  <c r="L93" i="52"/>
  <c r="BZ96" i="46"/>
  <c r="W96" i="44"/>
  <c r="N93" i="53"/>
  <c r="AL94" i="53"/>
  <c r="BA98" i="51"/>
  <c r="AV97" i="52"/>
  <c r="BQ97" i="52"/>
  <c r="I93" i="49"/>
  <c r="I94" i="49"/>
  <c r="AK94" i="44"/>
  <c r="BV99" i="44"/>
  <c r="BR98" i="53"/>
  <c r="AJ95" i="52"/>
  <c r="O94" i="52"/>
  <c r="AR100" i="53"/>
  <c r="W96" i="53"/>
  <c r="B96" i="53"/>
  <c r="W97" i="53"/>
  <c r="AD93" i="53"/>
  <c r="AC94" i="44"/>
  <c r="BO98" i="50"/>
  <c r="Q93" i="53"/>
  <c r="BQ97" i="53"/>
  <c r="F94" i="53"/>
  <c r="AA94" i="53"/>
  <c r="Z93" i="52"/>
  <c r="BP97" i="52"/>
  <c r="AU97" i="52"/>
  <c r="AL94" i="49"/>
  <c r="CB97" i="49"/>
  <c r="AO95" i="44"/>
  <c r="CE98" i="44"/>
  <c r="AF96" i="46"/>
  <c r="BV99" i="46"/>
  <c r="AF95" i="46"/>
  <c r="AO94" i="49"/>
  <c r="S94" i="50"/>
  <c r="P94" i="52"/>
  <c r="AJ94" i="50"/>
  <c r="C95" i="44"/>
  <c r="AD95" i="49"/>
  <c r="CC98" i="51"/>
  <c r="AS99" i="44"/>
  <c r="AY98" i="49"/>
  <c r="BT98" i="46"/>
  <c r="CD98" i="50"/>
  <c r="BQ98" i="53"/>
  <c r="CC100" i="44"/>
  <c r="C96" i="49"/>
  <c r="AO96" i="46"/>
  <c r="CE99" i="46"/>
  <c r="Q96" i="52"/>
  <c r="BI99" i="47"/>
  <c r="BF99" i="51"/>
  <c r="AE96" i="53"/>
  <c r="BS99" i="53"/>
  <c r="BE100" i="44"/>
  <c r="BZ99" i="46"/>
  <c r="X96" i="53"/>
  <c r="P96" i="51"/>
  <c r="S96" i="49"/>
  <c r="AR101" i="53"/>
  <c r="BM101" i="53"/>
  <c r="BU100" i="50"/>
  <c r="S97" i="46"/>
  <c r="AX100" i="51"/>
  <c r="BS100" i="52"/>
  <c r="AY100" i="51"/>
  <c r="M97" i="49"/>
  <c r="G98" i="44"/>
  <c r="B101" i="53"/>
  <c r="W101" i="53"/>
  <c r="M98" i="46"/>
  <c r="BN101" i="46"/>
  <c r="AS101" i="46"/>
  <c r="X98" i="46"/>
  <c r="J98" i="51"/>
  <c r="CD101" i="47"/>
  <c r="BI101" i="47"/>
  <c r="S98" i="47"/>
  <c r="AN97" i="47"/>
  <c r="AX101" i="47"/>
  <c r="BS101" i="47"/>
  <c r="AD94" i="47"/>
  <c r="K95" i="50"/>
  <c r="BH98" i="51"/>
  <c r="BN98" i="46"/>
  <c r="C96" i="44"/>
  <c r="BU98" i="53"/>
  <c r="AA96" i="44"/>
  <c r="BT98" i="49"/>
  <c r="AY98" i="46"/>
  <c r="AZ98" i="52"/>
  <c r="AC96" i="44"/>
  <c r="Q95" i="46"/>
  <c r="B98" i="49"/>
  <c r="P96" i="46"/>
  <c r="AD96" i="53"/>
  <c r="AK97" i="44"/>
  <c r="AA96" i="52"/>
  <c r="CA99" i="51"/>
  <c r="I96" i="51"/>
  <c r="R97" i="44"/>
  <c r="W98" i="49"/>
  <c r="P97" i="53"/>
  <c r="BS100" i="51"/>
  <c r="AK97" i="53"/>
  <c r="AD97" i="53"/>
  <c r="Q97" i="51"/>
  <c r="BQ101" i="44"/>
  <c r="AV101" i="44"/>
  <c r="BO101" i="51"/>
  <c r="AT101" i="51"/>
  <c r="W99" i="46"/>
  <c r="W100" i="46"/>
  <c r="AZ101" i="50"/>
  <c r="BU101" i="50"/>
  <c r="AE98" i="50"/>
  <c r="AD45" i="20"/>
  <c r="Q98" i="49"/>
  <c r="CC101" i="47"/>
  <c r="BH101" i="47"/>
  <c r="AM98" i="47"/>
  <c r="AF98" i="52"/>
  <c r="K99" i="52"/>
  <c r="K99" i="50"/>
  <c r="AF99" i="50"/>
  <c r="AJ101" i="44"/>
  <c r="O100" i="44"/>
  <c r="G101" i="44"/>
  <c r="AZ101" i="44"/>
  <c r="BU101" i="44"/>
  <c r="BV101" i="52"/>
  <c r="BA101" i="52"/>
  <c r="Y99" i="51"/>
  <c r="D100" i="51"/>
  <c r="Y100" i="51"/>
  <c r="X94" i="51"/>
  <c r="AC94" i="52"/>
  <c r="BY97" i="47"/>
  <c r="AA95" i="44"/>
  <c r="BW97" i="49"/>
  <c r="M94" i="50"/>
  <c r="AL95" i="46"/>
  <c r="AY98" i="47"/>
  <c r="AA95" i="52"/>
  <c r="BQ99" i="44"/>
  <c r="BD98" i="51"/>
  <c r="AE95" i="53"/>
  <c r="AO95" i="52"/>
  <c r="J95" i="49"/>
  <c r="BT99" i="51"/>
  <c r="Q96" i="53"/>
  <c r="BO100" i="52"/>
  <c r="BW100" i="44"/>
  <c r="AE96" i="47"/>
  <c r="AZ99" i="47"/>
  <c r="BF99" i="46"/>
  <c r="AO96" i="47"/>
  <c r="BF100" i="53"/>
  <c r="S97" i="49"/>
  <c r="BF100" i="46"/>
  <c r="W99" i="49"/>
  <c r="BI100" i="49"/>
  <c r="H97" i="52"/>
  <c r="B101" i="49"/>
  <c r="W101" i="49"/>
  <c r="B100" i="49"/>
  <c r="BI101" i="46"/>
  <c r="CD101" i="46"/>
  <c r="AN98" i="46"/>
  <c r="AW101" i="51"/>
  <c r="AB98" i="51"/>
  <c r="AL98" i="50"/>
  <c r="BF101" i="47"/>
  <c r="AK98" i="47"/>
  <c r="AM94" i="51"/>
  <c r="AX97" i="52"/>
  <c r="BB97" i="49"/>
  <c r="BT98" i="47"/>
  <c r="AT99" i="47"/>
  <c r="AV99" i="44"/>
  <c r="BU98" i="51"/>
  <c r="AB95" i="51"/>
  <c r="Z95" i="51"/>
  <c r="J95" i="53"/>
  <c r="BU98" i="49"/>
  <c r="W97" i="49"/>
  <c r="AD96" i="51"/>
  <c r="AJ96" i="50"/>
  <c r="AK96" i="53"/>
  <c r="H96" i="51"/>
  <c r="BB100" i="44"/>
  <c r="AH96" i="52"/>
  <c r="M96" i="49"/>
  <c r="T43" i="20"/>
  <c r="M96" i="46"/>
  <c r="AA97" i="49"/>
  <c r="CA100" i="53"/>
  <c r="J97" i="50"/>
  <c r="BH100" i="53"/>
  <c r="X97" i="49"/>
  <c r="I97" i="53"/>
  <c r="CD100" i="49"/>
  <c r="K98" i="52"/>
  <c r="AY100" i="46"/>
  <c r="B99" i="53"/>
  <c r="CE100" i="52"/>
  <c r="AC97" i="51"/>
  <c r="J98" i="44"/>
  <c r="AM97" i="47"/>
  <c r="R98" i="53"/>
  <c r="AB98" i="53"/>
  <c r="BR101" i="50"/>
  <c r="G98" i="50"/>
  <c r="S100" i="44"/>
  <c r="R94" i="51"/>
  <c r="I95" i="49"/>
  <c r="T95" i="46"/>
  <c r="M95" i="50"/>
  <c r="AL96" i="53"/>
  <c r="BF100" i="44"/>
  <c r="BH99" i="51"/>
  <c r="BI99" i="46"/>
  <c r="I96" i="49"/>
  <c r="AX99" i="53"/>
  <c r="AD96" i="49"/>
  <c r="AN96" i="47"/>
  <c r="X96" i="47"/>
  <c r="Y97" i="53"/>
  <c r="B98" i="51"/>
  <c r="AE98" i="44"/>
  <c r="AL97" i="51"/>
  <c r="BG100" i="51"/>
  <c r="BJ100" i="49"/>
  <c r="BT100" i="46"/>
  <c r="F98" i="44"/>
  <c r="Y100" i="44"/>
  <c r="AL98" i="49"/>
  <c r="BU101" i="46"/>
  <c r="AZ101" i="46"/>
  <c r="AA98" i="53"/>
  <c r="F98" i="53"/>
  <c r="CA101" i="51"/>
  <c r="BF101" i="51"/>
  <c r="P98" i="51"/>
  <c r="AK97" i="51"/>
  <c r="AV101" i="50"/>
  <c r="BQ101" i="50"/>
  <c r="AA98" i="50"/>
  <c r="AC96" i="50"/>
  <c r="BQ99" i="52"/>
  <c r="CE99" i="52"/>
  <c r="CA100" i="44"/>
  <c r="AG96" i="49"/>
  <c r="X97" i="47"/>
  <c r="CB100" i="51"/>
  <c r="AV100" i="49"/>
  <c r="AD97" i="46"/>
  <c r="CE100" i="49"/>
  <c r="E97" i="49"/>
  <c r="BJ101" i="44"/>
  <c r="CE101" i="44"/>
  <c r="AO98" i="44"/>
  <c r="D99" i="51"/>
  <c r="BP101" i="50"/>
  <c r="AU101" i="50"/>
  <c r="Z98" i="50"/>
  <c r="E98" i="50"/>
  <c r="Z99" i="44"/>
  <c r="Z100" i="44"/>
  <c r="D96" i="50"/>
  <c r="AW98" i="51"/>
  <c r="BC98" i="50"/>
  <c r="BG98" i="46"/>
  <c r="AT99" i="46"/>
  <c r="BP98" i="51"/>
  <c r="O97" i="44"/>
  <c r="T96" i="46"/>
  <c r="AV99" i="52"/>
  <c r="T96" i="52"/>
  <c r="BJ99" i="52"/>
  <c r="B100" i="44"/>
  <c r="CB99" i="53"/>
  <c r="BD99" i="52"/>
  <c r="BM101" i="50"/>
  <c r="AR101" i="50"/>
  <c r="AA98" i="44"/>
  <c r="BQ100" i="49"/>
  <c r="AC97" i="46"/>
  <c r="BD101" i="44"/>
  <c r="D99" i="44"/>
  <c r="R98" i="47"/>
  <c r="BY101" i="50"/>
  <c r="BD101" i="50"/>
  <c r="N98" i="50"/>
  <c r="AI98" i="50"/>
  <c r="N97" i="50"/>
  <c r="BC101" i="49"/>
  <c r="BX101" i="49"/>
  <c r="AH98" i="49"/>
  <c r="BC101" i="47"/>
  <c r="BX101" i="47"/>
  <c r="M98" i="47"/>
  <c r="M97" i="47"/>
  <c r="K98" i="47"/>
  <c r="AE101" i="44"/>
  <c r="J101" i="44"/>
  <c r="S95" i="50"/>
  <c r="AM96" i="44"/>
  <c r="P95" i="51"/>
  <c r="AJ97" i="44"/>
  <c r="W100" i="44"/>
  <c r="BN99" i="53"/>
  <c r="BG99" i="53"/>
  <c r="BR99" i="47"/>
  <c r="BN99" i="49"/>
  <c r="C96" i="47"/>
  <c r="BO100" i="53"/>
  <c r="AC96" i="52"/>
  <c r="BM101" i="46"/>
  <c r="AR101" i="46"/>
  <c r="BH100" i="52"/>
  <c r="CE100" i="47"/>
  <c r="AH45" i="20"/>
  <c r="AY100" i="53"/>
  <c r="AH97" i="49"/>
  <c r="BG100" i="50"/>
  <c r="Y98" i="51"/>
  <c r="BP101" i="44"/>
  <c r="AU101" i="44"/>
  <c r="BE101" i="53"/>
  <c r="BZ101" i="53"/>
  <c r="AJ98" i="53"/>
  <c r="O98" i="53"/>
  <c r="AH98" i="52"/>
  <c r="AH97" i="52"/>
  <c r="BC101" i="50"/>
  <c r="BX101" i="50"/>
  <c r="AH98" i="50"/>
  <c r="T98" i="49"/>
  <c r="BB101" i="49"/>
  <c r="BW101" i="49"/>
  <c r="BB101" i="47"/>
  <c r="BW101" i="47"/>
  <c r="L98" i="47"/>
  <c r="AG98" i="47"/>
  <c r="AG97" i="47"/>
  <c r="AJ99" i="44"/>
  <c r="AJ98" i="44"/>
  <c r="L100" i="44"/>
  <c r="AX99" i="50"/>
  <c r="AS99" i="49"/>
  <c r="BW99" i="50"/>
  <c r="AM96" i="52"/>
  <c r="J97" i="44"/>
  <c r="H96" i="52"/>
  <c r="CC100" i="52"/>
  <c r="AX100" i="46"/>
  <c r="V44" i="20"/>
  <c r="K99" i="44"/>
  <c r="BD101" i="53"/>
  <c r="AI98" i="53"/>
  <c r="N98" i="53"/>
  <c r="BW101" i="52"/>
  <c r="L98" i="52"/>
  <c r="AS101" i="52"/>
  <c r="BN101" i="52"/>
  <c r="K99" i="49"/>
  <c r="K100" i="49"/>
  <c r="BS99" i="50"/>
  <c r="AZ99" i="53"/>
  <c r="BM101" i="47"/>
  <c r="AR101" i="47"/>
  <c r="T97" i="47"/>
  <c r="AT101" i="53"/>
  <c r="BO101" i="53"/>
  <c r="BC101" i="53"/>
  <c r="AH98" i="53"/>
  <c r="M98" i="53"/>
  <c r="S98" i="52"/>
  <c r="M100" i="44"/>
  <c r="L96" i="52"/>
  <c r="J96" i="53"/>
  <c r="B98" i="53"/>
  <c r="BA101" i="47"/>
  <c r="BV101" i="47"/>
  <c r="B101" i="52"/>
  <c r="W101" i="52"/>
  <c r="B100" i="52"/>
  <c r="BY101" i="46"/>
  <c r="BD101" i="46"/>
  <c r="BB101" i="53"/>
  <c r="AG98" i="53"/>
  <c r="AY101" i="47"/>
  <c r="BT101" i="47"/>
  <c r="I98" i="47"/>
  <c r="AF98" i="50"/>
  <c r="D99" i="46"/>
  <c r="D100" i="46"/>
  <c r="AF100" i="50"/>
  <c r="AY101" i="44"/>
  <c r="BT101" i="44"/>
  <c r="BA101" i="51"/>
  <c r="BV101" i="51"/>
  <c r="B101" i="46"/>
  <c r="W101" i="46"/>
  <c r="H98" i="50"/>
  <c r="AF99" i="46"/>
  <c r="AH100" i="44"/>
  <c r="AK98" i="46"/>
  <c r="AM100" i="44"/>
  <c r="BJ101" i="46"/>
  <c r="CE101" i="46"/>
  <c r="AV101" i="52"/>
  <c r="BQ101" i="52"/>
  <c r="CD101" i="50"/>
  <c r="BI101" i="50"/>
  <c r="BB101" i="50"/>
  <c r="BW101" i="50"/>
  <c r="BE101" i="49"/>
  <c r="BZ101" i="49"/>
  <c r="Q98" i="47"/>
  <c r="K101" i="47"/>
  <c r="AF101" i="47"/>
  <c r="AA101" i="44"/>
  <c r="F101" i="44"/>
  <c r="BG101" i="44"/>
  <c r="CB101" i="44"/>
  <c r="AT101" i="46"/>
  <c r="BO101" i="46"/>
  <c r="N98" i="47"/>
  <c r="AX101" i="51"/>
  <c r="BS101" i="51"/>
  <c r="CC101" i="50"/>
  <c r="BH101" i="50"/>
  <c r="BD101" i="49"/>
  <c r="BY101" i="49"/>
  <c r="AZ101" i="47"/>
  <c r="BU101" i="47"/>
  <c r="AM101" i="44"/>
  <c r="R101" i="44"/>
  <c r="C101" i="46"/>
  <c r="X101" i="46"/>
  <c r="AG101" i="50"/>
  <c r="L101" i="50"/>
  <c r="AA100" i="44"/>
  <c r="BQ101" i="51"/>
  <c r="AV101" i="51"/>
  <c r="CA101" i="50"/>
  <c r="BF101" i="50"/>
  <c r="AF101" i="52"/>
  <c r="K101" i="52"/>
  <c r="BA101" i="49"/>
  <c r="BV101" i="49"/>
  <c r="CC101" i="44"/>
  <c r="BH101" i="44"/>
  <c r="AE99" i="44"/>
  <c r="BJ101" i="51"/>
  <c r="CE101" i="51"/>
  <c r="O98" i="50"/>
  <c r="AW101" i="47"/>
  <c r="BR101" i="47"/>
  <c r="Y101" i="53"/>
  <c r="D101" i="53"/>
  <c r="AW101" i="46"/>
  <c r="BR101" i="46"/>
  <c r="BF101" i="53"/>
  <c r="CA101" i="53"/>
  <c r="BN101" i="49"/>
  <c r="AS101" i="49"/>
  <c r="BD101" i="47"/>
  <c r="BY101" i="47"/>
  <c r="AV101" i="47"/>
  <c r="BQ101" i="47"/>
  <c r="AL101" i="44"/>
  <c r="Q101" i="44"/>
  <c r="B101" i="47"/>
  <c r="W101" i="47"/>
  <c r="AM99" i="44"/>
  <c r="P98" i="46"/>
  <c r="BZ101" i="46"/>
  <c r="BE101" i="46"/>
  <c r="AV101" i="46"/>
  <c r="BQ101" i="46"/>
  <c r="AY101" i="52"/>
  <c r="BT101" i="52"/>
  <c r="BJ101" i="47"/>
  <c r="CE101" i="47"/>
  <c r="Z101" i="44"/>
  <c r="E101" i="44"/>
  <c r="K101" i="49"/>
  <c r="AF101" i="49"/>
  <c r="AO101" i="44"/>
  <c r="T101" i="44"/>
  <c r="D101" i="46"/>
  <c r="Y101" i="46"/>
  <c r="BE101" i="52"/>
  <c r="BZ101" i="52"/>
  <c r="CC101" i="51"/>
  <c r="BH101" i="51"/>
  <c r="AY101" i="49"/>
  <c r="BT101" i="49"/>
  <c r="K101" i="51"/>
  <c r="AF101" i="51"/>
  <c r="I101" i="44"/>
  <c r="AD101" i="44"/>
  <c r="R101" i="51"/>
  <c r="AM101" i="51"/>
  <c r="F101" i="51"/>
  <c r="AA101" i="51"/>
  <c r="AG101" i="52"/>
  <c r="L101" i="52"/>
  <c r="C101" i="49"/>
  <c r="X101" i="49"/>
  <c r="J101" i="47"/>
  <c r="AE101" i="47"/>
  <c r="J101" i="50"/>
  <c r="AE101" i="50"/>
  <c r="O101" i="49"/>
  <c r="AJ101" i="49"/>
  <c r="T101" i="47"/>
  <c r="AO101" i="47"/>
  <c r="I101" i="47"/>
  <c r="AD101" i="47"/>
  <c r="Z101" i="53"/>
  <c r="E101" i="53"/>
  <c r="N101" i="49"/>
  <c r="AI101" i="49"/>
  <c r="AC101" i="47"/>
  <c r="H101" i="47"/>
  <c r="AN10" i="28"/>
  <c r="P101" i="53"/>
  <c r="AK101" i="53"/>
  <c r="AD101" i="52"/>
  <c r="I101" i="52"/>
  <c r="R101" i="47"/>
  <c r="AM101" i="47"/>
  <c r="BQ12" i="40"/>
  <c r="BN12" i="40"/>
  <c r="AJ101" i="53"/>
  <c r="O101" i="53"/>
  <c r="R101" i="50"/>
  <c r="AM101" i="50"/>
  <c r="AG101" i="49"/>
  <c r="L101" i="49"/>
  <c r="F101" i="47"/>
  <c r="AA101" i="47"/>
  <c r="T101" i="46"/>
  <c r="AO101" i="46"/>
  <c r="F101" i="50"/>
  <c r="AA101" i="50"/>
  <c r="S101" i="46"/>
  <c r="AN101" i="46"/>
  <c r="Z101" i="50"/>
  <c r="E101" i="50"/>
  <c r="G101" i="46"/>
  <c r="AB101" i="46"/>
  <c r="N101" i="47"/>
  <c r="AI101" i="47"/>
  <c r="F101" i="46"/>
  <c r="AA101" i="46"/>
  <c r="P101" i="52"/>
  <c r="AK101" i="52"/>
  <c r="X101" i="52"/>
  <c r="C101" i="52"/>
  <c r="N101" i="50"/>
  <c r="AI101" i="50"/>
  <c r="M101" i="47"/>
  <c r="AH101" i="47"/>
  <c r="T101" i="51"/>
  <c r="AO101" i="51"/>
  <c r="AJ101" i="46"/>
  <c r="CD101" i="44"/>
  <c r="BS101" i="44"/>
  <c r="BY101" i="53"/>
  <c r="BG101" i="52"/>
  <c r="H101" i="51"/>
  <c r="T49" i="20"/>
  <c r="AI101" i="46"/>
  <c r="BR101" i="44"/>
  <c r="AB101" i="44"/>
  <c r="BX101" i="53"/>
  <c r="AH101" i="53"/>
  <c r="M101" i="53"/>
  <c r="D101" i="52"/>
  <c r="Y101" i="52"/>
  <c r="AT101" i="52"/>
  <c r="S101" i="51"/>
  <c r="BI101" i="51"/>
  <c r="AN101" i="51"/>
  <c r="CD101" i="51"/>
  <c r="AB101" i="51"/>
  <c r="AZ101" i="49"/>
  <c r="BW101" i="53"/>
  <c r="O101" i="52"/>
  <c r="T101" i="50"/>
  <c r="AX101" i="50"/>
  <c r="BS101" i="50"/>
  <c r="H101" i="50"/>
  <c r="AC101" i="50"/>
  <c r="I101" i="49"/>
  <c r="L101" i="47"/>
  <c r="AK101" i="44"/>
  <c r="BV101" i="53"/>
  <c r="N101" i="52"/>
  <c r="AL101" i="51"/>
  <c r="E101" i="51"/>
  <c r="S101" i="50"/>
  <c r="AW101" i="50"/>
  <c r="AF101" i="46"/>
  <c r="AE101" i="53"/>
  <c r="BX101" i="52"/>
  <c r="AH101" i="52"/>
  <c r="M101" i="52"/>
  <c r="BC101" i="52"/>
  <c r="AK101" i="51"/>
  <c r="Y101" i="51"/>
  <c r="AB101" i="49"/>
  <c r="BE101" i="44"/>
  <c r="X101" i="44"/>
  <c r="AD101" i="53"/>
  <c r="BB101" i="52"/>
  <c r="AJ101" i="51"/>
  <c r="C101" i="51"/>
  <c r="Q101" i="50"/>
  <c r="AL101" i="50"/>
  <c r="CB101" i="50"/>
  <c r="BG101" i="50"/>
  <c r="I101" i="46"/>
  <c r="BT101" i="46"/>
  <c r="AD101" i="46"/>
  <c r="AY101" i="46"/>
  <c r="N101" i="44"/>
  <c r="BO101" i="50"/>
  <c r="Q101" i="49"/>
  <c r="AL101" i="49"/>
  <c r="BG101" i="49"/>
  <c r="CB101" i="49"/>
  <c r="BP101" i="49"/>
  <c r="AX101" i="46"/>
  <c r="BC101" i="44"/>
  <c r="G101" i="53"/>
  <c r="AE101" i="52"/>
  <c r="BC101" i="51"/>
  <c r="O101" i="50"/>
  <c r="X101" i="50"/>
  <c r="AK101" i="49"/>
  <c r="D101" i="49"/>
  <c r="AN101" i="47"/>
  <c r="AB101" i="47"/>
  <c r="AG101" i="44"/>
  <c r="BH101" i="53"/>
  <c r="F101" i="53"/>
  <c r="AA101" i="53"/>
  <c r="AV101" i="53"/>
  <c r="BB101" i="51"/>
  <c r="B101" i="50"/>
  <c r="BH101" i="46"/>
  <c r="AF101" i="44"/>
  <c r="Q101" i="53"/>
  <c r="BJ101" i="52"/>
  <c r="CE101" i="52"/>
  <c r="T101" i="52"/>
  <c r="H101" i="52"/>
  <c r="AH101" i="50"/>
  <c r="AW101" i="49"/>
  <c r="AR101" i="49"/>
  <c r="BG101" i="46"/>
  <c r="Q101" i="46"/>
  <c r="AL101" i="46"/>
  <c r="CB101" i="46"/>
  <c r="AU101" i="46"/>
  <c r="BI101" i="52"/>
  <c r="AW101" i="52"/>
  <c r="AZ101" i="51"/>
  <c r="AH101" i="49"/>
  <c r="AK101" i="47"/>
  <c r="P101" i="46"/>
  <c r="BQ101" i="53"/>
  <c r="C101" i="53"/>
  <c r="BH101" i="52"/>
  <c r="AA101" i="52"/>
  <c r="AY101" i="51"/>
  <c r="I101" i="51"/>
  <c r="AD101" i="51"/>
  <c r="BT101" i="51"/>
  <c r="H101" i="46"/>
  <c r="AC101" i="44"/>
  <c r="AM101" i="53"/>
  <c r="BU101" i="51"/>
  <c r="BG101" i="51"/>
  <c r="AU101" i="51"/>
  <c r="AE101" i="51"/>
  <c r="M101" i="51"/>
  <c r="AT101" i="50"/>
  <c r="AU101" i="49"/>
  <c r="AE101" i="49"/>
  <c r="P101" i="49"/>
  <c r="Z101" i="46"/>
  <c r="BW101" i="44"/>
  <c r="BN101" i="53"/>
  <c r="BA101" i="53"/>
  <c r="AL101" i="53"/>
  <c r="R101" i="53"/>
  <c r="AF101" i="53"/>
  <c r="BS101" i="52"/>
  <c r="AM101" i="52"/>
  <c r="Q101" i="51"/>
  <c r="G101" i="51"/>
  <c r="AS101" i="50"/>
  <c r="AB101" i="50"/>
  <c r="AD101" i="49"/>
  <c r="J101" i="49"/>
  <c r="BP101" i="46"/>
  <c r="E101" i="46"/>
  <c r="BF101" i="44"/>
  <c r="AZ101" i="53"/>
  <c r="J101" i="51"/>
  <c r="Z101" i="49"/>
  <c r="AS101" i="44"/>
  <c r="M101" i="44"/>
  <c r="CC101" i="53"/>
  <c r="AY101" i="53"/>
  <c r="N101" i="53"/>
  <c r="AZ101" i="52"/>
  <c r="AI101" i="52"/>
  <c r="Q101" i="52"/>
  <c r="BR101" i="51"/>
  <c r="BF101" i="49"/>
  <c r="E101" i="49"/>
  <c r="S101" i="47"/>
  <c r="CC101" i="46"/>
  <c r="AM101" i="46"/>
  <c r="AI101" i="53"/>
  <c r="CE101" i="50"/>
  <c r="AO101" i="50"/>
  <c r="W101" i="50"/>
  <c r="C101" i="50"/>
  <c r="Y101" i="50"/>
  <c r="AW101" i="53"/>
  <c r="L101" i="53"/>
  <c r="AX101" i="52"/>
  <c r="AN101" i="50"/>
  <c r="CA101" i="46"/>
  <c r="AK101" i="46"/>
  <c r="BB101" i="44"/>
  <c r="K101" i="44"/>
  <c r="AG101" i="53"/>
  <c r="K101" i="53"/>
  <c r="CC101" i="52"/>
  <c r="J101" i="52"/>
  <c r="X101" i="51"/>
  <c r="R101" i="46"/>
  <c r="AN101" i="44"/>
  <c r="L101" i="44"/>
  <c r="CB101" i="51"/>
  <c r="BN101" i="51"/>
  <c r="AS101" i="53"/>
  <c r="BZ101" i="51"/>
  <c r="BZ101" i="50"/>
  <c r="P44" i="20"/>
  <c r="AR45" i="20"/>
  <c r="AT48" i="20"/>
  <c r="AR17" i="20"/>
  <c r="CD102" i="51"/>
  <c r="S102" i="51"/>
  <c r="BI102" i="51"/>
  <c r="AN102" i="51"/>
  <c r="AB102" i="51"/>
  <c r="BR102" i="51"/>
  <c r="AW102" i="51"/>
  <c r="G102" i="51"/>
  <c r="AN102" i="53"/>
  <c r="S102" i="53"/>
  <c r="CD102" i="53"/>
  <c r="AB102" i="53"/>
  <c r="G102" i="53"/>
  <c r="BR102" i="53"/>
  <c r="AK102" i="52"/>
  <c r="P102" i="52"/>
  <c r="CA102" i="52"/>
  <c r="Y102" i="52"/>
  <c r="D102" i="52"/>
  <c r="BO102" i="52"/>
  <c r="AO102" i="51"/>
  <c r="AF102" i="46"/>
  <c r="K102" i="46"/>
  <c r="BV102" i="46"/>
  <c r="CE102" i="53"/>
  <c r="BS102" i="53"/>
  <c r="T102" i="53"/>
  <c r="H102" i="53"/>
  <c r="CB102" i="52"/>
  <c r="BP102" i="52"/>
  <c r="AD102" i="52"/>
  <c r="Q102" i="52"/>
  <c r="E102" i="52"/>
  <c r="BY102" i="51"/>
  <c r="AM102" i="51"/>
  <c r="AL102" i="51"/>
  <c r="CC102" i="53"/>
  <c r="BQ102" i="53"/>
  <c r="R102" i="53"/>
  <c r="F102" i="53"/>
  <c r="BZ102" i="52"/>
  <c r="BN102" i="52"/>
  <c r="O102" i="52"/>
  <c r="C102" i="52"/>
  <c r="BJ102" i="51"/>
  <c r="AH102" i="47"/>
  <c r="M102" i="47"/>
  <c r="BX102" i="47"/>
  <c r="CB102" i="53"/>
  <c r="BP102" i="53"/>
  <c r="Q102" i="53"/>
  <c r="E102" i="53"/>
  <c r="BY102" i="52"/>
  <c r="BM102" i="52"/>
  <c r="N102" i="52"/>
  <c r="B102" i="52"/>
  <c r="AJ102" i="51"/>
  <c r="AK102" i="49"/>
  <c r="P102" i="49"/>
  <c r="CA102" i="49"/>
  <c r="Y102" i="49"/>
  <c r="D102" i="49"/>
  <c r="BO102" i="49"/>
  <c r="AF49" i="20"/>
  <c r="BH102" i="51"/>
  <c r="BF102" i="49"/>
  <c r="AT102" i="49"/>
  <c r="BC102" i="47"/>
  <c r="BG102" i="51"/>
  <c r="AN102" i="50"/>
  <c r="S102" i="50"/>
  <c r="CD102" i="50"/>
  <c r="AB102" i="50"/>
  <c r="G102" i="50"/>
  <c r="BR102" i="50"/>
  <c r="BY102" i="53"/>
  <c r="BM102" i="53"/>
  <c r="AM102" i="53"/>
  <c r="AA102" i="53"/>
  <c r="BV102" i="52"/>
  <c r="AJ102" i="52"/>
  <c r="X102" i="52"/>
  <c r="CE102" i="51"/>
  <c r="BE102" i="51"/>
  <c r="AE102" i="44"/>
  <c r="J102" i="44"/>
  <c r="BU102" i="44"/>
  <c r="AK102" i="50"/>
  <c r="Y102" i="50"/>
  <c r="AO102" i="47"/>
  <c r="AC102" i="47"/>
  <c r="R102" i="49"/>
  <c r="F102" i="49"/>
  <c r="O102" i="47"/>
  <c r="C102" i="47"/>
  <c r="L102" i="44"/>
  <c r="BX102" i="46"/>
  <c r="M102" i="46"/>
  <c r="BW102" i="46"/>
  <c r="L102" i="46"/>
  <c r="J102" i="46"/>
  <c r="CA102" i="50"/>
  <c r="BO102" i="50"/>
  <c r="W45" i="44"/>
  <c r="AY60" i="44"/>
  <c r="AY64" i="44"/>
  <c r="BQ47" i="44"/>
  <c r="AV47" i="44"/>
  <c r="O33" i="44"/>
  <c r="AJ33" i="44"/>
  <c r="BZ33" i="44"/>
  <c r="BE33" i="44"/>
  <c r="P36" i="44"/>
  <c r="CA36" i="44"/>
  <c r="BF36" i="44"/>
  <c r="N67" i="44"/>
  <c r="AH68" i="44"/>
  <c r="BX72" i="44"/>
  <c r="BX68" i="44"/>
  <c r="BC68" i="44"/>
  <c r="AF70" i="46"/>
  <c r="K69" i="46"/>
  <c r="BA73" i="46"/>
  <c r="BV73" i="46"/>
  <c r="AF69" i="46"/>
  <c r="Y29" i="44"/>
  <c r="AT21" i="44"/>
  <c r="BH31" i="44"/>
  <c r="CC31" i="44"/>
  <c r="R28" i="44"/>
  <c r="AM28" i="44"/>
  <c r="J43" i="44"/>
  <c r="AZ43" i="44"/>
  <c r="AE43" i="44"/>
  <c r="AD55" i="44"/>
  <c r="BS64" i="44"/>
  <c r="AX64" i="44"/>
  <c r="BX52" i="44"/>
  <c r="AH52" i="44"/>
  <c r="BC52" i="44"/>
  <c r="CB42" i="44"/>
  <c r="BG42" i="44"/>
  <c r="BG69" i="44"/>
  <c r="AL66" i="44"/>
  <c r="AL65" i="44"/>
  <c r="AT69" i="44"/>
  <c r="BO69" i="44"/>
  <c r="BO73" i="44"/>
  <c r="AM69" i="44"/>
  <c r="BH69" i="44"/>
  <c r="M72" i="44"/>
  <c r="AH72" i="44"/>
  <c r="BB73" i="44"/>
  <c r="AW79" i="44"/>
  <c r="G75" i="44"/>
  <c r="B47" i="44"/>
  <c r="AR32" i="44"/>
  <c r="BM60" i="44"/>
  <c r="AR26" i="44"/>
  <c r="Y34" i="44"/>
  <c r="K15" i="44"/>
  <c r="AD49" i="44"/>
  <c r="I49" i="44"/>
  <c r="BT49" i="44"/>
  <c r="N37" i="44"/>
  <c r="BD37" i="44"/>
  <c r="BD64" i="44"/>
  <c r="BU67" i="44"/>
  <c r="AT76" i="44"/>
  <c r="D72" i="44"/>
  <c r="BO72" i="44"/>
  <c r="AF73" i="44"/>
  <c r="BA73" i="44"/>
  <c r="BA77" i="44"/>
  <c r="K73" i="44"/>
  <c r="CA17" i="44"/>
  <c r="AK17" i="44"/>
  <c r="P17" i="44"/>
  <c r="BF17" i="44"/>
  <c r="AA27" i="44"/>
  <c r="F27" i="44"/>
  <c r="BD20" i="44"/>
  <c r="BY20" i="44"/>
  <c r="AI58" i="44"/>
  <c r="BY58" i="44"/>
  <c r="S35" i="44"/>
  <c r="BI35" i="44"/>
  <c r="P35" i="44"/>
  <c r="AM41" i="44"/>
  <c r="AT25" i="46"/>
  <c r="D25" i="46"/>
  <c r="BO25" i="46"/>
  <c r="Y25" i="46"/>
  <c r="BM64" i="44"/>
  <c r="AR60" i="44"/>
  <c r="BM28" i="44"/>
  <c r="BO56" i="44"/>
  <c r="BC61" i="44"/>
  <c r="BX61" i="44"/>
  <c r="CA49" i="44"/>
  <c r="BF49" i="44"/>
  <c r="P46" i="44"/>
  <c r="AK46" i="44"/>
  <c r="H65" i="44"/>
  <c r="AC65" i="44"/>
  <c r="AY69" i="44"/>
  <c r="BT69" i="44"/>
  <c r="BU66" i="44"/>
  <c r="BU70" i="44"/>
  <c r="J66" i="44"/>
  <c r="AZ66" i="44"/>
  <c r="AE66" i="44"/>
  <c r="AM70" i="44"/>
  <c r="CD71" i="44"/>
  <c r="B73" i="44"/>
  <c r="AR73" i="44"/>
  <c r="BM73" i="44"/>
  <c r="AR77" i="44"/>
  <c r="BU77" i="44"/>
  <c r="AE74" i="44"/>
  <c r="J73" i="44"/>
  <c r="BU73" i="44"/>
  <c r="K74" i="44"/>
  <c r="AF74" i="44"/>
  <c r="AF58" i="46"/>
  <c r="BV58" i="46"/>
  <c r="BA58" i="46"/>
  <c r="AT56" i="44"/>
  <c r="BB19" i="44"/>
  <c r="BW23" i="44"/>
  <c r="AG19" i="44"/>
  <c r="BB23" i="44"/>
  <c r="L19" i="44"/>
  <c r="P20" i="44"/>
  <c r="AK20" i="44"/>
  <c r="BI49" i="44"/>
  <c r="S49" i="44"/>
  <c r="AN49" i="44"/>
  <c r="P16" i="20"/>
  <c r="AF69" i="44"/>
  <c r="K69" i="44"/>
  <c r="BA72" i="44"/>
  <c r="CB74" i="44"/>
  <c r="AL71" i="44"/>
  <c r="Q71" i="44"/>
  <c r="BX74" i="44"/>
  <c r="BM26" i="46"/>
  <c r="AR26" i="46"/>
  <c r="G19" i="44"/>
  <c r="AW19" i="44"/>
  <c r="G20" i="44"/>
  <c r="AB20" i="44"/>
  <c r="AE23" i="44"/>
  <c r="AZ23" i="44"/>
  <c r="AE24" i="44"/>
  <c r="O49" i="44"/>
  <c r="BE53" i="44"/>
  <c r="AY66" i="44"/>
  <c r="AD67" i="44"/>
  <c r="AD66" i="44"/>
  <c r="BD66" i="44"/>
  <c r="BV72" i="44"/>
  <c r="B70" i="44"/>
  <c r="BR74" i="44"/>
  <c r="AW74" i="44"/>
  <c r="AW70" i="44"/>
  <c r="BM77" i="44"/>
  <c r="Z73" i="44"/>
  <c r="BO23" i="44"/>
  <c r="CC20" i="44"/>
  <c r="BP29" i="44"/>
  <c r="BP31" i="44"/>
  <c r="Z26" i="44"/>
  <c r="BP26" i="44"/>
  <c r="CC54" i="44"/>
  <c r="R54" i="44"/>
  <c r="AM54" i="44"/>
  <c r="BH54" i="44"/>
  <c r="AX69" i="44"/>
  <c r="BP76" i="44"/>
  <c r="AU76" i="44"/>
  <c r="E73" i="44"/>
  <c r="Z72" i="44"/>
  <c r="E72" i="44"/>
  <c r="AB73" i="44"/>
  <c r="BR77" i="44"/>
  <c r="AW77" i="44"/>
  <c r="AB74" i="44"/>
  <c r="G73" i="44"/>
  <c r="BG73" i="44"/>
  <c r="CB77" i="44"/>
  <c r="BC75" i="44"/>
  <c r="BC79" i="44"/>
  <c r="AH75" i="44"/>
  <c r="M75" i="44"/>
  <c r="B37" i="46"/>
  <c r="W37" i="46"/>
  <c r="BM40" i="46"/>
  <c r="AR40" i="46"/>
  <c r="BV52" i="46"/>
  <c r="BA52" i="46"/>
  <c r="BA48" i="46"/>
  <c r="K49" i="46"/>
  <c r="BV48" i="46"/>
  <c r="AF49" i="46"/>
  <c r="AT57" i="46"/>
  <c r="Y58" i="46"/>
  <c r="BO61" i="46"/>
  <c r="AT61" i="46"/>
  <c r="B44" i="44"/>
  <c r="BM21" i="44"/>
  <c r="BS27" i="44"/>
  <c r="AX27" i="44"/>
  <c r="AJ15" i="44"/>
  <c r="AJ16" i="44"/>
  <c r="O16" i="44"/>
  <c r="CD33" i="44"/>
  <c r="BI33" i="44"/>
  <c r="S33" i="44"/>
  <c r="J63" i="44"/>
  <c r="AZ63" i="44"/>
  <c r="BU63" i="44"/>
  <c r="F45" i="44"/>
  <c r="AA45" i="44"/>
  <c r="AI57" i="44"/>
  <c r="BY57" i="44"/>
  <c r="N57" i="44"/>
  <c r="BD57" i="44"/>
  <c r="AL43" i="44"/>
  <c r="BG43" i="44"/>
  <c r="CB43" i="44"/>
  <c r="AJ47" i="44"/>
  <c r="BZ47" i="44"/>
  <c r="BE47" i="44"/>
  <c r="BW71" i="44"/>
  <c r="BB71" i="44"/>
  <c r="BP79" i="44"/>
  <c r="BP75" i="44"/>
  <c r="E76" i="44"/>
  <c r="AU75" i="44"/>
  <c r="BV43" i="46"/>
  <c r="AF39" i="46"/>
  <c r="AG49" i="44"/>
  <c r="L49" i="44"/>
  <c r="E60" i="44"/>
  <c r="Z60" i="44"/>
  <c r="AU64" i="44"/>
  <c r="G71" i="44"/>
  <c r="AY78" i="44"/>
  <c r="BT78" i="44"/>
  <c r="I75" i="44"/>
  <c r="D26" i="46"/>
  <c r="AR44" i="44"/>
  <c r="B45" i="44"/>
  <c r="AG43" i="44"/>
  <c r="L43" i="44"/>
  <c r="AU71" i="44"/>
  <c r="Z67" i="44"/>
  <c r="P69" i="44"/>
  <c r="BF68" i="44"/>
  <c r="W71" i="44"/>
  <c r="BM75" i="44"/>
  <c r="B71" i="44"/>
  <c r="AG72" i="44"/>
  <c r="BB72" i="44"/>
  <c r="BW76" i="44"/>
  <c r="BD79" i="44"/>
  <c r="BY79" i="44"/>
  <c r="Y40" i="46"/>
  <c r="AT43" i="46"/>
  <c r="Y39" i="46"/>
  <c r="BO39" i="46"/>
  <c r="D39" i="46"/>
  <c r="H14" i="44"/>
  <c r="AC14" i="44"/>
  <c r="AC41" i="44"/>
  <c r="BS41" i="44"/>
  <c r="R74" i="44"/>
  <c r="BH73" i="44"/>
  <c r="CC73" i="44"/>
  <c r="AF75" i="44"/>
  <c r="K75" i="44"/>
  <c r="BA75" i="44"/>
  <c r="BV75" i="44"/>
  <c r="BV79" i="44"/>
  <c r="W32" i="46"/>
  <c r="AR35" i="46"/>
  <c r="BM31" i="46"/>
  <c r="W31" i="46"/>
  <c r="AF28" i="46"/>
  <c r="K28" i="46"/>
  <c r="AF29" i="46"/>
  <c r="H49" i="46"/>
  <c r="CA64" i="46"/>
  <c r="AR41" i="51"/>
  <c r="AR45" i="51"/>
  <c r="BM45" i="51"/>
  <c r="BM41" i="51"/>
  <c r="AJ65" i="44"/>
  <c r="Q68" i="44"/>
  <c r="R71" i="44"/>
  <c r="AE72" i="44"/>
  <c r="F73" i="44"/>
  <c r="AV77" i="44"/>
  <c r="R75" i="44"/>
  <c r="P75" i="44"/>
  <c r="J76" i="44"/>
  <c r="W53" i="46"/>
  <c r="AR23" i="46"/>
  <c r="BM52" i="46"/>
  <c r="AR51" i="46"/>
  <c r="AR34" i="46"/>
  <c r="B75" i="46"/>
  <c r="B54" i="46"/>
  <c r="W67" i="46"/>
  <c r="BM67" i="46"/>
  <c r="BM18" i="46"/>
  <c r="BO72" i="46"/>
  <c r="BO23" i="46"/>
  <c r="K68" i="46"/>
  <c r="D68" i="46"/>
  <c r="AT19" i="46"/>
  <c r="AT63" i="46"/>
  <c r="BV29" i="46"/>
  <c r="B77" i="46"/>
  <c r="BA61" i="46"/>
  <c r="BA22" i="46"/>
  <c r="BA38" i="46"/>
  <c r="AO35" i="44"/>
  <c r="BN42" i="44"/>
  <c r="T58" i="44"/>
  <c r="BJ18" i="44"/>
  <c r="AO54" i="44"/>
  <c r="BN32" i="44"/>
  <c r="AS56" i="44"/>
  <c r="AO19" i="44"/>
  <c r="CE34" i="44"/>
  <c r="X53" i="44"/>
  <c r="AS76" i="44"/>
  <c r="CE39" i="44"/>
  <c r="D80" i="44"/>
  <c r="BV83" i="44"/>
  <c r="M26" i="46"/>
  <c r="BM50" i="47"/>
  <c r="B47" i="47"/>
  <c r="AR46" i="47"/>
  <c r="BM46" i="47"/>
  <c r="W46" i="47"/>
  <c r="W47" i="47"/>
  <c r="B46" i="47"/>
  <c r="AR50" i="47"/>
  <c r="BM42" i="51"/>
  <c r="W42" i="51"/>
  <c r="AR45" i="52"/>
  <c r="AR49" i="52"/>
  <c r="B45" i="52"/>
  <c r="W45" i="52"/>
  <c r="W46" i="52"/>
  <c r="BM49" i="52"/>
  <c r="B46" i="52"/>
  <c r="BM45" i="52"/>
  <c r="BM21" i="53"/>
  <c r="AR17" i="53"/>
  <c r="BM17" i="53"/>
  <c r="B17" i="53"/>
  <c r="Z69" i="44"/>
  <c r="BR76" i="44"/>
  <c r="CA76" i="44"/>
  <c r="AE76" i="44"/>
  <c r="BM34" i="46"/>
  <c r="D48" i="46"/>
  <c r="AT23" i="46"/>
  <c r="AF63" i="46"/>
  <c r="BV26" i="46"/>
  <c r="K27" i="46"/>
  <c r="D35" i="46"/>
  <c r="D74" i="46"/>
  <c r="AT33" i="46"/>
  <c r="BO54" i="46"/>
  <c r="BU80" i="44"/>
  <c r="K77" i="46"/>
  <c r="AA78" i="44"/>
  <c r="BJ58" i="44"/>
  <c r="T54" i="44"/>
  <c r="CE71" i="44"/>
  <c r="X33" i="44"/>
  <c r="CE72" i="44"/>
  <c r="CE43" i="44"/>
  <c r="T34" i="44"/>
  <c r="AG79" i="44"/>
  <c r="BN76" i="44"/>
  <c r="AO40" i="44"/>
  <c r="AT83" i="44"/>
  <c r="BH83" i="46"/>
  <c r="BM50" i="51"/>
  <c r="B51" i="53"/>
  <c r="BM51" i="53"/>
  <c r="B52" i="53"/>
  <c r="W52" i="53"/>
  <c r="AR55" i="53"/>
  <c r="BM68" i="53"/>
  <c r="W68" i="53"/>
  <c r="AR68" i="53"/>
  <c r="BM72" i="53"/>
  <c r="AR72" i="53"/>
  <c r="AI68" i="44"/>
  <c r="W72" i="46"/>
  <c r="BM55" i="46"/>
  <c r="B34" i="46"/>
  <c r="BM50" i="46"/>
  <c r="Y48" i="46"/>
  <c r="K67" i="46"/>
  <c r="K63" i="46"/>
  <c r="D64" i="46"/>
  <c r="AF26" i="46"/>
  <c r="BV61" i="46"/>
  <c r="BC80" i="44"/>
  <c r="M77" i="44"/>
  <c r="T35" i="44"/>
  <c r="CE58" i="44"/>
  <c r="BN51" i="44"/>
  <c r="BJ76" i="44"/>
  <c r="BN33" i="44"/>
  <c r="BJ72" i="44"/>
  <c r="CE74" i="44"/>
  <c r="T19" i="44"/>
  <c r="X57" i="44"/>
  <c r="L79" i="44"/>
  <c r="BN28" i="44"/>
  <c r="BO83" i="44"/>
  <c r="BM64" i="53"/>
  <c r="B64" i="53"/>
  <c r="W64" i="53"/>
  <c r="W65" i="53"/>
  <c r="B65" i="53"/>
  <c r="BM19" i="50"/>
  <c r="W16" i="50"/>
  <c r="B32" i="47"/>
  <c r="W32" i="47"/>
  <c r="BM32" i="47"/>
  <c r="W33" i="47"/>
  <c r="AR36" i="47"/>
  <c r="AR32" i="47"/>
  <c r="BQ69" i="44"/>
  <c r="N69" i="44"/>
  <c r="AE71" i="44"/>
  <c r="B72" i="44"/>
  <c r="W20" i="46"/>
  <c r="B49" i="46"/>
  <c r="AR55" i="46"/>
  <c r="AR50" i="46"/>
  <c r="B52" i="46"/>
  <c r="W51" i="46"/>
  <c r="AR46" i="46"/>
  <c r="BV66" i="46"/>
  <c r="K16" i="46"/>
  <c r="BV67" i="46"/>
  <c r="AT67" i="46"/>
  <c r="Y17" i="46"/>
  <c r="Y64" i="46"/>
  <c r="BA26" i="46"/>
  <c r="BO38" i="46"/>
  <c r="AF27" i="46"/>
  <c r="Y53" i="46"/>
  <c r="AF15" i="46"/>
  <c r="BO53" i="46"/>
  <c r="AT71" i="46"/>
  <c r="G77" i="44"/>
  <c r="BX80" i="44"/>
  <c r="BV80" i="46"/>
  <c r="AF77" i="46"/>
  <c r="BY81" i="44"/>
  <c r="AO37" i="44"/>
  <c r="AO14" i="44"/>
  <c r="X39" i="44"/>
  <c r="T72" i="44"/>
  <c r="T74" i="44"/>
  <c r="CE19" i="44"/>
  <c r="T68" i="44"/>
  <c r="X34" i="44"/>
  <c r="BN57" i="44"/>
  <c r="BN35" i="44"/>
  <c r="BB82" i="44"/>
  <c r="X28" i="44"/>
  <c r="AS47" i="44"/>
  <c r="AL16" i="46"/>
  <c r="AR49" i="50"/>
  <c r="AR53" i="50"/>
  <c r="BM53" i="50"/>
  <c r="AR22" i="52"/>
  <c r="BM22" i="52"/>
  <c r="W22" i="52"/>
  <c r="BM26" i="52"/>
  <c r="AR26" i="52"/>
  <c r="BA36" i="46"/>
  <c r="AX24" i="46"/>
  <c r="AI35" i="46"/>
  <c r="AH67" i="46"/>
  <c r="W72" i="47"/>
  <c r="W73" i="47"/>
  <c r="BM72" i="47"/>
  <c r="BM76" i="47"/>
  <c r="B72" i="47"/>
  <c r="AR55" i="49"/>
  <c r="B55" i="49"/>
  <c r="BM55" i="49"/>
  <c r="BM59" i="49"/>
  <c r="B56" i="49"/>
  <c r="AR59" i="49"/>
  <c r="W56" i="49"/>
  <c r="W55" i="49"/>
  <c r="W30" i="52"/>
  <c r="W29" i="52"/>
  <c r="B33" i="52"/>
  <c r="AR33" i="52"/>
  <c r="BM33" i="52"/>
  <c r="AR37" i="49"/>
  <c r="AR33" i="49"/>
  <c r="W33" i="49"/>
  <c r="B34" i="49"/>
  <c r="W34" i="49"/>
  <c r="B33" i="49"/>
  <c r="BM37" i="49"/>
  <c r="BB66" i="44"/>
  <c r="K70" i="44"/>
  <c r="F69" i="44"/>
  <c r="P70" i="44"/>
  <c r="AF71" i="44"/>
  <c r="J72" i="44"/>
  <c r="AW76" i="44"/>
  <c r="M76" i="44"/>
  <c r="AR17" i="46"/>
  <c r="B72" i="46"/>
  <c r="W47" i="46"/>
  <c r="B76" i="46"/>
  <c r="W35" i="46"/>
  <c r="AR38" i="46"/>
  <c r="AR67" i="46"/>
  <c r="D71" i="46"/>
  <c r="BA66" i="46"/>
  <c r="BA67" i="46"/>
  <c r="BO67" i="46"/>
  <c r="D51" i="46"/>
  <c r="AF62" i="46"/>
  <c r="BV30" i="46"/>
  <c r="AF57" i="46"/>
  <c r="BV72" i="46"/>
  <c r="Y74" i="46"/>
  <c r="W78" i="46"/>
  <c r="W79" i="46"/>
  <c r="CE41" i="44"/>
  <c r="CE28" i="44"/>
  <c r="BJ37" i="44"/>
  <c r="BJ71" i="44"/>
  <c r="AS39" i="44"/>
  <c r="AO72" i="44"/>
  <c r="BJ74" i="44"/>
  <c r="X38" i="44"/>
  <c r="AO68" i="44"/>
  <c r="X36" i="44"/>
  <c r="C57" i="44"/>
  <c r="AS28" i="44"/>
  <c r="AS27" i="44"/>
  <c r="T38" i="44"/>
  <c r="W42" i="52"/>
  <c r="W41" i="52"/>
  <c r="B41" i="52"/>
  <c r="BM41" i="52"/>
  <c r="AR41" i="52"/>
  <c r="B42" i="52"/>
  <c r="B53" i="51"/>
  <c r="BM53" i="51"/>
  <c r="AR57" i="51"/>
  <c r="B18" i="47"/>
  <c r="AJ72" i="44"/>
  <c r="AH76" i="44"/>
  <c r="W76" i="46"/>
  <c r="W64" i="46"/>
  <c r="B19" i="46"/>
  <c r="BM38" i="46"/>
  <c r="Y24" i="46"/>
  <c r="BO71" i="46"/>
  <c r="K15" i="46"/>
  <c r="AF67" i="46"/>
  <c r="D20" i="46"/>
  <c r="Y51" i="46"/>
  <c r="K62" i="46"/>
  <c r="K30" i="46"/>
  <c r="AT38" i="46"/>
  <c r="BO28" i="46"/>
  <c r="W77" i="46"/>
  <c r="AR81" i="46"/>
  <c r="AE77" i="44"/>
  <c r="M78" i="44"/>
  <c r="AS31" i="44"/>
  <c r="C54" i="44"/>
  <c r="BN60" i="44"/>
  <c r="AO28" i="44"/>
  <c r="T14" i="44"/>
  <c r="C77" i="44"/>
  <c r="AO73" i="44"/>
  <c r="AS35" i="44"/>
  <c r="AS80" i="44"/>
  <c r="BX41" i="46"/>
  <c r="N50" i="46"/>
  <c r="AR74" i="49"/>
  <c r="W71" i="49"/>
  <c r="BM74" i="49"/>
  <c r="B71" i="49"/>
  <c r="B70" i="49"/>
  <c r="BM70" i="49"/>
  <c r="W70" i="49"/>
  <c r="AR70" i="49"/>
  <c r="AR47" i="50"/>
  <c r="B47" i="50"/>
  <c r="AR51" i="50"/>
  <c r="W47" i="50"/>
  <c r="BM51" i="50"/>
  <c r="AT28" i="46"/>
  <c r="D63" i="46"/>
  <c r="BM81" i="46"/>
  <c r="BX81" i="44"/>
  <c r="AT82" i="44"/>
  <c r="X54" i="44"/>
  <c r="CE32" i="44"/>
  <c r="T75" i="44"/>
  <c r="T28" i="44"/>
  <c r="BJ23" i="44"/>
  <c r="AS18" i="44"/>
  <c r="BN39" i="44"/>
  <c r="BJ67" i="44"/>
  <c r="BN38" i="44"/>
  <c r="CE57" i="44"/>
  <c r="AS22" i="44"/>
  <c r="CE78" i="44"/>
  <c r="BN80" i="44"/>
  <c r="BN27" i="44"/>
  <c r="CE49" i="44"/>
  <c r="BM57" i="51"/>
  <c r="BP73" i="44"/>
  <c r="AZ75" i="44"/>
  <c r="AY76" i="44"/>
  <c r="BP77" i="44"/>
  <c r="R76" i="44"/>
  <c r="BM48" i="46"/>
  <c r="B14" i="46"/>
  <c r="AR19" i="46"/>
  <c r="B46" i="46"/>
  <c r="BM73" i="46"/>
  <c r="D72" i="46"/>
  <c r="D24" i="46"/>
  <c r="AT47" i="46"/>
  <c r="BO68" i="46"/>
  <c r="Y20" i="46"/>
  <c r="BO50" i="46"/>
  <c r="Y16" i="46"/>
  <c r="D78" i="44"/>
  <c r="CA81" i="44"/>
  <c r="H78" i="44"/>
  <c r="B79" i="44"/>
  <c r="BN37" i="44"/>
  <c r="BN56" i="44"/>
  <c r="T67" i="44"/>
  <c r="AS38" i="44"/>
  <c r="X77" i="44"/>
  <c r="BJ57" i="44"/>
  <c r="BN22" i="44"/>
  <c r="BN53" i="44"/>
  <c r="C76" i="44"/>
  <c r="W80" i="46"/>
  <c r="W43" i="47"/>
  <c r="BM47" i="47"/>
  <c r="B43" i="47"/>
  <c r="AR47" i="47"/>
  <c r="B44" i="47"/>
  <c r="B72" i="51"/>
  <c r="B73" i="51"/>
  <c r="W64" i="52"/>
  <c r="AR64" i="52"/>
  <c r="B64" i="52"/>
  <c r="AR68" i="52"/>
  <c r="B65" i="52"/>
  <c r="W65" i="52"/>
  <c r="AR30" i="53"/>
  <c r="W31" i="53"/>
  <c r="W30" i="53"/>
  <c r="B30" i="53"/>
  <c r="B31" i="53"/>
  <c r="AR51" i="49"/>
  <c r="W51" i="49"/>
  <c r="B51" i="49"/>
  <c r="B52" i="49"/>
  <c r="H75" i="44"/>
  <c r="BH79" i="44"/>
  <c r="H76" i="44"/>
  <c r="B48" i="46"/>
  <c r="BM78" i="46"/>
  <c r="W14" i="46"/>
  <c r="W19" i="46"/>
  <c r="BO24" i="46"/>
  <c r="D47" i="46"/>
  <c r="BO19" i="46"/>
  <c r="D50" i="46"/>
  <c r="BV33" i="46"/>
  <c r="BA29" i="46"/>
  <c r="BA79" i="46"/>
  <c r="BO34" i="46"/>
  <c r="AF19" i="46"/>
  <c r="Y29" i="46"/>
  <c r="BO74" i="46"/>
  <c r="BR80" i="44"/>
  <c r="AX81" i="44"/>
  <c r="W79" i="44"/>
  <c r="X19" i="44"/>
  <c r="C56" i="44"/>
  <c r="T20" i="44"/>
  <c r="BJ78" i="44"/>
  <c r="T39" i="44"/>
  <c r="B80" i="46"/>
  <c r="K80" i="44"/>
  <c r="BM83" i="51"/>
  <c r="W80" i="51"/>
  <c r="AZ76" i="44"/>
  <c r="W75" i="46"/>
  <c r="BO20" i="46"/>
  <c r="BA33" i="46"/>
  <c r="AH77" i="44"/>
  <c r="BJ32" i="44"/>
  <c r="AS37" i="44"/>
  <c r="B73" i="49"/>
  <c r="B74" i="49"/>
  <c r="BM77" i="49"/>
  <c r="BM20" i="51"/>
  <c r="W20" i="51"/>
  <c r="B21" i="51"/>
  <c r="AR20" i="51"/>
  <c r="BM68" i="50"/>
  <c r="BM64" i="50"/>
  <c r="AR68" i="50"/>
  <c r="AR80" i="50"/>
  <c r="B77" i="50"/>
  <c r="W77" i="50"/>
  <c r="W76" i="50"/>
  <c r="W57" i="51"/>
  <c r="BM73" i="52"/>
  <c r="AR78" i="49"/>
  <c r="W74" i="53"/>
  <c r="B38" i="49"/>
  <c r="BM18" i="47"/>
  <c r="B51" i="52"/>
  <c r="BM57" i="47"/>
  <c r="B77" i="52"/>
  <c r="BM69" i="52"/>
  <c r="BM37" i="52"/>
  <c r="W59" i="47"/>
  <c r="AR68" i="47"/>
  <c r="AR60" i="53"/>
  <c r="Y53" i="53"/>
  <c r="BO24" i="52"/>
  <c r="AF69" i="50"/>
  <c r="D24" i="50"/>
  <c r="Y25" i="49"/>
  <c r="BV58" i="47"/>
  <c r="BA35" i="47"/>
  <c r="K80" i="49"/>
  <c r="BO74" i="53"/>
  <c r="BA20" i="47"/>
  <c r="K44" i="49"/>
  <c r="D41" i="50"/>
  <c r="D38" i="51"/>
  <c r="BV44" i="51"/>
  <c r="D24" i="52"/>
  <c r="X58" i="49"/>
  <c r="S62" i="47"/>
  <c r="G26" i="47"/>
  <c r="BP19" i="47"/>
  <c r="AN21" i="47"/>
  <c r="Z40" i="47"/>
  <c r="W39" i="52"/>
  <c r="B69" i="51"/>
  <c r="B71" i="50"/>
  <c r="AR37" i="52"/>
  <c r="BM27" i="52"/>
  <c r="B19" i="49"/>
  <c r="AZ23" i="49"/>
  <c r="AJ65" i="47"/>
  <c r="AG32" i="47"/>
  <c r="X80" i="46"/>
  <c r="BM46" i="52"/>
  <c r="AR74" i="50"/>
  <c r="BM71" i="50"/>
  <c r="BM73" i="51"/>
  <c r="W50" i="51"/>
  <c r="W39" i="49"/>
  <c r="B38" i="51"/>
  <c r="BM67" i="52"/>
  <c r="W55" i="50"/>
  <c r="AT24" i="52"/>
  <c r="K69" i="50"/>
  <c r="AF73" i="50"/>
  <c r="Y23" i="47"/>
  <c r="D55" i="53"/>
  <c r="BO83" i="50"/>
  <c r="K73" i="47"/>
  <c r="AF36" i="50"/>
  <c r="AK22" i="49"/>
  <c r="N51" i="47"/>
  <c r="AA69" i="47"/>
  <c r="T18" i="47"/>
  <c r="AY35" i="47"/>
  <c r="AD30" i="47"/>
  <c r="CA19" i="47"/>
  <c r="AE30" i="47"/>
  <c r="AW50" i="49"/>
  <c r="BA73" i="50"/>
  <c r="BO48" i="50"/>
  <c r="AF56" i="47"/>
  <c r="D20" i="51"/>
  <c r="BO79" i="50"/>
  <c r="K69" i="49"/>
  <c r="D68" i="49"/>
  <c r="BO19" i="47"/>
  <c r="K30" i="47"/>
  <c r="Y79" i="50"/>
  <c r="AT74" i="53"/>
  <c r="AS58" i="49"/>
  <c r="AB62" i="47"/>
  <c r="BZ58" i="47"/>
  <c r="BS45" i="47"/>
  <c r="BQ69" i="47"/>
  <c r="X14" i="47"/>
  <c r="AG22" i="47"/>
  <c r="AK27" i="47"/>
  <c r="AX40" i="47"/>
  <c r="BM77" i="53"/>
  <c r="W55" i="51"/>
  <c r="B33" i="47"/>
  <c r="BM74" i="50"/>
  <c r="W71" i="50"/>
  <c r="K73" i="50"/>
  <c r="AF30" i="47"/>
  <c r="BV77" i="47"/>
  <c r="AF72" i="50"/>
  <c r="AT79" i="50"/>
  <c r="AT19" i="47"/>
  <c r="Y79" i="47"/>
  <c r="F69" i="47"/>
  <c r="H21" i="49"/>
  <c r="BU18" i="47"/>
  <c r="AK23" i="47"/>
  <c r="BC28" i="50"/>
  <c r="BO75" i="50"/>
  <c r="BV30" i="47"/>
  <c r="BV82" i="49"/>
  <c r="BD32" i="49"/>
  <c r="AA43" i="47"/>
  <c r="CD26" i="47"/>
  <c r="BU30" i="47"/>
  <c r="AM26" i="47"/>
  <c r="AU33" i="47"/>
  <c r="BJ40" i="47"/>
  <c r="T76" i="47"/>
  <c r="F17" i="49"/>
  <c r="BP41" i="49"/>
  <c r="BW71" i="49"/>
  <c r="B67" i="50"/>
  <c r="AR43" i="49"/>
  <c r="BM81" i="52"/>
  <c r="AR76" i="52"/>
  <c r="AR71" i="50"/>
  <c r="BM65" i="47"/>
  <c r="W32" i="52"/>
  <c r="BM76" i="52"/>
  <c r="AR53" i="49"/>
  <c r="Y52" i="51"/>
  <c r="Y41" i="50"/>
  <c r="K78" i="49"/>
  <c r="D75" i="49"/>
  <c r="AI32" i="49"/>
  <c r="F43" i="47"/>
  <c r="BH26" i="47"/>
  <c r="P16" i="47"/>
  <c r="E22" i="47"/>
  <c r="AU67" i="47"/>
  <c r="AU39" i="49"/>
  <c r="Y30" i="53"/>
  <c r="Y33" i="52"/>
  <c r="K41" i="51"/>
  <c r="AT75" i="50"/>
  <c r="AF16" i="47"/>
  <c r="BA77" i="47"/>
  <c r="AF49" i="53"/>
  <c r="AF20" i="47"/>
  <c r="AF17" i="47"/>
  <c r="BV73" i="47"/>
  <c r="BI24" i="50"/>
  <c r="AL77" i="49"/>
  <c r="N32" i="49"/>
  <c r="BW22" i="47"/>
  <c r="H14" i="50"/>
  <c r="AU55" i="47"/>
  <c r="BE29" i="47"/>
  <c r="R26" i="47"/>
  <c r="AR77" i="52"/>
  <c r="BM18" i="53"/>
  <c r="W69" i="52"/>
  <c r="BM69" i="51"/>
  <c r="BV39" i="47"/>
  <c r="BY32" i="49"/>
  <c r="BQ43" i="47"/>
  <c r="H21" i="47"/>
  <c r="BZ27" i="50"/>
  <c r="AC14" i="50"/>
  <c r="BI26" i="49"/>
  <c r="AC52" i="47"/>
  <c r="CC26" i="47"/>
  <c r="Z43" i="47"/>
  <c r="AN65" i="47"/>
  <c r="AK77" i="47"/>
  <c r="AO19" i="49"/>
  <c r="R43" i="49"/>
  <c r="W66" i="47"/>
  <c r="BM82" i="52"/>
  <c r="BM49" i="53"/>
  <c r="B31" i="52"/>
  <c r="W60" i="49"/>
  <c r="BM77" i="52"/>
  <c r="B50" i="49"/>
  <c r="BM29" i="53"/>
  <c r="BO24" i="50"/>
  <c r="AF58" i="47"/>
  <c r="BV35" i="47"/>
  <c r="Y74" i="53"/>
  <c r="BA39" i="47"/>
  <c r="Q77" i="49"/>
  <c r="AX21" i="47"/>
  <c r="X55" i="47"/>
  <c r="AN26" i="49"/>
  <c r="BR40" i="47"/>
  <c r="BM78" i="49"/>
  <c r="W70" i="52"/>
  <c r="W49" i="53"/>
  <c r="BM54" i="52"/>
  <c r="B68" i="47"/>
  <c r="W77" i="52"/>
  <c r="W37" i="52"/>
  <c r="AR54" i="52"/>
  <c r="AW67" i="49"/>
  <c r="G45" i="47"/>
  <c r="BF43" i="51"/>
  <c r="N80" i="52"/>
  <c r="AD81" i="51"/>
  <c r="AS84" i="50"/>
  <c r="AW85" i="44"/>
  <c r="BT84" i="46"/>
  <c r="BP84" i="47"/>
  <c r="BE84" i="49"/>
  <c r="CD84" i="51"/>
  <c r="BO85" i="49"/>
  <c r="AD81" i="46"/>
  <c r="AN81" i="47"/>
  <c r="BG85" i="46"/>
  <c r="AU85" i="52"/>
  <c r="Z82" i="50"/>
  <c r="AX85" i="46"/>
  <c r="R82" i="47"/>
  <c r="CB85" i="51"/>
  <c r="AW85" i="53"/>
  <c r="AN82" i="51"/>
  <c r="F81" i="50"/>
  <c r="BM87" i="53"/>
  <c r="BA87" i="44"/>
  <c r="AJ83" i="52"/>
  <c r="CC86" i="50"/>
  <c r="AT87" i="49"/>
  <c r="C83" i="46"/>
  <c r="AH83" i="53"/>
  <c r="AR88" i="50"/>
  <c r="X83" i="53"/>
  <c r="J83" i="44"/>
  <c r="BA87" i="52"/>
  <c r="BW87" i="53"/>
  <c r="AZ87" i="52"/>
  <c r="BU87" i="52"/>
  <c r="O83" i="47"/>
  <c r="BZ88" i="50"/>
  <c r="BZ88" i="53"/>
  <c r="O85" i="53"/>
  <c r="BC88" i="51"/>
  <c r="M84" i="51"/>
  <c r="AE84" i="49"/>
  <c r="AE85" i="49"/>
  <c r="J84" i="49"/>
  <c r="Q84" i="47"/>
  <c r="AM80" i="53"/>
  <c r="G81" i="52"/>
  <c r="BR85" i="44"/>
  <c r="CB84" i="47"/>
  <c r="BJ84" i="50"/>
  <c r="T81" i="47"/>
  <c r="BY84" i="52"/>
  <c r="F82" i="44"/>
  <c r="B83" i="44"/>
  <c r="BC84" i="52"/>
  <c r="F81" i="53"/>
  <c r="J81" i="50"/>
  <c r="AJ81" i="49"/>
  <c r="AJ82" i="52"/>
  <c r="M82" i="47"/>
  <c r="AJ82" i="50"/>
  <c r="AM82" i="46"/>
  <c r="E82" i="50"/>
  <c r="AM82" i="52"/>
  <c r="BS85" i="46"/>
  <c r="CC85" i="47"/>
  <c r="BR85" i="53"/>
  <c r="J82" i="52"/>
  <c r="BF85" i="49"/>
  <c r="BH85" i="47"/>
  <c r="W83" i="53"/>
  <c r="AF84" i="44"/>
  <c r="BH86" i="50"/>
  <c r="BE87" i="44"/>
  <c r="BO87" i="49"/>
  <c r="AT87" i="53"/>
  <c r="AR31" i="20"/>
  <c r="CE87" i="53"/>
  <c r="AG84" i="53"/>
  <c r="BB87" i="53"/>
  <c r="AJ84" i="46"/>
  <c r="O84" i="46"/>
  <c r="AJ84" i="53"/>
  <c r="R84" i="51"/>
  <c r="AM84" i="51"/>
  <c r="CC87" i="51"/>
  <c r="BV88" i="49"/>
  <c r="K85" i="49"/>
  <c r="AF84" i="49"/>
  <c r="BN88" i="49"/>
  <c r="BD88" i="53"/>
  <c r="AI84" i="53"/>
  <c r="N84" i="53"/>
  <c r="BJ88" i="51"/>
  <c r="BT88" i="49"/>
  <c r="AD85" i="49"/>
  <c r="AY88" i="49"/>
  <c r="AL85" i="44"/>
  <c r="BG89" i="44"/>
  <c r="S85" i="44"/>
  <c r="BG84" i="47"/>
  <c r="BD84" i="52"/>
  <c r="BX86" i="46"/>
  <c r="AB83" i="49"/>
  <c r="BS87" i="44"/>
  <c r="F83" i="51"/>
  <c r="BQ86" i="51"/>
  <c r="AN85" i="53"/>
  <c r="AS88" i="49"/>
  <c r="AH84" i="53"/>
  <c r="M84" i="53"/>
  <c r="AM85" i="49"/>
  <c r="AM84" i="49"/>
  <c r="BI89" i="49"/>
  <c r="S85" i="49"/>
  <c r="CD89" i="49"/>
  <c r="AN85" i="49"/>
  <c r="BB25" i="49"/>
  <c r="BH43" i="49"/>
  <c r="J81" i="52"/>
  <c r="AA81" i="47"/>
  <c r="AB81" i="50"/>
  <c r="BE84" i="51"/>
  <c r="E82" i="44"/>
  <c r="AV85" i="44"/>
  <c r="BA85" i="53"/>
  <c r="BQ84" i="49"/>
  <c r="AL81" i="52"/>
  <c r="BJ84" i="49"/>
  <c r="AU84" i="53"/>
  <c r="AI81" i="52"/>
  <c r="P81" i="51"/>
  <c r="AO81" i="49"/>
  <c r="BD84" i="49"/>
  <c r="BE85" i="52"/>
  <c r="BC85" i="47"/>
  <c r="BZ85" i="50"/>
  <c r="AU85" i="50"/>
  <c r="CC85" i="52"/>
  <c r="K83" i="44"/>
  <c r="AD82" i="46"/>
  <c r="AC82" i="47"/>
  <c r="J82" i="50"/>
  <c r="AV85" i="53"/>
  <c r="S82" i="53"/>
  <c r="AD81" i="52"/>
  <c r="BT85" i="51"/>
  <c r="X82" i="50"/>
  <c r="Q82" i="47"/>
  <c r="J82" i="47"/>
  <c r="BR86" i="44"/>
  <c r="BA86" i="46"/>
  <c r="B84" i="47"/>
  <c r="K83" i="49"/>
  <c r="BO86" i="46"/>
  <c r="BO86" i="49"/>
  <c r="N83" i="51"/>
  <c r="AM84" i="44"/>
  <c r="X83" i="46"/>
  <c r="AY86" i="53"/>
  <c r="AM83" i="51"/>
  <c r="BF86" i="50"/>
  <c r="AH83" i="46"/>
  <c r="BF86" i="53"/>
  <c r="J83" i="52"/>
  <c r="AO83" i="51"/>
  <c r="L83" i="51"/>
  <c r="E83" i="51"/>
  <c r="H83" i="50"/>
  <c r="AC83" i="50"/>
  <c r="P84" i="52"/>
  <c r="AK84" i="52"/>
  <c r="BF87" i="52"/>
  <c r="AX87" i="51"/>
  <c r="H84" i="51"/>
  <c r="AH32" i="20"/>
  <c r="AT88" i="51"/>
  <c r="AB85" i="49"/>
  <c r="G85" i="49"/>
  <c r="BM89" i="46"/>
  <c r="W86" i="46"/>
  <c r="BE86" i="52"/>
  <c r="BT86" i="53"/>
  <c r="BY87" i="50"/>
  <c r="X85" i="46"/>
  <c r="BN88" i="46"/>
  <c r="AS88" i="46"/>
  <c r="J85" i="52"/>
  <c r="AZ88" i="52"/>
  <c r="BU88" i="52"/>
  <c r="AZ88" i="51"/>
  <c r="AI32" i="20"/>
  <c r="AE85" i="51"/>
  <c r="AS88" i="47"/>
  <c r="BN88" i="47"/>
  <c r="X85" i="47"/>
  <c r="W87" i="52"/>
  <c r="BM90" i="52"/>
  <c r="J86" i="46"/>
  <c r="AZ89" i="46"/>
  <c r="J85" i="46"/>
  <c r="T80" i="53"/>
  <c r="M81" i="51"/>
  <c r="BE84" i="47"/>
  <c r="G81" i="51"/>
  <c r="K82" i="52"/>
  <c r="BW84" i="49"/>
  <c r="BQ84" i="47"/>
  <c r="AZ84" i="52"/>
  <c r="E81" i="52"/>
  <c r="AU85" i="44"/>
  <c r="R81" i="49"/>
  <c r="BW85" i="44"/>
  <c r="BT84" i="47"/>
  <c r="BV85" i="47"/>
  <c r="AN81" i="53"/>
  <c r="BP84" i="52"/>
  <c r="H81" i="46"/>
  <c r="X81" i="53"/>
  <c r="M81" i="52"/>
  <c r="O81" i="51"/>
  <c r="O82" i="53"/>
  <c r="AX85" i="47"/>
  <c r="P82" i="49"/>
  <c r="BO86" i="51"/>
  <c r="AR87" i="47"/>
  <c r="AF83" i="46"/>
  <c r="BR87" i="44"/>
  <c r="M83" i="53"/>
  <c r="M83" i="46"/>
  <c r="K84" i="47"/>
  <c r="AD84" i="52"/>
  <c r="AY88" i="52"/>
  <c r="BT88" i="52"/>
  <c r="AF85" i="46"/>
  <c r="K86" i="46"/>
  <c r="K85" i="46"/>
  <c r="CU103" i="32"/>
  <c r="AJ86" i="47"/>
  <c r="O86" i="47"/>
  <c r="AJ85" i="47"/>
  <c r="CC84" i="52"/>
  <c r="BZ84" i="47"/>
  <c r="AB81" i="49"/>
  <c r="BZ84" i="53"/>
  <c r="AE81" i="47"/>
  <c r="BV85" i="52"/>
  <c r="BP85" i="44"/>
  <c r="AV84" i="53"/>
  <c r="N81" i="52"/>
  <c r="AG81" i="46"/>
  <c r="BG84" i="52"/>
  <c r="P81" i="46"/>
  <c r="W83" i="44"/>
  <c r="BU85" i="53"/>
  <c r="AC82" i="49"/>
  <c r="AS85" i="50"/>
  <c r="BG85" i="50"/>
  <c r="AN82" i="50"/>
  <c r="BE85" i="53"/>
  <c r="BV86" i="44"/>
  <c r="CA85" i="49"/>
  <c r="BV86" i="49"/>
  <c r="AD83" i="44"/>
  <c r="G83" i="44"/>
  <c r="F83" i="49"/>
  <c r="AD84" i="44"/>
  <c r="G83" i="49"/>
  <c r="AV86" i="49"/>
  <c r="D84" i="46"/>
  <c r="Z83" i="46"/>
  <c r="AB83" i="53"/>
  <c r="R83" i="51"/>
  <c r="AR88" i="51"/>
  <c r="AH84" i="52"/>
  <c r="M84" i="52"/>
  <c r="L84" i="49"/>
  <c r="BC88" i="46"/>
  <c r="BX88" i="46"/>
  <c r="M84" i="46"/>
  <c r="S84" i="53"/>
  <c r="BI88" i="53"/>
  <c r="S85" i="53"/>
  <c r="AJ85" i="50"/>
  <c r="O85" i="50"/>
  <c r="BR88" i="50"/>
  <c r="AB85" i="50"/>
  <c r="AW88" i="50"/>
  <c r="E84" i="49"/>
  <c r="BW88" i="47"/>
  <c r="L85" i="47"/>
  <c r="AG85" i="47"/>
  <c r="N86" i="52"/>
  <c r="BD89" i="52"/>
  <c r="AO85" i="51"/>
  <c r="K81" i="52"/>
  <c r="CD84" i="52"/>
  <c r="BA85" i="52"/>
  <c r="BD84" i="51"/>
  <c r="BP84" i="53"/>
  <c r="BQ84" i="53"/>
  <c r="BU84" i="47"/>
  <c r="I81" i="46"/>
  <c r="I81" i="51"/>
  <c r="BN84" i="49"/>
  <c r="J82" i="51"/>
  <c r="S82" i="50"/>
  <c r="BS86" i="44"/>
  <c r="AN84" i="46"/>
  <c r="BI87" i="46"/>
  <c r="CD87" i="46"/>
  <c r="S83" i="46"/>
  <c r="BJ87" i="53"/>
  <c r="AO83" i="53"/>
  <c r="T84" i="53"/>
  <c r="L84" i="53"/>
  <c r="L83" i="53"/>
  <c r="BY87" i="51"/>
  <c r="BD87" i="51"/>
  <c r="AS87" i="51"/>
  <c r="BN87" i="51"/>
  <c r="C84" i="51"/>
  <c r="AE84" i="44"/>
  <c r="AF85" i="52"/>
  <c r="K85" i="52"/>
  <c r="AG85" i="46"/>
  <c r="AG84" i="46"/>
  <c r="BW88" i="46"/>
  <c r="L84" i="46"/>
  <c r="BB88" i="46"/>
  <c r="AV88" i="50"/>
  <c r="AA84" i="50"/>
  <c r="L85" i="44"/>
  <c r="DB103" i="42"/>
  <c r="AM86" i="46"/>
  <c r="AM85" i="46"/>
  <c r="T86" i="52"/>
  <c r="Z81" i="51"/>
  <c r="X81" i="49"/>
  <c r="C81" i="49"/>
  <c r="BY84" i="51"/>
  <c r="O81" i="49"/>
  <c r="S81" i="51"/>
  <c r="AS84" i="49"/>
  <c r="AY84" i="51"/>
  <c r="BQ84" i="50"/>
  <c r="Q81" i="49"/>
  <c r="AX85" i="49"/>
  <c r="AE82" i="51"/>
  <c r="BI85" i="46"/>
  <c r="CD85" i="50"/>
  <c r="AU85" i="51"/>
  <c r="AA82" i="51"/>
  <c r="AE82" i="47"/>
  <c r="CE86" i="44"/>
  <c r="AX86" i="44"/>
  <c r="AT86" i="49"/>
  <c r="T83" i="44"/>
  <c r="AZ86" i="44"/>
  <c r="AE83" i="44"/>
  <c r="AW86" i="52"/>
  <c r="Z83" i="51"/>
  <c r="AU86" i="51"/>
  <c r="CC86" i="51"/>
  <c r="BN86" i="46"/>
  <c r="AM83" i="46"/>
  <c r="AM83" i="50"/>
  <c r="Z84" i="44"/>
  <c r="S84" i="44"/>
  <c r="AN84" i="44"/>
  <c r="D84" i="49"/>
  <c r="AO84" i="53"/>
  <c r="BD87" i="50"/>
  <c r="CE87" i="49"/>
  <c r="AO84" i="49"/>
  <c r="BY88" i="44"/>
  <c r="AI84" i="50"/>
  <c r="N84" i="50"/>
  <c r="CE88" i="47"/>
  <c r="AO85" i="52"/>
  <c r="BJ89" i="52"/>
  <c r="T85" i="52"/>
  <c r="AS89" i="49"/>
  <c r="BN89" i="49"/>
  <c r="C85" i="49"/>
  <c r="X85" i="49"/>
  <c r="BA90" i="52"/>
  <c r="AF87" i="52"/>
  <c r="BV90" i="52"/>
  <c r="CC87" i="46"/>
  <c r="BT87" i="46"/>
  <c r="AY87" i="46"/>
  <c r="AD84" i="46"/>
  <c r="I84" i="46"/>
  <c r="T84" i="52"/>
  <c r="AO83" i="52"/>
  <c r="T83" i="52"/>
  <c r="AO84" i="52"/>
  <c r="BG87" i="47"/>
  <c r="CB87" i="47"/>
  <c r="AL84" i="47"/>
  <c r="AL83" i="47"/>
  <c r="R85" i="44"/>
  <c r="BH88" i="44"/>
  <c r="BA88" i="46"/>
  <c r="BV88" i="46"/>
  <c r="AZ88" i="46"/>
  <c r="J84" i="46"/>
  <c r="AE84" i="46"/>
  <c r="S85" i="47"/>
  <c r="CD88" i="47"/>
  <c r="AZ88" i="47"/>
  <c r="BU88" i="47"/>
  <c r="BM90" i="53"/>
  <c r="B87" i="53"/>
  <c r="AK48" i="47"/>
  <c r="AB82" i="44"/>
  <c r="E81" i="53"/>
  <c r="AO81" i="53"/>
  <c r="H82" i="44"/>
  <c r="CB84" i="49"/>
  <c r="F81" i="46"/>
  <c r="Z81" i="50"/>
  <c r="AC82" i="44"/>
  <c r="BU85" i="51"/>
  <c r="AL82" i="51"/>
  <c r="BQ85" i="51"/>
  <c r="AB82" i="53"/>
  <c r="BC85" i="46"/>
  <c r="AD83" i="46"/>
  <c r="AZ86" i="52"/>
  <c r="BR86" i="53"/>
  <c r="AG83" i="53"/>
  <c r="AJ83" i="47"/>
  <c r="BE86" i="47"/>
  <c r="AH84" i="44"/>
  <c r="F84" i="52"/>
  <c r="M85" i="44"/>
  <c r="BC87" i="52"/>
  <c r="X84" i="46"/>
  <c r="BJ87" i="49"/>
  <c r="AN83" i="50"/>
  <c r="CD87" i="50"/>
  <c r="AY87" i="49"/>
  <c r="BT87" i="49"/>
  <c r="BC88" i="44"/>
  <c r="J85" i="47"/>
  <c r="BU88" i="46"/>
  <c r="BR88" i="53"/>
  <c r="AI84" i="51"/>
  <c r="E85" i="51"/>
  <c r="BP88" i="51"/>
  <c r="E84" i="51"/>
  <c r="Z85" i="44"/>
  <c r="E86" i="44"/>
  <c r="Z86" i="44"/>
  <c r="BP89" i="44"/>
  <c r="AU89" i="44"/>
  <c r="AE85" i="47"/>
  <c r="F86" i="44"/>
  <c r="AA86" i="44"/>
  <c r="BG86" i="51"/>
  <c r="W85" i="50"/>
  <c r="BX86" i="53"/>
  <c r="BJ86" i="49"/>
  <c r="AX87" i="49"/>
  <c r="H85" i="46"/>
  <c r="H84" i="46"/>
  <c r="BE88" i="52"/>
  <c r="O84" i="52"/>
  <c r="AJ85" i="52"/>
  <c r="O85" i="52"/>
  <c r="I85" i="52"/>
  <c r="AI84" i="52"/>
  <c r="AK84" i="50"/>
  <c r="Y85" i="47"/>
  <c r="AE85" i="52"/>
  <c r="AI85" i="49"/>
  <c r="M85" i="46"/>
  <c r="AB85" i="53"/>
  <c r="BD88" i="46"/>
  <c r="Q85" i="50"/>
  <c r="AL85" i="47"/>
  <c r="AD85" i="52"/>
  <c r="BO89" i="44"/>
  <c r="J86" i="44"/>
  <c r="K86" i="50"/>
  <c r="K87" i="50"/>
  <c r="CS103" i="33"/>
  <c r="AZ89" i="52"/>
  <c r="AN86" i="46"/>
  <c r="AW89" i="53"/>
  <c r="CB90" i="44"/>
  <c r="M86" i="51"/>
  <c r="AG86" i="52"/>
  <c r="BO90" i="46"/>
  <c r="AY90" i="44"/>
  <c r="BF89" i="50"/>
  <c r="BO90" i="51"/>
  <c r="AC86" i="46"/>
  <c r="Q86" i="53"/>
  <c r="L86" i="52"/>
  <c r="M86" i="50"/>
  <c r="AB86" i="50"/>
  <c r="AL86" i="49"/>
  <c r="E87" i="51"/>
  <c r="AB87" i="53"/>
  <c r="AM87" i="49"/>
  <c r="BJ90" i="52"/>
  <c r="S87" i="50"/>
  <c r="AZ91" i="44"/>
  <c r="W91" i="44"/>
  <c r="BF93" i="44"/>
  <c r="I89" i="53"/>
  <c r="AB89" i="50"/>
  <c r="G89" i="50"/>
  <c r="AI89" i="49"/>
  <c r="BD92" i="49"/>
  <c r="P89" i="53"/>
  <c r="G90" i="53"/>
  <c r="G89" i="53"/>
  <c r="AJ90" i="53"/>
  <c r="AC83" i="53"/>
  <c r="T83" i="51"/>
  <c r="AX87" i="50"/>
  <c r="AJ85" i="44"/>
  <c r="I85" i="44"/>
  <c r="AY87" i="47"/>
  <c r="CE87" i="51"/>
  <c r="AJ84" i="47"/>
  <c r="N85" i="49"/>
  <c r="AH85" i="46"/>
  <c r="AL85" i="50"/>
  <c r="BT88" i="51"/>
  <c r="BG88" i="47"/>
  <c r="AT89" i="47"/>
  <c r="O86" i="44"/>
  <c r="AM86" i="44"/>
  <c r="M86" i="44"/>
  <c r="W86" i="49"/>
  <c r="BV90" i="50"/>
  <c r="BS89" i="50"/>
  <c r="AM87" i="44"/>
  <c r="BE89" i="49"/>
  <c r="AL86" i="50"/>
  <c r="AF87" i="46"/>
  <c r="AT90" i="46"/>
  <c r="AC87" i="44"/>
  <c r="CA89" i="50"/>
  <c r="G86" i="46"/>
  <c r="BC89" i="51"/>
  <c r="R86" i="50"/>
  <c r="AH86" i="50"/>
  <c r="Z87" i="51"/>
  <c r="G87" i="53"/>
  <c r="B88" i="47"/>
  <c r="CE90" i="52"/>
  <c r="CD90" i="50"/>
  <c r="AF89" i="44"/>
  <c r="AT91" i="47"/>
  <c r="B89" i="50"/>
  <c r="Q88" i="53"/>
  <c r="BP91" i="46"/>
  <c r="BT91" i="46"/>
  <c r="X88" i="52"/>
  <c r="AI89" i="52"/>
  <c r="BP92" i="53"/>
  <c r="CE92" i="46"/>
  <c r="CA93" i="44"/>
  <c r="AD90" i="44"/>
  <c r="BO93" i="46"/>
  <c r="AT93" i="46"/>
  <c r="O84" i="47"/>
  <c r="CB88" i="47"/>
  <c r="AB85" i="51"/>
  <c r="B86" i="51"/>
  <c r="R86" i="44"/>
  <c r="N86" i="44"/>
  <c r="R87" i="44"/>
  <c r="BZ89" i="49"/>
  <c r="AL86" i="46"/>
  <c r="K87" i="46"/>
  <c r="AE87" i="44"/>
  <c r="H87" i="44"/>
  <c r="BQ89" i="52"/>
  <c r="BB89" i="51"/>
  <c r="AX89" i="52"/>
  <c r="AY89" i="52"/>
  <c r="P86" i="49"/>
  <c r="BR90" i="53"/>
  <c r="O87" i="46"/>
  <c r="G87" i="51"/>
  <c r="BS90" i="51"/>
  <c r="G87" i="46"/>
  <c r="AA87" i="52"/>
  <c r="AI87" i="51"/>
  <c r="AF34" i="20"/>
  <c r="N86" i="50"/>
  <c r="X88" i="44"/>
  <c r="D88" i="53"/>
  <c r="BP91" i="51"/>
  <c r="BH91" i="49"/>
  <c r="AW91" i="46"/>
  <c r="R88" i="49"/>
  <c r="AV92" i="46"/>
  <c r="BT92" i="47"/>
  <c r="F90" i="44"/>
  <c r="AA90" i="44"/>
  <c r="AI90" i="53"/>
  <c r="AV93" i="51"/>
  <c r="AA90" i="51"/>
  <c r="BB93" i="47"/>
  <c r="BW93" i="47"/>
  <c r="BP93" i="47"/>
  <c r="E89" i="47"/>
  <c r="Z90" i="47"/>
  <c r="E85" i="50"/>
  <c r="AR89" i="50"/>
  <c r="DD103" i="42"/>
  <c r="BQ89" i="53"/>
  <c r="AH86" i="51"/>
  <c r="CC90" i="44"/>
  <c r="T86" i="51"/>
  <c r="J87" i="44"/>
  <c r="BS90" i="44"/>
  <c r="E86" i="51"/>
  <c r="AI86" i="46"/>
  <c r="BJ89" i="51"/>
  <c r="AW89" i="51"/>
  <c r="H86" i="49"/>
  <c r="R86" i="47"/>
  <c r="AW90" i="53"/>
  <c r="AJ87" i="46"/>
  <c r="AB87" i="51"/>
  <c r="BN90" i="46"/>
  <c r="Q87" i="52"/>
  <c r="AB87" i="46"/>
  <c r="CC90" i="50"/>
  <c r="BD90" i="51"/>
  <c r="T87" i="50"/>
  <c r="AN88" i="44"/>
  <c r="B90" i="44"/>
  <c r="AA88" i="47"/>
  <c r="AU91" i="51"/>
  <c r="BM94" i="44"/>
  <c r="CC91" i="49"/>
  <c r="BR91" i="46"/>
  <c r="X89" i="53"/>
  <c r="BN93" i="47"/>
  <c r="X90" i="47"/>
  <c r="Q86" i="44"/>
  <c r="K87" i="51"/>
  <c r="AU89" i="46"/>
  <c r="AI86" i="53"/>
  <c r="BG89" i="50"/>
  <c r="BU89" i="47"/>
  <c r="AL87" i="52"/>
  <c r="BR90" i="46"/>
  <c r="BH90" i="50"/>
  <c r="CD90" i="46"/>
  <c r="T87" i="52"/>
  <c r="AG88" i="44"/>
  <c r="K88" i="53"/>
  <c r="W89" i="50"/>
  <c r="AR94" i="44"/>
  <c r="AL88" i="53"/>
  <c r="AZ91" i="53"/>
  <c r="Z88" i="51"/>
  <c r="F88" i="47"/>
  <c r="B91" i="44"/>
  <c r="BX92" i="53"/>
  <c r="C89" i="53"/>
  <c r="AA89" i="46"/>
  <c r="AS92" i="53"/>
  <c r="BI93" i="51"/>
  <c r="M90" i="53"/>
  <c r="AH90" i="53"/>
  <c r="BC93" i="51"/>
  <c r="AH89" i="51"/>
  <c r="M90" i="51"/>
  <c r="E89" i="51"/>
  <c r="BP93" i="51"/>
  <c r="J90" i="49"/>
  <c r="J89" i="49"/>
  <c r="BY92" i="52"/>
  <c r="AU93" i="46"/>
  <c r="BP93" i="46"/>
  <c r="AD90" i="49"/>
  <c r="AD89" i="49"/>
  <c r="T85" i="44"/>
  <c r="P85" i="44"/>
  <c r="CB87" i="49"/>
  <c r="AA85" i="47"/>
  <c r="AU88" i="50"/>
  <c r="AD85" i="50"/>
  <c r="AI85" i="53"/>
  <c r="AG85" i="50"/>
  <c r="BY88" i="52"/>
  <c r="AS88" i="52"/>
  <c r="H85" i="49"/>
  <c r="BA89" i="49"/>
  <c r="D86" i="51"/>
  <c r="BA90" i="44"/>
  <c r="J86" i="52"/>
  <c r="BH89" i="53"/>
  <c r="AI86" i="47"/>
  <c r="AU89" i="51"/>
  <c r="BT89" i="47"/>
  <c r="BH89" i="49"/>
  <c r="AG86" i="53"/>
  <c r="BD89" i="47"/>
  <c r="K87" i="47"/>
  <c r="X86" i="50"/>
  <c r="AT90" i="52"/>
  <c r="AG87" i="52"/>
  <c r="BN90" i="49"/>
  <c r="W88" i="50"/>
  <c r="AJ87" i="52"/>
  <c r="CB90" i="52"/>
  <c r="P87" i="53"/>
  <c r="BM92" i="50"/>
  <c r="BB91" i="44"/>
  <c r="Z88" i="46"/>
  <c r="O88" i="52"/>
  <c r="C88" i="53"/>
  <c r="N88" i="52"/>
  <c r="AL87" i="49"/>
  <c r="BD92" i="52"/>
  <c r="CC93" i="49"/>
  <c r="BH93" i="49"/>
  <c r="AL86" i="52"/>
  <c r="M86" i="46"/>
  <c r="AZ89" i="47"/>
  <c r="BR89" i="51"/>
  <c r="S86" i="46"/>
  <c r="L87" i="52"/>
  <c r="AS90" i="47"/>
  <c r="AO87" i="50"/>
  <c r="AE86" i="52"/>
  <c r="BA91" i="51"/>
  <c r="AJ88" i="52"/>
  <c r="AB87" i="50"/>
  <c r="BD92" i="46"/>
  <c r="L90" i="46"/>
  <c r="AG90" i="46"/>
  <c r="AS93" i="46"/>
  <c r="X90" i="46"/>
  <c r="BN93" i="46"/>
  <c r="BG93" i="49"/>
  <c r="CB93" i="49"/>
  <c r="AL90" i="49"/>
  <c r="CE88" i="44"/>
  <c r="BQ88" i="47"/>
  <c r="AD85" i="47"/>
  <c r="H85" i="53"/>
  <c r="T85" i="51"/>
  <c r="B87" i="49"/>
  <c r="BH89" i="47"/>
  <c r="AC86" i="49"/>
  <c r="Z86" i="46"/>
  <c r="CK103" i="35"/>
  <c r="P86" i="51"/>
  <c r="AZ89" i="53"/>
  <c r="BB89" i="53"/>
  <c r="BB90" i="52"/>
  <c r="P87" i="49"/>
  <c r="Q87" i="49"/>
  <c r="AK87" i="52"/>
  <c r="BN90" i="50"/>
  <c r="BR90" i="50"/>
  <c r="CA90" i="53"/>
  <c r="CE90" i="50"/>
  <c r="BA91" i="53"/>
  <c r="AR92" i="47"/>
  <c r="AV91" i="47"/>
  <c r="S89" i="44"/>
  <c r="BE91" i="52"/>
  <c r="BI92" i="44"/>
  <c r="BR92" i="49"/>
  <c r="AW92" i="49"/>
  <c r="E90" i="46"/>
  <c r="BT93" i="50"/>
  <c r="BT93" i="49"/>
  <c r="BA94" i="51"/>
  <c r="AF91" i="51"/>
  <c r="AF90" i="51"/>
  <c r="B92" i="44"/>
  <c r="AR96" i="44"/>
  <c r="BM96" i="44"/>
  <c r="W93" i="44"/>
  <c r="I84" i="47"/>
  <c r="E85" i="46"/>
  <c r="B86" i="50"/>
  <c r="AT89" i="51"/>
  <c r="AL86" i="44"/>
  <c r="E86" i="46"/>
  <c r="BX89" i="46"/>
  <c r="AC86" i="51"/>
  <c r="Q87" i="44"/>
  <c r="C86" i="50"/>
  <c r="BW90" i="52"/>
  <c r="BT90" i="52"/>
  <c r="BV91" i="53"/>
  <c r="BG91" i="53"/>
  <c r="BZ91" i="52"/>
  <c r="CD92" i="44"/>
  <c r="BN92" i="53"/>
  <c r="AY93" i="49"/>
  <c r="CE93" i="46"/>
  <c r="BJ93" i="46"/>
  <c r="AY93" i="50"/>
  <c r="I90" i="50"/>
  <c r="AT94" i="53"/>
  <c r="AR38" i="20"/>
  <c r="AN91" i="52"/>
  <c r="S90" i="52"/>
  <c r="BQ91" i="50"/>
  <c r="AL89" i="50"/>
  <c r="Q89" i="50"/>
  <c r="CA92" i="49"/>
  <c r="BN93" i="44"/>
  <c r="X90" i="44"/>
  <c r="BV93" i="53"/>
  <c r="BW93" i="46"/>
  <c r="AN89" i="46"/>
  <c r="S90" i="46"/>
  <c r="AN90" i="46"/>
  <c r="CD93" i="46"/>
  <c r="AX93" i="50"/>
  <c r="AC89" i="50"/>
  <c r="H90" i="50"/>
  <c r="AC90" i="50"/>
  <c r="G91" i="44"/>
  <c r="K91" i="46"/>
  <c r="BA94" i="46"/>
  <c r="I86" i="44"/>
  <c r="E88" i="51"/>
  <c r="BH92" i="53"/>
  <c r="R89" i="53"/>
  <c r="BB93" i="46"/>
  <c r="AM90" i="46"/>
  <c r="CB93" i="52"/>
  <c r="BG93" i="52"/>
  <c r="CA93" i="50"/>
  <c r="AC90" i="53"/>
  <c r="BS94" i="53"/>
  <c r="BS92" i="53"/>
  <c r="AH90" i="52"/>
  <c r="Q91" i="52"/>
  <c r="BD95" i="44"/>
  <c r="D92" i="50"/>
  <c r="CE94" i="51"/>
  <c r="Y92" i="50"/>
  <c r="BB94" i="53"/>
  <c r="BE94" i="47"/>
  <c r="BA95" i="49"/>
  <c r="BB95" i="46"/>
  <c r="BI95" i="47"/>
  <c r="S93" i="52"/>
  <c r="Z93" i="51"/>
  <c r="AU96" i="51"/>
  <c r="CE96" i="49"/>
  <c r="BJ96" i="49"/>
  <c r="AM90" i="51"/>
  <c r="BB93" i="49"/>
  <c r="D91" i="50"/>
  <c r="AO91" i="46"/>
  <c r="AJ91" i="47"/>
  <c r="AZ94" i="50"/>
  <c r="CA94" i="52"/>
  <c r="BA95" i="51"/>
  <c r="BN95" i="46"/>
  <c r="BG95" i="50"/>
  <c r="S92" i="46"/>
  <c r="BW95" i="46"/>
  <c r="F92" i="46"/>
  <c r="BW95" i="52"/>
  <c r="Y93" i="53"/>
  <c r="BO97" i="53"/>
  <c r="AT97" i="53"/>
  <c r="AG94" i="49"/>
  <c r="L93" i="49"/>
  <c r="L94" i="49"/>
  <c r="AG93" i="49"/>
  <c r="BB98" i="52"/>
  <c r="BW98" i="52"/>
  <c r="AO90" i="46"/>
  <c r="BH93" i="51"/>
  <c r="AD90" i="52"/>
  <c r="I90" i="52"/>
  <c r="AC90" i="52"/>
  <c r="BW93" i="49"/>
  <c r="Z91" i="50"/>
  <c r="AW94" i="47"/>
  <c r="T91" i="46"/>
  <c r="BU94" i="50"/>
  <c r="AA92" i="44"/>
  <c r="BR95" i="51"/>
  <c r="AS95" i="46"/>
  <c r="N92" i="53"/>
  <c r="AE93" i="44"/>
  <c r="CD95" i="46"/>
  <c r="CB95" i="51"/>
  <c r="CD96" i="46"/>
  <c r="AZ96" i="50"/>
  <c r="J93" i="50"/>
  <c r="BU96" i="50"/>
  <c r="AE93" i="50"/>
  <c r="AD40" i="20"/>
  <c r="I94" i="44"/>
  <c r="AD95" i="44"/>
  <c r="I95" i="44"/>
  <c r="AY98" i="44"/>
  <c r="CC93" i="51"/>
  <c r="AF91" i="49"/>
  <c r="K91" i="49"/>
  <c r="CC93" i="50"/>
  <c r="T90" i="46"/>
  <c r="AB90" i="46"/>
  <c r="I90" i="53"/>
  <c r="BH93" i="50"/>
  <c r="AR95" i="49"/>
  <c r="AL91" i="53"/>
  <c r="AJ91" i="50"/>
  <c r="AD38" i="20"/>
  <c r="AY94" i="47"/>
  <c r="BH94" i="50"/>
  <c r="BS94" i="49"/>
  <c r="AU94" i="50"/>
  <c r="BS94" i="46"/>
  <c r="BA96" i="44"/>
  <c r="AC92" i="50"/>
  <c r="AE92" i="49"/>
  <c r="AW95" i="51"/>
  <c r="AI92" i="53"/>
  <c r="BV96" i="46"/>
  <c r="AI92" i="52"/>
  <c r="BI95" i="46"/>
  <c r="BG95" i="51"/>
  <c r="AV96" i="46"/>
  <c r="I93" i="53"/>
  <c r="W95" i="52"/>
  <c r="B95" i="52"/>
  <c r="S94" i="46"/>
  <c r="AN93" i="46"/>
  <c r="T93" i="49"/>
  <c r="AO93" i="49"/>
  <c r="Z94" i="49"/>
  <c r="E94" i="49"/>
  <c r="AU98" i="49"/>
  <c r="BP98" i="49"/>
  <c r="E95" i="49"/>
  <c r="AI90" i="51"/>
  <c r="K92" i="49"/>
  <c r="BA96" i="46"/>
  <c r="BS95" i="52"/>
  <c r="AN92" i="53"/>
  <c r="AK93" i="53"/>
  <c r="P93" i="53"/>
  <c r="BF96" i="53"/>
  <c r="C93" i="52"/>
  <c r="X93" i="52"/>
  <c r="BN96" i="52"/>
  <c r="L93" i="51"/>
  <c r="AG93" i="51"/>
  <c r="BW96" i="51"/>
  <c r="X93" i="53"/>
  <c r="C93" i="53"/>
  <c r="X94" i="53"/>
  <c r="AS97" i="53"/>
  <c r="BN97" i="53"/>
  <c r="BW93" i="53"/>
  <c r="BM95" i="50"/>
  <c r="BZ93" i="53"/>
  <c r="J90" i="50"/>
  <c r="BG95" i="44"/>
  <c r="BA95" i="50"/>
  <c r="AS94" i="49"/>
  <c r="C92" i="44"/>
  <c r="BE94" i="50"/>
  <c r="AI91" i="49"/>
  <c r="AX95" i="50"/>
  <c r="BB95" i="52"/>
  <c r="G94" i="44"/>
  <c r="G94" i="47"/>
  <c r="BR97" i="47"/>
  <c r="G93" i="47"/>
  <c r="AW97" i="47"/>
  <c r="AB94" i="47"/>
  <c r="F94" i="51"/>
  <c r="BQ98" i="51"/>
  <c r="F90" i="51"/>
  <c r="BU94" i="52"/>
  <c r="BV95" i="50"/>
  <c r="AI91" i="51"/>
  <c r="BN94" i="49"/>
  <c r="AO91" i="49"/>
  <c r="J91" i="50"/>
  <c r="T91" i="49"/>
  <c r="BD94" i="49"/>
  <c r="L92" i="46"/>
  <c r="E92" i="46"/>
  <c r="AM92" i="50"/>
  <c r="R92" i="50"/>
  <c r="D95" i="49"/>
  <c r="Y94" i="49"/>
  <c r="D94" i="49"/>
  <c r="BO98" i="49"/>
  <c r="AT98" i="49"/>
  <c r="AA91" i="51"/>
  <c r="AE91" i="50"/>
  <c r="AT95" i="50"/>
  <c r="BQ96" i="46"/>
  <c r="F93" i="46"/>
  <c r="CD97" i="44"/>
  <c r="O93" i="50"/>
  <c r="AJ93" i="50"/>
  <c r="Z93" i="49"/>
  <c r="E93" i="49"/>
  <c r="AU96" i="49"/>
  <c r="BP96" i="49"/>
  <c r="BJ97" i="53"/>
  <c r="CE97" i="53"/>
  <c r="BT97" i="51"/>
  <c r="AD93" i="51"/>
  <c r="AY97" i="51"/>
  <c r="N94" i="47"/>
  <c r="N93" i="47"/>
  <c r="BD97" i="47"/>
  <c r="AI93" i="47"/>
  <c r="S94" i="44"/>
  <c r="BI98" i="44"/>
  <c r="CD98" i="44"/>
  <c r="AN95" i="44"/>
  <c r="AN94" i="44"/>
  <c r="S95" i="44"/>
  <c r="AZ95" i="49"/>
  <c r="BY95" i="53"/>
  <c r="AG91" i="53"/>
  <c r="AU97" i="44"/>
  <c r="BP97" i="44"/>
  <c r="T95" i="49"/>
  <c r="CE98" i="49"/>
  <c r="BJ98" i="49"/>
  <c r="AO95" i="49"/>
  <c r="T94" i="49"/>
  <c r="AD89" i="53"/>
  <c r="AV94" i="53"/>
  <c r="BJ94" i="46"/>
  <c r="BU95" i="49"/>
  <c r="AN92" i="47"/>
  <c r="AL91" i="46"/>
  <c r="BU96" i="52"/>
  <c r="H93" i="52"/>
  <c r="H94" i="52"/>
  <c r="BS97" i="52"/>
  <c r="AC93" i="52"/>
  <c r="BG97" i="51"/>
  <c r="AL93" i="51"/>
  <c r="BU98" i="46"/>
  <c r="AE94" i="46"/>
  <c r="J94" i="46"/>
  <c r="AA93" i="46"/>
  <c r="BC97" i="44"/>
  <c r="AH94" i="44"/>
  <c r="BP99" i="44"/>
  <c r="AU99" i="44"/>
  <c r="AS96" i="53"/>
  <c r="E94" i="47"/>
  <c r="AR99" i="49"/>
  <c r="F95" i="44"/>
  <c r="AL95" i="52"/>
  <c r="BZ98" i="46"/>
  <c r="G95" i="50"/>
  <c r="K96" i="50"/>
  <c r="N96" i="44"/>
  <c r="B97" i="51"/>
  <c r="R96" i="50"/>
  <c r="AA96" i="53"/>
  <c r="CC99" i="46"/>
  <c r="BC99" i="53"/>
  <c r="BT99" i="50"/>
  <c r="AM96" i="46"/>
  <c r="BS99" i="47"/>
  <c r="BX99" i="46"/>
  <c r="AV99" i="51"/>
  <c r="BR99" i="51"/>
  <c r="BA100" i="50"/>
  <c r="AN96" i="50"/>
  <c r="AC97" i="50"/>
  <c r="Q97" i="49"/>
  <c r="BP100" i="52"/>
  <c r="BD100" i="46"/>
  <c r="F98" i="51"/>
  <c r="AA98" i="51"/>
  <c r="Y100" i="47"/>
  <c r="D100" i="47"/>
  <c r="Y101" i="47"/>
  <c r="H100" i="44"/>
  <c r="H101" i="44"/>
  <c r="AS96" i="51"/>
  <c r="AI93" i="52"/>
  <c r="N93" i="52"/>
  <c r="BR96" i="53"/>
  <c r="BM98" i="53"/>
  <c r="AB93" i="51"/>
  <c r="AL93" i="50"/>
  <c r="S94" i="52"/>
  <c r="BM99" i="49"/>
  <c r="BU97" i="49"/>
  <c r="BA98" i="49"/>
  <c r="BG98" i="44"/>
  <c r="AU97" i="53"/>
  <c r="BD99" i="44"/>
  <c r="L95" i="52"/>
  <c r="G95" i="46"/>
  <c r="K98" i="44"/>
  <c r="BH99" i="46"/>
  <c r="AX99" i="47"/>
  <c r="BQ99" i="51"/>
  <c r="AO96" i="51"/>
  <c r="AW99" i="51"/>
  <c r="BV100" i="50"/>
  <c r="F96" i="52"/>
  <c r="AU100" i="52"/>
  <c r="O97" i="50"/>
  <c r="F97" i="53"/>
  <c r="G97" i="52"/>
  <c r="AB97" i="52"/>
  <c r="H97" i="51"/>
  <c r="AG98" i="49"/>
  <c r="L98" i="49"/>
  <c r="AX96" i="52"/>
  <c r="BN96" i="51"/>
  <c r="AR98" i="53"/>
  <c r="AM93" i="46"/>
  <c r="AD94" i="46"/>
  <c r="AE94" i="49"/>
  <c r="BX97" i="52"/>
  <c r="G94" i="51"/>
  <c r="AZ97" i="49"/>
  <c r="BY99" i="44"/>
  <c r="BU98" i="52"/>
  <c r="E96" i="44"/>
  <c r="AW99" i="49"/>
  <c r="M96" i="53"/>
  <c r="M97" i="44"/>
  <c r="AH96" i="46"/>
  <c r="BB99" i="52"/>
  <c r="AK96" i="51"/>
  <c r="AB96" i="49"/>
  <c r="Y97" i="50"/>
  <c r="BA101" i="44"/>
  <c r="AL97" i="49"/>
  <c r="F97" i="52"/>
  <c r="CA100" i="51"/>
  <c r="AL97" i="50"/>
  <c r="I97" i="50"/>
  <c r="AD97" i="50"/>
  <c r="AN97" i="49"/>
  <c r="Z97" i="47"/>
  <c r="AB98" i="46"/>
  <c r="G98" i="46"/>
  <c r="X98" i="53"/>
  <c r="X97" i="53"/>
  <c r="C98" i="53"/>
  <c r="E98" i="49"/>
  <c r="Z98" i="49"/>
  <c r="G99" i="44"/>
  <c r="AB99" i="44"/>
  <c r="L99" i="44"/>
  <c r="BB100" i="46"/>
  <c r="O98" i="46"/>
  <c r="AJ98" i="46"/>
  <c r="CA96" i="52"/>
  <c r="Y94" i="50"/>
  <c r="BY96" i="52"/>
  <c r="BF97" i="53"/>
  <c r="Q95" i="52"/>
  <c r="CD98" i="51"/>
  <c r="BE98" i="50"/>
  <c r="BR98" i="46"/>
  <c r="AD95" i="52"/>
  <c r="AJ95" i="50"/>
  <c r="AB95" i="46"/>
  <c r="K97" i="50"/>
  <c r="AV99" i="53"/>
  <c r="BW99" i="52"/>
  <c r="S96" i="46"/>
  <c r="AG96" i="46"/>
  <c r="AJ96" i="51"/>
  <c r="Q96" i="50"/>
  <c r="AU100" i="47"/>
  <c r="Z97" i="52"/>
  <c r="BW100" i="52"/>
  <c r="BX100" i="47"/>
  <c r="P97" i="51"/>
  <c r="E97" i="52"/>
  <c r="AF98" i="51"/>
  <c r="K98" i="51"/>
  <c r="AD99" i="44"/>
  <c r="I99" i="44"/>
  <c r="X93" i="51"/>
  <c r="BX98" i="44"/>
  <c r="CA97" i="46"/>
  <c r="AZ98" i="44"/>
  <c r="BS97" i="49"/>
  <c r="BA98" i="46"/>
  <c r="BE97" i="51"/>
  <c r="BG97" i="46"/>
  <c r="AM94" i="53"/>
  <c r="M94" i="52"/>
  <c r="AB94" i="51"/>
  <c r="BP97" i="47"/>
  <c r="AJ95" i="46"/>
  <c r="BZ98" i="50"/>
  <c r="AG95" i="52"/>
  <c r="AN95" i="51"/>
  <c r="M95" i="47"/>
  <c r="AH96" i="47"/>
  <c r="BP100" i="44"/>
  <c r="BQ99" i="53"/>
  <c r="AN96" i="46"/>
  <c r="BP100" i="53"/>
  <c r="BY100" i="52"/>
  <c r="Q98" i="44"/>
  <c r="BI100" i="53"/>
  <c r="AJ97" i="50"/>
  <c r="AG97" i="53"/>
  <c r="L97" i="51"/>
  <c r="AG98" i="51"/>
  <c r="AG97" i="51"/>
  <c r="AC98" i="44"/>
  <c r="AC99" i="44"/>
  <c r="O95" i="46"/>
  <c r="Q96" i="44"/>
  <c r="AU100" i="44"/>
  <c r="BH99" i="50"/>
  <c r="AW100" i="44"/>
  <c r="BJ99" i="53"/>
  <c r="BP99" i="49"/>
  <c r="AJ96" i="47"/>
  <c r="K98" i="50"/>
  <c r="AU100" i="53"/>
  <c r="Z97" i="51"/>
  <c r="E97" i="51"/>
  <c r="AU100" i="51"/>
  <c r="BH96" i="51"/>
  <c r="AK93" i="52"/>
  <c r="F95" i="46"/>
  <c r="CC99" i="50"/>
  <c r="CB100" i="49"/>
  <c r="BE100" i="50"/>
  <c r="AL98" i="44"/>
  <c r="F98" i="46"/>
  <c r="AG98" i="46"/>
  <c r="R95" i="50"/>
  <c r="C95" i="51"/>
  <c r="AA95" i="46"/>
  <c r="AV99" i="46"/>
  <c r="BY99" i="51"/>
  <c r="AB96" i="51"/>
  <c r="AT44" i="20"/>
  <c r="BZ99" i="51"/>
  <c r="AU43" i="20"/>
  <c r="BN99" i="46"/>
  <c r="AA96" i="46"/>
  <c r="Z96" i="53"/>
  <c r="Z96" i="51"/>
  <c r="M97" i="46"/>
  <c r="BC100" i="46"/>
  <c r="BY100" i="53"/>
  <c r="AI97" i="46"/>
  <c r="AL97" i="53"/>
  <c r="CE100" i="51"/>
  <c r="BX100" i="50"/>
  <c r="AD97" i="49"/>
  <c r="I97" i="49"/>
  <c r="Y100" i="50"/>
  <c r="AG100" i="44"/>
  <c r="BI101" i="53"/>
  <c r="S98" i="53"/>
  <c r="AM98" i="50"/>
  <c r="R98" i="50"/>
  <c r="AL97" i="47"/>
  <c r="G98" i="47"/>
  <c r="D98" i="51"/>
  <c r="AM93" i="51"/>
  <c r="BD96" i="50"/>
  <c r="AW97" i="51"/>
  <c r="O94" i="46"/>
  <c r="CD97" i="52"/>
  <c r="BD97" i="51"/>
  <c r="AJ94" i="46"/>
  <c r="AL94" i="52"/>
  <c r="Y96" i="50"/>
  <c r="CB98" i="52"/>
  <c r="I95" i="52"/>
  <c r="AY98" i="52"/>
  <c r="BN98" i="51"/>
  <c r="AA95" i="50"/>
  <c r="AK95" i="49"/>
  <c r="AC95" i="49"/>
  <c r="BQ99" i="46"/>
  <c r="BE99" i="47"/>
  <c r="T96" i="53"/>
  <c r="BE99" i="51"/>
  <c r="O96" i="47"/>
  <c r="AT100" i="50"/>
  <c r="BA100" i="46"/>
  <c r="CD99" i="46"/>
  <c r="AX99" i="51"/>
  <c r="BS100" i="50"/>
  <c r="BX100" i="46"/>
  <c r="AC97" i="49"/>
  <c r="AE97" i="44"/>
  <c r="H98" i="52"/>
  <c r="AC98" i="52"/>
  <c r="R98" i="51"/>
  <c r="AM98" i="51"/>
  <c r="R97" i="51"/>
  <c r="AA99" i="44"/>
  <c r="F100" i="44"/>
  <c r="AF100" i="46"/>
  <c r="BY96" i="50"/>
  <c r="BY97" i="51"/>
  <c r="AI93" i="50"/>
  <c r="X95" i="51"/>
  <c r="CC98" i="47"/>
  <c r="AS98" i="51"/>
  <c r="BH99" i="52"/>
  <c r="H96" i="50"/>
  <c r="AF97" i="50"/>
  <c r="BO100" i="50"/>
  <c r="BS99" i="51"/>
  <c r="AH97" i="46"/>
  <c r="L97" i="46"/>
  <c r="AX100" i="50"/>
  <c r="BW100" i="46"/>
  <c r="E97" i="53"/>
  <c r="O97" i="46"/>
  <c r="AD97" i="52"/>
  <c r="I97" i="52"/>
  <c r="P97" i="50"/>
  <c r="AK98" i="50"/>
  <c r="E97" i="47"/>
  <c r="K100" i="46"/>
  <c r="AM93" i="49"/>
  <c r="AA97" i="52"/>
  <c r="AX100" i="53"/>
  <c r="H97" i="53"/>
  <c r="AL98" i="53"/>
  <c r="Q98" i="53"/>
  <c r="AK98" i="49"/>
  <c r="BD101" i="51"/>
  <c r="Y101" i="49"/>
  <c r="AC98" i="53"/>
  <c r="AE98" i="47"/>
  <c r="AI98" i="51"/>
  <c r="AJ98" i="52"/>
  <c r="AN99" i="44"/>
  <c r="BP101" i="51"/>
  <c r="D99" i="49"/>
  <c r="AJ98" i="51"/>
  <c r="AM48" i="20"/>
  <c r="I98" i="51"/>
  <c r="AI12" i="40"/>
  <c r="CK10" i="28"/>
  <c r="AL9" i="28" l="1"/>
  <c r="AT24" i="20"/>
  <c r="AT27" i="20"/>
  <c r="AK26" i="20"/>
  <c r="AU19" i="20"/>
  <c r="AK11" i="20"/>
  <c r="AR29" i="20"/>
  <c r="AH38" i="20"/>
  <c r="AH40" i="20"/>
  <c r="P45" i="20"/>
  <c r="AT45" i="20"/>
  <c r="DB11" i="28"/>
  <c r="BV9" i="28"/>
  <c r="CK9" i="28"/>
  <c r="BT10" i="28"/>
  <c r="AR22" i="20"/>
  <c r="AT19" i="20"/>
  <c r="AR26" i="20"/>
  <c r="AR13" i="20"/>
  <c r="AF28" i="20"/>
  <c r="CM12" i="28"/>
  <c r="AT12" i="20"/>
  <c r="CP103" i="36"/>
  <c r="AO103" i="37"/>
  <c r="DC54" i="28"/>
  <c r="T103" i="37"/>
  <c r="AU50" i="20"/>
  <c r="CZ103" i="33"/>
  <c r="AA33" i="20"/>
  <c r="AP12" i="20"/>
  <c r="AP23" i="20"/>
  <c r="AA20" i="20"/>
  <c r="AP39" i="20"/>
  <c r="AS103" i="32"/>
  <c r="BN103" i="32"/>
  <c r="BB103" i="35"/>
  <c r="BW103" i="35"/>
  <c r="AW103" i="37"/>
  <c r="BR103" i="37"/>
  <c r="BV103" i="43"/>
  <c r="AY103" i="43"/>
  <c r="BR103" i="34"/>
  <c r="AW103" i="34"/>
  <c r="BJ103" i="34"/>
  <c r="CE103" i="34"/>
  <c r="AF47" i="20"/>
  <c r="CC103" i="43"/>
  <c r="BF103" i="43"/>
  <c r="CD103" i="34"/>
  <c r="BI103" i="34"/>
  <c r="L103" i="43"/>
  <c r="AI103" i="43"/>
  <c r="M103" i="36"/>
  <c r="AH103" i="36"/>
  <c r="Q103" i="34"/>
  <c r="AL103" i="34"/>
  <c r="L103" i="33"/>
  <c r="AG103" i="33"/>
  <c r="AN103" i="42"/>
  <c r="Q103" i="42"/>
  <c r="AA52" i="20"/>
  <c r="AA51" i="20"/>
  <c r="AA53" i="20"/>
  <c r="AA10" i="20"/>
  <c r="X14" i="20"/>
  <c r="S103" i="36"/>
  <c r="AN103" i="36"/>
  <c r="AM52" i="20"/>
  <c r="AM51" i="20"/>
  <c r="AM10" i="20"/>
  <c r="AM53" i="20"/>
  <c r="BD103" i="37"/>
  <c r="BY103" i="37"/>
  <c r="X20" i="20"/>
  <c r="AM18" i="20"/>
  <c r="AK21" i="20"/>
  <c r="Y11" i="28"/>
  <c r="AA25" i="20"/>
  <c r="AU23" i="20"/>
  <c r="V52" i="20"/>
  <c r="V51" i="20"/>
  <c r="V10" i="20"/>
  <c r="V53" i="20"/>
  <c r="AD17" i="20"/>
  <c r="P35" i="20"/>
  <c r="AP37" i="20"/>
  <c r="AU38" i="20"/>
  <c r="AT41" i="20"/>
  <c r="BQ103" i="33"/>
  <c r="AV103" i="33"/>
  <c r="BJ103" i="33"/>
  <c r="CE103" i="33"/>
  <c r="AA47" i="20"/>
  <c r="BU103" i="37"/>
  <c r="AZ103" i="37"/>
  <c r="AU103" i="37"/>
  <c r="BP103" i="37"/>
  <c r="BD103" i="36"/>
  <c r="BY103" i="36"/>
  <c r="CJ103" i="43"/>
  <c r="BM103" i="43"/>
  <c r="BQ103" i="32"/>
  <c r="AV103" i="32"/>
  <c r="AF12" i="20"/>
  <c r="H103" i="43"/>
  <c r="AE103" i="43"/>
  <c r="L103" i="36"/>
  <c r="AG103" i="36"/>
  <c r="AK103" i="34"/>
  <c r="P103" i="34"/>
  <c r="AD103" i="33"/>
  <c r="I103" i="33"/>
  <c r="AM103" i="42"/>
  <c r="P103" i="42"/>
  <c r="G103" i="35"/>
  <c r="AB103" i="35"/>
  <c r="J103" i="37"/>
  <c r="AE103" i="37"/>
  <c r="DE54" i="28"/>
  <c r="CF103" i="42"/>
  <c r="BI103" i="42"/>
  <c r="CO12" i="28"/>
  <c r="BG12" i="28"/>
  <c r="BX12" i="28"/>
  <c r="G12" i="28"/>
  <c r="DF12" i="28"/>
  <c r="AP12" i="28"/>
  <c r="AM13" i="20"/>
  <c r="X24" i="20"/>
  <c r="BV10" i="28"/>
  <c r="BT11" i="28"/>
  <c r="X17" i="20"/>
  <c r="AL12" i="28"/>
  <c r="AA19" i="20"/>
  <c r="AT28" i="20"/>
  <c r="P29" i="20"/>
  <c r="DC12" i="28"/>
  <c r="AU25" i="20"/>
  <c r="AD12" i="20"/>
  <c r="AU30" i="20"/>
  <c r="X32" i="20"/>
  <c r="V31" i="20"/>
  <c r="CJ103" i="36"/>
  <c r="AM33" i="20"/>
  <c r="AR36" i="20"/>
  <c r="P38" i="20"/>
  <c r="P41" i="20"/>
  <c r="AI40" i="20"/>
  <c r="AR43" i="20"/>
  <c r="BA103" i="35"/>
  <c r="BV103" i="35"/>
  <c r="BD103" i="34"/>
  <c r="BY103" i="34"/>
  <c r="AF48" i="20"/>
  <c r="AK48" i="20"/>
  <c r="AZ103" i="42"/>
  <c r="BW103" i="42"/>
  <c r="T19" i="20"/>
  <c r="AU35" i="20"/>
  <c r="AC103" i="43"/>
  <c r="F103" i="43"/>
  <c r="AD103" i="36"/>
  <c r="I103" i="36"/>
  <c r="O103" i="34"/>
  <c r="AJ103" i="34"/>
  <c r="E103" i="33"/>
  <c r="Z103" i="33"/>
  <c r="AK103" i="42"/>
  <c r="N103" i="42"/>
  <c r="J103" i="43"/>
  <c r="AG103" i="43"/>
  <c r="BB103" i="42"/>
  <c r="BY103" i="42"/>
  <c r="AA41" i="20"/>
  <c r="AP34" i="20"/>
  <c r="AP35" i="20"/>
  <c r="AA36" i="20"/>
  <c r="BZ103" i="42"/>
  <c r="BC103" i="42"/>
  <c r="X38" i="20"/>
  <c r="BF103" i="35"/>
  <c r="CA103" i="35"/>
  <c r="AP49" i="20"/>
  <c r="AT15" i="20"/>
  <c r="AN9" i="28"/>
  <c r="AR14" i="20"/>
  <c r="AH17" i="20"/>
  <c r="AP15" i="20"/>
  <c r="AU18" i="20"/>
  <c r="AK27" i="20"/>
  <c r="X31" i="20"/>
  <c r="AD39" i="20"/>
  <c r="T45" i="20"/>
  <c r="BN103" i="42"/>
  <c r="CK103" i="42"/>
  <c r="AZ103" i="35"/>
  <c r="BU103" i="35"/>
  <c r="AI47" i="20"/>
  <c r="BF103" i="32"/>
  <c r="CA103" i="32"/>
  <c r="AW103" i="32"/>
  <c r="BR103" i="32"/>
  <c r="BL103" i="43"/>
  <c r="CI103" i="43"/>
  <c r="R103" i="37"/>
  <c r="AM103" i="37"/>
  <c r="X103" i="36"/>
  <c r="C103" i="36"/>
  <c r="N103" i="34"/>
  <c r="AI103" i="34"/>
  <c r="C103" i="33"/>
  <c r="X103" i="33"/>
  <c r="AG103" i="42"/>
  <c r="J103" i="42"/>
  <c r="CP103" i="32"/>
  <c r="T33" i="20"/>
  <c r="AA38" i="20"/>
  <c r="E12" i="28"/>
  <c r="G103" i="34"/>
  <c r="AB103" i="34"/>
  <c r="P103" i="33"/>
  <c r="AK103" i="33"/>
  <c r="DB54" i="28"/>
  <c r="K103" i="37"/>
  <c r="AF103" i="37"/>
  <c r="AT50" i="20"/>
  <c r="AA35" i="20"/>
  <c r="AT52" i="20"/>
  <c r="AT51" i="20"/>
  <c r="AT53" i="20"/>
  <c r="AT10" i="20"/>
  <c r="DB12" i="28"/>
  <c r="X11" i="20"/>
  <c r="X21" i="20"/>
  <c r="AK24" i="20"/>
  <c r="AP21" i="20"/>
  <c r="AU11" i="20"/>
  <c r="AK25" i="20"/>
  <c r="AK15" i="20"/>
  <c r="X30" i="20"/>
  <c r="V30" i="20"/>
  <c r="BH103" i="33"/>
  <c r="CC103" i="33"/>
  <c r="AD48" i="20"/>
  <c r="CD103" i="36"/>
  <c r="BI103" i="36"/>
  <c r="AS103" i="37"/>
  <c r="BN103" i="37"/>
  <c r="BG103" i="37"/>
  <c r="CB103" i="37"/>
  <c r="CA103" i="33"/>
  <c r="BF103" i="33"/>
  <c r="CL103" i="43"/>
  <c r="BO103" i="43"/>
  <c r="BD103" i="43"/>
  <c r="CA103" i="43"/>
  <c r="Q103" i="37"/>
  <c r="AL103" i="37"/>
  <c r="O103" i="35"/>
  <c r="AJ103" i="35"/>
  <c r="AD103" i="34"/>
  <c r="I103" i="34"/>
  <c r="S103" i="32"/>
  <c r="AN103" i="32"/>
  <c r="AF103" i="42"/>
  <c r="I103" i="42"/>
  <c r="AA30" i="20"/>
  <c r="BF54" i="28"/>
  <c r="AE103" i="34"/>
  <c r="J103" i="34"/>
  <c r="AD50" i="20"/>
  <c r="BD103" i="32"/>
  <c r="BY103" i="32"/>
  <c r="AV103" i="43"/>
  <c r="BS103" i="43"/>
  <c r="CQ103" i="35"/>
  <c r="BO103" i="36"/>
  <c r="AT103" i="36"/>
  <c r="AM47" i="20"/>
  <c r="BM103" i="42"/>
  <c r="CJ103" i="42"/>
  <c r="X43" i="20"/>
  <c r="CP103" i="43"/>
  <c r="AM31" i="20"/>
  <c r="P20" i="20"/>
  <c r="AT21" i="20"/>
  <c r="BE12" i="28"/>
  <c r="AH20" i="20"/>
  <c r="AM28" i="20"/>
  <c r="AK16" i="20"/>
  <c r="AI17" i="20"/>
  <c r="AH30" i="20"/>
  <c r="AA32" i="20"/>
  <c r="AP36" i="20"/>
  <c r="V36" i="20"/>
  <c r="P40" i="20"/>
  <c r="AU39" i="20"/>
  <c r="AD44" i="20"/>
  <c r="BS103" i="35"/>
  <c r="AX103" i="35"/>
  <c r="AU48" i="20"/>
  <c r="BW103" i="36"/>
  <c r="BB103" i="36"/>
  <c r="BJ103" i="37"/>
  <c r="CE103" i="37"/>
  <c r="AU47" i="20"/>
  <c r="BP103" i="32"/>
  <c r="AU103" i="32"/>
  <c r="BY103" i="35"/>
  <c r="BD103" i="35"/>
  <c r="AX103" i="34"/>
  <c r="BS103" i="34"/>
  <c r="P103" i="37"/>
  <c r="AK103" i="37"/>
  <c r="N103" i="35"/>
  <c r="AI103" i="35"/>
  <c r="H103" i="34"/>
  <c r="AC103" i="34"/>
  <c r="Q103" i="32"/>
  <c r="AL103" i="32"/>
  <c r="AB103" i="42"/>
  <c r="E103" i="42"/>
  <c r="X51" i="20"/>
  <c r="X53" i="20"/>
  <c r="X52" i="20"/>
  <c r="X10" i="20"/>
  <c r="CB103" i="42"/>
  <c r="BE103" i="42"/>
  <c r="AP31" i="20"/>
  <c r="I103" i="37"/>
  <c r="AD103" i="37"/>
  <c r="AL103" i="35"/>
  <c r="Q103" i="35"/>
  <c r="AB103" i="37"/>
  <c r="G103" i="37"/>
  <c r="AM27" i="20"/>
  <c r="AH52" i="20"/>
  <c r="AH51" i="20"/>
  <c r="AH53" i="20"/>
  <c r="AH10" i="20"/>
  <c r="BE10" i="28"/>
  <c r="AM21" i="20"/>
  <c r="AH18" i="20"/>
  <c r="AM25" i="20"/>
  <c r="AK22" i="20"/>
  <c r="AA12" i="20"/>
  <c r="AU12" i="20"/>
  <c r="T22" i="20"/>
  <c r="T12" i="20"/>
  <c r="AP13" i="20"/>
  <c r="AA22" i="20"/>
  <c r="AA17" i="20"/>
  <c r="CZ103" i="35"/>
  <c r="AK33" i="20"/>
  <c r="AM35" i="20"/>
  <c r="V37" i="20"/>
  <c r="X41" i="20"/>
  <c r="AK45" i="20"/>
  <c r="AZ103" i="43"/>
  <c r="BW103" i="43"/>
  <c r="BC103" i="34"/>
  <c r="BX103" i="34"/>
  <c r="AY103" i="33"/>
  <c r="BT103" i="33"/>
  <c r="BP103" i="36"/>
  <c r="AU103" i="36"/>
  <c r="BE103" i="32"/>
  <c r="BZ103" i="32"/>
  <c r="BQ103" i="36"/>
  <c r="AV103" i="36"/>
  <c r="AV103" i="34"/>
  <c r="BQ103" i="34"/>
  <c r="BC103" i="37"/>
  <c r="BX103" i="37"/>
  <c r="T48" i="20"/>
  <c r="BZ103" i="36"/>
  <c r="BE103" i="36"/>
  <c r="BP103" i="43"/>
  <c r="CM103" i="43"/>
  <c r="BG103" i="32"/>
  <c r="CB103" i="32"/>
  <c r="CC103" i="32"/>
  <c r="BH103" i="32"/>
  <c r="AY103" i="36"/>
  <c r="BT103" i="36"/>
  <c r="V48" i="20"/>
  <c r="AR103" i="43"/>
  <c r="U103" i="43"/>
  <c r="AJ103" i="37"/>
  <c r="O103" i="37"/>
  <c r="AH103" i="35"/>
  <c r="M103" i="35"/>
  <c r="E103" i="34"/>
  <c r="Z103" i="34"/>
  <c r="AD103" i="32"/>
  <c r="I103" i="32"/>
  <c r="AH103" i="43"/>
  <c r="K103" i="43"/>
  <c r="AP32" i="20"/>
  <c r="BO103" i="37"/>
  <c r="AT103" i="37"/>
  <c r="AR47" i="20"/>
  <c r="AA29" i="20"/>
  <c r="P52" i="20"/>
  <c r="P51" i="20"/>
  <c r="P53" i="20"/>
  <c r="P10" i="20"/>
  <c r="P15" i="20"/>
  <c r="P27" i="20"/>
  <c r="AM23" i="20"/>
  <c r="X25" i="20"/>
  <c r="AT11" i="20"/>
  <c r="AR52" i="20"/>
  <c r="AR51" i="20"/>
  <c r="AR53" i="20"/>
  <c r="AR10" i="20"/>
  <c r="AR15" i="20"/>
  <c r="AR23" i="20"/>
  <c r="AP27" i="20"/>
  <c r="AK51" i="20"/>
  <c r="AK10" i="20"/>
  <c r="AK52" i="20"/>
  <c r="AK53" i="20"/>
  <c r="AU17" i="20"/>
  <c r="AA13" i="20"/>
  <c r="T17" i="20"/>
  <c r="AI51" i="20"/>
  <c r="AI52" i="20"/>
  <c r="AI10" i="20"/>
  <c r="AI53" i="20"/>
  <c r="V24" i="20"/>
  <c r="CP103" i="37"/>
  <c r="AI36" i="20"/>
  <c r="AK39" i="20"/>
  <c r="AW103" i="33"/>
  <c r="BR103" i="33"/>
  <c r="BC103" i="32"/>
  <c r="BX103" i="32"/>
  <c r="BT103" i="35"/>
  <c r="AY103" i="35"/>
  <c r="BN103" i="34"/>
  <c r="AS103" i="34"/>
  <c r="CC103" i="36"/>
  <c r="BH103" i="36"/>
  <c r="CC103" i="34"/>
  <c r="BH103" i="34"/>
  <c r="BI103" i="32"/>
  <c r="CD103" i="32"/>
  <c r="AV103" i="37"/>
  <c r="BQ103" i="37"/>
  <c r="AW103" i="35"/>
  <c r="BR103" i="35"/>
  <c r="CH103" i="43"/>
  <c r="BK103" i="43"/>
  <c r="BB103" i="43"/>
  <c r="BY103" i="43"/>
  <c r="BC103" i="33"/>
  <c r="BX103" i="33"/>
  <c r="CQ103" i="37"/>
  <c r="AT33" i="20"/>
  <c r="T25" i="20"/>
  <c r="AF46" i="20"/>
  <c r="T103" i="43"/>
  <c r="AQ103" i="43"/>
  <c r="AH103" i="37"/>
  <c r="M103" i="37"/>
  <c r="AG103" i="35"/>
  <c r="L103" i="35"/>
  <c r="C103" i="34"/>
  <c r="X103" i="34"/>
  <c r="G103" i="32"/>
  <c r="AB103" i="32"/>
  <c r="R103" i="35"/>
  <c r="AM103" i="35"/>
  <c r="N103" i="36"/>
  <c r="AI103" i="36"/>
  <c r="S103" i="34"/>
  <c r="AN103" i="34"/>
  <c r="S103" i="35"/>
  <c r="AN103" i="35"/>
  <c r="AP44" i="20"/>
  <c r="CQ103" i="36"/>
  <c r="AP28" i="20"/>
  <c r="DF9" i="28"/>
  <c r="D9" i="28"/>
  <c r="BX9" i="28"/>
  <c r="AP9" i="28"/>
  <c r="G9" i="28"/>
  <c r="BG9" i="28"/>
  <c r="CO9" i="28"/>
  <c r="AH26" i="20"/>
  <c r="AT20" i="20"/>
  <c r="AR18" i="20"/>
  <c r="AR28" i="20"/>
  <c r="AP22" i="20"/>
  <c r="AA14" i="20"/>
  <c r="AU14" i="20"/>
  <c r="AK13" i="20"/>
  <c r="AD31" i="20"/>
  <c r="AI35" i="20"/>
  <c r="AI42" i="20"/>
  <c r="AY103" i="34"/>
  <c r="BT103" i="34"/>
  <c r="AA46" i="20"/>
  <c r="BX103" i="43"/>
  <c r="BA103" i="43"/>
  <c r="AH28" i="20"/>
  <c r="BH103" i="43"/>
  <c r="CE103" i="43"/>
  <c r="S103" i="43"/>
  <c r="AP103" i="43"/>
  <c r="L103" i="37"/>
  <c r="AG103" i="37"/>
  <c r="I103" i="35"/>
  <c r="AD103" i="35"/>
  <c r="AM103" i="33"/>
  <c r="R103" i="33"/>
  <c r="E103" i="32"/>
  <c r="Z103" i="32"/>
  <c r="G103" i="36"/>
  <c r="AB103" i="36"/>
  <c r="BG10" i="28"/>
  <c r="DF10" i="28"/>
  <c r="D10" i="28"/>
  <c r="BX10" i="28"/>
  <c r="AP10" i="28"/>
  <c r="G10" i="28"/>
  <c r="CO10" i="28"/>
  <c r="CP103" i="35"/>
  <c r="AI33" i="20"/>
  <c r="V103" i="43"/>
  <c r="AS103" i="43"/>
  <c r="CJ103" i="37"/>
  <c r="AR33" i="20"/>
  <c r="AM20" i="20"/>
  <c r="AM15" i="20"/>
  <c r="AU51" i="20"/>
  <c r="AU52" i="20"/>
  <c r="AU10" i="20"/>
  <c r="AU53" i="20"/>
  <c r="AP19" i="20"/>
  <c r="AA11" i="20"/>
  <c r="AU21" i="20"/>
  <c r="T14" i="20"/>
  <c r="T41" i="20"/>
  <c r="AH44" i="20"/>
  <c r="AZ103" i="32"/>
  <c r="BU103" i="32"/>
  <c r="T47" i="20"/>
  <c r="AX103" i="33"/>
  <c r="BS103" i="33"/>
  <c r="CB103" i="36"/>
  <c r="BG103" i="36"/>
  <c r="AX103" i="36"/>
  <c r="BS103" i="36"/>
  <c r="BE103" i="37"/>
  <c r="BZ103" i="37"/>
  <c r="AM37" i="20"/>
  <c r="AO103" i="43"/>
  <c r="R103" i="43"/>
  <c r="E103" i="37"/>
  <c r="Z103" i="37"/>
  <c r="H103" i="35"/>
  <c r="AC103" i="35"/>
  <c r="AL103" i="33"/>
  <c r="Q103" i="33"/>
  <c r="AR103" i="42"/>
  <c r="U103" i="42"/>
  <c r="AN54" i="28"/>
  <c r="D103" i="33"/>
  <c r="Y103" i="33"/>
  <c r="X50" i="20"/>
  <c r="AP52" i="20"/>
  <c r="AP51" i="20"/>
  <c r="AP53" i="20"/>
  <c r="AP10" i="20"/>
  <c r="P103" i="32"/>
  <c r="AK103" i="32"/>
  <c r="Z103" i="36"/>
  <c r="E103" i="36"/>
  <c r="AN103" i="37"/>
  <c r="S103" i="37"/>
  <c r="CQ103" i="32"/>
  <c r="C9" i="28"/>
  <c r="AM12" i="20"/>
  <c r="AH12" i="20"/>
  <c r="T53" i="20"/>
  <c r="T52" i="20"/>
  <c r="T51" i="20"/>
  <c r="T10" i="20"/>
  <c r="AD24" i="20"/>
  <c r="T26" i="20"/>
  <c r="AU28" i="20"/>
  <c r="T29" i="20"/>
  <c r="P32" i="20"/>
  <c r="AM34" i="20"/>
  <c r="P36" i="20"/>
  <c r="P39" i="20"/>
  <c r="AM38" i="20"/>
  <c r="AD37" i="20"/>
  <c r="AF39" i="20"/>
  <c r="BV103" i="42"/>
  <c r="AY103" i="42"/>
  <c r="AR48" i="20"/>
  <c r="BN103" i="36"/>
  <c r="AS103" i="36"/>
  <c r="CA103" i="34"/>
  <c r="BF103" i="34"/>
  <c r="BU103" i="33"/>
  <c r="AZ103" i="33"/>
  <c r="AI46" i="20"/>
  <c r="BJ103" i="32"/>
  <c r="CE103" i="32"/>
  <c r="V47" i="20"/>
  <c r="BB103" i="34"/>
  <c r="BW103" i="34"/>
  <c r="BT103" i="37"/>
  <c r="AY103" i="37"/>
  <c r="AU46" i="20"/>
  <c r="AT43" i="20"/>
  <c r="CA103" i="42"/>
  <c r="BD103" i="42"/>
  <c r="AN103" i="43"/>
  <c r="Q103" i="43"/>
  <c r="R103" i="36"/>
  <c r="AM103" i="36"/>
  <c r="C103" i="35"/>
  <c r="X103" i="35"/>
  <c r="AJ103" i="33"/>
  <c r="O103" i="33"/>
  <c r="T103" i="42"/>
  <c r="AQ103" i="42"/>
  <c r="AN103" i="33"/>
  <c r="S103" i="33"/>
  <c r="AK103" i="36"/>
  <c r="P103" i="36"/>
  <c r="AA31" i="20"/>
  <c r="AB103" i="33"/>
  <c r="G103" i="33"/>
  <c r="AL103" i="36"/>
  <c r="Q103" i="36"/>
  <c r="H103" i="36"/>
  <c r="AC103" i="36"/>
  <c r="AL103" i="43"/>
  <c r="O103" i="43"/>
  <c r="BA103" i="36"/>
  <c r="BV103" i="36"/>
  <c r="CZ103" i="36"/>
  <c r="AP33" i="20"/>
  <c r="AA49" i="20"/>
  <c r="AT22" i="20"/>
  <c r="X13" i="20"/>
  <c r="AK14" i="20"/>
  <c r="AA16" i="20"/>
  <c r="BW11" i="28"/>
  <c r="AP18" i="20"/>
  <c r="AD52" i="20"/>
  <c r="AD51" i="20"/>
  <c r="AD53" i="20"/>
  <c r="AD10" i="20"/>
  <c r="V17" i="20"/>
  <c r="AF53" i="20"/>
  <c r="AF52" i="20"/>
  <c r="AF51" i="20"/>
  <c r="AF10" i="20"/>
  <c r="AM29" i="20"/>
  <c r="AU29" i="20"/>
  <c r="CJ103" i="33"/>
  <c r="X33" i="20"/>
  <c r="AA37" i="20"/>
  <c r="AA39" i="20"/>
  <c r="X40" i="20"/>
  <c r="AM45" i="20"/>
  <c r="CD103" i="33"/>
  <c r="BI103" i="33"/>
  <c r="BZ103" i="35"/>
  <c r="BE103" i="35"/>
  <c r="BI103" i="35"/>
  <c r="CD103" i="35"/>
  <c r="BB103" i="33"/>
  <c r="BW103" i="33"/>
  <c r="BJ103" i="36"/>
  <c r="CE103" i="36"/>
  <c r="AP47" i="20"/>
  <c r="P103" i="43"/>
  <c r="AM103" i="43"/>
  <c r="AJ103" i="36"/>
  <c r="O103" i="36"/>
  <c r="AM103" i="34"/>
  <c r="R103" i="34"/>
  <c r="N103" i="33"/>
  <c r="AI103" i="33"/>
  <c r="AO103" i="42"/>
  <c r="R103" i="42"/>
  <c r="DN13" i="40"/>
  <c r="E10" i="28"/>
  <c r="AN11" i="28"/>
  <c r="BC88" i="36"/>
  <c r="AH24" i="20"/>
  <c r="Q58" i="34"/>
  <c r="H31" i="34"/>
  <c r="AC52" i="32"/>
  <c r="AK20" i="20"/>
  <c r="BI58" i="42"/>
  <c r="CM50" i="43"/>
  <c r="D24" i="33"/>
  <c r="AT13" i="20"/>
  <c r="S34" i="20"/>
  <c r="AR12" i="20"/>
  <c r="BC11" i="28"/>
  <c r="BG81" i="37"/>
  <c r="CE51" i="37"/>
  <c r="AK12" i="20"/>
  <c r="CE49" i="36"/>
  <c r="CX16" i="40"/>
  <c r="BN56" i="37"/>
  <c r="CZ14" i="40"/>
  <c r="AF12" i="40"/>
  <c r="Q14" i="40"/>
  <c r="CO14" i="40"/>
  <c r="BN63" i="36"/>
  <c r="BM25" i="32"/>
  <c r="BI55" i="43"/>
  <c r="DD10" i="28"/>
  <c r="X27" i="20"/>
  <c r="U21" i="28"/>
  <c r="DB9" i="28"/>
  <c r="AT14" i="20"/>
  <c r="X22" i="20"/>
  <c r="BT12" i="28"/>
  <c r="R88" i="34"/>
  <c r="F90" i="43"/>
  <c r="AP14" i="20"/>
  <c r="AA23" i="20"/>
  <c r="BN49" i="32"/>
  <c r="AU27" i="20"/>
  <c r="AY82" i="33"/>
  <c r="AM10" i="28"/>
  <c r="AD15" i="20"/>
  <c r="AI15" i="20"/>
  <c r="BU11" i="28"/>
  <c r="BN51" i="34"/>
  <c r="AU16" i="20"/>
  <c r="BR16" i="40"/>
  <c r="BN53" i="36"/>
  <c r="CG12" i="40"/>
  <c r="BO15" i="40"/>
  <c r="AY15" i="40"/>
  <c r="AH14" i="40"/>
  <c r="CW15" i="40"/>
  <c r="O13" i="40"/>
  <c r="CG14" i="40"/>
  <c r="CI12" i="40"/>
  <c r="DQ15" i="40"/>
  <c r="AJ15" i="40"/>
  <c r="AC76" i="42"/>
  <c r="CR103" i="35"/>
  <c r="P23" i="20"/>
  <c r="B27" i="43"/>
  <c r="AA101" i="37"/>
  <c r="BR67" i="33"/>
  <c r="AI102" i="42"/>
  <c r="BM17" i="37"/>
  <c r="S25" i="43"/>
  <c r="BN52" i="33"/>
  <c r="BU12" i="28"/>
  <c r="BF9" i="28"/>
  <c r="AP16" i="20"/>
  <c r="CE51" i="36"/>
  <c r="AY81" i="35"/>
  <c r="BN49" i="35"/>
  <c r="AP25" i="20"/>
  <c r="CE52" i="35"/>
  <c r="P39" i="33"/>
  <c r="BN57" i="32"/>
  <c r="G56" i="43"/>
  <c r="R63" i="43"/>
  <c r="CI61" i="43"/>
  <c r="BN93" i="43"/>
  <c r="Q63" i="42"/>
  <c r="AF70" i="42"/>
  <c r="CT91" i="42"/>
  <c r="BC42" i="34"/>
  <c r="AI45" i="20"/>
  <c r="BR57" i="34"/>
  <c r="BN53" i="37"/>
  <c r="AN34" i="20"/>
  <c r="BN51" i="36"/>
  <c r="BN51" i="35"/>
  <c r="BF11" i="28"/>
  <c r="AP17" i="20"/>
  <c r="AF17" i="20"/>
  <c r="V20" i="20"/>
  <c r="R80" i="34"/>
  <c r="CE52" i="33"/>
  <c r="BS44" i="33"/>
  <c r="BN83" i="35"/>
  <c r="T20" i="20"/>
  <c r="AU24" i="20"/>
  <c r="AN42" i="20"/>
  <c r="CG13" i="40"/>
  <c r="BS47" i="33"/>
  <c r="BV11" i="28"/>
  <c r="CE50" i="35"/>
  <c r="AK32" i="33"/>
  <c r="BD10" i="28"/>
  <c r="X28" i="20"/>
  <c r="D19" i="37"/>
  <c r="BN58" i="37"/>
  <c r="AK19" i="20"/>
  <c r="AN16" i="20"/>
  <c r="E29" i="35"/>
  <c r="X11" i="28"/>
  <c r="CN12" i="28"/>
  <c r="BN60" i="34"/>
  <c r="K34" i="32"/>
  <c r="Y37" i="20"/>
  <c r="BC81" i="34"/>
  <c r="BP81" i="36"/>
  <c r="B46" i="43"/>
  <c r="AN71" i="42"/>
  <c r="C12" i="28"/>
  <c r="AH87" i="36"/>
  <c r="P34" i="20"/>
  <c r="AA28" i="20"/>
  <c r="R42" i="43"/>
  <c r="BC17" i="43"/>
  <c r="BP45" i="35"/>
  <c r="BX82" i="32"/>
  <c r="M95" i="36"/>
  <c r="CF97" i="43"/>
  <c r="S40" i="20"/>
  <c r="AD94" i="34"/>
  <c r="C88" i="35"/>
  <c r="AA92" i="34"/>
  <c r="T36" i="20"/>
  <c r="J84" i="43"/>
  <c r="CY103" i="34"/>
  <c r="DE103" i="42"/>
  <c r="AY19" i="33"/>
  <c r="BB52" i="34"/>
  <c r="BH95" i="43"/>
  <c r="BJ90" i="42"/>
  <c r="I62" i="33"/>
  <c r="AN12" i="20"/>
  <c r="P101" i="34"/>
  <c r="Q13" i="40"/>
  <c r="AF41" i="36"/>
  <c r="J21" i="42"/>
  <c r="T38" i="43"/>
  <c r="BJ69" i="43"/>
  <c r="AB50" i="43"/>
  <c r="AT26" i="20"/>
  <c r="AM16" i="20"/>
  <c r="BV78" i="32"/>
  <c r="W50" i="34"/>
  <c r="AM26" i="20"/>
  <c r="AD21" i="20"/>
  <c r="CE50" i="37"/>
  <c r="AK17" i="20"/>
  <c r="AF27" i="20"/>
  <c r="CH13" i="40"/>
  <c r="G45" i="32"/>
  <c r="BN65" i="36"/>
  <c r="BN58" i="36"/>
  <c r="CX13" i="40"/>
  <c r="CU103" i="43"/>
  <c r="BS89" i="33"/>
  <c r="Q83" i="33"/>
  <c r="CL33" i="42"/>
  <c r="X29" i="20"/>
  <c r="AB82" i="37"/>
  <c r="BQ14" i="40"/>
  <c r="BN13" i="40"/>
  <c r="CD19" i="37"/>
  <c r="AC35" i="42"/>
  <c r="AR21" i="20"/>
  <c r="F42" i="42"/>
  <c r="CK103" i="36"/>
  <c r="B19" i="32"/>
  <c r="BM70" i="42"/>
  <c r="AD102" i="35"/>
  <c r="C95" i="33"/>
  <c r="P43" i="20"/>
  <c r="P94" i="35"/>
  <c r="BO95" i="42"/>
  <c r="BQ96" i="35"/>
  <c r="BD86" i="37"/>
  <c r="CU103" i="36"/>
  <c r="X87" i="34"/>
  <c r="S30" i="20"/>
  <c r="M87" i="37"/>
  <c r="T24" i="20"/>
  <c r="M81" i="34"/>
  <c r="BF63" i="32"/>
  <c r="BF80" i="33"/>
  <c r="BQ53" i="33"/>
  <c r="AN41" i="34"/>
  <c r="AR42" i="33"/>
  <c r="BV47" i="34"/>
  <c r="CG89" i="43"/>
  <c r="M85" i="35"/>
  <c r="BC9" i="28"/>
  <c r="P22" i="20"/>
  <c r="BW32" i="43"/>
  <c r="CM49" i="42"/>
  <c r="BM47" i="35"/>
  <c r="CY92" i="34"/>
  <c r="CL22" i="43"/>
  <c r="P89" i="36"/>
  <c r="AF19" i="42"/>
  <c r="CK70" i="42"/>
  <c r="AE69" i="42"/>
  <c r="W28" i="37"/>
  <c r="O80" i="43"/>
  <c r="P42" i="20"/>
  <c r="Y91" i="35"/>
  <c r="AN14" i="42"/>
  <c r="CI57" i="42"/>
  <c r="BC74" i="43"/>
  <c r="CG22" i="43"/>
  <c r="AL71" i="43"/>
  <c r="BY45" i="43"/>
  <c r="CK80" i="43"/>
  <c r="AP58" i="43"/>
  <c r="AF40" i="20"/>
  <c r="BE23" i="43"/>
  <c r="BY70" i="43"/>
  <c r="AO47" i="43"/>
  <c r="AI22" i="43"/>
  <c r="Q65" i="37"/>
  <c r="H14" i="37"/>
  <c r="BQ83" i="36"/>
  <c r="CB80" i="33"/>
  <c r="BN52" i="34"/>
  <c r="AF23" i="20"/>
  <c r="BG70" i="34"/>
  <c r="V25" i="20"/>
  <c r="BP16" i="40"/>
  <c r="BN62" i="32"/>
  <c r="BN65" i="35"/>
  <c r="BN14" i="40"/>
  <c r="AY16" i="40"/>
  <c r="BR15" i="40"/>
  <c r="AN83" i="43"/>
  <c r="C80" i="34"/>
  <c r="AD89" i="33"/>
  <c r="AK87" i="35"/>
  <c r="D96" i="34"/>
  <c r="BS97" i="36"/>
  <c r="B51" i="37"/>
  <c r="CA41" i="42"/>
  <c r="BH19" i="42"/>
  <c r="N13" i="40"/>
  <c r="BO12" i="40"/>
  <c r="AT53" i="34"/>
  <c r="BN64" i="36"/>
  <c r="BN54" i="34"/>
  <c r="CV12" i="40"/>
  <c r="DM15" i="40"/>
  <c r="BV42" i="34"/>
  <c r="BN57" i="37"/>
  <c r="BN56" i="35"/>
  <c r="DN12" i="40"/>
  <c r="BO16" i="40"/>
  <c r="AR32" i="35"/>
  <c r="CI92" i="35"/>
  <c r="BC101" i="34"/>
  <c r="BX101" i="34"/>
  <c r="CM87" i="34"/>
  <c r="AB77" i="33"/>
  <c r="BR77" i="33"/>
  <c r="AW77" i="33"/>
  <c r="G77" i="33"/>
  <c r="BA31" i="32"/>
  <c r="K31" i="32"/>
  <c r="AF31" i="32"/>
  <c r="BV31" i="32"/>
  <c r="AG97" i="37"/>
  <c r="L97" i="37"/>
  <c r="BW97" i="37"/>
  <c r="BB97" i="37"/>
  <c r="CZ102" i="36"/>
  <c r="AO85" i="36"/>
  <c r="CL36" i="28"/>
  <c r="T85" i="36"/>
  <c r="BG81" i="36"/>
  <c r="CB81" i="36"/>
  <c r="AL75" i="42"/>
  <c r="BI75" i="42"/>
  <c r="CF75" i="42"/>
  <c r="AW53" i="28"/>
  <c r="AW61" i="40"/>
  <c r="K50" i="38"/>
  <c r="K51" i="38"/>
  <c r="O46" i="38"/>
  <c r="DN19" i="28"/>
  <c r="DN27" i="40"/>
  <c r="BQ101" i="37"/>
  <c r="CH19" i="40"/>
  <c r="AF59" i="40"/>
  <c r="H48" i="38"/>
  <c r="AF51" i="28"/>
  <c r="P90" i="34"/>
  <c r="AK90" i="34"/>
  <c r="CA90" i="34"/>
  <c r="BF90" i="34"/>
  <c r="CV90" i="34"/>
  <c r="U91" i="43"/>
  <c r="BO91" i="43"/>
  <c r="CL91" i="43"/>
  <c r="CR90" i="34"/>
  <c r="AL91" i="34"/>
  <c r="R35" i="38"/>
  <c r="J89" i="33"/>
  <c r="AO40" i="28"/>
  <c r="CL38" i="28"/>
  <c r="AO87" i="36"/>
  <c r="T87" i="36"/>
  <c r="CZ87" i="36"/>
  <c r="BJ87" i="36"/>
  <c r="CL46" i="40"/>
  <c r="CE87" i="36"/>
  <c r="CL37" i="28"/>
  <c r="AO86" i="36"/>
  <c r="T86" i="36"/>
  <c r="CZ86" i="36"/>
  <c r="N84" i="35"/>
  <c r="AI84" i="35"/>
  <c r="BD84" i="35"/>
  <c r="BY84" i="35"/>
  <c r="X83" i="35"/>
  <c r="C83" i="35"/>
  <c r="CD84" i="32"/>
  <c r="BI84" i="32"/>
  <c r="AB82" i="43"/>
  <c r="E82" i="43"/>
  <c r="BV82" i="43"/>
  <c r="AY82" i="43"/>
  <c r="Y23" i="32"/>
  <c r="D23" i="32"/>
  <c r="F35" i="43"/>
  <c r="CJ25" i="43"/>
  <c r="BM25" i="43"/>
  <c r="BW35" i="43"/>
  <c r="AZ35" i="43"/>
  <c r="AP43" i="42"/>
  <c r="S43" i="42"/>
  <c r="T20" i="42"/>
  <c r="BN20" i="42"/>
  <c r="CK20" i="42"/>
  <c r="AQ20" i="42"/>
  <c r="AM37" i="42"/>
  <c r="P37" i="42"/>
  <c r="AM67" i="42"/>
  <c r="P67" i="42"/>
  <c r="BJ67" i="42"/>
  <c r="CG67" i="42"/>
  <c r="G102" i="33"/>
  <c r="DM60" i="40"/>
  <c r="DM52" i="28"/>
  <c r="W49" i="38"/>
  <c r="BV17" i="34"/>
  <c r="AW60" i="40"/>
  <c r="AW52" i="28"/>
  <c r="K49" i="38"/>
  <c r="AF60" i="40"/>
  <c r="AF52" i="28"/>
  <c r="H49" i="38"/>
  <c r="F60" i="40"/>
  <c r="CC101" i="42"/>
  <c r="BF101" i="42"/>
  <c r="DM20" i="40"/>
  <c r="E10" i="38"/>
  <c r="N21" i="40"/>
  <c r="N13" i="28"/>
  <c r="AG21" i="40"/>
  <c r="AG13" i="28"/>
  <c r="BN53" i="40"/>
  <c r="BN45" i="28"/>
  <c r="N42" i="38"/>
  <c r="BQ20" i="28"/>
  <c r="BQ28" i="40"/>
  <c r="BN25" i="40"/>
  <c r="N14" i="38"/>
  <c r="BN17" i="28"/>
  <c r="AG100" i="42"/>
  <c r="J100" i="42"/>
  <c r="CA100" i="42"/>
  <c r="BD100" i="42"/>
  <c r="CX100" i="42"/>
  <c r="Y55" i="40"/>
  <c r="Y47" i="28"/>
  <c r="V47" i="28"/>
  <c r="AO96" i="32"/>
  <c r="T96" i="32"/>
  <c r="DM56" i="40"/>
  <c r="DM48" i="28"/>
  <c r="W45" i="38"/>
  <c r="P97" i="42"/>
  <c r="AM97" i="42"/>
  <c r="CG97" i="42"/>
  <c r="BJ97" i="42"/>
  <c r="DD97" i="42"/>
  <c r="DE57" i="40"/>
  <c r="DE53" i="40"/>
  <c r="AZ94" i="37"/>
  <c r="BU94" i="37"/>
  <c r="CP94" i="37"/>
  <c r="BG53" i="40"/>
  <c r="DF53" i="40"/>
  <c r="BG45" i="28"/>
  <c r="BX45" i="28"/>
  <c r="AP45" i="28"/>
  <c r="DF45" i="28"/>
  <c r="G53" i="40"/>
  <c r="AP53" i="40"/>
  <c r="BX53" i="40"/>
  <c r="CO45" i="28"/>
  <c r="CO53" i="40"/>
  <c r="G45" i="28"/>
  <c r="D45" i="28"/>
  <c r="V94" i="42"/>
  <c r="AS94" i="42"/>
  <c r="AG94" i="35"/>
  <c r="L94" i="35"/>
  <c r="CR94" i="35"/>
  <c r="CA92" i="34"/>
  <c r="BF92" i="34"/>
  <c r="CV92" i="34"/>
  <c r="BG93" i="34"/>
  <c r="CB93" i="34"/>
  <c r="AR91" i="43"/>
  <c r="AR90" i="43"/>
  <c r="U90" i="43"/>
  <c r="BI90" i="36"/>
  <c r="CD90" i="36"/>
  <c r="CQ92" i="32"/>
  <c r="O42" i="38"/>
  <c r="G95" i="37"/>
  <c r="AB94" i="37"/>
  <c r="G94" i="37"/>
  <c r="AW94" i="37"/>
  <c r="BR94" i="37"/>
  <c r="CM94" i="37"/>
  <c r="AL91" i="43"/>
  <c r="BI91" i="43"/>
  <c r="CF91" i="43"/>
  <c r="DC91" i="43"/>
  <c r="AM87" i="33"/>
  <c r="R87" i="33"/>
  <c r="AC89" i="33"/>
  <c r="H89" i="33"/>
  <c r="AM40" i="28"/>
  <c r="AO88" i="33"/>
  <c r="AM39" i="28"/>
  <c r="T88" i="33"/>
  <c r="CZ88" i="33"/>
  <c r="AM47" i="40"/>
  <c r="BJ88" i="33"/>
  <c r="CE88" i="33"/>
  <c r="AH91" i="42"/>
  <c r="K91" i="42"/>
  <c r="CY91" i="42"/>
  <c r="DV91" i="42"/>
  <c r="BB90" i="33"/>
  <c r="BW90" i="33"/>
  <c r="CR90" i="33"/>
  <c r="P88" i="42"/>
  <c r="AM88" i="42"/>
  <c r="DD88" i="42"/>
  <c r="EA88" i="42"/>
  <c r="CG88" i="42"/>
  <c r="BJ88" i="42"/>
  <c r="Y49" i="40"/>
  <c r="Y41" i="28"/>
  <c r="V41" i="28"/>
  <c r="AO90" i="32"/>
  <c r="T90" i="32"/>
  <c r="Q81" i="42"/>
  <c r="BC85" i="43"/>
  <c r="BZ85" i="43"/>
  <c r="E84" i="36"/>
  <c r="BP83" i="36"/>
  <c r="AU83" i="36"/>
  <c r="M84" i="32"/>
  <c r="M83" i="32"/>
  <c r="AH83" i="32"/>
  <c r="BX83" i="32"/>
  <c r="BC83" i="32"/>
  <c r="F84" i="36"/>
  <c r="AZ84" i="33"/>
  <c r="AO43" i="40"/>
  <c r="BU84" i="33"/>
  <c r="F84" i="32"/>
  <c r="AV83" i="32"/>
  <c r="BQ83" i="32"/>
  <c r="C31" i="38"/>
  <c r="CC29" i="32"/>
  <c r="R29" i="32"/>
  <c r="BH29" i="32"/>
  <c r="AM29" i="32"/>
  <c r="BE73" i="34"/>
  <c r="BZ73" i="34"/>
  <c r="BX80" i="34"/>
  <c r="AH80" i="34"/>
  <c r="BD80" i="34"/>
  <c r="P63" i="32"/>
  <c r="AK63" i="32"/>
  <c r="AR50" i="34"/>
  <c r="BM50" i="34"/>
  <c r="K73" i="35"/>
  <c r="BT32" i="40"/>
  <c r="BV73" i="35"/>
  <c r="AF73" i="35"/>
  <c r="BT24" i="28"/>
  <c r="BA73" i="35"/>
  <c r="G73" i="42"/>
  <c r="AD73" i="42"/>
  <c r="I65" i="42"/>
  <c r="AF65" i="42"/>
  <c r="BZ65" i="42"/>
  <c r="BC65" i="42"/>
  <c r="AM69" i="42"/>
  <c r="P69" i="42"/>
  <c r="CG69" i="42"/>
  <c r="BJ69" i="42"/>
  <c r="B40" i="42"/>
  <c r="AC75" i="42"/>
  <c r="F75" i="42"/>
  <c r="E26" i="28"/>
  <c r="W52" i="28"/>
  <c r="D101" i="32"/>
  <c r="Y101" i="32"/>
  <c r="D18" i="34"/>
  <c r="Y18" i="34"/>
  <c r="AZ58" i="40"/>
  <c r="AG58" i="40"/>
  <c r="AG50" i="28"/>
  <c r="N35" i="40"/>
  <c r="N27" i="28"/>
  <c r="E24" i="38"/>
  <c r="CV58" i="40"/>
  <c r="T47" i="38"/>
  <c r="CV50" i="28"/>
  <c r="Q95" i="34"/>
  <c r="CB95" i="34"/>
  <c r="BG95" i="34"/>
  <c r="AA96" i="35"/>
  <c r="F96" i="35"/>
  <c r="CL96" i="35"/>
  <c r="CR93" i="35"/>
  <c r="AN58" i="40"/>
  <c r="CJ95" i="33"/>
  <c r="BX97" i="33"/>
  <c r="BS93" i="37"/>
  <c r="AX93" i="37"/>
  <c r="CN93" i="37"/>
  <c r="AK95" i="42"/>
  <c r="N95" i="42"/>
  <c r="BH95" i="42"/>
  <c r="CE95" i="42"/>
  <c r="DY95" i="42"/>
  <c r="DB95" i="42"/>
  <c r="O94" i="43"/>
  <c r="CF94" i="43"/>
  <c r="BI94" i="43"/>
  <c r="DC94" i="43"/>
  <c r="AD95" i="42"/>
  <c r="G94" i="42"/>
  <c r="AD94" i="42"/>
  <c r="BX94" i="42"/>
  <c r="BA94" i="42"/>
  <c r="DR94" i="42"/>
  <c r="CU94" i="42"/>
  <c r="AK92" i="42"/>
  <c r="N92" i="42"/>
  <c r="BH92" i="42"/>
  <c r="CE92" i="42"/>
  <c r="DY92" i="42"/>
  <c r="DB92" i="42"/>
  <c r="BQ90" i="37"/>
  <c r="AV90" i="37"/>
  <c r="CJ90" i="33"/>
  <c r="K93" i="36"/>
  <c r="AF93" i="36"/>
  <c r="CK44" i="28"/>
  <c r="CQ93" i="36"/>
  <c r="AB89" i="43"/>
  <c r="E88" i="43"/>
  <c r="AB88" i="43"/>
  <c r="CS88" i="43"/>
  <c r="BV88" i="43"/>
  <c r="AY88" i="43"/>
  <c r="AG90" i="36"/>
  <c r="BB90" i="36"/>
  <c r="BW90" i="36"/>
  <c r="C86" i="37"/>
  <c r="CI86" i="37"/>
  <c r="X86" i="37"/>
  <c r="AS86" i="37"/>
  <c r="BN86" i="37"/>
  <c r="S84" i="34"/>
  <c r="BF39" i="40"/>
  <c r="AZ80" i="34"/>
  <c r="L56" i="32"/>
  <c r="AG56" i="32"/>
  <c r="R43" i="33"/>
  <c r="AM43" i="33"/>
  <c r="AU45" i="35"/>
  <c r="Z45" i="35"/>
  <c r="E45" i="35"/>
  <c r="BP29" i="35"/>
  <c r="AU29" i="35"/>
  <c r="P40" i="46"/>
  <c r="AW71" i="44"/>
  <c r="AR58" i="44"/>
  <c r="H14" i="40"/>
  <c r="B55" i="44"/>
  <c r="W56" i="44"/>
  <c r="Y49" i="44"/>
  <c r="D50" i="44"/>
  <c r="BO53" i="44"/>
  <c r="AT53" i="44"/>
  <c r="I12" i="40"/>
  <c r="BA57" i="44"/>
  <c r="BV57" i="44"/>
  <c r="BA53" i="44"/>
  <c r="AF53" i="44"/>
  <c r="K54" i="44"/>
  <c r="BV53" i="44"/>
  <c r="K53" i="44"/>
  <c r="AF54" i="44"/>
  <c r="AJ17" i="44"/>
  <c r="BE21" i="44"/>
  <c r="O17" i="44"/>
  <c r="BZ17" i="44"/>
  <c r="BZ21" i="44"/>
  <c r="BT33" i="44"/>
  <c r="AD33" i="44"/>
  <c r="AY33" i="44"/>
  <c r="CC55" i="44"/>
  <c r="AM55" i="44"/>
  <c r="R56" i="44"/>
  <c r="CC59" i="44"/>
  <c r="BH59" i="44"/>
  <c r="AM56" i="44"/>
  <c r="R55" i="44"/>
  <c r="BH55" i="44"/>
  <c r="H48" i="44"/>
  <c r="AC48" i="44"/>
  <c r="BS52" i="44"/>
  <c r="BS48" i="44"/>
  <c r="AX52" i="44"/>
  <c r="AX48" i="44"/>
  <c r="BR59" i="44"/>
  <c r="AW59" i="44"/>
  <c r="G56" i="44"/>
  <c r="AB55" i="44"/>
  <c r="G55" i="44"/>
  <c r="O44" i="44"/>
  <c r="BE48" i="44"/>
  <c r="BZ44" i="44"/>
  <c r="BE44" i="44"/>
  <c r="AJ44" i="44"/>
  <c r="BZ48" i="44"/>
  <c r="N46" i="44"/>
  <c r="BY50" i="44"/>
  <c r="BY46" i="44"/>
  <c r="BD50" i="44"/>
  <c r="BD46" i="44"/>
  <c r="AI47" i="44"/>
  <c r="N47" i="44"/>
  <c r="M54" i="44"/>
  <c r="AH54" i="44"/>
  <c r="AH53" i="44"/>
  <c r="M53" i="44"/>
  <c r="BC53" i="44"/>
  <c r="BX53" i="44"/>
  <c r="CD56" i="44"/>
  <c r="S52" i="44"/>
  <c r="BI56" i="44"/>
  <c r="AN52" i="44"/>
  <c r="AN53" i="44"/>
  <c r="S53" i="44"/>
  <c r="AY39" i="44"/>
  <c r="I36" i="44"/>
  <c r="BT35" i="44"/>
  <c r="I35" i="44"/>
  <c r="AD36" i="44"/>
  <c r="AD35" i="44"/>
  <c r="BT39" i="44"/>
  <c r="R66" i="42"/>
  <c r="S68" i="42"/>
  <c r="L23" i="28"/>
  <c r="L31" i="40"/>
  <c r="BU72" i="44"/>
  <c r="AR48" i="46"/>
  <c r="W48" i="46"/>
  <c r="AF68" i="46"/>
  <c r="U32" i="43"/>
  <c r="CL32" i="43"/>
  <c r="BO32" i="43"/>
  <c r="AR32" i="43"/>
  <c r="BZ45" i="46"/>
  <c r="BY17" i="43"/>
  <c r="AH27" i="46"/>
  <c r="BX31" i="46"/>
  <c r="BC27" i="46"/>
  <c r="BC31" i="46"/>
  <c r="M27" i="46"/>
  <c r="BX27" i="46"/>
  <c r="AB28" i="46"/>
  <c r="G28" i="46"/>
  <c r="BR28" i="46"/>
  <c r="AW28" i="46"/>
  <c r="BR32" i="46"/>
  <c r="AC54" i="46"/>
  <c r="AR50" i="32"/>
  <c r="AR27" i="52"/>
  <c r="B27" i="52"/>
  <c r="BH26" i="28"/>
  <c r="M23" i="38"/>
  <c r="BH34" i="40"/>
  <c r="BM75" i="50"/>
  <c r="B76" i="50"/>
  <c r="AR75" i="50"/>
  <c r="AL94" i="42"/>
  <c r="DC94" i="42"/>
  <c r="DZ94" i="42"/>
  <c r="H86" i="35"/>
  <c r="CN86" i="35"/>
  <c r="AC86" i="35"/>
  <c r="AX86" i="35"/>
  <c r="BS86" i="35"/>
  <c r="CC84" i="42"/>
  <c r="BF84" i="42"/>
  <c r="F43" i="40"/>
  <c r="BB82" i="35"/>
  <c r="BW82" i="35"/>
  <c r="BN29" i="28"/>
  <c r="BN37" i="40"/>
  <c r="N26" i="38"/>
  <c r="G91" i="43"/>
  <c r="BZ85" i="36"/>
  <c r="CA39" i="33"/>
  <c r="BF39" i="33"/>
  <c r="B28" i="37"/>
  <c r="BM28" i="37"/>
  <c r="AR28" i="37"/>
  <c r="BO59" i="40"/>
  <c r="BO51" i="28"/>
  <c r="AG97" i="35"/>
  <c r="L97" i="35"/>
  <c r="BW97" i="35"/>
  <c r="BB97" i="35"/>
  <c r="CR97" i="35"/>
  <c r="I97" i="35"/>
  <c r="BT97" i="35"/>
  <c r="AY97" i="35"/>
  <c r="CO97" i="35"/>
  <c r="C40" i="38"/>
  <c r="AM84" i="35"/>
  <c r="AM83" i="35"/>
  <c r="BH83" i="35"/>
  <c r="CC83" i="35"/>
  <c r="AN17" i="28"/>
  <c r="BO66" i="33"/>
  <c r="D66" i="33"/>
  <c r="Y66" i="33"/>
  <c r="AN25" i="40"/>
  <c r="AT66" i="33"/>
  <c r="Q102" i="34"/>
  <c r="Q101" i="34"/>
  <c r="AL101" i="34"/>
  <c r="CB101" i="34"/>
  <c r="BG101" i="34"/>
  <c r="AM102" i="35"/>
  <c r="AM101" i="35"/>
  <c r="R101" i="35"/>
  <c r="CC101" i="35"/>
  <c r="BH101" i="35"/>
  <c r="CA69" i="37"/>
  <c r="P69" i="37"/>
  <c r="AK69" i="37"/>
  <c r="BF69" i="37"/>
  <c r="K59" i="36"/>
  <c r="AF59" i="36"/>
  <c r="AF38" i="40"/>
  <c r="BA37" i="37"/>
  <c r="BV37" i="37"/>
  <c r="D100" i="36"/>
  <c r="Y100" i="36"/>
  <c r="CM51" i="28"/>
  <c r="CJ100" i="36"/>
  <c r="E100" i="42"/>
  <c r="AB100" i="42"/>
  <c r="R97" i="34"/>
  <c r="AM97" i="34"/>
  <c r="DB47" i="28"/>
  <c r="AF96" i="37"/>
  <c r="K96" i="37"/>
  <c r="CQ96" i="37"/>
  <c r="AL96" i="34"/>
  <c r="Q96" i="34"/>
  <c r="E95" i="35"/>
  <c r="Z94" i="35"/>
  <c r="AU94" i="35"/>
  <c r="BP94" i="35"/>
  <c r="CK94" i="35"/>
  <c r="AQ95" i="43"/>
  <c r="DH95" i="43"/>
  <c r="AJ92" i="34"/>
  <c r="BE92" i="34"/>
  <c r="BZ92" i="34"/>
  <c r="CU92" i="34"/>
  <c r="P90" i="37"/>
  <c r="AK89" i="37"/>
  <c r="CV89" i="37"/>
  <c r="CA89" i="37"/>
  <c r="BF89" i="37"/>
  <c r="AE92" i="34"/>
  <c r="BF43" i="28"/>
  <c r="J92" i="34"/>
  <c r="AF90" i="42"/>
  <c r="I90" i="42"/>
  <c r="BZ90" i="42"/>
  <c r="BC90" i="42"/>
  <c r="DT90" i="42"/>
  <c r="CW90" i="42"/>
  <c r="CJ90" i="37"/>
  <c r="K87" i="35"/>
  <c r="AF87" i="35"/>
  <c r="BT38" i="28"/>
  <c r="CQ87" i="35"/>
  <c r="N90" i="43"/>
  <c r="BH89" i="43"/>
  <c r="CE89" i="43"/>
  <c r="DB89" i="43"/>
  <c r="P84" i="37"/>
  <c r="CA84" i="37"/>
  <c r="BF84" i="37"/>
  <c r="AO84" i="36"/>
  <c r="BJ83" i="36"/>
  <c r="CE83" i="36"/>
  <c r="CL42" i="40"/>
  <c r="T84" i="33"/>
  <c r="AM34" i="28"/>
  <c r="T83" i="33"/>
  <c r="P31" i="20"/>
  <c r="BQ84" i="34"/>
  <c r="R17" i="38"/>
  <c r="K41" i="35"/>
  <c r="AF41" i="35"/>
  <c r="BL76" i="42"/>
  <c r="CI76" i="42"/>
  <c r="M75" i="42"/>
  <c r="AD75" i="42"/>
  <c r="G75" i="42"/>
  <c r="BX75" i="42"/>
  <c r="BA75" i="42"/>
  <c r="BO33" i="42"/>
  <c r="M21" i="42"/>
  <c r="AJ21" i="42"/>
  <c r="CD21" i="42"/>
  <c r="BG21" i="42"/>
  <c r="S65" i="42"/>
  <c r="AP65" i="42"/>
  <c r="F19" i="43"/>
  <c r="AC19" i="43"/>
  <c r="AT49" i="20"/>
  <c r="CM102" i="43"/>
  <c r="BP102" i="43"/>
  <c r="AN102" i="34"/>
  <c r="BI102" i="34"/>
  <c r="CD102" i="34"/>
  <c r="CY102" i="34"/>
  <c r="AD102" i="37"/>
  <c r="AY102" i="37"/>
  <c r="BT102" i="37"/>
  <c r="CO102" i="37"/>
  <c r="R102" i="35"/>
  <c r="BH102" i="35"/>
  <c r="CC102" i="35"/>
  <c r="AN102" i="37"/>
  <c r="CD102" i="37"/>
  <c r="BI102" i="37"/>
  <c r="CY102" i="37"/>
  <c r="BE32" i="28"/>
  <c r="Y81" i="34"/>
  <c r="D81" i="34"/>
  <c r="AT81" i="34"/>
  <c r="BO81" i="34"/>
  <c r="BE40" i="40"/>
  <c r="D34" i="34"/>
  <c r="BO34" i="34"/>
  <c r="AT34" i="34"/>
  <c r="Y34" i="34"/>
  <c r="BG100" i="43"/>
  <c r="AF30" i="34"/>
  <c r="K30" i="34"/>
  <c r="AW47" i="40"/>
  <c r="AW39" i="28"/>
  <c r="K36" i="38"/>
  <c r="AX60" i="40"/>
  <c r="AX52" i="28"/>
  <c r="Q13" i="28"/>
  <c r="Q21" i="40"/>
  <c r="N47" i="28"/>
  <c r="E44" i="38"/>
  <c r="N55" i="40"/>
  <c r="CA96" i="43"/>
  <c r="BD96" i="43"/>
  <c r="AK97" i="35"/>
  <c r="P97" i="35"/>
  <c r="CV97" i="35"/>
  <c r="CZ96" i="36"/>
  <c r="X46" i="28"/>
  <c r="J95" i="32"/>
  <c r="AE95" i="32"/>
  <c r="CP95" i="32"/>
  <c r="AK96" i="35"/>
  <c r="P95" i="35"/>
  <c r="CV95" i="35"/>
  <c r="CD95" i="42"/>
  <c r="BG95" i="42"/>
  <c r="C54" i="40"/>
  <c r="M94" i="32"/>
  <c r="CS93" i="32"/>
  <c r="CO92" i="35"/>
  <c r="AH92" i="37"/>
  <c r="M92" i="37"/>
  <c r="BX92" i="37"/>
  <c r="BC92" i="37"/>
  <c r="CS92" i="37"/>
  <c r="C91" i="37"/>
  <c r="X90" i="37"/>
  <c r="BN90" i="37"/>
  <c r="AS90" i="37"/>
  <c r="CI90" i="37"/>
  <c r="AD92" i="32"/>
  <c r="BT91" i="32"/>
  <c r="AY91" i="32"/>
  <c r="CO91" i="32"/>
  <c r="I90" i="35"/>
  <c r="CO89" i="35"/>
  <c r="AY89" i="35"/>
  <c r="BT89" i="35"/>
  <c r="N90" i="37"/>
  <c r="AI90" i="37"/>
  <c r="BD90" i="37"/>
  <c r="CT90" i="37"/>
  <c r="AB91" i="42"/>
  <c r="E90" i="42"/>
  <c r="AB90" i="42"/>
  <c r="AY90" i="42"/>
  <c r="BV90" i="42"/>
  <c r="DH102" i="43"/>
  <c r="T85" i="43"/>
  <c r="AQ85" i="43"/>
  <c r="CK85" i="43"/>
  <c r="BN85" i="43"/>
  <c r="K85" i="43"/>
  <c r="AH85" i="43"/>
  <c r="BE85" i="43"/>
  <c r="CB85" i="43"/>
  <c r="CH81" i="43"/>
  <c r="BK81" i="43"/>
  <c r="AO87" i="42"/>
  <c r="DF86" i="42"/>
  <c r="EC86" i="42"/>
  <c r="AO86" i="42"/>
  <c r="R86" i="42"/>
  <c r="AG84" i="37"/>
  <c r="BB84" i="37"/>
  <c r="BW84" i="37"/>
  <c r="R82" i="37"/>
  <c r="AM82" i="37"/>
  <c r="CC82" i="37"/>
  <c r="BH82" i="37"/>
  <c r="Z81" i="36"/>
  <c r="E81" i="36"/>
  <c r="AS84" i="37"/>
  <c r="BN84" i="37"/>
  <c r="CW102" i="32"/>
  <c r="AL85" i="32"/>
  <c r="Q85" i="32"/>
  <c r="BG85" i="32"/>
  <c r="CB85" i="32"/>
  <c r="CL35" i="28"/>
  <c r="T84" i="36"/>
  <c r="CL43" i="40"/>
  <c r="BJ84" i="36"/>
  <c r="CE84" i="36"/>
  <c r="P82" i="32"/>
  <c r="AK82" i="32"/>
  <c r="AD33" i="34"/>
  <c r="I33" i="34"/>
  <c r="AL53" i="34"/>
  <c r="CB53" i="34"/>
  <c r="Q53" i="34"/>
  <c r="BG53" i="34"/>
  <c r="Y79" i="37"/>
  <c r="AT79" i="37"/>
  <c r="BO79" i="37"/>
  <c r="D79" i="37"/>
  <c r="DD38" i="40"/>
  <c r="DD30" i="28"/>
  <c r="BH69" i="42"/>
  <c r="CE69" i="42"/>
  <c r="CD47" i="43"/>
  <c r="BG47" i="43"/>
  <c r="B25" i="35"/>
  <c r="W25" i="35"/>
  <c r="AR25" i="35"/>
  <c r="BM25" i="35"/>
  <c r="R69" i="44"/>
  <c r="AX32" i="28"/>
  <c r="AX40" i="40"/>
  <c r="CE59" i="40"/>
  <c r="CE51" i="28"/>
  <c r="Q48" i="38"/>
  <c r="BT43" i="28"/>
  <c r="BT42" i="28"/>
  <c r="AF91" i="35"/>
  <c r="BA91" i="35"/>
  <c r="BV91" i="35"/>
  <c r="BT50" i="40"/>
  <c r="CQ91" i="35"/>
  <c r="Q35" i="40"/>
  <c r="Q27" i="28"/>
  <c r="Q97" i="32"/>
  <c r="CB97" i="32"/>
  <c r="BG97" i="32"/>
  <c r="CW97" i="32"/>
  <c r="AM97" i="33"/>
  <c r="R96" i="33"/>
  <c r="AM96" i="33"/>
  <c r="CC96" i="33"/>
  <c r="BH96" i="33"/>
  <c r="CJ99" i="36"/>
  <c r="AZ94" i="34"/>
  <c r="BU94" i="34"/>
  <c r="BF53" i="40"/>
  <c r="CZ94" i="35"/>
  <c r="AD97" i="34"/>
  <c r="I96" i="34"/>
  <c r="CR94" i="32"/>
  <c r="AO92" i="37"/>
  <c r="T92" i="37"/>
  <c r="I92" i="32"/>
  <c r="AY92" i="32"/>
  <c r="BT92" i="32"/>
  <c r="CO92" i="32"/>
  <c r="X44" i="28"/>
  <c r="X51" i="40"/>
  <c r="AZ92" i="32"/>
  <c r="BU92" i="32"/>
  <c r="CP92" i="32"/>
  <c r="AJ94" i="43"/>
  <c r="BG93" i="43"/>
  <c r="CD93" i="43"/>
  <c r="CZ87" i="33"/>
  <c r="BJ87" i="33"/>
  <c r="AM46" i="40"/>
  <c r="CE87" i="33"/>
  <c r="CV86" i="37"/>
  <c r="AK86" i="37"/>
  <c r="P86" i="37"/>
  <c r="CA86" i="37"/>
  <c r="BF86" i="37"/>
  <c r="AC88" i="35"/>
  <c r="N88" i="32"/>
  <c r="AI88" i="32"/>
  <c r="CT88" i="32"/>
  <c r="BD88" i="32"/>
  <c r="BY88" i="32"/>
  <c r="AK89" i="34"/>
  <c r="AK88" i="34"/>
  <c r="CV88" i="34"/>
  <c r="BF88" i="34"/>
  <c r="CA88" i="34"/>
  <c r="C34" i="38"/>
  <c r="BO86" i="32"/>
  <c r="W45" i="40"/>
  <c r="AT86" i="32"/>
  <c r="AC84" i="32"/>
  <c r="H84" i="32"/>
  <c r="AX84" i="32"/>
  <c r="BS84" i="32"/>
  <c r="CB84" i="37"/>
  <c r="BG84" i="37"/>
  <c r="T83" i="43"/>
  <c r="T82" i="43"/>
  <c r="AQ82" i="43"/>
  <c r="AN80" i="32"/>
  <c r="S80" i="32"/>
  <c r="BI80" i="32"/>
  <c r="T81" i="33"/>
  <c r="AM32" i="28"/>
  <c r="BJ81" i="33"/>
  <c r="CE81" i="33"/>
  <c r="AM40" i="40"/>
  <c r="CE80" i="35"/>
  <c r="T80" i="35"/>
  <c r="BJ80" i="35"/>
  <c r="AO80" i="35"/>
  <c r="K82" i="37"/>
  <c r="AF82" i="37"/>
  <c r="DB33" i="28"/>
  <c r="BV82" i="37"/>
  <c r="BA82" i="37"/>
  <c r="DB41" i="40"/>
  <c r="AV17" i="34"/>
  <c r="AA17" i="34"/>
  <c r="BQ17" i="34"/>
  <c r="F17" i="34"/>
  <c r="AT42" i="33"/>
  <c r="BO42" i="33"/>
  <c r="Y42" i="33"/>
  <c r="D42" i="33"/>
  <c r="BM27" i="36"/>
  <c r="AR27" i="36"/>
  <c r="BJ62" i="43"/>
  <c r="CG62" i="43"/>
  <c r="BL49" i="43"/>
  <c r="CI49" i="43"/>
  <c r="G77" i="43"/>
  <c r="BA77" i="43"/>
  <c r="BX77" i="43"/>
  <c r="AD77" i="43"/>
  <c r="AN69" i="42"/>
  <c r="Q69" i="42"/>
  <c r="CH69" i="42"/>
  <c r="BK69" i="42"/>
  <c r="M55" i="43"/>
  <c r="AJ55" i="43"/>
  <c r="BE64" i="42"/>
  <c r="AH70" i="42"/>
  <c r="K70" i="42"/>
  <c r="BE70" i="42"/>
  <c r="CB70" i="42"/>
  <c r="BG18" i="42"/>
  <c r="AJ18" i="42"/>
  <c r="M18" i="42"/>
  <c r="CD18" i="42"/>
  <c r="BL62" i="42"/>
  <c r="BX40" i="42"/>
  <c r="AD21" i="42"/>
  <c r="BB21" i="42"/>
  <c r="BY21" i="42"/>
  <c r="CC17" i="44"/>
  <c r="BH17" i="44"/>
  <c r="AM14" i="44"/>
  <c r="R14" i="44"/>
  <c r="BT26" i="44"/>
  <c r="BY55" i="44"/>
  <c r="AI55" i="44"/>
  <c r="BD55" i="44"/>
  <c r="BY59" i="44"/>
  <c r="N55" i="44"/>
  <c r="AW53" i="44"/>
  <c r="BR53" i="44"/>
  <c r="AB53" i="44"/>
  <c r="AB54" i="44"/>
  <c r="G53" i="44"/>
  <c r="J45" i="42"/>
  <c r="AD72" i="42"/>
  <c r="BA71" i="42"/>
  <c r="BX71" i="42"/>
  <c r="Y15" i="46"/>
  <c r="K55" i="46"/>
  <c r="BV59" i="46"/>
  <c r="BA55" i="46"/>
  <c r="AF56" i="46"/>
  <c r="BV55" i="46"/>
  <c r="AF55" i="46"/>
  <c r="K56" i="46"/>
  <c r="C78" i="44"/>
  <c r="AS78" i="44"/>
  <c r="BN82" i="44"/>
  <c r="AS82" i="44"/>
  <c r="C79" i="44"/>
  <c r="BN78" i="44"/>
  <c r="X78" i="44"/>
  <c r="BN41" i="44"/>
  <c r="AS41" i="44"/>
  <c r="BN45" i="44"/>
  <c r="AS45" i="44"/>
  <c r="X41" i="44"/>
  <c r="CB32" i="43"/>
  <c r="AC23" i="46"/>
  <c r="BS27" i="46"/>
  <c r="AX23" i="46"/>
  <c r="H23" i="46"/>
  <c r="AX27" i="46"/>
  <c r="AC24" i="46"/>
  <c r="BN24" i="46"/>
  <c r="AS24" i="46"/>
  <c r="X24" i="46"/>
  <c r="BN28" i="46"/>
  <c r="AK24" i="46"/>
  <c r="CA24" i="46"/>
  <c r="P24" i="46"/>
  <c r="P25" i="46"/>
  <c r="AK25" i="46"/>
  <c r="BF28" i="46"/>
  <c r="I25" i="46"/>
  <c r="AY29" i="46"/>
  <c r="BT29" i="46"/>
  <c r="AY25" i="46"/>
  <c r="I26" i="46"/>
  <c r="BT25" i="46"/>
  <c r="AD25" i="46"/>
  <c r="AU30" i="46"/>
  <c r="BP26" i="46"/>
  <c r="E26" i="46"/>
  <c r="Z26" i="46"/>
  <c r="Z27" i="46"/>
  <c r="E27" i="46"/>
  <c r="CC30" i="46"/>
  <c r="R26" i="46"/>
  <c r="AM26" i="46"/>
  <c r="BH30" i="46"/>
  <c r="CE49" i="43"/>
  <c r="N49" i="43"/>
  <c r="BH49" i="43"/>
  <c r="AK49" i="43"/>
  <c r="BN71" i="46"/>
  <c r="X71" i="46"/>
  <c r="AS71" i="46"/>
  <c r="X72" i="46"/>
  <c r="C71" i="46"/>
  <c r="CG79" i="43"/>
  <c r="W62" i="50"/>
  <c r="AD87" i="42"/>
  <c r="G87" i="42"/>
  <c r="CU87" i="42"/>
  <c r="DR87" i="42"/>
  <c r="BA87" i="42"/>
  <c r="BX87" i="42"/>
  <c r="BQ79" i="35"/>
  <c r="AV79" i="35"/>
  <c r="AI38" i="40"/>
  <c r="AI30" i="28"/>
  <c r="BN58" i="40"/>
  <c r="N47" i="38"/>
  <c r="BN50" i="28"/>
  <c r="AJ97" i="35"/>
  <c r="BE97" i="35"/>
  <c r="BZ97" i="35"/>
  <c r="CU97" i="35"/>
  <c r="AS96" i="43"/>
  <c r="BP96" i="43"/>
  <c r="CM96" i="43"/>
  <c r="BH96" i="43"/>
  <c r="CE96" i="43"/>
  <c r="DB96" i="43"/>
  <c r="C97" i="37"/>
  <c r="AS97" i="37"/>
  <c r="BN97" i="37"/>
  <c r="CI97" i="37"/>
  <c r="BY95" i="42"/>
  <c r="BG93" i="36"/>
  <c r="BQ93" i="35"/>
  <c r="O83" i="32"/>
  <c r="AO83" i="33"/>
  <c r="T82" i="33"/>
  <c r="AO82" i="33"/>
  <c r="AM33" i="28"/>
  <c r="R34" i="38"/>
  <c r="AR84" i="43"/>
  <c r="U83" i="43"/>
  <c r="BX84" i="37"/>
  <c r="BC84" i="37"/>
  <c r="BY84" i="37"/>
  <c r="BD84" i="37"/>
  <c r="U31" i="38"/>
  <c r="O80" i="33"/>
  <c r="AJ80" i="33"/>
  <c r="BS21" i="32"/>
  <c r="AX21" i="32"/>
  <c r="E37" i="40"/>
  <c r="BW78" i="42"/>
  <c r="AZ78" i="42"/>
  <c r="BG62" i="43"/>
  <c r="CD62" i="43"/>
  <c r="B47" i="34"/>
  <c r="W47" i="34"/>
  <c r="CO33" i="40"/>
  <c r="DF25" i="28"/>
  <c r="BG25" i="28"/>
  <c r="G25" i="28"/>
  <c r="G33" i="40"/>
  <c r="D33" i="40"/>
  <c r="AS74" i="42"/>
  <c r="AP33" i="40"/>
  <c r="BX25" i="28"/>
  <c r="BP74" i="42"/>
  <c r="V74" i="42"/>
  <c r="CO25" i="28"/>
  <c r="BX33" i="40"/>
  <c r="AP25" i="28"/>
  <c r="CM74" i="42"/>
  <c r="D25" i="28"/>
  <c r="BG33" i="40"/>
  <c r="DF33" i="40"/>
  <c r="AZ53" i="43"/>
  <c r="BW53" i="43"/>
  <c r="O65" i="42"/>
  <c r="AL65" i="42"/>
  <c r="B33" i="36"/>
  <c r="W33" i="36"/>
  <c r="BM33" i="36"/>
  <c r="AR33" i="36"/>
  <c r="CA36" i="43"/>
  <c r="AG36" i="43"/>
  <c r="J36" i="43"/>
  <c r="BD36" i="43"/>
  <c r="AZ57" i="43"/>
  <c r="BW57" i="43"/>
  <c r="AC57" i="43"/>
  <c r="F57" i="43"/>
  <c r="AJ68" i="42"/>
  <c r="M68" i="42"/>
  <c r="CI36" i="42"/>
  <c r="BL36" i="42"/>
  <c r="AO36" i="42"/>
  <c r="R36" i="42"/>
  <c r="F61" i="42"/>
  <c r="AC61" i="42"/>
  <c r="I49" i="38"/>
  <c r="B17" i="32"/>
  <c r="W17" i="32"/>
  <c r="AR17" i="32"/>
  <c r="BM17" i="32"/>
  <c r="DM53" i="28"/>
  <c r="W50" i="38"/>
  <c r="W51" i="38"/>
  <c r="N53" i="28"/>
  <c r="N61" i="40"/>
  <c r="E51" i="38"/>
  <c r="E50" i="38"/>
  <c r="G59" i="43"/>
  <c r="AD59" i="43"/>
  <c r="G101" i="42"/>
  <c r="AD101" i="42"/>
  <c r="BX101" i="42"/>
  <c r="BA101" i="42"/>
  <c r="CU101" i="42"/>
  <c r="AG102" i="42"/>
  <c r="J101" i="42"/>
  <c r="AG101" i="42"/>
  <c r="CX101" i="42"/>
  <c r="Q102" i="35"/>
  <c r="AB102" i="35"/>
  <c r="AB101" i="35"/>
  <c r="G101" i="35"/>
  <c r="BR101" i="35"/>
  <c r="AW101" i="35"/>
  <c r="CM101" i="35"/>
  <c r="DE61" i="40"/>
  <c r="BU102" i="37"/>
  <c r="AZ102" i="37"/>
  <c r="F75" i="43"/>
  <c r="AC75" i="43"/>
  <c r="CT99" i="32"/>
  <c r="I29" i="38"/>
  <c r="DN60" i="40"/>
  <c r="DN52" i="28"/>
  <c r="AZ64" i="42"/>
  <c r="AC60" i="42"/>
  <c r="F60" i="42"/>
  <c r="L14" i="38"/>
  <c r="AX45" i="28"/>
  <c r="AX53" i="40"/>
  <c r="BI34" i="33"/>
  <c r="CD34" i="33"/>
  <c r="CV60" i="40"/>
  <c r="CV52" i="28"/>
  <c r="T49" i="38"/>
  <c r="C47" i="28"/>
  <c r="AJ96" i="42"/>
  <c r="M96" i="42"/>
  <c r="CD96" i="42"/>
  <c r="C55" i="40"/>
  <c r="BG96" i="42"/>
  <c r="AG60" i="40"/>
  <c r="AG52" i="28"/>
  <c r="BB101" i="32"/>
  <c r="BW101" i="32"/>
  <c r="CR101" i="32"/>
  <c r="DP20" i="40"/>
  <c r="AZ18" i="40"/>
  <c r="BQ25" i="40"/>
  <c r="BQ17" i="28"/>
  <c r="N97" i="32"/>
  <c r="AI97" i="32"/>
  <c r="CT97" i="32"/>
  <c r="CO96" i="36"/>
  <c r="F48" i="28"/>
  <c r="AI97" i="42"/>
  <c r="L97" i="42"/>
  <c r="DP56" i="40"/>
  <c r="DP48" i="28"/>
  <c r="DC99" i="42"/>
  <c r="CB96" i="43"/>
  <c r="BE96" i="43"/>
  <c r="CY96" i="43"/>
  <c r="Q97" i="34"/>
  <c r="AL97" i="34"/>
  <c r="BG97" i="34"/>
  <c r="CB97" i="34"/>
  <c r="V96" i="43"/>
  <c r="AS95" i="43"/>
  <c r="BV95" i="42"/>
  <c r="AY95" i="42"/>
  <c r="AL48" i="28"/>
  <c r="AL47" i="28"/>
  <c r="K96" i="33"/>
  <c r="AF96" i="33"/>
  <c r="AL55" i="40"/>
  <c r="BA96" i="33"/>
  <c r="BV96" i="33"/>
  <c r="Q94" i="33"/>
  <c r="CB93" i="33"/>
  <c r="BG93" i="33"/>
  <c r="CW93" i="33"/>
  <c r="AH92" i="42"/>
  <c r="K92" i="42"/>
  <c r="BE92" i="42"/>
  <c r="CB92" i="42"/>
  <c r="CY92" i="42"/>
  <c r="DV92" i="42"/>
  <c r="AG94" i="43"/>
  <c r="J94" i="43"/>
  <c r="P92" i="33"/>
  <c r="AK92" i="33"/>
  <c r="BF92" i="33"/>
  <c r="CA92" i="33"/>
  <c r="CV92" i="33"/>
  <c r="CT93" i="34"/>
  <c r="O92" i="35"/>
  <c r="AJ91" i="35"/>
  <c r="O91" i="35"/>
  <c r="BE91" i="35"/>
  <c r="BZ91" i="35"/>
  <c r="CU91" i="35"/>
  <c r="AD91" i="43"/>
  <c r="AD90" i="43"/>
  <c r="G90" i="43"/>
  <c r="BA90" i="43"/>
  <c r="BX90" i="43"/>
  <c r="CU90" i="43"/>
  <c r="AS88" i="43"/>
  <c r="AS87" i="43"/>
  <c r="V87" i="43"/>
  <c r="DH88" i="43"/>
  <c r="BN88" i="43"/>
  <c r="CK88" i="43"/>
  <c r="K90" i="42"/>
  <c r="BE90" i="42"/>
  <c r="CB90" i="42"/>
  <c r="DV90" i="42"/>
  <c r="CY90" i="42"/>
  <c r="L90" i="36"/>
  <c r="L89" i="36"/>
  <c r="AG89" i="36"/>
  <c r="AK85" i="34"/>
  <c r="P85" i="34"/>
  <c r="BF85" i="34"/>
  <c r="CA85" i="34"/>
  <c r="BR91" i="33"/>
  <c r="AW91" i="33"/>
  <c r="CM91" i="33"/>
  <c r="E42" i="28"/>
  <c r="AC91" i="42"/>
  <c r="E50" i="40"/>
  <c r="BW91" i="42"/>
  <c r="AZ91" i="42"/>
  <c r="T88" i="35"/>
  <c r="T87" i="35"/>
  <c r="CZ87" i="35"/>
  <c r="N86" i="32"/>
  <c r="CT86" i="32"/>
  <c r="AI86" i="32"/>
  <c r="H91" i="37"/>
  <c r="AX91" i="37"/>
  <c r="BS91" i="37"/>
  <c r="CN91" i="37"/>
  <c r="AO38" i="28"/>
  <c r="AE87" i="33"/>
  <c r="J87" i="33"/>
  <c r="AB84" i="33"/>
  <c r="AW84" i="33"/>
  <c r="BR84" i="33"/>
  <c r="BO85" i="37"/>
  <c r="DD44" i="40"/>
  <c r="AT85" i="37"/>
  <c r="E82" i="32"/>
  <c r="Z82" i="32"/>
  <c r="BP82" i="32"/>
  <c r="AU82" i="32"/>
  <c r="K82" i="42"/>
  <c r="AH82" i="42"/>
  <c r="CB82" i="42"/>
  <c r="BE82" i="42"/>
  <c r="AN84" i="33"/>
  <c r="AN83" i="33"/>
  <c r="AC81" i="35"/>
  <c r="BS81" i="35"/>
  <c r="AX81" i="35"/>
  <c r="M42" i="34"/>
  <c r="BD61" i="33"/>
  <c r="BY61" i="33"/>
  <c r="X80" i="37"/>
  <c r="AS80" i="37"/>
  <c r="BN80" i="37"/>
  <c r="BR80" i="34"/>
  <c r="AW80" i="34"/>
  <c r="G80" i="34"/>
  <c r="BE75" i="34"/>
  <c r="AJ75" i="34"/>
  <c r="BZ75" i="34"/>
  <c r="O75" i="34"/>
  <c r="BS31" i="34"/>
  <c r="AC31" i="34"/>
  <c r="AX31" i="34"/>
  <c r="BP46" i="32"/>
  <c r="AU46" i="32"/>
  <c r="AI32" i="34"/>
  <c r="N32" i="34"/>
  <c r="BY32" i="34"/>
  <c r="BD32" i="34"/>
  <c r="CB63" i="34"/>
  <c r="BG63" i="34"/>
  <c r="AL63" i="34"/>
  <c r="Q63" i="34"/>
  <c r="AQ81" i="42"/>
  <c r="T81" i="42"/>
  <c r="BN81" i="42"/>
  <c r="CK81" i="42"/>
  <c r="B51" i="36"/>
  <c r="W51" i="36"/>
  <c r="CD32" i="43"/>
  <c r="BG32" i="43"/>
  <c r="AL69" i="42"/>
  <c r="O69" i="42"/>
  <c r="BI69" i="42"/>
  <c r="CF69" i="42"/>
  <c r="BH68" i="44"/>
  <c r="AF75" i="42"/>
  <c r="BZ75" i="42"/>
  <c r="BC75" i="42"/>
  <c r="AZ29" i="43"/>
  <c r="F29" i="43"/>
  <c r="AC29" i="43"/>
  <c r="BW29" i="43"/>
  <c r="AK65" i="42"/>
  <c r="N65" i="42"/>
  <c r="AD74" i="42"/>
  <c r="G74" i="42"/>
  <c r="BO101" i="35"/>
  <c r="AT101" i="35"/>
  <c r="BV60" i="40"/>
  <c r="AG16" i="28"/>
  <c r="AG24" i="40"/>
  <c r="CE57" i="40"/>
  <c r="Q46" i="38"/>
  <c r="CE49" i="28"/>
  <c r="DE99" i="42"/>
  <c r="BO99" i="37"/>
  <c r="AT99" i="37"/>
  <c r="DD58" i="40"/>
  <c r="CJ99" i="37"/>
  <c r="BD96" i="32"/>
  <c r="BY96" i="32"/>
  <c r="CT96" i="32"/>
  <c r="Y45" i="28"/>
  <c r="Y53" i="40"/>
  <c r="V53" i="40"/>
  <c r="BJ94" i="32"/>
  <c r="CE94" i="32"/>
  <c r="BA96" i="32"/>
  <c r="U55" i="40"/>
  <c r="BV96" i="32"/>
  <c r="CQ96" i="32"/>
  <c r="AW93" i="34"/>
  <c r="BR93" i="34"/>
  <c r="CM93" i="34"/>
  <c r="AN97" i="36"/>
  <c r="AS93" i="42"/>
  <c r="AP43" i="28"/>
  <c r="CO51" i="40"/>
  <c r="CO43" i="28"/>
  <c r="DF51" i="40"/>
  <c r="AP51" i="40"/>
  <c r="BX43" i="28"/>
  <c r="G43" i="28"/>
  <c r="BG43" i="28"/>
  <c r="BG51" i="40"/>
  <c r="DF43" i="28"/>
  <c r="BX51" i="40"/>
  <c r="G51" i="40"/>
  <c r="AS92" i="42"/>
  <c r="D43" i="28"/>
  <c r="CM92" i="42"/>
  <c r="D51" i="40"/>
  <c r="BP92" i="42"/>
  <c r="C90" i="37"/>
  <c r="X89" i="37"/>
  <c r="C89" i="37"/>
  <c r="CI89" i="37"/>
  <c r="BN89" i="37"/>
  <c r="AS89" i="37"/>
  <c r="CM102" i="34"/>
  <c r="AB85" i="34"/>
  <c r="G85" i="34"/>
  <c r="CW102" i="36"/>
  <c r="AL85" i="36"/>
  <c r="Q85" i="36"/>
  <c r="BG85" i="36"/>
  <c r="CB85" i="36"/>
  <c r="M87" i="36"/>
  <c r="Y85" i="43"/>
  <c r="B85" i="43"/>
  <c r="BS85" i="43"/>
  <c r="AV85" i="43"/>
  <c r="CA85" i="42"/>
  <c r="BD85" i="42"/>
  <c r="S87" i="33"/>
  <c r="AN87" i="33"/>
  <c r="CY87" i="33"/>
  <c r="CD87" i="33"/>
  <c r="BI87" i="33"/>
  <c r="AM36" i="28"/>
  <c r="T85" i="33"/>
  <c r="AO85" i="33"/>
  <c r="CE85" i="33"/>
  <c r="BJ85" i="33"/>
  <c r="AM44" i="40"/>
  <c r="D89" i="34"/>
  <c r="CK102" i="34"/>
  <c r="AU85" i="34"/>
  <c r="BP85" i="34"/>
  <c r="Q91" i="34"/>
  <c r="Q90" i="34"/>
  <c r="BG90" i="34"/>
  <c r="CB90" i="34"/>
  <c r="AC80" i="34"/>
  <c r="AX80" i="34"/>
  <c r="H80" i="34"/>
  <c r="BS80" i="34"/>
  <c r="CC28" i="33"/>
  <c r="BH28" i="33"/>
  <c r="AU47" i="35"/>
  <c r="BP47" i="35"/>
  <c r="E47" i="35"/>
  <c r="Z47" i="35"/>
  <c r="AK23" i="32"/>
  <c r="P23" i="32"/>
  <c r="CA23" i="32"/>
  <c r="BF23" i="32"/>
  <c r="J21" i="43"/>
  <c r="AG21" i="43"/>
  <c r="AO38" i="46"/>
  <c r="T101" i="43"/>
  <c r="AQ101" i="43"/>
  <c r="DH101" i="43"/>
  <c r="BM54" i="44"/>
  <c r="H13" i="40"/>
  <c r="AR54" i="44"/>
  <c r="W54" i="44"/>
  <c r="B54" i="44"/>
  <c r="F15" i="42"/>
  <c r="AC15" i="42"/>
  <c r="K19" i="40"/>
  <c r="BO64" i="44"/>
  <c r="D60" i="44"/>
  <c r="Y60" i="44"/>
  <c r="AT64" i="44"/>
  <c r="CE28" i="42"/>
  <c r="BC19" i="42"/>
  <c r="BZ19" i="42"/>
  <c r="E30" i="44"/>
  <c r="BP33" i="44"/>
  <c r="AU29" i="44"/>
  <c r="Z29" i="44"/>
  <c r="E29" i="44"/>
  <c r="BP35" i="44"/>
  <c r="AU35" i="44"/>
  <c r="Z32" i="44"/>
  <c r="Z31" i="44"/>
  <c r="AU31" i="44"/>
  <c r="AK15" i="42"/>
  <c r="N15" i="42"/>
  <c r="AY52" i="44"/>
  <c r="AD48" i="44"/>
  <c r="BT52" i="44"/>
  <c r="I48" i="44"/>
  <c r="BT48" i="44"/>
  <c r="AY48" i="44"/>
  <c r="S37" i="44"/>
  <c r="AN36" i="44"/>
  <c r="AN37" i="44"/>
  <c r="S36" i="44"/>
  <c r="BI36" i="44"/>
  <c r="BI40" i="44"/>
  <c r="CD36" i="44"/>
  <c r="CD42" i="44"/>
  <c r="S38" i="44"/>
  <c r="CD38" i="44"/>
  <c r="AN38" i="44"/>
  <c r="BI42" i="44"/>
  <c r="BR43" i="44"/>
  <c r="AB40" i="44"/>
  <c r="G40" i="44"/>
  <c r="BR39" i="44"/>
  <c r="AB39" i="44"/>
  <c r="AW43" i="44"/>
  <c r="AW39" i="44"/>
  <c r="H49" i="44"/>
  <c r="AX49" i="44"/>
  <c r="AC49" i="44"/>
  <c r="AC50" i="44"/>
  <c r="AX53" i="44"/>
  <c r="BS53" i="44"/>
  <c r="BS49" i="44"/>
  <c r="AX36" i="44"/>
  <c r="H37" i="44"/>
  <c r="AX40" i="44"/>
  <c r="AC37" i="44"/>
  <c r="BS40" i="44"/>
  <c r="BS36" i="44"/>
  <c r="H36" i="44"/>
  <c r="AC36" i="44"/>
  <c r="BC41" i="44"/>
  <c r="BC37" i="44"/>
  <c r="AH37" i="44"/>
  <c r="M37" i="44"/>
  <c r="BX41" i="44"/>
  <c r="BX37" i="44"/>
  <c r="BR49" i="44"/>
  <c r="AW49" i="44"/>
  <c r="G49" i="44"/>
  <c r="AB49" i="44"/>
  <c r="AI33" i="44"/>
  <c r="N33" i="44"/>
  <c r="BY33" i="44"/>
  <c r="BD33" i="44"/>
  <c r="BY37" i="44"/>
  <c r="R43" i="44"/>
  <c r="R42" i="44"/>
  <c r="BH42" i="44"/>
  <c r="CC42" i="44"/>
  <c r="AM43" i="44"/>
  <c r="AH49" i="44"/>
  <c r="M48" i="44"/>
  <c r="M49" i="44"/>
  <c r="BX48" i="44"/>
  <c r="AH48" i="44"/>
  <c r="BP65" i="44"/>
  <c r="AU65" i="44"/>
  <c r="Z62" i="44"/>
  <c r="E61" i="44"/>
  <c r="BP61" i="44"/>
  <c r="AU61" i="44"/>
  <c r="E62" i="44"/>
  <c r="Z61" i="44"/>
  <c r="I15" i="28"/>
  <c r="I23" i="40"/>
  <c r="AF65" i="44"/>
  <c r="BV68" i="44"/>
  <c r="BV64" i="44"/>
  <c r="BA68" i="44"/>
  <c r="K65" i="44"/>
  <c r="K64" i="44"/>
  <c r="AF64" i="44"/>
  <c r="BC57" i="44"/>
  <c r="AB41" i="44"/>
  <c r="BR41" i="44"/>
  <c r="AB42" i="44"/>
  <c r="AW41" i="44"/>
  <c r="AW45" i="44"/>
  <c r="G42" i="44"/>
  <c r="BR45" i="44"/>
  <c r="BD62" i="44"/>
  <c r="AI63" i="44"/>
  <c r="N63" i="44"/>
  <c r="BY66" i="44"/>
  <c r="BY62" i="44"/>
  <c r="AI62" i="44"/>
  <c r="H17" i="28"/>
  <c r="D14" i="38"/>
  <c r="H25" i="40"/>
  <c r="BM66" i="44"/>
  <c r="AR66" i="44"/>
  <c r="W67" i="44"/>
  <c r="H71" i="44"/>
  <c r="H70" i="44"/>
  <c r="AC71" i="44"/>
  <c r="AC70" i="44"/>
  <c r="AX70" i="44"/>
  <c r="AJ75" i="44"/>
  <c r="BZ78" i="44"/>
  <c r="O75" i="44"/>
  <c r="AJ74" i="44"/>
  <c r="O74" i="44"/>
  <c r="B67" i="46"/>
  <c r="AR71" i="46"/>
  <c r="BV68" i="46"/>
  <c r="AT70" i="46"/>
  <c r="AT74" i="46"/>
  <c r="BO70" i="46"/>
  <c r="CE44" i="44"/>
  <c r="AO44" i="44"/>
  <c r="CE48" i="44"/>
  <c r="T44" i="44"/>
  <c r="BJ48" i="44"/>
  <c r="T45" i="44"/>
  <c r="X29" i="44"/>
  <c r="AS32" i="44"/>
  <c r="BC71" i="43"/>
  <c r="Q30" i="43"/>
  <c r="AN30" i="43"/>
  <c r="R73" i="43"/>
  <c r="I70" i="43"/>
  <c r="AG19" i="43"/>
  <c r="CD25" i="46"/>
  <c r="BI21" i="46"/>
  <c r="CD21" i="46"/>
  <c r="AN21" i="46"/>
  <c r="AJ23" i="46"/>
  <c r="BE26" i="46"/>
  <c r="BZ22" i="46"/>
  <c r="BE22" i="46"/>
  <c r="O22" i="46"/>
  <c r="AJ22" i="46"/>
  <c r="S66" i="46"/>
  <c r="BI70" i="46"/>
  <c r="CD70" i="46"/>
  <c r="N68" i="46"/>
  <c r="BD71" i="46"/>
  <c r="BY71" i="46"/>
  <c r="BY67" i="46"/>
  <c r="BD67" i="46"/>
  <c r="N67" i="46"/>
  <c r="AI67" i="46"/>
  <c r="AI68" i="46"/>
  <c r="BT68" i="46"/>
  <c r="AY68" i="46"/>
  <c r="AD68" i="46"/>
  <c r="I68" i="46"/>
  <c r="AD69" i="46"/>
  <c r="I69" i="46"/>
  <c r="AY72" i="46"/>
  <c r="BJ68" i="46"/>
  <c r="BJ72" i="46"/>
  <c r="T68" i="46"/>
  <c r="AO68" i="46"/>
  <c r="CE72" i="46"/>
  <c r="CE68" i="46"/>
  <c r="AJ70" i="46"/>
  <c r="BZ73" i="46"/>
  <c r="BE69" i="46"/>
  <c r="BE73" i="46"/>
  <c r="O69" i="46"/>
  <c r="BZ69" i="46"/>
  <c r="AE71" i="46"/>
  <c r="BU70" i="46"/>
  <c r="AZ74" i="46"/>
  <c r="J70" i="46"/>
  <c r="BU74" i="46"/>
  <c r="AZ70" i="46"/>
  <c r="J71" i="46"/>
  <c r="BY20" i="28"/>
  <c r="P17" i="38"/>
  <c r="BY28" i="40"/>
  <c r="AR69" i="51"/>
  <c r="W70" i="51"/>
  <c r="AR73" i="51"/>
  <c r="W69" i="51"/>
  <c r="R25" i="38"/>
  <c r="BH24" i="40"/>
  <c r="M13" i="38"/>
  <c r="BH16" i="28"/>
  <c r="B65" i="50"/>
  <c r="BM69" i="50"/>
  <c r="W31" i="37"/>
  <c r="B31" i="37"/>
  <c r="AR31" i="37"/>
  <c r="BM31" i="37"/>
  <c r="AH22" i="20"/>
  <c r="I88" i="37"/>
  <c r="CO88" i="37"/>
  <c r="BT88" i="37"/>
  <c r="AY88" i="37"/>
  <c r="AF46" i="34"/>
  <c r="K46" i="34"/>
  <c r="L34" i="38"/>
  <c r="N87" i="33"/>
  <c r="AI87" i="33"/>
  <c r="P85" i="37"/>
  <c r="AK85" i="37"/>
  <c r="W46" i="35"/>
  <c r="B46" i="35"/>
  <c r="CH58" i="40"/>
  <c r="CH50" i="28"/>
  <c r="CE60" i="40"/>
  <c r="CE52" i="28"/>
  <c r="Q49" i="38"/>
  <c r="CE38" i="40"/>
  <c r="CE30" i="28"/>
  <c r="Q27" i="38"/>
  <c r="CF60" i="40"/>
  <c r="CF52" i="28"/>
  <c r="N101" i="37"/>
  <c r="AI101" i="37"/>
  <c r="BD101" i="37"/>
  <c r="BY101" i="37"/>
  <c r="CT101" i="37"/>
  <c r="N18" i="40"/>
  <c r="CV41" i="40"/>
  <c r="CV33" i="28"/>
  <c r="T30" i="38"/>
  <c r="P97" i="36"/>
  <c r="CA97" i="36"/>
  <c r="BF97" i="36"/>
  <c r="CA97" i="37"/>
  <c r="BF97" i="37"/>
  <c r="CV97" i="37"/>
  <c r="BP97" i="32"/>
  <c r="AU97" i="32"/>
  <c r="CK97" i="32"/>
  <c r="E96" i="37"/>
  <c r="Z96" i="37"/>
  <c r="CK96" i="37"/>
  <c r="CS96" i="32"/>
  <c r="Z93" i="32"/>
  <c r="E93" i="32"/>
  <c r="BP93" i="32"/>
  <c r="AU93" i="32"/>
  <c r="CK93" i="32"/>
  <c r="AC96" i="43"/>
  <c r="BW95" i="43"/>
  <c r="AZ95" i="43"/>
  <c r="AR93" i="42"/>
  <c r="AB93" i="32"/>
  <c r="BJ93" i="33"/>
  <c r="CE93" i="33"/>
  <c r="AM52" i="40"/>
  <c r="CZ93" i="33"/>
  <c r="AF90" i="43"/>
  <c r="I90" i="43"/>
  <c r="CW90" i="43"/>
  <c r="CG95" i="42"/>
  <c r="DD102" i="42"/>
  <c r="AM85" i="42"/>
  <c r="P85" i="42"/>
  <c r="BJ85" i="42"/>
  <c r="CG85" i="42"/>
  <c r="CN36" i="28"/>
  <c r="J85" i="36"/>
  <c r="AE85" i="36"/>
  <c r="AZ85" i="36"/>
  <c r="CN44" i="40"/>
  <c r="BU85" i="36"/>
  <c r="AY88" i="32"/>
  <c r="AD83" i="33"/>
  <c r="I83" i="33"/>
  <c r="BT83" i="33"/>
  <c r="AY83" i="33"/>
  <c r="O82" i="32"/>
  <c r="AJ82" i="32"/>
  <c r="BZ82" i="32"/>
  <c r="BE82" i="32"/>
  <c r="V32" i="20"/>
  <c r="BR86" i="33"/>
  <c r="AK85" i="42"/>
  <c r="N85" i="42"/>
  <c r="BH85" i="42"/>
  <c r="CE85" i="42"/>
  <c r="BU83" i="36"/>
  <c r="CN42" i="40"/>
  <c r="AZ83" i="36"/>
  <c r="AV43" i="32"/>
  <c r="BQ43" i="32"/>
  <c r="AA43" i="32"/>
  <c r="F43" i="32"/>
  <c r="AI34" i="32"/>
  <c r="BD34" i="32"/>
  <c r="BY34" i="32"/>
  <c r="N34" i="32"/>
  <c r="M27" i="43"/>
  <c r="B26" i="43"/>
  <c r="Y26" i="43"/>
  <c r="BF73" i="42"/>
  <c r="F32" i="40"/>
  <c r="CC73" i="42"/>
  <c r="N73" i="42"/>
  <c r="AK73" i="42"/>
  <c r="BH73" i="42"/>
  <c r="CE73" i="42"/>
  <c r="BF43" i="42"/>
  <c r="CC43" i="42"/>
  <c r="CD69" i="43"/>
  <c r="BG69" i="43"/>
  <c r="AJ101" i="43"/>
  <c r="M101" i="43"/>
  <c r="BG101" i="43"/>
  <c r="CD101" i="43"/>
  <c r="K42" i="38"/>
  <c r="AW53" i="40"/>
  <c r="AW45" i="28"/>
  <c r="AX39" i="28"/>
  <c r="AX47" i="40"/>
  <c r="Q19" i="40"/>
  <c r="O55" i="40"/>
  <c r="O47" i="28"/>
  <c r="AF39" i="40"/>
  <c r="AF31" i="28"/>
  <c r="H28" i="38"/>
  <c r="AV99" i="43"/>
  <c r="BS99" i="43"/>
  <c r="CP99" i="43"/>
  <c r="BW56" i="40"/>
  <c r="AZ97" i="35"/>
  <c r="BU97" i="35"/>
  <c r="CP97" i="35"/>
  <c r="U44" i="38"/>
  <c r="AO43" i="28"/>
  <c r="J92" i="33"/>
  <c r="AE92" i="33"/>
  <c r="AZ92" i="33"/>
  <c r="AO51" i="40"/>
  <c r="BU92" i="33"/>
  <c r="AY92" i="43"/>
  <c r="BV92" i="43"/>
  <c r="CS92" i="43"/>
  <c r="M94" i="37"/>
  <c r="AH94" i="37"/>
  <c r="CS94" i="37"/>
  <c r="L93" i="36"/>
  <c r="BW92" i="36"/>
  <c r="BB92" i="36"/>
  <c r="AD93" i="35"/>
  <c r="I93" i="35"/>
  <c r="AY93" i="35"/>
  <c r="BT93" i="35"/>
  <c r="CO93" i="35"/>
  <c r="CB91" i="43"/>
  <c r="BE91" i="43"/>
  <c r="CY91" i="43"/>
  <c r="AG93" i="36"/>
  <c r="BB93" i="36"/>
  <c r="BW93" i="36"/>
  <c r="BN88" i="35"/>
  <c r="CK86" i="33"/>
  <c r="E86" i="33"/>
  <c r="Z86" i="33"/>
  <c r="C90" i="35"/>
  <c r="X90" i="35"/>
  <c r="AS90" i="35"/>
  <c r="BN90" i="35"/>
  <c r="CI90" i="35"/>
  <c r="CT86" i="34"/>
  <c r="AI86" i="34"/>
  <c r="N86" i="34"/>
  <c r="BY86" i="34"/>
  <c r="BD86" i="34"/>
  <c r="CP86" i="36"/>
  <c r="AE86" i="36"/>
  <c r="J86" i="36"/>
  <c r="CN37" i="28"/>
  <c r="C89" i="32"/>
  <c r="E82" i="37"/>
  <c r="Z82" i="37"/>
  <c r="BP82" i="37"/>
  <c r="AU82" i="37"/>
  <c r="AK86" i="32"/>
  <c r="P86" i="32"/>
  <c r="CV86" i="32"/>
  <c r="CA86" i="32"/>
  <c r="BF86" i="32"/>
  <c r="BX86" i="36"/>
  <c r="BC86" i="36"/>
  <c r="DD86" i="42"/>
  <c r="AM86" i="42"/>
  <c r="EA86" i="42"/>
  <c r="P86" i="42"/>
  <c r="BJ86" i="42"/>
  <c r="CG86" i="42"/>
  <c r="AR83" i="43"/>
  <c r="AR82" i="43"/>
  <c r="U82" i="43"/>
  <c r="BO82" i="43"/>
  <c r="CL82" i="43"/>
  <c r="I84" i="37"/>
  <c r="I83" i="37"/>
  <c r="AD83" i="37"/>
  <c r="AY83" i="37"/>
  <c r="BT83" i="37"/>
  <c r="O84" i="42"/>
  <c r="AL84" i="42"/>
  <c r="BI84" i="42"/>
  <c r="CF84" i="42"/>
  <c r="AL80" i="33"/>
  <c r="BZ84" i="33"/>
  <c r="BE84" i="33"/>
  <c r="AC80" i="37"/>
  <c r="Q81" i="35"/>
  <c r="Q80" i="35"/>
  <c r="BG80" i="35"/>
  <c r="CB80" i="35"/>
  <c r="Q81" i="37"/>
  <c r="AL80" i="37"/>
  <c r="Q80" i="37"/>
  <c r="BJ80" i="36"/>
  <c r="CL31" i="28"/>
  <c r="AO80" i="36"/>
  <c r="T80" i="36"/>
  <c r="CF80" i="43"/>
  <c r="BI80" i="43"/>
  <c r="BS40" i="32"/>
  <c r="AX40" i="32"/>
  <c r="AC40" i="32"/>
  <c r="H40" i="32"/>
  <c r="AE74" i="34"/>
  <c r="BF25" i="28"/>
  <c r="J74" i="34"/>
  <c r="J81" i="33"/>
  <c r="BU80" i="33"/>
  <c r="AZ80" i="33"/>
  <c r="AO31" i="28"/>
  <c r="AE80" i="33"/>
  <c r="J80" i="33"/>
  <c r="CM15" i="40"/>
  <c r="D56" i="36"/>
  <c r="Y56" i="36"/>
  <c r="BO56" i="36"/>
  <c r="AT56" i="36"/>
  <c r="W53" i="33"/>
  <c r="AK12" i="40"/>
  <c r="B53" i="33"/>
  <c r="BM53" i="33"/>
  <c r="AR53" i="33"/>
  <c r="BS35" i="43"/>
  <c r="AV35" i="43"/>
  <c r="AM68" i="44"/>
  <c r="AL68" i="42"/>
  <c r="O68" i="42"/>
  <c r="CF68" i="42"/>
  <c r="BI68" i="42"/>
  <c r="BG59" i="43"/>
  <c r="CD59" i="43"/>
  <c r="AJ59" i="43"/>
  <c r="M59" i="43"/>
  <c r="DD60" i="40"/>
  <c r="DD52" i="28"/>
  <c r="Y101" i="37"/>
  <c r="D101" i="37"/>
  <c r="BO101" i="37"/>
  <c r="AT101" i="37"/>
  <c r="CJ101" i="37"/>
  <c r="CF59" i="40"/>
  <c r="CF51" i="28"/>
  <c r="DN29" i="40"/>
  <c r="DN21" i="28"/>
  <c r="H13" i="38"/>
  <c r="AF16" i="28"/>
  <c r="AF24" i="40"/>
  <c r="CC97" i="43"/>
  <c r="BF97" i="43"/>
  <c r="CZ97" i="43"/>
  <c r="AN96" i="43"/>
  <c r="Q95" i="43"/>
  <c r="AN95" i="43"/>
  <c r="DE95" i="43"/>
  <c r="M97" i="33"/>
  <c r="CS97" i="33"/>
  <c r="E95" i="32"/>
  <c r="E94" i="32"/>
  <c r="Z94" i="32"/>
  <c r="AU94" i="32"/>
  <c r="BP94" i="32"/>
  <c r="CK94" i="32"/>
  <c r="AL93" i="36"/>
  <c r="CW93" i="36"/>
  <c r="CA94" i="34"/>
  <c r="BF94" i="34"/>
  <c r="CV94" i="34"/>
  <c r="AJ93" i="33"/>
  <c r="P94" i="42"/>
  <c r="EA94" i="42"/>
  <c r="DD94" i="42"/>
  <c r="F91" i="43"/>
  <c r="O91" i="36"/>
  <c r="CU90" i="36"/>
  <c r="C89" i="36"/>
  <c r="DD102" i="43"/>
  <c r="P85" i="43"/>
  <c r="AM85" i="43"/>
  <c r="BJ85" i="43"/>
  <c r="CG85" i="43"/>
  <c r="Q89" i="35"/>
  <c r="CB89" i="35"/>
  <c r="BG89" i="35"/>
  <c r="CW89" i="35"/>
  <c r="CU86" i="35"/>
  <c r="AJ86" i="35"/>
  <c r="O86" i="35"/>
  <c r="BE86" i="35"/>
  <c r="BZ86" i="35"/>
  <c r="H90" i="35"/>
  <c r="AX90" i="35"/>
  <c r="BS90" i="35"/>
  <c r="CN90" i="35"/>
  <c r="P84" i="32"/>
  <c r="AK84" i="32"/>
  <c r="BF84" i="32"/>
  <c r="CA84" i="32"/>
  <c r="BS83" i="43"/>
  <c r="AV83" i="43"/>
  <c r="BR80" i="33"/>
  <c r="AB80" i="33"/>
  <c r="AW80" i="33"/>
  <c r="G80" i="33"/>
  <c r="AO81" i="33"/>
  <c r="I30" i="38"/>
  <c r="H82" i="42"/>
  <c r="AE82" i="42"/>
  <c r="CB81" i="34"/>
  <c r="BG81" i="34"/>
  <c r="BP19" i="32"/>
  <c r="AU19" i="32"/>
  <c r="Y38" i="36"/>
  <c r="D38" i="36"/>
  <c r="BH52" i="33"/>
  <c r="CC52" i="33"/>
  <c r="R52" i="33"/>
  <c r="AM52" i="33"/>
  <c r="BM65" i="50"/>
  <c r="CK23" i="43"/>
  <c r="W36" i="32"/>
  <c r="CB64" i="42"/>
  <c r="AH60" i="42"/>
  <c r="K60" i="42"/>
  <c r="J73" i="42"/>
  <c r="AG72" i="42"/>
  <c r="J72" i="42"/>
  <c r="CA72" i="42"/>
  <c r="BD72" i="42"/>
  <c r="G24" i="40"/>
  <c r="CO24" i="40"/>
  <c r="BG24" i="40"/>
  <c r="CM65" i="42"/>
  <c r="BP65" i="42"/>
  <c r="BX24" i="40"/>
  <c r="D16" i="28"/>
  <c r="BG16" i="28"/>
  <c r="AP16" i="28"/>
  <c r="DF24" i="40"/>
  <c r="D24" i="40"/>
  <c r="G16" i="28"/>
  <c r="AP24" i="40"/>
  <c r="DF16" i="28"/>
  <c r="BX16" i="28"/>
  <c r="CO16" i="28"/>
  <c r="CC72" i="44"/>
  <c r="C12" i="38"/>
  <c r="K48" i="44"/>
  <c r="K47" i="44"/>
  <c r="BV47" i="44"/>
  <c r="BA47" i="44"/>
  <c r="CH38" i="42"/>
  <c r="BK38" i="42"/>
  <c r="Q38" i="42"/>
  <c r="AN38" i="42"/>
  <c r="H46" i="42"/>
  <c r="AE46" i="42"/>
  <c r="BY46" i="42"/>
  <c r="BB46" i="42"/>
  <c r="AO24" i="42"/>
  <c r="AN16" i="42"/>
  <c r="Q16" i="42"/>
  <c r="AH63" i="44"/>
  <c r="BC67" i="44"/>
  <c r="BX67" i="44"/>
  <c r="M64" i="44"/>
  <c r="BC63" i="44"/>
  <c r="BX63" i="44"/>
  <c r="M63" i="44"/>
  <c r="AH64" i="44"/>
  <c r="BD64" i="42"/>
  <c r="AX78" i="44"/>
  <c r="BS78" i="44"/>
  <c r="AX74" i="44"/>
  <c r="BG27" i="43"/>
  <c r="CD27" i="43"/>
  <c r="AJ73" i="43"/>
  <c r="CE17" i="44"/>
  <c r="BJ17" i="44"/>
  <c r="J16" i="40"/>
  <c r="M16" i="40"/>
  <c r="T57" i="44"/>
  <c r="AO75" i="44"/>
  <c r="J33" i="40"/>
  <c r="M33" i="40"/>
  <c r="M25" i="28"/>
  <c r="J25" i="28"/>
  <c r="AO74" i="44"/>
  <c r="Q32" i="43"/>
  <c r="AY22" i="46"/>
  <c r="AD18" i="46"/>
  <c r="I19" i="46"/>
  <c r="BT22" i="46"/>
  <c r="AU23" i="46"/>
  <c r="BP23" i="46"/>
  <c r="AU19" i="46"/>
  <c r="Z20" i="46"/>
  <c r="E20" i="46"/>
  <c r="Z19" i="46"/>
  <c r="AM20" i="46"/>
  <c r="CC23" i="46"/>
  <c r="AM19" i="46"/>
  <c r="BH23" i="46"/>
  <c r="R19" i="46"/>
  <c r="AW21" i="46"/>
  <c r="BR21" i="46"/>
  <c r="BR25" i="46"/>
  <c r="AW25" i="46"/>
  <c r="AZ39" i="46"/>
  <c r="CC68" i="46"/>
  <c r="BH68" i="46"/>
  <c r="AM64" i="46"/>
  <c r="BH64" i="46"/>
  <c r="CC64" i="46"/>
  <c r="R64" i="46"/>
  <c r="BC65" i="46"/>
  <c r="M65" i="46"/>
  <c r="AH65" i="46"/>
  <c r="BX65" i="46"/>
  <c r="BX69" i="46"/>
  <c r="BC69" i="46"/>
  <c r="BS70" i="46"/>
  <c r="AC67" i="46"/>
  <c r="H67" i="46"/>
  <c r="AX66" i="46"/>
  <c r="BS66" i="46"/>
  <c r="AC66" i="46"/>
  <c r="H66" i="46"/>
  <c r="AX70" i="46"/>
  <c r="BM21" i="35"/>
  <c r="W21" i="35"/>
  <c r="B21" i="35"/>
  <c r="AR21" i="35"/>
  <c r="CP33" i="40"/>
  <c r="S22" i="38"/>
  <c r="CP25" i="28"/>
  <c r="AR78" i="52"/>
  <c r="AF97" i="32"/>
  <c r="K97" i="32"/>
  <c r="U48" i="28"/>
  <c r="BA97" i="32"/>
  <c r="BV97" i="32"/>
  <c r="U56" i="40"/>
  <c r="CQ97" i="32"/>
  <c r="C93" i="33"/>
  <c r="CI92" i="33"/>
  <c r="E90" i="32"/>
  <c r="Z89" i="32"/>
  <c r="CK89" i="32"/>
  <c r="BP89" i="32"/>
  <c r="AU89" i="32"/>
  <c r="M85" i="33"/>
  <c r="AH85" i="33"/>
  <c r="BC85" i="33"/>
  <c r="BX85" i="33"/>
  <c r="O75" i="42"/>
  <c r="CF74" i="42"/>
  <c r="BI74" i="42"/>
  <c r="AV52" i="42"/>
  <c r="BS52" i="42"/>
  <c r="W31" i="34"/>
  <c r="B31" i="34"/>
  <c r="BM31" i="34"/>
  <c r="AR31" i="34"/>
  <c r="BH97" i="32"/>
  <c r="CC97" i="32"/>
  <c r="AA94" i="37"/>
  <c r="F94" i="37"/>
  <c r="BQ94" i="37"/>
  <c r="AV94" i="37"/>
  <c r="X84" i="34"/>
  <c r="AL70" i="32"/>
  <c r="Q70" i="32"/>
  <c r="AT50" i="33"/>
  <c r="BO50" i="33"/>
  <c r="BQ58" i="40"/>
  <c r="BQ50" i="28"/>
  <c r="CH30" i="28"/>
  <c r="CH38" i="40"/>
  <c r="AN97" i="37"/>
  <c r="S97" i="37"/>
  <c r="BI97" i="37"/>
  <c r="CD97" i="37"/>
  <c r="CY97" i="37"/>
  <c r="S93" i="43"/>
  <c r="CJ93" i="43"/>
  <c r="BM93" i="43"/>
  <c r="AA93" i="35"/>
  <c r="CL93" i="35"/>
  <c r="AE93" i="36"/>
  <c r="BU92" i="36"/>
  <c r="CN51" i="40"/>
  <c r="AZ92" i="36"/>
  <c r="CP92" i="36"/>
  <c r="L95" i="36"/>
  <c r="AG94" i="36"/>
  <c r="L94" i="36"/>
  <c r="BB94" i="36"/>
  <c r="BW94" i="36"/>
  <c r="I89" i="37"/>
  <c r="AD89" i="37"/>
  <c r="CO89" i="37"/>
  <c r="AY89" i="37"/>
  <c r="BT89" i="37"/>
  <c r="AD89" i="43"/>
  <c r="G89" i="43"/>
  <c r="BA89" i="43"/>
  <c r="CU89" i="43"/>
  <c r="BX89" i="43"/>
  <c r="F81" i="33"/>
  <c r="AV80" i="33"/>
  <c r="AA80" i="33"/>
  <c r="F80" i="33"/>
  <c r="X84" i="33"/>
  <c r="C84" i="33"/>
  <c r="BN84" i="33"/>
  <c r="AS84" i="33"/>
  <c r="BC82" i="36"/>
  <c r="BX82" i="36"/>
  <c r="O21" i="38"/>
  <c r="DD12" i="40"/>
  <c r="AT53" i="37"/>
  <c r="Y53" i="37"/>
  <c r="D53" i="37"/>
  <c r="BO53" i="37"/>
  <c r="R12" i="38"/>
  <c r="W41" i="35"/>
  <c r="BM41" i="35"/>
  <c r="B41" i="35"/>
  <c r="AR41" i="35"/>
  <c r="AR35" i="36"/>
  <c r="BM35" i="36"/>
  <c r="W35" i="36"/>
  <c r="B35" i="36"/>
  <c r="AR18" i="32"/>
  <c r="B18" i="32"/>
  <c r="BM18" i="32"/>
  <c r="W18" i="32"/>
  <c r="E102" i="36"/>
  <c r="AU102" i="36"/>
  <c r="BP102" i="36"/>
  <c r="T101" i="34"/>
  <c r="AO101" i="34"/>
  <c r="BD52" i="28"/>
  <c r="AQ102" i="42"/>
  <c r="BA100" i="37"/>
  <c r="BV100" i="37"/>
  <c r="DB59" i="40"/>
  <c r="CQ100" i="37"/>
  <c r="AF21" i="35"/>
  <c r="K21" i="35"/>
  <c r="BA21" i="35"/>
  <c r="BV21" i="35"/>
  <c r="BV32" i="35"/>
  <c r="AK102" i="34"/>
  <c r="CA101" i="34"/>
  <c r="BF101" i="34"/>
  <c r="CV101" i="34"/>
  <c r="J101" i="32"/>
  <c r="X52" i="28"/>
  <c r="AE101" i="32"/>
  <c r="AZ101" i="32"/>
  <c r="X60" i="40"/>
  <c r="BU101" i="32"/>
  <c r="CP101" i="32"/>
  <c r="AF44" i="40"/>
  <c r="H33" i="38"/>
  <c r="AF36" i="28"/>
  <c r="F97" i="35"/>
  <c r="AA97" i="35"/>
  <c r="BQ97" i="35"/>
  <c r="AV97" i="35"/>
  <c r="CL97" i="35"/>
  <c r="CK48" i="28"/>
  <c r="AF97" i="36"/>
  <c r="K97" i="36"/>
  <c r="BV97" i="36"/>
  <c r="BA97" i="36"/>
  <c r="CK56" i="40"/>
  <c r="CQ97" i="36"/>
  <c r="M97" i="34"/>
  <c r="AH97" i="34"/>
  <c r="S97" i="33"/>
  <c r="S96" i="33"/>
  <c r="CD96" i="33"/>
  <c r="BI96" i="33"/>
  <c r="CY96" i="33"/>
  <c r="CM97" i="35"/>
  <c r="CK96" i="42"/>
  <c r="BN96" i="42"/>
  <c r="BT58" i="40"/>
  <c r="BT46" i="28"/>
  <c r="K95" i="35"/>
  <c r="AF95" i="35"/>
  <c r="BV95" i="35"/>
  <c r="BT54" i="40"/>
  <c r="BA95" i="35"/>
  <c r="CQ95" i="35"/>
  <c r="S94" i="37"/>
  <c r="AN94" i="37"/>
  <c r="BI94" i="37"/>
  <c r="CD94" i="37"/>
  <c r="CY94" i="37"/>
  <c r="DE42" i="28"/>
  <c r="AE91" i="37"/>
  <c r="DE50" i="40"/>
  <c r="AZ91" i="37"/>
  <c r="BU91" i="37"/>
  <c r="CP91" i="37"/>
  <c r="R94" i="36"/>
  <c r="AM94" i="36"/>
  <c r="CC94" i="36"/>
  <c r="BH94" i="36"/>
  <c r="CX94" i="36"/>
  <c r="L91" i="37"/>
  <c r="N93" i="37"/>
  <c r="BY93" i="37"/>
  <c r="BD93" i="37"/>
  <c r="CT93" i="37"/>
  <c r="AC94" i="34"/>
  <c r="H94" i="34"/>
  <c r="AX94" i="34"/>
  <c r="BS94" i="34"/>
  <c r="CN94" i="34"/>
  <c r="BX92" i="34"/>
  <c r="BC92" i="34"/>
  <c r="AI85" i="37"/>
  <c r="N85" i="37"/>
  <c r="AE85" i="35"/>
  <c r="J85" i="35"/>
  <c r="BW36" i="28"/>
  <c r="DE40" i="28"/>
  <c r="AE89" i="37"/>
  <c r="BU89" i="37"/>
  <c r="CP89" i="37"/>
  <c r="AZ89" i="37"/>
  <c r="DE48" i="40"/>
  <c r="AC87" i="36"/>
  <c r="H87" i="36"/>
  <c r="CN87" i="36"/>
  <c r="AX87" i="36"/>
  <c r="BS87" i="36"/>
  <c r="F41" i="38"/>
  <c r="K91" i="34"/>
  <c r="CX87" i="36"/>
  <c r="AR92" i="42"/>
  <c r="U91" i="42"/>
  <c r="AR91" i="42"/>
  <c r="CL91" i="42"/>
  <c r="BO91" i="42"/>
  <c r="AC90" i="35"/>
  <c r="AC89" i="35"/>
  <c r="H89" i="35"/>
  <c r="CN89" i="35"/>
  <c r="AX89" i="35"/>
  <c r="BS89" i="35"/>
  <c r="G86" i="33"/>
  <c r="AB86" i="33"/>
  <c r="CM86" i="33"/>
  <c r="AL86" i="43"/>
  <c r="DC86" i="43"/>
  <c r="O86" i="43"/>
  <c r="BI86" i="43"/>
  <c r="CF86" i="43"/>
  <c r="CI102" i="36"/>
  <c r="C85" i="36"/>
  <c r="X85" i="36"/>
  <c r="AF84" i="32"/>
  <c r="AF83" i="32"/>
  <c r="K83" i="32"/>
  <c r="BA83" i="32"/>
  <c r="U42" i="40"/>
  <c r="BV83" i="32"/>
  <c r="J81" i="37"/>
  <c r="AE81" i="37"/>
  <c r="DE32" i="28"/>
  <c r="DE40" i="40"/>
  <c r="AZ81" i="37"/>
  <c r="BU81" i="37"/>
  <c r="L83" i="34"/>
  <c r="BW83" i="34"/>
  <c r="BB83" i="34"/>
  <c r="J83" i="42"/>
  <c r="AG83" i="42"/>
  <c r="CA83" i="42"/>
  <c r="BD83" i="42"/>
  <c r="AG81" i="32"/>
  <c r="L81" i="32"/>
  <c r="BB81" i="32"/>
  <c r="BW81" i="32"/>
  <c r="AD85" i="33"/>
  <c r="I85" i="33"/>
  <c r="K81" i="37"/>
  <c r="DB32" i="28"/>
  <c r="L80" i="37"/>
  <c r="H81" i="35"/>
  <c r="BS80" i="35"/>
  <c r="H80" i="35"/>
  <c r="CA31" i="32"/>
  <c r="AK31" i="32"/>
  <c r="P31" i="32"/>
  <c r="BF31" i="32"/>
  <c r="CD40" i="32"/>
  <c r="S40" i="32"/>
  <c r="AN40" i="32"/>
  <c r="BI40" i="32"/>
  <c r="CE79" i="32"/>
  <c r="V30" i="28"/>
  <c r="Y38" i="40"/>
  <c r="V38" i="40"/>
  <c r="BJ79" i="32"/>
  <c r="T79" i="32"/>
  <c r="Y30" i="28"/>
  <c r="AO79" i="32"/>
  <c r="O29" i="32"/>
  <c r="AJ29" i="32"/>
  <c r="BG53" i="33"/>
  <c r="CB53" i="33"/>
  <c r="W23" i="35"/>
  <c r="BM23" i="35"/>
  <c r="AR23" i="35"/>
  <c r="B23" i="35"/>
  <c r="Q68" i="42"/>
  <c r="BK68" i="42"/>
  <c r="CH68" i="42"/>
  <c r="AK48" i="43"/>
  <c r="BH48" i="43"/>
  <c r="N48" i="43"/>
  <c r="CE48" i="43"/>
  <c r="P68" i="42"/>
  <c r="AM68" i="42"/>
  <c r="CG68" i="42"/>
  <c r="BJ68" i="42"/>
  <c r="AN68" i="42"/>
  <c r="Q67" i="42"/>
  <c r="BK67" i="42"/>
  <c r="CH67" i="42"/>
  <c r="DP14" i="40"/>
  <c r="AX32" i="40"/>
  <c r="AX24" i="28"/>
  <c r="AF18" i="40"/>
  <c r="Y54" i="40"/>
  <c r="Y46" i="28"/>
  <c r="AO95" i="32"/>
  <c r="V46" i="28"/>
  <c r="T95" i="32"/>
  <c r="AH97" i="35"/>
  <c r="AH96" i="35"/>
  <c r="M96" i="35"/>
  <c r="BX96" i="35"/>
  <c r="BC96" i="35"/>
  <c r="CS96" i="35"/>
  <c r="S97" i="35"/>
  <c r="CD97" i="43"/>
  <c r="BG97" i="43"/>
  <c r="AN94" i="36"/>
  <c r="CD94" i="36"/>
  <c r="BI94" i="36"/>
  <c r="Z95" i="33"/>
  <c r="E95" i="33"/>
  <c r="CK95" i="33"/>
  <c r="AM95" i="43"/>
  <c r="P95" i="43"/>
  <c r="BJ95" i="43"/>
  <c r="CG95" i="43"/>
  <c r="DD95" i="43"/>
  <c r="G93" i="36"/>
  <c r="G92" i="36"/>
  <c r="AB92" i="36"/>
  <c r="AD93" i="43"/>
  <c r="AD92" i="43"/>
  <c r="G92" i="43"/>
  <c r="BA92" i="43"/>
  <c r="BX92" i="43"/>
  <c r="CU92" i="43"/>
  <c r="CN40" i="28"/>
  <c r="AE89" i="36"/>
  <c r="CN48" i="40"/>
  <c r="BU89" i="36"/>
  <c r="AZ89" i="36"/>
  <c r="CP89" i="36"/>
  <c r="I94" i="37"/>
  <c r="CO94" i="37"/>
  <c r="AW89" i="33"/>
  <c r="CM89" i="33"/>
  <c r="BR89" i="33"/>
  <c r="BP90" i="33"/>
  <c r="AU90" i="33"/>
  <c r="CK90" i="33"/>
  <c r="S90" i="37"/>
  <c r="AN90" i="37"/>
  <c r="CD90" i="37"/>
  <c r="BI90" i="37"/>
  <c r="CY90" i="37"/>
  <c r="Q88" i="42"/>
  <c r="AN87" i="42"/>
  <c r="Q87" i="42"/>
  <c r="EB87" i="42"/>
  <c r="DE87" i="42"/>
  <c r="P90" i="35"/>
  <c r="CV90" i="35"/>
  <c r="CW86" i="33"/>
  <c r="Q86" i="33"/>
  <c r="AL86" i="33"/>
  <c r="CB86" i="33"/>
  <c r="CP86" i="32"/>
  <c r="AE86" i="32"/>
  <c r="J86" i="32"/>
  <c r="X37" i="28"/>
  <c r="AM87" i="37"/>
  <c r="R87" i="37"/>
  <c r="D83" i="37"/>
  <c r="DD33" i="28"/>
  <c r="D82" i="37"/>
  <c r="Y82" i="37"/>
  <c r="BO82" i="37"/>
  <c r="AT82" i="37"/>
  <c r="DD41" i="40"/>
  <c r="AI81" i="33"/>
  <c r="AC60" i="32"/>
  <c r="H60" i="32"/>
  <c r="AK15" i="35"/>
  <c r="P15" i="35"/>
  <c r="AU21" i="32"/>
  <c r="E21" i="32"/>
  <c r="BP21" i="32"/>
  <c r="Z21" i="32"/>
  <c r="P43" i="35"/>
  <c r="BF43" i="35"/>
  <c r="AK43" i="35"/>
  <c r="CA43" i="35"/>
  <c r="CL54" i="43"/>
  <c r="BO54" i="43"/>
  <c r="AO51" i="43"/>
  <c r="BL51" i="43"/>
  <c r="R51" i="43"/>
  <c r="CI51" i="43"/>
  <c r="BL37" i="43"/>
  <c r="BA65" i="43"/>
  <c r="AD65" i="43"/>
  <c r="G65" i="43"/>
  <c r="BX65" i="43"/>
  <c r="BS46" i="42"/>
  <c r="AV46" i="42"/>
  <c r="CD44" i="42"/>
  <c r="C10" i="28"/>
  <c r="AF52" i="44"/>
  <c r="BV51" i="44"/>
  <c r="AF51" i="44"/>
  <c r="BA51" i="44"/>
  <c r="H27" i="44"/>
  <c r="AC27" i="44"/>
  <c r="AU17" i="44"/>
  <c r="O18" i="42"/>
  <c r="BF44" i="42"/>
  <c r="AC28" i="44"/>
  <c r="BW42" i="44"/>
  <c r="BW38" i="44"/>
  <c r="BB42" i="44"/>
  <c r="BB38" i="44"/>
  <c r="L38" i="44"/>
  <c r="AG38" i="44"/>
  <c r="AY61" i="44"/>
  <c r="I61" i="44"/>
  <c r="AD62" i="44"/>
  <c r="AD61" i="44"/>
  <c r="BT61" i="44"/>
  <c r="I62" i="44"/>
  <c r="BG46" i="44"/>
  <c r="AL42" i="44"/>
  <c r="Q43" i="44"/>
  <c r="N67" i="42"/>
  <c r="AK67" i="42"/>
  <c r="G68" i="42"/>
  <c r="AD68" i="42"/>
  <c r="F20" i="28"/>
  <c r="L68" i="42"/>
  <c r="AI68" i="42"/>
  <c r="F19" i="28"/>
  <c r="CA69" i="44"/>
  <c r="BF69" i="44"/>
  <c r="BF73" i="44"/>
  <c r="AZ74" i="42"/>
  <c r="E33" i="40"/>
  <c r="BW74" i="42"/>
  <c r="Q38" i="43"/>
  <c r="CC30" i="43"/>
  <c r="H61" i="43"/>
  <c r="CG43" i="43"/>
  <c r="AU26" i="46"/>
  <c r="CF53" i="43"/>
  <c r="BI53" i="43"/>
  <c r="T16" i="46"/>
  <c r="AO16" i="46"/>
  <c r="T17" i="46"/>
  <c r="AO17" i="46"/>
  <c r="CE20" i="46"/>
  <c r="CA17" i="46"/>
  <c r="BF21" i="46"/>
  <c r="BF17" i="46"/>
  <c r="P17" i="46"/>
  <c r="CA38" i="43"/>
  <c r="AY59" i="46"/>
  <c r="I59" i="46"/>
  <c r="BT59" i="46"/>
  <c r="AY63" i="46"/>
  <c r="AD59" i="46"/>
  <c r="X61" i="46"/>
  <c r="BN60" i="46"/>
  <c r="C61" i="46"/>
  <c r="AS60" i="46"/>
  <c r="O61" i="46"/>
  <c r="BZ60" i="46"/>
  <c r="BZ64" i="46"/>
  <c r="BE64" i="46"/>
  <c r="AJ60" i="46"/>
  <c r="O60" i="46"/>
  <c r="BU65" i="46"/>
  <c r="J61" i="46"/>
  <c r="AE61" i="46"/>
  <c r="AZ65" i="46"/>
  <c r="AZ61" i="46"/>
  <c r="BU61" i="46"/>
  <c r="BP62" i="46"/>
  <c r="AU62" i="46"/>
  <c r="AU66" i="46"/>
  <c r="BP66" i="46"/>
  <c r="Z62" i="46"/>
  <c r="Z63" i="46"/>
  <c r="Q63" i="46"/>
  <c r="BG66" i="46"/>
  <c r="Q62" i="46"/>
  <c r="CB66" i="46"/>
  <c r="CB62" i="46"/>
  <c r="AL62" i="46"/>
  <c r="AG64" i="46"/>
  <c r="BW63" i="46"/>
  <c r="BW67" i="46"/>
  <c r="BB63" i="46"/>
  <c r="BB67" i="46"/>
  <c r="L63" i="46"/>
  <c r="AG63" i="46"/>
  <c r="AB64" i="46"/>
  <c r="AW68" i="46"/>
  <c r="BR64" i="46"/>
  <c r="BR68" i="46"/>
  <c r="AW64" i="46"/>
  <c r="G64" i="46"/>
  <c r="G65" i="46"/>
  <c r="AB65" i="46"/>
  <c r="BV78" i="43"/>
  <c r="R77" i="43"/>
  <c r="BM40" i="49"/>
  <c r="AR40" i="49"/>
  <c r="BM36" i="49"/>
  <c r="O10" i="38"/>
  <c r="J84" i="36"/>
  <c r="AE84" i="36"/>
  <c r="CN35" i="28"/>
  <c r="N82" i="36"/>
  <c r="AI82" i="36"/>
  <c r="BY82" i="36"/>
  <c r="BD82" i="36"/>
  <c r="AV28" i="42"/>
  <c r="B28" i="42"/>
  <c r="Y28" i="42"/>
  <c r="BS28" i="42"/>
  <c r="AH97" i="36"/>
  <c r="AS89" i="36"/>
  <c r="CI89" i="36"/>
  <c r="BN89" i="36"/>
  <c r="Z86" i="37"/>
  <c r="CK86" i="37"/>
  <c r="E86" i="37"/>
  <c r="AU86" i="37"/>
  <c r="BP86" i="37"/>
  <c r="Q86" i="34"/>
  <c r="CB86" i="34"/>
  <c r="BG86" i="34"/>
  <c r="Y54" i="32"/>
  <c r="AD96" i="34"/>
  <c r="I95" i="34"/>
  <c r="AY95" i="34"/>
  <c r="BT95" i="34"/>
  <c r="T90" i="33"/>
  <c r="AO90" i="33"/>
  <c r="CZ90" i="33"/>
  <c r="AQ89" i="43"/>
  <c r="T89" i="43"/>
  <c r="BN89" i="43"/>
  <c r="DH89" i="43"/>
  <c r="CK89" i="43"/>
  <c r="BM84" i="43"/>
  <c r="CJ84" i="43"/>
  <c r="L84" i="43"/>
  <c r="CC84" i="43"/>
  <c r="BF84" i="43"/>
  <c r="AR55" i="33"/>
  <c r="AQ67" i="42"/>
  <c r="CK67" i="42"/>
  <c r="BN67" i="42"/>
  <c r="BW39" i="43"/>
  <c r="AZ39" i="43"/>
  <c r="K66" i="42"/>
  <c r="AH66" i="42"/>
  <c r="BE66" i="42"/>
  <c r="CB66" i="42"/>
  <c r="AR49" i="42"/>
  <c r="U49" i="42"/>
  <c r="S102" i="33"/>
  <c r="CY102" i="33"/>
  <c r="P102" i="36"/>
  <c r="CA102" i="36"/>
  <c r="BF102" i="36"/>
  <c r="S101" i="43"/>
  <c r="AP101" i="43"/>
  <c r="S102" i="35"/>
  <c r="CD32" i="42"/>
  <c r="BG32" i="42"/>
  <c r="AT59" i="33"/>
  <c r="D59" i="33"/>
  <c r="Y59" i="33"/>
  <c r="BO59" i="33"/>
  <c r="AN18" i="40"/>
  <c r="AL28" i="28"/>
  <c r="AF77" i="33"/>
  <c r="AL36" i="40"/>
  <c r="K77" i="33"/>
  <c r="CB75" i="32"/>
  <c r="Q75" i="32"/>
  <c r="AL75" i="32"/>
  <c r="BG75" i="32"/>
  <c r="CW60" i="40"/>
  <c r="CW52" i="28"/>
  <c r="O60" i="40"/>
  <c r="O52" i="28"/>
  <c r="BO40" i="37"/>
  <c r="H99" i="42"/>
  <c r="AE99" i="42"/>
  <c r="BB99" i="42"/>
  <c r="BY99" i="42"/>
  <c r="AD96" i="42"/>
  <c r="DR96" i="42"/>
  <c r="CU96" i="42"/>
  <c r="P93" i="37"/>
  <c r="BC97" i="42"/>
  <c r="BW95" i="36"/>
  <c r="CD96" i="36"/>
  <c r="AB89" i="33"/>
  <c r="Z85" i="35"/>
  <c r="E85" i="35"/>
  <c r="AM90" i="33"/>
  <c r="AM89" i="33"/>
  <c r="R89" i="33"/>
  <c r="AK86" i="33"/>
  <c r="CV86" i="33"/>
  <c r="P86" i="33"/>
  <c r="CA86" i="33"/>
  <c r="BF86" i="33"/>
  <c r="CR102" i="35"/>
  <c r="AG85" i="35"/>
  <c r="L85" i="35"/>
  <c r="J88" i="37"/>
  <c r="CP87" i="37"/>
  <c r="DE46" i="40"/>
  <c r="AZ87" i="37"/>
  <c r="BU87" i="37"/>
  <c r="U34" i="38"/>
  <c r="AI84" i="34"/>
  <c r="Q81" i="33"/>
  <c r="I85" i="36"/>
  <c r="M82" i="43"/>
  <c r="AJ82" i="43"/>
  <c r="CD82" i="43"/>
  <c r="BG82" i="43"/>
  <c r="AL83" i="43"/>
  <c r="AL82" i="43"/>
  <c r="O82" i="43"/>
  <c r="BI82" i="43"/>
  <c r="CF82" i="43"/>
  <c r="F30" i="38"/>
  <c r="I84" i="33"/>
  <c r="AD84" i="33"/>
  <c r="BB9" i="28"/>
  <c r="BV57" i="42"/>
  <c r="AC68" i="43"/>
  <c r="F68" i="43"/>
  <c r="AR29" i="36"/>
  <c r="BM29" i="36"/>
  <c r="AV31" i="43"/>
  <c r="Y31" i="43"/>
  <c r="B31" i="43"/>
  <c r="BS31" i="43"/>
  <c r="AQ73" i="42"/>
  <c r="CK73" i="42"/>
  <c r="BN73" i="42"/>
  <c r="AO68" i="42"/>
  <c r="R68" i="42"/>
  <c r="CI68" i="42"/>
  <c r="BL68" i="42"/>
  <c r="BG58" i="43"/>
  <c r="CD58" i="43"/>
  <c r="T41" i="42"/>
  <c r="AQ41" i="42"/>
  <c r="AL71" i="42"/>
  <c r="O71" i="42"/>
  <c r="CF71" i="42"/>
  <c r="BI71" i="42"/>
  <c r="B14" i="32"/>
  <c r="W14" i="32"/>
  <c r="F30" i="43"/>
  <c r="AC30" i="43"/>
  <c r="W57" i="32"/>
  <c r="B57" i="32"/>
  <c r="G102" i="34"/>
  <c r="G101" i="34"/>
  <c r="AB101" i="34"/>
  <c r="CM101" i="34"/>
  <c r="Q102" i="36"/>
  <c r="BG102" i="36"/>
  <c r="CB102" i="36"/>
  <c r="J101" i="33"/>
  <c r="AE101" i="33"/>
  <c r="AO52" i="28"/>
  <c r="X102" i="34"/>
  <c r="C101" i="34"/>
  <c r="X101" i="34"/>
  <c r="AS101" i="34"/>
  <c r="BN101" i="34"/>
  <c r="CI101" i="34"/>
  <c r="AK49" i="20"/>
  <c r="K34" i="33"/>
  <c r="BV34" i="33"/>
  <c r="AF34" i="33"/>
  <c r="BA34" i="33"/>
  <c r="AD64" i="43"/>
  <c r="Q13" i="38"/>
  <c r="CE24" i="40"/>
  <c r="CE16" i="28"/>
  <c r="AG31" i="28"/>
  <c r="AG39" i="40"/>
  <c r="AX28" i="28"/>
  <c r="AX36" i="40"/>
  <c r="H24" i="38"/>
  <c r="AF27" i="28"/>
  <c r="AF35" i="40"/>
  <c r="N97" i="37"/>
  <c r="AI97" i="37"/>
  <c r="BY97" i="37"/>
  <c r="BD97" i="37"/>
  <c r="CT97" i="37"/>
  <c r="CS97" i="43"/>
  <c r="CO93" i="33"/>
  <c r="AI93" i="43"/>
  <c r="AI92" i="43"/>
  <c r="BF92" i="43"/>
  <c r="CC92" i="43"/>
  <c r="CZ92" i="43"/>
  <c r="BT53" i="40"/>
  <c r="BV94" i="35"/>
  <c r="BA94" i="35"/>
  <c r="CQ94" i="35"/>
  <c r="O90" i="32"/>
  <c r="CU89" i="32"/>
  <c r="BZ89" i="32"/>
  <c r="BE89" i="32"/>
  <c r="R92" i="43"/>
  <c r="R91" i="43"/>
  <c r="AO91" i="43"/>
  <c r="DF91" i="43"/>
  <c r="AH88" i="43"/>
  <c r="CY88" i="43"/>
  <c r="CB88" i="43"/>
  <c r="BE88" i="43"/>
  <c r="U93" i="42"/>
  <c r="U92" i="42"/>
  <c r="CL92" i="42"/>
  <c r="BO92" i="42"/>
  <c r="DD87" i="43"/>
  <c r="CG87" i="43"/>
  <c r="BJ87" i="43"/>
  <c r="AL87" i="32"/>
  <c r="Q87" i="32"/>
  <c r="CW87" i="32"/>
  <c r="Q91" i="32"/>
  <c r="AL91" i="32"/>
  <c r="BG91" i="32"/>
  <c r="CB91" i="32"/>
  <c r="CW91" i="32"/>
  <c r="CK86" i="32"/>
  <c r="Z86" i="32"/>
  <c r="E86" i="32"/>
  <c r="AU86" i="32"/>
  <c r="BP86" i="32"/>
  <c r="M88" i="37"/>
  <c r="AH87" i="37"/>
  <c r="CS87" i="37"/>
  <c r="S85" i="34"/>
  <c r="AN85" i="34"/>
  <c r="CD85" i="34"/>
  <c r="BI85" i="34"/>
  <c r="AK82" i="36"/>
  <c r="P82" i="36"/>
  <c r="CA82" i="36"/>
  <c r="BF82" i="36"/>
  <c r="I21" i="33"/>
  <c r="AD21" i="33"/>
  <c r="AY21" i="33"/>
  <c r="BT21" i="33"/>
  <c r="CA51" i="32"/>
  <c r="BF51" i="32"/>
  <c r="Z15" i="35"/>
  <c r="E15" i="35"/>
  <c r="BV32" i="28"/>
  <c r="D81" i="35"/>
  <c r="BV40" i="40"/>
  <c r="AT81" i="35"/>
  <c r="BO81" i="35"/>
  <c r="AE21" i="34"/>
  <c r="J21" i="34"/>
  <c r="Q31" i="32"/>
  <c r="AL31" i="32"/>
  <c r="BG31" i="32"/>
  <c r="CB31" i="32"/>
  <c r="BT26" i="33"/>
  <c r="AD26" i="33"/>
  <c r="AY26" i="33"/>
  <c r="I26" i="33"/>
  <c r="AK80" i="43"/>
  <c r="W19" i="34"/>
  <c r="B19" i="34"/>
  <c r="B71" i="43"/>
  <c r="Y71" i="43"/>
  <c r="C13" i="38"/>
  <c r="BS70" i="43"/>
  <c r="AV70" i="43"/>
  <c r="BN15" i="40"/>
  <c r="CE58" i="40"/>
  <c r="CE50" i="28"/>
  <c r="Q47" i="38"/>
  <c r="CV57" i="40"/>
  <c r="CV49" i="28"/>
  <c r="T46" i="38"/>
  <c r="CF42" i="28"/>
  <c r="CF50" i="40"/>
  <c r="U100" i="42"/>
  <c r="CL100" i="42"/>
  <c r="BO100" i="42"/>
  <c r="BA95" i="33"/>
  <c r="AL54" i="40"/>
  <c r="BV95" i="33"/>
  <c r="AR94" i="43"/>
  <c r="BO93" i="43"/>
  <c r="CL93" i="43"/>
  <c r="BW44" i="28"/>
  <c r="AE93" i="35"/>
  <c r="J93" i="35"/>
  <c r="CP93" i="35"/>
  <c r="F96" i="43"/>
  <c r="BW96" i="43"/>
  <c r="AZ96" i="43"/>
  <c r="AO92" i="34"/>
  <c r="T92" i="34"/>
  <c r="BD43" i="28"/>
  <c r="O95" i="35"/>
  <c r="AJ94" i="35"/>
  <c r="BZ94" i="35"/>
  <c r="BE94" i="35"/>
  <c r="CU94" i="35"/>
  <c r="I91" i="36"/>
  <c r="AD91" i="36"/>
  <c r="BT91" i="36"/>
  <c r="AY91" i="36"/>
  <c r="CO91" i="36"/>
  <c r="E88" i="33"/>
  <c r="CK88" i="33"/>
  <c r="AI91" i="42"/>
  <c r="L91" i="42"/>
  <c r="BF91" i="42"/>
  <c r="F50" i="40"/>
  <c r="CC91" i="42"/>
  <c r="C86" i="35"/>
  <c r="X86" i="35"/>
  <c r="CI86" i="35"/>
  <c r="AS86" i="35"/>
  <c r="BN86" i="35"/>
  <c r="CK102" i="36"/>
  <c r="DB43" i="40"/>
  <c r="D83" i="36"/>
  <c r="CM34" i="28"/>
  <c r="Y83" i="36"/>
  <c r="AT83" i="36"/>
  <c r="BO83" i="36"/>
  <c r="CM42" i="40"/>
  <c r="AG68" i="32"/>
  <c r="L68" i="32"/>
  <c r="BP31" i="32"/>
  <c r="E15" i="32"/>
  <c r="Z15" i="32"/>
  <c r="BB25" i="33"/>
  <c r="AG25" i="33"/>
  <c r="L25" i="33"/>
  <c r="BW25" i="33"/>
  <c r="AU49" i="35"/>
  <c r="Z49" i="35"/>
  <c r="E49" i="35"/>
  <c r="BP49" i="35"/>
  <c r="K80" i="34"/>
  <c r="BV79" i="34"/>
  <c r="BC38" i="40"/>
  <c r="BA79" i="34"/>
  <c r="AM20" i="43"/>
  <c r="P20" i="43"/>
  <c r="BR42" i="46"/>
  <c r="BR71" i="44"/>
  <c r="BK75" i="42"/>
  <c r="CH75" i="42"/>
  <c r="K55" i="44"/>
  <c r="I14" i="40"/>
  <c r="BA59" i="44"/>
  <c r="BA55" i="44"/>
  <c r="K56" i="44"/>
  <c r="AF55" i="44"/>
  <c r="BV55" i="44"/>
  <c r="AF56" i="44"/>
  <c r="H16" i="42"/>
  <c r="BD32" i="42"/>
  <c r="F22" i="44"/>
  <c r="BQ22" i="44"/>
  <c r="AV22" i="44"/>
  <c r="AV26" i="44"/>
  <c r="AA22" i="44"/>
  <c r="BQ26" i="44"/>
  <c r="AC26" i="44"/>
  <c r="BS26" i="44"/>
  <c r="AX26" i="44"/>
  <c r="O30" i="44"/>
  <c r="O29" i="44"/>
  <c r="AJ29" i="44"/>
  <c r="AJ30" i="44"/>
  <c r="E14" i="44"/>
  <c r="Z14" i="44"/>
  <c r="CB19" i="44"/>
  <c r="AL19" i="44"/>
  <c r="BG23" i="44"/>
  <c r="CB23" i="44"/>
  <c r="AL20" i="44"/>
  <c r="BG19" i="44"/>
  <c r="Q20" i="44"/>
  <c r="Q19" i="44"/>
  <c r="BH25" i="44"/>
  <c r="BH21" i="44"/>
  <c r="AM21" i="44"/>
  <c r="CC21" i="44"/>
  <c r="R22" i="44"/>
  <c r="CC25" i="44"/>
  <c r="BY25" i="44"/>
  <c r="N26" i="44"/>
  <c r="N25" i="44"/>
  <c r="AI25" i="44"/>
  <c r="BD25" i="44"/>
  <c r="BQ36" i="44"/>
  <c r="BQ32" i="44"/>
  <c r="AA33" i="44"/>
  <c r="AA32" i="44"/>
  <c r="F32" i="44"/>
  <c r="AV36" i="44"/>
  <c r="AV32" i="44"/>
  <c r="F33" i="44"/>
  <c r="G16" i="44"/>
  <c r="AB16" i="44"/>
  <c r="AW20" i="44"/>
  <c r="L23" i="44"/>
  <c r="AG23" i="44"/>
  <c r="AG24" i="44"/>
  <c r="L24" i="44"/>
  <c r="BW27" i="44"/>
  <c r="BB27" i="44"/>
  <c r="AZ47" i="44"/>
  <c r="J44" i="44"/>
  <c r="BU47" i="44"/>
  <c r="AE44" i="44"/>
  <c r="BH33" i="44"/>
  <c r="CG41" i="42"/>
  <c r="AI66" i="44"/>
  <c r="BY69" i="44"/>
  <c r="N65" i="44"/>
  <c r="AI65" i="44"/>
  <c r="BD65" i="44"/>
  <c r="BY65" i="44"/>
  <c r="CI70" i="42"/>
  <c r="BL70" i="42"/>
  <c r="M73" i="44"/>
  <c r="BV44" i="46"/>
  <c r="AF45" i="46"/>
  <c r="K45" i="46"/>
  <c r="BA44" i="46"/>
  <c r="CD78" i="43"/>
  <c r="BO32" i="46"/>
  <c r="AT32" i="46"/>
  <c r="D33" i="46"/>
  <c r="Y33" i="46"/>
  <c r="Y32" i="46"/>
  <c r="AT36" i="46"/>
  <c r="AB57" i="42"/>
  <c r="E57" i="42"/>
  <c r="BY82" i="42"/>
  <c r="P43" i="43"/>
  <c r="BM76" i="43"/>
  <c r="AM27" i="46"/>
  <c r="AH28" i="46"/>
  <c r="AF41" i="43"/>
  <c r="CE45" i="43"/>
  <c r="AX59" i="46"/>
  <c r="AC55" i="46"/>
  <c r="BS55" i="46"/>
  <c r="AX55" i="46"/>
  <c r="AC56" i="46"/>
  <c r="H55" i="46"/>
  <c r="CD55" i="46"/>
  <c r="AN55" i="46"/>
  <c r="BI55" i="46"/>
  <c r="CD59" i="46"/>
  <c r="BI59" i="46"/>
  <c r="BY60" i="46"/>
  <c r="BY56" i="46"/>
  <c r="AI57" i="46"/>
  <c r="BD60" i="46"/>
  <c r="BD56" i="46"/>
  <c r="AI56" i="46"/>
  <c r="N57" i="46"/>
  <c r="N56" i="46"/>
  <c r="AD57" i="46"/>
  <c r="I58" i="46"/>
  <c r="BT61" i="46"/>
  <c r="I57" i="46"/>
  <c r="AD58" i="46"/>
  <c r="AY61" i="46"/>
  <c r="AY57" i="46"/>
  <c r="BJ61" i="46"/>
  <c r="AO57" i="46"/>
  <c r="CE57" i="46"/>
  <c r="BJ57" i="46"/>
  <c r="CE61" i="46"/>
  <c r="T57" i="46"/>
  <c r="AO58" i="46"/>
  <c r="BZ62" i="46"/>
  <c r="BZ58" i="46"/>
  <c r="AJ58" i="46"/>
  <c r="BE58" i="46"/>
  <c r="AJ59" i="46"/>
  <c r="BM47" i="32"/>
  <c r="BY18" i="40"/>
  <c r="W59" i="51"/>
  <c r="W60" i="51"/>
  <c r="B59" i="51"/>
  <c r="AR63" i="51"/>
  <c r="BM63" i="51"/>
  <c r="AR59" i="51"/>
  <c r="B54" i="52"/>
  <c r="CP13" i="40"/>
  <c r="AR58" i="52"/>
  <c r="BM44" i="36"/>
  <c r="AZ82" i="43"/>
  <c r="G95" i="33"/>
  <c r="AK43" i="20"/>
  <c r="O45" i="38"/>
  <c r="AB92" i="43"/>
  <c r="U93" i="43"/>
  <c r="P89" i="33"/>
  <c r="P88" i="33"/>
  <c r="AK88" i="33"/>
  <c r="CV88" i="33"/>
  <c r="BF88" i="33"/>
  <c r="CA88" i="33"/>
  <c r="AZ85" i="32"/>
  <c r="BU85" i="32"/>
  <c r="X44" i="40"/>
  <c r="M86" i="35"/>
  <c r="CS86" i="35"/>
  <c r="AH86" i="35"/>
  <c r="BC86" i="35"/>
  <c r="BX86" i="35"/>
  <c r="Q89" i="33"/>
  <c r="CB89" i="33"/>
  <c r="CW89" i="33"/>
  <c r="BG89" i="33"/>
  <c r="L36" i="38"/>
  <c r="CY86" i="42"/>
  <c r="AH86" i="42"/>
  <c r="K86" i="42"/>
  <c r="DV86" i="42"/>
  <c r="BE86" i="42"/>
  <c r="CB86" i="42"/>
  <c r="AH90" i="42"/>
  <c r="AH89" i="42"/>
  <c r="K89" i="42"/>
  <c r="CY89" i="42"/>
  <c r="DV89" i="42"/>
  <c r="BE89" i="42"/>
  <c r="CB89" i="42"/>
  <c r="AE84" i="37"/>
  <c r="DE42" i="40"/>
  <c r="AZ83" i="37"/>
  <c r="BU83" i="37"/>
  <c r="O90" i="37"/>
  <c r="AJ90" i="37"/>
  <c r="BE90" i="37"/>
  <c r="BZ90" i="37"/>
  <c r="CU90" i="37"/>
  <c r="AK88" i="42"/>
  <c r="DB87" i="42"/>
  <c r="DY87" i="42"/>
  <c r="K83" i="42"/>
  <c r="AJ80" i="35"/>
  <c r="O80" i="35"/>
  <c r="BZ80" i="35"/>
  <c r="AF83" i="42"/>
  <c r="AF82" i="42"/>
  <c r="I82" i="42"/>
  <c r="BC82" i="42"/>
  <c r="BZ82" i="42"/>
  <c r="AI83" i="34"/>
  <c r="AT84" i="35"/>
  <c r="BV43" i="40"/>
  <c r="BO84" i="35"/>
  <c r="DD34" i="28"/>
  <c r="Y83" i="37"/>
  <c r="AT83" i="37"/>
  <c r="BO83" i="37"/>
  <c r="DD42" i="40"/>
  <c r="CD81" i="35"/>
  <c r="BI81" i="35"/>
  <c r="CE80" i="43"/>
  <c r="BH80" i="43"/>
  <c r="AD81" i="35"/>
  <c r="S26" i="33"/>
  <c r="BI26" i="33"/>
  <c r="CD26" i="33"/>
  <c r="AN26" i="33"/>
  <c r="F20" i="38"/>
  <c r="AF66" i="42"/>
  <c r="I66" i="42"/>
  <c r="BZ66" i="42"/>
  <c r="BC66" i="42"/>
  <c r="BE74" i="42"/>
  <c r="CB74" i="42"/>
  <c r="AJ48" i="43"/>
  <c r="M48" i="43"/>
  <c r="AD26" i="42"/>
  <c r="G26" i="42"/>
  <c r="S42" i="42"/>
  <c r="AP42" i="42"/>
  <c r="BM42" i="42"/>
  <c r="BM40" i="34"/>
  <c r="AR40" i="34"/>
  <c r="F33" i="38"/>
  <c r="O37" i="38"/>
  <c r="M39" i="32"/>
  <c r="BX39" i="32"/>
  <c r="AH39" i="32"/>
  <c r="BC39" i="32"/>
  <c r="B30" i="34"/>
  <c r="W30" i="34"/>
  <c r="BJ102" i="37"/>
  <c r="DC61" i="40"/>
  <c r="CE102" i="37"/>
  <c r="P102" i="33"/>
  <c r="BF102" i="33"/>
  <c r="CA102" i="33"/>
  <c r="CV102" i="33"/>
  <c r="G102" i="36"/>
  <c r="BR102" i="36"/>
  <c r="AW102" i="36"/>
  <c r="AT99" i="33"/>
  <c r="BO99" i="33"/>
  <c r="CJ99" i="33"/>
  <c r="AI101" i="32"/>
  <c r="N101" i="32"/>
  <c r="BD101" i="32"/>
  <c r="BY101" i="32"/>
  <c r="CT101" i="32"/>
  <c r="CE18" i="28"/>
  <c r="Q15" i="38"/>
  <c r="CE26" i="40"/>
  <c r="D53" i="34"/>
  <c r="Y53" i="34"/>
  <c r="S14" i="35"/>
  <c r="AN14" i="35"/>
  <c r="L77" i="35"/>
  <c r="BW77" i="35"/>
  <c r="BB77" i="35"/>
  <c r="AG77" i="35"/>
  <c r="Q25" i="38"/>
  <c r="CE28" i="28"/>
  <c r="CE36" i="40"/>
  <c r="CH16" i="28"/>
  <c r="CH24" i="40"/>
  <c r="AI35" i="40"/>
  <c r="AI27" i="28"/>
  <c r="N97" i="34"/>
  <c r="AI97" i="34"/>
  <c r="BY97" i="34"/>
  <c r="BD97" i="34"/>
  <c r="CT97" i="34"/>
  <c r="AB97" i="37"/>
  <c r="G97" i="37"/>
  <c r="AW97" i="37"/>
  <c r="BR97" i="37"/>
  <c r="CM97" i="37"/>
  <c r="BB97" i="42"/>
  <c r="BY97" i="42"/>
  <c r="BO97" i="43"/>
  <c r="CL97" i="43"/>
  <c r="AG95" i="36"/>
  <c r="H92" i="33"/>
  <c r="BS92" i="33"/>
  <c r="AX92" i="33"/>
  <c r="DD93" i="43"/>
  <c r="G93" i="43"/>
  <c r="BX93" i="43"/>
  <c r="BA93" i="43"/>
  <c r="CU93" i="43"/>
  <c r="CI90" i="33"/>
  <c r="O43" i="38"/>
  <c r="V94" i="43"/>
  <c r="V93" i="43"/>
  <c r="CM93" i="43"/>
  <c r="BP93" i="43"/>
  <c r="F93" i="35"/>
  <c r="AV92" i="35"/>
  <c r="BQ92" i="35"/>
  <c r="CL92" i="35"/>
  <c r="L39" i="38"/>
  <c r="R90" i="33"/>
  <c r="CC90" i="33"/>
  <c r="BH90" i="33"/>
  <c r="CP88" i="32"/>
  <c r="AI86" i="43"/>
  <c r="L86" i="43"/>
  <c r="CZ86" i="43"/>
  <c r="BD90" i="34"/>
  <c r="BY90" i="34"/>
  <c r="CT90" i="34"/>
  <c r="AG82" i="37"/>
  <c r="L82" i="37"/>
  <c r="BW82" i="37"/>
  <c r="BB82" i="37"/>
  <c r="AK85" i="33"/>
  <c r="P85" i="33"/>
  <c r="Y82" i="36"/>
  <c r="CM33" i="28"/>
  <c r="D82" i="36"/>
  <c r="CM41" i="40"/>
  <c r="AT82" i="36"/>
  <c r="BO82" i="36"/>
  <c r="N85" i="36"/>
  <c r="AI85" i="36"/>
  <c r="BD85" i="36"/>
  <c r="BY85" i="36"/>
  <c r="K85" i="36"/>
  <c r="CK36" i="28"/>
  <c r="AF85" i="36"/>
  <c r="CN40" i="40"/>
  <c r="AZ81" i="36"/>
  <c r="BU81" i="36"/>
  <c r="DE102" i="42"/>
  <c r="Q85" i="42"/>
  <c r="AN85" i="42"/>
  <c r="CH85" i="42"/>
  <c r="BK85" i="42"/>
  <c r="AE80" i="37"/>
  <c r="DE39" i="40"/>
  <c r="AZ80" i="37"/>
  <c r="J80" i="37"/>
  <c r="DE31" i="28"/>
  <c r="N58" i="32"/>
  <c r="BD58" i="32"/>
  <c r="AI58" i="32"/>
  <c r="BY58" i="32"/>
  <c r="D71" i="35"/>
  <c r="BV22" i="28"/>
  <c r="Y71" i="35"/>
  <c r="AN49" i="42"/>
  <c r="Q49" i="42"/>
  <c r="BG41" i="43"/>
  <c r="CD41" i="43"/>
  <c r="CA71" i="42"/>
  <c r="BD71" i="42"/>
  <c r="C37" i="40"/>
  <c r="BG78" i="42"/>
  <c r="CD78" i="42"/>
  <c r="AG73" i="42"/>
  <c r="BY75" i="42"/>
  <c r="BB75" i="42"/>
  <c r="R47" i="38"/>
  <c r="AF53" i="40"/>
  <c r="AF45" i="28"/>
  <c r="H42" i="38"/>
  <c r="K38" i="38"/>
  <c r="AW41" i="28"/>
  <c r="AW49" i="40"/>
  <c r="CE50" i="40"/>
  <c r="Q39" i="38"/>
  <c r="CE42" i="28"/>
  <c r="AF96" i="43"/>
  <c r="I96" i="43"/>
  <c r="CW96" i="43"/>
  <c r="BH97" i="36"/>
  <c r="CC97" i="36"/>
  <c r="CX97" i="36"/>
  <c r="AI97" i="43"/>
  <c r="AK97" i="36"/>
  <c r="P96" i="36"/>
  <c r="CA96" i="36"/>
  <c r="BF96" i="36"/>
  <c r="CP95" i="36"/>
  <c r="C94" i="37"/>
  <c r="AS94" i="37"/>
  <c r="BN94" i="37"/>
  <c r="CI94" i="37"/>
  <c r="Z92" i="35"/>
  <c r="AU92" i="35"/>
  <c r="BP92" i="35"/>
  <c r="CK92" i="35"/>
  <c r="BU43" i="28"/>
  <c r="T92" i="35"/>
  <c r="BJ92" i="35"/>
  <c r="CE92" i="35"/>
  <c r="BU51" i="40"/>
  <c r="CZ92" i="35"/>
  <c r="G92" i="33"/>
  <c r="AB92" i="33"/>
  <c r="CM92" i="33"/>
  <c r="Q92" i="35"/>
  <c r="BG92" i="35"/>
  <c r="CB92" i="35"/>
  <c r="CW92" i="35"/>
  <c r="CT89" i="37"/>
  <c r="BD89" i="37"/>
  <c r="BY89" i="37"/>
  <c r="AM94" i="43"/>
  <c r="P94" i="43"/>
  <c r="CG94" i="43"/>
  <c r="BJ94" i="43"/>
  <c r="DD94" i="43"/>
  <c r="CQ91" i="37"/>
  <c r="BU39" i="28"/>
  <c r="AO88" i="35"/>
  <c r="CZ88" i="35"/>
  <c r="CK86" i="35"/>
  <c r="E86" i="35"/>
  <c r="Z86" i="35"/>
  <c r="AU86" i="35"/>
  <c r="BP86" i="35"/>
  <c r="DC41" i="28"/>
  <c r="F88" i="42"/>
  <c r="E39" i="28"/>
  <c r="AC88" i="42"/>
  <c r="P84" i="34"/>
  <c r="BF84" i="34"/>
  <c r="CA84" i="34"/>
  <c r="AY54" i="32"/>
  <c r="BT54" i="32"/>
  <c r="AO81" i="35"/>
  <c r="BU32" i="28"/>
  <c r="T81" i="35"/>
  <c r="BJ81" i="35"/>
  <c r="CE81" i="35"/>
  <c r="BU40" i="40"/>
  <c r="AP81" i="43"/>
  <c r="S81" i="43"/>
  <c r="CJ81" i="43"/>
  <c r="BM81" i="43"/>
  <c r="BC58" i="32"/>
  <c r="BX58" i="32"/>
  <c r="M58" i="32"/>
  <c r="AH58" i="32"/>
  <c r="BP27" i="35"/>
  <c r="AU27" i="35"/>
  <c r="P23" i="35"/>
  <c r="AK23" i="35"/>
  <c r="CA23" i="35"/>
  <c r="BF23" i="35"/>
  <c r="BP31" i="35"/>
  <c r="E31" i="35"/>
  <c r="AU31" i="35"/>
  <c r="Z31" i="35"/>
  <c r="AB78" i="32"/>
  <c r="BR78" i="32"/>
  <c r="AW78" i="32"/>
  <c r="G78" i="32"/>
  <c r="BP25" i="35"/>
  <c r="AU25" i="35"/>
  <c r="Z25" i="35"/>
  <c r="E25" i="35"/>
  <c r="Z39" i="32"/>
  <c r="BP39" i="32"/>
  <c r="E39" i="32"/>
  <c r="AU39" i="32"/>
  <c r="BB14" i="40"/>
  <c r="AR55" i="34"/>
  <c r="BM55" i="34"/>
  <c r="W55" i="34"/>
  <c r="B55" i="34"/>
  <c r="W56" i="32"/>
  <c r="B56" i="32"/>
  <c r="CF35" i="43"/>
  <c r="AL35" i="43"/>
  <c r="BI35" i="43"/>
  <c r="O35" i="43"/>
  <c r="AK9" i="28"/>
  <c r="C16" i="38"/>
  <c r="AL102" i="35"/>
  <c r="Q101" i="35"/>
  <c r="AL101" i="35"/>
  <c r="CB101" i="35"/>
  <c r="BG101" i="35"/>
  <c r="CW101" i="35"/>
  <c r="CD30" i="42"/>
  <c r="BG30" i="42"/>
  <c r="D61" i="44"/>
  <c r="AO60" i="42"/>
  <c r="BA59" i="42"/>
  <c r="BX59" i="42"/>
  <c r="BT36" i="44"/>
  <c r="AD32" i="44"/>
  <c r="AY36" i="44"/>
  <c r="I32" i="44"/>
  <c r="AY32" i="44"/>
  <c r="BT32" i="44"/>
  <c r="AD15" i="44"/>
  <c r="AD14" i="44"/>
  <c r="I14" i="44"/>
  <c r="AY18" i="44"/>
  <c r="BT18" i="44"/>
  <c r="I15" i="44"/>
  <c r="P14" i="42"/>
  <c r="AM14" i="42"/>
  <c r="I60" i="44"/>
  <c r="BT64" i="44"/>
  <c r="AD60" i="44"/>
  <c r="J58" i="42"/>
  <c r="AM58" i="42"/>
  <c r="K69" i="42"/>
  <c r="AH69" i="42"/>
  <c r="CB69" i="42"/>
  <c r="BE69" i="42"/>
  <c r="B54" i="43"/>
  <c r="W65" i="46"/>
  <c r="AR69" i="46"/>
  <c r="BM69" i="46"/>
  <c r="BM65" i="46"/>
  <c r="B65" i="46"/>
  <c r="BX76" i="44"/>
  <c r="CM51" i="42"/>
  <c r="CA72" i="43"/>
  <c r="J72" i="43"/>
  <c r="AG72" i="43"/>
  <c r="BD72" i="43"/>
  <c r="AQ71" i="43"/>
  <c r="AI15" i="46"/>
  <c r="BD19" i="46"/>
  <c r="N15" i="46"/>
  <c r="BY19" i="46"/>
  <c r="AD16" i="46"/>
  <c r="BT20" i="46"/>
  <c r="AY20" i="46"/>
  <c r="AD17" i="46"/>
  <c r="I17" i="46"/>
  <c r="I16" i="46"/>
  <c r="AN54" i="46"/>
  <c r="CD57" i="46"/>
  <c r="S53" i="46"/>
  <c r="CD53" i="46"/>
  <c r="AN53" i="46"/>
  <c r="BI57" i="46"/>
  <c r="AI54" i="46"/>
  <c r="N54" i="46"/>
  <c r="BY58" i="46"/>
  <c r="BY54" i="46"/>
  <c r="BD54" i="46"/>
  <c r="C72" i="46"/>
  <c r="W41" i="33"/>
  <c r="B46" i="49"/>
  <c r="AR49" i="49"/>
  <c r="AR45" i="37"/>
  <c r="BM45" i="37"/>
  <c r="L87" i="42"/>
  <c r="AI87" i="42"/>
  <c r="F38" i="28"/>
  <c r="H83" i="35"/>
  <c r="AC82" i="35"/>
  <c r="H82" i="35"/>
  <c r="U32" i="38"/>
  <c r="B20" i="35"/>
  <c r="AR20" i="35"/>
  <c r="BM20" i="35"/>
  <c r="W20" i="35"/>
  <c r="W33" i="33"/>
  <c r="B33" i="33"/>
  <c r="F74" i="43"/>
  <c r="AC74" i="43"/>
  <c r="AG75" i="42"/>
  <c r="J75" i="42"/>
  <c r="CA75" i="42"/>
  <c r="BD75" i="42"/>
  <c r="O47" i="38"/>
  <c r="N60" i="40"/>
  <c r="N52" i="28"/>
  <c r="E49" i="38"/>
  <c r="X94" i="34"/>
  <c r="CI94" i="34"/>
  <c r="D83" i="34"/>
  <c r="Y82" i="34"/>
  <c r="D82" i="34"/>
  <c r="BE33" i="28"/>
  <c r="M30" i="34"/>
  <c r="BC30" i="34"/>
  <c r="BX30" i="34"/>
  <c r="AH30" i="34"/>
  <c r="Y33" i="42"/>
  <c r="B33" i="42"/>
  <c r="BQ15" i="40"/>
  <c r="AD97" i="42"/>
  <c r="G97" i="42"/>
  <c r="BX97" i="42"/>
  <c r="BA97" i="42"/>
  <c r="CU97" i="42"/>
  <c r="AM94" i="33"/>
  <c r="BH94" i="33"/>
  <c r="CC94" i="33"/>
  <c r="AE94" i="32"/>
  <c r="X45" i="28"/>
  <c r="J94" i="32"/>
  <c r="CP94" i="32"/>
  <c r="BH96" i="34"/>
  <c r="CC96" i="34"/>
  <c r="AC94" i="35"/>
  <c r="H94" i="35"/>
  <c r="AX94" i="35"/>
  <c r="BS94" i="35"/>
  <c r="CN94" i="35"/>
  <c r="J93" i="36"/>
  <c r="CN44" i="28"/>
  <c r="AZ93" i="36"/>
  <c r="BU93" i="36"/>
  <c r="CN52" i="40"/>
  <c r="CP93" i="36"/>
  <c r="AH89" i="36"/>
  <c r="AH88" i="36"/>
  <c r="M88" i="36"/>
  <c r="AB90" i="36"/>
  <c r="CN88" i="35"/>
  <c r="O85" i="37"/>
  <c r="AJ85" i="37"/>
  <c r="BZ85" i="37"/>
  <c r="BE85" i="37"/>
  <c r="AL84" i="34"/>
  <c r="Q83" i="34"/>
  <c r="AL83" i="34"/>
  <c r="CB83" i="34"/>
  <c r="BG83" i="34"/>
  <c r="AM82" i="33"/>
  <c r="R82" i="33"/>
  <c r="BH82" i="33"/>
  <c r="CC82" i="33"/>
  <c r="Z31" i="32"/>
  <c r="E31" i="32"/>
  <c r="AU21" i="35"/>
  <c r="BP21" i="35"/>
  <c r="BX59" i="32"/>
  <c r="AH59" i="32"/>
  <c r="M59" i="32"/>
  <c r="BC59" i="32"/>
  <c r="CA31" i="35"/>
  <c r="AK31" i="35"/>
  <c r="BF31" i="35"/>
  <c r="P31" i="35"/>
  <c r="CA26" i="32"/>
  <c r="BF26" i="32"/>
  <c r="AK26" i="32"/>
  <c r="P26" i="32"/>
  <c r="W17" i="35"/>
  <c r="B17" i="35"/>
  <c r="BM17" i="35"/>
  <c r="AR17" i="35"/>
  <c r="BV45" i="37"/>
  <c r="AF45" i="37"/>
  <c r="BA45" i="37"/>
  <c r="K45" i="37"/>
  <c r="R26" i="38"/>
  <c r="BJ36" i="43"/>
  <c r="W20" i="33"/>
  <c r="B20" i="33"/>
  <c r="W48" i="34"/>
  <c r="B48" i="34"/>
  <c r="BO30" i="44"/>
  <c r="AT30" i="44"/>
  <c r="D44" i="44"/>
  <c r="Y44" i="44"/>
  <c r="BO48" i="44"/>
  <c r="Y45" i="44"/>
  <c r="AT48" i="44"/>
  <c r="AP41" i="42"/>
  <c r="CJ40" i="42"/>
  <c r="BM40" i="42"/>
  <c r="N27" i="42"/>
  <c r="BD27" i="42"/>
  <c r="BJ24" i="42"/>
  <c r="CG24" i="42"/>
  <c r="BW50" i="44"/>
  <c r="AG46" i="44"/>
  <c r="BB46" i="44"/>
  <c r="L46" i="44"/>
  <c r="AG47" i="44"/>
  <c r="L47" i="44"/>
  <c r="BB50" i="44"/>
  <c r="BW46" i="44"/>
  <c r="BC42" i="42"/>
  <c r="BR57" i="44"/>
  <c r="G54" i="44"/>
  <c r="AN72" i="42"/>
  <c r="CH71" i="42"/>
  <c r="BK71" i="42"/>
  <c r="J74" i="42"/>
  <c r="AG74" i="42"/>
  <c r="D15" i="46"/>
  <c r="AI77" i="44"/>
  <c r="BD80" i="44"/>
  <c r="O47" i="43"/>
  <c r="AL41" i="43"/>
  <c r="CF41" i="43"/>
  <c r="O41" i="43"/>
  <c r="BI41" i="43"/>
  <c r="AW18" i="46"/>
  <c r="BR18" i="46"/>
  <c r="AB14" i="46"/>
  <c r="G15" i="46"/>
  <c r="AB15" i="46"/>
  <c r="AD45" i="46"/>
  <c r="AY48" i="46"/>
  <c r="BT48" i="46"/>
  <c r="AD44" i="46"/>
  <c r="I44" i="46"/>
  <c r="AO44" i="46"/>
  <c r="CE48" i="46"/>
  <c r="BJ48" i="46"/>
  <c r="AJ45" i="46"/>
  <c r="BE45" i="46"/>
  <c r="BZ49" i="46"/>
  <c r="BE49" i="46"/>
  <c r="J46" i="46"/>
  <c r="AZ50" i="46"/>
  <c r="AE46" i="46"/>
  <c r="AZ46" i="46"/>
  <c r="BU46" i="46"/>
  <c r="AU51" i="46"/>
  <c r="E47" i="46"/>
  <c r="BP51" i="46"/>
  <c r="AU47" i="46"/>
  <c r="Z47" i="46"/>
  <c r="AK47" i="46"/>
  <c r="P47" i="46"/>
  <c r="AK48" i="46"/>
  <c r="BF47" i="46"/>
  <c r="CA47" i="46"/>
  <c r="CA51" i="46"/>
  <c r="BQ53" i="46"/>
  <c r="AV53" i="46"/>
  <c r="AA49" i="46"/>
  <c r="AV49" i="46"/>
  <c r="BQ49" i="46"/>
  <c r="R49" i="46"/>
  <c r="CC49" i="46"/>
  <c r="BH49" i="46"/>
  <c r="AM50" i="46"/>
  <c r="AM49" i="46"/>
  <c r="BB50" i="46"/>
  <c r="BW54" i="46"/>
  <c r="BW50" i="46"/>
  <c r="AG50" i="46"/>
  <c r="BB54" i="46"/>
  <c r="L50" i="46"/>
  <c r="AW55" i="46"/>
  <c r="AW51" i="46"/>
  <c r="BR51" i="46"/>
  <c r="BR55" i="46"/>
  <c r="AB51" i="46"/>
  <c r="G51" i="46"/>
  <c r="BI51" i="46"/>
  <c r="AN51" i="46"/>
  <c r="S51" i="46"/>
  <c r="BS53" i="46"/>
  <c r="H53" i="46"/>
  <c r="AX57" i="46"/>
  <c r="AC53" i="46"/>
  <c r="H54" i="46"/>
  <c r="O70" i="46"/>
  <c r="I16" i="38"/>
  <c r="F19" i="38"/>
  <c r="AR41" i="49"/>
  <c r="B42" i="49"/>
  <c r="BH24" i="28"/>
  <c r="BH32" i="40"/>
  <c r="M21" i="38"/>
  <c r="W73" i="50"/>
  <c r="BM73" i="50"/>
  <c r="AR73" i="50"/>
  <c r="AR77" i="50"/>
  <c r="BM77" i="50"/>
  <c r="AN97" i="34"/>
  <c r="S97" i="34"/>
  <c r="CY97" i="34"/>
  <c r="R97" i="35"/>
  <c r="AD82" i="37"/>
  <c r="I82" i="37"/>
  <c r="BT82" i="37"/>
  <c r="AY82" i="37"/>
  <c r="AA101" i="35"/>
  <c r="F101" i="35"/>
  <c r="BQ101" i="35"/>
  <c r="AV101" i="35"/>
  <c r="CL101" i="35"/>
  <c r="Y69" i="34"/>
  <c r="BE20" i="28"/>
  <c r="D69" i="34"/>
  <c r="N34" i="38"/>
  <c r="BN37" i="28"/>
  <c r="BN45" i="40"/>
  <c r="CE12" i="40"/>
  <c r="I45" i="38"/>
  <c r="H90" i="43"/>
  <c r="BB90" i="43"/>
  <c r="BY90" i="43"/>
  <c r="N91" i="42"/>
  <c r="BH91" i="42"/>
  <c r="CE91" i="42"/>
  <c r="DB91" i="42"/>
  <c r="DY91" i="42"/>
  <c r="J15" i="32"/>
  <c r="AE15" i="32"/>
  <c r="P36" i="32"/>
  <c r="BF36" i="32"/>
  <c r="CA36" i="32"/>
  <c r="AK36" i="32"/>
  <c r="BN57" i="40"/>
  <c r="BN49" i="28"/>
  <c r="N46" i="38"/>
  <c r="BF92" i="36"/>
  <c r="CA92" i="36"/>
  <c r="O88" i="34"/>
  <c r="AJ87" i="34"/>
  <c r="O87" i="34"/>
  <c r="CU87" i="34"/>
  <c r="BE87" i="34"/>
  <c r="BZ87" i="34"/>
  <c r="AU84" i="32"/>
  <c r="BP84" i="32"/>
  <c r="AO35" i="42"/>
  <c r="R35" i="42"/>
  <c r="AC102" i="34"/>
  <c r="AX101" i="34"/>
  <c r="BS101" i="34"/>
  <c r="CN101" i="34"/>
  <c r="N31" i="40"/>
  <c r="E20" i="38"/>
  <c r="N23" i="28"/>
  <c r="BO37" i="40"/>
  <c r="BO29" i="28"/>
  <c r="CH48" i="40"/>
  <c r="CH40" i="28"/>
  <c r="I101" i="42"/>
  <c r="AZ99" i="37"/>
  <c r="AG97" i="33"/>
  <c r="G93" i="34"/>
  <c r="AM42" i="20"/>
  <c r="V88" i="43"/>
  <c r="BP88" i="43"/>
  <c r="CM88" i="43"/>
  <c r="Z86" i="34"/>
  <c r="E86" i="34"/>
  <c r="CK86" i="34"/>
  <c r="O91" i="43"/>
  <c r="CF90" i="43"/>
  <c r="BI90" i="43"/>
  <c r="DC90" i="43"/>
  <c r="E89" i="35"/>
  <c r="E88" i="35"/>
  <c r="CK88" i="35"/>
  <c r="AU88" i="35"/>
  <c r="BP88" i="35"/>
  <c r="BD86" i="43"/>
  <c r="AE87" i="42"/>
  <c r="H87" i="42"/>
  <c r="BB87" i="42"/>
  <c r="BY87" i="42"/>
  <c r="AL81" i="37"/>
  <c r="N85" i="35"/>
  <c r="AI85" i="35"/>
  <c r="BD85" i="35"/>
  <c r="BY85" i="35"/>
  <c r="AK84" i="34"/>
  <c r="BF83" i="34"/>
  <c r="CA83" i="34"/>
  <c r="T81" i="43"/>
  <c r="AU80" i="32"/>
  <c r="BZ22" i="32"/>
  <c r="BE22" i="32"/>
  <c r="AA72" i="32"/>
  <c r="BQ72" i="32"/>
  <c r="F72" i="32"/>
  <c r="AV72" i="32"/>
  <c r="AD26" i="32"/>
  <c r="BT26" i="32"/>
  <c r="I26" i="32"/>
  <c r="AY26" i="32"/>
  <c r="CC80" i="34"/>
  <c r="BE33" i="40"/>
  <c r="Y74" i="34"/>
  <c r="AT74" i="34"/>
  <c r="BE25" i="28"/>
  <c r="BO74" i="34"/>
  <c r="D74" i="34"/>
  <c r="L13" i="38"/>
  <c r="BM27" i="35"/>
  <c r="B27" i="35"/>
  <c r="W27" i="35"/>
  <c r="AR27" i="35"/>
  <c r="F28" i="43"/>
  <c r="BW28" i="43"/>
  <c r="AC28" i="43"/>
  <c r="AZ28" i="43"/>
  <c r="AJ28" i="43"/>
  <c r="M28" i="43"/>
  <c r="BL74" i="42"/>
  <c r="CI74" i="42"/>
  <c r="AP66" i="42"/>
  <c r="C22" i="38"/>
  <c r="M16" i="42"/>
  <c r="AJ16" i="42"/>
  <c r="BW101" i="42"/>
  <c r="AZ101" i="42"/>
  <c r="E60" i="40"/>
  <c r="AL32" i="28"/>
  <c r="BW30" i="43"/>
  <c r="AG53" i="40"/>
  <c r="AG45" i="28"/>
  <c r="H21" i="38"/>
  <c r="AF32" i="40"/>
  <c r="AF24" i="28"/>
  <c r="CE33" i="40"/>
  <c r="CE25" i="28"/>
  <c r="Q22" i="38"/>
  <c r="AI57" i="40"/>
  <c r="CQ99" i="36"/>
  <c r="I99" i="42"/>
  <c r="AF99" i="42"/>
  <c r="CW99" i="42"/>
  <c r="N97" i="35"/>
  <c r="CT96" i="35"/>
  <c r="AC93" i="34"/>
  <c r="BS93" i="34"/>
  <c r="AX93" i="34"/>
  <c r="CN93" i="34"/>
  <c r="AK93" i="37"/>
  <c r="CA93" i="37"/>
  <c r="BF93" i="37"/>
  <c r="CV93" i="37"/>
  <c r="AD95" i="34"/>
  <c r="AY94" i="34"/>
  <c r="BT94" i="34"/>
  <c r="Q34" i="38"/>
  <c r="CE37" i="28"/>
  <c r="CE45" i="40"/>
  <c r="O93" i="35"/>
  <c r="AJ92" i="35"/>
  <c r="BE92" i="35"/>
  <c r="BZ92" i="35"/>
  <c r="CU92" i="35"/>
  <c r="AE96" i="36"/>
  <c r="CN47" i="28"/>
  <c r="J96" i="36"/>
  <c r="CN55" i="40"/>
  <c r="BU96" i="36"/>
  <c r="AZ96" i="36"/>
  <c r="CP96" i="36"/>
  <c r="N93" i="42"/>
  <c r="AK93" i="42"/>
  <c r="DB93" i="42"/>
  <c r="DY93" i="42"/>
  <c r="AO93" i="43"/>
  <c r="AO92" i="43"/>
  <c r="BL92" i="43"/>
  <c r="CI92" i="43"/>
  <c r="DF92" i="43"/>
  <c r="AD90" i="42"/>
  <c r="G90" i="42"/>
  <c r="BA90" i="42"/>
  <c r="BX90" i="42"/>
  <c r="CU90" i="42"/>
  <c r="DR90" i="42"/>
  <c r="AJ89" i="35"/>
  <c r="O88" i="35"/>
  <c r="AJ88" i="35"/>
  <c r="CU88" i="35"/>
  <c r="BE88" i="35"/>
  <c r="BZ88" i="35"/>
  <c r="CI87" i="33"/>
  <c r="AS87" i="33"/>
  <c r="BN87" i="33"/>
  <c r="AJ86" i="37"/>
  <c r="O86" i="37"/>
  <c r="CU86" i="37"/>
  <c r="AC85" i="36"/>
  <c r="E87" i="36"/>
  <c r="Z87" i="36"/>
  <c r="BP87" i="36"/>
  <c r="AU87" i="36"/>
  <c r="CI102" i="34"/>
  <c r="C85" i="34"/>
  <c r="X85" i="34"/>
  <c r="BN85" i="34"/>
  <c r="AS85" i="34"/>
  <c r="O36" i="38"/>
  <c r="BS85" i="36"/>
  <c r="AX85" i="36"/>
  <c r="BX84" i="43"/>
  <c r="BA84" i="43"/>
  <c r="Q81" i="32"/>
  <c r="BG81" i="32"/>
  <c r="CB81" i="32"/>
  <c r="AH81" i="34"/>
  <c r="E17" i="32"/>
  <c r="Z17" i="32"/>
  <c r="AU17" i="32"/>
  <c r="BP17" i="32"/>
  <c r="AG22" i="33"/>
  <c r="L22" i="33"/>
  <c r="AK33" i="32"/>
  <c r="P33" i="32"/>
  <c r="H18" i="32"/>
  <c r="AC18" i="32"/>
  <c r="B36" i="34"/>
  <c r="W36" i="34"/>
  <c r="O55" i="43"/>
  <c r="AR52" i="36"/>
  <c r="BM52" i="36"/>
  <c r="B52" i="36"/>
  <c r="W52" i="36"/>
  <c r="AD31" i="43"/>
  <c r="G31" i="43"/>
  <c r="BA31" i="43"/>
  <c r="BX31" i="43"/>
  <c r="CI47" i="43"/>
  <c r="AD57" i="43"/>
  <c r="G57" i="43"/>
  <c r="BX57" i="43"/>
  <c r="BA57" i="43"/>
  <c r="H101" i="32"/>
  <c r="AC101" i="32"/>
  <c r="B34" i="42"/>
  <c r="Y34" i="42"/>
  <c r="BW52" i="42"/>
  <c r="AC14" i="42"/>
  <c r="F14" i="42"/>
  <c r="CF47" i="42"/>
  <c r="CG65" i="42"/>
  <c r="S18" i="44"/>
  <c r="AN19" i="44"/>
  <c r="BI18" i="44"/>
  <c r="BI22" i="44"/>
  <c r="CD18" i="44"/>
  <c r="S19" i="44"/>
  <c r="CD22" i="44"/>
  <c r="L14" i="40"/>
  <c r="AZ59" i="44"/>
  <c r="AZ55" i="44"/>
  <c r="F18" i="40"/>
  <c r="J56" i="44"/>
  <c r="BU55" i="44"/>
  <c r="AE56" i="44"/>
  <c r="CE45" i="42"/>
  <c r="BH45" i="42"/>
  <c r="AK45" i="42"/>
  <c r="N45" i="42"/>
  <c r="AL52" i="42"/>
  <c r="AG52" i="42"/>
  <c r="J52" i="42"/>
  <c r="AB68" i="44"/>
  <c r="G68" i="44"/>
  <c r="G67" i="44"/>
  <c r="BR67" i="44"/>
  <c r="AW67" i="44"/>
  <c r="BA34" i="46"/>
  <c r="AF34" i="46"/>
  <c r="BV34" i="46"/>
  <c r="K34" i="46"/>
  <c r="AT18" i="46"/>
  <c r="BO18" i="46"/>
  <c r="Y14" i="46"/>
  <c r="BB77" i="43"/>
  <c r="AI52" i="43"/>
  <c r="BD17" i="46"/>
  <c r="BY17" i="46"/>
  <c r="N14" i="46"/>
  <c r="BR38" i="46"/>
  <c r="G38" i="46"/>
  <c r="AB39" i="46"/>
  <c r="G39" i="46"/>
  <c r="AW42" i="46"/>
  <c r="BJ38" i="46"/>
  <c r="T38" i="46"/>
  <c r="CE38" i="46"/>
  <c r="CE42" i="46"/>
  <c r="BJ42" i="46"/>
  <c r="CA39" i="46"/>
  <c r="BF43" i="46"/>
  <c r="AK39" i="46"/>
  <c r="BU40" i="46"/>
  <c r="AE41" i="46"/>
  <c r="AZ40" i="46"/>
  <c r="BU44" i="46"/>
  <c r="AE40" i="46"/>
  <c r="J40" i="46"/>
  <c r="J41" i="46"/>
  <c r="X41" i="46"/>
  <c r="BN45" i="46"/>
  <c r="X42" i="46"/>
  <c r="AS41" i="46"/>
  <c r="AS45" i="46"/>
  <c r="BN41" i="46"/>
  <c r="AJ41" i="46"/>
  <c r="BZ41" i="46"/>
  <c r="O41" i="46"/>
  <c r="BE41" i="46"/>
  <c r="AE42" i="46"/>
  <c r="AZ42" i="46"/>
  <c r="J42" i="46"/>
  <c r="BU42" i="46"/>
  <c r="Z44" i="46"/>
  <c r="AU43" i="46"/>
  <c r="E44" i="46"/>
  <c r="Z43" i="46"/>
  <c r="O44" i="46"/>
  <c r="AJ43" i="46"/>
  <c r="AJ44" i="46"/>
  <c r="O43" i="46"/>
  <c r="BZ47" i="46"/>
  <c r="BP83" i="44"/>
  <c r="AU83" i="44"/>
  <c r="Z80" i="44"/>
  <c r="Z79" i="44"/>
  <c r="AU79" i="44"/>
  <c r="E80" i="44"/>
  <c r="AR46" i="35"/>
  <c r="W30" i="47"/>
  <c r="B30" i="47"/>
  <c r="BM29" i="47"/>
  <c r="AR29" i="47"/>
  <c r="B29" i="47"/>
  <c r="W29" i="47"/>
  <c r="AR57" i="33"/>
  <c r="AK16" i="40"/>
  <c r="BM57" i="33"/>
  <c r="W57" i="33"/>
  <c r="B57" i="33"/>
  <c r="BH20" i="40"/>
  <c r="B61" i="50"/>
  <c r="AR61" i="50"/>
  <c r="BM61" i="50"/>
  <c r="W61" i="50"/>
  <c r="AR35" i="34"/>
  <c r="BM35" i="34"/>
  <c r="AR29" i="51"/>
  <c r="BM33" i="51"/>
  <c r="AR33" i="51"/>
  <c r="B15" i="50"/>
  <c r="AR19" i="50"/>
  <c r="B16" i="50"/>
  <c r="B44" i="53"/>
  <c r="W44" i="53"/>
  <c r="BM48" i="53"/>
  <c r="W45" i="53"/>
  <c r="AR48" i="53"/>
  <c r="BP97" i="33"/>
  <c r="AU97" i="33"/>
  <c r="CK97" i="33"/>
  <c r="J90" i="34"/>
  <c r="BF41" i="28"/>
  <c r="AE90" i="34"/>
  <c r="BF49" i="40"/>
  <c r="BU90" i="34"/>
  <c r="AZ90" i="34"/>
  <c r="BN86" i="32"/>
  <c r="AS86" i="32"/>
  <c r="AI88" i="36"/>
  <c r="CT88" i="36"/>
  <c r="BD88" i="36"/>
  <c r="BY88" i="36"/>
  <c r="BZ83" i="34"/>
  <c r="BE83" i="34"/>
  <c r="BB86" i="42"/>
  <c r="BY86" i="42"/>
  <c r="CO16" i="40"/>
  <c r="DF16" i="40"/>
  <c r="BX16" i="40"/>
  <c r="G16" i="40"/>
  <c r="BG16" i="40"/>
  <c r="AP16" i="40"/>
  <c r="K102" i="37"/>
  <c r="DB53" i="28"/>
  <c r="R49" i="38"/>
  <c r="CH18" i="28"/>
  <c r="CH26" i="40"/>
  <c r="BZ84" i="35"/>
  <c r="BE84" i="35"/>
  <c r="G80" i="36"/>
  <c r="BR80" i="36"/>
  <c r="J57" i="32"/>
  <c r="AZ57" i="32"/>
  <c r="BU57" i="32"/>
  <c r="X16" i="40"/>
  <c r="AE57" i="32"/>
  <c r="D38" i="35"/>
  <c r="AT38" i="35"/>
  <c r="Y38" i="35"/>
  <c r="BO38" i="35"/>
  <c r="AI24" i="28"/>
  <c r="AI32" i="40"/>
  <c r="AY101" i="43"/>
  <c r="BV101" i="43"/>
  <c r="CS101" i="43"/>
  <c r="L84" i="33"/>
  <c r="K84" i="32"/>
  <c r="U35" i="28"/>
  <c r="BW35" i="28"/>
  <c r="J84" i="35"/>
  <c r="AE84" i="35"/>
  <c r="BW54" i="43"/>
  <c r="F54" i="43"/>
  <c r="AZ54" i="43"/>
  <c r="AC54" i="43"/>
  <c r="B55" i="33"/>
  <c r="W55" i="33"/>
  <c r="U12" i="38"/>
  <c r="BN75" i="42"/>
  <c r="CK75" i="42"/>
  <c r="CH47" i="42"/>
  <c r="BK47" i="42"/>
  <c r="I42" i="38"/>
  <c r="J102" i="43"/>
  <c r="AG102" i="43"/>
  <c r="AR89" i="43"/>
  <c r="DM20" i="28"/>
  <c r="W17" i="38"/>
  <c r="DM28" i="40"/>
  <c r="AP99" i="42"/>
  <c r="BD97" i="32"/>
  <c r="I93" i="37"/>
  <c r="AC91" i="37"/>
  <c r="H90" i="37"/>
  <c r="AX90" i="37"/>
  <c r="BS90" i="37"/>
  <c r="CN90" i="37"/>
  <c r="H89" i="43"/>
  <c r="H88" i="43"/>
  <c r="CW86" i="36"/>
  <c r="Q86" i="36"/>
  <c r="AL86" i="36"/>
  <c r="BG86" i="36"/>
  <c r="CB86" i="36"/>
  <c r="E89" i="43"/>
  <c r="BV89" i="43"/>
  <c r="CS89" i="43"/>
  <c r="AY89" i="43"/>
  <c r="AP86" i="42"/>
  <c r="DG86" i="42"/>
  <c r="S86" i="42"/>
  <c r="ED86" i="42"/>
  <c r="AW88" i="37"/>
  <c r="F33" i="28"/>
  <c r="L82" i="42"/>
  <c r="AI82" i="42"/>
  <c r="CC82" i="42"/>
  <c r="F41" i="40"/>
  <c r="BF82" i="42"/>
  <c r="AU80" i="35"/>
  <c r="BP80" i="35"/>
  <c r="BC86" i="37"/>
  <c r="B44" i="33"/>
  <c r="BG19" i="43"/>
  <c r="AV54" i="43"/>
  <c r="BS54" i="43"/>
  <c r="AP13" i="40"/>
  <c r="BG13" i="40"/>
  <c r="BX13" i="40"/>
  <c r="DF13" i="40"/>
  <c r="G13" i="40"/>
  <c r="CO13" i="40"/>
  <c r="BN83" i="43"/>
  <c r="AR49" i="36"/>
  <c r="BM73" i="42"/>
  <c r="CJ73" i="42"/>
  <c r="BA29" i="42"/>
  <c r="BX29" i="42"/>
  <c r="CC23" i="42"/>
  <c r="L23" i="42"/>
  <c r="BF23" i="42"/>
  <c r="AI23" i="42"/>
  <c r="AR72" i="42"/>
  <c r="AR71" i="42"/>
  <c r="U71" i="42"/>
  <c r="CL71" i="42"/>
  <c r="BO71" i="42"/>
  <c r="Q100" i="43"/>
  <c r="AN100" i="43"/>
  <c r="BK100" i="43"/>
  <c r="CH100" i="43"/>
  <c r="DE100" i="43"/>
  <c r="AB102" i="34"/>
  <c r="BR102" i="34"/>
  <c r="AW102" i="34"/>
  <c r="H102" i="36"/>
  <c r="BS102" i="36"/>
  <c r="AX102" i="36"/>
  <c r="CN102" i="36"/>
  <c r="Z102" i="34"/>
  <c r="E101" i="34"/>
  <c r="Z101" i="34"/>
  <c r="AU101" i="34"/>
  <c r="BP101" i="34"/>
  <c r="CK101" i="34"/>
  <c r="Z102" i="37"/>
  <c r="Z101" i="37"/>
  <c r="E101" i="37"/>
  <c r="BP101" i="37"/>
  <c r="AU101" i="37"/>
  <c r="CK101" i="37"/>
  <c r="AB102" i="37"/>
  <c r="CM102" i="37"/>
  <c r="AL102" i="43"/>
  <c r="O102" i="43"/>
  <c r="AK102" i="42"/>
  <c r="N101" i="42"/>
  <c r="AK101" i="42"/>
  <c r="DB101" i="42"/>
  <c r="B19" i="43"/>
  <c r="Y19" i="43"/>
  <c r="BO97" i="37"/>
  <c r="AT97" i="37"/>
  <c r="CJ97" i="37"/>
  <c r="AP24" i="43"/>
  <c r="BO45" i="40"/>
  <c r="BO37" i="28"/>
  <c r="AF102" i="42"/>
  <c r="BC101" i="42"/>
  <c r="BZ101" i="42"/>
  <c r="CW101" i="42"/>
  <c r="Q23" i="28"/>
  <c r="Q31" i="40"/>
  <c r="BN59" i="40"/>
  <c r="N48" i="38"/>
  <c r="BN51" i="28"/>
  <c r="AF50" i="40"/>
  <c r="H39" i="38"/>
  <c r="AF42" i="28"/>
  <c r="Q37" i="38"/>
  <c r="CE40" i="28"/>
  <c r="CE48" i="40"/>
  <c r="AE100" i="42"/>
  <c r="H100" i="42"/>
  <c r="D97" i="35"/>
  <c r="BV48" i="28"/>
  <c r="Y97" i="35"/>
  <c r="K94" i="43"/>
  <c r="CY94" i="43"/>
  <c r="Q97" i="42"/>
  <c r="DE96" i="42"/>
  <c r="EB96" i="42"/>
  <c r="CD94" i="34"/>
  <c r="BI94" i="34"/>
  <c r="CY94" i="34"/>
  <c r="AI94" i="36"/>
  <c r="CT94" i="36"/>
  <c r="M96" i="43"/>
  <c r="M95" i="43"/>
  <c r="AD93" i="32"/>
  <c r="I93" i="32"/>
  <c r="CO93" i="32"/>
  <c r="AD94" i="37"/>
  <c r="AY93" i="37"/>
  <c r="BT93" i="37"/>
  <c r="CO93" i="37"/>
  <c r="F91" i="34"/>
  <c r="F90" i="34"/>
  <c r="AO95" i="43"/>
  <c r="R94" i="43"/>
  <c r="CI94" i="43"/>
  <c r="BL94" i="43"/>
  <c r="DF94" i="43"/>
  <c r="BH93" i="36"/>
  <c r="CC93" i="36"/>
  <c r="CX93" i="36"/>
  <c r="BN93" i="32"/>
  <c r="AS93" i="32"/>
  <c r="EB94" i="42"/>
  <c r="DE94" i="42"/>
  <c r="AC90" i="37"/>
  <c r="H89" i="37"/>
  <c r="AC89" i="37"/>
  <c r="AX89" i="37"/>
  <c r="BS89" i="37"/>
  <c r="CN89" i="37"/>
  <c r="I40" i="38"/>
  <c r="C87" i="34"/>
  <c r="F42" i="28"/>
  <c r="F41" i="28"/>
  <c r="L90" i="42"/>
  <c r="AI90" i="42"/>
  <c r="BF90" i="42"/>
  <c r="CC90" i="42"/>
  <c r="F49" i="40"/>
  <c r="O89" i="34"/>
  <c r="BZ89" i="34"/>
  <c r="BE89" i="34"/>
  <c r="CU89" i="34"/>
  <c r="E92" i="35"/>
  <c r="Z91" i="35"/>
  <c r="BP91" i="35"/>
  <c r="AU91" i="35"/>
  <c r="CK91" i="35"/>
  <c r="H89" i="34"/>
  <c r="AX89" i="34"/>
  <c r="CN89" i="34"/>
  <c r="BS89" i="34"/>
  <c r="Q82" i="36"/>
  <c r="AL82" i="36"/>
  <c r="BG82" i="36"/>
  <c r="CB82" i="36"/>
  <c r="AI81" i="35"/>
  <c r="BY81" i="35"/>
  <c r="BD81" i="35"/>
  <c r="AI85" i="43"/>
  <c r="L85" i="43"/>
  <c r="BF85" i="43"/>
  <c r="CC85" i="43"/>
  <c r="AK83" i="32"/>
  <c r="P83" i="32"/>
  <c r="BO82" i="32"/>
  <c r="AT82" i="32"/>
  <c r="W41" i="40"/>
  <c r="AH86" i="37"/>
  <c r="CS86" i="37"/>
  <c r="M86" i="37"/>
  <c r="BV83" i="34"/>
  <c r="BA83" i="34"/>
  <c r="BC42" i="40"/>
  <c r="AM21" i="40"/>
  <c r="AM13" i="28"/>
  <c r="BJ62" i="33"/>
  <c r="CE62" i="33"/>
  <c r="BF32" i="33"/>
  <c r="CA32" i="33"/>
  <c r="BX80" i="32"/>
  <c r="M80" i="32"/>
  <c r="X81" i="32"/>
  <c r="C80" i="32"/>
  <c r="AS80" i="32"/>
  <c r="X80" i="32"/>
  <c r="C75" i="34"/>
  <c r="X75" i="34"/>
  <c r="BD20" i="33"/>
  <c r="N20" i="33"/>
  <c r="BY20" i="33"/>
  <c r="AI20" i="33"/>
  <c r="AI27" i="33"/>
  <c r="N27" i="33"/>
  <c r="BY27" i="33"/>
  <c r="BD27" i="33"/>
  <c r="BB44" i="32"/>
  <c r="L44" i="32"/>
  <c r="AG44" i="32"/>
  <c r="BW44" i="32"/>
  <c r="S29" i="34"/>
  <c r="AN29" i="34"/>
  <c r="BI29" i="34"/>
  <c r="CD29" i="34"/>
  <c r="BV25" i="34"/>
  <c r="K25" i="34"/>
  <c r="BA25" i="34"/>
  <c r="AF25" i="34"/>
  <c r="U15" i="38"/>
  <c r="K78" i="33"/>
  <c r="AL29" i="28"/>
  <c r="AF78" i="33"/>
  <c r="F37" i="43"/>
  <c r="L12" i="38"/>
  <c r="M70" i="43"/>
  <c r="AJ70" i="43"/>
  <c r="CD70" i="43"/>
  <c r="BG70" i="43"/>
  <c r="C19" i="38"/>
  <c r="K39" i="43"/>
  <c r="AH39" i="43"/>
  <c r="BE39" i="43"/>
  <c r="CB39" i="43"/>
  <c r="AG65" i="42"/>
  <c r="J65" i="42"/>
  <c r="D30" i="44"/>
  <c r="BG49" i="42"/>
  <c r="CD49" i="42"/>
  <c r="AV56" i="42"/>
  <c r="Y56" i="42"/>
  <c r="B15" i="40"/>
  <c r="B56" i="42"/>
  <c r="BS56" i="42"/>
  <c r="U65" i="42"/>
  <c r="AR65" i="42"/>
  <c r="B14" i="42"/>
  <c r="Y14" i="42"/>
  <c r="BG57" i="42"/>
  <c r="K17" i="34"/>
  <c r="BO46" i="28"/>
  <c r="BO54" i="40"/>
  <c r="CV56" i="40"/>
  <c r="CV48" i="28"/>
  <c r="T45" i="38"/>
  <c r="CF25" i="28"/>
  <c r="CF33" i="40"/>
  <c r="AF57" i="40"/>
  <c r="AF49" i="28"/>
  <c r="H46" i="38"/>
  <c r="CW13" i="40"/>
  <c r="BR96" i="36"/>
  <c r="AW96" i="36"/>
  <c r="AA95" i="32"/>
  <c r="CL94" i="32"/>
  <c r="CZ94" i="36"/>
  <c r="AL95" i="33"/>
  <c r="Q95" i="33"/>
  <c r="CB95" i="33"/>
  <c r="BG95" i="33"/>
  <c r="CW95" i="33"/>
  <c r="Y96" i="32"/>
  <c r="W47" i="28"/>
  <c r="D96" i="32"/>
  <c r="W55" i="40"/>
  <c r="BO96" i="32"/>
  <c r="AT96" i="32"/>
  <c r="BG50" i="28"/>
  <c r="CO50" i="28"/>
  <c r="G50" i="28"/>
  <c r="AP50" i="28"/>
  <c r="DF58" i="40"/>
  <c r="BX50" i="28"/>
  <c r="BX58" i="40"/>
  <c r="BG58" i="40"/>
  <c r="CO58" i="40"/>
  <c r="G58" i="40"/>
  <c r="AP58" i="40"/>
  <c r="DF50" i="28"/>
  <c r="BP99" i="42"/>
  <c r="CM99" i="42"/>
  <c r="AJ93" i="37"/>
  <c r="BZ93" i="37"/>
  <c r="BE93" i="37"/>
  <c r="CU93" i="37"/>
  <c r="BD58" i="40"/>
  <c r="CE95" i="34"/>
  <c r="BD54" i="40"/>
  <c r="BJ95" i="34"/>
  <c r="CH45" i="40"/>
  <c r="CH37" i="28"/>
  <c r="CY97" i="42"/>
  <c r="F92" i="34"/>
  <c r="AT92" i="34"/>
  <c r="BE51" i="40"/>
  <c r="BO92" i="34"/>
  <c r="BQ92" i="37"/>
  <c r="AV92" i="37"/>
  <c r="AQ94" i="42"/>
  <c r="T93" i="42"/>
  <c r="AQ93" i="42"/>
  <c r="CK93" i="42"/>
  <c r="BN93" i="42"/>
  <c r="E92" i="34"/>
  <c r="BP92" i="34"/>
  <c r="AU92" i="34"/>
  <c r="CK92" i="34"/>
  <c r="K88" i="43"/>
  <c r="K87" i="43"/>
  <c r="AH87" i="43"/>
  <c r="CY87" i="43"/>
  <c r="CB87" i="43"/>
  <c r="BE87" i="43"/>
  <c r="R87" i="34"/>
  <c r="J89" i="37"/>
  <c r="AE88" i="37"/>
  <c r="DE39" i="28"/>
  <c r="CP88" i="37"/>
  <c r="AZ88" i="37"/>
  <c r="DE47" i="40"/>
  <c r="BU88" i="37"/>
  <c r="AF86" i="35"/>
  <c r="BT37" i="28"/>
  <c r="K86" i="35"/>
  <c r="CQ86" i="35"/>
  <c r="CK37" i="28"/>
  <c r="AF86" i="36"/>
  <c r="K86" i="36"/>
  <c r="CQ86" i="36"/>
  <c r="BV86" i="36"/>
  <c r="CK45" i="40"/>
  <c r="BA86" i="36"/>
  <c r="I31" i="38"/>
  <c r="AK45" i="35"/>
  <c r="BF45" i="35"/>
  <c r="P45" i="35"/>
  <c r="CA45" i="35"/>
  <c r="AF27" i="33"/>
  <c r="BV27" i="33"/>
  <c r="BA27" i="33"/>
  <c r="AK49" i="35"/>
  <c r="P49" i="35"/>
  <c r="BF49" i="35"/>
  <c r="CA49" i="35"/>
  <c r="AW45" i="32"/>
  <c r="BR45" i="32"/>
  <c r="AB45" i="32"/>
  <c r="BF19" i="32"/>
  <c r="AK37" i="32"/>
  <c r="CA37" i="32"/>
  <c r="P37" i="32"/>
  <c r="BF37" i="32"/>
  <c r="BP25" i="32"/>
  <c r="AU25" i="32"/>
  <c r="Z25" i="32"/>
  <c r="E25" i="32"/>
  <c r="E33" i="32"/>
  <c r="BP33" i="32"/>
  <c r="AU33" i="32"/>
  <c r="Z33" i="32"/>
  <c r="E43" i="35"/>
  <c r="Z43" i="35"/>
  <c r="P29" i="35"/>
  <c r="CA29" i="35"/>
  <c r="AK29" i="35"/>
  <c r="BF29" i="35"/>
  <c r="AK40" i="46"/>
  <c r="AD51" i="43"/>
  <c r="G51" i="43"/>
  <c r="BP43" i="46"/>
  <c r="J59" i="42"/>
  <c r="AG59" i="42"/>
  <c r="AH55" i="42"/>
  <c r="CJ59" i="42"/>
  <c r="AN18" i="44"/>
  <c r="BI65" i="42"/>
  <c r="AN27" i="44"/>
  <c r="BI31" i="44"/>
  <c r="CD31" i="44"/>
  <c r="S28" i="44"/>
  <c r="BI27" i="44"/>
  <c r="CD27" i="44"/>
  <c r="S27" i="44"/>
  <c r="AI15" i="44"/>
  <c r="N15" i="44"/>
  <c r="N16" i="44"/>
  <c r="AI16" i="44"/>
  <c r="BH53" i="42"/>
  <c r="BZ50" i="42"/>
  <c r="BZ56" i="42"/>
  <c r="AC66" i="44"/>
  <c r="H66" i="44"/>
  <c r="H67" i="44"/>
  <c r="AX66" i="44"/>
  <c r="BS66" i="44"/>
  <c r="CC71" i="44"/>
  <c r="CC67" i="44"/>
  <c r="BH67" i="44"/>
  <c r="AH73" i="44"/>
  <c r="BC73" i="44"/>
  <c r="M74" i="44"/>
  <c r="AZ79" i="44"/>
  <c r="L26" i="28"/>
  <c r="L34" i="40"/>
  <c r="J75" i="44"/>
  <c r="B45" i="43"/>
  <c r="B39" i="46"/>
  <c r="AR43" i="46"/>
  <c r="CD39" i="43"/>
  <c r="BO45" i="46"/>
  <c r="D41" i="46"/>
  <c r="BO41" i="46"/>
  <c r="Y41" i="46"/>
  <c r="AT45" i="46"/>
  <c r="Y66" i="46"/>
  <c r="AT65" i="46"/>
  <c r="BO65" i="46"/>
  <c r="BV37" i="46"/>
  <c r="BA37" i="46"/>
  <c r="Q28" i="20"/>
  <c r="CO23" i="40"/>
  <c r="AP23" i="40"/>
  <c r="BX15" i="28"/>
  <c r="BG23" i="40"/>
  <c r="DF23" i="40"/>
  <c r="G23" i="40"/>
  <c r="BX23" i="40"/>
  <c r="D15" i="28"/>
  <c r="DF15" i="28"/>
  <c r="CO15" i="28"/>
  <c r="AP15" i="28"/>
  <c r="BG15" i="28"/>
  <c r="G15" i="28"/>
  <c r="I19" i="43"/>
  <c r="CG81" i="43"/>
  <c r="BY41" i="46"/>
  <c r="BD37" i="46"/>
  <c r="BY37" i="46"/>
  <c r="AI38" i="46"/>
  <c r="AI37" i="46"/>
  <c r="AD74" i="46"/>
  <c r="BT78" i="46"/>
  <c r="AY74" i="46"/>
  <c r="BT74" i="46"/>
  <c r="AY78" i="46"/>
  <c r="I74" i="46"/>
  <c r="X76" i="46"/>
  <c r="BN75" i="46"/>
  <c r="X75" i="46"/>
  <c r="C75" i="46"/>
  <c r="C76" i="46"/>
  <c r="BZ79" i="46"/>
  <c r="AN76" i="43"/>
  <c r="O76" i="46"/>
  <c r="O75" i="46"/>
  <c r="AJ75" i="46"/>
  <c r="BE79" i="46"/>
  <c r="AD77" i="46"/>
  <c r="BT76" i="46"/>
  <c r="AD76" i="46"/>
  <c r="AY76" i="46"/>
  <c r="AY80" i="46"/>
  <c r="BT80" i="46"/>
  <c r="AS81" i="46"/>
  <c r="BN81" i="46"/>
  <c r="C77" i="46"/>
  <c r="X77" i="46"/>
  <c r="BF77" i="46"/>
  <c r="AK77" i="46"/>
  <c r="BF81" i="46"/>
  <c r="AK78" i="46"/>
  <c r="P77" i="46"/>
  <c r="CA77" i="46"/>
  <c r="U19" i="38"/>
  <c r="U22" i="38"/>
  <c r="AR20" i="49"/>
  <c r="W32" i="53"/>
  <c r="B32" i="53"/>
  <c r="AR36" i="53"/>
  <c r="BM36" i="53"/>
  <c r="BM32" i="53"/>
  <c r="AR32" i="53"/>
  <c r="S18" i="38"/>
  <c r="CP29" i="40"/>
  <c r="CP21" i="28"/>
  <c r="R19" i="38"/>
  <c r="AR70" i="52"/>
  <c r="B70" i="52"/>
  <c r="AQ33" i="40"/>
  <c r="AQ25" i="28"/>
  <c r="J22" i="38"/>
  <c r="I23" i="38"/>
  <c r="BM33" i="53"/>
  <c r="AR37" i="53"/>
  <c r="AR33" i="53"/>
  <c r="BM37" i="53"/>
  <c r="B33" i="53"/>
  <c r="B76" i="49"/>
  <c r="AQ27" i="28"/>
  <c r="J24" i="38"/>
  <c r="AQ35" i="40"/>
  <c r="BM76" i="49"/>
  <c r="AR76" i="49"/>
  <c r="W77" i="49"/>
  <c r="B77" i="49"/>
  <c r="AR80" i="49"/>
  <c r="AY95" i="43"/>
  <c r="BV95" i="43"/>
  <c r="CS95" i="43"/>
  <c r="CH94" i="43"/>
  <c r="BK94" i="43"/>
  <c r="DE94" i="43"/>
  <c r="U33" i="38"/>
  <c r="CD83" i="36"/>
  <c r="BI83" i="36"/>
  <c r="Y73" i="43"/>
  <c r="B73" i="43"/>
  <c r="CS87" i="32"/>
  <c r="BX87" i="32"/>
  <c r="BC87" i="32"/>
  <c r="CN86" i="34"/>
  <c r="H86" i="34"/>
  <c r="AC86" i="34"/>
  <c r="BS86" i="34"/>
  <c r="AX86" i="34"/>
  <c r="AC83" i="35"/>
  <c r="BS83" i="35"/>
  <c r="AX83" i="35"/>
  <c r="N102" i="36"/>
  <c r="CT102" i="36"/>
  <c r="K76" i="32"/>
  <c r="DN20" i="28"/>
  <c r="DN28" i="40"/>
  <c r="DM19" i="28"/>
  <c r="W16" i="38"/>
  <c r="DM27" i="40"/>
  <c r="BB47" i="37"/>
  <c r="BW47" i="37"/>
  <c r="P102" i="42"/>
  <c r="CW18" i="40"/>
  <c r="H97" i="36"/>
  <c r="T95" i="37"/>
  <c r="DC46" i="28"/>
  <c r="AO95" i="37"/>
  <c r="BJ95" i="37"/>
  <c r="CE95" i="37"/>
  <c r="DC54" i="40"/>
  <c r="Q97" i="43"/>
  <c r="AN97" i="43"/>
  <c r="DE97" i="43"/>
  <c r="AG97" i="36"/>
  <c r="BW97" i="36"/>
  <c r="BB97" i="36"/>
  <c r="AH97" i="33"/>
  <c r="CS96" i="33"/>
  <c r="O95" i="43"/>
  <c r="AL95" i="43"/>
  <c r="CF95" i="43"/>
  <c r="BI95" i="43"/>
  <c r="DC95" i="43"/>
  <c r="AC93" i="36"/>
  <c r="H93" i="36"/>
  <c r="CN93" i="36"/>
  <c r="BE94" i="42"/>
  <c r="CB94" i="42"/>
  <c r="DV94" i="42"/>
  <c r="CY94" i="42"/>
  <c r="CY91" i="32"/>
  <c r="CR93" i="33"/>
  <c r="AH90" i="36"/>
  <c r="M89" i="36"/>
  <c r="P89" i="34"/>
  <c r="BF89" i="34"/>
  <c r="CA89" i="34"/>
  <c r="CV89" i="34"/>
  <c r="AD88" i="32"/>
  <c r="I88" i="32"/>
  <c r="CO88" i="32"/>
  <c r="BB86" i="37"/>
  <c r="BW86" i="37"/>
  <c r="G85" i="43"/>
  <c r="AD85" i="43"/>
  <c r="BA85" i="43"/>
  <c r="BX85" i="43"/>
  <c r="BF86" i="36"/>
  <c r="CA86" i="36"/>
  <c r="AX85" i="33"/>
  <c r="CG84" i="42"/>
  <c r="BJ84" i="42"/>
  <c r="O82" i="36"/>
  <c r="AJ82" i="36"/>
  <c r="BE82" i="36"/>
  <c r="BZ82" i="36"/>
  <c r="Z81" i="34"/>
  <c r="AL81" i="35"/>
  <c r="CB81" i="35"/>
  <c r="BG81" i="35"/>
  <c r="AF50" i="37"/>
  <c r="BA50" i="37"/>
  <c r="BV50" i="37"/>
  <c r="K50" i="37"/>
  <c r="D52" i="35"/>
  <c r="BO52" i="35"/>
  <c r="AT52" i="35"/>
  <c r="Y52" i="35"/>
  <c r="AT41" i="34"/>
  <c r="BO41" i="34"/>
  <c r="BA44" i="35"/>
  <c r="K44" i="35"/>
  <c r="AF44" i="35"/>
  <c r="BV44" i="35"/>
  <c r="CE19" i="42"/>
  <c r="P64" i="42"/>
  <c r="CG64" i="42"/>
  <c r="AM64" i="42"/>
  <c r="BM51" i="35"/>
  <c r="W51" i="35"/>
  <c r="AR51" i="35"/>
  <c r="B51" i="35"/>
  <c r="BV34" i="32"/>
  <c r="BA34" i="32"/>
  <c r="S102" i="34"/>
  <c r="BI101" i="34"/>
  <c r="CD101" i="34"/>
  <c r="CY101" i="34"/>
  <c r="T102" i="36"/>
  <c r="AO102" i="36"/>
  <c r="AN102" i="35"/>
  <c r="AN101" i="35"/>
  <c r="S101" i="35"/>
  <c r="BI101" i="35"/>
  <c r="CD101" i="35"/>
  <c r="G52" i="28"/>
  <c r="BX52" i="28"/>
  <c r="CO52" i="28"/>
  <c r="DF52" i="28"/>
  <c r="AP52" i="28"/>
  <c r="BG52" i="28"/>
  <c r="BX60" i="40"/>
  <c r="DF60" i="40"/>
  <c r="BG60" i="40"/>
  <c r="AP60" i="40"/>
  <c r="CO60" i="40"/>
  <c r="G60" i="40"/>
  <c r="G102" i="35"/>
  <c r="AW102" i="35"/>
  <c r="BR102" i="35"/>
  <c r="CD102" i="36"/>
  <c r="BI102" i="36"/>
  <c r="CE17" i="28"/>
  <c r="Q14" i="38"/>
  <c r="CE25" i="40"/>
  <c r="AG39" i="28"/>
  <c r="AG47" i="40"/>
  <c r="AJ89" i="43"/>
  <c r="M88" i="43"/>
  <c r="AJ88" i="43"/>
  <c r="AF26" i="28"/>
  <c r="H23" i="38"/>
  <c r="AF34" i="40"/>
  <c r="CV25" i="28"/>
  <c r="T22" i="38"/>
  <c r="CV33" i="40"/>
  <c r="S97" i="36"/>
  <c r="CD97" i="36"/>
  <c r="BI97" i="36"/>
  <c r="I96" i="35"/>
  <c r="AD96" i="35"/>
  <c r="BT96" i="35"/>
  <c r="AY96" i="35"/>
  <c r="CO96" i="35"/>
  <c r="AF97" i="42"/>
  <c r="I97" i="42"/>
  <c r="CW97" i="42"/>
  <c r="D95" i="34"/>
  <c r="BE46" i="28"/>
  <c r="Y95" i="34"/>
  <c r="BF48" i="28"/>
  <c r="AE97" i="34"/>
  <c r="J97" i="34"/>
  <c r="S97" i="32"/>
  <c r="AN97" i="32"/>
  <c r="CD97" i="32"/>
  <c r="BI97" i="32"/>
  <c r="CY97" i="32"/>
  <c r="CW93" i="37"/>
  <c r="G93" i="33"/>
  <c r="AB93" i="33"/>
  <c r="AW93" i="33"/>
  <c r="BR93" i="33"/>
  <c r="CM93" i="33"/>
  <c r="O93" i="32"/>
  <c r="AJ92" i="32"/>
  <c r="O92" i="32"/>
  <c r="CU92" i="32"/>
  <c r="T94" i="42"/>
  <c r="Y93" i="32"/>
  <c r="Y92" i="32"/>
  <c r="W43" i="28"/>
  <c r="D92" i="32"/>
  <c r="N94" i="33"/>
  <c r="N93" i="33"/>
  <c r="AI93" i="33"/>
  <c r="G94" i="33"/>
  <c r="AB94" i="33"/>
  <c r="CM94" i="33"/>
  <c r="G92" i="32"/>
  <c r="AB92" i="32"/>
  <c r="CM92" i="32"/>
  <c r="AH91" i="35"/>
  <c r="BX91" i="35"/>
  <c r="BC91" i="35"/>
  <c r="CS91" i="35"/>
  <c r="F88" i="35"/>
  <c r="CL88" i="35"/>
  <c r="BQ88" i="35"/>
  <c r="AV88" i="35"/>
  <c r="O92" i="34"/>
  <c r="AJ91" i="34"/>
  <c r="BZ91" i="34"/>
  <c r="BE91" i="34"/>
  <c r="CU91" i="34"/>
  <c r="CO86" i="32"/>
  <c r="I86" i="32"/>
  <c r="AD86" i="32"/>
  <c r="AY86" i="32"/>
  <c r="BT86" i="32"/>
  <c r="CS90" i="32"/>
  <c r="G89" i="37"/>
  <c r="AB88" i="37"/>
  <c r="CM88" i="37"/>
  <c r="AJ88" i="37"/>
  <c r="D39" i="28"/>
  <c r="BX46" i="40"/>
  <c r="G46" i="40"/>
  <c r="AP38" i="28"/>
  <c r="CO38" i="28"/>
  <c r="BX38" i="28"/>
  <c r="DF46" i="40"/>
  <c r="G38" i="28"/>
  <c r="BG38" i="28"/>
  <c r="AP46" i="40"/>
  <c r="CO46" i="40"/>
  <c r="DF38" i="28"/>
  <c r="BG46" i="40"/>
  <c r="V87" i="42"/>
  <c r="D38" i="28"/>
  <c r="AS87" i="42"/>
  <c r="D46" i="40"/>
  <c r="BP87" i="42"/>
  <c r="CM87" i="42"/>
  <c r="AH86" i="43"/>
  <c r="CY86" i="43"/>
  <c r="K86" i="43"/>
  <c r="BE86" i="43"/>
  <c r="CB86" i="43"/>
  <c r="S88" i="36"/>
  <c r="AN88" i="36"/>
  <c r="L86" i="32"/>
  <c r="CR86" i="32"/>
  <c r="AG86" i="32"/>
  <c r="BB86" i="32"/>
  <c r="BW86" i="32"/>
  <c r="BR82" i="34"/>
  <c r="AW82" i="34"/>
  <c r="CD81" i="33"/>
  <c r="BI81" i="33"/>
  <c r="BE80" i="34"/>
  <c r="BZ80" i="34"/>
  <c r="AJ80" i="34"/>
  <c r="BZ56" i="32"/>
  <c r="BE56" i="32"/>
  <c r="O56" i="32"/>
  <c r="AJ56" i="32"/>
  <c r="F55" i="33"/>
  <c r="AA55" i="33"/>
  <c r="BH77" i="32"/>
  <c r="CC77" i="32"/>
  <c r="AR27" i="32"/>
  <c r="BM27" i="32"/>
  <c r="Y62" i="36"/>
  <c r="CM13" i="28"/>
  <c r="D62" i="36"/>
  <c r="AR28" i="33"/>
  <c r="BM28" i="33"/>
  <c r="F12" i="38"/>
  <c r="AR44" i="35"/>
  <c r="BM44" i="35"/>
  <c r="AO72" i="42"/>
  <c r="R71" i="42"/>
  <c r="AO71" i="42"/>
  <c r="CI71" i="42"/>
  <c r="BL71" i="42"/>
  <c r="AR34" i="36"/>
  <c r="BM34" i="36"/>
  <c r="B34" i="36"/>
  <c r="W34" i="36"/>
  <c r="AQ31" i="43"/>
  <c r="T31" i="43"/>
  <c r="K35" i="46"/>
  <c r="K75" i="42"/>
  <c r="AH75" i="42"/>
  <c r="BE75" i="42"/>
  <c r="CB75" i="42"/>
  <c r="N71" i="42"/>
  <c r="AK71" i="42"/>
  <c r="BH71" i="42"/>
  <c r="CE71" i="42"/>
  <c r="BM45" i="32"/>
  <c r="AQ65" i="42"/>
  <c r="T65" i="42"/>
  <c r="CK65" i="42"/>
  <c r="BN65" i="42"/>
  <c r="AP76" i="42"/>
  <c r="S76" i="42"/>
  <c r="D45" i="44"/>
  <c r="AE70" i="42"/>
  <c r="H70" i="42"/>
  <c r="BB70" i="42"/>
  <c r="BY70" i="42"/>
  <c r="AT34" i="44"/>
  <c r="B21" i="43"/>
  <c r="Y21" i="43"/>
  <c r="AF58" i="40"/>
  <c r="AF50" i="28"/>
  <c r="H47" i="38"/>
  <c r="L44" i="38"/>
  <c r="BN54" i="40"/>
  <c r="N43" i="38"/>
  <c r="BN46" i="28"/>
  <c r="AF16" i="40"/>
  <c r="BG97" i="37"/>
  <c r="CB97" i="37"/>
  <c r="CW97" i="37"/>
  <c r="H97" i="43"/>
  <c r="AJ93" i="32"/>
  <c r="BZ93" i="32"/>
  <c r="BE93" i="32"/>
  <c r="CU93" i="32"/>
  <c r="AL94" i="32"/>
  <c r="CB93" i="32"/>
  <c r="BG93" i="32"/>
  <c r="CW93" i="32"/>
  <c r="J93" i="43"/>
  <c r="AG93" i="43"/>
  <c r="AC93" i="35"/>
  <c r="AC92" i="35"/>
  <c r="AX92" i="35"/>
  <c r="BS92" i="35"/>
  <c r="CN92" i="35"/>
  <c r="BC91" i="37"/>
  <c r="BX91" i="37"/>
  <c r="CS91" i="37"/>
  <c r="BT93" i="32"/>
  <c r="BG91" i="34"/>
  <c r="BT81" i="36"/>
  <c r="AY81" i="36"/>
  <c r="BI65" i="32"/>
  <c r="CD65" i="32"/>
  <c r="S65" i="32"/>
  <c r="AN65" i="32"/>
  <c r="BB68" i="32"/>
  <c r="F10" i="38"/>
  <c r="CF43" i="43"/>
  <c r="AL43" i="43"/>
  <c r="O43" i="43"/>
  <c r="BI43" i="43"/>
  <c r="R47" i="43"/>
  <c r="E43" i="46"/>
  <c r="BH26" i="43"/>
  <c r="BA75" i="43"/>
  <c r="G75" i="43"/>
  <c r="AD75" i="43"/>
  <c r="BX75" i="43"/>
  <c r="CI67" i="43"/>
  <c r="AM65" i="42"/>
  <c r="P65" i="42"/>
  <c r="BW35" i="42"/>
  <c r="AZ35" i="42"/>
  <c r="M49" i="42"/>
  <c r="K62" i="42"/>
  <c r="BU59" i="44"/>
  <c r="BH60" i="42"/>
  <c r="AM24" i="42"/>
  <c r="AI31" i="44"/>
  <c r="BD30" i="44"/>
  <c r="BY30" i="44"/>
  <c r="AI30" i="44"/>
  <c r="N31" i="44"/>
  <c r="N30" i="44"/>
  <c r="AU18" i="44"/>
  <c r="E19" i="44"/>
  <c r="BP18" i="44"/>
  <c r="Z18" i="44"/>
  <c r="E18" i="44"/>
  <c r="AU22" i="44"/>
  <c r="Z19" i="44"/>
  <c r="AE51" i="42"/>
  <c r="AG34" i="42"/>
  <c r="BK50" i="42"/>
  <c r="BY76" i="42"/>
  <c r="BA20" i="46"/>
  <c r="BV20" i="46"/>
  <c r="AF20" i="46"/>
  <c r="D22" i="46"/>
  <c r="Y21" i="46"/>
  <c r="D21" i="46"/>
  <c r="BO21" i="46"/>
  <c r="AB52" i="43"/>
  <c r="X14" i="46"/>
  <c r="AS17" i="46"/>
  <c r="AO14" i="43"/>
  <c r="CH30" i="43"/>
  <c r="AE36" i="46"/>
  <c r="J36" i="46"/>
  <c r="J35" i="46"/>
  <c r="BU35" i="46"/>
  <c r="AZ35" i="46"/>
  <c r="BQ36" i="46"/>
  <c r="AV40" i="46"/>
  <c r="AA37" i="46"/>
  <c r="BQ40" i="46"/>
  <c r="F36" i="46"/>
  <c r="AA36" i="46"/>
  <c r="AV36" i="46"/>
  <c r="BP62" i="43"/>
  <c r="BM54" i="47"/>
  <c r="I17" i="38"/>
  <c r="BY17" i="40"/>
  <c r="BM58" i="51"/>
  <c r="W58" i="51"/>
  <c r="AR58" i="51"/>
  <c r="B58" i="51"/>
  <c r="DG18" i="40"/>
  <c r="AR63" i="53"/>
  <c r="BM59" i="53"/>
  <c r="BM44" i="50"/>
  <c r="AR44" i="50"/>
  <c r="AR48" i="50"/>
  <c r="BM48" i="50"/>
  <c r="AF92" i="36"/>
  <c r="AF91" i="36"/>
  <c r="K91" i="36"/>
  <c r="CQ91" i="36"/>
  <c r="AD29" i="20"/>
  <c r="C26" i="38"/>
  <c r="D69" i="37"/>
  <c r="DD28" i="40"/>
  <c r="AT69" i="37"/>
  <c r="Y69" i="37"/>
  <c r="BO69" i="37"/>
  <c r="DD20" i="28"/>
  <c r="F83" i="33"/>
  <c r="AV83" i="33"/>
  <c r="BQ83" i="33"/>
  <c r="CF36" i="40"/>
  <c r="CF28" i="28"/>
  <c r="K86" i="37"/>
  <c r="DB37" i="28"/>
  <c r="AF86" i="37"/>
  <c r="CQ86" i="37"/>
  <c r="BV86" i="37"/>
  <c r="BA86" i="37"/>
  <c r="DB45" i="40"/>
  <c r="N63" i="33"/>
  <c r="AI63" i="33"/>
  <c r="BY63" i="33"/>
  <c r="BD63" i="33"/>
  <c r="S70" i="42"/>
  <c r="AP70" i="42"/>
  <c r="CJ70" i="42"/>
  <c r="X97" i="34"/>
  <c r="C97" i="34"/>
  <c r="AS97" i="34"/>
  <c r="BN97" i="34"/>
  <c r="CI97" i="34"/>
  <c r="AB97" i="32"/>
  <c r="G97" i="32"/>
  <c r="BR97" i="32"/>
  <c r="CM97" i="32"/>
  <c r="AS89" i="43"/>
  <c r="V89" i="43"/>
  <c r="F84" i="34"/>
  <c r="AA84" i="34"/>
  <c r="AI80" i="36"/>
  <c r="BD80" i="36"/>
  <c r="BY80" i="36"/>
  <c r="N80" i="36"/>
  <c r="BV72" i="34"/>
  <c r="BA72" i="34"/>
  <c r="AF72" i="34"/>
  <c r="BC23" i="28"/>
  <c r="BC31" i="40"/>
  <c r="K72" i="34"/>
  <c r="BM30" i="37"/>
  <c r="W30" i="37"/>
  <c r="AR30" i="37"/>
  <c r="B30" i="37"/>
  <c r="BZ70" i="42"/>
  <c r="BC70" i="42"/>
  <c r="B22" i="35"/>
  <c r="W22" i="35"/>
  <c r="AK102" i="32"/>
  <c r="BF102" i="32"/>
  <c r="CA102" i="32"/>
  <c r="W56" i="33"/>
  <c r="B56" i="33"/>
  <c r="BM56" i="33"/>
  <c r="AK15" i="40"/>
  <c r="AR56" i="33"/>
  <c r="AR34" i="32"/>
  <c r="BM34" i="32"/>
  <c r="AG85" i="32"/>
  <c r="L85" i="32"/>
  <c r="BB85" i="32"/>
  <c r="BW85" i="32"/>
  <c r="Q38" i="37"/>
  <c r="Y60" i="35"/>
  <c r="D60" i="35"/>
  <c r="BB95" i="43"/>
  <c r="BY95" i="43"/>
  <c r="BZ96" i="42"/>
  <c r="BC96" i="42"/>
  <c r="DT96" i="42"/>
  <c r="CW96" i="42"/>
  <c r="CD96" i="37"/>
  <c r="BI96" i="37"/>
  <c r="CY96" i="37"/>
  <c r="K99" i="42"/>
  <c r="AH99" i="42"/>
  <c r="CY99" i="42"/>
  <c r="P96" i="35"/>
  <c r="CV96" i="35"/>
  <c r="M95" i="37"/>
  <c r="AH95" i="37"/>
  <c r="BX95" i="37"/>
  <c r="BC95" i="37"/>
  <c r="CS95" i="37"/>
  <c r="G96" i="42"/>
  <c r="G95" i="42"/>
  <c r="CU95" i="42"/>
  <c r="DR95" i="42"/>
  <c r="Z94" i="33"/>
  <c r="E94" i="33"/>
  <c r="BP94" i="33"/>
  <c r="AU94" i="33"/>
  <c r="CK94" i="33"/>
  <c r="H90" i="33"/>
  <c r="AC90" i="33"/>
  <c r="AX90" i="33"/>
  <c r="BS90" i="33"/>
  <c r="N91" i="43"/>
  <c r="AK91" i="43"/>
  <c r="DB91" i="43"/>
  <c r="K91" i="33"/>
  <c r="AL42" i="28"/>
  <c r="AF91" i="33"/>
  <c r="H88" i="37"/>
  <c r="CN88" i="37"/>
  <c r="AJ90" i="43"/>
  <c r="K91" i="35"/>
  <c r="BT49" i="40"/>
  <c r="BA90" i="35"/>
  <c r="BV90" i="35"/>
  <c r="CQ90" i="35"/>
  <c r="AT37" i="20"/>
  <c r="CU87" i="33"/>
  <c r="BC86" i="34"/>
  <c r="BX86" i="34"/>
  <c r="AD84" i="37"/>
  <c r="AQ83" i="43"/>
  <c r="AL83" i="35"/>
  <c r="AL82" i="35"/>
  <c r="Q82" i="35"/>
  <c r="BG82" i="35"/>
  <c r="CB82" i="35"/>
  <c r="O84" i="34"/>
  <c r="AJ84" i="34"/>
  <c r="BZ84" i="34"/>
  <c r="BE84" i="34"/>
  <c r="BH81" i="36"/>
  <c r="CC81" i="36"/>
  <c r="AJ85" i="32"/>
  <c r="O85" i="32"/>
  <c r="BZ85" i="32"/>
  <c r="BE85" i="32"/>
  <c r="F81" i="35"/>
  <c r="I26" i="38"/>
  <c r="AK22" i="33"/>
  <c r="P22" i="33"/>
  <c r="BF22" i="33"/>
  <c r="CA22" i="33"/>
  <c r="O17" i="38"/>
  <c r="B49" i="37"/>
  <c r="W49" i="37"/>
  <c r="AR49" i="37"/>
  <c r="BM49" i="37"/>
  <c r="AK72" i="42"/>
  <c r="N72" i="42"/>
  <c r="G72" i="42"/>
  <c r="BA72" i="42"/>
  <c r="BX72" i="42"/>
  <c r="CL35" i="42"/>
  <c r="BO35" i="42"/>
  <c r="B84" i="43"/>
  <c r="Y84" i="43"/>
  <c r="AV84" i="43"/>
  <c r="BS84" i="43"/>
  <c r="BM24" i="37"/>
  <c r="AR24" i="37"/>
  <c r="P101" i="35"/>
  <c r="AK101" i="35"/>
  <c r="BF101" i="35"/>
  <c r="CA101" i="35"/>
  <c r="CV101" i="35"/>
  <c r="AJ102" i="34"/>
  <c r="O101" i="34"/>
  <c r="AJ101" i="34"/>
  <c r="BZ101" i="34"/>
  <c r="BE101" i="34"/>
  <c r="CU101" i="34"/>
  <c r="CH25" i="40"/>
  <c r="CH17" i="28"/>
  <c r="H36" i="38"/>
  <c r="AF47" i="40"/>
  <c r="AF39" i="28"/>
  <c r="AG26" i="28"/>
  <c r="AG34" i="40"/>
  <c r="AF45" i="32"/>
  <c r="K45" i="32"/>
  <c r="BQ59" i="40"/>
  <c r="BQ51" i="28"/>
  <c r="BO53" i="40"/>
  <c r="BO45" i="28"/>
  <c r="N17" i="38"/>
  <c r="BN20" i="28"/>
  <c r="BN28" i="40"/>
  <c r="H97" i="34"/>
  <c r="AX97" i="34"/>
  <c r="BS97" i="34"/>
  <c r="CN97" i="34"/>
  <c r="X97" i="33"/>
  <c r="C97" i="33"/>
  <c r="BN97" i="33"/>
  <c r="AS97" i="33"/>
  <c r="CI97" i="33"/>
  <c r="AV95" i="36"/>
  <c r="BQ95" i="36"/>
  <c r="BW97" i="33"/>
  <c r="BB97" i="33"/>
  <c r="CR97" i="33"/>
  <c r="CO94" i="32"/>
  <c r="AC96" i="37"/>
  <c r="AC95" i="37"/>
  <c r="H95" i="37"/>
  <c r="BS95" i="37"/>
  <c r="AX95" i="37"/>
  <c r="CN95" i="37"/>
  <c r="I92" i="42"/>
  <c r="I91" i="42"/>
  <c r="AF91" i="42"/>
  <c r="DT91" i="42"/>
  <c r="CW91" i="42"/>
  <c r="AD91" i="34"/>
  <c r="I91" i="34"/>
  <c r="DD90" i="43"/>
  <c r="C93" i="36"/>
  <c r="AS93" i="36"/>
  <c r="BN93" i="36"/>
  <c r="CI93" i="36"/>
  <c r="BI90" i="33"/>
  <c r="CD90" i="33"/>
  <c r="CY90" i="33"/>
  <c r="BX90" i="33"/>
  <c r="BC90" i="33"/>
  <c r="CS90" i="33"/>
  <c r="AK89" i="33"/>
  <c r="CV89" i="33"/>
  <c r="BF89" i="33"/>
  <c r="CA89" i="33"/>
  <c r="Q88" i="33"/>
  <c r="Q87" i="33"/>
  <c r="AL87" i="33"/>
  <c r="CW87" i="33"/>
  <c r="BG87" i="33"/>
  <c r="CB87" i="33"/>
  <c r="AP40" i="28"/>
  <c r="BX40" i="28"/>
  <c r="BG48" i="40"/>
  <c r="G48" i="40"/>
  <c r="CO48" i="40"/>
  <c r="G40" i="28"/>
  <c r="CO40" i="28"/>
  <c r="BG40" i="28"/>
  <c r="DF48" i="40"/>
  <c r="AP48" i="40"/>
  <c r="BX48" i="40"/>
  <c r="DF40" i="28"/>
  <c r="AS89" i="42"/>
  <c r="D40" i="28"/>
  <c r="CL87" i="43"/>
  <c r="BO87" i="43"/>
  <c r="P87" i="42"/>
  <c r="AM87" i="42"/>
  <c r="EA87" i="42"/>
  <c r="DD87" i="42"/>
  <c r="AB86" i="43"/>
  <c r="CS86" i="43"/>
  <c r="E86" i="43"/>
  <c r="AY86" i="43"/>
  <c r="BV86" i="43"/>
  <c r="CW102" i="42"/>
  <c r="I85" i="42"/>
  <c r="AF85" i="42"/>
  <c r="BZ85" i="42"/>
  <c r="BC85" i="42"/>
  <c r="L81" i="43"/>
  <c r="CC81" i="43"/>
  <c r="BF81" i="43"/>
  <c r="CE83" i="34"/>
  <c r="BD42" i="40"/>
  <c r="BJ83" i="34"/>
  <c r="C81" i="32"/>
  <c r="BN81" i="32"/>
  <c r="AS81" i="32"/>
  <c r="AA84" i="36"/>
  <c r="AE82" i="33"/>
  <c r="AO33" i="28"/>
  <c r="J82" i="33"/>
  <c r="AO41" i="40"/>
  <c r="BU82" i="33"/>
  <c r="AZ82" i="33"/>
  <c r="AA83" i="33"/>
  <c r="AA82" i="33"/>
  <c r="F82" i="33"/>
  <c r="BQ82" i="33"/>
  <c r="AV82" i="33"/>
  <c r="AF85" i="32"/>
  <c r="K85" i="32"/>
  <c r="U36" i="28"/>
  <c r="U44" i="40"/>
  <c r="BA85" i="32"/>
  <c r="BV85" i="32"/>
  <c r="BL81" i="42"/>
  <c r="CI81" i="42"/>
  <c r="AZ18" i="32"/>
  <c r="BU18" i="32"/>
  <c r="AE18" i="32"/>
  <c r="J18" i="32"/>
  <c r="BI43" i="34"/>
  <c r="CD43" i="34"/>
  <c r="Q72" i="32"/>
  <c r="BG72" i="32"/>
  <c r="AL72" i="32"/>
  <c r="CB72" i="32"/>
  <c r="AJ81" i="36"/>
  <c r="AJ80" i="36"/>
  <c r="G40" i="40"/>
  <c r="BX40" i="40"/>
  <c r="AP32" i="28"/>
  <c r="CO32" i="28"/>
  <c r="AP40" i="40"/>
  <c r="DF32" i="28"/>
  <c r="BG32" i="28"/>
  <c r="BX32" i="28"/>
  <c r="DF40" i="40"/>
  <c r="CO40" i="40"/>
  <c r="G32" i="28"/>
  <c r="BG40" i="40"/>
  <c r="D32" i="28"/>
  <c r="V81" i="42"/>
  <c r="AP80" i="43"/>
  <c r="S80" i="43"/>
  <c r="CJ80" i="43"/>
  <c r="BM80" i="43"/>
  <c r="BM31" i="36"/>
  <c r="W31" i="36"/>
  <c r="B31" i="36"/>
  <c r="AR31" i="36"/>
  <c r="AR38" i="36"/>
  <c r="BM38" i="36"/>
  <c r="W38" i="36"/>
  <c r="B38" i="36"/>
  <c r="CD19" i="43"/>
  <c r="AQ70" i="42"/>
  <c r="T70" i="42"/>
  <c r="F24" i="40"/>
  <c r="CC65" i="42"/>
  <c r="BF65" i="42"/>
  <c r="F18" i="42"/>
  <c r="AZ18" i="42"/>
  <c r="BW18" i="42"/>
  <c r="AC18" i="42"/>
  <c r="AO66" i="42"/>
  <c r="BL66" i="42"/>
  <c r="CI66" i="42"/>
  <c r="AZ21" i="42"/>
  <c r="BW21" i="42"/>
  <c r="Y32" i="43"/>
  <c r="B32" i="43"/>
  <c r="F42" i="38"/>
  <c r="Y32" i="42"/>
  <c r="B32" i="42"/>
  <c r="AV32" i="42"/>
  <c r="BS32" i="42"/>
  <c r="AT61" i="32"/>
  <c r="AW40" i="40"/>
  <c r="AW32" i="28"/>
  <c r="K29" i="38"/>
  <c r="DP28" i="40"/>
  <c r="DP20" i="28"/>
  <c r="AW58" i="40"/>
  <c r="AW50" i="28"/>
  <c r="K47" i="38"/>
  <c r="AI16" i="40"/>
  <c r="S100" i="42"/>
  <c r="AP100" i="42"/>
  <c r="CJ100" i="42"/>
  <c r="BM100" i="42"/>
  <c r="DG100" i="42"/>
  <c r="AD96" i="32"/>
  <c r="BT96" i="32"/>
  <c r="AY96" i="32"/>
  <c r="CO96" i="32"/>
  <c r="AQ96" i="43"/>
  <c r="T96" i="43"/>
  <c r="CK96" i="43"/>
  <c r="BN96" i="43"/>
  <c r="DH96" i="43"/>
  <c r="AN95" i="34"/>
  <c r="S95" i="34"/>
  <c r="CY95" i="34"/>
  <c r="AE97" i="36"/>
  <c r="CN48" i="28"/>
  <c r="J97" i="36"/>
  <c r="BU97" i="36"/>
  <c r="AZ97" i="36"/>
  <c r="CN56" i="40"/>
  <c r="CP97" i="36"/>
  <c r="R95" i="33"/>
  <c r="AM95" i="33"/>
  <c r="DG99" i="42"/>
  <c r="BV53" i="40"/>
  <c r="AT94" i="35"/>
  <c r="BO94" i="35"/>
  <c r="L97" i="34"/>
  <c r="AG97" i="34"/>
  <c r="CR97" i="34"/>
  <c r="BA96" i="36"/>
  <c r="BV96" i="36"/>
  <c r="CK55" i="40"/>
  <c r="CQ96" i="36"/>
  <c r="DC53" i="40"/>
  <c r="BJ94" i="37"/>
  <c r="CE94" i="37"/>
  <c r="X95" i="33"/>
  <c r="X94" i="33"/>
  <c r="C94" i="33"/>
  <c r="BN94" i="33"/>
  <c r="AS94" i="33"/>
  <c r="CI94" i="33"/>
  <c r="Q89" i="43"/>
  <c r="Q88" i="43"/>
  <c r="AN88" i="43"/>
  <c r="DE88" i="43"/>
  <c r="CH88" i="43"/>
  <c r="BK88" i="43"/>
  <c r="DF88" i="43"/>
  <c r="CI88" i="43"/>
  <c r="BL88" i="43"/>
  <c r="CB89" i="32"/>
  <c r="BG89" i="32"/>
  <c r="CW89" i="32"/>
  <c r="N88" i="36"/>
  <c r="AI87" i="36"/>
  <c r="N87" i="36"/>
  <c r="CT87" i="36"/>
  <c r="P90" i="32"/>
  <c r="AK90" i="32"/>
  <c r="BF90" i="32"/>
  <c r="CA90" i="32"/>
  <c r="CV90" i="32"/>
  <c r="L87" i="43"/>
  <c r="AI87" i="43"/>
  <c r="CZ87" i="43"/>
  <c r="CC87" i="43"/>
  <c r="BF87" i="43"/>
  <c r="CO102" i="36"/>
  <c r="BT85" i="36"/>
  <c r="AY85" i="36"/>
  <c r="S85" i="42"/>
  <c r="AP85" i="42"/>
  <c r="BM85" i="42"/>
  <c r="CJ85" i="42"/>
  <c r="CV87" i="35"/>
  <c r="BF87" i="35"/>
  <c r="CA87" i="35"/>
  <c r="O31" i="38"/>
  <c r="AG80" i="32"/>
  <c r="BW80" i="32"/>
  <c r="L80" i="32"/>
  <c r="AR83" i="42"/>
  <c r="E23" i="32"/>
  <c r="Z23" i="32"/>
  <c r="AU23" i="32"/>
  <c r="BP23" i="32"/>
  <c r="Z13" i="20"/>
  <c r="AI79" i="43"/>
  <c r="BF79" i="43"/>
  <c r="CC79" i="43"/>
  <c r="P39" i="46"/>
  <c r="BL77" i="43"/>
  <c r="CI77" i="43"/>
  <c r="AR29" i="44"/>
  <c r="W29" i="44"/>
  <c r="BM29" i="44"/>
  <c r="AR33" i="44"/>
  <c r="B29" i="44"/>
  <c r="BM20" i="42"/>
  <c r="AG27" i="42"/>
  <c r="AH23" i="42"/>
  <c r="BD19" i="44"/>
  <c r="H21" i="42"/>
  <c r="BY38" i="42"/>
  <c r="BB68" i="42"/>
  <c r="BM66" i="42"/>
  <c r="BB66" i="42"/>
  <c r="L23" i="40"/>
  <c r="L15" i="28"/>
  <c r="AZ68" i="44"/>
  <c r="J65" i="44"/>
  <c r="AE65" i="44"/>
  <c r="AZ64" i="44"/>
  <c r="J64" i="44"/>
  <c r="E66" i="44"/>
  <c r="Z66" i="44"/>
  <c r="BP66" i="44"/>
  <c r="BM76" i="42"/>
  <c r="AT41" i="46"/>
  <c r="CD52" i="43"/>
  <c r="BG52" i="43"/>
  <c r="BW73" i="43"/>
  <c r="BC77" i="44"/>
  <c r="X79" i="44"/>
  <c r="BN18" i="44"/>
  <c r="X18" i="44"/>
  <c r="X50" i="44"/>
  <c r="C50" i="44"/>
  <c r="BN50" i="44"/>
  <c r="AS50" i="44"/>
  <c r="T23" i="44"/>
  <c r="AO23" i="44"/>
  <c r="BJ27" i="44"/>
  <c r="T24" i="44"/>
  <c r="CE27" i="44"/>
  <c r="J22" i="28"/>
  <c r="M22" i="28"/>
  <c r="M30" i="40"/>
  <c r="J30" i="40"/>
  <c r="BJ75" i="44"/>
  <c r="T71" i="44"/>
  <c r="AO71" i="44"/>
  <c r="CE75" i="44"/>
  <c r="BD51" i="43"/>
  <c r="J51" i="43"/>
  <c r="AG51" i="43"/>
  <c r="CA51" i="43"/>
  <c r="O74" i="43"/>
  <c r="BB76" i="43"/>
  <c r="AN47" i="43"/>
  <c r="CA66" i="43"/>
  <c r="BD66" i="43"/>
  <c r="AG66" i="43"/>
  <c r="J66" i="43"/>
  <c r="H16" i="43"/>
  <c r="AE16" i="43"/>
  <c r="AM29" i="46"/>
  <c r="R28" i="46"/>
  <c r="AM28" i="46"/>
  <c r="R29" i="46"/>
  <c r="CC32" i="46"/>
  <c r="BH28" i="46"/>
  <c r="CC28" i="46"/>
  <c r="I30" i="46"/>
  <c r="I31" i="46"/>
  <c r="AD31" i="46"/>
  <c r="AY34" i="46"/>
  <c r="BT34" i="46"/>
  <c r="L27" i="38"/>
  <c r="R27" i="38"/>
  <c r="L18" i="38"/>
  <c r="AS79" i="46"/>
  <c r="BN79" i="46"/>
  <c r="X79" i="46"/>
  <c r="W21" i="50"/>
  <c r="B22" i="50"/>
  <c r="AR21" i="50"/>
  <c r="B21" i="50"/>
  <c r="BM21" i="50"/>
  <c r="BM25" i="50"/>
  <c r="W36" i="53"/>
  <c r="B36" i="53"/>
  <c r="AR35" i="53"/>
  <c r="BM35" i="53"/>
  <c r="BM39" i="53"/>
  <c r="AR39" i="53"/>
  <c r="B23" i="52"/>
  <c r="W23" i="52"/>
  <c r="B22" i="52"/>
  <c r="CA73" i="42"/>
  <c r="K16" i="42"/>
  <c r="AH16" i="42"/>
  <c r="BM41" i="42"/>
  <c r="CJ41" i="42"/>
  <c r="S41" i="42"/>
  <c r="C15" i="38"/>
  <c r="AZ45" i="42"/>
  <c r="BW45" i="42"/>
  <c r="AL19" i="42"/>
  <c r="O19" i="42"/>
  <c r="CF19" i="42"/>
  <c r="BI19" i="42"/>
  <c r="AB102" i="32"/>
  <c r="G101" i="32"/>
  <c r="AB101" i="32"/>
  <c r="AW101" i="32"/>
  <c r="BR101" i="32"/>
  <c r="CM101" i="32"/>
  <c r="E102" i="32"/>
  <c r="E101" i="32"/>
  <c r="Z101" i="32"/>
  <c r="BP101" i="32"/>
  <c r="AU101" i="32"/>
  <c r="CK101" i="32"/>
  <c r="AB102" i="36"/>
  <c r="G101" i="36"/>
  <c r="AB101" i="36"/>
  <c r="AC102" i="36"/>
  <c r="H101" i="36"/>
  <c r="AC101" i="36"/>
  <c r="CN101" i="36"/>
  <c r="B62" i="44"/>
  <c r="H20" i="40"/>
  <c r="M57" i="42"/>
  <c r="AJ57" i="42"/>
  <c r="AT20" i="44"/>
  <c r="C21" i="40"/>
  <c r="BG62" i="42"/>
  <c r="CD62" i="42"/>
  <c r="AT25" i="44"/>
  <c r="F19" i="42"/>
  <c r="AC19" i="42"/>
  <c r="AZ19" i="42"/>
  <c r="BW19" i="42"/>
  <c r="M14" i="42"/>
  <c r="AJ14" i="42"/>
  <c r="AT61" i="44"/>
  <c r="K16" i="40"/>
  <c r="AR56" i="42"/>
  <c r="U56" i="42"/>
  <c r="G59" i="42"/>
  <c r="CB46" i="42"/>
  <c r="BE46" i="42"/>
  <c r="K46" i="42"/>
  <c r="AH46" i="42"/>
  <c r="N53" i="42"/>
  <c r="AK53" i="42"/>
  <c r="Q22" i="42"/>
  <c r="CH22" i="42"/>
  <c r="AN22" i="42"/>
  <c r="BK22" i="42"/>
  <c r="CC35" i="42"/>
  <c r="L35" i="42"/>
  <c r="BF35" i="42"/>
  <c r="AI35" i="42"/>
  <c r="I34" i="42"/>
  <c r="BD27" i="44"/>
  <c r="BF34" i="42"/>
  <c r="P26" i="44"/>
  <c r="AN37" i="42"/>
  <c r="Q37" i="42"/>
  <c r="BN53" i="42"/>
  <c r="CK53" i="42"/>
  <c r="N41" i="42"/>
  <c r="AK41" i="42"/>
  <c r="CE41" i="42"/>
  <c r="BH41" i="42"/>
  <c r="P18" i="44"/>
  <c r="BT41" i="44"/>
  <c r="N53" i="44"/>
  <c r="BL34" i="42"/>
  <c r="CI34" i="42"/>
  <c r="R34" i="42"/>
  <c r="AO34" i="42"/>
  <c r="AA50" i="44"/>
  <c r="AI46" i="42"/>
  <c r="L46" i="42"/>
  <c r="J60" i="44"/>
  <c r="BZ30" i="42"/>
  <c r="BC30" i="42"/>
  <c r="AF30" i="42"/>
  <c r="I30" i="42"/>
  <c r="AH25" i="44"/>
  <c r="AL23" i="42"/>
  <c r="CF23" i="42"/>
  <c r="O23" i="42"/>
  <c r="BI23" i="42"/>
  <c r="Q46" i="44"/>
  <c r="BE41" i="42"/>
  <c r="BU32" i="44"/>
  <c r="AE33" i="44"/>
  <c r="BC26" i="42"/>
  <c r="AF26" i="42"/>
  <c r="BZ26" i="42"/>
  <c r="I26" i="42"/>
  <c r="CJ64" i="42"/>
  <c r="S60" i="42"/>
  <c r="AP60" i="42"/>
  <c r="I51" i="44"/>
  <c r="T16" i="42"/>
  <c r="AQ16" i="42"/>
  <c r="BH29" i="42"/>
  <c r="CE29" i="42"/>
  <c r="N29" i="42"/>
  <c r="AK29" i="42"/>
  <c r="BN24" i="42"/>
  <c r="CK24" i="42"/>
  <c r="F25" i="44"/>
  <c r="CJ34" i="42"/>
  <c r="BM34" i="42"/>
  <c r="AO33" i="42"/>
  <c r="BL33" i="42"/>
  <c r="CI33" i="42"/>
  <c r="R33" i="42"/>
  <c r="BM24" i="42"/>
  <c r="S24" i="42"/>
  <c r="AP24" i="42"/>
  <c r="CJ24" i="42"/>
  <c r="N24" i="44"/>
  <c r="AG50" i="44"/>
  <c r="CF64" i="42"/>
  <c r="AD48" i="42"/>
  <c r="BA48" i="42"/>
  <c r="G48" i="42"/>
  <c r="BX48" i="42"/>
  <c r="CC50" i="44"/>
  <c r="L52" i="42"/>
  <c r="AI52" i="42"/>
  <c r="AI50" i="42"/>
  <c r="BF50" i="42"/>
  <c r="CC50" i="42"/>
  <c r="L50" i="42"/>
  <c r="BZ29" i="42"/>
  <c r="I29" i="42"/>
  <c r="AF29" i="42"/>
  <c r="BC29" i="42"/>
  <c r="AG51" i="42"/>
  <c r="J51" i="42"/>
  <c r="O47" i="42"/>
  <c r="AL47" i="42"/>
  <c r="AN44" i="44"/>
  <c r="J42" i="44"/>
  <c r="AE28" i="42"/>
  <c r="H28" i="42"/>
  <c r="CE54" i="42"/>
  <c r="N54" i="42"/>
  <c r="BH54" i="42"/>
  <c r="AK54" i="42"/>
  <c r="AQ31" i="42"/>
  <c r="BN31" i="42"/>
  <c r="T31" i="42"/>
  <c r="CK31" i="42"/>
  <c r="CB55" i="42"/>
  <c r="BE55" i="42"/>
  <c r="CG32" i="42"/>
  <c r="BJ32" i="42"/>
  <c r="BF51" i="42"/>
  <c r="AI51" i="42"/>
  <c r="CC51" i="42"/>
  <c r="L51" i="42"/>
  <c r="H17" i="42"/>
  <c r="BY17" i="42"/>
  <c r="BB17" i="42"/>
  <c r="AE17" i="42"/>
  <c r="AN48" i="42"/>
  <c r="Q48" i="42"/>
  <c r="CH48" i="42"/>
  <c r="L21" i="40"/>
  <c r="L13" i="28"/>
  <c r="C19" i="28"/>
  <c r="C18" i="28"/>
  <c r="AJ67" i="42"/>
  <c r="M67" i="42"/>
  <c r="C26" i="40"/>
  <c r="BG67" i="42"/>
  <c r="CD67" i="42"/>
  <c r="D68" i="44"/>
  <c r="K19" i="28"/>
  <c r="K27" i="40"/>
  <c r="AE68" i="42"/>
  <c r="H68" i="42"/>
  <c r="J69" i="44"/>
  <c r="BO74" i="44"/>
  <c r="K21" i="28"/>
  <c r="K29" i="40"/>
  <c r="K22" i="28"/>
  <c r="K30" i="40"/>
  <c r="K24" i="28"/>
  <c r="K32" i="40"/>
  <c r="AR73" i="42"/>
  <c r="U73" i="42"/>
  <c r="K26" i="28"/>
  <c r="K34" i="40"/>
  <c r="U75" i="42"/>
  <c r="U74" i="42"/>
  <c r="AR74" i="42"/>
  <c r="BO74" i="42"/>
  <c r="CL74" i="42"/>
  <c r="W49" i="46"/>
  <c r="Y45" i="43"/>
  <c r="AV45" i="43"/>
  <c r="BS45" i="43"/>
  <c r="AV61" i="43"/>
  <c r="BS61" i="43"/>
  <c r="M49" i="43"/>
  <c r="AJ49" i="43"/>
  <c r="K18" i="46"/>
  <c r="F25" i="43"/>
  <c r="AC25" i="43"/>
  <c r="BV53" i="46"/>
  <c r="BW37" i="43"/>
  <c r="AZ37" i="43"/>
  <c r="BA42" i="46"/>
  <c r="K52" i="46"/>
  <c r="BV57" i="46"/>
  <c r="D58" i="46"/>
  <c r="D25" i="38"/>
  <c r="H28" i="28"/>
  <c r="H36" i="40"/>
  <c r="I28" i="28"/>
  <c r="I36" i="40"/>
  <c r="AO77" i="42"/>
  <c r="R77" i="42"/>
  <c r="AB54" i="42"/>
  <c r="E54" i="42"/>
  <c r="CE24" i="44"/>
  <c r="CE81" i="44"/>
  <c r="T78" i="42"/>
  <c r="AQ78" i="42"/>
  <c r="X58" i="44"/>
  <c r="CO20" i="28"/>
  <c r="BG20" i="28"/>
  <c r="BG28" i="40"/>
  <c r="D28" i="40"/>
  <c r="AP28" i="40"/>
  <c r="BX28" i="40"/>
  <c r="CM69" i="42"/>
  <c r="DF28" i="40"/>
  <c r="DF20" i="28"/>
  <c r="AP20" i="28"/>
  <c r="BP69" i="42"/>
  <c r="G20" i="28"/>
  <c r="BX20" i="28"/>
  <c r="G28" i="40"/>
  <c r="CO28" i="40"/>
  <c r="AY75" i="42"/>
  <c r="AB75" i="42"/>
  <c r="E75" i="42"/>
  <c r="BV75" i="42"/>
  <c r="AO79" i="44"/>
  <c r="AS57" i="44"/>
  <c r="X63" i="44"/>
  <c r="T69" i="44"/>
  <c r="J27" i="40"/>
  <c r="M27" i="40"/>
  <c r="M19" i="28"/>
  <c r="J19" i="28"/>
  <c r="CG69" i="43"/>
  <c r="P69" i="43"/>
  <c r="AM69" i="43"/>
  <c r="AL62" i="43"/>
  <c r="CF62" i="43"/>
  <c r="O62" i="43"/>
  <c r="BI62" i="43"/>
  <c r="R16" i="43"/>
  <c r="AO16" i="43"/>
  <c r="U75" i="43"/>
  <c r="AR75" i="43"/>
  <c r="CL75" i="43"/>
  <c r="BO75" i="43"/>
  <c r="BO34" i="43"/>
  <c r="BB25" i="43"/>
  <c r="T63" i="43"/>
  <c r="CK63" i="43"/>
  <c r="AQ63" i="43"/>
  <c r="BN63" i="43"/>
  <c r="AN54" i="43"/>
  <c r="BK54" i="43"/>
  <c r="CH54" i="43"/>
  <c r="Q54" i="43"/>
  <c r="BN51" i="43"/>
  <c r="CK51" i="43"/>
  <c r="N45" i="43"/>
  <c r="AK45" i="43"/>
  <c r="BN36" i="43"/>
  <c r="CK36" i="43"/>
  <c r="R21" i="46"/>
  <c r="T72" i="46"/>
  <c r="O71" i="43"/>
  <c r="BI71" i="43"/>
  <c r="CF71" i="43"/>
  <c r="BG63" i="46"/>
  <c r="AJ61" i="46"/>
  <c r="AQ58" i="43"/>
  <c r="BN58" i="43"/>
  <c r="CK58" i="43"/>
  <c r="T58" i="43"/>
  <c r="AY56" i="43"/>
  <c r="AB56" i="43"/>
  <c r="BV56" i="43"/>
  <c r="E56" i="43"/>
  <c r="AG52" i="46"/>
  <c r="BW40" i="46"/>
  <c r="CB36" i="46"/>
  <c r="BI34" i="43"/>
  <c r="AL34" i="43"/>
  <c r="O34" i="43"/>
  <c r="CF34" i="43"/>
  <c r="O31" i="43"/>
  <c r="AL31" i="43"/>
  <c r="BD29" i="43"/>
  <c r="J29" i="43"/>
  <c r="AG29" i="43"/>
  <c r="CA29" i="43"/>
  <c r="AX17" i="46"/>
  <c r="CF78" i="43"/>
  <c r="BI78" i="43"/>
  <c r="G70" i="43"/>
  <c r="BA70" i="43"/>
  <c r="BX70" i="43"/>
  <c r="AD70" i="43"/>
  <c r="AH66" i="46"/>
  <c r="BI60" i="46"/>
  <c r="CE59" i="43"/>
  <c r="BH59" i="43"/>
  <c r="N59" i="43"/>
  <c r="AK59" i="43"/>
  <c r="I48" i="43"/>
  <c r="BC48" i="43"/>
  <c r="AF48" i="43"/>
  <c r="BZ48" i="43"/>
  <c r="BX46" i="43"/>
  <c r="BA46" i="43"/>
  <c r="BB41" i="43"/>
  <c r="BY41" i="43"/>
  <c r="H41" i="43"/>
  <c r="AE41" i="43"/>
  <c r="AF14" i="47"/>
  <c r="L76" i="43"/>
  <c r="AI76" i="43"/>
  <c r="H74" i="46"/>
  <c r="CC64" i="43"/>
  <c r="BF64" i="43"/>
  <c r="AI64" i="43"/>
  <c r="L64" i="43"/>
  <c r="T60" i="43"/>
  <c r="BN60" i="43"/>
  <c r="AQ60" i="43"/>
  <c r="CK60" i="43"/>
  <c r="BU31" i="46"/>
  <c r="AN29" i="46"/>
  <c r="BZ18" i="46"/>
  <c r="H17" i="43"/>
  <c r="AE17" i="43"/>
  <c r="N61" i="43"/>
  <c r="AK61" i="43"/>
  <c r="J47" i="46"/>
  <c r="AO45" i="46"/>
  <c r="AQ43" i="43"/>
  <c r="BN43" i="43"/>
  <c r="CK43" i="43"/>
  <c r="T43" i="43"/>
  <c r="BE31" i="43"/>
  <c r="CB31" i="43"/>
  <c r="CG24" i="43"/>
  <c r="BJ24" i="43"/>
  <c r="CC20" i="46"/>
  <c r="BD64" i="43"/>
  <c r="AG64" i="43"/>
  <c r="CA64" i="43"/>
  <c r="J64" i="43"/>
  <c r="X48" i="46"/>
  <c r="BI39" i="43"/>
  <c r="CF39" i="43"/>
  <c r="CB32" i="46"/>
  <c r="CJ26" i="43"/>
  <c r="AP26" i="43"/>
  <c r="S26" i="43"/>
  <c r="BM26" i="43"/>
  <c r="BD25" i="43"/>
  <c r="CA25" i="43"/>
  <c r="J25" i="43"/>
  <c r="AG25" i="43"/>
  <c r="O15" i="43"/>
  <c r="AL15" i="43"/>
  <c r="CE71" i="46"/>
  <c r="T59" i="46"/>
  <c r="AH58" i="46"/>
  <c r="AL50" i="46"/>
  <c r="AG47" i="43"/>
  <c r="CA47" i="43"/>
  <c r="BD47" i="43"/>
  <c r="J47" i="43"/>
  <c r="U40" i="43"/>
  <c r="AR40" i="43"/>
  <c r="CE34" i="46"/>
  <c r="T25" i="46"/>
  <c r="AO23" i="43"/>
  <c r="R23" i="43"/>
  <c r="BD72" i="46"/>
  <c r="AW71" i="46"/>
  <c r="R62" i="43"/>
  <c r="AO62" i="43"/>
  <c r="CI62" i="43"/>
  <c r="BL62" i="43"/>
  <c r="R52" i="46"/>
  <c r="AO42" i="46"/>
  <c r="Q29" i="43"/>
  <c r="AN29" i="43"/>
  <c r="J27" i="46"/>
  <c r="BI19" i="46"/>
  <c r="Q14" i="43"/>
  <c r="AN14" i="43"/>
  <c r="BA76" i="43"/>
  <c r="BX76" i="43"/>
  <c r="AD76" i="43"/>
  <c r="G76" i="43"/>
  <c r="AL72" i="43"/>
  <c r="O72" i="43"/>
  <c r="BA64" i="43"/>
  <c r="BX64" i="43"/>
  <c r="AQ47" i="43"/>
  <c r="BN47" i="43"/>
  <c r="T47" i="43"/>
  <c r="CK47" i="43"/>
  <c r="S73" i="46"/>
  <c r="F66" i="46"/>
  <c r="S47" i="43"/>
  <c r="BM47" i="43"/>
  <c r="AP47" i="43"/>
  <c r="CJ47" i="43"/>
  <c r="X19" i="46"/>
  <c r="BL40" i="43"/>
  <c r="CI40" i="43"/>
  <c r="B63" i="50"/>
  <c r="W65" i="51"/>
  <c r="BM48" i="36"/>
  <c r="AR48" i="36"/>
  <c r="AR75" i="52"/>
  <c r="BM49" i="35"/>
  <c r="AR49" i="35"/>
  <c r="W49" i="35"/>
  <c r="B49" i="35"/>
  <c r="BM20" i="32"/>
  <c r="AR20" i="32"/>
  <c r="B20" i="32"/>
  <c r="W20" i="32"/>
  <c r="AR24" i="53"/>
  <c r="W47" i="35"/>
  <c r="B47" i="35"/>
  <c r="Z38" i="40"/>
  <c r="G27" i="38"/>
  <c r="Z30" i="28"/>
  <c r="Z17" i="40"/>
  <c r="Z19" i="40"/>
  <c r="AQ18" i="40"/>
  <c r="Z32" i="40"/>
  <c r="G21" i="38"/>
  <c r="Z24" i="28"/>
  <c r="BM60" i="51"/>
  <c r="BY19" i="40"/>
  <c r="S13" i="38"/>
  <c r="CP16" i="28"/>
  <c r="CP24" i="40"/>
  <c r="BY27" i="28"/>
  <c r="P24" i="38"/>
  <c r="BY35" i="40"/>
  <c r="Z18" i="40"/>
  <c r="W80" i="50"/>
  <c r="M27" i="38"/>
  <c r="BH38" i="40"/>
  <c r="BH30" i="28"/>
  <c r="J23" i="38"/>
  <c r="AQ26" i="28"/>
  <c r="AQ34" i="40"/>
  <c r="M26" i="38"/>
  <c r="BH37" i="40"/>
  <c r="BH29" i="28"/>
  <c r="DG17" i="40"/>
  <c r="BO23" i="35"/>
  <c r="AT23" i="35"/>
  <c r="D23" i="35"/>
  <c r="Y23" i="35"/>
  <c r="W25" i="40"/>
  <c r="W17" i="28"/>
  <c r="D66" i="32"/>
  <c r="Y66" i="32"/>
  <c r="AT66" i="32"/>
  <c r="BO66" i="32"/>
  <c r="D54" i="37"/>
  <c r="BO54" i="37"/>
  <c r="AT54" i="37"/>
  <c r="DD13" i="40"/>
  <c r="Y54" i="37"/>
  <c r="AF22" i="37"/>
  <c r="BA22" i="37"/>
  <c r="BV22" i="37"/>
  <c r="K22" i="37"/>
  <c r="BA19" i="35"/>
  <c r="AF19" i="35"/>
  <c r="BV19" i="35"/>
  <c r="K19" i="35"/>
  <c r="BA32" i="34"/>
  <c r="BV32" i="34"/>
  <c r="AF58" i="36"/>
  <c r="K58" i="36"/>
  <c r="BO64" i="36"/>
  <c r="CM23" i="40"/>
  <c r="AT64" i="36"/>
  <c r="K22" i="35"/>
  <c r="BA22" i="35"/>
  <c r="BV22" i="35"/>
  <c r="AF22" i="35"/>
  <c r="BA76" i="32"/>
  <c r="U27" i="28"/>
  <c r="BV76" i="32"/>
  <c r="AF76" i="32"/>
  <c r="U35" i="40"/>
  <c r="AF49" i="52"/>
  <c r="AL14" i="40"/>
  <c r="BV55" i="33"/>
  <c r="BA55" i="33"/>
  <c r="K14" i="36"/>
  <c r="AF14" i="36"/>
  <c r="AF52" i="34"/>
  <c r="K52" i="34"/>
  <c r="BV52" i="34"/>
  <c r="BA52" i="34"/>
  <c r="BA59" i="34"/>
  <c r="AF46" i="32"/>
  <c r="K46" i="32"/>
  <c r="Y16" i="36"/>
  <c r="D16" i="36"/>
  <c r="BV47" i="36"/>
  <c r="AF47" i="36"/>
  <c r="K47" i="36"/>
  <c r="BA47" i="36"/>
  <c r="Y66" i="37"/>
  <c r="AT66" i="37"/>
  <c r="D66" i="37"/>
  <c r="DD25" i="40"/>
  <c r="BO66" i="37"/>
  <c r="DD17" i="28"/>
  <c r="AN21" i="40"/>
  <c r="Y62" i="33"/>
  <c r="BO62" i="33"/>
  <c r="AT62" i="33"/>
  <c r="D62" i="33"/>
  <c r="AN13" i="28"/>
  <c r="BO69" i="50"/>
  <c r="BO48" i="37"/>
  <c r="AT48" i="37"/>
  <c r="AF31" i="36"/>
  <c r="BV31" i="36"/>
  <c r="BA31" i="36"/>
  <c r="K31" i="36"/>
  <c r="AF74" i="52"/>
  <c r="BA32" i="51"/>
  <c r="K29" i="51"/>
  <c r="BV28" i="51"/>
  <c r="DH35" i="40"/>
  <c r="DH27" i="28"/>
  <c r="BA80" i="53"/>
  <c r="BA76" i="53"/>
  <c r="BV76" i="53"/>
  <c r="K76" i="53"/>
  <c r="BV80" i="53"/>
  <c r="DH25" i="28"/>
  <c r="DH33" i="40"/>
  <c r="K74" i="53"/>
  <c r="BA78" i="53"/>
  <c r="BV78" i="53"/>
  <c r="BV74" i="53"/>
  <c r="DH28" i="40"/>
  <c r="DH20" i="28"/>
  <c r="BA69" i="53"/>
  <c r="BA73" i="53"/>
  <c r="DH34" i="40"/>
  <c r="DH26" i="28"/>
  <c r="BA79" i="53"/>
  <c r="AF75" i="53"/>
  <c r="BV75" i="53"/>
  <c r="BA75" i="53"/>
  <c r="AT33" i="53"/>
  <c r="D33" i="53"/>
  <c r="W81" i="51"/>
  <c r="BY39" i="40"/>
  <c r="BY31" i="28"/>
  <c r="P28" i="38"/>
  <c r="AR84" i="51"/>
  <c r="AY80" i="35"/>
  <c r="AA31" i="33"/>
  <c r="AA18" i="20"/>
  <c r="AH74" i="35"/>
  <c r="BX74" i="35"/>
  <c r="BC74" i="35"/>
  <c r="M74" i="35"/>
  <c r="BB37" i="34"/>
  <c r="BS38" i="33"/>
  <c r="AX38" i="33"/>
  <c r="AC44" i="33"/>
  <c r="H44" i="33"/>
  <c r="V80" i="43"/>
  <c r="AS80" i="43"/>
  <c r="CM80" i="43"/>
  <c r="BP80" i="43"/>
  <c r="D84" i="33"/>
  <c r="Y83" i="33"/>
  <c r="AN34" i="28"/>
  <c r="AN42" i="40"/>
  <c r="BO83" i="33"/>
  <c r="AT83" i="33"/>
  <c r="E83" i="37"/>
  <c r="Z83" i="37"/>
  <c r="AU83" i="37"/>
  <c r="BP83" i="37"/>
  <c r="BB85" i="34"/>
  <c r="BW85" i="34"/>
  <c r="CM102" i="32"/>
  <c r="G85" i="32"/>
  <c r="AB85" i="32"/>
  <c r="AW85" i="32"/>
  <c r="BR85" i="32"/>
  <c r="CW86" i="42"/>
  <c r="I86" i="42"/>
  <c r="AF86" i="42"/>
  <c r="DT86" i="42"/>
  <c r="BZ86" i="42"/>
  <c r="BC86" i="42"/>
  <c r="P27" i="32"/>
  <c r="CA27" i="32"/>
  <c r="AK27" i="32"/>
  <c r="BF27" i="32"/>
  <c r="AU17" i="35"/>
  <c r="E17" i="35"/>
  <c r="BP17" i="35"/>
  <c r="Z17" i="35"/>
  <c r="AN72" i="32"/>
  <c r="S72" i="32"/>
  <c r="BI72" i="32"/>
  <c r="CD72" i="32"/>
  <c r="S45" i="32"/>
  <c r="AN45" i="32"/>
  <c r="D51" i="33"/>
  <c r="Y51" i="33"/>
  <c r="K17" i="33"/>
  <c r="AF17" i="33"/>
  <c r="BA17" i="33"/>
  <c r="BV17" i="33"/>
  <c r="W50" i="35"/>
  <c r="B50" i="35"/>
  <c r="BM50" i="35"/>
  <c r="AR50" i="35"/>
  <c r="AH15" i="43"/>
  <c r="K15" i="43"/>
  <c r="U24" i="38"/>
  <c r="CI36" i="43"/>
  <c r="BL36" i="43"/>
  <c r="F76" i="43"/>
  <c r="AC76" i="43"/>
  <c r="F31" i="43"/>
  <c r="AZ31" i="43"/>
  <c r="BW31" i="43"/>
  <c r="AC31" i="43"/>
  <c r="U70" i="42"/>
  <c r="AM78" i="42"/>
  <c r="P78" i="42"/>
  <c r="CG78" i="42"/>
  <c r="BJ78" i="42"/>
  <c r="AN102" i="32"/>
  <c r="S101" i="32"/>
  <c r="AN101" i="32"/>
  <c r="BI101" i="32"/>
  <c r="CD101" i="32"/>
  <c r="CY101" i="32"/>
  <c r="P102" i="32"/>
  <c r="P101" i="32"/>
  <c r="AK101" i="32"/>
  <c r="BF101" i="32"/>
  <c r="CA101" i="32"/>
  <c r="CV101" i="32"/>
  <c r="O101" i="42"/>
  <c r="AL101" i="42"/>
  <c r="DC101" i="42"/>
  <c r="BS101" i="33"/>
  <c r="AX101" i="33"/>
  <c r="AI102" i="34"/>
  <c r="AI101" i="34"/>
  <c r="N101" i="34"/>
  <c r="BY101" i="34"/>
  <c r="BD101" i="34"/>
  <c r="CT101" i="34"/>
  <c r="CL53" i="28"/>
  <c r="CZ101" i="36"/>
  <c r="B41" i="44"/>
  <c r="BM37" i="44"/>
  <c r="AR57" i="44"/>
  <c r="B20" i="44"/>
  <c r="BM24" i="44"/>
  <c r="W44" i="44"/>
  <c r="BM56" i="44"/>
  <c r="H15" i="40"/>
  <c r="W60" i="44"/>
  <c r="H19" i="40"/>
  <c r="K34" i="44"/>
  <c r="K25" i="44"/>
  <c r="AT24" i="44"/>
  <c r="BA58" i="44"/>
  <c r="D32" i="44"/>
  <c r="AZ27" i="42"/>
  <c r="BW27" i="42"/>
  <c r="AC27" i="42"/>
  <c r="F27" i="42"/>
  <c r="C13" i="40"/>
  <c r="BG54" i="42"/>
  <c r="CD54" i="42"/>
  <c r="K32" i="44"/>
  <c r="AT35" i="44"/>
  <c r="AT31" i="44"/>
  <c r="Y48" i="44"/>
  <c r="K41" i="44"/>
  <c r="CF59" i="42"/>
  <c r="BI59" i="42"/>
  <c r="AA44" i="44"/>
  <c r="N54" i="44"/>
  <c r="AR64" i="42"/>
  <c r="R15" i="42"/>
  <c r="AO15" i="42"/>
  <c r="CA31" i="44"/>
  <c r="N23" i="44"/>
  <c r="BK32" i="42"/>
  <c r="CH32" i="42"/>
  <c r="BY42" i="44"/>
  <c r="BX56" i="42"/>
  <c r="BA56" i="42"/>
  <c r="G56" i="42"/>
  <c r="AD56" i="42"/>
  <c r="AY44" i="44"/>
  <c r="J21" i="44"/>
  <c r="BE59" i="42"/>
  <c r="K59" i="42"/>
  <c r="AH59" i="42"/>
  <c r="CB59" i="42"/>
  <c r="AK32" i="44"/>
  <c r="BI43" i="44"/>
  <c r="BC54" i="44"/>
  <c r="T59" i="42"/>
  <c r="AQ59" i="42"/>
  <c r="AI48" i="44"/>
  <c r="O36" i="42"/>
  <c r="AL36" i="42"/>
  <c r="J15" i="42"/>
  <c r="AG15" i="42"/>
  <c r="J30" i="44"/>
  <c r="CA26" i="44"/>
  <c r="AH14" i="44"/>
  <c r="BH23" i="44"/>
  <c r="E15" i="28"/>
  <c r="BW64" i="42"/>
  <c r="E23" i="40"/>
  <c r="AC64" i="42"/>
  <c r="AH40" i="44"/>
  <c r="BF39" i="44"/>
  <c r="BB36" i="44"/>
  <c r="J41" i="44"/>
  <c r="AE20" i="44"/>
  <c r="G14" i="44"/>
  <c r="M15" i="44"/>
  <c r="AN50" i="42"/>
  <c r="Q50" i="42"/>
  <c r="BC18" i="44"/>
  <c r="AG64" i="44"/>
  <c r="BC55" i="44"/>
  <c r="AX57" i="44"/>
  <c r="BY53" i="44"/>
  <c r="H38" i="42"/>
  <c r="AE38" i="42"/>
  <c r="AE46" i="44"/>
  <c r="AF18" i="42"/>
  <c r="I18" i="42"/>
  <c r="AZ60" i="44"/>
  <c r="AW30" i="44"/>
  <c r="M25" i="44"/>
  <c r="N18" i="42"/>
  <c r="AK18" i="42"/>
  <c r="CE18" i="42"/>
  <c r="BH18" i="42"/>
  <c r="AX56" i="44"/>
  <c r="AL46" i="44"/>
  <c r="BC58" i="44"/>
  <c r="P52" i="42"/>
  <c r="AM52" i="42"/>
  <c r="AY63" i="44"/>
  <c r="AD24" i="44"/>
  <c r="AZ32" i="44"/>
  <c r="Z34" i="44"/>
  <c r="E20" i="44"/>
  <c r="O58" i="44"/>
  <c r="M46" i="44"/>
  <c r="BH39" i="44"/>
  <c r="P38" i="44"/>
  <c r="BF61" i="44"/>
  <c r="AY51" i="44"/>
  <c r="E17" i="44"/>
  <c r="R24" i="44"/>
  <c r="AV25" i="44"/>
  <c r="G46" i="42"/>
  <c r="AD46" i="42"/>
  <c r="BG45" i="44"/>
  <c r="H52" i="42"/>
  <c r="AE52" i="42"/>
  <c r="K43" i="42"/>
  <c r="CB43" i="42"/>
  <c r="BE43" i="42"/>
  <c r="AH43" i="42"/>
  <c r="BS61" i="44"/>
  <c r="CB24" i="44"/>
  <c r="AZ18" i="44"/>
  <c r="AI24" i="44"/>
  <c r="BC36" i="42"/>
  <c r="BC32" i="42"/>
  <c r="AF32" i="42"/>
  <c r="I32" i="42"/>
  <c r="BZ32" i="42"/>
  <c r="BZ41" i="44"/>
  <c r="P45" i="44"/>
  <c r="BH50" i="44"/>
  <c r="BR34" i="44"/>
  <c r="BT34" i="44"/>
  <c r="AV49" i="44"/>
  <c r="AE52" i="44"/>
  <c r="BE27" i="44"/>
  <c r="CC31" i="42"/>
  <c r="BF31" i="42"/>
  <c r="BG47" i="44"/>
  <c r="AU42" i="44"/>
  <c r="L55" i="44"/>
  <c r="AD31" i="44"/>
  <c r="BE25" i="42"/>
  <c r="CB25" i="42"/>
  <c r="AG54" i="44"/>
  <c r="BL48" i="42"/>
  <c r="CI48" i="42"/>
  <c r="R31" i="44"/>
  <c r="Q35" i="42"/>
  <c r="AN35" i="42"/>
  <c r="F56" i="44"/>
  <c r="I55" i="44"/>
  <c r="N32" i="44"/>
  <c r="AN62" i="44"/>
  <c r="Q64" i="44"/>
  <c r="AN33" i="44"/>
  <c r="L17" i="40"/>
  <c r="L14" i="28"/>
  <c r="L22" i="40"/>
  <c r="BG68" i="44"/>
  <c r="BK41" i="42"/>
  <c r="BE62" i="42"/>
  <c r="I18" i="28"/>
  <c r="I26" i="40"/>
  <c r="I19" i="28"/>
  <c r="I27" i="40"/>
  <c r="R67" i="42"/>
  <c r="AO67" i="42"/>
  <c r="CI67" i="42"/>
  <c r="BL67" i="42"/>
  <c r="AI69" i="42"/>
  <c r="L69" i="42"/>
  <c r="BF69" i="42"/>
  <c r="CC69" i="42"/>
  <c r="F28" i="40"/>
  <c r="L20" i="28"/>
  <c r="L28" i="40"/>
  <c r="P18" i="20"/>
  <c r="I21" i="28"/>
  <c r="I29" i="40"/>
  <c r="I22" i="28"/>
  <c r="I30" i="40"/>
  <c r="BQ76" i="44"/>
  <c r="I26" i="28"/>
  <c r="I34" i="40"/>
  <c r="AR49" i="46"/>
  <c r="B45" i="46"/>
  <c r="B28" i="46"/>
  <c r="K31" i="46"/>
  <c r="F44" i="43"/>
  <c r="AC44" i="43"/>
  <c r="BA53" i="46"/>
  <c r="AF42" i="46"/>
  <c r="F33" i="43"/>
  <c r="AC33" i="43"/>
  <c r="AZ33" i="43"/>
  <c r="BW33" i="43"/>
  <c r="AT24" i="46"/>
  <c r="X71" i="44"/>
  <c r="BJ24" i="44"/>
  <c r="S78" i="42"/>
  <c r="AP78" i="42"/>
  <c r="CJ78" i="42"/>
  <c r="BM78" i="42"/>
  <c r="X23" i="44"/>
  <c r="BJ81" i="44"/>
  <c r="BJ47" i="44"/>
  <c r="CM63" i="42"/>
  <c r="BX22" i="40"/>
  <c r="BG14" i="28"/>
  <c r="D22" i="40"/>
  <c r="DF22" i="40"/>
  <c r="DF14" i="28"/>
  <c r="G14" i="28"/>
  <c r="BP63" i="42"/>
  <c r="BG22" i="40"/>
  <c r="BX14" i="28"/>
  <c r="CO22" i="40"/>
  <c r="AP14" i="28"/>
  <c r="CO14" i="28"/>
  <c r="AP22" i="40"/>
  <c r="G22" i="40"/>
  <c r="AS70" i="44"/>
  <c r="AA79" i="44"/>
  <c r="AS58" i="44"/>
  <c r="AO21" i="44"/>
  <c r="AO51" i="44"/>
  <c r="T79" i="44"/>
  <c r="AO52" i="44"/>
  <c r="DF21" i="28"/>
  <c r="CO29" i="40"/>
  <c r="AS70" i="42"/>
  <c r="BG21" i="28"/>
  <c r="BG29" i="40"/>
  <c r="BX21" i="28"/>
  <c r="G29" i="40"/>
  <c r="AP29" i="40"/>
  <c r="CO21" i="28"/>
  <c r="DF29" i="40"/>
  <c r="D21" i="28"/>
  <c r="V70" i="42"/>
  <c r="BX29" i="40"/>
  <c r="G21" i="28"/>
  <c r="AP21" i="28"/>
  <c r="M13" i="40"/>
  <c r="J13" i="40"/>
  <c r="T29" i="44"/>
  <c r="J31" i="40"/>
  <c r="M23" i="28"/>
  <c r="J23" i="28"/>
  <c r="M31" i="40"/>
  <c r="L29" i="28"/>
  <c r="L37" i="40"/>
  <c r="I30" i="28"/>
  <c r="I38" i="40"/>
  <c r="AI77" i="43"/>
  <c r="CC77" i="43"/>
  <c r="BF77" i="43"/>
  <c r="L77" i="43"/>
  <c r="CK73" i="43"/>
  <c r="T73" i="43"/>
  <c r="AQ73" i="43"/>
  <c r="BN73" i="43"/>
  <c r="N67" i="43"/>
  <c r="AK67" i="43"/>
  <c r="BK52" i="43"/>
  <c r="AN52" i="43"/>
  <c r="CH52" i="43"/>
  <c r="Q52" i="43"/>
  <c r="AK32" i="43"/>
  <c r="N32" i="43"/>
  <c r="BH32" i="43"/>
  <c r="CE32" i="43"/>
  <c r="AK26" i="43"/>
  <c r="N26" i="43"/>
  <c r="CI23" i="43"/>
  <c r="BZ75" i="43"/>
  <c r="BC75" i="43"/>
  <c r="CJ73" i="43"/>
  <c r="BM73" i="43"/>
  <c r="AC58" i="46"/>
  <c r="AQ56" i="43"/>
  <c r="T56" i="43"/>
  <c r="CK56" i="43"/>
  <c r="BN56" i="43"/>
  <c r="AE48" i="46"/>
  <c r="AO46" i="46"/>
  <c r="BL42" i="43"/>
  <c r="CI42" i="43"/>
  <c r="AO42" i="43"/>
  <c r="AM40" i="43"/>
  <c r="CG40" i="43"/>
  <c r="BJ40" i="43"/>
  <c r="BF38" i="43"/>
  <c r="L38" i="43"/>
  <c r="AI38" i="43"/>
  <c r="CC38" i="43"/>
  <c r="AV27" i="46"/>
  <c r="BZ25" i="46"/>
  <c r="BO18" i="43"/>
  <c r="U18" i="43"/>
  <c r="AR18" i="43"/>
  <c r="CL18" i="43"/>
  <c r="AL76" i="43"/>
  <c r="BI76" i="43"/>
  <c r="O76" i="43"/>
  <c r="CF76" i="43"/>
  <c r="BH69" i="43"/>
  <c r="N69" i="43"/>
  <c r="AK69" i="43"/>
  <c r="CE69" i="43"/>
  <c r="AI67" i="43"/>
  <c r="L67" i="43"/>
  <c r="CC67" i="43"/>
  <c r="BF67" i="43"/>
  <c r="AB62" i="43"/>
  <c r="I58" i="43"/>
  <c r="AF58" i="43"/>
  <c r="BA56" i="43"/>
  <c r="BX56" i="43"/>
  <c r="U46" i="43"/>
  <c r="CL46" i="43"/>
  <c r="BO46" i="43"/>
  <c r="AR46" i="43"/>
  <c r="BJ41" i="46"/>
  <c r="CG34" i="43"/>
  <c r="P34" i="43"/>
  <c r="AM34" i="43"/>
  <c r="BJ34" i="43"/>
  <c r="AM21" i="46"/>
  <c r="AH21" i="43"/>
  <c r="G15" i="43"/>
  <c r="AD15" i="43"/>
  <c r="AL63" i="46"/>
  <c r="AL51" i="46"/>
  <c r="CL41" i="43"/>
  <c r="AR41" i="43"/>
  <c r="BO41" i="43"/>
  <c r="U41" i="43"/>
  <c r="AF72" i="43"/>
  <c r="I72" i="43"/>
  <c r="AS67" i="43"/>
  <c r="V67" i="43"/>
  <c r="BP67" i="43"/>
  <c r="CM67" i="43"/>
  <c r="AV65" i="46"/>
  <c r="BJ49" i="43"/>
  <c r="CG49" i="43"/>
  <c r="AM49" i="43"/>
  <c r="P49" i="43"/>
  <c r="BC42" i="46"/>
  <c r="K14" i="47"/>
  <c r="AN67" i="46"/>
  <c r="L54" i="46"/>
  <c r="CA50" i="43"/>
  <c r="BD50" i="43"/>
  <c r="J50" i="43"/>
  <c r="AG50" i="43"/>
  <c r="T48" i="43"/>
  <c r="AQ48" i="43"/>
  <c r="AM44" i="43"/>
  <c r="P44" i="43"/>
  <c r="BJ44" i="43"/>
  <c r="CG44" i="43"/>
  <c r="AZ31" i="46"/>
  <c r="CD29" i="46"/>
  <c r="O18" i="46"/>
  <c r="N75" i="46"/>
  <c r="T69" i="46"/>
  <c r="M68" i="46"/>
  <c r="AZ47" i="46"/>
  <c r="CE45" i="46"/>
  <c r="P36" i="43"/>
  <c r="AM36" i="43"/>
  <c r="R20" i="46"/>
  <c r="H62" i="43"/>
  <c r="BB62" i="43"/>
  <c r="BY62" i="43"/>
  <c r="AE62" i="43"/>
  <c r="U58" i="43"/>
  <c r="BM55" i="43"/>
  <c r="AP55" i="43"/>
  <c r="CJ55" i="43"/>
  <c r="S55" i="43"/>
  <c r="CL45" i="43"/>
  <c r="BO45" i="43"/>
  <c r="BH44" i="43"/>
  <c r="CE44" i="43"/>
  <c r="M39" i="46"/>
  <c r="BG32" i="46"/>
  <c r="CF21" i="43"/>
  <c r="AL21" i="43"/>
  <c r="BI21" i="43"/>
  <c r="O21" i="43"/>
  <c r="AP17" i="43"/>
  <c r="S17" i="43"/>
  <c r="AD78" i="46"/>
  <c r="BJ71" i="46"/>
  <c r="BX70" i="46"/>
  <c r="BI58" i="43"/>
  <c r="CF58" i="43"/>
  <c r="AW52" i="46"/>
  <c r="AB37" i="46"/>
  <c r="AO34" i="46"/>
  <c r="AO25" i="46"/>
  <c r="AB22" i="46"/>
  <c r="N18" i="43"/>
  <c r="BH18" i="43"/>
  <c r="AK18" i="43"/>
  <c r="CE18" i="43"/>
  <c r="AI72" i="46"/>
  <c r="CM66" i="43"/>
  <c r="BP66" i="43"/>
  <c r="BF56" i="43"/>
  <c r="CC56" i="43"/>
  <c r="AI56" i="43"/>
  <c r="L56" i="43"/>
  <c r="AI27" i="43"/>
  <c r="L27" i="43"/>
  <c r="CC27" i="43"/>
  <c r="BF27" i="43"/>
  <c r="AE25" i="43"/>
  <c r="H25" i="43"/>
  <c r="CH23" i="43"/>
  <c r="BK23" i="43"/>
  <c r="AI21" i="43"/>
  <c r="L21" i="43"/>
  <c r="U19" i="43"/>
  <c r="AR19" i="43"/>
  <c r="BC72" i="46"/>
  <c r="J63" i="46"/>
  <c r="BN59" i="43"/>
  <c r="AQ59" i="43"/>
  <c r="CK59" i="43"/>
  <c r="T59" i="43"/>
  <c r="AP52" i="43"/>
  <c r="S52" i="43"/>
  <c r="BE50" i="46"/>
  <c r="CD73" i="46"/>
  <c r="H54" i="43"/>
  <c r="AE54" i="43"/>
  <c r="AQ42" i="43"/>
  <c r="T42" i="43"/>
  <c r="CK42" i="43"/>
  <c r="AC18" i="46"/>
  <c r="BC53" i="46"/>
  <c r="BD55" i="46"/>
  <c r="CI79" i="43"/>
  <c r="BL79" i="43"/>
  <c r="BB10" i="28"/>
  <c r="BM74" i="47"/>
  <c r="B67" i="49"/>
  <c r="L25" i="38"/>
  <c r="W52" i="33"/>
  <c r="B52" i="33"/>
  <c r="B60" i="47"/>
  <c r="O79" i="43"/>
  <c r="AL79" i="43"/>
  <c r="CF79" i="43"/>
  <c r="BI79" i="43"/>
  <c r="B65" i="51"/>
  <c r="R24" i="38"/>
  <c r="U13" i="38"/>
  <c r="B39" i="37"/>
  <c r="W39" i="37"/>
  <c r="BM28" i="53"/>
  <c r="W49" i="36"/>
  <c r="B49" i="36"/>
  <c r="W50" i="37"/>
  <c r="B50" i="37"/>
  <c r="W17" i="36"/>
  <c r="B39" i="33"/>
  <c r="B30" i="36"/>
  <c r="W30" i="36"/>
  <c r="CM79" i="43"/>
  <c r="W56" i="47"/>
  <c r="Z15" i="40"/>
  <c r="BM20" i="47"/>
  <c r="J14" i="38"/>
  <c r="AQ25" i="40"/>
  <c r="AQ17" i="28"/>
  <c r="B61" i="52"/>
  <c r="CP20" i="40"/>
  <c r="W73" i="53"/>
  <c r="DG32" i="40"/>
  <c r="DG24" i="28"/>
  <c r="V21" i="38"/>
  <c r="BY15" i="40"/>
  <c r="W73" i="52"/>
  <c r="S21" i="38"/>
  <c r="CP24" i="28"/>
  <c r="CP32" i="40"/>
  <c r="P15" i="38"/>
  <c r="BY18" i="28"/>
  <c r="BY26" i="40"/>
  <c r="AQ31" i="40"/>
  <c r="AQ23" i="28"/>
  <c r="J20" i="38"/>
  <c r="B62" i="53"/>
  <c r="DG21" i="40"/>
  <c r="DG13" i="28"/>
  <c r="V10" i="38"/>
  <c r="M16" i="38"/>
  <c r="BH27" i="40"/>
  <c r="BH19" i="28"/>
  <c r="BY20" i="40"/>
  <c r="D28" i="38"/>
  <c r="H31" i="28"/>
  <c r="H39" i="40"/>
  <c r="DD9" i="28"/>
  <c r="AN28" i="28"/>
  <c r="AT77" i="33"/>
  <c r="BO77" i="33"/>
  <c r="AN36" i="40"/>
  <c r="D77" i="33"/>
  <c r="Y77" i="33"/>
  <c r="D34" i="32"/>
  <c r="Y34" i="32"/>
  <c r="BO34" i="32"/>
  <c r="AT34" i="32"/>
  <c r="DB14" i="40"/>
  <c r="BV55" i="37"/>
  <c r="BA55" i="37"/>
  <c r="D43" i="35"/>
  <c r="BO17" i="34"/>
  <c r="AT17" i="34"/>
  <c r="D54" i="34"/>
  <c r="BE13" i="40"/>
  <c r="Y54" i="34"/>
  <c r="AT54" i="34"/>
  <c r="BO54" i="34"/>
  <c r="BO27" i="32"/>
  <c r="AT27" i="32"/>
  <c r="Y32" i="37"/>
  <c r="D32" i="37"/>
  <c r="BO32" i="37"/>
  <c r="AT32" i="37"/>
  <c r="BV34" i="34"/>
  <c r="BA34" i="34"/>
  <c r="BO35" i="33"/>
  <c r="D35" i="33"/>
  <c r="AT35" i="33"/>
  <c r="Y35" i="33"/>
  <c r="AL15" i="40"/>
  <c r="K56" i="33"/>
  <c r="BA56" i="33"/>
  <c r="BV56" i="33"/>
  <c r="AF56" i="33"/>
  <c r="D39" i="37"/>
  <c r="AT39" i="37"/>
  <c r="Y39" i="37"/>
  <c r="BO39" i="37"/>
  <c r="U22" i="40"/>
  <c r="BA63" i="32"/>
  <c r="BV63" i="32"/>
  <c r="K49" i="52"/>
  <c r="Y40" i="37"/>
  <c r="D40" i="37"/>
  <c r="AT40" i="37"/>
  <c r="Y45" i="37"/>
  <c r="D45" i="37"/>
  <c r="BV29" i="52"/>
  <c r="BA77" i="52"/>
  <c r="AF23" i="37"/>
  <c r="K23" i="37"/>
  <c r="BV60" i="35"/>
  <c r="AF60" i="35"/>
  <c r="BA60" i="35"/>
  <c r="BT19" i="40"/>
  <c r="K60" i="35"/>
  <c r="K70" i="34"/>
  <c r="BC21" i="28"/>
  <c r="AF70" i="34"/>
  <c r="K21" i="37"/>
  <c r="AF21" i="37"/>
  <c r="BE31" i="40"/>
  <c r="Y72" i="34"/>
  <c r="BO72" i="34"/>
  <c r="AT72" i="34"/>
  <c r="D72" i="34"/>
  <c r="BE23" i="28"/>
  <c r="Y60" i="47"/>
  <c r="AC18" i="40"/>
  <c r="BV40" i="47"/>
  <c r="BA40" i="47"/>
  <c r="K16" i="49"/>
  <c r="BA19" i="49"/>
  <c r="AF15" i="49"/>
  <c r="K15" i="49"/>
  <c r="BV19" i="49"/>
  <c r="Y29" i="50"/>
  <c r="BO33" i="50"/>
  <c r="D29" i="50"/>
  <c r="Y30" i="50"/>
  <c r="D30" i="50"/>
  <c r="AT29" i="50"/>
  <c r="BK20" i="40"/>
  <c r="AT61" i="50"/>
  <c r="BO61" i="50"/>
  <c r="D61" i="50"/>
  <c r="Y61" i="50"/>
  <c r="BK22" i="40"/>
  <c r="BK14" i="28"/>
  <c r="BO63" i="50"/>
  <c r="AT67" i="50"/>
  <c r="BO67" i="50"/>
  <c r="Y64" i="50"/>
  <c r="D63" i="50"/>
  <c r="D64" i="50"/>
  <c r="Y63" i="50"/>
  <c r="AT63" i="50"/>
  <c r="BI14" i="28"/>
  <c r="BI22" i="40"/>
  <c r="BA63" i="50"/>
  <c r="K63" i="50"/>
  <c r="BV63" i="50"/>
  <c r="K64" i="50"/>
  <c r="BV67" i="50"/>
  <c r="BO53" i="50"/>
  <c r="Y49" i="50"/>
  <c r="AT49" i="50"/>
  <c r="D49" i="50"/>
  <c r="BO49" i="50"/>
  <c r="BI25" i="40"/>
  <c r="BI17" i="28"/>
  <c r="AF67" i="50"/>
  <c r="AF66" i="50"/>
  <c r="K67" i="50"/>
  <c r="BA70" i="50"/>
  <c r="BV70" i="50"/>
  <c r="BV66" i="50"/>
  <c r="BA35" i="51"/>
  <c r="BZ34" i="40"/>
  <c r="BZ26" i="28"/>
  <c r="BV79" i="51"/>
  <c r="N17" i="33"/>
  <c r="BD17" i="33"/>
  <c r="AI17" i="33"/>
  <c r="BY17" i="33"/>
  <c r="AC36" i="34"/>
  <c r="N79" i="32"/>
  <c r="BD79" i="32"/>
  <c r="AI79" i="32"/>
  <c r="BY79" i="32"/>
  <c r="F57" i="35"/>
  <c r="AA57" i="35"/>
  <c r="BW15" i="40"/>
  <c r="BU56" i="35"/>
  <c r="AZ56" i="35"/>
  <c r="BC40" i="34"/>
  <c r="I32" i="34"/>
  <c r="AY32" i="34"/>
  <c r="BT32" i="34"/>
  <c r="AD32" i="34"/>
  <c r="AF81" i="37"/>
  <c r="BV80" i="37"/>
  <c r="K80" i="37"/>
  <c r="DB39" i="40"/>
  <c r="AF80" i="37"/>
  <c r="DB31" i="28"/>
  <c r="AB47" i="36"/>
  <c r="AW47" i="36"/>
  <c r="BR47" i="36"/>
  <c r="G47" i="36"/>
  <c r="AZ39" i="36"/>
  <c r="J39" i="36"/>
  <c r="BU39" i="36"/>
  <c r="AE39" i="36"/>
  <c r="BE66" i="32"/>
  <c r="BZ66" i="32"/>
  <c r="G67" i="37"/>
  <c r="BT38" i="36"/>
  <c r="BW35" i="36"/>
  <c r="AS78" i="35"/>
  <c r="C78" i="35"/>
  <c r="X78" i="35"/>
  <c r="BN78" i="35"/>
  <c r="BW78" i="35"/>
  <c r="BI17" i="32"/>
  <c r="BC65" i="32"/>
  <c r="BW74" i="33"/>
  <c r="AA14" i="35"/>
  <c r="AM34" i="36"/>
  <c r="BQ62" i="36"/>
  <c r="CC74" i="36"/>
  <c r="G40" i="37"/>
  <c r="F34" i="38"/>
  <c r="AG91" i="37"/>
  <c r="BB90" i="37"/>
  <c r="BW90" i="37"/>
  <c r="AR67" i="42"/>
  <c r="U66" i="42"/>
  <c r="AR66" i="42"/>
  <c r="BO66" i="42"/>
  <c r="CL66" i="42"/>
  <c r="AG68" i="42"/>
  <c r="J68" i="42"/>
  <c r="CA68" i="42"/>
  <c r="BD68" i="42"/>
  <c r="R74" i="42"/>
  <c r="AB102" i="33"/>
  <c r="BR101" i="33"/>
  <c r="AW101" i="33"/>
  <c r="CM101" i="33"/>
  <c r="AJ101" i="32"/>
  <c r="O101" i="32"/>
  <c r="BZ101" i="32"/>
  <c r="BE101" i="32"/>
  <c r="CU101" i="32"/>
  <c r="BP101" i="35"/>
  <c r="AU101" i="35"/>
  <c r="CK101" i="35"/>
  <c r="BH101" i="32"/>
  <c r="CC101" i="32"/>
  <c r="W43" i="44"/>
  <c r="Y24" i="42"/>
  <c r="BM57" i="44"/>
  <c r="BM65" i="44"/>
  <c r="BS31" i="42"/>
  <c r="AV31" i="42"/>
  <c r="AJ35" i="42"/>
  <c r="CD25" i="42"/>
  <c r="BG25" i="42"/>
  <c r="BO24" i="44"/>
  <c r="M37" i="42"/>
  <c r="AJ37" i="42"/>
  <c r="BG37" i="42"/>
  <c r="CD37" i="42"/>
  <c r="BO20" i="44"/>
  <c r="BV31" i="44"/>
  <c r="BO51" i="44"/>
  <c r="D16" i="44"/>
  <c r="F26" i="42"/>
  <c r="AC26" i="42"/>
  <c r="BG20" i="42"/>
  <c r="CD20" i="42"/>
  <c r="AF32" i="44"/>
  <c r="AZ31" i="42"/>
  <c r="BW31" i="42"/>
  <c r="Y21" i="44"/>
  <c r="AK62" i="44"/>
  <c r="BG56" i="44"/>
  <c r="F44" i="44"/>
  <c r="BJ64" i="42"/>
  <c r="BJ60" i="42"/>
  <c r="CG60" i="42"/>
  <c r="AI54" i="44"/>
  <c r="AI34" i="42"/>
  <c r="L34" i="42"/>
  <c r="BD19" i="42"/>
  <c r="CA19" i="42"/>
  <c r="P31" i="44"/>
  <c r="BY23" i="44"/>
  <c r="CJ58" i="42"/>
  <c r="S58" i="42"/>
  <c r="AP58" i="42"/>
  <c r="BM58" i="42"/>
  <c r="AD40" i="42"/>
  <c r="G40" i="42"/>
  <c r="CA34" i="42"/>
  <c r="BD34" i="42"/>
  <c r="R48" i="42"/>
  <c r="BT44" i="44"/>
  <c r="H55" i="42"/>
  <c r="AE55" i="42"/>
  <c r="BY55" i="42"/>
  <c r="BB55" i="42"/>
  <c r="AA20" i="44"/>
  <c r="BI54" i="42"/>
  <c r="CF54" i="42"/>
  <c r="BY48" i="44"/>
  <c r="AI38" i="42"/>
  <c r="BF38" i="42"/>
  <c r="CC38" i="42"/>
  <c r="L38" i="42"/>
  <c r="BA23" i="42"/>
  <c r="BX23" i="42"/>
  <c r="O51" i="44"/>
  <c r="P62" i="44"/>
  <c r="CK49" i="42"/>
  <c r="BN49" i="42"/>
  <c r="AQ49" i="42"/>
  <c r="T49" i="42"/>
  <c r="BI40" i="42"/>
  <c r="O40" i="42"/>
  <c r="CF40" i="42"/>
  <c r="AL40" i="42"/>
  <c r="AU21" i="44"/>
  <c r="AZ20" i="44"/>
  <c r="CI18" i="42"/>
  <c r="BL18" i="42"/>
  <c r="O50" i="44"/>
  <c r="BU46" i="44"/>
  <c r="AW18" i="44"/>
  <c r="AE60" i="44"/>
  <c r="BC25" i="44"/>
  <c r="BZ55" i="44"/>
  <c r="BR60" i="44"/>
  <c r="AK28" i="42"/>
  <c r="N28" i="42"/>
  <c r="P29" i="44"/>
  <c r="J33" i="44"/>
  <c r="AD34" i="42"/>
  <c r="G34" i="42"/>
  <c r="BA34" i="42"/>
  <c r="BX34" i="42"/>
  <c r="BA57" i="42"/>
  <c r="AD57" i="42"/>
  <c r="BX57" i="42"/>
  <c r="G57" i="42"/>
  <c r="CF46" i="42"/>
  <c r="BI46" i="42"/>
  <c r="BG60" i="44"/>
  <c r="CA61" i="44"/>
  <c r="AD51" i="44"/>
  <c r="S21" i="44"/>
  <c r="Z17" i="44"/>
  <c r="BF22" i="42"/>
  <c r="CC22" i="42"/>
  <c r="L22" i="42"/>
  <c r="AI22" i="42"/>
  <c r="AA25" i="44"/>
  <c r="Z46" i="44"/>
  <c r="N38" i="44"/>
  <c r="O57" i="44"/>
  <c r="CJ45" i="42"/>
  <c r="BM45" i="42"/>
  <c r="BI38" i="42"/>
  <c r="CF38" i="42"/>
  <c r="BF18" i="42"/>
  <c r="L18" i="42"/>
  <c r="CC18" i="42"/>
  <c r="AI18" i="42"/>
  <c r="BZ49" i="44"/>
  <c r="AP37" i="42"/>
  <c r="S37" i="42"/>
  <c r="BZ34" i="42"/>
  <c r="BC34" i="42"/>
  <c r="T15" i="42"/>
  <c r="AQ15" i="42"/>
  <c r="AL47" i="44"/>
  <c r="R56" i="42"/>
  <c r="AO56" i="42"/>
  <c r="AE47" i="42"/>
  <c r="H47" i="42"/>
  <c r="AE61" i="44"/>
  <c r="AL26" i="44"/>
  <c r="AY55" i="44"/>
  <c r="N62" i="44"/>
  <c r="T64" i="42"/>
  <c r="BD62" i="42"/>
  <c r="CC68" i="44"/>
  <c r="AL66" i="42"/>
  <c r="O66" i="42"/>
  <c r="BW67" i="42"/>
  <c r="E26" i="40"/>
  <c r="AZ67" i="42"/>
  <c r="H20" i="28"/>
  <c r="D17" i="38"/>
  <c r="H28" i="40"/>
  <c r="BS71" i="44"/>
  <c r="L19" i="28"/>
  <c r="L27" i="40"/>
  <c r="AR76" i="44"/>
  <c r="H23" i="28"/>
  <c r="D20" i="38"/>
  <c r="H31" i="40"/>
  <c r="T72" i="42"/>
  <c r="AQ71" i="42"/>
  <c r="T71" i="42"/>
  <c r="CK71" i="42"/>
  <c r="BN71" i="42"/>
  <c r="CA73" i="44"/>
  <c r="K25" i="28"/>
  <c r="K33" i="40"/>
  <c r="I75" i="42"/>
  <c r="I74" i="42"/>
  <c r="AF74" i="42"/>
  <c r="BC74" i="42"/>
  <c r="BZ74" i="42"/>
  <c r="Y35" i="43"/>
  <c r="BS76" i="43"/>
  <c r="B72" i="43"/>
  <c r="BS72" i="43"/>
  <c r="AV72" i="43"/>
  <c r="Y72" i="43"/>
  <c r="AZ23" i="43"/>
  <c r="AC23" i="43"/>
  <c r="BW23" i="43"/>
  <c r="F23" i="43"/>
  <c r="AZ50" i="43"/>
  <c r="AZ43" i="43"/>
  <c r="BW43" i="43"/>
  <c r="F43" i="43"/>
  <c r="AC43" i="43"/>
  <c r="M42" i="43"/>
  <c r="AJ42" i="43"/>
  <c r="M63" i="43"/>
  <c r="BG63" i="43"/>
  <c r="CD63" i="43"/>
  <c r="AJ63" i="43"/>
  <c r="K61" i="46"/>
  <c r="L28" i="28"/>
  <c r="L36" i="40"/>
  <c r="AS76" i="42"/>
  <c r="G27" i="28"/>
  <c r="BX27" i="28"/>
  <c r="CO27" i="28"/>
  <c r="D27" i="28"/>
  <c r="V76" i="42"/>
  <c r="BG35" i="40"/>
  <c r="DF35" i="40"/>
  <c r="BG27" i="28"/>
  <c r="DF27" i="28"/>
  <c r="AP27" i="28"/>
  <c r="G35" i="40"/>
  <c r="BX35" i="40"/>
  <c r="CO35" i="40"/>
  <c r="AP35" i="40"/>
  <c r="CE64" i="44"/>
  <c r="BN67" i="44"/>
  <c r="BJ82" i="44"/>
  <c r="X59" i="44"/>
  <c r="M78" i="43"/>
  <c r="AJ78" i="43"/>
  <c r="J17" i="40"/>
  <c r="M17" i="40"/>
  <c r="J35" i="40"/>
  <c r="M27" i="28"/>
  <c r="J27" i="28"/>
  <c r="M35" i="40"/>
  <c r="AS43" i="44"/>
  <c r="M14" i="40"/>
  <c r="J14" i="40"/>
  <c r="M79" i="42"/>
  <c r="C30" i="28"/>
  <c r="AJ79" i="42"/>
  <c r="BG79" i="42"/>
  <c r="G66" i="43"/>
  <c r="AD66" i="43"/>
  <c r="BJ57" i="43"/>
  <c r="CG57" i="43"/>
  <c r="BL29" i="43"/>
  <c r="R22" i="43"/>
  <c r="CI22" i="43"/>
  <c r="BL22" i="43"/>
  <c r="AO22" i="43"/>
  <c r="AY78" i="43"/>
  <c r="AX58" i="46"/>
  <c r="CC56" i="46"/>
  <c r="AE32" i="46"/>
  <c r="S30" i="46"/>
  <c r="S15" i="46"/>
  <c r="D80" i="46"/>
  <c r="BN75" i="43"/>
  <c r="T75" i="43"/>
  <c r="CK75" i="43"/>
  <c r="AQ75" i="43"/>
  <c r="BR58" i="46"/>
  <c r="AE43" i="46"/>
  <c r="CB33" i="43"/>
  <c r="BI77" i="46"/>
  <c r="CI68" i="43"/>
  <c r="AO68" i="43"/>
  <c r="R68" i="43"/>
  <c r="BL68" i="43"/>
  <c r="BI47" i="43"/>
  <c r="CF47" i="43"/>
  <c r="CJ39" i="43"/>
  <c r="AP39" i="43"/>
  <c r="S39" i="43"/>
  <c r="BM39" i="43"/>
  <c r="BM30" i="43"/>
  <c r="CJ30" i="43"/>
  <c r="CJ18" i="43"/>
  <c r="S18" i="43"/>
  <c r="BM18" i="43"/>
  <c r="AP18" i="43"/>
  <c r="AC17" i="46"/>
  <c r="BC66" i="46"/>
  <c r="BX42" i="46"/>
  <c r="R15" i="43"/>
  <c r="AO15" i="43"/>
  <c r="BV17" i="47"/>
  <c r="AP79" i="42"/>
  <c r="S79" i="42"/>
  <c r="CJ79" i="42"/>
  <c r="BM79" i="42"/>
  <c r="CE78" i="43"/>
  <c r="BH78" i="43"/>
  <c r="BS62" i="46"/>
  <c r="CE42" i="43"/>
  <c r="BH42" i="43"/>
  <c r="J31" i="46"/>
  <c r="AA20" i="46"/>
  <c r="BE18" i="46"/>
  <c r="BH73" i="43"/>
  <c r="N73" i="43"/>
  <c r="CE73" i="43"/>
  <c r="AK73" i="43"/>
  <c r="AO69" i="46"/>
  <c r="BC68" i="46"/>
  <c r="BF59" i="43"/>
  <c r="CC59" i="43"/>
  <c r="BU47" i="46"/>
  <c r="H45" i="46"/>
  <c r="AH35" i="43"/>
  <c r="AH22" i="43"/>
  <c r="K22" i="43"/>
  <c r="AY71" i="46"/>
  <c r="AR69" i="43"/>
  <c r="BO69" i="43"/>
  <c r="U69" i="43"/>
  <c r="CL69" i="43"/>
  <c r="BE65" i="46"/>
  <c r="BI63" i="43"/>
  <c r="AL63" i="43"/>
  <c r="O63" i="43"/>
  <c r="CF63" i="43"/>
  <c r="G57" i="46"/>
  <c r="AS48" i="46"/>
  <c r="AH39" i="46"/>
  <c r="AL35" i="46"/>
  <c r="O30" i="43"/>
  <c r="AL30" i="43"/>
  <c r="BI30" i="43"/>
  <c r="CF30" i="43"/>
  <c r="H28" i="46"/>
  <c r="BX21" i="46"/>
  <c r="AX19" i="46"/>
  <c r="CC69" i="46"/>
  <c r="AO59" i="46"/>
  <c r="AB52" i="46"/>
  <c r="BG50" i="46"/>
  <c r="BK48" i="43"/>
  <c r="AN48" i="43"/>
  <c r="Q48" i="43"/>
  <c r="CH48" i="43"/>
  <c r="BB36" i="46"/>
  <c r="I31" i="43"/>
  <c r="AF31" i="43"/>
  <c r="BC31" i="43"/>
  <c r="BZ31" i="43"/>
  <c r="T28" i="46"/>
  <c r="N27" i="43"/>
  <c r="CE27" i="43"/>
  <c r="AK27" i="43"/>
  <c r="BH27" i="43"/>
  <c r="I25" i="43"/>
  <c r="AF25" i="43"/>
  <c r="BF23" i="46"/>
  <c r="AW22" i="46"/>
  <c r="BN74" i="46"/>
  <c r="AI68" i="43"/>
  <c r="BF68" i="43"/>
  <c r="CC68" i="43"/>
  <c r="L68" i="43"/>
  <c r="BS54" i="46"/>
  <c r="BB37" i="43"/>
  <c r="BY37" i="43"/>
  <c r="BE35" i="46"/>
  <c r="F31" i="46"/>
  <c r="AJ29" i="46"/>
  <c r="AV25" i="46"/>
  <c r="O23" i="46"/>
  <c r="BY19" i="43"/>
  <c r="BB19" i="43"/>
  <c r="H19" i="43"/>
  <c r="AE19" i="43"/>
  <c r="CH17" i="43"/>
  <c r="BK17" i="43"/>
  <c r="CE73" i="46"/>
  <c r="BV69" i="43"/>
  <c r="E69" i="43"/>
  <c r="AY69" i="43"/>
  <c r="AB69" i="43"/>
  <c r="AG65" i="46"/>
  <c r="AE63" i="46"/>
  <c r="AW54" i="46"/>
  <c r="G52" i="43"/>
  <c r="AD52" i="43"/>
  <c r="AD37" i="43"/>
  <c r="BX37" i="43"/>
  <c r="G37" i="43"/>
  <c r="BA37" i="43"/>
  <c r="P26" i="43"/>
  <c r="BJ26" i="43"/>
  <c r="CG26" i="43"/>
  <c r="AM26" i="43"/>
  <c r="BD20" i="46"/>
  <c r="AI14" i="46"/>
  <c r="AA78" i="46"/>
  <c r="AB73" i="46"/>
  <c r="BB66" i="43"/>
  <c r="BY66" i="43"/>
  <c r="L60" i="46"/>
  <c r="CE56" i="46"/>
  <c r="F54" i="46"/>
  <c r="BO49" i="43"/>
  <c r="U49" i="43"/>
  <c r="CL49" i="43"/>
  <c r="AR49" i="43"/>
  <c r="AS37" i="46"/>
  <c r="AD15" i="46"/>
  <c r="CC34" i="46"/>
  <c r="L48" i="46"/>
  <c r="AN49" i="46"/>
  <c r="BL57" i="43"/>
  <c r="CI57" i="43"/>
  <c r="AN78" i="46"/>
  <c r="AR83" i="50"/>
  <c r="W75" i="47"/>
  <c r="W79" i="47"/>
  <c r="AR28" i="50"/>
  <c r="BM34" i="51"/>
  <c r="AR74" i="47"/>
  <c r="BM25" i="52"/>
  <c r="N80" i="46"/>
  <c r="U25" i="38"/>
  <c r="BM75" i="52"/>
  <c r="L15" i="38"/>
  <c r="AR67" i="51"/>
  <c r="W21" i="52"/>
  <c r="BM50" i="49"/>
  <c r="B38" i="52"/>
  <c r="Z37" i="40"/>
  <c r="G26" i="38"/>
  <c r="Z29" i="28"/>
  <c r="BM40" i="47"/>
  <c r="G24" i="38"/>
  <c r="Z27" i="28"/>
  <c r="Z35" i="40"/>
  <c r="AR55" i="52"/>
  <c r="CP14" i="40"/>
  <c r="W51" i="52"/>
  <c r="P12" i="38"/>
  <c r="BY23" i="40"/>
  <c r="BY15" i="28"/>
  <c r="DG20" i="40"/>
  <c r="DG29" i="40"/>
  <c r="DG21" i="28"/>
  <c r="V18" i="38"/>
  <c r="BH15" i="28"/>
  <c r="M12" i="38"/>
  <c r="BH23" i="40"/>
  <c r="DG12" i="40"/>
  <c r="BH27" i="28"/>
  <c r="BH35" i="40"/>
  <c r="M24" i="38"/>
  <c r="G11" i="38"/>
  <c r="Z22" i="40"/>
  <c r="Z14" i="28"/>
  <c r="V27" i="38"/>
  <c r="DG30" i="28"/>
  <c r="DG38" i="40"/>
  <c r="K54" i="35"/>
  <c r="K35" i="34"/>
  <c r="AF35" i="34"/>
  <c r="D30" i="33"/>
  <c r="Y30" i="33"/>
  <c r="AF35" i="37"/>
  <c r="BA35" i="37"/>
  <c r="K35" i="37"/>
  <c r="BV35" i="37"/>
  <c r="D19" i="36"/>
  <c r="Y19" i="36"/>
  <c r="AT19" i="36"/>
  <c r="BO19" i="36"/>
  <c r="D27" i="35"/>
  <c r="BO27" i="35"/>
  <c r="Y27" i="35"/>
  <c r="AT27" i="35"/>
  <c r="Y55" i="36"/>
  <c r="BO55" i="36"/>
  <c r="CM14" i="40"/>
  <c r="AT55" i="36"/>
  <c r="D55" i="36"/>
  <c r="K43" i="35"/>
  <c r="AF43" i="35"/>
  <c r="BA43" i="35"/>
  <c r="BV43" i="35"/>
  <c r="AF19" i="34"/>
  <c r="BV19" i="34"/>
  <c r="BA19" i="34"/>
  <c r="K19" i="34"/>
  <c r="AF37" i="32"/>
  <c r="K37" i="32"/>
  <c r="BV26" i="37"/>
  <c r="BA26" i="37"/>
  <c r="K26" i="37"/>
  <c r="AF26" i="37"/>
  <c r="DB25" i="28"/>
  <c r="K74" i="37"/>
  <c r="AF74" i="37"/>
  <c r="Y18" i="37"/>
  <c r="BO18" i="37"/>
  <c r="AT18" i="37"/>
  <c r="D18" i="37"/>
  <c r="BV23" i="35"/>
  <c r="BA23" i="35"/>
  <c r="K23" i="35"/>
  <c r="AF23" i="35"/>
  <c r="AT73" i="34"/>
  <c r="BE32" i="40"/>
  <c r="D73" i="34"/>
  <c r="BE24" i="28"/>
  <c r="BO73" i="34"/>
  <c r="Y73" i="34"/>
  <c r="BV64" i="33"/>
  <c r="AF64" i="33"/>
  <c r="K64" i="33"/>
  <c r="BA64" i="33"/>
  <c r="AL15" i="28"/>
  <c r="AL23" i="40"/>
  <c r="Y41" i="32"/>
  <c r="D41" i="32"/>
  <c r="BV24" i="37"/>
  <c r="AF24" i="37"/>
  <c r="BA24" i="37"/>
  <c r="K24" i="37"/>
  <c r="BV45" i="33"/>
  <c r="BA45" i="33"/>
  <c r="K45" i="33"/>
  <c r="AF45" i="33"/>
  <c r="BO26" i="36"/>
  <c r="AT26" i="36"/>
  <c r="D26" i="36"/>
  <c r="Y26" i="36"/>
  <c r="AT19" i="33"/>
  <c r="BO19" i="33"/>
  <c r="BO45" i="32"/>
  <c r="AT45" i="32"/>
  <c r="D45" i="32"/>
  <c r="Y45" i="32"/>
  <c r="D70" i="35"/>
  <c r="Y70" i="35"/>
  <c r="BV21" i="28"/>
  <c r="BA64" i="35"/>
  <c r="BV64" i="35"/>
  <c r="BT23" i="40"/>
  <c r="K56" i="32"/>
  <c r="BA56" i="32"/>
  <c r="BV56" i="32"/>
  <c r="U15" i="40"/>
  <c r="AF56" i="32"/>
  <c r="BA31" i="47"/>
  <c r="K32" i="47"/>
  <c r="BA45" i="47"/>
  <c r="K45" i="47"/>
  <c r="AT20" i="40"/>
  <c r="Y62" i="49"/>
  <c r="BO65" i="49"/>
  <c r="AT61" i="49"/>
  <c r="D62" i="49"/>
  <c r="AT65" i="49"/>
  <c r="Y38" i="49"/>
  <c r="AT37" i="49"/>
  <c r="D38" i="49"/>
  <c r="D37" i="49"/>
  <c r="AT41" i="49"/>
  <c r="Y37" i="49"/>
  <c r="BO41" i="49"/>
  <c r="BK13" i="28"/>
  <c r="BK21" i="40"/>
  <c r="D62" i="50"/>
  <c r="Y62" i="50"/>
  <c r="AT62" i="50"/>
  <c r="Y38" i="50"/>
  <c r="BV50" i="52"/>
  <c r="AF50" i="52"/>
  <c r="K51" i="52"/>
  <c r="BW80" i="37"/>
  <c r="AU20" i="20"/>
  <c r="AS21" i="20"/>
  <c r="E52" i="37"/>
  <c r="BU30" i="37"/>
  <c r="AY78" i="36"/>
  <c r="AN17" i="20"/>
  <c r="AV53" i="36"/>
  <c r="AA53" i="36"/>
  <c r="BQ53" i="36"/>
  <c r="F53" i="36"/>
  <c r="BS31" i="36"/>
  <c r="H31" i="36"/>
  <c r="AX31" i="36"/>
  <c r="AC31" i="36"/>
  <c r="AB25" i="36"/>
  <c r="AX50" i="35"/>
  <c r="BS50" i="35"/>
  <c r="I50" i="32"/>
  <c r="AZ44" i="32"/>
  <c r="BU44" i="32"/>
  <c r="J44" i="32"/>
  <c r="AE44" i="32"/>
  <c r="BF12" i="28"/>
  <c r="S35" i="33"/>
  <c r="AN35" i="33"/>
  <c r="BI35" i="33"/>
  <c r="CD35" i="33"/>
  <c r="H38" i="33"/>
  <c r="BZ53" i="37"/>
  <c r="O53" i="37"/>
  <c r="AJ53" i="37"/>
  <c r="BE53" i="37"/>
  <c r="AC59" i="37"/>
  <c r="H59" i="37"/>
  <c r="BS59" i="37"/>
  <c r="AX59" i="37"/>
  <c r="CD52" i="37"/>
  <c r="BI52" i="37"/>
  <c r="AN52" i="37"/>
  <c r="S52" i="37"/>
  <c r="BW51" i="37"/>
  <c r="L51" i="37"/>
  <c r="AG51" i="37"/>
  <c r="BB51" i="37"/>
  <c r="N36" i="36"/>
  <c r="AI36" i="36"/>
  <c r="BD36" i="36"/>
  <c r="BY36" i="36"/>
  <c r="BG21" i="36"/>
  <c r="CB21" i="36"/>
  <c r="AJ69" i="34"/>
  <c r="O69" i="34"/>
  <c r="BE69" i="34"/>
  <c r="BZ69" i="34"/>
  <c r="AH67" i="34"/>
  <c r="M67" i="34"/>
  <c r="CA64" i="34"/>
  <c r="BF64" i="34"/>
  <c r="AL55" i="33"/>
  <c r="BS60" i="37"/>
  <c r="CD49" i="37"/>
  <c r="S49" i="37"/>
  <c r="BI49" i="37"/>
  <c r="AN49" i="37"/>
  <c r="CB44" i="34"/>
  <c r="Q44" i="34"/>
  <c r="AL44" i="34"/>
  <c r="BG44" i="34"/>
  <c r="BG43" i="32"/>
  <c r="CB43" i="32"/>
  <c r="AU19" i="35"/>
  <c r="Z19" i="35"/>
  <c r="E19" i="35"/>
  <c r="BP19" i="35"/>
  <c r="AL39" i="35"/>
  <c r="CB39" i="35"/>
  <c r="BG39" i="35"/>
  <c r="Q39" i="35"/>
  <c r="BZ80" i="43"/>
  <c r="BC80" i="43"/>
  <c r="AC81" i="32"/>
  <c r="H81" i="32"/>
  <c r="BS81" i="32"/>
  <c r="AX81" i="32"/>
  <c r="BV33" i="28"/>
  <c r="D82" i="35"/>
  <c r="Y82" i="35"/>
  <c r="BV41" i="40"/>
  <c r="BO82" i="35"/>
  <c r="AT82" i="35"/>
  <c r="P83" i="43"/>
  <c r="AM82" i="43"/>
  <c r="P82" i="43"/>
  <c r="BJ82" i="43"/>
  <c r="CG82" i="43"/>
  <c r="G83" i="36"/>
  <c r="BR82" i="36"/>
  <c r="AW82" i="36"/>
  <c r="AR84" i="42"/>
  <c r="U83" i="42"/>
  <c r="CL83" i="42"/>
  <c r="BO83" i="42"/>
  <c r="AD83" i="36"/>
  <c r="I83" i="36"/>
  <c r="AY83" i="36"/>
  <c r="BT83" i="36"/>
  <c r="AG84" i="35"/>
  <c r="BB84" i="35"/>
  <c r="BW84" i="35"/>
  <c r="CJ102" i="33"/>
  <c r="D85" i="33"/>
  <c r="AN36" i="28"/>
  <c r="Y85" i="33"/>
  <c r="DF102" i="43"/>
  <c r="AO85" i="43"/>
  <c r="R85" i="43"/>
  <c r="CJ86" i="36"/>
  <c r="D86" i="36"/>
  <c r="CM37" i="28"/>
  <c r="Y86" i="36"/>
  <c r="CM45" i="40"/>
  <c r="AT86" i="36"/>
  <c r="BO86" i="36"/>
  <c r="AL89" i="35"/>
  <c r="AL88" i="35"/>
  <c r="Q88" i="35"/>
  <c r="CW88" i="35"/>
  <c r="BQ90" i="35"/>
  <c r="AV90" i="35"/>
  <c r="CL90" i="35"/>
  <c r="F97" i="37"/>
  <c r="AV96" i="37"/>
  <c r="BQ96" i="37"/>
  <c r="CC33" i="32"/>
  <c r="R33" i="32"/>
  <c r="BH33" i="32"/>
  <c r="AM33" i="32"/>
  <c r="BF41" i="35"/>
  <c r="P41" i="35"/>
  <c r="AK41" i="35"/>
  <c r="CA41" i="35"/>
  <c r="BA38" i="35"/>
  <c r="BV38" i="35"/>
  <c r="J33" i="43"/>
  <c r="BD33" i="43"/>
  <c r="AG33" i="43"/>
  <c r="CA33" i="43"/>
  <c r="AG30" i="43"/>
  <c r="J30" i="43"/>
  <c r="BD42" i="43"/>
  <c r="J42" i="43"/>
  <c r="AG42" i="43"/>
  <c r="CA42" i="43"/>
  <c r="BE36" i="43"/>
  <c r="CB36" i="43"/>
  <c r="K36" i="43"/>
  <c r="AH36" i="43"/>
  <c r="BX41" i="43"/>
  <c r="BA41" i="43"/>
  <c r="BA71" i="43"/>
  <c r="G71" i="43"/>
  <c r="AD71" i="43"/>
  <c r="BX71" i="43"/>
  <c r="AD67" i="43"/>
  <c r="G67" i="43"/>
  <c r="AL41" i="42"/>
  <c r="O41" i="42"/>
  <c r="M71" i="43"/>
  <c r="CD71" i="43"/>
  <c r="BG71" i="43"/>
  <c r="AJ71" i="43"/>
  <c r="AK70" i="42"/>
  <c r="N70" i="42"/>
  <c r="CE70" i="42"/>
  <c r="BH70" i="42"/>
  <c r="AE71" i="42"/>
  <c r="H71" i="42"/>
  <c r="BB71" i="42"/>
  <c r="BY71" i="42"/>
  <c r="AN102" i="33"/>
  <c r="CD101" i="33"/>
  <c r="BI101" i="33"/>
  <c r="CY101" i="33"/>
  <c r="O102" i="35"/>
  <c r="BE101" i="35"/>
  <c r="BZ101" i="35"/>
  <c r="CU101" i="35"/>
  <c r="Z37" i="20"/>
  <c r="B43" i="44"/>
  <c r="BS37" i="42"/>
  <c r="AV37" i="42"/>
  <c r="AR23" i="44"/>
  <c r="AR65" i="44"/>
  <c r="B24" i="44"/>
  <c r="BV34" i="44"/>
  <c r="BV25" i="44"/>
  <c r="AT58" i="44"/>
  <c r="AF58" i="44"/>
  <c r="D39" i="44"/>
  <c r="D20" i="44"/>
  <c r="BV63" i="44"/>
  <c r="BV40" i="44"/>
  <c r="AJ36" i="42"/>
  <c r="BG36" i="42"/>
  <c r="CD36" i="42"/>
  <c r="M36" i="42"/>
  <c r="BV19" i="44"/>
  <c r="BA30" i="44"/>
  <c r="BO40" i="44"/>
  <c r="K20" i="44"/>
  <c r="BA18" i="44"/>
  <c r="K23" i="44"/>
  <c r="BW23" i="42"/>
  <c r="AZ23" i="42"/>
  <c r="AT45" i="44"/>
  <c r="I15" i="40"/>
  <c r="Y50" i="44"/>
  <c r="K14" i="44"/>
  <c r="D23" i="44"/>
  <c r="H64" i="44"/>
  <c r="AL56" i="44"/>
  <c r="CA58" i="44"/>
  <c r="AH59" i="44"/>
  <c r="O61" i="44"/>
  <c r="CH36" i="42"/>
  <c r="BK36" i="42"/>
  <c r="AN36" i="42"/>
  <c r="Q36" i="42"/>
  <c r="BQ59" i="44"/>
  <c r="BG30" i="44"/>
  <c r="BW20" i="44"/>
  <c r="AK31" i="44"/>
  <c r="BG51" i="44"/>
  <c r="BO51" i="42"/>
  <c r="AR51" i="42"/>
  <c r="U51" i="42"/>
  <c r="CL51" i="42"/>
  <c r="BD42" i="42"/>
  <c r="J42" i="42"/>
  <c r="AG42" i="42"/>
  <c r="CA42" i="42"/>
  <c r="AB58" i="44"/>
  <c r="H34" i="44"/>
  <c r="K44" i="42"/>
  <c r="AH44" i="42"/>
  <c r="AD54" i="44"/>
  <c r="CB18" i="44"/>
  <c r="AM29" i="44"/>
  <c r="AH21" i="44"/>
  <c r="BF21" i="42"/>
  <c r="CC21" i="42"/>
  <c r="BE23" i="42"/>
  <c r="CB23" i="42"/>
  <c r="CD32" i="44"/>
  <c r="CC62" i="44"/>
  <c r="BR50" i="44"/>
  <c r="H52" i="44"/>
  <c r="BP49" i="44"/>
  <c r="CD47" i="44"/>
  <c r="N48" i="44"/>
  <c r="BX36" i="44"/>
  <c r="AN64" i="42"/>
  <c r="CH63" i="42"/>
  <c r="BK63" i="42"/>
  <c r="AC30" i="44"/>
  <c r="CC26" i="44"/>
  <c r="AV24" i="44"/>
  <c r="CA59" i="44"/>
  <c r="AM49" i="44"/>
  <c r="AP59" i="42"/>
  <c r="S59" i="42"/>
  <c r="BD59" i="44"/>
  <c r="CA64" i="42"/>
  <c r="CA60" i="42"/>
  <c r="J60" i="42"/>
  <c r="AG60" i="42"/>
  <c r="BD60" i="42"/>
  <c r="CG47" i="42"/>
  <c r="BJ47" i="42"/>
  <c r="BX40" i="44"/>
  <c r="CC44" i="42"/>
  <c r="AI44" i="42"/>
  <c r="L44" i="42"/>
  <c r="BP21" i="44"/>
  <c r="BB30" i="42"/>
  <c r="BY30" i="42"/>
  <c r="AE30" i="42"/>
  <c r="H30" i="42"/>
  <c r="BG25" i="44"/>
  <c r="AM22" i="44"/>
  <c r="AJ50" i="44"/>
  <c r="J28" i="44"/>
  <c r="J62" i="44"/>
  <c r="BE38" i="42"/>
  <c r="CB38" i="42"/>
  <c r="R47" i="44"/>
  <c r="H57" i="44"/>
  <c r="CL46" i="42"/>
  <c r="BO46" i="42"/>
  <c r="AZ46" i="44"/>
  <c r="BR18" i="44"/>
  <c r="BZ23" i="42"/>
  <c r="I23" i="42"/>
  <c r="AF23" i="42"/>
  <c r="BC23" i="42"/>
  <c r="BX25" i="44"/>
  <c r="CL19" i="42"/>
  <c r="BO19" i="42"/>
  <c r="BE55" i="44"/>
  <c r="CA30" i="44"/>
  <c r="R64" i="44"/>
  <c r="N45" i="44"/>
  <c r="AB60" i="44"/>
  <c r="BY61" i="44"/>
  <c r="AL52" i="44"/>
  <c r="R34" i="44"/>
  <c r="BT24" i="44"/>
  <c r="BF29" i="44"/>
  <c r="BF33" i="42"/>
  <c r="L33" i="42"/>
  <c r="CC33" i="42"/>
  <c r="AI33" i="42"/>
  <c r="AW26" i="44"/>
  <c r="H35" i="44"/>
  <c r="CB60" i="44"/>
  <c r="R51" i="44"/>
  <c r="BF38" i="44"/>
  <c r="F54" i="44"/>
  <c r="BW52" i="44"/>
  <c r="BI21" i="44"/>
  <c r="AZ27" i="44"/>
  <c r="H17" i="44"/>
  <c r="BU22" i="44"/>
  <c r="BQ25" i="44"/>
  <c r="BN45" i="42"/>
  <c r="AQ45" i="42"/>
  <c r="CK45" i="42"/>
  <c r="T45" i="42"/>
  <c r="E46" i="44"/>
  <c r="BZ57" i="44"/>
  <c r="AL45" i="44"/>
  <c r="BC38" i="44"/>
  <c r="AD42" i="44"/>
  <c r="AL24" i="44"/>
  <c r="I22" i="44"/>
  <c r="J18" i="44"/>
  <c r="BR42" i="44"/>
  <c r="CB65" i="44"/>
  <c r="AL37" i="44"/>
  <c r="AM50" i="44"/>
  <c r="AW34" i="44"/>
  <c r="BX35" i="44"/>
  <c r="BB45" i="44"/>
  <c r="BZ27" i="44"/>
  <c r="AR16" i="42"/>
  <c r="U16" i="42"/>
  <c r="AE31" i="44"/>
  <c r="Q47" i="44"/>
  <c r="BP59" i="44"/>
  <c r="AZ67" i="44"/>
  <c r="Q33" i="44"/>
  <c r="CC61" i="42"/>
  <c r="BF61" i="42"/>
  <c r="F20" i="40"/>
  <c r="AG56" i="44"/>
  <c r="BE31" i="42"/>
  <c r="CB31" i="42"/>
  <c r="I25" i="44"/>
  <c r="CC28" i="44"/>
  <c r="BZ45" i="44"/>
  <c r="AN28" i="44"/>
  <c r="BY56" i="42"/>
  <c r="AE56" i="42"/>
  <c r="H56" i="42"/>
  <c r="BB56" i="42"/>
  <c r="BG28" i="44"/>
  <c r="CA22" i="44"/>
  <c r="G24" i="44"/>
  <c r="F64" i="44"/>
  <c r="I41" i="44"/>
  <c r="AJ27" i="44"/>
  <c r="CL64" i="42"/>
  <c r="D13" i="38"/>
  <c r="H16" i="28"/>
  <c r="H24" i="40"/>
  <c r="AN65" i="42"/>
  <c r="Q65" i="42"/>
  <c r="CH65" i="42"/>
  <c r="BK65" i="42"/>
  <c r="P66" i="42"/>
  <c r="AM66" i="42"/>
  <c r="K18" i="28"/>
  <c r="K26" i="40"/>
  <c r="AE69" i="44"/>
  <c r="I69" i="42"/>
  <c r="BZ68" i="42"/>
  <c r="BC68" i="42"/>
  <c r="AG68" i="44"/>
  <c r="K23" i="28"/>
  <c r="K31" i="40"/>
  <c r="Q73" i="42"/>
  <c r="BK73" i="42"/>
  <c r="CH73" i="42"/>
  <c r="I25" i="28"/>
  <c r="I33" i="40"/>
  <c r="AI74" i="42"/>
  <c r="L74" i="42"/>
  <c r="F25" i="28"/>
  <c r="S76" i="44"/>
  <c r="AN76" i="44"/>
  <c r="H27" i="28"/>
  <c r="D24" i="38"/>
  <c r="H35" i="40"/>
  <c r="B55" i="46"/>
  <c r="W18" i="46"/>
  <c r="W45" i="46"/>
  <c r="M66" i="43"/>
  <c r="CD66" i="43"/>
  <c r="AJ66" i="43"/>
  <c r="BG66" i="43"/>
  <c r="BA18" i="46"/>
  <c r="D46" i="46"/>
  <c r="Y45" i="46"/>
  <c r="Y19" i="46"/>
  <c r="K53" i="46"/>
  <c r="K43" i="46"/>
  <c r="AF35" i="46"/>
  <c r="CD43" i="43"/>
  <c r="BG43" i="43"/>
  <c r="M43" i="43"/>
  <c r="AJ43" i="43"/>
  <c r="BA54" i="46"/>
  <c r="BO63" i="46"/>
  <c r="K21" i="46"/>
  <c r="BV81" i="44"/>
  <c r="K28" i="28"/>
  <c r="K36" i="40"/>
  <c r="CE35" i="44"/>
  <c r="C68" i="44"/>
  <c r="CE33" i="44"/>
  <c r="CE31" i="44"/>
  <c r="T22" i="44"/>
  <c r="X64" i="44"/>
  <c r="T76" i="44"/>
  <c r="X52" i="44"/>
  <c r="CE77" i="44"/>
  <c r="CE47" i="44"/>
  <c r="C73" i="44"/>
  <c r="BJ64" i="44"/>
  <c r="AV82" i="44"/>
  <c r="C58" i="44"/>
  <c r="CE82" i="44"/>
  <c r="X43" i="44"/>
  <c r="C53" i="44"/>
  <c r="J21" i="40"/>
  <c r="M21" i="40"/>
  <c r="J13" i="28"/>
  <c r="M13" i="28"/>
  <c r="M18" i="40"/>
  <c r="J18" i="40"/>
  <c r="BM17" i="50"/>
  <c r="S68" i="46"/>
  <c r="BL59" i="43"/>
  <c r="R59" i="43"/>
  <c r="AO59" i="43"/>
  <c r="CI59" i="43"/>
  <c r="S56" i="46"/>
  <c r="BZ40" i="46"/>
  <c r="AK35" i="43"/>
  <c r="N35" i="43"/>
  <c r="CE35" i="43"/>
  <c r="BH35" i="43"/>
  <c r="R32" i="43"/>
  <c r="R29" i="43"/>
  <c r="C78" i="46"/>
  <c r="BY76" i="46"/>
  <c r="AH69" i="46"/>
  <c r="BB68" i="43"/>
  <c r="AE68" i="43"/>
  <c r="BY68" i="43"/>
  <c r="H68" i="43"/>
  <c r="BE65" i="43"/>
  <c r="AH65" i="43"/>
  <c r="CB65" i="43"/>
  <c r="K65" i="43"/>
  <c r="BS58" i="46"/>
  <c r="J48" i="46"/>
  <c r="CA46" i="43"/>
  <c r="BD46" i="43"/>
  <c r="AN30" i="46"/>
  <c r="AA27" i="46"/>
  <c r="BF20" i="43"/>
  <c r="CC20" i="43"/>
  <c r="U16" i="43"/>
  <c r="Y80" i="46"/>
  <c r="AN78" i="43"/>
  <c r="Q78" i="43"/>
  <c r="AD72" i="46"/>
  <c r="J65" i="43"/>
  <c r="AG65" i="43"/>
  <c r="N58" i="43"/>
  <c r="BU43" i="46"/>
  <c r="AQ39" i="43"/>
  <c r="T39" i="43"/>
  <c r="CD77" i="46"/>
  <c r="AO72" i="46"/>
  <c r="CB63" i="46"/>
  <c r="AG60" i="43"/>
  <c r="CA60" i="43"/>
  <c r="BD60" i="43"/>
  <c r="J60" i="43"/>
  <c r="Q51" i="46"/>
  <c r="BB46" i="43"/>
  <c r="H46" i="43"/>
  <c r="AE46" i="43"/>
  <c r="BY46" i="43"/>
  <c r="H77" i="43"/>
  <c r="AE77" i="43"/>
  <c r="CC69" i="43"/>
  <c r="L69" i="43"/>
  <c r="AI69" i="43"/>
  <c r="BF69" i="43"/>
  <c r="M66" i="46"/>
  <c r="E63" i="43"/>
  <c r="AB63" i="43"/>
  <c r="BR60" i="46"/>
  <c r="AI45" i="43"/>
  <c r="L45" i="43"/>
  <c r="CB69" i="43"/>
  <c r="BE69" i="43"/>
  <c r="S67" i="46"/>
  <c r="AX62" i="46"/>
  <c r="BH58" i="43"/>
  <c r="AA29" i="46"/>
  <c r="BK27" i="43"/>
  <c r="Q27" i="43"/>
  <c r="CH27" i="43"/>
  <c r="AN27" i="43"/>
  <c r="F20" i="46"/>
  <c r="AJ18" i="46"/>
  <c r="BI79" i="42"/>
  <c r="CF79" i="42"/>
  <c r="BJ69" i="46"/>
  <c r="AG57" i="43"/>
  <c r="J57" i="43"/>
  <c r="U50" i="43"/>
  <c r="BO50" i="43"/>
  <c r="CL50" i="43"/>
  <c r="AR50" i="43"/>
  <c r="AE47" i="46"/>
  <c r="AX45" i="46"/>
  <c r="BA29" i="43"/>
  <c r="G29" i="43"/>
  <c r="AD29" i="43"/>
  <c r="BX29" i="43"/>
  <c r="CC17" i="46"/>
  <c r="BT71" i="46"/>
  <c r="CB67" i="46"/>
  <c r="BZ65" i="46"/>
  <c r="AB57" i="46"/>
  <c r="AO71" i="46"/>
  <c r="BV67" i="43"/>
  <c r="AY67" i="43"/>
  <c r="CM59" i="43"/>
  <c r="BP59" i="43"/>
  <c r="T57" i="43"/>
  <c r="AQ57" i="43"/>
  <c r="BJ53" i="43"/>
  <c r="CG53" i="43"/>
  <c r="AM53" i="43"/>
  <c r="P53" i="43"/>
  <c r="G52" i="46"/>
  <c r="CB50" i="46"/>
  <c r="AO38" i="43"/>
  <c r="R38" i="43"/>
  <c r="L36" i="46"/>
  <c r="BJ34" i="46"/>
  <c r="BJ28" i="46"/>
  <c r="U71" i="43"/>
  <c r="AR71" i="43"/>
  <c r="H52" i="43"/>
  <c r="BY52" i="43"/>
  <c r="BB52" i="43"/>
  <c r="AE52" i="43"/>
  <c r="AE40" i="43"/>
  <c r="H40" i="43"/>
  <c r="AV31" i="46"/>
  <c r="S28" i="46"/>
  <c r="AE27" i="46"/>
  <c r="BQ19" i="46"/>
  <c r="AN16" i="46"/>
  <c r="J75" i="46"/>
  <c r="BJ73" i="46"/>
  <c r="BX72" i="46"/>
  <c r="X69" i="46"/>
  <c r="CE65" i="43"/>
  <c r="BH65" i="43"/>
  <c r="I56" i="46"/>
  <c r="BR54" i="46"/>
  <c r="AU52" i="46"/>
  <c r="AX49" i="46"/>
  <c r="BY47" i="43"/>
  <c r="BB47" i="43"/>
  <c r="AE47" i="43"/>
  <c r="H47" i="43"/>
  <c r="AY75" i="46"/>
  <c r="I73" i="43"/>
  <c r="AF73" i="43"/>
  <c r="AK60" i="43"/>
  <c r="N60" i="43"/>
  <c r="BJ56" i="46"/>
  <c r="BQ54" i="46"/>
  <c r="BZ49" i="43"/>
  <c r="AF49" i="43"/>
  <c r="BC49" i="43"/>
  <c r="I49" i="43"/>
  <c r="AD28" i="43"/>
  <c r="BA28" i="43"/>
  <c r="BX28" i="43"/>
  <c r="G28" i="43"/>
  <c r="U42" i="43"/>
  <c r="AR42" i="43"/>
  <c r="CA55" i="46"/>
  <c r="AR42" i="37"/>
  <c r="BM42" i="37"/>
  <c r="W42" i="37"/>
  <c r="B42" i="37"/>
  <c r="O12" i="38"/>
  <c r="W51" i="34"/>
  <c r="B51" i="34"/>
  <c r="AR51" i="34"/>
  <c r="BM51" i="34"/>
  <c r="B25" i="36"/>
  <c r="W25" i="36"/>
  <c r="B17" i="36"/>
  <c r="AR17" i="36"/>
  <c r="BM17" i="36"/>
  <c r="BB13" i="40"/>
  <c r="BM54" i="34"/>
  <c r="AR54" i="34"/>
  <c r="BM51" i="32"/>
  <c r="W51" i="32"/>
  <c r="AR51" i="32"/>
  <c r="B51" i="32"/>
  <c r="AR67" i="50"/>
  <c r="B26" i="47"/>
  <c r="I19" i="38"/>
  <c r="S79" i="43"/>
  <c r="AP79" i="43"/>
  <c r="CJ79" i="43"/>
  <c r="AR73" i="47"/>
  <c r="AR38" i="52"/>
  <c r="AR29" i="37"/>
  <c r="W29" i="37"/>
  <c r="B29" i="37"/>
  <c r="BM29" i="37"/>
  <c r="Z27" i="40"/>
  <c r="G16" i="38"/>
  <c r="Z19" i="28"/>
  <c r="Z31" i="40"/>
  <c r="G20" i="38"/>
  <c r="Z23" i="28"/>
  <c r="Z20" i="40"/>
  <c r="J10" i="38"/>
  <c r="AQ13" i="28"/>
  <c r="AQ21" i="40"/>
  <c r="BM54" i="35"/>
  <c r="AR54" i="35"/>
  <c r="BS13" i="40"/>
  <c r="AQ30" i="28"/>
  <c r="J27" i="38"/>
  <c r="AQ38" i="40"/>
  <c r="S11" i="38"/>
  <c r="CP14" i="28"/>
  <c r="CP22" i="40"/>
  <c r="CP28" i="28"/>
  <c r="CP36" i="40"/>
  <c r="S25" i="38"/>
  <c r="BM67" i="51"/>
  <c r="BY14" i="28"/>
  <c r="P11" i="38"/>
  <c r="BY22" i="40"/>
  <c r="BM32" i="51"/>
  <c r="DG28" i="28"/>
  <c r="V25" i="38"/>
  <c r="DG36" i="40"/>
  <c r="AQ14" i="28"/>
  <c r="J11" i="38"/>
  <c r="AQ22" i="40"/>
  <c r="V26" i="38"/>
  <c r="DG29" i="28"/>
  <c r="DG37" i="40"/>
  <c r="BH23" i="28"/>
  <c r="BH31" i="40"/>
  <c r="M20" i="38"/>
  <c r="DG28" i="40"/>
  <c r="DG20" i="28"/>
  <c r="V17" i="38"/>
  <c r="BH17" i="28"/>
  <c r="M14" i="38"/>
  <c r="BH25" i="40"/>
  <c r="R28" i="38"/>
  <c r="AF60" i="37"/>
  <c r="K60" i="37"/>
  <c r="AR24" i="20"/>
  <c r="Y28" i="36"/>
  <c r="D28" i="36"/>
  <c r="K15" i="35"/>
  <c r="AF15" i="35"/>
  <c r="C29" i="38"/>
  <c r="BA57" i="37"/>
  <c r="BV57" i="37"/>
  <c r="DB16" i="40"/>
  <c r="BO75" i="35"/>
  <c r="D75" i="35"/>
  <c r="AT75" i="35"/>
  <c r="BV26" i="28"/>
  <c r="Y75" i="35"/>
  <c r="BV34" i="40"/>
  <c r="BO48" i="33"/>
  <c r="AT48" i="33"/>
  <c r="BO68" i="32"/>
  <c r="W27" i="40"/>
  <c r="AT68" i="32"/>
  <c r="AT65" i="32"/>
  <c r="W24" i="40"/>
  <c r="BO65" i="32"/>
  <c r="D65" i="32"/>
  <c r="Y65" i="32"/>
  <c r="W16" i="28"/>
  <c r="CK22" i="40"/>
  <c r="BA63" i="36"/>
  <c r="BV63" i="36"/>
  <c r="Y21" i="35"/>
  <c r="D21" i="35"/>
  <c r="K61" i="34"/>
  <c r="BA61" i="34"/>
  <c r="BC20" i="40"/>
  <c r="AF61" i="34"/>
  <c r="BV61" i="34"/>
  <c r="AT58" i="37"/>
  <c r="BO58" i="37"/>
  <c r="DD17" i="40"/>
  <c r="AR11" i="20"/>
  <c r="CM24" i="40"/>
  <c r="BO65" i="36"/>
  <c r="Y65" i="36"/>
  <c r="AT65" i="36"/>
  <c r="D65" i="36"/>
  <c r="CM16" i="28"/>
  <c r="Y28" i="35"/>
  <c r="AT28" i="35"/>
  <c r="BO28" i="35"/>
  <c r="D28" i="35"/>
  <c r="BO52" i="33"/>
  <c r="Y52" i="33"/>
  <c r="AT52" i="33"/>
  <c r="D52" i="33"/>
  <c r="BA80" i="37"/>
  <c r="BV76" i="37"/>
  <c r="BA76" i="37"/>
  <c r="DB35" i="40"/>
  <c r="Y17" i="36"/>
  <c r="AT17" i="36"/>
  <c r="D17" i="36"/>
  <c r="BO17" i="36"/>
  <c r="BV53" i="34"/>
  <c r="K53" i="34"/>
  <c r="BC12" i="40"/>
  <c r="AF53" i="34"/>
  <c r="BA53" i="34"/>
  <c r="AF28" i="34"/>
  <c r="K28" i="34"/>
  <c r="BA28" i="34"/>
  <c r="BV28" i="34"/>
  <c r="Y15" i="33"/>
  <c r="D15" i="33"/>
  <c r="K30" i="37"/>
  <c r="AF30" i="37"/>
  <c r="BA30" i="37"/>
  <c r="BV30" i="37"/>
  <c r="K29" i="36"/>
  <c r="AF29" i="36"/>
  <c r="AA36" i="40"/>
  <c r="AA28" i="28"/>
  <c r="AF77" i="47"/>
  <c r="K77" i="47"/>
  <c r="BA81" i="47"/>
  <c r="K78" i="47"/>
  <c r="AC33" i="40"/>
  <c r="AC25" i="28"/>
  <c r="D75" i="47"/>
  <c r="AA31" i="40"/>
  <c r="AA23" i="28"/>
  <c r="AA14" i="28"/>
  <c r="AA22" i="40"/>
  <c r="BA67" i="47"/>
  <c r="K63" i="47"/>
  <c r="AC21" i="40"/>
  <c r="AC13" i="28"/>
  <c r="D62" i="47"/>
  <c r="Y31" i="47"/>
  <c r="Y32" i="47"/>
  <c r="AT33" i="51"/>
  <c r="Y33" i="51"/>
  <c r="AT37" i="51"/>
  <c r="D33" i="51"/>
  <c r="Y34" i="51"/>
  <c r="BA37" i="51"/>
  <c r="BV37" i="51"/>
  <c r="BV41" i="51"/>
  <c r="AF37" i="51"/>
  <c r="BZ14" i="40"/>
  <c r="AF55" i="51"/>
  <c r="BA55" i="51"/>
  <c r="BA59" i="51"/>
  <c r="AF56" i="51"/>
  <c r="K56" i="51"/>
  <c r="BV31" i="51"/>
  <c r="BA31" i="51"/>
  <c r="K31" i="51"/>
  <c r="CS27" i="28"/>
  <c r="CS35" i="40"/>
  <c r="BO76" i="52"/>
  <c r="Y76" i="52"/>
  <c r="AT76" i="52"/>
  <c r="D76" i="52"/>
  <c r="Y52" i="52"/>
  <c r="D52" i="52"/>
  <c r="AT52" i="52"/>
  <c r="Y53" i="52"/>
  <c r="CS22" i="28"/>
  <c r="CS30" i="40"/>
  <c r="BO71" i="52"/>
  <c r="AT71" i="52"/>
  <c r="Y72" i="52"/>
  <c r="D72" i="52"/>
  <c r="DJ13" i="40"/>
  <c r="BO58" i="53"/>
  <c r="AN24" i="20"/>
  <c r="AC63" i="36"/>
  <c r="BZ51" i="36"/>
  <c r="BE51" i="36"/>
  <c r="O51" i="36"/>
  <c r="AJ51" i="36"/>
  <c r="AZ32" i="36"/>
  <c r="S41" i="33"/>
  <c r="AG45" i="35"/>
  <c r="AJ73" i="34"/>
  <c r="BC55" i="36"/>
  <c r="BG67" i="37"/>
  <c r="CB67" i="37"/>
  <c r="BS64" i="37"/>
  <c r="H64" i="37"/>
  <c r="AC64" i="37"/>
  <c r="AX64" i="37"/>
  <c r="BR39" i="35"/>
  <c r="E26" i="37"/>
  <c r="Z26" i="37"/>
  <c r="BP26" i="37"/>
  <c r="AU26" i="37"/>
  <c r="AD68" i="35"/>
  <c r="AY68" i="35"/>
  <c r="BT68" i="35"/>
  <c r="I68" i="35"/>
  <c r="BE51" i="32"/>
  <c r="BR23" i="37"/>
  <c r="AW23" i="37"/>
  <c r="AB62" i="35"/>
  <c r="BC56" i="32"/>
  <c r="AL40" i="37"/>
  <c r="Q40" i="37"/>
  <c r="BG40" i="37"/>
  <c r="CB40" i="37"/>
  <c r="BW54" i="34"/>
  <c r="BG41" i="34"/>
  <c r="BQ55" i="33"/>
  <c r="BX44" i="33"/>
  <c r="BI29" i="33"/>
  <c r="CD29" i="33"/>
  <c r="CD64" i="32"/>
  <c r="AW73" i="32"/>
  <c r="BU32" i="37"/>
  <c r="J32" i="37"/>
  <c r="AZ32" i="37"/>
  <c r="AE32" i="37"/>
  <c r="AL83" i="42"/>
  <c r="O82" i="42"/>
  <c r="AL82" i="42"/>
  <c r="BR84" i="34"/>
  <c r="AW84" i="34"/>
  <c r="M84" i="33"/>
  <c r="AH84" i="33"/>
  <c r="BX84" i="33"/>
  <c r="BC84" i="33"/>
  <c r="S85" i="33"/>
  <c r="AN85" i="33"/>
  <c r="BI85" i="33"/>
  <c r="CD85" i="33"/>
  <c r="BH86" i="37"/>
  <c r="CC86" i="37"/>
  <c r="AG88" i="34"/>
  <c r="L88" i="34"/>
  <c r="CR88" i="34"/>
  <c r="C93" i="37"/>
  <c r="X92" i="37"/>
  <c r="AS92" i="37"/>
  <c r="BN92" i="37"/>
  <c r="CI92" i="37"/>
  <c r="BS52" i="32"/>
  <c r="AX52" i="32"/>
  <c r="BF24" i="32"/>
  <c r="P24" i="32"/>
  <c r="AK24" i="32"/>
  <c r="CA24" i="32"/>
  <c r="BA20" i="35"/>
  <c r="BV20" i="35"/>
  <c r="K20" i="35"/>
  <c r="AF20" i="35"/>
  <c r="BP35" i="32"/>
  <c r="AU35" i="32"/>
  <c r="Z35" i="32"/>
  <c r="E35" i="32"/>
  <c r="AB71" i="33"/>
  <c r="G71" i="33"/>
  <c r="BR33" i="32"/>
  <c r="AW33" i="32"/>
  <c r="G33" i="32"/>
  <c r="AB33" i="32"/>
  <c r="BR53" i="32"/>
  <c r="AW53" i="32"/>
  <c r="G53" i="32"/>
  <c r="AB53" i="32"/>
  <c r="M77" i="34"/>
  <c r="AH77" i="34"/>
  <c r="BC77" i="34"/>
  <c r="BX77" i="34"/>
  <c r="AF52" i="37"/>
  <c r="K52" i="37"/>
  <c r="AQ25" i="43"/>
  <c r="T25" i="43"/>
  <c r="CK25" i="43"/>
  <c r="BN25" i="43"/>
  <c r="AR55" i="32"/>
  <c r="T14" i="40"/>
  <c r="BM55" i="32"/>
  <c r="AP31" i="43"/>
  <c r="BM31" i="43"/>
  <c r="S31" i="43"/>
  <c r="CJ31" i="43"/>
  <c r="O24" i="38"/>
  <c r="AH27" i="43"/>
  <c r="K27" i="43"/>
  <c r="CI53" i="43"/>
  <c r="AO53" i="43"/>
  <c r="R53" i="43"/>
  <c r="BL53" i="43"/>
  <c r="G46" i="43"/>
  <c r="AF36" i="43"/>
  <c r="BZ27" i="43"/>
  <c r="G69" i="43"/>
  <c r="AD69" i="43"/>
  <c r="BA69" i="43"/>
  <c r="BX69" i="43"/>
  <c r="AV76" i="43"/>
  <c r="AE76" i="42"/>
  <c r="H76" i="42"/>
  <c r="CH53" i="42"/>
  <c r="BK53" i="42"/>
  <c r="AN53" i="42"/>
  <c r="Q53" i="42"/>
  <c r="AL67" i="42"/>
  <c r="O67" i="42"/>
  <c r="G25" i="42"/>
  <c r="BA25" i="42"/>
  <c r="AD25" i="42"/>
  <c r="BX25" i="42"/>
  <c r="I101" i="43"/>
  <c r="AF101" i="43"/>
  <c r="BZ101" i="43"/>
  <c r="BC101" i="43"/>
  <c r="CW101" i="43"/>
  <c r="Y90" i="33"/>
  <c r="AT89" i="33"/>
  <c r="AN48" i="40"/>
  <c r="CJ89" i="33"/>
  <c r="BO89" i="33"/>
  <c r="AR61" i="44"/>
  <c r="H17" i="40"/>
  <c r="B49" i="42"/>
  <c r="Y49" i="42"/>
  <c r="BM32" i="44"/>
  <c r="W25" i="44"/>
  <c r="AF34" i="44"/>
  <c r="AT39" i="44"/>
  <c r="C14" i="28"/>
  <c r="M63" i="42"/>
  <c r="AJ63" i="42"/>
  <c r="K40" i="44"/>
  <c r="AF36" i="44"/>
  <c r="BV59" i="44"/>
  <c r="AF19" i="44"/>
  <c r="AT54" i="44"/>
  <c r="BA48" i="44"/>
  <c r="BV43" i="44"/>
  <c r="BV18" i="44"/>
  <c r="M23" i="42"/>
  <c r="AJ23" i="42"/>
  <c r="BV22" i="44"/>
  <c r="K15" i="40"/>
  <c r="AF44" i="44"/>
  <c r="Q56" i="44"/>
  <c r="CF42" i="42"/>
  <c r="O42" i="42"/>
  <c r="BI42" i="42"/>
  <c r="AL42" i="42"/>
  <c r="P58" i="44"/>
  <c r="M59" i="44"/>
  <c r="BD54" i="44"/>
  <c r="BB59" i="42"/>
  <c r="BY59" i="42"/>
  <c r="BU56" i="44"/>
  <c r="AG20" i="44"/>
  <c r="BQ19" i="44"/>
  <c r="S22" i="44"/>
  <c r="BX50" i="44"/>
  <c r="CL53" i="42"/>
  <c r="BO53" i="42"/>
  <c r="AC34" i="44"/>
  <c r="R48" i="44"/>
  <c r="AY54" i="44"/>
  <c r="BG18" i="44"/>
  <c r="R29" i="44"/>
  <c r="M21" i="44"/>
  <c r="AE21" i="44"/>
  <c r="Q14" i="44"/>
  <c r="U14" i="42"/>
  <c r="AR14" i="42"/>
  <c r="BC47" i="42"/>
  <c r="BZ47" i="42"/>
  <c r="I47" i="42"/>
  <c r="G50" i="44"/>
  <c r="U47" i="42"/>
  <c r="AR47" i="42"/>
  <c r="BJ52" i="42"/>
  <c r="AY65" i="44"/>
  <c r="BU36" i="44"/>
  <c r="AX30" i="44"/>
  <c r="R26" i="44"/>
  <c r="AL16" i="44"/>
  <c r="BQ24" i="44"/>
  <c r="AJ51" i="44"/>
  <c r="AM23" i="44"/>
  <c r="BD46" i="42"/>
  <c r="J46" i="42"/>
  <c r="CA46" i="42"/>
  <c r="AG46" i="42"/>
  <c r="BC40" i="44"/>
  <c r="CE64" i="42"/>
  <c r="N60" i="42"/>
  <c r="AK60" i="42"/>
  <c r="BU44" i="44"/>
  <c r="AZ41" i="44"/>
  <c r="E21" i="44"/>
  <c r="Q25" i="44"/>
  <c r="AI14" i="42"/>
  <c r="L14" i="42"/>
  <c r="BH22" i="44"/>
  <c r="AL40" i="44"/>
  <c r="BH64" i="44"/>
  <c r="BA39" i="42"/>
  <c r="BX39" i="42"/>
  <c r="AD39" i="42"/>
  <c r="G39" i="42"/>
  <c r="CC47" i="44"/>
  <c r="AO57" i="42"/>
  <c r="R57" i="42"/>
  <c r="CD39" i="44"/>
  <c r="L42" i="44"/>
  <c r="G18" i="44"/>
  <c r="BC32" i="44"/>
  <c r="AC24" i="44"/>
  <c r="BY22" i="44"/>
  <c r="AO30" i="42"/>
  <c r="R30" i="42"/>
  <c r="BD45" i="44"/>
  <c r="N61" i="44"/>
  <c r="AK43" i="44"/>
  <c r="BT63" i="44"/>
  <c r="L17" i="44"/>
  <c r="AY24" i="44"/>
  <c r="CA29" i="44"/>
  <c r="AX23" i="44"/>
  <c r="BY49" i="44"/>
  <c r="AH62" i="44"/>
  <c r="AG35" i="42"/>
  <c r="J35" i="42"/>
  <c r="P51" i="42"/>
  <c r="AM51" i="42"/>
  <c r="CG51" i="42"/>
  <c r="BJ51" i="42"/>
  <c r="AH46" i="44"/>
  <c r="P42" i="44"/>
  <c r="AM39" i="44"/>
  <c r="CA38" i="44"/>
  <c r="AN21" i="44"/>
  <c r="BP17" i="44"/>
  <c r="AE27" i="44"/>
  <c r="AX17" i="44"/>
  <c r="L39" i="42"/>
  <c r="AI39" i="42"/>
  <c r="CC39" i="42"/>
  <c r="BF39" i="42"/>
  <c r="AI38" i="44"/>
  <c r="G38" i="44"/>
  <c r="AH38" i="44"/>
  <c r="BS43" i="44"/>
  <c r="BT42" i="44"/>
  <c r="BG24" i="44"/>
  <c r="AY22" i="44"/>
  <c r="BU18" i="44"/>
  <c r="BF29" i="42"/>
  <c r="AI29" i="42"/>
  <c r="L29" i="42"/>
  <c r="CC29" i="42"/>
  <c r="L37" i="42"/>
  <c r="AI37" i="42"/>
  <c r="CC37" i="42"/>
  <c r="BF37" i="42"/>
  <c r="AW42" i="44"/>
  <c r="BG37" i="44"/>
  <c r="R50" i="44"/>
  <c r="AB34" i="44"/>
  <c r="O35" i="42"/>
  <c r="BI35" i="42"/>
  <c r="CF35" i="42"/>
  <c r="AL35" i="42"/>
  <c r="AG63" i="44"/>
  <c r="CE33" i="42"/>
  <c r="BH33" i="42"/>
  <c r="L45" i="44"/>
  <c r="O27" i="44"/>
  <c r="L26" i="44"/>
  <c r="M27" i="44"/>
  <c r="BI62" i="44"/>
  <c r="AU59" i="44"/>
  <c r="N50" i="44"/>
  <c r="BP42" i="44"/>
  <c r="AE63" i="44"/>
  <c r="L56" i="44"/>
  <c r="Q26" i="44"/>
  <c r="AD25" i="44"/>
  <c r="BH28" i="44"/>
  <c r="BI28" i="44"/>
  <c r="AM57" i="44"/>
  <c r="AZ53" i="44"/>
  <c r="BQ27" i="44"/>
  <c r="BE41" i="44"/>
  <c r="BT62" i="44"/>
  <c r="E50" i="44"/>
  <c r="AM43" i="42"/>
  <c r="H19" i="28"/>
  <c r="D16" i="38"/>
  <c r="H27" i="40"/>
  <c r="AD68" i="44"/>
  <c r="BY72" i="44"/>
  <c r="AL69" i="44"/>
  <c r="L21" i="28"/>
  <c r="L29" i="40"/>
  <c r="M73" i="42"/>
  <c r="C31" i="40"/>
  <c r="CD72" i="42"/>
  <c r="BG72" i="42"/>
  <c r="I23" i="28"/>
  <c r="I31" i="40"/>
  <c r="BI77" i="44"/>
  <c r="L24" i="28"/>
  <c r="L32" i="40"/>
  <c r="D23" i="38"/>
  <c r="H26" i="28"/>
  <c r="H34" i="40"/>
  <c r="BU78" i="44"/>
  <c r="L25" i="28"/>
  <c r="L33" i="40"/>
  <c r="B43" i="46"/>
  <c r="AR68" i="46"/>
  <c r="BM75" i="46"/>
  <c r="AR37" i="46"/>
  <c r="BM58" i="46"/>
  <c r="BM33" i="46"/>
  <c r="K50" i="46"/>
  <c r="Y46" i="46"/>
  <c r="F50" i="43"/>
  <c r="AC50" i="43"/>
  <c r="AF30" i="46"/>
  <c r="BA77" i="46"/>
  <c r="BV35" i="46"/>
  <c r="BM80" i="46"/>
  <c r="AF54" i="46"/>
  <c r="BA81" i="44"/>
  <c r="D78" i="46"/>
  <c r="AF78" i="46"/>
  <c r="AF78" i="42"/>
  <c r="B79" i="46"/>
  <c r="X68" i="44"/>
  <c r="CE62" i="44"/>
  <c r="T31" i="44"/>
  <c r="AS64" i="44"/>
  <c r="C51" i="44"/>
  <c r="AO76" i="44"/>
  <c r="T77" i="44"/>
  <c r="X26" i="44"/>
  <c r="AO64" i="44"/>
  <c r="T60" i="44"/>
  <c r="J79" i="44"/>
  <c r="C67" i="44"/>
  <c r="AO78" i="44"/>
  <c r="BN47" i="44"/>
  <c r="J17" i="28"/>
  <c r="M25" i="40"/>
  <c r="J25" i="40"/>
  <c r="M17" i="28"/>
  <c r="M22" i="40"/>
  <c r="J22" i="40"/>
  <c r="M14" i="28"/>
  <c r="J14" i="28"/>
  <c r="D27" i="38"/>
  <c r="H30" i="28"/>
  <c r="H38" i="40"/>
  <c r="CL68" i="43"/>
  <c r="BO68" i="43"/>
  <c r="BP63" i="43"/>
  <c r="CM63" i="43"/>
  <c r="CD56" i="46"/>
  <c r="BH55" i="43"/>
  <c r="CE55" i="43"/>
  <c r="CJ42" i="43"/>
  <c r="S42" i="43"/>
  <c r="BM42" i="43"/>
  <c r="AP42" i="43"/>
  <c r="BE40" i="46"/>
  <c r="X78" i="46"/>
  <c r="H58" i="46"/>
  <c r="E55" i="43"/>
  <c r="CC52" i="43"/>
  <c r="AC46" i="46"/>
  <c r="J32" i="46"/>
  <c r="F30" i="46"/>
  <c r="BU26" i="46"/>
  <c r="H24" i="43"/>
  <c r="AE24" i="43"/>
  <c r="AE20" i="46"/>
  <c r="AN15" i="46"/>
  <c r="AT83" i="46"/>
  <c r="AX77" i="46"/>
  <c r="U70" i="43"/>
  <c r="AR70" i="43"/>
  <c r="S68" i="43"/>
  <c r="AP68" i="43"/>
  <c r="CJ68" i="43"/>
  <c r="BM68" i="43"/>
  <c r="CH66" i="43"/>
  <c r="BK66" i="43"/>
  <c r="AN66" i="43"/>
  <c r="Q66" i="43"/>
  <c r="BB57" i="46"/>
  <c r="AI55" i="43"/>
  <c r="L55" i="43"/>
  <c r="BY51" i="43"/>
  <c r="BB51" i="43"/>
  <c r="CJ44" i="43"/>
  <c r="S44" i="43"/>
  <c r="AP44" i="43"/>
  <c r="BM44" i="43"/>
  <c r="J43" i="46"/>
  <c r="AG41" i="43"/>
  <c r="J41" i="43"/>
  <c r="T24" i="43"/>
  <c r="AQ24" i="43"/>
  <c r="AD21" i="43"/>
  <c r="BA21" i="43"/>
  <c r="G21" i="43"/>
  <c r="BX21" i="43"/>
  <c r="BE21" i="43"/>
  <c r="T79" i="42"/>
  <c r="AQ79" i="42"/>
  <c r="CK79" i="42"/>
  <c r="BN79" i="42"/>
  <c r="BH76" i="43"/>
  <c r="CE76" i="43"/>
  <c r="AK76" i="43"/>
  <c r="N76" i="43"/>
  <c r="BC65" i="43"/>
  <c r="BZ65" i="43"/>
  <c r="BC28" i="46"/>
  <c r="BD20" i="43"/>
  <c r="CA20" i="43"/>
  <c r="AG20" i="43"/>
  <c r="J20" i="43"/>
  <c r="AL16" i="43"/>
  <c r="O16" i="43"/>
  <c r="AN79" i="42"/>
  <c r="Q79" i="42"/>
  <c r="BK79" i="42"/>
  <c r="CH79" i="42"/>
  <c r="AM65" i="46"/>
  <c r="BZ60" i="43"/>
  <c r="I60" i="43"/>
  <c r="BC60" i="43"/>
  <c r="AF60" i="43"/>
  <c r="BK56" i="43"/>
  <c r="CH56" i="43"/>
  <c r="Q56" i="43"/>
  <c r="AN56" i="43"/>
  <c r="AK47" i="43"/>
  <c r="N47" i="43"/>
  <c r="T35" i="46"/>
  <c r="CD67" i="46"/>
  <c r="AG54" i="46"/>
  <c r="U23" i="43"/>
  <c r="AR23" i="43"/>
  <c r="CL23" i="43"/>
  <c r="BO23" i="43"/>
  <c r="AV20" i="46"/>
  <c r="G14" i="43"/>
  <c r="AD14" i="43"/>
  <c r="CL74" i="43"/>
  <c r="BO74" i="43"/>
  <c r="CE69" i="46"/>
  <c r="AB65" i="43"/>
  <c r="E65" i="43"/>
  <c r="CJ60" i="43"/>
  <c r="S60" i="43"/>
  <c r="AP60" i="43"/>
  <c r="BM60" i="43"/>
  <c r="AC57" i="46"/>
  <c r="AJ46" i="46"/>
  <c r="BS45" i="46"/>
  <c r="AD71" i="46"/>
  <c r="AF57" i="43"/>
  <c r="I57" i="43"/>
  <c r="L54" i="43"/>
  <c r="CC54" i="43"/>
  <c r="BF54" i="43"/>
  <c r="AI54" i="43"/>
  <c r="BS52" i="46"/>
  <c r="R50" i="46"/>
  <c r="AL43" i="46"/>
  <c r="CB35" i="46"/>
  <c r="BC33" i="46"/>
  <c r="BD28" i="43"/>
  <c r="CA28" i="43"/>
  <c r="BS19" i="46"/>
  <c r="AI77" i="46"/>
  <c r="AK75" i="43"/>
  <c r="CE75" i="43"/>
  <c r="BH75" i="43"/>
  <c r="N75" i="43"/>
  <c r="BX74" i="43"/>
  <c r="G74" i="43"/>
  <c r="AD74" i="43"/>
  <c r="BA74" i="43"/>
  <c r="S64" i="46"/>
  <c r="AI53" i="46"/>
  <c r="BR52" i="46"/>
  <c r="BX50" i="43"/>
  <c r="BA50" i="43"/>
  <c r="G50" i="43"/>
  <c r="AD50" i="43"/>
  <c r="BW30" i="46"/>
  <c r="AO28" i="46"/>
  <c r="BW21" i="46"/>
  <c r="BX30" i="28"/>
  <c r="BG38" i="40"/>
  <c r="CO30" i="28"/>
  <c r="G30" i="28"/>
  <c r="DF38" i="40"/>
  <c r="BG30" i="28"/>
  <c r="AP38" i="40"/>
  <c r="G38" i="40"/>
  <c r="BX38" i="40"/>
  <c r="CO38" i="40"/>
  <c r="DF30" i="28"/>
  <c r="AP30" i="28"/>
  <c r="V79" i="42"/>
  <c r="D30" i="28"/>
  <c r="AS79" i="42"/>
  <c r="CM79" i="42"/>
  <c r="D38" i="40"/>
  <c r="BP79" i="42"/>
  <c r="BI71" i="46"/>
  <c r="N70" i="43"/>
  <c r="AK70" i="43"/>
  <c r="CE70" i="43"/>
  <c r="BH70" i="43"/>
  <c r="AN67" i="43"/>
  <c r="BK67" i="43"/>
  <c r="CH67" i="43"/>
  <c r="Q67" i="43"/>
  <c r="U59" i="43"/>
  <c r="AR59" i="43"/>
  <c r="AX54" i="46"/>
  <c r="BC47" i="43"/>
  <c r="AF47" i="43"/>
  <c r="BZ47" i="43"/>
  <c r="I47" i="43"/>
  <c r="BI34" i="46"/>
  <c r="AJ32" i="46"/>
  <c r="BQ31" i="46"/>
  <c r="U28" i="43"/>
  <c r="AR28" i="43"/>
  <c r="AJ26" i="46"/>
  <c r="AA25" i="46"/>
  <c r="AN22" i="46"/>
  <c r="BZ20" i="46"/>
  <c r="AV19" i="46"/>
  <c r="X80" i="44"/>
  <c r="AE75" i="46"/>
  <c r="BF63" i="43"/>
  <c r="CC63" i="43"/>
  <c r="BT56" i="46"/>
  <c r="L53" i="46"/>
  <c r="BP52" i="46"/>
  <c r="BT79" i="46"/>
  <c r="AV78" i="46"/>
  <c r="BT75" i="46"/>
  <c r="BR73" i="46"/>
  <c r="BS68" i="46"/>
  <c r="BI61" i="46"/>
  <c r="T56" i="46"/>
  <c r="BG34" i="46"/>
  <c r="M14" i="46"/>
  <c r="N17" i="46"/>
  <c r="H42" i="46"/>
  <c r="M60" i="46"/>
  <c r="M38" i="40"/>
  <c r="M30" i="28"/>
  <c r="J38" i="40"/>
  <c r="J30" i="28"/>
  <c r="AR79" i="50"/>
  <c r="O11" i="38"/>
  <c r="B69" i="47"/>
  <c r="B21" i="33"/>
  <c r="W21" i="33"/>
  <c r="AR21" i="33"/>
  <c r="BM21" i="33"/>
  <c r="BM56" i="51"/>
  <c r="W57" i="35"/>
  <c r="B57" i="35"/>
  <c r="W40" i="37"/>
  <c r="B73" i="52"/>
  <c r="BM20" i="37"/>
  <c r="AR20" i="37"/>
  <c r="B29" i="50"/>
  <c r="BM71" i="49"/>
  <c r="W52" i="37"/>
  <c r="B52" i="37"/>
  <c r="AR52" i="37"/>
  <c r="BM52" i="37"/>
  <c r="U14" i="38"/>
  <c r="BM60" i="53"/>
  <c r="B73" i="47"/>
  <c r="B52" i="51"/>
  <c r="L19" i="38"/>
  <c r="B38" i="47"/>
  <c r="Z16" i="28"/>
  <c r="G13" i="38"/>
  <c r="Z24" i="40"/>
  <c r="J26" i="38"/>
  <c r="AQ37" i="40"/>
  <c r="AQ29" i="28"/>
  <c r="AQ13" i="40"/>
  <c r="W72" i="49"/>
  <c r="J19" i="38"/>
  <c r="AQ30" i="40"/>
  <c r="AQ22" i="28"/>
  <c r="BY13" i="40"/>
  <c r="BY32" i="40"/>
  <c r="P21" i="38"/>
  <c r="BY24" i="28"/>
  <c r="CP22" i="28"/>
  <c r="S19" i="38"/>
  <c r="CP30" i="40"/>
  <c r="B70" i="50"/>
  <c r="BH21" i="28"/>
  <c r="M18" i="38"/>
  <c r="BH29" i="40"/>
  <c r="B27" i="51"/>
  <c r="CP17" i="40"/>
  <c r="BH12" i="40"/>
  <c r="W40" i="35"/>
  <c r="B40" i="35"/>
  <c r="DG22" i="28"/>
  <c r="V19" i="38"/>
  <c r="DG30" i="40"/>
  <c r="BM67" i="50"/>
  <c r="AR66" i="53"/>
  <c r="V14" i="38"/>
  <c r="DG17" i="28"/>
  <c r="DG25" i="40"/>
  <c r="BH19" i="40"/>
  <c r="BM28" i="49"/>
  <c r="AR36" i="52"/>
  <c r="BH14" i="40"/>
  <c r="AQ28" i="28"/>
  <c r="AQ36" i="40"/>
  <c r="J25" i="38"/>
  <c r="DB12" i="40"/>
  <c r="AF53" i="37"/>
  <c r="BA53" i="37"/>
  <c r="K53" i="37"/>
  <c r="BV53" i="37"/>
  <c r="BA41" i="36"/>
  <c r="BV41" i="36"/>
  <c r="BA24" i="34"/>
  <c r="BA21" i="33"/>
  <c r="AF21" i="33"/>
  <c r="K21" i="33"/>
  <c r="BV21" i="33"/>
  <c r="BV24" i="32"/>
  <c r="K24" i="32"/>
  <c r="BA24" i="32"/>
  <c r="AF24" i="32"/>
  <c r="DB23" i="40"/>
  <c r="BV64" i="37"/>
  <c r="K64" i="37"/>
  <c r="BA64" i="37"/>
  <c r="AF64" i="37"/>
  <c r="DB15" i="28"/>
  <c r="K32" i="33"/>
  <c r="AF32" i="33"/>
  <c r="BA30" i="33"/>
  <c r="K30" i="33"/>
  <c r="AF30" i="33"/>
  <c r="BV30" i="33"/>
  <c r="U18" i="40"/>
  <c r="BA59" i="32"/>
  <c r="BV59" i="32"/>
  <c r="D18" i="36"/>
  <c r="BO18" i="36"/>
  <c r="Y18" i="36"/>
  <c r="AT18" i="36"/>
  <c r="AT57" i="35"/>
  <c r="BV16" i="40"/>
  <c r="BO57" i="35"/>
  <c r="BA43" i="34"/>
  <c r="BV43" i="34"/>
  <c r="K43" i="34"/>
  <c r="AF43" i="34"/>
  <c r="AF42" i="33"/>
  <c r="BA42" i="33"/>
  <c r="BV42" i="33"/>
  <c r="K42" i="33"/>
  <c r="AT34" i="33"/>
  <c r="BO34" i="33"/>
  <c r="Y34" i="33"/>
  <c r="D34" i="33"/>
  <c r="DB14" i="28"/>
  <c r="BA63" i="37"/>
  <c r="BV63" i="37"/>
  <c r="K63" i="37"/>
  <c r="DB22" i="40"/>
  <c r="AF63" i="37"/>
  <c r="AF59" i="35"/>
  <c r="K59" i="35"/>
  <c r="AF51" i="33"/>
  <c r="BA51" i="33"/>
  <c r="K51" i="33"/>
  <c r="BV51" i="33"/>
  <c r="CK19" i="28"/>
  <c r="AF68" i="36"/>
  <c r="K68" i="36"/>
  <c r="BO25" i="35"/>
  <c r="D25" i="35"/>
  <c r="Y25" i="35"/>
  <c r="AT25" i="35"/>
  <c r="BV20" i="40"/>
  <c r="BO61" i="35"/>
  <c r="D61" i="35"/>
  <c r="AT61" i="35"/>
  <c r="Y61" i="35"/>
  <c r="BO38" i="32"/>
  <c r="AT38" i="32"/>
  <c r="D66" i="50"/>
  <c r="D29" i="36"/>
  <c r="Y29" i="36"/>
  <c r="BO29" i="36"/>
  <c r="AT29" i="36"/>
  <c r="D65" i="50"/>
  <c r="BV24" i="33"/>
  <c r="BA24" i="33"/>
  <c r="K24" i="33"/>
  <c r="AF24" i="33"/>
  <c r="D19" i="47"/>
  <c r="Y19" i="47"/>
  <c r="AR15" i="40"/>
  <c r="AF57" i="49"/>
  <c r="K57" i="49"/>
  <c r="BV60" i="49"/>
  <c r="AF51" i="49"/>
  <c r="BV55" i="49"/>
  <c r="BA55" i="49"/>
  <c r="BA50" i="49"/>
  <c r="AF46" i="49"/>
  <c r="AT22" i="50"/>
  <c r="BO26" i="50"/>
  <c r="BI12" i="40"/>
  <c r="BA53" i="50"/>
  <c r="BV53" i="50"/>
  <c r="BV57" i="50"/>
  <c r="BA57" i="50"/>
  <c r="BZ14" i="28"/>
  <c r="BZ22" i="40"/>
  <c r="BV67" i="51"/>
  <c r="BZ13" i="28"/>
  <c r="BZ21" i="40"/>
  <c r="BA62" i="51"/>
  <c r="BV62" i="51"/>
  <c r="AF62" i="51"/>
  <c r="BV66" i="51"/>
  <c r="CB27" i="40"/>
  <c r="CB19" i="28"/>
  <c r="Y69" i="51"/>
  <c r="BO68" i="51"/>
  <c r="Y68" i="51"/>
  <c r="BO72" i="51"/>
  <c r="D68" i="51"/>
  <c r="BO44" i="51"/>
  <c r="AT44" i="51"/>
  <c r="BO48" i="51"/>
  <c r="Y44" i="51"/>
  <c r="BA20" i="51"/>
  <c r="BV36" i="52"/>
  <c r="K37" i="52"/>
  <c r="BA36" i="52"/>
  <c r="AF37" i="52"/>
  <c r="AT80" i="53"/>
  <c r="DJ27" i="28"/>
  <c r="DJ35" i="40"/>
  <c r="AU15" i="20"/>
  <c r="BN51" i="37"/>
  <c r="AY42" i="37"/>
  <c r="AZ33" i="37"/>
  <c r="BU33" i="37"/>
  <c r="AE33" i="37"/>
  <c r="J33" i="37"/>
  <c r="AJ20" i="37"/>
  <c r="O20" i="37"/>
  <c r="AW57" i="34"/>
  <c r="AB57" i="34"/>
  <c r="G57" i="34"/>
  <c r="Z80" i="35"/>
  <c r="G62" i="37"/>
  <c r="BR62" i="37"/>
  <c r="AB62" i="37"/>
  <c r="AW62" i="37"/>
  <c r="Q60" i="37"/>
  <c r="CB60" i="37"/>
  <c r="BG60" i="37"/>
  <c r="AL60" i="37"/>
  <c r="Q34" i="34"/>
  <c r="AJ16" i="32"/>
  <c r="O16" i="32"/>
  <c r="AF21" i="20"/>
  <c r="M14" i="32"/>
  <c r="AH14" i="32"/>
  <c r="AM16" i="36"/>
  <c r="R16" i="36"/>
  <c r="N55" i="35"/>
  <c r="BY55" i="35"/>
  <c r="BD55" i="35"/>
  <c r="AI55" i="35"/>
  <c r="BZ29" i="32"/>
  <c r="H54" i="37"/>
  <c r="AX54" i="37"/>
  <c r="BS54" i="37"/>
  <c r="AC54" i="37"/>
  <c r="BD35" i="36"/>
  <c r="AV65" i="34"/>
  <c r="AN57" i="34"/>
  <c r="BG58" i="34"/>
  <c r="L14" i="33"/>
  <c r="AG14" i="33"/>
  <c r="AK77" i="37"/>
  <c r="AK42" i="35"/>
  <c r="P42" i="35"/>
  <c r="BF42" i="35"/>
  <c r="CA42" i="35"/>
  <c r="AV81" i="32"/>
  <c r="P49" i="32"/>
  <c r="BH55" i="34"/>
  <c r="AU65" i="34"/>
  <c r="BP65" i="34"/>
  <c r="E65" i="34"/>
  <c r="Z65" i="34"/>
  <c r="AL21" i="36"/>
  <c r="L21" i="36"/>
  <c r="AG21" i="36"/>
  <c r="BI22" i="36"/>
  <c r="CD22" i="36"/>
  <c r="AN22" i="36"/>
  <c r="S22" i="36"/>
  <c r="AE30" i="37"/>
  <c r="J30" i="37"/>
  <c r="BS80" i="32"/>
  <c r="L81" i="34"/>
  <c r="AG81" i="34"/>
  <c r="BB81" i="34"/>
  <c r="BW81" i="34"/>
  <c r="L84" i="37"/>
  <c r="L83" i="37"/>
  <c r="AG83" i="37"/>
  <c r="BW83" i="37"/>
  <c r="BB83" i="37"/>
  <c r="BG84" i="32"/>
  <c r="CB84" i="32"/>
  <c r="AL86" i="42"/>
  <c r="O86" i="42"/>
  <c r="DC86" i="42"/>
  <c r="DZ86" i="42"/>
  <c r="BI86" i="42"/>
  <c r="CF86" i="42"/>
  <c r="N86" i="36"/>
  <c r="AI86" i="36"/>
  <c r="CT86" i="36"/>
  <c r="BY86" i="36"/>
  <c r="BD86" i="36"/>
  <c r="AD88" i="42"/>
  <c r="G88" i="42"/>
  <c r="DR88" i="42"/>
  <c r="CU88" i="42"/>
  <c r="BC29" i="43"/>
  <c r="BZ29" i="43"/>
  <c r="AF26" i="43"/>
  <c r="I26" i="43"/>
  <c r="AL70" i="42"/>
  <c r="O70" i="42"/>
  <c r="BI70" i="42"/>
  <c r="CF70" i="42"/>
  <c r="AF62" i="42"/>
  <c r="I62" i="42"/>
  <c r="AC52" i="42"/>
  <c r="F52" i="42"/>
  <c r="Z97" i="37"/>
  <c r="E97" i="37"/>
  <c r="CK97" i="37"/>
  <c r="BF99" i="35"/>
  <c r="CA99" i="35"/>
  <c r="CV99" i="35"/>
  <c r="AD102" i="34"/>
  <c r="AD101" i="34"/>
  <c r="I101" i="34"/>
  <c r="BT101" i="34"/>
  <c r="AY101" i="34"/>
  <c r="CZ101" i="33"/>
  <c r="B18" i="44"/>
  <c r="W64" i="44"/>
  <c r="AR49" i="44"/>
  <c r="BM61" i="44"/>
  <c r="AR56" i="44"/>
  <c r="H16" i="40"/>
  <c r="AF25" i="44"/>
  <c r="Y39" i="44"/>
  <c r="BV24" i="44"/>
  <c r="BA39" i="44"/>
  <c r="BA40" i="44"/>
  <c r="BV30" i="44"/>
  <c r="Y54" i="44"/>
  <c r="K18" i="44"/>
  <c r="K17" i="40"/>
  <c r="K18" i="40"/>
  <c r="BO17" i="44"/>
  <c r="AY40" i="44"/>
  <c r="K51" i="42"/>
  <c r="BF47" i="42"/>
  <c r="L47" i="42"/>
  <c r="AI47" i="42"/>
  <c r="CC47" i="42"/>
  <c r="BU34" i="44"/>
  <c r="BK26" i="42"/>
  <c r="CH26" i="42"/>
  <c r="AA19" i="44"/>
  <c r="CD24" i="44"/>
  <c r="M50" i="44"/>
  <c r="BR58" i="44"/>
  <c r="AX34" i="44"/>
  <c r="BN48" i="42"/>
  <c r="CK48" i="42"/>
  <c r="CJ36" i="42"/>
  <c r="BM36" i="42"/>
  <c r="S36" i="42"/>
  <c r="AP36" i="42"/>
  <c r="I54" i="44"/>
  <c r="E27" i="44"/>
  <c r="BI32" i="44"/>
  <c r="CB41" i="44"/>
  <c r="CL59" i="42"/>
  <c r="BO59" i="42"/>
  <c r="U59" i="42"/>
  <c r="AR59" i="42"/>
  <c r="AU49" i="44"/>
  <c r="AR40" i="42"/>
  <c r="U40" i="42"/>
  <c r="BT45" i="44"/>
  <c r="BT65" i="44"/>
  <c r="AE36" i="44"/>
  <c r="BB32" i="44"/>
  <c r="AM26" i="44"/>
  <c r="Q16" i="44"/>
  <c r="F24" i="44"/>
  <c r="G31" i="44"/>
  <c r="CC23" i="44"/>
  <c r="R49" i="44"/>
  <c r="M40" i="44"/>
  <c r="K52" i="42"/>
  <c r="AH52" i="42"/>
  <c r="AE41" i="44"/>
  <c r="AN25" i="44"/>
  <c r="Z21" i="44"/>
  <c r="CB25" i="44"/>
  <c r="BJ26" i="42"/>
  <c r="CG26" i="42"/>
  <c r="Q40" i="44"/>
  <c r="AI28" i="42"/>
  <c r="L28" i="42"/>
  <c r="AA41" i="44"/>
  <c r="BI65" i="44"/>
  <c r="AR58" i="42"/>
  <c r="CL58" i="42"/>
  <c r="U58" i="42"/>
  <c r="BO58" i="42"/>
  <c r="AN39" i="44"/>
  <c r="BA44" i="42"/>
  <c r="G44" i="42"/>
  <c r="AD44" i="42"/>
  <c r="BX44" i="42"/>
  <c r="AB18" i="44"/>
  <c r="CH23" i="42"/>
  <c r="Q23" i="42"/>
  <c r="BK23" i="42"/>
  <c r="AN23" i="42"/>
  <c r="CD20" i="44"/>
  <c r="AI26" i="42"/>
  <c r="L26" i="42"/>
  <c r="CC26" i="42"/>
  <c r="BF26" i="42"/>
  <c r="CB31" i="44"/>
  <c r="BF30" i="44"/>
  <c r="AW60" i="44"/>
  <c r="BD61" i="44"/>
  <c r="Q52" i="44"/>
  <c r="BX52" i="42"/>
  <c r="BA52" i="42"/>
  <c r="I63" i="44"/>
  <c r="BT58" i="44"/>
  <c r="AK29" i="44"/>
  <c r="BD25" i="42"/>
  <c r="CA25" i="42"/>
  <c r="H23" i="44"/>
  <c r="AD41" i="44"/>
  <c r="E35" i="44"/>
  <c r="AK42" i="44"/>
  <c r="E33" i="44"/>
  <c r="AM44" i="42"/>
  <c r="P44" i="42"/>
  <c r="N34" i="44"/>
  <c r="AE54" i="42"/>
  <c r="H54" i="42"/>
  <c r="BF21" i="44"/>
  <c r="CA17" i="42"/>
  <c r="BD17" i="42"/>
  <c r="AZ22" i="44"/>
  <c r="AW38" i="44"/>
  <c r="AG62" i="42"/>
  <c r="AH42" i="42"/>
  <c r="CB42" i="42"/>
  <c r="K42" i="42"/>
  <c r="BE42" i="42"/>
  <c r="BL24" i="42"/>
  <c r="CI24" i="42"/>
  <c r="BX57" i="44"/>
  <c r="Q37" i="44"/>
  <c r="M45" i="44"/>
  <c r="CA50" i="42"/>
  <c r="BD50" i="42"/>
  <c r="G34" i="44"/>
  <c r="BC35" i="44"/>
  <c r="L63" i="44"/>
  <c r="L33" i="44"/>
  <c r="AG45" i="44"/>
  <c r="BB26" i="44"/>
  <c r="BC27" i="44"/>
  <c r="S47" i="42"/>
  <c r="CJ47" i="42"/>
  <c r="AP47" i="42"/>
  <c r="BM47" i="42"/>
  <c r="BU61" i="44"/>
  <c r="L15" i="44"/>
  <c r="AH29" i="42"/>
  <c r="K29" i="42"/>
  <c r="CB29" i="42"/>
  <c r="BE29" i="42"/>
  <c r="AF20" i="42"/>
  <c r="I20" i="42"/>
  <c r="BR52" i="44"/>
  <c r="AI53" i="42"/>
  <c r="BF53" i="42"/>
  <c r="L53" i="42"/>
  <c r="F12" i="40"/>
  <c r="CC53" i="42"/>
  <c r="BM28" i="42"/>
  <c r="CJ28" i="42"/>
  <c r="AP28" i="42"/>
  <c r="S28" i="42"/>
  <c r="BR24" i="44"/>
  <c r="H27" i="42"/>
  <c r="AE27" i="42"/>
  <c r="CB33" i="44"/>
  <c r="K23" i="40"/>
  <c r="K15" i="28"/>
  <c r="I43" i="42"/>
  <c r="AF43" i="42"/>
  <c r="K66" i="44"/>
  <c r="I16" i="28"/>
  <c r="I24" i="40"/>
  <c r="Y70" i="44"/>
  <c r="BP71" i="44"/>
  <c r="BO70" i="42"/>
  <c r="CL70" i="42"/>
  <c r="AY74" i="44"/>
  <c r="AA72" i="44"/>
  <c r="H24" i="28"/>
  <c r="D21" i="38"/>
  <c r="H32" i="40"/>
  <c r="AR76" i="46"/>
  <c r="AR72" i="46"/>
  <c r="BS30" i="43"/>
  <c r="AV30" i="43"/>
  <c r="W68" i="46"/>
  <c r="BM51" i="46"/>
  <c r="W21" i="46"/>
  <c r="AR29" i="46"/>
  <c r="M16" i="43"/>
  <c r="AJ16" i="43"/>
  <c r="BV38" i="46"/>
  <c r="D34" i="46"/>
  <c r="BV19" i="46"/>
  <c r="AZ80" i="44"/>
  <c r="L27" i="28"/>
  <c r="L35" i="40"/>
  <c r="BJ35" i="44"/>
  <c r="X42" i="44"/>
  <c r="BV64" i="42"/>
  <c r="E64" i="42"/>
  <c r="AB64" i="42"/>
  <c r="AY64" i="42"/>
  <c r="AS51" i="44"/>
  <c r="BV77" i="42"/>
  <c r="AY77" i="42"/>
  <c r="AP18" i="40"/>
  <c r="G18" i="40"/>
  <c r="CO18" i="40"/>
  <c r="D18" i="40"/>
  <c r="BG18" i="40"/>
  <c r="BX18" i="40"/>
  <c r="DF18" i="40"/>
  <c r="K78" i="42"/>
  <c r="AH78" i="42"/>
  <c r="CB78" i="42"/>
  <c r="BE78" i="42"/>
  <c r="X22" i="44"/>
  <c r="AE79" i="44"/>
  <c r="E77" i="42"/>
  <c r="CE53" i="44"/>
  <c r="J12" i="40"/>
  <c r="M12" i="40"/>
  <c r="J29" i="40"/>
  <c r="M21" i="28"/>
  <c r="J21" i="28"/>
  <c r="M29" i="40"/>
  <c r="CE67" i="44"/>
  <c r="M18" i="28"/>
  <c r="J18" i="28"/>
  <c r="M26" i="40"/>
  <c r="J26" i="40"/>
  <c r="BI56" i="46"/>
  <c r="BB55" i="46"/>
  <c r="K46" i="43"/>
  <c r="AH46" i="43"/>
  <c r="CI37" i="43"/>
  <c r="R37" i="43"/>
  <c r="AO37" i="43"/>
  <c r="BJ24" i="46"/>
  <c r="N14" i="43"/>
  <c r="AK14" i="43"/>
  <c r="BF82" i="46"/>
  <c r="N76" i="46"/>
  <c r="T70" i="46"/>
  <c r="M69" i="46"/>
  <c r="BL70" i="43"/>
  <c r="CH59" i="43"/>
  <c r="BK59" i="43"/>
  <c r="K53" i="43"/>
  <c r="AH53" i="43"/>
  <c r="CK48" i="43"/>
  <c r="AN28" i="43"/>
  <c r="Q28" i="43"/>
  <c r="BK28" i="43"/>
  <c r="CH28" i="43"/>
  <c r="J26" i="46"/>
  <c r="BQ24" i="46"/>
  <c r="AA15" i="46"/>
  <c r="BO83" i="46"/>
  <c r="BS77" i="46"/>
  <c r="I72" i="46"/>
  <c r="AA51" i="46"/>
  <c r="AD36" i="43"/>
  <c r="G36" i="43"/>
  <c r="T33" i="43"/>
  <c r="AQ33" i="43"/>
  <c r="AH32" i="43"/>
  <c r="K32" i="43"/>
  <c r="CG28" i="43"/>
  <c r="BJ28" i="43"/>
  <c r="BE26" i="43"/>
  <c r="CB26" i="43"/>
  <c r="K14" i="43"/>
  <c r="AH14" i="43"/>
  <c r="BM51" i="43"/>
  <c r="CJ51" i="43"/>
  <c r="CB43" i="43"/>
  <c r="BE43" i="43"/>
  <c r="CF37" i="43"/>
  <c r="BI37" i="43"/>
  <c r="O37" i="43"/>
  <c r="AL37" i="43"/>
  <c r="AL33" i="46"/>
  <c r="J32" i="43"/>
  <c r="BD32" i="43"/>
  <c r="AG32" i="43"/>
  <c r="CA32" i="43"/>
  <c r="AS18" i="46"/>
  <c r="N71" i="43"/>
  <c r="CE71" i="43"/>
  <c r="BH71" i="43"/>
  <c r="AK71" i="43"/>
  <c r="CC65" i="46"/>
  <c r="K62" i="43"/>
  <c r="BE62" i="43"/>
  <c r="AH62" i="43"/>
  <c r="CB62" i="43"/>
  <c r="CJ58" i="43"/>
  <c r="S58" i="43"/>
  <c r="BM58" i="43"/>
  <c r="AQ41" i="43"/>
  <c r="CK41" i="43"/>
  <c r="BN41" i="43"/>
  <c r="T41" i="43"/>
  <c r="BI67" i="46"/>
  <c r="CJ41" i="43"/>
  <c r="AP41" i="43"/>
  <c r="BM41" i="43"/>
  <c r="S41" i="43"/>
  <c r="AJ30" i="46"/>
  <c r="AV29" i="46"/>
  <c r="CC25" i="43"/>
  <c r="BF25" i="43"/>
  <c r="CH21" i="43"/>
  <c r="BK21" i="43"/>
  <c r="Q21" i="43"/>
  <c r="AN21" i="43"/>
  <c r="L16" i="43"/>
  <c r="AI16" i="43"/>
  <c r="AN74" i="46"/>
  <c r="CL62" i="43"/>
  <c r="AR62" i="43"/>
  <c r="BO62" i="43"/>
  <c r="U62" i="43"/>
  <c r="BC50" i="43"/>
  <c r="I50" i="43"/>
  <c r="BZ50" i="43"/>
  <c r="AF50" i="43"/>
  <c r="BE46" i="46"/>
  <c r="BA42" i="43"/>
  <c r="AQ36" i="43"/>
  <c r="P33" i="43"/>
  <c r="AM33" i="43"/>
  <c r="BH17" i="46"/>
  <c r="S67" i="43"/>
  <c r="AP67" i="43"/>
  <c r="AN65" i="43"/>
  <c r="Q65" i="43"/>
  <c r="AM58" i="43"/>
  <c r="P58" i="43"/>
  <c r="AA50" i="46"/>
  <c r="AC37" i="46"/>
  <c r="M33" i="46"/>
  <c r="AC28" i="46"/>
  <c r="H22" i="46"/>
  <c r="BM20" i="43"/>
  <c r="S20" i="43"/>
  <c r="AP20" i="43"/>
  <c r="CJ20" i="43"/>
  <c r="J19" i="43"/>
  <c r="BD19" i="43"/>
  <c r="CA19" i="43"/>
  <c r="N77" i="46"/>
  <c r="AZ73" i="46"/>
  <c r="BS71" i="46"/>
  <c r="AQ69" i="43"/>
  <c r="T69" i="43"/>
  <c r="AC59" i="46"/>
  <c r="BY53" i="46"/>
  <c r="AG36" i="46"/>
  <c r="BJ22" i="46"/>
  <c r="BB21" i="46"/>
  <c r="H76" i="43"/>
  <c r="AE76" i="43"/>
  <c r="I73" i="46"/>
  <c r="BJ48" i="43"/>
  <c r="CG48" i="43"/>
  <c r="P48" i="43"/>
  <c r="AM48" i="43"/>
  <c r="CE46" i="43"/>
  <c r="AK46" i="43"/>
  <c r="BH46" i="43"/>
  <c r="N46" i="43"/>
  <c r="AE44" i="46"/>
  <c r="CD34" i="46"/>
  <c r="BK32" i="43"/>
  <c r="CH32" i="43"/>
  <c r="BU30" i="46"/>
  <c r="AN28" i="46"/>
  <c r="O26" i="46"/>
  <c r="CD22" i="46"/>
  <c r="S16" i="46"/>
  <c r="AZ75" i="46"/>
  <c r="BM64" i="43"/>
  <c r="CJ64" i="43"/>
  <c r="AE59" i="43"/>
  <c r="BB59" i="43"/>
  <c r="BY59" i="43"/>
  <c r="H59" i="43"/>
  <c r="BB53" i="46"/>
  <c r="J51" i="46"/>
  <c r="BF80" i="46"/>
  <c r="I75" i="46"/>
  <c r="AW73" i="46"/>
  <c r="AM66" i="46"/>
  <c r="BL64" i="43"/>
  <c r="CI64" i="43"/>
  <c r="AO64" i="43"/>
  <c r="AO52" i="43"/>
  <c r="R52" i="43"/>
  <c r="BC23" i="46"/>
  <c r="AL20" i="43"/>
  <c r="BI20" i="43"/>
  <c r="CF20" i="43"/>
  <c r="O20" i="43"/>
  <c r="N38" i="46"/>
  <c r="H44" i="46"/>
  <c r="BT63" i="46"/>
  <c r="I25" i="38"/>
  <c r="W79" i="50"/>
  <c r="AR21" i="37"/>
  <c r="BM21" i="37"/>
  <c r="W21" i="37"/>
  <c r="B21" i="37"/>
  <c r="AR75" i="49"/>
  <c r="BM69" i="47"/>
  <c r="BM64" i="51"/>
  <c r="AR23" i="53"/>
  <c r="DA15" i="40"/>
  <c r="AR56" i="37"/>
  <c r="BM56" i="37"/>
  <c r="AR62" i="47"/>
  <c r="B47" i="53"/>
  <c r="W46" i="34"/>
  <c r="B46" i="34"/>
  <c r="W43" i="49"/>
  <c r="U11" i="38"/>
  <c r="W68" i="47"/>
  <c r="B40" i="49"/>
  <c r="AR81" i="52"/>
  <c r="B57" i="49"/>
  <c r="BM33" i="47"/>
  <c r="Z13" i="28"/>
  <c r="G10" i="38"/>
  <c r="Z21" i="40"/>
  <c r="AQ29" i="40"/>
  <c r="AQ21" i="28"/>
  <c r="J18" i="38"/>
  <c r="W80" i="52"/>
  <c r="CP30" i="28"/>
  <c r="S27" i="38"/>
  <c r="CP38" i="40"/>
  <c r="R15" i="38"/>
  <c r="S14" i="38"/>
  <c r="CP17" i="28"/>
  <c r="CP25" i="40"/>
  <c r="BH18" i="40"/>
  <c r="M25" i="38"/>
  <c r="BH36" i="40"/>
  <c r="BH28" i="28"/>
  <c r="V12" i="38"/>
  <c r="DG23" i="40"/>
  <c r="DG15" i="28"/>
  <c r="BH26" i="40"/>
  <c r="M15" i="38"/>
  <c r="BH18" i="28"/>
  <c r="V22" i="38"/>
  <c r="DG33" i="40"/>
  <c r="DG25" i="28"/>
  <c r="AQ17" i="40"/>
  <c r="AQ19" i="40"/>
  <c r="BH30" i="40"/>
  <c r="BH22" i="28"/>
  <c r="M19" i="38"/>
  <c r="AR24" i="47"/>
  <c r="V16" i="38"/>
  <c r="DG19" i="28"/>
  <c r="DG27" i="40"/>
  <c r="BV18" i="37"/>
  <c r="BA18" i="37"/>
  <c r="AT47" i="35"/>
  <c r="BO47" i="35"/>
  <c r="Y47" i="35"/>
  <c r="D47" i="35"/>
  <c r="BO21" i="35"/>
  <c r="Y29" i="33"/>
  <c r="D29" i="33"/>
  <c r="Y53" i="33"/>
  <c r="D53" i="33"/>
  <c r="BV49" i="32"/>
  <c r="BA49" i="32"/>
  <c r="K49" i="32"/>
  <c r="AF49" i="32"/>
  <c r="Y59" i="37"/>
  <c r="D59" i="37"/>
  <c r="Y42" i="36"/>
  <c r="BO42" i="36"/>
  <c r="D42" i="36"/>
  <c r="AT42" i="36"/>
  <c r="K24" i="35"/>
  <c r="BV24" i="35"/>
  <c r="AF24" i="35"/>
  <c r="BA24" i="35"/>
  <c r="CM19" i="40"/>
  <c r="BO60" i="36"/>
  <c r="AT60" i="36"/>
  <c r="BV54" i="35"/>
  <c r="BT13" i="40"/>
  <c r="BA54" i="35"/>
  <c r="Y80" i="33"/>
  <c r="U29" i="40"/>
  <c r="K70" i="32"/>
  <c r="BA70" i="32"/>
  <c r="BV70" i="32"/>
  <c r="AF70" i="32"/>
  <c r="AT31" i="36"/>
  <c r="Y31" i="36"/>
  <c r="BO31" i="36"/>
  <c r="D31" i="36"/>
  <c r="CM31" i="28"/>
  <c r="CM38" i="40"/>
  <c r="Y79" i="36"/>
  <c r="AT79" i="36"/>
  <c r="CM30" i="28"/>
  <c r="BO79" i="36"/>
  <c r="D79" i="36"/>
  <c r="AF24" i="34"/>
  <c r="K24" i="34"/>
  <c r="AF15" i="36"/>
  <c r="K15" i="36"/>
  <c r="AT58" i="34"/>
  <c r="BO58" i="34"/>
  <c r="BE17" i="40"/>
  <c r="Y58" i="34"/>
  <c r="D58" i="34"/>
  <c r="Y23" i="37"/>
  <c r="BO23" i="37"/>
  <c r="AT23" i="37"/>
  <c r="D23" i="37"/>
  <c r="BO36" i="34"/>
  <c r="AT36" i="34"/>
  <c r="Y36" i="34"/>
  <c r="D36" i="34"/>
  <c r="BV29" i="33"/>
  <c r="BA29" i="33"/>
  <c r="BV78" i="37"/>
  <c r="DB37" i="40"/>
  <c r="BA78" i="37"/>
  <c r="D32" i="35"/>
  <c r="Y32" i="35"/>
  <c r="AT32" i="35"/>
  <c r="BO32" i="35"/>
  <c r="Y39" i="33"/>
  <c r="BO39" i="33"/>
  <c r="AT39" i="33"/>
  <c r="D39" i="33"/>
  <c r="Y35" i="32"/>
  <c r="D35" i="32"/>
  <c r="Y35" i="35"/>
  <c r="BO35" i="35"/>
  <c r="D35" i="35"/>
  <c r="AT35" i="35"/>
  <c r="BA27" i="35"/>
  <c r="BV27" i="35"/>
  <c r="AF27" i="35"/>
  <c r="K27" i="35"/>
  <c r="Y66" i="50"/>
  <c r="BV18" i="49"/>
  <c r="BO77" i="36"/>
  <c r="CM36" i="40"/>
  <c r="AT77" i="36"/>
  <c r="BA27" i="36"/>
  <c r="AF27" i="36"/>
  <c r="K27" i="36"/>
  <c r="BV27" i="36"/>
  <c r="BA75" i="34"/>
  <c r="BC34" i="40"/>
  <c r="BV75" i="34"/>
  <c r="D14" i="32"/>
  <c r="Y14" i="32"/>
  <c r="AT31" i="40"/>
  <c r="AT23" i="28"/>
  <c r="Y73" i="49"/>
  <c r="BA38" i="50"/>
  <c r="BA42" i="50"/>
  <c r="CQ15" i="40"/>
  <c r="K56" i="52"/>
  <c r="BV56" i="52"/>
  <c r="AF57" i="52"/>
  <c r="AF56" i="52"/>
  <c r="K57" i="52"/>
  <c r="BA31" i="37"/>
  <c r="BV31" i="37"/>
  <c r="K31" i="37"/>
  <c r="AF31" i="37"/>
  <c r="K56" i="53"/>
  <c r="DH15" i="40"/>
  <c r="BA54" i="53"/>
  <c r="DH13" i="40"/>
  <c r="BV49" i="37"/>
  <c r="BA49" i="37"/>
  <c r="Y80" i="43"/>
  <c r="B80" i="43"/>
  <c r="BS80" i="43"/>
  <c r="AV80" i="43"/>
  <c r="BC75" i="34"/>
  <c r="BX75" i="34"/>
  <c r="J25" i="33"/>
  <c r="AE25" i="33"/>
  <c r="BU25" i="33"/>
  <c r="AZ25" i="33"/>
  <c r="BC53" i="33"/>
  <c r="AH53" i="33"/>
  <c r="M53" i="33"/>
  <c r="BX53" i="33"/>
  <c r="BQ63" i="33"/>
  <c r="AI50" i="32"/>
  <c r="BY50" i="32"/>
  <c r="BD50" i="32"/>
  <c r="N50" i="32"/>
  <c r="AN71" i="34"/>
  <c r="BG72" i="34"/>
  <c r="CB33" i="33"/>
  <c r="BG33" i="33"/>
  <c r="BN62" i="33"/>
  <c r="F65" i="34"/>
  <c r="AA65" i="34"/>
  <c r="AP81" i="42"/>
  <c r="CJ81" i="42"/>
  <c r="BM81" i="42"/>
  <c r="C82" i="37"/>
  <c r="AB81" i="33"/>
  <c r="BH87" i="36"/>
  <c r="BR85" i="37"/>
  <c r="AW85" i="37"/>
  <c r="L86" i="35"/>
  <c r="CR86" i="35"/>
  <c r="AG86" i="35"/>
  <c r="BB86" i="35"/>
  <c r="BW86" i="35"/>
  <c r="F91" i="36"/>
  <c r="BQ90" i="36"/>
  <c r="AV90" i="36"/>
  <c r="BV35" i="36"/>
  <c r="BA35" i="36"/>
  <c r="BO41" i="35"/>
  <c r="D41" i="35"/>
  <c r="Y41" i="35"/>
  <c r="AT41" i="35"/>
  <c r="BV29" i="28"/>
  <c r="D78" i="35"/>
  <c r="Y78" i="35"/>
  <c r="BV37" i="40"/>
  <c r="AT78" i="35"/>
  <c r="BO78" i="35"/>
  <c r="BA39" i="33"/>
  <c r="K39" i="33"/>
  <c r="BV39" i="33"/>
  <c r="AF39" i="33"/>
  <c r="BA29" i="37"/>
  <c r="BV29" i="37"/>
  <c r="BA66" i="37"/>
  <c r="DB17" i="28"/>
  <c r="DB25" i="40"/>
  <c r="BV66" i="37"/>
  <c r="K66" i="37"/>
  <c r="AF66" i="37"/>
  <c r="AT56" i="37"/>
  <c r="BO56" i="37"/>
  <c r="DD15" i="40"/>
  <c r="AF41" i="34"/>
  <c r="K41" i="34"/>
  <c r="BO74" i="33"/>
  <c r="Y74" i="33"/>
  <c r="D74" i="33"/>
  <c r="AN33" i="40"/>
  <c r="AN25" i="28"/>
  <c r="BV38" i="34"/>
  <c r="BA38" i="34"/>
  <c r="BA35" i="33"/>
  <c r="AF35" i="33"/>
  <c r="BV35" i="33"/>
  <c r="K35" i="33"/>
  <c r="BO22" i="36"/>
  <c r="Y22" i="36"/>
  <c r="AT22" i="36"/>
  <c r="D22" i="36"/>
  <c r="BA47" i="35"/>
  <c r="BV47" i="35"/>
  <c r="K47" i="35"/>
  <c r="AF47" i="35"/>
  <c r="K49" i="34"/>
  <c r="AF49" i="34"/>
  <c r="BV49" i="34"/>
  <c r="BA49" i="34"/>
  <c r="AT30" i="36"/>
  <c r="D30" i="36"/>
  <c r="BO30" i="36"/>
  <c r="Y30" i="36"/>
  <c r="D35" i="37"/>
  <c r="Y35" i="37"/>
  <c r="AT35" i="37"/>
  <c r="BO35" i="37"/>
  <c r="K72" i="35"/>
  <c r="BT23" i="28"/>
  <c r="AF72" i="35"/>
  <c r="AC22" i="28"/>
  <c r="AC30" i="40"/>
  <c r="BO75" i="47"/>
  <c r="AT75" i="47"/>
  <c r="AT71" i="47"/>
  <c r="BO71" i="47"/>
  <c r="Y71" i="47"/>
  <c r="BO53" i="47"/>
  <c r="Y49" i="47"/>
  <c r="AT49" i="47"/>
  <c r="BO49" i="47"/>
  <c r="AF33" i="32"/>
  <c r="K33" i="32"/>
  <c r="BA22" i="50"/>
  <c r="AF19" i="50"/>
  <c r="AF42" i="50"/>
  <c r="BA45" i="50"/>
  <c r="BI20" i="40"/>
  <c r="BA65" i="50"/>
  <c r="AF64" i="51"/>
  <c r="AF17" i="51"/>
  <c r="K16" i="51"/>
  <c r="K17" i="51"/>
  <c r="AF16" i="51"/>
  <c r="CS17" i="40"/>
  <c r="Y58" i="52"/>
  <c r="AT58" i="52"/>
  <c r="D58" i="52"/>
  <c r="Y34" i="52"/>
  <c r="BO34" i="52"/>
  <c r="AT34" i="52"/>
  <c r="CS28" i="28"/>
  <c r="CS36" i="40"/>
  <c r="BO77" i="52"/>
  <c r="Y78" i="52"/>
  <c r="AT77" i="52"/>
  <c r="AT81" i="52"/>
  <c r="BO81" i="52"/>
  <c r="D77" i="52"/>
  <c r="D78" i="52"/>
  <c r="D24" i="53"/>
  <c r="Y24" i="53"/>
  <c r="CA59" i="33"/>
  <c r="CB50" i="33"/>
  <c r="Q50" i="33"/>
  <c r="BG50" i="33"/>
  <c r="AL50" i="33"/>
  <c r="BG74" i="37"/>
  <c r="Q74" i="37"/>
  <c r="CB74" i="37"/>
  <c r="AL74" i="37"/>
  <c r="AC71" i="37"/>
  <c r="BS71" i="37"/>
  <c r="AX71" i="37"/>
  <c r="H71" i="37"/>
  <c r="BD65" i="37"/>
  <c r="N65" i="37"/>
  <c r="AI65" i="37"/>
  <c r="BY65" i="37"/>
  <c r="AC61" i="35"/>
  <c r="H61" i="35"/>
  <c r="AS75" i="34"/>
  <c r="BI62" i="32"/>
  <c r="Z57" i="32"/>
  <c r="AB73" i="36"/>
  <c r="G73" i="36"/>
  <c r="CB19" i="33"/>
  <c r="BN61" i="37"/>
  <c r="AA81" i="32"/>
  <c r="AX81" i="36"/>
  <c r="BS81" i="36"/>
  <c r="BY83" i="35"/>
  <c r="BD83" i="35"/>
  <c r="BZ84" i="32"/>
  <c r="BE84" i="32"/>
  <c r="CK102" i="33"/>
  <c r="Z85" i="33"/>
  <c r="E85" i="33"/>
  <c r="AU85" i="33"/>
  <c r="BP85" i="33"/>
  <c r="X86" i="36"/>
  <c r="C86" i="36"/>
  <c r="CI86" i="36"/>
  <c r="AB87" i="32"/>
  <c r="CM86" i="32"/>
  <c r="G86" i="32"/>
  <c r="AB86" i="32"/>
  <c r="AW86" i="32"/>
  <c r="BR86" i="32"/>
  <c r="BF40" i="28"/>
  <c r="AG32" i="32"/>
  <c r="L32" i="32"/>
  <c r="BB32" i="32"/>
  <c r="BW32" i="32"/>
  <c r="Q22" i="34"/>
  <c r="AL22" i="34"/>
  <c r="AU23" i="35"/>
  <c r="BP23" i="35"/>
  <c r="Z23" i="35"/>
  <c r="E23" i="35"/>
  <c r="BB46" i="33"/>
  <c r="BW46" i="33"/>
  <c r="AG46" i="33"/>
  <c r="L46" i="33"/>
  <c r="BW34" i="33"/>
  <c r="BB34" i="33"/>
  <c r="AG34" i="33"/>
  <c r="L34" i="33"/>
  <c r="AK19" i="32"/>
  <c r="P19" i="32"/>
  <c r="M15" i="32"/>
  <c r="AH15" i="32"/>
  <c r="CA39" i="32"/>
  <c r="P39" i="32"/>
  <c r="AK39" i="32"/>
  <c r="BF39" i="32"/>
  <c r="AT27" i="33"/>
  <c r="BO27" i="33"/>
  <c r="AP16" i="43"/>
  <c r="S16" i="43"/>
  <c r="K33" i="43"/>
  <c r="AH33" i="43"/>
  <c r="BD68" i="43"/>
  <c r="CA68" i="43"/>
  <c r="J68" i="43"/>
  <c r="AG68" i="43"/>
  <c r="CF26" i="43"/>
  <c r="BI26" i="43"/>
  <c r="F11" i="38"/>
  <c r="E52" i="43"/>
  <c r="BV52" i="43"/>
  <c r="AL32" i="43"/>
  <c r="O32" i="43"/>
  <c r="AD22" i="43"/>
  <c r="BX22" i="43"/>
  <c r="BA22" i="43"/>
  <c r="G22" i="43"/>
  <c r="BH34" i="43"/>
  <c r="CE34" i="43"/>
  <c r="BX73" i="43"/>
  <c r="AD73" i="43"/>
  <c r="BA73" i="43"/>
  <c r="G73" i="43"/>
  <c r="AH68" i="42"/>
  <c r="K68" i="42"/>
  <c r="CB68" i="42"/>
  <c r="BE68" i="42"/>
  <c r="AP69" i="42"/>
  <c r="CJ69" i="42"/>
  <c r="BM69" i="42"/>
  <c r="M17" i="43"/>
  <c r="BG17" i="43"/>
  <c r="AJ17" i="43"/>
  <c r="CD17" i="43"/>
  <c r="AC68" i="42"/>
  <c r="F68" i="42"/>
  <c r="E19" i="28"/>
  <c r="BW68" i="42"/>
  <c r="AZ68" i="42"/>
  <c r="E27" i="40"/>
  <c r="U77" i="42"/>
  <c r="BO77" i="42"/>
  <c r="CL77" i="42"/>
  <c r="BM27" i="42"/>
  <c r="CJ27" i="42"/>
  <c r="AD78" i="42"/>
  <c r="G78" i="42"/>
  <c r="BX78" i="42"/>
  <c r="BA78" i="42"/>
  <c r="AN67" i="42"/>
  <c r="AN66" i="42"/>
  <c r="Q66" i="42"/>
  <c r="CH66" i="42"/>
  <c r="BK66" i="42"/>
  <c r="BN60" i="40"/>
  <c r="BN52" i="28"/>
  <c r="N49" i="38"/>
  <c r="AI52" i="28"/>
  <c r="AA101" i="33"/>
  <c r="F101" i="33"/>
  <c r="BQ101" i="33"/>
  <c r="AV101" i="33"/>
  <c r="CL101" i="33"/>
  <c r="G15" i="36"/>
  <c r="AB15" i="36"/>
  <c r="AR48" i="44"/>
  <c r="W19" i="44"/>
  <c r="AR52" i="44"/>
  <c r="B53" i="44"/>
  <c r="BM46" i="44"/>
  <c r="B59" i="44"/>
  <c r="H18" i="40"/>
  <c r="Y63" i="44"/>
  <c r="BO28" i="44"/>
  <c r="Y58" i="44"/>
  <c r="BO39" i="44"/>
  <c r="AF24" i="44"/>
  <c r="AF26" i="44"/>
  <c r="AF39" i="44"/>
  <c r="AF28" i="44"/>
  <c r="AT57" i="44"/>
  <c r="BO47" i="44"/>
  <c r="BO54" i="44"/>
  <c r="BV45" i="44"/>
  <c r="BO36" i="44"/>
  <c r="K35" i="44"/>
  <c r="D48" i="44"/>
  <c r="M15" i="42"/>
  <c r="AJ15" i="42"/>
  <c r="D43" i="44"/>
  <c r="I16" i="40"/>
  <c r="BV49" i="44"/>
  <c r="I13" i="28"/>
  <c r="I21" i="40"/>
  <c r="BT40" i="44"/>
  <c r="AU45" i="44"/>
  <c r="P35" i="42"/>
  <c r="AM35" i="42"/>
  <c r="CF24" i="42"/>
  <c r="O24" i="42"/>
  <c r="AL24" i="42"/>
  <c r="BI24" i="42"/>
  <c r="CC30" i="44"/>
  <c r="AP30" i="42"/>
  <c r="S30" i="42"/>
  <c r="BZ28" i="44"/>
  <c r="BC50" i="44"/>
  <c r="G58" i="44"/>
  <c r="BY56" i="44"/>
  <c r="AE53" i="42"/>
  <c r="H53" i="42"/>
  <c r="L48" i="44"/>
  <c r="BT54" i="44"/>
  <c r="AZ19" i="44"/>
  <c r="BC21" i="44"/>
  <c r="F35" i="44"/>
  <c r="AL30" i="42"/>
  <c r="O30" i="42"/>
  <c r="AA21" i="44"/>
  <c r="AU27" i="44"/>
  <c r="BH31" i="42"/>
  <c r="CE31" i="42"/>
  <c r="N31" i="42"/>
  <c r="AK31" i="42"/>
  <c r="AV63" i="44"/>
  <c r="CF28" i="42"/>
  <c r="BI28" i="42"/>
  <c r="O28" i="42"/>
  <c r="AL28" i="42"/>
  <c r="BR51" i="44"/>
  <c r="BX49" i="42"/>
  <c r="G49" i="42"/>
  <c r="BA49" i="42"/>
  <c r="AD49" i="42"/>
  <c r="AH45" i="42"/>
  <c r="K45" i="42"/>
  <c r="BE45" i="42"/>
  <c r="CB45" i="42"/>
  <c r="AK34" i="42"/>
  <c r="CE34" i="42"/>
  <c r="N34" i="42"/>
  <c r="BH34" i="42"/>
  <c r="J36" i="44"/>
  <c r="AH20" i="44"/>
  <c r="BY18" i="44"/>
  <c r="AB31" i="44"/>
  <c r="AY41" i="44"/>
  <c r="P59" i="44"/>
  <c r="BK44" i="42"/>
  <c r="CH40" i="42"/>
  <c r="BK40" i="42"/>
  <c r="I52" i="44"/>
  <c r="H28" i="44"/>
  <c r="AR25" i="42"/>
  <c r="U25" i="42"/>
  <c r="BY29" i="44"/>
  <c r="CB40" i="44"/>
  <c r="AD19" i="44"/>
  <c r="CD61" i="44"/>
  <c r="AL39" i="44"/>
  <c r="S39" i="44"/>
  <c r="R40" i="44"/>
  <c r="BZ23" i="44"/>
  <c r="AM22" i="42"/>
  <c r="P22" i="42"/>
  <c r="AL31" i="44"/>
  <c r="P30" i="44"/>
  <c r="AJ56" i="44"/>
  <c r="BR61" i="44"/>
  <c r="BB39" i="44"/>
  <c r="CB62" i="42"/>
  <c r="CB58" i="42"/>
  <c r="K58" i="42"/>
  <c r="BE58" i="42"/>
  <c r="AH58" i="42"/>
  <c r="AR17" i="49"/>
  <c r="AV23" i="44"/>
  <c r="AA18" i="44"/>
  <c r="BY51" i="42"/>
  <c r="BB51" i="42"/>
  <c r="CC64" i="44"/>
  <c r="AU33" i="44"/>
  <c r="AI34" i="44"/>
  <c r="BQ54" i="44"/>
  <c r="AF63" i="42"/>
  <c r="BZ63" i="42"/>
  <c r="I63" i="42"/>
  <c r="BC63" i="42"/>
  <c r="AZ40" i="44"/>
  <c r="BA24" i="42"/>
  <c r="G24" i="42"/>
  <c r="AD24" i="42"/>
  <c r="BX24" i="42"/>
  <c r="R21" i="42"/>
  <c r="AO21" i="42"/>
  <c r="O41" i="44"/>
  <c r="AP48" i="42"/>
  <c r="S48" i="42"/>
  <c r="BC51" i="44"/>
  <c r="AB38" i="44"/>
  <c r="BG35" i="44"/>
  <c r="AG37" i="44"/>
  <c r="AH17" i="44"/>
  <c r="J16" i="44"/>
  <c r="AB36" i="44"/>
  <c r="G57" i="44"/>
  <c r="BC45" i="44"/>
  <c r="AV42" i="44"/>
  <c r="AM58" i="44"/>
  <c r="G17" i="44"/>
  <c r="AH27" i="44"/>
  <c r="H61" i="42"/>
  <c r="AE61" i="42"/>
  <c r="BH37" i="44"/>
  <c r="BB49" i="44"/>
  <c r="G15" i="44"/>
  <c r="G36" i="44"/>
  <c r="BX47" i="42"/>
  <c r="BA47" i="42"/>
  <c r="AD47" i="42"/>
  <c r="G47" i="42"/>
  <c r="I48" i="42"/>
  <c r="AF48" i="42"/>
  <c r="BZ48" i="42"/>
  <c r="BC48" i="42"/>
  <c r="L20" i="40"/>
  <c r="AJ64" i="44"/>
  <c r="O62" i="44"/>
  <c r="G41" i="42"/>
  <c r="AD41" i="42"/>
  <c r="Q64" i="42"/>
  <c r="K16" i="28"/>
  <c r="K24" i="40"/>
  <c r="K17" i="28"/>
  <c r="K25" i="40"/>
  <c r="AZ70" i="44"/>
  <c r="L17" i="28"/>
  <c r="L25" i="40"/>
  <c r="I20" i="28"/>
  <c r="I28" i="40"/>
  <c r="AQ69" i="42"/>
  <c r="CK69" i="42"/>
  <c r="BN69" i="42"/>
  <c r="BZ76" i="44"/>
  <c r="CE75" i="42"/>
  <c r="BH75" i="42"/>
  <c r="BM53" i="46"/>
  <c r="BM17" i="46"/>
  <c r="AR44" i="46"/>
  <c r="BM60" i="46"/>
  <c r="BM30" i="46"/>
  <c r="BO49" i="46"/>
  <c r="F20" i="43"/>
  <c r="BW20" i="43"/>
  <c r="AZ20" i="43"/>
  <c r="AC20" i="43"/>
  <c r="AZ27" i="43"/>
  <c r="F27" i="43"/>
  <c r="BW27" i="43"/>
  <c r="AC27" i="43"/>
  <c r="BA56" i="46"/>
  <c r="Y68" i="46"/>
  <c r="AT72" i="46"/>
  <c r="BW80" i="44"/>
  <c r="AL76" i="42"/>
  <c r="O76" i="42"/>
  <c r="AP77" i="42"/>
  <c r="S77" i="42"/>
  <c r="BM77" i="42"/>
  <c r="CJ77" i="42"/>
  <c r="AS68" i="44"/>
  <c r="AO62" i="44"/>
  <c r="X74" i="44"/>
  <c r="X51" i="44"/>
  <c r="X62" i="44"/>
  <c r="AY55" i="42"/>
  <c r="BV55" i="42"/>
  <c r="E55" i="42"/>
  <c r="AB55" i="42"/>
  <c r="CE37" i="44"/>
  <c r="T50" i="44"/>
  <c r="BN29" i="44"/>
  <c r="CE68" i="44"/>
  <c r="AO59" i="44"/>
  <c r="AS79" i="44"/>
  <c r="AZ82" i="44"/>
  <c r="AS61" i="44"/>
  <c r="AS72" i="44"/>
  <c r="J20" i="40"/>
  <c r="M20" i="40"/>
  <c r="AS49" i="44"/>
  <c r="AS34" i="44"/>
  <c r="M34" i="40"/>
  <c r="M26" i="28"/>
  <c r="J26" i="28"/>
  <c r="J34" i="40"/>
  <c r="AG79" i="42"/>
  <c r="J79" i="42"/>
  <c r="BD79" i="42"/>
  <c r="CA79" i="42"/>
  <c r="AP66" i="43"/>
  <c r="S66" i="43"/>
  <c r="AN56" i="46"/>
  <c r="I44" i="43"/>
  <c r="AF44" i="43"/>
  <c r="CI38" i="43"/>
  <c r="P78" i="46"/>
  <c r="AY81" i="46"/>
  <c r="AQ68" i="43"/>
  <c r="T68" i="43"/>
  <c r="AJ47" i="46"/>
  <c r="BO39" i="43"/>
  <c r="CL39" i="43"/>
  <c r="AA30" i="46"/>
  <c r="AE26" i="46"/>
  <c r="AI23" i="43"/>
  <c r="J20" i="46"/>
  <c r="F15" i="46"/>
  <c r="AG80" i="44"/>
  <c r="BO58" i="43"/>
  <c r="AR58" i="43"/>
  <c r="CL58" i="43"/>
  <c r="BW57" i="46"/>
  <c r="CB52" i="43"/>
  <c r="BE42" i="46"/>
  <c r="BA39" i="43"/>
  <c r="BX39" i="43"/>
  <c r="CC24" i="46"/>
  <c r="AM22" i="43"/>
  <c r="P22" i="43"/>
  <c r="BJ22" i="43"/>
  <c r="BD78" i="46"/>
  <c r="BM79" i="43"/>
  <c r="CJ75" i="43"/>
  <c r="S75" i="43"/>
  <c r="BM75" i="43"/>
  <c r="AP75" i="43"/>
  <c r="AE62" i="46"/>
  <c r="BY58" i="43"/>
  <c r="BB58" i="43"/>
  <c r="L50" i="43"/>
  <c r="AI50" i="43"/>
  <c r="BX28" i="46"/>
  <c r="S21" i="43"/>
  <c r="AP21" i="43"/>
  <c r="CJ21" i="43"/>
  <c r="BM21" i="43"/>
  <c r="S15" i="43"/>
  <c r="AP15" i="43"/>
  <c r="BA58" i="43"/>
  <c r="BX58" i="43"/>
  <c r="AD58" i="43"/>
  <c r="G58" i="43"/>
  <c r="R53" i="46"/>
  <c r="BD43" i="43"/>
  <c r="CA43" i="43"/>
  <c r="J43" i="43"/>
  <c r="AG43" i="43"/>
  <c r="L79" i="42"/>
  <c r="F30" i="28"/>
  <c r="AI79" i="42"/>
  <c r="BR67" i="46"/>
  <c r="CH63" i="43"/>
  <c r="AN63" i="43"/>
  <c r="Q63" i="43"/>
  <c r="BK63" i="43"/>
  <c r="H48" i="43"/>
  <c r="AE48" i="43"/>
  <c r="BY48" i="43"/>
  <c r="BB48" i="43"/>
  <c r="BT45" i="46"/>
  <c r="CC34" i="43"/>
  <c r="L34" i="43"/>
  <c r="BF34" i="43"/>
  <c r="AI34" i="43"/>
  <c r="AV32" i="46"/>
  <c r="BE30" i="46"/>
  <c r="F29" i="46"/>
  <c r="Q24" i="43"/>
  <c r="CH24" i="43"/>
  <c r="BK24" i="43"/>
  <c r="AN24" i="43"/>
  <c r="AZ19" i="46"/>
  <c r="AR17" i="43"/>
  <c r="CL17" i="43"/>
  <c r="U17" i="43"/>
  <c r="BO17" i="43"/>
  <c r="AN15" i="43"/>
  <c r="Q15" i="43"/>
  <c r="S74" i="46"/>
  <c r="CH70" i="43"/>
  <c r="BK70" i="43"/>
  <c r="H69" i="46"/>
  <c r="BN67" i="43"/>
  <c r="CK67" i="43"/>
  <c r="T67" i="43"/>
  <c r="AQ67" i="43"/>
  <c r="AL56" i="43"/>
  <c r="O56" i="43"/>
  <c r="AE55" i="43"/>
  <c r="BY55" i="43"/>
  <c r="H55" i="43"/>
  <c r="BB55" i="43"/>
  <c r="BZ46" i="46"/>
  <c r="AH44" i="46"/>
  <c r="BH32" i="46"/>
  <c r="CG30" i="43"/>
  <c r="BJ30" i="43"/>
  <c r="Q77" i="43"/>
  <c r="AN77" i="43"/>
  <c r="CH77" i="43"/>
  <c r="BK77" i="43"/>
  <c r="O75" i="43"/>
  <c r="CF75" i="43"/>
  <c r="AL75" i="43"/>
  <c r="BI75" i="43"/>
  <c r="BG67" i="46"/>
  <c r="AV50" i="46"/>
  <c r="CB47" i="43"/>
  <c r="K47" i="43"/>
  <c r="AH47" i="43"/>
  <c r="BE47" i="43"/>
  <c r="BZ45" i="43"/>
  <c r="BC45" i="43"/>
  <c r="AF45" i="43"/>
  <c r="I45" i="43"/>
  <c r="BD40" i="43"/>
  <c r="AG40" i="43"/>
  <c r="CA40" i="43"/>
  <c r="J40" i="43"/>
  <c r="AS35" i="46"/>
  <c r="AG31" i="43"/>
  <c r="J31" i="43"/>
  <c r="BS22" i="46"/>
  <c r="BX18" i="46"/>
  <c r="BB51" i="46"/>
  <c r="BF49" i="43"/>
  <c r="CC49" i="43"/>
  <c r="BJ31" i="46"/>
  <c r="CI26" i="43"/>
  <c r="BL26" i="43"/>
  <c r="CE22" i="46"/>
  <c r="BZ19" i="43"/>
  <c r="AF19" i="43"/>
  <c r="BC19" i="43"/>
  <c r="BM69" i="43"/>
  <c r="S69" i="43"/>
  <c r="CJ69" i="43"/>
  <c r="AP69" i="43"/>
  <c r="AF59" i="43"/>
  <c r="I59" i="43"/>
  <c r="AE39" i="46"/>
  <c r="AE30" i="46"/>
  <c r="BB28" i="43"/>
  <c r="BY28" i="43"/>
  <c r="AX73" i="46"/>
  <c r="Q64" i="46"/>
  <c r="AJ62" i="46"/>
  <c r="BW53" i="46"/>
  <c r="BU51" i="46"/>
  <c r="BX48" i="46"/>
  <c r="AY24" i="46"/>
  <c r="CC82" i="46"/>
  <c r="AK76" i="46"/>
  <c r="N72" i="43"/>
  <c r="BH72" i="43"/>
  <c r="CE72" i="43"/>
  <c r="AK72" i="43"/>
  <c r="CK66" i="43"/>
  <c r="BN66" i="43"/>
  <c r="C64" i="46"/>
  <c r="G61" i="46"/>
  <c r="AE42" i="43"/>
  <c r="BB42" i="43"/>
  <c r="BY42" i="43"/>
  <c r="H42" i="43"/>
  <c r="AX33" i="46"/>
  <c r="BX32" i="46"/>
  <c r="O38" i="46"/>
  <c r="X40" i="46"/>
  <c r="B79" i="50"/>
  <c r="AR44" i="36"/>
  <c r="AR77" i="47"/>
  <c r="BM75" i="49"/>
  <c r="F18" i="38"/>
  <c r="BM79" i="52"/>
  <c r="W68" i="49"/>
  <c r="BM42" i="47"/>
  <c r="AR31" i="53"/>
  <c r="AR27" i="53"/>
  <c r="AR56" i="35"/>
  <c r="BM56" i="35"/>
  <c r="BS15" i="40"/>
  <c r="B42" i="33"/>
  <c r="W42" i="33"/>
  <c r="BM62" i="47"/>
  <c r="W39" i="35"/>
  <c r="B39" i="35"/>
  <c r="BM72" i="52"/>
  <c r="W41" i="50"/>
  <c r="W34" i="47"/>
  <c r="W54" i="33"/>
  <c r="B54" i="33"/>
  <c r="L20" i="38"/>
  <c r="BM38" i="47"/>
  <c r="BM45" i="35"/>
  <c r="B45" i="35"/>
  <c r="W45" i="35"/>
  <c r="AR45" i="35"/>
  <c r="W40" i="49"/>
  <c r="BM46" i="53"/>
  <c r="AR69" i="49"/>
  <c r="AR21" i="47"/>
  <c r="BM23" i="32"/>
  <c r="W23" i="32"/>
  <c r="AR23" i="32"/>
  <c r="B23" i="32"/>
  <c r="Z15" i="28"/>
  <c r="G12" i="38"/>
  <c r="Z23" i="40"/>
  <c r="AQ12" i="40"/>
  <c r="G15" i="38"/>
  <c r="Z18" i="28"/>
  <c r="Z26" i="40"/>
  <c r="W53" i="49"/>
  <c r="BY36" i="40"/>
  <c r="P25" i="38"/>
  <c r="BY28" i="28"/>
  <c r="BH13" i="40"/>
  <c r="S10" i="38"/>
  <c r="CP21" i="40"/>
  <c r="CP13" i="28"/>
  <c r="B32" i="36"/>
  <c r="W32" i="36"/>
  <c r="W33" i="52"/>
  <c r="DG26" i="40"/>
  <c r="V15" i="38"/>
  <c r="DG18" i="28"/>
  <c r="BH28" i="40"/>
  <c r="BH20" i="28"/>
  <c r="M17" i="38"/>
  <c r="BM24" i="49"/>
  <c r="BM44" i="53"/>
  <c r="W19" i="49"/>
  <c r="V24" i="38"/>
  <c r="DG35" i="40"/>
  <c r="DG27" i="28"/>
  <c r="AF58" i="37"/>
  <c r="K58" i="37"/>
  <c r="Y28" i="37"/>
  <c r="D28" i="37"/>
  <c r="AF39" i="35"/>
  <c r="K39" i="35"/>
  <c r="BA50" i="34"/>
  <c r="K50" i="34"/>
  <c r="AF50" i="34"/>
  <c r="BV50" i="34"/>
  <c r="BO80" i="34"/>
  <c r="D76" i="34"/>
  <c r="BE35" i="40"/>
  <c r="AT76" i="34"/>
  <c r="BE27" i="28"/>
  <c r="Y76" i="34"/>
  <c r="BO76" i="34"/>
  <c r="Y61" i="36"/>
  <c r="D61" i="36"/>
  <c r="BA42" i="35"/>
  <c r="BV42" i="35"/>
  <c r="AF42" i="35"/>
  <c r="K42" i="35"/>
  <c r="AT39" i="34"/>
  <c r="BO39" i="34"/>
  <c r="K38" i="33"/>
  <c r="BA38" i="33"/>
  <c r="BV38" i="33"/>
  <c r="AF38" i="33"/>
  <c r="AF52" i="33"/>
  <c r="BA52" i="33"/>
  <c r="BV52" i="33"/>
  <c r="K52" i="33"/>
  <c r="AF25" i="35"/>
  <c r="BA25" i="35"/>
  <c r="BV25" i="35"/>
  <c r="K25" i="35"/>
  <c r="BV25" i="33"/>
  <c r="AF25" i="33"/>
  <c r="BA25" i="33"/>
  <c r="K25" i="33"/>
  <c r="BV72" i="32"/>
  <c r="U23" i="28"/>
  <c r="AF72" i="32"/>
  <c r="BA72" i="32"/>
  <c r="U31" i="40"/>
  <c r="K72" i="32"/>
  <c r="AF15" i="37"/>
  <c r="K15" i="37"/>
  <c r="W37" i="40"/>
  <c r="AT78" i="32"/>
  <c r="BO78" i="32"/>
  <c r="K25" i="52"/>
  <c r="AF50" i="33"/>
  <c r="K50" i="33"/>
  <c r="BV50" i="33"/>
  <c r="BA50" i="33"/>
  <c r="AT64" i="35"/>
  <c r="BO64" i="35"/>
  <c r="BV23" i="40"/>
  <c r="K38" i="32"/>
  <c r="BA38" i="32"/>
  <c r="AF38" i="32"/>
  <c r="BV38" i="32"/>
  <c r="K22" i="32"/>
  <c r="AF22" i="32"/>
  <c r="Y49" i="34"/>
  <c r="AT49" i="34"/>
  <c r="BO49" i="34"/>
  <c r="D49" i="34"/>
  <c r="BV60" i="34"/>
  <c r="BA60" i="34"/>
  <c r="AF60" i="34"/>
  <c r="BC19" i="40"/>
  <c r="K60" i="34"/>
  <c r="BE26" i="40"/>
  <c r="AT67" i="34"/>
  <c r="BE18" i="28"/>
  <c r="D67" i="34"/>
  <c r="Y67" i="34"/>
  <c r="BO67" i="34"/>
  <c r="BO70" i="32"/>
  <c r="D70" i="32"/>
  <c r="Y70" i="32"/>
  <c r="AT70" i="32"/>
  <c r="W21" i="28"/>
  <c r="W29" i="40"/>
  <c r="BA69" i="35"/>
  <c r="BT28" i="40"/>
  <c r="BV69" i="35"/>
  <c r="BO74" i="51"/>
  <c r="BA25" i="37"/>
  <c r="BV25" i="37"/>
  <c r="K25" i="37"/>
  <c r="AF25" i="37"/>
  <c r="D22" i="47"/>
  <c r="BO22" i="47"/>
  <c r="BO26" i="47"/>
  <c r="AT22" i="47"/>
  <c r="AT26" i="47"/>
  <c r="Y22" i="47"/>
  <c r="AF26" i="49"/>
  <c r="AF27" i="49"/>
  <c r="BA26" i="49"/>
  <c r="BK35" i="40"/>
  <c r="BK27" i="28"/>
  <c r="AT80" i="50"/>
  <c r="CB22" i="40"/>
  <c r="CB14" i="28"/>
  <c r="D63" i="51"/>
  <c r="AT63" i="51"/>
  <c r="BO63" i="51"/>
  <c r="D64" i="51"/>
  <c r="D40" i="51"/>
  <c r="Y39" i="51"/>
  <c r="AT39" i="51"/>
  <c r="Y40" i="51"/>
  <c r="BO39" i="51"/>
  <c r="AF52" i="36"/>
  <c r="K52" i="36"/>
  <c r="BA52" i="36"/>
  <c r="BV52" i="36"/>
  <c r="K32" i="37"/>
  <c r="AF32" i="37"/>
  <c r="D51" i="37"/>
  <c r="Y51" i="37"/>
  <c r="BA27" i="53"/>
  <c r="BO46" i="53"/>
  <c r="Y46" i="53"/>
  <c r="D46" i="53"/>
  <c r="BH30" i="33"/>
  <c r="M50" i="37"/>
  <c r="CL9" i="28"/>
  <c r="AW73" i="36"/>
  <c r="AD19" i="32"/>
  <c r="BT19" i="32"/>
  <c r="I19" i="32"/>
  <c r="AY19" i="32"/>
  <c r="AH29" i="36"/>
  <c r="M29" i="36"/>
  <c r="BX29" i="36"/>
  <c r="BC29" i="36"/>
  <c r="F28" i="36"/>
  <c r="BQ28" i="36"/>
  <c r="AV28" i="36"/>
  <c r="AA28" i="36"/>
  <c r="AL16" i="35"/>
  <c r="Q16" i="35"/>
  <c r="BQ41" i="34"/>
  <c r="BD80" i="33"/>
  <c r="BI39" i="33"/>
  <c r="CD39" i="33"/>
  <c r="Y81" i="35"/>
  <c r="BO80" i="35"/>
  <c r="AT80" i="35"/>
  <c r="AB42" i="37"/>
  <c r="AW42" i="37"/>
  <c r="BR42" i="37"/>
  <c r="G42" i="37"/>
  <c r="E61" i="34"/>
  <c r="BP61" i="34"/>
  <c r="AU61" i="34"/>
  <c r="Z61" i="34"/>
  <c r="AJ60" i="34"/>
  <c r="BP29" i="34"/>
  <c r="BR62" i="34"/>
  <c r="I36" i="32"/>
  <c r="AZ21" i="37"/>
  <c r="AY84" i="37"/>
  <c r="BB80" i="35"/>
  <c r="P81" i="42"/>
  <c r="AM81" i="42"/>
  <c r="BJ81" i="42"/>
  <c r="CG81" i="42"/>
  <c r="S82" i="35"/>
  <c r="AN82" i="35"/>
  <c r="BI82" i="35"/>
  <c r="CD82" i="35"/>
  <c r="BZ86" i="33"/>
  <c r="CI102" i="33"/>
  <c r="C85" i="33"/>
  <c r="X85" i="33"/>
  <c r="BN85" i="33"/>
  <c r="AS85" i="33"/>
  <c r="V90" i="43"/>
  <c r="AS90" i="43"/>
  <c r="BP90" i="43"/>
  <c r="CM90" i="43"/>
  <c r="P73" i="42"/>
  <c r="M66" i="42"/>
  <c r="AJ66" i="42"/>
  <c r="C17" i="28"/>
  <c r="C25" i="40"/>
  <c r="CD66" i="42"/>
  <c r="BG66" i="42"/>
  <c r="CK62" i="42"/>
  <c r="BN62" i="42"/>
  <c r="T62" i="42"/>
  <c r="CY60" i="40"/>
  <c r="CY52" i="28"/>
  <c r="AG102" i="35"/>
  <c r="BB101" i="35"/>
  <c r="BW101" i="35"/>
  <c r="L101" i="35"/>
  <c r="AG101" i="35"/>
  <c r="CR101" i="35"/>
  <c r="AO102" i="42"/>
  <c r="AO101" i="42"/>
  <c r="R101" i="42"/>
  <c r="DF101" i="42"/>
  <c r="I102" i="37"/>
  <c r="I101" i="37"/>
  <c r="AD101" i="37"/>
  <c r="AY101" i="37"/>
  <c r="BT101" i="37"/>
  <c r="CO101" i="37"/>
  <c r="B19" i="44"/>
  <c r="B52" i="44"/>
  <c r="BM33" i="44"/>
  <c r="M26" i="42"/>
  <c r="BG26" i="42"/>
  <c r="AJ26" i="42"/>
  <c r="CD26" i="42"/>
  <c r="BG43" i="42"/>
  <c r="BV38" i="44"/>
  <c r="BO57" i="44"/>
  <c r="BA45" i="44"/>
  <c r="D36" i="44"/>
  <c r="D31" i="44"/>
  <c r="I17" i="40"/>
  <c r="AJ22" i="42"/>
  <c r="CD22" i="42"/>
  <c r="M22" i="42"/>
  <c r="BG22" i="42"/>
  <c r="C19" i="40"/>
  <c r="CD60" i="42"/>
  <c r="BG60" i="42"/>
  <c r="K21" i="40"/>
  <c r="K13" i="28"/>
  <c r="AD53" i="42"/>
  <c r="BX53" i="42"/>
  <c r="G53" i="42"/>
  <c r="BA53" i="42"/>
  <c r="BP45" i="44"/>
  <c r="AI35" i="44"/>
  <c r="AE39" i="42"/>
  <c r="H39" i="42"/>
  <c r="T30" i="42"/>
  <c r="AQ30" i="42"/>
  <c r="BX32" i="42"/>
  <c r="CB27" i="42"/>
  <c r="BE27" i="42"/>
  <c r="O28" i="44"/>
  <c r="AL41" i="44"/>
  <c r="CL50" i="42"/>
  <c r="U50" i="42"/>
  <c r="AR50" i="42"/>
  <c r="BO50" i="42"/>
  <c r="CG56" i="42"/>
  <c r="BJ56" i="42"/>
  <c r="BB53" i="44"/>
  <c r="AD27" i="42"/>
  <c r="G27" i="42"/>
  <c r="BX27" i="42"/>
  <c r="BA27" i="42"/>
  <c r="BD41" i="42"/>
  <c r="BD37" i="42"/>
  <c r="O39" i="42"/>
  <c r="AL39" i="42"/>
  <c r="BI39" i="42"/>
  <c r="CF39" i="42"/>
  <c r="CI60" i="42"/>
  <c r="BL60" i="42"/>
  <c r="S40" i="44"/>
  <c r="R55" i="42"/>
  <c r="AO55" i="42"/>
  <c r="BL55" i="42"/>
  <c r="CI55" i="42"/>
  <c r="BH35" i="42"/>
  <c r="CE35" i="42"/>
  <c r="AK35" i="42"/>
  <c r="N35" i="42"/>
  <c r="L36" i="42"/>
  <c r="BF36" i="42"/>
  <c r="AI36" i="42"/>
  <c r="CC36" i="42"/>
  <c r="AI15" i="42"/>
  <c r="L15" i="42"/>
  <c r="AL15" i="44"/>
  <c r="BO64" i="42"/>
  <c r="CL60" i="42"/>
  <c r="U60" i="42"/>
  <c r="BO60" i="42"/>
  <c r="AR60" i="42"/>
  <c r="CB19" i="42"/>
  <c r="AH19" i="42"/>
  <c r="K19" i="42"/>
  <c r="BE19" i="42"/>
  <c r="BI39" i="44"/>
  <c r="J38" i="42"/>
  <c r="BD38" i="42"/>
  <c r="CA38" i="42"/>
  <c r="AG38" i="42"/>
  <c r="T17" i="42"/>
  <c r="AQ17" i="42"/>
  <c r="S20" i="44"/>
  <c r="AM45" i="42"/>
  <c r="P45" i="42"/>
  <c r="BE56" i="44"/>
  <c r="I37" i="42"/>
  <c r="AF37" i="42"/>
  <c r="BC37" i="42"/>
  <c r="P17" i="42"/>
  <c r="CG17" i="42"/>
  <c r="BJ17" i="42"/>
  <c r="AM17" i="42"/>
  <c r="F23" i="44"/>
  <c r="U31" i="42"/>
  <c r="AR31" i="42"/>
  <c r="BD34" i="44"/>
  <c r="CA21" i="42"/>
  <c r="BD21" i="42"/>
  <c r="AG21" i="42"/>
  <c r="CJ57" i="42"/>
  <c r="BM57" i="42"/>
  <c r="BY33" i="42"/>
  <c r="BB33" i="42"/>
  <c r="S35" i="42"/>
  <c r="AP35" i="42"/>
  <c r="N37" i="42"/>
  <c r="AK37" i="42"/>
  <c r="CE37" i="42"/>
  <c r="BH37" i="42"/>
  <c r="AY28" i="44"/>
  <c r="M26" i="44"/>
  <c r="BX29" i="44"/>
  <c r="AI16" i="42"/>
  <c r="L16" i="42"/>
  <c r="S62" i="44"/>
  <c r="CL37" i="42"/>
  <c r="BO37" i="42"/>
  <c r="BH40" i="42"/>
  <c r="CE40" i="42"/>
  <c r="AB17" i="44"/>
  <c r="AR17" i="42"/>
  <c r="BO17" i="42"/>
  <c r="CL17" i="42"/>
  <c r="U17" i="42"/>
  <c r="BJ21" i="42"/>
  <c r="CG21" i="42"/>
  <c r="P21" i="42"/>
  <c r="AM21" i="42"/>
  <c r="BX27" i="44"/>
  <c r="AQ46" i="42"/>
  <c r="T46" i="42"/>
  <c r="AP54" i="42"/>
  <c r="S54" i="42"/>
  <c r="CB49" i="42"/>
  <c r="BE49" i="42"/>
  <c r="CL23" i="42"/>
  <c r="AR23" i="42"/>
  <c r="BO23" i="42"/>
  <c r="U23" i="42"/>
  <c r="J14" i="42"/>
  <c r="AG14" i="42"/>
  <c r="AL64" i="44"/>
  <c r="M52" i="44"/>
  <c r="CK35" i="42"/>
  <c r="BN35" i="42"/>
  <c r="BW43" i="44"/>
  <c r="BN19" i="42"/>
  <c r="CK19" i="42"/>
  <c r="BI44" i="42"/>
  <c r="CF44" i="42"/>
  <c r="BZ36" i="42"/>
  <c r="I36" i="42"/>
  <c r="AF36" i="42"/>
  <c r="BH64" i="42"/>
  <c r="I66" i="44"/>
  <c r="AK66" i="42"/>
  <c r="N66" i="42"/>
  <c r="BH66" i="42"/>
  <c r="CE66" i="42"/>
  <c r="BR72" i="44"/>
  <c r="K20" i="28"/>
  <c r="K28" i="40"/>
  <c r="E69" i="44"/>
  <c r="AK70" i="44"/>
  <c r="CC71" i="42"/>
  <c r="BF71" i="42"/>
  <c r="F30" i="40"/>
  <c r="AV76" i="44"/>
  <c r="BE76" i="44"/>
  <c r="AM72" i="42"/>
  <c r="P72" i="42"/>
  <c r="CG72" i="42"/>
  <c r="BJ72" i="42"/>
  <c r="BY73" i="42"/>
  <c r="BB73" i="42"/>
  <c r="BM44" i="46"/>
  <c r="W16" i="46"/>
  <c r="AJ67" i="43"/>
  <c r="CD67" i="43"/>
  <c r="BG67" i="43"/>
  <c r="M67" i="43"/>
  <c r="BV60" i="46"/>
  <c r="M29" i="43"/>
  <c r="AJ29" i="43"/>
  <c r="CD73" i="43"/>
  <c r="BG73" i="43"/>
  <c r="BV51" i="46"/>
  <c r="I27" i="28"/>
  <c r="I35" i="40"/>
  <c r="N76" i="42"/>
  <c r="AK76" i="42"/>
  <c r="CE76" i="42"/>
  <c r="BH76" i="42"/>
  <c r="AE78" i="44"/>
  <c r="BO82" i="44"/>
  <c r="K29" i="28"/>
  <c r="K37" i="40"/>
  <c r="AS74" i="44"/>
  <c r="C62" i="44"/>
  <c r="BN55" i="44"/>
  <c r="C27" i="38"/>
  <c r="E69" i="42"/>
  <c r="AB69" i="42"/>
  <c r="BV69" i="42"/>
  <c r="AY69" i="42"/>
  <c r="AI78" i="42"/>
  <c r="F29" i="28"/>
  <c r="L78" i="42"/>
  <c r="F37" i="40"/>
  <c r="CC78" i="42"/>
  <c r="BF78" i="42"/>
  <c r="C61" i="44"/>
  <c r="BC78" i="42"/>
  <c r="BZ78" i="42"/>
  <c r="T43" i="44"/>
  <c r="J24" i="40"/>
  <c r="M16" i="28"/>
  <c r="J16" i="28"/>
  <c r="M24" i="40"/>
  <c r="B14" i="47"/>
  <c r="BC72" i="43"/>
  <c r="L65" i="43"/>
  <c r="AI65" i="43"/>
  <c r="J63" i="43"/>
  <c r="CA63" i="43"/>
  <c r="BD63" i="43"/>
  <c r="AG63" i="43"/>
  <c r="CC53" i="43"/>
  <c r="BF53" i="43"/>
  <c r="L53" i="43"/>
  <c r="AI53" i="43"/>
  <c r="AL50" i="43"/>
  <c r="O50" i="43"/>
  <c r="G42" i="43"/>
  <c r="AD42" i="43"/>
  <c r="AF27" i="43"/>
  <c r="BC27" i="43"/>
  <c r="I27" i="43"/>
  <c r="CA78" i="46"/>
  <c r="AY77" i="46"/>
  <c r="AK74" i="43"/>
  <c r="BH74" i="43"/>
  <c r="CE74" i="43"/>
  <c r="N74" i="43"/>
  <c r="BP70" i="43"/>
  <c r="CM70" i="43"/>
  <c r="BA61" i="43"/>
  <c r="BX61" i="43"/>
  <c r="G61" i="43"/>
  <c r="AD61" i="43"/>
  <c r="CE58" i="46"/>
  <c r="BC57" i="46"/>
  <c r="BI45" i="43"/>
  <c r="CF45" i="43"/>
  <c r="AE44" i="43"/>
  <c r="H44" i="43"/>
  <c r="BY44" i="43"/>
  <c r="BB44" i="43"/>
  <c r="O31" i="46"/>
  <c r="BO27" i="43"/>
  <c r="CL27" i="43"/>
  <c r="AZ26" i="46"/>
  <c r="BB18" i="43"/>
  <c r="AE18" i="43"/>
  <c r="BY18" i="43"/>
  <c r="H18" i="43"/>
  <c r="L15" i="43"/>
  <c r="L80" i="44"/>
  <c r="BX68" i="43"/>
  <c r="G68" i="43"/>
  <c r="AD68" i="43"/>
  <c r="BA68" i="43"/>
  <c r="AL64" i="43"/>
  <c r="BI64" i="43"/>
  <c r="O64" i="43"/>
  <c r="CF64" i="43"/>
  <c r="F51" i="46"/>
  <c r="AF46" i="43"/>
  <c r="I46" i="43"/>
  <c r="O42" i="46"/>
  <c r="G30" i="43"/>
  <c r="AD30" i="43"/>
  <c r="BH27" i="46"/>
  <c r="BC77" i="43"/>
  <c r="BZ77" i="43"/>
  <c r="AF77" i="43"/>
  <c r="I77" i="43"/>
  <c r="E68" i="43"/>
  <c r="BV68" i="43"/>
  <c r="AY68" i="43"/>
  <c r="AB68" i="43"/>
  <c r="AZ62" i="46"/>
  <c r="R57" i="43"/>
  <c r="L52" i="46"/>
  <c r="CI44" i="43"/>
  <c r="BL44" i="43"/>
  <c r="S33" i="43"/>
  <c r="AP33" i="43"/>
  <c r="J67" i="43"/>
  <c r="CA67" i="43"/>
  <c r="AG67" i="43"/>
  <c r="BD67" i="43"/>
  <c r="BH65" i="46"/>
  <c r="BE50" i="43"/>
  <c r="CB50" i="43"/>
  <c r="AR48" i="43"/>
  <c r="U48" i="43"/>
  <c r="BE44" i="46"/>
  <c r="AX43" i="46"/>
  <c r="S77" i="43"/>
  <c r="CJ77" i="43"/>
  <c r="BM77" i="43"/>
  <c r="AP77" i="43"/>
  <c r="BP74" i="43"/>
  <c r="CM74" i="43"/>
  <c r="BJ68" i="43"/>
  <c r="CG68" i="43"/>
  <c r="AW67" i="46"/>
  <c r="S65" i="43"/>
  <c r="AP65" i="43"/>
  <c r="S53" i="43"/>
  <c r="AP53" i="43"/>
  <c r="AN51" i="43"/>
  <c r="CH51" i="43"/>
  <c r="BK51" i="43"/>
  <c r="Q51" i="43"/>
  <c r="BI49" i="43"/>
  <c r="CF49" i="43"/>
  <c r="AL49" i="43"/>
  <c r="O49" i="43"/>
  <c r="AY45" i="46"/>
  <c r="AE38" i="43"/>
  <c r="H38" i="43"/>
  <c r="AA32" i="46"/>
  <c r="BZ30" i="46"/>
  <c r="AE23" i="43"/>
  <c r="H23" i="43"/>
  <c r="BY23" i="43"/>
  <c r="BB23" i="43"/>
  <c r="AE19" i="46"/>
  <c r="AE79" i="42"/>
  <c r="H79" i="42"/>
  <c r="BB79" i="42"/>
  <c r="BY79" i="42"/>
  <c r="BS69" i="46"/>
  <c r="CG51" i="43"/>
  <c r="AM51" i="43"/>
  <c r="P51" i="43"/>
  <c r="BJ51" i="43"/>
  <c r="O46" i="46"/>
  <c r="BC44" i="46"/>
  <c r="G35" i="43"/>
  <c r="BA35" i="43"/>
  <c r="BX35" i="43"/>
  <c r="AD35" i="43"/>
  <c r="BN33" i="43"/>
  <c r="G23" i="43"/>
  <c r="AD23" i="43"/>
  <c r="AM21" i="43"/>
  <c r="P21" i="43"/>
  <c r="CG21" i="43"/>
  <c r="BJ21" i="43"/>
  <c r="BA17" i="43"/>
  <c r="BX17" i="43"/>
  <c r="BD70" i="46"/>
  <c r="AZ66" i="46"/>
  <c r="T62" i="43"/>
  <c r="AQ62" i="43"/>
  <c r="CK62" i="43"/>
  <c r="BN62" i="43"/>
  <c r="AN53" i="43"/>
  <c r="CH53" i="43"/>
  <c r="BK53" i="43"/>
  <c r="Q53" i="43"/>
  <c r="AE51" i="43"/>
  <c r="CJ43" i="43"/>
  <c r="AP43" i="43"/>
  <c r="S43" i="43"/>
  <c r="BM43" i="43"/>
  <c r="AC22" i="46"/>
  <c r="Q73" i="43"/>
  <c r="CA71" i="43"/>
  <c r="BD71" i="43"/>
  <c r="AG51" i="46"/>
  <c r="BF35" i="46"/>
  <c r="BB33" i="46"/>
  <c r="CE30" i="43"/>
  <c r="BH30" i="43"/>
  <c r="N30" i="43"/>
  <c r="AK30" i="43"/>
  <c r="T22" i="46"/>
  <c r="BT73" i="46"/>
  <c r="I71" i="43"/>
  <c r="AF71" i="43"/>
  <c r="F64" i="46"/>
  <c r="BH52" i="46"/>
  <c r="CI50" i="43"/>
  <c r="R50" i="43"/>
  <c r="AO50" i="43"/>
  <c r="BO31" i="43"/>
  <c r="CL31" i="43"/>
  <c r="AR31" i="43"/>
  <c r="U31" i="43"/>
  <c r="AA28" i="46"/>
  <c r="AE24" i="46"/>
  <c r="BY22" i="43"/>
  <c r="BB22" i="43"/>
  <c r="AY79" i="42"/>
  <c r="BV79" i="42"/>
  <c r="S76" i="43"/>
  <c r="AP76" i="43"/>
  <c r="CJ76" i="43"/>
  <c r="AC73" i="46"/>
  <c r="CK71" i="43"/>
  <c r="BN71" i="43"/>
  <c r="BC66" i="43"/>
  <c r="BZ66" i="43"/>
  <c r="AF66" i="43"/>
  <c r="I66" i="43"/>
  <c r="O62" i="46"/>
  <c r="C57" i="46"/>
  <c r="BY55" i="46"/>
  <c r="AL48" i="43"/>
  <c r="O48" i="43"/>
  <c r="BJ35" i="43"/>
  <c r="P35" i="43"/>
  <c r="AM35" i="43"/>
  <c r="CG35" i="43"/>
  <c r="I24" i="46"/>
  <c r="R78" i="46"/>
  <c r="CA76" i="46"/>
  <c r="BY74" i="46"/>
  <c r="E64" i="43"/>
  <c r="AB64" i="43"/>
  <c r="BZ61" i="43"/>
  <c r="AF61" i="43"/>
  <c r="BC61" i="43"/>
  <c r="I61" i="43"/>
  <c r="S59" i="43"/>
  <c r="AP59" i="43"/>
  <c r="BM59" i="43"/>
  <c r="CJ59" i="43"/>
  <c r="BS21" i="46"/>
  <c r="BM22" i="43"/>
  <c r="AP22" i="43"/>
  <c r="CJ22" i="43"/>
  <c r="S22" i="43"/>
  <c r="I39" i="46"/>
  <c r="AH48" i="46"/>
  <c r="BJ50" i="43"/>
  <c r="CG50" i="43"/>
  <c r="P50" i="43"/>
  <c r="AM50" i="43"/>
  <c r="L30" i="28"/>
  <c r="L38" i="40"/>
  <c r="BM79" i="50"/>
  <c r="B50" i="36"/>
  <c r="AR50" i="36"/>
  <c r="BM50" i="36"/>
  <c r="W50" i="36"/>
  <c r="B61" i="51"/>
  <c r="AR64" i="51"/>
  <c r="B68" i="49"/>
  <c r="B42" i="47"/>
  <c r="AR44" i="33"/>
  <c r="BM31" i="53"/>
  <c r="AR56" i="51"/>
  <c r="BM60" i="47"/>
  <c r="AR21" i="32"/>
  <c r="BM21" i="32"/>
  <c r="W21" i="32"/>
  <c r="B21" i="32"/>
  <c r="BM24" i="33"/>
  <c r="B24" i="33"/>
  <c r="W24" i="33"/>
  <c r="AR24" i="33"/>
  <c r="W22" i="33"/>
  <c r="B22" i="33"/>
  <c r="AR22" i="33"/>
  <c r="BM22" i="33"/>
  <c r="B72" i="52"/>
  <c r="I18" i="38"/>
  <c r="BK83" i="43"/>
  <c r="AR24" i="35"/>
  <c r="BM24" i="35"/>
  <c r="W24" i="35"/>
  <c r="B24" i="35"/>
  <c r="AR54" i="49"/>
  <c r="W43" i="35"/>
  <c r="BM43" i="35"/>
  <c r="AR43" i="35"/>
  <c r="B43" i="35"/>
  <c r="AR38" i="32"/>
  <c r="BM38" i="32"/>
  <c r="BM24" i="52"/>
  <c r="B60" i="49"/>
  <c r="BM68" i="51"/>
  <c r="AR60" i="51"/>
  <c r="AR57" i="47"/>
  <c r="Z12" i="40"/>
  <c r="BM57" i="49"/>
  <c r="AQ16" i="40"/>
  <c r="Z26" i="28"/>
  <c r="Z34" i="40"/>
  <c r="G23" i="38"/>
  <c r="BY21" i="40"/>
  <c r="BY13" i="28"/>
  <c r="P10" i="38"/>
  <c r="BY26" i="28"/>
  <c r="P23" i="38"/>
  <c r="BY34" i="40"/>
  <c r="BY17" i="28"/>
  <c r="P14" i="38"/>
  <c r="BY25" i="40"/>
  <c r="B78" i="52"/>
  <c r="CP19" i="40"/>
  <c r="DG26" i="28"/>
  <c r="DG34" i="40"/>
  <c r="V23" i="38"/>
  <c r="B19" i="50"/>
  <c r="Z16" i="40"/>
  <c r="DG19" i="40"/>
  <c r="CK11" i="28"/>
  <c r="D51" i="36"/>
  <c r="BO51" i="36"/>
  <c r="AT51" i="36"/>
  <c r="Y51" i="36"/>
  <c r="BT27" i="28"/>
  <c r="AF76" i="35"/>
  <c r="BA76" i="35"/>
  <c r="K76" i="35"/>
  <c r="BT35" i="40"/>
  <c r="BV76" i="35"/>
  <c r="Y28" i="34"/>
  <c r="D28" i="34"/>
  <c r="AT28" i="34"/>
  <c r="BO28" i="34"/>
  <c r="BO46" i="33"/>
  <c r="AT46" i="33"/>
  <c r="BA61" i="32"/>
  <c r="S20" i="20"/>
  <c r="BV20" i="37"/>
  <c r="BA58" i="34"/>
  <c r="Y37" i="34"/>
  <c r="BO37" i="34"/>
  <c r="AT37" i="34"/>
  <c r="D37" i="34"/>
  <c r="AF45" i="36"/>
  <c r="BA45" i="36"/>
  <c r="BV45" i="36"/>
  <c r="K45" i="36"/>
  <c r="AT51" i="35"/>
  <c r="BO51" i="35"/>
  <c r="D51" i="35"/>
  <c r="Y51" i="35"/>
  <c r="AT45" i="35"/>
  <c r="BO45" i="35"/>
  <c r="Y58" i="35"/>
  <c r="AT58" i="35"/>
  <c r="D58" i="35"/>
  <c r="BV17" i="40"/>
  <c r="BO58" i="35"/>
  <c r="AL34" i="40"/>
  <c r="BV75" i="33"/>
  <c r="BA75" i="33"/>
  <c r="AT57" i="33"/>
  <c r="Y57" i="33"/>
  <c r="D57" i="33"/>
  <c r="BO57" i="33"/>
  <c r="AN16" i="40"/>
  <c r="D41" i="36"/>
  <c r="AT41" i="36"/>
  <c r="BO41" i="36"/>
  <c r="Y41" i="36"/>
  <c r="BO40" i="36"/>
  <c r="AT40" i="36"/>
  <c r="BO47" i="34"/>
  <c r="AT47" i="34"/>
  <c r="BV37" i="33"/>
  <c r="AF37" i="33"/>
  <c r="K37" i="33"/>
  <c r="BA37" i="33"/>
  <c r="BA60" i="33"/>
  <c r="AL19" i="40"/>
  <c r="BV60" i="33"/>
  <c r="AF25" i="52"/>
  <c r="AT22" i="37"/>
  <c r="BO22" i="37"/>
  <c r="D22" i="32"/>
  <c r="Y22" i="32"/>
  <c r="AT22" i="32"/>
  <c r="BO22" i="32"/>
  <c r="BA57" i="33"/>
  <c r="BV57" i="33"/>
  <c r="AL16" i="40"/>
  <c r="AF57" i="33"/>
  <c r="K57" i="33"/>
  <c r="AF16" i="35"/>
  <c r="K16" i="35"/>
  <c r="AT52" i="36"/>
  <c r="D52" i="36"/>
  <c r="Y52" i="36"/>
  <c r="BO52" i="36"/>
  <c r="BO40" i="35"/>
  <c r="AT40" i="35"/>
  <c r="BA61" i="33"/>
  <c r="K61" i="33"/>
  <c r="AL20" i="40"/>
  <c r="AF61" i="33"/>
  <c r="BV61" i="33"/>
  <c r="Y27" i="49"/>
  <c r="BO26" i="49"/>
  <c r="AT26" i="49"/>
  <c r="BV28" i="49"/>
  <c r="AF29" i="49"/>
  <c r="BA28" i="49"/>
  <c r="AF28" i="49"/>
  <c r="F37" i="35"/>
  <c r="N20" i="35"/>
  <c r="AI20" i="35"/>
  <c r="M68" i="34"/>
  <c r="BC68" i="34"/>
  <c r="BX68" i="34"/>
  <c r="AH68" i="34"/>
  <c r="CA53" i="34"/>
  <c r="P53" i="34"/>
  <c r="BF53" i="34"/>
  <c r="AK53" i="34"/>
  <c r="BZ50" i="34"/>
  <c r="J23" i="34"/>
  <c r="AZ23" i="34"/>
  <c r="AE23" i="34"/>
  <c r="BU23" i="34"/>
  <c r="M75" i="33"/>
  <c r="AH75" i="33"/>
  <c r="AZ66" i="33"/>
  <c r="AE66" i="33"/>
  <c r="J66" i="33"/>
  <c r="AO17" i="28"/>
  <c r="AO25" i="40"/>
  <c r="BU66" i="33"/>
  <c r="AM23" i="40"/>
  <c r="BJ64" i="33"/>
  <c r="AM15" i="28"/>
  <c r="CE64" i="33"/>
  <c r="O22" i="35"/>
  <c r="BZ22" i="35"/>
  <c r="AJ22" i="35"/>
  <c r="BE22" i="35"/>
  <c r="AW74" i="36"/>
  <c r="G74" i="36"/>
  <c r="BR74" i="36"/>
  <c r="AB74" i="36"/>
  <c r="E72" i="36"/>
  <c r="AU72" i="36"/>
  <c r="BP72" i="36"/>
  <c r="Z72" i="36"/>
  <c r="H69" i="36"/>
  <c r="AC69" i="36"/>
  <c r="AX69" i="36"/>
  <c r="BS69" i="36"/>
  <c r="AG61" i="36"/>
  <c r="BB61" i="36"/>
  <c r="BW61" i="36"/>
  <c r="L61" i="36"/>
  <c r="Y16" i="20"/>
  <c r="P65" i="37"/>
  <c r="AK65" i="37"/>
  <c r="BU22" i="33"/>
  <c r="AZ22" i="33"/>
  <c r="AE22" i="33"/>
  <c r="J22" i="33"/>
  <c r="AX75" i="32"/>
  <c r="AC75" i="32"/>
  <c r="H75" i="32"/>
  <c r="BS75" i="32"/>
  <c r="BH73" i="32"/>
  <c r="CC73" i="32"/>
  <c r="AM73" i="32"/>
  <c r="R73" i="32"/>
  <c r="I20" i="32"/>
  <c r="BT20" i="32"/>
  <c r="AY20" i="32"/>
  <c r="AD20" i="32"/>
  <c r="M39" i="33"/>
  <c r="AX41" i="36"/>
  <c r="AI18" i="20"/>
  <c r="BS32" i="35"/>
  <c r="AX32" i="35"/>
  <c r="CC30" i="35"/>
  <c r="R30" i="35"/>
  <c r="BH30" i="35"/>
  <c r="AM30" i="35"/>
  <c r="M70" i="33"/>
  <c r="CA40" i="37"/>
  <c r="BF40" i="37"/>
  <c r="P40" i="37"/>
  <c r="AK40" i="37"/>
  <c r="CD37" i="37"/>
  <c r="BI37" i="37"/>
  <c r="Q36" i="37"/>
  <c r="BI72" i="36"/>
  <c r="AP11" i="20"/>
  <c r="AJ14" i="32"/>
  <c r="H52" i="35"/>
  <c r="AZ83" i="42"/>
  <c r="E42" i="40"/>
  <c r="BW83" i="42"/>
  <c r="N82" i="33"/>
  <c r="AI82" i="33"/>
  <c r="BD82" i="33"/>
  <c r="BY82" i="33"/>
  <c r="O83" i="43"/>
  <c r="BI83" i="43"/>
  <c r="CF83" i="43"/>
  <c r="L77" i="32"/>
  <c r="BB77" i="32"/>
  <c r="AG77" i="32"/>
  <c r="BW77" i="32"/>
  <c r="W48" i="35"/>
  <c r="B48" i="35"/>
  <c r="AR48" i="35"/>
  <c r="BM48" i="35"/>
  <c r="CJ15" i="40"/>
  <c r="W56" i="36"/>
  <c r="AR56" i="36"/>
  <c r="B56" i="36"/>
  <c r="BM56" i="36"/>
  <c r="BX34" i="43"/>
  <c r="G34" i="43"/>
  <c r="BA34" i="43"/>
  <c r="AD34" i="43"/>
  <c r="G25" i="43"/>
  <c r="AD25" i="43"/>
  <c r="BX25" i="43"/>
  <c r="BA25" i="43"/>
  <c r="BI67" i="43"/>
  <c r="CF67" i="43"/>
  <c r="BN37" i="43"/>
  <c r="AQ37" i="43"/>
  <c r="T37" i="43"/>
  <c r="CK37" i="43"/>
  <c r="BA53" i="43"/>
  <c r="AD53" i="43"/>
  <c r="G53" i="43"/>
  <c r="BX53" i="43"/>
  <c r="N31" i="43"/>
  <c r="AK31" i="43"/>
  <c r="CE31" i="43"/>
  <c r="BH31" i="43"/>
  <c r="N25" i="43"/>
  <c r="AK25" i="43"/>
  <c r="I20" i="43"/>
  <c r="AF20" i="43"/>
  <c r="AF71" i="42"/>
  <c r="I71" i="42"/>
  <c r="CG28" i="42"/>
  <c r="BJ28" i="42"/>
  <c r="P28" i="42"/>
  <c r="AM28" i="42"/>
  <c r="AC56" i="43"/>
  <c r="F56" i="43"/>
  <c r="I64" i="42"/>
  <c r="AF64" i="42"/>
  <c r="Q60" i="40"/>
  <c r="Q52" i="28"/>
  <c r="DP60" i="40"/>
  <c r="DP52" i="28"/>
  <c r="CH60" i="40"/>
  <c r="CH52" i="28"/>
  <c r="E102" i="42"/>
  <c r="E101" i="42"/>
  <c r="AB101" i="42"/>
  <c r="B48" i="44"/>
  <c r="AR19" i="44"/>
  <c r="W52" i="44"/>
  <c r="B21" i="44"/>
  <c r="W63" i="44"/>
  <c r="D11" i="38"/>
  <c r="H22" i="40"/>
  <c r="H14" i="28"/>
  <c r="F53" i="42"/>
  <c r="AC53" i="42"/>
  <c r="AC28" i="42"/>
  <c r="F28" i="42"/>
  <c r="AC59" i="42"/>
  <c r="F59" i="42"/>
  <c r="BV26" i="44"/>
  <c r="BO62" i="44"/>
  <c r="AF38" i="44"/>
  <c r="BA28" i="44"/>
  <c r="E9" i="28"/>
  <c r="D47" i="44"/>
  <c r="K45" i="44"/>
  <c r="Y36" i="44"/>
  <c r="BV27" i="44"/>
  <c r="M33" i="42"/>
  <c r="AJ33" i="42"/>
  <c r="AZ17" i="42"/>
  <c r="BW17" i="42"/>
  <c r="M50" i="42"/>
  <c r="AJ50" i="42"/>
  <c r="CD50" i="42"/>
  <c r="BG50" i="42"/>
  <c r="M44" i="42"/>
  <c r="AJ44" i="42"/>
  <c r="BA50" i="44"/>
  <c r="K61" i="44"/>
  <c r="I20" i="40"/>
  <c r="I18" i="40"/>
  <c r="BG17" i="42"/>
  <c r="AJ17" i="42"/>
  <c r="CD17" i="42"/>
  <c r="M17" i="42"/>
  <c r="K60" i="44"/>
  <c r="I19" i="40"/>
  <c r="D64" i="44"/>
  <c r="K14" i="28"/>
  <c r="K22" i="40"/>
  <c r="Z45" i="44"/>
  <c r="U48" i="42"/>
  <c r="BO48" i="42"/>
  <c r="CL48" i="42"/>
  <c r="AR48" i="42"/>
  <c r="CI44" i="42"/>
  <c r="BL44" i="42"/>
  <c r="CD67" i="44"/>
  <c r="BH44" i="42"/>
  <c r="CE44" i="42"/>
  <c r="BQ39" i="44"/>
  <c r="S21" i="42"/>
  <c r="AP21" i="42"/>
  <c r="AE40" i="42"/>
  <c r="BB40" i="42"/>
  <c r="BY40" i="42"/>
  <c r="H40" i="42"/>
  <c r="BA19" i="42"/>
  <c r="BX19" i="42"/>
  <c r="BE28" i="44"/>
  <c r="BE32" i="44"/>
  <c r="U24" i="42"/>
  <c r="AR24" i="42"/>
  <c r="CF33" i="42"/>
  <c r="BI33" i="42"/>
  <c r="BQ53" i="44"/>
  <c r="L19" i="42"/>
  <c r="CC19" i="42"/>
  <c r="AI19" i="42"/>
  <c r="BF19" i="42"/>
  <c r="H31" i="42"/>
  <c r="BB31" i="42"/>
  <c r="BY31" i="42"/>
  <c r="AE31" i="42"/>
  <c r="BQ35" i="44"/>
  <c r="BQ21" i="44"/>
  <c r="AA63" i="44"/>
  <c r="AX37" i="44"/>
  <c r="G51" i="44"/>
  <c r="BR21" i="44"/>
  <c r="M20" i="44"/>
  <c r="J15" i="44"/>
  <c r="AD30" i="42"/>
  <c r="BA30" i="42"/>
  <c r="BX30" i="42"/>
  <c r="G30" i="42"/>
  <c r="BK52" i="42"/>
  <c r="CH52" i="42"/>
  <c r="AL34" i="42"/>
  <c r="BI34" i="42"/>
  <c r="CF34" i="42"/>
  <c r="O34" i="42"/>
  <c r="BC44" i="42"/>
  <c r="K39" i="42"/>
  <c r="AH39" i="42"/>
  <c r="AX55" i="44"/>
  <c r="BW41" i="44"/>
  <c r="AX28" i="44"/>
  <c r="R25" i="42"/>
  <c r="BL25" i="42"/>
  <c r="AO25" i="42"/>
  <c r="CI25" i="42"/>
  <c r="P27" i="44"/>
  <c r="AL18" i="42"/>
  <c r="AY19" i="44"/>
  <c r="AJ60" i="44"/>
  <c r="S61" i="44"/>
  <c r="CB39" i="44"/>
  <c r="BQ50" i="44"/>
  <c r="BF57" i="42"/>
  <c r="F16" i="40"/>
  <c r="CC57" i="42"/>
  <c r="BW58" i="44"/>
  <c r="CI28" i="42"/>
  <c r="AO28" i="42"/>
  <c r="R28" i="42"/>
  <c r="BL28" i="42"/>
  <c r="G30" i="44"/>
  <c r="BO29" i="42"/>
  <c r="CL29" i="42"/>
  <c r="BY19" i="44"/>
  <c r="AJ58" i="44"/>
  <c r="CB46" i="44"/>
  <c r="AW61" i="44"/>
  <c r="CJ42" i="42"/>
  <c r="AP38" i="42"/>
  <c r="BM38" i="42"/>
  <c r="CJ38" i="42"/>
  <c r="S38" i="42"/>
  <c r="AQ44" i="42"/>
  <c r="BN44" i="42"/>
  <c r="T44" i="42"/>
  <c r="CK44" i="42"/>
  <c r="L39" i="44"/>
  <c r="N17" i="44"/>
  <c r="AE32" i="44"/>
  <c r="F18" i="44"/>
  <c r="AJ19" i="44"/>
  <c r="AA51" i="44"/>
  <c r="Z35" i="44"/>
  <c r="BA43" i="42"/>
  <c r="BX43" i="42"/>
  <c r="AJ59" i="44"/>
  <c r="BM49" i="42"/>
  <c r="CJ49" i="42"/>
  <c r="S49" i="42"/>
  <c r="AP49" i="42"/>
  <c r="G46" i="44"/>
  <c r="AM38" i="44"/>
  <c r="AA36" i="44"/>
  <c r="BF67" i="44"/>
  <c r="J40" i="44"/>
  <c r="AQ25" i="42"/>
  <c r="T25" i="42"/>
  <c r="BM29" i="42"/>
  <c r="S29" i="42"/>
  <c r="CJ29" i="42"/>
  <c r="AP29" i="42"/>
  <c r="AH41" i="44"/>
  <c r="BL54" i="42"/>
  <c r="CI54" i="42"/>
  <c r="R54" i="42"/>
  <c r="AO54" i="42"/>
  <c r="BG34" i="44"/>
  <c r="AH51" i="44"/>
  <c r="AK50" i="44"/>
  <c r="H33" i="44"/>
  <c r="CB35" i="44"/>
  <c r="CA33" i="44"/>
  <c r="BB37" i="44"/>
  <c r="BX17" i="44"/>
  <c r="AH26" i="44"/>
  <c r="BD24" i="44"/>
  <c r="BH41" i="44"/>
  <c r="BX49" i="44"/>
  <c r="BC60" i="44"/>
  <c r="AW57" i="44"/>
  <c r="N59" i="42"/>
  <c r="AK59" i="42"/>
  <c r="CE59" i="42"/>
  <c r="BH59" i="42"/>
  <c r="BR17" i="44"/>
  <c r="O64" i="44"/>
  <c r="BH46" i="44"/>
  <c r="BP50" i="44"/>
  <c r="AZ42" i="44"/>
  <c r="AG55" i="44"/>
  <c r="AN23" i="44"/>
  <c r="AR15" i="42"/>
  <c r="U15" i="42"/>
  <c r="AH31" i="44"/>
  <c r="BU58" i="44"/>
  <c r="BR35" i="44"/>
  <c r="BB45" i="42"/>
  <c r="H45" i="42"/>
  <c r="AE45" i="42"/>
  <c r="BY45" i="42"/>
  <c r="AH22" i="44"/>
  <c r="AM19" i="44"/>
  <c r="BI64" i="44"/>
  <c r="BU43" i="44"/>
  <c r="L18" i="40"/>
  <c r="AY17" i="44"/>
  <c r="BU53" i="44"/>
  <c r="BR56" i="44"/>
  <c r="Z41" i="44"/>
  <c r="CI64" i="42"/>
  <c r="AO64" i="42"/>
  <c r="BL64" i="42"/>
  <c r="R64" i="42"/>
  <c r="I17" i="28"/>
  <c r="I25" i="40"/>
  <c r="L18" i="28"/>
  <c r="L26" i="40"/>
  <c r="BE74" i="44"/>
  <c r="Z71" i="44"/>
  <c r="L22" i="28"/>
  <c r="L30" i="40"/>
  <c r="AO73" i="42"/>
  <c r="R72" i="42"/>
  <c r="BL72" i="42"/>
  <c r="CI72" i="42"/>
  <c r="P75" i="42"/>
  <c r="BJ75" i="42"/>
  <c r="CG75" i="42"/>
  <c r="W29" i="46"/>
  <c r="BM80" i="44"/>
  <c r="AR52" i="46"/>
  <c r="W15" i="46"/>
  <c r="BM22" i="46"/>
  <c r="K76" i="46"/>
  <c r="BA60" i="46"/>
  <c r="Y61" i="46"/>
  <c r="D28" i="46"/>
  <c r="BO47" i="46"/>
  <c r="AT54" i="46"/>
  <c r="BA80" i="46"/>
  <c r="I29" i="28"/>
  <c r="I37" i="40"/>
  <c r="AS20" i="44"/>
  <c r="AO45" i="44"/>
  <c r="AB63" i="42"/>
  <c r="AL79" i="44"/>
  <c r="Y79" i="46"/>
  <c r="AO63" i="44"/>
  <c r="AM79" i="44"/>
  <c r="AS75" i="44"/>
  <c r="X61" i="44"/>
  <c r="M20" i="28"/>
  <c r="J20" i="28"/>
  <c r="M28" i="40"/>
  <c r="J28" i="40"/>
  <c r="J15" i="40"/>
  <c r="M15" i="40"/>
  <c r="BM17" i="51"/>
  <c r="W14" i="47"/>
  <c r="Y80" i="44"/>
  <c r="AB68" i="46"/>
  <c r="BR56" i="46"/>
  <c r="CB54" i="46"/>
  <c r="BZ30" i="43"/>
  <c r="I30" i="43"/>
  <c r="AF30" i="43"/>
  <c r="BC30" i="43"/>
  <c r="BC24" i="43"/>
  <c r="BZ24" i="43"/>
  <c r="I24" i="43"/>
  <c r="AF24" i="43"/>
  <c r="AK17" i="43"/>
  <c r="N17" i="43"/>
  <c r="BH17" i="43"/>
  <c r="CE17" i="43"/>
  <c r="P64" i="43"/>
  <c r="AM64" i="43"/>
  <c r="BJ64" i="43"/>
  <c r="CG64" i="43"/>
  <c r="CE66" i="43"/>
  <c r="T58" i="46"/>
  <c r="M57" i="46"/>
  <c r="M45" i="46"/>
  <c r="AY41" i="46"/>
  <c r="BB39" i="43"/>
  <c r="AE39" i="43"/>
  <c r="H39" i="43"/>
  <c r="BY39" i="43"/>
  <c r="AJ31" i="46"/>
  <c r="O25" i="46"/>
  <c r="BU23" i="46"/>
  <c r="BW83" i="44"/>
  <c r="AI71" i="46"/>
  <c r="BZ70" i="43"/>
  <c r="BC70" i="43"/>
  <c r="AJ42" i="46"/>
  <c r="CB35" i="43"/>
  <c r="BE35" i="43"/>
  <c r="CC27" i="46"/>
  <c r="G24" i="43"/>
  <c r="BA24" i="43"/>
  <c r="BX24" i="43"/>
  <c r="AD24" i="43"/>
  <c r="AI16" i="46"/>
  <c r="BY78" i="46"/>
  <c r="BH68" i="43"/>
  <c r="BE61" i="46"/>
  <c r="BH52" i="43"/>
  <c r="N52" i="43"/>
  <c r="CE52" i="43"/>
  <c r="AK52" i="43"/>
  <c r="BD48" i="43"/>
  <c r="AG48" i="43"/>
  <c r="CA48" i="43"/>
  <c r="J48" i="43"/>
  <c r="CK46" i="43"/>
  <c r="AQ46" i="43"/>
  <c r="BN46" i="43"/>
  <c r="T46" i="43"/>
  <c r="CJ24" i="43"/>
  <c r="BM24" i="43"/>
  <c r="P79" i="42"/>
  <c r="AM79" i="42"/>
  <c r="BJ79" i="42"/>
  <c r="CG79" i="42"/>
  <c r="AQ77" i="43"/>
  <c r="BN77" i="43"/>
  <c r="T77" i="43"/>
  <c r="CK77" i="43"/>
  <c r="F65" i="46"/>
  <c r="AE53" i="43"/>
  <c r="H53" i="43"/>
  <c r="S46" i="43"/>
  <c r="BM46" i="43"/>
  <c r="AP46" i="43"/>
  <c r="CJ46" i="43"/>
  <c r="G67" i="46"/>
  <c r="CE62" i="46"/>
  <c r="BX61" i="46"/>
  <c r="AB55" i="46"/>
  <c r="R46" i="43"/>
  <c r="CI46" i="43"/>
  <c r="BY26" i="43"/>
  <c r="BB26" i="43"/>
  <c r="H26" i="43"/>
  <c r="AE26" i="43"/>
  <c r="AC69" i="46"/>
  <c r="BB67" i="43"/>
  <c r="H67" i="43"/>
  <c r="BY67" i="43"/>
  <c r="AE67" i="43"/>
  <c r="AF62" i="43"/>
  <c r="I62" i="43"/>
  <c r="BC62" i="43"/>
  <c r="BZ62" i="43"/>
  <c r="L49" i="46"/>
  <c r="T45" i="46"/>
  <c r="BY43" i="43"/>
  <c r="H43" i="43"/>
  <c r="BB43" i="43"/>
  <c r="AE43" i="43"/>
  <c r="AY28" i="46"/>
  <c r="BE19" i="43"/>
  <c r="CB19" i="43"/>
  <c r="AS72" i="46"/>
  <c r="AI70" i="46"/>
  <c r="BR69" i="46"/>
  <c r="BX51" i="46"/>
  <c r="F50" i="46"/>
  <c r="H40" i="46"/>
  <c r="BC36" i="46"/>
  <c r="AL32" i="46"/>
  <c r="X26" i="46"/>
  <c r="BC18" i="46"/>
  <c r="AG16" i="43"/>
  <c r="J16" i="43"/>
  <c r="I78" i="46"/>
  <c r="BZ72" i="46"/>
  <c r="AE69" i="43"/>
  <c r="H69" i="43"/>
  <c r="K66" i="43"/>
  <c r="AH66" i="43"/>
  <c r="CB66" i="43"/>
  <c r="BE66" i="43"/>
  <c r="M58" i="46"/>
  <c r="AB55" i="43"/>
  <c r="S52" i="46"/>
  <c r="L51" i="46"/>
  <c r="AK35" i="46"/>
  <c r="L33" i="46"/>
  <c r="BJ54" i="46"/>
  <c r="CC52" i="46"/>
  <c r="BH40" i="46"/>
  <c r="BU39" i="46"/>
  <c r="BI25" i="46"/>
  <c r="J24" i="46"/>
  <c r="AE15" i="46"/>
  <c r="AK77" i="43"/>
  <c r="BH77" i="43"/>
  <c r="CE77" i="43"/>
  <c r="N77" i="43"/>
  <c r="AJ74" i="46"/>
  <c r="BY71" i="43"/>
  <c r="BB71" i="43"/>
  <c r="O60" i="43"/>
  <c r="BI60" i="43"/>
  <c r="CF60" i="43"/>
  <c r="AL60" i="43"/>
  <c r="AS57" i="46"/>
  <c r="N55" i="46"/>
  <c r="BC48" i="46"/>
  <c r="AM78" i="46"/>
  <c r="BF76" i="46"/>
  <c r="BD74" i="46"/>
  <c r="BR61" i="46"/>
  <c r="AL47" i="46"/>
  <c r="BX20" i="46"/>
  <c r="AU67" i="46"/>
  <c r="U27" i="38"/>
  <c r="W75" i="49"/>
  <c r="BM44" i="49"/>
  <c r="AR32" i="33"/>
  <c r="BM32" i="33"/>
  <c r="W27" i="37"/>
  <c r="B27" i="37"/>
  <c r="W21" i="47"/>
  <c r="W63" i="53"/>
  <c r="AR43" i="37"/>
  <c r="B43" i="37"/>
  <c r="BM43" i="37"/>
  <c r="W43" i="37"/>
  <c r="AR38" i="47"/>
  <c r="AR24" i="52"/>
  <c r="AR68" i="51"/>
  <c r="AR23" i="52"/>
  <c r="BJ83" i="46"/>
  <c r="BM24" i="47"/>
  <c r="Z22" i="28"/>
  <c r="Z30" i="40"/>
  <c r="G19" i="38"/>
  <c r="Z17" i="28"/>
  <c r="G14" i="38"/>
  <c r="Z25" i="40"/>
  <c r="AQ24" i="28"/>
  <c r="AQ32" i="40"/>
  <c r="J21" i="38"/>
  <c r="AR61" i="49"/>
  <c r="AQ20" i="40"/>
  <c r="BM72" i="49"/>
  <c r="J16" i="38"/>
  <c r="AQ27" i="40"/>
  <c r="AQ19" i="28"/>
  <c r="BY29" i="40"/>
  <c r="P18" i="38"/>
  <c r="BY21" i="28"/>
  <c r="CP18" i="40"/>
  <c r="BY23" i="28"/>
  <c r="P20" i="38"/>
  <c r="BY31" i="40"/>
  <c r="P22" i="38"/>
  <c r="BY25" i="28"/>
  <c r="BY33" i="40"/>
  <c r="B17" i="51"/>
  <c r="S26" i="38"/>
  <c r="CP29" i="28"/>
  <c r="CP37" i="40"/>
  <c r="BH17" i="40"/>
  <c r="S16" i="38"/>
  <c r="CP27" i="40"/>
  <c r="CP19" i="28"/>
  <c r="DG23" i="28"/>
  <c r="V20" i="38"/>
  <c r="DG31" i="40"/>
  <c r="AQ24" i="40"/>
  <c r="AQ16" i="28"/>
  <c r="J13" i="38"/>
  <c r="V11" i="38"/>
  <c r="DG14" i="28"/>
  <c r="DG22" i="40"/>
  <c r="DG16" i="28"/>
  <c r="DG24" i="40"/>
  <c r="V13" i="38"/>
  <c r="AR18" i="47"/>
  <c r="Y14" i="36"/>
  <c r="D14" i="36"/>
  <c r="D35" i="34"/>
  <c r="BO35" i="34"/>
  <c r="Y35" i="34"/>
  <c r="AT35" i="34"/>
  <c r="AT20" i="32"/>
  <c r="BO20" i="32"/>
  <c r="DB13" i="28"/>
  <c r="BA62" i="37"/>
  <c r="BV62" i="37"/>
  <c r="K62" i="37"/>
  <c r="DB21" i="40"/>
  <c r="AF62" i="37"/>
  <c r="DD37" i="40"/>
  <c r="BO78" i="37"/>
  <c r="AT78" i="37"/>
  <c r="AF15" i="34"/>
  <c r="K15" i="34"/>
  <c r="K29" i="34"/>
  <c r="BV29" i="34"/>
  <c r="AF29" i="34"/>
  <c r="BA29" i="34"/>
  <c r="AT55" i="33"/>
  <c r="Y55" i="33"/>
  <c r="D55" i="33"/>
  <c r="BO55" i="33"/>
  <c r="AN14" i="40"/>
  <c r="BV59" i="37"/>
  <c r="K59" i="37"/>
  <c r="DB18" i="40"/>
  <c r="BA59" i="37"/>
  <c r="AF59" i="37"/>
  <c r="BV69" i="36"/>
  <c r="CK28" i="40"/>
  <c r="BA69" i="36"/>
  <c r="K69" i="36"/>
  <c r="CK20" i="28"/>
  <c r="AF69" i="36"/>
  <c r="BO32" i="34"/>
  <c r="Y32" i="34"/>
  <c r="D32" i="34"/>
  <c r="AT32" i="34"/>
  <c r="AT33" i="33"/>
  <c r="D33" i="33"/>
  <c r="Y33" i="33"/>
  <c r="BO33" i="33"/>
  <c r="Y22" i="35"/>
  <c r="D22" i="35"/>
  <c r="AT22" i="35"/>
  <c r="BO22" i="35"/>
  <c r="K48" i="34"/>
  <c r="AF48" i="34"/>
  <c r="BA48" i="34"/>
  <c r="BV48" i="34"/>
  <c r="Y60" i="37"/>
  <c r="BO60" i="37"/>
  <c r="D60" i="37"/>
  <c r="DD19" i="40"/>
  <c r="AT60" i="37"/>
  <c r="BA32" i="35"/>
  <c r="D25" i="34"/>
  <c r="Y25" i="34"/>
  <c r="Y16" i="37"/>
  <c r="D16" i="37"/>
  <c r="K58" i="33"/>
  <c r="AF58" i="33"/>
  <c r="AF33" i="33"/>
  <c r="K33" i="33"/>
  <c r="BA33" i="33"/>
  <c r="BV33" i="33"/>
  <c r="BV28" i="36"/>
  <c r="AF28" i="36"/>
  <c r="BA28" i="36"/>
  <c r="K28" i="36"/>
  <c r="AT63" i="34"/>
  <c r="BO63" i="34"/>
  <c r="BE22" i="40"/>
  <c r="BO49" i="32"/>
  <c r="Y49" i="32"/>
  <c r="D49" i="32"/>
  <c r="AT49" i="32"/>
  <c r="AF66" i="33"/>
  <c r="AL25" i="40"/>
  <c r="AL17" i="28"/>
  <c r="K66" i="33"/>
  <c r="BA66" i="33"/>
  <c r="BV66" i="33"/>
  <c r="K71" i="34"/>
  <c r="BC22" i="28"/>
  <c r="BA71" i="34"/>
  <c r="BV71" i="34"/>
  <c r="AF71" i="34"/>
  <c r="BC30" i="40"/>
  <c r="Y29" i="32"/>
  <c r="D29" i="32"/>
  <c r="AT30" i="40"/>
  <c r="AT22" i="28"/>
  <c r="D71" i="49"/>
  <c r="BO71" i="49"/>
  <c r="AT71" i="49"/>
  <c r="Y47" i="49"/>
  <c r="D47" i="49"/>
  <c r="AT47" i="49"/>
  <c r="AT15" i="28"/>
  <c r="AT23" i="40"/>
  <c r="BO64" i="49"/>
  <c r="Y65" i="49"/>
  <c r="D64" i="49"/>
  <c r="D65" i="49"/>
  <c r="Y64" i="49"/>
  <c r="AT64" i="49"/>
  <c r="AT68" i="49"/>
  <c r="D41" i="49"/>
  <c r="Y40" i="49"/>
  <c r="BO40" i="49"/>
  <c r="AT40" i="49"/>
  <c r="Y16" i="49"/>
  <c r="Y17" i="49"/>
  <c r="D17" i="49"/>
  <c r="AF41" i="49"/>
  <c r="AR33" i="40"/>
  <c r="AR25" i="28"/>
  <c r="AR16" i="28"/>
  <c r="AR24" i="40"/>
  <c r="AF66" i="49"/>
  <c r="BA65" i="49"/>
  <c r="K65" i="49"/>
  <c r="K66" i="49"/>
  <c r="CS18" i="40"/>
  <c r="BO59" i="52"/>
  <c r="Y35" i="52"/>
  <c r="AF14" i="52"/>
  <c r="K14" i="52"/>
  <c r="AT30" i="52"/>
  <c r="Y27" i="52"/>
  <c r="D26" i="52"/>
  <c r="AT26" i="52"/>
  <c r="Y26" i="52"/>
  <c r="BO26" i="52"/>
  <c r="BO30" i="52"/>
  <c r="BA32" i="53"/>
  <c r="BV32" i="53"/>
  <c r="K28" i="53"/>
  <c r="BA28" i="53"/>
  <c r="BV28" i="53"/>
  <c r="DJ22" i="28"/>
  <c r="DJ30" i="40"/>
  <c r="Y71" i="53"/>
  <c r="AT75" i="53"/>
  <c r="AT71" i="53"/>
  <c r="AT51" i="53"/>
  <c r="D47" i="53"/>
  <c r="Y47" i="53"/>
  <c r="BO47" i="53"/>
  <c r="D48" i="53"/>
  <c r="Y48" i="53"/>
  <c r="AF23" i="53"/>
  <c r="AF24" i="53"/>
  <c r="K23" i="53"/>
  <c r="BV27" i="53"/>
  <c r="BV23" i="53"/>
  <c r="BA23" i="53"/>
  <c r="DJ17" i="28"/>
  <c r="DJ25" i="40"/>
  <c r="BO66" i="53"/>
  <c r="D67" i="53"/>
  <c r="Y66" i="53"/>
  <c r="D66" i="53"/>
  <c r="Y67" i="53"/>
  <c r="AT66" i="53"/>
  <c r="BO70" i="53"/>
  <c r="AF14" i="37"/>
  <c r="K14" i="37"/>
  <c r="I79" i="37"/>
  <c r="AD79" i="37"/>
  <c r="F70" i="37"/>
  <c r="AA70" i="37"/>
  <c r="BQ70" i="37"/>
  <c r="AV70" i="37"/>
  <c r="H37" i="37"/>
  <c r="AA78" i="36"/>
  <c r="BQ69" i="36"/>
  <c r="BI79" i="35"/>
  <c r="CD79" i="35"/>
  <c r="AN79" i="35"/>
  <c r="S79" i="35"/>
  <c r="R72" i="35"/>
  <c r="CC72" i="35"/>
  <c r="BH72" i="35"/>
  <c r="AM72" i="35"/>
  <c r="AS74" i="35"/>
  <c r="BE63" i="35"/>
  <c r="BZ63" i="35"/>
  <c r="AK47" i="35"/>
  <c r="BX70" i="33"/>
  <c r="BC70" i="33"/>
  <c r="AL62" i="33"/>
  <c r="Q62" i="33"/>
  <c r="CB62" i="33"/>
  <c r="BG62" i="33"/>
  <c r="AO12" i="28"/>
  <c r="AG58" i="32"/>
  <c r="L58" i="32"/>
  <c r="R25" i="37"/>
  <c r="BQ23" i="36"/>
  <c r="P44" i="34"/>
  <c r="AJ58" i="32"/>
  <c r="AN21" i="20"/>
  <c r="H71" i="36"/>
  <c r="BS71" i="36"/>
  <c r="AX71" i="36"/>
  <c r="AC71" i="36"/>
  <c r="I42" i="37"/>
  <c r="AD42" i="37"/>
  <c r="AJ53" i="33"/>
  <c r="Q62" i="32"/>
  <c r="AX70" i="37"/>
  <c r="AX77" i="32"/>
  <c r="BS77" i="32"/>
  <c r="AC77" i="32"/>
  <c r="H77" i="32"/>
  <c r="BQ27" i="37"/>
  <c r="S18" i="37"/>
  <c r="AN18" i="37"/>
  <c r="BI18" i="37"/>
  <c r="CD18" i="37"/>
  <c r="AM78" i="36"/>
  <c r="BH78" i="36"/>
  <c r="CC78" i="36"/>
  <c r="R78" i="36"/>
  <c r="BR38" i="33"/>
  <c r="Q33" i="33"/>
  <c r="E71" i="32"/>
  <c r="AX43" i="34"/>
  <c r="BS43" i="34"/>
  <c r="BQ52" i="37"/>
  <c r="AA52" i="37"/>
  <c r="AV52" i="37"/>
  <c r="F52" i="37"/>
  <c r="V34" i="28"/>
  <c r="Y33" i="28"/>
  <c r="Y41" i="40"/>
  <c r="BJ82" i="32"/>
  <c r="V41" i="40"/>
  <c r="CE82" i="32"/>
  <c r="AG85" i="34"/>
  <c r="O86" i="32"/>
  <c r="CU86" i="32"/>
  <c r="AJ86" i="32"/>
  <c r="BE86" i="32"/>
  <c r="BZ86" i="32"/>
  <c r="CR88" i="33"/>
  <c r="BB88" i="33"/>
  <c r="BW88" i="33"/>
  <c r="CA25" i="35"/>
  <c r="P25" i="35"/>
  <c r="AK25" i="35"/>
  <c r="BF25" i="35"/>
  <c r="AH80" i="32"/>
  <c r="BX79" i="32"/>
  <c r="BC79" i="32"/>
  <c r="AH79" i="32"/>
  <c r="M79" i="32"/>
  <c r="CC64" i="33"/>
  <c r="BH64" i="33"/>
  <c r="AM64" i="33"/>
  <c r="R64" i="33"/>
  <c r="CA37" i="35"/>
  <c r="P37" i="35"/>
  <c r="AK37" i="35"/>
  <c r="Z33" i="35"/>
  <c r="E33" i="35"/>
  <c r="AU33" i="35"/>
  <c r="BP33" i="35"/>
  <c r="R16" i="33"/>
  <c r="AM16" i="33"/>
  <c r="W38" i="35"/>
  <c r="B38" i="35"/>
  <c r="BM38" i="35"/>
  <c r="AR38" i="35"/>
  <c r="Y17" i="37"/>
  <c r="BO17" i="37"/>
  <c r="AT17" i="37"/>
  <c r="D17" i="37"/>
  <c r="W48" i="32"/>
  <c r="B48" i="32"/>
  <c r="U26" i="38"/>
  <c r="AG39" i="43"/>
  <c r="J39" i="43"/>
  <c r="BD39" i="43"/>
  <c r="CA39" i="43"/>
  <c r="CJ28" i="43"/>
  <c r="BM28" i="43"/>
  <c r="S28" i="43"/>
  <c r="AP28" i="43"/>
  <c r="AY76" i="43"/>
  <c r="BV76" i="43"/>
  <c r="G55" i="43"/>
  <c r="BX55" i="43"/>
  <c r="BA55" i="43"/>
  <c r="AD55" i="43"/>
  <c r="AO45" i="43"/>
  <c r="R45" i="43"/>
  <c r="BL45" i="43"/>
  <c r="CI45" i="43"/>
  <c r="BH28" i="43"/>
  <c r="AK28" i="43"/>
  <c r="CE28" i="43"/>
  <c r="N28" i="43"/>
  <c r="BL18" i="43"/>
  <c r="CI18" i="43"/>
  <c r="AO55" i="43"/>
  <c r="CI55" i="43"/>
  <c r="BL55" i="43"/>
  <c r="R55" i="43"/>
  <c r="AO65" i="43"/>
  <c r="R65" i="43"/>
  <c r="BL65" i="43"/>
  <c r="CI65" i="43"/>
  <c r="CK77" i="42"/>
  <c r="BN77" i="42"/>
  <c r="C23" i="38"/>
  <c r="BG23" i="43"/>
  <c r="M23" i="43"/>
  <c r="AJ23" i="43"/>
  <c r="CD23" i="43"/>
  <c r="CG20" i="42"/>
  <c r="P20" i="42"/>
  <c r="BJ20" i="42"/>
  <c r="AM20" i="42"/>
  <c r="AN73" i="42"/>
  <c r="Q72" i="42"/>
  <c r="CH72" i="42"/>
  <c r="BK72" i="42"/>
  <c r="AM75" i="42"/>
  <c r="AM74" i="42"/>
  <c r="CG74" i="42"/>
  <c r="BJ74" i="42"/>
  <c r="S75" i="42"/>
  <c r="S74" i="42"/>
  <c r="AP74" i="42"/>
  <c r="CJ74" i="42"/>
  <c r="BM74" i="42"/>
  <c r="E65" i="42"/>
  <c r="AY65" i="42"/>
  <c r="BV65" i="42"/>
  <c r="AB65" i="42"/>
  <c r="DF15" i="40"/>
  <c r="G15" i="40"/>
  <c r="D15" i="40"/>
  <c r="CM56" i="42"/>
  <c r="BG15" i="40"/>
  <c r="BX15" i="40"/>
  <c r="BP56" i="42"/>
  <c r="CO15" i="40"/>
  <c r="AP15" i="40"/>
  <c r="AV57" i="43"/>
  <c r="BS57" i="43"/>
  <c r="BS24" i="43"/>
  <c r="AV24" i="43"/>
  <c r="T73" i="42"/>
  <c r="AQ72" i="42"/>
  <c r="CK72" i="42"/>
  <c r="BN72" i="42"/>
  <c r="AR55" i="42"/>
  <c r="U55" i="42"/>
  <c r="BO55" i="42"/>
  <c r="CL55" i="42"/>
  <c r="BQ60" i="40"/>
  <c r="BQ52" i="28"/>
  <c r="BH101" i="43"/>
  <c r="CE101" i="43"/>
  <c r="DB101" i="43"/>
  <c r="Y52" i="28"/>
  <c r="Y60" i="40"/>
  <c r="AO101" i="32"/>
  <c r="T101" i="32"/>
  <c r="V52" i="28"/>
  <c r="Q102" i="42"/>
  <c r="AN101" i="42"/>
  <c r="Q101" i="42"/>
  <c r="CH101" i="42"/>
  <c r="BK101" i="42"/>
  <c r="DE101" i="42"/>
  <c r="C101" i="32"/>
  <c r="X101" i="32"/>
  <c r="F101" i="32"/>
  <c r="AA101" i="32"/>
  <c r="AV101" i="32"/>
  <c r="BQ101" i="32"/>
  <c r="CL101" i="32"/>
  <c r="BM19" i="44"/>
  <c r="B9" i="28"/>
  <c r="B22" i="44"/>
  <c r="BS35" i="42"/>
  <c r="AV35" i="42"/>
  <c r="B35" i="42"/>
  <c r="Y35" i="42"/>
  <c r="BM18" i="44"/>
  <c r="Y62" i="44"/>
  <c r="BV62" i="44"/>
  <c r="AZ25" i="42"/>
  <c r="BW25" i="42"/>
  <c r="AT17" i="44"/>
  <c r="BV50" i="44"/>
  <c r="BV61" i="44"/>
  <c r="I13" i="40"/>
  <c r="K12" i="40"/>
  <c r="I14" i="28"/>
  <c r="I22" i="40"/>
  <c r="BI67" i="44"/>
  <c r="BC22" i="42"/>
  <c r="BZ22" i="42"/>
  <c r="I22" i="42"/>
  <c r="AF22" i="42"/>
  <c r="Q24" i="42"/>
  <c r="AN24" i="42"/>
  <c r="AJ28" i="44"/>
  <c r="BW47" i="44"/>
  <c r="CI56" i="42"/>
  <c r="AM36" i="42"/>
  <c r="BJ36" i="42"/>
  <c r="CG36" i="42"/>
  <c r="P36" i="42"/>
  <c r="AV35" i="44"/>
  <c r="CI32" i="42"/>
  <c r="BL32" i="42"/>
  <c r="AN43" i="44"/>
  <c r="BL40" i="42"/>
  <c r="CI40" i="42"/>
  <c r="CG27" i="42"/>
  <c r="BJ27" i="42"/>
  <c r="AM27" i="42"/>
  <c r="P27" i="42"/>
  <c r="AF21" i="42"/>
  <c r="BC21" i="42"/>
  <c r="BZ21" i="42"/>
  <c r="I21" i="42"/>
  <c r="CC53" i="44"/>
  <c r="N36" i="42"/>
  <c r="AK36" i="42"/>
  <c r="BX18" i="44"/>
  <c r="CF55" i="42"/>
  <c r="O55" i="42"/>
  <c r="AL55" i="42"/>
  <c r="CL54" i="42"/>
  <c r="AR54" i="42"/>
  <c r="BO54" i="42"/>
  <c r="U54" i="42"/>
  <c r="BE60" i="44"/>
  <c r="J53" i="42"/>
  <c r="AG53" i="42"/>
  <c r="BU57" i="44"/>
  <c r="R17" i="44"/>
  <c r="BF17" i="42"/>
  <c r="CC17" i="42"/>
  <c r="L17" i="42"/>
  <c r="AI17" i="42"/>
  <c r="BZ25" i="42"/>
  <c r="BC25" i="42"/>
  <c r="AU38" i="44"/>
  <c r="AQ64" i="42"/>
  <c r="BN63" i="42"/>
  <c r="T63" i="42"/>
  <c r="AQ63" i="42"/>
  <c r="CK63" i="42"/>
  <c r="AA23" i="44"/>
  <c r="R63" i="42"/>
  <c r="AO63" i="42"/>
  <c r="BF54" i="44"/>
  <c r="AL34" i="44"/>
  <c r="AR26" i="42"/>
  <c r="BO26" i="42"/>
  <c r="U26" i="42"/>
  <c r="CL26" i="42"/>
  <c r="R37" i="42"/>
  <c r="BL37" i="42"/>
  <c r="CI37" i="42"/>
  <c r="AO37" i="42"/>
  <c r="CD37" i="44"/>
  <c r="BB42" i="42"/>
  <c r="BY42" i="42"/>
  <c r="H42" i="42"/>
  <c r="AE42" i="42"/>
  <c r="AI45" i="42"/>
  <c r="L45" i="42"/>
  <c r="J58" i="44"/>
  <c r="BS67" i="44"/>
  <c r="R15" i="44"/>
  <c r="AE41" i="42"/>
  <c r="H41" i="42"/>
  <c r="BY41" i="42"/>
  <c r="L16" i="28"/>
  <c r="L24" i="40"/>
  <c r="H18" i="28"/>
  <c r="D15" i="38"/>
  <c r="H26" i="40"/>
  <c r="P70" i="42"/>
  <c r="AM70" i="42"/>
  <c r="BJ70" i="42"/>
  <c r="CG70" i="42"/>
  <c r="H22" i="28"/>
  <c r="D19" i="38"/>
  <c r="H30" i="40"/>
  <c r="AH71" i="42"/>
  <c r="K71" i="42"/>
  <c r="BE71" i="42"/>
  <c r="CB71" i="42"/>
  <c r="BO77" i="44"/>
  <c r="R72" i="44"/>
  <c r="AT79" i="44"/>
  <c r="AG74" i="44"/>
  <c r="AR80" i="44"/>
  <c r="BM43" i="46"/>
  <c r="B16" i="46"/>
  <c r="BM29" i="46"/>
  <c r="F67" i="43"/>
  <c r="AC67" i="43"/>
  <c r="AC18" i="43"/>
  <c r="F18" i="43"/>
  <c r="AZ17" i="43"/>
  <c r="AC17" i="43"/>
  <c r="BW17" i="43"/>
  <c r="F17" i="43"/>
  <c r="BV42" i="46"/>
  <c r="BA72" i="46"/>
  <c r="K27" i="28"/>
  <c r="K35" i="40"/>
  <c r="AJ77" i="44"/>
  <c r="AG76" i="42"/>
  <c r="J76" i="42"/>
  <c r="CA76" i="42"/>
  <c r="BD76" i="42"/>
  <c r="BA77" i="42"/>
  <c r="BX77" i="42"/>
  <c r="BN20" i="44"/>
  <c r="T48" i="44"/>
  <c r="BJ20" i="44"/>
  <c r="CE63" i="44"/>
  <c r="CF82" i="42"/>
  <c r="AP24" i="28"/>
  <c r="BG32" i="40"/>
  <c r="CM73" i="42"/>
  <c r="D32" i="40"/>
  <c r="G24" i="28"/>
  <c r="BX32" i="40"/>
  <c r="CO24" i="28"/>
  <c r="DF24" i="28"/>
  <c r="G32" i="40"/>
  <c r="BG24" i="28"/>
  <c r="BP73" i="42"/>
  <c r="BX24" i="28"/>
  <c r="CO32" i="40"/>
  <c r="DF32" i="40"/>
  <c r="AP32" i="40"/>
  <c r="BN36" i="44"/>
  <c r="AB66" i="42"/>
  <c r="E66" i="42"/>
  <c r="T73" i="44"/>
  <c r="J32" i="40"/>
  <c r="M24" i="28"/>
  <c r="J24" i="28"/>
  <c r="M32" i="40"/>
  <c r="J19" i="40"/>
  <c r="M19" i="40"/>
  <c r="BJ34" i="44"/>
  <c r="AO39" i="44"/>
  <c r="AR17" i="51"/>
  <c r="P45" i="43"/>
  <c r="AM45" i="43"/>
  <c r="BH47" i="43"/>
  <c r="BZ43" i="43"/>
  <c r="CE24" i="43"/>
  <c r="BF78" i="46"/>
  <c r="AH57" i="46"/>
  <c r="AM52" i="43"/>
  <c r="P52" i="43"/>
  <c r="BJ52" i="43"/>
  <c r="CG52" i="43"/>
  <c r="T46" i="46"/>
  <c r="AA33" i="46"/>
  <c r="AZ23" i="46"/>
  <c r="N71" i="46"/>
  <c r="CM65" i="43"/>
  <c r="BP65" i="43"/>
  <c r="CF40" i="43"/>
  <c r="BI40" i="43"/>
  <c r="AL40" i="43"/>
  <c r="O40" i="43"/>
  <c r="BE38" i="43"/>
  <c r="AH38" i="43"/>
  <c r="K38" i="43"/>
  <c r="AM31" i="43"/>
  <c r="P31" i="43"/>
  <c r="AD18" i="43"/>
  <c r="BA18" i="43"/>
  <c r="BX18" i="43"/>
  <c r="G18" i="43"/>
  <c r="BB70" i="43"/>
  <c r="AH67" i="43"/>
  <c r="K67" i="43"/>
  <c r="N40" i="43"/>
  <c r="AK40" i="43"/>
  <c r="BM36" i="43"/>
  <c r="S36" i="43"/>
  <c r="AP36" i="43"/>
  <c r="CJ36" i="43"/>
  <c r="CA35" i="43"/>
  <c r="BD35" i="43"/>
  <c r="AP70" i="43"/>
  <c r="S70" i="43"/>
  <c r="BM70" i="43"/>
  <c r="CJ70" i="43"/>
  <c r="AA65" i="46"/>
  <c r="CC57" i="43"/>
  <c r="AI57" i="43"/>
  <c r="L57" i="43"/>
  <c r="BF57" i="43"/>
  <c r="BS43" i="46"/>
  <c r="G23" i="46"/>
  <c r="AB70" i="43"/>
  <c r="E70" i="43"/>
  <c r="AB67" i="46"/>
  <c r="L37" i="43"/>
  <c r="CC37" i="43"/>
  <c r="BF37" i="43"/>
  <c r="AI37" i="43"/>
  <c r="AN14" i="46"/>
  <c r="AM63" i="43"/>
  <c r="P63" i="43"/>
  <c r="AS76" i="43"/>
  <c r="CM76" i="43"/>
  <c r="BP76" i="43"/>
  <c r="V76" i="43"/>
  <c r="AI66" i="43"/>
  <c r="L66" i="43"/>
  <c r="AC40" i="46"/>
  <c r="CJ74" i="43"/>
  <c r="BM74" i="43"/>
  <c r="S74" i="43"/>
  <c r="AP74" i="43"/>
  <c r="N39" i="43"/>
  <c r="BH39" i="43"/>
  <c r="AK39" i="43"/>
  <c r="CE39" i="43"/>
  <c r="CI29" i="43"/>
  <c r="AK24" i="43"/>
  <c r="N24" i="43"/>
  <c r="CK76" i="43"/>
  <c r="BN76" i="43"/>
  <c r="AQ76" i="43"/>
  <c r="T76" i="43"/>
  <c r="AN50" i="43"/>
  <c r="Q50" i="43"/>
  <c r="BM71" i="43"/>
  <c r="CJ71" i="43"/>
  <c r="AP71" i="43"/>
  <c r="S71" i="43"/>
  <c r="BE57" i="46"/>
  <c r="BD44" i="43"/>
  <c r="CA44" i="43"/>
  <c r="AG44" i="43"/>
  <c r="J44" i="43"/>
  <c r="S19" i="43"/>
  <c r="AP19" i="43"/>
  <c r="BM19" i="43"/>
  <c r="CJ19" i="43"/>
  <c r="BH19" i="46"/>
  <c r="O23" i="43"/>
  <c r="BI23" i="43"/>
  <c r="AL23" i="43"/>
  <c r="CF23" i="43"/>
  <c r="H24" i="46"/>
  <c r="BT30" i="46"/>
  <c r="AN61" i="46"/>
  <c r="U23" i="38"/>
  <c r="W61" i="51"/>
  <c r="B75" i="49"/>
  <c r="BM41" i="34"/>
  <c r="AR20" i="36"/>
  <c r="BM20" i="36"/>
  <c r="W49" i="34"/>
  <c r="AR49" i="34"/>
  <c r="BM49" i="34"/>
  <c r="B49" i="34"/>
  <c r="B41" i="34"/>
  <c r="W41" i="34"/>
  <c r="AR19" i="33"/>
  <c r="B19" i="33"/>
  <c r="W19" i="33"/>
  <c r="BM19" i="33"/>
  <c r="BY79" i="43"/>
  <c r="BB79" i="43"/>
  <c r="R16" i="38"/>
  <c r="Z36" i="40"/>
  <c r="G25" i="38"/>
  <c r="Z28" i="28"/>
  <c r="Z13" i="40"/>
  <c r="G18" i="38"/>
  <c r="Z21" i="28"/>
  <c r="Z29" i="40"/>
  <c r="BY29" i="28"/>
  <c r="P26" i="38"/>
  <c r="BY37" i="40"/>
  <c r="B67" i="52"/>
  <c r="CP26" i="40"/>
  <c r="CP18" i="28"/>
  <c r="S15" i="38"/>
  <c r="P19" i="38"/>
  <c r="BY22" i="28"/>
  <c r="BY30" i="40"/>
  <c r="CP15" i="28"/>
  <c r="CP23" i="40"/>
  <c r="S12" i="38"/>
  <c r="CP20" i="28"/>
  <c r="CP28" i="40"/>
  <c r="S17" i="38"/>
  <c r="BH33" i="40"/>
  <c r="BH25" i="28"/>
  <c r="M22" i="38"/>
  <c r="S24" i="38"/>
  <c r="CP27" i="28"/>
  <c r="CP35" i="40"/>
  <c r="B38" i="53"/>
  <c r="W15" i="53"/>
  <c r="BY16" i="40"/>
  <c r="BY14" i="40"/>
  <c r="BA51" i="37"/>
  <c r="AF51" i="37"/>
  <c r="BV51" i="37"/>
  <c r="K51" i="37"/>
  <c r="BA17" i="36"/>
  <c r="BV17" i="36"/>
  <c r="BO31" i="33"/>
  <c r="Y31" i="33"/>
  <c r="D31" i="33"/>
  <c r="AT31" i="33"/>
  <c r="BA36" i="32"/>
  <c r="BV36" i="32"/>
  <c r="AF30" i="36"/>
  <c r="BA30" i="36"/>
  <c r="BV30" i="36"/>
  <c r="K30" i="36"/>
  <c r="BO18" i="35"/>
  <c r="AT18" i="35"/>
  <c r="D24" i="35"/>
  <c r="Y24" i="35"/>
  <c r="AT24" i="35"/>
  <c r="BO24" i="35"/>
  <c r="BV52" i="32"/>
  <c r="BA52" i="32"/>
  <c r="BA61" i="37"/>
  <c r="DB20" i="40"/>
  <c r="K61" i="37"/>
  <c r="BV61" i="37"/>
  <c r="AF61" i="37"/>
  <c r="K58" i="35"/>
  <c r="K18" i="34"/>
  <c r="BV18" i="34"/>
  <c r="BA18" i="34"/>
  <c r="AF18" i="34"/>
  <c r="AF47" i="33"/>
  <c r="K47" i="33"/>
  <c r="BV47" i="33"/>
  <c r="BA47" i="33"/>
  <c r="AF52" i="35"/>
  <c r="K52" i="35"/>
  <c r="BT17" i="40"/>
  <c r="BA58" i="35"/>
  <c r="BV58" i="35"/>
  <c r="BC19" i="28"/>
  <c r="BA68" i="34"/>
  <c r="BC27" i="40"/>
  <c r="K68" i="34"/>
  <c r="BV68" i="34"/>
  <c r="AF68" i="34"/>
  <c r="BA46" i="33"/>
  <c r="BV46" i="33"/>
  <c r="K46" i="33"/>
  <c r="AF46" i="33"/>
  <c r="AN39" i="40"/>
  <c r="AN35" i="40"/>
  <c r="AT76" i="33"/>
  <c r="BO76" i="33"/>
  <c r="D62" i="32"/>
  <c r="BO62" i="32"/>
  <c r="W21" i="40"/>
  <c r="AT62" i="32"/>
  <c r="Y62" i="32"/>
  <c r="W13" i="28"/>
  <c r="K15" i="32"/>
  <c r="AF15" i="32"/>
  <c r="CK26" i="40"/>
  <c r="BA67" i="36"/>
  <c r="BV67" i="36"/>
  <c r="Y60" i="34"/>
  <c r="D60" i="34"/>
  <c r="BO61" i="33"/>
  <c r="AT61" i="33"/>
  <c r="D61" i="33"/>
  <c r="AN20" i="40"/>
  <c r="Y61" i="33"/>
  <c r="AF71" i="32"/>
  <c r="U22" i="28"/>
  <c r="K71" i="32"/>
  <c r="P28" i="20"/>
  <c r="BO43" i="37"/>
  <c r="Y43" i="37"/>
  <c r="D43" i="37"/>
  <c r="AT43" i="37"/>
  <c r="BA23" i="34"/>
  <c r="BV23" i="34"/>
  <c r="AF23" i="34"/>
  <c r="K23" i="34"/>
  <c r="U28" i="38"/>
  <c r="Y65" i="33"/>
  <c r="AN24" i="40"/>
  <c r="AT65" i="33"/>
  <c r="BO65" i="33"/>
  <c r="D61" i="34"/>
  <c r="BE20" i="40"/>
  <c r="Y61" i="34"/>
  <c r="BO61" i="34"/>
  <c r="AT61" i="34"/>
  <c r="BO36" i="33"/>
  <c r="D36" i="33"/>
  <c r="AT36" i="33"/>
  <c r="Y36" i="33"/>
  <c r="BO38" i="33"/>
  <c r="AT38" i="33"/>
  <c r="BV50" i="32"/>
  <c r="K50" i="32"/>
  <c r="AF50" i="32"/>
  <c r="BA50" i="32"/>
  <c r="K40" i="35"/>
  <c r="BA40" i="35"/>
  <c r="BV40" i="35"/>
  <c r="AF40" i="35"/>
  <c r="CK21" i="28"/>
  <c r="AF70" i="36"/>
  <c r="K70" i="36"/>
  <c r="BE22" i="28"/>
  <c r="D71" i="34"/>
  <c r="BO71" i="34"/>
  <c r="AT71" i="34"/>
  <c r="Y71" i="34"/>
  <c r="BE30" i="40"/>
  <c r="AF22" i="33"/>
  <c r="K22" i="33"/>
  <c r="AT48" i="34"/>
  <c r="D48" i="34"/>
  <c r="Y48" i="34"/>
  <c r="BO48" i="34"/>
  <c r="K26" i="47"/>
  <c r="AF26" i="47"/>
  <c r="AF25" i="47"/>
  <c r="BA25" i="47"/>
  <c r="BV25" i="47"/>
  <c r="AA13" i="40"/>
  <c r="AF54" i="47"/>
  <c r="BA54" i="47"/>
  <c r="AF55" i="47"/>
  <c r="AT42" i="47"/>
  <c r="BO42" i="47"/>
  <c r="BO46" i="47"/>
  <c r="D42" i="47"/>
  <c r="Y43" i="47"/>
  <c r="BA50" i="47"/>
  <c r="K50" i="47"/>
  <c r="AF50" i="47"/>
  <c r="BV50" i="47"/>
  <c r="BV51" i="47"/>
  <c r="K51" i="47"/>
  <c r="BA51" i="47"/>
  <c r="BA55" i="47"/>
  <c r="BV55" i="47"/>
  <c r="AA12" i="40"/>
  <c r="BV53" i="47"/>
  <c r="AF53" i="47"/>
  <c r="K53" i="47"/>
  <c r="AC29" i="40"/>
  <c r="AC21" i="28"/>
  <c r="AT70" i="47"/>
  <c r="Y70" i="47"/>
  <c r="BO70" i="47"/>
  <c r="BV42" i="50"/>
  <c r="CQ22" i="40"/>
  <c r="CQ14" i="28"/>
  <c r="BA19" i="52"/>
  <c r="AF15" i="52"/>
  <c r="CS28" i="40"/>
  <c r="CS20" i="28"/>
  <c r="AT73" i="52"/>
  <c r="BO73" i="52"/>
  <c r="AT69" i="52"/>
  <c r="Y69" i="52"/>
  <c r="D45" i="52"/>
  <c r="Y46" i="52"/>
  <c r="BO49" i="52"/>
  <c r="AT49" i="52"/>
  <c r="BD31" i="35"/>
  <c r="BC19" i="34"/>
  <c r="L75" i="33"/>
  <c r="AG75" i="33"/>
  <c r="BB75" i="33"/>
  <c r="BW75" i="33"/>
  <c r="L15" i="33"/>
  <c r="AG15" i="33"/>
  <c r="T80" i="42"/>
  <c r="AQ80" i="42"/>
  <c r="AG28" i="34"/>
  <c r="R46" i="32"/>
  <c r="CC46" i="32"/>
  <c r="BH46" i="32"/>
  <c r="AM46" i="32"/>
  <c r="E16" i="34"/>
  <c r="Z16" i="34"/>
  <c r="CD78" i="35"/>
  <c r="BI78" i="35"/>
  <c r="S78" i="35"/>
  <c r="AN78" i="35"/>
  <c r="BS37" i="35"/>
  <c r="H37" i="35"/>
  <c r="AC37" i="35"/>
  <c r="AX37" i="35"/>
  <c r="Z71" i="34"/>
  <c r="E71" i="34"/>
  <c r="AU71" i="34"/>
  <c r="BP71" i="34"/>
  <c r="AD15" i="34"/>
  <c r="I15" i="34"/>
  <c r="BB47" i="33"/>
  <c r="AX38" i="32"/>
  <c r="AB67" i="36"/>
  <c r="E53" i="36"/>
  <c r="BW21" i="36"/>
  <c r="CE51" i="34"/>
  <c r="Q19" i="34"/>
  <c r="BC43" i="37"/>
  <c r="BX43" i="37"/>
  <c r="M43" i="37"/>
  <c r="AH43" i="37"/>
  <c r="AZ33" i="36"/>
  <c r="BY71" i="32"/>
  <c r="BD71" i="32"/>
  <c r="N71" i="32"/>
  <c r="AI71" i="32"/>
  <c r="BB41" i="33"/>
  <c r="M74" i="33"/>
  <c r="AH74" i="33"/>
  <c r="BC74" i="33"/>
  <c r="BX74" i="33"/>
  <c r="BQ84" i="37"/>
  <c r="BD80" i="32"/>
  <c r="N80" i="32"/>
  <c r="AI80" i="32"/>
  <c r="I84" i="34"/>
  <c r="AJ85" i="35"/>
  <c r="O85" i="35"/>
  <c r="BZ85" i="35"/>
  <c r="BE85" i="35"/>
  <c r="CY102" i="32"/>
  <c r="S85" i="32"/>
  <c r="AN85" i="32"/>
  <c r="R86" i="43"/>
  <c r="AO86" i="43"/>
  <c r="DF86" i="43"/>
  <c r="CI86" i="43"/>
  <c r="BL86" i="43"/>
  <c r="U87" i="42"/>
  <c r="AR87" i="42"/>
  <c r="CL87" i="42"/>
  <c r="BO87" i="42"/>
  <c r="BU92" i="35"/>
  <c r="AZ92" i="35"/>
  <c r="BW51" i="40"/>
  <c r="CP92" i="35"/>
  <c r="L102" i="37"/>
  <c r="BB101" i="37"/>
  <c r="BW101" i="37"/>
  <c r="AM102" i="33"/>
  <c r="AM101" i="33"/>
  <c r="R101" i="33"/>
  <c r="CC101" i="33"/>
  <c r="BH101" i="33"/>
  <c r="X102" i="35"/>
  <c r="CT99" i="37"/>
  <c r="H13" i="28"/>
  <c r="H21" i="40"/>
  <c r="D10" i="38"/>
  <c r="F64" i="42"/>
  <c r="AZ63" i="42"/>
  <c r="BW63" i="42"/>
  <c r="E22" i="40"/>
  <c r="BG58" i="42"/>
  <c r="AJ58" i="42"/>
  <c r="C17" i="40"/>
  <c r="CD58" i="42"/>
  <c r="M58" i="42"/>
  <c r="AC32" i="42"/>
  <c r="F32" i="42"/>
  <c r="BW32" i="42"/>
  <c r="AZ32" i="42"/>
  <c r="AJ38" i="42"/>
  <c r="M38" i="42"/>
  <c r="BW46" i="42"/>
  <c r="AC46" i="42"/>
  <c r="AZ46" i="42"/>
  <c r="F46" i="42"/>
  <c r="AJ45" i="42"/>
  <c r="M45" i="42"/>
  <c r="Y61" i="44"/>
  <c r="K20" i="40"/>
  <c r="BM68" i="44"/>
  <c r="H23" i="40"/>
  <c r="H15" i="28"/>
  <c r="D12" i="38"/>
  <c r="BY44" i="42"/>
  <c r="BB44" i="42"/>
  <c r="CA62" i="42"/>
  <c r="CA58" i="42"/>
  <c r="BD58" i="42"/>
  <c r="CB47" i="42"/>
  <c r="K47" i="42"/>
  <c r="BE47" i="42"/>
  <c r="AH47" i="42"/>
  <c r="BH30" i="42"/>
  <c r="N30" i="42"/>
  <c r="CE30" i="42"/>
  <c r="AK30" i="42"/>
  <c r="BC27" i="42"/>
  <c r="I27" i="42"/>
  <c r="BZ27" i="42"/>
  <c r="AF27" i="42"/>
  <c r="CJ53" i="42"/>
  <c r="BM53" i="42"/>
  <c r="G54" i="42"/>
  <c r="BA54" i="42"/>
  <c r="BX54" i="42"/>
  <c r="AD54" i="42"/>
  <c r="BH55" i="42"/>
  <c r="AL20" i="42"/>
  <c r="O20" i="42"/>
  <c r="AE26" i="42"/>
  <c r="H26" i="42"/>
  <c r="I44" i="42"/>
  <c r="AF44" i="42"/>
  <c r="BF25" i="42"/>
  <c r="CC25" i="42"/>
  <c r="CJ32" i="42"/>
  <c r="BM32" i="42"/>
  <c r="U62" i="42"/>
  <c r="BH58" i="42"/>
  <c r="CE58" i="42"/>
  <c r="BA38" i="42"/>
  <c r="BX38" i="42"/>
  <c r="BD56" i="42"/>
  <c r="CA56" i="42"/>
  <c r="BF49" i="42"/>
  <c r="CC49" i="42"/>
  <c r="CC32" i="42"/>
  <c r="L32" i="42"/>
  <c r="AI32" i="42"/>
  <c r="BF32" i="42"/>
  <c r="U57" i="42"/>
  <c r="AR57" i="42"/>
  <c r="BO57" i="42"/>
  <c r="CL57" i="42"/>
  <c r="CB51" i="42"/>
  <c r="BE51" i="42"/>
  <c r="AD15" i="42"/>
  <c r="G15" i="42"/>
  <c r="BO30" i="42"/>
  <c r="U30" i="42"/>
  <c r="AR30" i="42"/>
  <c r="CL30" i="42"/>
  <c r="BB25" i="42"/>
  <c r="BY25" i="42"/>
  <c r="BH22" i="42"/>
  <c r="CE22" i="42"/>
  <c r="K28" i="42"/>
  <c r="AH28" i="42"/>
  <c r="CH30" i="42"/>
  <c r="BK30" i="42"/>
  <c r="AL29" i="42"/>
  <c r="O29" i="42"/>
  <c r="BK34" i="42"/>
  <c r="CH34" i="42"/>
  <c r="BD45" i="42"/>
  <c r="CA45" i="42"/>
  <c r="BO44" i="42"/>
  <c r="CL44" i="42"/>
  <c r="AD50" i="42"/>
  <c r="G50" i="42"/>
  <c r="BA50" i="42"/>
  <c r="BX50" i="42"/>
  <c r="AK55" i="42"/>
  <c r="N55" i="42"/>
  <c r="AF28" i="42"/>
  <c r="I28" i="42"/>
  <c r="BI31" i="42"/>
  <c r="AL31" i="42"/>
  <c r="CF31" i="42"/>
  <c r="O31" i="42"/>
  <c r="R49" i="42"/>
  <c r="CI49" i="42"/>
  <c r="AO49" i="42"/>
  <c r="BL49" i="42"/>
  <c r="CF22" i="42"/>
  <c r="BI22" i="42"/>
  <c r="L19" i="40"/>
  <c r="CL62" i="42"/>
  <c r="BO62" i="42"/>
  <c r="CI41" i="42"/>
  <c r="R41" i="42"/>
  <c r="AO41" i="42"/>
  <c r="BL41" i="42"/>
  <c r="AP64" i="42"/>
  <c r="BM64" i="42"/>
  <c r="S64" i="42"/>
  <c r="K65" i="42"/>
  <c r="AH65" i="42"/>
  <c r="CB65" i="42"/>
  <c r="BE65" i="42"/>
  <c r="T66" i="42"/>
  <c r="AQ66" i="42"/>
  <c r="CK66" i="42"/>
  <c r="BN66" i="42"/>
  <c r="U68" i="42"/>
  <c r="U67" i="42"/>
  <c r="H67" i="42"/>
  <c r="AE67" i="42"/>
  <c r="AR68" i="42"/>
  <c r="CL68" i="42"/>
  <c r="BO68" i="42"/>
  <c r="H21" i="28"/>
  <c r="D18" i="38"/>
  <c r="H29" i="40"/>
  <c r="AM71" i="42"/>
  <c r="P71" i="42"/>
  <c r="CG71" i="42"/>
  <c r="BJ71" i="42"/>
  <c r="U72" i="42"/>
  <c r="CL72" i="42"/>
  <c r="BO72" i="42"/>
  <c r="BV77" i="44"/>
  <c r="I24" i="28"/>
  <c r="I32" i="40"/>
  <c r="H25" i="28"/>
  <c r="D22" i="38"/>
  <c r="H33" i="40"/>
  <c r="AP75" i="42"/>
  <c r="Y20" i="43"/>
  <c r="B20" i="43"/>
  <c r="AV25" i="43"/>
  <c r="B25" i="43"/>
  <c r="BS25" i="43"/>
  <c r="Y25" i="43"/>
  <c r="BW61" i="43"/>
  <c r="AZ61" i="43"/>
  <c r="BW58" i="43"/>
  <c r="F58" i="43"/>
  <c r="AZ58" i="43"/>
  <c r="AC58" i="43"/>
  <c r="AR77" i="42"/>
  <c r="U76" i="42"/>
  <c r="AR76" i="42"/>
  <c r="CL76" i="42"/>
  <c r="BO76" i="42"/>
  <c r="BK80" i="42"/>
  <c r="AE77" i="42"/>
  <c r="H77" i="42"/>
  <c r="BY77" i="42"/>
  <c r="BB77" i="42"/>
  <c r="BM82" i="44"/>
  <c r="D26" i="38"/>
  <c r="H29" i="28"/>
  <c r="H37" i="40"/>
  <c r="E74" i="42"/>
  <c r="AB74" i="42"/>
  <c r="G17" i="40"/>
  <c r="CM58" i="42"/>
  <c r="D17" i="40"/>
  <c r="AP17" i="40"/>
  <c r="BG17" i="40"/>
  <c r="BX17" i="40"/>
  <c r="BP58" i="42"/>
  <c r="CO17" i="40"/>
  <c r="DF17" i="40"/>
  <c r="BX34" i="40"/>
  <c r="AP26" i="28"/>
  <c r="BG26" i="28"/>
  <c r="AS75" i="42"/>
  <c r="D26" i="28"/>
  <c r="G34" i="40"/>
  <c r="BG34" i="40"/>
  <c r="DF34" i="40"/>
  <c r="CO34" i="40"/>
  <c r="CO26" i="28"/>
  <c r="DF26" i="28"/>
  <c r="AP34" i="40"/>
  <c r="BX26" i="28"/>
  <c r="V75" i="42"/>
  <c r="G26" i="28"/>
  <c r="BV60" i="42"/>
  <c r="AY60" i="42"/>
  <c r="E56" i="42"/>
  <c r="AB56" i="42"/>
  <c r="AY73" i="42"/>
  <c r="BV73" i="42"/>
  <c r="U79" i="42"/>
  <c r="E61" i="42"/>
  <c r="BV61" i="42"/>
  <c r="AB61" i="42"/>
  <c r="AY61" i="42"/>
  <c r="BX20" i="40"/>
  <c r="BP61" i="42"/>
  <c r="CM61" i="42"/>
  <c r="G20" i="40"/>
  <c r="DF20" i="40"/>
  <c r="D20" i="40"/>
  <c r="BG20" i="40"/>
  <c r="CO20" i="40"/>
  <c r="AP20" i="40"/>
  <c r="J28" i="28"/>
  <c r="M36" i="40"/>
  <c r="M28" i="28"/>
  <c r="J36" i="40"/>
  <c r="J23" i="40"/>
  <c r="J15" i="28"/>
  <c r="M23" i="40"/>
  <c r="M15" i="28"/>
  <c r="M37" i="40"/>
  <c r="J37" i="40"/>
  <c r="M29" i="28"/>
  <c r="J29" i="28"/>
  <c r="K30" i="28"/>
  <c r="K38" i="40"/>
  <c r="BM78" i="43"/>
  <c r="CJ78" i="43"/>
  <c r="S78" i="43"/>
  <c r="AP78" i="43"/>
  <c r="BP79" i="43"/>
  <c r="V75" i="43"/>
  <c r="AS75" i="43"/>
  <c r="AN64" i="43"/>
  <c r="Q64" i="43"/>
  <c r="U45" i="43"/>
  <c r="N38" i="43"/>
  <c r="BH38" i="43"/>
  <c r="CE38" i="43"/>
  <c r="AK38" i="43"/>
  <c r="BZ36" i="43"/>
  <c r="BC36" i="43"/>
  <c r="BH29" i="43"/>
  <c r="AK29" i="43"/>
  <c r="N29" i="43"/>
  <c r="CE29" i="43"/>
  <c r="BH23" i="43"/>
  <c r="CE23" i="43"/>
  <c r="AY70" i="43"/>
  <c r="BF60" i="43"/>
  <c r="CC60" i="43"/>
  <c r="L60" i="43"/>
  <c r="AI60" i="43"/>
  <c r="R54" i="43"/>
  <c r="AO54" i="43"/>
  <c r="CI54" i="43"/>
  <c r="BL54" i="43"/>
  <c r="N79" i="42"/>
  <c r="AK79" i="42"/>
  <c r="BH79" i="42"/>
  <c r="CE79" i="42"/>
  <c r="BP81" i="43"/>
  <c r="H75" i="43"/>
  <c r="AE75" i="43"/>
  <c r="BB75" i="43"/>
  <c r="BY75" i="43"/>
  <c r="CJ56" i="43"/>
  <c r="BM56" i="43"/>
  <c r="AP56" i="43"/>
  <c r="S56" i="43"/>
  <c r="CG47" i="43"/>
  <c r="BJ47" i="43"/>
  <c r="P47" i="43"/>
  <c r="AM47" i="43"/>
  <c r="BA33" i="43"/>
  <c r="BX33" i="43"/>
  <c r="BA27" i="43"/>
  <c r="BX27" i="43"/>
  <c r="BJ25" i="43"/>
  <c r="CG25" i="43"/>
  <c r="AM25" i="43"/>
  <c r="P25" i="43"/>
  <c r="CL79" i="42"/>
  <c r="BO79" i="42"/>
  <c r="BO65" i="43"/>
  <c r="CL65" i="43"/>
  <c r="AR65" i="43"/>
  <c r="U65" i="43"/>
  <c r="CF59" i="43"/>
  <c r="BI59" i="43"/>
  <c r="AL59" i="43"/>
  <c r="O59" i="43"/>
  <c r="AN49" i="43"/>
  <c r="Q49" i="43"/>
  <c r="S27" i="43"/>
  <c r="AP27" i="43"/>
  <c r="BI22" i="43"/>
  <c r="AL22" i="43"/>
  <c r="CF22" i="43"/>
  <c r="O22" i="43"/>
  <c r="AL19" i="43"/>
  <c r="O19" i="43"/>
  <c r="BI19" i="43"/>
  <c r="CF19" i="43"/>
  <c r="AL42" i="43"/>
  <c r="O42" i="43"/>
  <c r="CK72" i="43"/>
  <c r="BN72" i="43"/>
  <c r="T72" i="43"/>
  <c r="AQ72" i="43"/>
  <c r="AK66" i="43"/>
  <c r="N66" i="43"/>
  <c r="R58" i="43"/>
  <c r="CI58" i="43"/>
  <c r="BL58" i="43"/>
  <c r="AO58" i="43"/>
  <c r="U14" i="43"/>
  <c r="AR14" i="43"/>
  <c r="BX72" i="43"/>
  <c r="AD72" i="43"/>
  <c r="BA72" i="43"/>
  <c r="G72" i="43"/>
  <c r="BX60" i="43"/>
  <c r="BA60" i="43"/>
  <c r="AD60" i="43"/>
  <c r="G60" i="43"/>
  <c r="T55" i="43"/>
  <c r="AQ55" i="43"/>
  <c r="CK55" i="43"/>
  <c r="BN55" i="43"/>
  <c r="CB37" i="43"/>
  <c r="BE37" i="43"/>
  <c r="AH37" i="43"/>
  <c r="K37" i="43"/>
  <c r="P18" i="43"/>
  <c r="AM18" i="43"/>
  <c r="CG18" i="43"/>
  <c r="BJ18" i="43"/>
  <c r="L79" i="43"/>
  <c r="BF78" i="43"/>
  <c r="L78" i="43"/>
  <c r="AI78" i="43"/>
  <c r="CC78" i="43"/>
  <c r="AQ74" i="43"/>
  <c r="T74" i="43"/>
  <c r="BV72" i="43"/>
  <c r="AY72" i="43"/>
  <c r="AK68" i="43"/>
  <c r="N68" i="43"/>
  <c r="CF51" i="43"/>
  <c r="O51" i="43"/>
  <c r="BI51" i="43"/>
  <c r="AL51" i="43"/>
  <c r="P46" i="43"/>
  <c r="AM46" i="43"/>
  <c r="AF76" i="43"/>
  <c r="BZ76" i="43"/>
  <c r="I76" i="43"/>
  <c r="BC76" i="43"/>
  <c r="AM65" i="43"/>
  <c r="P65" i="43"/>
  <c r="CK45" i="43"/>
  <c r="BN45" i="43"/>
  <c r="CK52" i="43"/>
  <c r="T52" i="43"/>
  <c r="AQ52" i="43"/>
  <c r="BN52" i="43"/>
  <c r="U47" i="43"/>
  <c r="CL47" i="43"/>
  <c r="AR47" i="43"/>
  <c r="BO47" i="43"/>
  <c r="CJ45" i="43"/>
  <c r="BM45" i="43"/>
  <c r="S45" i="43"/>
  <c r="AP45" i="43"/>
  <c r="T40" i="43"/>
  <c r="BN40" i="43"/>
  <c r="AQ40" i="43"/>
  <c r="CK40" i="43"/>
  <c r="AR78" i="43"/>
  <c r="U78" i="43"/>
  <c r="BO78" i="43"/>
  <c r="CL78" i="43"/>
  <c r="CG38" i="43"/>
  <c r="BJ38" i="43"/>
  <c r="CK34" i="43"/>
  <c r="T34" i="43"/>
  <c r="BN34" i="43"/>
  <c r="AQ34" i="43"/>
  <c r="CB21" i="43"/>
  <c r="AN57" i="43"/>
  <c r="Q57" i="43"/>
  <c r="BK57" i="43"/>
  <c r="CH57" i="43"/>
  <c r="AL14" i="43"/>
  <c r="O14" i="43"/>
  <c r="B26" i="35"/>
  <c r="BM26" i="35"/>
  <c r="AR26" i="35"/>
  <c r="W26" i="35"/>
  <c r="AR45" i="34"/>
  <c r="BM45" i="34"/>
  <c r="C28" i="38"/>
  <c r="I20" i="38"/>
  <c r="O16" i="38"/>
  <c r="W23" i="36"/>
  <c r="B23" i="36"/>
  <c r="BM37" i="36"/>
  <c r="AR37" i="36"/>
  <c r="B22" i="32"/>
  <c r="AR22" i="32"/>
  <c r="BM22" i="32"/>
  <c r="W22" i="32"/>
  <c r="G22" i="38"/>
  <c r="Z25" i="28"/>
  <c r="Z33" i="40"/>
  <c r="W69" i="49"/>
  <c r="J17" i="38"/>
  <c r="AQ28" i="40"/>
  <c r="AQ20" i="28"/>
  <c r="BM64" i="49"/>
  <c r="AQ23" i="40"/>
  <c r="AQ15" i="28"/>
  <c r="J12" i="38"/>
  <c r="S23" i="38"/>
  <c r="CP26" i="28"/>
  <c r="CP34" i="40"/>
  <c r="B52" i="35"/>
  <c r="BM52" i="35"/>
  <c r="W52" i="35"/>
  <c r="AR52" i="35"/>
  <c r="P27" i="38"/>
  <c r="BY38" i="40"/>
  <c r="BY30" i="28"/>
  <c r="CP31" i="40"/>
  <c r="S20" i="38"/>
  <c r="CP23" i="28"/>
  <c r="BY19" i="28"/>
  <c r="BY27" i="40"/>
  <c r="P16" i="38"/>
  <c r="BH22" i="40"/>
  <c r="BH14" i="28"/>
  <c r="M11" i="38"/>
  <c r="Z20" i="28"/>
  <c r="Z28" i="40"/>
  <c r="G17" i="38"/>
  <c r="J15" i="38"/>
  <c r="AQ18" i="28"/>
  <c r="AQ26" i="40"/>
  <c r="BY24" i="40"/>
  <c r="P13" i="38"/>
  <c r="BY16" i="28"/>
  <c r="BH13" i="28"/>
  <c r="M10" i="38"/>
  <c r="BH21" i="40"/>
  <c r="BO52" i="37"/>
  <c r="AT52" i="37"/>
  <c r="Y52" i="37"/>
  <c r="D52" i="37"/>
  <c r="AT37" i="36"/>
  <c r="BO37" i="36"/>
  <c r="Y37" i="36"/>
  <c r="D37" i="36"/>
  <c r="D77" i="35"/>
  <c r="BV28" i="28"/>
  <c r="Y77" i="35"/>
  <c r="AF14" i="34"/>
  <c r="K14" i="34"/>
  <c r="BO52" i="34"/>
  <c r="D52" i="34"/>
  <c r="Y52" i="34"/>
  <c r="AT52" i="34"/>
  <c r="BV52" i="35"/>
  <c r="BO36" i="36"/>
  <c r="AT36" i="36"/>
  <c r="BV18" i="35"/>
  <c r="K18" i="35"/>
  <c r="AF18" i="35"/>
  <c r="BA18" i="35"/>
  <c r="AF39" i="34"/>
  <c r="BA39" i="34"/>
  <c r="K39" i="34"/>
  <c r="BV39" i="34"/>
  <c r="K43" i="33"/>
  <c r="BV43" i="33"/>
  <c r="BA43" i="33"/>
  <c r="AF43" i="33"/>
  <c r="D59" i="32"/>
  <c r="Y59" i="32"/>
  <c r="Y14" i="37"/>
  <c r="D14" i="37"/>
  <c r="BV43" i="36"/>
  <c r="AT43" i="34"/>
  <c r="BO43" i="34"/>
  <c r="AF69" i="32"/>
  <c r="K69" i="32"/>
  <c r="U20" i="28"/>
  <c r="AT46" i="36"/>
  <c r="BO46" i="36"/>
  <c r="AF80" i="33"/>
  <c r="BA79" i="33"/>
  <c r="K79" i="33"/>
  <c r="BV79" i="33"/>
  <c r="AL30" i="28"/>
  <c r="AF79" i="33"/>
  <c r="AL38" i="40"/>
  <c r="AF44" i="36"/>
  <c r="K44" i="36"/>
  <c r="BA44" i="36"/>
  <c r="BV44" i="36"/>
  <c r="BV13" i="28"/>
  <c r="D62" i="35"/>
  <c r="BO62" i="35"/>
  <c r="Y62" i="35"/>
  <c r="AT62" i="35"/>
  <c r="BV21" i="40"/>
  <c r="D26" i="35"/>
  <c r="AT26" i="35"/>
  <c r="Y26" i="35"/>
  <c r="BO26" i="35"/>
  <c r="AF44" i="32"/>
  <c r="K44" i="32"/>
  <c r="BV48" i="32"/>
  <c r="AF48" i="32"/>
  <c r="K48" i="32"/>
  <c r="BA48" i="32"/>
  <c r="BA39" i="37"/>
  <c r="AF39" i="37"/>
  <c r="K39" i="37"/>
  <c r="BV39" i="37"/>
  <c r="AF17" i="35"/>
  <c r="K17" i="35"/>
  <c r="BA17" i="35"/>
  <c r="BV17" i="35"/>
  <c r="BA36" i="34"/>
  <c r="AF36" i="34"/>
  <c r="K36" i="34"/>
  <c r="BV36" i="34"/>
  <c r="K19" i="49"/>
  <c r="AF19" i="49"/>
  <c r="AF18" i="49"/>
  <c r="BA18" i="49"/>
  <c r="K18" i="49"/>
  <c r="BV22" i="49"/>
  <c r="AL22" i="28"/>
  <c r="AL30" i="40"/>
  <c r="AF71" i="33"/>
  <c r="BA71" i="33"/>
  <c r="BV71" i="33"/>
  <c r="K71" i="33"/>
  <c r="AF77" i="34"/>
  <c r="BA31" i="50"/>
  <c r="K31" i="50"/>
  <c r="AF31" i="50"/>
  <c r="BV31" i="50"/>
  <c r="BK16" i="28"/>
  <c r="BK24" i="40"/>
  <c r="BO65" i="50"/>
  <c r="Y65" i="50"/>
  <c r="CB33" i="40"/>
  <c r="CB25" i="28"/>
  <c r="Y74" i="51"/>
  <c r="AT74" i="51"/>
  <c r="D74" i="51"/>
  <c r="CB32" i="40"/>
  <c r="CB24" i="28"/>
  <c r="D73" i="51"/>
  <c r="BO73" i="51"/>
  <c r="AT73" i="51"/>
  <c r="BV39" i="40"/>
  <c r="D76" i="35"/>
  <c r="BO76" i="35"/>
  <c r="Y76" i="35"/>
  <c r="BV27" i="28"/>
  <c r="AT76" i="35"/>
  <c r="BV35" i="40"/>
  <c r="CQ24" i="28"/>
  <c r="CQ32" i="40"/>
  <c r="AF73" i="52"/>
  <c r="K73" i="52"/>
  <c r="BA73" i="52"/>
  <c r="BV77" i="52"/>
  <c r="BA49" i="52"/>
  <c r="BA53" i="52"/>
  <c r="BV53" i="52"/>
  <c r="BA29" i="52"/>
  <c r="BV25" i="52"/>
  <c r="BZ21" i="34"/>
  <c r="AH34" i="33"/>
  <c r="BX34" i="33"/>
  <c r="M34" i="33"/>
  <c r="BC34" i="33"/>
  <c r="AV54" i="36"/>
  <c r="AE52" i="33"/>
  <c r="BD26" i="37"/>
  <c r="AC42" i="36"/>
  <c r="H42" i="36"/>
  <c r="AX42" i="36"/>
  <c r="BS42" i="36"/>
  <c r="AA40" i="36"/>
  <c r="F40" i="36"/>
  <c r="AV40" i="36"/>
  <c r="BQ40" i="36"/>
  <c r="BQ47" i="35"/>
  <c r="AV47" i="35"/>
  <c r="F47" i="35"/>
  <c r="AA47" i="35"/>
  <c r="G42" i="35"/>
  <c r="BR42" i="35"/>
  <c r="AW42" i="35"/>
  <c r="AB42" i="35"/>
  <c r="AK40" i="34"/>
  <c r="P40" i="34"/>
  <c r="BF40" i="34"/>
  <c r="CA40" i="34"/>
  <c r="AN64" i="32"/>
  <c r="BN57" i="36"/>
  <c r="F44" i="33"/>
  <c r="BQ44" i="33"/>
  <c r="AV44" i="33"/>
  <c r="AA44" i="33"/>
  <c r="F63" i="32"/>
  <c r="AV63" i="32"/>
  <c r="BQ63" i="32"/>
  <c r="AA63" i="32"/>
  <c r="P64" i="37"/>
  <c r="AK64" i="37"/>
  <c r="BF64" i="37"/>
  <c r="CA64" i="37"/>
  <c r="BT21" i="35"/>
  <c r="BS69" i="34"/>
  <c r="AY59" i="32"/>
  <c r="AD59" i="32"/>
  <c r="BT59" i="32"/>
  <c r="I59" i="32"/>
  <c r="AD53" i="33"/>
  <c r="BC84" i="42"/>
  <c r="I81" i="35"/>
  <c r="N81" i="33"/>
  <c r="N80" i="33"/>
  <c r="AI80" i="33"/>
  <c r="D81" i="36"/>
  <c r="CM32" i="28"/>
  <c r="AT81" i="36"/>
  <c r="CM40" i="40"/>
  <c r="BO81" i="36"/>
  <c r="AO84" i="32"/>
  <c r="Y42" i="40"/>
  <c r="Y34" i="28"/>
  <c r="AO83" i="32"/>
  <c r="T83" i="32"/>
  <c r="BJ83" i="32"/>
  <c r="V42" i="40"/>
  <c r="CE83" i="32"/>
  <c r="CX102" i="36"/>
  <c r="BH85" i="36"/>
  <c r="CC85" i="36"/>
  <c r="BH86" i="33"/>
  <c r="CC86" i="33"/>
  <c r="M88" i="42"/>
  <c r="AJ87" i="42"/>
  <c r="C38" i="28"/>
  <c r="M87" i="42"/>
  <c r="CD87" i="42"/>
  <c r="BG87" i="42"/>
  <c r="C46" i="40"/>
  <c r="CK88" i="34"/>
  <c r="BZ32" i="32"/>
  <c r="BE32" i="32"/>
  <c r="AJ32" i="32"/>
  <c r="O32" i="32"/>
  <c r="AA17" i="32"/>
  <c r="AV17" i="32"/>
  <c r="F17" i="32"/>
  <c r="BQ17" i="32"/>
  <c r="I16" i="32"/>
  <c r="AD16" i="32"/>
  <c r="BR52" i="32"/>
  <c r="AW52" i="32"/>
  <c r="G52" i="32"/>
  <c r="AB52" i="32"/>
  <c r="AH74" i="37"/>
  <c r="BC74" i="37"/>
  <c r="M74" i="37"/>
  <c r="BX74" i="37"/>
  <c r="AZ65" i="37"/>
  <c r="BU65" i="37"/>
  <c r="DE24" i="40"/>
  <c r="I58" i="37"/>
  <c r="AY58" i="37"/>
  <c r="BT58" i="37"/>
  <c r="AD58" i="37"/>
  <c r="J53" i="37"/>
  <c r="AZ53" i="37"/>
  <c r="DE12" i="40"/>
  <c r="AE53" i="37"/>
  <c r="BU53" i="37"/>
  <c r="BY45" i="37"/>
  <c r="N45" i="37"/>
  <c r="AI45" i="37"/>
  <c r="BD45" i="37"/>
  <c r="CB18" i="37"/>
  <c r="BG18" i="37"/>
  <c r="AL18" i="37"/>
  <c r="Q18" i="37"/>
  <c r="J60" i="36"/>
  <c r="BU60" i="36"/>
  <c r="AE60" i="36"/>
  <c r="AZ60" i="36"/>
  <c r="CN19" i="40"/>
  <c r="AB39" i="36"/>
  <c r="G39" i="36"/>
  <c r="Z37" i="36"/>
  <c r="BP37" i="36"/>
  <c r="AU37" i="36"/>
  <c r="E37" i="36"/>
  <c r="AM75" i="35"/>
  <c r="BH75" i="35"/>
  <c r="R75" i="35"/>
  <c r="CC75" i="35"/>
  <c r="BY71" i="35"/>
  <c r="AI71" i="35"/>
  <c r="N71" i="35"/>
  <c r="BD71" i="35"/>
  <c r="BQ63" i="35"/>
  <c r="AV63" i="35"/>
  <c r="AA63" i="35"/>
  <c r="F63" i="35"/>
  <c r="CE53" i="35"/>
  <c r="BU12" i="40"/>
  <c r="AJ42" i="35"/>
  <c r="BE42" i="35"/>
  <c r="O42" i="35"/>
  <c r="BZ42" i="35"/>
  <c r="BT36" i="35"/>
  <c r="AY36" i="35"/>
  <c r="I36" i="35"/>
  <c r="AD36" i="35"/>
  <c r="BE30" i="35"/>
  <c r="BZ30" i="35"/>
  <c r="G22" i="35"/>
  <c r="BR22" i="35"/>
  <c r="AW22" i="35"/>
  <c r="AB22" i="35"/>
  <c r="BS17" i="35"/>
  <c r="AX17" i="35"/>
  <c r="AW77" i="34"/>
  <c r="G77" i="34"/>
  <c r="BR77" i="34"/>
  <c r="AB77" i="34"/>
  <c r="S65" i="34"/>
  <c r="AN65" i="34"/>
  <c r="CD65" i="34"/>
  <c r="BI65" i="34"/>
  <c r="AX36" i="34"/>
  <c r="BS36" i="34"/>
  <c r="BR48" i="33"/>
  <c r="AB48" i="33"/>
  <c r="G48" i="33"/>
  <c r="AW48" i="33"/>
  <c r="F41" i="33"/>
  <c r="BQ41" i="33"/>
  <c r="AV41" i="33"/>
  <c r="AA41" i="33"/>
  <c r="G24" i="33"/>
  <c r="AW24" i="33"/>
  <c r="AB24" i="33"/>
  <c r="BR24" i="33"/>
  <c r="Z22" i="33"/>
  <c r="E22" i="33"/>
  <c r="BP22" i="33"/>
  <c r="AU22" i="33"/>
  <c r="AB80" i="32"/>
  <c r="G79" i="32"/>
  <c r="AW79" i="32"/>
  <c r="AB79" i="32"/>
  <c r="BR79" i="32"/>
  <c r="BG77" i="32"/>
  <c r="CB77" i="32"/>
  <c r="G67" i="32"/>
  <c r="AB67" i="32"/>
  <c r="AW67" i="32"/>
  <c r="BR67" i="32"/>
  <c r="BQ60" i="32"/>
  <c r="AA60" i="32"/>
  <c r="F60" i="32"/>
  <c r="AV60" i="32"/>
  <c r="H50" i="32"/>
  <c r="BS50" i="32"/>
  <c r="AX50" i="32"/>
  <c r="AC50" i="32"/>
  <c r="CD31" i="32"/>
  <c r="AN31" i="32"/>
  <c r="S31" i="32"/>
  <c r="BI31" i="32"/>
  <c r="BB20" i="32"/>
  <c r="BW20" i="32"/>
  <c r="P54" i="37"/>
  <c r="AK54" i="37"/>
  <c r="H46" i="37"/>
  <c r="AC46" i="37"/>
  <c r="AX46" i="37"/>
  <c r="BS46" i="37"/>
  <c r="AA44" i="37"/>
  <c r="F44" i="37"/>
  <c r="BQ44" i="37"/>
  <c r="AV44" i="37"/>
  <c r="BZ78" i="36"/>
  <c r="BE78" i="36"/>
  <c r="BN73" i="36"/>
  <c r="AS73" i="36"/>
  <c r="X73" i="36"/>
  <c r="C73" i="36"/>
  <c r="AH64" i="36"/>
  <c r="M64" i="36"/>
  <c r="AD60" i="36"/>
  <c r="BT60" i="36"/>
  <c r="I60" i="36"/>
  <c r="AY60" i="36"/>
  <c r="BT48" i="36"/>
  <c r="AY48" i="36"/>
  <c r="Q44" i="36"/>
  <c r="CB44" i="36"/>
  <c r="BG44" i="36"/>
  <c r="AL44" i="36"/>
  <c r="R15" i="36"/>
  <c r="AM15" i="36"/>
  <c r="CE72" i="35"/>
  <c r="BJ72" i="35"/>
  <c r="BU23" i="28"/>
  <c r="T72" i="35"/>
  <c r="AO72" i="35"/>
  <c r="BU31" i="40"/>
  <c r="AX60" i="35"/>
  <c r="BS60" i="35"/>
  <c r="BH58" i="35"/>
  <c r="R58" i="35"/>
  <c r="AM58" i="35"/>
  <c r="CC58" i="35"/>
  <c r="P44" i="35"/>
  <c r="AK44" i="35"/>
  <c r="BF44" i="35"/>
  <c r="CA44" i="35"/>
  <c r="G41" i="35"/>
  <c r="AW41" i="35"/>
  <c r="BR41" i="35"/>
  <c r="AB41" i="35"/>
  <c r="BE37" i="35"/>
  <c r="AJ37" i="35"/>
  <c r="BZ37" i="35"/>
  <c r="O37" i="35"/>
  <c r="AV34" i="35"/>
  <c r="BQ34" i="35"/>
  <c r="AD31" i="35"/>
  <c r="I31" i="35"/>
  <c r="BT31" i="35"/>
  <c r="AY31" i="35"/>
  <c r="AY19" i="35"/>
  <c r="AD19" i="35"/>
  <c r="I19" i="35"/>
  <c r="BT19" i="35"/>
  <c r="BR17" i="35"/>
  <c r="G17" i="35"/>
  <c r="AB17" i="35"/>
  <c r="AW17" i="35"/>
  <c r="BS79" i="34"/>
  <c r="H79" i="34"/>
  <c r="AC79" i="34"/>
  <c r="AX79" i="34"/>
  <c r="BY61" i="34"/>
  <c r="AI61" i="34"/>
  <c r="N61" i="34"/>
  <c r="BD61" i="34"/>
  <c r="CD48" i="34"/>
  <c r="BI48" i="34"/>
  <c r="S48" i="34"/>
  <c r="AN48" i="34"/>
  <c r="N25" i="34"/>
  <c r="BD25" i="34"/>
  <c r="AI25" i="34"/>
  <c r="BY25" i="34"/>
  <c r="BW23" i="34"/>
  <c r="BB23" i="34"/>
  <c r="AG23" i="34"/>
  <c r="L23" i="34"/>
  <c r="I14" i="34"/>
  <c r="AD14" i="34"/>
  <c r="AL77" i="33"/>
  <c r="CB77" i="33"/>
  <c r="BG77" i="33"/>
  <c r="Q77" i="33"/>
  <c r="AX74" i="33"/>
  <c r="H74" i="33"/>
  <c r="AC74" i="33"/>
  <c r="BS74" i="33"/>
  <c r="AX50" i="33"/>
  <c r="BS50" i="33"/>
  <c r="AC50" i="33"/>
  <c r="H50" i="33"/>
  <c r="BQ36" i="33"/>
  <c r="AV36" i="33"/>
  <c r="Z29" i="33"/>
  <c r="E29" i="33"/>
  <c r="AE16" i="33"/>
  <c r="J16" i="33"/>
  <c r="BT64" i="32"/>
  <c r="AD64" i="32"/>
  <c r="AY64" i="32"/>
  <c r="I64" i="32"/>
  <c r="AN62" i="32"/>
  <c r="S62" i="32"/>
  <c r="BZ58" i="32"/>
  <c r="BE58" i="32"/>
  <c r="AE23" i="32"/>
  <c r="BU23" i="32"/>
  <c r="J23" i="32"/>
  <c r="AZ23" i="32"/>
  <c r="E16" i="32"/>
  <c r="Z16" i="32"/>
  <c r="E81" i="42"/>
  <c r="AB80" i="42"/>
  <c r="E80" i="42"/>
  <c r="AY80" i="42"/>
  <c r="BV80" i="42"/>
  <c r="AV63" i="37"/>
  <c r="BQ63" i="37"/>
  <c r="F63" i="37"/>
  <c r="AA63" i="37"/>
  <c r="AH52" i="37"/>
  <c r="BX52" i="37"/>
  <c r="M52" i="37"/>
  <c r="BC52" i="37"/>
  <c r="BT48" i="37"/>
  <c r="AY48" i="37"/>
  <c r="CB44" i="37"/>
  <c r="Q44" i="37"/>
  <c r="BG44" i="37"/>
  <c r="AL44" i="37"/>
  <c r="AC41" i="37"/>
  <c r="BS41" i="37"/>
  <c r="H41" i="37"/>
  <c r="AX41" i="37"/>
  <c r="BC71" i="36"/>
  <c r="BX71" i="36"/>
  <c r="AH71" i="36"/>
  <c r="M71" i="36"/>
  <c r="BU62" i="36"/>
  <c r="AZ62" i="36"/>
  <c r="CN13" i="28"/>
  <c r="AE62" i="36"/>
  <c r="CN21" i="40"/>
  <c r="J62" i="36"/>
  <c r="S41" i="36"/>
  <c r="BI41" i="36"/>
  <c r="CD41" i="36"/>
  <c r="AN41" i="36"/>
  <c r="P32" i="36"/>
  <c r="BF32" i="36"/>
  <c r="AK32" i="36"/>
  <c r="CA32" i="36"/>
  <c r="CB27" i="36"/>
  <c r="BG27" i="36"/>
  <c r="AL27" i="36"/>
  <c r="Q27" i="36"/>
  <c r="BS24" i="36"/>
  <c r="H24" i="36"/>
  <c r="AX24" i="36"/>
  <c r="AC24" i="36"/>
  <c r="BF20" i="36"/>
  <c r="CA20" i="36"/>
  <c r="AK20" i="36"/>
  <c r="P20" i="36"/>
  <c r="CE67" i="35"/>
  <c r="BJ67" i="35"/>
  <c r="BU18" i="28"/>
  <c r="BU26" i="40"/>
  <c r="T67" i="35"/>
  <c r="AO67" i="35"/>
  <c r="I50" i="35"/>
  <c r="AD50" i="35"/>
  <c r="AY50" i="35"/>
  <c r="BT50" i="35"/>
  <c r="AZ33" i="35"/>
  <c r="BU33" i="35"/>
  <c r="AN67" i="34"/>
  <c r="BI67" i="34"/>
  <c r="CD67" i="34"/>
  <c r="S67" i="34"/>
  <c r="J64" i="34"/>
  <c r="BU64" i="34"/>
  <c r="AE64" i="34"/>
  <c r="AZ64" i="34"/>
  <c r="BF15" i="28"/>
  <c r="BF23" i="40"/>
  <c r="AK58" i="34"/>
  <c r="P58" i="34"/>
  <c r="BZ27" i="34"/>
  <c r="BE27" i="34"/>
  <c r="CA22" i="34"/>
  <c r="BF22" i="34"/>
  <c r="AE16" i="34"/>
  <c r="J16" i="34"/>
  <c r="CE69" i="33"/>
  <c r="BJ69" i="33"/>
  <c r="AM28" i="40"/>
  <c r="T69" i="33"/>
  <c r="AM20" i="28"/>
  <c r="AO69" i="33"/>
  <c r="AV67" i="33"/>
  <c r="BQ67" i="33"/>
  <c r="AC45" i="33"/>
  <c r="BS45" i="33"/>
  <c r="AX45" i="33"/>
  <c r="H45" i="33"/>
  <c r="BQ31" i="33"/>
  <c r="AV31" i="33"/>
  <c r="I28" i="33"/>
  <c r="AY28" i="33"/>
  <c r="BT28" i="33"/>
  <c r="AD28" i="33"/>
  <c r="X37" i="40"/>
  <c r="J78" i="32"/>
  <c r="BU78" i="32"/>
  <c r="X29" i="28"/>
  <c r="AZ78" i="32"/>
  <c r="AE78" i="32"/>
  <c r="BQ62" i="32"/>
  <c r="AA62" i="32"/>
  <c r="AV62" i="32"/>
  <c r="F62" i="32"/>
  <c r="AU55" i="32"/>
  <c r="BP55" i="32"/>
  <c r="Z55" i="32"/>
  <c r="E55" i="32"/>
  <c r="BC51" i="32"/>
  <c r="BX51" i="32"/>
  <c r="M51" i="32"/>
  <c r="AH51" i="32"/>
  <c r="H28" i="32"/>
  <c r="AC28" i="32"/>
  <c r="BT23" i="32"/>
  <c r="AY23" i="32"/>
  <c r="AD23" i="32"/>
  <c r="I23" i="32"/>
  <c r="BR17" i="32"/>
  <c r="G17" i="32"/>
  <c r="AB17" i="32"/>
  <c r="AW17" i="32"/>
  <c r="S21" i="32"/>
  <c r="AN21" i="32"/>
  <c r="BI21" i="32"/>
  <c r="CD21" i="32"/>
  <c r="CC50" i="32"/>
  <c r="R50" i="32"/>
  <c r="AM50" i="32"/>
  <c r="BH50" i="32"/>
  <c r="AE13" i="40"/>
  <c r="AB13" i="40"/>
  <c r="AB15" i="40"/>
  <c r="AE15" i="40"/>
  <c r="AD17" i="40"/>
  <c r="AE17" i="40"/>
  <c r="AB17" i="40"/>
  <c r="AE17" i="28"/>
  <c r="AE25" i="40"/>
  <c r="AB25" i="40"/>
  <c r="AB17" i="28"/>
  <c r="AD29" i="40"/>
  <c r="AD21" i="28"/>
  <c r="AE29" i="40"/>
  <c r="AB29" i="40"/>
  <c r="AE21" i="28"/>
  <c r="AB21" i="28"/>
  <c r="AE80" i="47"/>
  <c r="AD38" i="40"/>
  <c r="AD30" i="28"/>
  <c r="AV14" i="40"/>
  <c r="AS14" i="40"/>
  <c r="AU16" i="40"/>
  <c r="AU18" i="40"/>
  <c r="AU20" i="40"/>
  <c r="AU22" i="40"/>
  <c r="AU14" i="28"/>
  <c r="AS28" i="40"/>
  <c r="AS20" i="28"/>
  <c r="AV20" i="28"/>
  <c r="AV28" i="40"/>
  <c r="AO74" i="49"/>
  <c r="AV24" i="28"/>
  <c r="AS24" i="28"/>
  <c r="AS32" i="40"/>
  <c r="AV32" i="40"/>
  <c r="AV27" i="28"/>
  <c r="AS27" i="28"/>
  <c r="AS35" i="40"/>
  <c r="AV35" i="40"/>
  <c r="AV37" i="40"/>
  <c r="AS37" i="40"/>
  <c r="AV29" i="28"/>
  <c r="AS29" i="28"/>
  <c r="AS38" i="40"/>
  <c r="AV30" i="28"/>
  <c r="AS30" i="28"/>
  <c r="AV38" i="40"/>
  <c r="CE31" i="50"/>
  <c r="BL17" i="28"/>
  <c r="BL25" i="40"/>
  <c r="BL19" i="28"/>
  <c r="BL27" i="40"/>
  <c r="AZ74" i="50"/>
  <c r="BL21" i="28"/>
  <c r="BL29" i="40"/>
  <c r="BM21" i="28"/>
  <c r="BJ29" i="40"/>
  <c r="BJ21" i="28"/>
  <c r="BM29" i="40"/>
  <c r="BL25" i="28"/>
  <c r="BL33" i="40"/>
  <c r="Z35" i="35"/>
  <c r="AU35" i="35"/>
  <c r="E35" i="35"/>
  <c r="BP35" i="35"/>
  <c r="BF35" i="35"/>
  <c r="CA35" i="35"/>
  <c r="P35" i="35"/>
  <c r="AK35" i="35"/>
  <c r="E37" i="35"/>
  <c r="Z37" i="35"/>
  <c r="BP37" i="35"/>
  <c r="AU37" i="35"/>
  <c r="CC18" i="40"/>
  <c r="CC20" i="40"/>
  <c r="CC22" i="40"/>
  <c r="CC14" i="28"/>
  <c r="CC24" i="40"/>
  <c r="CC16" i="28"/>
  <c r="CD21" i="28"/>
  <c r="CA21" i="28"/>
  <c r="CD29" i="40"/>
  <c r="CA29" i="40"/>
  <c r="CC25" i="28"/>
  <c r="CC33" i="40"/>
  <c r="BU80" i="51"/>
  <c r="CC35" i="40"/>
  <c r="CC27" i="28"/>
  <c r="CR19" i="40"/>
  <c r="CU19" i="40"/>
  <c r="CT21" i="40"/>
  <c r="CT13" i="28"/>
  <c r="CR23" i="28"/>
  <c r="CR31" i="40"/>
  <c r="CU31" i="40"/>
  <c r="CU23" i="28"/>
  <c r="CT33" i="40"/>
  <c r="CT25" i="28"/>
  <c r="DL13" i="40"/>
  <c r="DI13" i="40"/>
  <c r="DK17" i="40"/>
  <c r="DK19" i="40"/>
  <c r="DL24" i="40"/>
  <c r="DI24" i="40"/>
  <c r="DL16" i="28"/>
  <c r="DI16" i="28"/>
  <c r="DK26" i="40"/>
  <c r="DK18" i="28"/>
  <c r="DI33" i="40"/>
  <c r="DI25" i="28"/>
  <c r="DL33" i="40"/>
  <c r="DL25" i="28"/>
  <c r="DI29" i="28"/>
  <c r="DL37" i="40"/>
  <c r="DI37" i="40"/>
  <c r="DL29" i="28"/>
  <c r="AC31" i="28"/>
  <c r="AC39" i="40"/>
  <c r="DG32" i="28"/>
  <c r="V29" i="38"/>
  <c r="DG40" i="40"/>
  <c r="AJ81" i="32"/>
  <c r="BZ80" i="32"/>
  <c r="CR39" i="40"/>
  <c r="CU39" i="40"/>
  <c r="CU31" i="28"/>
  <c r="CR31" i="28"/>
  <c r="R80" i="35"/>
  <c r="CC80" i="35"/>
  <c r="BH80" i="35"/>
  <c r="AL81" i="32"/>
  <c r="Q80" i="32"/>
  <c r="AL80" i="32"/>
  <c r="AB81" i="42"/>
  <c r="AY81" i="42"/>
  <c r="BV81" i="42"/>
  <c r="BZ32" i="28"/>
  <c r="BZ40" i="40"/>
  <c r="BI32" i="28"/>
  <c r="BI40" i="40"/>
  <c r="CB32" i="28"/>
  <c r="CB40" i="40"/>
  <c r="AK81" i="36"/>
  <c r="P81" i="36"/>
  <c r="CA81" i="36"/>
  <c r="BF81" i="36"/>
  <c r="AA81" i="33"/>
  <c r="BQ81" i="33"/>
  <c r="AV81" i="33"/>
  <c r="N81" i="36"/>
  <c r="AI81" i="36"/>
  <c r="BD81" i="36"/>
  <c r="BY81" i="36"/>
  <c r="CE85" i="51"/>
  <c r="CA32" i="28"/>
  <c r="CD40" i="40"/>
  <c r="CD32" i="28"/>
  <c r="CA40" i="40"/>
  <c r="CC32" i="28"/>
  <c r="CC40" i="40"/>
  <c r="M30" i="38"/>
  <c r="BH33" i="28"/>
  <c r="BH41" i="40"/>
  <c r="DJ33" i="28"/>
  <c r="DJ41" i="40"/>
  <c r="Y83" i="34"/>
  <c r="BE34" i="28"/>
  <c r="BM87" i="42"/>
  <c r="BQ82" i="37"/>
  <c r="AV82" i="37"/>
  <c r="P83" i="33"/>
  <c r="BF82" i="33"/>
  <c r="CA82" i="33"/>
  <c r="AO83" i="43"/>
  <c r="S83" i="33"/>
  <c r="AN82" i="33"/>
  <c r="S82" i="33"/>
  <c r="CD82" i="33"/>
  <c r="BI82" i="33"/>
  <c r="AD33" i="28"/>
  <c r="AD41" i="40"/>
  <c r="L34" i="28"/>
  <c r="L42" i="40"/>
  <c r="BY35" i="28"/>
  <c r="P32" i="38"/>
  <c r="BY43" i="40"/>
  <c r="U84" i="42"/>
  <c r="CL84" i="42"/>
  <c r="BO84" i="42"/>
  <c r="BK84" i="42"/>
  <c r="CH84" i="42"/>
  <c r="F83" i="37"/>
  <c r="AA83" i="37"/>
  <c r="I84" i="42"/>
  <c r="AF84" i="42"/>
  <c r="L84" i="35"/>
  <c r="AG83" i="35"/>
  <c r="L83" i="35"/>
  <c r="AN84" i="34"/>
  <c r="S83" i="34"/>
  <c r="AN83" i="34"/>
  <c r="CD83" i="34"/>
  <c r="BI83" i="34"/>
  <c r="T84" i="49"/>
  <c r="AV42" i="40"/>
  <c r="AV34" i="28"/>
  <c r="AS34" i="28"/>
  <c r="AS42" i="40"/>
  <c r="K85" i="47"/>
  <c r="AA35" i="28"/>
  <c r="AA43" i="40"/>
  <c r="DH35" i="28"/>
  <c r="DH43" i="40"/>
  <c r="Z84" i="35"/>
  <c r="AU84" i="35"/>
  <c r="BP84" i="35"/>
  <c r="AU32" i="20"/>
  <c r="Z36" i="28"/>
  <c r="G33" i="38"/>
  <c r="Z44" i="40"/>
  <c r="BE85" i="42"/>
  <c r="CB85" i="42"/>
  <c r="AT85" i="36"/>
  <c r="BO85" i="36"/>
  <c r="CM44" i="40"/>
  <c r="M44" i="40"/>
  <c r="M36" i="28"/>
  <c r="J36" i="28"/>
  <c r="J44" i="40"/>
  <c r="BI36" i="28"/>
  <c r="BI44" i="40"/>
  <c r="AQ37" i="28"/>
  <c r="J34" i="38"/>
  <c r="AQ45" i="40"/>
  <c r="AB85" i="43"/>
  <c r="E85" i="43"/>
  <c r="AY85" i="43"/>
  <c r="BV85" i="43"/>
  <c r="DR86" i="42"/>
  <c r="G86" i="42"/>
  <c r="CU86" i="42"/>
  <c r="AD86" i="42"/>
  <c r="AA85" i="35"/>
  <c r="F85" i="35"/>
  <c r="BQ85" i="35"/>
  <c r="AV85" i="35"/>
  <c r="CT102" i="34"/>
  <c r="N85" i="34"/>
  <c r="AI85" i="34"/>
  <c r="M85" i="32"/>
  <c r="AH85" i="32"/>
  <c r="CC86" i="35"/>
  <c r="BH86" i="35"/>
  <c r="CT37" i="28"/>
  <c r="CT45" i="40"/>
  <c r="CV86" i="34"/>
  <c r="P86" i="34"/>
  <c r="AK86" i="34"/>
  <c r="S86" i="32"/>
  <c r="CY86" i="32"/>
  <c r="AN86" i="32"/>
  <c r="CD86" i="32"/>
  <c r="BI86" i="32"/>
  <c r="J88" i="42"/>
  <c r="CX87" i="42"/>
  <c r="DU87" i="42"/>
  <c r="BD87" i="42"/>
  <c r="CA87" i="42"/>
  <c r="AP87" i="42"/>
  <c r="S87" i="42"/>
  <c r="ED87" i="42"/>
  <c r="DG87" i="42"/>
  <c r="CP39" i="28"/>
  <c r="S36" i="38"/>
  <c r="CP47" i="40"/>
  <c r="O87" i="35"/>
  <c r="AJ87" i="35"/>
  <c r="CU87" i="35"/>
  <c r="X87" i="35"/>
  <c r="C87" i="35"/>
  <c r="CI87" i="35"/>
  <c r="AS87" i="35"/>
  <c r="BN87" i="35"/>
  <c r="AC88" i="37"/>
  <c r="H87" i="37"/>
  <c r="AC87" i="37"/>
  <c r="CN87" i="37"/>
  <c r="BS87" i="37"/>
  <c r="AX87" i="37"/>
  <c r="CR87" i="34"/>
  <c r="BW87" i="34"/>
  <c r="BB87" i="34"/>
  <c r="I37" i="38"/>
  <c r="AJ87" i="37"/>
  <c r="O87" i="37"/>
  <c r="CU87" i="37"/>
  <c r="BZ87" i="37"/>
  <c r="BE87" i="37"/>
  <c r="CU87" i="36"/>
  <c r="AB87" i="36"/>
  <c r="G87" i="36"/>
  <c r="AW87" i="36"/>
  <c r="BR87" i="36"/>
  <c r="CM87" i="35"/>
  <c r="N87" i="34"/>
  <c r="AI87" i="34"/>
  <c r="CT87" i="34"/>
  <c r="BD87" i="34"/>
  <c r="BY87" i="34"/>
  <c r="I40" i="28"/>
  <c r="I48" i="40"/>
  <c r="AP90" i="42"/>
  <c r="DG89" i="42"/>
  <c r="BM89" i="42"/>
  <c r="ED89" i="42"/>
  <c r="CJ89" i="42"/>
  <c r="M88" i="46"/>
  <c r="CY88" i="37"/>
  <c r="CD88" i="37"/>
  <c r="BI88" i="37"/>
  <c r="AL89" i="33"/>
  <c r="AL88" i="33"/>
  <c r="CW88" i="33"/>
  <c r="AF90" i="53"/>
  <c r="DH40" i="28"/>
  <c r="DH48" i="40"/>
  <c r="AN90" i="44"/>
  <c r="CD93" i="44"/>
  <c r="V38" i="38"/>
  <c r="DG41" i="28"/>
  <c r="DG49" i="40"/>
  <c r="AB89" i="37"/>
  <c r="CM89" i="37"/>
  <c r="BR89" i="37"/>
  <c r="AW89" i="37"/>
  <c r="BN93" i="49"/>
  <c r="AS93" i="49"/>
  <c r="BX94" i="44"/>
  <c r="M90" i="44"/>
  <c r="Q90" i="43"/>
  <c r="AN90" i="43"/>
  <c r="DE90" i="43"/>
  <c r="C44" i="28"/>
  <c r="AJ92" i="42"/>
  <c r="M92" i="42"/>
  <c r="BG92" i="42"/>
  <c r="CD92" i="42"/>
  <c r="C51" i="40"/>
  <c r="AM91" i="46"/>
  <c r="CC94" i="46"/>
  <c r="BH94" i="46"/>
  <c r="R90" i="46"/>
  <c r="L90" i="51"/>
  <c r="AE41" i="28"/>
  <c r="AE49" i="40"/>
  <c r="AB41" i="28"/>
  <c r="AB49" i="40"/>
  <c r="CB42" i="28"/>
  <c r="CB50" i="40"/>
  <c r="I41" i="38"/>
  <c r="AM92" i="53"/>
  <c r="R92" i="53"/>
  <c r="BP95" i="49"/>
  <c r="Y93" i="33"/>
  <c r="AT92" i="33"/>
  <c r="CJ92" i="33"/>
  <c r="AA92" i="36"/>
  <c r="AV92" i="36"/>
  <c r="BQ92" i="36"/>
  <c r="AH92" i="43"/>
  <c r="K92" i="43"/>
  <c r="BE92" i="43"/>
  <c r="CB92" i="43"/>
  <c r="CY92" i="43"/>
  <c r="O93" i="37"/>
  <c r="CU92" i="37"/>
  <c r="BC96" i="52"/>
  <c r="BX96" i="52"/>
  <c r="M92" i="52"/>
  <c r="AM94" i="42"/>
  <c r="DD93" i="42"/>
  <c r="EA93" i="42"/>
  <c r="AR44" i="28"/>
  <c r="AR52" i="40"/>
  <c r="AF94" i="49"/>
  <c r="K94" i="49"/>
  <c r="K93" i="49"/>
  <c r="B95" i="53"/>
  <c r="DG45" i="28"/>
  <c r="V42" i="38"/>
  <c r="DG53" i="40"/>
  <c r="W95" i="53"/>
  <c r="O93" i="33"/>
  <c r="BZ93" i="33"/>
  <c r="BE93" i="33"/>
  <c r="AN94" i="51"/>
  <c r="AN93" i="51"/>
  <c r="CD93" i="51"/>
  <c r="BI97" i="51"/>
  <c r="F93" i="49"/>
  <c r="AA93" i="49"/>
  <c r="BQ93" i="49"/>
  <c r="AV97" i="49"/>
  <c r="F94" i="49"/>
  <c r="BQ97" i="49"/>
  <c r="AA94" i="49"/>
  <c r="AV93" i="49"/>
  <c r="AG93" i="47"/>
  <c r="BW97" i="47"/>
  <c r="L94" i="47"/>
  <c r="L93" i="47"/>
  <c r="C45" i="38"/>
  <c r="AB95" i="52"/>
  <c r="BR98" i="52"/>
  <c r="AW98" i="52"/>
  <c r="AH94" i="32"/>
  <c r="BX94" i="32"/>
  <c r="BC94" i="32"/>
  <c r="CS94" i="32"/>
  <c r="CI95" i="35"/>
  <c r="BG95" i="53"/>
  <c r="AC96" i="51"/>
  <c r="BS95" i="51"/>
  <c r="AS46" i="28"/>
  <c r="AV46" i="28"/>
  <c r="AV54" i="40"/>
  <c r="AS54" i="40"/>
  <c r="T96" i="49"/>
  <c r="CE99" i="49"/>
  <c r="BJ95" i="49"/>
  <c r="CS47" i="28"/>
  <c r="CS55" i="40"/>
  <c r="AT100" i="52"/>
  <c r="D97" i="52"/>
  <c r="Y97" i="52"/>
  <c r="D96" i="52"/>
  <c r="Y96" i="52"/>
  <c r="BV100" i="46"/>
  <c r="K96" i="46"/>
  <c r="CT96" i="34"/>
  <c r="R97" i="37"/>
  <c r="AM96" i="37"/>
  <c r="CC96" i="37"/>
  <c r="BH96" i="37"/>
  <c r="S96" i="34"/>
  <c r="AN96" i="34"/>
  <c r="CD96" i="34"/>
  <c r="BI96" i="34"/>
  <c r="CY96" i="34"/>
  <c r="AC97" i="34"/>
  <c r="AC96" i="34"/>
  <c r="H96" i="34"/>
  <c r="AX96" i="34"/>
  <c r="BS96" i="34"/>
  <c r="CN96" i="34"/>
  <c r="P97" i="44"/>
  <c r="B99" i="52"/>
  <c r="CP58" i="40"/>
  <c r="CP50" i="28"/>
  <c r="S47" i="38"/>
  <c r="W99" i="52"/>
  <c r="K100" i="44"/>
  <c r="I59" i="40"/>
  <c r="I51" i="28"/>
  <c r="AF100" i="44"/>
  <c r="AD97" i="51"/>
  <c r="I97" i="51"/>
  <c r="BS97" i="47"/>
  <c r="M57" i="40"/>
  <c r="J57" i="40"/>
  <c r="M49" i="28"/>
  <c r="J49" i="28"/>
  <c r="BA100" i="42"/>
  <c r="BX100" i="42"/>
  <c r="CU100" i="42"/>
  <c r="DM59" i="40"/>
  <c r="DM51" i="28"/>
  <c r="W48" i="38"/>
  <c r="J100" i="43"/>
  <c r="AG100" i="43"/>
  <c r="BD100" i="43"/>
  <c r="CA100" i="43"/>
  <c r="AM99" i="36"/>
  <c r="R99" i="36"/>
  <c r="CX99" i="36"/>
  <c r="CB100" i="35"/>
  <c r="BG100" i="35"/>
  <c r="CW100" i="35"/>
  <c r="O101" i="51"/>
  <c r="AJ100" i="51"/>
  <c r="O100" i="51"/>
  <c r="Q33" i="28"/>
  <c r="Q41" i="40"/>
  <c r="E31" i="38"/>
  <c r="N34" i="28"/>
  <c r="N42" i="40"/>
  <c r="AI28" i="40"/>
  <c r="AI20" i="28"/>
  <c r="N19" i="38"/>
  <c r="BN30" i="40"/>
  <c r="BN22" i="28"/>
  <c r="BN17" i="40"/>
  <c r="CY16" i="40"/>
  <c r="K102" i="52"/>
  <c r="CQ53" i="28"/>
  <c r="CQ61" i="40"/>
  <c r="AS61" i="40"/>
  <c r="AV53" i="28"/>
  <c r="AV61" i="40"/>
  <c r="AS53" i="28"/>
  <c r="L53" i="28"/>
  <c r="L61" i="40"/>
  <c r="BA77" i="53"/>
  <c r="Y27" i="37"/>
  <c r="D27" i="37"/>
  <c r="BO27" i="37"/>
  <c r="AT27" i="37"/>
  <c r="BA48" i="36"/>
  <c r="K48" i="36"/>
  <c r="BV48" i="36"/>
  <c r="AF48" i="36"/>
  <c r="D16" i="52"/>
  <c r="BA71" i="52"/>
  <c r="BV12" i="40"/>
  <c r="BO53" i="35"/>
  <c r="D53" i="35"/>
  <c r="AT53" i="35"/>
  <c r="Y53" i="35"/>
  <c r="BV49" i="33"/>
  <c r="K49" i="33"/>
  <c r="AF49" i="33"/>
  <c r="BA49" i="33"/>
  <c r="AL14" i="28"/>
  <c r="K63" i="33"/>
  <c r="AF63" i="33"/>
  <c r="BO51" i="32"/>
  <c r="AT51" i="32"/>
  <c r="K18" i="52"/>
  <c r="BA80" i="33"/>
  <c r="BV76" i="33"/>
  <c r="AF76" i="33"/>
  <c r="AL35" i="40"/>
  <c r="BA76" i="33"/>
  <c r="AL27" i="28"/>
  <c r="K76" i="33"/>
  <c r="AF29" i="47"/>
  <c r="BO26" i="37"/>
  <c r="AT26" i="37"/>
  <c r="AT20" i="36"/>
  <c r="D20" i="36"/>
  <c r="BO20" i="36"/>
  <c r="Y20" i="36"/>
  <c r="BO25" i="36"/>
  <c r="AT25" i="36"/>
  <c r="BV75" i="36"/>
  <c r="CK34" i="40"/>
  <c r="BA75" i="36"/>
  <c r="K45" i="35"/>
  <c r="BA45" i="35"/>
  <c r="BV45" i="35"/>
  <c r="AF45" i="35"/>
  <c r="D20" i="50"/>
  <c r="BO23" i="33"/>
  <c r="AT23" i="33"/>
  <c r="D75" i="37"/>
  <c r="DD26" i="28"/>
  <c r="Y75" i="37"/>
  <c r="BV22" i="52"/>
  <c r="D48" i="35"/>
  <c r="Y48" i="35"/>
  <c r="K62" i="50"/>
  <c r="BO71" i="50"/>
  <c r="AT50" i="47"/>
  <c r="AT67" i="51"/>
  <c r="BV49" i="35"/>
  <c r="BA49" i="35"/>
  <c r="D75" i="34"/>
  <c r="BE26" i="28"/>
  <c r="AT75" i="34"/>
  <c r="Y75" i="34"/>
  <c r="BO75" i="34"/>
  <c r="BE34" i="40"/>
  <c r="Y73" i="33"/>
  <c r="BO73" i="33"/>
  <c r="D73" i="33"/>
  <c r="AT73" i="33"/>
  <c r="AN32" i="40"/>
  <c r="AN24" i="28"/>
  <c r="Y50" i="53"/>
  <c r="W17" i="40"/>
  <c r="BO58" i="32"/>
  <c r="AT58" i="32"/>
  <c r="D79" i="47"/>
  <c r="AC30" i="28"/>
  <c r="AC38" i="40"/>
  <c r="AT20" i="28"/>
  <c r="AT28" i="40"/>
  <c r="D26" i="49"/>
  <c r="AT21" i="28"/>
  <c r="AT29" i="40"/>
  <c r="BK19" i="40"/>
  <c r="BI16" i="40"/>
  <c r="BI18" i="40"/>
  <c r="BK18" i="40"/>
  <c r="BK16" i="40"/>
  <c r="BI19" i="40"/>
  <c r="BZ21" i="28"/>
  <c r="BZ29" i="40"/>
  <c r="BV73" i="51"/>
  <c r="BZ20" i="28"/>
  <c r="BZ28" i="40"/>
  <c r="AT76" i="51"/>
  <c r="CB35" i="40"/>
  <c r="CB27" i="28"/>
  <c r="K38" i="51"/>
  <c r="CS19" i="40"/>
  <c r="CS38" i="40"/>
  <c r="CS30" i="28"/>
  <c r="CQ17" i="40"/>
  <c r="BZ19" i="40"/>
  <c r="Y79" i="53"/>
  <c r="DJ30" i="28"/>
  <c r="DJ38" i="40"/>
  <c r="DJ25" i="28"/>
  <c r="DJ33" i="40"/>
  <c r="DH23" i="28"/>
  <c r="DH31" i="40"/>
  <c r="DH21" i="28"/>
  <c r="DH29" i="40"/>
  <c r="DH16" i="28"/>
  <c r="DH24" i="40"/>
  <c r="DH30" i="40"/>
  <c r="DH22" i="28"/>
  <c r="K31" i="28"/>
  <c r="K39" i="40"/>
  <c r="BR77" i="37"/>
  <c r="AB77" i="37"/>
  <c r="AW77" i="37"/>
  <c r="G77" i="37"/>
  <c r="AU75" i="37"/>
  <c r="Z75" i="37"/>
  <c r="E75" i="37"/>
  <c r="BP75" i="37"/>
  <c r="M71" i="37"/>
  <c r="AH71" i="37"/>
  <c r="BC71" i="37"/>
  <c r="BX71" i="37"/>
  <c r="S65" i="37"/>
  <c r="CD65" i="37"/>
  <c r="BI65" i="37"/>
  <c r="AN65" i="37"/>
  <c r="BW64" i="37"/>
  <c r="AG64" i="37"/>
  <c r="L64" i="37"/>
  <c r="BB64" i="37"/>
  <c r="BX59" i="37"/>
  <c r="BC59" i="37"/>
  <c r="AH59" i="37"/>
  <c r="M59" i="37"/>
  <c r="BF56" i="37"/>
  <c r="P56" i="37"/>
  <c r="CA56" i="37"/>
  <c r="AK56" i="37"/>
  <c r="CB51" i="37"/>
  <c r="BG51" i="37"/>
  <c r="AB41" i="37"/>
  <c r="AW41" i="37"/>
  <c r="G41" i="37"/>
  <c r="BR41" i="37"/>
  <c r="Z39" i="37"/>
  <c r="E39" i="37"/>
  <c r="BP39" i="37"/>
  <c r="AU39" i="37"/>
  <c r="AH23" i="37"/>
  <c r="BX23" i="37"/>
  <c r="BC23" i="37"/>
  <c r="M23" i="37"/>
  <c r="BF20" i="37"/>
  <c r="CA20" i="37"/>
  <c r="BC78" i="36"/>
  <c r="M78" i="36"/>
  <c r="BX78" i="36"/>
  <c r="AH78" i="36"/>
  <c r="S72" i="36"/>
  <c r="AN72" i="36"/>
  <c r="AG71" i="36"/>
  <c r="L71" i="36"/>
  <c r="AY62" i="36"/>
  <c r="BT62" i="36"/>
  <c r="I62" i="36"/>
  <c r="AD62" i="36"/>
  <c r="BF51" i="36"/>
  <c r="CA51" i="36"/>
  <c r="P51" i="36"/>
  <c r="AK51" i="36"/>
  <c r="AB48" i="36"/>
  <c r="G48" i="36"/>
  <c r="BR48" i="36"/>
  <c r="AW48" i="36"/>
  <c r="AA41" i="36"/>
  <c r="F41" i="36"/>
  <c r="AV41" i="36"/>
  <c r="BQ41" i="36"/>
  <c r="BI36" i="36"/>
  <c r="CD36" i="36"/>
  <c r="CD24" i="36"/>
  <c r="AN24" i="36"/>
  <c r="S24" i="36"/>
  <c r="BI24" i="36"/>
  <c r="BW23" i="36"/>
  <c r="BB23" i="36"/>
  <c r="L23" i="36"/>
  <c r="AG23" i="36"/>
  <c r="H74" i="35"/>
  <c r="AC74" i="35"/>
  <c r="CC48" i="35"/>
  <c r="BH48" i="35"/>
  <c r="R48" i="35"/>
  <c r="AM48" i="35"/>
  <c r="AE16" i="35"/>
  <c r="J16" i="35"/>
  <c r="BI62" i="34"/>
  <c r="S62" i="34"/>
  <c r="AN62" i="34"/>
  <c r="CD62" i="34"/>
  <c r="AX57" i="34"/>
  <c r="AC57" i="34"/>
  <c r="H57" i="34"/>
  <c r="BS57" i="34"/>
  <c r="R55" i="34"/>
  <c r="AM55" i="34"/>
  <c r="AC45" i="34"/>
  <c r="AX45" i="34"/>
  <c r="BS45" i="34"/>
  <c r="H45" i="34"/>
  <c r="AV31" i="34"/>
  <c r="AA31" i="34"/>
  <c r="F31" i="34"/>
  <c r="BQ31" i="34"/>
  <c r="P72" i="33"/>
  <c r="BF72" i="33"/>
  <c r="CA72" i="33"/>
  <c r="AK72" i="33"/>
  <c r="BT71" i="33"/>
  <c r="AY71" i="33"/>
  <c r="CB67" i="33"/>
  <c r="BG67" i="33"/>
  <c r="BS64" i="33"/>
  <c r="AX64" i="33"/>
  <c r="AC64" i="33"/>
  <c r="H64" i="33"/>
  <c r="AI58" i="33"/>
  <c r="N58" i="33"/>
  <c r="BY46" i="33"/>
  <c r="BD46" i="33"/>
  <c r="BX39" i="33"/>
  <c r="BC39" i="33"/>
  <c r="AL31" i="33"/>
  <c r="CB31" i="33"/>
  <c r="Q31" i="33"/>
  <c r="BG31" i="33"/>
  <c r="CA24" i="33"/>
  <c r="BF24" i="33"/>
  <c r="AJ17" i="33"/>
  <c r="O17" i="33"/>
  <c r="BE17" i="33"/>
  <c r="BZ17" i="33"/>
  <c r="AZ73" i="32"/>
  <c r="BU73" i="32"/>
  <c r="X32" i="40"/>
  <c r="AZ49" i="32"/>
  <c r="BU49" i="32"/>
  <c r="AA21" i="32"/>
  <c r="AV21" i="32"/>
  <c r="F21" i="32"/>
  <c r="BQ21" i="32"/>
  <c r="M81" i="43"/>
  <c r="BI72" i="37"/>
  <c r="S72" i="37"/>
  <c r="AN72" i="37"/>
  <c r="CD72" i="37"/>
  <c r="Q70" i="37"/>
  <c r="AL70" i="37"/>
  <c r="R65" i="37"/>
  <c r="BH65" i="37"/>
  <c r="CC65" i="37"/>
  <c r="AM65" i="37"/>
  <c r="BR67" i="36"/>
  <c r="AW67" i="36"/>
  <c r="G67" i="36"/>
  <c r="CB65" i="36"/>
  <c r="AL65" i="36"/>
  <c r="Q65" i="36"/>
  <c r="BG65" i="36"/>
  <c r="BW54" i="36"/>
  <c r="BB54" i="36"/>
  <c r="L54" i="36"/>
  <c r="AG54" i="36"/>
  <c r="BC49" i="36"/>
  <c r="M49" i="36"/>
  <c r="AH49" i="36"/>
  <c r="BX49" i="36"/>
  <c r="AV48" i="36"/>
  <c r="AA48" i="36"/>
  <c r="F48" i="36"/>
  <c r="BQ48" i="36"/>
  <c r="CD43" i="36"/>
  <c r="AN43" i="36"/>
  <c r="BI43" i="36"/>
  <c r="S43" i="36"/>
  <c r="BU40" i="36"/>
  <c r="AZ40" i="36"/>
  <c r="AE40" i="36"/>
  <c r="J40" i="36"/>
  <c r="AI20" i="36"/>
  <c r="N20" i="36"/>
  <c r="G19" i="36"/>
  <c r="AB19" i="36"/>
  <c r="BR19" i="36"/>
  <c r="AW19" i="36"/>
  <c r="AL72" i="35"/>
  <c r="CB72" i="35"/>
  <c r="BG72" i="35"/>
  <c r="Q72" i="35"/>
  <c r="AJ70" i="35"/>
  <c r="BZ70" i="35"/>
  <c r="BE70" i="35"/>
  <c r="O70" i="35"/>
  <c r="H69" i="35"/>
  <c r="AX69" i="35"/>
  <c r="BS69" i="35"/>
  <c r="AC69" i="35"/>
  <c r="M57" i="35"/>
  <c r="AA55" i="35"/>
  <c r="AV55" i="35"/>
  <c r="BQ55" i="35"/>
  <c r="F55" i="35"/>
  <c r="J47" i="35"/>
  <c r="AE47" i="35"/>
  <c r="AL79" i="34"/>
  <c r="CB79" i="34"/>
  <c r="BG79" i="34"/>
  <c r="Q79" i="34"/>
  <c r="CA72" i="34"/>
  <c r="BF72" i="34"/>
  <c r="AK72" i="34"/>
  <c r="P72" i="34"/>
  <c r="CB67" i="34"/>
  <c r="AL67" i="34"/>
  <c r="BG67" i="34"/>
  <c r="Q67" i="34"/>
  <c r="CA60" i="34"/>
  <c r="P60" i="34"/>
  <c r="BF60" i="34"/>
  <c r="AK60" i="34"/>
  <c r="J30" i="34"/>
  <c r="BU30" i="34"/>
  <c r="AE30" i="34"/>
  <c r="AZ30" i="34"/>
  <c r="BS59" i="33"/>
  <c r="AX59" i="33"/>
  <c r="H59" i="33"/>
  <c r="AC59" i="33"/>
  <c r="Z50" i="33"/>
  <c r="E50" i="33"/>
  <c r="BP50" i="33"/>
  <c r="AU50" i="33"/>
  <c r="AV45" i="33"/>
  <c r="BQ45" i="33"/>
  <c r="F45" i="33"/>
  <c r="AA45" i="33"/>
  <c r="AX78" i="32"/>
  <c r="AC78" i="32"/>
  <c r="H78" i="32"/>
  <c r="BS78" i="32"/>
  <c r="AW75" i="32"/>
  <c r="AL69" i="32"/>
  <c r="CB69" i="32"/>
  <c r="BG69" i="32"/>
  <c r="Q69" i="32"/>
  <c r="BD60" i="32"/>
  <c r="BY60" i="32"/>
  <c r="V13" i="40"/>
  <c r="CE54" i="32"/>
  <c r="Y13" i="40"/>
  <c r="BJ54" i="32"/>
  <c r="Q45" i="47"/>
  <c r="AZ44" i="47"/>
  <c r="AI36" i="32"/>
  <c r="N36" i="32"/>
  <c r="BC29" i="47"/>
  <c r="BD24" i="32"/>
  <c r="BY24" i="32"/>
  <c r="CA80" i="47"/>
  <c r="BY56" i="37"/>
  <c r="N56" i="37"/>
  <c r="AI56" i="37"/>
  <c r="BD56" i="37"/>
  <c r="BT33" i="37"/>
  <c r="I33" i="37"/>
  <c r="AD33" i="37"/>
  <c r="AY33" i="37"/>
  <c r="AB31" i="37"/>
  <c r="AW31" i="37"/>
  <c r="G31" i="37"/>
  <c r="BR31" i="37"/>
  <c r="AC14" i="37"/>
  <c r="AV79" i="36"/>
  <c r="AA79" i="36"/>
  <c r="F79" i="36"/>
  <c r="BQ79" i="36"/>
  <c r="AH68" i="36"/>
  <c r="M68" i="36"/>
  <c r="BX68" i="36"/>
  <c r="BC68" i="36"/>
  <c r="F67" i="36"/>
  <c r="BQ67" i="36"/>
  <c r="AA67" i="36"/>
  <c r="AV67" i="36"/>
  <c r="CD50" i="36"/>
  <c r="BI50" i="36"/>
  <c r="N39" i="52"/>
  <c r="BE34" i="36"/>
  <c r="O34" i="36"/>
  <c r="BZ34" i="36"/>
  <c r="AJ34" i="36"/>
  <c r="AV31" i="52"/>
  <c r="AU24" i="52"/>
  <c r="BZ77" i="51"/>
  <c r="AN69" i="51"/>
  <c r="I59" i="35"/>
  <c r="BT59" i="35"/>
  <c r="AY59" i="35"/>
  <c r="AD59" i="35"/>
  <c r="AW57" i="35"/>
  <c r="BR57" i="35"/>
  <c r="AZ54" i="35"/>
  <c r="J54" i="35"/>
  <c r="BW13" i="40"/>
  <c r="AE54" i="35"/>
  <c r="BU54" i="35"/>
  <c r="AC52" i="35"/>
  <c r="AX52" i="35"/>
  <c r="BS52" i="35"/>
  <c r="BB44" i="51"/>
  <c r="AE42" i="51"/>
  <c r="AK36" i="35"/>
  <c r="P36" i="35"/>
  <c r="CA36" i="35"/>
  <c r="BF36" i="35"/>
  <c r="BU30" i="51"/>
  <c r="BJ28" i="51"/>
  <c r="AH27" i="35"/>
  <c r="M27" i="35"/>
  <c r="AO16" i="51"/>
  <c r="AS79" i="50"/>
  <c r="AB76" i="34"/>
  <c r="AW76" i="34"/>
  <c r="BR76" i="34"/>
  <c r="G76" i="34"/>
  <c r="BT66" i="50"/>
  <c r="L63" i="34"/>
  <c r="AG63" i="34"/>
  <c r="N53" i="50"/>
  <c r="BB51" i="50"/>
  <c r="AU50" i="50"/>
  <c r="O36" i="50"/>
  <c r="AX35" i="50"/>
  <c r="BH21" i="34"/>
  <c r="CC21" i="34"/>
  <c r="AI17" i="34"/>
  <c r="N17" i="34"/>
  <c r="BD17" i="34"/>
  <c r="BY17" i="34"/>
  <c r="BE79" i="33"/>
  <c r="BZ79" i="33"/>
  <c r="O79" i="33"/>
  <c r="AJ79" i="33"/>
  <c r="BS78" i="49"/>
  <c r="N72" i="49"/>
  <c r="BN62" i="49"/>
  <c r="O55" i="33"/>
  <c r="BE55" i="33"/>
  <c r="AJ55" i="33"/>
  <c r="BZ55" i="33"/>
  <c r="I49" i="49"/>
  <c r="AX42" i="49"/>
  <c r="AU33" i="49"/>
  <c r="O31" i="49"/>
  <c r="P26" i="49"/>
  <c r="AS69" i="47"/>
  <c r="N55" i="47"/>
  <c r="AL52" i="32"/>
  <c r="CB52" i="32"/>
  <c r="Q52" i="32"/>
  <c r="BG52" i="32"/>
  <c r="J51" i="32"/>
  <c r="BU51" i="32"/>
  <c r="AZ51" i="32"/>
  <c r="AE51" i="32"/>
  <c r="AI43" i="32"/>
  <c r="BD43" i="32"/>
  <c r="BY43" i="32"/>
  <c r="N43" i="32"/>
  <c r="AU40" i="32"/>
  <c r="E40" i="32"/>
  <c r="BP40" i="32"/>
  <c r="Z40" i="32"/>
  <c r="CD80" i="53"/>
  <c r="L29" i="38"/>
  <c r="BF77" i="37"/>
  <c r="CA77" i="37"/>
  <c r="CE69" i="53"/>
  <c r="I64" i="37"/>
  <c r="AY64" i="37"/>
  <c r="BT64" i="37"/>
  <c r="AD64" i="37"/>
  <c r="AJ58" i="53"/>
  <c r="AC57" i="37"/>
  <c r="AX57" i="37"/>
  <c r="BS57" i="37"/>
  <c r="H57" i="37"/>
  <c r="BP48" i="37"/>
  <c r="Z48" i="37"/>
  <c r="E48" i="37"/>
  <c r="AU48" i="37"/>
  <c r="O46" i="37"/>
  <c r="AJ46" i="37"/>
  <c r="BE46" i="37"/>
  <c r="BZ46" i="37"/>
  <c r="BB37" i="37"/>
  <c r="AG37" i="37"/>
  <c r="L37" i="37"/>
  <c r="BW37" i="37"/>
  <c r="J35" i="53"/>
  <c r="BR26" i="53"/>
  <c r="AJ22" i="37"/>
  <c r="O22" i="37"/>
  <c r="BE22" i="37"/>
  <c r="BZ22" i="37"/>
  <c r="H21" i="37"/>
  <c r="BS21" i="37"/>
  <c r="AC21" i="37"/>
  <c r="AX21" i="37"/>
  <c r="S14" i="37"/>
  <c r="AN14" i="37"/>
  <c r="BU78" i="52"/>
  <c r="CE80" i="36"/>
  <c r="T76" i="36"/>
  <c r="CL27" i="28"/>
  <c r="AO76" i="36"/>
  <c r="CC74" i="52"/>
  <c r="AY71" i="52"/>
  <c r="AJ65" i="36"/>
  <c r="O65" i="36"/>
  <c r="BS64" i="52"/>
  <c r="AM62" i="36"/>
  <c r="R62" i="36"/>
  <c r="BN60" i="52"/>
  <c r="BX51" i="52"/>
  <c r="AV50" i="52"/>
  <c r="BT47" i="52"/>
  <c r="BB44" i="36"/>
  <c r="L44" i="36"/>
  <c r="BW44" i="36"/>
  <c r="AG44" i="36"/>
  <c r="T40" i="52"/>
  <c r="BR33" i="52"/>
  <c r="Q31" i="52"/>
  <c r="BS28" i="52"/>
  <c r="CD76" i="51"/>
  <c r="BG74" i="35"/>
  <c r="AL74" i="35"/>
  <c r="CB74" i="35"/>
  <c r="Q74" i="35"/>
  <c r="AE73" i="35"/>
  <c r="AZ73" i="35"/>
  <c r="BU73" i="35"/>
  <c r="J73" i="35"/>
  <c r="BW24" i="28"/>
  <c r="BW32" i="40"/>
  <c r="H71" i="51"/>
  <c r="AM69" i="35"/>
  <c r="CC69" i="35"/>
  <c r="R69" i="35"/>
  <c r="BH69" i="35"/>
  <c r="BY65" i="35"/>
  <c r="AI65" i="35"/>
  <c r="BD65" i="35"/>
  <c r="N65" i="35"/>
  <c r="E62" i="35"/>
  <c r="BP62" i="35"/>
  <c r="AU62" i="35"/>
  <c r="Z62" i="35"/>
  <c r="BB51" i="35"/>
  <c r="L51" i="35"/>
  <c r="AG51" i="35"/>
  <c r="BW51" i="35"/>
  <c r="BU49" i="35"/>
  <c r="AZ49" i="35"/>
  <c r="T47" i="51"/>
  <c r="AH46" i="51"/>
  <c r="Z38" i="35"/>
  <c r="E38" i="35"/>
  <c r="BP38" i="35"/>
  <c r="AU38" i="35"/>
  <c r="AW28" i="51"/>
  <c r="N17" i="51"/>
  <c r="L15" i="35"/>
  <c r="AG15" i="35"/>
  <c r="BH80" i="34"/>
  <c r="AM76" i="34"/>
  <c r="BH76" i="34"/>
  <c r="CC76" i="34"/>
  <c r="R76" i="34"/>
  <c r="AI72" i="50"/>
  <c r="L58" i="50"/>
  <c r="AU57" i="34"/>
  <c r="Z57" i="34"/>
  <c r="E57" i="34"/>
  <c r="BP57" i="34"/>
  <c r="BQ52" i="50"/>
  <c r="I49" i="34"/>
  <c r="BT49" i="34"/>
  <c r="AY49" i="34"/>
  <c r="AD49" i="34"/>
  <c r="BH40" i="50"/>
  <c r="BF38" i="50"/>
  <c r="BW22" i="34"/>
  <c r="BB22" i="34"/>
  <c r="AG22" i="34"/>
  <c r="L22" i="34"/>
  <c r="H73" i="49"/>
  <c r="C69" i="49"/>
  <c r="AD56" i="49"/>
  <c r="CC47" i="33"/>
  <c r="BH47" i="33"/>
  <c r="AM47" i="33"/>
  <c r="R47" i="33"/>
  <c r="AB42" i="33"/>
  <c r="AW42" i="33"/>
  <c r="BR42" i="33"/>
  <c r="G42" i="33"/>
  <c r="BW29" i="33"/>
  <c r="L29" i="33"/>
  <c r="AG29" i="33"/>
  <c r="BB29" i="33"/>
  <c r="Z28" i="49"/>
  <c r="BX24" i="33"/>
  <c r="M24" i="33"/>
  <c r="AH24" i="33"/>
  <c r="BC24" i="33"/>
  <c r="Q16" i="49"/>
  <c r="Q71" i="32"/>
  <c r="AL71" i="32"/>
  <c r="J70" i="47"/>
  <c r="N62" i="32"/>
  <c r="BY62" i="32"/>
  <c r="BD62" i="32"/>
  <c r="AI62" i="32"/>
  <c r="O57" i="47"/>
  <c r="H56" i="47"/>
  <c r="AH31" i="32"/>
  <c r="M31" i="32"/>
  <c r="Q23" i="32"/>
  <c r="BG23" i="32"/>
  <c r="AL23" i="32"/>
  <c r="CB23" i="32"/>
  <c r="AH19" i="47"/>
  <c r="AY17" i="32"/>
  <c r="BT17" i="32"/>
  <c r="AD17" i="32"/>
  <c r="I17" i="32"/>
  <c r="M35" i="47"/>
  <c r="AZ84" i="43"/>
  <c r="AU83" i="53"/>
  <c r="BH74" i="53"/>
  <c r="AI70" i="37"/>
  <c r="BY70" i="37"/>
  <c r="N70" i="37"/>
  <c r="BD70" i="37"/>
  <c r="C60" i="53"/>
  <c r="AI58" i="37"/>
  <c r="BY58" i="37"/>
  <c r="N58" i="37"/>
  <c r="BD58" i="37"/>
  <c r="L56" i="37"/>
  <c r="BB56" i="37"/>
  <c r="BW56" i="37"/>
  <c r="AG56" i="37"/>
  <c r="E55" i="37"/>
  <c r="Z55" i="37"/>
  <c r="AV50" i="37"/>
  <c r="AA50" i="37"/>
  <c r="F50" i="37"/>
  <c r="BQ50" i="37"/>
  <c r="AE42" i="37"/>
  <c r="BU42" i="37"/>
  <c r="J42" i="37"/>
  <c r="AZ42" i="37"/>
  <c r="R38" i="53"/>
  <c r="CA36" i="37"/>
  <c r="BF36" i="37"/>
  <c r="BR33" i="37"/>
  <c r="AB33" i="37"/>
  <c r="G33" i="37"/>
  <c r="AW33" i="37"/>
  <c r="O29" i="53"/>
  <c r="AV26" i="37"/>
  <c r="F26" i="37"/>
  <c r="AA26" i="37"/>
  <c r="BQ26" i="37"/>
  <c r="AG20" i="53"/>
  <c r="AU19" i="37"/>
  <c r="BP19" i="37"/>
  <c r="AO16" i="53"/>
  <c r="AA14" i="37"/>
  <c r="F14" i="37"/>
  <c r="X80" i="36"/>
  <c r="C79" i="36"/>
  <c r="X79" i="36"/>
  <c r="BN79" i="36"/>
  <c r="AS79" i="36"/>
  <c r="BD81" i="52"/>
  <c r="E62" i="36"/>
  <c r="Z62" i="36"/>
  <c r="BQ57" i="36"/>
  <c r="AA57" i="36"/>
  <c r="F57" i="36"/>
  <c r="AV57" i="36"/>
  <c r="AH46" i="36"/>
  <c r="M46" i="36"/>
  <c r="BX46" i="36"/>
  <c r="BC46" i="36"/>
  <c r="H35" i="36"/>
  <c r="AC35" i="36"/>
  <c r="AX35" i="36"/>
  <c r="BS35" i="36"/>
  <c r="CC33" i="52"/>
  <c r="H23" i="36"/>
  <c r="BS23" i="36"/>
  <c r="AX23" i="36"/>
  <c r="AC23" i="36"/>
  <c r="AN16" i="52"/>
  <c r="BC81" i="51"/>
  <c r="AA76" i="35"/>
  <c r="AV76" i="35"/>
  <c r="F76" i="35"/>
  <c r="BQ76" i="35"/>
  <c r="X74" i="51"/>
  <c r="BB70" i="35"/>
  <c r="AG70" i="35"/>
  <c r="BW70" i="35"/>
  <c r="L70" i="35"/>
  <c r="AV64" i="35"/>
  <c r="AA64" i="35"/>
  <c r="BQ64" i="35"/>
  <c r="F64" i="35"/>
  <c r="AE56" i="51"/>
  <c r="N48" i="51"/>
  <c r="BC41" i="35"/>
  <c r="AH41" i="35"/>
  <c r="M41" i="35"/>
  <c r="BX41" i="35"/>
  <c r="AK38" i="35"/>
  <c r="BF38" i="35"/>
  <c r="CA38" i="35"/>
  <c r="P38" i="35"/>
  <c r="AJ31" i="51"/>
  <c r="BT25" i="35"/>
  <c r="I25" i="35"/>
  <c r="AD25" i="35"/>
  <c r="AY25" i="35"/>
  <c r="BI23" i="35"/>
  <c r="CD23" i="35"/>
  <c r="AL21" i="51"/>
  <c r="BI78" i="34"/>
  <c r="CD78" i="34"/>
  <c r="M72" i="34"/>
  <c r="BC72" i="34"/>
  <c r="AH72" i="34"/>
  <c r="BX72" i="34"/>
  <c r="BF69" i="34"/>
  <c r="AK69" i="34"/>
  <c r="P69" i="34"/>
  <c r="CA69" i="34"/>
  <c r="R59" i="50"/>
  <c r="S42" i="50"/>
  <c r="L41" i="50"/>
  <c r="J27" i="34"/>
  <c r="AZ27" i="34"/>
  <c r="AE27" i="34"/>
  <c r="BU27" i="34"/>
  <c r="M79" i="33"/>
  <c r="AH79" i="33"/>
  <c r="BX79" i="33"/>
  <c r="BC79" i="33"/>
  <c r="AN73" i="33"/>
  <c r="S73" i="33"/>
  <c r="BI73" i="33"/>
  <c r="CD73" i="33"/>
  <c r="BX67" i="33"/>
  <c r="BC67" i="33"/>
  <c r="M67" i="33"/>
  <c r="AH67" i="33"/>
  <c r="BF64" i="49"/>
  <c r="BR49" i="33"/>
  <c r="G49" i="33"/>
  <c r="AW49" i="33"/>
  <c r="AB49" i="33"/>
  <c r="AJ45" i="49"/>
  <c r="H44" i="49"/>
  <c r="S37" i="49"/>
  <c r="BP35" i="33"/>
  <c r="E35" i="33"/>
  <c r="AU35" i="33"/>
  <c r="Z35" i="33"/>
  <c r="AK28" i="49"/>
  <c r="BI25" i="33"/>
  <c r="CD25" i="33"/>
  <c r="S25" i="33"/>
  <c r="AN25" i="33"/>
  <c r="BG23" i="49"/>
  <c r="BW79" i="32"/>
  <c r="AG79" i="32"/>
  <c r="L79" i="32"/>
  <c r="BB79" i="32"/>
  <c r="BD69" i="47"/>
  <c r="E66" i="32"/>
  <c r="AU66" i="32"/>
  <c r="BP66" i="32"/>
  <c r="Z66" i="32"/>
  <c r="F61" i="32"/>
  <c r="BQ61" i="32"/>
  <c r="AV61" i="32"/>
  <c r="AA61" i="32"/>
  <c r="BI56" i="32"/>
  <c r="CD56" i="32"/>
  <c r="S56" i="32"/>
  <c r="AN56" i="32"/>
  <c r="BP30" i="32"/>
  <c r="AU30" i="32"/>
  <c r="E30" i="32"/>
  <c r="Z30" i="32"/>
  <c r="CB18" i="32"/>
  <c r="BG18" i="32"/>
  <c r="AL18" i="32"/>
  <c r="Q18" i="32"/>
  <c r="BF18" i="32"/>
  <c r="CA18" i="32"/>
  <c r="BP51" i="47"/>
  <c r="BI29" i="32"/>
  <c r="CD29" i="32"/>
  <c r="AN17" i="32"/>
  <c r="CD17" i="32"/>
  <c r="S17" i="32"/>
  <c r="BD81" i="53"/>
  <c r="O60" i="53"/>
  <c r="BN55" i="37"/>
  <c r="AE49" i="37"/>
  <c r="BU49" i="37"/>
  <c r="J49" i="37"/>
  <c r="AZ49" i="37"/>
  <c r="AK43" i="37"/>
  <c r="P43" i="37"/>
  <c r="BF43" i="37"/>
  <c r="CA43" i="37"/>
  <c r="AB40" i="53"/>
  <c r="BR28" i="53"/>
  <c r="BZ24" i="37"/>
  <c r="O24" i="37"/>
  <c r="BE24" i="37"/>
  <c r="AJ24" i="37"/>
  <c r="AV21" i="37"/>
  <c r="F21" i="37"/>
  <c r="BQ21" i="37"/>
  <c r="AA21" i="37"/>
  <c r="S16" i="37"/>
  <c r="AN16" i="37"/>
  <c r="AG70" i="36"/>
  <c r="BB70" i="36"/>
  <c r="L70" i="36"/>
  <c r="BW70" i="36"/>
  <c r="AU69" i="36"/>
  <c r="E69" i="36"/>
  <c r="Z69" i="36"/>
  <c r="BP69" i="36"/>
  <c r="BP45" i="36"/>
  <c r="AU45" i="36"/>
  <c r="E45" i="36"/>
  <c r="Z45" i="36"/>
  <c r="BE43" i="36"/>
  <c r="AJ43" i="36"/>
  <c r="O43" i="36"/>
  <c r="BZ43" i="36"/>
  <c r="CD35" i="52"/>
  <c r="BW34" i="52"/>
  <c r="BS18" i="36"/>
  <c r="AX18" i="36"/>
  <c r="H18" i="36"/>
  <c r="AC18" i="36"/>
  <c r="BZ62" i="51"/>
  <c r="X57" i="51"/>
  <c r="BB53" i="35"/>
  <c r="L53" i="35"/>
  <c r="BW53" i="35"/>
  <c r="AG53" i="35"/>
  <c r="AD32" i="35"/>
  <c r="I32" i="35"/>
  <c r="BT32" i="35"/>
  <c r="AY32" i="35"/>
  <c r="M79" i="50"/>
  <c r="BD74" i="34"/>
  <c r="AI74" i="34"/>
  <c r="BY74" i="34"/>
  <c r="N74" i="34"/>
  <c r="BP71" i="50"/>
  <c r="BT63" i="34"/>
  <c r="AY63" i="34"/>
  <c r="G61" i="50"/>
  <c r="BQ54" i="34"/>
  <c r="F54" i="34"/>
  <c r="AA54" i="34"/>
  <c r="AV54" i="34"/>
  <c r="AN49" i="34"/>
  <c r="BI49" i="34"/>
  <c r="CD49" i="34"/>
  <c r="S49" i="34"/>
  <c r="BD38" i="34"/>
  <c r="BY38" i="34"/>
  <c r="AU35" i="34"/>
  <c r="Z35" i="34"/>
  <c r="BP35" i="34"/>
  <c r="E35" i="34"/>
  <c r="BC31" i="34"/>
  <c r="BX31" i="34"/>
  <c r="AH31" i="34"/>
  <c r="M31" i="34"/>
  <c r="AD27" i="50"/>
  <c r="BQ18" i="34"/>
  <c r="F18" i="34"/>
  <c r="AA18" i="34"/>
  <c r="AV18" i="34"/>
  <c r="AI14" i="50"/>
  <c r="M74" i="49"/>
  <c r="AL66" i="49"/>
  <c r="P59" i="33"/>
  <c r="AK59" i="33"/>
  <c r="BZ52" i="49"/>
  <c r="AX51" i="33"/>
  <c r="AC51" i="33"/>
  <c r="H51" i="33"/>
  <c r="BS51" i="33"/>
  <c r="BF23" i="49"/>
  <c r="BF78" i="47"/>
  <c r="AY81" i="47"/>
  <c r="T70" i="47"/>
  <c r="BX69" i="32"/>
  <c r="BC69" i="32"/>
  <c r="M69" i="32"/>
  <c r="AH69" i="32"/>
  <c r="AB63" i="47"/>
  <c r="BS58" i="47"/>
  <c r="BB38" i="32"/>
  <c r="L38" i="32"/>
  <c r="BW38" i="32"/>
  <c r="AG38" i="32"/>
  <c r="H34" i="47"/>
  <c r="BH32" i="47"/>
  <c r="BY28" i="32"/>
  <c r="N28" i="32"/>
  <c r="AI28" i="32"/>
  <c r="BD28" i="32"/>
  <c r="F46" i="32"/>
  <c r="AA46" i="32"/>
  <c r="BQ46" i="32"/>
  <c r="AV46" i="32"/>
  <c r="AO80" i="49"/>
  <c r="BE79" i="53"/>
  <c r="BS82" i="53"/>
  <c r="BX77" i="53"/>
  <c r="BF74" i="37"/>
  <c r="CA74" i="37"/>
  <c r="P74" i="37"/>
  <c r="AK74" i="37"/>
  <c r="G71" i="53"/>
  <c r="Q69" i="53"/>
  <c r="H66" i="53"/>
  <c r="N60" i="37"/>
  <c r="BY60" i="37"/>
  <c r="BD60" i="37"/>
  <c r="AI60" i="37"/>
  <c r="AU57" i="37"/>
  <c r="E57" i="37"/>
  <c r="Z57" i="37"/>
  <c r="BP57" i="37"/>
  <c r="AJ55" i="53"/>
  <c r="AV52" i="53"/>
  <c r="AN47" i="53"/>
  <c r="AG46" i="53"/>
  <c r="M41" i="37"/>
  <c r="BX41" i="37"/>
  <c r="AH41" i="37"/>
  <c r="BC41" i="37"/>
  <c r="AE32" i="53"/>
  <c r="AB23" i="53"/>
  <c r="P14" i="37"/>
  <c r="AK14" i="37"/>
  <c r="J75" i="52"/>
  <c r="AM71" i="52"/>
  <c r="AB66" i="52"/>
  <c r="F59" i="52"/>
  <c r="AN54" i="52"/>
  <c r="M48" i="52"/>
  <c r="P45" i="52"/>
  <c r="AU28" i="36"/>
  <c r="BP28" i="36"/>
  <c r="O26" i="36"/>
  <c r="BZ26" i="36"/>
  <c r="BE26" i="36"/>
  <c r="AJ26" i="36"/>
  <c r="BW17" i="52"/>
  <c r="BF80" i="35"/>
  <c r="CA76" i="35"/>
  <c r="BF76" i="35"/>
  <c r="AK76" i="35"/>
  <c r="P76" i="35"/>
  <c r="BD62" i="35"/>
  <c r="BY62" i="35"/>
  <c r="AI62" i="35"/>
  <c r="N62" i="35"/>
  <c r="E59" i="35"/>
  <c r="AU59" i="35"/>
  <c r="BP59" i="35"/>
  <c r="Z59" i="35"/>
  <c r="O57" i="35"/>
  <c r="AJ57" i="35"/>
  <c r="CD49" i="51"/>
  <c r="BW48" i="51"/>
  <c r="AM42" i="35"/>
  <c r="CC42" i="35"/>
  <c r="R42" i="35"/>
  <c r="BH42" i="35"/>
  <c r="BW36" i="35"/>
  <c r="AG36" i="35"/>
  <c r="BB36" i="35"/>
  <c r="L36" i="35"/>
  <c r="AZ34" i="51"/>
  <c r="H20" i="35"/>
  <c r="AC20" i="35"/>
  <c r="P47" i="34"/>
  <c r="AK47" i="34"/>
  <c r="BZ40" i="50"/>
  <c r="X35" i="50"/>
  <c r="T27" i="50"/>
  <c r="AH26" i="34"/>
  <c r="BX26" i="34"/>
  <c r="M26" i="34"/>
  <c r="BC26" i="34"/>
  <c r="AL18" i="50"/>
  <c r="BU17" i="50"/>
  <c r="BD76" i="49"/>
  <c r="AO70" i="49"/>
  <c r="G63" i="33"/>
  <c r="AB63" i="33"/>
  <c r="BR63" i="33"/>
  <c r="AW63" i="33"/>
  <c r="F56" i="33"/>
  <c r="AA56" i="33"/>
  <c r="BS46" i="49"/>
  <c r="BU36" i="49"/>
  <c r="X30" i="49"/>
  <c r="AE24" i="33"/>
  <c r="J24" i="33"/>
  <c r="BU24" i="33"/>
  <c r="AZ24" i="33"/>
  <c r="AH21" i="33"/>
  <c r="BC21" i="33"/>
  <c r="BX21" i="33"/>
  <c r="M21" i="33"/>
  <c r="AZ83" i="47"/>
  <c r="AI71" i="47"/>
  <c r="AW70" i="32"/>
  <c r="BR70" i="32"/>
  <c r="AH52" i="47"/>
  <c r="BR46" i="32"/>
  <c r="G46" i="32"/>
  <c r="AB46" i="32"/>
  <c r="AW46" i="32"/>
  <c r="AC29" i="32"/>
  <c r="BS29" i="32"/>
  <c r="H29" i="32"/>
  <c r="AX29" i="32"/>
  <c r="F15" i="32"/>
  <c r="AA15" i="32"/>
  <c r="AE62" i="32"/>
  <c r="X13" i="28"/>
  <c r="J62" i="32"/>
  <c r="BG51" i="47"/>
  <c r="X81" i="44"/>
  <c r="L53" i="37"/>
  <c r="AG53" i="37"/>
  <c r="BW53" i="37"/>
  <c r="BB53" i="37"/>
  <c r="CC47" i="53"/>
  <c r="P45" i="37"/>
  <c r="AK45" i="37"/>
  <c r="CA45" i="37"/>
  <c r="BF45" i="37"/>
  <c r="AY44" i="37"/>
  <c r="AD44" i="37"/>
  <c r="I44" i="37"/>
  <c r="BT44" i="37"/>
  <c r="G42" i="53"/>
  <c r="E28" i="37"/>
  <c r="BP28" i="37"/>
  <c r="AU28" i="37"/>
  <c r="Z28" i="37"/>
  <c r="BE26" i="37"/>
  <c r="AJ26" i="37"/>
  <c r="BZ26" i="37"/>
  <c r="O26" i="37"/>
  <c r="AJ14" i="37"/>
  <c r="O14" i="37"/>
  <c r="BZ69" i="36"/>
  <c r="AJ69" i="36"/>
  <c r="O69" i="36"/>
  <c r="BE69" i="36"/>
  <c r="CC66" i="36"/>
  <c r="AM66" i="36"/>
  <c r="R66" i="36"/>
  <c r="BH66" i="36"/>
  <c r="F54" i="36"/>
  <c r="AA54" i="36"/>
  <c r="AD51" i="36"/>
  <c r="I51" i="36"/>
  <c r="AG48" i="36"/>
  <c r="L48" i="36"/>
  <c r="BB48" i="36"/>
  <c r="BW48" i="36"/>
  <c r="CA40" i="36"/>
  <c r="BF40" i="36"/>
  <c r="P40" i="36"/>
  <c r="AK40" i="36"/>
  <c r="AY39" i="52"/>
  <c r="AW37" i="52"/>
  <c r="BG35" i="52"/>
  <c r="AJ33" i="36"/>
  <c r="BE33" i="36"/>
  <c r="O33" i="36"/>
  <c r="BZ33" i="36"/>
  <c r="N26" i="52"/>
  <c r="AV18" i="36"/>
  <c r="AA18" i="36"/>
  <c r="F18" i="36"/>
  <c r="BQ18" i="36"/>
  <c r="AI14" i="36"/>
  <c r="N14" i="36"/>
  <c r="AL78" i="35"/>
  <c r="BG78" i="35"/>
  <c r="CB78" i="35"/>
  <c r="Q78" i="35"/>
  <c r="BU81" i="51"/>
  <c r="AD70" i="35"/>
  <c r="I70" i="35"/>
  <c r="AN68" i="51"/>
  <c r="BG66" i="51"/>
  <c r="J65" i="51"/>
  <c r="BH61" i="35"/>
  <c r="CC61" i="35"/>
  <c r="AM61" i="35"/>
  <c r="R61" i="35"/>
  <c r="AC51" i="51"/>
  <c r="AN44" i="35"/>
  <c r="CD44" i="35"/>
  <c r="S44" i="35"/>
  <c r="BI44" i="35"/>
  <c r="AA56" i="50"/>
  <c r="AD53" i="50"/>
  <c r="CC44" i="50"/>
  <c r="BY40" i="34"/>
  <c r="N40" i="34"/>
  <c r="BD40" i="34"/>
  <c r="AI40" i="34"/>
  <c r="AB39" i="34"/>
  <c r="AW39" i="34"/>
  <c r="G39" i="34"/>
  <c r="BR39" i="34"/>
  <c r="AX34" i="34"/>
  <c r="AC34" i="34"/>
  <c r="BS34" i="34"/>
  <c r="H34" i="34"/>
  <c r="BC21" i="34"/>
  <c r="M21" i="34"/>
  <c r="BX21" i="34"/>
  <c r="AH21" i="34"/>
  <c r="BX80" i="33"/>
  <c r="BC76" i="33"/>
  <c r="M76" i="33"/>
  <c r="AH76" i="33"/>
  <c r="BX76" i="33"/>
  <c r="BH63" i="33"/>
  <c r="AM63" i="33"/>
  <c r="CC63" i="33"/>
  <c r="R63" i="33"/>
  <c r="Z56" i="33"/>
  <c r="BP56" i="33"/>
  <c r="E56" i="33"/>
  <c r="AU56" i="33"/>
  <c r="CD46" i="49"/>
  <c r="BB45" i="33"/>
  <c r="L45" i="33"/>
  <c r="AG45" i="33"/>
  <c r="BW45" i="33"/>
  <c r="AD36" i="49"/>
  <c r="BE18" i="33"/>
  <c r="BZ18" i="33"/>
  <c r="AJ18" i="33"/>
  <c r="O18" i="33"/>
  <c r="CE72" i="32"/>
  <c r="Y23" i="28"/>
  <c r="BJ72" i="32"/>
  <c r="Y31" i="40"/>
  <c r="V31" i="40"/>
  <c r="CC58" i="32"/>
  <c r="R58" i="32"/>
  <c r="AM58" i="32"/>
  <c r="BH58" i="32"/>
  <c r="CB27" i="32"/>
  <c r="BG27" i="32"/>
  <c r="P20" i="32"/>
  <c r="BF20" i="32"/>
  <c r="CA20" i="32"/>
  <c r="AK20" i="32"/>
  <c r="CC78" i="37"/>
  <c r="BH78" i="37"/>
  <c r="I75" i="53"/>
  <c r="AB73" i="37"/>
  <c r="G73" i="37"/>
  <c r="BR73" i="37"/>
  <c r="AW73" i="37"/>
  <c r="AC68" i="37"/>
  <c r="AX68" i="37"/>
  <c r="H68" i="37"/>
  <c r="BS68" i="37"/>
  <c r="N62" i="37"/>
  <c r="AI62" i="37"/>
  <c r="BY62" i="37"/>
  <c r="BD62" i="37"/>
  <c r="L48" i="37"/>
  <c r="AG48" i="37"/>
  <c r="N26" i="37"/>
  <c r="AI26" i="37"/>
  <c r="AB25" i="53"/>
  <c r="E23" i="37"/>
  <c r="AU23" i="37"/>
  <c r="BP23" i="37"/>
  <c r="Z23" i="37"/>
  <c r="F18" i="37"/>
  <c r="AV18" i="37"/>
  <c r="BQ18" i="37"/>
  <c r="AA18" i="37"/>
  <c r="AO75" i="36"/>
  <c r="CL26" i="28"/>
  <c r="T75" i="36"/>
  <c r="CL34" i="40"/>
  <c r="BJ75" i="36"/>
  <c r="CE75" i="36"/>
  <c r="Q66" i="36"/>
  <c r="AL66" i="36"/>
  <c r="CB66" i="36"/>
  <c r="BG66" i="36"/>
  <c r="AL54" i="36"/>
  <c r="BG54" i="36"/>
  <c r="CB54" i="36"/>
  <c r="Q54" i="36"/>
  <c r="AO39" i="52"/>
  <c r="AW20" i="36"/>
  <c r="AB20" i="36"/>
  <c r="G20" i="36"/>
  <c r="BR20" i="36"/>
  <c r="O16" i="36"/>
  <c r="AJ16" i="36"/>
  <c r="T70" i="51"/>
  <c r="AH69" i="51"/>
  <c r="BG61" i="35"/>
  <c r="AL61" i="35"/>
  <c r="CB61" i="35"/>
  <c r="Q61" i="35"/>
  <c r="AI52" i="51"/>
  <c r="G39" i="35"/>
  <c r="AB39" i="35"/>
  <c r="Q37" i="51"/>
  <c r="AV32" i="35"/>
  <c r="BQ32" i="35"/>
  <c r="G27" i="35"/>
  <c r="AW27" i="35"/>
  <c r="AB27" i="35"/>
  <c r="BR27" i="35"/>
  <c r="AB15" i="51"/>
  <c r="AD72" i="50"/>
  <c r="AE67" i="50"/>
  <c r="R63" i="34"/>
  <c r="AM63" i="34"/>
  <c r="CC63" i="34"/>
  <c r="BH63" i="34"/>
  <c r="BN61" i="34"/>
  <c r="BB57" i="50"/>
  <c r="BR46" i="50"/>
  <c r="AM27" i="34"/>
  <c r="R27" i="34"/>
  <c r="BH27" i="34"/>
  <c r="CC27" i="34"/>
  <c r="P25" i="34"/>
  <c r="AK25" i="34"/>
  <c r="BY23" i="34"/>
  <c r="BD23" i="34"/>
  <c r="N23" i="34"/>
  <c r="AI23" i="34"/>
  <c r="BP20" i="50"/>
  <c r="CA68" i="49"/>
  <c r="AL63" i="33"/>
  <c r="Q63" i="33"/>
  <c r="BG63" i="33"/>
  <c r="CB63" i="33"/>
  <c r="AX60" i="33"/>
  <c r="H60" i="33"/>
  <c r="BS60" i="33"/>
  <c r="AC60" i="33"/>
  <c r="BD54" i="49"/>
  <c r="BS48" i="49"/>
  <c r="AN41" i="49"/>
  <c r="J26" i="33"/>
  <c r="AE26" i="33"/>
  <c r="BU26" i="33"/>
  <c r="AZ26" i="33"/>
  <c r="CE67" i="32"/>
  <c r="BJ67" i="32"/>
  <c r="Y18" i="28"/>
  <c r="V26" i="40"/>
  <c r="Y26" i="40"/>
  <c r="BI60" i="47"/>
  <c r="BH53" i="32"/>
  <c r="CC53" i="32"/>
  <c r="AJ44" i="47"/>
  <c r="AB36" i="32"/>
  <c r="G36" i="32"/>
  <c r="AW36" i="32"/>
  <c r="BR36" i="32"/>
  <c r="AH30" i="32"/>
  <c r="BX30" i="32"/>
  <c r="BC30" i="32"/>
  <c r="M30" i="32"/>
  <c r="AZ21" i="32"/>
  <c r="AE21" i="32"/>
  <c r="J21" i="32"/>
  <c r="BU21" i="32"/>
  <c r="AX19" i="47"/>
  <c r="BR19" i="47"/>
  <c r="BG62" i="32"/>
  <c r="CB62" i="32"/>
  <c r="AL62" i="32"/>
  <c r="K80" i="33"/>
  <c r="BV80" i="33"/>
  <c r="AL39" i="40"/>
  <c r="AL31" i="28"/>
  <c r="BZ76" i="37"/>
  <c r="BE76" i="37"/>
  <c r="AJ76" i="37"/>
  <c r="O76" i="37"/>
  <c r="CD68" i="37"/>
  <c r="AN68" i="37"/>
  <c r="S68" i="37"/>
  <c r="BI68" i="37"/>
  <c r="BW67" i="37"/>
  <c r="AG67" i="37"/>
  <c r="L67" i="37"/>
  <c r="BB67" i="37"/>
  <c r="P59" i="37"/>
  <c r="BF59" i="37"/>
  <c r="CA59" i="37"/>
  <c r="AK59" i="37"/>
  <c r="G56" i="37"/>
  <c r="AB56" i="37"/>
  <c r="AW56" i="37"/>
  <c r="BR56" i="37"/>
  <c r="AX51" i="37"/>
  <c r="AC51" i="37"/>
  <c r="H51" i="37"/>
  <c r="BS51" i="37"/>
  <c r="AG43" i="37"/>
  <c r="L43" i="37"/>
  <c r="BW43" i="37"/>
  <c r="BB43" i="37"/>
  <c r="AN32" i="37"/>
  <c r="BI32" i="37"/>
  <c r="S32" i="37"/>
  <c r="CD32" i="37"/>
  <c r="AE29" i="53"/>
  <c r="AO27" i="53"/>
  <c r="BH25" i="37"/>
  <c r="CC25" i="37"/>
  <c r="AB20" i="53"/>
  <c r="CB18" i="53"/>
  <c r="O16" i="53"/>
  <c r="AV68" i="36"/>
  <c r="BQ68" i="36"/>
  <c r="AA68" i="36"/>
  <c r="F68" i="36"/>
  <c r="AD65" i="36"/>
  <c r="I65" i="36"/>
  <c r="BT65" i="36"/>
  <c r="AY65" i="36"/>
  <c r="CE58" i="36"/>
  <c r="BJ58" i="36"/>
  <c r="CL17" i="40"/>
  <c r="O47" i="36"/>
  <c r="AJ47" i="36"/>
  <c r="BE47" i="36"/>
  <c r="BZ47" i="36"/>
  <c r="BS46" i="36"/>
  <c r="H46" i="36"/>
  <c r="AX46" i="36"/>
  <c r="AC46" i="36"/>
  <c r="N40" i="52"/>
  <c r="L38" i="36"/>
  <c r="AG38" i="36"/>
  <c r="AA32" i="52"/>
  <c r="AD29" i="36"/>
  <c r="BT29" i="36"/>
  <c r="AY29" i="36"/>
  <c r="I29" i="36"/>
  <c r="O78" i="35"/>
  <c r="AJ78" i="35"/>
  <c r="BN73" i="51"/>
  <c r="N71" i="51"/>
  <c r="AW70" i="35"/>
  <c r="AB70" i="35"/>
  <c r="BR70" i="35"/>
  <c r="G70" i="35"/>
  <c r="C61" i="51"/>
  <c r="AZ55" i="51"/>
  <c r="AB46" i="51"/>
  <c r="BC40" i="35"/>
  <c r="M40" i="35"/>
  <c r="BX40" i="35"/>
  <c r="AH40" i="35"/>
  <c r="BY35" i="35"/>
  <c r="AI35" i="35"/>
  <c r="N35" i="35"/>
  <c r="BD35" i="35"/>
  <c r="BQ27" i="35"/>
  <c r="F27" i="35"/>
  <c r="AA27" i="35"/>
  <c r="AV27" i="35"/>
  <c r="BR22" i="51"/>
  <c r="Q20" i="51"/>
  <c r="CD81" i="50"/>
  <c r="L64" i="34"/>
  <c r="AG64" i="34"/>
  <c r="BB64" i="34"/>
  <c r="BW64" i="34"/>
  <c r="BN56" i="34"/>
  <c r="AN53" i="34"/>
  <c r="CD53" i="34"/>
  <c r="S53" i="34"/>
  <c r="BI53" i="34"/>
  <c r="AV46" i="34"/>
  <c r="BQ46" i="34"/>
  <c r="AJ37" i="50"/>
  <c r="M23" i="34"/>
  <c r="BX23" i="34"/>
  <c r="AH23" i="34"/>
  <c r="BC23" i="34"/>
  <c r="AK20" i="34"/>
  <c r="CA20" i="34"/>
  <c r="BF20" i="34"/>
  <c r="P20" i="34"/>
  <c r="BD18" i="50"/>
  <c r="BQ77" i="33"/>
  <c r="AV77" i="33"/>
  <c r="AA77" i="33"/>
  <c r="F77" i="33"/>
  <c r="BR72" i="33"/>
  <c r="AB72" i="33"/>
  <c r="G72" i="33"/>
  <c r="AW72" i="33"/>
  <c r="AO28" i="40"/>
  <c r="J69" i="33"/>
  <c r="AE69" i="33"/>
  <c r="BU69" i="33"/>
  <c r="AO20" i="28"/>
  <c r="AZ69" i="33"/>
  <c r="R65" i="33"/>
  <c r="AM65" i="33"/>
  <c r="C63" i="49"/>
  <c r="AG59" i="33"/>
  <c r="BB59" i="33"/>
  <c r="L59" i="33"/>
  <c r="BW59" i="33"/>
  <c r="AZ57" i="49"/>
  <c r="AO55" i="49"/>
  <c r="L47" i="33"/>
  <c r="AG47" i="33"/>
  <c r="BY37" i="49"/>
  <c r="J33" i="49"/>
  <c r="AE21" i="33"/>
  <c r="J21" i="33"/>
  <c r="AZ21" i="33"/>
  <c r="BU21" i="33"/>
  <c r="I14" i="33"/>
  <c r="AD14" i="33"/>
  <c r="BX73" i="32"/>
  <c r="AH73" i="32"/>
  <c r="M73" i="32"/>
  <c r="BC73" i="32"/>
  <c r="AK70" i="32"/>
  <c r="CA70" i="32"/>
  <c r="P70" i="32"/>
  <c r="BF70" i="32"/>
  <c r="L66" i="32"/>
  <c r="BW66" i="32"/>
  <c r="BB66" i="32"/>
  <c r="AG66" i="32"/>
  <c r="Y21" i="40"/>
  <c r="Y13" i="28"/>
  <c r="V13" i="28"/>
  <c r="BX61" i="47"/>
  <c r="I57" i="32"/>
  <c r="AD57" i="32"/>
  <c r="AJ51" i="32"/>
  <c r="O51" i="32"/>
  <c r="AC38" i="32"/>
  <c r="H38" i="32"/>
  <c r="BS38" i="32"/>
  <c r="CD31" i="47"/>
  <c r="AX26" i="47"/>
  <c r="L39" i="32"/>
  <c r="BW39" i="32"/>
  <c r="BB39" i="32"/>
  <c r="AG39" i="32"/>
  <c r="R29" i="38"/>
  <c r="AG74" i="37"/>
  <c r="L74" i="37"/>
  <c r="AU73" i="37"/>
  <c r="BP73" i="37"/>
  <c r="Z73" i="37"/>
  <c r="E73" i="37"/>
  <c r="Q61" i="37"/>
  <c r="BG61" i="37"/>
  <c r="CB61" i="37"/>
  <c r="AL61" i="37"/>
  <c r="AZ60" i="53"/>
  <c r="AX58" i="53"/>
  <c r="BY52" i="53"/>
  <c r="BZ47" i="37"/>
  <c r="BE47" i="37"/>
  <c r="O47" i="37"/>
  <c r="AJ47" i="37"/>
  <c r="AG38" i="53"/>
  <c r="J36" i="37"/>
  <c r="AE36" i="37"/>
  <c r="BU36" i="37"/>
  <c r="AZ36" i="37"/>
  <c r="CA30" i="37"/>
  <c r="P30" i="37"/>
  <c r="AK30" i="37"/>
  <c r="BF30" i="37"/>
  <c r="Q25" i="37"/>
  <c r="BG25" i="37"/>
  <c r="AL25" i="37"/>
  <c r="CB25" i="37"/>
  <c r="AM20" i="53"/>
  <c r="AI16" i="37"/>
  <c r="N16" i="37"/>
  <c r="BU79" i="36"/>
  <c r="AZ79" i="36"/>
  <c r="J79" i="36"/>
  <c r="AE79" i="36"/>
  <c r="CN38" i="40"/>
  <c r="CN30" i="28"/>
  <c r="CC51" i="36"/>
  <c r="AM51" i="36"/>
  <c r="R51" i="36"/>
  <c r="BH51" i="36"/>
  <c r="BB33" i="36"/>
  <c r="BW33" i="36"/>
  <c r="AU32" i="36"/>
  <c r="Z32" i="36"/>
  <c r="E32" i="36"/>
  <c r="BP32" i="36"/>
  <c r="AN22" i="52"/>
  <c r="AL20" i="52"/>
  <c r="AZ19" i="52"/>
  <c r="BJ17" i="52"/>
  <c r="BN56" i="51"/>
  <c r="N54" i="35"/>
  <c r="BY54" i="35"/>
  <c r="BD54" i="35"/>
  <c r="AI54" i="35"/>
  <c r="BW52" i="35"/>
  <c r="BB52" i="35"/>
  <c r="AG52" i="35"/>
  <c r="L52" i="35"/>
  <c r="BU50" i="35"/>
  <c r="AE50" i="35"/>
  <c r="AZ50" i="35"/>
  <c r="J50" i="35"/>
  <c r="Q39" i="51"/>
  <c r="M35" i="35"/>
  <c r="AH35" i="35"/>
  <c r="BC35" i="35"/>
  <c r="BX35" i="35"/>
  <c r="AB29" i="35"/>
  <c r="G29" i="35"/>
  <c r="BR29" i="35"/>
  <c r="AW29" i="35"/>
  <c r="BC66" i="34"/>
  <c r="M66" i="34"/>
  <c r="BX66" i="34"/>
  <c r="AH66" i="34"/>
  <c r="BD61" i="50"/>
  <c r="CE55" i="50"/>
  <c r="R53" i="34"/>
  <c r="BH53" i="34"/>
  <c r="AM53" i="34"/>
  <c r="CC53" i="34"/>
  <c r="CB46" i="34"/>
  <c r="Q46" i="34"/>
  <c r="BG46" i="34"/>
  <c r="AL46" i="34"/>
  <c r="AX31" i="50"/>
  <c r="AO39" i="40"/>
  <c r="J76" i="33"/>
  <c r="AE76" i="33"/>
  <c r="AZ76" i="33"/>
  <c r="AO35" i="40"/>
  <c r="AO27" i="28"/>
  <c r="BU76" i="33"/>
  <c r="BF70" i="33"/>
  <c r="CA70" i="33"/>
  <c r="P70" i="33"/>
  <c r="AK70" i="33"/>
  <c r="AD69" i="33"/>
  <c r="BT69" i="33"/>
  <c r="AY69" i="33"/>
  <c r="I69" i="33"/>
  <c r="J52" i="33"/>
  <c r="BU52" i="33"/>
  <c r="AZ52" i="33"/>
  <c r="AN43" i="49"/>
  <c r="BZ39" i="49"/>
  <c r="BS38" i="49"/>
  <c r="AU29" i="49"/>
  <c r="BH24" i="33"/>
  <c r="R24" i="33"/>
  <c r="AM24" i="33"/>
  <c r="CC24" i="33"/>
  <c r="BI19" i="33"/>
  <c r="CD19" i="33"/>
  <c r="L18" i="49"/>
  <c r="R79" i="47"/>
  <c r="M68" i="32"/>
  <c r="AH68" i="32"/>
  <c r="BC68" i="32"/>
  <c r="BX68" i="32"/>
  <c r="BR62" i="47"/>
  <c r="E60" i="32"/>
  <c r="Z60" i="32"/>
  <c r="O58" i="47"/>
  <c r="M56" i="32"/>
  <c r="AH56" i="32"/>
  <c r="BN41" i="47"/>
  <c r="AL36" i="32"/>
  <c r="Q36" i="32"/>
  <c r="BE34" i="47"/>
  <c r="S26" i="47"/>
  <c r="BH19" i="47"/>
  <c r="N65" i="47"/>
  <c r="BN55" i="32"/>
  <c r="AR85" i="47"/>
  <c r="AC77" i="53"/>
  <c r="AS73" i="37"/>
  <c r="BN73" i="37"/>
  <c r="X73" i="37"/>
  <c r="C73" i="37"/>
  <c r="O66" i="53"/>
  <c r="M64" i="53"/>
  <c r="AA63" i="53"/>
  <c r="AS61" i="53"/>
  <c r="BU55" i="37"/>
  <c r="J55" i="37"/>
  <c r="DE14" i="40"/>
  <c r="AZ55" i="37"/>
  <c r="AE55" i="37"/>
  <c r="G46" i="53"/>
  <c r="AM39" i="53"/>
  <c r="BN37" i="53"/>
  <c r="BY35" i="37"/>
  <c r="BD35" i="37"/>
  <c r="N35" i="37"/>
  <c r="AI35" i="37"/>
  <c r="BR34" i="37"/>
  <c r="AW34" i="37"/>
  <c r="AB34" i="37"/>
  <c r="G34" i="37"/>
  <c r="BP32" i="37"/>
  <c r="E32" i="37"/>
  <c r="Z32" i="37"/>
  <c r="AU32" i="37"/>
  <c r="AG21" i="53"/>
  <c r="R15" i="37"/>
  <c r="AM15" i="37"/>
  <c r="AE74" i="52"/>
  <c r="T72" i="52"/>
  <c r="BC71" i="52"/>
  <c r="AK68" i="52"/>
  <c r="AY67" i="52"/>
  <c r="BR65" i="52"/>
  <c r="BG63" i="52"/>
  <c r="J62" i="52"/>
  <c r="BS60" i="52"/>
  <c r="BN56" i="52"/>
  <c r="G53" i="52"/>
  <c r="BP51" i="52"/>
  <c r="BE49" i="52"/>
  <c r="AV46" i="52"/>
  <c r="AS44" i="52"/>
  <c r="BX35" i="36"/>
  <c r="AH35" i="36"/>
  <c r="BC35" i="36"/>
  <c r="M35" i="36"/>
  <c r="BU26" i="36"/>
  <c r="AZ26" i="36"/>
  <c r="AE26" i="36"/>
  <c r="J26" i="36"/>
  <c r="BS24" i="52"/>
  <c r="BY18" i="36"/>
  <c r="BD18" i="36"/>
  <c r="J14" i="36"/>
  <c r="AE14" i="36"/>
  <c r="AC79" i="51"/>
  <c r="BH77" i="35"/>
  <c r="CC77" i="35"/>
  <c r="R77" i="35"/>
  <c r="AM77" i="35"/>
  <c r="CD72" i="51"/>
  <c r="CB70" i="51"/>
  <c r="CC65" i="35"/>
  <c r="AM65" i="35"/>
  <c r="BH65" i="35"/>
  <c r="R65" i="35"/>
  <c r="X63" i="51"/>
  <c r="AB60" i="35"/>
  <c r="G60" i="35"/>
  <c r="O56" i="51"/>
  <c r="AH54" i="35"/>
  <c r="M54" i="35"/>
  <c r="AE33" i="51"/>
  <c r="BY25" i="51"/>
  <c r="AD14" i="35"/>
  <c r="I14" i="35"/>
  <c r="BN58" i="50"/>
  <c r="AI56" i="34"/>
  <c r="N56" i="34"/>
  <c r="BR43" i="34"/>
  <c r="AW43" i="34"/>
  <c r="Q41" i="34"/>
  <c r="AL41" i="34"/>
  <c r="BF22" i="50"/>
  <c r="BY75" i="33"/>
  <c r="N75" i="33"/>
  <c r="AI75" i="33"/>
  <c r="BD75" i="33"/>
  <c r="AJ46" i="49"/>
  <c r="AC45" i="49"/>
  <c r="BD39" i="49"/>
  <c r="AK29" i="33"/>
  <c r="P29" i="33"/>
  <c r="P72" i="32"/>
  <c r="AK72" i="32"/>
  <c r="Z67" i="32"/>
  <c r="E67" i="32"/>
  <c r="AU67" i="32"/>
  <c r="BP67" i="32"/>
  <c r="CD57" i="32"/>
  <c r="S57" i="32"/>
  <c r="AN57" i="32"/>
  <c r="BI57" i="32"/>
  <c r="BX51" i="47"/>
  <c r="Q43" i="47"/>
  <c r="BZ41" i="47"/>
  <c r="AI22" i="32"/>
  <c r="N22" i="32"/>
  <c r="BY22" i="32"/>
  <c r="BD22" i="32"/>
  <c r="N34" i="47"/>
  <c r="BG43" i="47"/>
  <c r="CA41" i="47"/>
  <c r="I54" i="47"/>
  <c r="BJ64" i="47"/>
  <c r="AE19" i="40"/>
  <c r="AB19" i="40"/>
  <c r="AC64" i="47"/>
  <c r="AE15" i="28"/>
  <c r="AB15" i="28"/>
  <c r="AE23" i="40"/>
  <c r="AB23" i="40"/>
  <c r="AD27" i="40"/>
  <c r="AD19" i="28"/>
  <c r="AB31" i="40"/>
  <c r="AE23" i="28"/>
  <c r="AB23" i="28"/>
  <c r="AE31" i="40"/>
  <c r="AD25" i="28"/>
  <c r="AD33" i="40"/>
  <c r="AD28" i="28"/>
  <c r="AD36" i="40"/>
  <c r="J40" i="33"/>
  <c r="BU40" i="33"/>
  <c r="AE40" i="33"/>
  <c r="AZ40" i="33"/>
  <c r="AU14" i="40"/>
  <c r="AG66" i="49"/>
  <c r="AM67" i="49"/>
  <c r="AV30" i="40"/>
  <c r="AS30" i="40"/>
  <c r="AV22" i="28"/>
  <c r="AS22" i="28"/>
  <c r="CE79" i="49"/>
  <c r="AV26" i="28"/>
  <c r="AS26" i="28"/>
  <c r="AV34" i="40"/>
  <c r="AS34" i="40"/>
  <c r="E17" i="50"/>
  <c r="BG34" i="50"/>
  <c r="AN41" i="50"/>
  <c r="R48" i="50"/>
  <c r="BL12" i="40"/>
  <c r="BM19" i="40"/>
  <c r="BJ19" i="40"/>
  <c r="BL13" i="28"/>
  <c r="BL21" i="40"/>
  <c r="BL23" i="28"/>
  <c r="BL31" i="40"/>
  <c r="BM36" i="40"/>
  <c r="BJ36" i="40"/>
  <c r="BM28" i="28"/>
  <c r="BJ28" i="28"/>
  <c r="E31" i="51"/>
  <c r="CC12" i="40"/>
  <c r="CA27" i="40"/>
  <c r="CA19" i="28"/>
  <c r="CD27" i="40"/>
  <c r="CD19" i="28"/>
  <c r="CC23" i="28"/>
  <c r="CC31" i="40"/>
  <c r="CA37" i="40"/>
  <c r="CD29" i="28"/>
  <c r="CD37" i="40"/>
  <c r="CA29" i="28"/>
  <c r="CR12" i="40"/>
  <c r="CU12" i="40"/>
  <c r="CT14" i="40"/>
  <c r="CR16" i="28"/>
  <c r="CU24" i="40"/>
  <c r="CR24" i="40"/>
  <c r="CU16" i="28"/>
  <c r="CT26" i="40"/>
  <c r="CT18" i="28"/>
  <c r="DI31" i="40"/>
  <c r="DI23" i="28"/>
  <c r="DL31" i="40"/>
  <c r="DL23" i="28"/>
  <c r="DK25" i="28"/>
  <c r="DK33" i="40"/>
  <c r="DL27" i="28"/>
  <c r="DI27" i="28"/>
  <c r="DI35" i="40"/>
  <c r="DL35" i="40"/>
  <c r="AR39" i="40"/>
  <c r="AR31" i="28"/>
  <c r="I32" i="28"/>
  <c r="I40" i="40"/>
  <c r="AF82" i="46"/>
  <c r="BX84" i="49"/>
  <c r="AG80" i="34"/>
  <c r="BW80" i="34"/>
  <c r="L80" i="34"/>
  <c r="BB80" i="34"/>
  <c r="CD84" i="53"/>
  <c r="AS85" i="44"/>
  <c r="BG84" i="46"/>
  <c r="BR84" i="46"/>
  <c r="DK39" i="40"/>
  <c r="DK31" i="28"/>
  <c r="BG84" i="51"/>
  <c r="F81" i="49"/>
  <c r="I81" i="42"/>
  <c r="AF81" i="42"/>
  <c r="BZ81" i="42"/>
  <c r="BC81" i="42"/>
  <c r="CD85" i="49"/>
  <c r="CC85" i="50"/>
  <c r="M82" i="49"/>
  <c r="Z81" i="37"/>
  <c r="E81" i="37"/>
  <c r="AU81" i="37"/>
  <c r="BP81" i="37"/>
  <c r="AM82" i="49"/>
  <c r="G81" i="43"/>
  <c r="BX81" i="43"/>
  <c r="BA81" i="43"/>
  <c r="AN81" i="51"/>
  <c r="Z81" i="33"/>
  <c r="BP81" i="33"/>
  <c r="AU81" i="33"/>
  <c r="W84" i="44"/>
  <c r="D31" i="38"/>
  <c r="H34" i="28"/>
  <c r="H42" i="40"/>
  <c r="AF83" i="51"/>
  <c r="K83" i="52"/>
  <c r="Z83" i="44"/>
  <c r="BU86" i="44"/>
  <c r="L33" i="28"/>
  <c r="L41" i="40"/>
  <c r="G31" i="38"/>
  <c r="Z34" i="28"/>
  <c r="Z42" i="40"/>
  <c r="AF84" i="50"/>
  <c r="AV86" i="50"/>
  <c r="AG83" i="47"/>
  <c r="Q82" i="32"/>
  <c r="AL82" i="32"/>
  <c r="CB82" i="32"/>
  <c r="BG82" i="32"/>
  <c r="O83" i="52"/>
  <c r="P83" i="37"/>
  <c r="CA82" i="37"/>
  <c r="BF82" i="37"/>
  <c r="D84" i="53"/>
  <c r="AX86" i="47"/>
  <c r="AO83" i="46"/>
  <c r="AV86" i="51"/>
  <c r="BS86" i="51"/>
  <c r="BW86" i="51"/>
  <c r="AK83" i="46"/>
  <c r="Z83" i="53"/>
  <c r="N83" i="52"/>
  <c r="X83" i="52"/>
  <c r="N84" i="44"/>
  <c r="H83" i="44"/>
  <c r="AN35" i="28"/>
  <c r="Y84" i="33"/>
  <c r="AN43" i="40"/>
  <c r="BO84" i="33"/>
  <c r="AT84" i="33"/>
  <c r="BG87" i="53"/>
  <c r="AW87" i="47"/>
  <c r="AY88" i="44"/>
  <c r="BD87" i="52"/>
  <c r="BH87" i="52"/>
  <c r="BZ87" i="47"/>
  <c r="G84" i="43"/>
  <c r="BJ87" i="51"/>
  <c r="CD42" i="40"/>
  <c r="CD34" i="28"/>
  <c r="CA34" i="28"/>
  <c r="CA42" i="40"/>
  <c r="BL34" i="28"/>
  <c r="BL42" i="40"/>
  <c r="S83" i="49"/>
  <c r="AU34" i="28"/>
  <c r="AU42" i="40"/>
  <c r="R84" i="47"/>
  <c r="AT88" i="49"/>
  <c r="AT35" i="28"/>
  <c r="AT43" i="40"/>
  <c r="AW88" i="47"/>
  <c r="AK85" i="51"/>
  <c r="O85" i="46"/>
  <c r="BD88" i="52"/>
  <c r="AZ88" i="53"/>
  <c r="CD88" i="46"/>
  <c r="AV88" i="52"/>
  <c r="BQ84" i="35"/>
  <c r="AV84" i="35"/>
  <c r="BM90" i="44"/>
  <c r="B86" i="53"/>
  <c r="DG36" i="28"/>
  <c r="V33" i="38"/>
  <c r="DG44" i="40"/>
  <c r="BO89" i="49"/>
  <c r="W87" i="50"/>
  <c r="BA85" i="42"/>
  <c r="BX85" i="42"/>
  <c r="S34" i="38"/>
  <c r="CP37" i="28"/>
  <c r="CP45" i="40"/>
  <c r="CW102" i="37"/>
  <c r="AL85" i="37"/>
  <c r="Q85" i="37"/>
  <c r="CB85" i="37"/>
  <c r="BG85" i="37"/>
  <c r="C86" i="52"/>
  <c r="D87" i="46"/>
  <c r="BZ89" i="50"/>
  <c r="BN90" i="44"/>
  <c r="BN89" i="52"/>
  <c r="AC37" i="28"/>
  <c r="AC45" i="40"/>
  <c r="CE90" i="44"/>
  <c r="M45" i="40"/>
  <c r="M37" i="28"/>
  <c r="J37" i="28"/>
  <c r="J45" i="40"/>
  <c r="CD90" i="53"/>
  <c r="AC87" i="53"/>
  <c r="AM87" i="52"/>
  <c r="AO87" i="53"/>
  <c r="DL45" i="40"/>
  <c r="DL37" i="28"/>
  <c r="DI37" i="28"/>
  <c r="DI45" i="40"/>
  <c r="BI86" i="35"/>
  <c r="CD86" i="35"/>
  <c r="CC37" i="28"/>
  <c r="CC45" i="40"/>
  <c r="AH86" i="33"/>
  <c r="M86" i="33"/>
  <c r="CS86" i="33"/>
  <c r="BC86" i="33"/>
  <c r="BX86" i="33"/>
  <c r="AR92" i="52"/>
  <c r="AE88" i="44"/>
  <c r="L38" i="28"/>
  <c r="L46" i="40"/>
  <c r="Z88" i="44"/>
  <c r="BY39" i="28"/>
  <c r="P36" i="38"/>
  <c r="BY47" i="40"/>
  <c r="D90" i="44"/>
  <c r="AA88" i="51"/>
  <c r="DV88" i="42"/>
  <c r="CY88" i="42"/>
  <c r="BJ91" i="53"/>
  <c r="BR91" i="51"/>
  <c r="AR93" i="52"/>
  <c r="DT88" i="42"/>
  <c r="CW88" i="42"/>
  <c r="BZ88" i="42"/>
  <c r="BC88" i="42"/>
  <c r="BY92" i="44"/>
  <c r="BO93" i="44"/>
  <c r="BN91" i="46"/>
  <c r="AJ88" i="51"/>
  <c r="F88" i="51"/>
  <c r="AV38" i="28"/>
  <c r="AV46" i="40"/>
  <c r="AS38" i="28"/>
  <c r="AS46" i="40"/>
  <c r="V89" i="42"/>
  <c r="CO39" i="28"/>
  <c r="G39" i="28"/>
  <c r="AP47" i="40"/>
  <c r="DF47" i="40"/>
  <c r="G47" i="40"/>
  <c r="CO47" i="40"/>
  <c r="DF39" i="28"/>
  <c r="BG47" i="40"/>
  <c r="BG39" i="28"/>
  <c r="BX39" i="28"/>
  <c r="AP39" i="28"/>
  <c r="BX47" i="40"/>
  <c r="AS88" i="42"/>
  <c r="V88" i="42"/>
  <c r="AT39" i="28"/>
  <c r="AT47" i="40"/>
  <c r="B90" i="53"/>
  <c r="AJ89" i="34"/>
  <c r="AJ88" i="34"/>
  <c r="CU88" i="34"/>
  <c r="BE88" i="34"/>
  <c r="BZ88" i="34"/>
  <c r="E89" i="52"/>
  <c r="BQ92" i="47"/>
  <c r="J89" i="36"/>
  <c r="CP88" i="36"/>
  <c r="AZ88" i="36"/>
  <c r="CN47" i="40"/>
  <c r="BU88" i="36"/>
  <c r="AK89" i="36"/>
  <c r="AC90" i="43"/>
  <c r="AC89" i="43"/>
  <c r="F89" i="43"/>
  <c r="AM89" i="53"/>
  <c r="AC40" i="28"/>
  <c r="AC48" i="40"/>
  <c r="BO93" i="47"/>
  <c r="Y90" i="46"/>
  <c r="D89" i="46"/>
  <c r="AC89" i="44"/>
  <c r="AB90" i="51"/>
  <c r="AO89" i="46"/>
  <c r="BE93" i="52"/>
  <c r="X90" i="52"/>
  <c r="BN93" i="52"/>
  <c r="AC90" i="47"/>
  <c r="BS93" i="47"/>
  <c r="S90" i="42"/>
  <c r="BM90" i="42"/>
  <c r="CJ90" i="42"/>
  <c r="DG90" i="42"/>
  <c r="ED90" i="42"/>
  <c r="M39" i="38"/>
  <c r="BH42" i="28"/>
  <c r="BH50" i="40"/>
  <c r="B91" i="50"/>
  <c r="BQ94" i="51"/>
  <c r="Z91" i="53"/>
  <c r="BP94" i="53"/>
  <c r="AU94" i="53"/>
  <c r="E91" i="53"/>
  <c r="M90" i="49"/>
  <c r="AH90" i="49"/>
  <c r="BX94" i="49"/>
  <c r="S91" i="47"/>
  <c r="CD94" i="47"/>
  <c r="AN90" i="47"/>
  <c r="S90" i="47"/>
  <c r="G92" i="35"/>
  <c r="BR91" i="35"/>
  <c r="AW91" i="35"/>
  <c r="CM91" i="35"/>
  <c r="AO91" i="33"/>
  <c r="AM42" i="28"/>
  <c r="T91" i="33"/>
  <c r="AM50" i="40"/>
  <c r="CE91" i="33"/>
  <c r="BJ91" i="33"/>
  <c r="CZ91" i="33"/>
  <c r="AG92" i="35"/>
  <c r="CR91" i="35"/>
  <c r="BN95" i="49"/>
  <c r="X91" i="49"/>
  <c r="J93" i="42"/>
  <c r="AG93" i="42"/>
  <c r="BD93" i="42"/>
  <c r="CA93" i="42"/>
  <c r="DU93" i="42"/>
  <c r="CX93" i="42"/>
  <c r="BK44" i="28"/>
  <c r="BK52" i="40"/>
  <c r="Y93" i="50"/>
  <c r="AT97" i="50"/>
  <c r="BO97" i="50"/>
  <c r="BM98" i="51"/>
  <c r="P42" i="38"/>
  <c r="BY45" i="28"/>
  <c r="BY53" i="40"/>
  <c r="W94" i="51"/>
  <c r="AR94" i="51"/>
  <c r="R93" i="51"/>
  <c r="CK93" i="33"/>
  <c r="F94" i="46"/>
  <c r="BQ94" i="52"/>
  <c r="AV94" i="52"/>
  <c r="BB94" i="51"/>
  <c r="BW94" i="51"/>
  <c r="I47" i="28"/>
  <c r="I55" i="40"/>
  <c r="AF96" i="44"/>
  <c r="AG96" i="33"/>
  <c r="BW95" i="33"/>
  <c r="BB95" i="33"/>
  <c r="CR95" i="33"/>
  <c r="G96" i="51"/>
  <c r="G95" i="51"/>
  <c r="CR95" i="34"/>
  <c r="X96" i="36"/>
  <c r="AS96" i="36"/>
  <c r="BN96" i="36"/>
  <c r="CI96" i="36"/>
  <c r="AX101" i="44"/>
  <c r="H98" i="44"/>
  <c r="AC97" i="44"/>
  <c r="H98" i="46"/>
  <c r="H97" i="46"/>
  <c r="AC98" i="46"/>
  <c r="CS57" i="40"/>
  <c r="CS49" i="28"/>
  <c r="Y99" i="52"/>
  <c r="M100" i="32"/>
  <c r="AH100" i="32"/>
  <c r="BC100" i="32"/>
  <c r="BX100" i="32"/>
  <c r="CS100" i="32"/>
  <c r="AE100" i="33"/>
  <c r="J100" i="33"/>
  <c r="AO51" i="28"/>
  <c r="AZ100" i="33"/>
  <c r="BU100" i="33"/>
  <c r="AO59" i="40"/>
  <c r="T99" i="33"/>
  <c r="AM50" i="28"/>
  <c r="AO99" i="33"/>
  <c r="CZ99" i="33"/>
  <c r="AU98" i="36"/>
  <c r="BP98" i="36"/>
  <c r="CK98" i="36"/>
  <c r="M98" i="34"/>
  <c r="AH98" i="34"/>
  <c r="BX98" i="34"/>
  <c r="BC98" i="34"/>
  <c r="L98" i="32"/>
  <c r="AG98" i="32"/>
  <c r="BW98" i="32"/>
  <c r="BB98" i="32"/>
  <c r="CR98" i="32"/>
  <c r="Q32" i="38"/>
  <c r="CE43" i="40"/>
  <c r="CE35" i="28"/>
  <c r="CY47" i="28"/>
  <c r="CY55" i="40"/>
  <c r="DP38" i="28"/>
  <c r="DP46" i="40"/>
  <c r="DN41" i="28"/>
  <c r="DN49" i="40"/>
  <c r="N38" i="40"/>
  <c r="E27" i="38"/>
  <c r="N30" i="28"/>
  <c r="K28" i="38"/>
  <c r="AW31" i="28"/>
  <c r="AW39" i="40"/>
  <c r="AX34" i="40"/>
  <c r="DG53" i="28"/>
  <c r="DG61" i="40"/>
  <c r="V51" i="38"/>
  <c r="V50" i="38"/>
  <c r="CT61" i="40"/>
  <c r="CT53" i="28"/>
  <c r="B102" i="47"/>
  <c r="Z61" i="40"/>
  <c r="Z53" i="28"/>
  <c r="G51" i="38"/>
  <c r="G50" i="38"/>
  <c r="BV53" i="36"/>
  <c r="BA53" i="36"/>
  <c r="CK12" i="40"/>
  <c r="K53" i="36"/>
  <c r="AF53" i="36"/>
  <c r="K71" i="36"/>
  <c r="BV71" i="36"/>
  <c r="CK22" i="28"/>
  <c r="BA71" i="36"/>
  <c r="AF71" i="36"/>
  <c r="CK30" i="40"/>
  <c r="D51" i="47"/>
  <c r="BA38" i="37"/>
  <c r="K38" i="37"/>
  <c r="AF38" i="37"/>
  <c r="BV38" i="37"/>
  <c r="Y78" i="36"/>
  <c r="CM29" i="28"/>
  <c r="D78" i="36"/>
  <c r="BV18" i="52"/>
  <c r="AT54" i="35"/>
  <c r="Y54" i="35"/>
  <c r="BO54" i="35"/>
  <c r="BV13" i="40"/>
  <c r="D54" i="35"/>
  <c r="AF66" i="35"/>
  <c r="K66" i="35"/>
  <c r="BT17" i="28"/>
  <c r="AF20" i="33"/>
  <c r="K20" i="33"/>
  <c r="BA20" i="33"/>
  <c r="BV20" i="33"/>
  <c r="AL13" i="28"/>
  <c r="BA62" i="33"/>
  <c r="AL21" i="40"/>
  <c r="AF62" i="33"/>
  <c r="BV62" i="33"/>
  <c r="K62" i="33"/>
  <c r="BO43" i="33"/>
  <c r="AT43" i="33"/>
  <c r="Y43" i="33"/>
  <c r="D43" i="33"/>
  <c r="BO44" i="32"/>
  <c r="AT44" i="32"/>
  <c r="K29" i="47"/>
  <c r="Y47" i="32"/>
  <c r="D47" i="32"/>
  <c r="BO20" i="50"/>
  <c r="BO23" i="49"/>
  <c r="BV27" i="32"/>
  <c r="BA27" i="32"/>
  <c r="D53" i="36"/>
  <c r="Y53" i="36"/>
  <c r="BO53" i="36"/>
  <c r="CM12" i="40"/>
  <c r="AT53" i="36"/>
  <c r="BA62" i="50"/>
  <c r="BA21" i="34"/>
  <c r="BV21" i="34"/>
  <c r="D50" i="47"/>
  <c r="AF14" i="53"/>
  <c r="AT33" i="36"/>
  <c r="BO33" i="36"/>
  <c r="D33" i="36"/>
  <c r="Y33" i="36"/>
  <c r="BO67" i="51"/>
  <c r="D30" i="32"/>
  <c r="Y30" i="32"/>
  <c r="Y50" i="37"/>
  <c r="D50" i="37"/>
  <c r="D20" i="35"/>
  <c r="BO20" i="35"/>
  <c r="AT20" i="35"/>
  <c r="Y20" i="35"/>
  <c r="U27" i="40"/>
  <c r="BV68" i="32"/>
  <c r="BA68" i="32"/>
  <c r="AT81" i="47"/>
  <c r="AC36" i="40"/>
  <c r="AC28" i="28"/>
  <c r="BO55" i="47"/>
  <c r="AC14" i="40"/>
  <c r="AT33" i="32"/>
  <c r="BO33" i="32"/>
  <c r="AC37" i="40"/>
  <c r="AC29" i="28"/>
  <c r="AA26" i="40"/>
  <c r="AA18" i="28"/>
  <c r="AT26" i="40"/>
  <c r="AT18" i="28"/>
  <c r="AR38" i="40"/>
  <c r="AR30" i="28"/>
  <c r="BK17" i="40"/>
  <c r="BK12" i="40"/>
  <c r="BI15" i="40"/>
  <c r="CB29" i="40"/>
  <c r="CB21" i="28"/>
  <c r="CB20" i="28"/>
  <c r="CB28" i="40"/>
  <c r="AF73" i="51"/>
  <c r="BZ31" i="40"/>
  <c r="BZ23" i="28"/>
  <c r="CQ18" i="40"/>
  <c r="CQ29" i="28"/>
  <c r="CQ37" i="40"/>
  <c r="Y56" i="52"/>
  <c r="CS14" i="40"/>
  <c r="BZ38" i="40"/>
  <c r="BZ30" i="28"/>
  <c r="CB18" i="40"/>
  <c r="CS29" i="28"/>
  <c r="CS37" i="40"/>
  <c r="CQ27" i="28"/>
  <c r="CQ35" i="40"/>
  <c r="DJ28" i="28"/>
  <c r="DJ36" i="40"/>
  <c r="BO72" i="53"/>
  <c r="DJ31" i="40"/>
  <c r="DJ23" i="28"/>
  <c r="DH19" i="28"/>
  <c r="DH27" i="40"/>
  <c r="DH17" i="28"/>
  <c r="DH25" i="40"/>
  <c r="DH20" i="40"/>
  <c r="DH26" i="40"/>
  <c r="DH18" i="28"/>
  <c r="W81" i="53"/>
  <c r="V28" i="38"/>
  <c r="DG31" i="28"/>
  <c r="DG39" i="40"/>
  <c r="AX48" i="37"/>
  <c r="BS48" i="37"/>
  <c r="AC48" i="37"/>
  <c r="H48" i="37"/>
  <c r="CC46" i="37"/>
  <c r="BH46" i="37"/>
  <c r="AY19" i="37"/>
  <c r="BT19" i="37"/>
  <c r="E15" i="37"/>
  <c r="Z15" i="37"/>
  <c r="BN75" i="36"/>
  <c r="C75" i="36"/>
  <c r="X75" i="36"/>
  <c r="AS75" i="36"/>
  <c r="AI49" i="36"/>
  <c r="N49" i="36"/>
  <c r="BP46" i="36"/>
  <c r="E46" i="36"/>
  <c r="Z46" i="36"/>
  <c r="AU46" i="36"/>
  <c r="AJ44" i="36"/>
  <c r="BE44" i="36"/>
  <c r="BZ44" i="36"/>
  <c r="O44" i="36"/>
  <c r="AE21" i="36"/>
  <c r="AZ21" i="36"/>
  <c r="BU21" i="36"/>
  <c r="J21" i="36"/>
  <c r="F60" i="35"/>
  <c r="AV60" i="35"/>
  <c r="BQ60" i="35"/>
  <c r="AA60" i="35"/>
  <c r="Q53" i="35"/>
  <c r="AL53" i="35"/>
  <c r="BG53" i="35"/>
  <c r="CB53" i="35"/>
  <c r="J52" i="35"/>
  <c r="AE52" i="35"/>
  <c r="BP41" i="35"/>
  <c r="E41" i="35"/>
  <c r="AU41" i="35"/>
  <c r="Z41" i="35"/>
  <c r="AV24" i="35"/>
  <c r="AA24" i="35"/>
  <c r="F24" i="35"/>
  <c r="BQ24" i="35"/>
  <c r="S74" i="34"/>
  <c r="AN74" i="34"/>
  <c r="BI74" i="34"/>
  <c r="I64" i="34"/>
  <c r="AY64" i="34"/>
  <c r="BT64" i="34"/>
  <c r="AD64" i="34"/>
  <c r="BG60" i="34"/>
  <c r="Q60" i="34"/>
  <c r="AL60" i="34"/>
  <c r="CB60" i="34"/>
  <c r="AB50" i="34"/>
  <c r="G50" i="34"/>
  <c r="BP48" i="34"/>
  <c r="Z48" i="34"/>
  <c r="AU48" i="34"/>
  <c r="E48" i="34"/>
  <c r="BP36" i="34"/>
  <c r="E36" i="34"/>
  <c r="AU36" i="34"/>
  <c r="Z36" i="34"/>
  <c r="P18" i="34"/>
  <c r="Q80" i="33"/>
  <c r="Q79" i="33"/>
  <c r="AL79" i="33"/>
  <c r="BG79" i="33"/>
  <c r="CB79" i="33"/>
  <c r="AW69" i="33"/>
  <c r="AB69" i="33"/>
  <c r="G69" i="33"/>
  <c r="BR69" i="33"/>
  <c r="BB44" i="33"/>
  <c r="BW44" i="33"/>
  <c r="BP43" i="33"/>
  <c r="AU43" i="33"/>
  <c r="E43" i="33"/>
  <c r="Z43" i="33"/>
  <c r="AY39" i="33"/>
  <c r="AE30" i="33"/>
  <c r="J30" i="33"/>
  <c r="AZ30" i="33"/>
  <c r="BU30" i="33"/>
  <c r="CD80" i="32"/>
  <c r="AN76" i="32"/>
  <c r="BI76" i="32"/>
  <c r="S76" i="32"/>
  <c r="CD76" i="32"/>
  <c r="CB74" i="32"/>
  <c r="AL74" i="32"/>
  <c r="Q74" i="32"/>
  <c r="BG74" i="32"/>
  <c r="BR28" i="32"/>
  <c r="AW28" i="32"/>
  <c r="G28" i="32"/>
  <c r="AB28" i="32"/>
  <c r="I25" i="32"/>
  <c r="AD25" i="32"/>
  <c r="AY25" i="32"/>
  <c r="BT25" i="32"/>
  <c r="CA63" i="37"/>
  <c r="P63" i="37"/>
  <c r="AK63" i="37"/>
  <c r="BF63" i="37"/>
  <c r="H55" i="37"/>
  <c r="AX55" i="37"/>
  <c r="BS55" i="37"/>
  <c r="AC55" i="37"/>
  <c r="BI48" i="37"/>
  <c r="CD48" i="37"/>
  <c r="AL34" i="37"/>
  <c r="CB34" i="37"/>
  <c r="Q34" i="37"/>
  <c r="BG34" i="37"/>
  <c r="BZ32" i="37"/>
  <c r="BE32" i="37"/>
  <c r="N25" i="37"/>
  <c r="BY25" i="37"/>
  <c r="BD25" i="37"/>
  <c r="AI25" i="37"/>
  <c r="L23" i="37"/>
  <c r="AG23" i="37"/>
  <c r="O27" i="36"/>
  <c r="AJ27" i="36"/>
  <c r="BE27" i="36"/>
  <c r="BZ27" i="36"/>
  <c r="BS26" i="36"/>
  <c r="H26" i="36"/>
  <c r="AX26" i="36"/>
  <c r="AC26" i="36"/>
  <c r="AB74" i="35"/>
  <c r="BR74" i="35"/>
  <c r="AW74" i="35"/>
  <c r="G74" i="35"/>
  <c r="AN38" i="35"/>
  <c r="S38" i="35"/>
  <c r="BI38" i="35"/>
  <c r="CD38" i="35"/>
  <c r="BX20" i="35"/>
  <c r="M20" i="35"/>
  <c r="AH20" i="35"/>
  <c r="BC20" i="35"/>
  <c r="BE53" i="34"/>
  <c r="AJ53" i="34"/>
  <c r="BZ53" i="34"/>
  <c r="O53" i="34"/>
  <c r="BB44" i="34"/>
  <c r="BW44" i="34"/>
  <c r="AY35" i="34"/>
  <c r="AD35" i="34"/>
  <c r="I35" i="34"/>
  <c r="BT35" i="34"/>
  <c r="AM26" i="34"/>
  <c r="R26" i="34"/>
  <c r="BH26" i="34"/>
  <c r="CC26" i="34"/>
  <c r="T71" i="33"/>
  <c r="AM22" i="28"/>
  <c r="AO71" i="33"/>
  <c r="BN55" i="33"/>
  <c r="I42" i="33"/>
  <c r="BT42" i="33"/>
  <c r="AY42" i="33"/>
  <c r="AD42" i="33"/>
  <c r="J37" i="33"/>
  <c r="BU37" i="33"/>
  <c r="AE37" i="33"/>
  <c r="AZ37" i="33"/>
  <c r="BE24" i="33"/>
  <c r="BZ24" i="33"/>
  <c r="AJ24" i="33"/>
  <c r="O24" i="33"/>
  <c r="AM21" i="33"/>
  <c r="BH21" i="33"/>
  <c r="R21" i="33"/>
  <c r="CC21" i="33"/>
  <c r="AL14" i="33"/>
  <c r="Q14" i="33"/>
  <c r="BD72" i="32"/>
  <c r="BY72" i="32"/>
  <c r="AI72" i="32"/>
  <c r="N72" i="32"/>
  <c r="O67" i="32"/>
  <c r="BZ67" i="32"/>
  <c r="BE67" i="32"/>
  <c r="AJ67" i="32"/>
  <c r="AU57" i="32"/>
  <c r="BP57" i="32"/>
  <c r="L34" i="32"/>
  <c r="AG34" i="32"/>
  <c r="R28" i="32"/>
  <c r="AM28" i="32"/>
  <c r="BF70" i="37"/>
  <c r="AK70" i="37"/>
  <c r="P70" i="37"/>
  <c r="CA70" i="37"/>
  <c r="BR67" i="37"/>
  <c r="AW67" i="37"/>
  <c r="O63" i="37"/>
  <c r="AJ63" i="37"/>
  <c r="AX62" i="37"/>
  <c r="H62" i="37"/>
  <c r="AC62" i="37"/>
  <c r="BS62" i="37"/>
  <c r="AA60" i="37"/>
  <c r="F60" i="37"/>
  <c r="BQ60" i="37"/>
  <c r="AV60" i="37"/>
  <c r="AV48" i="37"/>
  <c r="BQ48" i="37"/>
  <c r="F48" i="37"/>
  <c r="AA48" i="37"/>
  <c r="BE27" i="37"/>
  <c r="BZ27" i="37"/>
  <c r="O27" i="37"/>
  <c r="AJ27" i="37"/>
  <c r="AC26" i="37"/>
  <c r="H26" i="37"/>
  <c r="C77" i="36"/>
  <c r="AS77" i="36"/>
  <c r="BN77" i="36"/>
  <c r="X77" i="36"/>
  <c r="BI62" i="36"/>
  <c r="AN62" i="36"/>
  <c r="S62" i="36"/>
  <c r="CD62" i="36"/>
  <c r="N39" i="36"/>
  <c r="AI39" i="36"/>
  <c r="BD39" i="36"/>
  <c r="BY39" i="36"/>
  <c r="BR38" i="36"/>
  <c r="G38" i="36"/>
  <c r="AW38" i="36"/>
  <c r="AB38" i="36"/>
  <c r="AH20" i="36"/>
  <c r="BC20" i="36"/>
  <c r="BX20" i="36"/>
  <c r="M20" i="36"/>
  <c r="F74" i="35"/>
  <c r="AA74" i="35"/>
  <c r="BQ74" i="35"/>
  <c r="AV74" i="35"/>
  <c r="CD69" i="35"/>
  <c r="BI69" i="35"/>
  <c r="BB68" i="35"/>
  <c r="BW68" i="35"/>
  <c r="BU23" i="40"/>
  <c r="CE64" i="35"/>
  <c r="BJ64" i="35"/>
  <c r="BU15" i="28"/>
  <c r="BS40" i="35"/>
  <c r="AX40" i="35"/>
  <c r="AC40" i="35"/>
  <c r="H40" i="35"/>
  <c r="AE30" i="51"/>
  <c r="BY22" i="35"/>
  <c r="BD22" i="35"/>
  <c r="T16" i="51"/>
  <c r="AV69" i="34"/>
  <c r="BQ69" i="34"/>
  <c r="AA69" i="34"/>
  <c r="F69" i="34"/>
  <c r="AD66" i="34"/>
  <c r="I66" i="34"/>
  <c r="CD64" i="50"/>
  <c r="CB62" i="34"/>
  <c r="AL62" i="34"/>
  <c r="BG62" i="34"/>
  <c r="Q62" i="34"/>
  <c r="CC57" i="34"/>
  <c r="BH57" i="34"/>
  <c r="BN55" i="34"/>
  <c r="BY53" i="34"/>
  <c r="BD53" i="34"/>
  <c r="Z50" i="50"/>
  <c r="BT42" i="34"/>
  <c r="AY42" i="34"/>
  <c r="AD42" i="34"/>
  <c r="I42" i="34"/>
  <c r="AJ36" i="50"/>
  <c r="Q14" i="34"/>
  <c r="AL14" i="34"/>
  <c r="CE82" i="49"/>
  <c r="H78" i="49"/>
  <c r="BD72" i="49"/>
  <c r="S59" i="33"/>
  <c r="AN59" i="33"/>
  <c r="AI48" i="49"/>
  <c r="H42" i="49"/>
  <c r="AD37" i="49"/>
  <c r="AK26" i="49"/>
  <c r="AL21" i="49"/>
  <c r="AX18" i="33"/>
  <c r="BS18" i="33"/>
  <c r="AK14" i="33"/>
  <c r="P14" i="33"/>
  <c r="X69" i="47"/>
  <c r="BY67" i="32"/>
  <c r="BD67" i="32"/>
  <c r="AI67" i="32"/>
  <c r="N67" i="32"/>
  <c r="BG64" i="32"/>
  <c r="CB64" i="32"/>
  <c r="Q64" i="32"/>
  <c r="AL64" i="32"/>
  <c r="AS45" i="47"/>
  <c r="F35" i="32"/>
  <c r="BQ35" i="32"/>
  <c r="AV35" i="32"/>
  <c r="AA35" i="32"/>
  <c r="Q28" i="32"/>
  <c r="AL28" i="32"/>
  <c r="BG28" i="32"/>
  <c r="CB28" i="32"/>
  <c r="BG72" i="53"/>
  <c r="CA65" i="53"/>
  <c r="F43" i="37"/>
  <c r="AA43" i="37"/>
  <c r="BQ43" i="37"/>
  <c r="AV43" i="37"/>
  <c r="P29" i="37"/>
  <c r="CA29" i="37"/>
  <c r="BF29" i="37"/>
  <c r="AK29" i="37"/>
  <c r="AW26" i="53"/>
  <c r="G14" i="37"/>
  <c r="AB14" i="37"/>
  <c r="CN29" i="28"/>
  <c r="AE78" i="36"/>
  <c r="J78" i="36"/>
  <c r="BH74" i="52"/>
  <c r="AK72" i="36"/>
  <c r="P72" i="36"/>
  <c r="BD70" i="52"/>
  <c r="CB67" i="52"/>
  <c r="F62" i="36"/>
  <c r="AA62" i="36"/>
  <c r="AV62" i="36"/>
  <c r="AS60" i="52"/>
  <c r="BD58" i="52"/>
  <c r="BJ52" i="52"/>
  <c r="BQ50" i="52"/>
  <c r="AO40" i="52"/>
  <c r="BY34" i="36"/>
  <c r="N34" i="36"/>
  <c r="BD34" i="36"/>
  <c r="AI34" i="36"/>
  <c r="AW33" i="52"/>
  <c r="CB31" i="52"/>
  <c r="E19" i="36"/>
  <c r="Z19" i="36"/>
  <c r="BP19" i="36"/>
  <c r="AU19" i="36"/>
  <c r="AA14" i="36"/>
  <c r="F14" i="36"/>
  <c r="AW80" i="35"/>
  <c r="AJ60" i="51"/>
  <c r="AO47" i="51"/>
  <c r="AM45" i="51"/>
  <c r="AZ37" i="35"/>
  <c r="BU37" i="35"/>
  <c r="AH34" i="35"/>
  <c r="M34" i="35"/>
  <c r="BC34" i="35"/>
  <c r="BX34" i="35"/>
  <c r="X31" i="51"/>
  <c r="AB28" i="35"/>
  <c r="G28" i="35"/>
  <c r="BC22" i="35"/>
  <c r="AH22" i="35"/>
  <c r="M22" i="35"/>
  <c r="BX22" i="35"/>
  <c r="AU69" i="50"/>
  <c r="AG58" i="50"/>
  <c r="AV52" i="50"/>
  <c r="AK38" i="50"/>
  <c r="BY36" i="50"/>
  <c r="BE31" i="34"/>
  <c r="O31" i="34"/>
  <c r="AJ31" i="34"/>
  <c r="BZ31" i="34"/>
  <c r="Z21" i="50"/>
  <c r="BC17" i="34"/>
  <c r="BX17" i="34"/>
  <c r="AH17" i="34"/>
  <c r="M17" i="34"/>
  <c r="X69" i="49"/>
  <c r="BU63" i="49"/>
  <c r="AM20" i="40"/>
  <c r="CE61" i="33"/>
  <c r="BJ61" i="33"/>
  <c r="M60" i="33"/>
  <c r="BC60" i="33"/>
  <c r="BX60" i="33"/>
  <c r="AH60" i="33"/>
  <c r="I56" i="49"/>
  <c r="AI43" i="33"/>
  <c r="N43" i="33"/>
  <c r="AA35" i="49"/>
  <c r="CA21" i="33"/>
  <c r="P21" i="33"/>
  <c r="AK21" i="33"/>
  <c r="BF21" i="33"/>
  <c r="BQ78" i="32"/>
  <c r="AV78" i="32"/>
  <c r="AD75" i="47"/>
  <c r="BH66" i="47"/>
  <c r="BP59" i="32"/>
  <c r="E59" i="32"/>
  <c r="Z59" i="32"/>
  <c r="AU59" i="32"/>
  <c r="AJ57" i="47"/>
  <c r="BB48" i="32"/>
  <c r="AG48" i="32"/>
  <c r="BW48" i="32"/>
  <c r="L48" i="32"/>
  <c r="BC43" i="32"/>
  <c r="BX43" i="32"/>
  <c r="AH43" i="32"/>
  <c r="M43" i="32"/>
  <c r="BT27" i="32"/>
  <c r="I27" i="32"/>
  <c r="AD27" i="32"/>
  <c r="AY27" i="32"/>
  <c r="BC19" i="32"/>
  <c r="BX19" i="32"/>
  <c r="AB32" i="32"/>
  <c r="BR32" i="32"/>
  <c r="G32" i="32"/>
  <c r="AW32" i="32"/>
  <c r="AN15" i="47"/>
  <c r="BX35" i="32"/>
  <c r="BC35" i="32"/>
  <c r="AX76" i="53"/>
  <c r="AM74" i="37"/>
  <c r="R74" i="37"/>
  <c r="CC74" i="37"/>
  <c r="BH74" i="37"/>
  <c r="Z67" i="37"/>
  <c r="E67" i="37"/>
  <c r="AU67" i="37"/>
  <c r="BP67" i="37"/>
  <c r="P36" i="53"/>
  <c r="AI34" i="37"/>
  <c r="N34" i="37"/>
  <c r="BY34" i="37"/>
  <c r="BD34" i="37"/>
  <c r="BE29" i="53"/>
  <c r="H29" i="37"/>
  <c r="T16" i="53"/>
  <c r="BY81" i="52"/>
  <c r="AM69" i="36"/>
  <c r="CC69" i="36"/>
  <c r="BH69" i="36"/>
  <c r="R69" i="36"/>
  <c r="R33" i="52"/>
  <c r="AS31" i="52"/>
  <c r="BD29" i="52"/>
  <c r="BX22" i="36"/>
  <c r="BC22" i="36"/>
  <c r="AH22" i="36"/>
  <c r="M22" i="36"/>
  <c r="S16" i="52"/>
  <c r="BX81" i="51"/>
  <c r="C74" i="51"/>
  <c r="S71" i="35"/>
  <c r="AN71" i="35"/>
  <c r="CD71" i="35"/>
  <c r="BI71" i="35"/>
  <c r="BU17" i="28"/>
  <c r="CE66" i="35"/>
  <c r="BU25" i="40"/>
  <c r="BJ66" i="35"/>
  <c r="J56" i="51"/>
  <c r="BU13" i="40"/>
  <c r="BJ54" i="35"/>
  <c r="CE54" i="35"/>
  <c r="BD48" i="51"/>
  <c r="Q21" i="51"/>
  <c r="P14" i="35"/>
  <c r="AK14" i="35"/>
  <c r="AZ75" i="34"/>
  <c r="BU75" i="34"/>
  <c r="BF26" i="28"/>
  <c r="J75" i="34"/>
  <c r="BF34" i="40"/>
  <c r="AE75" i="34"/>
  <c r="G54" i="34"/>
  <c r="AW54" i="34"/>
  <c r="BR54" i="34"/>
  <c r="AB54" i="34"/>
  <c r="AG41" i="50"/>
  <c r="AK33" i="34"/>
  <c r="P33" i="34"/>
  <c r="R23" i="34"/>
  <c r="AM23" i="34"/>
  <c r="CC23" i="34"/>
  <c r="BH23" i="34"/>
  <c r="AW18" i="34"/>
  <c r="BR18" i="34"/>
  <c r="AB18" i="34"/>
  <c r="G18" i="34"/>
  <c r="CA64" i="49"/>
  <c r="BU58" i="33"/>
  <c r="AZ58" i="33"/>
  <c r="AO17" i="40"/>
  <c r="AC56" i="33"/>
  <c r="H56" i="33"/>
  <c r="AX56" i="33"/>
  <c r="BS56" i="33"/>
  <c r="AI50" i="33"/>
  <c r="BY50" i="33"/>
  <c r="BD50" i="33"/>
  <c r="N50" i="33"/>
  <c r="AH43" i="49"/>
  <c r="AN37" i="49"/>
  <c r="CB23" i="33"/>
  <c r="BG23" i="33"/>
  <c r="Q23" i="33"/>
  <c r="AL23" i="33"/>
  <c r="BY69" i="47"/>
  <c r="AH62" i="47"/>
  <c r="Q54" i="32"/>
  <c r="CB54" i="32"/>
  <c r="AL54" i="32"/>
  <c r="BG54" i="32"/>
  <c r="CA47" i="32"/>
  <c r="BF47" i="32"/>
  <c r="G44" i="32"/>
  <c r="AB44" i="32"/>
  <c r="AJ40" i="32"/>
  <c r="BZ40" i="32"/>
  <c r="BE40" i="32"/>
  <c r="O40" i="32"/>
  <c r="AX39" i="47"/>
  <c r="BH37" i="32"/>
  <c r="AM37" i="32"/>
  <c r="R37" i="32"/>
  <c r="CC37" i="32"/>
  <c r="AN32" i="47"/>
  <c r="AM25" i="47"/>
  <c r="BC47" i="32"/>
  <c r="AH47" i="32"/>
  <c r="M47" i="32"/>
  <c r="BX47" i="32"/>
  <c r="C80" i="37"/>
  <c r="C79" i="37"/>
  <c r="X79" i="37"/>
  <c r="BN79" i="37"/>
  <c r="AS79" i="37"/>
  <c r="BH69" i="37"/>
  <c r="CC69" i="37"/>
  <c r="R69" i="37"/>
  <c r="AM69" i="37"/>
  <c r="AH58" i="37"/>
  <c r="BX58" i="37"/>
  <c r="M58" i="37"/>
  <c r="BC58" i="37"/>
  <c r="AM45" i="53"/>
  <c r="G40" i="53"/>
  <c r="CB38" i="37"/>
  <c r="BG38" i="37"/>
  <c r="BY29" i="53"/>
  <c r="BW27" i="37"/>
  <c r="AG27" i="37"/>
  <c r="BB27" i="37"/>
  <c r="L27" i="37"/>
  <c r="E14" i="37"/>
  <c r="Z14" i="37"/>
  <c r="AW59" i="36"/>
  <c r="G59" i="36"/>
  <c r="AB59" i="36"/>
  <c r="BR59" i="36"/>
  <c r="AL57" i="36"/>
  <c r="CB57" i="36"/>
  <c r="Q57" i="36"/>
  <c r="BG57" i="36"/>
  <c r="R52" i="36"/>
  <c r="BH52" i="36"/>
  <c r="AM52" i="36"/>
  <c r="CC52" i="36"/>
  <c r="AN35" i="52"/>
  <c r="BT25" i="36"/>
  <c r="AD25" i="36"/>
  <c r="AY25" i="36"/>
  <c r="I25" i="36"/>
  <c r="AL21" i="52"/>
  <c r="J20" i="52"/>
  <c r="BU75" i="35"/>
  <c r="AZ75" i="35"/>
  <c r="BW34" i="40"/>
  <c r="P69" i="35"/>
  <c r="AK69" i="35"/>
  <c r="CA69" i="35"/>
  <c r="BF69" i="35"/>
  <c r="BY67" i="35"/>
  <c r="BD67" i="35"/>
  <c r="N67" i="35"/>
  <c r="AI67" i="35"/>
  <c r="O62" i="51"/>
  <c r="BD31" i="51"/>
  <c r="AH24" i="51"/>
  <c r="M80" i="34"/>
  <c r="BX79" i="34"/>
  <c r="BC79" i="34"/>
  <c r="BD27" i="40"/>
  <c r="T68" i="34"/>
  <c r="CE68" i="34"/>
  <c r="BD19" i="28"/>
  <c r="AO68" i="34"/>
  <c r="BJ68" i="34"/>
  <c r="AJ57" i="34"/>
  <c r="BE57" i="34"/>
  <c r="BZ57" i="34"/>
  <c r="O57" i="34"/>
  <c r="AG48" i="50"/>
  <c r="I27" i="50"/>
  <c r="AW25" i="34"/>
  <c r="AB25" i="34"/>
  <c r="BR25" i="34"/>
  <c r="G25" i="34"/>
  <c r="AU23" i="34"/>
  <c r="BP23" i="34"/>
  <c r="Z23" i="34"/>
  <c r="E23" i="34"/>
  <c r="O21" i="34"/>
  <c r="AJ21" i="34"/>
  <c r="BE21" i="34"/>
  <c r="BS20" i="34"/>
  <c r="AX20" i="34"/>
  <c r="AC20" i="34"/>
  <c r="H20" i="34"/>
  <c r="CE75" i="33"/>
  <c r="T75" i="33"/>
  <c r="AM34" i="40"/>
  <c r="BJ75" i="33"/>
  <c r="AM26" i="28"/>
  <c r="AO75" i="33"/>
  <c r="BX74" i="49"/>
  <c r="AZ65" i="49"/>
  <c r="BE52" i="49"/>
  <c r="F49" i="33"/>
  <c r="AV49" i="33"/>
  <c r="BQ49" i="33"/>
  <c r="AA49" i="33"/>
  <c r="CD44" i="49"/>
  <c r="CB30" i="33"/>
  <c r="Q30" i="33"/>
  <c r="BG30" i="33"/>
  <c r="AL30" i="33"/>
  <c r="J29" i="49"/>
  <c r="AK23" i="49"/>
  <c r="AI21" i="33"/>
  <c r="BD21" i="33"/>
  <c r="BY21" i="33"/>
  <c r="N21" i="33"/>
  <c r="AU18" i="33"/>
  <c r="BP18" i="33"/>
  <c r="CA66" i="32"/>
  <c r="P66" i="32"/>
  <c r="BF66" i="32"/>
  <c r="AK66" i="32"/>
  <c r="BN54" i="32"/>
  <c r="N52" i="32"/>
  <c r="AI52" i="32"/>
  <c r="BD52" i="32"/>
  <c r="BY52" i="32"/>
  <c r="BW50" i="47"/>
  <c r="M45" i="32"/>
  <c r="BX45" i="32"/>
  <c r="BC45" i="32"/>
  <c r="AH45" i="32"/>
  <c r="AD41" i="47"/>
  <c r="BN30" i="47"/>
  <c r="AG26" i="32"/>
  <c r="BW26" i="32"/>
  <c r="BB26" i="32"/>
  <c r="L26" i="32"/>
  <c r="M21" i="47"/>
  <c r="AB15" i="32"/>
  <c r="G15" i="32"/>
  <c r="K81" i="51"/>
  <c r="AA80" i="50"/>
  <c r="AX78" i="53"/>
  <c r="AY73" i="37"/>
  <c r="BT73" i="37"/>
  <c r="AD73" i="37"/>
  <c r="I73" i="37"/>
  <c r="AB71" i="53"/>
  <c r="BB58" i="37"/>
  <c r="BW58" i="37"/>
  <c r="L58" i="37"/>
  <c r="AG58" i="37"/>
  <c r="BZ55" i="53"/>
  <c r="BC53" i="53"/>
  <c r="AA52" i="53"/>
  <c r="BT49" i="53"/>
  <c r="S47" i="53"/>
  <c r="BW46" i="53"/>
  <c r="AM40" i="53"/>
  <c r="BZ31" i="53"/>
  <c r="BS30" i="37"/>
  <c r="AX30" i="37"/>
  <c r="AC30" i="37"/>
  <c r="H30" i="37"/>
  <c r="BY24" i="37"/>
  <c r="BD24" i="37"/>
  <c r="AB78" i="36"/>
  <c r="AW78" i="36"/>
  <c r="G78" i="36"/>
  <c r="BR78" i="36"/>
  <c r="AJ74" i="52"/>
  <c r="R71" i="52"/>
  <c r="BY67" i="36"/>
  <c r="BD67" i="36"/>
  <c r="Z64" i="52"/>
  <c r="AA59" i="52"/>
  <c r="I56" i="52"/>
  <c r="AE51" i="52"/>
  <c r="AY44" i="36"/>
  <c r="BT44" i="36"/>
  <c r="BR42" i="36"/>
  <c r="G42" i="36"/>
  <c r="AB42" i="36"/>
  <c r="AW42" i="36"/>
  <c r="Q40" i="36"/>
  <c r="CB40" i="36"/>
  <c r="BG40" i="36"/>
  <c r="AL40" i="36"/>
  <c r="M24" i="52"/>
  <c r="BB17" i="52"/>
  <c r="AD75" i="35"/>
  <c r="BT75" i="35"/>
  <c r="I75" i="35"/>
  <c r="AY75" i="35"/>
  <c r="AW73" i="35"/>
  <c r="G73" i="35"/>
  <c r="BR73" i="35"/>
  <c r="AB73" i="35"/>
  <c r="O69" i="35"/>
  <c r="BE69" i="35"/>
  <c r="AJ69" i="35"/>
  <c r="BZ69" i="35"/>
  <c r="BN64" i="51"/>
  <c r="AG48" i="35"/>
  <c r="L48" i="35"/>
  <c r="BI25" i="35"/>
  <c r="CD25" i="35"/>
  <c r="R18" i="51"/>
  <c r="AD15" i="35"/>
  <c r="I15" i="35"/>
  <c r="BP78" i="34"/>
  <c r="AU78" i="34"/>
  <c r="AA73" i="34"/>
  <c r="F73" i="34"/>
  <c r="AV73" i="34"/>
  <c r="BQ73" i="34"/>
  <c r="AG67" i="34"/>
  <c r="L67" i="34"/>
  <c r="BW67" i="34"/>
  <c r="BB67" i="34"/>
  <c r="AH62" i="34"/>
  <c r="BC62" i="34"/>
  <c r="BX62" i="34"/>
  <c r="M62" i="34"/>
  <c r="AX55" i="34"/>
  <c r="AB44" i="50"/>
  <c r="BU29" i="34"/>
  <c r="AZ29" i="34"/>
  <c r="AE29" i="34"/>
  <c r="J29" i="34"/>
  <c r="P23" i="50"/>
  <c r="BG18" i="50"/>
  <c r="O16" i="50"/>
  <c r="X78" i="33"/>
  <c r="AS78" i="33"/>
  <c r="BN78" i="33"/>
  <c r="C78" i="33"/>
  <c r="AJ59" i="49"/>
  <c r="BI51" i="33"/>
  <c r="CD51" i="33"/>
  <c r="AN51" i="33"/>
  <c r="S51" i="33"/>
  <c r="AN39" i="49"/>
  <c r="CB37" i="49"/>
  <c r="AZ36" i="49"/>
  <c r="N28" i="33"/>
  <c r="AI28" i="33"/>
  <c r="BB26" i="33"/>
  <c r="BW26" i="33"/>
  <c r="AG26" i="33"/>
  <c r="L26" i="33"/>
  <c r="BF18" i="33"/>
  <c r="AK18" i="33"/>
  <c r="P18" i="33"/>
  <c r="CA18" i="33"/>
  <c r="BU83" i="47"/>
  <c r="O78" i="32"/>
  <c r="BE78" i="32"/>
  <c r="BZ78" i="32"/>
  <c r="AJ78" i="32"/>
  <c r="R75" i="32"/>
  <c r="AM75" i="32"/>
  <c r="CC75" i="32"/>
  <c r="BH75" i="32"/>
  <c r="X73" i="32"/>
  <c r="C73" i="32"/>
  <c r="BD71" i="47"/>
  <c r="M64" i="32"/>
  <c r="AH64" i="32"/>
  <c r="BC64" i="32"/>
  <c r="BX64" i="32"/>
  <c r="AZ55" i="32"/>
  <c r="BU55" i="32"/>
  <c r="X14" i="40"/>
  <c r="R51" i="47"/>
  <c r="BF49" i="32"/>
  <c r="CA49" i="32"/>
  <c r="O42" i="47"/>
  <c r="BT36" i="32"/>
  <c r="AY36" i="32"/>
  <c r="BI34" i="32"/>
  <c r="AN34" i="32"/>
  <c r="CD34" i="32"/>
  <c r="S34" i="32"/>
  <c r="J31" i="32"/>
  <c r="AZ31" i="32"/>
  <c r="AE31" i="32"/>
  <c r="BU31" i="32"/>
  <c r="BE80" i="49"/>
  <c r="BR78" i="37"/>
  <c r="AW78" i="37"/>
  <c r="AB78" i="37"/>
  <c r="G78" i="37"/>
  <c r="BZ74" i="37"/>
  <c r="BE74" i="37"/>
  <c r="AM71" i="37"/>
  <c r="R71" i="37"/>
  <c r="BX60" i="37"/>
  <c r="BC60" i="37"/>
  <c r="M60" i="37"/>
  <c r="AH60" i="37"/>
  <c r="AD56" i="37"/>
  <c r="I56" i="37"/>
  <c r="BT56" i="37"/>
  <c r="AY56" i="37"/>
  <c r="O38" i="37"/>
  <c r="BZ38" i="37"/>
  <c r="BE38" i="37"/>
  <c r="AJ38" i="37"/>
  <c r="BS37" i="37"/>
  <c r="AX37" i="37"/>
  <c r="BN33" i="53"/>
  <c r="AI31" i="37"/>
  <c r="BD31" i="37"/>
  <c r="BY31" i="37"/>
  <c r="N31" i="37"/>
  <c r="BT20" i="37"/>
  <c r="AY20" i="37"/>
  <c r="AD20" i="37"/>
  <c r="I20" i="37"/>
  <c r="BP59" i="36"/>
  <c r="AU59" i="36"/>
  <c r="M55" i="36"/>
  <c r="AH55" i="36"/>
  <c r="N38" i="52"/>
  <c r="AI26" i="52"/>
  <c r="AU23" i="36"/>
  <c r="Z23" i="36"/>
  <c r="E23" i="36"/>
  <c r="BP23" i="36"/>
  <c r="BU77" i="35"/>
  <c r="AZ77" i="35"/>
  <c r="BW36" i="40"/>
  <c r="P71" i="35"/>
  <c r="AK71" i="35"/>
  <c r="BF71" i="35"/>
  <c r="CA71" i="35"/>
  <c r="BD57" i="35"/>
  <c r="BY57" i="35"/>
  <c r="N57" i="35"/>
  <c r="AI57" i="35"/>
  <c r="BQ49" i="35"/>
  <c r="F49" i="35"/>
  <c r="AA49" i="35"/>
  <c r="AV49" i="35"/>
  <c r="CD32" i="35"/>
  <c r="BI32" i="35"/>
  <c r="AN32" i="35"/>
  <c r="S32" i="35"/>
  <c r="H27" i="51"/>
  <c r="S20" i="35"/>
  <c r="AN20" i="35"/>
  <c r="BI20" i="35"/>
  <c r="CD20" i="35"/>
  <c r="AG19" i="35"/>
  <c r="L19" i="35"/>
  <c r="BW19" i="35"/>
  <c r="BB19" i="35"/>
  <c r="L62" i="34"/>
  <c r="AG62" i="34"/>
  <c r="BF54" i="50"/>
  <c r="AC46" i="34"/>
  <c r="H46" i="34"/>
  <c r="BF42" i="50"/>
  <c r="Z25" i="50"/>
  <c r="AJ78" i="49"/>
  <c r="CC75" i="33"/>
  <c r="AM75" i="33"/>
  <c r="R75" i="33"/>
  <c r="BH75" i="33"/>
  <c r="BE66" i="49"/>
  <c r="BN61" i="33"/>
  <c r="AD48" i="49"/>
  <c r="AV27" i="49"/>
  <c r="BB21" i="33"/>
  <c r="BW21" i="33"/>
  <c r="L21" i="33"/>
  <c r="AG21" i="33"/>
  <c r="BT79" i="32"/>
  <c r="AY79" i="32"/>
  <c r="BP75" i="32"/>
  <c r="AU75" i="32"/>
  <c r="BC71" i="32"/>
  <c r="AH71" i="32"/>
  <c r="M71" i="32"/>
  <c r="BX71" i="32"/>
  <c r="BJ48" i="47"/>
  <c r="AZ38" i="32"/>
  <c r="J38" i="32"/>
  <c r="AE38" i="32"/>
  <c r="BU38" i="32"/>
  <c r="B82" i="53"/>
  <c r="N81" i="42"/>
  <c r="CC66" i="37"/>
  <c r="BH66" i="37"/>
  <c r="AM66" i="37"/>
  <c r="R66" i="37"/>
  <c r="AJ57" i="53"/>
  <c r="AM42" i="53"/>
  <c r="BT39" i="37"/>
  <c r="AY39" i="37"/>
  <c r="O33" i="53"/>
  <c r="AG24" i="53"/>
  <c r="O21" i="37"/>
  <c r="AJ21" i="37"/>
  <c r="BX19" i="37"/>
  <c r="BC19" i="37"/>
  <c r="AH19" i="37"/>
  <c r="M19" i="37"/>
  <c r="Q78" i="52"/>
  <c r="AK71" i="36"/>
  <c r="CA71" i="36"/>
  <c r="P71" i="36"/>
  <c r="BF71" i="36"/>
  <c r="H63" i="36"/>
  <c r="AX63" i="36"/>
  <c r="BS63" i="36"/>
  <c r="AB56" i="36"/>
  <c r="AW56" i="36"/>
  <c r="BR56" i="36"/>
  <c r="G56" i="36"/>
  <c r="Z54" i="36"/>
  <c r="AU54" i="36"/>
  <c r="E54" i="36"/>
  <c r="BP54" i="36"/>
  <c r="BZ52" i="36"/>
  <c r="BE52" i="36"/>
  <c r="O52" i="36"/>
  <c r="AJ52" i="36"/>
  <c r="AC51" i="36"/>
  <c r="H51" i="36"/>
  <c r="BS51" i="36"/>
  <c r="AX51" i="36"/>
  <c r="T39" i="52"/>
  <c r="Q30" i="36"/>
  <c r="BG30" i="36"/>
  <c r="AL30" i="36"/>
  <c r="CB30" i="36"/>
  <c r="J29" i="52"/>
  <c r="N21" i="36"/>
  <c r="AI21" i="36"/>
  <c r="Z18" i="36"/>
  <c r="BP18" i="36"/>
  <c r="AU18" i="36"/>
  <c r="E18" i="36"/>
  <c r="BC69" i="51"/>
  <c r="N52" i="51"/>
  <c r="CA30" i="35"/>
  <c r="P30" i="35"/>
  <c r="BF30" i="35"/>
  <c r="AK30" i="35"/>
  <c r="AD29" i="51"/>
  <c r="BG25" i="35"/>
  <c r="AL25" i="35"/>
  <c r="Q25" i="35"/>
  <c r="CB25" i="35"/>
  <c r="AH21" i="35"/>
  <c r="BC21" i="35"/>
  <c r="BX21" i="35"/>
  <c r="M21" i="35"/>
  <c r="AY72" i="50"/>
  <c r="AJ66" i="50"/>
  <c r="BD59" i="34"/>
  <c r="BY59" i="34"/>
  <c r="AG57" i="50"/>
  <c r="J55" i="34"/>
  <c r="AE55" i="34"/>
  <c r="CA49" i="34"/>
  <c r="AK49" i="34"/>
  <c r="P49" i="34"/>
  <c r="BF49" i="34"/>
  <c r="AB46" i="50"/>
  <c r="BJ29" i="50"/>
  <c r="L21" i="34"/>
  <c r="AG21" i="34"/>
  <c r="BW21" i="34"/>
  <c r="BB21" i="34"/>
  <c r="AU20" i="50"/>
  <c r="AA15" i="34"/>
  <c r="F15" i="34"/>
  <c r="AJ73" i="33"/>
  <c r="O73" i="33"/>
  <c r="AY67" i="33"/>
  <c r="I67" i="33"/>
  <c r="AD67" i="33"/>
  <c r="BT67" i="33"/>
  <c r="AE62" i="49"/>
  <c r="N54" i="49"/>
  <c r="BU38" i="33"/>
  <c r="AE38" i="33"/>
  <c r="AZ38" i="33"/>
  <c r="J38" i="33"/>
  <c r="CC34" i="33"/>
  <c r="BH34" i="33"/>
  <c r="R34" i="33"/>
  <c r="AM34" i="33"/>
  <c r="BT31" i="33"/>
  <c r="AY31" i="33"/>
  <c r="AD31" i="33"/>
  <c r="I31" i="33"/>
  <c r="BS24" i="33"/>
  <c r="AX24" i="33"/>
  <c r="AC24" i="33"/>
  <c r="H24" i="33"/>
  <c r="F22" i="49"/>
  <c r="BT74" i="47"/>
  <c r="AW72" i="32"/>
  <c r="BR72" i="32"/>
  <c r="T67" i="47"/>
  <c r="CD60" i="47"/>
  <c r="AC55" i="32"/>
  <c r="H55" i="32"/>
  <c r="BS55" i="32"/>
  <c r="AX55" i="32"/>
  <c r="AL46" i="47"/>
  <c r="BT38" i="32"/>
  <c r="I38" i="32"/>
  <c r="AY38" i="32"/>
  <c r="AD38" i="32"/>
  <c r="F14" i="32"/>
  <c r="AA14" i="32"/>
  <c r="BQ45" i="32"/>
  <c r="F45" i="32"/>
  <c r="AA45" i="32"/>
  <c r="AV45" i="32"/>
  <c r="AX84" i="44"/>
  <c r="R61" i="37"/>
  <c r="AM61" i="37"/>
  <c r="CC61" i="37"/>
  <c r="BH61" i="37"/>
  <c r="L43" i="53"/>
  <c r="BQ37" i="53"/>
  <c r="T27" i="53"/>
  <c r="G20" i="53"/>
  <c r="AL18" i="53"/>
  <c r="S63" i="36"/>
  <c r="CD63" i="36"/>
  <c r="BI63" i="36"/>
  <c r="AN63" i="36"/>
  <c r="BG61" i="36"/>
  <c r="Q61" i="36"/>
  <c r="AL61" i="36"/>
  <c r="CB61" i="36"/>
  <c r="P54" i="36"/>
  <c r="CA54" i="36"/>
  <c r="BF54" i="36"/>
  <c r="AK54" i="36"/>
  <c r="BD40" i="52"/>
  <c r="F32" i="52"/>
  <c r="S27" i="36"/>
  <c r="CD27" i="36"/>
  <c r="AN27" i="36"/>
  <c r="BI27" i="36"/>
  <c r="BU24" i="36"/>
  <c r="J24" i="36"/>
  <c r="AE24" i="36"/>
  <c r="AZ24" i="36"/>
  <c r="AM20" i="36"/>
  <c r="BH20" i="36"/>
  <c r="R20" i="36"/>
  <c r="CC20" i="36"/>
  <c r="N16" i="52"/>
  <c r="AX77" i="35"/>
  <c r="H77" i="35"/>
  <c r="BS77" i="35"/>
  <c r="AC77" i="35"/>
  <c r="AS73" i="51"/>
  <c r="AI71" i="51"/>
  <c r="O66" i="35"/>
  <c r="AJ66" i="35"/>
  <c r="L45" i="35"/>
  <c r="BB45" i="35"/>
  <c r="BW45" i="35"/>
  <c r="BP44" i="35"/>
  <c r="E44" i="35"/>
  <c r="Z44" i="35"/>
  <c r="AU44" i="35"/>
  <c r="AJ30" i="51"/>
  <c r="AB22" i="51"/>
  <c r="AU20" i="51"/>
  <c r="AH16" i="51"/>
  <c r="AC72" i="34"/>
  <c r="H72" i="34"/>
  <c r="AX72" i="34"/>
  <c r="BS72" i="34"/>
  <c r="AV70" i="34"/>
  <c r="F70" i="34"/>
  <c r="AA70" i="34"/>
  <c r="BQ70" i="34"/>
  <c r="AX48" i="34"/>
  <c r="BS48" i="34"/>
  <c r="BP39" i="34"/>
  <c r="AU39" i="34"/>
  <c r="E39" i="34"/>
  <c r="Z39" i="34"/>
  <c r="BB28" i="34"/>
  <c r="BW28" i="34"/>
  <c r="X63" i="49"/>
  <c r="AE57" i="49"/>
  <c r="BJ55" i="49"/>
  <c r="AD50" i="33"/>
  <c r="I50" i="33"/>
  <c r="Q46" i="33"/>
  <c r="AL46" i="33"/>
  <c r="BE44" i="33"/>
  <c r="BZ44" i="33"/>
  <c r="AJ44" i="33"/>
  <c r="O44" i="33"/>
  <c r="AH42" i="33"/>
  <c r="M42" i="33"/>
  <c r="BX42" i="33"/>
  <c r="BC42" i="33"/>
  <c r="BU33" i="33"/>
  <c r="AZ33" i="33"/>
  <c r="AA17" i="33"/>
  <c r="F17" i="33"/>
  <c r="BI83" i="47"/>
  <c r="O75" i="32"/>
  <c r="AJ75" i="32"/>
  <c r="BZ75" i="32"/>
  <c r="BE75" i="32"/>
  <c r="AS70" i="32"/>
  <c r="BN70" i="32"/>
  <c r="M61" i="47"/>
  <c r="AD45" i="32"/>
  <c r="I45" i="32"/>
  <c r="BT45" i="32"/>
  <c r="AY45" i="32"/>
  <c r="AN43" i="32"/>
  <c r="BI43" i="32"/>
  <c r="CD43" i="32"/>
  <c r="S43" i="32"/>
  <c r="CB41" i="32"/>
  <c r="BG41" i="32"/>
  <c r="AL41" i="32"/>
  <c r="Q41" i="32"/>
  <c r="AW31" i="32"/>
  <c r="AB31" i="32"/>
  <c r="BR31" i="32"/>
  <c r="G31" i="32"/>
  <c r="I21" i="32"/>
  <c r="BT21" i="32"/>
  <c r="AD21" i="32"/>
  <c r="AY21" i="32"/>
  <c r="AG18" i="32"/>
  <c r="BB18" i="32"/>
  <c r="BW18" i="32"/>
  <c r="L18" i="32"/>
  <c r="BX46" i="32"/>
  <c r="M46" i="32"/>
  <c r="AH46" i="32"/>
  <c r="BC46" i="32"/>
  <c r="AE25" i="32"/>
  <c r="AZ25" i="32"/>
  <c r="BU25" i="32"/>
  <c r="J25" i="32"/>
  <c r="AG80" i="49"/>
  <c r="CD84" i="44"/>
  <c r="AZ72" i="37"/>
  <c r="BU72" i="37"/>
  <c r="DE31" i="40"/>
  <c r="AO70" i="37"/>
  <c r="BJ70" i="37"/>
  <c r="T70" i="37"/>
  <c r="DC21" i="28"/>
  <c r="CE70" i="37"/>
  <c r="DC29" i="40"/>
  <c r="M69" i="37"/>
  <c r="AH69" i="37"/>
  <c r="BC69" i="37"/>
  <c r="BX69" i="37"/>
  <c r="BS58" i="53"/>
  <c r="CC56" i="53"/>
  <c r="AI52" i="37"/>
  <c r="N52" i="37"/>
  <c r="BR51" i="53"/>
  <c r="BB38" i="53"/>
  <c r="AD29" i="37"/>
  <c r="AY29" i="37"/>
  <c r="BT29" i="37"/>
  <c r="I29" i="37"/>
  <c r="AN15" i="37"/>
  <c r="S15" i="37"/>
  <c r="H77" i="36"/>
  <c r="AC77" i="36"/>
  <c r="BB69" i="36"/>
  <c r="AG69" i="36"/>
  <c r="BW69" i="36"/>
  <c r="L69" i="36"/>
  <c r="BJ65" i="36"/>
  <c r="CL16" i="28"/>
  <c r="CE65" i="36"/>
  <c r="CL24" i="40"/>
  <c r="P49" i="36"/>
  <c r="BF49" i="36"/>
  <c r="CA49" i="36"/>
  <c r="AK49" i="36"/>
  <c r="AI47" i="36"/>
  <c r="N47" i="36"/>
  <c r="BY47" i="36"/>
  <c r="BD47" i="36"/>
  <c r="BZ42" i="36"/>
  <c r="O42" i="36"/>
  <c r="BE42" i="36"/>
  <c r="AJ42" i="36"/>
  <c r="AV39" i="36"/>
  <c r="BQ39" i="36"/>
  <c r="F39" i="36"/>
  <c r="AA39" i="36"/>
  <c r="L33" i="52"/>
  <c r="BF25" i="36"/>
  <c r="AK25" i="36"/>
  <c r="P25" i="36"/>
  <c r="CA25" i="36"/>
  <c r="BT24" i="36"/>
  <c r="AY24" i="36"/>
  <c r="I24" i="36"/>
  <c r="AD24" i="36"/>
  <c r="CD22" i="52"/>
  <c r="BG20" i="52"/>
  <c r="AE19" i="52"/>
  <c r="AL75" i="51"/>
  <c r="BU74" i="51"/>
  <c r="BZ61" i="35"/>
  <c r="BE61" i="35"/>
  <c r="AV58" i="35"/>
  <c r="F58" i="35"/>
  <c r="BQ58" i="35"/>
  <c r="AA58" i="35"/>
  <c r="C56" i="51"/>
  <c r="CD53" i="51"/>
  <c r="AO48" i="51"/>
  <c r="AM46" i="51"/>
  <c r="E39" i="51"/>
  <c r="CB27" i="35"/>
  <c r="BG27" i="35"/>
  <c r="Q27" i="35"/>
  <c r="AL27" i="35"/>
  <c r="BX23" i="51"/>
  <c r="BC82" i="50"/>
  <c r="AE69" i="50"/>
  <c r="X63" i="50"/>
  <c r="N61" i="50"/>
  <c r="BW59" i="50"/>
  <c r="CE55" i="34"/>
  <c r="BD14" i="40"/>
  <c r="BJ55" i="34"/>
  <c r="BZ44" i="34"/>
  <c r="BE44" i="34"/>
  <c r="O44" i="34"/>
  <c r="AJ44" i="34"/>
  <c r="I38" i="34"/>
  <c r="BT38" i="34"/>
  <c r="AY38" i="34"/>
  <c r="AD38" i="34"/>
  <c r="BC73" i="33"/>
  <c r="M73" i="33"/>
  <c r="BX73" i="33"/>
  <c r="AH73" i="33"/>
  <c r="BP65" i="33"/>
  <c r="AU65" i="33"/>
  <c r="Z65" i="33"/>
  <c r="E65" i="33"/>
  <c r="AM60" i="33"/>
  <c r="BH60" i="33"/>
  <c r="R60" i="33"/>
  <c r="CC60" i="33"/>
  <c r="F48" i="33"/>
  <c r="BQ48" i="33"/>
  <c r="AV48" i="33"/>
  <c r="AA48" i="33"/>
  <c r="S43" i="49"/>
  <c r="AG42" i="33"/>
  <c r="L42" i="33"/>
  <c r="BW42" i="33"/>
  <c r="BB42" i="33"/>
  <c r="BE39" i="49"/>
  <c r="AC38" i="49"/>
  <c r="BU28" i="49"/>
  <c r="CC79" i="47"/>
  <c r="AY76" i="32"/>
  <c r="BT76" i="32"/>
  <c r="AD76" i="32"/>
  <c r="I76" i="32"/>
  <c r="AN74" i="32"/>
  <c r="CD74" i="32"/>
  <c r="BI74" i="32"/>
  <c r="S74" i="32"/>
  <c r="BZ70" i="32"/>
  <c r="BE70" i="32"/>
  <c r="AW62" i="47"/>
  <c r="T57" i="47"/>
  <c r="AD52" i="32"/>
  <c r="AY52" i="32"/>
  <c r="BT52" i="32"/>
  <c r="I52" i="32"/>
  <c r="AW50" i="32"/>
  <c r="G50" i="32"/>
  <c r="AB50" i="32"/>
  <c r="BR50" i="32"/>
  <c r="E48" i="47"/>
  <c r="X41" i="47"/>
  <c r="BY65" i="47"/>
  <c r="N29" i="32"/>
  <c r="BY29" i="32"/>
  <c r="AI29" i="32"/>
  <c r="BD29" i="32"/>
  <c r="BM85" i="47"/>
  <c r="L69" i="53"/>
  <c r="E68" i="53"/>
  <c r="AJ66" i="53"/>
  <c r="BX64" i="53"/>
  <c r="AV63" i="53"/>
  <c r="AN58" i="37"/>
  <c r="BI58" i="37"/>
  <c r="CD58" i="37"/>
  <c r="S58" i="37"/>
  <c r="BB57" i="37"/>
  <c r="L57" i="37"/>
  <c r="AG57" i="37"/>
  <c r="BW57" i="37"/>
  <c r="AB46" i="53"/>
  <c r="AS37" i="53"/>
  <c r="AA27" i="37"/>
  <c r="F27" i="37"/>
  <c r="BB21" i="53"/>
  <c r="AG76" i="36"/>
  <c r="BW76" i="36"/>
  <c r="L76" i="36"/>
  <c r="BB76" i="36"/>
  <c r="BJ72" i="52"/>
  <c r="AM70" i="52"/>
  <c r="P68" i="52"/>
  <c r="AB65" i="52"/>
  <c r="Q63" i="52"/>
  <c r="BE61" i="52"/>
  <c r="H60" i="52"/>
  <c r="CC58" i="52"/>
  <c r="BY54" i="52"/>
  <c r="L52" i="52"/>
  <c r="E51" i="52"/>
  <c r="BX47" i="52"/>
  <c r="AD43" i="52"/>
  <c r="CC34" i="36"/>
  <c r="BH34" i="36"/>
  <c r="BE25" i="36"/>
  <c r="AJ25" i="36"/>
  <c r="BZ25" i="36"/>
  <c r="O25" i="36"/>
  <c r="AX24" i="52"/>
  <c r="AM22" i="36"/>
  <c r="BH22" i="36"/>
  <c r="CC22" i="36"/>
  <c r="R22" i="36"/>
  <c r="AB72" i="35"/>
  <c r="G72" i="35"/>
  <c r="C63" i="51"/>
  <c r="N61" i="35"/>
  <c r="AI61" i="35"/>
  <c r="BD61" i="35"/>
  <c r="BY61" i="35"/>
  <c r="AJ56" i="51"/>
  <c r="J45" i="35"/>
  <c r="AZ45" i="35"/>
  <c r="AE45" i="35"/>
  <c r="BU45" i="35"/>
  <c r="AY38" i="35"/>
  <c r="AD38" i="35"/>
  <c r="I38" i="35"/>
  <c r="BT38" i="35"/>
  <c r="AN24" i="51"/>
  <c r="L23" i="35"/>
  <c r="AG23" i="35"/>
  <c r="BB23" i="35"/>
  <c r="BW23" i="35"/>
  <c r="AZ21" i="35"/>
  <c r="AE21" i="35"/>
  <c r="J21" i="35"/>
  <c r="BU21" i="35"/>
  <c r="AB80" i="34"/>
  <c r="BR79" i="34"/>
  <c r="AW79" i="34"/>
  <c r="G79" i="34"/>
  <c r="AB79" i="34"/>
  <c r="F72" i="34"/>
  <c r="AA72" i="34"/>
  <c r="AV72" i="34"/>
  <c r="BQ72" i="34"/>
  <c r="CC60" i="50"/>
  <c r="L54" i="34"/>
  <c r="AG54" i="34"/>
  <c r="BS50" i="34"/>
  <c r="H50" i="34"/>
  <c r="AC50" i="34"/>
  <c r="AX50" i="34"/>
  <c r="F48" i="50"/>
  <c r="AB43" i="50"/>
  <c r="BQ36" i="34"/>
  <c r="AV36" i="34"/>
  <c r="BN34" i="50"/>
  <c r="AO26" i="50"/>
  <c r="R24" i="34"/>
  <c r="AM24" i="34"/>
  <c r="O15" i="34"/>
  <c r="AJ15" i="34"/>
  <c r="AC69" i="49"/>
  <c r="I64" i="33"/>
  <c r="BT64" i="33"/>
  <c r="AY64" i="33"/>
  <c r="AD64" i="33"/>
  <c r="BW61" i="33"/>
  <c r="AG61" i="33"/>
  <c r="L61" i="33"/>
  <c r="BB61" i="33"/>
  <c r="S50" i="33"/>
  <c r="AN50" i="33"/>
  <c r="CD50" i="33"/>
  <c r="BI50" i="33"/>
  <c r="Q36" i="33"/>
  <c r="CB36" i="33"/>
  <c r="AL36" i="33"/>
  <c r="BG36" i="33"/>
  <c r="AM19" i="33"/>
  <c r="BH19" i="33"/>
  <c r="R19" i="33"/>
  <c r="CC19" i="33"/>
  <c r="AX80" i="32"/>
  <c r="AC76" i="32"/>
  <c r="H76" i="32"/>
  <c r="BY70" i="32"/>
  <c r="BD70" i="32"/>
  <c r="N70" i="32"/>
  <c r="AI70" i="32"/>
  <c r="O41" i="47"/>
  <c r="AB23" i="32"/>
  <c r="G23" i="32"/>
  <c r="BY46" i="32"/>
  <c r="N46" i="32"/>
  <c r="AI46" i="32"/>
  <c r="BD46" i="32"/>
  <c r="AD13" i="40"/>
  <c r="AD15" i="40"/>
  <c r="AD19" i="40"/>
  <c r="AB13" i="28"/>
  <c r="AE21" i="40"/>
  <c r="AB21" i="40"/>
  <c r="AE13" i="28"/>
  <c r="AD17" i="28"/>
  <c r="AD25" i="40"/>
  <c r="AD23" i="28"/>
  <c r="AD31" i="40"/>
  <c r="AZ76" i="47"/>
  <c r="AW27" i="49"/>
  <c r="AU28" i="40"/>
  <c r="AU20" i="28"/>
  <c r="AU32" i="40"/>
  <c r="AU24" i="28"/>
  <c r="AU26" i="28"/>
  <c r="AU34" i="40"/>
  <c r="AU37" i="40"/>
  <c r="AU29" i="28"/>
  <c r="BJ15" i="40"/>
  <c r="BM15" i="40"/>
  <c r="BM17" i="40"/>
  <c r="BJ17" i="40"/>
  <c r="CA17" i="35"/>
  <c r="P17" i="35"/>
  <c r="AK17" i="35"/>
  <c r="BF17" i="35"/>
  <c r="CC21" i="28"/>
  <c r="CC29" i="40"/>
  <c r="CD35" i="40"/>
  <c r="CA35" i="40"/>
  <c r="CD27" i="28"/>
  <c r="CA27" i="28"/>
  <c r="CC29" i="28"/>
  <c r="CC37" i="40"/>
  <c r="CR17" i="40"/>
  <c r="CU17" i="40"/>
  <c r="CT19" i="40"/>
  <c r="CU21" i="28"/>
  <c r="CR21" i="28"/>
  <c r="CU29" i="40"/>
  <c r="CR29" i="40"/>
  <c r="CT23" i="28"/>
  <c r="CT31" i="40"/>
  <c r="AC80" i="52"/>
  <c r="DL22" i="40"/>
  <c r="DL14" i="28"/>
  <c r="DI14" i="28"/>
  <c r="DI22" i="40"/>
  <c r="DK24" i="40"/>
  <c r="DK16" i="28"/>
  <c r="DL21" i="28"/>
  <c r="DI21" i="28"/>
  <c r="DL29" i="40"/>
  <c r="DI29" i="40"/>
  <c r="DK23" i="28"/>
  <c r="DK31" i="40"/>
  <c r="DK27" i="28"/>
  <c r="DK35" i="40"/>
  <c r="DK37" i="40"/>
  <c r="DK29" i="28"/>
  <c r="AQ32" i="28"/>
  <c r="J29" i="38"/>
  <c r="AQ40" i="40"/>
  <c r="CE84" i="46"/>
  <c r="BV85" i="46"/>
  <c r="BC84" i="49"/>
  <c r="BH84" i="51"/>
  <c r="BN80" i="36"/>
  <c r="C80" i="36"/>
  <c r="R80" i="43"/>
  <c r="AO80" i="43"/>
  <c r="CI80" i="43"/>
  <c r="BL80" i="43"/>
  <c r="BR84" i="52"/>
  <c r="BJ80" i="34"/>
  <c r="AO80" i="34"/>
  <c r="T80" i="34"/>
  <c r="BD39" i="40"/>
  <c r="Y82" i="47"/>
  <c r="AC32" i="28"/>
  <c r="AC40" i="40"/>
  <c r="CS32" i="28"/>
  <c r="CS40" i="40"/>
  <c r="CQ32" i="28"/>
  <c r="CQ40" i="40"/>
  <c r="O82" i="52"/>
  <c r="R81" i="34"/>
  <c r="AM81" i="34"/>
  <c r="CC81" i="34"/>
  <c r="BH81" i="34"/>
  <c r="BR85" i="50"/>
  <c r="AL81" i="43"/>
  <c r="O81" i="43"/>
  <c r="L81" i="37"/>
  <c r="AG81" i="37"/>
  <c r="BB81" i="37"/>
  <c r="BW81" i="37"/>
  <c r="BD85" i="49"/>
  <c r="X81" i="33"/>
  <c r="C81" i="33"/>
  <c r="BN81" i="33"/>
  <c r="AS81" i="33"/>
  <c r="X40" i="40"/>
  <c r="BU81" i="32"/>
  <c r="AZ81" i="32"/>
  <c r="AT86" i="53"/>
  <c r="I82" i="44"/>
  <c r="J82" i="42"/>
  <c r="AG82" i="42"/>
  <c r="CA82" i="42"/>
  <c r="BD82" i="42"/>
  <c r="B84" i="52"/>
  <c r="S31" i="38"/>
  <c r="CP34" i="28"/>
  <c r="CP42" i="40"/>
  <c r="C83" i="50"/>
  <c r="R82" i="34"/>
  <c r="AM82" i="34"/>
  <c r="BB86" i="49"/>
  <c r="BU86" i="46"/>
  <c r="O83" i="42"/>
  <c r="BI83" i="42"/>
  <c r="CF83" i="42"/>
  <c r="P83" i="50"/>
  <c r="AA82" i="35"/>
  <c r="F82" i="35"/>
  <c r="DC33" i="28"/>
  <c r="T82" i="37"/>
  <c r="AO82" i="37"/>
  <c r="AG83" i="49"/>
  <c r="X82" i="37"/>
  <c r="BN82" i="37"/>
  <c r="AS82" i="37"/>
  <c r="CD33" i="28"/>
  <c r="CD41" i="40"/>
  <c r="CA33" i="28"/>
  <c r="CA41" i="40"/>
  <c r="CC33" i="28"/>
  <c r="CC41" i="40"/>
  <c r="Q82" i="34"/>
  <c r="AL82" i="34"/>
  <c r="CB82" i="34"/>
  <c r="BG82" i="34"/>
  <c r="AZ86" i="50"/>
  <c r="BL33" i="28"/>
  <c r="BL41" i="40"/>
  <c r="AU33" i="28"/>
  <c r="AU41" i="40"/>
  <c r="M32" i="38"/>
  <c r="BH35" i="28"/>
  <c r="BH43" i="40"/>
  <c r="BZ87" i="53"/>
  <c r="BW87" i="49"/>
  <c r="CC87" i="47"/>
  <c r="E84" i="35"/>
  <c r="Z83" i="35"/>
  <c r="F84" i="46"/>
  <c r="M84" i="36"/>
  <c r="M83" i="36"/>
  <c r="AH83" i="36"/>
  <c r="BC83" i="36"/>
  <c r="BX83" i="36"/>
  <c r="CC87" i="52"/>
  <c r="CT34" i="28"/>
  <c r="CT42" i="40"/>
  <c r="BH87" i="47"/>
  <c r="J84" i="47"/>
  <c r="AD34" i="28"/>
  <c r="AD42" i="40"/>
  <c r="AE84" i="42"/>
  <c r="BY84" i="42"/>
  <c r="BB84" i="42"/>
  <c r="BD35" i="28"/>
  <c r="T84" i="34"/>
  <c r="BJ84" i="34"/>
  <c r="BD43" i="40"/>
  <c r="CE84" i="34"/>
  <c r="AW84" i="32"/>
  <c r="BR84" i="32"/>
  <c r="K84" i="43"/>
  <c r="AH84" i="43"/>
  <c r="BE84" i="43"/>
  <c r="CB84" i="43"/>
  <c r="R84" i="35"/>
  <c r="CC84" i="35"/>
  <c r="BH84" i="35"/>
  <c r="Q84" i="34"/>
  <c r="J84" i="37"/>
  <c r="DE35" i="28"/>
  <c r="AZ84" i="37"/>
  <c r="BU84" i="37"/>
  <c r="DE43" i="40"/>
  <c r="M85" i="47"/>
  <c r="U84" i="43"/>
  <c r="M84" i="34"/>
  <c r="BC84" i="34"/>
  <c r="BX84" i="34"/>
  <c r="AR89" i="52"/>
  <c r="BH36" i="28"/>
  <c r="M33" i="38"/>
  <c r="BH44" i="40"/>
  <c r="AR90" i="50"/>
  <c r="CS36" i="28"/>
  <c r="CS44" i="40"/>
  <c r="BK36" i="28"/>
  <c r="BK44" i="40"/>
  <c r="G34" i="38"/>
  <c r="Z37" i="28"/>
  <c r="Z45" i="40"/>
  <c r="O85" i="34"/>
  <c r="AJ85" i="34"/>
  <c r="CR102" i="33"/>
  <c r="AG85" i="33"/>
  <c r="L85" i="33"/>
  <c r="BB85" i="33"/>
  <c r="BW85" i="33"/>
  <c r="AE44" i="40"/>
  <c r="AE36" i="28"/>
  <c r="AB36" i="28"/>
  <c r="AB44" i="40"/>
  <c r="U37" i="28"/>
  <c r="CQ86" i="32"/>
  <c r="K86" i="32"/>
  <c r="AF86" i="32"/>
  <c r="BV86" i="32"/>
  <c r="BA86" i="32"/>
  <c r="U45" i="40"/>
  <c r="BA90" i="50"/>
  <c r="BI37" i="28"/>
  <c r="BI45" i="40"/>
  <c r="CY86" i="37"/>
  <c r="S86" i="37"/>
  <c r="AN86" i="37"/>
  <c r="I86" i="35"/>
  <c r="CO86" i="35"/>
  <c r="AD86" i="35"/>
  <c r="AW86" i="36"/>
  <c r="BR86" i="36"/>
  <c r="DK37" i="28"/>
  <c r="DK45" i="40"/>
  <c r="CR86" i="33"/>
  <c r="AG86" i="33"/>
  <c r="L86" i="33"/>
  <c r="W88" i="52"/>
  <c r="D87" i="36"/>
  <c r="Y87" i="36"/>
  <c r="CM38" i="28"/>
  <c r="CJ87" i="36"/>
  <c r="AT87" i="36"/>
  <c r="BO87" i="36"/>
  <c r="CM46" i="40"/>
  <c r="CS38" i="28"/>
  <c r="CS46" i="40"/>
  <c r="Z87" i="37"/>
  <c r="E87" i="37"/>
  <c r="CK87" i="37"/>
  <c r="BP87" i="37"/>
  <c r="AU87" i="37"/>
  <c r="L37" i="38"/>
  <c r="H87" i="32"/>
  <c r="AC87" i="32"/>
  <c r="AX87" i="32"/>
  <c r="BS87" i="32"/>
  <c r="CZ87" i="37"/>
  <c r="AM88" i="47"/>
  <c r="AW91" i="51"/>
  <c r="E87" i="43"/>
  <c r="AB87" i="43"/>
  <c r="CS87" i="43"/>
  <c r="BQ91" i="36"/>
  <c r="AU38" i="28"/>
  <c r="AU46" i="40"/>
  <c r="J88" i="49"/>
  <c r="G87" i="32"/>
  <c r="CM87" i="32"/>
  <c r="Y89" i="46"/>
  <c r="AT92" i="46"/>
  <c r="V37" i="38"/>
  <c r="DG40" i="28"/>
  <c r="DG48" i="40"/>
  <c r="W91" i="53"/>
  <c r="B90" i="43"/>
  <c r="Y90" i="43"/>
  <c r="CP90" i="43"/>
  <c r="AE89" i="33"/>
  <c r="AO39" i="28"/>
  <c r="J88" i="33"/>
  <c r="AE88" i="33"/>
  <c r="BU88" i="33"/>
  <c r="AO47" i="40"/>
  <c r="AZ88" i="33"/>
  <c r="M89" i="46"/>
  <c r="AG88" i="36"/>
  <c r="BW88" i="36"/>
  <c r="BB88" i="36"/>
  <c r="BZ92" i="52"/>
  <c r="Z89" i="52"/>
  <c r="L89" i="51"/>
  <c r="BB92" i="51"/>
  <c r="BM47" i="40"/>
  <c r="BM39" i="28"/>
  <c r="BJ39" i="28"/>
  <c r="BJ47" i="40"/>
  <c r="T89" i="50"/>
  <c r="BJ92" i="50"/>
  <c r="AS92" i="49"/>
  <c r="BP93" i="44"/>
  <c r="Z89" i="44"/>
  <c r="AU93" i="44"/>
  <c r="S89" i="37"/>
  <c r="AN89" i="37"/>
  <c r="BI89" i="37"/>
  <c r="CD89" i="37"/>
  <c r="CY89" i="37"/>
  <c r="CE93" i="51"/>
  <c r="CD40" i="28"/>
  <c r="CD48" i="40"/>
  <c r="CA40" i="28"/>
  <c r="CA48" i="40"/>
  <c r="AO89" i="51"/>
  <c r="S89" i="32"/>
  <c r="CY89" i="32"/>
  <c r="CD89" i="32"/>
  <c r="BI89" i="32"/>
  <c r="AT41" i="28"/>
  <c r="AT49" i="40"/>
  <c r="Y90" i="49"/>
  <c r="D90" i="49"/>
  <c r="R39" i="38"/>
  <c r="Z90" i="46"/>
  <c r="CD94" i="51"/>
  <c r="BI94" i="51"/>
  <c r="AN90" i="51"/>
  <c r="AI92" i="32"/>
  <c r="BD91" i="32"/>
  <c r="BY91" i="32"/>
  <c r="CT91" i="32"/>
  <c r="AP93" i="43"/>
  <c r="G93" i="44"/>
  <c r="AB93" i="44"/>
  <c r="AW93" i="37"/>
  <c r="BR93" i="37"/>
  <c r="CM93" i="37"/>
  <c r="N95" i="33"/>
  <c r="AI94" i="33"/>
  <c r="BY94" i="33"/>
  <c r="BD94" i="33"/>
  <c r="AD96" i="44"/>
  <c r="BT99" i="44"/>
  <c r="P96" i="44"/>
  <c r="BF95" i="44"/>
  <c r="I44" i="38"/>
  <c r="BX95" i="35"/>
  <c r="BC95" i="35"/>
  <c r="CS95" i="35"/>
  <c r="F99" i="42"/>
  <c r="E50" i="28"/>
  <c r="AC99" i="42"/>
  <c r="AZ99" i="42"/>
  <c r="BW99" i="42"/>
  <c r="CT99" i="42"/>
  <c r="BQ100" i="53"/>
  <c r="F96" i="53"/>
  <c r="BI101" i="44"/>
  <c r="AN98" i="44"/>
  <c r="BI97" i="44"/>
  <c r="AN97" i="44"/>
  <c r="S97" i="44"/>
  <c r="Y97" i="34"/>
  <c r="D97" i="34"/>
  <c r="BE48" i="28"/>
  <c r="Q98" i="46"/>
  <c r="AL97" i="46"/>
  <c r="CB97" i="46"/>
  <c r="Q97" i="47"/>
  <c r="AO100" i="37"/>
  <c r="T100" i="37"/>
  <c r="DC51" i="28"/>
  <c r="CZ100" i="37"/>
  <c r="Q98" i="36"/>
  <c r="AL98" i="36"/>
  <c r="CB98" i="36"/>
  <c r="BG98" i="36"/>
  <c r="CW98" i="36"/>
  <c r="R99" i="43"/>
  <c r="AO99" i="43"/>
  <c r="CI99" i="43"/>
  <c r="BL99" i="43"/>
  <c r="DF99" i="43"/>
  <c r="AN98" i="32"/>
  <c r="S98" i="32"/>
  <c r="BI98" i="32"/>
  <c r="CD98" i="32"/>
  <c r="CY98" i="32"/>
  <c r="AC99" i="35"/>
  <c r="CF35" i="28"/>
  <c r="CF43" i="40"/>
  <c r="CY46" i="40"/>
  <c r="CY38" i="28"/>
  <c r="CY15" i="40"/>
  <c r="DM28" i="28"/>
  <c r="W25" i="38"/>
  <c r="DM36" i="40"/>
  <c r="DN45" i="40"/>
  <c r="DN37" i="28"/>
  <c r="O19" i="28"/>
  <c r="O27" i="40"/>
  <c r="AG38" i="28"/>
  <c r="AG46" i="40"/>
  <c r="Q24" i="40"/>
  <c r="Q16" i="28"/>
  <c r="AW34" i="40"/>
  <c r="AW26" i="28"/>
  <c r="K23" i="38"/>
  <c r="CF101" i="43"/>
  <c r="BI101" i="43"/>
  <c r="DC101" i="43"/>
  <c r="G102" i="37"/>
  <c r="AB101" i="37"/>
  <c r="G101" i="37"/>
  <c r="BR101" i="37"/>
  <c r="AW101" i="37"/>
  <c r="CM101" i="37"/>
  <c r="M102" i="36"/>
  <c r="AH101" i="36"/>
  <c r="M101" i="36"/>
  <c r="BX101" i="36"/>
  <c r="BC101" i="36"/>
  <c r="Z102" i="36"/>
  <c r="CK101" i="36"/>
  <c r="F101" i="34"/>
  <c r="AA101" i="34"/>
  <c r="AV101" i="34"/>
  <c r="BQ101" i="34"/>
  <c r="AG102" i="46"/>
  <c r="BB101" i="46"/>
  <c r="AG101" i="46"/>
  <c r="K102" i="44"/>
  <c r="I60" i="40"/>
  <c r="I52" i="28"/>
  <c r="DG60" i="40"/>
  <c r="DG52" i="28"/>
  <c r="V49" i="38"/>
  <c r="AK102" i="51"/>
  <c r="P101" i="51"/>
  <c r="D102" i="51"/>
  <c r="CB60" i="40"/>
  <c r="CB52" i="28"/>
  <c r="BI60" i="40"/>
  <c r="BI52" i="28"/>
  <c r="L102" i="43"/>
  <c r="AI102" i="43"/>
  <c r="CC102" i="43"/>
  <c r="BF102" i="43"/>
  <c r="CZ102" i="43"/>
  <c r="DQ53" i="28"/>
  <c r="DQ61" i="40"/>
  <c r="I102" i="34"/>
  <c r="O102" i="33"/>
  <c r="AH53" i="28"/>
  <c r="AH61" i="40"/>
  <c r="G102" i="32"/>
  <c r="AW102" i="32"/>
  <c r="BR102" i="32"/>
  <c r="N102" i="42"/>
  <c r="BH102" i="42"/>
  <c r="CE102" i="42"/>
  <c r="DB102" i="42"/>
  <c r="D42" i="37"/>
  <c r="AF29" i="35"/>
  <c r="K29" i="35"/>
  <c r="BV29" i="35"/>
  <c r="BA29" i="35"/>
  <c r="AF45" i="34"/>
  <c r="BV45" i="34"/>
  <c r="BA45" i="34"/>
  <c r="K45" i="34"/>
  <c r="BO51" i="34"/>
  <c r="D51" i="34"/>
  <c r="Y51" i="34"/>
  <c r="AT51" i="34"/>
  <c r="BV22" i="34"/>
  <c r="K22" i="34"/>
  <c r="BA22" i="34"/>
  <c r="AF22" i="34"/>
  <c r="BA41" i="33"/>
  <c r="BV41" i="33"/>
  <c r="U30" i="28"/>
  <c r="AF79" i="32"/>
  <c r="K79" i="32"/>
  <c r="BV79" i="32"/>
  <c r="BA79" i="32"/>
  <c r="U38" i="40"/>
  <c r="BT15" i="40"/>
  <c r="BA56" i="35"/>
  <c r="BV56" i="35"/>
  <c r="K38" i="36"/>
  <c r="AF38" i="36"/>
  <c r="Y44" i="36"/>
  <c r="D44" i="36"/>
  <c r="AT44" i="36"/>
  <c r="BO44" i="36"/>
  <c r="BO26" i="51"/>
  <c r="BA26" i="35"/>
  <c r="AF26" i="35"/>
  <c r="BV26" i="35"/>
  <c r="K26" i="35"/>
  <c r="AF45" i="49"/>
  <c r="Y56" i="33"/>
  <c r="BO56" i="33"/>
  <c r="D56" i="33"/>
  <c r="AN15" i="40"/>
  <c r="AT56" i="33"/>
  <c r="AT21" i="36"/>
  <c r="BO21" i="36"/>
  <c r="Y21" i="36"/>
  <c r="D21" i="36"/>
  <c r="K33" i="35"/>
  <c r="BV33" i="35"/>
  <c r="AF33" i="35"/>
  <c r="BA33" i="35"/>
  <c r="BA49" i="49"/>
  <c r="K40" i="37"/>
  <c r="AF40" i="37"/>
  <c r="BA18" i="52"/>
  <c r="BV23" i="52"/>
  <c r="BA27" i="34"/>
  <c r="BV27" i="34"/>
  <c r="BA29" i="47"/>
  <c r="AT31" i="37"/>
  <c r="BO31" i="37"/>
  <c r="K33" i="36"/>
  <c r="BV33" i="36"/>
  <c r="AF33" i="36"/>
  <c r="BA33" i="36"/>
  <c r="Y30" i="34"/>
  <c r="D30" i="34"/>
  <c r="K58" i="34"/>
  <c r="AF58" i="34"/>
  <c r="D44" i="34"/>
  <c r="Y44" i="34"/>
  <c r="AT21" i="33"/>
  <c r="BO21" i="33"/>
  <c r="AN28" i="40"/>
  <c r="BO69" i="33"/>
  <c r="AT69" i="33"/>
  <c r="BA19" i="32"/>
  <c r="BV19" i="32"/>
  <c r="BV39" i="53"/>
  <c r="K46" i="37"/>
  <c r="AF46" i="37"/>
  <c r="BA46" i="37"/>
  <c r="BV46" i="37"/>
  <c r="BA27" i="37"/>
  <c r="BV27" i="37"/>
  <c r="AF27" i="37"/>
  <c r="K27" i="37"/>
  <c r="BA22" i="52"/>
  <c r="AT69" i="50"/>
  <c r="BA62" i="47"/>
  <c r="K14" i="53"/>
  <c r="AT77" i="53"/>
  <c r="AF72" i="51"/>
  <c r="AT72" i="50"/>
  <c r="BO23" i="47"/>
  <c r="Y36" i="32"/>
  <c r="D36" i="32"/>
  <c r="DD33" i="40"/>
  <c r="D74" i="37"/>
  <c r="DD25" i="28"/>
  <c r="Y74" i="37"/>
  <c r="BO74" i="37"/>
  <c r="AT74" i="37"/>
  <c r="AF46" i="50"/>
  <c r="AC34" i="40"/>
  <c r="AC26" i="28"/>
  <c r="AC12" i="40"/>
  <c r="AA38" i="40"/>
  <c r="AA30" i="28"/>
  <c r="AA37" i="40"/>
  <c r="AA29" i="28"/>
  <c r="AA24" i="40"/>
  <c r="AA16" i="28"/>
  <c r="AT16" i="28"/>
  <c r="AT24" i="40"/>
  <c r="Y68" i="49"/>
  <c r="AT19" i="28"/>
  <c r="AT27" i="40"/>
  <c r="AT44" i="49"/>
  <c r="AT20" i="49"/>
  <c r="AF44" i="33"/>
  <c r="K44" i="33"/>
  <c r="AR24" i="28"/>
  <c r="AR32" i="40"/>
  <c r="AR34" i="40"/>
  <c r="AR26" i="28"/>
  <c r="BK15" i="40"/>
  <c r="BK32" i="40"/>
  <c r="BK24" i="28"/>
  <c r="BZ26" i="40"/>
  <c r="BZ18" i="28"/>
  <c r="BZ25" i="40"/>
  <c r="BZ17" i="28"/>
  <c r="BO76" i="51"/>
  <c r="CB31" i="40"/>
  <c r="CB23" i="28"/>
  <c r="BA41" i="51"/>
  <c r="BO56" i="52"/>
  <c r="CS15" i="40"/>
  <c r="BO32" i="36"/>
  <c r="AT32" i="36"/>
  <c r="Y32" i="36"/>
  <c r="D32" i="36"/>
  <c r="CS34" i="40"/>
  <c r="CS26" i="28"/>
  <c r="CQ13" i="40"/>
  <c r="BZ15" i="40"/>
  <c r="CQ36" i="40"/>
  <c r="CQ28" i="28"/>
  <c r="CQ12" i="40"/>
  <c r="CS32" i="40"/>
  <c r="CS24" i="28"/>
  <c r="DJ26" i="28"/>
  <c r="DJ34" i="40"/>
  <c r="DJ21" i="28"/>
  <c r="DJ29" i="40"/>
  <c r="DH15" i="28"/>
  <c r="DH23" i="40"/>
  <c r="DH21" i="40"/>
  <c r="DH13" i="28"/>
  <c r="DH22" i="40"/>
  <c r="DH14" i="28"/>
  <c r="I31" i="28"/>
  <c r="I39" i="40"/>
  <c r="BT71" i="37"/>
  <c r="AB53" i="37"/>
  <c r="AW53" i="37"/>
  <c r="G53" i="37"/>
  <c r="BR53" i="37"/>
  <c r="BY42" i="37"/>
  <c r="BD42" i="37"/>
  <c r="N42" i="37"/>
  <c r="AI42" i="37"/>
  <c r="AG40" i="37"/>
  <c r="L40" i="37"/>
  <c r="BW40" i="37"/>
  <c r="BB40" i="37"/>
  <c r="BQ34" i="37"/>
  <c r="AA34" i="37"/>
  <c r="F34" i="37"/>
  <c r="AV34" i="37"/>
  <c r="AB17" i="37"/>
  <c r="G17" i="37"/>
  <c r="AW17" i="37"/>
  <c r="BR17" i="37"/>
  <c r="J14" i="37"/>
  <c r="AE14" i="37"/>
  <c r="BZ60" i="36"/>
  <c r="AM53" i="36"/>
  <c r="BH53" i="36"/>
  <c r="CC53" i="36"/>
  <c r="R53" i="36"/>
  <c r="AE33" i="36"/>
  <c r="J33" i="36"/>
  <c r="L78" i="35"/>
  <c r="AG78" i="35"/>
  <c r="AU77" i="35"/>
  <c r="BP77" i="35"/>
  <c r="E77" i="35"/>
  <c r="Z77" i="35"/>
  <c r="S67" i="35"/>
  <c r="AN67" i="35"/>
  <c r="CD67" i="35"/>
  <c r="BI67" i="35"/>
  <c r="Z65" i="35"/>
  <c r="E65" i="35"/>
  <c r="BP65" i="35"/>
  <c r="AU65" i="35"/>
  <c r="BJ62" i="35"/>
  <c r="CE62" i="35"/>
  <c r="BU13" i="28"/>
  <c r="BU21" i="40"/>
  <c r="CA58" i="35"/>
  <c r="AK58" i="35"/>
  <c r="P58" i="35"/>
  <c r="BF58" i="35"/>
  <c r="AG42" i="35"/>
  <c r="BB42" i="35"/>
  <c r="L42" i="35"/>
  <c r="BW42" i="35"/>
  <c r="BC37" i="35"/>
  <c r="M37" i="35"/>
  <c r="BX37" i="35"/>
  <c r="AH37" i="35"/>
  <c r="BF34" i="35"/>
  <c r="CA34" i="35"/>
  <c r="G31" i="35"/>
  <c r="AB31" i="35"/>
  <c r="BR31" i="35"/>
  <c r="AW31" i="35"/>
  <c r="CD19" i="35"/>
  <c r="S19" i="35"/>
  <c r="AN19" i="35"/>
  <c r="BI19" i="35"/>
  <c r="BB18" i="35"/>
  <c r="BW18" i="35"/>
  <c r="AG73" i="34"/>
  <c r="BW73" i="34"/>
  <c r="BB73" i="34"/>
  <c r="L73" i="34"/>
  <c r="AB62" i="34"/>
  <c r="G62" i="34"/>
  <c r="N51" i="34"/>
  <c r="AI51" i="34"/>
  <c r="BY51" i="34"/>
  <c r="BD51" i="34"/>
  <c r="AN38" i="34"/>
  <c r="CD38" i="34"/>
  <c r="BI38" i="34"/>
  <c r="S38" i="34"/>
  <c r="BC32" i="34"/>
  <c r="BX32" i="34"/>
  <c r="AH32" i="34"/>
  <c r="M32" i="34"/>
  <c r="H21" i="34"/>
  <c r="AC21" i="34"/>
  <c r="AX21" i="34"/>
  <c r="BS21" i="34"/>
  <c r="BH19" i="34"/>
  <c r="CC19" i="34"/>
  <c r="S14" i="34"/>
  <c r="AN14" i="34"/>
  <c r="AO29" i="28"/>
  <c r="AO37" i="40"/>
  <c r="J78" i="33"/>
  <c r="AE78" i="33"/>
  <c r="BU78" i="33"/>
  <c r="AZ78" i="33"/>
  <c r="BZ53" i="33"/>
  <c r="BE53" i="33"/>
  <c r="BI45" i="33"/>
  <c r="CD45" i="33"/>
  <c r="AN45" i="33"/>
  <c r="S45" i="33"/>
  <c r="AB21" i="33"/>
  <c r="BR21" i="33"/>
  <c r="AW21" i="33"/>
  <c r="G21" i="33"/>
  <c r="E19" i="33"/>
  <c r="BP19" i="33"/>
  <c r="AU19" i="33"/>
  <c r="Z19" i="33"/>
  <c r="V18" i="40"/>
  <c r="Y18" i="40"/>
  <c r="BJ59" i="32"/>
  <c r="CE59" i="32"/>
  <c r="H80" i="37"/>
  <c r="BS79" i="37"/>
  <c r="AX79" i="37"/>
  <c r="AX67" i="37"/>
  <c r="BS67" i="37"/>
  <c r="BZ56" i="37"/>
  <c r="BE56" i="37"/>
  <c r="P39" i="37"/>
  <c r="AK39" i="37"/>
  <c r="AX31" i="37"/>
  <c r="BS31" i="37"/>
  <c r="AC31" i="37"/>
  <c r="H31" i="37"/>
  <c r="BC18" i="37"/>
  <c r="AH18" i="37"/>
  <c r="M18" i="37"/>
  <c r="BX18" i="37"/>
  <c r="AX74" i="36"/>
  <c r="BS74" i="36"/>
  <c r="P70" i="36"/>
  <c r="BF70" i="36"/>
  <c r="AK70" i="36"/>
  <c r="CA70" i="36"/>
  <c r="BE63" i="36"/>
  <c r="BZ63" i="36"/>
  <c r="O63" i="36"/>
  <c r="AJ63" i="36"/>
  <c r="Z53" i="36"/>
  <c r="BP53" i="36"/>
  <c r="AU53" i="36"/>
  <c r="R36" i="36"/>
  <c r="CC36" i="36"/>
  <c r="BH36" i="36"/>
  <c r="AM36" i="36"/>
  <c r="Q29" i="36"/>
  <c r="BG29" i="36"/>
  <c r="AL29" i="36"/>
  <c r="CB29" i="36"/>
  <c r="E17" i="36"/>
  <c r="AU17" i="36"/>
  <c r="Z17" i="36"/>
  <c r="BP17" i="36"/>
  <c r="AC14" i="36"/>
  <c r="H14" i="36"/>
  <c r="AU72" i="35"/>
  <c r="Z72" i="35"/>
  <c r="BP72" i="35"/>
  <c r="E72" i="35"/>
  <c r="AG61" i="35"/>
  <c r="BB61" i="35"/>
  <c r="BW61" i="35"/>
  <c r="L61" i="35"/>
  <c r="BP60" i="35"/>
  <c r="E60" i="35"/>
  <c r="Z60" i="35"/>
  <c r="AU60" i="35"/>
  <c r="CD50" i="35"/>
  <c r="BI50" i="35"/>
  <c r="AG37" i="35"/>
  <c r="L37" i="35"/>
  <c r="BB37" i="35"/>
  <c r="BW37" i="35"/>
  <c r="BU35" i="35"/>
  <c r="J35" i="35"/>
  <c r="AZ35" i="35"/>
  <c r="AE35" i="35"/>
  <c r="AU24" i="35"/>
  <c r="Z24" i="35"/>
  <c r="BP24" i="35"/>
  <c r="E24" i="35"/>
  <c r="F19" i="35"/>
  <c r="AA19" i="35"/>
  <c r="BQ19" i="35"/>
  <c r="AV19" i="35"/>
  <c r="AD71" i="34"/>
  <c r="I71" i="34"/>
  <c r="AY71" i="34"/>
  <c r="BT71" i="34"/>
  <c r="AW69" i="34"/>
  <c r="AB69" i="34"/>
  <c r="BR69" i="34"/>
  <c r="G69" i="34"/>
  <c r="BS64" i="34"/>
  <c r="AC64" i="34"/>
  <c r="AX64" i="34"/>
  <c r="H64" i="34"/>
  <c r="AM62" i="34"/>
  <c r="R62" i="34"/>
  <c r="Z55" i="34"/>
  <c r="AU55" i="34"/>
  <c r="E55" i="34"/>
  <c r="BP55" i="34"/>
  <c r="AN45" i="34"/>
  <c r="BI45" i="34"/>
  <c r="S45" i="34"/>
  <c r="CD45" i="34"/>
  <c r="P36" i="34"/>
  <c r="CA36" i="34"/>
  <c r="BF36" i="34"/>
  <c r="AK36" i="34"/>
  <c r="G21" i="34"/>
  <c r="BR21" i="34"/>
  <c r="AW21" i="34"/>
  <c r="AB21" i="34"/>
  <c r="BP19" i="34"/>
  <c r="AU19" i="34"/>
  <c r="BT78" i="33"/>
  <c r="AY78" i="33"/>
  <c r="I78" i="33"/>
  <c r="AD78" i="33"/>
  <c r="AL74" i="33"/>
  <c r="BG74" i="33"/>
  <c r="CB74" i="33"/>
  <c r="Q74" i="33"/>
  <c r="AI53" i="33"/>
  <c r="N53" i="33"/>
  <c r="BY53" i="33"/>
  <c r="BD53" i="33"/>
  <c r="L51" i="33"/>
  <c r="AG51" i="33"/>
  <c r="BW51" i="33"/>
  <c r="BB51" i="33"/>
  <c r="S40" i="49"/>
  <c r="AK31" i="33"/>
  <c r="P31" i="33"/>
  <c r="AL26" i="33"/>
  <c r="BG26" i="33"/>
  <c r="CB26" i="33"/>
  <c r="Q26" i="33"/>
  <c r="H23" i="33"/>
  <c r="AX23" i="33"/>
  <c r="AC23" i="33"/>
  <c r="BS23" i="33"/>
  <c r="F21" i="49"/>
  <c r="BZ67" i="47"/>
  <c r="BX65" i="47"/>
  <c r="J56" i="32"/>
  <c r="AE56" i="32"/>
  <c r="BU56" i="32"/>
  <c r="X15" i="40"/>
  <c r="AZ56" i="32"/>
  <c r="CE54" i="47"/>
  <c r="AL45" i="47"/>
  <c r="J44" i="47"/>
  <c r="BS42" i="32"/>
  <c r="AX42" i="32"/>
  <c r="AC42" i="32"/>
  <c r="H42" i="32"/>
  <c r="CC40" i="32"/>
  <c r="BH40" i="32"/>
  <c r="BH28" i="47"/>
  <c r="N24" i="47"/>
  <c r="CD79" i="37"/>
  <c r="BI79" i="37"/>
  <c r="X58" i="53"/>
  <c r="CD55" i="37"/>
  <c r="AN55" i="37"/>
  <c r="BI55" i="37"/>
  <c r="S55" i="37"/>
  <c r="E53" i="37"/>
  <c r="AU53" i="37"/>
  <c r="BP53" i="37"/>
  <c r="Z53" i="37"/>
  <c r="I45" i="37"/>
  <c r="AY45" i="37"/>
  <c r="AD45" i="37"/>
  <c r="BT45" i="37"/>
  <c r="CC36" i="37"/>
  <c r="BH36" i="37"/>
  <c r="R36" i="37"/>
  <c r="AM36" i="37"/>
  <c r="AJ27" i="53"/>
  <c r="BW18" i="37"/>
  <c r="AG18" i="37"/>
  <c r="BB18" i="37"/>
  <c r="L18" i="37"/>
  <c r="G50" i="36"/>
  <c r="BR50" i="36"/>
  <c r="AB50" i="36"/>
  <c r="AW50" i="36"/>
  <c r="BW37" i="36"/>
  <c r="AG37" i="36"/>
  <c r="L37" i="36"/>
  <c r="BB37" i="36"/>
  <c r="BQ31" i="52"/>
  <c r="AD28" i="36"/>
  <c r="AY28" i="36"/>
  <c r="I28" i="36"/>
  <c r="BT28" i="36"/>
  <c r="CD26" i="52"/>
  <c r="AZ23" i="52"/>
  <c r="CB79" i="51"/>
  <c r="BU78" i="51"/>
  <c r="Q67" i="51"/>
  <c r="BW25" i="40"/>
  <c r="BU66" i="35"/>
  <c r="AZ66" i="35"/>
  <c r="AI58" i="35"/>
  <c r="N58" i="35"/>
  <c r="BY58" i="35"/>
  <c r="BD58" i="35"/>
  <c r="BZ57" i="35"/>
  <c r="AC52" i="51"/>
  <c r="BW44" i="51"/>
  <c r="J42" i="51"/>
  <c r="AZ30" i="51"/>
  <c r="CE28" i="51"/>
  <c r="Z74" i="34"/>
  <c r="E74" i="34"/>
  <c r="AU74" i="34"/>
  <c r="BP74" i="34"/>
  <c r="CE71" i="34"/>
  <c r="BJ71" i="34"/>
  <c r="BD30" i="40"/>
  <c r="CA67" i="50"/>
  <c r="S64" i="34"/>
  <c r="AN64" i="34"/>
  <c r="C55" i="50"/>
  <c r="S52" i="34"/>
  <c r="BI52" i="34"/>
  <c r="CD52" i="34"/>
  <c r="AN52" i="34"/>
  <c r="E38" i="34"/>
  <c r="Z38" i="34"/>
  <c r="AU38" i="34"/>
  <c r="BP38" i="34"/>
  <c r="BZ36" i="50"/>
  <c r="BX34" i="34"/>
  <c r="BC34" i="34"/>
  <c r="AH34" i="34"/>
  <c r="M34" i="34"/>
  <c r="BQ33" i="34"/>
  <c r="F33" i="34"/>
  <c r="AV33" i="34"/>
  <c r="AA33" i="34"/>
  <c r="I30" i="50"/>
  <c r="BJ82" i="49"/>
  <c r="R77" i="33"/>
  <c r="AS74" i="33"/>
  <c r="BN74" i="33"/>
  <c r="X74" i="33"/>
  <c r="C74" i="33"/>
  <c r="AI72" i="49"/>
  <c r="Q69" i="33"/>
  <c r="BG69" i="33"/>
  <c r="AL69" i="33"/>
  <c r="CB69" i="33"/>
  <c r="AL45" i="33"/>
  <c r="CB45" i="33"/>
  <c r="Q45" i="33"/>
  <c r="BG45" i="33"/>
  <c r="BZ43" i="33"/>
  <c r="AJ43" i="33"/>
  <c r="BE43" i="33"/>
  <c r="O43" i="33"/>
  <c r="AC42" i="49"/>
  <c r="AV40" i="33"/>
  <c r="AA40" i="33"/>
  <c r="BQ40" i="33"/>
  <c r="F40" i="33"/>
  <c r="I37" i="49"/>
  <c r="E33" i="49"/>
  <c r="AH29" i="33"/>
  <c r="M29" i="33"/>
  <c r="BC29" i="33"/>
  <c r="BX29" i="33"/>
  <c r="Q21" i="49"/>
  <c r="BS73" i="32"/>
  <c r="AX73" i="32"/>
  <c r="BN69" i="47"/>
  <c r="AC61" i="47"/>
  <c r="H49" i="32"/>
  <c r="AX49" i="32"/>
  <c r="AC49" i="32"/>
  <c r="BS49" i="32"/>
  <c r="N31" i="32"/>
  <c r="AI31" i="32"/>
  <c r="BD31" i="32"/>
  <c r="BY31" i="32"/>
  <c r="G30" i="32"/>
  <c r="BR30" i="32"/>
  <c r="AB30" i="32"/>
  <c r="AW30" i="32"/>
  <c r="BE26" i="32"/>
  <c r="BZ26" i="32"/>
  <c r="BX24" i="47"/>
  <c r="BJ80" i="52"/>
  <c r="BR74" i="53"/>
  <c r="AX69" i="53"/>
  <c r="CC67" i="53"/>
  <c r="BF65" i="53"/>
  <c r="O58" i="53"/>
  <c r="BI50" i="37"/>
  <c r="AN50" i="37"/>
  <c r="CD50" i="37"/>
  <c r="S50" i="37"/>
  <c r="AD40" i="37"/>
  <c r="BT40" i="37"/>
  <c r="I40" i="37"/>
  <c r="AY40" i="37"/>
  <c r="AE35" i="53"/>
  <c r="AB26" i="37"/>
  <c r="G26" i="37"/>
  <c r="AA19" i="37"/>
  <c r="BQ19" i="37"/>
  <c r="F19" i="37"/>
  <c r="AV19" i="37"/>
  <c r="Z79" i="36"/>
  <c r="E79" i="36"/>
  <c r="AC76" i="36"/>
  <c r="H76" i="36"/>
  <c r="R74" i="36"/>
  <c r="AM74" i="36"/>
  <c r="BR69" i="52"/>
  <c r="AU67" i="52"/>
  <c r="AC64" i="36"/>
  <c r="H64" i="36"/>
  <c r="BQ62" i="52"/>
  <c r="AN57" i="36"/>
  <c r="S57" i="36"/>
  <c r="BW56" i="52"/>
  <c r="AU55" i="52"/>
  <c r="AZ42" i="36"/>
  <c r="AE42" i="36"/>
  <c r="BU42" i="36"/>
  <c r="J42" i="36"/>
  <c r="AM38" i="36"/>
  <c r="CC38" i="36"/>
  <c r="BH38" i="36"/>
  <c r="R38" i="36"/>
  <c r="P36" i="36"/>
  <c r="BF36" i="36"/>
  <c r="AK36" i="36"/>
  <c r="CA36" i="36"/>
  <c r="O29" i="36"/>
  <c r="BZ29" i="36"/>
  <c r="AJ29" i="36"/>
  <c r="BE29" i="36"/>
  <c r="AX28" i="52"/>
  <c r="AV26" i="36"/>
  <c r="BQ26" i="36"/>
  <c r="AG20" i="36"/>
  <c r="BB20" i="36"/>
  <c r="BW20" i="36"/>
  <c r="L20" i="36"/>
  <c r="AC71" i="51"/>
  <c r="BW63" i="35"/>
  <c r="L63" i="35"/>
  <c r="AG63" i="35"/>
  <c r="BB63" i="35"/>
  <c r="O60" i="51"/>
  <c r="CD52" i="35"/>
  <c r="AN52" i="35"/>
  <c r="S52" i="35"/>
  <c r="BI52" i="35"/>
  <c r="BJ47" i="51"/>
  <c r="AE37" i="51"/>
  <c r="BD29" i="51"/>
  <c r="BD17" i="51"/>
  <c r="O80" i="34"/>
  <c r="O79" i="34"/>
  <c r="BZ79" i="34"/>
  <c r="AJ79" i="34"/>
  <c r="BE79" i="34"/>
  <c r="AB71" i="34"/>
  <c r="AW71" i="34"/>
  <c r="G71" i="34"/>
  <c r="BR71" i="34"/>
  <c r="E69" i="50"/>
  <c r="BW62" i="34"/>
  <c r="AK50" i="50"/>
  <c r="S47" i="34"/>
  <c r="CD47" i="34"/>
  <c r="AN47" i="34"/>
  <c r="BI47" i="34"/>
  <c r="R40" i="50"/>
  <c r="BN26" i="50"/>
  <c r="S78" i="33"/>
  <c r="BI78" i="33"/>
  <c r="AN78" i="33"/>
  <c r="CD78" i="33"/>
  <c r="BP76" i="33"/>
  <c r="AU76" i="33"/>
  <c r="E76" i="33"/>
  <c r="Z76" i="33"/>
  <c r="BZ74" i="33"/>
  <c r="AJ74" i="33"/>
  <c r="BE74" i="33"/>
  <c r="O74" i="33"/>
  <c r="I68" i="33"/>
  <c r="AD68" i="33"/>
  <c r="AY68" i="33"/>
  <c r="BT68" i="33"/>
  <c r="CC59" i="33"/>
  <c r="R59" i="33"/>
  <c r="AM59" i="33"/>
  <c r="BH59" i="33"/>
  <c r="CA57" i="33"/>
  <c r="AK57" i="33"/>
  <c r="P57" i="33"/>
  <c r="BF57" i="33"/>
  <c r="BD43" i="49"/>
  <c r="Z40" i="33"/>
  <c r="AU40" i="33"/>
  <c r="BP40" i="33"/>
  <c r="E40" i="33"/>
  <c r="AV35" i="49"/>
  <c r="AD20" i="33"/>
  <c r="I20" i="33"/>
  <c r="AK76" i="47"/>
  <c r="AY75" i="32"/>
  <c r="BT75" i="32"/>
  <c r="AB73" i="32"/>
  <c r="G73" i="32"/>
  <c r="AJ69" i="47"/>
  <c r="CC66" i="47"/>
  <c r="BE57" i="47"/>
  <c r="BX55" i="47"/>
  <c r="BF40" i="32"/>
  <c r="P40" i="32"/>
  <c r="CA40" i="32"/>
  <c r="AK40" i="32"/>
  <c r="BC31" i="47"/>
  <c r="BF28" i="32"/>
  <c r="P28" i="32"/>
  <c r="AK28" i="32"/>
  <c r="CA28" i="32"/>
  <c r="AB25" i="32"/>
  <c r="G25" i="32"/>
  <c r="BR32" i="47"/>
  <c r="AN20" i="32"/>
  <c r="CD20" i="32"/>
  <c r="BI20" i="32"/>
  <c r="S20" i="32"/>
  <c r="AJ23" i="32"/>
  <c r="BE23" i="32"/>
  <c r="BZ23" i="32"/>
  <c r="O23" i="32"/>
  <c r="N42" i="32"/>
  <c r="BY42" i="32"/>
  <c r="BD42" i="32"/>
  <c r="AI42" i="32"/>
  <c r="H76" i="53"/>
  <c r="BR69" i="37"/>
  <c r="AW69" i="37"/>
  <c r="AA62" i="37"/>
  <c r="F62" i="37"/>
  <c r="BQ62" i="37"/>
  <c r="AV62" i="37"/>
  <c r="BN60" i="37"/>
  <c r="AH51" i="37"/>
  <c r="BX51" i="37"/>
  <c r="BC51" i="37"/>
  <c r="M51" i="37"/>
  <c r="BR45" i="53"/>
  <c r="AC40" i="37"/>
  <c r="H40" i="37"/>
  <c r="BZ29" i="53"/>
  <c r="AZ18" i="37"/>
  <c r="BU18" i="37"/>
  <c r="AW80" i="36"/>
  <c r="BR76" i="36"/>
  <c r="AB76" i="36"/>
  <c r="G76" i="36"/>
  <c r="AW76" i="36"/>
  <c r="C67" i="36"/>
  <c r="X67" i="36"/>
  <c r="BN67" i="36"/>
  <c r="AS67" i="36"/>
  <c r="AI65" i="36"/>
  <c r="BY65" i="36"/>
  <c r="BD65" i="36"/>
  <c r="N65" i="36"/>
  <c r="AE49" i="36"/>
  <c r="BU49" i="36"/>
  <c r="J49" i="36"/>
  <c r="AZ49" i="36"/>
  <c r="BE24" i="36"/>
  <c r="BZ24" i="36"/>
  <c r="O24" i="36"/>
  <c r="AJ24" i="36"/>
  <c r="AV21" i="36"/>
  <c r="BQ21" i="36"/>
  <c r="F21" i="36"/>
  <c r="AA21" i="36"/>
  <c r="AD18" i="52"/>
  <c r="Z14" i="36"/>
  <c r="E14" i="36"/>
  <c r="BX77" i="51"/>
  <c r="M65" i="35"/>
  <c r="BC65" i="35"/>
  <c r="AH65" i="35"/>
  <c r="BX65" i="35"/>
  <c r="Q57" i="35"/>
  <c r="AL57" i="35"/>
  <c r="BG57" i="35"/>
  <c r="CB57" i="35"/>
  <c r="G47" i="35"/>
  <c r="AB47" i="35"/>
  <c r="BR47" i="35"/>
  <c r="AW47" i="35"/>
  <c r="BU44" i="35"/>
  <c r="AZ44" i="35"/>
  <c r="P26" i="35"/>
  <c r="CA26" i="35"/>
  <c r="AK26" i="35"/>
  <c r="BF26" i="35"/>
  <c r="G23" i="51"/>
  <c r="AH17" i="35"/>
  <c r="M17" i="35"/>
  <c r="CC71" i="34"/>
  <c r="BH71" i="34"/>
  <c r="R71" i="34"/>
  <c r="AM71" i="34"/>
  <c r="Q64" i="34"/>
  <c r="AL64" i="34"/>
  <c r="BG64" i="34"/>
  <c r="CB64" i="34"/>
  <c r="BE62" i="34"/>
  <c r="BZ62" i="34"/>
  <c r="O62" i="34"/>
  <c r="AJ62" i="34"/>
  <c r="BH59" i="34"/>
  <c r="CC59" i="34"/>
  <c r="N55" i="34"/>
  <c r="BD55" i="34"/>
  <c r="BY55" i="34"/>
  <c r="AI55" i="34"/>
  <c r="BW53" i="34"/>
  <c r="L53" i="34"/>
  <c r="BB53" i="34"/>
  <c r="AG53" i="34"/>
  <c r="O50" i="34"/>
  <c r="AJ50" i="34"/>
  <c r="BC48" i="34"/>
  <c r="BX48" i="34"/>
  <c r="AH48" i="34"/>
  <c r="M48" i="34"/>
  <c r="BT44" i="34"/>
  <c r="AY44" i="34"/>
  <c r="AN42" i="50"/>
  <c r="AZ39" i="50"/>
  <c r="AB30" i="34"/>
  <c r="AW30" i="34"/>
  <c r="G30" i="34"/>
  <c r="BR30" i="34"/>
  <c r="BZ26" i="50"/>
  <c r="BY19" i="34"/>
  <c r="AI19" i="34"/>
  <c r="N19" i="34"/>
  <c r="BD19" i="34"/>
  <c r="F78" i="33"/>
  <c r="AA78" i="33"/>
  <c r="AD75" i="33"/>
  <c r="BT75" i="33"/>
  <c r="AY75" i="33"/>
  <c r="I75" i="33"/>
  <c r="AM27" i="40"/>
  <c r="BJ68" i="33"/>
  <c r="CE68" i="33"/>
  <c r="P64" i="49"/>
  <c r="BE45" i="49"/>
  <c r="M43" i="49"/>
  <c r="F42" i="33"/>
  <c r="AA42" i="33"/>
  <c r="AV42" i="33"/>
  <c r="BQ42" i="33"/>
  <c r="AD39" i="33"/>
  <c r="I39" i="33"/>
  <c r="BW36" i="33"/>
  <c r="BB36" i="33"/>
  <c r="AZ34" i="33"/>
  <c r="AE34" i="33"/>
  <c r="J34" i="33"/>
  <c r="BU34" i="33"/>
  <c r="AM30" i="33"/>
  <c r="R30" i="33"/>
  <c r="AD27" i="33"/>
  <c r="AY27" i="33"/>
  <c r="BT27" i="33"/>
  <c r="I27" i="33"/>
  <c r="CB23" i="49"/>
  <c r="BH18" i="33"/>
  <c r="CC18" i="33"/>
  <c r="R18" i="33"/>
  <c r="AM18" i="33"/>
  <c r="BE80" i="32"/>
  <c r="BZ76" i="32"/>
  <c r="O76" i="32"/>
  <c r="AJ76" i="32"/>
  <c r="BE76" i="32"/>
  <c r="BU53" i="32"/>
  <c r="J53" i="32"/>
  <c r="AZ53" i="32"/>
  <c r="X12" i="40"/>
  <c r="AE53" i="32"/>
  <c r="BS39" i="47"/>
  <c r="S32" i="47"/>
  <c r="AI16" i="32"/>
  <c r="N16" i="32"/>
  <c r="CD17" i="47"/>
  <c r="AE81" i="42"/>
  <c r="AE80" i="42"/>
  <c r="H80" i="42"/>
  <c r="BB80" i="42"/>
  <c r="BY80" i="42"/>
  <c r="N77" i="37"/>
  <c r="AI77" i="37"/>
  <c r="BZ72" i="37"/>
  <c r="BE72" i="37"/>
  <c r="O72" i="37"/>
  <c r="AJ72" i="37"/>
  <c r="Z62" i="37"/>
  <c r="E62" i="37"/>
  <c r="BP62" i="37"/>
  <c r="AU62" i="37"/>
  <c r="BQ57" i="37"/>
  <c r="AA57" i="37"/>
  <c r="AV57" i="37"/>
  <c r="F57" i="37"/>
  <c r="I54" i="37"/>
  <c r="AD54" i="37"/>
  <c r="AY54" i="37"/>
  <c r="BT54" i="37"/>
  <c r="R45" i="53"/>
  <c r="AX35" i="37"/>
  <c r="BS35" i="37"/>
  <c r="H35" i="37"/>
  <c r="AC35" i="37"/>
  <c r="AA33" i="37"/>
  <c r="BQ33" i="37"/>
  <c r="F33" i="37"/>
  <c r="AV33" i="37"/>
  <c r="X31" i="53"/>
  <c r="BD29" i="37"/>
  <c r="AI29" i="37"/>
  <c r="N29" i="37"/>
  <c r="BY29" i="37"/>
  <c r="BC22" i="37"/>
  <c r="BX22" i="37"/>
  <c r="AA76" i="36"/>
  <c r="AV76" i="36"/>
  <c r="BQ76" i="36"/>
  <c r="F76" i="36"/>
  <c r="BI71" i="36"/>
  <c r="CD71" i="36"/>
  <c r="S71" i="36"/>
  <c r="AN71" i="36"/>
  <c r="J68" i="36"/>
  <c r="CN19" i="28"/>
  <c r="AE68" i="36"/>
  <c r="CN27" i="40"/>
  <c r="AZ68" i="36"/>
  <c r="BU68" i="36"/>
  <c r="AX54" i="36"/>
  <c r="BS54" i="36"/>
  <c r="H54" i="36"/>
  <c r="AC54" i="36"/>
  <c r="BD48" i="36"/>
  <c r="N48" i="36"/>
  <c r="BY48" i="36"/>
  <c r="AI48" i="36"/>
  <c r="BB46" i="36"/>
  <c r="BW46" i="36"/>
  <c r="BT37" i="52"/>
  <c r="S35" i="52"/>
  <c r="BB34" i="52"/>
  <c r="AZ32" i="52"/>
  <c r="N80" i="35"/>
  <c r="BY79" i="35"/>
  <c r="N79" i="35"/>
  <c r="AI79" i="35"/>
  <c r="BD79" i="35"/>
  <c r="Q76" i="51"/>
  <c r="AE75" i="51"/>
  <c r="BE62" i="51"/>
  <c r="C57" i="51"/>
  <c r="BC36" i="35"/>
  <c r="AH36" i="35"/>
  <c r="M36" i="35"/>
  <c r="BX36" i="35"/>
  <c r="AI31" i="35"/>
  <c r="N31" i="35"/>
  <c r="BR18" i="51"/>
  <c r="Z16" i="35"/>
  <c r="E16" i="35"/>
  <c r="X76" i="50"/>
  <c r="AZ70" i="50"/>
  <c r="AK64" i="50"/>
  <c r="N62" i="50"/>
  <c r="BR61" i="34"/>
  <c r="AW61" i="34"/>
  <c r="AH55" i="34"/>
  <c r="M55" i="34"/>
  <c r="BC55" i="34"/>
  <c r="BX55" i="34"/>
  <c r="AX44" i="34"/>
  <c r="AC44" i="34"/>
  <c r="H44" i="34"/>
  <c r="BS44" i="34"/>
  <c r="N14" i="50"/>
  <c r="AH74" i="49"/>
  <c r="Q66" i="49"/>
  <c r="BU65" i="49"/>
  <c r="AB57" i="33"/>
  <c r="AJ52" i="49"/>
  <c r="AY34" i="33"/>
  <c r="BT34" i="33"/>
  <c r="AE29" i="49"/>
  <c r="AW20" i="33"/>
  <c r="BR20" i="33"/>
  <c r="Z18" i="49"/>
  <c r="AK78" i="47"/>
  <c r="AY77" i="47"/>
  <c r="AO70" i="47"/>
  <c r="CC68" i="32"/>
  <c r="R68" i="32"/>
  <c r="AM68" i="32"/>
  <c r="BH68" i="32"/>
  <c r="AU49" i="47"/>
  <c r="I41" i="47"/>
  <c r="CD39" i="47"/>
  <c r="AS30" i="47"/>
  <c r="BZ79" i="53"/>
  <c r="AC78" i="53"/>
  <c r="BR71" i="37"/>
  <c r="AW71" i="37"/>
  <c r="CB69" i="37"/>
  <c r="BG69" i="37"/>
  <c r="O67" i="53"/>
  <c r="F64" i="53"/>
  <c r="X62" i="53"/>
  <c r="BJ54" i="53"/>
  <c r="M53" i="53"/>
  <c r="BQ52" i="53"/>
  <c r="AD49" i="53"/>
  <c r="BI47" i="53"/>
  <c r="BH40" i="37"/>
  <c r="CC40" i="37"/>
  <c r="P38" i="37"/>
  <c r="AK38" i="37"/>
  <c r="CB33" i="37"/>
  <c r="BG33" i="37"/>
  <c r="BZ19" i="37"/>
  <c r="AJ19" i="37"/>
  <c r="BE19" i="37"/>
  <c r="O19" i="37"/>
  <c r="BX17" i="37"/>
  <c r="BC17" i="37"/>
  <c r="M17" i="37"/>
  <c r="AH17" i="37"/>
  <c r="AC73" i="52"/>
  <c r="AV71" i="36"/>
  <c r="BQ71" i="36"/>
  <c r="X69" i="52"/>
  <c r="N67" i="52"/>
  <c r="L65" i="52"/>
  <c r="BP64" i="36"/>
  <c r="AU64" i="36"/>
  <c r="F59" i="36"/>
  <c r="AA59" i="36"/>
  <c r="AV59" i="36"/>
  <c r="BQ59" i="36"/>
  <c r="AD56" i="52"/>
  <c r="Q52" i="52"/>
  <c r="J51" i="52"/>
  <c r="AO49" i="52"/>
  <c r="AI43" i="52"/>
  <c r="AA35" i="36"/>
  <c r="AV35" i="36"/>
  <c r="BQ35" i="36"/>
  <c r="F35" i="36"/>
  <c r="AL16" i="36"/>
  <c r="Q16" i="36"/>
  <c r="BY74" i="35"/>
  <c r="BD74" i="35"/>
  <c r="BS68" i="35"/>
  <c r="AX68" i="35"/>
  <c r="C64" i="51"/>
  <c r="BU15" i="40"/>
  <c r="BJ56" i="35"/>
  <c r="CE56" i="35"/>
  <c r="AH55" i="35"/>
  <c r="BC55" i="35"/>
  <c r="M55" i="35"/>
  <c r="BX55" i="35"/>
  <c r="AV54" i="35"/>
  <c r="BQ54" i="35"/>
  <c r="S49" i="51"/>
  <c r="AN37" i="35"/>
  <c r="CD37" i="35"/>
  <c r="BI37" i="35"/>
  <c r="S37" i="35"/>
  <c r="O33" i="35"/>
  <c r="AJ33" i="35"/>
  <c r="S25" i="51"/>
  <c r="AX20" i="51"/>
  <c r="CC18" i="51"/>
  <c r="I70" i="34"/>
  <c r="BT70" i="34"/>
  <c r="AY70" i="34"/>
  <c r="AD70" i="34"/>
  <c r="CC49" i="34"/>
  <c r="R49" i="34"/>
  <c r="BH49" i="34"/>
  <c r="AM49" i="34"/>
  <c r="BW43" i="50"/>
  <c r="AU42" i="34"/>
  <c r="BP42" i="34"/>
  <c r="E42" i="34"/>
  <c r="Z42" i="34"/>
  <c r="AJ40" i="34"/>
  <c r="O40" i="34"/>
  <c r="BX38" i="34"/>
  <c r="M38" i="34"/>
  <c r="AH38" i="34"/>
  <c r="BC38" i="34"/>
  <c r="AY34" i="34"/>
  <c r="BT34" i="34"/>
  <c r="I34" i="34"/>
  <c r="AD34" i="34"/>
  <c r="AN32" i="34"/>
  <c r="S32" i="34"/>
  <c r="CD32" i="34"/>
  <c r="BI32" i="34"/>
  <c r="CE27" i="50"/>
  <c r="AK23" i="50"/>
  <c r="Q18" i="50"/>
  <c r="BY76" i="49"/>
  <c r="AG74" i="33"/>
  <c r="BB74" i="33"/>
  <c r="L74" i="33"/>
  <c r="T70" i="49"/>
  <c r="BF66" i="33"/>
  <c r="P66" i="33"/>
  <c r="CA66" i="33"/>
  <c r="AK66" i="33"/>
  <c r="Z61" i="33"/>
  <c r="AU61" i="33"/>
  <c r="BP61" i="33"/>
  <c r="E61" i="33"/>
  <c r="AY53" i="33"/>
  <c r="BT53" i="33"/>
  <c r="BR51" i="33"/>
  <c r="AW51" i="33"/>
  <c r="AD41" i="49"/>
  <c r="S39" i="49"/>
  <c r="AL37" i="33"/>
  <c r="Q37" i="33"/>
  <c r="CB37" i="33"/>
  <c r="BG37" i="33"/>
  <c r="O35" i="49"/>
  <c r="F32" i="33"/>
  <c r="AA32" i="33"/>
  <c r="R20" i="33"/>
  <c r="AM20" i="33"/>
  <c r="BH20" i="33"/>
  <c r="CC20" i="33"/>
  <c r="AE79" i="47"/>
  <c r="BY71" i="47"/>
  <c r="I60" i="32"/>
  <c r="BT60" i="32"/>
  <c r="AD60" i="32"/>
  <c r="AY60" i="32"/>
  <c r="V12" i="40"/>
  <c r="CE53" i="32"/>
  <c r="Y12" i="40"/>
  <c r="CB44" i="32"/>
  <c r="AL44" i="32"/>
  <c r="BG44" i="32"/>
  <c r="Q44" i="32"/>
  <c r="AC41" i="32"/>
  <c r="AX41" i="32"/>
  <c r="BS41" i="32"/>
  <c r="H41" i="32"/>
  <c r="BE30" i="47"/>
  <c r="BI22" i="32"/>
  <c r="CD22" i="32"/>
  <c r="AN22" i="32"/>
  <c r="S22" i="32"/>
  <c r="BG20" i="32"/>
  <c r="Q20" i="32"/>
  <c r="AL20" i="32"/>
  <c r="CB20" i="32"/>
  <c r="CE60" i="47"/>
  <c r="CA56" i="32"/>
  <c r="BF56" i="32"/>
  <c r="AK56" i="32"/>
  <c r="P56" i="32"/>
  <c r="BC23" i="32"/>
  <c r="BX23" i="32"/>
  <c r="M23" i="32"/>
  <c r="AH23" i="32"/>
  <c r="P14" i="32"/>
  <c r="AK14" i="32"/>
  <c r="AC73" i="53"/>
  <c r="Z64" i="37"/>
  <c r="E64" i="37"/>
  <c r="BP64" i="37"/>
  <c r="AU64" i="37"/>
  <c r="AL52" i="37"/>
  <c r="Q52" i="37"/>
  <c r="CB52" i="37"/>
  <c r="BG52" i="37"/>
  <c r="BH47" i="53"/>
  <c r="F35" i="37"/>
  <c r="AV35" i="37"/>
  <c r="BQ35" i="37"/>
  <c r="AA35" i="37"/>
  <c r="L29" i="37"/>
  <c r="BW29" i="37"/>
  <c r="BB29" i="37"/>
  <c r="AG29" i="37"/>
  <c r="Q16" i="37"/>
  <c r="AL16" i="37"/>
  <c r="BS68" i="36"/>
  <c r="AX68" i="36"/>
  <c r="H68" i="36"/>
  <c r="AC68" i="36"/>
  <c r="CD61" i="36"/>
  <c r="BI61" i="36"/>
  <c r="BH42" i="36"/>
  <c r="R42" i="36"/>
  <c r="AM42" i="36"/>
  <c r="CC42" i="36"/>
  <c r="AI38" i="52"/>
  <c r="BC19" i="36"/>
  <c r="M19" i="36"/>
  <c r="AH19" i="36"/>
  <c r="BX19" i="36"/>
  <c r="BW83" i="51"/>
  <c r="J77" i="51"/>
  <c r="AW68" i="51"/>
  <c r="CB66" i="51"/>
  <c r="BE64" i="51"/>
  <c r="C59" i="51"/>
  <c r="BE52" i="35"/>
  <c r="BZ52" i="35"/>
  <c r="O52" i="35"/>
  <c r="AJ52" i="35"/>
  <c r="BC50" i="51"/>
  <c r="BG42" i="35"/>
  <c r="AL42" i="35"/>
  <c r="Q42" i="35"/>
  <c r="CB42" i="35"/>
  <c r="H27" i="35"/>
  <c r="BS27" i="35"/>
  <c r="AX27" i="35"/>
  <c r="AC27" i="35"/>
  <c r="G75" i="34"/>
  <c r="AW75" i="34"/>
  <c r="BR75" i="34"/>
  <c r="AB75" i="34"/>
  <c r="BE71" i="34"/>
  <c r="BZ71" i="34"/>
  <c r="O71" i="34"/>
  <c r="AJ71" i="34"/>
  <c r="BF19" i="40"/>
  <c r="BU60" i="34"/>
  <c r="AE60" i="34"/>
  <c r="AZ60" i="34"/>
  <c r="J60" i="34"/>
  <c r="BT53" i="50"/>
  <c r="Q49" i="34"/>
  <c r="BG49" i="34"/>
  <c r="CB49" i="34"/>
  <c r="AL49" i="34"/>
  <c r="R44" i="50"/>
  <c r="BN42" i="50"/>
  <c r="AE24" i="50"/>
  <c r="Q68" i="33"/>
  <c r="AL68" i="33"/>
  <c r="BG68" i="33"/>
  <c r="CB68" i="33"/>
  <c r="AH52" i="33"/>
  <c r="BX52" i="33"/>
  <c r="BC52" i="33"/>
  <c r="M52" i="33"/>
  <c r="BI46" i="49"/>
  <c r="P37" i="33"/>
  <c r="AK37" i="33"/>
  <c r="CA37" i="33"/>
  <c r="BF37" i="33"/>
  <c r="BE30" i="33"/>
  <c r="BZ30" i="33"/>
  <c r="BS29" i="33"/>
  <c r="H29" i="33"/>
  <c r="AC29" i="33"/>
  <c r="AX29" i="33"/>
  <c r="AU20" i="33"/>
  <c r="BP20" i="33"/>
  <c r="E20" i="33"/>
  <c r="Z20" i="33"/>
  <c r="AM15" i="33"/>
  <c r="R15" i="33"/>
  <c r="AZ74" i="47"/>
  <c r="AO48" i="47"/>
  <c r="R34" i="47"/>
  <c r="BM85" i="53"/>
  <c r="BC83" i="53"/>
  <c r="CB71" i="37"/>
  <c r="BG71" i="37"/>
  <c r="Q71" i="37"/>
  <c r="AL71" i="37"/>
  <c r="AJ69" i="37"/>
  <c r="BZ69" i="37"/>
  <c r="O69" i="37"/>
  <c r="BE69" i="37"/>
  <c r="F66" i="37"/>
  <c r="AV66" i="37"/>
  <c r="AA66" i="37"/>
  <c r="BQ66" i="37"/>
  <c r="Z59" i="37"/>
  <c r="E59" i="37"/>
  <c r="BP59" i="37"/>
  <c r="AU59" i="37"/>
  <c r="AA54" i="37"/>
  <c r="BQ54" i="37"/>
  <c r="AV54" i="37"/>
  <c r="F54" i="37"/>
  <c r="BR37" i="37"/>
  <c r="AW37" i="37"/>
  <c r="BE33" i="53"/>
  <c r="AI26" i="53"/>
  <c r="L24" i="53"/>
  <c r="CN24" i="40"/>
  <c r="AE65" i="36"/>
  <c r="AZ65" i="36"/>
  <c r="J65" i="36"/>
  <c r="BU65" i="36"/>
  <c r="CN16" i="28"/>
  <c r="BI44" i="36"/>
  <c r="CD44" i="36"/>
  <c r="S44" i="36"/>
  <c r="AN44" i="36"/>
  <c r="BW43" i="36"/>
  <c r="BB43" i="36"/>
  <c r="AG43" i="36"/>
  <c r="L43" i="36"/>
  <c r="BJ39" i="52"/>
  <c r="AK35" i="36"/>
  <c r="BF35" i="36"/>
  <c r="P35" i="36"/>
  <c r="CA35" i="36"/>
  <c r="R25" i="36"/>
  <c r="CC25" i="36"/>
  <c r="BH25" i="36"/>
  <c r="AM25" i="36"/>
  <c r="BJ70" i="51"/>
  <c r="BX69" i="51"/>
  <c r="O59" i="51"/>
  <c r="AS54" i="51"/>
  <c r="BY52" i="51"/>
  <c r="BD40" i="35"/>
  <c r="N40" i="35"/>
  <c r="AI40" i="35"/>
  <c r="BY40" i="35"/>
  <c r="L14" i="35"/>
  <c r="AG14" i="35"/>
  <c r="AI71" i="50"/>
  <c r="CD58" i="34"/>
  <c r="BI58" i="34"/>
  <c r="AN58" i="34"/>
  <c r="S58" i="34"/>
  <c r="CE53" i="34"/>
  <c r="BD12" i="40"/>
  <c r="AC29" i="34"/>
  <c r="BS29" i="34"/>
  <c r="AX29" i="34"/>
  <c r="H29" i="34"/>
  <c r="BD78" i="33"/>
  <c r="BY78" i="33"/>
  <c r="AV58" i="33"/>
  <c r="BQ58" i="33"/>
  <c r="BN56" i="33"/>
  <c r="BZ49" i="49"/>
  <c r="AX48" i="33"/>
  <c r="AC48" i="33"/>
  <c r="H48" i="33"/>
  <c r="BS48" i="33"/>
  <c r="H36" i="33"/>
  <c r="AC36" i="33"/>
  <c r="BS36" i="33"/>
  <c r="AX36" i="33"/>
  <c r="BQ34" i="33"/>
  <c r="AV34" i="33"/>
  <c r="AA34" i="33"/>
  <c r="F34" i="33"/>
  <c r="AL27" i="33"/>
  <c r="BG27" i="33"/>
  <c r="Q27" i="33"/>
  <c r="CB27" i="33"/>
  <c r="AA22" i="49"/>
  <c r="AN17" i="33"/>
  <c r="BI17" i="33"/>
  <c r="S17" i="33"/>
  <c r="CD17" i="33"/>
  <c r="E15" i="33"/>
  <c r="Z15" i="33"/>
  <c r="AD74" i="47"/>
  <c r="AG71" i="32"/>
  <c r="BW71" i="32"/>
  <c r="BB71" i="32"/>
  <c r="L71" i="32"/>
  <c r="AM65" i="32"/>
  <c r="R65" i="32"/>
  <c r="AL58" i="32"/>
  <c r="Q58" i="32"/>
  <c r="CB58" i="32"/>
  <c r="BG58" i="32"/>
  <c r="AC55" i="47"/>
  <c r="AB48" i="32"/>
  <c r="G48" i="32"/>
  <c r="AW48" i="32"/>
  <c r="BR48" i="32"/>
  <c r="Q46" i="47"/>
  <c r="BS19" i="47"/>
  <c r="AB14" i="32"/>
  <c r="G14" i="32"/>
  <c r="AX59" i="32"/>
  <c r="H59" i="32"/>
  <c r="BS59" i="32"/>
  <c r="AC59" i="32"/>
  <c r="BW17" i="32"/>
  <c r="BB17" i="32"/>
  <c r="L17" i="32"/>
  <c r="AG17" i="32"/>
  <c r="BS84" i="44"/>
  <c r="AO75" i="53"/>
  <c r="BQ49" i="37"/>
  <c r="AV49" i="37"/>
  <c r="F49" i="37"/>
  <c r="AA49" i="37"/>
  <c r="Q30" i="37"/>
  <c r="AL30" i="37"/>
  <c r="AW20" i="53"/>
  <c r="Z18" i="53"/>
  <c r="AJ16" i="53"/>
  <c r="L74" i="36"/>
  <c r="BW74" i="36"/>
  <c r="BB74" i="36"/>
  <c r="AG74" i="36"/>
  <c r="M69" i="36"/>
  <c r="BC69" i="36"/>
  <c r="BX69" i="36"/>
  <c r="AH69" i="36"/>
  <c r="G51" i="36"/>
  <c r="BR51" i="36"/>
  <c r="AB51" i="36"/>
  <c r="AW51" i="36"/>
  <c r="AN39" i="36"/>
  <c r="S39" i="36"/>
  <c r="BS22" i="36"/>
  <c r="AC22" i="36"/>
  <c r="H22" i="36"/>
  <c r="AX22" i="36"/>
  <c r="P18" i="36"/>
  <c r="BF18" i="36"/>
  <c r="AK18" i="36"/>
  <c r="CA18" i="36"/>
  <c r="AI16" i="52"/>
  <c r="CE81" i="51"/>
  <c r="C73" i="51"/>
  <c r="BD71" i="51"/>
  <c r="S58" i="35"/>
  <c r="AN58" i="35"/>
  <c r="CD58" i="35"/>
  <c r="BI58" i="35"/>
  <c r="BU55" i="51"/>
  <c r="BD47" i="35"/>
  <c r="BY47" i="35"/>
  <c r="N47" i="35"/>
  <c r="AI47" i="35"/>
  <c r="AE43" i="51"/>
  <c r="AS37" i="51"/>
  <c r="AW22" i="51"/>
  <c r="BP20" i="51"/>
  <c r="AO17" i="51"/>
  <c r="M16" i="51"/>
  <c r="AN77" i="50"/>
  <c r="BB76" i="34"/>
  <c r="BW76" i="34"/>
  <c r="L76" i="34"/>
  <c r="AG76" i="34"/>
  <c r="BS60" i="34"/>
  <c r="H60" i="34"/>
  <c r="AC60" i="34"/>
  <c r="AX60" i="34"/>
  <c r="BT55" i="34"/>
  <c r="I55" i="34"/>
  <c r="AY55" i="34"/>
  <c r="AD55" i="34"/>
  <c r="O49" i="34"/>
  <c r="BE49" i="34"/>
  <c r="BZ49" i="34"/>
  <c r="AJ49" i="34"/>
  <c r="O37" i="50"/>
  <c r="AH35" i="34"/>
  <c r="BC35" i="34"/>
  <c r="BX35" i="34"/>
  <c r="M35" i="34"/>
  <c r="AV34" i="34"/>
  <c r="AA34" i="34"/>
  <c r="F34" i="34"/>
  <c r="BQ34" i="34"/>
  <c r="AD31" i="34"/>
  <c r="I31" i="34"/>
  <c r="H79" i="49"/>
  <c r="CA75" i="33"/>
  <c r="P75" i="33"/>
  <c r="AK75" i="33"/>
  <c r="BF75" i="33"/>
  <c r="AD74" i="33"/>
  <c r="I74" i="33"/>
  <c r="AX67" i="33"/>
  <c r="AC67" i="33"/>
  <c r="H67" i="33"/>
  <c r="BS67" i="33"/>
  <c r="BN63" i="33"/>
  <c r="CA51" i="33"/>
  <c r="BF51" i="33"/>
  <c r="AY50" i="49"/>
  <c r="AI37" i="49"/>
  <c r="CC29" i="33"/>
  <c r="R29" i="33"/>
  <c r="AM29" i="33"/>
  <c r="BH29" i="33"/>
  <c r="AC19" i="33"/>
  <c r="AX19" i="33"/>
  <c r="BS19" i="33"/>
  <c r="H19" i="33"/>
  <c r="CD83" i="47"/>
  <c r="CE74" i="47"/>
  <c r="N68" i="32"/>
  <c r="BY68" i="32"/>
  <c r="BD68" i="32"/>
  <c r="AI68" i="32"/>
  <c r="BJ62" i="47"/>
  <c r="BC61" i="47"/>
  <c r="F48" i="32"/>
  <c r="AA48" i="32"/>
  <c r="BQ48" i="32"/>
  <c r="AV48" i="32"/>
  <c r="O39" i="32"/>
  <c r="AJ39" i="32"/>
  <c r="BZ39" i="32"/>
  <c r="BE39" i="32"/>
  <c r="P34" i="32"/>
  <c r="BF34" i="32"/>
  <c r="CA34" i="32"/>
  <c r="AK34" i="32"/>
  <c r="I33" i="32"/>
  <c r="AY33" i="32"/>
  <c r="AD33" i="32"/>
  <c r="BT33" i="32"/>
  <c r="AJ27" i="32"/>
  <c r="O27" i="32"/>
  <c r="BZ27" i="32"/>
  <c r="BE27" i="32"/>
  <c r="BC25" i="47"/>
  <c r="CA67" i="32"/>
  <c r="BF67" i="32"/>
  <c r="P67" i="32"/>
  <c r="AK67" i="32"/>
  <c r="BS80" i="52"/>
  <c r="BI84" i="44"/>
  <c r="S75" i="37"/>
  <c r="BI75" i="37"/>
  <c r="CD75" i="37"/>
  <c r="AN75" i="37"/>
  <c r="BH68" i="37"/>
  <c r="CC68" i="37"/>
  <c r="P66" i="37"/>
  <c r="AK66" i="37"/>
  <c r="CA66" i="37"/>
  <c r="BF66" i="37"/>
  <c r="BE59" i="53"/>
  <c r="BH56" i="53"/>
  <c r="BD52" i="53"/>
  <c r="BI39" i="37"/>
  <c r="CD39" i="37"/>
  <c r="S39" i="37"/>
  <c r="AN39" i="37"/>
  <c r="AZ36" i="53"/>
  <c r="AI28" i="37"/>
  <c r="N28" i="37"/>
  <c r="BY28" i="37"/>
  <c r="BD28" i="37"/>
  <c r="G27" i="37"/>
  <c r="AB27" i="37"/>
  <c r="BR27" i="37"/>
  <c r="AW27" i="37"/>
  <c r="AV75" i="36"/>
  <c r="BQ75" i="36"/>
  <c r="F75" i="36"/>
  <c r="AA75" i="36"/>
  <c r="AN70" i="36"/>
  <c r="BI70" i="36"/>
  <c r="CD70" i="36"/>
  <c r="S70" i="36"/>
  <c r="CB56" i="36"/>
  <c r="Q56" i="36"/>
  <c r="AL56" i="36"/>
  <c r="BG56" i="36"/>
  <c r="BR46" i="36"/>
  <c r="G46" i="36"/>
  <c r="AW46" i="36"/>
  <c r="AB46" i="36"/>
  <c r="Z44" i="36"/>
  <c r="BP44" i="36"/>
  <c r="AU44" i="36"/>
  <c r="E44" i="36"/>
  <c r="AG33" i="52"/>
  <c r="BR22" i="52"/>
  <c r="CB20" i="52"/>
  <c r="J19" i="52"/>
  <c r="F15" i="36"/>
  <c r="AA15" i="36"/>
  <c r="BY78" i="35"/>
  <c r="AI78" i="35"/>
  <c r="N78" i="35"/>
  <c r="BD78" i="35"/>
  <c r="CB75" i="51"/>
  <c r="AE74" i="51"/>
  <c r="BH70" i="35"/>
  <c r="R70" i="35"/>
  <c r="AM70" i="35"/>
  <c r="CC70" i="35"/>
  <c r="BN68" i="51"/>
  <c r="E63" i="35"/>
  <c r="Z63" i="35"/>
  <c r="AU63" i="35"/>
  <c r="BP63" i="35"/>
  <c r="O61" i="51"/>
  <c r="X56" i="51"/>
  <c r="P32" i="35"/>
  <c r="BF32" i="35"/>
  <c r="CA32" i="35"/>
  <c r="AK32" i="35"/>
  <c r="AH23" i="51"/>
  <c r="BX82" i="50"/>
  <c r="J69" i="50"/>
  <c r="BD18" i="28"/>
  <c r="AO67" i="34"/>
  <c r="T67" i="34"/>
  <c r="BN63" i="50"/>
  <c r="BY61" i="50"/>
  <c r="AZ57" i="34"/>
  <c r="BU57" i="34"/>
  <c r="AE57" i="34"/>
  <c r="BF16" i="40"/>
  <c r="J57" i="34"/>
  <c r="BS55" i="34"/>
  <c r="H55" i="34"/>
  <c r="AC55" i="34"/>
  <c r="AD50" i="34"/>
  <c r="AY50" i="34"/>
  <c r="I50" i="34"/>
  <c r="BT50" i="34"/>
  <c r="AM17" i="34"/>
  <c r="R17" i="34"/>
  <c r="BB66" i="33"/>
  <c r="BW66" i="33"/>
  <c r="AX62" i="33"/>
  <c r="BS62" i="33"/>
  <c r="AC62" i="33"/>
  <c r="H62" i="33"/>
  <c r="BN58" i="49"/>
  <c r="BZ51" i="33"/>
  <c r="O51" i="33"/>
  <c r="BE51" i="33"/>
  <c r="AJ51" i="33"/>
  <c r="AX38" i="49"/>
  <c r="AA36" i="49"/>
  <c r="S31" i="33"/>
  <c r="AN31" i="33"/>
  <c r="CD31" i="33"/>
  <c r="BI31" i="33"/>
  <c r="L30" i="33"/>
  <c r="AG30" i="33"/>
  <c r="BW30" i="33"/>
  <c r="BB30" i="33"/>
  <c r="CB17" i="49"/>
  <c r="AM79" i="47"/>
  <c r="BF77" i="32"/>
  <c r="CA77" i="32"/>
  <c r="Z72" i="32"/>
  <c r="E72" i="32"/>
  <c r="Y20" i="28"/>
  <c r="V28" i="40"/>
  <c r="AO69" i="32"/>
  <c r="CE69" i="32"/>
  <c r="BJ69" i="32"/>
  <c r="V20" i="28"/>
  <c r="Y28" i="40"/>
  <c r="T69" i="32"/>
  <c r="AO57" i="47"/>
  <c r="BP48" i="32"/>
  <c r="AU48" i="32"/>
  <c r="R43" i="32"/>
  <c r="AM43" i="32"/>
  <c r="AY40" i="47"/>
  <c r="S38" i="32"/>
  <c r="BI38" i="32"/>
  <c r="AN38" i="32"/>
  <c r="CD38" i="32"/>
  <c r="BH31" i="32"/>
  <c r="AM31" i="32"/>
  <c r="R31" i="32"/>
  <c r="CC31" i="32"/>
  <c r="BT28" i="32"/>
  <c r="AD28" i="32"/>
  <c r="AY28" i="32"/>
  <c r="I28" i="32"/>
  <c r="CC19" i="47"/>
  <c r="F29" i="38"/>
  <c r="H77" i="53"/>
  <c r="F75" i="37"/>
  <c r="AA75" i="37"/>
  <c r="BQ75" i="37"/>
  <c r="AV75" i="37"/>
  <c r="BB69" i="53"/>
  <c r="Z68" i="53"/>
  <c r="T65" i="53"/>
  <c r="BQ63" i="53"/>
  <c r="CE53" i="37"/>
  <c r="DC12" i="40"/>
  <c r="BH51" i="37"/>
  <c r="AM51" i="37"/>
  <c r="CC51" i="37"/>
  <c r="R51" i="37"/>
  <c r="BR46" i="37"/>
  <c r="AW46" i="37"/>
  <c r="AN22" i="37"/>
  <c r="CD22" i="37"/>
  <c r="BI22" i="37"/>
  <c r="S22" i="37"/>
  <c r="AE19" i="37"/>
  <c r="AZ19" i="37"/>
  <c r="J19" i="37"/>
  <c r="BU19" i="37"/>
  <c r="AA15" i="37"/>
  <c r="F15" i="37"/>
  <c r="J74" i="52"/>
  <c r="CE72" i="52"/>
  <c r="BH70" i="52"/>
  <c r="BF68" i="52"/>
  <c r="BD66" i="52"/>
  <c r="AW65" i="52"/>
  <c r="AL63" i="52"/>
  <c r="O61" i="52"/>
  <c r="AA58" i="52"/>
  <c r="C56" i="52"/>
  <c r="AI54" i="52"/>
  <c r="AG52" i="52"/>
  <c r="BJ48" i="52"/>
  <c r="BC47" i="52"/>
  <c r="AA46" i="52"/>
  <c r="AY43" i="52"/>
  <c r="BD30" i="36"/>
  <c r="BY30" i="36"/>
  <c r="H24" i="52"/>
  <c r="AC80" i="35"/>
  <c r="BS79" i="35"/>
  <c r="AX79" i="35"/>
  <c r="BR72" i="51"/>
  <c r="Q70" i="35"/>
  <c r="AL70" i="35"/>
  <c r="BZ68" i="51"/>
  <c r="CE55" i="51"/>
  <c r="BX54" i="51"/>
  <c r="AB48" i="35"/>
  <c r="G48" i="35"/>
  <c r="R41" i="35"/>
  <c r="AM41" i="35"/>
  <c r="AN36" i="35"/>
  <c r="BI36" i="35"/>
  <c r="CD36" i="35"/>
  <c r="S36" i="35"/>
  <c r="J33" i="51"/>
  <c r="CD24" i="51"/>
  <c r="BU80" i="34"/>
  <c r="J76" i="34"/>
  <c r="AZ76" i="34"/>
  <c r="BF35" i="40"/>
  <c r="BF27" i="28"/>
  <c r="BU76" i="34"/>
  <c r="AE76" i="34"/>
  <c r="BY56" i="50"/>
  <c r="BQ48" i="50"/>
  <c r="BZ39" i="34"/>
  <c r="BE39" i="34"/>
  <c r="AD33" i="50"/>
  <c r="T26" i="50"/>
  <c r="BI19" i="34"/>
  <c r="CD19" i="34"/>
  <c r="AN19" i="34"/>
  <c r="S19" i="34"/>
  <c r="X77" i="33"/>
  <c r="AS77" i="33"/>
  <c r="BN77" i="33"/>
  <c r="C77" i="33"/>
  <c r="BZ70" i="33"/>
  <c r="BE70" i="33"/>
  <c r="AX69" i="49"/>
  <c r="BF65" i="33"/>
  <c r="CA65" i="33"/>
  <c r="BU59" i="49"/>
  <c r="R55" i="49"/>
  <c r="AU48" i="33"/>
  <c r="BP48" i="33"/>
  <c r="Z48" i="33"/>
  <c r="E48" i="33"/>
  <c r="BZ46" i="33"/>
  <c r="BE46" i="33"/>
  <c r="AH44" i="49"/>
  <c r="AI39" i="49"/>
  <c r="H33" i="33"/>
  <c r="BS33" i="33"/>
  <c r="AX33" i="33"/>
  <c r="AC33" i="33"/>
  <c r="BF29" i="49"/>
  <c r="E24" i="33"/>
  <c r="AU24" i="33"/>
  <c r="BP24" i="33"/>
  <c r="Z24" i="33"/>
  <c r="BC75" i="32"/>
  <c r="AH75" i="32"/>
  <c r="M75" i="32"/>
  <c r="BX75" i="32"/>
  <c r="X72" i="47"/>
  <c r="BY70" i="47"/>
  <c r="P60" i="47"/>
  <c r="AE54" i="47"/>
  <c r="X36" i="47"/>
  <c r="AH27" i="47"/>
  <c r="AK25" i="32"/>
  <c r="P25" i="32"/>
  <c r="BF25" i="32"/>
  <c r="CA25" i="32"/>
  <c r="BP36" i="32"/>
  <c r="AU36" i="32"/>
  <c r="E36" i="32"/>
  <c r="Z36" i="32"/>
  <c r="S38" i="47"/>
  <c r="AD13" i="28"/>
  <c r="AD21" i="40"/>
  <c r="AD15" i="28"/>
  <c r="AD23" i="40"/>
  <c r="Q72" i="47"/>
  <c r="AD27" i="28"/>
  <c r="AD35" i="40"/>
  <c r="AE30" i="28"/>
  <c r="AB30" i="28"/>
  <c r="AE38" i="40"/>
  <c r="AB38" i="40"/>
  <c r="L37" i="49"/>
  <c r="AM52" i="49"/>
  <c r="BW61" i="49"/>
  <c r="AU30" i="40"/>
  <c r="AU22" i="28"/>
  <c r="BG72" i="49"/>
  <c r="BL17" i="40"/>
  <c r="BL19" i="40"/>
  <c r="BL36" i="40"/>
  <c r="BL28" i="28"/>
  <c r="CD17" i="28"/>
  <c r="CD25" i="40"/>
  <c r="CA25" i="40"/>
  <c r="CA17" i="28"/>
  <c r="CC27" i="40"/>
  <c r="CC19" i="28"/>
  <c r="CA26" i="28"/>
  <c r="CA34" i="40"/>
  <c r="CD26" i="28"/>
  <c r="CD34" i="40"/>
  <c r="CT12" i="40"/>
  <c r="CR14" i="28"/>
  <c r="CU22" i="40"/>
  <c r="CR22" i="40"/>
  <c r="CU14" i="28"/>
  <c r="CT16" i="28"/>
  <c r="CT24" i="40"/>
  <c r="CU28" i="28"/>
  <c r="CR28" i="28"/>
  <c r="CU36" i="40"/>
  <c r="CR36" i="40"/>
  <c r="DL27" i="40"/>
  <c r="DI27" i="40"/>
  <c r="DL19" i="28"/>
  <c r="DI19" i="28"/>
  <c r="DK21" i="28"/>
  <c r="DK29" i="40"/>
  <c r="BK31" i="28"/>
  <c r="BK39" i="40"/>
  <c r="BJ84" i="46"/>
  <c r="E81" i="34"/>
  <c r="BP80" i="34"/>
  <c r="AU80" i="34"/>
  <c r="AF82" i="50"/>
  <c r="BU84" i="46"/>
  <c r="F81" i="47"/>
  <c r="BC80" i="33"/>
  <c r="AH80" i="33"/>
  <c r="M80" i="33"/>
  <c r="L81" i="42"/>
  <c r="F32" i="28"/>
  <c r="F40" i="40"/>
  <c r="CC81" i="42"/>
  <c r="BF81" i="42"/>
  <c r="AI81" i="47"/>
  <c r="BD84" i="46"/>
  <c r="CC84" i="51"/>
  <c r="AL80" i="52"/>
  <c r="CC39" i="40"/>
  <c r="CC31" i="28"/>
  <c r="BM39" i="40"/>
  <c r="BM31" i="28"/>
  <c r="BJ31" i="28"/>
  <c r="BJ39" i="40"/>
  <c r="BL31" i="28"/>
  <c r="BL39" i="40"/>
  <c r="AV31" i="28"/>
  <c r="AV39" i="40"/>
  <c r="AS31" i="28"/>
  <c r="AS39" i="40"/>
  <c r="E81" i="33"/>
  <c r="E80" i="33"/>
  <c r="Z80" i="33"/>
  <c r="AU80" i="33"/>
  <c r="BP80" i="33"/>
  <c r="AD81" i="42"/>
  <c r="G81" i="42"/>
  <c r="BA81" i="42"/>
  <c r="BX81" i="42"/>
  <c r="D81" i="37"/>
  <c r="DD32" i="28"/>
  <c r="CD81" i="43"/>
  <c r="BG81" i="43"/>
  <c r="O81" i="32"/>
  <c r="BE81" i="32"/>
  <c r="BZ81" i="32"/>
  <c r="M81" i="37"/>
  <c r="AH81" i="37"/>
  <c r="O30" i="38"/>
  <c r="CC81" i="33"/>
  <c r="BH81" i="33"/>
  <c r="DC32" i="28"/>
  <c r="AO81" i="37"/>
  <c r="DC40" i="40"/>
  <c r="CE81" i="37"/>
  <c r="BJ81" i="37"/>
  <c r="AE32" i="28"/>
  <c r="AE40" i="40"/>
  <c r="AB32" i="28"/>
  <c r="AB40" i="40"/>
  <c r="G30" i="38"/>
  <c r="Z33" i="28"/>
  <c r="Z41" i="40"/>
  <c r="D83" i="33"/>
  <c r="D82" i="33"/>
  <c r="AN33" i="28"/>
  <c r="Y82" i="33"/>
  <c r="BG86" i="44"/>
  <c r="D82" i="49"/>
  <c r="AT33" i="28"/>
  <c r="AT41" i="40"/>
  <c r="AR87" i="53"/>
  <c r="V31" i="38"/>
  <c r="DG34" i="28"/>
  <c r="DG42" i="40"/>
  <c r="AA83" i="46"/>
  <c r="I32" i="38"/>
  <c r="M83" i="52"/>
  <c r="AG83" i="50"/>
  <c r="M82" i="33"/>
  <c r="AH82" i="33"/>
  <c r="BC82" i="33"/>
  <c r="BX82" i="33"/>
  <c r="AZ86" i="46"/>
  <c r="X82" i="35"/>
  <c r="C82" i="35"/>
  <c r="BN82" i="35"/>
  <c r="AS82" i="35"/>
  <c r="AI84" i="44"/>
  <c r="AG83" i="34"/>
  <c r="L82" i="34"/>
  <c r="AG82" i="34"/>
  <c r="BW82" i="34"/>
  <c r="BB82" i="34"/>
  <c r="BD86" i="46"/>
  <c r="B85" i="50"/>
  <c r="E84" i="44"/>
  <c r="Q82" i="43"/>
  <c r="AN82" i="43"/>
  <c r="BK82" i="43"/>
  <c r="CH82" i="43"/>
  <c r="AF82" i="43"/>
  <c r="I82" i="43"/>
  <c r="BC82" i="43"/>
  <c r="BZ82" i="43"/>
  <c r="BD82" i="37"/>
  <c r="BY82" i="37"/>
  <c r="BW82" i="36"/>
  <c r="BB82" i="36"/>
  <c r="I83" i="42"/>
  <c r="BZ83" i="42"/>
  <c r="BC83" i="42"/>
  <c r="P84" i="44"/>
  <c r="B85" i="52"/>
  <c r="S32" i="38"/>
  <c r="CP35" i="28"/>
  <c r="CP43" i="40"/>
  <c r="BB87" i="46"/>
  <c r="BI87" i="47"/>
  <c r="BC87" i="46"/>
  <c r="H83" i="37"/>
  <c r="AC83" i="37"/>
  <c r="AX83" i="37"/>
  <c r="BS83" i="37"/>
  <c r="BU87" i="47"/>
  <c r="R84" i="43"/>
  <c r="R83" i="43"/>
  <c r="BL83" i="43"/>
  <c r="CI83" i="43"/>
  <c r="AH84" i="34"/>
  <c r="M83" i="34"/>
  <c r="BX83" i="34"/>
  <c r="BC83" i="34"/>
  <c r="BW87" i="46"/>
  <c r="DL42" i="40"/>
  <c r="DL34" i="28"/>
  <c r="DI34" i="28"/>
  <c r="DI42" i="40"/>
  <c r="CU42" i="40"/>
  <c r="CU34" i="28"/>
  <c r="CR34" i="28"/>
  <c r="CR42" i="40"/>
  <c r="AE84" i="51"/>
  <c r="CC34" i="28"/>
  <c r="CC42" i="40"/>
  <c r="AL83" i="33"/>
  <c r="CB83" i="33"/>
  <c r="BG83" i="33"/>
  <c r="AC84" i="49"/>
  <c r="AD84" i="47"/>
  <c r="AC35" i="28"/>
  <c r="AC43" i="40"/>
  <c r="BK35" i="28"/>
  <c r="BK43" i="40"/>
  <c r="AM85" i="53"/>
  <c r="Q85" i="46"/>
  <c r="BN88" i="50"/>
  <c r="AJ84" i="37"/>
  <c r="O84" i="37"/>
  <c r="BE84" i="37"/>
  <c r="BZ84" i="37"/>
  <c r="AA84" i="37"/>
  <c r="F84" i="37"/>
  <c r="BY84" i="36"/>
  <c r="BD84" i="36"/>
  <c r="Z84" i="36"/>
  <c r="AU84" i="36"/>
  <c r="BP84" i="36"/>
  <c r="C84" i="35"/>
  <c r="X84" i="35"/>
  <c r="AS84" i="35"/>
  <c r="BN84" i="35"/>
  <c r="L85" i="50"/>
  <c r="AU35" i="28"/>
  <c r="AU43" i="40"/>
  <c r="AA84" i="32"/>
  <c r="BQ84" i="32"/>
  <c r="AV84" i="32"/>
  <c r="X86" i="44"/>
  <c r="AL85" i="42"/>
  <c r="O85" i="42"/>
  <c r="CF85" i="42"/>
  <c r="BI85" i="42"/>
  <c r="CQ102" i="37"/>
  <c r="DB36" i="28"/>
  <c r="K85" i="37"/>
  <c r="AF85" i="37"/>
  <c r="BA85" i="37"/>
  <c r="DB44" i="40"/>
  <c r="BV85" i="37"/>
  <c r="BZ36" i="28"/>
  <c r="BZ44" i="40"/>
  <c r="N85" i="43"/>
  <c r="AK85" i="43"/>
  <c r="CI102" i="35"/>
  <c r="X85" i="35"/>
  <c r="C85" i="35"/>
  <c r="AS85" i="35"/>
  <c r="BN85" i="35"/>
  <c r="I86" i="49"/>
  <c r="M87" i="44"/>
  <c r="AJ86" i="53"/>
  <c r="CD44" i="40"/>
  <c r="CD36" i="28"/>
  <c r="CA36" i="28"/>
  <c r="CA44" i="40"/>
  <c r="BW89" i="51"/>
  <c r="AD36" i="28"/>
  <c r="AD44" i="40"/>
  <c r="BV90" i="47"/>
  <c r="AA37" i="28"/>
  <c r="AA45" i="40"/>
  <c r="CQ37" i="28"/>
  <c r="CQ45" i="40"/>
  <c r="H38" i="28"/>
  <c r="D35" i="38"/>
  <c r="H46" i="40"/>
  <c r="BD90" i="46"/>
  <c r="F35" i="38"/>
  <c r="C87" i="52"/>
  <c r="O87" i="47"/>
  <c r="CO86" i="36"/>
  <c r="I86" i="36"/>
  <c r="AD86" i="36"/>
  <c r="AY86" i="36"/>
  <c r="BT86" i="36"/>
  <c r="BH90" i="53"/>
  <c r="AD86" i="37"/>
  <c r="I86" i="37"/>
  <c r="CO86" i="37"/>
  <c r="AY86" i="37"/>
  <c r="BT86" i="37"/>
  <c r="Q86" i="52"/>
  <c r="H86" i="51"/>
  <c r="CI86" i="34"/>
  <c r="X86" i="34"/>
  <c r="C86" i="34"/>
  <c r="AS86" i="34"/>
  <c r="BN86" i="34"/>
  <c r="CW86" i="32"/>
  <c r="Q86" i="32"/>
  <c r="AL86" i="32"/>
  <c r="CB86" i="32"/>
  <c r="BG86" i="32"/>
  <c r="BR90" i="47"/>
  <c r="B88" i="52"/>
  <c r="BR91" i="44"/>
  <c r="AT91" i="46"/>
  <c r="BO91" i="53"/>
  <c r="DJ38" i="28"/>
  <c r="DJ46" i="40"/>
  <c r="AR92" i="50"/>
  <c r="M36" i="38"/>
  <c r="BH39" i="28"/>
  <c r="BH47" i="40"/>
  <c r="AX92" i="44"/>
  <c r="AA87" i="37"/>
  <c r="F87" i="37"/>
  <c r="AV87" i="37"/>
  <c r="BQ87" i="37"/>
  <c r="AJ88" i="53"/>
  <c r="BJ91" i="47"/>
  <c r="BZ91" i="46"/>
  <c r="B90" i="52"/>
  <c r="BV92" i="51"/>
  <c r="J88" i="46"/>
  <c r="X88" i="53"/>
  <c r="Z88" i="35"/>
  <c r="E87" i="35"/>
  <c r="Z87" i="35"/>
  <c r="CK87" i="35"/>
  <c r="AU87" i="35"/>
  <c r="BP87" i="35"/>
  <c r="AA87" i="32"/>
  <c r="F87" i="32"/>
  <c r="CL87" i="32"/>
  <c r="AV87" i="32"/>
  <c r="BQ87" i="32"/>
  <c r="BU92" i="44"/>
  <c r="L39" i="28"/>
  <c r="L47" i="40"/>
  <c r="DJ39" i="28"/>
  <c r="DJ47" i="40"/>
  <c r="L38" i="38"/>
  <c r="BI93" i="44"/>
  <c r="CC92" i="52"/>
  <c r="BP92" i="50"/>
  <c r="AY92" i="52"/>
  <c r="L89" i="50"/>
  <c r="AI89" i="43"/>
  <c r="L88" i="43"/>
  <c r="AI88" i="43"/>
  <c r="CZ88" i="43"/>
  <c r="CC88" i="43"/>
  <c r="BF88" i="43"/>
  <c r="Q89" i="53"/>
  <c r="AL89" i="53"/>
  <c r="F88" i="37"/>
  <c r="AA88" i="37"/>
  <c r="BQ88" i="37"/>
  <c r="AV88" i="37"/>
  <c r="AI88" i="49"/>
  <c r="CE92" i="47"/>
  <c r="AE47" i="40"/>
  <c r="AE39" i="28"/>
  <c r="AB39" i="28"/>
  <c r="AB47" i="40"/>
  <c r="T89" i="47"/>
  <c r="AE89" i="47"/>
  <c r="AD39" i="28"/>
  <c r="AD47" i="40"/>
  <c r="AY93" i="44"/>
  <c r="BT93" i="44"/>
  <c r="L40" i="28"/>
  <c r="L48" i="40"/>
  <c r="M91" i="44"/>
  <c r="AI89" i="32"/>
  <c r="N89" i="32"/>
  <c r="BD89" i="32"/>
  <c r="BY89" i="32"/>
  <c r="CT89" i="32"/>
  <c r="CW89" i="43"/>
  <c r="BC89" i="43"/>
  <c r="BZ89" i="43"/>
  <c r="BW94" i="47"/>
  <c r="L40" i="38"/>
  <c r="B93" i="52"/>
  <c r="S40" i="38"/>
  <c r="CP43" i="28"/>
  <c r="CP51" i="40"/>
  <c r="CA42" i="28"/>
  <c r="CD50" i="40"/>
  <c r="CD42" i="28"/>
  <c r="CA50" i="40"/>
  <c r="BJ95" i="51"/>
  <c r="CA91" i="50"/>
  <c r="BY95" i="49"/>
  <c r="BD95" i="49"/>
  <c r="O92" i="44"/>
  <c r="AJ92" i="44"/>
  <c r="D42" i="38"/>
  <c r="H45" i="28"/>
  <c r="H53" i="40"/>
  <c r="B94" i="44"/>
  <c r="W94" i="44"/>
  <c r="J92" i="37"/>
  <c r="AE92" i="37"/>
  <c r="DE43" i="28"/>
  <c r="DE51" i="40"/>
  <c r="BU92" i="37"/>
  <c r="AZ92" i="37"/>
  <c r="CP92" i="37"/>
  <c r="C92" i="53"/>
  <c r="X92" i="53"/>
  <c r="BN96" i="53"/>
  <c r="AD43" i="28"/>
  <c r="AD51" i="40"/>
  <c r="AZ96" i="47"/>
  <c r="AK93" i="44"/>
  <c r="O93" i="44"/>
  <c r="BZ93" i="44"/>
  <c r="E94" i="35"/>
  <c r="E93" i="35"/>
  <c r="Z93" i="35"/>
  <c r="BP93" i="35"/>
  <c r="AU93" i="35"/>
  <c r="CK93" i="35"/>
  <c r="I43" i="38"/>
  <c r="AK94" i="36"/>
  <c r="P94" i="36"/>
  <c r="BW57" i="40"/>
  <c r="BW45" i="28"/>
  <c r="J94" i="35"/>
  <c r="AE94" i="35"/>
  <c r="CP94" i="35"/>
  <c r="BH94" i="34"/>
  <c r="CC94" i="34"/>
  <c r="AH95" i="44"/>
  <c r="BX95" i="44"/>
  <c r="BC95" i="44"/>
  <c r="BZ95" i="44"/>
  <c r="BE95" i="44"/>
  <c r="AJ95" i="44"/>
  <c r="BZ99" i="44"/>
  <c r="D58" i="40"/>
  <c r="AP46" i="28"/>
  <c r="CO54" i="40"/>
  <c r="G46" i="28"/>
  <c r="BX54" i="40"/>
  <c r="BG46" i="28"/>
  <c r="BG54" i="40"/>
  <c r="AP54" i="40"/>
  <c r="DF54" i="40"/>
  <c r="DF46" i="28"/>
  <c r="CO46" i="28"/>
  <c r="BX46" i="28"/>
  <c r="G54" i="40"/>
  <c r="D46" i="28"/>
  <c r="V95" i="42"/>
  <c r="AS95" i="42"/>
  <c r="D54" i="40"/>
  <c r="BP95" i="42"/>
  <c r="CM95" i="42"/>
  <c r="AY96" i="44"/>
  <c r="AY100" i="44"/>
  <c r="BT100" i="44"/>
  <c r="AM97" i="35"/>
  <c r="F97" i="50"/>
  <c r="AA96" i="50"/>
  <c r="F96" i="50"/>
  <c r="H97" i="33"/>
  <c r="AC97" i="33"/>
  <c r="CN97" i="33"/>
  <c r="L58" i="40"/>
  <c r="L50" i="28"/>
  <c r="AE100" i="44"/>
  <c r="J100" i="44"/>
  <c r="BU99" i="44"/>
  <c r="N100" i="42"/>
  <c r="AK100" i="42"/>
  <c r="DB100" i="42"/>
  <c r="X100" i="37"/>
  <c r="C100" i="37"/>
  <c r="BN100" i="37"/>
  <c r="AS100" i="37"/>
  <c r="CI100" i="37"/>
  <c r="AE100" i="32"/>
  <c r="J100" i="32"/>
  <c r="X51" i="28"/>
  <c r="CP100" i="32"/>
  <c r="Y58" i="40"/>
  <c r="Y50" i="28"/>
  <c r="BJ99" i="32"/>
  <c r="CE99" i="32"/>
  <c r="V58" i="40"/>
  <c r="AA98" i="36"/>
  <c r="F98" i="36"/>
  <c r="AI98" i="33"/>
  <c r="N98" i="33"/>
  <c r="BD98" i="33"/>
  <c r="BY98" i="33"/>
  <c r="AC99" i="36"/>
  <c r="H99" i="36"/>
  <c r="CN99" i="36"/>
  <c r="BQ26" i="40"/>
  <c r="BQ18" i="28"/>
  <c r="BN47" i="40"/>
  <c r="N36" i="38"/>
  <c r="BN39" i="28"/>
  <c r="CE44" i="28"/>
  <c r="CE52" i="40"/>
  <c r="Q41" i="38"/>
  <c r="CF13" i="28"/>
  <c r="CF21" i="40"/>
  <c r="CW53" i="40"/>
  <c r="CW45" i="28"/>
  <c r="Q36" i="40"/>
  <c r="Q28" i="28"/>
  <c r="CF17" i="28"/>
  <c r="CF25" i="40"/>
  <c r="CW15" i="28"/>
  <c r="CW23" i="40"/>
  <c r="AX35" i="28"/>
  <c r="AX43" i="40"/>
  <c r="AF46" i="28"/>
  <c r="H43" i="38"/>
  <c r="AF54" i="40"/>
  <c r="Q15" i="40"/>
  <c r="AX46" i="40"/>
  <c r="AX38" i="28"/>
  <c r="AG32" i="40"/>
  <c r="AG24" i="28"/>
  <c r="AI33" i="28"/>
  <c r="AI41" i="40"/>
  <c r="AI36" i="40"/>
  <c r="AI28" i="28"/>
  <c r="CY30" i="28"/>
  <c r="CY38" i="40"/>
  <c r="O16" i="28"/>
  <c r="O24" i="40"/>
  <c r="Q40" i="28"/>
  <c r="Q48" i="40"/>
  <c r="AG41" i="28"/>
  <c r="AG49" i="40"/>
  <c r="CH41" i="40"/>
  <c r="CH33" i="28"/>
  <c r="BQ42" i="40"/>
  <c r="BQ34" i="28"/>
  <c r="AZ19" i="40"/>
  <c r="AZ14" i="40"/>
  <c r="AZ23" i="40"/>
  <c r="AZ15" i="28"/>
  <c r="AZ40" i="40"/>
  <c r="AZ32" i="28"/>
  <c r="R18" i="28"/>
  <c r="R26" i="40"/>
  <c r="R14" i="40"/>
  <c r="R12" i="40"/>
  <c r="CZ26" i="40"/>
  <c r="CZ18" i="28"/>
  <c r="CX18" i="40"/>
  <c r="CZ12" i="40"/>
  <c r="CI29" i="40"/>
  <c r="CI21" i="28"/>
  <c r="CI25" i="40"/>
  <c r="CI17" i="28"/>
  <c r="BP17" i="40"/>
  <c r="AY27" i="40"/>
  <c r="AY19" i="28"/>
  <c r="AY15" i="28"/>
  <c r="AY23" i="40"/>
  <c r="AY14" i="28"/>
  <c r="AY22" i="40"/>
  <c r="AH21" i="40"/>
  <c r="AH13" i="28"/>
  <c r="R39" i="40"/>
  <c r="R31" i="28"/>
  <c r="DQ35" i="40"/>
  <c r="DQ27" i="28"/>
  <c r="CX25" i="28"/>
  <c r="CX33" i="40"/>
  <c r="CZ30" i="40"/>
  <c r="CZ22" i="28"/>
  <c r="CG28" i="28"/>
  <c r="CG36" i="40"/>
  <c r="CI33" i="40"/>
  <c r="CI25" i="28"/>
  <c r="BP40" i="40"/>
  <c r="BP32" i="28"/>
  <c r="AY26" i="28"/>
  <c r="AY34" i="40"/>
  <c r="BR43" i="40"/>
  <c r="BR35" i="28"/>
  <c r="AJ44" i="40"/>
  <c r="AJ36" i="28"/>
  <c r="CX44" i="40"/>
  <c r="CX36" i="28"/>
  <c r="DO45" i="40"/>
  <c r="DO37" i="28"/>
  <c r="DQ39" i="28"/>
  <c r="DQ47" i="40"/>
  <c r="CG39" i="28"/>
  <c r="CG47" i="40"/>
  <c r="CI49" i="40"/>
  <c r="CI41" i="28"/>
  <c r="CI50" i="40"/>
  <c r="CI42" i="28"/>
  <c r="S43" i="28"/>
  <c r="S51" i="40"/>
  <c r="P43" i="28"/>
  <c r="P51" i="40"/>
  <c r="R46" i="28"/>
  <c r="R54" i="40"/>
  <c r="DQ55" i="40"/>
  <c r="DQ47" i="28"/>
  <c r="AJ12" i="40"/>
  <c r="AJ17" i="40"/>
  <c r="AJ24" i="28"/>
  <c r="AJ32" i="40"/>
  <c r="AH46" i="40"/>
  <c r="AH38" i="28"/>
  <c r="AH56" i="40"/>
  <c r="AH48" i="28"/>
  <c r="BA49" i="40"/>
  <c r="BA41" i="28"/>
  <c r="CI46" i="40"/>
  <c r="CI38" i="28"/>
  <c r="CI56" i="40"/>
  <c r="CI48" i="28"/>
  <c r="R53" i="40"/>
  <c r="R45" i="28"/>
  <c r="CX57" i="40"/>
  <c r="CX49" i="28"/>
  <c r="CX59" i="40"/>
  <c r="CX51" i="28"/>
  <c r="CG58" i="40"/>
  <c r="CG50" i="28"/>
  <c r="AG102" i="36"/>
  <c r="BW101" i="36"/>
  <c r="BB101" i="36"/>
  <c r="N102" i="33"/>
  <c r="AI101" i="33"/>
  <c r="N101" i="33"/>
  <c r="BD101" i="33"/>
  <c r="BY101" i="33"/>
  <c r="AZ60" i="40"/>
  <c r="AZ52" i="28"/>
  <c r="L60" i="40"/>
  <c r="L52" i="28"/>
  <c r="T102" i="52"/>
  <c r="CR60" i="40"/>
  <c r="CU60" i="40"/>
  <c r="CR52" i="28"/>
  <c r="CU52" i="28"/>
  <c r="BL60" i="40"/>
  <c r="BL52" i="28"/>
  <c r="CW53" i="28"/>
  <c r="CW61" i="40"/>
  <c r="H102" i="34"/>
  <c r="AX102" i="34"/>
  <c r="BS102" i="34"/>
  <c r="CN102" i="34"/>
  <c r="AI102" i="33"/>
  <c r="BY102" i="33"/>
  <c r="BD102" i="33"/>
  <c r="S102" i="32"/>
  <c r="BI102" i="32"/>
  <c r="CD102" i="32"/>
  <c r="R53" i="28"/>
  <c r="R61" i="40"/>
  <c r="AF72" i="37"/>
  <c r="K72" i="37"/>
  <c r="DB23" i="28"/>
  <c r="BV20" i="36"/>
  <c r="BA20" i="36"/>
  <c r="Y46" i="35"/>
  <c r="BO46" i="35"/>
  <c r="AT46" i="35"/>
  <c r="D46" i="35"/>
  <c r="K46" i="35"/>
  <c r="AF46" i="35"/>
  <c r="BV46" i="35"/>
  <c r="BA46" i="35"/>
  <c r="AT27" i="34"/>
  <c r="BO27" i="34"/>
  <c r="BO39" i="32"/>
  <c r="D39" i="32"/>
  <c r="AT39" i="32"/>
  <c r="Y39" i="32"/>
  <c r="AF67" i="37"/>
  <c r="K67" i="37"/>
  <c r="DB26" i="40"/>
  <c r="DB18" i="28"/>
  <c r="BV67" i="37"/>
  <c r="BA67" i="37"/>
  <c r="AT60" i="53"/>
  <c r="BO65" i="53"/>
  <c r="AF68" i="52"/>
  <c r="Y55" i="35"/>
  <c r="AT55" i="35"/>
  <c r="BV14" i="40"/>
  <c r="BO55" i="35"/>
  <c r="D55" i="35"/>
  <c r="BA43" i="52"/>
  <c r="AF23" i="51"/>
  <c r="AF61" i="35"/>
  <c r="K61" i="35"/>
  <c r="BO54" i="49"/>
  <c r="D40" i="47"/>
  <c r="D29" i="37"/>
  <c r="Y29" i="37"/>
  <c r="Y50" i="36"/>
  <c r="BO50" i="36"/>
  <c r="D50" i="36"/>
  <c r="AT50" i="36"/>
  <c r="BO50" i="51"/>
  <c r="BO55" i="34"/>
  <c r="D55" i="34"/>
  <c r="AT55" i="34"/>
  <c r="BE14" i="40"/>
  <c r="Y55" i="34"/>
  <c r="AT63" i="33"/>
  <c r="BO63" i="33"/>
  <c r="AN14" i="28"/>
  <c r="Y63" i="33"/>
  <c r="AN22" i="40"/>
  <c r="D63" i="33"/>
  <c r="D44" i="32"/>
  <c r="Y39" i="52"/>
  <c r="D59" i="34"/>
  <c r="AT59" i="34"/>
  <c r="BO59" i="34"/>
  <c r="Y59" i="34"/>
  <c r="BE18" i="40"/>
  <c r="BA30" i="34"/>
  <c r="AT58" i="49"/>
  <c r="D28" i="32"/>
  <c r="Y28" i="32"/>
  <c r="K40" i="53"/>
  <c r="BO42" i="37"/>
  <c r="AT42" i="37"/>
  <c r="D49" i="36"/>
  <c r="Y49" i="36"/>
  <c r="BA23" i="52"/>
  <c r="AT72" i="36"/>
  <c r="BO72" i="36"/>
  <c r="CM31" i="40"/>
  <c r="BV29" i="47"/>
  <c r="Y43" i="36"/>
  <c r="D43" i="36"/>
  <c r="D70" i="51"/>
  <c r="AT23" i="49"/>
  <c r="BO69" i="49"/>
  <c r="BA48" i="47"/>
  <c r="BA39" i="53"/>
  <c r="BO75" i="53"/>
  <c r="AT53" i="52"/>
  <c r="K70" i="51"/>
  <c r="Y69" i="50"/>
  <c r="AF62" i="47"/>
  <c r="AF41" i="51"/>
  <c r="BA72" i="51"/>
  <c r="K42" i="50"/>
  <c r="AF75" i="50"/>
  <c r="AF81" i="44"/>
  <c r="AF21" i="47"/>
  <c r="AC32" i="40"/>
  <c r="AC24" i="28"/>
  <c r="AC35" i="40"/>
  <c r="AC27" i="28"/>
  <c r="AA35" i="40"/>
  <c r="AA27" i="28"/>
  <c r="AA26" i="28"/>
  <c r="AA34" i="40"/>
  <c r="AA33" i="40"/>
  <c r="AA25" i="28"/>
  <c r="AA30" i="40"/>
  <c r="AA22" i="28"/>
  <c r="AA20" i="40"/>
  <c r="AT14" i="28"/>
  <c r="AT22" i="40"/>
  <c r="BO66" i="49"/>
  <c r="AT17" i="28"/>
  <c r="AT25" i="40"/>
  <c r="AF17" i="49"/>
  <c r="AF78" i="49"/>
  <c r="AR29" i="28"/>
  <c r="AR37" i="40"/>
  <c r="AF69" i="49"/>
  <c r="AR20" i="28"/>
  <c r="AR28" i="40"/>
  <c r="BK29" i="28"/>
  <c r="BK37" i="40"/>
  <c r="BK13" i="40"/>
  <c r="BV72" i="50"/>
  <c r="BI27" i="40"/>
  <c r="BI19" i="28"/>
  <c r="BI15" i="28"/>
  <c r="BI23" i="40"/>
  <c r="CB17" i="28"/>
  <c r="CB25" i="40"/>
  <c r="CB16" i="28"/>
  <c r="CB24" i="40"/>
  <c r="BZ27" i="40"/>
  <c r="BZ19" i="28"/>
  <c r="CQ38" i="40"/>
  <c r="CQ30" i="28"/>
  <c r="K55" i="52"/>
  <c r="CQ14" i="40"/>
  <c r="CQ25" i="28"/>
  <c r="CQ33" i="40"/>
  <c r="AT32" i="52"/>
  <c r="CB38" i="40"/>
  <c r="CB30" i="28"/>
  <c r="CB14" i="40"/>
  <c r="CS33" i="40"/>
  <c r="CS25" i="28"/>
  <c r="CQ31" i="40"/>
  <c r="CQ23" i="28"/>
  <c r="D74" i="53"/>
  <c r="DJ24" i="28"/>
  <c r="DJ32" i="40"/>
  <c r="BO53" i="53"/>
  <c r="DJ19" i="28"/>
  <c r="DJ27" i="40"/>
  <c r="DH19" i="40"/>
  <c r="DH17" i="40"/>
  <c r="DH12" i="40"/>
  <c r="DH18" i="40"/>
  <c r="BH39" i="40"/>
  <c r="BH31" i="28"/>
  <c r="M28" i="38"/>
  <c r="CD77" i="37"/>
  <c r="S77" i="37"/>
  <c r="AN77" i="37"/>
  <c r="BI77" i="37"/>
  <c r="AL63" i="37"/>
  <c r="Q63" i="37"/>
  <c r="CB63" i="37"/>
  <c r="BG63" i="37"/>
  <c r="AX60" i="37"/>
  <c r="AC60" i="37"/>
  <c r="H60" i="37"/>
  <c r="AM58" i="37"/>
  <c r="R58" i="37"/>
  <c r="CC58" i="37"/>
  <c r="BH58" i="37"/>
  <c r="AJ49" i="37"/>
  <c r="O49" i="37"/>
  <c r="BE49" i="37"/>
  <c r="BZ49" i="37"/>
  <c r="AA46" i="37"/>
  <c r="BQ46" i="37"/>
  <c r="AV46" i="37"/>
  <c r="F46" i="37"/>
  <c r="M35" i="37"/>
  <c r="BC35" i="37"/>
  <c r="AH35" i="37"/>
  <c r="BX35" i="37"/>
  <c r="AD31" i="37"/>
  <c r="I31" i="37"/>
  <c r="N18" i="37"/>
  <c r="AI18" i="37"/>
  <c r="BD18" i="37"/>
  <c r="BY18" i="37"/>
  <c r="T67" i="36"/>
  <c r="CL18" i="28"/>
  <c r="CE67" i="36"/>
  <c r="BJ67" i="36"/>
  <c r="CL26" i="40"/>
  <c r="AO67" i="36"/>
  <c r="BS55" i="36"/>
  <c r="AC55" i="36"/>
  <c r="AX55" i="36"/>
  <c r="H55" i="36"/>
  <c r="R29" i="36"/>
  <c r="AM29" i="36"/>
  <c r="BH29" i="36"/>
  <c r="CC29" i="36"/>
  <c r="CA27" i="36"/>
  <c r="BF27" i="36"/>
  <c r="P27" i="36"/>
  <c r="AK27" i="36"/>
  <c r="I26" i="36"/>
  <c r="AD26" i="36"/>
  <c r="AY26" i="36"/>
  <c r="BT26" i="36"/>
  <c r="AL22" i="36"/>
  <c r="CB22" i="36"/>
  <c r="BG22" i="36"/>
  <c r="Q22" i="36"/>
  <c r="AM17" i="36"/>
  <c r="R17" i="36"/>
  <c r="AV72" i="35"/>
  <c r="AA72" i="35"/>
  <c r="F72" i="35"/>
  <c r="BQ72" i="35"/>
  <c r="AG66" i="35"/>
  <c r="L66" i="35"/>
  <c r="BW66" i="35"/>
  <c r="BB66" i="35"/>
  <c r="BU64" i="35"/>
  <c r="AZ64" i="35"/>
  <c r="BW23" i="40"/>
  <c r="BX61" i="35"/>
  <c r="AH61" i="35"/>
  <c r="BC61" i="35"/>
  <c r="M61" i="35"/>
  <c r="AJ51" i="35"/>
  <c r="O51" i="35"/>
  <c r="BE51" i="35"/>
  <c r="BZ51" i="35"/>
  <c r="BI43" i="35"/>
  <c r="CD43" i="35"/>
  <c r="S43" i="35"/>
  <c r="AN43" i="35"/>
  <c r="CB29" i="35"/>
  <c r="BG29" i="35"/>
  <c r="AJ15" i="35"/>
  <c r="O15" i="35"/>
  <c r="AM80" i="34"/>
  <c r="BH79" i="34"/>
  <c r="CC79" i="34"/>
  <c r="AL72" i="34"/>
  <c r="Q72" i="34"/>
  <c r="AO69" i="34"/>
  <c r="BD20" i="28"/>
  <c r="T69" i="34"/>
  <c r="BY63" i="34"/>
  <c r="BD63" i="34"/>
  <c r="BT28" i="34"/>
  <c r="AY28" i="34"/>
  <c r="O22" i="34"/>
  <c r="BZ22" i="34"/>
  <c r="BE22" i="34"/>
  <c r="AJ22" i="34"/>
  <c r="BH74" i="33"/>
  <c r="CC74" i="33"/>
  <c r="BR33" i="33"/>
  <c r="G33" i="33"/>
  <c r="AB33" i="33"/>
  <c r="AW33" i="33"/>
  <c r="N22" i="33"/>
  <c r="BD22" i="33"/>
  <c r="BY22" i="33"/>
  <c r="AI22" i="33"/>
  <c r="AM14" i="33"/>
  <c r="R14" i="33"/>
  <c r="CC45" i="32"/>
  <c r="BH45" i="32"/>
  <c r="AI17" i="32"/>
  <c r="N17" i="32"/>
  <c r="BD17" i="32"/>
  <c r="BY17" i="32"/>
  <c r="AD74" i="37"/>
  <c r="I74" i="37"/>
  <c r="AY74" i="37"/>
  <c r="BT74" i="37"/>
  <c r="BW59" i="37"/>
  <c r="L59" i="37"/>
  <c r="BB59" i="37"/>
  <c r="AG59" i="37"/>
  <c r="F53" i="37"/>
  <c r="AV53" i="37"/>
  <c r="AA53" i="37"/>
  <c r="BQ53" i="37"/>
  <c r="AY50" i="37"/>
  <c r="BT50" i="37"/>
  <c r="BD37" i="37"/>
  <c r="N37" i="37"/>
  <c r="AI37" i="37"/>
  <c r="BY37" i="37"/>
  <c r="L78" i="36"/>
  <c r="BB78" i="36"/>
  <c r="AG78" i="36"/>
  <c r="BW78" i="36"/>
  <c r="BH72" i="36"/>
  <c r="AM72" i="36"/>
  <c r="CC72" i="36"/>
  <c r="R72" i="36"/>
  <c r="E65" i="36"/>
  <c r="AU65" i="36"/>
  <c r="BP65" i="36"/>
  <c r="Z65" i="36"/>
  <c r="BX61" i="36"/>
  <c r="BC61" i="36"/>
  <c r="AA60" i="36"/>
  <c r="F60" i="36"/>
  <c r="BQ60" i="36"/>
  <c r="AV60" i="36"/>
  <c r="I45" i="36"/>
  <c r="AD45" i="36"/>
  <c r="AX38" i="36"/>
  <c r="BS38" i="36"/>
  <c r="AK34" i="36"/>
  <c r="P34" i="36"/>
  <c r="BY20" i="52"/>
  <c r="BN77" i="51"/>
  <c r="BD75" i="51"/>
  <c r="BX68" i="35"/>
  <c r="BC68" i="35"/>
  <c r="F67" i="35"/>
  <c r="BQ67" i="35"/>
  <c r="AV67" i="35"/>
  <c r="AA67" i="35"/>
  <c r="AD52" i="35"/>
  <c r="AY52" i="35"/>
  <c r="I52" i="35"/>
  <c r="BT52" i="35"/>
  <c r="S26" i="51"/>
  <c r="BB25" i="51"/>
  <c r="J24" i="35"/>
  <c r="AN14" i="51"/>
  <c r="AZ78" i="50"/>
  <c r="CE80" i="34"/>
  <c r="AO76" i="34"/>
  <c r="BD35" i="40"/>
  <c r="BD27" i="28"/>
  <c r="CE76" i="34"/>
  <c r="T76" i="34"/>
  <c r="BJ76" i="34"/>
  <c r="BD70" i="34"/>
  <c r="BY70" i="34"/>
  <c r="AI70" i="34"/>
  <c r="N70" i="34"/>
  <c r="O65" i="50"/>
  <c r="AG56" i="34"/>
  <c r="L56" i="34"/>
  <c r="BB56" i="34"/>
  <c r="BW56" i="34"/>
  <c r="AO52" i="50"/>
  <c r="AH51" i="34"/>
  <c r="BX51" i="34"/>
  <c r="M51" i="34"/>
  <c r="BC51" i="34"/>
  <c r="F50" i="34"/>
  <c r="BQ50" i="34"/>
  <c r="AV50" i="34"/>
  <c r="AA50" i="34"/>
  <c r="BZ29" i="34"/>
  <c r="BE29" i="34"/>
  <c r="AJ17" i="50"/>
  <c r="BI76" i="33"/>
  <c r="CD76" i="33"/>
  <c r="AB64" i="33"/>
  <c r="G64" i="33"/>
  <c r="AW64" i="33"/>
  <c r="BR64" i="33"/>
  <c r="AJ60" i="49"/>
  <c r="AO47" i="49"/>
  <c r="BI40" i="49"/>
  <c r="BF31" i="49"/>
  <c r="Z26" i="49"/>
  <c r="AA21" i="49"/>
  <c r="E14" i="33"/>
  <c r="Z14" i="33"/>
  <c r="AV76" i="32"/>
  <c r="BQ76" i="32"/>
  <c r="O67" i="47"/>
  <c r="CD59" i="32"/>
  <c r="BI59" i="32"/>
  <c r="T54" i="47"/>
  <c r="CB45" i="47"/>
  <c r="BE43" i="47"/>
  <c r="CD35" i="47"/>
  <c r="AM28" i="47"/>
  <c r="AI24" i="47"/>
  <c r="BR18" i="32"/>
  <c r="AW18" i="32"/>
  <c r="G18" i="32"/>
  <c r="AB18" i="32"/>
  <c r="AB81" i="44"/>
  <c r="BG77" i="37"/>
  <c r="CB77" i="37"/>
  <c r="BU80" i="37"/>
  <c r="DE35" i="40"/>
  <c r="AZ76" i="37"/>
  <c r="BU76" i="37"/>
  <c r="DE27" i="28"/>
  <c r="J76" i="37"/>
  <c r="AE76" i="37"/>
  <c r="BS74" i="37"/>
  <c r="AX74" i="37"/>
  <c r="CC72" i="37"/>
  <c r="BH72" i="37"/>
  <c r="R72" i="37"/>
  <c r="AM72" i="37"/>
  <c r="E65" i="37"/>
  <c r="AU65" i="37"/>
  <c r="BP65" i="37"/>
  <c r="Z65" i="37"/>
  <c r="AH61" i="37"/>
  <c r="M61" i="37"/>
  <c r="BX61" i="37"/>
  <c r="BC61" i="37"/>
  <c r="G43" i="53"/>
  <c r="J40" i="37"/>
  <c r="AZ40" i="37"/>
  <c r="AE40" i="37"/>
  <c r="BU40" i="37"/>
  <c r="X34" i="53"/>
  <c r="BZ27" i="53"/>
  <c r="J16" i="37"/>
  <c r="AE16" i="37"/>
  <c r="AN74" i="36"/>
  <c r="CD74" i="36"/>
  <c r="BI74" i="36"/>
  <c r="S74" i="36"/>
  <c r="T69" i="36"/>
  <c r="AO69" i="36"/>
  <c r="CL20" i="28"/>
  <c r="BJ69" i="36"/>
  <c r="CL28" i="40"/>
  <c r="CE69" i="36"/>
  <c r="BT64" i="36"/>
  <c r="AY64" i="36"/>
  <c r="I64" i="36"/>
  <c r="AD64" i="36"/>
  <c r="BF53" i="36"/>
  <c r="AK53" i="36"/>
  <c r="P53" i="36"/>
  <c r="CA53" i="36"/>
  <c r="Q48" i="36"/>
  <c r="CB48" i="36"/>
  <c r="BG48" i="36"/>
  <c r="AL48" i="36"/>
  <c r="AC45" i="36"/>
  <c r="AX45" i="36"/>
  <c r="BS45" i="36"/>
  <c r="H45" i="36"/>
  <c r="AI39" i="52"/>
  <c r="F31" i="52"/>
  <c r="S26" i="36"/>
  <c r="BI26" i="36"/>
  <c r="CD26" i="36"/>
  <c r="AN26" i="36"/>
  <c r="BG24" i="52"/>
  <c r="BU23" i="36"/>
  <c r="AE23" i="36"/>
  <c r="J23" i="36"/>
  <c r="AZ23" i="36"/>
  <c r="CC19" i="36"/>
  <c r="BH19" i="36"/>
  <c r="R19" i="36"/>
  <c r="AM19" i="36"/>
  <c r="CA17" i="36"/>
  <c r="BF17" i="36"/>
  <c r="P17" i="36"/>
  <c r="AK17" i="36"/>
  <c r="AI15" i="36"/>
  <c r="N15" i="36"/>
  <c r="BG79" i="51"/>
  <c r="BX75" i="35"/>
  <c r="BC75" i="35"/>
  <c r="AH75" i="35"/>
  <c r="M75" i="35"/>
  <c r="AL67" i="51"/>
  <c r="AM62" i="35"/>
  <c r="R62" i="35"/>
  <c r="BH62" i="35"/>
  <c r="CC62" i="35"/>
  <c r="AN45" i="35"/>
  <c r="CD45" i="35"/>
  <c r="BI45" i="35"/>
  <c r="S45" i="35"/>
  <c r="L44" i="51"/>
  <c r="BH38" i="35"/>
  <c r="CC38" i="35"/>
  <c r="BY34" i="35"/>
  <c r="BD34" i="35"/>
  <c r="AI34" i="35"/>
  <c r="N34" i="35"/>
  <c r="BR21" i="35"/>
  <c r="G21" i="35"/>
  <c r="AW21" i="35"/>
  <c r="AB21" i="35"/>
  <c r="AC16" i="51"/>
  <c r="AG75" i="34"/>
  <c r="BB75" i="34"/>
  <c r="BW75" i="34"/>
  <c r="L75" i="34"/>
  <c r="AO71" i="50"/>
  <c r="BC70" i="34"/>
  <c r="AH70" i="34"/>
  <c r="M70" i="34"/>
  <c r="BX70" i="34"/>
  <c r="AY66" i="50"/>
  <c r="F57" i="50"/>
  <c r="X55" i="50"/>
  <c r="BU49" i="34"/>
  <c r="J49" i="34"/>
  <c r="AE49" i="34"/>
  <c r="AZ49" i="34"/>
  <c r="AI41" i="34"/>
  <c r="N41" i="34"/>
  <c r="AB40" i="34"/>
  <c r="G40" i="34"/>
  <c r="P31" i="34"/>
  <c r="CA31" i="34"/>
  <c r="BF31" i="34"/>
  <c r="AK31" i="34"/>
  <c r="BT30" i="34"/>
  <c r="AY30" i="34"/>
  <c r="CD28" i="34"/>
  <c r="AN28" i="34"/>
  <c r="S28" i="34"/>
  <c r="BI28" i="34"/>
  <c r="CB26" i="34"/>
  <c r="BG26" i="34"/>
  <c r="O24" i="50"/>
  <c r="AN16" i="34"/>
  <c r="S16" i="34"/>
  <c r="CE78" i="49"/>
  <c r="BY72" i="49"/>
  <c r="BP69" i="33"/>
  <c r="E69" i="33"/>
  <c r="Z69" i="33"/>
  <c r="AU69" i="33"/>
  <c r="BS66" i="33"/>
  <c r="H66" i="33"/>
  <c r="AX66" i="33"/>
  <c r="AC66" i="33"/>
  <c r="BF62" i="33"/>
  <c r="AK62" i="33"/>
  <c r="CA62" i="33"/>
  <c r="P62" i="33"/>
  <c r="CE54" i="33"/>
  <c r="BJ54" i="33"/>
  <c r="AM13" i="40"/>
  <c r="BY48" i="33"/>
  <c r="BD48" i="33"/>
  <c r="BS42" i="49"/>
  <c r="BF38" i="33"/>
  <c r="AK38" i="33"/>
  <c r="CA38" i="33"/>
  <c r="P38" i="33"/>
  <c r="J32" i="49"/>
  <c r="CB21" i="49"/>
  <c r="AJ19" i="33"/>
  <c r="O19" i="33"/>
  <c r="AJ74" i="32"/>
  <c r="O74" i="32"/>
  <c r="BE74" i="32"/>
  <c r="BZ74" i="32"/>
  <c r="H73" i="47"/>
  <c r="AC61" i="32"/>
  <c r="AX61" i="32"/>
  <c r="H61" i="32"/>
  <c r="BS61" i="32"/>
  <c r="AA59" i="32"/>
  <c r="BQ59" i="32"/>
  <c r="AV59" i="32"/>
  <c r="F59" i="32"/>
  <c r="AN54" i="32"/>
  <c r="S54" i="32"/>
  <c r="BI54" i="32"/>
  <c r="CD54" i="32"/>
  <c r="AJ50" i="47"/>
  <c r="F47" i="32"/>
  <c r="AV47" i="32"/>
  <c r="AA47" i="32"/>
  <c r="BQ47" i="32"/>
  <c r="BN45" i="47"/>
  <c r="AH36" i="32"/>
  <c r="BX36" i="32"/>
  <c r="BC36" i="32"/>
  <c r="M36" i="32"/>
  <c r="BC24" i="47"/>
  <c r="D81" i="47"/>
  <c r="AN31" i="28"/>
  <c r="AT80" i="33"/>
  <c r="BO80" i="33"/>
  <c r="D80" i="33"/>
  <c r="AL72" i="37"/>
  <c r="Q72" i="37"/>
  <c r="BS69" i="53"/>
  <c r="BH67" i="53"/>
  <c r="BE58" i="37"/>
  <c r="BZ58" i="37"/>
  <c r="AV55" i="37"/>
  <c r="BQ55" i="37"/>
  <c r="F55" i="37"/>
  <c r="AA55" i="37"/>
  <c r="L49" i="37"/>
  <c r="AG49" i="37"/>
  <c r="BB49" i="37"/>
  <c r="BW49" i="37"/>
  <c r="BU35" i="37"/>
  <c r="AZ35" i="37"/>
  <c r="AM31" i="37"/>
  <c r="BH31" i="37"/>
  <c r="R31" i="37"/>
  <c r="CC31" i="37"/>
  <c r="AX76" i="52"/>
  <c r="BN72" i="52"/>
  <c r="AW69" i="52"/>
  <c r="BE65" i="52"/>
  <c r="AG56" i="36"/>
  <c r="L56" i="36"/>
  <c r="CE52" i="52"/>
  <c r="BC51" i="52"/>
  <c r="AK48" i="36"/>
  <c r="P48" i="36"/>
  <c r="AY47" i="52"/>
  <c r="AB33" i="52"/>
  <c r="CE59" i="35"/>
  <c r="BU18" i="40"/>
  <c r="BJ59" i="35"/>
  <c r="H47" i="51"/>
  <c r="CC45" i="51"/>
  <c r="BW39" i="35"/>
  <c r="L39" i="35"/>
  <c r="BB39" i="35"/>
  <c r="AG39" i="35"/>
  <c r="N29" i="35"/>
  <c r="BY29" i="35"/>
  <c r="BD29" i="35"/>
  <c r="AI29" i="35"/>
  <c r="AZ25" i="35"/>
  <c r="J25" i="35"/>
  <c r="BU25" i="35"/>
  <c r="AE25" i="35"/>
  <c r="BY17" i="51"/>
  <c r="C74" i="50"/>
  <c r="BD72" i="34"/>
  <c r="BY72" i="34"/>
  <c r="BP69" i="50"/>
  <c r="BE67" i="34"/>
  <c r="BZ67" i="34"/>
  <c r="O67" i="34"/>
  <c r="AJ67" i="34"/>
  <c r="AA64" i="34"/>
  <c r="F64" i="34"/>
  <c r="AV64" i="34"/>
  <c r="BQ64" i="34"/>
  <c r="CA50" i="50"/>
  <c r="AL45" i="34"/>
  <c r="CB45" i="34"/>
  <c r="Q45" i="34"/>
  <c r="BG45" i="34"/>
  <c r="CC40" i="50"/>
  <c r="X38" i="50"/>
  <c r="BD36" i="50"/>
  <c r="G35" i="34"/>
  <c r="AB35" i="34"/>
  <c r="J20" i="34"/>
  <c r="AE20" i="34"/>
  <c r="AZ20" i="34"/>
  <c r="BU20" i="34"/>
  <c r="R16" i="34"/>
  <c r="AM16" i="34"/>
  <c r="L77" i="33"/>
  <c r="BB77" i="33"/>
  <c r="AG77" i="33"/>
  <c r="BW77" i="33"/>
  <c r="BJ73" i="49"/>
  <c r="AH72" i="33"/>
  <c r="BX72" i="33"/>
  <c r="BC72" i="33"/>
  <c r="M72" i="33"/>
  <c r="AE63" i="49"/>
  <c r="AI55" i="49"/>
  <c r="AW54" i="49"/>
  <c r="AX49" i="33"/>
  <c r="AC49" i="33"/>
  <c r="H49" i="33"/>
  <c r="BS49" i="33"/>
  <c r="BY43" i="49"/>
  <c r="L41" i="33"/>
  <c r="AG41" i="33"/>
  <c r="F35" i="49"/>
  <c r="AD32" i="33"/>
  <c r="AY32" i="33"/>
  <c r="BT32" i="33"/>
  <c r="I32" i="33"/>
  <c r="Q28" i="33"/>
  <c r="AL28" i="33"/>
  <c r="BG28" i="33"/>
  <c r="CB28" i="33"/>
  <c r="CC23" i="33"/>
  <c r="AM23" i="33"/>
  <c r="BH23" i="33"/>
  <c r="R23" i="33"/>
  <c r="Z16" i="33"/>
  <c r="E16" i="33"/>
  <c r="P76" i="47"/>
  <c r="O69" i="47"/>
  <c r="BC55" i="47"/>
  <c r="CD49" i="32"/>
  <c r="S49" i="32"/>
  <c r="AN49" i="32"/>
  <c r="BI49" i="32"/>
  <c r="Q47" i="47"/>
  <c r="AZ46" i="47"/>
  <c r="G37" i="32"/>
  <c r="AB37" i="32"/>
  <c r="AW37" i="32"/>
  <c r="BR37" i="32"/>
  <c r="E23" i="47"/>
  <c r="AK16" i="32"/>
  <c r="P16" i="32"/>
  <c r="AC15" i="47"/>
  <c r="AX22" i="32"/>
  <c r="BS22" i="32"/>
  <c r="H22" i="32"/>
  <c r="AC22" i="32"/>
  <c r="S15" i="47"/>
  <c r="AI81" i="42"/>
  <c r="L80" i="42"/>
  <c r="F31" i="28"/>
  <c r="AI80" i="42"/>
  <c r="F39" i="40"/>
  <c r="BF80" i="42"/>
  <c r="CC80" i="42"/>
  <c r="AC76" i="53"/>
  <c r="CC74" i="53"/>
  <c r="AH63" i="37"/>
  <c r="M63" i="37"/>
  <c r="BC63" i="37"/>
  <c r="BX63" i="37"/>
  <c r="AN57" i="37"/>
  <c r="S57" i="37"/>
  <c r="G45" i="53"/>
  <c r="BZ41" i="37"/>
  <c r="O41" i="37"/>
  <c r="AJ41" i="37"/>
  <c r="BE41" i="37"/>
  <c r="AU31" i="37"/>
  <c r="BP31" i="37"/>
  <c r="Z31" i="37"/>
  <c r="E31" i="37"/>
  <c r="BX27" i="37"/>
  <c r="BC27" i="37"/>
  <c r="AH27" i="37"/>
  <c r="M27" i="37"/>
  <c r="J18" i="53"/>
  <c r="CA83" i="52"/>
  <c r="BY77" i="36"/>
  <c r="AI77" i="36"/>
  <c r="N77" i="36"/>
  <c r="BD77" i="36"/>
  <c r="AJ72" i="36"/>
  <c r="BZ72" i="36"/>
  <c r="BE72" i="36"/>
  <c r="O72" i="36"/>
  <c r="BC58" i="36"/>
  <c r="M58" i="36"/>
  <c r="AH58" i="36"/>
  <c r="BX58" i="36"/>
  <c r="P55" i="36"/>
  <c r="AK55" i="36"/>
  <c r="BF55" i="36"/>
  <c r="CA55" i="36"/>
  <c r="BH45" i="36"/>
  <c r="AM45" i="36"/>
  <c r="CC45" i="36"/>
  <c r="R45" i="36"/>
  <c r="AK43" i="36"/>
  <c r="CA43" i="36"/>
  <c r="BF43" i="36"/>
  <c r="P43" i="36"/>
  <c r="AI41" i="52"/>
  <c r="AO78" i="35"/>
  <c r="T78" i="35"/>
  <c r="BJ78" i="35"/>
  <c r="BU37" i="40"/>
  <c r="CE78" i="35"/>
  <c r="BU29" i="28"/>
  <c r="BC77" i="51"/>
  <c r="I73" i="51"/>
  <c r="CA62" i="35"/>
  <c r="BF62" i="35"/>
  <c r="G59" i="35"/>
  <c r="AB59" i="35"/>
  <c r="AW59" i="35"/>
  <c r="BR59" i="35"/>
  <c r="O55" i="51"/>
  <c r="BH52" i="35"/>
  <c r="AM52" i="35"/>
  <c r="R52" i="35"/>
  <c r="CC52" i="35"/>
  <c r="AI48" i="51"/>
  <c r="L46" i="35"/>
  <c r="AG46" i="35"/>
  <c r="BB46" i="35"/>
  <c r="BW46" i="35"/>
  <c r="BD36" i="35"/>
  <c r="AI36" i="35"/>
  <c r="N36" i="35"/>
  <c r="BY36" i="35"/>
  <c r="AZ32" i="51"/>
  <c r="M29" i="35"/>
  <c r="AH29" i="35"/>
  <c r="CB21" i="35"/>
  <c r="BG21" i="35"/>
  <c r="BR78" i="34"/>
  <c r="G78" i="34"/>
  <c r="AB78" i="34"/>
  <c r="AW78" i="34"/>
  <c r="BG76" i="34"/>
  <c r="CB76" i="34"/>
  <c r="Q76" i="34"/>
  <c r="AL76" i="34"/>
  <c r="J75" i="50"/>
  <c r="H61" i="34"/>
  <c r="AC61" i="34"/>
  <c r="AX61" i="34"/>
  <c r="BS61" i="34"/>
  <c r="Z52" i="34"/>
  <c r="E52" i="34"/>
  <c r="BP52" i="34"/>
  <c r="AU52" i="34"/>
  <c r="AV47" i="34"/>
  <c r="BQ47" i="34"/>
  <c r="F47" i="34"/>
  <c r="AA47" i="34"/>
  <c r="BI42" i="50"/>
  <c r="AZ39" i="34"/>
  <c r="AE39" i="34"/>
  <c r="BU39" i="34"/>
  <c r="J39" i="34"/>
  <c r="N31" i="50"/>
  <c r="AX25" i="34"/>
  <c r="BS25" i="34"/>
  <c r="H25" i="34"/>
  <c r="AC25" i="34"/>
  <c r="AG17" i="34"/>
  <c r="BB17" i="34"/>
  <c r="BW17" i="34"/>
  <c r="L17" i="34"/>
  <c r="J15" i="34"/>
  <c r="AE15" i="34"/>
  <c r="BG59" i="33"/>
  <c r="AL59" i="33"/>
  <c r="Q59" i="33"/>
  <c r="CB59" i="33"/>
  <c r="AJ57" i="49"/>
  <c r="AO44" i="49"/>
  <c r="BC43" i="49"/>
  <c r="AZ34" i="49"/>
  <c r="P28" i="49"/>
  <c r="AD15" i="33"/>
  <c r="I15" i="33"/>
  <c r="Z78" i="32"/>
  <c r="E78" i="32"/>
  <c r="S68" i="32"/>
  <c r="CD68" i="32"/>
  <c r="BI68" i="32"/>
  <c r="AN68" i="32"/>
  <c r="M62" i="47"/>
  <c r="BH49" i="32"/>
  <c r="CC49" i="32"/>
  <c r="BS39" i="32"/>
  <c r="H39" i="32"/>
  <c r="AC39" i="32"/>
  <c r="AX39" i="32"/>
  <c r="AV37" i="32"/>
  <c r="F37" i="32"/>
  <c r="AA37" i="32"/>
  <c r="BQ37" i="32"/>
  <c r="BE28" i="32"/>
  <c r="BZ28" i="32"/>
  <c r="AJ28" i="32"/>
  <c r="O28" i="32"/>
  <c r="R25" i="47"/>
  <c r="AB20" i="47"/>
  <c r="BW40" i="32"/>
  <c r="BB40" i="32"/>
  <c r="L40" i="32"/>
  <c r="AG40" i="32"/>
  <c r="BY77" i="53"/>
  <c r="G76" i="37"/>
  <c r="AW76" i="37"/>
  <c r="BR76" i="37"/>
  <c r="AB76" i="37"/>
  <c r="CE59" i="37"/>
  <c r="DC18" i="40"/>
  <c r="BJ59" i="37"/>
  <c r="CC45" i="53"/>
  <c r="AB40" i="37"/>
  <c r="AS31" i="53"/>
  <c r="BW27" i="53"/>
  <c r="CA23" i="37"/>
  <c r="BC77" i="36"/>
  <c r="BX77" i="36"/>
  <c r="AH77" i="36"/>
  <c r="M77" i="36"/>
  <c r="I73" i="36"/>
  <c r="BT73" i="36"/>
  <c r="AD73" i="36"/>
  <c r="AY73" i="36"/>
  <c r="CE66" i="36"/>
  <c r="CL25" i="40"/>
  <c r="CL17" i="28"/>
  <c r="BJ66" i="36"/>
  <c r="CC64" i="36"/>
  <c r="AM64" i="36"/>
  <c r="BH64" i="36"/>
  <c r="R64" i="36"/>
  <c r="BF62" i="36"/>
  <c r="AK62" i="36"/>
  <c r="CA62" i="36"/>
  <c r="P62" i="36"/>
  <c r="O55" i="36"/>
  <c r="AJ55" i="36"/>
  <c r="BE55" i="36"/>
  <c r="BZ55" i="36"/>
  <c r="AO42" i="52"/>
  <c r="M41" i="36"/>
  <c r="BX41" i="36"/>
  <c r="BC41" i="36"/>
  <c r="AH41" i="36"/>
  <c r="AY37" i="52"/>
  <c r="Q34" i="36"/>
  <c r="BU32" i="52"/>
  <c r="P26" i="36"/>
  <c r="AK26" i="36"/>
  <c r="CA26" i="36"/>
  <c r="BF26" i="36"/>
  <c r="AB23" i="52"/>
  <c r="Q21" i="52"/>
  <c r="AJ19" i="52"/>
  <c r="F16" i="36"/>
  <c r="AA16" i="36"/>
  <c r="BG76" i="35"/>
  <c r="CB76" i="35"/>
  <c r="BH71" i="35"/>
  <c r="R71" i="35"/>
  <c r="AM71" i="35"/>
  <c r="CC71" i="35"/>
  <c r="C69" i="35"/>
  <c r="BN69" i="35"/>
  <c r="X69" i="35"/>
  <c r="AS69" i="35"/>
  <c r="AW66" i="35"/>
  <c r="G66" i="35"/>
  <c r="AB66" i="35"/>
  <c r="BR66" i="35"/>
  <c r="Z64" i="35"/>
  <c r="AU64" i="35"/>
  <c r="E64" i="35"/>
  <c r="BP64" i="35"/>
  <c r="BN57" i="35"/>
  <c r="S54" i="35"/>
  <c r="AN54" i="35"/>
  <c r="CD54" i="35"/>
  <c r="BI54" i="35"/>
  <c r="BC48" i="35"/>
  <c r="BX48" i="35"/>
  <c r="AH48" i="35"/>
  <c r="M48" i="35"/>
  <c r="E40" i="35"/>
  <c r="Z40" i="35"/>
  <c r="AU40" i="35"/>
  <c r="BP40" i="35"/>
  <c r="BR30" i="35"/>
  <c r="AW30" i="35"/>
  <c r="AB30" i="35"/>
  <c r="G30" i="35"/>
  <c r="AA23" i="35"/>
  <c r="BQ23" i="35"/>
  <c r="F23" i="35"/>
  <c r="AV23" i="35"/>
  <c r="C76" i="50"/>
  <c r="AE70" i="50"/>
  <c r="P64" i="50"/>
  <c r="AB61" i="50"/>
  <c r="AK52" i="34"/>
  <c r="BF52" i="34"/>
  <c r="P52" i="34"/>
  <c r="CA52" i="34"/>
  <c r="AS40" i="50"/>
  <c r="AK28" i="34"/>
  <c r="CA28" i="34"/>
  <c r="P28" i="34"/>
  <c r="BF28" i="34"/>
  <c r="AK16" i="34"/>
  <c r="P16" i="34"/>
  <c r="BW83" i="49"/>
  <c r="AZ77" i="33"/>
  <c r="AO36" i="40"/>
  <c r="BU77" i="33"/>
  <c r="J77" i="33"/>
  <c r="AE77" i="33"/>
  <c r="AO28" i="28"/>
  <c r="CB66" i="49"/>
  <c r="BZ64" i="33"/>
  <c r="BE64" i="33"/>
  <c r="O64" i="33"/>
  <c r="AJ64" i="33"/>
  <c r="AC63" i="33"/>
  <c r="H63" i="33"/>
  <c r="AX63" i="33"/>
  <c r="BS63" i="33"/>
  <c r="BP54" i="33"/>
  <c r="E54" i="33"/>
  <c r="AU54" i="33"/>
  <c r="Z54" i="33"/>
  <c r="BT46" i="49"/>
  <c r="BH37" i="33"/>
  <c r="CC37" i="33"/>
  <c r="R37" i="33"/>
  <c r="AM37" i="33"/>
  <c r="P78" i="47"/>
  <c r="AD77" i="47"/>
  <c r="AX70" i="47"/>
  <c r="N64" i="32"/>
  <c r="BY64" i="32"/>
  <c r="BD64" i="32"/>
  <c r="AI64" i="32"/>
  <c r="AW63" i="32"/>
  <c r="BR63" i="32"/>
  <c r="BS58" i="32"/>
  <c r="AX58" i="32"/>
  <c r="AC58" i="32"/>
  <c r="H58" i="32"/>
  <c r="BB50" i="47"/>
  <c r="BF42" i="32"/>
  <c r="AK42" i="32"/>
  <c r="CA42" i="32"/>
  <c r="P42" i="32"/>
  <c r="BT41" i="32"/>
  <c r="AY41" i="32"/>
  <c r="G39" i="32"/>
  <c r="AB39" i="32"/>
  <c r="AW39" i="32"/>
  <c r="BR39" i="32"/>
  <c r="AJ35" i="32"/>
  <c r="BZ35" i="32"/>
  <c r="BE35" i="32"/>
  <c r="O35" i="32"/>
  <c r="BC33" i="32"/>
  <c r="AH33" i="32"/>
  <c r="M33" i="32"/>
  <c r="BX33" i="32"/>
  <c r="S27" i="47"/>
  <c r="F20" i="32"/>
  <c r="BQ20" i="32"/>
  <c r="AV20" i="32"/>
  <c r="AA20" i="32"/>
  <c r="AD43" i="32"/>
  <c r="BT43" i="32"/>
  <c r="AY43" i="32"/>
  <c r="I43" i="32"/>
  <c r="O80" i="37"/>
  <c r="O79" i="37"/>
  <c r="BE79" i="37"/>
  <c r="BZ79" i="37"/>
  <c r="AJ79" i="37"/>
  <c r="H78" i="53"/>
  <c r="R76" i="37"/>
  <c r="AM76" i="37"/>
  <c r="BH76" i="37"/>
  <c r="CC76" i="37"/>
  <c r="E69" i="53"/>
  <c r="BZ67" i="37"/>
  <c r="BE67" i="37"/>
  <c r="AC66" i="53"/>
  <c r="C62" i="53"/>
  <c r="AO54" i="53"/>
  <c r="AH53" i="53"/>
  <c r="AY49" i="53"/>
  <c r="Q45" i="37"/>
  <c r="AL45" i="37"/>
  <c r="O31" i="53"/>
  <c r="L22" i="53"/>
  <c r="AU21" i="37"/>
  <c r="BP21" i="37"/>
  <c r="E21" i="37"/>
  <c r="Z21" i="37"/>
  <c r="AN78" i="36"/>
  <c r="S78" i="36"/>
  <c r="CD78" i="36"/>
  <c r="BI78" i="36"/>
  <c r="AU80" i="36"/>
  <c r="AU76" i="36"/>
  <c r="BP76" i="36"/>
  <c r="H73" i="52"/>
  <c r="AA71" i="52"/>
  <c r="C69" i="52"/>
  <c r="AG65" i="52"/>
  <c r="T61" i="52"/>
  <c r="M60" i="52"/>
  <c r="S54" i="52"/>
  <c r="CB52" i="36"/>
  <c r="BG52" i="36"/>
  <c r="R47" i="52"/>
  <c r="AK45" i="52"/>
  <c r="AV35" i="52"/>
  <c r="AH24" i="52"/>
  <c r="S18" i="36"/>
  <c r="AN18" i="36"/>
  <c r="AV66" i="35"/>
  <c r="AA66" i="35"/>
  <c r="BQ66" i="35"/>
  <c r="F66" i="35"/>
  <c r="AS64" i="51"/>
  <c r="BI61" i="35"/>
  <c r="S61" i="35"/>
  <c r="AN61" i="35"/>
  <c r="CD61" i="35"/>
  <c r="AN49" i="51"/>
  <c r="AL47" i="35"/>
  <c r="Q47" i="35"/>
  <c r="BE45" i="35"/>
  <c r="BZ45" i="35"/>
  <c r="H44" i="35"/>
  <c r="BS44" i="35"/>
  <c r="AX44" i="35"/>
  <c r="AC44" i="35"/>
  <c r="BW24" i="35"/>
  <c r="L24" i="35"/>
  <c r="BB24" i="35"/>
  <c r="AG24" i="35"/>
  <c r="BF16" i="28"/>
  <c r="AZ65" i="34"/>
  <c r="J65" i="34"/>
  <c r="BU65" i="34"/>
  <c r="BF24" i="40"/>
  <c r="AE65" i="34"/>
  <c r="P59" i="34"/>
  <c r="BF59" i="34"/>
  <c r="AK59" i="34"/>
  <c r="CA59" i="34"/>
  <c r="BD57" i="34"/>
  <c r="AI57" i="34"/>
  <c r="N57" i="34"/>
  <c r="BY57" i="34"/>
  <c r="AG43" i="50"/>
  <c r="I34" i="50"/>
  <c r="BF78" i="33"/>
  <c r="AK78" i="33"/>
  <c r="P78" i="33"/>
  <c r="CA78" i="33"/>
  <c r="AN75" i="49"/>
  <c r="R68" i="33"/>
  <c r="CC68" i="33"/>
  <c r="AM68" i="33"/>
  <c r="BH68" i="33"/>
  <c r="BN66" i="49"/>
  <c r="AG62" i="33"/>
  <c r="L62" i="33"/>
  <c r="BW62" i="33"/>
  <c r="BB62" i="33"/>
  <c r="AH57" i="33"/>
  <c r="M57" i="33"/>
  <c r="BC57" i="33"/>
  <c r="BX57" i="33"/>
  <c r="AB51" i="49"/>
  <c r="O47" i="33"/>
  <c r="BZ47" i="33"/>
  <c r="BE47" i="33"/>
  <c r="AJ47" i="33"/>
  <c r="BZ35" i="49"/>
  <c r="BG25" i="49"/>
  <c r="S15" i="33"/>
  <c r="AN15" i="33"/>
  <c r="AZ79" i="47"/>
  <c r="BN73" i="47"/>
  <c r="BG56" i="32"/>
  <c r="CB56" i="32"/>
  <c r="AL56" i="32"/>
  <c r="Q56" i="32"/>
  <c r="AC53" i="32"/>
  <c r="AX53" i="32"/>
  <c r="BS53" i="32"/>
  <c r="H53" i="32"/>
  <c r="CC51" i="32"/>
  <c r="AM51" i="32"/>
  <c r="R51" i="32"/>
  <c r="BH51" i="32"/>
  <c r="BZ42" i="32"/>
  <c r="BE42" i="32"/>
  <c r="AW34" i="32"/>
  <c r="G34" i="32"/>
  <c r="BR34" i="32"/>
  <c r="AB34" i="32"/>
  <c r="AJ30" i="47"/>
  <c r="O18" i="32"/>
  <c r="BE18" i="32"/>
  <c r="BZ18" i="32"/>
  <c r="AJ18" i="32"/>
  <c r="AL63" i="32"/>
  <c r="BG63" i="32"/>
  <c r="CB63" i="32"/>
  <c r="Q63" i="32"/>
  <c r="Q51" i="32"/>
  <c r="AL51" i="32"/>
  <c r="Z76" i="37"/>
  <c r="E76" i="37"/>
  <c r="AU76" i="37"/>
  <c r="BP76" i="37"/>
  <c r="AV71" i="37"/>
  <c r="BQ71" i="37"/>
  <c r="AA71" i="37"/>
  <c r="F71" i="37"/>
  <c r="AS69" i="37"/>
  <c r="BN69" i="37"/>
  <c r="BI66" i="37"/>
  <c r="CD66" i="37"/>
  <c r="AN66" i="37"/>
  <c r="S66" i="37"/>
  <c r="AG65" i="37"/>
  <c r="BB65" i="37"/>
  <c r="BW65" i="37"/>
  <c r="L65" i="37"/>
  <c r="AE51" i="37"/>
  <c r="J51" i="37"/>
  <c r="AZ51" i="37"/>
  <c r="BU51" i="37"/>
  <c r="BS49" i="37"/>
  <c r="H49" i="37"/>
  <c r="AC49" i="37"/>
  <c r="AX49" i="37"/>
  <c r="AM47" i="37"/>
  <c r="R47" i="37"/>
  <c r="AZ27" i="37"/>
  <c r="BU27" i="37"/>
  <c r="CA21" i="37"/>
  <c r="P21" i="37"/>
  <c r="AK21" i="37"/>
  <c r="BF21" i="37"/>
  <c r="N74" i="36"/>
  <c r="AI74" i="36"/>
  <c r="BY38" i="52"/>
  <c r="AB37" i="36"/>
  <c r="G37" i="36"/>
  <c r="X28" i="52"/>
  <c r="BB24" i="36"/>
  <c r="BW24" i="36"/>
  <c r="AG24" i="36"/>
  <c r="L24" i="36"/>
  <c r="AK16" i="36"/>
  <c r="P16" i="36"/>
  <c r="BB83" i="51"/>
  <c r="BH73" i="35"/>
  <c r="R73" i="35"/>
  <c r="AM73" i="35"/>
  <c r="CC73" i="35"/>
  <c r="AB68" i="51"/>
  <c r="Q66" i="51"/>
  <c r="BZ64" i="51"/>
  <c r="BN59" i="35"/>
  <c r="BP54" i="35"/>
  <c r="AU54" i="35"/>
  <c r="Z54" i="35"/>
  <c r="E54" i="35"/>
  <c r="CE51" i="51"/>
  <c r="BX50" i="51"/>
  <c r="O40" i="35"/>
  <c r="BZ40" i="35"/>
  <c r="AJ40" i="35"/>
  <c r="BE40" i="35"/>
  <c r="BR32" i="35"/>
  <c r="AB32" i="35"/>
  <c r="G32" i="35"/>
  <c r="AW32" i="35"/>
  <c r="AD22" i="35"/>
  <c r="BT22" i="35"/>
  <c r="I22" i="35"/>
  <c r="AY22" i="35"/>
  <c r="AS78" i="34"/>
  <c r="BN78" i="34"/>
  <c r="BY80" i="34"/>
  <c r="BD76" i="34"/>
  <c r="N76" i="34"/>
  <c r="BY76" i="34"/>
  <c r="AI76" i="34"/>
  <c r="BT65" i="34"/>
  <c r="AY65" i="34"/>
  <c r="I65" i="34"/>
  <c r="AD65" i="34"/>
  <c r="S63" i="34"/>
  <c r="BI63" i="34"/>
  <c r="CD63" i="34"/>
  <c r="AN63" i="34"/>
  <c r="BJ58" i="34"/>
  <c r="BD17" i="40"/>
  <c r="CE58" i="34"/>
  <c r="P54" i="50"/>
  <c r="I53" i="50"/>
  <c r="AL49" i="50"/>
  <c r="BH44" i="50"/>
  <c r="BC33" i="34"/>
  <c r="AH33" i="34"/>
  <c r="M33" i="34"/>
  <c r="BX33" i="34"/>
  <c r="AD17" i="34"/>
  <c r="BT17" i="34"/>
  <c r="AY17" i="34"/>
  <c r="I17" i="34"/>
  <c r="L14" i="34"/>
  <c r="AG14" i="34"/>
  <c r="AJ78" i="33"/>
  <c r="BZ78" i="33"/>
  <c r="BE78" i="33"/>
  <c r="O78" i="33"/>
  <c r="E68" i="33"/>
  <c r="BP68" i="33"/>
  <c r="AU68" i="33"/>
  <c r="Z68" i="33"/>
  <c r="BZ66" i="49"/>
  <c r="AA63" i="33"/>
  <c r="F63" i="33"/>
  <c r="C61" i="49"/>
  <c r="AY48" i="49"/>
  <c r="AN46" i="33"/>
  <c r="S46" i="33"/>
  <c r="BD35" i="33"/>
  <c r="N35" i="33"/>
  <c r="AI35" i="33"/>
  <c r="BY35" i="33"/>
  <c r="E32" i="33"/>
  <c r="Z32" i="33"/>
  <c r="BP32" i="33"/>
  <c r="AU32" i="33"/>
  <c r="AJ30" i="49"/>
  <c r="BU74" i="47"/>
  <c r="AY67" i="32"/>
  <c r="BT67" i="32"/>
  <c r="AD67" i="32"/>
  <c r="I67" i="32"/>
  <c r="Z63" i="32"/>
  <c r="BP63" i="32"/>
  <c r="AU63" i="32"/>
  <c r="E63" i="32"/>
  <c r="CE48" i="47"/>
  <c r="AM34" i="32"/>
  <c r="R34" i="32"/>
  <c r="CC34" i="32"/>
  <c r="BH34" i="32"/>
  <c r="AR85" i="53"/>
  <c r="BX83" i="53"/>
  <c r="AZ46" i="37"/>
  <c r="J46" i="37"/>
  <c r="AE46" i="37"/>
  <c r="BU46" i="37"/>
  <c r="BZ33" i="53"/>
  <c r="F30" i="37"/>
  <c r="AV30" i="37"/>
  <c r="BQ30" i="37"/>
  <c r="AA30" i="37"/>
  <c r="S25" i="53"/>
  <c r="L24" i="37"/>
  <c r="BW24" i="37"/>
  <c r="BB24" i="37"/>
  <c r="AG24" i="37"/>
  <c r="BB83" i="52"/>
  <c r="Q78" i="36"/>
  <c r="CB78" i="36"/>
  <c r="AL78" i="36"/>
  <c r="BG78" i="36"/>
  <c r="AY70" i="36"/>
  <c r="AD70" i="36"/>
  <c r="I70" i="36"/>
  <c r="BT70" i="36"/>
  <c r="CC61" i="36"/>
  <c r="BH61" i="36"/>
  <c r="R61" i="36"/>
  <c r="AM61" i="36"/>
  <c r="AI57" i="36"/>
  <c r="BD57" i="36"/>
  <c r="BY57" i="36"/>
  <c r="N57" i="36"/>
  <c r="BX50" i="36"/>
  <c r="BC50" i="36"/>
  <c r="M50" i="36"/>
  <c r="AH50" i="36"/>
  <c r="AA49" i="36"/>
  <c r="AV49" i="36"/>
  <c r="BQ49" i="36"/>
  <c r="F49" i="36"/>
  <c r="CE39" i="52"/>
  <c r="AC27" i="36"/>
  <c r="H27" i="36"/>
  <c r="AX27" i="36"/>
  <c r="BS27" i="36"/>
  <c r="AO70" i="51"/>
  <c r="AM68" i="35"/>
  <c r="R68" i="35"/>
  <c r="CC68" i="35"/>
  <c r="BH68" i="35"/>
  <c r="AX58" i="35"/>
  <c r="AC58" i="35"/>
  <c r="H58" i="35"/>
  <c r="BS58" i="35"/>
  <c r="C54" i="51"/>
  <c r="BD52" i="51"/>
  <c r="AZ36" i="51"/>
  <c r="BY28" i="35"/>
  <c r="BD28" i="35"/>
  <c r="N28" i="35"/>
  <c r="AI28" i="35"/>
  <c r="P18" i="35"/>
  <c r="AK18" i="35"/>
  <c r="CA18" i="35"/>
  <c r="BF18" i="35"/>
  <c r="BE78" i="34"/>
  <c r="O78" i="34"/>
  <c r="AJ78" i="34"/>
  <c r="BZ78" i="34"/>
  <c r="R75" i="34"/>
  <c r="AM75" i="34"/>
  <c r="CC75" i="34"/>
  <c r="BH75" i="34"/>
  <c r="Z68" i="34"/>
  <c r="AU68" i="34"/>
  <c r="BP68" i="34"/>
  <c r="E68" i="34"/>
  <c r="BW57" i="50"/>
  <c r="AW46" i="50"/>
  <c r="O42" i="34"/>
  <c r="AJ42" i="34"/>
  <c r="BU31" i="34"/>
  <c r="AE31" i="34"/>
  <c r="J31" i="34"/>
  <c r="AZ31" i="34"/>
  <c r="AC17" i="34"/>
  <c r="BS17" i="34"/>
  <c r="AX17" i="34"/>
  <c r="H17" i="34"/>
  <c r="E75" i="33"/>
  <c r="Z75" i="33"/>
  <c r="AU75" i="33"/>
  <c r="BP75" i="33"/>
  <c r="BJ72" i="33"/>
  <c r="AO72" i="33"/>
  <c r="T72" i="33"/>
  <c r="AM31" i="40"/>
  <c r="CE72" i="33"/>
  <c r="AM23" i="28"/>
  <c r="BF68" i="49"/>
  <c r="BX47" i="49"/>
  <c r="BQ46" i="33"/>
  <c r="AV46" i="33"/>
  <c r="AA46" i="33"/>
  <c r="F46" i="33"/>
  <c r="CD41" i="33"/>
  <c r="BI41" i="33"/>
  <c r="BZ37" i="33"/>
  <c r="BE37" i="33"/>
  <c r="AJ25" i="33"/>
  <c r="O25" i="33"/>
  <c r="AV22" i="33"/>
  <c r="BQ22" i="33"/>
  <c r="AB17" i="33"/>
  <c r="AW17" i="33"/>
  <c r="BR17" i="33"/>
  <c r="G17" i="33"/>
  <c r="AE14" i="49"/>
  <c r="AK75" i="47"/>
  <c r="AY74" i="47"/>
  <c r="H67" i="47"/>
  <c r="AB60" i="32"/>
  <c r="AW60" i="32"/>
  <c r="G60" i="32"/>
  <c r="BR60" i="32"/>
  <c r="H55" i="47"/>
  <c r="AY50" i="32"/>
  <c r="BT50" i="32"/>
  <c r="M42" i="32"/>
  <c r="AH42" i="32"/>
  <c r="BC42" i="32"/>
  <c r="BX42" i="32"/>
  <c r="BG22" i="32"/>
  <c r="CB22" i="32"/>
  <c r="AL22" i="32"/>
  <c r="Q22" i="32"/>
  <c r="BE20" i="32"/>
  <c r="O20" i="32"/>
  <c r="AJ20" i="32"/>
  <c r="BZ20" i="32"/>
  <c r="M18" i="47"/>
  <c r="AL17" i="32"/>
  <c r="BG17" i="32"/>
  <c r="CB17" i="32"/>
  <c r="Q17" i="32"/>
  <c r="CC69" i="32"/>
  <c r="R69" i="32"/>
  <c r="AM69" i="32"/>
  <c r="BH69" i="32"/>
  <c r="X31" i="47"/>
  <c r="CE75" i="37"/>
  <c r="DC26" i="28"/>
  <c r="BJ75" i="37"/>
  <c r="T75" i="37"/>
  <c r="DC34" i="40"/>
  <c r="AO75" i="37"/>
  <c r="BT70" i="37"/>
  <c r="AY70" i="37"/>
  <c r="I70" i="37"/>
  <c r="AD70" i="37"/>
  <c r="BS63" i="37"/>
  <c r="AC63" i="37"/>
  <c r="H63" i="37"/>
  <c r="AX63" i="37"/>
  <c r="C59" i="53"/>
  <c r="AJ52" i="37"/>
  <c r="O52" i="37"/>
  <c r="BE52" i="37"/>
  <c r="BZ52" i="37"/>
  <c r="M38" i="37"/>
  <c r="BX38" i="37"/>
  <c r="BC38" i="37"/>
  <c r="AH38" i="37"/>
  <c r="P35" i="53"/>
  <c r="BT34" i="37"/>
  <c r="AD34" i="37"/>
  <c r="AY34" i="37"/>
  <c r="I34" i="37"/>
  <c r="BU29" i="37"/>
  <c r="AZ29" i="37"/>
  <c r="J29" i="37"/>
  <c r="AE29" i="37"/>
  <c r="BP18" i="53"/>
  <c r="AK78" i="36"/>
  <c r="BF78" i="36"/>
  <c r="CA78" i="36"/>
  <c r="P78" i="36"/>
  <c r="S75" i="36"/>
  <c r="AN75" i="36"/>
  <c r="CD75" i="36"/>
  <c r="BI75" i="36"/>
  <c r="AO70" i="36"/>
  <c r="BJ70" i="36"/>
  <c r="CL21" i="28"/>
  <c r="T70" i="36"/>
  <c r="CE70" i="36"/>
  <c r="CL29" i="40"/>
  <c r="P66" i="36"/>
  <c r="CA66" i="36"/>
  <c r="AK66" i="36"/>
  <c r="BF66" i="36"/>
  <c r="AB63" i="36"/>
  <c r="BR63" i="36"/>
  <c r="AW63" i="36"/>
  <c r="G63" i="36"/>
  <c r="H58" i="36"/>
  <c r="BS58" i="36"/>
  <c r="AX58" i="36"/>
  <c r="AC58" i="36"/>
  <c r="BH56" i="36"/>
  <c r="CC56" i="36"/>
  <c r="AM56" i="36"/>
  <c r="R56" i="36"/>
  <c r="BN54" i="36"/>
  <c r="AU49" i="36"/>
  <c r="Z49" i="36"/>
  <c r="E49" i="36"/>
  <c r="BP49" i="36"/>
  <c r="BC45" i="36"/>
  <c r="AH45" i="36"/>
  <c r="M45" i="36"/>
  <c r="BX45" i="36"/>
  <c r="BI39" i="52"/>
  <c r="BW38" i="52"/>
  <c r="J36" i="36"/>
  <c r="AZ36" i="36"/>
  <c r="AE36" i="36"/>
  <c r="BU36" i="36"/>
  <c r="BC33" i="36"/>
  <c r="BX33" i="36"/>
  <c r="AK30" i="52"/>
  <c r="BG25" i="36"/>
  <c r="AL25" i="36"/>
  <c r="CB25" i="36"/>
  <c r="Q25" i="36"/>
  <c r="BJ81" i="51"/>
  <c r="E68" i="35"/>
  <c r="BP68" i="35"/>
  <c r="AU68" i="35"/>
  <c r="Z68" i="35"/>
  <c r="AH64" i="35"/>
  <c r="M64" i="35"/>
  <c r="BC64" i="35"/>
  <c r="BX64" i="35"/>
  <c r="Q56" i="35"/>
  <c r="AL56" i="35"/>
  <c r="CB56" i="35"/>
  <c r="BG56" i="35"/>
  <c r="J55" i="51"/>
  <c r="E32" i="35"/>
  <c r="BP32" i="35"/>
  <c r="AU32" i="35"/>
  <c r="Z32" i="35"/>
  <c r="T29" i="51"/>
  <c r="S77" i="50"/>
  <c r="J74" i="50"/>
  <c r="Z63" i="34"/>
  <c r="E63" i="34"/>
  <c r="AU63" i="34"/>
  <c r="BP63" i="34"/>
  <c r="AJ61" i="34"/>
  <c r="BE61" i="34"/>
  <c r="BZ61" i="34"/>
  <c r="O61" i="34"/>
  <c r="AA58" i="34"/>
  <c r="F58" i="34"/>
  <c r="BQ58" i="34"/>
  <c r="AV58" i="34"/>
  <c r="BP51" i="34"/>
  <c r="AU51" i="34"/>
  <c r="BE37" i="34"/>
  <c r="BZ37" i="34"/>
  <c r="AS20" i="50"/>
  <c r="BI17" i="34"/>
  <c r="CD17" i="34"/>
  <c r="AN17" i="34"/>
  <c r="S17" i="34"/>
  <c r="AC79" i="49"/>
  <c r="BW71" i="33"/>
  <c r="L71" i="33"/>
  <c r="BB71" i="33"/>
  <c r="AG71" i="33"/>
  <c r="J57" i="49"/>
  <c r="BS55" i="33"/>
  <c r="AC55" i="33"/>
  <c r="AX55" i="33"/>
  <c r="H55" i="33"/>
  <c r="N37" i="49"/>
  <c r="AL34" i="33"/>
  <c r="Q34" i="33"/>
  <c r="BG34" i="33"/>
  <c r="CB34" i="33"/>
  <c r="BW23" i="33"/>
  <c r="L23" i="33"/>
  <c r="BB23" i="33"/>
  <c r="AG23" i="33"/>
  <c r="C70" i="47"/>
  <c r="AB55" i="32"/>
  <c r="BR55" i="32"/>
  <c r="AW55" i="32"/>
  <c r="G55" i="32"/>
  <c r="AU41" i="32"/>
  <c r="BP41" i="32"/>
  <c r="Z41" i="32"/>
  <c r="E41" i="32"/>
  <c r="BX37" i="32"/>
  <c r="BC37" i="32"/>
  <c r="M37" i="32"/>
  <c r="AH37" i="32"/>
  <c r="AH25" i="47"/>
  <c r="AA24" i="32"/>
  <c r="AV24" i="32"/>
  <c r="BQ24" i="32"/>
  <c r="F24" i="32"/>
  <c r="BX17" i="32"/>
  <c r="BC17" i="32"/>
  <c r="U80" i="42"/>
  <c r="AR80" i="42"/>
  <c r="CL80" i="42"/>
  <c r="BO80" i="42"/>
  <c r="CA78" i="37"/>
  <c r="BF78" i="37"/>
  <c r="AK78" i="37"/>
  <c r="P78" i="37"/>
  <c r="BY64" i="37"/>
  <c r="N64" i="37"/>
  <c r="AI64" i="37"/>
  <c r="BD64" i="37"/>
  <c r="AJ59" i="53"/>
  <c r="H58" i="37"/>
  <c r="AC58" i="37"/>
  <c r="BS58" i="37"/>
  <c r="AX58" i="37"/>
  <c r="BQ56" i="37"/>
  <c r="F56" i="37"/>
  <c r="AA56" i="37"/>
  <c r="AV56" i="37"/>
  <c r="BN54" i="53"/>
  <c r="BP49" i="37"/>
  <c r="Z49" i="37"/>
  <c r="E49" i="37"/>
  <c r="AU49" i="37"/>
  <c r="AD41" i="37"/>
  <c r="I41" i="37"/>
  <c r="BU36" i="53"/>
  <c r="AM32" i="37"/>
  <c r="CC32" i="37"/>
  <c r="BH32" i="37"/>
  <c r="R32" i="37"/>
  <c r="BZ23" i="37"/>
  <c r="O23" i="37"/>
  <c r="BE23" i="37"/>
  <c r="AJ23" i="37"/>
  <c r="AD72" i="36"/>
  <c r="I72" i="36"/>
  <c r="AY72" i="36"/>
  <c r="BT72" i="36"/>
  <c r="AK61" i="36"/>
  <c r="CA61" i="36"/>
  <c r="BF61" i="36"/>
  <c r="P61" i="36"/>
  <c r="M40" i="36"/>
  <c r="AH40" i="36"/>
  <c r="BC40" i="36"/>
  <c r="BX40" i="36"/>
  <c r="AY36" i="36"/>
  <c r="BT36" i="36"/>
  <c r="AD36" i="36"/>
  <c r="I36" i="36"/>
  <c r="AM27" i="36"/>
  <c r="R27" i="36"/>
  <c r="CC27" i="36"/>
  <c r="BH27" i="36"/>
  <c r="G22" i="52"/>
  <c r="Q20" i="52"/>
  <c r="O18" i="52"/>
  <c r="AX17" i="36"/>
  <c r="BS17" i="36"/>
  <c r="BG75" i="51"/>
  <c r="O73" i="51"/>
  <c r="AX72" i="35"/>
  <c r="BS72" i="35"/>
  <c r="AI42" i="35"/>
  <c r="N42" i="35"/>
  <c r="AE26" i="35"/>
  <c r="BU26" i="35"/>
  <c r="J26" i="35"/>
  <c r="AZ26" i="35"/>
  <c r="BC23" i="51"/>
  <c r="BX78" i="50"/>
  <c r="AB72" i="34"/>
  <c r="BR72" i="34"/>
  <c r="G72" i="34"/>
  <c r="AW72" i="34"/>
  <c r="C63" i="50"/>
  <c r="BI60" i="50"/>
  <c r="L59" i="50"/>
  <c r="AK39" i="50"/>
  <c r="BH29" i="34"/>
  <c r="CC29" i="34"/>
  <c r="R29" i="34"/>
  <c r="AM29" i="34"/>
  <c r="BI79" i="49"/>
  <c r="BZ75" i="33"/>
  <c r="BE75" i="33"/>
  <c r="O75" i="33"/>
  <c r="AJ75" i="33"/>
  <c r="J64" i="49"/>
  <c r="AH49" i="33"/>
  <c r="M49" i="33"/>
  <c r="BX49" i="33"/>
  <c r="BC49" i="33"/>
  <c r="F36" i="49"/>
  <c r="AL29" i="33"/>
  <c r="Q29" i="33"/>
  <c r="BG29" i="33"/>
  <c r="CB29" i="33"/>
  <c r="J28" i="49"/>
  <c r="BQ24" i="33"/>
  <c r="AV24" i="33"/>
  <c r="P65" i="32"/>
  <c r="BF65" i="32"/>
  <c r="CA65" i="32"/>
  <c r="AK65" i="32"/>
  <c r="CA53" i="32"/>
  <c r="P53" i="32"/>
  <c r="BF53" i="32"/>
  <c r="AK53" i="32"/>
  <c r="BB49" i="32"/>
  <c r="AG49" i="32"/>
  <c r="BW49" i="32"/>
  <c r="L49" i="32"/>
  <c r="J47" i="32"/>
  <c r="BU47" i="32"/>
  <c r="AE47" i="32"/>
  <c r="AZ47" i="32"/>
  <c r="BT40" i="47"/>
  <c r="AB26" i="32"/>
  <c r="BR26" i="32"/>
  <c r="AW26" i="32"/>
  <c r="G26" i="32"/>
  <c r="BW51" i="32"/>
  <c r="AG51" i="32"/>
  <c r="BB51" i="32"/>
  <c r="L51" i="32"/>
  <c r="E26" i="32"/>
  <c r="BP26" i="32"/>
  <c r="AU26" i="32"/>
  <c r="Z26" i="32"/>
  <c r="AE79" i="37"/>
  <c r="DE38" i="40"/>
  <c r="J79" i="37"/>
  <c r="AZ79" i="37"/>
  <c r="BU79" i="37"/>
  <c r="DE30" i="28"/>
  <c r="BP68" i="53"/>
  <c r="CE65" i="53"/>
  <c r="AH64" i="53"/>
  <c r="P61" i="53"/>
  <c r="AX53" i="37"/>
  <c r="BS53" i="37"/>
  <c r="AC53" i="37"/>
  <c r="H53" i="37"/>
  <c r="Z44" i="37"/>
  <c r="BP44" i="37"/>
  <c r="AU44" i="37"/>
  <c r="E44" i="37"/>
  <c r="AX17" i="37"/>
  <c r="H17" i="37"/>
  <c r="BS17" i="37"/>
  <c r="AC17" i="37"/>
  <c r="AL75" i="36"/>
  <c r="Q75" i="36"/>
  <c r="AZ74" i="52"/>
  <c r="AC72" i="52"/>
  <c r="R70" i="52"/>
  <c r="G65" i="52"/>
  <c r="AU63" i="52"/>
  <c r="BZ61" i="52"/>
  <c r="AC60" i="52"/>
  <c r="AV58" i="52"/>
  <c r="X56" i="52"/>
  <c r="BI53" i="52"/>
  <c r="BW52" i="52"/>
  <c r="AU51" i="52"/>
  <c r="CE48" i="52"/>
  <c r="M47" i="52"/>
  <c r="CA44" i="52"/>
  <c r="R34" i="52"/>
  <c r="AC24" i="52"/>
  <c r="L16" i="36"/>
  <c r="AG16" i="36"/>
  <c r="BU31" i="28"/>
  <c r="BU30" i="28"/>
  <c r="AO79" i="35"/>
  <c r="T79" i="35"/>
  <c r="BF75" i="35"/>
  <c r="AK75" i="35"/>
  <c r="CA75" i="35"/>
  <c r="P75" i="35"/>
  <c r="BE68" i="51"/>
  <c r="AA65" i="35"/>
  <c r="F65" i="35"/>
  <c r="AV65" i="35"/>
  <c r="BQ65" i="35"/>
  <c r="AU58" i="35"/>
  <c r="Z58" i="35"/>
  <c r="E58" i="35"/>
  <c r="BP58" i="35"/>
  <c r="BC54" i="51"/>
  <c r="AL46" i="35"/>
  <c r="Q46" i="35"/>
  <c r="BG46" i="35"/>
  <c r="CB46" i="35"/>
  <c r="AC43" i="35"/>
  <c r="BS43" i="35"/>
  <c r="AX43" i="35"/>
  <c r="H43" i="35"/>
  <c r="BG34" i="35"/>
  <c r="CB34" i="35"/>
  <c r="CC29" i="35"/>
  <c r="BH29" i="35"/>
  <c r="AY26" i="35"/>
  <c r="AD26" i="35"/>
  <c r="I26" i="35"/>
  <c r="BT26" i="35"/>
  <c r="BI24" i="51"/>
  <c r="H19" i="51"/>
  <c r="AM17" i="35"/>
  <c r="CC17" i="35"/>
  <c r="BH17" i="35"/>
  <c r="R17" i="35"/>
  <c r="CD83" i="50"/>
  <c r="BD25" i="28"/>
  <c r="AO74" i="34"/>
  <c r="T74" i="34"/>
  <c r="I69" i="34"/>
  <c r="AD69" i="34"/>
  <c r="AY69" i="34"/>
  <c r="BT69" i="34"/>
  <c r="Q65" i="34"/>
  <c r="BG65" i="34"/>
  <c r="CB65" i="34"/>
  <c r="AL65" i="34"/>
  <c r="AS58" i="50"/>
  <c r="AV48" i="50"/>
  <c r="E29" i="34"/>
  <c r="Z29" i="34"/>
  <c r="I21" i="50"/>
  <c r="AL72" i="33"/>
  <c r="Q72" i="33"/>
  <c r="CB72" i="33"/>
  <c r="BG72" i="33"/>
  <c r="P65" i="49"/>
  <c r="J59" i="49"/>
  <c r="CE57" i="33"/>
  <c r="BJ57" i="33"/>
  <c r="AM16" i="40"/>
  <c r="AM55" i="49"/>
  <c r="T45" i="49"/>
  <c r="M44" i="49"/>
  <c r="X41" i="49"/>
  <c r="BI38" i="49"/>
  <c r="Q36" i="49"/>
  <c r="BC32" i="33"/>
  <c r="BX32" i="33"/>
  <c r="F19" i="49"/>
  <c r="C72" i="47"/>
  <c r="BU66" i="47"/>
  <c r="P48" i="47"/>
  <c r="S40" i="47"/>
  <c r="AX45" i="47"/>
  <c r="BT47" i="32"/>
  <c r="I47" i="32"/>
  <c r="AY47" i="32"/>
  <c r="AD47" i="32"/>
  <c r="AN50" i="47"/>
  <c r="BP55" i="47"/>
  <c r="AG56" i="47"/>
  <c r="CA67" i="47"/>
  <c r="BQ65" i="47"/>
  <c r="AB34" i="40"/>
  <c r="AE26" i="28"/>
  <c r="AB26" i="28"/>
  <c r="AE34" i="40"/>
  <c r="AE37" i="40"/>
  <c r="AB37" i="40"/>
  <c r="AE29" i="28"/>
  <c r="AB29" i="28"/>
  <c r="BU23" i="49"/>
  <c r="BD32" i="33"/>
  <c r="BY32" i="33"/>
  <c r="AI32" i="33"/>
  <c r="N32" i="33"/>
  <c r="AS23" i="40"/>
  <c r="AV15" i="28"/>
  <c r="AS15" i="28"/>
  <c r="AV23" i="40"/>
  <c r="AU25" i="40"/>
  <c r="AU17" i="28"/>
  <c r="AS25" i="40"/>
  <c r="AS17" i="28"/>
  <c r="AV25" i="40"/>
  <c r="AV17" i="28"/>
  <c r="BB73" i="49"/>
  <c r="AJ80" i="49"/>
  <c r="N37" i="50"/>
  <c r="BM13" i="40"/>
  <c r="BJ13" i="40"/>
  <c r="BL15" i="40"/>
  <c r="BQ65" i="50"/>
  <c r="BM14" i="28"/>
  <c r="BJ14" i="28"/>
  <c r="BM22" i="40"/>
  <c r="BJ22" i="40"/>
  <c r="BU76" i="50"/>
  <c r="BL27" i="28"/>
  <c r="BL35" i="40"/>
  <c r="CU15" i="40"/>
  <c r="CR15" i="40"/>
  <c r="CT17" i="40"/>
  <c r="CU19" i="28"/>
  <c r="CR27" i="40"/>
  <c r="CR19" i="28"/>
  <c r="CU27" i="40"/>
  <c r="CT29" i="40"/>
  <c r="CT21" i="28"/>
  <c r="CU26" i="28"/>
  <c r="CR26" i="28"/>
  <c r="CU34" i="40"/>
  <c r="CR34" i="40"/>
  <c r="BZ80" i="52"/>
  <c r="CT36" i="40"/>
  <c r="CT28" i="28"/>
  <c r="T80" i="52"/>
  <c r="CR30" i="28"/>
  <c r="CR38" i="40"/>
  <c r="CU30" i="28"/>
  <c r="CU38" i="40"/>
  <c r="DL20" i="40"/>
  <c r="DI20" i="40"/>
  <c r="DK14" i="28"/>
  <c r="DK22" i="40"/>
  <c r="G80" i="53"/>
  <c r="M31" i="28"/>
  <c r="M39" i="40"/>
  <c r="J31" i="28"/>
  <c r="J39" i="40"/>
  <c r="BZ31" i="28"/>
  <c r="BZ39" i="40"/>
  <c r="P29" i="38"/>
  <c r="BY32" i="28"/>
  <c r="BY40" i="40"/>
  <c r="BY84" i="47"/>
  <c r="BW84" i="51"/>
  <c r="Q82" i="44"/>
  <c r="Y82" i="51"/>
  <c r="AW84" i="47"/>
  <c r="S81" i="49"/>
  <c r="CC84" i="49"/>
  <c r="BY84" i="46"/>
  <c r="CA80" i="36"/>
  <c r="AY84" i="50"/>
  <c r="AV84" i="47"/>
  <c r="DJ32" i="28"/>
  <c r="DJ40" i="40"/>
  <c r="AE82" i="49"/>
  <c r="AB82" i="52"/>
  <c r="BI85" i="50"/>
  <c r="Q82" i="51"/>
  <c r="M82" i="50"/>
  <c r="DL40" i="40"/>
  <c r="DL32" i="28"/>
  <c r="DI32" i="28"/>
  <c r="DI40" i="40"/>
  <c r="BY85" i="50"/>
  <c r="AG81" i="33"/>
  <c r="L81" i="33"/>
  <c r="BW81" i="33"/>
  <c r="BB81" i="33"/>
  <c r="AD32" i="28"/>
  <c r="AD40" i="40"/>
  <c r="AQ82" i="42"/>
  <c r="T82" i="42"/>
  <c r="BN82" i="42"/>
  <c r="CK82" i="42"/>
  <c r="AG83" i="44"/>
  <c r="AR87" i="49"/>
  <c r="AQ34" i="28"/>
  <c r="J31" i="38"/>
  <c r="AQ42" i="40"/>
  <c r="AF84" i="51"/>
  <c r="BR86" i="50"/>
  <c r="AG84" i="44"/>
  <c r="BS86" i="50"/>
  <c r="BF86" i="51"/>
  <c r="BJ86" i="47"/>
  <c r="Q83" i="52"/>
  <c r="BV87" i="52"/>
  <c r="M82" i="53"/>
  <c r="CU33" i="28"/>
  <c r="CU41" i="40"/>
  <c r="CR33" i="28"/>
  <c r="CR41" i="40"/>
  <c r="R83" i="35"/>
  <c r="BH82" i="35"/>
  <c r="CC82" i="35"/>
  <c r="AD82" i="51"/>
  <c r="M34" i="28"/>
  <c r="M42" i="40"/>
  <c r="J34" i="28"/>
  <c r="J42" i="40"/>
  <c r="AR88" i="53"/>
  <c r="DG35" i="28"/>
  <c r="V32" i="38"/>
  <c r="DG43" i="40"/>
  <c r="T84" i="46"/>
  <c r="CD87" i="47"/>
  <c r="Q83" i="35"/>
  <c r="CB83" i="35"/>
  <c r="BG83" i="35"/>
  <c r="G84" i="42"/>
  <c r="BZ87" i="46"/>
  <c r="AJ84" i="50"/>
  <c r="BX87" i="53"/>
  <c r="AZ87" i="53"/>
  <c r="DK34" i="28"/>
  <c r="DK42" i="40"/>
  <c r="H83" i="36"/>
  <c r="BS83" i="36"/>
  <c r="AX83" i="36"/>
  <c r="I84" i="51"/>
  <c r="P84" i="50"/>
  <c r="BS87" i="50"/>
  <c r="G84" i="33"/>
  <c r="AB83" i="33"/>
  <c r="G83" i="33"/>
  <c r="BR83" i="33"/>
  <c r="AW83" i="33"/>
  <c r="AZ88" i="44"/>
  <c r="L35" i="28"/>
  <c r="L43" i="40"/>
  <c r="M43" i="40"/>
  <c r="M35" i="28"/>
  <c r="J35" i="28"/>
  <c r="J43" i="40"/>
  <c r="AO85" i="47"/>
  <c r="AL85" i="46"/>
  <c r="AV88" i="46"/>
  <c r="BF88" i="53"/>
  <c r="AI85" i="51"/>
  <c r="BM43" i="40"/>
  <c r="BM35" i="28"/>
  <c r="BJ35" i="28"/>
  <c r="BJ43" i="40"/>
  <c r="BB88" i="50"/>
  <c r="BJ88" i="49"/>
  <c r="AS35" i="28"/>
  <c r="AV43" i="40"/>
  <c r="AV35" i="28"/>
  <c r="AS43" i="40"/>
  <c r="BZ88" i="47"/>
  <c r="BM89" i="50"/>
  <c r="J33" i="38"/>
  <c r="AQ36" i="28"/>
  <c r="AQ44" i="40"/>
  <c r="AD86" i="44"/>
  <c r="BU89" i="44"/>
  <c r="DH36" i="28"/>
  <c r="DH44" i="40"/>
  <c r="G86" i="44"/>
  <c r="K37" i="28"/>
  <c r="K45" i="40"/>
  <c r="H86" i="46"/>
  <c r="BF89" i="51"/>
  <c r="AL87" i="44"/>
  <c r="CB85" i="33"/>
  <c r="BG85" i="33"/>
  <c r="AH87" i="44"/>
  <c r="F37" i="28"/>
  <c r="L86" i="42"/>
  <c r="DW86" i="42"/>
  <c r="CZ86" i="42"/>
  <c r="AI86" i="42"/>
  <c r="F45" i="40"/>
  <c r="CC86" i="42"/>
  <c r="BF86" i="42"/>
  <c r="CB89" i="46"/>
  <c r="BS89" i="46"/>
  <c r="C85" i="37"/>
  <c r="X85" i="37"/>
  <c r="AN86" i="51"/>
  <c r="BM44" i="40"/>
  <c r="BM36" i="28"/>
  <c r="BJ36" i="28"/>
  <c r="BJ44" i="40"/>
  <c r="AV44" i="40"/>
  <c r="AV36" i="28"/>
  <c r="AS36" i="28"/>
  <c r="AS44" i="40"/>
  <c r="BO90" i="53"/>
  <c r="DJ37" i="28"/>
  <c r="DJ45" i="40"/>
  <c r="EF86" i="42"/>
  <c r="AR86" i="42"/>
  <c r="U86" i="42"/>
  <c r="DI86" i="42"/>
  <c r="CL86" i="42"/>
  <c r="BO86" i="42"/>
  <c r="AF88" i="44"/>
  <c r="BV91" i="44"/>
  <c r="BN90" i="52"/>
  <c r="CU86" i="34"/>
  <c r="AJ86" i="34"/>
  <c r="O86" i="34"/>
  <c r="BZ90" i="47"/>
  <c r="K88" i="44"/>
  <c r="BJ90" i="49"/>
  <c r="AS37" i="28"/>
  <c r="AV37" i="28"/>
  <c r="AV45" i="40"/>
  <c r="AS45" i="40"/>
  <c r="AU37" i="28"/>
  <c r="AU45" i="40"/>
  <c r="CP38" i="28"/>
  <c r="S35" i="38"/>
  <c r="CP46" i="40"/>
  <c r="H88" i="44"/>
  <c r="AI88" i="44"/>
  <c r="AT38" i="28"/>
  <c r="AT46" i="40"/>
  <c r="DH38" i="28"/>
  <c r="DH46" i="40"/>
  <c r="DG39" i="28"/>
  <c r="V36" i="38"/>
  <c r="DG47" i="40"/>
  <c r="BO92" i="46"/>
  <c r="AD87" i="32"/>
  <c r="I87" i="32"/>
  <c r="CO87" i="32"/>
  <c r="DE87" i="43"/>
  <c r="BK87" i="43"/>
  <c r="CH87" i="43"/>
  <c r="AN87" i="35"/>
  <c r="S87" i="35"/>
  <c r="BI87" i="35"/>
  <c r="CD87" i="35"/>
  <c r="G87" i="33"/>
  <c r="AB87" i="33"/>
  <c r="CM87" i="33"/>
  <c r="BR87" i="33"/>
  <c r="AW87" i="33"/>
  <c r="N87" i="32"/>
  <c r="AI87" i="32"/>
  <c r="CT87" i="32"/>
  <c r="BY87" i="32"/>
  <c r="BD87" i="32"/>
  <c r="BU91" i="49"/>
  <c r="AO88" i="53"/>
  <c r="DL46" i="40"/>
  <c r="DL38" i="28"/>
  <c r="DI38" i="28"/>
  <c r="DI46" i="40"/>
  <c r="BH92" i="44"/>
  <c r="CQ39" i="28"/>
  <c r="CQ47" i="40"/>
  <c r="K89" i="53"/>
  <c r="DH39" i="28"/>
  <c r="DH47" i="40"/>
  <c r="BA92" i="53"/>
  <c r="S37" i="38"/>
  <c r="CP40" i="28"/>
  <c r="CP48" i="40"/>
  <c r="BM93" i="52"/>
  <c r="BW39" i="28"/>
  <c r="J88" i="35"/>
  <c r="CP88" i="35"/>
  <c r="BW47" i="40"/>
  <c r="AZ88" i="35"/>
  <c r="BU88" i="35"/>
  <c r="AM89" i="34"/>
  <c r="AM88" i="34"/>
  <c r="AH89" i="46"/>
  <c r="R89" i="32"/>
  <c r="CD92" i="47"/>
  <c r="C89" i="49"/>
  <c r="BI92" i="53"/>
  <c r="Z89" i="37"/>
  <c r="Z88" i="37"/>
  <c r="E88" i="37"/>
  <c r="CK88" i="37"/>
  <c r="BI92" i="47"/>
  <c r="AL89" i="42"/>
  <c r="DZ89" i="42"/>
  <c r="CF89" i="42"/>
  <c r="DC89" i="42"/>
  <c r="BI89" i="42"/>
  <c r="M40" i="28"/>
  <c r="M48" i="40"/>
  <c r="J40" i="28"/>
  <c r="J48" i="40"/>
  <c r="T90" i="44"/>
  <c r="AO89" i="44"/>
  <c r="BN93" i="34"/>
  <c r="N89" i="53"/>
  <c r="Z90" i="37"/>
  <c r="E89" i="37"/>
  <c r="BP89" i="37"/>
  <c r="CK89" i="37"/>
  <c r="AU89" i="37"/>
  <c r="BK41" i="28"/>
  <c r="BK49" i="40"/>
  <c r="BO94" i="50"/>
  <c r="Z90" i="32"/>
  <c r="BP90" i="32"/>
  <c r="AU90" i="32"/>
  <c r="CK90" i="32"/>
  <c r="AD90" i="34"/>
  <c r="M91" i="35"/>
  <c r="AH90" i="35"/>
  <c r="M90" i="35"/>
  <c r="BC90" i="35"/>
  <c r="BX90" i="35"/>
  <c r="CS90" i="35"/>
  <c r="AG90" i="53"/>
  <c r="L90" i="53"/>
  <c r="BW94" i="53"/>
  <c r="BP94" i="50"/>
  <c r="AL90" i="32"/>
  <c r="Q90" i="32"/>
  <c r="BG90" i="32"/>
  <c r="CB90" i="32"/>
  <c r="CW90" i="32"/>
  <c r="AX95" i="44"/>
  <c r="AC92" i="44"/>
  <c r="BS95" i="44"/>
  <c r="H92" i="44"/>
  <c r="BD91" i="36"/>
  <c r="BY91" i="36"/>
  <c r="CT91" i="36"/>
  <c r="P92" i="32"/>
  <c r="AK91" i="32"/>
  <c r="P91" i="32"/>
  <c r="BF91" i="32"/>
  <c r="CA91" i="32"/>
  <c r="CV91" i="32"/>
  <c r="AO92" i="46"/>
  <c r="CE95" i="46"/>
  <c r="T92" i="46"/>
  <c r="BJ95" i="46"/>
  <c r="AN91" i="51"/>
  <c r="S91" i="51"/>
  <c r="CD91" i="51"/>
  <c r="BI95" i="51"/>
  <c r="BC95" i="49"/>
  <c r="M91" i="49"/>
  <c r="AH91" i="49"/>
  <c r="K92" i="35"/>
  <c r="AF92" i="35"/>
  <c r="CQ92" i="35"/>
  <c r="L92" i="53"/>
  <c r="BW96" i="53"/>
  <c r="BB96" i="53"/>
  <c r="AY92" i="47"/>
  <c r="CT44" i="28"/>
  <c r="CT52" i="40"/>
  <c r="BZ98" i="52"/>
  <c r="BE98" i="52"/>
  <c r="AJ94" i="52"/>
  <c r="O95" i="52"/>
  <c r="I95" i="47"/>
  <c r="I94" i="47"/>
  <c r="BT94" i="47"/>
  <c r="AD95" i="47"/>
  <c r="AC95" i="52"/>
  <c r="H95" i="52"/>
  <c r="AX99" i="52"/>
  <c r="BS99" i="52"/>
  <c r="AX95" i="52"/>
  <c r="AJ95" i="35"/>
  <c r="BZ95" i="35"/>
  <c r="BE95" i="35"/>
  <c r="CU95" i="35"/>
  <c r="BD100" i="53"/>
  <c r="AI97" i="53"/>
  <c r="BD96" i="53"/>
  <c r="N96" i="53"/>
  <c r="BY96" i="53"/>
  <c r="N97" i="53"/>
  <c r="BJ100" i="42"/>
  <c r="CG100" i="42"/>
  <c r="DD100" i="42"/>
  <c r="Z97" i="35"/>
  <c r="E97" i="35"/>
  <c r="AU97" i="35"/>
  <c r="BP97" i="35"/>
  <c r="CK97" i="35"/>
  <c r="BT50" i="28"/>
  <c r="K99" i="35"/>
  <c r="AF99" i="35"/>
  <c r="BV99" i="35"/>
  <c r="BA99" i="35"/>
  <c r="CQ99" i="35"/>
  <c r="AR58" i="40"/>
  <c r="AR50" i="28"/>
  <c r="AF99" i="49"/>
  <c r="H37" i="38"/>
  <c r="AF40" i="28"/>
  <c r="AF48" i="40"/>
  <c r="BZ100" i="43"/>
  <c r="BC100" i="43"/>
  <c r="CW100" i="43"/>
  <c r="AK100" i="34"/>
  <c r="P100" i="34"/>
  <c r="CV100" i="34"/>
  <c r="AK100" i="35"/>
  <c r="P100" i="35"/>
  <c r="BF100" i="35"/>
  <c r="CA100" i="35"/>
  <c r="CV100" i="35"/>
  <c r="DD100" i="43"/>
  <c r="AM98" i="36"/>
  <c r="R98" i="36"/>
  <c r="CC98" i="36"/>
  <c r="BH98" i="36"/>
  <c r="CX98" i="36"/>
  <c r="Z98" i="34"/>
  <c r="E98" i="34"/>
  <c r="CK98" i="34"/>
  <c r="AG99" i="33"/>
  <c r="L99" i="33"/>
  <c r="BB99" i="33"/>
  <c r="BW99" i="33"/>
  <c r="CR99" i="33"/>
  <c r="AG100" i="53"/>
  <c r="L100" i="53"/>
  <c r="BW100" i="53"/>
  <c r="AM100" i="52"/>
  <c r="R100" i="52"/>
  <c r="BQ24" i="28"/>
  <c r="BQ32" i="40"/>
  <c r="BN29" i="40"/>
  <c r="BN21" i="28"/>
  <c r="N18" i="38"/>
  <c r="AF51" i="40"/>
  <c r="AF43" i="28"/>
  <c r="H40" i="38"/>
  <c r="AG43" i="28"/>
  <c r="AG51" i="40"/>
  <c r="AX27" i="40"/>
  <c r="AX19" i="28"/>
  <c r="N19" i="28"/>
  <c r="E16" i="38"/>
  <c r="N27" i="40"/>
  <c r="O50" i="40"/>
  <c r="O42" i="28"/>
  <c r="N51" i="40"/>
  <c r="E40" i="38"/>
  <c r="N43" i="28"/>
  <c r="CF19" i="40"/>
  <c r="AG14" i="40"/>
  <c r="CF16" i="40"/>
  <c r="DN25" i="28"/>
  <c r="DN33" i="40"/>
  <c r="CF29" i="40"/>
  <c r="CF21" i="28"/>
  <c r="O47" i="40"/>
  <c r="O39" i="28"/>
  <c r="AG31" i="40"/>
  <c r="AG23" i="28"/>
  <c r="R28" i="28"/>
  <c r="R36" i="40"/>
  <c r="AI53" i="40"/>
  <c r="AI45" i="28"/>
  <c r="DP44" i="28"/>
  <c r="DP52" i="40"/>
  <c r="AG50" i="40"/>
  <c r="AG42" i="28"/>
  <c r="CH12" i="40"/>
  <c r="O19" i="40"/>
  <c r="AH25" i="28"/>
  <c r="AH33" i="40"/>
  <c r="O46" i="40"/>
  <c r="O38" i="28"/>
  <c r="CH35" i="28"/>
  <c r="CH43" i="40"/>
  <c r="AH18" i="40"/>
  <c r="CY42" i="40"/>
  <c r="CY34" i="28"/>
  <c r="CH27" i="28"/>
  <c r="CH35" i="40"/>
  <c r="R19" i="28"/>
  <c r="R27" i="40"/>
  <c r="P15" i="28"/>
  <c r="S15" i="28"/>
  <c r="S23" i="40"/>
  <c r="P23" i="40"/>
  <c r="R15" i="40"/>
  <c r="R13" i="40"/>
  <c r="CX21" i="28"/>
  <c r="CX29" i="40"/>
  <c r="CZ27" i="40"/>
  <c r="CZ19" i="28"/>
  <c r="CX19" i="40"/>
  <c r="CZ13" i="40"/>
  <c r="CG19" i="40"/>
  <c r="CG18" i="40"/>
  <c r="CI15" i="40"/>
  <c r="BP20" i="28"/>
  <c r="BP28" i="40"/>
  <c r="AY28" i="40"/>
  <c r="AY20" i="28"/>
  <c r="BA25" i="40"/>
  <c r="BA17" i="28"/>
  <c r="AY18" i="40"/>
  <c r="BA14" i="40"/>
  <c r="AH28" i="40"/>
  <c r="AH20" i="28"/>
  <c r="AJ20" i="40"/>
  <c r="P24" i="28"/>
  <c r="P32" i="40"/>
  <c r="S32" i="40"/>
  <c r="S24" i="28"/>
  <c r="CX31" i="28"/>
  <c r="CX39" i="40"/>
  <c r="BP36" i="40"/>
  <c r="BP28" i="28"/>
  <c r="BA40" i="40"/>
  <c r="BA32" i="28"/>
  <c r="BA31" i="28"/>
  <c r="BA39" i="40"/>
  <c r="BA38" i="40"/>
  <c r="BA30" i="28"/>
  <c r="AJ26" i="28"/>
  <c r="AJ34" i="40"/>
  <c r="DQ33" i="28"/>
  <c r="DQ41" i="40"/>
  <c r="DQ34" i="28"/>
  <c r="DQ42" i="40"/>
  <c r="CZ35" i="28"/>
  <c r="CZ43" i="40"/>
  <c r="DQ38" i="28"/>
  <c r="DQ46" i="40"/>
  <c r="CG46" i="40"/>
  <c r="CG38" i="28"/>
  <c r="BR46" i="40"/>
  <c r="BR38" i="28"/>
  <c r="BA47" i="40"/>
  <c r="BA39" i="28"/>
  <c r="CZ42" i="28"/>
  <c r="CZ50" i="40"/>
  <c r="CX44" i="28"/>
  <c r="CX52" i="40"/>
  <c r="R52" i="40"/>
  <c r="R44" i="28"/>
  <c r="S45" i="28"/>
  <c r="P53" i="40"/>
  <c r="S53" i="40"/>
  <c r="P45" i="28"/>
  <c r="CI54" i="40"/>
  <c r="CI46" i="28"/>
  <c r="BR54" i="40"/>
  <c r="BR46" i="28"/>
  <c r="CZ55" i="40"/>
  <c r="CZ47" i="28"/>
  <c r="CI55" i="40"/>
  <c r="CI47" i="28"/>
  <c r="AJ47" i="28"/>
  <c r="AJ55" i="40"/>
  <c r="AH19" i="40"/>
  <c r="AH16" i="28"/>
  <c r="AH24" i="40"/>
  <c r="AJ20" i="28"/>
  <c r="AJ28" i="40"/>
  <c r="AH44" i="40"/>
  <c r="AH36" i="28"/>
  <c r="AJ41" i="28"/>
  <c r="AJ49" i="40"/>
  <c r="AJ51" i="40"/>
  <c r="AJ43" i="28"/>
  <c r="AY25" i="28"/>
  <c r="AY33" i="40"/>
  <c r="AY54" i="40"/>
  <c r="AY46" i="28"/>
  <c r="BP56" i="40"/>
  <c r="BP48" i="28"/>
  <c r="H96" i="35"/>
  <c r="CX48" i="40"/>
  <c r="CX40" i="28"/>
  <c r="CX54" i="40"/>
  <c r="CX46" i="28"/>
  <c r="DO28" i="40"/>
  <c r="DO20" i="28"/>
  <c r="DO38" i="40"/>
  <c r="DO30" i="28"/>
  <c r="P91" i="37"/>
  <c r="AK90" i="37"/>
  <c r="BF90" i="37"/>
  <c r="CA90" i="37"/>
  <c r="CV90" i="37"/>
  <c r="R34" i="28"/>
  <c r="R42" i="40"/>
  <c r="R46" i="40"/>
  <c r="R38" i="28"/>
  <c r="CZ57" i="40"/>
  <c r="CZ49" i="28"/>
  <c r="BR57" i="40"/>
  <c r="BR49" i="28"/>
  <c r="P57" i="40"/>
  <c r="S57" i="40"/>
  <c r="P49" i="28"/>
  <c r="S49" i="28"/>
  <c r="CZ58" i="40"/>
  <c r="CZ50" i="28"/>
  <c r="CZ59" i="40"/>
  <c r="CZ51" i="28"/>
  <c r="CI58" i="40"/>
  <c r="CI50" i="28"/>
  <c r="BZ27" i="35"/>
  <c r="AJ27" i="35"/>
  <c r="O27" i="35"/>
  <c r="BE27" i="35"/>
  <c r="BX29" i="35"/>
  <c r="BF30" i="40"/>
  <c r="AZ71" i="34"/>
  <c r="BU71" i="34"/>
  <c r="AC69" i="34"/>
  <c r="AX69" i="34"/>
  <c r="H69" i="34"/>
  <c r="CA65" i="34"/>
  <c r="BF65" i="34"/>
  <c r="AK65" i="34"/>
  <c r="P65" i="34"/>
  <c r="M44" i="34"/>
  <c r="BC44" i="34"/>
  <c r="BX44" i="34"/>
  <c r="AH44" i="34"/>
  <c r="AV43" i="34"/>
  <c r="AA43" i="34"/>
  <c r="BQ43" i="34"/>
  <c r="F43" i="34"/>
  <c r="AE35" i="34"/>
  <c r="AZ35" i="34"/>
  <c r="J35" i="34"/>
  <c r="BU35" i="34"/>
  <c r="BP79" i="33"/>
  <c r="Z79" i="33"/>
  <c r="E79" i="33"/>
  <c r="AU79" i="33"/>
  <c r="AX76" i="33"/>
  <c r="BS76" i="33"/>
  <c r="M51" i="33"/>
  <c r="BX51" i="33"/>
  <c r="BC51" i="33"/>
  <c r="AH51" i="33"/>
  <c r="AV50" i="33"/>
  <c r="AA50" i="33"/>
  <c r="BQ50" i="33"/>
  <c r="F50" i="33"/>
  <c r="BT47" i="33"/>
  <c r="AY47" i="33"/>
  <c r="BS28" i="33"/>
  <c r="AX28" i="33"/>
  <c r="AC28" i="33"/>
  <c r="H28" i="33"/>
  <c r="BZ72" i="32"/>
  <c r="BE72" i="32"/>
  <c r="O72" i="32"/>
  <c r="AJ72" i="32"/>
  <c r="CB38" i="32"/>
  <c r="Q38" i="32"/>
  <c r="AL38" i="32"/>
  <c r="BG38" i="32"/>
  <c r="R16" i="32"/>
  <c r="AM16" i="32"/>
  <c r="T80" i="37"/>
  <c r="CE79" i="37"/>
  <c r="DC38" i="40"/>
  <c r="BJ79" i="37"/>
  <c r="BD77" i="37"/>
  <c r="BD61" i="37"/>
  <c r="N61" i="37"/>
  <c r="BY61" i="37"/>
  <c r="AI61" i="37"/>
  <c r="Z58" i="37"/>
  <c r="AU58" i="37"/>
  <c r="BP58" i="37"/>
  <c r="E58" i="37"/>
  <c r="BC54" i="37"/>
  <c r="BX54" i="37"/>
  <c r="BX30" i="37"/>
  <c r="AH30" i="37"/>
  <c r="M30" i="37"/>
  <c r="BC30" i="37"/>
  <c r="P15" i="37"/>
  <c r="AK15" i="37"/>
  <c r="BY68" i="36"/>
  <c r="AI68" i="36"/>
  <c r="BD68" i="36"/>
  <c r="N68" i="36"/>
  <c r="CD55" i="36"/>
  <c r="S55" i="36"/>
  <c r="BI55" i="36"/>
  <c r="AN55" i="36"/>
  <c r="G43" i="36"/>
  <c r="AW43" i="36"/>
  <c r="BR43" i="36"/>
  <c r="AB43" i="36"/>
  <c r="G31" i="36"/>
  <c r="AW31" i="36"/>
  <c r="AB31" i="36"/>
  <c r="BR31" i="36"/>
  <c r="AV24" i="36"/>
  <c r="F24" i="36"/>
  <c r="AA24" i="36"/>
  <c r="BQ24" i="36"/>
  <c r="BY75" i="35"/>
  <c r="BD75" i="35"/>
  <c r="N75" i="35"/>
  <c r="AI75" i="35"/>
  <c r="CA53" i="35"/>
  <c r="P53" i="35"/>
  <c r="BF53" i="35"/>
  <c r="AK53" i="35"/>
  <c r="AW50" i="35"/>
  <c r="BR50" i="35"/>
  <c r="G50" i="35"/>
  <c r="AB50" i="35"/>
  <c r="AL48" i="35"/>
  <c r="Q48" i="35"/>
  <c r="BG48" i="35"/>
  <c r="CB48" i="35"/>
  <c r="F43" i="35"/>
  <c r="AA43" i="35"/>
  <c r="BH31" i="35"/>
  <c r="AM31" i="35"/>
  <c r="R31" i="35"/>
  <c r="CC31" i="35"/>
  <c r="BP67" i="34"/>
  <c r="AU67" i="34"/>
  <c r="AZ42" i="34"/>
  <c r="BU42" i="34"/>
  <c r="J42" i="34"/>
  <c r="AE42" i="34"/>
  <c r="BG31" i="34"/>
  <c r="CB31" i="34"/>
  <c r="BQ26" i="34"/>
  <c r="F26" i="34"/>
  <c r="AV26" i="34"/>
  <c r="AA26" i="34"/>
  <c r="AI22" i="34"/>
  <c r="BY22" i="34"/>
  <c r="BD22" i="34"/>
  <c r="N22" i="34"/>
  <c r="AG20" i="34"/>
  <c r="BW20" i="34"/>
  <c r="BB20" i="34"/>
  <c r="L20" i="34"/>
  <c r="X79" i="33"/>
  <c r="BN79" i="33"/>
  <c r="AS79" i="33"/>
  <c r="C79" i="33"/>
  <c r="AE73" i="33"/>
  <c r="AZ73" i="33"/>
  <c r="BU73" i="33"/>
  <c r="AO24" i="28"/>
  <c r="AO32" i="40"/>
  <c r="J73" i="33"/>
  <c r="BS71" i="33"/>
  <c r="AX71" i="33"/>
  <c r="H71" i="33"/>
  <c r="AC71" i="33"/>
  <c r="BF67" i="33"/>
  <c r="P67" i="33"/>
  <c r="CA67" i="33"/>
  <c r="AK67" i="33"/>
  <c r="M46" i="33"/>
  <c r="AH46" i="33"/>
  <c r="BC46" i="33"/>
  <c r="BX46" i="33"/>
  <c r="AK43" i="33"/>
  <c r="BF43" i="33"/>
  <c r="CA43" i="33"/>
  <c r="P43" i="33"/>
  <c r="BG38" i="33"/>
  <c r="Q38" i="33"/>
  <c r="AL38" i="33"/>
  <c r="CB38" i="33"/>
  <c r="BY29" i="33"/>
  <c r="BD29" i="33"/>
  <c r="AI29" i="33"/>
  <c r="N29" i="33"/>
  <c r="BR28" i="33"/>
  <c r="AB28" i="33"/>
  <c r="AW28" i="33"/>
  <c r="G28" i="33"/>
  <c r="S16" i="33"/>
  <c r="AN16" i="33"/>
  <c r="AI72" i="47"/>
  <c r="AU69" i="32"/>
  <c r="BP69" i="32"/>
  <c r="T66" i="47"/>
  <c r="BJ54" i="47"/>
  <c r="F40" i="32"/>
  <c r="BQ40" i="32"/>
  <c r="AV40" i="32"/>
  <c r="AA40" i="32"/>
  <c r="S35" i="47"/>
  <c r="J32" i="32"/>
  <c r="AZ32" i="32"/>
  <c r="AE32" i="32"/>
  <c r="BU32" i="32"/>
  <c r="AX30" i="47"/>
  <c r="R28" i="47"/>
  <c r="O75" i="37"/>
  <c r="AJ75" i="37"/>
  <c r="BE75" i="37"/>
  <c r="BZ75" i="37"/>
  <c r="BB66" i="37"/>
  <c r="L66" i="37"/>
  <c r="AG66" i="37"/>
  <c r="BW66" i="37"/>
  <c r="AG54" i="37"/>
  <c r="L54" i="37"/>
  <c r="BB54" i="37"/>
  <c r="BW54" i="37"/>
  <c r="J52" i="37"/>
  <c r="AE52" i="37"/>
  <c r="AZ52" i="37"/>
  <c r="BU52" i="37"/>
  <c r="BF46" i="37"/>
  <c r="P46" i="37"/>
  <c r="CA46" i="37"/>
  <c r="AK46" i="37"/>
  <c r="Z29" i="37"/>
  <c r="AU29" i="37"/>
  <c r="E29" i="37"/>
  <c r="BP29" i="37"/>
  <c r="BQ24" i="37"/>
  <c r="F24" i="37"/>
  <c r="AA24" i="37"/>
  <c r="AV24" i="37"/>
  <c r="L73" i="36"/>
  <c r="BB73" i="36"/>
  <c r="AG73" i="36"/>
  <c r="BW73" i="36"/>
  <c r="AK65" i="36"/>
  <c r="P65" i="36"/>
  <c r="BF65" i="36"/>
  <c r="CA65" i="36"/>
  <c r="Q60" i="36"/>
  <c r="CB60" i="36"/>
  <c r="AL60" i="36"/>
  <c r="BG60" i="36"/>
  <c r="AE59" i="36"/>
  <c r="BU59" i="36"/>
  <c r="J59" i="36"/>
  <c r="AZ59" i="36"/>
  <c r="CN18" i="40"/>
  <c r="N51" i="36"/>
  <c r="BD51" i="36"/>
  <c r="BY51" i="36"/>
  <c r="AI51" i="36"/>
  <c r="Z36" i="36"/>
  <c r="AU36" i="36"/>
  <c r="BP36" i="36"/>
  <c r="E36" i="36"/>
  <c r="BF29" i="52"/>
  <c r="CB24" i="52"/>
  <c r="AC21" i="36"/>
  <c r="BS21" i="36"/>
  <c r="H21" i="36"/>
  <c r="AX21" i="36"/>
  <c r="AL80" i="35"/>
  <c r="Q79" i="35"/>
  <c r="AL79" i="35"/>
  <c r="BT71" i="35"/>
  <c r="AD71" i="35"/>
  <c r="I71" i="35"/>
  <c r="AY71" i="35"/>
  <c r="J66" i="51"/>
  <c r="BN60" i="51"/>
  <c r="Q43" i="51"/>
  <c r="J30" i="51"/>
  <c r="H16" i="51"/>
  <c r="BF67" i="50"/>
  <c r="BE60" i="34"/>
  <c r="BZ60" i="34"/>
  <c r="H59" i="34"/>
  <c r="AX59" i="34"/>
  <c r="BS59" i="34"/>
  <c r="AC59" i="34"/>
  <c r="AA57" i="50"/>
  <c r="AD54" i="50"/>
  <c r="BW51" i="50"/>
  <c r="AM45" i="50"/>
  <c r="AD30" i="50"/>
  <c r="AJ24" i="50"/>
  <c r="H23" i="34"/>
  <c r="AX23" i="34"/>
  <c r="BS23" i="34"/>
  <c r="AC23" i="34"/>
  <c r="Z14" i="34"/>
  <c r="E14" i="34"/>
  <c r="AO78" i="49"/>
  <c r="BQ80" i="33"/>
  <c r="AV76" i="33"/>
  <c r="BQ76" i="33"/>
  <c r="AD61" i="33"/>
  <c r="AY61" i="33"/>
  <c r="I61" i="33"/>
  <c r="BT61" i="33"/>
  <c r="BG21" i="49"/>
  <c r="BP80" i="32"/>
  <c r="Z76" i="32"/>
  <c r="BP76" i="32"/>
  <c r="E76" i="32"/>
  <c r="AU76" i="32"/>
  <c r="C69" i="47"/>
  <c r="BZ62" i="32"/>
  <c r="BE62" i="32"/>
  <c r="BP52" i="32"/>
  <c r="AU52" i="32"/>
  <c r="E52" i="32"/>
  <c r="Z52" i="32"/>
  <c r="BI42" i="32"/>
  <c r="CD42" i="32"/>
  <c r="AG29" i="32"/>
  <c r="L29" i="32"/>
  <c r="BW29" i="32"/>
  <c r="BB29" i="32"/>
  <c r="AU28" i="32"/>
  <c r="BP28" i="32"/>
  <c r="Z28" i="32"/>
  <c r="E28" i="32"/>
  <c r="AW80" i="49"/>
  <c r="AW74" i="53"/>
  <c r="CB72" i="53"/>
  <c r="H69" i="37"/>
  <c r="AC69" i="37"/>
  <c r="BN65" i="37"/>
  <c r="BY63" i="37"/>
  <c r="N63" i="37"/>
  <c r="AI63" i="37"/>
  <c r="BD63" i="37"/>
  <c r="E60" i="37"/>
  <c r="BP60" i="37"/>
  <c r="AU60" i="37"/>
  <c r="Z60" i="37"/>
  <c r="AH56" i="37"/>
  <c r="BX56" i="37"/>
  <c r="M56" i="37"/>
  <c r="BC56" i="37"/>
  <c r="J47" i="37"/>
  <c r="AZ47" i="37"/>
  <c r="BU47" i="37"/>
  <c r="AE47" i="37"/>
  <c r="CC43" i="53"/>
  <c r="AS29" i="53"/>
  <c r="AU24" i="37"/>
  <c r="E24" i="37"/>
  <c r="Z24" i="37"/>
  <c r="BP24" i="37"/>
  <c r="AD16" i="37"/>
  <c r="I16" i="37"/>
  <c r="BP79" i="52"/>
  <c r="BE81" i="36"/>
  <c r="AS72" i="52"/>
  <c r="BY74" i="36"/>
  <c r="Z68" i="36"/>
  <c r="BZ65" i="52"/>
  <c r="AV62" i="52"/>
  <c r="CD57" i="52"/>
  <c r="BB56" i="52"/>
  <c r="BU54" i="52"/>
  <c r="AC41" i="36"/>
  <c r="AG32" i="52"/>
  <c r="BC27" i="52"/>
  <c r="H16" i="52"/>
  <c r="E74" i="35"/>
  <c r="BP74" i="35"/>
  <c r="AU74" i="35"/>
  <c r="Z74" i="35"/>
  <c r="BT54" i="35"/>
  <c r="AY54" i="35"/>
  <c r="R45" i="51"/>
  <c r="BI40" i="35"/>
  <c r="AN40" i="35"/>
  <c r="S40" i="35"/>
  <c r="CD40" i="35"/>
  <c r="R33" i="35"/>
  <c r="AM33" i="35"/>
  <c r="CC33" i="35"/>
  <c r="BH33" i="35"/>
  <c r="AS31" i="51"/>
  <c r="AI17" i="51"/>
  <c r="AL14" i="35"/>
  <c r="Q14" i="35"/>
  <c r="BQ80" i="34"/>
  <c r="AV76" i="34"/>
  <c r="F76" i="34"/>
  <c r="BQ76" i="34"/>
  <c r="AA76" i="34"/>
  <c r="N72" i="50"/>
  <c r="BB70" i="34"/>
  <c r="BW70" i="34"/>
  <c r="AG70" i="34"/>
  <c r="L70" i="34"/>
  <c r="BJ66" i="34"/>
  <c r="BD25" i="40"/>
  <c r="CE66" i="34"/>
  <c r="BI59" i="34"/>
  <c r="S59" i="34"/>
  <c r="CD59" i="34"/>
  <c r="AN59" i="34"/>
  <c r="G47" i="50"/>
  <c r="AM40" i="50"/>
  <c r="AS38" i="50"/>
  <c r="L34" i="34"/>
  <c r="AG34" i="34"/>
  <c r="BB34" i="34"/>
  <c r="BW34" i="34"/>
  <c r="S23" i="34"/>
  <c r="AN23" i="34"/>
  <c r="BI23" i="34"/>
  <c r="CD23" i="34"/>
  <c r="T73" i="49"/>
  <c r="CB64" i="33"/>
  <c r="AL64" i="33"/>
  <c r="Q64" i="33"/>
  <c r="BG64" i="33"/>
  <c r="J63" i="49"/>
  <c r="BR54" i="49"/>
  <c r="Z52" i="33"/>
  <c r="BP52" i="33"/>
  <c r="E52" i="33"/>
  <c r="AU52" i="33"/>
  <c r="AN42" i="49"/>
  <c r="AN30" i="33"/>
  <c r="CD30" i="33"/>
  <c r="BI30" i="33"/>
  <c r="S30" i="33"/>
  <c r="AE27" i="33"/>
  <c r="J27" i="33"/>
  <c r="AZ27" i="33"/>
  <c r="BU27" i="33"/>
  <c r="AC25" i="33"/>
  <c r="BS25" i="33"/>
  <c r="AX25" i="33"/>
  <c r="H25" i="33"/>
  <c r="G18" i="33"/>
  <c r="AW18" i="33"/>
  <c r="BR18" i="33"/>
  <c r="AB18" i="33"/>
  <c r="AM78" i="32"/>
  <c r="BH78" i="32"/>
  <c r="CC78" i="32"/>
  <c r="R78" i="32"/>
  <c r="CA76" i="47"/>
  <c r="I75" i="47"/>
  <c r="H68" i="32"/>
  <c r="AC68" i="32"/>
  <c r="AN61" i="47"/>
  <c r="T56" i="47"/>
  <c r="AL47" i="47"/>
  <c r="BU46" i="47"/>
  <c r="AM42" i="32"/>
  <c r="R42" i="32"/>
  <c r="X40" i="47"/>
  <c r="BU34" i="32"/>
  <c r="J34" i="32"/>
  <c r="AE34" i="32"/>
  <c r="AZ34" i="32"/>
  <c r="AI26" i="32"/>
  <c r="N26" i="32"/>
  <c r="BD26" i="32"/>
  <c r="BY26" i="32"/>
  <c r="M19" i="47"/>
  <c r="AA25" i="32"/>
  <c r="BQ25" i="32"/>
  <c r="AV25" i="32"/>
  <c r="F25" i="32"/>
  <c r="H15" i="47"/>
  <c r="AH35" i="47"/>
  <c r="BS76" i="53"/>
  <c r="AM50" i="37"/>
  <c r="R50" i="37"/>
  <c r="BH50" i="37"/>
  <c r="CC50" i="37"/>
  <c r="P48" i="37"/>
  <c r="AK48" i="37"/>
  <c r="BF48" i="37"/>
  <c r="CA48" i="37"/>
  <c r="CB43" i="37"/>
  <c r="BG43" i="37"/>
  <c r="F38" i="53"/>
  <c r="BB32" i="37"/>
  <c r="AG32" i="37"/>
  <c r="L32" i="37"/>
  <c r="BW32" i="37"/>
  <c r="CD21" i="37"/>
  <c r="BI21" i="37"/>
  <c r="S21" i="37"/>
  <c r="AN21" i="37"/>
  <c r="AL19" i="53"/>
  <c r="AC16" i="53"/>
  <c r="BF83" i="52"/>
  <c r="AU74" i="36"/>
  <c r="BP74" i="36"/>
  <c r="BX70" i="36"/>
  <c r="M70" i="36"/>
  <c r="BC70" i="36"/>
  <c r="AH70" i="36"/>
  <c r="F69" i="36"/>
  <c r="AV69" i="36"/>
  <c r="AA69" i="36"/>
  <c r="BJ59" i="36"/>
  <c r="CL18" i="40"/>
  <c r="CE59" i="36"/>
  <c r="AD54" i="36"/>
  <c r="BT54" i="36"/>
  <c r="AY54" i="36"/>
  <c r="I54" i="36"/>
  <c r="CB50" i="36"/>
  <c r="BG50" i="36"/>
  <c r="AL50" i="36"/>
  <c r="Q50" i="36"/>
  <c r="AW40" i="36"/>
  <c r="BR40" i="36"/>
  <c r="G40" i="36"/>
  <c r="AB40" i="36"/>
  <c r="BZ36" i="36"/>
  <c r="AJ36" i="36"/>
  <c r="O36" i="36"/>
  <c r="BE36" i="36"/>
  <c r="BX34" i="36"/>
  <c r="M34" i="36"/>
  <c r="AH34" i="36"/>
  <c r="BC34" i="36"/>
  <c r="AU26" i="36"/>
  <c r="Z26" i="36"/>
  <c r="BP26" i="36"/>
  <c r="E26" i="36"/>
  <c r="AY18" i="36"/>
  <c r="BT18" i="36"/>
  <c r="AD73" i="51"/>
  <c r="N60" i="35"/>
  <c r="AI60" i="35"/>
  <c r="BD60" i="35"/>
  <c r="BY60" i="35"/>
  <c r="BY48" i="51"/>
  <c r="AE32" i="51"/>
  <c r="G23" i="35"/>
  <c r="AB23" i="35"/>
  <c r="AB66" i="34"/>
  <c r="AW66" i="34"/>
  <c r="G66" i="34"/>
  <c r="BR66" i="34"/>
  <c r="BN57" i="34"/>
  <c r="CD42" i="50"/>
  <c r="BU39" i="50"/>
  <c r="BP28" i="50"/>
  <c r="O26" i="50"/>
  <c r="BQ23" i="34"/>
  <c r="F23" i="34"/>
  <c r="AV23" i="34"/>
  <c r="AA23" i="34"/>
  <c r="AK64" i="49"/>
  <c r="AW61" i="33"/>
  <c r="BR61" i="33"/>
  <c r="G61" i="33"/>
  <c r="AB61" i="33"/>
  <c r="BP59" i="33"/>
  <c r="Z59" i="33"/>
  <c r="AU59" i="33"/>
  <c r="E59" i="33"/>
  <c r="BE57" i="33"/>
  <c r="BZ57" i="33"/>
  <c r="AA54" i="33"/>
  <c r="F54" i="33"/>
  <c r="BQ54" i="33"/>
  <c r="AV54" i="33"/>
  <c r="CD49" i="33"/>
  <c r="BI49" i="33"/>
  <c r="Z47" i="33"/>
  <c r="BP47" i="33"/>
  <c r="AU47" i="33"/>
  <c r="E47" i="33"/>
  <c r="CE44" i="49"/>
  <c r="BX43" i="49"/>
  <c r="BF28" i="33"/>
  <c r="CA28" i="33"/>
  <c r="H20" i="33"/>
  <c r="AC20" i="33"/>
  <c r="AX20" i="33"/>
  <c r="BS20" i="33"/>
  <c r="AA18" i="33"/>
  <c r="BQ18" i="33"/>
  <c r="AV18" i="33"/>
  <c r="F18" i="33"/>
  <c r="BQ73" i="32"/>
  <c r="AA73" i="32"/>
  <c r="AV73" i="32"/>
  <c r="F73" i="32"/>
  <c r="L67" i="32"/>
  <c r="BB67" i="32"/>
  <c r="BW67" i="32"/>
  <c r="AG67" i="32"/>
  <c r="BU65" i="32"/>
  <c r="J65" i="32"/>
  <c r="AE65" i="32"/>
  <c r="X16" i="28"/>
  <c r="AZ65" i="32"/>
  <c r="X24" i="40"/>
  <c r="AD58" i="32"/>
  <c r="I58" i="32"/>
  <c r="AY58" i="32"/>
  <c r="BT58" i="32"/>
  <c r="BN47" i="47"/>
  <c r="AU42" i="32"/>
  <c r="BP42" i="32"/>
  <c r="Z42" i="32"/>
  <c r="E42" i="32"/>
  <c r="AH38" i="32"/>
  <c r="M38" i="32"/>
  <c r="BH25" i="32"/>
  <c r="CC25" i="32"/>
  <c r="G20" i="47"/>
  <c r="AZ17" i="32"/>
  <c r="AE17" i="32"/>
  <c r="BU17" i="32"/>
  <c r="J17" i="32"/>
  <c r="BI17" i="47"/>
  <c r="R80" i="47"/>
  <c r="AU74" i="37"/>
  <c r="Z74" i="37"/>
  <c r="BP74" i="37"/>
  <c r="E74" i="37"/>
  <c r="M70" i="37"/>
  <c r="AH70" i="37"/>
  <c r="BC70" i="37"/>
  <c r="BX70" i="37"/>
  <c r="BN67" i="37"/>
  <c r="X67" i="37"/>
  <c r="AS67" i="37"/>
  <c r="C67" i="37"/>
  <c r="BB63" i="37"/>
  <c r="BW63" i="37"/>
  <c r="L63" i="37"/>
  <c r="AG63" i="37"/>
  <c r="J61" i="53"/>
  <c r="AB52" i="37"/>
  <c r="G52" i="37"/>
  <c r="AW52" i="37"/>
  <c r="BR52" i="37"/>
  <c r="BH45" i="53"/>
  <c r="BI28" i="37"/>
  <c r="CD28" i="37"/>
  <c r="BG69" i="36"/>
  <c r="CB69" i="36"/>
  <c r="Q69" i="36"/>
  <c r="AL69" i="36"/>
  <c r="S47" i="36"/>
  <c r="CD47" i="36"/>
  <c r="BI47" i="36"/>
  <c r="AN47" i="36"/>
  <c r="CA38" i="36"/>
  <c r="AK38" i="36"/>
  <c r="BF38" i="36"/>
  <c r="P38" i="36"/>
  <c r="AD37" i="52"/>
  <c r="BI35" i="52"/>
  <c r="AE32" i="36"/>
  <c r="J32" i="36"/>
  <c r="BH28" i="36"/>
  <c r="R28" i="36"/>
  <c r="AM28" i="36"/>
  <c r="CC28" i="36"/>
  <c r="O19" i="52"/>
  <c r="O74" i="51"/>
  <c r="BS73" i="35"/>
  <c r="AX73" i="35"/>
  <c r="H73" i="35"/>
  <c r="AC73" i="35"/>
  <c r="BW65" i="35"/>
  <c r="L65" i="35"/>
  <c r="BB65" i="35"/>
  <c r="AG65" i="35"/>
  <c r="AJ62" i="51"/>
  <c r="BQ59" i="35"/>
  <c r="AA59" i="35"/>
  <c r="F59" i="35"/>
  <c r="AV59" i="35"/>
  <c r="BH47" i="35"/>
  <c r="CC47" i="35"/>
  <c r="R47" i="35"/>
  <c r="AM47" i="35"/>
  <c r="AI43" i="35"/>
  <c r="N43" i="35"/>
  <c r="BD43" i="35"/>
  <c r="BY43" i="35"/>
  <c r="AZ39" i="35"/>
  <c r="BU39" i="35"/>
  <c r="J39" i="35"/>
  <c r="AE39" i="35"/>
  <c r="X33" i="51"/>
  <c r="BY31" i="51"/>
  <c r="E28" i="35"/>
  <c r="AU28" i="35"/>
  <c r="BP28" i="35"/>
  <c r="Z28" i="35"/>
  <c r="BX24" i="35"/>
  <c r="BC24" i="35"/>
  <c r="AK21" i="35"/>
  <c r="P21" i="35"/>
  <c r="BF21" i="35"/>
  <c r="CA21" i="35"/>
  <c r="AB18" i="35"/>
  <c r="BR18" i="35"/>
  <c r="G18" i="35"/>
  <c r="AW18" i="35"/>
  <c r="AH79" i="50"/>
  <c r="AS80" i="34"/>
  <c r="C76" i="34"/>
  <c r="X76" i="34"/>
  <c r="BU70" i="50"/>
  <c r="X64" i="50"/>
  <c r="Z59" i="34"/>
  <c r="E59" i="34"/>
  <c r="BP59" i="34"/>
  <c r="AU59" i="34"/>
  <c r="F42" i="34"/>
  <c r="AV42" i="34"/>
  <c r="BQ42" i="34"/>
  <c r="AA42" i="34"/>
  <c r="BN40" i="50"/>
  <c r="AN37" i="34"/>
  <c r="S37" i="34"/>
  <c r="BI37" i="34"/>
  <c r="CD37" i="34"/>
  <c r="AI26" i="34"/>
  <c r="BY26" i="34"/>
  <c r="BD26" i="34"/>
  <c r="N26" i="34"/>
  <c r="AH19" i="34"/>
  <c r="M19" i="34"/>
  <c r="BX19" i="34"/>
  <c r="BB83" i="49"/>
  <c r="Q78" i="33"/>
  <c r="CB78" i="33"/>
  <c r="BG78" i="33"/>
  <c r="AL78" i="33"/>
  <c r="CA71" i="33"/>
  <c r="P71" i="33"/>
  <c r="AK71" i="33"/>
  <c r="BF71" i="33"/>
  <c r="BD69" i="33"/>
  <c r="BY69" i="33"/>
  <c r="BG66" i="49"/>
  <c r="X59" i="49"/>
  <c r="N57" i="33"/>
  <c r="AI57" i="33"/>
  <c r="BY57" i="33"/>
  <c r="BD57" i="33"/>
  <c r="BW55" i="33"/>
  <c r="L55" i="33"/>
  <c r="BB55" i="33"/>
  <c r="AG55" i="33"/>
  <c r="I46" i="49"/>
  <c r="AN44" i="33"/>
  <c r="S44" i="33"/>
  <c r="BI44" i="33"/>
  <c r="BU41" i="33"/>
  <c r="AZ41" i="33"/>
  <c r="AE41" i="33"/>
  <c r="J41" i="33"/>
  <c r="AJ28" i="33"/>
  <c r="BZ28" i="33"/>
  <c r="BE28" i="33"/>
  <c r="O28" i="33"/>
  <c r="F25" i="33"/>
  <c r="AA25" i="33"/>
  <c r="BN82" i="47"/>
  <c r="I77" i="47"/>
  <c r="G63" i="47"/>
  <c r="BC57" i="32"/>
  <c r="AH57" i="32"/>
  <c r="M57" i="32"/>
  <c r="BX57" i="32"/>
  <c r="AG50" i="32"/>
  <c r="L50" i="32"/>
  <c r="AE48" i="47"/>
  <c r="Q37" i="32"/>
  <c r="BG37" i="32"/>
  <c r="CB37" i="32"/>
  <c r="AL37" i="32"/>
  <c r="F32" i="32"/>
  <c r="AA32" i="32"/>
  <c r="I29" i="32"/>
  <c r="AD29" i="32"/>
  <c r="AY29" i="32"/>
  <c r="BT29" i="32"/>
  <c r="CD27" i="32"/>
  <c r="BI27" i="32"/>
  <c r="AJ49" i="47"/>
  <c r="AG80" i="51"/>
  <c r="CE82" i="53"/>
  <c r="AJ67" i="53"/>
  <c r="AA64" i="53"/>
  <c r="BN62" i="37"/>
  <c r="AZ56" i="53"/>
  <c r="BX53" i="53"/>
  <c r="CA50" i="53"/>
  <c r="I49" i="53"/>
  <c r="G47" i="53"/>
  <c r="J44" i="37"/>
  <c r="AE44" i="37"/>
  <c r="BU44" i="37"/>
  <c r="AZ44" i="37"/>
  <c r="N36" i="37"/>
  <c r="AI36" i="37"/>
  <c r="G35" i="37"/>
  <c r="AB35" i="37"/>
  <c r="BR35" i="37"/>
  <c r="AW35" i="37"/>
  <c r="BE31" i="53"/>
  <c r="BB22" i="37"/>
  <c r="BW22" i="37"/>
  <c r="BE74" i="36"/>
  <c r="BZ74" i="36"/>
  <c r="O74" i="36"/>
  <c r="AJ74" i="36"/>
  <c r="BC72" i="36"/>
  <c r="M72" i="36"/>
  <c r="BX72" i="36"/>
  <c r="AH72" i="36"/>
  <c r="F71" i="52"/>
  <c r="AS69" i="36"/>
  <c r="BN69" i="36"/>
  <c r="S66" i="52"/>
  <c r="BW65" i="36"/>
  <c r="BB65" i="36"/>
  <c r="J63" i="52"/>
  <c r="AH60" i="52"/>
  <c r="CA57" i="36"/>
  <c r="P57" i="36"/>
  <c r="BF57" i="36"/>
  <c r="AK57" i="36"/>
  <c r="G54" i="52"/>
  <c r="AM47" i="52"/>
  <c r="N43" i="52"/>
  <c r="AJ38" i="36"/>
  <c r="BE38" i="36"/>
  <c r="O38" i="36"/>
  <c r="BZ38" i="36"/>
  <c r="M36" i="36"/>
  <c r="AH36" i="36"/>
  <c r="BB29" i="36"/>
  <c r="BW29" i="36"/>
  <c r="AG29" i="36"/>
  <c r="L29" i="36"/>
  <c r="BC24" i="36"/>
  <c r="BX24" i="36"/>
  <c r="AK21" i="36"/>
  <c r="BF21" i="36"/>
  <c r="CA21" i="36"/>
  <c r="P21" i="36"/>
  <c r="BP71" i="35"/>
  <c r="Z71" i="35"/>
  <c r="E71" i="35"/>
  <c r="AU71" i="35"/>
  <c r="X64" i="51"/>
  <c r="AE58" i="51"/>
  <c r="I51" i="35"/>
  <c r="AD51" i="35"/>
  <c r="AB49" i="35"/>
  <c r="G49" i="35"/>
  <c r="BG47" i="51"/>
  <c r="F42" i="35"/>
  <c r="AV42" i="35"/>
  <c r="BQ42" i="35"/>
  <c r="AA42" i="35"/>
  <c r="AD39" i="35"/>
  <c r="AY39" i="35"/>
  <c r="BT39" i="35"/>
  <c r="I39" i="35"/>
  <c r="BZ33" i="51"/>
  <c r="BS20" i="51"/>
  <c r="BG78" i="34"/>
  <c r="CB78" i="34"/>
  <c r="Q78" i="34"/>
  <c r="AL78" i="34"/>
  <c r="S68" i="34"/>
  <c r="CD68" i="34"/>
  <c r="AN68" i="34"/>
  <c r="BI68" i="34"/>
  <c r="AB56" i="34"/>
  <c r="AW56" i="34"/>
  <c r="BR56" i="34"/>
  <c r="G56" i="34"/>
  <c r="BP54" i="50"/>
  <c r="P35" i="50"/>
  <c r="AD34" i="50"/>
  <c r="AW20" i="34"/>
  <c r="G20" i="34"/>
  <c r="AB20" i="34"/>
  <c r="BR20" i="34"/>
  <c r="BP18" i="50"/>
  <c r="BI75" i="49"/>
  <c r="AO31" i="40"/>
  <c r="AO23" i="28"/>
  <c r="J72" i="33"/>
  <c r="BU72" i="33"/>
  <c r="AZ72" i="33"/>
  <c r="AE72" i="33"/>
  <c r="BN66" i="33"/>
  <c r="J60" i="49"/>
  <c r="AK54" i="33"/>
  <c r="P54" i="33"/>
  <c r="G51" i="49"/>
  <c r="CE46" i="49"/>
  <c r="BT41" i="33"/>
  <c r="AY41" i="33"/>
  <c r="BP37" i="49"/>
  <c r="BE35" i="49"/>
  <c r="AX34" i="33"/>
  <c r="BS34" i="33"/>
  <c r="H34" i="33"/>
  <c r="AC34" i="33"/>
  <c r="CB25" i="49"/>
  <c r="AV20" i="33"/>
  <c r="BQ20" i="33"/>
  <c r="J79" i="47"/>
  <c r="T77" i="32"/>
  <c r="AO77" i="32"/>
  <c r="V28" i="28"/>
  <c r="Y36" i="40"/>
  <c r="Y28" i="28"/>
  <c r="BC80" i="32"/>
  <c r="BX76" i="32"/>
  <c r="M76" i="32"/>
  <c r="BC76" i="32"/>
  <c r="AH76" i="32"/>
  <c r="AS73" i="47"/>
  <c r="BB69" i="32"/>
  <c r="AG69" i="32"/>
  <c r="BW69" i="32"/>
  <c r="L69" i="32"/>
  <c r="P61" i="32"/>
  <c r="AK61" i="32"/>
  <c r="BF61" i="32"/>
  <c r="CA61" i="32"/>
  <c r="AC53" i="47"/>
  <c r="AM51" i="47"/>
  <c r="AJ42" i="47"/>
  <c r="O30" i="47"/>
  <c r="AD24" i="32"/>
  <c r="AY24" i="32"/>
  <c r="I24" i="32"/>
  <c r="BT24" i="32"/>
  <c r="BJ60" i="47"/>
  <c r="AA34" i="32"/>
  <c r="F34" i="32"/>
  <c r="BQ34" i="32"/>
  <c r="AV34" i="32"/>
  <c r="AL16" i="32"/>
  <c r="Q16" i="32"/>
  <c r="M72" i="53"/>
  <c r="AI43" i="37"/>
  <c r="BD43" i="37"/>
  <c r="BY43" i="37"/>
  <c r="N43" i="37"/>
  <c r="AG41" i="53"/>
  <c r="BP40" i="37"/>
  <c r="AU40" i="37"/>
  <c r="E40" i="37"/>
  <c r="Z40" i="37"/>
  <c r="AH36" i="37"/>
  <c r="BC36" i="37"/>
  <c r="M36" i="37"/>
  <c r="BX36" i="37"/>
  <c r="AD32" i="37"/>
  <c r="I32" i="37"/>
  <c r="BT32" i="37"/>
  <c r="AY32" i="37"/>
  <c r="G18" i="37"/>
  <c r="AB18" i="37"/>
  <c r="AW18" i="37"/>
  <c r="BR18" i="37"/>
  <c r="AG72" i="36"/>
  <c r="BW72" i="36"/>
  <c r="BB72" i="36"/>
  <c r="L72" i="36"/>
  <c r="Z71" i="36"/>
  <c r="E71" i="36"/>
  <c r="BB60" i="36"/>
  <c r="BW60" i="36"/>
  <c r="BH54" i="36"/>
  <c r="AM54" i="36"/>
  <c r="R54" i="36"/>
  <c r="CC54" i="36"/>
  <c r="AB49" i="36"/>
  <c r="G49" i="36"/>
  <c r="AW49" i="36"/>
  <c r="BR49" i="36"/>
  <c r="BD38" i="52"/>
  <c r="E35" i="36"/>
  <c r="AU35" i="36"/>
  <c r="Z35" i="36"/>
  <c r="BP35" i="36"/>
  <c r="AZ22" i="36"/>
  <c r="AE22" i="36"/>
  <c r="J22" i="36"/>
  <c r="BU22" i="36"/>
  <c r="AG79" i="51"/>
  <c r="H75" i="35"/>
  <c r="AC75" i="35"/>
  <c r="G68" i="51"/>
  <c r="AU66" i="51"/>
  <c r="O64" i="51"/>
  <c r="AC63" i="35"/>
  <c r="H63" i="35"/>
  <c r="CD56" i="35"/>
  <c r="AN56" i="35"/>
  <c r="S56" i="35"/>
  <c r="BI56" i="35"/>
  <c r="T51" i="51"/>
  <c r="M50" i="51"/>
  <c r="BF47" i="35"/>
  <c r="CA47" i="35"/>
  <c r="AI45" i="35"/>
  <c r="N45" i="35"/>
  <c r="BD45" i="35"/>
  <c r="BY45" i="35"/>
  <c r="AY34" i="35"/>
  <c r="I34" i="35"/>
  <c r="AD34" i="35"/>
  <c r="BT34" i="35"/>
  <c r="AC27" i="51"/>
  <c r="AA25" i="35"/>
  <c r="F25" i="35"/>
  <c r="BQ25" i="35"/>
  <c r="AV25" i="35"/>
  <c r="AL18" i="35"/>
  <c r="BG18" i="35"/>
  <c r="Q18" i="35"/>
  <c r="CB18" i="35"/>
  <c r="AU73" i="50"/>
  <c r="F68" i="34"/>
  <c r="AA68" i="34"/>
  <c r="BQ68" i="34"/>
  <c r="AV68" i="34"/>
  <c r="CC56" i="50"/>
  <c r="CA54" i="50"/>
  <c r="N52" i="50"/>
  <c r="AW51" i="34"/>
  <c r="G51" i="34"/>
  <c r="BR51" i="34"/>
  <c r="AB51" i="34"/>
  <c r="Q49" i="50"/>
  <c r="AV44" i="50"/>
  <c r="AA32" i="34"/>
  <c r="F32" i="34"/>
  <c r="AY29" i="50"/>
  <c r="J24" i="50"/>
  <c r="AX77" i="49"/>
  <c r="AS73" i="33"/>
  <c r="X73" i="33"/>
  <c r="BN73" i="33"/>
  <c r="C73" i="33"/>
  <c r="G70" i="33"/>
  <c r="AB70" i="33"/>
  <c r="BR70" i="33"/>
  <c r="AW70" i="33"/>
  <c r="CD58" i="33"/>
  <c r="S58" i="33"/>
  <c r="BI58" i="33"/>
  <c r="AN58" i="33"/>
  <c r="BW57" i="33"/>
  <c r="AG57" i="33"/>
  <c r="L57" i="33"/>
  <c r="BB57" i="33"/>
  <c r="BT48" i="49"/>
  <c r="BU43" i="33"/>
  <c r="AZ43" i="33"/>
  <c r="J43" i="33"/>
  <c r="AE43" i="33"/>
  <c r="O30" i="49"/>
  <c r="BX28" i="33"/>
  <c r="AH28" i="33"/>
  <c r="M28" i="33"/>
  <c r="BC28" i="33"/>
  <c r="BQ27" i="49"/>
  <c r="I24" i="33"/>
  <c r="AD24" i="33"/>
  <c r="BT24" i="33"/>
  <c r="AY24" i="33"/>
  <c r="S22" i="33"/>
  <c r="AN22" i="33"/>
  <c r="BB80" i="32"/>
  <c r="L76" i="32"/>
  <c r="BB76" i="32"/>
  <c r="BW76" i="32"/>
  <c r="AG76" i="32"/>
  <c r="X25" i="28"/>
  <c r="J74" i="32"/>
  <c r="AE74" i="32"/>
  <c r="AI66" i="47"/>
  <c r="T48" i="47"/>
  <c r="AM34" i="47"/>
  <c r="BX79" i="53"/>
  <c r="BQ82" i="53"/>
  <c r="N74" i="53"/>
  <c r="BN64" i="37"/>
  <c r="J58" i="53"/>
  <c r="BX55" i="37"/>
  <c r="BC55" i="37"/>
  <c r="M55" i="37"/>
  <c r="AH55" i="37"/>
  <c r="AD51" i="37"/>
  <c r="I51" i="37"/>
  <c r="BR49" i="53"/>
  <c r="BS44" i="37"/>
  <c r="H44" i="37"/>
  <c r="AC44" i="37"/>
  <c r="AX44" i="37"/>
  <c r="M31" i="37"/>
  <c r="AH31" i="37"/>
  <c r="BX31" i="37"/>
  <c r="BC31" i="37"/>
  <c r="CD25" i="37"/>
  <c r="S25" i="37"/>
  <c r="BI25" i="37"/>
  <c r="AN25" i="37"/>
  <c r="AK16" i="37"/>
  <c r="P16" i="37"/>
  <c r="BW83" i="52"/>
  <c r="CN36" i="40"/>
  <c r="BU77" i="36"/>
  <c r="AZ77" i="36"/>
  <c r="J77" i="36"/>
  <c r="CN28" i="28"/>
  <c r="AE77" i="36"/>
  <c r="AM73" i="36"/>
  <c r="R73" i="36"/>
  <c r="CC73" i="36"/>
  <c r="BH73" i="36"/>
  <c r="N69" i="36"/>
  <c r="BY69" i="36"/>
  <c r="BD69" i="36"/>
  <c r="AI69" i="36"/>
  <c r="O64" i="36"/>
  <c r="BE64" i="36"/>
  <c r="AJ64" i="36"/>
  <c r="BZ64" i="36"/>
  <c r="BB55" i="36"/>
  <c r="L55" i="36"/>
  <c r="BW55" i="36"/>
  <c r="AG55" i="36"/>
  <c r="I46" i="36"/>
  <c r="AY46" i="36"/>
  <c r="AD46" i="36"/>
  <c r="BT46" i="36"/>
  <c r="BU41" i="36"/>
  <c r="J41" i="36"/>
  <c r="AE41" i="36"/>
  <c r="AZ41" i="36"/>
  <c r="CC37" i="36"/>
  <c r="R37" i="36"/>
  <c r="AM37" i="36"/>
  <c r="BH37" i="36"/>
  <c r="BR32" i="36"/>
  <c r="G32" i="36"/>
  <c r="AB32" i="36"/>
  <c r="AW32" i="36"/>
  <c r="AJ28" i="36"/>
  <c r="O28" i="36"/>
  <c r="BZ28" i="36"/>
  <c r="BE28" i="36"/>
  <c r="BW19" i="36"/>
  <c r="L19" i="36"/>
  <c r="BB19" i="36"/>
  <c r="AG19" i="36"/>
  <c r="P78" i="35"/>
  <c r="AK78" i="35"/>
  <c r="BF78" i="35"/>
  <c r="CA78" i="35"/>
  <c r="BI75" i="35"/>
  <c r="S75" i="35"/>
  <c r="AN75" i="35"/>
  <c r="CD75" i="35"/>
  <c r="BG73" i="35"/>
  <c r="AL73" i="35"/>
  <c r="CB73" i="35"/>
  <c r="Q73" i="35"/>
  <c r="CE70" i="51"/>
  <c r="P66" i="35"/>
  <c r="CA66" i="35"/>
  <c r="BF66" i="35"/>
  <c r="AK66" i="35"/>
  <c r="Z61" i="35"/>
  <c r="E61" i="35"/>
  <c r="BP61" i="35"/>
  <c r="AU61" i="35"/>
  <c r="BQ56" i="35"/>
  <c r="F56" i="35"/>
  <c r="AV56" i="35"/>
  <c r="AA56" i="35"/>
  <c r="X54" i="51"/>
  <c r="BB50" i="35"/>
  <c r="L50" i="35"/>
  <c r="AG50" i="35"/>
  <c r="BW50" i="35"/>
  <c r="BS46" i="35"/>
  <c r="H46" i="35"/>
  <c r="AC46" i="35"/>
  <c r="AX46" i="35"/>
  <c r="BU36" i="51"/>
  <c r="AI28" i="51"/>
  <c r="C73" i="50"/>
  <c r="N71" i="50"/>
  <c r="G70" i="34"/>
  <c r="BR70" i="34"/>
  <c r="AB70" i="34"/>
  <c r="AW70" i="34"/>
  <c r="Z68" i="50"/>
  <c r="O66" i="50"/>
  <c r="AZ55" i="50"/>
  <c r="BD47" i="34"/>
  <c r="N47" i="34"/>
  <c r="AI47" i="34"/>
  <c r="BY47" i="34"/>
  <c r="L45" i="50"/>
  <c r="Z44" i="34"/>
  <c r="E44" i="34"/>
  <c r="AH40" i="34"/>
  <c r="M40" i="34"/>
  <c r="AY36" i="34"/>
  <c r="BT36" i="34"/>
  <c r="I36" i="34"/>
  <c r="AD36" i="34"/>
  <c r="CB32" i="34"/>
  <c r="AL32" i="34"/>
  <c r="Q32" i="34"/>
  <c r="BG32" i="34"/>
  <c r="AN22" i="34"/>
  <c r="S22" i="34"/>
  <c r="CD22" i="34"/>
  <c r="BI22" i="34"/>
  <c r="BB80" i="33"/>
  <c r="L76" i="33"/>
  <c r="AG76" i="33"/>
  <c r="BW76" i="33"/>
  <c r="BB76" i="33"/>
  <c r="AZ74" i="33"/>
  <c r="AO25" i="28"/>
  <c r="J74" i="33"/>
  <c r="BU74" i="33"/>
  <c r="AO33" i="40"/>
  <c r="AE74" i="33"/>
  <c r="AK68" i="33"/>
  <c r="P68" i="33"/>
  <c r="BP63" i="33"/>
  <c r="E63" i="33"/>
  <c r="Z63" i="33"/>
  <c r="AU63" i="33"/>
  <c r="AJ61" i="49"/>
  <c r="BI53" i="33"/>
  <c r="CD53" i="33"/>
  <c r="S53" i="33"/>
  <c r="AN53" i="33"/>
  <c r="BE49" i="49"/>
  <c r="BR41" i="33"/>
  <c r="G41" i="33"/>
  <c r="AB41" i="33"/>
  <c r="AW41" i="33"/>
  <c r="AW29" i="33"/>
  <c r="BR29" i="33"/>
  <c r="AB29" i="33"/>
  <c r="G29" i="33"/>
  <c r="J14" i="49"/>
  <c r="BF75" i="47"/>
  <c r="BU69" i="32"/>
  <c r="AE69" i="32"/>
  <c r="X20" i="28"/>
  <c r="J69" i="32"/>
  <c r="X28" i="40"/>
  <c r="AZ69" i="32"/>
  <c r="I62" i="32"/>
  <c r="BT62" i="32"/>
  <c r="AY62" i="32"/>
  <c r="AD62" i="32"/>
  <c r="E58" i="32"/>
  <c r="Z58" i="32"/>
  <c r="AU58" i="32"/>
  <c r="BP58" i="32"/>
  <c r="AV53" i="32"/>
  <c r="AA53" i="32"/>
  <c r="BQ53" i="32"/>
  <c r="F53" i="32"/>
  <c r="J45" i="32"/>
  <c r="AE45" i="32"/>
  <c r="AS39" i="47"/>
  <c r="BY25" i="32"/>
  <c r="N25" i="32"/>
  <c r="AI25" i="32"/>
  <c r="BD25" i="32"/>
  <c r="AB24" i="32"/>
  <c r="AW24" i="32"/>
  <c r="BR24" i="32"/>
  <c r="G24" i="32"/>
  <c r="E22" i="32"/>
  <c r="Z22" i="32"/>
  <c r="BE48" i="32"/>
  <c r="BZ48" i="32"/>
  <c r="T75" i="53"/>
  <c r="Z54" i="37"/>
  <c r="E54" i="37"/>
  <c r="BP54" i="37"/>
  <c r="AU54" i="37"/>
  <c r="AE41" i="37"/>
  <c r="BU41" i="37"/>
  <c r="AZ41" i="37"/>
  <c r="J41" i="37"/>
  <c r="BH37" i="53"/>
  <c r="BF35" i="53"/>
  <c r="O28" i="37"/>
  <c r="BE28" i="37"/>
  <c r="BZ28" i="37"/>
  <c r="AJ28" i="37"/>
  <c r="AX27" i="37"/>
  <c r="AC27" i="37"/>
  <c r="BS27" i="37"/>
  <c r="H27" i="37"/>
  <c r="L19" i="53"/>
  <c r="AU18" i="53"/>
  <c r="AO15" i="53"/>
  <c r="BD52" i="36"/>
  <c r="N52" i="36"/>
  <c r="BY52" i="36"/>
  <c r="AI52" i="36"/>
  <c r="AY41" i="52"/>
  <c r="BB38" i="52"/>
  <c r="G27" i="36"/>
  <c r="AB27" i="36"/>
  <c r="AN15" i="52"/>
  <c r="AE55" i="51"/>
  <c r="BS53" i="51"/>
  <c r="AG45" i="51"/>
  <c r="AE31" i="51"/>
  <c r="BH27" i="35"/>
  <c r="R27" i="35"/>
  <c r="CC27" i="35"/>
  <c r="AM27" i="35"/>
  <c r="AI23" i="35"/>
  <c r="N23" i="35"/>
  <c r="BD23" i="35"/>
  <c r="BY23" i="35"/>
  <c r="AG21" i="51"/>
  <c r="AE19" i="35"/>
  <c r="AZ19" i="35"/>
  <c r="BU19" i="35"/>
  <c r="J19" i="35"/>
  <c r="T17" i="51"/>
  <c r="BI77" i="50"/>
  <c r="BD23" i="28"/>
  <c r="BJ72" i="34"/>
  <c r="T72" i="34"/>
  <c r="CE72" i="34"/>
  <c r="BD31" i="40"/>
  <c r="AO72" i="34"/>
  <c r="BC71" i="34"/>
  <c r="BX71" i="34"/>
  <c r="M71" i="34"/>
  <c r="AH71" i="34"/>
  <c r="I67" i="34"/>
  <c r="AY67" i="34"/>
  <c r="BT67" i="34"/>
  <c r="AD67" i="34"/>
  <c r="AB65" i="34"/>
  <c r="AW65" i="34"/>
  <c r="BR65" i="34"/>
  <c r="G65" i="34"/>
  <c r="E51" i="50"/>
  <c r="J26" i="34"/>
  <c r="BU26" i="34"/>
  <c r="AZ26" i="34"/>
  <c r="AE26" i="34"/>
  <c r="AY19" i="34"/>
  <c r="I19" i="34"/>
  <c r="BT19" i="34"/>
  <c r="AD19" i="34"/>
  <c r="Q15" i="34"/>
  <c r="AL15" i="34"/>
  <c r="BD73" i="33"/>
  <c r="AI73" i="33"/>
  <c r="N73" i="33"/>
  <c r="BY73" i="33"/>
  <c r="BQ65" i="33"/>
  <c r="AA65" i="33"/>
  <c r="F65" i="33"/>
  <c r="AV65" i="33"/>
  <c r="O56" i="49"/>
  <c r="AN36" i="49"/>
  <c r="Q34" i="49"/>
  <c r="BQ29" i="33"/>
  <c r="AV29" i="33"/>
  <c r="Q22" i="49"/>
  <c r="BX18" i="33"/>
  <c r="M18" i="33"/>
  <c r="AH18" i="33"/>
  <c r="BC18" i="33"/>
  <c r="AG78" i="32"/>
  <c r="BB78" i="32"/>
  <c r="BW78" i="32"/>
  <c r="L78" i="32"/>
  <c r="BJ74" i="47"/>
  <c r="BI67" i="32"/>
  <c r="CD67" i="32"/>
  <c r="CE62" i="47"/>
  <c r="P58" i="32"/>
  <c r="AK58" i="32"/>
  <c r="BF58" i="32"/>
  <c r="CA58" i="32"/>
  <c r="BY56" i="32"/>
  <c r="BD56" i="32"/>
  <c r="Z53" i="32"/>
  <c r="BP53" i="32"/>
  <c r="AU53" i="32"/>
  <c r="E53" i="32"/>
  <c r="M49" i="32"/>
  <c r="BX49" i="32"/>
  <c r="AH49" i="32"/>
  <c r="BC49" i="32"/>
  <c r="AB43" i="32"/>
  <c r="BR43" i="32"/>
  <c r="G43" i="32"/>
  <c r="AW43" i="32"/>
  <c r="BH36" i="32"/>
  <c r="AM36" i="32"/>
  <c r="CC36" i="32"/>
  <c r="R36" i="32"/>
  <c r="BY32" i="47"/>
  <c r="E29" i="32"/>
  <c r="BP29" i="32"/>
  <c r="AU29" i="32"/>
  <c r="Z29" i="32"/>
  <c r="M25" i="47"/>
  <c r="AK22" i="32"/>
  <c r="BF22" i="32"/>
  <c r="CA22" i="32"/>
  <c r="P22" i="32"/>
  <c r="BR64" i="47"/>
  <c r="BQ57" i="32"/>
  <c r="F57" i="32"/>
  <c r="AA57" i="32"/>
  <c r="AV57" i="32"/>
  <c r="Q14" i="32"/>
  <c r="AL14" i="32"/>
  <c r="AW84" i="44"/>
  <c r="I77" i="37"/>
  <c r="AD77" i="37"/>
  <c r="AY77" i="37"/>
  <c r="BT77" i="37"/>
  <c r="BQ56" i="53"/>
  <c r="AS54" i="53"/>
  <c r="BB50" i="53"/>
  <c r="BC45" i="37"/>
  <c r="BX45" i="37"/>
  <c r="M45" i="37"/>
  <c r="AH45" i="37"/>
  <c r="CA42" i="37"/>
  <c r="AK42" i="37"/>
  <c r="BF42" i="37"/>
  <c r="P42" i="37"/>
  <c r="F20" i="37"/>
  <c r="AV20" i="37"/>
  <c r="BQ20" i="37"/>
  <c r="AA20" i="37"/>
  <c r="AH76" i="36"/>
  <c r="M76" i="36"/>
  <c r="BC76" i="36"/>
  <c r="BX76" i="36"/>
  <c r="CN18" i="28"/>
  <c r="J67" i="36"/>
  <c r="CN26" i="40"/>
  <c r="AZ67" i="36"/>
  <c r="AE67" i="36"/>
  <c r="BU67" i="36"/>
  <c r="N59" i="36"/>
  <c r="BY59" i="36"/>
  <c r="BD59" i="36"/>
  <c r="AI59" i="36"/>
  <c r="BS53" i="36"/>
  <c r="AC53" i="36"/>
  <c r="H53" i="36"/>
  <c r="AX53" i="36"/>
  <c r="T41" i="52"/>
  <c r="S34" i="36"/>
  <c r="AN34" i="36"/>
  <c r="CD34" i="36"/>
  <c r="BI34" i="36"/>
  <c r="AE31" i="36"/>
  <c r="J31" i="36"/>
  <c r="BU31" i="36"/>
  <c r="AZ31" i="36"/>
  <c r="BD23" i="36"/>
  <c r="BY23" i="36"/>
  <c r="AI23" i="36"/>
  <c r="N23" i="36"/>
  <c r="AB22" i="52"/>
  <c r="AJ18" i="52"/>
  <c r="Q75" i="51"/>
  <c r="AJ73" i="51"/>
  <c r="BY66" i="35"/>
  <c r="BD66" i="35"/>
  <c r="N66" i="35"/>
  <c r="AI66" i="35"/>
  <c r="BT55" i="35"/>
  <c r="AD55" i="35"/>
  <c r="I55" i="35"/>
  <c r="AY55" i="35"/>
  <c r="R46" i="51"/>
  <c r="X32" i="51"/>
  <c r="BY30" i="35"/>
  <c r="N30" i="35"/>
  <c r="BD30" i="35"/>
  <c r="AI30" i="35"/>
  <c r="AM22" i="35"/>
  <c r="R22" i="35"/>
  <c r="P20" i="35"/>
  <c r="AK20" i="35"/>
  <c r="BF20" i="35"/>
  <c r="CA20" i="35"/>
  <c r="BY18" i="35"/>
  <c r="BD18" i="35"/>
  <c r="BD31" i="28"/>
  <c r="BJ79" i="34"/>
  <c r="AO79" i="34"/>
  <c r="T79" i="34"/>
  <c r="BD30" i="28"/>
  <c r="BD38" i="40"/>
  <c r="CE79" i="34"/>
  <c r="BD73" i="34"/>
  <c r="BY73" i="34"/>
  <c r="AI73" i="34"/>
  <c r="N73" i="34"/>
  <c r="BS67" i="34"/>
  <c r="AC67" i="34"/>
  <c r="H67" i="34"/>
  <c r="AX67" i="34"/>
  <c r="AS63" i="50"/>
  <c r="AN60" i="50"/>
  <c r="BB59" i="50"/>
  <c r="BR48" i="50"/>
  <c r="P39" i="50"/>
  <c r="BU33" i="34"/>
  <c r="AE33" i="34"/>
  <c r="J33" i="34"/>
  <c r="AZ33" i="34"/>
  <c r="BG22" i="50"/>
  <c r="CD79" i="49"/>
  <c r="BW78" i="33"/>
  <c r="BB78" i="33"/>
  <c r="AG78" i="33"/>
  <c r="L78" i="33"/>
  <c r="BY68" i="49"/>
  <c r="AE64" i="49"/>
  <c r="BQ60" i="33"/>
  <c r="AV60" i="33"/>
  <c r="CD43" i="33"/>
  <c r="BI43" i="33"/>
  <c r="CB41" i="33"/>
  <c r="BG41" i="33"/>
  <c r="AL41" i="33"/>
  <c r="Q41" i="33"/>
  <c r="AJ39" i="33"/>
  <c r="O39" i="33"/>
  <c r="AZ28" i="49"/>
  <c r="BG17" i="49"/>
  <c r="BH79" i="47"/>
  <c r="AE71" i="47"/>
  <c r="I40" i="47"/>
  <c r="AW38" i="32"/>
  <c r="BR38" i="32"/>
  <c r="AB38" i="32"/>
  <c r="G38" i="32"/>
  <c r="L25" i="32"/>
  <c r="BB25" i="32"/>
  <c r="BW25" i="32"/>
  <c r="AG25" i="32"/>
  <c r="Z62" i="32"/>
  <c r="AU62" i="32"/>
  <c r="E62" i="32"/>
  <c r="BP62" i="32"/>
  <c r="BZ36" i="32"/>
  <c r="BE36" i="32"/>
  <c r="AJ36" i="32"/>
  <c r="O36" i="32"/>
  <c r="K81" i="50"/>
  <c r="AG69" i="53"/>
  <c r="AZ67" i="53"/>
  <c r="BJ65" i="53"/>
  <c r="BC64" i="53"/>
  <c r="AD60" i="37"/>
  <c r="BT60" i="37"/>
  <c r="I60" i="37"/>
  <c r="AY60" i="37"/>
  <c r="BY47" i="37"/>
  <c r="N47" i="37"/>
  <c r="AI47" i="37"/>
  <c r="BD47" i="37"/>
  <c r="BZ42" i="37"/>
  <c r="BE42" i="37"/>
  <c r="AJ42" i="37"/>
  <c r="O42" i="37"/>
  <c r="J31" i="53"/>
  <c r="M28" i="37"/>
  <c r="AH28" i="37"/>
  <c r="BT24" i="37"/>
  <c r="I24" i="37"/>
  <c r="AY24" i="37"/>
  <c r="AD24" i="37"/>
  <c r="AB22" i="53"/>
  <c r="BG20" i="37"/>
  <c r="CB20" i="37"/>
  <c r="Q20" i="37"/>
  <c r="AL20" i="37"/>
  <c r="AI78" i="36"/>
  <c r="N78" i="36"/>
  <c r="BD78" i="36"/>
  <c r="BY78" i="36"/>
  <c r="BU74" i="52"/>
  <c r="BS72" i="52"/>
  <c r="CC70" i="52"/>
  <c r="BY66" i="52"/>
  <c r="E63" i="52"/>
  <c r="AH59" i="52"/>
  <c r="F58" i="52"/>
  <c r="AS56" i="52"/>
  <c r="AN53" i="52"/>
  <c r="BB52" i="52"/>
  <c r="AE50" i="52"/>
  <c r="AO48" i="52"/>
  <c r="AH47" i="52"/>
  <c r="BF44" i="52"/>
  <c r="I43" i="52"/>
  <c r="BU38" i="36"/>
  <c r="AZ38" i="36"/>
  <c r="J38" i="36"/>
  <c r="AE38" i="36"/>
  <c r="AM34" i="52"/>
  <c r="BR29" i="36"/>
  <c r="AB29" i="36"/>
  <c r="G29" i="36"/>
  <c r="AW29" i="36"/>
  <c r="F22" i="36"/>
  <c r="BQ22" i="36"/>
  <c r="AV22" i="36"/>
  <c r="AA22" i="36"/>
  <c r="Q15" i="36"/>
  <c r="AL15" i="36"/>
  <c r="AW72" i="51"/>
  <c r="E70" i="35"/>
  <c r="Z70" i="35"/>
  <c r="BN63" i="35"/>
  <c r="BB59" i="35"/>
  <c r="AG59" i="35"/>
  <c r="L59" i="35"/>
  <c r="BW59" i="35"/>
  <c r="AE57" i="51"/>
  <c r="BJ55" i="51"/>
  <c r="G36" i="35"/>
  <c r="AW36" i="35"/>
  <c r="BR36" i="35"/>
  <c r="AB36" i="35"/>
  <c r="O32" i="51"/>
  <c r="BQ29" i="35"/>
  <c r="AV29" i="35"/>
  <c r="F29" i="35"/>
  <c r="AA29" i="35"/>
  <c r="S24" i="51"/>
  <c r="BS19" i="35"/>
  <c r="AX19" i="35"/>
  <c r="BI83" i="50"/>
  <c r="CB77" i="34"/>
  <c r="BG77" i="34"/>
  <c r="AL77" i="34"/>
  <c r="Q77" i="34"/>
  <c r="BX73" i="34"/>
  <c r="M73" i="34"/>
  <c r="BC73" i="34"/>
  <c r="AH73" i="34"/>
  <c r="AK70" i="34"/>
  <c r="BF70" i="34"/>
  <c r="CA70" i="34"/>
  <c r="P70" i="34"/>
  <c r="H62" i="34"/>
  <c r="AX62" i="34"/>
  <c r="AC62" i="34"/>
  <c r="BS62" i="34"/>
  <c r="BQ60" i="50"/>
  <c r="BN58" i="34"/>
  <c r="Z53" i="34"/>
  <c r="E53" i="34"/>
  <c r="BP53" i="34"/>
  <c r="AU53" i="34"/>
  <c r="BZ51" i="34"/>
  <c r="BE51" i="34"/>
  <c r="O51" i="34"/>
  <c r="AJ51" i="34"/>
  <c r="AA48" i="50"/>
  <c r="BP41" i="34"/>
  <c r="AU41" i="34"/>
  <c r="AH37" i="34"/>
  <c r="M37" i="34"/>
  <c r="BX37" i="34"/>
  <c r="BC37" i="34"/>
  <c r="CA34" i="50"/>
  <c r="BU28" i="34"/>
  <c r="AZ28" i="34"/>
  <c r="AE28" i="34"/>
  <c r="J28" i="34"/>
  <c r="G19" i="34"/>
  <c r="AB19" i="34"/>
  <c r="AW19" i="34"/>
  <c r="BR19" i="34"/>
  <c r="CB17" i="34"/>
  <c r="Q17" i="34"/>
  <c r="AL17" i="34"/>
  <c r="BG17" i="34"/>
  <c r="CD62" i="33"/>
  <c r="BI62" i="33"/>
  <c r="S62" i="33"/>
  <c r="AN62" i="33"/>
  <c r="AE59" i="49"/>
  <c r="CC55" i="33"/>
  <c r="BH55" i="33"/>
  <c r="BT52" i="49"/>
  <c r="AU36" i="33"/>
  <c r="BP36" i="33"/>
  <c r="E36" i="33"/>
  <c r="Z36" i="33"/>
  <c r="BE34" i="33"/>
  <c r="O34" i="33"/>
  <c r="BZ34" i="33"/>
  <c r="AJ34" i="33"/>
  <c r="BR26" i="33"/>
  <c r="AW26" i="33"/>
  <c r="G26" i="33"/>
  <c r="AB26" i="33"/>
  <c r="AA19" i="49"/>
  <c r="AN69" i="32"/>
  <c r="S69" i="32"/>
  <c r="CD69" i="32"/>
  <c r="BI69" i="32"/>
  <c r="X25" i="40"/>
  <c r="X17" i="28"/>
  <c r="BU66" i="32"/>
  <c r="AE66" i="32"/>
  <c r="AZ66" i="32"/>
  <c r="J66" i="32"/>
  <c r="BF60" i="32"/>
  <c r="P60" i="32"/>
  <c r="AK60" i="32"/>
  <c r="CA60" i="32"/>
  <c r="AZ42" i="47"/>
  <c r="S33" i="32"/>
  <c r="AN33" i="32"/>
  <c r="CD33" i="32"/>
  <c r="BI33" i="32"/>
  <c r="F26" i="47"/>
  <c r="AH15" i="47"/>
  <c r="Q50" i="32"/>
  <c r="BG50" i="32"/>
  <c r="AL50" i="32"/>
  <c r="CB50" i="32"/>
  <c r="E30" i="47"/>
  <c r="BF36" i="47"/>
  <c r="BU37" i="32"/>
  <c r="J37" i="32"/>
  <c r="AE37" i="32"/>
  <c r="AZ37" i="32"/>
  <c r="Z46" i="47"/>
  <c r="AE16" i="40"/>
  <c r="AB16" i="40"/>
  <c r="AN60" i="47"/>
  <c r="G62" i="47"/>
  <c r="AE20" i="28"/>
  <c r="AB20" i="28"/>
  <c r="AE28" i="40"/>
  <c r="AB28" i="40"/>
  <c r="AU22" i="49"/>
  <c r="CE60" i="49"/>
  <c r="AS15" i="40"/>
  <c r="AV15" i="40"/>
  <c r="AS17" i="40"/>
  <c r="AV17" i="40"/>
  <c r="AV19" i="40"/>
  <c r="AS19" i="40"/>
  <c r="T62" i="49"/>
  <c r="AS21" i="40"/>
  <c r="AV13" i="28"/>
  <c r="AS13" i="28"/>
  <c r="AV21" i="40"/>
  <c r="BD63" i="49"/>
  <c r="BT64" i="49"/>
  <c r="AN72" i="49"/>
  <c r="BZ80" i="49"/>
  <c r="BX78" i="33"/>
  <c r="BC78" i="33"/>
  <c r="G80" i="49"/>
  <c r="BJ24" i="40"/>
  <c r="BJ16" i="28"/>
  <c r="BM24" i="40"/>
  <c r="BM16" i="28"/>
  <c r="BL26" i="40"/>
  <c r="BL18" i="28"/>
  <c r="BM18" i="28"/>
  <c r="BJ18" i="28"/>
  <c r="BM26" i="40"/>
  <c r="BJ26" i="40"/>
  <c r="BL20" i="28"/>
  <c r="BL28" i="40"/>
  <c r="BJ20" i="28"/>
  <c r="BM28" i="40"/>
  <c r="BJ28" i="40"/>
  <c r="BM20" i="28"/>
  <c r="BM32" i="40"/>
  <c r="BJ32" i="40"/>
  <c r="BM24" i="28"/>
  <c r="BJ24" i="28"/>
  <c r="BF19" i="35"/>
  <c r="AK19" i="35"/>
  <c r="CA19" i="35"/>
  <c r="P19" i="35"/>
  <c r="Z21" i="51"/>
  <c r="E44" i="51"/>
  <c r="CA13" i="40"/>
  <c r="CD13" i="40"/>
  <c r="CD15" i="40"/>
  <c r="CA15" i="40"/>
  <c r="CD17" i="40"/>
  <c r="CA17" i="40"/>
  <c r="CD19" i="40"/>
  <c r="CA19" i="40"/>
  <c r="CD21" i="40"/>
  <c r="CA21" i="40"/>
  <c r="CD13" i="28"/>
  <c r="CA13" i="28"/>
  <c r="CA15" i="28"/>
  <c r="CD23" i="40"/>
  <c r="CA23" i="40"/>
  <c r="CD15" i="28"/>
  <c r="CC17" i="28"/>
  <c r="CC25" i="40"/>
  <c r="CA32" i="40"/>
  <c r="CD24" i="28"/>
  <c r="CA24" i="28"/>
  <c r="CD32" i="40"/>
  <c r="CC26" i="28"/>
  <c r="CC34" i="40"/>
  <c r="CU20" i="40"/>
  <c r="CR20" i="40"/>
  <c r="CT22" i="40"/>
  <c r="CT14" i="28"/>
  <c r="CU24" i="28"/>
  <c r="CU32" i="40"/>
  <c r="CR32" i="40"/>
  <c r="CR24" i="28"/>
  <c r="CT34" i="40"/>
  <c r="CT26" i="28"/>
  <c r="CT30" i="28"/>
  <c r="CT38" i="40"/>
  <c r="DI14" i="40"/>
  <c r="DL14" i="40"/>
  <c r="DL16" i="40"/>
  <c r="DI16" i="40"/>
  <c r="DL18" i="40"/>
  <c r="DI18" i="40"/>
  <c r="DI17" i="28"/>
  <c r="DL25" i="40"/>
  <c r="DI25" i="40"/>
  <c r="DL17" i="28"/>
  <c r="DK27" i="40"/>
  <c r="DK19" i="28"/>
  <c r="DL26" i="28"/>
  <c r="DI26" i="28"/>
  <c r="DL34" i="40"/>
  <c r="DI34" i="40"/>
  <c r="CS39" i="40"/>
  <c r="CS31" i="28"/>
  <c r="BH32" i="28"/>
  <c r="M29" i="38"/>
  <c r="BH40" i="40"/>
  <c r="G81" i="32"/>
  <c r="G80" i="32"/>
  <c r="T81" i="37"/>
  <c r="DC31" i="28"/>
  <c r="AO80" i="37"/>
  <c r="E80" i="36"/>
  <c r="Z80" i="36"/>
  <c r="BP80" i="36"/>
  <c r="N81" i="35"/>
  <c r="BD80" i="35"/>
  <c r="AI80" i="35"/>
  <c r="BW80" i="33"/>
  <c r="AS80" i="33"/>
  <c r="C80" i="33"/>
  <c r="X80" i="33"/>
  <c r="K81" i="42"/>
  <c r="CB81" i="42"/>
  <c r="BE81" i="42"/>
  <c r="D30" i="38"/>
  <c r="H33" i="28"/>
  <c r="H41" i="40"/>
  <c r="P81" i="34"/>
  <c r="CA81" i="34"/>
  <c r="BF81" i="34"/>
  <c r="AH81" i="33"/>
  <c r="M81" i="33"/>
  <c r="BY85" i="52"/>
  <c r="J81" i="46"/>
  <c r="CU40" i="40"/>
  <c r="CU32" i="28"/>
  <c r="CR32" i="28"/>
  <c r="CR40" i="40"/>
  <c r="BU85" i="52"/>
  <c r="CT32" i="28"/>
  <c r="CT40" i="40"/>
  <c r="AV85" i="51"/>
  <c r="AS32" i="28"/>
  <c r="AV32" i="28"/>
  <c r="AV40" i="40"/>
  <c r="AS40" i="40"/>
  <c r="S30" i="38"/>
  <c r="CP33" i="28"/>
  <c r="CP41" i="40"/>
  <c r="Q82" i="42"/>
  <c r="AN82" i="42"/>
  <c r="BK82" i="42"/>
  <c r="CH82" i="42"/>
  <c r="BO86" i="50"/>
  <c r="BK33" i="28"/>
  <c r="BK41" i="40"/>
  <c r="BI33" i="28"/>
  <c r="BI41" i="40"/>
  <c r="W84" i="51"/>
  <c r="BY34" i="28"/>
  <c r="P31" i="38"/>
  <c r="BY42" i="40"/>
  <c r="H84" i="44"/>
  <c r="C35" i="28"/>
  <c r="AJ84" i="42"/>
  <c r="M84" i="42"/>
  <c r="C43" i="40"/>
  <c r="BG84" i="42"/>
  <c r="CD84" i="42"/>
  <c r="AN82" i="34"/>
  <c r="S82" i="34"/>
  <c r="BI82" i="34"/>
  <c r="CD82" i="34"/>
  <c r="L83" i="52"/>
  <c r="G82" i="32"/>
  <c r="AB82" i="32"/>
  <c r="BR82" i="32"/>
  <c r="AW82" i="32"/>
  <c r="AB84" i="42"/>
  <c r="E83" i="42"/>
  <c r="BV83" i="42"/>
  <c r="AY83" i="42"/>
  <c r="W85" i="51"/>
  <c r="BY86" i="46"/>
  <c r="AD82" i="43"/>
  <c r="G82" i="43"/>
  <c r="BA82" i="43"/>
  <c r="BX82" i="43"/>
  <c r="AX82" i="34"/>
  <c r="BS82" i="34"/>
  <c r="Y83" i="50"/>
  <c r="BK34" i="28"/>
  <c r="BK42" i="40"/>
  <c r="AA34" i="28"/>
  <c r="AA42" i="40"/>
  <c r="AT34" i="28"/>
  <c r="AT42" i="40"/>
  <c r="AI84" i="43"/>
  <c r="CC83" i="43"/>
  <c r="BF83" i="43"/>
  <c r="BI87" i="50"/>
  <c r="AH83" i="33"/>
  <c r="M83" i="33"/>
  <c r="BX83" i="33"/>
  <c r="BC83" i="33"/>
  <c r="AY87" i="32"/>
  <c r="AD84" i="53"/>
  <c r="G84" i="52"/>
  <c r="BE87" i="33"/>
  <c r="BI35" i="28"/>
  <c r="BI43" i="40"/>
  <c r="BO88" i="51"/>
  <c r="CB35" i="28"/>
  <c r="CB43" i="40"/>
  <c r="AB85" i="52"/>
  <c r="BY84" i="33"/>
  <c r="BD84" i="33"/>
  <c r="AO84" i="43"/>
  <c r="BL84" i="43"/>
  <c r="CI84" i="43"/>
  <c r="AH84" i="32"/>
  <c r="BC84" i="32"/>
  <c r="BX84" i="32"/>
  <c r="X84" i="36"/>
  <c r="C84" i="36"/>
  <c r="BN84" i="36"/>
  <c r="AS84" i="36"/>
  <c r="S84" i="33"/>
  <c r="H84" i="33"/>
  <c r="AC84" i="33"/>
  <c r="BS84" i="33"/>
  <c r="AX84" i="33"/>
  <c r="L33" i="38"/>
  <c r="BM89" i="52"/>
  <c r="CP36" i="28"/>
  <c r="S33" i="38"/>
  <c r="CP44" i="40"/>
  <c r="BJ89" i="44"/>
  <c r="BV89" i="47"/>
  <c r="AA36" i="28"/>
  <c r="AA44" i="40"/>
  <c r="DG37" i="28"/>
  <c r="V34" i="38"/>
  <c r="DG45" i="40"/>
  <c r="CO45" i="40"/>
  <c r="BX45" i="40"/>
  <c r="DF45" i="40"/>
  <c r="AP45" i="40"/>
  <c r="CO37" i="28"/>
  <c r="DF37" i="28"/>
  <c r="AP37" i="28"/>
  <c r="G45" i="40"/>
  <c r="BX37" i="28"/>
  <c r="G37" i="28"/>
  <c r="BG37" i="28"/>
  <c r="BG45" i="40"/>
  <c r="BP86" i="42"/>
  <c r="CM86" i="42"/>
  <c r="D45" i="40"/>
  <c r="BC90" i="44"/>
  <c r="CS102" i="37"/>
  <c r="AH85" i="37"/>
  <c r="M85" i="37"/>
  <c r="BC85" i="37"/>
  <c r="BX85" i="37"/>
  <c r="CU36" i="28"/>
  <c r="CU44" i="40"/>
  <c r="CR36" i="28"/>
  <c r="CR44" i="40"/>
  <c r="CT36" i="28"/>
  <c r="CT44" i="40"/>
  <c r="AZ89" i="50"/>
  <c r="BL36" i="28"/>
  <c r="BL44" i="40"/>
  <c r="AU36" i="28"/>
  <c r="AU44" i="40"/>
  <c r="AT37" i="28"/>
  <c r="AT45" i="40"/>
  <c r="AS90" i="52"/>
  <c r="CM86" i="43"/>
  <c r="BP86" i="43"/>
  <c r="CB90" i="53"/>
  <c r="AB86" i="53"/>
  <c r="CL86" i="35"/>
  <c r="AA86" i="35"/>
  <c r="F86" i="35"/>
  <c r="AV86" i="35"/>
  <c r="BQ86" i="35"/>
  <c r="S86" i="33"/>
  <c r="CY86" i="33"/>
  <c r="AN86" i="33"/>
  <c r="BI86" i="33"/>
  <c r="CD86" i="33"/>
  <c r="CL86" i="32"/>
  <c r="AA86" i="32"/>
  <c r="F86" i="32"/>
  <c r="B88" i="53"/>
  <c r="DG38" i="28"/>
  <c r="V35" i="38"/>
  <c r="DG46" i="40"/>
  <c r="BV91" i="52"/>
  <c r="R87" i="42"/>
  <c r="EC87" i="42"/>
  <c r="DF87" i="42"/>
  <c r="AY91" i="44"/>
  <c r="BT91" i="44"/>
  <c r="J36" i="38"/>
  <c r="AQ39" i="28"/>
  <c r="AQ47" i="40"/>
  <c r="CC91" i="47"/>
  <c r="J89" i="42"/>
  <c r="AG88" i="42"/>
  <c r="DU88" i="42"/>
  <c r="CX88" i="42"/>
  <c r="AN89" i="44"/>
  <c r="P87" i="33"/>
  <c r="AK87" i="33"/>
  <c r="CV87" i="33"/>
  <c r="CA87" i="33"/>
  <c r="BF87" i="33"/>
  <c r="CJ88" i="37"/>
  <c r="AT88" i="37"/>
  <c r="BO88" i="37"/>
  <c r="DD47" i="40"/>
  <c r="AE88" i="35"/>
  <c r="CP87" i="35"/>
  <c r="BW46" i="40"/>
  <c r="BU87" i="35"/>
  <c r="AZ87" i="35"/>
  <c r="BP91" i="34"/>
  <c r="AK87" i="32"/>
  <c r="P87" i="32"/>
  <c r="CV87" i="32"/>
  <c r="CA87" i="32"/>
  <c r="BF87" i="32"/>
  <c r="BH91" i="46"/>
  <c r="CC91" i="46"/>
  <c r="CU46" i="40"/>
  <c r="CU38" i="28"/>
  <c r="CR38" i="28"/>
  <c r="CR46" i="40"/>
  <c r="AO88" i="50"/>
  <c r="BM46" i="40"/>
  <c r="BM38" i="28"/>
  <c r="BJ38" i="28"/>
  <c r="BJ46" i="40"/>
  <c r="J88" i="50"/>
  <c r="BL38" i="28"/>
  <c r="BL46" i="40"/>
  <c r="AE88" i="50"/>
  <c r="AC39" i="28"/>
  <c r="AC47" i="40"/>
  <c r="B89" i="43"/>
  <c r="Y89" i="43"/>
  <c r="CP89" i="43"/>
  <c r="AV89" i="43"/>
  <c r="BS89" i="43"/>
  <c r="X89" i="49"/>
  <c r="AN89" i="32"/>
  <c r="CY88" i="32"/>
  <c r="BI88" i="32"/>
  <c r="CD88" i="32"/>
  <c r="AB89" i="34"/>
  <c r="AB88" i="34"/>
  <c r="G88" i="34"/>
  <c r="CM88" i="34"/>
  <c r="AW88" i="34"/>
  <c r="BR88" i="34"/>
  <c r="H88" i="32"/>
  <c r="AC88" i="32"/>
  <c r="BS88" i="32"/>
  <c r="AX88" i="32"/>
  <c r="BY41" i="28"/>
  <c r="P38" i="38"/>
  <c r="BY49" i="40"/>
  <c r="W90" i="51"/>
  <c r="K90" i="33"/>
  <c r="AF90" i="33"/>
  <c r="AL41" i="28"/>
  <c r="BV90" i="33"/>
  <c r="AL49" i="40"/>
  <c r="BA90" i="33"/>
  <c r="CL90" i="42"/>
  <c r="BO90" i="42"/>
  <c r="DI90" i="42"/>
  <c r="EF90" i="42"/>
  <c r="BS94" i="44"/>
  <c r="DG42" i="28"/>
  <c r="V39" i="38"/>
  <c r="DG50" i="40"/>
  <c r="E90" i="37"/>
  <c r="AU90" i="37"/>
  <c r="BP90" i="37"/>
  <c r="CK90" i="37"/>
  <c r="AG92" i="42"/>
  <c r="BD91" i="42"/>
  <c r="CA91" i="42"/>
  <c r="DU91" i="42"/>
  <c r="CX91" i="42"/>
  <c r="O91" i="34"/>
  <c r="O90" i="34"/>
  <c r="AJ90" i="34"/>
  <c r="BE90" i="34"/>
  <c r="BZ90" i="34"/>
  <c r="CU90" i="34"/>
  <c r="AS94" i="50"/>
  <c r="AT42" i="28"/>
  <c r="AT50" i="40"/>
  <c r="AT95" i="49"/>
  <c r="D91" i="49"/>
  <c r="AS91" i="34"/>
  <c r="BN91" i="34"/>
  <c r="CI91" i="34"/>
  <c r="BJ91" i="36"/>
  <c r="CL50" i="40"/>
  <c r="CE91" i="36"/>
  <c r="CZ91" i="36"/>
  <c r="AN92" i="46"/>
  <c r="AN91" i="46"/>
  <c r="I91" i="43"/>
  <c r="AF91" i="43"/>
  <c r="BZ91" i="43"/>
  <c r="BC91" i="43"/>
  <c r="CW91" i="43"/>
  <c r="AM40" i="20"/>
  <c r="CS43" i="28"/>
  <c r="CS51" i="40"/>
  <c r="D93" i="52"/>
  <c r="X93" i="46"/>
  <c r="AB43" i="28"/>
  <c r="AE43" i="28"/>
  <c r="AE51" i="40"/>
  <c r="AB51" i="40"/>
  <c r="AO93" i="47"/>
  <c r="BJ96" i="47"/>
  <c r="CE96" i="47"/>
  <c r="BJ92" i="47"/>
  <c r="AO92" i="47"/>
  <c r="BJ44" i="28"/>
  <c r="BM44" i="28"/>
  <c r="BM52" i="40"/>
  <c r="BJ52" i="40"/>
  <c r="AO94" i="50"/>
  <c r="T94" i="50"/>
  <c r="P43" i="38"/>
  <c r="BY46" i="28"/>
  <c r="BY54" i="40"/>
  <c r="H94" i="37"/>
  <c r="AC94" i="37"/>
  <c r="AX94" i="37"/>
  <c r="BS94" i="37"/>
  <c r="CN94" i="37"/>
  <c r="BH98" i="37"/>
  <c r="AC95" i="53"/>
  <c r="AX98" i="53"/>
  <c r="BS98" i="53"/>
  <c r="AI94" i="52"/>
  <c r="BD94" i="52"/>
  <c r="BY94" i="52"/>
  <c r="N94" i="52"/>
  <c r="Q94" i="32"/>
  <c r="BG94" i="32"/>
  <c r="CB94" i="32"/>
  <c r="CW94" i="32"/>
  <c r="H95" i="47"/>
  <c r="AC95" i="47"/>
  <c r="J96" i="42"/>
  <c r="AG96" i="42"/>
  <c r="BD96" i="42"/>
  <c r="CA96" i="42"/>
  <c r="CX96" i="42"/>
  <c r="DU96" i="42"/>
  <c r="Z95" i="37"/>
  <c r="E95" i="37"/>
  <c r="CK95" i="37"/>
  <c r="BH95" i="52"/>
  <c r="CC95" i="52"/>
  <c r="AB96" i="52"/>
  <c r="BR95" i="52"/>
  <c r="AW99" i="52"/>
  <c r="BR99" i="52"/>
  <c r="AK96" i="33"/>
  <c r="CA95" i="33"/>
  <c r="BF95" i="33"/>
  <c r="CV95" i="33"/>
  <c r="AG96" i="47"/>
  <c r="BW99" i="47"/>
  <c r="BB99" i="47"/>
  <c r="BB95" i="47"/>
  <c r="BW95" i="47"/>
  <c r="Y97" i="47"/>
  <c r="AC47" i="28"/>
  <c r="AC55" i="40"/>
  <c r="X97" i="37"/>
  <c r="BN96" i="37"/>
  <c r="AS96" i="37"/>
  <c r="CI96" i="37"/>
  <c r="BS96" i="35"/>
  <c r="AX96" i="35"/>
  <c r="CN96" i="35"/>
  <c r="BZ96" i="50"/>
  <c r="BE96" i="50"/>
  <c r="CY96" i="32"/>
  <c r="AC97" i="47"/>
  <c r="BS100" i="47"/>
  <c r="AX100" i="47"/>
  <c r="AT101" i="49"/>
  <c r="AT56" i="40"/>
  <c r="AT48" i="28"/>
  <c r="Y98" i="49"/>
  <c r="BO97" i="49"/>
  <c r="R48" i="38"/>
  <c r="BL98" i="42"/>
  <c r="CI98" i="42"/>
  <c r="DF98" i="42"/>
  <c r="AI97" i="35"/>
  <c r="BD97" i="35"/>
  <c r="BY97" i="35"/>
  <c r="CT97" i="35"/>
  <c r="H98" i="49"/>
  <c r="H97" i="49"/>
  <c r="AX97" i="49"/>
  <c r="BZ97" i="32"/>
  <c r="BE97" i="32"/>
  <c r="CU97" i="32"/>
  <c r="BZ58" i="40"/>
  <c r="BZ50" i="28"/>
  <c r="K99" i="51"/>
  <c r="AF99" i="51"/>
  <c r="CN99" i="35"/>
  <c r="G100" i="34"/>
  <c r="AB100" i="34"/>
  <c r="CM100" i="34"/>
  <c r="AA100" i="37"/>
  <c r="F100" i="37"/>
  <c r="BQ100" i="37"/>
  <c r="AV100" i="37"/>
  <c r="Q98" i="34"/>
  <c r="AL98" i="34"/>
  <c r="CB98" i="34"/>
  <c r="BG98" i="34"/>
  <c r="CW98" i="34"/>
  <c r="Z98" i="32"/>
  <c r="E98" i="32"/>
  <c r="BP98" i="32"/>
  <c r="AU98" i="32"/>
  <c r="CK98" i="32"/>
  <c r="CE99" i="43"/>
  <c r="BH99" i="43"/>
  <c r="DB99" i="43"/>
  <c r="N59" i="40"/>
  <c r="N51" i="28"/>
  <c r="E48" i="38"/>
  <c r="AW27" i="40"/>
  <c r="AW19" i="28"/>
  <c r="K16" i="38"/>
  <c r="DM21" i="28"/>
  <c r="DM29" i="40"/>
  <c r="W18" i="38"/>
  <c r="O17" i="28"/>
  <c r="O25" i="40"/>
  <c r="BA12" i="40"/>
  <c r="O51" i="40"/>
  <c r="O43" i="28"/>
  <c r="CY20" i="40"/>
  <c r="D65" i="37"/>
  <c r="DD16" i="28"/>
  <c r="Y65" i="37"/>
  <c r="AF43" i="52"/>
  <c r="AF64" i="49"/>
  <c r="BV32" i="32"/>
  <c r="BA32" i="32"/>
  <c r="K32" i="32"/>
  <c r="AF32" i="32"/>
  <c r="AT62" i="37"/>
  <c r="BO62" i="37"/>
  <c r="DD21" i="40"/>
  <c r="BO68" i="36"/>
  <c r="D68" i="36"/>
  <c r="AT68" i="36"/>
  <c r="CM19" i="28"/>
  <c r="CM27" i="40"/>
  <c r="Y68" i="36"/>
  <c r="Y50" i="35"/>
  <c r="AT50" i="35"/>
  <c r="D50" i="35"/>
  <c r="BO50" i="35"/>
  <c r="BA54" i="49"/>
  <c r="AL27" i="40"/>
  <c r="AF68" i="33"/>
  <c r="BA68" i="33"/>
  <c r="K68" i="33"/>
  <c r="AL19" i="28"/>
  <c r="BV68" i="33"/>
  <c r="K14" i="33"/>
  <c r="AF14" i="33"/>
  <c r="BV36" i="53"/>
  <c r="BA72" i="36"/>
  <c r="CK31" i="40"/>
  <c r="AF72" i="36"/>
  <c r="CK23" i="28"/>
  <c r="K72" i="36"/>
  <c r="BV72" i="36"/>
  <c r="BO39" i="52"/>
  <c r="BV47" i="52"/>
  <c r="BV40" i="34"/>
  <c r="K40" i="34"/>
  <c r="BA40" i="34"/>
  <c r="AF40" i="34"/>
  <c r="BV58" i="49"/>
  <c r="BV72" i="33"/>
  <c r="AF72" i="33"/>
  <c r="AL23" i="28"/>
  <c r="AL31" i="40"/>
  <c r="K72" i="33"/>
  <c r="BA72" i="33"/>
  <c r="Y58" i="33"/>
  <c r="AN17" i="40"/>
  <c r="AT58" i="33"/>
  <c r="BO58" i="33"/>
  <c r="D58" i="33"/>
  <c r="BA23" i="32"/>
  <c r="BV23" i="32"/>
  <c r="K23" i="32"/>
  <c r="AF23" i="32"/>
  <c r="BV40" i="53"/>
  <c r="D54" i="36"/>
  <c r="BO54" i="36"/>
  <c r="AT54" i="36"/>
  <c r="Y54" i="36"/>
  <c r="CM13" i="40"/>
  <c r="AF42" i="36"/>
  <c r="K42" i="36"/>
  <c r="BA42" i="36"/>
  <c r="BV42" i="36"/>
  <c r="D42" i="50"/>
  <c r="K34" i="37"/>
  <c r="BV34" i="37"/>
  <c r="AF34" i="37"/>
  <c r="BA34" i="37"/>
  <c r="BA44" i="37"/>
  <c r="BV44" i="37"/>
  <c r="Y44" i="37"/>
  <c r="AT44" i="37"/>
  <c r="D44" i="37"/>
  <c r="BO44" i="37"/>
  <c r="Y49" i="37"/>
  <c r="AT49" i="37"/>
  <c r="D49" i="37"/>
  <c r="BO49" i="37"/>
  <c r="BA57" i="36"/>
  <c r="BV57" i="36"/>
  <c r="CK16" i="40"/>
  <c r="AT70" i="51"/>
  <c r="K65" i="34"/>
  <c r="BC24" i="40"/>
  <c r="BC16" i="28"/>
  <c r="AF65" i="34"/>
  <c r="BV65" i="34"/>
  <c r="BA65" i="34"/>
  <c r="AF39" i="53"/>
  <c r="K70" i="35"/>
  <c r="BT29" i="40"/>
  <c r="AF70" i="35"/>
  <c r="BT21" i="28"/>
  <c r="BV70" i="35"/>
  <c r="BA70" i="35"/>
  <c r="BA81" i="50"/>
  <c r="K71" i="50"/>
  <c r="D69" i="50"/>
  <c r="AT46" i="50"/>
  <c r="BV23" i="33"/>
  <c r="K23" i="33"/>
  <c r="BA23" i="33"/>
  <c r="AF23" i="33"/>
  <c r="D15" i="47"/>
  <c r="Y52" i="32"/>
  <c r="D52" i="32"/>
  <c r="AT52" i="32"/>
  <c r="BO52" i="32"/>
  <c r="D77" i="53"/>
  <c r="D37" i="51"/>
  <c r="Y33" i="50"/>
  <c r="BA75" i="50"/>
  <c r="Y49" i="49"/>
  <c r="AF66" i="47"/>
  <c r="AT53" i="47"/>
  <c r="BO83" i="53"/>
  <c r="K81" i="44"/>
  <c r="AC28" i="40"/>
  <c r="AC20" i="28"/>
  <c r="AC23" i="28"/>
  <c r="AC31" i="40"/>
  <c r="AA21" i="28"/>
  <c r="AA29" i="40"/>
  <c r="AC19" i="28"/>
  <c r="AC27" i="40"/>
  <c r="AC13" i="40"/>
  <c r="AA19" i="40"/>
  <c r="AT18" i="40"/>
  <c r="AT21" i="40"/>
  <c r="AT13" i="28"/>
  <c r="AR28" i="28"/>
  <c r="AR36" i="40"/>
  <c r="AR21" i="28"/>
  <c r="AR29" i="40"/>
  <c r="AR20" i="40"/>
  <c r="BK25" i="28"/>
  <c r="BK33" i="40"/>
  <c r="D50" i="34"/>
  <c r="Y50" i="34"/>
  <c r="BA25" i="50"/>
  <c r="BI13" i="40"/>
  <c r="CB21" i="40"/>
  <c r="CB13" i="28"/>
  <c r="CB20" i="40"/>
  <c r="BZ24" i="40"/>
  <c r="BZ16" i="28"/>
  <c r="BV79" i="52"/>
  <c r="CQ34" i="40"/>
  <c r="CQ26" i="28"/>
  <c r="CB34" i="40"/>
  <c r="CB26" i="28"/>
  <c r="CS21" i="28"/>
  <c r="CS29" i="40"/>
  <c r="Y47" i="52"/>
  <c r="CQ27" i="40"/>
  <c r="CQ19" i="28"/>
  <c r="DJ20" i="28"/>
  <c r="DJ28" i="40"/>
  <c r="DJ15" i="28"/>
  <c r="DJ23" i="40"/>
  <c r="AQ39" i="40"/>
  <c r="J28" i="38"/>
  <c r="AQ31" i="28"/>
  <c r="G65" i="37"/>
  <c r="AW65" i="37"/>
  <c r="AB65" i="37"/>
  <c r="BR65" i="37"/>
  <c r="AK32" i="37"/>
  <c r="BF32" i="37"/>
  <c r="CA32" i="37"/>
  <c r="P32" i="37"/>
  <c r="G29" i="37"/>
  <c r="AW29" i="37"/>
  <c r="BR29" i="37"/>
  <c r="AB29" i="37"/>
  <c r="H79" i="36"/>
  <c r="BS79" i="36"/>
  <c r="AX79" i="36"/>
  <c r="AC79" i="36"/>
  <c r="AC67" i="36"/>
  <c r="AX67" i="36"/>
  <c r="BS67" i="36"/>
  <c r="H67" i="36"/>
  <c r="R65" i="36"/>
  <c r="CC65" i="36"/>
  <c r="BH65" i="36"/>
  <c r="AM65" i="36"/>
  <c r="CD48" i="36"/>
  <c r="S48" i="36"/>
  <c r="AN48" i="36"/>
  <c r="BI48" i="36"/>
  <c r="BW47" i="36"/>
  <c r="BB47" i="36"/>
  <c r="L47" i="36"/>
  <c r="AG47" i="36"/>
  <c r="M42" i="36"/>
  <c r="BX42" i="36"/>
  <c r="AH42" i="36"/>
  <c r="BC42" i="36"/>
  <c r="BG34" i="36"/>
  <c r="CB34" i="36"/>
  <c r="AC19" i="36"/>
  <c r="H19" i="36"/>
  <c r="BR55" i="35"/>
  <c r="AW55" i="35"/>
  <c r="AB55" i="35"/>
  <c r="G55" i="35"/>
  <c r="BQ48" i="35"/>
  <c r="F48" i="35"/>
  <c r="AA48" i="35"/>
  <c r="AV48" i="35"/>
  <c r="J40" i="35"/>
  <c r="AE40" i="35"/>
  <c r="I21" i="35"/>
  <c r="AD21" i="35"/>
  <c r="BQ55" i="34"/>
  <c r="AV55" i="34"/>
  <c r="F55" i="34"/>
  <c r="AA55" i="34"/>
  <c r="AG49" i="34"/>
  <c r="L49" i="34"/>
  <c r="G14" i="34"/>
  <c r="AB14" i="34"/>
  <c r="S57" i="33"/>
  <c r="AN57" i="33"/>
  <c r="BI57" i="33"/>
  <c r="CD57" i="33"/>
  <c r="BW56" i="33"/>
  <c r="L56" i="33"/>
  <c r="AG56" i="33"/>
  <c r="BB56" i="33"/>
  <c r="AU55" i="33"/>
  <c r="E55" i="33"/>
  <c r="BP55" i="33"/>
  <c r="Z55" i="33"/>
  <c r="BG43" i="33"/>
  <c r="CB43" i="33"/>
  <c r="AZ42" i="33"/>
  <c r="J42" i="33"/>
  <c r="BU42" i="33"/>
  <c r="AE42" i="33"/>
  <c r="AC40" i="33"/>
  <c r="H40" i="33"/>
  <c r="BS40" i="33"/>
  <c r="AX40" i="33"/>
  <c r="AK36" i="33"/>
  <c r="BF36" i="33"/>
  <c r="CA36" i="33"/>
  <c r="P36" i="33"/>
  <c r="BD34" i="33"/>
  <c r="N34" i="33"/>
  <c r="BY34" i="33"/>
  <c r="AI34" i="33"/>
  <c r="X67" i="32"/>
  <c r="BN67" i="32"/>
  <c r="C67" i="32"/>
  <c r="AS67" i="32"/>
  <c r="AN52" i="32"/>
  <c r="BI52" i="32"/>
  <c r="S52" i="32"/>
  <c r="CD52" i="32"/>
  <c r="BE24" i="32"/>
  <c r="BZ24" i="32"/>
  <c r="O24" i="32"/>
  <c r="AJ24" i="32"/>
  <c r="BQ23" i="32"/>
  <c r="F23" i="32"/>
  <c r="AA23" i="32"/>
  <c r="AV23" i="32"/>
  <c r="G72" i="37"/>
  <c r="AB72" i="37"/>
  <c r="BP70" i="37"/>
  <c r="Z70" i="37"/>
  <c r="AU70" i="37"/>
  <c r="E70" i="37"/>
  <c r="O68" i="37"/>
  <c r="BZ68" i="37"/>
  <c r="AJ68" i="37"/>
  <c r="BE68" i="37"/>
  <c r="S60" i="37"/>
  <c r="AN60" i="37"/>
  <c r="BI60" i="37"/>
  <c r="CD60" i="37"/>
  <c r="AE45" i="37"/>
  <c r="BU45" i="37"/>
  <c r="AZ45" i="37"/>
  <c r="J45" i="37"/>
  <c r="BQ29" i="37"/>
  <c r="AA29" i="37"/>
  <c r="AV29" i="37"/>
  <c r="F29" i="37"/>
  <c r="BT26" i="37"/>
  <c r="AD26" i="37"/>
  <c r="AY26" i="37"/>
  <c r="I26" i="37"/>
  <c r="S24" i="37"/>
  <c r="AN24" i="37"/>
  <c r="CD24" i="37"/>
  <c r="BI24" i="37"/>
  <c r="J21" i="37"/>
  <c r="AE21" i="37"/>
  <c r="AM17" i="37"/>
  <c r="CC17" i="37"/>
  <c r="R17" i="37"/>
  <c r="BH17" i="37"/>
  <c r="BI79" i="36"/>
  <c r="AN79" i="36"/>
  <c r="S79" i="36"/>
  <c r="CD79" i="36"/>
  <c r="BE75" i="36"/>
  <c r="BZ75" i="36"/>
  <c r="O75" i="36"/>
  <c r="AJ75" i="36"/>
  <c r="BU52" i="36"/>
  <c r="J52" i="36"/>
  <c r="AE52" i="36"/>
  <c r="AZ52" i="36"/>
  <c r="AL41" i="36"/>
  <c r="Q41" i="36"/>
  <c r="CB41" i="36"/>
  <c r="BG41" i="36"/>
  <c r="BD32" i="36"/>
  <c r="BY32" i="36"/>
  <c r="L30" i="36"/>
  <c r="AG30" i="36"/>
  <c r="BW30" i="36"/>
  <c r="BB30" i="36"/>
  <c r="AU29" i="36"/>
  <c r="BP29" i="36"/>
  <c r="Z29" i="36"/>
  <c r="E29" i="36"/>
  <c r="BB18" i="36"/>
  <c r="BW18" i="36"/>
  <c r="L18" i="36"/>
  <c r="AG18" i="36"/>
  <c r="J16" i="36"/>
  <c r="AE16" i="36"/>
  <c r="BJ69" i="35"/>
  <c r="BU28" i="40"/>
  <c r="AO69" i="35"/>
  <c r="T69" i="35"/>
  <c r="BU20" i="28"/>
  <c r="CE69" i="35"/>
  <c r="AD64" i="35"/>
  <c r="I64" i="35"/>
  <c r="BT64" i="35"/>
  <c r="AY64" i="35"/>
  <c r="AJ46" i="35"/>
  <c r="BZ46" i="35"/>
  <c r="BE46" i="35"/>
  <c r="O46" i="35"/>
  <c r="AC45" i="35"/>
  <c r="H45" i="35"/>
  <c r="AX45" i="35"/>
  <c r="BS45" i="35"/>
  <c r="H33" i="35"/>
  <c r="BS33" i="35"/>
  <c r="AX33" i="35"/>
  <c r="AC33" i="35"/>
  <c r="I28" i="35"/>
  <c r="BT28" i="35"/>
  <c r="AD28" i="35"/>
  <c r="AY28" i="35"/>
  <c r="AG25" i="35"/>
  <c r="L25" i="35"/>
  <c r="G14" i="35"/>
  <c r="AB14" i="35"/>
  <c r="AU83" i="34"/>
  <c r="BN76" i="34"/>
  <c r="BC67" i="34"/>
  <c r="AM38" i="34"/>
  <c r="R38" i="34"/>
  <c r="CC38" i="34"/>
  <c r="BH38" i="34"/>
  <c r="AX28" i="34"/>
  <c r="H28" i="34"/>
  <c r="BS28" i="34"/>
  <c r="AC28" i="34"/>
  <c r="N65" i="33"/>
  <c r="AI65" i="33"/>
  <c r="BD65" i="33"/>
  <c r="BY65" i="33"/>
  <c r="BE60" i="49"/>
  <c r="J49" i="33"/>
  <c r="AE49" i="33"/>
  <c r="AZ49" i="33"/>
  <c r="BU49" i="33"/>
  <c r="T47" i="49"/>
  <c r="BR40" i="33"/>
  <c r="G40" i="33"/>
  <c r="AW40" i="33"/>
  <c r="AB40" i="33"/>
  <c r="O36" i="49"/>
  <c r="AX35" i="33"/>
  <c r="H35" i="33"/>
  <c r="AC35" i="33"/>
  <c r="BS35" i="33"/>
  <c r="BH33" i="33"/>
  <c r="AM33" i="33"/>
  <c r="CC33" i="33"/>
  <c r="R33" i="33"/>
  <c r="X31" i="49"/>
  <c r="BB27" i="33"/>
  <c r="BW27" i="33"/>
  <c r="L27" i="33"/>
  <c r="AG27" i="33"/>
  <c r="E26" i="49"/>
  <c r="BX22" i="33"/>
  <c r="AH22" i="33"/>
  <c r="BC22" i="33"/>
  <c r="M22" i="33"/>
  <c r="BC77" i="32"/>
  <c r="AH77" i="32"/>
  <c r="BX77" i="32"/>
  <c r="M77" i="32"/>
  <c r="CE66" i="47"/>
  <c r="AH65" i="32"/>
  <c r="M65" i="32"/>
  <c r="BX65" i="32"/>
  <c r="CB57" i="32"/>
  <c r="BG57" i="32"/>
  <c r="AL57" i="32"/>
  <c r="Q57" i="32"/>
  <c r="H54" i="47"/>
  <c r="BD48" i="32"/>
  <c r="AI48" i="32"/>
  <c r="N48" i="32"/>
  <c r="BY48" i="32"/>
  <c r="O43" i="47"/>
  <c r="AJ31" i="47"/>
  <c r="BS30" i="47"/>
  <c r="CC28" i="47"/>
  <c r="BD72" i="37"/>
  <c r="BD44" i="37"/>
  <c r="N44" i="37"/>
  <c r="AI44" i="37"/>
  <c r="BY44" i="37"/>
  <c r="CB45" i="37"/>
  <c r="BS42" i="37"/>
  <c r="BQ36" i="37"/>
  <c r="AV36" i="37"/>
  <c r="AA36" i="37"/>
  <c r="F36" i="37"/>
  <c r="BY36" i="37"/>
  <c r="BJ26" i="53"/>
  <c r="Q17" i="37"/>
  <c r="BG17" i="37"/>
  <c r="CB17" i="37"/>
  <c r="AL17" i="37"/>
  <c r="O15" i="37"/>
  <c r="AJ15" i="37"/>
  <c r="AM79" i="36"/>
  <c r="CC79" i="36"/>
  <c r="BH79" i="36"/>
  <c r="R79" i="36"/>
  <c r="CN22" i="28"/>
  <c r="BU71" i="36"/>
  <c r="CN30" i="40"/>
  <c r="AE71" i="36"/>
  <c r="AZ71" i="36"/>
  <c r="J71" i="36"/>
  <c r="CC55" i="36"/>
  <c r="BH55" i="36"/>
  <c r="AM55" i="36"/>
  <c r="R55" i="36"/>
  <c r="AA43" i="36"/>
  <c r="F43" i="36"/>
  <c r="BQ43" i="36"/>
  <c r="AV43" i="36"/>
  <c r="S38" i="36"/>
  <c r="BI38" i="36"/>
  <c r="CD38" i="36"/>
  <c r="AN38" i="36"/>
  <c r="M33" i="36"/>
  <c r="P29" i="52"/>
  <c r="G26" i="36"/>
  <c r="AB26" i="36"/>
  <c r="BU23" i="52"/>
  <c r="S14" i="52"/>
  <c r="AE78" i="35"/>
  <c r="J78" i="35"/>
  <c r="BW29" i="28"/>
  <c r="AM74" i="35"/>
  <c r="BH74" i="35"/>
  <c r="CC74" i="35"/>
  <c r="R74" i="35"/>
  <c r="BG67" i="35"/>
  <c r="CB67" i="35"/>
  <c r="O65" i="51"/>
  <c r="X60" i="51"/>
  <c r="M51" i="51"/>
  <c r="AA50" i="35"/>
  <c r="F50" i="35"/>
  <c r="BQ50" i="35"/>
  <c r="AV50" i="35"/>
  <c r="AY51" i="35"/>
  <c r="AL43" i="51"/>
  <c r="BZ29" i="51"/>
  <c r="AM26" i="35"/>
  <c r="CC26" i="35"/>
  <c r="R26" i="35"/>
  <c r="BH26" i="35"/>
  <c r="AE18" i="35"/>
  <c r="AZ18" i="35"/>
  <c r="BU18" i="35"/>
  <c r="J18" i="35"/>
  <c r="I78" i="34"/>
  <c r="AD78" i="34"/>
  <c r="BT78" i="34"/>
  <c r="AY78" i="34"/>
  <c r="CC73" i="34"/>
  <c r="BY65" i="50"/>
  <c r="G64" i="34"/>
  <c r="AB64" i="34"/>
  <c r="BQ57" i="34"/>
  <c r="AV57" i="34"/>
  <c r="I54" i="50"/>
  <c r="AL51" i="34"/>
  <c r="BE24" i="50"/>
  <c r="AA21" i="34"/>
  <c r="AV21" i="34"/>
  <c r="BQ21" i="34"/>
  <c r="F21" i="34"/>
  <c r="AY18" i="34"/>
  <c r="BT18" i="34"/>
  <c r="I18" i="34"/>
  <c r="AD18" i="34"/>
  <c r="BJ78" i="49"/>
  <c r="BC81" i="33"/>
  <c r="BI71" i="49"/>
  <c r="AJ67" i="33"/>
  <c r="BZ67" i="33"/>
  <c r="O67" i="33"/>
  <c r="BE67" i="33"/>
  <c r="AA52" i="49"/>
  <c r="N48" i="49"/>
  <c r="BC41" i="33"/>
  <c r="M41" i="33"/>
  <c r="AH41" i="33"/>
  <c r="BX41" i="33"/>
  <c r="CB33" i="49"/>
  <c r="AE32" i="49"/>
  <c r="BY28" i="33"/>
  <c r="E21" i="33"/>
  <c r="Z21" i="33"/>
  <c r="AY68" i="47"/>
  <c r="AH60" i="32"/>
  <c r="BC60" i="32"/>
  <c r="BX60" i="32"/>
  <c r="M60" i="32"/>
  <c r="AB54" i="32"/>
  <c r="G54" i="32"/>
  <c r="BR54" i="32"/>
  <c r="AW54" i="32"/>
  <c r="BZ50" i="32"/>
  <c r="BE50" i="32"/>
  <c r="BW45" i="32"/>
  <c r="AH24" i="32"/>
  <c r="M24" i="32"/>
  <c r="BQ67" i="37"/>
  <c r="AV67" i="37"/>
  <c r="F67" i="37"/>
  <c r="AA67" i="37"/>
  <c r="AS65" i="53"/>
  <c r="BH43" i="53"/>
  <c r="AK41" i="37"/>
  <c r="CA41" i="37"/>
  <c r="BF41" i="37"/>
  <c r="P41" i="37"/>
  <c r="G38" i="37"/>
  <c r="AB38" i="37"/>
  <c r="AW38" i="37"/>
  <c r="BR38" i="37"/>
  <c r="BZ34" i="37"/>
  <c r="BE34" i="37"/>
  <c r="AX33" i="37"/>
  <c r="BS33" i="37"/>
  <c r="N27" i="37"/>
  <c r="AI27" i="37"/>
  <c r="BC20" i="37"/>
  <c r="AH20" i="37"/>
  <c r="BX20" i="37"/>
  <c r="M20" i="37"/>
  <c r="AU79" i="52"/>
  <c r="BZ77" i="52"/>
  <c r="F74" i="36"/>
  <c r="AA74" i="36"/>
  <c r="BY70" i="52"/>
  <c r="CE64" i="52"/>
  <c r="BC63" i="52"/>
  <c r="AD59" i="36"/>
  <c r="I59" i="36"/>
  <c r="AZ54" i="52"/>
  <c r="CC50" i="52"/>
  <c r="BF48" i="52"/>
  <c r="BY46" i="52"/>
  <c r="BG43" i="36"/>
  <c r="Q43" i="36"/>
  <c r="AL43" i="36"/>
  <c r="CB43" i="36"/>
  <c r="BB32" i="52"/>
  <c r="M27" i="36"/>
  <c r="AH27" i="36"/>
  <c r="S21" i="36"/>
  <c r="CD21" i="36"/>
  <c r="AN21" i="36"/>
  <c r="BI21" i="36"/>
  <c r="AC16" i="52"/>
  <c r="AS79" i="35"/>
  <c r="C79" i="35"/>
  <c r="X79" i="35"/>
  <c r="BN79" i="35"/>
  <c r="AI77" i="35"/>
  <c r="N77" i="35"/>
  <c r="AH70" i="51"/>
  <c r="BU61" i="51"/>
  <c r="BX58" i="35"/>
  <c r="BC58" i="35"/>
  <c r="M58" i="35"/>
  <c r="AH58" i="35"/>
  <c r="AD54" i="51"/>
  <c r="G52" i="35"/>
  <c r="AB52" i="35"/>
  <c r="AW52" i="35"/>
  <c r="BR52" i="35"/>
  <c r="O48" i="35"/>
  <c r="AJ48" i="35"/>
  <c r="AC47" i="51"/>
  <c r="BH45" i="51"/>
  <c r="AL38" i="51"/>
  <c r="J37" i="51"/>
  <c r="BN31" i="51"/>
  <c r="BI28" i="51"/>
  <c r="X74" i="50"/>
  <c r="Z69" i="50"/>
  <c r="AE56" i="34"/>
  <c r="J56" i="34"/>
  <c r="BJ54" i="34"/>
  <c r="BD13" i="40"/>
  <c r="CE54" i="34"/>
  <c r="BF50" i="50"/>
  <c r="AA40" i="50"/>
  <c r="BD36" i="34"/>
  <c r="BY36" i="34"/>
  <c r="N36" i="34"/>
  <c r="AI36" i="34"/>
  <c r="E33" i="34"/>
  <c r="BP33" i="34"/>
  <c r="Z33" i="34"/>
  <c r="AU33" i="34"/>
  <c r="BT25" i="50"/>
  <c r="BG21" i="34"/>
  <c r="CB21" i="34"/>
  <c r="N79" i="33"/>
  <c r="BY79" i="33"/>
  <c r="AI79" i="33"/>
  <c r="BD79" i="33"/>
  <c r="AO73" i="49"/>
  <c r="P69" i="33"/>
  <c r="AK69" i="33"/>
  <c r="CA69" i="33"/>
  <c r="BF69" i="33"/>
  <c r="AZ63" i="49"/>
  <c r="AB54" i="33"/>
  <c r="G54" i="33"/>
  <c r="BQ47" i="33"/>
  <c r="F47" i="33"/>
  <c r="AA47" i="33"/>
  <c r="AV47" i="33"/>
  <c r="CD42" i="49"/>
  <c r="AH36" i="33"/>
  <c r="BC36" i="33"/>
  <c r="BX36" i="33"/>
  <c r="M36" i="33"/>
  <c r="N19" i="33"/>
  <c r="AI19" i="33"/>
  <c r="BD74" i="32"/>
  <c r="BY74" i="32"/>
  <c r="BE69" i="47"/>
  <c r="AV66" i="32"/>
  <c r="BQ66" i="32"/>
  <c r="BU58" i="47"/>
  <c r="CE56" i="47"/>
  <c r="BC55" i="32"/>
  <c r="BX55" i="32"/>
  <c r="M55" i="32"/>
  <c r="AH55" i="32"/>
  <c r="CA52" i="32"/>
  <c r="P52" i="32"/>
  <c r="AK52" i="32"/>
  <c r="BF52" i="32"/>
  <c r="AD51" i="32"/>
  <c r="AY51" i="32"/>
  <c r="BT51" i="32"/>
  <c r="I51" i="32"/>
  <c r="BG47" i="47"/>
  <c r="J46" i="32"/>
  <c r="AE46" i="32"/>
  <c r="BD38" i="32"/>
  <c r="BY38" i="32"/>
  <c r="AZ22" i="32"/>
  <c r="BU22" i="32"/>
  <c r="J22" i="32"/>
  <c r="AE22" i="32"/>
  <c r="R18" i="47"/>
  <c r="BU50" i="32"/>
  <c r="AE50" i="32"/>
  <c r="J50" i="32"/>
  <c r="AZ50" i="32"/>
  <c r="E80" i="37"/>
  <c r="AU79" i="37"/>
  <c r="Z79" i="37"/>
  <c r="BP79" i="37"/>
  <c r="E79" i="37"/>
  <c r="C72" i="37"/>
  <c r="X72" i="37"/>
  <c r="AN69" i="37"/>
  <c r="BI69" i="37"/>
  <c r="S69" i="37"/>
  <c r="CD69" i="37"/>
  <c r="AG68" i="37"/>
  <c r="L68" i="37"/>
  <c r="BB68" i="37"/>
  <c r="BW68" i="37"/>
  <c r="AW45" i="53"/>
  <c r="AV38" i="37"/>
  <c r="BQ38" i="37"/>
  <c r="CB19" i="37"/>
  <c r="BG19" i="37"/>
  <c r="AL19" i="37"/>
  <c r="Q19" i="37"/>
  <c r="H16" i="53"/>
  <c r="AK79" i="52"/>
  <c r="BT66" i="36"/>
  <c r="AY66" i="36"/>
  <c r="AD66" i="36"/>
  <c r="I66" i="36"/>
  <c r="AG63" i="36"/>
  <c r="L63" i="36"/>
  <c r="H47" i="36"/>
  <c r="AC47" i="36"/>
  <c r="N41" i="52"/>
  <c r="BU25" i="36"/>
  <c r="AZ25" i="36"/>
  <c r="AE25" i="36"/>
  <c r="J25" i="36"/>
  <c r="I18" i="52"/>
  <c r="G16" i="36"/>
  <c r="AB16" i="36"/>
  <c r="AX82" i="51"/>
  <c r="M77" i="51"/>
  <c r="AY73" i="35"/>
  <c r="BT73" i="35"/>
  <c r="AX66" i="35"/>
  <c r="AC66" i="35"/>
  <c r="H66" i="35"/>
  <c r="BS66" i="35"/>
  <c r="BZ55" i="35"/>
  <c r="BE55" i="35"/>
  <c r="F52" i="35"/>
  <c r="AA52" i="35"/>
  <c r="BQ52" i="35"/>
  <c r="AV52" i="35"/>
  <c r="AX42" i="35"/>
  <c r="BS42" i="35"/>
  <c r="AC42" i="35"/>
  <c r="H42" i="35"/>
  <c r="BH40" i="35"/>
  <c r="AM40" i="35"/>
  <c r="R40" i="35"/>
  <c r="CC40" i="35"/>
  <c r="AB23" i="51"/>
  <c r="AM16" i="35"/>
  <c r="R16" i="35"/>
  <c r="BY83" i="50"/>
  <c r="AE75" i="50"/>
  <c r="BC60" i="34"/>
  <c r="BX60" i="34"/>
  <c r="AH60" i="34"/>
  <c r="M60" i="34"/>
  <c r="G42" i="50"/>
  <c r="BH35" i="34"/>
  <c r="CC35" i="34"/>
  <c r="R35" i="34"/>
  <c r="AM35" i="34"/>
  <c r="AI31" i="50"/>
  <c r="BP28" i="34"/>
  <c r="AU28" i="34"/>
  <c r="Z28" i="34"/>
  <c r="E28" i="34"/>
  <c r="BE26" i="50"/>
  <c r="S18" i="34"/>
  <c r="CD18" i="34"/>
  <c r="BI18" i="34"/>
  <c r="AN18" i="34"/>
  <c r="AM78" i="33"/>
  <c r="R78" i="33"/>
  <c r="CC78" i="33"/>
  <c r="BH78" i="33"/>
  <c r="BU70" i="33"/>
  <c r="AE70" i="33"/>
  <c r="AO29" i="40"/>
  <c r="AO21" i="28"/>
  <c r="AZ70" i="33"/>
  <c r="J70" i="33"/>
  <c r="H68" i="33"/>
  <c r="BS68" i="33"/>
  <c r="AX68" i="33"/>
  <c r="AC68" i="33"/>
  <c r="BH66" i="33"/>
  <c r="CC66" i="33"/>
  <c r="AM66" i="33"/>
  <c r="R66" i="33"/>
  <c r="X64" i="49"/>
  <c r="N62" i="33"/>
  <c r="BY62" i="33"/>
  <c r="AI62" i="33"/>
  <c r="BD62" i="33"/>
  <c r="O57" i="49"/>
  <c r="AZ46" i="33"/>
  <c r="AE46" i="33"/>
  <c r="BU46" i="33"/>
  <c r="J46" i="33"/>
  <c r="T44" i="49"/>
  <c r="BU34" i="49"/>
  <c r="BY26" i="33"/>
  <c r="BD26" i="33"/>
  <c r="AI26" i="33"/>
  <c r="N26" i="33"/>
  <c r="AW25" i="33"/>
  <c r="AB25" i="33"/>
  <c r="G25" i="33"/>
  <c r="BR25" i="33"/>
  <c r="BI68" i="47"/>
  <c r="V14" i="28"/>
  <c r="BJ63" i="32"/>
  <c r="CE63" i="32"/>
  <c r="Y14" i="28"/>
  <c r="Y22" i="40"/>
  <c r="V22" i="40"/>
  <c r="AK59" i="32"/>
  <c r="BF59" i="32"/>
  <c r="CA59" i="32"/>
  <c r="P59" i="32"/>
  <c r="N57" i="32"/>
  <c r="AI57" i="32"/>
  <c r="AC51" i="32"/>
  <c r="AX51" i="32"/>
  <c r="BS51" i="32"/>
  <c r="H51" i="32"/>
  <c r="AS47" i="47"/>
  <c r="N45" i="32"/>
  <c r="BY45" i="32"/>
  <c r="AI45" i="32"/>
  <c r="BD45" i="32"/>
  <c r="AN32" i="32"/>
  <c r="S32" i="32"/>
  <c r="AG14" i="32"/>
  <c r="L14" i="32"/>
  <c r="AE26" i="32"/>
  <c r="BU26" i="32"/>
  <c r="J26" i="32"/>
  <c r="AZ26" i="32"/>
  <c r="AE61" i="53"/>
  <c r="CC57" i="37"/>
  <c r="AM57" i="37"/>
  <c r="R57" i="37"/>
  <c r="BH57" i="37"/>
  <c r="AK55" i="37"/>
  <c r="P55" i="37"/>
  <c r="CA55" i="37"/>
  <c r="BF55" i="37"/>
  <c r="AJ48" i="37"/>
  <c r="O48" i="37"/>
  <c r="BE48" i="37"/>
  <c r="BZ48" i="37"/>
  <c r="BS47" i="37"/>
  <c r="H47" i="37"/>
  <c r="AX47" i="37"/>
  <c r="AC47" i="37"/>
  <c r="AG39" i="53"/>
  <c r="Z38" i="37"/>
  <c r="BP38" i="37"/>
  <c r="AU38" i="37"/>
  <c r="E38" i="37"/>
  <c r="AJ37" i="37"/>
  <c r="CD28" i="53"/>
  <c r="AM21" i="53"/>
  <c r="AW71" i="36"/>
  <c r="BR71" i="36"/>
  <c r="AB71" i="36"/>
  <c r="G71" i="36"/>
  <c r="Z57" i="36"/>
  <c r="AU57" i="36"/>
  <c r="BP57" i="36"/>
  <c r="E57" i="36"/>
  <c r="BC53" i="36"/>
  <c r="AH53" i="36"/>
  <c r="BX53" i="36"/>
  <c r="M53" i="36"/>
  <c r="F52" i="36"/>
  <c r="BQ52" i="36"/>
  <c r="AA52" i="36"/>
  <c r="AV52" i="36"/>
  <c r="AW35" i="52"/>
  <c r="G23" i="52"/>
  <c r="P14" i="36"/>
  <c r="AK14" i="36"/>
  <c r="CD82" i="51"/>
  <c r="AJ74" i="51"/>
  <c r="M24" i="51"/>
  <c r="AW18" i="51"/>
  <c r="AE15" i="35"/>
  <c r="J15" i="35"/>
  <c r="AA78" i="34"/>
  <c r="F78" i="34"/>
  <c r="BQ78" i="34"/>
  <c r="AV78" i="34"/>
  <c r="AG72" i="34"/>
  <c r="BB72" i="34"/>
  <c r="BW72" i="34"/>
  <c r="L72" i="34"/>
  <c r="J70" i="50"/>
  <c r="BH66" i="34"/>
  <c r="CC66" i="34"/>
  <c r="AM66" i="34"/>
  <c r="R66" i="34"/>
  <c r="AY51" i="34"/>
  <c r="AD51" i="34"/>
  <c r="BT51" i="34"/>
  <c r="I51" i="34"/>
  <c r="AY39" i="34"/>
  <c r="BT39" i="34"/>
  <c r="AD39" i="34"/>
  <c r="I39" i="34"/>
  <c r="BU34" i="34"/>
  <c r="AZ34" i="34"/>
  <c r="AE34" i="34"/>
  <c r="J34" i="34"/>
  <c r="H32" i="50"/>
  <c r="BB79" i="49"/>
  <c r="N69" i="49"/>
  <c r="BR68" i="33"/>
  <c r="G68" i="33"/>
  <c r="AB68" i="33"/>
  <c r="AW68" i="33"/>
  <c r="BZ64" i="49"/>
  <c r="AC39" i="49"/>
  <c r="P35" i="33"/>
  <c r="AK35" i="33"/>
  <c r="CA35" i="33"/>
  <c r="BF35" i="33"/>
  <c r="G32" i="33"/>
  <c r="AB32" i="33"/>
  <c r="AW32" i="33"/>
  <c r="BR32" i="33"/>
  <c r="BS27" i="33"/>
  <c r="AX27" i="33"/>
  <c r="BQ25" i="49"/>
  <c r="S20" i="33"/>
  <c r="BI20" i="33"/>
  <c r="CD20" i="33"/>
  <c r="AN20" i="33"/>
  <c r="L19" i="49"/>
  <c r="E18" i="49"/>
  <c r="AS82" i="47"/>
  <c r="G75" i="32"/>
  <c r="AB75" i="32"/>
  <c r="BS70" i="47"/>
  <c r="BN66" i="32"/>
  <c r="AG62" i="32"/>
  <c r="L62" i="32"/>
  <c r="BB62" i="32"/>
  <c r="BW62" i="32"/>
  <c r="AJ59" i="32"/>
  <c r="BE59" i="32"/>
  <c r="BZ59" i="32"/>
  <c r="O59" i="32"/>
  <c r="BQ56" i="32"/>
  <c r="AV56" i="32"/>
  <c r="AA56" i="32"/>
  <c r="F56" i="32"/>
  <c r="BG49" i="47"/>
  <c r="BU48" i="47"/>
  <c r="AN27" i="47"/>
  <c r="O49" i="47"/>
  <c r="BD18" i="32"/>
  <c r="BY18" i="32"/>
  <c r="N18" i="32"/>
  <c r="AI18" i="32"/>
  <c r="Y81" i="36"/>
  <c r="Y80" i="36"/>
  <c r="D80" i="36"/>
  <c r="AT80" i="36"/>
  <c r="BJ82" i="53"/>
  <c r="C74" i="37"/>
  <c r="BN74" i="37"/>
  <c r="AS74" i="37"/>
  <c r="X74" i="37"/>
  <c r="BP69" i="37"/>
  <c r="AU69" i="37"/>
  <c r="BX65" i="37"/>
  <c r="BC65" i="37"/>
  <c r="BQ64" i="37"/>
  <c r="AV64" i="37"/>
  <c r="F64" i="37"/>
  <c r="AA64" i="37"/>
  <c r="I61" i="37"/>
  <c r="AD61" i="37"/>
  <c r="AY61" i="37"/>
  <c r="BT61" i="37"/>
  <c r="J56" i="53"/>
  <c r="CE54" i="53"/>
  <c r="R52" i="53"/>
  <c r="AK50" i="53"/>
  <c r="AW47" i="53"/>
  <c r="R40" i="53"/>
  <c r="BW34" i="37"/>
  <c r="AG34" i="37"/>
  <c r="BB34" i="37"/>
  <c r="L34" i="37"/>
  <c r="AJ31" i="53"/>
  <c r="AA28" i="37"/>
  <c r="AV28" i="37"/>
  <c r="F28" i="37"/>
  <c r="BQ28" i="37"/>
  <c r="AG22" i="53"/>
  <c r="E76" i="52"/>
  <c r="O74" i="52"/>
  <c r="CD66" i="36"/>
  <c r="BI66" i="36"/>
  <c r="AO61" i="52"/>
  <c r="P57" i="52"/>
  <c r="AB54" i="52"/>
  <c r="AL52" i="52"/>
  <c r="BE50" i="36"/>
  <c r="BZ50" i="36"/>
  <c r="BS49" i="36"/>
  <c r="AX49" i="36"/>
  <c r="CC47" i="36"/>
  <c r="BH47" i="36"/>
  <c r="BD43" i="36"/>
  <c r="BY43" i="36"/>
  <c r="S30" i="36"/>
  <c r="CD30" i="36"/>
  <c r="BI30" i="36"/>
  <c r="AN30" i="36"/>
  <c r="AO25" i="52"/>
  <c r="AD20" i="36"/>
  <c r="BT20" i="36"/>
  <c r="AY20" i="36"/>
  <c r="I20" i="36"/>
  <c r="Z16" i="36"/>
  <c r="E16" i="36"/>
  <c r="BW60" i="35"/>
  <c r="AG60" i="35"/>
  <c r="BB60" i="35"/>
  <c r="L60" i="35"/>
  <c r="CA52" i="35"/>
  <c r="AK52" i="35"/>
  <c r="BF52" i="35"/>
  <c r="P52" i="35"/>
  <c r="BE33" i="51"/>
  <c r="AN25" i="51"/>
  <c r="BX19" i="51"/>
  <c r="AI14" i="35"/>
  <c r="N14" i="35"/>
  <c r="CA71" i="34"/>
  <c r="P71" i="34"/>
  <c r="BF71" i="34"/>
  <c r="AK71" i="34"/>
  <c r="BH61" i="34"/>
  <c r="CC61" i="34"/>
  <c r="AU54" i="50"/>
  <c r="AA49" i="50"/>
  <c r="BB43" i="50"/>
  <c r="AE41" i="34"/>
  <c r="J41" i="34"/>
  <c r="BF35" i="34"/>
  <c r="CA35" i="34"/>
  <c r="O28" i="50"/>
  <c r="H27" i="34"/>
  <c r="BS27" i="34"/>
  <c r="AX27" i="34"/>
  <c r="AC27" i="34"/>
  <c r="AM25" i="34"/>
  <c r="R25" i="34"/>
  <c r="CC25" i="34"/>
  <c r="BH25" i="34"/>
  <c r="X23" i="50"/>
  <c r="BD21" i="34"/>
  <c r="AI21" i="34"/>
  <c r="BY21" i="34"/>
  <c r="N21" i="34"/>
  <c r="E18" i="50"/>
  <c r="BG73" i="33"/>
  <c r="CB73" i="33"/>
  <c r="Q73" i="33"/>
  <c r="AL73" i="33"/>
  <c r="H70" i="49"/>
  <c r="N64" i="33"/>
  <c r="AI64" i="33"/>
  <c r="CC56" i="33"/>
  <c r="BH56" i="33"/>
  <c r="R56" i="33"/>
  <c r="AM56" i="33"/>
  <c r="Z49" i="33"/>
  <c r="E49" i="33"/>
  <c r="BJ46" i="49"/>
  <c r="AK42" i="33"/>
  <c r="P42" i="33"/>
  <c r="CA42" i="33"/>
  <c r="BF42" i="33"/>
  <c r="I41" i="49"/>
  <c r="G39" i="33"/>
  <c r="AW39" i="33"/>
  <c r="BR39" i="33"/>
  <c r="AB39" i="33"/>
  <c r="AA20" i="49"/>
  <c r="BU79" i="47"/>
  <c r="AY72" i="47"/>
  <c r="AN70" i="32"/>
  <c r="S70" i="32"/>
  <c r="BJ65" i="32"/>
  <c r="CE65" i="32"/>
  <c r="V24" i="40"/>
  <c r="Y24" i="40"/>
  <c r="Y16" i="28"/>
  <c r="R63" i="47"/>
  <c r="H53" i="47"/>
  <c r="E44" i="32"/>
  <c r="Z44" i="32"/>
  <c r="BP44" i="32"/>
  <c r="AU44" i="32"/>
  <c r="BQ39" i="32"/>
  <c r="AV39" i="32"/>
  <c r="BZ30" i="47"/>
  <c r="AV27" i="32"/>
  <c r="BQ27" i="32"/>
  <c r="AC17" i="32"/>
  <c r="AX17" i="32"/>
  <c r="BS17" i="32"/>
  <c r="H17" i="32"/>
  <c r="Y19" i="40"/>
  <c r="AZ63" i="37"/>
  <c r="AE63" i="37"/>
  <c r="DE22" i="40"/>
  <c r="DE14" i="28"/>
  <c r="BU63" i="37"/>
  <c r="J63" i="37"/>
  <c r="CA57" i="37"/>
  <c r="BF57" i="37"/>
  <c r="P57" i="37"/>
  <c r="AK57" i="37"/>
  <c r="BD55" i="37"/>
  <c r="BY55" i="37"/>
  <c r="N55" i="37"/>
  <c r="AI55" i="37"/>
  <c r="R23" i="37"/>
  <c r="CC23" i="37"/>
  <c r="BH23" i="37"/>
  <c r="AM23" i="37"/>
  <c r="E16" i="37"/>
  <c r="Z16" i="37"/>
  <c r="BX79" i="36"/>
  <c r="M79" i="36"/>
  <c r="AH79" i="36"/>
  <c r="BC79" i="36"/>
  <c r="BQ78" i="36"/>
  <c r="AV78" i="36"/>
  <c r="F66" i="36"/>
  <c r="BQ66" i="36"/>
  <c r="AV66" i="36"/>
  <c r="AA66" i="36"/>
  <c r="BF52" i="36"/>
  <c r="AK52" i="36"/>
  <c r="CA52" i="36"/>
  <c r="P52" i="36"/>
  <c r="AL47" i="36"/>
  <c r="Q47" i="36"/>
  <c r="BG47" i="36"/>
  <c r="CB47" i="36"/>
  <c r="BW36" i="52"/>
  <c r="BX31" i="36"/>
  <c r="M31" i="36"/>
  <c r="AH31" i="36"/>
  <c r="BC31" i="36"/>
  <c r="F30" i="36"/>
  <c r="AV30" i="36"/>
  <c r="AA30" i="36"/>
  <c r="BQ30" i="36"/>
  <c r="I27" i="52"/>
  <c r="BI25" i="36"/>
  <c r="S25" i="36"/>
  <c r="AN25" i="36"/>
  <c r="CD25" i="36"/>
  <c r="AE77" i="51"/>
  <c r="BY69" i="35"/>
  <c r="AI69" i="35"/>
  <c r="N69" i="35"/>
  <c r="BD69" i="35"/>
  <c r="BR68" i="51"/>
  <c r="BP66" i="51"/>
  <c r="M62" i="35"/>
  <c r="AH62" i="35"/>
  <c r="BC62" i="35"/>
  <c r="BX62" i="35"/>
  <c r="AH50" i="51"/>
  <c r="E42" i="35"/>
  <c r="Z42" i="35"/>
  <c r="BP42" i="35"/>
  <c r="AU42" i="35"/>
  <c r="BG30" i="35"/>
  <c r="CB30" i="35"/>
  <c r="Q30" i="35"/>
  <c r="AL30" i="35"/>
  <c r="AJ16" i="35"/>
  <c r="O16" i="35"/>
  <c r="BI75" i="34"/>
  <c r="CD75" i="34"/>
  <c r="S75" i="34"/>
  <c r="AN75" i="34"/>
  <c r="L74" i="34"/>
  <c r="AG74" i="34"/>
  <c r="BW74" i="34"/>
  <c r="BB74" i="34"/>
  <c r="BP73" i="50"/>
  <c r="CE70" i="50"/>
  <c r="BC69" i="34"/>
  <c r="AH69" i="34"/>
  <c r="BX69" i="34"/>
  <c r="M69" i="34"/>
  <c r="AK66" i="34"/>
  <c r="CA66" i="34"/>
  <c r="P66" i="34"/>
  <c r="BF66" i="34"/>
  <c r="BS58" i="34"/>
  <c r="AX58" i="34"/>
  <c r="AC58" i="34"/>
  <c r="H58" i="34"/>
  <c r="AM56" i="50"/>
  <c r="AK54" i="50"/>
  <c r="BY52" i="50"/>
  <c r="BQ44" i="50"/>
  <c r="E37" i="34"/>
  <c r="BP37" i="34"/>
  <c r="Z37" i="34"/>
  <c r="AU37" i="34"/>
  <c r="AD29" i="50"/>
  <c r="S27" i="34"/>
  <c r="BI27" i="34"/>
  <c r="AN27" i="34"/>
  <c r="CD27" i="34"/>
  <c r="AZ24" i="34"/>
  <c r="BU24" i="34"/>
  <c r="AE24" i="34"/>
  <c r="J24" i="34"/>
  <c r="AI16" i="34"/>
  <c r="N16" i="34"/>
  <c r="H77" i="33"/>
  <c r="AC77" i="33"/>
  <c r="AX77" i="33"/>
  <c r="BS77" i="33"/>
  <c r="BY71" i="33"/>
  <c r="BD71" i="33"/>
  <c r="AJ66" i="33"/>
  <c r="O66" i="33"/>
  <c r="BX64" i="33"/>
  <c r="BC64" i="33"/>
  <c r="AH64" i="33"/>
  <c r="M64" i="33"/>
  <c r="AM12" i="40"/>
  <c r="CE53" i="33"/>
  <c r="CC51" i="33"/>
  <c r="AM51" i="33"/>
  <c r="R51" i="33"/>
  <c r="BH51" i="33"/>
  <c r="CA49" i="33"/>
  <c r="P49" i="33"/>
  <c r="BF49" i="33"/>
  <c r="AK49" i="33"/>
  <c r="I48" i="49"/>
  <c r="AL44" i="33"/>
  <c r="Q44" i="33"/>
  <c r="CB44" i="33"/>
  <c r="BG44" i="33"/>
  <c r="AX41" i="33"/>
  <c r="BS41" i="33"/>
  <c r="H41" i="33"/>
  <c r="AC41" i="33"/>
  <c r="Q20" i="49"/>
  <c r="AX72" i="47"/>
  <c r="BH70" i="32"/>
  <c r="CC70" i="32"/>
  <c r="AM70" i="32"/>
  <c r="R70" i="32"/>
  <c r="BY66" i="32"/>
  <c r="BD66" i="32"/>
  <c r="BZ61" i="47"/>
  <c r="BN56" i="32"/>
  <c r="AH79" i="53"/>
  <c r="AV82" i="53"/>
  <c r="BY74" i="37"/>
  <c r="BD74" i="37"/>
  <c r="BI61" i="37"/>
  <c r="S61" i="37"/>
  <c r="CD61" i="37"/>
  <c r="AN61" i="37"/>
  <c r="L60" i="37"/>
  <c r="AG60" i="37"/>
  <c r="BB60" i="37"/>
  <c r="BW60" i="37"/>
  <c r="BU58" i="53"/>
  <c r="P52" i="37"/>
  <c r="BF52" i="37"/>
  <c r="AK52" i="37"/>
  <c r="CA52" i="37"/>
  <c r="CB47" i="37"/>
  <c r="BG47" i="37"/>
  <c r="Q47" i="37"/>
  <c r="AL47" i="37"/>
  <c r="AG36" i="37"/>
  <c r="L36" i="37"/>
  <c r="BB36" i="37"/>
  <c r="BW36" i="37"/>
  <c r="AU35" i="37"/>
  <c r="Z35" i="37"/>
  <c r="E35" i="37"/>
  <c r="BP35" i="37"/>
  <c r="AJ33" i="53"/>
  <c r="AD27" i="53"/>
  <c r="AN25" i="53"/>
  <c r="AE22" i="37"/>
  <c r="J22" i="37"/>
  <c r="AZ22" i="37"/>
  <c r="BU22" i="37"/>
  <c r="BP82" i="52"/>
  <c r="H75" i="36"/>
  <c r="AX75" i="36"/>
  <c r="BS75" i="36"/>
  <c r="AC75" i="36"/>
  <c r="AA61" i="36"/>
  <c r="F61" i="36"/>
  <c r="BQ61" i="36"/>
  <c r="AV61" i="36"/>
  <c r="BN59" i="36"/>
  <c r="CC37" i="52"/>
  <c r="O28" i="52"/>
  <c r="AC15" i="52"/>
  <c r="BT77" i="35"/>
  <c r="I77" i="35"/>
  <c r="AD77" i="35"/>
  <c r="AY77" i="35"/>
  <c r="BW23" i="28"/>
  <c r="J72" i="35"/>
  <c r="AE72" i="35"/>
  <c r="AX70" i="51"/>
  <c r="BR63" i="35"/>
  <c r="AW63" i="35"/>
  <c r="AB63" i="35"/>
  <c r="G63" i="35"/>
  <c r="CD51" i="35"/>
  <c r="S51" i="35"/>
  <c r="AN51" i="35"/>
  <c r="BI51" i="35"/>
  <c r="R44" i="35"/>
  <c r="AM44" i="35"/>
  <c r="CC44" i="35"/>
  <c r="BH44" i="35"/>
  <c r="J36" i="51"/>
  <c r="BS77" i="34"/>
  <c r="AC77" i="34"/>
  <c r="H77" i="34"/>
  <c r="AX77" i="34"/>
  <c r="X73" i="50"/>
  <c r="BD71" i="50"/>
  <c r="AJ66" i="34"/>
  <c r="O66" i="34"/>
  <c r="BZ66" i="34"/>
  <c r="BE66" i="34"/>
  <c r="AV63" i="34"/>
  <c r="BQ63" i="34"/>
  <c r="BU55" i="50"/>
  <c r="AX53" i="34"/>
  <c r="AC53" i="34"/>
  <c r="H53" i="34"/>
  <c r="BS53" i="34"/>
  <c r="AG45" i="50"/>
  <c r="AJ30" i="34"/>
  <c r="O30" i="34"/>
  <c r="BQ27" i="34"/>
  <c r="AA27" i="34"/>
  <c r="AV27" i="34"/>
  <c r="F27" i="34"/>
  <c r="AY79" i="33"/>
  <c r="AD79" i="33"/>
  <c r="BT79" i="33"/>
  <c r="I79" i="33"/>
  <c r="BH70" i="33"/>
  <c r="R70" i="33"/>
  <c r="AM70" i="33"/>
  <c r="CC70" i="33"/>
  <c r="BN68" i="49"/>
  <c r="AB65" i="33"/>
  <c r="G65" i="33"/>
  <c r="BR65" i="33"/>
  <c r="AW65" i="33"/>
  <c r="O61" i="49"/>
  <c r="AY55" i="49"/>
  <c r="AY43" i="33"/>
  <c r="BT43" i="33"/>
  <c r="I43" i="33"/>
  <c r="AD43" i="33"/>
  <c r="Z27" i="49"/>
  <c r="BX23" i="33"/>
  <c r="BC23" i="33"/>
  <c r="M23" i="33"/>
  <c r="AH23" i="33"/>
  <c r="P75" i="47"/>
  <c r="O68" i="47"/>
  <c r="H67" i="32"/>
  <c r="AC67" i="32"/>
  <c r="AG35" i="32"/>
  <c r="L35" i="32"/>
  <c r="BB35" i="32"/>
  <c r="BW35" i="32"/>
  <c r="AH18" i="47"/>
  <c r="CB19" i="32"/>
  <c r="BG19" i="32"/>
  <c r="Q19" i="32"/>
  <c r="AL19" i="32"/>
  <c r="N41" i="32"/>
  <c r="AI41" i="32"/>
  <c r="AL78" i="37"/>
  <c r="Q78" i="37"/>
  <c r="BG78" i="37"/>
  <c r="CB78" i="37"/>
  <c r="BN59" i="53"/>
  <c r="N57" i="37"/>
  <c r="AI57" i="37"/>
  <c r="BY57" i="37"/>
  <c r="BD57" i="37"/>
  <c r="AD46" i="37"/>
  <c r="I46" i="37"/>
  <c r="AY46" i="37"/>
  <c r="BT46" i="37"/>
  <c r="S44" i="37"/>
  <c r="AN44" i="37"/>
  <c r="CA35" i="53"/>
  <c r="BY21" i="37"/>
  <c r="BD21" i="37"/>
  <c r="N21" i="37"/>
  <c r="AI21" i="37"/>
  <c r="BQ44" i="36"/>
  <c r="AA44" i="36"/>
  <c r="F44" i="36"/>
  <c r="AV44" i="36"/>
  <c r="I41" i="52"/>
  <c r="CE77" i="35"/>
  <c r="BU36" i="40"/>
  <c r="BU28" i="28"/>
  <c r="AO77" i="35"/>
  <c r="T77" i="35"/>
  <c r="BJ77" i="35"/>
  <c r="BX76" i="35"/>
  <c r="M76" i="35"/>
  <c r="BC76" i="35"/>
  <c r="AH76" i="35"/>
  <c r="F75" i="35"/>
  <c r="AV75" i="35"/>
  <c r="BQ75" i="35"/>
  <c r="AA75" i="35"/>
  <c r="BT72" i="51"/>
  <c r="S70" i="35"/>
  <c r="BI70" i="35"/>
  <c r="AN70" i="35"/>
  <c r="CD70" i="35"/>
  <c r="L69" i="35"/>
  <c r="BW69" i="35"/>
  <c r="AG69" i="35"/>
  <c r="BB69" i="35"/>
  <c r="AZ67" i="51"/>
  <c r="CE65" i="35"/>
  <c r="BU16" i="28"/>
  <c r="BJ65" i="35"/>
  <c r="BU24" i="40"/>
  <c r="AD60" i="35"/>
  <c r="I60" i="35"/>
  <c r="BZ54" i="51"/>
  <c r="AM51" i="35"/>
  <c r="R51" i="35"/>
  <c r="CC51" i="35"/>
  <c r="BH51" i="35"/>
  <c r="CD46" i="35"/>
  <c r="BI46" i="35"/>
  <c r="S46" i="35"/>
  <c r="AN46" i="35"/>
  <c r="BS41" i="35"/>
  <c r="H41" i="35"/>
  <c r="AC41" i="35"/>
  <c r="AX41" i="35"/>
  <c r="CC39" i="35"/>
  <c r="R39" i="35"/>
  <c r="AM39" i="35"/>
  <c r="BH39" i="35"/>
  <c r="AZ31" i="35"/>
  <c r="BU31" i="35"/>
  <c r="AO29" i="51"/>
  <c r="BI22" i="51"/>
  <c r="BW21" i="51"/>
  <c r="AM15" i="35"/>
  <c r="R15" i="35"/>
  <c r="G53" i="34"/>
  <c r="AW53" i="34"/>
  <c r="AB53" i="34"/>
  <c r="BR53" i="34"/>
  <c r="Z51" i="50"/>
  <c r="AH47" i="34"/>
  <c r="M47" i="34"/>
  <c r="BC47" i="34"/>
  <c r="BX47" i="34"/>
  <c r="L40" i="34"/>
  <c r="AG40" i="34"/>
  <c r="N30" i="50"/>
  <c r="H24" i="34"/>
  <c r="AC24" i="34"/>
  <c r="BS24" i="34"/>
  <c r="AX24" i="34"/>
  <c r="R22" i="34"/>
  <c r="AM22" i="34"/>
  <c r="AY19" i="50"/>
  <c r="AM77" i="33"/>
  <c r="AL70" i="33"/>
  <c r="Q70" i="33"/>
  <c r="AL58" i="33"/>
  <c r="Q58" i="33"/>
  <c r="CB58" i="33"/>
  <c r="BE56" i="49"/>
  <c r="N49" i="33"/>
  <c r="AI49" i="33"/>
  <c r="AL34" i="49"/>
  <c r="BE32" i="33"/>
  <c r="BZ32" i="33"/>
  <c r="AJ32" i="33"/>
  <c r="O32" i="33"/>
  <c r="AK15" i="33"/>
  <c r="P15" i="33"/>
  <c r="Z77" i="32"/>
  <c r="E77" i="32"/>
  <c r="AU77" i="32"/>
  <c r="BP77" i="32"/>
  <c r="X23" i="40"/>
  <c r="AZ64" i="32"/>
  <c r="BU64" i="32"/>
  <c r="BN34" i="47"/>
  <c r="N32" i="47"/>
  <c r="BX25" i="47"/>
  <c r="O15" i="32"/>
  <c r="AJ15" i="32"/>
  <c r="O17" i="32"/>
  <c r="BE17" i="32"/>
  <c r="AJ17" i="32"/>
  <c r="BZ17" i="32"/>
  <c r="AI53" i="47"/>
  <c r="BH21" i="47"/>
  <c r="J80" i="47"/>
  <c r="BF80" i="50"/>
  <c r="BR84" i="44"/>
  <c r="AC70" i="37"/>
  <c r="H70" i="37"/>
  <c r="BR63" i="37"/>
  <c r="AW63" i="37"/>
  <c r="AB63" i="37"/>
  <c r="G63" i="37"/>
  <c r="BZ59" i="53"/>
  <c r="AH57" i="37"/>
  <c r="M57" i="37"/>
  <c r="AN51" i="37"/>
  <c r="S51" i="37"/>
  <c r="BW50" i="37"/>
  <c r="AG50" i="37"/>
  <c r="L50" i="37"/>
  <c r="BB50" i="37"/>
  <c r="G39" i="53"/>
  <c r="AD17" i="37"/>
  <c r="I17" i="37"/>
  <c r="BE82" i="52"/>
  <c r="CL36" i="40"/>
  <c r="AO77" i="36"/>
  <c r="CL28" i="28"/>
  <c r="CE77" i="36"/>
  <c r="T77" i="36"/>
  <c r="BJ77" i="36"/>
  <c r="G58" i="36"/>
  <c r="AW58" i="36"/>
  <c r="AB58" i="36"/>
  <c r="BR58" i="36"/>
  <c r="Z56" i="36"/>
  <c r="BP56" i="36"/>
  <c r="E56" i="36"/>
  <c r="AU56" i="36"/>
  <c r="BE54" i="36"/>
  <c r="O54" i="36"/>
  <c r="AJ54" i="36"/>
  <c r="BZ54" i="36"/>
  <c r="Q32" i="52"/>
  <c r="AW22" i="52"/>
  <c r="AW77" i="35"/>
  <c r="BR77" i="35"/>
  <c r="BP75" i="51"/>
  <c r="BE73" i="51"/>
  <c r="S53" i="35"/>
  <c r="AN53" i="35"/>
  <c r="H48" i="51"/>
  <c r="CC46" i="35"/>
  <c r="BH46" i="35"/>
  <c r="J38" i="35"/>
  <c r="AZ38" i="35"/>
  <c r="BU38" i="35"/>
  <c r="AE38" i="35"/>
  <c r="AM34" i="35"/>
  <c r="BH34" i="35"/>
  <c r="R34" i="35"/>
  <c r="CC34" i="35"/>
  <c r="AH78" i="50"/>
  <c r="AZ69" i="34"/>
  <c r="BU69" i="34"/>
  <c r="BF28" i="40"/>
  <c r="AD62" i="50"/>
  <c r="CD60" i="50"/>
  <c r="CA51" i="34"/>
  <c r="BF51" i="34"/>
  <c r="AW48" i="50"/>
  <c r="Z46" i="34"/>
  <c r="AU46" i="34"/>
  <c r="BP46" i="34"/>
  <c r="E46" i="34"/>
  <c r="CA39" i="34"/>
  <c r="BF39" i="34"/>
  <c r="L35" i="34"/>
  <c r="AG35" i="34"/>
  <c r="CD24" i="34"/>
  <c r="AN24" i="34"/>
  <c r="S24" i="34"/>
  <c r="BI24" i="34"/>
  <c r="BP22" i="50"/>
  <c r="H19" i="34"/>
  <c r="AC19" i="34"/>
  <c r="BS19" i="34"/>
  <c r="AX19" i="34"/>
  <c r="E77" i="33"/>
  <c r="Z77" i="33"/>
  <c r="R72" i="33"/>
  <c r="CC72" i="33"/>
  <c r="BH72" i="33"/>
  <c r="AM72" i="33"/>
  <c r="N68" i="49"/>
  <c r="AO23" i="40"/>
  <c r="BU64" i="33"/>
  <c r="AZ64" i="33"/>
  <c r="Z53" i="33"/>
  <c r="BP53" i="33"/>
  <c r="AU53" i="33"/>
  <c r="E53" i="33"/>
  <c r="CA46" i="33"/>
  <c r="P46" i="33"/>
  <c r="AK46" i="33"/>
  <c r="BF46" i="33"/>
  <c r="M25" i="33"/>
  <c r="BX25" i="33"/>
  <c r="BC25" i="33"/>
  <c r="AH25" i="33"/>
  <c r="BP17" i="49"/>
  <c r="G74" i="32"/>
  <c r="AB74" i="32"/>
  <c r="BR74" i="32"/>
  <c r="AW74" i="32"/>
  <c r="BD63" i="47"/>
  <c r="BW61" i="32"/>
  <c r="BB61" i="32"/>
  <c r="AZ59" i="32"/>
  <c r="BU59" i="32"/>
  <c r="X18" i="40"/>
  <c r="H33" i="47"/>
  <c r="N15" i="32"/>
  <c r="AI15" i="32"/>
  <c r="R57" i="32"/>
  <c r="AM57" i="32"/>
  <c r="BH57" i="32"/>
  <c r="CC57" i="32"/>
  <c r="G16" i="32"/>
  <c r="AB16" i="32"/>
  <c r="AN81" i="42"/>
  <c r="Q80" i="42"/>
  <c r="AN80" i="42"/>
  <c r="AY72" i="37"/>
  <c r="I72" i="37"/>
  <c r="AD72" i="37"/>
  <c r="BT72" i="37"/>
  <c r="AN70" i="37"/>
  <c r="CD70" i="37"/>
  <c r="BI70" i="37"/>
  <c r="S70" i="37"/>
  <c r="BW69" i="53"/>
  <c r="AE67" i="53"/>
  <c r="AO65" i="53"/>
  <c r="BH63" i="53"/>
  <c r="AK61" i="53"/>
  <c r="AV39" i="37"/>
  <c r="BQ39" i="37"/>
  <c r="AA39" i="37"/>
  <c r="F39" i="37"/>
  <c r="L33" i="37"/>
  <c r="BW33" i="37"/>
  <c r="AG33" i="37"/>
  <c r="BB33" i="37"/>
  <c r="AK25" i="37"/>
  <c r="CA25" i="37"/>
  <c r="P25" i="37"/>
  <c r="BF25" i="37"/>
  <c r="O73" i="52"/>
  <c r="AS68" i="52"/>
  <c r="N66" i="52"/>
  <c r="L64" i="52"/>
  <c r="Z63" i="52"/>
  <c r="AJ61" i="52"/>
  <c r="BX59" i="52"/>
  <c r="BQ58" i="52"/>
  <c r="AY55" i="52"/>
  <c r="J50" i="52"/>
  <c r="T48" i="52"/>
  <c r="CC46" i="52"/>
  <c r="AK44" i="52"/>
  <c r="BT43" i="52"/>
  <c r="BX23" i="52"/>
  <c r="AY19" i="36"/>
  <c r="BT19" i="36"/>
  <c r="I19" i="36"/>
  <c r="AD19" i="36"/>
  <c r="S17" i="36"/>
  <c r="AN17" i="36"/>
  <c r="BI17" i="36"/>
  <c r="CD17" i="36"/>
  <c r="S60" i="35"/>
  <c r="AN60" i="35"/>
  <c r="BI60" i="35"/>
  <c r="CD60" i="35"/>
  <c r="BU57" i="51"/>
  <c r="CA51" i="35"/>
  <c r="BF51" i="35"/>
  <c r="E46" i="35"/>
  <c r="BP46" i="35"/>
  <c r="Z46" i="35"/>
  <c r="AU46" i="35"/>
  <c r="AJ20" i="51"/>
  <c r="AC19" i="51"/>
  <c r="BQ17" i="35"/>
  <c r="AV17" i="35"/>
  <c r="F17" i="35"/>
  <c r="AA17" i="35"/>
  <c r="BI79" i="50"/>
  <c r="BJ74" i="50"/>
  <c r="BP65" i="50"/>
  <c r="AA60" i="34"/>
  <c r="F60" i="34"/>
  <c r="S55" i="34"/>
  <c r="BI55" i="34"/>
  <c r="AN55" i="34"/>
  <c r="CD55" i="34"/>
  <c r="BC49" i="50"/>
  <c r="CA46" i="50"/>
  <c r="AG30" i="34"/>
  <c r="BB30" i="34"/>
  <c r="BW30" i="34"/>
  <c r="L30" i="34"/>
  <c r="AZ28" i="50"/>
  <c r="G19" i="50"/>
  <c r="F79" i="33"/>
  <c r="AA79" i="33"/>
  <c r="BP72" i="33"/>
  <c r="Z72" i="33"/>
  <c r="E72" i="33"/>
  <c r="AU72" i="33"/>
  <c r="S62" i="49"/>
  <c r="AZ59" i="49"/>
  <c r="BS57" i="49"/>
  <c r="AB50" i="49"/>
  <c r="BU47" i="49"/>
  <c r="CD38" i="49"/>
  <c r="CE33" i="49"/>
  <c r="X29" i="49"/>
  <c r="J23" i="33"/>
  <c r="AE23" i="33"/>
  <c r="BQ19" i="49"/>
  <c r="BU82" i="47"/>
  <c r="O77" i="32"/>
  <c r="BE77" i="32"/>
  <c r="BZ77" i="32"/>
  <c r="AJ77" i="32"/>
  <c r="J66" i="47"/>
  <c r="AJ53" i="47"/>
  <c r="X48" i="47"/>
  <c r="BQ26" i="47"/>
  <c r="T71" i="47"/>
  <c r="AH80" i="53"/>
  <c r="I14" i="47"/>
  <c r="AH20" i="47"/>
  <c r="AB23" i="47"/>
  <c r="J23" i="47"/>
  <c r="AW40" i="47"/>
  <c r="BP48" i="47"/>
  <c r="AB12" i="40"/>
  <c r="AE12" i="40"/>
  <c r="AE14" i="40"/>
  <c r="AB14" i="40"/>
  <c r="BD58" i="47"/>
  <c r="AB16" i="28"/>
  <c r="AE24" i="40"/>
  <c r="AB24" i="40"/>
  <c r="AE16" i="28"/>
  <c r="AB26" i="40"/>
  <c r="AE18" i="28"/>
  <c r="AB18" i="28"/>
  <c r="AE26" i="40"/>
  <c r="AB22" i="28"/>
  <c r="AE30" i="40"/>
  <c r="AB30" i="40"/>
  <c r="AE22" i="28"/>
  <c r="AE32" i="40"/>
  <c r="AB32" i="40"/>
  <c r="AE24" i="28"/>
  <c r="AB24" i="28"/>
  <c r="AD34" i="40"/>
  <c r="AD26" i="28"/>
  <c r="AG77" i="47"/>
  <c r="AE35" i="40"/>
  <c r="AB35" i="40"/>
  <c r="AE27" i="28"/>
  <c r="AB27" i="28"/>
  <c r="AD37" i="40"/>
  <c r="AD29" i="28"/>
  <c r="AI80" i="47"/>
  <c r="BG34" i="49"/>
  <c r="H43" i="49"/>
  <c r="H48" i="49"/>
  <c r="AU13" i="40"/>
  <c r="AV13" i="40"/>
  <c r="AS13" i="40"/>
  <c r="C58" i="49"/>
  <c r="AU17" i="40"/>
  <c r="AU19" i="40"/>
  <c r="AU13" i="28"/>
  <c r="AU21" i="40"/>
  <c r="BN63" i="49"/>
  <c r="AU15" i="28"/>
  <c r="AU23" i="40"/>
  <c r="AC72" i="49"/>
  <c r="H74" i="49"/>
  <c r="BR80" i="49"/>
  <c r="P77" i="49"/>
  <c r="AS36" i="40"/>
  <c r="AS28" i="28"/>
  <c r="AV36" i="40"/>
  <c r="AV28" i="28"/>
  <c r="AK80" i="49"/>
  <c r="AI32" i="50"/>
  <c r="M42" i="50"/>
  <c r="BL13" i="40"/>
  <c r="BM20" i="40"/>
  <c r="BJ20" i="40"/>
  <c r="BL22" i="40"/>
  <c r="BL14" i="28"/>
  <c r="BL16" i="28"/>
  <c r="BL24" i="40"/>
  <c r="BM30" i="40"/>
  <c r="BJ30" i="40"/>
  <c r="BM22" i="28"/>
  <c r="BJ22" i="28"/>
  <c r="BL24" i="28"/>
  <c r="BL32" i="40"/>
  <c r="BL26" i="28"/>
  <c r="BL34" i="40"/>
  <c r="BJ34" i="40"/>
  <c r="BJ26" i="28"/>
  <c r="BM34" i="40"/>
  <c r="BM26" i="28"/>
  <c r="BC77" i="50"/>
  <c r="BS82" i="50"/>
  <c r="BL38" i="40"/>
  <c r="BL30" i="28"/>
  <c r="CC13" i="40"/>
  <c r="CC15" i="40"/>
  <c r="CC17" i="40"/>
  <c r="CC19" i="40"/>
  <c r="CC13" i="28"/>
  <c r="CC21" i="40"/>
  <c r="CC15" i="28"/>
  <c r="CC23" i="40"/>
  <c r="CD22" i="28"/>
  <c r="CA30" i="40"/>
  <c r="CA22" i="28"/>
  <c r="CD30" i="40"/>
  <c r="CC32" i="40"/>
  <c r="CC24" i="28"/>
  <c r="CU13" i="40"/>
  <c r="CR13" i="40"/>
  <c r="CT15" i="40"/>
  <c r="CR17" i="28"/>
  <c r="CU25" i="40"/>
  <c r="CU17" i="28"/>
  <c r="CR25" i="40"/>
  <c r="CT19" i="28"/>
  <c r="CT27" i="40"/>
  <c r="DK18" i="40"/>
  <c r="DK20" i="40"/>
  <c r="DI32" i="40"/>
  <c r="DL32" i="40"/>
  <c r="DL24" i="28"/>
  <c r="DI24" i="28"/>
  <c r="L31" i="28"/>
  <c r="L39" i="40"/>
  <c r="K81" i="53"/>
  <c r="DH31" i="28"/>
  <c r="DH39" i="40"/>
  <c r="Y81" i="51"/>
  <c r="AC81" i="50"/>
  <c r="CB85" i="44"/>
  <c r="BW84" i="46"/>
  <c r="BT84" i="50"/>
  <c r="BQ85" i="44"/>
  <c r="R81" i="51"/>
  <c r="M81" i="46"/>
  <c r="BJ84" i="47"/>
  <c r="E81" i="47"/>
  <c r="DH32" i="28"/>
  <c r="DH40" i="40"/>
  <c r="AT32" i="28"/>
  <c r="AT40" i="40"/>
  <c r="AG82" i="47"/>
  <c r="BX85" i="47"/>
  <c r="L82" i="53"/>
  <c r="AK82" i="47"/>
  <c r="H82" i="52"/>
  <c r="H82" i="50"/>
  <c r="CC85" i="53"/>
  <c r="BB85" i="50"/>
  <c r="V81" i="43"/>
  <c r="AS81" i="43"/>
  <c r="O81" i="35"/>
  <c r="AJ81" i="35"/>
  <c r="BZ81" i="35"/>
  <c r="BE81" i="35"/>
  <c r="AU32" i="28"/>
  <c r="AU40" i="40"/>
  <c r="BY33" i="28"/>
  <c r="P30" i="38"/>
  <c r="BY41" i="40"/>
  <c r="BX86" i="44"/>
  <c r="AR33" i="28"/>
  <c r="AR41" i="40"/>
  <c r="T83" i="53"/>
  <c r="BR86" i="52"/>
  <c r="BY86" i="51"/>
  <c r="T83" i="47"/>
  <c r="AN82" i="32"/>
  <c r="CD82" i="32"/>
  <c r="BI82" i="32"/>
  <c r="I84" i="44"/>
  <c r="AW82" i="35"/>
  <c r="BR82" i="35"/>
  <c r="CD86" i="49"/>
  <c r="B85" i="51"/>
  <c r="CA86" i="50"/>
  <c r="BU86" i="52"/>
  <c r="CT33" i="28"/>
  <c r="CT41" i="40"/>
  <c r="P83" i="51"/>
  <c r="AW86" i="50"/>
  <c r="K84" i="51"/>
  <c r="BZ34" i="28"/>
  <c r="BZ42" i="40"/>
  <c r="BA87" i="50"/>
  <c r="BI34" i="28"/>
  <c r="BI42" i="40"/>
  <c r="J32" i="38"/>
  <c r="AQ35" i="28"/>
  <c r="AQ43" i="40"/>
  <c r="BN87" i="47"/>
  <c r="AN84" i="50"/>
  <c r="BT87" i="52"/>
  <c r="AA84" i="53"/>
  <c r="S84" i="49"/>
  <c r="CE87" i="47"/>
  <c r="BR87" i="53"/>
  <c r="AS83" i="33"/>
  <c r="BN83" i="33"/>
  <c r="AM84" i="52"/>
  <c r="BP83" i="33"/>
  <c r="AU83" i="33"/>
  <c r="BV88" i="52"/>
  <c r="BJ87" i="46"/>
  <c r="AB83" i="36"/>
  <c r="BR83" i="36"/>
  <c r="AW83" i="36"/>
  <c r="I84" i="53"/>
  <c r="BR87" i="50"/>
  <c r="CK84" i="42"/>
  <c r="BN84" i="42"/>
  <c r="G85" i="52"/>
  <c r="AM84" i="37"/>
  <c r="R84" i="37"/>
  <c r="BH88" i="46"/>
  <c r="L84" i="32"/>
  <c r="AG84" i="32"/>
  <c r="BW84" i="32"/>
  <c r="BB84" i="32"/>
  <c r="BE88" i="47"/>
  <c r="AK85" i="46"/>
  <c r="CU35" i="28"/>
  <c r="CU43" i="40"/>
  <c r="CR35" i="28"/>
  <c r="CR43" i="40"/>
  <c r="AI84" i="32"/>
  <c r="BD84" i="32"/>
  <c r="BY84" i="32"/>
  <c r="K86" i="44"/>
  <c r="AT89" i="50"/>
  <c r="BO89" i="53"/>
  <c r="AC36" i="28"/>
  <c r="AC44" i="40"/>
  <c r="D86" i="49"/>
  <c r="AG86" i="50"/>
  <c r="BZ89" i="51"/>
  <c r="F86" i="49"/>
  <c r="BB89" i="50"/>
  <c r="BX90" i="44"/>
  <c r="T85" i="35"/>
  <c r="AO85" i="35"/>
  <c r="BU36" i="28"/>
  <c r="BJ85" i="35"/>
  <c r="CE85" i="35"/>
  <c r="BU44" i="40"/>
  <c r="AK86" i="46"/>
  <c r="AM86" i="51"/>
  <c r="CC36" i="28"/>
  <c r="CC44" i="40"/>
  <c r="AR37" i="28"/>
  <c r="AR45" i="40"/>
  <c r="P87" i="46"/>
  <c r="BZ90" i="52"/>
  <c r="L87" i="46"/>
  <c r="AB86" i="37"/>
  <c r="CM86" i="37"/>
  <c r="G86" i="37"/>
  <c r="BR86" i="37"/>
  <c r="AW86" i="37"/>
  <c r="BD90" i="52"/>
  <c r="N86" i="35"/>
  <c r="AI86" i="35"/>
  <c r="CT86" i="35"/>
  <c r="AC86" i="33"/>
  <c r="CN86" i="33"/>
  <c r="H86" i="33"/>
  <c r="BM91" i="49"/>
  <c r="AQ38" i="28"/>
  <c r="J35" i="38"/>
  <c r="AQ46" i="40"/>
  <c r="BA91" i="52"/>
  <c r="D88" i="47"/>
  <c r="AR38" i="28"/>
  <c r="AR46" i="40"/>
  <c r="Y89" i="44"/>
  <c r="BH91" i="47"/>
  <c r="BO92" i="47"/>
  <c r="AL87" i="43"/>
  <c r="O87" i="43"/>
  <c r="DC87" i="43"/>
  <c r="BI87" i="43"/>
  <c r="CF87" i="43"/>
  <c r="K90" i="44"/>
  <c r="AU92" i="44"/>
  <c r="AL87" i="36"/>
  <c r="Q87" i="36"/>
  <c r="CW87" i="36"/>
  <c r="CB87" i="36"/>
  <c r="BG87" i="36"/>
  <c r="AH88" i="35"/>
  <c r="AH87" i="35"/>
  <c r="M87" i="35"/>
  <c r="CS87" i="35"/>
  <c r="BC87" i="35"/>
  <c r="BX87" i="35"/>
  <c r="S87" i="36"/>
  <c r="AN87" i="36"/>
  <c r="BI87" i="36"/>
  <c r="CD87" i="36"/>
  <c r="AO88" i="51"/>
  <c r="CD46" i="40"/>
  <c r="CD38" i="28"/>
  <c r="CA38" i="28"/>
  <c r="CA46" i="40"/>
  <c r="AN88" i="50"/>
  <c r="CD91" i="50"/>
  <c r="BW91" i="47"/>
  <c r="BN92" i="44"/>
  <c r="O89" i="42"/>
  <c r="AL88" i="42"/>
  <c r="DC88" i="42"/>
  <c r="DZ88" i="42"/>
  <c r="BI88" i="42"/>
  <c r="CF88" i="42"/>
  <c r="W90" i="50"/>
  <c r="BH40" i="28"/>
  <c r="M37" i="38"/>
  <c r="BH48" i="40"/>
  <c r="AG89" i="42"/>
  <c r="CA89" i="42"/>
  <c r="DU89" i="42"/>
  <c r="CX89" i="42"/>
  <c r="BD89" i="42"/>
  <c r="M89" i="37"/>
  <c r="AH88" i="37"/>
  <c r="CS88" i="37"/>
  <c r="BX88" i="37"/>
  <c r="BC88" i="37"/>
  <c r="N89" i="43"/>
  <c r="F91" i="42"/>
  <c r="AZ90" i="42"/>
  <c r="E49" i="40"/>
  <c r="BW90" i="42"/>
  <c r="CT90" i="42"/>
  <c r="DQ90" i="42"/>
  <c r="S37" i="20"/>
  <c r="S89" i="43"/>
  <c r="AB89" i="46"/>
  <c r="AW92" i="46"/>
  <c r="AI89" i="53"/>
  <c r="BY92" i="53"/>
  <c r="I89" i="51"/>
  <c r="Q88" i="50"/>
  <c r="AL88" i="50"/>
  <c r="BR92" i="47"/>
  <c r="AW92" i="47"/>
  <c r="G88" i="47"/>
  <c r="Q90" i="44"/>
  <c r="CB93" i="44"/>
  <c r="CQ40" i="28"/>
  <c r="CQ48" i="40"/>
  <c r="C43" i="28"/>
  <c r="AJ91" i="42"/>
  <c r="C42" i="28"/>
  <c r="M91" i="42"/>
  <c r="BG91" i="42"/>
  <c r="C50" i="40"/>
  <c r="CD91" i="42"/>
  <c r="AX94" i="44"/>
  <c r="CL40" i="28"/>
  <c r="T89" i="36"/>
  <c r="AO89" i="36"/>
  <c r="CE89" i="36"/>
  <c r="BJ89" i="36"/>
  <c r="CL48" i="40"/>
  <c r="CZ89" i="36"/>
  <c r="AK90" i="35"/>
  <c r="BF89" i="35"/>
  <c r="CA89" i="35"/>
  <c r="CV89" i="35"/>
  <c r="BQ93" i="51"/>
  <c r="AA89" i="51"/>
  <c r="BY93" i="50"/>
  <c r="AI89" i="50"/>
  <c r="D91" i="46"/>
  <c r="Y91" i="46"/>
  <c r="D91" i="35"/>
  <c r="U40" i="38"/>
  <c r="BY90" i="50"/>
  <c r="AJ90" i="32"/>
  <c r="BE90" i="32"/>
  <c r="BZ90" i="32"/>
  <c r="CU90" i="32"/>
  <c r="BC95" i="50"/>
  <c r="N91" i="35"/>
  <c r="AI91" i="35"/>
  <c r="BY91" i="35"/>
  <c r="BD91" i="35"/>
  <c r="CT91" i="35"/>
  <c r="C92" i="37"/>
  <c r="X91" i="37"/>
  <c r="CI91" i="37"/>
  <c r="CT42" i="28"/>
  <c r="CT50" i="40"/>
  <c r="AZ91" i="52"/>
  <c r="X91" i="50"/>
  <c r="AS95" i="50"/>
  <c r="C91" i="50"/>
  <c r="Z92" i="32"/>
  <c r="E91" i="32"/>
  <c r="Z91" i="32"/>
  <c r="CK91" i="32"/>
  <c r="K92" i="46"/>
  <c r="BV92" i="46"/>
  <c r="DJ43" i="28"/>
  <c r="DJ51" i="40"/>
  <c r="D92" i="53"/>
  <c r="BO92" i="53"/>
  <c r="BI96" i="47"/>
  <c r="CD96" i="47"/>
  <c r="CR44" i="28"/>
  <c r="CU52" i="40"/>
  <c r="CU44" i="28"/>
  <c r="CR52" i="40"/>
  <c r="AN94" i="50"/>
  <c r="BI97" i="50"/>
  <c r="CD97" i="50"/>
  <c r="BH93" i="47"/>
  <c r="D94" i="51"/>
  <c r="CB45" i="28"/>
  <c r="CB53" i="40"/>
  <c r="Y94" i="51"/>
  <c r="Y95" i="51"/>
  <c r="AB94" i="53"/>
  <c r="G94" i="53"/>
  <c r="AB95" i="35"/>
  <c r="CM94" i="35"/>
  <c r="AL94" i="47"/>
  <c r="CB94" i="47"/>
  <c r="BZ95" i="43"/>
  <c r="BC95" i="43"/>
  <c r="CW95" i="43"/>
  <c r="S96" i="35"/>
  <c r="AN95" i="35"/>
  <c r="CB99" i="52"/>
  <c r="BG99" i="52"/>
  <c r="BG95" i="52"/>
  <c r="CB95" i="52"/>
  <c r="AJ97" i="42"/>
  <c r="C48" i="28"/>
  <c r="M97" i="42"/>
  <c r="CD97" i="42"/>
  <c r="BG97" i="42"/>
  <c r="BM96" i="43"/>
  <c r="CJ96" i="43"/>
  <c r="AB97" i="51"/>
  <c r="BR96" i="51"/>
  <c r="AW100" i="51"/>
  <c r="BR100" i="51"/>
  <c r="BF101" i="52"/>
  <c r="P98" i="52"/>
  <c r="AK98" i="52"/>
  <c r="DJ58" i="40"/>
  <c r="DJ50" i="28"/>
  <c r="BO99" i="53"/>
  <c r="AZ99" i="43"/>
  <c r="BW99" i="43"/>
  <c r="BW50" i="28"/>
  <c r="AE99" i="35"/>
  <c r="J99" i="35"/>
  <c r="CP99" i="35"/>
  <c r="AK100" i="36"/>
  <c r="P100" i="36"/>
  <c r="BF100" i="36"/>
  <c r="CA100" i="36"/>
  <c r="AW99" i="37"/>
  <c r="BR99" i="37"/>
  <c r="CM99" i="37"/>
  <c r="AL98" i="32"/>
  <c r="Q98" i="32"/>
  <c r="CB98" i="32"/>
  <c r="BG98" i="32"/>
  <c r="CW98" i="32"/>
  <c r="BP100" i="46"/>
  <c r="E100" i="46"/>
  <c r="Z100" i="46"/>
  <c r="BO17" i="40"/>
  <c r="CY44" i="28"/>
  <c r="CY52" i="40"/>
  <c r="AT54" i="33"/>
  <c r="D54" i="33"/>
  <c r="Y54" i="33"/>
  <c r="BO54" i="33"/>
  <c r="AN13" i="40"/>
  <c r="BO40" i="32"/>
  <c r="Y40" i="32"/>
  <c r="D40" i="32"/>
  <c r="AT40" i="32"/>
  <c r="BA64" i="34"/>
  <c r="BC23" i="40"/>
  <c r="BV64" i="34"/>
  <c r="D31" i="34"/>
  <c r="Y31" i="34"/>
  <c r="AT31" i="34"/>
  <c r="BO31" i="34"/>
  <c r="BV68" i="49"/>
  <c r="K36" i="53"/>
  <c r="AT59" i="35"/>
  <c r="Y59" i="35"/>
  <c r="BO59" i="35"/>
  <c r="BV18" i="40"/>
  <c r="D59" i="35"/>
  <c r="AT39" i="52"/>
  <c r="Y30" i="35"/>
  <c r="BO57" i="34"/>
  <c r="AT57" i="34"/>
  <c r="BE16" i="40"/>
  <c r="Y64" i="34"/>
  <c r="BE15" i="28"/>
  <c r="D64" i="34"/>
  <c r="BE23" i="40"/>
  <c r="AT64" i="34"/>
  <c r="BO64" i="34"/>
  <c r="Y69" i="32"/>
  <c r="W20" i="28"/>
  <c r="BO69" i="32"/>
  <c r="D69" i="32"/>
  <c r="AT69" i="32"/>
  <c r="W28" i="40"/>
  <c r="BO18" i="47"/>
  <c r="AF40" i="53"/>
  <c r="Y73" i="36"/>
  <c r="D73" i="36"/>
  <c r="CM24" i="28"/>
  <c r="BV36" i="35"/>
  <c r="BA36" i="35"/>
  <c r="K67" i="35"/>
  <c r="BT18" i="28"/>
  <c r="AF67" i="35"/>
  <c r="AT42" i="50"/>
  <c r="D46" i="32"/>
  <c r="Y46" i="32"/>
  <c r="BV51" i="36"/>
  <c r="BA51" i="36"/>
  <c r="D67" i="50"/>
  <c r="K39" i="53"/>
  <c r="K77" i="50"/>
  <c r="AF71" i="50"/>
  <c r="AT72" i="53"/>
  <c r="Y77" i="53"/>
  <c r="CK30" i="28"/>
  <c r="BA79" i="36"/>
  <c r="CK38" i="40"/>
  <c r="AF79" i="36"/>
  <c r="K79" i="36"/>
  <c r="BV79" i="36"/>
  <c r="AT33" i="34"/>
  <c r="Y33" i="34"/>
  <c r="D33" i="34"/>
  <c r="BO33" i="34"/>
  <c r="AC26" i="40"/>
  <c r="AC18" i="28"/>
  <c r="AC17" i="28"/>
  <c r="AC25" i="40"/>
  <c r="AA18" i="40"/>
  <c r="AA28" i="40"/>
  <c r="AA20" i="28"/>
  <c r="AT19" i="40"/>
  <c r="AR27" i="28"/>
  <c r="AR35" i="40"/>
  <c r="AR22" i="28"/>
  <c r="AR30" i="40"/>
  <c r="AR25" i="40"/>
  <c r="AR17" i="28"/>
  <c r="Y72" i="50"/>
  <c r="BK31" i="40"/>
  <c r="BK23" i="28"/>
  <c r="BI29" i="28"/>
  <c r="BI37" i="40"/>
  <c r="BZ18" i="40"/>
  <c r="BZ17" i="40"/>
  <c r="CB23" i="40"/>
  <c r="CB15" i="28"/>
  <c r="CS23" i="28"/>
  <c r="CS31" i="40"/>
  <c r="CQ21" i="28"/>
  <c r="CQ29" i="40"/>
  <c r="K72" i="51"/>
  <c r="CQ20" i="28"/>
  <c r="CQ28" i="40"/>
  <c r="CS24" i="40"/>
  <c r="CS16" i="28"/>
  <c r="DJ18" i="28"/>
  <c r="DJ26" i="40"/>
  <c r="DJ13" i="28"/>
  <c r="DJ21" i="40"/>
  <c r="H32" i="28"/>
  <c r="D29" i="38"/>
  <c r="H40" i="40"/>
  <c r="BD78" i="37"/>
  <c r="N78" i="37"/>
  <c r="AI78" i="37"/>
  <c r="BY78" i="37"/>
  <c r="P68" i="37"/>
  <c r="AK68" i="37"/>
  <c r="BF68" i="37"/>
  <c r="CA68" i="37"/>
  <c r="N66" i="37"/>
  <c r="BY66" i="37"/>
  <c r="BD66" i="37"/>
  <c r="AI66" i="37"/>
  <c r="O61" i="37"/>
  <c r="AJ61" i="37"/>
  <c r="BY54" i="37"/>
  <c r="AI54" i="37"/>
  <c r="N54" i="37"/>
  <c r="BD54" i="37"/>
  <c r="BB52" i="37"/>
  <c r="AG52" i="37"/>
  <c r="L52" i="37"/>
  <c r="BW52" i="37"/>
  <c r="I43" i="37"/>
  <c r="BT43" i="37"/>
  <c r="AY43" i="37"/>
  <c r="AD43" i="37"/>
  <c r="AC24" i="37"/>
  <c r="BS24" i="37"/>
  <c r="AX24" i="37"/>
  <c r="H24" i="37"/>
  <c r="AA22" i="37"/>
  <c r="F22" i="37"/>
  <c r="AV22" i="37"/>
  <c r="BQ22" i="37"/>
  <c r="BB20" i="37"/>
  <c r="BY61" i="36"/>
  <c r="BD61" i="36"/>
  <c r="AI61" i="36"/>
  <c r="N61" i="36"/>
  <c r="AH54" i="36"/>
  <c r="M54" i="36"/>
  <c r="BC54" i="36"/>
  <c r="BX54" i="36"/>
  <c r="BU45" i="36"/>
  <c r="AZ45" i="36"/>
  <c r="AE45" i="36"/>
  <c r="J45" i="36"/>
  <c r="P39" i="36"/>
  <c r="CA39" i="36"/>
  <c r="BF39" i="36"/>
  <c r="AK39" i="36"/>
  <c r="AA17" i="36"/>
  <c r="AV17" i="36"/>
  <c r="BQ17" i="36"/>
  <c r="F17" i="36"/>
  <c r="AD14" i="36"/>
  <c r="I14" i="36"/>
  <c r="H62" i="35"/>
  <c r="AC62" i="35"/>
  <c r="BS62" i="35"/>
  <c r="AX62" i="35"/>
  <c r="BP53" i="35"/>
  <c r="AU53" i="35"/>
  <c r="AD45" i="35"/>
  <c r="AY45" i="35"/>
  <c r="I45" i="35"/>
  <c r="BT45" i="35"/>
  <c r="AL41" i="35"/>
  <c r="Q41" i="35"/>
  <c r="BS38" i="35"/>
  <c r="AX38" i="35"/>
  <c r="H38" i="35"/>
  <c r="AC38" i="35"/>
  <c r="N32" i="35"/>
  <c r="AI32" i="35"/>
  <c r="BD32" i="35"/>
  <c r="BY32" i="35"/>
  <c r="BT76" i="34"/>
  <c r="I76" i="34"/>
  <c r="AD76" i="34"/>
  <c r="AY76" i="34"/>
  <c r="BH67" i="34"/>
  <c r="AM67" i="34"/>
  <c r="R67" i="34"/>
  <c r="CC67" i="34"/>
  <c r="BE58" i="34"/>
  <c r="AJ58" i="34"/>
  <c r="O58" i="34"/>
  <c r="BZ58" i="34"/>
  <c r="BT40" i="34"/>
  <c r="I40" i="34"/>
  <c r="AD40" i="34"/>
  <c r="AY40" i="34"/>
  <c r="BG36" i="34"/>
  <c r="AL36" i="34"/>
  <c r="Q36" i="34"/>
  <c r="CB36" i="34"/>
  <c r="R31" i="34"/>
  <c r="AM31" i="34"/>
  <c r="BH31" i="34"/>
  <c r="CC31" i="34"/>
  <c r="AB26" i="34"/>
  <c r="G26" i="34"/>
  <c r="AW26" i="34"/>
  <c r="BR26" i="34"/>
  <c r="Z24" i="34"/>
  <c r="E24" i="34"/>
  <c r="BX20" i="34"/>
  <c r="AH20" i="34"/>
  <c r="M20" i="34"/>
  <c r="BC20" i="34"/>
  <c r="BZ77" i="33"/>
  <c r="BE77" i="33"/>
  <c r="BP67" i="33"/>
  <c r="AU67" i="33"/>
  <c r="Z67" i="33"/>
  <c r="E67" i="33"/>
  <c r="BE65" i="33"/>
  <c r="O65" i="33"/>
  <c r="BZ65" i="33"/>
  <c r="AJ65" i="33"/>
  <c r="BC63" i="33"/>
  <c r="M63" i="33"/>
  <c r="AH63" i="33"/>
  <c r="BX63" i="33"/>
  <c r="G45" i="33"/>
  <c r="AB45" i="33"/>
  <c r="BR45" i="33"/>
  <c r="AW45" i="33"/>
  <c r="CC38" i="33"/>
  <c r="BH38" i="33"/>
  <c r="R38" i="33"/>
  <c r="AM38" i="33"/>
  <c r="AE18" i="33"/>
  <c r="J18" i="33"/>
  <c r="L63" i="32"/>
  <c r="BW63" i="32"/>
  <c r="BB63" i="32"/>
  <c r="AG63" i="32"/>
  <c r="BC78" i="37"/>
  <c r="BX78" i="37"/>
  <c r="BX66" i="37"/>
  <c r="BC66" i="37"/>
  <c r="AH66" i="37"/>
  <c r="M66" i="37"/>
  <c r="BQ65" i="37"/>
  <c r="AA65" i="37"/>
  <c r="AV65" i="37"/>
  <c r="F65" i="37"/>
  <c r="AW48" i="37"/>
  <c r="BR48" i="37"/>
  <c r="AL46" i="37"/>
  <c r="Q46" i="37"/>
  <c r="BZ44" i="37"/>
  <c r="BE44" i="37"/>
  <c r="AJ44" i="37"/>
  <c r="O44" i="37"/>
  <c r="BS43" i="37"/>
  <c r="H43" i="37"/>
  <c r="AC43" i="37"/>
  <c r="AX43" i="37"/>
  <c r="E34" i="37"/>
  <c r="Z34" i="37"/>
  <c r="BP34" i="37"/>
  <c r="AU34" i="37"/>
  <c r="X70" i="36"/>
  <c r="BN70" i="36"/>
  <c r="AS70" i="36"/>
  <c r="C70" i="36"/>
  <c r="L66" i="36"/>
  <c r="BB66" i="36"/>
  <c r="BW66" i="36"/>
  <c r="AG66" i="36"/>
  <c r="AH25" i="36"/>
  <c r="BC25" i="36"/>
  <c r="M25" i="36"/>
  <c r="BX25" i="36"/>
  <c r="AN19" i="36"/>
  <c r="S19" i="36"/>
  <c r="AN74" i="35"/>
  <c r="S74" i="35"/>
  <c r="BI74" i="35"/>
  <c r="CD74" i="35"/>
  <c r="M44" i="35"/>
  <c r="BX44" i="35"/>
  <c r="BC44" i="35"/>
  <c r="AH44" i="35"/>
  <c r="CC74" i="34"/>
  <c r="BH74" i="34"/>
  <c r="AM74" i="34"/>
  <c r="R74" i="34"/>
  <c r="BE65" i="34"/>
  <c r="AJ65" i="34"/>
  <c r="O65" i="34"/>
  <c r="BZ65" i="34"/>
  <c r="CD57" i="34"/>
  <c r="BI57" i="34"/>
  <c r="I47" i="34"/>
  <c r="AD47" i="34"/>
  <c r="AB33" i="34"/>
  <c r="G33" i="34"/>
  <c r="BR33" i="34"/>
  <c r="AW33" i="34"/>
  <c r="BX27" i="34"/>
  <c r="BC27" i="34"/>
  <c r="AH27" i="34"/>
  <c r="M27" i="34"/>
  <c r="S21" i="34"/>
  <c r="CD21" i="34"/>
  <c r="BI21" i="34"/>
  <c r="AN21" i="34"/>
  <c r="AZ18" i="34"/>
  <c r="BU18" i="34"/>
  <c r="F14" i="34"/>
  <c r="AA14" i="34"/>
  <c r="CC69" i="33"/>
  <c r="AM69" i="33"/>
  <c r="BH69" i="33"/>
  <c r="R69" i="33"/>
  <c r="L63" i="33"/>
  <c r="AG63" i="33"/>
  <c r="BW63" i="33"/>
  <c r="BB63" i="33"/>
  <c r="O60" i="33"/>
  <c r="AJ60" i="33"/>
  <c r="AN52" i="33"/>
  <c r="S52" i="33"/>
  <c r="BY41" i="49"/>
  <c r="AJ36" i="49"/>
  <c r="BN31" i="49"/>
  <c r="BP26" i="33"/>
  <c r="AU26" i="33"/>
  <c r="BQ21" i="49"/>
  <c r="G16" i="33"/>
  <c r="AB16" i="33"/>
  <c r="BJ78" i="32"/>
  <c r="AO78" i="32"/>
  <c r="Y29" i="28"/>
  <c r="Y37" i="40"/>
  <c r="V37" i="40"/>
  <c r="T78" i="32"/>
  <c r="CE78" i="32"/>
  <c r="V29" i="28"/>
  <c r="BC65" i="47"/>
  <c r="I61" i="32"/>
  <c r="BT61" i="32"/>
  <c r="AY61" i="32"/>
  <c r="AD61" i="32"/>
  <c r="AX54" i="47"/>
  <c r="AB47" i="32"/>
  <c r="G47" i="32"/>
  <c r="BR47" i="32"/>
  <c r="AW47" i="32"/>
  <c r="E45" i="47"/>
  <c r="AJ43" i="47"/>
  <c r="BX41" i="32"/>
  <c r="BC41" i="32"/>
  <c r="AN35" i="47"/>
  <c r="H31" i="32"/>
  <c r="AL53" i="37"/>
  <c r="BG53" i="37"/>
  <c r="CB53" i="37"/>
  <c r="Q53" i="37"/>
  <c r="L30" i="37"/>
  <c r="BB30" i="37"/>
  <c r="BW30" i="37"/>
  <c r="AG30" i="37"/>
  <c r="T26" i="53"/>
  <c r="AD21" i="37"/>
  <c r="AY21" i="37"/>
  <c r="BT21" i="37"/>
  <c r="I21" i="37"/>
  <c r="AB62" i="36"/>
  <c r="G62" i="36"/>
  <c r="AW62" i="36"/>
  <c r="BR62" i="36"/>
  <c r="H57" i="36"/>
  <c r="BS57" i="36"/>
  <c r="AC57" i="36"/>
  <c r="AX57" i="36"/>
  <c r="AJ46" i="36"/>
  <c r="O46" i="36"/>
  <c r="BZ46" i="36"/>
  <c r="BE46" i="36"/>
  <c r="AE35" i="36"/>
  <c r="AZ35" i="36"/>
  <c r="J35" i="36"/>
  <c r="BU35" i="36"/>
  <c r="AK29" i="52"/>
  <c r="AN14" i="52"/>
  <c r="AZ78" i="51"/>
  <c r="BU39" i="40"/>
  <c r="BJ76" i="35"/>
  <c r="BU35" i="40"/>
  <c r="CE76" i="35"/>
  <c r="P72" i="35"/>
  <c r="BF72" i="35"/>
  <c r="CA72" i="35"/>
  <c r="AK72" i="35"/>
  <c r="G69" i="51"/>
  <c r="AJ65" i="51"/>
  <c r="BS64" i="35"/>
  <c r="AX64" i="35"/>
  <c r="H64" i="35"/>
  <c r="AC64" i="35"/>
  <c r="F62" i="35"/>
  <c r="AV62" i="35"/>
  <c r="BQ62" i="35"/>
  <c r="AA62" i="35"/>
  <c r="AS60" i="51"/>
  <c r="CB43" i="51"/>
  <c r="BE41" i="35"/>
  <c r="O41" i="35"/>
  <c r="BZ41" i="35"/>
  <c r="AJ41" i="35"/>
  <c r="BQ38" i="35"/>
  <c r="AV38" i="35"/>
  <c r="AA38" i="35"/>
  <c r="F38" i="35"/>
  <c r="AN33" i="35"/>
  <c r="CD33" i="35"/>
  <c r="S33" i="35"/>
  <c r="BI33" i="35"/>
  <c r="AG32" i="35"/>
  <c r="L32" i="35"/>
  <c r="BW32" i="35"/>
  <c r="BB32" i="35"/>
  <c r="BS28" i="35"/>
  <c r="H28" i="35"/>
  <c r="AX28" i="35"/>
  <c r="AC28" i="35"/>
  <c r="AV26" i="35"/>
  <c r="AA26" i="35"/>
  <c r="BQ26" i="35"/>
  <c r="F26" i="35"/>
  <c r="BB20" i="35"/>
  <c r="AG20" i="35"/>
  <c r="BW20" i="35"/>
  <c r="L20" i="35"/>
  <c r="J73" i="34"/>
  <c r="BF24" i="28"/>
  <c r="BF32" i="40"/>
  <c r="AZ73" i="34"/>
  <c r="BU73" i="34"/>
  <c r="AE73" i="34"/>
  <c r="T71" i="50"/>
  <c r="AK67" i="34"/>
  <c r="P67" i="34"/>
  <c r="BR64" i="50"/>
  <c r="P55" i="50"/>
  <c r="BT54" i="34"/>
  <c r="AY54" i="34"/>
  <c r="R45" i="50"/>
  <c r="AZ37" i="50"/>
  <c r="BR28" i="34"/>
  <c r="AW28" i="34"/>
  <c r="G28" i="34"/>
  <c r="AB28" i="34"/>
  <c r="AN71" i="49"/>
  <c r="BC65" i="33"/>
  <c r="BX65" i="33"/>
  <c r="AH65" i="33"/>
  <c r="M65" i="33"/>
  <c r="J56" i="33"/>
  <c r="AZ56" i="33"/>
  <c r="AE56" i="33"/>
  <c r="BU56" i="33"/>
  <c r="AO15" i="40"/>
  <c r="BQ52" i="49"/>
  <c r="S47" i="33"/>
  <c r="AN47" i="33"/>
  <c r="CD47" i="33"/>
  <c r="BI47" i="33"/>
  <c r="AL33" i="49"/>
  <c r="AZ32" i="49"/>
  <c r="AU21" i="49"/>
  <c r="CD78" i="32"/>
  <c r="BI78" i="32"/>
  <c r="BQ71" i="32"/>
  <c r="AV71" i="32"/>
  <c r="AA71" i="32"/>
  <c r="F71" i="32"/>
  <c r="AD68" i="47"/>
  <c r="AW66" i="47"/>
  <c r="AK57" i="32"/>
  <c r="P57" i="32"/>
  <c r="CA57" i="32"/>
  <c r="BF57" i="32"/>
  <c r="O50" i="47"/>
  <c r="AY44" i="47"/>
  <c r="BU39" i="32"/>
  <c r="AE39" i="32"/>
  <c r="J39" i="32"/>
  <c r="AZ39" i="32"/>
  <c r="R35" i="32"/>
  <c r="BH35" i="32"/>
  <c r="AM35" i="32"/>
  <c r="CC35" i="32"/>
  <c r="AE27" i="32"/>
  <c r="J27" i="32"/>
  <c r="AZ27" i="32"/>
  <c r="BU27" i="32"/>
  <c r="G81" i="44"/>
  <c r="AM80" i="42"/>
  <c r="P80" i="42"/>
  <c r="AB74" i="37"/>
  <c r="G74" i="37"/>
  <c r="AU72" i="53"/>
  <c r="BZ70" i="53"/>
  <c r="AV67" i="53"/>
  <c r="AG61" i="37"/>
  <c r="L61" i="37"/>
  <c r="BW61" i="37"/>
  <c r="BB61" i="37"/>
  <c r="AY52" i="37"/>
  <c r="I52" i="37"/>
  <c r="AD52" i="37"/>
  <c r="BT52" i="37"/>
  <c r="H45" i="37"/>
  <c r="AX45" i="37"/>
  <c r="BS45" i="37"/>
  <c r="AC45" i="37"/>
  <c r="AM43" i="53"/>
  <c r="BY39" i="37"/>
  <c r="BD39" i="37"/>
  <c r="AI39" i="37"/>
  <c r="N39" i="37"/>
  <c r="AJ34" i="53"/>
  <c r="BN29" i="53"/>
  <c r="BB25" i="53"/>
  <c r="BE77" i="52"/>
  <c r="BS76" i="52"/>
  <c r="BQ74" i="52"/>
  <c r="BI69" i="52"/>
  <c r="BB68" i="52"/>
  <c r="BP67" i="52"/>
  <c r="BJ64" i="52"/>
  <c r="BX63" i="52"/>
  <c r="BT59" i="52"/>
  <c r="BI57" i="52"/>
  <c r="BG55" i="52"/>
  <c r="AE54" i="36"/>
  <c r="J54" i="36"/>
  <c r="BH50" i="52"/>
  <c r="CA48" i="52"/>
  <c r="S33" i="36"/>
  <c r="BI33" i="36"/>
  <c r="CD33" i="36"/>
  <c r="AN33" i="36"/>
  <c r="L32" i="52"/>
  <c r="E31" i="36"/>
  <c r="Z31" i="36"/>
  <c r="CE28" i="52"/>
  <c r="BX27" i="52"/>
  <c r="AD23" i="36"/>
  <c r="I23" i="36"/>
  <c r="BT23" i="36"/>
  <c r="AY23" i="36"/>
  <c r="CB19" i="36"/>
  <c r="AL19" i="36"/>
  <c r="Q19" i="36"/>
  <c r="BG19" i="36"/>
  <c r="AZ18" i="36"/>
  <c r="AE18" i="36"/>
  <c r="J18" i="36"/>
  <c r="BU18" i="36"/>
  <c r="BB75" i="35"/>
  <c r="BW75" i="35"/>
  <c r="AG75" i="35"/>
  <c r="L75" i="35"/>
  <c r="AJ72" i="35"/>
  <c r="BE72" i="35"/>
  <c r="BZ72" i="35"/>
  <c r="O72" i="35"/>
  <c r="AE61" i="51"/>
  <c r="BH57" i="35"/>
  <c r="CC57" i="35"/>
  <c r="I54" i="51"/>
  <c r="BS47" i="51"/>
  <c r="AA45" i="35"/>
  <c r="BQ45" i="35"/>
  <c r="AV45" i="35"/>
  <c r="F45" i="35"/>
  <c r="BN74" i="34"/>
  <c r="AS74" i="34"/>
  <c r="X74" i="34"/>
  <c r="C74" i="34"/>
  <c r="BU68" i="50"/>
  <c r="BC65" i="34"/>
  <c r="M65" i="34"/>
  <c r="BX65" i="34"/>
  <c r="AH65" i="34"/>
  <c r="CA62" i="34"/>
  <c r="AK62" i="34"/>
  <c r="BF62" i="34"/>
  <c r="P62" i="34"/>
  <c r="AY61" i="34"/>
  <c r="I61" i="34"/>
  <c r="AD61" i="34"/>
  <c r="BT61" i="34"/>
  <c r="BR59" i="34"/>
  <c r="AB59" i="34"/>
  <c r="AW59" i="34"/>
  <c r="G59" i="34"/>
  <c r="R52" i="34"/>
  <c r="CC52" i="34"/>
  <c r="BH52" i="34"/>
  <c r="AM52" i="34"/>
  <c r="P50" i="50"/>
  <c r="BY48" i="34"/>
  <c r="N48" i="34"/>
  <c r="AI48" i="34"/>
  <c r="BD48" i="34"/>
  <c r="BQ40" i="50"/>
  <c r="AO30" i="50"/>
  <c r="BF26" i="50"/>
  <c r="I25" i="50"/>
  <c r="Q21" i="50"/>
  <c r="BZ62" i="49"/>
  <c r="BS61" i="33"/>
  <c r="AC61" i="33"/>
  <c r="AX61" i="33"/>
  <c r="H61" i="33"/>
  <c r="N55" i="49"/>
  <c r="BB53" i="33"/>
  <c r="BW53" i="33"/>
  <c r="L53" i="33"/>
  <c r="AG53" i="33"/>
  <c r="O50" i="33"/>
  <c r="AJ50" i="33"/>
  <c r="BE50" i="33"/>
  <c r="BZ50" i="33"/>
  <c r="BT44" i="49"/>
  <c r="P33" i="33"/>
  <c r="AK33" i="33"/>
  <c r="CA33" i="33"/>
  <c r="BF33" i="33"/>
  <c r="BZ69" i="47"/>
  <c r="AH67" i="32"/>
  <c r="BX67" i="32"/>
  <c r="BC67" i="32"/>
  <c r="M67" i="32"/>
  <c r="AY63" i="32"/>
  <c r="BT63" i="32"/>
  <c r="AD63" i="32"/>
  <c r="I63" i="32"/>
  <c r="AZ58" i="47"/>
  <c r="AO56" i="47"/>
  <c r="BH54" i="47"/>
  <c r="CB47" i="47"/>
  <c r="BE45" i="47"/>
  <c r="AG36" i="32"/>
  <c r="L36" i="32"/>
  <c r="BW36" i="32"/>
  <c r="BB36" i="32"/>
  <c r="R30" i="32"/>
  <c r="BH30" i="32"/>
  <c r="CC30" i="32"/>
  <c r="AM30" i="32"/>
  <c r="L24" i="32"/>
  <c r="AG24" i="32"/>
  <c r="BW24" i="32"/>
  <c r="BB24" i="32"/>
  <c r="AM18" i="47"/>
  <c r="N33" i="47"/>
  <c r="AK32" i="32"/>
  <c r="CA32" i="32"/>
  <c r="BF32" i="32"/>
  <c r="P32" i="32"/>
  <c r="BC75" i="53"/>
  <c r="DE13" i="40"/>
  <c r="AE54" i="37"/>
  <c r="AZ54" i="37"/>
  <c r="J54" i="37"/>
  <c r="BU54" i="37"/>
  <c r="BD46" i="37"/>
  <c r="AI46" i="37"/>
  <c r="N46" i="37"/>
  <c r="BY46" i="37"/>
  <c r="AB45" i="53"/>
  <c r="X36" i="53"/>
  <c r="J30" i="53"/>
  <c r="BT23" i="37"/>
  <c r="AD23" i="37"/>
  <c r="I23" i="37"/>
  <c r="AY23" i="37"/>
  <c r="AB21" i="53"/>
  <c r="Q19" i="53"/>
  <c r="AE18" i="53"/>
  <c r="AH15" i="53"/>
  <c r="BF79" i="52"/>
  <c r="BU61" i="36"/>
  <c r="CN20" i="40"/>
  <c r="AE61" i="36"/>
  <c r="AZ61" i="36"/>
  <c r="J61" i="36"/>
  <c r="AA45" i="36"/>
  <c r="F45" i="36"/>
  <c r="AV45" i="36"/>
  <c r="BQ45" i="36"/>
  <c r="AI41" i="36"/>
  <c r="N41" i="36"/>
  <c r="BD41" i="36"/>
  <c r="BY41" i="36"/>
  <c r="BP38" i="36"/>
  <c r="AU38" i="36"/>
  <c r="Z38" i="36"/>
  <c r="E38" i="36"/>
  <c r="AA33" i="36"/>
  <c r="F33" i="36"/>
  <c r="BQ33" i="36"/>
  <c r="AV33" i="36"/>
  <c r="AY30" i="52"/>
  <c r="AN28" i="36"/>
  <c r="S28" i="36"/>
  <c r="CD28" i="36"/>
  <c r="BI28" i="36"/>
  <c r="BE79" i="35"/>
  <c r="O79" i="35"/>
  <c r="BZ79" i="35"/>
  <c r="AJ79" i="35"/>
  <c r="BS82" i="51"/>
  <c r="AH77" i="51"/>
  <c r="BR71" i="35"/>
  <c r="AB71" i="35"/>
  <c r="AW71" i="35"/>
  <c r="G71" i="35"/>
  <c r="AM64" i="35"/>
  <c r="BH64" i="35"/>
  <c r="R64" i="35"/>
  <c r="CC64" i="35"/>
  <c r="C62" i="51"/>
  <c r="E57" i="35"/>
  <c r="BP57" i="35"/>
  <c r="Z57" i="35"/>
  <c r="AU57" i="35"/>
  <c r="AJ55" i="51"/>
  <c r="BS54" i="35"/>
  <c r="AC54" i="35"/>
  <c r="H54" i="35"/>
  <c r="AX54" i="35"/>
  <c r="AG34" i="35"/>
  <c r="BW34" i="35"/>
  <c r="BB34" i="35"/>
  <c r="L34" i="35"/>
  <c r="BU32" i="51"/>
  <c r="AI24" i="35"/>
  <c r="BY24" i="35"/>
  <c r="N24" i="35"/>
  <c r="BD24" i="35"/>
  <c r="L22" i="51"/>
  <c r="BD83" i="50"/>
  <c r="AB78" i="50"/>
  <c r="AG65" i="34"/>
  <c r="BW65" i="34"/>
  <c r="BB65" i="34"/>
  <c r="L65" i="34"/>
  <c r="E64" i="34"/>
  <c r="Z64" i="34"/>
  <c r="AU64" i="34"/>
  <c r="BP64" i="34"/>
  <c r="AD56" i="34"/>
  <c r="BT56" i="34"/>
  <c r="AY56" i="34"/>
  <c r="I56" i="34"/>
  <c r="BU51" i="50"/>
  <c r="AW42" i="50"/>
  <c r="BD31" i="34"/>
  <c r="BY31" i="34"/>
  <c r="AJ26" i="50"/>
  <c r="I20" i="34"/>
  <c r="AD20" i="34"/>
  <c r="AY20" i="34"/>
  <c r="BT20" i="34"/>
  <c r="AJ14" i="34"/>
  <c r="O14" i="34"/>
  <c r="BN64" i="49"/>
  <c r="BB48" i="33"/>
  <c r="AG48" i="33"/>
  <c r="L48" i="33"/>
  <c r="BW48" i="33"/>
  <c r="AJ33" i="33"/>
  <c r="O33" i="33"/>
  <c r="BW24" i="33"/>
  <c r="AG24" i="33"/>
  <c r="L24" i="33"/>
  <c r="BB24" i="33"/>
  <c r="BC19" i="33"/>
  <c r="AH19" i="33"/>
  <c r="M19" i="33"/>
  <c r="BX19" i="33"/>
  <c r="N14" i="33"/>
  <c r="AI14" i="33"/>
  <c r="CD68" i="47"/>
  <c r="BD57" i="47"/>
  <c r="BZ52" i="32"/>
  <c r="BE52" i="32"/>
  <c r="AJ52" i="32"/>
  <c r="O52" i="32"/>
  <c r="BQ49" i="32"/>
  <c r="AA49" i="32"/>
  <c r="F49" i="32"/>
  <c r="AV49" i="32"/>
  <c r="R20" i="47"/>
  <c r="BD77" i="53"/>
  <c r="AA69" i="37"/>
  <c r="BQ69" i="37"/>
  <c r="AV69" i="37"/>
  <c r="F69" i="37"/>
  <c r="CD64" i="37"/>
  <c r="S64" i="37"/>
  <c r="AN64" i="37"/>
  <c r="BI64" i="37"/>
  <c r="Q62" i="37"/>
  <c r="AL62" i="37"/>
  <c r="BG62" i="37"/>
  <c r="CB62" i="37"/>
  <c r="AI41" i="37"/>
  <c r="BY41" i="37"/>
  <c r="N41" i="37"/>
  <c r="BD41" i="37"/>
  <c r="AY30" i="37"/>
  <c r="AD30" i="37"/>
  <c r="I30" i="37"/>
  <c r="BT30" i="37"/>
  <c r="AE25" i="37"/>
  <c r="BU25" i="37"/>
  <c r="J25" i="37"/>
  <c r="AZ25" i="37"/>
  <c r="R21" i="53"/>
  <c r="O80" i="36"/>
  <c r="O79" i="36"/>
  <c r="AJ79" i="36"/>
  <c r="BZ79" i="36"/>
  <c r="BE79" i="36"/>
  <c r="BW58" i="36"/>
  <c r="BB58" i="36"/>
  <c r="L58" i="36"/>
  <c r="AG58" i="36"/>
  <c r="T42" i="52"/>
  <c r="O31" i="36"/>
  <c r="AJ31" i="36"/>
  <c r="BE31" i="36"/>
  <c r="BZ31" i="36"/>
  <c r="E21" i="52"/>
  <c r="BZ19" i="36"/>
  <c r="BE19" i="36"/>
  <c r="BI82" i="51"/>
  <c r="G78" i="35"/>
  <c r="AW78" i="35"/>
  <c r="BR78" i="35"/>
  <c r="AB78" i="35"/>
  <c r="S66" i="35"/>
  <c r="BI66" i="35"/>
  <c r="CD66" i="35"/>
  <c r="AN66" i="35"/>
  <c r="AE51" i="35"/>
  <c r="AZ51" i="35"/>
  <c r="J51" i="35"/>
  <c r="BU51" i="35"/>
  <c r="AX49" i="51"/>
  <c r="BN33" i="51"/>
  <c r="BI30" i="51"/>
  <c r="BW29" i="35"/>
  <c r="AG29" i="35"/>
  <c r="L29" i="35"/>
  <c r="BB29" i="35"/>
  <c r="CD73" i="34"/>
  <c r="BI73" i="34"/>
  <c r="BG71" i="34"/>
  <c r="Q71" i="34"/>
  <c r="CB71" i="34"/>
  <c r="AL71" i="34"/>
  <c r="BS68" i="34"/>
  <c r="AC68" i="34"/>
  <c r="H68" i="34"/>
  <c r="AX68" i="34"/>
  <c r="BN64" i="34"/>
  <c r="AI62" i="50"/>
  <c r="AG60" i="50"/>
  <c r="BW24" i="34"/>
  <c r="AG24" i="34"/>
  <c r="L24" i="34"/>
  <c r="BB24" i="34"/>
  <c r="BS75" i="49"/>
  <c r="BN71" i="33"/>
  <c r="X71" i="33"/>
  <c r="C71" i="33"/>
  <c r="AS71" i="33"/>
  <c r="J53" i="49"/>
  <c r="BX50" i="33"/>
  <c r="BC50" i="33"/>
  <c r="M50" i="33"/>
  <c r="AH50" i="33"/>
  <c r="AY46" i="49"/>
  <c r="BB19" i="33"/>
  <c r="BW19" i="33"/>
  <c r="AE17" i="33"/>
  <c r="J17" i="33"/>
  <c r="AC15" i="33"/>
  <c r="H15" i="33"/>
  <c r="C78" i="47"/>
  <c r="CB73" i="32"/>
  <c r="BG73" i="32"/>
  <c r="Q73" i="32"/>
  <c r="AL73" i="32"/>
  <c r="CE58" i="47"/>
  <c r="AN51" i="32"/>
  <c r="S51" i="32"/>
  <c r="CD51" i="32"/>
  <c r="BI51" i="32"/>
  <c r="AZ48" i="47"/>
  <c r="AX46" i="32"/>
  <c r="H46" i="32"/>
  <c r="BS46" i="32"/>
  <c r="AC46" i="32"/>
  <c r="AU37" i="32"/>
  <c r="Z37" i="32"/>
  <c r="E37" i="32"/>
  <c r="BP37" i="32"/>
  <c r="BZ49" i="47"/>
  <c r="AM80" i="47"/>
  <c r="BJ78" i="53"/>
  <c r="BC81" i="53"/>
  <c r="BY72" i="37"/>
  <c r="AI72" i="37"/>
  <c r="N72" i="37"/>
  <c r="AH65" i="53"/>
  <c r="CB57" i="37"/>
  <c r="BG57" i="37"/>
  <c r="Q57" i="37"/>
  <c r="AL57" i="37"/>
  <c r="BU56" i="53"/>
  <c r="T54" i="53"/>
  <c r="BF50" i="53"/>
  <c r="AI48" i="53"/>
  <c r="O43" i="37"/>
  <c r="AJ43" i="37"/>
  <c r="BZ43" i="37"/>
  <c r="BE43" i="37"/>
  <c r="BQ40" i="37"/>
  <c r="AV40" i="37"/>
  <c r="F40" i="37"/>
  <c r="AA40" i="37"/>
  <c r="BJ30" i="53"/>
  <c r="CD23" i="37"/>
  <c r="AN23" i="37"/>
  <c r="S23" i="37"/>
  <c r="BI23" i="37"/>
  <c r="R16" i="37"/>
  <c r="AM16" i="37"/>
  <c r="BJ73" i="36"/>
  <c r="CE73" i="36"/>
  <c r="CL32" i="40"/>
  <c r="AY68" i="36"/>
  <c r="BT68" i="36"/>
  <c r="AN66" i="52"/>
  <c r="CN22" i="40"/>
  <c r="BU63" i="36"/>
  <c r="J63" i="36"/>
  <c r="AE63" i="36"/>
  <c r="CN14" i="28"/>
  <c r="AZ63" i="36"/>
  <c r="R59" i="52"/>
  <c r="G54" i="36"/>
  <c r="BR54" i="36"/>
  <c r="AW54" i="36"/>
  <c r="AB54" i="36"/>
  <c r="O50" i="52"/>
  <c r="H49" i="52"/>
  <c r="T37" i="52"/>
  <c r="T25" i="52"/>
  <c r="BY19" i="36"/>
  <c r="N19" i="36"/>
  <c r="AI19" i="36"/>
  <c r="BD19" i="36"/>
  <c r="BC79" i="35"/>
  <c r="BX79" i="35"/>
  <c r="AO68" i="35"/>
  <c r="T68" i="35"/>
  <c r="BU19" i="28"/>
  <c r="BJ68" i="35"/>
  <c r="CE68" i="35"/>
  <c r="BU27" i="40"/>
  <c r="CB47" i="51"/>
  <c r="CE32" i="51"/>
  <c r="M31" i="35"/>
  <c r="BC31" i="35"/>
  <c r="AH31" i="35"/>
  <c r="BX31" i="35"/>
  <c r="AA30" i="35"/>
  <c r="F30" i="35"/>
  <c r="BQ30" i="35"/>
  <c r="AV30" i="35"/>
  <c r="BT27" i="35"/>
  <c r="AD27" i="35"/>
  <c r="I27" i="35"/>
  <c r="AY27" i="35"/>
  <c r="G25" i="51"/>
  <c r="BE21" i="35"/>
  <c r="BZ21" i="35"/>
  <c r="BF36" i="40"/>
  <c r="BF28" i="28"/>
  <c r="J77" i="34"/>
  <c r="BU77" i="34"/>
  <c r="AE77" i="34"/>
  <c r="AZ77" i="34"/>
  <c r="BH73" i="34"/>
  <c r="R73" i="34"/>
  <c r="AM73" i="34"/>
  <c r="H63" i="34"/>
  <c r="AC63" i="34"/>
  <c r="BS63" i="34"/>
  <c r="AX63" i="34"/>
  <c r="BN59" i="34"/>
  <c r="Z54" i="34"/>
  <c r="E54" i="34"/>
  <c r="O52" i="34"/>
  <c r="BZ52" i="34"/>
  <c r="AJ52" i="34"/>
  <c r="BE52" i="34"/>
  <c r="AH50" i="34"/>
  <c r="BX50" i="34"/>
  <c r="BC50" i="34"/>
  <c r="M50" i="34"/>
  <c r="AJ28" i="50"/>
  <c r="Z18" i="50"/>
  <c r="S75" i="49"/>
  <c r="AS66" i="49"/>
  <c r="AE60" i="49"/>
  <c r="AM17" i="40"/>
  <c r="CE58" i="33"/>
  <c r="BJ58" i="33"/>
  <c r="AS54" i="49"/>
  <c r="M45" i="33"/>
  <c r="AH45" i="33"/>
  <c r="BX45" i="33"/>
  <c r="BC45" i="33"/>
  <c r="AI40" i="49"/>
  <c r="AH33" i="33"/>
  <c r="BC33" i="33"/>
  <c r="BX33" i="33"/>
  <c r="M33" i="33"/>
  <c r="S27" i="33"/>
  <c r="AN27" i="33"/>
  <c r="AL25" i="33"/>
  <c r="Q25" i="33"/>
  <c r="AX22" i="33"/>
  <c r="AC22" i="33"/>
  <c r="BS22" i="33"/>
  <c r="H22" i="33"/>
  <c r="G15" i="49"/>
  <c r="AI59" i="47"/>
  <c r="G58" i="32"/>
  <c r="AW58" i="32"/>
  <c r="BR58" i="32"/>
  <c r="AB58" i="32"/>
  <c r="AI47" i="32"/>
  <c r="N47" i="32"/>
  <c r="BY47" i="32"/>
  <c r="BD47" i="32"/>
  <c r="BD35" i="32"/>
  <c r="N35" i="32"/>
  <c r="AI35" i="32"/>
  <c r="BY35" i="32"/>
  <c r="AU32" i="32"/>
  <c r="BP32" i="32"/>
  <c r="E32" i="32"/>
  <c r="Z32" i="32"/>
  <c r="N23" i="47"/>
  <c r="AH16" i="47"/>
  <c r="AW41" i="32"/>
  <c r="BR41" i="32"/>
  <c r="AZ80" i="51"/>
  <c r="BR54" i="37"/>
  <c r="G54" i="37"/>
  <c r="AB54" i="37"/>
  <c r="AW54" i="37"/>
  <c r="O50" i="37"/>
  <c r="AJ50" i="37"/>
  <c r="BE50" i="37"/>
  <c r="BZ50" i="37"/>
  <c r="BQ47" i="37"/>
  <c r="AV47" i="37"/>
  <c r="F47" i="37"/>
  <c r="AA47" i="37"/>
  <c r="AK33" i="37"/>
  <c r="BF33" i="37"/>
  <c r="CA33" i="37"/>
  <c r="P33" i="37"/>
  <c r="Q28" i="37"/>
  <c r="BG28" i="37"/>
  <c r="CB28" i="37"/>
  <c r="AL28" i="37"/>
  <c r="H25" i="37"/>
  <c r="AC25" i="37"/>
  <c r="AX25" i="37"/>
  <c r="BS25" i="37"/>
  <c r="AH67" i="36"/>
  <c r="M67" i="36"/>
  <c r="BX67" i="36"/>
  <c r="BC67" i="36"/>
  <c r="CA64" i="36"/>
  <c r="P64" i="36"/>
  <c r="AK64" i="36"/>
  <c r="BF64" i="36"/>
  <c r="AD63" i="36"/>
  <c r="BT63" i="36"/>
  <c r="AY63" i="36"/>
  <c r="I63" i="36"/>
  <c r="O45" i="36"/>
  <c r="AJ45" i="36"/>
  <c r="BE45" i="36"/>
  <c r="BZ45" i="36"/>
  <c r="L36" i="36"/>
  <c r="AG36" i="36"/>
  <c r="BF28" i="36"/>
  <c r="AK28" i="36"/>
  <c r="P28" i="36"/>
  <c r="CA28" i="36"/>
  <c r="AY27" i="36"/>
  <c r="BT27" i="36"/>
  <c r="I27" i="36"/>
  <c r="AD27" i="36"/>
  <c r="BB79" i="51"/>
  <c r="L67" i="51"/>
  <c r="E66" i="51"/>
  <c r="AG55" i="35"/>
  <c r="L55" i="35"/>
  <c r="BW55" i="35"/>
  <c r="BB55" i="35"/>
  <c r="BJ51" i="51"/>
  <c r="R49" i="35"/>
  <c r="AM49" i="35"/>
  <c r="BB43" i="35"/>
  <c r="BW43" i="35"/>
  <c r="L43" i="35"/>
  <c r="AG43" i="35"/>
  <c r="BD33" i="35"/>
  <c r="N33" i="35"/>
  <c r="AI33" i="35"/>
  <c r="BY33" i="35"/>
  <c r="BZ28" i="35"/>
  <c r="O28" i="35"/>
  <c r="BE28" i="35"/>
  <c r="AJ28" i="35"/>
  <c r="BD21" i="51"/>
  <c r="BJ70" i="50"/>
  <c r="R56" i="50"/>
  <c r="BN54" i="50"/>
  <c r="AI52" i="50"/>
  <c r="AS42" i="50"/>
  <c r="BB38" i="34"/>
  <c r="BW38" i="34"/>
  <c r="AG38" i="34"/>
  <c r="L38" i="34"/>
  <c r="J36" i="50"/>
  <c r="I29" i="50"/>
  <c r="BS77" i="49"/>
  <c r="AM24" i="40"/>
  <c r="AM16" i="28"/>
  <c r="CE65" i="33"/>
  <c r="BJ65" i="33"/>
  <c r="BY47" i="49"/>
  <c r="AW46" i="33"/>
  <c r="BR46" i="33"/>
  <c r="AB46" i="33"/>
  <c r="G46" i="33"/>
  <c r="P25" i="49"/>
  <c r="F16" i="33"/>
  <c r="H72" i="47"/>
  <c r="BN68" i="32"/>
  <c r="AS68" i="32"/>
  <c r="C68" i="32"/>
  <c r="X68" i="32"/>
  <c r="N66" i="47"/>
  <c r="AX24" i="47"/>
  <c r="M79" i="53"/>
  <c r="AU71" i="37"/>
  <c r="E71" i="37"/>
  <c r="BP71" i="37"/>
  <c r="Z71" i="37"/>
  <c r="T68" i="37"/>
  <c r="AO68" i="37"/>
  <c r="DC19" i="28"/>
  <c r="BJ68" i="37"/>
  <c r="DC27" i="40"/>
  <c r="CE68" i="37"/>
  <c r="AZ58" i="53"/>
  <c r="AI50" i="37"/>
  <c r="BY50" i="37"/>
  <c r="N50" i="37"/>
  <c r="BD50" i="37"/>
  <c r="AB49" i="37"/>
  <c r="G49" i="37"/>
  <c r="N38" i="37"/>
  <c r="BY38" i="37"/>
  <c r="AI38" i="37"/>
  <c r="BD38" i="37"/>
  <c r="AG79" i="36"/>
  <c r="BW79" i="36"/>
  <c r="L79" i="36"/>
  <c r="BB79" i="36"/>
  <c r="AU82" i="52"/>
  <c r="AB68" i="36"/>
  <c r="G68" i="36"/>
  <c r="BR68" i="36"/>
  <c r="AW68" i="36"/>
  <c r="E66" i="36"/>
  <c r="BP66" i="36"/>
  <c r="AU66" i="36"/>
  <c r="Z66" i="36"/>
  <c r="BH37" i="52"/>
  <c r="E30" i="52"/>
  <c r="AJ28" i="52"/>
  <c r="H70" i="51"/>
  <c r="BN66" i="51"/>
  <c r="N64" i="35"/>
  <c r="BY64" i="35"/>
  <c r="BD64" i="35"/>
  <c r="AI64" i="35"/>
  <c r="BE59" i="35"/>
  <c r="O59" i="35"/>
  <c r="AJ59" i="35"/>
  <c r="BZ59" i="35"/>
  <c r="BT53" i="51"/>
  <c r="BZ47" i="35"/>
  <c r="O47" i="35"/>
  <c r="BE47" i="35"/>
  <c r="AJ47" i="35"/>
  <c r="BQ44" i="35"/>
  <c r="F44" i="35"/>
  <c r="AA44" i="35"/>
  <c r="AV44" i="35"/>
  <c r="BS34" i="35"/>
  <c r="AX34" i="35"/>
  <c r="H34" i="35"/>
  <c r="AC34" i="35"/>
  <c r="AE24" i="35"/>
  <c r="AZ24" i="35"/>
  <c r="BU24" i="35"/>
  <c r="BN73" i="50"/>
  <c r="E68" i="50"/>
  <c r="BT60" i="34"/>
  <c r="AD60" i="34"/>
  <c r="I60" i="34"/>
  <c r="AY60" i="34"/>
  <c r="CB56" i="34"/>
  <c r="Q56" i="34"/>
  <c r="AL56" i="34"/>
  <c r="BG56" i="34"/>
  <c r="BQ51" i="34"/>
  <c r="AA51" i="34"/>
  <c r="AV51" i="34"/>
  <c r="F51" i="34"/>
  <c r="AN46" i="34"/>
  <c r="S46" i="34"/>
  <c r="CA37" i="34"/>
  <c r="P37" i="34"/>
  <c r="AK37" i="34"/>
  <c r="BF37" i="34"/>
  <c r="G34" i="34"/>
  <c r="BR34" i="34"/>
  <c r="AW34" i="34"/>
  <c r="AB34" i="34"/>
  <c r="BE30" i="50"/>
  <c r="BG20" i="50"/>
  <c r="AJ18" i="34"/>
  <c r="O18" i="34"/>
  <c r="BZ18" i="34"/>
  <c r="BE18" i="34"/>
  <c r="AS68" i="49"/>
  <c r="O61" i="33"/>
  <c r="BE61" i="33"/>
  <c r="AJ61" i="33"/>
  <c r="BZ61" i="33"/>
  <c r="I55" i="49"/>
  <c r="CE48" i="49"/>
  <c r="AK44" i="33"/>
  <c r="CA44" i="33"/>
  <c r="P44" i="33"/>
  <c r="BF44" i="33"/>
  <c r="AL39" i="33"/>
  <c r="BG39" i="33"/>
  <c r="Q39" i="33"/>
  <c r="CB39" i="33"/>
  <c r="AH35" i="33"/>
  <c r="M35" i="33"/>
  <c r="X32" i="49"/>
  <c r="BY30" i="33"/>
  <c r="BD30" i="33"/>
  <c r="AI30" i="33"/>
  <c r="N30" i="33"/>
  <c r="AU27" i="49"/>
  <c r="AH78" i="32"/>
  <c r="M78" i="32"/>
  <c r="BX78" i="32"/>
  <c r="BC78" i="32"/>
  <c r="AI73" i="47"/>
  <c r="AC67" i="47"/>
  <c r="BJ55" i="32"/>
  <c r="CE55" i="32"/>
  <c r="V14" i="40"/>
  <c r="Y14" i="40"/>
  <c r="AI49" i="32"/>
  <c r="BD49" i="32"/>
  <c r="N49" i="32"/>
  <c r="BY49" i="32"/>
  <c r="BB47" i="32"/>
  <c r="BW47" i="32"/>
  <c r="X39" i="47"/>
  <c r="BP34" i="32"/>
  <c r="E34" i="32"/>
  <c r="Z34" i="32"/>
  <c r="AU34" i="32"/>
  <c r="BC18" i="47"/>
  <c r="AE16" i="32"/>
  <c r="J16" i="32"/>
  <c r="H80" i="52"/>
  <c r="BP66" i="37"/>
  <c r="Z66" i="37"/>
  <c r="E66" i="37"/>
  <c r="AU66" i="37"/>
  <c r="BE64" i="37"/>
  <c r="AJ64" i="37"/>
  <c r="O64" i="37"/>
  <c r="BZ64" i="37"/>
  <c r="X59" i="53"/>
  <c r="L55" i="37"/>
  <c r="BW55" i="37"/>
  <c r="AG55" i="37"/>
  <c r="BB55" i="37"/>
  <c r="CC37" i="53"/>
  <c r="AK35" i="53"/>
  <c r="BY33" i="37"/>
  <c r="AI33" i="37"/>
  <c r="BD33" i="37"/>
  <c r="AW32" i="37"/>
  <c r="BR32" i="37"/>
  <c r="AB32" i="37"/>
  <c r="G32" i="37"/>
  <c r="BI20" i="37"/>
  <c r="AN20" i="37"/>
  <c r="S20" i="37"/>
  <c r="CD20" i="37"/>
  <c r="BB19" i="53"/>
  <c r="E18" i="53"/>
  <c r="BT77" i="36"/>
  <c r="I77" i="36"/>
  <c r="AD77" i="36"/>
  <c r="AY77" i="36"/>
  <c r="AZ72" i="36"/>
  <c r="AE72" i="36"/>
  <c r="CN23" i="28"/>
  <c r="BU72" i="36"/>
  <c r="CN31" i="40"/>
  <c r="J72" i="36"/>
  <c r="BD64" i="36"/>
  <c r="BY64" i="36"/>
  <c r="N64" i="36"/>
  <c r="AI64" i="36"/>
  <c r="BT41" i="52"/>
  <c r="CC32" i="36"/>
  <c r="BH32" i="36"/>
  <c r="R32" i="36"/>
  <c r="AM32" i="36"/>
  <c r="P30" i="52"/>
  <c r="AL68" i="35"/>
  <c r="CB68" i="35"/>
  <c r="Q68" i="35"/>
  <c r="BG68" i="35"/>
  <c r="J67" i="35"/>
  <c r="BW18" i="28"/>
  <c r="AE67" i="35"/>
  <c r="AX53" i="51"/>
  <c r="J43" i="51"/>
  <c r="BN37" i="51"/>
  <c r="CD34" i="35"/>
  <c r="BI34" i="35"/>
  <c r="S34" i="35"/>
  <c r="AN34" i="35"/>
  <c r="CD22" i="51"/>
  <c r="L21" i="51"/>
  <c r="F15" i="35"/>
  <c r="AA15" i="35"/>
  <c r="AW81" i="50"/>
  <c r="CA68" i="34"/>
  <c r="AK68" i="34"/>
  <c r="P68" i="34"/>
  <c r="BF68" i="34"/>
  <c r="BC59" i="34"/>
  <c r="BX59" i="34"/>
  <c r="M59" i="34"/>
  <c r="AH59" i="34"/>
  <c r="BF44" i="34"/>
  <c r="CA44" i="34"/>
  <c r="AK44" i="34"/>
  <c r="AZ38" i="34"/>
  <c r="BU38" i="34"/>
  <c r="BH34" i="34"/>
  <c r="R34" i="34"/>
  <c r="CC34" i="34"/>
  <c r="AM34" i="34"/>
  <c r="AI30" i="50"/>
  <c r="Q27" i="34"/>
  <c r="AL27" i="34"/>
  <c r="BT19" i="50"/>
  <c r="Z15" i="34"/>
  <c r="E15" i="34"/>
  <c r="BQ81" i="49"/>
  <c r="N73" i="49"/>
  <c r="CB70" i="49"/>
  <c r="AJ56" i="49"/>
  <c r="S36" i="49"/>
  <c r="E34" i="49"/>
  <c r="AJ32" i="49"/>
  <c r="AC31" i="33"/>
  <c r="BS31" i="33"/>
  <c r="AX31" i="33"/>
  <c r="H31" i="33"/>
  <c r="CB22" i="33"/>
  <c r="BG22" i="33"/>
  <c r="Y33" i="40"/>
  <c r="Y25" i="28"/>
  <c r="AD69" i="47"/>
  <c r="AL65" i="32"/>
  <c r="Q65" i="32"/>
  <c r="CB65" i="32"/>
  <c r="BG65" i="32"/>
  <c r="J52" i="32"/>
  <c r="AE52" i="32"/>
  <c r="AZ40" i="32"/>
  <c r="J40" i="32"/>
  <c r="AE40" i="32"/>
  <c r="BU40" i="32"/>
  <c r="BD32" i="47"/>
  <c r="AW64" i="47"/>
  <c r="BD53" i="47"/>
  <c r="BN43" i="47"/>
  <c r="CC21" i="47"/>
  <c r="O59" i="53"/>
  <c r="BC57" i="53"/>
  <c r="BI51" i="53"/>
  <c r="BW50" i="53"/>
  <c r="AW39" i="53"/>
  <c r="BZ35" i="53"/>
  <c r="AC34" i="37"/>
  <c r="AX34" i="37"/>
  <c r="BS34" i="37"/>
  <c r="H34" i="37"/>
  <c r="AA32" i="37"/>
  <c r="BQ32" i="37"/>
  <c r="F32" i="37"/>
  <c r="AV32" i="37"/>
  <c r="BZ82" i="52"/>
  <c r="AK73" i="36"/>
  <c r="P73" i="36"/>
  <c r="CA73" i="36"/>
  <c r="BF73" i="36"/>
  <c r="Q68" i="36"/>
  <c r="CB68" i="36"/>
  <c r="BG68" i="36"/>
  <c r="AL68" i="36"/>
  <c r="AC65" i="36"/>
  <c r="H65" i="36"/>
  <c r="AX65" i="36"/>
  <c r="BS65" i="36"/>
  <c r="AV51" i="36"/>
  <c r="F51" i="36"/>
  <c r="BQ51" i="36"/>
  <c r="AA51" i="36"/>
  <c r="BI46" i="36"/>
  <c r="S46" i="36"/>
  <c r="AN46" i="36"/>
  <c r="CD46" i="36"/>
  <c r="AE43" i="36"/>
  <c r="BU43" i="36"/>
  <c r="AZ43" i="36"/>
  <c r="J43" i="36"/>
  <c r="BJ41" i="52"/>
  <c r="AL32" i="52"/>
  <c r="H29" i="36"/>
  <c r="AC29" i="36"/>
  <c r="BS29" i="36"/>
  <c r="AX29" i="36"/>
  <c r="E20" i="52"/>
  <c r="BZ18" i="52"/>
  <c r="AU75" i="51"/>
  <c r="BQ70" i="35"/>
  <c r="AV70" i="35"/>
  <c r="AN65" i="35"/>
  <c r="S65" i="35"/>
  <c r="BI65" i="35"/>
  <c r="CD65" i="35"/>
  <c r="BW64" i="35"/>
  <c r="BB64" i="35"/>
  <c r="AG64" i="35"/>
  <c r="L64" i="35"/>
  <c r="CE60" i="35"/>
  <c r="BU19" i="40"/>
  <c r="BJ60" i="35"/>
  <c r="AC48" i="51"/>
  <c r="CC22" i="51"/>
  <c r="BI17" i="35"/>
  <c r="S17" i="35"/>
  <c r="CD17" i="35"/>
  <c r="AN17" i="35"/>
  <c r="L16" i="35"/>
  <c r="AG16" i="35"/>
  <c r="BH65" i="34"/>
  <c r="CC65" i="34"/>
  <c r="AM65" i="34"/>
  <c r="R65" i="34"/>
  <c r="P51" i="50"/>
  <c r="G48" i="34"/>
  <c r="AB48" i="34"/>
  <c r="AE45" i="34"/>
  <c r="BU45" i="34"/>
  <c r="J45" i="34"/>
  <c r="AZ45" i="34"/>
  <c r="BI83" i="33"/>
  <c r="BN70" i="33"/>
  <c r="X70" i="33"/>
  <c r="C70" i="33"/>
  <c r="AS70" i="33"/>
  <c r="AI68" i="49"/>
  <c r="BC61" i="33"/>
  <c r="M61" i="33"/>
  <c r="BX61" i="33"/>
  <c r="AH61" i="33"/>
  <c r="AD57" i="33"/>
  <c r="I57" i="33"/>
  <c r="BT57" i="33"/>
  <c r="AY57" i="33"/>
  <c r="BJ50" i="49"/>
  <c r="BT45" i="33"/>
  <c r="AY45" i="33"/>
  <c r="AD45" i="33"/>
  <c r="I45" i="33"/>
  <c r="AH37" i="33"/>
  <c r="M37" i="33"/>
  <c r="BC37" i="33"/>
  <c r="BX37" i="33"/>
  <c r="BF34" i="33"/>
  <c r="P34" i="33"/>
  <c r="AK34" i="33"/>
  <c r="CA34" i="33"/>
  <c r="BZ27" i="33"/>
  <c r="BE27" i="33"/>
  <c r="AJ27" i="33"/>
  <c r="O27" i="33"/>
  <c r="BR19" i="49"/>
  <c r="BY75" i="47"/>
  <c r="AM67" i="32"/>
  <c r="BH67" i="32"/>
  <c r="CC67" i="32"/>
  <c r="R67" i="32"/>
  <c r="BS57" i="32"/>
  <c r="AX57" i="32"/>
  <c r="H45" i="32"/>
  <c r="BS45" i="32"/>
  <c r="AC45" i="32"/>
  <c r="AX45" i="32"/>
  <c r="P41" i="32"/>
  <c r="BF41" i="32"/>
  <c r="CA41" i="32"/>
  <c r="AK41" i="32"/>
  <c r="AE35" i="32"/>
  <c r="BU35" i="32"/>
  <c r="J35" i="32"/>
  <c r="AZ35" i="32"/>
  <c r="BX22" i="47"/>
  <c r="CC80" i="51"/>
  <c r="BC80" i="37"/>
  <c r="AH76" i="37"/>
  <c r="BX76" i="37"/>
  <c r="BC76" i="37"/>
  <c r="M76" i="37"/>
  <c r="AL68" i="53"/>
  <c r="BF61" i="53"/>
  <c r="BG56" i="37"/>
  <c r="CB56" i="37"/>
  <c r="Q56" i="37"/>
  <c r="AL56" i="37"/>
  <c r="BW45" i="37"/>
  <c r="BB45" i="37"/>
  <c r="BX40" i="37"/>
  <c r="AH40" i="37"/>
  <c r="M40" i="37"/>
  <c r="BC40" i="37"/>
  <c r="AE31" i="53"/>
  <c r="AW22" i="53"/>
  <c r="AJ73" i="52"/>
  <c r="H72" i="52"/>
  <c r="C68" i="52"/>
  <c r="AI66" i="52"/>
  <c r="BJ60" i="52"/>
  <c r="M59" i="52"/>
  <c r="AD55" i="52"/>
  <c r="S53" i="52"/>
  <c r="Q51" i="52"/>
  <c r="AM46" i="52"/>
  <c r="AI42" i="52"/>
  <c r="BG39" i="36"/>
  <c r="CB39" i="36"/>
  <c r="AL39" i="36"/>
  <c r="Q39" i="36"/>
  <c r="BJ24" i="52"/>
  <c r="BC23" i="52"/>
  <c r="CD17" i="52"/>
  <c r="AG71" i="35"/>
  <c r="L71" i="35"/>
  <c r="BP70" i="51"/>
  <c r="AJ68" i="35"/>
  <c r="O68" i="35"/>
  <c r="J57" i="51"/>
  <c r="AI49" i="51"/>
  <c r="AJ32" i="51"/>
  <c r="BR24" i="51"/>
  <c r="CE74" i="50"/>
  <c r="Z65" i="50"/>
  <c r="AV60" i="50"/>
  <c r="BT57" i="50"/>
  <c r="I45" i="34"/>
  <c r="AY45" i="34"/>
  <c r="AD45" i="34"/>
  <c r="BT45" i="34"/>
  <c r="AG42" i="50"/>
  <c r="AK34" i="50"/>
  <c r="BI31" i="34"/>
  <c r="S31" i="34"/>
  <c r="CD31" i="34"/>
  <c r="AN31" i="34"/>
  <c r="Q29" i="34"/>
  <c r="AL29" i="34"/>
  <c r="AC14" i="34"/>
  <c r="H14" i="34"/>
  <c r="CA81" i="49"/>
  <c r="Q60" i="33"/>
  <c r="AL60" i="33"/>
  <c r="AJ58" i="49"/>
  <c r="AK53" i="33"/>
  <c r="CA53" i="33"/>
  <c r="BF53" i="33"/>
  <c r="P53" i="33"/>
  <c r="AO45" i="49"/>
  <c r="I40" i="49"/>
  <c r="AN38" i="49"/>
  <c r="BN29" i="49"/>
  <c r="AL24" i="33"/>
  <c r="CB24" i="33"/>
  <c r="Q24" i="33"/>
  <c r="BG24" i="33"/>
  <c r="AZ82" i="47"/>
  <c r="BH74" i="32"/>
  <c r="CC74" i="32"/>
  <c r="AM74" i="32"/>
  <c r="R74" i="32"/>
  <c r="AS72" i="32"/>
  <c r="BN72" i="32"/>
  <c r="BN60" i="32"/>
  <c r="O53" i="32"/>
  <c r="AJ53" i="32"/>
  <c r="BU42" i="47"/>
  <c r="AH17" i="47"/>
  <c r="AC18" i="47"/>
  <c r="AO21" i="47"/>
  <c r="AZ30" i="47"/>
  <c r="AO33" i="47"/>
  <c r="BU57" i="47"/>
  <c r="AD16" i="40"/>
  <c r="AE18" i="40"/>
  <c r="AB18" i="40"/>
  <c r="BE60" i="47"/>
  <c r="AE20" i="40"/>
  <c r="AB20" i="40"/>
  <c r="AD18" i="28"/>
  <c r="AD26" i="40"/>
  <c r="AD28" i="40"/>
  <c r="AD20" i="28"/>
  <c r="AD22" i="28"/>
  <c r="AD30" i="40"/>
  <c r="AB14" i="33"/>
  <c r="G14" i="33"/>
  <c r="BW37" i="49"/>
  <c r="AU46" i="33"/>
  <c r="BP46" i="33"/>
  <c r="AG52" i="33"/>
  <c r="L52" i="33"/>
  <c r="BW52" i="33"/>
  <c r="BB52" i="33"/>
  <c r="AU27" i="40"/>
  <c r="AU19" i="28"/>
  <c r="AS19" i="28"/>
  <c r="AV27" i="40"/>
  <c r="AS27" i="40"/>
  <c r="AV19" i="28"/>
  <c r="AV23" i="28"/>
  <c r="AS23" i="28"/>
  <c r="AV31" i="40"/>
  <c r="AS31" i="40"/>
  <c r="AS33" i="40"/>
  <c r="AV25" i="28"/>
  <c r="AS25" i="28"/>
  <c r="AV33" i="40"/>
  <c r="AU36" i="40"/>
  <c r="AU28" i="28"/>
  <c r="BE27" i="50"/>
  <c r="BY42" i="50"/>
  <c r="BL22" i="28"/>
  <c r="BL30" i="40"/>
  <c r="BJ35" i="40"/>
  <c r="BM27" i="28"/>
  <c r="BJ27" i="28"/>
  <c r="BM35" i="40"/>
  <c r="BM37" i="40"/>
  <c r="BM29" i="28"/>
  <c r="BJ29" i="28"/>
  <c r="BJ37" i="40"/>
  <c r="BM30" i="28"/>
  <c r="BM38" i="40"/>
  <c r="BJ38" i="40"/>
  <c r="BJ30" i="28"/>
  <c r="AI18" i="51"/>
  <c r="CA28" i="40"/>
  <c r="CD20" i="28"/>
  <c r="CA20" i="28"/>
  <c r="CD28" i="40"/>
  <c r="CC30" i="40"/>
  <c r="CC22" i="28"/>
  <c r="CD28" i="28"/>
  <c r="CA28" i="28"/>
  <c r="CD36" i="40"/>
  <c r="CA36" i="40"/>
  <c r="R80" i="51"/>
  <c r="CU18" i="40"/>
  <c r="CR18" i="40"/>
  <c r="CT20" i="40"/>
  <c r="CU22" i="28"/>
  <c r="CR22" i="28"/>
  <c r="CU30" i="40"/>
  <c r="CR30" i="40"/>
  <c r="CT32" i="40"/>
  <c r="CT24" i="28"/>
  <c r="DI12" i="40"/>
  <c r="DL12" i="40"/>
  <c r="DI23" i="40"/>
  <c r="DI15" i="28"/>
  <c r="DL23" i="40"/>
  <c r="DL15" i="28"/>
  <c r="DK25" i="40"/>
  <c r="DK17" i="28"/>
  <c r="DL30" i="40"/>
  <c r="DI30" i="40"/>
  <c r="DL22" i="28"/>
  <c r="DI22" i="28"/>
  <c r="DK26" i="28"/>
  <c r="DK34" i="40"/>
  <c r="DL36" i="40"/>
  <c r="DI36" i="40"/>
  <c r="DI28" i="28"/>
  <c r="DL28" i="28"/>
  <c r="S80" i="53"/>
  <c r="CB31" i="28"/>
  <c r="CB39" i="40"/>
  <c r="AC81" i="52"/>
  <c r="CA80" i="37"/>
  <c r="BY85" i="44"/>
  <c r="M80" i="36"/>
  <c r="AH80" i="36"/>
  <c r="BX80" i="36"/>
  <c r="BC80" i="36"/>
  <c r="AO81" i="51"/>
  <c r="BC80" i="35"/>
  <c r="BX80" i="35"/>
  <c r="M80" i="35"/>
  <c r="AH80" i="35"/>
  <c r="G81" i="50"/>
  <c r="AE39" i="40"/>
  <c r="AE31" i="28"/>
  <c r="AB39" i="40"/>
  <c r="AB31" i="28"/>
  <c r="J81" i="42"/>
  <c r="AB82" i="49"/>
  <c r="BI81" i="36"/>
  <c r="CD81" i="36"/>
  <c r="AC82" i="50"/>
  <c r="AB81" i="32"/>
  <c r="BR81" i="32"/>
  <c r="AW81" i="32"/>
  <c r="F82" i="51"/>
  <c r="BO81" i="43"/>
  <c r="CL81" i="43"/>
  <c r="DK32" i="28"/>
  <c r="DK40" i="40"/>
  <c r="AM81" i="52"/>
  <c r="C81" i="35"/>
  <c r="BN81" i="35"/>
  <c r="AS81" i="35"/>
  <c r="W83" i="49"/>
  <c r="AQ33" i="28"/>
  <c r="J30" i="38"/>
  <c r="AQ41" i="40"/>
  <c r="BC86" i="44"/>
  <c r="D83" i="52"/>
  <c r="CS33" i="28"/>
  <c r="CS41" i="40"/>
  <c r="BZ33" i="28"/>
  <c r="BZ41" i="40"/>
  <c r="CB33" i="28"/>
  <c r="CB41" i="40"/>
  <c r="K34" i="28"/>
  <c r="K42" i="40"/>
  <c r="AJ82" i="35"/>
  <c r="O82" i="35"/>
  <c r="BE82" i="35"/>
  <c r="BZ82" i="35"/>
  <c r="BI86" i="49"/>
  <c r="BM88" i="51"/>
  <c r="N83" i="34"/>
  <c r="BD82" i="34"/>
  <c r="BY82" i="34"/>
  <c r="AR88" i="47"/>
  <c r="Z35" i="28"/>
  <c r="G32" i="38"/>
  <c r="Z43" i="40"/>
  <c r="S84" i="50"/>
  <c r="AH84" i="49"/>
  <c r="AD84" i="51"/>
  <c r="K83" i="43"/>
  <c r="AH83" i="43"/>
  <c r="CB83" i="43"/>
  <c r="BE83" i="43"/>
  <c r="BF83" i="35"/>
  <c r="CA83" i="35"/>
  <c r="BR87" i="51"/>
  <c r="CQ35" i="28"/>
  <c r="CQ43" i="40"/>
  <c r="AW88" i="52"/>
  <c r="O85" i="49"/>
  <c r="T84" i="43"/>
  <c r="AQ84" i="43"/>
  <c r="CK84" i="43"/>
  <c r="BN84" i="43"/>
  <c r="AH84" i="36"/>
  <c r="BX84" i="36"/>
  <c r="BC84" i="36"/>
  <c r="AM35" i="28"/>
  <c r="AO84" i="33"/>
  <c r="BJ84" i="33"/>
  <c r="AM43" i="40"/>
  <c r="CE84" i="33"/>
  <c r="Q84" i="43"/>
  <c r="AN84" i="43"/>
  <c r="CD35" i="28"/>
  <c r="CD43" i="40"/>
  <c r="CA35" i="28"/>
  <c r="CA43" i="40"/>
  <c r="AE85" i="50"/>
  <c r="BL35" i="28"/>
  <c r="BL43" i="40"/>
  <c r="BN84" i="32"/>
  <c r="AS84" i="32"/>
  <c r="I36" i="28"/>
  <c r="I44" i="40"/>
  <c r="D34" i="38"/>
  <c r="H37" i="28"/>
  <c r="H45" i="40"/>
  <c r="AT36" i="28"/>
  <c r="AT44" i="40"/>
  <c r="I37" i="28"/>
  <c r="I45" i="40"/>
  <c r="P86" i="53"/>
  <c r="BD89" i="50"/>
  <c r="AM86" i="47"/>
  <c r="CO102" i="35"/>
  <c r="BT85" i="35"/>
  <c r="AY85" i="35"/>
  <c r="CV102" i="32"/>
  <c r="AK85" i="32"/>
  <c r="P85" i="32"/>
  <c r="BF85" i="32"/>
  <c r="CA85" i="32"/>
  <c r="Y86" i="50"/>
  <c r="BK37" i="28"/>
  <c r="BK45" i="40"/>
  <c r="H87" i="47"/>
  <c r="CA90" i="46"/>
  <c r="L35" i="38"/>
  <c r="DH86" i="43"/>
  <c r="T86" i="43"/>
  <c r="AQ86" i="43"/>
  <c r="BN86" i="43"/>
  <c r="CK86" i="43"/>
  <c r="BQ86" i="37"/>
  <c r="AV86" i="37"/>
  <c r="BL37" i="28"/>
  <c r="BL45" i="40"/>
  <c r="AC87" i="42"/>
  <c r="F87" i="42"/>
  <c r="E38" i="28"/>
  <c r="CT87" i="42"/>
  <c r="DQ87" i="42"/>
  <c r="BW87" i="42"/>
  <c r="E46" i="40"/>
  <c r="AZ87" i="42"/>
  <c r="BO91" i="51"/>
  <c r="Y87" i="32"/>
  <c r="D87" i="32"/>
  <c r="W38" i="28"/>
  <c r="CE91" i="44"/>
  <c r="M46" i="40"/>
  <c r="M38" i="28"/>
  <c r="J38" i="28"/>
  <c r="J46" i="40"/>
  <c r="S88" i="53"/>
  <c r="AW91" i="47"/>
  <c r="O88" i="53"/>
  <c r="BP92" i="44"/>
  <c r="AD88" i="37"/>
  <c r="AD87" i="37"/>
  <c r="I87" i="37"/>
  <c r="CO87" i="37"/>
  <c r="AY87" i="37"/>
  <c r="BT87" i="37"/>
  <c r="CA91" i="52"/>
  <c r="BF91" i="53"/>
  <c r="CW87" i="37"/>
  <c r="CB87" i="37"/>
  <c r="BG87" i="37"/>
  <c r="DK38" i="28"/>
  <c r="DK46" i="40"/>
  <c r="AE87" i="53"/>
  <c r="BZ39" i="28"/>
  <c r="BZ47" i="40"/>
  <c r="BA92" i="51"/>
  <c r="BV92" i="49"/>
  <c r="AR39" i="28"/>
  <c r="AR47" i="40"/>
  <c r="B90" i="51"/>
  <c r="BY40" i="28"/>
  <c r="P37" i="38"/>
  <c r="BY48" i="40"/>
  <c r="AR93" i="51"/>
  <c r="BA93" i="49"/>
  <c r="AH89" i="35"/>
  <c r="M88" i="35"/>
  <c r="CS88" i="35"/>
  <c r="BX88" i="35"/>
  <c r="BC88" i="35"/>
  <c r="P89" i="37"/>
  <c r="CV88" i="37"/>
  <c r="BF88" i="37"/>
  <c r="CA88" i="37"/>
  <c r="C49" i="40"/>
  <c r="BG90" i="42"/>
  <c r="CD90" i="42"/>
  <c r="CS88" i="33"/>
  <c r="BX88" i="33"/>
  <c r="BC88" i="33"/>
  <c r="BI40" i="28"/>
  <c r="BI48" i="40"/>
  <c r="AH89" i="34"/>
  <c r="CS89" i="34"/>
  <c r="BC89" i="34"/>
  <c r="BX89" i="34"/>
  <c r="BS93" i="49"/>
  <c r="AX93" i="49"/>
  <c r="AA41" i="28"/>
  <c r="AA49" i="40"/>
  <c r="I42" i="28"/>
  <c r="I50" i="40"/>
  <c r="BV95" i="44"/>
  <c r="K92" i="44"/>
  <c r="S90" i="34"/>
  <c r="AN90" i="34"/>
  <c r="CY90" i="34"/>
  <c r="BO91" i="32"/>
  <c r="W50" i="40"/>
  <c r="AT91" i="32"/>
  <c r="O90" i="35"/>
  <c r="AJ90" i="35"/>
  <c r="BE90" i="35"/>
  <c r="BZ90" i="35"/>
  <c r="CU90" i="35"/>
  <c r="F91" i="51"/>
  <c r="AV94" i="51"/>
  <c r="BC94" i="50"/>
  <c r="M91" i="50"/>
  <c r="AH90" i="50"/>
  <c r="X90" i="32"/>
  <c r="C90" i="32"/>
  <c r="AS90" i="32"/>
  <c r="BN90" i="32"/>
  <c r="AV92" i="43"/>
  <c r="BS92" i="43"/>
  <c r="CP92" i="43"/>
  <c r="AM91" i="35"/>
  <c r="R91" i="35"/>
  <c r="AO92" i="35"/>
  <c r="CE91" i="35"/>
  <c r="BJ91" i="35"/>
  <c r="BU50" i="40"/>
  <c r="CZ91" i="35"/>
  <c r="C56" i="40"/>
  <c r="AJ93" i="42"/>
  <c r="M93" i="42"/>
  <c r="CR42" i="28"/>
  <c r="CU42" i="28"/>
  <c r="CU50" i="40"/>
  <c r="CR50" i="40"/>
  <c r="T91" i="52"/>
  <c r="BJ95" i="52"/>
  <c r="CE95" i="52"/>
  <c r="AO92" i="52"/>
  <c r="BJ91" i="52"/>
  <c r="AO91" i="52"/>
  <c r="AO50" i="40"/>
  <c r="AZ91" i="33"/>
  <c r="BU91" i="33"/>
  <c r="AJ91" i="32"/>
  <c r="O91" i="32"/>
  <c r="BZ91" i="32"/>
  <c r="BE91" i="32"/>
  <c r="CU91" i="32"/>
  <c r="AU96" i="44"/>
  <c r="Z93" i="44"/>
  <c r="BC96" i="46"/>
  <c r="AH93" i="46"/>
  <c r="BX92" i="46"/>
  <c r="AH92" i="35"/>
  <c r="M92" i="35"/>
  <c r="BC92" i="35"/>
  <c r="BX92" i="35"/>
  <c r="CS92" i="35"/>
  <c r="BX96" i="49"/>
  <c r="M92" i="49"/>
  <c r="M93" i="49"/>
  <c r="S94" i="36"/>
  <c r="AN93" i="36"/>
  <c r="S93" i="36"/>
  <c r="F93" i="34"/>
  <c r="AA93" i="34"/>
  <c r="AV93" i="34"/>
  <c r="BQ93" i="34"/>
  <c r="CD94" i="44"/>
  <c r="BI94" i="44"/>
  <c r="R94" i="53"/>
  <c r="CC94" i="53"/>
  <c r="BH94" i="53"/>
  <c r="Q94" i="35"/>
  <c r="AL94" i="35"/>
  <c r="CW94" i="35"/>
  <c r="AD94" i="33"/>
  <c r="I94" i="33"/>
  <c r="CO94" i="33"/>
  <c r="DK46" i="28"/>
  <c r="DK54" i="40"/>
  <c r="BU99" i="53"/>
  <c r="AZ95" i="53"/>
  <c r="BU95" i="53"/>
  <c r="CP56" i="40"/>
  <c r="S45" i="38"/>
  <c r="CP48" i="28"/>
  <c r="AR101" i="52"/>
  <c r="B97" i="52"/>
  <c r="B98" i="52"/>
  <c r="BM97" i="52"/>
  <c r="AR97" i="52"/>
  <c r="AU100" i="46"/>
  <c r="BX100" i="43"/>
  <c r="Z97" i="46"/>
  <c r="E96" i="46"/>
  <c r="AG96" i="37"/>
  <c r="L96" i="37"/>
  <c r="BG100" i="47"/>
  <c r="CB100" i="47"/>
  <c r="AL96" i="47"/>
  <c r="Q96" i="47"/>
  <c r="BZ97" i="36"/>
  <c r="BE97" i="36"/>
  <c r="CU97" i="36"/>
  <c r="O98" i="52"/>
  <c r="BZ97" i="52"/>
  <c r="BE97" i="52"/>
  <c r="Q100" i="42"/>
  <c r="AN100" i="42"/>
  <c r="CH100" i="42"/>
  <c r="BK100" i="42"/>
  <c r="DE100" i="42"/>
  <c r="AN48" i="20"/>
  <c r="BY100" i="33"/>
  <c r="BD100" i="33"/>
  <c r="AN99" i="32"/>
  <c r="S99" i="32"/>
  <c r="CY99" i="32"/>
  <c r="AE99" i="43"/>
  <c r="H99" i="43"/>
  <c r="BY99" i="43"/>
  <c r="BB99" i="43"/>
  <c r="CV98" i="33"/>
  <c r="BN100" i="46"/>
  <c r="AS100" i="46"/>
  <c r="X100" i="46"/>
  <c r="DM26" i="40"/>
  <c r="DM18" i="28"/>
  <c r="W15" i="38"/>
  <c r="DM55" i="40"/>
  <c r="W44" i="38"/>
  <c r="DM47" i="28"/>
  <c r="BO39" i="40"/>
  <c r="BO31" i="28"/>
  <c r="BO31" i="40"/>
  <c r="BO23" i="28"/>
  <c r="BO20" i="28"/>
  <c r="BO28" i="40"/>
  <c r="DN31" i="40"/>
  <c r="DN23" i="28"/>
  <c r="CV30" i="40"/>
  <c r="CV22" i="28"/>
  <c r="T19" i="38"/>
  <c r="CF34" i="28"/>
  <c r="CF42" i="40"/>
  <c r="BV65" i="37"/>
  <c r="K65" i="37"/>
  <c r="DB16" i="28"/>
  <c r="AF65" i="37"/>
  <c r="DB24" i="40"/>
  <c r="BA65" i="37"/>
  <c r="K33" i="37"/>
  <c r="AF33" i="37"/>
  <c r="BV33" i="37"/>
  <c r="BA33" i="37"/>
  <c r="Y45" i="34"/>
  <c r="D45" i="34"/>
  <c r="AT45" i="34"/>
  <c r="BO45" i="34"/>
  <c r="BO28" i="33"/>
  <c r="AT28" i="33"/>
  <c r="D28" i="33"/>
  <c r="Y28" i="33"/>
  <c r="W22" i="40"/>
  <c r="D63" i="32"/>
  <c r="Y63" i="32"/>
  <c r="AT63" i="32"/>
  <c r="W14" i="28"/>
  <c r="BO63" i="32"/>
  <c r="L28" i="38"/>
  <c r="AF44" i="52"/>
  <c r="D31" i="35"/>
  <c r="BO31" i="35"/>
  <c r="AT31" i="35"/>
  <c r="Y31" i="35"/>
  <c r="BO73" i="50"/>
  <c r="BA51" i="34"/>
  <c r="K51" i="34"/>
  <c r="AF51" i="34"/>
  <c r="BV51" i="34"/>
  <c r="BA74" i="32"/>
  <c r="U33" i="40"/>
  <c r="BV74" i="32"/>
  <c r="DB30" i="40"/>
  <c r="BA71" i="37"/>
  <c r="BV71" i="37"/>
  <c r="BO67" i="37"/>
  <c r="AT67" i="37"/>
  <c r="Y67" i="37"/>
  <c r="D67" i="37"/>
  <c r="DD26" i="40"/>
  <c r="DD18" i="28"/>
  <c r="K24" i="36"/>
  <c r="BA24" i="36"/>
  <c r="BV24" i="36"/>
  <c r="AF24" i="36"/>
  <c r="BV50" i="35"/>
  <c r="AF50" i="35"/>
  <c r="K50" i="35"/>
  <c r="BA50" i="35"/>
  <c r="AF54" i="49"/>
  <c r="BO32" i="33"/>
  <c r="D32" i="33"/>
  <c r="AT32" i="33"/>
  <c r="Y32" i="33"/>
  <c r="AT21" i="47"/>
  <c r="BA36" i="53"/>
  <c r="Y64" i="37"/>
  <c r="DD15" i="28"/>
  <c r="AT64" i="37"/>
  <c r="DD23" i="40"/>
  <c r="D64" i="37"/>
  <c r="BO64" i="37"/>
  <c r="BV44" i="34"/>
  <c r="AF44" i="34"/>
  <c r="BA44" i="34"/>
  <c r="K44" i="34"/>
  <c r="BV59" i="34"/>
  <c r="AF59" i="34"/>
  <c r="K59" i="34"/>
  <c r="Y19" i="49"/>
  <c r="BA58" i="49"/>
  <c r="Y18" i="32"/>
  <c r="BO18" i="32"/>
  <c r="D18" i="32"/>
  <c r="AT18" i="32"/>
  <c r="K79" i="37"/>
  <c r="AF79" i="37"/>
  <c r="DB30" i="28"/>
  <c r="BA17" i="53"/>
  <c r="AT48" i="36"/>
  <c r="BO48" i="36"/>
  <c r="Y48" i="36"/>
  <c r="D48" i="36"/>
  <c r="Y36" i="35"/>
  <c r="BO36" i="35"/>
  <c r="D36" i="35"/>
  <c r="AT36" i="35"/>
  <c r="BV67" i="33"/>
  <c r="K67" i="33"/>
  <c r="AL26" i="40"/>
  <c r="AL18" i="28"/>
  <c r="BA67" i="33"/>
  <c r="AF67" i="33"/>
  <c r="K37" i="53"/>
  <c r="AF76" i="52"/>
  <c r="AT67" i="52"/>
  <c r="BA60" i="50"/>
  <c r="Y67" i="50"/>
  <c r="D68" i="34"/>
  <c r="Y68" i="34"/>
  <c r="BE27" i="40"/>
  <c r="BE19" i="28"/>
  <c r="AT68" i="34"/>
  <c r="BO68" i="34"/>
  <c r="BV57" i="49"/>
  <c r="BV71" i="49"/>
  <c r="BO34" i="35"/>
  <c r="AT34" i="35"/>
  <c r="AT72" i="51"/>
  <c r="AF77" i="50"/>
  <c r="BA71" i="50"/>
  <c r="Y15" i="50"/>
  <c r="K36" i="33"/>
  <c r="BV36" i="33"/>
  <c r="AF36" i="33"/>
  <c r="BA36" i="33"/>
  <c r="AT35" i="53"/>
  <c r="BO77" i="47"/>
  <c r="BE36" i="40"/>
  <c r="Y77" i="34"/>
  <c r="BO77" i="34"/>
  <c r="AT77" i="34"/>
  <c r="D77" i="34"/>
  <c r="BE28" i="28"/>
  <c r="AC16" i="28"/>
  <c r="AC24" i="40"/>
  <c r="AA19" i="28"/>
  <c r="AA27" i="40"/>
  <c r="Y58" i="47"/>
  <c r="AC17" i="40"/>
  <c r="AA23" i="40"/>
  <c r="AA15" i="28"/>
  <c r="AA16" i="40"/>
  <c r="D80" i="49"/>
  <c r="AT38" i="40"/>
  <c r="AT30" i="28"/>
  <c r="AT14" i="40"/>
  <c r="AT29" i="28"/>
  <c r="AT37" i="40"/>
  <c r="AT17" i="40"/>
  <c r="AR23" i="28"/>
  <c r="AR31" i="40"/>
  <c r="AR18" i="28"/>
  <c r="AR26" i="40"/>
  <c r="AR21" i="40"/>
  <c r="AR13" i="28"/>
  <c r="AR12" i="40"/>
  <c r="BK29" i="40"/>
  <c r="BK21" i="28"/>
  <c r="BO50" i="50"/>
  <c r="BO81" i="50"/>
  <c r="BK28" i="28"/>
  <c r="BK36" i="40"/>
  <c r="BK38" i="40"/>
  <c r="BK30" i="28"/>
  <c r="AF79" i="50"/>
  <c r="BI30" i="28"/>
  <c r="BI38" i="40"/>
  <c r="BA76" i="50"/>
  <c r="BI27" i="28"/>
  <c r="BI35" i="40"/>
  <c r="AT41" i="50"/>
  <c r="CB17" i="40"/>
  <c r="CB16" i="40"/>
  <c r="BZ20" i="40"/>
  <c r="CQ22" i="28"/>
  <c r="CQ30" i="40"/>
  <c r="CS18" i="28"/>
  <c r="CS26" i="40"/>
  <c r="BA26" i="52"/>
  <c r="BZ22" i="28"/>
  <c r="BZ30" i="40"/>
  <c r="CS25" i="40"/>
  <c r="CS17" i="28"/>
  <c r="CQ23" i="40"/>
  <c r="CQ15" i="28"/>
  <c r="DJ16" i="28"/>
  <c r="DJ24" i="40"/>
  <c r="DJ19" i="40"/>
  <c r="AX72" i="37"/>
  <c r="AC72" i="37"/>
  <c r="BS72" i="37"/>
  <c r="H72" i="37"/>
  <c r="R70" i="37"/>
  <c r="AM70" i="37"/>
  <c r="BH70" i="37"/>
  <c r="CC70" i="37"/>
  <c r="BX47" i="37"/>
  <c r="BC47" i="37"/>
  <c r="J38" i="37"/>
  <c r="AE38" i="37"/>
  <c r="S17" i="37"/>
  <c r="AN17" i="37"/>
  <c r="BI17" i="37"/>
  <c r="CD17" i="37"/>
  <c r="CE79" i="36"/>
  <c r="CL38" i="40"/>
  <c r="BJ79" i="36"/>
  <c r="BH77" i="36"/>
  <c r="CC77" i="36"/>
  <c r="R77" i="36"/>
  <c r="AM77" i="36"/>
  <c r="CA75" i="36"/>
  <c r="P75" i="36"/>
  <c r="AK75" i="36"/>
  <c r="BF75" i="36"/>
  <c r="AU62" i="36"/>
  <c r="BR36" i="36"/>
  <c r="AW36" i="36"/>
  <c r="AI25" i="36"/>
  <c r="N25" i="36"/>
  <c r="BY25" i="36"/>
  <c r="BD25" i="36"/>
  <c r="BC73" i="35"/>
  <c r="M73" i="35"/>
  <c r="BX73" i="35"/>
  <c r="AH73" i="35"/>
  <c r="BG65" i="35"/>
  <c r="AL65" i="35"/>
  <c r="CB65" i="35"/>
  <c r="Q65" i="35"/>
  <c r="BZ39" i="35"/>
  <c r="AJ39" i="35"/>
  <c r="O39" i="35"/>
  <c r="BE39" i="35"/>
  <c r="CB17" i="35"/>
  <c r="Q17" i="35"/>
  <c r="AL17" i="35"/>
  <c r="BG17" i="35"/>
  <c r="O70" i="34"/>
  <c r="AJ70" i="34"/>
  <c r="BE70" i="34"/>
  <c r="BZ70" i="34"/>
  <c r="F67" i="34"/>
  <c r="AV67" i="34"/>
  <c r="BQ67" i="34"/>
  <c r="AA67" i="34"/>
  <c r="L61" i="34"/>
  <c r="AG61" i="34"/>
  <c r="AU60" i="34"/>
  <c r="Z60" i="34"/>
  <c r="BP60" i="34"/>
  <c r="E60" i="34"/>
  <c r="BX56" i="34"/>
  <c r="BC56" i="34"/>
  <c r="M56" i="34"/>
  <c r="AH56" i="34"/>
  <c r="AY52" i="34"/>
  <c r="BT52" i="34"/>
  <c r="AD52" i="34"/>
  <c r="I52" i="34"/>
  <c r="AB38" i="34"/>
  <c r="AW38" i="34"/>
  <c r="BR38" i="34"/>
  <c r="G38" i="34"/>
  <c r="BY27" i="34"/>
  <c r="N27" i="34"/>
  <c r="BD27" i="34"/>
  <c r="AI27" i="34"/>
  <c r="AA19" i="34"/>
  <c r="F19" i="34"/>
  <c r="AV19" i="34"/>
  <c r="BQ19" i="34"/>
  <c r="I16" i="34"/>
  <c r="AD16" i="34"/>
  <c r="AV78" i="33"/>
  <c r="BQ62" i="33"/>
  <c r="AA62" i="33"/>
  <c r="F62" i="33"/>
  <c r="AV62" i="33"/>
  <c r="BU54" i="33"/>
  <c r="AZ54" i="33"/>
  <c r="AO13" i="40"/>
  <c r="R50" i="33"/>
  <c r="CC50" i="33"/>
  <c r="AM50" i="33"/>
  <c r="BH50" i="33"/>
  <c r="L20" i="33"/>
  <c r="AG20" i="33"/>
  <c r="BW20" i="33"/>
  <c r="BB20" i="33"/>
  <c r="AD42" i="32"/>
  <c r="BT42" i="32"/>
  <c r="AY42" i="32"/>
  <c r="I42" i="32"/>
  <c r="AC35" i="32"/>
  <c r="H35" i="32"/>
  <c r="BS35" i="32"/>
  <c r="AX35" i="32"/>
  <c r="E14" i="32"/>
  <c r="Z14" i="32"/>
  <c r="BB71" i="37"/>
  <c r="BW71" i="37"/>
  <c r="BT62" i="37"/>
  <c r="AY62" i="37"/>
  <c r="AD62" i="37"/>
  <c r="I62" i="37"/>
  <c r="Z77" i="36"/>
  <c r="E77" i="36"/>
  <c r="AW55" i="36"/>
  <c r="G55" i="36"/>
  <c r="AB55" i="36"/>
  <c r="BR55" i="36"/>
  <c r="AM48" i="36"/>
  <c r="R48" i="36"/>
  <c r="BH48" i="36"/>
  <c r="CC48" i="36"/>
  <c r="BF46" i="36"/>
  <c r="CA46" i="36"/>
  <c r="P46" i="36"/>
  <c r="AK46" i="36"/>
  <c r="Z41" i="36"/>
  <c r="AU41" i="36"/>
  <c r="BP41" i="36"/>
  <c r="E41" i="36"/>
  <c r="AJ39" i="36"/>
  <c r="O39" i="36"/>
  <c r="BE39" i="36"/>
  <c r="BZ39" i="36"/>
  <c r="AV36" i="36"/>
  <c r="BQ36" i="36"/>
  <c r="F36" i="36"/>
  <c r="AA36" i="36"/>
  <c r="C77" i="35"/>
  <c r="X77" i="35"/>
  <c r="AE71" i="35"/>
  <c r="BW30" i="40"/>
  <c r="BW22" i="28"/>
  <c r="BU71" i="35"/>
  <c r="J71" i="35"/>
  <c r="AZ71" i="35"/>
  <c r="CD62" i="35"/>
  <c r="AN62" i="35"/>
  <c r="BI62" i="35"/>
  <c r="S62" i="35"/>
  <c r="AI51" i="35"/>
  <c r="BD51" i="35"/>
  <c r="N51" i="35"/>
  <c r="BY51" i="35"/>
  <c r="AN26" i="35"/>
  <c r="S26" i="35"/>
  <c r="CC19" i="35"/>
  <c r="BH19" i="35"/>
  <c r="BS76" i="34"/>
  <c r="H76" i="34"/>
  <c r="AX76" i="34"/>
  <c r="AC76" i="34"/>
  <c r="BB68" i="34"/>
  <c r="BW68" i="34"/>
  <c r="L68" i="34"/>
  <c r="AG68" i="34"/>
  <c r="CC50" i="50"/>
  <c r="G45" i="50"/>
  <c r="Q43" i="34"/>
  <c r="AL43" i="34"/>
  <c r="BG43" i="34"/>
  <c r="CB43" i="34"/>
  <c r="BZ41" i="34"/>
  <c r="O41" i="34"/>
  <c r="BE41" i="34"/>
  <c r="AJ41" i="34"/>
  <c r="AI34" i="34"/>
  <c r="N34" i="34"/>
  <c r="H16" i="34"/>
  <c r="AC16" i="34"/>
  <c r="AB76" i="33"/>
  <c r="BR76" i="33"/>
  <c r="AW76" i="33"/>
  <c r="G76" i="33"/>
  <c r="C67" i="33"/>
  <c r="AS67" i="33"/>
  <c r="BN67" i="33"/>
  <c r="X67" i="33"/>
  <c r="BJ59" i="49"/>
  <c r="AH58" i="33"/>
  <c r="BC58" i="33"/>
  <c r="BX58" i="33"/>
  <c r="M58" i="33"/>
  <c r="AI41" i="33"/>
  <c r="N41" i="33"/>
  <c r="G16" i="49"/>
  <c r="I73" i="32"/>
  <c r="AD73" i="32"/>
  <c r="AY73" i="32"/>
  <c r="BT73" i="32"/>
  <c r="AG70" i="32"/>
  <c r="BW70" i="32"/>
  <c r="BB70" i="32"/>
  <c r="L70" i="32"/>
  <c r="BJ66" i="47"/>
  <c r="O55" i="32"/>
  <c r="AJ55" i="32"/>
  <c r="BZ55" i="32"/>
  <c r="BE55" i="32"/>
  <c r="AC54" i="47"/>
  <c r="BW46" i="47"/>
  <c r="Z45" i="47"/>
  <c r="BZ43" i="47"/>
  <c r="BI35" i="47"/>
  <c r="AZ20" i="32"/>
  <c r="BU20" i="32"/>
  <c r="J20" i="32"/>
  <c r="AE20" i="32"/>
  <c r="AK80" i="52"/>
  <c r="O75" i="53"/>
  <c r="AA72" i="37"/>
  <c r="F72" i="37"/>
  <c r="BQ72" i="37"/>
  <c r="AV72" i="37"/>
  <c r="AS70" i="37"/>
  <c r="C70" i="37"/>
  <c r="X70" i="37"/>
  <c r="BN70" i="37"/>
  <c r="BU64" i="53"/>
  <c r="AM48" i="37"/>
  <c r="CC48" i="37"/>
  <c r="R48" i="37"/>
  <c r="BH48" i="37"/>
  <c r="AB43" i="53"/>
  <c r="BE39" i="37"/>
  <c r="AJ39" i="37"/>
  <c r="BZ39" i="37"/>
  <c r="O39" i="37"/>
  <c r="CE26" i="53"/>
  <c r="BH67" i="36"/>
  <c r="R67" i="36"/>
  <c r="CC67" i="36"/>
  <c r="AM67" i="36"/>
  <c r="E48" i="36"/>
  <c r="BP48" i="36"/>
  <c r="Z48" i="36"/>
  <c r="AU48" i="36"/>
  <c r="BJ45" i="52"/>
  <c r="AH44" i="36"/>
  <c r="BC44" i="36"/>
  <c r="M44" i="36"/>
  <c r="BX44" i="36"/>
  <c r="BT40" i="36"/>
  <c r="AY40" i="36"/>
  <c r="Q24" i="36"/>
  <c r="AL24" i="36"/>
  <c r="BG24" i="36"/>
  <c r="CB24" i="36"/>
  <c r="BZ22" i="52"/>
  <c r="G14" i="36"/>
  <c r="AB14" i="36"/>
  <c r="BE65" i="35"/>
  <c r="BZ65" i="35"/>
  <c r="BP55" i="35"/>
  <c r="E55" i="35"/>
  <c r="Z55" i="35"/>
  <c r="AU55" i="35"/>
  <c r="CA48" i="35"/>
  <c r="P48" i="35"/>
  <c r="AK48" i="35"/>
  <c r="BF48" i="35"/>
  <c r="BR45" i="51"/>
  <c r="BX39" i="35"/>
  <c r="BC39" i="35"/>
  <c r="M39" i="35"/>
  <c r="AH39" i="35"/>
  <c r="AJ29" i="51"/>
  <c r="M15" i="51"/>
  <c r="AK80" i="34"/>
  <c r="AK79" i="34"/>
  <c r="P79" i="34"/>
  <c r="S76" i="34"/>
  <c r="AN76" i="34"/>
  <c r="AX71" i="34"/>
  <c r="AC71" i="34"/>
  <c r="H71" i="34"/>
  <c r="BS71" i="34"/>
  <c r="BD65" i="50"/>
  <c r="AW64" i="50"/>
  <c r="BX58" i="34"/>
  <c r="AH58" i="34"/>
  <c r="BC58" i="34"/>
  <c r="M58" i="34"/>
  <c r="CA55" i="34"/>
  <c r="BF55" i="34"/>
  <c r="BH45" i="34"/>
  <c r="CC45" i="34"/>
  <c r="L39" i="34"/>
  <c r="BB39" i="34"/>
  <c r="BW39" i="34"/>
  <c r="AG39" i="34"/>
  <c r="BU37" i="50"/>
  <c r="BY29" i="34"/>
  <c r="N29" i="34"/>
  <c r="BD29" i="34"/>
  <c r="AI29" i="34"/>
  <c r="BZ24" i="50"/>
  <c r="G16" i="34"/>
  <c r="AB16" i="34"/>
  <c r="T78" i="49"/>
  <c r="S71" i="49"/>
  <c r="BG57" i="33"/>
  <c r="CB57" i="33"/>
  <c r="BG33" i="49"/>
  <c r="BP21" i="49"/>
  <c r="AH17" i="33"/>
  <c r="M17" i="33"/>
  <c r="BX17" i="33"/>
  <c r="BC17" i="33"/>
  <c r="BT68" i="47"/>
  <c r="G66" i="32"/>
  <c r="AB66" i="32"/>
  <c r="AY56" i="32"/>
  <c r="BT56" i="32"/>
  <c r="I56" i="32"/>
  <c r="AD56" i="32"/>
  <c r="AO49" i="47"/>
  <c r="S30" i="32"/>
  <c r="AN30" i="32"/>
  <c r="BH23" i="47"/>
  <c r="B82" i="50"/>
  <c r="AV83" i="37"/>
  <c r="AS77" i="37"/>
  <c r="BN77" i="37"/>
  <c r="X77" i="37"/>
  <c r="C77" i="37"/>
  <c r="E72" i="37"/>
  <c r="Z72" i="37"/>
  <c r="BE70" i="53"/>
  <c r="AH68" i="37"/>
  <c r="M68" i="37"/>
  <c r="BN65" i="53"/>
  <c r="BI62" i="37"/>
  <c r="CD62" i="37"/>
  <c r="S62" i="37"/>
  <c r="AN62" i="37"/>
  <c r="DE18" i="40"/>
  <c r="BU59" i="37"/>
  <c r="AZ59" i="37"/>
  <c r="X29" i="53"/>
  <c r="L25" i="37"/>
  <c r="AG25" i="37"/>
  <c r="CA17" i="37"/>
  <c r="P17" i="37"/>
  <c r="AK17" i="37"/>
  <c r="BF17" i="37"/>
  <c r="BX75" i="52"/>
  <c r="X72" i="36"/>
  <c r="C72" i="36"/>
  <c r="BW68" i="52"/>
  <c r="AZ66" i="36"/>
  <c r="CN17" i="28"/>
  <c r="J66" i="36"/>
  <c r="CN25" i="40"/>
  <c r="AE66" i="36"/>
  <c r="BU66" i="36"/>
  <c r="AH63" i="36"/>
  <c r="M63" i="36"/>
  <c r="AK60" i="36"/>
  <c r="CA60" i="36"/>
  <c r="BF60" i="36"/>
  <c r="P60" i="36"/>
  <c r="CB55" i="52"/>
  <c r="AX52" i="52"/>
  <c r="BN48" i="52"/>
  <c r="BR45" i="36"/>
  <c r="AW45" i="36"/>
  <c r="AB45" i="36"/>
  <c r="G45" i="36"/>
  <c r="BW32" i="52"/>
  <c r="J30" i="36"/>
  <c r="AZ30" i="36"/>
  <c r="BU30" i="36"/>
  <c r="AE30" i="36"/>
  <c r="AH15" i="52"/>
  <c r="BJ71" i="35"/>
  <c r="BU30" i="40"/>
  <c r="CE71" i="35"/>
  <c r="S64" i="35"/>
  <c r="AN64" i="35"/>
  <c r="CD64" i="35"/>
  <c r="BI64" i="35"/>
  <c r="AI53" i="51"/>
  <c r="BG50" i="35"/>
  <c r="Q50" i="35"/>
  <c r="CB50" i="35"/>
  <c r="AL50" i="35"/>
  <c r="AN28" i="35"/>
  <c r="S28" i="35"/>
  <c r="S16" i="35"/>
  <c r="AN16" i="35"/>
  <c r="Z14" i="35"/>
  <c r="E14" i="35"/>
  <c r="BD37" i="40"/>
  <c r="BJ78" i="34"/>
  <c r="T78" i="34"/>
  <c r="CE78" i="34"/>
  <c r="AO78" i="34"/>
  <c r="BD29" i="28"/>
  <c r="I73" i="34"/>
  <c r="AD73" i="34"/>
  <c r="AY73" i="34"/>
  <c r="BT73" i="34"/>
  <c r="BI71" i="34"/>
  <c r="CD71" i="34"/>
  <c r="J68" i="50"/>
  <c r="AB59" i="50"/>
  <c r="BG57" i="34"/>
  <c r="CB57" i="34"/>
  <c r="Q57" i="34"/>
  <c r="AL57" i="34"/>
  <c r="H54" i="34"/>
  <c r="AX54" i="34"/>
  <c r="BS54" i="34"/>
  <c r="AC54" i="34"/>
  <c r="BR47" i="34"/>
  <c r="AW47" i="34"/>
  <c r="AJ43" i="34"/>
  <c r="O43" i="34"/>
  <c r="BZ43" i="34"/>
  <c r="BE43" i="34"/>
  <c r="BX41" i="34"/>
  <c r="M41" i="34"/>
  <c r="AH41" i="34"/>
  <c r="BC41" i="34"/>
  <c r="BN38" i="50"/>
  <c r="BI35" i="34"/>
  <c r="CD35" i="34"/>
  <c r="S35" i="34"/>
  <c r="AN35" i="34"/>
  <c r="AE32" i="34"/>
  <c r="BU32" i="34"/>
  <c r="AZ32" i="34"/>
  <c r="J32" i="34"/>
  <c r="BX29" i="34"/>
  <c r="BC29" i="34"/>
  <c r="AH29" i="34"/>
  <c r="M29" i="34"/>
  <c r="CA26" i="50"/>
  <c r="AD25" i="50"/>
  <c r="AL21" i="50"/>
  <c r="F16" i="34"/>
  <c r="AA16" i="34"/>
  <c r="CE73" i="49"/>
  <c r="R71" i="33"/>
  <c r="AM71" i="33"/>
  <c r="CC71" i="33"/>
  <c r="BH71" i="33"/>
  <c r="G66" i="33"/>
  <c r="AB66" i="33"/>
  <c r="AW66" i="33"/>
  <c r="BR66" i="33"/>
  <c r="BE62" i="49"/>
  <c r="BI42" i="49"/>
  <c r="AE39" i="33"/>
  <c r="AZ39" i="33"/>
  <c r="BU39" i="33"/>
  <c r="J39" i="33"/>
  <c r="BY31" i="33"/>
  <c r="AI31" i="33"/>
  <c r="N31" i="33"/>
  <c r="BD31" i="33"/>
  <c r="O26" i="33"/>
  <c r="AJ26" i="33"/>
  <c r="BZ26" i="33"/>
  <c r="BE26" i="33"/>
  <c r="F23" i="49"/>
  <c r="BN80" i="32"/>
  <c r="BN76" i="32"/>
  <c r="AS76" i="32"/>
  <c r="N74" i="47"/>
  <c r="L72" i="32"/>
  <c r="AG72" i="32"/>
  <c r="BW72" i="32"/>
  <c r="BB72" i="32"/>
  <c r="AN61" i="32"/>
  <c r="BI61" i="32"/>
  <c r="CD61" i="32"/>
  <c r="S61" i="32"/>
  <c r="CB59" i="32"/>
  <c r="Q59" i="32"/>
  <c r="BG59" i="32"/>
  <c r="AL59" i="32"/>
  <c r="BJ56" i="47"/>
  <c r="AB49" i="32"/>
  <c r="G49" i="32"/>
  <c r="AW49" i="32"/>
  <c r="BR49" i="32"/>
  <c r="AJ46" i="32"/>
  <c r="R18" i="32"/>
  <c r="AM18" i="32"/>
  <c r="AD15" i="32"/>
  <c r="I15" i="32"/>
  <c r="AH26" i="47"/>
  <c r="I22" i="32"/>
  <c r="AD22" i="32"/>
  <c r="BT22" i="32"/>
  <c r="AY22" i="32"/>
  <c r="AL79" i="37"/>
  <c r="CB79" i="37"/>
  <c r="Q79" i="37"/>
  <c r="BG79" i="37"/>
  <c r="AJ77" i="37"/>
  <c r="O77" i="37"/>
  <c r="BX75" i="37"/>
  <c r="AH75" i="37"/>
  <c r="M75" i="37"/>
  <c r="BC75" i="37"/>
  <c r="AV74" i="37"/>
  <c r="BQ74" i="37"/>
  <c r="AA74" i="37"/>
  <c r="F74" i="37"/>
  <c r="AM62" i="37"/>
  <c r="R62" i="37"/>
  <c r="CC62" i="37"/>
  <c r="BH62" i="37"/>
  <c r="I59" i="37"/>
  <c r="AY59" i="37"/>
  <c r="BT59" i="37"/>
  <c r="AD59" i="37"/>
  <c r="BR57" i="37"/>
  <c r="G57" i="37"/>
  <c r="AB57" i="37"/>
  <c r="AW57" i="37"/>
  <c r="AL55" i="37"/>
  <c r="BG55" i="37"/>
  <c r="CB55" i="37"/>
  <c r="Q55" i="37"/>
  <c r="AH39" i="37"/>
  <c r="M39" i="37"/>
  <c r="BC39" i="37"/>
  <c r="BX39" i="37"/>
  <c r="AA38" i="53"/>
  <c r="AE30" i="53"/>
  <c r="P24" i="37"/>
  <c r="AK24" i="37"/>
  <c r="CA24" i="37"/>
  <c r="BF24" i="37"/>
  <c r="AH15" i="37"/>
  <c r="M15" i="37"/>
  <c r="P79" i="52"/>
  <c r="CL30" i="40"/>
  <c r="CL22" i="28"/>
  <c r="BJ71" i="36"/>
  <c r="AO71" i="36"/>
  <c r="T71" i="36"/>
  <c r="CE71" i="36"/>
  <c r="AN64" i="36"/>
  <c r="S64" i="36"/>
  <c r="CB62" i="36"/>
  <c r="Q62" i="36"/>
  <c r="AL62" i="36"/>
  <c r="BG62" i="36"/>
  <c r="BT30" i="36"/>
  <c r="AD30" i="36"/>
  <c r="I30" i="36"/>
  <c r="AY30" i="36"/>
  <c r="CB26" i="36"/>
  <c r="AL26" i="36"/>
  <c r="BG26" i="36"/>
  <c r="Q26" i="36"/>
  <c r="N17" i="52"/>
  <c r="H78" i="51"/>
  <c r="X62" i="51"/>
  <c r="BW58" i="35"/>
  <c r="AG58" i="35"/>
  <c r="BB58" i="35"/>
  <c r="L58" i="35"/>
  <c r="AD49" i="35"/>
  <c r="I49" i="35"/>
  <c r="BT49" i="35"/>
  <c r="AY49" i="35"/>
  <c r="BI47" i="35"/>
  <c r="AN47" i="35"/>
  <c r="CD47" i="35"/>
  <c r="S47" i="35"/>
  <c r="BE43" i="35"/>
  <c r="BZ43" i="35"/>
  <c r="AJ43" i="35"/>
  <c r="O43" i="35"/>
  <c r="AX30" i="51"/>
  <c r="BU20" i="35"/>
  <c r="AE20" i="35"/>
  <c r="AZ20" i="35"/>
  <c r="J20" i="35"/>
  <c r="N79" i="50"/>
  <c r="G78" i="50"/>
  <c r="AJ74" i="50"/>
  <c r="AI67" i="34"/>
  <c r="BD67" i="34"/>
  <c r="N67" i="34"/>
  <c r="BY67" i="34"/>
  <c r="AV59" i="34"/>
  <c r="AA59" i="34"/>
  <c r="BQ59" i="34"/>
  <c r="F59" i="34"/>
  <c r="CB52" i="34"/>
  <c r="BG52" i="34"/>
  <c r="Q52" i="34"/>
  <c r="AL52" i="34"/>
  <c r="AE51" i="50"/>
  <c r="CC47" i="34"/>
  <c r="BH47" i="34"/>
  <c r="P45" i="34"/>
  <c r="BF45" i="34"/>
  <c r="CA45" i="34"/>
  <c r="AK45" i="34"/>
  <c r="BR42" i="50"/>
  <c r="CB40" i="34"/>
  <c r="AL40" i="34"/>
  <c r="Q40" i="34"/>
  <c r="BG40" i="34"/>
  <c r="BS37" i="34"/>
  <c r="AX37" i="34"/>
  <c r="AC37" i="34"/>
  <c r="H37" i="34"/>
  <c r="L29" i="34"/>
  <c r="BB29" i="34"/>
  <c r="AG29" i="34"/>
  <c r="BW29" i="34"/>
  <c r="AU28" i="50"/>
  <c r="AI74" i="33"/>
  <c r="N74" i="33"/>
  <c r="AW73" i="33"/>
  <c r="AB73" i="33"/>
  <c r="BR73" i="33"/>
  <c r="G73" i="33"/>
  <c r="CB71" i="33"/>
  <c r="Q71" i="33"/>
  <c r="BG71" i="33"/>
  <c r="AL71" i="33"/>
  <c r="AA66" i="49"/>
  <c r="AS64" i="49"/>
  <c r="BB60" i="33"/>
  <c r="BW60" i="33"/>
  <c r="L60" i="33"/>
  <c r="AG60" i="33"/>
  <c r="AO56" i="49"/>
  <c r="BC55" i="33"/>
  <c r="M55" i="33"/>
  <c r="AH55" i="33"/>
  <c r="BX55" i="33"/>
  <c r="AN49" i="49"/>
  <c r="BJ44" i="49"/>
  <c r="CC42" i="33"/>
  <c r="R42" i="33"/>
  <c r="AM42" i="33"/>
  <c r="BH42" i="33"/>
  <c r="AL35" i="33"/>
  <c r="Q35" i="33"/>
  <c r="CB35" i="33"/>
  <c r="BG35" i="33"/>
  <c r="BZ33" i="49"/>
  <c r="Y26" i="28"/>
  <c r="T75" i="32"/>
  <c r="AO75" i="32"/>
  <c r="Y34" i="40"/>
  <c r="V26" i="28"/>
  <c r="M74" i="32"/>
  <c r="BC74" i="32"/>
  <c r="AH74" i="32"/>
  <c r="BX74" i="32"/>
  <c r="G56" i="32"/>
  <c r="AW56" i="32"/>
  <c r="BR56" i="32"/>
  <c r="AB56" i="32"/>
  <c r="AN44" i="32"/>
  <c r="BI44" i="32"/>
  <c r="S44" i="32"/>
  <c r="CD44" i="32"/>
  <c r="BC38" i="47"/>
  <c r="P35" i="32"/>
  <c r="AK35" i="32"/>
  <c r="CA35" i="32"/>
  <c r="BF35" i="32"/>
  <c r="AW20" i="32"/>
  <c r="BR20" i="32"/>
  <c r="CC22" i="32"/>
  <c r="BH22" i="32"/>
  <c r="R22" i="32"/>
  <c r="AM22" i="32"/>
  <c r="Q15" i="32"/>
  <c r="AL15" i="32"/>
  <c r="BI76" i="53"/>
  <c r="E50" i="37"/>
  <c r="BP50" i="37"/>
  <c r="AU50" i="37"/>
  <c r="Z50" i="37"/>
  <c r="L39" i="53"/>
  <c r="AY30" i="53"/>
  <c r="AI17" i="37"/>
  <c r="N17" i="37"/>
  <c r="L15" i="37"/>
  <c r="AG15" i="37"/>
  <c r="BZ67" i="36"/>
  <c r="AJ67" i="36"/>
  <c r="BE67" i="36"/>
  <c r="O67" i="36"/>
  <c r="BN62" i="36"/>
  <c r="BY60" i="36"/>
  <c r="AI60" i="36"/>
  <c r="N60" i="36"/>
  <c r="BD60" i="36"/>
  <c r="CL13" i="40"/>
  <c r="CE54" i="36"/>
  <c r="BJ54" i="36"/>
  <c r="AL45" i="36"/>
  <c r="Q45" i="36"/>
  <c r="BG45" i="36"/>
  <c r="CB45" i="36"/>
  <c r="BU44" i="36"/>
  <c r="AZ44" i="36"/>
  <c r="J44" i="36"/>
  <c r="AE44" i="36"/>
  <c r="BH40" i="36"/>
  <c r="CC40" i="36"/>
  <c r="BY36" i="52"/>
  <c r="BR35" i="52"/>
  <c r="H30" i="36"/>
  <c r="AC30" i="36"/>
  <c r="AX30" i="36"/>
  <c r="BS30" i="36"/>
  <c r="BB22" i="36"/>
  <c r="BW22" i="36"/>
  <c r="AG22" i="36"/>
  <c r="L22" i="36"/>
  <c r="AU21" i="36"/>
  <c r="BP21" i="36"/>
  <c r="AO18" i="52"/>
  <c r="CD78" i="51"/>
  <c r="E76" i="35"/>
  <c r="Z76" i="35"/>
  <c r="BP76" i="35"/>
  <c r="AU76" i="35"/>
  <c r="AV71" i="35"/>
  <c r="BQ71" i="35"/>
  <c r="AA71" i="35"/>
  <c r="F71" i="35"/>
  <c r="J63" i="51"/>
  <c r="BB41" i="35"/>
  <c r="BW41" i="35"/>
  <c r="R35" i="35"/>
  <c r="BH35" i="35"/>
  <c r="CC35" i="35"/>
  <c r="AM35" i="35"/>
  <c r="CD30" i="35"/>
  <c r="S30" i="35"/>
  <c r="AN30" i="35"/>
  <c r="BI30" i="35"/>
  <c r="N19" i="35"/>
  <c r="BY19" i="35"/>
  <c r="BD19" i="35"/>
  <c r="AI19" i="35"/>
  <c r="CC82" i="34"/>
  <c r="AK76" i="50"/>
  <c r="BT75" i="34"/>
  <c r="AD75" i="34"/>
  <c r="AY75" i="34"/>
  <c r="I75" i="34"/>
  <c r="BE69" i="50"/>
  <c r="L60" i="50"/>
  <c r="AE58" i="34"/>
  <c r="J58" i="34"/>
  <c r="BU58" i="34"/>
  <c r="AZ58" i="34"/>
  <c r="BF17" i="40"/>
  <c r="CE56" i="34"/>
  <c r="BD15" i="40"/>
  <c r="BJ56" i="34"/>
  <c r="R54" i="34"/>
  <c r="BH54" i="34"/>
  <c r="CC54" i="34"/>
  <c r="AM54" i="34"/>
  <c r="N50" i="34"/>
  <c r="AI50" i="34"/>
  <c r="BD50" i="34"/>
  <c r="BY50" i="34"/>
  <c r="AW49" i="34"/>
  <c r="BR49" i="34"/>
  <c r="G49" i="34"/>
  <c r="AB49" i="34"/>
  <c r="BE45" i="34"/>
  <c r="O45" i="34"/>
  <c r="BZ45" i="34"/>
  <c r="AJ45" i="34"/>
  <c r="BC43" i="34"/>
  <c r="BX43" i="34"/>
  <c r="M43" i="34"/>
  <c r="AH43" i="34"/>
  <c r="AC32" i="50"/>
  <c r="AM30" i="34"/>
  <c r="CC30" i="34"/>
  <c r="BH30" i="34"/>
  <c r="R30" i="34"/>
  <c r="X16" i="50"/>
  <c r="L79" i="49"/>
  <c r="H75" i="49"/>
  <c r="AI69" i="49"/>
  <c r="BU53" i="49"/>
  <c r="CA47" i="33"/>
  <c r="AK47" i="33"/>
  <c r="P47" i="33"/>
  <c r="BF47" i="33"/>
  <c r="AW44" i="33"/>
  <c r="AB44" i="33"/>
  <c r="G44" i="33"/>
  <c r="BR44" i="33"/>
  <c r="AJ40" i="33"/>
  <c r="O40" i="33"/>
  <c r="N33" i="33"/>
  <c r="AI33" i="33"/>
  <c r="BY33" i="33"/>
  <c r="BD33" i="33"/>
  <c r="AG19" i="49"/>
  <c r="X78" i="47"/>
  <c r="BZ71" i="47"/>
  <c r="AX70" i="32"/>
  <c r="BS70" i="32"/>
  <c r="H70" i="32"/>
  <c r="AC70" i="32"/>
  <c r="BP61" i="32"/>
  <c r="Z61" i="32"/>
  <c r="AU61" i="32"/>
  <c r="E61" i="32"/>
  <c r="P54" i="32"/>
  <c r="AK54" i="32"/>
  <c r="AL49" i="32"/>
  <c r="Q49" i="32"/>
  <c r="J48" i="47"/>
  <c r="AI40" i="32"/>
  <c r="N40" i="32"/>
  <c r="BY40" i="32"/>
  <c r="BD40" i="32"/>
  <c r="AE36" i="32"/>
  <c r="J36" i="32"/>
  <c r="BU36" i="32"/>
  <c r="AZ36" i="32"/>
  <c r="BE49" i="47"/>
  <c r="AC36" i="47"/>
  <c r="AG28" i="32"/>
  <c r="L28" i="32"/>
  <c r="BW28" i="32"/>
  <c r="BB28" i="32"/>
  <c r="J14" i="32"/>
  <c r="AE14" i="32"/>
  <c r="CE78" i="53"/>
  <c r="BX81" i="53"/>
  <c r="AG70" i="53"/>
  <c r="Z69" i="53"/>
  <c r="M65" i="53"/>
  <c r="P62" i="53"/>
  <c r="BI59" i="37"/>
  <c r="AN59" i="37"/>
  <c r="S59" i="37"/>
  <c r="CD59" i="37"/>
  <c r="AC54" i="53"/>
  <c r="BH52" i="53"/>
  <c r="P50" i="53"/>
  <c r="BR47" i="53"/>
  <c r="H42" i="37"/>
  <c r="AC42" i="37"/>
  <c r="S35" i="37"/>
  <c r="CD35" i="37"/>
  <c r="BI35" i="37"/>
  <c r="AN35" i="37"/>
  <c r="AU33" i="37"/>
  <c r="BP33" i="37"/>
  <c r="Z33" i="37"/>
  <c r="E33" i="37"/>
  <c r="AD25" i="37"/>
  <c r="AY25" i="37"/>
  <c r="I25" i="37"/>
  <c r="BT25" i="37"/>
  <c r="AZ20" i="37"/>
  <c r="BU20" i="37"/>
  <c r="AE20" i="37"/>
  <c r="J20" i="37"/>
  <c r="BW77" i="36"/>
  <c r="BB77" i="36"/>
  <c r="L77" i="36"/>
  <c r="AG77" i="36"/>
  <c r="Z76" i="52"/>
  <c r="M72" i="52"/>
  <c r="I68" i="52"/>
  <c r="Q64" i="36"/>
  <c r="AL64" i="36"/>
  <c r="CB64" i="36"/>
  <c r="BG64" i="36"/>
  <c r="AE63" i="52"/>
  <c r="AX61" i="36"/>
  <c r="BS61" i="36"/>
  <c r="AK57" i="52"/>
  <c r="BY55" i="36"/>
  <c r="BD55" i="36"/>
  <c r="Z52" i="52"/>
  <c r="AC49" i="52"/>
  <c r="AU40" i="36"/>
  <c r="Z40" i="36"/>
  <c r="E40" i="36"/>
  <c r="BP40" i="36"/>
  <c r="J27" i="36"/>
  <c r="AE27" i="36"/>
  <c r="AZ27" i="36"/>
  <c r="BU27" i="36"/>
  <c r="BB72" i="35"/>
  <c r="L72" i="35"/>
  <c r="AG72" i="35"/>
  <c r="BW72" i="35"/>
  <c r="CB59" i="35"/>
  <c r="BG59" i="35"/>
  <c r="AL59" i="35"/>
  <c r="Q59" i="35"/>
  <c r="J58" i="51"/>
  <c r="AW49" i="51"/>
  <c r="BJ32" i="51"/>
  <c r="AB25" i="51"/>
  <c r="BC19" i="51"/>
  <c r="F18" i="35"/>
  <c r="BQ18" i="35"/>
  <c r="AV18" i="35"/>
  <c r="AA18" i="35"/>
  <c r="BD34" i="40"/>
  <c r="T75" i="34"/>
  <c r="BJ75" i="34"/>
  <c r="CE75" i="34"/>
  <c r="BD26" i="28"/>
  <c r="AO75" i="34"/>
  <c r="CB66" i="34"/>
  <c r="Q66" i="34"/>
  <c r="BG66" i="34"/>
  <c r="AL66" i="34"/>
  <c r="BB55" i="34"/>
  <c r="L55" i="34"/>
  <c r="AG55" i="34"/>
  <c r="BW55" i="34"/>
  <c r="CE51" i="50"/>
  <c r="AI33" i="34"/>
  <c r="BD33" i="34"/>
  <c r="N33" i="34"/>
  <c r="BY33" i="34"/>
  <c r="BE28" i="50"/>
  <c r="L19" i="34"/>
  <c r="AG19" i="34"/>
  <c r="AU18" i="50"/>
  <c r="AC15" i="34"/>
  <c r="H15" i="34"/>
  <c r="AD77" i="33"/>
  <c r="BT77" i="33"/>
  <c r="I77" i="33"/>
  <c r="AY77" i="33"/>
  <c r="BZ71" i="33"/>
  <c r="AJ71" i="33"/>
  <c r="O71" i="33"/>
  <c r="BE71" i="33"/>
  <c r="AX70" i="33"/>
  <c r="BS70" i="33"/>
  <c r="AO19" i="40"/>
  <c r="BU60" i="33"/>
  <c r="AZ60" i="33"/>
  <c r="C54" i="49"/>
  <c r="N52" i="33"/>
  <c r="BD52" i="33"/>
  <c r="AI52" i="33"/>
  <c r="BY52" i="33"/>
  <c r="BB50" i="33"/>
  <c r="BW50" i="33"/>
  <c r="L50" i="33"/>
  <c r="AG50" i="33"/>
  <c r="BU48" i="33"/>
  <c r="J48" i="33"/>
  <c r="AE48" i="33"/>
  <c r="AZ48" i="33"/>
  <c r="AO46" i="49"/>
  <c r="CC44" i="33"/>
  <c r="BH44" i="33"/>
  <c r="R44" i="33"/>
  <c r="AM44" i="33"/>
  <c r="AU37" i="49"/>
  <c r="CA30" i="33"/>
  <c r="BF30" i="33"/>
  <c r="P30" i="33"/>
  <c r="AK30" i="33"/>
  <c r="Z25" i="49"/>
  <c r="AY17" i="33"/>
  <c r="BT17" i="33"/>
  <c r="AB15" i="49"/>
  <c r="CA73" i="32"/>
  <c r="AK73" i="32"/>
  <c r="P73" i="32"/>
  <c r="BF73" i="32"/>
  <c r="BT72" i="32"/>
  <c r="AD72" i="32"/>
  <c r="AY72" i="32"/>
  <c r="I72" i="32"/>
  <c r="N59" i="47"/>
  <c r="M28" i="47"/>
  <c r="AW22" i="32"/>
  <c r="BR22" i="32"/>
  <c r="AF81" i="51"/>
  <c r="AH72" i="53"/>
  <c r="AY68" i="37"/>
  <c r="BT68" i="37"/>
  <c r="C57" i="53"/>
  <c r="BP52" i="37"/>
  <c r="Z52" i="37"/>
  <c r="AU52" i="37"/>
  <c r="BW41" i="37"/>
  <c r="AG41" i="37"/>
  <c r="BB41" i="37"/>
  <c r="L41" i="37"/>
  <c r="AM23" i="53"/>
  <c r="J15" i="37"/>
  <c r="AE15" i="37"/>
  <c r="AA78" i="52"/>
  <c r="AS80" i="36"/>
  <c r="X76" i="36"/>
  <c r="C76" i="36"/>
  <c r="AS76" i="36"/>
  <c r="BN76" i="36"/>
  <c r="CB59" i="36"/>
  <c r="Q59" i="36"/>
  <c r="AL59" i="36"/>
  <c r="BG59" i="36"/>
  <c r="CN17" i="40"/>
  <c r="AZ58" i="36"/>
  <c r="BU58" i="36"/>
  <c r="J58" i="36"/>
  <c r="AE58" i="36"/>
  <c r="BX43" i="36"/>
  <c r="M43" i="36"/>
  <c r="BC43" i="36"/>
  <c r="AH43" i="36"/>
  <c r="AV42" i="36"/>
  <c r="BQ42" i="36"/>
  <c r="AA42" i="36"/>
  <c r="F42" i="36"/>
  <c r="AD27" i="52"/>
  <c r="AW25" i="36"/>
  <c r="BR25" i="36"/>
  <c r="L79" i="51"/>
  <c r="BW67" i="51"/>
  <c r="F61" i="35"/>
  <c r="AV61" i="35"/>
  <c r="AA61" i="35"/>
  <c r="BQ61" i="35"/>
  <c r="AO51" i="51"/>
  <c r="BH49" i="51"/>
  <c r="M38" i="35"/>
  <c r="AH38" i="35"/>
  <c r="BC38" i="35"/>
  <c r="BX38" i="35"/>
  <c r="BN35" i="51"/>
  <c r="E30" i="35"/>
  <c r="Z30" i="35"/>
  <c r="AW20" i="35"/>
  <c r="BR20" i="35"/>
  <c r="AZ72" i="50"/>
  <c r="T70" i="50"/>
  <c r="AL61" i="34"/>
  <c r="CB61" i="34"/>
  <c r="BG61" i="34"/>
  <c r="Q61" i="34"/>
  <c r="BH56" i="50"/>
  <c r="AS54" i="50"/>
  <c r="BD52" i="50"/>
  <c r="O47" i="34"/>
  <c r="AJ47" i="34"/>
  <c r="BE47" i="34"/>
  <c r="BZ47" i="34"/>
  <c r="BF30" i="34"/>
  <c r="CA30" i="34"/>
  <c r="BT29" i="50"/>
  <c r="BS22" i="34"/>
  <c r="AX22" i="34"/>
  <c r="AC22" i="34"/>
  <c r="H22" i="34"/>
  <c r="BI74" i="33"/>
  <c r="AD60" i="33"/>
  <c r="AY60" i="33"/>
  <c r="I60" i="33"/>
  <c r="BT60" i="33"/>
  <c r="BU55" i="33"/>
  <c r="AO14" i="40"/>
  <c r="AZ55" i="33"/>
  <c r="AE55" i="33"/>
  <c r="J55" i="33"/>
  <c r="N47" i="49"/>
  <c r="F39" i="33"/>
  <c r="AA39" i="33"/>
  <c r="BB33" i="33"/>
  <c r="BW33" i="33"/>
  <c r="L33" i="33"/>
  <c r="AG33" i="33"/>
  <c r="CA25" i="49"/>
  <c r="BE73" i="47"/>
  <c r="BS24" i="47"/>
  <c r="S81" i="42"/>
  <c r="S80" i="42"/>
  <c r="AP80" i="42"/>
  <c r="BM80" i="42"/>
  <c r="CJ80" i="42"/>
  <c r="BC79" i="53"/>
  <c r="AV78" i="37"/>
  <c r="F78" i="37"/>
  <c r="AA78" i="37"/>
  <c r="BQ78" i="37"/>
  <c r="AN73" i="53"/>
  <c r="BX67" i="37"/>
  <c r="AH67" i="37"/>
  <c r="M67" i="37"/>
  <c r="BC67" i="37"/>
  <c r="BT63" i="37"/>
  <c r="I63" i="37"/>
  <c r="AY63" i="37"/>
  <c r="AD63" i="37"/>
  <c r="AE58" i="53"/>
  <c r="AL23" i="37"/>
  <c r="CB23" i="37"/>
  <c r="Q23" i="37"/>
  <c r="BG23" i="37"/>
  <c r="R18" i="37"/>
  <c r="AM18" i="37"/>
  <c r="CC18" i="37"/>
  <c r="BH18" i="37"/>
  <c r="AH62" i="36"/>
  <c r="M62" i="36"/>
  <c r="BX62" i="36"/>
  <c r="BC62" i="36"/>
  <c r="I58" i="36"/>
  <c r="AY58" i="36"/>
  <c r="AD58" i="36"/>
  <c r="BT58" i="36"/>
  <c r="S56" i="36"/>
  <c r="AN56" i="36"/>
  <c r="BI56" i="36"/>
  <c r="CD56" i="36"/>
  <c r="BG42" i="36"/>
  <c r="CB42" i="36"/>
  <c r="Q42" i="36"/>
  <c r="AL42" i="36"/>
  <c r="Z30" i="52"/>
  <c r="S20" i="36"/>
  <c r="BI20" i="36"/>
  <c r="CD20" i="36"/>
  <c r="AN20" i="36"/>
  <c r="AC70" i="51"/>
  <c r="AD53" i="51"/>
  <c r="BE35" i="35"/>
  <c r="BZ35" i="35"/>
  <c r="R32" i="35"/>
  <c r="AM32" i="35"/>
  <c r="CD27" i="35"/>
  <c r="AN27" i="35"/>
  <c r="BI27" i="35"/>
  <c r="S27" i="35"/>
  <c r="AG26" i="35"/>
  <c r="BW26" i="35"/>
  <c r="L26" i="35"/>
  <c r="BB26" i="35"/>
  <c r="AC22" i="35"/>
  <c r="H22" i="35"/>
  <c r="R20" i="35"/>
  <c r="BH20" i="35"/>
  <c r="CC20" i="35"/>
  <c r="AM20" i="35"/>
  <c r="S15" i="51"/>
  <c r="AZ79" i="34"/>
  <c r="BU79" i="34"/>
  <c r="BF38" i="40"/>
  <c r="AS73" i="50"/>
  <c r="BR58" i="50"/>
  <c r="BI46" i="50"/>
  <c r="BB45" i="50"/>
  <c r="AE43" i="34"/>
  <c r="BU43" i="34"/>
  <c r="AZ43" i="34"/>
  <c r="J43" i="34"/>
  <c r="AM39" i="34"/>
  <c r="BH39" i="34"/>
  <c r="CC39" i="34"/>
  <c r="R39" i="34"/>
  <c r="BZ30" i="50"/>
  <c r="AH16" i="34"/>
  <c r="M16" i="34"/>
  <c r="BY66" i="33"/>
  <c r="AI66" i="33"/>
  <c r="BD66" i="33"/>
  <c r="N66" i="33"/>
  <c r="AH59" i="33"/>
  <c r="M59" i="33"/>
  <c r="BC59" i="33"/>
  <c r="BX59" i="33"/>
  <c r="BT55" i="49"/>
  <c r="E51" i="33"/>
  <c r="BP51" i="33"/>
  <c r="Z51" i="33"/>
  <c r="AU51" i="33"/>
  <c r="AH47" i="33"/>
  <c r="M47" i="33"/>
  <c r="AU39" i="33"/>
  <c r="E39" i="33"/>
  <c r="BP39" i="33"/>
  <c r="Z39" i="33"/>
  <c r="E27" i="49"/>
  <c r="L59" i="32"/>
  <c r="AG59" i="32"/>
  <c r="BW59" i="32"/>
  <c r="BB59" i="32"/>
  <c r="AO55" i="47"/>
  <c r="L47" i="47"/>
  <c r="AE45" i="47"/>
  <c r="BS43" i="32"/>
  <c r="H43" i="32"/>
  <c r="AX43" i="32"/>
  <c r="AC43" i="32"/>
  <c r="L23" i="32"/>
  <c r="AG23" i="32"/>
  <c r="BX18" i="47"/>
  <c r="AD14" i="32"/>
  <c r="I14" i="32"/>
  <c r="AN23" i="32"/>
  <c r="S23" i="32"/>
  <c r="BI23" i="32"/>
  <c r="CD23" i="32"/>
  <c r="AM80" i="51"/>
  <c r="DE28" i="28"/>
  <c r="DE36" i="40"/>
  <c r="BU77" i="37"/>
  <c r="J77" i="37"/>
  <c r="AE77" i="37"/>
  <c r="AZ77" i="37"/>
  <c r="R73" i="37"/>
  <c r="BH73" i="37"/>
  <c r="AM73" i="37"/>
  <c r="CC73" i="37"/>
  <c r="M62" i="37"/>
  <c r="AH62" i="37"/>
  <c r="BC62" i="37"/>
  <c r="BX62" i="37"/>
  <c r="G44" i="53"/>
  <c r="AM37" i="53"/>
  <c r="X35" i="53"/>
  <c r="AJ28" i="53"/>
  <c r="BW19" i="53"/>
  <c r="BU17" i="53"/>
  <c r="AC15" i="53"/>
  <c r="BG73" i="36"/>
  <c r="CB73" i="36"/>
  <c r="Q73" i="36"/>
  <c r="AL73" i="36"/>
  <c r="BH68" i="36"/>
  <c r="R68" i="36"/>
  <c r="AM68" i="36"/>
  <c r="CC68" i="36"/>
  <c r="BN66" i="36"/>
  <c r="AA56" i="36"/>
  <c r="F56" i="36"/>
  <c r="AV56" i="36"/>
  <c r="BQ56" i="36"/>
  <c r="BI51" i="36"/>
  <c r="AN51" i="36"/>
  <c r="CD51" i="36"/>
  <c r="S51" i="36"/>
  <c r="AZ48" i="36"/>
  <c r="BU48" i="36"/>
  <c r="BR39" i="52"/>
  <c r="AL37" i="36"/>
  <c r="Q37" i="36"/>
  <c r="BG37" i="36"/>
  <c r="AD72" i="51"/>
  <c r="BR58" i="35"/>
  <c r="AW58" i="35"/>
  <c r="AB58" i="35"/>
  <c r="G58" i="35"/>
  <c r="AJ54" i="51"/>
  <c r="H53" i="35"/>
  <c r="AC53" i="35"/>
  <c r="BB33" i="35"/>
  <c r="AG33" i="35"/>
  <c r="BW33" i="35"/>
  <c r="L33" i="35"/>
  <c r="AN22" i="51"/>
  <c r="BB21" i="51"/>
  <c r="H17" i="51"/>
  <c r="BR81" i="50"/>
  <c r="CC70" i="34"/>
  <c r="BH70" i="34"/>
  <c r="BU62" i="34"/>
  <c r="AE62" i="34"/>
  <c r="BF21" i="40"/>
  <c r="J62" i="34"/>
  <c r="AZ62" i="34"/>
  <c r="BF13" i="28"/>
  <c r="AK56" i="34"/>
  <c r="BF56" i="34"/>
  <c r="CA56" i="34"/>
  <c r="P56" i="34"/>
  <c r="J50" i="34"/>
  <c r="AE50" i="34"/>
  <c r="AZ50" i="34"/>
  <c r="BU50" i="34"/>
  <c r="AM46" i="50"/>
  <c r="AI42" i="34"/>
  <c r="BD42" i="34"/>
  <c r="BY42" i="34"/>
  <c r="N42" i="34"/>
  <c r="P32" i="34"/>
  <c r="AK32" i="34"/>
  <c r="BF32" i="34"/>
  <c r="CA32" i="34"/>
  <c r="BR17" i="34"/>
  <c r="AW17" i="34"/>
  <c r="G17" i="34"/>
  <c r="AB17" i="34"/>
  <c r="AE14" i="34"/>
  <c r="J14" i="34"/>
  <c r="AV81" i="49"/>
  <c r="C75" i="33"/>
  <c r="BN75" i="33"/>
  <c r="X75" i="33"/>
  <c r="AS75" i="33"/>
  <c r="AH54" i="33"/>
  <c r="BC54" i="33"/>
  <c r="M54" i="33"/>
  <c r="BX54" i="33"/>
  <c r="BH41" i="33"/>
  <c r="CC41" i="33"/>
  <c r="R41" i="33"/>
  <c r="AM41" i="33"/>
  <c r="BT38" i="33"/>
  <c r="AY38" i="33"/>
  <c r="AD38" i="33"/>
  <c r="I38" i="33"/>
  <c r="CD36" i="49"/>
  <c r="BI79" i="32"/>
  <c r="CD79" i="32"/>
  <c r="AN79" i="32"/>
  <c r="S79" i="32"/>
  <c r="BH72" i="32"/>
  <c r="CC72" i="32"/>
  <c r="R72" i="32"/>
  <c r="AM72" i="32"/>
  <c r="AY69" i="32"/>
  <c r="BT69" i="32"/>
  <c r="AD69" i="32"/>
  <c r="I69" i="32"/>
  <c r="AC62" i="32"/>
  <c r="AX62" i="32"/>
  <c r="BS62" i="32"/>
  <c r="H62" i="32"/>
  <c r="CC60" i="32"/>
  <c r="AM60" i="32"/>
  <c r="BH60" i="32"/>
  <c r="R60" i="32"/>
  <c r="BN58" i="32"/>
  <c r="N56" i="47"/>
  <c r="AI44" i="32"/>
  <c r="BD44" i="32"/>
  <c r="BY44" i="32"/>
  <c r="N44" i="32"/>
  <c r="BB42" i="32"/>
  <c r="BW42" i="32"/>
  <c r="AI32" i="47"/>
  <c r="R24" i="47"/>
  <c r="BD20" i="32"/>
  <c r="BY20" i="32"/>
  <c r="AB64" i="47"/>
  <c r="X43" i="47"/>
  <c r="BO84" i="47"/>
  <c r="AB75" i="37"/>
  <c r="AW75" i="37"/>
  <c r="BR75" i="37"/>
  <c r="G75" i="37"/>
  <c r="BG73" i="37"/>
  <c r="CB73" i="37"/>
  <c r="Q73" i="37"/>
  <c r="AL73" i="37"/>
  <c r="AV56" i="53"/>
  <c r="AY53" i="53"/>
  <c r="BG49" i="37"/>
  <c r="AL49" i="37"/>
  <c r="CB49" i="37"/>
  <c r="Q49" i="37"/>
  <c r="BU48" i="37"/>
  <c r="AE48" i="37"/>
  <c r="J48" i="37"/>
  <c r="AZ48" i="37"/>
  <c r="BR39" i="53"/>
  <c r="BW26" i="37"/>
  <c r="L26" i="37"/>
  <c r="AG26" i="37"/>
  <c r="BB26" i="37"/>
  <c r="Z25" i="37"/>
  <c r="E25" i="37"/>
  <c r="BP25" i="37"/>
  <c r="AU25" i="37"/>
  <c r="AG14" i="37"/>
  <c r="L14" i="37"/>
  <c r="O66" i="36"/>
  <c r="AJ66" i="36"/>
  <c r="BZ66" i="36"/>
  <c r="BE66" i="36"/>
  <c r="BH63" i="36"/>
  <c r="AM63" i="36"/>
  <c r="CC63" i="36"/>
  <c r="R63" i="36"/>
  <c r="BN61" i="36"/>
  <c r="AO41" i="52"/>
  <c r="AW34" i="36"/>
  <c r="BR34" i="36"/>
  <c r="AG21" i="52"/>
  <c r="Z20" i="52"/>
  <c r="AH16" i="36"/>
  <c r="M16" i="36"/>
  <c r="S77" i="51"/>
  <c r="E75" i="51"/>
  <c r="AH71" i="35"/>
  <c r="M71" i="35"/>
  <c r="CA56" i="35"/>
  <c r="BF56" i="35"/>
  <c r="AK56" i="35"/>
  <c r="P56" i="35"/>
  <c r="G53" i="35"/>
  <c r="AB53" i="35"/>
  <c r="AW53" i="35"/>
  <c r="BR53" i="35"/>
  <c r="BG51" i="35"/>
  <c r="Q51" i="35"/>
  <c r="AL51" i="35"/>
  <c r="CB51" i="35"/>
  <c r="AX48" i="35"/>
  <c r="BS48" i="35"/>
  <c r="AL15" i="35"/>
  <c r="Q15" i="35"/>
  <c r="BF63" i="50"/>
  <c r="I62" i="50"/>
  <c r="S60" i="50"/>
  <c r="BE56" i="34"/>
  <c r="AJ56" i="34"/>
  <c r="BZ56" i="34"/>
  <c r="O56" i="34"/>
  <c r="BW47" i="50"/>
  <c r="AD26" i="50"/>
  <c r="BR24" i="34"/>
  <c r="AW24" i="34"/>
  <c r="E22" i="34"/>
  <c r="Z22" i="34"/>
  <c r="BJ74" i="33"/>
  <c r="AM33" i="40"/>
  <c r="CE74" i="33"/>
  <c r="BR55" i="33"/>
  <c r="AB55" i="33"/>
  <c r="AW55" i="33"/>
  <c r="G55" i="33"/>
  <c r="G43" i="33"/>
  <c r="AB43" i="33"/>
  <c r="BR43" i="33"/>
  <c r="AW43" i="33"/>
  <c r="AW19" i="49"/>
  <c r="Z17" i="49"/>
  <c r="AC14" i="33"/>
  <c r="H14" i="33"/>
  <c r="AA79" i="32"/>
  <c r="F79" i="32"/>
  <c r="J71" i="47"/>
  <c r="BN65" i="32"/>
  <c r="BY63" i="47"/>
  <c r="Q60" i="32"/>
  <c r="CB60" i="32"/>
  <c r="AL60" i="32"/>
  <c r="BG60" i="32"/>
  <c r="AC57" i="47"/>
  <c r="BH55" i="32"/>
  <c r="R55" i="32"/>
  <c r="CC55" i="32"/>
  <c r="AM55" i="32"/>
  <c r="BN53" i="32"/>
  <c r="AC33" i="47"/>
  <c r="BQ31" i="32"/>
  <c r="F31" i="32"/>
  <c r="AA31" i="32"/>
  <c r="AV31" i="32"/>
  <c r="BG24" i="32"/>
  <c r="Q24" i="32"/>
  <c r="AL24" i="32"/>
  <c r="CB24" i="32"/>
  <c r="H16" i="47"/>
  <c r="AG22" i="32"/>
  <c r="L22" i="32"/>
  <c r="BW22" i="32"/>
  <c r="BB22" i="32"/>
  <c r="CB68" i="53"/>
  <c r="J67" i="53"/>
  <c r="H65" i="53"/>
  <c r="AM63" i="53"/>
  <c r="CA61" i="53"/>
  <c r="G58" i="37"/>
  <c r="BR58" i="37"/>
  <c r="AW58" i="37"/>
  <c r="AB58" i="37"/>
  <c r="BQ51" i="37"/>
  <c r="F51" i="37"/>
  <c r="AA51" i="37"/>
  <c r="AV51" i="37"/>
  <c r="AG45" i="53"/>
  <c r="P37" i="37"/>
  <c r="AK37" i="37"/>
  <c r="CA37" i="37"/>
  <c r="BF37" i="37"/>
  <c r="AN34" i="37"/>
  <c r="S34" i="37"/>
  <c r="CC27" i="37"/>
  <c r="AM27" i="37"/>
  <c r="BH27" i="37"/>
  <c r="R27" i="37"/>
  <c r="G22" i="53"/>
  <c r="AD79" i="36"/>
  <c r="AY79" i="36"/>
  <c r="BT79" i="36"/>
  <c r="I79" i="36"/>
  <c r="BZ73" i="52"/>
  <c r="BQ70" i="52"/>
  <c r="X68" i="52"/>
  <c r="AG64" i="52"/>
  <c r="AO60" i="52"/>
  <c r="P56" i="52"/>
  <c r="BT55" i="52"/>
  <c r="CB51" i="52"/>
  <c r="AZ50" i="52"/>
  <c r="BH46" i="52"/>
  <c r="AW41" i="36"/>
  <c r="AB41" i="36"/>
  <c r="G41" i="36"/>
  <c r="BR41" i="36"/>
  <c r="AU39" i="36"/>
  <c r="Z39" i="36"/>
  <c r="BP39" i="36"/>
  <c r="E39" i="36"/>
  <c r="BZ37" i="36"/>
  <c r="O37" i="36"/>
  <c r="AJ37" i="36"/>
  <c r="BE37" i="36"/>
  <c r="AN29" i="36"/>
  <c r="S29" i="36"/>
  <c r="CD29" i="36"/>
  <c r="BI29" i="36"/>
  <c r="BB28" i="36"/>
  <c r="BW28" i="36"/>
  <c r="AO24" i="52"/>
  <c r="M23" i="52"/>
  <c r="BI17" i="52"/>
  <c r="E15" i="36"/>
  <c r="Z15" i="36"/>
  <c r="AS75" i="35"/>
  <c r="X75" i="35"/>
  <c r="BN75" i="35"/>
  <c r="C75" i="35"/>
  <c r="AU70" i="51"/>
  <c r="Q58" i="35"/>
  <c r="CB58" i="35"/>
  <c r="BG58" i="35"/>
  <c r="AL58" i="35"/>
  <c r="AX55" i="51"/>
  <c r="AV41" i="35"/>
  <c r="BQ41" i="35"/>
  <c r="F41" i="35"/>
  <c r="AA41" i="35"/>
  <c r="BE32" i="35"/>
  <c r="O32" i="35"/>
  <c r="AJ32" i="35"/>
  <c r="BZ32" i="35"/>
  <c r="BQ17" i="51"/>
  <c r="S79" i="34"/>
  <c r="CD79" i="34"/>
  <c r="AN79" i="34"/>
  <c r="BI79" i="34"/>
  <c r="CC72" i="34"/>
  <c r="R72" i="34"/>
  <c r="BH72" i="34"/>
  <c r="AM72" i="34"/>
  <c r="BN70" i="34"/>
  <c r="C70" i="34"/>
  <c r="X70" i="34"/>
  <c r="AS70" i="34"/>
  <c r="BR67" i="34"/>
  <c r="AB67" i="34"/>
  <c r="G67" i="34"/>
  <c r="AW67" i="34"/>
  <c r="E65" i="50"/>
  <c r="O63" i="34"/>
  <c r="AJ63" i="34"/>
  <c r="CA58" i="50"/>
  <c r="BC49" i="34"/>
  <c r="M49" i="34"/>
  <c r="AH49" i="34"/>
  <c r="BX49" i="34"/>
  <c r="CA46" i="34"/>
  <c r="BF46" i="34"/>
  <c r="AK46" i="34"/>
  <c r="P46" i="34"/>
  <c r="L42" i="50"/>
  <c r="BH36" i="34"/>
  <c r="CC36" i="34"/>
  <c r="AM36" i="34"/>
  <c r="R36" i="34"/>
  <c r="BF34" i="50"/>
  <c r="BD20" i="34"/>
  <c r="N20" i="34"/>
  <c r="AI20" i="34"/>
  <c r="BY20" i="34"/>
  <c r="BF81" i="49"/>
  <c r="S74" i="33"/>
  <c r="AN74" i="33"/>
  <c r="T69" i="49"/>
  <c r="BC68" i="33"/>
  <c r="BX68" i="33"/>
  <c r="AH68" i="33"/>
  <c r="M68" i="33"/>
  <c r="BZ58" i="49"/>
  <c r="AY52" i="49"/>
  <c r="BW49" i="33"/>
  <c r="AG49" i="33"/>
  <c r="BB49" i="33"/>
  <c r="L49" i="33"/>
  <c r="BU47" i="33"/>
  <c r="AZ47" i="33"/>
  <c r="AE47" i="33"/>
  <c r="J47" i="33"/>
  <c r="AS29" i="49"/>
  <c r="AL67" i="47"/>
  <c r="AZ66" i="47"/>
  <c r="BH62" i="47"/>
  <c r="AE42" i="47"/>
  <c r="P24" i="47"/>
  <c r="BI64" i="47"/>
  <c r="AM33" i="47"/>
  <c r="AD23" i="47"/>
  <c r="BI26" i="47"/>
  <c r="AX33" i="47"/>
  <c r="F50" i="32"/>
  <c r="BQ50" i="32"/>
  <c r="AV50" i="32"/>
  <c r="AA50" i="32"/>
  <c r="AD12" i="40"/>
  <c r="AD18" i="40"/>
  <c r="AD20" i="40"/>
  <c r="AB22" i="40"/>
  <c r="AE14" i="28"/>
  <c r="AE22" i="40"/>
  <c r="AB14" i="28"/>
  <c r="AD16" i="28"/>
  <c r="AD24" i="40"/>
  <c r="AD32" i="40"/>
  <c r="AD24" i="28"/>
  <c r="BF17" i="49"/>
  <c r="AC21" i="49"/>
  <c r="F53" i="49"/>
  <c r="CC67" i="33"/>
  <c r="R67" i="33"/>
  <c r="AM67" i="33"/>
  <c r="BH67" i="33"/>
  <c r="AV29" i="40"/>
  <c r="AV21" i="28"/>
  <c r="AS21" i="28"/>
  <c r="AS29" i="40"/>
  <c r="AU23" i="28"/>
  <c r="AU31" i="40"/>
  <c r="AU33" i="40"/>
  <c r="AU25" i="28"/>
  <c r="F17" i="50"/>
  <c r="AV29" i="34"/>
  <c r="BQ29" i="34"/>
  <c r="CD43" i="50"/>
  <c r="BD44" i="50"/>
  <c r="BW54" i="50"/>
  <c r="BJ16" i="40"/>
  <c r="BM16" i="40"/>
  <c r="BM18" i="40"/>
  <c r="BJ18" i="40"/>
  <c r="BL20" i="40"/>
  <c r="BG62" i="50"/>
  <c r="CA26" i="40"/>
  <c r="CA18" i="28"/>
  <c r="CD26" i="40"/>
  <c r="CD18" i="28"/>
  <c r="CC28" i="40"/>
  <c r="CC20" i="28"/>
  <c r="CT13" i="40"/>
  <c r="CR15" i="28"/>
  <c r="CU23" i="40"/>
  <c r="CR23" i="40"/>
  <c r="CU15" i="28"/>
  <c r="CT25" i="40"/>
  <c r="CT17" i="28"/>
  <c r="DL28" i="40"/>
  <c r="DL20" i="28"/>
  <c r="DI20" i="28"/>
  <c r="DI28" i="40"/>
  <c r="DK32" i="40"/>
  <c r="DK24" i="28"/>
  <c r="DK36" i="40"/>
  <c r="DK28" i="28"/>
  <c r="DK38" i="40"/>
  <c r="DK30" i="28"/>
  <c r="DL38" i="40"/>
  <c r="DI38" i="40"/>
  <c r="DL30" i="28"/>
  <c r="DI30" i="28"/>
  <c r="AT39" i="40"/>
  <c r="AT31" i="28"/>
  <c r="CQ39" i="40"/>
  <c r="CQ31" i="28"/>
  <c r="H81" i="52"/>
  <c r="AK81" i="34"/>
  <c r="P80" i="34"/>
  <c r="AY84" i="52"/>
  <c r="AA81" i="49"/>
  <c r="BD85" i="44"/>
  <c r="BU84" i="50"/>
  <c r="AD81" i="43"/>
  <c r="BX80" i="43"/>
  <c r="BA80" i="43"/>
  <c r="BV85" i="51"/>
  <c r="BY80" i="37"/>
  <c r="N80" i="37"/>
  <c r="AI80" i="37"/>
  <c r="CD31" i="28"/>
  <c r="CD39" i="40"/>
  <c r="CA31" i="28"/>
  <c r="CA39" i="40"/>
  <c r="AU31" i="28"/>
  <c r="AU39" i="40"/>
  <c r="AG81" i="47"/>
  <c r="H81" i="42"/>
  <c r="BY81" i="42"/>
  <c r="BB81" i="42"/>
  <c r="G82" i="49"/>
  <c r="G82" i="46"/>
  <c r="AO32" i="28"/>
  <c r="AE81" i="33"/>
  <c r="AO40" i="40"/>
  <c r="AZ81" i="33"/>
  <c r="BU81" i="33"/>
  <c r="CA85" i="47"/>
  <c r="K81" i="43"/>
  <c r="BS85" i="52"/>
  <c r="BS85" i="50"/>
  <c r="R82" i="51"/>
  <c r="AR86" i="52"/>
  <c r="AQ81" i="43"/>
  <c r="CK81" i="43"/>
  <c r="BN81" i="43"/>
  <c r="AD81" i="37"/>
  <c r="I81" i="37"/>
  <c r="AY81" i="37"/>
  <c r="BT81" i="37"/>
  <c r="BM40" i="40"/>
  <c r="BM32" i="28"/>
  <c r="BJ32" i="28"/>
  <c r="BJ40" i="40"/>
  <c r="H81" i="33"/>
  <c r="AX81" i="33"/>
  <c r="BS81" i="33"/>
  <c r="K33" i="28"/>
  <c r="K41" i="40"/>
  <c r="BA86" i="53"/>
  <c r="D82" i="46"/>
  <c r="CO41" i="40"/>
  <c r="BX33" i="28"/>
  <c r="G41" i="40"/>
  <c r="BG33" i="28"/>
  <c r="BX41" i="40"/>
  <c r="AP41" i="40"/>
  <c r="BG41" i="40"/>
  <c r="DF41" i="40"/>
  <c r="CO33" i="28"/>
  <c r="G33" i="28"/>
  <c r="DF33" i="28"/>
  <c r="AP33" i="28"/>
  <c r="AS82" i="42"/>
  <c r="D33" i="28"/>
  <c r="V82" i="42"/>
  <c r="CM82" i="42"/>
  <c r="D41" i="40"/>
  <c r="BP82" i="42"/>
  <c r="M31" i="38"/>
  <c r="BH34" i="28"/>
  <c r="BH42" i="40"/>
  <c r="BV83" i="33"/>
  <c r="BA83" i="33"/>
  <c r="AL42" i="40"/>
  <c r="CD87" i="44"/>
  <c r="AE83" i="46"/>
  <c r="AY86" i="52"/>
  <c r="AG83" i="52"/>
  <c r="BG86" i="53"/>
  <c r="BE86" i="49"/>
  <c r="AD83" i="52"/>
  <c r="BI86" i="51"/>
  <c r="Y84" i="52"/>
  <c r="BD86" i="50"/>
  <c r="AE83" i="50"/>
  <c r="T83" i="46"/>
  <c r="DL41" i="40"/>
  <c r="DL33" i="28"/>
  <c r="DI33" i="28"/>
  <c r="DI41" i="40"/>
  <c r="DK33" i="28"/>
  <c r="DK41" i="40"/>
  <c r="AC83" i="36"/>
  <c r="H82" i="36"/>
  <c r="AC82" i="36"/>
  <c r="AX82" i="36"/>
  <c r="BS82" i="36"/>
  <c r="E83" i="35"/>
  <c r="AU82" i="35"/>
  <c r="BP82" i="35"/>
  <c r="AH83" i="34"/>
  <c r="M82" i="34"/>
  <c r="AH82" i="34"/>
  <c r="F82" i="34"/>
  <c r="AA82" i="34"/>
  <c r="BQ82" i="34"/>
  <c r="AV82" i="34"/>
  <c r="X84" i="44"/>
  <c r="CS34" i="28"/>
  <c r="CS42" i="40"/>
  <c r="AR34" i="28"/>
  <c r="AR42" i="40"/>
  <c r="G84" i="46"/>
  <c r="D85" i="51"/>
  <c r="AO85" i="44"/>
  <c r="BT87" i="50"/>
  <c r="AH84" i="50"/>
  <c r="G85" i="44"/>
  <c r="AK84" i="33"/>
  <c r="AK83" i="33"/>
  <c r="CA83" i="33"/>
  <c r="BF83" i="33"/>
  <c r="AI85" i="44"/>
  <c r="Z84" i="51"/>
  <c r="S84" i="46"/>
  <c r="AK84" i="37"/>
  <c r="AK83" i="37"/>
  <c r="M84" i="49"/>
  <c r="N84" i="32"/>
  <c r="BD83" i="32"/>
  <c r="BY83" i="32"/>
  <c r="S84" i="42"/>
  <c r="BM84" i="42"/>
  <c r="CJ84" i="42"/>
  <c r="Y84" i="37"/>
  <c r="DD35" i="28"/>
  <c r="BO84" i="37"/>
  <c r="DD43" i="40"/>
  <c r="AT84" i="37"/>
  <c r="BH88" i="47"/>
  <c r="BR88" i="52"/>
  <c r="BT84" i="34"/>
  <c r="AY84" i="34"/>
  <c r="BB88" i="51"/>
  <c r="AZ88" i="50"/>
  <c r="BT88" i="47"/>
  <c r="T85" i="53"/>
  <c r="BC88" i="50"/>
  <c r="AK85" i="47"/>
  <c r="AG84" i="33"/>
  <c r="BB84" i="33"/>
  <c r="BW84" i="33"/>
  <c r="AM84" i="43"/>
  <c r="AN85" i="51"/>
  <c r="AT89" i="44"/>
  <c r="BV89" i="50"/>
  <c r="AM86" i="50"/>
  <c r="BF89" i="46"/>
  <c r="BQ89" i="49"/>
  <c r="CP102" i="37"/>
  <c r="DE36" i="28"/>
  <c r="J85" i="37"/>
  <c r="AE85" i="37"/>
  <c r="DE44" i="40"/>
  <c r="BU85" i="37"/>
  <c r="AZ85" i="37"/>
  <c r="G87" i="44"/>
  <c r="AH86" i="47"/>
  <c r="DE102" i="43"/>
  <c r="Q85" i="43"/>
  <c r="AN85" i="43"/>
  <c r="CH85" i="43"/>
  <c r="BK85" i="43"/>
  <c r="DK36" i="28"/>
  <c r="DK44" i="40"/>
  <c r="CW102" i="35"/>
  <c r="BG85" i="35"/>
  <c r="CB85" i="35"/>
  <c r="CM102" i="33"/>
  <c r="AB85" i="33"/>
  <c r="G85" i="33"/>
  <c r="BR85" i="33"/>
  <c r="AW85" i="33"/>
  <c r="AA85" i="32"/>
  <c r="F85" i="32"/>
  <c r="AV85" i="32"/>
  <c r="BQ85" i="32"/>
  <c r="L37" i="28"/>
  <c r="L45" i="40"/>
  <c r="I87" i="44"/>
  <c r="D87" i="51"/>
  <c r="CB37" i="28"/>
  <c r="CB45" i="40"/>
  <c r="AM87" i="51"/>
  <c r="BF90" i="46"/>
  <c r="BY90" i="52"/>
  <c r="BU90" i="53"/>
  <c r="AZ90" i="49"/>
  <c r="BX90" i="51"/>
  <c r="BC90" i="51"/>
  <c r="BJ37" i="28"/>
  <c r="BM45" i="40"/>
  <c r="BM37" i="28"/>
  <c r="BJ45" i="40"/>
  <c r="AA86" i="33"/>
  <c r="CL86" i="33"/>
  <c r="F86" i="33"/>
  <c r="AV86" i="33"/>
  <c r="BQ86" i="33"/>
  <c r="L87" i="47"/>
  <c r="K38" i="28"/>
  <c r="K46" i="40"/>
  <c r="BE91" i="44"/>
  <c r="O88" i="42"/>
  <c r="O87" i="42"/>
  <c r="AL87" i="42"/>
  <c r="DZ87" i="42"/>
  <c r="DC87" i="42"/>
  <c r="CF87" i="42"/>
  <c r="BI87" i="42"/>
  <c r="AJ88" i="42"/>
  <c r="C39" i="28"/>
  <c r="CD88" i="42"/>
  <c r="C47" i="40"/>
  <c r="BG88" i="42"/>
  <c r="O88" i="51"/>
  <c r="AO88" i="47"/>
  <c r="BR91" i="47"/>
  <c r="AA88" i="49"/>
  <c r="X88" i="47"/>
  <c r="AA88" i="35"/>
  <c r="AA87" i="35"/>
  <c r="F87" i="35"/>
  <c r="CL87" i="35"/>
  <c r="L88" i="47"/>
  <c r="AF89" i="51"/>
  <c r="BF91" i="52"/>
  <c r="G88" i="51"/>
  <c r="AK87" i="46"/>
  <c r="AK88" i="46"/>
  <c r="BF91" i="46"/>
  <c r="AB88" i="46"/>
  <c r="I88" i="53"/>
  <c r="CT38" i="28"/>
  <c r="CT46" i="40"/>
  <c r="AE88" i="51"/>
  <c r="CC38" i="28"/>
  <c r="CC46" i="40"/>
  <c r="AJ87" i="33"/>
  <c r="O87" i="33"/>
  <c r="BZ87" i="33"/>
  <c r="Z88" i="33"/>
  <c r="E87" i="33"/>
  <c r="Z87" i="33"/>
  <c r="CK87" i="33"/>
  <c r="BP87" i="33"/>
  <c r="AU87" i="33"/>
  <c r="K89" i="47"/>
  <c r="AA39" i="28"/>
  <c r="AA47" i="40"/>
  <c r="D89" i="52"/>
  <c r="CS39" i="28"/>
  <c r="CS47" i="40"/>
  <c r="Y88" i="52"/>
  <c r="H41" i="28"/>
  <c r="D38" i="38"/>
  <c r="H49" i="40"/>
  <c r="C39" i="38"/>
  <c r="AN89" i="53"/>
  <c r="I89" i="33"/>
  <c r="CO88" i="33"/>
  <c r="AY88" i="33"/>
  <c r="BT88" i="33"/>
  <c r="O39" i="38"/>
  <c r="BD92" i="53"/>
  <c r="BV93" i="49"/>
  <c r="CL39" i="28"/>
  <c r="T88" i="36"/>
  <c r="AO88" i="36"/>
  <c r="CZ88" i="36"/>
  <c r="BJ88" i="36"/>
  <c r="CL47" i="40"/>
  <c r="CE88" i="36"/>
  <c r="AJ89" i="51"/>
  <c r="BB93" i="44"/>
  <c r="CU88" i="43"/>
  <c r="BA88" i="43"/>
  <c r="BX88" i="43"/>
  <c r="L88" i="53"/>
  <c r="R89" i="52"/>
  <c r="AD89" i="52"/>
  <c r="BG92" i="47"/>
  <c r="Q88" i="47"/>
  <c r="AF90" i="49"/>
  <c r="AR40" i="28"/>
  <c r="AR48" i="40"/>
  <c r="BV94" i="47"/>
  <c r="R90" i="42"/>
  <c r="BL90" i="42"/>
  <c r="CI90" i="42"/>
  <c r="DF90" i="42"/>
  <c r="EC90" i="42"/>
  <c r="M90" i="46"/>
  <c r="CU48" i="40"/>
  <c r="CU40" i="28"/>
  <c r="CR40" i="28"/>
  <c r="CR48" i="40"/>
  <c r="AM89" i="49"/>
  <c r="Y91" i="53"/>
  <c r="DJ41" i="28"/>
  <c r="DJ49" i="40"/>
  <c r="Q90" i="36"/>
  <c r="AL90" i="36"/>
  <c r="BG90" i="36"/>
  <c r="CB90" i="36"/>
  <c r="CW90" i="36"/>
  <c r="G91" i="36"/>
  <c r="G90" i="36"/>
  <c r="AW90" i="36"/>
  <c r="BR90" i="36"/>
  <c r="BE94" i="51"/>
  <c r="AJ90" i="51"/>
  <c r="AB91" i="49"/>
  <c r="BR94" i="49"/>
  <c r="AW94" i="49"/>
  <c r="E91" i="42"/>
  <c r="CS91" i="42"/>
  <c r="DP91" i="42"/>
  <c r="K91" i="47"/>
  <c r="BM96" i="46"/>
  <c r="B93" i="46"/>
  <c r="AF92" i="42"/>
  <c r="BC92" i="42"/>
  <c r="BZ92" i="42"/>
  <c r="CW92" i="42"/>
  <c r="DT92" i="42"/>
  <c r="T92" i="42"/>
  <c r="L92" i="50"/>
  <c r="BB95" i="50"/>
  <c r="L91" i="50"/>
  <c r="BB96" i="49"/>
  <c r="BW96" i="49"/>
  <c r="L92" i="49"/>
  <c r="AG92" i="49"/>
  <c r="O94" i="42"/>
  <c r="AL93" i="42"/>
  <c r="O93" i="42"/>
  <c r="BI93" i="42"/>
  <c r="CF93" i="42"/>
  <c r="DZ93" i="42"/>
  <c r="DC93" i="42"/>
  <c r="K94" i="51"/>
  <c r="BZ45" i="28"/>
  <c r="BZ53" i="40"/>
  <c r="DJ45" i="28"/>
  <c r="DJ53" i="40"/>
  <c r="D94" i="53"/>
  <c r="Y94" i="53"/>
  <c r="AS45" i="28"/>
  <c r="AV45" i="28"/>
  <c r="AV53" i="40"/>
  <c r="AS53" i="40"/>
  <c r="AX98" i="49"/>
  <c r="H95" i="49"/>
  <c r="H94" i="49"/>
  <c r="AE46" i="28"/>
  <c r="AE54" i="40"/>
  <c r="AB46" i="28"/>
  <c r="AB54" i="40"/>
  <c r="BJ95" i="47"/>
  <c r="CE95" i="47"/>
  <c r="AR101" i="51"/>
  <c r="BY56" i="40"/>
  <c r="P45" i="38"/>
  <c r="BY48" i="28"/>
  <c r="P96" i="33"/>
  <c r="CA96" i="33"/>
  <c r="BF96" i="33"/>
  <c r="CV96" i="33"/>
  <c r="AG96" i="35"/>
  <c r="BW96" i="35"/>
  <c r="BB96" i="35"/>
  <c r="CR96" i="35"/>
  <c r="C96" i="46"/>
  <c r="C97" i="46"/>
  <c r="X96" i="46"/>
  <c r="AK97" i="47"/>
  <c r="P97" i="47"/>
  <c r="BF100" i="47"/>
  <c r="AK96" i="47"/>
  <c r="P96" i="47"/>
  <c r="F97" i="43"/>
  <c r="AC97" i="43"/>
  <c r="BW97" i="43"/>
  <c r="AZ97" i="43"/>
  <c r="AK97" i="49"/>
  <c r="CL97" i="33"/>
  <c r="CY58" i="40"/>
  <c r="CY50" i="28"/>
  <c r="AI48" i="20"/>
  <c r="H100" i="36"/>
  <c r="AC100" i="36"/>
  <c r="BS100" i="36"/>
  <c r="AX100" i="36"/>
  <c r="CN100" i="36"/>
  <c r="CT99" i="36"/>
  <c r="AA98" i="35"/>
  <c r="F98" i="35"/>
  <c r="CL98" i="35"/>
  <c r="V99" i="43"/>
  <c r="AS99" i="43"/>
  <c r="CM99" i="43"/>
  <c r="BP99" i="43"/>
  <c r="AC100" i="53"/>
  <c r="H100" i="53"/>
  <c r="H99" i="53"/>
  <c r="AC99" i="53"/>
  <c r="AH99" i="52"/>
  <c r="M99" i="52"/>
  <c r="AH100" i="52"/>
  <c r="M100" i="52"/>
  <c r="BX99" i="52"/>
  <c r="R99" i="51"/>
  <c r="AM99" i="51"/>
  <c r="R100" i="51"/>
  <c r="AA100" i="51"/>
  <c r="F99" i="51"/>
  <c r="AA99" i="51"/>
  <c r="P100" i="49"/>
  <c r="AK100" i="49"/>
  <c r="AK99" i="49"/>
  <c r="P99" i="49"/>
  <c r="X99" i="49"/>
  <c r="X100" i="49"/>
  <c r="C100" i="49"/>
  <c r="AY99" i="47"/>
  <c r="AD99" i="47"/>
  <c r="I99" i="47"/>
  <c r="I100" i="47"/>
  <c r="AW18" i="40"/>
  <c r="BQ55" i="40"/>
  <c r="BQ47" i="28"/>
  <c r="DN43" i="40"/>
  <c r="DN35" i="28"/>
  <c r="DP19" i="28"/>
  <c r="DP27" i="40"/>
  <c r="DN55" i="40"/>
  <c r="DN47" i="28"/>
  <c r="DN42" i="28"/>
  <c r="DN50" i="40"/>
  <c r="BQ18" i="40"/>
  <c r="D27" i="36"/>
  <c r="BO27" i="36"/>
  <c r="AT27" i="36"/>
  <c r="Y27" i="36"/>
  <c r="Y21" i="32"/>
  <c r="D21" i="32"/>
  <c r="BO21" i="32"/>
  <c r="AT21" i="32"/>
  <c r="Y63" i="52"/>
  <c r="Y29" i="51"/>
  <c r="BT16" i="28"/>
  <c r="AF65" i="35"/>
  <c r="K65" i="35"/>
  <c r="BT24" i="40"/>
  <c r="BA65" i="35"/>
  <c r="BV65" i="35"/>
  <c r="AT19" i="49"/>
  <c r="BA33" i="49"/>
  <c r="BO30" i="35"/>
  <c r="AT30" i="35"/>
  <c r="D30" i="35"/>
  <c r="BO66" i="50"/>
  <c r="AL12" i="40"/>
  <c r="BV53" i="33"/>
  <c r="K53" i="33"/>
  <c r="AF53" i="33"/>
  <c r="BA53" i="33"/>
  <c r="Y60" i="33"/>
  <c r="AT60" i="33"/>
  <c r="AN19" i="40"/>
  <c r="BO60" i="33"/>
  <c r="D60" i="33"/>
  <c r="BO25" i="47"/>
  <c r="Y68" i="37"/>
  <c r="DD19" i="28"/>
  <c r="BO68" i="37"/>
  <c r="AT68" i="37"/>
  <c r="D68" i="37"/>
  <c r="DD27" i="40"/>
  <c r="AT56" i="32"/>
  <c r="BO56" i="32"/>
  <c r="W15" i="40"/>
  <c r="BO70" i="37"/>
  <c r="Y70" i="37"/>
  <c r="D70" i="37"/>
  <c r="DD21" i="28"/>
  <c r="DD29" i="40"/>
  <c r="AT70" i="37"/>
  <c r="K46" i="36"/>
  <c r="BA46" i="36"/>
  <c r="BV46" i="36"/>
  <c r="AF46" i="36"/>
  <c r="Y72" i="35"/>
  <c r="D72" i="35"/>
  <c r="BV23" i="28"/>
  <c r="AT30" i="53"/>
  <c r="Y35" i="53"/>
  <c r="BO19" i="35"/>
  <c r="AT19" i="35"/>
  <c r="Y19" i="35"/>
  <c r="D19" i="35"/>
  <c r="D37" i="35"/>
  <c r="Y37" i="35"/>
  <c r="D77" i="47"/>
  <c r="AF35" i="47"/>
  <c r="K20" i="51"/>
  <c r="K16" i="47"/>
  <c r="AC22" i="40"/>
  <c r="AC14" i="28"/>
  <c r="BO64" i="47"/>
  <c r="AC23" i="40"/>
  <c r="AC15" i="28"/>
  <c r="K56" i="47"/>
  <c r="AA15" i="40"/>
  <c r="AC19" i="40"/>
  <c r="AA24" i="28"/>
  <c r="AA32" i="40"/>
  <c r="K39" i="47"/>
  <c r="AF20" i="32"/>
  <c r="K20" i="32"/>
  <c r="AT28" i="28"/>
  <c r="AT36" i="40"/>
  <c r="AR27" i="40"/>
  <c r="AR19" i="28"/>
  <c r="AR22" i="40"/>
  <c r="AR14" i="28"/>
  <c r="AR17" i="40"/>
  <c r="BO72" i="50"/>
  <c r="BK19" i="28"/>
  <c r="BK27" i="40"/>
  <c r="BI32" i="40"/>
  <c r="BI24" i="28"/>
  <c r="BV75" i="50"/>
  <c r="BI34" i="40"/>
  <c r="BI26" i="28"/>
  <c r="BK26" i="28"/>
  <c r="BK34" i="40"/>
  <c r="BV69" i="50"/>
  <c r="BI28" i="40"/>
  <c r="BI20" i="28"/>
  <c r="BI25" i="28"/>
  <c r="BI33" i="40"/>
  <c r="BZ29" i="28"/>
  <c r="BZ37" i="40"/>
  <c r="BZ36" i="40"/>
  <c r="BZ28" i="28"/>
  <c r="BZ13" i="40"/>
  <c r="CB19" i="40"/>
  <c r="CS19" i="28"/>
  <c r="CS27" i="40"/>
  <c r="CQ17" i="28"/>
  <c r="CQ25" i="40"/>
  <c r="Y71" i="51"/>
  <c r="CB30" i="40"/>
  <c r="CB22" i="28"/>
  <c r="CQ24" i="40"/>
  <c r="CQ16" i="28"/>
  <c r="CS20" i="40"/>
  <c r="DJ22" i="40"/>
  <c r="DJ14" i="28"/>
  <c r="DJ17" i="40"/>
  <c r="CP39" i="40"/>
  <c r="S28" i="38"/>
  <c r="CP31" i="28"/>
  <c r="BF44" i="37"/>
  <c r="AK44" i="37"/>
  <c r="CA44" i="37"/>
  <c r="P44" i="37"/>
  <c r="AL39" i="37"/>
  <c r="Q39" i="37"/>
  <c r="CC34" i="37"/>
  <c r="AM34" i="37"/>
  <c r="R34" i="37"/>
  <c r="BH34" i="37"/>
  <c r="BZ25" i="37"/>
  <c r="AJ25" i="37"/>
  <c r="BE25" i="37"/>
  <c r="O25" i="37"/>
  <c r="AI73" i="36"/>
  <c r="BY73" i="36"/>
  <c r="BD73" i="36"/>
  <c r="N73" i="36"/>
  <c r="G72" i="36"/>
  <c r="AB72" i="36"/>
  <c r="BR72" i="36"/>
  <c r="AW72" i="36"/>
  <c r="CB46" i="36"/>
  <c r="Q46" i="36"/>
  <c r="AL46" i="36"/>
  <c r="BG46" i="36"/>
  <c r="AJ20" i="36"/>
  <c r="BZ20" i="36"/>
  <c r="BE20" i="36"/>
  <c r="O20" i="36"/>
  <c r="BG77" i="35"/>
  <c r="CB77" i="35"/>
  <c r="AL77" i="35"/>
  <c r="Q77" i="35"/>
  <c r="T74" i="35"/>
  <c r="AO74" i="35"/>
  <c r="BU25" i="28"/>
  <c r="P70" i="35"/>
  <c r="AK70" i="35"/>
  <c r="BF70" i="35"/>
  <c r="CA70" i="35"/>
  <c r="I69" i="35"/>
  <c r="AD69" i="35"/>
  <c r="R60" i="35"/>
  <c r="AM60" i="35"/>
  <c r="N56" i="35"/>
  <c r="BD56" i="35"/>
  <c r="BY56" i="35"/>
  <c r="AI56" i="35"/>
  <c r="BX49" i="35"/>
  <c r="M49" i="35"/>
  <c r="BC49" i="35"/>
  <c r="AH49" i="35"/>
  <c r="BR43" i="35"/>
  <c r="AW43" i="35"/>
  <c r="AB43" i="35"/>
  <c r="G43" i="35"/>
  <c r="BH36" i="35"/>
  <c r="CC36" i="35"/>
  <c r="AM36" i="35"/>
  <c r="R36" i="35"/>
  <c r="CA22" i="35"/>
  <c r="BF22" i="35"/>
  <c r="AK22" i="35"/>
  <c r="P22" i="35"/>
  <c r="H14" i="35"/>
  <c r="AC14" i="35"/>
  <c r="S50" i="34"/>
  <c r="AN50" i="34"/>
  <c r="BI50" i="34"/>
  <c r="CD50" i="34"/>
  <c r="BS33" i="34"/>
  <c r="H33" i="34"/>
  <c r="AC33" i="34"/>
  <c r="AX33" i="34"/>
  <c r="AD59" i="33"/>
  <c r="I59" i="33"/>
  <c r="BF48" i="33"/>
  <c r="AK48" i="33"/>
  <c r="P48" i="33"/>
  <c r="CA48" i="33"/>
  <c r="F38" i="33"/>
  <c r="AA38" i="33"/>
  <c r="BQ38" i="33"/>
  <c r="AV38" i="33"/>
  <c r="BW32" i="33"/>
  <c r="L32" i="33"/>
  <c r="BB32" i="33"/>
  <c r="AG32" i="33"/>
  <c r="L75" i="32"/>
  <c r="BB75" i="32"/>
  <c r="BW75" i="32"/>
  <c r="AG75" i="32"/>
  <c r="DE16" i="40"/>
  <c r="AZ57" i="37"/>
  <c r="BU57" i="37"/>
  <c r="CE55" i="37"/>
  <c r="BJ55" i="37"/>
  <c r="DC14" i="40"/>
  <c r="BH53" i="37"/>
  <c r="CC53" i="37"/>
  <c r="CA51" i="37"/>
  <c r="BF51" i="37"/>
  <c r="L35" i="37"/>
  <c r="BW35" i="37"/>
  <c r="BB35" i="37"/>
  <c r="AG35" i="37"/>
  <c r="AM29" i="37"/>
  <c r="CC29" i="37"/>
  <c r="R29" i="37"/>
  <c r="BH29" i="37"/>
  <c r="Q22" i="37"/>
  <c r="BG22" i="37"/>
  <c r="AL22" i="37"/>
  <c r="CB22" i="37"/>
  <c r="AB80" i="36"/>
  <c r="BR79" i="36"/>
  <c r="G79" i="36"/>
  <c r="AB79" i="36"/>
  <c r="AW79" i="36"/>
  <c r="M73" i="36"/>
  <c r="BC73" i="36"/>
  <c r="AH73" i="36"/>
  <c r="BX73" i="36"/>
  <c r="AA72" i="36"/>
  <c r="AV72" i="36"/>
  <c r="F72" i="36"/>
  <c r="BQ72" i="36"/>
  <c r="BU64" i="36"/>
  <c r="AE64" i="36"/>
  <c r="CN23" i="40"/>
  <c r="AZ64" i="36"/>
  <c r="J64" i="36"/>
  <c r="CN15" i="28"/>
  <c r="AY57" i="36"/>
  <c r="I57" i="36"/>
  <c r="BT57" i="36"/>
  <c r="AD57" i="36"/>
  <c r="P22" i="36"/>
  <c r="BF22" i="36"/>
  <c r="CA22" i="36"/>
  <c r="AK22" i="36"/>
  <c r="AM80" i="35"/>
  <c r="R79" i="35"/>
  <c r="AM79" i="35"/>
  <c r="BH79" i="35"/>
  <c r="CC79" i="35"/>
  <c r="BW73" i="35"/>
  <c r="BB73" i="35"/>
  <c r="AG73" i="35"/>
  <c r="L73" i="35"/>
  <c r="CB60" i="35"/>
  <c r="Q60" i="35"/>
  <c r="BG60" i="35"/>
  <c r="AL60" i="35"/>
  <c r="AE59" i="35"/>
  <c r="J59" i="35"/>
  <c r="L49" i="35"/>
  <c r="AG49" i="35"/>
  <c r="BB49" i="35"/>
  <c r="BW49" i="35"/>
  <c r="Z48" i="35"/>
  <c r="BP48" i="35"/>
  <c r="AU48" i="35"/>
  <c r="E48" i="35"/>
  <c r="BY39" i="35"/>
  <c r="BD39" i="35"/>
  <c r="AL24" i="35"/>
  <c r="Q24" i="35"/>
  <c r="AD16" i="35"/>
  <c r="I16" i="35"/>
  <c r="BZ77" i="34"/>
  <c r="BE77" i="34"/>
  <c r="AJ77" i="34"/>
  <c r="O77" i="34"/>
  <c r="CE64" i="34"/>
  <c r="BD23" i="40"/>
  <c r="BJ64" i="34"/>
  <c r="Q55" i="34"/>
  <c r="AL55" i="34"/>
  <c r="BG55" i="34"/>
  <c r="CB55" i="34"/>
  <c r="AK48" i="34"/>
  <c r="CA48" i="34"/>
  <c r="P48" i="34"/>
  <c r="BF48" i="34"/>
  <c r="E31" i="34"/>
  <c r="AU31" i="34"/>
  <c r="BP31" i="34"/>
  <c r="Z31" i="34"/>
  <c r="BG19" i="34"/>
  <c r="CB19" i="34"/>
  <c r="S64" i="33"/>
  <c r="BI64" i="33"/>
  <c r="CD64" i="33"/>
  <c r="AN64" i="33"/>
  <c r="BP62" i="33"/>
  <c r="AU62" i="33"/>
  <c r="E62" i="33"/>
  <c r="Z62" i="33"/>
  <c r="R45" i="33"/>
  <c r="CC45" i="33"/>
  <c r="AM45" i="33"/>
  <c r="BH45" i="33"/>
  <c r="F33" i="33"/>
  <c r="AA33" i="33"/>
  <c r="AV33" i="33"/>
  <c r="BQ33" i="33"/>
  <c r="CA19" i="33"/>
  <c r="P19" i="33"/>
  <c r="BF19" i="33"/>
  <c r="AK19" i="33"/>
  <c r="AB16" i="49"/>
  <c r="CD71" i="32"/>
  <c r="BI71" i="32"/>
  <c r="S71" i="32"/>
  <c r="AN71" i="32"/>
  <c r="AO66" i="47"/>
  <c r="AV52" i="32"/>
  <c r="AA52" i="32"/>
  <c r="F52" i="32"/>
  <c r="BQ52" i="32"/>
  <c r="AD37" i="32"/>
  <c r="BT37" i="32"/>
  <c r="AY37" i="32"/>
  <c r="I37" i="32"/>
  <c r="BR35" i="32"/>
  <c r="AW35" i="32"/>
  <c r="G35" i="32"/>
  <c r="AB35" i="32"/>
  <c r="O31" i="47"/>
  <c r="BA80" i="34"/>
  <c r="BC39" i="40"/>
  <c r="AF80" i="34"/>
  <c r="BV80" i="34"/>
  <c r="BC31" i="28"/>
  <c r="AG78" i="37"/>
  <c r="BW78" i="37"/>
  <c r="L78" i="37"/>
  <c r="BB78" i="37"/>
  <c r="BC73" i="37"/>
  <c r="M73" i="37"/>
  <c r="AH73" i="37"/>
  <c r="BX73" i="37"/>
  <c r="I69" i="37"/>
  <c r="AD69" i="37"/>
  <c r="CC60" i="37"/>
  <c r="BH60" i="37"/>
  <c r="AY57" i="37"/>
  <c r="BT57" i="37"/>
  <c r="AD57" i="37"/>
  <c r="I57" i="37"/>
  <c r="AH37" i="37"/>
  <c r="BC37" i="37"/>
  <c r="BX37" i="37"/>
  <c r="M37" i="37"/>
  <c r="BF77" i="36"/>
  <c r="CA77" i="36"/>
  <c r="P77" i="36"/>
  <c r="AK77" i="36"/>
  <c r="AD76" i="36"/>
  <c r="BT76" i="36"/>
  <c r="AY76" i="36"/>
  <c r="I76" i="36"/>
  <c r="BP60" i="36"/>
  <c r="E60" i="36"/>
  <c r="Z60" i="36"/>
  <c r="AU60" i="36"/>
  <c r="L49" i="36"/>
  <c r="AG49" i="36"/>
  <c r="CA29" i="52"/>
  <c r="BP24" i="52"/>
  <c r="AU79" i="51"/>
  <c r="C72" i="35"/>
  <c r="X72" i="35"/>
  <c r="AS72" i="35"/>
  <c r="BN72" i="35"/>
  <c r="BR69" i="35"/>
  <c r="AW69" i="35"/>
  <c r="Z67" i="51"/>
  <c r="M63" i="35"/>
  <c r="AH63" i="35"/>
  <c r="C60" i="51"/>
  <c r="BX51" i="35"/>
  <c r="BC51" i="35"/>
  <c r="AW45" i="51"/>
  <c r="BG43" i="51"/>
  <c r="O29" i="51"/>
  <c r="AJ17" i="35"/>
  <c r="O17" i="35"/>
  <c r="BZ17" i="35"/>
  <c r="BE17" i="35"/>
  <c r="C67" i="34"/>
  <c r="X67" i="34"/>
  <c r="N65" i="34"/>
  <c r="BD65" i="34"/>
  <c r="BY65" i="34"/>
  <c r="AI65" i="34"/>
  <c r="BW63" i="50"/>
  <c r="E62" i="34"/>
  <c r="AU62" i="34"/>
  <c r="BP62" i="34"/>
  <c r="Z62" i="34"/>
  <c r="AK55" i="50"/>
  <c r="BZ48" i="34"/>
  <c r="O48" i="34"/>
  <c r="AJ48" i="34"/>
  <c r="BE48" i="34"/>
  <c r="CC33" i="34"/>
  <c r="AM33" i="34"/>
  <c r="R33" i="34"/>
  <c r="BH33" i="34"/>
  <c r="E26" i="34"/>
  <c r="Z26" i="34"/>
  <c r="BP26" i="34"/>
  <c r="AU26" i="34"/>
  <c r="CA19" i="34"/>
  <c r="BF19" i="34"/>
  <c r="P19" i="34"/>
  <c r="AK19" i="34"/>
  <c r="BS82" i="49"/>
  <c r="AY73" i="33"/>
  <c r="I73" i="33"/>
  <c r="BT73" i="33"/>
  <c r="AD73" i="33"/>
  <c r="C62" i="49"/>
  <c r="AV52" i="49"/>
  <c r="BE31" i="49"/>
  <c r="M72" i="32"/>
  <c r="BC72" i="32"/>
  <c r="BX72" i="32"/>
  <c r="AH72" i="32"/>
  <c r="I68" i="47"/>
  <c r="BW53" i="32"/>
  <c r="L53" i="32"/>
  <c r="BB53" i="32"/>
  <c r="AG53" i="32"/>
  <c r="BX48" i="32"/>
  <c r="M48" i="32"/>
  <c r="AH48" i="32"/>
  <c r="BC48" i="32"/>
  <c r="I44" i="32"/>
  <c r="AD44" i="32"/>
  <c r="AC37" i="32"/>
  <c r="H37" i="32"/>
  <c r="H25" i="47"/>
  <c r="W82" i="50"/>
  <c r="AJ70" i="37"/>
  <c r="O70" i="37"/>
  <c r="CC55" i="37"/>
  <c r="R55" i="37"/>
  <c r="AM55" i="37"/>
  <c r="BH55" i="37"/>
  <c r="BR50" i="37"/>
  <c r="AW50" i="37"/>
  <c r="G50" i="37"/>
  <c r="AB50" i="37"/>
  <c r="BG48" i="37"/>
  <c r="AL48" i="37"/>
  <c r="CB48" i="37"/>
  <c r="Q48" i="37"/>
  <c r="R43" i="53"/>
  <c r="BX32" i="37"/>
  <c r="AH32" i="37"/>
  <c r="BC32" i="37"/>
  <c r="M32" i="37"/>
  <c r="BW25" i="53"/>
  <c r="AV74" i="52"/>
  <c r="AN69" i="36"/>
  <c r="S69" i="36"/>
  <c r="AY59" i="52"/>
  <c r="BE53" i="52"/>
  <c r="H52" i="36"/>
  <c r="AC52" i="36"/>
  <c r="R50" i="36"/>
  <c r="AM50" i="36"/>
  <c r="E43" i="36"/>
  <c r="BP43" i="36"/>
  <c r="AU43" i="36"/>
  <c r="Z43" i="36"/>
  <c r="AJ41" i="36"/>
  <c r="BZ41" i="36"/>
  <c r="O41" i="36"/>
  <c r="BE41" i="36"/>
  <c r="BX39" i="36"/>
  <c r="BC39" i="36"/>
  <c r="M39" i="36"/>
  <c r="AH39" i="36"/>
  <c r="BQ38" i="36"/>
  <c r="F38" i="36"/>
  <c r="AV38" i="36"/>
  <c r="AA38" i="36"/>
  <c r="BJ28" i="52"/>
  <c r="M15" i="36"/>
  <c r="AH15" i="36"/>
  <c r="S76" i="51"/>
  <c r="M70" i="51"/>
  <c r="Q62" i="35"/>
  <c r="AL62" i="35"/>
  <c r="BG62" i="35"/>
  <c r="CB62" i="35"/>
  <c r="J61" i="51"/>
  <c r="CA55" i="35"/>
  <c r="BF55" i="35"/>
  <c r="P55" i="35"/>
  <c r="AK55" i="35"/>
  <c r="Z50" i="35"/>
  <c r="E50" i="35"/>
  <c r="AU50" i="35"/>
  <c r="BP50" i="35"/>
  <c r="M46" i="51"/>
  <c r="BT42" i="35"/>
  <c r="AD42" i="35"/>
  <c r="I42" i="35"/>
  <c r="AY42" i="35"/>
  <c r="Q38" i="51"/>
  <c r="BZ36" i="35"/>
  <c r="AJ36" i="35"/>
  <c r="O36" i="35"/>
  <c r="BE36" i="35"/>
  <c r="AA34" i="35"/>
  <c r="AY30" i="35"/>
  <c r="BT30" i="35"/>
  <c r="I30" i="35"/>
  <c r="AD30" i="35"/>
  <c r="R21" i="35"/>
  <c r="AM21" i="35"/>
  <c r="BH21" i="35"/>
  <c r="CC21" i="35"/>
  <c r="G16" i="35"/>
  <c r="AB16" i="35"/>
  <c r="I73" i="50"/>
  <c r="AZ68" i="50"/>
  <c r="N60" i="34"/>
  <c r="BY60" i="34"/>
  <c r="BD60" i="34"/>
  <c r="AI60" i="34"/>
  <c r="L46" i="50"/>
  <c r="AU45" i="34"/>
  <c r="E45" i="34"/>
  <c r="Z45" i="34"/>
  <c r="BP45" i="34"/>
  <c r="AV40" i="50"/>
  <c r="AY37" i="50"/>
  <c r="P26" i="34"/>
  <c r="BF26" i="34"/>
  <c r="CA26" i="34"/>
  <c r="AK26" i="34"/>
  <c r="AY25" i="50"/>
  <c r="AJ20" i="34"/>
  <c r="G78" i="33"/>
  <c r="AB78" i="33"/>
  <c r="AC73" i="49"/>
  <c r="O62" i="49"/>
  <c r="AH48" i="33"/>
  <c r="BX48" i="33"/>
  <c r="M48" i="33"/>
  <c r="BC48" i="33"/>
  <c r="AD44" i="33"/>
  <c r="I44" i="33"/>
  <c r="G31" i="33"/>
  <c r="AU71" i="32"/>
  <c r="BP71" i="32"/>
  <c r="P64" i="32"/>
  <c r="CA64" i="32"/>
  <c r="BF64" i="32"/>
  <c r="AK64" i="32"/>
  <c r="J58" i="47"/>
  <c r="BS56" i="47"/>
  <c r="CC54" i="47"/>
  <c r="E47" i="47"/>
  <c r="BZ45" i="47"/>
  <c r="AC44" i="32"/>
  <c r="H44" i="32"/>
  <c r="BS44" i="32"/>
  <c r="AX44" i="32"/>
  <c r="BI37" i="32"/>
  <c r="CD37" i="32"/>
  <c r="AN37" i="32"/>
  <c r="S37" i="32"/>
  <c r="BS36" i="32"/>
  <c r="BY33" i="32"/>
  <c r="BD33" i="32"/>
  <c r="CE64" i="37"/>
  <c r="DC23" i="40"/>
  <c r="BJ64" i="37"/>
  <c r="DC15" i="28"/>
  <c r="H52" i="37"/>
  <c r="AX52" i="37"/>
  <c r="AC52" i="37"/>
  <c r="BS52" i="37"/>
  <c r="AG44" i="53"/>
  <c r="S33" i="37"/>
  <c r="AN33" i="37"/>
  <c r="AZ30" i="53"/>
  <c r="BH26" i="37"/>
  <c r="CC26" i="37"/>
  <c r="R26" i="37"/>
  <c r="AM26" i="37"/>
  <c r="AJ17" i="53"/>
  <c r="M15" i="53"/>
  <c r="BF67" i="36"/>
  <c r="P67" i="36"/>
  <c r="AK67" i="36"/>
  <c r="CA67" i="36"/>
  <c r="BN55" i="36"/>
  <c r="G52" i="36"/>
  <c r="AW52" i="36"/>
  <c r="AB52" i="36"/>
  <c r="BR52" i="36"/>
  <c r="AU50" i="36"/>
  <c r="Z50" i="36"/>
  <c r="E50" i="36"/>
  <c r="BP50" i="36"/>
  <c r="BE48" i="36"/>
  <c r="AJ48" i="36"/>
  <c r="O48" i="36"/>
  <c r="BZ48" i="36"/>
  <c r="AN40" i="36"/>
  <c r="S40" i="36"/>
  <c r="BI40" i="36"/>
  <c r="CD40" i="36"/>
  <c r="AZ37" i="36"/>
  <c r="AE37" i="36"/>
  <c r="BU37" i="36"/>
  <c r="J37" i="36"/>
  <c r="AM21" i="36"/>
  <c r="BH21" i="36"/>
  <c r="CC21" i="36"/>
  <c r="R21" i="36"/>
  <c r="CA19" i="36"/>
  <c r="P19" i="36"/>
  <c r="AK19" i="36"/>
  <c r="BF19" i="36"/>
  <c r="AG15" i="36"/>
  <c r="L15" i="36"/>
  <c r="AX78" i="51"/>
  <c r="AM76" i="35"/>
  <c r="R76" i="35"/>
  <c r="BH76" i="35"/>
  <c r="CC76" i="35"/>
  <c r="BD72" i="35"/>
  <c r="AI72" i="35"/>
  <c r="BY72" i="35"/>
  <c r="N72" i="35"/>
  <c r="CB69" i="35"/>
  <c r="BG69" i="35"/>
  <c r="Q69" i="35"/>
  <c r="AL69" i="35"/>
  <c r="BI35" i="35"/>
  <c r="CD35" i="35"/>
  <c r="S35" i="35"/>
  <c r="AN35" i="35"/>
  <c r="BE31" i="51"/>
  <c r="BB22" i="35"/>
  <c r="BW22" i="35"/>
  <c r="H18" i="51"/>
  <c r="BD79" i="50"/>
  <c r="BZ74" i="34"/>
  <c r="AJ74" i="34"/>
  <c r="O74" i="34"/>
  <c r="BE74" i="34"/>
  <c r="BS73" i="34"/>
  <c r="AX73" i="34"/>
  <c r="H73" i="34"/>
  <c r="AC73" i="34"/>
  <c r="BQ71" i="34"/>
  <c r="F71" i="34"/>
  <c r="AV71" i="34"/>
  <c r="AA71" i="34"/>
  <c r="AS69" i="34"/>
  <c r="X69" i="34"/>
  <c r="BN69" i="34"/>
  <c r="C69" i="34"/>
  <c r="BI54" i="34"/>
  <c r="S54" i="34"/>
  <c r="AN54" i="34"/>
  <c r="CD54" i="34"/>
  <c r="BG52" i="50"/>
  <c r="AZ51" i="50"/>
  <c r="N43" i="34"/>
  <c r="AI43" i="34"/>
  <c r="BY43" i="34"/>
  <c r="BD43" i="34"/>
  <c r="CE25" i="50"/>
  <c r="AL16" i="34"/>
  <c r="Q16" i="34"/>
  <c r="CA80" i="33"/>
  <c r="BF76" i="33"/>
  <c r="CA76" i="33"/>
  <c r="AK76" i="33"/>
  <c r="P76" i="33"/>
  <c r="C64" i="49"/>
  <c r="AM15" i="40"/>
  <c r="BJ56" i="33"/>
  <c r="CE56" i="33"/>
  <c r="S49" i="49"/>
  <c r="BS44" i="49"/>
  <c r="P40" i="33"/>
  <c r="AK40" i="33"/>
  <c r="BF40" i="33"/>
  <c r="CA40" i="33"/>
  <c r="AC32" i="33"/>
  <c r="AX32" i="33"/>
  <c r="BS32" i="33"/>
  <c r="H32" i="33"/>
  <c r="Z23" i="33"/>
  <c r="E23" i="33"/>
  <c r="AU23" i="33"/>
  <c r="BP23" i="33"/>
  <c r="BU77" i="32"/>
  <c r="AZ77" i="32"/>
  <c r="X36" i="40"/>
  <c r="AE77" i="32"/>
  <c r="J77" i="32"/>
  <c r="X28" i="28"/>
  <c r="AB68" i="32"/>
  <c r="G68" i="32"/>
  <c r="AU54" i="32"/>
  <c r="Z54" i="32"/>
  <c r="E54" i="32"/>
  <c r="BP54" i="32"/>
  <c r="BB43" i="32"/>
  <c r="BW43" i="32"/>
  <c r="L43" i="32"/>
  <c r="AG43" i="32"/>
  <c r="BX38" i="47"/>
  <c r="BB31" i="32"/>
  <c r="BW31" i="32"/>
  <c r="AM20" i="47"/>
  <c r="AU51" i="47"/>
  <c r="Y81" i="43"/>
  <c r="B81" i="43"/>
  <c r="AK67" i="37"/>
  <c r="P67" i="37"/>
  <c r="BF67" i="37"/>
  <c r="CA67" i="37"/>
  <c r="AZ61" i="37"/>
  <c r="BU61" i="37"/>
  <c r="DE20" i="40"/>
  <c r="AZ37" i="37"/>
  <c r="BU37" i="37"/>
  <c r="J37" i="37"/>
  <c r="AE37" i="37"/>
  <c r="BC34" i="37"/>
  <c r="AH34" i="37"/>
  <c r="M34" i="37"/>
  <c r="BX34" i="37"/>
  <c r="Q14" i="37"/>
  <c r="AL14" i="37"/>
  <c r="AK74" i="36"/>
  <c r="BF74" i="36"/>
  <c r="CA74" i="36"/>
  <c r="P74" i="36"/>
  <c r="N72" i="36"/>
  <c r="BD72" i="36"/>
  <c r="BY72" i="36"/>
  <c r="AI72" i="36"/>
  <c r="H66" i="36"/>
  <c r="AC66" i="36"/>
  <c r="AX66" i="36"/>
  <c r="BS66" i="36"/>
  <c r="BI59" i="36"/>
  <c r="AN59" i="36"/>
  <c r="CD59" i="36"/>
  <c r="S59" i="36"/>
  <c r="BF50" i="36"/>
  <c r="P50" i="36"/>
  <c r="CA50" i="36"/>
  <c r="AK50" i="36"/>
  <c r="AY49" i="36"/>
  <c r="AD49" i="36"/>
  <c r="BT49" i="36"/>
  <c r="I49" i="36"/>
  <c r="BD36" i="52"/>
  <c r="G35" i="52"/>
  <c r="BE31" i="52"/>
  <c r="Z21" i="52"/>
  <c r="BX17" i="36"/>
  <c r="M17" i="36"/>
  <c r="AH17" i="36"/>
  <c r="BC17" i="36"/>
  <c r="AN78" i="51"/>
  <c r="Z76" i="51"/>
  <c r="BF57" i="35"/>
  <c r="P57" i="35"/>
  <c r="CA57" i="35"/>
  <c r="AK57" i="35"/>
  <c r="AL52" i="35"/>
  <c r="BG52" i="35"/>
  <c r="CB52" i="35"/>
  <c r="Q52" i="35"/>
  <c r="AC49" i="51"/>
  <c r="Q40" i="51"/>
  <c r="AY32" i="51"/>
  <c r="AC25" i="35"/>
  <c r="H25" i="35"/>
  <c r="AX25" i="35"/>
  <c r="BS25" i="35"/>
  <c r="R23" i="35"/>
  <c r="BH23" i="35"/>
  <c r="AM23" i="35"/>
  <c r="CC23" i="35"/>
  <c r="O14" i="35"/>
  <c r="AJ14" i="35"/>
  <c r="P76" i="50"/>
  <c r="BW60" i="34"/>
  <c r="BB60" i="34"/>
  <c r="BP47" i="34"/>
  <c r="AU47" i="34"/>
  <c r="Z47" i="34"/>
  <c r="E47" i="34"/>
  <c r="AL35" i="34"/>
  <c r="CB35" i="34"/>
  <c r="Q35" i="34"/>
  <c r="BG35" i="34"/>
  <c r="AA30" i="34"/>
  <c r="BQ30" i="34"/>
  <c r="F30" i="34"/>
  <c r="AV30" i="34"/>
  <c r="CD25" i="34"/>
  <c r="S25" i="34"/>
  <c r="BI25" i="34"/>
  <c r="AN25" i="34"/>
  <c r="AG79" i="49"/>
  <c r="AC75" i="49"/>
  <c r="BB67" i="33"/>
  <c r="AG67" i="33"/>
  <c r="L67" i="33"/>
  <c r="BW67" i="33"/>
  <c r="F61" i="33"/>
  <c r="AA61" i="33"/>
  <c r="CD56" i="33"/>
  <c r="BI56" i="33"/>
  <c r="AE53" i="49"/>
  <c r="BH49" i="33"/>
  <c r="CC49" i="33"/>
  <c r="AM49" i="33"/>
  <c r="R49" i="33"/>
  <c r="AX39" i="33"/>
  <c r="BS39" i="33"/>
  <c r="H39" i="33"/>
  <c r="AC39" i="33"/>
  <c r="BQ37" i="33"/>
  <c r="AA37" i="33"/>
  <c r="F37" i="33"/>
  <c r="AV37" i="33"/>
  <c r="BN35" i="49"/>
  <c r="BB31" i="33"/>
  <c r="BW31" i="33"/>
  <c r="AG31" i="33"/>
  <c r="L31" i="33"/>
  <c r="Z30" i="33"/>
  <c r="AU30" i="33"/>
  <c r="E30" i="33"/>
  <c r="BP30" i="33"/>
  <c r="AD22" i="33"/>
  <c r="I22" i="33"/>
  <c r="Q18" i="49"/>
  <c r="BU17" i="49"/>
  <c r="M14" i="33"/>
  <c r="AH14" i="33"/>
  <c r="BN78" i="47"/>
  <c r="BY80" i="32"/>
  <c r="BD76" i="32"/>
  <c r="N76" i="32"/>
  <c r="AI76" i="32"/>
  <c r="BY76" i="32"/>
  <c r="BE71" i="47"/>
  <c r="AO58" i="47"/>
  <c r="BE47" i="47"/>
  <c r="AW27" i="32"/>
  <c r="G27" i="32"/>
  <c r="AB27" i="32"/>
  <c r="BR27" i="32"/>
  <c r="AZ24" i="32"/>
  <c r="BU24" i="32"/>
  <c r="AE24" i="32"/>
  <c r="J24" i="32"/>
  <c r="AS81" i="42"/>
  <c r="AP39" i="40"/>
  <c r="G31" i="28"/>
  <c r="BG31" i="28"/>
  <c r="CO31" i="28"/>
  <c r="DF31" i="28"/>
  <c r="G39" i="40"/>
  <c r="CO39" i="40"/>
  <c r="DF39" i="40"/>
  <c r="AP31" i="28"/>
  <c r="BX39" i="40"/>
  <c r="BX31" i="28"/>
  <c r="BG39" i="40"/>
  <c r="AS80" i="42"/>
  <c r="V80" i="42"/>
  <c r="D31" i="28"/>
  <c r="CM80" i="42"/>
  <c r="BP80" i="42"/>
  <c r="D39" i="40"/>
  <c r="AH77" i="53"/>
  <c r="CE66" i="37"/>
  <c r="BJ66" i="37"/>
  <c r="DC25" i="40"/>
  <c r="AW59" i="37"/>
  <c r="BR59" i="37"/>
  <c r="G59" i="37"/>
  <c r="AB59" i="37"/>
  <c r="AE56" i="53"/>
  <c r="H54" i="53"/>
  <c r="AM52" i="53"/>
  <c r="C50" i="53"/>
  <c r="BD48" i="53"/>
  <c r="E45" i="37"/>
  <c r="Z45" i="37"/>
  <c r="AU45" i="37"/>
  <c r="BP45" i="37"/>
  <c r="BU32" i="53"/>
  <c r="BG21" i="37"/>
  <c r="Q21" i="37"/>
  <c r="AL21" i="37"/>
  <c r="CB21" i="37"/>
  <c r="CN34" i="40"/>
  <c r="AZ75" i="36"/>
  <c r="BU75" i="36"/>
  <c r="AO73" i="52"/>
  <c r="AH72" i="52"/>
  <c r="AD68" i="52"/>
  <c r="AL64" i="52"/>
  <c r="AC61" i="52"/>
  <c r="AM59" i="52"/>
  <c r="AI55" i="52"/>
  <c r="BQ47" i="36"/>
  <c r="AV47" i="36"/>
  <c r="X45" i="52"/>
  <c r="AO37" i="52"/>
  <c r="BF33" i="52"/>
  <c r="AB18" i="36"/>
  <c r="AW18" i="36"/>
  <c r="G18" i="36"/>
  <c r="BR18" i="36"/>
  <c r="AS80" i="35"/>
  <c r="C76" i="35"/>
  <c r="AS76" i="35"/>
  <c r="BN76" i="35"/>
  <c r="X76" i="35"/>
  <c r="P64" i="35"/>
  <c r="AK64" i="35"/>
  <c r="AY63" i="35"/>
  <c r="BT63" i="35"/>
  <c r="AD63" i="35"/>
  <c r="I63" i="35"/>
  <c r="BW17" i="40"/>
  <c r="AZ58" i="35"/>
  <c r="BU58" i="35"/>
  <c r="BH54" i="35"/>
  <c r="CC54" i="35"/>
  <c r="AM54" i="35"/>
  <c r="R54" i="35"/>
  <c r="BR49" i="51"/>
  <c r="AZ46" i="51"/>
  <c r="AH43" i="35"/>
  <c r="BC43" i="35"/>
  <c r="BX43" i="35"/>
  <c r="M43" i="35"/>
  <c r="AE34" i="35"/>
  <c r="J34" i="35"/>
  <c r="CA28" i="35"/>
  <c r="BF28" i="35"/>
  <c r="AK28" i="35"/>
  <c r="P28" i="35"/>
  <c r="AI26" i="51"/>
  <c r="P16" i="35"/>
  <c r="AK16" i="35"/>
  <c r="H75" i="34"/>
  <c r="AX75" i="34"/>
  <c r="BS75" i="34"/>
  <c r="AC75" i="34"/>
  <c r="N69" i="34"/>
  <c r="BD69" i="34"/>
  <c r="BY69" i="34"/>
  <c r="AI69" i="34"/>
  <c r="AW68" i="34"/>
  <c r="AB68" i="34"/>
  <c r="G68" i="34"/>
  <c r="BR68" i="34"/>
  <c r="E66" i="50"/>
  <c r="T51" i="50"/>
  <c r="BT46" i="34"/>
  <c r="I46" i="34"/>
  <c r="AY46" i="34"/>
  <c r="AD46" i="34"/>
  <c r="AN44" i="34"/>
  <c r="BI44" i="34"/>
  <c r="CD44" i="34"/>
  <c r="S44" i="34"/>
  <c r="BU41" i="50"/>
  <c r="AK35" i="50"/>
  <c r="N33" i="50"/>
  <c r="BZ28" i="50"/>
  <c r="S20" i="34"/>
  <c r="AN20" i="34"/>
  <c r="CD20" i="34"/>
  <c r="BI20" i="34"/>
  <c r="AC70" i="49"/>
  <c r="BT65" i="33"/>
  <c r="AY65" i="33"/>
  <c r="I65" i="33"/>
  <c r="AD65" i="33"/>
  <c r="H58" i="33"/>
  <c r="AC58" i="33"/>
  <c r="AX58" i="33"/>
  <c r="BS58" i="33"/>
  <c r="BQ56" i="49"/>
  <c r="BN54" i="49"/>
  <c r="Q49" i="33"/>
  <c r="CB49" i="33"/>
  <c r="BG49" i="33"/>
  <c r="AL49" i="33"/>
  <c r="T46" i="49"/>
  <c r="N40" i="49"/>
  <c r="E37" i="33"/>
  <c r="Z37" i="33"/>
  <c r="I29" i="33"/>
  <c r="AY29" i="33"/>
  <c r="BT29" i="33"/>
  <c r="AD29" i="33"/>
  <c r="G27" i="33"/>
  <c r="BR27" i="33"/>
  <c r="AB27" i="33"/>
  <c r="AW27" i="33"/>
  <c r="AM63" i="32"/>
  <c r="R63" i="32"/>
  <c r="BH63" i="32"/>
  <c r="CC63" i="32"/>
  <c r="BN61" i="32"/>
  <c r="BD59" i="47"/>
  <c r="AV51" i="32"/>
  <c r="BQ51" i="32"/>
  <c r="AA51" i="32"/>
  <c r="F51" i="32"/>
  <c r="L45" i="32"/>
  <c r="AG45" i="32"/>
  <c r="J43" i="47"/>
  <c r="BW33" i="32"/>
  <c r="BB33" i="32"/>
  <c r="L33" i="32"/>
  <c r="AG33" i="32"/>
  <c r="AH28" i="47"/>
  <c r="AI23" i="47"/>
  <c r="E20" i="32"/>
  <c r="Z20" i="32"/>
  <c r="BP20" i="32"/>
  <c r="AU20" i="32"/>
  <c r="BU62" i="47"/>
  <c r="H48" i="32"/>
  <c r="BS48" i="32"/>
  <c r="AX48" i="32"/>
  <c r="AC48" i="32"/>
  <c r="AJ81" i="42"/>
  <c r="M81" i="42"/>
  <c r="C32" i="28"/>
  <c r="BB77" i="37"/>
  <c r="BW77" i="37"/>
  <c r="L77" i="37"/>
  <c r="AG77" i="37"/>
  <c r="AH72" i="37"/>
  <c r="BX72" i="37"/>
  <c r="M72" i="37"/>
  <c r="BC72" i="37"/>
  <c r="AL64" i="37"/>
  <c r="BG64" i="37"/>
  <c r="Q64" i="37"/>
  <c r="CB64" i="37"/>
  <c r="AX61" i="37"/>
  <c r="H61" i="37"/>
  <c r="BS61" i="37"/>
  <c r="AC61" i="37"/>
  <c r="X57" i="53"/>
  <c r="BC48" i="37"/>
  <c r="M48" i="37"/>
  <c r="AH48" i="37"/>
  <c r="BX48" i="37"/>
  <c r="AN42" i="37"/>
  <c r="S42" i="37"/>
  <c r="CD42" i="37"/>
  <c r="BI42" i="37"/>
  <c r="AE39" i="37"/>
  <c r="AZ39" i="37"/>
  <c r="J39" i="37"/>
  <c r="BU39" i="37"/>
  <c r="R23" i="53"/>
  <c r="BY19" i="37"/>
  <c r="N19" i="37"/>
  <c r="BD19" i="37"/>
  <c r="AI19" i="37"/>
  <c r="BB17" i="37"/>
  <c r="BW17" i="37"/>
  <c r="J70" i="36"/>
  <c r="BU70" i="36"/>
  <c r="CN29" i="40"/>
  <c r="AE70" i="36"/>
  <c r="AZ70" i="36"/>
  <c r="CN21" i="28"/>
  <c r="T68" i="36"/>
  <c r="BJ68" i="36"/>
  <c r="CL19" i="28"/>
  <c r="CE68" i="36"/>
  <c r="AO68" i="36"/>
  <c r="CL27" i="40"/>
  <c r="BP47" i="36"/>
  <c r="AU47" i="36"/>
  <c r="Z47" i="36"/>
  <c r="E47" i="36"/>
  <c r="AN37" i="36"/>
  <c r="BI37" i="36"/>
  <c r="S37" i="36"/>
  <c r="CD37" i="36"/>
  <c r="J34" i="36"/>
  <c r="AE34" i="36"/>
  <c r="BU34" i="36"/>
  <c r="AZ34" i="36"/>
  <c r="CC30" i="36"/>
  <c r="R30" i="36"/>
  <c r="BH30" i="36"/>
  <c r="AM30" i="36"/>
  <c r="Q23" i="36"/>
  <c r="AL23" i="36"/>
  <c r="BG23" i="36"/>
  <c r="CB23" i="36"/>
  <c r="R18" i="36"/>
  <c r="AM18" i="36"/>
  <c r="BH18" i="36"/>
  <c r="CC18" i="36"/>
  <c r="BW79" i="51"/>
  <c r="C71" i="35"/>
  <c r="X71" i="35"/>
  <c r="BB67" i="51"/>
  <c r="BS51" i="51"/>
  <c r="BC26" i="35"/>
  <c r="BX26" i="35"/>
  <c r="AU18" i="35"/>
  <c r="BP18" i="35"/>
  <c r="E18" i="35"/>
  <c r="Z18" i="35"/>
  <c r="P78" i="34"/>
  <c r="CA78" i="34"/>
  <c r="BF78" i="34"/>
  <c r="AK78" i="34"/>
  <c r="AE72" i="34"/>
  <c r="BF23" i="28"/>
  <c r="J72" i="34"/>
  <c r="AO70" i="50"/>
  <c r="C54" i="50"/>
  <c r="Z49" i="34"/>
  <c r="BP49" i="34"/>
  <c r="AU49" i="34"/>
  <c r="E49" i="34"/>
  <c r="BX45" i="34"/>
  <c r="M45" i="34"/>
  <c r="BC45" i="34"/>
  <c r="AH45" i="34"/>
  <c r="F44" i="34"/>
  <c r="AA44" i="34"/>
  <c r="BT41" i="34"/>
  <c r="I41" i="34"/>
  <c r="AY41" i="34"/>
  <c r="AD41" i="34"/>
  <c r="CD39" i="34"/>
  <c r="BI39" i="34"/>
  <c r="AN39" i="34"/>
  <c r="S39" i="34"/>
  <c r="AZ36" i="34"/>
  <c r="BU36" i="34"/>
  <c r="AE36" i="34"/>
  <c r="J36" i="34"/>
  <c r="AB27" i="34"/>
  <c r="G27" i="34"/>
  <c r="AL26" i="34"/>
  <c r="AN15" i="34"/>
  <c r="S15" i="34"/>
  <c r="T77" i="49"/>
  <c r="AZ67" i="49"/>
  <c r="O42" i="33"/>
  <c r="AJ42" i="33"/>
  <c r="BE42" i="33"/>
  <c r="BZ42" i="33"/>
  <c r="BF25" i="49"/>
  <c r="Q20" i="33"/>
  <c r="AL20" i="33"/>
  <c r="BY78" i="32"/>
  <c r="AI78" i="32"/>
  <c r="BD78" i="32"/>
  <c r="N78" i="32"/>
  <c r="BZ73" i="47"/>
  <c r="BS72" i="47"/>
  <c r="BE61" i="47"/>
  <c r="BY54" i="32"/>
  <c r="BD54" i="32"/>
  <c r="AC24" i="47"/>
  <c r="C76" i="37"/>
  <c r="X76" i="37"/>
  <c r="BN76" i="37"/>
  <c r="AS76" i="37"/>
  <c r="BR61" i="37"/>
  <c r="AB61" i="37"/>
  <c r="AW61" i="37"/>
  <c r="G61" i="37"/>
  <c r="O45" i="37"/>
  <c r="AJ45" i="37"/>
  <c r="BZ45" i="37"/>
  <c r="BE45" i="37"/>
  <c r="AE34" i="53"/>
  <c r="I27" i="53"/>
  <c r="AB25" i="37"/>
  <c r="G25" i="37"/>
  <c r="AW25" i="37"/>
  <c r="BR25" i="37"/>
  <c r="CC49" i="36"/>
  <c r="R49" i="36"/>
  <c r="AM49" i="36"/>
  <c r="BH49" i="36"/>
  <c r="AI33" i="36"/>
  <c r="N33" i="36"/>
  <c r="AL18" i="36"/>
  <c r="BG18" i="36"/>
  <c r="Q18" i="36"/>
  <c r="CB18" i="36"/>
  <c r="BU17" i="36"/>
  <c r="AZ17" i="36"/>
  <c r="J17" i="36"/>
  <c r="AE17" i="36"/>
  <c r="AH14" i="52"/>
  <c r="BY80" i="35"/>
  <c r="N76" i="35"/>
  <c r="BY76" i="35"/>
  <c r="AI76" i="35"/>
  <c r="BD76" i="35"/>
  <c r="CD63" i="35"/>
  <c r="AN63" i="35"/>
  <c r="BI63" i="35"/>
  <c r="S63" i="35"/>
  <c r="S39" i="35"/>
  <c r="CD39" i="35"/>
  <c r="AN39" i="35"/>
  <c r="BI39" i="35"/>
  <c r="BB38" i="35"/>
  <c r="AG38" i="35"/>
  <c r="L38" i="35"/>
  <c r="BW38" i="35"/>
  <c r="AN15" i="51"/>
  <c r="BC76" i="34"/>
  <c r="BX76" i="34"/>
  <c r="M76" i="34"/>
  <c r="AH76" i="34"/>
  <c r="J67" i="34"/>
  <c r="AZ67" i="34"/>
  <c r="AE67" i="34"/>
  <c r="BF18" i="28"/>
  <c r="BF26" i="40"/>
  <c r="BU67" i="34"/>
  <c r="BC64" i="34"/>
  <c r="M64" i="34"/>
  <c r="AH64" i="34"/>
  <c r="BX64" i="34"/>
  <c r="AW58" i="50"/>
  <c r="BW45" i="50"/>
  <c r="X37" i="50"/>
  <c r="AL20" i="50"/>
  <c r="X68" i="49"/>
  <c r="BB64" i="33"/>
  <c r="BW64" i="33"/>
  <c r="L64" i="33"/>
  <c r="AG64" i="33"/>
  <c r="BJ60" i="33"/>
  <c r="AM19" i="40"/>
  <c r="CE60" i="33"/>
  <c r="P56" i="33"/>
  <c r="BF56" i="33"/>
  <c r="AK56" i="33"/>
  <c r="CA56" i="33"/>
  <c r="AB53" i="33"/>
  <c r="BR53" i="33"/>
  <c r="AW53" i="33"/>
  <c r="G53" i="33"/>
  <c r="BH46" i="33"/>
  <c r="CC46" i="33"/>
  <c r="AM46" i="33"/>
  <c r="R46" i="33"/>
  <c r="N42" i="33"/>
  <c r="AI42" i="33"/>
  <c r="AG16" i="33"/>
  <c r="L16" i="33"/>
  <c r="C75" i="47"/>
  <c r="BD73" i="47"/>
  <c r="T55" i="47"/>
  <c r="BC54" i="32"/>
  <c r="AH54" i="32"/>
  <c r="BX54" i="32"/>
  <c r="M54" i="32"/>
  <c r="J45" i="47"/>
  <c r="BH41" i="32"/>
  <c r="CC41" i="32"/>
  <c r="AM41" i="32"/>
  <c r="R41" i="32"/>
  <c r="BI36" i="32"/>
  <c r="CD36" i="32"/>
  <c r="BU33" i="32"/>
  <c r="AZ33" i="32"/>
  <c r="J33" i="32"/>
  <c r="AE33" i="32"/>
  <c r="R17" i="47"/>
  <c r="AK55" i="32"/>
  <c r="P55" i="32"/>
  <c r="BF55" i="32"/>
  <c r="CA55" i="32"/>
  <c r="AG80" i="37"/>
  <c r="AG79" i="37"/>
  <c r="BB79" i="37"/>
  <c r="L79" i="37"/>
  <c r="BW79" i="37"/>
  <c r="E78" i="37"/>
  <c r="BP78" i="37"/>
  <c r="AU78" i="37"/>
  <c r="Z78" i="37"/>
  <c r="N69" i="37"/>
  <c r="BD69" i="37"/>
  <c r="BY69" i="37"/>
  <c r="BF47" i="37"/>
  <c r="AK47" i="37"/>
  <c r="P47" i="37"/>
  <c r="CA47" i="37"/>
  <c r="AS35" i="53"/>
  <c r="AU30" i="37"/>
  <c r="BP30" i="37"/>
  <c r="Z30" i="37"/>
  <c r="E30" i="37"/>
  <c r="AE17" i="53"/>
  <c r="BS70" i="36"/>
  <c r="H70" i="36"/>
  <c r="AC70" i="36"/>
  <c r="AX70" i="36"/>
  <c r="BW62" i="36"/>
  <c r="L62" i="36"/>
  <c r="BB62" i="36"/>
  <c r="AG62" i="36"/>
  <c r="BE59" i="36"/>
  <c r="BZ59" i="36"/>
  <c r="O59" i="36"/>
  <c r="AJ59" i="36"/>
  <c r="M57" i="36"/>
  <c r="BX57" i="36"/>
  <c r="AH57" i="36"/>
  <c r="BC57" i="36"/>
  <c r="BW50" i="36"/>
  <c r="BB50" i="36"/>
  <c r="L50" i="36"/>
  <c r="AG50" i="36"/>
  <c r="AM44" i="36"/>
  <c r="R44" i="36"/>
  <c r="CC44" i="36"/>
  <c r="BH44" i="36"/>
  <c r="AD41" i="52"/>
  <c r="BZ35" i="36"/>
  <c r="O35" i="36"/>
  <c r="AJ35" i="36"/>
  <c r="BE35" i="36"/>
  <c r="BB26" i="36"/>
  <c r="BW26" i="36"/>
  <c r="AG26" i="36"/>
  <c r="L26" i="36"/>
  <c r="BZ23" i="36"/>
  <c r="AJ23" i="36"/>
  <c r="BE23" i="36"/>
  <c r="O23" i="36"/>
  <c r="AH21" i="36"/>
  <c r="M21" i="36"/>
  <c r="BC21" i="36"/>
  <c r="BX21" i="36"/>
  <c r="AV20" i="36"/>
  <c r="BQ20" i="36"/>
  <c r="AY17" i="52"/>
  <c r="I72" i="51"/>
  <c r="BU67" i="51"/>
  <c r="BN61" i="35"/>
  <c r="Z56" i="35"/>
  <c r="E56" i="35"/>
  <c r="O54" i="51"/>
  <c r="AV51" i="35"/>
  <c r="BQ51" i="35"/>
  <c r="F51" i="35"/>
  <c r="AA51" i="35"/>
  <c r="G46" i="51"/>
  <c r="AL44" i="51"/>
  <c r="AD24" i="35"/>
  <c r="BT24" i="35"/>
  <c r="I24" i="35"/>
  <c r="AY24" i="35"/>
  <c r="S22" i="51"/>
  <c r="AB77" i="50"/>
  <c r="CC58" i="50"/>
  <c r="BY54" i="34"/>
  <c r="AI54" i="34"/>
  <c r="N54" i="34"/>
  <c r="BD54" i="34"/>
  <c r="BH46" i="50"/>
  <c r="Q39" i="34"/>
  <c r="AL39" i="34"/>
  <c r="BG39" i="34"/>
  <c r="CB39" i="34"/>
  <c r="J38" i="50"/>
  <c r="BX66" i="33"/>
  <c r="BC66" i="33"/>
  <c r="AH66" i="33"/>
  <c r="M66" i="33"/>
  <c r="S60" i="33"/>
  <c r="AN60" i="33"/>
  <c r="CD60" i="33"/>
  <c r="BI60" i="33"/>
  <c r="E58" i="33"/>
  <c r="Z58" i="33"/>
  <c r="BP58" i="33"/>
  <c r="AU58" i="33"/>
  <c r="BI48" i="49"/>
  <c r="O32" i="49"/>
  <c r="AK27" i="49"/>
  <c r="O20" i="33"/>
  <c r="AJ20" i="33"/>
  <c r="BE20" i="33"/>
  <c r="BZ20" i="33"/>
  <c r="AX74" i="32"/>
  <c r="BS74" i="32"/>
  <c r="AC74" i="32"/>
  <c r="H74" i="32"/>
  <c r="O63" i="32"/>
  <c r="BZ63" i="32"/>
  <c r="BE63" i="32"/>
  <c r="AJ63" i="32"/>
  <c r="AI56" i="47"/>
  <c r="BU52" i="47"/>
  <c r="AN31" i="47"/>
  <c r="BH24" i="47"/>
  <c r="AN14" i="47"/>
  <c r="G64" i="47"/>
  <c r="N53" i="47"/>
  <c r="AS43" i="47"/>
  <c r="BH21" i="32"/>
  <c r="CC21" i="32"/>
  <c r="AM21" i="32"/>
  <c r="R21" i="32"/>
  <c r="AT84" i="47"/>
  <c r="BN66" i="37"/>
  <c r="Z61" i="37"/>
  <c r="AU61" i="37"/>
  <c r="E61" i="37"/>
  <c r="BP61" i="37"/>
  <c r="CA54" i="53"/>
  <c r="BH44" i="37"/>
  <c r="CC44" i="37"/>
  <c r="AB39" i="53"/>
  <c r="BH75" i="36"/>
  <c r="CC75" i="36"/>
  <c r="AM75" i="36"/>
  <c r="R75" i="36"/>
  <c r="L57" i="36"/>
  <c r="BB57" i="36"/>
  <c r="BW57" i="36"/>
  <c r="AG57" i="36"/>
  <c r="BX52" i="36"/>
  <c r="AH52" i="36"/>
  <c r="BC52" i="36"/>
  <c r="M52" i="36"/>
  <c r="N35" i="36"/>
  <c r="AI35" i="36"/>
  <c r="G34" i="52"/>
  <c r="BG32" i="36"/>
  <c r="CB32" i="36"/>
  <c r="L21" i="52"/>
  <c r="AU20" i="52"/>
  <c r="CE17" i="52"/>
  <c r="CD77" i="35"/>
  <c r="AN77" i="35"/>
  <c r="S77" i="35"/>
  <c r="BI77" i="35"/>
  <c r="Z75" i="51"/>
  <c r="BT67" i="35"/>
  <c r="AY67" i="35"/>
  <c r="AE62" i="51"/>
  <c r="BX47" i="35"/>
  <c r="BC47" i="35"/>
  <c r="AH47" i="35"/>
  <c r="M47" i="35"/>
  <c r="AV46" i="35"/>
  <c r="BQ46" i="35"/>
  <c r="AA46" i="35"/>
  <c r="F46" i="35"/>
  <c r="CD41" i="35"/>
  <c r="S41" i="35"/>
  <c r="BI41" i="35"/>
  <c r="AN41" i="35"/>
  <c r="CB39" i="51"/>
  <c r="AX36" i="35"/>
  <c r="BS36" i="35"/>
  <c r="BH22" i="51"/>
  <c r="C75" i="50"/>
  <c r="BE68" i="34"/>
  <c r="BZ68" i="34"/>
  <c r="AJ68" i="34"/>
  <c r="O68" i="34"/>
  <c r="CA63" i="50"/>
  <c r="BT62" i="50"/>
  <c r="BR60" i="50"/>
  <c r="BB47" i="50"/>
  <c r="S36" i="34"/>
  <c r="BI36" i="34"/>
  <c r="AN36" i="34"/>
  <c r="CD36" i="34"/>
  <c r="AJ32" i="34"/>
  <c r="O32" i="34"/>
  <c r="AY26" i="34"/>
  <c r="BT26" i="34"/>
  <c r="BI67" i="33"/>
  <c r="CD67" i="33"/>
  <c r="Q65" i="33"/>
  <c r="AL65" i="33"/>
  <c r="BG65" i="33"/>
  <c r="CB65" i="33"/>
  <c r="AJ63" i="49"/>
  <c r="AU41" i="33"/>
  <c r="BP41" i="33"/>
  <c r="Z41" i="33"/>
  <c r="E41" i="33"/>
  <c r="BP29" i="49"/>
  <c r="AU17" i="49"/>
  <c r="BD75" i="47"/>
  <c r="BS69" i="32"/>
  <c r="H69" i="32"/>
  <c r="AC69" i="32"/>
  <c r="AX69" i="32"/>
  <c r="AI63" i="32"/>
  <c r="N63" i="32"/>
  <c r="AE59" i="47"/>
  <c r="AL48" i="47"/>
  <c r="AI39" i="32"/>
  <c r="BY39" i="32"/>
  <c r="N39" i="32"/>
  <c r="BD39" i="32"/>
  <c r="BD27" i="47"/>
  <c r="AU24" i="32"/>
  <c r="BP24" i="32"/>
  <c r="E24" i="32"/>
  <c r="Z24" i="32"/>
  <c r="M20" i="47"/>
  <c r="BS47" i="32"/>
  <c r="AC47" i="32"/>
  <c r="H47" i="32"/>
  <c r="AX47" i="32"/>
  <c r="AH81" i="42"/>
  <c r="DC36" i="40"/>
  <c r="BJ77" i="37"/>
  <c r="CE77" i="37"/>
  <c r="AW70" i="53"/>
  <c r="BU67" i="53"/>
  <c r="BS65" i="53"/>
  <c r="CC63" i="53"/>
  <c r="X61" i="53"/>
  <c r="AI59" i="37"/>
  <c r="BD59" i="37"/>
  <c r="N59" i="37"/>
  <c r="BY59" i="37"/>
  <c r="O54" i="37"/>
  <c r="AJ54" i="37"/>
  <c r="BZ54" i="37"/>
  <c r="BE54" i="37"/>
  <c r="BI46" i="37"/>
  <c r="CD46" i="37"/>
  <c r="AN46" i="37"/>
  <c r="S46" i="37"/>
  <c r="BT36" i="37"/>
  <c r="I36" i="37"/>
  <c r="AD36" i="37"/>
  <c r="AY36" i="37"/>
  <c r="BU31" i="37"/>
  <c r="AE31" i="37"/>
  <c r="AZ31" i="37"/>
  <c r="J31" i="37"/>
  <c r="AX29" i="37"/>
  <c r="BS29" i="37"/>
  <c r="BR22" i="53"/>
  <c r="AB77" i="36"/>
  <c r="AW77" i="36"/>
  <c r="BR77" i="36"/>
  <c r="G77" i="36"/>
  <c r="AU75" i="52"/>
  <c r="BE73" i="52"/>
  <c r="M71" i="52"/>
  <c r="AV70" i="52"/>
  <c r="CD65" i="52"/>
  <c r="BW64" i="52"/>
  <c r="AE62" i="52"/>
  <c r="CA56" i="52"/>
  <c r="AB53" i="52"/>
  <c r="AX48" i="52"/>
  <c r="BN44" i="52"/>
  <c r="N42" i="52"/>
  <c r="AA34" i="36"/>
  <c r="BQ34" i="36"/>
  <c r="F34" i="36"/>
  <c r="AV34" i="36"/>
  <c r="T24" i="52"/>
  <c r="G17" i="36"/>
  <c r="AB17" i="36"/>
  <c r="AW17" i="36"/>
  <c r="BR17" i="36"/>
  <c r="AH78" i="51"/>
  <c r="AN72" i="35"/>
  <c r="S72" i="35"/>
  <c r="BB71" i="51"/>
  <c r="BC66" i="35"/>
  <c r="BX66" i="35"/>
  <c r="M66" i="35"/>
  <c r="AH66" i="35"/>
  <c r="BT62" i="35"/>
  <c r="I62" i="35"/>
  <c r="AD62" i="35"/>
  <c r="AY62" i="35"/>
  <c r="AZ57" i="51"/>
  <c r="R53" i="35"/>
  <c r="CC53" i="35"/>
  <c r="BH53" i="35"/>
  <c r="AM53" i="35"/>
  <c r="BB47" i="35"/>
  <c r="L47" i="35"/>
  <c r="BW47" i="35"/>
  <c r="AG47" i="35"/>
  <c r="AH42" i="35"/>
  <c r="BX42" i="35"/>
  <c r="M42" i="35"/>
  <c r="BC42" i="35"/>
  <c r="N25" i="51"/>
  <c r="AW24" i="51"/>
  <c r="M18" i="35"/>
  <c r="BC18" i="35"/>
  <c r="BX18" i="35"/>
  <c r="AH18" i="35"/>
  <c r="AV17" i="51"/>
  <c r="BB78" i="34"/>
  <c r="AG78" i="34"/>
  <c r="L78" i="34"/>
  <c r="BW78" i="34"/>
  <c r="AU65" i="50"/>
  <c r="CE62" i="50"/>
  <c r="I57" i="34"/>
  <c r="AD57" i="34"/>
  <c r="AI44" i="34"/>
  <c r="N44" i="34"/>
  <c r="BD44" i="34"/>
  <c r="BY44" i="34"/>
  <c r="BR31" i="50"/>
  <c r="AK22" i="50"/>
  <c r="CC83" i="49"/>
  <c r="CE69" i="49"/>
  <c r="O58" i="49"/>
  <c r="AX45" i="49"/>
  <c r="BQ43" i="33"/>
  <c r="AA43" i="33"/>
  <c r="AV43" i="33"/>
  <c r="F43" i="33"/>
  <c r="AY40" i="49"/>
  <c r="AZ35" i="49"/>
  <c r="Q24" i="49"/>
  <c r="BZ22" i="33"/>
  <c r="BE22" i="33"/>
  <c r="BC20" i="49"/>
  <c r="AZ78" i="47"/>
  <c r="CE76" i="32"/>
  <c r="AO76" i="32"/>
  <c r="BJ76" i="32"/>
  <c r="T76" i="32"/>
  <c r="V35" i="40"/>
  <c r="Y27" i="28"/>
  <c r="Y35" i="40"/>
  <c r="V27" i="28"/>
  <c r="BQ74" i="32"/>
  <c r="AV74" i="32"/>
  <c r="F74" i="32"/>
  <c r="AA74" i="32"/>
  <c r="R62" i="47"/>
  <c r="AY59" i="47"/>
  <c r="CB55" i="47"/>
  <c r="X24" i="47"/>
  <c r="AE61" i="47"/>
  <c r="R33" i="47"/>
  <c r="AU23" i="47"/>
  <c r="P22" i="47"/>
  <c r="BG26" i="47"/>
  <c r="BF39" i="47"/>
  <c r="BH38" i="47"/>
  <c r="G43" i="47"/>
  <c r="BD51" i="47"/>
  <c r="BP62" i="47"/>
  <c r="AD22" i="40"/>
  <c r="AD14" i="28"/>
  <c r="AA74" i="47"/>
  <c r="BH74" i="47"/>
  <c r="BD80" i="47"/>
  <c r="AM77" i="47"/>
  <c r="G79" i="47"/>
  <c r="AD19" i="49"/>
  <c r="BY25" i="49"/>
  <c r="BT26" i="49"/>
  <c r="BY27" i="49"/>
  <c r="BR63" i="49"/>
  <c r="AV16" i="28"/>
  <c r="AS16" i="28"/>
  <c r="AV24" i="40"/>
  <c r="AS24" i="40"/>
  <c r="AU29" i="40"/>
  <c r="AU21" i="28"/>
  <c r="AY76" i="33"/>
  <c r="AD76" i="33"/>
  <c r="BT76" i="33"/>
  <c r="I76" i="33"/>
  <c r="BH80" i="49"/>
  <c r="AU30" i="28"/>
  <c r="AU38" i="40"/>
  <c r="AA53" i="34"/>
  <c r="AV53" i="34"/>
  <c r="F53" i="34"/>
  <c r="BQ53" i="34"/>
  <c r="BM14" i="40"/>
  <c r="BJ14" i="40"/>
  <c r="BL16" i="40"/>
  <c r="BL18" i="40"/>
  <c r="BD80" i="50"/>
  <c r="BL37" i="40"/>
  <c r="BL29" i="28"/>
  <c r="AK22" i="51"/>
  <c r="E27" i="51"/>
  <c r="Z47" i="51"/>
  <c r="CC36" i="40"/>
  <c r="CC28" i="28"/>
  <c r="S80" i="51"/>
  <c r="CU16" i="40"/>
  <c r="CR16" i="40"/>
  <c r="CT18" i="40"/>
  <c r="CR28" i="40"/>
  <c r="CU20" i="28"/>
  <c r="CR20" i="28"/>
  <c r="CU28" i="40"/>
  <c r="CT30" i="40"/>
  <c r="CT22" i="28"/>
  <c r="AX80" i="52"/>
  <c r="CE80" i="52"/>
  <c r="CU27" i="28"/>
  <c r="CR27" i="28"/>
  <c r="CR35" i="40"/>
  <c r="CU35" i="40"/>
  <c r="CU29" i="28"/>
  <c r="CR29" i="28"/>
  <c r="CU37" i="40"/>
  <c r="CR37" i="40"/>
  <c r="DK12" i="40"/>
  <c r="DL13" i="28"/>
  <c r="DL21" i="40"/>
  <c r="DI21" i="40"/>
  <c r="DI13" i="28"/>
  <c r="DK15" i="28"/>
  <c r="DK23" i="40"/>
  <c r="DK30" i="40"/>
  <c r="DK22" i="28"/>
  <c r="AW80" i="53"/>
  <c r="BI39" i="40"/>
  <c r="BI31" i="28"/>
  <c r="G29" i="38"/>
  <c r="Z32" i="28"/>
  <c r="Z40" i="40"/>
  <c r="AK81" i="47"/>
  <c r="BH84" i="52"/>
  <c r="BM86" i="44"/>
  <c r="BF84" i="47"/>
  <c r="AO81" i="47"/>
  <c r="G81" i="53"/>
  <c r="AU84" i="51"/>
  <c r="AT85" i="52"/>
  <c r="T81" i="53"/>
  <c r="AH81" i="53"/>
  <c r="AA81" i="35"/>
  <c r="BQ80" i="35"/>
  <c r="AA80" i="35"/>
  <c r="AV80" i="35"/>
  <c r="BE84" i="50"/>
  <c r="AV84" i="50"/>
  <c r="BA85" i="47"/>
  <c r="AR32" i="28"/>
  <c r="AR40" i="40"/>
  <c r="AZ85" i="44"/>
  <c r="L32" i="28"/>
  <c r="L40" i="40"/>
  <c r="AW85" i="49"/>
  <c r="BJ85" i="49"/>
  <c r="BR85" i="46"/>
  <c r="AG82" i="51"/>
  <c r="BM86" i="46"/>
  <c r="AM82" i="51"/>
  <c r="AE82" i="50"/>
  <c r="BL32" i="28"/>
  <c r="BL40" i="40"/>
  <c r="I33" i="28"/>
  <c r="I41" i="40"/>
  <c r="BV86" i="51"/>
  <c r="CQ33" i="28"/>
  <c r="CQ41" i="40"/>
  <c r="M33" i="28"/>
  <c r="M41" i="40"/>
  <c r="J33" i="28"/>
  <c r="J41" i="40"/>
  <c r="AO83" i="47"/>
  <c r="BN86" i="47"/>
  <c r="BT86" i="52"/>
  <c r="N83" i="49"/>
  <c r="CE87" i="44"/>
  <c r="BP87" i="44"/>
  <c r="AZ86" i="53"/>
  <c r="B85" i="46"/>
  <c r="AG83" i="46"/>
  <c r="BI86" i="53"/>
  <c r="AU86" i="50"/>
  <c r="L83" i="32"/>
  <c r="L82" i="32"/>
  <c r="AG82" i="32"/>
  <c r="BW82" i="32"/>
  <c r="BB82" i="32"/>
  <c r="AF84" i="53"/>
  <c r="DH34" i="28"/>
  <c r="DH42" i="40"/>
  <c r="CB34" i="28"/>
  <c r="CB42" i="40"/>
  <c r="I35" i="28"/>
  <c r="I43" i="40"/>
  <c r="X84" i="47"/>
  <c r="AN85" i="44"/>
  <c r="BP87" i="53"/>
  <c r="N85" i="44"/>
  <c r="AY87" i="51"/>
  <c r="R84" i="46"/>
  <c r="BE87" i="53"/>
  <c r="AB84" i="53"/>
  <c r="AR35" i="28"/>
  <c r="AR43" i="40"/>
  <c r="DJ35" i="28"/>
  <c r="DJ43" i="40"/>
  <c r="C85" i="51"/>
  <c r="BU88" i="50"/>
  <c r="AY88" i="47"/>
  <c r="H85" i="51"/>
  <c r="AM85" i="50"/>
  <c r="CT35" i="28"/>
  <c r="CT43" i="40"/>
  <c r="CC35" i="28"/>
  <c r="CC43" i="40"/>
  <c r="H36" i="28"/>
  <c r="D33" i="38"/>
  <c r="H44" i="40"/>
  <c r="K36" i="28"/>
  <c r="K44" i="40"/>
  <c r="W87" i="49"/>
  <c r="K86" i="49"/>
  <c r="CB36" i="28"/>
  <c r="CB44" i="40"/>
  <c r="P34" i="38"/>
  <c r="BY37" i="28"/>
  <c r="BY45" i="40"/>
  <c r="AF87" i="49"/>
  <c r="BP89" i="53"/>
  <c r="Y87" i="49"/>
  <c r="J86" i="47"/>
  <c r="AV89" i="49"/>
  <c r="BG89" i="46"/>
  <c r="BR90" i="44"/>
  <c r="D87" i="50"/>
  <c r="AX85" i="35"/>
  <c r="BS85" i="35"/>
  <c r="BZ37" i="28"/>
  <c r="BZ45" i="40"/>
  <c r="R87" i="51"/>
  <c r="AN87" i="49"/>
  <c r="BU90" i="49"/>
  <c r="BY86" i="43"/>
  <c r="BB86" i="43"/>
  <c r="BB86" i="36"/>
  <c r="BW86" i="36"/>
  <c r="M35" i="38"/>
  <c r="BH38" i="28"/>
  <c r="BH46" i="40"/>
  <c r="AA38" i="28"/>
  <c r="AA46" i="40"/>
  <c r="I39" i="28"/>
  <c r="I47" i="40"/>
  <c r="BA92" i="44"/>
  <c r="C88" i="46"/>
  <c r="CQ88" i="36"/>
  <c r="BA88" i="36"/>
  <c r="BV88" i="36"/>
  <c r="CK47" i="40"/>
  <c r="L88" i="36"/>
  <c r="L87" i="36"/>
  <c r="AG87" i="36"/>
  <c r="BP91" i="49"/>
  <c r="AG88" i="53"/>
  <c r="AG88" i="46"/>
  <c r="B90" i="50"/>
  <c r="CW87" i="43"/>
  <c r="BZ87" i="43"/>
  <c r="BC87" i="43"/>
  <c r="H88" i="53"/>
  <c r="AD87" i="36"/>
  <c r="I87" i="36"/>
  <c r="CO87" i="36"/>
  <c r="AY87" i="36"/>
  <c r="BT87" i="36"/>
  <c r="R88" i="51"/>
  <c r="P88" i="34"/>
  <c r="AK87" i="34"/>
  <c r="P87" i="34"/>
  <c r="CV87" i="34"/>
  <c r="BF87" i="34"/>
  <c r="CA87" i="34"/>
  <c r="E89" i="44"/>
  <c r="U88" i="42"/>
  <c r="AR88" i="42"/>
  <c r="DI88" i="42"/>
  <c r="EF88" i="42"/>
  <c r="CL88" i="42"/>
  <c r="BO88" i="42"/>
  <c r="F89" i="44"/>
  <c r="BM93" i="47"/>
  <c r="Z40" i="28"/>
  <c r="G37" i="38"/>
  <c r="Z48" i="40"/>
  <c r="P89" i="49"/>
  <c r="Y90" i="36"/>
  <c r="CJ89" i="36"/>
  <c r="AT89" i="36"/>
  <c r="BO89" i="36"/>
  <c r="CM48" i="40"/>
  <c r="AH90" i="44"/>
  <c r="AW92" i="50"/>
  <c r="F89" i="47"/>
  <c r="AC89" i="34"/>
  <c r="CN88" i="34"/>
  <c r="O89" i="52"/>
  <c r="Y39" i="28"/>
  <c r="Y47" i="40"/>
  <c r="V47" i="40"/>
  <c r="BJ88" i="32"/>
  <c r="CE88" i="32"/>
  <c r="CC89" i="42"/>
  <c r="CZ89" i="42"/>
  <c r="DW89" i="42"/>
  <c r="F48" i="40"/>
  <c r="BF89" i="42"/>
  <c r="BW93" i="44"/>
  <c r="AM89" i="52"/>
  <c r="CA93" i="49"/>
  <c r="F89" i="33"/>
  <c r="AA89" i="33"/>
  <c r="AV89" i="33"/>
  <c r="CL89" i="33"/>
  <c r="BQ89" i="33"/>
  <c r="AM41" i="28"/>
  <c r="AO89" i="33"/>
  <c r="T89" i="33"/>
  <c r="CZ89" i="33"/>
  <c r="AM48" i="40"/>
  <c r="CE89" i="33"/>
  <c r="BJ89" i="33"/>
  <c r="L89" i="46"/>
  <c r="DL48" i="40"/>
  <c r="DL40" i="28"/>
  <c r="DI40" i="28"/>
  <c r="DI48" i="40"/>
  <c r="AE90" i="53"/>
  <c r="DK40" i="28"/>
  <c r="DK48" i="40"/>
  <c r="BV94" i="46"/>
  <c r="AF90" i="46"/>
  <c r="K90" i="46"/>
  <c r="E43" i="28"/>
  <c r="AC92" i="42"/>
  <c r="F92" i="42"/>
  <c r="E51" i="40"/>
  <c r="BW92" i="42"/>
  <c r="AZ92" i="42"/>
  <c r="DQ92" i="42"/>
  <c r="CT92" i="42"/>
  <c r="BF94" i="52"/>
  <c r="AK90" i="52"/>
  <c r="AK91" i="52"/>
  <c r="F91" i="52"/>
  <c r="F90" i="52"/>
  <c r="DH42" i="28"/>
  <c r="DH50" i="40"/>
  <c r="BV95" i="53"/>
  <c r="BA95" i="53"/>
  <c r="AF92" i="53"/>
  <c r="CH91" i="42"/>
  <c r="BK91" i="42"/>
  <c r="EB91" i="42"/>
  <c r="DE91" i="42"/>
  <c r="DJ42" i="28"/>
  <c r="DJ50" i="40"/>
  <c r="AT95" i="53"/>
  <c r="BO95" i="53"/>
  <c r="O92" i="46"/>
  <c r="BE95" i="46"/>
  <c r="BZ95" i="46"/>
  <c r="O91" i="46"/>
  <c r="AJ91" i="46"/>
  <c r="AJ92" i="46"/>
  <c r="DC43" i="28"/>
  <c r="DC42" i="28"/>
  <c r="AO91" i="37"/>
  <c r="BJ91" i="37"/>
  <c r="DC50" i="40"/>
  <c r="CE91" i="37"/>
  <c r="CZ91" i="37"/>
  <c r="AS95" i="51"/>
  <c r="X92" i="51"/>
  <c r="AC43" i="28"/>
  <c r="AC51" i="40"/>
  <c r="Y92" i="47"/>
  <c r="CP95" i="43"/>
  <c r="AA94" i="46"/>
  <c r="BQ97" i="46"/>
  <c r="C94" i="34"/>
  <c r="CI93" i="34"/>
  <c r="AT98" i="52"/>
  <c r="CS45" i="28"/>
  <c r="CS53" i="40"/>
  <c r="AT94" i="52"/>
  <c r="AC94" i="36"/>
  <c r="H94" i="36"/>
  <c r="BS94" i="36"/>
  <c r="AX94" i="36"/>
  <c r="CN94" i="36"/>
  <c r="J94" i="36"/>
  <c r="AE94" i="36"/>
  <c r="CN45" i="28"/>
  <c r="BU94" i="36"/>
  <c r="AZ94" i="36"/>
  <c r="CN53" i="40"/>
  <c r="CP94" i="36"/>
  <c r="L95" i="50"/>
  <c r="BW98" i="50"/>
  <c r="BB98" i="50"/>
  <c r="L94" i="50"/>
  <c r="AG95" i="50"/>
  <c r="BI98" i="49"/>
  <c r="BJ99" i="49"/>
  <c r="DF96" i="42"/>
  <c r="EC96" i="42"/>
  <c r="BE100" i="51"/>
  <c r="BD96" i="37"/>
  <c r="BY96" i="37"/>
  <c r="CT96" i="37"/>
  <c r="AV100" i="52"/>
  <c r="AV96" i="52"/>
  <c r="BQ100" i="52"/>
  <c r="AI96" i="51"/>
  <c r="BD100" i="51"/>
  <c r="BY100" i="51"/>
  <c r="BT100" i="49"/>
  <c r="AF98" i="32"/>
  <c r="K98" i="32"/>
  <c r="U49" i="28"/>
  <c r="U57" i="40"/>
  <c r="BA98" i="32"/>
  <c r="BV98" i="32"/>
  <c r="CQ98" i="32"/>
  <c r="AL97" i="35"/>
  <c r="BG97" i="35"/>
  <c r="CB97" i="35"/>
  <c r="CW97" i="35"/>
  <c r="BS97" i="53"/>
  <c r="AB97" i="50"/>
  <c r="BI57" i="40"/>
  <c r="BI49" i="28"/>
  <c r="X98" i="49"/>
  <c r="BT98" i="32"/>
  <c r="AY98" i="32"/>
  <c r="CO98" i="32"/>
  <c r="N99" i="46"/>
  <c r="AI99" i="46"/>
  <c r="S100" i="53"/>
  <c r="AN100" i="53"/>
  <c r="S99" i="53"/>
  <c r="CD99" i="53"/>
  <c r="AN99" i="53"/>
  <c r="BI99" i="53"/>
  <c r="G99" i="53"/>
  <c r="G100" i="53"/>
  <c r="AB100" i="53"/>
  <c r="AG99" i="52"/>
  <c r="L99" i="52"/>
  <c r="AG100" i="52"/>
  <c r="AL100" i="51"/>
  <c r="Q100" i="51"/>
  <c r="Q99" i="51"/>
  <c r="AL99" i="51"/>
  <c r="BP99" i="51"/>
  <c r="AU99" i="51"/>
  <c r="Z99" i="51"/>
  <c r="E99" i="51"/>
  <c r="BL58" i="40"/>
  <c r="BL50" i="28"/>
  <c r="AZ99" i="50"/>
  <c r="J99" i="50"/>
  <c r="AE99" i="50"/>
  <c r="AE100" i="50"/>
  <c r="J100" i="50"/>
  <c r="BZ99" i="49"/>
  <c r="BE99" i="49"/>
  <c r="AJ99" i="49"/>
  <c r="O99" i="49"/>
  <c r="O100" i="49"/>
  <c r="AE58" i="40"/>
  <c r="AB58" i="40"/>
  <c r="AE50" i="28"/>
  <c r="AB50" i="28"/>
  <c r="AO100" i="47"/>
  <c r="AO99" i="47"/>
  <c r="AC99" i="47"/>
  <c r="H99" i="47"/>
  <c r="H100" i="47"/>
  <c r="AC100" i="47"/>
  <c r="AI100" i="46"/>
  <c r="N100" i="46"/>
  <c r="BY100" i="46"/>
  <c r="CE18" i="40"/>
  <c r="AI58" i="40"/>
  <c r="AI50" i="28"/>
  <c r="CF58" i="40"/>
  <c r="CF50" i="28"/>
  <c r="CH18" i="40"/>
  <c r="CY27" i="40"/>
  <c r="CY19" i="28"/>
  <c r="AG21" i="28"/>
  <c r="AG29" i="40"/>
  <c r="AG14" i="28"/>
  <c r="AG22" i="40"/>
  <c r="CF31" i="28"/>
  <c r="CF39" i="40"/>
  <c r="Q44" i="28"/>
  <c r="Q52" i="40"/>
  <c r="AA13" i="28"/>
  <c r="AA21" i="40"/>
  <c r="AA17" i="40"/>
  <c r="K66" i="47"/>
  <c r="AA17" i="28"/>
  <c r="AA25" i="40"/>
  <c r="D23" i="47"/>
  <c r="AT26" i="28"/>
  <c r="AT34" i="40"/>
  <c r="AT35" i="40"/>
  <c r="AT27" i="28"/>
  <c r="AT13" i="40"/>
  <c r="AR15" i="28"/>
  <c r="AR23" i="40"/>
  <c r="AR18" i="40"/>
  <c r="BK17" i="28"/>
  <c r="BK25" i="40"/>
  <c r="BK28" i="40"/>
  <c r="BK20" i="28"/>
  <c r="BK30" i="40"/>
  <c r="BK22" i="28"/>
  <c r="BI30" i="40"/>
  <c r="BI22" i="28"/>
  <c r="BI21" i="40"/>
  <c r="BI13" i="28"/>
  <c r="BI28" i="28"/>
  <c r="BI36" i="40"/>
  <c r="BI23" i="28"/>
  <c r="BI31" i="40"/>
  <c r="CB29" i="28"/>
  <c r="CB37" i="40"/>
  <c r="CB36" i="40"/>
  <c r="CB28" i="28"/>
  <c r="BZ16" i="40"/>
  <c r="CQ18" i="28"/>
  <c r="CQ26" i="40"/>
  <c r="CS14" i="28"/>
  <c r="CS22" i="40"/>
  <c r="D67" i="51"/>
  <c r="CB26" i="40"/>
  <c r="CB18" i="28"/>
  <c r="BV20" i="51"/>
  <c r="CS13" i="28"/>
  <c r="CS21" i="40"/>
  <c r="BO38" i="52"/>
  <c r="Y15" i="36"/>
  <c r="D15" i="36"/>
  <c r="CQ19" i="40"/>
  <c r="DJ20" i="40"/>
  <c r="DH36" i="40"/>
  <c r="DH28" i="28"/>
  <c r="BG75" i="37"/>
  <c r="AL75" i="37"/>
  <c r="CB75" i="37"/>
  <c r="Q75" i="37"/>
  <c r="E63" i="37"/>
  <c r="BP63" i="37"/>
  <c r="Z63" i="37"/>
  <c r="AU63" i="37"/>
  <c r="AA58" i="37"/>
  <c r="F58" i="37"/>
  <c r="AV58" i="37"/>
  <c r="BQ58" i="37"/>
  <c r="BY30" i="37"/>
  <c r="AI30" i="37"/>
  <c r="N30" i="37"/>
  <c r="BD30" i="37"/>
  <c r="AU27" i="37"/>
  <c r="Z27" i="37"/>
  <c r="E27" i="37"/>
  <c r="BP27" i="37"/>
  <c r="Q15" i="37"/>
  <c r="AL15" i="37"/>
  <c r="BC66" i="36"/>
  <c r="M66" i="36"/>
  <c r="AH66" i="36"/>
  <c r="BX66" i="36"/>
  <c r="S61" i="36"/>
  <c r="AY50" i="36"/>
  <c r="AD50" i="36"/>
  <c r="BT50" i="36"/>
  <c r="I50" i="36"/>
  <c r="AM41" i="36"/>
  <c r="BH41" i="36"/>
  <c r="CC41" i="36"/>
  <c r="R41" i="36"/>
  <c r="BD37" i="36"/>
  <c r="BY37" i="36"/>
  <c r="AI37" i="36"/>
  <c r="N37" i="36"/>
  <c r="BZ32" i="36"/>
  <c r="AJ32" i="36"/>
  <c r="O32" i="36"/>
  <c r="BE32" i="36"/>
  <c r="BX30" i="36"/>
  <c r="AH30" i="36"/>
  <c r="BC30" i="36"/>
  <c r="M30" i="36"/>
  <c r="M18" i="36"/>
  <c r="BC18" i="36"/>
  <c r="BX18" i="36"/>
  <c r="AH18" i="36"/>
  <c r="AI68" i="35"/>
  <c r="BD68" i="35"/>
  <c r="BY68" i="35"/>
  <c r="N68" i="35"/>
  <c r="BI31" i="35"/>
  <c r="AN31" i="35"/>
  <c r="S31" i="35"/>
  <c r="CD31" i="35"/>
  <c r="AZ28" i="35"/>
  <c r="BU28" i="35"/>
  <c r="AE28" i="35"/>
  <c r="J28" i="35"/>
  <c r="N75" i="34"/>
  <c r="AI75" i="34"/>
  <c r="AB74" i="34"/>
  <c r="AW74" i="34"/>
  <c r="BR74" i="34"/>
  <c r="G74" i="34"/>
  <c r="J59" i="34"/>
  <c r="AZ59" i="34"/>
  <c r="AE59" i="34"/>
  <c r="BU59" i="34"/>
  <c r="BF18" i="40"/>
  <c r="AE47" i="34"/>
  <c r="J47" i="34"/>
  <c r="BU47" i="34"/>
  <c r="AZ47" i="34"/>
  <c r="BH43" i="34"/>
  <c r="CC43" i="34"/>
  <c r="BF41" i="34"/>
  <c r="CA41" i="34"/>
  <c r="AK41" i="34"/>
  <c r="P41" i="34"/>
  <c r="BD39" i="34"/>
  <c r="BY39" i="34"/>
  <c r="N39" i="34"/>
  <c r="AI39" i="34"/>
  <c r="O34" i="34"/>
  <c r="AJ34" i="34"/>
  <c r="BZ34" i="34"/>
  <c r="BE34" i="34"/>
  <c r="BI26" i="34"/>
  <c r="CD26" i="34"/>
  <c r="AN26" i="34"/>
  <c r="S26" i="34"/>
  <c r="BB25" i="34"/>
  <c r="BW25" i="34"/>
  <c r="AG25" i="34"/>
  <c r="L25" i="34"/>
  <c r="C72" i="33"/>
  <c r="X72" i="33"/>
  <c r="BR57" i="33"/>
  <c r="AW57" i="33"/>
  <c r="BE41" i="33"/>
  <c r="AJ41" i="33"/>
  <c r="O41" i="33"/>
  <c r="BZ41" i="33"/>
  <c r="Z31" i="33"/>
  <c r="E31" i="33"/>
  <c r="BI21" i="33"/>
  <c r="S21" i="33"/>
  <c r="AN21" i="33"/>
  <c r="CD21" i="33"/>
  <c r="AC16" i="33"/>
  <c r="H16" i="33"/>
  <c r="AK80" i="32"/>
  <c r="AI77" i="32"/>
  <c r="N77" i="32"/>
  <c r="Y81" i="37"/>
  <c r="Y80" i="37"/>
  <c r="AT80" i="37"/>
  <c r="DD31" i="28"/>
  <c r="BO80" i="37"/>
  <c r="D80" i="37"/>
  <c r="BQ77" i="37"/>
  <c r="AV77" i="37"/>
  <c r="C75" i="37"/>
  <c r="AS75" i="37"/>
  <c r="X75" i="37"/>
  <c r="BN75" i="37"/>
  <c r="AL58" i="37"/>
  <c r="CB58" i="37"/>
  <c r="BG58" i="37"/>
  <c r="Q58" i="37"/>
  <c r="BD49" i="37"/>
  <c r="BY49" i="37"/>
  <c r="H19" i="37"/>
  <c r="AC19" i="37"/>
  <c r="F17" i="37"/>
  <c r="BQ17" i="37"/>
  <c r="AV17" i="37"/>
  <c r="AA17" i="37"/>
  <c r="CE62" i="36"/>
  <c r="BJ62" i="36"/>
  <c r="CL13" i="28"/>
  <c r="CL21" i="40"/>
  <c r="Q53" i="36"/>
  <c r="CB53" i="36"/>
  <c r="BG53" i="36"/>
  <c r="AL53" i="36"/>
  <c r="AI44" i="36"/>
  <c r="BY44" i="36"/>
  <c r="N44" i="36"/>
  <c r="BD44" i="36"/>
  <c r="BI31" i="36"/>
  <c r="CD31" i="36"/>
  <c r="S31" i="36"/>
  <c r="AN31" i="36"/>
  <c r="BG17" i="36"/>
  <c r="Q17" i="36"/>
  <c r="AL17" i="36"/>
  <c r="CB17" i="36"/>
  <c r="BH67" i="35"/>
  <c r="CC67" i="35"/>
  <c r="R67" i="35"/>
  <c r="AM67" i="35"/>
  <c r="BH55" i="35"/>
  <c r="R55" i="35"/>
  <c r="AM55" i="35"/>
  <c r="CC55" i="35"/>
  <c r="AU36" i="35"/>
  <c r="Z36" i="35"/>
  <c r="BP36" i="35"/>
  <c r="E36" i="35"/>
  <c r="AH32" i="35"/>
  <c r="BC32" i="35"/>
  <c r="M32" i="35"/>
  <c r="BX32" i="35"/>
  <c r="AA32" i="35"/>
  <c r="G26" i="35"/>
  <c r="AB26" i="35"/>
  <c r="AW26" i="35"/>
  <c r="BR26" i="35"/>
  <c r="AN69" i="34"/>
  <c r="S69" i="34"/>
  <c r="CD69" i="34"/>
  <c r="BI69" i="34"/>
  <c r="J66" i="34"/>
  <c r="AZ66" i="34"/>
  <c r="BU66" i="34"/>
  <c r="BF17" i="28"/>
  <c r="AE66" i="34"/>
  <c r="BF25" i="40"/>
  <c r="AZ54" i="34"/>
  <c r="BU54" i="34"/>
  <c r="AE54" i="34"/>
  <c r="J54" i="34"/>
  <c r="BF13" i="40"/>
  <c r="R50" i="34"/>
  <c r="AM50" i="34"/>
  <c r="AC40" i="34"/>
  <c r="H40" i="34"/>
  <c r="AX40" i="34"/>
  <c r="BS40" i="34"/>
  <c r="BI33" i="34"/>
  <c r="S33" i="34"/>
  <c r="CD33" i="34"/>
  <c r="AN33" i="34"/>
  <c r="O72" i="33"/>
  <c r="AJ72" i="33"/>
  <c r="F69" i="33"/>
  <c r="AV69" i="33"/>
  <c r="BQ69" i="33"/>
  <c r="AA69" i="33"/>
  <c r="BT54" i="33"/>
  <c r="I54" i="33"/>
  <c r="AD54" i="33"/>
  <c r="AY54" i="33"/>
  <c r="AY30" i="33"/>
  <c r="I30" i="33"/>
  <c r="AD30" i="33"/>
  <c r="BT30" i="33"/>
  <c r="BU68" i="32"/>
  <c r="AZ68" i="32"/>
  <c r="X27" i="40"/>
  <c r="AK62" i="32"/>
  <c r="CA62" i="32"/>
  <c r="BF62" i="32"/>
  <c r="P62" i="32"/>
  <c r="H54" i="32"/>
  <c r="BS54" i="32"/>
  <c r="AX54" i="32"/>
  <c r="AC54" i="32"/>
  <c r="BF38" i="32"/>
  <c r="AK38" i="32"/>
  <c r="P38" i="32"/>
  <c r="CA38" i="32"/>
  <c r="BZ31" i="32"/>
  <c r="BE31" i="32"/>
  <c r="AH29" i="32"/>
  <c r="M29" i="32"/>
  <c r="CE74" i="37"/>
  <c r="T74" i="37"/>
  <c r="BJ74" i="37"/>
  <c r="DC33" i="40"/>
  <c r="DC25" i="28"/>
  <c r="AO74" i="37"/>
  <c r="BI67" i="37"/>
  <c r="AN67" i="37"/>
  <c r="CD67" i="37"/>
  <c r="S67" i="37"/>
  <c r="CE62" i="37"/>
  <c r="DC13" i="28"/>
  <c r="DC21" i="40"/>
  <c r="BJ62" i="37"/>
  <c r="CA58" i="37"/>
  <c r="BF58" i="37"/>
  <c r="P58" i="37"/>
  <c r="AK58" i="37"/>
  <c r="H50" i="37"/>
  <c r="BS50" i="37"/>
  <c r="AC50" i="37"/>
  <c r="AX50" i="37"/>
  <c r="AG42" i="37"/>
  <c r="L42" i="37"/>
  <c r="AU41" i="37"/>
  <c r="E41" i="37"/>
  <c r="Z41" i="37"/>
  <c r="BP41" i="37"/>
  <c r="CB29" i="37"/>
  <c r="AL29" i="37"/>
  <c r="BG29" i="37"/>
  <c r="Q29" i="37"/>
  <c r="P22" i="37"/>
  <c r="AK22" i="37"/>
  <c r="AI20" i="37"/>
  <c r="BD20" i="37"/>
  <c r="BY20" i="37"/>
  <c r="N20" i="37"/>
  <c r="BG72" i="36"/>
  <c r="CB72" i="36"/>
  <c r="AI63" i="36"/>
  <c r="BY63" i="36"/>
  <c r="N63" i="36"/>
  <c r="BD63" i="36"/>
  <c r="M56" i="36"/>
  <c r="AH56" i="36"/>
  <c r="BX56" i="36"/>
  <c r="BC56" i="36"/>
  <c r="BQ55" i="36"/>
  <c r="F55" i="36"/>
  <c r="AA55" i="36"/>
  <c r="AV55" i="36"/>
  <c r="AN57" i="35"/>
  <c r="CD57" i="35"/>
  <c r="BI57" i="35"/>
  <c r="S57" i="35"/>
  <c r="AG56" i="35"/>
  <c r="L56" i="35"/>
  <c r="BW56" i="35"/>
  <c r="BB56" i="35"/>
  <c r="AB33" i="35"/>
  <c r="BR33" i="35"/>
  <c r="AW33" i="35"/>
  <c r="G33" i="35"/>
  <c r="BG31" i="35"/>
  <c r="Q31" i="35"/>
  <c r="AL31" i="35"/>
  <c r="CB31" i="35"/>
  <c r="AM14" i="35"/>
  <c r="R14" i="35"/>
  <c r="AB52" i="34"/>
  <c r="G52" i="34"/>
  <c r="AW52" i="34"/>
  <c r="BR52" i="34"/>
  <c r="E51" i="34"/>
  <c r="H48" i="34"/>
  <c r="AA46" i="34"/>
  <c r="BC22" i="34"/>
  <c r="BX22" i="34"/>
  <c r="M22" i="34"/>
  <c r="AH22" i="34"/>
  <c r="BB19" i="34"/>
  <c r="CE66" i="33"/>
  <c r="AM17" i="28"/>
  <c r="BJ66" i="33"/>
  <c r="AM25" i="40"/>
  <c r="AI61" i="33"/>
  <c r="AE44" i="33"/>
  <c r="AZ44" i="33"/>
  <c r="BU44" i="33"/>
  <c r="J44" i="33"/>
  <c r="O31" i="33"/>
  <c r="BE31" i="33"/>
  <c r="BZ31" i="33"/>
  <c r="AJ31" i="33"/>
  <c r="H30" i="33"/>
  <c r="AC30" i="33"/>
  <c r="BH71" i="32"/>
  <c r="CC71" i="32"/>
  <c r="AM71" i="32"/>
  <c r="R71" i="32"/>
  <c r="AD68" i="32"/>
  <c r="I68" i="32"/>
  <c r="BT68" i="32"/>
  <c r="AY68" i="32"/>
  <c r="BW65" i="32"/>
  <c r="L65" i="32"/>
  <c r="AG65" i="32"/>
  <c r="BB65" i="32"/>
  <c r="BP64" i="32"/>
  <c r="AU64" i="32"/>
  <c r="E64" i="32"/>
  <c r="Z64" i="32"/>
  <c r="Y20" i="40"/>
  <c r="AJ38" i="32"/>
  <c r="BZ38" i="32"/>
  <c r="O38" i="32"/>
  <c r="BE38" i="32"/>
  <c r="BS25" i="32"/>
  <c r="AX25" i="32"/>
  <c r="P53" i="37"/>
  <c r="AK53" i="37"/>
  <c r="BD51" i="37"/>
  <c r="N51" i="37"/>
  <c r="AI51" i="37"/>
  <c r="BY51" i="37"/>
  <c r="F31" i="37"/>
  <c r="BQ31" i="37"/>
  <c r="AA31" i="37"/>
  <c r="AV31" i="37"/>
  <c r="AY28" i="37"/>
  <c r="BT28" i="37"/>
  <c r="BG24" i="37"/>
  <c r="AL24" i="37"/>
  <c r="CB24" i="37"/>
  <c r="Q24" i="37"/>
  <c r="BU23" i="37"/>
  <c r="AE23" i="37"/>
  <c r="J23" i="37"/>
  <c r="AZ23" i="37"/>
  <c r="AM19" i="37"/>
  <c r="BH19" i="37"/>
  <c r="CC19" i="37"/>
  <c r="R19" i="37"/>
  <c r="AI15" i="37"/>
  <c r="N15" i="37"/>
  <c r="CB79" i="36"/>
  <c r="Q79" i="36"/>
  <c r="AL79" i="36"/>
  <c r="BG79" i="36"/>
  <c r="I71" i="36"/>
  <c r="AD71" i="36"/>
  <c r="Q67" i="36"/>
  <c r="CB67" i="36"/>
  <c r="AL67" i="36"/>
  <c r="BG67" i="36"/>
  <c r="CL15" i="28"/>
  <c r="N58" i="36"/>
  <c r="AI58" i="36"/>
  <c r="AW57" i="36"/>
  <c r="AB57" i="36"/>
  <c r="G57" i="36"/>
  <c r="BR57" i="36"/>
  <c r="AL55" i="36"/>
  <c r="Q55" i="36"/>
  <c r="AJ53" i="36"/>
  <c r="O53" i="36"/>
  <c r="AJ17" i="36"/>
  <c r="BZ17" i="36"/>
  <c r="BE17" i="36"/>
  <c r="O17" i="36"/>
  <c r="AK80" i="35"/>
  <c r="CA79" i="35"/>
  <c r="P79" i="35"/>
  <c r="AK79" i="35"/>
  <c r="BF79" i="35"/>
  <c r="BI76" i="35"/>
  <c r="AN76" i="35"/>
  <c r="CD76" i="35"/>
  <c r="S76" i="35"/>
  <c r="BC70" i="35"/>
  <c r="AH70" i="35"/>
  <c r="M70" i="35"/>
  <c r="BX70" i="35"/>
  <c r="AI53" i="35"/>
  <c r="N53" i="35"/>
  <c r="AH46" i="35"/>
  <c r="BX46" i="35"/>
  <c r="BC46" i="35"/>
  <c r="M46" i="35"/>
  <c r="BG38" i="35"/>
  <c r="CB38" i="35"/>
  <c r="H23" i="35"/>
  <c r="AC23" i="35"/>
  <c r="AX23" i="35"/>
  <c r="BS23" i="35"/>
  <c r="BE55" i="34"/>
  <c r="AJ55" i="34"/>
  <c r="O55" i="34"/>
  <c r="BZ55" i="34"/>
  <c r="AA52" i="34"/>
  <c r="F52" i="34"/>
  <c r="T30" i="50"/>
  <c r="AU21" i="34"/>
  <c r="BP21" i="34"/>
  <c r="BS18" i="34"/>
  <c r="H18" i="34"/>
  <c r="AC18" i="34"/>
  <c r="AX18" i="34"/>
  <c r="BU75" i="33"/>
  <c r="AO26" i="28"/>
  <c r="AO34" i="40"/>
  <c r="AZ75" i="33"/>
  <c r="J75" i="33"/>
  <c r="AE75" i="33"/>
  <c r="BS73" i="49"/>
  <c r="N67" i="33"/>
  <c r="AI67" i="33"/>
  <c r="BY67" i="33"/>
  <c r="BD67" i="33"/>
  <c r="BI54" i="33"/>
  <c r="S54" i="33"/>
  <c r="AN54" i="33"/>
  <c r="CD54" i="33"/>
  <c r="AY44" i="49"/>
  <c r="BH35" i="33"/>
  <c r="CC35" i="33"/>
  <c r="R35" i="33"/>
  <c r="AM35" i="33"/>
  <c r="AS33" i="49"/>
  <c r="E28" i="49"/>
  <c r="AV23" i="49"/>
  <c r="O14" i="33"/>
  <c r="AJ14" i="33"/>
  <c r="AI74" i="47"/>
  <c r="AZ70" i="47"/>
  <c r="T68" i="32"/>
  <c r="Y27" i="40"/>
  <c r="Y19" i="28"/>
  <c r="AO68" i="32"/>
  <c r="V19" i="28"/>
  <c r="AW61" i="32"/>
  <c r="BR61" i="32"/>
  <c r="G61" i="32"/>
  <c r="AB61" i="32"/>
  <c r="AE58" i="47"/>
  <c r="Z47" i="47"/>
  <c r="F42" i="32"/>
  <c r="AA42" i="32"/>
  <c r="I39" i="32"/>
  <c r="AD39" i="32"/>
  <c r="AY39" i="32"/>
  <c r="BT39" i="32"/>
  <c r="O33" i="32"/>
  <c r="AJ33" i="32"/>
  <c r="BE33" i="32"/>
  <c r="BZ33" i="32"/>
  <c r="F30" i="32"/>
  <c r="AA30" i="32"/>
  <c r="BI25" i="32"/>
  <c r="CD25" i="32"/>
  <c r="S25" i="32"/>
  <c r="AN25" i="32"/>
  <c r="AI33" i="47"/>
  <c r="AL25" i="32"/>
  <c r="BG25" i="32"/>
  <c r="Q25" i="32"/>
  <c r="CB25" i="32"/>
  <c r="AA22" i="32"/>
  <c r="BQ22" i="32"/>
  <c r="AV22" i="32"/>
  <c r="F22" i="32"/>
  <c r="O29" i="38"/>
  <c r="J78" i="37"/>
  <c r="DE29" i="28"/>
  <c r="AE78" i="37"/>
  <c r="DE17" i="28"/>
  <c r="J66" i="37"/>
  <c r="BU66" i="37"/>
  <c r="DE25" i="40"/>
  <c r="AE66" i="37"/>
  <c r="AZ66" i="37"/>
  <c r="CA60" i="37"/>
  <c r="BF60" i="37"/>
  <c r="AK60" i="37"/>
  <c r="P60" i="37"/>
  <c r="BB44" i="53"/>
  <c r="E43" i="37"/>
  <c r="Z43" i="37"/>
  <c r="BP43" i="37"/>
  <c r="AU43" i="37"/>
  <c r="I35" i="37"/>
  <c r="BT35" i="37"/>
  <c r="AD35" i="37"/>
  <c r="AY35" i="37"/>
  <c r="Q31" i="37"/>
  <c r="AL31" i="37"/>
  <c r="CB31" i="37"/>
  <c r="BG31" i="37"/>
  <c r="BU30" i="53"/>
  <c r="CC26" i="53"/>
  <c r="AW21" i="37"/>
  <c r="BR21" i="37"/>
  <c r="E19" i="53"/>
  <c r="L75" i="36"/>
  <c r="BW75" i="36"/>
  <c r="AG75" i="36"/>
  <c r="BB75" i="36"/>
  <c r="CC57" i="36"/>
  <c r="AM57" i="36"/>
  <c r="R57" i="36"/>
  <c r="BH57" i="36"/>
  <c r="BD53" i="36"/>
  <c r="AI53" i="36"/>
  <c r="BY53" i="36"/>
  <c r="N53" i="36"/>
  <c r="AG39" i="36"/>
  <c r="BB39" i="36"/>
  <c r="L39" i="36"/>
  <c r="BW39" i="36"/>
  <c r="AM33" i="52"/>
  <c r="AB28" i="36"/>
  <c r="G28" i="36"/>
  <c r="Q14" i="36"/>
  <c r="AL14" i="36"/>
  <c r="AK74" i="35"/>
  <c r="P74" i="35"/>
  <c r="BF74" i="35"/>
  <c r="CA74" i="35"/>
  <c r="AI72" i="51"/>
  <c r="AS62" i="51"/>
  <c r="AN59" i="35"/>
  <c r="S59" i="35"/>
  <c r="CD59" i="35"/>
  <c r="BI59" i="35"/>
  <c r="AD37" i="35"/>
  <c r="BT37" i="35"/>
  <c r="I37" i="35"/>
  <c r="AY37" i="35"/>
  <c r="O31" i="51"/>
  <c r="AX30" i="35"/>
  <c r="BS30" i="35"/>
  <c r="H30" i="35"/>
  <c r="AC30" i="35"/>
  <c r="BQ28" i="35"/>
  <c r="AV28" i="35"/>
  <c r="AA28" i="35"/>
  <c r="F28" i="35"/>
  <c r="S23" i="51"/>
  <c r="AC18" i="51"/>
  <c r="F16" i="35"/>
  <c r="AA16" i="35"/>
  <c r="BY79" i="50"/>
  <c r="O74" i="50"/>
  <c r="CD66" i="34"/>
  <c r="AN66" i="34"/>
  <c r="BI66" i="34"/>
  <c r="S66" i="34"/>
  <c r="BF14" i="28"/>
  <c r="BU63" i="34"/>
  <c r="J63" i="34"/>
  <c r="AE63" i="34"/>
  <c r="BF22" i="40"/>
  <c r="AZ63" i="34"/>
  <c r="J51" i="50"/>
  <c r="R47" i="50"/>
  <c r="S30" i="34"/>
  <c r="BI30" i="34"/>
  <c r="CD30" i="34"/>
  <c r="AN30" i="34"/>
  <c r="BU27" i="50"/>
  <c r="AO25" i="50"/>
  <c r="BN80" i="33"/>
  <c r="C76" i="33"/>
  <c r="X76" i="33"/>
  <c r="BN76" i="33"/>
  <c r="AS76" i="33"/>
  <c r="BQ66" i="49"/>
  <c r="AN61" i="33"/>
  <c r="CD61" i="33"/>
  <c r="S61" i="33"/>
  <c r="BI61" i="33"/>
  <c r="T56" i="49"/>
  <c r="BT51" i="33"/>
  <c r="AY51" i="33"/>
  <c r="I51" i="33"/>
  <c r="AD51" i="33"/>
  <c r="Q47" i="33"/>
  <c r="BG47" i="33"/>
  <c r="AL47" i="33"/>
  <c r="CB47" i="33"/>
  <c r="AC44" i="49"/>
  <c r="AW37" i="33"/>
  <c r="G37" i="33"/>
  <c r="BR37" i="33"/>
  <c r="AB37" i="33"/>
  <c r="AK16" i="33"/>
  <c r="P16" i="33"/>
  <c r="CB78" i="32"/>
  <c r="Q78" i="32"/>
  <c r="AL78" i="32"/>
  <c r="BG78" i="32"/>
  <c r="BY57" i="47"/>
  <c r="AD46" i="32"/>
  <c r="BT46" i="32"/>
  <c r="I46" i="32"/>
  <c r="AY46" i="32"/>
  <c r="I34" i="32"/>
  <c r="AD34" i="32"/>
  <c r="BT34" i="32"/>
  <c r="AY34" i="32"/>
  <c r="H27" i="47"/>
  <c r="M14" i="47"/>
  <c r="E51" i="32"/>
  <c r="Z51" i="32"/>
  <c r="X44" i="47"/>
  <c r="BA84" i="53"/>
  <c r="BT78" i="53"/>
  <c r="BW75" i="37"/>
  <c r="BB75" i="37"/>
  <c r="AG75" i="37"/>
  <c r="L75" i="37"/>
  <c r="J73" i="37"/>
  <c r="DE24" i="28"/>
  <c r="AE73" i="37"/>
  <c r="DC22" i="28"/>
  <c r="DC30" i="40"/>
  <c r="T71" i="37"/>
  <c r="CE71" i="37"/>
  <c r="AO71" i="37"/>
  <c r="BJ71" i="37"/>
  <c r="BT66" i="37"/>
  <c r="AY66" i="37"/>
  <c r="BB39" i="37"/>
  <c r="BW39" i="37"/>
  <c r="P31" i="37"/>
  <c r="AK31" i="37"/>
  <c r="BR28" i="37"/>
  <c r="AW28" i="37"/>
  <c r="AB28" i="37"/>
  <c r="G28" i="37"/>
  <c r="AX23" i="37"/>
  <c r="BS23" i="37"/>
  <c r="CC21" i="37"/>
  <c r="BH21" i="37"/>
  <c r="AC78" i="36"/>
  <c r="AX78" i="36"/>
  <c r="H78" i="36"/>
  <c r="BS78" i="36"/>
  <c r="CC76" i="36"/>
  <c r="R76" i="36"/>
  <c r="AM76" i="36"/>
  <c r="BH76" i="36"/>
  <c r="C74" i="36"/>
  <c r="X74" i="36"/>
  <c r="AS74" i="36"/>
  <c r="BN74" i="36"/>
  <c r="AH65" i="36"/>
  <c r="BC65" i="36"/>
  <c r="BX65" i="36"/>
  <c r="M65" i="36"/>
  <c r="N36" i="52"/>
  <c r="AB35" i="52"/>
  <c r="S23" i="52"/>
  <c r="L22" i="52"/>
  <c r="AE20" i="36"/>
  <c r="J20" i="36"/>
  <c r="BU20" i="36"/>
  <c r="AZ20" i="36"/>
  <c r="BI78" i="51"/>
  <c r="E76" i="51"/>
  <c r="T73" i="35"/>
  <c r="BU32" i="40"/>
  <c r="AO73" i="35"/>
  <c r="CE73" i="35"/>
  <c r="BJ73" i="35"/>
  <c r="BU24" i="28"/>
  <c r="BU63" i="51"/>
  <c r="CC59" i="35"/>
  <c r="BH59" i="35"/>
  <c r="AM59" i="35"/>
  <c r="R59" i="35"/>
  <c r="BR54" i="35"/>
  <c r="AW54" i="35"/>
  <c r="AB54" i="35"/>
  <c r="G54" i="35"/>
  <c r="H49" i="51"/>
  <c r="AD44" i="35"/>
  <c r="I44" i="35"/>
  <c r="BI42" i="35"/>
  <c r="AN42" i="35"/>
  <c r="S42" i="35"/>
  <c r="CD42" i="35"/>
  <c r="CD30" i="51"/>
  <c r="AZ27" i="35"/>
  <c r="J27" i="35"/>
  <c r="AE27" i="35"/>
  <c r="BU27" i="35"/>
  <c r="S18" i="35"/>
  <c r="AN18" i="35"/>
  <c r="BI18" i="35"/>
  <c r="CD18" i="35"/>
  <c r="AB73" i="34"/>
  <c r="AW73" i="34"/>
  <c r="BR73" i="34"/>
  <c r="G73" i="34"/>
  <c r="AD63" i="50"/>
  <c r="BI61" i="34"/>
  <c r="CD61" i="34"/>
  <c r="AC56" i="34"/>
  <c r="H56" i="34"/>
  <c r="AX56" i="34"/>
  <c r="BS56" i="34"/>
  <c r="L48" i="50"/>
  <c r="AW37" i="34"/>
  <c r="BR37" i="34"/>
  <c r="BE33" i="34"/>
  <c r="O33" i="34"/>
  <c r="AJ33" i="34"/>
  <c r="BZ33" i="34"/>
  <c r="BS32" i="34"/>
  <c r="AX32" i="34"/>
  <c r="H32" i="34"/>
  <c r="AC32" i="34"/>
  <c r="BT27" i="50"/>
  <c r="AD15" i="50"/>
  <c r="BW79" i="49"/>
  <c r="BP78" i="33"/>
  <c r="AU78" i="33"/>
  <c r="E78" i="33"/>
  <c r="Z78" i="33"/>
  <c r="F73" i="33"/>
  <c r="AV73" i="33"/>
  <c r="BQ73" i="33"/>
  <c r="AA73" i="33"/>
  <c r="Z66" i="33"/>
  <c r="E66" i="33"/>
  <c r="BP66" i="33"/>
  <c r="AU66" i="33"/>
  <c r="AZ53" i="49"/>
  <c r="AU42" i="33"/>
  <c r="BP42" i="33"/>
  <c r="E42" i="33"/>
  <c r="Z42" i="33"/>
  <c r="H39" i="49"/>
  <c r="AN32" i="33"/>
  <c r="S32" i="33"/>
  <c r="M26" i="33"/>
  <c r="BX26" i="33"/>
  <c r="BC26" i="33"/>
  <c r="AH26" i="33"/>
  <c r="AL18" i="49"/>
  <c r="AZ17" i="49"/>
  <c r="CA82" i="47"/>
  <c r="BZ71" i="32"/>
  <c r="O71" i="32"/>
  <c r="AJ71" i="32"/>
  <c r="BE71" i="32"/>
  <c r="AA68" i="32"/>
  <c r="BQ68" i="32"/>
  <c r="AV68" i="32"/>
  <c r="F68" i="32"/>
  <c r="T58" i="47"/>
  <c r="BR51" i="32"/>
  <c r="G51" i="32"/>
  <c r="AW51" i="32"/>
  <c r="AB51" i="32"/>
  <c r="BQ44" i="32"/>
  <c r="AV44" i="32"/>
  <c r="AA44" i="32"/>
  <c r="F44" i="32"/>
  <c r="P30" i="32"/>
  <c r="CA30" i="32"/>
  <c r="AK30" i="32"/>
  <c r="BF30" i="32"/>
  <c r="BX21" i="32"/>
  <c r="BC21" i="32"/>
  <c r="T78" i="53"/>
  <c r="AA77" i="37"/>
  <c r="J68" i="53"/>
  <c r="AO66" i="53"/>
  <c r="AM64" i="53"/>
  <c r="CA62" i="37"/>
  <c r="BF62" i="37"/>
  <c r="BS54" i="53"/>
  <c r="X50" i="53"/>
  <c r="BY48" i="53"/>
  <c r="BB46" i="53"/>
  <c r="AZ32" i="53"/>
  <c r="M29" i="37"/>
  <c r="AH29" i="37"/>
  <c r="BX29" i="37"/>
  <c r="BC29" i="37"/>
  <c r="BF26" i="37"/>
  <c r="P26" i="37"/>
  <c r="CA26" i="37"/>
  <c r="AK26" i="37"/>
  <c r="CC71" i="36"/>
  <c r="R71" i="36"/>
  <c r="BH71" i="36"/>
  <c r="BF69" i="36"/>
  <c r="CA69" i="36"/>
  <c r="CC59" i="36"/>
  <c r="BH59" i="36"/>
  <c r="X57" i="52"/>
  <c r="BB53" i="36"/>
  <c r="BW53" i="36"/>
  <c r="AJ50" i="52"/>
  <c r="BX48" i="36"/>
  <c r="BC48" i="36"/>
  <c r="F47" i="52"/>
  <c r="BW41" i="36"/>
  <c r="L41" i="36"/>
  <c r="AG41" i="36"/>
  <c r="BB41" i="36"/>
  <c r="BJ37" i="52"/>
  <c r="AY32" i="36"/>
  <c r="BT32" i="36"/>
  <c r="I32" i="36"/>
  <c r="AD32" i="36"/>
  <c r="AW30" i="36"/>
  <c r="AB30" i="36"/>
  <c r="G30" i="36"/>
  <c r="BR30" i="36"/>
  <c r="AC25" i="52"/>
  <c r="BH23" i="36"/>
  <c r="CC23" i="36"/>
  <c r="AM23" i="36"/>
  <c r="R23" i="36"/>
  <c r="AE15" i="36"/>
  <c r="J15" i="36"/>
  <c r="CD73" i="35"/>
  <c r="BI73" i="35"/>
  <c r="AN73" i="35"/>
  <c r="S73" i="35"/>
  <c r="H56" i="35"/>
  <c r="AX56" i="35"/>
  <c r="AC56" i="35"/>
  <c r="BS56" i="35"/>
  <c r="BY50" i="35"/>
  <c r="BD50" i="35"/>
  <c r="BU46" i="51"/>
  <c r="CA40" i="35"/>
  <c r="AK40" i="35"/>
  <c r="P40" i="35"/>
  <c r="BF40" i="35"/>
  <c r="AH19" i="35"/>
  <c r="M19" i="35"/>
  <c r="L79" i="34"/>
  <c r="BW79" i="34"/>
  <c r="BB79" i="34"/>
  <c r="AG79" i="34"/>
  <c r="Z66" i="50"/>
  <c r="BE64" i="34"/>
  <c r="BZ64" i="34"/>
  <c r="O64" i="34"/>
  <c r="AJ64" i="34"/>
  <c r="BU53" i="34"/>
  <c r="AZ53" i="34"/>
  <c r="BF12" i="40"/>
  <c r="BJ51" i="50"/>
  <c r="G44" i="50"/>
  <c r="BG42" i="34"/>
  <c r="CB42" i="34"/>
  <c r="Q42" i="34"/>
  <c r="AL42" i="34"/>
  <c r="AZ41" i="50"/>
  <c r="BR32" i="34"/>
  <c r="AW32" i="34"/>
  <c r="J17" i="50"/>
  <c r="F68" i="33"/>
  <c r="AV68" i="33"/>
  <c r="BQ68" i="33"/>
  <c r="AA68" i="33"/>
  <c r="BE59" i="33"/>
  <c r="AJ59" i="33"/>
  <c r="O59" i="33"/>
  <c r="BZ59" i="33"/>
  <c r="J36" i="33"/>
  <c r="AE36" i="33"/>
  <c r="E25" i="49"/>
  <c r="O23" i="33"/>
  <c r="BE23" i="33"/>
  <c r="BZ23" i="33"/>
  <c r="AJ23" i="33"/>
  <c r="L14" i="49"/>
  <c r="BT72" i="47"/>
  <c r="CB68" i="32"/>
  <c r="BG68" i="32"/>
  <c r="AX65" i="32"/>
  <c r="BS65" i="32"/>
  <c r="AM63" i="47"/>
  <c r="AJ54" i="32"/>
  <c r="BE54" i="32"/>
  <c r="O54" i="32"/>
  <c r="BZ54" i="32"/>
  <c r="M52" i="47"/>
  <c r="AD48" i="32"/>
  <c r="AY48" i="32"/>
  <c r="BT48" i="32"/>
  <c r="I48" i="32"/>
  <c r="S46" i="32"/>
  <c r="CD46" i="32"/>
  <c r="AN46" i="32"/>
  <c r="BI46" i="32"/>
  <c r="BC28" i="32"/>
  <c r="BX28" i="32"/>
  <c r="BY23" i="47"/>
  <c r="AG21" i="32"/>
  <c r="L21" i="32"/>
  <c r="BB21" i="32"/>
  <c r="BW21" i="32"/>
  <c r="AZ62" i="47"/>
  <c r="AA58" i="32"/>
  <c r="AV58" i="32"/>
  <c r="BQ58" i="32"/>
  <c r="F58" i="32"/>
  <c r="I55" i="32"/>
  <c r="BT55" i="32"/>
  <c r="AD55" i="32"/>
  <c r="AY55" i="32"/>
  <c r="AK44" i="32"/>
  <c r="BF44" i="32"/>
  <c r="CA44" i="32"/>
  <c r="P44" i="32"/>
  <c r="BD30" i="32"/>
  <c r="AI30" i="32"/>
  <c r="N30" i="32"/>
  <c r="BY30" i="32"/>
  <c r="BJ73" i="37"/>
  <c r="AO73" i="37"/>
  <c r="DC32" i="40"/>
  <c r="DC24" i="28"/>
  <c r="T73" i="37"/>
  <c r="CE73" i="37"/>
  <c r="R71" i="53"/>
  <c r="AJ62" i="37"/>
  <c r="BE62" i="37"/>
  <c r="BZ62" i="37"/>
  <c r="O62" i="37"/>
  <c r="AS57" i="53"/>
  <c r="AM35" i="37"/>
  <c r="R35" i="37"/>
  <c r="BH35" i="37"/>
  <c r="CC35" i="37"/>
  <c r="AW30" i="37"/>
  <c r="BR30" i="37"/>
  <c r="G30" i="37"/>
  <c r="AB30" i="37"/>
  <c r="BT75" i="36"/>
  <c r="AY75" i="36"/>
  <c r="AI62" i="36"/>
  <c r="N62" i="36"/>
  <c r="BY62" i="36"/>
  <c r="BD62" i="36"/>
  <c r="AW61" i="36"/>
  <c r="G61" i="36"/>
  <c r="AB61" i="36"/>
  <c r="BR61" i="36"/>
  <c r="BE57" i="36"/>
  <c r="BZ57" i="36"/>
  <c r="AC56" i="36"/>
  <c r="AX56" i="36"/>
  <c r="H56" i="36"/>
  <c r="BS56" i="36"/>
  <c r="N50" i="36"/>
  <c r="BY50" i="36"/>
  <c r="AI50" i="36"/>
  <c r="BD50" i="36"/>
  <c r="BT39" i="52"/>
  <c r="AL35" i="36"/>
  <c r="Q35" i="36"/>
  <c r="BZ21" i="36"/>
  <c r="AJ21" i="36"/>
  <c r="O21" i="36"/>
  <c r="BE21" i="36"/>
  <c r="AD15" i="36"/>
  <c r="I15" i="36"/>
  <c r="BE80" i="35"/>
  <c r="O76" i="35"/>
  <c r="BE76" i="35"/>
  <c r="AJ76" i="35"/>
  <c r="BZ76" i="35"/>
  <c r="S68" i="51"/>
  <c r="AE65" i="51"/>
  <c r="CA59" i="35"/>
  <c r="AK59" i="35"/>
  <c r="BF59" i="35"/>
  <c r="P59" i="35"/>
  <c r="BT58" i="35"/>
  <c r="AD58" i="35"/>
  <c r="I58" i="35"/>
  <c r="AY58" i="35"/>
  <c r="Q54" i="35"/>
  <c r="CB54" i="35"/>
  <c r="AL54" i="35"/>
  <c r="BG54" i="35"/>
  <c r="BU53" i="35"/>
  <c r="AZ53" i="35"/>
  <c r="AE53" i="35"/>
  <c r="BW12" i="40"/>
  <c r="J53" i="35"/>
  <c r="H51" i="51"/>
  <c r="AZ41" i="35"/>
  <c r="J41" i="35"/>
  <c r="AE41" i="35"/>
  <c r="BU41" i="35"/>
  <c r="BU29" i="35"/>
  <c r="J29" i="35"/>
  <c r="AZ29" i="35"/>
  <c r="AE29" i="35"/>
  <c r="AI22" i="35"/>
  <c r="BU72" i="50"/>
  <c r="AC70" i="34"/>
  <c r="BS70" i="34"/>
  <c r="AX70" i="34"/>
  <c r="H70" i="34"/>
  <c r="N64" i="34"/>
  <c r="BD64" i="34"/>
  <c r="BY64" i="34"/>
  <c r="AI64" i="34"/>
  <c r="AB63" i="34"/>
  <c r="G63" i="34"/>
  <c r="AW63" i="34"/>
  <c r="BR63" i="34"/>
  <c r="F56" i="50"/>
  <c r="X54" i="50"/>
  <c r="AN51" i="34"/>
  <c r="BI51" i="34"/>
  <c r="CD51" i="34"/>
  <c r="S51" i="34"/>
  <c r="AK42" i="34"/>
  <c r="P42" i="34"/>
  <c r="CE77" i="49"/>
  <c r="I72" i="33"/>
  <c r="BT72" i="33"/>
  <c r="AY72" i="33"/>
  <c r="AD72" i="33"/>
  <c r="AG69" i="33"/>
  <c r="L69" i="33"/>
  <c r="AE67" i="33"/>
  <c r="J67" i="33"/>
  <c r="AO18" i="28"/>
  <c r="AJ54" i="33"/>
  <c r="O54" i="33"/>
  <c r="BE54" i="33"/>
  <c r="BZ54" i="33"/>
  <c r="AC54" i="33"/>
  <c r="BD47" i="49"/>
  <c r="AV39" i="49"/>
  <c r="BT36" i="49"/>
  <c r="AW77" i="32"/>
  <c r="BR77" i="32"/>
  <c r="AC72" i="47"/>
  <c r="AW65" i="32"/>
  <c r="BR65" i="32"/>
  <c r="BS80" i="53"/>
  <c r="DE29" i="40"/>
  <c r="BU70" i="37"/>
  <c r="AZ70" i="37"/>
  <c r="BZ57" i="53"/>
  <c r="R54" i="37"/>
  <c r="BH54" i="37"/>
  <c r="AM54" i="37"/>
  <c r="CC54" i="37"/>
  <c r="BB48" i="53"/>
  <c r="AA42" i="37"/>
  <c r="BQ42" i="37"/>
  <c r="AV42" i="37"/>
  <c r="F42" i="37"/>
  <c r="BU34" i="53"/>
  <c r="AM30" i="37"/>
  <c r="BH30" i="37"/>
  <c r="R30" i="37"/>
  <c r="CC30" i="37"/>
  <c r="BF28" i="37"/>
  <c r="CA28" i="37"/>
  <c r="H20" i="37"/>
  <c r="BS20" i="37"/>
  <c r="AC20" i="37"/>
  <c r="AX20" i="37"/>
  <c r="I15" i="37"/>
  <c r="AD15" i="37"/>
  <c r="E78" i="36"/>
  <c r="Z78" i="36"/>
  <c r="AU78" i="36"/>
  <c r="BP78" i="36"/>
  <c r="AV73" i="36"/>
  <c r="F73" i="36"/>
  <c r="BQ73" i="36"/>
  <c r="AA73" i="36"/>
  <c r="AS71" i="36"/>
  <c r="X71" i="36"/>
  <c r="C71" i="36"/>
  <c r="BN71" i="36"/>
  <c r="P59" i="36"/>
  <c r="BF59" i="36"/>
  <c r="CA59" i="36"/>
  <c r="AK59" i="36"/>
  <c r="J53" i="36"/>
  <c r="AE53" i="36"/>
  <c r="CN12" i="40"/>
  <c r="BU53" i="36"/>
  <c r="AZ53" i="36"/>
  <c r="CA47" i="36"/>
  <c r="P47" i="36"/>
  <c r="AK47" i="36"/>
  <c r="BF47" i="36"/>
  <c r="BR44" i="36"/>
  <c r="AW44" i="36"/>
  <c r="AB44" i="36"/>
  <c r="G44" i="36"/>
  <c r="Z42" i="36"/>
  <c r="AU42" i="36"/>
  <c r="BP42" i="36"/>
  <c r="E42" i="36"/>
  <c r="AX39" i="36"/>
  <c r="H39" i="36"/>
  <c r="BS39" i="36"/>
  <c r="AC39" i="36"/>
  <c r="AA37" i="36"/>
  <c r="AV37" i="36"/>
  <c r="BQ37" i="36"/>
  <c r="F37" i="36"/>
  <c r="BI32" i="36"/>
  <c r="AN32" i="36"/>
  <c r="CD32" i="36"/>
  <c r="S32" i="36"/>
  <c r="AU30" i="36"/>
  <c r="BP30" i="36"/>
  <c r="E30" i="36"/>
  <c r="Z30" i="36"/>
  <c r="M26" i="36"/>
  <c r="BX26" i="36"/>
  <c r="BC26" i="36"/>
  <c r="AH26" i="36"/>
  <c r="CA23" i="36"/>
  <c r="BF23" i="36"/>
  <c r="AK23" i="36"/>
  <c r="P23" i="36"/>
  <c r="M14" i="52"/>
  <c r="AS66" i="51"/>
  <c r="AG62" i="35"/>
  <c r="BB62" i="35"/>
  <c r="BW62" i="35"/>
  <c r="L62" i="35"/>
  <c r="J60" i="51"/>
  <c r="BC57" i="35"/>
  <c r="BX57" i="35"/>
  <c r="AK54" i="35"/>
  <c r="P54" i="35"/>
  <c r="AY53" i="51"/>
  <c r="AB51" i="35"/>
  <c r="AW51" i="35"/>
  <c r="BR51" i="35"/>
  <c r="G51" i="35"/>
  <c r="BG49" i="35"/>
  <c r="AL49" i="35"/>
  <c r="Q49" i="35"/>
  <c r="CB49" i="35"/>
  <c r="AL37" i="51"/>
  <c r="BZ35" i="51"/>
  <c r="S27" i="51"/>
  <c r="AN15" i="35"/>
  <c r="S15" i="35"/>
  <c r="T77" i="34"/>
  <c r="AO77" i="34"/>
  <c r="BD36" i="40"/>
  <c r="BJ77" i="34"/>
  <c r="CE77" i="34"/>
  <c r="BD28" i="28"/>
  <c r="I72" i="50"/>
  <c r="L69" i="34"/>
  <c r="AG69" i="34"/>
  <c r="BB69" i="34"/>
  <c r="BW69" i="34"/>
  <c r="J67" i="50"/>
  <c r="BF61" i="34"/>
  <c r="CA61" i="34"/>
  <c r="P61" i="34"/>
  <c r="AK61" i="34"/>
  <c r="AB58" i="50"/>
  <c r="Z56" i="34"/>
  <c r="BP56" i="34"/>
  <c r="AU56" i="34"/>
  <c r="E56" i="34"/>
  <c r="BT48" i="34"/>
  <c r="AY48" i="34"/>
  <c r="AD48" i="34"/>
  <c r="I48" i="34"/>
  <c r="N35" i="34"/>
  <c r="AI35" i="34"/>
  <c r="BD35" i="34"/>
  <c r="BY35" i="34"/>
  <c r="AO29" i="50"/>
  <c r="AD24" i="34"/>
  <c r="BT24" i="34"/>
  <c r="I24" i="34"/>
  <c r="AY24" i="34"/>
  <c r="CB20" i="50"/>
  <c r="AL75" i="33"/>
  <c r="Q75" i="33"/>
  <c r="CB75" i="33"/>
  <c r="BG75" i="33"/>
  <c r="AC72" i="33"/>
  <c r="H72" i="33"/>
  <c r="BS72" i="33"/>
  <c r="AX72" i="33"/>
  <c r="F70" i="33"/>
  <c r="AA70" i="33"/>
  <c r="AO13" i="28"/>
  <c r="AO21" i="40"/>
  <c r="BU62" i="33"/>
  <c r="J62" i="33"/>
  <c r="AE62" i="33"/>
  <c r="AZ62" i="33"/>
  <c r="R58" i="33"/>
  <c r="AM58" i="33"/>
  <c r="J50" i="33"/>
  <c r="AZ50" i="33"/>
  <c r="BU50" i="33"/>
  <c r="AE50" i="33"/>
  <c r="BW40" i="33"/>
  <c r="BB40" i="33"/>
  <c r="AM22" i="33"/>
  <c r="R22" i="33"/>
  <c r="CC22" i="33"/>
  <c r="BH22" i="33"/>
  <c r="P20" i="33"/>
  <c r="CA20" i="33"/>
  <c r="AK20" i="33"/>
  <c r="BF20" i="33"/>
  <c r="BD18" i="33"/>
  <c r="N18" i="33"/>
  <c r="AI18" i="33"/>
  <c r="BY18" i="33"/>
  <c r="AL15" i="49"/>
  <c r="AS75" i="47"/>
  <c r="BY73" i="47"/>
  <c r="BZ68" i="32"/>
  <c r="O68" i="32"/>
  <c r="BE68" i="32"/>
  <c r="AJ68" i="32"/>
  <c r="AH66" i="32"/>
  <c r="BX66" i="32"/>
  <c r="M66" i="32"/>
  <c r="BC66" i="32"/>
  <c r="BD61" i="32"/>
  <c r="N61" i="32"/>
  <c r="AI61" i="32"/>
  <c r="BY61" i="32"/>
  <c r="O44" i="47"/>
  <c r="AV29" i="32"/>
  <c r="BQ29" i="32"/>
  <c r="AM17" i="47"/>
  <c r="AW19" i="47"/>
  <c r="E38" i="32"/>
  <c r="AU38" i="32"/>
  <c r="BP38" i="32"/>
  <c r="Z38" i="32"/>
  <c r="L27" i="32"/>
  <c r="BW27" i="32"/>
  <c r="BB27" i="32"/>
  <c r="AG27" i="32"/>
  <c r="O80" i="49"/>
  <c r="AL81" i="42"/>
  <c r="O80" i="42"/>
  <c r="AL80" i="42"/>
  <c r="CF80" i="42"/>
  <c r="BI80" i="42"/>
  <c r="O76" i="53"/>
  <c r="F73" i="37"/>
  <c r="BQ73" i="37"/>
  <c r="AA73" i="37"/>
  <c r="AV73" i="37"/>
  <c r="AV61" i="37"/>
  <c r="BQ61" i="37"/>
  <c r="F61" i="37"/>
  <c r="AA61" i="37"/>
  <c r="AM49" i="37"/>
  <c r="R49" i="37"/>
  <c r="AA37" i="53"/>
  <c r="BB31" i="37"/>
  <c r="BW31" i="37"/>
  <c r="L31" i="37"/>
  <c r="AG31" i="37"/>
  <c r="M26" i="37"/>
  <c r="BC26" i="37"/>
  <c r="BX26" i="37"/>
  <c r="AH26" i="37"/>
  <c r="BQ25" i="37"/>
  <c r="F25" i="37"/>
  <c r="AV25" i="37"/>
  <c r="AA25" i="37"/>
  <c r="BG18" i="53"/>
  <c r="J17" i="53"/>
  <c r="M14" i="53"/>
  <c r="BN78" i="36"/>
  <c r="C78" i="36"/>
  <c r="X78" i="36"/>
  <c r="AS78" i="36"/>
  <c r="BY76" i="36"/>
  <c r="BD76" i="36"/>
  <c r="BT53" i="36"/>
  <c r="AY53" i="36"/>
  <c r="BG49" i="36"/>
  <c r="Q49" i="36"/>
  <c r="AL49" i="36"/>
  <c r="CB49" i="36"/>
  <c r="CA42" i="36"/>
  <c r="BF42" i="36"/>
  <c r="AI40" i="52"/>
  <c r="BS34" i="36"/>
  <c r="H34" i="36"/>
  <c r="AC34" i="36"/>
  <c r="AX34" i="36"/>
  <c r="BQ32" i="36"/>
  <c r="AA32" i="36"/>
  <c r="F32" i="36"/>
  <c r="AV32" i="36"/>
  <c r="BY28" i="36"/>
  <c r="BD28" i="36"/>
  <c r="N28" i="36"/>
  <c r="AI28" i="36"/>
  <c r="BT17" i="52"/>
  <c r="AG14" i="36"/>
  <c r="L14" i="36"/>
  <c r="CA73" i="35"/>
  <c r="BF73" i="35"/>
  <c r="AK73" i="35"/>
  <c r="P73" i="35"/>
  <c r="R63" i="35"/>
  <c r="CC63" i="35"/>
  <c r="AM63" i="35"/>
  <c r="BH63" i="35"/>
  <c r="AI59" i="35"/>
  <c r="BD59" i="35"/>
  <c r="BY59" i="35"/>
  <c r="N59" i="35"/>
  <c r="M52" i="35"/>
  <c r="BX52" i="35"/>
  <c r="BC52" i="35"/>
  <c r="AH52" i="35"/>
  <c r="AY48" i="35"/>
  <c r="BT48" i="35"/>
  <c r="I48" i="35"/>
  <c r="AD48" i="35"/>
  <c r="BR46" i="35"/>
  <c r="AW46" i="35"/>
  <c r="CB44" i="35"/>
  <c r="BG44" i="35"/>
  <c r="H29" i="35"/>
  <c r="AX29" i="35"/>
  <c r="AC29" i="35"/>
  <c r="BS29" i="35"/>
  <c r="AL20" i="51"/>
  <c r="AW77" i="50"/>
  <c r="AL75" i="34"/>
  <c r="Q75" i="34"/>
  <c r="CB75" i="34"/>
  <c r="BG75" i="34"/>
  <c r="CE60" i="34"/>
  <c r="BD19" i="40"/>
  <c r="BJ60" i="34"/>
  <c r="AE38" i="50"/>
  <c r="G29" i="34"/>
  <c r="AB29" i="34"/>
  <c r="BR29" i="34"/>
  <c r="AW29" i="34"/>
  <c r="BE25" i="34"/>
  <c r="BZ25" i="34"/>
  <c r="AA22" i="34"/>
  <c r="AV22" i="34"/>
  <c r="BQ22" i="34"/>
  <c r="F22" i="34"/>
  <c r="AI18" i="34"/>
  <c r="N18" i="34"/>
  <c r="AU70" i="33"/>
  <c r="Z70" i="33"/>
  <c r="E70" i="33"/>
  <c r="BP70" i="33"/>
  <c r="P63" i="33"/>
  <c r="AK63" i="33"/>
  <c r="BF63" i="33"/>
  <c r="CA63" i="33"/>
  <c r="G60" i="33"/>
  <c r="AB60" i="33"/>
  <c r="CD48" i="49"/>
  <c r="BU45" i="33"/>
  <c r="AZ45" i="33"/>
  <c r="J45" i="33"/>
  <c r="AE45" i="33"/>
  <c r="Z34" i="49"/>
  <c r="M30" i="33"/>
  <c r="BC30" i="33"/>
  <c r="BX30" i="33"/>
  <c r="AH30" i="33"/>
  <c r="BI24" i="33"/>
  <c r="CD24" i="33"/>
  <c r="AM17" i="33"/>
  <c r="BH17" i="33"/>
  <c r="CC17" i="33"/>
  <c r="R17" i="33"/>
  <c r="BG53" i="32"/>
  <c r="AL53" i="32"/>
  <c r="CB53" i="32"/>
  <c r="Q53" i="32"/>
  <c r="F36" i="32"/>
  <c r="AA36" i="32"/>
  <c r="AV36" i="32"/>
  <c r="BQ36" i="32"/>
  <c r="AS34" i="47"/>
  <c r="BI31" i="47"/>
  <c r="BU28" i="32"/>
  <c r="AE28" i="32"/>
  <c r="J28" i="32"/>
  <c r="AZ28" i="32"/>
  <c r="H26" i="47"/>
  <c r="CC24" i="47"/>
  <c r="AN19" i="32"/>
  <c r="S19" i="32"/>
  <c r="AN14" i="32"/>
  <c r="S14" i="32"/>
  <c r="AJ60" i="32"/>
  <c r="BZ60" i="32"/>
  <c r="O60" i="32"/>
  <c r="BE60" i="32"/>
  <c r="BY53" i="47"/>
  <c r="BN78" i="37"/>
  <c r="AS78" i="37"/>
  <c r="X78" i="37"/>
  <c r="C78" i="37"/>
  <c r="BD80" i="37"/>
  <c r="BY76" i="37"/>
  <c r="BD76" i="37"/>
  <c r="J60" i="53"/>
  <c r="BJ58" i="53"/>
  <c r="R44" i="53"/>
  <c r="AJ35" i="37"/>
  <c r="O35" i="37"/>
  <c r="BX33" i="37"/>
  <c r="AH33" i="37"/>
  <c r="M33" i="37"/>
  <c r="BC33" i="37"/>
  <c r="AE24" i="37"/>
  <c r="J24" i="37"/>
  <c r="BU24" i="37"/>
  <c r="AZ24" i="37"/>
  <c r="R20" i="53"/>
  <c r="N71" i="36"/>
  <c r="BD71" i="36"/>
  <c r="BY71" i="36"/>
  <c r="AI71" i="36"/>
  <c r="G70" i="36"/>
  <c r="BR70" i="36"/>
  <c r="AB70" i="36"/>
  <c r="AW70" i="36"/>
  <c r="BP68" i="36"/>
  <c r="AU68" i="36"/>
  <c r="BF37" i="36"/>
  <c r="AK37" i="36"/>
  <c r="CA37" i="36"/>
  <c r="P37" i="36"/>
  <c r="BZ30" i="36"/>
  <c r="BE30" i="36"/>
  <c r="AJ30" i="36"/>
  <c r="O30" i="36"/>
  <c r="S22" i="52"/>
  <c r="BW21" i="52"/>
  <c r="J62" i="51"/>
  <c r="Z51" i="35"/>
  <c r="BP51" i="35"/>
  <c r="AU51" i="35"/>
  <c r="E51" i="35"/>
  <c r="AJ49" i="35"/>
  <c r="BE49" i="35"/>
  <c r="BZ49" i="35"/>
  <c r="O49" i="35"/>
  <c r="AH47" i="51"/>
  <c r="I43" i="35"/>
  <c r="AD43" i="35"/>
  <c r="BT43" i="35"/>
  <c r="AY43" i="35"/>
  <c r="AL39" i="51"/>
  <c r="CD29" i="35"/>
  <c r="AN29" i="35"/>
  <c r="BI29" i="35"/>
  <c r="S29" i="35"/>
  <c r="BB28" i="35"/>
  <c r="BW28" i="35"/>
  <c r="F22" i="35"/>
  <c r="AA22" i="35"/>
  <c r="BQ22" i="35"/>
  <c r="AV22" i="35"/>
  <c r="AY74" i="34"/>
  <c r="AD74" i="34"/>
  <c r="I74" i="34"/>
  <c r="BT74" i="34"/>
  <c r="L71" i="34"/>
  <c r="BB71" i="34"/>
  <c r="AG71" i="34"/>
  <c r="BW71" i="34"/>
  <c r="AY62" i="50"/>
  <c r="AB60" i="50"/>
  <c r="BX54" i="34"/>
  <c r="BC54" i="34"/>
  <c r="AI49" i="34"/>
  <c r="N49" i="34"/>
  <c r="P27" i="34"/>
  <c r="CA27" i="34"/>
  <c r="AK27" i="34"/>
  <c r="BF27" i="34"/>
  <c r="BX18" i="34"/>
  <c r="BC18" i="34"/>
  <c r="AH18" i="34"/>
  <c r="M18" i="34"/>
  <c r="AM48" i="33"/>
  <c r="BH48" i="33"/>
  <c r="CC48" i="33"/>
  <c r="R48" i="33"/>
  <c r="AG18" i="49"/>
  <c r="BN77" i="32"/>
  <c r="AS77" i="32"/>
  <c r="C77" i="32"/>
  <c r="X77" i="32"/>
  <c r="BY75" i="32"/>
  <c r="N75" i="32"/>
  <c r="AI75" i="32"/>
  <c r="BD75" i="32"/>
  <c r="BW73" i="32"/>
  <c r="AG73" i="32"/>
  <c r="BB73" i="32"/>
  <c r="L73" i="32"/>
  <c r="AJ70" i="47"/>
  <c r="J59" i="47"/>
  <c r="CD50" i="32"/>
  <c r="BI50" i="32"/>
  <c r="AN50" i="32"/>
  <c r="S50" i="32"/>
  <c r="CB48" i="32"/>
  <c r="BG48" i="32"/>
  <c r="BE46" i="32"/>
  <c r="BZ46" i="32"/>
  <c r="AS41" i="47"/>
  <c r="BX32" i="32"/>
  <c r="AH32" i="32"/>
  <c r="M32" i="32"/>
  <c r="BC32" i="32"/>
  <c r="BY27" i="47"/>
  <c r="F33" i="32"/>
  <c r="BQ33" i="32"/>
  <c r="AV33" i="32"/>
  <c r="AA33" i="32"/>
  <c r="M22" i="32"/>
  <c r="AH22" i="32"/>
  <c r="BZ78" i="37"/>
  <c r="BE78" i="37"/>
  <c r="O78" i="37"/>
  <c r="AJ78" i="37"/>
  <c r="G70" i="53"/>
  <c r="BG68" i="53"/>
  <c r="BN61" i="53"/>
  <c r="L45" i="53"/>
  <c r="J43" i="37"/>
  <c r="AZ43" i="37"/>
  <c r="BU43" i="37"/>
  <c r="AE43" i="37"/>
  <c r="R39" i="53"/>
  <c r="BZ30" i="37"/>
  <c r="BE30" i="37"/>
  <c r="E20" i="37"/>
  <c r="AU20" i="37"/>
  <c r="BP20" i="37"/>
  <c r="Z20" i="37"/>
  <c r="BZ18" i="37"/>
  <c r="BE18" i="37"/>
  <c r="BI77" i="36"/>
  <c r="CD77" i="36"/>
  <c r="S77" i="36"/>
  <c r="AN77" i="36"/>
  <c r="BP75" i="52"/>
  <c r="BX71" i="52"/>
  <c r="AA70" i="52"/>
  <c r="AD67" i="52"/>
  <c r="BI65" i="52"/>
  <c r="AZ62" i="52"/>
  <c r="T60" i="52"/>
  <c r="BH58" i="52"/>
  <c r="AK56" i="52"/>
  <c r="AW53" i="52"/>
  <c r="BG51" i="52"/>
  <c r="O49" i="52"/>
  <c r="H48" i="52"/>
  <c r="BY42" i="52"/>
  <c r="BW71" i="51"/>
  <c r="AZ69" i="51"/>
  <c r="AK63" i="35"/>
  <c r="BF63" i="35"/>
  <c r="CA63" i="35"/>
  <c r="P63" i="35"/>
  <c r="BZ56" i="51"/>
  <c r="AU34" i="35"/>
  <c r="Z34" i="35"/>
  <c r="BP34" i="35"/>
  <c r="E34" i="35"/>
  <c r="AH30" i="35"/>
  <c r="BX30" i="35"/>
  <c r="BC30" i="35"/>
  <c r="M30" i="35"/>
  <c r="AK27" i="35"/>
  <c r="CA27" i="35"/>
  <c r="BF27" i="35"/>
  <c r="P27" i="35"/>
  <c r="BD25" i="51"/>
  <c r="G24" i="51"/>
  <c r="BS74" i="34"/>
  <c r="AC74" i="34"/>
  <c r="H74" i="34"/>
  <c r="AX74" i="34"/>
  <c r="AI68" i="34"/>
  <c r="N68" i="34"/>
  <c r="BD68" i="34"/>
  <c r="BY68" i="34"/>
  <c r="BJ62" i="34"/>
  <c r="BD21" i="40"/>
  <c r="BD13" i="28"/>
  <c r="CE62" i="34"/>
  <c r="AW55" i="34"/>
  <c r="G55" i="34"/>
  <c r="AB55" i="34"/>
  <c r="BR55" i="34"/>
  <c r="AS34" i="50"/>
  <c r="O27" i="50"/>
  <c r="BX25" i="34"/>
  <c r="BC25" i="34"/>
  <c r="P22" i="50"/>
  <c r="AK77" i="33"/>
  <c r="BF77" i="33"/>
  <c r="CA77" i="33"/>
  <c r="P77" i="33"/>
  <c r="BJ69" i="49"/>
  <c r="F67" i="49"/>
  <c r="BE58" i="49"/>
  <c r="AH56" i="33"/>
  <c r="BC56" i="33"/>
  <c r="BX56" i="33"/>
  <c r="M56" i="33"/>
  <c r="AI51" i="33"/>
  <c r="N51" i="33"/>
  <c r="H45" i="49"/>
  <c r="BT40" i="49"/>
  <c r="AB38" i="33"/>
  <c r="G38" i="33"/>
  <c r="BU35" i="33"/>
  <c r="AZ35" i="33"/>
  <c r="J35" i="33"/>
  <c r="AE35" i="33"/>
  <c r="AK17" i="33"/>
  <c r="CA17" i="33"/>
  <c r="P17" i="33"/>
  <c r="BF17" i="33"/>
  <c r="BG55" i="32"/>
  <c r="CB55" i="32"/>
  <c r="AL55" i="32"/>
  <c r="Q55" i="32"/>
  <c r="X20" i="40"/>
  <c r="J61" i="32"/>
  <c r="AZ61" i="32"/>
  <c r="BU61" i="32"/>
  <c r="AE61" i="32"/>
  <c r="AY30" i="32"/>
  <c r="I30" i="32"/>
  <c r="AD30" i="32"/>
  <c r="BT30" i="32"/>
  <c r="AX52" i="47"/>
  <c r="CC62" i="47"/>
  <c r="AL79" i="32"/>
  <c r="BG79" i="32"/>
  <c r="Q79" i="32"/>
  <c r="CB79" i="32"/>
  <c r="BH40" i="33"/>
  <c r="CC40" i="33"/>
  <c r="AU27" i="28"/>
  <c r="AU35" i="40"/>
  <c r="J19" i="34"/>
  <c r="AZ19" i="34"/>
  <c r="AE19" i="34"/>
  <c r="BU19" i="34"/>
  <c r="BE20" i="50"/>
  <c r="BM23" i="40"/>
  <c r="BM15" i="28"/>
  <c r="BJ15" i="28"/>
  <c r="BJ23" i="40"/>
  <c r="BM17" i="28"/>
  <c r="BJ17" i="28"/>
  <c r="BJ25" i="40"/>
  <c r="BM25" i="40"/>
  <c r="BJ27" i="40"/>
  <c r="BM19" i="28"/>
  <c r="BJ19" i="28"/>
  <c r="BM27" i="40"/>
  <c r="BQ77" i="34"/>
  <c r="AV77" i="34"/>
  <c r="F77" i="34"/>
  <c r="AA77" i="34"/>
  <c r="AU45" i="51"/>
  <c r="CA16" i="28"/>
  <c r="CD24" i="40"/>
  <c r="CA24" i="40"/>
  <c r="CD16" i="28"/>
  <c r="CC18" i="28"/>
  <c r="CC26" i="40"/>
  <c r="CD25" i="28"/>
  <c r="CA25" i="28"/>
  <c r="CD33" i="40"/>
  <c r="CA33" i="40"/>
  <c r="BH80" i="51"/>
  <c r="CC30" i="28"/>
  <c r="CC38" i="40"/>
  <c r="CA30" i="28"/>
  <c r="CD38" i="40"/>
  <c r="CD30" i="28"/>
  <c r="CA38" i="40"/>
  <c r="CU21" i="40"/>
  <c r="CU13" i="28"/>
  <c r="CR13" i="28"/>
  <c r="CR21" i="40"/>
  <c r="CT23" i="40"/>
  <c r="CT15" i="28"/>
  <c r="CR25" i="28"/>
  <c r="CU33" i="40"/>
  <c r="CR33" i="40"/>
  <c r="CU25" i="28"/>
  <c r="CT37" i="40"/>
  <c r="CT29" i="28"/>
  <c r="DL18" i="28"/>
  <c r="DI18" i="28"/>
  <c r="DL26" i="40"/>
  <c r="DI26" i="40"/>
  <c r="DK20" i="28"/>
  <c r="DK28" i="40"/>
  <c r="AA39" i="40"/>
  <c r="AA31" i="28"/>
  <c r="CP32" i="28"/>
  <c r="S29" i="38"/>
  <c r="CP40" i="40"/>
  <c r="BX80" i="37"/>
  <c r="C30" i="38"/>
  <c r="AK81" i="32"/>
  <c r="X81" i="35"/>
  <c r="X80" i="35"/>
  <c r="BN80" i="35"/>
  <c r="C80" i="35"/>
  <c r="AI81" i="43"/>
  <c r="AI80" i="43"/>
  <c r="L80" i="43"/>
  <c r="CC80" i="43"/>
  <c r="BF80" i="43"/>
  <c r="DL31" i="28"/>
  <c r="DL39" i="40"/>
  <c r="DI39" i="40"/>
  <c r="DI31" i="28"/>
  <c r="BU80" i="52"/>
  <c r="CT31" i="28"/>
  <c r="CT39" i="40"/>
  <c r="AC81" i="33"/>
  <c r="H80" i="33"/>
  <c r="AX80" i="33"/>
  <c r="AC80" i="33"/>
  <c r="BS80" i="33"/>
  <c r="CC84" i="47"/>
  <c r="P81" i="32"/>
  <c r="BF81" i="32"/>
  <c r="CA81" i="32"/>
  <c r="F82" i="49"/>
  <c r="AJ81" i="37"/>
  <c r="BE81" i="37"/>
  <c r="BZ81" i="37"/>
  <c r="L82" i="51"/>
  <c r="AD81" i="50"/>
  <c r="V30" i="38"/>
  <c r="DG33" i="28"/>
  <c r="DG41" i="40"/>
  <c r="U34" i="28"/>
  <c r="U33" i="28"/>
  <c r="K82" i="32"/>
  <c r="AF82" i="32"/>
  <c r="BV82" i="32"/>
  <c r="U41" i="40"/>
  <c r="BA82" i="32"/>
  <c r="D83" i="53"/>
  <c r="AF83" i="44"/>
  <c r="I34" i="28"/>
  <c r="I42" i="40"/>
  <c r="AS82" i="43"/>
  <c r="V82" i="43"/>
  <c r="CB87" i="44"/>
  <c r="I82" i="36"/>
  <c r="AD82" i="36"/>
  <c r="BT82" i="36"/>
  <c r="AY82" i="36"/>
  <c r="G34" i="28"/>
  <c r="G42" i="40"/>
  <c r="BX42" i="40"/>
  <c r="DF42" i="40"/>
  <c r="BG42" i="40"/>
  <c r="AP34" i="28"/>
  <c r="BG34" i="28"/>
  <c r="AP42" i="40"/>
  <c r="CO42" i="40"/>
  <c r="BX34" i="28"/>
  <c r="DF34" i="28"/>
  <c r="CO34" i="28"/>
  <c r="AS83" i="42"/>
  <c r="D34" i="28"/>
  <c r="V83" i="42"/>
  <c r="D42" i="40"/>
  <c r="BP83" i="42"/>
  <c r="CM83" i="42"/>
  <c r="H83" i="33"/>
  <c r="BM33" i="28"/>
  <c r="BM41" i="40"/>
  <c r="BJ33" i="28"/>
  <c r="BJ41" i="40"/>
  <c r="X82" i="34"/>
  <c r="C82" i="34"/>
  <c r="AS82" i="34"/>
  <c r="BN82" i="34"/>
  <c r="AC34" i="28"/>
  <c r="AC42" i="40"/>
  <c r="AF84" i="52"/>
  <c r="CQ34" i="28"/>
  <c r="CQ42" i="40"/>
  <c r="BI88" i="44"/>
  <c r="AU87" i="53"/>
  <c r="K85" i="50"/>
  <c r="AB83" i="37"/>
  <c r="AW83" i="37"/>
  <c r="BR83" i="37"/>
  <c r="AE42" i="40"/>
  <c r="AE34" i="28"/>
  <c r="AB34" i="28"/>
  <c r="AB42" i="40"/>
  <c r="BO88" i="52"/>
  <c r="CS35" i="28"/>
  <c r="CS43" i="40"/>
  <c r="M85" i="49"/>
  <c r="S84" i="35"/>
  <c r="AN84" i="35"/>
  <c r="DL43" i="40"/>
  <c r="DL35" i="28"/>
  <c r="DI35" i="28"/>
  <c r="DI43" i="40"/>
  <c r="AB35" i="28"/>
  <c r="AE35" i="28"/>
  <c r="AE43" i="40"/>
  <c r="AB43" i="40"/>
  <c r="DF102" i="42"/>
  <c r="R85" i="42"/>
  <c r="AO85" i="42"/>
  <c r="CI85" i="42"/>
  <c r="BL85" i="42"/>
  <c r="AR36" i="28"/>
  <c r="AR44" i="40"/>
  <c r="L36" i="28"/>
  <c r="L44" i="40"/>
  <c r="BA89" i="52"/>
  <c r="CQ36" i="28"/>
  <c r="CQ44" i="40"/>
  <c r="B87" i="50"/>
  <c r="BH37" i="28"/>
  <c r="M34" i="38"/>
  <c r="BH45" i="40"/>
  <c r="CK102" i="37"/>
  <c r="AU85" i="37"/>
  <c r="BP85" i="37"/>
  <c r="BY89" i="49"/>
  <c r="AV85" i="33"/>
  <c r="BQ85" i="33"/>
  <c r="E85" i="32"/>
  <c r="Z85" i="32"/>
  <c r="BP85" i="32"/>
  <c r="AU85" i="32"/>
  <c r="DC102" i="43"/>
  <c r="CF85" i="43"/>
  <c r="BI85" i="43"/>
  <c r="BJ89" i="53"/>
  <c r="DL36" i="28"/>
  <c r="DL44" i="40"/>
  <c r="DI36" i="28"/>
  <c r="DI44" i="40"/>
  <c r="CM102" i="35"/>
  <c r="P86" i="50"/>
  <c r="AI85" i="32"/>
  <c r="N85" i="32"/>
  <c r="D87" i="52"/>
  <c r="CS37" i="28"/>
  <c r="CS45" i="40"/>
  <c r="Z87" i="46"/>
  <c r="AK87" i="50"/>
  <c r="AO45" i="40"/>
  <c r="AZ86" i="33"/>
  <c r="BU86" i="33"/>
  <c r="CU86" i="43"/>
  <c r="AD86" i="43"/>
  <c r="G86" i="43"/>
  <c r="BA86" i="43"/>
  <c r="BX86" i="43"/>
  <c r="BW90" i="51"/>
  <c r="CC86" i="34"/>
  <c r="BH86" i="34"/>
  <c r="I38" i="28"/>
  <c r="I46" i="40"/>
  <c r="H39" i="28"/>
  <c r="D36" i="38"/>
  <c r="H47" i="40"/>
  <c r="CQ38" i="28"/>
  <c r="CQ46" i="40"/>
  <c r="B89" i="52"/>
  <c r="D37" i="38"/>
  <c r="H40" i="28"/>
  <c r="H48" i="40"/>
  <c r="BG92" i="44"/>
  <c r="AU91" i="49"/>
  <c r="CA91" i="53"/>
  <c r="AK87" i="53"/>
  <c r="AM88" i="51"/>
  <c r="BH91" i="51"/>
  <c r="AE46" i="40"/>
  <c r="AE38" i="28"/>
  <c r="AB38" i="28"/>
  <c r="AB46" i="40"/>
  <c r="CE91" i="47"/>
  <c r="J88" i="47"/>
  <c r="AD38" i="28"/>
  <c r="AD46" i="40"/>
  <c r="K40" i="28"/>
  <c r="K48" i="40"/>
  <c r="X89" i="32"/>
  <c r="AS88" i="32"/>
  <c r="BN88" i="32"/>
  <c r="M90" i="43"/>
  <c r="M89" i="43"/>
  <c r="BC92" i="46"/>
  <c r="G89" i="42"/>
  <c r="AD89" i="42"/>
  <c r="CU89" i="42"/>
  <c r="BX89" i="42"/>
  <c r="BA89" i="42"/>
  <c r="DR89" i="42"/>
  <c r="G88" i="35"/>
  <c r="BA93" i="53"/>
  <c r="DK39" i="28"/>
  <c r="DK47" i="40"/>
  <c r="AX92" i="52"/>
  <c r="M89" i="34"/>
  <c r="CS88" i="34"/>
  <c r="BC88" i="34"/>
  <c r="BX88" i="34"/>
  <c r="BI92" i="49"/>
  <c r="Z41" i="28"/>
  <c r="G38" i="38"/>
  <c r="Z49" i="40"/>
  <c r="B91" i="47"/>
  <c r="W90" i="47"/>
  <c r="BR89" i="32"/>
  <c r="AW89" i="32"/>
  <c r="CM89" i="32"/>
  <c r="Y48" i="40"/>
  <c r="Y40" i="28"/>
  <c r="T89" i="32"/>
  <c r="AO89" i="32"/>
  <c r="V40" i="28"/>
  <c r="R90" i="43"/>
  <c r="R89" i="43"/>
  <c r="AO89" i="43"/>
  <c r="BL89" i="43"/>
  <c r="CI89" i="43"/>
  <c r="DF89" i="43"/>
  <c r="P89" i="32"/>
  <c r="AK89" i="32"/>
  <c r="BF89" i="32"/>
  <c r="CV89" i="32"/>
  <c r="CA89" i="32"/>
  <c r="L89" i="43"/>
  <c r="BF89" i="43"/>
  <c r="CZ89" i="43"/>
  <c r="CC89" i="43"/>
  <c r="AM90" i="36"/>
  <c r="BH89" i="36"/>
  <c r="CX89" i="36"/>
  <c r="CC89" i="36"/>
  <c r="M89" i="35"/>
  <c r="BC89" i="35"/>
  <c r="BX89" i="35"/>
  <c r="CS89" i="35"/>
  <c r="AE90" i="50"/>
  <c r="BL40" i="28"/>
  <c r="BL48" i="40"/>
  <c r="BH94" i="44"/>
  <c r="AM90" i="44"/>
  <c r="AC90" i="44"/>
  <c r="S90" i="35"/>
  <c r="AN90" i="35"/>
  <c r="BI90" i="35"/>
  <c r="CD90" i="35"/>
  <c r="P91" i="49"/>
  <c r="AC92" i="43"/>
  <c r="AC91" i="43"/>
  <c r="BW91" i="43"/>
  <c r="AZ91" i="43"/>
  <c r="B93" i="47"/>
  <c r="Z43" i="28"/>
  <c r="G40" i="38"/>
  <c r="Z51" i="40"/>
  <c r="BM96" i="47"/>
  <c r="AR96" i="47"/>
  <c r="AG92" i="47"/>
  <c r="BM93" i="42"/>
  <c r="CJ93" i="42"/>
  <c r="DG93" i="42"/>
  <c r="ED93" i="42"/>
  <c r="CC43" i="28"/>
  <c r="CC51" i="40"/>
  <c r="AZ96" i="51"/>
  <c r="J92" i="51"/>
  <c r="AE92" i="51"/>
  <c r="BZ92" i="50"/>
  <c r="CC44" i="28"/>
  <c r="CC52" i="40"/>
  <c r="AF94" i="47"/>
  <c r="AA45" i="28"/>
  <c r="AA53" i="40"/>
  <c r="BV100" i="44"/>
  <c r="AY94" i="36"/>
  <c r="BT94" i="36"/>
  <c r="CO94" i="36"/>
  <c r="CJ95" i="37"/>
  <c r="AN96" i="33"/>
  <c r="CD95" i="33"/>
  <c r="BI95" i="33"/>
  <c r="CY95" i="33"/>
  <c r="AJ96" i="34"/>
  <c r="AJ95" i="34"/>
  <c r="O95" i="34"/>
  <c r="BZ95" i="34"/>
  <c r="BE95" i="34"/>
  <c r="CU95" i="34"/>
  <c r="AL97" i="32"/>
  <c r="CW96" i="32"/>
  <c r="BZ100" i="51"/>
  <c r="AI96" i="46"/>
  <c r="E96" i="36"/>
  <c r="Z96" i="36"/>
  <c r="CK96" i="36"/>
  <c r="BC100" i="51"/>
  <c r="BX96" i="51"/>
  <c r="BS100" i="49"/>
  <c r="H96" i="49"/>
  <c r="AA97" i="37"/>
  <c r="BQ97" i="37"/>
  <c r="AV97" i="37"/>
  <c r="BU97" i="32"/>
  <c r="AZ97" i="32"/>
  <c r="CP97" i="32"/>
  <c r="CB57" i="40"/>
  <c r="CB49" i="28"/>
  <c r="AL100" i="44"/>
  <c r="BG100" i="44"/>
  <c r="CB100" i="44"/>
  <c r="M59" i="40"/>
  <c r="J59" i="40"/>
  <c r="J51" i="28"/>
  <c r="M51" i="28"/>
  <c r="BJ100" i="44"/>
  <c r="CE100" i="44"/>
  <c r="T100" i="44"/>
  <c r="BQ99" i="33"/>
  <c r="AV99" i="33"/>
  <c r="CL99" i="33"/>
  <c r="G100" i="43"/>
  <c r="AD100" i="43"/>
  <c r="CU100" i="43"/>
  <c r="P99" i="33"/>
  <c r="AK99" i="33"/>
  <c r="CA99" i="33"/>
  <c r="BF99" i="33"/>
  <c r="CV99" i="33"/>
  <c r="M98" i="35"/>
  <c r="AH98" i="35"/>
  <c r="CS98" i="35"/>
  <c r="S98" i="37"/>
  <c r="AN98" i="37"/>
  <c r="CD98" i="37"/>
  <c r="BI98" i="37"/>
  <c r="CY98" i="37"/>
  <c r="BC102" i="46"/>
  <c r="AW102" i="53"/>
  <c r="G98" i="53"/>
  <c r="CB102" i="51"/>
  <c r="AL98" i="51"/>
  <c r="Z98" i="51"/>
  <c r="AU98" i="51"/>
  <c r="E98" i="51"/>
  <c r="BL57" i="40"/>
  <c r="BL49" i="28"/>
  <c r="J98" i="50"/>
  <c r="BE102" i="49"/>
  <c r="AJ98" i="49"/>
  <c r="BZ98" i="49"/>
  <c r="BE98" i="49"/>
  <c r="AE57" i="40"/>
  <c r="AB57" i="40"/>
  <c r="AE49" i="28"/>
  <c r="AB49" i="28"/>
  <c r="AO98" i="47"/>
  <c r="T98" i="47"/>
  <c r="AX98" i="47"/>
  <c r="BS98" i="47"/>
  <c r="AH99" i="46"/>
  <c r="AH100" i="46"/>
  <c r="M99" i="46"/>
  <c r="M100" i="46"/>
  <c r="AM99" i="53"/>
  <c r="AM100" i="53"/>
  <c r="R99" i="53"/>
  <c r="R100" i="53"/>
  <c r="AV59" i="40"/>
  <c r="AS59" i="40"/>
  <c r="AS51" i="28"/>
  <c r="AV51" i="28"/>
  <c r="AO100" i="49"/>
  <c r="T100" i="49"/>
  <c r="H100" i="49"/>
  <c r="AC100" i="49"/>
  <c r="AH100" i="47"/>
  <c r="BC100" i="47"/>
  <c r="AH100" i="33"/>
  <c r="M100" i="33"/>
  <c r="BC100" i="33"/>
  <c r="BX100" i="33"/>
  <c r="CS100" i="33"/>
  <c r="CV37" i="40"/>
  <c r="T26" i="38"/>
  <c r="CV29" i="28"/>
  <c r="CY32" i="28"/>
  <c r="CY40" i="40"/>
  <c r="CH59" i="40"/>
  <c r="CH51" i="28"/>
  <c r="AX40" i="28"/>
  <c r="AX48" i="40"/>
  <c r="AZ44" i="40"/>
  <c r="AZ36" i="28"/>
  <c r="O54" i="40"/>
  <c r="O46" i="28"/>
  <c r="AG45" i="40"/>
  <c r="AG37" i="28"/>
  <c r="AX15" i="28"/>
  <c r="AX23" i="40"/>
  <c r="N33" i="40"/>
  <c r="N25" i="28"/>
  <c r="E22" i="38"/>
  <c r="W24" i="38"/>
  <c r="DM27" i="28"/>
  <c r="DM35" i="40"/>
  <c r="BV79" i="35"/>
  <c r="BT30" i="28"/>
  <c r="AF79" i="35"/>
  <c r="BT38" i="40"/>
  <c r="K79" i="35"/>
  <c r="BA79" i="35"/>
  <c r="DB24" i="28"/>
  <c r="K73" i="37"/>
  <c r="AF73" i="37"/>
  <c r="AT38" i="37"/>
  <c r="D38" i="37"/>
  <c r="Y38" i="37"/>
  <c r="BO38" i="37"/>
  <c r="BV81" i="53"/>
  <c r="BA77" i="36"/>
  <c r="BV77" i="36"/>
  <c r="CK36" i="40"/>
  <c r="AT63" i="52"/>
  <c r="BV71" i="52"/>
  <c r="AF51" i="35"/>
  <c r="BA51" i="35"/>
  <c r="BV51" i="35"/>
  <c r="K51" i="35"/>
  <c r="BV57" i="34"/>
  <c r="AF57" i="34"/>
  <c r="K57" i="34"/>
  <c r="BC16" i="40"/>
  <c r="BA57" i="34"/>
  <c r="BO48" i="32"/>
  <c r="D48" i="32"/>
  <c r="Y48" i="32"/>
  <c r="AT48" i="32"/>
  <c r="BC15" i="40"/>
  <c r="BA56" i="34"/>
  <c r="BV56" i="34"/>
  <c r="AT66" i="50"/>
  <c r="K67" i="47"/>
  <c r="AF42" i="37"/>
  <c r="BV42" i="37"/>
  <c r="K42" i="37"/>
  <c r="BA42" i="37"/>
  <c r="BO20" i="37"/>
  <c r="AT20" i="37"/>
  <c r="D20" i="37"/>
  <c r="Y20" i="37"/>
  <c r="DD32" i="40"/>
  <c r="AT73" i="37"/>
  <c r="BO73" i="37"/>
  <c r="Y15" i="35"/>
  <c r="D15" i="35"/>
  <c r="BA41" i="37"/>
  <c r="AF41" i="37"/>
  <c r="K41" i="37"/>
  <c r="BV41" i="37"/>
  <c r="Y16" i="35"/>
  <c r="D16" i="35"/>
  <c r="BA34" i="35"/>
  <c r="K34" i="35"/>
  <c r="BV34" i="35"/>
  <c r="AF34" i="35"/>
  <c r="BA77" i="50"/>
  <c r="AT71" i="50"/>
  <c r="BE21" i="28"/>
  <c r="D70" i="34"/>
  <c r="BO70" i="34"/>
  <c r="Y70" i="34"/>
  <c r="AT70" i="34"/>
  <c r="BE29" i="40"/>
  <c r="BA70" i="33"/>
  <c r="AL29" i="40"/>
  <c r="BV70" i="33"/>
  <c r="AF47" i="32"/>
  <c r="K47" i="32"/>
  <c r="BV47" i="32"/>
  <c r="BA47" i="32"/>
  <c r="AT53" i="53"/>
  <c r="BV37" i="36"/>
  <c r="BA37" i="36"/>
  <c r="Y24" i="34"/>
  <c r="D24" i="34"/>
  <c r="AT24" i="34"/>
  <c r="BO24" i="34"/>
  <c r="D64" i="32"/>
  <c r="Y64" i="32"/>
  <c r="W15" i="28"/>
  <c r="Y44" i="33"/>
  <c r="D44" i="33"/>
  <c r="AF21" i="32"/>
  <c r="K21" i="32"/>
  <c r="AC20" i="40"/>
  <c r="D53" i="47"/>
  <c r="AA14" i="40"/>
  <c r="AT73" i="49"/>
  <c r="AT32" i="40"/>
  <c r="AT24" i="28"/>
  <c r="BA27" i="49"/>
  <c r="AT25" i="28"/>
  <c r="AT33" i="40"/>
  <c r="AR19" i="40"/>
  <c r="AR14" i="40"/>
  <c r="BK15" i="28"/>
  <c r="BK23" i="40"/>
  <c r="BI16" i="28"/>
  <c r="BI24" i="40"/>
  <c r="BI26" i="40"/>
  <c r="BI18" i="28"/>
  <c r="BK26" i="40"/>
  <c r="BK18" i="28"/>
  <c r="BI17" i="40"/>
  <c r="BI29" i="40"/>
  <c r="BI21" i="28"/>
  <c r="BZ33" i="40"/>
  <c r="BZ25" i="28"/>
  <c r="BZ24" i="28"/>
  <c r="BZ32" i="40"/>
  <c r="BZ35" i="40"/>
  <c r="BZ27" i="28"/>
  <c r="CB15" i="40"/>
  <c r="AF20" i="51"/>
  <c r="CS15" i="28"/>
  <c r="CS23" i="40"/>
  <c r="CQ21" i="40"/>
  <c r="CQ13" i="28"/>
  <c r="BZ15" i="28"/>
  <c r="BZ23" i="40"/>
  <c r="CQ20" i="40"/>
  <c r="CS16" i="40"/>
  <c r="D15" i="52"/>
  <c r="DJ18" i="40"/>
  <c r="DJ37" i="40"/>
  <c r="DJ29" i="28"/>
  <c r="Y55" i="53"/>
  <c r="DH29" i="28"/>
  <c r="DH37" i="40"/>
  <c r="DH32" i="40"/>
  <c r="DH24" i="28"/>
  <c r="DH38" i="40"/>
  <c r="DH30" i="28"/>
  <c r="G28" i="38"/>
  <c r="Z31" i="28"/>
  <c r="Z39" i="40"/>
  <c r="AJ74" i="37"/>
  <c r="BN72" i="37"/>
  <c r="I55" i="37"/>
  <c r="AY55" i="37"/>
  <c r="BT55" i="37"/>
  <c r="AD55" i="37"/>
  <c r="BW28" i="37"/>
  <c r="BB28" i="37"/>
  <c r="L28" i="37"/>
  <c r="AG28" i="37"/>
  <c r="BE68" i="36"/>
  <c r="O68" i="36"/>
  <c r="AJ68" i="36"/>
  <c r="BZ68" i="36"/>
  <c r="L60" i="36"/>
  <c r="BP34" i="36"/>
  <c r="AU34" i="36"/>
  <c r="Z34" i="36"/>
  <c r="E34" i="36"/>
  <c r="F29" i="36"/>
  <c r="AA29" i="36"/>
  <c r="AU22" i="36"/>
  <c r="E22" i="36"/>
  <c r="Z22" i="36"/>
  <c r="BP22" i="36"/>
  <c r="P15" i="36"/>
  <c r="AK15" i="36"/>
  <c r="G67" i="35"/>
  <c r="AW67" i="35"/>
  <c r="BR67" i="35"/>
  <c r="AB67" i="35"/>
  <c r="S55" i="35"/>
  <c r="BI55" i="35"/>
  <c r="AN55" i="35"/>
  <c r="CD55" i="35"/>
  <c r="BQ79" i="34"/>
  <c r="AV79" i="34"/>
  <c r="F79" i="34"/>
  <c r="AA79" i="34"/>
  <c r="BD16" i="40"/>
  <c r="BJ57" i="34"/>
  <c r="CE57" i="34"/>
  <c r="CB48" i="34"/>
  <c r="BG48" i="34"/>
  <c r="AN69" i="33"/>
  <c r="BI69" i="33"/>
  <c r="S69" i="33"/>
  <c r="CD69" i="33"/>
  <c r="BB68" i="33"/>
  <c r="L68" i="33"/>
  <c r="BW68" i="33"/>
  <c r="AG68" i="33"/>
  <c r="BH62" i="33"/>
  <c r="CC62" i="33"/>
  <c r="CA60" i="33"/>
  <c r="AK60" i="33"/>
  <c r="P60" i="33"/>
  <c r="BF60" i="33"/>
  <c r="AC52" i="33"/>
  <c r="AX52" i="33"/>
  <c r="BS52" i="33"/>
  <c r="H52" i="33"/>
  <c r="BX27" i="33"/>
  <c r="AH27" i="33"/>
  <c r="M27" i="33"/>
  <c r="BC27" i="33"/>
  <c r="AD23" i="33"/>
  <c r="AY23" i="33"/>
  <c r="I23" i="33"/>
  <c r="BT23" i="33"/>
  <c r="AL19" i="33"/>
  <c r="Q19" i="33"/>
  <c r="M15" i="33"/>
  <c r="AH15" i="33"/>
  <c r="BC70" i="32"/>
  <c r="AH70" i="32"/>
  <c r="BX70" i="32"/>
  <c r="M70" i="32"/>
  <c r="G60" i="37"/>
  <c r="AB60" i="37"/>
  <c r="BR60" i="37"/>
  <c r="AW60" i="37"/>
  <c r="BX42" i="37"/>
  <c r="AH42" i="37"/>
  <c r="M42" i="37"/>
  <c r="BC42" i="37"/>
  <c r="F41" i="37"/>
  <c r="AA41" i="37"/>
  <c r="AB24" i="37"/>
  <c r="G24" i="37"/>
  <c r="Z22" i="37"/>
  <c r="E22" i="37"/>
  <c r="BG77" i="36"/>
  <c r="CB77" i="36"/>
  <c r="AL77" i="36"/>
  <c r="Q77" i="36"/>
  <c r="T74" i="36"/>
  <c r="BJ74" i="36"/>
  <c r="CL33" i="40"/>
  <c r="AO74" i="36"/>
  <c r="CL25" i="28"/>
  <c r="CE74" i="36"/>
  <c r="I69" i="36"/>
  <c r="BT69" i="36"/>
  <c r="AY69" i="36"/>
  <c r="AD69" i="36"/>
  <c r="S67" i="36"/>
  <c r="CD67" i="36"/>
  <c r="BI67" i="36"/>
  <c r="AN67" i="36"/>
  <c r="BH60" i="36"/>
  <c r="R60" i="36"/>
  <c r="CC60" i="36"/>
  <c r="AM60" i="36"/>
  <c r="CA58" i="36"/>
  <c r="AK58" i="36"/>
  <c r="P58" i="36"/>
  <c r="BF58" i="36"/>
  <c r="H50" i="36"/>
  <c r="BS50" i="36"/>
  <c r="AX50" i="36"/>
  <c r="AC50" i="36"/>
  <c r="AH37" i="36"/>
  <c r="M37" i="36"/>
  <c r="BX37" i="36"/>
  <c r="BC37" i="36"/>
  <c r="AD33" i="36"/>
  <c r="I33" i="36"/>
  <c r="AY33" i="36"/>
  <c r="BT33" i="36"/>
  <c r="AD21" i="36"/>
  <c r="I21" i="36"/>
  <c r="AJ15" i="36"/>
  <c r="O15" i="36"/>
  <c r="N63" i="35"/>
  <c r="BD63" i="35"/>
  <c r="AI63" i="35"/>
  <c r="BY63" i="35"/>
  <c r="BR62" i="35"/>
  <c r="AW62" i="35"/>
  <c r="O58" i="35"/>
  <c r="AJ58" i="35"/>
  <c r="AB38" i="35"/>
  <c r="BR38" i="35"/>
  <c r="AW38" i="35"/>
  <c r="G38" i="35"/>
  <c r="AA74" i="34"/>
  <c r="AV74" i="34"/>
  <c r="F74" i="34"/>
  <c r="BQ74" i="34"/>
  <c r="BT59" i="34"/>
  <c r="AD59" i="34"/>
  <c r="I59" i="34"/>
  <c r="AY59" i="34"/>
  <c r="BS52" i="34"/>
  <c r="AX52" i="34"/>
  <c r="H52" i="34"/>
  <c r="AC52" i="34"/>
  <c r="BD46" i="34"/>
  <c r="BY46" i="34"/>
  <c r="BX39" i="34"/>
  <c r="AH39" i="34"/>
  <c r="M39" i="34"/>
  <c r="BC39" i="34"/>
  <c r="BB32" i="34"/>
  <c r="BW32" i="34"/>
  <c r="P24" i="34"/>
  <c r="AK24" i="34"/>
  <c r="BF24" i="34"/>
  <c r="CA24" i="34"/>
  <c r="AU74" i="33"/>
  <c r="BP74" i="33"/>
  <c r="BT66" i="33"/>
  <c r="AY66" i="33"/>
  <c r="I66" i="33"/>
  <c r="AD66" i="33"/>
  <c r="R57" i="33"/>
  <c r="AM57" i="33"/>
  <c r="BH57" i="33"/>
  <c r="CC57" i="33"/>
  <c r="G52" i="33"/>
  <c r="BR52" i="33"/>
  <c r="AW52" i="33"/>
  <c r="AB52" i="33"/>
  <c r="AU38" i="33"/>
  <c r="BP38" i="33"/>
  <c r="E38" i="33"/>
  <c r="Z38" i="33"/>
  <c r="AG15" i="49"/>
  <c r="R64" i="32"/>
  <c r="AM64" i="32"/>
  <c r="CC64" i="32"/>
  <c r="BH64" i="32"/>
  <c r="N60" i="47"/>
  <c r="AW59" i="32"/>
  <c r="AB59" i="32"/>
  <c r="G59" i="32"/>
  <c r="BR59" i="32"/>
  <c r="BC53" i="32"/>
  <c r="AH53" i="32"/>
  <c r="M53" i="32"/>
  <c r="BX53" i="32"/>
  <c r="AN47" i="32"/>
  <c r="S47" i="32"/>
  <c r="CD47" i="32"/>
  <c r="BI47" i="32"/>
  <c r="BB46" i="47"/>
  <c r="AA16" i="32"/>
  <c r="F16" i="32"/>
  <c r="BP77" i="37"/>
  <c r="E77" i="37"/>
  <c r="Z77" i="37"/>
  <c r="AU77" i="37"/>
  <c r="AB55" i="37"/>
  <c r="G55" i="37"/>
  <c r="AW55" i="37"/>
  <c r="BR55" i="37"/>
  <c r="BU28" i="37"/>
  <c r="J28" i="37"/>
  <c r="AE28" i="37"/>
  <c r="AZ28" i="37"/>
  <c r="AJ58" i="36"/>
  <c r="O58" i="36"/>
  <c r="BE58" i="36"/>
  <c r="BZ58" i="36"/>
  <c r="I40" i="52"/>
  <c r="BG36" i="36"/>
  <c r="Q36" i="36"/>
  <c r="AL36" i="36"/>
  <c r="CB36" i="36"/>
  <c r="R31" i="36"/>
  <c r="AM31" i="36"/>
  <c r="CC31" i="36"/>
  <c r="BH31" i="36"/>
  <c r="AI27" i="36"/>
  <c r="N27" i="36"/>
  <c r="BD27" i="36"/>
  <c r="BY27" i="36"/>
  <c r="BW25" i="52"/>
  <c r="E24" i="36"/>
  <c r="Z24" i="36"/>
  <c r="AJ22" i="36"/>
  <c r="O22" i="36"/>
  <c r="O77" i="35"/>
  <c r="AJ77" i="35"/>
  <c r="AX80" i="35"/>
  <c r="AC76" i="35"/>
  <c r="H76" i="35"/>
  <c r="BS76" i="35"/>
  <c r="AX76" i="35"/>
  <c r="BY70" i="35"/>
  <c r="N70" i="35"/>
  <c r="AI70" i="35"/>
  <c r="BD70" i="35"/>
  <c r="AU67" i="35"/>
  <c r="BP67" i="35"/>
  <c r="R50" i="35"/>
  <c r="BH50" i="35"/>
  <c r="AM50" i="35"/>
  <c r="CC50" i="35"/>
  <c r="I35" i="35"/>
  <c r="AY35" i="35"/>
  <c r="BT35" i="35"/>
  <c r="AD35" i="35"/>
  <c r="BT23" i="35"/>
  <c r="I23" i="35"/>
  <c r="AD23" i="35"/>
  <c r="AY23" i="35"/>
  <c r="AN21" i="35"/>
  <c r="S21" i="35"/>
  <c r="BI21" i="35"/>
  <c r="CD21" i="35"/>
  <c r="AA14" i="51"/>
  <c r="X79" i="34"/>
  <c r="C79" i="34"/>
  <c r="BN79" i="34"/>
  <c r="AS79" i="34"/>
  <c r="CB74" i="34"/>
  <c r="AL74" i="34"/>
  <c r="Q74" i="34"/>
  <c r="BG74" i="34"/>
  <c r="BB63" i="50"/>
  <c r="CE59" i="34"/>
  <c r="BJ59" i="34"/>
  <c r="BD18" i="40"/>
  <c r="M46" i="34"/>
  <c r="BX46" i="34"/>
  <c r="BC46" i="34"/>
  <c r="AH46" i="34"/>
  <c r="AN40" i="34"/>
  <c r="CD40" i="34"/>
  <c r="BI40" i="34"/>
  <c r="S40" i="34"/>
  <c r="J25" i="34"/>
  <c r="AE25" i="34"/>
  <c r="BU25" i="34"/>
  <c r="AZ25" i="34"/>
  <c r="CA74" i="33"/>
  <c r="BF74" i="33"/>
  <c r="AK74" i="33"/>
  <c r="P74" i="33"/>
  <c r="E57" i="33"/>
  <c r="Z57" i="33"/>
  <c r="BP57" i="33"/>
  <c r="AU57" i="33"/>
  <c r="BS54" i="33"/>
  <c r="AX54" i="33"/>
  <c r="BF26" i="33"/>
  <c r="CA26" i="33"/>
  <c r="BT25" i="33"/>
  <c r="AY25" i="33"/>
  <c r="I25" i="33"/>
  <c r="AD25" i="33"/>
  <c r="J75" i="32"/>
  <c r="X26" i="28"/>
  <c r="AE75" i="32"/>
  <c r="X34" i="40"/>
  <c r="BU75" i="32"/>
  <c r="AZ75" i="32"/>
  <c r="CA69" i="32"/>
  <c r="BF69" i="32"/>
  <c r="AM59" i="32"/>
  <c r="CC59" i="32"/>
  <c r="BH59" i="32"/>
  <c r="R59" i="32"/>
  <c r="CB40" i="32"/>
  <c r="BG40" i="32"/>
  <c r="AL40" i="32"/>
  <c r="Q40" i="32"/>
  <c r="AX37" i="47"/>
  <c r="AM23" i="32"/>
  <c r="R23" i="32"/>
  <c r="AN74" i="37"/>
  <c r="BI74" i="37"/>
  <c r="S74" i="37"/>
  <c r="CD74" i="37"/>
  <c r="BU71" i="53"/>
  <c r="DC20" i="28"/>
  <c r="AO69" i="37"/>
  <c r="T69" i="37"/>
  <c r="J59" i="53"/>
  <c r="AN38" i="37"/>
  <c r="CD38" i="37"/>
  <c r="S38" i="37"/>
  <c r="BI38" i="37"/>
  <c r="BP36" i="37"/>
  <c r="AU36" i="37"/>
  <c r="E36" i="37"/>
  <c r="Z36" i="37"/>
  <c r="S26" i="37"/>
  <c r="AN26" i="37"/>
  <c r="BI26" i="37"/>
  <c r="CD26" i="37"/>
  <c r="S14" i="53"/>
  <c r="AZ78" i="52"/>
  <c r="BJ76" i="52"/>
  <c r="BC75" i="36"/>
  <c r="M75" i="36"/>
  <c r="AH75" i="36"/>
  <c r="BX75" i="36"/>
  <c r="CA72" i="52"/>
  <c r="BT71" i="52"/>
  <c r="CD69" i="52"/>
  <c r="BU66" i="52"/>
  <c r="CA60" i="52"/>
  <c r="BY58" i="52"/>
  <c r="AW57" i="52"/>
  <c r="Z55" i="36"/>
  <c r="E55" i="36"/>
  <c r="BZ53" i="52"/>
  <c r="BS52" i="52"/>
  <c r="AN45" i="36"/>
  <c r="CD45" i="36"/>
  <c r="BI45" i="36"/>
  <c r="S45" i="36"/>
  <c r="BT35" i="36"/>
  <c r="I35" i="36"/>
  <c r="AD35" i="36"/>
  <c r="AY35" i="36"/>
  <c r="AL31" i="52"/>
  <c r="AM26" i="36"/>
  <c r="R26" i="36"/>
  <c r="BH26" i="36"/>
  <c r="CC26" i="36"/>
  <c r="AK24" i="36"/>
  <c r="P24" i="36"/>
  <c r="CA24" i="36"/>
  <c r="BF24" i="36"/>
  <c r="AI22" i="36"/>
  <c r="BD22" i="36"/>
  <c r="N22" i="36"/>
  <c r="BY22" i="36"/>
  <c r="AW21" i="36"/>
  <c r="G21" i="36"/>
  <c r="AB21" i="36"/>
  <c r="BR21" i="36"/>
  <c r="I78" i="35"/>
  <c r="AD78" i="35"/>
  <c r="BT78" i="35"/>
  <c r="AY78" i="35"/>
  <c r="AN76" i="51"/>
  <c r="AK67" i="35"/>
  <c r="BF67" i="35"/>
  <c r="CA67" i="35"/>
  <c r="P67" i="35"/>
  <c r="N41" i="35"/>
  <c r="BD41" i="35"/>
  <c r="BY41" i="35"/>
  <c r="AI41" i="35"/>
  <c r="BR28" i="51"/>
  <c r="AJ24" i="35"/>
  <c r="O24" i="35"/>
  <c r="F21" i="35"/>
  <c r="AA21" i="35"/>
  <c r="BQ21" i="35"/>
  <c r="AV21" i="35"/>
  <c r="H78" i="34"/>
  <c r="BS78" i="34"/>
  <c r="AX78" i="34"/>
  <c r="AC78" i="34"/>
  <c r="BF74" i="34"/>
  <c r="CA74" i="34"/>
  <c r="AC66" i="34"/>
  <c r="H66" i="34"/>
  <c r="BS66" i="34"/>
  <c r="AX66" i="34"/>
  <c r="AM64" i="34"/>
  <c r="R64" i="34"/>
  <c r="G59" i="50"/>
  <c r="P38" i="50"/>
  <c r="I37" i="34"/>
  <c r="AD37" i="34"/>
  <c r="AY37" i="34"/>
  <c r="BT37" i="34"/>
  <c r="AC30" i="34"/>
  <c r="AX30" i="34"/>
  <c r="BS30" i="34"/>
  <c r="H30" i="34"/>
  <c r="BH28" i="34"/>
  <c r="R28" i="34"/>
  <c r="AM28" i="34"/>
  <c r="CC28" i="34"/>
  <c r="AI24" i="34"/>
  <c r="BD24" i="34"/>
  <c r="BY24" i="34"/>
  <c r="N24" i="34"/>
  <c r="CD82" i="49"/>
  <c r="BG80" i="33"/>
  <c r="Q76" i="33"/>
  <c r="CB76" i="33"/>
  <c r="BG76" i="33"/>
  <c r="AL76" i="33"/>
  <c r="BP64" i="33"/>
  <c r="Z64" i="33"/>
  <c r="AU64" i="33"/>
  <c r="E64" i="33"/>
  <c r="BE38" i="33"/>
  <c r="AJ38" i="33"/>
  <c r="BZ38" i="33"/>
  <c r="O38" i="33"/>
  <c r="AA23" i="49"/>
  <c r="L17" i="33"/>
  <c r="AG17" i="33"/>
  <c r="BW17" i="33"/>
  <c r="BB17" i="33"/>
  <c r="X76" i="47"/>
  <c r="AN73" i="32"/>
  <c r="S73" i="32"/>
  <c r="BI73" i="32"/>
  <c r="CD73" i="32"/>
  <c r="BU70" i="47"/>
  <c r="BZ57" i="47"/>
  <c r="AX56" i="47"/>
  <c r="CC54" i="32"/>
  <c r="AM54" i="32"/>
  <c r="BH54" i="32"/>
  <c r="R54" i="32"/>
  <c r="AA18" i="32"/>
  <c r="BQ18" i="32"/>
  <c r="F18" i="32"/>
  <c r="AV18" i="32"/>
  <c r="N14" i="32"/>
  <c r="AI14" i="32"/>
  <c r="AE29" i="32"/>
  <c r="BU29" i="32"/>
  <c r="AZ29" i="32"/>
  <c r="J29" i="32"/>
  <c r="BC26" i="32"/>
  <c r="BX26" i="32"/>
  <c r="AL39" i="32"/>
  <c r="Q39" i="32"/>
  <c r="CB39" i="32"/>
  <c r="BG39" i="32"/>
  <c r="AB29" i="32"/>
  <c r="AW29" i="32"/>
  <c r="BR29" i="32"/>
  <c r="G29" i="32"/>
  <c r="Y81" i="47"/>
  <c r="CA72" i="37"/>
  <c r="BF72" i="37"/>
  <c r="AD71" i="37"/>
  <c r="I71" i="37"/>
  <c r="AN45" i="37"/>
  <c r="BI45" i="37"/>
  <c r="S45" i="37"/>
  <c r="CD45" i="37"/>
  <c r="L44" i="53"/>
  <c r="BZ21" i="37"/>
  <c r="AM14" i="37"/>
  <c r="R14" i="37"/>
  <c r="AD78" i="36"/>
  <c r="I78" i="36"/>
  <c r="O60" i="36"/>
  <c r="AJ60" i="36"/>
  <c r="AX59" i="36"/>
  <c r="H59" i="36"/>
  <c r="AC59" i="36"/>
  <c r="BS59" i="36"/>
  <c r="AY42" i="36"/>
  <c r="BT42" i="36"/>
  <c r="BF31" i="36"/>
  <c r="CA31" i="36"/>
  <c r="N72" i="51"/>
  <c r="AU69" i="35"/>
  <c r="BP69" i="35"/>
  <c r="E69" i="35"/>
  <c r="Z69" i="35"/>
  <c r="AJ67" i="35"/>
  <c r="O67" i="35"/>
  <c r="BZ67" i="35"/>
  <c r="BE67" i="35"/>
  <c r="AH53" i="35"/>
  <c r="M53" i="35"/>
  <c r="BC53" i="35"/>
  <c r="BX53" i="35"/>
  <c r="CB45" i="35"/>
  <c r="Q45" i="35"/>
  <c r="AL45" i="35"/>
  <c r="BG45" i="35"/>
  <c r="AL34" i="35"/>
  <c r="BE19" i="35"/>
  <c r="BZ19" i="35"/>
  <c r="AJ19" i="35"/>
  <c r="O19" i="35"/>
  <c r="AX18" i="51"/>
  <c r="AG77" i="34"/>
  <c r="L77" i="34"/>
  <c r="BW77" i="34"/>
  <c r="BB77" i="34"/>
  <c r="E76" i="34"/>
  <c r="Z76" i="34"/>
  <c r="BT68" i="34"/>
  <c r="AY68" i="34"/>
  <c r="I68" i="34"/>
  <c r="AD68" i="34"/>
  <c r="CE61" i="34"/>
  <c r="BD20" i="40"/>
  <c r="BJ61" i="34"/>
  <c r="AM59" i="50"/>
  <c r="H49" i="34"/>
  <c r="BS49" i="34"/>
  <c r="AX49" i="34"/>
  <c r="AC49" i="34"/>
  <c r="AM47" i="50"/>
  <c r="BF25" i="34"/>
  <c r="F66" i="49"/>
  <c r="BT63" i="33"/>
  <c r="AY63" i="33"/>
  <c r="AD63" i="33"/>
  <c r="I63" i="33"/>
  <c r="J58" i="49"/>
  <c r="P71" i="32"/>
  <c r="AK71" i="32"/>
  <c r="CA71" i="32"/>
  <c r="BF71" i="32"/>
  <c r="AI69" i="32"/>
  <c r="N69" i="32"/>
  <c r="BW55" i="32"/>
  <c r="BB55" i="32"/>
  <c r="BC50" i="32"/>
  <c r="M50" i="32"/>
  <c r="BX50" i="32"/>
  <c r="AH50" i="32"/>
  <c r="AC27" i="47"/>
  <c r="AI21" i="32"/>
  <c r="BY21" i="32"/>
  <c r="BD21" i="32"/>
  <c r="N21" i="32"/>
  <c r="CC20" i="32"/>
  <c r="BH20" i="32"/>
  <c r="BV84" i="53"/>
  <c r="I78" i="37"/>
  <c r="BT78" i="37"/>
  <c r="AY78" i="37"/>
  <c r="AD78" i="37"/>
  <c r="BI76" i="37"/>
  <c r="S76" i="37"/>
  <c r="AN76" i="37"/>
  <c r="CD76" i="37"/>
  <c r="G64" i="37"/>
  <c r="BR64" i="37"/>
  <c r="AB64" i="37"/>
  <c r="AW64" i="37"/>
  <c r="BE60" i="37"/>
  <c r="BZ60" i="37"/>
  <c r="AI53" i="37"/>
  <c r="N53" i="37"/>
  <c r="BY53" i="37"/>
  <c r="BD53" i="37"/>
  <c r="BQ45" i="37"/>
  <c r="AV45" i="37"/>
  <c r="AA45" i="37"/>
  <c r="F45" i="37"/>
  <c r="CC33" i="37"/>
  <c r="BH33" i="37"/>
  <c r="AM33" i="37"/>
  <c r="R33" i="37"/>
  <c r="AA64" i="36"/>
  <c r="BQ64" i="36"/>
  <c r="AV64" i="36"/>
  <c r="F64" i="36"/>
  <c r="I61" i="36"/>
  <c r="AD61" i="36"/>
  <c r="BT61" i="36"/>
  <c r="AY61" i="36"/>
  <c r="BU56" i="36"/>
  <c r="AE56" i="36"/>
  <c r="AZ56" i="36"/>
  <c r="CN15" i="40"/>
  <c r="J56" i="36"/>
  <c r="BP33" i="36"/>
  <c r="Z33" i="36"/>
  <c r="AU33" i="36"/>
  <c r="E33" i="36"/>
  <c r="BI23" i="36"/>
  <c r="CD23" i="36"/>
  <c r="S23" i="36"/>
  <c r="AN23" i="36"/>
  <c r="AG22" i="52"/>
  <c r="AE20" i="52"/>
  <c r="T18" i="52"/>
  <c r="BC72" i="35"/>
  <c r="M72" i="35"/>
  <c r="AH72" i="35"/>
  <c r="BX72" i="35"/>
  <c r="Q64" i="35"/>
  <c r="AL64" i="35"/>
  <c r="CB64" i="35"/>
  <c r="BG64" i="35"/>
  <c r="AZ63" i="51"/>
  <c r="BZ50" i="35"/>
  <c r="BE50" i="35"/>
  <c r="O50" i="35"/>
  <c r="AJ50" i="35"/>
  <c r="AL40" i="35"/>
  <c r="Q40" i="35"/>
  <c r="O38" i="35"/>
  <c r="AJ38" i="35"/>
  <c r="AA35" i="35"/>
  <c r="F35" i="35"/>
  <c r="BZ26" i="35"/>
  <c r="AJ26" i="35"/>
  <c r="O26" i="35"/>
  <c r="BE26" i="35"/>
  <c r="BT20" i="35"/>
  <c r="AD20" i="35"/>
  <c r="AY20" i="35"/>
  <c r="I20" i="35"/>
  <c r="CA76" i="50"/>
  <c r="AA66" i="34"/>
  <c r="F66" i="34"/>
  <c r="Q59" i="34"/>
  <c r="CB59" i="34"/>
  <c r="AL59" i="34"/>
  <c r="BG59" i="34"/>
  <c r="BB48" i="34"/>
  <c r="BW48" i="34"/>
  <c r="J46" i="34"/>
  <c r="BU46" i="34"/>
  <c r="AE46" i="34"/>
  <c r="AZ46" i="34"/>
  <c r="AE22" i="34"/>
  <c r="BU22" i="34"/>
  <c r="AZ22" i="34"/>
  <c r="J22" i="34"/>
  <c r="J65" i="33"/>
  <c r="AO24" i="40"/>
  <c r="AZ65" i="33"/>
  <c r="BU65" i="33"/>
  <c r="AE65" i="33"/>
  <c r="AO16" i="28"/>
  <c r="CE63" i="33"/>
  <c r="AM14" i="28"/>
  <c r="AM22" i="40"/>
  <c r="BJ63" i="33"/>
  <c r="M62" i="33"/>
  <c r="BX62" i="33"/>
  <c r="AH62" i="33"/>
  <c r="BC62" i="33"/>
  <c r="AZ29" i="33"/>
  <c r="BU29" i="33"/>
  <c r="BP73" i="32"/>
  <c r="E73" i="32"/>
  <c r="AU73" i="32"/>
  <c r="Z73" i="32"/>
  <c r="CE70" i="47"/>
  <c r="I65" i="32"/>
  <c r="AY65" i="32"/>
  <c r="AD65" i="32"/>
  <c r="BT65" i="32"/>
  <c r="X19" i="40"/>
  <c r="AE60" i="32"/>
  <c r="BU60" i="32"/>
  <c r="J60" i="32"/>
  <c r="AZ60" i="32"/>
  <c r="BJ58" i="47"/>
  <c r="E49" i="32"/>
  <c r="Z49" i="32"/>
  <c r="S39" i="32"/>
  <c r="AN39" i="32"/>
  <c r="CC32" i="32"/>
  <c r="R32" i="32"/>
  <c r="BH32" i="32"/>
  <c r="AM32" i="32"/>
  <c r="AC36" i="32"/>
  <c r="H36" i="32"/>
  <c r="AO78" i="53"/>
  <c r="S71" i="37"/>
  <c r="CD71" i="37"/>
  <c r="BI71" i="37"/>
  <c r="AN71" i="37"/>
  <c r="AE68" i="53"/>
  <c r="T66" i="53"/>
  <c r="CC64" i="37"/>
  <c r="BH64" i="37"/>
  <c r="AC18" i="37"/>
  <c r="BS18" i="37"/>
  <c r="AX18" i="37"/>
  <c r="H18" i="37"/>
  <c r="AA16" i="37"/>
  <c r="F16" i="37"/>
  <c r="AI79" i="36"/>
  <c r="N79" i="36"/>
  <c r="CB76" i="36"/>
  <c r="Q76" i="36"/>
  <c r="AL76" i="36"/>
  <c r="BG76" i="36"/>
  <c r="AE75" i="52"/>
  <c r="T73" i="52"/>
  <c r="Q64" i="52"/>
  <c r="BZ62" i="36"/>
  <c r="BE62" i="36"/>
  <c r="N55" i="52"/>
  <c r="AA47" i="52"/>
  <c r="BI42" i="36"/>
  <c r="CD42" i="36"/>
  <c r="S42" i="36"/>
  <c r="AN42" i="36"/>
  <c r="R35" i="36"/>
  <c r="AM35" i="36"/>
  <c r="BH35" i="36"/>
  <c r="CC35" i="36"/>
  <c r="Q28" i="36"/>
  <c r="AL28" i="36"/>
  <c r="BG28" i="36"/>
  <c r="CB28" i="36"/>
  <c r="F23" i="36"/>
  <c r="AA23" i="36"/>
  <c r="Q71" i="35"/>
  <c r="CB71" i="35"/>
  <c r="AL71" i="35"/>
  <c r="BG71" i="35"/>
  <c r="AJ57" i="51"/>
  <c r="BU46" i="35"/>
  <c r="AE46" i="35"/>
  <c r="J46" i="35"/>
  <c r="AZ46" i="35"/>
  <c r="BY42" i="35"/>
  <c r="AW37" i="35"/>
  <c r="G37" i="35"/>
  <c r="AB37" i="35"/>
  <c r="BR37" i="35"/>
  <c r="AI26" i="35"/>
  <c r="BD26" i="35"/>
  <c r="BY26" i="35"/>
  <c r="N26" i="35"/>
  <c r="BR25" i="35"/>
  <c r="AW25" i="35"/>
  <c r="BE76" i="34"/>
  <c r="BZ76" i="34"/>
  <c r="O76" i="34"/>
  <c r="AJ76" i="34"/>
  <c r="H39" i="34"/>
  <c r="AC39" i="34"/>
  <c r="AX39" i="34"/>
  <c r="BS39" i="34"/>
  <c r="CC37" i="34"/>
  <c r="R37" i="34"/>
  <c r="BH37" i="34"/>
  <c r="AM37" i="34"/>
  <c r="BW35" i="34"/>
  <c r="BP30" i="34"/>
  <c r="AU30" i="34"/>
  <c r="Z30" i="34"/>
  <c r="E30" i="34"/>
  <c r="AV25" i="34"/>
  <c r="BQ25" i="34"/>
  <c r="BT22" i="34"/>
  <c r="I22" i="34"/>
  <c r="AY22" i="34"/>
  <c r="AD22" i="34"/>
  <c r="M14" i="34"/>
  <c r="AH14" i="34"/>
  <c r="AW75" i="33"/>
  <c r="BR75" i="33"/>
  <c r="S63" i="33"/>
  <c r="BI63" i="33"/>
  <c r="CD63" i="33"/>
  <c r="AN63" i="33"/>
  <c r="Q61" i="33"/>
  <c r="AL61" i="33"/>
  <c r="BG61" i="33"/>
  <c r="CB61" i="33"/>
  <c r="L38" i="33"/>
  <c r="BB38" i="33"/>
  <c r="BW38" i="33"/>
  <c r="AG38" i="33"/>
  <c r="R32" i="33"/>
  <c r="AM32" i="33"/>
  <c r="CC32" i="33"/>
  <c r="BH32" i="33"/>
  <c r="AG57" i="32"/>
  <c r="BW57" i="32"/>
  <c r="BB57" i="32"/>
  <c r="L57" i="32"/>
  <c r="BU43" i="32"/>
  <c r="AZ43" i="32"/>
  <c r="AM27" i="32"/>
  <c r="R27" i="32"/>
  <c r="CC27" i="32"/>
  <c r="BH27" i="32"/>
  <c r="AE19" i="32"/>
  <c r="AZ19" i="32"/>
  <c r="BU19" i="32"/>
  <c r="J19" i="32"/>
  <c r="AN53" i="32"/>
  <c r="S53" i="32"/>
  <c r="CD53" i="32"/>
  <c r="BI53" i="32"/>
  <c r="O37" i="32"/>
  <c r="BE37" i="32"/>
  <c r="BZ37" i="32"/>
  <c r="AJ37" i="32"/>
  <c r="BQ59" i="37"/>
  <c r="AV59" i="37"/>
  <c r="AA59" i="37"/>
  <c r="F59" i="37"/>
  <c r="CD54" i="37"/>
  <c r="BI54" i="37"/>
  <c r="BF80" i="36"/>
  <c r="BF76" i="36"/>
  <c r="CA76" i="36"/>
  <c r="AK76" i="36"/>
  <c r="P76" i="36"/>
  <c r="AN73" i="36"/>
  <c r="S73" i="36"/>
  <c r="BI73" i="36"/>
  <c r="CD73" i="36"/>
  <c r="BS32" i="36"/>
  <c r="H32" i="36"/>
  <c r="AC32" i="36"/>
  <c r="AX32" i="36"/>
  <c r="AI26" i="36"/>
  <c r="N26" i="36"/>
  <c r="BD26" i="36"/>
  <c r="BY26" i="36"/>
  <c r="H20" i="36"/>
  <c r="AC20" i="36"/>
  <c r="AU78" i="35"/>
  <c r="Z78" i="35"/>
  <c r="E78" i="35"/>
  <c r="BP78" i="35"/>
  <c r="AA73" i="35"/>
  <c r="F73" i="35"/>
  <c r="BU65" i="51"/>
  <c r="CE63" i="35"/>
  <c r="BU22" i="40"/>
  <c r="BU14" i="28"/>
  <c r="BJ63" i="35"/>
  <c r="I46" i="35"/>
  <c r="BT46" i="35"/>
  <c r="AY46" i="35"/>
  <c r="AD46" i="35"/>
  <c r="AC39" i="35"/>
  <c r="H39" i="35"/>
  <c r="AG31" i="35"/>
  <c r="L31" i="35"/>
  <c r="BT77" i="34"/>
  <c r="AY77" i="34"/>
  <c r="AD77" i="34"/>
  <c r="I77" i="34"/>
  <c r="BH68" i="34"/>
  <c r="AM68" i="34"/>
  <c r="CC68" i="34"/>
  <c r="R68" i="34"/>
  <c r="BN66" i="34"/>
  <c r="BU48" i="34"/>
  <c r="J48" i="34"/>
  <c r="AE48" i="34"/>
  <c r="AZ48" i="34"/>
  <c r="R32" i="34"/>
  <c r="AM32" i="34"/>
  <c r="BH32" i="34"/>
  <c r="CC32" i="34"/>
  <c r="BY28" i="34"/>
  <c r="BD28" i="34"/>
  <c r="AI28" i="34"/>
  <c r="N28" i="34"/>
  <c r="O23" i="34"/>
  <c r="AJ23" i="34"/>
  <c r="BU79" i="33"/>
  <c r="AO30" i="28"/>
  <c r="AO38" i="40"/>
  <c r="J79" i="33"/>
  <c r="AZ79" i="33"/>
  <c r="AE79" i="33"/>
  <c r="AO77" i="49"/>
  <c r="BU67" i="49"/>
  <c r="AK61" i="33"/>
  <c r="BF61" i="33"/>
  <c r="CA61" i="33"/>
  <c r="P61" i="33"/>
  <c r="BY59" i="33"/>
  <c r="BD59" i="33"/>
  <c r="AI59" i="33"/>
  <c r="N59" i="33"/>
  <c r="G58" i="33"/>
  <c r="BR58" i="33"/>
  <c r="AW58" i="33"/>
  <c r="AB58" i="33"/>
  <c r="AI47" i="49"/>
  <c r="AE31" i="33"/>
  <c r="BU31" i="33"/>
  <c r="AZ31" i="33"/>
  <c r="J31" i="33"/>
  <c r="BD23" i="33"/>
  <c r="AI23" i="33"/>
  <c r="BY23" i="33"/>
  <c r="N23" i="33"/>
  <c r="O73" i="32"/>
  <c r="AJ73" i="32"/>
  <c r="AA70" i="32"/>
  <c r="F70" i="32"/>
  <c r="BQ70" i="32"/>
  <c r="AV70" i="32"/>
  <c r="BT31" i="32"/>
  <c r="AY31" i="32"/>
  <c r="AD31" i="32"/>
  <c r="I31" i="32"/>
  <c r="BI18" i="32"/>
  <c r="CD18" i="32"/>
  <c r="S18" i="32"/>
  <c r="AN18" i="32"/>
  <c r="BE39" i="40"/>
  <c r="AT80" i="34"/>
  <c r="AN73" i="37"/>
  <c r="CD73" i="37"/>
  <c r="BI73" i="37"/>
  <c r="S73" i="37"/>
  <c r="AL59" i="37"/>
  <c r="BG59" i="37"/>
  <c r="Q59" i="37"/>
  <c r="CB59" i="37"/>
  <c r="Z47" i="37"/>
  <c r="E47" i="37"/>
  <c r="BP47" i="37"/>
  <c r="AU47" i="37"/>
  <c r="AH74" i="36"/>
  <c r="BX74" i="36"/>
  <c r="BC74" i="36"/>
  <c r="M74" i="36"/>
  <c r="AJ40" i="36"/>
  <c r="BE40" i="36"/>
  <c r="O40" i="36"/>
  <c r="BZ40" i="36"/>
  <c r="BX38" i="36"/>
  <c r="BC38" i="36"/>
  <c r="M38" i="36"/>
  <c r="AH38" i="36"/>
  <c r="AD22" i="36"/>
  <c r="AY22" i="36"/>
  <c r="I22" i="36"/>
  <c r="BT22" i="36"/>
  <c r="AW75" i="35"/>
  <c r="AB75" i="35"/>
  <c r="G75" i="35"/>
  <c r="BR75" i="35"/>
  <c r="BW19" i="40"/>
  <c r="J60" i="35"/>
  <c r="BU60" i="35"/>
  <c r="AE60" i="35"/>
  <c r="AZ60" i="35"/>
  <c r="BJ58" i="35"/>
  <c r="CE58" i="35"/>
  <c r="BU17" i="40"/>
  <c r="BX45" i="35"/>
  <c r="BC45" i="35"/>
  <c r="M45" i="35"/>
  <c r="AH45" i="35"/>
  <c r="BT41" i="35"/>
  <c r="AY41" i="35"/>
  <c r="M33" i="35"/>
  <c r="BC33" i="35"/>
  <c r="BX33" i="35"/>
  <c r="AH33" i="35"/>
  <c r="AD29" i="35"/>
  <c r="BT29" i="35"/>
  <c r="AY29" i="35"/>
  <c r="I29" i="35"/>
  <c r="BQ75" i="34"/>
  <c r="F75" i="34"/>
  <c r="AA75" i="34"/>
  <c r="AV75" i="34"/>
  <c r="AJ54" i="34"/>
  <c r="BZ54" i="34"/>
  <c r="O54" i="34"/>
  <c r="BE54" i="34"/>
  <c r="AX41" i="34"/>
  <c r="H41" i="34"/>
  <c r="AC41" i="34"/>
  <c r="BS41" i="34"/>
  <c r="F39" i="34"/>
  <c r="AA39" i="34"/>
  <c r="Z32" i="34"/>
  <c r="E32" i="34"/>
  <c r="AU32" i="34"/>
  <c r="BP32" i="34"/>
  <c r="M28" i="34"/>
  <c r="AH28" i="34"/>
  <c r="AM15" i="34"/>
  <c r="R15" i="34"/>
  <c r="BI77" i="33"/>
  <c r="CD77" i="33"/>
  <c r="AN77" i="33"/>
  <c r="S77" i="33"/>
  <c r="BQ70" i="49"/>
  <c r="BI65" i="33"/>
  <c r="CD65" i="33"/>
  <c r="AN65" i="33"/>
  <c r="S65" i="33"/>
  <c r="BB28" i="33"/>
  <c r="L28" i="33"/>
  <c r="AG28" i="33"/>
  <c r="BW28" i="33"/>
  <c r="AO67" i="47"/>
  <c r="BN63" i="32"/>
  <c r="S48" i="32"/>
  <c r="CD48" i="32"/>
  <c r="AN48" i="32"/>
  <c r="BI48" i="32"/>
  <c r="BZ44" i="32"/>
  <c r="BE44" i="32"/>
  <c r="AL34" i="32"/>
  <c r="BG34" i="32"/>
  <c r="CB34" i="32"/>
  <c r="Q34" i="32"/>
  <c r="BS31" i="32"/>
  <c r="AX31" i="32"/>
  <c r="AN24" i="32"/>
  <c r="S24" i="32"/>
  <c r="BI24" i="32"/>
  <c r="CD24" i="32"/>
  <c r="AC19" i="32"/>
  <c r="H19" i="32"/>
  <c r="AY66" i="32"/>
  <c r="BT66" i="32"/>
  <c r="I66" i="32"/>
  <c r="AD66" i="32"/>
  <c r="AJ19" i="32"/>
  <c r="BZ19" i="32"/>
  <c r="BE19" i="32"/>
  <c r="O19" i="32"/>
  <c r="AC75" i="37"/>
  <c r="BS75" i="37"/>
  <c r="AX75" i="37"/>
  <c r="H75" i="37"/>
  <c r="BN71" i="37"/>
  <c r="C71" i="37"/>
  <c r="X71" i="37"/>
  <c r="AS71" i="37"/>
  <c r="CE63" i="37"/>
  <c r="BJ63" i="37"/>
  <c r="DC14" i="28"/>
  <c r="DC22" i="40"/>
  <c r="S56" i="37"/>
  <c r="BI56" i="37"/>
  <c r="AN56" i="37"/>
  <c r="CD56" i="37"/>
  <c r="AL54" i="37"/>
  <c r="Q54" i="37"/>
  <c r="AW44" i="37"/>
  <c r="BR44" i="37"/>
  <c r="E42" i="37"/>
  <c r="AU42" i="37"/>
  <c r="BP42" i="37"/>
  <c r="Z42" i="37"/>
  <c r="AJ40" i="37"/>
  <c r="O40" i="37"/>
  <c r="BZ40" i="37"/>
  <c r="AC39" i="37"/>
  <c r="AX39" i="37"/>
  <c r="BS39" i="37"/>
  <c r="AK23" i="37"/>
  <c r="P23" i="37"/>
  <c r="I22" i="37"/>
  <c r="AD22" i="37"/>
  <c r="AW75" i="36"/>
  <c r="BR75" i="36"/>
  <c r="G75" i="36"/>
  <c r="AB75" i="36"/>
  <c r="BZ71" i="36"/>
  <c r="O71" i="36"/>
  <c r="AJ71" i="36"/>
  <c r="BE71" i="36"/>
  <c r="AU61" i="36"/>
  <c r="BP61" i="36"/>
  <c r="Z61" i="36"/>
  <c r="E61" i="36"/>
  <c r="Z25" i="36"/>
  <c r="AU25" i="36"/>
  <c r="E25" i="36"/>
  <c r="BP25" i="36"/>
  <c r="AG14" i="52"/>
  <c r="H65" i="35"/>
  <c r="AX65" i="35"/>
  <c r="AC65" i="35"/>
  <c r="BS65" i="35"/>
  <c r="BW57" i="35"/>
  <c r="L57" i="35"/>
  <c r="AG57" i="35"/>
  <c r="BB57" i="35"/>
  <c r="BR34" i="35"/>
  <c r="G34" i="35"/>
  <c r="AB34" i="35"/>
  <c r="AW34" i="35"/>
  <c r="Q32" i="35"/>
  <c r="AL32" i="35"/>
  <c r="O18" i="35"/>
  <c r="BZ18" i="35"/>
  <c r="BE18" i="35"/>
  <c r="AJ18" i="35"/>
  <c r="BD78" i="34"/>
  <c r="N78" i="34"/>
  <c r="AI78" i="34"/>
  <c r="BY78" i="34"/>
  <c r="Z75" i="34"/>
  <c r="BP75" i="34"/>
  <c r="AU75" i="34"/>
  <c r="E75" i="34"/>
  <c r="BN68" i="34"/>
  <c r="C68" i="34"/>
  <c r="X68" i="34"/>
  <c r="AS68" i="34"/>
  <c r="N66" i="34"/>
  <c r="AI66" i="34"/>
  <c r="BH58" i="50"/>
  <c r="BP27" i="34"/>
  <c r="AU27" i="34"/>
  <c r="E27" i="34"/>
  <c r="Z27" i="34"/>
  <c r="CD72" i="33"/>
  <c r="BI72" i="33"/>
  <c r="CE55" i="49"/>
  <c r="BH53" i="33"/>
  <c r="R53" i="33"/>
  <c r="AM53" i="33"/>
  <c r="CC53" i="33"/>
  <c r="AX43" i="33"/>
  <c r="BS43" i="33"/>
  <c r="BR36" i="33"/>
  <c r="G36" i="33"/>
  <c r="AB36" i="33"/>
  <c r="AW36" i="33"/>
  <c r="BP34" i="33"/>
  <c r="AU34" i="33"/>
  <c r="P27" i="49"/>
  <c r="CC17" i="49"/>
  <c r="AU65" i="32"/>
  <c r="E65" i="32"/>
  <c r="BP65" i="32"/>
  <c r="Z65" i="32"/>
  <c r="CD55" i="32"/>
  <c r="S55" i="32"/>
  <c r="BI55" i="32"/>
  <c r="AN55" i="32"/>
  <c r="AA19" i="32"/>
  <c r="AV19" i="32"/>
  <c r="BQ19" i="32"/>
  <c r="F19" i="32"/>
  <c r="S14" i="47"/>
  <c r="AX71" i="32"/>
  <c r="AC71" i="32"/>
  <c r="BS71" i="32"/>
  <c r="H71" i="32"/>
  <c r="Z50" i="32"/>
  <c r="BP50" i="32"/>
  <c r="AU50" i="32"/>
  <c r="E50" i="32"/>
  <c r="I18" i="32"/>
  <c r="BT18" i="32"/>
  <c r="AD18" i="32"/>
  <c r="AY18" i="32"/>
  <c r="BG21" i="32"/>
  <c r="Q21" i="32"/>
  <c r="AL21" i="32"/>
  <c r="CB21" i="32"/>
  <c r="BE71" i="37"/>
  <c r="BZ71" i="37"/>
  <c r="AJ71" i="37"/>
  <c r="O71" i="37"/>
  <c r="F68" i="37"/>
  <c r="AA68" i="37"/>
  <c r="BQ68" i="37"/>
  <c r="AV68" i="37"/>
  <c r="S63" i="37"/>
  <c r="CD63" i="37"/>
  <c r="BI63" i="37"/>
  <c r="AN63" i="37"/>
  <c r="AG62" i="37"/>
  <c r="BW62" i="37"/>
  <c r="L62" i="37"/>
  <c r="BB62" i="37"/>
  <c r="BU60" i="53"/>
  <c r="AM56" i="37"/>
  <c r="R56" i="37"/>
  <c r="AD53" i="37"/>
  <c r="I53" i="37"/>
  <c r="G51" i="37"/>
  <c r="AB51" i="37"/>
  <c r="BY40" i="37"/>
  <c r="AI40" i="37"/>
  <c r="BD40" i="37"/>
  <c r="N40" i="37"/>
  <c r="AU37" i="37"/>
  <c r="Z37" i="37"/>
  <c r="BP37" i="37"/>
  <c r="E37" i="37"/>
  <c r="F63" i="36"/>
  <c r="AA63" i="36"/>
  <c r="BQ63" i="36"/>
  <c r="AV63" i="36"/>
  <c r="AN58" i="36"/>
  <c r="S58" i="36"/>
  <c r="CD58" i="36"/>
  <c r="BI58" i="36"/>
  <c r="CN14" i="40"/>
  <c r="J55" i="36"/>
  <c r="BU55" i="36"/>
  <c r="AE55" i="36"/>
  <c r="AZ55" i="36"/>
  <c r="CE53" i="36"/>
  <c r="CL12" i="40"/>
  <c r="BX28" i="36"/>
  <c r="M28" i="36"/>
  <c r="BC28" i="36"/>
  <c r="AH28" i="36"/>
  <c r="F27" i="36"/>
  <c r="AA27" i="36"/>
  <c r="AV27" i="36"/>
  <c r="BQ27" i="36"/>
  <c r="BW80" i="35"/>
  <c r="BW76" i="35"/>
  <c r="AG76" i="35"/>
  <c r="L76" i="35"/>
  <c r="BB76" i="35"/>
  <c r="J74" i="51"/>
  <c r="AK68" i="35"/>
  <c r="CA68" i="35"/>
  <c r="P68" i="35"/>
  <c r="BF68" i="35"/>
  <c r="AL63" i="35"/>
  <c r="BG63" i="35"/>
  <c r="Q63" i="35"/>
  <c r="CB63" i="35"/>
  <c r="AZ62" i="35"/>
  <c r="BU62" i="35"/>
  <c r="BW21" i="40"/>
  <c r="AJ25" i="35"/>
  <c r="BE25" i="35"/>
  <c r="O25" i="35"/>
  <c r="BZ25" i="35"/>
  <c r="BS24" i="35"/>
  <c r="AX24" i="35"/>
  <c r="H24" i="35"/>
  <c r="AC24" i="35"/>
  <c r="J14" i="35"/>
  <c r="AE14" i="35"/>
  <c r="BH77" i="34"/>
  <c r="AM77" i="34"/>
  <c r="R77" i="34"/>
  <c r="CC77" i="34"/>
  <c r="AU58" i="34"/>
  <c r="BP58" i="34"/>
  <c r="E58" i="34"/>
  <c r="Z58" i="34"/>
  <c r="BH41" i="34"/>
  <c r="CC41" i="34"/>
  <c r="E34" i="34"/>
  <c r="AU34" i="34"/>
  <c r="Z34" i="34"/>
  <c r="BP34" i="34"/>
  <c r="BR79" i="33"/>
  <c r="AB79" i="33"/>
  <c r="G79" i="33"/>
  <c r="AW79" i="33"/>
  <c r="BQ72" i="33"/>
  <c r="F72" i="33"/>
  <c r="AA72" i="33"/>
  <c r="AV72" i="33"/>
  <c r="BE63" i="33"/>
  <c r="BZ63" i="33"/>
  <c r="P58" i="33"/>
  <c r="CA58" i="33"/>
  <c r="AK58" i="33"/>
  <c r="BF58" i="33"/>
  <c r="BY56" i="33"/>
  <c r="AI56" i="33"/>
  <c r="N56" i="33"/>
  <c r="BD56" i="33"/>
  <c r="BW54" i="33"/>
  <c r="L54" i="33"/>
  <c r="BB54" i="33"/>
  <c r="AG54" i="33"/>
  <c r="N44" i="33"/>
  <c r="BY44" i="33"/>
  <c r="AI44" i="33"/>
  <c r="BD44" i="33"/>
  <c r="CC36" i="33"/>
  <c r="BH36" i="33"/>
  <c r="AM36" i="33"/>
  <c r="R36" i="33"/>
  <c r="AW31" i="33"/>
  <c r="BR31" i="33"/>
  <c r="AV67" i="32"/>
  <c r="BQ67" i="32"/>
  <c r="F67" i="32"/>
  <c r="AA67" i="32"/>
  <c r="BQ55" i="32"/>
  <c r="AV55" i="32"/>
  <c r="AA55" i="32"/>
  <c r="F55" i="32"/>
  <c r="AH44" i="32"/>
  <c r="M44" i="32"/>
  <c r="L37" i="32"/>
  <c r="BB37" i="32"/>
  <c r="BW37" i="32"/>
  <c r="AG37" i="32"/>
  <c r="AJ34" i="32"/>
  <c r="O34" i="32"/>
  <c r="N27" i="32"/>
  <c r="AI27" i="32"/>
  <c r="P43" i="32"/>
  <c r="AK43" i="32"/>
  <c r="CA43" i="32"/>
  <c r="BF43" i="32"/>
  <c r="CC75" i="37"/>
  <c r="AM75" i="37"/>
  <c r="R75" i="37"/>
  <c r="BH75" i="37"/>
  <c r="P73" i="37"/>
  <c r="CA73" i="37"/>
  <c r="BF73" i="37"/>
  <c r="AK73" i="37"/>
  <c r="N71" i="37"/>
  <c r="AI71" i="37"/>
  <c r="Z56" i="37"/>
  <c r="BP56" i="37"/>
  <c r="E56" i="37"/>
  <c r="AU56" i="37"/>
  <c r="AH16" i="37"/>
  <c r="M16" i="37"/>
  <c r="BU62" i="52"/>
  <c r="CE60" i="52"/>
  <c r="L40" i="36"/>
  <c r="BB40" i="36"/>
  <c r="AG40" i="36"/>
  <c r="BW40" i="36"/>
  <c r="I31" i="36"/>
  <c r="BT31" i="36"/>
  <c r="AY31" i="36"/>
  <c r="AD31" i="36"/>
  <c r="AY74" i="35"/>
  <c r="BT74" i="35"/>
  <c r="I74" i="35"/>
  <c r="AD74" i="35"/>
  <c r="AX55" i="35"/>
  <c r="AC55" i="35"/>
  <c r="H55" i="35"/>
  <c r="BS55" i="35"/>
  <c r="AN48" i="35"/>
  <c r="CD48" i="35"/>
  <c r="S48" i="35"/>
  <c r="BI48" i="35"/>
  <c r="AI37" i="35"/>
  <c r="BY37" i="35"/>
  <c r="N37" i="35"/>
  <c r="BD37" i="35"/>
  <c r="BB35" i="35"/>
  <c r="L35" i="35"/>
  <c r="AG35" i="35"/>
  <c r="BW35" i="35"/>
  <c r="Z22" i="35"/>
  <c r="AU22" i="35"/>
  <c r="BP22" i="35"/>
  <c r="E22" i="35"/>
  <c r="BW66" i="34"/>
  <c r="L66" i="34"/>
  <c r="AG66" i="34"/>
  <c r="BB66" i="34"/>
  <c r="AH61" i="34"/>
  <c r="BX61" i="34"/>
  <c r="BC61" i="34"/>
  <c r="M61" i="34"/>
  <c r="AM48" i="34"/>
  <c r="R48" i="34"/>
  <c r="AE40" i="34"/>
  <c r="J40" i="34"/>
  <c r="BU40" i="34"/>
  <c r="AZ40" i="34"/>
  <c r="AX38" i="34"/>
  <c r="H38" i="34"/>
  <c r="AC38" i="34"/>
  <c r="BS38" i="34"/>
  <c r="BB18" i="34"/>
  <c r="L18" i="34"/>
  <c r="BW18" i="34"/>
  <c r="AG18" i="34"/>
  <c r="AG73" i="33"/>
  <c r="BW73" i="33"/>
  <c r="BB73" i="33"/>
  <c r="L73" i="33"/>
  <c r="BU71" i="33"/>
  <c r="AE71" i="33"/>
  <c r="AO22" i="28"/>
  <c r="J71" i="33"/>
  <c r="AZ71" i="33"/>
  <c r="AO30" i="40"/>
  <c r="AO69" i="49"/>
  <c r="BN65" i="33"/>
  <c r="BR62" i="33"/>
  <c r="G62" i="33"/>
  <c r="AB62" i="33"/>
  <c r="AW62" i="33"/>
  <c r="E60" i="33"/>
  <c r="BP60" i="33"/>
  <c r="AU60" i="33"/>
  <c r="Z60" i="33"/>
  <c r="BN53" i="33"/>
  <c r="BG48" i="33"/>
  <c r="CB48" i="33"/>
  <c r="Q48" i="33"/>
  <c r="AL48" i="33"/>
  <c r="P41" i="33"/>
  <c r="CA41" i="33"/>
  <c r="BF41" i="33"/>
  <c r="AK41" i="33"/>
  <c r="BU78" i="47"/>
  <c r="AY71" i="32"/>
  <c r="BT71" i="32"/>
  <c r="BZ65" i="47"/>
  <c r="J61" i="47"/>
  <c r="R26" i="32"/>
  <c r="CC26" i="32"/>
  <c r="AM26" i="32"/>
  <c r="BH26" i="32"/>
  <c r="T40" i="47"/>
  <c r="I59" i="47"/>
  <c r="AE19" i="28"/>
  <c r="AB19" i="28"/>
  <c r="AE27" i="40"/>
  <c r="AB27" i="40"/>
  <c r="AI70" i="47"/>
  <c r="AE33" i="40"/>
  <c r="AB33" i="40"/>
  <c r="AB25" i="28"/>
  <c r="AE25" i="28"/>
  <c r="AE28" i="28"/>
  <c r="AB28" i="28"/>
  <c r="AE36" i="40"/>
  <c r="AB36" i="40"/>
  <c r="AV19" i="49"/>
  <c r="BR48" i="49"/>
  <c r="AS12" i="40"/>
  <c r="AV12" i="40"/>
  <c r="AS16" i="40"/>
  <c r="AV16" i="40"/>
  <c r="AV18" i="40"/>
  <c r="AS18" i="40"/>
  <c r="N61" i="49"/>
  <c r="I62" i="49"/>
  <c r="AV20" i="40"/>
  <c r="AS20" i="40"/>
  <c r="AV22" i="40"/>
  <c r="AS22" i="40"/>
  <c r="AV14" i="28"/>
  <c r="AS14" i="28"/>
  <c r="AU16" i="28"/>
  <c r="AU24" i="40"/>
  <c r="AU26" i="40"/>
  <c r="AU18" i="28"/>
  <c r="AS26" i="40"/>
  <c r="AV18" i="28"/>
  <c r="AS18" i="28"/>
  <c r="AV26" i="40"/>
  <c r="BJ80" i="49"/>
  <c r="BF20" i="50"/>
  <c r="BU21" i="50"/>
  <c r="I38" i="50"/>
  <c r="AA42" i="50"/>
  <c r="BJ12" i="40"/>
  <c r="BM12" i="40"/>
  <c r="BL14" i="40"/>
  <c r="AA60" i="50"/>
  <c r="BM21" i="40"/>
  <c r="BJ21" i="40"/>
  <c r="BM13" i="28"/>
  <c r="BJ13" i="28"/>
  <c r="BL23" i="40"/>
  <c r="BL15" i="28"/>
  <c r="BM31" i="40"/>
  <c r="BM23" i="28"/>
  <c r="BJ23" i="28"/>
  <c r="BJ31" i="40"/>
  <c r="BJ33" i="40"/>
  <c r="BM25" i="28"/>
  <c r="BJ25" i="28"/>
  <c r="BM33" i="40"/>
  <c r="G77" i="50"/>
  <c r="P39" i="35"/>
  <c r="AK39" i="35"/>
  <c r="CA39" i="35"/>
  <c r="BF39" i="35"/>
  <c r="CD12" i="40"/>
  <c r="CA12" i="40"/>
  <c r="CA14" i="40"/>
  <c r="CD14" i="40"/>
  <c r="CD16" i="40"/>
  <c r="CA16" i="40"/>
  <c r="CD18" i="40"/>
  <c r="CA18" i="40"/>
  <c r="CA20" i="40"/>
  <c r="CD20" i="40"/>
  <c r="CD22" i="40"/>
  <c r="CD14" i="28"/>
  <c r="CA14" i="28"/>
  <c r="CA22" i="40"/>
  <c r="CA31" i="40"/>
  <c r="CD23" i="28"/>
  <c r="CD31" i="40"/>
  <c r="CA23" i="28"/>
  <c r="BI80" i="51"/>
  <c r="CU14" i="40"/>
  <c r="CR14" i="40"/>
  <c r="CU18" i="28"/>
  <c r="CR18" i="28"/>
  <c r="CU26" i="40"/>
  <c r="CR26" i="40"/>
  <c r="CT20" i="28"/>
  <c r="CT28" i="40"/>
  <c r="CT35" i="40"/>
  <c r="CT27" i="28"/>
  <c r="Z80" i="52"/>
  <c r="DI15" i="40"/>
  <c r="DL15" i="40"/>
  <c r="DL17" i="40"/>
  <c r="DI17" i="40"/>
  <c r="DL19" i="40"/>
  <c r="DI19" i="40"/>
  <c r="DK13" i="28"/>
  <c r="DK21" i="40"/>
  <c r="L80" i="53"/>
  <c r="DJ31" i="28"/>
  <c r="DJ39" i="40"/>
  <c r="K32" i="28"/>
  <c r="K40" i="40"/>
  <c r="AF82" i="52"/>
  <c r="S81" i="53"/>
  <c r="CE84" i="52"/>
  <c r="AM81" i="51"/>
  <c r="AW84" i="49"/>
  <c r="AD39" i="40"/>
  <c r="AD31" i="28"/>
  <c r="AA32" i="28"/>
  <c r="AA40" i="40"/>
  <c r="BK32" i="28"/>
  <c r="BK40" i="40"/>
  <c r="CC85" i="44"/>
  <c r="BJ85" i="44"/>
  <c r="J32" i="28"/>
  <c r="M32" i="28"/>
  <c r="M40" i="40"/>
  <c r="J40" i="40"/>
  <c r="AZ85" i="51"/>
  <c r="AF81" i="43"/>
  <c r="I81" i="43"/>
  <c r="BC81" i="43"/>
  <c r="BZ81" i="43"/>
  <c r="AA81" i="34"/>
  <c r="AV81" i="34"/>
  <c r="BQ81" i="34"/>
  <c r="BQ85" i="49"/>
  <c r="BR81" i="37"/>
  <c r="AW81" i="37"/>
  <c r="O81" i="36"/>
  <c r="Z81" i="32"/>
  <c r="E81" i="32"/>
  <c r="BP81" i="32"/>
  <c r="AU81" i="32"/>
  <c r="B84" i="51"/>
  <c r="AC33" i="28"/>
  <c r="AC41" i="40"/>
  <c r="BV86" i="47"/>
  <c r="AA33" i="28"/>
  <c r="AA41" i="40"/>
  <c r="DH33" i="28"/>
  <c r="DH41" i="40"/>
  <c r="Y83" i="53"/>
  <c r="AR88" i="44"/>
  <c r="H35" i="28"/>
  <c r="D32" i="38"/>
  <c r="H43" i="40"/>
  <c r="C82" i="32"/>
  <c r="X82" i="32"/>
  <c r="AT87" i="50"/>
  <c r="K82" i="43"/>
  <c r="AH82" i="43"/>
  <c r="CB82" i="43"/>
  <c r="BE82" i="43"/>
  <c r="BG87" i="44"/>
  <c r="Y84" i="49"/>
  <c r="AS86" i="49"/>
  <c r="AZ86" i="51"/>
  <c r="AV33" i="28"/>
  <c r="AV41" i="40"/>
  <c r="AS33" i="28"/>
  <c r="AS41" i="40"/>
  <c r="AE33" i="28"/>
  <c r="AE41" i="40"/>
  <c r="AB33" i="28"/>
  <c r="AB41" i="40"/>
  <c r="DJ34" i="28"/>
  <c r="DJ42" i="40"/>
  <c r="Y85" i="44"/>
  <c r="K35" i="28"/>
  <c r="K43" i="40"/>
  <c r="F83" i="34"/>
  <c r="AA83" i="34"/>
  <c r="AV83" i="34"/>
  <c r="BQ83" i="34"/>
  <c r="AK85" i="44"/>
  <c r="BU83" i="34"/>
  <c r="AZ83" i="34"/>
  <c r="BF42" i="40"/>
  <c r="P84" i="43"/>
  <c r="AM83" i="43"/>
  <c r="BJ83" i="43"/>
  <c r="CG83" i="43"/>
  <c r="S83" i="35"/>
  <c r="AN83" i="35"/>
  <c r="BI83" i="35"/>
  <c r="CD83" i="35"/>
  <c r="BV88" i="50"/>
  <c r="AF83" i="43"/>
  <c r="I83" i="43"/>
  <c r="AS83" i="36"/>
  <c r="BN83" i="36"/>
  <c r="AH83" i="35"/>
  <c r="M83" i="35"/>
  <c r="BC83" i="35"/>
  <c r="BX83" i="35"/>
  <c r="AO84" i="50"/>
  <c r="BJ34" i="28"/>
  <c r="BM34" i="28"/>
  <c r="BM42" i="40"/>
  <c r="BJ42" i="40"/>
  <c r="C84" i="34"/>
  <c r="X83" i="34"/>
  <c r="C83" i="34"/>
  <c r="AS83" i="34"/>
  <c r="BN83" i="34"/>
  <c r="BA88" i="53"/>
  <c r="BA88" i="51"/>
  <c r="BZ35" i="28"/>
  <c r="BZ43" i="40"/>
  <c r="P84" i="33"/>
  <c r="BF84" i="33"/>
  <c r="CA84" i="33"/>
  <c r="BJ88" i="53"/>
  <c r="CM84" i="43"/>
  <c r="BP84" i="43"/>
  <c r="CD88" i="53"/>
  <c r="DK35" i="28"/>
  <c r="DK43" i="40"/>
  <c r="Q84" i="36"/>
  <c r="AD35" i="28"/>
  <c r="AD43" i="40"/>
  <c r="BA89" i="44"/>
  <c r="BY36" i="28"/>
  <c r="P33" i="38"/>
  <c r="BY44" i="40"/>
  <c r="AT89" i="52"/>
  <c r="DJ36" i="28"/>
  <c r="DJ44" i="40"/>
  <c r="BM90" i="49"/>
  <c r="BO90" i="49"/>
  <c r="AX89" i="47"/>
  <c r="EB86" i="42"/>
  <c r="AN86" i="42"/>
  <c r="DE86" i="42"/>
  <c r="Q86" i="42"/>
  <c r="BK86" i="42"/>
  <c r="CH86" i="42"/>
  <c r="I85" i="37"/>
  <c r="AD85" i="37"/>
  <c r="AY85" i="37"/>
  <c r="BT85" i="37"/>
  <c r="BC89" i="47"/>
  <c r="AN85" i="37"/>
  <c r="S85" i="37"/>
  <c r="BV90" i="53"/>
  <c r="DH37" i="28"/>
  <c r="DH45" i="40"/>
  <c r="E87" i="46"/>
  <c r="P87" i="50"/>
  <c r="E87" i="50"/>
  <c r="CR37" i="28"/>
  <c r="CU45" i="40"/>
  <c r="CU37" i="28"/>
  <c r="CR45" i="40"/>
  <c r="BJ90" i="51"/>
  <c r="CD37" i="28"/>
  <c r="CD45" i="40"/>
  <c r="CA37" i="28"/>
  <c r="CA45" i="40"/>
  <c r="BC38" i="28"/>
  <c r="K87" i="34"/>
  <c r="AF87" i="34"/>
  <c r="BV87" i="34"/>
  <c r="BA87" i="34"/>
  <c r="BC46" i="40"/>
  <c r="BZ38" i="28"/>
  <c r="BZ46" i="40"/>
  <c r="E88" i="46"/>
  <c r="BA93" i="44"/>
  <c r="AH88" i="46"/>
  <c r="BE91" i="53"/>
  <c r="G88" i="37"/>
  <c r="AB87" i="37"/>
  <c r="G87" i="37"/>
  <c r="CM87" i="37"/>
  <c r="AW87" i="37"/>
  <c r="BR87" i="37"/>
  <c r="CW87" i="35"/>
  <c r="BG87" i="35"/>
  <c r="CB87" i="35"/>
  <c r="AB88" i="51"/>
  <c r="CD91" i="47"/>
  <c r="AN87" i="47"/>
  <c r="Y89" i="51"/>
  <c r="CB39" i="28"/>
  <c r="CB47" i="40"/>
  <c r="CN88" i="33"/>
  <c r="BS88" i="33"/>
  <c r="AX88" i="33"/>
  <c r="C88" i="34"/>
  <c r="CI88" i="34"/>
  <c r="AS88" i="34"/>
  <c r="BN88" i="34"/>
  <c r="AA89" i="50"/>
  <c r="I89" i="42"/>
  <c r="AF89" i="42"/>
  <c r="DT89" i="42"/>
  <c r="BC89" i="42"/>
  <c r="CW89" i="42"/>
  <c r="BZ89" i="42"/>
  <c r="BG93" i="44"/>
  <c r="BN92" i="49"/>
  <c r="CD92" i="49"/>
  <c r="BJ92" i="53"/>
  <c r="DL39" i="28"/>
  <c r="DL47" i="40"/>
  <c r="DI39" i="28"/>
  <c r="DI47" i="40"/>
  <c r="AY92" i="53"/>
  <c r="Q89" i="52"/>
  <c r="BR92" i="52"/>
  <c r="BW92" i="50"/>
  <c r="BB92" i="50"/>
  <c r="R88" i="33"/>
  <c r="AM88" i="33"/>
  <c r="CC88" i="33"/>
  <c r="BH88" i="33"/>
  <c r="CS40" i="28"/>
  <c r="CS48" i="40"/>
  <c r="Y90" i="52"/>
  <c r="AJ90" i="44"/>
  <c r="O89" i="44"/>
  <c r="K41" i="28"/>
  <c r="K49" i="40"/>
  <c r="AT94" i="44"/>
  <c r="H90" i="49"/>
  <c r="BU93" i="50"/>
  <c r="BB93" i="51"/>
  <c r="AM90" i="34"/>
  <c r="R89" i="34"/>
  <c r="F89" i="52"/>
  <c r="AG90" i="51"/>
  <c r="AD90" i="50"/>
  <c r="AD89" i="50"/>
  <c r="AD91" i="44"/>
  <c r="I91" i="44"/>
  <c r="AQ92" i="42"/>
  <c r="CK91" i="42"/>
  <c r="BN91" i="42"/>
  <c r="AI91" i="52"/>
  <c r="N91" i="52"/>
  <c r="O90" i="33"/>
  <c r="AJ90" i="33"/>
  <c r="BE90" i="33"/>
  <c r="BZ90" i="33"/>
  <c r="C90" i="49"/>
  <c r="X90" i="49"/>
  <c r="BK42" i="28"/>
  <c r="BK50" i="40"/>
  <c r="Y91" i="50"/>
  <c r="AN92" i="33"/>
  <c r="AN91" i="33"/>
  <c r="S91" i="33"/>
  <c r="CD91" i="33"/>
  <c r="BI91" i="33"/>
  <c r="CY91" i="33"/>
  <c r="AH91" i="33"/>
  <c r="M91" i="33"/>
  <c r="CS91" i="33"/>
  <c r="DK42" i="28"/>
  <c r="DK50" i="40"/>
  <c r="J92" i="53"/>
  <c r="BF42" i="28"/>
  <c r="J91" i="34"/>
  <c r="AE91" i="34"/>
  <c r="AB92" i="42"/>
  <c r="E92" i="42"/>
  <c r="DP92" i="42"/>
  <c r="CS92" i="42"/>
  <c r="AY96" i="51"/>
  <c r="BT96" i="51"/>
  <c r="BT92" i="51"/>
  <c r="AY92" i="51"/>
  <c r="N93" i="32"/>
  <c r="N92" i="32"/>
  <c r="BD92" i="32"/>
  <c r="BY92" i="32"/>
  <c r="CT92" i="32"/>
  <c r="R42" i="38"/>
  <c r="AJ94" i="36"/>
  <c r="O93" i="36"/>
  <c r="CU93" i="36"/>
  <c r="BN94" i="44"/>
  <c r="BN98" i="44"/>
  <c r="BC98" i="35"/>
  <c r="P96" i="42"/>
  <c r="AM96" i="42"/>
  <c r="DD96" i="42"/>
  <c r="EA96" i="42"/>
  <c r="AG95" i="46"/>
  <c r="L95" i="46"/>
  <c r="BH95" i="53"/>
  <c r="CO95" i="35"/>
  <c r="AO96" i="49"/>
  <c r="DJ47" i="28"/>
  <c r="DJ55" i="40"/>
  <c r="AT100" i="53"/>
  <c r="D97" i="53"/>
  <c r="Y96" i="53"/>
  <c r="BX96" i="46"/>
  <c r="AJ96" i="52"/>
  <c r="BZ96" i="52"/>
  <c r="O96" i="52"/>
  <c r="AG98" i="44"/>
  <c r="L97" i="44"/>
  <c r="AG97" i="44"/>
  <c r="I58" i="40"/>
  <c r="I50" i="28"/>
  <c r="AF99" i="44"/>
  <c r="AQ59" i="40"/>
  <c r="AQ51" i="28"/>
  <c r="J48" i="38"/>
  <c r="AR100" i="49"/>
  <c r="CW17" i="40"/>
  <c r="AD98" i="51"/>
  <c r="CV97" i="34"/>
  <c r="AZ102" i="44"/>
  <c r="L57" i="40"/>
  <c r="L49" i="28"/>
  <c r="BU98" i="44"/>
  <c r="AR59" i="40"/>
  <c r="AR51" i="28"/>
  <c r="BV100" i="49"/>
  <c r="BA100" i="49"/>
  <c r="BR100" i="36"/>
  <c r="AW100" i="36"/>
  <c r="AA99" i="36"/>
  <c r="F99" i="36"/>
  <c r="BQ99" i="36"/>
  <c r="AV99" i="36"/>
  <c r="BB99" i="36"/>
  <c r="BW99" i="36"/>
  <c r="H98" i="36"/>
  <c r="AC98" i="36"/>
  <c r="BS98" i="36"/>
  <c r="AX98" i="36"/>
  <c r="CN98" i="36"/>
  <c r="BJ98" i="43"/>
  <c r="CG98" i="43"/>
  <c r="DD98" i="43"/>
  <c r="BB102" i="46"/>
  <c r="BW98" i="46"/>
  <c r="L98" i="46"/>
  <c r="L99" i="46"/>
  <c r="R98" i="37"/>
  <c r="AM98" i="37"/>
  <c r="AV102" i="53"/>
  <c r="AA99" i="53"/>
  <c r="BF98" i="51"/>
  <c r="C99" i="51"/>
  <c r="X99" i="51"/>
  <c r="I98" i="50"/>
  <c r="AD99" i="50"/>
  <c r="AD98" i="50"/>
  <c r="I99" i="50"/>
  <c r="BD102" i="49"/>
  <c r="BD98" i="49"/>
  <c r="BY98" i="49"/>
  <c r="AI99" i="49"/>
  <c r="N98" i="49"/>
  <c r="N99" i="49"/>
  <c r="AK100" i="51"/>
  <c r="BF100" i="51"/>
  <c r="P100" i="51"/>
  <c r="E100" i="51"/>
  <c r="Z100" i="51"/>
  <c r="BP100" i="51"/>
  <c r="M100" i="50"/>
  <c r="AN101" i="49"/>
  <c r="AB100" i="49"/>
  <c r="G100" i="49"/>
  <c r="AG101" i="47"/>
  <c r="L100" i="47"/>
  <c r="AG100" i="47"/>
  <c r="BB100" i="47"/>
  <c r="AF28" i="40"/>
  <c r="BN20" i="40"/>
  <c r="BQ17" i="40"/>
  <c r="CF41" i="40"/>
  <c r="CF33" i="28"/>
  <c r="CI30" i="28"/>
  <c r="CI38" i="40"/>
  <c r="Q59" i="40"/>
  <c r="Q51" i="28"/>
  <c r="N45" i="28"/>
  <c r="N53" i="40"/>
  <c r="E42" i="38"/>
  <c r="AI18" i="28"/>
  <c r="AI26" i="40"/>
  <c r="AF56" i="40"/>
  <c r="AF48" i="28"/>
  <c r="H45" i="38"/>
  <c r="AI13" i="28"/>
  <c r="AI21" i="40"/>
  <c r="Q101" i="43"/>
  <c r="AN101" i="43"/>
  <c r="CH101" i="43"/>
  <c r="BK101" i="43"/>
  <c r="DE101" i="43"/>
  <c r="BI93" i="52"/>
  <c r="CC40" i="28"/>
  <c r="CC48" i="40"/>
  <c r="AK91" i="42"/>
  <c r="DY90" i="42"/>
  <c r="DB90" i="42"/>
  <c r="BY42" i="28"/>
  <c r="P39" i="38"/>
  <c r="BY50" i="40"/>
  <c r="BQ94" i="53"/>
  <c r="AA90" i="33"/>
  <c r="F90" i="33"/>
  <c r="AV90" i="33"/>
  <c r="BQ90" i="33"/>
  <c r="CL90" i="33"/>
  <c r="AH91" i="36"/>
  <c r="M90" i="36"/>
  <c r="BC90" i="36"/>
  <c r="BX90" i="36"/>
  <c r="N90" i="35"/>
  <c r="AI90" i="35"/>
  <c r="BD90" i="35"/>
  <c r="BY90" i="35"/>
  <c r="CT90" i="35"/>
  <c r="E91" i="35"/>
  <c r="E90" i="35"/>
  <c r="BP90" i="35"/>
  <c r="AU90" i="35"/>
  <c r="CK90" i="35"/>
  <c r="BJ94" i="49"/>
  <c r="AV49" i="40"/>
  <c r="AV41" i="28"/>
  <c r="AS41" i="28"/>
  <c r="AS49" i="40"/>
  <c r="AU41" i="28"/>
  <c r="AU49" i="40"/>
  <c r="R91" i="32"/>
  <c r="AM90" i="32"/>
  <c r="R90" i="32"/>
  <c r="CC90" i="32"/>
  <c r="BH90" i="32"/>
  <c r="AR42" i="28"/>
  <c r="AR50" i="40"/>
  <c r="O41" i="38"/>
  <c r="BY43" i="28"/>
  <c r="P40" i="38"/>
  <c r="BY51" i="40"/>
  <c r="AI92" i="46"/>
  <c r="BE95" i="47"/>
  <c r="P92" i="51"/>
  <c r="BH95" i="50"/>
  <c r="H92" i="50"/>
  <c r="AS95" i="53"/>
  <c r="Y92" i="35"/>
  <c r="D92" i="35"/>
  <c r="R92" i="46"/>
  <c r="CB91" i="37"/>
  <c r="BG91" i="37"/>
  <c r="CW91" i="37"/>
  <c r="BM50" i="40"/>
  <c r="BM42" i="28"/>
  <c r="BJ42" i="28"/>
  <c r="BJ50" i="40"/>
  <c r="AD42" i="28"/>
  <c r="AD50" i="40"/>
  <c r="DH43" i="28"/>
  <c r="DH51" i="40"/>
  <c r="Y94" i="44"/>
  <c r="K44" i="28"/>
  <c r="K52" i="40"/>
  <c r="O93" i="53"/>
  <c r="BD96" i="47"/>
  <c r="AJ93" i="53"/>
  <c r="AG92" i="43"/>
  <c r="J92" i="43"/>
  <c r="BD92" i="43"/>
  <c r="CA92" i="43"/>
  <c r="F93" i="43"/>
  <c r="AC93" i="43"/>
  <c r="BW93" i="43"/>
  <c r="AZ93" i="43"/>
  <c r="D94" i="47"/>
  <c r="BD97" i="44"/>
  <c r="N93" i="43"/>
  <c r="AK92" i="43"/>
  <c r="N92" i="43"/>
  <c r="BH92" i="43"/>
  <c r="CE92" i="43"/>
  <c r="DB92" i="43"/>
  <c r="AO92" i="53"/>
  <c r="T92" i="52"/>
  <c r="CU51" i="40"/>
  <c r="CU43" i="28"/>
  <c r="CR43" i="28"/>
  <c r="CR51" i="40"/>
  <c r="H92" i="32"/>
  <c r="AC92" i="32"/>
  <c r="BS92" i="32"/>
  <c r="AX92" i="32"/>
  <c r="BZ44" i="28"/>
  <c r="BZ52" i="40"/>
  <c r="AQ45" i="28"/>
  <c r="J42" i="38"/>
  <c r="AQ53" i="40"/>
  <c r="BN97" i="51"/>
  <c r="AU97" i="51"/>
  <c r="AK93" i="36"/>
  <c r="P93" i="36"/>
  <c r="CA93" i="36"/>
  <c r="BF93" i="36"/>
  <c r="AK93" i="43"/>
  <c r="CE93" i="43"/>
  <c r="BH93" i="43"/>
  <c r="DB93" i="43"/>
  <c r="AE94" i="53"/>
  <c r="DK44" i="28"/>
  <c r="DK52" i="40"/>
  <c r="Y95" i="47"/>
  <c r="DH45" i="28"/>
  <c r="DH53" i="40"/>
  <c r="AJ95" i="43"/>
  <c r="M94" i="43"/>
  <c r="BG94" i="43"/>
  <c r="CD94" i="43"/>
  <c r="AS98" i="46"/>
  <c r="BS99" i="44"/>
  <c r="G94" i="34"/>
  <c r="W97" i="46"/>
  <c r="M95" i="52"/>
  <c r="AM94" i="49"/>
  <c r="M54" i="40"/>
  <c r="M46" i="28"/>
  <c r="J46" i="28"/>
  <c r="J54" i="40"/>
  <c r="AQ47" i="28"/>
  <c r="J44" i="38"/>
  <c r="AQ55" i="40"/>
  <c r="Q96" i="51"/>
  <c r="BY99" i="50"/>
  <c r="BG99" i="46"/>
  <c r="BZ99" i="50"/>
  <c r="BW95" i="37"/>
  <c r="BB95" i="37"/>
  <c r="Y98" i="44"/>
  <c r="P95" i="37"/>
  <c r="AK95" i="37"/>
  <c r="BF95" i="37"/>
  <c r="CA95" i="37"/>
  <c r="CV95" i="37"/>
  <c r="CL95" i="35"/>
  <c r="AZ99" i="49"/>
  <c r="AU46" i="28"/>
  <c r="AU54" i="40"/>
  <c r="BO100" i="49"/>
  <c r="AT47" i="28"/>
  <c r="AT55" i="40"/>
  <c r="DH47" i="28"/>
  <c r="DH55" i="40"/>
  <c r="BH56" i="40"/>
  <c r="M45" i="38"/>
  <c r="BH48" i="28"/>
  <c r="O97" i="53"/>
  <c r="O97" i="35"/>
  <c r="O96" i="35"/>
  <c r="AJ96" i="35"/>
  <c r="BZ96" i="35"/>
  <c r="BE96" i="35"/>
  <c r="CU96" i="35"/>
  <c r="S97" i="47"/>
  <c r="L96" i="34"/>
  <c r="AG96" i="34"/>
  <c r="CR96" i="34"/>
  <c r="F98" i="42"/>
  <c r="E49" i="28"/>
  <c r="AC98" i="42"/>
  <c r="CT98" i="42"/>
  <c r="BR100" i="49"/>
  <c r="AJ97" i="32"/>
  <c r="G96" i="32"/>
  <c r="BR96" i="32"/>
  <c r="AW96" i="32"/>
  <c r="CM96" i="32"/>
  <c r="CJ97" i="36"/>
  <c r="BK56" i="40"/>
  <c r="BK48" i="28"/>
  <c r="J56" i="40"/>
  <c r="M56" i="40"/>
  <c r="M48" i="28"/>
  <c r="J48" i="28"/>
  <c r="I46" i="38"/>
  <c r="K59" i="40"/>
  <c r="K51" i="28"/>
  <c r="O97" i="34"/>
  <c r="CU97" i="34"/>
  <c r="AH98" i="42"/>
  <c r="K98" i="42"/>
  <c r="BE98" i="42"/>
  <c r="CB98" i="42"/>
  <c r="CY98" i="42"/>
  <c r="BL100" i="42"/>
  <c r="CI100" i="42"/>
  <c r="DF100" i="42"/>
  <c r="AG99" i="42"/>
  <c r="J99" i="42"/>
  <c r="BD99" i="42"/>
  <c r="CA99" i="42"/>
  <c r="CX99" i="42"/>
  <c r="N97" i="33"/>
  <c r="AI97" i="33"/>
  <c r="BY97" i="33"/>
  <c r="BD97" i="33"/>
  <c r="AC97" i="35"/>
  <c r="H97" i="35"/>
  <c r="AX97" i="35"/>
  <c r="BS97" i="35"/>
  <c r="CN97" i="35"/>
  <c r="AF97" i="43"/>
  <c r="I97" i="43"/>
  <c r="BC97" i="43"/>
  <c r="BZ97" i="43"/>
  <c r="CW97" i="43"/>
  <c r="AI98" i="52"/>
  <c r="F97" i="36"/>
  <c r="AA97" i="36"/>
  <c r="BQ97" i="36"/>
  <c r="AV97" i="36"/>
  <c r="CV97" i="32"/>
  <c r="DH57" i="40"/>
  <c r="DH49" i="28"/>
  <c r="CQ57" i="40"/>
  <c r="CQ49" i="28"/>
  <c r="D99" i="52"/>
  <c r="CS58" i="40"/>
  <c r="CS50" i="28"/>
  <c r="BK59" i="40"/>
  <c r="BK51" i="28"/>
  <c r="AI48" i="40"/>
  <c r="AI40" i="28"/>
  <c r="CM99" i="33"/>
  <c r="DE50" i="28"/>
  <c r="AE99" i="37"/>
  <c r="J99" i="37"/>
  <c r="CP99" i="37"/>
  <c r="AE99" i="33"/>
  <c r="J99" i="33"/>
  <c r="AO50" i="28"/>
  <c r="AO58" i="40"/>
  <c r="BU99" i="33"/>
  <c r="AZ99" i="33"/>
  <c r="CC100" i="35"/>
  <c r="BH100" i="35"/>
  <c r="AG98" i="37"/>
  <c r="L98" i="37"/>
  <c r="BP99" i="37"/>
  <c r="AU99" i="37"/>
  <c r="CK99" i="37"/>
  <c r="M98" i="37"/>
  <c r="AH98" i="37"/>
  <c r="BX98" i="37"/>
  <c r="BC98" i="37"/>
  <c r="CS98" i="37"/>
  <c r="AG98" i="35"/>
  <c r="L98" i="35"/>
  <c r="BW98" i="35"/>
  <c r="BB98" i="35"/>
  <c r="CR98" i="35"/>
  <c r="BB99" i="34"/>
  <c r="BW99" i="34"/>
  <c r="CR99" i="34"/>
  <c r="AG98" i="33"/>
  <c r="L98" i="33"/>
  <c r="CR98" i="33"/>
  <c r="AE98" i="43"/>
  <c r="H98" i="43"/>
  <c r="AM98" i="35"/>
  <c r="R98" i="35"/>
  <c r="BH98" i="35"/>
  <c r="CC98" i="35"/>
  <c r="AB99" i="34"/>
  <c r="G99" i="34"/>
  <c r="CM99" i="34"/>
  <c r="CT57" i="40"/>
  <c r="CT49" i="28"/>
  <c r="BJ102" i="50"/>
  <c r="BJ57" i="40"/>
  <c r="BM57" i="40"/>
  <c r="BM49" i="28"/>
  <c r="BJ49" i="28"/>
  <c r="DK59" i="40"/>
  <c r="DK51" i="28"/>
  <c r="CW58" i="40"/>
  <c r="CW50" i="28"/>
  <c r="CE44" i="40"/>
  <c r="CE36" i="28"/>
  <c r="Q33" i="38"/>
  <c r="AW20" i="40"/>
  <c r="AX16" i="40"/>
  <c r="BN23" i="28"/>
  <c r="N20" i="38"/>
  <c r="BN31" i="40"/>
  <c r="BN32" i="40"/>
  <c r="N21" i="38"/>
  <c r="BN24" i="28"/>
  <c r="BQ20" i="40"/>
  <c r="BQ30" i="40"/>
  <c r="BQ22" i="28"/>
  <c r="CH52" i="40"/>
  <c r="CH44" i="28"/>
  <c r="CE31" i="40"/>
  <c r="Q20" i="38"/>
  <c r="CE23" i="28"/>
  <c r="CV59" i="40"/>
  <c r="CV51" i="28"/>
  <c r="T48" i="38"/>
  <c r="CW37" i="40"/>
  <c r="CW29" i="28"/>
  <c r="CV28" i="40"/>
  <c r="T17" i="38"/>
  <c r="CV20" i="28"/>
  <c r="CV39" i="28"/>
  <c r="CV47" i="40"/>
  <c r="T36" i="38"/>
  <c r="CY46" i="28"/>
  <c r="CY54" i="40"/>
  <c r="W12" i="38"/>
  <c r="DM15" i="28"/>
  <c r="DM23" i="40"/>
  <c r="DM46" i="40"/>
  <c r="DM38" i="28"/>
  <c r="W35" i="38"/>
  <c r="O59" i="40"/>
  <c r="O51" i="28"/>
  <c r="Q38" i="40"/>
  <c r="Q30" i="28"/>
  <c r="BO28" i="28"/>
  <c r="BO36" i="40"/>
  <c r="CF24" i="28"/>
  <c r="CF32" i="40"/>
  <c r="CW35" i="40"/>
  <c r="CW27" i="28"/>
  <c r="DN41" i="40"/>
  <c r="DN33" i="28"/>
  <c r="AI59" i="40"/>
  <c r="AI51" i="28"/>
  <c r="K15" i="38"/>
  <c r="AW18" i="28"/>
  <c r="AW26" i="40"/>
  <c r="CF15" i="40"/>
  <c r="N25" i="40"/>
  <c r="E14" i="38"/>
  <c r="N17" i="28"/>
  <c r="CW57" i="40"/>
  <c r="CW49" i="28"/>
  <c r="CW33" i="28"/>
  <c r="CW41" i="40"/>
  <c r="CV18" i="40"/>
  <c r="AW21" i="28"/>
  <c r="AW29" i="40"/>
  <c r="K18" i="38"/>
  <c r="AG35" i="28"/>
  <c r="AG43" i="40"/>
  <c r="AF55" i="40"/>
  <c r="H44" i="38"/>
  <c r="AF47" i="28"/>
  <c r="AI43" i="28"/>
  <c r="AI51" i="40"/>
  <c r="CH46" i="40"/>
  <c r="CH38" i="28"/>
  <c r="CF30" i="40"/>
  <c r="CF22" i="28"/>
  <c r="AG35" i="40"/>
  <c r="AG27" i="28"/>
  <c r="AG26" i="40"/>
  <c r="AG18" i="28"/>
  <c r="O56" i="40"/>
  <c r="O48" i="28"/>
  <c r="Q25" i="28"/>
  <c r="Q33" i="40"/>
  <c r="N29" i="28"/>
  <c r="N37" i="40"/>
  <c r="E26" i="38"/>
  <c r="AW14" i="40"/>
  <c r="DM26" i="28"/>
  <c r="W23" i="38"/>
  <c r="DM34" i="40"/>
  <c r="DP29" i="40"/>
  <c r="DP21" i="28"/>
  <c r="N18" i="28"/>
  <c r="E15" i="38"/>
  <c r="N26" i="40"/>
  <c r="O44" i="28"/>
  <c r="O52" i="40"/>
  <c r="AX14" i="40"/>
  <c r="DN20" i="40"/>
  <c r="N16" i="40"/>
  <c r="AX29" i="40"/>
  <c r="AX21" i="28"/>
  <c r="CW16" i="28"/>
  <c r="CW24" i="40"/>
  <c r="O29" i="28"/>
  <c r="O37" i="40"/>
  <c r="CW46" i="28"/>
  <c r="CW54" i="40"/>
  <c r="AG54" i="40"/>
  <c r="AG46" i="28"/>
  <c r="AZ39" i="28"/>
  <c r="AZ47" i="40"/>
  <c r="AJ40" i="40"/>
  <c r="AJ32" i="28"/>
  <c r="CH36" i="40"/>
  <c r="CH28" i="28"/>
  <c r="CW31" i="40"/>
  <c r="CW23" i="28"/>
  <c r="O23" i="28"/>
  <c r="O31" i="40"/>
  <c r="O28" i="28"/>
  <c r="O36" i="40"/>
  <c r="CW40" i="28"/>
  <c r="CW48" i="40"/>
  <c r="BQ50" i="40"/>
  <c r="BQ42" i="28"/>
  <c r="O48" i="40"/>
  <c r="O40" i="28"/>
  <c r="O14" i="40"/>
  <c r="Q20" i="40"/>
  <c r="AX44" i="40"/>
  <c r="AX36" i="28"/>
  <c r="AJ33" i="28"/>
  <c r="AJ41" i="40"/>
  <c r="DN15" i="40"/>
  <c r="AZ33" i="40"/>
  <c r="AZ25" i="28"/>
  <c r="DP32" i="28"/>
  <c r="DP40" i="40"/>
  <c r="S24" i="40"/>
  <c r="P16" i="28"/>
  <c r="S16" i="28"/>
  <c r="P24" i="40"/>
  <c r="R20" i="40"/>
  <c r="R19" i="40"/>
  <c r="R16" i="40"/>
  <c r="DQ26" i="40"/>
  <c r="DQ18" i="28"/>
  <c r="DQ20" i="40"/>
  <c r="DO18" i="40"/>
  <c r="CZ28" i="40"/>
  <c r="CZ20" i="28"/>
  <c r="CX20" i="40"/>
  <c r="BP29" i="40"/>
  <c r="BP21" i="28"/>
  <c r="BR14" i="28"/>
  <c r="BR22" i="40"/>
  <c r="BP19" i="40"/>
  <c r="AY21" i="28"/>
  <c r="AY29" i="40"/>
  <c r="BA13" i="28"/>
  <c r="BA21" i="40"/>
  <c r="AJ15" i="28"/>
  <c r="AJ23" i="40"/>
  <c r="AJ13" i="28"/>
  <c r="AJ21" i="40"/>
  <c r="AJ18" i="40"/>
  <c r="R40" i="40"/>
  <c r="R32" i="28"/>
  <c r="S36" i="40"/>
  <c r="S28" i="28"/>
  <c r="P36" i="40"/>
  <c r="P28" i="28"/>
  <c r="DQ36" i="40"/>
  <c r="DQ28" i="28"/>
  <c r="CZ29" i="28"/>
  <c r="CZ37" i="40"/>
  <c r="CZ28" i="28"/>
  <c r="CZ36" i="40"/>
  <c r="BP39" i="40"/>
  <c r="BP31" i="28"/>
  <c r="BR26" i="28"/>
  <c r="BR34" i="40"/>
  <c r="BR24" i="28"/>
  <c r="BR32" i="40"/>
  <c r="BR31" i="40"/>
  <c r="BR23" i="28"/>
  <c r="BA23" i="28"/>
  <c r="BA31" i="40"/>
  <c r="AH35" i="40"/>
  <c r="AH27" i="28"/>
  <c r="R41" i="40"/>
  <c r="R33" i="28"/>
  <c r="AY33" i="28"/>
  <c r="AY41" i="40"/>
  <c r="CZ41" i="40"/>
  <c r="CZ33" i="28"/>
  <c r="BA34" i="28"/>
  <c r="BA42" i="40"/>
  <c r="DQ43" i="40"/>
  <c r="DQ35" i="28"/>
  <c r="R45" i="40"/>
  <c r="R37" i="28"/>
  <c r="CZ37" i="28"/>
  <c r="CZ45" i="40"/>
  <c r="CI37" i="28"/>
  <c r="CI45" i="40"/>
  <c r="BR47" i="40"/>
  <c r="BR39" i="28"/>
  <c r="BR43" i="28"/>
  <c r="BR51" i="40"/>
  <c r="CG44" i="28"/>
  <c r="CG52" i="40"/>
  <c r="AY45" i="28"/>
  <c r="AY53" i="40"/>
  <c r="AJ13" i="40"/>
  <c r="AJ21" i="28"/>
  <c r="AJ29" i="40"/>
  <c r="AH31" i="28"/>
  <c r="AH39" i="40"/>
  <c r="AJ42" i="40"/>
  <c r="AJ34" i="28"/>
  <c r="AH34" i="28"/>
  <c r="AH42" i="40"/>
  <c r="BA36" i="28"/>
  <c r="BA44" i="40"/>
  <c r="BA46" i="28"/>
  <c r="BA54" i="40"/>
  <c r="DO19" i="40"/>
  <c r="DO21" i="28"/>
  <c r="DO29" i="40"/>
  <c r="DO39" i="40"/>
  <c r="DO31" i="28"/>
  <c r="P46" i="28"/>
  <c r="P54" i="40"/>
  <c r="S46" i="28"/>
  <c r="S54" i="40"/>
  <c r="R56" i="40"/>
  <c r="R48" i="28"/>
  <c r="AY59" i="40"/>
  <c r="AY51" i="28"/>
  <c r="AY58" i="40"/>
  <c r="AY50" i="28"/>
  <c r="BA58" i="40"/>
  <c r="BA50" i="28"/>
  <c r="AJ102" i="37"/>
  <c r="CU101" i="37"/>
  <c r="X102" i="36"/>
  <c r="C101" i="36"/>
  <c r="X101" i="36"/>
  <c r="CI101" i="36"/>
  <c r="CG60" i="40"/>
  <c r="CG52" i="28"/>
  <c r="I102" i="44"/>
  <c r="B102" i="51"/>
  <c r="BY60" i="40"/>
  <c r="BY52" i="28"/>
  <c r="P49" i="38"/>
  <c r="AT60" i="40"/>
  <c r="AT52" i="28"/>
  <c r="K102" i="47"/>
  <c r="AA60" i="40"/>
  <c r="AA52" i="28"/>
  <c r="DP53" i="28"/>
  <c r="AH102" i="36"/>
  <c r="CF53" i="28"/>
  <c r="CF61" i="40"/>
  <c r="BP53" i="28"/>
  <c r="BP61" i="40"/>
  <c r="AX53" i="28"/>
  <c r="AX61" i="40"/>
  <c r="Z102" i="32"/>
  <c r="BP102" i="32"/>
  <c r="AU102" i="32"/>
  <c r="CK102" i="32"/>
  <c r="AH102" i="53"/>
  <c r="I102" i="52"/>
  <c r="P102" i="51"/>
  <c r="CB61" i="40"/>
  <c r="CB53" i="28"/>
  <c r="AF102" i="50"/>
  <c r="BI53" i="28"/>
  <c r="BI61" i="40"/>
  <c r="AM102" i="49"/>
  <c r="T102" i="44"/>
  <c r="J61" i="40"/>
  <c r="M53" i="28"/>
  <c r="J53" i="28"/>
  <c r="M61" i="40"/>
  <c r="CC90" i="46"/>
  <c r="BY86" i="33"/>
  <c r="BD86" i="33"/>
  <c r="BJ90" i="47"/>
  <c r="AB37" i="28"/>
  <c r="AE45" i="40"/>
  <c r="AE37" i="28"/>
  <c r="AB45" i="40"/>
  <c r="J87" i="47"/>
  <c r="AD37" i="28"/>
  <c r="AD45" i="40"/>
  <c r="G35" i="38"/>
  <c r="Z38" i="28"/>
  <c r="Z46" i="40"/>
  <c r="AC38" i="28"/>
  <c r="AC46" i="40"/>
  <c r="BA91" i="50"/>
  <c r="BI38" i="28"/>
  <c r="BI46" i="40"/>
  <c r="BK38" i="28"/>
  <c r="BK46" i="40"/>
  <c r="K39" i="28"/>
  <c r="K47" i="40"/>
  <c r="N88" i="46"/>
  <c r="AI87" i="35"/>
  <c r="N87" i="35"/>
  <c r="CT87" i="35"/>
  <c r="BY87" i="35"/>
  <c r="BD87" i="35"/>
  <c r="BB91" i="50"/>
  <c r="I88" i="44"/>
  <c r="BI39" i="28"/>
  <c r="BI47" i="40"/>
  <c r="BX92" i="47"/>
  <c r="E88" i="36"/>
  <c r="Z88" i="36"/>
  <c r="CK88" i="36"/>
  <c r="AU88" i="36"/>
  <c r="BP88" i="36"/>
  <c r="AS92" i="47"/>
  <c r="AH89" i="49"/>
  <c r="D90" i="51"/>
  <c r="BH92" i="46"/>
  <c r="CA88" i="43"/>
  <c r="BD88" i="43"/>
  <c r="N89" i="51"/>
  <c r="AO89" i="49"/>
  <c r="AV39" i="28"/>
  <c r="AV47" i="40"/>
  <c r="AS39" i="28"/>
  <c r="AS47" i="40"/>
  <c r="AU39" i="28"/>
  <c r="AU47" i="40"/>
  <c r="AA89" i="47"/>
  <c r="AO90" i="42"/>
  <c r="CI89" i="42"/>
  <c r="BL89" i="42"/>
  <c r="DF89" i="42"/>
  <c r="EC89" i="42"/>
  <c r="I41" i="28"/>
  <c r="I49" i="40"/>
  <c r="CD93" i="47"/>
  <c r="AV93" i="53"/>
  <c r="R90" i="50"/>
  <c r="BZ93" i="52"/>
  <c r="T91" i="44"/>
  <c r="O91" i="44"/>
  <c r="AV93" i="47"/>
  <c r="AY93" i="46"/>
  <c r="R90" i="52"/>
  <c r="AR41" i="28"/>
  <c r="AR49" i="40"/>
  <c r="AF92" i="49"/>
  <c r="CC94" i="51"/>
  <c r="AZ94" i="49"/>
  <c r="CE94" i="53"/>
  <c r="DL41" i="28"/>
  <c r="DL49" i="40"/>
  <c r="DI41" i="28"/>
  <c r="DI49" i="40"/>
  <c r="CU41" i="28"/>
  <c r="CU49" i="40"/>
  <c r="CR41" i="28"/>
  <c r="CR49" i="40"/>
  <c r="BT94" i="49"/>
  <c r="AD41" i="28"/>
  <c r="AD49" i="40"/>
  <c r="Y92" i="52"/>
  <c r="CS42" i="28"/>
  <c r="CS50" i="40"/>
  <c r="BI42" i="28"/>
  <c r="BI50" i="40"/>
  <c r="BZ42" i="28"/>
  <c r="BZ50" i="40"/>
  <c r="K43" i="28"/>
  <c r="K51" i="40"/>
  <c r="BN96" i="44"/>
  <c r="AF93" i="51"/>
  <c r="BC95" i="51"/>
  <c r="AU95" i="47"/>
  <c r="BN95" i="53"/>
  <c r="BJ95" i="50"/>
  <c r="H92" i="52"/>
  <c r="CC42" i="28"/>
  <c r="CC50" i="40"/>
  <c r="AV42" i="28"/>
  <c r="AV50" i="40"/>
  <c r="AS42" i="28"/>
  <c r="AS50" i="40"/>
  <c r="AE42" i="28"/>
  <c r="AE50" i="40"/>
  <c r="AB42" i="28"/>
  <c r="AB50" i="40"/>
  <c r="BT96" i="44"/>
  <c r="S41" i="38"/>
  <c r="CP44" i="28"/>
  <c r="CP52" i="40"/>
  <c r="BY96" i="47"/>
  <c r="BM98" i="46"/>
  <c r="J93" i="53"/>
  <c r="DL51" i="40"/>
  <c r="DL43" i="28"/>
  <c r="DI43" i="28"/>
  <c r="DI51" i="40"/>
  <c r="AW96" i="51"/>
  <c r="AV43" i="28"/>
  <c r="AV51" i="40"/>
  <c r="AS43" i="28"/>
  <c r="AS51" i="40"/>
  <c r="M52" i="40"/>
  <c r="M44" i="28"/>
  <c r="J44" i="28"/>
  <c r="J52" i="40"/>
  <c r="AA44" i="28"/>
  <c r="AA52" i="40"/>
  <c r="CS44" i="28"/>
  <c r="CS52" i="40"/>
  <c r="AR98" i="46"/>
  <c r="BP97" i="51"/>
  <c r="D95" i="53"/>
  <c r="AG94" i="46"/>
  <c r="BQ97" i="47"/>
  <c r="DL52" i="40"/>
  <c r="DL44" i="28"/>
  <c r="DI44" i="28"/>
  <c r="DI52" i="40"/>
  <c r="AC94" i="51"/>
  <c r="AL94" i="50"/>
  <c r="AH93" i="49"/>
  <c r="T93" i="47"/>
  <c r="AE52" i="40"/>
  <c r="AE44" i="28"/>
  <c r="AB44" i="28"/>
  <c r="AB52" i="40"/>
  <c r="AC45" i="28"/>
  <c r="AC53" i="40"/>
  <c r="Z46" i="28"/>
  <c r="G43" i="38"/>
  <c r="Z54" i="40"/>
  <c r="BH99" i="44"/>
  <c r="AX99" i="44"/>
  <c r="AM95" i="50"/>
  <c r="V95" i="43"/>
  <c r="AS94" i="43"/>
  <c r="CM94" i="43"/>
  <c r="BP94" i="43"/>
  <c r="BG98" i="50"/>
  <c r="BE98" i="53"/>
  <c r="BT98" i="52"/>
  <c r="BR98" i="47"/>
  <c r="P94" i="37"/>
  <c r="AK94" i="37"/>
  <c r="BF94" i="37"/>
  <c r="CA94" i="37"/>
  <c r="CV94" i="37"/>
  <c r="AU94" i="37"/>
  <c r="BP94" i="37"/>
  <c r="CK94" i="37"/>
  <c r="BM53" i="40"/>
  <c r="BM45" i="28"/>
  <c r="BJ45" i="28"/>
  <c r="BJ53" i="40"/>
  <c r="BL45" i="28"/>
  <c r="BL53" i="40"/>
  <c r="AA95" i="49"/>
  <c r="AF96" i="49"/>
  <c r="AR46" i="28"/>
  <c r="AR54" i="40"/>
  <c r="BO99" i="49"/>
  <c r="AT46" i="28"/>
  <c r="AT54" i="40"/>
  <c r="BA99" i="51"/>
  <c r="BZ46" i="28"/>
  <c r="BZ54" i="40"/>
  <c r="BE99" i="50"/>
  <c r="AG96" i="51"/>
  <c r="AO97" i="44"/>
  <c r="BV100" i="53"/>
  <c r="W98" i="53"/>
  <c r="BF99" i="43"/>
  <c r="O96" i="53"/>
  <c r="AC96" i="53"/>
  <c r="E96" i="52"/>
  <c r="E96" i="35"/>
  <c r="Z95" i="35"/>
  <c r="AU95" i="35"/>
  <c r="BP95" i="35"/>
  <c r="CK95" i="35"/>
  <c r="J96" i="47"/>
  <c r="AD46" i="28"/>
  <c r="AD54" i="40"/>
  <c r="AA47" i="28"/>
  <c r="AA55" i="40"/>
  <c r="BI100" i="50"/>
  <c r="BI100" i="47"/>
  <c r="BX100" i="52"/>
  <c r="AA97" i="47"/>
  <c r="BX96" i="34"/>
  <c r="BC96" i="34"/>
  <c r="CS96" i="34"/>
  <c r="AN97" i="46"/>
  <c r="DL47" i="28"/>
  <c r="DL55" i="40"/>
  <c r="DI47" i="28"/>
  <c r="DI55" i="40"/>
  <c r="M97" i="52"/>
  <c r="BC100" i="50"/>
  <c r="O97" i="47"/>
  <c r="CS56" i="40"/>
  <c r="CS48" i="28"/>
  <c r="AQ57" i="40"/>
  <c r="AQ49" i="28"/>
  <c r="J46" i="38"/>
  <c r="B100" i="51"/>
  <c r="BY59" i="40"/>
  <c r="BY51" i="28"/>
  <c r="P48" i="38"/>
  <c r="AC98" i="51"/>
  <c r="BD101" i="52"/>
  <c r="AK98" i="51"/>
  <c r="AU97" i="34"/>
  <c r="BP97" i="34"/>
  <c r="CK97" i="34"/>
  <c r="AJ98" i="47"/>
  <c r="DJ57" i="40"/>
  <c r="DJ49" i="28"/>
  <c r="BZ59" i="40"/>
  <c r="BZ51" i="28"/>
  <c r="AS100" i="43"/>
  <c r="V100" i="43"/>
  <c r="BP100" i="43"/>
  <c r="CM100" i="43"/>
  <c r="CK100" i="34"/>
  <c r="Z100" i="32"/>
  <c r="E100" i="32"/>
  <c r="BP100" i="32"/>
  <c r="AU100" i="32"/>
  <c r="CK100" i="32"/>
  <c r="AD99" i="33"/>
  <c r="I99" i="33"/>
  <c r="CO99" i="33"/>
  <c r="Z99" i="36"/>
  <c r="E99" i="36"/>
  <c r="BP99" i="36"/>
  <c r="AU99" i="36"/>
  <c r="CK99" i="36"/>
  <c r="X99" i="32"/>
  <c r="C99" i="32"/>
  <c r="AS99" i="32"/>
  <c r="BN99" i="32"/>
  <c r="AG99" i="35"/>
  <c r="L99" i="35"/>
  <c r="BW99" i="35"/>
  <c r="BB99" i="35"/>
  <c r="CR99" i="35"/>
  <c r="AB100" i="35"/>
  <c r="G100" i="35"/>
  <c r="CM100" i="35"/>
  <c r="H100" i="35"/>
  <c r="AC100" i="35"/>
  <c r="AX100" i="35"/>
  <c r="BS100" i="35"/>
  <c r="CN100" i="35"/>
  <c r="CI99" i="37"/>
  <c r="AF98" i="43"/>
  <c r="I98" i="43"/>
  <c r="CW98" i="43"/>
  <c r="N100" i="34"/>
  <c r="AI100" i="34"/>
  <c r="BY100" i="34"/>
  <c r="BD100" i="34"/>
  <c r="CT100" i="34"/>
  <c r="BP98" i="43"/>
  <c r="CM98" i="43"/>
  <c r="BQ99" i="37"/>
  <c r="AV99" i="37"/>
  <c r="CM98" i="34"/>
  <c r="O99" i="36"/>
  <c r="AJ99" i="36"/>
  <c r="CU99" i="36"/>
  <c r="F98" i="32"/>
  <c r="AA98" i="32"/>
  <c r="AV98" i="32"/>
  <c r="BQ98" i="32"/>
  <c r="CL98" i="32"/>
  <c r="Q99" i="37"/>
  <c r="BC102" i="36"/>
  <c r="CZ99" i="36"/>
  <c r="AE98" i="37"/>
  <c r="DE49" i="28"/>
  <c r="J98" i="37"/>
  <c r="BU98" i="37"/>
  <c r="AZ98" i="37"/>
  <c r="CP98" i="37"/>
  <c r="R99" i="32"/>
  <c r="AM99" i="32"/>
  <c r="CC99" i="32"/>
  <c r="BH99" i="32"/>
  <c r="CT99" i="35"/>
  <c r="BN102" i="53"/>
  <c r="CT58" i="40"/>
  <c r="CT50" i="28"/>
  <c r="BJ58" i="40"/>
  <c r="BM58" i="40"/>
  <c r="BJ50" i="28"/>
  <c r="BM50" i="28"/>
  <c r="DL59" i="40"/>
  <c r="DI59" i="40"/>
  <c r="DI51" i="28"/>
  <c r="DL51" i="28"/>
  <c r="BM59" i="40"/>
  <c r="BJ59" i="40"/>
  <c r="BM51" i="28"/>
  <c r="BJ51" i="28"/>
  <c r="AD59" i="40"/>
  <c r="AD51" i="28"/>
  <c r="AF23" i="40"/>
  <c r="AF15" i="28"/>
  <c r="H12" i="38"/>
  <c r="CH36" i="28"/>
  <c r="CH44" i="40"/>
  <c r="AI15" i="28"/>
  <c r="AI23" i="40"/>
  <c r="Q58" i="40"/>
  <c r="Q50" i="28"/>
  <c r="E28" i="38"/>
  <c r="N31" i="28"/>
  <c r="N39" i="40"/>
  <c r="Q42" i="40"/>
  <c r="Q34" i="28"/>
  <c r="AX13" i="28"/>
  <c r="AX21" i="40"/>
  <c r="N24" i="38"/>
  <c r="BN27" i="28"/>
  <c r="BN35" i="40"/>
  <c r="BQ21" i="28"/>
  <c r="BQ29" i="40"/>
  <c r="BO47" i="40"/>
  <c r="BO39" i="28"/>
  <c r="BN23" i="40"/>
  <c r="BN15" i="28"/>
  <c r="N12" i="38"/>
  <c r="BN25" i="28"/>
  <c r="N22" i="38"/>
  <c r="BN33" i="40"/>
  <c r="N13" i="38"/>
  <c r="BN24" i="40"/>
  <c r="BN16" i="28"/>
  <c r="CE42" i="40"/>
  <c r="CE34" i="28"/>
  <c r="Q31" i="38"/>
  <c r="Q12" i="38"/>
  <c r="CE23" i="40"/>
  <c r="CE15" i="28"/>
  <c r="CE37" i="40"/>
  <c r="Q26" i="38"/>
  <c r="CE29" i="28"/>
  <c r="CF26" i="40"/>
  <c r="CF18" i="28"/>
  <c r="CE16" i="40"/>
  <c r="CV26" i="40"/>
  <c r="T15" i="38"/>
  <c r="CV18" i="28"/>
  <c r="CY17" i="40"/>
  <c r="CV46" i="28"/>
  <c r="CV54" i="40"/>
  <c r="T43" i="38"/>
  <c r="DP23" i="40"/>
  <c r="DP15" i="28"/>
  <c r="O43" i="40"/>
  <c r="O35" i="28"/>
  <c r="AX43" i="28"/>
  <c r="AX51" i="40"/>
  <c r="AX39" i="40"/>
  <c r="AX31" i="28"/>
  <c r="BO22" i="40"/>
  <c r="BO14" i="28"/>
  <c r="BO13" i="40"/>
  <c r="CW47" i="40"/>
  <c r="CW39" i="28"/>
  <c r="CW36" i="28"/>
  <c r="CW44" i="40"/>
  <c r="DM53" i="40"/>
  <c r="DM45" i="28"/>
  <c r="W42" i="38"/>
  <c r="Q31" i="28"/>
  <c r="Q39" i="40"/>
  <c r="AG59" i="40"/>
  <c r="AG51" i="28"/>
  <c r="AX26" i="40"/>
  <c r="AX18" i="28"/>
  <c r="AZ42" i="28"/>
  <c r="AZ50" i="40"/>
  <c r="CV19" i="40"/>
  <c r="Q57" i="40"/>
  <c r="Q49" i="28"/>
  <c r="O45" i="28"/>
  <c r="O53" i="40"/>
  <c r="CV23" i="28"/>
  <c r="T20" i="38"/>
  <c r="CV31" i="40"/>
  <c r="CF17" i="40"/>
  <c r="DP41" i="28"/>
  <c r="DP49" i="40"/>
  <c r="AF35" i="28"/>
  <c r="AF43" i="40"/>
  <c r="H32" i="38"/>
  <c r="AG55" i="40"/>
  <c r="AG47" i="28"/>
  <c r="N40" i="40"/>
  <c r="N32" i="28"/>
  <c r="E29" i="38"/>
  <c r="CE38" i="28"/>
  <c r="Q35" i="38"/>
  <c r="CE46" i="40"/>
  <c r="AZ56" i="40"/>
  <c r="AZ48" i="28"/>
  <c r="BO56" i="40"/>
  <c r="BO48" i="28"/>
  <c r="CH46" i="28"/>
  <c r="CH54" i="40"/>
  <c r="CH23" i="40"/>
  <c r="CH15" i="28"/>
  <c r="CH47" i="40"/>
  <c r="CH39" i="28"/>
  <c r="DN26" i="28"/>
  <c r="DN34" i="40"/>
  <c r="AW16" i="28"/>
  <c r="K13" i="38"/>
  <c r="AW24" i="40"/>
  <c r="N20" i="28"/>
  <c r="E17" i="38"/>
  <c r="N28" i="40"/>
  <c r="DP19" i="40"/>
  <c r="CH20" i="40"/>
  <c r="AI42" i="28"/>
  <c r="AI50" i="40"/>
  <c r="AI47" i="28"/>
  <c r="AI55" i="40"/>
  <c r="CY37" i="28"/>
  <c r="CY45" i="40"/>
  <c r="BR22" i="28"/>
  <c r="BR30" i="40"/>
  <c r="Q30" i="40"/>
  <c r="Q22" i="28"/>
  <c r="DP46" i="28"/>
  <c r="DP54" i="40"/>
  <c r="CW40" i="40"/>
  <c r="CW32" i="28"/>
  <c r="AI41" i="28"/>
  <c r="AI49" i="40"/>
  <c r="AX55" i="40"/>
  <c r="AX47" i="28"/>
  <c r="Q51" i="40"/>
  <c r="Q43" i="28"/>
  <c r="O34" i="28"/>
  <c r="O42" i="40"/>
  <c r="CH42" i="28"/>
  <c r="CH50" i="40"/>
  <c r="AX41" i="28"/>
  <c r="AX49" i="40"/>
  <c r="Q25" i="40"/>
  <c r="Q17" i="28"/>
  <c r="DN16" i="40"/>
  <c r="BO44" i="40"/>
  <c r="BO36" i="28"/>
  <c r="CY31" i="40"/>
  <c r="CY23" i="28"/>
  <c r="CW42" i="40"/>
  <c r="CW34" i="28"/>
  <c r="BO42" i="40"/>
  <c r="BO34" i="28"/>
  <c r="AI30" i="40"/>
  <c r="AI22" i="28"/>
  <c r="BA20" i="40"/>
  <c r="AZ13" i="40"/>
  <c r="R28" i="40"/>
  <c r="R20" i="28"/>
  <c r="R22" i="40"/>
  <c r="R14" i="28"/>
  <c r="R13" i="28"/>
  <c r="R21" i="40"/>
  <c r="R17" i="40"/>
  <c r="DQ25" i="40"/>
  <c r="DQ17" i="28"/>
  <c r="DQ13" i="28"/>
  <c r="DQ21" i="40"/>
  <c r="CG27" i="40"/>
  <c r="CG19" i="28"/>
  <c r="CG15" i="28"/>
  <c r="CG23" i="40"/>
  <c r="BR23" i="40"/>
  <c r="BR15" i="28"/>
  <c r="BP20" i="40"/>
  <c r="BA15" i="40"/>
  <c r="AH29" i="40"/>
  <c r="AH21" i="28"/>
  <c r="P37" i="40"/>
  <c r="P29" i="28"/>
  <c r="S29" i="28"/>
  <c r="S37" i="40"/>
  <c r="P25" i="28"/>
  <c r="S33" i="40"/>
  <c r="P33" i="40"/>
  <c r="S25" i="28"/>
  <c r="DQ40" i="40"/>
  <c r="DQ32" i="28"/>
  <c r="DQ30" i="28"/>
  <c r="DQ38" i="40"/>
  <c r="CX34" i="40"/>
  <c r="CX26" i="28"/>
  <c r="CI26" i="28"/>
  <c r="CI34" i="40"/>
  <c r="CG23" i="28"/>
  <c r="CG31" i="40"/>
  <c r="BP30" i="28"/>
  <c r="BP38" i="40"/>
  <c r="BP29" i="28"/>
  <c r="BP37" i="40"/>
  <c r="BA25" i="28"/>
  <c r="BA33" i="40"/>
  <c r="AH31" i="40"/>
  <c r="AH23" i="28"/>
  <c r="CI33" i="28"/>
  <c r="CI41" i="40"/>
  <c r="CX34" i="28"/>
  <c r="CX42" i="40"/>
  <c r="CG42" i="40"/>
  <c r="CG34" i="28"/>
  <c r="CI39" i="28"/>
  <c r="CI47" i="40"/>
  <c r="CI48" i="40"/>
  <c r="CI40" i="28"/>
  <c r="BR40" i="28"/>
  <c r="BR48" i="40"/>
  <c r="BP41" i="28"/>
  <c r="BP49" i="40"/>
  <c r="DO43" i="28"/>
  <c r="DO51" i="40"/>
  <c r="DO44" i="28"/>
  <c r="DO52" i="40"/>
  <c r="BR44" i="28"/>
  <c r="BR52" i="40"/>
  <c r="DQ46" i="28"/>
  <c r="DQ54" i="40"/>
  <c r="CZ46" i="28"/>
  <c r="CZ54" i="40"/>
  <c r="AJ19" i="40"/>
  <c r="AJ45" i="28"/>
  <c r="AJ53" i="40"/>
  <c r="BA37" i="28"/>
  <c r="BA45" i="40"/>
  <c r="BA56" i="40"/>
  <c r="BA48" i="28"/>
  <c r="CG21" i="28"/>
  <c r="CG29" i="40"/>
  <c r="CG40" i="40"/>
  <c r="CG32" i="28"/>
  <c r="CZ31" i="40"/>
  <c r="CZ23" i="28"/>
  <c r="DO12" i="40"/>
  <c r="DO20" i="40"/>
  <c r="DO30" i="40"/>
  <c r="DO22" i="28"/>
  <c r="DO58" i="40"/>
  <c r="DO50" i="28"/>
  <c r="CI59" i="40"/>
  <c r="CI51" i="28"/>
  <c r="BA59" i="40"/>
  <c r="BA51" i="28"/>
  <c r="L101" i="43"/>
  <c r="AI101" i="43"/>
  <c r="BF101" i="43"/>
  <c r="CC101" i="43"/>
  <c r="CZ101" i="43"/>
  <c r="CZ60" i="40"/>
  <c r="CZ52" i="28"/>
  <c r="AO102" i="44"/>
  <c r="J60" i="40"/>
  <c r="M60" i="40"/>
  <c r="J52" i="28"/>
  <c r="M52" i="28"/>
  <c r="AF102" i="53"/>
  <c r="DH60" i="40"/>
  <c r="DH52" i="28"/>
  <c r="BM60" i="40"/>
  <c r="BJ60" i="40"/>
  <c r="BM52" i="28"/>
  <c r="BJ52" i="28"/>
  <c r="J102" i="47"/>
  <c r="AD60" i="40"/>
  <c r="AD52" i="28"/>
  <c r="DO53" i="28"/>
  <c r="DO61" i="40"/>
  <c r="L102" i="36"/>
  <c r="AJ102" i="35"/>
  <c r="BZ102" i="35"/>
  <c r="BE102" i="35"/>
  <c r="CU102" i="35"/>
  <c r="L102" i="33"/>
  <c r="BW102" i="33"/>
  <c r="BB102" i="33"/>
  <c r="Q102" i="32"/>
  <c r="CB102" i="32"/>
  <c r="BG102" i="32"/>
  <c r="J102" i="42"/>
  <c r="CA102" i="42"/>
  <c r="BD102" i="42"/>
  <c r="CX102" i="42"/>
  <c r="CU61" i="40"/>
  <c r="CR53" i="28"/>
  <c r="CR61" i="40"/>
  <c r="CU53" i="28"/>
  <c r="AE102" i="50"/>
  <c r="BL61" i="40"/>
  <c r="BL53" i="28"/>
  <c r="S102" i="44"/>
  <c r="G102" i="44"/>
  <c r="CP41" i="28"/>
  <c r="S38" i="38"/>
  <c r="CP49" i="40"/>
  <c r="BI93" i="47"/>
  <c r="AE90" i="46"/>
  <c r="CK42" i="28"/>
  <c r="BA90" i="36"/>
  <c r="BV90" i="36"/>
  <c r="CK49" i="40"/>
  <c r="CQ90" i="36"/>
  <c r="AH89" i="37"/>
  <c r="CS89" i="37"/>
  <c r="BX89" i="37"/>
  <c r="BC89" i="37"/>
  <c r="G89" i="34"/>
  <c r="BR89" i="34"/>
  <c r="CM89" i="34"/>
  <c r="AW89" i="34"/>
  <c r="BQ89" i="32"/>
  <c r="AV89" i="32"/>
  <c r="CL89" i="32"/>
  <c r="AE90" i="52"/>
  <c r="CT40" i="28"/>
  <c r="CT48" i="40"/>
  <c r="AM89" i="51"/>
  <c r="AA90" i="34"/>
  <c r="AU93" i="49"/>
  <c r="D91" i="52"/>
  <c r="CS41" i="28"/>
  <c r="CS49" i="40"/>
  <c r="M49" i="40"/>
  <c r="M41" i="28"/>
  <c r="J41" i="28"/>
  <c r="J49" i="40"/>
  <c r="I39" i="38"/>
  <c r="AI92" i="44"/>
  <c r="C91" i="53"/>
  <c r="C91" i="47"/>
  <c r="J91" i="37"/>
  <c r="AE90" i="37"/>
  <c r="DE41" i="28"/>
  <c r="J90" i="37"/>
  <c r="CP90" i="37"/>
  <c r="S91" i="52"/>
  <c r="CD41" i="28"/>
  <c r="CD49" i="40"/>
  <c r="CA41" i="28"/>
  <c r="CA49" i="40"/>
  <c r="C91" i="51"/>
  <c r="AC42" i="28"/>
  <c r="AC50" i="40"/>
  <c r="B92" i="50"/>
  <c r="M40" i="38"/>
  <c r="BH43" i="28"/>
  <c r="BH51" i="40"/>
  <c r="AH92" i="51"/>
  <c r="K92" i="33"/>
  <c r="AL43" i="28"/>
  <c r="AF92" i="33"/>
  <c r="M91" i="36"/>
  <c r="BC91" i="36"/>
  <c r="BX91" i="36"/>
  <c r="K94" i="44"/>
  <c r="J92" i="49"/>
  <c r="C92" i="51"/>
  <c r="AI92" i="42"/>
  <c r="L92" i="42"/>
  <c r="F43" i="28"/>
  <c r="DW92" i="42"/>
  <c r="CZ92" i="42"/>
  <c r="D94" i="44"/>
  <c r="CO91" i="33"/>
  <c r="BP95" i="50"/>
  <c r="AU95" i="53"/>
  <c r="AL92" i="35"/>
  <c r="CB91" i="35"/>
  <c r="BG91" i="35"/>
  <c r="CW91" i="35"/>
  <c r="R92" i="34"/>
  <c r="R91" i="34"/>
  <c r="AM91" i="34"/>
  <c r="BH91" i="34"/>
  <c r="CC91" i="34"/>
  <c r="AZ95" i="50"/>
  <c r="BL42" i="28"/>
  <c r="BL50" i="40"/>
  <c r="U41" i="38"/>
  <c r="T93" i="51"/>
  <c r="F93" i="52"/>
  <c r="D93" i="33"/>
  <c r="AN44" i="28"/>
  <c r="AT93" i="33"/>
  <c r="AN52" i="40"/>
  <c r="BO93" i="33"/>
  <c r="CJ93" i="33"/>
  <c r="BS96" i="52"/>
  <c r="AN93" i="37"/>
  <c r="S92" i="37"/>
  <c r="CD92" i="37"/>
  <c r="BI92" i="37"/>
  <c r="CY92" i="37"/>
  <c r="AE93" i="53"/>
  <c r="DK43" i="28"/>
  <c r="DK51" i="40"/>
  <c r="CT43" i="28"/>
  <c r="CT51" i="40"/>
  <c r="AN93" i="33"/>
  <c r="S92" i="33"/>
  <c r="CY92" i="33"/>
  <c r="AU43" i="28"/>
  <c r="AU51" i="40"/>
  <c r="AK92" i="32"/>
  <c r="CA92" i="32"/>
  <c r="BF92" i="32"/>
  <c r="CV92" i="32"/>
  <c r="BA93" i="42"/>
  <c r="BX93" i="42"/>
  <c r="CU93" i="42"/>
  <c r="DR93" i="42"/>
  <c r="AT44" i="28"/>
  <c r="AT52" i="40"/>
  <c r="DH44" i="28"/>
  <c r="DH52" i="40"/>
  <c r="AA94" i="47"/>
  <c r="AV97" i="47"/>
  <c r="AX97" i="53"/>
  <c r="AK94" i="52"/>
  <c r="BI93" i="32"/>
  <c r="CD93" i="32"/>
  <c r="CY93" i="32"/>
  <c r="AE94" i="47"/>
  <c r="AD44" i="28"/>
  <c r="AD52" i="40"/>
  <c r="DG46" i="28"/>
  <c r="V43" i="38"/>
  <c r="DG54" i="40"/>
  <c r="CC99" i="44"/>
  <c r="BN98" i="47"/>
  <c r="G94" i="32"/>
  <c r="BR94" i="32"/>
  <c r="AW94" i="32"/>
  <c r="CM94" i="32"/>
  <c r="AO95" i="51"/>
  <c r="CD53" i="40"/>
  <c r="CD45" i="28"/>
  <c r="CA45" i="28"/>
  <c r="CA53" i="40"/>
  <c r="CC45" i="28"/>
  <c r="CC53" i="40"/>
  <c r="CS46" i="28"/>
  <c r="CS54" i="40"/>
  <c r="BO99" i="50"/>
  <c r="BK46" i="28"/>
  <c r="BK54" i="40"/>
  <c r="CQ46" i="28"/>
  <c r="CQ54" i="40"/>
  <c r="H56" i="40"/>
  <c r="D45" i="38"/>
  <c r="H48" i="28"/>
  <c r="DG96" i="42"/>
  <c r="ED96" i="42"/>
  <c r="AK96" i="46"/>
  <c r="U95" i="43"/>
  <c r="BO95" i="43"/>
  <c r="CL95" i="43"/>
  <c r="BL46" i="28"/>
  <c r="BL54" i="40"/>
  <c r="I96" i="32"/>
  <c r="AD95" i="32"/>
  <c r="I95" i="32"/>
  <c r="AY95" i="32"/>
  <c r="BT95" i="32"/>
  <c r="CO95" i="32"/>
  <c r="BZ47" i="28"/>
  <c r="BZ55" i="40"/>
  <c r="H57" i="40"/>
  <c r="H49" i="28"/>
  <c r="D46" i="38"/>
  <c r="AN97" i="42"/>
  <c r="DE97" i="42"/>
  <c r="CD100" i="47"/>
  <c r="K97" i="35"/>
  <c r="BT48" i="28"/>
  <c r="AF97" i="35"/>
  <c r="CQ97" i="35"/>
  <c r="M97" i="36"/>
  <c r="AH96" i="36"/>
  <c r="M96" i="36"/>
  <c r="AO97" i="52"/>
  <c r="AZ100" i="51"/>
  <c r="BJ100" i="51"/>
  <c r="CD55" i="40"/>
  <c r="CD47" i="28"/>
  <c r="CA47" i="28"/>
  <c r="CA55" i="40"/>
  <c r="CI96" i="34"/>
  <c r="N96" i="33"/>
  <c r="AI96" i="33"/>
  <c r="BD96" i="33"/>
  <c r="BY96" i="33"/>
  <c r="DB48" i="28"/>
  <c r="AF97" i="37"/>
  <c r="K97" i="37"/>
  <c r="DB56" i="40"/>
  <c r="BV97" i="37"/>
  <c r="BA97" i="37"/>
  <c r="CQ97" i="37"/>
  <c r="BI56" i="40"/>
  <c r="BI48" i="28"/>
  <c r="AR102" i="47"/>
  <c r="Z57" i="40"/>
  <c r="G46" i="38"/>
  <c r="Z49" i="28"/>
  <c r="K58" i="40"/>
  <c r="K50" i="28"/>
  <c r="BH59" i="40"/>
  <c r="BH51" i="28"/>
  <c r="M48" i="38"/>
  <c r="BO100" i="32"/>
  <c r="W59" i="40"/>
  <c r="AT100" i="32"/>
  <c r="F97" i="32"/>
  <c r="CL97" i="32"/>
  <c r="DD51" i="28"/>
  <c r="D100" i="37"/>
  <c r="Y100" i="37"/>
  <c r="CJ100" i="37"/>
  <c r="BD97" i="36"/>
  <c r="BY97" i="36"/>
  <c r="CT97" i="36"/>
  <c r="Z98" i="52"/>
  <c r="AT102" i="50"/>
  <c r="BK57" i="40"/>
  <c r="BK49" i="28"/>
  <c r="DH58" i="40"/>
  <c r="DH50" i="28"/>
  <c r="AF100" i="53"/>
  <c r="DH59" i="40"/>
  <c r="DH51" i="28"/>
  <c r="L59" i="40"/>
  <c r="L51" i="28"/>
  <c r="N100" i="32"/>
  <c r="AI100" i="32"/>
  <c r="BD100" i="32"/>
  <c r="BY100" i="32"/>
  <c r="CT100" i="32"/>
  <c r="F100" i="36"/>
  <c r="AA100" i="36"/>
  <c r="AV100" i="36"/>
  <c r="BQ100" i="36"/>
  <c r="AM99" i="33"/>
  <c r="R99" i="33"/>
  <c r="CC99" i="33"/>
  <c r="BH99" i="33"/>
  <c r="F100" i="34"/>
  <c r="AA100" i="34"/>
  <c r="E100" i="37"/>
  <c r="Z100" i="37"/>
  <c r="AU100" i="37"/>
  <c r="BP100" i="37"/>
  <c r="CK100" i="37"/>
  <c r="CI99" i="34"/>
  <c r="BU100" i="34"/>
  <c r="AZ100" i="34"/>
  <c r="S100" i="35"/>
  <c r="AN100" i="35"/>
  <c r="CD100" i="35"/>
  <c r="BI100" i="35"/>
  <c r="AA100" i="33"/>
  <c r="F100" i="33"/>
  <c r="CL100" i="33"/>
  <c r="CZ100" i="35"/>
  <c r="AE100" i="43"/>
  <c r="H100" i="43"/>
  <c r="BB100" i="43"/>
  <c r="BY100" i="43"/>
  <c r="S98" i="36"/>
  <c r="AN98" i="36"/>
  <c r="CD98" i="36"/>
  <c r="BI98" i="36"/>
  <c r="AI98" i="43"/>
  <c r="L98" i="43"/>
  <c r="CC98" i="43"/>
  <c r="BF98" i="43"/>
  <c r="CZ98" i="43"/>
  <c r="S98" i="34"/>
  <c r="AN98" i="34"/>
  <c r="CD98" i="34"/>
  <c r="BI98" i="34"/>
  <c r="CY98" i="34"/>
  <c r="R98" i="32"/>
  <c r="AM98" i="32"/>
  <c r="BS98" i="37"/>
  <c r="AX98" i="37"/>
  <c r="CN98" i="37"/>
  <c r="Z98" i="33"/>
  <c r="E98" i="33"/>
  <c r="AU98" i="33"/>
  <c r="BP98" i="33"/>
  <c r="CK98" i="33"/>
  <c r="G98" i="43"/>
  <c r="AD98" i="43"/>
  <c r="CU98" i="43"/>
  <c r="M99" i="33"/>
  <c r="AH99" i="33"/>
  <c r="CS99" i="33"/>
  <c r="AD99" i="36"/>
  <c r="I99" i="36"/>
  <c r="CO99" i="36"/>
  <c r="N98" i="34"/>
  <c r="AI98" i="34"/>
  <c r="CT98" i="34"/>
  <c r="CU57" i="40"/>
  <c r="CR57" i="40"/>
  <c r="CU49" i="28"/>
  <c r="CR49" i="28"/>
  <c r="BL59" i="40"/>
  <c r="BL51" i="28"/>
  <c r="N58" i="40"/>
  <c r="E47" i="38"/>
  <c r="N50" i="28"/>
  <c r="O31" i="28"/>
  <c r="O39" i="40"/>
  <c r="AX20" i="40"/>
  <c r="K10" i="38"/>
  <c r="AW21" i="40"/>
  <c r="AW13" i="28"/>
  <c r="BQ31" i="40"/>
  <c r="BQ23" i="28"/>
  <c r="BN14" i="28"/>
  <c r="BN22" i="40"/>
  <c r="N11" i="38"/>
  <c r="BQ27" i="28"/>
  <c r="BQ35" i="40"/>
  <c r="N27" i="38"/>
  <c r="BN30" i="28"/>
  <c r="BN38" i="40"/>
  <c r="BQ13" i="40"/>
  <c r="CH42" i="40"/>
  <c r="CH34" i="28"/>
  <c r="CF15" i="28"/>
  <c r="CF23" i="40"/>
  <c r="CF29" i="28"/>
  <c r="CF37" i="40"/>
  <c r="CH31" i="40"/>
  <c r="CH23" i="28"/>
  <c r="CY26" i="40"/>
  <c r="CY18" i="28"/>
  <c r="CY59" i="40"/>
  <c r="CY51" i="28"/>
  <c r="CW20" i="28"/>
  <c r="CW28" i="40"/>
  <c r="CY47" i="40"/>
  <c r="CY39" i="28"/>
  <c r="DP16" i="28"/>
  <c r="DP24" i="40"/>
  <c r="DM54" i="40"/>
  <c r="W43" i="38"/>
  <c r="DM46" i="28"/>
  <c r="DM21" i="40"/>
  <c r="DM13" i="28"/>
  <c r="W10" i="38"/>
  <c r="AW51" i="40"/>
  <c r="K40" i="38"/>
  <c r="AW43" i="28"/>
  <c r="AX35" i="40"/>
  <c r="AX27" i="28"/>
  <c r="K37" i="38"/>
  <c r="AW40" i="28"/>
  <c r="AW48" i="40"/>
  <c r="BO58" i="40"/>
  <c r="BO50" i="28"/>
  <c r="BQ43" i="40"/>
  <c r="BQ35" i="28"/>
  <c r="BO33" i="40"/>
  <c r="BO25" i="28"/>
  <c r="CI44" i="40"/>
  <c r="CI36" i="28"/>
  <c r="DN51" i="40"/>
  <c r="DN43" i="28"/>
  <c r="DN40" i="28"/>
  <c r="DN48" i="40"/>
  <c r="O58" i="40"/>
  <c r="O50" i="28"/>
  <c r="CW59" i="40"/>
  <c r="CW51" i="28"/>
  <c r="K39" i="38"/>
  <c r="AW50" i="40"/>
  <c r="AW42" i="28"/>
  <c r="AG15" i="40"/>
  <c r="CV14" i="40"/>
  <c r="CW36" i="40"/>
  <c r="CW28" i="28"/>
  <c r="CW26" i="40"/>
  <c r="CW18" i="28"/>
  <c r="CF26" i="28"/>
  <c r="CF34" i="40"/>
  <c r="AG56" i="40"/>
  <c r="AG48" i="28"/>
  <c r="Q32" i="28"/>
  <c r="Q40" i="40"/>
  <c r="AX42" i="28"/>
  <c r="AX50" i="40"/>
  <c r="N47" i="40"/>
  <c r="N39" i="28"/>
  <c r="E36" i="38"/>
  <c r="AI43" i="40"/>
  <c r="AI35" i="28"/>
  <c r="AI34" i="28"/>
  <c r="AI42" i="40"/>
  <c r="Q29" i="28"/>
  <c r="Q37" i="40"/>
  <c r="AF23" i="28"/>
  <c r="H20" i="38"/>
  <c r="E11" i="38"/>
  <c r="N22" i="40"/>
  <c r="N14" i="28"/>
  <c r="AZ24" i="40"/>
  <c r="AZ16" i="28"/>
  <c r="O20" i="28"/>
  <c r="O28" i="40"/>
  <c r="AG29" i="28"/>
  <c r="AG37" i="40"/>
  <c r="AZ21" i="40"/>
  <c r="AZ13" i="28"/>
  <c r="CF22" i="40"/>
  <c r="CF14" i="28"/>
  <c r="CF32" i="28"/>
  <c r="CF40" i="40"/>
  <c r="CW21" i="28"/>
  <c r="CW29" i="40"/>
  <c r="AZ38" i="40"/>
  <c r="AZ30" i="28"/>
  <c r="AI54" i="40"/>
  <c r="AI46" i="28"/>
  <c r="CX24" i="28"/>
  <c r="CX32" i="40"/>
  <c r="DP27" i="28"/>
  <c r="DP35" i="40"/>
  <c r="O33" i="40"/>
  <c r="O25" i="28"/>
  <c r="AX16" i="28"/>
  <c r="AX24" i="40"/>
  <c r="AZ28" i="40"/>
  <c r="AZ20" i="28"/>
  <c r="R21" i="28"/>
  <c r="R29" i="40"/>
  <c r="R18" i="40"/>
  <c r="DQ27" i="40"/>
  <c r="DQ19" i="28"/>
  <c r="CG20" i="28"/>
  <c r="CG28" i="40"/>
  <c r="CI18" i="28"/>
  <c r="CI26" i="40"/>
  <c r="CG16" i="28"/>
  <c r="CG24" i="40"/>
  <c r="CI14" i="28"/>
  <c r="CI22" i="40"/>
  <c r="CG20" i="40"/>
  <c r="BR17" i="28"/>
  <c r="BR25" i="40"/>
  <c r="BR16" i="28"/>
  <c r="BR24" i="40"/>
  <c r="BR17" i="40"/>
  <c r="BA18" i="28"/>
  <c r="BA26" i="40"/>
  <c r="AY19" i="40"/>
  <c r="R35" i="40"/>
  <c r="R27" i="28"/>
  <c r="R22" i="28"/>
  <c r="R30" i="40"/>
  <c r="DQ37" i="40"/>
  <c r="DQ29" i="28"/>
  <c r="CZ30" i="28"/>
  <c r="CZ38" i="40"/>
  <c r="CG31" i="28"/>
  <c r="CG39" i="40"/>
  <c r="CI35" i="40"/>
  <c r="CI27" i="28"/>
  <c r="AY40" i="40"/>
  <c r="AY32" i="28"/>
  <c r="AY36" i="40"/>
  <c r="AY28" i="28"/>
  <c r="BA24" i="28"/>
  <c r="BA32" i="40"/>
  <c r="AJ37" i="40"/>
  <c r="AJ29" i="28"/>
  <c r="BA38" i="28"/>
  <c r="BA46" i="40"/>
  <c r="DO48" i="40"/>
  <c r="DO40" i="28"/>
  <c r="R48" i="40"/>
  <c r="R40" i="28"/>
  <c r="AH48" i="40"/>
  <c r="AH40" i="28"/>
  <c r="AH51" i="40"/>
  <c r="AH43" i="28"/>
  <c r="CG45" i="28"/>
  <c r="CG53" i="40"/>
  <c r="BP53" i="40"/>
  <c r="BP45" i="28"/>
  <c r="AJ39" i="40"/>
  <c r="AJ31" i="28"/>
  <c r="AH39" i="28"/>
  <c r="AH47" i="40"/>
  <c r="BR14" i="40"/>
  <c r="BP52" i="40"/>
  <c r="BP44" i="28"/>
  <c r="CG36" i="28"/>
  <c r="CG44" i="40"/>
  <c r="CG43" i="28"/>
  <c r="CG51" i="40"/>
  <c r="CX24" i="40"/>
  <c r="CX16" i="28"/>
  <c r="DO21" i="40"/>
  <c r="DO13" i="28"/>
  <c r="DO23" i="28"/>
  <c r="DO31" i="40"/>
  <c r="DQ31" i="28"/>
  <c r="DQ39" i="40"/>
  <c r="DO32" i="28"/>
  <c r="DO40" i="40"/>
  <c r="DO36" i="28"/>
  <c r="DO44" i="40"/>
  <c r="S56" i="40"/>
  <c r="P56" i="40"/>
  <c r="P48" i="28"/>
  <c r="S48" i="28"/>
  <c r="AH57" i="40"/>
  <c r="AH49" i="28"/>
  <c r="AJ57" i="40"/>
  <c r="AJ49" i="28"/>
  <c r="R57" i="40"/>
  <c r="R49" i="28"/>
  <c r="DQ58" i="40"/>
  <c r="DQ50" i="28"/>
  <c r="CG59" i="40"/>
  <c r="CG51" i="28"/>
  <c r="X101" i="37"/>
  <c r="C101" i="37"/>
  <c r="BN101" i="37"/>
  <c r="AS101" i="37"/>
  <c r="CI101" i="37"/>
  <c r="CX60" i="40"/>
  <c r="CX52" i="28"/>
  <c r="M102" i="35"/>
  <c r="BC101" i="35"/>
  <c r="BX101" i="35"/>
  <c r="CS101" i="35"/>
  <c r="BP60" i="40"/>
  <c r="BP52" i="28"/>
  <c r="AY60" i="40"/>
  <c r="AY52" i="28"/>
  <c r="DK60" i="40"/>
  <c r="DK52" i="28"/>
  <c r="B102" i="49"/>
  <c r="AQ60" i="40"/>
  <c r="AQ52" i="28"/>
  <c r="J49" i="38"/>
  <c r="U102" i="43"/>
  <c r="AR102" i="43"/>
  <c r="H102" i="43"/>
  <c r="AE102" i="43"/>
  <c r="BY102" i="43"/>
  <c r="BB102" i="43"/>
  <c r="CZ53" i="28"/>
  <c r="CZ61" i="40"/>
  <c r="AI102" i="35"/>
  <c r="CT102" i="35"/>
  <c r="AM102" i="34"/>
  <c r="E102" i="34"/>
  <c r="BP102" i="34"/>
  <c r="AU102" i="34"/>
  <c r="BA53" i="28"/>
  <c r="BA61" i="40"/>
  <c r="S53" i="28"/>
  <c r="P53" i="28"/>
  <c r="S61" i="40"/>
  <c r="P61" i="40"/>
  <c r="I102" i="42"/>
  <c r="BC102" i="42"/>
  <c r="BZ102" i="42"/>
  <c r="DH53" i="28"/>
  <c r="DH61" i="40"/>
  <c r="BY53" i="28"/>
  <c r="BY61" i="40"/>
  <c r="P50" i="38"/>
  <c r="P51" i="38"/>
  <c r="AD102" i="50"/>
  <c r="AT61" i="40"/>
  <c r="AT53" i="28"/>
  <c r="AA61" i="40"/>
  <c r="AA53" i="28"/>
  <c r="AA102" i="44"/>
  <c r="CN86" i="37"/>
  <c r="H86" i="37"/>
  <c r="AC86" i="37"/>
  <c r="BS86" i="37"/>
  <c r="AX86" i="37"/>
  <c r="CA90" i="52"/>
  <c r="CN86" i="36"/>
  <c r="H86" i="36"/>
  <c r="AC86" i="36"/>
  <c r="BS86" i="36"/>
  <c r="AX86" i="36"/>
  <c r="BR90" i="51"/>
  <c r="BY38" i="28"/>
  <c r="P35" i="38"/>
  <c r="BY46" i="40"/>
  <c r="C88" i="44"/>
  <c r="CB38" i="28"/>
  <c r="CB46" i="40"/>
  <c r="G36" i="38"/>
  <c r="Z39" i="28"/>
  <c r="Z47" i="40"/>
  <c r="AE88" i="43"/>
  <c r="AE87" i="43"/>
  <c r="H87" i="43"/>
  <c r="C88" i="52"/>
  <c r="I88" i="49"/>
  <c r="BK39" i="28"/>
  <c r="BK47" i="40"/>
  <c r="N88" i="42"/>
  <c r="DY88" i="42"/>
  <c r="DB88" i="42"/>
  <c r="BH88" i="42"/>
  <c r="CE88" i="42"/>
  <c r="AN89" i="47"/>
  <c r="AV88" i="36"/>
  <c r="BQ88" i="36"/>
  <c r="BS92" i="49"/>
  <c r="P89" i="47"/>
  <c r="AT40" i="28"/>
  <c r="AT48" i="40"/>
  <c r="BO93" i="51"/>
  <c r="CB40" i="28"/>
  <c r="CB48" i="40"/>
  <c r="W91" i="49"/>
  <c r="AQ41" i="28"/>
  <c r="J38" i="38"/>
  <c r="AQ49" i="40"/>
  <c r="AT95" i="44"/>
  <c r="AA90" i="47"/>
  <c r="CA93" i="46"/>
  <c r="J90" i="46"/>
  <c r="CE94" i="44"/>
  <c r="AW93" i="46"/>
  <c r="BG93" i="46"/>
  <c r="H90" i="46"/>
  <c r="Q90" i="52"/>
  <c r="G90" i="51"/>
  <c r="AG89" i="49"/>
  <c r="BC93" i="47"/>
  <c r="DH41" i="28"/>
  <c r="DH49" i="40"/>
  <c r="AQ42" i="28"/>
  <c r="J39" i="38"/>
  <c r="AQ50" i="40"/>
  <c r="K92" i="47"/>
  <c r="AM90" i="37"/>
  <c r="R90" i="37"/>
  <c r="CC90" i="37"/>
  <c r="BH90" i="37"/>
  <c r="E91" i="47"/>
  <c r="T91" i="37"/>
  <c r="T90" i="37"/>
  <c r="AO90" i="37"/>
  <c r="CZ90" i="37"/>
  <c r="AL91" i="51"/>
  <c r="AY94" i="51"/>
  <c r="AE91" i="46"/>
  <c r="AE91" i="53"/>
  <c r="DK41" i="28"/>
  <c r="DK49" i="40"/>
  <c r="R91" i="52"/>
  <c r="BM41" i="28"/>
  <c r="BM49" i="40"/>
  <c r="BJ41" i="28"/>
  <c r="BJ49" i="40"/>
  <c r="BL41" i="28"/>
  <c r="BL49" i="40"/>
  <c r="Q90" i="33"/>
  <c r="AL90" i="33"/>
  <c r="BG90" i="33"/>
  <c r="CB90" i="33"/>
  <c r="CW90" i="33"/>
  <c r="AF93" i="44"/>
  <c r="I43" i="28"/>
  <c r="I51" i="40"/>
  <c r="AB92" i="51"/>
  <c r="BJ95" i="53"/>
  <c r="AM92" i="46"/>
  <c r="H92" i="43"/>
  <c r="H91" i="43"/>
  <c r="AE91" i="43"/>
  <c r="BY91" i="43"/>
  <c r="BB91" i="43"/>
  <c r="BP95" i="52"/>
  <c r="BO97" i="44"/>
  <c r="BU95" i="50"/>
  <c r="AK92" i="46"/>
  <c r="AJ92" i="53"/>
  <c r="BR95" i="53"/>
  <c r="P91" i="52"/>
  <c r="AL92" i="50"/>
  <c r="AM91" i="32"/>
  <c r="BS91" i="32"/>
  <c r="AX91" i="32"/>
  <c r="AC93" i="44"/>
  <c r="AL93" i="44"/>
  <c r="L43" i="28"/>
  <c r="L51" i="40"/>
  <c r="V41" i="38"/>
  <c r="DG44" i="28"/>
  <c r="DG52" i="40"/>
  <c r="Q93" i="36"/>
  <c r="CW92" i="36"/>
  <c r="AS93" i="43"/>
  <c r="BP92" i="43"/>
  <c r="CM92" i="43"/>
  <c r="AF93" i="32"/>
  <c r="K93" i="32"/>
  <c r="U44" i="28"/>
  <c r="CQ93" i="32"/>
  <c r="BA97" i="53"/>
  <c r="P93" i="46"/>
  <c r="BW96" i="47"/>
  <c r="I92" i="53"/>
  <c r="BI44" i="28"/>
  <c r="BI52" i="40"/>
  <c r="BH45" i="28"/>
  <c r="M42" i="38"/>
  <c r="BH53" i="40"/>
  <c r="AW97" i="53"/>
  <c r="BY97" i="52"/>
  <c r="AB94" i="52"/>
  <c r="O94" i="35"/>
  <c r="AJ93" i="35"/>
  <c r="BE93" i="35"/>
  <c r="BZ93" i="35"/>
  <c r="CU93" i="35"/>
  <c r="AE95" i="44"/>
  <c r="K46" i="28"/>
  <c r="K54" i="40"/>
  <c r="AM95" i="47"/>
  <c r="AN95" i="47"/>
  <c r="AH95" i="52"/>
  <c r="CA94" i="32"/>
  <c r="BF94" i="32"/>
  <c r="CV94" i="32"/>
  <c r="AJ95" i="49"/>
  <c r="T95" i="43"/>
  <c r="T94" i="43"/>
  <c r="AQ94" i="43"/>
  <c r="DH94" i="43"/>
  <c r="T95" i="52"/>
  <c r="CU53" i="40"/>
  <c r="CU45" i="28"/>
  <c r="CR45" i="28"/>
  <c r="CR53" i="40"/>
  <c r="S95" i="51"/>
  <c r="AD95" i="51"/>
  <c r="DH46" i="28"/>
  <c r="DH54" i="40"/>
  <c r="BA99" i="50"/>
  <c r="BI46" i="28"/>
  <c r="BI54" i="40"/>
  <c r="G44" i="38"/>
  <c r="Z47" i="28"/>
  <c r="Z55" i="40"/>
  <c r="BM100" i="46"/>
  <c r="BN100" i="44"/>
  <c r="AF98" i="44"/>
  <c r="BC99" i="47"/>
  <c r="BD99" i="47"/>
  <c r="BD99" i="53"/>
  <c r="AD96" i="47"/>
  <c r="AJ96" i="53"/>
  <c r="G96" i="37"/>
  <c r="AB95" i="37"/>
  <c r="CM95" i="37"/>
  <c r="BM46" i="28"/>
  <c r="BM54" i="40"/>
  <c r="BJ46" i="28"/>
  <c r="BJ54" i="40"/>
  <c r="AC96" i="49"/>
  <c r="AX95" i="32"/>
  <c r="BS95" i="32"/>
  <c r="AR47" i="28"/>
  <c r="AR55" i="40"/>
  <c r="L47" i="28"/>
  <c r="L55" i="40"/>
  <c r="Z56" i="40"/>
  <c r="G45" i="38"/>
  <c r="Z48" i="28"/>
  <c r="S97" i="51"/>
  <c r="AV100" i="47"/>
  <c r="L97" i="36"/>
  <c r="AG96" i="36"/>
  <c r="L96" i="36"/>
  <c r="BW96" i="36"/>
  <c r="BB96" i="36"/>
  <c r="T97" i="50"/>
  <c r="DH56" i="40"/>
  <c r="DH48" i="28"/>
  <c r="BZ56" i="40"/>
  <c r="BZ48" i="28"/>
  <c r="I57" i="40"/>
  <c r="I49" i="28"/>
  <c r="BH57" i="40"/>
  <c r="M46" i="38"/>
  <c r="BH49" i="28"/>
  <c r="Z59" i="40"/>
  <c r="Z51" i="28"/>
  <c r="G48" i="38"/>
  <c r="X99" i="44"/>
  <c r="AU101" i="52"/>
  <c r="C99" i="44"/>
  <c r="CB59" i="40"/>
  <c r="CB51" i="28"/>
  <c r="AD100" i="33"/>
  <c r="I100" i="33"/>
  <c r="CO100" i="33"/>
  <c r="AI100" i="37"/>
  <c r="N100" i="37"/>
  <c r="BD100" i="37"/>
  <c r="BY100" i="37"/>
  <c r="CT100" i="37"/>
  <c r="AA100" i="32"/>
  <c r="F100" i="32"/>
  <c r="AV100" i="32"/>
  <c r="BQ100" i="32"/>
  <c r="CL100" i="32"/>
  <c r="G100" i="37"/>
  <c r="AB100" i="37"/>
  <c r="AW100" i="37"/>
  <c r="BR100" i="37"/>
  <c r="CM100" i="37"/>
  <c r="AP100" i="43"/>
  <c r="S100" i="43"/>
  <c r="BM100" i="43"/>
  <c r="CJ100" i="43"/>
  <c r="E99" i="37"/>
  <c r="CW99" i="37"/>
  <c r="O98" i="35"/>
  <c r="AJ98" i="35"/>
  <c r="BZ98" i="35"/>
  <c r="BE98" i="35"/>
  <c r="CU98" i="35"/>
  <c r="AI99" i="35"/>
  <c r="AD99" i="43"/>
  <c r="G99" i="43"/>
  <c r="CU99" i="43"/>
  <c r="DC57" i="40"/>
  <c r="BJ98" i="37"/>
  <c r="CE98" i="37"/>
  <c r="CZ98" i="37"/>
  <c r="S99" i="34"/>
  <c r="AN99" i="34"/>
  <c r="BI99" i="34"/>
  <c r="CD99" i="34"/>
  <c r="CY99" i="34"/>
  <c r="AC98" i="34"/>
  <c r="H98" i="34"/>
  <c r="AX98" i="34"/>
  <c r="BS98" i="34"/>
  <c r="CN98" i="34"/>
  <c r="CU58" i="40"/>
  <c r="CR58" i="40"/>
  <c r="CR50" i="28"/>
  <c r="CU50" i="28"/>
  <c r="AE59" i="40"/>
  <c r="AB59" i="40"/>
  <c r="AB51" i="28"/>
  <c r="AE51" i="28"/>
  <c r="AG12" i="40"/>
  <c r="N56" i="40"/>
  <c r="N48" i="28"/>
  <c r="E45" i="38"/>
  <c r="AW17" i="40"/>
  <c r="AX58" i="40"/>
  <c r="AX50" i="28"/>
  <c r="N23" i="38"/>
  <c r="BN34" i="40"/>
  <c r="BN26" i="28"/>
  <c r="BQ22" i="40"/>
  <c r="BQ14" i="28"/>
  <c r="BN19" i="40"/>
  <c r="BQ30" i="28"/>
  <c r="BQ38" i="40"/>
  <c r="BQ23" i="40"/>
  <c r="BQ15" i="28"/>
  <c r="BQ25" i="28"/>
  <c r="BQ33" i="40"/>
  <c r="BQ16" i="28"/>
  <c r="BQ24" i="40"/>
  <c r="CE53" i="40"/>
  <c r="Q42" i="38"/>
  <c r="CE45" i="28"/>
  <c r="CE54" i="40"/>
  <c r="Q43" i="38"/>
  <c r="CE46" i="28"/>
  <c r="CE14" i="40"/>
  <c r="CH29" i="40"/>
  <c r="CH21" i="28"/>
  <c r="CH16" i="40"/>
  <c r="CE31" i="28"/>
  <c r="Q28" i="38"/>
  <c r="CE39" i="40"/>
  <c r="CY51" i="40"/>
  <c r="CY43" i="28"/>
  <c r="CV41" i="28"/>
  <c r="T38" i="38"/>
  <c r="CV49" i="40"/>
  <c r="CV20" i="40"/>
  <c r="T41" i="38"/>
  <c r="CV44" i="28"/>
  <c r="CV52" i="40"/>
  <c r="CV42" i="28"/>
  <c r="CV50" i="40"/>
  <c r="T39" i="38"/>
  <c r="CW12" i="40"/>
  <c r="DM16" i="28"/>
  <c r="W13" i="38"/>
  <c r="DM24" i="40"/>
  <c r="DM38" i="40"/>
  <c r="DM30" i="28"/>
  <c r="W27" i="38"/>
  <c r="DP21" i="40"/>
  <c r="DP13" i="28"/>
  <c r="AW13" i="40"/>
  <c r="AW35" i="40"/>
  <c r="K24" i="38"/>
  <c r="AW27" i="28"/>
  <c r="BO30" i="28"/>
  <c r="BO38" i="40"/>
  <c r="BO27" i="28"/>
  <c r="BO35" i="40"/>
  <c r="BO30" i="40"/>
  <c r="BO22" i="28"/>
  <c r="BO16" i="28"/>
  <c r="BO24" i="40"/>
  <c r="BO19" i="40"/>
  <c r="CF48" i="40"/>
  <c r="CF40" i="28"/>
  <c r="CE41" i="28"/>
  <c r="CE49" i="40"/>
  <c r="Q38" i="38"/>
  <c r="CF52" i="40"/>
  <c r="CF44" i="28"/>
  <c r="CV24" i="40"/>
  <c r="T13" i="38"/>
  <c r="CV16" i="28"/>
  <c r="T14" i="38"/>
  <c r="CV17" i="28"/>
  <c r="DN39" i="28"/>
  <c r="DN47" i="40"/>
  <c r="DP36" i="28"/>
  <c r="DP44" i="40"/>
  <c r="DN45" i="28"/>
  <c r="DN53" i="40"/>
  <c r="DP59" i="40"/>
  <c r="DP51" i="28"/>
  <c r="N15" i="28"/>
  <c r="E12" i="38"/>
  <c r="N23" i="40"/>
  <c r="AI21" i="28"/>
  <c r="AI29" i="40"/>
  <c r="BO41" i="40"/>
  <c r="BO33" i="28"/>
  <c r="DN57" i="40"/>
  <c r="DN49" i="28"/>
  <c r="CW19" i="40"/>
  <c r="CW30" i="40"/>
  <c r="CW22" i="28"/>
  <c r="AW57" i="40"/>
  <c r="AW49" i="28"/>
  <c r="K46" i="38"/>
  <c r="AX57" i="40"/>
  <c r="AX49" i="28"/>
  <c r="CY56" i="40"/>
  <c r="CY48" i="28"/>
  <c r="CW16" i="40"/>
  <c r="CF13" i="40"/>
  <c r="AI27" i="40"/>
  <c r="AI19" i="28"/>
  <c r="AW22" i="28"/>
  <c r="K19" i="38"/>
  <c r="AW30" i="40"/>
  <c r="N38" i="28"/>
  <c r="E35" i="38"/>
  <c r="N46" i="40"/>
  <c r="Q39" i="28"/>
  <c r="Q47" i="40"/>
  <c r="AG44" i="40"/>
  <c r="AG36" i="28"/>
  <c r="DM12" i="40"/>
  <c r="AI44" i="28"/>
  <c r="AI52" i="40"/>
  <c r="AF34" i="28"/>
  <c r="H31" i="38"/>
  <c r="AF42" i="40"/>
  <c r="N34" i="40"/>
  <c r="N26" i="28"/>
  <c r="E23" i="38"/>
  <c r="AX14" i="28"/>
  <c r="AX22" i="40"/>
  <c r="Q14" i="28"/>
  <c r="Q22" i="40"/>
  <c r="DM22" i="28"/>
  <c r="DM30" i="40"/>
  <c r="W19" i="38"/>
  <c r="DN24" i="40"/>
  <c r="DN16" i="28"/>
  <c r="AG19" i="40"/>
  <c r="CY20" i="28"/>
  <c r="CY28" i="40"/>
  <c r="CY12" i="40"/>
  <c r="O15" i="40"/>
  <c r="AG18" i="40"/>
  <c r="AW23" i="28"/>
  <c r="K20" i="38"/>
  <c r="AW31" i="40"/>
  <c r="CY33" i="40"/>
  <c r="CY25" i="28"/>
  <c r="AZ52" i="40"/>
  <c r="AZ44" i="28"/>
  <c r="CY42" i="28"/>
  <c r="CY50" i="40"/>
  <c r="O26" i="40"/>
  <c r="O18" i="28"/>
  <c r="BQ45" i="40"/>
  <c r="BQ37" i="28"/>
  <c r="AZ35" i="28"/>
  <c r="AZ43" i="40"/>
  <c r="AG34" i="28"/>
  <c r="AG42" i="40"/>
  <c r="BQ41" i="40"/>
  <c r="BQ33" i="28"/>
  <c r="AZ34" i="40"/>
  <c r="AZ26" i="28"/>
  <c r="AI25" i="28"/>
  <c r="AI33" i="40"/>
  <c r="DN39" i="40"/>
  <c r="DN31" i="28"/>
  <c r="P17" i="28"/>
  <c r="S25" i="40"/>
  <c r="S17" i="28"/>
  <c r="P25" i="40"/>
  <c r="S12" i="40"/>
  <c r="P12" i="40"/>
  <c r="CX13" i="28"/>
  <c r="CX21" i="40"/>
  <c r="CZ17" i="40"/>
  <c r="CZ16" i="40"/>
  <c r="CI17" i="40"/>
  <c r="BR26" i="40"/>
  <c r="BR18" i="28"/>
  <c r="BP13" i="28"/>
  <c r="BP21" i="40"/>
  <c r="BA19" i="28"/>
  <c r="BA27" i="40"/>
  <c r="AY16" i="28"/>
  <c r="AY24" i="40"/>
  <c r="BA22" i="40"/>
  <c r="BA14" i="28"/>
  <c r="BA17" i="40"/>
  <c r="BA16" i="40"/>
  <c r="P39" i="40"/>
  <c r="S31" i="28"/>
  <c r="P31" i="28"/>
  <c r="S39" i="40"/>
  <c r="P38" i="40"/>
  <c r="P30" i="28"/>
  <c r="S38" i="40"/>
  <c r="S30" i="28"/>
  <c r="R31" i="40"/>
  <c r="R23" i="28"/>
  <c r="CG30" i="28"/>
  <c r="CG38" i="40"/>
  <c r="CG32" i="40"/>
  <c r="CG24" i="28"/>
  <c r="BR35" i="40"/>
  <c r="BR27" i="28"/>
  <c r="BP33" i="40"/>
  <c r="BP25" i="28"/>
  <c r="AY29" i="28"/>
  <c r="AY37" i="40"/>
  <c r="BA26" i="28"/>
  <c r="BA34" i="40"/>
  <c r="CG43" i="40"/>
  <c r="CG35" i="28"/>
  <c r="R35" i="28"/>
  <c r="R43" i="40"/>
  <c r="AY36" i="28"/>
  <c r="AY44" i="40"/>
  <c r="DQ45" i="40"/>
  <c r="DQ37" i="28"/>
  <c r="BP37" i="28"/>
  <c r="BP45" i="40"/>
  <c r="CX38" i="28"/>
  <c r="CX46" i="40"/>
  <c r="S39" i="28"/>
  <c r="P47" i="40"/>
  <c r="P39" i="28"/>
  <c r="S47" i="40"/>
  <c r="CX53" i="40"/>
  <c r="CX45" i="28"/>
  <c r="AJ14" i="40"/>
  <c r="AJ52" i="40"/>
  <c r="AJ44" i="28"/>
  <c r="AY45" i="40"/>
  <c r="AY37" i="28"/>
  <c r="BP42" i="40"/>
  <c r="BP34" i="28"/>
  <c r="BP35" i="28"/>
  <c r="BP43" i="40"/>
  <c r="BP47" i="28"/>
  <c r="BP55" i="40"/>
  <c r="CG22" i="40"/>
  <c r="CG14" i="28"/>
  <c r="CG22" i="28"/>
  <c r="CG30" i="40"/>
  <c r="CI43" i="28"/>
  <c r="CI51" i="40"/>
  <c r="CZ23" i="40"/>
  <c r="CZ15" i="28"/>
  <c r="DO13" i="40"/>
  <c r="DO32" i="40"/>
  <c r="DO24" i="28"/>
  <c r="DQ44" i="40"/>
  <c r="DQ36" i="28"/>
  <c r="R44" i="40"/>
  <c r="R36" i="28"/>
  <c r="DQ57" i="40"/>
  <c r="DQ49" i="28"/>
  <c r="CY101" i="43"/>
  <c r="BO60" i="40"/>
  <c r="BO52" i="28"/>
  <c r="AH60" i="40"/>
  <c r="AH52" i="28"/>
  <c r="CS60" i="40"/>
  <c r="CS52" i="28"/>
  <c r="AF102" i="51"/>
  <c r="BZ60" i="40"/>
  <c r="BZ52" i="28"/>
  <c r="T102" i="47"/>
  <c r="AB60" i="40"/>
  <c r="AE60" i="40"/>
  <c r="AB52" i="28"/>
  <c r="AE52" i="28"/>
  <c r="AQ102" i="43"/>
  <c r="T102" i="43"/>
  <c r="R102" i="37"/>
  <c r="CC102" i="37"/>
  <c r="BH102" i="37"/>
  <c r="E102" i="37"/>
  <c r="BT102" i="36"/>
  <c r="AY102" i="36"/>
  <c r="AH102" i="35"/>
  <c r="BX102" i="35"/>
  <c r="BC102" i="35"/>
  <c r="CS102" i="35"/>
  <c r="AL102" i="34"/>
  <c r="CB102" i="34"/>
  <c r="BG102" i="34"/>
  <c r="C102" i="34"/>
  <c r="AD102" i="33"/>
  <c r="BT102" i="33"/>
  <c r="AY102" i="33"/>
  <c r="CO102" i="33"/>
  <c r="U102" i="42"/>
  <c r="Q53" i="28"/>
  <c r="Q61" i="40"/>
  <c r="AE102" i="53"/>
  <c r="DK61" i="40"/>
  <c r="DK53" i="28"/>
  <c r="T102" i="50"/>
  <c r="BJ61" i="40"/>
  <c r="BM53" i="28"/>
  <c r="BJ53" i="28"/>
  <c r="BM61" i="40"/>
  <c r="O102" i="49"/>
  <c r="C102" i="49"/>
  <c r="AD53" i="28"/>
  <c r="AD61" i="40"/>
  <c r="T102" i="46"/>
  <c r="N91" i="37"/>
  <c r="AI91" i="37"/>
  <c r="BY91" i="37"/>
  <c r="BD91" i="37"/>
  <c r="CT91" i="37"/>
  <c r="AJ91" i="36"/>
  <c r="BE91" i="36"/>
  <c r="BZ91" i="36"/>
  <c r="CU91" i="36"/>
  <c r="H92" i="35"/>
  <c r="H91" i="35"/>
  <c r="AC91" i="35"/>
  <c r="AX91" i="35"/>
  <c r="BS91" i="35"/>
  <c r="CN91" i="35"/>
  <c r="AK92" i="50"/>
  <c r="AU42" i="28"/>
  <c r="AU50" i="40"/>
  <c r="G91" i="32"/>
  <c r="BR91" i="32"/>
  <c r="AW91" i="32"/>
  <c r="CM91" i="32"/>
  <c r="AT96" i="49"/>
  <c r="AT43" i="28"/>
  <c r="AT51" i="40"/>
  <c r="J41" i="38"/>
  <c r="AQ44" i="28"/>
  <c r="AQ52" i="40"/>
  <c r="DB52" i="40"/>
  <c r="BA93" i="37"/>
  <c r="BV93" i="37"/>
  <c r="CQ93" i="37"/>
  <c r="D93" i="32"/>
  <c r="W44" i="28"/>
  <c r="W52" i="40"/>
  <c r="AT93" i="32"/>
  <c r="BO93" i="32"/>
  <c r="H92" i="36"/>
  <c r="AC92" i="36"/>
  <c r="CN92" i="36"/>
  <c r="CC92" i="33"/>
  <c r="BH92" i="33"/>
  <c r="Y93" i="51"/>
  <c r="CB44" i="28"/>
  <c r="CB52" i="40"/>
  <c r="C44" i="38"/>
  <c r="D43" i="38"/>
  <c r="H46" i="28"/>
  <c r="H54" i="40"/>
  <c r="F93" i="37"/>
  <c r="AA93" i="37"/>
  <c r="N94" i="36"/>
  <c r="CT93" i="36"/>
  <c r="R94" i="33"/>
  <c r="R93" i="33"/>
  <c r="AM93" i="33"/>
  <c r="CC93" i="33"/>
  <c r="BH93" i="33"/>
  <c r="L94" i="43"/>
  <c r="L93" i="43"/>
  <c r="BF93" i="43"/>
  <c r="CC93" i="43"/>
  <c r="CZ93" i="43"/>
  <c r="CB97" i="53"/>
  <c r="BY93" i="35"/>
  <c r="BD93" i="35"/>
  <c r="CT93" i="35"/>
  <c r="AU44" i="28"/>
  <c r="AU52" i="40"/>
  <c r="AX97" i="47"/>
  <c r="L45" i="28"/>
  <c r="L53" i="40"/>
  <c r="BL94" i="42"/>
  <c r="CI94" i="42"/>
  <c r="EC94" i="42"/>
  <c r="DF94" i="42"/>
  <c r="M43" i="38"/>
  <c r="BH46" i="28"/>
  <c r="BH54" i="40"/>
  <c r="BH94" i="35"/>
  <c r="CC94" i="35"/>
  <c r="BO95" i="32"/>
  <c r="W54" i="40"/>
  <c r="AT95" i="32"/>
  <c r="F95" i="34"/>
  <c r="AA94" i="34"/>
  <c r="F94" i="34"/>
  <c r="AV94" i="34"/>
  <c r="BQ94" i="34"/>
  <c r="AC95" i="51"/>
  <c r="AS98" i="49"/>
  <c r="K47" i="28"/>
  <c r="K55" i="40"/>
  <c r="C96" i="32"/>
  <c r="AP47" i="28"/>
  <c r="BX47" i="28"/>
  <c r="G55" i="40"/>
  <c r="AP55" i="40"/>
  <c r="DF47" i="28"/>
  <c r="BG55" i="40"/>
  <c r="BX55" i="40"/>
  <c r="CO47" i="28"/>
  <c r="CO55" i="40"/>
  <c r="BG47" i="28"/>
  <c r="DF55" i="40"/>
  <c r="G47" i="28"/>
  <c r="V96" i="42"/>
  <c r="AS96" i="42"/>
  <c r="D47" i="28"/>
  <c r="CM96" i="42"/>
  <c r="BP96" i="42"/>
  <c r="D55" i="40"/>
  <c r="BJ99" i="51"/>
  <c r="CD54" i="40"/>
  <c r="CD46" i="28"/>
  <c r="CA46" i="28"/>
  <c r="CA54" i="40"/>
  <c r="L96" i="35"/>
  <c r="L95" i="35"/>
  <c r="AG95" i="35"/>
  <c r="BW95" i="35"/>
  <c r="BB95" i="35"/>
  <c r="CR95" i="35"/>
  <c r="AC95" i="34"/>
  <c r="H95" i="34"/>
  <c r="CN95" i="34"/>
  <c r="K56" i="40"/>
  <c r="K48" i="28"/>
  <c r="DG56" i="40"/>
  <c r="V45" i="38"/>
  <c r="DG48" i="28"/>
  <c r="BF59" i="40"/>
  <c r="BF55" i="40"/>
  <c r="BU96" i="34"/>
  <c r="AZ96" i="34"/>
  <c r="CC47" i="28"/>
  <c r="CC55" i="40"/>
  <c r="BM47" i="28"/>
  <c r="BM55" i="40"/>
  <c r="BJ47" i="28"/>
  <c r="BJ55" i="40"/>
  <c r="AV55" i="40"/>
  <c r="AV47" i="28"/>
  <c r="AS47" i="28"/>
  <c r="AS55" i="40"/>
  <c r="L96" i="49"/>
  <c r="DJ56" i="40"/>
  <c r="DJ48" i="28"/>
  <c r="AR102" i="51"/>
  <c r="BY57" i="40"/>
  <c r="P46" i="38"/>
  <c r="BY49" i="28"/>
  <c r="DG58" i="40"/>
  <c r="DG50" i="28"/>
  <c r="V47" i="38"/>
  <c r="W100" i="52"/>
  <c r="CP59" i="40"/>
  <c r="S48" i="38"/>
  <c r="CP51" i="28"/>
  <c r="DP16" i="40"/>
  <c r="BG97" i="36"/>
  <c r="CB97" i="36"/>
  <c r="CW97" i="36"/>
  <c r="AF98" i="42"/>
  <c r="I98" i="42"/>
  <c r="BC98" i="42"/>
  <c r="BZ98" i="42"/>
  <c r="CW98" i="42"/>
  <c r="BV99" i="42"/>
  <c r="AY99" i="42"/>
  <c r="CS99" i="42"/>
  <c r="AL100" i="42"/>
  <c r="O100" i="42"/>
  <c r="DC100" i="42"/>
  <c r="H98" i="42"/>
  <c r="AE98" i="42"/>
  <c r="BX97" i="37"/>
  <c r="BC97" i="37"/>
  <c r="CS97" i="37"/>
  <c r="CR56" i="40"/>
  <c r="CU56" i="40"/>
  <c r="CU48" i="28"/>
  <c r="CR48" i="28"/>
  <c r="AO98" i="49"/>
  <c r="AV56" i="40"/>
  <c r="AS56" i="40"/>
  <c r="AV48" i="28"/>
  <c r="AS48" i="28"/>
  <c r="BZ57" i="40"/>
  <c r="BZ49" i="28"/>
  <c r="AA58" i="40"/>
  <c r="AA50" i="28"/>
  <c r="AA59" i="40"/>
  <c r="AA51" i="28"/>
  <c r="Q100" i="36"/>
  <c r="AL100" i="36"/>
  <c r="CW100" i="36"/>
  <c r="AZ99" i="32"/>
  <c r="BU99" i="32"/>
  <c r="X58" i="40"/>
  <c r="CP99" i="32"/>
  <c r="CB100" i="34"/>
  <c r="BG100" i="34"/>
  <c r="CW100" i="34"/>
  <c r="AH99" i="34"/>
  <c r="M99" i="34"/>
  <c r="CS99" i="34"/>
  <c r="CD99" i="33"/>
  <c r="BI99" i="33"/>
  <c r="CY99" i="33"/>
  <c r="CS99" i="32"/>
  <c r="AO100" i="34"/>
  <c r="T100" i="34"/>
  <c r="BD51" i="28"/>
  <c r="Q100" i="37"/>
  <c r="AL100" i="37"/>
  <c r="CW100" i="37"/>
  <c r="Q99" i="36"/>
  <c r="AL99" i="36"/>
  <c r="CW99" i="36"/>
  <c r="I100" i="34"/>
  <c r="AD100" i="34"/>
  <c r="BT100" i="34"/>
  <c r="AY100" i="34"/>
  <c r="BH100" i="37"/>
  <c r="CC100" i="37"/>
  <c r="P99" i="32"/>
  <c r="AK99" i="32"/>
  <c r="BF99" i="32"/>
  <c r="CA99" i="32"/>
  <c r="CV99" i="32"/>
  <c r="BC100" i="36"/>
  <c r="BX100" i="36"/>
  <c r="AY99" i="34"/>
  <c r="BT99" i="34"/>
  <c r="CK100" i="43"/>
  <c r="BN100" i="43"/>
  <c r="DH100" i="43"/>
  <c r="CB98" i="43"/>
  <c r="BE98" i="43"/>
  <c r="CY98" i="43"/>
  <c r="G99" i="35"/>
  <c r="AB99" i="35"/>
  <c r="AW99" i="35"/>
  <c r="BR99" i="35"/>
  <c r="CM99" i="35"/>
  <c r="BT98" i="36"/>
  <c r="AY98" i="36"/>
  <c r="CO98" i="36"/>
  <c r="Q98" i="43"/>
  <c r="AN98" i="43"/>
  <c r="CH98" i="43"/>
  <c r="BK98" i="43"/>
  <c r="DE98" i="43"/>
  <c r="CI98" i="36"/>
  <c r="BU102" i="49"/>
  <c r="AU57" i="40"/>
  <c r="AU49" i="28"/>
  <c r="BE102" i="47"/>
  <c r="AU58" i="40"/>
  <c r="AU50" i="28"/>
  <c r="AW34" i="28"/>
  <c r="K31" i="38"/>
  <c r="AW42" i="40"/>
  <c r="Q56" i="40"/>
  <c r="Q48" i="28"/>
  <c r="BN50" i="40"/>
  <c r="N39" i="38"/>
  <c r="BN42" i="28"/>
  <c r="BQ27" i="40"/>
  <c r="BQ19" i="28"/>
  <c r="BN56" i="40"/>
  <c r="BN48" i="28"/>
  <c r="N45" i="38"/>
  <c r="N40" i="38"/>
  <c r="BN43" i="28"/>
  <c r="BN51" i="40"/>
  <c r="CF45" i="28"/>
  <c r="CF53" i="40"/>
  <c r="CE32" i="40"/>
  <c r="CE24" i="28"/>
  <c r="Q21" i="38"/>
  <c r="CE56" i="40"/>
  <c r="CE48" i="28"/>
  <c r="Q45" i="38"/>
  <c r="Q11" i="38"/>
  <c r="CE14" i="28"/>
  <c r="CE22" i="40"/>
  <c r="CE29" i="40"/>
  <c r="CE21" i="28"/>
  <c r="Q18" i="38"/>
  <c r="Q36" i="38"/>
  <c r="CE39" i="28"/>
  <c r="CE47" i="40"/>
  <c r="CE20" i="28"/>
  <c r="Q17" i="38"/>
  <c r="CE28" i="40"/>
  <c r="CH31" i="28"/>
  <c r="CH39" i="40"/>
  <c r="CY32" i="40"/>
  <c r="CY24" i="28"/>
  <c r="CV27" i="28"/>
  <c r="T24" i="38"/>
  <c r="CV35" i="40"/>
  <c r="CV51" i="40"/>
  <c r="T40" i="38"/>
  <c r="CV43" i="28"/>
  <c r="CY49" i="40"/>
  <c r="CY41" i="28"/>
  <c r="CW20" i="40"/>
  <c r="CW52" i="40"/>
  <c r="CW44" i="28"/>
  <c r="CW42" i="28"/>
  <c r="CW50" i="40"/>
  <c r="CV36" i="28"/>
  <c r="T33" i="38"/>
  <c r="CV44" i="40"/>
  <c r="DM29" i="28"/>
  <c r="W26" i="38"/>
  <c r="DM37" i="40"/>
  <c r="DN46" i="28"/>
  <c r="DN54" i="40"/>
  <c r="W36" i="38"/>
  <c r="DM47" i="40"/>
  <c r="DM39" i="28"/>
  <c r="DP38" i="40"/>
  <c r="DP30" i="28"/>
  <c r="DM33" i="40"/>
  <c r="W22" i="38"/>
  <c r="DM25" i="28"/>
  <c r="Q32" i="40"/>
  <c r="Q24" i="28"/>
  <c r="AW46" i="28"/>
  <c r="K43" i="38"/>
  <c r="AW54" i="40"/>
  <c r="AZ48" i="40"/>
  <c r="AZ40" i="28"/>
  <c r="BO55" i="40"/>
  <c r="BO47" i="28"/>
  <c r="BO41" i="28"/>
  <c r="BO49" i="40"/>
  <c r="BO27" i="40"/>
  <c r="BO19" i="28"/>
  <c r="CF31" i="40"/>
  <c r="CF23" i="28"/>
  <c r="CZ16" i="28"/>
  <c r="CZ24" i="40"/>
  <c r="CY17" i="28"/>
  <c r="CY25" i="40"/>
  <c r="CW46" i="40"/>
  <c r="CW38" i="28"/>
  <c r="DM13" i="40"/>
  <c r="AF29" i="40"/>
  <c r="AF21" i="28"/>
  <c r="H18" i="38"/>
  <c r="N57" i="40"/>
  <c r="E46" i="38"/>
  <c r="N49" i="28"/>
  <c r="H15" i="38"/>
  <c r="AF18" i="28"/>
  <c r="AF26" i="40"/>
  <c r="BN33" i="28"/>
  <c r="N30" i="38"/>
  <c r="BN41" i="40"/>
  <c r="AG57" i="40"/>
  <c r="AG49" i="28"/>
  <c r="CW14" i="40"/>
  <c r="DN56" i="40"/>
  <c r="DN48" i="28"/>
  <c r="H30" i="38"/>
  <c r="AF33" i="28"/>
  <c r="CW34" i="40"/>
  <c r="CW26" i="28"/>
  <c r="AG20" i="40"/>
  <c r="Q45" i="40"/>
  <c r="Q37" i="28"/>
  <c r="AF38" i="28"/>
  <c r="H35" i="38"/>
  <c r="AF46" i="40"/>
  <c r="N21" i="28"/>
  <c r="E18" i="38"/>
  <c r="N29" i="40"/>
  <c r="N20" i="40"/>
  <c r="AF21" i="40"/>
  <c r="AF13" i="28"/>
  <c r="H10" i="38"/>
  <c r="AF14" i="40"/>
  <c r="H41" i="38"/>
  <c r="AF44" i="28"/>
  <c r="AF52" i="40"/>
  <c r="K11" i="38"/>
  <c r="AW22" i="40"/>
  <c r="AW14" i="28"/>
  <c r="AI23" i="28"/>
  <c r="AI31" i="40"/>
  <c r="DP30" i="40"/>
  <c r="DP22" i="28"/>
  <c r="AX15" i="40"/>
  <c r="CY29" i="28"/>
  <c r="CY37" i="40"/>
  <c r="O16" i="40"/>
  <c r="CY30" i="40"/>
  <c r="CY22" i="28"/>
  <c r="O27" i="28"/>
  <c r="O35" i="40"/>
  <c r="BQ21" i="40"/>
  <c r="BQ13" i="28"/>
  <c r="DN19" i="40"/>
  <c r="AX54" i="40"/>
  <c r="AX46" i="28"/>
  <c r="N19" i="40"/>
  <c r="CF38" i="40"/>
  <c r="CF30" i="28"/>
  <c r="Q34" i="40"/>
  <c r="Q26" i="28"/>
  <c r="AZ12" i="40"/>
  <c r="AX17" i="28"/>
  <c r="AX25" i="40"/>
  <c r="DP53" i="40"/>
  <c r="DP45" i="28"/>
  <c r="BQ51" i="40"/>
  <c r="BQ43" i="28"/>
  <c r="AZ22" i="28"/>
  <c r="AZ30" i="40"/>
  <c r="AI38" i="28"/>
  <c r="AI46" i="40"/>
  <c r="O21" i="28"/>
  <c r="O29" i="40"/>
  <c r="AI36" i="28"/>
  <c r="AI44" i="40"/>
  <c r="DN18" i="40"/>
  <c r="R26" i="28"/>
  <c r="R34" i="40"/>
  <c r="AZ23" i="28"/>
  <c r="AZ31" i="40"/>
  <c r="P18" i="28"/>
  <c r="S26" i="40"/>
  <c r="P26" i="40"/>
  <c r="S18" i="28"/>
  <c r="S19" i="40"/>
  <c r="P19" i="40"/>
  <c r="S14" i="40"/>
  <c r="P14" i="40"/>
  <c r="DQ14" i="28"/>
  <c r="DQ22" i="40"/>
  <c r="DQ14" i="40"/>
  <c r="CZ21" i="28"/>
  <c r="CZ29" i="40"/>
  <c r="CX14" i="28"/>
  <c r="CX22" i="40"/>
  <c r="CZ18" i="40"/>
  <c r="CG25" i="40"/>
  <c r="CG17" i="28"/>
  <c r="CG21" i="40"/>
  <c r="CG13" i="28"/>
  <c r="BR19" i="28"/>
  <c r="BR27" i="40"/>
  <c r="BR18" i="40"/>
  <c r="AH17" i="40"/>
  <c r="CX35" i="40"/>
  <c r="CX27" i="28"/>
  <c r="CZ33" i="40"/>
  <c r="CZ25" i="28"/>
  <c r="CX30" i="40"/>
  <c r="CX22" i="28"/>
  <c r="CI28" i="28"/>
  <c r="CI36" i="40"/>
  <c r="BP24" i="28"/>
  <c r="BP32" i="40"/>
  <c r="BP22" i="28"/>
  <c r="BP30" i="40"/>
  <c r="BA27" i="28"/>
  <c r="BA35" i="40"/>
  <c r="AH32" i="28"/>
  <c r="AH40" i="40"/>
  <c r="AJ27" i="28"/>
  <c r="AJ35" i="40"/>
  <c r="S33" i="28"/>
  <c r="P41" i="40"/>
  <c r="P33" i="28"/>
  <c r="S41" i="40"/>
  <c r="AJ43" i="40"/>
  <c r="AJ35" i="28"/>
  <c r="CZ36" i="28"/>
  <c r="CZ44" i="40"/>
  <c r="BR45" i="40"/>
  <c r="BR37" i="28"/>
  <c r="AY46" i="40"/>
  <c r="AY38" i="28"/>
  <c r="CZ40" i="28"/>
  <c r="CZ48" i="40"/>
  <c r="CZ41" i="28"/>
  <c r="CZ49" i="40"/>
  <c r="BP50" i="40"/>
  <c r="BP42" i="28"/>
  <c r="P42" i="28"/>
  <c r="P50" i="40"/>
  <c r="S42" i="28"/>
  <c r="S50" i="40"/>
  <c r="R43" i="28"/>
  <c r="R51" i="40"/>
  <c r="DO55" i="40"/>
  <c r="DO47" i="28"/>
  <c r="BA55" i="40"/>
  <c r="BA47" i="28"/>
  <c r="P55" i="40"/>
  <c r="S55" i="40"/>
  <c r="S47" i="28"/>
  <c r="P47" i="28"/>
  <c r="AH43" i="40"/>
  <c r="AH35" i="28"/>
  <c r="AJ45" i="40"/>
  <c r="AJ37" i="28"/>
  <c r="AH37" i="28"/>
  <c r="AH45" i="40"/>
  <c r="AH44" i="28"/>
  <c r="AH52" i="40"/>
  <c r="BA36" i="40"/>
  <c r="BA28" i="28"/>
  <c r="BA40" i="28"/>
  <c r="BA48" i="40"/>
  <c r="AY55" i="40"/>
  <c r="AY47" i="28"/>
  <c r="DO22" i="40"/>
  <c r="DO14" i="28"/>
  <c r="DO23" i="40"/>
  <c r="DO15" i="28"/>
  <c r="DO33" i="40"/>
  <c r="DO25" i="28"/>
  <c r="DO41" i="40"/>
  <c r="DO33" i="28"/>
  <c r="DQ41" i="28"/>
  <c r="DQ49" i="40"/>
  <c r="DO53" i="40"/>
  <c r="DO45" i="28"/>
  <c r="DQ56" i="40"/>
  <c r="DQ48" i="28"/>
  <c r="DO57" i="40"/>
  <c r="DO49" i="28"/>
  <c r="DO59" i="40"/>
  <c r="DO51" i="28"/>
  <c r="BP58" i="40"/>
  <c r="BP50" i="28"/>
  <c r="R101" i="43"/>
  <c r="AO101" i="43"/>
  <c r="DF101" i="43"/>
  <c r="J101" i="43"/>
  <c r="AG101" i="43"/>
  <c r="DO60" i="40"/>
  <c r="DO52" i="28"/>
  <c r="AM102" i="36"/>
  <c r="CC101" i="36"/>
  <c r="BH101" i="36"/>
  <c r="CX101" i="36"/>
  <c r="BR60" i="40"/>
  <c r="BR52" i="28"/>
  <c r="BA60" i="40"/>
  <c r="BA52" i="28"/>
  <c r="S60" i="40"/>
  <c r="P60" i="40"/>
  <c r="S52" i="28"/>
  <c r="P52" i="28"/>
  <c r="AO102" i="53"/>
  <c r="DL60" i="40"/>
  <c r="DI60" i="40"/>
  <c r="DL52" i="28"/>
  <c r="DI52" i="28"/>
  <c r="AE102" i="51"/>
  <c r="CC60" i="40"/>
  <c r="CC52" i="28"/>
  <c r="AP102" i="43"/>
  <c r="S102" i="43"/>
  <c r="BM102" i="43"/>
  <c r="CJ102" i="43"/>
  <c r="Q102" i="37"/>
  <c r="CX53" i="28"/>
  <c r="CX61" i="40"/>
  <c r="L102" i="35"/>
  <c r="BW102" i="35"/>
  <c r="BB102" i="35"/>
  <c r="P102" i="34"/>
  <c r="CA102" i="34"/>
  <c r="BF102" i="34"/>
  <c r="CV102" i="34"/>
  <c r="T102" i="42"/>
  <c r="DL61" i="40"/>
  <c r="DI53" i="28"/>
  <c r="DI61" i="40"/>
  <c r="DL53" i="28"/>
  <c r="I102" i="53"/>
  <c r="AL102" i="52"/>
  <c r="Z102" i="52"/>
  <c r="AQ53" i="28"/>
  <c r="AQ61" i="40"/>
  <c r="J50" i="38"/>
  <c r="J51" i="38"/>
  <c r="AK102" i="44"/>
  <c r="K61" i="40"/>
  <c r="K53" i="28"/>
  <c r="S102" i="46"/>
  <c r="M39" i="28"/>
  <c r="M47" i="40"/>
  <c r="J39" i="28"/>
  <c r="J47" i="40"/>
  <c r="AN88" i="42"/>
  <c r="EB88" i="42"/>
  <c r="DE88" i="42"/>
  <c r="CH88" i="42"/>
  <c r="BK88" i="42"/>
  <c r="B90" i="49"/>
  <c r="AQ40" i="28"/>
  <c r="J37" i="38"/>
  <c r="AQ48" i="40"/>
  <c r="AI89" i="46"/>
  <c r="Y91" i="44"/>
  <c r="AK88" i="32"/>
  <c r="P88" i="32"/>
  <c r="CV88" i="32"/>
  <c r="BF88" i="32"/>
  <c r="CA88" i="32"/>
  <c r="E89" i="32"/>
  <c r="CK88" i="32"/>
  <c r="BP88" i="32"/>
  <c r="AU88" i="32"/>
  <c r="N88" i="35"/>
  <c r="AI88" i="35"/>
  <c r="CT88" i="35"/>
  <c r="BY88" i="35"/>
  <c r="BD88" i="35"/>
  <c r="CB92" i="49"/>
  <c r="AH89" i="53"/>
  <c r="CI88" i="37"/>
  <c r="BN88" i="37"/>
  <c r="AS88" i="37"/>
  <c r="BJ92" i="51"/>
  <c r="CD47" i="40"/>
  <c r="CA39" i="28"/>
  <c r="CD39" i="28"/>
  <c r="CA47" i="40"/>
  <c r="BL39" i="28"/>
  <c r="BL47" i="40"/>
  <c r="CL88" i="33"/>
  <c r="BK40" i="28"/>
  <c r="BK48" i="40"/>
  <c r="AF91" i="52"/>
  <c r="D92" i="44"/>
  <c r="AJ89" i="37"/>
  <c r="BZ89" i="37"/>
  <c r="CU89" i="37"/>
  <c r="BE89" i="37"/>
  <c r="CE93" i="47"/>
  <c r="AB40" i="28"/>
  <c r="AE40" i="28"/>
  <c r="AE48" i="40"/>
  <c r="AB48" i="40"/>
  <c r="BV94" i="50"/>
  <c r="BI41" i="28"/>
  <c r="BI49" i="40"/>
  <c r="CQ41" i="28"/>
  <c r="CQ49" i="40"/>
  <c r="BM95" i="52"/>
  <c r="AA91" i="53"/>
  <c r="Q91" i="37"/>
  <c r="C90" i="36"/>
  <c r="X90" i="36"/>
  <c r="BN90" i="36"/>
  <c r="AS90" i="36"/>
  <c r="CI90" i="36"/>
  <c r="D92" i="46"/>
  <c r="R90" i="36"/>
  <c r="CX90" i="36"/>
  <c r="CT41" i="28"/>
  <c r="CT49" i="40"/>
  <c r="AM91" i="51"/>
  <c r="AB91" i="47"/>
  <c r="Z92" i="44"/>
  <c r="AA42" i="28"/>
  <c r="AA50" i="40"/>
  <c r="AG92" i="44"/>
  <c r="AR96" i="49"/>
  <c r="J40" i="38"/>
  <c r="AQ43" i="28"/>
  <c r="AQ51" i="40"/>
  <c r="Q92" i="50"/>
  <c r="J92" i="42"/>
  <c r="BD92" i="42"/>
  <c r="CA92" i="42"/>
  <c r="DU92" i="42"/>
  <c r="CX92" i="42"/>
  <c r="BQ95" i="49"/>
  <c r="H93" i="42"/>
  <c r="AB92" i="53"/>
  <c r="BV96" i="51"/>
  <c r="AM91" i="43"/>
  <c r="P91" i="43"/>
  <c r="BJ91" i="43"/>
  <c r="CG91" i="43"/>
  <c r="DD91" i="43"/>
  <c r="N92" i="52"/>
  <c r="AL91" i="33"/>
  <c r="Q91" i="33"/>
  <c r="CB91" i="33"/>
  <c r="BG91" i="33"/>
  <c r="CW91" i="33"/>
  <c r="AR43" i="28"/>
  <c r="AR51" i="40"/>
  <c r="BO98" i="44"/>
  <c r="I93" i="46"/>
  <c r="E92" i="32"/>
  <c r="AU92" i="32"/>
  <c r="BP92" i="32"/>
  <c r="CK92" i="32"/>
  <c r="AD93" i="46"/>
  <c r="AI93" i="37"/>
  <c r="AI92" i="37"/>
  <c r="N92" i="37"/>
  <c r="CT92" i="37"/>
  <c r="BM43" i="28"/>
  <c r="BJ43" i="28"/>
  <c r="BM51" i="40"/>
  <c r="BJ51" i="40"/>
  <c r="BL43" i="28"/>
  <c r="BL51" i="40"/>
  <c r="CQ44" i="28"/>
  <c r="CQ52" i="40"/>
  <c r="G42" i="38"/>
  <c r="Z45" i="28"/>
  <c r="Z53" i="40"/>
  <c r="BX97" i="50"/>
  <c r="BZ97" i="47"/>
  <c r="AI94" i="51"/>
  <c r="E94" i="51"/>
  <c r="AV44" i="28"/>
  <c r="AV52" i="40"/>
  <c r="AS44" i="28"/>
  <c r="AS52" i="40"/>
  <c r="T95" i="44"/>
  <c r="M53" i="40"/>
  <c r="M45" i="28"/>
  <c r="J45" i="28"/>
  <c r="J53" i="40"/>
  <c r="BA99" i="44"/>
  <c r="I46" i="28"/>
  <c r="I54" i="40"/>
  <c r="AA95" i="33"/>
  <c r="BE94" i="34"/>
  <c r="BZ94" i="34"/>
  <c r="CU94" i="34"/>
  <c r="N94" i="37"/>
  <c r="AI94" i="37"/>
  <c r="BD94" i="37"/>
  <c r="BY94" i="37"/>
  <c r="CT94" i="37"/>
  <c r="CC98" i="50"/>
  <c r="AL95" i="34"/>
  <c r="Q94" i="34"/>
  <c r="AL94" i="34"/>
  <c r="CB94" i="34"/>
  <c r="BG94" i="34"/>
  <c r="CW94" i="34"/>
  <c r="AE45" i="28"/>
  <c r="AB45" i="28"/>
  <c r="AE53" i="40"/>
  <c r="AB53" i="40"/>
  <c r="BV99" i="47"/>
  <c r="AA46" i="28"/>
  <c r="AA54" i="40"/>
  <c r="BO99" i="51"/>
  <c r="CB46" i="28"/>
  <c r="CB54" i="40"/>
  <c r="V44" i="38"/>
  <c r="DG47" i="28"/>
  <c r="DG55" i="40"/>
  <c r="C96" i="36"/>
  <c r="CI95" i="36"/>
  <c r="BF96" i="42"/>
  <c r="CC96" i="42"/>
  <c r="F55" i="40"/>
  <c r="DW96" i="42"/>
  <c r="CZ96" i="42"/>
  <c r="BO96" i="35"/>
  <c r="AT96" i="35"/>
  <c r="BV55" i="40"/>
  <c r="CP97" i="43"/>
  <c r="R95" i="43"/>
  <c r="CI95" i="43"/>
  <c r="BL95" i="43"/>
  <c r="DF95" i="43"/>
  <c r="S96" i="51"/>
  <c r="AK95" i="32"/>
  <c r="P95" i="32"/>
  <c r="CA95" i="32"/>
  <c r="BF95" i="32"/>
  <c r="CV95" i="32"/>
  <c r="J47" i="28"/>
  <c r="M55" i="40"/>
  <c r="M47" i="28"/>
  <c r="J55" i="40"/>
  <c r="W99" i="44"/>
  <c r="H58" i="40"/>
  <c r="H50" i="28"/>
  <c r="D47" i="38"/>
  <c r="AA97" i="32"/>
  <c r="AA96" i="32"/>
  <c r="CL96" i="32"/>
  <c r="Z96" i="35"/>
  <c r="AU96" i="35"/>
  <c r="BP96" i="35"/>
  <c r="CK96" i="35"/>
  <c r="AU44" i="20"/>
  <c r="AN97" i="35"/>
  <c r="AN96" i="35"/>
  <c r="CD96" i="35"/>
  <c r="BI96" i="35"/>
  <c r="K97" i="33"/>
  <c r="AF97" i="33"/>
  <c r="BZ100" i="53"/>
  <c r="DK47" i="28"/>
  <c r="DK55" i="40"/>
  <c r="CR47" i="28"/>
  <c r="CU47" i="28"/>
  <c r="CU55" i="40"/>
  <c r="CR55" i="40"/>
  <c r="CT47" i="28"/>
  <c r="CT55" i="40"/>
  <c r="Q97" i="35"/>
  <c r="CB96" i="35"/>
  <c r="BG96" i="35"/>
  <c r="CW96" i="35"/>
  <c r="AZ100" i="50"/>
  <c r="BL47" i="28"/>
  <c r="BL55" i="40"/>
  <c r="C96" i="33"/>
  <c r="X96" i="33"/>
  <c r="BN96" i="33"/>
  <c r="AS96" i="33"/>
  <c r="CI96" i="33"/>
  <c r="K57" i="40"/>
  <c r="K49" i="28"/>
  <c r="DG59" i="40"/>
  <c r="V48" i="38"/>
  <c r="DG51" i="28"/>
  <c r="G98" i="42"/>
  <c r="AD98" i="42"/>
  <c r="BX98" i="42"/>
  <c r="BA98" i="42"/>
  <c r="CU98" i="42"/>
  <c r="BE49" i="28"/>
  <c r="Y98" i="34"/>
  <c r="D98" i="34"/>
  <c r="BO98" i="34"/>
  <c r="AT98" i="34"/>
  <c r="BE57" i="40"/>
  <c r="CX98" i="42"/>
  <c r="AS101" i="51"/>
  <c r="D99" i="47"/>
  <c r="AC57" i="40"/>
  <c r="AC49" i="28"/>
  <c r="AC58" i="40"/>
  <c r="AC50" i="28"/>
  <c r="BI58" i="40"/>
  <c r="BI50" i="28"/>
  <c r="R100" i="44"/>
  <c r="AT59" i="40"/>
  <c r="AT51" i="28"/>
  <c r="BT99" i="35"/>
  <c r="AY99" i="35"/>
  <c r="CO99" i="35"/>
  <c r="P99" i="34"/>
  <c r="AK99" i="34"/>
  <c r="CA99" i="34"/>
  <c r="BF99" i="34"/>
  <c r="CV99" i="34"/>
  <c r="DC50" i="28"/>
  <c r="AO99" i="37"/>
  <c r="T99" i="37"/>
  <c r="BJ99" i="37"/>
  <c r="CE99" i="37"/>
  <c r="DC58" i="40"/>
  <c r="CZ99" i="37"/>
  <c r="I99" i="37"/>
  <c r="AD99" i="37"/>
  <c r="CO99" i="37"/>
  <c r="AJ98" i="36"/>
  <c r="O98" i="36"/>
  <c r="BZ98" i="36"/>
  <c r="BE98" i="36"/>
  <c r="CU98" i="36"/>
  <c r="G98" i="35"/>
  <c r="AB98" i="35"/>
  <c r="AW98" i="35"/>
  <c r="BR98" i="35"/>
  <c r="CM98" i="35"/>
  <c r="E99" i="32"/>
  <c r="Z99" i="32"/>
  <c r="BP99" i="32"/>
  <c r="AU99" i="32"/>
  <c r="CK99" i="32"/>
  <c r="CU99" i="37"/>
  <c r="P98" i="36"/>
  <c r="AK98" i="36"/>
  <c r="CA98" i="36"/>
  <c r="BF98" i="36"/>
  <c r="AZ102" i="51"/>
  <c r="CC57" i="40"/>
  <c r="CC49" i="28"/>
  <c r="CE102" i="49"/>
  <c r="AV57" i="40"/>
  <c r="AS57" i="40"/>
  <c r="AV49" i="28"/>
  <c r="AS49" i="28"/>
  <c r="CD59" i="40"/>
  <c r="CA59" i="40"/>
  <c r="CA51" i="28"/>
  <c r="CD51" i="28"/>
  <c r="CC59" i="40"/>
  <c r="CC51" i="28"/>
  <c r="AZ42" i="40"/>
  <c r="AZ34" i="28"/>
  <c r="AX17" i="40"/>
  <c r="BN49" i="40"/>
  <c r="N38" i="38"/>
  <c r="BN41" i="28"/>
  <c r="BQ34" i="40"/>
  <c r="BQ26" i="28"/>
  <c r="BQ19" i="40"/>
  <c r="BO42" i="28"/>
  <c r="BO50" i="40"/>
  <c r="BN19" i="28"/>
  <c r="BN27" i="40"/>
  <c r="N16" i="38"/>
  <c r="BQ56" i="40"/>
  <c r="BQ48" i="28"/>
  <c r="BO43" i="28"/>
  <c r="BO51" i="40"/>
  <c r="CH56" i="40"/>
  <c r="CH48" i="28"/>
  <c r="CH17" i="40"/>
  <c r="CF54" i="40"/>
  <c r="CF46" i="28"/>
  <c r="CE15" i="40"/>
  <c r="CF47" i="40"/>
  <c r="CF39" i="28"/>
  <c r="CF28" i="40"/>
  <c r="CF20" i="28"/>
  <c r="CE20" i="40"/>
  <c r="CH40" i="40"/>
  <c r="CH32" i="28"/>
  <c r="CV24" i="28"/>
  <c r="T21" i="38"/>
  <c r="CV32" i="40"/>
  <c r="CV35" i="28"/>
  <c r="T32" i="38"/>
  <c r="CV43" i="40"/>
  <c r="CW45" i="40"/>
  <c r="CW37" i="28"/>
  <c r="CY36" i="28"/>
  <c r="CY44" i="40"/>
  <c r="DM17" i="28"/>
  <c r="W14" i="38"/>
  <c r="DM25" i="40"/>
  <c r="W41" i="38"/>
  <c r="DM44" i="28"/>
  <c r="DM52" i="40"/>
  <c r="DP47" i="40"/>
  <c r="DP39" i="28"/>
  <c r="E21" i="38"/>
  <c r="N32" i="40"/>
  <c r="N24" i="28"/>
  <c r="AZ46" i="28"/>
  <c r="AZ54" i="40"/>
  <c r="AX13" i="40"/>
  <c r="BR34" i="28"/>
  <c r="BR42" i="40"/>
  <c r="BO32" i="28"/>
  <c r="BO40" i="40"/>
  <c r="CH41" i="28"/>
  <c r="CH49" i="40"/>
  <c r="DN46" i="40"/>
  <c r="DN38" i="28"/>
  <c r="H19" i="38"/>
  <c r="AF30" i="40"/>
  <c r="AF22" i="28"/>
  <c r="Q15" i="28"/>
  <c r="Q23" i="40"/>
  <c r="O57" i="40"/>
  <c r="O49" i="28"/>
  <c r="H14" i="38"/>
  <c r="AF17" i="28"/>
  <c r="AF25" i="40"/>
  <c r="AF32" i="28"/>
  <c r="AF40" i="40"/>
  <c r="H29" i="38"/>
  <c r="CH57" i="40"/>
  <c r="CH49" i="28"/>
  <c r="Q23" i="38"/>
  <c r="CE26" i="28"/>
  <c r="CE34" i="40"/>
  <c r="CW56" i="40"/>
  <c r="CW48" i="28"/>
  <c r="CV22" i="40"/>
  <c r="AF20" i="40"/>
  <c r="N37" i="28"/>
  <c r="E34" i="38"/>
  <c r="N45" i="40"/>
  <c r="AI14" i="28"/>
  <c r="AI22" i="40"/>
  <c r="Q21" i="28"/>
  <c r="Q29" i="40"/>
  <c r="O20" i="40"/>
  <c r="AX22" i="28"/>
  <c r="AX30" i="40"/>
  <c r="Q46" i="40"/>
  <c r="Q38" i="28"/>
  <c r="AG25" i="40"/>
  <c r="AG17" i="28"/>
  <c r="AF13" i="40"/>
  <c r="N14" i="40"/>
  <c r="AZ17" i="40"/>
  <c r="CY13" i="40"/>
  <c r="Q18" i="40"/>
  <c r="AI34" i="40"/>
  <c r="AI26" i="28"/>
  <c r="DN22" i="28"/>
  <c r="DN30" i="40"/>
  <c r="AI15" i="40"/>
  <c r="CY21" i="40"/>
  <c r="CY13" i="28"/>
  <c r="AI31" i="28"/>
  <c r="AI39" i="40"/>
  <c r="AF19" i="40"/>
  <c r="AZ14" i="28"/>
  <c r="AZ22" i="40"/>
  <c r="DN17" i="28"/>
  <c r="DN25" i="40"/>
  <c r="DN17" i="40"/>
  <c r="AF25" i="28"/>
  <c r="H22" i="38"/>
  <c r="AF33" i="40"/>
  <c r="AG38" i="40"/>
  <c r="AG30" i="28"/>
  <c r="AZ27" i="28"/>
  <c r="AZ35" i="40"/>
  <c r="CH25" i="28"/>
  <c r="CH33" i="40"/>
  <c r="DP23" i="28"/>
  <c r="DP31" i="40"/>
  <c r="DN36" i="40"/>
  <c r="DN28" i="28"/>
  <c r="O30" i="28"/>
  <c r="O38" i="40"/>
  <c r="AG44" i="28"/>
  <c r="AG52" i="40"/>
  <c r="BO44" i="28"/>
  <c r="BO52" i="40"/>
  <c r="DP50" i="40"/>
  <c r="DP42" i="28"/>
  <c r="T31" i="38"/>
  <c r="CV42" i="40"/>
  <c r="CV34" i="28"/>
  <c r="CH21" i="40"/>
  <c r="CH13" i="28"/>
  <c r="Q18" i="28"/>
  <c r="Q26" i="40"/>
  <c r="Q17" i="40"/>
  <c r="O14" i="28"/>
  <c r="O22" i="40"/>
  <c r="BQ46" i="40"/>
  <c r="BQ38" i="28"/>
  <c r="AI45" i="40"/>
  <c r="AI37" i="28"/>
  <c r="DP24" i="28"/>
  <c r="DP32" i="40"/>
  <c r="S27" i="40"/>
  <c r="P27" i="40"/>
  <c r="P19" i="28"/>
  <c r="S19" i="28"/>
  <c r="R23" i="40"/>
  <c r="R15" i="28"/>
  <c r="S15" i="40"/>
  <c r="P15" i="40"/>
  <c r="S13" i="40"/>
  <c r="P13" i="40"/>
  <c r="CX15" i="28"/>
  <c r="CX23" i="40"/>
  <c r="CZ19" i="40"/>
  <c r="CI18" i="40"/>
  <c r="CG15" i="40"/>
  <c r="BR20" i="28"/>
  <c r="BR28" i="40"/>
  <c r="BA28" i="40"/>
  <c r="BA20" i="28"/>
  <c r="BA23" i="40"/>
  <c r="BA15" i="28"/>
  <c r="AY20" i="40"/>
  <c r="BA18" i="40"/>
  <c r="AY13" i="40"/>
  <c r="AH27" i="40"/>
  <c r="AH19" i="28"/>
  <c r="AJ16" i="28"/>
  <c r="AJ24" i="40"/>
  <c r="AH20" i="40"/>
  <c r="R24" i="28"/>
  <c r="R32" i="40"/>
  <c r="DQ24" i="28"/>
  <c r="DQ32" i="40"/>
  <c r="CZ24" i="28"/>
  <c r="CZ32" i="40"/>
  <c r="CI37" i="40"/>
  <c r="CI29" i="28"/>
  <c r="CG25" i="28"/>
  <c r="CG33" i="40"/>
  <c r="CI22" i="28"/>
  <c r="CI30" i="40"/>
  <c r="BR40" i="40"/>
  <c r="BR32" i="28"/>
  <c r="BR28" i="28"/>
  <c r="BR36" i="40"/>
  <c r="AY39" i="40"/>
  <c r="AY31" i="28"/>
  <c r="AY38" i="40"/>
  <c r="AY30" i="28"/>
  <c r="AY24" i="28"/>
  <c r="AY32" i="40"/>
  <c r="AH38" i="40"/>
  <c r="AH30" i="28"/>
  <c r="AJ25" i="28"/>
  <c r="AJ33" i="40"/>
  <c r="AH30" i="40"/>
  <c r="AH22" i="28"/>
  <c r="CX41" i="40"/>
  <c r="CX33" i="28"/>
  <c r="DO34" i="28"/>
  <c r="DO42" i="40"/>
  <c r="AY34" i="28"/>
  <c r="AY42" i="40"/>
  <c r="AY43" i="40"/>
  <c r="AY35" i="28"/>
  <c r="BP44" i="40"/>
  <c r="BP36" i="28"/>
  <c r="S37" i="28"/>
  <c r="P45" i="40"/>
  <c r="S45" i="40"/>
  <c r="P37" i="28"/>
  <c r="BP38" i="28"/>
  <c r="BP46" i="40"/>
  <c r="DO41" i="28"/>
  <c r="DO49" i="40"/>
  <c r="CX42" i="28"/>
  <c r="CX50" i="40"/>
  <c r="CG42" i="28"/>
  <c r="CG50" i="40"/>
  <c r="AY50" i="40"/>
  <c r="AY42" i="28"/>
  <c r="BP51" i="40"/>
  <c r="BP43" i="28"/>
  <c r="AY52" i="40"/>
  <c r="AY44" i="28"/>
  <c r="P44" i="28"/>
  <c r="S44" i="28"/>
  <c r="S52" i="40"/>
  <c r="P52" i="40"/>
  <c r="BP46" i="28"/>
  <c r="BP54" i="40"/>
  <c r="CX55" i="40"/>
  <c r="CX47" i="28"/>
  <c r="AH15" i="40"/>
  <c r="AH22" i="40"/>
  <c r="AH14" i="28"/>
  <c r="AH18" i="28"/>
  <c r="AH26" i="40"/>
  <c r="AJ39" i="28"/>
  <c r="AJ47" i="40"/>
  <c r="AJ42" i="28"/>
  <c r="AJ50" i="40"/>
  <c r="BA30" i="40"/>
  <c r="BA22" i="28"/>
  <c r="AY30" i="40"/>
  <c r="AY22" i="28"/>
  <c r="AY56" i="40"/>
  <c r="AY48" i="28"/>
  <c r="BR55" i="40"/>
  <c r="BR47" i="28"/>
  <c r="CX25" i="40"/>
  <c r="CX17" i="28"/>
  <c r="CX32" i="28"/>
  <c r="CX40" i="40"/>
  <c r="CX43" i="28"/>
  <c r="CX51" i="40"/>
  <c r="DO14" i="40"/>
  <c r="DO16" i="28"/>
  <c r="DO24" i="40"/>
  <c r="DO26" i="28"/>
  <c r="DO34" i="40"/>
  <c r="BA57" i="40"/>
  <c r="BA49" i="28"/>
  <c r="DQ59" i="40"/>
  <c r="DQ51" i="28"/>
  <c r="S58" i="40"/>
  <c r="P58" i="40"/>
  <c r="P50" i="28"/>
  <c r="S50" i="28"/>
  <c r="R58" i="40"/>
  <c r="R50" i="28"/>
  <c r="AL102" i="36"/>
  <c r="AL101" i="36"/>
  <c r="Q101" i="36"/>
  <c r="BG101" i="36"/>
  <c r="CB101" i="36"/>
  <c r="CW101" i="36"/>
  <c r="CI60" i="40"/>
  <c r="CI52" i="28"/>
  <c r="R102" i="34"/>
  <c r="BH101" i="34"/>
  <c r="CC101" i="34"/>
  <c r="AJ60" i="40"/>
  <c r="AJ52" i="28"/>
  <c r="D102" i="44"/>
  <c r="K60" i="40"/>
  <c r="K52" i="28"/>
  <c r="CP60" i="40"/>
  <c r="CP52" i="28"/>
  <c r="S49" i="38"/>
  <c r="BK60" i="40"/>
  <c r="BK52" i="28"/>
  <c r="K102" i="49"/>
  <c r="AR60" i="40"/>
  <c r="AR52" i="28"/>
  <c r="AO102" i="43"/>
  <c r="R102" i="43"/>
  <c r="BL102" i="43"/>
  <c r="CI102" i="43"/>
  <c r="CV102" i="37"/>
  <c r="CI53" i="28"/>
  <c r="CI61" i="40"/>
  <c r="O102" i="34"/>
  <c r="BZ102" i="34"/>
  <c r="BE102" i="34"/>
  <c r="CU102" i="34"/>
  <c r="AY53" i="28"/>
  <c r="AY61" i="40"/>
  <c r="AG53" i="28"/>
  <c r="AG61" i="40"/>
  <c r="AB102" i="42"/>
  <c r="AH102" i="43"/>
  <c r="K102" i="43"/>
  <c r="BE102" i="43"/>
  <c r="CB102" i="43"/>
  <c r="CY102" i="43"/>
  <c r="CS53" i="28"/>
  <c r="CS61" i="40"/>
  <c r="K102" i="51"/>
  <c r="BZ53" i="28"/>
  <c r="BZ61" i="40"/>
  <c r="AM102" i="50"/>
  <c r="M102" i="49"/>
  <c r="AB61" i="40"/>
  <c r="AE53" i="28"/>
  <c r="AE61" i="40"/>
  <c r="AB53" i="28"/>
  <c r="O102" i="44"/>
  <c r="O88" i="46"/>
  <c r="L89" i="53"/>
  <c r="CU39" i="28"/>
  <c r="CU47" i="40"/>
  <c r="CR39" i="28"/>
  <c r="CR47" i="40"/>
  <c r="AA40" i="28"/>
  <c r="AA48" i="40"/>
  <c r="BZ40" i="28"/>
  <c r="BZ48" i="40"/>
  <c r="DJ40" i="28"/>
  <c r="DJ48" i="40"/>
  <c r="M38" i="38"/>
  <c r="BH41" i="28"/>
  <c r="BH49" i="40"/>
  <c r="H91" i="42"/>
  <c r="AE90" i="42"/>
  <c r="H90" i="42"/>
  <c r="BB90" i="42"/>
  <c r="BY90" i="42"/>
  <c r="BR89" i="35"/>
  <c r="AW89" i="35"/>
  <c r="CM89" i="35"/>
  <c r="D90" i="36"/>
  <c r="CM41" i="28"/>
  <c r="BO90" i="36"/>
  <c r="CM49" i="40"/>
  <c r="AT90" i="36"/>
  <c r="CJ90" i="36"/>
  <c r="O89" i="35"/>
  <c r="BE89" i="35"/>
  <c r="BZ89" i="35"/>
  <c r="CU89" i="35"/>
  <c r="AN89" i="43"/>
  <c r="BK89" i="43"/>
  <c r="DE89" i="43"/>
  <c r="CH89" i="43"/>
  <c r="AE90" i="43"/>
  <c r="AE89" i="43"/>
  <c r="X89" i="35"/>
  <c r="C89" i="35"/>
  <c r="CI89" i="35"/>
  <c r="BN89" i="35"/>
  <c r="AS89" i="35"/>
  <c r="AV40" i="28"/>
  <c r="AV48" i="40"/>
  <c r="AS40" i="28"/>
  <c r="AS48" i="40"/>
  <c r="AE90" i="49"/>
  <c r="AU40" i="28"/>
  <c r="AU48" i="40"/>
  <c r="BM95" i="47"/>
  <c r="G39" i="38"/>
  <c r="Z42" i="28"/>
  <c r="Z50" i="40"/>
  <c r="AK90" i="43"/>
  <c r="DB90" i="43"/>
  <c r="C41" i="38"/>
  <c r="Q92" i="44"/>
  <c r="AO90" i="43"/>
  <c r="BL90" i="43"/>
  <c r="CI90" i="43"/>
  <c r="DF90" i="43"/>
  <c r="G90" i="37"/>
  <c r="AB90" i="37"/>
  <c r="AW90" i="37"/>
  <c r="BR90" i="37"/>
  <c r="CM90" i="37"/>
  <c r="CC90" i="35"/>
  <c r="BH90" i="35"/>
  <c r="AZ94" i="51"/>
  <c r="CC41" i="28"/>
  <c r="CC49" i="40"/>
  <c r="R90" i="34"/>
  <c r="BH90" i="34"/>
  <c r="CC90" i="34"/>
  <c r="H90" i="34"/>
  <c r="AC90" i="34"/>
  <c r="AX90" i="34"/>
  <c r="BS90" i="34"/>
  <c r="CN90" i="34"/>
  <c r="F91" i="47"/>
  <c r="CA95" i="44"/>
  <c r="B94" i="52"/>
  <c r="AB91" i="36"/>
  <c r="AW91" i="36"/>
  <c r="BR91" i="36"/>
  <c r="BV96" i="52"/>
  <c r="AG91" i="33"/>
  <c r="L91" i="33"/>
  <c r="CR91" i="33"/>
  <c r="BI95" i="53"/>
  <c r="AH92" i="52"/>
  <c r="Z92" i="52"/>
  <c r="N91" i="34"/>
  <c r="AI91" i="34"/>
  <c r="BD91" i="34"/>
  <c r="BY91" i="34"/>
  <c r="CT91" i="34"/>
  <c r="CA91" i="33"/>
  <c r="BF91" i="33"/>
  <c r="CV91" i="33"/>
  <c r="M43" i="28"/>
  <c r="M51" i="40"/>
  <c r="J43" i="28"/>
  <c r="J51" i="40"/>
  <c r="BK43" i="28"/>
  <c r="BK51" i="40"/>
  <c r="BM97" i="50"/>
  <c r="BH44" i="28"/>
  <c r="M41" i="38"/>
  <c r="BH52" i="40"/>
  <c r="BM98" i="52"/>
  <c r="CC96" i="50"/>
  <c r="BG44" i="28"/>
  <c r="CO44" i="28"/>
  <c r="BG52" i="40"/>
  <c r="G44" i="28"/>
  <c r="AP44" i="28"/>
  <c r="BX44" i="28"/>
  <c r="DF44" i="28"/>
  <c r="G52" i="40"/>
  <c r="CO52" i="40"/>
  <c r="AP52" i="40"/>
  <c r="DF52" i="40"/>
  <c r="BX52" i="40"/>
  <c r="D44" i="28"/>
  <c r="V93" i="42"/>
  <c r="CM93" i="42"/>
  <c r="BP93" i="42"/>
  <c r="D52" i="40"/>
  <c r="AY96" i="46"/>
  <c r="AB92" i="35"/>
  <c r="CM92" i="35"/>
  <c r="AH93" i="51"/>
  <c r="AL93" i="49"/>
  <c r="BB92" i="32"/>
  <c r="BW92" i="32"/>
  <c r="CR92" i="32"/>
  <c r="AC44" i="28"/>
  <c r="AC52" i="40"/>
  <c r="BB93" i="42"/>
  <c r="BY93" i="42"/>
  <c r="DJ44" i="28"/>
  <c r="DJ52" i="40"/>
  <c r="S93" i="37"/>
  <c r="CD93" i="37"/>
  <c r="BI93" i="37"/>
  <c r="CY93" i="37"/>
  <c r="X93" i="33"/>
  <c r="CI93" i="33"/>
  <c r="H93" i="35"/>
  <c r="BS93" i="35"/>
  <c r="AX93" i="35"/>
  <c r="CN93" i="35"/>
  <c r="AK94" i="42"/>
  <c r="N94" i="42"/>
  <c r="BH94" i="42"/>
  <c r="CE94" i="42"/>
  <c r="DY94" i="42"/>
  <c r="DB94" i="42"/>
  <c r="Z93" i="34"/>
  <c r="E93" i="34"/>
  <c r="BP93" i="34"/>
  <c r="AU93" i="34"/>
  <c r="CK93" i="34"/>
  <c r="AH94" i="43"/>
  <c r="K93" i="43"/>
  <c r="AH93" i="43"/>
  <c r="CY93" i="43"/>
  <c r="Z94" i="51"/>
  <c r="AT45" i="28"/>
  <c r="AT53" i="40"/>
  <c r="CP46" i="28"/>
  <c r="S43" i="38"/>
  <c r="CP54" i="40"/>
  <c r="X95" i="47"/>
  <c r="AL94" i="33"/>
  <c r="BG94" i="33"/>
  <c r="CB94" i="33"/>
  <c r="CW94" i="33"/>
  <c r="BV95" i="37"/>
  <c r="BA95" i="37"/>
  <c r="DB54" i="40"/>
  <c r="CQ95" i="37"/>
  <c r="BH98" i="50"/>
  <c r="AI95" i="49"/>
  <c r="AL94" i="37"/>
  <c r="Q94" i="37"/>
  <c r="CW94" i="37"/>
  <c r="CT45" i="28"/>
  <c r="CT53" i="40"/>
  <c r="CA98" i="51"/>
  <c r="AG95" i="49"/>
  <c r="AN94" i="32"/>
  <c r="S94" i="32"/>
  <c r="CY94" i="32"/>
  <c r="X96" i="44"/>
  <c r="L46" i="28"/>
  <c r="L54" i="40"/>
  <c r="DJ46" i="28"/>
  <c r="DJ54" i="40"/>
  <c r="BY47" i="28"/>
  <c r="P44" i="38"/>
  <c r="BY55" i="40"/>
  <c r="Z95" i="32"/>
  <c r="BP95" i="32"/>
  <c r="AU95" i="32"/>
  <c r="CK95" i="32"/>
  <c r="F96" i="32"/>
  <c r="F95" i="32"/>
  <c r="CL95" i="32"/>
  <c r="AB96" i="32"/>
  <c r="AB95" i="32"/>
  <c r="G95" i="32"/>
  <c r="AW95" i="32"/>
  <c r="BR95" i="32"/>
  <c r="CM95" i="32"/>
  <c r="CL95" i="33"/>
  <c r="Z96" i="46"/>
  <c r="CC46" i="28"/>
  <c r="CC54" i="40"/>
  <c r="BE95" i="32"/>
  <c r="BZ95" i="32"/>
  <c r="CU95" i="32"/>
  <c r="AQ56" i="40"/>
  <c r="J45" i="38"/>
  <c r="AQ48" i="28"/>
  <c r="B101" i="44"/>
  <c r="H59" i="40"/>
  <c r="H51" i="28"/>
  <c r="D48" i="38"/>
  <c r="BD100" i="52"/>
  <c r="P96" i="53"/>
  <c r="S97" i="50"/>
  <c r="AF98" i="49"/>
  <c r="AA56" i="40"/>
  <c r="AA48" i="28"/>
  <c r="DG57" i="40"/>
  <c r="V46" i="38"/>
  <c r="DG49" i="28"/>
  <c r="BY58" i="40"/>
  <c r="BY50" i="28"/>
  <c r="P47" i="38"/>
  <c r="AV97" i="34"/>
  <c r="BQ97" i="34"/>
  <c r="DI56" i="40"/>
  <c r="DL56" i="40"/>
  <c r="DL48" i="28"/>
  <c r="DI48" i="28"/>
  <c r="BM56" i="40"/>
  <c r="BJ56" i="40"/>
  <c r="BM48" i="28"/>
  <c r="BJ48" i="28"/>
  <c r="BL56" i="40"/>
  <c r="BL48" i="28"/>
  <c r="AA57" i="40"/>
  <c r="AA49" i="28"/>
  <c r="AL99" i="44"/>
  <c r="CB58" i="40"/>
  <c r="CB50" i="28"/>
  <c r="CS59" i="40"/>
  <c r="CS51" i="28"/>
  <c r="BI59" i="40"/>
  <c r="BI51" i="28"/>
  <c r="N44" i="40"/>
  <c r="N36" i="28"/>
  <c r="E33" i="38"/>
  <c r="AJ100" i="32"/>
  <c r="O100" i="32"/>
  <c r="CU100" i="32"/>
  <c r="AI100" i="43"/>
  <c r="L100" i="43"/>
  <c r="CC100" i="43"/>
  <c r="BF100" i="43"/>
  <c r="CZ100" i="43"/>
  <c r="L100" i="33"/>
  <c r="AG100" i="33"/>
  <c r="BW100" i="33"/>
  <c r="BB100" i="33"/>
  <c r="CR100" i="33"/>
  <c r="AC99" i="33"/>
  <c r="H99" i="33"/>
  <c r="AX99" i="33"/>
  <c r="BS99" i="33"/>
  <c r="CN99" i="33"/>
  <c r="AC100" i="32"/>
  <c r="H100" i="32"/>
  <c r="BI100" i="37"/>
  <c r="CD100" i="37"/>
  <c r="CY100" i="37"/>
  <c r="AN99" i="36"/>
  <c r="S99" i="36"/>
  <c r="BI99" i="36"/>
  <c r="CD99" i="36"/>
  <c r="P100" i="33"/>
  <c r="AK100" i="33"/>
  <c r="CA100" i="33"/>
  <c r="BF100" i="33"/>
  <c r="CV100" i="33"/>
  <c r="AB99" i="32"/>
  <c r="G99" i="32"/>
  <c r="BR99" i="32"/>
  <c r="AW99" i="32"/>
  <c r="CM99" i="32"/>
  <c r="H98" i="33"/>
  <c r="AC98" i="33"/>
  <c r="CN98" i="33"/>
  <c r="I100" i="35"/>
  <c r="AD100" i="35"/>
  <c r="BT100" i="35"/>
  <c r="AY100" i="35"/>
  <c r="CO100" i="35"/>
  <c r="CA102" i="37"/>
  <c r="CI98" i="43"/>
  <c r="BL98" i="43"/>
  <c r="DF98" i="43"/>
  <c r="BO99" i="43"/>
  <c r="CL99" i="43"/>
  <c r="AL99" i="32"/>
  <c r="Q99" i="32"/>
  <c r="CW99" i="32"/>
  <c r="R100" i="43"/>
  <c r="AO100" i="43"/>
  <c r="DF100" i="43"/>
  <c r="CC58" i="40"/>
  <c r="CC50" i="28"/>
  <c r="AS58" i="40"/>
  <c r="AV58" i="40"/>
  <c r="AV50" i="28"/>
  <c r="AS50" i="28"/>
  <c r="DM22" i="40"/>
  <c r="W11" i="38"/>
  <c r="DM14" i="28"/>
  <c r="N10" i="38"/>
  <c r="BN13" i="28"/>
  <c r="BN21" i="40"/>
  <c r="K30" i="38"/>
  <c r="AW41" i="40"/>
  <c r="AW33" i="28"/>
  <c r="BN40" i="28"/>
  <c r="BN48" i="40"/>
  <c r="N37" i="38"/>
  <c r="BQ41" i="28"/>
  <c r="BQ49" i="40"/>
  <c r="BQ37" i="40"/>
  <c r="BQ29" i="28"/>
  <c r="BN36" i="40"/>
  <c r="N25" i="38"/>
  <c r="BN28" i="28"/>
  <c r="BN43" i="40"/>
  <c r="BN35" i="28"/>
  <c r="N32" i="38"/>
  <c r="BQ44" i="40"/>
  <c r="BQ36" i="28"/>
  <c r="CH24" i="28"/>
  <c r="CH32" i="40"/>
  <c r="CE43" i="28"/>
  <c r="Q40" i="38"/>
  <c r="CE51" i="40"/>
  <c r="CE17" i="40"/>
  <c r="CH22" i="40"/>
  <c r="CH14" i="28"/>
  <c r="CF20" i="40"/>
  <c r="CE32" i="28"/>
  <c r="Q29" i="38"/>
  <c r="CE40" i="40"/>
  <c r="CY35" i="40"/>
  <c r="CY27" i="28"/>
  <c r="CY35" i="28"/>
  <c r="CY43" i="40"/>
  <c r="CV31" i="28"/>
  <c r="T28" i="38"/>
  <c r="CV39" i="40"/>
  <c r="CV45" i="40"/>
  <c r="CV37" i="28"/>
  <c r="T34" i="38"/>
  <c r="W34" i="38"/>
  <c r="DM45" i="40"/>
  <c r="DM37" i="28"/>
  <c r="DP29" i="28"/>
  <c r="DP37" i="40"/>
  <c r="DN52" i="40"/>
  <c r="DN44" i="28"/>
  <c r="DM48" i="40"/>
  <c r="W37" i="38"/>
  <c r="DM40" i="28"/>
  <c r="DM44" i="40"/>
  <c r="DM36" i="28"/>
  <c r="W33" i="38"/>
  <c r="DP25" i="28"/>
  <c r="DP33" i="40"/>
  <c r="AW52" i="40"/>
  <c r="K41" i="38"/>
  <c r="AW44" i="28"/>
  <c r="BN42" i="40"/>
  <c r="BN34" i="28"/>
  <c r="N31" i="38"/>
  <c r="BO18" i="40"/>
  <c r="BQ48" i="40"/>
  <c r="BQ40" i="28"/>
  <c r="CW35" i="28"/>
  <c r="CW43" i="40"/>
  <c r="DN44" i="40"/>
  <c r="DN36" i="28"/>
  <c r="DN58" i="40"/>
  <c r="DN50" i="28"/>
  <c r="AZ59" i="40"/>
  <c r="AZ51" i="28"/>
  <c r="AG30" i="40"/>
  <c r="AG22" i="28"/>
  <c r="AI17" i="28"/>
  <c r="AI25" i="40"/>
  <c r="CF16" i="28"/>
  <c r="CF24" i="40"/>
  <c r="BQ57" i="40"/>
  <c r="BQ49" i="28"/>
  <c r="BO57" i="40"/>
  <c r="BO49" i="28"/>
  <c r="AW55" i="40"/>
  <c r="AW47" i="28"/>
  <c r="K44" i="38"/>
  <c r="AG33" i="28"/>
  <c r="AG41" i="40"/>
  <c r="CW22" i="40"/>
  <c r="CF19" i="28"/>
  <c r="CF27" i="40"/>
  <c r="CF12" i="40"/>
  <c r="CY29" i="40"/>
  <c r="CY21" i="28"/>
  <c r="AF22" i="40"/>
  <c r="AF14" i="28"/>
  <c r="H11" i="38"/>
  <c r="Q12" i="40"/>
  <c r="AZ49" i="40"/>
  <c r="AZ41" i="28"/>
  <c r="AI24" i="40"/>
  <c r="AI16" i="28"/>
  <c r="AG28" i="40"/>
  <c r="AG20" i="28"/>
  <c r="AG16" i="40"/>
  <c r="AZ20" i="40"/>
  <c r="AF17" i="40"/>
  <c r="CY19" i="40"/>
  <c r="Q47" i="28"/>
  <c r="Q55" i="40"/>
  <c r="AZ36" i="40"/>
  <c r="AZ28" i="28"/>
  <c r="Q45" i="28"/>
  <c r="Q53" i="40"/>
  <c r="AZ39" i="40"/>
  <c r="AZ31" i="28"/>
  <c r="O41" i="40"/>
  <c r="O33" i="28"/>
  <c r="DN18" i="28"/>
  <c r="DN26" i="40"/>
  <c r="O18" i="40"/>
  <c r="AX12" i="40"/>
  <c r="CW55" i="40"/>
  <c r="CW47" i="28"/>
  <c r="AZ51" i="40"/>
  <c r="AZ43" i="28"/>
  <c r="CY36" i="40"/>
  <c r="CY28" i="28"/>
  <c r="AF41" i="28"/>
  <c r="H38" i="38"/>
  <c r="AF49" i="40"/>
  <c r="O45" i="40"/>
  <c r="O37" i="28"/>
  <c r="Q44" i="40"/>
  <c r="Q36" i="28"/>
  <c r="BO35" i="28"/>
  <c r="BO43" i="40"/>
  <c r="AZ16" i="40"/>
  <c r="AG25" i="28"/>
  <c r="AG33" i="40"/>
  <c r="AI20" i="40"/>
  <c r="CH28" i="40"/>
  <c r="CH20" i="28"/>
  <c r="AZ32" i="40"/>
  <c r="AZ24" i="28"/>
  <c r="P29" i="40"/>
  <c r="S21" i="28"/>
  <c r="S29" i="40"/>
  <c r="P21" i="28"/>
  <c r="S20" i="28"/>
  <c r="P20" i="28"/>
  <c r="P28" i="40"/>
  <c r="S28" i="40"/>
  <c r="S13" i="28"/>
  <c r="S21" i="40"/>
  <c r="P21" i="40"/>
  <c r="P13" i="28"/>
  <c r="S20" i="40"/>
  <c r="P20" i="40"/>
  <c r="P16" i="40"/>
  <c r="S16" i="40"/>
  <c r="CX27" i="40"/>
  <c r="CX19" i="28"/>
  <c r="CZ17" i="28"/>
  <c r="CZ25" i="40"/>
  <c r="CX14" i="40"/>
  <c r="CI19" i="40"/>
  <c r="BA21" i="28"/>
  <c r="BA29" i="40"/>
  <c r="AY17" i="28"/>
  <c r="AY25" i="40"/>
  <c r="AH25" i="40"/>
  <c r="AH17" i="28"/>
  <c r="P32" i="28"/>
  <c r="S40" i="40"/>
  <c r="P40" i="40"/>
  <c r="S32" i="28"/>
  <c r="S26" i="28"/>
  <c r="P34" i="40"/>
  <c r="S34" i="40"/>
  <c r="P26" i="28"/>
  <c r="DO29" i="28"/>
  <c r="DO37" i="40"/>
  <c r="CZ32" i="28"/>
  <c r="CZ40" i="40"/>
  <c r="CZ39" i="40"/>
  <c r="CZ31" i="28"/>
  <c r="CX28" i="28"/>
  <c r="CX36" i="40"/>
  <c r="CI31" i="40"/>
  <c r="CI23" i="28"/>
  <c r="BP23" i="28"/>
  <c r="BP31" i="40"/>
  <c r="AH28" i="28"/>
  <c r="AH36" i="40"/>
  <c r="CX35" i="28"/>
  <c r="CX43" i="40"/>
  <c r="CX37" i="28"/>
  <c r="CX45" i="40"/>
  <c r="CZ39" i="28"/>
  <c r="CZ47" i="40"/>
  <c r="BP47" i="40"/>
  <c r="BP39" i="28"/>
  <c r="AY40" i="28"/>
  <c r="AY48" i="40"/>
  <c r="DO42" i="28"/>
  <c r="DO50" i="40"/>
  <c r="DQ43" i="28"/>
  <c r="DQ51" i="40"/>
  <c r="BR45" i="28"/>
  <c r="BR53" i="40"/>
  <c r="AH45" i="28"/>
  <c r="AH53" i="40"/>
  <c r="CG55" i="40"/>
  <c r="CG47" i="28"/>
  <c r="CI52" i="40"/>
  <c r="CI44" i="28"/>
  <c r="CX26" i="40"/>
  <c r="CX18" i="28"/>
  <c r="CZ43" i="28"/>
  <c r="CZ51" i="40"/>
  <c r="DO17" i="28"/>
  <c r="DO25" i="40"/>
  <c r="DO54" i="40"/>
  <c r="DO46" i="28"/>
  <c r="AY57" i="40"/>
  <c r="AY49" i="28"/>
  <c r="H101" i="43"/>
  <c r="AE101" i="43"/>
  <c r="BY101" i="43"/>
  <c r="BB101" i="43"/>
  <c r="S102" i="37"/>
  <c r="AN101" i="37"/>
  <c r="S101" i="37"/>
  <c r="CD101" i="37"/>
  <c r="BI101" i="37"/>
  <c r="CY101" i="37"/>
  <c r="DQ60" i="40"/>
  <c r="DQ52" i="28"/>
  <c r="AK102" i="36"/>
  <c r="P101" i="36"/>
  <c r="AK101" i="36"/>
  <c r="CA101" i="36"/>
  <c r="BF101" i="36"/>
  <c r="R60" i="40"/>
  <c r="R52" i="28"/>
  <c r="T102" i="51"/>
  <c r="CD60" i="40"/>
  <c r="CA60" i="40"/>
  <c r="CA52" i="28"/>
  <c r="CD52" i="28"/>
  <c r="J102" i="49"/>
  <c r="AU60" i="40"/>
  <c r="AU52" i="28"/>
  <c r="AN102" i="43"/>
  <c r="Q102" i="43"/>
  <c r="CH102" i="43"/>
  <c r="BK102" i="43"/>
  <c r="O102" i="37"/>
  <c r="CU102" i="37"/>
  <c r="R102" i="36"/>
  <c r="CC102" i="36"/>
  <c r="BH102" i="36"/>
  <c r="I102" i="35"/>
  <c r="N102" i="34"/>
  <c r="BD102" i="34"/>
  <c r="BY102" i="34"/>
  <c r="AZ53" i="28"/>
  <c r="R102" i="42"/>
  <c r="CI102" i="42"/>
  <c r="BL102" i="42"/>
  <c r="J102" i="51"/>
  <c r="CC61" i="40"/>
  <c r="CC53" i="28"/>
  <c r="AN102" i="47"/>
  <c r="G102" i="47"/>
  <c r="W102" i="44"/>
  <c r="H61" i="40"/>
  <c r="H53" i="28"/>
  <c r="D51" i="38"/>
  <c r="D50" i="38"/>
  <c r="Y89" i="34"/>
  <c r="BE40" i="28"/>
  <c r="CT39" i="28"/>
  <c r="CT47" i="40"/>
  <c r="CC39" i="28"/>
  <c r="CC47" i="40"/>
  <c r="D39" i="38"/>
  <c r="H42" i="28"/>
  <c r="H50" i="40"/>
  <c r="AA91" i="44"/>
  <c r="AL90" i="34"/>
  <c r="CB89" i="34"/>
  <c r="BG89" i="34"/>
  <c r="CW89" i="34"/>
  <c r="BU93" i="46"/>
  <c r="AO90" i="50"/>
  <c r="BM48" i="40"/>
  <c r="BM40" i="28"/>
  <c r="BJ40" i="28"/>
  <c r="BJ48" i="40"/>
  <c r="AE90" i="47"/>
  <c r="AD40" i="28"/>
  <c r="AD48" i="40"/>
  <c r="Y91" i="47"/>
  <c r="AC41" i="28"/>
  <c r="AC49" i="40"/>
  <c r="L41" i="28"/>
  <c r="L49" i="40"/>
  <c r="CB41" i="28"/>
  <c r="CB49" i="40"/>
  <c r="CP42" i="28"/>
  <c r="S39" i="38"/>
  <c r="CP50" i="40"/>
  <c r="CB95" i="44"/>
  <c r="CF91" i="42"/>
  <c r="BI91" i="42"/>
  <c r="DZ91" i="42"/>
  <c r="DC91" i="42"/>
  <c r="V92" i="42"/>
  <c r="BG42" i="28"/>
  <c r="DF50" i="40"/>
  <c r="G42" i="28"/>
  <c r="DF42" i="28"/>
  <c r="BX42" i="28"/>
  <c r="BX50" i="40"/>
  <c r="BG50" i="40"/>
  <c r="AP42" i="28"/>
  <c r="AP50" i="40"/>
  <c r="CO50" i="40"/>
  <c r="CO42" i="28"/>
  <c r="G50" i="40"/>
  <c r="CM91" i="42"/>
  <c r="D50" i="40"/>
  <c r="BP91" i="42"/>
  <c r="AE91" i="49"/>
  <c r="AD90" i="35"/>
  <c r="BT90" i="35"/>
  <c r="AY90" i="35"/>
  <c r="CO90" i="35"/>
  <c r="AI90" i="49"/>
  <c r="AO92" i="44"/>
  <c r="M42" i="28"/>
  <c r="M50" i="40"/>
  <c r="J42" i="28"/>
  <c r="J50" i="40"/>
  <c r="D41" i="38"/>
  <c r="H44" i="28"/>
  <c r="H52" i="40"/>
  <c r="AM92" i="49"/>
  <c r="W94" i="52"/>
  <c r="O92" i="49"/>
  <c r="BX95" i="47"/>
  <c r="F92" i="36"/>
  <c r="AA91" i="36"/>
  <c r="AV91" i="36"/>
  <c r="AC92" i="52"/>
  <c r="DI42" i="28"/>
  <c r="DL50" i="40"/>
  <c r="DL42" i="28"/>
  <c r="DI50" i="40"/>
  <c r="BI43" i="28"/>
  <c r="BI51" i="40"/>
  <c r="CB43" i="28"/>
  <c r="CB51" i="40"/>
  <c r="AR97" i="51"/>
  <c r="P41" i="38"/>
  <c r="BY44" i="28"/>
  <c r="BY52" i="40"/>
  <c r="AR98" i="52"/>
  <c r="AT97" i="51"/>
  <c r="BG96" i="50"/>
  <c r="BH96" i="50"/>
  <c r="BT96" i="46"/>
  <c r="M93" i="51"/>
  <c r="CA96" i="49"/>
  <c r="L44" i="28"/>
  <c r="L52" i="40"/>
  <c r="I45" i="28"/>
  <c r="I53" i="40"/>
  <c r="BC97" i="52"/>
  <c r="AB93" i="36"/>
  <c r="AW93" i="36"/>
  <c r="BR93" i="36"/>
  <c r="AG94" i="50"/>
  <c r="AR45" i="28"/>
  <c r="AR53" i="40"/>
  <c r="I94" i="42"/>
  <c r="BC94" i="42"/>
  <c r="BZ94" i="42"/>
  <c r="CW94" i="42"/>
  <c r="DT94" i="42"/>
  <c r="BI45" i="28"/>
  <c r="BI53" i="40"/>
  <c r="AH94" i="36"/>
  <c r="BC94" i="36"/>
  <c r="BX94" i="36"/>
  <c r="AI95" i="53"/>
  <c r="Q95" i="47"/>
  <c r="O44" i="38"/>
  <c r="AH95" i="47"/>
  <c r="AM95" i="42"/>
  <c r="P95" i="42"/>
  <c r="EA95" i="42"/>
  <c r="DD95" i="42"/>
  <c r="W97" i="52"/>
  <c r="CP47" i="28"/>
  <c r="S44" i="38"/>
  <c r="CP55" i="40"/>
  <c r="J95" i="33"/>
  <c r="AO46" i="28"/>
  <c r="AE95" i="33"/>
  <c r="BU95" i="33"/>
  <c r="AO54" i="40"/>
  <c r="AZ95" i="33"/>
  <c r="D98" i="44"/>
  <c r="BG99" i="47"/>
  <c r="BH95" i="32"/>
  <c r="CC95" i="32"/>
  <c r="AR96" i="42"/>
  <c r="BO96" i="42"/>
  <c r="CL96" i="42"/>
  <c r="EF96" i="42"/>
  <c r="DI96" i="42"/>
  <c r="CR46" i="28"/>
  <c r="CU46" i="28"/>
  <c r="CU54" i="40"/>
  <c r="CR54" i="40"/>
  <c r="P95" i="34"/>
  <c r="AK95" i="34"/>
  <c r="CV95" i="34"/>
  <c r="D97" i="51"/>
  <c r="CB47" i="28"/>
  <c r="CB55" i="40"/>
  <c r="Q96" i="43"/>
  <c r="DE96" i="43"/>
  <c r="G96" i="33"/>
  <c r="BR96" i="33"/>
  <c r="AW96" i="33"/>
  <c r="CM96" i="33"/>
  <c r="BS96" i="36"/>
  <c r="AX96" i="36"/>
  <c r="CN96" i="36"/>
  <c r="AE55" i="40"/>
  <c r="AE47" i="28"/>
  <c r="AB47" i="28"/>
  <c r="AB55" i="40"/>
  <c r="AT101" i="47"/>
  <c r="AC56" i="40"/>
  <c r="AC48" i="28"/>
  <c r="AR56" i="40"/>
  <c r="AR48" i="28"/>
  <c r="L56" i="40"/>
  <c r="L48" i="28"/>
  <c r="CB56" i="40"/>
  <c r="CB48" i="28"/>
  <c r="AR102" i="52"/>
  <c r="CP57" i="40"/>
  <c r="CP49" i="28"/>
  <c r="S46" i="38"/>
  <c r="BH58" i="40"/>
  <c r="BH50" i="28"/>
  <c r="M47" i="38"/>
  <c r="AF100" i="47"/>
  <c r="M97" i="35"/>
  <c r="CS97" i="35"/>
  <c r="CE98" i="42"/>
  <c r="BH98" i="42"/>
  <c r="DB98" i="42"/>
  <c r="DK56" i="40"/>
  <c r="DK48" i="28"/>
  <c r="CT56" i="40"/>
  <c r="CT48" i="28"/>
  <c r="CZ97" i="35"/>
  <c r="I97" i="34"/>
  <c r="AY97" i="34"/>
  <c r="BT97" i="34"/>
  <c r="R98" i="49"/>
  <c r="BU101" i="49"/>
  <c r="AU56" i="40"/>
  <c r="AU48" i="28"/>
  <c r="AB56" i="40"/>
  <c r="AE56" i="40"/>
  <c r="AE48" i="28"/>
  <c r="AB48" i="28"/>
  <c r="AR57" i="40"/>
  <c r="AR49" i="28"/>
  <c r="D100" i="49"/>
  <c r="AC100" i="44"/>
  <c r="CQ58" i="40"/>
  <c r="CQ50" i="28"/>
  <c r="CQ59" i="40"/>
  <c r="CQ51" i="28"/>
  <c r="O36" i="28"/>
  <c r="O44" i="40"/>
  <c r="BZ100" i="34"/>
  <c r="BE100" i="34"/>
  <c r="CU100" i="34"/>
  <c r="C100" i="34"/>
  <c r="X100" i="34"/>
  <c r="BN100" i="34"/>
  <c r="AS100" i="34"/>
  <c r="CI100" i="34"/>
  <c r="AH100" i="37"/>
  <c r="M100" i="37"/>
  <c r="CS100" i="37"/>
  <c r="L100" i="35"/>
  <c r="AG100" i="35"/>
  <c r="BW100" i="35"/>
  <c r="BB100" i="35"/>
  <c r="CR100" i="35"/>
  <c r="N99" i="34"/>
  <c r="AI99" i="34"/>
  <c r="CT99" i="34"/>
  <c r="I100" i="36"/>
  <c r="AD100" i="36"/>
  <c r="BT100" i="36"/>
  <c r="AY100" i="36"/>
  <c r="CO100" i="36"/>
  <c r="AB100" i="32"/>
  <c r="G100" i="32"/>
  <c r="AW100" i="32"/>
  <c r="BR100" i="32"/>
  <c r="CM100" i="32"/>
  <c r="BN100" i="35"/>
  <c r="AS100" i="35"/>
  <c r="CI100" i="35"/>
  <c r="AA99" i="34"/>
  <c r="F99" i="34"/>
  <c r="AV99" i="34"/>
  <c r="BQ99" i="34"/>
  <c r="BG100" i="33"/>
  <c r="CB100" i="33"/>
  <c r="CW100" i="33"/>
  <c r="AI100" i="36"/>
  <c r="N100" i="36"/>
  <c r="CT100" i="36"/>
  <c r="AM100" i="33"/>
  <c r="R100" i="33"/>
  <c r="CC100" i="33"/>
  <c r="BH100" i="33"/>
  <c r="O101" i="36"/>
  <c r="O99" i="35"/>
  <c r="AJ99" i="35"/>
  <c r="BE99" i="35"/>
  <c r="BZ99" i="35"/>
  <c r="CU99" i="35"/>
  <c r="CZ98" i="33"/>
  <c r="AY98" i="33"/>
  <c r="BT98" i="33"/>
  <c r="CO98" i="33"/>
  <c r="AK98" i="32"/>
  <c r="P98" i="32"/>
  <c r="CA98" i="32"/>
  <c r="BF98" i="32"/>
  <c r="CV98" i="32"/>
  <c r="AN99" i="43"/>
  <c r="Q99" i="43"/>
  <c r="CH99" i="43"/>
  <c r="BK99" i="43"/>
  <c r="DE99" i="43"/>
  <c r="M98" i="33"/>
  <c r="AH98" i="33"/>
  <c r="CS98" i="33"/>
  <c r="E99" i="43"/>
  <c r="AB99" i="43"/>
  <c r="BV99" i="43"/>
  <c r="AY99" i="43"/>
  <c r="CS99" i="43"/>
  <c r="AC99" i="34"/>
  <c r="H99" i="34"/>
  <c r="BS99" i="34"/>
  <c r="AX99" i="34"/>
  <c r="CN99" i="34"/>
  <c r="DK57" i="40"/>
  <c r="DK49" i="28"/>
  <c r="CA57" i="40"/>
  <c r="CD57" i="40"/>
  <c r="CD49" i="28"/>
  <c r="CA49" i="28"/>
  <c r="DP22" i="40"/>
  <c r="DP14" i="28"/>
  <c r="CF49" i="40"/>
  <c r="CF41" i="28"/>
  <c r="BQ40" i="40"/>
  <c r="BQ32" i="28"/>
  <c r="BQ45" i="28"/>
  <c r="BQ53" i="40"/>
  <c r="BQ16" i="40"/>
  <c r="BQ28" i="28"/>
  <c r="BQ36" i="40"/>
  <c r="BN44" i="40"/>
  <c r="BN36" i="28"/>
  <c r="N33" i="38"/>
  <c r="BN44" i="28"/>
  <c r="N41" i="38"/>
  <c r="BN52" i="40"/>
  <c r="CH51" i="40"/>
  <c r="CH43" i="28"/>
  <c r="CE13" i="40"/>
  <c r="CE55" i="40"/>
  <c r="CE47" i="28"/>
  <c r="Q44" i="38"/>
  <c r="CH15" i="40"/>
  <c r="CE22" i="28"/>
  <c r="Q19" i="38"/>
  <c r="CE30" i="40"/>
  <c r="CV26" i="28"/>
  <c r="CV34" i="40"/>
  <c r="T23" i="38"/>
  <c r="T37" i="38"/>
  <c r="CV48" i="40"/>
  <c r="CV40" i="28"/>
  <c r="DP45" i="40"/>
  <c r="DP37" i="28"/>
  <c r="DP15" i="40"/>
  <c r="DP17" i="28"/>
  <c r="DP25" i="40"/>
  <c r="DM33" i="28"/>
  <c r="DM41" i="40"/>
  <c r="W30" i="38"/>
  <c r="DM51" i="40"/>
  <c r="DM43" i="28"/>
  <c r="W40" i="38"/>
  <c r="DM39" i="40"/>
  <c r="DM31" i="28"/>
  <c r="W28" i="38"/>
  <c r="BO32" i="40"/>
  <c r="BO24" i="28"/>
  <c r="BO29" i="40"/>
  <c r="BO21" i="28"/>
  <c r="BO15" i="28"/>
  <c r="BO23" i="40"/>
  <c r="BO21" i="40"/>
  <c r="BO13" i="28"/>
  <c r="N35" i="38"/>
  <c r="BN46" i="40"/>
  <c r="BN38" i="28"/>
  <c r="T25" i="38"/>
  <c r="CV36" i="40"/>
  <c r="CV28" i="28"/>
  <c r="DP34" i="28"/>
  <c r="DP42" i="40"/>
  <c r="DM18" i="40"/>
  <c r="DN42" i="40"/>
  <c r="DN34" i="28"/>
  <c r="AW19" i="40"/>
  <c r="AW56" i="40"/>
  <c r="K45" i="38"/>
  <c r="AW48" i="28"/>
  <c r="DP43" i="40"/>
  <c r="DP35" i="28"/>
  <c r="AG32" i="28"/>
  <c r="AG40" i="40"/>
  <c r="Q24" i="38"/>
  <c r="CE27" i="28"/>
  <c r="CE35" i="40"/>
  <c r="Q16" i="38"/>
  <c r="CE27" i="40"/>
  <c r="CE19" i="28"/>
  <c r="AZ55" i="40"/>
  <c r="AZ47" i="28"/>
  <c r="AW28" i="40"/>
  <c r="K17" i="38"/>
  <c r="AW20" i="28"/>
  <c r="AZ29" i="40"/>
  <c r="AZ21" i="28"/>
  <c r="CW25" i="28"/>
  <c r="CW33" i="40"/>
  <c r="DM32" i="28"/>
  <c r="W29" i="38"/>
  <c r="DM40" i="40"/>
  <c r="CV29" i="40"/>
  <c r="CV21" i="28"/>
  <c r="T18" i="38"/>
  <c r="AI40" i="40"/>
  <c r="AI32" i="28"/>
  <c r="N49" i="40"/>
  <c r="N41" i="28"/>
  <c r="E38" i="38"/>
  <c r="N15" i="40"/>
  <c r="K27" i="38"/>
  <c r="AW30" i="28"/>
  <c r="AW38" i="40"/>
  <c r="AI17" i="40"/>
  <c r="H25" i="38"/>
  <c r="AF36" i="40"/>
  <c r="AF28" i="28"/>
  <c r="K34" i="38"/>
  <c r="AW37" i="28"/>
  <c r="AW45" i="40"/>
  <c r="Q28" i="40"/>
  <c r="Q20" i="28"/>
  <c r="BP18" i="40"/>
  <c r="CF18" i="40"/>
  <c r="CZ14" i="28"/>
  <c r="CZ22" i="40"/>
  <c r="DN38" i="40"/>
  <c r="DN30" i="28"/>
  <c r="DN32" i="40"/>
  <c r="DN24" i="28"/>
  <c r="DP13" i="40"/>
  <c r="CW17" i="28"/>
  <c r="CW39" i="40"/>
  <c r="CW31" i="28"/>
  <c r="AZ19" i="28"/>
  <c r="AZ27" i="40"/>
  <c r="CH34" i="40"/>
  <c r="CH26" i="28"/>
  <c r="AG48" i="40"/>
  <c r="AG40" i="28"/>
  <c r="CF37" i="28"/>
  <c r="CF45" i="40"/>
  <c r="BR33" i="28"/>
  <c r="BR41" i="40"/>
  <c r="DN29" i="28"/>
  <c r="DN37" i="40"/>
  <c r="O34" i="40"/>
  <c r="O26" i="28"/>
  <c r="AZ53" i="40"/>
  <c r="AZ45" i="28"/>
  <c r="CY15" i="28"/>
  <c r="CY23" i="40"/>
  <c r="Q50" i="40"/>
  <c r="Q42" i="28"/>
  <c r="AZ29" i="28"/>
  <c r="AZ37" i="40"/>
  <c r="BQ39" i="28"/>
  <c r="BQ47" i="40"/>
  <c r="Q16" i="40"/>
  <c r="O17" i="40"/>
  <c r="DN13" i="28"/>
  <c r="DN21" i="40"/>
  <c r="AI37" i="40"/>
  <c r="AI29" i="28"/>
  <c r="DN15" i="28"/>
  <c r="DN23" i="40"/>
  <c r="AZ37" i="28"/>
  <c r="AZ45" i="40"/>
  <c r="AY27" i="28"/>
  <c r="AY35" i="40"/>
  <c r="AI19" i="40"/>
  <c r="R24" i="40"/>
  <c r="R16" i="28"/>
  <c r="P18" i="40"/>
  <c r="S18" i="40"/>
  <c r="S17" i="40"/>
  <c r="P17" i="40"/>
  <c r="DQ20" i="28"/>
  <c r="DQ28" i="40"/>
  <c r="DQ23" i="40"/>
  <c r="DQ15" i="28"/>
  <c r="DQ18" i="40"/>
  <c r="DQ17" i="40"/>
  <c r="CZ13" i="28"/>
  <c r="CZ21" i="40"/>
  <c r="CZ20" i="40"/>
  <c r="CI19" i="28"/>
  <c r="CI27" i="40"/>
  <c r="CI20" i="40"/>
  <c r="BR29" i="40"/>
  <c r="BR21" i="28"/>
  <c r="BP16" i="28"/>
  <c r="BP24" i="40"/>
  <c r="BP15" i="28"/>
  <c r="BP23" i="40"/>
  <c r="BP14" i="28"/>
  <c r="BP22" i="40"/>
  <c r="BR20" i="40"/>
  <c r="BR19" i="40"/>
  <c r="AY26" i="40"/>
  <c r="AY18" i="28"/>
  <c r="AY21" i="40"/>
  <c r="AY13" i="28"/>
  <c r="BA19" i="40"/>
  <c r="AY12" i="40"/>
  <c r="DQ33" i="40"/>
  <c r="DQ25" i="28"/>
  <c r="DQ22" i="28"/>
  <c r="DQ30" i="40"/>
  <c r="CX37" i="40"/>
  <c r="CX29" i="28"/>
  <c r="CG26" i="28"/>
  <c r="CG34" i="40"/>
  <c r="BR31" i="28"/>
  <c r="BR39" i="40"/>
  <c r="BR30" i="28"/>
  <c r="BR38" i="40"/>
  <c r="BR37" i="40"/>
  <c r="BR29" i="28"/>
  <c r="AH32" i="40"/>
  <c r="AH24" i="28"/>
  <c r="AJ30" i="40"/>
  <c r="AJ22" i="28"/>
  <c r="BP33" i="28"/>
  <c r="BP41" i="40"/>
  <c r="DO35" i="28"/>
  <c r="DO43" i="40"/>
  <c r="CI35" i="28"/>
  <c r="CI43" i="40"/>
  <c r="S36" i="28"/>
  <c r="P44" i="40"/>
  <c r="P36" i="28"/>
  <c r="S44" i="40"/>
  <c r="CG37" i="28"/>
  <c r="CG45" i="40"/>
  <c r="R39" i="28"/>
  <c r="R47" i="40"/>
  <c r="AY47" i="40"/>
  <c r="AY39" i="28"/>
  <c r="S40" i="28"/>
  <c r="S48" i="40"/>
  <c r="P40" i="28"/>
  <c r="P48" i="40"/>
  <c r="CX49" i="40"/>
  <c r="CX41" i="28"/>
  <c r="P49" i="40"/>
  <c r="S41" i="28"/>
  <c r="S49" i="40"/>
  <c r="P41" i="28"/>
  <c r="CG41" i="28"/>
  <c r="CG49" i="40"/>
  <c r="DQ44" i="28"/>
  <c r="DQ52" i="40"/>
  <c r="CZ52" i="40"/>
  <c r="CZ44" i="28"/>
  <c r="CZ53" i="40"/>
  <c r="CZ45" i="28"/>
  <c r="CG46" i="28"/>
  <c r="CG54" i="40"/>
  <c r="AH16" i="40"/>
  <c r="AJ14" i="28"/>
  <c r="AJ22" i="40"/>
  <c r="AJ26" i="40"/>
  <c r="AJ18" i="28"/>
  <c r="AJ23" i="28"/>
  <c r="AJ31" i="40"/>
  <c r="AJ36" i="40"/>
  <c r="AJ28" i="28"/>
  <c r="AJ48" i="40"/>
  <c r="AJ40" i="28"/>
  <c r="AH42" i="28"/>
  <c r="AH50" i="40"/>
  <c r="AJ54" i="40"/>
  <c r="AJ46" i="28"/>
  <c r="BA43" i="28"/>
  <c r="BA51" i="40"/>
  <c r="AY51" i="40"/>
  <c r="AY43" i="28"/>
  <c r="BA53" i="40"/>
  <c r="BA45" i="28"/>
  <c r="BP26" i="28"/>
  <c r="BP34" i="40"/>
  <c r="BR44" i="40"/>
  <c r="BR36" i="28"/>
  <c r="CI14" i="40"/>
  <c r="CG16" i="40"/>
  <c r="CZ46" i="40"/>
  <c r="CZ38" i="28"/>
  <c r="DO15" i="40"/>
  <c r="DO16" i="40"/>
  <c r="DO18" i="28"/>
  <c r="DO26" i="40"/>
  <c r="DO35" i="40"/>
  <c r="DO27" i="28"/>
  <c r="DO46" i="40"/>
  <c r="DO38" i="28"/>
  <c r="DO39" i="28"/>
  <c r="DO47" i="40"/>
  <c r="DO56" i="40"/>
  <c r="DO48" i="28"/>
  <c r="BP57" i="40"/>
  <c r="BP49" i="28"/>
  <c r="AH59" i="40"/>
  <c r="AH51" i="28"/>
  <c r="S59" i="40"/>
  <c r="P59" i="40"/>
  <c r="P51" i="28"/>
  <c r="S51" i="28"/>
  <c r="AK102" i="33"/>
  <c r="AK101" i="33"/>
  <c r="P101" i="33"/>
  <c r="CV101" i="33"/>
  <c r="H60" i="40"/>
  <c r="H52" i="28"/>
  <c r="D49" i="38"/>
  <c r="B102" i="50"/>
  <c r="BH60" i="40"/>
  <c r="BH52" i="28"/>
  <c r="M49" i="38"/>
  <c r="AC60" i="40"/>
  <c r="AC52" i="28"/>
  <c r="AM102" i="43"/>
  <c r="P102" i="43"/>
  <c r="CG102" i="43"/>
  <c r="BJ102" i="43"/>
  <c r="DN53" i="28"/>
  <c r="DN61" i="40"/>
  <c r="H102" i="35"/>
  <c r="AX102" i="35"/>
  <c r="BS102" i="35"/>
  <c r="CN102" i="35"/>
  <c r="BO53" i="28"/>
  <c r="BO61" i="40"/>
  <c r="R102" i="33"/>
  <c r="BH102" i="33"/>
  <c r="CC102" i="33"/>
  <c r="AU102" i="33"/>
  <c r="BP102" i="33"/>
  <c r="AJ53" i="28"/>
  <c r="AJ61" i="40"/>
  <c r="AN102" i="42"/>
  <c r="W102" i="52"/>
  <c r="CP53" i="28"/>
  <c r="CP61" i="40"/>
  <c r="S51" i="38"/>
  <c r="S50" i="38"/>
  <c r="I102" i="51"/>
  <c r="D102" i="50"/>
  <c r="BK61" i="40"/>
  <c r="BK53" i="28"/>
  <c r="AR61" i="40"/>
  <c r="AR53" i="28"/>
  <c r="R102" i="47"/>
  <c r="AK102" i="46"/>
  <c r="BZ41" i="28"/>
  <c r="BZ49" i="40"/>
  <c r="K42" i="28"/>
  <c r="K50" i="40"/>
  <c r="H43" i="28"/>
  <c r="D40" i="38"/>
  <c r="H51" i="40"/>
  <c r="BP94" i="47"/>
  <c r="BT90" i="36"/>
  <c r="AY90" i="36"/>
  <c r="CO90" i="36"/>
  <c r="S91" i="42"/>
  <c r="AP91" i="42"/>
  <c r="CJ91" i="42"/>
  <c r="BM91" i="42"/>
  <c r="ED91" i="42"/>
  <c r="DG91" i="42"/>
  <c r="AF91" i="34"/>
  <c r="BC42" i="28"/>
  <c r="BC50" i="40"/>
  <c r="BV91" i="34"/>
  <c r="BA91" i="34"/>
  <c r="AO91" i="42"/>
  <c r="R91" i="42"/>
  <c r="CI91" i="42"/>
  <c r="BL91" i="42"/>
  <c r="DF91" i="42"/>
  <c r="EC91" i="42"/>
  <c r="BS90" i="36"/>
  <c r="AX90" i="36"/>
  <c r="CN90" i="36"/>
  <c r="K92" i="52"/>
  <c r="CQ42" i="28"/>
  <c r="CQ50" i="40"/>
  <c r="V40" i="38"/>
  <c r="DG43" i="28"/>
  <c r="DG51" i="40"/>
  <c r="L41" i="38"/>
  <c r="AI93" i="44"/>
  <c r="AR97" i="49"/>
  <c r="CC95" i="49"/>
  <c r="AH91" i="32"/>
  <c r="M91" i="32"/>
  <c r="BX91" i="32"/>
  <c r="BC91" i="32"/>
  <c r="CS91" i="32"/>
  <c r="F92" i="43"/>
  <c r="BW92" i="43"/>
  <c r="AZ92" i="43"/>
  <c r="K92" i="36"/>
  <c r="CK43" i="28"/>
  <c r="BV92" i="36"/>
  <c r="CK51" i="40"/>
  <c r="BA92" i="36"/>
  <c r="CQ92" i="36"/>
  <c r="F92" i="49"/>
  <c r="CQ43" i="28"/>
  <c r="CQ51" i="40"/>
  <c r="AA43" i="28"/>
  <c r="AA51" i="40"/>
  <c r="Z44" i="28"/>
  <c r="G41" i="38"/>
  <c r="Z52" i="40"/>
  <c r="CB96" i="50"/>
  <c r="AM92" i="34"/>
  <c r="BH92" i="34"/>
  <c r="CC92" i="34"/>
  <c r="BC96" i="53"/>
  <c r="H93" i="34"/>
  <c r="AX92" i="34"/>
  <c r="BS92" i="34"/>
  <c r="CN92" i="34"/>
  <c r="Y95" i="44"/>
  <c r="K45" i="28"/>
  <c r="K53" i="40"/>
  <c r="AH93" i="37"/>
  <c r="M93" i="37"/>
  <c r="BC93" i="37"/>
  <c r="BX93" i="37"/>
  <c r="CS93" i="37"/>
  <c r="X94" i="37"/>
  <c r="X93" i="37"/>
  <c r="AS93" i="37"/>
  <c r="BN93" i="37"/>
  <c r="CI93" i="37"/>
  <c r="CD52" i="40"/>
  <c r="CD44" i="28"/>
  <c r="CA44" i="28"/>
  <c r="CA52" i="40"/>
  <c r="W96" i="49"/>
  <c r="J43" i="38"/>
  <c r="AQ46" i="28"/>
  <c r="AQ54" i="40"/>
  <c r="D97" i="44"/>
  <c r="BC98" i="46"/>
  <c r="DK45" i="28"/>
  <c r="DK53" i="40"/>
  <c r="N95" i="50"/>
  <c r="AD45" i="28"/>
  <c r="AD53" i="40"/>
  <c r="BO99" i="47"/>
  <c r="AC46" i="28"/>
  <c r="AC54" i="40"/>
  <c r="CA95" i="42"/>
  <c r="BD95" i="42"/>
  <c r="CX95" i="42"/>
  <c r="DU95" i="42"/>
  <c r="AK96" i="36"/>
  <c r="AK95" i="36"/>
  <c r="P95" i="36"/>
  <c r="AX95" i="33"/>
  <c r="BS95" i="33"/>
  <c r="CN95" i="33"/>
  <c r="Z95" i="36"/>
  <c r="E95" i="36"/>
  <c r="CK95" i="36"/>
  <c r="AI95" i="33"/>
  <c r="AO96" i="53"/>
  <c r="DL46" i="28"/>
  <c r="DL54" i="40"/>
  <c r="DI46" i="28"/>
  <c r="DI54" i="40"/>
  <c r="CT46" i="28"/>
  <c r="CT54" i="40"/>
  <c r="CC99" i="51"/>
  <c r="O96" i="50"/>
  <c r="CQ47" i="28"/>
  <c r="CQ55" i="40"/>
  <c r="BK47" i="28"/>
  <c r="BK55" i="40"/>
  <c r="AF96" i="50"/>
  <c r="BI47" i="28"/>
  <c r="BI55" i="40"/>
  <c r="I56" i="40"/>
  <c r="I48" i="28"/>
  <c r="C96" i="35"/>
  <c r="X96" i="35"/>
  <c r="BN96" i="35"/>
  <c r="AS96" i="35"/>
  <c r="CI96" i="35"/>
  <c r="AE96" i="33"/>
  <c r="AO47" i="28"/>
  <c r="J96" i="33"/>
  <c r="AZ96" i="33"/>
  <c r="BU96" i="33"/>
  <c r="AO55" i="40"/>
  <c r="AO97" i="50"/>
  <c r="H96" i="37"/>
  <c r="CN96" i="37"/>
  <c r="AD47" i="28"/>
  <c r="AD55" i="40"/>
  <c r="CQ56" i="40"/>
  <c r="CQ48" i="28"/>
  <c r="CR97" i="32"/>
  <c r="AM98" i="53"/>
  <c r="AD98" i="52"/>
  <c r="CD56" i="40"/>
  <c r="CA56" i="40"/>
  <c r="CD48" i="28"/>
  <c r="CA48" i="28"/>
  <c r="R97" i="33"/>
  <c r="BH97" i="33"/>
  <c r="CC97" i="33"/>
  <c r="AD56" i="40"/>
  <c r="AD48" i="28"/>
  <c r="Y100" i="49"/>
  <c r="AT58" i="40"/>
  <c r="AT50" i="28"/>
  <c r="M58" i="40"/>
  <c r="J58" i="40"/>
  <c r="M50" i="28"/>
  <c r="J50" i="28"/>
  <c r="AK100" i="44"/>
  <c r="DJ59" i="40"/>
  <c r="DJ51" i="28"/>
  <c r="E37" i="38"/>
  <c r="N48" i="40"/>
  <c r="N40" i="28"/>
  <c r="C100" i="32"/>
  <c r="X100" i="32"/>
  <c r="AS100" i="32"/>
  <c r="BN100" i="32"/>
  <c r="X99" i="36"/>
  <c r="C99" i="36"/>
  <c r="AS99" i="36"/>
  <c r="BN99" i="36"/>
  <c r="CI99" i="36"/>
  <c r="AN100" i="32"/>
  <c r="S100" i="32"/>
  <c r="BI100" i="32"/>
  <c r="CD100" i="32"/>
  <c r="CY100" i="32"/>
  <c r="AJ99" i="32"/>
  <c r="O99" i="32"/>
  <c r="BE99" i="32"/>
  <c r="BZ99" i="32"/>
  <c r="CU99" i="32"/>
  <c r="M99" i="37"/>
  <c r="AH99" i="37"/>
  <c r="BX99" i="37"/>
  <c r="BC99" i="37"/>
  <c r="CS99" i="37"/>
  <c r="O98" i="34"/>
  <c r="AJ98" i="34"/>
  <c r="BE98" i="34"/>
  <c r="BZ98" i="34"/>
  <c r="CU98" i="34"/>
  <c r="X100" i="36"/>
  <c r="C100" i="36"/>
  <c r="AS100" i="36"/>
  <c r="BN100" i="36"/>
  <c r="CI100" i="36"/>
  <c r="O98" i="32"/>
  <c r="AJ98" i="32"/>
  <c r="CU98" i="32"/>
  <c r="AA98" i="34"/>
  <c r="F98" i="34"/>
  <c r="AV98" i="34"/>
  <c r="BQ98" i="34"/>
  <c r="CD99" i="35"/>
  <c r="BI99" i="35"/>
  <c r="AP99" i="43"/>
  <c r="S99" i="43"/>
  <c r="I98" i="37"/>
  <c r="AD98" i="37"/>
  <c r="AY98" i="37"/>
  <c r="BT98" i="37"/>
  <c r="CO98" i="37"/>
  <c r="F99" i="32"/>
  <c r="AA99" i="32"/>
  <c r="AV99" i="32"/>
  <c r="BQ99" i="32"/>
  <c r="CL99" i="32"/>
  <c r="BD50" i="28"/>
  <c r="T99" i="34"/>
  <c r="AO99" i="34"/>
  <c r="CE99" i="34"/>
  <c r="BJ99" i="34"/>
  <c r="AI99" i="43"/>
  <c r="L99" i="43"/>
  <c r="CZ99" i="43"/>
  <c r="BW102" i="50"/>
  <c r="DK58" i="40"/>
  <c r="DK50" i="28"/>
  <c r="CA58" i="40"/>
  <c r="CD58" i="40"/>
  <c r="CA50" i="28"/>
  <c r="CD50" i="28"/>
  <c r="CR59" i="40"/>
  <c r="CU59" i="40"/>
  <c r="CR51" i="28"/>
  <c r="CU51" i="28"/>
  <c r="CT59" i="40"/>
  <c r="CT51" i="28"/>
  <c r="AU59" i="40"/>
  <c r="AU51" i="28"/>
  <c r="AW59" i="40"/>
  <c r="K48" i="38"/>
  <c r="AW51" i="28"/>
  <c r="E30" i="38"/>
  <c r="N33" i="28"/>
  <c r="N41" i="40"/>
  <c r="N35" i="28"/>
  <c r="N43" i="40"/>
  <c r="E32" i="38"/>
  <c r="AX41" i="40"/>
  <c r="AX33" i="28"/>
  <c r="AW37" i="40"/>
  <c r="K26" i="38"/>
  <c r="AW29" i="28"/>
  <c r="BN32" i="28"/>
  <c r="N29" i="38"/>
  <c r="BN40" i="40"/>
  <c r="BN16" i="40"/>
  <c r="N28" i="38"/>
  <c r="BN39" i="40"/>
  <c r="BN31" i="28"/>
  <c r="CE41" i="40"/>
  <c r="CE33" i="28"/>
  <c r="Q30" i="38"/>
  <c r="CF55" i="40"/>
  <c r="CF47" i="28"/>
  <c r="CH30" i="40"/>
  <c r="CH22" i="28"/>
  <c r="CW38" i="40"/>
  <c r="CW30" i="28"/>
  <c r="CY31" i="28"/>
  <c r="CY39" i="40"/>
  <c r="CY48" i="40"/>
  <c r="CY40" i="28"/>
  <c r="CV15" i="40"/>
  <c r="W32" i="38"/>
  <c r="DM43" i="40"/>
  <c r="DM35" i="28"/>
  <c r="DP17" i="40"/>
  <c r="DP48" i="40"/>
  <c r="DP40" i="28"/>
  <c r="W31" i="38"/>
  <c r="DM34" i="28"/>
  <c r="DM42" i="40"/>
  <c r="E25" i="38"/>
  <c r="N36" i="40"/>
  <c r="N28" i="28"/>
  <c r="DP39" i="40"/>
  <c r="DP31" i="28"/>
  <c r="DM58" i="40"/>
  <c r="K25" i="38"/>
  <c r="AW28" i="28"/>
  <c r="AZ38" i="28"/>
  <c r="AZ46" i="40"/>
  <c r="AX44" i="28"/>
  <c r="AX52" i="40"/>
  <c r="BO40" i="28"/>
  <c r="BO48" i="40"/>
  <c r="BO34" i="40"/>
  <c r="BO26" i="28"/>
  <c r="BO26" i="40"/>
  <c r="BO18" i="28"/>
  <c r="BO14" i="40"/>
  <c r="O32" i="40"/>
  <c r="O24" i="28"/>
  <c r="AG15" i="28"/>
  <c r="AG23" i="40"/>
  <c r="AX28" i="40"/>
  <c r="AX20" i="28"/>
  <c r="CY57" i="40"/>
  <c r="CY49" i="28"/>
  <c r="CH53" i="40"/>
  <c r="CH45" i="28"/>
  <c r="DM19" i="40"/>
  <c r="CY18" i="40"/>
  <c r="Q49" i="40"/>
  <c r="Q41" i="28"/>
  <c r="AX38" i="40"/>
  <c r="AX30" i="28"/>
  <c r="AX18" i="40"/>
  <c r="N22" i="28"/>
  <c r="E19" i="38"/>
  <c r="N30" i="40"/>
  <c r="AG19" i="28"/>
  <c r="AG27" i="40"/>
  <c r="CH29" i="28"/>
  <c r="CH37" i="40"/>
  <c r="AW17" i="28"/>
  <c r="AW25" i="40"/>
  <c r="K14" i="38"/>
  <c r="CF51" i="40"/>
  <c r="CF43" i="28"/>
  <c r="AI13" i="40"/>
  <c r="AG36" i="40"/>
  <c r="AG28" i="28"/>
  <c r="CY16" i="28"/>
  <c r="CY24" i="40"/>
  <c r="N50" i="40"/>
  <c r="E39" i="38"/>
  <c r="N42" i="28"/>
  <c r="CE19" i="40"/>
  <c r="CH27" i="40"/>
  <c r="CH19" i="28"/>
  <c r="DM32" i="40"/>
  <c r="W21" i="38"/>
  <c r="DM24" i="28"/>
  <c r="CH55" i="40"/>
  <c r="CH47" i="28"/>
  <c r="O15" i="28"/>
  <c r="O23" i="40"/>
  <c r="Q54" i="40"/>
  <c r="Q46" i="28"/>
  <c r="N17" i="40"/>
  <c r="AZ41" i="40"/>
  <c r="AZ33" i="28"/>
  <c r="CY53" i="40"/>
  <c r="CY45" i="28"/>
  <c r="CY14" i="40"/>
  <c r="Q19" i="28"/>
  <c r="Q27" i="40"/>
  <c r="DN22" i="40"/>
  <c r="DN14" i="28"/>
  <c r="CY41" i="40"/>
  <c r="CY33" i="28"/>
  <c r="R25" i="40"/>
  <c r="R17" i="28"/>
  <c r="P22" i="40"/>
  <c r="S14" i="28"/>
  <c r="P14" i="28"/>
  <c r="S22" i="40"/>
  <c r="DQ29" i="40"/>
  <c r="DQ21" i="28"/>
  <c r="CX20" i="28"/>
  <c r="CX28" i="40"/>
  <c r="CX17" i="40"/>
  <c r="CX15" i="40"/>
  <c r="CI20" i="28"/>
  <c r="CI28" i="40"/>
  <c r="CI21" i="40"/>
  <c r="CI13" i="28"/>
  <c r="BP17" i="28"/>
  <c r="BP25" i="40"/>
  <c r="BA24" i="40"/>
  <c r="BA16" i="28"/>
  <c r="R38" i="40"/>
  <c r="R30" i="28"/>
  <c r="R37" i="40"/>
  <c r="R29" i="28"/>
  <c r="R33" i="40"/>
  <c r="R25" i="28"/>
  <c r="S22" i="28"/>
  <c r="S30" i="40"/>
  <c r="P30" i="40"/>
  <c r="P22" i="28"/>
  <c r="DQ23" i="28"/>
  <c r="DQ31" i="40"/>
  <c r="CZ35" i="40"/>
  <c r="CZ27" i="28"/>
  <c r="CZ26" i="28"/>
  <c r="CZ34" i="40"/>
  <c r="CX31" i="40"/>
  <c r="CX23" i="28"/>
  <c r="CG35" i="40"/>
  <c r="CG27" i="28"/>
  <c r="BA29" i="28"/>
  <c r="BA37" i="40"/>
  <c r="AY31" i="40"/>
  <c r="AY23" i="28"/>
  <c r="AJ30" i="28"/>
  <c r="AJ38" i="40"/>
  <c r="CG33" i="28"/>
  <c r="CG41" i="40"/>
  <c r="CZ42" i="40"/>
  <c r="CZ34" i="28"/>
  <c r="CG48" i="40"/>
  <c r="CG40" i="28"/>
  <c r="DQ40" i="28"/>
  <c r="DQ48" i="40"/>
  <c r="BP48" i="40"/>
  <c r="BP40" i="28"/>
  <c r="AH49" i="40"/>
  <c r="AH41" i="28"/>
  <c r="DQ53" i="40"/>
  <c r="DQ45" i="28"/>
  <c r="CI53" i="40"/>
  <c r="CI45" i="28"/>
  <c r="AH55" i="40"/>
  <c r="AH47" i="28"/>
  <c r="R55" i="40"/>
  <c r="R47" i="28"/>
  <c r="AH12" i="40"/>
  <c r="AJ16" i="40"/>
  <c r="AH37" i="40"/>
  <c r="AH29" i="28"/>
  <c r="AH41" i="40"/>
  <c r="AH33" i="28"/>
  <c r="AH54" i="40"/>
  <c r="AH46" i="28"/>
  <c r="AY49" i="40"/>
  <c r="AY41" i="28"/>
  <c r="BO17" i="28"/>
  <c r="BO25" i="40"/>
  <c r="BR49" i="40"/>
  <c r="BR41" i="28"/>
  <c r="BR56" i="40"/>
  <c r="BR48" i="28"/>
  <c r="CG17" i="40"/>
  <c r="CI23" i="40"/>
  <c r="CI15" i="28"/>
  <c r="CG26" i="40"/>
  <c r="CG18" i="28"/>
  <c r="CI34" i="28"/>
  <c r="CI42" i="40"/>
  <c r="CX39" i="28"/>
  <c r="CX47" i="40"/>
  <c r="CZ56" i="40"/>
  <c r="CZ48" i="28"/>
  <c r="CX56" i="40"/>
  <c r="CX48" i="28"/>
  <c r="DO19" i="28"/>
  <c r="DO27" i="40"/>
  <c r="R41" i="28"/>
  <c r="R49" i="40"/>
  <c r="BR58" i="40"/>
  <c r="BR50" i="28"/>
  <c r="CX58" i="40"/>
  <c r="CX50" i="28"/>
  <c r="BP59" i="40"/>
  <c r="BP51" i="28"/>
  <c r="BR59" i="40"/>
  <c r="BR51" i="28"/>
  <c r="AH58" i="40"/>
  <c r="AH50" i="28"/>
  <c r="AJ58" i="40"/>
  <c r="AJ50" i="28"/>
  <c r="G101" i="43"/>
  <c r="AD101" i="43"/>
  <c r="BX101" i="43"/>
  <c r="BA101" i="43"/>
  <c r="CU101" i="43"/>
  <c r="AJ102" i="36"/>
  <c r="BZ101" i="36"/>
  <c r="BE101" i="36"/>
  <c r="CU101" i="36"/>
  <c r="AA101" i="36"/>
  <c r="F101" i="36"/>
  <c r="BQ101" i="36"/>
  <c r="AV101" i="36"/>
  <c r="CB101" i="42"/>
  <c r="BE101" i="42"/>
  <c r="CY101" i="42"/>
  <c r="Y102" i="53"/>
  <c r="DJ60" i="40"/>
  <c r="DJ52" i="28"/>
  <c r="AF102" i="52"/>
  <c r="CQ60" i="40"/>
  <c r="CQ52" i="28"/>
  <c r="R102" i="51"/>
  <c r="F102" i="51"/>
  <c r="M102" i="50"/>
  <c r="AO102" i="49"/>
  <c r="AV60" i="40"/>
  <c r="AS60" i="40"/>
  <c r="AV52" i="28"/>
  <c r="AS52" i="28"/>
  <c r="H102" i="49"/>
  <c r="AJ102" i="47"/>
  <c r="X102" i="47"/>
  <c r="M102" i="37"/>
  <c r="BX102" i="37"/>
  <c r="BC102" i="37"/>
  <c r="C102" i="36"/>
  <c r="AS102" i="36"/>
  <c r="BN102" i="36"/>
  <c r="CG53" i="28"/>
  <c r="CG61" i="40"/>
  <c r="CW102" i="33"/>
  <c r="X102" i="33"/>
  <c r="AD102" i="32"/>
  <c r="AY102" i="32"/>
  <c r="BT102" i="32"/>
  <c r="CO102" i="32"/>
  <c r="BJ102" i="42"/>
  <c r="CG102" i="42"/>
  <c r="M102" i="52"/>
  <c r="CA53" i="28"/>
  <c r="CA61" i="40"/>
  <c r="CD53" i="28"/>
  <c r="CD61" i="40"/>
  <c r="H102" i="51"/>
  <c r="X102" i="50"/>
  <c r="AU53" i="28"/>
  <c r="AU61" i="40"/>
  <c r="BU95" i="44"/>
  <c r="L42" i="28"/>
  <c r="L50" i="40"/>
  <c r="R92" i="49"/>
  <c r="BM97" i="49"/>
  <c r="AC92" i="33"/>
  <c r="H91" i="33"/>
  <c r="AC91" i="33"/>
  <c r="CN91" i="33"/>
  <c r="Z92" i="34"/>
  <c r="CK91" i="34"/>
  <c r="BZ43" i="28"/>
  <c r="BZ51" i="40"/>
  <c r="BV97" i="44"/>
  <c r="I44" i="28"/>
  <c r="I52" i="40"/>
  <c r="AU96" i="37"/>
  <c r="BJ96" i="51"/>
  <c r="CA43" i="28"/>
  <c r="CD51" i="40"/>
  <c r="CD43" i="28"/>
  <c r="CA51" i="40"/>
  <c r="BS97" i="44"/>
  <c r="CP45" i="28"/>
  <c r="S42" i="38"/>
  <c r="CP53" i="40"/>
  <c r="AL94" i="43"/>
  <c r="DC93" i="43"/>
  <c r="X56" i="40"/>
  <c r="J93" i="32"/>
  <c r="AE93" i="32"/>
  <c r="CP93" i="32"/>
  <c r="S93" i="33"/>
  <c r="CY93" i="33"/>
  <c r="AO94" i="43"/>
  <c r="R93" i="43"/>
  <c r="CI93" i="43"/>
  <c r="BL93" i="43"/>
  <c r="DF93" i="43"/>
  <c r="BL44" i="28"/>
  <c r="BL52" i="40"/>
  <c r="BK45" i="28"/>
  <c r="BK53" i="40"/>
  <c r="CQ45" i="28"/>
  <c r="CQ53" i="40"/>
  <c r="AR100" i="44"/>
  <c r="D44" i="38"/>
  <c r="H47" i="28"/>
  <c r="H55" i="40"/>
  <c r="AR95" i="43"/>
  <c r="U94" i="43"/>
  <c r="CL94" i="43"/>
  <c r="BO94" i="43"/>
  <c r="AI94" i="32"/>
  <c r="N94" i="32"/>
  <c r="CT94" i="32"/>
  <c r="AK95" i="35"/>
  <c r="AK94" i="35"/>
  <c r="CA94" i="35"/>
  <c r="BF94" i="35"/>
  <c r="CV94" i="35"/>
  <c r="BB98" i="46"/>
  <c r="DL45" i="28"/>
  <c r="DI45" i="28"/>
  <c r="DL53" i="40"/>
  <c r="DI53" i="40"/>
  <c r="AU45" i="28"/>
  <c r="AU53" i="40"/>
  <c r="M44" i="38"/>
  <c r="BH47" i="28"/>
  <c r="BH55" i="40"/>
  <c r="AA95" i="34"/>
  <c r="BQ95" i="34"/>
  <c r="AV95" i="34"/>
  <c r="BC99" i="46"/>
  <c r="CB99" i="51"/>
  <c r="AO97" i="49"/>
  <c r="AB96" i="37"/>
  <c r="CM96" i="37"/>
  <c r="AU47" i="28"/>
  <c r="AU55" i="40"/>
  <c r="R96" i="32"/>
  <c r="Z58" i="40"/>
  <c r="Z50" i="28"/>
  <c r="G47" i="38"/>
  <c r="B99" i="49"/>
  <c r="AQ58" i="40"/>
  <c r="J47" i="38"/>
  <c r="AQ50" i="28"/>
  <c r="AN97" i="33"/>
  <c r="CD97" i="33"/>
  <c r="BI97" i="33"/>
  <c r="CY97" i="33"/>
  <c r="AO98" i="52"/>
  <c r="CV17" i="40"/>
  <c r="CC56" i="40"/>
  <c r="CC48" i="28"/>
  <c r="D98" i="49"/>
  <c r="AT57" i="40"/>
  <c r="AT49" i="28"/>
  <c r="D100" i="53"/>
  <c r="BK58" i="40"/>
  <c r="BK50" i="28"/>
  <c r="AC59" i="40"/>
  <c r="AC51" i="28"/>
  <c r="DN59" i="40"/>
  <c r="DN51" i="28"/>
  <c r="P100" i="32"/>
  <c r="AK100" i="32"/>
  <c r="CV100" i="32"/>
  <c r="AK99" i="36"/>
  <c r="P99" i="36"/>
  <c r="BF99" i="36"/>
  <c r="CA99" i="36"/>
  <c r="AO100" i="32"/>
  <c r="T100" i="32"/>
  <c r="V51" i="28"/>
  <c r="Y51" i="28"/>
  <c r="Y59" i="40"/>
  <c r="V59" i="40"/>
  <c r="CE100" i="32"/>
  <c r="BJ100" i="32"/>
  <c r="AA100" i="35"/>
  <c r="F100" i="35"/>
  <c r="BQ100" i="35"/>
  <c r="AV100" i="35"/>
  <c r="CL100" i="35"/>
  <c r="L100" i="34"/>
  <c r="AG100" i="34"/>
  <c r="BW100" i="34"/>
  <c r="BB100" i="34"/>
  <c r="CR100" i="34"/>
  <c r="AD100" i="37"/>
  <c r="I100" i="37"/>
  <c r="CO100" i="37"/>
  <c r="DE51" i="28"/>
  <c r="J100" i="37"/>
  <c r="AE100" i="37"/>
  <c r="CP100" i="37"/>
  <c r="J98" i="35"/>
  <c r="AE98" i="35"/>
  <c r="BW49" i="28"/>
  <c r="BU98" i="35"/>
  <c r="AZ98" i="35"/>
  <c r="CP98" i="35"/>
  <c r="P98" i="34"/>
  <c r="AK98" i="34"/>
  <c r="BF98" i="34"/>
  <c r="CA98" i="34"/>
  <c r="CV98" i="34"/>
  <c r="AZ98" i="33"/>
  <c r="BU98" i="33"/>
  <c r="AO57" i="40"/>
  <c r="G98" i="32"/>
  <c r="AB98" i="32"/>
  <c r="BR98" i="32"/>
  <c r="AW98" i="32"/>
  <c r="CM98" i="32"/>
  <c r="E98" i="43"/>
  <c r="AB98" i="43"/>
  <c r="CS98" i="43"/>
  <c r="R98" i="33"/>
  <c r="AM98" i="33"/>
  <c r="BH98" i="33"/>
  <c r="CC98" i="33"/>
  <c r="BJ102" i="53"/>
  <c r="DL57" i="40"/>
  <c r="DI57" i="40"/>
  <c r="DL49" i="28"/>
  <c r="DI49" i="28"/>
  <c r="AD57" i="40"/>
  <c r="AD49" i="28"/>
  <c r="DL58" i="40"/>
  <c r="DI58" i="40"/>
  <c r="DI50" i="28"/>
  <c r="DL50" i="28"/>
  <c r="AD58" i="40"/>
  <c r="AD50" i="28"/>
  <c r="AX59" i="40"/>
  <c r="AX51" i="28"/>
  <c r="AW33" i="40"/>
  <c r="Q35" i="28"/>
  <c r="Q43" i="40"/>
  <c r="AX29" i="28"/>
  <c r="N44" i="38"/>
  <c r="BN55" i="40"/>
  <c r="BN47" i="28"/>
  <c r="N15" i="38"/>
  <c r="BN18" i="28"/>
  <c r="BN26" i="40"/>
  <c r="BQ31" i="28"/>
  <c r="BQ39" i="40"/>
  <c r="BQ52" i="40"/>
  <c r="BQ44" i="28"/>
  <c r="Q10" i="38"/>
  <c r="CE13" i="28"/>
  <c r="CE21" i="40"/>
  <c r="CV16" i="40"/>
  <c r="CY26" i="28"/>
  <c r="CY34" i="40"/>
  <c r="T27" i="38"/>
  <c r="CV38" i="40"/>
  <c r="CV30" i="28"/>
  <c r="T16" i="38"/>
  <c r="CV27" i="40"/>
  <c r="CV19" i="28"/>
  <c r="CV32" i="28"/>
  <c r="CV40" i="40"/>
  <c r="T29" i="38"/>
  <c r="CV53" i="40"/>
  <c r="CV45" i="28"/>
  <c r="T42" i="38"/>
  <c r="CV46" i="40"/>
  <c r="CV38" i="28"/>
  <c r="T35" i="38"/>
  <c r="CV47" i="28"/>
  <c r="CV55" i="40"/>
  <c r="T44" i="38"/>
  <c r="DM17" i="40"/>
  <c r="DP18" i="28"/>
  <c r="DP26" i="40"/>
  <c r="DP33" i="28"/>
  <c r="DP41" i="40"/>
  <c r="DM42" i="28"/>
  <c r="W39" i="38"/>
  <c r="DM50" i="40"/>
  <c r="DP51" i="40"/>
  <c r="DP43" i="28"/>
  <c r="W38" i="38"/>
  <c r="DM41" i="28"/>
  <c r="DM49" i="40"/>
  <c r="DP58" i="40"/>
  <c r="K35" i="38"/>
  <c r="AW46" i="40"/>
  <c r="AW38" i="28"/>
  <c r="BN18" i="40"/>
  <c r="BO20" i="40"/>
  <c r="BO46" i="40"/>
  <c r="BO38" i="28"/>
  <c r="CW19" i="28"/>
  <c r="CW27" i="40"/>
  <c r="CW41" i="28"/>
  <c r="CW49" i="40"/>
  <c r="DP28" i="28"/>
  <c r="DP36" i="40"/>
  <c r="DP18" i="40"/>
  <c r="AX19" i="40"/>
  <c r="W20" i="38"/>
  <c r="DM31" i="40"/>
  <c r="DM23" i="28"/>
  <c r="AX56" i="40"/>
  <c r="AX48" i="28"/>
  <c r="AX23" i="28"/>
  <c r="AX31" i="40"/>
  <c r="CF35" i="40"/>
  <c r="CF27" i="28"/>
  <c r="CF57" i="40"/>
  <c r="CF49" i="28"/>
  <c r="AW44" i="40"/>
  <c r="K33" i="38"/>
  <c r="AW36" i="28"/>
  <c r="N54" i="40"/>
  <c r="N46" i="28"/>
  <c r="E43" i="38"/>
  <c r="CW32" i="40"/>
  <c r="CW24" i="28"/>
  <c r="DN40" i="40"/>
  <c r="DN32" i="28"/>
  <c r="CV15" i="28"/>
  <c r="CV23" i="40"/>
  <c r="T12" i="38"/>
  <c r="AF37" i="28"/>
  <c r="H34" i="38"/>
  <c r="AF45" i="40"/>
  <c r="AW43" i="40"/>
  <c r="K32" i="38"/>
  <c r="AW35" i="28"/>
  <c r="DN14" i="40"/>
  <c r="O30" i="40"/>
  <c r="O22" i="28"/>
  <c r="N24" i="40"/>
  <c r="E13" i="38"/>
  <c r="N16" i="28"/>
  <c r="CF56" i="40"/>
  <c r="CF48" i="28"/>
  <c r="K12" i="38"/>
  <c r="AW15" i="28"/>
  <c r="AW23" i="40"/>
  <c r="AZ25" i="40"/>
  <c r="AZ17" i="28"/>
  <c r="DN27" i="28"/>
  <c r="DN35" i="40"/>
  <c r="E41" i="38"/>
  <c r="N52" i="40"/>
  <c r="N44" i="28"/>
  <c r="AX37" i="28"/>
  <c r="AX45" i="40"/>
  <c r="BQ54" i="40"/>
  <c r="BQ46" i="28"/>
  <c r="AW12" i="40"/>
  <c r="AZ18" i="28"/>
  <c r="AZ26" i="40"/>
  <c r="DP55" i="40"/>
  <c r="DP47" i="28"/>
  <c r="CF14" i="40"/>
  <c r="O32" i="28"/>
  <c r="O40" i="40"/>
  <c r="DP34" i="40"/>
  <c r="DP26" i="28"/>
  <c r="CF36" i="28"/>
  <c r="CF44" i="40"/>
  <c r="O21" i="40"/>
  <c r="O13" i="28"/>
  <c r="CF46" i="40"/>
  <c r="CF38" i="28"/>
  <c r="CW51" i="40"/>
  <c r="CW43" i="28"/>
  <c r="O49" i="40"/>
  <c r="O41" i="28"/>
  <c r="AI47" i="40"/>
  <c r="AI39" i="28"/>
  <c r="CY22" i="40"/>
  <c r="CY14" i="28"/>
  <c r="AX34" i="28"/>
  <c r="AX42" i="40"/>
  <c r="DQ16" i="28"/>
  <c r="DQ24" i="40"/>
  <c r="DQ19" i="40"/>
  <c r="CI24" i="40"/>
  <c r="CI16" i="28"/>
  <c r="BP27" i="40"/>
  <c r="BP19" i="28"/>
  <c r="BP18" i="28"/>
  <c r="BP26" i="40"/>
  <c r="BR21" i="40"/>
  <c r="BR13" i="28"/>
  <c r="AY17" i="40"/>
  <c r="AJ17" i="28"/>
  <c r="AJ25" i="40"/>
  <c r="AH15" i="28"/>
  <c r="AH23" i="40"/>
  <c r="P27" i="28"/>
  <c r="S35" i="40"/>
  <c r="P35" i="40"/>
  <c r="S27" i="28"/>
  <c r="S31" i="40"/>
  <c r="S23" i="28"/>
  <c r="P23" i="28"/>
  <c r="P31" i="40"/>
  <c r="DQ26" i="28"/>
  <c r="DQ34" i="40"/>
  <c r="CX38" i="40"/>
  <c r="CX30" i="28"/>
  <c r="CI32" i="28"/>
  <c r="CI40" i="40"/>
  <c r="CI39" i="40"/>
  <c r="CI31" i="28"/>
  <c r="CI32" i="40"/>
  <c r="CI24" i="28"/>
  <c r="BP27" i="28"/>
  <c r="BP35" i="40"/>
  <c r="BR25" i="28"/>
  <c r="BR33" i="40"/>
  <c r="AH26" i="28"/>
  <c r="AH34" i="40"/>
  <c r="BA35" i="28"/>
  <c r="BA43" i="40"/>
  <c r="P43" i="40"/>
  <c r="S43" i="40"/>
  <c r="S35" i="28"/>
  <c r="P35" i="28"/>
  <c r="BR42" i="28"/>
  <c r="BR50" i="40"/>
  <c r="BA50" i="40"/>
  <c r="BA42" i="28"/>
  <c r="R42" i="28"/>
  <c r="R50" i="40"/>
  <c r="BA44" i="28"/>
  <c r="BA52" i="40"/>
  <c r="AJ19" i="28"/>
  <c r="AJ27" i="40"/>
  <c r="AJ38" i="28"/>
  <c r="AJ46" i="40"/>
  <c r="AJ56" i="40"/>
  <c r="AJ48" i="28"/>
  <c r="BA33" i="28"/>
  <c r="BA41" i="40"/>
  <c r="CG37" i="40"/>
  <c r="CG29" i="28"/>
  <c r="CG56" i="40"/>
  <c r="CG48" i="28"/>
  <c r="DO17" i="40"/>
  <c r="DO28" i="28"/>
  <c r="DO36" i="40"/>
  <c r="DQ42" i="28"/>
  <c r="DQ50" i="40"/>
  <c r="P34" i="28"/>
  <c r="P42" i="40"/>
  <c r="S42" i="40"/>
  <c r="S34" i="28"/>
  <c r="S38" i="28"/>
  <c r="P46" i="40"/>
  <c r="P38" i="28"/>
  <c r="S46" i="40"/>
  <c r="CG57" i="40"/>
  <c r="CG49" i="28"/>
  <c r="CI57" i="40"/>
  <c r="CI49" i="28"/>
  <c r="AJ59" i="40"/>
  <c r="AJ51" i="28"/>
  <c r="R59" i="40"/>
  <c r="R51" i="28"/>
  <c r="P101" i="43"/>
  <c r="AM101" i="43"/>
  <c r="DD101" i="43"/>
  <c r="AL102" i="37"/>
  <c r="AL101" i="37"/>
  <c r="Q101" i="37"/>
  <c r="CB101" i="37"/>
  <c r="BG101" i="37"/>
  <c r="CW101" i="37"/>
  <c r="AI102" i="36"/>
  <c r="AI101" i="36"/>
  <c r="N101" i="36"/>
  <c r="BY101" i="36"/>
  <c r="BD101" i="36"/>
  <c r="CT101" i="36"/>
  <c r="AH102" i="46"/>
  <c r="C102" i="53"/>
  <c r="CT60" i="40"/>
  <c r="CT52" i="28"/>
  <c r="Q102" i="51"/>
  <c r="G102" i="49"/>
  <c r="AI102" i="47"/>
  <c r="Z60" i="40"/>
  <c r="Z52" i="28"/>
  <c r="G49" i="38"/>
  <c r="AG102" i="37"/>
  <c r="BB102" i="37"/>
  <c r="BW102" i="37"/>
  <c r="O102" i="36"/>
  <c r="BE102" i="36"/>
  <c r="BZ102" i="36"/>
  <c r="CU102" i="36"/>
  <c r="BR53" i="28"/>
  <c r="BR61" i="40"/>
  <c r="O53" i="28"/>
  <c r="O61" i="40"/>
  <c r="DJ53" i="28"/>
  <c r="DJ61" i="40"/>
  <c r="AI102" i="50"/>
  <c r="BH53" i="28"/>
  <c r="BH61" i="40"/>
  <c r="M50" i="38"/>
  <c r="M51" i="38"/>
  <c r="AC53" i="28"/>
  <c r="AC61" i="40"/>
  <c r="I61" i="40"/>
  <c r="I53" i="28"/>
  <c r="Z42" i="20"/>
  <c r="D56" i="37"/>
  <c r="BA46" i="32"/>
  <c r="AN37" i="37"/>
  <c r="BT70" i="35"/>
  <c r="BD74" i="43"/>
  <c r="Z49" i="20"/>
  <c r="BA33" i="32"/>
  <c r="AR36" i="34"/>
  <c r="BV40" i="37"/>
  <c r="BO29" i="33"/>
  <c r="BO35" i="32"/>
  <c r="S46" i="20"/>
  <c r="O35" i="38"/>
  <c r="AZ68" i="43"/>
  <c r="AT28" i="37"/>
  <c r="AF14" i="32"/>
  <c r="W57" i="34"/>
  <c r="AT17" i="20"/>
  <c r="S27" i="20"/>
  <c r="BS83" i="32"/>
  <c r="Y52" i="43"/>
  <c r="F28" i="38"/>
  <c r="C37" i="20"/>
  <c r="W27" i="32"/>
  <c r="B29" i="34"/>
  <c r="W32" i="33"/>
  <c r="AR41" i="37"/>
  <c r="AF27" i="32"/>
  <c r="F49" i="38"/>
  <c r="Y42" i="42"/>
  <c r="BM41" i="33"/>
  <c r="C11" i="20"/>
  <c r="O14" i="38"/>
  <c r="C21" i="38"/>
  <c r="O26" i="38"/>
  <c r="F25" i="38"/>
  <c r="BM27" i="34"/>
  <c r="C12" i="20"/>
  <c r="W35" i="34"/>
  <c r="BV21" i="32"/>
  <c r="I48" i="38"/>
  <c r="W25" i="32"/>
  <c r="B30" i="44"/>
  <c r="BM30" i="44"/>
  <c r="BS34" i="42"/>
  <c r="AR34" i="44"/>
  <c r="BM34" i="44"/>
  <c r="R46" i="38"/>
  <c r="B55" i="42"/>
  <c r="AM49" i="20"/>
  <c r="BO33" i="44"/>
  <c r="BO29" i="44"/>
  <c r="D29" i="44"/>
  <c r="AT29" i="44"/>
  <c r="Y30" i="44"/>
  <c r="AZ59" i="42"/>
  <c r="AT59" i="44"/>
  <c r="BO59" i="44"/>
  <c r="BO55" i="44"/>
  <c r="D55" i="44"/>
  <c r="Y55" i="44"/>
  <c r="CA78" i="44"/>
  <c r="BF82" i="44"/>
  <c r="P78" i="44"/>
  <c r="CA82" i="44"/>
  <c r="AK78" i="44"/>
  <c r="AK79" i="44"/>
  <c r="P79" i="44"/>
  <c r="AW25" i="28"/>
  <c r="W40" i="44"/>
  <c r="B40" i="44"/>
  <c r="BM43" i="44"/>
  <c r="AR39" i="44"/>
  <c r="BM39" i="44"/>
  <c r="AC41" i="42"/>
  <c r="AT40" i="44"/>
  <c r="Y40" i="44"/>
  <c r="D40" i="44"/>
  <c r="BO44" i="44"/>
  <c r="AT44" i="44"/>
  <c r="Y41" i="44"/>
  <c r="D41" i="44"/>
  <c r="BO37" i="44"/>
  <c r="AT37" i="44"/>
  <c r="AT41" i="44"/>
  <c r="Y38" i="44"/>
  <c r="BO41" i="44"/>
  <c r="D38" i="44"/>
  <c r="Y37" i="44"/>
  <c r="BW41" i="42"/>
  <c r="AM14" i="46"/>
  <c r="R14" i="46"/>
  <c r="AM15" i="46"/>
  <c r="R15" i="46"/>
  <c r="BH18" i="46"/>
  <c r="CC18" i="46"/>
  <c r="AM30" i="43"/>
  <c r="N29" i="46"/>
  <c r="BY33" i="46"/>
  <c r="BD33" i="46"/>
  <c r="N30" i="46"/>
  <c r="AI30" i="46"/>
  <c r="AU35" i="46"/>
  <c r="E31" i="46"/>
  <c r="BP35" i="46"/>
  <c r="BP31" i="46"/>
  <c r="Z32" i="46"/>
  <c r="AU31" i="46"/>
  <c r="E32" i="46"/>
  <c r="AM31" i="46"/>
  <c r="R32" i="46"/>
  <c r="CC35" i="46"/>
  <c r="BH31" i="46"/>
  <c r="BH35" i="46"/>
  <c r="AM32" i="46"/>
  <c r="AW37" i="46"/>
  <c r="BR37" i="46"/>
  <c r="AB34" i="46"/>
  <c r="AB33" i="46"/>
  <c r="G34" i="46"/>
  <c r="S34" i="46"/>
  <c r="AN33" i="46"/>
  <c r="AR34" i="43"/>
  <c r="CD33" i="46"/>
  <c r="S33" i="46"/>
  <c r="BI37" i="46"/>
  <c r="BI33" i="46"/>
  <c r="AN34" i="46"/>
  <c r="O35" i="46"/>
  <c r="AJ34" i="46"/>
  <c r="AJ35" i="46"/>
  <c r="BZ34" i="46"/>
  <c r="O34" i="46"/>
  <c r="BE34" i="46"/>
  <c r="BZ38" i="46"/>
  <c r="BE38" i="46"/>
  <c r="BK38" i="43"/>
  <c r="BI36" i="46"/>
  <c r="S36" i="46"/>
  <c r="BI40" i="46"/>
  <c r="CD40" i="46"/>
  <c r="AN37" i="46"/>
  <c r="S37" i="46"/>
  <c r="AN36" i="46"/>
  <c r="CD36" i="46"/>
  <c r="AH53" i="46"/>
  <c r="M52" i="46"/>
  <c r="M53" i="46"/>
  <c r="BX56" i="46"/>
  <c r="BC56" i="46"/>
  <c r="AH52" i="46"/>
  <c r="BC52" i="46"/>
  <c r="BX52" i="46"/>
  <c r="AJ72" i="46"/>
  <c r="BE71" i="46"/>
  <c r="O72" i="46"/>
  <c r="BZ71" i="46"/>
  <c r="AJ71" i="46"/>
  <c r="O71" i="46"/>
  <c r="BZ75" i="46"/>
  <c r="BE75" i="46"/>
  <c r="AE72" i="46"/>
  <c r="BU76" i="46"/>
  <c r="J73" i="46"/>
  <c r="AZ76" i="46"/>
  <c r="BU72" i="46"/>
  <c r="AE73" i="46"/>
  <c r="CC76" i="43"/>
  <c r="AZ72" i="46"/>
  <c r="J72" i="46"/>
  <c r="X74" i="46"/>
  <c r="AS77" i="46"/>
  <c r="AS73" i="46"/>
  <c r="C73" i="46"/>
  <c r="BN73" i="46"/>
  <c r="X73" i="46"/>
  <c r="BN77" i="46"/>
  <c r="AI74" i="46"/>
  <c r="BY73" i="46"/>
  <c r="BY77" i="46"/>
  <c r="N73" i="46"/>
  <c r="N74" i="46"/>
  <c r="AI73" i="46"/>
  <c r="BD73" i="46"/>
  <c r="BD77" i="46"/>
  <c r="BG33" i="42"/>
  <c r="K29" i="44"/>
  <c r="AF29" i="44"/>
  <c r="K30" i="44"/>
  <c r="AF30" i="44"/>
  <c r="BA33" i="44"/>
  <c r="BV29" i="44"/>
  <c r="AR38" i="44"/>
  <c r="W38" i="44"/>
  <c r="AV42" i="42"/>
  <c r="D56" i="44"/>
  <c r="Y57" i="44"/>
  <c r="D57" i="44"/>
  <c r="AT60" i="44"/>
  <c r="BW60" i="42"/>
  <c r="BO60" i="44"/>
  <c r="K17" i="44"/>
  <c r="K16" i="44"/>
  <c r="BV20" i="44"/>
  <c r="AY30" i="44"/>
  <c r="AY26" i="44"/>
  <c r="BT30" i="44"/>
  <c r="I26" i="44"/>
  <c r="AD27" i="44"/>
  <c r="I27" i="44"/>
  <c r="AJ18" i="44"/>
  <c r="O18" i="44"/>
  <c r="I34" i="44"/>
  <c r="AY37" i="44"/>
  <c r="BT37" i="44"/>
  <c r="AD34" i="44"/>
  <c r="AJ55" i="44"/>
  <c r="O55" i="44"/>
  <c r="BZ58" i="44"/>
  <c r="AJ54" i="44"/>
  <c r="O54" i="44"/>
  <c r="BE58" i="44"/>
  <c r="BE54" i="44"/>
  <c r="BZ54" i="44"/>
  <c r="CJ33" i="43"/>
  <c r="BV33" i="44"/>
  <c r="BM36" i="44"/>
  <c r="AR36" i="44"/>
  <c r="B36" i="44"/>
  <c r="W37" i="44"/>
  <c r="B37" i="42"/>
  <c r="B37" i="44"/>
  <c r="BM40" i="44"/>
  <c r="BV46" i="44"/>
  <c r="K43" i="44"/>
  <c r="BA46" i="44"/>
  <c r="K42" i="44"/>
  <c r="AF42" i="44"/>
  <c r="BA42" i="44"/>
  <c r="M43" i="42"/>
  <c r="BV42" i="44"/>
  <c r="AT22" i="44"/>
  <c r="Y22" i="44"/>
  <c r="BW26" i="42"/>
  <c r="AT26" i="44"/>
  <c r="BO26" i="44"/>
  <c r="L14" i="44"/>
  <c r="AG14" i="44"/>
  <c r="BW17" i="44"/>
  <c r="AK14" i="42"/>
  <c r="BC47" i="44"/>
  <c r="BX43" i="44"/>
  <c r="AH43" i="44"/>
  <c r="BX47" i="44"/>
  <c r="BI52" i="44"/>
  <c r="CD52" i="44"/>
  <c r="AE64" i="44"/>
  <c r="BU68" i="44"/>
  <c r="BN52" i="44"/>
  <c r="X48" i="44"/>
  <c r="AS52" i="44"/>
  <c r="AS48" i="44"/>
  <c r="BN48" i="44"/>
  <c r="X49" i="44"/>
  <c r="BS18" i="46"/>
  <c r="AC15" i="46"/>
  <c r="H14" i="46"/>
  <c r="AC14" i="46"/>
  <c r="BY27" i="46"/>
  <c r="N27" i="46"/>
  <c r="BD31" i="46"/>
  <c r="AI28" i="46"/>
  <c r="N28" i="46"/>
  <c r="AI27" i="46"/>
  <c r="BD27" i="46"/>
  <c r="BY31" i="46"/>
  <c r="BX54" i="46"/>
  <c r="BC50" i="46"/>
  <c r="BC54" i="46"/>
  <c r="M50" i="46"/>
  <c r="M51" i="46"/>
  <c r="BX50" i="46"/>
  <c r="AH50" i="46"/>
  <c r="BJ55" i="46"/>
  <c r="CM51" i="43"/>
  <c r="AO52" i="46"/>
  <c r="T52" i="46"/>
  <c r="CE51" i="46"/>
  <c r="T51" i="46"/>
  <c r="CE55" i="46"/>
  <c r="BJ51" i="46"/>
  <c r="AK70" i="46"/>
  <c r="CI73" i="43"/>
  <c r="AR47" i="52"/>
  <c r="W47" i="52"/>
  <c r="BM51" i="52"/>
  <c r="W48" i="52"/>
  <c r="AR51" i="52"/>
  <c r="B48" i="52"/>
  <c r="B47" i="52"/>
  <c r="W48" i="36"/>
  <c r="AR50" i="44"/>
  <c r="W21" i="44"/>
  <c r="B34" i="44"/>
  <c r="B63" i="44"/>
  <c r="BB25" i="44"/>
  <c r="BW21" i="44"/>
  <c r="AK22" i="42"/>
  <c r="BW25" i="44"/>
  <c r="AG21" i="44"/>
  <c r="L22" i="44"/>
  <c r="BB21" i="44"/>
  <c r="AG22" i="44"/>
  <c r="L21" i="44"/>
  <c r="AC29" i="44"/>
  <c r="H29" i="44"/>
  <c r="BS33" i="44"/>
  <c r="AX29" i="44"/>
  <c r="BS31" i="44"/>
  <c r="AX31" i="44"/>
  <c r="AC31" i="44"/>
  <c r="H31" i="44"/>
  <c r="BS35" i="44"/>
  <c r="AX35" i="44"/>
  <c r="R32" i="44"/>
  <c r="AM32" i="44"/>
  <c r="AM33" i="44"/>
  <c r="CC32" i="44"/>
  <c r="R33" i="44"/>
  <c r="BH32" i="44"/>
  <c r="AK35" i="44"/>
  <c r="CA39" i="44"/>
  <c r="BQ65" i="44"/>
  <c r="AV65" i="44"/>
  <c r="AV69" i="44"/>
  <c r="BB69" i="42"/>
  <c r="AB66" i="44"/>
  <c r="BM19" i="46"/>
  <c r="B20" i="46"/>
  <c r="BA50" i="46"/>
  <c r="BV50" i="46"/>
  <c r="AF46" i="46"/>
  <c r="M47" i="43"/>
  <c r="K46" i="46"/>
  <c r="BV46" i="46"/>
  <c r="BN59" i="44"/>
  <c r="AS59" i="44"/>
  <c r="BN63" i="44"/>
  <c r="AS63" i="44"/>
  <c r="C60" i="44"/>
  <c r="X60" i="44"/>
  <c r="C59" i="44"/>
  <c r="E60" i="42"/>
  <c r="T27" i="46"/>
  <c r="CM49" i="43"/>
  <c r="AO50" i="46"/>
  <c r="BJ49" i="46"/>
  <c r="AO49" i="46"/>
  <c r="T49" i="46"/>
  <c r="CE49" i="46"/>
  <c r="CE53" i="46"/>
  <c r="T50" i="46"/>
  <c r="BJ53" i="46"/>
  <c r="W36" i="51"/>
  <c r="AR36" i="51"/>
  <c r="BM36" i="51"/>
  <c r="BO45" i="44"/>
  <c r="AZ48" i="44"/>
  <c r="J49" i="44"/>
  <c r="AZ52" i="44"/>
  <c r="BU48" i="44"/>
  <c r="AE49" i="44"/>
  <c r="CC52" i="42"/>
  <c r="J48" i="44"/>
  <c r="BU52" i="44"/>
  <c r="BP51" i="44"/>
  <c r="Z51" i="44"/>
  <c r="AU51" i="44"/>
  <c r="E51" i="44"/>
  <c r="Z52" i="44"/>
  <c r="Z64" i="44"/>
  <c r="Z65" i="44"/>
  <c r="L67" i="44"/>
  <c r="AY73" i="44"/>
  <c r="BT73" i="44"/>
  <c r="BE77" i="42"/>
  <c r="BT77" i="44"/>
  <c r="D70" i="46"/>
  <c r="D69" i="46"/>
  <c r="BO73" i="46"/>
  <c r="BO69" i="46"/>
  <c r="AT69" i="46"/>
  <c r="Y69" i="46"/>
  <c r="AT73" i="46"/>
  <c r="Y70" i="46"/>
  <c r="CE76" i="44"/>
  <c r="AL14" i="46"/>
  <c r="Q14" i="46"/>
  <c r="BG17" i="46"/>
  <c r="CB17" i="46"/>
  <c r="S14" i="43"/>
  <c r="AH25" i="46"/>
  <c r="BX25" i="46"/>
  <c r="BX29" i="46"/>
  <c r="M25" i="46"/>
  <c r="BC25" i="46"/>
  <c r="AH26" i="46"/>
  <c r="BC29" i="46"/>
  <c r="H26" i="46"/>
  <c r="AC26" i="46"/>
  <c r="AX26" i="46"/>
  <c r="BT53" i="46"/>
  <c r="AY49" i="46"/>
  <c r="I50" i="46"/>
  <c r="AY53" i="46"/>
  <c r="AD49" i="46"/>
  <c r="I49" i="46"/>
  <c r="AD50" i="46"/>
  <c r="BT49" i="46"/>
  <c r="W57" i="44"/>
  <c r="BZ20" i="44"/>
  <c r="O20" i="44"/>
  <c r="AJ20" i="44"/>
  <c r="BE20" i="44"/>
  <c r="AN21" i="42"/>
  <c r="O21" i="44"/>
  <c r="AJ21" i="44"/>
  <c r="AX25" i="44"/>
  <c r="H26" i="44"/>
  <c r="AC25" i="44"/>
  <c r="BS25" i="44"/>
  <c r="H25" i="44"/>
  <c r="AI39" i="44"/>
  <c r="N39" i="44"/>
  <c r="BD39" i="44"/>
  <c r="BY39" i="44"/>
  <c r="BD43" i="44"/>
  <c r="BY43" i="44"/>
  <c r="BV24" i="46"/>
  <c r="CD28" i="43"/>
  <c r="AF37" i="46"/>
  <c r="K37" i="46"/>
  <c r="K36" i="46"/>
  <c r="AF36" i="46"/>
  <c r="K76" i="44"/>
  <c r="AF77" i="44"/>
  <c r="BV76" i="44"/>
  <c r="K77" i="44"/>
  <c r="BA76" i="44"/>
  <c r="P24" i="20"/>
  <c r="CD24" i="46"/>
  <c r="S24" i="46"/>
  <c r="BI24" i="46"/>
  <c r="AN24" i="46"/>
  <c r="BI28" i="46"/>
  <c r="CD28" i="46"/>
  <c r="AN25" i="46"/>
  <c r="BD65" i="46"/>
  <c r="BD61" i="46"/>
  <c r="CG65" i="43"/>
  <c r="BY61" i="46"/>
  <c r="AI61" i="46"/>
  <c r="N61" i="46"/>
  <c r="AI18" i="44"/>
  <c r="N18" i="44"/>
  <c r="AI19" i="44"/>
  <c r="N19" i="44"/>
  <c r="BD22" i="44"/>
  <c r="J54" i="44"/>
  <c r="AE55" i="44"/>
  <c r="AZ54" i="44"/>
  <c r="AE54" i="44"/>
  <c r="AZ58" i="44"/>
  <c r="J55" i="44"/>
  <c r="BU54" i="44"/>
  <c r="N49" i="44"/>
  <c r="BY52" i="44"/>
  <c r="BD52" i="44"/>
  <c r="AI49" i="44"/>
  <c r="AM52" i="44"/>
  <c r="CC52" i="44"/>
  <c r="R52" i="44"/>
  <c r="AM53" i="44"/>
  <c r="BH52" i="44"/>
  <c r="R53" i="44"/>
  <c r="BQ48" i="44"/>
  <c r="F48" i="44"/>
  <c r="AV48" i="44"/>
  <c r="BB52" i="42"/>
  <c r="AA48" i="44"/>
  <c r="AA49" i="44"/>
  <c r="BQ52" i="44"/>
  <c r="Q74" i="44"/>
  <c r="BG78" i="44"/>
  <c r="BA24" i="46"/>
  <c r="BZ77" i="44"/>
  <c r="BE81" i="44"/>
  <c r="T33" i="44"/>
  <c r="T32" i="44"/>
  <c r="AO32" i="44"/>
  <c r="AO33" i="44"/>
  <c r="BJ36" i="44"/>
  <c r="CE36" i="44"/>
  <c r="AQ23" i="43"/>
  <c r="BH26" i="46"/>
  <c r="CC26" i="46"/>
  <c r="AM23" i="46"/>
  <c r="R23" i="46"/>
  <c r="BD23" i="46"/>
  <c r="N24" i="46"/>
  <c r="AI24" i="46"/>
  <c r="BF48" i="46"/>
  <c r="CA48" i="46"/>
  <c r="AO49" i="43"/>
  <c r="BF52" i="46"/>
  <c r="N59" i="46"/>
  <c r="BY59" i="46"/>
  <c r="AI59" i="46"/>
  <c r="P60" i="43"/>
  <c r="BD59" i="46"/>
  <c r="BY63" i="46"/>
  <c r="AI60" i="46"/>
  <c r="BD63" i="46"/>
  <c r="BT64" i="46"/>
  <c r="I61" i="46"/>
  <c r="BT60" i="46"/>
  <c r="AD61" i="46"/>
  <c r="AY60" i="46"/>
  <c r="AD60" i="46"/>
  <c r="AY64" i="46"/>
  <c r="CE60" i="46"/>
  <c r="BP64" i="43"/>
  <c r="BJ60" i="46"/>
  <c r="BJ64" i="46"/>
  <c r="CE64" i="46"/>
  <c r="T60" i="46"/>
  <c r="AO61" i="46"/>
  <c r="AO60" i="46"/>
  <c r="W59" i="49"/>
  <c r="AR58" i="49"/>
  <c r="B27" i="53"/>
  <c r="AR26" i="53"/>
  <c r="BV60" i="44"/>
  <c r="F57" i="44"/>
  <c r="AA57" i="44"/>
  <c r="AV57" i="44"/>
  <c r="F58" i="44"/>
  <c r="AV61" i="44"/>
  <c r="BQ57" i="44"/>
  <c r="AA58" i="44"/>
  <c r="BQ61" i="44"/>
  <c r="AU67" i="44"/>
  <c r="BP67" i="44"/>
  <c r="BA67" i="42"/>
  <c r="Z63" i="44"/>
  <c r="BP63" i="44"/>
  <c r="AU63" i="44"/>
  <c r="AC63" i="44"/>
  <c r="H63" i="44"/>
  <c r="AX67" i="44"/>
  <c r="AC64" i="44"/>
  <c r="AY53" i="44"/>
  <c r="BT53" i="44"/>
  <c r="AD53" i="44"/>
  <c r="CG44" i="42"/>
  <c r="AI40" i="44"/>
  <c r="BD40" i="44"/>
  <c r="N40" i="44"/>
  <c r="BY40" i="44"/>
  <c r="N41" i="44"/>
  <c r="BD44" i="44"/>
  <c r="R35" i="44"/>
  <c r="AM35" i="44"/>
  <c r="CC34" i="44"/>
  <c r="BN38" i="42"/>
  <c r="AM34" i="44"/>
  <c r="BH34" i="44"/>
  <c r="CC38" i="44"/>
  <c r="BN58" i="42"/>
  <c r="BH58" i="44"/>
  <c r="CC58" i="44"/>
  <c r="AW65" i="44"/>
  <c r="BR65" i="44"/>
  <c r="BF75" i="44"/>
  <c r="AO76" i="42"/>
  <c r="CA79" i="44"/>
  <c r="BF79" i="44"/>
  <c r="AO67" i="44"/>
  <c r="BJ70" i="44"/>
  <c r="CE66" i="44"/>
  <c r="CE70" i="44"/>
  <c r="BJ66" i="44"/>
  <c r="BJ19" i="44"/>
  <c r="AO16" i="44"/>
  <c r="AO15" i="44"/>
  <c r="T15" i="44"/>
  <c r="P19" i="46"/>
  <c r="CA22" i="46"/>
  <c r="BR24" i="46"/>
  <c r="G21" i="46"/>
  <c r="AW24" i="46"/>
  <c r="X60" i="46"/>
  <c r="BV63" i="43"/>
  <c r="AS63" i="46"/>
  <c r="C59" i="46"/>
  <c r="BN63" i="46"/>
  <c r="AS59" i="46"/>
  <c r="X59" i="46"/>
  <c r="C60" i="46"/>
  <c r="BN59" i="46"/>
  <c r="BO49" i="44"/>
  <c r="N29" i="44"/>
  <c r="BD32" i="44"/>
  <c r="AI29" i="44"/>
  <c r="BY28" i="44"/>
  <c r="BB57" i="44"/>
  <c r="AG58" i="44"/>
  <c r="BW57" i="44"/>
  <c r="L57" i="44"/>
  <c r="AG57" i="44"/>
  <c r="CB22" i="44"/>
  <c r="BG26" i="44"/>
  <c r="Q22" i="44"/>
  <c r="BG22" i="44"/>
  <c r="AL23" i="44"/>
  <c r="CB26" i="44"/>
  <c r="AL22" i="44"/>
  <c r="Q23" i="44"/>
  <c r="D14" i="35"/>
  <c r="AT17" i="51"/>
  <c r="Y14" i="51"/>
  <c r="D14" i="51"/>
  <c r="BO17" i="51"/>
  <c r="H15" i="46"/>
  <c r="AE17" i="46"/>
  <c r="BU17" i="46"/>
  <c r="BU21" i="46"/>
  <c r="AE18" i="46"/>
  <c r="AZ21" i="46"/>
  <c r="AZ17" i="46"/>
  <c r="J18" i="46"/>
  <c r="AZ58" i="46"/>
  <c r="BU62" i="46"/>
  <c r="J59" i="46"/>
  <c r="AE59" i="46"/>
  <c r="J58" i="46"/>
  <c r="BU58" i="46"/>
  <c r="B46" i="44"/>
  <c r="W55" i="44"/>
  <c r="AZ28" i="44"/>
  <c r="L25" i="42"/>
  <c r="J24" i="44"/>
  <c r="BU28" i="44"/>
  <c r="J25" i="44"/>
  <c r="AE25" i="44"/>
  <c r="AZ24" i="44"/>
  <c r="Q17" i="44"/>
  <c r="BG17" i="44"/>
  <c r="S18" i="42"/>
  <c r="AL17" i="44"/>
  <c r="CB17" i="44"/>
  <c r="BR55" i="44"/>
  <c r="G52" i="44"/>
  <c r="AB52" i="44"/>
  <c r="AW55" i="44"/>
  <c r="BR54" i="44"/>
  <c r="AW54" i="44"/>
  <c r="AN46" i="44"/>
  <c r="CD45" i="44"/>
  <c r="U46" i="42"/>
  <c r="S45" i="44"/>
  <c r="BI45" i="44"/>
  <c r="S46" i="44"/>
  <c r="AL44" i="44"/>
  <c r="Q44" i="44"/>
  <c r="BG44" i="44"/>
  <c r="CB44" i="44"/>
  <c r="Q45" i="44"/>
  <c r="BZ42" i="44"/>
  <c r="BE42" i="44"/>
  <c r="Q43" i="42"/>
  <c r="BZ46" i="44"/>
  <c r="AJ42" i="44"/>
  <c r="O42" i="44"/>
  <c r="BE46" i="44"/>
  <c r="BP37" i="44"/>
  <c r="Z38" i="44"/>
  <c r="AU41" i="44"/>
  <c r="BP41" i="44"/>
  <c r="AU37" i="44"/>
  <c r="AA74" i="44"/>
  <c r="BQ78" i="44"/>
  <c r="AV78" i="44"/>
  <c r="F74" i="44"/>
  <c r="AE75" i="42"/>
  <c r="BV40" i="46"/>
  <c r="AO58" i="44"/>
  <c r="BJ61" i="44"/>
  <c r="CE61" i="44"/>
  <c r="Z17" i="46"/>
  <c r="BP20" i="46"/>
  <c r="G17" i="43"/>
  <c r="AU20" i="46"/>
  <c r="E16" i="46"/>
  <c r="E17" i="46"/>
  <c r="AY83" i="44"/>
  <c r="K80" i="42"/>
  <c r="I79" i="44"/>
  <c r="AR46" i="44"/>
  <c r="P19" i="44"/>
  <c r="AK19" i="44"/>
  <c r="CA23" i="44"/>
  <c r="BF19" i="44"/>
  <c r="BF23" i="44"/>
  <c r="CA19" i="44"/>
  <c r="O25" i="44"/>
  <c r="BZ25" i="44"/>
  <c r="AJ25" i="44"/>
  <c r="BE29" i="44"/>
  <c r="BZ29" i="44"/>
  <c r="BE25" i="44"/>
  <c r="AN26" i="42"/>
  <c r="AU26" i="44"/>
  <c r="E23" i="44"/>
  <c r="E22" i="44"/>
  <c r="AD23" i="42"/>
  <c r="Z22" i="44"/>
  <c r="BP22" i="44"/>
  <c r="BZ37" i="44"/>
  <c r="O34" i="44"/>
  <c r="AJ34" i="44"/>
  <c r="AN34" i="42"/>
  <c r="BE37" i="44"/>
  <c r="BG54" i="44"/>
  <c r="CB54" i="44"/>
  <c r="BG50" i="44"/>
  <c r="CJ54" i="42"/>
  <c r="BF56" i="44"/>
  <c r="CA56" i="44"/>
  <c r="BE51" i="44"/>
  <c r="BZ51" i="44"/>
  <c r="O47" i="44"/>
  <c r="BP68" i="44"/>
  <c r="AF72" i="44"/>
  <c r="K72" i="44"/>
  <c r="W23" i="46"/>
  <c r="B23" i="46"/>
  <c r="Y24" i="43"/>
  <c r="BM23" i="46"/>
  <c r="BJ22" i="44"/>
  <c r="CE22" i="44"/>
  <c r="CE18" i="44"/>
  <c r="BQ57" i="46"/>
  <c r="AA57" i="46"/>
  <c r="AV57" i="46"/>
  <c r="F58" i="46"/>
  <c r="AA58" i="46"/>
  <c r="F57" i="46"/>
  <c r="AV61" i="46"/>
  <c r="BX81" i="46"/>
  <c r="M78" i="46"/>
  <c r="BC81" i="46"/>
  <c r="BI81" i="43"/>
  <c r="M77" i="46"/>
  <c r="BX77" i="46"/>
  <c r="BC77" i="46"/>
  <c r="AH78" i="46"/>
  <c r="BS78" i="46"/>
  <c r="AC78" i="46"/>
  <c r="AG79" i="43"/>
  <c r="H78" i="46"/>
  <c r="AC79" i="46"/>
  <c r="AX78" i="46"/>
  <c r="AX82" i="46"/>
  <c r="BS82" i="46"/>
  <c r="H79" i="46"/>
  <c r="CE78" i="46"/>
  <c r="BJ78" i="46"/>
  <c r="CE82" i="46"/>
  <c r="BJ82" i="46"/>
  <c r="T79" i="46"/>
  <c r="CM82" i="43"/>
  <c r="AO78" i="46"/>
  <c r="AO79" i="46"/>
  <c r="W46" i="44"/>
  <c r="Y31" i="44"/>
  <c r="BZ35" i="44"/>
  <c r="BE35" i="44"/>
  <c r="BZ31" i="44"/>
  <c r="AJ31" i="44"/>
  <c r="O31" i="44"/>
  <c r="AC18" i="44"/>
  <c r="H18" i="44"/>
  <c r="AX18" i="44"/>
  <c r="BS18" i="44"/>
  <c r="F43" i="44"/>
  <c r="BQ43" i="44"/>
  <c r="AV43" i="44"/>
  <c r="BY47" i="42"/>
  <c r="CC36" i="44"/>
  <c r="BH36" i="44"/>
  <c r="BN40" i="42"/>
  <c r="AM36" i="44"/>
  <c r="AM37" i="44"/>
  <c r="R36" i="44"/>
  <c r="R37" i="44"/>
  <c r="CC40" i="44"/>
  <c r="BH40" i="44"/>
  <c r="AL49" i="44"/>
  <c r="CB52" i="44"/>
  <c r="Q49" i="44"/>
  <c r="Q48" i="44"/>
  <c r="AL48" i="44"/>
  <c r="BG48" i="44"/>
  <c r="CB48" i="44"/>
  <c r="BG52" i="44"/>
  <c r="BZ39" i="44"/>
  <c r="AJ39" i="44"/>
  <c r="AJ40" i="44"/>
  <c r="O39" i="44"/>
  <c r="O40" i="44"/>
  <c r="BE39" i="44"/>
  <c r="AF64" i="46"/>
  <c r="BV64" i="46"/>
  <c r="K64" i="46"/>
  <c r="BA64" i="46"/>
  <c r="M65" i="43"/>
  <c r="BA68" i="46"/>
  <c r="AF65" i="46"/>
  <c r="N16" i="43"/>
  <c r="L15" i="46"/>
  <c r="AG15" i="46"/>
  <c r="AN76" i="46"/>
  <c r="CD80" i="46"/>
  <c r="BI80" i="46"/>
  <c r="S77" i="46"/>
  <c r="AN77" i="46"/>
  <c r="BI76" i="46"/>
  <c r="CD76" i="46"/>
  <c r="W75" i="50"/>
  <c r="B74" i="50"/>
  <c r="W74" i="50"/>
  <c r="B75" i="50"/>
  <c r="AR78" i="50"/>
  <c r="BB61" i="44"/>
  <c r="AG61" i="44"/>
  <c r="AG62" i="44"/>
  <c r="BW61" i="44"/>
  <c r="L61" i="44"/>
  <c r="BH65" i="42"/>
  <c r="BW65" i="44"/>
  <c r="BB65" i="44"/>
  <c r="L62" i="44"/>
  <c r="P16" i="44"/>
  <c r="AK16" i="44"/>
  <c r="BD31" i="44"/>
  <c r="BY31" i="44"/>
  <c r="AK61" i="44"/>
  <c r="P61" i="44"/>
  <c r="BA68" i="42"/>
  <c r="BA25" i="46"/>
  <c r="K25" i="46"/>
  <c r="BV25" i="46"/>
  <c r="Y77" i="44"/>
  <c r="AT77" i="44"/>
  <c r="AT81" i="44"/>
  <c r="BO81" i="44"/>
  <c r="BH81" i="42"/>
  <c r="BW81" i="44"/>
  <c r="BB81" i="44"/>
  <c r="L78" i="44"/>
  <c r="L77" i="44"/>
  <c r="AO26" i="44"/>
  <c r="CE25" i="44"/>
  <c r="T25" i="44"/>
  <c r="BJ25" i="44"/>
  <c r="AO25" i="44"/>
  <c r="T26" i="44"/>
  <c r="CE29" i="44"/>
  <c r="BJ29" i="44"/>
  <c r="X55" i="44"/>
  <c r="BN58" i="44"/>
  <c r="C55" i="44"/>
  <c r="BN54" i="44"/>
  <c r="AS54" i="44"/>
  <c r="CD38" i="46"/>
  <c r="BI42" i="46"/>
  <c r="AN39" i="46"/>
  <c r="BI38" i="46"/>
  <c r="AR39" i="43"/>
  <c r="AN38" i="46"/>
  <c r="BZ43" i="46"/>
  <c r="BZ39" i="46"/>
  <c r="BE43" i="46"/>
  <c r="O39" i="46"/>
  <c r="BE39" i="46"/>
  <c r="O40" i="46"/>
  <c r="AJ39" i="46"/>
  <c r="AJ40" i="46"/>
  <c r="BT44" i="46"/>
  <c r="AY44" i="46"/>
  <c r="BT40" i="46"/>
  <c r="AD40" i="46"/>
  <c r="AD41" i="46"/>
  <c r="AY40" i="46"/>
  <c r="I40" i="46"/>
  <c r="I41" i="46"/>
  <c r="BJ40" i="46"/>
  <c r="T41" i="46"/>
  <c r="AO40" i="46"/>
  <c r="CE40" i="46"/>
  <c r="AO41" i="46"/>
  <c r="T40" i="46"/>
  <c r="CE44" i="46"/>
  <c r="BJ44" i="46"/>
  <c r="AI42" i="46"/>
  <c r="N42" i="46"/>
  <c r="BD45" i="46"/>
  <c r="AI41" i="46"/>
  <c r="BY45" i="46"/>
  <c r="BD41" i="46"/>
  <c r="N41" i="46"/>
  <c r="I42" i="46"/>
  <c r="AY46" i="46"/>
  <c r="K43" i="43"/>
  <c r="AY42" i="46"/>
  <c r="BT42" i="46"/>
  <c r="I43" i="46"/>
  <c r="AD42" i="46"/>
  <c r="AW57" i="46"/>
  <c r="G54" i="46"/>
  <c r="BR57" i="46"/>
  <c r="BZ57" i="43"/>
  <c r="AB54" i="46"/>
  <c r="G53" i="46"/>
  <c r="BR53" i="46"/>
  <c r="AW53" i="46"/>
  <c r="CC57" i="46"/>
  <c r="BH57" i="46"/>
  <c r="AQ54" i="43"/>
  <c r="BH53" i="46"/>
  <c r="AM53" i="46"/>
  <c r="CC53" i="46"/>
  <c r="AM54" i="46"/>
  <c r="H76" i="46"/>
  <c r="AX76" i="46"/>
  <c r="AC76" i="46"/>
  <c r="BS76" i="46"/>
  <c r="BS80" i="46"/>
  <c r="AC77" i="46"/>
  <c r="AX80" i="46"/>
  <c r="H77" i="46"/>
  <c r="BM61" i="53"/>
  <c r="AR61" i="53"/>
  <c r="B57" i="53"/>
  <c r="W57" i="53"/>
  <c r="BH75" i="44"/>
  <c r="AD21" i="46"/>
  <c r="CC78" i="46"/>
  <c r="CL83" i="43"/>
  <c r="CD83" i="46"/>
  <c r="BI83" i="46"/>
  <c r="AR82" i="47"/>
  <c r="BM78" i="47"/>
  <c r="B78" i="47"/>
  <c r="AR52" i="47"/>
  <c r="B49" i="47"/>
  <c r="I15" i="38"/>
  <c r="B66" i="49"/>
  <c r="W66" i="49"/>
  <c r="W67" i="49"/>
  <c r="W16" i="49"/>
  <c r="B15" i="49"/>
  <c r="W15" i="49"/>
  <c r="B16" i="49"/>
  <c r="B26" i="52"/>
  <c r="BM30" i="36"/>
  <c r="W23" i="51"/>
  <c r="W61" i="52"/>
  <c r="BM53" i="52"/>
  <c r="AR57" i="52"/>
  <c r="BM29" i="49"/>
  <c r="B29" i="49"/>
  <c r="B30" i="49"/>
  <c r="BM33" i="49"/>
  <c r="W29" i="49"/>
  <c r="W30" i="33"/>
  <c r="AR29" i="49"/>
  <c r="BX22" i="44"/>
  <c r="AF70" i="44"/>
  <c r="B40" i="46"/>
  <c r="AC66" i="43"/>
  <c r="BN34" i="44"/>
  <c r="AC30" i="46"/>
  <c r="BG31" i="46"/>
  <c r="BM46" i="49"/>
  <c r="W47" i="49"/>
  <c r="AR46" i="49"/>
  <c r="B37" i="50"/>
  <c r="W37" i="50"/>
  <c r="BM36" i="50"/>
  <c r="AR71" i="51"/>
  <c r="BM71" i="51"/>
  <c r="B71" i="51"/>
  <c r="BM62" i="50"/>
  <c r="AR58" i="50"/>
  <c r="AR62" i="50"/>
  <c r="BM31" i="51"/>
  <c r="W71" i="52"/>
  <c r="BM70" i="52"/>
  <c r="B71" i="52"/>
  <c r="R19" i="44"/>
  <c r="BT66" i="44"/>
  <c r="W70" i="44"/>
  <c r="BH72" i="44"/>
  <c r="BQ72" i="44"/>
  <c r="AZ74" i="44"/>
  <c r="Y74" i="44"/>
  <c r="W17" i="46"/>
  <c r="B29" i="46"/>
  <c r="W41" i="46"/>
  <c r="D65" i="46"/>
  <c r="Y38" i="46"/>
  <c r="D73" i="46"/>
  <c r="D54" i="46"/>
  <c r="Y72" i="46"/>
  <c r="X27" i="44"/>
  <c r="BP83" i="46"/>
  <c r="AU83" i="46"/>
  <c r="Z80" i="46"/>
  <c r="Z79" i="46"/>
  <c r="G80" i="43"/>
  <c r="AR79" i="49"/>
  <c r="BM79" i="49"/>
  <c r="BM83" i="49"/>
  <c r="W80" i="49"/>
  <c r="B79" i="49"/>
  <c r="B24" i="53"/>
  <c r="W25" i="53"/>
  <c r="W24" i="53"/>
  <c r="BM24" i="53"/>
  <c r="BM34" i="53"/>
  <c r="B35" i="53"/>
  <c r="AR38" i="53"/>
  <c r="AY21" i="44"/>
  <c r="R65" i="44"/>
  <c r="BA70" i="44"/>
  <c r="BC71" i="42"/>
  <c r="CA72" i="44"/>
  <c r="AV73" i="44"/>
  <c r="CD77" i="44"/>
  <c r="CB79" i="44"/>
  <c r="AR31" i="46"/>
  <c r="B41" i="46"/>
  <c r="Y47" i="46"/>
  <c r="Y65" i="46"/>
  <c r="CD48" i="43"/>
  <c r="AT58" i="46"/>
  <c r="D60" i="46"/>
  <c r="AC78" i="44"/>
  <c r="B14" i="51"/>
  <c r="AM16" i="46"/>
  <c r="BC17" i="46"/>
  <c r="AI32" i="46"/>
  <c r="AH35" i="46"/>
  <c r="BC35" i="46"/>
  <c r="BN83" i="46"/>
  <c r="C79" i="46"/>
  <c r="C80" i="46"/>
  <c r="AS83" i="46"/>
  <c r="W16" i="32"/>
  <c r="W15" i="47"/>
  <c r="B16" i="47"/>
  <c r="W16" i="47"/>
  <c r="W37" i="49"/>
  <c r="B37" i="49"/>
  <c r="B62" i="52"/>
  <c r="W62" i="52"/>
  <c r="BM65" i="52"/>
  <c r="AR65" i="52"/>
  <c r="BM40" i="50"/>
  <c r="W72" i="53"/>
  <c r="AR17" i="52"/>
  <c r="AR21" i="52"/>
  <c r="AM65" i="44"/>
  <c r="BF71" i="44"/>
  <c r="N75" i="42"/>
  <c r="BG79" i="44"/>
  <c r="B15" i="46"/>
  <c r="BM39" i="46"/>
  <c r="BM45" i="46"/>
  <c r="AR41" i="46"/>
  <c r="F73" i="43"/>
  <c r="BO58" i="46"/>
  <c r="K19" i="46"/>
  <c r="Y55" i="46"/>
  <c r="BS80" i="44"/>
  <c r="AU80" i="44"/>
  <c r="AO53" i="44"/>
  <c r="I33" i="46"/>
  <c r="Z34" i="46"/>
  <c r="BT36" i="46"/>
  <c r="W42" i="49"/>
  <c r="W41" i="49"/>
  <c r="B45" i="49"/>
  <c r="AR45" i="49"/>
  <c r="BM49" i="49"/>
  <c r="BM45" i="49"/>
  <c r="W45" i="49"/>
  <c r="BM35" i="52"/>
  <c r="AR39" i="52"/>
  <c r="BM39" i="52"/>
  <c r="W14" i="53"/>
  <c r="B14" i="53"/>
  <c r="AR18" i="53"/>
  <c r="B15" i="53"/>
  <c r="BM18" i="37"/>
  <c r="AR27" i="49"/>
  <c r="B28" i="33"/>
  <c r="BM27" i="49"/>
  <c r="W27" i="49"/>
  <c r="B27" i="49"/>
  <c r="B60" i="53"/>
  <c r="W60" i="53"/>
  <c r="W61" i="53"/>
  <c r="BT21" i="44"/>
  <c r="BT17" i="44"/>
  <c r="BK62" i="42"/>
  <c r="O65" i="44"/>
  <c r="BZ69" i="44"/>
  <c r="BH70" i="44"/>
  <c r="BQ77" i="44"/>
  <c r="CC79" i="44"/>
  <c r="B18" i="46"/>
  <c r="K20" i="46"/>
  <c r="D59" i="46"/>
  <c r="AF22" i="46"/>
  <c r="K42" i="46"/>
  <c r="AX80" i="44"/>
  <c r="BX80" i="42"/>
  <c r="CA81" i="42"/>
  <c r="AO69" i="44"/>
  <c r="BP57" i="42"/>
  <c r="AR83" i="46"/>
  <c r="BG25" i="46"/>
  <c r="W43" i="52"/>
  <c r="BM43" i="52"/>
  <c r="BM56" i="50"/>
  <c r="W23" i="53"/>
  <c r="B22" i="53"/>
  <c r="BM22" i="53"/>
  <c r="W22" i="53"/>
  <c r="B23" i="53"/>
  <c r="B35" i="49"/>
  <c r="BM39" i="49"/>
  <c r="W35" i="49"/>
  <c r="AR39" i="49"/>
  <c r="AR35" i="49"/>
  <c r="W36" i="49"/>
  <c r="BM41" i="46"/>
  <c r="BA51" i="46"/>
  <c r="AC77" i="44"/>
  <c r="BY80" i="44"/>
  <c r="X44" i="44"/>
  <c r="CE51" i="44"/>
  <c r="T53" i="44"/>
  <c r="BG19" i="46"/>
  <c r="N62" i="46"/>
  <c r="AR81" i="51"/>
  <c r="BM77" i="51"/>
  <c r="AR27" i="47"/>
  <c r="B55" i="51"/>
  <c r="W56" i="35"/>
  <c r="W56" i="51"/>
  <c r="CB21" i="42"/>
  <c r="BX75" i="44"/>
  <c r="AI73" i="44"/>
  <c r="AE75" i="44"/>
  <c r="BS41" i="43"/>
  <c r="W39" i="46"/>
  <c r="B38" i="46"/>
  <c r="BE80" i="44"/>
  <c r="BJ53" i="44"/>
  <c r="BT18" i="46"/>
  <c r="BP19" i="46"/>
  <c r="H27" i="46"/>
  <c r="BW83" i="46"/>
  <c r="L80" i="46"/>
  <c r="B66" i="47"/>
  <c r="B25" i="50"/>
  <c r="W25" i="50"/>
  <c r="BM34" i="50"/>
  <c r="AR34" i="50"/>
  <c r="W35" i="50"/>
  <c r="B35" i="50"/>
  <c r="W34" i="50"/>
  <c r="BM38" i="50"/>
  <c r="B34" i="50"/>
  <c r="W43" i="50"/>
  <c r="W44" i="50"/>
  <c r="AR43" i="50"/>
  <c r="B44" i="50"/>
  <c r="AR47" i="34"/>
  <c r="W63" i="49"/>
  <c r="AR67" i="49"/>
  <c r="BM37" i="35"/>
  <c r="B34" i="51"/>
  <c r="W27" i="47"/>
  <c r="B27" i="47"/>
  <c r="B28" i="47"/>
  <c r="W28" i="47"/>
  <c r="AR28" i="52"/>
  <c r="B28" i="52"/>
  <c r="BM32" i="36"/>
  <c r="W28" i="52"/>
  <c r="G41" i="44"/>
  <c r="AM66" i="44"/>
  <c r="AK69" i="42"/>
  <c r="BH71" i="44"/>
  <c r="AD70" i="44"/>
  <c r="CC75" i="44"/>
  <c r="AA73" i="44"/>
  <c r="BU79" i="44"/>
  <c r="AS28" i="46"/>
  <c r="AR58" i="47"/>
  <c r="W55" i="32"/>
  <c r="AR70" i="51"/>
  <c r="BM70" i="51"/>
  <c r="B70" i="51"/>
  <c r="AR74" i="52"/>
  <c r="W74" i="52"/>
  <c r="B75" i="52"/>
  <c r="W60" i="50"/>
  <c r="BM63" i="50"/>
  <c r="W59" i="50"/>
  <c r="BM59" i="50"/>
  <c r="AR63" i="50"/>
  <c r="B59" i="50"/>
  <c r="W15" i="51"/>
  <c r="BM19" i="51"/>
  <c r="AR19" i="51"/>
  <c r="BM78" i="50"/>
  <c r="B78" i="50"/>
  <c r="AR82" i="50"/>
  <c r="BM82" i="50"/>
  <c r="B58" i="53"/>
  <c r="R67" i="44"/>
  <c r="CA71" i="44"/>
  <c r="D66" i="46"/>
  <c r="K22" i="46"/>
  <c r="CD37" i="46"/>
  <c r="B24" i="49"/>
  <c r="W24" i="49"/>
  <c r="BM26" i="51"/>
  <c r="AR26" i="51"/>
  <c r="BM22" i="51"/>
  <c r="W22" i="51"/>
  <c r="AR64" i="53"/>
  <c r="L17" i="38"/>
  <c r="W68" i="50"/>
  <c r="J74" i="44"/>
  <c r="BM76" i="46"/>
  <c r="AR27" i="46"/>
  <c r="AB77" i="44"/>
  <c r="BN22" i="46"/>
  <c r="BS56" i="46"/>
  <c r="BM83" i="47"/>
  <c r="B80" i="47"/>
  <c r="BM79" i="47"/>
  <c r="AR79" i="47"/>
  <c r="BM77" i="47"/>
  <c r="BM73" i="47"/>
  <c r="W74" i="47"/>
  <c r="W65" i="49"/>
  <c r="I13" i="38"/>
  <c r="BM68" i="49"/>
  <c r="BM30" i="51"/>
  <c r="B30" i="51"/>
  <c r="AR34" i="51"/>
  <c r="W30" i="51"/>
  <c r="AR19" i="52"/>
  <c r="W15" i="52"/>
  <c r="BM19" i="52"/>
  <c r="AR21" i="51"/>
  <c r="BM21" i="51"/>
  <c r="B40" i="52"/>
  <c r="BM40" i="52"/>
  <c r="W40" i="52"/>
  <c r="AR40" i="52"/>
  <c r="B52" i="50"/>
  <c r="W53" i="50"/>
  <c r="W52" i="50"/>
  <c r="AR56" i="50"/>
  <c r="B44" i="52"/>
  <c r="AR48" i="52"/>
  <c r="BM44" i="52"/>
  <c r="W44" i="52"/>
  <c r="BM63" i="53"/>
  <c r="AR28" i="53"/>
  <c r="BM79" i="53"/>
  <c r="B79" i="53"/>
  <c r="BM83" i="53"/>
  <c r="AR39" i="50"/>
  <c r="BM39" i="50"/>
  <c r="W22" i="49"/>
  <c r="B22" i="49"/>
  <c r="W21" i="49"/>
  <c r="AR25" i="49"/>
  <c r="AR33" i="47"/>
  <c r="W23" i="50"/>
  <c r="AB80" i="46"/>
  <c r="BM66" i="52"/>
  <c r="BA46" i="50"/>
  <c r="BO20" i="51"/>
  <c r="BH50" i="47"/>
  <c r="AM62" i="47"/>
  <c r="BI72" i="47"/>
  <c r="AD81" i="53"/>
  <c r="AY84" i="53"/>
  <c r="BT84" i="53"/>
  <c r="AY80" i="53"/>
  <c r="AD80" i="53"/>
  <c r="P30" i="20"/>
  <c r="BA86" i="44"/>
  <c r="AJ83" i="53"/>
  <c r="BZ86" i="53"/>
  <c r="AJ82" i="53"/>
  <c r="O83" i="53"/>
  <c r="BE86" i="37"/>
  <c r="CB87" i="46"/>
  <c r="Q83" i="46"/>
  <c r="BG87" i="46"/>
  <c r="AL83" i="46"/>
  <c r="Q84" i="46"/>
  <c r="Z84" i="47"/>
  <c r="E84" i="47"/>
  <c r="AU87" i="47"/>
  <c r="Z83" i="47"/>
  <c r="BP87" i="47"/>
  <c r="BJ89" i="50"/>
  <c r="CE89" i="50"/>
  <c r="AO85" i="50"/>
  <c r="T85" i="50"/>
  <c r="AR53" i="47"/>
  <c r="BS83" i="46"/>
  <c r="AF80" i="43"/>
  <c r="W29" i="50"/>
  <c r="B50" i="50"/>
  <c r="J15" i="47"/>
  <c r="BR25" i="32"/>
  <c r="G21" i="47"/>
  <c r="AV26" i="47"/>
  <c r="AX85" i="53"/>
  <c r="AC81" i="37"/>
  <c r="BS85" i="53"/>
  <c r="BY87" i="53"/>
  <c r="AI84" i="37"/>
  <c r="AI83" i="53"/>
  <c r="B53" i="47"/>
  <c r="BM54" i="50"/>
  <c r="B68" i="51"/>
  <c r="W76" i="52"/>
  <c r="CE83" i="46"/>
  <c r="AR44" i="53"/>
  <c r="W38" i="53"/>
  <c r="W29" i="53"/>
  <c r="W25" i="47"/>
  <c r="B28" i="53"/>
  <c r="BM80" i="49"/>
  <c r="Y73" i="51"/>
  <c r="BO25" i="49"/>
  <c r="D73" i="49"/>
  <c r="K58" i="47"/>
  <c r="S25" i="20"/>
  <c r="BO80" i="53"/>
  <c r="AT50" i="53"/>
  <c r="K76" i="50"/>
  <c r="AF39" i="47"/>
  <c r="BD22" i="47"/>
  <c r="BY22" i="47"/>
  <c r="AV84" i="52"/>
  <c r="AV84" i="36"/>
  <c r="BQ84" i="52"/>
  <c r="AA81" i="52"/>
  <c r="F80" i="52"/>
  <c r="AV80" i="52"/>
  <c r="AS85" i="36"/>
  <c r="BN85" i="52"/>
  <c r="AS85" i="52"/>
  <c r="X82" i="52"/>
  <c r="BX84" i="53"/>
  <c r="BX88" i="53"/>
  <c r="BC84" i="53"/>
  <c r="Q84" i="49"/>
  <c r="BG84" i="49"/>
  <c r="CB88" i="49"/>
  <c r="H85" i="44"/>
  <c r="AC85" i="44"/>
  <c r="BS85" i="44"/>
  <c r="AX85" i="44"/>
  <c r="BA58" i="47"/>
  <c r="Y77" i="47"/>
  <c r="D44" i="49"/>
  <c r="D25" i="49"/>
  <c r="AT20" i="51"/>
  <c r="BO57" i="52"/>
  <c r="S53" i="47"/>
  <c r="G55" i="47"/>
  <c r="AV55" i="49"/>
  <c r="BD85" i="53"/>
  <c r="CD86" i="36"/>
  <c r="CD86" i="52"/>
  <c r="BI86" i="52"/>
  <c r="W76" i="49"/>
  <c r="AR26" i="50"/>
  <c r="AR50" i="49"/>
  <c r="B68" i="52"/>
  <c r="AR25" i="47"/>
  <c r="BV79" i="50"/>
  <c r="BO20" i="49"/>
  <c r="AF76" i="50"/>
  <c r="D38" i="52"/>
  <c r="BQ50" i="47"/>
  <c r="BW44" i="47"/>
  <c r="T28" i="47"/>
  <c r="I26" i="47"/>
  <c r="BW49" i="49"/>
  <c r="M73" i="49"/>
  <c r="B84" i="50"/>
  <c r="L32" i="38"/>
  <c r="BM87" i="50"/>
  <c r="BZ86" i="47"/>
  <c r="AJ82" i="47"/>
  <c r="AB83" i="43"/>
  <c r="AS87" i="46"/>
  <c r="BN87" i="46"/>
  <c r="C84" i="46"/>
  <c r="AX88" i="34"/>
  <c r="H84" i="50"/>
  <c r="AX84" i="50"/>
  <c r="AT83" i="50"/>
  <c r="BO44" i="49"/>
  <c r="BO83" i="47"/>
  <c r="K50" i="52"/>
  <c r="BS69" i="49"/>
  <c r="BE53" i="47"/>
  <c r="AV50" i="47"/>
  <c r="AG15" i="47"/>
  <c r="BN24" i="47"/>
  <c r="AS24" i="47"/>
  <c r="CA33" i="51"/>
  <c r="AB81" i="43"/>
  <c r="X81" i="46"/>
  <c r="BN84" i="46"/>
  <c r="AS86" i="46"/>
  <c r="X82" i="46"/>
  <c r="BA55" i="52"/>
  <c r="AF56" i="53"/>
  <c r="Y44" i="49"/>
  <c r="BO79" i="47"/>
  <c r="D60" i="47"/>
  <c r="D20" i="49"/>
  <c r="B81" i="51"/>
  <c r="O22" i="47"/>
  <c r="AO71" i="47"/>
  <c r="CE71" i="47"/>
  <c r="BB84" i="52"/>
  <c r="BW84" i="52"/>
  <c r="Q81" i="50"/>
  <c r="Q80" i="50"/>
  <c r="AL81" i="50"/>
  <c r="CB80" i="34"/>
  <c r="BG84" i="50"/>
  <c r="BW85" i="52"/>
  <c r="L81" i="52"/>
  <c r="AG81" i="52"/>
  <c r="AG82" i="36"/>
  <c r="L82" i="52"/>
  <c r="AG82" i="52"/>
  <c r="BI87" i="52"/>
  <c r="S84" i="52"/>
  <c r="AN83" i="52"/>
  <c r="Q83" i="47"/>
  <c r="Q84" i="32"/>
  <c r="AW84" i="51"/>
  <c r="BR84" i="51"/>
  <c r="AB84" i="51"/>
  <c r="G85" i="35"/>
  <c r="G84" i="51"/>
  <c r="Y20" i="49"/>
  <c r="D52" i="51"/>
  <c r="H18" i="47"/>
  <c r="J33" i="47"/>
  <c r="AK25" i="51"/>
  <c r="AW85" i="51"/>
  <c r="G82" i="51"/>
  <c r="AB82" i="51"/>
  <c r="AB81" i="51"/>
  <c r="AB82" i="35"/>
  <c r="AD83" i="53"/>
  <c r="I83" i="53"/>
  <c r="BP86" i="49"/>
  <c r="Z83" i="49"/>
  <c r="Z82" i="49"/>
  <c r="E82" i="49"/>
  <c r="BP86" i="33"/>
  <c r="E83" i="49"/>
  <c r="BQ87" i="49"/>
  <c r="AA83" i="49"/>
  <c r="BS88" i="47"/>
  <c r="AX84" i="47"/>
  <c r="K54" i="53"/>
  <c r="AD35" i="47"/>
  <c r="AC82" i="53"/>
  <c r="BJ86" i="50"/>
  <c r="T83" i="50"/>
  <c r="AT87" i="47"/>
  <c r="BS87" i="51"/>
  <c r="AC83" i="51"/>
  <c r="O85" i="36"/>
  <c r="AJ84" i="52"/>
  <c r="BZ88" i="52"/>
  <c r="AR22" i="50"/>
  <c r="AR71" i="49"/>
  <c r="BM32" i="52"/>
  <c r="B66" i="52"/>
  <c r="BM25" i="47"/>
  <c r="D64" i="47"/>
  <c r="BO60" i="47"/>
  <c r="BV72" i="51"/>
  <c r="AK15" i="47"/>
  <c r="BI84" i="46"/>
  <c r="AR81" i="43"/>
  <c r="BT84" i="49"/>
  <c r="AD80" i="49"/>
  <c r="AY84" i="33"/>
  <c r="AY84" i="49"/>
  <c r="F32" i="38"/>
  <c r="BM87" i="47"/>
  <c r="AV86" i="52"/>
  <c r="F83" i="36"/>
  <c r="BQ86" i="52"/>
  <c r="AA83" i="52"/>
  <c r="B72" i="49"/>
  <c r="BM22" i="50"/>
  <c r="AR32" i="52"/>
  <c r="H80" i="46"/>
  <c r="AR66" i="52"/>
  <c r="W22" i="50"/>
  <c r="BA66" i="47"/>
  <c r="AT64" i="47"/>
  <c r="BO81" i="47"/>
  <c r="BO50" i="53"/>
  <c r="Y15" i="52"/>
  <c r="AT50" i="50"/>
  <c r="CC50" i="47"/>
  <c r="AM50" i="47"/>
  <c r="AU86" i="49"/>
  <c r="BA87" i="46"/>
  <c r="K84" i="46"/>
  <c r="K83" i="46"/>
  <c r="BG87" i="43"/>
  <c r="BV87" i="46"/>
  <c r="AF84" i="46"/>
  <c r="AU88" i="37"/>
  <c r="AU88" i="53"/>
  <c r="BP88" i="53"/>
  <c r="E85" i="53"/>
  <c r="Z85" i="53"/>
  <c r="E84" i="53"/>
  <c r="Z84" i="53"/>
  <c r="AC80" i="46"/>
  <c r="AX18" i="47"/>
  <c r="AG42" i="47"/>
  <c r="Q63" i="50"/>
  <c r="BI80" i="52"/>
  <c r="S80" i="52"/>
  <c r="BA88" i="49"/>
  <c r="K84" i="49"/>
  <c r="AF85" i="49"/>
  <c r="AL84" i="46"/>
  <c r="AC81" i="49"/>
  <c r="Z82" i="44"/>
  <c r="X82" i="44"/>
  <c r="S82" i="44"/>
  <c r="AJ81" i="47"/>
  <c r="AZ84" i="46"/>
  <c r="CC80" i="36"/>
  <c r="AX84" i="49"/>
  <c r="G82" i="44"/>
  <c r="BW85" i="47"/>
  <c r="E82" i="46"/>
  <c r="F82" i="46"/>
  <c r="BW85" i="51"/>
  <c r="G82" i="52"/>
  <c r="C30" i="20"/>
  <c r="BI85" i="47"/>
  <c r="R82" i="53"/>
  <c r="G82" i="53"/>
  <c r="BU85" i="50"/>
  <c r="C33" i="38"/>
  <c r="AJ83" i="44"/>
  <c r="G83" i="42"/>
  <c r="BM87" i="52"/>
  <c r="AN83" i="49"/>
  <c r="F83" i="46"/>
  <c r="AC84" i="44"/>
  <c r="AX86" i="50"/>
  <c r="AU86" i="53"/>
  <c r="AK83" i="51"/>
  <c r="AX86" i="53"/>
  <c r="BD86" i="52"/>
  <c r="BE86" i="50"/>
  <c r="AT88" i="44"/>
  <c r="H83" i="53"/>
  <c r="AU86" i="36"/>
  <c r="I83" i="51"/>
  <c r="C83" i="49"/>
  <c r="BY86" i="47"/>
  <c r="AZ87" i="47"/>
  <c r="K85" i="51"/>
  <c r="X84" i="50"/>
  <c r="G84" i="47"/>
  <c r="AK84" i="46"/>
  <c r="AW87" i="51"/>
  <c r="AN84" i="49"/>
  <c r="AM32" i="20"/>
  <c r="BQ88" i="53"/>
  <c r="AD32" i="20"/>
  <c r="AJ85" i="46"/>
  <c r="BS88" i="51"/>
  <c r="BI88" i="49"/>
  <c r="AH85" i="47"/>
  <c r="Q85" i="52"/>
  <c r="C84" i="53"/>
  <c r="BX89" i="47"/>
  <c r="J86" i="49"/>
  <c r="BJ90" i="50"/>
  <c r="T86" i="50"/>
  <c r="AD82" i="50"/>
  <c r="AM82" i="53"/>
  <c r="Q81" i="52"/>
  <c r="AA83" i="50"/>
  <c r="BS88" i="35"/>
  <c r="CD88" i="49"/>
  <c r="AL85" i="52"/>
  <c r="M85" i="50"/>
  <c r="BQ89" i="44"/>
  <c r="W87" i="46"/>
  <c r="BW89" i="53"/>
  <c r="L86" i="53"/>
  <c r="CD89" i="52"/>
  <c r="AD86" i="50"/>
  <c r="BT89" i="50"/>
  <c r="Q85" i="47"/>
  <c r="H81" i="49"/>
  <c r="I81" i="50"/>
  <c r="AK81" i="49"/>
  <c r="BN85" i="44"/>
  <c r="K82" i="51"/>
  <c r="AK81" i="46"/>
  <c r="AL81" i="36"/>
  <c r="O81" i="50"/>
  <c r="AO82" i="44"/>
  <c r="AU85" i="46"/>
  <c r="C82" i="52"/>
  <c r="CA85" i="53"/>
  <c r="AK82" i="51"/>
  <c r="BG85" i="53"/>
  <c r="BH85" i="53"/>
  <c r="AC82" i="51"/>
  <c r="BQ85" i="53"/>
  <c r="Z81" i="35"/>
  <c r="BZ85" i="34"/>
  <c r="BN85" i="49"/>
  <c r="BD85" i="32"/>
  <c r="AY86" i="44"/>
  <c r="BV87" i="44"/>
  <c r="BQ86" i="50"/>
  <c r="BT86" i="46"/>
  <c r="BB86" i="46"/>
  <c r="W85" i="52"/>
  <c r="P83" i="46"/>
  <c r="BT86" i="51"/>
  <c r="BU86" i="51"/>
  <c r="BV87" i="53"/>
  <c r="H83" i="46"/>
  <c r="CD86" i="37"/>
  <c r="BC86" i="53"/>
  <c r="BN86" i="52"/>
  <c r="F83" i="50"/>
  <c r="BC86" i="47"/>
  <c r="O84" i="44"/>
  <c r="BC87" i="51"/>
  <c r="AE84" i="47"/>
  <c r="H84" i="49"/>
  <c r="T31" i="20"/>
  <c r="BZ88" i="46"/>
  <c r="BG88" i="52"/>
  <c r="BO89" i="51"/>
  <c r="F86" i="46"/>
  <c r="AA86" i="46"/>
  <c r="BQ89" i="46"/>
  <c r="AX90" i="44"/>
  <c r="H86" i="44"/>
  <c r="M86" i="47"/>
  <c r="G84" i="32"/>
  <c r="BF88" i="44"/>
  <c r="P84" i="46"/>
  <c r="AS87" i="50"/>
  <c r="N84" i="46"/>
  <c r="AB84" i="46"/>
  <c r="AC85" i="53"/>
  <c r="BE88" i="46"/>
  <c r="CB88" i="52"/>
  <c r="BM90" i="51"/>
  <c r="W87" i="51"/>
  <c r="BC89" i="46"/>
  <c r="N85" i="46"/>
  <c r="BU89" i="53"/>
  <c r="J85" i="53"/>
  <c r="J86" i="53"/>
  <c r="M87" i="50"/>
  <c r="L32" i="47"/>
  <c r="N80" i="53"/>
  <c r="AD82" i="44"/>
  <c r="CB84" i="53"/>
  <c r="P81" i="52"/>
  <c r="BS84" i="49"/>
  <c r="BF85" i="37"/>
  <c r="CA85" i="51"/>
  <c r="L82" i="46"/>
  <c r="BP85" i="49"/>
  <c r="BD86" i="53"/>
  <c r="BD86" i="51"/>
  <c r="BQ86" i="47"/>
  <c r="BH86" i="51"/>
  <c r="BM88" i="52"/>
  <c r="AD83" i="35"/>
  <c r="BN86" i="36"/>
  <c r="BP86" i="34"/>
  <c r="M83" i="51"/>
  <c r="AB83" i="51"/>
  <c r="X84" i="52"/>
  <c r="D85" i="52"/>
  <c r="AS87" i="53"/>
  <c r="BG88" i="44"/>
  <c r="AW87" i="49"/>
  <c r="BS87" i="49"/>
  <c r="BN87" i="50"/>
  <c r="AM85" i="47"/>
  <c r="BS88" i="53"/>
  <c r="C85" i="52"/>
  <c r="AF86" i="50"/>
  <c r="BA89" i="50"/>
  <c r="AS89" i="46"/>
  <c r="BN89" i="46"/>
  <c r="CA89" i="52"/>
  <c r="BF89" i="52"/>
  <c r="AK85" i="49"/>
  <c r="BF89" i="49"/>
  <c r="BW42" i="47"/>
  <c r="BD84" i="53"/>
  <c r="P81" i="47"/>
  <c r="AB81" i="53"/>
  <c r="AK81" i="52"/>
  <c r="BT80" i="32"/>
  <c r="AM81" i="53"/>
  <c r="S81" i="34"/>
  <c r="AH82" i="47"/>
  <c r="AH82" i="53"/>
  <c r="O82" i="51"/>
  <c r="BW85" i="46"/>
  <c r="AU85" i="49"/>
  <c r="B83" i="51"/>
  <c r="AR87" i="52"/>
  <c r="Z83" i="52"/>
  <c r="L83" i="46"/>
  <c r="AV86" i="47"/>
  <c r="K84" i="53"/>
  <c r="BF87" i="44"/>
  <c r="AR88" i="52"/>
  <c r="BG86" i="46"/>
  <c r="BD86" i="47"/>
  <c r="J83" i="50"/>
  <c r="Y83" i="49"/>
  <c r="BS87" i="52"/>
  <c r="CB88" i="44"/>
  <c r="BP87" i="52"/>
  <c r="R85" i="47"/>
  <c r="L85" i="51"/>
  <c r="BS88" i="37"/>
  <c r="CB88" i="50"/>
  <c r="AC85" i="49"/>
  <c r="CC89" i="44"/>
  <c r="O86" i="52"/>
  <c r="AJ86" i="52"/>
  <c r="BZ89" i="52"/>
  <c r="AU89" i="47"/>
  <c r="BP89" i="47"/>
  <c r="Z86" i="47"/>
  <c r="E86" i="47"/>
  <c r="AE86" i="53"/>
  <c r="BU90" i="51"/>
  <c r="AZ90" i="51"/>
  <c r="J86" i="51"/>
  <c r="AE87" i="51"/>
  <c r="J87" i="51"/>
  <c r="BY84" i="53"/>
  <c r="K82" i="46"/>
  <c r="BT85" i="44"/>
  <c r="AK82" i="52"/>
  <c r="AK82" i="50"/>
  <c r="AM82" i="50"/>
  <c r="BI85" i="52"/>
  <c r="AJ82" i="51"/>
  <c r="BM86" i="49"/>
  <c r="S82" i="46"/>
  <c r="W84" i="52"/>
  <c r="AF83" i="53"/>
  <c r="CB86" i="47"/>
  <c r="AI83" i="35"/>
  <c r="AJ83" i="50"/>
  <c r="E83" i="53"/>
  <c r="F83" i="32"/>
  <c r="CA87" i="44"/>
  <c r="R33" i="38"/>
  <c r="BM86" i="43"/>
  <c r="N83" i="32"/>
  <c r="BU86" i="50"/>
  <c r="AE84" i="53"/>
  <c r="AX87" i="52"/>
  <c r="N84" i="49"/>
  <c r="AD85" i="44"/>
  <c r="BF87" i="50"/>
  <c r="AG85" i="51"/>
  <c r="AH85" i="50"/>
  <c r="AX88" i="49"/>
  <c r="I85" i="43"/>
  <c r="BR88" i="46"/>
  <c r="CC88" i="52"/>
  <c r="BH88" i="52"/>
  <c r="BV89" i="44"/>
  <c r="BI89" i="52"/>
  <c r="AV89" i="52"/>
  <c r="F85" i="52"/>
  <c r="E86" i="49"/>
  <c r="BP89" i="49"/>
  <c r="AU89" i="49"/>
  <c r="AV90" i="34"/>
  <c r="F86" i="50"/>
  <c r="AV90" i="50"/>
  <c r="BQ90" i="50"/>
  <c r="F87" i="50"/>
  <c r="AA87" i="50"/>
  <c r="CB84" i="52"/>
  <c r="P82" i="52"/>
  <c r="P82" i="50"/>
  <c r="C82" i="49"/>
  <c r="E81" i="50"/>
  <c r="BF85" i="33"/>
  <c r="O83" i="44"/>
  <c r="AH83" i="49"/>
  <c r="BW86" i="46"/>
  <c r="BY86" i="52"/>
  <c r="BE86" i="34"/>
  <c r="M83" i="49"/>
  <c r="AW86" i="49"/>
  <c r="D84" i="50"/>
  <c r="BY87" i="44"/>
  <c r="BV87" i="50"/>
  <c r="BB87" i="49"/>
  <c r="BP87" i="46"/>
  <c r="CA87" i="50"/>
  <c r="BS88" i="49"/>
  <c r="CC89" i="53"/>
  <c r="R86" i="53"/>
  <c r="R85" i="53"/>
  <c r="BG90" i="51"/>
  <c r="AL87" i="35"/>
  <c r="Q87" i="51"/>
  <c r="BF85" i="52"/>
  <c r="BF85" i="50"/>
  <c r="AS85" i="49"/>
  <c r="AK84" i="44"/>
  <c r="AU86" i="52"/>
  <c r="J85" i="50"/>
  <c r="AI85" i="46"/>
  <c r="N85" i="53"/>
  <c r="BX88" i="50"/>
  <c r="K86" i="51"/>
  <c r="BA89" i="51"/>
  <c r="BH90" i="44"/>
  <c r="CL103" i="37"/>
  <c r="F86" i="53"/>
  <c r="Z86" i="51"/>
  <c r="BP89" i="51"/>
  <c r="AK86" i="51"/>
  <c r="BA85" i="46"/>
  <c r="P81" i="50"/>
  <c r="Z82" i="52"/>
  <c r="BJ87" i="42"/>
  <c r="D85" i="44"/>
  <c r="L83" i="49"/>
  <c r="Y85" i="51"/>
  <c r="BY88" i="46"/>
  <c r="Y86" i="44"/>
  <c r="BB89" i="52"/>
  <c r="BW89" i="49"/>
  <c r="L85" i="49"/>
  <c r="BB89" i="49"/>
  <c r="B83" i="52"/>
  <c r="CA88" i="51"/>
  <c r="BZ90" i="46"/>
  <c r="BE90" i="46"/>
  <c r="O86" i="53"/>
  <c r="BM94" i="49"/>
  <c r="AR94" i="53"/>
  <c r="P88" i="35"/>
  <c r="H90" i="47"/>
  <c r="BM95" i="46"/>
  <c r="AM91" i="44"/>
  <c r="AW94" i="44"/>
  <c r="T91" i="42"/>
  <c r="B92" i="51"/>
  <c r="AX94" i="47"/>
  <c r="AM92" i="44"/>
  <c r="AL91" i="49"/>
  <c r="W93" i="50"/>
  <c r="BX94" i="50"/>
  <c r="J91" i="51"/>
  <c r="J91" i="49"/>
  <c r="W93" i="51"/>
  <c r="BF95" i="52"/>
  <c r="M92" i="47"/>
  <c r="B94" i="46"/>
  <c r="BD96" i="49"/>
  <c r="BY96" i="49"/>
  <c r="BV98" i="50"/>
  <c r="K94" i="50"/>
  <c r="BA98" i="50"/>
  <c r="AA95" i="47"/>
  <c r="F95" i="47"/>
  <c r="AB97" i="44"/>
  <c r="G97" i="44"/>
  <c r="AN98" i="52"/>
  <c r="BI97" i="52"/>
  <c r="AJ86" i="50"/>
  <c r="BE89" i="50"/>
  <c r="R86" i="51"/>
  <c r="X87" i="44"/>
  <c r="BP89" i="52"/>
  <c r="D87" i="53"/>
  <c r="BI90" i="53"/>
  <c r="BJ90" i="53"/>
  <c r="CB90" i="46"/>
  <c r="AA87" i="46"/>
  <c r="AV90" i="47"/>
  <c r="U87" i="43"/>
  <c r="B89" i="44"/>
  <c r="AI87" i="46"/>
  <c r="AN86" i="52"/>
  <c r="Z87" i="50"/>
  <c r="BC90" i="32"/>
  <c r="AR92" i="53"/>
  <c r="D88" i="51"/>
  <c r="BV91" i="42"/>
  <c r="BF91" i="44"/>
  <c r="AJ88" i="44"/>
  <c r="F88" i="46"/>
  <c r="R89" i="42"/>
  <c r="CE91" i="50"/>
  <c r="S88" i="47"/>
  <c r="AA88" i="50"/>
  <c r="Y89" i="52"/>
  <c r="BF91" i="49"/>
  <c r="E88" i="32"/>
  <c r="BW92" i="44"/>
  <c r="AL88" i="46"/>
  <c r="BG91" i="46"/>
  <c r="T88" i="43"/>
  <c r="BW91" i="53"/>
  <c r="E88" i="47"/>
  <c r="AY91" i="49"/>
  <c r="BZ91" i="53"/>
  <c r="BS91" i="52"/>
  <c r="AD88" i="50"/>
  <c r="M89" i="51"/>
  <c r="AX92" i="49"/>
  <c r="AW92" i="52"/>
  <c r="AR94" i="49"/>
  <c r="CD92" i="50"/>
  <c r="AH89" i="50"/>
  <c r="BM94" i="53"/>
  <c r="AB89" i="32"/>
  <c r="AV92" i="53"/>
  <c r="S89" i="49"/>
  <c r="CE92" i="53"/>
  <c r="Q89" i="46"/>
  <c r="AN89" i="52"/>
  <c r="N89" i="52"/>
  <c r="I90" i="46"/>
  <c r="BJ93" i="51"/>
  <c r="T90" i="47"/>
  <c r="AI90" i="34"/>
  <c r="AH90" i="32"/>
  <c r="E90" i="47"/>
  <c r="BO94" i="47"/>
  <c r="CD93" i="33"/>
  <c r="I91" i="49"/>
  <c r="BS94" i="47"/>
  <c r="BG94" i="46"/>
  <c r="M90" i="34"/>
  <c r="AG91" i="47"/>
  <c r="AY94" i="33"/>
  <c r="BM96" i="50"/>
  <c r="F90" i="46"/>
  <c r="AK92" i="36"/>
  <c r="AF93" i="50"/>
  <c r="BA96" i="50"/>
  <c r="BV96" i="50"/>
  <c r="X95" i="53"/>
  <c r="C94" i="53"/>
  <c r="AF87" i="47"/>
  <c r="BS89" i="49"/>
  <c r="AK87" i="42"/>
  <c r="AR92" i="44"/>
  <c r="W89" i="44"/>
  <c r="BQ90" i="47"/>
  <c r="BM91" i="53"/>
  <c r="AO87" i="46"/>
  <c r="BI90" i="34"/>
  <c r="AY90" i="49"/>
  <c r="F87" i="47"/>
  <c r="Y88" i="53"/>
  <c r="BM93" i="44"/>
  <c r="AN88" i="53"/>
  <c r="BJ91" i="50"/>
  <c r="BW91" i="46"/>
  <c r="I88" i="51"/>
  <c r="AT92" i="47"/>
  <c r="AS91" i="51"/>
  <c r="L89" i="44"/>
  <c r="BZ91" i="49"/>
  <c r="CD91" i="53"/>
  <c r="BV92" i="53"/>
  <c r="CA91" i="49"/>
  <c r="CE91" i="53"/>
  <c r="BI91" i="50"/>
  <c r="X88" i="51"/>
  <c r="BN91" i="52"/>
  <c r="AF89" i="53"/>
  <c r="AX91" i="49"/>
  <c r="AD88" i="33"/>
  <c r="AK89" i="44"/>
  <c r="AX91" i="52"/>
  <c r="I88" i="50"/>
  <c r="BQ91" i="47"/>
  <c r="Y89" i="47"/>
  <c r="BE92" i="44"/>
  <c r="AK90" i="44"/>
  <c r="BS92" i="46"/>
  <c r="O89" i="46"/>
  <c r="K90" i="52"/>
  <c r="AA89" i="49"/>
  <c r="F89" i="49"/>
  <c r="N89" i="50"/>
  <c r="AJ89" i="53"/>
  <c r="AX92" i="53"/>
  <c r="P89" i="51"/>
  <c r="BU92" i="47"/>
  <c r="K90" i="50"/>
  <c r="F90" i="47"/>
  <c r="BS93" i="46"/>
  <c r="AJ90" i="52"/>
  <c r="AK90" i="50"/>
  <c r="S90" i="49"/>
  <c r="BW93" i="33"/>
  <c r="BP93" i="49"/>
  <c r="BE93" i="47"/>
  <c r="AT94" i="47"/>
  <c r="BI94" i="47"/>
  <c r="B93" i="50"/>
  <c r="AO91" i="50"/>
  <c r="BH94" i="51"/>
  <c r="BZ94" i="52"/>
  <c r="BN94" i="50"/>
  <c r="AR96" i="50"/>
  <c r="K93" i="44"/>
  <c r="I91" i="53"/>
  <c r="AJ91" i="52"/>
  <c r="AC91" i="52"/>
  <c r="AK91" i="50"/>
  <c r="BB95" i="44"/>
  <c r="S92" i="50"/>
  <c r="CD95" i="34"/>
  <c r="AN92" i="50"/>
  <c r="C93" i="47"/>
  <c r="N93" i="51"/>
  <c r="BD96" i="34"/>
  <c r="N93" i="50"/>
  <c r="BN96" i="34"/>
  <c r="BN96" i="50"/>
  <c r="AS96" i="50"/>
  <c r="X92" i="50"/>
  <c r="C93" i="50"/>
  <c r="X93" i="50"/>
  <c r="AB93" i="46"/>
  <c r="AD41" i="20"/>
  <c r="BU97" i="50"/>
  <c r="AZ97" i="50"/>
  <c r="F96" i="44"/>
  <c r="F97" i="44"/>
  <c r="BB100" i="42"/>
  <c r="BQ100" i="44"/>
  <c r="AV100" i="44"/>
  <c r="AB100" i="44"/>
  <c r="BR100" i="44"/>
  <c r="BM92" i="44"/>
  <c r="AT91" i="53"/>
  <c r="I88" i="52"/>
  <c r="BB91" i="46"/>
  <c r="AS91" i="52"/>
  <c r="B90" i="46"/>
  <c r="O92" i="53"/>
  <c r="BZ95" i="53"/>
  <c r="BE95" i="53"/>
  <c r="L93" i="46"/>
  <c r="AG93" i="46"/>
  <c r="AG92" i="46"/>
  <c r="BB96" i="46"/>
  <c r="BH96" i="47"/>
  <c r="R92" i="47"/>
  <c r="CC96" i="47"/>
  <c r="CB98" i="46"/>
  <c r="S94" i="43"/>
  <c r="AL94" i="46"/>
  <c r="BS99" i="46"/>
  <c r="H96" i="46"/>
  <c r="CA99" i="43"/>
  <c r="AC96" i="46"/>
  <c r="AX99" i="46"/>
  <c r="H95" i="46"/>
  <c r="W88" i="44"/>
  <c r="AG87" i="44"/>
  <c r="AB87" i="44"/>
  <c r="AK86" i="52"/>
  <c r="T87" i="47"/>
  <c r="N87" i="46"/>
  <c r="R87" i="46"/>
  <c r="J87" i="53"/>
  <c r="BZ90" i="50"/>
  <c r="AU90" i="47"/>
  <c r="AR35" i="20"/>
  <c r="AT91" i="51"/>
  <c r="BO91" i="46"/>
  <c r="BH91" i="43"/>
  <c r="AJ88" i="47"/>
  <c r="AT36" i="20"/>
  <c r="AD88" i="52"/>
  <c r="I89" i="44"/>
  <c r="BO92" i="51"/>
  <c r="Q89" i="44"/>
  <c r="N88" i="51"/>
  <c r="AR93" i="49"/>
  <c r="BO92" i="52"/>
  <c r="AJ88" i="50"/>
  <c r="AC88" i="50"/>
  <c r="Z88" i="47"/>
  <c r="AL89" i="44"/>
  <c r="AG89" i="53"/>
  <c r="BB92" i="53"/>
  <c r="AC89" i="53"/>
  <c r="S89" i="51"/>
  <c r="BA93" i="50"/>
  <c r="BY92" i="49"/>
  <c r="E89" i="49"/>
  <c r="AE89" i="46"/>
  <c r="J90" i="51"/>
  <c r="AC89" i="32"/>
  <c r="CD93" i="52"/>
  <c r="P90" i="46"/>
  <c r="AN91" i="47"/>
  <c r="AZ94" i="46"/>
  <c r="C91" i="46"/>
  <c r="AV94" i="47"/>
  <c r="E91" i="50"/>
  <c r="BM96" i="51"/>
  <c r="BG94" i="51"/>
  <c r="CC95" i="44"/>
  <c r="AS94" i="46"/>
  <c r="BO95" i="52"/>
  <c r="X91" i="46"/>
  <c r="AH92" i="47"/>
  <c r="AM93" i="36"/>
  <c r="CC96" i="52"/>
  <c r="AA93" i="51"/>
  <c r="AA92" i="51"/>
  <c r="AL93" i="32"/>
  <c r="Q92" i="47"/>
  <c r="CB96" i="47"/>
  <c r="BG96" i="47"/>
  <c r="BO97" i="52"/>
  <c r="AT97" i="52"/>
  <c r="Y94" i="52"/>
  <c r="Y93" i="52"/>
  <c r="L95" i="53"/>
  <c r="BW98" i="53"/>
  <c r="AG95" i="53"/>
  <c r="BB98" i="53"/>
  <c r="CB98" i="51"/>
  <c r="BG98" i="51"/>
  <c r="Q95" i="51"/>
  <c r="AL95" i="51"/>
  <c r="D100" i="50"/>
  <c r="D99" i="50"/>
  <c r="Y99" i="50"/>
  <c r="AT99" i="50"/>
  <c r="B87" i="46"/>
  <c r="M86" i="49"/>
  <c r="BG90" i="43"/>
  <c r="AZ90" i="53"/>
  <c r="X87" i="52"/>
  <c r="BJ90" i="46"/>
  <c r="AJ87" i="47"/>
  <c r="M87" i="49"/>
  <c r="CE90" i="51"/>
  <c r="AB87" i="35"/>
  <c r="AO87" i="49"/>
  <c r="W90" i="44"/>
  <c r="BV91" i="50"/>
  <c r="W89" i="46"/>
  <c r="BS91" i="44"/>
  <c r="AO88" i="44"/>
  <c r="M88" i="50"/>
  <c r="BU91" i="50"/>
  <c r="CE91" i="46"/>
  <c r="S88" i="50"/>
  <c r="CC91" i="52"/>
  <c r="AM36" i="20"/>
  <c r="AY91" i="52"/>
  <c r="BV93" i="50"/>
  <c r="BY92" i="33"/>
  <c r="AT93" i="51"/>
  <c r="AK90" i="46"/>
  <c r="AE90" i="51"/>
  <c r="BX93" i="46"/>
  <c r="BD93" i="36"/>
  <c r="CD93" i="36"/>
  <c r="AI90" i="52"/>
  <c r="H90" i="52"/>
  <c r="AB90" i="50"/>
  <c r="AI90" i="43"/>
  <c r="AV94" i="32"/>
  <c r="AH91" i="53"/>
  <c r="CB94" i="51"/>
  <c r="AA91" i="52"/>
  <c r="BH95" i="44"/>
  <c r="BW95" i="44"/>
  <c r="AM39" i="20"/>
  <c r="AH90" i="37"/>
  <c r="AB91" i="53"/>
  <c r="AV95" i="53"/>
  <c r="CA95" i="35"/>
  <c r="CA95" i="51"/>
  <c r="BF95" i="51"/>
  <c r="BF95" i="50"/>
  <c r="BM98" i="44"/>
  <c r="AR98" i="44"/>
  <c r="W95" i="44"/>
  <c r="AD93" i="52"/>
  <c r="AY96" i="52"/>
  <c r="L93" i="50"/>
  <c r="AG93" i="50"/>
  <c r="BW96" i="34"/>
  <c r="BB96" i="50"/>
  <c r="BW96" i="50"/>
  <c r="F93" i="47"/>
  <c r="AA93" i="47"/>
  <c r="AV96" i="47"/>
  <c r="CA98" i="50"/>
  <c r="BF98" i="50"/>
  <c r="P95" i="50"/>
  <c r="AK94" i="50"/>
  <c r="BJ102" i="44"/>
  <c r="CE102" i="44"/>
  <c r="BJ98" i="44"/>
  <c r="AA89" i="44"/>
  <c r="AL88" i="52"/>
  <c r="AZ91" i="50"/>
  <c r="F88" i="49"/>
  <c r="C88" i="47"/>
  <c r="AC88" i="52"/>
  <c r="BS91" i="46"/>
  <c r="AV92" i="44"/>
  <c r="AZ92" i="44"/>
  <c r="T88" i="50"/>
  <c r="AS91" i="47"/>
  <c r="AF89" i="49"/>
  <c r="BV93" i="44"/>
  <c r="AF90" i="52"/>
  <c r="CB92" i="50"/>
  <c r="AN89" i="51"/>
  <c r="D90" i="46"/>
  <c r="AL89" i="52"/>
  <c r="AB89" i="47"/>
  <c r="AV92" i="49"/>
  <c r="AN90" i="49"/>
  <c r="AC90" i="46"/>
  <c r="AX93" i="46"/>
  <c r="B92" i="46"/>
  <c r="R90" i="51"/>
  <c r="AL90" i="35"/>
  <c r="AD91" i="49"/>
  <c r="BF94" i="46"/>
  <c r="BB94" i="47"/>
  <c r="G91" i="50"/>
  <c r="BC94" i="53"/>
  <c r="Q91" i="49"/>
  <c r="R41" i="38"/>
  <c r="BX95" i="53"/>
  <c r="M92" i="53"/>
  <c r="S92" i="47"/>
  <c r="CD95" i="47"/>
  <c r="D93" i="53"/>
  <c r="AT96" i="53"/>
  <c r="AL93" i="53"/>
  <c r="BG96" i="53"/>
  <c r="AY96" i="49"/>
  <c r="AD93" i="49"/>
  <c r="AR98" i="50"/>
  <c r="W95" i="50"/>
  <c r="Q93" i="52"/>
  <c r="AL93" i="52"/>
  <c r="BX89" i="49"/>
  <c r="BM91" i="44"/>
  <c r="BX90" i="49"/>
  <c r="I87" i="46"/>
  <c r="AU34" i="20"/>
  <c r="BF90" i="52"/>
  <c r="S87" i="49"/>
  <c r="AV90" i="49"/>
  <c r="P89" i="44"/>
  <c r="F88" i="50"/>
  <c r="BT92" i="44"/>
  <c r="H88" i="52"/>
  <c r="BC91" i="50"/>
  <c r="AL88" i="51"/>
  <c r="BG92" i="50"/>
  <c r="AJ89" i="46"/>
  <c r="BV93" i="52"/>
  <c r="B91" i="49"/>
  <c r="BZ93" i="46"/>
  <c r="BU93" i="51"/>
  <c r="CA93" i="43"/>
  <c r="AW94" i="53"/>
  <c r="BT94" i="53"/>
  <c r="I91" i="46"/>
  <c r="T91" i="50"/>
  <c r="AH91" i="50"/>
  <c r="AB91" i="50"/>
  <c r="BY96" i="35"/>
  <c r="N92" i="51"/>
  <c r="BD96" i="51"/>
  <c r="BY96" i="51"/>
  <c r="AI92" i="51"/>
  <c r="BS96" i="49"/>
  <c r="H92" i="49"/>
  <c r="H93" i="49"/>
  <c r="C93" i="32"/>
  <c r="X93" i="47"/>
  <c r="BN96" i="47"/>
  <c r="G93" i="51"/>
  <c r="BR97" i="51"/>
  <c r="BQ98" i="44"/>
  <c r="F94" i="44"/>
  <c r="B100" i="53"/>
  <c r="W100" i="53"/>
  <c r="BM100" i="53"/>
  <c r="BM93" i="46"/>
  <c r="BQ91" i="46"/>
  <c r="BY91" i="51"/>
  <c r="AY94" i="53"/>
  <c r="CA95" i="34"/>
  <c r="CC95" i="50"/>
  <c r="H93" i="44"/>
  <c r="B95" i="50"/>
  <c r="G92" i="46"/>
  <c r="AW96" i="46"/>
  <c r="BR96" i="46"/>
  <c r="AB92" i="46"/>
  <c r="AH93" i="32"/>
  <c r="AH93" i="47"/>
  <c r="C93" i="44"/>
  <c r="C94" i="44"/>
  <c r="BX99" i="49"/>
  <c r="AH96" i="49"/>
  <c r="BX99" i="33"/>
  <c r="BC99" i="49"/>
  <c r="W88" i="53"/>
  <c r="AG87" i="46"/>
  <c r="M88" i="33"/>
  <c r="AR93" i="46"/>
  <c r="M88" i="34"/>
  <c r="AV91" i="46"/>
  <c r="BD91" i="51"/>
  <c r="AA88" i="46"/>
  <c r="BU92" i="46"/>
  <c r="AN89" i="49"/>
  <c r="BI92" i="51"/>
  <c r="AD90" i="46"/>
  <c r="R90" i="35"/>
  <c r="AI90" i="50"/>
  <c r="H91" i="52"/>
  <c r="BJ94" i="50"/>
  <c r="M91" i="53"/>
  <c r="BS94" i="52"/>
  <c r="BA95" i="42"/>
  <c r="AE91" i="51"/>
  <c r="BG94" i="49"/>
  <c r="AR96" i="52"/>
  <c r="AS95" i="49"/>
  <c r="AX95" i="51"/>
  <c r="AT96" i="52"/>
  <c r="BP96" i="36"/>
  <c r="AU96" i="52"/>
  <c r="AL92" i="33"/>
  <c r="AL92" i="49"/>
  <c r="Q93" i="49"/>
  <c r="AJ93" i="34"/>
  <c r="BE97" i="50"/>
  <c r="BZ97" i="50"/>
  <c r="O94" i="50"/>
  <c r="J94" i="49"/>
  <c r="AE93" i="49"/>
  <c r="X96" i="50"/>
  <c r="BN95" i="50"/>
  <c r="AS99" i="34"/>
  <c r="AS99" i="50"/>
  <c r="BN99" i="50"/>
  <c r="C95" i="50"/>
  <c r="M98" i="50"/>
  <c r="BC97" i="50"/>
  <c r="BS89" i="47"/>
  <c r="CD89" i="51"/>
  <c r="Y87" i="53"/>
  <c r="AR91" i="46"/>
  <c r="CD90" i="49"/>
  <c r="P87" i="52"/>
  <c r="T87" i="49"/>
  <c r="BF90" i="50"/>
  <c r="BW90" i="46"/>
  <c r="T88" i="44"/>
  <c r="BF92" i="44"/>
  <c r="BS91" i="50"/>
  <c r="BP91" i="53"/>
  <c r="AS91" i="46"/>
  <c r="CB91" i="52"/>
  <c r="BE91" i="47"/>
  <c r="W90" i="46"/>
  <c r="O89" i="47"/>
  <c r="BE92" i="47"/>
  <c r="AZ92" i="46"/>
  <c r="BF92" i="51"/>
  <c r="BA93" i="52"/>
  <c r="BD92" i="50"/>
  <c r="BE92" i="52"/>
  <c r="L89" i="49"/>
  <c r="W91" i="46"/>
  <c r="D91" i="47"/>
  <c r="M90" i="50"/>
  <c r="CC94" i="44"/>
  <c r="BB94" i="44"/>
  <c r="AW94" i="50"/>
  <c r="CE94" i="50"/>
  <c r="AY94" i="46"/>
  <c r="AX94" i="52"/>
  <c r="W93" i="52"/>
  <c r="AY94" i="49"/>
  <c r="BJ94" i="51"/>
  <c r="BN95" i="33"/>
  <c r="AA92" i="53"/>
  <c r="BO96" i="52"/>
  <c r="AZ95" i="46"/>
  <c r="BU95" i="46"/>
  <c r="AE92" i="46"/>
  <c r="CB96" i="53"/>
  <c r="F92" i="53"/>
  <c r="AS96" i="52"/>
  <c r="X92" i="52"/>
  <c r="J93" i="44"/>
  <c r="AZ97" i="44"/>
  <c r="J94" i="44"/>
  <c r="AE94" i="44"/>
  <c r="AF93" i="46"/>
  <c r="BA97" i="46"/>
  <c r="AL93" i="47"/>
  <c r="CB98" i="44"/>
  <c r="Q94" i="44"/>
  <c r="AL94" i="44"/>
  <c r="AL95" i="44"/>
  <c r="Q95" i="44"/>
  <c r="AV98" i="36"/>
  <c r="F95" i="52"/>
  <c r="CF99" i="42"/>
  <c r="AH96" i="44"/>
  <c r="BC99" i="44"/>
  <c r="BX99" i="44"/>
  <c r="M95" i="44"/>
  <c r="M96" i="44"/>
  <c r="BX99" i="50"/>
  <c r="AH96" i="50"/>
  <c r="BC99" i="50"/>
  <c r="AH95" i="50"/>
  <c r="M96" i="50"/>
  <c r="BI89" i="51"/>
  <c r="BM91" i="46"/>
  <c r="B89" i="46"/>
  <c r="AD88" i="51"/>
  <c r="AU91" i="53"/>
  <c r="Q88" i="52"/>
  <c r="O88" i="47"/>
  <c r="AO89" i="47"/>
  <c r="AU93" i="52"/>
  <c r="AB91" i="51"/>
  <c r="G91" i="51"/>
  <c r="AW94" i="51"/>
  <c r="X92" i="49"/>
  <c r="Q92" i="53"/>
  <c r="BO96" i="53"/>
  <c r="AD91" i="46"/>
  <c r="BT95" i="46"/>
  <c r="BI95" i="52"/>
  <c r="CE95" i="51"/>
  <c r="T92" i="51"/>
  <c r="G92" i="50"/>
  <c r="C94" i="52"/>
  <c r="BN97" i="52"/>
  <c r="W96" i="52"/>
  <c r="B96" i="52"/>
  <c r="AR99" i="52"/>
  <c r="BM99" i="52"/>
  <c r="I95" i="46"/>
  <c r="AD95" i="46"/>
  <c r="AG98" i="52"/>
  <c r="BB97" i="52"/>
  <c r="BY95" i="46"/>
  <c r="Q93" i="50"/>
  <c r="AM93" i="50"/>
  <c r="AU96" i="53"/>
  <c r="AN93" i="53"/>
  <c r="E93" i="52"/>
  <c r="B95" i="49"/>
  <c r="AH94" i="50"/>
  <c r="X94" i="52"/>
  <c r="CE97" i="47"/>
  <c r="BZ97" i="46"/>
  <c r="BW97" i="34"/>
  <c r="AF95" i="53"/>
  <c r="CC97" i="49"/>
  <c r="AV97" i="46"/>
  <c r="AD94" i="52"/>
  <c r="R94" i="50"/>
  <c r="BC97" i="51"/>
  <c r="AY97" i="52"/>
  <c r="AI95" i="51"/>
  <c r="I95" i="51"/>
  <c r="BR98" i="36"/>
  <c r="AT99" i="49"/>
  <c r="H95" i="53"/>
  <c r="AW98" i="47"/>
  <c r="AL95" i="49"/>
  <c r="Z95" i="47"/>
  <c r="J96" i="49"/>
  <c r="BG99" i="36"/>
  <c r="AE96" i="50"/>
  <c r="W98" i="51"/>
  <c r="M96" i="51"/>
  <c r="BU99" i="50"/>
  <c r="G96" i="52"/>
  <c r="BC99" i="52"/>
  <c r="N97" i="46"/>
  <c r="BH100" i="51"/>
  <c r="AM96" i="51"/>
  <c r="CC100" i="51"/>
  <c r="AE96" i="51"/>
  <c r="J96" i="51"/>
  <c r="AE97" i="51"/>
  <c r="CE100" i="50"/>
  <c r="BJ100" i="50"/>
  <c r="AT102" i="52"/>
  <c r="Y98" i="52"/>
  <c r="AM46" i="20"/>
  <c r="J92" i="50"/>
  <c r="BO97" i="51"/>
  <c r="AF94" i="51"/>
  <c r="S93" i="53"/>
  <c r="B96" i="44"/>
  <c r="C94" i="46"/>
  <c r="P94" i="49"/>
  <c r="CH97" i="43"/>
  <c r="AM94" i="50"/>
  <c r="AK94" i="47"/>
  <c r="T94" i="46"/>
  <c r="BF97" i="49"/>
  <c r="BV98" i="47"/>
  <c r="I96" i="44"/>
  <c r="I94" i="35"/>
  <c r="AN95" i="46"/>
  <c r="AY99" i="44"/>
  <c r="BH98" i="53"/>
  <c r="X95" i="52"/>
  <c r="Q95" i="49"/>
  <c r="AI96" i="44"/>
  <c r="B98" i="47"/>
  <c r="E96" i="50"/>
  <c r="AL96" i="52"/>
  <c r="N96" i="47"/>
  <c r="F96" i="47"/>
  <c r="AV99" i="47"/>
  <c r="BM102" i="44"/>
  <c r="AR102" i="44"/>
  <c r="Q97" i="53"/>
  <c r="BJ100" i="46"/>
  <c r="AC97" i="52"/>
  <c r="Z97" i="49"/>
  <c r="Z98" i="47"/>
  <c r="E98" i="47"/>
  <c r="BY102" i="44"/>
  <c r="BD102" i="44"/>
  <c r="N98" i="44"/>
  <c r="BA102" i="52"/>
  <c r="AF99" i="52"/>
  <c r="AW100" i="53"/>
  <c r="BR100" i="53"/>
  <c r="W100" i="49"/>
  <c r="AH98" i="43"/>
  <c r="AD98" i="46"/>
  <c r="I97" i="46"/>
  <c r="I98" i="46"/>
  <c r="X97" i="51"/>
  <c r="C98" i="51"/>
  <c r="X98" i="51"/>
  <c r="T97" i="49"/>
  <c r="CC102" i="44"/>
  <c r="BH102" i="44"/>
  <c r="CK102" i="42"/>
  <c r="AT102" i="53"/>
  <c r="BO102" i="53"/>
  <c r="AF100" i="49"/>
  <c r="Z48" i="20"/>
  <c r="Y100" i="46"/>
  <c r="AC93" i="53"/>
  <c r="BC96" i="49"/>
  <c r="M93" i="52"/>
  <c r="Q93" i="47"/>
  <c r="AK94" i="49"/>
  <c r="BZ97" i="49"/>
  <c r="BB97" i="47"/>
  <c r="E94" i="50"/>
  <c r="BZ97" i="51"/>
  <c r="O94" i="49"/>
  <c r="P94" i="47"/>
  <c r="BS98" i="51"/>
  <c r="BN98" i="52"/>
  <c r="BB98" i="49"/>
  <c r="Z95" i="53"/>
  <c r="R95" i="53"/>
  <c r="AH95" i="42"/>
  <c r="BS98" i="33"/>
  <c r="BB99" i="51"/>
  <c r="AB96" i="53"/>
  <c r="S96" i="50"/>
  <c r="BN99" i="47"/>
  <c r="AS99" i="47"/>
  <c r="BG100" i="53"/>
  <c r="AO97" i="46"/>
  <c r="O97" i="52"/>
  <c r="AJ97" i="52"/>
  <c r="AJ97" i="36"/>
  <c r="BE100" i="52"/>
  <c r="BZ100" i="52"/>
  <c r="E96" i="47"/>
  <c r="M98" i="44"/>
  <c r="AH98" i="44"/>
  <c r="AL98" i="46"/>
  <c r="AP98" i="43"/>
  <c r="BJ101" i="50"/>
  <c r="T98" i="50"/>
  <c r="AI98" i="47"/>
  <c r="N97" i="47"/>
  <c r="AY102" i="44"/>
  <c r="BT102" i="44"/>
  <c r="BN98" i="36"/>
  <c r="AD95" i="36"/>
  <c r="I96" i="52"/>
  <c r="CE100" i="46"/>
  <c r="R97" i="49"/>
  <c r="AM97" i="49"/>
  <c r="BF101" i="46"/>
  <c r="BL101" i="43"/>
  <c r="AH98" i="47"/>
  <c r="M97" i="32"/>
  <c r="AH97" i="47"/>
  <c r="BA97" i="51"/>
  <c r="AS96" i="49"/>
  <c r="BC96" i="36"/>
  <c r="CH96" i="43"/>
  <c r="BN97" i="46"/>
  <c r="K96" i="44"/>
  <c r="BF97" i="47"/>
  <c r="O94" i="47"/>
  <c r="H94" i="47"/>
  <c r="N95" i="51"/>
  <c r="G95" i="52"/>
  <c r="L95" i="33"/>
  <c r="L95" i="49"/>
  <c r="G96" i="53"/>
  <c r="W98" i="47"/>
  <c r="AD96" i="52"/>
  <c r="CD99" i="47"/>
  <c r="AN95" i="32"/>
  <c r="G97" i="53"/>
  <c r="AO97" i="51"/>
  <c r="AN97" i="53"/>
  <c r="BX100" i="37"/>
  <c r="BX100" i="53"/>
  <c r="AL96" i="49"/>
  <c r="L96" i="47"/>
  <c r="BW100" i="47"/>
  <c r="L97" i="47"/>
  <c r="AG97" i="32"/>
  <c r="Y101" i="44"/>
  <c r="C97" i="49"/>
  <c r="C98" i="49"/>
  <c r="K100" i="53"/>
  <c r="H93" i="53"/>
  <c r="BV97" i="51"/>
  <c r="AW98" i="44"/>
  <c r="CA97" i="47"/>
  <c r="AU98" i="53"/>
  <c r="AI96" i="47"/>
  <c r="AW99" i="53"/>
  <c r="P96" i="49"/>
  <c r="CA99" i="49"/>
  <c r="AK96" i="49"/>
  <c r="G97" i="50"/>
  <c r="BR100" i="50"/>
  <c r="BA102" i="44"/>
  <c r="BV102" i="44"/>
  <c r="G98" i="52"/>
  <c r="AW101" i="36"/>
  <c r="J97" i="49"/>
  <c r="AE98" i="49"/>
  <c r="J98" i="49"/>
  <c r="AT102" i="47"/>
  <c r="BO102" i="47"/>
  <c r="R99" i="44"/>
  <c r="D101" i="51"/>
  <c r="M92" i="46"/>
  <c r="D93" i="51"/>
  <c r="F93" i="44"/>
  <c r="AJ93" i="46"/>
  <c r="BI96" i="53"/>
  <c r="U43" i="38"/>
  <c r="BR98" i="44"/>
  <c r="D95" i="51"/>
  <c r="CA97" i="49"/>
  <c r="K95" i="53"/>
  <c r="BC97" i="53"/>
  <c r="AI94" i="47"/>
  <c r="BY98" i="47"/>
  <c r="BP98" i="53"/>
  <c r="R95" i="51"/>
  <c r="H96" i="47"/>
  <c r="AC96" i="47"/>
  <c r="BI99" i="50"/>
  <c r="BR99" i="53"/>
  <c r="CA99" i="46"/>
  <c r="AT100" i="49"/>
  <c r="BA101" i="46"/>
  <c r="AF97" i="46"/>
  <c r="AR102" i="50"/>
  <c r="BM102" i="50"/>
  <c r="B99" i="50"/>
  <c r="T93" i="46"/>
  <c r="X93" i="49"/>
  <c r="AX97" i="44"/>
  <c r="T93" i="52"/>
  <c r="BQ96" i="49"/>
  <c r="BQ97" i="44"/>
  <c r="BX97" i="53"/>
  <c r="AU97" i="50"/>
  <c r="AU97" i="47"/>
  <c r="CB98" i="49"/>
  <c r="X95" i="46"/>
  <c r="I96" i="46"/>
  <c r="BD99" i="50"/>
  <c r="AY99" i="46"/>
  <c r="Q97" i="44"/>
  <c r="AK95" i="51"/>
  <c r="AB97" i="53"/>
  <c r="BU100" i="47"/>
  <c r="AE97" i="47"/>
  <c r="J97" i="47"/>
  <c r="C98" i="44"/>
  <c r="AA97" i="44"/>
  <c r="AB98" i="52"/>
  <c r="Z97" i="53"/>
  <c r="AU101" i="53"/>
  <c r="C92" i="49"/>
  <c r="O93" i="46"/>
  <c r="N95" i="47"/>
  <c r="AH96" i="43"/>
  <c r="C48" i="38"/>
  <c r="AD96" i="46"/>
  <c r="N96" i="50"/>
  <c r="BH100" i="49"/>
  <c r="AL97" i="37"/>
  <c r="L96" i="51"/>
  <c r="E96" i="51"/>
  <c r="W99" i="53"/>
  <c r="C98" i="46"/>
  <c r="X97" i="46"/>
  <c r="R97" i="47"/>
  <c r="BO102" i="46"/>
  <c r="AT102" i="46"/>
  <c r="F99" i="43"/>
  <c r="Y98" i="46"/>
  <c r="CD102" i="44"/>
  <c r="U99" i="42"/>
  <c r="S99" i="44"/>
  <c r="BP99" i="47"/>
  <c r="AJ96" i="49"/>
  <c r="BE100" i="33"/>
  <c r="BZ100" i="49"/>
  <c r="AW100" i="49"/>
  <c r="G97" i="49"/>
  <c r="G96" i="49"/>
  <c r="M97" i="53"/>
  <c r="AJ97" i="49"/>
  <c r="BQ102" i="44"/>
  <c r="AV102" i="44"/>
  <c r="B99" i="46"/>
  <c r="BI100" i="46"/>
  <c r="AK97" i="37"/>
  <c r="AD98" i="47"/>
  <c r="H98" i="53"/>
  <c r="CG101" i="43"/>
  <c r="BE101" i="51"/>
  <c r="BX102" i="44"/>
  <c r="BC102" i="44"/>
  <c r="AX102" i="51"/>
  <c r="BS102" i="51"/>
  <c r="BX102" i="50"/>
  <c r="BC102" i="50"/>
  <c r="BH102" i="49"/>
  <c r="CC102" i="49"/>
  <c r="BM102" i="46"/>
  <c r="AR102" i="46"/>
  <c r="BZ102" i="46"/>
  <c r="BE102" i="46"/>
  <c r="BN102" i="46"/>
  <c r="AS102" i="46"/>
  <c r="AC97" i="53"/>
  <c r="AX102" i="44"/>
  <c r="BS102" i="44"/>
  <c r="CB102" i="44"/>
  <c r="BG102" i="44"/>
  <c r="AV102" i="51"/>
  <c r="BQ102" i="51"/>
  <c r="BU102" i="47"/>
  <c r="AZ102" i="47"/>
  <c r="CA100" i="47"/>
  <c r="N98" i="52"/>
  <c r="BB102" i="44"/>
  <c r="BW102" i="44"/>
  <c r="Y100" i="52"/>
  <c r="AO98" i="46"/>
  <c r="T98" i="53"/>
  <c r="AM98" i="49"/>
  <c r="CA102" i="44"/>
  <c r="BF102" i="44"/>
  <c r="BV102" i="49"/>
  <c r="BA102" i="49"/>
  <c r="BV102" i="47"/>
  <c r="BA102" i="47"/>
  <c r="BZ100" i="47"/>
  <c r="BZ102" i="44"/>
  <c r="BE102" i="44"/>
  <c r="BS100" i="53"/>
  <c r="AR102" i="49"/>
  <c r="BM102" i="49"/>
  <c r="BV102" i="53"/>
  <c r="BA102" i="53"/>
  <c r="BO102" i="44"/>
  <c r="AT102" i="44"/>
  <c r="BN102" i="44"/>
  <c r="AS102" i="44"/>
  <c r="BP102" i="44"/>
  <c r="AU102" i="44"/>
  <c r="AT102" i="51"/>
  <c r="BO102" i="51"/>
  <c r="BY102" i="46"/>
  <c r="BD102" i="46"/>
  <c r="AS102" i="49"/>
  <c r="BN102" i="49"/>
  <c r="BT102" i="47"/>
  <c r="AY102" i="47"/>
  <c r="CA102" i="51"/>
  <c r="BF102" i="51"/>
  <c r="BN102" i="51"/>
  <c r="AS102" i="51"/>
  <c r="CE102" i="47"/>
  <c r="BJ102" i="47"/>
  <c r="BF102" i="53"/>
  <c r="CA102" i="53"/>
  <c r="BU102" i="52"/>
  <c r="AZ102" i="52"/>
  <c r="CC102" i="47"/>
  <c r="BH102" i="47"/>
  <c r="AY102" i="46"/>
  <c r="BT102" i="46"/>
  <c r="CE102" i="52"/>
  <c r="BJ102" i="52"/>
  <c r="BS102" i="52"/>
  <c r="AX102" i="52"/>
  <c r="BC102" i="51"/>
  <c r="BX102" i="51"/>
  <c r="AV102" i="50"/>
  <c r="BQ102" i="50"/>
  <c r="AX26" i="28"/>
  <c r="AX102" i="46"/>
  <c r="BS102" i="46"/>
  <c r="BX102" i="53"/>
  <c r="BC102" i="53"/>
  <c r="CD102" i="52"/>
  <c r="BI102" i="52"/>
  <c r="AW102" i="52"/>
  <c r="BR102" i="52"/>
  <c r="AU102" i="50"/>
  <c r="BP102" i="50"/>
  <c r="BF102" i="47"/>
  <c r="CA102" i="47"/>
  <c r="AS102" i="47"/>
  <c r="BN102" i="47"/>
  <c r="AW102" i="46"/>
  <c r="BR102" i="46"/>
  <c r="BW102" i="53"/>
  <c r="BB102" i="53"/>
  <c r="CC102" i="52"/>
  <c r="BH102" i="52"/>
  <c r="AV102" i="52"/>
  <c r="BQ102" i="52"/>
  <c r="AS102" i="50"/>
  <c r="BN102" i="50"/>
  <c r="CB102" i="46"/>
  <c r="BG102" i="46"/>
  <c r="BQ102" i="46"/>
  <c r="AV102" i="46"/>
  <c r="BE102" i="50"/>
  <c r="BZ102" i="50"/>
  <c r="BT102" i="49"/>
  <c r="AY102" i="49"/>
  <c r="BD102" i="47"/>
  <c r="BY102" i="47"/>
  <c r="CA102" i="46"/>
  <c r="BF102" i="46"/>
  <c r="BP102" i="46"/>
  <c r="AU102" i="46"/>
  <c r="AY102" i="51"/>
  <c r="BT102" i="51"/>
  <c r="BS102" i="49"/>
  <c r="AX102" i="49"/>
  <c r="AI14" i="40"/>
  <c r="CV14" i="28"/>
  <c r="AZ50" i="28"/>
  <c r="AG13" i="40"/>
  <c r="AF20" i="28"/>
  <c r="AF15" i="40"/>
  <c r="AF30" i="28"/>
  <c r="AS102" i="53"/>
  <c r="CC102" i="51"/>
  <c r="BJ102" i="49"/>
  <c r="BZ102" i="47"/>
  <c r="BD102" i="53"/>
  <c r="AR102" i="53"/>
  <c r="E102" i="51"/>
  <c r="BB102" i="50"/>
  <c r="BR102" i="49"/>
  <c r="BQ102" i="49"/>
  <c r="F102" i="46"/>
  <c r="AA102" i="46"/>
  <c r="BG102" i="49"/>
  <c r="BP102" i="49"/>
  <c r="BB102" i="47"/>
  <c r="AZ102" i="46"/>
  <c r="BM102" i="51"/>
  <c r="AX102" i="50"/>
  <c r="AL102" i="44"/>
  <c r="I102" i="49"/>
  <c r="AD102" i="49"/>
  <c r="BB102" i="51"/>
  <c r="BY102" i="49"/>
  <c r="BF102" i="52"/>
  <c r="BS102" i="47"/>
  <c r="AM102" i="46"/>
  <c r="AE102" i="52"/>
  <c r="J102" i="52"/>
  <c r="L102" i="50"/>
  <c r="AG102" i="50"/>
  <c r="BH102" i="53"/>
  <c r="BG102" i="50"/>
  <c r="BB102" i="49"/>
  <c r="BD102" i="52"/>
  <c r="BQ102" i="47"/>
  <c r="AZ102" i="49"/>
  <c r="BG102" i="47"/>
  <c r="BP102" i="47"/>
  <c r="AG102" i="44"/>
  <c r="BE102" i="53"/>
  <c r="BB102" i="52"/>
  <c r="AK102" i="47"/>
  <c r="D102" i="47"/>
  <c r="BU102" i="53"/>
  <c r="O102" i="53"/>
  <c r="B102" i="53"/>
  <c r="AM102" i="52"/>
  <c r="L102" i="52"/>
  <c r="Y102" i="51"/>
  <c r="AA102" i="50"/>
  <c r="K102" i="50"/>
  <c r="AL102" i="49"/>
  <c r="W102" i="49"/>
  <c r="CB102" i="47"/>
  <c r="W102" i="47"/>
  <c r="BI102" i="44"/>
  <c r="AW102" i="44"/>
  <c r="AJ102" i="44"/>
  <c r="R102" i="44"/>
  <c r="C102" i="44"/>
  <c r="AI102" i="46"/>
  <c r="AK102" i="53"/>
  <c r="AH102" i="52"/>
  <c r="AC102" i="52"/>
  <c r="X102" i="51"/>
  <c r="AI102" i="51"/>
  <c r="CE102" i="50"/>
  <c r="AO102" i="50"/>
  <c r="Z102" i="50"/>
  <c r="J102" i="50"/>
  <c r="CB102" i="49"/>
  <c r="AJ102" i="49"/>
  <c r="AL102" i="47"/>
  <c r="AH102" i="44"/>
  <c r="Q102" i="44"/>
  <c r="B102" i="44"/>
  <c r="AD102" i="46"/>
  <c r="Q102" i="46"/>
  <c r="L102" i="53"/>
  <c r="AY102" i="52"/>
  <c r="AG102" i="52"/>
  <c r="BW102" i="51"/>
  <c r="W102" i="51"/>
  <c r="CC102" i="50"/>
  <c r="BA102" i="50"/>
  <c r="H102" i="50"/>
  <c r="BZ102" i="49"/>
  <c r="AI102" i="49"/>
  <c r="T102" i="49"/>
  <c r="S102" i="49"/>
  <c r="BM102" i="47"/>
  <c r="S102" i="47"/>
  <c r="AF102" i="44"/>
  <c r="P102" i="44"/>
  <c r="AC102" i="46"/>
  <c r="AZ102" i="53"/>
  <c r="AI102" i="53"/>
  <c r="K102" i="53"/>
  <c r="BV102" i="51"/>
  <c r="M102" i="51"/>
  <c r="AZ102" i="50"/>
  <c r="AL102" i="50"/>
  <c r="W102" i="50"/>
  <c r="Q102" i="49"/>
  <c r="AX102" i="47"/>
  <c r="Q102" i="47"/>
  <c r="AB102" i="46"/>
  <c r="O102" i="46"/>
  <c r="AY102" i="53"/>
  <c r="J102" i="53"/>
  <c r="G102" i="52"/>
  <c r="AI102" i="52"/>
  <c r="BU102" i="51"/>
  <c r="AY102" i="50"/>
  <c r="AJ102" i="50"/>
  <c r="BX102" i="49"/>
  <c r="AW102" i="49"/>
  <c r="AG102" i="49"/>
  <c r="BW102" i="47"/>
  <c r="AW102" i="47"/>
  <c r="AG102" i="47"/>
  <c r="AC102" i="44"/>
  <c r="N102" i="44"/>
  <c r="BA102" i="51"/>
  <c r="AG102" i="51"/>
  <c r="BY102" i="50"/>
  <c r="BI102" i="49"/>
  <c r="AV102" i="49"/>
  <c r="AF102" i="49"/>
  <c r="BI102" i="47"/>
  <c r="AV102" i="47"/>
  <c r="AF102" i="47"/>
  <c r="L102" i="47"/>
  <c r="H102" i="47"/>
  <c r="CE102" i="46"/>
  <c r="Z102" i="46"/>
  <c r="AH102" i="50"/>
  <c r="AE102" i="49"/>
  <c r="AE102" i="47"/>
  <c r="CD102" i="46"/>
  <c r="AO102" i="46"/>
  <c r="Y102" i="46"/>
  <c r="BX102" i="52"/>
  <c r="AO102" i="52"/>
  <c r="AD102" i="47"/>
  <c r="Z102" i="44"/>
  <c r="CC102" i="46"/>
  <c r="AN102" i="46"/>
  <c r="X102" i="46"/>
  <c r="BZ102" i="53"/>
  <c r="X102" i="53"/>
  <c r="BW102" i="52"/>
  <c r="BP102" i="51"/>
  <c r="BV102" i="50"/>
  <c r="I102" i="50"/>
  <c r="AC102" i="49"/>
  <c r="AA102" i="49"/>
  <c r="AB102" i="47"/>
  <c r="F102" i="47"/>
  <c r="Y102" i="44"/>
  <c r="W102" i="46"/>
  <c r="W102" i="53"/>
  <c r="S102" i="52"/>
  <c r="BU102" i="50"/>
  <c r="AB102" i="49"/>
  <c r="BR102" i="47"/>
  <c r="BC102" i="52"/>
  <c r="AU102" i="51"/>
  <c r="AA102" i="51"/>
  <c r="BT102" i="50"/>
  <c r="Z102" i="49"/>
  <c r="Z102" i="47"/>
  <c r="BJ102" i="46"/>
  <c r="Z102" i="51"/>
  <c r="CD102" i="49"/>
  <c r="X102" i="49"/>
  <c r="Y102" i="47"/>
  <c r="BI102" i="46"/>
  <c r="AN14" i="20" l="1"/>
  <c r="O46" i="32"/>
  <c r="AK78" i="43"/>
  <c r="BQ35" i="35"/>
  <c r="AV35" i="35"/>
  <c r="M26" i="35"/>
  <c r="AH26" i="35"/>
  <c r="BC44" i="33"/>
  <c r="P77" i="37"/>
  <c r="T71" i="43"/>
  <c r="L23" i="43"/>
  <c r="CC22" i="43"/>
  <c r="P40" i="43"/>
  <c r="BN70" i="42"/>
  <c r="CN90" i="33"/>
  <c r="BL67" i="43"/>
  <c r="BS85" i="33"/>
  <c r="X88" i="34"/>
  <c r="CF55" i="43"/>
  <c r="BZ17" i="43"/>
  <c r="T67" i="42"/>
  <c r="X88" i="35"/>
  <c r="G67" i="33"/>
  <c r="H52" i="32"/>
  <c r="W18" i="37"/>
  <c r="BF22" i="43"/>
  <c r="AF34" i="32"/>
  <c r="AC85" i="33"/>
  <c r="Y96" i="34"/>
  <c r="BW52" i="34"/>
  <c r="CT101" i="42"/>
  <c r="BL53" i="42"/>
  <c r="R60" i="42"/>
  <c r="CM59" i="42"/>
  <c r="AG20" i="42"/>
  <c r="BE27" i="43"/>
  <c r="B18" i="37"/>
  <c r="L22" i="43"/>
  <c r="CB23" i="43"/>
  <c r="Y24" i="33"/>
  <c r="AL59" i="42"/>
  <c r="H85" i="33"/>
  <c r="AG52" i="34"/>
  <c r="BC95" i="36"/>
  <c r="S41" i="34"/>
  <c r="BN74" i="43"/>
  <c r="CI53" i="42"/>
  <c r="J20" i="42"/>
  <c r="CB27" i="43"/>
  <c r="K23" i="43"/>
  <c r="O59" i="42"/>
  <c r="M62" i="42"/>
  <c r="L52" i="34"/>
  <c r="P19" i="43"/>
  <c r="BX95" i="36"/>
  <c r="AO63" i="43"/>
  <c r="BJ43" i="43"/>
  <c r="K41" i="36"/>
  <c r="BL57" i="42"/>
  <c r="B46" i="36"/>
  <c r="AH23" i="43"/>
  <c r="AJ62" i="42"/>
  <c r="AV83" i="36"/>
  <c r="AM19" i="43"/>
  <c r="BM53" i="43"/>
  <c r="AH95" i="36"/>
  <c r="BL63" i="43"/>
  <c r="CK93" i="36"/>
  <c r="AZ85" i="42"/>
  <c r="W46" i="36"/>
  <c r="AP14" i="40"/>
  <c r="AR47" i="35"/>
  <c r="F35" i="42"/>
  <c r="W44" i="35"/>
  <c r="CT97" i="42"/>
  <c r="AD62" i="33"/>
  <c r="F76" i="42"/>
  <c r="C20" i="40"/>
  <c r="C24" i="40"/>
  <c r="AF43" i="36"/>
  <c r="C41" i="20"/>
  <c r="AM43" i="43"/>
  <c r="CN101" i="33"/>
  <c r="BX14" i="40"/>
  <c r="C13" i="28"/>
  <c r="B44" i="35"/>
  <c r="CB81" i="37"/>
  <c r="J95" i="36"/>
  <c r="F34" i="42"/>
  <c r="BJ93" i="43"/>
  <c r="CD61" i="42"/>
  <c r="N78" i="43"/>
  <c r="DF14" i="40"/>
  <c r="AX44" i="33"/>
  <c r="AM90" i="43"/>
  <c r="P32" i="33"/>
  <c r="BN87" i="34"/>
  <c r="CN46" i="28"/>
  <c r="CN92" i="33"/>
  <c r="BE85" i="36"/>
  <c r="BC80" i="34"/>
  <c r="AW71" i="33"/>
  <c r="BV37" i="32"/>
  <c r="BG78" i="43"/>
  <c r="CF58" i="42"/>
  <c r="BM49" i="36"/>
  <c r="BG14" i="40"/>
  <c r="P90" i="43"/>
  <c r="AS87" i="34"/>
  <c r="BN80" i="43"/>
  <c r="DQ88" i="42"/>
  <c r="AE95" i="36"/>
  <c r="AN15" i="20"/>
  <c r="Y43" i="35"/>
  <c r="BR71" i="33"/>
  <c r="BA37" i="32"/>
  <c r="G14" i="40"/>
  <c r="CI87" i="34"/>
  <c r="AL55" i="43"/>
  <c r="CK87" i="36"/>
  <c r="CT88" i="42"/>
  <c r="AU85" i="36"/>
  <c r="CU91" i="43"/>
  <c r="BI55" i="42"/>
  <c r="R64" i="43"/>
  <c r="BE32" i="43"/>
  <c r="BP59" i="42"/>
  <c r="AY101" i="35"/>
  <c r="Z85" i="36"/>
  <c r="E86" i="36"/>
  <c r="CB70" i="34"/>
  <c r="BJ95" i="42"/>
  <c r="AA88" i="36"/>
  <c r="N74" i="37"/>
  <c r="BC60" i="35"/>
  <c r="BN85" i="37"/>
  <c r="BH74" i="36"/>
  <c r="CU102" i="33"/>
  <c r="CU93" i="33"/>
  <c r="BG44" i="42"/>
  <c r="CJ53" i="43"/>
  <c r="BM59" i="42"/>
  <c r="BA67" i="43"/>
  <c r="AC34" i="42"/>
  <c r="AB96" i="33"/>
  <c r="F88" i="36"/>
  <c r="CU100" i="33"/>
  <c r="AM71" i="36"/>
  <c r="G57" i="33"/>
  <c r="BC18" i="40"/>
  <c r="AI74" i="37"/>
  <c r="BX60" i="35"/>
  <c r="AS85" i="37"/>
  <c r="CD74" i="34"/>
  <c r="CI63" i="43"/>
  <c r="BG61" i="42"/>
  <c r="BG65" i="42"/>
  <c r="AP25" i="43"/>
  <c r="I75" i="36"/>
  <c r="F78" i="36"/>
  <c r="BB35" i="36"/>
  <c r="AD84" i="36"/>
  <c r="CD65" i="42"/>
  <c r="E84" i="33"/>
  <c r="AN41" i="20"/>
  <c r="BR99" i="33"/>
  <c r="K56" i="34"/>
  <c r="AW28" i="36"/>
  <c r="O26" i="32"/>
  <c r="H22" i="43"/>
  <c r="N25" i="42"/>
  <c r="DA12" i="28"/>
  <c r="AB67" i="33"/>
  <c r="Y27" i="43"/>
  <c r="BW85" i="42"/>
  <c r="AR17" i="37"/>
  <c r="Y26" i="20"/>
  <c r="C23" i="20"/>
  <c r="AW99" i="33"/>
  <c r="CU90" i="33"/>
  <c r="BR28" i="36"/>
  <c r="S71" i="34"/>
  <c r="I85" i="32"/>
  <c r="AY21" i="35"/>
  <c r="BU32" i="36"/>
  <c r="Y42" i="37"/>
  <c r="AA78" i="32"/>
  <c r="AE22" i="43"/>
  <c r="AK25" i="42"/>
  <c r="W17" i="37"/>
  <c r="AN23" i="20"/>
  <c r="S41" i="20"/>
  <c r="AN19" i="20"/>
  <c r="CU95" i="33"/>
  <c r="AW60" i="33"/>
  <c r="AD75" i="36"/>
  <c r="AD85" i="32"/>
  <c r="AJ26" i="32"/>
  <c r="BY54" i="42"/>
  <c r="Q15" i="20"/>
  <c r="CG93" i="43"/>
  <c r="BI30" i="42"/>
  <c r="CB93" i="36"/>
  <c r="AH42" i="34"/>
  <c r="DQ91" i="42"/>
  <c r="E27" i="28"/>
  <c r="AW67" i="33"/>
  <c r="E44" i="40"/>
  <c r="B17" i="37"/>
  <c r="AS83" i="35"/>
  <c r="AS92" i="35"/>
  <c r="AF56" i="34"/>
  <c r="AH50" i="37"/>
  <c r="G25" i="36"/>
  <c r="BP60" i="32"/>
  <c r="AE61" i="43"/>
  <c r="BZ71" i="43"/>
  <c r="CE60" i="42"/>
  <c r="BT88" i="32"/>
  <c r="BX87" i="36"/>
  <c r="BX42" i="34"/>
  <c r="L102" i="42"/>
  <c r="AC32" i="43"/>
  <c r="F53" i="28"/>
  <c r="BN92" i="35"/>
  <c r="AN11" i="20"/>
  <c r="S44" i="20"/>
  <c r="AN20" i="20"/>
  <c r="AH57" i="35"/>
  <c r="BQ40" i="35"/>
  <c r="AL19" i="34"/>
  <c r="F78" i="32"/>
  <c r="AU60" i="32"/>
  <c r="AF49" i="35"/>
  <c r="H51" i="42"/>
  <c r="BB54" i="42"/>
  <c r="AS88" i="35"/>
  <c r="BC87" i="36"/>
  <c r="BD11" i="28"/>
  <c r="AM11" i="28"/>
  <c r="BU99" i="37"/>
  <c r="BT78" i="36"/>
  <c r="BR60" i="33"/>
  <c r="AV40" i="35"/>
  <c r="E57" i="32"/>
  <c r="K49" i="35"/>
  <c r="BH28" i="42"/>
  <c r="BJ89" i="43"/>
  <c r="DE58" i="40"/>
  <c r="AA37" i="35"/>
  <c r="BP85" i="36"/>
  <c r="BG86" i="33"/>
  <c r="CI88" i="35"/>
  <c r="I19" i="42"/>
  <c r="BL61" i="43"/>
  <c r="CK86" i="36"/>
  <c r="DD89" i="43"/>
  <c r="M61" i="42"/>
  <c r="S12" i="20"/>
  <c r="AW92" i="33"/>
  <c r="E85" i="36"/>
  <c r="BC97" i="36"/>
  <c r="Z86" i="36"/>
  <c r="AJ61" i="42"/>
  <c r="S32" i="20"/>
  <c r="D50" i="28"/>
  <c r="Q46" i="20"/>
  <c r="CI93" i="32"/>
  <c r="CI103" i="32"/>
  <c r="F84" i="42"/>
  <c r="CD75" i="42"/>
  <c r="P19" i="20"/>
  <c r="Y96" i="43"/>
  <c r="C44" i="20"/>
  <c r="B95" i="43"/>
  <c r="C42" i="20"/>
  <c r="X50" i="28"/>
  <c r="T46" i="20"/>
  <c r="BU57" i="40"/>
  <c r="AK46" i="20"/>
  <c r="BV80" i="35"/>
  <c r="CH103" i="36"/>
  <c r="BO82" i="34"/>
  <c r="CH103" i="35"/>
  <c r="AG33" i="20"/>
  <c r="J33" i="20"/>
  <c r="BU92" i="34"/>
  <c r="AD36" i="20"/>
  <c r="AO80" i="32"/>
  <c r="V28" i="20"/>
  <c r="AG36" i="20"/>
  <c r="J36" i="20"/>
  <c r="AG43" i="20"/>
  <c r="J43" i="20"/>
  <c r="CN9" i="28"/>
  <c r="Z52" i="20"/>
  <c r="Z51" i="20"/>
  <c r="Z10" i="20"/>
  <c r="Z53" i="20"/>
  <c r="AO84" i="34"/>
  <c r="AF32" i="20"/>
  <c r="AN41" i="28"/>
  <c r="X37" i="20"/>
  <c r="Y34" i="20"/>
  <c r="Y12" i="20"/>
  <c r="Y43" i="20"/>
  <c r="DD11" i="28"/>
  <c r="AS39" i="20"/>
  <c r="Y48" i="20"/>
  <c r="Y15" i="20"/>
  <c r="AS42" i="20"/>
  <c r="Y42" i="20"/>
  <c r="AO103" i="32"/>
  <c r="V54" i="28"/>
  <c r="T103" i="32"/>
  <c r="V50" i="20"/>
  <c r="Y91" i="32"/>
  <c r="S38" i="20"/>
  <c r="AZ98" i="42"/>
  <c r="AO89" i="35"/>
  <c r="AK37" i="20"/>
  <c r="CL90" i="34"/>
  <c r="CL103" i="34"/>
  <c r="CV91" i="43"/>
  <c r="CV103" i="43"/>
  <c r="BP70" i="42"/>
  <c r="Q14" i="20"/>
  <c r="AG44" i="20"/>
  <c r="J44" i="20"/>
  <c r="AX103" i="32"/>
  <c r="BS103" i="32"/>
  <c r="R35" i="20"/>
  <c r="G35" i="20"/>
  <c r="CS98" i="34"/>
  <c r="CS103" i="34"/>
  <c r="DE16" i="28"/>
  <c r="AS12" i="20"/>
  <c r="R18" i="20"/>
  <c r="G18" i="20"/>
  <c r="D14" i="28"/>
  <c r="Q53" i="20"/>
  <c r="Q52" i="20"/>
  <c r="Q51" i="20"/>
  <c r="Q10" i="20"/>
  <c r="AV103" i="35"/>
  <c r="BQ103" i="35"/>
  <c r="R41" i="20"/>
  <c r="G41" i="20"/>
  <c r="R46" i="20"/>
  <c r="G46" i="20"/>
  <c r="C49" i="20"/>
  <c r="BO103" i="33"/>
  <c r="AT103" i="33"/>
  <c r="X47" i="20"/>
  <c r="AS14" i="20"/>
  <c r="AS46" i="20"/>
  <c r="Q34" i="20"/>
  <c r="C28" i="20"/>
  <c r="Q27" i="20"/>
  <c r="AS35" i="20"/>
  <c r="C43" i="20"/>
  <c r="C38" i="20"/>
  <c r="AS47" i="20"/>
  <c r="Q36" i="20"/>
  <c r="AC103" i="32"/>
  <c r="H103" i="32"/>
  <c r="AO92" i="36"/>
  <c r="AP40" i="20"/>
  <c r="DE44" i="28"/>
  <c r="AS41" i="20"/>
  <c r="BV87" i="35"/>
  <c r="CR102" i="37"/>
  <c r="CR103" i="37"/>
  <c r="BG103" i="34"/>
  <c r="CB103" i="34"/>
  <c r="BA85" i="36"/>
  <c r="BA68" i="36"/>
  <c r="G11" i="20"/>
  <c r="R11" i="20"/>
  <c r="DA9" i="28"/>
  <c r="BU47" i="40"/>
  <c r="AK32" i="20"/>
  <c r="DW87" i="42"/>
  <c r="CZ103" i="42"/>
  <c r="R19" i="20"/>
  <c r="G19" i="20"/>
  <c r="R20" i="20"/>
  <c r="G20" i="20"/>
  <c r="AG45" i="20"/>
  <c r="J45" i="20"/>
  <c r="J53" i="20"/>
  <c r="AG52" i="20"/>
  <c r="J52" i="20"/>
  <c r="AG51" i="20"/>
  <c r="AG10" i="20"/>
  <c r="AG53" i="20"/>
  <c r="J10" i="20"/>
  <c r="J51" i="20"/>
  <c r="R49" i="20"/>
  <c r="G49" i="20"/>
  <c r="CW97" i="34"/>
  <c r="CW103" i="34"/>
  <c r="AG41" i="20"/>
  <c r="J41" i="20"/>
  <c r="BA84" i="37"/>
  <c r="AT32" i="20"/>
  <c r="U12" i="28"/>
  <c r="BO74" i="32"/>
  <c r="S22" i="20"/>
  <c r="CN10" i="28"/>
  <c r="Q24" i="20"/>
  <c r="AN29" i="20"/>
  <c r="Z34" i="20"/>
  <c r="AS26" i="20"/>
  <c r="Y44" i="20"/>
  <c r="AN27" i="20"/>
  <c r="Z14" i="20"/>
  <c r="AN26" i="20"/>
  <c r="Q29" i="20"/>
  <c r="Q37" i="20"/>
  <c r="AN44" i="20"/>
  <c r="E11" i="28"/>
  <c r="Q12" i="20"/>
  <c r="Q41" i="20"/>
  <c r="Y22" i="20"/>
  <c r="Q23" i="20"/>
  <c r="BV47" i="28"/>
  <c r="AH43" i="20"/>
  <c r="BJ101" i="34"/>
  <c r="AF45" i="20"/>
  <c r="AZ94" i="35"/>
  <c r="AI38" i="20"/>
  <c r="CX91" i="32"/>
  <c r="CX103" i="32"/>
  <c r="AT90" i="37"/>
  <c r="AR34" i="20"/>
  <c r="CL95" i="36"/>
  <c r="CL103" i="36"/>
  <c r="BS66" i="43"/>
  <c r="C52" i="20"/>
  <c r="C51" i="20"/>
  <c r="C53" i="20"/>
  <c r="C10" i="20"/>
  <c r="BP103" i="33"/>
  <c r="AU103" i="33"/>
  <c r="AT103" i="35"/>
  <c r="BO103" i="35"/>
  <c r="AH47" i="20"/>
  <c r="D54" i="28"/>
  <c r="V103" i="42"/>
  <c r="AS103" i="42"/>
  <c r="Q50" i="20"/>
  <c r="AC97" i="42"/>
  <c r="CE85" i="36"/>
  <c r="AP29" i="20"/>
  <c r="BO82" i="33"/>
  <c r="X26" i="20"/>
  <c r="BA102" i="37"/>
  <c r="AT46" i="20"/>
  <c r="AG24" i="20"/>
  <c r="J24" i="20"/>
  <c r="G32" i="20"/>
  <c r="R32" i="20"/>
  <c r="R42" i="20"/>
  <c r="G42" i="20"/>
  <c r="BZ89" i="33"/>
  <c r="CU103" i="33"/>
  <c r="R28" i="20"/>
  <c r="G28" i="20"/>
  <c r="K81" i="33"/>
  <c r="Z29" i="20"/>
  <c r="D85" i="37"/>
  <c r="AR32" i="20"/>
  <c r="Y10" i="28"/>
  <c r="AS24" i="20"/>
  <c r="C31" i="20"/>
  <c r="C45" i="20"/>
  <c r="AS48" i="20"/>
  <c r="Q21" i="20"/>
  <c r="AN45" i="20"/>
  <c r="Q43" i="20"/>
  <c r="AS40" i="20"/>
  <c r="AS20" i="20"/>
  <c r="DB10" i="28"/>
  <c r="C18" i="20"/>
  <c r="Z31" i="20"/>
  <c r="V11" i="28"/>
  <c r="BA72" i="37"/>
  <c r="AT16" i="20"/>
  <c r="AP103" i="42"/>
  <c r="S103" i="42"/>
  <c r="AE97" i="32"/>
  <c r="T44" i="20"/>
  <c r="V45" i="28"/>
  <c r="V41" i="20"/>
  <c r="F56" i="40"/>
  <c r="D82" i="32"/>
  <c r="S29" i="20"/>
  <c r="CJ91" i="35"/>
  <c r="CJ103" i="35"/>
  <c r="AH33" i="20"/>
  <c r="W35" i="28"/>
  <c r="S31" i="20"/>
  <c r="AG29" i="20"/>
  <c r="J29" i="20"/>
  <c r="CP103" i="42"/>
  <c r="AF61" i="32"/>
  <c r="U11" i="28"/>
  <c r="AG12" i="20"/>
  <c r="J12" i="20"/>
  <c r="B12" i="28"/>
  <c r="AS43" i="20"/>
  <c r="AG42" i="20"/>
  <c r="J42" i="20"/>
  <c r="S53" i="20"/>
  <c r="S52" i="20"/>
  <c r="S51" i="20"/>
  <c r="S10" i="20"/>
  <c r="Y24" i="20"/>
  <c r="W9" i="28"/>
  <c r="Z43" i="20"/>
  <c r="Q42" i="20"/>
  <c r="AS29" i="20"/>
  <c r="Z38" i="20"/>
  <c r="S18" i="20"/>
  <c r="AS13" i="20"/>
  <c r="C11" i="28"/>
  <c r="AS28" i="20"/>
  <c r="Y18" i="20"/>
  <c r="S35" i="20"/>
  <c r="Y13" i="20"/>
  <c r="Q49" i="20"/>
  <c r="CL102" i="32"/>
  <c r="F103" i="32"/>
  <c r="AA103" i="32"/>
  <c r="AZ101" i="33"/>
  <c r="Y45" i="20"/>
  <c r="AO45" i="28"/>
  <c r="Y41" i="20"/>
  <c r="AE88" i="32"/>
  <c r="T35" i="20"/>
  <c r="BS95" i="43"/>
  <c r="C39" i="20"/>
  <c r="DX95" i="42"/>
  <c r="DA103" i="42"/>
  <c r="P33" i="20"/>
  <c r="K84" i="37"/>
  <c r="AT31" i="20"/>
  <c r="BU86" i="36"/>
  <c r="AN30" i="20"/>
  <c r="CV89" i="42"/>
  <c r="CV103" i="42"/>
  <c r="AO48" i="40"/>
  <c r="CP103" i="33"/>
  <c r="Y33" i="20"/>
  <c r="CE86" i="34"/>
  <c r="AF30" i="20"/>
  <c r="AE77" i="35"/>
  <c r="AI24" i="20"/>
  <c r="AG30" i="20"/>
  <c r="J30" i="20"/>
  <c r="AF84" i="34"/>
  <c r="R25" i="20"/>
  <c r="G25" i="20"/>
  <c r="AI67" i="42"/>
  <c r="AZ76" i="42"/>
  <c r="CA103" i="36"/>
  <c r="BF103" i="36"/>
  <c r="Q31" i="20"/>
  <c r="Q44" i="20"/>
  <c r="S43" i="20"/>
  <c r="Y36" i="20"/>
  <c r="Y20" i="20"/>
  <c r="Z24" i="20"/>
  <c r="Z45" i="20"/>
  <c r="AS38" i="20"/>
  <c r="Z28" i="20"/>
  <c r="S17" i="20"/>
  <c r="Z12" i="20"/>
  <c r="AN43" i="20"/>
  <c r="Z40" i="20"/>
  <c r="BD12" i="28"/>
  <c r="S14" i="20"/>
  <c r="Y30" i="20"/>
  <c r="S48" i="20"/>
  <c r="AS16" i="20"/>
  <c r="Q40" i="20"/>
  <c r="Y49" i="20"/>
  <c r="D101" i="35"/>
  <c r="AH48" i="20"/>
  <c r="CP102" i="35"/>
  <c r="BW54" i="28"/>
  <c r="J103" i="35"/>
  <c r="AE103" i="35"/>
  <c r="AI50" i="20"/>
  <c r="AA102" i="37"/>
  <c r="F103" i="37"/>
  <c r="AA103" i="37"/>
  <c r="D94" i="35"/>
  <c r="AH41" i="20"/>
  <c r="BW48" i="28"/>
  <c r="AI44" i="20"/>
  <c r="BO92" i="35"/>
  <c r="AH36" i="20"/>
  <c r="AM38" i="28"/>
  <c r="AA34" i="20"/>
  <c r="CX96" i="37"/>
  <c r="CX103" i="37"/>
  <c r="E29" i="28"/>
  <c r="BV29" i="40"/>
  <c r="AH14" i="20"/>
  <c r="AF96" i="34"/>
  <c r="BV103" i="32"/>
  <c r="BA103" i="32"/>
  <c r="CD72" i="36"/>
  <c r="AG26" i="20"/>
  <c r="J26" i="20"/>
  <c r="R34" i="20"/>
  <c r="G34" i="20"/>
  <c r="BJ89" i="37"/>
  <c r="CZ103" i="37"/>
  <c r="AU33" i="20"/>
  <c r="G12" i="20"/>
  <c r="R12" i="20"/>
  <c r="AG37" i="20"/>
  <c r="J37" i="20"/>
  <c r="AY57" i="42"/>
  <c r="M74" i="42"/>
  <c r="P21" i="20"/>
  <c r="CJ11" i="28"/>
  <c r="J14" i="20"/>
  <c r="AG14" i="20"/>
  <c r="BO71" i="35"/>
  <c r="AH15" i="20"/>
  <c r="C14" i="20"/>
  <c r="Y17" i="20"/>
  <c r="CM103" i="42"/>
  <c r="BP103" i="42"/>
  <c r="Q47" i="20"/>
  <c r="Q30" i="20"/>
  <c r="C32" i="20"/>
  <c r="Y46" i="20"/>
  <c r="BF10" i="28"/>
  <c r="Z20" i="20"/>
  <c r="C33" i="20"/>
  <c r="S49" i="20"/>
  <c r="C40" i="20"/>
  <c r="Q11" i="20"/>
  <c r="AS37" i="20"/>
  <c r="Q35" i="20"/>
  <c r="AD103" i="42"/>
  <c r="G103" i="42"/>
  <c r="AF103" i="43"/>
  <c r="I103" i="43"/>
  <c r="CR93" i="36"/>
  <c r="CR103" i="36"/>
  <c r="BU46" i="40"/>
  <c r="AK31" i="20"/>
  <c r="D35" i="40"/>
  <c r="Q20" i="20"/>
  <c r="BV41" i="28"/>
  <c r="AH37" i="20"/>
  <c r="H54" i="33"/>
  <c r="AC81" i="42"/>
  <c r="R29" i="20"/>
  <c r="G29" i="20"/>
  <c r="BW43" i="40"/>
  <c r="AI28" i="20"/>
  <c r="BC28" i="28"/>
  <c r="J11" i="20"/>
  <c r="AG11" i="20"/>
  <c r="AS52" i="20"/>
  <c r="AS51" i="20"/>
  <c r="AS53" i="20"/>
  <c r="AS10" i="20"/>
  <c r="CH50" i="42"/>
  <c r="AC69" i="42"/>
  <c r="AN51" i="40"/>
  <c r="X36" i="20"/>
  <c r="Q26" i="20"/>
  <c r="R30" i="20"/>
  <c r="G30" i="20"/>
  <c r="BB11" i="28"/>
  <c r="AO102" i="37"/>
  <c r="AU49" i="20"/>
  <c r="AV53" i="33"/>
  <c r="Q13" i="20"/>
  <c r="AO87" i="35"/>
  <c r="AK34" i="20"/>
  <c r="CN11" i="28"/>
  <c r="AS22" i="20"/>
  <c r="AR100" i="42"/>
  <c r="CL103" i="42"/>
  <c r="BO103" i="42"/>
  <c r="AN25" i="20"/>
  <c r="CL54" i="28"/>
  <c r="T103" i="36"/>
  <c r="AO103" i="36"/>
  <c r="AP50" i="20"/>
  <c r="Z19" i="20"/>
  <c r="AS36" i="20"/>
  <c r="Y47" i="20"/>
  <c r="AS23" i="20"/>
  <c r="AS33" i="20"/>
  <c r="C19" i="20"/>
  <c r="C21" i="20"/>
  <c r="Y27" i="20"/>
  <c r="Z27" i="20"/>
  <c r="Y35" i="20"/>
  <c r="S39" i="20"/>
  <c r="C29" i="20"/>
  <c r="C27" i="20"/>
  <c r="AI103" i="32"/>
  <c r="N103" i="32"/>
  <c r="AF103" i="35"/>
  <c r="K103" i="35"/>
  <c r="BT54" i="28"/>
  <c r="CH103" i="34"/>
  <c r="D67" i="36"/>
  <c r="AM14" i="20"/>
  <c r="BT34" i="40"/>
  <c r="R53" i="20"/>
  <c r="G53" i="20"/>
  <c r="R52" i="20"/>
  <c r="G52" i="20"/>
  <c r="R51" i="20"/>
  <c r="G51" i="20"/>
  <c r="G10" i="20"/>
  <c r="R10" i="20"/>
  <c r="AS45" i="20"/>
  <c r="BM103" i="35"/>
  <c r="AR103" i="35"/>
  <c r="AG47" i="20"/>
  <c r="J47" i="20"/>
  <c r="D23" i="40"/>
  <c r="BG11" i="28"/>
  <c r="DF11" i="28"/>
  <c r="D11" i="28"/>
  <c r="BX11" i="28"/>
  <c r="AP11" i="28"/>
  <c r="G11" i="28"/>
  <c r="CO11" i="28"/>
  <c r="CH103" i="32"/>
  <c r="R33" i="20"/>
  <c r="G33" i="20"/>
  <c r="CK34" i="28"/>
  <c r="AG39" i="20"/>
  <c r="J39" i="20"/>
  <c r="AF99" i="36"/>
  <c r="BH103" i="42"/>
  <c r="CE103" i="42"/>
  <c r="AN16" i="28"/>
  <c r="X12" i="20"/>
  <c r="AG46" i="20"/>
  <c r="J46" i="20"/>
  <c r="BV77" i="33"/>
  <c r="Z21" i="20"/>
  <c r="CL39" i="40"/>
  <c r="AP24" i="20"/>
  <c r="AE80" i="34"/>
  <c r="AD27" i="20"/>
  <c r="E37" i="28"/>
  <c r="AN52" i="20"/>
  <c r="AN51" i="20"/>
  <c r="AN53" i="20"/>
  <c r="AN10" i="20"/>
  <c r="AN18" i="20"/>
  <c r="CH103" i="42"/>
  <c r="BK103" i="42"/>
  <c r="Y29" i="20"/>
  <c r="Z16" i="20"/>
  <c r="AN13" i="20"/>
  <c r="S11" i="20"/>
  <c r="Q22" i="20"/>
  <c r="C16" i="20"/>
  <c r="AN36" i="20"/>
  <c r="AN37" i="20"/>
  <c r="AN31" i="20"/>
  <c r="AS11" i="20"/>
  <c r="Z18" i="20"/>
  <c r="Y23" i="20"/>
  <c r="AH102" i="42"/>
  <c r="K103" i="42"/>
  <c r="AH103" i="42"/>
  <c r="AG102" i="32"/>
  <c r="AG103" i="32"/>
  <c r="L103" i="32"/>
  <c r="AO97" i="35"/>
  <c r="AK44" i="20"/>
  <c r="EE96" i="42"/>
  <c r="DH103" i="42"/>
  <c r="CE101" i="33"/>
  <c r="AA45" i="20"/>
  <c r="CV96" i="36"/>
  <c r="CV103" i="36"/>
  <c r="CO91" i="34"/>
  <c r="CO103" i="34"/>
  <c r="CS95" i="42"/>
  <c r="CS103" i="42"/>
  <c r="CM28" i="28"/>
  <c r="AM24" i="20"/>
  <c r="AT74" i="33"/>
  <c r="X18" i="20"/>
  <c r="CN41" i="28"/>
  <c r="AN38" i="20"/>
  <c r="AR103" i="36"/>
  <c r="BM103" i="36"/>
  <c r="DC45" i="28"/>
  <c r="AU41" i="20"/>
  <c r="AG21" i="20"/>
  <c r="J21" i="20"/>
  <c r="B79" i="43"/>
  <c r="C26" i="20"/>
  <c r="AG23" i="20"/>
  <c r="J23" i="20"/>
  <c r="EF95" i="42"/>
  <c r="DI103" i="42"/>
  <c r="CA63" i="32"/>
  <c r="BV43" i="28"/>
  <c r="AH39" i="20"/>
  <c r="F54" i="28"/>
  <c r="AI103" i="42"/>
  <c r="L103" i="42"/>
  <c r="AS32" i="20"/>
  <c r="S26" i="20"/>
  <c r="AN40" i="20"/>
  <c r="Z26" i="20"/>
  <c r="Y25" i="20"/>
  <c r="AN32" i="20"/>
  <c r="Z39" i="20"/>
  <c r="AS31" i="20"/>
  <c r="Y39" i="20"/>
  <c r="R40" i="20"/>
  <c r="G40" i="20"/>
  <c r="AG16" i="20"/>
  <c r="J16" i="20"/>
  <c r="R15" i="20"/>
  <c r="G15" i="20"/>
  <c r="K75" i="34"/>
  <c r="F16" i="28"/>
  <c r="AG17" i="20"/>
  <c r="J17" i="20"/>
  <c r="CH103" i="37"/>
  <c r="AG20" i="20"/>
  <c r="J20" i="20"/>
  <c r="BE58" i="40"/>
  <c r="BO103" i="34"/>
  <c r="AT103" i="34"/>
  <c r="C36" i="20"/>
  <c r="DD56" i="40"/>
  <c r="AR41" i="20"/>
  <c r="CG90" i="42"/>
  <c r="BE59" i="40"/>
  <c r="V12" i="28"/>
  <c r="Y12" i="28"/>
  <c r="CN89" i="33"/>
  <c r="CN103" i="33"/>
  <c r="BA78" i="32"/>
  <c r="CT103" i="42"/>
  <c r="Y19" i="20"/>
  <c r="AN12" i="28"/>
  <c r="Z25" i="20"/>
  <c r="Q18" i="20"/>
  <c r="AS25" i="20"/>
  <c r="Y14" i="20"/>
  <c r="Y32" i="20"/>
  <c r="Z23" i="20"/>
  <c r="Y40" i="20"/>
  <c r="S13" i="20"/>
  <c r="Q39" i="20"/>
  <c r="Z15" i="20"/>
  <c r="D12" i="28"/>
  <c r="Z11" i="20"/>
  <c r="AN33" i="20"/>
  <c r="CT95" i="43"/>
  <c r="CT103" i="43"/>
  <c r="CZ89" i="34"/>
  <c r="CZ103" i="34"/>
  <c r="AF33" i="20"/>
  <c r="AM102" i="32"/>
  <c r="R103" i="32"/>
  <c r="AM103" i="32"/>
  <c r="AZ91" i="34"/>
  <c r="AD35" i="20"/>
  <c r="V49" i="40"/>
  <c r="V34" i="20"/>
  <c r="AE87" i="35"/>
  <c r="AI34" i="20"/>
  <c r="BU84" i="36"/>
  <c r="AN28" i="20"/>
  <c r="CY97" i="36"/>
  <c r="CY103" i="36"/>
  <c r="T72" i="32"/>
  <c r="V19" i="20"/>
  <c r="D75" i="36"/>
  <c r="AM22" i="20"/>
  <c r="AG35" i="20"/>
  <c r="J35" i="20"/>
  <c r="Y68" i="32"/>
  <c r="S15" i="20"/>
  <c r="AG31" i="20"/>
  <c r="J31" i="20"/>
  <c r="J85" i="32"/>
  <c r="T32" i="20"/>
  <c r="AK12" i="28"/>
  <c r="BT57" i="40"/>
  <c r="Y51" i="20"/>
  <c r="Y53" i="20"/>
  <c r="Y10" i="20"/>
  <c r="Y52" i="20"/>
  <c r="X12" i="28"/>
  <c r="Y21" i="20"/>
  <c r="Q17" i="20"/>
  <c r="BC10" i="28"/>
  <c r="BV12" i="28"/>
  <c r="AS27" i="20"/>
  <c r="C20" i="20"/>
  <c r="BT9" i="28"/>
  <c r="C24" i="20"/>
  <c r="S16" i="20"/>
  <c r="C47" i="20"/>
  <c r="Y28" i="20"/>
  <c r="AS50" i="20"/>
  <c r="AS18" i="20"/>
  <c r="Z44" i="20"/>
  <c r="BF59" i="33"/>
  <c r="AV84" i="34"/>
  <c r="BC82" i="32"/>
  <c r="AV101" i="37"/>
  <c r="BM65" i="43"/>
  <c r="BK70" i="42"/>
  <c r="BT19" i="33"/>
  <c r="BT82" i="33"/>
  <c r="D90" i="33"/>
  <c r="F101" i="37"/>
  <c r="H39" i="37"/>
  <c r="BU33" i="36"/>
  <c r="AR25" i="32"/>
  <c r="S19" i="37"/>
  <c r="CH70" i="42"/>
  <c r="AK101" i="34"/>
  <c r="AU81" i="36"/>
  <c r="G77" i="35"/>
  <c r="BN42" i="43"/>
  <c r="AQ38" i="43"/>
  <c r="I74" i="43"/>
  <c r="BL41" i="43"/>
  <c r="AN19" i="37"/>
  <c r="AU84" i="33"/>
  <c r="AN70" i="42"/>
  <c r="BX88" i="36"/>
  <c r="BP88" i="33"/>
  <c r="BO22" i="43"/>
  <c r="AU91" i="34"/>
  <c r="AX42" i="37"/>
  <c r="BR80" i="35"/>
  <c r="AB77" i="35"/>
  <c r="BN38" i="43"/>
  <c r="R41" i="43"/>
  <c r="BI19" i="37"/>
  <c r="BP84" i="33"/>
  <c r="Q70" i="42"/>
  <c r="L67" i="42"/>
  <c r="BC69" i="42"/>
  <c r="AU88" i="33"/>
  <c r="BJ94" i="42"/>
  <c r="B41" i="37"/>
  <c r="CK38" i="43"/>
  <c r="AO41" i="43"/>
  <c r="Z84" i="33"/>
  <c r="F18" i="28"/>
  <c r="I94" i="34"/>
  <c r="BZ69" i="42"/>
  <c r="AY93" i="34"/>
  <c r="CG94" i="42"/>
  <c r="BZ73" i="42"/>
  <c r="AF47" i="34"/>
  <c r="BB17" i="43"/>
  <c r="CI41" i="43"/>
  <c r="Y19" i="37"/>
  <c r="AF69" i="42"/>
  <c r="BC73" i="42"/>
  <c r="BA47" i="34"/>
  <c r="BB45" i="43"/>
  <c r="I70" i="42"/>
  <c r="BO19" i="37"/>
  <c r="BX81" i="34"/>
  <c r="AD97" i="35"/>
  <c r="K43" i="36"/>
  <c r="P78" i="43"/>
  <c r="K47" i="34"/>
  <c r="AE45" i="43"/>
  <c r="AT19" i="37"/>
  <c r="Q71" i="42"/>
  <c r="EA90" i="42"/>
  <c r="AC42" i="42"/>
  <c r="AL58" i="34"/>
  <c r="W44" i="33"/>
  <c r="AM78" i="43"/>
  <c r="N55" i="43"/>
  <c r="H45" i="43"/>
  <c r="CK83" i="43"/>
  <c r="DD90" i="42"/>
  <c r="CB82" i="33"/>
  <c r="CD89" i="34"/>
  <c r="AK39" i="33"/>
  <c r="CK93" i="43"/>
  <c r="F32" i="43"/>
  <c r="AH70" i="33"/>
  <c r="AZ32" i="43"/>
  <c r="F80" i="35"/>
  <c r="AV96" i="35"/>
  <c r="AD80" i="37"/>
  <c r="DH93" i="43"/>
  <c r="BG82" i="33"/>
  <c r="BN64" i="32"/>
  <c r="J72" i="32"/>
  <c r="X23" i="28"/>
  <c r="AE72" i="32"/>
  <c r="X31" i="40"/>
  <c r="AZ72" i="32"/>
  <c r="AZ76" i="32"/>
  <c r="AE73" i="32"/>
  <c r="J73" i="32"/>
  <c r="X24" i="28"/>
  <c r="BU72" i="32"/>
  <c r="DE25" i="28"/>
  <c r="J74" i="37"/>
  <c r="AE74" i="37"/>
  <c r="DE26" i="28"/>
  <c r="DE33" i="40"/>
  <c r="AE75" i="37"/>
  <c r="J75" i="37"/>
  <c r="DE37" i="40"/>
  <c r="BU78" i="37"/>
  <c r="AZ78" i="37"/>
  <c r="BU74" i="37"/>
  <c r="AZ74" i="37"/>
  <c r="AJ27" i="43"/>
  <c r="BZ23" i="34"/>
  <c r="Y40" i="42"/>
  <c r="BA42" i="34"/>
  <c r="AB31" i="33"/>
  <c r="L42" i="32"/>
  <c r="CK50" i="28"/>
  <c r="CC99" i="43"/>
  <c r="L17" i="37"/>
  <c r="BU76" i="32"/>
  <c r="BR92" i="33"/>
  <c r="DC53" i="28"/>
  <c r="CD41" i="34"/>
  <c r="AG17" i="37"/>
  <c r="H99" i="35"/>
  <c r="AC29" i="37"/>
  <c r="I68" i="37"/>
  <c r="CM81" i="43"/>
  <c r="CE61" i="36"/>
  <c r="L28" i="34"/>
  <c r="BW48" i="35"/>
  <c r="G70" i="32"/>
  <c r="F14" i="35"/>
  <c r="BE92" i="37"/>
  <c r="CD38" i="42"/>
  <c r="CI63" i="42"/>
  <c r="M73" i="43"/>
  <c r="CG45" i="42"/>
  <c r="M35" i="42"/>
  <c r="AP73" i="43"/>
  <c r="BD38" i="43"/>
  <c r="W19" i="32"/>
  <c r="AJ99" i="43"/>
  <c r="AV23" i="36"/>
  <c r="BY35" i="36"/>
  <c r="AA20" i="36"/>
  <c r="AI32" i="36"/>
  <c r="CL20" i="40"/>
  <c r="AD50" i="32"/>
  <c r="BN59" i="33"/>
  <c r="AK34" i="35"/>
  <c r="BB48" i="35"/>
  <c r="AG51" i="34"/>
  <c r="AB70" i="32"/>
  <c r="BZ92" i="37"/>
  <c r="BG38" i="42"/>
  <c r="BZ44" i="43"/>
  <c r="S73" i="43"/>
  <c r="BO96" i="34"/>
  <c r="AT100" i="34"/>
  <c r="X44" i="20"/>
  <c r="F20" i="36"/>
  <c r="S57" i="34"/>
  <c r="N32" i="36"/>
  <c r="BU21" i="37"/>
  <c r="J18" i="37"/>
  <c r="H67" i="37"/>
  <c r="L51" i="34"/>
  <c r="BJ46" i="43"/>
  <c r="BJ45" i="42"/>
  <c r="D54" i="32"/>
  <c r="AT96" i="34"/>
  <c r="I38" i="38"/>
  <c r="BO100" i="34"/>
  <c r="BG39" i="37"/>
  <c r="BJ61" i="36"/>
  <c r="AE18" i="37"/>
  <c r="AC67" i="37"/>
  <c r="AU55" i="37"/>
  <c r="AR45" i="32"/>
  <c r="T45" i="43"/>
  <c r="CG46" i="43"/>
  <c r="AG58" i="42"/>
  <c r="BL63" i="42"/>
  <c r="AD85" i="36"/>
  <c r="B41" i="33"/>
  <c r="BE55" i="40"/>
  <c r="H69" i="42"/>
  <c r="EF91" i="42"/>
  <c r="R38" i="38"/>
  <c r="Z71" i="32"/>
  <c r="CB39" i="37"/>
  <c r="BP55" i="37"/>
  <c r="AQ45" i="43"/>
  <c r="BC44" i="43"/>
  <c r="AW97" i="32"/>
  <c r="BE47" i="28"/>
  <c r="AI27" i="20"/>
  <c r="BV26" i="33"/>
  <c r="BG19" i="33"/>
  <c r="O57" i="36"/>
  <c r="Q55" i="33"/>
  <c r="BS70" i="37"/>
  <c r="BG58" i="33"/>
  <c r="CD44" i="33"/>
  <c r="BR65" i="35"/>
  <c r="AW38" i="33"/>
  <c r="CB72" i="34"/>
  <c r="AX40" i="37"/>
  <c r="BR73" i="32"/>
  <c r="AW65" i="35"/>
  <c r="AC37" i="37"/>
  <c r="F31" i="33"/>
  <c r="CH50" i="43"/>
  <c r="J89" i="34"/>
  <c r="AR47" i="32"/>
  <c r="BF55" i="43"/>
  <c r="BV84" i="37"/>
  <c r="M97" i="43"/>
  <c r="BE63" i="34"/>
  <c r="AL36" i="37"/>
  <c r="BT39" i="33"/>
  <c r="BS40" i="37"/>
  <c r="AK49" i="32"/>
  <c r="K21" i="43"/>
  <c r="BK50" i="43"/>
  <c r="AE89" i="34"/>
  <c r="B36" i="32"/>
  <c r="L52" i="43"/>
  <c r="CD100" i="43"/>
  <c r="CI95" i="33"/>
  <c r="AJ97" i="43"/>
  <c r="AY71" i="37"/>
  <c r="G62" i="35"/>
  <c r="AD68" i="37"/>
  <c r="BB54" i="34"/>
  <c r="AB67" i="37"/>
  <c r="BM44" i="33"/>
  <c r="CF30" i="42"/>
  <c r="CA19" i="32"/>
  <c r="CC55" i="43"/>
  <c r="BY77" i="43"/>
  <c r="AE16" i="42"/>
  <c r="I57" i="35"/>
  <c r="BZ63" i="34"/>
  <c r="CH80" i="42"/>
  <c r="O60" i="34"/>
  <c r="AN41" i="33"/>
  <c r="P34" i="35"/>
  <c r="CL67" i="42"/>
  <c r="I41" i="43"/>
  <c r="AL80" i="43"/>
  <c r="BI84" i="36"/>
  <c r="C46" i="20"/>
  <c r="CA65" i="43"/>
  <c r="H43" i="34"/>
  <c r="AC43" i="34"/>
  <c r="AX46" i="34"/>
  <c r="AX42" i="34"/>
  <c r="BS46" i="34"/>
  <c r="BS42" i="34"/>
  <c r="AC42" i="34"/>
  <c r="H42" i="34"/>
  <c r="Q51" i="34"/>
  <c r="BV61" i="35"/>
  <c r="AH39" i="33"/>
  <c r="AZ52" i="42"/>
  <c r="BW50" i="43"/>
  <c r="CG36" i="43"/>
  <c r="BW76" i="42"/>
  <c r="G83" i="37"/>
  <c r="AG42" i="32"/>
  <c r="AY65" i="43"/>
  <c r="AJ54" i="42"/>
  <c r="BM32" i="35"/>
  <c r="BT93" i="33"/>
  <c r="C81" i="34"/>
  <c r="X80" i="34"/>
  <c r="W53" i="34"/>
  <c r="C16" i="40"/>
  <c r="AO94" i="37"/>
  <c r="AY93" i="33"/>
  <c r="AN40" i="43"/>
  <c r="BT20" i="40"/>
  <c r="BV65" i="43"/>
  <c r="BZ42" i="42"/>
  <c r="R14" i="43"/>
  <c r="T94" i="37"/>
  <c r="BC97" i="33"/>
  <c r="BB45" i="32"/>
  <c r="AV27" i="37"/>
  <c r="AN38" i="43"/>
  <c r="J99" i="32"/>
  <c r="BA61" i="35"/>
  <c r="AY66" i="42"/>
  <c r="K23" i="42"/>
  <c r="BI41" i="34"/>
  <c r="AI69" i="37"/>
  <c r="BE12" i="40"/>
  <c r="K77" i="34"/>
  <c r="BO53" i="34"/>
  <c r="BV42" i="28"/>
  <c r="AA91" i="34"/>
  <c r="AW82" i="37"/>
  <c r="BP64" i="42"/>
  <c r="BR82" i="37"/>
  <c r="G82" i="37"/>
  <c r="AN32" i="28"/>
  <c r="BZ84" i="42"/>
  <c r="CL34" i="43"/>
  <c r="E35" i="40"/>
  <c r="BV75" i="35"/>
  <c r="U88" i="43"/>
  <c r="AY94" i="32"/>
  <c r="BJ77" i="42"/>
  <c r="BX86" i="37"/>
  <c r="F88" i="43"/>
  <c r="L97" i="33"/>
  <c r="BM38" i="33"/>
  <c r="AJ75" i="42"/>
  <c r="BB76" i="42"/>
  <c r="AK42" i="36"/>
  <c r="P42" i="36"/>
  <c r="BF45" i="36"/>
  <c r="CA45" i="36"/>
  <c r="DC28" i="28"/>
  <c r="CE80" i="37"/>
  <c r="DC39" i="40"/>
  <c r="AO77" i="37"/>
  <c r="T77" i="37"/>
  <c r="BD42" i="33"/>
  <c r="BY42" i="33"/>
  <c r="BD38" i="33"/>
  <c r="BY38" i="33"/>
  <c r="BR92" i="35"/>
  <c r="C89" i="34"/>
  <c r="AS93" i="34"/>
  <c r="R70" i="34"/>
  <c r="CE84" i="42"/>
  <c r="F60" i="33"/>
  <c r="P47" i="35"/>
  <c r="BP71" i="36"/>
  <c r="AE27" i="37"/>
  <c r="H38" i="36"/>
  <c r="BP83" i="35"/>
  <c r="R34" i="36"/>
  <c r="BX56" i="32"/>
  <c r="BZ51" i="32"/>
  <c r="BG65" i="37"/>
  <c r="CD62" i="32"/>
  <c r="H36" i="34"/>
  <c r="O70" i="43"/>
  <c r="BI74" i="43"/>
  <c r="CJ57" i="43"/>
  <c r="U37" i="40"/>
  <c r="AN63" i="42"/>
  <c r="CD79" i="42"/>
  <c r="AD56" i="43"/>
  <c r="AZ73" i="43"/>
  <c r="BC56" i="42"/>
  <c r="BT94" i="32"/>
  <c r="AN40" i="40"/>
  <c r="BZ97" i="42"/>
  <c r="BI97" i="43"/>
  <c r="BY86" i="37"/>
  <c r="BT81" i="35"/>
  <c r="CT86" i="42"/>
  <c r="BI89" i="34"/>
  <c r="BA26" i="33"/>
  <c r="DD36" i="28"/>
  <c r="CL95" i="42"/>
  <c r="DB95" i="43"/>
  <c r="BN53" i="35"/>
  <c r="O96" i="32"/>
  <c r="E68" i="36"/>
  <c r="AJ57" i="36"/>
  <c r="AM70" i="34"/>
  <c r="BH84" i="42"/>
  <c r="G83" i="43"/>
  <c r="BX40" i="34"/>
  <c r="AU71" i="36"/>
  <c r="BW41" i="33"/>
  <c r="CB65" i="37"/>
  <c r="CC55" i="34"/>
  <c r="AI15" i="43"/>
  <c r="AL70" i="43"/>
  <c r="AH51" i="42"/>
  <c r="DI87" i="42"/>
  <c r="CF74" i="43"/>
  <c r="AE71" i="43"/>
  <c r="AP57" i="43"/>
  <c r="W47" i="32"/>
  <c r="AT85" i="33"/>
  <c r="H47" i="33"/>
  <c r="BI47" i="42"/>
  <c r="AD94" i="32"/>
  <c r="BO81" i="33"/>
  <c r="AI86" i="37"/>
  <c r="D84" i="37"/>
  <c r="AC86" i="42"/>
  <c r="EF92" i="42"/>
  <c r="AF26" i="33"/>
  <c r="U96" i="42"/>
  <c r="BA59" i="43"/>
  <c r="AK96" i="43"/>
  <c r="CE95" i="43"/>
  <c r="P80" i="32"/>
  <c r="BR75" i="32"/>
  <c r="AV63" i="33"/>
  <c r="AV84" i="37"/>
  <c r="BF47" i="34"/>
  <c r="AL65" i="37"/>
  <c r="AG45" i="42"/>
  <c r="CH18" i="42"/>
  <c r="EF87" i="42"/>
  <c r="O44" i="42"/>
  <c r="BM57" i="43"/>
  <c r="BN23" i="43"/>
  <c r="B47" i="32"/>
  <c r="BA75" i="35"/>
  <c r="BO85" i="33"/>
  <c r="C38" i="40"/>
  <c r="H74" i="43"/>
  <c r="AF75" i="43"/>
  <c r="I94" i="32"/>
  <c r="AT81" i="33"/>
  <c r="N86" i="37"/>
  <c r="DQ86" i="42"/>
  <c r="DI92" i="42"/>
  <c r="BX59" i="43"/>
  <c r="N96" i="43"/>
  <c r="Q83" i="43"/>
  <c r="AJ48" i="32"/>
  <c r="J27" i="37"/>
  <c r="S59" i="32"/>
  <c r="AC38" i="36"/>
  <c r="AJ81" i="43"/>
  <c r="AD36" i="32"/>
  <c r="CB41" i="34"/>
  <c r="CA47" i="34"/>
  <c r="BK18" i="42"/>
  <c r="BV55" i="43"/>
  <c r="AL44" i="42"/>
  <c r="S57" i="43"/>
  <c r="BY76" i="43"/>
  <c r="BF59" i="42"/>
  <c r="AN44" i="40"/>
  <c r="BB74" i="43"/>
  <c r="AO73" i="43"/>
  <c r="I75" i="43"/>
  <c r="Y46" i="43"/>
  <c r="AZ88" i="43"/>
  <c r="K27" i="33"/>
  <c r="BU37" i="28"/>
  <c r="CT86" i="37"/>
  <c r="O48" i="38"/>
  <c r="AN62" i="42"/>
  <c r="AT40" i="20"/>
  <c r="BE100" i="32"/>
  <c r="O48" i="32"/>
  <c r="AU29" i="34"/>
  <c r="AN59" i="32"/>
  <c r="Y58" i="32"/>
  <c r="D65" i="33"/>
  <c r="H71" i="43"/>
  <c r="BV50" i="43"/>
  <c r="CC59" i="42"/>
  <c r="BM40" i="37"/>
  <c r="AE74" i="43"/>
  <c r="Y81" i="33"/>
  <c r="BW88" i="43"/>
  <c r="AO86" i="35"/>
  <c r="I36" i="38"/>
  <c r="DI100" i="42"/>
  <c r="BO99" i="42"/>
  <c r="Q62" i="42"/>
  <c r="C26" i="28"/>
  <c r="BZ100" i="32"/>
  <c r="AC31" i="32"/>
  <c r="AY38" i="36"/>
  <c r="AG35" i="43"/>
  <c r="AE70" i="43"/>
  <c r="E50" i="43"/>
  <c r="AY55" i="43"/>
  <c r="AZ30" i="37"/>
  <c r="AR40" i="37"/>
  <c r="BY74" i="43"/>
  <c r="D81" i="33"/>
  <c r="AC88" i="43"/>
  <c r="CO101" i="35"/>
  <c r="CZ86" i="35"/>
  <c r="BU38" i="28"/>
  <c r="CL99" i="42"/>
  <c r="BE60" i="36"/>
  <c r="AC84" i="36"/>
  <c r="G72" i="32"/>
  <c r="BY26" i="37"/>
  <c r="D58" i="32"/>
  <c r="AK23" i="43"/>
  <c r="J35" i="43"/>
  <c r="H70" i="43"/>
  <c r="BL50" i="43"/>
  <c r="B40" i="37"/>
  <c r="W39" i="33"/>
  <c r="AF74" i="43"/>
  <c r="BT101" i="35"/>
  <c r="AG84" i="43"/>
  <c r="T86" i="35"/>
  <c r="BY90" i="37"/>
  <c r="CB37" i="36"/>
  <c r="AB72" i="32"/>
  <c r="AL38" i="37"/>
  <c r="N23" i="43"/>
  <c r="BO67" i="42"/>
  <c r="BL46" i="43"/>
  <c r="BZ37" i="42"/>
  <c r="D89" i="33"/>
  <c r="F90" i="35"/>
  <c r="CE26" i="43"/>
  <c r="BZ74" i="43"/>
  <c r="AM87" i="34"/>
  <c r="I101" i="35"/>
  <c r="U45" i="38"/>
  <c r="DI91" i="42"/>
  <c r="AV93" i="35"/>
  <c r="DI93" i="42"/>
  <c r="Z29" i="35"/>
  <c r="AB89" i="35"/>
  <c r="BO92" i="33"/>
  <c r="AO46" i="43"/>
  <c r="BM42" i="33"/>
  <c r="AN40" i="28"/>
  <c r="AA90" i="35"/>
  <c r="AD101" i="35"/>
  <c r="AX47" i="33"/>
  <c r="BD83" i="43"/>
  <c r="W41" i="37"/>
  <c r="EF93" i="42"/>
  <c r="DC97" i="43"/>
  <c r="C53" i="40"/>
  <c r="F86" i="42"/>
  <c r="CA83" i="43"/>
  <c r="CY89" i="34"/>
  <c r="K26" i="33"/>
  <c r="Y85" i="37"/>
  <c r="AW92" i="35"/>
  <c r="BE40" i="37"/>
  <c r="N33" i="37"/>
  <c r="CM39" i="40"/>
  <c r="AA60" i="33"/>
  <c r="AU83" i="35"/>
  <c r="BT42" i="37"/>
  <c r="AR16" i="43"/>
  <c r="BR56" i="35"/>
  <c r="AB56" i="35"/>
  <c r="G56" i="35"/>
  <c r="AW56" i="35"/>
  <c r="AW60" i="35"/>
  <c r="G57" i="35"/>
  <c r="BR60" i="35"/>
  <c r="AB57" i="35"/>
  <c r="BS40" i="43"/>
  <c r="BV66" i="42"/>
  <c r="BQ65" i="34"/>
  <c r="AF47" i="42"/>
  <c r="BA77" i="33"/>
  <c r="K42" i="34"/>
  <c r="AX89" i="33"/>
  <c r="X81" i="34"/>
  <c r="K55" i="42"/>
  <c r="BV46" i="34"/>
  <c r="AF42" i="34"/>
  <c r="BF18" i="43"/>
  <c r="AO26" i="43"/>
  <c r="D14" i="40"/>
  <c r="E63" i="42"/>
  <c r="Y18" i="35"/>
  <c r="CC18" i="43"/>
  <c r="K35" i="43"/>
  <c r="AF54" i="35"/>
  <c r="BP55" i="42"/>
  <c r="CE53" i="42"/>
  <c r="BA46" i="34"/>
  <c r="DI99" i="42"/>
  <c r="D18" i="35"/>
  <c r="CB38" i="43"/>
  <c r="N50" i="42"/>
  <c r="AS84" i="34"/>
  <c r="BT89" i="33"/>
  <c r="R26" i="43"/>
  <c r="AK50" i="42"/>
  <c r="BN84" i="34"/>
  <c r="B50" i="34"/>
  <c r="AY89" i="33"/>
  <c r="BN55" i="35"/>
  <c r="AG44" i="33"/>
  <c r="O14" i="32"/>
  <c r="CW86" i="34"/>
  <c r="AL86" i="34"/>
  <c r="DI95" i="42"/>
  <c r="BA20" i="37"/>
  <c r="BW37" i="34"/>
  <c r="BC50" i="42"/>
  <c r="CM55" i="42"/>
  <c r="BJ65" i="42"/>
  <c r="BM50" i="32"/>
  <c r="BZ44" i="42"/>
  <c r="BN80" i="34"/>
  <c r="AV54" i="42"/>
  <c r="AE93" i="42"/>
  <c r="I78" i="42"/>
  <c r="AO32" i="43"/>
  <c r="BP83" i="32"/>
  <c r="AA15" i="20"/>
  <c r="I38" i="37"/>
  <c r="BU9" i="28"/>
  <c r="AP38" i="20"/>
  <c r="AE20" i="33"/>
  <c r="CC31" i="33"/>
  <c r="AF11" i="20"/>
  <c r="BS40" i="36"/>
  <c r="BH96" i="36"/>
  <c r="AS17" i="20"/>
  <c r="CN103" i="32"/>
  <c r="T37" i="20"/>
  <c r="AK85" i="36"/>
  <c r="AD26" i="20"/>
  <c r="BI82" i="37"/>
  <c r="O97" i="33"/>
  <c r="AA40" i="20"/>
  <c r="V21" i="20"/>
  <c r="AF13" i="20"/>
  <c r="AI16" i="20"/>
  <c r="BO85" i="42"/>
  <c r="X16" i="20"/>
  <c r="AY89" i="42"/>
  <c r="BI87" i="37"/>
  <c r="T15" i="20"/>
  <c r="F75" i="33"/>
  <c r="AP26" i="20"/>
  <c r="BY79" i="37"/>
  <c r="AV30" i="33"/>
  <c r="G24" i="36"/>
  <c r="AM84" i="33"/>
  <c r="AK23" i="20"/>
  <c r="AS19" i="20"/>
  <c r="G96" i="43"/>
  <c r="Q38" i="20"/>
  <c r="BE83" i="32"/>
  <c r="AA24" i="20"/>
  <c r="BN86" i="33"/>
  <c r="I87" i="34"/>
  <c r="E88" i="42"/>
  <c r="Q90" i="37"/>
  <c r="I76" i="37"/>
  <c r="BE52" i="33"/>
  <c r="BH80" i="33"/>
  <c r="K17" i="37"/>
  <c r="X34" i="20"/>
  <c r="X42" i="20"/>
  <c r="AM14" i="34"/>
  <c r="DC9" i="28"/>
  <c r="V39" i="20"/>
  <c r="T11" i="20"/>
  <c r="CX103" i="34"/>
  <c r="AD30" i="20"/>
  <c r="AF34" i="42"/>
  <c r="P74" i="42"/>
  <c r="AF101" i="42"/>
  <c r="CO89" i="33"/>
  <c r="CU88" i="33"/>
  <c r="AC55" i="42"/>
  <c r="Y54" i="43"/>
  <c r="BS41" i="36"/>
  <c r="BR88" i="37"/>
  <c r="E62" i="43"/>
  <c r="L44" i="33"/>
  <c r="D58" i="37"/>
  <c r="J34" i="42"/>
  <c r="AK27" i="42"/>
  <c r="AW86" i="33"/>
  <c r="BR98" i="34"/>
  <c r="BW47" i="33"/>
  <c r="CJ65" i="43"/>
  <c r="AE97" i="43"/>
  <c r="CA37" i="42"/>
  <c r="J62" i="43"/>
  <c r="AR79" i="42"/>
  <c r="BA32" i="42"/>
  <c r="AD39" i="43"/>
  <c r="CJ20" i="42"/>
  <c r="Y58" i="37"/>
  <c r="AF17" i="34"/>
  <c r="DP89" i="42"/>
  <c r="DE27" i="40"/>
  <c r="AE65" i="37"/>
  <c r="BX42" i="43"/>
  <c r="G39" i="43"/>
  <c r="BU68" i="37"/>
  <c r="J65" i="37"/>
  <c r="I36" i="43"/>
  <c r="AZ68" i="37"/>
  <c r="BI64" i="32"/>
  <c r="Q47" i="43"/>
  <c r="BD65" i="43"/>
  <c r="M54" i="42"/>
  <c r="CD57" i="42"/>
  <c r="DA103" i="43"/>
  <c r="P49" i="20"/>
  <c r="O58" i="32"/>
  <c r="CC34" i="42"/>
  <c r="CB102" i="37"/>
  <c r="BG102" i="37"/>
  <c r="CB94" i="37"/>
  <c r="AE99" i="32"/>
  <c r="BE23" i="34"/>
  <c r="CJ87" i="42"/>
  <c r="AK55" i="43"/>
  <c r="CZ94" i="37"/>
  <c r="AW98" i="34"/>
  <c r="AV89" i="37"/>
  <c r="BY68" i="42"/>
  <c r="W15" i="37"/>
  <c r="AO29" i="43"/>
  <c r="AI49" i="43"/>
  <c r="CI32" i="43"/>
  <c r="L49" i="43"/>
  <c r="AE62" i="42"/>
  <c r="BL32" i="43"/>
  <c r="O52" i="42"/>
  <c r="BJ81" i="43"/>
  <c r="AK18" i="34"/>
  <c r="BY31" i="35"/>
  <c r="G85" i="37"/>
  <c r="AH38" i="42"/>
  <c r="BQ54" i="36"/>
  <c r="AL74" i="43"/>
  <c r="BG39" i="43"/>
  <c r="AB85" i="37"/>
  <c r="K38" i="42"/>
  <c r="AE72" i="42"/>
  <c r="BM55" i="33"/>
  <c r="BV84" i="36"/>
  <c r="W51" i="37"/>
  <c r="AE73" i="42"/>
  <c r="CK43" i="40"/>
  <c r="O53" i="33"/>
  <c r="CE68" i="43"/>
  <c r="BY25" i="43"/>
  <c r="AK14" i="40"/>
  <c r="BF32" i="43"/>
  <c r="AM25" i="37"/>
  <c r="BF30" i="43"/>
  <c r="N42" i="20"/>
  <c r="AR70" i="42"/>
  <c r="G21" i="42"/>
  <c r="CS89" i="42"/>
  <c r="F64" i="43"/>
  <c r="AA16" i="33"/>
  <c r="I39" i="37"/>
  <c r="BX55" i="36"/>
  <c r="AW39" i="35"/>
  <c r="AG62" i="43"/>
  <c r="C22" i="40"/>
  <c r="AL47" i="43"/>
  <c r="AC37" i="43"/>
  <c r="AO77" i="43"/>
  <c r="N19" i="42"/>
  <c r="AC97" i="36"/>
  <c r="S66" i="42"/>
  <c r="BV30" i="40"/>
  <c r="BG94" i="42"/>
  <c r="AK86" i="35"/>
  <c r="BW44" i="35"/>
  <c r="BV54" i="36"/>
  <c r="AW62" i="34"/>
  <c r="BC17" i="40"/>
  <c r="AD39" i="37"/>
  <c r="K21" i="34"/>
  <c r="BC26" i="28"/>
  <c r="BX67" i="43"/>
  <c r="BK35" i="43"/>
  <c r="L24" i="38"/>
  <c r="AK19" i="42"/>
  <c r="CD94" i="42"/>
  <c r="P86" i="35"/>
  <c r="CC30" i="33"/>
  <c r="BM27" i="43"/>
  <c r="BX49" i="43"/>
  <c r="M60" i="42"/>
  <c r="AF75" i="34"/>
  <c r="BG63" i="42"/>
  <c r="N42" i="43"/>
  <c r="CH35" i="43"/>
  <c r="S99" i="42"/>
  <c r="CZ90" i="42"/>
  <c r="AT71" i="35"/>
  <c r="BB95" i="36"/>
  <c r="C45" i="28"/>
  <c r="Y79" i="43"/>
  <c r="BC84" i="35"/>
  <c r="M95" i="42"/>
  <c r="CV86" i="35"/>
  <c r="BF31" i="28"/>
  <c r="BV58" i="34"/>
  <c r="AF21" i="34"/>
  <c r="CJ27" i="43"/>
  <c r="BA49" i="43"/>
  <c r="CF50" i="43"/>
  <c r="CI62" i="42"/>
  <c r="CD63" i="42"/>
  <c r="AK42" i="43"/>
  <c r="BA40" i="42"/>
  <c r="BL27" i="42"/>
  <c r="DW90" i="42"/>
  <c r="AU31" i="32"/>
  <c r="AJ94" i="42"/>
  <c r="BX84" i="35"/>
  <c r="C46" i="28"/>
  <c r="BF97" i="35"/>
  <c r="J80" i="34"/>
  <c r="U18" i="20"/>
  <c r="BZ81" i="36"/>
  <c r="AL34" i="36"/>
  <c r="BI50" i="43"/>
  <c r="AJ60" i="42"/>
  <c r="BE33" i="43"/>
  <c r="AJ84" i="32"/>
  <c r="AN30" i="28"/>
  <c r="CI27" i="42"/>
  <c r="M94" i="42"/>
  <c r="CA90" i="35"/>
  <c r="AN15" i="42"/>
  <c r="M84" i="35"/>
  <c r="AJ95" i="42"/>
  <c r="CA97" i="35"/>
  <c r="I53" i="33"/>
  <c r="R44" i="43"/>
  <c r="O84" i="32"/>
  <c r="D79" i="33"/>
  <c r="N20" i="42"/>
  <c r="BC73" i="43"/>
  <c r="BS101" i="36"/>
  <c r="X27" i="28"/>
  <c r="BB95" i="42"/>
  <c r="K99" i="36"/>
  <c r="AL40" i="40"/>
  <c r="BF90" i="35"/>
  <c r="Q15" i="42"/>
  <c r="AH84" i="35"/>
  <c r="Q14" i="42"/>
  <c r="AO44" i="43"/>
  <c r="Y79" i="33"/>
  <c r="AN32" i="43"/>
  <c r="AK20" i="42"/>
  <c r="AG69" i="42"/>
  <c r="AT74" i="32"/>
  <c r="BH45" i="43"/>
  <c r="AX101" i="36"/>
  <c r="AE76" i="32"/>
  <c r="BA17" i="34"/>
  <c r="B44" i="32"/>
  <c r="S67" i="42"/>
  <c r="CV93" i="35"/>
  <c r="CA18" i="43"/>
  <c r="BH66" i="43"/>
  <c r="CA32" i="42"/>
  <c r="BF37" i="35"/>
  <c r="CI70" i="43"/>
  <c r="Q76" i="43"/>
  <c r="BV24" i="34"/>
  <c r="W33" i="40"/>
  <c r="CM62" i="43"/>
  <c r="J76" i="32"/>
  <c r="BL47" i="43"/>
  <c r="BV81" i="33"/>
  <c r="AP67" i="42"/>
  <c r="CA93" i="35"/>
  <c r="AT82" i="33"/>
  <c r="AF70" i="43"/>
  <c r="R24" i="42"/>
  <c r="BZ73" i="43"/>
  <c r="BB38" i="42"/>
  <c r="P87" i="35"/>
  <c r="X35" i="40"/>
  <c r="CN97" i="36"/>
  <c r="BA81" i="33"/>
  <c r="BF93" i="35"/>
  <c r="AV40" i="43"/>
  <c r="AN41" i="40"/>
  <c r="BE50" i="34"/>
  <c r="BB78" i="35"/>
  <c r="CK74" i="43"/>
  <c r="S24" i="43"/>
  <c r="AH85" i="35"/>
  <c r="G64" i="43"/>
  <c r="L65" i="42"/>
  <c r="AX97" i="36"/>
  <c r="AF81" i="33"/>
  <c r="AJ37" i="43"/>
  <c r="M37" i="43"/>
  <c r="AE98" i="33"/>
  <c r="CO97" i="34"/>
  <c r="AL99" i="37"/>
  <c r="F90" i="32"/>
  <c r="BG84" i="36"/>
  <c r="CV99" i="43"/>
  <c r="D90" i="35"/>
  <c r="BY86" i="35"/>
  <c r="AH78" i="33"/>
  <c r="BH24" i="43"/>
  <c r="BT65" i="35"/>
  <c r="CB101" i="43"/>
  <c r="BQ49" i="34"/>
  <c r="BU94" i="35"/>
  <c r="CO102" i="34"/>
  <c r="BJ101" i="43"/>
  <c r="CV99" i="36"/>
  <c r="BE101" i="43"/>
  <c r="CL88" i="36"/>
  <c r="E85" i="37"/>
  <c r="BQ86" i="32"/>
  <c r="CL98" i="34"/>
  <c r="CB99" i="36"/>
  <c r="BA21" i="32"/>
  <c r="Z85" i="37"/>
  <c r="BD92" i="33"/>
  <c r="AV86" i="32"/>
  <c r="Z51" i="34"/>
  <c r="AB23" i="34"/>
  <c r="BF50" i="40"/>
  <c r="BR73" i="36"/>
  <c r="BW102" i="43"/>
  <c r="CR95" i="37"/>
  <c r="CE90" i="42"/>
  <c r="AS72" i="37"/>
  <c r="AB77" i="42"/>
  <c r="CW90" i="34"/>
  <c r="AN37" i="43"/>
  <c r="AZ102" i="43"/>
  <c r="BH90" i="42"/>
  <c r="CD90" i="34"/>
  <c r="AU91" i="32"/>
  <c r="AO48" i="42"/>
  <c r="CP96" i="33"/>
  <c r="CY99" i="36"/>
  <c r="CX100" i="37"/>
  <c r="AH97" i="37"/>
  <c r="CL99" i="36"/>
  <c r="CE81" i="42"/>
  <c r="E32" i="28"/>
  <c r="BP88" i="37"/>
  <c r="Q26" i="34"/>
  <c r="BC43" i="43"/>
  <c r="AS98" i="36"/>
  <c r="BC99" i="33"/>
  <c r="F81" i="42"/>
  <c r="E83" i="33"/>
  <c r="DB31" i="40"/>
  <c r="CL101" i="36"/>
  <c r="AF41" i="40"/>
  <c r="CJ92" i="35"/>
  <c r="AN96" i="32"/>
  <c r="BT87" i="32"/>
  <c r="BK96" i="43"/>
  <c r="BG94" i="37"/>
  <c r="BV51" i="40"/>
  <c r="AM98" i="43"/>
  <c r="BC83" i="43"/>
  <c r="AJ18" i="37"/>
  <c r="CD74" i="33"/>
  <c r="CI90" i="32"/>
  <c r="DA91" i="42"/>
  <c r="CL98" i="36"/>
  <c r="BL23" i="43"/>
  <c r="BL77" i="42"/>
  <c r="J98" i="33"/>
  <c r="CL97" i="36"/>
  <c r="P98" i="43"/>
  <c r="BG29" i="34"/>
  <c r="AU54" i="34"/>
  <c r="BD86" i="35"/>
  <c r="M78" i="33"/>
  <c r="BD42" i="35"/>
  <c r="BG84" i="34"/>
  <c r="CE88" i="35"/>
  <c r="AL25" i="43"/>
  <c r="CF25" i="43"/>
  <c r="O25" i="43"/>
  <c r="BI25" i="43"/>
  <c r="AD51" i="42"/>
  <c r="BA51" i="42"/>
  <c r="G51" i="42"/>
  <c r="BX51" i="42"/>
  <c r="AO78" i="42"/>
  <c r="R78" i="42"/>
  <c r="BL78" i="42"/>
  <c r="CI78" i="42"/>
  <c r="W26" i="34"/>
  <c r="B26" i="34"/>
  <c r="BM42" i="34"/>
  <c r="W42" i="34"/>
  <c r="AR42" i="34"/>
  <c r="B42" i="34"/>
  <c r="AF19" i="37"/>
  <c r="K19" i="37"/>
  <c r="BV19" i="37"/>
  <c r="BA19" i="37"/>
  <c r="F14" i="43"/>
  <c r="AC14" i="43"/>
  <c r="AF102" i="35"/>
  <c r="BT52" i="28"/>
  <c r="K101" i="35"/>
  <c r="AF101" i="35"/>
  <c r="BA101" i="35"/>
  <c r="BV101" i="35"/>
  <c r="BT60" i="40"/>
  <c r="CQ101" i="35"/>
  <c r="CP98" i="33"/>
  <c r="CV95" i="36"/>
  <c r="T97" i="35"/>
  <c r="CV101" i="43"/>
  <c r="CJ98" i="43"/>
  <c r="R98" i="43"/>
  <c r="CL97" i="34"/>
  <c r="CV93" i="42"/>
  <c r="N92" i="34"/>
  <c r="CV89" i="43"/>
  <c r="DS90" i="42"/>
  <c r="B97" i="43"/>
  <c r="O94" i="34"/>
  <c r="CI101" i="43"/>
  <c r="AQ99" i="42"/>
  <c r="BO102" i="42"/>
  <c r="CX102" i="37"/>
  <c r="AF31" i="40"/>
  <c r="AY99" i="36"/>
  <c r="DA44" i="28"/>
  <c r="W93" i="37"/>
  <c r="B93" i="37"/>
  <c r="DA52" i="40"/>
  <c r="AR93" i="37"/>
  <c r="BM93" i="37"/>
  <c r="CH93" i="37"/>
  <c r="AL91" i="37"/>
  <c r="CX90" i="32"/>
  <c r="AX36" i="32"/>
  <c r="BW59" i="36"/>
  <c r="BB59" i="36"/>
  <c r="AG59" i="36"/>
  <c r="L59" i="36"/>
  <c r="CI88" i="32"/>
  <c r="BR85" i="35"/>
  <c r="L15" i="34"/>
  <c r="AG15" i="34"/>
  <c r="BM90" i="36"/>
  <c r="AR90" i="36"/>
  <c r="CJ49" i="40"/>
  <c r="CH90" i="36"/>
  <c r="H86" i="43"/>
  <c r="AC85" i="35"/>
  <c r="AH80" i="42"/>
  <c r="N39" i="35"/>
  <c r="K37" i="34"/>
  <c r="AF37" i="34"/>
  <c r="AA42" i="20"/>
  <c r="DH92" i="42"/>
  <c r="AJ84" i="35"/>
  <c r="AJ83" i="35"/>
  <c r="O83" i="35"/>
  <c r="BE83" i="35"/>
  <c r="BZ83" i="35"/>
  <c r="G22" i="32"/>
  <c r="V34" i="40"/>
  <c r="BI99" i="32"/>
  <c r="BG94" i="35"/>
  <c r="AH93" i="33"/>
  <c r="DA93" i="42"/>
  <c r="D91" i="32"/>
  <c r="N87" i="43"/>
  <c r="CD84" i="36"/>
  <c r="T27" i="20"/>
  <c r="G96" i="35"/>
  <c r="BS86" i="33"/>
  <c r="AJ83" i="36"/>
  <c r="O83" i="36"/>
  <c r="BZ83" i="36"/>
  <c r="BE83" i="36"/>
  <c r="AO83" i="42"/>
  <c r="BB63" i="36"/>
  <c r="H38" i="37"/>
  <c r="BS38" i="37"/>
  <c r="AC38" i="37"/>
  <c r="AX38" i="37"/>
  <c r="BA47" i="37"/>
  <c r="CM43" i="28"/>
  <c r="Y92" i="36"/>
  <c r="D92" i="36"/>
  <c r="BO92" i="36"/>
  <c r="CM51" i="40"/>
  <c r="AT92" i="36"/>
  <c r="CJ92" i="36"/>
  <c r="S36" i="20"/>
  <c r="O84" i="33"/>
  <c r="AJ83" i="33"/>
  <c r="BZ83" i="33"/>
  <c r="BE83" i="33"/>
  <c r="BC36" i="36"/>
  <c r="AD47" i="36"/>
  <c r="I47" i="36"/>
  <c r="AJ77" i="36"/>
  <c r="BE77" i="36"/>
  <c r="BZ77" i="36"/>
  <c r="O77" i="36"/>
  <c r="AN46" i="20"/>
  <c r="AV92" i="32"/>
  <c r="AX44" i="36"/>
  <c r="N24" i="36"/>
  <c r="AI24" i="36"/>
  <c r="BY24" i="36"/>
  <c r="BD24" i="36"/>
  <c r="AZ23" i="35"/>
  <c r="BU23" i="35"/>
  <c r="AE23" i="35"/>
  <c r="J23" i="35"/>
  <c r="BV72" i="37"/>
  <c r="X49" i="20"/>
  <c r="X59" i="40"/>
  <c r="BR56" i="33"/>
  <c r="AB56" i="33"/>
  <c r="G56" i="33"/>
  <c r="AW56" i="33"/>
  <c r="BY77" i="37"/>
  <c r="AF27" i="34"/>
  <c r="AK47" i="28"/>
  <c r="B96" i="33"/>
  <c r="W96" i="33"/>
  <c r="BM96" i="33"/>
  <c r="AR96" i="33"/>
  <c r="AK55" i="40"/>
  <c r="CJ59" i="40"/>
  <c r="CH96" i="36"/>
  <c r="AW87" i="32"/>
  <c r="BQ50" i="36"/>
  <c r="BD28" i="33"/>
  <c r="AT47" i="32"/>
  <c r="BO78" i="36"/>
  <c r="Z84" i="34"/>
  <c r="BP84" i="34"/>
  <c r="AU84" i="34"/>
  <c r="CA25" i="34"/>
  <c r="N79" i="37"/>
  <c r="AI79" i="37"/>
  <c r="AK63" i="36"/>
  <c r="CA63" i="36"/>
  <c r="BF63" i="36"/>
  <c r="P63" i="36"/>
  <c r="DA92" i="42"/>
  <c r="F50" i="36"/>
  <c r="AA50" i="36"/>
  <c r="AR37" i="35"/>
  <c r="AN16" i="43"/>
  <c r="Q16" i="43"/>
  <c r="AI25" i="42"/>
  <c r="L43" i="33"/>
  <c r="AG43" i="33"/>
  <c r="BA52" i="35"/>
  <c r="W37" i="34"/>
  <c r="B37" i="34"/>
  <c r="U60" i="43"/>
  <c r="CL60" i="43"/>
  <c r="BO60" i="43"/>
  <c r="AR60" i="43"/>
  <c r="CK64" i="42"/>
  <c r="BN60" i="42"/>
  <c r="T60" i="42"/>
  <c r="AQ60" i="42"/>
  <c r="CK60" i="42"/>
  <c r="CH24" i="42"/>
  <c r="AL61" i="32"/>
  <c r="Q61" i="32"/>
  <c r="CB61" i="32"/>
  <c r="BG61" i="32"/>
  <c r="CN32" i="40"/>
  <c r="AE73" i="36"/>
  <c r="AZ73" i="36"/>
  <c r="CN24" i="28"/>
  <c r="BU73" i="36"/>
  <c r="J73" i="36"/>
  <c r="AE61" i="33"/>
  <c r="J61" i="33"/>
  <c r="N44" i="35"/>
  <c r="BD44" i="35"/>
  <c r="BY44" i="35"/>
  <c r="AI44" i="35"/>
  <c r="W38" i="37"/>
  <c r="N62" i="43"/>
  <c r="BH62" i="43"/>
  <c r="AK62" i="43"/>
  <c r="CE62" i="43"/>
  <c r="BD47" i="42"/>
  <c r="CA47" i="42"/>
  <c r="J47" i="42"/>
  <c r="AG47" i="42"/>
  <c r="AC57" i="42"/>
  <c r="AZ57" i="42"/>
  <c r="F57" i="42"/>
  <c r="E16" i="40"/>
  <c r="BW57" i="42"/>
  <c r="E18" i="40"/>
  <c r="Q35" i="37"/>
  <c r="AL35" i="37"/>
  <c r="BG35" i="37"/>
  <c r="CB35" i="37"/>
  <c r="K30" i="32"/>
  <c r="AF78" i="36"/>
  <c r="K78" i="36"/>
  <c r="CK29" i="28"/>
  <c r="R70" i="43"/>
  <c r="N78" i="42"/>
  <c r="BM54" i="42"/>
  <c r="AI25" i="35"/>
  <c r="N25" i="35"/>
  <c r="BY25" i="35"/>
  <c r="BD25" i="35"/>
  <c r="BG46" i="32"/>
  <c r="CB46" i="32"/>
  <c r="W27" i="34"/>
  <c r="P71" i="43"/>
  <c r="N42" i="42"/>
  <c r="AK42" i="42"/>
  <c r="AV19" i="42"/>
  <c r="AT49" i="35"/>
  <c r="Y49" i="35"/>
  <c r="BO49" i="35"/>
  <c r="D49" i="35"/>
  <c r="X81" i="37"/>
  <c r="BN81" i="37"/>
  <c r="AS81" i="37"/>
  <c r="AT29" i="33"/>
  <c r="AH43" i="43"/>
  <c r="CK33" i="43"/>
  <c r="AP18" i="42"/>
  <c r="Q26" i="42"/>
  <c r="BE50" i="42"/>
  <c r="K50" i="42"/>
  <c r="CB50" i="42"/>
  <c r="AH50" i="42"/>
  <c r="F58" i="42"/>
  <c r="BA88" i="42"/>
  <c r="BU19" i="36"/>
  <c r="AZ19" i="36"/>
  <c r="J19" i="36"/>
  <c r="AE19" i="36"/>
  <c r="CB73" i="34"/>
  <c r="BG73" i="34"/>
  <c r="AL73" i="34"/>
  <c r="Q73" i="34"/>
  <c r="BV68" i="36"/>
  <c r="BW88" i="34"/>
  <c r="G35" i="35"/>
  <c r="BR35" i="35"/>
  <c r="AW35" i="35"/>
  <c r="AB35" i="35"/>
  <c r="AG44" i="35"/>
  <c r="L44" i="35"/>
  <c r="BY56" i="36"/>
  <c r="AI56" i="36"/>
  <c r="BD56" i="36"/>
  <c r="N56" i="36"/>
  <c r="AT21" i="35"/>
  <c r="H43" i="20"/>
  <c r="I10" i="38"/>
  <c r="O79" i="42"/>
  <c r="BF57" i="34"/>
  <c r="CA57" i="34"/>
  <c r="P57" i="34"/>
  <c r="AK57" i="34"/>
  <c r="AC49" i="20"/>
  <c r="AT70" i="35"/>
  <c r="AR67" i="34"/>
  <c r="W67" i="34"/>
  <c r="B67" i="34"/>
  <c r="BB26" i="40"/>
  <c r="BB18" i="28"/>
  <c r="BM67" i="34"/>
  <c r="AO57" i="43"/>
  <c r="AN17" i="43"/>
  <c r="T30" i="43"/>
  <c r="T74" i="42"/>
  <c r="AQ74" i="42"/>
  <c r="BN74" i="42"/>
  <c r="CK74" i="42"/>
  <c r="G23" i="42"/>
  <c r="AM82" i="32"/>
  <c r="R82" i="32"/>
  <c r="BH82" i="32"/>
  <c r="CC82" i="32"/>
  <c r="O81" i="37"/>
  <c r="AJ80" i="37"/>
  <c r="BE80" i="37"/>
  <c r="BZ80" i="37"/>
  <c r="AL63" i="36"/>
  <c r="BG63" i="36"/>
  <c r="Q63" i="36"/>
  <c r="CB63" i="36"/>
  <c r="N38" i="36"/>
  <c r="AI38" i="36"/>
  <c r="BD38" i="36"/>
  <c r="BY38" i="36"/>
  <c r="AU73" i="35"/>
  <c r="E73" i="35"/>
  <c r="Z73" i="35"/>
  <c r="BP73" i="35"/>
  <c r="AZ20" i="33"/>
  <c r="BU20" i="33"/>
  <c r="B16" i="36"/>
  <c r="W16" i="36"/>
  <c r="B59" i="34"/>
  <c r="W59" i="34"/>
  <c r="AR59" i="34"/>
  <c r="BM59" i="34"/>
  <c r="BB18" i="40"/>
  <c r="AP14" i="43"/>
  <c r="U57" i="43"/>
  <c r="AR57" i="43"/>
  <c r="BV49" i="42"/>
  <c r="CM70" i="42"/>
  <c r="BG70" i="42"/>
  <c r="CD70" i="42"/>
  <c r="C29" i="40"/>
  <c r="K57" i="42"/>
  <c r="U69" i="42"/>
  <c r="AR69" i="42"/>
  <c r="BO69" i="42"/>
  <c r="CL69" i="42"/>
  <c r="BW76" i="43"/>
  <c r="W34" i="35"/>
  <c r="CE61" i="43"/>
  <c r="O78" i="43"/>
  <c r="BN78" i="42"/>
  <c r="CI77" i="42"/>
  <c r="CA51" i="42"/>
  <c r="BF52" i="42"/>
  <c r="CH37" i="42"/>
  <c r="B80" i="36"/>
  <c r="W79" i="36"/>
  <c r="CJ30" i="28"/>
  <c r="B79" i="36"/>
  <c r="BB64" i="42"/>
  <c r="AP39" i="42"/>
  <c r="S39" i="42"/>
  <c r="BM39" i="42"/>
  <c r="CJ39" i="42"/>
  <c r="BI95" i="34"/>
  <c r="CG87" i="42"/>
  <c r="W69" i="35"/>
  <c r="B69" i="35"/>
  <c r="BS20" i="28"/>
  <c r="CD90" i="43"/>
  <c r="CB99" i="42"/>
  <c r="BF32" i="28"/>
  <c r="AE81" i="34"/>
  <c r="BU81" i="34"/>
  <c r="BF40" i="40"/>
  <c r="AZ81" i="34"/>
  <c r="AB51" i="43"/>
  <c r="E51" i="43"/>
  <c r="BV51" i="43"/>
  <c r="AH62" i="42"/>
  <c r="K61" i="42"/>
  <c r="BE61" i="42"/>
  <c r="CB61" i="42"/>
  <c r="AH61" i="42"/>
  <c r="W28" i="33"/>
  <c r="BR92" i="32"/>
  <c r="AY65" i="35"/>
  <c r="P84" i="42"/>
  <c r="CZ95" i="37"/>
  <c r="R18" i="38"/>
  <c r="DA30" i="40"/>
  <c r="W71" i="37"/>
  <c r="B71" i="37"/>
  <c r="BM71" i="37"/>
  <c r="AR71" i="37"/>
  <c r="DA22" i="28"/>
  <c r="CG77" i="43"/>
  <c r="BJ77" i="43"/>
  <c r="AF46" i="42"/>
  <c r="I46" i="42"/>
  <c r="BC46" i="42"/>
  <c r="BZ46" i="42"/>
  <c r="BM55" i="42"/>
  <c r="S55" i="42"/>
  <c r="AP55" i="42"/>
  <c r="CJ55" i="42"/>
  <c r="AF16" i="34"/>
  <c r="K16" i="34"/>
  <c r="BD65" i="42"/>
  <c r="B71" i="42"/>
  <c r="Y71" i="42"/>
  <c r="B22" i="28"/>
  <c r="BS71" i="42"/>
  <c r="AV71" i="42"/>
  <c r="B30" i="40"/>
  <c r="DR30" i="40" s="1"/>
  <c r="BN75" i="34"/>
  <c r="AH81" i="43"/>
  <c r="AH80" i="43"/>
  <c r="K80" i="43"/>
  <c r="G95" i="35"/>
  <c r="AW95" i="35"/>
  <c r="BR95" i="35"/>
  <c r="CM95" i="35"/>
  <c r="T75" i="42"/>
  <c r="U89" i="43"/>
  <c r="T69" i="42"/>
  <c r="AQ68" i="42"/>
  <c r="T68" i="42"/>
  <c r="BN68" i="42"/>
  <c r="CK68" i="42"/>
  <c r="F14" i="40"/>
  <c r="AI55" i="42"/>
  <c r="L55" i="42"/>
  <c r="BF55" i="42"/>
  <c r="CC55" i="42"/>
  <c r="N82" i="42"/>
  <c r="AK82" i="42"/>
  <c r="CE82" i="42"/>
  <c r="BH82" i="42"/>
  <c r="H85" i="36"/>
  <c r="AZ26" i="43"/>
  <c r="BW26" i="43"/>
  <c r="F26" i="43"/>
  <c r="AC26" i="43"/>
  <c r="AQ80" i="43"/>
  <c r="AU86" i="34"/>
  <c r="R60" i="43"/>
  <c r="AO60" i="43"/>
  <c r="BL60" i="43"/>
  <c r="CI60" i="43"/>
  <c r="C95" i="34"/>
  <c r="CA57" i="42"/>
  <c r="AG57" i="42"/>
  <c r="J57" i="42"/>
  <c r="BD57" i="42"/>
  <c r="AJ30" i="42"/>
  <c r="AJ86" i="42"/>
  <c r="BW88" i="42"/>
  <c r="BJ88" i="35"/>
  <c r="CA89" i="36"/>
  <c r="F33" i="42"/>
  <c r="AZ33" i="42"/>
  <c r="AC33" i="42"/>
  <c r="BW33" i="42"/>
  <c r="BD73" i="42"/>
  <c r="AE81" i="36"/>
  <c r="H97" i="42"/>
  <c r="BM25" i="37"/>
  <c r="W25" i="37"/>
  <c r="B25" i="37"/>
  <c r="AR25" i="37"/>
  <c r="AE85" i="32"/>
  <c r="X93" i="36"/>
  <c r="BN92" i="36"/>
  <c r="AS92" i="36"/>
  <c r="CI92" i="36"/>
  <c r="CK57" i="40"/>
  <c r="AF94" i="36"/>
  <c r="CK45" i="28"/>
  <c r="K94" i="36"/>
  <c r="BV94" i="36"/>
  <c r="BA94" i="36"/>
  <c r="CK53" i="40"/>
  <c r="CQ94" i="36"/>
  <c r="AN20" i="43"/>
  <c r="CH20" i="43"/>
  <c r="Q20" i="43"/>
  <c r="BK20" i="43"/>
  <c r="DA94" i="42"/>
  <c r="U26" i="43"/>
  <c r="BM19" i="32"/>
  <c r="BH89" i="37"/>
  <c r="CC89" i="37"/>
  <c r="CX89" i="37"/>
  <c r="L92" i="36"/>
  <c r="L91" i="36"/>
  <c r="BB91" i="36"/>
  <c r="BW91" i="36"/>
  <c r="CR91" i="36"/>
  <c r="M94" i="36"/>
  <c r="AH93" i="36"/>
  <c r="M93" i="36"/>
  <c r="BC93" i="36"/>
  <c r="BX93" i="36"/>
  <c r="G97" i="33"/>
  <c r="AB97" i="33"/>
  <c r="BR97" i="33"/>
  <c r="AW97" i="33"/>
  <c r="CM97" i="33"/>
  <c r="BA31" i="33"/>
  <c r="K31" i="33"/>
  <c r="BV31" i="33"/>
  <c r="AF31" i="33"/>
  <c r="BX97" i="36"/>
  <c r="BV74" i="43"/>
  <c r="AB74" i="43"/>
  <c r="E74" i="43"/>
  <c r="AY74" i="43"/>
  <c r="D15" i="37"/>
  <c r="Y15" i="37"/>
  <c r="BE29" i="32"/>
  <c r="BD60" i="40"/>
  <c r="AM97" i="32"/>
  <c r="K47" i="37"/>
  <c r="AF47" i="37"/>
  <c r="B20" i="34"/>
  <c r="BM20" i="34"/>
  <c r="AR20" i="34"/>
  <c r="W20" i="34"/>
  <c r="G33" i="42"/>
  <c r="BX33" i="42"/>
  <c r="AD33" i="42"/>
  <c r="BA33" i="42"/>
  <c r="P21" i="32"/>
  <c r="AK21" i="32"/>
  <c r="AL81" i="34"/>
  <c r="K82" i="36"/>
  <c r="AZ86" i="36"/>
  <c r="J97" i="35"/>
  <c r="E84" i="43"/>
  <c r="H85" i="37"/>
  <c r="CK32" i="40"/>
  <c r="BA73" i="36"/>
  <c r="AF73" i="36"/>
  <c r="BV73" i="36"/>
  <c r="CK24" i="28"/>
  <c r="K73" i="36"/>
  <c r="CE65" i="42"/>
  <c r="B38" i="33"/>
  <c r="BY93" i="34"/>
  <c r="BX94" i="34"/>
  <c r="DA96" i="42"/>
  <c r="B81" i="33"/>
  <c r="AK32" i="28"/>
  <c r="AK40" i="40"/>
  <c r="AR81" i="33"/>
  <c r="BM81" i="33"/>
  <c r="F77" i="42"/>
  <c r="AC78" i="42"/>
  <c r="BO83" i="43"/>
  <c r="CK35" i="28"/>
  <c r="CL61" i="43"/>
  <c r="AR61" i="43"/>
  <c r="U61" i="43"/>
  <c r="BO61" i="43"/>
  <c r="R49" i="43"/>
  <c r="T87" i="33"/>
  <c r="B24" i="42"/>
  <c r="Z93" i="36"/>
  <c r="BC93" i="32"/>
  <c r="CE96" i="36"/>
  <c r="C92" i="32"/>
  <c r="AZ72" i="42"/>
  <c r="E31" i="40"/>
  <c r="BW72" i="42"/>
  <c r="AK89" i="43"/>
  <c r="CS100" i="42"/>
  <c r="D64" i="33"/>
  <c r="BO64" i="33"/>
  <c r="AT64" i="33"/>
  <c r="Y64" i="33"/>
  <c r="AN23" i="40"/>
  <c r="AN15" i="28"/>
  <c r="AI74" i="43"/>
  <c r="L74" i="43"/>
  <c r="S69" i="42"/>
  <c r="AP68" i="42"/>
  <c r="BM68" i="42"/>
  <c r="CJ68" i="42"/>
  <c r="BQ81" i="32"/>
  <c r="CL90" i="37"/>
  <c r="F85" i="42"/>
  <c r="Z83" i="36"/>
  <c r="CZ101" i="42"/>
  <c r="CH83" i="43"/>
  <c r="Z91" i="37"/>
  <c r="BP91" i="37"/>
  <c r="AU91" i="37"/>
  <c r="CK91" i="37"/>
  <c r="K92" i="34"/>
  <c r="BC43" i="28"/>
  <c r="L81" i="35"/>
  <c r="BB81" i="35"/>
  <c r="BW81" i="35"/>
  <c r="BQ26" i="32"/>
  <c r="AV26" i="32"/>
  <c r="AA26" i="32"/>
  <c r="F26" i="32"/>
  <c r="Q86" i="43"/>
  <c r="AN86" i="43"/>
  <c r="DE86" i="43"/>
  <c r="CH86" i="43"/>
  <c r="BK86" i="43"/>
  <c r="BJ83" i="35"/>
  <c r="BU42" i="40"/>
  <c r="CE83" i="35"/>
  <c r="L81" i="36"/>
  <c r="L80" i="36"/>
  <c r="AG80" i="36"/>
  <c r="BW80" i="36"/>
  <c r="CB17" i="42"/>
  <c r="AH17" i="42"/>
  <c r="K17" i="42"/>
  <c r="BE17" i="42"/>
  <c r="AJ44" i="43"/>
  <c r="M44" i="43"/>
  <c r="CC17" i="43"/>
  <c r="BF17" i="43"/>
  <c r="L17" i="43"/>
  <c r="AI17" i="43"/>
  <c r="BX95" i="34"/>
  <c r="Q95" i="36"/>
  <c r="CW95" i="36"/>
  <c r="AD92" i="33"/>
  <c r="BT92" i="33"/>
  <c r="AY92" i="33"/>
  <c r="CO92" i="33"/>
  <c r="AA92" i="37"/>
  <c r="AA91" i="37"/>
  <c r="BQ91" i="37"/>
  <c r="AV91" i="37"/>
  <c r="CL91" i="37"/>
  <c r="N81" i="34"/>
  <c r="BY81" i="34"/>
  <c r="BD81" i="34"/>
  <c r="J84" i="34"/>
  <c r="BF35" i="28"/>
  <c r="AE84" i="34"/>
  <c r="AZ84" i="34"/>
  <c r="BU84" i="34"/>
  <c r="BF43" i="40"/>
  <c r="G77" i="42"/>
  <c r="AD76" i="42"/>
  <c r="G76" i="42"/>
  <c r="BA76" i="42"/>
  <c r="BX76" i="42"/>
  <c r="BM34" i="37"/>
  <c r="AR34" i="37"/>
  <c r="O19" i="38"/>
  <c r="AE43" i="42"/>
  <c r="BY43" i="42"/>
  <c r="H43" i="42"/>
  <c r="BB43" i="42"/>
  <c r="BB57" i="43"/>
  <c r="BY57" i="43"/>
  <c r="AE57" i="43"/>
  <c r="H57" i="43"/>
  <c r="S91" i="36"/>
  <c r="AN91" i="36"/>
  <c r="BI91" i="36"/>
  <c r="CD91" i="36"/>
  <c r="CY91" i="36"/>
  <c r="S95" i="42"/>
  <c r="S94" i="42"/>
  <c r="BM94" i="42"/>
  <c r="CJ94" i="42"/>
  <c r="ED94" i="42"/>
  <c r="DG94" i="42"/>
  <c r="P89" i="43"/>
  <c r="P88" i="43"/>
  <c r="AM88" i="43"/>
  <c r="DD88" i="43"/>
  <c r="CG88" i="43"/>
  <c r="BJ88" i="43"/>
  <c r="M96" i="33"/>
  <c r="BX95" i="33"/>
  <c r="BC95" i="33"/>
  <c r="CS95" i="33"/>
  <c r="AG88" i="43"/>
  <c r="AG87" i="43"/>
  <c r="J87" i="43"/>
  <c r="CA87" i="43"/>
  <c r="BD87" i="43"/>
  <c r="AO86" i="37"/>
  <c r="T86" i="37"/>
  <c r="DC37" i="28"/>
  <c r="CZ86" i="37"/>
  <c r="BJ86" i="37"/>
  <c r="CE86" i="37"/>
  <c r="DC45" i="40"/>
  <c r="AA87" i="33"/>
  <c r="F87" i="33"/>
  <c r="CL87" i="33"/>
  <c r="BQ87" i="33"/>
  <c r="AV87" i="33"/>
  <c r="Q93" i="32"/>
  <c r="AL92" i="32"/>
  <c r="Q92" i="32"/>
  <c r="CW92" i="32"/>
  <c r="S91" i="32"/>
  <c r="S90" i="32"/>
  <c r="CD90" i="32"/>
  <c r="BI90" i="32"/>
  <c r="CY90" i="32"/>
  <c r="I87" i="42"/>
  <c r="AF87" i="42"/>
  <c r="CW87" i="42"/>
  <c r="DT87" i="42"/>
  <c r="BZ87" i="42"/>
  <c r="BC87" i="42"/>
  <c r="CT102" i="43"/>
  <c r="F85" i="43"/>
  <c r="AC85" i="43"/>
  <c r="E87" i="42"/>
  <c r="AB87" i="42"/>
  <c r="DP87" i="42"/>
  <c r="CS87" i="42"/>
  <c r="BV87" i="42"/>
  <c r="AY87" i="42"/>
  <c r="O88" i="32"/>
  <c r="AJ88" i="32"/>
  <c r="CU88" i="32"/>
  <c r="BE88" i="32"/>
  <c r="BZ88" i="32"/>
  <c r="AG85" i="36"/>
  <c r="L85" i="36"/>
  <c r="BB85" i="36"/>
  <c r="BW85" i="36"/>
  <c r="M85" i="42"/>
  <c r="AJ85" i="42"/>
  <c r="C36" i="28"/>
  <c r="CD85" i="42"/>
  <c r="BG85" i="42"/>
  <c r="C44" i="40"/>
  <c r="AM83" i="34"/>
  <c r="BH83" i="34"/>
  <c r="CC83" i="34"/>
  <c r="X82" i="33"/>
  <c r="C82" i="33"/>
  <c r="BN82" i="33"/>
  <c r="AS82" i="33"/>
  <c r="AO81" i="43"/>
  <c r="BL81" i="43"/>
  <c r="CI81" i="43"/>
  <c r="AG15" i="32"/>
  <c r="L15" i="32"/>
  <c r="AC84" i="34"/>
  <c r="AX84" i="34"/>
  <c r="BS84" i="34"/>
  <c r="C33" i="28"/>
  <c r="AJ82" i="42"/>
  <c r="M82" i="42"/>
  <c r="C41" i="40"/>
  <c r="BG82" i="42"/>
  <c r="CD82" i="42"/>
  <c r="DA10" i="28"/>
  <c r="K73" i="42"/>
  <c r="K72" i="42"/>
  <c r="AH72" i="42"/>
  <c r="BE72" i="42"/>
  <c r="CB72" i="42"/>
  <c r="B15" i="35"/>
  <c r="W15" i="35"/>
  <c r="O18" i="38"/>
  <c r="N69" i="42"/>
  <c r="AK68" i="42"/>
  <c r="N68" i="42"/>
  <c r="CE68" i="42"/>
  <c r="BH68" i="42"/>
  <c r="AV37" i="43"/>
  <c r="Y37" i="43"/>
  <c r="B37" i="43"/>
  <c r="BS37" i="43"/>
  <c r="B35" i="33"/>
  <c r="W35" i="33"/>
  <c r="AR35" i="33"/>
  <c r="BM35" i="33"/>
  <c r="AH77" i="42"/>
  <c r="K76" i="42"/>
  <c r="AH76" i="42"/>
  <c r="BE76" i="42"/>
  <c r="CB76" i="42"/>
  <c r="BW47" i="43"/>
  <c r="AZ47" i="43"/>
  <c r="AC47" i="43"/>
  <c r="F47" i="43"/>
  <c r="BM53" i="36"/>
  <c r="W53" i="36"/>
  <c r="AR53" i="36"/>
  <c r="B53" i="36"/>
  <c r="CJ12" i="40"/>
  <c r="BO76" i="43"/>
  <c r="U76" i="43"/>
  <c r="AR76" i="43"/>
  <c r="CL76" i="43"/>
  <c r="CA63" i="42"/>
  <c r="J63" i="42"/>
  <c r="AG63" i="42"/>
  <c r="BD63" i="42"/>
  <c r="W47" i="36"/>
  <c r="B47" i="36"/>
  <c r="AY73" i="43"/>
  <c r="BV73" i="43"/>
  <c r="E73" i="43"/>
  <c r="AB73" i="43"/>
  <c r="CF52" i="43"/>
  <c r="AL52" i="43"/>
  <c r="O52" i="43"/>
  <c r="BI52" i="43"/>
  <c r="U36" i="43"/>
  <c r="BO36" i="43"/>
  <c r="AR36" i="43"/>
  <c r="CL36" i="43"/>
  <c r="AM29" i="43"/>
  <c r="BJ29" i="43"/>
  <c r="CG29" i="43"/>
  <c r="P29" i="43"/>
  <c r="B36" i="36"/>
  <c r="BM36" i="36"/>
  <c r="AR36" i="36"/>
  <c r="W36" i="36"/>
  <c r="F24" i="42"/>
  <c r="AC24" i="42"/>
  <c r="C10" i="38"/>
  <c r="M18" i="20"/>
  <c r="O27" i="38"/>
  <c r="W50" i="33"/>
  <c r="B50" i="33"/>
  <c r="AR50" i="33"/>
  <c r="BM50" i="33"/>
  <c r="O49" i="38"/>
  <c r="B26" i="32"/>
  <c r="AR26" i="32"/>
  <c r="BM26" i="32"/>
  <c r="W26" i="32"/>
  <c r="O22" i="38"/>
  <c r="W25" i="33"/>
  <c r="AR25" i="33"/>
  <c r="B25" i="33"/>
  <c r="BM25" i="33"/>
  <c r="B32" i="34"/>
  <c r="BM32" i="34"/>
  <c r="AR32" i="34"/>
  <c r="W32" i="34"/>
  <c r="BD70" i="43"/>
  <c r="CA70" i="43"/>
  <c r="BW71" i="43"/>
  <c r="AZ71" i="43"/>
  <c r="AY66" i="35"/>
  <c r="BT66" i="35"/>
  <c r="BI93" i="33"/>
  <c r="AJ101" i="36"/>
  <c r="BF95" i="36"/>
  <c r="CT92" i="43"/>
  <c r="AK98" i="37"/>
  <c r="P98" i="37"/>
  <c r="CA98" i="37"/>
  <c r="BF98" i="37"/>
  <c r="CV98" i="37"/>
  <c r="DS93" i="42"/>
  <c r="B56" i="40"/>
  <c r="DR56" i="40" s="1"/>
  <c r="B44" i="28"/>
  <c r="Y93" i="42"/>
  <c r="DM93" i="42"/>
  <c r="CP93" i="42"/>
  <c r="CV90" i="42"/>
  <c r="BF102" i="37"/>
  <c r="AB97" i="42"/>
  <c r="AA88" i="33"/>
  <c r="T99" i="42"/>
  <c r="AP45" i="20"/>
  <c r="CL94" i="34"/>
  <c r="CL102" i="42"/>
  <c r="AI98" i="35"/>
  <c r="N98" i="35"/>
  <c r="BY98" i="35"/>
  <c r="BD98" i="35"/>
  <c r="CT98" i="35"/>
  <c r="E98" i="37"/>
  <c r="Z98" i="37"/>
  <c r="BP98" i="37"/>
  <c r="AU98" i="37"/>
  <c r="CK98" i="37"/>
  <c r="P46" i="20"/>
  <c r="U37" i="20"/>
  <c r="BN99" i="34"/>
  <c r="AL91" i="35"/>
  <c r="AK38" i="20"/>
  <c r="AV89" i="34"/>
  <c r="CX99" i="32"/>
  <c r="Q98" i="37"/>
  <c r="AL98" i="37"/>
  <c r="CB98" i="37"/>
  <c r="BG98" i="37"/>
  <c r="CW98" i="37"/>
  <c r="T92" i="43"/>
  <c r="Z99" i="37"/>
  <c r="B98" i="33"/>
  <c r="AK49" i="28"/>
  <c r="W98" i="33"/>
  <c r="AR98" i="33"/>
  <c r="BM98" i="33"/>
  <c r="AK57" i="40"/>
  <c r="CX98" i="37"/>
  <c r="AR44" i="20"/>
  <c r="BC91" i="33"/>
  <c r="AV93" i="36"/>
  <c r="Q87" i="35"/>
  <c r="CT103" i="33"/>
  <c r="F83" i="35"/>
  <c r="AA83" i="35"/>
  <c r="AV83" i="35"/>
  <c r="BQ83" i="35"/>
  <c r="BX98" i="35"/>
  <c r="X48" i="28"/>
  <c r="AU96" i="36"/>
  <c r="G89" i="32"/>
  <c r="X88" i="32"/>
  <c r="C37" i="38"/>
  <c r="AW85" i="35"/>
  <c r="BE45" i="32"/>
  <c r="AX53" i="33"/>
  <c r="AC53" i="33"/>
  <c r="H53" i="33"/>
  <c r="BS53" i="33"/>
  <c r="AX101" i="37"/>
  <c r="AE86" i="43"/>
  <c r="H85" i="35"/>
  <c r="AI39" i="35"/>
  <c r="AR95" i="37"/>
  <c r="BM95" i="37"/>
  <c r="DA54" i="40"/>
  <c r="CH95" i="37"/>
  <c r="EE92" i="42"/>
  <c r="DA88" i="42"/>
  <c r="G84" i="35"/>
  <c r="AN70" i="33"/>
  <c r="BI70" i="33"/>
  <c r="CD70" i="33"/>
  <c r="S70" i="33"/>
  <c r="AB22" i="32"/>
  <c r="BF98" i="33"/>
  <c r="CB94" i="35"/>
  <c r="DX93" i="42"/>
  <c r="W42" i="28"/>
  <c r="DM91" i="42"/>
  <c r="CP91" i="42"/>
  <c r="E40" i="40"/>
  <c r="BA80" i="42"/>
  <c r="Y90" i="32"/>
  <c r="Y89" i="32"/>
  <c r="CY87" i="36"/>
  <c r="G82" i="35"/>
  <c r="BG26" i="35"/>
  <c r="BB35" i="34"/>
  <c r="BN72" i="34"/>
  <c r="AS72" i="34"/>
  <c r="X72" i="34"/>
  <c r="C72" i="34"/>
  <c r="K68" i="35"/>
  <c r="BT19" i="28"/>
  <c r="BT27" i="40"/>
  <c r="BA68" i="35"/>
  <c r="AF68" i="35"/>
  <c r="BV68" i="35"/>
  <c r="AG96" i="32"/>
  <c r="U36" i="38"/>
  <c r="AP30" i="20"/>
  <c r="S82" i="32"/>
  <c r="S81" i="32"/>
  <c r="AN81" i="32"/>
  <c r="BI81" i="32"/>
  <c r="CD81" i="32"/>
  <c r="AG81" i="42"/>
  <c r="J80" i="42"/>
  <c r="AG80" i="42"/>
  <c r="BD80" i="42"/>
  <c r="CA80" i="42"/>
  <c r="X15" i="20"/>
  <c r="X92" i="36"/>
  <c r="W91" i="36"/>
  <c r="CJ42" i="28"/>
  <c r="B91" i="36"/>
  <c r="BM91" i="36"/>
  <c r="AR91" i="36"/>
  <c r="CJ50" i="40"/>
  <c r="CH91" i="36"/>
  <c r="AY86" i="35"/>
  <c r="AI13" i="20"/>
  <c r="BS51" i="34"/>
  <c r="AC51" i="34"/>
  <c r="AX51" i="34"/>
  <c r="H51" i="34"/>
  <c r="X35" i="20"/>
  <c r="L16" i="34"/>
  <c r="BT51" i="36"/>
  <c r="BE57" i="35"/>
  <c r="E71" i="33"/>
  <c r="AU71" i="33"/>
  <c r="BP71" i="33"/>
  <c r="Z71" i="33"/>
  <c r="DX92" i="42"/>
  <c r="G87" i="35"/>
  <c r="I34" i="38"/>
  <c r="H41" i="36"/>
  <c r="AJ78" i="36"/>
  <c r="AU88" i="34"/>
  <c r="BO29" i="34"/>
  <c r="Y29" i="34"/>
  <c r="AT29" i="34"/>
  <c r="D29" i="34"/>
  <c r="Y56" i="35"/>
  <c r="D56" i="35"/>
  <c r="BO56" i="35"/>
  <c r="AT56" i="35"/>
  <c r="BV15" i="40"/>
  <c r="K16" i="36"/>
  <c r="AF16" i="36"/>
  <c r="W37" i="36"/>
  <c r="T54" i="43"/>
  <c r="CE55" i="42"/>
  <c r="AE44" i="42"/>
  <c r="AJ87" i="43"/>
  <c r="AL18" i="34"/>
  <c r="Q18" i="34"/>
  <c r="BG18" i="34"/>
  <c r="CB18" i="34"/>
  <c r="AJ80" i="42"/>
  <c r="C31" i="28"/>
  <c r="M80" i="42"/>
  <c r="BG80" i="42"/>
  <c r="C39" i="40"/>
  <c r="CD80" i="42"/>
  <c r="AK20" i="43"/>
  <c r="N20" i="43"/>
  <c r="BH20" i="43"/>
  <c r="CE20" i="43"/>
  <c r="G70" i="42"/>
  <c r="BK24" i="42"/>
  <c r="CD52" i="36"/>
  <c r="BI52" i="36"/>
  <c r="AN52" i="36"/>
  <c r="S52" i="36"/>
  <c r="F19" i="36"/>
  <c r="AA19" i="36"/>
  <c r="AV19" i="36"/>
  <c r="BQ19" i="36"/>
  <c r="Q58" i="36"/>
  <c r="CB58" i="36"/>
  <c r="AL58" i="36"/>
  <c r="BG58" i="36"/>
  <c r="AR38" i="37"/>
  <c r="B32" i="33"/>
  <c r="BH64" i="43"/>
  <c r="CE64" i="43"/>
  <c r="BW59" i="42"/>
  <c r="BW26" i="34"/>
  <c r="L26" i="34"/>
  <c r="AG26" i="34"/>
  <c r="BB26" i="34"/>
  <c r="AX37" i="36"/>
  <c r="BS37" i="36"/>
  <c r="L30" i="35"/>
  <c r="BW30" i="35"/>
  <c r="BB30" i="35"/>
  <c r="AG30" i="35"/>
  <c r="AF30" i="32"/>
  <c r="Y22" i="37"/>
  <c r="AF65" i="36"/>
  <c r="BK76" i="43"/>
  <c r="AK78" i="42"/>
  <c r="B79" i="42"/>
  <c r="B30" i="28"/>
  <c r="Y79" i="42"/>
  <c r="B38" i="40"/>
  <c r="DR38" i="40" s="1"/>
  <c r="BS79" i="42"/>
  <c r="AV79" i="42"/>
  <c r="CK38" i="42"/>
  <c r="R53" i="42"/>
  <c r="G28" i="42"/>
  <c r="BA28" i="42"/>
  <c r="AD28" i="42"/>
  <c r="BX28" i="42"/>
  <c r="S43" i="37"/>
  <c r="CD43" i="37"/>
  <c r="BI43" i="37"/>
  <c r="AN43" i="37"/>
  <c r="BT20" i="28"/>
  <c r="Y78" i="32"/>
  <c r="BB23" i="28"/>
  <c r="B72" i="34"/>
  <c r="W72" i="34"/>
  <c r="BD79" i="43"/>
  <c r="CA75" i="43"/>
  <c r="J75" i="43"/>
  <c r="BD75" i="43"/>
  <c r="AG75" i="43"/>
  <c r="W63" i="32"/>
  <c r="T14" i="28"/>
  <c r="B63" i="32"/>
  <c r="N83" i="35"/>
  <c r="BT31" i="40"/>
  <c r="AS69" i="33"/>
  <c r="BN69" i="33"/>
  <c r="AI72" i="33"/>
  <c r="N72" i="33"/>
  <c r="BO59" i="37"/>
  <c r="BJ33" i="43"/>
  <c r="BH17" i="42"/>
  <c r="AN56" i="34"/>
  <c r="BI56" i="34"/>
  <c r="CD56" i="34"/>
  <c r="S56" i="34"/>
  <c r="BD31" i="36"/>
  <c r="N31" i="36"/>
  <c r="BY31" i="36"/>
  <c r="AI31" i="36"/>
  <c r="BJ67" i="37"/>
  <c r="T67" i="37"/>
  <c r="DC18" i="28"/>
  <c r="DC26" i="40"/>
  <c r="AO67" i="37"/>
  <c r="CE67" i="37"/>
  <c r="H30" i="43"/>
  <c r="BV54" i="43"/>
  <c r="AY54" i="43"/>
  <c r="AB54" i="43"/>
  <c r="E54" i="43"/>
  <c r="Q37" i="34"/>
  <c r="CB37" i="34"/>
  <c r="BG37" i="34"/>
  <c r="AL37" i="34"/>
  <c r="BX52" i="32"/>
  <c r="AH52" i="32"/>
  <c r="M52" i="32"/>
  <c r="BC52" i="32"/>
  <c r="M51" i="36"/>
  <c r="AH51" i="36"/>
  <c r="Y81" i="42"/>
  <c r="B81" i="42"/>
  <c r="B32" i="28"/>
  <c r="BS81" i="42"/>
  <c r="AV81" i="42"/>
  <c r="B40" i="40"/>
  <c r="DR40" i="40" s="1"/>
  <c r="CK57" i="43"/>
  <c r="AL79" i="42"/>
  <c r="AY63" i="43"/>
  <c r="R31" i="43"/>
  <c r="AO31" i="43"/>
  <c r="BN61" i="42"/>
  <c r="CC22" i="37"/>
  <c r="R22" i="37"/>
  <c r="AM22" i="37"/>
  <c r="BH22" i="37"/>
  <c r="DC31" i="40"/>
  <c r="T72" i="37"/>
  <c r="CE72" i="37"/>
  <c r="DC23" i="28"/>
  <c r="BJ72" i="37"/>
  <c r="AO72" i="37"/>
  <c r="K53" i="35"/>
  <c r="BT12" i="40"/>
  <c r="BV53" i="35"/>
  <c r="BA53" i="35"/>
  <c r="AF53" i="35"/>
  <c r="BP76" i="42"/>
  <c r="C17" i="38"/>
  <c r="AC26" i="34"/>
  <c r="BS26" i="34"/>
  <c r="AX26" i="34"/>
  <c r="H26" i="34"/>
  <c r="M61" i="32"/>
  <c r="BX61" i="32"/>
  <c r="AH61" i="32"/>
  <c r="BC61" i="32"/>
  <c r="AS79" i="43"/>
  <c r="BB54" i="43"/>
  <c r="BF21" i="43"/>
  <c r="BO37" i="43"/>
  <c r="AK44" i="43"/>
  <c r="CH33" i="43"/>
  <c r="BK33" i="43"/>
  <c r="AN33" i="43"/>
  <c r="Q33" i="43"/>
  <c r="U64" i="42"/>
  <c r="AR63" i="42"/>
  <c r="BO63" i="42"/>
  <c r="CL63" i="42"/>
  <c r="U63" i="42"/>
  <c r="AN102" i="36"/>
  <c r="BI101" i="36"/>
  <c r="CD101" i="36"/>
  <c r="CY101" i="36"/>
  <c r="AC38" i="33"/>
  <c r="AK58" i="43"/>
  <c r="O69" i="43"/>
  <c r="BF76" i="43"/>
  <c r="T36" i="43"/>
  <c r="CK78" i="42"/>
  <c r="BD51" i="42"/>
  <c r="BK37" i="42"/>
  <c r="P43" i="42"/>
  <c r="AM42" i="42"/>
  <c r="P42" i="42"/>
  <c r="K20" i="42"/>
  <c r="AH20" i="42"/>
  <c r="CB20" i="42"/>
  <c r="BE20" i="42"/>
  <c r="W80" i="34"/>
  <c r="CF73" i="43"/>
  <c r="AL73" i="43"/>
  <c r="O73" i="43"/>
  <c r="BI73" i="43"/>
  <c r="K77" i="42"/>
  <c r="R83" i="32"/>
  <c r="BC91" i="42"/>
  <c r="AA95" i="36"/>
  <c r="BM61" i="37"/>
  <c r="B61" i="37"/>
  <c r="DA20" i="40"/>
  <c r="W61" i="37"/>
  <c r="AR61" i="37"/>
  <c r="BH72" i="42"/>
  <c r="BT84" i="37"/>
  <c r="AF89" i="37"/>
  <c r="K89" i="37"/>
  <c r="DB48" i="40"/>
  <c r="CQ89" i="37"/>
  <c r="BA89" i="37"/>
  <c r="BV89" i="37"/>
  <c r="BE99" i="42"/>
  <c r="AL37" i="37"/>
  <c r="Q37" i="37"/>
  <c r="BG37" i="37"/>
  <c r="CB37" i="37"/>
  <c r="BX22" i="42"/>
  <c r="F83" i="43"/>
  <c r="AC83" i="43"/>
  <c r="BW83" i="43"/>
  <c r="AZ83" i="43"/>
  <c r="R83" i="37"/>
  <c r="AM83" i="37"/>
  <c r="BH83" i="37"/>
  <c r="CC83" i="37"/>
  <c r="B27" i="32"/>
  <c r="S89" i="36"/>
  <c r="AW92" i="32"/>
  <c r="BV86" i="34"/>
  <c r="BA86" i="34"/>
  <c r="BC45" i="40"/>
  <c r="BG50" i="43"/>
  <c r="M50" i="43"/>
  <c r="CD50" i="43"/>
  <c r="AJ50" i="43"/>
  <c r="DH93" i="42"/>
  <c r="V99" i="42"/>
  <c r="Y82" i="32"/>
  <c r="W92" i="33"/>
  <c r="AK43" i="28"/>
  <c r="AR92" i="33"/>
  <c r="DS95" i="42"/>
  <c r="AZ84" i="35"/>
  <c r="W101" i="36"/>
  <c r="CJ52" i="28"/>
  <c r="B101" i="36"/>
  <c r="CH101" i="36"/>
  <c r="O51" i="42"/>
  <c r="AL51" i="42"/>
  <c r="CF51" i="42"/>
  <c r="BI51" i="42"/>
  <c r="BM36" i="34"/>
  <c r="AK91" i="37"/>
  <c r="CV91" i="37"/>
  <c r="F93" i="36"/>
  <c r="AA93" i="36"/>
  <c r="CL93" i="36"/>
  <c r="AF100" i="42"/>
  <c r="I100" i="42"/>
  <c r="BZ100" i="42"/>
  <c r="BC100" i="42"/>
  <c r="CW100" i="42"/>
  <c r="P92" i="36"/>
  <c r="BM23" i="33"/>
  <c r="AR23" i="33"/>
  <c r="B23" i="33"/>
  <c r="W23" i="33"/>
  <c r="W24" i="34"/>
  <c r="AR24" i="34"/>
  <c r="BM24" i="34"/>
  <c r="B24" i="34"/>
  <c r="Z94" i="36"/>
  <c r="E94" i="36"/>
  <c r="BP94" i="36"/>
  <c r="AU94" i="36"/>
  <c r="CK94" i="36"/>
  <c r="BE41" i="40"/>
  <c r="AJ76" i="43"/>
  <c r="M75" i="43"/>
  <c r="CD75" i="43"/>
  <c r="AJ75" i="43"/>
  <c r="BG75" i="43"/>
  <c r="BC35" i="42"/>
  <c r="AF35" i="42"/>
  <c r="BZ35" i="42"/>
  <c r="I35" i="42"/>
  <c r="BE21" i="42"/>
  <c r="E47" i="40"/>
  <c r="CZ89" i="37"/>
  <c r="BF89" i="36"/>
  <c r="J81" i="36"/>
  <c r="BP83" i="34"/>
  <c r="CR95" i="36"/>
  <c r="BS40" i="28"/>
  <c r="B89" i="35"/>
  <c r="W89" i="35"/>
  <c r="AR89" i="35"/>
  <c r="BS48" i="40"/>
  <c r="BM89" i="35"/>
  <c r="CH89" i="35"/>
  <c r="BG48" i="43"/>
  <c r="B72" i="32"/>
  <c r="W72" i="32"/>
  <c r="T23" i="28"/>
  <c r="N80" i="43"/>
  <c r="S95" i="35"/>
  <c r="CD94" i="35"/>
  <c r="BI94" i="35"/>
  <c r="D99" i="34"/>
  <c r="Y99" i="34"/>
  <c r="BE50" i="28"/>
  <c r="BO99" i="34"/>
  <c r="AT99" i="34"/>
  <c r="L77" i="42"/>
  <c r="F28" i="28"/>
  <c r="AI77" i="42"/>
  <c r="F36" i="40"/>
  <c r="CC77" i="42"/>
  <c r="BF77" i="42"/>
  <c r="BM46" i="42"/>
  <c r="AP46" i="42"/>
  <c r="CJ46" i="42"/>
  <c r="S46" i="42"/>
  <c r="AG30" i="42"/>
  <c r="J30" i="42"/>
  <c r="BD30" i="42"/>
  <c r="CA30" i="42"/>
  <c r="BM63" i="42"/>
  <c r="CJ63" i="42"/>
  <c r="AP63" i="42"/>
  <c r="S63" i="42"/>
  <c r="DB35" i="28"/>
  <c r="BM30" i="32"/>
  <c r="CB87" i="32"/>
  <c r="AH28" i="35"/>
  <c r="M28" i="35"/>
  <c r="BX28" i="35"/>
  <c r="BC28" i="35"/>
  <c r="AZ30" i="43"/>
  <c r="I84" i="36"/>
  <c r="AY84" i="36"/>
  <c r="BT84" i="36"/>
  <c r="AU85" i="35"/>
  <c r="CN43" i="40"/>
  <c r="BM35" i="43"/>
  <c r="CJ35" i="43"/>
  <c r="BI17" i="42"/>
  <c r="CF17" i="42"/>
  <c r="G89" i="33"/>
  <c r="BB80" i="37"/>
  <c r="AG84" i="34"/>
  <c r="CE101" i="34"/>
  <c r="F84" i="43"/>
  <c r="B16" i="32"/>
  <c r="BI69" i="43"/>
  <c r="CM56" i="43"/>
  <c r="BP56" i="43"/>
  <c r="B53" i="37"/>
  <c r="DA12" i="40"/>
  <c r="W53" i="37"/>
  <c r="BM53" i="37"/>
  <c r="AR53" i="37"/>
  <c r="Q81" i="34"/>
  <c r="CL32" i="28"/>
  <c r="AF82" i="36"/>
  <c r="BG26" i="43"/>
  <c r="CD26" i="43"/>
  <c r="AJ26" i="43"/>
  <c r="M26" i="43"/>
  <c r="AB84" i="43"/>
  <c r="BF74" i="43"/>
  <c r="C14" i="38"/>
  <c r="CY96" i="36"/>
  <c r="AB93" i="34"/>
  <c r="BJ87" i="35"/>
  <c r="CR89" i="36"/>
  <c r="N93" i="34"/>
  <c r="BC94" i="34"/>
  <c r="CZ97" i="42"/>
  <c r="BY97" i="32"/>
  <c r="BM47" i="34"/>
  <c r="AA89" i="35"/>
  <c r="F89" i="35"/>
  <c r="AV89" i="35"/>
  <c r="BQ89" i="35"/>
  <c r="CL89" i="35"/>
  <c r="AG44" i="42"/>
  <c r="BD44" i="42"/>
  <c r="CA44" i="42"/>
  <c r="J44" i="42"/>
  <c r="CK28" i="42"/>
  <c r="AQ28" i="42"/>
  <c r="BN28" i="42"/>
  <c r="T28" i="42"/>
  <c r="BF27" i="42"/>
  <c r="CC27" i="42"/>
  <c r="L27" i="42"/>
  <c r="AI27" i="42"/>
  <c r="CO96" i="34"/>
  <c r="CO93" i="34"/>
  <c r="BX93" i="32"/>
  <c r="DA95" i="42"/>
  <c r="BJ96" i="36"/>
  <c r="AG96" i="43"/>
  <c r="M83" i="42"/>
  <c r="AJ83" i="42"/>
  <c r="C34" i="28"/>
  <c r="BG83" i="42"/>
  <c r="CD83" i="42"/>
  <c r="C42" i="40"/>
  <c r="I11" i="38"/>
  <c r="BE86" i="33"/>
  <c r="E83" i="36"/>
  <c r="BJ90" i="32"/>
  <c r="T32" i="28"/>
  <c r="B98" i="35"/>
  <c r="W98" i="35"/>
  <c r="BS49" i="28"/>
  <c r="BM98" i="35"/>
  <c r="AR98" i="35"/>
  <c r="CH98" i="35"/>
  <c r="BU59" i="40"/>
  <c r="AO96" i="35"/>
  <c r="BU47" i="28"/>
  <c r="T96" i="35"/>
  <c r="CE96" i="35"/>
  <c r="BJ96" i="35"/>
  <c r="BU55" i="40"/>
  <c r="CZ96" i="35"/>
  <c r="AH86" i="32"/>
  <c r="M86" i="32"/>
  <c r="CS86" i="32"/>
  <c r="BC86" i="32"/>
  <c r="BX86" i="32"/>
  <c r="AM27" i="43"/>
  <c r="BJ27" i="43"/>
  <c r="P27" i="43"/>
  <c r="CG27" i="43"/>
  <c r="BJ73" i="43"/>
  <c r="CG73" i="43"/>
  <c r="Y95" i="43"/>
  <c r="Y94" i="43"/>
  <c r="B94" i="43"/>
  <c r="AV94" i="43"/>
  <c r="BS94" i="43"/>
  <c r="CP94" i="43"/>
  <c r="L45" i="38"/>
  <c r="AJ96" i="33"/>
  <c r="O96" i="33"/>
  <c r="BE96" i="33"/>
  <c r="BZ96" i="33"/>
  <c r="CU96" i="33"/>
  <c r="AH95" i="34"/>
  <c r="CS95" i="34"/>
  <c r="L90" i="43"/>
  <c r="BF90" i="43"/>
  <c r="CC90" i="43"/>
  <c r="CZ90" i="43"/>
  <c r="L89" i="33"/>
  <c r="CR89" i="33"/>
  <c r="BB89" i="33"/>
  <c r="BW89" i="33"/>
  <c r="R85" i="37"/>
  <c r="AM85" i="37"/>
  <c r="CC85" i="37"/>
  <c r="BH85" i="37"/>
  <c r="L85" i="37"/>
  <c r="AG85" i="37"/>
  <c r="BB85" i="37"/>
  <c r="BW85" i="37"/>
  <c r="N84" i="43"/>
  <c r="AK83" i="43"/>
  <c r="BH83" i="43"/>
  <c r="CE83" i="43"/>
  <c r="AM81" i="36"/>
  <c r="R80" i="36"/>
  <c r="BH80" i="36"/>
  <c r="Z17" i="20"/>
  <c r="AO83" i="34"/>
  <c r="BD41" i="40"/>
  <c r="BJ82" i="34"/>
  <c r="CE82" i="34"/>
  <c r="C81" i="36"/>
  <c r="BN81" i="36"/>
  <c r="AS81" i="36"/>
  <c r="Z84" i="32"/>
  <c r="Z83" i="32"/>
  <c r="W30" i="35"/>
  <c r="B30" i="35"/>
  <c r="AR30" i="35"/>
  <c r="BM30" i="35"/>
  <c r="W25" i="34"/>
  <c r="B25" i="34"/>
  <c r="CH58" i="42"/>
  <c r="AB79" i="43"/>
  <c r="CL79" i="43"/>
  <c r="BO79" i="43"/>
  <c r="U79" i="43"/>
  <c r="E28" i="28"/>
  <c r="AC77" i="42"/>
  <c r="AQ52" i="42"/>
  <c r="CK52" i="42"/>
  <c r="BN52" i="42"/>
  <c r="T52" i="42"/>
  <c r="C27" i="28"/>
  <c r="AJ76" i="42"/>
  <c r="M76" i="42"/>
  <c r="C35" i="40"/>
  <c r="CD76" i="42"/>
  <c r="BG76" i="42"/>
  <c r="I102" i="43"/>
  <c r="AF102" i="43"/>
  <c r="BC102" i="43"/>
  <c r="BZ102" i="43"/>
  <c r="Y61" i="40"/>
  <c r="Y53" i="28"/>
  <c r="V53" i="28"/>
  <c r="T102" i="32"/>
  <c r="AZ57" i="40"/>
  <c r="AZ49" i="28"/>
  <c r="J97" i="33"/>
  <c r="AE97" i="33"/>
  <c r="AO48" i="28"/>
  <c r="BU97" i="33"/>
  <c r="AZ97" i="33"/>
  <c r="CP97" i="33"/>
  <c r="L97" i="32"/>
  <c r="BW96" i="32"/>
  <c r="BB96" i="32"/>
  <c r="CR96" i="32"/>
  <c r="R96" i="35"/>
  <c r="R95" i="35"/>
  <c r="AM95" i="35"/>
  <c r="BH95" i="35"/>
  <c r="CC95" i="35"/>
  <c r="S97" i="43"/>
  <c r="CJ97" i="43"/>
  <c r="BM97" i="43"/>
  <c r="Q93" i="43"/>
  <c r="AN93" i="43"/>
  <c r="CH93" i="43"/>
  <c r="BK93" i="43"/>
  <c r="DE93" i="43"/>
  <c r="Y98" i="36"/>
  <c r="D98" i="36"/>
  <c r="CM49" i="28"/>
  <c r="BO98" i="36"/>
  <c r="AT98" i="36"/>
  <c r="CJ98" i="36"/>
  <c r="AP95" i="42"/>
  <c r="CJ95" i="42"/>
  <c r="BM95" i="42"/>
  <c r="DG95" i="42"/>
  <c r="ED95" i="42"/>
  <c r="AD90" i="37"/>
  <c r="I90" i="37"/>
  <c r="AY90" i="37"/>
  <c r="BT90" i="37"/>
  <c r="CO90" i="37"/>
  <c r="J89" i="43"/>
  <c r="AG89" i="43"/>
  <c r="J88" i="32"/>
  <c r="X38" i="28"/>
  <c r="J87" i="32"/>
  <c r="AE87" i="32"/>
  <c r="CP87" i="32"/>
  <c r="BU87" i="32"/>
  <c r="AZ87" i="32"/>
  <c r="X46" i="40"/>
  <c r="Y89" i="36"/>
  <c r="D88" i="36"/>
  <c r="CM39" i="28"/>
  <c r="CJ88" i="36"/>
  <c r="CM47" i="40"/>
  <c r="BO88" i="36"/>
  <c r="AT88" i="36"/>
  <c r="M86" i="43"/>
  <c r="AJ86" i="43"/>
  <c r="CD86" i="43"/>
  <c r="BG86" i="43"/>
  <c r="X88" i="36"/>
  <c r="C87" i="36"/>
  <c r="X87" i="36"/>
  <c r="CI87" i="36"/>
  <c r="AS87" i="36"/>
  <c r="BN87" i="36"/>
  <c r="D87" i="37"/>
  <c r="Y87" i="37"/>
  <c r="DD38" i="28"/>
  <c r="CJ87" i="37"/>
  <c r="BO87" i="37"/>
  <c r="AT87" i="37"/>
  <c r="DD46" i="40"/>
  <c r="BH96" i="32"/>
  <c r="BF44" i="28"/>
  <c r="J93" i="34"/>
  <c r="AZ93" i="34"/>
  <c r="BU93" i="34"/>
  <c r="BF52" i="40"/>
  <c r="CP93" i="34"/>
  <c r="S86" i="34"/>
  <c r="AN86" i="34"/>
  <c r="CY86" i="34"/>
  <c r="BI86" i="34"/>
  <c r="CD86" i="34"/>
  <c r="AB90" i="34"/>
  <c r="G90" i="34"/>
  <c r="CM90" i="34"/>
  <c r="AI89" i="34"/>
  <c r="N88" i="34"/>
  <c r="AI88" i="34"/>
  <c r="CT88" i="34"/>
  <c r="BD88" i="34"/>
  <c r="BY88" i="34"/>
  <c r="E87" i="32"/>
  <c r="Z87" i="32"/>
  <c r="CK87" i="32"/>
  <c r="BP87" i="32"/>
  <c r="AU87" i="32"/>
  <c r="Y93" i="43"/>
  <c r="B93" i="43"/>
  <c r="AV93" i="43"/>
  <c r="BS93" i="43"/>
  <c r="CP93" i="43"/>
  <c r="CB90" i="43"/>
  <c r="BE90" i="43"/>
  <c r="CY90" i="43"/>
  <c r="R83" i="42"/>
  <c r="BL83" i="42"/>
  <c r="CI83" i="42"/>
  <c r="Z83" i="34"/>
  <c r="E82" i="34"/>
  <c r="Z82" i="34"/>
  <c r="BP82" i="34"/>
  <c r="AU82" i="34"/>
  <c r="BT35" i="28"/>
  <c r="AF84" i="35"/>
  <c r="BA84" i="35"/>
  <c r="BV84" i="35"/>
  <c r="BT43" i="40"/>
  <c r="D85" i="35"/>
  <c r="BV36" i="28"/>
  <c r="Y85" i="35"/>
  <c r="BV44" i="40"/>
  <c r="AT85" i="35"/>
  <c r="BO85" i="35"/>
  <c r="CM35" i="28"/>
  <c r="D84" i="36"/>
  <c r="BO84" i="36"/>
  <c r="AT84" i="36"/>
  <c r="CM43" i="40"/>
  <c r="S81" i="36"/>
  <c r="CD80" i="36"/>
  <c r="AN80" i="36"/>
  <c r="E84" i="37"/>
  <c r="Z84" i="37"/>
  <c r="BP84" i="37"/>
  <c r="AU84" i="37"/>
  <c r="AR80" i="43"/>
  <c r="U80" i="43"/>
  <c r="CL80" i="43"/>
  <c r="BO80" i="43"/>
  <c r="H81" i="37"/>
  <c r="AX81" i="37"/>
  <c r="BS81" i="37"/>
  <c r="CJ12" i="28"/>
  <c r="T76" i="42"/>
  <c r="AQ76" i="42"/>
  <c r="BN76" i="42"/>
  <c r="CK76" i="42"/>
  <c r="I67" i="42"/>
  <c r="BC67" i="42"/>
  <c r="BZ67" i="42"/>
  <c r="BX79" i="43"/>
  <c r="G79" i="43"/>
  <c r="AG76" i="43"/>
  <c r="J76" i="43"/>
  <c r="BD76" i="43"/>
  <c r="CA76" i="43"/>
  <c r="CB42" i="43"/>
  <c r="BE42" i="43"/>
  <c r="CF77" i="43"/>
  <c r="BI77" i="43"/>
  <c r="AL77" i="43"/>
  <c r="O77" i="43"/>
  <c r="G22" i="42"/>
  <c r="AD22" i="42"/>
  <c r="AI58" i="43"/>
  <c r="CC58" i="43"/>
  <c r="BF58" i="43"/>
  <c r="L58" i="43"/>
  <c r="T54" i="42"/>
  <c r="AQ54" i="42"/>
  <c r="H57" i="42"/>
  <c r="BY57" i="42"/>
  <c r="BB57" i="42"/>
  <c r="AE57" i="42"/>
  <c r="P23" i="43"/>
  <c r="AM23" i="43"/>
  <c r="CG23" i="43"/>
  <c r="BJ23" i="43"/>
  <c r="H48" i="42"/>
  <c r="AE48" i="42"/>
  <c r="BB48" i="42"/>
  <c r="BY48" i="42"/>
  <c r="AR24" i="43"/>
  <c r="BO24" i="43"/>
  <c r="CL24" i="43"/>
  <c r="U24" i="43"/>
  <c r="BJ43" i="42"/>
  <c r="BJ39" i="42"/>
  <c r="CG39" i="42"/>
  <c r="Q20" i="42"/>
  <c r="AN20" i="42"/>
  <c r="BK20" i="42"/>
  <c r="CH20" i="42"/>
  <c r="AH73" i="42"/>
  <c r="CB73" i="42"/>
  <c r="BE73" i="42"/>
  <c r="BS38" i="42"/>
  <c r="AV38" i="42"/>
  <c r="Y38" i="42"/>
  <c r="B38" i="42"/>
  <c r="D101" i="36"/>
  <c r="CM52" i="28"/>
  <c r="Y101" i="36"/>
  <c r="AT101" i="36"/>
  <c r="BO101" i="36"/>
  <c r="CM60" i="40"/>
  <c r="CJ101" i="36"/>
  <c r="AC101" i="43"/>
  <c r="AZ101" i="43"/>
  <c r="F101" i="43"/>
  <c r="BW101" i="43"/>
  <c r="CT101" i="43"/>
  <c r="BM55" i="37"/>
  <c r="DA14" i="40"/>
  <c r="AR55" i="37"/>
  <c r="BS75" i="43"/>
  <c r="AV75" i="43"/>
  <c r="B64" i="43"/>
  <c r="Y64" i="43"/>
  <c r="K36" i="37"/>
  <c r="BV36" i="37"/>
  <c r="BA36" i="37"/>
  <c r="AF36" i="37"/>
  <c r="AZ55" i="43"/>
  <c r="BD99" i="43"/>
  <c r="CA95" i="36"/>
  <c r="F92" i="35"/>
  <c r="AA91" i="35"/>
  <c r="AV91" i="35"/>
  <c r="BQ91" i="35"/>
  <c r="CL91" i="35"/>
  <c r="Q99" i="34"/>
  <c r="AL99" i="34"/>
  <c r="CB99" i="34"/>
  <c r="BG99" i="34"/>
  <c r="CW99" i="34"/>
  <c r="BU48" i="28"/>
  <c r="CX95" i="32"/>
  <c r="CL91" i="36"/>
  <c r="AZ61" i="40"/>
  <c r="S98" i="43"/>
  <c r="AX98" i="33"/>
  <c r="CJ96" i="35"/>
  <c r="F95" i="33"/>
  <c r="AV94" i="33"/>
  <c r="BQ94" i="33"/>
  <c r="CL94" i="33"/>
  <c r="AE92" i="42"/>
  <c r="H92" i="42"/>
  <c r="BY92" i="42"/>
  <c r="BB92" i="42"/>
  <c r="DS92" i="42"/>
  <c r="CV92" i="42"/>
  <c r="F88" i="33"/>
  <c r="K98" i="43"/>
  <c r="CZ100" i="34"/>
  <c r="Q100" i="34"/>
  <c r="N93" i="35"/>
  <c r="CX90" i="37"/>
  <c r="CY98" i="36"/>
  <c r="CE100" i="35"/>
  <c r="AD43" i="20"/>
  <c r="AL96" i="42"/>
  <c r="BQ89" i="34"/>
  <c r="L96" i="43"/>
  <c r="AI95" i="43"/>
  <c r="CC95" i="43"/>
  <c r="BF95" i="43"/>
  <c r="CZ95" i="43"/>
  <c r="J88" i="43"/>
  <c r="BW98" i="33"/>
  <c r="CR98" i="37"/>
  <c r="BZ100" i="33"/>
  <c r="BW98" i="42"/>
  <c r="CC98" i="37"/>
  <c r="BU91" i="34"/>
  <c r="BX91" i="33"/>
  <c r="R36" i="38"/>
  <c r="X83" i="36"/>
  <c r="AS68" i="37"/>
  <c r="X68" i="37"/>
  <c r="C68" i="37"/>
  <c r="BN68" i="37"/>
  <c r="CZ91" i="34"/>
  <c r="C88" i="32"/>
  <c r="C35" i="20"/>
  <c r="AB85" i="35"/>
  <c r="BP82" i="43"/>
  <c r="C93" i="34"/>
  <c r="CR87" i="36"/>
  <c r="AF35" i="20"/>
  <c r="CV86" i="43"/>
  <c r="E28" i="33"/>
  <c r="AK80" i="37"/>
  <c r="BF79" i="37"/>
  <c r="AK79" i="37"/>
  <c r="P79" i="37"/>
  <c r="CA79" i="37"/>
  <c r="AT37" i="32"/>
  <c r="BO37" i="32"/>
  <c r="Y37" i="32"/>
  <c r="D37" i="32"/>
  <c r="Y74" i="36"/>
  <c r="AT74" i="36"/>
  <c r="D74" i="36"/>
  <c r="BO74" i="36"/>
  <c r="CM25" i="28"/>
  <c r="CM33" i="40"/>
  <c r="CT97" i="43"/>
  <c r="DX88" i="42"/>
  <c r="AI83" i="32"/>
  <c r="O32" i="38"/>
  <c r="BW9" i="28"/>
  <c r="BJ75" i="32"/>
  <c r="BQ74" i="33"/>
  <c r="F74" i="33"/>
  <c r="AV74" i="33"/>
  <c r="AA74" i="33"/>
  <c r="AC27" i="20"/>
  <c r="CA98" i="33"/>
  <c r="O97" i="36"/>
  <c r="Y92" i="43"/>
  <c r="B87" i="34"/>
  <c r="W87" i="34"/>
  <c r="BB38" i="28"/>
  <c r="CH87" i="34"/>
  <c r="N30" i="20"/>
  <c r="CB29" i="34"/>
  <c r="BW81" i="42"/>
  <c r="AV49" i="34"/>
  <c r="BP54" i="34"/>
  <c r="K51" i="36"/>
  <c r="AC99" i="43"/>
  <c r="N88" i="43"/>
  <c r="DB88" i="43"/>
  <c r="CE88" i="43"/>
  <c r="BH88" i="43"/>
  <c r="CD40" i="33"/>
  <c r="BD55" i="33"/>
  <c r="BY55" i="33"/>
  <c r="BY24" i="33"/>
  <c r="AI24" i="33"/>
  <c r="BD24" i="33"/>
  <c r="N24" i="33"/>
  <c r="BT47" i="35"/>
  <c r="AD47" i="35"/>
  <c r="AY47" i="35"/>
  <c r="I47" i="35"/>
  <c r="Q41" i="37"/>
  <c r="CB41" i="37"/>
  <c r="AL41" i="37"/>
  <c r="BG41" i="37"/>
  <c r="X39" i="20"/>
  <c r="E91" i="37"/>
  <c r="BT51" i="35"/>
  <c r="AY101" i="33"/>
  <c r="X89" i="34"/>
  <c r="BN89" i="34"/>
  <c r="AS89" i="34"/>
  <c r="CI89" i="34"/>
  <c r="R37" i="38"/>
  <c r="AN87" i="43"/>
  <c r="AK82" i="43"/>
  <c r="Q18" i="33"/>
  <c r="AP46" i="20"/>
  <c r="DB51" i="40"/>
  <c r="R76" i="33"/>
  <c r="BH76" i="33"/>
  <c r="CC76" i="33"/>
  <c r="AM76" i="33"/>
  <c r="AT25" i="20"/>
  <c r="BO41" i="37"/>
  <c r="Y41" i="37"/>
  <c r="D41" i="37"/>
  <c r="AT41" i="37"/>
  <c r="CJ92" i="43"/>
  <c r="BT86" i="35"/>
  <c r="AI30" i="20"/>
  <c r="CF81" i="43"/>
  <c r="AK18" i="20"/>
  <c r="E59" i="36"/>
  <c r="BW20" i="37"/>
  <c r="CV88" i="36"/>
  <c r="BX51" i="36"/>
  <c r="AG16" i="34"/>
  <c r="AO72" i="32"/>
  <c r="AY70" i="35"/>
  <c r="AY51" i="36"/>
  <c r="P20" i="37"/>
  <c r="U38" i="38"/>
  <c r="BP88" i="34"/>
  <c r="AB57" i="32"/>
  <c r="G57" i="32"/>
  <c r="BR57" i="32"/>
  <c r="AW57" i="32"/>
  <c r="AD17" i="35"/>
  <c r="I17" i="35"/>
  <c r="BT17" i="35"/>
  <c r="AY17" i="35"/>
  <c r="BZ17" i="34"/>
  <c r="BE17" i="34"/>
  <c r="AK23" i="28"/>
  <c r="BM72" i="33"/>
  <c r="B72" i="33"/>
  <c r="AK31" i="40"/>
  <c r="W72" i="33"/>
  <c r="AR72" i="33"/>
  <c r="AB66" i="43"/>
  <c r="AY66" i="43"/>
  <c r="BV66" i="43"/>
  <c r="E66" i="43"/>
  <c r="N22" i="42"/>
  <c r="CR101" i="37"/>
  <c r="M87" i="43"/>
  <c r="P79" i="33"/>
  <c r="CA79" i="33"/>
  <c r="BF79" i="33"/>
  <c r="AK79" i="33"/>
  <c r="CD64" i="43"/>
  <c r="F25" i="42"/>
  <c r="AK46" i="35"/>
  <c r="P46" i="35"/>
  <c r="CA46" i="35"/>
  <c r="BF46" i="35"/>
  <c r="CJ21" i="42"/>
  <c r="R31" i="33"/>
  <c r="AM31" i="33"/>
  <c r="CA50" i="35"/>
  <c r="AM24" i="35"/>
  <c r="CC24" i="35"/>
  <c r="BH24" i="35"/>
  <c r="R24" i="35"/>
  <c r="BA30" i="32"/>
  <c r="D22" i="37"/>
  <c r="AF16" i="37"/>
  <c r="K16" i="37"/>
  <c r="BM19" i="35"/>
  <c r="L10" i="38"/>
  <c r="I17" i="20"/>
  <c r="CL48" i="43"/>
  <c r="Q16" i="20"/>
  <c r="AC77" i="43"/>
  <c r="BW77" i="43"/>
  <c r="AZ77" i="43"/>
  <c r="BY80" i="33"/>
  <c r="BY76" i="33"/>
  <c r="N76" i="33"/>
  <c r="BD76" i="33"/>
  <c r="AI76" i="33"/>
  <c r="N15" i="35"/>
  <c r="AI15" i="35"/>
  <c r="AO34" i="43"/>
  <c r="R34" i="43"/>
  <c r="CI34" i="43"/>
  <c r="BL34" i="43"/>
  <c r="CD25" i="43"/>
  <c r="S72" i="42"/>
  <c r="N14" i="20"/>
  <c r="L49" i="38"/>
  <c r="BG18" i="33"/>
  <c r="CB18" i="33"/>
  <c r="AF38" i="34"/>
  <c r="BV41" i="34"/>
  <c r="U10" i="38"/>
  <c r="L31" i="20"/>
  <c r="P25" i="20"/>
  <c r="CE17" i="42"/>
  <c r="CO101" i="34"/>
  <c r="AH14" i="36"/>
  <c r="M14" i="36"/>
  <c r="P48" i="32"/>
  <c r="CA48" i="32"/>
  <c r="AK48" i="32"/>
  <c r="BF48" i="32"/>
  <c r="H15" i="35"/>
  <c r="AC15" i="35"/>
  <c r="AL69" i="34"/>
  <c r="CB69" i="34"/>
  <c r="BG69" i="34"/>
  <c r="Q69" i="34"/>
  <c r="L25" i="36"/>
  <c r="BW25" i="36"/>
  <c r="BB25" i="36"/>
  <c r="AG25" i="36"/>
  <c r="BM58" i="37"/>
  <c r="S49" i="43"/>
  <c r="CE47" i="43"/>
  <c r="H51" i="43"/>
  <c r="AO23" i="42"/>
  <c r="K61" i="32"/>
  <c r="AN29" i="40"/>
  <c r="D70" i="33"/>
  <c r="AN21" i="28"/>
  <c r="AT70" i="33"/>
  <c r="Y70" i="33"/>
  <c r="BO70" i="33"/>
  <c r="BN57" i="43"/>
  <c r="AK54" i="43"/>
  <c r="N54" i="43"/>
  <c r="E68" i="42"/>
  <c r="Q21" i="42"/>
  <c r="E39" i="35"/>
  <c r="BP39" i="35"/>
  <c r="Z39" i="35"/>
  <c r="AU39" i="35"/>
  <c r="I58" i="33"/>
  <c r="AY58" i="33"/>
  <c r="AD58" i="33"/>
  <c r="BT58" i="33"/>
  <c r="AL40" i="33"/>
  <c r="CB40" i="33"/>
  <c r="Q40" i="33"/>
  <c r="BG40" i="33"/>
  <c r="CN28" i="40"/>
  <c r="BU69" i="36"/>
  <c r="J69" i="36"/>
  <c r="CN20" i="28"/>
  <c r="AZ69" i="36"/>
  <c r="AE69" i="36"/>
  <c r="CD41" i="37"/>
  <c r="S41" i="37"/>
  <c r="BI41" i="37"/>
  <c r="AN41" i="37"/>
  <c r="CA79" i="43"/>
  <c r="CB60" i="43"/>
  <c r="Q17" i="43"/>
  <c r="AM73" i="43"/>
  <c r="J62" i="42"/>
  <c r="AZ26" i="42"/>
  <c r="R82" i="36"/>
  <c r="AM82" i="36"/>
  <c r="BH82" i="36"/>
  <c r="CC82" i="36"/>
  <c r="AA58" i="36"/>
  <c r="F58" i="36"/>
  <c r="AV58" i="36"/>
  <c r="BQ58" i="36"/>
  <c r="AV41" i="32"/>
  <c r="F41" i="32"/>
  <c r="BQ41" i="32"/>
  <c r="AA41" i="32"/>
  <c r="CD68" i="33"/>
  <c r="S68" i="33"/>
  <c r="AN68" i="33"/>
  <c r="BI68" i="33"/>
  <c r="M36" i="34"/>
  <c r="AH36" i="34"/>
  <c r="BC36" i="34"/>
  <c r="BX36" i="34"/>
  <c r="BO45" i="37"/>
  <c r="AT57" i="37"/>
  <c r="BO57" i="37"/>
  <c r="DD16" i="40"/>
  <c r="D57" i="37"/>
  <c r="Y57" i="37"/>
  <c r="V79" i="43"/>
  <c r="CL37" i="43"/>
  <c r="CJ54" i="43"/>
  <c r="BM17" i="43"/>
  <c r="D29" i="40"/>
  <c r="BY52" i="42"/>
  <c r="BD67" i="42"/>
  <c r="F77" i="43"/>
  <c r="AC66" i="32"/>
  <c r="BS66" i="32"/>
  <c r="AX66" i="32"/>
  <c r="H66" i="32"/>
  <c r="I72" i="34"/>
  <c r="AY72" i="34"/>
  <c r="AD72" i="34"/>
  <c r="BT72" i="34"/>
  <c r="T70" i="33"/>
  <c r="AM21" i="28"/>
  <c r="CE70" i="33"/>
  <c r="BJ70" i="33"/>
  <c r="AM29" i="40"/>
  <c r="AO70" i="33"/>
  <c r="AA38" i="34"/>
  <c r="F38" i="34"/>
  <c r="AV38" i="34"/>
  <c r="BQ38" i="34"/>
  <c r="BS20" i="40"/>
  <c r="BM61" i="35"/>
  <c r="AR61" i="35"/>
  <c r="AD46" i="43"/>
  <c r="CB41" i="42"/>
  <c r="K37" i="42"/>
  <c r="AH37" i="42"/>
  <c r="BI81" i="42"/>
  <c r="AL16" i="28"/>
  <c r="BA65" i="33"/>
  <c r="AF65" i="33"/>
  <c r="K65" i="33"/>
  <c r="BV65" i="33"/>
  <c r="AL24" i="40"/>
  <c r="AM83" i="32"/>
  <c r="BZ91" i="42"/>
  <c r="F95" i="36"/>
  <c r="B53" i="34"/>
  <c r="F69" i="42"/>
  <c r="E20" i="28"/>
  <c r="E28" i="40"/>
  <c r="AZ69" i="42"/>
  <c r="BW69" i="42"/>
  <c r="CE72" i="42"/>
  <c r="BO60" i="35"/>
  <c r="Y19" i="34"/>
  <c r="D19" i="34"/>
  <c r="CR102" i="32"/>
  <c r="BB30" i="43"/>
  <c r="BY30" i="43"/>
  <c r="H73" i="42"/>
  <c r="H72" i="42"/>
  <c r="BY72" i="42"/>
  <c r="BB72" i="42"/>
  <c r="CA33" i="42"/>
  <c r="BD33" i="42"/>
  <c r="J33" i="42"/>
  <c r="AG33" i="42"/>
  <c r="AG41" i="42"/>
  <c r="BD93" i="43"/>
  <c r="AN96" i="42"/>
  <c r="Q95" i="42"/>
  <c r="CH95" i="42"/>
  <c r="BK95" i="42"/>
  <c r="EB95" i="42"/>
  <c r="DE95" i="42"/>
  <c r="BX90" i="32"/>
  <c r="DH94" i="42"/>
  <c r="AV100" i="42"/>
  <c r="BS100" i="42"/>
  <c r="CP100" i="42"/>
  <c r="BO25" i="37"/>
  <c r="BD45" i="40"/>
  <c r="AH87" i="32"/>
  <c r="B85" i="37"/>
  <c r="DA36" i="28"/>
  <c r="W85" i="37"/>
  <c r="CB80" i="43"/>
  <c r="AY79" i="43"/>
  <c r="S38" i="43"/>
  <c r="AP38" i="43"/>
  <c r="EE93" i="42"/>
  <c r="AB97" i="36"/>
  <c r="B91" i="33"/>
  <c r="W90" i="33"/>
  <c r="AK41" i="28"/>
  <c r="B90" i="33"/>
  <c r="W33" i="28"/>
  <c r="CV95" i="42"/>
  <c r="BG52" i="42"/>
  <c r="AL35" i="35"/>
  <c r="CB35" i="35"/>
  <c r="BG35" i="35"/>
  <c r="Q35" i="35"/>
  <c r="W97" i="37"/>
  <c r="DA48" i="28"/>
  <c r="B97" i="37"/>
  <c r="AR97" i="37"/>
  <c r="BM97" i="37"/>
  <c r="DA56" i="40"/>
  <c r="CH97" i="37"/>
  <c r="M15" i="43"/>
  <c r="AJ15" i="43"/>
  <c r="AO84" i="35"/>
  <c r="BU35" i="28"/>
  <c r="T84" i="35"/>
  <c r="BU43" i="40"/>
  <c r="BJ84" i="35"/>
  <c r="CE84" i="35"/>
  <c r="AD93" i="37"/>
  <c r="BT92" i="37"/>
  <c r="AY92" i="37"/>
  <c r="CO92" i="37"/>
  <c r="AK97" i="43"/>
  <c r="CE97" i="43"/>
  <c r="BH97" i="43"/>
  <c r="DB97" i="43"/>
  <c r="DA23" i="40"/>
  <c r="W64" i="37"/>
  <c r="AR64" i="37"/>
  <c r="B64" i="37"/>
  <c r="DA15" i="28"/>
  <c r="BM64" i="37"/>
  <c r="BU84" i="35"/>
  <c r="O83" i="34"/>
  <c r="P80" i="35"/>
  <c r="CA80" i="35"/>
  <c r="H84" i="36"/>
  <c r="AD91" i="42"/>
  <c r="BD96" i="35"/>
  <c r="J41" i="42"/>
  <c r="L21" i="38"/>
  <c r="AT82" i="34"/>
  <c r="Y53" i="43"/>
  <c r="B53" i="43"/>
  <c r="AH21" i="42"/>
  <c r="B19" i="28"/>
  <c r="Y68" i="42"/>
  <c r="B68" i="42"/>
  <c r="B27" i="40"/>
  <c r="DR27" i="40" s="1"/>
  <c r="AV68" i="42"/>
  <c r="BS68" i="42"/>
  <c r="DC48" i="40"/>
  <c r="CV89" i="36"/>
  <c r="O20" i="38"/>
  <c r="W44" i="32"/>
  <c r="BY90" i="33"/>
  <c r="BD90" i="33"/>
  <c r="CT90" i="33"/>
  <c r="AR43" i="43"/>
  <c r="U43" i="43"/>
  <c r="CL43" i="43"/>
  <c r="BO43" i="43"/>
  <c r="BS42" i="42"/>
  <c r="AF79" i="34"/>
  <c r="CZ92" i="34"/>
  <c r="AR19" i="32"/>
  <c r="BG87" i="32"/>
  <c r="BV53" i="42"/>
  <c r="BP85" i="35"/>
  <c r="I90" i="32"/>
  <c r="AD90" i="32"/>
  <c r="BT90" i="32"/>
  <c r="AY90" i="32"/>
  <c r="CO90" i="32"/>
  <c r="AF85" i="35"/>
  <c r="BO49" i="42"/>
  <c r="H82" i="37"/>
  <c r="AF48" i="33"/>
  <c r="K48" i="33"/>
  <c r="BA48" i="33"/>
  <c r="BV48" i="33"/>
  <c r="AZ84" i="36"/>
  <c r="Q37" i="43"/>
  <c r="BK37" i="43"/>
  <c r="CH37" i="43"/>
  <c r="H29" i="42"/>
  <c r="AE29" i="42"/>
  <c r="BY29" i="42"/>
  <c r="BB29" i="42"/>
  <c r="BM100" i="33"/>
  <c r="AR100" i="33"/>
  <c r="AK59" i="40"/>
  <c r="AV40" i="42"/>
  <c r="AV68" i="43"/>
  <c r="BN85" i="36"/>
  <c r="CS92" i="34"/>
  <c r="DH101" i="42"/>
  <c r="AC84" i="43"/>
  <c r="C92" i="33"/>
  <c r="BG76" i="43"/>
  <c r="AJ72" i="43"/>
  <c r="M72" i="43"/>
  <c r="CI23" i="42"/>
  <c r="BL23" i="42"/>
  <c r="BB82" i="42"/>
  <c r="CK33" i="28"/>
  <c r="AN84" i="37"/>
  <c r="BC96" i="32"/>
  <c r="CA85" i="37"/>
  <c r="AG18" i="43"/>
  <c r="J18" i="43"/>
  <c r="BL72" i="43"/>
  <c r="R72" i="43"/>
  <c r="AO72" i="43"/>
  <c r="CI72" i="43"/>
  <c r="BI96" i="36"/>
  <c r="C81" i="37"/>
  <c r="CD83" i="33"/>
  <c r="CE87" i="35"/>
  <c r="BW89" i="36"/>
  <c r="AI93" i="34"/>
  <c r="BF97" i="42"/>
  <c r="AT66" i="34"/>
  <c r="BE25" i="40"/>
  <c r="BO66" i="34"/>
  <c r="BW75" i="43"/>
  <c r="F21" i="38"/>
  <c r="F78" i="42"/>
  <c r="AM102" i="37"/>
  <c r="AM101" i="37"/>
  <c r="R101" i="37"/>
  <c r="CC101" i="37"/>
  <c r="BH101" i="37"/>
  <c r="CX101" i="37"/>
  <c r="P79" i="43"/>
  <c r="BJ79" i="43"/>
  <c r="AM79" i="43"/>
  <c r="S54" i="43"/>
  <c r="AP54" i="43"/>
  <c r="AY82" i="42"/>
  <c r="BV68" i="42"/>
  <c r="AY68" i="42"/>
  <c r="R61" i="43"/>
  <c r="AM62" i="43"/>
  <c r="CR93" i="37"/>
  <c r="BP86" i="36"/>
  <c r="BT93" i="34"/>
  <c r="M93" i="32"/>
  <c r="BO23" i="34"/>
  <c r="R76" i="42"/>
  <c r="DD49" i="40"/>
  <c r="Y55" i="42"/>
  <c r="B46" i="32"/>
  <c r="W46" i="32"/>
  <c r="AY57" i="43"/>
  <c r="E57" i="43"/>
  <c r="AB57" i="43"/>
  <c r="BV57" i="43"/>
  <c r="L75" i="43"/>
  <c r="BF75" i="43"/>
  <c r="CC75" i="43"/>
  <c r="AI75" i="43"/>
  <c r="BG46" i="42"/>
  <c r="CD46" i="42"/>
  <c r="M46" i="42"/>
  <c r="AJ46" i="42"/>
  <c r="B83" i="42"/>
  <c r="Y83" i="42"/>
  <c r="B34" i="28"/>
  <c r="BS83" i="42"/>
  <c r="B42" i="40"/>
  <c r="DR42" i="40" s="1"/>
  <c r="AV83" i="42"/>
  <c r="BQ84" i="36"/>
  <c r="BA43" i="36"/>
  <c r="AF14" i="35"/>
  <c r="K14" i="35"/>
  <c r="BM43" i="42"/>
  <c r="Z80" i="37"/>
  <c r="BP80" i="37"/>
  <c r="AU80" i="37"/>
  <c r="Y67" i="35"/>
  <c r="D67" i="35"/>
  <c r="BV18" i="28"/>
  <c r="B47" i="33"/>
  <c r="BM47" i="33"/>
  <c r="AR47" i="33"/>
  <c r="W47" i="33"/>
  <c r="BM36" i="35"/>
  <c r="AR36" i="35"/>
  <c r="R93" i="36"/>
  <c r="R92" i="36"/>
  <c r="CX92" i="36"/>
  <c r="Y45" i="40"/>
  <c r="Y37" i="28"/>
  <c r="BJ86" i="32"/>
  <c r="CE86" i="32"/>
  <c r="V45" i="40"/>
  <c r="AA85" i="37"/>
  <c r="F85" i="37"/>
  <c r="AD80" i="36"/>
  <c r="BT80" i="36"/>
  <c r="CL38" i="43"/>
  <c r="U38" i="43"/>
  <c r="BO38" i="43"/>
  <c r="AR38" i="43"/>
  <c r="K102" i="35"/>
  <c r="BT53" i="28"/>
  <c r="BV102" i="35"/>
  <c r="BA102" i="35"/>
  <c r="BT61" i="40"/>
  <c r="P75" i="37"/>
  <c r="CA75" i="37"/>
  <c r="BF75" i="37"/>
  <c r="AK75" i="37"/>
  <c r="AC38" i="20"/>
  <c r="J96" i="32"/>
  <c r="AE96" i="32"/>
  <c r="X47" i="28"/>
  <c r="BU96" i="32"/>
  <c r="AZ96" i="32"/>
  <c r="X55" i="40"/>
  <c r="CP96" i="32"/>
  <c r="S96" i="32"/>
  <c r="S95" i="32"/>
  <c r="CD95" i="32"/>
  <c r="BI95" i="32"/>
  <c r="CY95" i="32"/>
  <c r="CZ97" i="34"/>
  <c r="I92" i="43"/>
  <c r="AF92" i="43"/>
  <c r="CW92" i="43"/>
  <c r="AE88" i="42"/>
  <c r="CV88" i="42"/>
  <c r="DS88" i="42"/>
  <c r="BY88" i="42"/>
  <c r="BB88" i="42"/>
  <c r="AG88" i="37"/>
  <c r="CR88" i="37"/>
  <c r="BB88" i="37"/>
  <c r="BW88" i="37"/>
  <c r="T86" i="33"/>
  <c r="CZ86" i="33"/>
  <c r="AM37" i="28"/>
  <c r="AO86" i="33"/>
  <c r="BJ86" i="33"/>
  <c r="AM45" i="40"/>
  <c r="CE86" i="33"/>
  <c r="G102" i="42"/>
  <c r="BX102" i="42"/>
  <c r="BA102" i="42"/>
  <c r="CU102" i="42"/>
  <c r="CV13" i="28"/>
  <c r="CV21" i="40"/>
  <c r="T10" i="38"/>
  <c r="DM57" i="40"/>
  <c r="W46" i="38"/>
  <c r="DM49" i="28"/>
  <c r="AJ98" i="43"/>
  <c r="M98" i="43"/>
  <c r="BG98" i="43"/>
  <c r="CD98" i="43"/>
  <c r="U42" i="38"/>
  <c r="CH92" i="43"/>
  <c r="BK92" i="43"/>
  <c r="DE92" i="43"/>
  <c r="BV56" i="40"/>
  <c r="BV44" i="28"/>
  <c r="Y93" i="35"/>
  <c r="AT93" i="35"/>
  <c r="BO93" i="35"/>
  <c r="BV52" i="40"/>
  <c r="CJ93" i="35"/>
  <c r="C46" i="38"/>
  <c r="AE95" i="42"/>
  <c r="AE94" i="42"/>
  <c r="H94" i="42"/>
  <c r="BB94" i="42"/>
  <c r="BY94" i="42"/>
  <c r="DS94" i="42"/>
  <c r="CV94" i="42"/>
  <c r="I92" i="36"/>
  <c r="CO92" i="36"/>
  <c r="M91" i="37"/>
  <c r="M90" i="37"/>
  <c r="BC90" i="37"/>
  <c r="BX90" i="37"/>
  <c r="CS90" i="37"/>
  <c r="S90" i="43"/>
  <c r="CJ90" i="43"/>
  <c r="BM90" i="43"/>
  <c r="CO87" i="33"/>
  <c r="BT87" i="33"/>
  <c r="AY87" i="33"/>
  <c r="AN90" i="33"/>
  <c r="CY89" i="33"/>
  <c r="CD89" i="33"/>
  <c r="BI89" i="33"/>
  <c r="K83" i="37"/>
  <c r="DB34" i="28"/>
  <c r="DB42" i="40"/>
  <c r="BV83" i="37"/>
  <c r="BA83" i="37"/>
  <c r="AE83" i="36"/>
  <c r="CN33" i="28"/>
  <c r="AE82" i="36"/>
  <c r="J82" i="36"/>
  <c r="BU82" i="36"/>
  <c r="AZ82" i="36"/>
  <c r="CN41" i="40"/>
  <c r="AE85" i="42"/>
  <c r="H85" i="42"/>
  <c r="BB85" i="42"/>
  <c r="BY85" i="42"/>
  <c r="AE85" i="33"/>
  <c r="J85" i="33"/>
  <c r="AO36" i="28"/>
  <c r="AZ85" i="33"/>
  <c r="BU85" i="33"/>
  <c r="AO44" i="40"/>
  <c r="F14" i="38"/>
  <c r="AK74" i="42"/>
  <c r="N74" i="42"/>
  <c r="CE74" i="42"/>
  <c r="BH74" i="42"/>
  <c r="BW65" i="43"/>
  <c r="AC65" i="43"/>
  <c r="F65" i="43"/>
  <c r="AZ65" i="43"/>
  <c r="M25" i="43"/>
  <c r="AJ25" i="43"/>
  <c r="AV23" i="43"/>
  <c r="BS23" i="43"/>
  <c r="S50" i="42"/>
  <c r="CJ50" i="42"/>
  <c r="BM50" i="42"/>
  <c r="AP50" i="42"/>
  <c r="AD16" i="43"/>
  <c r="G16" i="43"/>
  <c r="S44" i="42"/>
  <c r="CJ44" i="42"/>
  <c r="AP44" i="42"/>
  <c r="BM44" i="42"/>
  <c r="AG31" i="42"/>
  <c r="CA31" i="42"/>
  <c r="J31" i="42"/>
  <c r="BD31" i="42"/>
  <c r="B24" i="32"/>
  <c r="W24" i="32"/>
  <c r="AR24" i="32"/>
  <c r="BM24" i="32"/>
  <c r="C24" i="38"/>
  <c r="AR31" i="33"/>
  <c r="BM31" i="33"/>
  <c r="B31" i="33"/>
  <c r="W31" i="33"/>
  <c r="Y62" i="43"/>
  <c r="B62" i="43"/>
  <c r="AX37" i="40"/>
  <c r="AI18" i="40"/>
  <c r="AB94" i="36"/>
  <c r="CI98" i="32"/>
  <c r="BC100" i="35"/>
  <c r="BX100" i="35"/>
  <c r="CS100" i="35"/>
  <c r="DC59" i="40"/>
  <c r="AO96" i="37"/>
  <c r="DC47" i="28"/>
  <c r="T96" i="37"/>
  <c r="DC55" i="40"/>
  <c r="CE96" i="37"/>
  <c r="BJ96" i="37"/>
  <c r="CZ96" i="37"/>
  <c r="AL100" i="34"/>
  <c r="CI95" i="32"/>
  <c r="AI93" i="35"/>
  <c r="CV25" i="40"/>
  <c r="BJ100" i="35"/>
  <c r="CL89" i="34"/>
  <c r="CI99" i="32"/>
  <c r="AF42" i="20"/>
  <c r="BB98" i="33"/>
  <c r="AC39" i="20"/>
  <c r="DH91" i="42"/>
  <c r="AL89" i="36"/>
  <c r="CB84" i="36"/>
  <c r="BZ83" i="43"/>
  <c r="AP20" i="20"/>
  <c r="V46" i="20"/>
  <c r="J97" i="32"/>
  <c r="AJ94" i="37"/>
  <c r="BZ94" i="37"/>
  <c r="BE94" i="37"/>
  <c r="CU94" i="37"/>
  <c r="CT91" i="43"/>
  <c r="AC83" i="33"/>
  <c r="H82" i="33"/>
  <c r="AC82" i="33"/>
  <c r="X93" i="34"/>
  <c r="AF90" i="32"/>
  <c r="U41" i="28"/>
  <c r="BA90" i="32"/>
  <c r="BV90" i="32"/>
  <c r="U49" i="40"/>
  <c r="CQ90" i="32"/>
  <c r="BS88" i="34"/>
  <c r="DE9" i="28"/>
  <c r="AN18" i="33"/>
  <c r="BI18" i="33"/>
  <c r="CD18" i="33"/>
  <c r="S18" i="33"/>
  <c r="AY91" i="42"/>
  <c r="I88" i="33"/>
  <c r="CE75" i="32"/>
  <c r="BA100" i="43"/>
  <c r="BX96" i="43"/>
  <c r="BA96" i="43"/>
  <c r="CU96" i="43"/>
  <c r="CY93" i="36"/>
  <c r="B92" i="43"/>
  <c r="BP67" i="36"/>
  <c r="AZ81" i="42"/>
  <c r="AD18" i="20"/>
  <c r="AA21" i="20"/>
  <c r="AF51" i="36"/>
  <c r="P89" i="35"/>
  <c r="DX91" i="42"/>
  <c r="AL88" i="34"/>
  <c r="F38" i="38"/>
  <c r="Z30" i="20"/>
  <c r="AX79" i="33"/>
  <c r="BW19" i="32"/>
  <c r="Z79" i="34"/>
  <c r="AU79" i="34"/>
  <c r="BP79" i="34"/>
  <c r="E79" i="34"/>
  <c r="W100" i="36"/>
  <c r="B100" i="36"/>
  <c r="CJ51" i="28"/>
  <c r="BM100" i="36"/>
  <c r="AR100" i="36"/>
  <c r="CH100" i="36"/>
  <c r="E88" i="34"/>
  <c r="E87" i="34"/>
  <c r="Z87" i="34"/>
  <c r="CK87" i="34"/>
  <c r="AU87" i="34"/>
  <c r="BP87" i="34"/>
  <c r="AF18" i="20"/>
  <c r="AA92" i="32"/>
  <c r="CX88" i="32"/>
  <c r="Q87" i="43"/>
  <c r="AI39" i="20"/>
  <c r="BA92" i="37"/>
  <c r="W90" i="34"/>
  <c r="BB41" i="28"/>
  <c r="BB49" i="40"/>
  <c r="BM90" i="34"/>
  <c r="AR90" i="34"/>
  <c r="CH90" i="34"/>
  <c r="W81" i="32"/>
  <c r="B81" i="32"/>
  <c r="AR81" i="32"/>
  <c r="T40" i="40"/>
  <c r="BM81" i="32"/>
  <c r="BM92" i="43"/>
  <c r="R84" i="42"/>
  <c r="AL84" i="37"/>
  <c r="BG83" i="37"/>
  <c r="CB83" i="37"/>
  <c r="AC48" i="34"/>
  <c r="Z59" i="36"/>
  <c r="AK17" i="34"/>
  <c r="P17" i="34"/>
  <c r="CA17" i="34"/>
  <c r="BF17" i="34"/>
  <c r="Y14" i="35"/>
  <c r="K27" i="32"/>
  <c r="Y44" i="32"/>
  <c r="CM37" i="40"/>
  <c r="AA96" i="37"/>
  <c r="AA95" i="37"/>
  <c r="BQ95" i="37"/>
  <c r="AV95" i="37"/>
  <c r="CL95" i="37"/>
  <c r="AD85" i="42"/>
  <c r="Q28" i="34"/>
  <c r="AL28" i="34"/>
  <c r="CB28" i="34"/>
  <c r="BG28" i="34"/>
  <c r="BH66" i="32"/>
  <c r="CC66" i="32"/>
  <c r="R66" i="32"/>
  <c r="AM66" i="32"/>
  <c r="AK20" i="37"/>
  <c r="BE87" i="35"/>
  <c r="BX86" i="42"/>
  <c r="AB22" i="33"/>
  <c r="AW22" i="33"/>
  <c r="BR22" i="33"/>
  <c r="G22" i="33"/>
  <c r="AE51" i="33"/>
  <c r="BU51" i="33"/>
  <c r="AZ51" i="33"/>
  <c r="J51" i="33"/>
  <c r="AL55" i="35"/>
  <c r="CB55" i="35"/>
  <c r="BG55" i="35"/>
  <c r="Q55" i="35"/>
  <c r="H44" i="42"/>
  <c r="AM76" i="32"/>
  <c r="BH76" i="32"/>
  <c r="CC76" i="32"/>
  <c r="R76" i="32"/>
  <c r="H57" i="35"/>
  <c r="AC57" i="35"/>
  <c r="BS57" i="35"/>
  <c r="AX57" i="35"/>
  <c r="DA31" i="28"/>
  <c r="B80" i="37"/>
  <c r="DA39" i="40"/>
  <c r="BM80" i="37"/>
  <c r="AF20" i="37"/>
  <c r="D66" i="36"/>
  <c r="AT66" i="36"/>
  <c r="CM25" i="40"/>
  <c r="CM17" i="28"/>
  <c r="BO66" i="36"/>
  <c r="Y66" i="36"/>
  <c r="AF17" i="36"/>
  <c r="BV70" i="43"/>
  <c r="BZ39" i="43"/>
  <c r="BC39" i="43"/>
  <c r="BY61" i="43"/>
  <c r="AG22" i="42"/>
  <c r="J22" i="42"/>
  <c r="AC25" i="42"/>
  <c r="BP70" i="32"/>
  <c r="AU70" i="32"/>
  <c r="E70" i="32"/>
  <c r="Z70" i="32"/>
  <c r="AB34" i="33"/>
  <c r="AW34" i="33"/>
  <c r="G34" i="33"/>
  <c r="BR34" i="33"/>
  <c r="Q38" i="34"/>
  <c r="AL38" i="34"/>
  <c r="CB38" i="34"/>
  <c r="BG38" i="34"/>
  <c r="E17" i="37"/>
  <c r="BP17" i="37"/>
  <c r="AU17" i="37"/>
  <c r="Z17" i="37"/>
  <c r="F77" i="36"/>
  <c r="AV77" i="36"/>
  <c r="BQ77" i="36"/>
  <c r="AA77" i="36"/>
  <c r="BD77" i="43"/>
  <c r="CD33" i="42"/>
  <c r="S37" i="37"/>
  <c r="AM66" i="35"/>
  <c r="R66" i="35"/>
  <c r="CC66" i="35"/>
  <c r="BH66" i="35"/>
  <c r="L46" i="37"/>
  <c r="AG46" i="37"/>
  <c r="BW46" i="37"/>
  <c r="BB46" i="37"/>
  <c r="AF60" i="36"/>
  <c r="K60" i="36"/>
  <c r="Q79" i="43"/>
  <c r="CH79" i="43"/>
  <c r="AN75" i="43"/>
  <c r="J71" i="43"/>
  <c r="AO70" i="43"/>
  <c r="BO48" i="43"/>
  <c r="CI56" i="43"/>
  <c r="BL56" i="43"/>
  <c r="AO56" i="43"/>
  <c r="R56" i="43"/>
  <c r="L14" i="43"/>
  <c r="AI14" i="43"/>
  <c r="AH42" i="43"/>
  <c r="CH76" i="43"/>
  <c r="CD29" i="43"/>
  <c r="I102" i="33"/>
  <c r="I101" i="33"/>
  <c r="AD101" i="33"/>
  <c r="CO101" i="33"/>
  <c r="BU17" i="37"/>
  <c r="AZ17" i="37"/>
  <c r="J17" i="37"/>
  <c r="AE17" i="37"/>
  <c r="AB69" i="36"/>
  <c r="G69" i="36"/>
  <c r="W29" i="28"/>
  <c r="BM54" i="33"/>
  <c r="AN73" i="43"/>
  <c r="U39" i="43"/>
  <c r="AX61" i="35"/>
  <c r="BA72" i="35"/>
  <c r="K38" i="34"/>
  <c r="AF30" i="35"/>
  <c r="BA30" i="35"/>
  <c r="K30" i="35"/>
  <c r="BV30" i="35"/>
  <c r="BO67" i="32"/>
  <c r="D67" i="32"/>
  <c r="Y67" i="32"/>
  <c r="W18" i="28"/>
  <c r="W26" i="40"/>
  <c r="AT67" i="32"/>
  <c r="CG33" i="43"/>
  <c r="AC58" i="42"/>
  <c r="BF80" i="37"/>
  <c r="AK76" i="37"/>
  <c r="CA76" i="37"/>
  <c r="BF76" i="37"/>
  <c r="P76" i="37"/>
  <c r="AJ19" i="20"/>
  <c r="K20" i="34"/>
  <c r="BV20" i="34"/>
  <c r="BA20" i="34"/>
  <c r="AF20" i="34"/>
  <c r="BC57" i="43"/>
  <c r="AJ72" i="42"/>
  <c r="CG48" i="42"/>
  <c r="AM48" i="42"/>
  <c r="P48" i="42"/>
  <c r="BJ48" i="42"/>
  <c r="AC39" i="42"/>
  <c r="BZ23" i="43"/>
  <c r="BC23" i="43"/>
  <c r="W16" i="35"/>
  <c r="AB69" i="32"/>
  <c r="G69" i="32"/>
  <c r="AW69" i="32"/>
  <c r="BR69" i="32"/>
  <c r="AH40" i="33"/>
  <c r="BC40" i="33"/>
  <c r="BX40" i="33"/>
  <c r="M40" i="33"/>
  <c r="BF23" i="34"/>
  <c r="CA23" i="34"/>
  <c r="P23" i="34"/>
  <c r="AK23" i="34"/>
  <c r="AE28" i="36"/>
  <c r="AZ28" i="36"/>
  <c r="BU28" i="36"/>
  <c r="J28" i="36"/>
  <c r="H62" i="36"/>
  <c r="AC62" i="36"/>
  <c r="BS62" i="36"/>
  <c r="AX62" i="36"/>
  <c r="AT70" i="36"/>
  <c r="AR18" i="37"/>
  <c r="BX20" i="43"/>
  <c r="CA74" i="43"/>
  <c r="AR46" i="42"/>
  <c r="AC101" i="37"/>
  <c r="H101" i="37"/>
  <c r="CN101" i="37"/>
  <c r="F91" i="35"/>
  <c r="BO70" i="35"/>
  <c r="BV71" i="35"/>
  <c r="K71" i="35"/>
  <c r="AF71" i="35"/>
  <c r="BT30" i="40"/>
  <c r="BA71" i="35"/>
  <c r="BT22" i="28"/>
  <c r="J79" i="43"/>
  <c r="AH55" i="43"/>
  <c r="BE52" i="43"/>
  <c r="BJ75" i="43"/>
  <c r="AH72" i="43"/>
  <c r="K72" i="43"/>
  <c r="BL25" i="43"/>
  <c r="CI25" i="43"/>
  <c r="BL56" i="42"/>
  <c r="CK54" i="42"/>
  <c r="S45" i="42"/>
  <c r="B21" i="42"/>
  <c r="AW53" i="36"/>
  <c r="G53" i="36"/>
  <c r="BR53" i="36"/>
  <c r="AB53" i="36"/>
  <c r="AY80" i="37"/>
  <c r="AY76" i="37"/>
  <c r="BT76" i="37"/>
  <c r="AX35" i="34"/>
  <c r="H35" i="34"/>
  <c r="AC35" i="34"/>
  <c r="BS35" i="34"/>
  <c r="AT45" i="37"/>
  <c r="BY54" i="43"/>
  <c r="U37" i="43"/>
  <c r="AR45" i="43"/>
  <c r="BL19" i="43"/>
  <c r="CI19" i="43"/>
  <c r="R19" i="43"/>
  <c r="AO19" i="43"/>
  <c r="I45" i="42"/>
  <c r="AF45" i="42"/>
  <c r="CA67" i="42"/>
  <c r="B48" i="36"/>
  <c r="AM24" i="43"/>
  <c r="CL73" i="42"/>
  <c r="J69" i="42"/>
  <c r="CA69" i="42"/>
  <c r="BD69" i="42"/>
  <c r="B36" i="37"/>
  <c r="BO72" i="43"/>
  <c r="AR72" i="43"/>
  <c r="U72" i="43"/>
  <c r="CL72" i="43"/>
  <c r="CJ72" i="42"/>
  <c r="BM72" i="42"/>
  <c r="AH57" i="42"/>
  <c r="CB57" i="42"/>
  <c r="BE57" i="42"/>
  <c r="BV45" i="28"/>
  <c r="BD34" i="28"/>
  <c r="BI86" i="36"/>
  <c r="AR69" i="34"/>
  <c r="BB28" i="40"/>
  <c r="BM69" i="34"/>
  <c r="F22" i="43"/>
  <c r="AM23" i="42"/>
  <c r="CG23" i="42"/>
  <c r="BJ23" i="42"/>
  <c r="P23" i="42"/>
  <c r="BA79" i="43"/>
  <c r="CR88" i="32"/>
  <c r="BW88" i="32"/>
  <c r="BB88" i="32"/>
  <c r="M90" i="32"/>
  <c r="EE94" i="42"/>
  <c r="AZ22" i="35"/>
  <c r="BU22" i="35"/>
  <c r="AE22" i="35"/>
  <c r="J22" i="35"/>
  <c r="Y25" i="37"/>
  <c r="BJ86" i="34"/>
  <c r="AG47" i="37"/>
  <c r="M87" i="32"/>
  <c r="B15" i="33"/>
  <c r="W15" i="33"/>
  <c r="CM64" i="42"/>
  <c r="CI42" i="42"/>
  <c r="R42" i="42"/>
  <c r="BL42" i="42"/>
  <c r="AO42" i="42"/>
  <c r="BG54" i="43"/>
  <c r="AJ49" i="42"/>
  <c r="AN95" i="42"/>
  <c r="AS95" i="33"/>
  <c r="CD52" i="42"/>
  <c r="B59" i="40"/>
  <c r="B55" i="40"/>
  <c r="AV96" i="42"/>
  <c r="BS96" i="42"/>
  <c r="DM96" i="42"/>
  <c r="CP96" i="42"/>
  <c r="AP73" i="42"/>
  <c r="AI41" i="43"/>
  <c r="AV34" i="42"/>
  <c r="B88" i="35"/>
  <c r="W88" i="35"/>
  <c r="CH88" i="35"/>
  <c r="BS47" i="40"/>
  <c r="AR88" i="35"/>
  <c r="F55" i="43"/>
  <c r="AC55" i="43"/>
  <c r="AM89" i="32"/>
  <c r="CC89" i="32"/>
  <c r="BH89" i="32"/>
  <c r="CX89" i="32"/>
  <c r="O94" i="36"/>
  <c r="BZ94" i="36"/>
  <c r="BE94" i="36"/>
  <c r="CU94" i="36"/>
  <c r="AM97" i="37"/>
  <c r="CC97" i="37"/>
  <c r="BH97" i="37"/>
  <c r="CX97" i="37"/>
  <c r="P24" i="42"/>
  <c r="CG32" i="43"/>
  <c r="P32" i="43"/>
  <c r="AM32" i="43"/>
  <c r="BJ32" i="43"/>
  <c r="AN96" i="36"/>
  <c r="AN95" i="36"/>
  <c r="CD95" i="36"/>
  <c r="BI95" i="36"/>
  <c r="CY95" i="36"/>
  <c r="AR33" i="33"/>
  <c r="BB89" i="42"/>
  <c r="CL57" i="43"/>
  <c r="K21" i="42"/>
  <c r="CA27" i="42"/>
  <c r="CE89" i="37"/>
  <c r="CE89" i="34"/>
  <c r="H75" i="42"/>
  <c r="B72" i="35"/>
  <c r="BS23" i="28"/>
  <c r="W72" i="35"/>
  <c r="AR72" i="35"/>
  <c r="BM72" i="35"/>
  <c r="BS31" i="40"/>
  <c r="CK44" i="40"/>
  <c r="E83" i="34"/>
  <c r="I102" i="32"/>
  <c r="AY101" i="32"/>
  <c r="BT101" i="32"/>
  <c r="CO101" i="32"/>
  <c r="N87" i="42"/>
  <c r="BS48" i="28"/>
  <c r="B97" i="35"/>
  <c r="W97" i="35"/>
  <c r="BS56" i="40"/>
  <c r="AR97" i="35"/>
  <c r="BM97" i="35"/>
  <c r="CH97" i="35"/>
  <c r="E96" i="32"/>
  <c r="Z96" i="32"/>
  <c r="BP96" i="32"/>
  <c r="AU96" i="32"/>
  <c r="CK96" i="32"/>
  <c r="F78" i="43"/>
  <c r="AC78" i="43"/>
  <c r="AZ78" i="43"/>
  <c r="BW78" i="43"/>
  <c r="BC30" i="28"/>
  <c r="AF84" i="37"/>
  <c r="DW91" i="42"/>
  <c r="W82" i="32"/>
  <c r="B82" i="32"/>
  <c r="T33" i="28"/>
  <c r="O81" i="42"/>
  <c r="BT36" i="28"/>
  <c r="BM101" i="43"/>
  <c r="CL49" i="42"/>
  <c r="AC82" i="37"/>
  <c r="M59" i="42"/>
  <c r="AJ59" i="42"/>
  <c r="AK91" i="35"/>
  <c r="BS68" i="43"/>
  <c r="BC49" i="40"/>
  <c r="CL94" i="37"/>
  <c r="B15" i="28"/>
  <c r="B64" i="42"/>
  <c r="Y64" i="42"/>
  <c r="B23" i="40"/>
  <c r="DR23" i="40" s="1"/>
  <c r="BS64" i="42"/>
  <c r="AV64" i="42"/>
  <c r="CI30" i="43"/>
  <c r="R30" i="43"/>
  <c r="AO30" i="43"/>
  <c r="BL30" i="43"/>
  <c r="BS51" i="28"/>
  <c r="B100" i="35"/>
  <c r="W100" i="35"/>
  <c r="BM100" i="35"/>
  <c r="AR100" i="35"/>
  <c r="CH100" i="35"/>
  <c r="BW82" i="43"/>
  <c r="CR92" i="36"/>
  <c r="J93" i="33"/>
  <c r="C34" i="20"/>
  <c r="L93" i="35"/>
  <c r="L92" i="35"/>
  <c r="CR92" i="35"/>
  <c r="BX96" i="32"/>
  <c r="B86" i="34"/>
  <c r="W86" i="34"/>
  <c r="CH86" i="34"/>
  <c r="BB37" i="28"/>
  <c r="AR67" i="33"/>
  <c r="AK26" i="40"/>
  <c r="BM67" i="33"/>
  <c r="CH26" i="43"/>
  <c r="BK30" i="43"/>
  <c r="BI54" i="43"/>
  <c r="CF54" i="43"/>
  <c r="AL54" i="43"/>
  <c r="O54" i="43"/>
  <c r="G62" i="42"/>
  <c r="CF27" i="42"/>
  <c r="O27" i="42"/>
  <c r="AL27" i="42"/>
  <c r="BI27" i="42"/>
  <c r="CW102" i="34"/>
  <c r="AL85" i="34"/>
  <c r="Q85" i="34"/>
  <c r="CB85" i="34"/>
  <c r="BG85" i="34"/>
  <c r="G97" i="43"/>
  <c r="AD97" i="43"/>
  <c r="BX97" i="43"/>
  <c r="BA97" i="43"/>
  <c r="CU97" i="43"/>
  <c r="Y101" i="35"/>
  <c r="W38" i="33"/>
  <c r="N61" i="33"/>
  <c r="BB89" i="36"/>
  <c r="AR99" i="42"/>
  <c r="M95" i="34"/>
  <c r="CC97" i="42"/>
  <c r="E19" i="40"/>
  <c r="AH13" i="20"/>
  <c r="AZ75" i="43"/>
  <c r="BV69" i="34"/>
  <c r="K69" i="34"/>
  <c r="BC20" i="28"/>
  <c r="AF69" i="34"/>
  <c r="BC28" i="40"/>
  <c r="BA69" i="34"/>
  <c r="Z90" i="35"/>
  <c r="Z89" i="35"/>
  <c r="AU89" i="35"/>
  <c r="CK89" i="35"/>
  <c r="BP89" i="35"/>
  <c r="CI28" i="43"/>
  <c r="AL17" i="43"/>
  <c r="BI17" i="43"/>
  <c r="CF17" i="43"/>
  <c r="O17" i="43"/>
  <c r="AE21" i="42"/>
  <c r="AO61" i="43"/>
  <c r="CZ92" i="37"/>
  <c r="DI102" i="42"/>
  <c r="AR85" i="42"/>
  <c r="U85" i="42"/>
  <c r="BO90" i="37"/>
  <c r="O95" i="42"/>
  <c r="B30" i="33"/>
  <c r="BG74" i="42"/>
  <c r="CU86" i="33"/>
  <c r="AG91" i="36"/>
  <c r="CS93" i="33"/>
  <c r="Y39" i="42"/>
  <c r="B39" i="42"/>
  <c r="BS39" i="42"/>
  <c r="AV39" i="42"/>
  <c r="CE90" i="32"/>
  <c r="J94" i="37"/>
  <c r="BM47" i="36"/>
  <c r="CJ43" i="42"/>
  <c r="BJ85" i="36"/>
  <c r="CW13" i="28"/>
  <c r="CW21" i="40"/>
  <c r="N82" i="32"/>
  <c r="AI82" i="32"/>
  <c r="BY82" i="32"/>
  <c r="BD82" i="32"/>
  <c r="AI48" i="42"/>
  <c r="CC48" i="42"/>
  <c r="BF48" i="42"/>
  <c r="L48" i="42"/>
  <c r="B93" i="34"/>
  <c r="BB44" i="28"/>
  <c r="BB52" i="40"/>
  <c r="BM93" i="34"/>
  <c r="AR93" i="34"/>
  <c r="CH93" i="34"/>
  <c r="AJ100" i="36"/>
  <c r="O100" i="36"/>
  <c r="BZ100" i="36"/>
  <c r="BE100" i="36"/>
  <c r="CU100" i="36"/>
  <c r="BS59" i="40"/>
  <c r="BS47" i="28"/>
  <c r="B96" i="35"/>
  <c r="W96" i="35"/>
  <c r="CH96" i="35"/>
  <c r="AK41" i="20"/>
  <c r="AI49" i="20"/>
  <c r="BX93" i="33"/>
  <c r="B92" i="33"/>
  <c r="AK42" i="28"/>
  <c r="W91" i="33"/>
  <c r="AK50" i="40"/>
  <c r="AR91" i="33"/>
  <c r="BM91" i="33"/>
  <c r="AC35" i="20"/>
  <c r="T39" i="20"/>
  <c r="EE91" i="42"/>
  <c r="F81" i="43"/>
  <c r="L31" i="34"/>
  <c r="BW31" i="34"/>
  <c r="AG31" i="34"/>
  <c r="BB31" i="34"/>
  <c r="BZ73" i="37"/>
  <c r="BE73" i="37"/>
  <c r="O73" i="37"/>
  <c r="AJ73" i="37"/>
  <c r="CL97" i="37"/>
  <c r="AN60" i="36"/>
  <c r="BI60" i="36"/>
  <c r="CD60" i="36"/>
  <c r="S60" i="36"/>
  <c r="AM92" i="36"/>
  <c r="AU26" i="20"/>
  <c r="AX32" i="32"/>
  <c r="BS32" i="32"/>
  <c r="H32" i="32"/>
  <c r="AC32" i="32"/>
  <c r="BN87" i="32"/>
  <c r="BI93" i="36"/>
  <c r="AA86" i="37"/>
  <c r="AN79" i="33"/>
  <c r="S79" i="33"/>
  <c r="BT76" i="35"/>
  <c r="AA26" i="20"/>
  <c r="V14" i="20"/>
  <c r="BO25" i="32"/>
  <c r="D25" i="32"/>
  <c r="AT25" i="32"/>
  <c r="Y25" i="32"/>
  <c r="CD79" i="33"/>
  <c r="U29" i="38"/>
  <c r="BZ47" i="32"/>
  <c r="AC95" i="35"/>
  <c r="AX95" i="35"/>
  <c r="BS95" i="35"/>
  <c r="CN95" i="35"/>
  <c r="AP41" i="20"/>
  <c r="BH92" i="36"/>
  <c r="BW84" i="36"/>
  <c r="AV37" i="35"/>
  <c r="S95" i="43"/>
  <c r="BW53" i="40"/>
  <c r="AC96" i="42"/>
  <c r="E47" i="28"/>
  <c r="F96" i="42"/>
  <c r="AZ96" i="42"/>
  <c r="BW96" i="42"/>
  <c r="E55" i="40"/>
  <c r="DQ96" i="42"/>
  <c r="CT96" i="42"/>
  <c r="N91" i="33"/>
  <c r="AF80" i="35"/>
  <c r="K80" i="35"/>
  <c r="BA80" i="35"/>
  <c r="BT31" i="28"/>
  <c r="BT39" i="40"/>
  <c r="H79" i="33"/>
  <c r="BA40" i="37"/>
  <c r="BV89" i="42"/>
  <c r="AO84" i="42"/>
  <c r="AN22" i="20"/>
  <c r="BT79" i="34"/>
  <c r="I79" i="34"/>
  <c r="AY79" i="34"/>
  <c r="AD79" i="34"/>
  <c r="O37" i="37"/>
  <c r="G85" i="42"/>
  <c r="AA84" i="35"/>
  <c r="AC80" i="43"/>
  <c r="F80" i="43"/>
  <c r="BW80" i="43"/>
  <c r="AZ80" i="43"/>
  <c r="AM43" i="36"/>
  <c r="R43" i="36"/>
  <c r="BH43" i="36"/>
  <c r="CC43" i="36"/>
  <c r="AB71" i="32"/>
  <c r="G71" i="32"/>
  <c r="AW71" i="32"/>
  <c r="BR71" i="32"/>
  <c r="M56" i="35"/>
  <c r="BC56" i="35"/>
  <c r="BX56" i="35"/>
  <c r="AH56" i="35"/>
  <c r="P37" i="20"/>
  <c r="BZ87" i="35"/>
  <c r="BA86" i="42"/>
  <c r="D85" i="36"/>
  <c r="BQ83" i="37"/>
  <c r="AO82" i="43"/>
  <c r="AD82" i="34"/>
  <c r="I82" i="34"/>
  <c r="AY82" i="34"/>
  <c r="BT82" i="34"/>
  <c r="F34" i="35"/>
  <c r="O78" i="36"/>
  <c r="Z88" i="34"/>
  <c r="DX87" i="42"/>
  <c r="AE42" i="35"/>
  <c r="J42" i="35"/>
  <c r="AZ42" i="35"/>
  <c r="BU42" i="35"/>
  <c r="AV20" i="35"/>
  <c r="F20" i="35"/>
  <c r="AA20" i="35"/>
  <c r="BQ20" i="35"/>
  <c r="AF39" i="36"/>
  <c r="K39" i="36"/>
  <c r="BA39" i="36"/>
  <c r="BV39" i="36"/>
  <c r="Q34" i="42"/>
  <c r="AI49" i="42"/>
  <c r="AR62" i="42"/>
  <c r="CL61" i="42"/>
  <c r="BO61" i="42"/>
  <c r="AR61" i="42"/>
  <c r="U61" i="42"/>
  <c r="AF101" i="34"/>
  <c r="BC52" i="28"/>
  <c r="K101" i="34"/>
  <c r="BC60" i="40"/>
  <c r="BV101" i="34"/>
  <c r="BA101" i="34"/>
  <c r="X73" i="34"/>
  <c r="C73" i="34"/>
  <c r="BN73" i="34"/>
  <c r="AS73" i="34"/>
  <c r="BB27" i="34"/>
  <c r="BW27" i="34"/>
  <c r="L27" i="34"/>
  <c r="AG27" i="34"/>
  <c r="K17" i="36"/>
  <c r="AN26" i="43"/>
  <c r="BB61" i="43"/>
  <c r="D24" i="28"/>
  <c r="AD77" i="42"/>
  <c r="AJ52" i="33"/>
  <c r="O52" i="33"/>
  <c r="AW64" i="36"/>
  <c r="AB64" i="36"/>
  <c r="G64" i="36"/>
  <c r="BR64" i="36"/>
  <c r="Q74" i="36"/>
  <c r="BG74" i="36"/>
  <c r="CB74" i="36"/>
  <c r="AL74" i="36"/>
  <c r="BB54" i="35"/>
  <c r="BW54" i="35"/>
  <c r="L54" i="35"/>
  <c r="AG54" i="35"/>
  <c r="BQ65" i="36"/>
  <c r="AV65" i="36"/>
  <c r="AA65" i="36"/>
  <c r="F65" i="36"/>
  <c r="W43" i="32"/>
  <c r="AH69" i="33"/>
  <c r="M69" i="33"/>
  <c r="BC69" i="33"/>
  <c r="BX69" i="33"/>
  <c r="AA64" i="33"/>
  <c r="F64" i="33"/>
  <c r="BQ64" i="33"/>
  <c r="AV64" i="33"/>
  <c r="Y78" i="34"/>
  <c r="BO78" i="34"/>
  <c r="BE29" i="28"/>
  <c r="AT78" i="34"/>
  <c r="D78" i="34"/>
  <c r="BE37" i="40"/>
  <c r="BO21" i="37"/>
  <c r="AT21" i="37"/>
  <c r="D21" i="37"/>
  <c r="Y21" i="37"/>
  <c r="AR19" i="35"/>
  <c r="AG71" i="43"/>
  <c r="AO53" i="42"/>
  <c r="BZ58" i="33"/>
  <c r="AJ58" i="33"/>
  <c r="O58" i="33"/>
  <c r="BE58" i="33"/>
  <c r="BR58" i="34"/>
  <c r="AB58" i="34"/>
  <c r="AW58" i="34"/>
  <c r="G58" i="34"/>
  <c r="AV37" i="34"/>
  <c r="F37" i="34"/>
  <c r="AA37" i="34"/>
  <c r="BQ37" i="34"/>
  <c r="AR54" i="33"/>
  <c r="CG59" i="43"/>
  <c r="O26" i="43"/>
  <c r="Z56" i="32"/>
  <c r="E56" i="32"/>
  <c r="BP56" i="32"/>
  <c r="AU56" i="32"/>
  <c r="BS61" i="35"/>
  <c r="R47" i="32"/>
  <c r="BH47" i="32"/>
  <c r="CC47" i="32"/>
  <c r="AM47" i="32"/>
  <c r="BA41" i="34"/>
  <c r="CL90" i="36"/>
  <c r="Z17" i="34"/>
  <c r="BP17" i="34"/>
  <c r="E17" i="34"/>
  <c r="AU17" i="34"/>
  <c r="H65" i="33"/>
  <c r="AC65" i="33"/>
  <c r="AX65" i="33"/>
  <c r="BS65" i="33"/>
  <c r="D17" i="35"/>
  <c r="Y17" i="35"/>
  <c r="AT17" i="35"/>
  <c r="BO17" i="35"/>
  <c r="AQ35" i="43"/>
  <c r="BN35" i="43"/>
  <c r="CK35" i="43"/>
  <c r="T35" i="43"/>
  <c r="P28" i="43"/>
  <c r="CK40" i="42"/>
  <c r="K18" i="42"/>
  <c r="BB21" i="36"/>
  <c r="O25" i="32"/>
  <c r="BE25" i="32"/>
  <c r="AJ25" i="32"/>
  <c r="BZ25" i="32"/>
  <c r="AY38" i="37"/>
  <c r="BT38" i="37"/>
  <c r="BS14" i="28"/>
  <c r="B63" i="35"/>
  <c r="W63" i="35"/>
  <c r="CL28" i="43"/>
  <c r="C23" i="28"/>
  <c r="AL102" i="32"/>
  <c r="CB101" i="32"/>
  <c r="BG101" i="32"/>
  <c r="CW101" i="32"/>
  <c r="B16" i="35"/>
  <c r="BI82" i="42"/>
  <c r="AJ47" i="32"/>
  <c r="O47" i="32"/>
  <c r="CM29" i="40"/>
  <c r="BC33" i="40"/>
  <c r="BV74" i="34"/>
  <c r="BA74" i="34"/>
  <c r="CJ32" i="28"/>
  <c r="AR80" i="36"/>
  <c r="BM80" i="36"/>
  <c r="CJ31" i="28"/>
  <c r="W80" i="36"/>
  <c r="CJ39" i="40"/>
  <c r="AR71" i="33"/>
  <c r="B71" i="33"/>
  <c r="AK22" i="28"/>
  <c r="W71" i="33"/>
  <c r="AK30" i="40"/>
  <c r="BM71" i="33"/>
  <c r="AK65" i="43"/>
  <c r="BL38" i="43"/>
  <c r="AY58" i="43"/>
  <c r="BV58" i="43"/>
  <c r="AB58" i="43"/>
  <c r="E58" i="43"/>
  <c r="CK39" i="43"/>
  <c r="CB67" i="42"/>
  <c r="T43" i="40"/>
  <c r="AR84" i="32"/>
  <c r="BM84" i="32"/>
  <c r="Q21" i="36"/>
  <c r="AY49" i="32"/>
  <c r="I49" i="32"/>
  <c r="BT49" i="32"/>
  <c r="AD49" i="32"/>
  <c r="AE26" i="37"/>
  <c r="J26" i="37"/>
  <c r="BU26" i="37"/>
  <c r="AZ26" i="37"/>
  <c r="BM77" i="37"/>
  <c r="AR77" i="37"/>
  <c r="B77" i="37"/>
  <c r="DA28" i="28"/>
  <c r="DA36" i="40"/>
  <c r="W77" i="37"/>
  <c r="AR63" i="43"/>
  <c r="BO63" i="43"/>
  <c r="U63" i="43"/>
  <c r="CL63" i="43"/>
  <c r="BJ57" i="42"/>
  <c r="W86" i="32"/>
  <c r="B86" i="32"/>
  <c r="T37" i="28"/>
  <c r="CH86" i="32"/>
  <c r="AR86" i="32"/>
  <c r="T45" i="40"/>
  <c r="BM86" i="32"/>
  <c r="BC41" i="40"/>
  <c r="AW39" i="37"/>
  <c r="G39" i="37"/>
  <c r="BR39" i="37"/>
  <c r="AB39" i="37"/>
  <c r="AM33" i="36"/>
  <c r="R33" i="36"/>
  <c r="CC33" i="36"/>
  <c r="BH33" i="36"/>
  <c r="BT34" i="36"/>
  <c r="AD34" i="36"/>
  <c r="AY34" i="36"/>
  <c r="I34" i="36"/>
  <c r="CC21" i="43"/>
  <c r="AR37" i="43"/>
  <c r="CJ17" i="43"/>
  <c r="AC73" i="43"/>
  <c r="BZ23" i="35"/>
  <c r="BE23" i="35"/>
  <c r="AJ23" i="35"/>
  <c r="O23" i="35"/>
  <c r="BS25" i="36"/>
  <c r="AX25" i="36"/>
  <c r="AC25" i="36"/>
  <c r="H25" i="36"/>
  <c r="BJ80" i="37"/>
  <c r="CE76" i="37"/>
  <c r="DC35" i="40"/>
  <c r="AO76" i="37"/>
  <c r="T76" i="37"/>
  <c r="BJ76" i="37"/>
  <c r="DC27" i="28"/>
  <c r="B52" i="43"/>
  <c r="BO73" i="42"/>
  <c r="H50" i="42"/>
  <c r="AB83" i="42"/>
  <c r="E82" i="42"/>
  <c r="AB82" i="42"/>
  <c r="E89" i="34"/>
  <c r="Z89" i="34"/>
  <c r="CK89" i="34"/>
  <c r="AU89" i="34"/>
  <c r="BP89" i="34"/>
  <c r="Y94" i="35"/>
  <c r="B94" i="32"/>
  <c r="W94" i="32"/>
  <c r="T45" i="28"/>
  <c r="CH94" i="32"/>
  <c r="T83" i="34"/>
  <c r="AX88" i="37"/>
  <c r="AT60" i="35"/>
  <c r="CE22" i="43"/>
  <c r="BH22" i="43"/>
  <c r="AH91" i="37"/>
  <c r="R77" i="32"/>
  <c r="BN94" i="42"/>
  <c r="AT25" i="37"/>
  <c r="BD37" i="28"/>
  <c r="AH96" i="33"/>
  <c r="CP94" i="33"/>
  <c r="L47" i="37"/>
  <c r="W34" i="37"/>
  <c r="BH49" i="42"/>
  <c r="CE49" i="42"/>
  <c r="CD54" i="43"/>
  <c r="AF94" i="43"/>
  <c r="I93" i="43"/>
  <c r="AF93" i="43"/>
  <c r="BZ93" i="43"/>
  <c r="BC93" i="43"/>
  <c r="CW93" i="43"/>
  <c r="W34" i="28"/>
  <c r="S23" i="43"/>
  <c r="CJ23" i="43"/>
  <c r="BM23" i="43"/>
  <c r="AP23" i="43"/>
  <c r="S73" i="42"/>
  <c r="W39" i="36"/>
  <c r="AR39" i="36"/>
  <c r="BM39" i="36"/>
  <c r="B39" i="36"/>
  <c r="J84" i="32"/>
  <c r="AE84" i="32"/>
  <c r="X35" i="28"/>
  <c r="AI93" i="32"/>
  <c r="BY93" i="32"/>
  <c r="BD93" i="32"/>
  <c r="CT93" i="32"/>
  <c r="V101" i="43"/>
  <c r="AS101" i="43"/>
  <c r="DB61" i="40"/>
  <c r="BM53" i="32"/>
  <c r="T12" i="40"/>
  <c r="AR53" i="32"/>
  <c r="R38" i="42"/>
  <c r="CI38" i="42"/>
  <c r="BL38" i="42"/>
  <c r="AO38" i="42"/>
  <c r="BI43" i="42"/>
  <c r="CF43" i="42"/>
  <c r="O43" i="42"/>
  <c r="AL43" i="42"/>
  <c r="AK19" i="43"/>
  <c r="N19" i="43"/>
  <c r="CE19" i="43"/>
  <c r="BH19" i="43"/>
  <c r="B26" i="37"/>
  <c r="AR26" i="37"/>
  <c r="W26" i="37"/>
  <c r="BM26" i="37"/>
  <c r="AL84" i="36"/>
  <c r="Q83" i="36"/>
  <c r="AL83" i="36"/>
  <c r="CB83" i="36"/>
  <c r="BG83" i="36"/>
  <c r="BZ86" i="37"/>
  <c r="AO74" i="42"/>
  <c r="BM84" i="34"/>
  <c r="BB43" i="40"/>
  <c r="AR84" i="34"/>
  <c r="BA96" i="34"/>
  <c r="BD61" i="43"/>
  <c r="CA61" i="43"/>
  <c r="AG61" i="43"/>
  <c r="J61" i="43"/>
  <c r="O46" i="43"/>
  <c r="AL46" i="43"/>
  <c r="BI46" i="43"/>
  <c r="CF46" i="43"/>
  <c r="K71" i="43"/>
  <c r="CB71" i="43"/>
  <c r="AH71" i="43"/>
  <c r="BE71" i="43"/>
  <c r="Y33" i="43"/>
  <c r="B33" i="43"/>
  <c r="Y22" i="42"/>
  <c r="B22" i="42"/>
  <c r="AX88" i="35"/>
  <c r="BY66" i="42"/>
  <c r="BM33" i="33"/>
  <c r="DS89" i="42"/>
  <c r="BM49" i="43"/>
  <c r="CJ49" i="43"/>
  <c r="G45" i="42"/>
  <c r="AD45" i="42"/>
  <c r="BA45" i="42"/>
  <c r="BX45" i="42"/>
  <c r="BL29" i="42"/>
  <c r="CI29" i="42"/>
  <c r="R29" i="42"/>
  <c r="AO29" i="42"/>
  <c r="J27" i="42"/>
  <c r="BV86" i="42"/>
  <c r="BJ89" i="34"/>
  <c r="H91" i="36"/>
  <c r="AC91" i="36"/>
  <c r="AX91" i="36"/>
  <c r="BS91" i="36"/>
  <c r="CN91" i="36"/>
  <c r="CD44" i="43"/>
  <c r="BV85" i="36"/>
  <c r="E84" i="34"/>
  <c r="W92" i="34"/>
  <c r="B91" i="34"/>
  <c r="W91" i="34"/>
  <c r="BB42" i="28"/>
  <c r="BB50" i="40"/>
  <c r="BM91" i="34"/>
  <c r="AR91" i="34"/>
  <c r="CH91" i="34"/>
  <c r="BS58" i="40"/>
  <c r="BS46" i="28"/>
  <c r="B95" i="35"/>
  <c r="W95" i="35"/>
  <c r="BS54" i="40"/>
  <c r="AR95" i="35"/>
  <c r="BM95" i="35"/>
  <c r="CH95" i="35"/>
  <c r="BC59" i="40"/>
  <c r="BV100" i="34"/>
  <c r="BA100" i="34"/>
  <c r="AE92" i="43"/>
  <c r="BB92" i="43"/>
  <c r="BY92" i="43"/>
  <c r="CV92" i="43"/>
  <c r="B18" i="33"/>
  <c r="AR18" i="33"/>
  <c r="BM18" i="33"/>
  <c r="W18" i="33"/>
  <c r="K79" i="34"/>
  <c r="CZ91" i="42"/>
  <c r="AR30" i="32"/>
  <c r="AE30" i="32"/>
  <c r="J30" i="32"/>
  <c r="BU30" i="32"/>
  <c r="AZ30" i="32"/>
  <c r="AF94" i="42"/>
  <c r="I93" i="42"/>
  <c r="AF93" i="42"/>
  <c r="BZ93" i="42"/>
  <c r="BC93" i="42"/>
  <c r="DT93" i="42"/>
  <c r="CW93" i="42"/>
  <c r="K85" i="35"/>
  <c r="BE51" i="28"/>
  <c r="CJ101" i="43"/>
  <c r="AR51" i="33"/>
  <c r="B51" i="33"/>
  <c r="BM51" i="33"/>
  <c r="W51" i="33"/>
  <c r="BQ86" i="36"/>
  <c r="BJ90" i="33"/>
  <c r="AQ79" i="43"/>
  <c r="AQ78" i="43"/>
  <c r="BN78" i="43"/>
  <c r="T78" i="43"/>
  <c r="CK78" i="43"/>
  <c r="BC68" i="43"/>
  <c r="BJ39" i="43"/>
  <c r="CG39" i="43"/>
  <c r="P39" i="43"/>
  <c r="AM39" i="43"/>
  <c r="BF68" i="42"/>
  <c r="BH42" i="42"/>
  <c r="R16" i="42"/>
  <c r="AO16" i="42"/>
  <c r="BS40" i="42"/>
  <c r="BA90" i="34"/>
  <c r="CR91" i="37"/>
  <c r="AF98" i="36"/>
  <c r="K98" i="36"/>
  <c r="CK49" i="28"/>
  <c r="BA98" i="36"/>
  <c r="BV98" i="36"/>
  <c r="CQ98" i="36"/>
  <c r="CS97" i="34"/>
  <c r="CR94" i="36"/>
  <c r="H15" i="43"/>
  <c r="AE15" i="43"/>
  <c r="C11" i="38"/>
  <c r="AU86" i="33"/>
  <c r="E92" i="43"/>
  <c r="W96" i="37"/>
  <c r="B96" i="37"/>
  <c r="DA47" i="28"/>
  <c r="DA55" i="40"/>
  <c r="BM96" i="37"/>
  <c r="AR96" i="37"/>
  <c r="CH96" i="37"/>
  <c r="E97" i="32"/>
  <c r="BL31" i="43"/>
  <c r="CL39" i="42"/>
  <c r="BO39" i="42"/>
  <c r="BM67" i="42"/>
  <c r="S96" i="36"/>
  <c r="BV52" i="28"/>
  <c r="AJ102" i="33"/>
  <c r="AJ101" i="33"/>
  <c r="O101" i="33"/>
  <c r="CU101" i="33"/>
  <c r="AZ61" i="42"/>
  <c r="DA35" i="28"/>
  <c r="W83" i="37"/>
  <c r="B83" i="37"/>
  <c r="AR83" i="37"/>
  <c r="BM83" i="37"/>
  <c r="DA42" i="40"/>
  <c r="CH86" i="36"/>
  <c r="B86" i="36"/>
  <c r="CJ37" i="28"/>
  <c r="W86" i="36"/>
  <c r="AJ97" i="34"/>
  <c r="O96" i="34"/>
  <c r="BE96" i="34"/>
  <c r="BZ96" i="34"/>
  <c r="CU96" i="34"/>
  <c r="AH28" i="43"/>
  <c r="K28" i="43"/>
  <c r="P62" i="43"/>
  <c r="G23" i="33"/>
  <c r="CM50" i="28"/>
  <c r="BV30" i="34"/>
  <c r="AT23" i="34"/>
  <c r="BA87" i="35"/>
  <c r="AZ92" i="34"/>
  <c r="BM60" i="36"/>
  <c r="AR60" i="36"/>
  <c r="W60" i="36"/>
  <c r="B60" i="36"/>
  <c r="CJ19" i="40"/>
  <c r="L23" i="38"/>
  <c r="AP40" i="43"/>
  <c r="BM40" i="43"/>
  <c r="S40" i="43"/>
  <c r="CJ40" i="43"/>
  <c r="BO35" i="43"/>
  <c r="CL35" i="43"/>
  <c r="AR35" i="43"/>
  <c r="U35" i="43"/>
  <c r="BY63" i="43"/>
  <c r="AE63" i="43"/>
  <c r="H63" i="43"/>
  <c r="BB63" i="43"/>
  <c r="BV51" i="42"/>
  <c r="BK48" i="42"/>
  <c r="AN44" i="42"/>
  <c r="Q44" i="42"/>
  <c r="CH44" i="42"/>
  <c r="CD74" i="42"/>
  <c r="AJ86" i="33"/>
  <c r="I35" i="38"/>
  <c r="DE45" i="28"/>
  <c r="O15" i="38"/>
  <c r="BS19" i="28"/>
  <c r="Q81" i="36"/>
  <c r="CL44" i="40"/>
  <c r="CS101" i="34"/>
  <c r="R43" i="38"/>
  <c r="I12" i="38"/>
  <c r="I14" i="38"/>
  <c r="R81" i="43"/>
  <c r="O74" i="37"/>
  <c r="AK79" i="32"/>
  <c r="BS28" i="37"/>
  <c r="AX28" i="37"/>
  <c r="H28" i="37"/>
  <c r="AC28" i="37"/>
  <c r="N22" i="35"/>
  <c r="AM44" i="20"/>
  <c r="CP100" i="33"/>
  <c r="CT89" i="43"/>
  <c r="I88" i="42"/>
  <c r="F84" i="35"/>
  <c r="CL92" i="36"/>
  <c r="BD85" i="34"/>
  <c r="Y85" i="36"/>
  <c r="R82" i="43"/>
  <c r="DA87" i="42"/>
  <c r="N22" i="37"/>
  <c r="BY22" i="37"/>
  <c r="BD22" i="37"/>
  <c r="AI22" i="37"/>
  <c r="AL52" i="33"/>
  <c r="CB52" i="33"/>
  <c r="BG52" i="33"/>
  <c r="Q52" i="33"/>
  <c r="Q77" i="42"/>
  <c r="Q76" i="42"/>
  <c r="AN76" i="42"/>
  <c r="CH76" i="42"/>
  <c r="BK76" i="42"/>
  <c r="L49" i="42"/>
  <c r="I81" i="34"/>
  <c r="I80" i="34"/>
  <c r="AD80" i="34"/>
  <c r="AY80" i="34"/>
  <c r="BT80" i="34"/>
  <c r="AM17" i="32"/>
  <c r="R17" i="32"/>
  <c r="CC17" i="32"/>
  <c r="BH17" i="32"/>
  <c r="BP52" i="36"/>
  <c r="AU52" i="36"/>
  <c r="AH15" i="34"/>
  <c r="M15" i="34"/>
  <c r="AM17" i="20"/>
  <c r="K20" i="37"/>
  <c r="BA57" i="35"/>
  <c r="AF57" i="35"/>
  <c r="BT16" i="40"/>
  <c r="K57" i="35"/>
  <c r="BV57" i="35"/>
  <c r="BF41" i="43"/>
  <c r="CC41" i="43"/>
  <c r="AA102" i="32"/>
  <c r="Y75" i="42"/>
  <c r="B75" i="42"/>
  <c r="BS75" i="42"/>
  <c r="B34" i="40"/>
  <c r="DR34" i="40" s="1"/>
  <c r="AV75" i="42"/>
  <c r="BC71" i="33"/>
  <c r="AH71" i="33"/>
  <c r="M71" i="33"/>
  <c r="BX71" i="33"/>
  <c r="CE55" i="36"/>
  <c r="CL14" i="40"/>
  <c r="BJ55" i="36"/>
  <c r="AR60" i="33"/>
  <c r="BM60" i="33"/>
  <c r="AK19" i="40"/>
  <c r="BM42" i="36"/>
  <c r="AR42" i="36"/>
  <c r="B42" i="36"/>
  <c r="W42" i="36"/>
  <c r="BC35" i="28"/>
  <c r="K84" i="34"/>
  <c r="BA84" i="34"/>
  <c r="BV84" i="34"/>
  <c r="BC43" i="40"/>
  <c r="H51" i="35"/>
  <c r="AC51" i="35"/>
  <c r="AE64" i="37"/>
  <c r="J64" i="37"/>
  <c r="DE15" i="28"/>
  <c r="AX26" i="35"/>
  <c r="H26" i="35"/>
  <c r="AC26" i="35"/>
  <c r="BS26" i="35"/>
  <c r="BT33" i="35"/>
  <c r="I33" i="35"/>
  <c r="AY33" i="35"/>
  <c r="AD33" i="35"/>
  <c r="Q72" i="43"/>
  <c r="CH72" i="43"/>
  <c r="AN72" i="43"/>
  <c r="BK72" i="43"/>
  <c r="BM33" i="43"/>
  <c r="AM73" i="42"/>
  <c r="BJ73" i="42"/>
  <c r="CG73" i="42"/>
  <c r="M14" i="37"/>
  <c r="AH14" i="37"/>
  <c r="BE59" i="34"/>
  <c r="BZ59" i="34"/>
  <c r="AJ59" i="34"/>
  <c r="O59" i="34"/>
  <c r="BX49" i="37"/>
  <c r="AH49" i="37"/>
  <c r="M49" i="37"/>
  <c r="BC49" i="37"/>
  <c r="D78" i="32"/>
  <c r="BO28" i="37"/>
  <c r="AK13" i="40"/>
  <c r="AV64" i="43"/>
  <c r="BD54" i="42"/>
  <c r="AG54" i="42"/>
  <c r="J54" i="42"/>
  <c r="CA54" i="42"/>
  <c r="AL26" i="43"/>
  <c r="AS86" i="36"/>
  <c r="CB68" i="34"/>
  <c r="AL68" i="34"/>
  <c r="Q68" i="34"/>
  <c r="BG68" i="34"/>
  <c r="BT56" i="33"/>
  <c r="AY56" i="33"/>
  <c r="AR46" i="34"/>
  <c r="AM28" i="43"/>
  <c r="R66" i="43"/>
  <c r="BL66" i="43"/>
  <c r="AO66" i="43"/>
  <c r="CI66" i="43"/>
  <c r="CK51" i="42"/>
  <c r="BS17" i="42"/>
  <c r="AV17" i="42"/>
  <c r="Y17" i="42"/>
  <c r="B17" i="42"/>
  <c r="BR40" i="35"/>
  <c r="AB40" i="35"/>
  <c r="AW40" i="35"/>
  <c r="G40" i="35"/>
  <c r="Y38" i="32"/>
  <c r="D57" i="35"/>
  <c r="BM78" i="35"/>
  <c r="BS37" i="40"/>
  <c r="AR78" i="35"/>
  <c r="BP77" i="43"/>
  <c r="BO28" i="43"/>
  <c r="CB17" i="43"/>
  <c r="BE17" i="43"/>
  <c r="B76" i="43"/>
  <c r="BZ35" i="43"/>
  <c r="BC35" i="43"/>
  <c r="W38" i="34"/>
  <c r="BR61" i="35"/>
  <c r="AB61" i="35"/>
  <c r="G61" i="35"/>
  <c r="AW61" i="35"/>
  <c r="BU44" i="34"/>
  <c r="AZ44" i="34"/>
  <c r="J44" i="34"/>
  <c r="AE44" i="34"/>
  <c r="U25" i="20"/>
  <c r="U20" i="40"/>
  <c r="DD22" i="40"/>
  <c r="Y63" i="37"/>
  <c r="DD14" i="28"/>
  <c r="AT63" i="37"/>
  <c r="BO63" i="37"/>
  <c r="D63" i="37"/>
  <c r="D68" i="32"/>
  <c r="N65" i="43"/>
  <c r="U34" i="43"/>
  <c r="AB67" i="43"/>
  <c r="BA20" i="43"/>
  <c r="BN39" i="43"/>
  <c r="I68" i="42"/>
  <c r="Y37" i="42"/>
  <c r="CL96" i="37"/>
  <c r="AU75" i="35"/>
  <c r="BP75" i="35"/>
  <c r="E75" i="35"/>
  <c r="Z75" i="35"/>
  <c r="AC56" i="37"/>
  <c r="BS56" i="37"/>
  <c r="AX56" i="37"/>
  <c r="H56" i="37"/>
  <c r="AD18" i="35"/>
  <c r="BT18" i="35"/>
  <c r="I18" i="35"/>
  <c r="AY18" i="35"/>
  <c r="AL70" i="36"/>
  <c r="Q70" i="36"/>
  <c r="CB70" i="36"/>
  <c r="BG70" i="36"/>
  <c r="AG76" i="37"/>
  <c r="BW76" i="37"/>
  <c r="BB76" i="37"/>
  <c r="L76" i="37"/>
  <c r="BF52" i="43"/>
  <c r="S30" i="43"/>
  <c r="CM76" i="42"/>
  <c r="BN64" i="42"/>
  <c r="BG34" i="42"/>
  <c r="AJ34" i="42"/>
  <c r="M34" i="42"/>
  <c r="CD34" i="42"/>
  <c r="Y23" i="42"/>
  <c r="AV23" i="42"/>
  <c r="BS23" i="42"/>
  <c r="B23" i="42"/>
  <c r="BP43" i="32"/>
  <c r="E43" i="32"/>
  <c r="Z43" i="32"/>
  <c r="AU43" i="32"/>
  <c r="M52" i="34"/>
  <c r="AH52" i="34"/>
  <c r="BX52" i="34"/>
  <c r="BC52" i="34"/>
  <c r="L74" i="35"/>
  <c r="AG74" i="35"/>
  <c r="BW74" i="35"/>
  <c r="BB74" i="35"/>
  <c r="BM67" i="36"/>
  <c r="AR67" i="36"/>
  <c r="CJ26" i="40"/>
  <c r="CG52" i="42"/>
  <c r="R62" i="32"/>
  <c r="AM62" i="32"/>
  <c r="CC62" i="32"/>
  <c r="BH62" i="32"/>
  <c r="AR59" i="36"/>
  <c r="CJ18" i="40"/>
  <c r="BM59" i="36"/>
  <c r="BM65" i="33"/>
  <c r="AK24" i="40"/>
  <c r="AR65" i="33"/>
  <c r="CH38" i="43"/>
  <c r="P24" i="43"/>
  <c r="BW69" i="43"/>
  <c r="AZ69" i="43"/>
  <c r="F69" i="43"/>
  <c r="AC69" i="43"/>
  <c r="BX70" i="42"/>
  <c r="AH22" i="42"/>
  <c r="CB22" i="42"/>
  <c r="K22" i="42"/>
  <c r="BE22" i="42"/>
  <c r="BB97" i="34"/>
  <c r="AT57" i="32"/>
  <c r="W16" i="40"/>
  <c r="Y57" i="32"/>
  <c r="BO57" i="32"/>
  <c r="D57" i="32"/>
  <c r="AI65" i="42"/>
  <c r="S86" i="36"/>
  <c r="D26" i="32"/>
  <c r="B19" i="40"/>
  <c r="DR19" i="40" s="1"/>
  <c r="AV60" i="42"/>
  <c r="BS60" i="42"/>
  <c r="AR29" i="34"/>
  <c r="CE91" i="43"/>
  <c r="BV19" i="40"/>
  <c r="E16" i="28"/>
  <c r="F65" i="42"/>
  <c r="AC65" i="42"/>
  <c r="E24" i="40"/>
  <c r="AZ65" i="42"/>
  <c r="BW65" i="42"/>
  <c r="AD81" i="36"/>
  <c r="AL87" i="34"/>
  <c r="Q87" i="34"/>
  <c r="CW87" i="34"/>
  <c r="BG87" i="34"/>
  <c r="CB87" i="34"/>
  <c r="U58" i="40"/>
  <c r="K95" i="32"/>
  <c r="AF95" i="32"/>
  <c r="U46" i="28"/>
  <c r="CQ95" i="32"/>
  <c r="O89" i="37"/>
  <c r="O88" i="37"/>
  <c r="CU88" i="37"/>
  <c r="BE88" i="37"/>
  <c r="BZ88" i="37"/>
  <c r="CK94" i="42"/>
  <c r="BF56" i="40"/>
  <c r="AC87" i="43"/>
  <c r="D25" i="37"/>
  <c r="DF26" i="40"/>
  <c r="BG26" i="40"/>
  <c r="BP67" i="42"/>
  <c r="AP18" i="28"/>
  <c r="BG18" i="28"/>
  <c r="G26" i="40"/>
  <c r="BX18" i="28"/>
  <c r="BX26" i="40"/>
  <c r="G18" i="28"/>
  <c r="AS67" i="42"/>
  <c r="AP26" i="40"/>
  <c r="V67" i="42"/>
  <c r="CM67" i="42"/>
  <c r="D26" i="40"/>
  <c r="D18" i="28"/>
  <c r="CO26" i="40"/>
  <c r="DF18" i="28"/>
  <c r="CO18" i="28"/>
  <c r="L86" i="37"/>
  <c r="CZ86" i="34"/>
  <c r="CI20" i="42"/>
  <c r="R20" i="42"/>
  <c r="BL20" i="42"/>
  <c r="AO20" i="42"/>
  <c r="DA25" i="28"/>
  <c r="AR74" i="37"/>
  <c r="DA33" i="40"/>
  <c r="B74" i="37"/>
  <c r="W74" i="37"/>
  <c r="BM74" i="37"/>
  <c r="U30" i="38"/>
  <c r="BQ94" i="32"/>
  <c r="BO65" i="42"/>
  <c r="BF83" i="32"/>
  <c r="AY93" i="32"/>
  <c r="H95" i="42"/>
  <c r="BX67" i="42"/>
  <c r="O84" i="35"/>
  <c r="BV102" i="37"/>
  <c r="B26" i="28"/>
  <c r="B25" i="28"/>
  <c r="Y74" i="42"/>
  <c r="B74" i="42"/>
  <c r="AV74" i="42"/>
  <c r="BS74" i="42"/>
  <c r="B33" i="40"/>
  <c r="DR33" i="40" s="1"/>
  <c r="AE90" i="36"/>
  <c r="J90" i="36"/>
  <c r="BU90" i="36"/>
  <c r="AZ90" i="36"/>
  <c r="CN49" i="40"/>
  <c r="CP90" i="36"/>
  <c r="L96" i="33"/>
  <c r="BW96" i="33"/>
  <c r="BB96" i="33"/>
  <c r="CR96" i="33"/>
  <c r="AY97" i="37"/>
  <c r="BT97" i="37"/>
  <c r="CO97" i="37"/>
  <c r="BC55" i="40"/>
  <c r="AA99" i="35"/>
  <c r="F99" i="35"/>
  <c r="BQ99" i="35"/>
  <c r="AV99" i="35"/>
  <c r="CL99" i="35"/>
  <c r="T22" i="28"/>
  <c r="T30" i="40"/>
  <c r="AR71" i="32"/>
  <c r="B71" i="32"/>
  <c r="BM71" i="32"/>
  <c r="W71" i="32"/>
  <c r="BW48" i="42"/>
  <c r="AH102" i="37"/>
  <c r="M101" i="37"/>
  <c r="AH101" i="37"/>
  <c r="BX101" i="37"/>
  <c r="BC101" i="37"/>
  <c r="CS101" i="37"/>
  <c r="AV41" i="34"/>
  <c r="W99" i="35"/>
  <c r="B99" i="35"/>
  <c r="BS50" i="28"/>
  <c r="BM99" i="35"/>
  <c r="AR99" i="35"/>
  <c r="CH99" i="35"/>
  <c r="BY89" i="42"/>
  <c r="W40" i="33"/>
  <c r="B40" i="33"/>
  <c r="CE51" i="43"/>
  <c r="BH51" i="43"/>
  <c r="F66" i="43"/>
  <c r="P57" i="42"/>
  <c r="AM57" i="42"/>
  <c r="AL34" i="34"/>
  <c r="CD86" i="42"/>
  <c r="AY86" i="42"/>
  <c r="BD48" i="40"/>
  <c r="AR61" i="33"/>
  <c r="BM61" i="33"/>
  <c r="W61" i="33"/>
  <c r="B61" i="33"/>
  <c r="AK20" i="40"/>
  <c r="O20" i="34"/>
  <c r="AR30" i="34"/>
  <c r="B85" i="32"/>
  <c r="T36" i="28"/>
  <c r="W85" i="32"/>
  <c r="T44" i="40"/>
  <c r="AR85" i="32"/>
  <c r="BM85" i="32"/>
  <c r="K74" i="42"/>
  <c r="BU46" i="28"/>
  <c r="T95" i="35"/>
  <c r="AO95" i="35"/>
  <c r="CE95" i="35"/>
  <c r="BU54" i="40"/>
  <c r="BJ95" i="35"/>
  <c r="CZ95" i="35"/>
  <c r="AR43" i="32"/>
  <c r="BM43" i="32"/>
  <c r="BJ42" i="43"/>
  <c r="CG42" i="43"/>
  <c r="AE78" i="42"/>
  <c r="H78" i="42"/>
  <c r="BB78" i="42"/>
  <c r="BY78" i="42"/>
  <c r="K67" i="42"/>
  <c r="AH67" i="42"/>
  <c r="BD25" i="33"/>
  <c r="BY25" i="33"/>
  <c r="N25" i="33"/>
  <c r="AI25" i="33"/>
  <c r="AL81" i="33"/>
  <c r="CB81" i="33"/>
  <c r="BG81" i="33"/>
  <c r="CQ102" i="35"/>
  <c r="D100" i="34"/>
  <c r="AV86" i="36"/>
  <c r="CE90" i="33"/>
  <c r="AC47" i="33"/>
  <c r="Y53" i="32"/>
  <c r="BO53" i="32"/>
  <c r="AT53" i="32"/>
  <c r="D53" i="32"/>
  <c r="W12" i="40"/>
  <c r="BD34" i="43"/>
  <c r="J34" i="43"/>
  <c r="AG34" i="43"/>
  <c r="CA34" i="43"/>
  <c r="BO64" i="43"/>
  <c r="CL64" i="43"/>
  <c r="AR64" i="43"/>
  <c r="U64" i="43"/>
  <c r="CC68" i="42"/>
  <c r="R33" i="43"/>
  <c r="CI33" i="43"/>
  <c r="BL33" i="43"/>
  <c r="AO33" i="43"/>
  <c r="Q70" i="34"/>
  <c r="BT94" i="37"/>
  <c r="BV90" i="34"/>
  <c r="W73" i="35"/>
  <c r="AR73" i="35"/>
  <c r="BS24" i="28"/>
  <c r="B73" i="35"/>
  <c r="BM73" i="35"/>
  <c r="BS32" i="40"/>
  <c r="AF79" i="42"/>
  <c r="I79" i="42"/>
  <c r="BZ79" i="42"/>
  <c r="BC79" i="42"/>
  <c r="CJ25" i="42"/>
  <c r="S25" i="42"/>
  <c r="AP25" i="42"/>
  <c r="BM25" i="42"/>
  <c r="BN19" i="43"/>
  <c r="CK19" i="43"/>
  <c r="T19" i="43"/>
  <c r="AQ19" i="43"/>
  <c r="CH101" i="32"/>
  <c r="AB94" i="32"/>
  <c r="G93" i="32"/>
  <c r="AW93" i="32"/>
  <c r="BR93" i="32"/>
  <c r="CM93" i="32"/>
  <c r="Z97" i="32"/>
  <c r="BM46" i="35"/>
  <c r="CJ67" i="42"/>
  <c r="B57" i="34"/>
  <c r="AO94" i="32"/>
  <c r="AR93" i="35"/>
  <c r="BM93" i="35"/>
  <c r="BS52" i="40"/>
  <c r="CH93" i="35"/>
  <c r="BI99" i="42"/>
  <c r="DM61" i="40"/>
  <c r="E20" i="40"/>
  <c r="CT87" i="43"/>
  <c r="BW87" i="43"/>
  <c r="AZ87" i="43"/>
  <c r="BN61" i="43"/>
  <c r="T61" i="43"/>
  <c r="AQ61" i="43"/>
  <c r="CK61" i="43"/>
  <c r="Q84" i="37"/>
  <c r="Y99" i="36"/>
  <c r="DP90" i="42"/>
  <c r="P58" i="42"/>
  <c r="AM83" i="42"/>
  <c r="P82" i="42"/>
  <c r="AM82" i="42"/>
  <c r="BJ82" i="42"/>
  <c r="CG82" i="42"/>
  <c r="BT46" i="40"/>
  <c r="BF51" i="40"/>
  <c r="AF37" i="37"/>
  <c r="AR75" i="42"/>
  <c r="CL75" i="42"/>
  <c r="BO75" i="42"/>
  <c r="AO65" i="42"/>
  <c r="R65" i="42"/>
  <c r="CI65" i="42"/>
  <c r="BL65" i="42"/>
  <c r="AC36" i="42"/>
  <c r="AZ36" i="42"/>
  <c r="F36" i="42"/>
  <c r="BW36" i="42"/>
  <c r="C33" i="40"/>
  <c r="O86" i="33"/>
  <c r="AK38" i="28"/>
  <c r="BM87" i="33"/>
  <c r="AK46" i="40"/>
  <c r="AR87" i="33"/>
  <c r="F91" i="37"/>
  <c r="AG93" i="35"/>
  <c r="BE64" i="43"/>
  <c r="CB64" i="43"/>
  <c r="AV27" i="43"/>
  <c r="AI81" i="34"/>
  <c r="BO90" i="43"/>
  <c r="AE94" i="37"/>
  <c r="AC35" i="43"/>
  <c r="W87" i="36"/>
  <c r="B87" i="36"/>
  <c r="CJ38" i="28"/>
  <c r="CH87" i="36"/>
  <c r="H102" i="32"/>
  <c r="AX102" i="32"/>
  <c r="BS102" i="32"/>
  <c r="DP57" i="40"/>
  <c r="DP49" i="28"/>
  <c r="BO98" i="42"/>
  <c r="CL98" i="42"/>
  <c r="DI98" i="42"/>
  <c r="X97" i="35"/>
  <c r="CI97" i="35"/>
  <c r="Y91" i="36"/>
  <c r="D91" i="36"/>
  <c r="CM50" i="40"/>
  <c r="AT91" i="36"/>
  <c r="BO91" i="36"/>
  <c r="CJ91" i="36"/>
  <c r="S91" i="34"/>
  <c r="AN91" i="34"/>
  <c r="CD91" i="34"/>
  <c r="BI91" i="34"/>
  <c r="CY91" i="34"/>
  <c r="AK81" i="37"/>
  <c r="P81" i="37"/>
  <c r="BF81" i="37"/>
  <c r="CA81" i="37"/>
  <c r="W14" i="35"/>
  <c r="B14" i="35"/>
  <c r="AB93" i="42"/>
  <c r="AY93" i="42"/>
  <c r="BV93" i="42"/>
  <c r="CS93" i="42"/>
  <c r="DP93" i="42"/>
  <c r="U35" i="38"/>
  <c r="Z82" i="36"/>
  <c r="E82" i="36"/>
  <c r="AU82" i="36"/>
  <c r="BP82" i="36"/>
  <c r="BQ80" i="36"/>
  <c r="AA80" i="36"/>
  <c r="F80" i="36"/>
  <c r="BM39" i="34"/>
  <c r="AR39" i="34"/>
  <c r="B39" i="34"/>
  <c r="W39" i="34"/>
  <c r="U36" i="20"/>
  <c r="CL86" i="37"/>
  <c r="BB84" i="36"/>
  <c r="BR84" i="37"/>
  <c r="G97" i="36"/>
  <c r="BR97" i="36"/>
  <c r="AW97" i="36"/>
  <c r="X95" i="36"/>
  <c r="C94" i="36"/>
  <c r="X94" i="36"/>
  <c r="BN94" i="36"/>
  <c r="AS94" i="36"/>
  <c r="CI94" i="36"/>
  <c r="I95" i="35"/>
  <c r="AD94" i="35"/>
  <c r="AY94" i="35"/>
  <c r="BT94" i="35"/>
  <c r="CO94" i="35"/>
  <c r="N95" i="43"/>
  <c r="N94" i="43"/>
  <c r="AK94" i="43"/>
  <c r="CE94" i="43"/>
  <c r="BH94" i="43"/>
  <c r="DB94" i="43"/>
  <c r="E57" i="40"/>
  <c r="E53" i="40"/>
  <c r="BW94" i="42"/>
  <c r="AZ94" i="42"/>
  <c r="DQ94" i="42"/>
  <c r="CT94" i="42"/>
  <c r="Z90" i="36"/>
  <c r="Z89" i="36"/>
  <c r="E89" i="36"/>
  <c r="BP89" i="36"/>
  <c r="CK89" i="36"/>
  <c r="AU89" i="36"/>
  <c r="AK92" i="34"/>
  <c r="P91" i="34"/>
  <c r="AK91" i="34"/>
  <c r="BF91" i="34"/>
  <c r="CA91" i="34"/>
  <c r="CV91" i="34"/>
  <c r="AI92" i="35"/>
  <c r="N92" i="35"/>
  <c r="BD92" i="35"/>
  <c r="BY92" i="35"/>
  <c r="CT92" i="35"/>
  <c r="H91" i="32"/>
  <c r="AC90" i="32"/>
  <c r="H90" i="32"/>
  <c r="BS90" i="32"/>
  <c r="AX90" i="32"/>
  <c r="CN90" i="32"/>
  <c r="BU41" i="28"/>
  <c r="BU40" i="28"/>
  <c r="T89" i="35"/>
  <c r="BJ89" i="35"/>
  <c r="BU48" i="40"/>
  <c r="CE89" i="35"/>
  <c r="CZ89" i="35"/>
  <c r="BX89" i="32"/>
  <c r="CS89" i="32"/>
  <c r="BC89" i="32"/>
  <c r="CO87" i="34"/>
  <c r="BT87" i="34"/>
  <c r="AY87" i="34"/>
  <c r="X85" i="32"/>
  <c r="C85" i="32"/>
  <c r="BN85" i="32"/>
  <c r="AS85" i="32"/>
  <c r="P84" i="35"/>
  <c r="AK84" i="35"/>
  <c r="CA84" i="35"/>
  <c r="BF84" i="35"/>
  <c r="AK81" i="33"/>
  <c r="BF81" i="33"/>
  <c r="CA81" i="33"/>
  <c r="AF84" i="43"/>
  <c r="BZ84" i="43"/>
  <c r="BC84" i="43"/>
  <c r="R32" i="38"/>
  <c r="BH81" i="32"/>
  <c r="CC81" i="32"/>
  <c r="AM81" i="32"/>
  <c r="R81" i="32"/>
  <c r="X42" i="40"/>
  <c r="AZ83" i="32"/>
  <c r="BU83" i="32"/>
  <c r="O84" i="36"/>
  <c r="AJ84" i="36"/>
  <c r="BE84" i="36"/>
  <c r="BZ84" i="36"/>
  <c r="G81" i="35"/>
  <c r="AB81" i="35"/>
  <c r="BR81" i="35"/>
  <c r="AW81" i="35"/>
  <c r="BR84" i="35"/>
  <c r="AW84" i="35"/>
  <c r="AN83" i="36"/>
  <c r="S82" i="36"/>
  <c r="AN82" i="36"/>
  <c r="CD82" i="36"/>
  <c r="BI82" i="36"/>
  <c r="AR27" i="33"/>
  <c r="BM27" i="33"/>
  <c r="BM31" i="35"/>
  <c r="AR31" i="35"/>
  <c r="W31" i="35"/>
  <c r="B31" i="35"/>
  <c r="B26" i="36"/>
  <c r="BM26" i="36"/>
  <c r="W26" i="36"/>
  <c r="AR26" i="36"/>
  <c r="BZ53" i="43"/>
  <c r="BC53" i="43"/>
  <c r="G64" i="42"/>
  <c r="BX64" i="42"/>
  <c r="BA64" i="42"/>
  <c r="CH39" i="42"/>
  <c r="AN39" i="42"/>
  <c r="BK39" i="42"/>
  <c r="Q39" i="42"/>
  <c r="CH25" i="42"/>
  <c r="Q25" i="42"/>
  <c r="AN25" i="42"/>
  <c r="BK25" i="42"/>
  <c r="R19" i="42"/>
  <c r="CI19" i="42"/>
  <c r="AO19" i="42"/>
  <c r="BL19" i="42"/>
  <c r="AI24" i="42"/>
  <c r="L24" i="42"/>
  <c r="BF24" i="42"/>
  <c r="CC24" i="42"/>
  <c r="AB59" i="43"/>
  <c r="AY59" i="43"/>
  <c r="E59" i="43"/>
  <c r="BV59" i="43"/>
  <c r="AO75" i="42"/>
  <c r="R75" i="42"/>
  <c r="CI75" i="42"/>
  <c r="BL75" i="42"/>
  <c r="BN34" i="42"/>
  <c r="CK34" i="42"/>
  <c r="P59" i="43"/>
  <c r="AM59" i="43"/>
  <c r="AN77" i="42"/>
  <c r="CH77" i="42"/>
  <c r="BK77" i="42"/>
  <c r="CE21" i="42"/>
  <c r="N21" i="42"/>
  <c r="BH21" i="42"/>
  <c r="AK21" i="42"/>
  <c r="AQ14" i="43"/>
  <c r="T14" i="43"/>
  <c r="E14" i="40"/>
  <c r="BW55" i="42"/>
  <c r="AZ55" i="42"/>
  <c r="AV63" i="43"/>
  <c r="Y63" i="43"/>
  <c r="B63" i="43"/>
  <c r="BS63" i="43"/>
  <c r="BV26" i="32"/>
  <c r="BA26" i="32"/>
  <c r="BM47" i="37"/>
  <c r="AR47" i="37"/>
  <c r="R30" i="38"/>
  <c r="BA69" i="37"/>
  <c r="BV69" i="37"/>
  <c r="K69" i="37"/>
  <c r="DB28" i="40"/>
  <c r="AF69" i="37"/>
  <c r="DB20" i="28"/>
  <c r="BV78" i="34"/>
  <c r="K78" i="34"/>
  <c r="AF78" i="34"/>
  <c r="BA78" i="34"/>
  <c r="BC37" i="40"/>
  <c r="BC29" i="28"/>
  <c r="CD36" i="37"/>
  <c r="AN36" i="37"/>
  <c r="BI36" i="37"/>
  <c r="S36" i="37"/>
  <c r="Y26" i="34"/>
  <c r="D26" i="34"/>
  <c r="BA94" i="33"/>
  <c r="BV94" i="33"/>
  <c r="AL53" i="40"/>
  <c r="AO49" i="28"/>
  <c r="AF44" i="20"/>
  <c r="CZ98" i="34"/>
  <c r="BC100" i="37"/>
  <c r="CW14" i="28"/>
  <c r="CM42" i="28"/>
  <c r="Y96" i="35"/>
  <c r="N90" i="33"/>
  <c r="Z88" i="32"/>
  <c r="M97" i="37"/>
  <c r="BY93" i="36"/>
  <c r="C43" i="38"/>
  <c r="F102" i="43"/>
  <c r="AK99" i="37"/>
  <c r="F44" i="38"/>
  <c r="DF53" i="28"/>
  <c r="BX61" i="40"/>
  <c r="BG61" i="40"/>
  <c r="CO53" i="28"/>
  <c r="DF61" i="40"/>
  <c r="BG53" i="28"/>
  <c r="G53" i="28"/>
  <c r="G61" i="40"/>
  <c r="BX53" i="28"/>
  <c r="AP61" i="40"/>
  <c r="AP53" i="28"/>
  <c r="CO61" i="40"/>
  <c r="D53" i="28"/>
  <c r="V102" i="42"/>
  <c r="D61" i="40"/>
  <c r="CM102" i="42"/>
  <c r="BP102" i="42"/>
  <c r="BY102" i="35"/>
  <c r="AF93" i="34"/>
  <c r="M96" i="34"/>
  <c r="CP99" i="33"/>
  <c r="BE97" i="34"/>
  <c r="AB100" i="33"/>
  <c r="G100" i="33"/>
  <c r="AW100" i="33"/>
  <c r="BR100" i="33"/>
  <c r="CM100" i="33"/>
  <c r="AU36" i="20"/>
  <c r="L16" i="32"/>
  <c r="CD40" i="37"/>
  <c r="AA48" i="20"/>
  <c r="AH46" i="20"/>
  <c r="AM97" i="43"/>
  <c r="BY85" i="32"/>
  <c r="AA76" i="37"/>
  <c r="BQ76" i="37"/>
  <c r="AV76" i="37"/>
  <c r="F76" i="37"/>
  <c r="BN64" i="33"/>
  <c r="BQ30" i="32"/>
  <c r="AA45" i="34"/>
  <c r="AV45" i="34"/>
  <c r="BQ45" i="34"/>
  <c r="F45" i="34"/>
  <c r="AS34" i="20"/>
  <c r="AH31" i="20"/>
  <c r="AD67" i="35"/>
  <c r="BS30" i="32"/>
  <c r="AI11" i="20"/>
  <c r="AW30" i="33"/>
  <c r="BR30" i="33"/>
  <c r="AB30" i="33"/>
  <c r="G30" i="33"/>
  <c r="BW51" i="28"/>
  <c r="J100" i="35"/>
  <c r="AE100" i="35"/>
  <c r="BU100" i="35"/>
  <c r="AZ100" i="35"/>
  <c r="BW59" i="40"/>
  <c r="CP100" i="35"/>
  <c r="CA83" i="37"/>
  <c r="M81" i="35"/>
  <c r="AH81" i="35"/>
  <c r="BW19" i="34"/>
  <c r="BN60" i="35"/>
  <c r="CA33" i="36"/>
  <c r="BO87" i="32"/>
  <c r="F86" i="37"/>
  <c r="BS39" i="28"/>
  <c r="CH87" i="35"/>
  <c r="BS46" i="40"/>
  <c r="AR87" i="35"/>
  <c r="BM87" i="35"/>
  <c r="AT19" i="34"/>
  <c r="D29" i="35"/>
  <c r="Y29" i="35"/>
  <c r="BO29" i="35"/>
  <c r="AT29" i="35"/>
  <c r="BP91" i="32"/>
  <c r="AD88" i="35"/>
  <c r="BB19" i="32"/>
  <c r="AI32" i="37"/>
  <c r="BY32" i="37"/>
  <c r="N32" i="37"/>
  <c r="BD32" i="37"/>
  <c r="X45" i="20"/>
  <c r="AK95" i="33"/>
  <c r="BP95" i="37"/>
  <c r="BL87" i="42"/>
  <c r="AK85" i="35"/>
  <c r="AH82" i="35"/>
  <c r="AS76" i="34"/>
  <c r="T38" i="20"/>
  <c r="AN39" i="20"/>
  <c r="AY47" i="36"/>
  <c r="BD72" i="33"/>
  <c r="BQ37" i="35"/>
  <c r="BD74" i="36"/>
  <c r="BG45" i="37"/>
  <c r="BD77" i="34"/>
  <c r="AI77" i="34"/>
  <c r="N77" i="34"/>
  <c r="BY77" i="34"/>
  <c r="N101" i="35"/>
  <c r="BQ98" i="36"/>
  <c r="L82" i="36"/>
  <c r="AK35" i="28"/>
  <c r="B84" i="33"/>
  <c r="AR84" i="33"/>
  <c r="BM84" i="33"/>
  <c r="AK43" i="40"/>
  <c r="AD49" i="33"/>
  <c r="Y11" i="20"/>
  <c r="CE100" i="37"/>
  <c r="CP88" i="33"/>
  <c r="F87" i="36"/>
  <c r="AA87" i="36"/>
  <c r="CL87" i="36"/>
  <c r="BQ87" i="36"/>
  <c r="AV87" i="36"/>
  <c r="B90" i="34"/>
  <c r="BB40" i="28"/>
  <c r="W89" i="34"/>
  <c r="BB48" i="40"/>
  <c r="CH89" i="34"/>
  <c r="AR89" i="34"/>
  <c r="BM89" i="34"/>
  <c r="BI86" i="37"/>
  <c r="CB84" i="34"/>
  <c r="BH82" i="34"/>
  <c r="AK81" i="42"/>
  <c r="N80" i="42"/>
  <c r="AK80" i="42"/>
  <c r="CE80" i="42"/>
  <c r="BH80" i="42"/>
  <c r="AT38" i="20"/>
  <c r="AZ89" i="43"/>
  <c r="DH89" i="42"/>
  <c r="AF88" i="42"/>
  <c r="BC62" i="32"/>
  <c r="AH62" i="32"/>
  <c r="M62" i="32"/>
  <c r="BX62" i="32"/>
  <c r="BY85" i="34"/>
  <c r="CM36" i="28"/>
  <c r="AO84" i="37"/>
  <c r="DC43" i="40"/>
  <c r="BJ84" i="37"/>
  <c r="CE84" i="37"/>
  <c r="AP84" i="42"/>
  <c r="CJ83" i="42"/>
  <c r="BM83" i="42"/>
  <c r="BA88" i="35"/>
  <c r="H84" i="34"/>
  <c r="H83" i="34"/>
  <c r="AC83" i="34"/>
  <c r="AX83" i="34"/>
  <c r="BS83" i="34"/>
  <c r="F15" i="38"/>
  <c r="AS77" i="43"/>
  <c r="V77" i="43"/>
  <c r="CI71" i="43"/>
  <c r="R71" i="43"/>
  <c r="BL71" i="43"/>
  <c r="AO71" i="43"/>
  <c r="BH51" i="42"/>
  <c r="AK51" i="42"/>
  <c r="N51" i="42"/>
  <c r="CE51" i="42"/>
  <c r="C102" i="35"/>
  <c r="C101" i="35"/>
  <c r="X101" i="35"/>
  <c r="AS101" i="35"/>
  <c r="BN101" i="35"/>
  <c r="CI101" i="35"/>
  <c r="AR85" i="36"/>
  <c r="BM85" i="36"/>
  <c r="CJ44" i="40"/>
  <c r="AF43" i="32"/>
  <c r="T9" i="28"/>
  <c r="BP55" i="43"/>
  <c r="CF78" i="42"/>
  <c r="BI78" i="42"/>
  <c r="J32" i="42"/>
  <c r="CI101" i="32"/>
  <c r="N102" i="35"/>
  <c r="BD101" i="35"/>
  <c r="BY101" i="35"/>
  <c r="CT101" i="35"/>
  <c r="AO102" i="32"/>
  <c r="AG89" i="33"/>
  <c r="BI80" i="36"/>
  <c r="CD76" i="36"/>
  <c r="AN76" i="36"/>
  <c r="S76" i="36"/>
  <c r="BI76" i="36"/>
  <c r="AM24" i="37"/>
  <c r="R24" i="37"/>
  <c r="BE75" i="35"/>
  <c r="BZ75" i="35"/>
  <c r="AJ75" i="35"/>
  <c r="O75" i="35"/>
  <c r="T12" i="28"/>
  <c r="BN18" i="43"/>
  <c r="AH78" i="43"/>
  <c r="CI50" i="42"/>
  <c r="CA43" i="42"/>
  <c r="BZ40" i="42"/>
  <c r="BC40" i="42"/>
  <c r="AZ28" i="42"/>
  <c r="CL14" i="28"/>
  <c r="CE63" i="36"/>
  <c r="BJ63" i="36"/>
  <c r="CL22" i="40"/>
  <c r="BW21" i="28"/>
  <c r="BW29" i="40"/>
  <c r="AZ70" i="35"/>
  <c r="BU70" i="35"/>
  <c r="AE70" i="35"/>
  <c r="J70" i="35"/>
  <c r="AH38" i="33"/>
  <c r="BC38" i="33"/>
  <c r="BX38" i="33"/>
  <c r="M38" i="33"/>
  <c r="BO72" i="32"/>
  <c r="W31" i="40"/>
  <c r="AT72" i="32"/>
  <c r="B70" i="33"/>
  <c r="W70" i="33"/>
  <c r="AK21" i="28"/>
  <c r="BG29" i="43"/>
  <c r="O83" i="33"/>
  <c r="AJ82" i="33"/>
  <c r="O82" i="33"/>
  <c r="BZ82" i="33"/>
  <c r="BE82" i="33"/>
  <c r="AG81" i="35"/>
  <c r="BI54" i="36"/>
  <c r="CD54" i="36"/>
  <c r="AN75" i="32"/>
  <c r="BI75" i="32"/>
  <c r="CD75" i="32"/>
  <c r="S75" i="32"/>
  <c r="AJ31" i="35"/>
  <c r="BE31" i="35"/>
  <c r="BZ31" i="35"/>
  <c r="O31" i="35"/>
  <c r="BD46" i="35"/>
  <c r="BY46" i="35"/>
  <c r="AI46" i="35"/>
  <c r="N46" i="35"/>
  <c r="BS21" i="35"/>
  <c r="AX21" i="35"/>
  <c r="AC21" i="35"/>
  <c r="H21" i="35"/>
  <c r="CJ48" i="42"/>
  <c r="BB62" i="42"/>
  <c r="AX57" i="33"/>
  <c r="BS57" i="33"/>
  <c r="AC57" i="33"/>
  <c r="H57" i="33"/>
  <c r="CC25" i="35"/>
  <c r="AM25" i="35"/>
  <c r="BH25" i="35"/>
  <c r="R25" i="35"/>
  <c r="AV71" i="33"/>
  <c r="F71" i="33"/>
  <c r="BQ71" i="33"/>
  <c r="AA71" i="33"/>
  <c r="BM46" i="34"/>
  <c r="W56" i="37"/>
  <c r="G38" i="43"/>
  <c r="BA38" i="43"/>
  <c r="AD38" i="43"/>
  <c r="BX38" i="43"/>
  <c r="AQ44" i="43"/>
  <c r="T44" i="43"/>
  <c r="CK44" i="43"/>
  <c r="BN44" i="43"/>
  <c r="CE25" i="42"/>
  <c r="CD43" i="42"/>
  <c r="CL101" i="43"/>
  <c r="BO101" i="43"/>
  <c r="AL84" i="32"/>
  <c r="H80" i="32"/>
  <c r="P29" i="32"/>
  <c r="CA29" i="32"/>
  <c r="AK29" i="32"/>
  <c r="BF29" i="32"/>
  <c r="G15" i="34"/>
  <c r="AB15" i="34"/>
  <c r="AE17" i="35"/>
  <c r="AZ17" i="35"/>
  <c r="BU17" i="35"/>
  <c r="J17" i="35"/>
  <c r="I58" i="34"/>
  <c r="AD58" i="34"/>
  <c r="AY58" i="34"/>
  <c r="BT58" i="34"/>
  <c r="AK33" i="36"/>
  <c r="P33" i="36"/>
  <c r="BD24" i="28"/>
  <c r="BJ73" i="34"/>
  <c r="T73" i="34"/>
  <c r="BD32" i="40"/>
  <c r="AO73" i="34"/>
  <c r="CE73" i="34"/>
  <c r="Z46" i="37"/>
  <c r="AU46" i="37"/>
  <c r="E46" i="37"/>
  <c r="BP46" i="37"/>
  <c r="AH16" i="20"/>
  <c r="B66" i="37"/>
  <c r="AR66" i="37"/>
  <c r="DA17" i="28"/>
  <c r="W66" i="37"/>
  <c r="BM66" i="37"/>
  <c r="DA25" i="40"/>
  <c r="CJ30" i="40"/>
  <c r="W71" i="36"/>
  <c r="AR71" i="36"/>
  <c r="B71" i="36"/>
  <c r="BM71" i="36"/>
  <c r="CJ22" i="28"/>
  <c r="BL79" i="42"/>
  <c r="Q46" i="42"/>
  <c r="AN58" i="42"/>
  <c r="AP51" i="42"/>
  <c r="S51" i="42"/>
  <c r="CJ51" i="42"/>
  <c r="BM51" i="42"/>
  <c r="CK56" i="42"/>
  <c r="Y76" i="43"/>
  <c r="B38" i="34"/>
  <c r="AE85" i="34"/>
  <c r="L50" i="34"/>
  <c r="BB50" i="34"/>
  <c r="AG50" i="34"/>
  <c r="BW50" i="34"/>
  <c r="BE65" i="37"/>
  <c r="AJ65" i="37"/>
  <c r="O65" i="37"/>
  <c r="BZ65" i="37"/>
  <c r="AW42" i="32"/>
  <c r="BR42" i="32"/>
  <c r="AB42" i="32"/>
  <c r="G42" i="32"/>
  <c r="AV31" i="36"/>
  <c r="BQ31" i="36"/>
  <c r="AA31" i="36"/>
  <c r="F31" i="36"/>
  <c r="BW42" i="36"/>
  <c r="L42" i="36"/>
  <c r="AG42" i="36"/>
  <c r="BB42" i="36"/>
  <c r="CN39" i="40"/>
  <c r="AE76" i="36"/>
  <c r="BU76" i="36"/>
  <c r="J76" i="36"/>
  <c r="AZ76" i="36"/>
  <c r="CN35" i="40"/>
  <c r="CN27" i="28"/>
  <c r="BV61" i="32"/>
  <c r="CL42" i="43"/>
  <c r="AF68" i="42"/>
  <c r="BL47" i="42"/>
  <c r="Y77" i="42"/>
  <c r="B77" i="42"/>
  <c r="B36" i="40"/>
  <c r="DR36" i="40" s="1"/>
  <c r="AV77" i="42"/>
  <c r="BS77" i="42"/>
  <c r="CI85" i="43"/>
  <c r="CB35" i="32"/>
  <c r="AL35" i="32"/>
  <c r="BG35" i="32"/>
  <c r="Q35" i="32"/>
  <c r="L59" i="43"/>
  <c r="CG75" i="43"/>
  <c r="AP45" i="42"/>
  <c r="O83" i="37"/>
  <c r="AJ83" i="37"/>
  <c r="BZ83" i="37"/>
  <c r="BE83" i="37"/>
  <c r="BV82" i="34"/>
  <c r="O73" i="36"/>
  <c r="BE73" i="36"/>
  <c r="BZ73" i="36"/>
  <c r="AJ73" i="36"/>
  <c r="BD40" i="36"/>
  <c r="BY40" i="36"/>
  <c r="N40" i="36"/>
  <c r="AI40" i="36"/>
  <c r="BE35" i="34"/>
  <c r="AJ35" i="34"/>
  <c r="O35" i="34"/>
  <c r="BZ35" i="34"/>
  <c r="AE14" i="20"/>
  <c r="AD54" i="43"/>
  <c r="BA54" i="43"/>
  <c r="BX54" i="43"/>
  <c r="G54" i="43"/>
  <c r="L85" i="34"/>
  <c r="BB33" i="34"/>
  <c r="AG33" i="34"/>
  <c r="L33" i="34"/>
  <c r="BW33" i="34"/>
  <c r="CL40" i="43"/>
  <c r="L30" i="42"/>
  <c r="BF30" i="42"/>
  <c r="CC30" i="42"/>
  <c r="AI30" i="42"/>
  <c r="BR101" i="36"/>
  <c r="Y67" i="42"/>
  <c r="BS67" i="42"/>
  <c r="AV67" i="42"/>
  <c r="B26" i="40"/>
  <c r="DR26" i="40" s="1"/>
  <c r="BM75" i="33"/>
  <c r="AR75" i="33"/>
  <c r="AK34" i="40"/>
  <c r="BH53" i="43"/>
  <c r="CE53" i="43"/>
  <c r="N53" i="43"/>
  <c r="AK53" i="43"/>
  <c r="H62" i="42"/>
  <c r="BM99" i="42"/>
  <c r="BS61" i="42"/>
  <c r="B20" i="40"/>
  <c r="DR20" i="40" s="1"/>
  <c r="B61" i="42"/>
  <c r="AV61" i="42"/>
  <c r="Y61" i="42"/>
  <c r="T29" i="40"/>
  <c r="AR70" i="32"/>
  <c r="BM70" i="32"/>
  <c r="AN86" i="36"/>
  <c r="BT91" i="34"/>
  <c r="Y26" i="32"/>
  <c r="BM80" i="34"/>
  <c r="AR76" i="34"/>
  <c r="BB35" i="40"/>
  <c r="BM76" i="34"/>
  <c r="W76" i="34"/>
  <c r="W29" i="34"/>
  <c r="AH86" i="34"/>
  <c r="M96" i="37"/>
  <c r="Q26" i="43"/>
  <c r="K61" i="43"/>
  <c r="AH61" i="43"/>
  <c r="CD48" i="42"/>
  <c r="BG48" i="42"/>
  <c r="B62" i="32"/>
  <c r="T13" i="28"/>
  <c r="W62" i="32"/>
  <c r="I81" i="36"/>
  <c r="CJ76" i="42"/>
  <c r="AM77" i="32"/>
  <c r="AZ97" i="34"/>
  <c r="U53" i="28"/>
  <c r="BV101" i="32"/>
  <c r="BA101" i="32"/>
  <c r="U60" i="40"/>
  <c r="CQ101" i="32"/>
  <c r="S102" i="36"/>
  <c r="AS102" i="42"/>
  <c r="AG86" i="37"/>
  <c r="T86" i="34"/>
  <c r="AN91" i="32"/>
  <c r="CR97" i="36"/>
  <c r="AN94" i="43"/>
  <c r="I24" i="38"/>
  <c r="AG43" i="42"/>
  <c r="J43" i="42"/>
  <c r="BX35" i="42"/>
  <c r="AD35" i="42"/>
  <c r="BA35" i="42"/>
  <c r="G35" i="42"/>
  <c r="AH54" i="42"/>
  <c r="BE54" i="42"/>
  <c r="K54" i="42"/>
  <c r="CB54" i="42"/>
  <c r="BP43" i="35"/>
  <c r="DA34" i="28"/>
  <c r="B82" i="37"/>
  <c r="W82" i="37"/>
  <c r="DA33" i="28"/>
  <c r="DA41" i="40"/>
  <c r="BM82" i="37"/>
  <c r="AR82" i="37"/>
  <c r="AS99" i="42"/>
  <c r="CL65" i="42"/>
  <c r="BS27" i="42"/>
  <c r="B64" i="34"/>
  <c r="AR64" i="34"/>
  <c r="BB23" i="40"/>
  <c r="W64" i="34"/>
  <c r="BB15" i="28"/>
  <c r="BM64" i="34"/>
  <c r="CA83" i="32"/>
  <c r="AE96" i="42"/>
  <c r="CV100" i="42"/>
  <c r="N51" i="32"/>
  <c r="BD51" i="32"/>
  <c r="AI51" i="32"/>
  <c r="BY51" i="32"/>
  <c r="E80" i="35"/>
  <c r="Y31" i="28"/>
  <c r="Y39" i="40"/>
  <c r="CE80" i="32"/>
  <c r="BJ80" i="32"/>
  <c r="V39" i="40"/>
  <c r="V31" i="28"/>
  <c r="T80" i="32"/>
  <c r="CV88" i="43"/>
  <c r="Q93" i="35"/>
  <c r="BG93" i="35"/>
  <c r="CB93" i="35"/>
  <c r="CW93" i="35"/>
  <c r="AR88" i="43"/>
  <c r="BO88" i="43"/>
  <c r="CL88" i="43"/>
  <c r="AG102" i="33"/>
  <c r="L101" i="33"/>
  <c r="AG101" i="33"/>
  <c r="BB101" i="33"/>
  <c r="BW101" i="33"/>
  <c r="CR101" i="33"/>
  <c r="AF39" i="43"/>
  <c r="AE56" i="43"/>
  <c r="BY56" i="43"/>
  <c r="H56" i="43"/>
  <c r="BB56" i="43"/>
  <c r="M35" i="43"/>
  <c r="AO43" i="43"/>
  <c r="R43" i="43"/>
  <c r="BF33" i="32"/>
  <c r="DE56" i="40"/>
  <c r="AZ97" i="37"/>
  <c r="BU97" i="37"/>
  <c r="CP97" i="37"/>
  <c r="CJ66" i="42"/>
  <c r="BG28" i="43"/>
  <c r="DS87" i="42"/>
  <c r="BV96" i="34"/>
  <c r="CV90" i="43"/>
  <c r="BD23" i="42"/>
  <c r="AG23" i="42"/>
  <c r="J23" i="42"/>
  <c r="CA23" i="42"/>
  <c r="BH26" i="42"/>
  <c r="CE26" i="42"/>
  <c r="N26" i="42"/>
  <c r="AK26" i="42"/>
  <c r="BM78" i="36"/>
  <c r="AR78" i="36"/>
  <c r="W78" i="36"/>
  <c r="CJ37" i="40"/>
  <c r="CJ29" i="28"/>
  <c r="B78" i="36"/>
  <c r="H66" i="42"/>
  <c r="AE89" i="42"/>
  <c r="AJ77" i="43"/>
  <c r="BG77" i="43"/>
  <c r="CD77" i="43"/>
  <c r="C13" i="20"/>
  <c r="BS21" i="42"/>
  <c r="AV21" i="42"/>
  <c r="BG86" i="42"/>
  <c r="E86" i="42"/>
  <c r="CA85" i="33"/>
  <c r="AH74" i="42"/>
  <c r="DC44" i="28"/>
  <c r="T93" i="37"/>
  <c r="AO93" i="37"/>
  <c r="BJ93" i="37"/>
  <c r="CE93" i="37"/>
  <c r="DC52" i="40"/>
  <c r="CZ93" i="37"/>
  <c r="T20" i="40"/>
  <c r="BM61" i="32"/>
  <c r="AR61" i="32"/>
  <c r="BC40" i="43"/>
  <c r="I40" i="43"/>
  <c r="AF40" i="43"/>
  <c r="BZ40" i="43"/>
  <c r="CJ72" i="43"/>
  <c r="BM72" i="43"/>
  <c r="AP72" i="43"/>
  <c r="S72" i="43"/>
  <c r="M14" i="43"/>
  <c r="AJ14" i="43"/>
  <c r="AE15" i="42"/>
  <c r="H15" i="42"/>
  <c r="AL46" i="28"/>
  <c r="AD93" i="33"/>
  <c r="M101" i="33"/>
  <c r="AH101" i="33"/>
  <c r="BX101" i="33"/>
  <c r="BC101" i="33"/>
  <c r="CS101" i="33"/>
  <c r="AR57" i="32"/>
  <c r="W29" i="36"/>
  <c r="BQ69" i="32"/>
  <c r="F69" i="32"/>
  <c r="AV69" i="32"/>
  <c r="AA69" i="32"/>
  <c r="AB88" i="33"/>
  <c r="G88" i="33"/>
  <c r="CM88" i="33"/>
  <c r="AW88" i="33"/>
  <c r="BR88" i="33"/>
  <c r="AK92" i="37"/>
  <c r="P92" i="37"/>
  <c r="CA92" i="37"/>
  <c r="BF92" i="37"/>
  <c r="CV92" i="37"/>
  <c r="Y100" i="34"/>
  <c r="F86" i="36"/>
  <c r="AM49" i="40"/>
  <c r="F27" i="40"/>
  <c r="AO50" i="42"/>
  <c r="R50" i="42"/>
  <c r="AJ40" i="42"/>
  <c r="M40" i="42"/>
  <c r="CD40" i="42"/>
  <c r="BG40" i="42"/>
  <c r="AL70" i="34"/>
  <c r="AY94" i="37"/>
  <c r="BB59" i="40"/>
  <c r="BM96" i="34"/>
  <c r="AR96" i="34"/>
  <c r="BB55" i="40"/>
  <c r="CH96" i="34"/>
  <c r="H84" i="42"/>
  <c r="AE83" i="42"/>
  <c r="H83" i="42"/>
  <c r="BY83" i="42"/>
  <c r="BB83" i="42"/>
  <c r="L97" i="43"/>
  <c r="BO61" i="32"/>
  <c r="CI89" i="32"/>
  <c r="AG92" i="36"/>
  <c r="AC102" i="35"/>
  <c r="H101" i="35"/>
  <c r="AC101" i="35"/>
  <c r="BS101" i="35"/>
  <c r="AX101" i="35"/>
  <c r="CN101" i="35"/>
  <c r="L92" i="43"/>
  <c r="L91" i="43"/>
  <c r="AI91" i="43"/>
  <c r="BF91" i="43"/>
  <c r="CC91" i="43"/>
  <c r="CZ91" i="43"/>
  <c r="N99" i="42"/>
  <c r="AK99" i="42"/>
  <c r="BH99" i="42"/>
  <c r="CE99" i="42"/>
  <c r="DB99" i="42"/>
  <c r="P12" i="20"/>
  <c r="AR39" i="42"/>
  <c r="Z85" i="34"/>
  <c r="CX93" i="32"/>
  <c r="T94" i="32"/>
  <c r="E83" i="32"/>
  <c r="BY86" i="32"/>
  <c r="W66" i="34"/>
  <c r="B66" i="34"/>
  <c r="BB17" i="28"/>
  <c r="H96" i="33"/>
  <c r="AC96" i="33"/>
  <c r="AX96" i="33"/>
  <c r="BS96" i="33"/>
  <c r="CN96" i="33"/>
  <c r="T102" i="37"/>
  <c r="AO101" i="37"/>
  <c r="DC52" i="28"/>
  <c r="T101" i="37"/>
  <c r="CZ101" i="37"/>
  <c r="AE64" i="43"/>
  <c r="BY64" i="43"/>
  <c r="BB64" i="43"/>
  <c r="H64" i="43"/>
  <c r="AC24" i="43"/>
  <c r="BW24" i="43"/>
  <c r="AZ24" i="43"/>
  <c r="F24" i="43"/>
  <c r="AV50" i="43"/>
  <c r="BS50" i="43"/>
  <c r="BA55" i="42"/>
  <c r="BX55" i="42"/>
  <c r="G55" i="42"/>
  <c r="AD55" i="42"/>
  <c r="BG22" i="43"/>
  <c r="CD22" i="43"/>
  <c r="CJ14" i="40"/>
  <c r="BM55" i="36"/>
  <c r="AR55" i="36"/>
  <c r="AB23" i="33"/>
  <c r="H88" i="35"/>
  <c r="H87" i="35"/>
  <c r="AC87" i="35"/>
  <c r="CN87" i="35"/>
  <c r="AX87" i="35"/>
  <c r="BS87" i="35"/>
  <c r="D99" i="36"/>
  <c r="K100" i="35"/>
  <c r="AF100" i="35"/>
  <c r="BT51" i="28"/>
  <c r="BT59" i="40"/>
  <c r="BV100" i="35"/>
  <c r="BA100" i="35"/>
  <c r="CQ100" i="35"/>
  <c r="BQ81" i="36"/>
  <c r="CS90" i="42"/>
  <c r="CA91" i="43"/>
  <c r="AF102" i="37"/>
  <c r="K101" i="37"/>
  <c r="DB52" i="28"/>
  <c r="AF101" i="37"/>
  <c r="DB60" i="40"/>
  <c r="BV101" i="37"/>
  <c r="BA101" i="37"/>
  <c r="CQ101" i="37"/>
  <c r="CW96" i="34"/>
  <c r="K37" i="37"/>
  <c r="B93" i="42"/>
  <c r="B43" i="28"/>
  <c r="Y92" i="42"/>
  <c r="B92" i="42"/>
  <c r="DM92" i="42"/>
  <c r="CP92" i="42"/>
  <c r="AJ85" i="36"/>
  <c r="C25" i="28"/>
  <c r="U39" i="38"/>
  <c r="BS27" i="43"/>
  <c r="AF85" i="43"/>
  <c r="CY90" i="36"/>
  <c r="CL90" i="43"/>
  <c r="P92" i="34"/>
  <c r="AL82" i="33"/>
  <c r="AV36" i="43"/>
  <c r="Y36" i="43"/>
  <c r="BS36" i="43"/>
  <c r="B36" i="43"/>
  <c r="BA32" i="36"/>
  <c r="BV32" i="36"/>
  <c r="K32" i="36"/>
  <c r="AF32" i="36"/>
  <c r="N62" i="42"/>
  <c r="N61" i="42"/>
  <c r="BH61" i="42"/>
  <c r="CE61" i="42"/>
  <c r="AK61" i="42"/>
  <c r="D101" i="34"/>
  <c r="BE52" i="28"/>
  <c r="AT101" i="34"/>
  <c r="Y101" i="34"/>
  <c r="BO101" i="34"/>
  <c r="BE60" i="40"/>
  <c r="AD96" i="36"/>
  <c r="I95" i="36"/>
  <c r="AY95" i="36"/>
  <c r="BT95" i="36"/>
  <c r="CO95" i="36"/>
  <c r="F100" i="43"/>
  <c r="AC100" i="43"/>
  <c r="AZ100" i="43"/>
  <c r="BW100" i="43"/>
  <c r="CT100" i="43"/>
  <c r="D90" i="32"/>
  <c r="W41" i="28"/>
  <c r="W49" i="40"/>
  <c r="BO90" i="32"/>
  <c r="AT90" i="32"/>
  <c r="S82" i="43"/>
  <c r="AP82" i="43"/>
  <c r="BM82" i="43"/>
  <c r="CJ82" i="43"/>
  <c r="G83" i="32"/>
  <c r="AB83" i="32"/>
  <c r="AW83" i="32"/>
  <c r="BR83" i="32"/>
  <c r="E83" i="43"/>
  <c r="BV83" i="43"/>
  <c r="AY83" i="43"/>
  <c r="Q84" i="33"/>
  <c r="AL84" i="33"/>
  <c r="BG84" i="33"/>
  <c r="CB84" i="33"/>
  <c r="L22" i="38"/>
  <c r="AY59" i="42"/>
  <c r="BV59" i="42"/>
  <c r="AD46" i="20"/>
  <c r="W87" i="32"/>
  <c r="B87" i="32"/>
  <c r="T38" i="28"/>
  <c r="CH87" i="32"/>
  <c r="AL51" i="28"/>
  <c r="K100" i="33"/>
  <c r="AF100" i="33"/>
  <c r="BV100" i="33"/>
  <c r="AL59" i="40"/>
  <c r="BA100" i="33"/>
  <c r="O96" i="42"/>
  <c r="AL95" i="42"/>
  <c r="BI95" i="42"/>
  <c r="CF95" i="42"/>
  <c r="DC95" i="42"/>
  <c r="DZ95" i="42"/>
  <c r="C96" i="34"/>
  <c r="X95" i="34"/>
  <c r="BN95" i="34"/>
  <c r="AS95" i="34"/>
  <c r="CI95" i="34"/>
  <c r="AL93" i="33"/>
  <c r="Q92" i="33"/>
  <c r="BG92" i="33"/>
  <c r="CB92" i="33"/>
  <c r="CW92" i="33"/>
  <c r="AH88" i="34"/>
  <c r="AH87" i="34"/>
  <c r="M87" i="34"/>
  <c r="CS87" i="34"/>
  <c r="BC87" i="34"/>
  <c r="BX87" i="34"/>
  <c r="G94" i="35"/>
  <c r="G93" i="35"/>
  <c r="AB93" i="35"/>
  <c r="AW93" i="35"/>
  <c r="BR93" i="35"/>
  <c r="CM93" i="35"/>
  <c r="BF39" i="28"/>
  <c r="J87" i="34"/>
  <c r="AE87" i="34"/>
  <c r="BF38" i="28"/>
  <c r="CP87" i="34"/>
  <c r="BU87" i="34"/>
  <c r="BF46" i="40"/>
  <c r="AZ87" i="34"/>
  <c r="C42" i="38"/>
  <c r="D89" i="35"/>
  <c r="CJ88" i="35"/>
  <c r="BV47" i="40"/>
  <c r="AT88" i="35"/>
  <c r="BO88" i="35"/>
  <c r="G86" i="35"/>
  <c r="AB86" i="35"/>
  <c r="CM86" i="35"/>
  <c r="AW86" i="35"/>
  <c r="BR86" i="35"/>
  <c r="S87" i="34"/>
  <c r="AN87" i="34"/>
  <c r="CY87" i="34"/>
  <c r="BI87" i="34"/>
  <c r="CD87" i="34"/>
  <c r="S87" i="43"/>
  <c r="AP87" i="43"/>
  <c r="CJ87" i="43"/>
  <c r="BM87" i="43"/>
  <c r="N90" i="34"/>
  <c r="N89" i="34"/>
  <c r="BD89" i="34"/>
  <c r="CT89" i="34"/>
  <c r="BY89" i="34"/>
  <c r="AB88" i="32"/>
  <c r="G88" i="32"/>
  <c r="CM88" i="32"/>
  <c r="AW88" i="32"/>
  <c r="BR88" i="32"/>
  <c r="AA85" i="34"/>
  <c r="F85" i="34"/>
  <c r="AV85" i="34"/>
  <c r="BQ85" i="34"/>
  <c r="Z91" i="36"/>
  <c r="E90" i="36"/>
  <c r="AU90" i="36"/>
  <c r="BP90" i="36"/>
  <c r="CK90" i="36"/>
  <c r="Z89" i="33"/>
  <c r="E89" i="33"/>
  <c r="AU89" i="33"/>
  <c r="BP89" i="33"/>
  <c r="CK89" i="33"/>
  <c r="P83" i="42"/>
  <c r="BJ83" i="42"/>
  <c r="CG83" i="42"/>
  <c r="AL86" i="35"/>
  <c r="CW86" i="35"/>
  <c r="Q86" i="35"/>
  <c r="BG86" i="35"/>
  <c r="CB86" i="35"/>
  <c r="J86" i="35"/>
  <c r="BW37" i="28"/>
  <c r="CP86" i="35"/>
  <c r="AE86" i="35"/>
  <c r="AZ86" i="35"/>
  <c r="BW45" i="40"/>
  <c r="BU86" i="35"/>
  <c r="P85" i="36"/>
  <c r="BF85" i="36"/>
  <c r="CA85" i="36"/>
  <c r="AD81" i="34"/>
  <c r="AY81" i="34"/>
  <c r="BT81" i="34"/>
  <c r="I85" i="34"/>
  <c r="AD85" i="34"/>
  <c r="BT85" i="34"/>
  <c r="AY85" i="34"/>
  <c r="AH84" i="37"/>
  <c r="AH83" i="37"/>
  <c r="M83" i="37"/>
  <c r="BX83" i="37"/>
  <c r="BC83" i="37"/>
  <c r="G21" i="32"/>
  <c r="AW21" i="32"/>
  <c r="BR21" i="32"/>
  <c r="AB21" i="32"/>
  <c r="T85" i="34"/>
  <c r="AO85" i="34"/>
  <c r="BD36" i="28"/>
  <c r="O82" i="37"/>
  <c r="AJ82" i="37"/>
  <c r="BZ82" i="37"/>
  <c r="BE82" i="37"/>
  <c r="W33" i="35"/>
  <c r="B33" i="35"/>
  <c r="AR33" i="35"/>
  <c r="BM33" i="35"/>
  <c r="B29" i="33"/>
  <c r="BM29" i="33"/>
  <c r="W29" i="33"/>
  <c r="AR29" i="33"/>
  <c r="M64" i="43"/>
  <c r="AJ64" i="43"/>
  <c r="V78" i="43"/>
  <c r="CM78" i="43"/>
  <c r="AS78" i="43"/>
  <c r="BP78" i="43"/>
  <c r="AG78" i="43"/>
  <c r="J78" i="43"/>
  <c r="CA78" i="43"/>
  <c r="BD78" i="43"/>
  <c r="CJ22" i="42"/>
  <c r="AP22" i="42"/>
  <c r="S22" i="42"/>
  <c r="BM22" i="42"/>
  <c r="CK36" i="42"/>
  <c r="AZ22" i="42"/>
  <c r="BW22" i="42"/>
  <c r="AC22" i="42"/>
  <c r="F22" i="42"/>
  <c r="BM29" i="43"/>
  <c r="CJ29" i="43"/>
  <c r="S29" i="43"/>
  <c r="AP29" i="43"/>
  <c r="CD29" i="42"/>
  <c r="AJ29" i="42"/>
  <c r="BG29" i="42"/>
  <c r="M29" i="42"/>
  <c r="B54" i="42"/>
  <c r="Y54" i="42"/>
  <c r="C20" i="38"/>
  <c r="B100" i="34"/>
  <c r="L47" i="38"/>
  <c r="B21" i="36"/>
  <c r="AR21" i="36"/>
  <c r="W21" i="36"/>
  <c r="BM21" i="36"/>
  <c r="B37" i="37"/>
  <c r="W37" i="37"/>
  <c r="AR37" i="37"/>
  <c r="DB27" i="40"/>
  <c r="K68" i="37"/>
  <c r="BV68" i="37"/>
  <c r="BA68" i="37"/>
  <c r="AF68" i="37"/>
  <c r="DB19" i="28"/>
  <c r="AW36" i="40"/>
  <c r="CI100" i="32"/>
  <c r="AF92" i="34"/>
  <c r="AP43" i="20"/>
  <c r="D96" i="35"/>
  <c r="BC99" i="34"/>
  <c r="CV98" i="42"/>
  <c r="AC102" i="43"/>
  <c r="P99" i="37"/>
  <c r="F45" i="38"/>
  <c r="AC91" i="32"/>
  <c r="DC49" i="40"/>
  <c r="BX92" i="32"/>
  <c r="BD102" i="35"/>
  <c r="CV100" i="43"/>
  <c r="BX96" i="36"/>
  <c r="BC44" i="28"/>
  <c r="BT91" i="33"/>
  <c r="AW98" i="36"/>
  <c r="AH96" i="34"/>
  <c r="BX102" i="36"/>
  <c r="BZ97" i="34"/>
  <c r="CT93" i="43"/>
  <c r="AT92" i="35"/>
  <c r="W94" i="36"/>
  <c r="B94" i="36"/>
  <c r="CJ45" i="28"/>
  <c r="BM94" i="36"/>
  <c r="AR94" i="36"/>
  <c r="CJ53" i="40"/>
  <c r="CH94" i="36"/>
  <c r="AQ91" i="42"/>
  <c r="I84" i="43"/>
  <c r="AG16" i="32"/>
  <c r="CA21" i="34"/>
  <c r="P21" i="34"/>
  <c r="AK21" i="34"/>
  <c r="BF21" i="34"/>
  <c r="BE17" i="37"/>
  <c r="BZ17" i="37"/>
  <c r="BV73" i="37"/>
  <c r="AA43" i="20"/>
  <c r="BF91" i="37"/>
  <c r="O18" i="37"/>
  <c r="N55" i="33"/>
  <c r="AC17" i="33"/>
  <c r="AX17" i="33"/>
  <c r="BS17" i="33"/>
  <c r="H17" i="33"/>
  <c r="X23" i="20"/>
  <c r="AR39" i="20"/>
  <c r="CR86" i="36"/>
  <c r="CX103" i="35"/>
  <c r="AL25" i="34"/>
  <c r="Q25" i="34"/>
  <c r="CB25" i="34"/>
  <c r="BG25" i="34"/>
  <c r="AY80" i="36"/>
  <c r="C38" i="38"/>
  <c r="Y86" i="42"/>
  <c r="BS85" i="42"/>
  <c r="B44" i="40"/>
  <c r="DR44" i="40" s="1"/>
  <c r="AV85" i="42"/>
  <c r="BF83" i="37"/>
  <c r="S84" i="37"/>
  <c r="S83" i="37"/>
  <c r="AN83" i="37"/>
  <c r="BI83" i="37"/>
  <c r="CD83" i="37"/>
  <c r="AS30" i="20"/>
  <c r="AA80" i="37"/>
  <c r="AA79" i="37"/>
  <c r="BQ79" i="37"/>
  <c r="AV79" i="37"/>
  <c r="F79" i="37"/>
  <c r="CP91" i="33"/>
  <c r="AT87" i="32"/>
  <c r="BW41" i="32"/>
  <c r="L41" i="32"/>
  <c r="BB41" i="32"/>
  <c r="AG41" i="32"/>
  <c r="BN74" i="32"/>
  <c r="X74" i="32"/>
  <c r="C74" i="32"/>
  <c r="AS74" i="32"/>
  <c r="C90" i="34"/>
  <c r="AG89" i="37"/>
  <c r="CI87" i="42"/>
  <c r="P85" i="35"/>
  <c r="AC85" i="34"/>
  <c r="AD83" i="32"/>
  <c r="AY83" i="32"/>
  <c r="BT83" i="32"/>
  <c r="M82" i="35"/>
  <c r="BX81" i="33"/>
  <c r="AW69" i="36"/>
  <c r="AG60" i="36"/>
  <c r="BD36" i="37"/>
  <c r="Z67" i="36"/>
  <c r="E67" i="36"/>
  <c r="BD73" i="37"/>
  <c r="N73" i="37"/>
  <c r="AI73" i="37"/>
  <c r="BY73" i="37"/>
  <c r="F37" i="38"/>
  <c r="BD70" i="36"/>
  <c r="BG33" i="36"/>
  <c r="Q33" i="36"/>
  <c r="CB33" i="36"/>
  <c r="AL33" i="36"/>
  <c r="CR101" i="36"/>
  <c r="AP48" i="20"/>
  <c r="BM101" i="42"/>
  <c r="B95" i="33"/>
  <c r="AK46" i="28"/>
  <c r="W95" i="33"/>
  <c r="AR95" i="33"/>
  <c r="BM95" i="33"/>
  <c r="AK54" i="40"/>
  <c r="CL87" i="37"/>
  <c r="BD52" i="35"/>
  <c r="BO30" i="34"/>
  <c r="BJ100" i="37"/>
  <c r="BO84" i="43"/>
  <c r="BB62" i="34"/>
  <c r="K17" i="32"/>
  <c r="BP93" i="33"/>
  <c r="BW89" i="43"/>
  <c r="CK89" i="42"/>
  <c r="L88" i="32"/>
  <c r="R84" i="34"/>
  <c r="AI22" i="20"/>
  <c r="Q80" i="34"/>
  <c r="CD80" i="43"/>
  <c r="BG80" i="43"/>
  <c r="BY96" i="34"/>
  <c r="BT47" i="40"/>
  <c r="F68" i="35"/>
  <c r="AA68" i="35"/>
  <c r="AV68" i="35"/>
  <c r="BQ68" i="35"/>
  <c r="BI63" i="32"/>
  <c r="CD63" i="32"/>
  <c r="AN63" i="32"/>
  <c r="S63" i="32"/>
  <c r="AD23" i="34"/>
  <c r="BT23" i="34"/>
  <c r="AY23" i="34"/>
  <c r="I23" i="34"/>
  <c r="BM68" i="35"/>
  <c r="B68" i="35"/>
  <c r="BS27" i="40"/>
  <c r="AR68" i="35"/>
  <c r="T18" i="28"/>
  <c r="W67" i="32"/>
  <c r="T26" i="40"/>
  <c r="B67" i="32"/>
  <c r="BM67" i="32"/>
  <c r="AR67" i="32"/>
  <c r="BV63" i="42"/>
  <c r="AB60" i="42"/>
  <c r="AZ80" i="35"/>
  <c r="BU80" i="35"/>
  <c r="AE80" i="35"/>
  <c r="J80" i="35"/>
  <c r="BW39" i="40"/>
  <c r="BW31" i="28"/>
  <c r="BU29" i="36"/>
  <c r="AZ29" i="36"/>
  <c r="J29" i="36"/>
  <c r="AE29" i="36"/>
  <c r="BR66" i="36"/>
  <c r="AW66" i="36"/>
  <c r="BO80" i="36"/>
  <c r="D76" i="36"/>
  <c r="AT76" i="36"/>
  <c r="CM35" i="40"/>
  <c r="BO76" i="36"/>
  <c r="CM27" i="28"/>
  <c r="Y76" i="36"/>
  <c r="K43" i="32"/>
  <c r="U19" i="40"/>
  <c r="K60" i="32"/>
  <c r="BV60" i="32"/>
  <c r="AF60" i="32"/>
  <c r="BA60" i="32"/>
  <c r="CK15" i="28"/>
  <c r="CK23" i="40"/>
  <c r="BA64" i="36"/>
  <c r="K64" i="36"/>
  <c r="BV64" i="36"/>
  <c r="AF64" i="36"/>
  <c r="AK11" i="28"/>
  <c r="DA26" i="28"/>
  <c r="B75" i="37"/>
  <c r="AR75" i="37"/>
  <c r="BM75" i="37"/>
  <c r="DA34" i="40"/>
  <c r="W75" i="37"/>
  <c r="CM55" i="43"/>
  <c r="BJ31" i="43"/>
  <c r="CE43" i="43"/>
  <c r="AK43" i="43"/>
  <c r="BH43" i="43"/>
  <c r="N43" i="43"/>
  <c r="AS73" i="42"/>
  <c r="AO52" i="42"/>
  <c r="R52" i="42"/>
  <c r="CI52" i="42"/>
  <c r="BL52" i="42"/>
  <c r="AG32" i="42"/>
  <c r="AI87" i="37"/>
  <c r="N87" i="37"/>
  <c r="CT87" i="37"/>
  <c r="BD87" i="37"/>
  <c r="BY87" i="37"/>
  <c r="AC66" i="37"/>
  <c r="BS66" i="37"/>
  <c r="AX66" i="37"/>
  <c r="H66" i="37"/>
  <c r="P43" i="34"/>
  <c r="CA43" i="34"/>
  <c r="BF43" i="34"/>
  <c r="AK43" i="34"/>
  <c r="BS36" i="37"/>
  <c r="H36" i="37"/>
  <c r="AC36" i="37"/>
  <c r="AX36" i="37"/>
  <c r="AT29" i="32"/>
  <c r="CK18" i="43"/>
  <c r="BV76" i="42"/>
  <c r="CS101" i="42"/>
  <c r="AU20" i="35"/>
  <c r="BP20" i="35"/>
  <c r="Z20" i="35"/>
  <c r="E20" i="35"/>
  <c r="BZ70" i="36"/>
  <c r="BE70" i="36"/>
  <c r="AJ70" i="36"/>
  <c r="O70" i="36"/>
  <c r="AR70" i="37"/>
  <c r="DA29" i="40"/>
  <c r="BM70" i="37"/>
  <c r="AN43" i="42"/>
  <c r="F48" i="42"/>
  <c r="I35" i="32"/>
  <c r="BT35" i="32"/>
  <c r="AD35" i="32"/>
  <c r="AY35" i="32"/>
  <c r="BO23" i="36"/>
  <c r="D23" i="36"/>
  <c r="Y23" i="36"/>
  <c r="AT23" i="36"/>
  <c r="CF61" i="43"/>
  <c r="BB61" i="42"/>
  <c r="AN59" i="42"/>
  <c r="BG22" i="34"/>
  <c r="AL15" i="33"/>
  <c r="Q15" i="33"/>
  <c r="S58" i="32"/>
  <c r="BI58" i="32"/>
  <c r="AN58" i="32"/>
  <c r="CD58" i="32"/>
  <c r="AK55" i="33"/>
  <c r="BF55" i="33"/>
  <c r="CA55" i="33"/>
  <c r="P55" i="33"/>
  <c r="AV59" i="33"/>
  <c r="BQ59" i="33"/>
  <c r="AA59" i="33"/>
  <c r="F59" i="33"/>
  <c r="J61" i="42"/>
  <c r="CA61" i="42"/>
  <c r="BD61" i="42"/>
  <c r="AG61" i="42"/>
  <c r="G52" i="42"/>
  <c r="AH18" i="42"/>
  <c r="AJ43" i="42"/>
  <c r="CC25" i="33"/>
  <c r="AM25" i="33"/>
  <c r="BH25" i="33"/>
  <c r="R25" i="33"/>
  <c r="D38" i="32"/>
  <c r="Q19" i="43"/>
  <c r="CI79" i="42"/>
  <c r="CG43" i="42"/>
  <c r="O26" i="42"/>
  <c r="BN56" i="42"/>
  <c r="BL75" i="43"/>
  <c r="BA45" i="43"/>
  <c r="BX45" i="43"/>
  <c r="AD45" i="43"/>
  <c r="G45" i="43"/>
  <c r="BM38" i="34"/>
  <c r="R86" i="37"/>
  <c r="BF36" i="28"/>
  <c r="E44" i="33"/>
  <c r="Z44" i="33"/>
  <c r="BP44" i="33"/>
  <c r="AU44" i="33"/>
  <c r="CA52" i="33"/>
  <c r="AK52" i="33"/>
  <c r="P52" i="33"/>
  <c r="BF52" i="33"/>
  <c r="W19" i="28"/>
  <c r="DD39" i="40"/>
  <c r="D76" i="37"/>
  <c r="Y76" i="37"/>
  <c r="DD27" i="28"/>
  <c r="E67" i="43"/>
  <c r="CM53" i="43"/>
  <c r="AN79" i="43"/>
  <c r="CA28" i="42"/>
  <c r="C25" i="38"/>
  <c r="BL85" i="43"/>
  <c r="CA81" i="43"/>
  <c r="BD81" i="43"/>
  <c r="AL26" i="35"/>
  <c r="Q26" i="35"/>
  <c r="BH24" i="36"/>
  <c r="R24" i="36"/>
  <c r="CC24" i="36"/>
  <c r="AM24" i="36"/>
  <c r="K29" i="43"/>
  <c r="AH29" i="43"/>
  <c r="AY62" i="42"/>
  <c r="BY64" i="42"/>
  <c r="H60" i="42"/>
  <c r="AE60" i="42"/>
  <c r="BB60" i="42"/>
  <c r="BY60" i="42"/>
  <c r="G101" i="33"/>
  <c r="BB70" i="33"/>
  <c r="L70" i="33"/>
  <c r="AG70" i="33"/>
  <c r="BW70" i="33"/>
  <c r="BV23" i="37"/>
  <c r="AR30" i="36"/>
  <c r="DA24" i="40"/>
  <c r="W65" i="37"/>
  <c r="DA16" i="28"/>
  <c r="AR65" i="37"/>
  <c r="BM65" i="37"/>
  <c r="B65" i="37"/>
  <c r="AR77" i="34"/>
  <c r="BM77" i="34"/>
  <c r="W77" i="34"/>
  <c r="B77" i="34"/>
  <c r="BB36" i="40"/>
  <c r="BB28" i="28"/>
  <c r="BZ76" i="42"/>
  <c r="CH41" i="42"/>
  <c r="Q41" i="42"/>
  <c r="AN41" i="42"/>
  <c r="BB58" i="33"/>
  <c r="BW58" i="33"/>
  <c r="L58" i="33"/>
  <c r="AG58" i="33"/>
  <c r="H21" i="33"/>
  <c r="AC21" i="33"/>
  <c r="AX21" i="33"/>
  <c r="BS21" i="33"/>
  <c r="AU43" i="34"/>
  <c r="E43" i="34"/>
  <c r="BP43" i="34"/>
  <c r="Z43" i="34"/>
  <c r="AT37" i="37"/>
  <c r="BV46" i="32"/>
  <c r="BO40" i="43"/>
  <c r="U34" i="42"/>
  <c r="BO34" i="42"/>
  <c r="CL34" i="42"/>
  <c r="AR34" i="42"/>
  <c r="BK46" i="43"/>
  <c r="CH46" i="43"/>
  <c r="AN46" i="43"/>
  <c r="Q46" i="43"/>
  <c r="S61" i="43"/>
  <c r="AP61" i="43"/>
  <c r="CJ61" i="43"/>
  <c r="BM61" i="43"/>
  <c r="CA26" i="42"/>
  <c r="AG26" i="42"/>
  <c r="J26" i="42"/>
  <c r="BD26" i="42"/>
  <c r="BS34" i="28"/>
  <c r="W83" i="35"/>
  <c r="BM83" i="35"/>
  <c r="CJ99" i="42"/>
  <c r="CY86" i="36"/>
  <c r="S90" i="33"/>
  <c r="AY91" i="34"/>
  <c r="U35" i="42"/>
  <c r="BM29" i="34"/>
  <c r="CS86" i="34"/>
  <c r="L48" i="38"/>
  <c r="BS9" i="28"/>
  <c r="CH46" i="42"/>
  <c r="BK46" i="42"/>
  <c r="R67" i="43"/>
  <c r="BB64" i="32"/>
  <c r="BW64" i="32"/>
  <c r="L64" i="32"/>
  <c r="AG64" i="32"/>
  <c r="AG83" i="32"/>
  <c r="BW83" i="32"/>
  <c r="BB83" i="32"/>
  <c r="I89" i="32"/>
  <c r="AD89" i="32"/>
  <c r="BT89" i="32"/>
  <c r="CO89" i="32"/>
  <c r="AY89" i="32"/>
  <c r="R96" i="37"/>
  <c r="R95" i="37"/>
  <c r="CX95" i="37"/>
  <c r="L43" i="38"/>
  <c r="AV55" i="33"/>
  <c r="BU97" i="34"/>
  <c r="AK86" i="36"/>
  <c r="CR86" i="37"/>
  <c r="AO86" i="34"/>
  <c r="AD79" i="43"/>
  <c r="BA78" i="43"/>
  <c r="AD78" i="43"/>
  <c r="G78" i="43"/>
  <c r="BX78" i="43"/>
  <c r="BA54" i="36"/>
  <c r="Q94" i="43"/>
  <c r="J77" i="43"/>
  <c r="AG77" i="43"/>
  <c r="AU43" i="35"/>
  <c r="W84" i="33"/>
  <c r="W83" i="33"/>
  <c r="AK34" i="28"/>
  <c r="CL92" i="34"/>
  <c r="F36" i="43"/>
  <c r="AZ36" i="43"/>
  <c r="BW36" i="43"/>
  <c r="AC36" i="43"/>
  <c r="DA18" i="28"/>
  <c r="DA26" i="40"/>
  <c r="BM67" i="37"/>
  <c r="AR67" i="37"/>
  <c r="B67" i="37"/>
  <c r="W67" i="37"/>
  <c r="BQ90" i="34"/>
  <c r="Q96" i="42"/>
  <c r="BY100" i="42"/>
  <c r="AZ98" i="43"/>
  <c r="AF70" i="37"/>
  <c r="C18" i="38"/>
  <c r="AN47" i="42"/>
  <c r="B35" i="34"/>
  <c r="AI51" i="43"/>
  <c r="BF51" i="43"/>
  <c r="L51" i="43"/>
  <c r="CC51" i="43"/>
  <c r="I51" i="42"/>
  <c r="BC51" i="42"/>
  <c r="BZ51" i="42"/>
  <c r="AF51" i="42"/>
  <c r="AP90" i="43"/>
  <c r="B65" i="34"/>
  <c r="W65" i="34"/>
  <c r="BB16" i="28"/>
  <c r="CV87" i="42"/>
  <c r="CM57" i="40"/>
  <c r="BO94" i="36"/>
  <c r="CM53" i="40"/>
  <c r="AT94" i="36"/>
  <c r="CJ94" i="36"/>
  <c r="J95" i="37"/>
  <c r="DE46" i="28"/>
  <c r="AE95" i="37"/>
  <c r="AZ95" i="37"/>
  <c r="DE54" i="40"/>
  <c r="BU95" i="37"/>
  <c r="CP95" i="37"/>
  <c r="E84" i="32"/>
  <c r="K96" i="34"/>
  <c r="W22" i="36"/>
  <c r="CC71" i="43"/>
  <c r="BF71" i="43"/>
  <c r="N51" i="43"/>
  <c r="BI33" i="43"/>
  <c r="CF33" i="43"/>
  <c r="AL33" i="43"/>
  <c r="O33" i="43"/>
  <c r="H95" i="35"/>
  <c r="AE66" i="42"/>
  <c r="H89" i="42"/>
  <c r="F79" i="42"/>
  <c r="AC79" i="42"/>
  <c r="E30" i="28"/>
  <c r="AZ79" i="42"/>
  <c r="E38" i="40"/>
  <c r="BW79" i="42"/>
  <c r="C45" i="40"/>
  <c r="DP86" i="42"/>
  <c r="BC96" i="43"/>
  <c r="AZ88" i="32"/>
  <c r="BM30" i="34"/>
  <c r="B40" i="34"/>
  <c r="BX26" i="42"/>
  <c r="AB95" i="33"/>
  <c r="AW95" i="33"/>
  <c r="BR95" i="33"/>
  <c r="CM95" i="33"/>
  <c r="BD24" i="43"/>
  <c r="CA24" i="43"/>
  <c r="AL50" i="42"/>
  <c r="O50" i="42"/>
  <c r="BI50" i="42"/>
  <c r="CF50" i="42"/>
  <c r="CI51" i="42"/>
  <c r="R51" i="42"/>
  <c r="AO51" i="42"/>
  <c r="BL51" i="42"/>
  <c r="Z27" i="32"/>
  <c r="BP27" i="32"/>
  <c r="AU27" i="32"/>
  <c r="E27" i="32"/>
  <c r="AD92" i="36"/>
  <c r="CT96" i="43"/>
  <c r="AF95" i="33"/>
  <c r="B65" i="42"/>
  <c r="B16" i="28"/>
  <c r="Y65" i="42"/>
  <c r="BS65" i="42"/>
  <c r="B24" i="40"/>
  <c r="DR24" i="40" s="1"/>
  <c r="AV65" i="42"/>
  <c r="N79" i="43"/>
  <c r="BH79" i="43"/>
  <c r="CE79" i="43"/>
  <c r="AK79" i="43"/>
  <c r="D84" i="32"/>
  <c r="I93" i="33"/>
  <c r="BM98" i="36"/>
  <c r="CJ57" i="40"/>
  <c r="AR98" i="36"/>
  <c r="CH98" i="36"/>
  <c r="CJ33" i="40"/>
  <c r="AR74" i="36"/>
  <c r="BM74" i="36"/>
  <c r="BY69" i="42"/>
  <c r="N84" i="34"/>
  <c r="BY84" i="34"/>
  <c r="BD84" i="34"/>
  <c r="CV99" i="42"/>
  <c r="CV102" i="36"/>
  <c r="AA86" i="36"/>
  <c r="BS13" i="28"/>
  <c r="W62" i="35"/>
  <c r="B62" i="35"/>
  <c r="BC31" i="42"/>
  <c r="I31" i="42"/>
  <c r="AF31" i="42"/>
  <c r="BZ31" i="42"/>
  <c r="BS43" i="42"/>
  <c r="Y43" i="42"/>
  <c r="B43" i="42"/>
  <c r="AV43" i="42"/>
  <c r="E90" i="33"/>
  <c r="CY94" i="36"/>
  <c r="BM60" i="34"/>
  <c r="W60" i="34"/>
  <c r="AR60" i="34"/>
  <c r="B60" i="34"/>
  <c r="BB19" i="40"/>
  <c r="AW97" i="35"/>
  <c r="B41" i="32"/>
  <c r="B83" i="33"/>
  <c r="B82" i="33"/>
  <c r="AK33" i="28"/>
  <c r="W82" i="33"/>
  <c r="AR82" i="33"/>
  <c r="AK41" i="40"/>
  <c r="BM82" i="33"/>
  <c r="U37" i="38"/>
  <c r="S92" i="34"/>
  <c r="BM41" i="37"/>
  <c r="BN89" i="32"/>
  <c r="K91" i="43"/>
  <c r="BM29" i="35"/>
  <c r="AR29" i="35"/>
  <c r="W29" i="35"/>
  <c r="B29" i="35"/>
  <c r="K49" i="36"/>
  <c r="BV49" i="36"/>
  <c r="BA49" i="36"/>
  <c r="AF49" i="36"/>
  <c r="AT74" i="35"/>
  <c r="BV33" i="40"/>
  <c r="BO74" i="35"/>
  <c r="BZ69" i="43"/>
  <c r="I69" i="43"/>
  <c r="AF69" i="43"/>
  <c r="BC69" i="43"/>
  <c r="E85" i="34"/>
  <c r="EE87" i="42"/>
  <c r="CC93" i="32"/>
  <c r="AY62" i="33"/>
  <c r="BD86" i="32"/>
  <c r="BW61" i="42"/>
  <c r="BG89" i="36"/>
  <c r="CW89" i="36"/>
  <c r="CB89" i="36"/>
  <c r="AO14" i="42"/>
  <c r="R14" i="42"/>
  <c r="AF83" i="37"/>
  <c r="B86" i="42"/>
  <c r="DM86" i="42"/>
  <c r="CP86" i="42"/>
  <c r="B37" i="28"/>
  <c r="BS86" i="42"/>
  <c r="AV86" i="42"/>
  <c r="B45" i="40"/>
  <c r="DR45" i="40" s="1"/>
  <c r="AV81" i="36"/>
  <c r="BD91" i="43"/>
  <c r="CI91" i="32"/>
  <c r="AK83" i="36"/>
  <c r="P83" i="36"/>
  <c r="Q55" i="43"/>
  <c r="BK55" i="43"/>
  <c r="AN55" i="43"/>
  <c r="CH55" i="43"/>
  <c r="AF32" i="43"/>
  <c r="I32" i="43"/>
  <c r="BA62" i="42"/>
  <c r="BX62" i="42"/>
  <c r="G16" i="42"/>
  <c r="AD16" i="42"/>
  <c r="CH91" i="37"/>
  <c r="P80" i="33"/>
  <c r="CW102" i="43"/>
  <c r="AR51" i="37"/>
  <c r="Q82" i="33"/>
  <c r="D20" i="34"/>
  <c r="Y20" i="34"/>
  <c r="AN89" i="36"/>
  <c r="CY89" i="36"/>
  <c r="CD89" i="36"/>
  <c r="BI89" i="36"/>
  <c r="R31" i="38"/>
  <c r="B82" i="43"/>
  <c r="Y82" i="43"/>
  <c r="AV82" i="43"/>
  <c r="BS82" i="43"/>
  <c r="BG46" i="43"/>
  <c r="CD46" i="43"/>
  <c r="B96" i="43"/>
  <c r="AV96" i="43"/>
  <c r="BS96" i="43"/>
  <c r="CP96" i="43"/>
  <c r="AM56" i="40"/>
  <c r="CE97" i="33"/>
  <c r="BJ97" i="33"/>
  <c r="CZ97" i="33"/>
  <c r="F93" i="32"/>
  <c r="CL92" i="32"/>
  <c r="J96" i="43"/>
  <c r="AG95" i="43"/>
  <c r="J95" i="43"/>
  <c r="CA95" i="43"/>
  <c r="BD95" i="43"/>
  <c r="CX95" i="43"/>
  <c r="P91" i="36"/>
  <c r="AK91" i="36"/>
  <c r="CV91" i="36"/>
  <c r="N81" i="32"/>
  <c r="AI81" i="32"/>
  <c r="BY81" i="32"/>
  <c r="BD81" i="32"/>
  <c r="AA83" i="36"/>
  <c r="AA82" i="36"/>
  <c r="F82" i="36"/>
  <c r="AV82" i="36"/>
  <c r="BQ82" i="36"/>
  <c r="AD64" i="42"/>
  <c r="G63" i="42"/>
  <c r="BX63" i="42"/>
  <c r="BA63" i="42"/>
  <c r="AD63" i="42"/>
  <c r="AI60" i="33"/>
  <c r="BD60" i="33"/>
  <c r="N60" i="33"/>
  <c r="BY60" i="33"/>
  <c r="AL46" i="32"/>
  <c r="CA19" i="37"/>
  <c r="P19" i="37"/>
  <c r="AK19" i="37"/>
  <c r="BF19" i="37"/>
  <c r="AB84" i="32"/>
  <c r="CG97" i="43"/>
  <c r="BJ97" i="43"/>
  <c r="DD97" i="43"/>
  <c r="AC98" i="43"/>
  <c r="F98" i="43"/>
  <c r="CT98" i="43"/>
  <c r="AY97" i="42"/>
  <c r="BV97" i="42"/>
  <c r="CS97" i="42"/>
  <c r="CL44" i="28"/>
  <c r="CL43" i="28"/>
  <c r="T92" i="36"/>
  <c r="BJ92" i="36"/>
  <c r="CL51" i="40"/>
  <c r="CE92" i="36"/>
  <c r="CZ92" i="36"/>
  <c r="BN53" i="28"/>
  <c r="BN61" i="40"/>
  <c r="N51" i="38"/>
  <c r="N50" i="38"/>
  <c r="AH96" i="37"/>
  <c r="BX96" i="37"/>
  <c r="BC96" i="37"/>
  <c r="CS96" i="37"/>
  <c r="AX94" i="33"/>
  <c r="BS94" i="33"/>
  <c r="CN94" i="33"/>
  <c r="P95" i="33"/>
  <c r="P94" i="33"/>
  <c r="CV94" i="33"/>
  <c r="AG94" i="34"/>
  <c r="L93" i="34"/>
  <c r="BB93" i="34"/>
  <c r="BW93" i="34"/>
  <c r="CR93" i="34"/>
  <c r="AH92" i="32"/>
  <c r="CS92" i="32"/>
  <c r="DB40" i="28"/>
  <c r="CQ88" i="37"/>
  <c r="DB47" i="40"/>
  <c r="BV88" i="37"/>
  <c r="BA88" i="37"/>
  <c r="N86" i="42"/>
  <c r="AK86" i="42"/>
  <c r="DY86" i="42"/>
  <c r="DB86" i="42"/>
  <c r="BH86" i="42"/>
  <c r="CE86" i="42"/>
  <c r="AD91" i="33"/>
  <c r="AD90" i="33"/>
  <c r="I90" i="33"/>
  <c r="BT90" i="33"/>
  <c r="CO90" i="33"/>
  <c r="K84" i="35"/>
  <c r="K83" i="35"/>
  <c r="BT34" i="28"/>
  <c r="BT42" i="40"/>
  <c r="BA83" i="35"/>
  <c r="BV83" i="35"/>
  <c r="AA83" i="32"/>
  <c r="F82" i="32"/>
  <c r="AA82" i="32"/>
  <c r="AV82" i="32"/>
  <c r="BQ82" i="32"/>
  <c r="AN81" i="34"/>
  <c r="BI80" i="34"/>
  <c r="CD80" i="34"/>
  <c r="AN80" i="34"/>
  <c r="S80" i="34"/>
  <c r="N83" i="43"/>
  <c r="CE82" i="43"/>
  <c r="BH82" i="43"/>
  <c r="O81" i="34"/>
  <c r="AJ81" i="34"/>
  <c r="BZ81" i="34"/>
  <c r="BE81" i="34"/>
  <c r="H84" i="35"/>
  <c r="AX84" i="35"/>
  <c r="BS84" i="35"/>
  <c r="AD83" i="42"/>
  <c r="AD82" i="42"/>
  <c r="G82" i="42"/>
  <c r="BX82" i="42"/>
  <c r="BA82" i="42"/>
  <c r="BJ71" i="32"/>
  <c r="CE71" i="32"/>
  <c r="Y22" i="28"/>
  <c r="Y30" i="40"/>
  <c r="V30" i="40"/>
  <c r="N81" i="37"/>
  <c r="AI81" i="37"/>
  <c r="BY81" i="37"/>
  <c r="BD81" i="37"/>
  <c r="W15" i="36"/>
  <c r="B15" i="36"/>
  <c r="CM53" i="42"/>
  <c r="D12" i="40"/>
  <c r="BG12" i="40"/>
  <c r="DF12" i="40"/>
  <c r="CO12" i="40"/>
  <c r="G12" i="40"/>
  <c r="BX12" i="40"/>
  <c r="AP12" i="40"/>
  <c r="W14" i="37"/>
  <c r="B14" i="37"/>
  <c r="U20" i="38"/>
  <c r="I27" i="38"/>
  <c r="BM46" i="33"/>
  <c r="AR46" i="33"/>
  <c r="AM42" i="43"/>
  <c r="N77" i="42"/>
  <c r="AK77" i="42"/>
  <c r="BH77" i="42"/>
  <c r="CE77" i="42"/>
  <c r="M72" i="42"/>
  <c r="M71" i="42"/>
  <c r="AJ71" i="42"/>
  <c r="C22" i="28"/>
  <c r="BG71" i="42"/>
  <c r="C30" i="40"/>
  <c r="CD71" i="42"/>
  <c r="AN33" i="42"/>
  <c r="BK33" i="42"/>
  <c r="CH33" i="42"/>
  <c r="Q33" i="42"/>
  <c r="H74" i="42"/>
  <c r="AE74" i="42"/>
  <c r="BB74" i="42"/>
  <c r="BY74" i="42"/>
  <c r="BD26" i="43"/>
  <c r="CA26" i="43"/>
  <c r="J26" i="43"/>
  <c r="AG26" i="43"/>
  <c r="B36" i="42"/>
  <c r="Y36" i="42"/>
  <c r="AV36" i="42"/>
  <c r="BS36" i="42"/>
  <c r="CC72" i="43"/>
  <c r="BF72" i="43"/>
  <c r="AI72" i="43"/>
  <c r="L72" i="43"/>
  <c r="R45" i="38"/>
  <c r="F13" i="38"/>
  <c r="BA17" i="32"/>
  <c r="BV17" i="32"/>
  <c r="C51" i="38"/>
  <c r="C50" i="38"/>
  <c r="L42" i="38"/>
  <c r="F39" i="38"/>
  <c r="U17" i="38"/>
  <c r="D79" i="32"/>
  <c r="Y79" i="32"/>
  <c r="W30" i="28"/>
  <c r="D24" i="37"/>
  <c r="AT24" i="37"/>
  <c r="Y24" i="37"/>
  <c r="BO24" i="37"/>
  <c r="Z99" i="33"/>
  <c r="E99" i="33"/>
  <c r="AU99" i="33"/>
  <c r="BP99" i="33"/>
  <c r="CK99" i="33"/>
  <c r="D25" i="33"/>
  <c r="AT25" i="33"/>
  <c r="BO25" i="33"/>
  <c r="Y25" i="33"/>
  <c r="AF29" i="32"/>
  <c r="K29" i="32"/>
  <c r="Y99" i="35"/>
  <c r="BV58" i="40"/>
  <c r="AT99" i="35"/>
  <c r="BO99" i="35"/>
  <c r="CJ99" i="35"/>
  <c r="F47" i="38"/>
  <c r="BS53" i="42"/>
  <c r="B12" i="40"/>
  <c r="DR12" i="40" s="1"/>
  <c r="AV53" i="42"/>
  <c r="Y53" i="42"/>
  <c r="B53" i="42"/>
  <c r="D55" i="37"/>
  <c r="DD14" i="40"/>
  <c r="BO55" i="37"/>
  <c r="Y55" i="37"/>
  <c r="AT55" i="37"/>
  <c r="U50" i="28"/>
  <c r="AF99" i="32"/>
  <c r="K99" i="32"/>
  <c r="BV99" i="32"/>
  <c r="BA99" i="32"/>
  <c r="CQ99" i="32"/>
  <c r="U16" i="38"/>
  <c r="DP50" i="28"/>
  <c r="Z92" i="37"/>
  <c r="E92" i="37"/>
  <c r="AU92" i="37"/>
  <c r="BP92" i="37"/>
  <c r="CK92" i="37"/>
  <c r="CZ99" i="34"/>
  <c r="CW25" i="40"/>
  <c r="T98" i="33"/>
  <c r="CC96" i="36"/>
  <c r="P93" i="32"/>
  <c r="CA93" i="32"/>
  <c r="BF93" i="32"/>
  <c r="CV93" i="32"/>
  <c r="AN88" i="34"/>
  <c r="BN102" i="42"/>
  <c r="BX99" i="34"/>
  <c r="BB98" i="42"/>
  <c r="CR96" i="36"/>
  <c r="CE90" i="37"/>
  <c r="CL100" i="36"/>
  <c r="AP96" i="42"/>
  <c r="K93" i="34"/>
  <c r="AY91" i="33"/>
  <c r="AO98" i="35"/>
  <c r="T98" i="35"/>
  <c r="BU49" i="28"/>
  <c r="CE98" i="35"/>
  <c r="BJ98" i="35"/>
  <c r="CZ98" i="35"/>
  <c r="CV98" i="43"/>
  <c r="O97" i="32"/>
  <c r="AJ96" i="32"/>
  <c r="BE96" i="32"/>
  <c r="BZ96" i="32"/>
  <c r="CU96" i="32"/>
  <c r="BB96" i="34"/>
  <c r="AV95" i="35"/>
  <c r="Y38" i="20"/>
  <c r="AH95" i="35"/>
  <c r="BX94" i="35"/>
  <c r="BC94" i="35"/>
  <c r="CS94" i="35"/>
  <c r="BF23" i="37"/>
  <c r="AD16" i="20"/>
  <c r="BA73" i="37"/>
  <c r="Q48" i="20"/>
  <c r="G89" i="35"/>
  <c r="AB88" i="35"/>
  <c r="CM88" i="35"/>
  <c r="BR88" i="35"/>
  <c r="AW88" i="35"/>
  <c r="J86" i="33"/>
  <c r="AV30" i="32"/>
  <c r="AC47" i="34"/>
  <c r="AX47" i="34"/>
  <c r="H47" i="34"/>
  <c r="BS47" i="34"/>
  <c r="D89" i="36"/>
  <c r="U35" i="20"/>
  <c r="AG86" i="36"/>
  <c r="BR79" i="35"/>
  <c r="G79" i="35"/>
  <c r="AW79" i="35"/>
  <c r="AB79" i="35"/>
  <c r="AN35" i="20"/>
  <c r="I80" i="36"/>
  <c r="R78" i="34"/>
  <c r="AM78" i="34"/>
  <c r="CC78" i="34"/>
  <c r="BH78" i="34"/>
  <c r="BE77" i="37"/>
  <c r="AJ45" i="32"/>
  <c r="O45" i="32"/>
  <c r="Z58" i="36"/>
  <c r="E58" i="36"/>
  <c r="AU58" i="36"/>
  <c r="BP58" i="36"/>
  <c r="AM11" i="20"/>
  <c r="CN59" i="40"/>
  <c r="BU100" i="36"/>
  <c r="AZ100" i="36"/>
  <c r="CP100" i="36"/>
  <c r="CR96" i="37"/>
  <c r="BT94" i="33"/>
  <c r="CR87" i="37"/>
  <c r="W46" i="40"/>
  <c r="AB80" i="35"/>
  <c r="AP97" i="43"/>
  <c r="CX103" i="33"/>
  <c r="C83" i="33"/>
  <c r="F27" i="32"/>
  <c r="BD64" i="33"/>
  <c r="S80" i="36"/>
  <c r="DD39" i="28"/>
  <c r="H85" i="34"/>
  <c r="CD22" i="33"/>
  <c r="CO90" i="34"/>
  <c r="AL85" i="33"/>
  <c r="BC29" i="35"/>
  <c r="AH44" i="37"/>
  <c r="BC44" i="37"/>
  <c r="BX44" i="37"/>
  <c r="M44" i="37"/>
  <c r="D27" i="34"/>
  <c r="BD102" i="32"/>
  <c r="V35" i="20"/>
  <c r="B83" i="35"/>
  <c r="BS33" i="28"/>
  <c r="B82" i="35"/>
  <c r="W82" i="35"/>
  <c r="BS41" i="40"/>
  <c r="AR82" i="35"/>
  <c r="BM82" i="35"/>
  <c r="V12" i="20"/>
  <c r="CL101" i="34"/>
  <c r="AY87" i="43"/>
  <c r="AO87" i="37"/>
  <c r="BE85" i="34"/>
  <c r="CS102" i="42"/>
  <c r="E85" i="42"/>
  <c r="AB85" i="42"/>
  <c r="AY85" i="42"/>
  <c r="BV85" i="42"/>
  <c r="CL84" i="43"/>
  <c r="X81" i="36"/>
  <c r="BH24" i="37"/>
  <c r="F64" i="32"/>
  <c r="BQ64" i="32"/>
  <c r="AA64" i="32"/>
  <c r="AV64" i="32"/>
  <c r="I35" i="33"/>
  <c r="AD35" i="33"/>
  <c r="AY35" i="33"/>
  <c r="BT35" i="33"/>
  <c r="AU93" i="33"/>
  <c r="BN89" i="42"/>
  <c r="I83" i="32"/>
  <c r="AN19" i="33"/>
  <c r="B81" i="36"/>
  <c r="W81" i="36"/>
  <c r="CJ40" i="40"/>
  <c r="BM81" i="36"/>
  <c r="AR81" i="36"/>
  <c r="F46" i="34"/>
  <c r="V23" i="28"/>
  <c r="O64" i="32"/>
  <c r="AJ64" i="32"/>
  <c r="BZ64" i="32"/>
  <c r="BE64" i="32"/>
  <c r="BP62" i="36"/>
  <c r="B49" i="28"/>
  <c r="B48" i="28"/>
  <c r="B97" i="42"/>
  <c r="Y97" i="42"/>
  <c r="BS97" i="42"/>
  <c r="AV97" i="42"/>
  <c r="CP97" i="42"/>
  <c r="T86" i="42"/>
  <c r="L30" i="38"/>
  <c r="AE29" i="20"/>
  <c r="AK22" i="34"/>
  <c r="BV88" i="35"/>
  <c r="AD52" i="33"/>
  <c r="I52" i="33"/>
  <c r="AC65" i="34"/>
  <c r="H65" i="34"/>
  <c r="AX65" i="34"/>
  <c r="BS65" i="34"/>
  <c r="I28" i="38"/>
  <c r="U44" i="43"/>
  <c r="CL44" i="43"/>
  <c r="BO44" i="43"/>
  <c r="AR44" i="43"/>
  <c r="U78" i="42"/>
  <c r="AR78" i="42"/>
  <c r="CL78" i="42"/>
  <c r="BO78" i="42"/>
  <c r="BI85" i="32"/>
  <c r="AD84" i="34"/>
  <c r="I83" i="34"/>
  <c r="AD83" i="34"/>
  <c r="AY83" i="34"/>
  <c r="BT83" i="34"/>
  <c r="AG72" i="33"/>
  <c r="L72" i="33"/>
  <c r="BB72" i="33"/>
  <c r="BW72" i="33"/>
  <c r="N27" i="35"/>
  <c r="BD27" i="35"/>
  <c r="BY27" i="35"/>
  <c r="AI27" i="35"/>
  <c r="AF58" i="35"/>
  <c r="B68" i="36"/>
  <c r="BM68" i="36"/>
  <c r="W68" i="36"/>
  <c r="AR68" i="36"/>
  <c r="CJ19" i="28"/>
  <c r="CJ27" i="40"/>
  <c r="E53" i="43"/>
  <c r="BV53" i="43"/>
  <c r="AB53" i="43"/>
  <c r="BW18" i="43"/>
  <c r="M16" i="33"/>
  <c r="AH16" i="33"/>
  <c r="BQ23" i="37"/>
  <c r="AA23" i="37"/>
  <c r="F23" i="37"/>
  <c r="AV23" i="37"/>
  <c r="BE57" i="32"/>
  <c r="BZ57" i="32"/>
  <c r="O57" i="32"/>
  <c r="AJ57" i="32"/>
  <c r="X19" i="20"/>
  <c r="BO29" i="32"/>
  <c r="AB62" i="42"/>
  <c r="E62" i="42"/>
  <c r="S16" i="42"/>
  <c r="BV101" i="42"/>
  <c r="G15" i="35"/>
  <c r="AB15" i="35"/>
  <c r="BP28" i="33"/>
  <c r="AU28" i="33"/>
  <c r="AO27" i="40"/>
  <c r="AE68" i="33"/>
  <c r="BU68" i="33"/>
  <c r="J68" i="33"/>
  <c r="AZ68" i="33"/>
  <c r="AO19" i="28"/>
  <c r="BV64" i="32"/>
  <c r="U15" i="28"/>
  <c r="BA64" i="32"/>
  <c r="AF64" i="32"/>
  <c r="U23" i="40"/>
  <c r="K64" i="32"/>
  <c r="U18" i="38"/>
  <c r="I68" i="43"/>
  <c r="AF68" i="43"/>
  <c r="S23" i="42"/>
  <c r="AE64" i="42"/>
  <c r="AF69" i="35"/>
  <c r="BF28" i="43"/>
  <c r="CF56" i="43"/>
  <c r="H58" i="43"/>
  <c r="AN40" i="42"/>
  <c r="AO81" i="36"/>
  <c r="T81" i="36"/>
  <c r="BJ81" i="36"/>
  <c r="CL40" i="40"/>
  <c r="CE81" i="36"/>
  <c r="AL38" i="36"/>
  <c r="BG38" i="36"/>
  <c r="Q38" i="36"/>
  <c r="CB38" i="36"/>
  <c r="BV33" i="32"/>
  <c r="Y56" i="37"/>
  <c r="AM83" i="36"/>
  <c r="R83" i="36"/>
  <c r="BH83" i="36"/>
  <c r="CC83" i="36"/>
  <c r="D77" i="36"/>
  <c r="B56" i="37"/>
  <c r="CA49" i="43"/>
  <c r="BE46" i="43"/>
  <c r="AB76" i="42"/>
  <c r="E76" i="42"/>
  <c r="BH25" i="42"/>
  <c r="AD52" i="42"/>
  <c r="CC28" i="42"/>
  <c r="BJ101" i="33"/>
  <c r="BM100" i="37"/>
  <c r="DA59" i="40"/>
  <c r="AR100" i="37"/>
  <c r="CH100" i="37"/>
  <c r="CC28" i="37"/>
  <c r="AM28" i="37"/>
  <c r="R28" i="37"/>
  <c r="BH28" i="37"/>
  <c r="AJ11" i="20"/>
  <c r="AN37" i="40"/>
  <c r="BO78" i="33"/>
  <c r="D78" i="33"/>
  <c r="AN29" i="28"/>
  <c r="AT78" i="33"/>
  <c r="Y78" i="33"/>
  <c r="Y57" i="35"/>
  <c r="AR40" i="35"/>
  <c r="AR41" i="32"/>
  <c r="AO79" i="42"/>
  <c r="AF77" i="42"/>
  <c r="I77" i="42"/>
  <c r="BC77" i="42"/>
  <c r="BZ77" i="42"/>
  <c r="CI75" i="43"/>
  <c r="AR38" i="34"/>
  <c r="CX86" i="37"/>
  <c r="J85" i="34"/>
  <c r="AN60" i="32"/>
  <c r="CD60" i="32"/>
  <c r="BI60" i="32"/>
  <c r="S60" i="32"/>
  <c r="O72" i="34"/>
  <c r="BZ72" i="34"/>
  <c r="BE72" i="34"/>
  <c r="AJ72" i="34"/>
  <c r="BO70" i="36"/>
  <c r="BM25" i="36"/>
  <c r="BO42" i="43"/>
  <c r="BH57" i="43"/>
  <c r="N57" i="43"/>
  <c r="CE57" i="43"/>
  <c r="AK57" i="43"/>
  <c r="M77" i="43"/>
  <c r="M76" i="43"/>
  <c r="CD76" i="43"/>
  <c r="BW64" i="43"/>
  <c r="F96" i="37"/>
  <c r="BC69" i="35"/>
  <c r="BX69" i="35"/>
  <c r="AH69" i="35"/>
  <c r="M69" i="35"/>
  <c r="BF20" i="40"/>
  <c r="BU61" i="34"/>
  <c r="J61" i="34"/>
  <c r="AZ61" i="34"/>
  <c r="AE61" i="34"/>
  <c r="BP51" i="37"/>
  <c r="AU51" i="37"/>
  <c r="Z51" i="37"/>
  <c r="E51" i="37"/>
  <c r="AT41" i="32"/>
  <c r="BV62" i="43"/>
  <c r="AI59" i="43"/>
  <c r="AP30" i="43"/>
  <c r="AO45" i="42"/>
  <c r="CI45" i="42"/>
  <c r="BL45" i="42"/>
  <c r="R45" i="42"/>
  <c r="AB101" i="33"/>
  <c r="AM70" i="36"/>
  <c r="BH70" i="36"/>
  <c r="R70" i="36"/>
  <c r="CC70" i="36"/>
  <c r="BE71" i="35"/>
  <c r="BZ71" i="35"/>
  <c r="O71" i="35"/>
  <c r="AJ71" i="35"/>
  <c r="G66" i="37"/>
  <c r="AB66" i="37"/>
  <c r="BR66" i="37"/>
  <c r="AW66" i="37"/>
  <c r="D42" i="35"/>
  <c r="Y42" i="35"/>
  <c r="AT42" i="35"/>
  <c r="BO42" i="35"/>
  <c r="AR39" i="33"/>
  <c r="R23" i="38"/>
  <c r="H14" i="43"/>
  <c r="AE14" i="43"/>
  <c r="AY61" i="43"/>
  <c r="BV61" i="43"/>
  <c r="AI31" i="42"/>
  <c r="AR80" i="37"/>
  <c r="B76" i="37"/>
  <c r="DA27" i="28"/>
  <c r="W76" i="37"/>
  <c r="BX85" i="35"/>
  <c r="H73" i="33"/>
  <c r="AC73" i="33"/>
  <c r="I49" i="33"/>
  <c r="BT49" i="33"/>
  <c r="AY49" i="33"/>
  <c r="F22" i="38"/>
  <c r="AQ53" i="42"/>
  <c r="AJ65" i="43"/>
  <c r="AP62" i="42"/>
  <c r="CJ62" i="42"/>
  <c r="BM62" i="42"/>
  <c r="BB34" i="42"/>
  <c r="BY34" i="42"/>
  <c r="AE34" i="42"/>
  <c r="H34" i="42"/>
  <c r="Y30" i="42"/>
  <c r="BO82" i="42"/>
  <c r="AR35" i="42"/>
  <c r="M86" i="34"/>
  <c r="CV95" i="43"/>
  <c r="BB51" i="28"/>
  <c r="AR100" i="34"/>
  <c r="BM100" i="34"/>
  <c r="CH100" i="34"/>
  <c r="BM60" i="37"/>
  <c r="DA19" i="40"/>
  <c r="AR60" i="37"/>
  <c r="B69" i="33"/>
  <c r="AR69" i="33"/>
  <c r="BM69" i="33"/>
  <c r="AK20" i="28"/>
  <c r="AK28" i="40"/>
  <c r="W69" i="33"/>
  <c r="BB50" i="42"/>
  <c r="BY50" i="42"/>
  <c r="CE56" i="42"/>
  <c r="BH56" i="42"/>
  <c r="AK56" i="42"/>
  <c r="N56" i="42"/>
  <c r="H96" i="43"/>
  <c r="AE96" i="43"/>
  <c r="BB96" i="43"/>
  <c r="BY96" i="43"/>
  <c r="CV96" i="43"/>
  <c r="BZ92" i="32"/>
  <c r="CV86" i="36"/>
  <c r="AE94" i="33"/>
  <c r="CT88" i="43"/>
  <c r="U34" i="40"/>
  <c r="AF75" i="32"/>
  <c r="BV75" i="32"/>
  <c r="BA75" i="32"/>
  <c r="K75" i="32"/>
  <c r="U26" i="28"/>
  <c r="BZ52" i="42"/>
  <c r="I52" i="42"/>
  <c r="BC52" i="42"/>
  <c r="AF52" i="42"/>
  <c r="P15" i="32"/>
  <c r="AK15" i="32"/>
  <c r="CL92" i="37"/>
  <c r="BG53" i="42"/>
  <c r="CD53" i="42"/>
  <c r="M53" i="42"/>
  <c r="AJ53" i="42"/>
  <c r="C12" i="40"/>
  <c r="CJ97" i="35"/>
  <c r="BS70" i="42"/>
  <c r="AR43" i="33"/>
  <c r="B43" i="33"/>
  <c r="BM43" i="33"/>
  <c r="W43" i="33"/>
  <c r="AB84" i="37"/>
  <c r="G84" i="37"/>
  <c r="AW84" i="37"/>
  <c r="AL95" i="36"/>
  <c r="Q94" i="36"/>
  <c r="AL94" i="36"/>
  <c r="BG94" i="36"/>
  <c r="CB94" i="36"/>
  <c r="CW94" i="36"/>
  <c r="Q47" i="42"/>
  <c r="CV86" i="42"/>
  <c r="P61" i="42"/>
  <c r="BJ61" i="42"/>
  <c r="CG61" i="42"/>
  <c r="AM61" i="42"/>
  <c r="AD84" i="43"/>
  <c r="BM63" i="36"/>
  <c r="CJ22" i="40"/>
  <c r="AR63" i="36"/>
  <c r="BC47" i="28"/>
  <c r="B22" i="36"/>
  <c r="BZ38" i="42"/>
  <c r="I38" i="42"/>
  <c r="BC38" i="42"/>
  <c r="AF38" i="42"/>
  <c r="CH19" i="42"/>
  <c r="Q19" i="42"/>
  <c r="BK19" i="42"/>
  <c r="AN19" i="42"/>
  <c r="BB41" i="42"/>
  <c r="H37" i="42"/>
  <c r="AE37" i="42"/>
  <c r="BY37" i="42"/>
  <c r="BB37" i="42"/>
  <c r="E21" i="35"/>
  <c r="BE20" i="43"/>
  <c r="T70" i="43"/>
  <c r="AQ70" i="43"/>
  <c r="BN70" i="43"/>
  <c r="CK70" i="43"/>
  <c r="DF37" i="40"/>
  <c r="AP29" i="28"/>
  <c r="BG29" i="28"/>
  <c r="CO29" i="28"/>
  <c r="D37" i="40"/>
  <c r="BG37" i="40"/>
  <c r="CO37" i="40"/>
  <c r="G29" i="28"/>
  <c r="CM78" i="42"/>
  <c r="BX29" i="28"/>
  <c r="G37" i="40"/>
  <c r="BX37" i="40"/>
  <c r="BP78" i="42"/>
  <c r="AP37" i="40"/>
  <c r="DF29" i="28"/>
  <c r="M86" i="42"/>
  <c r="AB86" i="42"/>
  <c r="BE89" i="33"/>
  <c r="BZ96" i="43"/>
  <c r="B99" i="36"/>
  <c r="W99" i="36"/>
  <c r="CJ50" i="28"/>
  <c r="CH99" i="36"/>
  <c r="X47" i="40"/>
  <c r="AA92" i="35"/>
  <c r="CH19" i="43"/>
  <c r="BK19" i="43"/>
  <c r="BA26" i="42"/>
  <c r="U92" i="43"/>
  <c r="CL92" i="43"/>
  <c r="BO92" i="43"/>
  <c r="DI92" i="43"/>
  <c r="AN92" i="37"/>
  <c r="S91" i="37"/>
  <c r="AN91" i="37"/>
  <c r="CY91" i="37"/>
  <c r="BM24" i="36"/>
  <c r="W24" i="36"/>
  <c r="B24" i="36"/>
  <c r="AR24" i="36"/>
  <c r="AQ34" i="42"/>
  <c r="J28" i="42"/>
  <c r="AG28" i="42"/>
  <c r="Y84" i="36"/>
  <c r="K95" i="33"/>
  <c r="AD63" i="43"/>
  <c r="G63" i="43"/>
  <c r="BA63" i="43"/>
  <c r="BX63" i="43"/>
  <c r="Y88" i="43"/>
  <c r="B88" i="43"/>
  <c r="CP88" i="43"/>
  <c r="BS88" i="43"/>
  <c r="AV88" i="43"/>
  <c r="BM57" i="32"/>
  <c r="R22" i="38"/>
  <c r="W58" i="34"/>
  <c r="AR58" i="34"/>
  <c r="B58" i="34"/>
  <c r="BM58" i="34"/>
  <c r="BB17" i="40"/>
  <c r="I90" i="34"/>
  <c r="I89" i="34"/>
  <c r="AD89" i="34"/>
  <c r="AY89" i="34"/>
  <c r="BT89" i="34"/>
  <c r="CO89" i="34"/>
  <c r="AR94" i="42"/>
  <c r="U94" i="42"/>
  <c r="BO94" i="42"/>
  <c r="CL94" i="42"/>
  <c r="EF94" i="42"/>
  <c r="DI94" i="42"/>
  <c r="BO36" i="37"/>
  <c r="Y36" i="37"/>
  <c r="AT36" i="37"/>
  <c r="D36" i="37"/>
  <c r="CL86" i="36"/>
  <c r="S32" i="43"/>
  <c r="BM32" i="43"/>
  <c r="CJ32" i="43"/>
  <c r="AP32" i="43"/>
  <c r="AL53" i="43"/>
  <c r="CF18" i="43"/>
  <c r="AL18" i="43"/>
  <c r="BI18" i="43"/>
  <c r="O18" i="43"/>
  <c r="BB60" i="43"/>
  <c r="AE60" i="43"/>
  <c r="BY60" i="43"/>
  <c r="H60" i="43"/>
  <c r="CC87" i="37"/>
  <c r="Z90" i="33"/>
  <c r="Q53" i="33"/>
  <c r="CC87" i="36"/>
  <c r="BR97" i="35"/>
  <c r="BV28" i="35"/>
  <c r="AF28" i="35"/>
  <c r="K28" i="35"/>
  <c r="BA28" i="35"/>
  <c r="AP102" i="42"/>
  <c r="AP101" i="42"/>
  <c r="S101" i="42"/>
  <c r="DG101" i="42"/>
  <c r="F95" i="37"/>
  <c r="CF26" i="42"/>
  <c r="BI26" i="42"/>
  <c r="DA40" i="28"/>
  <c r="B89" i="37"/>
  <c r="DA48" i="40"/>
  <c r="BM89" i="37"/>
  <c r="CH89" i="37"/>
  <c r="AR89" i="37"/>
  <c r="AN92" i="34"/>
  <c r="CU92" i="33"/>
  <c r="W20" i="40"/>
  <c r="AJ84" i="33"/>
  <c r="BA82" i="36"/>
  <c r="AS89" i="32"/>
  <c r="AH91" i="43"/>
  <c r="CP92" i="33"/>
  <c r="AJ73" i="42"/>
  <c r="C24" i="28"/>
  <c r="J83" i="36"/>
  <c r="AB82" i="33"/>
  <c r="G82" i="33"/>
  <c r="BR82" i="33"/>
  <c r="AW82" i="33"/>
  <c r="BP96" i="37"/>
  <c r="L11" i="38"/>
  <c r="BC17" i="42"/>
  <c r="BZ17" i="42"/>
  <c r="DH87" i="42"/>
  <c r="BH93" i="32"/>
  <c r="BA74" i="42"/>
  <c r="BM51" i="36"/>
  <c r="AR95" i="42"/>
  <c r="Q93" i="33"/>
  <c r="DP95" i="42"/>
  <c r="K96" i="43"/>
  <c r="AD102" i="42"/>
  <c r="BT49" i="28"/>
  <c r="K98" i="35"/>
  <c r="AF98" i="35"/>
  <c r="BA98" i="35"/>
  <c r="BV98" i="35"/>
  <c r="CQ98" i="35"/>
  <c r="J24" i="43"/>
  <c r="O24" i="43"/>
  <c r="CF24" i="43"/>
  <c r="AL24" i="43"/>
  <c r="BI24" i="43"/>
  <c r="BA36" i="42"/>
  <c r="BX36" i="42"/>
  <c r="G36" i="42"/>
  <c r="AD36" i="42"/>
  <c r="R58" i="42"/>
  <c r="AO58" i="42"/>
  <c r="BL58" i="42"/>
  <c r="CI58" i="42"/>
  <c r="AK16" i="43"/>
  <c r="W27" i="36"/>
  <c r="BF45" i="28"/>
  <c r="AC59" i="43"/>
  <c r="F59" i="43"/>
  <c r="AZ59" i="43"/>
  <c r="BW59" i="43"/>
  <c r="AJ47" i="43"/>
  <c r="F81" i="36"/>
  <c r="AD91" i="32"/>
  <c r="BN91" i="32"/>
  <c r="AJ96" i="43"/>
  <c r="CD96" i="43"/>
  <c r="BG96" i="43"/>
  <c r="DA96" i="43"/>
  <c r="BG75" i="42"/>
  <c r="L82" i="35"/>
  <c r="CJ37" i="43"/>
  <c r="S37" i="43"/>
  <c r="AP37" i="43"/>
  <c r="BM37" i="43"/>
  <c r="BE58" i="43"/>
  <c r="AJ74" i="42"/>
  <c r="CB58" i="34"/>
  <c r="CF29" i="43"/>
  <c r="BK81" i="42"/>
  <c r="AG90" i="33"/>
  <c r="BS25" i="40"/>
  <c r="BM66" i="35"/>
  <c r="AR66" i="35"/>
  <c r="BM51" i="37"/>
  <c r="CD36" i="43"/>
  <c r="M36" i="43"/>
  <c r="AJ36" i="43"/>
  <c r="BG36" i="43"/>
  <c r="BK41" i="43"/>
  <c r="CH41" i="43"/>
  <c r="AL24" i="28"/>
  <c r="AL32" i="40"/>
  <c r="BA73" i="33"/>
  <c r="BV73" i="33"/>
  <c r="K73" i="33"/>
  <c r="AF73" i="33"/>
  <c r="Y44" i="28"/>
  <c r="Y52" i="40"/>
  <c r="V52" i="40"/>
  <c r="CE93" i="32"/>
  <c r="BJ93" i="32"/>
  <c r="O93" i="34"/>
  <c r="BZ93" i="34"/>
  <c r="BE93" i="34"/>
  <c r="CU93" i="34"/>
  <c r="Q91" i="35"/>
  <c r="Q90" i="35"/>
  <c r="BG90" i="35"/>
  <c r="CB90" i="35"/>
  <c r="CW90" i="35"/>
  <c r="T90" i="42"/>
  <c r="AQ90" i="42"/>
  <c r="BN90" i="42"/>
  <c r="CK90" i="42"/>
  <c r="DH90" i="42"/>
  <c r="EE90" i="42"/>
  <c r="C83" i="36"/>
  <c r="X82" i="36"/>
  <c r="C82" i="36"/>
  <c r="BN82" i="36"/>
  <c r="AS82" i="36"/>
  <c r="U49" i="38"/>
  <c r="Y51" i="43"/>
  <c r="B51" i="43"/>
  <c r="CD56" i="43"/>
  <c r="BG56" i="43"/>
  <c r="AJ56" i="43"/>
  <c r="M56" i="43"/>
  <c r="AI102" i="32"/>
  <c r="Q97" i="37"/>
  <c r="AL96" i="37"/>
  <c r="Q96" i="37"/>
  <c r="CB96" i="37"/>
  <c r="BG96" i="37"/>
  <c r="CW96" i="37"/>
  <c r="I83" i="35"/>
  <c r="AD82" i="35"/>
  <c r="I82" i="35"/>
  <c r="BT82" i="35"/>
  <c r="AY82" i="35"/>
  <c r="AN82" i="37"/>
  <c r="S82" i="37"/>
  <c r="BV50" i="36"/>
  <c r="BA50" i="36"/>
  <c r="AF50" i="36"/>
  <c r="K50" i="36"/>
  <c r="W54" i="32"/>
  <c r="AR54" i="32"/>
  <c r="BM54" i="32"/>
  <c r="T13" i="40"/>
  <c r="B54" i="32"/>
  <c r="CB53" i="42"/>
  <c r="K53" i="42"/>
  <c r="AH53" i="42"/>
  <c r="BE53" i="42"/>
  <c r="AN71" i="43"/>
  <c r="BK71" i="43"/>
  <c r="CH71" i="43"/>
  <c r="Q71" i="43"/>
  <c r="F40" i="42"/>
  <c r="BW40" i="42"/>
  <c r="AC40" i="42"/>
  <c r="AZ40" i="42"/>
  <c r="AU95" i="37"/>
  <c r="I97" i="37"/>
  <c r="AF36" i="20"/>
  <c r="F102" i="32"/>
  <c r="BQ102" i="32"/>
  <c r="AV102" i="32"/>
  <c r="AG95" i="33"/>
  <c r="L94" i="33"/>
  <c r="AG94" i="33"/>
  <c r="BW94" i="33"/>
  <c r="BB94" i="33"/>
  <c r="CR94" i="33"/>
  <c r="Y95" i="35"/>
  <c r="BV46" i="28"/>
  <c r="D95" i="35"/>
  <c r="BO95" i="35"/>
  <c r="BV54" i="40"/>
  <c r="AT95" i="35"/>
  <c r="CJ95" i="35"/>
  <c r="S102" i="42"/>
  <c r="BM102" i="42"/>
  <c r="CJ102" i="42"/>
  <c r="K102" i="42"/>
  <c r="BE102" i="42"/>
  <c r="CB102" i="42"/>
  <c r="CY102" i="42"/>
  <c r="F102" i="37"/>
  <c r="CL102" i="37"/>
  <c r="BQ53" i="28"/>
  <c r="BQ61" i="40"/>
  <c r="AF37" i="40"/>
  <c r="AF29" i="28"/>
  <c r="H26" i="38"/>
  <c r="AI56" i="40"/>
  <c r="AI48" i="28"/>
  <c r="C47" i="38"/>
  <c r="BV51" i="28"/>
  <c r="D100" i="35"/>
  <c r="Y100" i="35"/>
  <c r="AT100" i="35"/>
  <c r="BO100" i="35"/>
  <c r="CJ100" i="35"/>
  <c r="AH97" i="32"/>
  <c r="BC97" i="32"/>
  <c r="BX97" i="32"/>
  <c r="CS97" i="32"/>
  <c r="BZ96" i="36"/>
  <c r="BE96" i="36"/>
  <c r="CU96" i="36"/>
  <c r="AI95" i="35"/>
  <c r="N94" i="35"/>
  <c r="AI94" i="35"/>
  <c r="BD94" i="35"/>
  <c r="BY94" i="35"/>
  <c r="CT94" i="35"/>
  <c r="Z95" i="34"/>
  <c r="E95" i="34"/>
  <c r="BP95" i="34"/>
  <c r="AU95" i="34"/>
  <c r="CK95" i="34"/>
  <c r="G94" i="36"/>
  <c r="AW94" i="36"/>
  <c r="BR94" i="36"/>
  <c r="CM94" i="36"/>
  <c r="AL93" i="37"/>
  <c r="AL92" i="37"/>
  <c r="Q92" i="37"/>
  <c r="BG92" i="37"/>
  <c r="CB92" i="37"/>
  <c r="CW92" i="37"/>
  <c r="F94" i="36"/>
  <c r="AA94" i="36"/>
  <c r="BQ94" i="36"/>
  <c r="AV94" i="36"/>
  <c r="CL94" i="36"/>
  <c r="X92" i="33"/>
  <c r="X91" i="33"/>
  <c r="C91" i="33"/>
  <c r="BN91" i="33"/>
  <c r="AS91" i="33"/>
  <c r="CI91" i="33"/>
  <c r="E93" i="36"/>
  <c r="E92" i="36"/>
  <c r="BP92" i="36"/>
  <c r="AU92" i="36"/>
  <c r="CK92" i="36"/>
  <c r="AH88" i="33"/>
  <c r="AH87" i="33"/>
  <c r="M87" i="33"/>
  <c r="CS87" i="33"/>
  <c r="BC87" i="33"/>
  <c r="BX87" i="33"/>
  <c r="AA87" i="34"/>
  <c r="F87" i="34"/>
  <c r="CL87" i="34"/>
  <c r="BQ87" i="34"/>
  <c r="AV87" i="34"/>
  <c r="R40" i="38"/>
  <c r="G49" i="28"/>
  <c r="BG49" i="28"/>
  <c r="BX49" i="28"/>
  <c r="BX57" i="40"/>
  <c r="DF57" i="40"/>
  <c r="DF49" i="28"/>
  <c r="BG57" i="40"/>
  <c r="AP49" i="28"/>
  <c r="CO57" i="40"/>
  <c r="G57" i="40"/>
  <c r="AP57" i="40"/>
  <c r="CO49" i="28"/>
  <c r="CM98" i="42"/>
  <c r="BP98" i="42"/>
  <c r="D57" i="40"/>
  <c r="H89" i="32"/>
  <c r="CN89" i="32"/>
  <c r="AX89" i="32"/>
  <c r="BS89" i="32"/>
  <c r="AP94" i="43"/>
  <c r="BM94" i="43"/>
  <c r="CJ94" i="43"/>
  <c r="O91" i="37"/>
  <c r="AJ91" i="37"/>
  <c r="BZ91" i="37"/>
  <c r="BE91" i="37"/>
  <c r="CU91" i="37"/>
  <c r="AE97" i="42"/>
  <c r="H96" i="42"/>
  <c r="BY96" i="42"/>
  <c r="BB96" i="42"/>
  <c r="DS96" i="42"/>
  <c r="CV96" i="42"/>
  <c r="X92" i="34"/>
  <c r="C92" i="34"/>
  <c r="AS92" i="34"/>
  <c r="BN92" i="34"/>
  <c r="CI92" i="34"/>
  <c r="AM85" i="32"/>
  <c r="R85" i="32"/>
  <c r="CC85" i="32"/>
  <c r="BH85" i="32"/>
  <c r="AQ88" i="43"/>
  <c r="T87" i="43"/>
  <c r="AQ87" i="43"/>
  <c r="DH87" i="43"/>
  <c r="BN87" i="43"/>
  <c r="CK87" i="43"/>
  <c r="AO89" i="42"/>
  <c r="R88" i="42"/>
  <c r="AO88" i="42"/>
  <c r="EC88" i="42"/>
  <c r="DF88" i="42"/>
  <c r="BL88" i="42"/>
  <c r="CI88" i="42"/>
  <c r="Y86" i="37"/>
  <c r="D86" i="37"/>
  <c r="CJ86" i="37"/>
  <c r="DD37" i="28"/>
  <c r="BO86" i="37"/>
  <c r="AT86" i="37"/>
  <c r="DD45" i="40"/>
  <c r="AC84" i="37"/>
  <c r="H84" i="37"/>
  <c r="BS84" i="37"/>
  <c r="AX84" i="37"/>
  <c r="J86" i="42"/>
  <c r="DU86" i="42"/>
  <c r="AG86" i="42"/>
  <c r="CX86" i="42"/>
  <c r="BD86" i="42"/>
  <c r="CA86" i="42"/>
  <c r="E81" i="35"/>
  <c r="AU81" i="35"/>
  <c r="BP81" i="35"/>
  <c r="CN32" i="28"/>
  <c r="BU80" i="36"/>
  <c r="AZ80" i="36"/>
  <c r="AE80" i="36"/>
  <c r="J80" i="36"/>
  <c r="CN31" i="28"/>
  <c r="CY102" i="36"/>
  <c r="AN85" i="36"/>
  <c r="S85" i="36"/>
  <c r="BI85" i="36"/>
  <c r="CD85" i="36"/>
  <c r="F31" i="38"/>
  <c r="S84" i="43"/>
  <c r="S83" i="43"/>
  <c r="AP83" i="43"/>
  <c r="CJ83" i="43"/>
  <c r="BM83" i="43"/>
  <c r="AB80" i="43"/>
  <c r="E80" i="43"/>
  <c r="BV80" i="43"/>
  <c r="AY80" i="43"/>
  <c r="L31" i="38"/>
  <c r="F72" i="43"/>
  <c r="BW72" i="43"/>
  <c r="AZ72" i="43"/>
  <c r="AC72" i="43"/>
  <c r="AQ36" i="42"/>
  <c r="T36" i="42"/>
  <c r="BN36" i="42"/>
  <c r="BL69" i="43"/>
  <c r="AO69" i="43"/>
  <c r="CI69" i="43"/>
  <c r="R69" i="43"/>
  <c r="F56" i="42"/>
  <c r="AZ56" i="42"/>
  <c r="AC56" i="42"/>
  <c r="E15" i="40"/>
  <c r="BW56" i="42"/>
  <c r="AN34" i="43"/>
  <c r="CH34" i="43"/>
  <c r="Q34" i="43"/>
  <c r="BK34" i="43"/>
  <c r="BS59" i="43"/>
  <c r="BM34" i="34"/>
  <c r="AR34" i="34"/>
  <c r="F23" i="38"/>
  <c r="F48" i="38"/>
  <c r="L46" i="38"/>
  <c r="BM28" i="34"/>
  <c r="W28" i="34"/>
  <c r="B28" i="34"/>
  <c r="AR28" i="34"/>
  <c r="BZ51" i="43"/>
  <c r="BC51" i="43"/>
  <c r="AF51" i="43"/>
  <c r="I51" i="43"/>
  <c r="BA101" i="33"/>
  <c r="BV101" i="33"/>
  <c r="AL60" i="40"/>
  <c r="AL52" i="28"/>
  <c r="K101" i="33"/>
  <c r="AF101" i="33"/>
  <c r="Y90" i="35"/>
  <c r="BV40" i="28"/>
  <c r="Y89" i="35"/>
  <c r="AT89" i="35"/>
  <c r="BV48" i="40"/>
  <c r="CJ89" i="35"/>
  <c r="BO89" i="35"/>
  <c r="K22" i="38"/>
  <c r="CL95" i="34"/>
  <c r="BD49" i="28"/>
  <c r="AO98" i="33"/>
  <c r="CL99" i="34"/>
  <c r="CV101" i="36"/>
  <c r="CD94" i="32"/>
  <c r="BS97" i="43"/>
  <c r="BV59" i="40"/>
  <c r="CR94" i="37"/>
  <c r="S88" i="34"/>
  <c r="AD49" i="20"/>
  <c r="CO99" i="34"/>
  <c r="CB100" i="37"/>
  <c r="DH99" i="42"/>
  <c r="BY98" i="42"/>
  <c r="AU102" i="37"/>
  <c r="CJ52" i="40"/>
  <c r="AR93" i="36"/>
  <c r="BM93" i="36"/>
  <c r="CH93" i="36"/>
  <c r="AF38" i="20"/>
  <c r="BJ90" i="37"/>
  <c r="CV87" i="43"/>
  <c r="AS96" i="34"/>
  <c r="S96" i="42"/>
  <c r="I91" i="33"/>
  <c r="AN49" i="20"/>
  <c r="J98" i="32"/>
  <c r="X49" i="28"/>
  <c r="AE98" i="32"/>
  <c r="X57" i="40"/>
  <c r="BU98" i="32"/>
  <c r="AZ98" i="32"/>
  <c r="CP98" i="32"/>
  <c r="G98" i="36"/>
  <c r="AG17" i="40"/>
  <c r="CA97" i="32"/>
  <c r="BQ95" i="35"/>
  <c r="O40" i="38"/>
  <c r="BI40" i="37"/>
  <c r="L32" i="34"/>
  <c r="DB32" i="40"/>
  <c r="BG96" i="32"/>
  <c r="S89" i="33"/>
  <c r="C36" i="38"/>
  <c r="AO37" i="28"/>
  <c r="Y82" i="42"/>
  <c r="B33" i="28"/>
  <c r="B82" i="42"/>
  <c r="AV82" i="42"/>
  <c r="BS82" i="42"/>
  <c r="B41" i="40"/>
  <c r="DR41" i="40" s="1"/>
  <c r="AA31" i="35"/>
  <c r="BQ31" i="35"/>
  <c r="F31" i="35"/>
  <c r="AV31" i="35"/>
  <c r="AN92" i="43"/>
  <c r="CM40" i="28"/>
  <c r="CA91" i="36"/>
  <c r="L86" i="36"/>
  <c r="I67" i="35"/>
  <c r="AR42" i="20"/>
  <c r="AV87" i="35"/>
  <c r="E82" i="35"/>
  <c r="C69" i="33"/>
  <c r="BI64" i="36"/>
  <c r="U15" i="20"/>
  <c r="DX90" i="42"/>
  <c r="AI82" i="34"/>
  <c r="AN81" i="36"/>
  <c r="G80" i="35"/>
  <c r="AA15" i="33"/>
  <c r="F15" i="33"/>
  <c r="AC30" i="32"/>
  <c r="H30" i="32"/>
  <c r="DA43" i="28"/>
  <c r="W92" i="37"/>
  <c r="B92" i="37"/>
  <c r="AR92" i="37"/>
  <c r="DA51" i="40"/>
  <c r="BM92" i="37"/>
  <c r="CH92" i="37"/>
  <c r="X83" i="33"/>
  <c r="AA27" i="32"/>
  <c r="BZ36" i="37"/>
  <c r="BE36" i="37"/>
  <c r="AJ36" i="37"/>
  <c r="O36" i="37"/>
  <c r="BW63" i="36"/>
  <c r="AH77" i="33"/>
  <c r="BX77" i="33"/>
  <c r="BC77" i="33"/>
  <c r="M77" i="33"/>
  <c r="CB50" i="34"/>
  <c r="AL50" i="34"/>
  <c r="Q50" i="34"/>
  <c r="BG50" i="34"/>
  <c r="CC69" i="34"/>
  <c r="R69" i="34"/>
  <c r="BH69" i="34"/>
  <c r="AM69" i="34"/>
  <c r="M32" i="36"/>
  <c r="AH32" i="36"/>
  <c r="BX32" i="36"/>
  <c r="BC32" i="36"/>
  <c r="N68" i="37"/>
  <c r="BD68" i="37"/>
  <c r="BY68" i="37"/>
  <c r="AI68" i="37"/>
  <c r="Y88" i="37"/>
  <c r="CB90" i="37"/>
  <c r="W85" i="34"/>
  <c r="B85" i="34"/>
  <c r="BB36" i="28"/>
  <c r="BB44" i="40"/>
  <c r="BM85" i="34"/>
  <c r="AR85" i="34"/>
  <c r="BX81" i="35"/>
  <c r="BY70" i="36"/>
  <c r="N70" i="36"/>
  <c r="AI70" i="36"/>
  <c r="X101" i="33"/>
  <c r="BZ86" i="34"/>
  <c r="Q85" i="33"/>
  <c r="AD84" i="42"/>
  <c r="BX84" i="42"/>
  <c r="BA84" i="42"/>
  <c r="X69" i="37"/>
  <c r="AM79" i="34"/>
  <c r="CK12" i="28"/>
  <c r="BV26" i="34"/>
  <c r="K26" i="34"/>
  <c r="BA26" i="34"/>
  <c r="AF26" i="34"/>
  <c r="F43" i="38"/>
  <c r="Z80" i="34"/>
  <c r="AW25" i="32"/>
  <c r="AT30" i="34"/>
  <c r="U98" i="42"/>
  <c r="BV87" i="43"/>
  <c r="T87" i="37"/>
  <c r="BB80" i="36"/>
  <c r="T18" i="20"/>
  <c r="BD21" i="35"/>
  <c r="H18" i="33"/>
  <c r="EE89" i="42"/>
  <c r="H85" i="43"/>
  <c r="Y31" i="20"/>
  <c r="P82" i="37"/>
  <c r="S19" i="33"/>
  <c r="F32" i="35"/>
  <c r="AJ92" i="37"/>
  <c r="CH90" i="43"/>
  <c r="BG88" i="33"/>
  <c r="BE87" i="36"/>
  <c r="AQ86" i="42"/>
  <c r="P82" i="33"/>
  <c r="P22" i="34"/>
  <c r="I48" i="36"/>
  <c r="BS28" i="36"/>
  <c r="H28" i="36"/>
  <c r="AX28" i="36"/>
  <c r="AC28" i="36"/>
  <c r="W81" i="33"/>
  <c r="BM80" i="33"/>
  <c r="AK39" i="40"/>
  <c r="AR80" i="33"/>
  <c r="B80" i="42"/>
  <c r="Y80" i="42"/>
  <c r="B31" i="28"/>
  <c r="AV80" i="42"/>
  <c r="B39" i="40"/>
  <c r="DR39" i="40" s="1"/>
  <c r="BS80" i="42"/>
  <c r="CD85" i="32"/>
  <c r="BS34" i="32"/>
  <c r="AX34" i="32"/>
  <c r="BR79" i="37"/>
  <c r="G79" i="37"/>
  <c r="AB79" i="37"/>
  <c r="AW79" i="37"/>
  <c r="BA57" i="32"/>
  <c r="D17" i="32"/>
  <c r="Y17" i="32"/>
  <c r="AT17" i="32"/>
  <c r="BO17" i="32"/>
  <c r="AV51" i="43"/>
  <c r="T77" i="42"/>
  <c r="AD16" i="36"/>
  <c r="I16" i="36"/>
  <c r="BU57" i="36"/>
  <c r="AZ57" i="36"/>
  <c r="CN16" i="40"/>
  <c r="AE57" i="36"/>
  <c r="J57" i="36"/>
  <c r="AE50" i="37"/>
  <c r="BU50" i="37"/>
  <c r="AZ50" i="37"/>
  <c r="J50" i="37"/>
  <c r="AR19" i="20"/>
  <c r="BG35" i="43"/>
  <c r="BW28" i="42"/>
  <c r="AV30" i="42"/>
  <c r="AY101" i="42"/>
  <c r="I21" i="34"/>
  <c r="AY21" i="34"/>
  <c r="AD21" i="34"/>
  <c r="BT21" i="34"/>
  <c r="CC78" i="35"/>
  <c r="AM78" i="35"/>
  <c r="R78" i="35"/>
  <c r="BH78" i="35"/>
  <c r="AP23" i="42"/>
  <c r="BK43" i="42"/>
  <c r="BT80" i="37"/>
  <c r="I80" i="37"/>
  <c r="AJ56" i="35"/>
  <c r="BZ56" i="35"/>
  <c r="BE56" i="35"/>
  <c r="O56" i="35"/>
  <c r="BP25" i="34"/>
  <c r="AU25" i="34"/>
  <c r="E25" i="34"/>
  <c r="Z25" i="34"/>
  <c r="BZ51" i="37"/>
  <c r="BE51" i="37"/>
  <c r="AJ51" i="37"/>
  <c r="O51" i="37"/>
  <c r="CC26" i="33"/>
  <c r="BH26" i="33"/>
  <c r="AM26" i="33"/>
  <c r="R26" i="33"/>
  <c r="AR32" i="36"/>
  <c r="B27" i="34"/>
  <c r="BI56" i="43"/>
  <c r="BM48" i="42"/>
  <c r="AL17" i="42"/>
  <c r="C71" i="34"/>
  <c r="AS71" i="34"/>
  <c r="X71" i="34"/>
  <c r="BN71" i="34"/>
  <c r="G81" i="33"/>
  <c r="AW81" i="33"/>
  <c r="BR81" i="33"/>
  <c r="AT35" i="32"/>
  <c r="AT59" i="37"/>
  <c r="R14" i="38"/>
  <c r="B47" i="37"/>
  <c r="CI52" i="43"/>
  <c r="CB46" i="43"/>
  <c r="BF28" i="42"/>
  <c r="AM60" i="40"/>
  <c r="U48" i="38"/>
  <c r="BQ20" i="34"/>
  <c r="F20" i="34"/>
  <c r="AA20" i="34"/>
  <c r="AV20" i="34"/>
  <c r="AR71" i="34"/>
  <c r="B71" i="34"/>
  <c r="BB22" i="28"/>
  <c r="BB30" i="40"/>
  <c r="BM71" i="34"/>
  <c r="W71" i="34"/>
  <c r="U77" i="43"/>
  <c r="R79" i="42"/>
  <c r="CF61" i="42"/>
  <c r="AF98" i="37"/>
  <c r="DB49" i="28"/>
  <c r="K98" i="37"/>
  <c r="BA98" i="37"/>
  <c r="CQ98" i="37"/>
  <c r="AM86" i="37"/>
  <c r="R56" i="32"/>
  <c r="BH56" i="32"/>
  <c r="AM56" i="32"/>
  <c r="CC56" i="32"/>
  <c r="AC33" i="36"/>
  <c r="AX33" i="36"/>
  <c r="BS33" i="36"/>
  <c r="H33" i="36"/>
  <c r="CM26" i="28"/>
  <c r="BM46" i="36"/>
  <c r="AR25" i="36"/>
  <c r="B64" i="35"/>
  <c r="BS15" i="28"/>
  <c r="W64" i="35"/>
  <c r="N22" i="43"/>
  <c r="CC45" i="43"/>
  <c r="AR15" i="43"/>
  <c r="U15" i="43"/>
  <c r="AC23" i="42"/>
  <c r="CB54" i="33"/>
  <c r="Q54" i="33"/>
  <c r="BG54" i="33"/>
  <c r="AL54" i="33"/>
  <c r="BX67" i="34"/>
  <c r="H37" i="33"/>
  <c r="BS37" i="33"/>
  <c r="AC37" i="33"/>
  <c r="AX37" i="33"/>
  <c r="CB27" i="37"/>
  <c r="BG27" i="37"/>
  <c r="AL27" i="37"/>
  <c r="Q27" i="37"/>
  <c r="AF40" i="36"/>
  <c r="W48" i="37"/>
  <c r="AY62" i="43"/>
  <c r="K34" i="43"/>
  <c r="AH34" i="43"/>
  <c r="M63" i="32"/>
  <c r="BX63" i="32"/>
  <c r="BC63" i="32"/>
  <c r="AH63" i="32"/>
  <c r="I61" i="35"/>
  <c r="AY61" i="35"/>
  <c r="BT61" i="35"/>
  <c r="AD61" i="35"/>
  <c r="BA23" i="37"/>
  <c r="Y37" i="37"/>
  <c r="D37" i="37"/>
  <c r="K79" i="43"/>
  <c r="BO19" i="43"/>
  <c r="BZ72" i="43"/>
  <c r="BL73" i="43"/>
  <c r="L31" i="42"/>
  <c r="AD65" i="42"/>
  <c r="G65" i="42"/>
  <c r="BC85" i="35"/>
  <c r="AA30" i="33"/>
  <c r="F30" i="33"/>
  <c r="BT80" i="35"/>
  <c r="I76" i="35"/>
  <c r="AY76" i="35"/>
  <c r="AD76" i="35"/>
  <c r="B34" i="35"/>
  <c r="I23" i="43"/>
  <c r="AL78" i="43"/>
  <c r="BY21" i="43"/>
  <c r="BB21" i="43"/>
  <c r="T53" i="42"/>
  <c r="BC33" i="42"/>
  <c r="BZ33" i="42"/>
  <c r="AF33" i="42"/>
  <c r="I33" i="42"/>
  <c r="BA58" i="42"/>
  <c r="BX58" i="42"/>
  <c r="AD58" i="42"/>
  <c r="G58" i="42"/>
  <c r="BB21" i="28"/>
  <c r="AR70" i="34"/>
  <c r="W70" i="34"/>
  <c r="BM70" i="34"/>
  <c r="B70" i="34"/>
  <c r="BB29" i="40"/>
  <c r="H72" i="43"/>
  <c r="BB72" i="43"/>
  <c r="AE72" i="43"/>
  <c r="BY72" i="43"/>
  <c r="CL82" i="42"/>
  <c r="O33" i="38"/>
  <c r="R81" i="36"/>
  <c r="AG90" i="32"/>
  <c r="AG89" i="32"/>
  <c r="L89" i="32"/>
  <c r="CR89" i="32"/>
  <c r="BB89" i="32"/>
  <c r="BW89" i="32"/>
  <c r="BX95" i="42"/>
  <c r="CV97" i="43"/>
  <c r="B34" i="32"/>
  <c r="U25" i="43"/>
  <c r="AR25" i="43"/>
  <c r="CZ102" i="37"/>
  <c r="T85" i="37"/>
  <c r="DC36" i="28"/>
  <c r="AO85" i="37"/>
  <c r="DC44" i="40"/>
  <c r="CE85" i="37"/>
  <c r="BJ85" i="37"/>
  <c r="J88" i="34"/>
  <c r="AE88" i="34"/>
  <c r="CP88" i="34"/>
  <c r="BF47" i="40"/>
  <c r="BU88" i="34"/>
  <c r="AZ88" i="34"/>
  <c r="BE92" i="32"/>
  <c r="Q93" i="37"/>
  <c r="P86" i="36"/>
  <c r="J94" i="33"/>
  <c r="AB19" i="37"/>
  <c r="G19" i="37"/>
  <c r="AW19" i="37"/>
  <c r="BR19" i="37"/>
  <c r="AR36" i="37"/>
  <c r="I18" i="43"/>
  <c r="AF18" i="43"/>
  <c r="AZ39" i="42"/>
  <c r="BW39" i="42"/>
  <c r="CC87" i="34"/>
  <c r="CZ95" i="34"/>
  <c r="O94" i="37"/>
  <c r="AV27" i="42"/>
  <c r="BO97" i="35"/>
  <c r="AL40" i="28"/>
  <c r="C22" i="20"/>
  <c r="G29" i="42"/>
  <c r="AR45" i="36"/>
  <c r="B45" i="36"/>
  <c r="W45" i="36"/>
  <c r="BM45" i="36"/>
  <c r="AK45" i="28"/>
  <c r="W94" i="33"/>
  <c r="B94" i="33"/>
  <c r="BM94" i="33"/>
  <c r="AK53" i="40"/>
  <c r="AR94" i="33"/>
  <c r="D16" i="40"/>
  <c r="H86" i="42"/>
  <c r="X86" i="32"/>
  <c r="BK28" i="42"/>
  <c r="CH28" i="42"/>
  <c r="CA33" i="32"/>
  <c r="AI49" i="28"/>
  <c r="CX86" i="32"/>
  <c r="R86" i="32"/>
  <c r="AM86" i="32"/>
  <c r="CC86" i="32"/>
  <c r="BH86" i="32"/>
  <c r="AB91" i="32"/>
  <c r="AB90" i="32"/>
  <c r="G90" i="32"/>
  <c r="AW90" i="32"/>
  <c r="BR90" i="32"/>
  <c r="CM90" i="32"/>
  <c r="X96" i="32"/>
  <c r="AS96" i="32"/>
  <c r="BN96" i="32"/>
  <c r="CI96" i="32"/>
  <c r="BZ18" i="43"/>
  <c r="S40" i="42"/>
  <c r="O61" i="43"/>
  <c r="AL61" i="43"/>
  <c r="AO59" i="42"/>
  <c r="BL59" i="42"/>
  <c r="CI59" i="42"/>
  <c r="R59" i="42"/>
  <c r="C37" i="28"/>
  <c r="CS86" i="42"/>
  <c r="CU89" i="33"/>
  <c r="AL93" i="35"/>
  <c r="F70" i="42"/>
  <c r="BU88" i="32"/>
  <c r="CV97" i="42"/>
  <c r="K83" i="36"/>
  <c r="AF83" i="36"/>
  <c r="BA83" i="36"/>
  <c r="BV83" i="36"/>
  <c r="CK42" i="40"/>
  <c r="AH83" i="42"/>
  <c r="CB83" i="42"/>
  <c r="BE83" i="42"/>
  <c r="B89" i="34"/>
  <c r="B88" i="34"/>
  <c r="W88" i="34"/>
  <c r="BB39" i="28"/>
  <c r="CH88" i="34"/>
  <c r="BB47" i="40"/>
  <c r="AR88" i="34"/>
  <c r="BM88" i="34"/>
  <c r="F96" i="36"/>
  <c r="AA96" i="36"/>
  <c r="BQ96" i="36"/>
  <c r="AV96" i="36"/>
  <c r="CL96" i="36"/>
  <c r="T32" i="43"/>
  <c r="AQ32" i="43"/>
  <c r="BN32" i="43"/>
  <c r="CK32" i="43"/>
  <c r="T22" i="42"/>
  <c r="AM98" i="42"/>
  <c r="P98" i="42"/>
  <c r="BJ98" i="42"/>
  <c r="CG98" i="42"/>
  <c r="DD98" i="42"/>
  <c r="B32" i="35"/>
  <c r="BC87" i="37"/>
  <c r="CP101" i="33"/>
  <c r="T16" i="40"/>
  <c r="B29" i="36"/>
  <c r="BW85" i="35"/>
  <c r="DA101" i="42"/>
  <c r="AR91" i="35"/>
  <c r="BM91" i="35"/>
  <c r="BS50" i="40"/>
  <c r="CH91" i="35"/>
  <c r="CO95" i="34"/>
  <c r="BL76" i="43"/>
  <c r="R76" i="43"/>
  <c r="AO76" i="43"/>
  <c r="CI76" i="43"/>
  <c r="O53" i="43"/>
  <c r="AK62" i="42"/>
  <c r="BH62" i="42"/>
  <c r="CE62" i="42"/>
  <c r="BH87" i="37"/>
  <c r="BD85" i="37"/>
  <c r="B64" i="36"/>
  <c r="W64" i="36"/>
  <c r="CJ15" i="28"/>
  <c r="AR64" i="36"/>
  <c r="BM64" i="36"/>
  <c r="CJ23" i="40"/>
  <c r="CX97" i="32"/>
  <c r="Q42" i="43"/>
  <c r="AN42" i="43"/>
  <c r="BK42" i="43"/>
  <c r="CH42" i="43"/>
  <c r="X89" i="36"/>
  <c r="C88" i="36"/>
  <c r="CI88" i="36"/>
  <c r="BN88" i="36"/>
  <c r="AS88" i="36"/>
  <c r="E58" i="40"/>
  <c r="E46" i="28"/>
  <c r="F95" i="42"/>
  <c r="AC95" i="42"/>
  <c r="AZ95" i="42"/>
  <c r="E54" i="40"/>
  <c r="BW95" i="42"/>
  <c r="DQ95" i="42"/>
  <c r="CT95" i="42"/>
  <c r="K65" i="32"/>
  <c r="CK41" i="40"/>
  <c r="CL91" i="34"/>
  <c r="BX94" i="37"/>
  <c r="AR102" i="42"/>
  <c r="AR101" i="42"/>
  <c r="U101" i="42"/>
  <c r="DI101" i="42"/>
  <c r="BS79" i="43"/>
  <c r="CN34" i="28"/>
  <c r="AD84" i="32"/>
  <c r="I84" i="32"/>
  <c r="AY84" i="32"/>
  <c r="BT84" i="32"/>
  <c r="BS85" i="37"/>
  <c r="BB22" i="40"/>
  <c r="AR63" i="34"/>
  <c r="BM63" i="34"/>
  <c r="W77" i="36"/>
  <c r="B77" i="36"/>
  <c r="CJ28" i="28"/>
  <c r="BO25" i="43"/>
  <c r="BH24" i="42"/>
  <c r="N24" i="42"/>
  <c r="CE24" i="42"/>
  <c r="AK24" i="42"/>
  <c r="AQ62" i="42"/>
  <c r="AQ61" i="42"/>
  <c r="T61" i="42"/>
  <c r="AW47" i="33"/>
  <c r="G47" i="33"/>
  <c r="AB47" i="33"/>
  <c r="BR47" i="33"/>
  <c r="K96" i="32"/>
  <c r="BX74" i="42"/>
  <c r="BT62" i="33"/>
  <c r="U95" i="42"/>
  <c r="BT96" i="36"/>
  <c r="AZ60" i="42"/>
  <c r="AK52" i="28"/>
  <c r="W101" i="33"/>
  <c r="B101" i="33"/>
  <c r="AK60" i="40"/>
  <c r="BM101" i="33"/>
  <c r="AR101" i="33"/>
  <c r="AJ83" i="32"/>
  <c r="BZ83" i="32"/>
  <c r="AE91" i="42"/>
  <c r="BY91" i="42"/>
  <c r="BB91" i="42"/>
  <c r="CV91" i="42"/>
  <c r="DS91" i="42"/>
  <c r="O23" i="38"/>
  <c r="AD71" i="42"/>
  <c r="AE94" i="34"/>
  <c r="U45" i="28"/>
  <c r="AF94" i="32"/>
  <c r="K94" i="32"/>
  <c r="BV94" i="32"/>
  <c r="BA94" i="32"/>
  <c r="U53" i="40"/>
  <c r="CQ94" i="32"/>
  <c r="AA81" i="36"/>
  <c r="AL92" i="42"/>
  <c r="O92" i="42"/>
  <c r="BI92" i="42"/>
  <c r="CF92" i="42"/>
  <c r="DZ92" i="42"/>
  <c r="DC92" i="42"/>
  <c r="I91" i="32"/>
  <c r="BF95" i="35"/>
  <c r="AS102" i="43"/>
  <c r="C34" i="40"/>
  <c r="W69" i="36"/>
  <c r="CJ20" i="28"/>
  <c r="B69" i="36"/>
  <c r="AK84" i="43"/>
  <c r="CE84" i="43"/>
  <c r="BH84" i="43"/>
  <c r="H27" i="38"/>
  <c r="AH27" i="20"/>
  <c r="CW101" i="34"/>
  <c r="AG82" i="35"/>
  <c r="W14" i="36"/>
  <c r="B14" i="36"/>
  <c r="AG22" i="43"/>
  <c r="J22" i="43"/>
  <c r="BD22" i="43"/>
  <c r="CA22" i="43"/>
  <c r="AZ22" i="43"/>
  <c r="AC22" i="43"/>
  <c r="BW22" i="43"/>
  <c r="K36" i="42"/>
  <c r="J81" i="34"/>
  <c r="AM89" i="43"/>
  <c r="BI29" i="43"/>
  <c r="AK80" i="33"/>
  <c r="CH81" i="42"/>
  <c r="L90" i="33"/>
  <c r="BS57" i="40"/>
  <c r="B94" i="35"/>
  <c r="BS45" i="28"/>
  <c r="W94" i="35"/>
  <c r="CH94" i="35"/>
  <c r="AN90" i="36"/>
  <c r="M95" i="33"/>
  <c r="BW34" i="43"/>
  <c r="AZ34" i="43"/>
  <c r="AC34" i="43"/>
  <c r="F34" i="43"/>
  <c r="BU89" i="33"/>
  <c r="BM98" i="32"/>
  <c r="AR98" i="32"/>
  <c r="T57" i="40"/>
  <c r="CH98" i="32"/>
  <c r="M92" i="36"/>
  <c r="AH92" i="36"/>
  <c r="BC92" i="36"/>
  <c r="BX92" i="36"/>
  <c r="CS92" i="36"/>
  <c r="AH40" i="43"/>
  <c r="BE40" i="43"/>
  <c r="K40" i="43"/>
  <c r="CB40" i="43"/>
  <c r="AK15" i="43"/>
  <c r="N15" i="43"/>
  <c r="BP60" i="43"/>
  <c r="CM60" i="43"/>
  <c r="CO31" i="40"/>
  <c r="CM72" i="42"/>
  <c r="D31" i="40"/>
  <c r="BX31" i="40"/>
  <c r="CO23" i="28"/>
  <c r="BP72" i="42"/>
  <c r="G31" i="40"/>
  <c r="BG31" i="40"/>
  <c r="DF31" i="40"/>
  <c r="G23" i="28"/>
  <c r="BX23" i="28"/>
  <c r="AP23" i="28"/>
  <c r="BG23" i="28"/>
  <c r="AP31" i="40"/>
  <c r="DF23" i="28"/>
  <c r="BV25" i="40"/>
  <c r="BO66" i="35"/>
  <c r="Y66" i="35"/>
  <c r="AT66" i="35"/>
  <c r="D66" i="35"/>
  <c r="BV17" i="28"/>
  <c r="I50" i="38"/>
  <c r="I51" i="38"/>
  <c r="AE93" i="37"/>
  <c r="J93" i="37"/>
  <c r="BU93" i="37"/>
  <c r="DE52" i="40"/>
  <c r="AZ93" i="37"/>
  <c r="CP93" i="37"/>
  <c r="E90" i="43"/>
  <c r="AY90" i="43"/>
  <c r="BV90" i="43"/>
  <c r="CS90" i="43"/>
  <c r="AA86" i="34"/>
  <c r="CL86" i="34"/>
  <c r="F86" i="34"/>
  <c r="AV86" i="34"/>
  <c r="BQ86" i="34"/>
  <c r="AG81" i="36"/>
  <c r="BW81" i="36"/>
  <c r="BB81" i="36"/>
  <c r="BW37" i="42"/>
  <c r="AZ37" i="42"/>
  <c r="F37" i="42"/>
  <c r="AC37" i="42"/>
  <c r="I47" i="38"/>
  <c r="AC80" i="32"/>
  <c r="AC79" i="32"/>
  <c r="AX79" i="32"/>
  <c r="BS79" i="32"/>
  <c r="H79" i="32"/>
  <c r="K95" i="34"/>
  <c r="BC46" i="28"/>
  <c r="AF95" i="34"/>
  <c r="BV95" i="34"/>
  <c r="BA95" i="34"/>
  <c r="BC54" i="40"/>
  <c r="AM95" i="37"/>
  <c r="R94" i="37"/>
  <c r="CC94" i="37"/>
  <c r="BH94" i="37"/>
  <c r="CX94" i="37"/>
  <c r="AE102" i="35"/>
  <c r="J102" i="35"/>
  <c r="AZ102" i="35"/>
  <c r="BW61" i="40"/>
  <c r="BU102" i="35"/>
  <c r="R102" i="32"/>
  <c r="CC102" i="32"/>
  <c r="BH102" i="32"/>
  <c r="CX102" i="32"/>
  <c r="AX25" i="28"/>
  <c r="AX33" i="40"/>
  <c r="AK96" i="37"/>
  <c r="P96" i="37"/>
  <c r="CA96" i="37"/>
  <c r="BF96" i="37"/>
  <c r="CV96" i="37"/>
  <c r="K95" i="43"/>
  <c r="AH95" i="43"/>
  <c r="CB95" i="43"/>
  <c r="BE95" i="43"/>
  <c r="CY95" i="43"/>
  <c r="AH96" i="42"/>
  <c r="K95" i="42"/>
  <c r="CB95" i="42"/>
  <c r="BE95" i="42"/>
  <c r="CY95" i="42"/>
  <c r="DV95" i="42"/>
  <c r="AH97" i="43"/>
  <c r="CB97" i="43"/>
  <c r="BE97" i="43"/>
  <c r="CY97" i="43"/>
  <c r="BU96" i="35"/>
  <c r="AZ96" i="35"/>
  <c r="BW55" i="40"/>
  <c r="CP96" i="35"/>
  <c r="AI93" i="42"/>
  <c r="L93" i="42"/>
  <c r="F44" i="28"/>
  <c r="F52" i="40"/>
  <c r="CC93" i="42"/>
  <c r="BF93" i="42"/>
  <c r="DW93" i="42"/>
  <c r="CZ93" i="42"/>
  <c r="BO86" i="34"/>
  <c r="AT86" i="34"/>
  <c r="BE45" i="40"/>
  <c r="X93" i="32"/>
  <c r="X92" i="32"/>
  <c r="BN92" i="32"/>
  <c r="AS92" i="32"/>
  <c r="CI92" i="32"/>
  <c r="BW42" i="28"/>
  <c r="BU90" i="35"/>
  <c r="AZ90" i="35"/>
  <c r="BW49" i="40"/>
  <c r="CP90" i="35"/>
  <c r="AG93" i="34"/>
  <c r="BW92" i="34"/>
  <c r="BB92" i="34"/>
  <c r="CR92" i="34"/>
  <c r="AI88" i="33"/>
  <c r="CT88" i="33"/>
  <c r="BD88" i="33"/>
  <c r="BY88" i="33"/>
  <c r="AK88" i="43"/>
  <c r="DB87" i="43"/>
  <c r="CE87" i="43"/>
  <c r="BH87" i="43"/>
  <c r="AH91" i="34"/>
  <c r="AH90" i="34"/>
  <c r="BX90" i="34"/>
  <c r="BC90" i="34"/>
  <c r="CS90" i="34"/>
  <c r="AD87" i="35"/>
  <c r="I87" i="35"/>
  <c r="CO87" i="35"/>
  <c r="AY87" i="35"/>
  <c r="BT87" i="35"/>
  <c r="CL86" i="43"/>
  <c r="BO86" i="43"/>
  <c r="AK89" i="35"/>
  <c r="AK88" i="35"/>
  <c r="CV88" i="35"/>
  <c r="BF88" i="35"/>
  <c r="CA88" i="35"/>
  <c r="AT81" i="32"/>
  <c r="W40" i="40"/>
  <c r="BO81" i="32"/>
  <c r="AY80" i="32"/>
  <c r="I80" i="32"/>
  <c r="AD80" i="32"/>
  <c r="E35" i="28"/>
  <c r="AC84" i="42"/>
  <c r="AZ84" i="42"/>
  <c r="BW84" i="42"/>
  <c r="E43" i="40"/>
  <c r="CB80" i="36"/>
  <c r="BG80" i="36"/>
  <c r="Q80" i="36"/>
  <c r="AL80" i="36"/>
  <c r="C32" i="38"/>
  <c r="Q83" i="32"/>
  <c r="AL83" i="32"/>
  <c r="BG83" i="32"/>
  <c r="CB83" i="32"/>
  <c r="AF76" i="42"/>
  <c r="I76" i="42"/>
  <c r="W43" i="34"/>
  <c r="B43" i="34"/>
  <c r="AR43" i="34"/>
  <c r="BM43" i="34"/>
  <c r="Q39" i="43"/>
  <c r="BK39" i="43"/>
  <c r="CH39" i="43"/>
  <c r="AN39" i="43"/>
  <c r="AH79" i="42"/>
  <c r="K79" i="42"/>
  <c r="CB79" i="42"/>
  <c r="BE79" i="42"/>
  <c r="CJ17" i="42"/>
  <c r="AP17" i="42"/>
  <c r="BM17" i="42"/>
  <c r="S17" i="42"/>
  <c r="BP66" i="42"/>
  <c r="BG17" i="28"/>
  <c r="CO17" i="28"/>
  <c r="G25" i="40"/>
  <c r="DF25" i="40"/>
  <c r="D25" i="40"/>
  <c r="CO25" i="40"/>
  <c r="D17" i="28"/>
  <c r="DF17" i="28"/>
  <c r="CM66" i="42"/>
  <c r="AP25" i="40"/>
  <c r="BX17" i="28"/>
  <c r="AP17" i="28"/>
  <c r="BX25" i="40"/>
  <c r="BG25" i="40"/>
  <c r="G17" i="28"/>
  <c r="T22" i="43"/>
  <c r="AQ22" i="43"/>
  <c r="CK22" i="43"/>
  <c r="BN22" i="43"/>
  <c r="CD24" i="43"/>
  <c r="AJ24" i="43"/>
  <c r="M24" i="43"/>
  <c r="BG24" i="43"/>
  <c r="F24" i="38"/>
  <c r="O25" i="38"/>
  <c r="U50" i="38"/>
  <c r="U51" i="38"/>
  <c r="AR37" i="33"/>
  <c r="BM37" i="33"/>
  <c r="O34" i="38"/>
  <c r="W31" i="32"/>
  <c r="AR31" i="32"/>
  <c r="BM31" i="32"/>
  <c r="B31" i="32"/>
  <c r="BA42" i="32"/>
  <c r="BV42" i="32"/>
  <c r="R97" i="32"/>
  <c r="AM96" i="32"/>
  <c r="CX96" i="32"/>
  <c r="DM50" i="28"/>
  <c r="AO98" i="34"/>
  <c r="AC95" i="33"/>
  <c r="M92" i="32"/>
  <c r="AM49" i="28"/>
  <c r="CP95" i="33"/>
  <c r="BI94" i="32"/>
  <c r="BB89" i="43"/>
  <c r="T11" i="38"/>
  <c r="X48" i="20"/>
  <c r="BP101" i="43"/>
  <c r="AV98" i="43"/>
  <c r="AV96" i="32"/>
  <c r="AV97" i="43"/>
  <c r="AL90" i="37"/>
  <c r="CW90" i="37"/>
  <c r="CO100" i="34"/>
  <c r="BG100" i="37"/>
  <c r="CL93" i="37"/>
  <c r="BP102" i="37"/>
  <c r="P94" i="32"/>
  <c r="M101" i="35"/>
  <c r="CL100" i="34"/>
  <c r="X96" i="34"/>
  <c r="AM43" i="20"/>
  <c r="I92" i="33"/>
  <c r="CR102" i="36"/>
  <c r="AB98" i="36"/>
  <c r="DP61" i="40"/>
  <c r="BF97" i="32"/>
  <c r="CV93" i="36"/>
  <c r="AJ41" i="20"/>
  <c r="D93" i="35"/>
  <c r="AD95" i="35"/>
  <c r="AA27" i="20"/>
  <c r="BD38" i="35"/>
  <c r="BY38" i="35"/>
  <c r="AI38" i="35"/>
  <c r="N38" i="35"/>
  <c r="AL33" i="35"/>
  <c r="BG33" i="35"/>
  <c r="CB33" i="35"/>
  <c r="Q33" i="35"/>
  <c r="AG32" i="34"/>
  <c r="CB96" i="32"/>
  <c r="AP94" i="42"/>
  <c r="CP86" i="33"/>
  <c r="CT102" i="32"/>
  <c r="N21" i="35"/>
  <c r="AI21" i="35"/>
  <c r="E50" i="34"/>
  <c r="BP50" i="34"/>
  <c r="AU50" i="34"/>
  <c r="Z50" i="34"/>
  <c r="F77" i="37"/>
  <c r="Q32" i="20"/>
  <c r="CB80" i="42"/>
  <c r="BE19" i="34"/>
  <c r="AJ19" i="34"/>
  <c r="BZ19" i="34"/>
  <c r="O19" i="34"/>
  <c r="F80" i="42"/>
  <c r="E31" i="28"/>
  <c r="AC80" i="42"/>
  <c r="BW80" i="42"/>
  <c r="AZ80" i="42"/>
  <c r="E39" i="40"/>
  <c r="L92" i="34"/>
  <c r="AD88" i="34"/>
  <c r="I88" i="34"/>
  <c r="CO88" i="34"/>
  <c r="BT88" i="34"/>
  <c r="AY88" i="34"/>
  <c r="BQ87" i="35"/>
  <c r="Z82" i="35"/>
  <c r="CD64" i="36"/>
  <c r="BW12" i="28"/>
  <c r="CL93" i="34"/>
  <c r="DA90" i="42"/>
  <c r="N82" i="34"/>
  <c r="P80" i="37"/>
  <c r="AU13" i="20"/>
  <c r="AC34" i="32"/>
  <c r="AZ76" i="35"/>
  <c r="J76" i="35"/>
  <c r="AE76" i="35"/>
  <c r="BW27" i="28"/>
  <c r="BU76" i="35"/>
  <c r="BW35" i="40"/>
  <c r="L16" i="37"/>
  <c r="AG16" i="37"/>
  <c r="CV100" i="36"/>
  <c r="DA97" i="42"/>
  <c r="BY64" i="33"/>
  <c r="AM80" i="36"/>
  <c r="BS99" i="35"/>
  <c r="G95" i="36"/>
  <c r="J87" i="35"/>
  <c r="D88" i="37"/>
  <c r="CN102" i="32"/>
  <c r="AX83" i="32"/>
  <c r="AD81" i="32"/>
  <c r="AC40" i="36"/>
  <c r="H40" i="36"/>
  <c r="AH25" i="35"/>
  <c r="BC25" i="35"/>
  <c r="BX25" i="35"/>
  <c r="M25" i="35"/>
  <c r="H99" i="32"/>
  <c r="AC99" i="32"/>
  <c r="BS99" i="32"/>
  <c r="AX99" i="32"/>
  <c r="CN99" i="32"/>
  <c r="Q34" i="35"/>
  <c r="C69" i="37"/>
  <c r="AR25" i="20"/>
  <c r="Y27" i="34"/>
  <c r="V45" i="20"/>
  <c r="N37" i="20"/>
  <c r="Z35" i="20"/>
  <c r="BU100" i="32"/>
  <c r="AM96" i="35"/>
  <c r="CL88" i="37"/>
  <c r="C35" i="38"/>
  <c r="N82" i="37"/>
  <c r="E80" i="34"/>
  <c r="AV80" i="36"/>
  <c r="BQ78" i="33"/>
  <c r="M95" i="35"/>
  <c r="F40" i="38"/>
  <c r="AN90" i="32"/>
  <c r="DC38" i="28"/>
  <c r="Y88" i="36"/>
  <c r="R83" i="34"/>
  <c r="CD84" i="37"/>
  <c r="BE21" i="37"/>
  <c r="J77" i="35"/>
  <c r="AB76" i="35"/>
  <c r="AW76" i="35"/>
  <c r="BR76" i="35"/>
  <c r="G76" i="35"/>
  <c r="AT78" i="36"/>
  <c r="AK82" i="37"/>
  <c r="AG81" i="43"/>
  <c r="P48" i="20"/>
  <c r="AA94" i="33"/>
  <c r="O92" i="37"/>
  <c r="W93" i="33"/>
  <c r="B93" i="33"/>
  <c r="AK44" i="28"/>
  <c r="AK52" i="40"/>
  <c r="BM93" i="33"/>
  <c r="AR93" i="33"/>
  <c r="BK90" i="43"/>
  <c r="CB88" i="33"/>
  <c r="BZ87" i="36"/>
  <c r="AG87" i="42"/>
  <c r="EE86" i="42"/>
  <c r="AK82" i="33"/>
  <c r="S64" i="32"/>
  <c r="AD48" i="36"/>
  <c r="AF80" i="42"/>
  <c r="I80" i="42"/>
  <c r="BC80" i="42"/>
  <c r="BZ80" i="42"/>
  <c r="P45" i="33"/>
  <c r="BF45" i="33"/>
  <c r="CA45" i="33"/>
  <c r="AK45" i="33"/>
  <c r="B37" i="35"/>
  <c r="AR79" i="43"/>
  <c r="T15" i="43"/>
  <c r="AY63" i="42"/>
  <c r="AF81" i="36"/>
  <c r="CK32" i="28"/>
  <c r="K81" i="36"/>
  <c r="BV81" i="36"/>
  <c r="CK40" i="40"/>
  <c r="BA81" i="36"/>
  <c r="AG17" i="36"/>
  <c r="L17" i="36"/>
  <c r="BW17" i="36"/>
  <c r="BB17" i="36"/>
  <c r="CK80" i="42"/>
  <c r="BF65" i="35"/>
  <c r="P65" i="35"/>
  <c r="CA65" i="35"/>
  <c r="AK65" i="35"/>
  <c r="AR41" i="34"/>
  <c r="BJ63" i="43"/>
  <c r="CG31" i="43"/>
  <c r="AZ18" i="43"/>
  <c r="B58" i="42"/>
  <c r="Y58" i="42"/>
  <c r="AV58" i="42"/>
  <c r="BS58" i="42"/>
  <c r="B17" i="40"/>
  <c r="DR17" i="40" s="1"/>
  <c r="AQ77" i="42"/>
  <c r="S14" i="33"/>
  <c r="AN14" i="33"/>
  <c r="AK73" i="33"/>
  <c r="CA73" i="33"/>
  <c r="BF73" i="33"/>
  <c r="P73" i="33"/>
  <c r="BB51" i="36"/>
  <c r="BW51" i="36"/>
  <c r="AG51" i="36"/>
  <c r="L51" i="36"/>
  <c r="AS70" i="35"/>
  <c r="X70" i="35"/>
  <c r="BN70" i="35"/>
  <c r="C70" i="35"/>
  <c r="B38" i="37"/>
  <c r="R13" i="38"/>
  <c r="AI18" i="43"/>
  <c r="CH68" i="43"/>
  <c r="Q68" i="43"/>
  <c r="AN68" i="43"/>
  <c r="BK68" i="43"/>
  <c r="AN68" i="36"/>
  <c r="CD68" i="36"/>
  <c r="S68" i="36"/>
  <c r="BI68" i="36"/>
  <c r="BC75" i="33"/>
  <c r="AJ46" i="34"/>
  <c r="BE46" i="34"/>
  <c r="BZ46" i="34"/>
  <c r="O46" i="34"/>
  <c r="AA36" i="35"/>
  <c r="AV36" i="35"/>
  <c r="BQ36" i="35"/>
  <c r="F36" i="35"/>
  <c r="AF54" i="34"/>
  <c r="BC13" i="40"/>
  <c r="BA54" i="34"/>
  <c r="K54" i="34"/>
  <c r="BV54" i="34"/>
  <c r="AF57" i="32"/>
  <c r="K57" i="32"/>
  <c r="K65" i="36"/>
  <c r="CK29" i="43"/>
  <c r="T29" i="43"/>
  <c r="AQ29" i="43"/>
  <c r="BN29" i="43"/>
  <c r="AH70" i="43"/>
  <c r="BE70" i="43"/>
  <c r="K70" i="43"/>
  <c r="CB70" i="43"/>
  <c r="CE78" i="42"/>
  <c r="CG77" i="42"/>
  <c r="AQ35" i="42"/>
  <c r="CH43" i="42"/>
  <c r="CL16" i="40"/>
  <c r="BJ57" i="36"/>
  <c r="CE57" i="36"/>
  <c r="K69" i="35"/>
  <c r="CM64" i="43"/>
  <c r="K48" i="43"/>
  <c r="AH48" i="43"/>
  <c r="BY61" i="42"/>
  <c r="Q59" i="42"/>
  <c r="Q40" i="42"/>
  <c r="AI60" i="40"/>
  <c r="AN78" i="42"/>
  <c r="CB22" i="34"/>
  <c r="F81" i="32"/>
  <c r="F80" i="32"/>
  <c r="AV80" i="32"/>
  <c r="BQ80" i="32"/>
  <c r="AA80" i="32"/>
  <c r="AW35" i="33"/>
  <c r="BR35" i="33"/>
  <c r="G35" i="33"/>
  <c r="AB35" i="33"/>
  <c r="BV72" i="35"/>
  <c r="CD70" i="34"/>
  <c r="BI70" i="34"/>
  <c r="AN70" i="34"/>
  <c r="S70" i="34"/>
  <c r="Y77" i="36"/>
  <c r="R21" i="38"/>
  <c r="B77" i="33"/>
  <c r="W77" i="33"/>
  <c r="AK28" i="28"/>
  <c r="H21" i="43"/>
  <c r="F41" i="42"/>
  <c r="CB20" i="36"/>
  <c r="AL20" i="36"/>
  <c r="Q20" i="36"/>
  <c r="BG20" i="36"/>
  <c r="F77" i="32"/>
  <c r="BQ77" i="32"/>
  <c r="AV77" i="32"/>
  <c r="AA77" i="32"/>
  <c r="AA61" i="34"/>
  <c r="BQ61" i="34"/>
  <c r="AV61" i="34"/>
  <c r="F61" i="34"/>
  <c r="CK27" i="40"/>
  <c r="K14" i="32"/>
  <c r="BM40" i="35"/>
  <c r="AK52" i="42"/>
  <c r="CA35" i="42"/>
  <c r="BS22" i="42"/>
  <c r="BS27" i="28"/>
  <c r="BM76" i="35"/>
  <c r="W76" i="35"/>
  <c r="BS35" i="40"/>
  <c r="AR76" i="35"/>
  <c r="B76" i="35"/>
  <c r="CM18" i="28"/>
  <c r="F23" i="42"/>
  <c r="CA30" i="43"/>
  <c r="G15" i="33"/>
  <c r="AB15" i="33"/>
  <c r="I32" i="32"/>
  <c r="AY32" i="32"/>
  <c r="BT32" i="32"/>
  <c r="AD32" i="32"/>
  <c r="BF24" i="35"/>
  <c r="CA24" i="35"/>
  <c r="AK24" i="35"/>
  <c r="P24" i="35"/>
  <c r="AB24" i="36"/>
  <c r="BR24" i="36"/>
  <c r="AW24" i="36"/>
  <c r="AB60" i="36"/>
  <c r="BR60" i="36"/>
  <c r="AW60" i="36"/>
  <c r="G60" i="36"/>
  <c r="I74" i="36"/>
  <c r="AD74" i="36"/>
  <c r="AY74" i="36"/>
  <c r="BT74" i="36"/>
  <c r="BO41" i="32"/>
  <c r="I78" i="43"/>
  <c r="AF78" i="43"/>
  <c r="BC78" i="43"/>
  <c r="BZ78" i="43"/>
  <c r="E79" i="43"/>
  <c r="AZ46" i="43"/>
  <c r="AC46" i="43"/>
  <c r="BW46" i="43"/>
  <c r="F46" i="43"/>
  <c r="Y34" i="43"/>
  <c r="B34" i="43"/>
  <c r="AV34" i="43"/>
  <c r="BS34" i="43"/>
  <c r="AN28" i="42"/>
  <c r="AO47" i="42"/>
  <c r="R47" i="42"/>
  <c r="CI47" i="42"/>
  <c r="B31" i="42"/>
  <c r="CX101" i="32"/>
  <c r="R73" i="42"/>
  <c r="CI73" i="42"/>
  <c r="BL73" i="42"/>
  <c r="CR90" i="37"/>
  <c r="CA56" i="36"/>
  <c r="BF56" i="36"/>
  <c r="AK56" i="36"/>
  <c r="P56" i="36"/>
  <c r="AE11" i="20"/>
  <c r="AH79" i="43"/>
  <c r="BM39" i="33"/>
  <c r="Q35" i="43"/>
  <c r="BB52" i="32"/>
  <c r="AG52" i="32"/>
  <c r="BW52" i="32"/>
  <c r="L52" i="32"/>
  <c r="BI34" i="34"/>
  <c r="AN34" i="34"/>
  <c r="S34" i="34"/>
  <c r="CD34" i="34"/>
  <c r="BN74" i="35"/>
  <c r="O28" i="38"/>
  <c r="AT23" i="20"/>
  <c r="U21" i="38"/>
  <c r="AR34" i="35"/>
  <c r="BI64" i="42"/>
  <c r="CF60" i="42"/>
  <c r="O60" i="42"/>
  <c r="AL60" i="42"/>
  <c r="BI60" i="42"/>
  <c r="B16" i="40"/>
  <c r="DR16" i="40" s="1"/>
  <c r="BS57" i="42"/>
  <c r="AV57" i="42"/>
  <c r="Y57" i="42"/>
  <c r="B57" i="42"/>
  <c r="W85" i="35"/>
  <c r="BS36" i="28"/>
  <c r="B85" i="35"/>
  <c r="BS44" i="40"/>
  <c r="AR85" i="35"/>
  <c r="BM85" i="35"/>
  <c r="DG102" i="42"/>
  <c r="CJ94" i="35"/>
  <c r="AR41" i="33"/>
  <c r="AR87" i="43"/>
  <c r="W78" i="33"/>
  <c r="BM78" i="33"/>
  <c r="AK37" i="40"/>
  <c r="B78" i="33"/>
  <c r="AK29" i="28"/>
  <c r="AR78" i="33"/>
  <c r="BS83" i="33"/>
  <c r="CM58" i="43"/>
  <c r="BP58" i="43"/>
  <c r="AD60" i="42"/>
  <c r="BA60" i="42"/>
  <c r="BX60" i="42"/>
  <c r="G60" i="42"/>
  <c r="AV25" i="42"/>
  <c r="B25" i="42"/>
  <c r="BS25" i="42"/>
  <c r="Y25" i="42"/>
  <c r="AO67" i="43"/>
  <c r="AF96" i="35"/>
  <c r="BT47" i="28"/>
  <c r="K96" i="35"/>
  <c r="BV96" i="35"/>
  <c r="BA96" i="35"/>
  <c r="BT55" i="40"/>
  <c r="CQ96" i="35"/>
  <c r="CY88" i="36"/>
  <c r="BV28" i="32"/>
  <c r="BA28" i="32"/>
  <c r="K28" i="32"/>
  <c r="AF28" i="32"/>
  <c r="CK13" i="40"/>
  <c r="AC84" i="35"/>
  <c r="BO20" i="43"/>
  <c r="U20" i="43"/>
  <c r="AR20" i="43"/>
  <c r="CL20" i="43"/>
  <c r="O62" i="42"/>
  <c r="O61" i="42"/>
  <c r="AL61" i="42"/>
  <c r="BH87" i="34"/>
  <c r="AR58" i="37"/>
  <c r="W58" i="37"/>
  <c r="B58" i="37"/>
  <c r="DA17" i="40"/>
  <c r="CB94" i="43"/>
  <c r="AT97" i="35"/>
  <c r="DB21" i="28"/>
  <c r="AH82" i="37"/>
  <c r="M82" i="37"/>
  <c r="BC82" i="37"/>
  <c r="BX82" i="37"/>
  <c r="CZ102" i="42"/>
  <c r="F36" i="28"/>
  <c r="L85" i="42"/>
  <c r="AI85" i="42"/>
  <c r="F44" i="40"/>
  <c r="CC85" i="42"/>
  <c r="BF85" i="42"/>
  <c r="AB90" i="43"/>
  <c r="AP98" i="42"/>
  <c r="S98" i="42"/>
  <c r="BM98" i="42"/>
  <c r="CJ98" i="42"/>
  <c r="DG98" i="42"/>
  <c r="L28" i="43"/>
  <c r="AI28" i="43"/>
  <c r="AE86" i="42"/>
  <c r="C86" i="32"/>
  <c r="CI43" i="43"/>
  <c r="BB73" i="43"/>
  <c r="BY73" i="43"/>
  <c r="H73" i="43"/>
  <c r="AE73" i="43"/>
  <c r="H88" i="42"/>
  <c r="CV92" i="36"/>
  <c r="B97" i="33"/>
  <c r="W97" i="33"/>
  <c r="AK48" i="28"/>
  <c r="AR97" i="33"/>
  <c r="BM97" i="33"/>
  <c r="AK56" i="40"/>
  <c r="BN53" i="43"/>
  <c r="N14" i="42"/>
  <c r="AP40" i="42"/>
  <c r="Z21" i="35"/>
  <c r="CZ87" i="42"/>
  <c r="AD59" i="42"/>
  <c r="AQ16" i="43"/>
  <c r="T16" i="43"/>
  <c r="DX86" i="42"/>
  <c r="AC70" i="42"/>
  <c r="W40" i="34"/>
  <c r="AB91" i="43"/>
  <c r="E91" i="43"/>
  <c r="BV91" i="43"/>
  <c r="AY91" i="43"/>
  <c r="CS91" i="43"/>
  <c r="L95" i="43"/>
  <c r="AI94" i="43"/>
  <c r="BF94" i="43"/>
  <c r="CC94" i="43"/>
  <c r="CZ94" i="43"/>
  <c r="BM40" i="36"/>
  <c r="AR40" i="36"/>
  <c r="B40" i="36"/>
  <c r="W40" i="36"/>
  <c r="K58" i="43"/>
  <c r="AK41" i="43"/>
  <c r="N41" i="43"/>
  <c r="CE41" i="43"/>
  <c r="BH41" i="43"/>
  <c r="AF17" i="42"/>
  <c r="S62" i="42"/>
  <c r="AP61" i="42"/>
  <c r="BM61" i="42"/>
  <c r="CJ61" i="42"/>
  <c r="S61" i="42"/>
  <c r="AR93" i="43"/>
  <c r="W32" i="35"/>
  <c r="BX87" i="37"/>
  <c r="O89" i="32"/>
  <c r="BU52" i="28"/>
  <c r="AO101" i="35"/>
  <c r="T101" i="35"/>
  <c r="CE101" i="35"/>
  <c r="BJ101" i="35"/>
  <c r="BU60" i="40"/>
  <c r="CZ101" i="35"/>
  <c r="AO60" i="40"/>
  <c r="W86" i="37"/>
  <c r="DA37" i="28"/>
  <c r="CH86" i="37"/>
  <c r="B86" i="37"/>
  <c r="AR86" i="37"/>
  <c r="DA45" i="40"/>
  <c r="BM86" i="37"/>
  <c r="BB85" i="35"/>
  <c r="S92" i="36"/>
  <c r="AN92" i="36"/>
  <c r="BI92" i="36"/>
  <c r="CD92" i="36"/>
  <c r="CY92" i="36"/>
  <c r="T93" i="43"/>
  <c r="BN92" i="43"/>
  <c r="CK92" i="43"/>
  <c r="DH92" i="43"/>
  <c r="AI66" i="42"/>
  <c r="L66" i="42"/>
  <c r="F17" i="28"/>
  <c r="BM40" i="33"/>
  <c r="N64" i="43"/>
  <c r="AI26" i="43"/>
  <c r="L26" i="43"/>
  <c r="BF26" i="43"/>
  <c r="CC26" i="43"/>
  <c r="CX87" i="37"/>
  <c r="AG83" i="43"/>
  <c r="BY85" i="37"/>
  <c r="F97" i="42"/>
  <c r="AC79" i="43"/>
  <c r="F79" i="43"/>
  <c r="AZ79" i="43"/>
  <c r="BW79" i="43"/>
  <c r="AN31" i="43"/>
  <c r="CH31" i="43"/>
  <c r="Q31" i="43"/>
  <c r="BK31" i="43"/>
  <c r="J64" i="42"/>
  <c r="M48" i="42"/>
  <c r="B83" i="43"/>
  <c r="CT90" i="43"/>
  <c r="B35" i="43"/>
  <c r="BV82" i="36"/>
  <c r="BQ91" i="34"/>
  <c r="BC94" i="37"/>
  <c r="AV79" i="43"/>
  <c r="BO47" i="36"/>
  <c r="AT47" i="36"/>
  <c r="Y47" i="36"/>
  <c r="D47" i="36"/>
  <c r="BV84" i="43"/>
  <c r="Y35" i="28"/>
  <c r="Y43" i="40"/>
  <c r="T84" i="32"/>
  <c r="V35" i="28"/>
  <c r="CE84" i="32"/>
  <c r="BJ84" i="32"/>
  <c r="V43" i="40"/>
  <c r="P97" i="37"/>
  <c r="AX85" i="37"/>
  <c r="AF96" i="32"/>
  <c r="BK99" i="42"/>
  <c r="CP87" i="33"/>
  <c r="K97" i="43"/>
  <c r="AY96" i="36"/>
  <c r="CF65" i="42"/>
  <c r="AF84" i="36"/>
  <c r="N97" i="43"/>
  <c r="AZ29" i="42"/>
  <c r="F29" i="42"/>
  <c r="BW29" i="42"/>
  <c r="AC29" i="42"/>
  <c r="W75" i="35"/>
  <c r="BM75" i="35"/>
  <c r="BS26" i="28"/>
  <c r="BS34" i="40"/>
  <c r="AR75" i="35"/>
  <c r="B75" i="35"/>
  <c r="G71" i="42"/>
  <c r="CK82" i="43"/>
  <c r="J94" i="34"/>
  <c r="AK95" i="43"/>
  <c r="CC80" i="32"/>
  <c r="AU93" i="36"/>
  <c r="V102" i="43"/>
  <c r="BM65" i="42"/>
  <c r="AE93" i="34"/>
  <c r="BY18" i="42"/>
  <c r="BB18" i="42"/>
  <c r="AE18" i="42"/>
  <c r="H18" i="42"/>
  <c r="G59" i="33"/>
  <c r="AB59" i="33"/>
  <c r="BR59" i="33"/>
  <c r="AW59" i="33"/>
  <c r="BW56" i="32"/>
  <c r="BI84" i="34"/>
  <c r="O87" i="32"/>
  <c r="AJ87" i="32"/>
  <c r="CU87" i="32"/>
  <c r="BE87" i="32"/>
  <c r="BZ87" i="32"/>
  <c r="AQ93" i="43"/>
  <c r="P81" i="33"/>
  <c r="O73" i="34"/>
  <c r="AC85" i="42"/>
  <c r="S90" i="36"/>
  <c r="CW93" i="34"/>
  <c r="AZ89" i="33"/>
  <c r="CW91" i="34"/>
  <c r="CL101" i="37"/>
  <c r="F46" i="38"/>
  <c r="CR97" i="37"/>
  <c r="AF63" i="43"/>
  <c r="BZ63" i="43"/>
  <c r="I63" i="43"/>
  <c r="BC63" i="43"/>
  <c r="W28" i="35"/>
  <c r="AR28" i="35"/>
  <c r="BM28" i="35"/>
  <c r="B28" i="35"/>
  <c r="P41" i="42"/>
  <c r="P40" i="42"/>
  <c r="CG40" i="42"/>
  <c r="BJ40" i="42"/>
  <c r="AM40" i="42"/>
  <c r="AI53" i="28"/>
  <c r="AI61" i="40"/>
  <c r="H16" i="38"/>
  <c r="AF27" i="40"/>
  <c r="AF19" i="28"/>
  <c r="G92" i="42"/>
  <c r="G91" i="42"/>
  <c r="BA91" i="42"/>
  <c r="BX91" i="42"/>
  <c r="CU91" i="42"/>
  <c r="DR91" i="42"/>
  <c r="AI90" i="36"/>
  <c r="N89" i="36"/>
  <c r="AI89" i="36"/>
  <c r="CT89" i="36"/>
  <c r="BD89" i="36"/>
  <c r="BY89" i="36"/>
  <c r="DH102" i="42"/>
  <c r="AQ85" i="42"/>
  <c r="T85" i="42"/>
  <c r="CK85" i="42"/>
  <c r="BN85" i="42"/>
  <c r="AJ83" i="43"/>
  <c r="M83" i="43"/>
  <c r="AR57" i="37"/>
  <c r="BM57" i="37"/>
  <c r="B57" i="37"/>
  <c r="W57" i="37"/>
  <c r="DA16" i="40"/>
  <c r="BO31" i="32"/>
  <c r="AT31" i="32"/>
  <c r="D31" i="32"/>
  <c r="Y31" i="32"/>
  <c r="C97" i="35"/>
  <c r="AS49" i="20"/>
  <c r="H17" i="38"/>
  <c r="AA33" i="35"/>
  <c r="AV33" i="35"/>
  <c r="BQ33" i="35"/>
  <c r="F33" i="35"/>
  <c r="AF29" i="20"/>
  <c r="L102" i="32"/>
  <c r="BB102" i="32"/>
  <c r="BW102" i="32"/>
  <c r="R97" i="43"/>
  <c r="CI97" i="43"/>
  <c r="BL97" i="43"/>
  <c r="DF97" i="43"/>
  <c r="T98" i="42"/>
  <c r="AQ98" i="42"/>
  <c r="CK98" i="42"/>
  <c r="BN98" i="42"/>
  <c r="DH98" i="42"/>
  <c r="AO56" i="40"/>
  <c r="AE93" i="33"/>
  <c r="AO44" i="28"/>
  <c r="AZ93" i="33"/>
  <c r="BU93" i="33"/>
  <c r="AO52" i="40"/>
  <c r="CP93" i="33"/>
  <c r="CC89" i="35"/>
  <c r="CX89" i="35"/>
  <c r="BH89" i="35"/>
  <c r="C87" i="32"/>
  <c r="X87" i="32"/>
  <c r="CI87" i="32"/>
  <c r="P91" i="35"/>
  <c r="CA91" i="35"/>
  <c r="BF91" i="35"/>
  <c r="CV91" i="35"/>
  <c r="AA90" i="32"/>
  <c r="AV90" i="32"/>
  <c r="BQ90" i="32"/>
  <c r="CL90" i="32"/>
  <c r="AI92" i="34"/>
  <c r="BY92" i="34"/>
  <c r="BD92" i="34"/>
  <c r="CT92" i="34"/>
  <c r="Y91" i="43"/>
  <c r="B91" i="43"/>
  <c r="BS91" i="43"/>
  <c r="AV91" i="43"/>
  <c r="CP91" i="43"/>
  <c r="AJ83" i="34"/>
  <c r="AJ82" i="34"/>
  <c r="O82" i="34"/>
  <c r="BZ82" i="34"/>
  <c r="BE82" i="34"/>
  <c r="AA85" i="36"/>
  <c r="F85" i="36"/>
  <c r="BQ85" i="36"/>
  <c r="AV85" i="36"/>
  <c r="N82" i="35"/>
  <c r="AI82" i="35"/>
  <c r="BY82" i="35"/>
  <c r="BD82" i="35"/>
  <c r="CV102" i="43"/>
  <c r="AE85" i="43"/>
  <c r="BB85" i="43"/>
  <c r="BY85" i="43"/>
  <c r="Z32" i="20"/>
  <c r="AD80" i="33"/>
  <c r="AY80" i="33"/>
  <c r="I80" i="33"/>
  <c r="BT80" i="33"/>
  <c r="Y84" i="32"/>
  <c r="Y83" i="32"/>
  <c r="D83" i="32"/>
  <c r="BO83" i="32"/>
  <c r="W42" i="40"/>
  <c r="AT83" i="32"/>
  <c r="Z83" i="33"/>
  <c r="E82" i="33"/>
  <c r="Z82" i="33"/>
  <c r="AU82" i="33"/>
  <c r="BP82" i="33"/>
  <c r="BG80" i="34"/>
  <c r="AL80" i="34"/>
  <c r="N84" i="37"/>
  <c r="N83" i="37"/>
  <c r="AI83" i="37"/>
  <c r="BD83" i="37"/>
  <c r="BY83" i="37"/>
  <c r="AF79" i="43"/>
  <c r="BZ79" i="43"/>
  <c r="I79" i="43"/>
  <c r="BC79" i="43"/>
  <c r="BM52" i="34"/>
  <c r="W52" i="34"/>
  <c r="AR52" i="34"/>
  <c r="B52" i="34"/>
  <c r="L16" i="38"/>
  <c r="W28" i="36"/>
  <c r="B28" i="36"/>
  <c r="BM28" i="36"/>
  <c r="AR28" i="36"/>
  <c r="B55" i="35"/>
  <c r="BS14" i="40"/>
  <c r="AR55" i="35"/>
  <c r="W55" i="35"/>
  <c r="BM55" i="35"/>
  <c r="BM22" i="37"/>
  <c r="W22" i="37"/>
  <c r="B22" i="37"/>
  <c r="AR22" i="37"/>
  <c r="J77" i="42"/>
  <c r="AG77" i="42"/>
  <c r="CA77" i="42"/>
  <c r="BD77" i="42"/>
  <c r="B15" i="32"/>
  <c r="W15" i="32"/>
  <c r="AQ53" i="43"/>
  <c r="T53" i="43"/>
  <c r="AN42" i="42"/>
  <c r="BK42" i="42"/>
  <c r="CH42" i="42"/>
  <c r="Q42" i="42"/>
  <c r="AR45" i="42"/>
  <c r="U45" i="42"/>
  <c r="CL45" i="42"/>
  <c r="BO45" i="42"/>
  <c r="BL48" i="43"/>
  <c r="CI48" i="43"/>
  <c r="AO48" i="43"/>
  <c r="R48" i="43"/>
  <c r="CC54" i="42"/>
  <c r="BF54" i="42"/>
  <c r="AI54" i="42"/>
  <c r="F13" i="40"/>
  <c r="L54" i="42"/>
  <c r="AM61" i="43"/>
  <c r="P61" i="43"/>
  <c r="BJ61" i="43"/>
  <c r="CG61" i="43"/>
  <c r="AE65" i="42"/>
  <c r="H65" i="42"/>
  <c r="BB65" i="42"/>
  <c r="BY65" i="42"/>
  <c r="AG29" i="42"/>
  <c r="J29" i="42"/>
  <c r="CA29" i="42"/>
  <c r="BD29" i="42"/>
  <c r="CD42" i="42"/>
  <c r="BG42" i="42"/>
  <c r="AJ42" i="42"/>
  <c r="M42" i="42"/>
  <c r="BK58" i="42"/>
  <c r="AN54" i="42"/>
  <c r="CH54" i="42"/>
  <c r="Q54" i="42"/>
  <c r="BK54" i="42"/>
  <c r="AR33" i="43"/>
  <c r="U33" i="43"/>
  <c r="AW32" i="40"/>
  <c r="AW24" i="28"/>
  <c r="K21" i="38"/>
  <c r="BM23" i="34"/>
  <c r="AR23" i="34"/>
  <c r="O13" i="38"/>
  <c r="F36" i="38"/>
  <c r="B41" i="42"/>
  <c r="Y41" i="42"/>
  <c r="BS41" i="42"/>
  <c r="AV41" i="42"/>
  <c r="AR56" i="34"/>
  <c r="BB15" i="40"/>
  <c r="B56" i="34"/>
  <c r="W56" i="34"/>
  <c r="BM56" i="34"/>
  <c r="CJ98" i="32"/>
  <c r="AE36" i="20"/>
  <c r="B39" i="32"/>
  <c r="W39" i="32"/>
  <c r="BM39" i="32"/>
  <c r="AR39" i="32"/>
  <c r="W47" i="38"/>
  <c r="T98" i="34"/>
  <c r="H95" i="33"/>
  <c r="BF95" i="34"/>
  <c r="BM98" i="43"/>
  <c r="AO98" i="43"/>
  <c r="AU45" i="20"/>
  <c r="AM90" i="35"/>
  <c r="BY89" i="43"/>
  <c r="CV98" i="36"/>
  <c r="BS98" i="43"/>
  <c r="BQ96" i="32"/>
  <c r="Y97" i="43"/>
  <c r="C95" i="36"/>
  <c r="AJ94" i="34"/>
  <c r="AK94" i="32"/>
  <c r="CX92" i="37"/>
  <c r="AH101" i="35"/>
  <c r="BT99" i="36"/>
  <c r="CX98" i="32"/>
  <c r="AK93" i="32"/>
  <c r="N99" i="35"/>
  <c r="AH98" i="36"/>
  <c r="M98" i="36"/>
  <c r="BC98" i="36"/>
  <c r="BX98" i="36"/>
  <c r="CS98" i="36"/>
  <c r="CL99" i="37"/>
  <c r="Q45" i="20"/>
  <c r="M99" i="43"/>
  <c r="N48" i="20"/>
  <c r="AB94" i="34"/>
  <c r="AW94" i="34"/>
  <c r="BR94" i="34"/>
  <c r="CM94" i="34"/>
  <c r="CR99" i="36"/>
  <c r="E93" i="42"/>
  <c r="BH95" i="37"/>
  <c r="AE86" i="33"/>
  <c r="AV95" i="43"/>
  <c r="BE80" i="42"/>
  <c r="O38" i="38"/>
  <c r="AD80" i="43"/>
  <c r="BZ77" i="37"/>
  <c r="AR80" i="34"/>
  <c r="BB39" i="40"/>
  <c r="BB31" i="28"/>
  <c r="B80" i="34"/>
  <c r="CD99" i="32"/>
  <c r="AE37" i="20"/>
  <c r="L88" i="37"/>
  <c r="U81" i="43"/>
  <c r="BD81" i="42"/>
  <c r="AS15" i="20"/>
  <c r="CT99" i="43"/>
  <c r="AB94" i="35"/>
  <c r="CJ90" i="35"/>
  <c r="AP89" i="43"/>
  <c r="AP88" i="43"/>
  <c r="S88" i="43"/>
  <c r="BM88" i="43"/>
  <c r="CJ88" i="43"/>
  <c r="AX86" i="33"/>
  <c r="S54" i="36"/>
  <c r="BX63" i="34"/>
  <c r="BC63" i="34"/>
  <c r="AH63" i="34"/>
  <c r="M63" i="34"/>
  <c r="CL100" i="37"/>
  <c r="AX99" i="35"/>
  <c r="AC96" i="35"/>
  <c r="BW38" i="28"/>
  <c r="I81" i="32"/>
  <c r="BI22" i="33"/>
  <c r="BX36" i="36"/>
  <c r="AD101" i="32"/>
  <c r="I33" i="38"/>
  <c r="AH33" i="36"/>
  <c r="BS44" i="36"/>
  <c r="R79" i="34"/>
  <c r="AT43" i="32"/>
  <c r="BO43" i="32"/>
  <c r="Y43" i="32"/>
  <c r="D43" i="32"/>
  <c r="AC94" i="33"/>
  <c r="I91" i="37"/>
  <c r="AZ100" i="32"/>
  <c r="CV94" i="36"/>
  <c r="W93" i="34"/>
  <c r="BB43" i="28"/>
  <c r="B92" i="34"/>
  <c r="BM92" i="34"/>
  <c r="AR92" i="34"/>
  <c r="BB51" i="40"/>
  <c r="CH92" i="34"/>
  <c r="CJ86" i="43"/>
  <c r="AI82" i="37"/>
  <c r="AN61" i="36"/>
  <c r="AG58" i="34"/>
  <c r="L58" i="34"/>
  <c r="BB58" i="34"/>
  <c r="BW58" i="34"/>
  <c r="AJ53" i="35"/>
  <c r="BE53" i="35"/>
  <c r="O53" i="35"/>
  <c r="BZ53" i="35"/>
  <c r="BZ56" i="36"/>
  <c r="AJ56" i="36"/>
  <c r="BE56" i="36"/>
  <c r="O56" i="36"/>
  <c r="AY67" i="37"/>
  <c r="AD67" i="37"/>
  <c r="BT67" i="37"/>
  <c r="I67" i="37"/>
  <c r="K27" i="34"/>
  <c r="H98" i="35"/>
  <c r="AC98" i="35"/>
  <c r="BS98" i="35"/>
  <c r="AX98" i="35"/>
  <c r="CN98" i="35"/>
  <c r="R44" i="38"/>
  <c r="CH92" i="32"/>
  <c r="CR88" i="36"/>
  <c r="BR87" i="32"/>
  <c r="AH85" i="34"/>
  <c r="M85" i="34"/>
  <c r="BC85" i="34"/>
  <c r="BX85" i="34"/>
  <c r="BW28" i="28"/>
  <c r="AC18" i="33"/>
  <c r="BO47" i="32"/>
  <c r="R89" i="35"/>
  <c r="AD83" i="43"/>
  <c r="BX83" i="43"/>
  <c r="BA83" i="43"/>
  <c r="B81" i="34"/>
  <c r="W81" i="34"/>
  <c r="BB32" i="28"/>
  <c r="AR81" i="34"/>
  <c r="BM81" i="34"/>
  <c r="BB40" i="40"/>
  <c r="J87" i="42"/>
  <c r="DH86" i="42"/>
  <c r="AI29" i="20"/>
  <c r="AJ29" i="20"/>
  <c r="AF48" i="35"/>
  <c r="BV48" i="35"/>
  <c r="K48" i="35"/>
  <c r="BA48" i="35"/>
  <c r="B37" i="36"/>
  <c r="W37" i="35"/>
  <c r="BJ65" i="43"/>
  <c r="AQ15" i="43"/>
  <c r="CD87" i="43"/>
  <c r="AV80" i="37"/>
  <c r="F80" i="37"/>
  <c r="BQ80" i="37"/>
  <c r="BB37" i="33"/>
  <c r="AG37" i="33"/>
  <c r="BW37" i="33"/>
  <c r="L37" i="33"/>
  <c r="BN80" i="42"/>
  <c r="AM43" i="35"/>
  <c r="BH43" i="35"/>
  <c r="CC43" i="35"/>
  <c r="R43" i="35"/>
  <c r="AF26" i="32"/>
  <c r="CG63" i="43"/>
  <c r="V73" i="42"/>
  <c r="B24" i="43"/>
  <c r="AR78" i="37"/>
  <c r="BM78" i="37"/>
  <c r="DA37" i="40"/>
  <c r="B78" i="37"/>
  <c r="W78" i="37"/>
  <c r="DA29" i="28"/>
  <c r="CA33" i="35"/>
  <c r="BF33" i="35"/>
  <c r="P33" i="35"/>
  <c r="AK33" i="35"/>
  <c r="L84" i="34"/>
  <c r="BW84" i="34"/>
  <c r="BB84" i="34"/>
  <c r="CB32" i="33"/>
  <c r="Q32" i="33"/>
  <c r="AL32" i="33"/>
  <c r="BG32" i="33"/>
  <c r="Z70" i="36"/>
  <c r="BP70" i="36"/>
  <c r="AU70" i="36"/>
  <c r="E70" i="36"/>
  <c r="BA76" i="34"/>
  <c r="K76" i="34"/>
  <c r="BC27" i="28"/>
  <c r="BC35" i="40"/>
  <c r="BV76" i="34"/>
  <c r="AF76" i="34"/>
  <c r="BM38" i="37"/>
  <c r="R20" i="38"/>
  <c r="W80" i="37"/>
  <c r="W79" i="37"/>
  <c r="AR79" i="37"/>
  <c r="BM79" i="37"/>
  <c r="DA30" i="28"/>
  <c r="B79" i="37"/>
  <c r="DA38" i="40"/>
  <c r="L18" i="43"/>
  <c r="AM60" i="43"/>
  <c r="AV41" i="43"/>
  <c r="BM21" i="42"/>
  <c r="BZ71" i="42"/>
  <c r="AI52" i="35"/>
  <c r="N52" i="35"/>
  <c r="O14" i="36"/>
  <c r="AJ14" i="36"/>
  <c r="BF50" i="35"/>
  <c r="BX75" i="33"/>
  <c r="BV30" i="32"/>
  <c r="CK16" i="28"/>
  <c r="BB50" i="43"/>
  <c r="H50" i="43"/>
  <c r="AE50" i="43"/>
  <c r="BY50" i="43"/>
  <c r="AD17" i="43"/>
  <c r="BH78" i="42"/>
  <c r="T35" i="42"/>
  <c r="CK58" i="42"/>
  <c r="M39" i="42"/>
  <c r="AJ39" i="42"/>
  <c r="CD39" i="42"/>
  <c r="BG39" i="42"/>
  <c r="M57" i="34"/>
  <c r="BC57" i="34"/>
  <c r="AH57" i="34"/>
  <c r="BX57" i="34"/>
  <c r="L74" i="32"/>
  <c r="AG74" i="32"/>
  <c r="BB74" i="32"/>
  <c r="BW74" i="32"/>
  <c r="AH11" i="20"/>
  <c r="AR27" i="34"/>
  <c r="B56" i="35"/>
  <c r="P30" i="43"/>
  <c r="AE58" i="43"/>
  <c r="AK75" i="42"/>
  <c r="C102" i="33"/>
  <c r="BN101" i="33"/>
  <c r="AS101" i="33"/>
  <c r="CI101" i="33"/>
  <c r="Q78" i="42"/>
  <c r="AW22" i="34"/>
  <c r="BR22" i="34"/>
  <c r="AB22" i="34"/>
  <c r="G22" i="34"/>
  <c r="CA45" i="32"/>
  <c r="AK45" i="32"/>
  <c r="P45" i="32"/>
  <c r="BF45" i="32"/>
  <c r="CA41" i="36"/>
  <c r="AK41" i="36"/>
  <c r="P41" i="36"/>
  <c r="BF41" i="36"/>
  <c r="AL33" i="33"/>
  <c r="AA54" i="32"/>
  <c r="F54" i="32"/>
  <c r="BQ54" i="32"/>
  <c r="AV54" i="32"/>
  <c r="DD18" i="40"/>
  <c r="BL52" i="43"/>
  <c r="T23" i="43"/>
  <c r="BJ44" i="42"/>
  <c r="AZ41" i="42"/>
  <c r="BX88" i="42"/>
  <c r="R51" i="34"/>
  <c r="AM51" i="34"/>
  <c r="BH51" i="34"/>
  <c r="CC51" i="34"/>
  <c r="AL54" i="34"/>
  <c r="Q54" i="34"/>
  <c r="CB54" i="34"/>
  <c r="BG54" i="34"/>
  <c r="Q33" i="34"/>
  <c r="AL33" i="34"/>
  <c r="BG33" i="34"/>
  <c r="CB33" i="34"/>
  <c r="E79" i="35"/>
  <c r="Z79" i="35"/>
  <c r="BP79" i="35"/>
  <c r="AU79" i="35"/>
  <c r="AR77" i="43"/>
  <c r="L48" i="43"/>
  <c r="BF48" i="43"/>
  <c r="CC48" i="43"/>
  <c r="AI48" i="43"/>
  <c r="N52" i="42"/>
  <c r="BD35" i="42"/>
  <c r="B55" i="32"/>
  <c r="BB88" i="34"/>
  <c r="BQ51" i="33"/>
  <c r="F51" i="33"/>
  <c r="AV51" i="33"/>
  <c r="AA51" i="33"/>
  <c r="S40" i="33"/>
  <c r="AN40" i="33"/>
  <c r="AM19" i="20"/>
  <c r="Y67" i="36"/>
  <c r="Y75" i="36"/>
  <c r="AR46" i="36"/>
  <c r="BF45" i="43"/>
  <c r="CK22" i="42"/>
  <c r="BD30" i="43"/>
  <c r="I80" i="43"/>
  <c r="BU62" i="37"/>
  <c r="AE62" i="37"/>
  <c r="J62" i="37"/>
  <c r="AZ62" i="37"/>
  <c r="DE21" i="40"/>
  <c r="DE13" i="28"/>
  <c r="K40" i="36"/>
  <c r="B48" i="37"/>
  <c r="CL33" i="43"/>
  <c r="AQ30" i="43"/>
  <c r="BB47" i="42"/>
  <c r="Y31" i="42"/>
  <c r="BB31" i="36"/>
  <c r="AG31" i="36"/>
  <c r="L31" i="36"/>
  <c r="BW31" i="36"/>
  <c r="BF77" i="35"/>
  <c r="AK77" i="35"/>
  <c r="P77" i="35"/>
  <c r="CA77" i="35"/>
  <c r="CL19" i="43"/>
  <c r="AN35" i="43"/>
  <c r="N44" i="43"/>
  <c r="BN48" i="43"/>
  <c r="AH20" i="43"/>
  <c r="K20" i="43"/>
  <c r="AZ76" i="43"/>
  <c r="BC20" i="33"/>
  <c r="AH20" i="33"/>
  <c r="M20" i="33"/>
  <c r="BX20" i="33"/>
  <c r="H46" i="33"/>
  <c r="AX46" i="33"/>
  <c r="AC46" i="33"/>
  <c r="BS46" i="33"/>
  <c r="BC14" i="40"/>
  <c r="BV55" i="34"/>
  <c r="BA55" i="34"/>
  <c r="K55" i="34"/>
  <c r="AF55" i="34"/>
  <c r="BM34" i="35"/>
  <c r="CE58" i="43"/>
  <c r="BH61" i="43"/>
  <c r="BO30" i="43"/>
  <c r="CL30" i="43"/>
  <c r="BI56" i="42"/>
  <c r="O56" i="42"/>
  <c r="CF56" i="42"/>
  <c r="AL56" i="42"/>
  <c r="H20" i="42"/>
  <c r="BY20" i="42"/>
  <c r="BB20" i="42"/>
  <c r="AE20" i="42"/>
  <c r="CB77" i="42"/>
  <c r="B25" i="32"/>
  <c r="AX83" i="33"/>
  <c r="O85" i="33"/>
  <c r="AJ85" i="33"/>
  <c r="BE85" i="33"/>
  <c r="BZ85" i="33"/>
  <c r="W34" i="32"/>
  <c r="B29" i="28"/>
  <c r="B78" i="42"/>
  <c r="Y78" i="42"/>
  <c r="AV78" i="42"/>
  <c r="B37" i="40"/>
  <c r="DR37" i="40" s="1"/>
  <c r="BS78" i="42"/>
  <c r="Y89" i="33"/>
  <c r="AN39" i="28"/>
  <c r="Y88" i="33"/>
  <c r="D88" i="33"/>
  <c r="CJ88" i="33"/>
  <c r="BO88" i="33"/>
  <c r="AN47" i="40"/>
  <c r="AT88" i="33"/>
  <c r="AJ93" i="36"/>
  <c r="AJ92" i="36"/>
  <c r="O92" i="36"/>
  <c r="BZ92" i="36"/>
  <c r="BE92" i="36"/>
  <c r="CU92" i="36"/>
  <c r="T15" i="28"/>
  <c r="W64" i="32"/>
  <c r="B64" i="32"/>
  <c r="AM84" i="42"/>
  <c r="BB93" i="33"/>
  <c r="BK97" i="43"/>
  <c r="AM102" i="42"/>
  <c r="P101" i="42"/>
  <c r="AM101" i="42"/>
  <c r="CG101" i="42"/>
  <c r="BJ101" i="42"/>
  <c r="DD101" i="42"/>
  <c r="S83" i="36"/>
  <c r="BK79" i="43"/>
  <c r="CH75" i="43"/>
  <c r="BK75" i="43"/>
  <c r="G21" i="40"/>
  <c r="DF21" i="40"/>
  <c r="CO13" i="28"/>
  <c r="BG21" i="40"/>
  <c r="BX21" i="40"/>
  <c r="D13" i="28"/>
  <c r="DF13" i="28"/>
  <c r="CM62" i="42"/>
  <c r="BG13" i="28"/>
  <c r="CO21" i="40"/>
  <c r="AP13" i="28"/>
  <c r="BX13" i="28"/>
  <c r="G13" i="28"/>
  <c r="BP62" i="42"/>
  <c r="AP21" i="40"/>
  <c r="D21" i="40"/>
  <c r="BS44" i="43"/>
  <c r="Y44" i="43"/>
  <c r="AV44" i="43"/>
  <c r="B44" i="43"/>
  <c r="F92" i="37"/>
  <c r="DR15" i="40"/>
  <c r="CA65" i="42"/>
  <c r="BE94" i="43"/>
  <c r="C49" i="38"/>
  <c r="AD29" i="42"/>
  <c r="CK79" i="43"/>
  <c r="T79" i="43"/>
  <c r="BN79" i="43"/>
  <c r="BM36" i="37"/>
  <c r="AQ75" i="42"/>
  <c r="CM57" i="42"/>
  <c r="DS86" i="42"/>
  <c r="CI86" i="32"/>
  <c r="AR42" i="35"/>
  <c r="W42" i="35"/>
  <c r="B42" i="35"/>
  <c r="BM42" i="35"/>
  <c r="L73" i="43"/>
  <c r="AI73" i="43"/>
  <c r="BF73" i="43"/>
  <c r="CC73" i="43"/>
  <c r="AC102" i="32"/>
  <c r="CO94" i="34"/>
  <c r="T80" i="43"/>
  <c r="AG82" i="43"/>
  <c r="J82" i="43"/>
  <c r="BD82" i="43"/>
  <c r="CA82" i="43"/>
  <c r="AI89" i="35"/>
  <c r="N89" i="35"/>
  <c r="BY89" i="35"/>
  <c r="BD89" i="35"/>
  <c r="CT89" i="35"/>
  <c r="AB92" i="34"/>
  <c r="BR92" i="34"/>
  <c r="AW92" i="34"/>
  <c r="CM92" i="34"/>
  <c r="Q97" i="33"/>
  <c r="AL97" i="33"/>
  <c r="CB97" i="33"/>
  <c r="BG97" i="33"/>
  <c r="CW97" i="33"/>
  <c r="B68" i="33"/>
  <c r="AK19" i="28"/>
  <c r="W68" i="33"/>
  <c r="CB48" i="43"/>
  <c r="W84" i="37"/>
  <c r="B84" i="37"/>
  <c r="AR84" i="37"/>
  <c r="BM84" i="37"/>
  <c r="DA43" i="40"/>
  <c r="P66" i="43"/>
  <c r="AM66" i="43"/>
  <c r="CG66" i="43"/>
  <c r="BJ66" i="43"/>
  <c r="BP60" i="42"/>
  <c r="D19" i="40"/>
  <c r="CM60" i="42"/>
  <c r="CO19" i="40"/>
  <c r="AP19" i="40"/>
  <c r="BG19" i="40"/>
  <c r="G19" i="40"/>
  <c r="DF19" i="40"/>
  <c r="BX19" i="40"/>
  <c r="BE36" i="42"/>
  <c r="M30" i="42"/>
  <c r="AR58" i="33"/>
  <c r="W58" i="33"/>
  <c r="AK17" i="40"/>
  <c r="BM58" i="33"/>
  <c r="B58" i="33"/>
  <c r="DA86" i="42"/>
  <c r="AZ88" i="42"/>
  <c r="AI96" i="43"/>
  <c r="BF96" i="43"/>
  <c r="CC96" i="43"/>
  <c r="CZ96" i="43"/>
  <c r="E21" i="28"/>
  <c r="X39" i="28"/>
  <c r="N102" i="32"/>
  <c r="L26" i="38"/>
  <c r="AF67" i="42"/>
  <c r="X36" i="28"/>
  <c r="AM94" i="37"/>
  <c r="AM93" i="37"/>
  <c r="R93" i="37"/>
  <c r="BH93" i="37"/>
  <c r="CC93" i="37"/>
  <c r="CX93" i="37"/>
  <c r="BG74" i="43"/>
  <c r="CD74" i="43"/>
  <c r="M74" i="43"/>
  <c r="AJ74" i="43"/>
  <c r="BJ41" i="42"/>
  <c r="AM41" i="42"/>
  <c r="B42" i="42"/>
  <c r="BW68" i="32"/>
  <c r="DX94" i="42"/>
  <c r="AJ89" i="32"/>
  <c r="BU101" i="33"/>
  <c r="BW68" i="43"/>
  <c r="BT84" i="33"/>
  <c r="AP84" i="43"/>
  <c r="AR41" i="36"/>
  <c r="BM41" i="36"/>
  <c r="W41" i="36"/>
  <c r="B41" i="36"/>
  <c r="AL36" i="43"/>
  <c r="CF36" i="43"/>
  <c r="BI36" i="43"/>
  <c r="O36" i="43"/>
  <c r="BX68" i="42"/>
  <c r="L40" i="42"/>
  <c r="CC40" i="42"/>
  <c r="BF40" i="42"/>
  <c r="AI40" i="42"/>
  <c r="S95" i="36"/>
  <c r="AL53" i="33"/>
  <c r="E81" i="43"/>
  <c r="J83" i="43"/>
  <c r="W93" i="32"/>
  <c r="T44" i="28"/>
  <c r="B93" i="32"/>
  <c r="AR93" i="32"/>
  <c r="T52" i="40"/>
  <c r="BM93" i="32"/>
  <c r="CH93" i="32"/>
  <c r="DH96" i="42"/>
  <c r="E48" i="28"/>
  <c r="CZ101" i="34"/>
  <c r="BW84" i="43"/>
  <c r="AG64" i="42"/>
  <c r="AQ29" i="42"/>
  <c r="CK29" i="42"/>
  <c r="T29" i="42"/>
  <c r="BN29" i="42"/>
  <c r="BM35" i="32"/>
  <c r="W35" i="32"/>
  <c r="B35" i="32"/>
  <c r="AR35" i="32"/>
  <c r="Y83" i="43"/>
  <c r="AF65" i="32"/>
  <c r="AV66" i="43"/>
  <c r="CN45" i="40"/>
  <c r="AV91" i="34"/>
  <c r="AE97" i="35"/>
  <c r="H101" i="42"/>
  <c r="AE101" i="42"/>
  <c r="BB101" i="42"/>
  <c r="BY101" i="42"/>
  <c r="CV101" i="42"/>
  <c r="AY84" i="43"/>
  <c r="AM92" i="42"/>
  <c r="P91" i="42"/>
  <c r="AM91" i="42"/>
  <c r="BJ91" i="42"/>
  <c r="CG91" i="42"/>
  <c r="DD91" i="42"/>
  <c r="EA91" i="42"/>
  <c r="Q96" i="33"/>
  <c r="AL96" i="33"/>
  <c r="CB96" i="33"/>
  <c r="BG96" i="33"/>
  <c r="CW96" i="33"/>
  <c r="CV97" i="36"/>
  <c r="AC85" i="37"/>
  <c r="N88" i="33"/>
  <c r="CB72" i="43"/>
  <c r="I67" i="43"/>
  <c r="BC67" i="43"/>
  <c r="BZ67" i="43"/>
  <c r="AF67" i="43"/>
  <c r="C15" i="20"/>
  <c r="AM62" i="42"/>
  <c r="I40" i="42"/>
  <c r="AE14" i="42"/>
  <c r="H14" i="42"/>
  <c r="U47" i="28"/>
  <c r="CH99" i="42"/>
  <c r="CJ101" i="35"/>
  <c r="AR51" i="36"/>
  <c r="BD93" i="34"/>
  <c r="CS94" i="34"/>
  <c r="I96" i="36"/>
  <c r="DX96" i="42"/>
  <c r="CA86" i="43"/>
  <c r="M84" i="37"/>
  <c r="K84" i="36"/>
  <c r="E84" i="42"/>
  <c r="BV84" i="42"/>
  <c r="AY84" i="42"/>
  <c r="CJ93" i="37"/>
  <c r="BA20" i="42"/>
  <c r="BX20" i="42"/>
  <c r="G20" i="42"/>
  <c r="AD20" i="42"/>
  <c r="BW43" i="42"/>
  <c r="AZ43" i="42"/>
  <c r="F43" i="42"/>
  <c r="AC43" i="42"/>
  <c r="B27" i="36"/>
  <c r="BN82" i="43"/>
  <c r="AO87" i="33"/>
  <c r="CH62" i="42"/>
  <c r="BH80" i="32"/>
  <c r="BP93" i="36"/>
  <c r="CL55" i="40"/>
  <c r="CJ65" i="42"/>
  <c r="F81" i="34"/>
  <c r="F80" i="34"/>
  <c r="AV80" i="34"/>
  <c r="AA80" i="34"/>
  <c r="BZ32" i="43"/>
  <c r="J49" i="43"/>
  <c r="AG49" i="43"/>
  <c r="J78" i="42"/>
  <c r="AG78" i="42"/>
  <c r="BD78" i="42"/>
  <c r="CA78" i="42"/>
  <c r="BB56" i="32"/>
  <c r="CD84" i="34"/>
  <c r="CR90" i="36"/>
  <c r="CW95" i="34"/>
  <c r="E36" i="28"/>
  <c r="CP89" i="33"/>
  <c r="CB91" i="34"/>
  <c r="AR92" i="43"/>
  <c r="BS101" i="43"/>
  <c r="AV101" i="43"/>
  <c r="CP101" i="43"/>
  <c r="AJ46" i="43"/>
  <c r="Y59" i="43"/>
  <c r="Y23" i="43"/>
  <c r="BM37" i="34"/>
  <c r="X46" i="20"/>
  <c r="BA37" i="34"/>
  <c r="AO31" i="20"/>
  <c r="AR46" i="20"/>
  <c r="Z22" i="20"/>
  <c r="F27" i="38"/>
  <c r="C25" i="20"/>
  <c r="CD83" i="43"/>
  <c r="F71" i="43"/>
  <c r="C17" i="20"/>
  <c r="D99" i="35" l="1"/>
  <c r="BV50" i="28"/>
  <c r="W68" i="35"/>
  <c r="AC64" i="43"/>
  <c r="BV82" i="42"/>
  <c r="AC79" i="33"/>
  <c r="D89" i="32"/>
  <c r="AL26" i="42"/>
  <c r="AC32" i="20"/>
  <c r="BB44" i="35"/>
  <c r="W40" i="28"/>
  <c r="CJ101" i="42"/>
  <c r="AF17" i="32"/>
  <c r="O18" i="20"/>
  <c r="AD76" i="37"/>
  <c r="AC41" i="20"/>
  <c r="BH31" i="33"/>
  <c r="J20" i="33"/>
  <c r="W100" i="34"/>
  <c r="BS101" i="37"/>
  <c r="F92" i="32"/>
  <c r="DA98" i="43"/>
  <c r="AD57" i="35"/>
  <c r="Q75" i="43"/>
  <c r="DA86" i="43"/>
  <c r="B79" i="34"/>
  <c r="AB26" i="20"/>
  <c r="I26" i="20"/>
  <c r="BS28" i="40"/>
  <c r="J13" i="20"/>
  <c r="AG13" i="20"/>
  <c r="BH103" i="37"/>
  <c r="CC103" i="37"/>
  <c r="Z103" i="35"/>
  <c r="E103" i="35"/>
  <c r="BS41" i="28"/>
  <c r="AG38" i="20"/>
  <c r="J38" i="20"/>
  <c r="BF66" i="42"/>
  <c r="O52" i="20"/>
  <c r="O51" i="20"/>
  <c r="O53" i="20"/>
  <c r="O10" i="20"/>
  <c r="O34" i="20"/>
  <c r="O28" i="20"/>
  <c r="O35" i="20"/>
  <c r="O49" i="20"/>
  <c r="O37" i="20"/>
  <c r="O32" i="20"/>
  <c r="O29" i="20"/>
  <c r="O13" i="20"/>
  <c r="O15" i="20"/>
  <c r="O39" i="20"/>
  <c r="O17" i="20"/>
  <c r="O27" i="20"/>
  <c r="O45" i="20"/>
  <c r="O16" i="20"/>
  <c r="O19" i="20"/>
  <c r="O44" i="20"/>
  <c r="O40" i="20"/>
  <c r="O22" i="20"/>
  <c r="O26" i="20"/>
  <c r="O24" i="20"/>
  <c r="AR77" i="36"/>
  <c r="AZ77" i="42"/>
  <c r="N21" i="20"/>
  <c r="R23" i="20"/>
  <c r="G23" i="20"/>
  <c r="AB31" i="20"/>
  <c r="I31" i="20"/>
  <c r="R31" i="20"/>
  <c r="G31" i="20"/>
  <c r="CJ27" i="28"/>
  <c r="CD73" i="42"/>
  <c r="P17" i="20"/>
  <c r="AO20" i="40"/>
  <c r="AO9" i="28"/>
  <c r="BZ103" i="34"/>
  <c r="BE103" i="34"/>
  <c r="I42" i="20"/>
  <c r="AB42" i="20"/>
  <c r="DJ98" i="42"/>
  <c r="DJ103" i="42"/>
  <c r="Q33" i="20"/>
  <c r="BC53" i="28"/>
  <c r="K103" i="34"/>
  <c r="AF103" i="34"/>
  <c r="BC54" i="28"/>
  <c r="AE50" i="20"/>
  <c r="BM37" i="37"/>
  <c r="B65" i="33"/>
  <c r="H12" i="20"/>
  <c r="W12" i="20"/>
  <c r="BO77" i="32"/>
  <c r="S21" i="20"/>
  <c r="CM9" i="28"/>
  <c r="AE53" i="20"/>
  <c r="AE52" i="20"/>
  <c r="AE51" i="20"/>
  <c r="AE10" i="20"/>
  <c r="AE38" i="20"/>
  <c r="AE35" i="20"/>
  <c r="AE46" i="20"/>
  <c r="AE39" i="20"/>
  <c r="AE41" i="20"/>
  <c r="AE20" i="20"/>
  <c r="AE15" i="20"/>
  <c r="AE23" i="20"/>
  <c r="AE19" i="20"/>
  <c r="AE44" i="20"/>
  <c r="AE28" i="20"/>
  <c r="AE27" i="20"/>
  <c r="O42" i="20"/>
  <c r="AU103" i="35"/>
  <c r="BP103" i="35"/>
  <c r="AE97" i="37"/>
  <c r="AS44" i="20"/>
  <c r="AG22" i="20"/>
  <c r="J22" i="20"/>
  <c r="CB99" i="43"/>
  <c r="BE103" i="43"/>
  <c r="CB103" i="43"/>
  <c r="H31" i="20"/>
  <c r="H15" i="20"/>
  <c r="AQ14" i="20"/>
  <c r="AO46" i="20"/>
  <c r="AQ13" i="20"/>
  <c r="I33" i="20"/>
  <c r="AB34" i="20"/>
  <c r="E25" i="20"/>
  <c r="M40" i="20"/>
  <c r="AE49" i="20"/>
  <c r="W45" i="20"/>
  <c r="I24" i="20"/>
  <c r="M28" i="20"/>
  <c r="W49" i="20"/>
  <c r="DA11" i="28"/>
  <c r="AQ23" i="20"/>
  <c r="AJ31" i="20"/>
  <c r="L40" i="20"/>
  <c r="H102" i="37"/>
  <c r="AC103" i="37"/>
  <c r="H103" i="37"/>
  <c r="E49" i="20"/>
  <c r="M49" i="20"/>
  <c r="AL10" i="28"/>
  <c r="AL11" i="28"/>
  <c r="E54" i="28"/>
  <c r="F103" i="42"/>
  <c r="AC103" i="42"/>
  <c r="N50" i="20"/>
  <c r="AT103" i="32"/>
  <c r="BO103" i="32"/>
  <c r="S47" i="20"/>
  <c r="CH102" i="37"/>
  <c r="W103" i="37"/>
  <c r="B103" i="37"/>
  <c r="DA54" i="28"/>
  <c r="L50" i="20"/>
  <c r="AQ50" i="20"/>
  <c r="BM76" i="37"/>
  <c r="L20" i="20"/>
  <c r="AQ20" i="20"/>
  <c r="O36" i="20"/>
  <c r="CQ95" i="34"/>
  <c r="CQ103" i="34"/>
  <c r="AE33" i="20"/>
  <c r="B47" i="28"/>
  <c r="M43" i="20"/>
  <c r="E43" i="20"/>
  <c r="AR99" i="36"/>
  <c r="AM48" i="28"/>
  <c r="AA44" i="20"/>
  <c r="BV78" i="36"/>
  <c r="AO22" i="20"/>
  <c r="BM88" i="35"/>
  <c r="AG32" i="20"/>
  <c r="J32" i="20"/>
  <c r="BC51" i="28"/>
  <c r="BA103" i="34"/>
  <c r="BV103" i="34"/>
  <c r="AE47" i="20"/>
  <c r="U21" i="20"/>
  <c r="AR83" i="35"/>
  <c r="AG27" i="20"/>
  <c r="J27" i="20"/>
  <c r="AG19" i="20"/>
  <c r="J19" i="20"/>
  <c r="BY103" i="33"/>
  <c r="BD103" i="33"/>
  <c r="AJ37" i="20"/>
  <c r="W18" i="20"/>
  <c r="AC44" i="20"/>
  <c r="AQ33" i="20"/>
  <c r="U12" i="20"/>
  <c r="O38" i="20"/>
  <c r="L14" i="20"/>
  <c r="L13" i="20"/>
  <c r="AB33" i="20"/>
  <c r="I34" i="20"/>
  <c r="N17" i="20"/>
  <c r="M25" i="20"/>
  <c r="W28" i="20"/>
  <c r="AE25" i="20"/>
  <c r="E40" i="20"/>
  <c r="M45" i="20"/>
  <c r="AE31" i="20"/>
  <c r="H45" i="20"/>
  <c r="AB19" i="20"/>
  <c r="N44" i="20"/>
  <c r="H49" i="20"/>
  <c r="AO12" i="20"/>
  <c r="AQ40" i="20"/>
  <c r="G103" i="43"/>
  <c r="AD103" i="43"/>
  <c r="X43" i="40"/>
  <c r="T28" i="20"/>
  <c r="H103" i="33"/>
  <c r="AC103" i="33"/>
  <c r="U54" i="40"/>
  <c r="U39" i="20"/>
  <c r="Y81" i="32"/>
  <c r="S28" i="20"/>
  <c r="B78" i="35"/>
  <c r="AG25" i="20"/>
  <c r="J25" i="20"/>
  <c r="AE96" i="35"/>
  <c r="AI43" i="20"/>
  <c r="BS92" i="42"/>
  <c r="E36" i="20"/>
  <c r="M36" i="20"/>
  <c r="AR96" i="35"/>
  <c r="AG40" i="20"/>
  <c r="J40" i="20"/>
  <c r="O31" i="20"/>
  <c r="M38" i="20"/>
  <c r="E38" i="20"/>
  <c r="M42" i="20"/>
  <c r="E42" i="20"/>
  <c r="K88" i="37"/>
  <c r="AT35" i="20"/>
  <c r="AZ103" i="36"/>
  <c r="BU103" i="36"/>
  <c r="AN47" i="20"/>
  <c r="BN103" i="33"/>
  <c r="AS103" i="33"/>
  <c r="W100" i="37"/>
  <c r="AR103" i="37"/>
  <c r="BM103" i="37"/>
  <c r="L47" i="20"/>
  <c r="AQ47" i="20"/>
  <c r="BB24" i="40"/>
  <c r="BB12" i="28"/>
  <c r="AR94" i="32"/>
  <c r="R38" i="20"/>
  <c r="G38" i="20"/>
  <c r="AB21" i="20"/>
  <c r="I21" i="20"/>
  <c r="BM66" i="34"/>
  <c r="AB52" i="20"/>
  <c r="I53" i="20"/>
  <c r="AB51" i="20"/>
  <c r="I52" i="20"/>
  <c r="I51" i="20"/>
  <c r="I10" i="20"/>
  <c r="AB53" i="20"/>
  <c r="AB10" i="20"/>
  <c r="U9" i="28"/>
  <c r="U10" i="28"/>
  <c r="CA89" i="43"/>
  <c r="CX103" i="43"/>
  <c r="AV73" i="42"/>
  <c r="M17" i="20"/>
  <c r="E17" i="20"/>
  <c r="U54" i="28"/>
  <c r="K103" i="32"/>
  <c r="AF103" i="32"/>
  <c r="U50" i="20"/>
  <c r="K103" i="36"/>
  <c r="CK54" i="28"/>
  <c r="AF103" i="36"/>
  <c r="AO50" i="20"/>
  <c r="CY94" i="35"/>
  <c r="CY103" i="35"/>
  <c r="BV98" i="37"/>
  <c r="AT42" i="20"/>
  <c r="U28" i="20"/>
  <c r="AO14" i="20"/>
  <c r="CA103" i="37"/>
  <c r="BF103" i="37"/>
  <c r="CR99" i="37"/>
  <c r="BB103" i="37"/>
  <c r="BW103" i="37"/>
  <c r="CP103" i="34"/>
  <c r="AD33" i="20"/>
  <c r="BA103" i="33"/>
  <c r="BV103" i="33"/>
  <c r="Z47" i="20"/>
  <c r="O30" i="20"/>
  <c r="N13" i="20"/>
  <c r="H18" i="20"/>
  <c r="L33" i="20"/>
  <c r="U16" i="20"/>
  <c r="AE16" i="20"/>
  <c r="L37" i="20"/>
  <c r="W19" i="20"/>
  <c r="H28" i="20"/>
  <c r="M19" i="20"/>
  <c r="E45" i="20"/>
  <c r="L45" i="20"/>
  <c r="DE10" i="28"/>
  <c r="I19" i="20"/>
  <c r="O33" i="20"/>
  <c r="AB17" i="20"/>
  <c r="I48" i="20"/>
  <c r="AB28" i="20"/>
  <c r="BE53" i="28"/>
  <c r="BE54" i="28"/>
  <c r="Y103" i="34"/>
  <c r="D103" i="34"/>
  <c r="AC50" i="20"/>
  <c r="BM72" i="34"/>
  <c r="I16" i="20"/>
  <c r="AB16" i="20"/>
  <c r="AH103" i="32"/>
  <c r="M103" i="32"/>
  <c r="CV102" i="42"/>
  <c r="H103" i="42"/>
  <c r="AE103" i="42"/>
  <c r="AA103" i="33"/>
  <c r="F103" i="33"/>
  <c r="AH103" i="33"/>
  <c r="M103" i="33"/>
  <c r="X103" i="32"/>
  <c r="C103" i="32"/>
  <c r="AJ103" i="43"/>
  <c r="M103" i="43"/>
  <c r="DD35" i="40"/>
  <c r="AR20" i="20"/>
  <c r="AL103" i="42"/>
  <c r="O103" i="42"/>
  <c r="P103" i="35"/>
  <c r="AK103" i="35"/>
  <c r="M103" i="34"/>
  <c r="AH103" i="34"/>
  <c r="J103" i="32"/>
  <c r="X54" i="28"/>
  <c r="AE103" i="32"/>
  <c r="T50" i="20"/>
  <c r="CJ44" i="28"/>
  <c r="AR103" i="32"/>
  <c r="BM103" i="32"/>
  <c r="R47" i="20"/>
  <c r="G47" i="20"/>
  <c r="B54" i="28"/>
  <c r="Y103" i="42"/>
  <c r="B103" i="42"/>
  <c r="M50" i="20"/>
  <c r="E50" i="20"/>
  <c r="O20" i="20"/>
  <c r="AK26" i="28"/>
  <c r="H22" i="20"/>
  <c r="W22" i="20"/>
  <c r="O11" i="20"/>
  <c r="Y9" i="28"/>
  <c r="V9" i="28"/>
  <c r="K74" i="34"/>
  <c r="AE21" i="20"/>
  <c r="R27" i="20"/>
  <c r="G27" i="20"/>
  <c r="W11" i="28"/>
  <c r="W12" i="28"/>
  <c r="BO93" i="37"/>
  <c r="AR37" i="20"/>
  <c r="AJ51" i="20"/>
  <c r="AJ53" i="20"/>
  <c r="AJ52" i="20"/>
  <c r="AJ10" i="20"/>
  <c r="AJ13" i="20"/>
  <c r="AJ24" i="20"/>
  <c r="AJ40" i="20"/>
  <c r="AJ18" i="20"/>
  <c r="AJ12" i="20"/>
  <c r="AJ42" i="20"/>
  <c r="AJ43" i="20"/>
  <c r="AJ23" i="20"/>
  <c r="AJ20" i="20"/>
  <c r="AJ27" i="20"/>
  <c r="AJ14" i="20"/>
  <c r="AJ33" i="20"/>
  <c r="AJ39" i="20"/>
  <c r="AJ21" i="20"/>
  <c r="AJ45" i="20"/>
  <c r="AJ35" i="20"/>
  <c r="AJ47" i="20"/>
  <c r="AJ17" i="20"/>
  <c r="AJ34" i="20"/>
  <c r="AJ26" i="20"/>
  <c r="AJ38" i="20"/>
  <c r="AJ25" i="20"/>
  <c r="B67" i="42"/>
  <c r="E14" i="20"/>
  <c r="M14" i="20"/>
  <c r="AO48" i="20"/>
  <c r="AV63" i="42"/>
  <c r="B10" i="28"/>
  <c r="B14" i="28"/>
  <c r="E53" i="20"/>
  <c r="M51" i="20"/>
  <c r="E52" i="20"/>
  <c r="E51" i="20"/>
  <c r="M53" i="20"/>
  <c r="E10" i="20"/>
  <c r="M10" i="20"/>
  <c r="M52" i="20"/>
  <c r="B63" i="33"/>
  <c r="W51" i="20"/>
  <c r="H53" i="20"/>
  <c r="H52" i="20"/>
  <c r="H51" i="20"/>
  <c r="W52" i="20"/>
  <c r="W10" i="20"/>
  <c r="W53" i="20"/>
  <c r="H10" i="20"/>
  <c r="BD79" i="37"/>
  <c r="D103" i="37"/>
  <c r="DD54" i="28"/>
  <c r="Y103" i="37"/>
  <c r="AR50" i="20"/>
  <c r="K89" i="33"/>
  <c r="Z36" i="20"/>
  <c r="AE30" i="20"/>
  <c r="M13" i="20"/>
  <c r="L27" i="20"/>
  <c r="AE26" i="20"/>
  <c r="AC47" i="20"/>
  <c r="E39" i="20"/>
  <c r="AQ37" i="20"/>
  <c r="AB27" i="20"/>
  <c r="H19" i="20"/>
  <c r="W37" i="20"/>
  <c r="E19" i="20"/>
  <c r="N25" i="20"/>
  <c r="AQ45" i="20"/>
  <c r="E18" i="20"/>
  <c r="W43" i="20"/>
  <c r="M44" i="20"/>
  <c r="AO21" i="20"/>
  <c r="I18" i="20"/>
  <c r="AO29" i="20"/>
  <c r="AB48" i="20"/>
  <c r="I28" i="20"/>
  <c r="AU103" i="34"/>
  <c r="BP103" i="34"/>
  <c r="AR86" i="34"/>
  <c r="AB30" i="20"/>
  <c r="I30" i="20"/>
  <c r="CJ99" i="34"/>
  <c r="CJ103" i="34"/>
  <c r="AC33" i="20"/>
  <c r="BU34" i="28"/>
  <c r="AK30" i="20"/>
  <c r="BM101" i="32"/>
  <c r="R45" i="20"/>
  <c r="G45" i="20"/>
  <c r="H24" i="20"/>
  <c r="W24" i="20"/>
  <c r="BI103" i="37"/>
  <c r="CD103" i="37"/>
  <c r="AO86" i="32"/>
  <c r="CZ103" i="32"/>
  <c r="V33" i="20"/>
  <c r="BO98" i="32"/>
  <c r="S42" i="20"/>
  <c r="CQ101" i="33"/>
  <c r="CQ103" i="33"/>
  <c r="Z33" i="20"/>
  <c r="AO35" i="20"/>
  <c r="I49" i="20"/>
  <c r="AB49" i="20"/>
  <c r="BZ103" i="43"/>
  <c r="BC103" i="43"/>
  <c r="CZ102" i="34"/>
  <c r="T103" i="34"/>
  <c r="BD54" i="28"/>
  <c r="AO103" i="34"/>
  <c r="AF50" i="20"/>
  <c r="I45" i="20"/>
  <c r="AB45" i="20"/>
  <c r="AT61" i="37"/>
  <c r="DD12" i="28"/>
  <c r="BA84" i="36"/>
  <c r="AO28" i="20"/>
  <c r="AK51" i="40"/>
  <c r="H36" i="20"/>
  <c r="W36" i="20"/>
  <c r="AO24" i="20"/>
  <c r="E13" i="20"/>
  <c r="AQ27" i="20"/>
  <c r="N24" i="20"/>
  <c r="AJ44" i="20"/>
  <c r="E29" i="20"/>
  <c r="M39" i="20"/>
  <c r="W38" i="20"/>
  <c r="I27" i="20"/>
  <c r="H37" i="20"/>
  <c r="AB38" i="20"/>
  <c r="N20" i="20"/>
  <c r="W23" i="20"/>
  <c r="AJ16" i="20"/>
  <c r="E44" i="20"/>
  <c r="AJ32" i="20"/>
  <c r="M11" i="20"/>
  <c r="AJ15" i="20"/>
  <c r="AB18" i="20"/>
  <c r="AE40" i="20"/>
  <c r="AQ28" i="20"/>
  <c r="L41" i="20"/>
  <c r="E21" i="20"/>
  <c r="W20" i="20"/>
  <c r="M30" i="20"/>
  <c r="M100" i="35"/>
  <c r="BX103" i="35"/>
  <c r="BC103" i="35"/>
  <c r="BE103" i="33"/>
  <c r="BZ103" i="33"/>
  <c r="R24" i="20"/>
  <c r="G24" i="20"/>
  <c r="AB103" i="43"/>
  <c r="E103" i="43"/>
  <c r="D103" i="32"/>
  <c r="Y103" i="32"/>
  <c r="W54" i="28"/>
  <c r="S50" i="20"/>
  <c r="BM69" i="36"/>
  <c r="E45" i="28"/>
  <c r="N41" i="20"/>
  <c r="AO49" i="20"/>
  <c r="CL11" i="28"/>
  <c r="CL12" i="28"/>
  <c r="AG103" i="34"/>
  <c r="L103" i="34"/>
  <c r="AK103" i="43"/>
  <c r="N103" i="43"/>
  <c r="CJ45" i="40"/>
  <c r="T53" i="40"/>
  <c r="AL45" i="28"/>
  <c r="Z41" i="20"/>
  <c r="BA103" i="42"/>
  <c r="BX103" i="42"/>
  <c r="G14" i="20"/>
  <c r="R14" i="20"/>
  <c r="M46" i="20"/>
  <c r="E46" i="20"/>
  <c r="W95" i="37"/>
  <c r="L42" i="20"/>
  <c r="AQ42" i="20"/>
  <c r="R21" i="20"/>
  <c r="G21" i="20"/>
  <c r="DC35" i="28"/>
  <c r="AU31" i="20"/>
  <c r="BH103" i="35"/>
  <c r="CC103" i="35"/>
  <c r="AQ36" i="20"/>
  <c r="L36" i="20"/>
  <c r="AG18" i="20"/>
  <c r="J18" i="20"/>
  <c r="AX103" i="37"/>
  <c r="BS103" i="37"/>
  <c r="AE42" i="20"/>
  <c r="N52" i="20"/>
  <c r="N51" i="20"/>
  <c r="N53" i="20"/>
  <c r="N10" i="20"/>
  <c r="N38" i="20"/>
  <c r="N15" i="20"/>
  <c r="N35" i="20"/>
  <c r="N16" i="20"/>
  <c r="N29" i="20"/>
  <c r="N47" i="20"/>
  <c r="N40" i="20"/>
  <c r="N23" i="20"/>
  <c r="N36" i="20"/>
  <c r="N11" i="20"/>
  <c r="N22" i="20"/>
  <c r="N12" i="20"/>
  <c r="N39" i="20"/>
  <c r="N49" i="20"/>
  <c r="N26" i="20"/>
  <c r="N45" i="20"/>
  <c r="N18" i="20"/>
  <c r="N31" i="20"/>
  <c r="N46" i="20"/>
  <c r="AJ22" i="20"/>
  <c r="AQ25" i="20"/>
  <c r="AB37" i="20"/>
  <c r="N33" i="20"/>
  <c r="L12" i="20"/>
  <c r="M29" i="20"/>
  <c r="AQ43" i="20"/>
  <c r="H38" i="20"/>
  <c r="I38" i="20"/>
  <c r="H23" i="20"/>
  <c r="M31" i="20"/>
  <c r="L19" i="20"/>
  <c r="E11" i="20"/>
  <c r="AQ24" i="20"/>
  <c r="L48" i="20"/>
  <c r="AJ48" i="20"/>
  <c r="L28" i="20"/>
  <c r="AQ41" i="20"/>
  <c r="M21" i="20"/>
  <c r="H20" i="20"/>
  <c r="E30" i="20"/>
  <c r="CL102" i="34"/>
  <c r="AA103" i="34"/>
  <c r="F103" i="34"/>
  <c r="Y101" i="43"/>
  <c r="C48" i="20"/>
  <c r="BS32" i="28"/>
  <c r="AG28" i="20"/>
  <c r="J28" i="20"/>
  <c r="D29" i="28"/>
  <c r="Q25" i="20"/>
  <c r="W67" i="36"/>
  <c r="BF103" i="42"/>
  <c r="CC103" i="42"/>
  <c r="O47" i="20"/>
  <c r="DD44" i="28"/>
  <c r="AR40" i="20"/>
  <c r="CP102" i="33"/>
  <c r="AO54" i="28"/>
  <c r="AE103" i="33"/>
  <c r="J103" i="33"/>
  <c r="Y50" i="20"/>
  <c r="AQ49" i="20"/>
  <c r="L49" i="20"/>
  <c r="F11" i="28"/>
  <c r="F12" i="28"/>
  <c r="BV39" i="28"/>
  <c r="AH35" i="20"/>
  <c r="AG15" i="20"/>
  <c r="J15" i="20"/>
  <c r="BM94" i="32"/>
  <c r="AO103" i="33"/>
  <c r="AM54" i="28"/>
  <c r="T103" i="33"/>
  <c r="AA50" i="20"/>
  <c r="V72" i="42"/>
  <c r="Q19" i="20"/>
  <c r="D66" i="34"/>
  <c r="AC13" i="20"/>
  <c r="AJ103" i="32"/>
  <c r="O103" i="32"/>
  <c r="F9" i="28"/>
  <c r="F10" i="28"/>
  <c r="CM97" i="36"/>
  <c r="CM103" i="36"/>
  <c r="AO10" i="28"/>
  <c r="AO11" i="28"/>
  <c r="AJ30" i="20"/>
  <c r="O23" i="20"/>
  <c r="AC52" i="20"/>
  <c r="AC51" i="20"/>
  <c r="AC53" i="20"/>
  <c r="AC10" i="20"/>
  <c r="AC31" i="20"/>
  <c r="AC23" i="20"/>
  <c r="AC29" i="20"/>
  <c r="AC22" i="20"/>
  <c r="AC30" i="20"/>
  <c r="AC46" i="20"/>
  <c r="AC42" i="20"/>
  <c r="AC43" i="20"/>
  <c r="AC25" i="20"/>
  <c r="AC21" i="20"/>
  <c r="AC45" i="20"/>
  <c r="AC36" i="20"/>
  <c r="AC17" i="20"/>
  <c r="AC28" i="20"/>
  <c r="AC16" i="20"/>
  <c r="AC11" i="20"/>
  <c r="AC15" i="20"/>
  <c r="AC19" i="20"/>
  <c r="AC37" i="20"/>
  <c r="AC48" i="20"/>
  <c r="AC20" i="20"/>
  <c r="AC12" i="20"/>
  <c r="AC24" i="20"/>
  <c r="AC18" i="20"/>
  <c r="BT103" i="32"/>
  <c r="AY103" i="32"/>
  <c r="DJ101" i="43"/>
  <c r="DJ103" i="43"/>
  <c r="BV103" i="37"/>
  <c r="BA103" i="37"/>
  <c r="AT47" i="20"/>
  <c r="E16" i="20"/>
  <c r="L25" i="20"/>
  <c r="I37" i="20"/>
  <c r="AB14" i="20"/>
  <c r="AQ12" i="20"/>
  <c r="I35" i="20"/>
  <c r="AQ11" i="20"/>
  <c r="L43" i="20"/>
  <c r="AB15" i="20"/>
  <c r="AE18" i="20"/>
  <c r="H39" i="20"/>
  <c r="E34" i="20"/>
  <c r="W13" i="20"/>
  <c r="E31" i="20"/>
  <c r="AQ19" i="20"/>
  <c r="E33" i="20"/>
  <c r="AE48" i="20"/>
  <c r="L24" i="20"/>
  <c r="AQ48" i="20"/>
  <c r="I29" i="20"/>
  <c r="H35" i="20"/>
  <c r="W41" i="20"/>
  <c r="N32" i="20"/>
  <c r="F103" i="36"/>
  <c r="AA103" i="36"/>
  <c r="AO52" i="20"/>
  <c r="AO51" i="20"/>
  <c r="AO53" i="20"/>
  <c r="AO10" i="20"/>
  <c r="AO44" i="20"/>
  <c r="AO20" i="20"/>
  <c r="AO39" i="20"/>
  <c r="AO25" i="20"/>
  <c r="AO17" i="20"/>
  <c r="AO47" i="20"/>
  <c r="AO23" i="20"/>
  <c r="AO38" i="20"/>
  <c r="AO34" i="20"/>
  <c r="AO16" i="20"/>
  <c r="AO30" i="20"/>
  <c r="AO40" i="20"/>
  <c r="AO19" i="20"/>
  <c r="AO13" i="20"/>
  <c r="AO33" i="20"/>
  <c r="AO41" i="20"/>
  <c r="AO18" i="20"/>
  <c r="AO11" i="20"/>
  <c r="AO27" i="20"/>
  <c r="AO36" i="20"/>
  <c r="AO45" i="20"/>
  <c r="AO15" i="20"/>
  <c r="BJ103" i="43"/>
  <c r="CG103" i="43"/>
  <c r="AL53" i="28"/>
  <c r="K103" i="33"/>
  <c r="AF103" i="33"/>
  <c r="AL54" i="28"/>
  <c r="Z50" i="20"/>
  <c r="Y85" i="42"/>
  <c r="E32" i="20"/>
  <c r="M32" i="20"/>
  <c r="Y100" i="42"/>
  <c r="AV103" i="42"/>
  <c r="BS103" i="42"/>
  <c r="M47" i="20"/>
  <c r="E47" i="20"/>
  <c r="R22" i="20"/>
  <c r="G22" i="20"/>
  <c r="O48" i="20"/>
  <c r="DA21" i="28"/>
  <c r="L17" i="20"/>
  <c r="AQ17" i="20"/>
  <c r="R13" i="20"/>
  <c r="G13" i="20"/>
  <c r="BM63" i="35"/>
  <c r="BS10" i="28"/>
  <c r="W61" i="32"/>
  <c r="T11" i="28"/>
  <c r="R44" i="20"/>
  <c r="G44" i="20"/>
  <c r="AR79" i="34"/>
  <c r="I23" i="20"/>
  <c r="AB23" i="20"/>
  <c r="L29" i="20"/>
  <c r="AQ29" i="20"/>
  <c r="W63" i="37"/>
  <c r="L51" i="20"/>
  <c r="AQ52" i="20"/>
  <c r="L53" i="20"/>
  <c r="AQ51" i="20"/>
  <c r="L52" i="20"/>
  <c r="L10" i="20"/>
  <c r="AQ53" i="20"/>
  <c r="AQ10" i="20"/>
  <c r="V44" i="28"/>
  <c r="V40" i="20"/>
  <c r="X34" i="28"/>
  <c r="T30" i="20"/>
  <c r="U53" i="20"/>
  <c r="U52" i="20"/>
  <c r="U51" i="20"/>
  <c r="U10" i="20"/>
  <c r="U45" i="20"/>
  <c r="U20" i="20"/>
  <c r="U17" i="20"/>
  <c r="U19" i="20"/>
  <c r="U41" i="20"/>
  <c r="U40" i="20"/>
  <c r="U34" i="20"/>
  <c r="U31" i="20"/>
  <c r="U22" i="20"/>
  <c r="U27" i="20"/>
  <c r="U44" i="20"/>
  <c r="U33" i="20"/>
  <c r="U30" i="20"/>
  <c r="U24" i="20"/>
  <c r="U14" i="20"/>
  <c r="U32" i="20"/>
  <c r="U29" i="20"/>
  <c r="U46" i="20"/>
  <c r="CS93" i="36"/>
  <c r="CS103" i="36"/>
  <c r="BV65" i="32"/>
  <c r="U13" i="20"/>
  <c r="U11" i="20"/>
  <c r="M16" i="20"/>
  <c r="W32" i="20"/>
  <c r="U26" i="20"/>
  <c r="I14" i="20"/>
  <c r="O12" i="20"/>
  <c r="I36" i="20"/>
  <c r="L30" i="20"/>
  <c r="AB35" i="20"/>
  <c r="L11" i="20"/>
  <c r="AJ50" i="20"/>
  <c r="U42" i="20"/>
  <c r="O25" i="20"/>
  <c r="I15" i="20"/>
  <c r="AE24" i="20"/>
  <c r="L44" i="20"/>
  <c r="AO26" i="20"/>
  <c r="W39" i="20"/>
  <c r="M34" i="20"/>
  <c r="H13" i="20"/>
  <c r="AE17" i="20"/>
  <c r="H17" i="20"/>
  <c r="M33" i="20"/>
  <c r="AC34" i="20"/>
  <c r="V10" i="28"/>
  <c r="W16" i="20"/>
  <c r="W46" i="20"/>
  <c r="AB20" i="20"/>
  <c r="O21" i="20"/>
  <c r="AQ31" i="20"/>
  <c r="AB29" i="20"/>
  <c r="W35" i="20"/>
  <c r="H41" i="20"/>
  <c r="M35" i="20"/>
  <c r="E35" i="20"/>
  <c r="BS38" i="28"/>
  <c r="AG34" i="20"/>
  <c r="J34" i="20"/>
  <c r="B100" i="33"/>
  <c r="BM103" i="33"/>
  <c r="AR103" i="33"/>
  <c r="W47" i="20"/>
  <c r="H47" i="20"/>
  <c r="R43" i="20"/>
  <c r="G43" i="20"/>
  <c r="X103" i="37"/>
  <c r="C103" i="37"/>
  <c r="I46" i="20"/>
  <c r="AB46" i="20"/>
  <c r="F103" i="35"/>
  <c r="AA103" i="35"/>
  <c r="BV25" i="28"/>
  <c r="AH21" i="20"/>
  <c r="O43" i="20"/>
  <c r="CJ9" i="28"/>
  <c r="X9" i="28"/>
  <c r="X10" i="28"/>
  <c r="AF101" i="32"/>
  <c r="U48" i="20"/>
  <c r="T22" i="40"/>
  <c r="T10" i="28"/>
  <c r="BS11" i="28"/>
  <c r="DA42" i="28"/>
  <c r="L38" i="20"/>
  <c r="AQ38" i="20"/>
  <c r="AG49" i="20"/>
  <c r="J49" i="20"/>
  <c r="F72" i="42"/>
  <c r="N19" i="20"/>
  <c r="AO32" i="20"/>
  <c r="AB32" i="20"/>
  <c r="H32" i="20"/>
  <c r="I11" i="20"/>
  <c r="W44" i="20"/>
  <c r="AB36" i="20"/>
  <c r="AQ30" i="20"/>
  <c r="AB41" i="20"/>
  <c r="M26" i="20"/>
  <c r="AQ44" i="20"/>
  <c r="L26" i="20"/>
  <c r="U47" i="20"/>
  <c r="AC14" i="20"/>
  <c r="W17" i="20"/>
  <c r="O41" i="20"/>
  <c r="H16" i="20"/>
  <c r="H46" i="20"/>
  <c r="E12" i="20"/>
  <c r="L22" i="20"/>
  <c r="I20" i="20"/>
  <c r="AE12" i="20"/>
  <c r="U49" i="20"/>
  <c r="N43" i="20"/>
  <c r="W40" i="20"/>
  <c r="D98" i="32"/>
  <c r="S45" i="20"/>
  <c r="AE103" i="36"/>
  <c r="J103" i="36"/>
  <c r="CN54" i="28"/>
  <c r="AN50" i="20"/>
  <c r="BU53" i="28"/>
  <c r="T103" i="35"/>
  <c r="AO103" i="35"/>
  <c r="BU54" i="28"/>
  <c r="AK50" i="20"/>
  <c r="T81" i="32"/>
  <c r="V29" i="20"/>
  <c r="BX103" i="36"/>
  <c r="BC103" i="36"/>
  <c r="BM87" i="36"/>
  <c r="BB47" i="28"/>
  <c r="AB43" i="20"/>
  <c r="I43" i="20"/>
  <c r="DI101" i="43"/>
  <c r="DI103" i="43"/>
  <c r="CJ103" i="32"/>
  <c r="S33" i="20"/>
  <c r="O46" i="20"/>
  <c r="AR103" i="34"/>
  <c r="BM103" i="34"/>
  <c r="AB47" i="20"/>
  <c r="I47" i="20"/>
  <c r="AB22" i="20"/>
  <c r="I22" i="20"/>
  <c r="BI103" i="43"/>
  <c r="CF103" i="43"/>
  <c r="W85" i="36"/>
  <c r="DA50" i="40"/>
  <c r="L35" i="20"/>
  <c r="AQ35" i="20"/>
  <c r="B28" i="28"/>
  <c r="M24" i="20"/>
  <c r="E24" i="20"/>
  <c r="CB103" i="33"/>
  <c r="BG103" i="33"/>
  <c r="D77" i="32"/>
  <c r="S24" i="20"/>
  <c r="BN103" i="35"/>
  <c r="AS103" i="35"/>
  <c r="W38" i="40"/>
  <c r="S23" i="20"/>
  <c r="B52" i="40"/>
  <c r="DR52" i="40" s="1"/>
  <c r="E37" i="20"/>
  <c r="M37" i="20"/>
  <c r="AG48" i="20"/>
  <c r="J48" i="20"/>
  <c r="AL57" i="40"/>
  <c r="Z46" i="20"/>
  <c r="CD103" i="43"/>
  <c r="BG103" i="43"/>
  <c r="AQ39" i="20"/>
  <c r="I32" i="20"/>
  <c r="H25" i="20"/>
  <c r="I40" i="20"/>
  <c r="AB11" i="20"/>
  <c r="AQ32" i="20"/>
  <c r="M15" i="20"/>
  <c r="H44" i="20"/>
  <c r="O50" i="20"/>
  <c r="CJ10" i="28"/>
  <c r="I41" i="20"/>
  <c r="M22" i="20"/>
  <c r="E26" i="20"/>
  <c r="L15" i="20"/>
  <c r="N28" i="20"/>
  <c r="W48" i="20"/>
  <c r="I25" i="20"/>
  <c r="AQ26" i="20"/>
  <c r="AC40" i="20"/>
  <c r="O14" i="20"/>
  <c r="W26" i="20"/>
  <c r="W42" i="20"/>
  <c r="L18" i="20"/>
  <c r="M12" i="20"/>
  <c r="AQ22" i="20"/>
  <c r="M27" i="20"/>
  <c r="AJ49" i="20"/>
  <c r="M48" i="20"/>
  <c r="H30" i="20"/>
  <c r="H40" i="20"/>
  <c r="AQ21" i="20"/>
  <c r="AE90" i="35"/>
  <c r="AI37" i="20"/>
  <c r="BM92" i="32"/>
  <c r="R36" i="20"/>
  <c r="G36" i="20"/>
  <c r="BU103" i="34"/>
  <c r="AZ103" i="34"/>
  <c r="AD47" i="20"/>
  <c r="B102" i="33"/>
  <c r="B103" i="33"/>
  <c r="W103" i="33"/>
  <c r="AK54" i="28"/>
  <c r="H50" i="20"/>
  <c r="W50" i="20"/>
  <c r="AZ64" i="37"/>
  <c r="DE11" i="28"/>
  <c r="DE12" i="28"/>
  <c r="B101" i="32"/>
  <c r="R48" i="20"/>
  <c r="G48" i="20"/>
  <c r="CB103" i="35"/>
  <c r="BG103" i="35"/>
  <c r="L16" i="20"/>
  <c r="AQ16" i="20"/>
  <c r="W92" i="32"/>
  <c r="R39" i="20"/>
  <c r="G39" i="20"/>
  <c r="CJ56" i="40"/>
  <c r="AK42" i="40"/>
  <c r="H27" i="20"/>
  <c r="W27" i="20"/>
  <c r="CM10" i="28"/>
  <c r="CM11" i="28"/>
  <c r="AR63" i="33"/>
  <c r="AK10" i="28"/>
  <c r="R37" i="20"/>
  <c r="G37" i="20"/>
  <c r="AK18" i="28"/>
  <c r="H14" i="20"/>
  <c r="W14" i="20"/>
  <c r="CE97" i="34"/>
  <c r="AF41" i="20"/>
  <c r="BN103" i="43"/>
  <c r="CK103" i="43"/>
  <c r="DA102" i="42"/>
  <c r="AJ103" i="42"/>
  <c r="M103" i="42"/>
  <c r="C54" i="28"/>
  <c r="P50" i="20"/>
  <c r="CE103" i="35"/>
  <c r="BJ103" i="35"/>
  <c r="AK47" i="20"/>
  <c r="CD103" i="42"/>
  <c r="BG103" i="42"/>
  <c r="P47" i="20"/>
  <c r="CJ86" i="35"/>
  <c r="AH34" i="20"/>
  <c r="K70" i="37"/>
  <c r="AT18" i="20"/>
  <c r="L39" i="20"/>
  <c r="I13" i="20"/>
  <c r="W25" i="20"/>
  <c r="AB40" i="20"/>
  <c r="AQ34" i="20"/>
  <c r="L32" i="20"/>
  <c r="E15" i="20"/>
  <c r="N34" i="20"/>
  <c r="E22" i="20"/>
  <c r="B11" i="28"/>
  <c r="H29" i="20"/>
  <c r="AQ15" i="20"/>
  <c r="H48" i="20"/>
  <c r="AB25" i="20"/>
  <c r="M23" i="20"/>
  <c r="AE13" i="20"/>
  <c r="AE32" i="20"/>
  <c r="I44" i="20"/>
  <c r="H26" i="20"/>
  <c r="H42" i="20"/>
  <c r="AQ18" i="20"/>
  <c r="H11" i="20"/>
  <c r="I39" i="20"/>
  <c r="U23" i="20"/>
  <c r="E27" i="20"/>
  <c r="E48" i="20"/>
  <c r="W30" i="20"/>
  <c r="I12" i="20"/>
  <c r="L21" i="20"/>
  <c r="AJ28" i="20"/>
  <c r="M41" i="20"/>
  <c r="AI103" i="37"/>
  <c r="N103" i="37"/>
  <c r="BM89" i="33"/>
  <c r="CH103" i="33"/>
  <c r="W33" i="20"/>
  <c r="H33" i="20"/>
  <c r="AO37" i="20"/>
  <c r="DG90" i="43"/>
  <c r="DG103" i="43"/>
  <c r="M20" i="20"/>
  <c r="E20" i="20"/>
  <c r="T21" i="28"/>
  <c r="R17" i="20"/>
  <c r="G17" i="20"/>
  <c r="BL103" i="42"/>
  <c r="CI103" i="42"/>
  <c r="AO43" i="20"/>
  <c r="T71" i="32"/>
  <c r="V18" i="20"/>
  <c r="BJ103" i="42"/>
  <c r="CG103" i="42"/>
  <c r="Y72" i="32"/>
  <c r="S19" i="20"/>
  <c r="B90" i="36"/>
  <c r="BR103" i="36"/>
  <c r="AW103" i="36"/>
  <c r="W87" i="33"/>
  <c r="H34" i="20"/>
  <c r="W34" i="20"/>
  <c r="D94" i="36"/>
  <c r="AM41" i="20"/>
  <c r="AE45" i="20"/>
  <c r="BW103" i="32"/>
  <c r="BB103" i="32"/>
  <c r="AJ36" i="20"/>
  <c r="AJ46" i="20"/>
  <c r="AB13" i="20"/>
  <c r="L34" i="20"/>
  <c r="W31" i="20"/>
  <c r="AE22" i="20"/>
  <c r="W15" i="20"/>
  <c r="BS12" i="28"/>
  <c r="W29" i="20"/>
  <c r="U38" i="20"/>
  <c r="E23" i="20"/>
  <c r="AE43" i="20"/>
  <c r="N27" i="20"/>
  <c r="AB44" i="20"/>
  <c r="AB24" i="20"/>
  <c r="E28" i="20"/>
  <c r="W11" i="20"/>
  <c r="AB39" i="20"/>
  <c r="AE34" i="20"/>
  <c r="L23" i="20"/>
  <c r="U43" i="20"/>
  <c r="AO42" i="20"/>
  <c r="AB12" i="20"/>
  <c r="AC26" i="20"/>
  <c r="E41" i="20"/>
  <c r="AK40" i="28"/>
  <c r="D72" i="32"/>
  <c r="W23" i="28"/>
  <c r="B89" i="33"/>
  <c r="BO79" i="32"/>
  <c r="AR65" i="34"/>
  <c r="AK47" i="40"/>
  <c r="I86" i="34"/>
  <c r="H37" i="36"/>
  <c r="CL89" i="37"/>
  <c r="AR88" i="33"/>
  <c r="BH84" i="33"/>
  <c r="AD86" i="34"/>
  <c r="W89" i="33"/>
  <c r="AT79" i="32"/>
  <c r="BM88" i="33"/>
  <c r="CO86" i="34"/>
  <c r="CC84" i="33"/>
  <c r="BA98" i="33"/>
  <c r="AX40" i="36"/>
  <c r="Y94" i="36"/>
  <c r="Y21" i="42"/>
  <c r="F55" i="42"/>
  <c r="AK39" i="28"/>
  <c r="BQ89" i="37"/>
  <c r="AC37" i="36"/>
  <c r="W80" i="33"/>
  <c r="CM45" i="28"/>
  <c r="W88" i="33"/>
  <c r="CA77" i="43"/>
  <c r="AD87" i="34"/>
  <c r="B88" i="33"/>
  <c r="BC95" i="34"/>
  <c r="DB57" i="40"/>
  <c r="B80" i="33"/>
  <c r="CD82" i="37"/>
  <c r="CJ58" i="40"/>
  <c r="BQ92" i="32"/>
  <c r="BM92" i="33"/>
  <c r="Y63" i="42"/>
  <c r="BV47" i="37"/>
  <c r="BO37" i="37"/>
  <c r="AN41" i="43"/>
  <c r="B13" i="40"/>
  <c r="DR13" i="40" s="1"/>
  <c r="Q40" i="43"/>
  <c r="D86" i="35"/>
  <c r="AD96" i="43"/>
  <c r="Y86" i="35"/>
  <c r="BI40" i="33"/>
  <c r="BS54" i="42"/>
  <c r="R84" i="33"/>
  <c r="W36" i="37"/>
  <c r="BI91" i="37"/>
  <c r="CD87" i="37"/>
  <c r="T43" i="28"/>
  <c r="B30" i="42"/>
  <c r="CD91" i="37"/>
  <c r="B91" i="37"/>
  <c r="BQ30" i="33"/>
  <c r="AD70" i="42"/>
  <c r="BZ52" i="33"/>
  <c r="K101" i="32"/>
  <c r="BD49" i="43"/>
  <c r="U52" i="28"/>
  <c r="CL85" i="42"/>
  <c r="AR38" i="33"/>
  <c r="AL69" i="43"/>
  <c r="BV37" i="28"/>
  <c r="Q41" i="43"/>
  <c r="AX30" i="32"/>
  <c r="DG88" i="43"/>
  <c r="CB58" i="43"/>
  <c r="B29" i="40"/>
  <c r="DR29" i="40" s="1"/>
  <c r="CQ100" i="33"/>
  <c r="CQ94" i="33"/>
  <c r="AC72" i="42"/>
  <c r="CD92" i="35"/>
  <c r="BI92" i="35"/>
  <c r="S89" i="35"/>
  <c r="AN88" i="35"/>
  <c r="BI88" i="35"/>
  <c r="CD88" i="35"/>
  <c r="AN89" i="35"/>
  <c r="S88" i="35"/>
  <c r="AQ17" i="43"/>
  <c r="T18" i="43"/>
  <c r="CK21" i="43"/>
  <c r="AQ18" i="43"/>
  <c r="BN21" i="43"/>
  <c r="CK17" i="43"/>
  <c r="T17" i="43"/>
  <c r="BN17" i="43"/>
  <c r="BA65" i="32"/>
  <c r="AF66" i="32"/>
  <c r="K66" i="32"/>
  <c r="U17" i="28"/>
  <c r="BV69" i="32"/>
  <c r="BA69" i="32"/>
  <c r="U28" i="40"/>
  <c r="U24" i="40"/>
  <c r="I18" i="33"/>
  <c r="I19" i="33"/>
  <c r="AY18" i="33"/>
  <c r="AD19" i="33"/>
  <c r="AY22" i="33"/>
  <c r="BT18" i="33"/>
  <c r="AD18" i="33"/>
  <c r="BT22" i="33"/>
  <c r="BO29" i="37"/>
  <c r="Y26" i="37"/>
  <c r="D26" i="37"/>
  <c r="AT29" i="37"/>
  <c r="AS72" i="42"/>
  <c r="AV70" i="42"/>
  <c r="AU67" i="36"/>
  <c r="AB84" i="35"/>
  <c r="BR36" i="34"/>
  <c r="AW40" i="34"/>
  <c r="G36" i="34"/>
  <c r="G37" i="34"/>
  <c r="AB36" i="34"/>
  <c r="AB37" i="34"/>
  <c r="BR40" i="34"/>
  <c r="AW36" i="34"/>
  <c r="AJ91" i="43"/>
  <c r="M91" i="43"/>
  <c r="CD91" i="43"/>
  <c r="BG91" i="43"/>
  <c r="BG95" i="43"/>
  <c r="CD95" i="43"/>
  <c r="B70" i="42"/>
  <c r="AF83" i="34"/>
  <c r="BC34" i="28"/>
  <c r="K83" i="34"/>
  <c r="AL49" i="28"/>
  <c r="AF98" i="33"/>
  <c r="K98" i="33"/>
  <c r="BM64" i="35"/>
  <c r="B21" i="28"/>
  <c r="M22" i="43"/>
  <c r="AE83" i="32"/>
  <c r="BG25" i="43"/>
  <c r="BP72" i="34"/>
  <c r="AU72" i="34"/>
  <c r="E72" i="34"/>
  <c r="Z72" i="34"/>
  <c r="E73" i="34"/>
  <c r="BP76" i="34"/>
  <c r="Z73" i="34"/>
  <c r="AU76" i="34"/>
  <c r="BA92" i="35"/>
  <c r="K88" i="35"/>
  <c r="AF88" i="35"/>
  <c r="BT39" i="28"/>
  <c r="CQ88" i="35"/>
  <c r="BV92" i="35"/>
  <c r="BT51" i="40"/>
  <c r="D23" i="28"/>
  <c r="F39" i="42"/>
  <c r="Y70" i="42"/>
  <c r="BE60" i="43"/>
  <c r="AF89" i="33"/>
  <c r="AB69" i="37"/>
  <c r="BR72" i="37"/>
  <c r="AB68" i="37"/>
  <c r="AW72" i="37"/>
  <c r="G69" i="37"/>
  <c r="G68" i="37"/>
  <c r="BR68" i="37"/>
  <c r="AW68" i="37"/>
  <c r="B99" i="43"/>
  <c r="B98" i="43"/>
  <c r="Y99" i="43"/>
  <c r="Y98" i="43"/>
  <c r="CP98" i="43"/>
  <c r="BT60" i="35"/>
  <c r="AY60" i="35"/>
  <c r="BT56" i="35"/>
  <c r="AY56" i="35"/>
  <c r="AD56" i="35"/>
  <c r="I56" i="35"/>
  <c r="BW38" i="40"/>
  <c r="BW30" i="28"/>
  <c r="BW42" i="40"/>
  <c r="BU83" i="35"/>
  <c r="AZ83" i="35"/>
  <c r="AE79" i="35"/>
  <c r="BU79" i="35"/>
  <c r="J79" i="35"/>
  <c r="AZ79" i="35"/>
  <c r="AR64" i="35"/>
  <c r="DG94" i="43"/>
  <c r="T93" i="32"/>
  <c r="AJ22" i="43"/>
  <c r="BA82" i="34"/>
  <c r="U16" i="28"/>
  <c r="BS23" i="40"/>
  <c r="BM65" i="34"/>
  <c r="B63" i="42"/>
  <c r="B32" i="40"/>
  <c r="DR32" i="40" s="1"/>
  <c r="AK49" i="40"/>
  <c r="BS73" i="42"/>
  <c r="AR90" i="33"/>
  <c r="AN84" i="36"/>
  <c r="S84" i="36"/>
  <c r="BI88" i="36"/>
  <c r="CD88" i="36"/>
  <c r="BV98" i="33"/>
  <c r="E67" i="34"/>
  <c r="BP66" i="34"/>
  <c r="Z67" i="34"/>
  <c r="Z66" i="34"/>
  <c r="E66" i="34"/>
  <c r="AU66" i="34"/>
  <c r="BP70" i="34"/>
  <c r="AU70" i="34"/>
  <c r="CJ86" i="34"/>
  <c r="B18" i="28"/>
  <c r="B87" i="33"/>
  <c r="BM90" i="33"/>
  <c r="DB51" i="28"/>
  <c r="DB50" i="28"/>
  <c r="K99" i="37"/>
  <c r="CQ99" i="37"/>
  <c r="AF99" i="37"/>
  <c r="BA99" i="37"/>
  <c r="DB58" i="40"/>
  <c r="BV99" i="37"/>
  <c r="AF100" i="37"/>
  <c r="K100" i="37"/>
  <c r="AU81" i="34"/>
  <c r="BP81" i="34"/>
  <c r="Z78" i="34"/>
  <c r="E77" i="34"/>
  <c r="BP77" i="34"/>
  <c r="E78" i="34"/>
  <c r="AU77" i="34"/>
  <c r="Z77" i="34"/>
  <c r="M100" i="43"/>
  <c r="AJ100" i="43"/>
  <c r="CD99" i="43"/>
  <c r="BG99" i="43"/>
  <c r="Y47" i="34"/>
  <c r="D46" i="34"/>
  <c r="D47" i="34"/>
  <c r="Y46" i="34"/>
  <c r="BO50" i="34"/>
  <c r="AT50" i="34"/>
  <c r="CJ96" i="33"/>
  <c r="D96" i="33"/>
  <c r="AN47" i="28"/>
  <c r="Y96" i="33"/>
  <c r="AT96" i="33"/>
  <c r="BO96" i="33"/>
  <c r="AN55" i="40"/>
  <c r="BX65" i="42"/>
  <c r="AB88" i="42"/>
  <c r="T84" i="37"/>
  <c r="BE101" i="33"/>
  <c r="AA75" i="33"/>
  <c r="BO86" i="35"/>
  <c r="AT86" i="35"/>
  <c r="BV45" i="40"/>
  <c r="BO90" i="35"/>
  <c r="AT90" i="35"/>
  <c r="BV49" i="40"/>
  <c r="BA65" i="42"/>
  <c r="V22" i="28"/>
  <c r="T21" i="40"/>
  <c r="BZ101" i="33"/>
  <c r="AT93" i="37"/>
  <c r="AR64" i="32"/>
  <c r="BY52" i="35"/>
  <c r="BO30" i="32"/>
  <c r="AT30" i="32"/>
  <c r="AT26" i="32"/>
  <c r="BO26" i="32"/>
  <c r="Y27" i="32"/>
  <c r="D27" i="32"/>
  <c r="CH44" i="43"/>
  <c r="BK44" i="43"/>
  <c r="BG36" i="37"/>
  <c r="CB36" i="37"/>
  <c r="AL32" i="37"/>
  <c r="Q32" i="37"/>
  <c r="Q33" i="37"/>
  <c r="AL33" i="37"/>
  <c r="CB32" i="37"/>
  <c r="BG32" i="37"/>
  <c r="P17" i="32"/>
  <c r="P18" i="32"/>
  <c r="BF17" i="32"/>
  <c r="CA17" i="32"/>
  <c r="AK18" i="32"/>
  <c r="AK17" i="32"/>
  <c r="DD52" i="40"/>
  <c r="J96" i="35"/>
  <c r="R14" i="34"/>
  <c r="AO71" i="32"/>
  <c r="CA21" i="32"/>
  <c r="BF27" i="37"/>
  <c r="P28" i="37"/>
  <c r="AK27" i="37"/>
  <c r="AK28" i="37"/>
  <c r="CA31" i="37"/>
  <c r="BF31" i="37"/>
  <c r="P27" i="37"/>
  <c r="CA27" i="37"/>
  <c r="CC96" i="32"/>
  <c r="BW47" i="28"/>
  <c r="B100" i="37"/>
  <c r="AD62" i="42"/>
  <c r="B61" i="32"/>
  <c r="BF21" i="32"/>
  <c r="BM57" i="34"/>
  <c r="AR53" i="34"/>
  <c r="BB12" i="40"/>
  <c r="W54" i="34"/>
  <c r="B54" i="34"/>
  <c r="AR57" i="34"/>
  <c r="BB16" i="40"/>
  <c r="BM53" i="34"/>
  <c r="DA51" i="28"/>
  <c r="AD38" i="37"/>
  <c r="M93" i="33"/>
  <c r="BQ93" i="36"/>
  <c r="CC32" i="43"/>
  <c r="T23" i="40"/>
  <c r="AO28" i="43"/>
  <c r="AK87" i="43"/>
  <c r="BE99" i="43"/>
  <c r="AJ97" i="33"/>
  <c r="R28" i="43"/>
  <c r="CF69" i="43"/>
  <c r="BV35" i="34"/>
  <c r="K31" i="34"/>
  <c r="BA35" i="34"/>
  <c r="BV31" i="34"/>
  <c r="BA31" i="34"/>
  <c r="AF31" i="34"/>
  <c r="AF32" i="34"/>
  <c r="K32" i="34"/>
  <c r="BM64" i="32"/>
  <c r="AE30" i="43"/>
  <c r="K71" i="37"/>
  <c r="BA74" i="37"/>
  <c r="DB33" i="40"/>
  <c r="BA70" i="37"/>
  <c r="DB22" i="28"/>
  <c r="BV70" i="37"/>
  <c r="DB29" i="40"/>
  <c r="BV74" i="37"/>
  <c r="AF71" i="37"/>
  <c r="BV57" i="32"/>
  <c r="Y86" i="34"/>
  <c r="D86" i="34"/>
  <c r="AK31" i="28"/>
  <c r="I66" i="35"/>
  <c r="AD66" i="35"/>
  <c r="B34" i="33"/>
  <c r="AR34" i="33"/>
  <c r="W34" i="33"/>
  <c r="BM34" i="33"/>
  <c r="P97" i="43"/>
  <c r="D88" i="35"/>
  <c r="Y88" i="35"/>
  <c r="B15" i="37"/>
  <c r="AU83" i="32"/>
  <c r="BE37" i="28"/>
  <c r="AA25" i="36"/>
  <c r="AV25" i="36"/>
  <c r="AV29" i="36"/>
  <c r="F25" i="36"/>
  <c r="BQ29" i="36"/>
  <c r="F26" i="36"/>
  <c r="BQ25" i="36"/>
  <c r="AA26" i="36"/>
  <c r="BA76" i="36"/>
  <c r="CK35" i="40"/>
  <c r="BV76" i="36"/>
  <c r="K76" i="36"/>
  <c r="K77" i="36"/>
  <c r="CK27" i="28"/>
  <c r="AF76" i="36"/>
  <c r="CK28" i="28"/>
  <c r="AF77" i="36"/>
  <c r="BA96" i="37"/>
  <c r="DB55" i="40"/>
  <c r="BV96" i="37"/>
  <c r="AF93" i="37"/>
  <c r="DB43" i="28"/>
  <c r="K92" i="37"/>
  <c r="AF92" i="37"/>
  <c r="DB44" i="28"/>
  <c r="CQ92" i="37"/>
  <c r="K93" i="37"/>
  <c r="BO26" i="43"/>
  <c r="AR27" i="43"/>
  <c r="CL26" i="43"/>
  <c r="U27" i="43"/>
  <c r="AR26" i="43"/>
  <c r="BV92" i="37"/>
  <c r="S54" i="37"/>
  <c r="AN54" i="37"/>
  <c r="BI57" i="37"/>
  <c r="CD57" i="37"/>
  <c r="CD53" i="37"/>
  <c r="AN53" i="37"/>
  <c r="S53" i="37"/>
  <c r="BI53" i="37"/>
  <c r="AF90" i="35"/>
  <c r="BT41" i="28"/>
  <c r="K90" i="35"/>
  <c r="BT40" i="28"/>
  <c r="K89" i="35"/>
  <c r="AF89" i="35"/>
  <c r="BT48" i="40"/>
  <c r="BV89" i="35"/>
  <c r="CQ89" i="35"/>
  <c r="BA89" i="35"/>
  <c r="Y41" i="43"/>
  <c r="B41" i="43"/>
  <c r="CX89" i="43"/>
  <c r="B50" i="42"/>
  <c r="BS50" i="42"/>
  <c r="Y50" i="42"/>
  <c r="AV50" i="42"/>
  <c r="CG57" i="42"/>
  <c r="AL96" i="35"/>
  <c r="Q96" i="35"/>
  <c r="AL95" i="35"/>
  <c r="BG95" i="35"/>
  <c r="CB95" i="35"/>
  <c r="CW95" i="35"/>
  <c r="Q95" i="35"/>
  <c r="AL50" i="28"/>
  <c r="AF99" i="33"/>
  <c r="K99" i="33"/>
  <c r="BV99" i="33"/>
  <c r="AL58" i="40"/>
  <c r="BA99" i="33"/>
  <c r="AY76" i="42"/>
  <c r="F87" i="43"/>
  <c r="AG87" i="37"/>
  <c r="BB91" i="37"/>
  <c r="L87" i="37"/>
  <c r="BW91" i="37"/>
  <c r="BW87" i="37"/>
  <c r="BB87" i="37"/>
  <c r="BC92" i="32"/>
  <c r="CU94" i="43"/>
  <c r="BA98" i="43"/>
  <c r="BX98" i="43"/>
  <c r="AD94" i="43"/>
  <c r="G94" i="43"/>
  <c r="BX94" i="43"/>
  <c r="BA94" i="43"/>
  <c r="BO40" i="34"/>
  <c r="AT40" i="34"/>
  <c r="D40" i="34"/>
  <c r="Y40" i="34"/>
  <c r="BO44" i="34"/>
  <c r="AT44" i="34"/>
  <c r="Y41" i="34"/>
  <c r="D41" i="34"/>
  <c r="AI101" i="35"/>
  <c r="L86" i="34"/>
  <c r="BB90" i="34"/>
  <c r="BB86" i="34"/>
  <c r="BW90" i="34"/>
  <c r="BW86" i="34"/>
  <c r="AG87" i="34"/>
  <c r="L87" i="34"/>
  <c r="AG86" i="34"/>
  <c r="CR86" i="34"/>
  <c r="AB19" i="33"/>
  <c r="AB20" i="33"/>
  <c r="AW23" i="33"/>
  <c r="G20" i="33"/>
  <c r="BR23" i="33"/>
  <c r="AW19" i="33"/>
  <c r="BR19" i="33"/>
  <c r="G19" i="33"/>
  <c r="T97" i="33"/>
  <c r="J83" i="32"/>
  <c r="BA70" i="36"/>
  <c r="CK17" i="28"/>
  <c r="CK18" i="28"/>
  <c r="K66" i="36"/>
  <c r="CK29" i="40"/>
  <c r="AF66" i="36"/>
  <c r="K67" i="36"/>
  <c r="BV70" i="36"/>
  <c r="AF67" i="36"/>
  <c r="E28" i="36"/>
  <c r="Z28" i="36"/>
  <c r="BP27" i="36"/>
  <c r="E27" i="36"/>
  <c r="Z27" i="36"/>
  <c r="BP31" i="36"/>
  <c r="AU27" i="36"/>
  <c r="AU31" i="36"/>
  <c r="N36" i="33"/>
  <c r="AI36" i="33"/>
  <c r="BD36" i="33"/>
  <c r="BY36" i="33"/>
  <c r="BY40" i="33"/>
  <c r="BD40" i="33"/>
  <c r="AM78" i="37"/>
  <c r="AM77" i="37"/>
  <c r="BH77" i="37"/>
  <c r="CC77" i="37"/>
  <c r="R77" i="37"/>
  <c r="R78" i="37"/>
  <c r="BH81" i="37"/>
  <c r="CC81" i="37"/>
  <c r="BU52" i="34"/>
  <c r="AZ52" i="34"/>
  <c r="BU56" i="34"/>
  <c r="AZ56" i="34"/>
  <c r="BF15" i="40"/>
  <c r="J53" i="34"/>
  <c r="AE53" i="34"/>
  <c r="BN81" i="34"/>
  <c r="AS81" i="34"/>
  <c r="C77" i="34"/>
  <c r="X77" i="34"/>
  <c r="C78" i="34"/>
  <c r="X78" i="34"/>
  <c r="D53" i="40"/>
  <c r="CM94" i="42"/>
  <c r="BP94" i="42"/>
  <c r="AS90" i="42"/>
  <c r="BG49" i="40"/>
  <c r="G41" i="28"/>
  <c r="CO41" i="28"/>
  <c r="V90" i="42"/>
  <c r="G49" i="40"/>
  <c r="D41" i="28"/>
  <c r="BX49" i="40"/>
  <c r="D49" i="40"/>
  <c r="AP41" i="28"/>
  <c r="BP90" i="42"/>
  <c r="BX41" i="28"/>
  <c r="CM90" i="42"/>
  <c r="AP49" i="40"/>
  <c r="DF41" i="28"/>
  <c r="BG41" i="28"/>
  <c r="CO49" i="40"/>
  <c r="V91" i="42"/>
  <c r="DF49" i="40"/>
  <c r="AS91" i="42"/>
  <c r="D42" i="28"/>
  <c r="BH41" i="35"/>
  <c r="CC41" i="35"/>
  <c r="R38" i="35"/>
  <c r="AM38" i="35"/>
  <c r="R37" i="35"/>
  <c r="AM37" i="35"/>
  <c r="BH37" i="35"/>
  <c r="CC37" i="35"/>
  <c r="BF77" i="34"/>
  <c r="CA77" i="34"/>
  <c r="BF73" i="34"/>
  <c r="AK73" i="34"/>
  <c r="CA73" i="34"/>
  <c r="P73" i="34"/>
  <c r="AK74" i="34"/>
  <c r="P74" i="34"/>
  <c r="AI74" i="35"/>
  <c r="N74" i="35"/>
  <c r="BY77" i="35"/>
  <c r="AI73" i="35"/>
  <c r="N73" i="35"/>
  <c r="BY73" i="35"/>
  <c r="BD73" i="35"/>
  <c r="BD77" i="35"/>
  <c r="D69" i="33"/>
  <c r="BO68" i="33"/>
  <c r="AT68" i="33"/>
  <c r="Y69" i="33"/>
  <c r="AN27" i="40"/>
  <c r="BO72" i="33"/>
  <c r="AT72" i="33"/>
  <c r="AN20" i="28"/>
  <c r="AN31" i="40"/>
  <c r="BH65" i="32"/>
  <c r="CC65" i="32"/>
  <c r="R61" i="32"/>
  <c r="BH61" i="32"/>
  <c r="CC61" i="32"/>
  <c r="AM61" i="32"/>
  <c r="BP77" i="36"/>
  <c r="Z74" i="36"/>
  <c r="E74" i="36"/>
  <c r="AU77" i="36"/>
  <c r="BP73" i="36"/>
  <c r="E73" i="36"/>
  <c r="Z73" i="36"/>
  <c r="AU73" i="36"/>
  <c r="BS23" i="32"/>
  <c r="H23" i="32"/>
  <c r="BS27" i="32"/>
  <c r="AX27" i="32"/>
  <c r="AC23" i="32"/>
  <c r="AX23" i="32"/>
  <c r="S34" i="33"/>
  <c r="AN34" i="33"/>
  <c r="AN33" i="33"/>
  <c r="BI33" i="33"/>
  <c r="CD33" i="33"/>
  <c r="S33" i="33"/>
  <c r="CD37" i="33"/>
  <c r="BI37" i="33"/>
  <c r="BQ81" i="35"/>
  <c r="AV81" i="35"/>
  <c r="BQ77" i="35"/>
  <c r="AA77" i="35"/>
  <c r="F77" i="35"/>
  <c r="AV77" i="35"/>
  <c r="CN87" i="32"/>
  <c r="CN101" i="32"/>
  <c r="AC86" i="32"/>
  <c r="CN86" i="32"/>
  <c r="H86" i="32"/>
  <c r="AC85" i="32"/>
  <c r="CN88" i="32"/>
  <c r="H85" i="32"/>
  <c r="BS85" i="32"/>
  <c r="AX85" i="32"/>
  <c r="CN95" i="32"/>
  <c r="CN100" i="32"/>
  <c r="CN91" i="32"/>
  <c r="CN92" i="32"/>
  <c r="AK71" i="37"/>
  <c r="CA71" i="37"/>
  <c r="BF71" i="37"/>
  <c r="P71" i="37"/>
  <c r="P72" i="37"/>
  <c r="AK72" i="37"/>
  <c r="AX75" i="35"/>
  <c r="BS75" i="35"/>
  <c r="H72" i="35"/>
  <c r="AC72" i="35"/>
  <c r="CE57" i="32"/>
  <c r="Y16" i="40"/>
  <c r="V16" i="40"/>
  <c r="BJ57" i="32"/>
  <c r="V20" i="40"/>
  <c r="CE61" i="32"/>
  <c r="BJ61" i="32"/>
  <c r="AX77" i="36"/>
  <c r="BS77" i="36"/>
  <c r="BS73" i="36"/>
  <c r="AX73" i="36"/>
  <c r="AC74" i="36"/>
  <c r="H74" i="36"/>
  <c r="AH31" i="33"/>
  <c r="M31" i="33"/>
  <c r="BC31" i="33"/>
  <c r="BX31" i="33"/>
  <c r="BC35" i="33"/>
  <c r="BX35" i="33"/>
  <c r="M32" i="33"/>
  <c r="AH32" i="33"/>
  <c r="BV21" i="37"/>
  <c r="K18" i="37"/>
  <c r="BA21" i="37"/>
  <c r="BV17" i="37"/>
  <c r="BA17" i="37"/>
  <c r="AF18" i="37"/>
  <c r="AJ37" i="33"/>
  <c r="BE40" i="33"/>
  <c r="O37" i="33"/>
  <c r="BZ40" i="33"/>
  <c r="BE36" i="33"/>
  <c r="BZ36" i="33"/>
  <c r="AK60" i="35"/>
  <c r="P60" i="35"/>
  <c r="BF60" i="35"/>
  <c r="CA60" i="35"/>
  <c r="BF64" i="35"/>
  <c r="CA64" i="35"/>
  <c r="BG66" i="37"/>
  <c r="CB70" i="37"/>
  <c r="BG70" i="37"/>
  <c r="Q67" i="37"/>
  <c r="AL67" i="37"/>
  <c r="Q66" i="37"/>
  <c r="CB66" i="37"/>
  <c r="AL66" i="37"/>
  <c r="N63" i="34"/>
  <c r="N62" i="34"/>
  <c r="BY62" i="34"/>
  <c r="AI63" i="34"/>
  <c r="BD62" i="34"/>
  <c r="AI62" i="34"/>
  <c r="BY66" i="34"/>
  <c r="BD66" i="34"/>
  <c r="AD88" i="36"/>
  <c r="CO88" i="36"/>
  <c r="BT88" i="36"/>
  <c r="AY88" i="36"/>
  <c r="I88" i="36"/>
  <c r="R14" i="36"/>
  <c r="CC17" i="36"/>
  <c r="BH17" i="36"/>
  <c r="AM14" i="36"/>
  <c r="Y18" i="33"/>
  <c r="AT18" i="33"/>
  <c r="D18" i="33"/>
  <c r="BO18" i="33"/>
  <c r="Y19" i="33"/>
  <c r="D19" i="33"/>
  <c r="AM60" i="37"/>
  <c r="BH59" i="37"/>
  <c r="AM59" i="37"/>
  <c r="CC59" i="37"/>
  <c r="R59" i="37"/>
  <c r="R60" i="37"/>
  <c r="BI29" i="37"/>
  <c r="S29" i="37"/>
  <c r="AN29" i="37"/>
  <c r="CD29" i="37"/>
  <c r="BI33" i="37"/>
  <c r="CD33" i="37"/>
  <c r="S29" i="33"/>
  <c r="AN29" i="33"/>
  <c r="AN28" i="33"/>
  <c r="CD28" i="33"/>
  <c r="BI28" i="33"/>
  <c r="S28" i="33"/>
  <c r="BI32" i="33"/>
  <c r="CD32" i="33"/>
  <c r="AH24" i="37"/>
  <c r="M24" i="37"/>
  <c r="BX24" i="37"/>
  <c r="BC24" i="37"/>
  <c r="AH25" i="37"/>
  <c r="BX28" i="37"/>
  <c r="BC28" i="37"/>
  <c r="M25" i="37"/>
  <c r="AJ62" i="32"/>
  <c r="O62" i="32"/>
  <c r="BE61" i="32"/>
  <c r="AJ61" i="32"/>
  <c r="O61" i="32"/>
  <c r="BZ61" i="32"/>
  <c r="AM55" i="33"/>
  <c r="R55" i="33"/>
  <c r="BH58" i="33"/>
  <c r="R54" i="33"/>
  <c r="CC58" i="33"/>
  <c r="AM54" i="33"/>
  <c r="BH54" i="33"/>
  <c r="CC54" i="33"/>
  <c r="Y32" i="40"/>
  <c r="T73" i="32"/>
  <c r="T74" i="32"/>
  <c r="V36" i="40"/>
  <c r="V25" i="28"/>
  <c r="V24" i="28"/>
  <c r="BJ73" i="32"/>
  <c r="CE77" i="32"/>
  <c r="AO74" i="32"/>
  <c r="Y24" i="28"/>
  <c r="BJ77" i="32"/>
  <c r="CE73" i="32"/>
  <c r="V32" i="40"/>
  <c r="AO73" i="32"/>
  <c r="AG39" i="33"/>
  <c r="BB39" i="33"/>
  <c r="BW39" i="33"/>
  <c r="L39" i="33"/>
  <c r="L40" i="33"/>
  <c r="AG40" i="33"/>
  <c r="AO93" i="33"/>
  <c r="T92" i="33"/>
  <c r="AM44" i="28"/>
  <c r="T93" i="33"/>
  <c r="AM43" i="28"/>
  <c r="AO92" i="33"/>
  <c r="CE92" i="33"/>
  <c r="BJ92" i="33"/>
  <c r="AM51" i="40"/>
  <c r="CZ92" i="33"/>
  <c r="AG99" i="37"/>
  <c r="BW99" i="37"/>
  <c r="BB99" i="37"/>
  <c r="L99" i="37"/>
  <c r="C68" i="35"/>
  <c r="X68" i="35"/>
  <c r="AS67" i="35"/>
  <c r="C67" i="35"/>
  <c r="X67" i="35"/>
  <c r="BN67" i="35"/>
  <c r="AS71" i="35"/>
  <c r="BN71" i="35"/>
  <c r="BS35" i="35"/>
  <c r="H35" i="35"/>
  <c r="AC35" i="35"/>
  <c r="AX35" i="35"/>
  <c r="H36" i="35"/>
  <c r="AC36" i="35"/>
  <c r="BS39" i="35"/>
  <c r="AX39" i="35"/>
  <c r="AK84" i="36"/>
  <c r="P84" i="36"/>
  <c r="BF88" i="36"/>
  <c r="CA84" i="36"/>
  <c r="CA88" i="36"/>
  <c r="BF84" i="36"/>
  <c r="BU69" i="37"/>
  <c r="AE69" i="37"/>
  <c r="AE70" i="37"/>
  <c r="AZ69" i="37"/>
  <c r="DE20" i="28"/>
  <c r="DE28" i="40"/>
  <c r="DE32" i="40"/>
  <c r="DE21" i="28"/>
  <c r="J69" i="37"/>
  <c r="BU73" i="37"/>
  <c r="J70" i="37"/>
  <c r="AZ73" i="37"/>
  <c r="N24" i="37"/>
  <c r="AI24" i="37"/>
  <c r="BD27" i="37"/>
  <c r="N23" i="37"/>
  <c r="AI23" i="37"/>
  <c r="BD23" i="37"/>
  <c r="BY27" i="37"/>
  <c r="BY23" i="37"/>
  <c r="W60" i="37"/>
  <c r="BZ68" i="43"/>
  <c r="AO97" i="33"/>
  <c r="CB93" i="37"/>
  <c r="BG93" i="37"/>
  <c r="CB89" i="37"/>
  <c r="BG89" i="37"/>
  <c r="CW89" i="37"/>
  <c r="BS22" i="37"/>
  <c r="AX22" i="37"/>
  <c r="BS26" i="37"/>
  <c r="H22" i="37"/>
  <c r="AC22" i="37"/>
  <c r="AX26" i="37"/>
  <c r="AC23" i="37"/>
  <c r="H23" i="37"/>
  <c r="CC43" i="33"/>
  <c r="BH43" i="33"/>
  <c r="BH39" i="33"/>
  <c r="AM39" i="33"/>
  <c r="R39" i="33"/>
  <c r="CC39" i="33"/>
  <c r="R40" i="33"/>
  <c r="AM40" i="33"/>
  <c r="AM45" i="32"/>
  <c r="BH44" i="32"/>
  <c r="R45" i="32"/>
  <c r="R44" i="32"/>
  <c r="CC44" i="32"/>
  <c r="AM44" i="32"/>
  <c r="R49" i="32"/>
  <c r="CC48" i="32"/>
  <c r="BH48" i="32"/>
  <c r="AM48" i="32"/>
  <c r="R48" i="32"/>
  <c r="AM49" i="32"/>
  <c r="DE23" i="28"/>
  <c r="AE72" i="37"/>
  <c r="J72" i="37"/>
  <c r="DE22" i="28"/>
  <c r="J71" i="37"/>
  <c r="AE71" i="37"/>
  <c r="DE34" i="40"/>
  <c r="BU75" i="37"/>
  <c r="AZ75" i="37"/>
  <c r="CD59" i="33"/>
  <c r="BI59" i="33"/>
  <c r="BI55" i="33"/>
  <c r="S55" i="33"/>
  <c r="AN55" i="33"/>
  <c r="CD55" i="33"/>
  <c r="AN56" i="33"/>
  <c r="S56" i="33"/>
  <c r="Q32" i="36"/>
  <c r="CB31" i="36"/>
  <c r="AL31" i="36"/>
  <c r="BG31" i="36"/>
  <c r="CB35" i="36"/>
  <c r="Q31" i="36"/>
  <c r="BG35" i="36"/>
  <c r="AL32" i="36"/>
  <c r="C71" i="32"/>
  <c r="X71" i="32"/>
  <c r="BN71" i="32"/>
  <c r="AS71" i="32"/>
  <c r="C72" i="32"/>
  <c r="X72" i="32"/>
  <c r="CS89" i="36"/>
  <c r="CS97" i="36"/>
  <c r="CS101" i="36"/>
  <c r="CS86" i="36"/>
  <c r="M86" i="36"/>
  <c r="CS88" i="36"/>
  <c r="AH86" i="36"/>
  <c r="CS95" i="36"/>
  <c r="BX89" i="36"/>
  <c r="CS87" i="36"/>
  <c r="BC89" i="36"/>
  <c r="CS91" i="36"/>
  <c r="CS96" i="36"/>
  <c r="M85" i="36"/>
  <c r="AH85" i="36"/>
  <c r="CS90" i="36"/>
  <c r="CS102" i="36"/>
  <c r="CS94" i="36"/>
  <c r="CS100" i="36"/>
  <c r="BW58" i="32"/>
  <c r="BB58" i="32"/>
  <c r="AG54" i="32"/>
  <c r="BB54" i="32"/>
  <c r="BW54" i="32"/>
  <c r="L54" i="32"/>
  <c r="AG55" i="32"/>
  <c r="L55" i="32"/>
  <c r="CC95" i="33"/>
  <c r="BH95" i="33"/>
  <c r="R91" i="33"/>
  <c r="CC91" i="33"/>
  <c r="BH91" i="33"/>
  <c r="AM91" i="33"/>
  <c r="AM92" i="33"/>
  <c r="R92" i="33"/>
  <c r="BQ92" i="33"/>
  <c r="AV92" i="33"/>
  <c r="CL92" i="33"/>
  <c r="X40" i="28"/>
  <c r="X52" i="40"/>
  <c r="BU93" i="32"/>
  <c r="J89" i="32"/>
  <c r="AZ93" i="32"/>
  <c r="AE89" i="32"/>
  <c r="AZ89" i="32"/>
  <c r="CP89" i="32"/>
  <c r="X48" i="40"/>
  <c r="BU89" i="32"/>
  <c r="CD77" i="32"/>
  <c r="BI77" i="32"/>
  <c r="AN77" i="32"/>
  <c r="S77" i="32"/>
  <c r="S78" i="32"/>
  <c r="AN78" i="32"/>
  <c r="I79" i="32"/>
  <c r="AY82" i="32"/>
  <c r="AD79" i="32"/>
  <c r="BT82" i="32"/>
  <c r="H36" i="36"/>
  <c r="BS36" i="36"/>
  <c r="AC36" i="36"/>
  <c r="AX36" i="36"/>
  <c r="BS100" i="37"/>
  <c r="AX100" i="37"/>
  <c r="CN100" i="37"/>
  <c r="E52" i="35"/>
  <c r="Z52" i="35"/>
  <c r="BP52" i="35"/>
  <c r="AU52" i="35"/>
  <c r="E53" i="35"/>
  <c r="Z53" i="35"/>
  <c r="AU56" i="35"/>
  <c r="BP56" i="35"/>
  <c r="AB93" i="37"/>
  <c r="G93" i="37"/>
  <c r="AW92" i="37"/>
  <c r="BR92" i="37"/>
  <c r="CM92" i="37"/>
  <c r="BR96" i="37"/>
  <c r="AW96" i="37"/>
  <c r="B60" i="42"/>
  <c r="AW48" i="35"/>
  <c r="BR48" i="35"/>
  <c r="G44" i="35"/>
  <c r="AW44" i="35"/>
  <c r="BR44" i="35"/>
  <c r="AB44" i="35"/>
  <c r="M53" i="34"/>
  <c r="BC53" i="34"/>
  <c r="AH53" i="34"/>
  <c r="BX53" i="34"/>
  <c r="M54" i="34"/>
  <c r="AH54" i="34"/>
  <c r="R81" i="42"/>
  <c r="BL84" i="42"/>
  <c r="CI84" i="42"/>
  <c r="AO80" i="42"/>
  <c r="R80" i="42"/>
  <c r="BL80" i="42"/>
  <c r="CI80" i="42"/>
  <c r="AO81" i="42"/>
  <c r="D95" i="33"/>
  <c r="AN46" i="28"/>
  <c r="Y94" i="33"/>
  <c r="D94" i="33"/>
  <c r="AN45" i="28"/>
  <c r="AN53" i="40"/>
  <c r="AT94" i="33"/>
  <c r="BO94" i="33"/>
  <c r="CJ94" i="33"/>
  <c r="Y95" i="33"/>
  <c r="BS31" i="35"/>
  <c r="H32" i="35"/>
  <c r="AC32" i="35"/>
  <c r="H31" i="35"/>
  <c r="AX31" i="35"/>
  <c r="AC31" i="35"/>
  <c r="R19" i="34"/>
  <c r="AM19" i="34"/>
  <c r="R18" i="34"/>
  <c r="AM18" i="34"/>
  <c r="CC22" i="34"/>
  <c r="BH22" i="34"/>
  <c r="CC18" i="34"/>
  <c r="BH18" i="34"/>
  <c r="BX17" i="35"/>
  <c r="AH14" i="35"/>
  <c r="BC17" i="35"/>
  <c r="M14" i="35"/>
  <c r="CD18" i="36"/>
  <c r="BI18" i="36"/>
  <c r="S14" i="36"/>
  <c r="AN14" i="36"/>
  <c r="CB80" i="37"/>
  <c r="BG80" i="37"/>
  <c r="Q77" i="37"/>
  <c r="AL77" i="37"/>
  <c r="BG76" i="37"/>
  <c r="Q76" i="37"/>
  <c r="AL76" i="37"/>
  <c r="CB76" i="37"/>
  <c r="BH28" i="35"/>
  <c r="CC28" i="35"/>
  <c r="AM29" i="35"/>
  <c r="CC32" i="35"/>
  <c r="R29" i="35"/>
  <c r="BH32" i="35"/>
  <c r="R28" i="35"/>
  <c r="AM28" i="35"/>
  <c r="BW35" i="33"/>
  <c r="L35" i="33"/>
  <c r="AG35" i="33"/>
  <c r="BB35" i="33"/>
  <c r="AG36" i="33"/>
  <c r="L36" i="33"/>
  <c r="BI44" i="37"/>
  <c r="CD44" i="37"/>
  <c r="S40" i="37"/>
  <c r="AN40" i="37"/>
  <c r="AM40" i="36"/>
  <c r="R40" i="36"/>
  <c r="R39" i="36"/>
  <c r="AM39" i="36"/>
  <c r="CC39" i="36"/>
  <c r="BH39" i="36"/>
  <c r="BY49" i="35"/>
  <c r="BD49" i="35"/>
  <c r="N50" i="35"/>
  <c r="AI50" i="35"/>
  <c r="BY53" i="35"/>
  <c r="BD53" i="35"/>
  <c r="BD75" i="37"/>
  <c r="AI75" i="37"/>
  <c r="BY75" i="37"/>
  <c r="N75" i="37"/>
  <c r="N76" i="37"/>
  <c r="AI76" i="37"/>
  <c r="BH18" i="32"/>
  <c r="R14" i="32"/>
  <c r="AM14" i="32"/>
  <c r="CC18" i="32"/>
  <c r="AM15" i="32"/>
  <c r="R15" i="32"/>
  <c r="AI99" i="33"/>
  <c r="BD99" i="33"/>
  <c r="BY99" i="33"/>
  <c r="N100" i="33"/>
  <c r="AI100" i="33"/>
  <c r="N99" i="33"/>
  <c r="AI59" i="34"/>
  <c r="N59" i="34"/>
  <c r="AI58" i="34"/>
  <c r="BD58" i="34"/>
  <c r="BY58" i="34"/>
  <c r="N58" i="34"/>
  <c r="AK50" i="35"/>
  <c r="P50" i="35"/>
  <c r="P51" i="35"/>
  <c r="AK51" i="35"/>
  <c r="BF54" i="35"/>
  <c r="CA54" i="35"/>
  <c r="AZ52" i="35"/>
  <c r="AE49" i="35"/>
  <c r="J49" i="35"/>
  <c r="BU52" i="35"/>
  <c r="AZ48" i="35"/>
  <c r="J48" i="35"/>
  <c r="AE48" i="35"/>
  <c r="BU48" i="35"/>
  <c r="BD28" i="40"/>
  <c r="CE65" i="34"/>
  <c r="BD17" i="28"/>
  <c r="CE69" i="34"/>
  <c r="BJ69" i="34"/>
  <c r="BD24" i="40"/>
  <c r="BJ65" i="34"/>
  <c r="BD16" i="28"/>
  <c r="CC77" i="33"/>
  <c r="BH77" i="33"/>
  <c r="AM74" i="33"/>
  <c r="R74" i="33"/>
  <c r="CC73" i="33"/>
  <c r="BH73" i="33"/>
  <c r="AM73" i="33"/>
  <c r="R73" i="33"/>
  <c r="AA62" i="34"/>
  <c r="F62" i="34"/>
  <c r="BQ62" i="34"/>
  <c r="AV62" i="34"/>
  <c r="F63" i="34"/>
  <c r="AA63" i="34"/>
  <c r="BQ66" i="34"/>
  <c r="AV66" i="34"/>
  <c r="I40" i="35"/>
  <c r="AY40" i="35"/>
  <c r="BT40" i="35"/>
  <c r="AD40" i="35"/>
  <c r="I41" i="35"/>
  <c r="AY44" i="35"/>
  <c r="BT44" i="35"/>
  <c r="AD41" i="35"/>
  <c r="BH43" i="32"/>
  <c r="R39" i="32"/>
  <c r="CC43" i="32"/>
  <c r="AM39" i="32"/>
  <c r="CC39" i="32"/>
  <c r="BH39" i="32"/>
  <c r="R40" i="32"/>
  <c r="AM40" i="32"/>
  <c r="AN89" i="34"/>
  <c r="S89" i="34"/>
  <c r="CD92" i="34"/>
  <c r="BI92" i="34"/>
  <c r="BI88" i="34"/>
  <c r="CY88" i="34"/>
  <c r="CD88" i="34"/>
  <c r="AM57" i="35"/>
  <c r="R57" i="35"/>
  <c r="CC60" i="35"/>
  <c r="BH60" i="35"/>
  <c r="AM56" i="35"/>
  <c r="CC56" i="35"/>
  <c r="R56" i="35"/>
  <c r="BH56" i="35"/>
  <c r="F39" i="35"/>
  <c r="AA39" i="35"/>
  <c r="AV39" i="35"/>
  <c r="BQ39" i="35"/>
  <c r="AV43" i="35"/>
  <c r="BQ43" i="35"/>
  <c r="F40" i="35"/>
  <c r="AA40" i="35"/>
  <c r="BH38" i="32"/>
  <c r="CC38" i="32"/>
  <c r="BH42" i="32"/>
  <c r="AM38" i="32"/>
  <c r="CC42" i="32"/>
  <c r="R38" i="32"/>
  <c r="Q71" i="36"/>
  <c r="AL71" i="36"/>
  <c r="CB71" i="36"/>
  <c r="BG71" i="36"/>
  <c r="BG75" i="36"/>
  <c r="CB75" i="36"/>
  <c r="AL72" i="36"/>
  <c r="Q72" i="36"/>
  <c r="BO54" i="32"/>
  <c r="BO50" i="32"/>
  <c r="Y51" i="32"/>
  <c r="W13" i="40"/>
  <c r="Y50" i="32"/>
  <c r="D51" i="32"/>
  <c r="AT50" i="32"/>
  <c r="D50" i="32"/>
  <c r="AT54" i="32"/>
  <c r="AK29" i="34"/>
  <c r="P29" i="34"/>
  <c r="BF33" i="34"/>
  <c r="CA29" i="34"/>
  <c r="BF29" i="34"/>
  <c r="CA33" i="34"/>
  <c r="AK30" i="34"/>
  <c r="P30" i="34"/>
  <c r="J19" i="33"/>
  <c r="AE19" i="33"/>
  <c r="BU19" i="33"/>
  <c r="AZ23" i="33"/>
  <c r="BU23" i="33"/>
  <c r="AZ19" i="33"/>
  <c r="AL42" i="37"/>
  <c r="CB46" i="37"/>
  <c r="BG46" i="37"/>
  <c r="BG42" i="37"/>
  <c r="AL43" i="37"/>
  <c r="CB42" i="37"/>
  <c r="Q43" i="37"/>
  <c r="Q42" i="37"/>
  <c r="AM67" i="37"/>
  <c r="BH71" i="37"/>
  <c r="AM68" i="37"/>
  <c r="CC71" i="37"/>
  <c r="R68" i="37"/>
  <c r="R67" i="37"/>
  <c r="CE71" i="33"/>
  <c r="AM19" i="28"/>
  <c r="AO68" i="33"/>
  <c r="BJ71" i="33"/>
  <c r="AM30" i="40"/>
  <c r="T68" i="33"/>
  <c r="CE67" i="33"/>
  <c r="AO67" i="33"/>
  <c r="AM26" i="40"/>
  <c r="BJ67" i="33"/>
  <c r="AM18" i="28"/>
  <c r="T67" i="33"/>
  <c r="I80" i="35"/>
  <c r="BT83" i="35"/>
  <c r="AY83" i="35"/>
  <c r="AD80" i="35"/>
  <c r="I79" i="35"/>
  <c r="AD79" i="35"/>
  <c r="AY79" i="35"/>
  <c r="BT79" i="35"/>
  <c r="AL43" i="32"/>
  <c r="BG42" i="32"/>
  <c r="CB42" i="32"/>
  <c r="Q43" i="32"/>
  <c r="AL42" i="32"/>
  <c r="Q42" i="32"/>
  <c r="AR92" i="32"/>
  <c r="DD20" i="40"/>
  <c r="AS77" i="34"/>
  <c r="CA18" i="37"/>
  <c r="AK18" i="37"/>
  <c r="P18" i="37"/>
  <c r="BF18" i="37"/>
  <c r="CA22" i="37"/>
  <c r="BF22" i="37"/>
  <c r="BD49" i="36"/>
  <c r="BY49" i="36"/>
  <c r="AI46" i="36"/>
  <c r="N46" i="36"/>
  <c r="BD45" i="36"/>
  <c r="N45" i="36"/>
  <c r="AI45" i="36"/>
  <c r="BY45" i="36"/>
  <c r="E19" i="32"/>
  <c r="Z19" i="32"/>
  <c r="BP22" i="32"/>
  <c r="AU22" i="32"/>
  <c r="E18" i="32"/>
  <c r="AU18" i="32"/>
  <c r="BP18" i="32"/>
  <c r="Z18" i="32"/>
  <c r="AQ84" i="42"/>
  <c r="T83" i="42"/>
  <c r="BN83" i="42"/>
  <c r="CK83" i="42"/>
  <c r="BN87" i="42"/>
  <c r="CK87" i="42"/>
  <c r="AQ83" i="42"/>
  <c r="T84" i="42"/>
  <c r="BN90" i="33"/>
  <c r="C87" i="33"/>
  <c r="X87" i="33"/>
  <c r="AS90" i="33"/>
  <c r="C86" i="33"/>
  <c r="CI86" i="33"/>
  <c r="X86" i="33"/>
  <c r="BF34" i="37"/>
  <c r="AK34" i="37"/>
  <c r="P34" i="37"/>
  <c r="CA34" i="37"/>
  <c r="BF38" i="37"/>
  <c r="CA38" i="37"/>
  <c r="AX18" i="32"/>
  <c r="BS18" i="32"/>
  <c r="AC14" i="32"/>
  <c r="H14" i="32"/>
  <c r="BB27" i="36"/>
  <c r="BW27" i="36"/>
  <c r="AG27" i="36"/>
  <c r="L27" i="36"/>
  <c r="AG28" i="36"/>
  <c r="L28" i="36"/>
  <c r="CA99" i="37"/>
  <c r="BF99" i="37"/>
  <c r="CV99" i="37"/>
  <c r="AG95" i="42"/>
  <c r="J95" i="42"/>
  <c r="CA98" i="42"/>
  <c r="BD98" i="42"/>
  <c r="J94" i="42"/>
  <c r="AG94" i="42"/>
  <c r="DU94" i="42"/>
  <c r="CX94" i="42"/>
  <c r="L84" i="36"/>
  <c r="L83" i="36"/>
  <c r="AG83" i="36"/>
  <c r="BB83" i="36"/>
  <c r="BW83" i="36"/>
  <c r="AG84" i="36"/>
  <c r="BB87" i="36"/>
  <c r="BW87" i="36"/>
  <c r="P93" i="33"/>
  <c r="AK93" i="33"/>
  <c r="BF93" i="33"/>
  <c r="CA93" i="33"/>
  <c r="CV93" i="33"/>
  <c r="BG88" i="35"/>
  <c r="CB88" i="35"/>
  <c r="AL84" i="35"/>
  <c r="Q84" i="35"/>
  <c r="CB84" i="35"/>
  <c r="BG84" i="35"/>
  <c r="AL85" i="35"/>
  <c r="Q85" i="35"/>
  <c r="G20" i="35"/>
  <c r="BR23" i="35"/>
  <c r="AB20" i="35"/>
  <c r="AW23" i="35"/>
  <c r="AB19" i="35"/>
  <c r="AW19" i="35"/>
  <c r="G19" i="35"/>
  <c r="BR19" i="35"/>
  <c r="AD71" i="33"/>
  <c r="AY74" i="33"/>
  <c r="I71" i="33"/>
  <c r="BT74" i="33"/>
  <c r="AY70" i="33"/>
  <c r="I70" i="33"/>
  <c r="BT70" i="33"/>
  <c r="AD70" i="33"/>
  <c r="BN102" i="34"/>
  <c r="X98" i="34"/>
  <c r="C99" i="34"/>
  <c r="C98" i="34"/>
  <c r="X99" i="34"/>
  <c r="AS98" i="34"/>
  <c r="BN98" i="34"/>
  <c r="CI98" i="34"/>
  <c r="AS102" i="34"/>
  <c r="O15" i="33"/>
  <c r="AJ15" i="33"/>
  <c r="AJ16" i="33"/>
  <c r="O16" i="33"/>
  <c r="BZ19" i="33"/>
  <c r="BE19" i="33"/>
  <c r="AL57" i="33"/>
  <c r="CB60" i="33"/>
  <c r="BG60" i="33"/>
  <c r="Q57" i="33"/>
  <c r="CB56" i="33"/>
  <c r="Q56" i="33"/>
  <c r="AL56" i="33"/>
  <c r="BG56" i="33"/>
  <c r="AD44" i="34"/>
  <c r="I44" i="34"/>
  <c r="AY43" i="34"/>
  <c r="I43" i="34"/>
  <c r="BT43" i="34"/>
  <c r="AY47" i="34"/>
  <c r="AD43" i="34"/>
  <c r="BT47" i="34"/>
  <c r="N16" i="33"/>
  <c r="AI16" i="33"/>
  <c r="AI15" i="33"/>
  <c r="N15" i="33"/>
  <c r="BD19" i="33"/>
  <c r="BY19" i="33"/>
  <c r="AN79" i="37"/>
  <c r="S79" i="37"/>
  <c r="AN78" i="37"/>
  <c r="CD78" i="37"/>
  <c r="BI78" i="37"/>
  <c r="S78" i="37"/>
  <c r="M22" i="37"/>
  <c r="AH22" i="37"/>
  <c r="M21" i="37"/>
  <c r="BC25" i="37"/>
  <c r="AH21" i="37"/>
  <c r="BX25" i="37"/>
  <c r="BC21" i="37"/>
  <c r="BX21" i="37"/>
  <c r="J41" i="32"/>
  <c r="BU41" i="32"/>
  <c r="AZ41" i="32"/>
  <c r="AZ45" i="32"/>
  <c r="BU45" i="32"/>
  <c r="AE41" i="32"/>
  <c r="BR64" i="35"/>
  <c r="AB64" i="35"/>
  <c r="AW64" i="35"/>
  <c r="G64" i="35"/>
  <c r="AB65" i="35"/>
  <c r="G65" i="35"/>
  <c r="BC97" i="34"/>
  <c r="M93" i="34"/>
  <c r="AH94" i="34"/>
  <c r="BX97" i="34"/>
  <c r="M94" i="34"/>
  <c r="AH93" i="34"/>
  <c r="BX93" i="34"/>
  <c r="BC93" i="34"/>
  <c r="CS93" i="34"/>
  <c r="AK47" i="32"/>
  <c r="P47" i="32"/>
  <c r="CA46" i="32"/>
  <c r="P46" i="32"/>
  <c r="AK46" i="32"/>
  <c r="BF46" i="32"/>
  <c r="AY92" i="36"/>
  <c r="BO61" i="37"/>
  <c r="BW43" i="33"/>
  <c r="J64" i="32"/>
  <c r="AE64" i="32"/>
  <c r="X15" i="28"/>
  <c r="AZ63" i="32"/>
  <c r="X14" i="28"/>
  <c r="BU63" i="32"/>
  <c r="J63" i="32"/>
  <c r="X22" i="40"/>
  <c r="AE63" i="32"/>
  <c r="BE25" i="33"/>
  <c r="BZ25" i="33"/>
  <c r="O21" i="33"/>
  <c r="BZ21" i="33"/>
  <c r="O22" i="33"/>
  <c r="AJ21" i="33"/>
  <c r="BE21" i="33"/>
  <c r="AJ22" i="33"/>
  <c r="AL24" i="34"/>
  <c r="Q24" i="34"/>
  <c r="CB27" i="34"/>
  <c r="BG27" i="34"/>
  <c r="AL23" i="34"/>
  <c r="Q23" i="34"/>
  <c r="BG23" i="34"/>
  <c r="CB23" i="34"/>
  <c r="AS83" i="43"/>
  <c r="CM83" i="43"/>
  <c r="BP83" i="43"/>
  <c r="BP87" i="43"/>
  <c r="CM87" i="43"/>
  <c r="V83" i="43"/>
  <c r="V84" i="43"/>
  <c r="AS84" i="43"/>
  <c r="R42" i="37"/>
  <c r="AM42" i="37"/>
  <c r="R41" i="37"/>
  <c r="AM41" i="37"/>
  <c r="F58" i="33"/>
  <c r="AA58" i="33"/>
  <c r="AV61" i="33"/>
  <c r="BQ61" i="33"/>
  <c r="AV57" i="33"/>
  <c r="AA57" i="33"/>
  <c r="F57" i="33"/>
  <c r="BQ57" i="33"/>
  <c r="AI70" i="33"/>
  <c r="BY70" i="33"/>
  <c r="N70" i="33"/>
  <c r="N71" i="33"/>
  <c r="BD70" i="33"/>
  <c r="AI71" i="33"/>
  <c r="BD74" i="33"/>
  <c r="BY74" i="33"/>
  <c r="BJ80" i="33"/>
  <c r="CE76" i="33"/>
  <c r="AM27" i="28"/>
  <c r="AM39" i="40"/>
  <c r="AO77" i="33"/>
  <c r="AM28" i="28"/>
  <c r="T77" i="33"/>
  <c r="CE80" i="33"/>
  <c r="T76" i="33"/>
  <c r="AM35" i="40"/>
  <c r="BJ76" i="33"/>
  <c r="AO76" i="33"/>
  <c r="BI81" i="37"/>
  <c r="CD81" i="37"/>
  <c r="BI85" i="37"/>
  <c r="CD85" i="37"/>
  <c r="BB74" i="37"/>
  <c r="BW74" i="37"/>
  <c r="BB70" i="37"/>
  <c r="BW70" i="37"/>
  <c r="L71" i="37"/>
  <c r="AG71" i="37"/>
  <c r="BY41" i="32"/>
  <c r="BD41" i="32"/>
  <c r="BY37" i="32"/>
  <c r="AI37" i="32"/>
  <c r="AI38" i="32"/>
  <c r="N37" i="32"/>
  <c r="N38" i="32"/>
  <c r="BD37" i="32"/>
  <c r="AJ21" i="35"/>
  <c r="O21" i="35"/>
  <c r="BE20" i="35"/>
  <c r="BZ20" i="35"/>
  <c r="O20" i="35"/>
  <c r="AJ20" i="35"/>
  <c r="BZ24" i="35"/>
  <c r="BE24" i="35"/>
  <c r="AJ39" i="34"/>
  <c r="O39" i="34"/>
  <c r="BE42" i="34"/>
  <c r="BZ42" i="34"/>
  <c r="BZ38" i="34"/>
  <c r="BE38" i="34"/>
  <c r="O38" i="34"/>
  <c r="AJ38" i="34"/>
  <c r="BJ78" i="36"/>
  <c r="T78" i="36"/>
  <c r="CE78" i="36"/>
  <c r="CL29" i="28"/>
  <c r="CL37" i="40"/>
  <c r="AO78" i="36"/>
  <c r="T79" i="36"/>
  <c r="CL30" i="28"/>
  <c r="AO79" i="36"/>
  <c r="L20" i="32"/>
  <c r="AG20" i="32"/>
  <c r="L19" i="32"/>
  <c r="AG19" i="32"/>
  <c r="BW23" i="32"/>
  <c r="BB23" i="32"/>
  <c r="CF100" i="42"/>
  <c r="CF96" i="42"/>
  <c r="BI96" i="42"/>
  <c r="DZ96" i="42"/>
  <c r="DC96" i="42"/>
  <c r="BI100" i="42"/>
  <c r="Q16" i="33"/>
  <c r="AL16" i="33"/>
  <c r="BG20" i="33"/>
  <c r="CB20" i="33"/>
  <c r="O81" i="33"/>
  <c r="BE81" i="33"/>
  <c r="BZ81" i="33"/>
  <c r="AJ81" i="33"/>
  <c r="CE67" i="34"/>
  <c r="BD22" i="40"/>
  <c r="BD26" i="40"/>
  <c r="BJ63" i="34"/>
  <c r="BJ67" i="34"/>
  <c r="CE63" i="34"/>
  <c r="BD14" i="28"/>
  <c r="BD15" i="28"/>
  <c r="AN28" i="37"/>
  <c r="S28" i="37"/>
  <c r="BI31" i="37"/>
  <c r="BI27" i="37"/>
  <c r="CD27" i="37"/>
  <c r="CD31" i="37"/>
  <c r="AN27" i="37"/>
  <c r="S27" i="37"/>
  <c r="AS87" i="32"/>
  <c r="CB26" i="35"/>
  <c r="BT92" i="36"/>
  <c r="BB43" i="33"/>
  <c r="BF45" i="40"/>
  <c r="AZ86" i="34"/>
  <c r="BU86" i="34"/>
  <c r="AE82" i="34"/>
  <c r="BF34" i="28"/>
  <c r="J83" i="34"/>
  <c r="AZ82" i="34"/>
  <c r="BU82" i="34"/>
  <c r="BF41" i="40"/>
  <c r="BF33" i="28"/>
  <c r="J82" i="34"/>
  <c r="AE83" i="34"/>
  <c r="BG51" i="33"/>
  <c r="CB51" i="33"/>
  <c r="Q51" i="33"/>
  <c r="AL51" i="33"/>
  <c r="CB55" i="33"/>
  <c r="BG55" i="33"/>
  <c r="AM81" i="33"/>
  <c r="R81" i="33"/>
  <c r="CC80" i="33"/>
  <c r="N46" i="33"/>
  <c r="AI46" i="33"/>
  <c r="BD49" i="33"/>
  <c r="BY49" i="33"/>
  <c r="N45" i="33"/>
  <c r="BY45" i="33"/>
  <c r="AI45" i="33"/>
  <c r="BD45" i="33"/>
  <c r="BU34" i="40"/>
  <c r="BJ75" i="35"/>
  <c r="BU26" i="28"/>
  <c r="BU27" i="28"/>
  <c r="AO76" i="35"/>
  <c r="BU38" i="40"/>
  <c r="T76" i="35"/>
  <c r="CE75" i="35"/>
  <c r="T75" i="35"/>
  <c r="CE79" i="35"/>
  <c r="AO75" i="35"/>
  <c r="BJ79" i="35"/>
  <c r="I98" i="32"/>
  <c r="AY97" i="32"/>
  <c r="AD98" i="32"/>
  <c r="CO97" i="32"/>
  <c r="I97" i="32"/>
  <c r="AD97" i="32"/>
  <c r="BT97" i="32"/>
  <c r="BF72" i="32"/>
  <c r="CA72" i="32"/>
  <c r="BF68" i="32"/>
  <c r="CA68" i="32"/>
  <c r="AK68" i="32"/>
  <c r="P68" i="32"/>
  <c r="P69" i="32"/>
  <c r="AK69" i="32"/>
  <c r="BT65" i="37"/>
  <c r="I65" i="37"/>
  <c r="AD65" i="37"/>
  <c r="AY65" i="37"/>
  <c r="AY69" i="37"/>
  <c r="BT69" i="37"/>
  <c r="AD66" i="37"/>
  <c r="I66" i="37"/>
  <c r="X91" i="32"/>
  <c r="C91" i="32"/>
  <c r="BN95" i="32"/>
  <c r="AS95" i="32"/>
  <c r="F76" i="32"/>
  <c r="AA76" i="32"/>
  <c r="AV75" i="32"/>
  <c r="BQ79" i="32"/>
  <c r="BQ75" i="32"/>
  <c r="F75" i="32"/>
  <c r="AA75" i="32"/>
  <c r="AV79" i="32"/>
  <c r="G16" i="37"/>
  <c r="AB16" i="37"/>
  <c r="AB15" i="37"/>
  <c r="G15" i="37"/>
  <c r="BU72" i="35"/>
  <c r="BW27" i="40"/>
  <c r="BW31" i="40"/>
  <c r="AE68" i="35"/>
  <c r="AZ72" i="35"/>
  <c r="AZ68" i="35"/>
  <c r="BU68" i="35"/>
  <c r="BW19" i="28"/>
  <c r="J68" i="35"/>
  <c r="AE69" i="35"/>
  <c r="BW20" i="28"/>
  <c r="J69" i="35"/>
  <c r="O22" i="32"/>
  <c r="AJ22" i="32"/>
  <c r="BE21" i="32"/>
  <c r="O21" i="32"/>
  <c r="AJ21" i="32"/>
  <c r="BZ21" i="32"/>
  <c r="AV69" i="35"/>
  <c r="AA70" i="35"/>
  <c r="F69" i="35"/>
  <c r="BQ69" i="35"/>
  <c r="AA69" i="35"/>
  <c r="F70" i="35"/>
  <c r="AV73" i="35"/>
  <c r="BQ73" i="35"/>
  <c r="CC38" i="37"/>
  <c r="BH38" i="37"/>
  <c r="CC42" i="37"/>
  <c r="BH42" i="37"/>
  <c r="CX86" i="36"/>
  <c r="AM87" i="36"/>
  <c r="AM86" i="36"/>
  <c r="R87" i="36"/>
  <c r="R86" i="36"/>
  <c r="CC86" i="36"/>
  <c r="BH86" i="36"/>
  <c r="CC90" i="36"/>
  <c r="BH90" i="36"/>
  <c r="CP86" i="34"/>
  <c r="J86" i="34"/>
  <c r="CP90" i="34"/>
  <c r="BF44" i="40"/>
  <c r="BF37" i="28"/>
  <c r="AZ85" i="34"/>
  <c r="BU89" i="34"/>
  <c r="CP97" i="34"/>
  <c r="BU85" i="34"/>
  <c r="BF48" i="40"/>
  <c r="CP92" i="34"/>
  <c r="AZ89" i="34"/>
  <c r="CP89" i="34"/>
  <c r="CP102" i="34"/>
  <c r="CP94" i="34"/>
  <c r="AE86" i="34"/>
  <c r="CP100" i="34"/>
  <c r="CP96" i="34"/>
  <c r="CP91" i="34"/>
  <c r="BY67" i="37"/>
  <c r="BD67" i="37"/>
  <c r="AI67" i="37"/>
  <c r="N67" i="37"/>
  <c r="BY71" i="37"/>
  <c r="BD71" i="37"/>
  <c r="AK62" i="35"/>
  <c r="P62" i="35"/>
  <c r="AK61" i="35"/>
  <c r="BF61" i="35"/>
  <c r="CA61" i="35"/>
  <c r="P61" i="35"/>
  <c r="L88" i="33"/>
  <c r="BW91" i="33"/>
  <c r="AG88" i="33"/>
  <c r="BB91" i="33"/>
  <c r="AG87" i="33"/>
  <c r="L87" i="33"/>
  <c r="CR87" i="33"/>
  <c r="BW87" i="33"/>
  <c r="BB87" i="33"/>
  <c r="BD21" i="36"/>
  <c r="AI18" i="36"/>
  <c r="BY21" i="36"/>
  <c r="N18" i="36"/>
  <c r="BY17" i="36"/>
  <c r="BD17" i="36"/>
  <c r="CD27" i="33"/>
  <c r="BI27" i="33"/>
  <c r="AN23" i="33"/>
  <c r="S24" i="33"/>
  <c r="S23" i="33"/>
  <c r="AN24" i="33"/>
  <c r="CD23" i="33"/>
  <c r="BI23" i="33"/>
  <c r="BE78" i="35"/>
  <c r="BZ78" i="35"/>
  <c r="BZ74" i="35"/>
  <c r="BE74" i="35"/>
  <c r="BY102" i="36"/>
  <c r="BD102" i="36"/>
  <c r="N99" i="36"/>
  <c r="AI99" i="36"/>
  <c r="N98" i="36"/>
  <c r="AI98" i="36"/>
  <c r="BY98" i="36"/>
  <c r="BD98" i="36"/>
  <c r="CT98" i="36"/>
  <c r="AS86" i="33"/>
  <c r="CC24" i="34"/>
  <c r="BH24" i="34"/>
  <c r="AM21" i="34"/>
  <c r="R21" i="34"/>
  <c r="BH20" i="34"/>
  <c r="AM20" i="34"/>
  <c r="R20" i="34"/>
  <c r="CC20" i="34"/>
  <c r="AL47" i="34"/>
  <c r="Q47" i="34"/>
  <c r="BG47" i="34"/>
  <c r="CB47" i="34"/>
  <c r="CB51" i="34"/>
  <c r="BG51" i="34"/>
  <c r="Q48" i="34"/>
  <c r="AL48" i="34"/>
  <c r="E75" i="32"/>
  <c r="Z75" i="32"/>
  <c r="AU78" i="32"/>
  <c r="BP78" i="32"/>
  <c r="Z74" i="32"/>
  <c r="E74" i="32"/>
  <c r="BP74" i="32"/>
  <c r="AU74" i="32"/>
  <c r="BJ61" i="37"/>
  <c r="DC20" i="40"/>
  <c r="CE61" i="37"/>
  <c r="BJ57" i="37"/>
  <c r="CE57" i="37"/>
  <c r="DC16" i="40"/>
  <c r="CC17" i="34"/>
  <c r="BH17" i="34"/>
  <c r="E89" i="42"/>
  <c r="AB89" i="42"/>
  <c r="DP88" i="42"/>
  <c r="CS88" i="42"/>
  <c r="BV88" i="42"/>
  <c r="AY88" i="42"/>
  <c r="AY92" i="42"/>
  <c r="BV92" i="42"/>
  <c r="CB36" i="32"/>
  <c r="BG36" i="32"/>
  <c r="Q32" i="32"/>
  <c r="CB32" i="32"/>
  <c r="AL32" i="32"/>
  <c r="BG32" i="32"/>
  <c r="AL33" i="32"/>
  <c r="Q33" i="32"/>
  <c r="AD70" i="32"/>
  <c r="AY70" i="32"/>
  <c r="I70" i="32"/>
  <c r="BT70" i="32"/>
  <c r="I71" i="32"/>
  <c r="AD71" i="32"/>
  <c r="BS67" i="32"/>
  <c r="AX67" i="32"/>
  <c r="H63" i="32"/>
  <c r="AC63" i="32"/>
  <c r="AX63" i="32"/>
  <c r="BS63" i="32"/>
  <c r="Q99" i="42"/>
  <c r="AN99" i="42"/>
  <c r="AN98" i="42"/>
  <c r="Q98" i="42"/>
  <c r="BK98" i="42"/>
  <c r="CH98" i="42"/>
  <c r="DE98" i="42"/>
  <c r="CH102" i="42"/>
  <c r="BK102" i="42"/>
  <c r="S50" i="36"/>
  <c r="BI49" i="36"/>
  <c r="AN50" i="36"/>
  <c r="CD49" i="36"/>
  <c r="AN49" i="36"/>
  <c r="S49" i="36"/>
  <c r="CB30" i="37"/>
  <c r="BG30" i="37"/>
  <c r="AL26" i="37"/>
  <c r="Q26" i="37"/>
  <c r="CB26" i="37"/>
  <c r="BG26" i="37"/>
  <c r="L73" i="37"/>
  <c r="AG73" i="37"/>
  <c r="L72" i="37"/>
  <c r="BW72" i="37"/>
  <c r="BB72" i="37"/>
  <c r="AG72" i="37"/>
  <c r="J47" i="36"/>
  <c r="AE47" i="36"/>
  <c r="AZ47" i="36"/>
  <c r="BU47" i="36"/>
  <c r="AE48" i="36"/>
  <c r="AZ51" i="36"/>
  <c r="BU51" i="36"/>
  <c r="J48" i="36"/>
  <c r="N78" i="33"/>
  <c r="AI78" i="33"/>
  <c r="BY81" i="33"/>
  <c r="BD81" i="33"/>
  <c r="BD77" i="33"/>
  <c r="AI77" i="33"/>
  <c r="BY77" i="33"/>
  <c r="N77" i="33"/>
  <c r="AE78" i="34"/>
  <c r="AZ78" i="34"/>
  <c r="J78" i="34"/>
  <c r="BF29" i="28"/>
  <c r="BU78" i="34"/>
  <c r="BF37" i="40"/>
  <c r="AE79" i="34"/>
  <c r="BF30" i="28"/>
  <c r="J79" i="34"/>
  <c r="F28" i="34"/>
  <c r="AA28" i="34"/>
  <c r="BQ32" i="34"/>
  <c r="AV32" i="34"/>
  <c r="AA29" i="34"/>
  <c r="F29" i="34"/>
  <c r="BU46" i="36"/>
  <c r="AE46" i="36"/>
  <c r="AZ46" i="36"/>
  <c r="J46" i="36"/>
  <c r="CK31" i="28"/>
  <c r="AF80" i="36"/>
  <c r="K80" i="36"/>
  <c r="CK39" i="40"/>
  <c r="BV80" i="36"/>
  <c r="BA80" i="36"/>
  <c r="R28" i="33"/>
  <c r="AM28" i="33"/>
  <c r="AM27" i="33"/>
  <c r="R27" i="33"/>
  <c r="BH27" i="33"/>
  <c r="CC27" i="33"/>
  <c r="AS91" i="32"/>
  <c r="B60" i="37"/>
  <c r="B22" i="40"/>
  <c r="DR22" i="40" s="1"/>
  <c r="O44" i="35"/>
  <c r="BZ48" i="35"/>
  <c r="AJ44" i="35"/>
  <c r="BE44" i="35"/>
  <c r="BE48" i="35"/>
  <c r="BZ44" i="35"/>
  <c r="AJ45" i="35"/>
  <c r="O45" i="35"/>
  <c r="CX96" i="34"/>
  <c r="CX87" i="34"/>
  <c r="CX97" i="34"/>
  <c r="CX94" i="34"/>
  <c r="CX88" i="34"/>
  <c r="CC85" i="34"/>
  <c r="BH85" i="34"/>
  <c r="CX102" i="34"/>
  <c r="CX101" i="34"/>
  <c r="CX90" i="34"/>
  <c r="CX99" i="34"/>
  <c r="R86" i="34"/>
  <c r="CX86" i="34"/>
  <c r="AM86" i="34"/>
  <c r="CC89" i="34"/>
  <c r="BH89" i="34"/>
  <c r="CX92" i="34"/>
  <c r="CX89" i="34"/>
  <c r="CX91" i="34"/>
  <c r="CJ86" i="33"/>
  <c r="AN37" i="28"/>
  <c r="D86" i="33"/>
  <c r="BO90" i="33"/>
  <c r="Y86" i="33"/>
  <c r="AN49" i="40"/>
  <c r="BO86" i="33"/>
  <c r="AT90" i="33"/>
  <c r="AN45" i="40"/>
  <c r="AT86" i="33"/>
  <c r="BO53" i="33"/>
  <c r="AN12" i="40"/>
  <c r="Y50" i="33"/>
  <c r="AT53" i="33"/>
  <c r="D50" i="33"/>
  <c r="Y49" i="33"/>
  <c r="D49" i="33"/>
  <c r="AE14" i="33"/>
  <c r="J14" i="33"/>
  <c r="AE15" i="33"/>
  <c r="BU18" i="33"/>
  <c r="J15" i="33"/>
  <c r="AZ18" i="33"/>
  <c r="BZ48" i="33"/>
  <c r="AJ48" i="33"/>
  <c r="O48" i="33"/>
  <c r="O49" i="33"/>
  <c r="BE48" i="33"/>
  <c r="AJ49" i="33"/>
  <c r="AK101" i="43"/>
  <c r="N101" i="43"/>
  <c r="AK100" i="43"/>
  <c r="N100" i="43"/>
  <c r="DB100" i="43"/>
  <c r="CE100" i="43"/>
  <c r="BH100" i="43"/>
  <c r="N38" i="34"/>
  <c r="AI38" i="34"/>
  <c r="BY41" i="34"/>
  <c r="BD41" i="34"/>
  <c r="AI37" i="34"/>
  <c r="BY37" i="34"/>
  <c r="BD37" i="34"/>
  <c r="N37" i="34"/>
  <c r="AZ47" i="35"/>
  <c r="BU47" i="35"/>
  <c r="AE44" i="35"/>
  <c r="J44" i="35"/>
  <c r="AZ43" i="35"/>
  <c r="BU43" i="35"/>
  <c r="J43" i="35"/>
  <c r="AE43" i="35"/>
  <c r="BE79" i="32"/>
  <c r="AJ79" i="32"/>
  <c r="O79" i="32"/>
  <c r="O80" i="32"/>
  <c r="AJ80" i="32"/>
  <c r="BZ79" i="32"/>
  <c r="L66" i="33"/>
  <c r="AG66" i="33"/>
  <c r="L65" i="33"/>
  <c r="BW65" i="33"/>
  <c r="BB65" i="33"/>
  <c r="AG65" i="33"/>
  <c r="BW69" i="33"/>
  <c r="BB69" i="33"/>
  <c r="BI45" i="32"/>
  <c r="CD45" i="32"/>
  <c r="AN41" i="32"/>
  <c r="BI41" i="32"/>
  <c r="S41" i="32"/>
  <c r="AN42" i="32"/>
  <c r="S42" i="32"/>
  <c r="CD41" i="32"/>
  <c r="BR80" i="32"/>
  <c r="BR76" i="32"/>
  <c r="AW76" i="32"/>
  <c r="G76" i="32"/>
  <c r="AB76" i="32"/>
  <c r="AW80" i="32"/>
  <c r="AB77" i="32"/>
  <c r="G77" i="32"/>
  <c r="BW34" i="32"/>
  <c r="BB34" i="32"/>
  <c r="AG31" i="32"/>
  <c r="L31" i="32"/>
  <c r="BW30" i="32"/>
  <c r="L30" i="32"/>
  <c r="BB30" i="32"/>
  <c r="AG30" i="32"/>
  <c r="AL51" i="37"/>
  <c r="Q51" i="37"/>
  <c r="Q50" i="37"/>
  <c r="CB50" i="37"/>
  <c r="BG50" i="37"/>
  <c r="AL50" i="37"/>
  <c r="CB54" i="37"/>
  <c r="BG54" i="37"/>
  <c r="BR23" i="36"/>
  <c r="AW23" i="36"/>
  <c r="AW27" i="36"/>
  <c r="BR27" i="36"/>
  <c r="CB36" i="35"/>
  <c r="Q36" i="35"/>
  <c r="BG36" i="35"/>
  <c r="AL36" i="35"/>
  <c r="CB40" i="35"/>
  <c r="BG40" i="35"/>
  <c r="BQ79" i="33"/>
  <c r="BQ75" i="33"/>
  <c r="AA76" i="33"/>
  <c r="AV79" i="33"/>
  <c r="AV75" i="33"/>
  <c r="F76" i="33"/>
  <c r="BZ80" i="33"/>
  <c r="AJ77" i="33"/>
  <c r="O77" i="33"/>
  <c r="BE80" i="33"/>
  <c r="BE76" i="33"/>
  <c r="BZ76" i="33"/>
  <c r="AJ76" i="33"/>
  <c r="O76" i="33"/>
  <c r="K99" i="43"/>
  <c r="AH99" i="43"/>
  <c r="CY99" i="43"/>
  <c r="AF23" i="36"/>
  <c r="K23" i="36"/>
  <c r="BA26" i="36"/>
  <c r="BV26" i="36"/>
  <c r="BP72" i="32"/>
  <c r="AU72" i="32"/>
  <c r="Z69" i="32"/>
  <c r="E69" i="32"/>
  <c r="E68" i="32"/>
  <c r="Z68" i="32"/>
  <c r="AU68" i="32"/>
  <c r="BP68" i="32"/>
  <c r="P49" i="37"/>
  <c r="AK49" i="37"/>
  <c r="BF49" i="37"/>
  <c r="CA49" i="37"/>
  <c r="CA53" i="37"/>
  <c r="BF53" i="37"/>
  <c r="M47" i="37"/>
  <c r="AH47" i="37"/>
  <c r="BC50" i="37"/>
  <c r="BX50" i="37"/>
  <c r="BX46" i="37"/>
  <c r="M46" i="37"/>
  <c r="AH46" i="37"/>
  <c r="BC46" i="37"/>
  <c r="BY20" i="35"/>
  <c r="BD20" i="35"/>
  <c r="AI16" i="35"/>
  <c r="N16" i="35"/>
  <c r="AN72" i="34"/>
  <c r="S72" i="34"/>
  <c r="BI72" i="34"/>
  <c r="CD72" i="34"/>
  <c r="S73" i="34"/>
  <c r="AN73" i="34"/>
  <c r="CD76" i="34"/>
  <c r="BI76" i="34"/>
  <c r="BZ97" i="33"/>
  <c r="BE97" i="33"/>
  <c r="CU97" i="33"/>
  <c r="H60" i="35"/>
  <c r="AC60" i="35"/>
  <c r="BS63" i="35"/>
  <c r="AX63" i="35"/>
  <c r="BS59" i="35"/>
  <c r="AC59" i="35"/>
  <c r="AX59" i="35"/>
  <c r="H59" i="35"/>
  <c r="R97" i="36"/>
  <c r="AM97" i="36"/>
  <c r="CX96" i="36"/>
  <c r="F36" i="34"/>
  <c r="AA36" i="34"/>
  <c r="F35" i="34"/>
  <c r="BQ35" i="34"/>
  <c r="AV35" i="34"/>
  <c r="AA35" i="34"/>
  <c r="BQ39" i="34"/>
  <c r="AV39" i="34"/>
  <c r="BP77" i="33"/>
  <c r="AU77" i="33"/>
  <c r="AU73" i="33"/>
  <c r="Z74" i="33"/>
  <c r="BP73" i="33"/>
  <c r="E73" i="33"/>
  <c r="E74" i="33"/>
  <c r="Z73" i="33"/>
  <c r="AJ70" i="33"/>
  <c r="O70" i="33"/>
  <c r="BZ73" i="33"/>
  <c r="BE73" i="33"/>
  <c r="BZ69" i="33"/>
  <c r="BE69" i="33"/>
  <c r="AJ69" i="33"/>
  <c r="O69" i="33"/>
  <c r="BT37" i="37"/>
  <c r="AY37" i="37"/>
  <c r="AD37" i="37"/>
  <c r="I37" i="37"/>
  <c r="AY41" i="37"/>
  <c r="BT41" i="37"/>
  <c r="BX64" i="36"/>
  <c r="BC64" i="36"/>
  <c r="BC60" i="36"/>
  <c r="BX60" i="36"/>
  <c r="AH61" i="36"/>
  <c r="M61" i="36"/>
  <c r="CD30" i="37"/>
  <c r="BI34" i="37"/>
  <c r="S30" i="37"/>
  <c r="CD34" i="37"/>
  <c r="AN30" i="37"/>
  <c r="BI30" i="37"/>
  <c r="S31" i="37"/>
  <c r="AN31" i="37"/>
  <c r="R80" i="37"/>
  <c r="BH80" i="37"/>
  <c r="BH84" i="37"/>
  <c r="R81" i="37"/>
  <c r="CC84" i="37"/>
  <c r="CC80" i="37"/>
  <c r="AM80" i="37"/>
  <c r="AM81" i="37"/>
  <c r="E80" i="32"/>
  <c r="Z80" i="32"/>
  <c r="AU79" i="32"/>
  <c r="Z79" i="32"/>
  <c r="BP79" i="32"/>
  <c r="E79" i="32"/>
  <c r="AK94" i="33"/>
  <c r="W93" i="36"/>
  <c r="BG64" i="43"/>
  <c r="AF17" i="37"/>
  <c r="Y60" i="42"/>
  <c r="BT101" i="33"/>
  <c r="H17" i="36"/>
  <c r="AC17" i="36"/>
  <c r="BS20" i="36"/>
  <c r="AX20" i="36"/>
  <c r="AY56" i="36"/>
  <c r="BT56" i="36"/>
  <c r="AD52" i="36"/>
  <c r="I52" i="36"/>
  <c r="AY52" i="36"/>
  <c r="I53" i="36"/>
  <c r="BT52" i="36"/>
  <c r="AD53" i="36"/>
  <c r="BG29" i="32"/>
  <c r="CB29" i="32"/>
  <c r="AL29" i="32"/>
  <c r="Q29" i="32"/>
  <c r="Q30" i="32"/>
  <c r="AL30" i="32"/>
  <c r="BG33" i="32"/>
  <c r="CB33" i="32"/>
  <c r="Z27" i="35"/>
  <c r="E27" i="35"/>
  <c r="E26" i="35"/>
  <c r="AU26" i="35"/>
  <c r="Z26" i="35"/>
  <c r="BP26" i="35"/>
  <c r="AU30" i="35"/>
  <c r="BP30" i="35"/>
  <c r="BT75" i="37"/>
  <c r="AY75" i="37"/>
  <c r="AD75" i="37"/>
  <c r="AY79" i="37"/>
  <c r="I75" i="37"/>
  <c r="BT79" i="37"/>
  <c r="M74" i="34"/>
  <c r="AH74" i="34"/>
  <c r="M75" i="34"/>
  <c r="BC74" i="34"/>
  <c r="AH75" i="34"/>
  <c r="BX74" i="34"/>
  <c r="AY17" i="37"/>
  <c r="BT17" i="37"/>
  <c r="I14" i="37"/>
  <c r="AD14" i="37"/>
  <c r="I95" i="43"/>
  <c r="AF95" i="43"/>
  <c r="BZ98" i="43"/>
  <c r="BC98" i="43"/>
  <c r="I94" i="43"/>
  <c r="BC94" i="43"/>
  <c r="BZ94" i="43"/>
  <c r="CW94" i="43"/>
  <c r="G95" i="43"/>
  <c r="BA95" i="43"/>
  <c r="BX95" i="43"/>
  <c r="AD95" i="43"/>
  <c r="BX99" i="43"/>
  <c r="CU95" i="43"/>
  <c r="BA99" i="43"/>
  <c r="F79" i="35"/>
  <c r="AA79" i="35"/>
  <c r="AV82" i="35"/>
  <c r="BQ82" i="35"/>
  <c r="AA78" i="35"/>
  <c r="F78" i="35"/>
  <c r="AV78" i="35"/>
  <c r="BQ78" i="35"/>
  <c r="R83" i="33"/>
  <c r="CC87" i="33"/>
  <c r="AM83" i="33"/>
  <c r="BH87" i="33"/>
  <c r="AV26" i="33"/>
  <c r="AA27" i="33"/>
  <c r="BQ26" i="33"/>
  <c r="F27" i="33"/>
  <c r="AA26" i="33"/>
  <c r="F26" i="33"/>
  <c r="BU67" i="32"/>
  <c r="AE67" i="32"/>
  <c r="X26" i="40"/>
  <c r="AZ67" i="32"/>
  <c r="X18" i="28"/>
  <c r="J67" i="32"/>
  <c r="X30" i="40"/>
  <c r="BU71" i="32"/>
  <c r="X19" i="28"/>
  <c r="J68" i="32"/>
  <c r="AZ71" i="32"/>
  <c r="AE68" i="32"/>
  <c r="AN88" i="37"/>
  <c r="S88" i="37"/>
  <c r="AN87" i="37"/>
  <c r="S87" i="37"/>
  <c r="CY87" i="37"/>
  <c r="AR82" i="42"/>
  <c r="U82" i="42"/>
  <c r="AR81" i="42"/>
  <c r="U81" i="42"/>
  <c r="BO81" i="42"/>
  <c r="CL81" i="42"/>
  <c r="CA100" i="34"/>
  <c r="BF100" i="34"/>
  <c r="BF96" i="34"/>
  <c r="P97" i="34"/>
  <c r="CV96" i="34"/>
  <c r="AK97" i="34"/>
  <c r="AK96" i="34"/>
  <c r="P96" i="34"/>
  <c r="CA96" i="34"/>
  <c r="BD45" i="34"/>
  <c r="AI45" i="34"/>
  <c r="BY45" i="34"/>
  <c r="N45" i="34"/>
  <c r="BY49" i="34"/>
  <c r="BD49" i="34"/>
  <c r="AI46" i="34"/>
  <c r="N46" i="34"/>
  <c r="BG70" i="32"/>
  <c r="CB70" i="32"/>
  <c r="BG66" i="32"/>
  <c r="CB66" i="32"/>
  <c r="AL66" i="32"/>
  <c r="Q66" i="32"/>
  <c r="CE52" i="36"/>
  <c r="BJ56" i="36"/>
  <c r="CE56" i="36"/>
  <c r="CL15" i="40"/>
  <c r="DJ90" i="43"/>
  <c r="DJ88" i="43"/>
  <c r="BP89" i="43"/>
  <c r="DJ89" i="43"/>
  <c r="DJ95" i="43"/>
  <c r="CM89" i="43"/>
  <c r="DJ87" i="43"/>
  <c r="DJ96" i="43"/>
  <c r="DJ93" i="43"/>
  <c r="V85" i="43"/>
  <c r="CM85" i="43"/>
  <c r="BP85" i="43"/>
  <c r="DJ99" i="43"/>
  <c r="V86" i="43"/>
  <c r="DJ86" i="43"/>
  <c r="AS86" i="43"/>
  <c r="DJ102" i="43"/>
  <c r="AS85" i="43"/>
  <c r="DJ98" i="43"/>
  <c r="DJ92" i="43"/>
  <c r="DJ100" i="43"/>
  <c r="DJ94" i="43"/>
  <c r="BF30" i="36"/>
  <c r="CA30" i="36"/>
  <c r="BF34" i="36"/>
  <c r="CA34" i="36"/>
  <c r="AK31" i="36"/>
  <c r="P31" i="36"/>
  <c r="AC21" i="32"/>
  <c r="H21" i="32"/>
  <c r="BS20" i="32"/>
  <c r="AX20" i="32"/>
  <c r="H20" i="32"/>
  <c r="AC20" i="32"/>
  <c r="R96" i="34"/>
  <c r="AM95" i="34"/>
  <c r="AM96" i="34"/>
  <c r="BH95" i="34"/>
  <c r="BH99" i="34"/>
  <c r="CX95" i="34"/>
  <c r="CC99" i="34"/>
  <c r="R95" i="34"/>
  <c r="CC95" i="34"/>
  <c r="AN46" i="42"/>
  <c r="BS42" i="40"/>
  <c r="O78" i="42"/>
  <c r="BS63" i="42"/>
  <c r="BD18" i="43"/>
  <c r="I34" i="33"/>
  <c r="AD34" i="33"/>
  <c r="BT37" i="33"/>
  <c r="AY37" i="33"/>
  <c r="AY33" i="33"/>
  <c r="BT33" i="33"/>
  <c r="I33" i="33"/>
  <c r="AD33" i="33"/>
  <c r="BT18" i="37"/>
  <c r="I18" i="37"/>
  <c r="AD18" i="37"/>
  <c r="I19" i="37"/>
  <c r="AD19" i="37"/>
  <c r="AY18" i="37"/>
  <c r="BT22" i="37"/>
  <c r="AY22" i="37"/>
  <c r="CD102" i="33"/>
  <c r="BI102" i="33"/>
  <c r="S99" i="33"/>
  <c r="AN99" i="33"/>
  <c r="AN98" i="33"/>
  <c r="S98" i="33"/>
  <c r="CY98" i="33"/>
  <c r="F65" i="32"/>
  <c r="AV65" i="32"/>
  <c r="F66" i="32"/>
  <c r="AA66" i="32"/>
  <c r="AA65" i="32"/>
  <c r="BQ65" i="32"/>
  <c r="N76" i="36"/>
  <c r="AI76" i="36"/>
  <c r="AI75" i="36"/>
  <c r="BY75" i="36"/>
  <c r="N75" i="36"/>
  <c r="BD75" i="36"/>
  <c r="BY79" i="36"/>
  <c r="BD79" i="36"/>
  <c r="CK86" i="42"/>
  <c r="BN86" i="42"/>
  <c r="T87" i="42"/>
  <c r="AQ87" i="42"/>
  <c r="CD66" i="33"/>
  <c r="S66" i="33"/>
  <c r="AN66" i="33"/>
  <c r="BI66" i="33"/>
  <c r="AN67" i="33"/>
  <c r="S67" i="33"/>
  <c r="BZ98" i="32"/>
  <c r="BE98" i="32"/>
  <c r="AJ94" i="32"/>
  <c r="O94" i="32"/>
  <c r="BZ94" i="32"/>
  <c r="AJ95" i="32"/>
  <c r="BE94" i="32"/>
  <c r="O95" i="32"/>
  <c r="CU94" i="32"/>
  <c r="CA18" i="34"/>
  <c r="BF18" i="34"/>
  <c r="AK15" i="34"/>
  <c r="P15" i="34"/>
  <c r="AK14" i="34"/>
  <c r="P14" i="34"/>
  <c r="AL93" i="34"/>
  <c r="Q93" i="34"/>
  <c r="BG96" i="34"/>
  <c r="CB96" i="34"/>
  <c r="Q92" i="34"/>
  <c r="AL92" i="34"/>
  <c r="CW92" i="34"/>
  <c r="L27" i="35"/>
  <c r="BW27" i="35"/>
  <c r="AG27" i="35"/>
  <c r="BB27" i="35"/>
  <c r="L28" i="35"/>
  <c r="AG28" i="35"/>
  <c r="BW31" i="35"/>
  <c r="BB31" i="35"/>
  <c r="BR31" i="34"/>
  <c r="AW31" i="34"/>
  <c r="AB31" i="34"/>
  <c r="G31" i="34"/>
  <c r="BR35" i="34"/>
  <c r="AW35" i="34"/>
  <c r="G32" i="34"/>
  <c r="AB32" i="34"/>
  <c r="R79" i="37"/>
  <c r="AM79" i="37"/>
  <c r="BH79" i="37"/>
  <c r="CC79" i="37"/>
  <c r="BS77" i="37"/>
  <c r="BS73" i="37"/>
  <c r="AX77" i="37"/>
  <c r="AX73" i="37"/>
  <c r="AC73" i="37"/>
  <c r="H73" i="37"/>
  <c r="H74" i="37"/>
  <c r="AC74" i="37"/>
  <c r="BN77" i="34"/>
  <c r="BF74" i="32"/>
  <c r="AK74" i="32"/>
  <c r="CA74" i="32"/>
  <c r="P74" i="32"/>
  <c r="AC32" i="37"/>
  <c r="AC33" i="37"/>
  <c r="BS32" i="37"/>
  <c r="AX32" i="37"/>
  <c r="H33" i="37"/>
  <c r="H32" i="37"/>
  <c r="F54" i="35"/>
  <c r="BQ57" i="35"/>
  <c r="BQ53" i="35"/>
  <c r="AV53" i="35"/>
  <c r="AV57" i="35"/>
  <c r="F53" i="35"/>
  <c r="AA53" i="35"/>
  <c r="AA54" i="35"/>
  <c r="BF75" i="34"/>
  <c r="BF79" i="34"/>
  <c r="AK75" i="34"/>
  <c r="CA79" i="34"/>
  <c r="CA75" i="34"/>
  <c r="P75" i="34"/>
  <c r="L94" i="37"/>
  <c r="BB98" i="37"/>
  <c r="AG95" i="37"/>
  <c r="AG94" i="37"/>
  <c r="BB94" i="37"/>
  <c r="BW94" i="37"/>
  <c r="L95" i="37"/>
  <c r="BW98" i="37"/>
  <c r="CB46" i="33"/>
  <c r="BG46" i="33"/>
  <c r="Q43" i="33"/>
  <c r="CB42" i="33"/>
  <c r="Q42" i="33"/>
  <c r="AL42" i="33"/>
  <c r="BG42" i="33"/>
  <c r="AL43" i="33"/>
  <c r="BZ80" i="36"/>
  <c r="BE80" i="36"/>
  <c r="BZ76" i="36"/>
  <c r="BE76" i="36"/>
  <c r="O76" i="36"/>
  <c r="AJ76" i="36"/>
  <c r="CE94" i="36"/>
  <c r="CL53" i="40"/>
  <c r="BJ94" i="36"/>
  <c r="AO91" i="36"/>
  <c r="T91" i="36"/>
  <c r="CZ90" i="36"/>
  <c r="CL42" i="28"/>
  <c r="CL41" i="28"/>
  <c r="AO90" i="36"/>
  <c r="T90" i="36"/>
  <c r="CL49" i="40"/>
  <c r="CE90" i="36"/>
  <c r="BJ90" i="36"/>
  <c r="BQ32" i="32"/>
  <c r="AV32" i="32"/>
  <c r="AA28" i="32"/>
  <c r="AA29" i="32"/>
  <c r="F29" i="32"/>
  <c r="BQ28" i="32"/>
  <c r="F28" i="32"/>
  <c r="AV28" i="32"/>
  <c r="CC61" i="33"/>
  <c r="R61" i="33"/>
  <c r="CC65" i="33"/>
  <c r="BH61" i="33"/>
  <c r="BH65" i="33"/>
  <c r="AM61" i="33"/>
  <c r="R62" i="33"/>
  <c r="AM62" i="33"/>
  <c r="BA22" i="42"/>
  <c r="AI29" i="36"/>
  <c r="BD29" i="36"/>
  <c r="BY29" i="36"/>
  <c r="N29" i="36"/>
  <c r="N30" i="36"/>
  <c r="AI30" i="36"/>
  <c r="BD33" i="36"/>
  <c r="BY33" i="36"/>
  <c r="AM91" i="36"/>
  <c r="R91" i="36"/>
  <c r="CC91" i="36"/>
  <c r="BH91" i="36"/>
  <c r="CX91" i="36"/>
  <c r="CE95" i="32"/>
  <c r="BJ95" i="32"/>
  <c r="V54" i="40"/>
  <c r="AO91" i="32"/>
  <c r="Y42" i="28"/>
  <c r="T91" i="32"/>
  <c r="V42" i="28"/>
  <c r="Y50" i="40"/>
  <c r="L60" i="32"/>
  <c r="BW60" i="32"/>
  <c r="BB60" i="32"/>
  <c r="AG60" i="32"/>
  <c r="AG61" i="32"/>
  <c r="L61" i="32"/>
  <c r="AD82" i="32"/>
  <c r="I82" i="32"/>
  <c r="BT85" i="32"/>
  <c r="AY85" i="32"/>
  <c r="BT90" i="34"/>
  <c r="AY90" i="34"/>
  <c r="AY86" i="34"/>
  <c r="BT86" i="34"/>
  <c r="BS43" i="36"/>
  <c r="H43" i="36"/>
  <c r="AC43" i="36"/>
  <c r="AX43" i="36"/>
  <c r="AX47" i="36"/>
  <c r="BS47" i="36"/>
  <c r="H44" i="36"/>
  <c r="AC44" i="36"/>
  <c r="BZ68" i="33"/>
  <c r="BE68" i="33"/>
  <c r="AJ68" i="33"/>
  <c r="O68" i="33"/>
  <c r="BZ72" i="33"/>
  <c r="BE72" i="33"/>
  <c r="DC15" i="40"/>
  <c r="CE56" i="37"/>
  <c r="BJ56" i="37"/>
  <c r="BJ60" i="37"/>
  <c r="CE60" i="37"/>
  <c r="DC19" i="40"/>
  <c r="L37" i="34"/>
  <c r="AG37" i="34"/>
  <c r="L36" i="34"/>
  <c r="AG36" i="34"/>
  <c r="BB36" i="34"/>
  <c r="BW40" i="34"/>
  <c r="BW36" i="34"/>
  <c r="BB40" i="34"/>
  <c r="BH100" i="42"/>
  <c r="N96" i="42"/>
  <c r="CE100" i="42"/>
  <c r="DB96" i="42"/>
  <c r="DY96" i="42"/>
  <c r="AK96" i="42"/>
  <c r="CE96" i="42"/>
  <c r="BH96" i="42"/>
  <c r="AY31" i="37"/>
  <c r="BT31" i="37"/>
  <c r="I28" i="37"/>
  <c r="AD28" i="37"/>
  <c r="BT27" i="37"/>
  <c r="I27" i="37"/>
  <c r="AD27" i="37"/>
  <c r="AY27" i="37"/>
  <c r="BR41" i="34"/>
  <c r="AW41" i="34"/>
  <c r="AB41" i="34"/>
  <c r="G41" i="34"/>
  <c r="BR45" i="34"/>
  <c r="AW45" i="34"/>
  <c r="AD47" i="37"/>
  <c r="AD48" i="37"/>
  <c r="AY47" i="37"/>
  <c r="I47" i="37"/>
  <c r="BT47" i="37"/>
  <c r="I48" i="37"/>
  <c r="AY51" i="37"/>
  <c r="BT51" i="37"/>
  <c r="M59" i="35"/>
  <c r="BC59" i="35"/>
  <c r="BX63" i="35"/>
  <c r="BX59" i="35"/>
  <c r="AH59" i="35"/>
  <c r="AH60" i="35"/>
  <c r="M60" i="35"/>
  <c r="BC63" i="35"/>
  <c r="BQ32" i="33"/>
  <c r="AV32" i="33"/>
  <c r="AA28" i="33"/>
  <c r="F29" i="33"/>
  <c r="AA29" i="33"/>
  <c r="AV28" i="33"/>
  <c r="BQ28" i="33"/>
  <c r="F28" i="33"/>
  <c r="AK51" i="32"/>
  <c r="P51" i="32"/>
  <c r="CA50" i="32"/>
  <c r="P50" i="32"/>
  <c r="BF50" i="32"/>
  <c r="CA54" i="32"/>
  <c r="BF54" i="32"/>
  <c r="AK50" i="32"/>
  <c r="AJ30" i="33"/>
  <c r="O30" i="33"/>
  <c r="BZ33" i="33"/>
  <c r="O29" i="33"/>
  <c r="BE33" i="33"/>
  <c r="BE29" i="33"/>
  <c r="BZ29" i="33"/>
  <c r="AJ29" i="33"/>
  <c r="BJ57" i="35"/>
  <c r="CE61" i="35"/>
  <c r="BU20" i="40"/>
  <c r="CE57" i="35"/>
  <c r="BU16" i="40"/>
  <c r="BJ61" i="35"/>
  <c r="AG99" i="32"/>
  <c r="L99" i="32"/>
  <c r="CR99" i="32"/>
  <c r="AA97" i="33"/>
  <c r="F96" i="33"/>
  <c r="AV96" i="33"/>
  <c r="BQ96" i="33"/>
  <c r="CL96" i="33"/>
  <c r="F97" i="33"/>
  <c r="AA96" i="33"/>
  <c r="AV100" i="33"/>
  <c r="BQ100" i="33"/>
  <c r="BC85" i="32"/>
  <c r="M81" i="32"/>
  <c r="AH82" i="32"/>
  <c r="M82" i="32"/>
  <c r="BX85" i="32"/>
  <c r="AH81" i="32"/>
  <c r="BC81" i="32"/>
  <c r="BX81" i="32"/>
  <c r="R53" i="32"/>
  <c r="AM53" i="32"/>
  <c r="R52" i="32"/>
  <c r="AM52" i="32"/>
  <c r="BH52" i="32"/>
  <c r="CC52" i="32"/>
  <c r="AI20" i="32"/>
  <c r="N20" i="32"/>
  <c r="BD19" i="32"/>
  <c r="N19" i="32"/>
  <c r="AI19" i="32"/>
  <c r="BY19" i="32"/>
  <c r="BU17" i="33"/>
  <c r="AZ17" i="33"/>
  <c r="W63" i="33"/>
  <c r="O89" i="33"/>
  <c r="AJ88" i="33"/>
  <c r="O88" i="33"/>
  <c r="BE88" i="33"/>
  <c r="BZ88" i="33"/>
  <c r="AJ89" i="33"/>
  <c r="BZ92" i="33"/>
  <c r="BE92" i="33"/>
  <c r="CC66" i="42"/>
  <c r="BW58" i="42"/>
  <c r="AZ58" i="42"/>
  <c r="AC54" i="42"/>
  <c r="F54" i="42"/>
  <c r="E17" i="40"/>
  <c r="K21" i="36"/>
  <c r="K22" i="36"/>
  <c r="AF21" i="36"/>
  <c r="AF22" i="36"/>
  <c r="BA21" i="36"/>
  <c r="BV21" i="36"/>
  <c r="BF101" i="37"/>
  <c r="P102" i="37"/>
  <c r="CV101" i="37"/>
  <c r="AK102" i="37"/>
  <c r="CA101" i="37"/>
  <c r="AV50" i="36"/>
  <c r="CL101" i="42"/>
  <c r="BI61" i="43"/>
  <c r="BD43" i="42"/>
  <c r="L41" i="43"/>
  <c r="CD30" i="32"/>
  <c r="BI30" i="32"/>
  <c r="BI26" i="32"/>
  <c r="CD26" i="32"/>
  <c r="S26" i="32"/>
  <c r="AN26" i="32"/>
  <c r="S27" i="32"/>
  <c r="AN27" i="32"/>
  <c r="U30" i="43"/>
  <c r="BE67" i="42"/>
  <c r="BV92" i="33"/>
  <c r="BA92" i="33"/>
  <c r="AL51" i="40"/>
  <c r="AC62" i="43"/>
  <c r="BW66" i="43"/>
  <c r="F62" i="43"/>
  <c r="AZ66" i="43"/>
  <c r="BW62" i="43"/>
  <c r="AZ62" i="43"/>
  <c r="B43" i="32"/>
  <c r="BI79" i="33"/>
  <c r="AP72" i="42"/>
  <c r="BG56" i="42"/>
  <c r="C15" i="40"/>
  <c r="CD56" i="42"/>
  <c r="BM91" i="37"/>
  <c r="AR91" i="37"/>
  <c r="AP49" i="43"/>
  <c r="W70" i="32"/>
  <c r="AK27" i="40"/>
  <c r="AH40" i="32"/>
  <c r="BX44" i="32"/>
  <c r="BC40" i="32"/>
  <c r="BX40" i="32"/>
  <c r="M40" i="32"/>
  <c r="M41" i="32"/>
  <c r="BC44" i="32"/>
  <c r="AH41" i="32"/>
  <c r="U32" i="28"/>
  <c r="U43" i="40"/>
  <c r="K81" i="32"/>
  <c r="BV84" i="32"/>
  <c r="U31" i="28"/>
  <c r="BA84" i="32"/>
  <c r="AF80" i="32"/>
  <c r="BA80" i="32"/>
  <c r="K80" i="32"/>
  <c r="BV80" i="32"/>
  <c r="U39" i="40"/>
  <c r="AF81" i="32"/>
  <c r="B98" i="32"/>
  <c r="BK26" i="43"/>
  <c r="AZ50" i="42"/>
  <c r="BW50" i="42"/>
  <c r="AZ54" i="42"/>
  <c r="E13" i="40"/>
  <c r="F51" i="42"/>
  <c r="AC51" i="42"/>
  <c r="BW54" i="42"/>
  <c r="BW45" i="36"/>
  <c r="BB49" i="36"/>
  <c r="L46" i="36"/>
  <c r="L45" i="36"/>
  <c r="BB45" i="36"/>
  <c r="AG46" i="36"/>
  <c r="AG45" i="36"/>
  <c r="BW49" i="36"/>
  <c r="AL76" i="32"/>
  <c r="Q76" i="32"/>
  <c r="CB80" i="32"/>
  <c r="BG80" i="32"/>
  <c r="Q77" i="32"/>
  <c r="CB76" i="32"/>
  <c r="AL77" i="32"/>
  <c r="BG76" i="32"/>
  <c r="BC28" i="34"/>
  <c r="BX28" i="34"/>
  <c r="M25" i="34"/>
  <c r="BC24" i="34"/>
  <c r="AH24" i="34"/>
  <c r="BX24" i="34"/>
  <c r="AH25" i="34"/>
  <c r="M24" i="34"/>
  <c r="C84" i="37"/>
  <c r="X83" i="37"/>
  <c r="X84" i="37"/>
  <c r="C83" i="37"/>
  <c r="BN83" i="37"/>
  <c r="AS83" i="37"/>
  <c r="AH68" i="35"/>
  <c r="BC67" i="35"/>
  <c r="BC71" i="35"/>
  <c r="BX71" i="35"/>
  <c r="M67" i="35"/>
  <c r="AH67" i="35"/>
  <c r="M68" i="35"/>
  <c r="BX67" i="35"/>
  <c r="W73" i="37"/>
  <c r="K100" i="34"/>
  <c r="AF98" i="34"/>
  <c r="K98" i="34"/>
  <c r="K97" i="34"/>
  <c r="AF97" i="34"/>
  <c r="BC48" i="28"/>
  <c r="BC56" i="40"/>
  <c r="BA97" i="34"/>
  <c r="BV97" i="34"/>
  <c r="BC49" i="28"/>
  <c r="Z41" i="34"/>
  <c r="E40" i="34"/>
  <c r="E41" i="34"/>
  <c r="Z40" i="34"/>
  <c r="AU44" i="34"/>
  <c r="AU40" i="34"/>
  <c r="BP44" i="34"/>
  <c r="BP40" i="34"/>
  <c r="BM73" i="37"/>
  <c r="Z28" i="33"/>
  <c r="AF100" i="34"/>
  <c r="CD70" i="32"/>
  <c r="AN67" i="32"/>
  <c r="BI70" i="32"/>
  <c r="S67" i="32"/>
  <c r="S66" i="32"/>
  <c r="CD66" i="32"/>
  <c r="BI66" i="32"/>
  <c r="AN66" i="32"/>
  <c r="BF54" i="33"/>
  <c r="CA54" i="33"/>
  <c r="P50" i="33"/>
  <c r="AK50" i="33"/>
  <c r="CA50" i="33"/>
  <c r="AK51" i="33"/>
  <c r="BF50" i="33"/>
  <c r="P51" i="33"/>
  <c r="AG68" i="36"/>
  <c r="BB71" i="36"/>
  <c r="BB67" i="36"/>
  <c r="AG67" i="36"/>
  <c r="L67" i="36"/>
  <c r="BW67" i="36"/>
  <c r="BW71" i="36"/>
  <c r="L68" i="36"/>
  <c r="BG101" i="42"/>
  <c r="CD101" i="42"/>
  <c r="C60" i="40"/>
  <c r="AR68" i="33"/>
  <c r="AR30" i="43"/>
  <c r="CB20" i="43"/>
  <c r="BC76" i="42"/>
  <c r="AR73" i="37"/>
  <c r="BM99" i="36"/>
  <c r="AE50" i="42"/>
  <c r="AB66" i="36"/>
  <c r="B16" i="37"/>
  <c r="W16" i="37"/>
  <c r="BG18" i="43"/>
  <c r="M18" i="43"/>
  <c r="AJ18" i="43"/>
  <c r="CD18" i="43"/>
  <c r="AJ19" i="43"/>
  <c r="M19" i="43"/>
  <c r="R42" i="34"/>
  <c r="R43" i="34"/>
  <c r="AM43" i="34"/>
  <c r="BH42" i="34"/>
  <c r="CC42" i="34"/>
  <c r="AM42" i="34"/>
  <c r="AL101" i="43"/>
  <c r="O101" i="43"/>
  <c r="DC100" i="43"/>
  <c r="DA32" i="40"/>
  <c r="BY102" i="32"/>
  <c r="BZ45" i="32"/>
  <c r="N82" i="43"/>
  <c r="AM60" i="34"/>
  <c r="BH64" i="34"/>
  <c r="R61" i="34"/>
  <c r="AM61" i="34"/>
  <c r="R60" i="34"/>
  <c r="CC64" i="34"/>
  <c r="DA24" i="28"/>
  <c r="L71" i="43"/>
  <c r="BS79" i="33"/>
  <c r="AL29" i="35"/>
  <c r="AL28" i="35"/>
  <c r="CB28" i="35"/>
  <c r="Q29" i="35"/>
  <c r="Q28" i="35"/>
  <c r="BG28" i="35"/>
  <c r="BG32" i="35"/>
  <c r="CB32" i="35"/>
  <c r="BE34" i="35"/>
  <c r="AJ34" i="35"/>
  <c r="AJ35" i="35"/>
  <c r="BZ38" i="35"/>
  <c r="O35" i="35"/>
  <c r="BE38" i="35"/>
  <c r="BZ34" i="35"/>
  <c r="O34" i="35"/>
  <c r="AF75" i="35"/>
  <c r="BT26" i="28"/>
  <c r="BT25" i="28"/>
  <c r="BA74" i="35"/>
  <c r="BT33" i="40"/>
  <c r="BA78" i="35"/>
  <c r="AF74" i="35"/>
  <c r="K74" i="35"/>
  <c r="K75" i="35"/>
  <c r="BT37" i="40"/>
  <c r="BV74" i="35"/>
  <c r="BV78" i="35"/>
  <c r="Y93" i="37"/>
  <c r="BM68" i="33"/>
  <c r="B73" i="37"/>
  <c r="AR76" i="37"/>
  <c r="AI71" i="43"/>
  <c r="AL78" i="42"/>
  <c r="AG17" i="35"/>
  <c r="L18" i="35"/>
  <c r="AG18" i="35"/>
  <c r="BW17" i="35"/>
  <c r="BB17" i="35"/>
  <c r="L17" i="35"/>
  <c r="CK18" i="40"/>
  <c r="BA59" i="36"/>
  <c r="BV59" i="36"/>
  <c r="BA55" i="36"/>
  <c r="CK14" i="40"/>
  <c r="BV55" i="36"/>
  <c r="CB19" i="35"/>
  <c r="AL19" i="35"/>
  <c r="BG19" i="35"/>
  <c r="Q19" i="35"/>
  <c r="CB23" i="35"/>
  <c r="BG23" i="35"/>
  <c r="F89" i="37"/>
  <c r="AV93" i="37"/>
  <c r="AA89" i="37"/>
  <c r="AA90" i="37"/>
  <c r="F90" i="37"/>
  <c r="BQ93" i="37"/>
  <c r="DA93" i="43"/>
  <c r="DA100" i="43"/>
  <c r="BG89" i="43"/>
  <c r="DA99" i="43"/>
  <c r="DA89" i="43"/>
  <c r="DA88" i="43"/>
  <c r="BG85" i="43"/>
  <c r="DA91" i="43"/>
  <c r="DA97" i="43"/>
  <c r="CD85" i="43"/>
  <c r="DA94" i="43"/>
  <c r="DA101" i="43"/>
  <c r="DA87" i="43"/>
  <c r="DA95" i="43"/>
  <c r="DA90" i="43"/>
  <c r="CD89" i="43"/>
  <c r="BI61" i="42"/>
  <c r="U16" i="40"/>
  <c r="F63" i="43"/>
  <c r="BW63" i="43"/>
  <c r="AZ67" i="43"/>
  <c r="AZ63" i="43"/>
  <c r="BW67" i="43"/>
  <c r="AC63" i="43"/>
  <c r="Y61" i="37"/>
  <c r="DD13" i="28"/>
  <c r="D61" i="37"/>
  <c r="AT65" i="37"/>
  <c r="BO65" i="37"/>
  <c r="Y62" i="37"/>
  <c r="D62" i="37"/>
  <c r="DD24" i="40"/>
  <c r="AI33" i="43"/>
  <c r="BF36" i="43"/>
  <c r="L33" i="43"/>
  <c r="CC36" i="43"/>
  <c r="T51" i="40"/>
  <c r="BY21" i="35"/>
  <c r="B75" i="33"/>
  <c r="AC62" i="42"/>
  <c r="AC63" i="42"/>
  <c r="F62" i="42"/>
  <c r="AZ62" i="42"/>
  <c r="E13" i="28"/>
  <c r="F63" i="42"/>
  <c r="E21" i="40"/>
  <c r="E14" i="28"/>
  <c r="BW62" i="42"/>
  <c r="BS21" i="40"/>
  <c r="CK17" i="40"/>
  <c r="K55" i="36"/>
  <c r="BV58" i="36"/>
  <c r="BA58" i="36"/>
  <c r="AF54" i="36"/>
  <c r="AF55" i="36"/>
  <c r="K54" i="36"/>
  <c r="BD28" i="42"/>
  <c r="J97" i="37"/>
  <c r="BB27" i="28"/>
  <c r="R23" i="42"/>
  <c r="AF63" i="32"/>
  <c r="U13" i="28"/>
  <c r="AF62" i="32"/>
  <c r="U14" i="28"/>
  <c r="K62" i="32"/>
  <c r="K63" i="32"/>
  <c r="BA66" i="32"/>
  <c r="U25" i="40"/>
  <c r="BV66" i="32"/>
  <c r="W63" i="34"/>
  <c r="K78" i="43"/>
  <c r="DE48" i="28"/>
  <c r="AK16" i="28"/>
  <c r="BW55" i="43"/>
  <c r="R25" i="43"/>
  <c r="BL28" i="43"/>
  <c r="AR66" i="34"/>
  <c r="BL50" i="42"/>
  <c r="J14" i="43"/>
  <c r="AG15" i="43"/>
  <c r="J15" i="43"/>
  <c r="AG14" i="43"/>
  <c r="W57" i="40"/>
  <c r="CZ93" i="32"/>
  <c r="BS19" i="42"/>
  <c r="AF88" i="37"/>
  <c r="W75" i="33"/>
  <c r="T51" i="42"/>
  <c r="BC93" i="33"/>
  <c r="C101" i="33"/>
  <c r="AT98" i="32"/>
  <c r="CK61" i="42"/>
  <c r="BB14" i="28"/>
  <c r="CL25" i="43"/>
  <c r="AQ51" i="42"/>
  <c r="CB34" i="34"/>
  <c r="AL31" i="34"/>
  <c r="BG34" i="34"/>
  <c r="CB30" i="34"/>
  <c r="Q31" i="34"/>
  <c r="AL30" i="34"/>
  <c r="BG30" i="34"/>
  <c r="Q30" i="34"/>
  <c r="BB25" i="40"/>
  <c r="B76" i="34"/>
  <c r="BG90" i="37"/>
  <c r="B63" i="34"/>
  <c r="BW98" i="43"/>
  <c r="B45" i="32"/>
  <c r="AR48" i="32"/>
  <c r="W45" i="32"/>
  <c r="BM48" i="32"/>
  <c r="L41" i="35"/>
  <c r="BB40" i="35"/>
  <c r="AG40" i="35"/>
  <c r="L40" i="35"/>
  <c r="AG41" i="35"/>
  <c r="BW40" i="35"/>
  <c r="F25" i="40"/>
  <c r="B51" i="40"/>
  <c r="DR51" i="40" s="1"/>
  <c r="B76" i="36"/>
  <c r="BG73" i="42"/>
  <c r="B67" i="36"/>
  <c r="BK40" i="43"/>
  <c r="Q36" i="43"/>
  <c r="CH36" i="43"/>
  <c r="AN36" i="43"/>
  <c r="CH40" i="43"/>
  <c r="BK36" i="43"/>
  <c r="W76" i="36"/>
  <c r="Y74" i="35"/>
  <c r="CJ25" i="28"/>
  <c r="B96" i="34"/>
  <c r="AL18" i="33"/>
  <c r="AN19" i="43"/>
  <c r="BT52" i="33"/>
  <c r="BM62" i="32"/>
  <c r="AD97" i="37"/>
  <c r="B59" i="36"/>
  <c r="BG45" i="42"/>
  <c r="CD45" i="42"/>
  <c r="CD41" i="42"/>
  <c r="M41" i="42"/>
  <c r="AJ41" i="42"/>
  <c r="BG41" i="42"/>
  <c r="AY52" i="33"/>
  <c r="B70" i="32"/>
  <c r="BS30" i="42"/>
  <c r="B74" i="36"/>
  <c r="BM70" i="33"/>
  <c r="AB68" i="42"/>
  <c r="W61" i="35"/>
  <c r="BC57" i="40"/>
  <c r="BA98" i="34"/>
  <c r="BV98" i="34"/>
  <c r="K94" i="34"/>
  <c r="AF94" i="34"/>
  <c r="BC45" i="28"/>
  <c r="BA94" i="34"/>
  <c r="BV94" i="34"/>
  <c r="BC53" i="40"/>
  <c r="DI86" i="43"/>
  <c r="AR70" i="33"/>
  <c r="U39" i="42"/>
  <c r="AM71" i="43"/>
  <c r="AD65" i="35"/>
  <c r="BT69" i="35"/>
  <c r="AY69" i="35"/>
  <c r="I65" i="35"/>
  <c r="U86" i="43"/>
  <c r="BG19" i="42"/>
  <c r="AJ20" i="42"/>
  <c r="CD23" i="42"/>
  <c r="AJ19" i="42"/>
  <c r="BG23" i="42"/>
  <c r="CD19" i="42"/>
  <c r="M19" i="42"/>
  <c r="M20" i="42"/>
  <c r="AR86" i="43"/>
  <c r="AK29" i="40"/>
  <c r="CF81" i="42"/>
  <c r="BR23" i="34"/>
  <c r="G24" i="34"/>
  <c r="BR27" i="34"/>
  <c r="AW23" i="34"/>
  <c r="AW27" i="34"/>
  <c r="AB24" i="34"/>
  <c r="AR62" i="32"/>
  <c r="AR63" i="35"/>
  <c r="BY17" i="37"/>
  <c r="BD17" i="37"/>
  <c r="N14" i="37"/>
  <c r="AI14" i="37"/>
  <c r="G23" i="34"/>
  <c r="L96" i="32"/>
  <c r="D24" i="32"/>
  <c r="Y24" i="32"/>
  <c r="BO24" i="32"/>
  <c r="AT24" i="32"/>
  <c r="BO28" i="32"/>
  <c r="AT28" i="32"/>
  <c r="G66" i="36"/>
  <c r="BS17" i="43"/>
  <c r="AV17" i="43"/>
  <c r="Y17" i="43"/>
  <c r="B17" i="43"/>
  <c r="B18" i="43"/>
  <c r="AV21" i="43"/>
  <c r="BS21" i="43"/>
  <c r="Y18" i="43"/>
  <c r="CE53" i="28"/>
  <c r="CE61" i="40"/>
  <c r="Q51" i="38"/>
  <c r="Q50" i="38"/>
  <c r="D55" i="32"/>
  <c r="Y55" i="32"/>
  <c r="W14" i="40"/>
  <c r="AT55" i="32"/>
  <c r="BO55" i="32"/>
  <c r="W18" i="40"/>
  <c r="AT59" i="32"/>
  <c r="Y56" i="32"/>
  <c r="D56" i="32"/>
  <c r="BO59" i="32"/>
  <c r="W14" i="34"/>
  <c r="B14" i="34"/>
  <c r="AR18" i="34"/>
  <c r="BM18" i="34"/>
  <c r="D21" i="34"/>
  <c r="Y21" i="34"/>
  <c r="BO21" i="34"/>
  <c r="AT21" i="34"/>
  <c r="AT25" i="34"/>
  <c r="BO25" i="34"/>
  <c r="AK102" i="35"/>
  <c r="CA102" i="35"/>
  <c r="BF102" i="35"/>
  <c r="CV102" i="35"/>
  <c r="P102" i="35"/>
  <c r="B100" i="43"/>
  <c r="Y100" i="43"/>
  <c r="AV100" i="43"/>
  <c r="BS100" i="43"/>
  <c r="CP100" i="43"/>
  <c r="B101" i="43"/>
  <c r="B53" i="28"/>
  <c r="B101" i="42"/>
  <c r="Y101" i="42"/>
  <c r="B52" i="28"/>
  <c r="AV101" i="42"/>
  <c r="BS101" i="42"/>
  <c r="B60" i="40"/>
  <c r="DR60" i="40" s="1"/>
  <c r="CP101" i="42"/>
  <c r="BO29" i="43"/>
  <c r="AR29" i="43"/>
  <c r="U29" i="43"/>
  <c r="CL29" i="43"/>
  <c r="CM22" i="28"/>
  <c r="BO71" i="36"/>
  <c r="D71" i="36"/>
  <c r="CM30" i="40"/>
  <c r="Y71" i="36"/>
  <c r="AT71" i="36"/>
  <c r="CM34" i="40"/>
  <c r="CM23" i="28"/>
  <c r="Y72" i="36"/>
  <c r="BO75" i="36"/>
  <c r="D72" i="36"/>
  <c r="AT75" i="36"/>
  <c r="R100" i="36"/>
  <c r="AM100" i="36"/>
  <c r="BH100" i="36"/>
  <c r="CC100" i="36"/>
  <c r="CX100" i="36"/>
  <c r="R101" i="36"/>
  <c r="AM101" i="36"/>
  <c r="AF86" i="43"/>
  <c r="CW86" i="43"/>
  <c r="I86" i="43"/>
  <c r="BC86" i="43"/>
  <c r="BZ86" i="43"/>
  <c r="AF87" i="43"/>
  <c r="I87" i="43"/>
  <c r="BZ90" i="43"/>
  <c r="BC90" i="43"/>
  <c r="H84" i="43"/>
  <c r="H83" i="43"/>
  <c r="AE83" i="43"/>
  <c r="BY83" i="43"/>
  <c r="BB83" i="43"/>
  <c r="BB87" i="43"/>
  <c r="BY87" i="43"/>
  <c r="AB94" i="42"/>
  <c r="E94" i="42"/>
  <c r="AY94" i="42"/>
  <c r="BV94" i="42"/>
  <c r="CS94" i="42"/>
  <c r="DP94" i="42"/>
  <c r="AB95" i="42"/>
  <c r="E95" i="42"/>
  <c r="AE89" i="35"/>
  <c r="BW40" i="28"/>
  <c r="BU89" i="35"/>
  <c r="AZ89" i="35"/>
  <c r="BW48" i="40"/>
  <c r="CP89" i="35"/>
  <c r="BW52" i="40"/>
  <c r="BU93" i="35"/>
  <c r="AZ93" i="35"/>
  <c r="J89" i="35"/>
  <c r="Z102" i="33"/>
  <c r="Z101" i="33"/>
  <c r="E101" i="33"/>
  <c r="BP101" i="33"/>
  <c r="AU101" i="33"/>
  <c r="CK101" i="33"/>
  <c r="E102" i="33"/>
  <c r="AI95" i="36"/>
  <c r="N95" i="36"/>
  <c r="BY95" i="36"/>
  <c r="BD95" i="36"/>
  <c r="CT95" i="36"/>
  <c r="BY99" i="36"/>
  <c r="BD99" i="36"/>
  <c r="AO97" i="37"/>
  <c r="T97" i="37"/>
  <c r="DC48" i="28"/>
  <c r="DC56" i="40"/>
  <c r="BJ97" i="37"/>
  <c r="CE97" i="37"/>
  <c r="CZ97" i="37"/>
  <c r="DC49" i="28"/>
  <c r="T98" i="37"/>
  <c r="AO98" i="37"/>
  <c r="T81" i="34"/>
  <c r="BD32" i="28"/>
  <c r="BJ81" i="34"/>
  <c r="CE81" i="34"/>
  <c r="BD40" i="40"/>
  <c r="AO81" i="34"/>
  <c r="AH25" i="43"/>
  <c r="K25" i="43"/>
  <c r="BE25" i="43"/>
  <c r="CB25" i="43"/>
  <c r="AH26" i="43"/>
  <c r="K26" i="43"/>
  <c r="AP14" i="42"/>
  <c r="S14" i="42"/>
  <c r="BM18" i="42"/>
  <c r="CJ18" i="42"/>
  <c r="BS39" i="40"/>
  <c r="BX25" i="32"/>
  <c r="AH25" i="32"/>
  <c r="M25" i="32"/>
  <c r="BC25" i="32"/>
  <c r="AH26" i="32"/>
  <c r="BX29" i="32"/>
  <c r="M26" i="32"/>
  <c r="BC29" i="32"/>
  <c r="N30" i="34"/>
  <c r="BY30" i="34"/>
  <c r="BD30" i="34"/>
  <c r="AI30" i="34"/>
  <c r="N31" i="34"/>
  <c r="BY34" i="34"/>
  <c r="BD34" i="34"/>
  <c r="AI31" i="34"/>
  <c r="CE65" i="37"/>
  <c r="BJ65" i="37"/>
  <c r="DC24" i="40"/>
  <c r="DC16" i="28"/>
  <c r="DC28" i="40"/>
  <c r="BJ69" i="37"/>
  <c r="DC17" i="28"/>
  <c r="CE69" i="37"/>
  <c r="AH16" i="32"/>
  <c r="M16" i="32"/>
  <c r="AH17" i="32"/>
  <c r="M17" i="32"/>
  <c r="P80" i="36"/>
  <c r="CA79" i="36"/>
  <c r="AK79" i="36"/>
  <c r="BF79" i="36"/>
  <c r="P79" i="36"/>
  <c r="AK80" i="36"/>
  <c r="J102" i="32"/>
  <c r="X53" i="28"/>
  <c r="AZ102" i="32"/>
  <c r="X61" i="40"/>
  <c r="BU102" i="32"/>
  <c r="CP102" i="32"/>
  <c r="AE102" i="32"/>
  <c r="BM80" i="32"/>
  <c r="BM76" i="32"/>
  <c r="AR76" i="32"/>
  <c r="W76" i="32"/>
  <c r="B76" i="32"/>
  <c r="T27" i="28"/>
  <c r="T35" i="40"/>
  <c r="CC79" i="33"/>
  <c r="AM79" i="33"/>
  <c r="BH79" i="33"/>
  <c r="R79" i="33"/>
  <c r="R80" i="33"/>
  <c r="BH83" i="33"/>
  <c r="AM80" i="33"/>
  <c r="CC83" i="33"/>
  <c r="BM94" i="35"/>
  <c r="BE26" i="42"/>
  <c r="CB26" i="42"/>
  <c r="AH26" i="42"/>
  <c r="K26" i="42"/>
  <c r="K27" i="42"/>
  <c r="AH27" i="42"/>
  <c r="Q28" i="42"/>
  <c r="CH94" i="33"/>
  <c r="O28" i="43"/>
  <c r="AL28" i="43"/>
  <c r="CF28" i="43"/>
  <c r="BI28" i="43"/>
  <c r="AL29" i="43"/>
  <c r="O29" i="43"/>
  <c r="CF32" i="43"/>
  <c r="BI32" i="43"/>
  <c r="P74" i="43"/>
  <c r="BJ74" i="43"/>
  <c r="AM74" i="43"/>
  <c r="CG74" i="43"/>
  <c r="P75" i="43"/>
  <c r="BJ78" i="43"/>
  <c r="AM75" i="43"/>
  <c r="CG78" i="43"/>
  <c r="AZ70" i="32"/>
  <c r="J70" i="32"/>
  <c r="AE70" i="32"/>
  <c r="X29" i="40"/>
  <c r="BU70" i="32"/>
  <c r="X21" i="28"/>
  <c r="X33" i="40"/>
  <c r="J71" i="32"/>
  <c r="X22" i="28"/>
  <c r="AE71" i="32"/>
  <c r="BU74" i="32"/>
  <c r="AZ74" i="32"/>
  <c r="AO88" i="43"/>
  <c r="R87" i="43"/>
  <c r="AO87" i="43"/>
  <c r="DF87" i="43"/>
  <c r="CI87" i="43"/>
  <c r="BL87" i="43"/>
  <c r="R88" i="43"/>
  <c r="BL91" i="43"/>
  <c r="CI91" i="43"/>
  <c r="AC89" i="36"/>
  <c r="H89" i="36"/>
  <c r="CN89" i="36"/>
  <c r="BS89" i="36"/>
  <c r="AX89" i="36"/>
  <c r="AX93" i="36"/>
  <c r="H90" i="36"/>
  <c r="BS93" i="36"/>
  <c r="AC90" i="36"/>
  <c r="AN47" i="37"/>
  <c r="CD47" i="37"/>
  <c r="S47" i="37"/>
  <c r="BI47" i="37"/>
  <c r="BI51" i="37"/>
  <c r="CD51" i="37"/>
  <c r="S48" i="37"/>
  <c r="AN48" i="37"/>
  <c r="P92" i="35"/>
  <c r="AK92" i="35"/>
  <c r="CA92" i="35"/>
  <c r="BF92" i="35"/>
  <c r="CV92" i="35"/>
  <c r="AK93" i="35"/>
  <c r="CA96" i="35"/>
  <c r="P93" i="35"/>
  <c r="BF96" i="35"/>
  <c r="P91" i="33"/>
  <c r="P90" i="33"/>
  <c r="AK90" i="33"/>
  <c r="CA90" i="33"/>
  <c r="BF90" i="33"/>
  <c r="CV90" i="33"/>
  <c r="AK91" i="33"/>
  <c r="B84" i="34"/>
  <c r="W83" i="34"/>
  <c r="B83" i="34"/>
  <c r="BB34" i="28"/>
  <c r="BM83" i="34"/>
  <c r="AR83" i="34"/>
  <c r="BB42" i="40"/>
  <c r="W84" i="32"/>
  <c r="T34" i="28"/>
  <c r="W83" i="32"/>
  <c r="AR83" i="32"/>
  <c r="BM83" i="32"/>
  <c r="T42" i="40"/>
  <c r="B93" i="36"/>
  <c r="B92" i="36"/>
  <c r="W92" i="36"/>
  <c r="CJ43" i="28"/>
  <c r="AR92" i="36"/>
  <c r="BM92" i="36"/>
  <c r="CJ51" i="40"/>
  <c r="CH92" i="36"/>
  <c r="W32" i="32"/>
  <c r="BM32" i="32"/>
  <c r="AR32" i="32"/>
  <c r="B32" i="32"/>
  <c r="BM36" i="32"/>
  <c r="AR36" i="32"/>
  <c r="I17" i="42"/>
  <c r="C32" i="40"/>
  <c r="V78" i="42"/>
  <c r="DA35" i="40"/>
  <c r="BF60" i="42"/>
  <c r="F19" i="40"/>
  <c r="AI60" i="42"/>
  <c r="CC60" i="42"/>
  <c r="L60" i="42"/>
  <c r="AI61" i="42"/>
  <c r="L61" i="42"/>
  <c r="BO34" i="36"/>
  <c r="Y34" i="36"/>
  <c r="D34" i="36"/>
  <c r="AT34" i="36"/>
  <c r="BO38" i="36"/>
  <c r="AT38" i="36"/>
  <c r="CD71" i="33"/>
  <c r="S71" i="33"/>
  <c r="AN71" i="33"/>
  <c r="BI71" i="33"/>
  <c r="S72" i="33"/>
  <c r="AN72" i="33"/>
  <c r="AE87" i="36"/>
  <c r="CN38" i="28"/>
  <c r="J87" i="36"/>
  <c r="CP87" i="36"/>
  <c r="CN46" i="40"/>
  <c r="BU87" i="36"/>
  <c r="AZ87" i="36"/>
  <c r="CN39" i="28"/>
  <c r="J88" i="36"/>
  <c r="AE88" i="36"/>
  <c r="AR81" i="35"/>
  <c r="AE91" i="33"/>
  <c r="AE90" i="33"/>
  <c r="J90" i="33"/>
  <c r="AZ90" i="33"/>
  <c r="AO49" i="40"/>
  <c r="BU90" i="33"/>
  <c r="CP90" i="33"/>
  <c r="J91" i="33"/>
  <c r="BU94" i="33"/>
  <c r="AO53" i="40"/>
  <c r="AZ94" i="33"/>
  <c r="AO41" i="28"/>
  <c r="AO42" i="28"/>
  <c r="DA27" i="40"/>
  <c r="W68" i="37"/>
  <c r="B68" i="37"/>
  <c r="DA19" i="28"/>
  <c r="AR68" i="37"/>
  <c r="BM68" i="37"/>
  <c r="DA20" i="28"/>
  <c r="AR69" i="37"/>
  <c r="B69" i="37"/>
  <c r="DA28" i="40"/>
  <c r="W69" i="37"/>
  <c r="BM69" i="37"/>
  <c r="BF94" i="33"/>
  <c r="M46" i="43"/>
  <c r="CB33" i="42"/>
  <c r="BE33" i="42"/>
  <c r="K33" i="42"/>
  <c r="AH33" i="42"/>
  <c r="K34" i="42"/>
  <c r="AH34" i="42"/>
  <c r="AH36" i="42"/>
  <c r="CC95" i="37"/>
  <c r="BO33" i="37"/>
  <c r="AT33" i="37"/>
  <c r="Y33" i="37"/>
  <c r="D33" i="37"/>
  <c r="Y34" i="37"/>
  <c r="D34" i="37"/>
  <c r="K73" i="43"/>
  <c r="CB73" i="43"/>
  <c r="BE73" i="43"/>
  <c r="AH73" i="43"/>
  <c r="F58" i="40"/>
  <c r="F46" i="28"/>
  <c r="L95" i="42"/>
  <c r="AI95" i="42"/>
  <c r="F54" i="40"/>
  <c r="BF95" i="42"/>
  <c r="CC95" i="42"/>
  <c r="CZ95" i="42"/>
  <c r="DW95" i="42"/>
  <c r="F47" i="28"/>
  <c r="AI96" i="42"/>
  <c r="L96" i="42"/>
  <c r="S97" i="42"/>
  <c r="BM97" i="42"/>
  <c r="CJ97" i="42"/>
  <c r="DG97" i="42"/>
  <c r="AP97" i="42"/>
  <c r="BE29" i="35"/>
  <c r="AJ29" i="35"/>
  <c r="O29" i="35"/>
  <c r="BZ29" i="35"/>
  <c r="BE33" i="35"/>
  <c r="AJ30" i="35"/>
  <c r="BZ33" i="35"/>
  <c r="O30" i="35"/>
  <c r="Y91" i="42"/>
  <c r="B41" i="28"/>
  <c r="B90" i="42"/>
  <c r="AV90" i="42"/>
  <c r="B49" i="40"/>
  <c r="DR49" i="40" s="1"/>
  <c r="BS90" i="42"/>
  <c r="DM90" i="42"/>
  <c r="CP90" i="42"/>
  <c r="AB95" i="34"/>
  <c r="G95" i="34"/>
  <c r="AW95" i="34"/>
  <c r="BR95" i="34"/>
  <c r="CM95" i="34"/>
  <c r="BR99" i="34"/>
  <c r="AW99" i="34"/>
  <c r="AH89" i="32"/>
  <c r="M88" i="32"/>
  <c r="AH88" i="32"/>
  <c r="CS88" i="32"/>
  <c r="BX88" i="32"/>
  <c r="BC88" i="32"/>
  <c r="CL46" i="28"/>
  <c r="AO95" i="36"/>
  <c r="T95" i="36"/>
  <c r="CE95" i="36"/>
  <c r="BJ95" i="36"/>
  <c r="CL54" i="40"/>
  <c r="CZ95" i="36"/>
  <c r="T96" i="36"/>
  <c r="CE99" i="36"/>
  <c r="AO96" i="36"/>
  <c r="BJ99" i="36"/>
  <c r="CL47" i="28"/>
  <c r="CL58" i="40"/>
  <c r="T97" i="42"/>
  <c r="AQ97" i="42"/>
  <c r="CK97" i="42"/>
  <c r="BN97" i="42"/>
  <c r="DH97" i="42"/>
  <c r="BN101" i="42"/>
  <c r="CK101" i="42"/>
  <c r="CJ101" i="34"/>
  <c r="BJ101" i="37"/>
  <c r="C15" i="28"/>
  <c r="CD64" i="42"/>
  <c r="AJ64" i="42"/>
  <c r="M64" i="42"/>
  <c r="BG64" i="42"/>
  <c r="CD68" i="42"/>
  <c r="C27" i="40"/>
  <c r="AJ65" i="42"/>
  <c r="BG68" i="42"/>
  <c r="C16" i="28"/>
  <c r="C23" i="40"/>
  <c r="M65" i="42"/>
  <c r="CH45" i="42"/>
  <c r="BK45" i="42"/>
  <c r="AN45" i="42"/>
  <c r="Q45" i="42"/>
  <c r="BK49" i="42"/>
  <c r="CH49" i="42"/>
  <c r="CK15" i="40"/>
  <c r="BA56" i="36"/>
  <c r="AF56" i="36"/>
  <c r="BV56" i="36"/>
  <c r="K56" i="36"/>
  <c r="K57" i="36"/>
  <c r="AF57" i="36"/>
  <c r="BM69" i="32"/>
  <c r="AR69" i="32"/>
  <c r="T28" i="40"/>
  <c r="CC24" i="37"/>
  <c r="P35" i="37"/>
  <c r="CA35" i="37"/>
  <c r="BF35" i="37"/>
  <c r="AK35" i="37"/>
  <c r="AK36" i="37"/>
  <c r="P36" i="37"/>
  <c r="BF39" i="37"/>
  <c r="CA39" i="37"/>
  <c r="G74" i="33"/>
  <c r="BR74" i="33"/>
  <c r="AB74" i="33"/>
  <c r="AW74" i="33"/>
  <c r="AW78" i="33"/>
  <c r="BR78" i="33"/>
  <c r="AB75" i="33"/>
  <c r="G75" i="33"/>
  <c r="AA81" i="37"/>
  <c r="F81" i="37"/>
  <c r="AV81" i="37"/>
  <c r="BQ81" i="37"/>
  <c r="F82" i="37"/>
  <c r="AA82" i="37"/>
  <c r="AB22" i="36"/>
  <c r="AW22" i="36"/>
  <c r="BR22" i="36"/>
  <c r="G22" i="36"/>
  <c r="AW26" i="36"/>
  <c r="BR26" i="36"/>
  <c r="G23" i="36"/>
  <c r="AB23" i="36"/>
  <c r="P96" i="43"/>
  <c r="BJ96" i="43"/>
  <c r="CG96" i="43"/>
  <c r="DD96" i="43"/>
  <c r="CG100" i="43"/>
  <c r="BJ100" i="43"/>
  <c r="AM96" i="43"/>
  <c r="CQ102" i="34"/>
  <c r="AF85" i="34"/>
  <c r="K85" i="34"/>
  <c r="BC36" i="28"/>
  <c r="BC44" i="40"/>
  <c r="BV85" i="34"/>
  <c r="BA85" i="34"/>
  <c r="CQ94" i="34"/>
  <c r="CQ97" i="34"/>
  <c r="CQ87" i="34"/>
  <c r="CQ96" i="34"/>
  <c r="CQ98" i="34"/>
  <c r="CQ90" i="34"/>
  <c r="CQ93" i="34"/>
  <c r="CQ91" i="34"/>
  <c r="C97" i="36"/>
  <c r="AS97" i="36"/>
  <c r="BN97" i="36"/>
  <c r="CI97" i="36"/>
  <c r="X97" i="36"/>
  <c r="C98" i="36"/>
  <c r="X98" i="36"/>
  <c r="BN101" i="36"/>
  <c r="AS101" i="36"/>
  <c r="K94" i="33"/>
  <c r="CJ46" i="40"/>
  <c r="I49" i="42"/>
  <c r="BC49" i="42"/>
  <c r="BZ49" i="42"/>
  <c r="AF49" i="42"/>
  <c r="I50" i="42"/>
  <c r="AF50" i="42"/>
  <c r="C14" i="40"/>
  <c r="CD55" i="42"/>
  <c r="M55" i="42"/>
  <c r="AJ55" i="42"/>
  <c r="BG55" i="42"/>
  <c r="M56" i="42"/>
  <c r="AJ56" i="42"/>
  <c r="AR40" i="33"/>
  <c r="AJ35" i="43"/>
  <c r="B60" i="33"/>
  <c r="CQ100" i="34"/>
  <c r="AZ84" i="32"/>
  <c r="AG102" i="34"/>
  <c r="AG101" i="34"/>
  <c r="L101" i="34"/>
  <c r="BW101" i="34"/>
  <c r="BB101" i="34"/>
  <c r="CR101" i="34"/>
  <c r="AH64" i="42"/>
  <c r="CB63" i="42"/>
  <c r="BE63" i="42"/>
  <c r="AH63" i="42"/>
  <c r="K63" i="42"/>
  <c r="K64" i="42"/>
  <c r="P76" i="43"/>
  <c r="BJ76" i="43"/>
  <c r="CG76" i="43"/>
  <c r="AM76" i="43"/>
  <c r="BN27" i="43"/>
  <c r="AQ27" i="43"/>
  <c r="CK27" i="43"/>
  <c r="T27" i="43"/>
  <c r="BN31" i="43"/>
  <c r="CK31" i="43"/>
  <c r="AJ60" i="35"/>
  <c r="O60" i="35"/>
  <c r="BZ60" i="35"/>
  <c r="BE60" i="35"/>
  <c r="AJ61" i="35"/>
  <c r="O61" i="35"/>
  <c r="AA98" i="33"/>
  <c r="F98" i="33"/>
  <c r="BQ98" i="33"/>
  <c r="AV98" i="33"/>
  <c r="CL98" i="33"/>
  <c r="AA99" i="33"/>
  <c r="F99" i="33"/>
  <c r="AM100" i="34"/>
  <c r="R100" i="34"/>
  <c r="BH100" i="34"/>
  <c r="CC100" i="34"/>
  <c r="CX100" i="34"/>
  <c r="AM101" i="34"/>
  <c r="R101" i="34"/>
  <c r="CC45" i="37"/>
  <c r="BH45" i="37"/>
  <c r="AM45" i="37"/>
  <c r="R45" i="37"/>
  <c r="AM46" i="37"/>
  <c r="R46" i="37"/>
  <c r="CC49" i="37"/>
  <c r="BH49" i="37"/>
  <c r="BT72" i="35"/>
  <c r="AY72" i="35"/>
  <c r="I72" i="35"/>
  <c r="AD72" i="35"/>
  <c r="AD73" i="35"/>
  <c r="I73" i="35"/>
  <c r="D60" i="32"/>
  <c r="Y60" i="32"/>
  <c r="AT60" i="32"/>
  <c r="BO60" i="32"/>
  <c r="W19" i="40"/>
  <c r="W23" i="40"/>
  <c r="Y61" i="32"/>
  <c r="D61" i="32"/>
  <c r="BO64" i="32"/>
  <c r="AT64" i="32"/>
  <c r="CA76" i="34"/>
  <c r="AK76" i="34"/>
  <c r="BF76" i="34"/>
  <c r="P76" i="34"/>
  <c r="P77" i="34"/>
  <c r="AK77" i="34"/>
  <c r="BF80" i="34"/>
  <c r="CA80" i="34"/>
  <c r="T102" i="33"/>
  <c r="AO102" i="33"/>
  <c r="AM61" i="40"/>
  <c r="CE102" i="33"/>
  <c r="BJ102" i="33"/>
  <c r="CZ102" i="33"/>
  <c r="AM53" i="28"/>
  <c r="BD48" i="42"/>
  <c r="CA48" i="42"/>
  <c r="AG48" i="42"/>
  <c r="J48" i="42"/>
  <c r="BD52" i="42"/>
  <c r="CA52" i="42"/>
  <c r="BL24" i="43"/>
  <c r="AO24" i="43"/>
  <c r="R24" i="43"/>
  <c r="CI24" i="43"/>
  <c r="BB45" i="40"/>
  <c r="BG59" i="42"/>
  <c r="W69" i="34"/>
  <c r="BT21" i="40"/>
  <c r="K62" i="35"/>
  <c r="AF62" i="35"/>
  <c r="BA62" i="35"/>
  <c r="BV62" i="35"/>
  <c r="BT13" i="28"/>
  <c r="BT25" i="40"/>
  <c r="BV66" i="35"/>
  <c r="BA66" i="35"/>
  <c r="BB24" i="42"/>
  <c r="AE24" i="42"/>
  <c r="BY24" i="42"/>
  <c r="H24" i="42"/>
  <c r="H25" i="42"/>
  <c r="AE25" i="42"/>
  <c r="BB28" i="42"/>
  <c r="BY28" i="42"/>
  <c r="E33" i="33"/>
  <c r="Z33" i="33"/>
  <c r="AU33" i="33"/>
  <c r="BP33" i="33"/>
  <c r="E34" i="33"/>
  <c r="AU37" i="33"/>
  <c r="Z34" i="33"/>
  <c r="BP37" i="33"/>
  <c r="G68" i="35"/>
  <c r="AW68" i="35"/>
  <c r="AB68" i="35"/>
  <c r="BR68" i="35"/>
  <c r="G69" i="35"/>
  <c r="BR72" i="35"/>
  <c r="AB69" i="35"/>
  <c r="AW72" i="35"/>
  <c r="BZ29" i="37"/>
  <c r="BE29" i="37"/>
  <c r="AJ29" i="37"/>
  <c r="O29" i="37"/>
  <c r="AJ30" i="37"/>
  <c r="O30" i="37"/>
  <c r="F91" i="32"/>
  <c r="AA91" i="32"/>
  <c r="AV91" i="32"/>
  <c r="BQ91" i="32"/>
  <c r="CL91" i="32"/>
  <c r="AV95" i="32"/>
  <c r="BQ95" i="32"/>
  <c r="K82" i="33"/>
  <c r="AL33" i="28"/>
  <c r="AF82" i="33"/>
  <c r="AL41" i="40"/>
  <c r="BA82" i="33"/>
  <c r="BV82" i="33"/>
  <c r="AL34" i="28"/>
  <c r="AF83" i="33"/>
  <c r="K83" i="33"/>
  <c r="BV86" i="33"/>
  <c r="AL45" i="40"/>
  <c r="BA86" i="33"/>
  <c r="AL89" i="34"/>
  <c r="Q88" i="34"/>
  <c r="CW88" i="34"/>
  <c r="BG88" i="34"/>
  <c r="CB88" i="34"/>
  <c r="BG92" i="34"/>
  <c r="Q89" i="34"/>
  <c r="CB92" i="34"/>
  <c r="Z63" i="36"/>
  <c r="BP63" i="36"/>
  <c r="AU63" i="36"/>
  <c r="E63" i="36"/>
  <c r="Z64" i="36"/>
  <c r="E64" i="36"/>
  <c r="CQ102" i="33"/>
  <c r="AL36" i="28"/>
  <c r="AF85" i="33"/>
  <c r="K85" i="33"/>
  <c r="AL44" i="40"/>
  <c r="BA85" i="33"/>
  <c r="BV85" i="33"/>
  <c r="CQ96" i="33"/>
  <c r="CQ91" i="33"/>
  <c r="AL37" i="28"/>
  <c r="CQ92" i="33"/>
  <c r="K86" i="33"/>
  <c r="CQ86" i="33"/>
  <c r="CQ99" i="33"/>
  <c r="CQ88" i="33"/>
  <c r="AF86" i="33"/>
  <c r="CQ97" i="33"/>
  <c r="CQ95" i="33"/>
  <c r="CQ90" i="33"/>
  <c r="CQ98" i="33"/>
  <c r="AZ58" i="37"/>
  <c r="AE58" i="37"/>
  <c r="BU58" i="37"/>
  <c r="J58" i="37"/>
  <c r="DE17" i="40"/>
  <c r="AE59" i="37"/>
  <c r="J59" i="37"/>
  <c r="BE28" i="34"/>
  <c r="AJ28" i="34"/>
  <c r="BZ28" i="34"/>
  <c r="O28" i="34"/>
  <c r="BE32" i="34"/>
  <c r="AJ29" i="34"/>
  <c r="O29" i="34"/>
  <c r="BZ32" i="34"/>
  <c r="B27" i="28"/>
  <c r="B76" i="42"/>
  <c r="Y76" i="42"/>
  <c r="B35" i="40"/>
  <c r="DR35" i="40" s="1"/>
  <c r="BS76" i="42"/>
  <c r="AV76" i="42"/>
  <c r="BT49" i="37"/>
  <c r="AD49" i="37"/>
  <c r="I49" i="37"/>
  <c r="AY49" i="37"/>
  <c r="BT53" i="37"/>
  <c r="AD50" i="37"/>
  <c r="AY53" i="37"/>
  <c r="I50" i="37"/>
  <c r="P92" i="42"/>
  <c r="CG92" i="42"/>
  <c r="BJ92" i="42"/>
  <c r="DD92" i="42"/>
  <c r="EA92" i="42"/>
  <c r="CG96" i="42"/>
  <c r="AM93" i="42"/>
  <c r="BJ96" i="42"/>
  <c r="P93" i="42"/>
  <c r="V37" i="28"/>
  <c r="W100" i="33"/>
  <c r="BV75" i="43"/>
  <c r="E75" i="43"/>
  <c r="AY75" i="43"/>
  <c r="AB75" i="43"/>
  <c r="AB76" i="43"/>
  <c r="E76" i="43"/>
  <c r="BO19" i="34"/>
  <c r="BE37" i="42"/>
  <c r="BM54" i="37"/>
  <c r="W54" i="37"/>
  <c r="AR54" i="37"/>
  <c r="B54" i="37"/>
  <c r="DA13" i="40"/>
  <c r="E17" i="28"/>
  <c r="AC66" i="42"/>
  <c r="F66" i="42"/>
  <c r="BW66" i="42"/>
  <c r="E25" i="40"/>
  <c r="AZ66" i="42"/>
  <c r="E29" i="40"/>
  <c r="F67" i="42"/>
  <c r="AZ70" i="42"/>
  <c r="AC67" i="42"/>
  <c r="BW70" i="42"/>
  <c r="E18" i="28"/>
  <c r="M21" i="43"/>
  <c r="CD21" i="43"/>
  <c r="AJ21" i="43"/>
  <c r="BG21" i="43"/>
  <c r="M47" i="36"/>
  <c r="AH47" i="36"/>
  <c r="BC47" i="36"/>
  <c r="BX47" i="36"/>
  <c r="M48" i="36"/>
  <c r="AH48" i="36"/>
  <c r="AG98" i="34"/>
  <c r="L98" i="34"/>
  <c r="BB98" i="34"/>
  <c r="BW98" i="34"/>
  <c r="CR98" i="34"/>
  <c r="AG99" i="34"/>
  <c r="L99" i="34"/>
  <c r="D92" i="33"/>
  <c r="D91" i="33"/>
  <c r="AN42" i="28"/>
  <c r="Y91" i="33"/>
  <c r="BO91" i="33"/>
  <c r="AN50" i="40"/>
  <c r="AT91" i="33"/>
  <c r="CJ91" i="33"/>
  <c r="BO95" i="33"/>
  <c r="AN54" i="40"/>
  <c r="AT95" i="33"/>
  <c r="AN43" i="28"/>
  <c r="Y92" i="33"/>
  <c r="BI35" i="32"/>
  <c r="AN35" i="32"/>
  <c r="S35" i="32"/>
  <c r="CD35" i="32"/>
  <c r="S36" i="32"/>
  <c r="CD39" i="32"/>
  <c r="AN36" i="32"/>
  <c r="BI39" i="32"/>
  <c r="E33" i="28"/>
  <c r="AC82" i="42"/>
  <c r="F82" i="42"/>
  <c r="AZ82" i="42"/>
  <c r="BW82" i="42"/>
  <c r="E41" i="40"/>
  <c r="F83" i="42"/>
  <c r="AC83" i="42"/>
  <c r="E34" i="28"/>
  <c r="E45" i="40"/>
  <c r="BW86" i="42"/>
  <c r="AZ86" i="42"/>
  <c r="AM99" i="35"/>
  <c r="R99" i="35"/>
  <c r="BH99" i="35"/>
  <c r="CC99" i="35"/>
  <c r="CX99" i="35"/>
  <c r="AM100" i="35"/>
  <c r="R100" i="35"/>
  <c r="CM102" i="36"/>
  <c r="AB85" i="36"/>
  <c r="G85" i="36"/>
  <c r="AW85" i="36"/>
  <c r="BR85" i="36"/>
  <c r="CM92" i="36"/>
  <c r="G86" i="36"/>
  <c r="CM91" i="36"/>
  <c r="CM93" i="36"/>
  <c r="CM89" i="36"/>
  <c r="CM86" i="36"/>
  <c r="AW89" i="36"/>
  <c r="CM96" i="36"/>
  <c r="CM100" i="36"/>
  <c r="BR89" i="36"/>
  <c r="CM87" i="36"/>
  <c r="CM98" i="36"/>
  <c r="CM101" i="36"/>
  <c r="AB86" i="36"/>
  <c r="CM90" i="36"/>
  <c r="BS64" i="43"/>
  <c r="J85" i="43"/>
  <c r="AG85" i="43"/>
  <c r="BD85" i="43"/>
  <c r="CA85" i="43"/>
  <c r="CX94" i="43"/>
  <c r="CX96" i="43"/>
  <c r="CX101" i="43"/>
  <c r="CX91" i="43"/>
  <c r="J86" i="43"/>
  <c r="CX102" i="43"/>
  <c r="CX86" i="43"/>
  <c r="CX92" i="43"/>
  <c r="CX88" i="43"/>
  <c r="CX99" i="43"/>
  <c r="AG86" i="43"/>
  <c r="CX93" i="43"/>
  <c r="CX100" i="43"/>
  <c r="T39" i="40"/>
  <c r="CL36" i="42"/>
  <c r="BO36" i="42"/>
  <c r="U36" i="42"/>
  <c r="AR36" i="42"/>
  <c r="BO40" i="42"/>
  <c r="CL40" i="42"/>
  <c r="AR37" i="42"/>
  <c r="U37" i="42"/>
  <c r="O17" i="42"/>
  <c r="CH92" i="33"/>
  <c r="CQ86" i="34"/>
  <c r="AL48" i="40"/>
  <c r="G60" i="34"/>
  <c r="AW60" i="34"/>
  <c r="BR60" i="34"/>
  <c r="AB60" i="34"/>
  <c r="G61" i="34"/>
  <c r="AB61" i="34"/>
  <c r="BR64" i="34"/>
  <c r="AW64" i="34"/>
  <c r="O89" i="36"/>
  <c r="AJ88" i="36"/>
  <c r="CU88" i="36"/>
  <c r="BZ88" i="36"/>
  <c r="BE88" i="36"/>
  <c r="O88" i="36"/>
  <c r="AB81" i="34"/>
  <c r="G81" i="34"/>
  <c r="BR81" i="34"/>
  <c r="AW81" i="34"/>
  <c r="AW85" i="34"/>
  <c r="BR85" i="34"/>
  <c r="G82" i="34"/>
  <c r="AB82" i="34"/>
  <c r="AI96" i="35"/>
  <c r="N95" i="35"/>
  <c r="BD95" i="35"/>
  <c r="BY95" i="35"/>
  <c r="CT95" i="35"/>
  <c r="BD99" i="35"/>
  <c r="BY99" i="35"/>
  <c r="N96" i="35"/>
  <c r="H98" i="32"/>
  <c r="AC98" i="32"/>
  <c r="AX98" i="32"/>
  <c r="BS98" i="32"/>
  <c r="CN98" i="32"/>
  <c r="AG100" i="32"/>
  <c r="L100" i="32"/>
  <c r="BB100" i="32"/>
  <c r="BW100" i="32"/>
  <c r="CR100" i="32"/>
  <c r="AG101" i="32"/>
  <c r="L101" i="32"/>
  <c r="E97" i="42"/>
  <c r="AB96" i="42"/>
  <c r="BV96" i="42"/>
  <c r="AY96" i="42"/>
  <c r="DP96" i="42"/>
  <c r="CS96" i="42"/>
  <c r="BV100" i="42"/>
  <c r="AY100" i="42"/>
  <c r="E96" i="42"/>
  <c r="AV62" i="42"/>
  <c r="BS62" i="42"/>
  <c r="B21" i="40"/>
  <c r="DR21" i="40" s="1"/>
  <c r="Y62" i="42"/>
  <c r="B62" i="42"/>
  <c r="B13" i="28"/>
  <c r="W36" i="40"/>
  <c r="BM63" i="33"/>
  <c r="CH17" i="42"/>
  <c r="BK17" i="42"/>
  <c r="Q17" i="42"/>
  <c r="AN17" i="42"/>
  <c r="AN18" i="42"/>
  <c r="BK21" i="42"/>
  <c r="Q18" i="42"/>
  <c r="CH21" i="42"/>
  <c r="BE80" i="43"/>
  <c r="AR69" i="35"/>
  <c r="AF54" i="43"/>
  <c r="BZ54" i="43"/>
  <c r="I54" i="43"/>
  <c r="BC54" i="43"/>
  <c r="BC58" i="43"/>
  <c r="BZ58" i="43"/>
  <c r="L94" i="32"/>
  <c r="AG93" i="32"/>
  <c r="L93" i="32"/>
  <c r="BB93" i="32"/>
  <c r="BW93" i="32"/>
  <c r="CR93" i="32"/>
  <c r="BW97" i="32"/>
  <c r="BB97" i="32"/>
  <c r="AG94" i="32"/>
  <c r="BN54" i="35"/>
  <c r="BN58" i="35"/>
  <c r="AV46" i="36"/>
  <c r="BQ46" i="36"/>
  <c r="AA46" i="36"/>
  <c r="F46" i="36"/>
  <c r="F47" i="36"/>
  <c r="AA47" i="36"/>
  <c r="AB98" i="33"/>
  <c r="G98" i="33"/>
  <c r="AW98" i="33"/>
  <c r="BR98" i="33"/>
  <c r="CM98" i="33"/>
  <c r="BR102" i="33"/>
  <c r="G99" i="33"/>
  <c r="AW102" i="33"/>
  <c r="AB99" i="33"/>
  <c r="Y102" i="33"/>
  <c r="Y101" i="33"/>
  <c r="BO101" i="33"/>
  <c r="D101" i="33"/>
  <c r="AT101" i="33"/>
  <c r="AN52" i="28"/>
  <c r="AN60" i="40"/>
  <c r="CJ101" i="33"/>
  <c r="D102" i="33"/>
  <c r="AN53" i="28"/>
  <c r="AF43" i="37"/>
  <c r="K43" i="37"/>
  <c r="BA43" i="37"/>
  <c r="BV43" i="37"/>
  <c r="AF44" i="37"/>
  <c r="K44" i="37"/>
  <c r="M80" i="37"/>
  <c r="AH79" i="37"/>
  <c r="M79" i="37"/>
  <c r="BX79" i="37"/>
  <c r="BC79" i="37"/>
  <c r="AH80" i="37"/>
  <c r="W90" i="36"/>
  <c r="C94" i="32"/>
  <c r="AS94" i="32"/>
  <c r="BN94" i="32"/>
  <c r="CI94" i="32"/>
  <c r="X94" i="32"/>
  <c r="X95" i="32"/>
  <c r="C95" i="32"/>
  <c r="BN98" i="32"/>
  <c r="AS98" i="32"/>
  <c r="AR49" i="32"/>
  <c r="B49" i="32"/>
  <c r="W49" i="32"/>
  <c r="BM49" i="32"/>
  <c r="W50" i="32"/>
  <c r="B50" i="32"/>
  <c r="W52" i="32"/>
  <c r="AR52" i="32"/>
  <c r="BM52" i="32"/>
  <c r="B52" i="32"/>
  <c r="T15" i="40"/>
  <c r="AR56" i="32"/>
  <c r="BM56" i="32"/>
  <c r="W18" i="36"/>
  <c r="BM18" i="36"/>
  <c r="AR18" i="36"/>
  <c r="B18" i="36"/>
  <c r="BM22" i="36"/>
  <c r="AR22" i="36"/>
  <c r="BE68" i="43"/>
  <c r="CB68" i="43"/>
  <c r="K68" i="43"/>
  <c r="AH68" i="43"/>
  <c r="K69" i="43"/>
  <c r="AH69" i="43"/>
  <c r="P38" i="42"/>
  <c r="BJ38" i="42"/>
  <c r="AM38" i="42"/>
  <c r="CG38" i="42"/>
  <c r="BW32" i="28"/>
  <c r="J81" i="35"/>
  <c r="AE81" i="35"/>
  <c r="BU81" i="35"/>
  <c r="BW40" i="40"/>
  <c r="AZ81" i="35"/>
  <c r="BW44" i="40"/>
  <c r="BU85" i="35"/>
  <c r="AZ85" i="35"/>
  <c r="AC69" i="33"/>
  <c r="AX69" i="33"/>
  <c r="BS69" i="33"/>
  <c r="H69" i="33"/>
  <c r="H70" i="33"/>
  <c r="AC70" i="33"/>
  <c r="AY36" i="33"/>
  <c r="BT36" i="33"/>
  <c r="I36" i="33"/>
  <c r="AD36" i="33"/>
  <c r="AD37" i="33"/>
  <c r="I37" i="33"/>
  <c r="AN81" i="43"/>
  <c r="Q80" i="43"/>
  <c r="AN80" i="43"/>
  <c r="BK80" i="43"/>
  <c r="CH80" i="43"/>
  <c r="Q81" i="43"/>
  <c r="CH84" i="43"/>
  <c r="BK84" i="43"/>
  <c r="E100" i="36"/>
  <c r="Z100" i="36"/>
  <c r="AU100" i="36"/>
  <c r="BP100" i="36"/>
  <c r="CK100" i="36"/>
  <c r="Z101" i="36"/>
  <c r="E101" i="36"/>
  <c r="AI96" i="36"/>
  <c r="N96" i="36"/>
  <c r="BY96" i="36"/>
  <c r="BD96" i="36"/>
  <c r="CT96" i="36"/>
  <c r="AI97" i="36"/>
  <c r="N97" i="36"/>
  <c r="BD100" i="36"/>
  <c r="BY100" i="36"/>
  <c r="G48" i="28"/>
  <c r="BG56" i="40"/>
  <c r="AP48" i="28"/>
  <c r="CO56" i="40"/>
  <c r="DF48" i="28"/>
  <c r="G56" i="40"/>
  <c r="BX48" i="28"/>
  <c r="AP56" i="40"/>
  <c r="BG48" i="28"/>
  <c r="DF56" i="40"/>
  <c r="BX56" i="40"/>
  <c r="CO48" i="28"/>
  <c r="D48" i="28"/>
  <c r="V97" i="42"/>
  <c r="AS97" i="42"/>
  <c r="D56" i="40"/>
  <c r="BP97" i="42"/>
  <c r="CM97" i="42"/>
  <c r="DJ97" i="42"/>
  <c r="D60" i="40"/>
  <c r="BP101" i="42"/>
  <c r="CM101" i="42"/>
  <c r="BG83" i="43"/>
  <c r="CC28" i="43"/>
  <c r="AR35" i="35"/>
  <c r="W35" i="35"/>
  <c r="BM35" i="35"/>
  <c r="B35" i="35"/>
  <c r="BM39" i="35"/>
  <c r="AR39" i="35"/>
  <c r="K24" i="43"/>
  <c r="BE24" i="43"/>
  <c r="CB24" i="43"/>
  <c r="AH24" i="43"/>
  <c r="B88" i="42"/>
  <c r="B38" i="28"/>
  <c r="Y87" i="42"/>
  <c r="B87" i="42"/>
  <c r="CP87" i="42"/>
  <c r="DM87" i="42"/>
  <c r="BS87" i="42"/>
  <c r="AV87" i="42"/>
  <c r="B46" i="40"/>
  <c r="DR46" i="40" s="1"/>
  <c r="K88" i="33"/>
  <c r="AF87" i="33"/>
  <c r="K87" i="33"/>
  <c r="AL38" i="28"/>
  <c r="CQ87" i="33"/>
  <c r="BA87" i="33"/>
  <c r="AL46" i="40"/>
  <c r="BV87" i="33"/>
  <c r="BV91" i="33"/>
  <c r="AL50" i="40"/>
  <c r="AL39" i="28"/>
  <c r="AF88" i="33"/>
  <c r="BA91" i="33"/>
  <c r="AH100" i="43"/>
  <c r="K100" i="43"/>
  <c r="CB100" i="43"/>
  <c r="BE100" i="43"/>
  <c r="CY100" i="43"/>
  <c r="AH101" i="43"/>
  <c r="K101" i="43"/>
  <c r="AC78" i="37"/>
  <c r="BS78" i="37"/>
  <c r="AX78" i="37"/>
  <c r="H78" i="37"/>
  <c r="H79" i="37"/>
  <c r="AC79" i="37"/>
  <c r="AX82" i="37"/>
  <c r="BS82" i="37"/>
  <c r="K93" i="35"/>
  <c r="AF93" i="35"/>
  <c r="BV93" i="35"/>
  <c r="BT52" i="40"/>
  <c r="BA93" i="35"/>
  <c r="CQ93" i="35"/>
  <c r="BT44" i="28"/>
  <c r="BT45" i="28"/>
  <c r="K94" i="35"/>
  <c r="AF94" i="35"/>
  <c r="BV97" i="35"/>
  <c r="BA97" i="35"/>
  <c r="BT56" i="40"/>
  <c r="D100" i="33"/>
  <c r="AN51" i="28"/>
  <c r="Y100" i="33"/>
  <c r="AT100" i="33"/>
  <c r="BO100" i="33"/>
  <c r="CJ100" i="33"/>
  <c r="AN59" i="40"/>
  <c r="W86" i="35"/>
  <c r="CH86" i="35"/>
  <c r="B86" i="35"/>
  <c r="BS37" i="28"/>
  <c r="AR86" i="35"/>
  <c r="BM86" i="35"/>
  <c r="BS45" i="40"/>
  <c r="AR94" i="35"/>
  <c r="CJ28" i="40"/>
  <c r="R17" i="43"/>
  <c r="BL17" i="43"/>
  <c r="AO17" i="43"/>
  <c r="CI17" i="43"/>
  <c r="CI21" i="43"/>
  <c r="AO18" i="43"/>
  <c r="R18" i="43"/>
  <c r="BL21" i="43"/>
  <c r="BY32" i="42"/>
  <c r="H32" i="42"/>
  <c r="AE32" i="42"/>
  <c r="BB32" i="42"/>
  <c r="BB36" i="42"/>
  <c r="BY36" i="42"/>
  <c r="AE33" i="42"/>
  <c r="H33" i="42"/>
  <c r="BJ56" i="43"/>
  <c r="CG56" i="43"/>
  <c r="AM56" i="43"/>
  <c r="P56" i="43"/>
  <c r="AM57" i="43"/>
  <c r="P57" i="43"/>
  <c r="CG60" i="43"/>
  <c r="BJ60" i="43"/>
  <c r="I14" i="43"/>
  <c r="AF14" i="43"/>
  <c r="I15" i="43"/>
  <c r="AF15" i="43"/>
  <c r="D33" i="35"/>
  <c r="AT33" i="35"/>
  <c r="Y33" i="35"/>
  <c r="BO33" i="35"/>
  <c r="D34" i="35"/>
  <c r="BO37" i="35"/>
  <c r="AT37" i="35"/>
  <c r="Y34" i="35"/>
  <c r="BI57" i="42"/>
  <c r="CF57" i="42"/>
  <c r="AL57" i="42"/>
  <c r="O57" i="42"/>
  <c r="O58" i="42"/>
  <c r="AL58" i="42"/>
  <c r="J83" i="33"/>
  <c r="AE83" i="33"/>
  <c r="BU83" i="33"/>
  <c r="AO42" i="40"/>
  <c r="AZ83" i="33"/>
  <c r="J84" i="33"/>
  <c r="BU87" i="33"/>
  <c r="AO46" i="40"/>
  <c r="AZ87" i="33"/>
  <c r="AO34" i="28"/>
  <c r="AO35" i="28"/>
  <c r="AE84" i="33"/>
  <c r="BO30" i="37"/>
  <c r="D30" i="37"/>
  <c r="AT30" i="37"/>
  <c r="Y30" i="37"/>
  <c r="AT34" i="37"/>
  <c r="BO34" i="37"/>
  <c r="D31" i="37"/>
  <c r="Y31" i="37"/>
  <c r="CN53" i="28"/>
  <c r="AE101" i="36"/>
  <c r="CN52" i="28"/>
  <c r="J101" i="36"/>
  <c r="BU101" i="36"/>
  <c r="AZ101" i="36"/>
  <c r="CN60" i="40"/>
  <c r="CP101" i="36"/>
  <c r="P92" i="43"/>
  <c r="CG92" i="43"/>
  <c r="BJ92" i="43"/>
  <c r="DD92" i="43"/>
  <c r="AM92" i="43"/>
  <c r="P93" i="43"/>
  <c r="AM93" i="43"/>
  <c r="BB49" i="28"/>
  <c r="B98" i="34"/>
  <c r="BB57" i="40"/>
  <c r="BM98" i="34"/>
  <c r="AR98" i="34"/>
  <c r="CH98" i="34"/>
  <c r="F19" i="33"/>
  <c r="AV19" i="33"/>
  <c r="AA19" i="33"/>
  <c r="BQ19" i="33"/>
  <c r="F20" i="33"/>
  <c r="AA20" i="33"/>
  <c r="B66" i="35"/>
  <c r="BG51" i="42"/>
  <c r="CD51" i="42"/>
  <c r="AJ51" i="42"/>
  <c r="M51" i="42"/>
  <c r="AJ52" i="42"/>
  <c r="M52" i="42"/>
  <c r="BM29" i="32"/>
  <c r="B29" i="32"/>
  <c r="W29" i="32"/>
  <c r="AR29" i="32"/>
  <c r="W30" i="32"/>
  <c r="B30" i="32"/>
  <c r="AH23" i="35"/>
  <c r="M23" i="35"/>
  <c r="BX23" i="35"/>
  <c r="BC23" i="35"/>
  <c r="AH24" i="35"/>
  <c r="M24" i="35"/>
  <c r="BC27" i="35"/>
  <c r="BX27" i="35"/>
  <c r="L89" i="35"/>
  <c r="AG89" i="35"/>
  <c r="BW89" i="35"/>
  <c r="BB89" i="35"/>
  <c r="CR89" i="35"/>
  <c r="BW93" i="35"/>
  <c r="BB93" i="35"/>
  <c r="BW21" i="35"/>
  <c r="AG21" i="35"/>
  <c r="L21" i="35"/>
  <c r="BB21" i="35"/>
  <c r="BB25" i="35"/>
  <c r="L22" i="35"/>
  <c r="BW25" i="35"/>
  <c r="AG22" i="35"/>
  <c r="AZ51" i="34"/>
  <c r="J51" i="34"/>
  <c r="BU51" i="34"/>
  <c r="AE51" i="34"/>
  <c r="AE52" i="34"/>
  <c r="J52" i="34"/>
  <c r="AZ55" i="34"/>
  <c r="BF14" i="40"/>
  <c r="BU55" i="34"/>
  <c r="CX102" i="33"/>
  <c r="AM85" i="33"/>
  <c r="R85" i="33"/>
  <c r="CC85" i="33"/>
  <c r="BH85" i="33"/>
  <c r="CX96" i="33"/>
  <c r="CX94" i="33"/>
  <c r="CX95" i="33"/>
  <c r="CX92" i="33"/>
  <c r="CX93" i="33"/>
  <c r="CC89" i="33"/>
  <c r="CX87" i="33"/>
  <c r="BH89" i="33"/>
  <c r="CX101" i="33"/>
  <c r="CX91" i="33"/>
  <c r="CX88" i="33"/>
  <c r="CX89" i="33"/>
  <c r="CX100" i="33"/>
  <c r="CX99" i="33"/>
  <c r="CX97" i="33"/>
  <c r="CX98" i="33"/>
  <c r="CX90" i="33"/>
  <c r="R86" i="33"/>
  <c r="CX86" i="33"/>
  <c r="AM86" i="33"/>
  <c r="O93" i="43"/>
  <c r="O92" i="43"/>
  <c r="AL92" i="43"/>
  <c r="CF92" i="43"/>
  <c r="BI92" i="43"/>
  <c r="DC92" i="43"/>
  <c r="AL93" i="43"/>
  <c r="K88" i="32"/>
  <c r="K87" i="32"/>
  <c r="U38" i="28"/>
  <c r="AF87" i="32"/>
  <c r="CQ87" i="32"/>
  <c r="BA87" i="32"/>
  <c r="U46" i="40"/>
  <c r="BV87" i="32"/>
  <c r="CC58" i="34"/>
  <c r="BH58" i="34"/>
  <c r="AM58" i="34"/>
  <c r="R58" i="34"/>
  <c r="AM59" i="34"/>
  <c r="BH62" i="34"/>
  <c r="CC62" i="34"/>
  <c r="R59" i="34"/>
  <c r="R94" i="34"/>
  <c r="AM93" i="34"/>
  <c r="CC93" i="34"/>
  <c r="BH93" i="34"/>
  <c r="CX93" i="34"/>
  <c r="CC97" i="34"/>
  <c r="BH97" i="34"/>
  <c r="R93" i="34"/>
  <c r="AM94" i="34"/>
  <c r="W65" i="32"/>
  <c r="B65" i="32"/>
  <c r="BM65" i="32"/>
  <c r="T24" i="40"/>
  <c r="T16" i="28"/>
  <c r="AR65" i="32"/>
  <c r="CA94" i="33"/>
  <c r="P15" i="42"/>
  <c r="AM15" i="42"/>
  <c r="CG19" i="42"/>
  <c r="BJ19" i="42"/>
  <c r="P16" i="42"/>
  <c r="AM16" i="42"/>
  <c r="AF72" i="42"/>
  <c r="I72" i="42"/>
  <c r="BC72" i="42"/>
  <c r="BZ72" i="42"/>
  <c r="AF73" i="42"/>
  <c r="I73" i="42"/>
  <c r="B90" i="32"/>
  <c r="T40" i="28"/>
  <c r="W89" i="32"/>
  <c r="CH89" i="32"/>
  <c r="BM89" i="32"/>
  <c r="AR89" i="32"/>
  <c r="T48" i="40"/>
  <c r="AL91" i="36"/>
  <c r="Q91" i="36"/>
  <c r="CB91" i="36"/>
  <c r="BG91" i="36"/>
  <c r="CW91" i="36"/>
  <c r="Q92" i="36"/>
  <c r="AL92" i="36"/>
  <c r="AH78" i="34"/>
  <c r="M78" i="34"/>
  <c r="BX78" i="34"/>
  <c r="BC78" i="34"/>
  <c r="AH79" i="34"/>
  <c r="M79" i="34"/>
  <c r="BC82" i="34"/>
  <c r="BX82" i="34"/>
  <c r="H24" i="32"/>
  <c r="AX24" i="32"/>
  <c r="BS24" i="32"/>
  <c r="AC24" i="32"/>
  <c r="AX28" i="32"/>
  <c r="AC25" i="32"/>
  <c r="BS28" i="32"/>
  <c r="H25" i="32"/>
  <c r="L44" i="37"/>
  <c r="BB44" i="37"/>
  <c r="BW44" i="37"/>
  <c r="AG44" i="37"/>
  <c r="BB48" i="37"/>
  <c r="AG45" i="37"/>
  <c r="L45" i="37"/>
  <c r="BW48" i="37"/>
  <c r="P88" i="37"/>
  <c r="P87" i="37"/>
  <c r="AK87" i="37"/>
  <c r="CV87" i="37"/>
  <c r="CA87" i="37"/>
  <c r="BF87" i="37"/>
  <c r="AK88" i="37"/>
  <c r="DJ102" i="42"/>
  <c r="BG44" i="40"/>
  <c r="G44" i="40"/>
  <c r="AP44" i="40"/>
  <c r="DF36" i="28"/>
  <c r="CO44" i="40"/>
  <c r="BX36" i="28"/>
  <c r="AP36" i="28"/>
  <c r="G36" i="28"/>
  <c r="BG36" i="28"/>
  <c r="DF44" i="40"/>
  <c r="BX44" i="40"/>
  <c r="CO36" i="28"/>
  <c r="AS85" i="42"/>
  <c r="V85" i="42"/>
  <c r="D36" i="28"/>
  <c r="CM85" i="42"/>
  <c r="BP85" i="42"/>
  <c r="D44" i="40"/>
  <c r="DJ99" i="42"/>
  <c r="DJ101" i="42"/>
  <c r="EG87" i="42"/>
  <c r="EG88" i="42"/>
  <c r="EG91" i="42"/>
  <c r="DJ93" i="42"/>
  <c r="EG93" i="42"/>
  <c r="DJ96" i="42"/>
  <c r="DJ92" i="42"/>
  <c r="DJ95" i="42"/>
  <c r="EG96" i="42"/>
  <c r="EG92" i="42"/>
  <c r="BP89" i="42"/>
  <c r="DJ89" i="42"/>
  <c r="EG86" i="42"/>
  <c r="DJ91" i="42"/>
  <c r="EG94" i="42"/>
  <c r="CM89" i="42"/>
  <c r="DJ86" i="42"/>
  <c r="EG95" i="42"/>
  <c r="DJ94" i="42"/>
  <c r="D48" i="40"/>
  <c r="V86" i="42"/>
  <c r="EG90" i="42"/>
  <c r="EG89" i="42"/>
  <c r="D37" i="28"/>
  <c r="DJ90" i="42"/>
  <c r="DJ87" i="42"/>
  <c r="DJ88" i="42"/>
  <c r="AS86" i="42"/>
  <c r="AN100" i="33"/>
  <c r="S100" i="33"/>
  <c r="CD100" i="33"/>
  <c r="BI100" i="33"/>
  <c r="CY100" i="33"/>
  <c r="AN101" i="33"/>
  <c r="S101" i="33"/>
  <c r="B23" i="28"/>
  <c r="B72" i="42"/>
  <c r="Y72" i="42"/>
  <c r="BS72" i="42"/>
  <c r="AV72" i="42"/>
  <c r="B31" i="40"/>
  <c r="DR31" i="40" s="1"/>
  <c r="CC56" i="34"/>
  <c r="BH56" i="34"/>
  <c r="R56" i="34"/>
  <c r="AM56" i="34"/>
  <c r="R57" i="34"/>
  <c r="CC60" i="34"/>
  <c r="BH60" i="34"/>
  <c r="AM57" i="34"/>
  <c r="R43" i="37"/>
  <c r="BH43" i="37"/>
  <c r="CC43" i="37"/>
  <c r="AM43" i="37"/>
  <c r="CC47" i="37"/>
  <c r="BH47" i="37"/>
  <c r="R44" i="37"/>
  <c r="AM44" i="37"/>
  <c r="U52" i="42"/>
  <c r="AR52" i="42"/>
  <c r="CL52" i="42"/>
  <c r="BO52" i="42"/>
  <c r="U53" i="42"/>
  <c r="AR53" i="42"/>
  <c r="BO56" i="42"/>
  <c r="CL56" i="42"/>
  <c r="DC60" i="40"/>
  <c r="BE59" i="43"/>
  <c r="AH59" i="43"/>
  <c r="CB59" i="43"/>
  <c r="K59" i="43"/>
  <c r="BE15" i="40"/>
  <c r="AT56" i="34"/>
  <c r="D56" i="34"/>
  <c r="Y56" i="34"/>
  <c r="BO56" i="34"/>
  <c r="BE19" i="40"/>
  <c r="Y57" i="34"/>
  <c r="BO60" i="34"/>
  <c r="AT60" i="34"/>
  <c r="D57" i="34"/>
  <c r="E50" i="42"/>
  <c r="BV50" i="42"/>
  <c r="AB50" i="42"/>
  <c r="BV54" i="42"/>
  <c r="AY54" i="42"/>
  <c r="CA52" i="43"/>
  <c r="J52" i="43"/>
  <c r="BD52" i="43"/>
  <c r="AG52" i="43"/>
  <c r="CA56" i="43"/>
  <c r="BD56" i="43"/>
  <c r="AI54" i="36"/>
  <c r="BD54" i="36"/>
  <c r="N54" i="36"/>
  <c r="BY54" i="36"/>
  <c r="N55" i="36"/>
  <c r="AI55" i="36"/>
  <c r="BY58" i="36"/>
  <c r="BD58" i="36"/>
  <c r="Q100" i="32"/>
  <c r="AL100" i="32"/>
  <c r="CB100" i="32"/>
  <c r="BG100" i="32"/>
  <c r="CW100" i="32"/>
  <c r="BS26" i="32"/>
  <c r="AC26" i="32"/>
  <c r="AX26" i="32"/>
  <c r="H26" i="32"/>
  <c r="AC27" i="32"/>
  <c r="H27" i="32"/>
  <c r="H93" i="32"/>
  <c r="AX93" i="32"/>
  <c r="BS93" i="32"/>
  <c r="CN93" i="32"/>
  <c r="AC93" i="32"/>
  <c r="AF94" i="33"/>
  <c r="AR87" i="36"/>
  <c r="D47" i="33"/>
  <c r="AT47" i="33"/>
  <c r="BO47" i="33"/>
  <c r="Y47" i="33"/>
  <c r="D48" i="33"/>
  <c r="Y48" i="33"/>
  <c r="BO51" i="33"/>
  <c r="AT51" i="33"/>
  <c r="W93" i="35"/>
  <c r="T52" i="28"/>
  <c r="BV95" i="32"/>
  <c r="BN50" i="43"/>
  <c r="T50" i="43"/>
  <c r="CK50" i="43"/>
  <c r="AQ50" i="43"/>
  <c r="T51" i="43"/>
  <c r="CK54" i="43"/>
  <c r="AQ51" i="43"/>
  <c r="BN54" i="43"/>
  <c r="W78" i="35"/>
  <c r="N48" i="42"/>
  <c r="BH48" i="42"/>
  <c r="CE48" i="42"/>
  <c r="AK48" i="42"/>
  <c r="CE52" i="42"/>
  <c r="BH52" i="42"/>
  <c r="BZ57" i="37"/>
  <c r="O57" i="37"/>
  <c r="BE57" i="37"/>
  <c r="AJ57" i="37"/>
  <c r="BZ61" i="37"/>
  <c r="AJ58" i="37"/>
  <c r="BE61" i="37"/>
  <c r="O58" i="37"/>
  <c r="AR64" i="33"/>
  <c r="AK15" i="28"/>
  <c r="B64" i="33"/>
  <c r="AK23" i="40"/>
  <c r="BM64" i="33"/>
  <c r="W64" i="33"/>
  <c r="BU84" i="32"/>
  <c r="BE47" i="32"/>
  <c r="CD42" i="34"/>
  <c r="AN42" i="34"/>
  <c r="BI42" i="34"/>
  <c r="S42" i="34"/>
  <c r="AN43" i="34"/>
  <c r="CD46" i="34"/>
  <c r="BI46" i="34"/>
  <c r="S43" i="34"/>
  <c r="BH39" i="37"/>
  <c r="R39" i="37"/>
  <c r="AM39" i="37"/>
  <c r="CC39" i="37"/>
  <c r="AM40" i="37"/>
  <c r="R40" i="37"/>
  <c r="AK38" i="34"/>
  <c r="CA38" i="34"/>
  <c r="BF38" i="34"/>
  <c r="P38" i="34"/>
  <c r="P39" i="34"/>
  <c r="AK39" i="34"/>
  <c r="BF42" i="34"/>
  <c r="CA42" i="34"/>
  <c r="AG83" i="33"/>
  <c r="L82" i="33"/>
  <c r="AG82" i="33"/>
  <c r="BW82" i="33"/>
  <c r="BB82" i="33"/>
  <c r="L83" i="33"/>
  <c r="BB86" i="33"/>
  <c r="BW86" i="33"/>
  <c r="AA97" i="34"/>
  <c r="AA96" i="34"/>
  <c r="BQ96" i="34"/>
  <c r="AV96" i="34"/>
  <c r="CL96" i="34"/>
  <c r="AV100" i="34"/>
  <c r="F97" i="34"/>
  <c r="F96" i="34"/>
  <c r="BQ100" i="34"/>
  <c r="DA32" i="28"/>
  <c r="W81" i="37"/>
  <c r="B81" i="37"/>
  <c r="DA40" i="40"/>
  <c r="BM81" i="37"/>
  <c r="AR81" i="37"/>
  <c r="BO22" i="33"/>
  <c r="AT22" i="33"/>
  <c r="D22" i="33"/>
  <c r="Y22" i="33"/>
  <c r="D23" i="33"/>
  <c r="Y23" i="33"/>
  <c r="AZ42" i="32"/>
  <c r="BU42" i="32"/>
  <c r="J42" i="32"/>
  <c r="AE42" i="32"/>
  <c r="BU46" i="32"/>
  <c r="AZ46" i="32"/>
  <c r="J43" i="32"/>
  <c r="AE43" i="32"/>
  <c r="X42" i="28"/>
  <c r="AE91" i="32"/>
  <c r="BU91" i="32"/>
  <c r="AZ91" i="32"/>
  <c r="X50" i="40"/>
  <c r="CP91" i="32"/>
  <c r="AE92" i="32"/>
  <c r="X43" i="28"/>
  <c r="J92" i="32"/>
  <c r="AZ95" i="32"/>
  <c r="BU95" i="32"/>
  <c r="X54" i="40"/>
  <c r="DD41" i="28"/>
  <c r="DD40" i="28"/>
  <c r="D89" i="37"/>
  <c r="CJ89" i="37"/>
  <c r="AT89" i="37"/>
  <c r="DD48" i="40"/>
  <c r="BO89" i="37"/>
  <c r="Y89" i="37"/>
  <c r="D90" i="37"/>
  <c r="Y90" i="37"/>
  <c r="O84" i="43"/>
  <c r="AL84" i="43"/>
  <c r="CF84" i="43"/>
  <c r="BI84" i="43"/>
  <c r="O85" i="43"/>
  <c r="AL85" i="43"/>
  <c r="Y86" i="43"/>
  <c r="CP86" i="43"/>
  <c r="B86" i="43"/>
  <c r="BS86" i="43"/>
  <c r="AV86" i="43"/>
  <c r="AV90" i="43"/>
  <c r="BS90" i="43"/>
  <c r="CD59" i="42"/>
  <c r="CE33" i="43"/>
  <c r="AK33" i="43"/>
  <c r="N33" i="43"/>
  <c r="BH33" i="43"/>
  <c r="N34" i="43"/>
  <c r="AK34" i="43"/>
  <c r="BH37" i="43"/>
  <c r="CE37" i="43"/>
  <c r="CM50" i="42"/>
  <c r="D13" i="40"/>
  <c r="CM54" i="42"/>
  <c r="BP54" i="42"/>
  <c r="CG18" i="42"/>
  <c r="P18" i="42"/>
  <c r="AM18" i="42"/>
  <c r="BJ18" i="42"/>
  <c r="AM19" i="42"/>
  <c r="BJ22" i="42"/>
  <c r="CG22" i="42"/>
  <c r="P19" i="42"/>
  <c r="BA60" i="36"/>
  <c r="CL43" i="42"/>
  <c r="AR43" i="42"/>
  <c r="U43" i="42"/>
  <c r="BO43" i="42"/>
  <c r="AR44" i="42"/>
  <c r="U44" i="42"/>
  <c r="CL47" i="42"/>
  <c r="BO47" i="42"/>
  <c r="J73" i="43"/>
  <c r="BD73" i="43"/>
  <c r="CA73" i="43"/>
  <c r="AG73" i="43"/>
  <c r="AG74" i="43"/>
  <c r="J74" i="43"/>
  <c r="BN63" i="34"/>
  <c r="AS67" i="34"/>
  <c r="BN67" i="34"/>
  <c r="AB96" i="34"/>
  <c r="G96" i="34"/>
  <c r="AW96" i="34"/>
  <c r="BR96" i="34"/>
  <c r="CM96" i="34"/>
  <c r="AW100" i="34"/>
  <c r="BR100" i="34"/>
  <c r="BR45" i="37"/>
  <c r="AB45" i="37"/>
  <c r="AW45" i="37"/>
  <c r="G45" i="37"/>
  <c r="AW49" i="37"/>
  <c r="BR49" i="37"/>
  <c r="AB46" i="37"/>
  <c r="G46" i="37"/>
  <c r="AM87" i="35"/>
  <c r="R87" i="35"/>
  <c r="CX87" i="35"/>
  <c r="CC87" i="35"/>
  <c r="BH87" i="35"/>
  <c r="CC91" i="35"/>
  <c r="BH91" i="35"/>
  <c r="AE80" i="43"/>
  <c r="H80" i="43"/>
  <c r="BY80" i="43"/>
  <c r="BB80" i="43"/>
  <c r="T86" i="32"/>
  <c r="W36" i="35"/>
  <c r="BM73" i="34"/>
  <c r="AR73" i="34"/>
  <c r="B73" i="34"/>
  <c r="BB24" i="28"/>
  <c r="BB32" i="40"/>
  <c r="W73" i="34"/>
  <c r="AP16" i="42"/>
  <c r="CB37" i="42"/>
  <c r="AP56" i="42"/>
  <c r="BM56" i="42"/>
  <c r="CJ56" i="42"/>
  <c r="S56" i="42"/>
  <c r="CJ60" i="42"/>
  <c r="BM60" i="42"/>
  <c r="S57" i="42"/>
  <c r="AP57" i="42"/>
  <c r="AJ77" i="42"/>
  <c r="C28" i="28"/>
  <c r="C36" i="40"/>
  <c r="BG77" i="42"/>
  <c r="CD77" i="42"/>
  <c r="C29" i="28"/>
  <c r="M78" i="42"/>
  <c r="AJ78" i="42"/>
  <c r="CD81" i="42"/>
  <c r="C40" i="40"/>
  <c r="BG81" i="42"/>
  <c r="B101" i="34"/>
  <c r="BB52" i="28"/>
  <c r="W101" i="34"/>
  <c r="BM101" i="34"/>
  <c r="AR101" i="34"/>
  <c r="BB60" i="40"/>
  <c r="CH101" i="34"/>
  <c r="BV18" i="33"/>
  <c r="K18" i="33"/>
  <c r="AF18" i="33"/>
  <c r="BA18" i="33"/>
  <c r="K19" i="33"/>
  <c r="BA22" i="33"/>
  <c r="AF19" i="33"/>
  <c r="BV22" i="33"/>
  <c r="AO83" i="37"/>
  <c r="T83" i="37"/>
  <c r="DC34" i="28"/>
  <c r="DC42" i="40"/>
  <c r="CE83" i="37"/>
  <c r="BJ83" i="37"/>
  <c r="CE87" i="37"/>
  <c r="DC46" i="40"/>
  <c r="BJ87" i="37"/>
  <c r="L94" i="34"/>
  <c r="BB94" i="34"/>
  <c r="BW94" i="34"/>
  <c r="CR94" i="34"/>
  <c r="AG95" i="34"/>
  <c r="L95" i="34"/>
  <c r="AZ48" i="32"/>
  <c r="BU48" i="32"/>
  <c r="AE48" i="32"/>
  <c r="J48" i="32"/>
  <c r="BU52" i="32"/>
  <c r="J49" i="32"/>
  <c r="AE49" i="32"/>
  <c r="AZ52" i="32"/>
  <c r="AD97" i="33"/>
  <c r="I97" i="33"/>
  <c r="BT97" i="33"/>
  <c r="AY97" i="33"/>
  <c r="CO97" i="33"/>
  <c r="AD98" i="33"/>
  <c r="I98" i="33"/>
  <c r="AQ99" i="43"/>
  <c r="T99" i="43"/>
  <c r="CK99" i="43"/>
  <c r="BN99" i="43"/>
  <c r="DH99" i="43"/>
  <c r="AQ100" i="43"/>
  <c r="T100" i="43"/>
  <c r="O56" i="33"/>
  <c r="AJ56" i="33"/>
  <c r="BZ56" i="33"/>
  <c r="BE56" i="33"/>
  <c r="BZ60" i="33"/>
  <c r="BE60" i="33"/>
  <c r="O57" i="33"/>
  <c r="AJ57" i="33"/>
  <c r="AM14" i="40"/>
  <c r="BJ55" i="33"/>
  <c r="CE55" i="33"/>
  <c r="AM18" i="40"/>
  <c r="BJ59" i="33"/>
  <c r="CE59" i="33"/>
  <c r="BN54" i="42"/>
  <c r="M77" i="42"/>
  <c r="AL90" i="42"/>
  <c r="O90" i="42"/>
  <c r="BI90" i="42"/>
  <c r="CF90" i="42"/>
  <c r="DC90" i="42"/>
  <c r="DZ90" i="42"/>
  <c r="O91" i="42"/>
  <c r="AL91" i="42"/>
  <c r="BI94" i="42"/>
  <c r="CF94" i="42"/>
  <c r="P46" i="42"/>
  <c r="BJ46" i="42"/>
  <c r="AM46" i="42"/>
  <c r="CG46" i="42"/>
  <c r="BJ50" i="42"/>
  <c r="AM47" i="42"/>
  <c r="P47" i="42"/>
  <c r="CG50" i="42"/>
  <c r="BT36" i="40"/>
  <c r="AF77" i="35"/>
  <c r="K77" i="35"/>
  <c r="BA77" i="35"/>
  <c r="BT28" i="28"/>
  <c r="BV77" i="35"/>
  <c r="AF78" i="35"/>
  <c r="BT29" i="28"/>
  <c r="K78" i="35"/>
  <c r="K86" i="34"/>
  <c r="O68" i="43"/>
  <c r="AL68" i="43"/>
  <c r="CF68" i="43"/>
  <c r="BI68" i="43"/>
  <c r="BI72" i="43"/>
  <c r="CF72" i="43"/>
  <c r="I24" i="42"/>
  <c r="BZ24" i="42"/>
  <c r="BC24" i="42"/>
  <c r="AF24" i="42"/>
  <c r="BC28" i="42"/>
  <c r="BZ28" i="42"/>
  <c r="AF25" i="42"/>
  <c r="I25" i="42"/>
  <c r="AN38" i="28"/>
  <c r="D87" i="33"/>
  <c r="Y87" i="33"/>
  <c r="CJ87" i="33"/>
  <c r="AN46" i="40"/>
  <c r="AT87" i="33"/>
  <c r="BO87" i="33"/>
  <c r="AT39" i="36"/>
  <c r="D39" i="36"/>
  <c r="BO39" i="36"/>
  <c r="Y39" i="36"/>
  <c r="D40" i="36"/>
  <c r="AT43" i="36"/>
  <c r="BO43" i="36"/>
  <c r="Y40" i="36"/>
  <c r="L92" i="37"/>
  <c r="AG92" i="37"/>
  <c r="BB92" i="37"/>
  <c r="BW92" i="37"/>
  <c r="CR92" i="37"/>
  <c r="BW96" i="37"/>
  <c r="BB96" i="37"/>
  <c r="AG93" i="37"/>
  <c r="L93" i="37"/>
  <c r="M23" i="36"/>
  <c r="BC23" i="36"/>
  <c r="AH23" i="36"/>
  <c r="BX23" i="36"/>
  <c r="BX27" i="36"/>
  <c r="M24" i="36"/>
  <c r="AH24" i="36"/>
  <c r="BC27" i="36"/>
  <c r="K93" i="42"/>
  <c r="AH93" i="42"/>
  <c r="BE93" i="42"/>
  <c r="CB93" i="42"/>
  <c r="CY93" i="42"/>
  <c r="DV93" i="42"/>
  <c r="K94" i="42"/>
  <c r="BE97" i="42"/>
  <c r="CB97" i="42"/>
  <c r="AH94" i="42"/>
  <c r="AI52" i="34"/>
  <c r="BD52" i="34"/>
  <c r="BY52" i="34"/>
  <c r="N52" i="34"/>
  <c r="AI53" i="34"/>
  <c r="N53" i="34"/>
  <c r="BD56" i="34"/>
  <c r="BY56" i="34"/>
  <c r="O66" i="37"/>
  <c r="AJ66" i="37"/>
  <c r="BE66" i="37"/>
  <c r="BZ66" i="37"/>
  <c r="AJ67" i="37"/>
  <c r="O67" i="37"/>
  <c r="BE70" i="37"/>
  <c r="BZ70" i="37"/>
  <c r="N85" i="33"/>
  <c r="AI85" i="33"/>
  <c r="BY85" i="33"/>
  <c r="BD85" i="33"/>
  <c r="CT93" i="33"/>
  <c r="CT102" i="33"/>
  <c r="CT86" i="33"/>
  <c r="CT97" i="33"/>
  <c r="CT95" i="33"/>
  <c r="CT87" i="33"/>
  <c r="CT99" i="33"/>
  <c r="CT94" i="33"/>
  <c r="CT100" i="33"/>
  <c r="CT92" i="33"/>
  <c r="CT96" i="33"/>
  <c r="CT101" i="33"/>
  <c r="N86" i="33"/>
  <c r="CT98" i="33"/>
  <c r="AI86" i="33"/>
  <c r="F89" i="36"/>
  <c r="AA89" i="36"/>
  <c r="AV89" i="36"/>
  <c r="BQ89" i="36"/>
  <c r="CL89" i="36"/>
  <c r="AA90" i="36"/>
  <c r="F90" i="36"/>
  <c r="AC71" i="43"/>
  <c r="AV23" i="33"/>
  <c r="F23" i="33"/>
  <c r="AA23" i="33"/>
  <c r="BQ23" i="33"/>
  <c r="BQ27" i="33"/>
  <c r="AV27" i="33"/>
  <c r="AA24" i="33"/>
  <c r="F24" i="33"/>
  <c r="AC88" i="33"/>
  <c r="H87" i="33"/>
  <c r="AC87" i="33"/>
  <c r="CN87" i="33"/>
  <c r="BS87" i="33"/>
  <c r="AX87" i="33"/>
  <c r="AX91" i="33"/>
  <c r="BS91" i="33"/>
  <c r="H88" i="33"/>
  <c r="F73" i="42"/>
  <c r="T14" i="42"/>
  <c r="CK17" i="42"/>
  <c r="BN17" i="42"/>
  <c r="AQ14" i="42"/>
  <c r="B44" i="34"/>
  <c r="BM44" i="34"/>
  <c r="W44" i="34"/>
  <c r="AR44" i="34"/>
  <c r="B45" i="34"/>
  <c r="W45" i="34"/>
  <c r="BM48" i="34"/>
  <c r="AR48" i="34"/>
  <c r="BI80" i="33"/>
  <c r="S80" i="33"/>
  <c r="AN80" i="33"/>
  <c r="AN81" i="33"/>
  <c r="S81" i="33"/>
  <c r="CD84" i="33"/>
  <c r="CD80" i="33"/>
  <c r="BI84" i="33"/>
  <c r="BT47" i="36"/>
  <c r="AM57" i="40"/>
  <c r="T94" i="33"/>
  <c r="AO94" i="33"/>
  <c r="AM45" i="28"/>
  <c r="BJ94" i="33"/>
  <c r="CE94" i="33"/>
  <c r="AM53" i="40"/>
  <c r="CZ94" i="33"/>
  <c r="BJ98" i="33"/>
  <c r="CE98" i="33"/>
  <c r="AD99" i="32"/>
  <c r="I99" i="32"/>
  <c r="AY99" i="32"/>
  <c r="BT99" i="32"/>
  <c r="CO99" i="32"/>
  <c r="Z102" i="35"/>
  <c r="BP102" i="35"/>
  <c r="AU102" i="35"/>
  <c r="E102" i="35"/>
  <c r="CK102" i="35"/>
  <c r="CD68" i="43"/>
  <c r="M68" i="43"/>
  <c r="BG68" i="43"/>
  <c r="AJ68" i="43"/>
  <c r="AJ69" i="43"/>
  <c r="M69" i="43"/>
  <c r="O16" i="34"/>
  <c r="AJ16" i="34"/>
  <c r="BE20" i="34"/>
  <c r="BZ20" i="34"/>
  <c r="B69" i="43"/>
  <c r="BS69" i="43"/>
  <c r="AV69" i="43"/>
  <c r="Y69" i="43"/>
  <c r="AV73" i="43"/>
  <c r="BS73" i="43"/>
  <c r="Y70" i="43"/>
  <c r="B70" i="43"/>
  <c r="M102" i="33"/>
  <c r="BX102" i="33"/>
  <c r="BC102" i="33"/>
  <c r="CS102" i="33"/>
  <c r="D98" i="33"/>
  <c r="Y98" i="33"/>
  <c r="AN49" i="28"/>
  <c r="BO98" i="33"/>
  <c r="AT98" i="33"/>
  <c r="CJ98" i="33"/>
  <c r="Y99" i="33"/>
  <c r="D99" i="33"/>
  <c r="AN50" i="28"/>
  <c r="AN61" i="40"/>
  <c r="AT102" i="33"/>
  <c r="BO102" i="33"/>
  <c r="AN57" i="40"/>
  <c r="AF53" i="28"/>
  <c r="AF61" i="40"/>
  <c r="H51" i="38"/>
  <c r="H50" i="38"/>
  <c r="N102" i="37"/>
  <c r="BD102" i="37"/>
  <c r="BY102" i="37"/>
  <c r="AI102" i="37"/>
  <c r="CT102" i="37"/>
  <c r="P62" i="42"/>
  <c r="BJ62" i="42"/>
  <c r="CG62" i="42"/>
  <c r="BJ66" i="42"/>
  <c r="P63" i="42"/>
  <c r="AM63" i="42"/>
  <c r="CG66" i="42"/>
  <c r="AH44" i="43"/>
  <c r="K44" i="43"/>
  <c r="BE44" i="43"/>
  <c r="CB44" i="43"/>
  <c r="AH45" i="43"/>
  <c r="K45" i="43"/>
  <c r="AG16" i="42"/>
  <c r="J16" i="42"/>
  <c r="AG17" i="42"/>
  <c r="BD20" i="42"/>
  <c r="CA20" i="42"/>
  <c r="J17" i="42"/>
  <c r="BV14" i="28"/>
  <c r="Y63" i="35"/>
  <c r="D63" i="35"/>
  <c r="BV22" i="40"/>
  <c r="AT63" i="35"/>
  <c r="BO63" i="35"/>
  <c r="Y64" i="35"/>
  <c r="BV15" i="28"/>
  <c r="D64" i="35"/>
  <c r="H93" i="33"/>
  <c r="BS93" i="33"/>
  <c r="AX93" i="33"/>
  <c r="CN93" i="33"/>
  <c r="BS97" i="33"/>
  <c r="AC93" i="33"/>
  <c r="AX97" i="33"/>
  <c r="AH99" i="35"/>
  <c r="M99" i="35"/>
  <c r="BX99" i="35"/>
  <c r="BC99" i="35"/>
  <c r="CS99" i="35"/>
  <c r="CD42" i="33"/>
  <c r="S42" i="33"/>
  <c r="AN42" i="33"/>
  <c r="BI42" i="33"/>
  <c r="CD46" i="33"/>
  <c r="AN43" i="33"/>
  <c r="BI46" i="33"/>
  <c r="S43" i="33"/>
  <c r="AN65" i="36"/>
  <c r="CD65" i="36"/>
  <c r="BI65" i="36"/>
  <c r="S65" i="36"/>
  <c r="AN66" i="36"/>
  <c r="BI69" i="36"/>
  <c r="CD69" i="36"/>
  <c r="S66" i="36"/>
  <c r="AK84" i="42"/>
  <c r="AK83" i="42"/>
  <c r="BH83" i="42"/>
  <c r="CE83" i="42"/>
  <c r="BH87" i="42"/>
  <c r="CE87" i="42"/>
  <c r="N84" i="42"/>
  <c r="Y98" i="32"/>
  <c r="J102" i="37"/>
  <c r="DE52" i="28"/>
  <c r="J101" i="37"/>
  <c r="AE101" i="37"/>
  <c r="DE60" i="40"/>
  <c r="BU101" i="37"/>
  <c r="AZ101" i="37"/>
  <c r="CP101" i="37"/>
  <c r="DE53" i="28"/>
  <c r="AE102" i="37"/>
  <c r="BZ41" i="42"/>
  <c r="I41" i="42"/>
  <c r="AF42" i="42"/>
  <c r="BC41" i="42"/>
  <c r="I42" i="42"/>
  <c r="AQ49" i="43"/>
  <c r="T49" i="43"/>
  <c r="CK49" i="43"/>
  <c r="BN49" i="43"/>
  <c r="W81" i="35"/>
  <c r="W80" i="35"/>
  <c r="AR80" i="35"/>
  <c r="B80" i="35"/>
  <c r="BM80" i="35"/>
  <c r="U20" i="42"/>
  <c r="CL20" i="42"/>
  <c r="BO20" i="42"/>
  <c r="AR20" i="42"/>
  <c r="BO24" i="42"/>
  <c r="CL24" i="42"/>
  <c r="AD40" i="43"/>
  <c r="BA40" i="43"/>
  <c r="G40" i="43"/>
  <c r="BX40" i="43"/>
  <c r="G41" i="43"/>
  <c r="BX44" i="43"/>
  <c r="BA44" i="43"/>
  <c r="AD41" i="43"/>
  <c r="L52" i="36"/>
  <c r="AG52" i="36"/>
  <c r="BB52" i="36"/>
  <c r="BW52" i="36"/>
  <c r="BW56" i="36"/>
  <c r="AG53" i="36"/>
  <c r="BB56" i="36"/>
  <c r="L53" i="36"/>
  <c r="T102" i="35"/>
  <c r="AO102" i="35"/>
  <c r="CE102" i="35"/>
  <c r="BU61" i="40"/>
  <c r="BJ102" i="35"/>
  <c r="CZ102" i="35"/>
  <c r="Y84" i="42"/>
  <c r="B35" i="28"/>
  <c r="AV84" i="42"/>
  <c r="B43" i="40"/>
  <c r="DR43" i="40" s="1"/>
  <c r="BS84" i="42"/>
  <c r="BS53" i="40"/>
  <c r="BI37" i="42"/>
  <c r="O37" i="42"/>
  <c r="CF37" i="42"/>
  <c r="AL37" i="42"/>
  <c r="O38" i="42"/>
  <c r="BI41" i="42"/>
  <c r="AL38" i="42"/>
  <c r="CF41" i="42"/>
  <c r="AV74" i="43"/>
  <c r="BS74" i="43"/>
  <c r="Y74" i="43"/>
  <c r="B74" i="43"/>
  <c r="F41" i="43"/>
  <c r="BW41" i="43"/>
  <c r="AZ41" i="43"/>
  <c r="AC41" i="43"/>
  <c r="F42" i="43"/>
  <c r="AC42" i="43"/>
  <c r="BL31" i="42"/>
  <c r="R31" i="42"/>
  <c r="CI31" i="42"/>
  <c r="AO31" i="42"/>
  <c r="CI35" i="42"/>
  <c r="BL35" i="42"/>
  <c r="AO32" i="42"/>
  <c r="R32" i="42"/>
  <c r="B66" i="36"/>
  <c r="W66" i="36"/>
  <c r="CJ17" i="28"/>
  <c r="K56" i="37"/>
  <c r="BA56" i="37"/>
  <c r="BV56" i="37"/>
  <c r="DB15" i="40"/>
  <c r="AF56" i="37"/>
  <c r="K57" i="37"/>
  <c r="AF57" i="37"/>
  <c r="BV60" i="37"/>
  <c r="DB19" i="40"/>
  <c r="BA60" i="37"/>
  <c r="AV26" i="42"/>
  <c r="Y26" i="42"/>
  <c r="B26" i="42"/>
  <c r="BS26" i="42"/>
  <c r="B27" i="42"/>
  <c r="Y27" i="42"/>
  <c r="AK48" i="40"/>
  <c r="N55" i="32"/>
  <c r="BD55" i="32"/>
  <c r="AI55" i="32"/>
  <c r="BY55" i="32"/>
  <c r="AI56" i="32"/>
  <c r="N56" i="32"/>
  <c r="Q90" i="42"/>
  <c r="Q89" i="42"/>
  <c r="CH89" i="42"/>
  <c r="EB89" i="42"/>
  <c r="DE89" i="42"/>
  <c r="BK89" i="42"/>
  <c r="AN89" i="42"/>
  <c r="D93" i="37"/>
  <c r="D92" i="37"/>
  <c r="DD43" i="28"/>
  <c r="Y92" i="37"/>
  <c r="BO92" i="37"/>
  <c r="DD51" i="40"/>
  <c r="AT92" i="37"/>
  <c r="CJ92" i="37"/>
  <c r="BH24" i="32"/>
  <c r="AM24" i="32"/>
  <c r="CC24" i="32"/>
  <c r="R24" i="32"/>
  <c r="BH28" i="32"/>
  <c r="CC28" i="32"/>
  <c r="AM25" i="32"/>
  <c r="R25" i="32"/>
  <c r="AW40" i="32"/>
  <c r="AB40" i="32"/>
  <c r="G40" i="32"/>
  <c r="BR40" i="32"/>
  <c r="BR44" i="32"/>
  <c r="AB41" i="32"/>
  <c r="G41" i="32"/>
  <c r="AW44" i="32"/>
  <c r="DD45" i="28"/>
  <c r="Y94" i="37"/>
  <c r="D94" i="37"/>
  <c r="DD53" i="40"/>
  <c r="BO94" i="37"/>
  <c r="AT94" i="37"/>
  <c r="CJ94" i="37"/>
  <c r="D95" i="37"/>
  <c r="DD46" i="28"/>
  <c r="Y95" i="37"/>
  <c r="AK87" i="36"/>
  <c r="P87" i="36"/>
  <c r="CV87" i="36"/>
  <c r="BF87" i="36"/>
  <c r="CA87" i="36"/>
  <c r="AK88" i="36"/>
  <c r="P88" i="36"/>
  <c r="J23" i="43"/>
  <c r="CA23" i="43"/>
  <c r="BD23" i="43"/>
  <c r="AG23" i="43"/>
  <c r="BE18" i="43"/>
  <c r="AH18" i="43"/>
  <c r="K18" i="43"/>
  <c r="CB18" i="43"/>
  <c r="BE22" i="43"/>
  <c r="CB22" i="43"/>
  <c r="AH19" i="43"/>
  <c r="K19" i="43"/>
  <c r="K16" i="43"/>
  <c r="AH16" i="43"/>
  <c r="B74" i="32"/>
  <c r="T25" i="28"/>
  <c r="BM74" i="32"/>
  <c r="W74" i="32"/>
  <c r="AR74" i="32"/>
  <c r="T33" i="40"/>
  <c r="AR75" i="36"/>
  <c r="B75" i="36"/>
  <c r="W75" i="36"/>
  <c r="CJ34" i="40"/>
  <c r="CJ26" i="28"/>
  <c r="BM75" i="36"/>
  <c r="U52" i="43"/>
  <c r="AR52" i="43"/>
  <c r="BO52" i="43"/>
  <c r="CL52" i="43"/>
  <c r="O16" i="37"/>
  <c r="AJ16" i="37"/>
  <c r="BE20" i="37"/>
  <c r="BZ20" i="37"/>
  <c r="Y24" i="36"/>
  <c r="BO24" i="36"/>
  <c r="AT24" i="36"/>
  <c r="D24" i="36"/>
  <c r="Y25" i="36"/>
  <c r="D25" i="36"/>
  <c r="AT28" i="36"/>
  <c r="BO28" i="36"/>
  <c r="P81" i="43"/>
  <c r="P80" i="43"/>
  <c r="AM80" i="43"/>
  <c r="BJ80" i="43"/>
  <c r="CG80" i="43"/>
  <c r="BJ84" i="43"/>
  <c r="CG84" i="43"/>
  <c r="AM81" i="43"/>
  <c r="BW43" i="34"/>
  <c r="BB43" i="34"/>
  <c r="AG43" i="34"/>
  <c r="L43" i="34"/>
  <c r="AG44" i="34"/>
  <c r="L44" i="34"/>
  <c r="Y63" i="36"/>
  <c r="CM14" i="28"/>
  <c r="AT63" i="36"/>
  <c r="D63" i="36"/>
  <c r="BO63" i="36"/>
  <c r="CM22" i="40"/>
  <c r="Y64" i="36"/>
  <c r="CM15" i="28"/>
  <c r="CM26" i="40"/>
  <c r="AT67" i="36"/>
  <c r="D64" i="36"/>
  <c r="BO67" i="36"/>
  <c r="BN62" i="35"/>
  <c r="BN66" i="35"/>
  <c r="B81" i="35"/>
  <c r="AQ97" i="43"/>
  <c r="CK97" i="43"/>
  <c r="BN97" i="43"/>
  <c r="DH97" i="43"/>
  <c r="T97" i="43"/>
  <c r="CK101" i="43"/>
  <c r="BN101" i="43"/>
  <c r="CA18" i="42"/>
  <c r="BD18" i="42"/>
  <c r="AG18" i="42"/>
  <c r="J18" i="42"/>
  <c r="J19" i="42"/>
  <c r="AG19" i="42"/>
  <c r="AK38" i="40"/>
  <c r="AR79" i="33"/>
  <c r="W79" i="33"/>
  <c r="BM79" i="33"/>
  <c r="AK30" i="28"/>
  <c r="B79" i="33"/>
  <c r="BC32" i="43"/>
  <c r="AV78" i="43"/>
  <c r="W40" i="32"/>
  <c r="BM40" i="32"/>
  <c r="B40" i="32"/>
  <c r="AR40" i="32"/>
  <c r="W18" i="35"/>
  <c r="AR18" i="35"/>
  <c r="BM18" i="35"/>
  <c r="B18" i="35"/>
  <c r="BM22" i="35"/>
  <c r="B19" i="35"/>
  <c r="W19" i="35"/>
  <c r="AR22" i="35"/>
  <c r="CH18" i="43"/>
  <c r="BK18" i="43"/>
  <c r="AN18" i="43"/>
  <c r="Q18" i="43"/>
  <c r="I52" i="43"/>
  <c r="BZ52" i="43"/>
  <c r="AF52" i="43"/>
  <c r="BC52" i="43"/>
  <c r="BC56" i="43"/>
  <c r="BZ56" i="43"/>
  <c r="AL62" i="42"/>
  <c r="CF62" i="42"/>
  <c r="BI62" i="42"/>
  <c r="BI66" i="42"/>
  <c r="CF66" i="42"/>
  <c r="B70" i="37"/>
  <c r="AG88" i="32"/>
  <c r="L87" i="32"/>
  <c r="AG87" i="32"/>
  <c r="CR87" i="32"/>
  <c r="BW87" i="32"/>
  <c r="BB87" i="32"/>
  <c r="AH100" i="42"/>
  <c r="K100" i="42"/>
  <c r="BE100" i="42"/>
  <c r="CB100" i="42"/>
  <c r="CY100" i="42"/>
  <c r="K101" i="42"/>
  <c r="AH101" i="42"/>
  <c r="C98" i="33"/>
  <c r="X98" i="33"/>
  <c r="AS98" i="33"/>
  <c r="BN98" i="33"/>
  <c r="CI98" i="33"/>
  <c r="BN102" i="33"/>
  <c r="AS102" i="33"/>
  <c r="AD27" i="34"/>
  <c r="I27" i="34"/>
  <c r="BT27" i="34"/>
  <c r="AY27" i="34"/>
  <c r="BT31" i="34"/>
  <c r="AD28" i="34"/>
  <c r="I28" i="34"/>
  <c r="AY31" i="34"/>
  <c r="AL102" i="33"/>
  <c r="AL101" i="33"/>
  <c r="Q101" i="33"/>
  <c r="CB101" i="33"/>
  <c r="BG101" i="33"/>
  <c r="CW101" i="33"/>
  <c r="Q102" i="33"/>
  <c r="BB25" i="28"/>
  <c r="W74" i="34"/>
  <c r="B74" i="34"/>
  <c r="BB33" i="40"/>
  <c r="BM74" i="34"/>
  <c r="AR74" i="34"/>
  <c r="CE101" i="37"/>
  <c r="DI88" i="43"/>
  <c r="AR74" i="33"/>
  <c r="BM74" i="33"/>
  <c r="AK33" i="40"/>
  <c r="W76" i="33"/>
  <c r="B76" i="33"/>
  <c r="AK27" i="28"/>
  <c r="AR76" i="33"/>
  <c r="AK35" i="40"/>
  <c r="BM76" i="33"/>
  <c r="W41" i="32"/>
  <c r="CI39" i="42"/>
  <c r="BL39" i="42"/>
  <c r="AO39" i="42"/>
  <c r="R39" i="42"/>
  <c r="R40" i="42"/>
  <c r="AO40" i="42"/>
  <c r="CD51" i="43"/>
  <c r="M51" i="43"/>
  <c r="BG51" i="43"/>
  <c r="AJ51" i="43"/>
  <c r="CD55" i="43"/>
  <c r="M52" i="43"/>
  <c r="AJ52" i="43"/>
  <c r="BG55" i="43"/>
  <c r="L64" i="42"/>
  <c r="AI63" i="42"/>
  <c r="CC63" i="42"/>
  <c r="F22" i="40"/>
  <c r="L63" i="42"/>
  <c r="F14" i="28"/>
  <c r="BF63" i="42"/>
  <c r="BF67" i="42"/>
  <c r="F26" i="40"/>
  <c r="CC67" i="42"/>
  <c r="AI96" i="34"/>
  <c r="N95" i="34"/>
  <c r="BY95" i="34"/>
  <c r="BD95" i="34"/>
  <c r="CT95" i="34"/>
  <c r="N96" i="34"/>
  <c r="BD99" i="34"/>
  <c r="BY99" i="34"/>
  <c r="Q98" i="33"/>
  <c r="AL98" i="33"/>
  <c r="CB98" i="33"/>
  <c r="BG98" i="33"/>
  <c r="CW98" i="33"/>
  <c r="BG102" i="33"/>
  <c r="CB102" i="33"/>
  <c r="AE92" i="36"/>
  <c r="AE91" i="36"/>
  <c r="CN42" i="28"/>
  <c r="CN50" i="40"/>
  <c r="BU91" i="36"/>
  <c r="AZ91" i="36"/>
  <c r="CP91" i="36"/>
  <c r="CN54" i="40"/>
  <c r="BU95" i="36"/>
  <c r="J92" i="36"/>
  <c r="CN43" i="28"/>
  <c r="AZ95" i="36"/>
  <c r="J91" i="32"/>
  <c r="X41" i="28"/>
  <c r="J90" i="32"/>
  <c r="X49" i="40"/>
  <c r="AZ90" i="32"/>
  <c r="BU90" i="32"/>
  <c r="CP90" i="32"/>
  <c r="AZ94" i="32"/>
  <c r="X53" i="40"/>
  <c r="AE90" i="32"/>
  <c r="BU94" i="32"/>
  <c r="AI98" i="37"/>
  <c r="N98" i="37"/>
  <c r="BY98" i="37"/>
  <c r="BD98" i="37"/>
  <c r="CT98" i="37"/>
  <c r="N99" i="37"/>
  <c r="AI99" i="37"/>
  <c r="AW64" i="32"/>
  <c r="BR64" i="32"/>
  <c r="G64" i="32"/>
  <c r="AB64" i="32"/>
  <c r="AW68" i="32"/>
  <c r="AB65" i="32"/>
  <c r="G65" i="32"/>
  <c r="BR68" i="32"/>
  <c r="K26" i="32"/>
  <c r="I53" i="43"/>
  <c r="BA70" i="42"/>
  <c r="AL89" i="32"/>
  <c r="AL88" i="32"/>
  <c r="CW88" i="32"/>
  <c r="BG88" i="32"/>
  <c r="CB88" i="32"/>
  <c r="Q88" i="32"/>
  <c r="Q89" i="32"/>
  <c r="BS44" i="28"/>
  <c r="F86" i="43"/>
  <c r="CT86" i="43"/>
  <c r="AC86" i="43"/>
  <c r="BW86" i="43"/>
  <c r="AZ86" i="43"/>
  <c r="AZ90" i="43"/>
  <c r="BW90" i="43"/>
  <c r="BA95" i="32"/>
  <c r="CJ63" i="43"/>
  <c r="BM63" i="43"/>
  <c r="S63" i="43"/>
  <c r="AP63" i="43"/>
  <c r="AP64" i="43"/>
  <c r="S64" i="43"/>
  <c r="CJ67" i="43"/>
  <c r="BM67" i="43"/>
  <c r="BV77" i="32"/>
  <c r="U36" i="40"/>
  <c r="BA77" i="32"/>
  <c r="U28" i="28"/>
  <c r="K77" i="32"/>
  <c r="AF77" i="32"/>
  <c r="BA81" i="32"/>
  <c r="BV81" i="32"/>
  <c r="K78" i="32"/>
  <c r="AF78" i="32"/>
  <c r="U29" i="28"/>
  <c r="U40" i="40"/>
  <c r="CM20" i="28"/>
  <c r="D69" i="36"/>
  <c r="BO69" i="36"/>
  <c r="CM28" i="40"/>
  <c r="AT69" i="36"/>
  <c r="Y69" i="36"/>
  <c r="BO73" i="36"/>
  <c r="Y70" i="36"/>
  <c r="D70" i="36"/>
  <c r="CM21" i="28"/>
  <c r="CM32" i="40"/>
  <c r="AT73" i="36"/>
  <c r="CJ46" i="28"/>
  <c r="B95" i="36"/>
  <c r="W95" i="36"/>
  <c r="CJ54" i="40"/>
  <c r="AR95" i="36"/>
  <c r="BM95" i="36"/>
  <c r="CH95" i="36"/>
  <c r="E51" i="42"/>
  <c r="AR86" i="36"/>
  <c r="AV22" i="42"/>
  <c r="W84" i="34"/>
  <c r="O14" i="42"/>
  <c r="AL14" i="42"/>
  <c r="O15" i="42"/>
  <c r="AL15" i="42"/>
  <c r="BI18" i="42"/>
  <c r="CF18" i="42"/>
  <c r="T35" i="28"/>
  <c r="BK55" i="42"/>
  <c r="Q55" i="42"/>
  <c r="CH55" i="42"/>
  <c r="AN55" i="42"/>
  <c r="BK59" i="42"/>
  <c r="CH59" i="42"/>
  <c r="AA37" i="37"/>
  <c r="F37" i="37"/>
  <c r="BQ37" i="37"/>
  <c r="AV37" i="37"/>
  <c r="AV41" i="37"/>
  <c r="BQ41" i="37"/>
  <c r="F38" i="37"/>
  <c r="AA38" i="37"/>
  <c r="AB84" i="34"/>
  <c r="G83" i="34"/>
  <c r="BR83" i="34"/>
  <c r="AW83" i="34"/>
  <c r="AW87" i="34"/>
  <c r="G84" i="34"/>
  <c r="AB83" i="34"/>
  <c r="BR87" i="34"/>
  <c r="BJ66" i="32"/>
  <c r="CE66" i="32"/>
  <c r="V25" i="40"/>
  <c r="Y25" i="40"/>
  <c r="Y17" i="28"/>
  <c r="V17" i="28"/>
  <c r="V18" i="28"/>
  <c r="AO67" i="32"/>
  <c r="T67" i="32"/>
  <c r="AL51" i="36"/>
  <c r="CB51" i="36"/>
  <c r="BG51" i="36"/>
  <c r="Q51" i="36"/>
  <c r="BG55" i="36"/>
  <c r="Q52" i="36"/>
  <c r="CB55" i="36"/>
  <c r="AL52" i="36"/>
  <c r="AC81" i="43"/>
  <c r="BW81" i="43"/>
  <c r="AZ81" i="43"/>
  <c r="F82" i="43"/>
  <c r="AC82" i="43"/>
  <c r="U47" i="38"/>
  <c r="AZ21" i="43"/>
  <c r="F21" i="43"/>
  <c r="BW21" i="43"/>
  <c r="AC21" i="43"/>
  <c r="BW25" i="43"/>
  <c r="AZ25" i="43"/>
  <c r="F38" i="42"/>
  <c r="AC38" i="42"/>
  <c r="AZ38" i="42"/>
  <c r="BW38" i="42"/>
  <c r="BW42" i="42"/>
  <c r="AZ42" i="42"/>
  <c r="BO39" i="35"/>
  <c r="D39" i="35"/>
  <c r="AT39" i="35"/>
  <c r="Y39" i="35"/>
  <c r="D40" i="35"/>
  <c r="Y40" i="35"/>
  <c r="BO43" i="35"/>
  <c r="AT43" i="35"/>
  <c r="BD22" i="42"/>
  <c r="D45" i="36"/>
  <c r="AT45" i="36"/>
  <c r="Y45" i="36"/>
  <c r="BO45" i="36"/>
  <c r="D46" i="36"/>
  <c r="Y46" i="36"/>
  <c r="AT49" i="36"/>
  <c r="BO49" i="36"/>
  <c r="X98" i="37"/>
  <c r="C98" i="37"/>
  <c r="BN98" i="37"/>
  <c r="AS98" i="37"/>
  <c r="CI98" i="37"/>
  <c r="C99" i="37"/>
  <c r="X99" i="37"/>
  <c r="S91" i="35"/>
  <c r="CD91" i="35"/>
  <c r="BI91" i="35"/>
  <c r="CY91" i="35"/>
  <c r="CD95" i="35"/>
  <c r="BI95" i="35"/>
  <c r="S92" i="35"/>
  <c r="AN91" i="35"/>
  <c r="AN92" i="35"/>
  <c r="AZ70" i="34"/>
  <c r="BU70" i="34"/>
  <c r="J70" i="34"/>
  <c r="BF21" i="28"/>
  <c r="BF29" i="40"/>
  <c r="AE70" i="34"/>
  <c r="BU74" i="34"/>
  <c r="BF22" i="28"/>
  <c r="BF33" i="40"/>
  <c r="J71" i="34"/>
  <c r="AZ74" i="34"/>
  <c r="AE71" i="34"/>
  <c r="BY23" i="32"/>
  <c r="BD23" i="32"/>
  <c r="AI23" i="32"/>
  <c r="N23" i="32"/>
  <c r="AI24" i="32"/>
  <c r="N24" i="32"/>
  <c r="BD27" i="32"/>
  <c r="BY27" i="32"/>
  <c r="Y57" i="40"/>
  <c r="Y49" i="28"/>
  <c r="AO98" i="32"/>
  <c r="V49" i="28"/>
  <c r="T98" i="32"/>
  <c r="CE98" i="32"/>
  <c r="BJ98" i="32"/>
  <c r="V57" i="40"/>
  <c r="CZ98" i="32"/>
  <c r="V50" i="28"/>
  <c r="T99" i="32"/>
  <c r="AO99" i="32"/>
  <c r="AH100" i="35"/>
  <c r="AV62" i="43"/>
  <c r="AV59" i="43"/>
  <c r="BJ97" i="34"/>
  <c r="R69" i="42"/>
  <c r="AO69" i="42"/>
  <c r="BL69" i="42"/>
  <c r="CI69" i="42"/>
  <c r="AO70" i="42"/>
  <c r="R70" i="42"/>
  <c r="CH90" i="33"/>
  <c r="AQ28" i="43"/>
  <c r="CK28" i="43"/>
  <c r="BN28" i="43"/>
  <c r="T28" i="43"/>
  <c r="Y51" i="42"/>
  <c r="B51" i="42"/>
  <c r="BS51" i="42"/>
  <c r="AV51" i="42"/>
  <c r="B52" i="42"/>
  <c r="Y52" i="42"/>
  <c r="B14" i="40"/>
  <c r="DR14" i="40" s="1"/>
  <c r="BS55" i="42"/>
  <c r="AV55" i="42"/>
  <c r="AZ20" i="42"/>
  <c r="AC20" i="42"/>
  <c r="F20" i="42"/>
  <c r="BW20" i="42"/>
  <c r="F21" i="42"/>
  <c r="AC21" i="42"/>
  <c r="CI22" i="42"/>
  <c r="AO22" i="42"/>
  <c r="R22" i="42"/>
  <c r="BL22" i="42"/>
  <c r="T28" i="28"/>
  <c r="AY70" i="42"/>
  <c r="BV70" i="42"/>
  <c r="E70" i="42"/>
  <c r="AB70" i="42"/>
  <c r="BV74" i="42"/>
  <c r="AY74" i="42"/>
  <c r="E71" i="42"/>
  <c r="AB71" i="42"/>
  <c r="N89" i="42"/>
  <c r="CE89" i="42"/>
  <c r="DY89" i="42"/>
  <c r="BH89" i="42"/>
  <c r="DB89" i="42"/>
  <c r="AK90" i="42"/>
  <c r="N90" i="42"/>
  <c r="BH93" i="42"/>
  <c r="CE93" i="42"/>
  <c r="AK89" i="42"/>
  <c r="E69" i="34"/>
  <c r="Z69" i="34"/>
  <c r="AU69" i="34"/>
  <c r="BP69" i="34"/>
  <c r="AU73" i="34"/>
  <c r="Z70" i="34"/>
  <c r="E70" i="34"/>
  <c r="BP73" i="34"/>
  <c r="AN24" i="35"/>
  <c r="S24" i="35"/>
  <c r="BI24" i="35"/>
  <c r="CD24" i="35"/>
  <c r="S25" i="35"/>
  <c r="CD28" i="35"/>
  <c r="AN25" i="35"/>
  <c r="BI28" i="35"/>
  <c r="AG80" i="33"/>
  <c r="AG79" i="33"/>
  <c r="BB79" i="33"/>
  <c r="BW79" i="33"/>
  <c r="L79" i="33"/>
  <c r="L80" i="33"/>
  <c r="BB83" i="33"/>
  <c r="BW83" i="33"/>
  <c r="BE30" i="32"/>
  <c r="BZ30" i="32"/>
  <c r="O30" i="32"/>
  <c r="AJ30" i="32"/>
  <c r="O31" i="32"/>
  <c r="BZ34" i="32"/>
  <c r="BE34" i="32"/>
  <c r="AJ31" i="32"/>
  <c r="BY47" i="33"/>
  <c r="N47" i="33"/>
  <c r="AI47" i="33"/>
  <c r="BD47" i="33"/>
  <c r="BD51" i="33"/>
  <c r="BY51" i="33"/>
  <c r="N48" i="33"/>
  <c r="AI48" i="33"/>
  <c r="BR19" i="32"/>
  <c r="G19" i="32"/>
  <c r="AW19" i="32"/>
  <c r="AB19" i="32"/>
  <c r="BR23" i="32"/>
  <c r="AW23" i="32"/>
  <c r="G20" i="32"/>
  <c r="AB20" i="32"/>
  <c r="AK90" i="36"/>
  <c r="BF90" i="36"/>
  <c r="CA90" i="36"/>
  <c r="CV90" i="36"/>
  <c r="P90" i="36"/>
  <c r="CA94" i="36"/>
  <c r="BF94" i="36"/>
  <c r="CJ39" i="28"/>
  <c r="B88" i="36"/>
  <c r="W88" i="36"/>
  <c r="CH88" i="36"/>
  <c r="BM88" i="36"/>
  <c r="CJ47" i="40"/>
  <c r="AR88" i="36"/>
  <c r="AI91" i="36"/>
  <c r="N90" i="36"/>
  <c r="BD90" i="36"/>
  <c r="BY90" i="36"/>
  <c r="CT90" i="36"/>
  <c r="N91" i="36"/>
  <c r="BY94" i="36"/>
  <c r="BD94" i="36"/>
  <c r="F51" i="43"/>
  <c r="AC51" i="43"/>
  <c r="AZ51" i="43"/>
  <c r="BW51" i="43"/>
  <c r="B55" i="37"/>
  <c r="BD89" i="43"/>
  <c r="CG67" i="43"/>
  <c r="P67" i="43"/>
  <c r="AM67" i="43"/>
  <c r="BJ67" i="43"/>
  <c r="AM68" i="43"/>
  <c r="P68" i="43"/>
  <c r="P76" i="42"/>
  <c r="AM76" i="42"/>
  <c r="CG76" i="42"/>
  <c r="BJ76" i="42"/>
  <c r="AM77" i="42"/>
  <c r="BJ80" i="42"/>
  <c r="CG80" i="42"/>
  <c r="P77" i="42"/>
  <c r="BC37" i="28"/>
  <c r="I14" i="42"/>
  <c r="AF14" i="42"/>
  <c r="AF15" i="42"/>
  <c r="I15" i="42"/>
  <c r="BC18" i="42"/>
  <c r="BZ18" i="42"/>
  <c r="B69" i="42"/>
  <c r="Y69" i="42"/>
  <c r="B20" i="28"/>
  <c r="AV69" i="42"/>
  <c r="BS69" i="42"/>
  <c r="B28" i="40"/>
  <c r="DR28" i="40" s="1"/>
  <c r="L41" i="42"/>
  <c r="AI41" i="42"/>
  <c r="BF41" i="42"/>
  <c r="CC41" i="42"/>
  <c r="CC45" i="42"/>
  <c r="BF45" i="42"/>
  <c r="BM63" i="32"/>
  <c r="BH43" i="42"/>
  <c r="N43" i="42"/>
  <c r="AK43" i="42"/>
  <c r="CE43" i="42"/>
  <c r="AK44" i="42"/>
  <c r="CE47" i="42"/>
  <c r="N44" i="42"/>
  <c r="BH47" i="42"/>
  <c r="BW16" i="28"/>
  <c r="AE65" i="35"/>
  <c r="AZ65" i="35"/>
  <c r="J65" i="35"/>
  <c r="BU65" i="35"/>
  <c r="BW24" i="40"/>
  <c r="BU69" i="35"/>
  <c r="BW17" i="28"/>
  <c r="BW28" i="40"/>
  <c r="AZ69" i="35"/>
  <c r="AE66" i="35"/>
  <c r="J66" i="35"/>
  <c r="AV91" i="42"/>
  <c r="CB67" i="32"/>
  <c r="BG67" i="32"/>
  <c r="AL67" i="32"/>
  <c r="Q67" i="32"/>
  <c r="BG71" i="32"/>
  <c r="CB71" i="32"/>
  <c r="Q68" i="32"/>
  <c r="AL68" i="32"/>
  <c r="AE82" i="32"/>
  <c r="J82" i="32"/>
  <c r="X33" i="28"/>
  <c r="AZ82" i="32"/>
  <c r="BU82" i="32"/>
  <c r="X41" i="40"/>
  <c r="AZ86" i="32"/>
  <c r="BU86" i="32"/>
  <c r="X45" i="40"/>
  <c r="AR47" i="36"/>
  <c r="DA18" i="40"/>
  <c r="AR59" i="37"/>
  <c r="W59" i="37"/>
  <c r="BM59" i="37"/>
  <c r="B59" i="37"/>
  <c r="BG92" i="32"/>
  <c r="AM33" i="42"/>
  <c r="CG33" i="42"/>
  <c r="BJ33" i="42"/>
  <c r="P33" i="42"/>
  <c r="AM34" i="42"/>
  <c r="P34" i="42"/>
  <c r="BJ37" i="42"/>
  <c r="CG37" i="42"/>
  <c r="F26" i="28"/>
  <c r="AI75" i="42"/>
  <c r="L75" i="42"/>
  <c r="CC75" i="42"/>
  <c r="F34" i="40"/>
  <c r="BF75" i="42"/>
  <c r="F38" i="40"/>
  <c r="AI76" i="42"/>
  <c r="BF79" i="42"/>
  <c r="L76" i="42"/>
  <c r="CC79" i="42"/>
  <c r="F27" i="28"/>
  <c r="BM79" i="36"/>
  <c r="CB56" i="42"/>
  <c r="AH56" i="42"/>
  <c r="BE56" i="42"/>
  <c r="K56" i="42"/>
  <c r="CB60" i="42"/>
  <c r="BE60" i="42"/>
  <c r="BZ62" i="42"/>
  <c r="BZ58" i="42"/>
  <c r="AF58" i="42"/>
  <c r="BC58" i="42"/>
  <c r="I58" i="42"/>
  <c r="I59" i="42"/>
  <c r="AF59" i="42"/>
  <c r="BC62" i="42"/>
  <c r="BE30" i="42"/>
  <c r="K30" i="42"/>
  <c r="AH30" i="42"/>
  <c r="CB30" i="42"/>
  <c r="CB34" i="42"/>
  <c r="BE34" i="42"/>
  <c r="AH31" i="42"/>
  <c r="K31" i="42"/>
  <c r="AI14" i="34"/>
  <c r="N14" i="34"/>
  <c r="N15" i="34"/>
  <c r="AI15" i="34"/>
  <c r="BY18" i="34"/>
  <c r="BD18" i="34"/>
  <c r="CH96" i="33"/>
  <c r="O35" i="33"/>
  <c r="BZ35" i="33"/>
  <c r="BE35" i="33"/>
  <c r="AJ35" i="33"/>
  <c r="AJ36" i="33"/>
  <c r="O36" i="33"/>
  <c r="BE39" i="33"/>
  <c r="BZ39" i="33"/>
  <c r="BE54" i="35"/>
  <c r="O54" i="35"/>
  <c r="AJ54" i="35"/>
  <c r="BZ54" i="35"/>
  <c r="O55" i="35"/>
  <c r="AJ55" i="35"/>
  <c r="BZ58" i="35"/>
  <c r="BE58" i="35"/>
  <c r="AD92" i="42"/>
  <c r="BA92" i="42"/>
  <c r="BX92" i="42"/>
  <c r="CU92" i="42"/>
  <c r="DR92" i="42"/>
  <c r="G93" i="42"/>
  <c r="AD93" i="42"/>
  <c r="BX96" i="42"/>
  <c r="BA96" i="42"/>
  <c r="Z66" i="35"/>
  <c r="E66" i="35"/>
  <c r="AU66" i="35"/>
  <c r="BP66" i="35"/>
  <c r="BP70" i="35"/>
  <c r="AU70" i="35"/>
  <c r="Z67" i="35"/>
  <c r="E67" i="35"/>
  <c r="BV37" i="34"/>
  <c r="R84" i="32"/>
  <c r="CC84" i="32"/>
  <c r="BH84" i="32"/>
  <c r="AM84" i="32"/>
  <c r="BH88" i="32"/>
  <c r="CC88" i="32"/>
  <c r="S89" i="42"/>
  <c r="S88" i="42"/>
  <c r="DG88" i="42"/>
  <c r="ED88" i="42"/>
  <c r="BM88" i="42"/>
  <c r="CJ88" i="42"/>
  <c r="AP88" i="42"/>
  <c r="AP89" i="42"/>
  <c r="AF81" i="35"/>
  <c r="BT32" i="28"/>
  <c r="BT40" i="40"/>
  <c r="BA81" i="35"/>
  <c r="BV81" i="35"/>
  <c r="BT44" i="40"/>
  <c r="BA85" i="35"/>
  <c r="BV85" i="35"/>
  <c r="CH53" i="28"/>
  <c r="CH61" i="40"/>
  <c r="Y77" i="43"/>
  <c r="B77" i="43"/>
  <c r="AV77" i="43"/>
  <c r="BS77" i="43"/>
  <c r="AV81" i="43"/>
  <c r="BS81" i="43"/>
  <c r="M61" i="43"/>
  <c r="AJ61" i="43"/>
  <c r="CD61" i="43"/>
  <c r="BG61" i="43"/>
  <c r="CD65" i="43"/>
  <c r="AJ62" i="43"/>
  <c r="BG65" i="43"/>
  <c r="M62" i="43"/>
  <c r="M38" i="43"/>
  <c r="CD38" i="43"/>
  <c r="BG38" i="43"/>
  <c r="AJ38" i="43"/>
  <c r="CD42" i="43"/>
  <c r="BG42" i="43"/>
  <c r="M39" i="43"/>
  <c r="AJ39" i="43"/>
  <c r="Y38" i="43"/>
  <c r="B38" i="43"/>
  <c r="BS38" i="43"/>
  <c r="AV38" i="43"/>
  <c r="AV29" i="43"/>
  <c r="BS29" i="43"/>
  <c r="Y29" i="43"/>
  <c r="B29" i="43"/>
  <c r="Y30" i="43"/>
  <c r="B30" i="43"/>
  <c r="I21" i="38"/>
  <c r="Y45" i="42"/>
  <c r="B45" i="42"/>
  <c r="AV45" i="42"/>
  <c r="BS45" i="42"/>
  <c r="Y46" i="42"/>
  <c r="B46" i="42"/>
  <c r="BS49" i="42"/>
  <c r="AV49" i="42"/>
  <c r="AV22" i="43"/>
  <c r="Y22" i="43"/>
  <c r="B22" i="43"/>
  <c r="BS22" i="43"/>
  <c r="AV26" i="43"/>
  <c r="BS26" i="43"/>
  <c r="BL20" i="43"/>
  <c r="R20" i="43"/>
  <c r="CI20" i="43"/>
  <c r="AO20" i="43"/>
  <c r="R21" i="43"/>
  <c r="AO21" i="43"/>
  <c r="H26" i="33"/>
  <c r="AX26" i="33"/>
  <c r="BS26" i="33"/>
  <c r="AC26" i="33"/>
  <c r="H27" i="33"/>
  <c r="AC27" i="33"/>
  <c r="AX30" i="33"/>
  <c r="BS30" i="33"/>
  <c r="CV53" i="28"/>
  <c r="CV61" i="40"/>
  <c r="T51" i="38"/>
  <c r="T50" i="38"/>
  <c r="AH102" i="34"/>
  <c r="BC102" i="34"/>
  <c r="BX102" i="34"/>
  <c r="CS102" i="34"/>
  <c r="M102" i="34"/>
  <c r="BC55" i="42"/>
  <c r="AF55" i="42"/>
  <c r="BZ55" i="42"/>
  <c r="I55" i="42"/>
  <c r="BZ59" i="42"/>
  <c r="BC59" i="42"/>
  <c r="I56" i="42"/>
  <c r="AF56" i="42"/>
  <c r="K32" i="42"/>
  <c r="AH32" i="42"/>
  <c r="CB32" i="42"/>
  <c r="BE32" i="42"/>
  <c r="B72" i="36"/>
  <c r="CJ23" i="28"/>
  <c r="W72" i="36"/>
  <c r="BM72" i="36"/>
  <c r="AR72" i="36"/>
  <c r="CJ31" i="40"/>
  <c r="S94" i="34"/>
  <c r="S93" i="34"/>
  <c r="CD93" i="34"/>
  <c r="BI93" i="34"/>
  <c r="CY93" i="34"/>
  <c r="AN93" i="34"/>
  <c r="CD97" i="34"/>
  <c r="BI97" i="34"/>
  <c r="AN94" i="34"/>
  <c r="R88" i="32"/>
  <c r="AM87" i="32"/>
  <c r="R87" i="32"/>
  <c r="CX87" i="32"/>
  <c r="CC87" i="32"/>
  <c r="BH87" i="32"/>
  <c r="CC91" i="32"/>
  <c r="BH91" i="32"/>
  <c r="AM88" i="32"/>
  <c r="G97" i="34"/>
  <c r="AB97" i="34"/>
  <c r="AW97" i="34"/>
  <c r="BR97" i="34"/>
  <c r="CM97" i="34"/>
  <c r="BR101" i="34"/>
  <c r="AW101" i="34"/>
  <c r="AB98" i="34"/>
  <c r="G98" i="34"/>
  <c r="K102" i="33"/>
  <c r="AF102" i="33"/>
  <c r="AL61" i="40"/>
  <c r="BV102" i="33"/>
  <c r="BA102" i="33"/>
  <c r="W49" i="28"/>
  <c r="B89" i="32"/>
  <c r="W88" i="32"/>
  <c r="B88" i="32"/>
  <c r="CH88" i="32"/>
  <c r="T47" i="40"/>
  <c r="BM88" i="32"/>
  <c r="AR88" i="32"/>
  <c r="AL35" i="28"/>
  <c r="K84" i="33"/>
  <c r="AF84" i="33"/>
  <c r="BA84" i="33"/>
  <c r="AL43" i="40"/>
  <c r="BV84" i="33"/>
  <c r="BV88" i="33"/>
  <c r="BA88" i="33"/>
  <c r="AL47" i="40"/>
  <c r="BM62" i="43"/>
  <c r="CJ62" i="43"/>
  <c r="AP62" i="43"/>
  <c r="S62" i="43"/>
  <c r="CJ66" i="43"/>
  <c r="BM66" i="43"/>
  <c r="BM36" i="33"/>
  <c r="AR36" i="33"/>
  <c r="B36" i="33"/>
  <c r="W36" i="33"/>
  <c r="AH51" i="43"/>
  <c r="K51" i="43"/>
  <c r="CB51" i="43"/>
  <c r="BE51" i="43"/>
  <c r="K52" i="43"/>
  <c r="AH52" i="43"/>
  <c r="F94" i="33"/>
  <c r="AA93" i="33"/>
  <c r="F93" i="33"/>
  <c r="AV93" i="33"/>
  <c r="BQ93" i="33"/>
  <c r="CL93" i="33"/>
  <c r="AV97" i="33"/>
  <c r="BQ97" i="33"/>
  <c r="BR70" i="37"/>
  <c r="AW70" i="37"/>
  <c r="AB70" i="37"/>
  <c r="G70" i="37"/>
  <c r="AW74" i="37"/>
  <c r="G71" i="37"/>
  <c r="AB71" i="37"/>
  <c r="BR74" i="37"/>
  <c r="CB37" i="35"/>
  <c r="AL37" i="35"/>
  <c r="Q37" i="35"/>
  <c r="BG37" i="35"/>
  <c r="CB41" i="35"/>
  <c r="AL38" i="35"/>
  <c r="BG41" i="35"/>
  <c r="Q38" i="35"/>
  <c r="S83" i="42"/>
  <c r="S82" i="42"/>
  <c r="AP82" i="42"/>
  <c r="BM82" i="42"/>
  <c r="CJ82" i="42"/>
  <c r="CJ86" i="42"/>
  <c r="BM86" i="42"/>
  <c r="BN59" i="37"/>
  <c r="BN63" i="37"/>
  <c r="AC33" i="32"/>
  <c r="H33" i="32"/>
  <c r="AX33" i="32"/>
  <c r="BS33" i="32"/>
  <c r="BS37" i="32"/>
  <c r="AX37" i="32"/>
  <c r="G35" i="28"/>
  <c r="BG43" i="40"/>
  <c r="BX43" i="40"/>
  <c r="G43" i="40"/>
  <c r="BG35" i="28"/>
  <c r="DF43" i="40"/>
  <c r="DF35" i="28"/>
  <c r="BX35" i="28"/>
  <c r="CO43" i="40"/>
  <c r="AP35" i="28"/>
  <c r="CO35" i="28"/>
  <c r="AP43" i="40"/>
  <c r="V84" i="42"/>
  <c r="D35" i="28"/>
  <c r="CM84" i="42"/>
  <c r="BP84" i="42"/>
  <c r="D43" i="40"/>
  <c r="D47" i="40"/>
  <c r="BP88" i="42"/>
  <c r="CM88" i="42"/>
  <c r="AS84" i="42"/>
  <c r="T80" i="33"/>
  <c r="CE79" i="33"/>
  <c r="AM30" i="28"/>
  <c r="T79" i="33"/>
  <c r="AO79" i="33"/>
  <c r="AM38" i="40"/>
  <c r="BJ79" i="33"/>
  <c r="CE83" i="33"/>
  <c r="AO80" i="33"/>
  <c r="BJ83" i="33"/>
  <c r="AM42" i="40"/>
  <c r="AM31" i="28"/>
  <c r="J90" i="35"/>
  <c r="B99" i="33"/>
  <c r="W99" i="33"/>
  <c r="AK50" i="28"/>
  <c r="BM99" i="33"/>
  <c r="AR99" i="33"/>
  <c r="CH99" i="33"/>
  <c r="P55" i="42"/>
  <c r="BJ55" i="42"/>
  <c r="AM55" i="42"/>
  <c r="CG55" i="42"/>
  <c r="AM56" i="42"/>
  <c r="P56" i="42"/>
  <c r="Q43" i="43"/>
  <c r="BK43" i="43"/>
  <c r="CH43" i="43"/>
  <c r="AN43" i="43"/>
  <c r="Q44" i="43"/>
  <c r="CH47" i="43"/>
  <c r="AN44" i="43"/>
  <c r="BK47" i="43"/>
  <c r="AR32" i="37"/>
  <c r="B32" i="37"/>
  <c r="BM32" i="37"/>
  <c r="W32" i="37"/>
  <c r="AK16" i="42"/>
  <c r="N16" i="42"/>
  <c r="BH20" i="42"/>
  <c r="CE20" i="42"/>
  <c r="N17" i="42"/>
  <c r="AK17" i="42"/>
  <c r="O16" i="42"/>
  <c r="AL16" i="42"/>
  <c r="CF20" i="42"/>
  <c r="BI20" i="42"/>
  <c r="D71" i="37"/>
  <c r="AT71" i="37"/>
  <c r="BO71" i="37"/>
  <c r="Y71" i="37"/>
  <c r="DD22" i="28"/>
  <c r="DD30" i="40"/>
  <c r="DD34" i="40"/>
  <c r="BO75" i="37"/>
  <c r="AT75" i="37"/>
  <c r="BS47" i="43"/>
  <c r="Y47" i="43"/>
  <c r="B47" i="43"/>
  <c r="AV47" i="43"/>
  <c r="H34" i="32"/>
  <c r="CH89" i="33"/>
  <c r="U97" i="42"/>
  <c r="BO97" i="42"/>
  <c r="CL97" i="42"/>
  <c r="DI97" i="42"/>
  <c r="AR97" i="42"/>
  <c r="T46" i="28"/>
  <c r="B95" i="32"/>
  <c r="W95" i="32"/>
  <c r="BM95" i="32"/>
  <c r="T54" i="40"/>
  <c r="AR95" i="32"/>
  <c r="CH95" i="32"/>
  <c r="H92" i="34"/>
  <c r="AC91" i="34"/>
  <c r="AX91" i="34"/>
  <c r="BS91" i="34"/>
  <c r="CN91" i="34"/>
  <c r="AX95" i="34"/>
  <c r="BS95" i="34"/>
  <c r="AC92" i="34"/>
  <c r="H91" i="34"/>
  <c r="Z99" i="34"/>
  <c r="E99" i="34"/>
  <c r="AU99" i="34"/>
  <c r="BP99" i="34"/>
  <c r="CK99" i="34"/>
  <c r="Z100" i="34"/>
  <c r="E100" i="34"/>
  <c r="AN35" i="36"/>
  <c r="BI35" i="36"/>
  <c r="S35" i="36"/>
  <c r="CD35" i="36"/>
  <c r="CD39" i="36"/>
  <c r="BI39" i="36"/>
  <c r="AN36" i="36"/>
  <c r="S36" i="36"/>
  <c r="AW35" i="36"/>
  <c r="G35" i="36"/>
  <c r="BR35" i="36"/>
  <c r="AB35" i="36"/>
  <c r="AW39" i="36"/>
  <c r="BR39" i="36"/>
  <c r="G36" i="36"/>
  <c r="AB36" i="36"/>
  <c r="J102" i="34"/>
  <c r="AE101" i="34"/>
  <c r="BF52" i="28"/>
  <c r="J101" i="34"/>
  <c r="BU101" i="34"/>
  <c r="AZ101" i="34"/>
  <c r="BF60" i="40"/>
  <c r="CP101" i="34"/>
  <c r="BF53" i="28"/>
  <c r="AE102" i="34"/>
  <c r="B100" i="32"/>
  <c r="W100" i="32"/>
  <c r="T51" i="28"/>
  <c r="BM100" i="32"/>
  <c r="AR100" i="32"/>
  <c r="CH100" i="32"/>
  <c r="Y16" i="34"/>
  <c r="D16" i="34"/>
  <c r="D17" i="34"/>
  <c r="Y17" i="34"/>
  <c r="CD20" i="43"/>
  <c r="AJ20" i="43"/>
  <c r="M20" i="43"/>
  <c r="BG20" i="43"/>
  <c r="C20" i="28"/>
  <c r="M69" i="42"/>
  <c r="CD69" i="42"/>
  <c r="BG69" i="42"/>
  <c r="C28" i="40"/>
  <c r="AJ69" i="42"/>
  <c r="AU20" i="34"/>
  <c r="E20" i="34"/>
  <c r="BP20" i="34"/>
  <c r="Z20" i="34"/>
  <c r="E21" i="34"/>
  <c r="AU24" i="34"/>
  <c r="BP24" i="34"/>
  <c r="Z21" i="34"/>
  <c r="AX72" i="36"/>
  <c r="BS72" i="36"/>
  <c r="AC72" i="36"/>
  <c r="H72" i="36"/>
  <c r="AC73" i="36"/>
  <c r="BS76" i="36"/>
  <c r="AX76" i="36"/>
  <c r="H73" i="36"/>
  <c r="BP17" i="33"/>
  <c r="E17" i="33"/>
  <c r="AU17" i="33"/>
  <c r="Z17" i="33"/>
  <c r="AU21" i="33"/>
  <c r="BP21" i="33"/>
  <c r="Z18" i="33"/>
  <c r="E18" i="33"/>
  <c r="CB43" i="35"/>
  <c r="AL43" i="35"/>
  <c r="Q43" i="35"/>
  <c r="BG43" i="35"/>
  <c r="CB47" i="35"/>
  <c r="AL44" i="35"/>
  <c r="BG47" i="35"/>
  <c r="Q44" i="35"/>
  <c r="AK98" i="35"/>
  <c r="P98" i="35"/>
  <c r="BF98" i="35"/>
  <c r="CA98" i="35"/>
  <c r="CV98" i="35"/>
  <c r="P99" i="35"/>
  <c r="AK99" i="35"/>
  <c r="B92" i="32"/>
  <c r="W91" i="32"/>
  <c r="B91" i="32"/>
  <c r="T50" i="40"/>
  <c r="BM91" i="32"/>
  <c r="AR91" i="32"/>
  <c r="CH91" i="32"/>
  <c r="L83" i="42"/>
  <c r="F34" i="28"/>
  <c r="AI83" i="42"/>
  <c r="BF83" i="42"/>
  <c r="F42" i="40"/>
  <c r="CC83" i="42"/>
  <c r="CC87" i="42"/>
  <c r="F46" i="40"/>
  <c r="BF87" i="42"/>
  <c r="F35" i="28"/>
  <c r="L84" i="42"/>
  <c r="AI84" i="42"/>
  <c r="BS78" i="43"/>
  <c r="AR62" i="35"/>
  <c r="CB36" i="42"/>
  <c r="BX47" i="43"/>
  <c r="AD47" i="43"/>
  <c r="BA47" i="43"/>
  <c r="G47" i="43"/>
  <c r="BA51" i="43"/>
  <c r="BX51" i="43"/>
  <c r="F94" i="43"/>
  <c r="BW94" i="43"/>
  <c r="AZ94" i="43"/>
  <c r="CT94" i="43"/>
  <c r="AC95" i="43"/>
  <c r="F95" i="43"/>
  <c r="AC94" i="43"/>
  <c r="AI35" i="43"/>
  <c r="CC35" i="43"/>
  <c r="BF35" i="43"/>
  <c r="L35" i="43"/>
  <c r="L36" i="43"/>
  <c r="AI36" i="43"/>
  <c r="AV49" i="43"/>
  <c r="Y49" i="43"/>
  <c r="BS49" i="43"/>
  <c r="B49" i="43"/>
  <c r="W70" i="37"/>
  <c r="D59" i="36"/>
  <c r="AT59" i="36"/>
  <c r="CM18" i="40"/>
  <c r="BO59" i="36"/>
  <c r="Y59" i="36"/>
  <c r="D60" i="36"/>
  <c r="Y60" i="36"/>
  <c r="O88" i="43"/>
  <c r="DC88" i="43"/>
  <c r="BI88" i="43"/>
  <c r="CF88" i="43"/>
  <c r="AL88" i="43"/>
  <c r="AE74" i="35"/>
  <c r="BU74" i="35"/>
  <c r="BW25" i="28"/>
  <c r="BW33" i="40"/>
  <c r="J74" i="35"/>
  <c r="AZ74" i="35"/>
  <c r="BW37" i="40"/>
  <c r="AZ78" i="35"/>
  <c r="AE75" i="35"/>
  <c r="J75" i="35"/>
  <c r="BW26" i="28"/>
  <c r="BU78" i="35"/>
  <c r="S92" i="32"/>
  <c r="AN92" i="32"/>
  <c r="CD92" i="32"/>
  <c r="BI92" i="32"/>
  <c r="CY92" i="32"/>
  <c r="CD96" i="32"/>
  <c r="S93" i="32"/>
  <c r="BI96" i="32"/>
  <c r="AN93" i="32"/>
  <c r="H82" i="34"/>
  <c r="AC81" i="34"/>
  <c r="H81" i="34"/>
  <c r="BS81" i="34"/>
  <c r="AX81" i="34"/>
  <c r="BS85" i="34"/>
  <c r="AC82" i="34"/>
  <c r="AX85" i="34"/>
  <c r="AM85" i="35"/>
  <c r="R85" i="35"/>
  <c r="CC85" i="35"/>
  <c r="BH85" i="35"/>
  <c r="CX90" i="35"/>
  <c r="CX102" i="35"/>
  <c r="CX96" i="35"/>
  <c r="CX100" i="35"/>
  <c r="R86" i="35"/>
  <c r="CX86" i="35"/>
  <c r="CX91" i="35"/>
  <c r="CX94" i="35"/>
  <c r="CX101" i="35"/>
  <c r="AM86" i="35"/>
  <c r="CX98" i="35"/>
  <c r="CX97" i="35"/>
  <c r="B57" i="40"/>
  <c r="B45" i="28"/>
  <c r="B94" i="42"/>
  <c r="Y94" i="42"/>
  <c r="B53" i="40"/>
  <c r="AV94" i="42"/>
  <c r="BS94" i="42"/>
  <c r="CP94" i="42"/>
  <c r="DM94" i="42"/>
  <c r="CM57" i="43"/>
  <c r="BP57" i="43"/>
  <c r="BP61" i="43"/>
  <c r="CM61" i="43"/>
  <c r="I22" i="38"/>
  <c r="BD69" i="43"/>
  <c r="AG69" i="43"/>
  <c r="J69" i="43"/>
  <c r="CA69" i="43"/>
  <c r="BY58" i="42"/>
  <c r="BB58" i="42"/>
  <c r="H58" i="42"/>
  <c r="AE58" i="42"/>
  <c r="AE59" i="42"/>
  <c r="H59" i="42"/>
  <c r="BT48" i="33"/>
  <c r="I48" i="33"/>
  <c r="AD48" i="33"/>
  <c r="AY48" i="33"/>
  <c r="BX27" i="32"/>
  <c r="AH27" i="32"/>
  <c r="BC27" i="32"/>
  <c r="M27" i="32"/>
  <c r="BX31" i="32"/>
  <c r="AH28" i="32"/>
  <c r="BC31" i="32"/>
  <c r="M28" i="32"/>
  <c r="BF75" i="32"/>
  <c r="CA75" i="32"/>
  <c r="AK75" i="32"/>
  <c r="P75" i="32"/>
  <c r="O99" i="43"/>
  <c r="AL99" i="43"/>
  <c r="BI99" i="43"/>
  <c r="CF99" i="43"/>
  <c r="DC99" i="43"/>
  <c r="AL100" i="43"/>
  <c r="O100" i="43"/>
  <c r="Z97" i="33"/>
  <c r="Z96" i="33"/>
  <c r="AU96" i="33"/>
  <c r="BP96" i="33"/>
  <c r="CK96" i="33"/>
  <c r="E97" i="33"/>
  <c r="E96" i="33"/>
  <c r="AG91" i="43"/>
  <c r="J90" i="43"/>
  <c r="AG90" i="43"/>
  <c r="CA90" i="43"/>
  <c r="BD90" i="43"/>
  <c r="CX90" i="43"/>
  <c r="J91" i="43"/>
  <c r="CA94" i="43"/>
  <c r="BD94" i="43"/>
  <c r="AF53" i="43"/>
  <c r="AR98" i="42"/>
  <c r="B93" i="35"/>
  <c r="W101" i="32"/>
  <c r="CA59" i="42"/>
  <c r="BD55" i="42"/>
  <c r="CA55" i="42"/>
  <c r="AG55" i="42"/>
  <c r="J55" i="42"/>
  <c r="BD59" i="42"/>
  <c r="J56" i="42"/>
  <c r="AG56" i="42"/>
  <c r="BH40" i="34"/>
  <c r="CC40" i="34"/>
  <c r="AM40" i="34"/>
  <c r="R40" i="34"/>
  <c r="R41" i="34"/>
  <c r="AM41" i="34"/>
  <c r="CA78" i="32"/>
  <c r="P78" i="32"/>
  <c r="AK78" i="32"/>
  <c r="BF78" i="32"/>
  <c r="CA82" i="32"/>
  <c r="BF82" i="32"/>
  <c r="AB51" i="42"/>
  <c r="BM86" i="36"/>
  <c r="BB35" i="28"/>
  <c r="CM101" i="43"/>
  <c r="B84" i="32"/>
  <c r="CM54" i="43"/>
  <c r="BP54" i="43"/>
  <c r="B42" i="32"/>
  <c r="W42" i="32"/>
  <c r="AR42" i="32"/>
  <c r="BM42" i="32"/>
  <c r="C41" i="28"/>
  <c r="M89" i="42"/>
  <c r="AJ89" i="42"/>
  <c r="DA89" i="42"/>
  <c r="DX89" i="42"/>
  <c r="CD89" i="42"/>
  <c r="C48" i="40"/>
  <c r="BG89" i="42"/>
  <c r="C40" i="28"/>
  <c r="C52" i="40"/>
  <c r="M90" i="42"/>
  <c r="CD93" i="42"/>
  <c r="AJ90" i="42"/>
  <c r="BG93" i="42"/>
  <c r="CZ102" i="32"/>
  <c r="Y36" i="28"/>
  <c r="Y44" i="40"/>
  <c r="T85" i="32"/>
  <c r="V36" i="28"/>
  <c r="AO85" i="32"/>
  <c r="CE85" i="32"/>
  <c r="BJ85" i="32"/>
  <c r="V44" i="40"/>
  <c r="CZ99" i="32"/>
  <c r="CZ101" i="32"/>
  <c r="CZ88" i="32"/>
  <c r="CZ100" i="32"/>
  <c r="CZ96" i="32"/>
  <c r="CZ95" i="32"/>
  <c r="V48" i="40"/>
  <c r="CZ89" i="32"/>
  <c r="CZ91" i="32"/>
  <c r="CE89" i="32"/>
  <c r="CZ94" i="32"/>
  <c r="BJ89" i="32"/>
  <c r="CZ90" i="32"/>
  <c r="T93" i="36"/>
  <c r="AO93" i="36"/>
  <c r="CE93" i="36"/>
  <c r="BJ93" i="36"/>
  <c r="CL52" i="40"/>
  <c r="CZ93" i="36"/>
  <c r="AO94" i="36"/>
  <c r="T94" i="36"/>
  <c r="CL45" i="28"/>
  <c r="AK50" i="34"/>
  <c r="CA50" i="34"/>
  <c r="P50" i="34"/>
  <c r="BF50" i="34"/>
  <c r="AK51" i="34"/>
  <c r="P51" i="34"/>
  <c r="BR43" i="37"/>
  <c r="AW43" i="37"/>
  <c r="G43" i="37"/>
  <c r="AB43" i="37"/>
  <c r="G44" i="37"/>
  <c r="AB44" i="37"/>
  <c r="L88" i="35"/>
  <c r="CR88" i="35"/>
  <c r="BB88" i="35"/>
  <c r="BW88" i="35"/>
  <c r="AB24" i="35"/>
  <c r="BR24" i="35"/>
  <c r="AW24" i="35"/>
  <c r="G24" i="35"/>
  <c r="AW28" i="35"/>
  <c r="BR28" i="35"/>
  <c r="G25" i="35"/>
  <c r="AB25" i="35"/>
  <c r="N65" i="32"/>
  <c r="BY65" i="32"/>
  <c r="AI65" i="32"/>
  <c r="BD65" i="32"/>
  <c r="N66" i="32"/>
  <c r="BD69" i="32"/>
  <c r="BY69" i="32"/>
  <c r="AI66" i="32"/>
  <c r="AR99" i="37"/>
  <c r="BM99" i="37"/>
  <c r="CH99" i="37"/>
  <c r="N90" i="32"/>
  <c r="BY90" i="32"/>
  <c r="BD90" i="32"/>
  <c r="CT90" i="32"/>
  <c r="N91" i="32"/>
  <c r="BD94" i="32"/>
  <c r="AI91" i="32"/>
  <c r="AI90" i="32"/>
  <c r="BY94" i="32"/>
  <c r="I101" i="32"/>
  <c r="BF40" i="43"/>
  <c r="CC40" i="43"/>
  <c r="AI40" i="43"/>
  <c r="L40" i="43"/>
  <c r="BF44" i="43"/>
  <c r="CC44" i="43"/>
  <c r="W35" i="37"/>
  <c r="B35" i="37"/>
  <c r="AR35" i="37"/>
  <c r="BM35" i="37"/>
  <c r="AR39" i="37"/>
  <c r="BM39" i="37"/>
  <c r="BB65" i="43"/>
  <c r="BY65" i="43"/>
  <c r="AE65" i="43"/>
  <c r="H65" i="43"/>
  <c r="BB69" i="43"/>
  <c r="AE66" i="43"/>
  <c r="BY69" i="43"/>
  <c r="H66" i="43"/>
  <c r="M57" i="43"/>
  <c r="AJ57" i="43"/>
  <c r="BG57" i="43"/>
  <c r="CD57" i="43"/>
  <c r="AJ58" i="43"/>
  <c r="M58" i="43"/>
  <c r="BI77" i="34"/>
  <c r="CD77" i="34"/>
  <c r="AN77" i="34"/>
  <c r="S77" i="34"/>
  <c r="CD81" i="34"/>
  <c r="BI81" i="34"/>
  <c r="S78" i="34"/>
  <c r="AN78" i="34"/>
  <c r="R93" i="35"/>
  <c r="AM92" i="35"/>
  <c r="CC92" i="35"/>
  <c r="BH92" i="35"/>
  <c r="CX92" i="35"/>
  <c r="BH96" i="35"/>
  <c r="R92" i="35"/>
  <c r="CC96" i="35"/>
  <c r="C73" i="35"/>
  <c r="X73" i="35"/>
  <c r="BN73" i="35"/>
  <c r="AS73" i="35"/>
  <c r="C74" i="35"/>
  <c r="AS77" i="35"/>
  <c r="BN77" i="35"/>
  <c r="X74" i="35"/>
  <c r="BI60" i="34"/>
  <c r="S60" i="34"/>
  <c r="CD60" i="34"/>
  <c r="AN60" i="34"/>
  <c r="AN61" i="34"/>
  <c r="S61" i="34"/>
  <c r="BI64" i="34"/>
  <c r="CD64" i="34"/>
  <c r="BQ56" i="34"/>
  <c r="F56" i="34"/>
  <c r="AV56" i="34"/>
  <c r="AA56" i="34"/>
  <c r="BQ60" i="34"/>
  <c r="AA57" i="34"/>
  <c r="AV60" i="34"/>
  <c r="F57" i="34"/>
  <c r="AD96" i="33"/>
  <c r="AY96" i="33"/>
  <c r="BT96" i="33"/>
  <c r="CO96" i="33"/>
  <c r="BT100" i="33"/>
  <c r="AY100" i="33"/>
  <c r="AQ95" i="42"/>
  <c r="T95" i="42"/>
  <c r="CK95" i="42"/>
  <c r="BN95" i="42"/>
  <c r="EE95" i="42"/>
  <c r="DH95" i="42"/>
  <c r="BN99" i="42"/>
  <c r="CK99" i="42"/>
  <c r="AQ96" i="42"/>
  <c r="T96" i="42"/>
  <c r="BS62" i="43"/>
  <c r="B59" i="43"/>
  <c r="AV21" i="33"/>
  <c r="AA21" i="33"/>
  <c r="F21" i="33"/>
  <c r="BQ21" i="33"/>
  <c r="F22" i="33"/>
  <c r="AA22" i="33"/>
  <c r="AV25" i="33"/>
  <c r="BQ25" i="33"/>
  <c r="BQ85" i="37"/>
  <c r="AR46" i="32"/>
  <c r="BV67" i="42"/>
  <c r="E67" i="42"/>
  <c r="AY67" i="42"/>
  <c r="AB67" i="42"/>
  <c r="BV71" i="42"/>
  <c r="AY71" i="42"/>
  <c r="BF58" i="42"/>
  <c r="CC58" i="42"/>
  <c r="AI58" i="42"/>
  <c r="L58" i="42"/>
  <c r="F17" i="40"/>
  <c r="L59" i="42"/>
  <c r="AI59" i="42"/>
  <c r="AJ17" i="34"/>
  <c r="BX53" i="37"/>
  <c r="BC53" i="37"/>
  <c r="M53" i="37"/>
  <c r="AH53" i="37"/>
  <c r="M54" i="37"/>
  <c r="AH54" i="37"/>
  <c r="BC57" i="37"/>
  <c r="BX57" i="37"/>
  <c r="BX34" i="32"/>
  <c r="AH34" i="32"/>
  <c r="BC34" i="32"/>
  <c r="M34" i="32"/>
  <c r="BC38" i="32"/>
  <c r="M35" i="32"/>
  <c r="BX38" i="32"/>
  <c r="AH35" i="32"/>
  <c r="AG98" i="43"/>
  <c r="J98" i="43"/>
  <c r="CA98" i="43"/>
  <c r="BD98" i="43"/>
  <c r="CX98" i="43"/>
  <c r="CA102" i="43"/>
  <c r="AG99" i="43"/>
  <c r="BD102" i="43"/>
  <c r="J99" i="43"/>
  <c r="AO93" i="32"/>
  <c r="Y51" i="40"/>
  <c r="Y43" i="28"/>
  <c r="V43" i="28"/>
  <c r="T92" i="32"/>
  <c r="AO92" i="32"/>
  <c r="V51" i="40"/>
  <c r="CE92" i="32"/>
  <c r="BJ92" i="32"/>
  <c r="CZ92" i="32"/>
  <c r="BJ96" i="32"/>
  <c r="CE96" i="32"/>
  <c r="V55" i="40"/>
  <c r="AI55" i="33"/>
  <c r="BB46" i="40"/>
  <c r="D79" i="34"/>
  <c r="BE38" i="40"/>
  <c r="BO79" i="34"/>
  <c r="BE30" i="28"/>
  <c r="AT79" i="34"/>
  <c r="Y79" i="34"/>
  <c r="BE42" i="40"/>
  <c r="D80" i="34"/>
  <c r="BE31" i="28"/>
  <c r="BO83" i="34"/>
  <c r="AT83" i="34"/>
  <c r="Y80" i="34"/>
  <c r="BV79" i="43"/>
  <c r="BD33" i="28"/>
  <c r="AJ36" i="34"/>
  <c r="O36" i="34"/>
  <c r="BZ36" i="34"/>
  <c r="BE36" i="34"/>
  <c r="BZ40" i="34"/>
  <c r="O37" i="34"/>
  <c r="AJ37" i="34"/>
  <c r="BE40" i="34"/>
  <c r="E93" i="43"/>
  <c r="BV93" i="43"/>
  <c r="AY93" i="43"/>
  <c r="CS93" i="43"/>
  <c r="BV97" i="43"/>
  <c r="AY97" i="43"/>
  <c r="AB93" i="43"/>
  <c r="BA31" i="42"/>
  <c r="G31" i="42"/>
  <c r="AD31" i="42"/>
  <c r="BX31" i="42"/>
  <c r="G32" i="42"/>
  <c r="AD32" i="42"/>
  <c r="AD62" i="43"/>
  <c r="BX62" i="43"/>
  <c r="G62" i="43"/>
  <c r="BA62" i="43"/>
  <c r="BA66" i="43"/>
  <c r="BX66" i="43"/>
  <c r="AF86" i="34"/>
  <c r="BM79" i="34"/>
  <c r="H19" i="42"/>
  <c r="AE19" i="42"/>
  <c r="BB19" i="42"/>
  <c r="BY19" i="42"/>
  <c r="AZ28" i="33"/>
  <c r="AE28" i="33"/>
  <c r="BU28" i="33"/>
  <c r="J28" i="33"/>
  <c r="J29" i="33"/>
  <c r="AE29" i="33"/>
  <c r="BU30" i="35"/>
  <c r="AE30" i="35"/>
  <c r="AZ30" i="35"/>
  <c r="J30" i="35"/>
  <c r="AZ34" i="35"/>
  <c r="J31" i="35"/>
  <c r="BU34" i="35"/>
  <c r="AE31" i="35"/>
  <c r="W89" i="37"/>
  <c r="W88" i="37"/>
  <c r="DA39" i="28"/>
  <c r="B88" i="37"/>
  <c r="CH88" i="37"/>
  <c r="DA47" i="40"/>
  <c r="AR88" i="37"/>
  <c r="BM88" i="37"/>
  <c r="B50" i="40"/>
  <c r="DR50" i="40" s="1"/>
  <c r="AT75" i="32"/>
  <c r="Y75" i="32"/>
  <c r="BO75" i="32"/>
  <c r="D75" i="32"/>
  <c r="W34" i="40"/>
  <c r="W26" i="28"/>
  <c r="U32" i="40"/>
  <c r="AF73" i="32"/>
  <c r="K73" i="32"/>
  <c r="BA73" i="32"/>
  <c r="BV73" i="32"/>
  <c r="U24" i="28"/>
  <c r="U25" i="28"/>
  <c r="AF74" i="32"/>
  <c r="K74" i="32"/>
  <c r="AC97" i="37"/>
  <c r="H97" i="37"/>
  <c r="AX97" i="37"/>
  <c r="BS97" i="37"/>
  <c r="CN97" i="37"/>
  <c r="H98" i="37"/>
  <c r="AC98" i="37"/>
  <c r="AE53" i="33"/>
  <c r="AO12" i="40"/>
  <c r="BU53" i="33"/>
  <c r="AZ53" i="33"/>
  <c r="J53" i="33"/>
  <c r="J54" i="33"/>
  <c r="AE54" i="33"/>
  <c r="CL48" i="28"/>
  <c r="T97" i="36"/>
  <c r="AO97" i="36"/>
  <c r="CL56" i="40"/>
  <c r="BJ97" i="36"/>
  <c r="CE97" i="36"/>
  <c r="CZ97" i="36"/>
  <c r="BJ101" i="36"/>
  <c r="CE101" i="36"/>
  <c r="CL60" i="40"/>
  <c r="W28" i="28"/>
  <c r="CB92" i="32"/>
  <c r="X98" i="35"/>
  <c r="C98" i="35"/>
  <c r="BN98" i="35"/>
  <c r="AS98" i="35"/>
  <c r="CI98" i="35"/>
  <c r="BN102" i="35"/>
  <c r="AS102" i="35"/>
  <c r="CJ38" i="40"/>
  <c r="T23" i="42"/>
  <c r="BN23" i="42"/>
  <c r="CK23" i="42"/>
  <c r="AQ23" i="42"/>
  <c r="CK27" i="42"/>
  <c r="BN27" i="42"/>
  <c r="AQ24" i="42"/>
  <c r="T24" i="42"/>
  <c r="AR63" i="37"/>
  <c r="AM70" i="43"/>
  <c r="P70" i="43"/>
  <c r="BJ70" i="43"/>
  <c r="CG70" i="43"/>
  <c r="AA88" i="32"/>
  <c r="F88" i="32"/>
  <c r="CL88" i="32"/>
  <c r="AV88" i="32"/>
  <c r="BQ88" i="32"/>
  <c r="AA89" i="32"/>
  <c r="F89" i="32"/>
  <c r="AG21" i="37"/>
  <c r="BW21" i="37"/>
  <c r="BB21" i="37"/>
  <c r="L21" i="37"/>
  <c r="AG22" i="37"/>
  <c r="L22" i="37"/>
  <c r="BB25" i="37"/>
  <c r="BW25" i="37"/>
  <c r="DB45" i="28"/>
  <c r="K94" i="37"/>
  <c r="AF94" i="37"/>
  <c r="BA94" i="37"/>
  <c r="DB53" i="40"/>
  <c r="BV94" i="37"/>
  <c r="CQ94" i="37"/>
  <c r="AF95" i="37"/>
  <c r="DB46" i="28"/>
  <c r="K95" i="37"/>
  <c r="M96" i="32"/>
  <c r="AH95" i="32"/>
  <c r="BX95" i="32"/>
  <c r="BC95" i="32"/>
  <c r="CS95" i="32"/>
  <c r="BC99" i="32"/>
  <c r="BX99" i="32"/>
  <c r="AH96" i="32"/>
  <c r="M95" i="32"/>
  <c r="AB102" i="43"/>
  <c r="E102" i="43"/>
  <c r="BV102" i="43"/>
  <c r="AY102" i="43"/>
  <c r="CS102" i="43"/>
  <c r="AV17" i="33"/>
  <c r="BQ17" i="33"/>
  <c r="AA14" i="33"/>
  <c r="F14" i="33"/>
  <c r="F102" i="33"/>
  <c r="AV102" i="33"/>
  <c r="BQ102" i="33"/>
  <c r="AA102" i="33"/>
  <c r="CL102" i="33"/>
  <c r="BB31" i="43"/>
  <c r="BY31" i="43"/>
  <c r="AE31" i="43"/>
  <c r="H31" i="43"/>
  <c r="BY35" i="43"/>
  <c r="BB35" i="43"/>
  <c r="DD49" i="28"/>
  <c r="Y98" i="37"/>
  <c r="D98" i="37"/>
  <c r="AT98" i="37"/>
  <c r="BO98" i="37"/>
  <c r="DD57" i="40"/>
  <c r="CJ98" i="37"/>
  <c r="DD50" i="28"/>
  <c r="Y99" i="37"/>
  <c r="D99" i="37"/>
  <c r="R10" i="38"/>
  <c r="K21" i="20"/>
  <c r="R11" i="38"/>
  <c r="AF16" i="43"/>
  <c r="I16" i="43"/>
  <c r="I17" i="43"/>
  <c r="AF17" i="43"/>
  <c r="BC20" i="43"/>
  <c r="BZ20" i="43"/>
  <c r="CY53" i="28"/>
  <c r="CY61" i="40"/>
  <c r="Y102" i="32"/>
  <c r="W53" i="28"/>
  <c r="W61" i="40"/>
  <c r="BO102" i="32"/>
  <c r="AT102" i="32"/>
  <c r="D102" i="32"/>
  <c r="B54" i="36"/>
  <c r="W54" i="36"/>
  <c r="CJ13" i="40"/>
  <c r="AR54" i="36"/>
  <c r="BM54" i="36"/>
  <c r="CB74" i="43"/>
  <c r="AH74" i="43"/>
  <c r="BE74" i="43"/>
  <c r="K74" i="43"/>
  <c r="BI21" i="42"/>
  <c r="O21" i="42"/>
  <c r="AL21" i="42"/>
  <c r="CF21" i="42"/>
  <c r="AL22" i="42"/>
  <c r="O22" i="42"/>
  <c r="J102" i="36"/>
  <c r="AE102" i="36"/>
  <c r="BU102" i="36"/>
  <c r="AZ102" i="36"/>
  <c r="CN61" i="40"/>
  <c r="CP102" i="36"/>
  <c r="K89" i="34"/>
  <c r="K88" i="34"/>
  <c r="BC39" i="28"/>
  <c r="AF88" i="34"/>
  <c r="CQ88" i="34"/>
  <c r="BV88" i="34"/>
  <c r="BC47" i="40"/>
  <c r="BA88" i="34"/>
  <c r="AR65" i="35"/>
  <c r="BS16" i="28"/>
  <c r="BS24" i="40"/>
  <c r="W65" i="35"/>
  <c r="B65" i="35"/>
  <c r="BM65" i="35"/>
  <c r="BO33" i="43"/>
  <c r="J99" i="34"/>
  <c r="AE99" i="34"/>
  <c r="BF50" i="28"/>
  <c r="BF58" i="40"/>
  <c r="AZ99" i="34"/>
  <c r="BU99" i="34"/>
  <c r="CP99" i="34"/>
  <c r="BF51" i="28"/>
  <c r="J100" i="34"/>
  <c r="AE100" i="34"/>
  <c r="CD47" i="42"/>
  <c r="M47" i="42"/>
  <c r="BG47" i="42"/>
  <c r="AJ47" i="42"/>
  <c r="G14" i="42"/>
  <c r="AD14" i="42"/>
  <c r="P54" i="43"/>
  <c r="CG54" i="43"/>
  <c r="BJ54" i="43"/>
  <c r="AM54" i="43"/>
  <c r="BJ58" i="43"/>
  <c r="CG58" i="43"/>
  <c r="AN90" i="42"/>
  <c r="BK90" i="42"/>
  <c r="CH90" i="42"/>
  <c r="DE90" i="42"/>
  <c r="EB90" i="42"/>
  <c r="BK94" i="42"/>
  <c r="AN91" i="42"/>
  <c r="Q91" i="42"/>
  <c r="CH94" i="42"/>
  <c r="BZ62" i="35"/>
  <c r="BE62" i="35"/>
  <c r="O62" i="35"/>
  <c r="AJ62" i="35"/>
  <c r="BE66" i="35"/>
  <c r="O63" i="35"/>
  <c r="BZ66" i="35"/>
  <c r="AJ63" i="35"/>
  <c r="W37" i="33"/>
  <c r="CH31" i="42"/>
  <c r="BK31" i="42"/>
  <c r="Q31" i="42"/>
  <c r="AN31" i="42"/>
  <c r="BK35" i="42"/>
  <c r="Q32" i="42"/>
  <c r="CH35" i="42"/>
  <c r="AN32" i="42"/>
  <c r="BW41" i="28"/>
  <c r="AQ21" i="42"/>
  <c r="BN21" i="42"/>
  <c r="T21" i="42"/>
  <c r="CK21" i="42"/>
  <c r="BN25" i="42"/>
  <c r="CK25" i="42"/>
  <c r="F30" i="42"/>
  <c r="AZ30" i="42"/>
  <c r="AC30" i="42"/>
  <c r="BW30" i="42"/>
  <c r="BW34" i="42"/>
  <c r="AC31" i="42"/>
  <c r="AZ34" i="42"/>
  <c r="F31" i="42"/>
  <c r="BC18" i="43"/>
  <c r="BA42" i="42"/>
  <c r="BX42" i="42"/>
  <c r="G42" i="42"/>
  <c r="AD42" i="42"/>
  <c r="BX46" i="42"/>
  <c r="BA46" i="42"/>
  <c r="AD43" i="42"/>
  <c r="G43" i="42"/>
  <c r="AC95" i="36"/>
  <c r="H95" i="36"/>
  <c r="BS95" i="36"/>
  <c r="AX95" i="36"/>
  <c r="CN95" i="36"/>
  <c r="AX99" i="36"/>
  <c r="BS99" i="36"/>
  <c r="AC96" i="36"/>
  <c r="H96" i="36"/>
  <c r="K67" i="32"/>
  <c r="BV67" i="32"/>
  <c r="BA67" i="32"/>
  <c r="U26" i="40"/>
  <c r="AF67" i="32"/>
  <c r="U18" i="28"/>
  <c r="U19" i="28"/>
  <c r="AF68" i="32"/>
  <c r="BV71" i="32"/>
  <c r="U30" i="40"/>
  <c r="BA71" i="32"/>
  <c r="K68" i="32"/>
  <c r="AN83" i="32"/>
  <c r="S83" i="32"/>
  <c r="CD83" i="32"/>
  <c r="BI83" i="32"/>
  <c r="S84" i="32"/>
  <c r="AN84" i="32"/>
  <c r="Q99" i="35"/>
  <c r="AL99" i="35"/>
  <c r="BG99" i="35"/>
  <c r="CB99" i="35"/>
  <c r="CW99" i="35"/>
  <c r="Q100" i="35"/>
  <c r="AL100" i="35"/>
  <c r="B29" i="42"/>
  <c r="BS29" i="42"/>
  <c r="Y29" i="42"/>
  <c r="AV29" i="42"/>
  <c r="BS33" i="42"/>
  <c r="AV33" i="42"/>
  <c r="B21" i="34"/>
  <c r="AR21" i="34"/>
  <c r="BM21" i="34"/>
  <c r="W21" i="34"/>
  <c r="AP52" i="42"/>
  <c r="S52" i="42"/>
  <c r="CJ52" i="42"/>
  <c r="BM52" i="42"/>
  <c r="S53" i="42"/>
  <c r="AP53" i="42"/>
  <c r="H64" i="42"/>
  <c r="H63" i="42"/>
  <c r="BY63" i="42"/>
  <c r="AE63" i="42"/>
  <c r="BB63" i="42"/>
  <c r="BB67" i="42"/>
  <c r="BY67" i="42"/>
  <c r="S15" i="42"/>
  <c r="AP15" i="42"/>
  <c r="AL75" i="35"/>
  <c r="CB75" i="35"/>
  <c r="Q75" i="35"/>
  <c r="BG75" i="35"/>
  <c r="BG79" i="35"/>
  <c r="AL76" i="35"/>
  <c r="Q76" i="35"/>
  <c r="CB79" i="35"/>
  <c r="BF76" i="32"/>
  <c r="CA76" i="32"/>
  <c r="P76" i="32"/>
  <c r="AK76" i="32"/>
  <c r="P77" i="32"/>
  <c r="AK77" i="32"/>
  <c r="BF80" i="32"/>
  <c r="CA80" i="32"/>
  <c r="BV19" i="36"/>
  <c r="K19" i="36"/>
  <c r="AF19" i="36"/>
  <c r="BA19" i="36"/>
  <c r="BA23" i="36"/>
  <c r="BV23" i="36"/>
  <c r="K20" i="36"/>
  <c r="AF20" i="36"/>
  <c r="M99" i="36"/>
  <c r="AH99" i="36"/>
  <c r="BC99" i="36"/>
  <c r="BX99" i="36"/>
  <c r="CS99" i="36"/>
  <c r="M100" i="36"/>
  <c r="AH100" i="36"/>
  <c r="CD22" i="35"/>
  <c r="BI22" i="35"/>
  <c r="AN22" i="35"/>
  <c r="S22" i="35"/>
  <c r="S23" i="35"/>
  <c r="AN23" i="35"/>
  <c r="CD26" i="35"/>
  <c r="BI26" i="35"/>
  <c r="BU68" i="34"/>
  <c r="AE68" i="34"/>
  <c r="J68" i="34"/>
  <c r="AZ68" i="34"/>
  <c r="BF19" i="28"/>
  <c r="BF27" i="40"/>
  <c r="BU72" i="34"/>
  <c r="AZ72" i="34"/>
  <c r="J69" i="34"/>
  <c r="BF31" i="40"/>
  <c r="AE69" i="34"/>
  <c r="BF20" i="28"/>
  <c r="C96" i="37"/>
  <c r="X95" i="37"/>
  <c r="AS95" i="37"/>
  <c r="BN95" i="37"/>
  <c r="CI95" i="37"/>
  <c r="AS99" i="37"/>
  <c r="BN99" i="37"/>
  <c r="C95" i="37"/>
  <c r="X96" i="37"/>
  <c r="G92" i="34"/>
  <c r="AB91" i="34"/>
  <c r="AW91" i="34"/>
  <c r="BR91" i="34"/>
  <c r="CM91" i="34"/>
  <c r="DC13" i="40"/>
  <c r="BJ54" i="37"/>
  <c r="CE54" i="37"/>
  <c r="BJ58" i="37"/>
  <c r="CE58" i="37"/>
  <c r="DC17" i="40"/>
  <c r="BO20" i="34"/>
  <c r="Y15" i="32"/>
  <c r="D15" i="32"/>
  <c r="D16" i="32"/>
  <c r="Y16" i="32"/>
  <c r="W74" i="36"/>
  <c r="AM15" i="43"/>
  <c r="P15" i="43"/>
  <c r="CG19" i="43"/>
  <c r="BJ19" i="43"/>
  <c r="F16" i="42"/>
  <c r="AC16" i="42"/>
  <c r="AC17" i="42"/>
  <c r="F17" i="42"/>
  <c r="Q61" i="43"/>
  <c r="AN61" i="43"/>
  <c r="CH61" i="43"/>
  <c r="BK61" i="43"/>
  <c r="Q62" i="43"/>
  <c r="AN62" i="43"/>
  <c r="BK65" i="43"/>
  <c r="CH65" i="43"/>
  <c r="CF25" i="42"/>
  <c r="AL25" i="42"/>
  <c r="O25" i="42"/>
  <c r="BI25" i="42"/>
  <c r="BI29" i="42"/>
  <c r="CF29" i="42"/>
  <c r="CL28" i="42"/>
  <c r="AR28" i="42"/>
  <c r="U28" i="42"/>
  <c r="BO28" i="42"/>
  <c r="AR29" i="42"/>
  <c r="U29" i="42"/>
  <c r="F47" i="42"/>
  <c r="BW47" i="42"/>
  <c r="AZ47" i="42"/>
  <c r="AC47" i="42"/>
  <c r="BW51" i="42"/>
  <c r="AZ51" i="42"/>
  <c r="B59" i="33"/>
  <c r="W59" i="33"/>
  <c r="AR59" i="33"/>
  <c r="AK18" i="40"/>
  <c r="BM59" i="33"/>
  <c r="CC45" i="35"/>
  <c r="R45" i="35"/>
  <c r="BH45" i="35"/>
  <c r="AM45" i="35"/>
  <c r="AM46" i="35"/>
  <c r="R46" i="35"/>
  <c r="CC49" i="35"/>
  <c r="BH49" i="35"/>
  <c r="AK58" i="40"/>
  <c r="L83" i="43"/>
  <c r="AI82" i="43"/>
  <c r="L82" i="43"/>
  <c r="BF82" i="43"/>
  <c r="CC82" i="43"/>
  <c r="AI83" i="43"/>
  <c r="CC86" i="43"/>
  <c r="BF86" i="43"/>
  <c r="AJ59" i="37"/>
  <c r="BE59" i="37"/>
  <c r="BZ59" i="37"/>
  <c r="O59" i="37"/>
  <c r="BE63" i="37"/>
  <c r="AJ60" i="37"/>
  <c r="BZ63" i="37"/>
  <c r="O60" i="37"/>
  <c r="AG90" i="37"/>
  <c r="L89" i="37"/>
  <c r="BB89" i="37"/>
  <c r="BW89" i="37"/>
  <c r="CR89" i="37"/>
  <c r="BW93" i="37"/>
  <c r="BB93" i="37"/>
  <c r="L90" i="37"/>
  <c r="CE51" i="35"/>
  <c r="CE55" i="35"/>
  <c r="BU14" i="40"/>
  <c r="BJ55" i="35"/>
  <c r="E100" i="43"/>
  <c r="AB100" i="43"/>
  <c r="AY100" i="43"/>
  <c r="BV100" i="43"/>
  <c r="CS100" i="43"/>
  <c r="E101" i="43"/>
  <c r="AB101" i="43"/>
  <c r="BQ40" i="34"/>
  <c r="F40" i="34"/>
  <c r="AA40" i="34"/>
  <c r="AV40" i="34"/>
  <c r="F41" i="34"/>
  <c r="AA41" i="34"/>
  <c r="AV44" i="34"/>
  <c r="BQ44" i="34"/>
  <c r="AC87" i="34"/>
  <c r="H87" i="34"/>
  <c r="CN87" i="34"/>
  <c r="BS87" i="34"/>
  <c r="AX87" i="34"/>
  <c r="H88" i="34"/>
  <c r="AC88" i="34"/>
  <c r="BW47" i="34"/>
  <c r="BB47" i="34"/>
  <c r="AG47" i="34"/>
  <c r="L47" i="34"/>
  <c r="BW51" i="34"/>
  <c r="BB51" i="34"/>
  <c r="AG48" i="34"/>
  <c r="L48" i="34"/>
  <c r="DG87" i="43"/>
  <c r="T39" i="28"/>
  <c r="BY62" i="42"/>
  <c r="CG49" i="42"/>
  <c r="P49" i="42"/>
  <c r="BJ49" i="42"/>
  <c r="AM49" i="42"/>
  <c r="AM50" i="42"/>
  <c r="P50" i="42"/>
  <c r="CA39" i="42"/>
  <c r="BD39" i="42"/>
  <c r="J39" i="42"/>
  <c r="AG39" i="42"/>
  <c r="AR60" i="32"/>
  <c r="BM60" i="32"/>
  <c r="B60" i="32"/>
  <c r="T19" i="40"/>
  <c r="W60" i="32"/>
  <c r="H47" i="35"/>
  <c r="BS47" i="35"/>
  <c r="AX47" i="35"/>
  <c r="AC47" i="35"/>
  <c r="AC48" i="35"/>
  <c r="H48" i="35"/>
  <c r="D15" i="34"/>
  <c r="Y15" i="34"/>
  <c r="B87" i="35"/>
  <c r="P81" i="35"/>
  <c r="AK81" i="35"/>
  <c r="BF81" i="35"/>
  <c r="CA81" i="35"/>
  <c r="BF85" i="35"/>
  <c r="CA85" i="35"/>
  <c r="S99" i="37"/>
  <c r="AN99" i="37"/>
  <c r="BI99" i="37"/>
  <c r="CD99" i="37"/>
  <c r="CY99" i="37"/>
  <c r="AN100" i="37"/>
  <c r="S100" i="37"/>
  <c r="D98" i="35"/>
  <c r="BV49" i="28"/>
  <c r="Y98" i="35"/>
  <c r="AT98" i="35"/>
  <c r="BO98" i="35"/>
  <c r="BV57" i="40"/>
  <c r="CJ98" i="35"/>
  <c r="D87" i="35"/>
  <c r="BV38" i="28"/>
  <c r="Y87" i="35"/>
  <c r="CJ87" i="35"/>
  <c r="AT87" i="35"/>
  <c r="BV46" i="40"/>
  <c r="BO87" i="35"/>
  <c r="BO91" i="35"/>
  <c r="AT91" i="35"/>
  <c r="BV50" i="40"/>
  <c r="M89" i="32"/>
  <c r="BC64" i="37"/>
  <c r="BX64" i="37"/>
  <c r="AH64" i="37"/>
  <c r="M64" i="37"/>
  <c r="BX68" i="37"/>
  <c r="AH65" i="37"/>
  <c r="BC68" i="37"/>
  <c r="M65" i="37"/>
  <c r="BN54" i="33"/>
  <c r="BN58" i="33"/>
  <c r="W59" i="36"/>
  <c r="CD53" i="43"/>
  <c r="BG53" i="43"/>
  <c r="M53" i="43"/>
  <c r="AJ53" i="43"/>
  <c r="M54" i="43"/>
  <c r="AJ54" i="43"/>
  <c r="D35" i="36"/>
  <c r="AT35" i="36"/>
  <c r="Y35" i="36"/>
  <c r="BO35" i="36"/>
  <c r="D36" i="36"/>
  <c r="Y36" i="36"/>
  <c r="CB28" i="43"/>
  <c r="AV33" i="43"/>
  <c r="AL66" i="43"/>
  <c r="O66" i="43"/>
  <c r="BI66" i="43"/>
  <c r="CF66" i="43"/>
  <c r="CF70" i="43"/>
  <c r="AL67" i="43"/>
  <c r="BI70" i="43"/>
  <c r="O67" i="43"/>
  <c r="N39" i="33"/>
  <c r="AI39" i="33"/>
  <c r="BY39" i="33"/>
  <c r="BD39" i="33"/>
  <c r="AI40" i="33"/>
  <c r="N40" i="33"/>
  <c r="BY43" i="33"/>
  <c r="BD43" i="33"/>
  <c r="BS78" i="33"/>
  <c r="AX78" i="33"/>
  <c r="AC78" i="33"/>
  <c r="H78" i="33"/>
  <c r="AP95" i="43"/>
  <c r="BM95" i="43"/>
  <c r="CJ95" i="43"/>
  <c r="DG95" i="43"/>
  <c r="AP96" i="43"/>
  <c r="S96" i="43"/>
  <c r="BM99" i="43"/>
  <c r="CJ99" i="43"/>
  <c r="AD98" i="35"/>
  <c r="I98" i="35"/>
  <c r="AY98" i="35"/>
  <c r="BT98" i="35"/>
  <c r="CO98" i="35"/>
  <c r="AY102" i="35"/>
  <c r="AD99" i="35"/>
  <c r="BT102" i="35"/>
  <c r="I99" i="35"/>
  <c r="DB39" i="28"/>
  <c r="AF87" i="37"/>
  <c r="DB38" i="28"/>
  <c r="K87" i="37"/>
  <c r="CQ87" i="37"/>
  <c r="BV87" i="37"/>
  <c r="DB46" i="40"/>
  <c r="BA87" i="37"/>
  <c r="BV91" i="37"/>
  <c r="BA91" i="37"/>
  <c r="DB50" i="40"/>
  <c r="W45" i="28"/>
  <c r="Y94" i="32"/>
  <c r="D94" i="32"/>
  <c r="BO94" i="32"/>
  <c r="AT94" i="32"/>
  <c r="W53" i="40"/>
  <c r="CJ94" i="32"/>
  <c r="D95" i="32"/>
  <c r="Y95" i="32"/>
  <c r="W46" i="28"/>
  <c r="P34" i="34"/>
  <c r="BF34" i="34"/>
  <c r="CA34" i="34"/>
  <c r="AK34" i="34"/>
  <c r="AK35" i="34"/>
  <c r="P35" i="34"/>
  <c r="AD84" i="35"/>
  <c r="I84" i="35"/>
  <c r="AY84" i="35"/>
  <c r="BT84" i="35"/>
  <c r="AD85" i="35"/>
  <c r="I85" i="35"/>
  <c r="BU56" i="40"/>
  <c r="BU44" i="28"/>
  <c r="T93" i="35"/>
  <c r="BU52" i="40"/>
  <c r="CE93" i="35"/>
  <c r="BJ93" i="35"/>
  <c r="CZ93" i="35"/>
  <c r="BU45" i="28"/>
  <c r="CE97" i="35"/>
  <c r="AO93" i="35"/>
  <c r="BJ97" i="35"/>
  <c r="T94" i="35"/>
  <c r="AO94" i="35"/>
  <c r="BV16" i="28"/>
  <c r="BV24" i="40"/>
  <c r="D65" i="35"/>
  <c r="Y65" i="35"/>
  <c r="AT65" i="35"/>
  <c r="BO65" i="35"/>
  <c r="AT69" i="35"/>
  <c r="BO69" i="35"/>
  <c r="BV28" i="40"/>
  <c r="B67" i="33"/>
  <c r="Q29" i="42"/>
  <c r="CH29" i="42"/>
  <c r="AN29" i="42"/>
  <c r="BK29" i="42"/>
  <c r="Q30" i="42"/>
  <c r="AN30" i="42"/>
  <c r="BB36" i="43"/>
  <c r="AE36" i="43"/>
  <c r="BY36" i="43"/>
  <c r="H36" i="43"/>
  <c r="BB40" i="43"/>
  <c r="BY40" i="43"/>
  <c r="AE37" i="43"/>
  <c r="H37" i="43"/>
  <c r="AQ50" i="42"/>
  <c r="BN50" i="42"/>
  <c r="T50" i="42"/>
  <c r="CK50" i="42"/>
  <c r="BZ54" i="42"/>
  <c r="I54" i="42"/>
  <c r="BC54" i="42"/>
  <c r="AF54" i="42"/>
  <c r="B60" i="35"/>
  <c r="BM60" i="35"/>
  <c r="AR60" i="35"/>
  <c r="BS19" i="40"/>
  <c r="W60" i="35"/>
  <c r="BR69" i="36"/>
  <c r="V29" i="40"/>
  <c r="BJ70" i="32"/>
  <c r="T70" i="32"/>
  <c r="CE70" i="32"/>
  <c r="Y21" i="28"/>
  <c r="Y29" i="40"/>
  <c r="V21" i="28"/>
  <c r="AO70" i="32"/>
  <c r="BJ74" i="32"/>
  <c r="CE74" i="32"/>
  <c r="V33" i="40"/>
  <c r="AW62" i="32"/>
  <c r="AB62" i="32"/>
  <c r="G62" i="32"/>
  <c r="BR62" i="32"/>
  <c r="BR66" i="32"/>
  <c r="G63" i="32"/>
  <c r="AW66" i="32"/>
  <c r="AB63" i="32"/>
  <c r="BS42" i="33"/>
  <c r="AC42" i="33"/>
  <c r="AX42" i="33"/>
  <c r="H42" i="33"/>
  <c r="AC43" i="33"/>
  <c r="H43" i="33"/>
  <c r="T93" i="34"/>
  <c r="AO93" i="34"/>
  <c r="CE93" i="34"/>
  <c r="BD52" i="40"/>
  <c r="BJ93" i="34"/>
  <c r="CZ93" i="34"/>
  <c r="BD44" i="28"/>
  <c r="AC75" i="33"/>
  <c r="H75" i="33"/>
  <c r="BS75" i="33"/>
  <c r="AX75" i="33"/>
  <c r="AC76" i="33"/>
  <c r="H76" i="33"/>
  <c r="B23" i="43"/>
  <c r="BD56" i="40"/>
  <c r="Y91" i="34"/>
  <c r="BE41" i="28"/>
  <c r="Y90" i="34"/>
  <c r="AT90" i="34"/>
  <c r="BE49" i="40"/>
  <c r="BO90" i="34"/>
  <c r="CJ90" i="34"/>
  <c r="AT94" i="34"/>
  <c r="BO94" i="34"/>
  <c r="BE53" i="40"/>
  <c r="D90" i="34"/>
  <c r="AV85" i="37"/>
  <c r="BM46" i="32"/>
  <c r="BV78" i="42"/>
  <c r="E78" i="42"/>
  <c r="AY78" i="42"/>
  <c r="AB78" i="42"/>
  <c r="E79" i="42"/>
  <c r="AB79" i="42"/>
  <c r="BI84" i="37"/>
  <c r="H49" i="43"/>
  <c r="AE49" i="43"/>
  <c r="BB49" i="43"/>
  <c r="BY49" i="43"/>
  <c r="BB53" i="43"/>
  <c r="BY53" i="43"/>
  <c r="K40" i="32"/>
  <c r="BA40" i="32"/>
  <c r="AF40" i="32"/>
  <c r="BV40" i="32"/>
  <c r="BA44" i="32"/>
  <c r="BV44" i="32"/>
  <c r="CM69" i="43"/>
  <c r="BP69" i="43"/>
  <c r="V69" i="43"/>
  <c r="AS69" i="43"/>
  <c r="AS70" i="43"/>
  <c r="V70" i="43"/>
  <c r="CD31" i="42"/>
  <c r="M31" i="42"/>
  <c r="BG31" i="42"/>
  <c r="AJ31" i="42"/>
  <c r="M32" i="42"/>
  <c r="AJ32" i="42"/>
  <c r="BG35" i="42"/>
  <c r="CD35" i="42"/>
  <c r="CG72" i="43"/>
  <c r="BJ72" i="43"/>
  <c r="P72" i="43"/>
  <c r="AM72" i="43"/>
  <c r="DA21" i="40"/>
  <c r="W62" i="37"/>
  <c r="BM62" i="37"/>
  <c r="B62" i="37"/>
  <c r="AR62" i="37"/>
  <c r="DA13" i="28"/>
  <c r="D58" i="36"/>
  <c r="AT58" i="36"/>
  <c r="CM17" i="40"/>
  <c r="BO58" i="36"/>
  <c r="Y58" i="36"/>
  <c r="AT62" i="36"/>
  <c r="BO62" i="36"/>
  <c r="CM21" i="40"/>
  <c r="BM62" i="34"/>
  <c r="W62" i="34"/>
  <c r="AR62" i="34"/>
  <c r="BB13" i="28"/>
  <c r="BB21" i="40"/>
  <c r="B62" i="34"/>
  <c r="O17" i="34"/>
  <c r="K84" i="42"/>
  <c r="AH84" i="42"/>
  <c r="CB84" i="42"/>
  <c r="BE84" i="42"/>
  <c r="CB88" i="42"/>
  <c r="K85" i="42"/>
  <c r="AH85" i="42"/>
  <c r="BE88" i="42"/>
  <c r="AN92" i="42"/>
  <c r="BK92" i="42"/>
  <c r="CH92" i="42"/>
  <c r="EB92" i="42"/>
  <c r="DE92" i="42"/>
  <c r="CH96" i="42"/>
  <c r="BK96" i="42"/>
  <c r="Q92" i="42"/>
  <c r="D42" i="34"/>
  <c r="Y42" i="34"/>
  <c r="AT42" i="34"/>
  <c r="BO42" i="34"/>
  <c r="BO46" i="34"/>
  <c r="D43" i="34"/>
  <c r="AT46" i="34"/>
  <c r="Y43" i="34"/>
  <c r="Q17" i="33"/>
  <c r="BG17" i="33"/>
  <c r="AL17" i="33"/>
  <c r="CB17" i="33"/>
  <c r="CJ41" i="28"/>
  <c r="B89" i="36"/>
  <c r="CJ40" i="28"/>
  <c r="W89" i="36"/>
  <c r="AR89" i="36"/>
  <c r="CH89" i="36"/>
  <c r="BM89" i="36"/>
  <c r="CJ48" i="40"/>
  <c r="G91" i="35"/>
  <c r="AB90" i="35"/>
  <c r="BR90" i="35"/>
  <c r="AW90" i="35"/>
  <c r="CM90" i="35"/>
  <c r="G90" i="35"/>
  <c r="BR94" i="35"/>
  <c r="AW94" i="35"/>
  <c r="AB91" i="35"/>
  <c r="AJ73" i="35"/>
  <c r="BE73" i="35"/>
  <c r="BZ73" i="35"/>
  <c r="O73" i="35"/>
  <c r="AJ74" i="35"/>
  <c r="BE77" i="35"/>
  <c r="BZ77" i="35"/>
  <c r="O74" i="35"/>
  <c r="BM87" i="34"/>
  <c r="AX49" i="35"/>
  <c r="H49" i="35"/>
  <c r="AC49" i="35"/>
  <c r="BS49" i="35"/>
  <c r="AC50" i="35"/>
  <c r="H50" i="35"/>
  <c r="BS53" i="35"/>
  <c r="AX53" i="35"/>
  <c r="B84" i="35"/>
  <c r="BS35" i="28"/>
  <c r="W84" i="35"/>
  <c r="AR84" i="35"/>
  <c r="BS43" i="40"/>
  <c r="BM84" i="35"/>
  <c r="U17" i="40"/>
  <c r="K58" i="32"/>
  <c r="BA58" i="32"/>
  <c r="AF58" i="32"/>
  <c r="BV58" i="32"/>
  <c r="BA62" i="32"/>
  <c r="K59" i="32"/>
  <c r="U21" i="40"/>
  <c r="AF59" i="32"/>
  <c r="BV62" i="32"/>
  <c r="M102" i="32"/>
  <c r="AH101" i="32"/>
  <c r="M101" i="32"/>
  <c r="BC101" i="32"/>
  <c r="BX101" i="32"/>
  <c r="CS101" i="32"/>
  <c r="I97" i="36"/>
  <c r="AD97" i="36"/>
  <c r="BT97" i="36"/>
  <c r="AY97" i="36"/>
  <c r="CO97" i="36"/>
  <c r="AD98" i="36"/>
  <c r="I98" i="36"/>
  <c r="DG97" i="43"/>
  <c r="AO82" i="34"/>
  <c r="AC48" i="42"/>
  <c r="CG17" i="43"/>
  <c r="BJ17" i="43"/>
  <c r="P14" i="43"/>
  <c r="AM14" i="43"/>
  <c r="B15" i="34"/>
  <c r="W15" i="34"/>
  <c r="BM19" i="34"/>
  <c r="W16" i="34"/>
  <c r="B16" i="34"/>
  <c r="AR19" i="34"/>
  <c r="BB30" i="28"/>
  <c r="AG17" i="43"/>
  <c r="BD17" i="43"/>
  <c r="CA17" i="43"/>
  <c r="J17" i="43"/>
  <c r="CA21" i="43"/>
  <c r="BD21" i="43"/>
  <c r="BA37" i="35"/>
  <c r="K37" i="35"/>
  <c r="BV37" i="35"/>
  <c r="AF37" i="35"/>
  <c r="K38" i="35"/>
  <c r="AF38" i="35"/>
  <c r="BA41" i="35"/>
  <c r="BV41" i="35"/>
  <c r="AR72" i="34"/>
  <c r="BY35" i="42"/>
  <c r="H35" i="42"/>
  <c r="BB35" i="42"/>
  <c r="AE35" i="42"/>
  <c r="BB39" i="42"/>
  <c r="BY39" i="42"/>
  <c r="AE36" i="42"/>
  <c r="H36" i="42"/>
  <c r="AK64" i="43"/>
  <c r="R96" i="42"/>
  <c r="AO95" i="42"/>
  <c r="CI95" i="42"/>
  <c r="BL95" i="42"/>
  <c r="EC95" i="42"/>
  <c r="DF95" i="42"/>
  <c r="AO96" i="42"/>
  <c r="R95" i="42"/>
  <c r="N96" i="37"/>
  <c r="AI95" i="37"/>
  <c r="N95" i="37"/>
  <c r="BY95" i="37"/>
  <c r="BD95" i="37"/>
  <c r="CT95" i="37"/>
  <c r="BY99" i="37"/>
  <c r="AI96" i="37"/>
  <c r="BD99" i="37"/>
  <c r="AH98" i="32"/>
  <c r="M98" i="32"/>
  <c r="BX98" i="32"/>
  <c r="BC98" i="32"/>
  <c r="CS98" i="32"/>
  <c r="AH99" i="32"/>
  <c r="M99" i="32"/>
  <c r="AG95" i="32"/>
  <c r="L95" i="32"/>
  <c r="BW95" i="32"/>
  <c r="BB95" i="32"/>
  <c r="CR95" i="32"/>
  <c r="BW99" i="32"/>
  <c r="BB99" i="32"/>
  <c r="BS91" i="42"/>
  <c r="Z94" i="34"/>
  <c r="AU94" i="34"/>
  <c r="BP94" i="34"/>
  <c r="CK94" i="34"/>
  <c r="E94" i="34"/>
  <c r="AU98" i="34"/>
  <c r="BP98" i="34"/>
  <c r="J96" i="37"/>
  <c r="DE47" i="28"/>
  <c r="AE96" i="37"/>
  <c r="AZ96" i="37"/>
  <c r="BU96" i="37"/>
  <c r="DE55" i="40"/>
  <c r="CP96" i="37"/>
  <c r="DE59" i="40"/>
  <c r="BU100" i="37"/>
  <c r="AZ100" i="37"/>
  <c r="AV93" i="42"/>
  <c r="BW24" i="42"/>
  <c r="Y77" i="32"/>
  <c r="K49" i="43"/>
  <c r="AH49" i="43"/>
  <c r="BE49" i="43"/>
  <c r="CB49" i="43"/>
  <c r="CB53" i="43"/>
  <c r="BE53" i="43"/>
  <c r="AH50" i="43"/>
  <c r="K50" i="43"/>
  <c r="CQ92" i="34"/>
  <c r="BN22" i="42"/>
  <c r="F45" i="43"/>
  <c r="AZ45" i="43"/>
  <c r="AC45" i="43"/>
  <c r="BW45" i="43"/>
  <c r="AZ49" i="43"/>
  <c r="BW49" i="43"/>
  <c r="H15" i="32"/>
  <c r="AC15" i="32"/>
  <c r="H16" i="32"/>
  <c r="BS19" i="32"/>
  <c r="AC16" i="32"/>
  <c r="AX19" i="32"/>
  <c r="Q93" i="42"/>
  <c r="AN93" i="42"/>
  <c r="BK93" i="42"/>
  <c r="CH93" i="42"/>
  <c r="DE93" i="42"/>
  <c r="EB93" i="42"/>
  <c r="CH97" i="42"/>
  <c r="BK97" i="42"/>
  <c r="AN94" i="42"/>
  <c r="Q94" i="42"/>
  <c r="K102" i="36"/>
  <c r="AF102" i="36"/>
  <c r="BV102" i="36"/>
  <c r="CK61" i="40"/>
  <c r="BA102" i="36"/>
  <c r="CQ102" i="36"/>
  <c r="AD98" i="34"/>
  <c r="I98" i="34"/>
  <c r="AY98" i="34"/>
  <c r="BT98" i="34"/>
  <c r="CO98" i="34"/>
  <c r="BT102" i="34"/>
  <c r="AY102" i="34"/>
  <c r="I99" i="34"/>
  <c r="AD99" i="34"/>
  <c r="AV44" i="42"/>
  <c r="BS44" i="42"/>
  <c r="B44" i="42"/>
  <c r="Y44" i="42"/>
  <c r="BS48" i="42"/>
  <c r="AV48" i="42"/>
  <c r="BV41" i="32"/>
  <c r="BA41" i="32"/>
  <c r="AF41" i="32"/>
  <c r="K41" i="32"/>
  <c r="BA45" i="32"/>
  <c r="BV45" i="32"/>
  <c r="AP34" i="43"/>
  <c r="BM34" i="43"/>
  <c r="CJ34" i="43"/>
  <c r="S34" i="43"/>
  <c r="F102" i="36"/>
  <c r="AV102" i="36"/>
  <c r="BQ102" i="36"/>
  <c r="AA102" i="36"/>
  <c r="BV18" i="36"/>
  <c r="BA18" i="36"/>
  <c r="K18" i="36"/>
  <c r="AF18" i="36"/>
  <c r="BA22" i="36"/>
  <c r="BV22" i="36"/>
  <c r="B85" i="33"/>
  <c r="AK36" i="28"/>
  <c r="W85" i="33"/>
  <c r="AR85" i="33"/>
  <c r="AK44" i="40"/>
  <c r="BM85" i="33"/>
  <c r="AL82" i="37"/>
  <c r="Q82" i="37"/>
  <c r="BG82" i="37"/>
  <c r="CB82" i="37"/>
  <c r="Y99" i="32"/>
  <c r="D99" i="32"/>
  <c r="W50" i="28"/>
  <c r="AT99" i="32"/>
  <c r="BO99" i="32"/>
  <c r="CJ99" i="32"/>
  <c r="W51" i="28"/>
  <c r="Y100" i="32"/>
  <c r="W58" i="40"/>
  <c r="D100" i="32"/>
  <c r="CH97" i="33"/>
  <c r="J97" i="43"/>
  <c r="AG97" i="43"/>
  <c r="BD97" i="43"/>
  <c r="CA97" i="43"/>
  <c r="CX97" i="43"/>
  <c r="BD101" i="43"/>
  <c r="CA101" i="43"/>
  <c r="R44" i="34"/>
  <c r="CC44" i="34"/>
  <c r="AM44" i="34"/>
  <c r="BH44" i="34"/>
  <c r="R45" i="34"/>
  <c r="CC48" i="34"/>
  <c r="BH48" i="34"/>
  <c r="AM45" i="34"/>
  <c r="AW22" i="37"/>
  <c r="AB22" i="37"/>
  <c r="BR22" i="37"/>
  <c r="G22" i="37"/>
  <c r="G23" i="37"/>
  <c r="AB23" i="37"/>
  <c r="AW26" i="37"/>
  <c r="BR26" i="37"/>
  <c r="O98" i="33"/>
  <c r="AJ98" i="33"/>
  <c r="BE98" i="33"/>
  <c r="BZ98" i="33"/>
  <c r="CU98" i="33"/>
  <c r="BE102" i="33"/>
  <c r="BZ102" i="33"/>
  <c r="N95" i="32"/>
  <c r="BD95" i="32"/>
  <c r="BY95" i="32"/>
  <c r="CT95" i="32"/>
  <c r="BY99" i="32"/>
  <c r="BD99" i="32"/>
  <c r="AI95" i="32"/>
  <c r="AI96" i="32"/>
  <c r="N96" i="32"/>
  <c r="AJ100" i="37"/>
  <c r="O100" i="37"/>
  <c r="BZ100" i="37"/>
  <c r="BE100" i="37"/>
  <c r="CU100" i="37"/>
  <c r="AJ101" i="37"/>
  <c r="O101" i="37"/>
  <c r="BE24" i="34"/>
  <c r="BZ24" i="34"/>
  <c r="O24" i="34"/>
  <c r="AJ24" i="34"/>
  <c r="AJ25" i="34"/>
  <c r="O25" i="34"/>
  <c r="J36" i="42"/>
  <c r="AG36" i="42"/>
  <c r="BD36" i="42"/>
  <c r="CA36" i="42"/>
  <c r="J37" i="42"/>
  <c r="AG37" i="42"/>
  <c r="AR89" i="33"/>
  <c r="BU60" i="37"/>
  <c r="AE60" i="37"/>
  <c r="AZ60" i="37"/>
  <c r="DE19" i="40"/>
  <c r="J60" i="37"/>
  <c r="J61" i="37"/>
  <c r="AE61" i="37"/>
  <c r="E90" i="34"/>
  <c r="Z90" i="34"/>
  <c r="AU90" i="34"/>
  <c r="BP90" i="34"/>
  <c r="CK90" i="34"/>
  <c r="E91" i="34"/>
  <c r="Z91" i="34"/>
  <c r="BC78" i="35"/>
  <c r="M78" i="35"/>
  <c r="BX78" i="35"/>
  <c r="AH78" i="35"/>
  <c r="BX82" i="35"/>
  <c r="BC82" i="35"/>
  <c r="AH79" i="35"/>
  <c r="M79" i="35"/>
  <c r="AN89" i="33"/>
  <c r="AN88" i="33"/>
  <c r="CY88" i="33"/>
  <c r="BI88" i="33"/>
  <c r="CD88" i="33"/>
  <c r="S88" i="33"/>
  <c r="BI92" i="33"/>
  <c r="CD92" i="33"/>
  <c r="T34" i="40"/>
  <c r="T26" i="28"/>
  <c r="B75" i="32"/>
  <c r="W75" i="32"/>
  <c r="AR75" i="32"/>
  <c r="BM75" i="32"/>
  <c r="T88" i="34"/>
  <c r="AO88" i="34"/>
  <c r="CZ88" i="34"/>
  <c r="BJ88" i="34"/>
  <c r="CE88" i="34"/>
  <c r="BD47" i="40"/>
  <c r="BD40" i="28"/>
  <c r="AO89" i="34"/>
  <c r="T89" i="34"/>
  <c r="BD51" i="40"/>
  <c r="CE92" i="34"/>
  <c r="BJ92" i="34"/>
  <c r="P54" i="42"/>
  <c r="CG54" i="42"/>
  <c r="BJ54" i="42"/>
  <c r="AM54" i="42"/>
  <c r="CG58" i="42"/>
  <c r="BJ58" i="42"/>
  <c r="BS28" i="43"/>
  <c r="B28" i="43"/>
  <c r="Y28" i="43"/>
  <c r="AV28" i="43"/>
  <c r="AV32" i="43"/>
  <c r="BS32" i="43"/>
  <c r="BA63" i="35"/>
  <c r="BT14" i="28"/>
  <c r="K63" i="35"/>
  <c r="BT22" i="40"/>
  <c r="BV63" i="35"/>
  <c r="AF63" i="35"/>
  <c r="BT15" i="28"/>
  <c r="AF64" i="35"/>
  <c r="K64" i="35"/>
  <c r="BA67" i="35"/>
  <c r="BT26" i="40"/>
  <c r="BV67" i="35"/>
  <c r="BF24" i="43"/>
  <c r="CC24" i="43"/>
  <c r="L24" i="43"/>
  <c r="AI24" i="43"/>
  <c r="AI25" i="43"/>
  <c r="L25" i="43"/>
  <c r="AF25" i="36"/>
  <c r="BA25" i="36"/>
  <c r="BV25" i="36"/>
  <c r="K25" i="36"/>
  <c r="AF26" i="36"/>
  <c r="BV29" i="36"/>
  <c r="K26" i="36"/>
  <c r="BA29" i="36"/>
  <c r="BB33" i="28"/>
  <c r="B82" i="34"/>
  <c r="W82" i="34"/>
  <c r="BM82" i="34"/>
  <c r="BB41" i="40"/>
  <c r="AR82" i="34"/>
  <c r="Y38" i="28"/>
  <c r="Y46" i="40"/>
  <c r="T87" i="32"/>
  <c r="V38" i="28"/>
  <c r="AO87" i="32"/>
  <c r="CZ87" i="32"/>
  <c r="BJ87" i="32"/>
  <c r="V46" i="40"/>
  <c r="CE87" i="32"/>
  <c r="CE91" i="32"/>
  <c r="T88" i="32"/>
  <c r="V39" i="28"/>
  <c r="AO88" i="32"/>
  <c r="V50" i="40"/>
  <c r="BJ91" i="32"/>
  <c r="AJ99" i="34"/>
  <c r="O99" i="34"/>
  <c r="BE99" i="34"/>
  <c r="BZ99" i="34"/>
  <c r="CU99" i="34"/>
  <c r="O100" i="34"/>
  <c r="AJ100" i="34"/>
  <c r="BU54" i="32"/>
  <c r="AE54" i="32"/>
  <c r="J54" i="32"/>
  <c r="AZ54" i="32"/>
  <c r="X13" i="40"/>
  <c r="AE55" i="32"/>
  <c r="J55" i="32"/>
  <c r="U100" i="43"/>
  <c r="AR100" i="43"/>
  <c r="BO100" i="43"/>
  <c r="CL100" i="43"/>
  <c r="DI100" i="43"/>
  <c r="AE37" i="34"/>
  <c r="BU37" i="34"/>
  <c r="J37" i="34"/>
  <c r="AZ37" i="34"/>
  <c r="J38" i="34"/>
  <c r="AE38" i="34"/>
  <c r="BU41" i="34"/>
  <c r="AZ41" i="34"/>
  <c r="L100" i="42"/>
  <c r="F51" i="28"/>
  <c r="AI100" i="42"/>
  <c r="BF100" i="42"/>
  <c r="CC100" i="42"/>
  <c r="CZ100" i="42"/>
  <c r="F59" i="40"/>
  <c r="F52" i="28"/>
  <c r="L101" i="42"/>
  <c r="AI101" i="42"/>
  <c r="BB45" i="28"/>
  <c r="W94" i="34"/>
  <c r="B94" i="34"/>
  <c r="AR94" i="34"/>
  <c r="BM94" i="34"/>
  <c r="BB53" i="40"/>
  <c r="CH94" i="34"/>
  <c r="B97" i="36"/>
  <c r="W97" i="36"/>
  <c r="CJ48" i="28"/>
  <c r="BM97" i="36"/>
  <c r="AR97" i="36"/>
  <c r="CH97" i="36"/>
  <c r="Y78" i="43"/>
  <c r="CJ49" i="28"/>
  <c r="BV58" i="42"/>
  <c r="AB58" i="42"/>
  <c r="AY58" i="42"/>
  <c r="E58" i="42"/>
  <c r="G86" i="34"/>
  <c r="CM86" i="34"/>
  <c r="AB86" i="34"/>
  <c r="AW86" i="34"/>
  <c r="BR86" i="34"/>
  <c r="AB87" i="34"/>
  <c r="G87" i="34"/>
  <c r="T48" i="28"/>
  <c r="W97" i="32"/>
  <c r="B97" i="32"/>
  <c r="BM97" i="32"/>
  <c r="AR97" i="32"/>
  <c r="T56" i="40"/>
  <c r="CH97" i="32"/>
  <c r="E18" i="37"/>
  <c r="AU18" i="37"/>
  <c r="Z18" i="37"/>
  <c r="BP18" i="37"/>
  <c r="AU22" i="37"/>
  <c r="BP22" i="37"/>
  <c r="Z19" i="37"/>
  <c r="E19" i="37"/>
  <c r="T64" i="43"/>
  <c r="AQ64" i="43"/>
  <c r="CK64" i="43"/>
  <c r="BN64" i="43"/>
  <c r="BN68" i="43"/>
  <c r="CK68" i="43"/>
  <c r="CD34" i="43"/>
  <c r="BG34" i="43"/>
  <c r="M34" i="43"/>
  <c r="AJ34" i="43"/>
  <c r="BZ38" i="43"/>
  <c r="BC38" i="43"/>
  <c r="AF38" i="43"/>
  <c r="I38" i="43"/>
  <c r="AD79" i="42"/>
  <c r="G79" i="42"/>
  <c r="BA79" i="42"/>
  <c r="BX79" i="42"/>
  <c r="BX83" i="42"/>
  <c r="BA83" i="42"/>
  <c r="G80" i="42"/>
  <c r="AD80" i="42"/>
  <c r="CM71" i="43"/>
  <c r="BP71" i="43"/>
  <c r="V71" i="43"/>
  <c r="AS71" i="43"/>
  <c r="V72" i="43"/>
  <c r="CM75" i="43"/>
  <c r="AS72" i="43"/>
  <c r="BP75" i="43"/>
  <c r="AF40" i="42"/>
  <c r="BO73" i="43"/>
  <c r="U73" i="43"/>
  <c r="AR73" i="43"/>
  <c r="CL73" i="43"/>
  <c r="BO77" i="43"/>
  <c r="U74" i="43"/>
  <c r="AR74" i="43"/>
  <c r="CL77" i="43"/>
  <c r="BN56" i="36"/>
  <c r="BN60" i="36"/>
  <c r="E93" i="37"/>
  <c r="Z93" i="37"/>
  <c r="BP93" i="37"/>
  <c r="AU93" i="37"/>
  <c r="CK93" i="37"/>
  <c r="Z94" i="37"/>
  <c r="E94" i="37"/>
  <c r="AU97" i="37"/>
  <c r="BP97" i="37"/>
  <c r="AD81" i="33"/>
  <c r="I81" i="33"/>
  <c r="BT81" i="33"/>
  <c r="AY81" i="33"/>
  <c r="AY85" i="33"/>
  <c r="AD82" i="33"/>
  <c r="BT85" i="33"/>
  <c r="I82" i="33"/>
  <c r="BB19" i="37"/>
  <c r="AG19" i="37"/>
  <c r="BW19" i="37"/>
  <c r="L19" i="37"/>
  <c r="BB23" i="37"/>
  <c r="AG20" i="37"/>
  <c r="BW23" i="37"/>
  <c r="L20" i="37"/>
  <c r="J86" i="37"/>
  <c r="DE37" i="28"/>
  <c r="CP86" i="37"/>
  <c r="AE86" i="37"/>
  <c r="BU86" i="37"/>
  <c r="DE45" i="40"/>
  <c r="AZ86" i="37"/>
  <c r="DE49" i="40"/>
  <c r="AE87" i="37"/>
  <c r="AZ90" i="37"/>
  <c r="DE38" i="28"/>
  <c r="BU90" i="37"/>
  <c r="J87" i="37"/>
  <c r="BZ62" i="33"/>
  <c r="O62" i="33"/>
  <c r="AJ62" i="33"/>
  <c r="BE62" i="33"/>
  <c r="BZ66" i="33"/>
  <c r="AJ63" i="33"/>
  <c r="BE66" i="33"/>
  <c r="O63" i="33"/>
  <c r="DC39" i="28"/>
  <c r="AO88" i="37"/>
  <c r="CZ88" i="37"/>
  <c r="DC47" i="40"/>
  <c r="CE88" i="37"/>
  <c r="BJ88" i="37"/>
  <c r="T88" i="37"/>
  <c r="DC40" i="28"/>
  <c r="CE92" i="37"/>
  <c r="T89" i="37"/>
  <c r="DC51" i="40"/>
  <c r="AO89" i="37"/>
  <c r="BJ92" i="37"/>
  <c r="BD59" i="40"/>
  <c r="BD47" i="28"/>
  <c r="AO96" i="34"/>
  <c r="T96" i="34"/>
  <c r="CE96" i="34"/>
  <c r="BJ96" i="34"/>
  <c r="BD55" i="40"/>
  <c r="CZ96" i="34"/>
  <c r="CE100" i="34"/>
  <c r="BJ100" i="34"/>
  <c r="B84" i="36"/>
  <c r="CJ35" i="28"/>
  <c r="BM84" i="36"/>
  <c r="AR84" i="36"/>
  <c r="CJ43" i="40"/>
  <c r="U40" i="28"/>
  <c r="AF88" i="32"/>
  <c r="U39" i="28"/>
  <c r="CQ88" i="32"/>
  <c r="BV88" i="32"/>
  <c r="BA88" i="32"/>
  <c r="U47" i="40"/>
  <c r="U51" i="40"/>
  <c r="BV92" i="32"/>
  <c r="BA92" i="32"/>
  <c r="BZ37" i="43"/>
  <c r="I37" i="43"/>
  <c r="BC37" i="43"/>
  <c r="AF37" i="43"/>
  <c r="BZ41" i="43"/>
  <c r="BC41" i="43"/>
  <c r="BP73" i="43"/>
  <c r="AS73" i="43"/>
  <c r="CM73" i="43"/>
  <c r="V73" i="43"/>
  <c r="V74" i="43"/>
  <c r="AS74" i="43"/>
  <c r="I34" i="43"/>
  <c r="AF34" i="43"/>
  <c r="BZ34" i="43"/>
  <c r="BC34" i="43"/>
  <c r="BE28" i="43"/>
  <c r="CG37" i="43"/>
  <c r="P37" i="43"/>
  <c r="BJ37" i="43"/>
  <c r="AM37" i="43"/>
  <c r="P38" i="43"/>
  <c r="AM38" i="43"/>
  <c r="AD53" i="32"/>
  <c r="AY53" i="32"/>
  <c r="I53" i="32"/>
  <c r="BT53" i="32"/>
  <c r="BT57" i="32"/>
  <c r="AD54" i="32"/>
  <c r="I54" i="32"/>
  <c r="AY57" i="32"/>
  <c r="BJ55" i="43"/>
  <c r="CG55" i="43"/>
  <c r="AM55" i="43"/>
  <c r="P55" i="43"/>
  <c r="BB32" i="43"/>
  <c r="AE32" i="43"/>
  <c r="H32" i="43"/>
  <c r="BY32" i="43"/>
  <c r="H33" i="43"/>
  <c r="AE33" i="43"/>
  <c r="AL44" i="28"/>
  <c r="K93" i="33"/>
  <c r="AL52" i="40"/>
  <c r="BA93" i="33"/>
  <c r="BV93" i="33"/>
  <c r="CQ93" i="33"/>
  <c r="BA97" i="33"/>
  <c r="BV97" i="33"/>
  <c r="AL56" i="40"/>
  <c r="AF93" i="33"/>
  <c r="L57" i="34"/>
  <c r="AG57" i="34"/>
  <c r="BW57" i="34"/>
  <c r="BB57" i="34"/>
  <c r="BW61" i="34"/>
  <c r="BB61" i="34"/>
  <c r="AE99" i="36"/>
  <c r="J99" i="36"/>
  <c r="CN50" i="28"/>
  <c r="AZ99" i="36"/>
  <c r="BU99" i="36"/>
  <c r="CN58" i="40"/>
  <c r="CP99" i="36"/>
  <c r="I39" i="36"/>
  <c r="AY39" i="36"/>
  <c r="BT39" i="36"/>
  <c r="AD39" i="36"/>
  <c r="AD40" i="36"/>
  <c r="I40" i="36"/>
  <c r="AD86" i="33"/>
  <c r="I86" i="33"/>
  <c r="CO86" i="33"/>
  <c r="BT86" i="33"/>
  <c r="AY86" i="33"/>
  <c r="N80" i="34"/>
  <c r="BY79" i="34"/>
  <c r="AI79" i="34"/>
  <c r="N79" i="34"/>
  <c r="BD79" i="34"/>
  <c r="BY83" i="34"/>
  <c r="BD83" i="34"/>
  <c r="AI80" i="34"/>
  <c r="T42" i="42"/>
  <c r="BN42" i="42"/>
  <c r="AQ42" i="42"/>
  <c r="CK42" i="42"/>
  <c r="T43" i="42"/>
  <c r="AQ43" i="42"/>
  <c r="BN46" i="42"/>
  <c r="CK46" i="42"/>
  <c r="CE56" i="43"/>
  <c r="N56" i="43"/>
  <c r="BH56" i="43"/>
  <c r="AK56" i="43"/>
  <c r="CE60" i="43"/>
  <c r="BH60" i="43"/>
  <c r="Y73" i="32"/>
  <c r="W32" i="40"/>
  <c r="BO73" i="32"/>
  <c r="D73" i="32"/>
  <c r="W24" i="28"/>
  <c r="AT73" i="32"/>
  <c r="Y74" i="32"/>
  <c r="W25" i="28"/>
  <c r="D74" i="32"/>
  <c r="BO53" i="43"/>
  <c r="CL53" i="43"/>
  <c r="U53" i="43"/>
  <c r="AR53" i="43"/>
  <c r="AR54" i="43"/>
  <c r="U54" i="43"/>
  <c r="BV60" i="36"/>
  <c r="I39" i="43"/>
  <c r="BE16" i="28"/>
  <c r="Y65" i="34"/>
  <c r="BO65" i="34"/>
  <c r="D65" i="34"/>
  <c r="AT65" i="34"/>
  <c r="BE24" i="40"/>
  <c r="BE28" i="40"/>
  <c r="AT69" i="34"/>
  <c r="BO69" i="34"/>
  <c r="AD99" i="42"/>
  <c r="G99" i="42"/>
  <c r="BX99" i="42"/>
  <c r="BA99" i="42"/>
  <c r="CU99" i="42"/>
  <c r="G100" i="42"/>
  <c r="AD100" i="42"/>
  <c r="CE56" i="32"/>
  <c r="Y15" i="40"/>
  <c r="BJ56" i="32"/>
  <c r="V15" i="40"/>
  <c r="BJ60" i="32"/>
  <c r="V19" i="40"/>
  <c r="CE60" i="32"/>
  <c r="T73" i="33"/>
  <c r="AM24" i="28"/>
  <c r="AM32" i="40"/>
  <c r="CE73" i="33"/>
  <c r="AO73" i="33"/>
  <c r="BJ73" i="33"/>
  <c r="BJ77" i="33"/>
  <c r="CE77" i="33"/>
  <c r="AM36" i="40"/>
  <c r="AM25" i="28"/>
  <c r="T74" i="33"/>
  <c r="AO74" i="33"/>
  <c r="BR47" i="37"/>
  <c r="G47" i="37"/>
  <c r="AB47" i="37"/>
  <c r="AW47" i="37"/>
  <c r="G48" i="37"/>
  <c r="BR51" i="37"/>
  <c r="AB48" i="37"/>
  <c r="AW51" i="37"/>
  <c r="AA38" i="32"/>
  <c r="BQ38" i="32"/>
  <c r="AV38" i="32"/>
  <c r="F38" i="32"/>
  <c r="F39" i="32"/>
  <c r="AV42" i="32"/>
  <c r="BQ42" i="32"/>
  <c r="AA39" i="32"/>
  <c r="Q89" i="36"/>
  <c r="AL88" i="36"/>
  <c r="CW88" i="36"/>
  <c r="BG88" i="36"/>
  <c r="CB88" i="36"/>
  <c r="BG92" i="36"/>
  <c r="CB92" i="36"/>
  <c r="Q88" i="36"/>
  <c r="Y98" i="42"/>
  <c r="B98" i="42"/>
  <c r="AV98" i="42"/>
  <c r="BS98" i="42"/>
  <c r="CP98" i="42"/>
  <c r="BD48" i="28"/>
  <c r="AM84" i="36"/>
  <c r="R84" i="36"/>
  <c r="BH84" i="36"/>
  <c r="CC84" i="36"/>
  <c r="R85" i="36"/>
  <c r="AM85" i="36"/>
  <c r="B84" i="42"/>
  <c r="B48" i="43"/>
  <c r="BS48" i="43"/>
  <c r="Y48" i="43"/>
  <c r="AV48" i="43"/>
  <c r="BS52" i="43"/>
  <c r="AV52" i="43"/>
  <c r="W73" i="32"/>
  <c r="T24" i="28"/>
  <c r="AR73" i="32"/>
  <c r="T32" i="40"/>
  <c r="BM73" i="32"/>
  <c r="B73" i="32"/>
  <c r="CA49" i="42"/>
  <c r="J49" i="42"/>
  <c r="AG49" i="42"/>
  <c r="BD49" i="42"/>
  <c r="CA53" i="42"/>
  <c r="J50" i="42"/>
  <c r="BD53" i="42"/>
  <c r="AG50" i="42"/>
  <c r="AH14" i="42"/>
  <c r="K14" i="42"/>
  <c r="K15" i="42"/>
  <c r="AH15" i="42"/>
  <c r="BE18" i="42"/>
  <c r="CB18" i="42"/>
  <c r="I92" i="37"/>
  <c r="M33" i="43"/>
  <c r="AJ33" i="43"/>
  <c r="CD33" i="43"/>
  <c r="BG33" i="43"/>
  <c r="BG37" i="43"/>
  <c r="CD37" i="43"/>
  <c r="BE76" i="43"/>
  <c r="AH76" i="43"/>
  <c r="CB76" i="43"/>
  <c r="K76" i="43"/>
  <c r="B51" i="28"/>
  <c r="BD40" i="42"/>
  <c r="W77" i="32"/>
  <c r="W91" i="37"/>
  <c r="W90" i="37"/>
  <c r="DA41" i="28"/>
  <c r="B90" i="37"/>
  <c r="AR90" i="37"/>
  <c r="DA49" i="40"/>
  <c r="BM90" i="37"/>
  <c r="CH90" i="37"/>
  <c r="CL49" i="28"/>
  <c r="T98" i="36"/>
  <c r="AO98" i="36"/>
  <c r="CE98" i="36"/>
  <c r="BJ98" i="36"/>
  <c r="CZ98" i="36"/>
  <c r="CL50" i="28"/>
  <c r="AO99" i="36"/>
  <c r="T99" i="36"/>
  <c r="BJ102" i="36"/>
  <c r="CL57" i="40"/>
  <c r="CE102" i="36"/>
  <c r="CL61" i="40"/>
  <c r="AE32" i="33"/>
  <c r="AZ32" i="33"/>
  <c r="J32" i="33"/>
  <c r="BU32" i="33"/>
  <c r="J33" i="33"/>
  <c r="AE33" i="33"/>
  <c r="BU36" i="33"/>
  <c r="AZ36" i="33"/>
  <c r="AY40" i="32"/>
  <c r="AD40" i="32"/>
  <c r="I40" i="32"/>
  <c r="BT40" i="32"/>
  <c r="AY44" i="32"/>
  <c r="I41" i="32"/>
  <c r="AD41" i="32"/>
  <c r="BT44" i="32"/>
  <c r="AR87" i="34"/>
  <c r="BI68" i="35"/>
  <c r="CD68" i="35"/>
  <c r="AN68" i="35"/>
  <c r="S68" i="35"/>
  <c r="BI72" i="35"/>
  <c r="CD72" i="35"/>
  <c r="AN69" i="35"/>
  <c r="S69" i="35"/>
  <c r="S88" i="32"/>
  <c r="AN87" i="32"/>
  <c r="S87" i="32"/>
  <c r="CY87" i="32"/>
  <c r="BI87" i="32"/>
  <c r="CD87" i="32"/>
  <c r="BI91" i="32"/>
  <c r="CD91" i="32"/>
  <c r="AN88" i="32"/>
  <c r="Y75" i="43"/>
  <c r="AM39" i="42"/>
  <c r="K42" i="43"/>
  <c r="AW90" i="34"/>
  <c r="T82" i="34"/>
  <c r="BW42" i="34"/>
  <c r="L42" i="34"/>
  <c r="AG42" i="34"/>
  <c r="BB42" i="34"/>
  <c r="BW46" i="34"/>
  <c r="BB46" i="34"/>
  <c r="BS12" i="40"/>
  <c r="W53" i="35"/>
  <c r="BM53" i="35"/>
  <c r="B53" i="35"/>
  <c r="AR53" i="35"/>
  <c r="W54" i="35"/>
  <c r="B54" i="35"/>
  <c r="BS16" i="40"/>
  <c r="AR57" i="35"/>
  <c r="BM57" i="35"/>
  <c r="AL65" i="43"/>
  <c r="BI65" i="43"/>
  <c r="CF65" i="43"/>
  <c r="O65" i="43"/>
  <c r="BH46" i="42"/>
  <c r="CE46" i="42"/>
  <c r="AK46" i="42"/>
  <c r="N46" i="42"/>
  <c r="AK47" i="42"/>
  <c r="N47" i="42"/>
  <c r="BH50" i="42"/>
  <c r="CE50" i="42"/>
  <c r="AZ48" i="42"/>
  <c r="F15" i="28"/>
  <c r="BB38" i="40"/>
  <c r="K55" i="43"/>
  <c r="Q56" i="42"/>
  <c r="CH56" i="42"/>
  <c r="BK56" i="42"/>
  <c r="AN56" i="42"/>
  <c r="AT47" i="37"/>
  <c r="D47" i="37"/>
  <c r="Y47" i="37"/>
  <c r="BO47" i="37"/>
  <c r="D48" i="37"/>
  <c r="Y48" i="37"/>
  <c r="BO51" i="37"/>
  <c r="AT51" i="37"/>
  <c r="C92" i="36"/>
  <c r="C91" i="36"/>
  <c r="X91" i="36"/>
  <c r="AS91" i="36"/>
  <c r="BN91" i="36"/>
  <c r="CI91" i="36"/>
  <c r="AS95" i="36"/>
  <c r="BN95" i="36"/>
  <c r="AI84" i="33"/>
  <c r="AI83" i="33"/>
  <c r="BY83" i="33"/>
  <c r="BD83" i="33"/>
  <c r="BD87" i="33"/>
  <c r="BY87" i="33"/>
  <c r="N84" i="33"/>
  <c r="N83" i="33"/>
  <c r="B91" i="42"/>
  <c r="AB83" i="35"/>
  <c r="G83" i="35"/>
  <c r="BR83" i="35"/>
  <c r="AW83" i="35"/>
  <c r="AW87" i="35"/>
  <c r="BR87" i="35"/>
  <c r="BG68" i="37"/>
  <c r="CB68" i="37"/>
  <c r="AL68" i="37"/>
  <c r="Q68" i="37"/>
  <c r="AL69" i="37"/>
  <c r="Q69" i="37"/>
  <c r="CB72" i="37"/>
  <c r="BG72" i="37"/>
  <c r="K90" i="32"/>
  <c r="AF89" i="32"/>
  <c r="K89" i="32"/>
  <c r="BA89" i="32"/>
  <c r="U48" i="40"/>
  <c r="BV89" i="32"/>
  <c r="CQ89" i="32"/>
  <c r="BV93" i="32"/>
  <c r="BA93" i="32"/>
  <c r="U52" i="40"/>
  <c r="AI95" i="34"/>
  <c r="N94" i="34"/>
  <c r="BD94" i="34"/>
  <c r="BY94" i="34"/>
  <c r="CT94" i="34"/>
  <c r="BD98" i="34"/>
  <c r="BY98" i="34"/>
  <c r="AI94" i="34"/>
  <c r="BS93" i="42"/>
  <c r="B101" i="35"/>
  <c r="BS52" i="28"/>
  <c r="W101" i="35"/>
  <c r="BM101" i="35"/>
  <c r="BS60" i="40"/>
  <c r="AR101" i="35"/>
  <c r="CH101" i="35"/>
  <c r="AZ24" i="42"/>
  <c r="D84" i="34"/>
  <c r="Y84" i="34"/>
  <c r="BO84" i="34"/>
  <c r="AT84" i="34"/>
  <c r="BE43" i="40"/>
  <c r="BE47" i="40"/>
  <c r="AT88" i="34"/>
  <c r="BE35" i="28"/>
  <c r="BO88" i="34"/>
  <c r="M92" i="34"/>
  <c r="M91" i="34"/>
  <c r="BC91" i="34"/>
  <c r="BX91" i="34"/>
  <c r="CS91" i="34"/>
  <c r="AH92" i="34"/>
  <c r="BG44" i="43"/>
  <c r="BC51" i="40"/>
  <c r="CC74" i="43"/>
  <c r="U66" i="43"/>
  <c r="CL66" i="43"/>
  <c r="AR66" i="43"/>
  <c r="BO66" i="43"/>
  <c r="BO70" i="43"/>
  <c r="CL70" i="43"/>
  <c r="BD53" i="43"/>
  <c r="CA53" i="43"/>
  <c r="AG53" i="43"/>
  <c r="J53" i="43"/>
  <c r="CA57" i="43"/>
  <c r="BD57" i="43"/>
  <c r="N83" i="42"/>
  <c r="P77" i="43"/>
  <c r="DA14" i="28"/>
  <c r="CK37" i="40"/>
  <c r="AZ61" i="33"/>
  <c r="X75" i="32"/>
  <c r="BN75" i="32"/>
  <c r="C75" i="32"/>
  <c r="AS75" i="32"/>
  <c r="C76" i="32"/>
  <c r="AS79" i="32"/>
  <c r="X76" i="32"/>
  <c r="BN79" i="32"/>
  <c r="BE44" i="28"/>
  <c r="D93" i="34"/>
  <c r="Y93" i="34"/>
  <c r="BE52" i="40"/>
  <c r="AT93" i="34"/>
  <c r="BO93" i="34"/>
  <c r="CJ93" i="34"/>
  <c r="BO97" i="34"/>
  <c r="BE56" i="40"/>
  <c r="Y94" i="34"/>
  <c r="D94" i="34"/>
  <c r="BE45" i="28"/>
  <c r="AT97" i="34"/>
  <c r="AY67" i="36"/>
  <c r="AD67" i="36"/>
  <c r="BT67" i="36"/>
  <c r="I67" i="36"/>
  <c r="AY71" i="36"/>
  <c r="AD68" i="36"/>
  <c r="BT71" i="36"/>
  <c r="I68" i="36"/>
  <c r="AR96" i="36"/>
  <c r="AQ100" i="42"/>
  <c r="T100" i="42"/>
  <c r="BN100" i="42"/>
  <c r="CK100" i="42"/>
  <c r="DH100" i="42"/>
  <c r="T101" i="42"/>
  <c r="AQ101" i="42"/>
  <c r="AB96" i="35"/>
  <c r="AW96" i="35"/>
  <c r="BR96" i="35"/>
  <c r="CM96" i="35"/>
  <c r="AB97" i="35"/>
  <c r="G97" i="35"/>
  <c r="BR100" i="35"/>
  <c r="AW100" i="35"/>
  <c r="H15" i="36"/>
  <c r="AC15" i="36"/>
  <c r="H16" i="36"/>
  <c r="AX19" i="36"/>
  <c r="BS19" i="36"/>
  <c r="AC16" i="36"/>
  <c r="AL89" i="43"/>
  <c r="O89" i="43"/>
  <c r="DC89" i="43"/>
  <c r="CF89" i="43"/>
  <c r="BI89" i="43"/>
  <c r="AL90" i="43"/>
  <c r="O90" i="43"/>
  <c r="CF93" i="43"/>
  <c r="BI93" i="43"/>
  <c r="F98" i="37"/>
  <c r="AA98" i="37"/>
  <c r="BQ98" i="37"/>
  <c r="AV98" i="37"/>
  <c r="CL98" i="37"/>
  <c r="F99" i="37"/>
  <c r="AA99" i="37"/>
  <c r="F100" i="42"/>
  <c r="E51" i="28"/>
  <c r="AC100" i="42"/>
  <c r="AZ100" i="42"/>
  <c r="BW100" i="42"/>
  <c r="E59" i="40"/>
  <c r="CT100" i="42"/>
  <c r="AC101" i="42"/>
  <c r="F101" i="42"/>
  <c r="E52" i="28"/>
  <c r="W17" i="34"/>
  <c r="B17" i="34"/>
  <c r="BM17" i="34"/>
  <c r="AR17" i="34"/>
  <c r="B18" i="34"/>
  <c r="W18" i="34"/>
  <c r="K92" i="32"/>
  <c r="AF91" i="32"/>
  <c r="U42" i="28"/>
  <c r="K91" i="32"/>
  <c r="BV91" i="32"/>
  <c r="BA91" i="32"/>
  <c r="U50" i="40"/>
  <c r="CQ91" i="32"/>
  <c r="AF92" i="32"/>
  <c r="U43" i="28"/>
  <c r="Y97" i="32"/>
  <c r="W48" i="28"/>
  <c r="W56" i="40"/>
  <c r="BO97" i="32"/>
  <c r="AT97" i="32"/>
  <c r="CJ97" i="32"/>
  <c r="AT101" i="32"/>
  <c r="BO101" i="32"/>
  <c r="W60" i="40"/>
  <c r="D97" i="32"/>
  <c r="L29" i="43"/>
  <c r="CC29" i="43"/>
  <c r="AI29" i="43"/>
  <c r="BF29" i="43"/>
  <c r="L30" i="43"/>
  <c r="AI30" i="43"/>
  <c r="BF33" i="43"/>
  <c r="CC33" i="43"/>
  <c r="BC33" i="43"/>
  <c r="AF33" i="43"/>
  <c r="I33" i="43"/>
  <c r="BZ33" i="43"/>
  <c r="W33" i="34"/>
  <c r="BM33" i="34"/>
  <c r="AR33" i="34"/>
  <c r="B33" i="34"/>
  <c r="BY34" i="43"/>
  <c r="H34" i="43"/>
  <c r="BB34" i="43"/>
  <c r="AE34" i="43"/>
  <c r="BB38" i="43"/>
  <c r="BY38" i="43"/>
  <c r="AE35" i="43"/>
  <c r="H35" i="43"/>
  <c r="BS47" i="42"/>
  <c r="Y47" i="42"/>
  <c r="AV47" i="42"/>
  <c r="B47" i="42"/>
  <c r="B48" i="42"/>
  <c r="Y48" i="42"/>
  <c r="AT22" i="34"/>
  <c r="Y22" i="34"/>
  <c r="BO22" i="34"/>
  <c r="D22" i="34"/>
  <c r="Y23" i="34"/>
  <c r="D23" i="34"/>
  <c r="AJ45" i="43"/>
  <c r="BG45" i="43"/>
  <c r="CD45" i="43"/>
  <c r="M45" i="43"/>
  <c r="BG49" i="43"/>
  <c r="CD49" i="43"/>
  <c r="AB60" i="43"/>
  <c r="BV60" i="43"/>
  <c r="AY60" i="43"/>
  <c r="E60" i="43"/>
  <c r="AY64" i="43"/>
  <c r="BV64" i="43"/>
  <c r="BB27" i="43"/>
  <c r="AE27" i="43"/>
  <c r="H27" i="43"/>
  <c r="BY27" i="43"/>
  <c r="H28" i="43"/>
  <c r="AE28" i="43"/>
  <c r="BN18" i="42"/>
  <c r="AQ18" i="42"/>
  <c r="T18" i="42"/>
  <c r="CK18" i="42"/>
  <c r="AQ19" i="42"/>
  <c r="T19" i="42"/>
  <c r="BV25" i="32"/>
  <c r="K25" i="32"/>
  <c r="BA25" i="32"/>
  <c r="AF25" i="32"/>
  <c r="BN64" i="35"/>
  <c r="AS68" i="35"/>
  <c r="BN68" i="35"/>
  <c r="H60" i="36"/>
  <c r="BS60" i="36"/>
  <c r="AX60" i="36"/>
  <c r="AC60" i="36"/>
  <c r="BS64" i="36"/>
  <c r="AX64" i="36"/>
  <c r="H61" i="36"/>
  <c r="AC61" i="36"/>
  <c r="AK50" i="37"/>
  <c r="BF50" i="37"/>
  <c r="CA50" i="37"/>
  <c r="P50" i="37"/>
  <c r="P51" i="37"/>
  <c r="CA54" i="37"/>
  <c r="BF54" i="37"/>
  <c r="AK51" i="37"/>
  <c r="S100" i="36"/>
  <c r="AN100" i="36"/>
  <c r="CD100" i="36"/>
  <c r="BI100" i="36"/>
  <c r="CY100" i="36"/>
  <c r="AX56" i="32"/>
  <c r="BS56" i="32"/>
  <c r="H56" i="32"/>
  <c r="AC56" i="32"/>
  <c r="BS60" i="32"/>
  <c r="H57" i="32"/>
  <c r="AX60" i="32"/>
  <c r="AC57" i="32"/>
  <c r="R92" i="37"/>
  <c r="R91" i="37"/>
  <c r="AM91" i="37"/>
  <c r="BH91" i="37"/>
  <c r="CC91" i="37"/>
  <c r="CX91" i="37"/>
  <c r="AM92" i="37"/>
  <c r="AC102" i="42"/>
  <c r="F102" i="42"/>
  <c r="E61" i="40"/>
  <c r="BW102" i="42"/>
  <c r="AZ102" i="42"/>
  <c r="CT102" i="42"/>
  <c r="E53" i="28"/>
  <c r="CL102" i="36"/>
  <c r="BV52" i="42"/>
  <c r="AB52" i="42"/>
  <c r="E52" i="42"/>
  <c r="AY56" i="42"/>
  <c r="BV56" i="42"/>
  <c r="AE20" i="43"/>
  <c r="BY20" i="43"/>
  <c r="H20" i="43"/>
  <c r="BB20" i="43"/>
  <c r="BB24" i="43"/>
  <c r="BY24" i="43"/>
  <c r="W65" i="36"/>
  <c r="BM65" i="36"/>
  <c r="AR65" i="36"/>
  <c r="CJ24" i="40"/>
  <c r="CJ16" i="28"/>
  <c r="B65" i="36"/>
  <c r="AW44" i="34"/>
  <c r="AB44" i="34"/>
  <c r="G44" i="34"/>
  <c r="BR44" i="34"/>
  <c r="AW48" i="34"/>
  <c r="BR48" i="34"/>
  <c r="AB45" i="34"/>
  <c r="G45" i="34"/>
  <c r="S93" i="42"/>
  <c r="AP92" i="42"/>
  <c r="BM92" i="42"/>
  <c r="CJ92" i="42"/>
  <c r="DG92" i="42"/>
  <c r="ED92" i="42"/>
  <c r="AP93" i="42"/>
  <c r="CJ96" i="42"/>
  <c r="BM96" i="42"/>
  <c r="S92" i="42"/>
  <c r="BX18" i="32"/>
  <c r="BC18" i="32"/>
  <c r="AH18" i="32"/>
  <c r="M18" i="32"/>
  <c r="BC22" i="32"/>
  <c r="BX22" i="32"/>
  <c r="M19" i="32"/>
  <c r="AH19" i="32"/>
  <c r="P97" i="32"/>
  <c r="AK96" i="32"/>
  <c r="BF96" i="32"/>
  <c r="CA96" i="32"/>
  <c r="CV96" i="32"/>
  <c r="AK97" i="32"/>
  <c r="BF100" i="32"/>
  <c r="CA100" i="32"/>
  <c r="P96" i="32"/>
  <c r="O99" i="33"/>
  <c r="AJ99" i="33"/>
  <c r="BZ99" i="33"/>
  <c r="BE99" i="33"/>
  <c r="CU99" i="33"/>
  <c r="O100" i="33"/>
  <c r="AJ100" i="33"/>
  <c r="W32" i="28"/>
  <c r="W39" i="40"/>
  <c r="Y80" i="32"/>
  <c r="AT80" i="32"/>
  <c r="D80" i="32"/>
  <c r="W43" i="40"/>
  <c r="AT84" i="32"/>
  <c r="BO84" i="32"/>
  <c r="AH94" i="35"/>
  <c r="AH93" i="35"/>
  <c r="M93" i="35"/>
  <c r="BC93" i="35"/>
  <c r="BX93" i="35"/>
  <c r="CS93" i="35"/>
  <c r="BX97" i="35"/>
  <c r="BC97" i="35"/>
  <c r="B37" i="33"/>
  <c r="AK53" i="28"/>
  <c r="W102" i="33"/>
  <c r="BM102" i="33"/>
  <c r="AK61" i="40"/>
  <c r="AR102" i="33"/>
  <c r="CH102" i="33"/>
  <c r="W98" i="32"/>
  <c r="M94" i="33"/>
  <c r="AH94" i="33"/>
  <c r="BX94" i="33"/>
  <c r="BC94" i="33"/>
  <c r="CS94" i="33"/>
  <c r="BC98" i="33"/>
  <c r="BX98" i="33"/>
  <c r="BV31" i="28"/>
  <c r="BO79" i="35"/>
  <c r="BV30" i="28"/>
  <c r="BV38" i="40"/>
  <c r="D79" i="35"/>
  <c r="Y79" i="35"/>
  <c r="AT79" i="35"/>
  <c r="Y80" i="35"/>
  <c r="D80" i="35"/>
  <c r="AR69" i="36"/>
  <c r="AI61" i="43"/>
  <c r="L61" i="43"/>
  <c r="CC61" i="43"/>
  <c r="BF61" i="43"/>
  <c r="CC65" i="43"/>
  <c r="BF65" i="43"/>
  <c r="B91" i="35"/>
  <c r="CC46" i="43"/>
  <c r="L46" i="43"/>
  <c r="BF46" i="43"/>
  <c r="AI46" i="43"/>
  <c r="AI47" i="43"/>
  <c r="L47" i="43"/>
  <c r="BF50" i="43"/>
  <c r="CC50" i="43"/>
  <c r="W44" i="37"/>
  <c r="AR44" i="37"/>
  <c r="BM44" i="37"/>
  <c r="B44" i="37"/>
  <c r="AR48" i="37"/>
  <c r="W45" i="37"/>
  <c r="B45" i="37"/>
  <c r="BM48" i="37"/>
  <c r="BM76" i="36"/>
  <c r="AJ96" i="36"/>
  <c r="AJ95" i="36"/>
  <c r="O95" i="36"/>
  <c r="BZ95" i="36"/>
  <c r="BE95" i="36"/>
  <c r="CU95" i="36"/>
  <c r="BZ99" i="36"/>
  <c r="BE99" i="36"/>
  <c r="BE26" i="34"/>
  <c r="AJ26" i="34"/>
  <c r="O26" i="34"/>
  <c r="BZ26" i="34"/>
  <c r="AJ27" i="34"/>
  <c r="BE30" i="34"/>
  <c r="BZ30" i="34"/>
  <c r="O27" i="34"/>
  <c r="BW46" i="28"/>
  <c r="AE95" i="35"/>
  <c r="J95" i="35"/>
  <c r="BU95" i="35"/>
  <c r="AZ95" i="35"/>
  <c r="BW54" i="40"/>
  <c r="CP95" i="35"/>
  <c r="AZ99" i="35"/>
  <c r="BW58" i="40"/>
  <c r="BU99" i="35"/>
  <c r="BN68" i="36"/>
  <c r="AS68" i="36"/>
  <c r="C68" i="36"/>
  <c r="X68" i="36"/>
  <c r="X69" i="36"/>
  <c r="BN72" i="36"/>
  <c r="C69" i="36"/>
  <c r="AS72" i="36"/>
  <c r="BD73" i="32"/>
  <c r="BY73" i="32"/>
  <c r="N73" i="32"/>
  <c r="AI73" i="32"/>
  <c r="BY77" i="32"/>
  <c r="AI74" i="32"/>
  <c r="N74" i="32"/>
  <c r="BD77" i="32"/>
  <c r="Q98" i="35"/>
  <c r="AL98" i="35"/>
  <c r="BG98" i="35"/>
  <c r="CB98" i="35"/>
  <c r="CW98" i="35"/>
  <c r="BG102" i="35"/>
  <c r="CB102" i="35"/>
  <c r="N98" i="43"/>
  <c r="AK98" i="43"/>
  <c r="CE98" i="43"/>
  <c r="BH98" i="43"/>
  <c r="DB98" i="43"/>
  <c r="N99" i="43"/>
  <c r="AK99" i="43"/>
  <c r="AO90" i="34"/>
  <c r="T90" i="34"/>
  <c r="BD41" i="28"/>
  <c r="BD49" i="40"/>
  <c r="CE90" i="34"/>
  <c r="BJ90" i="34"/>
  <c r="CZ90" i="34"/>
  <c r="AO91" i="34"/>
  <c r="BD42" i="28"/>
  <c r="T91" i="34"/>
  <c r="B34" i="34"/>
  <c r="BS51" i="43"/>
  <c r="BS17" i="28"/>
  <c r="AS78" i="42"/>
  <c r="AC80" i="36"/>
  <c r="H80" i="36"/>
  <c r="BS80" i="36"/>
  <c r="AX80" i="36"/>
  <c r="AC81" i="36"/>
  <c r="H81" i="36"/>
  <c r="AW33" i="36"/>
  <c r="AB33" i="36"/>
  <c r="BR33" i="36"/>
  <c r="G33" i="36"/>
  <c r="AB34" i="36"/>
  <c r="G34" i="36"/>
  <c r="AW37" i="36"/>
  <c r="BR37" i="36"/>
  <c r="BZ18" i="36"/>
  <c r="O18" i="36"/>
  <c r="AJ18" i="36"/>
  <c r="BE18" i="36"/>
  <c r="BZ22" i="36"/>
  <c r="BE22" i="36"/>
  <c r="AJ19" i="36"/>
  <c r="O19" i="36"/>
  <c r="G59" i="40"/>
  <c r="AP59" i="40"/>
  <c r="BX59" i="40"/>
  <c r="BX51" i="28"/>
  <c r="AP51" i="28"/>
  <c r="AS100" i="42"/>
  <c r="G51" i="28"/>
  <c r="CO51" i="28"/>
  <c r="DF51" i="28"/>
  <c r="BG59" i="40"/>
  <c r="BG51" i="28"/>
  <c r="D51" i="28"/>
  <c r="CO59" i="40"/>
  <c r="DF59" i="40"/>
  <c r="V100" i="42"/>
  <c r="CM100" i="42"/>
  <c r="BP100" i="42"/>
  <c r="DJ100" i="42"/>
  <c r="D52" i="28"/>
  <c r="AS101" i="42"/>
  <c r="V101" i="42"/>
  <c r="D59" i="40"/>
  <c r="AD93" i="34"/>
  <c r="AD92" i="34"/>
  <c r="AY92" i="34"/>
  <c r="BT92" i="34"/>
  <c r="CO92" i="34"/>
  <c r="I92" i="34"/>
  <c r="I93" i="34"/>
  <c r="AY96" i="34"/>
  <c r="BT96" i="34"/>
  <c r="BM72" i="37"/>
  <c r="B72" i="37"/>
  <c r="AR72" i="37"/>
  <c r="DA23" i="28"/>
  <c r="DA31" i="40"/>
  <c r="W72" i="37"/>
  <c r="AT20" i="34"/>
  <c r="B78" i="43"/>
  <c r="W98" i="36"/>
  <c r="AF39" i="32"/>
  <c r="K39" i="32"/>
  <c r="BA39" i="32"/>
  <c r="BV39" i="32"/>
  <c r="BA43" i="32"/>
  <c r="BV43" i="32"/>
  <c r="B58" i="35"/>
  <c r="BS17" i="40"/>
  <c r="W58" i="35"/>
  <c r="AR58" i="35"/>
  <c r="BM58" i="35"/>
  <c r="CB29" i="43"/>
  <c r="BH18" i="35"/>
  <c r="AM18" i="35"/>
  <c r="CC18" i="35"/>
  <c r="R18" i="35"/>
  <c r="CC22" i="35"/>
  <c r="R19" i="35"/>
  <c r="BH22" i="35"/>
  <c r="AM19" i="35"/>
  <c r="F39" i="28"/>
  <c r="AI88" i="42"/>
  <c r="L88" i="42"/>
  <c r="CZ88" i="42"/>
  <c r="DW88" i="42"/>
  <c r="F47" i="40"/>
  <c r="BF88" i="42"/>
  <c r="CC88" i="42"/>
  <c r="BF92" i="42"/>
  <c r="F51" i="40"/>
  <c r="CC92" i="42"/>
  <c r="L89" i="42"/>
  <c r="AI89" i="42"/>
  <c r="F40" i="28"/>
  <c r="C94" i="35"/>
  <c r="C93" i="35"/>
  <c r="X93" i="35"/>
  <c r="BN93" i="35"/>
  <c r="AS93" i="35"/>
  <c r="CI93" i="35"/>
  <c r="BR65" i="36"/>
  <c r="G65" i="36"/>
  <c r="AB65" i="36"/>
  <c r="AW65" i="36"/>
  <c r="AE82" i="37"/>
  <c r="DE33" i="28"/>
  <c r="J82" i="37"/>
  <c r="DE41" i="40"/>
  <c r="AZ82" i="37"/>
  <c r="BU82" i="37"/>
  <c r="DE34" i="28"/>
  <c r="AE83" i="37"/>
  <c r="J83" i="37"/>
  <c r="B85" i="42"/>
  <c r="BW67" i="35"/>
  <c r="BB67" i="35"/>
  <c r="L67" i="35"/>
  <c r="AG67" i="35"/>
  <c r="L68" i="35"/>
  <c r="AG68" i="35"/>
  <c r="BW71" i="35"/>
  <c r="BB71" i="35"/>
  <c r="L98" i="42"/>
  <c r="AI98" i="42"/>
  <c r="F49" i="28"/>
  <c r="BF98" i="42"/>
  <c r="CC98" i="42"/>
  <c r="CZ98" i="42"/>
  <c r="BF102" i="42"/>
  <c r="CC102" i="42"/>
  <c r="F61" i="40"/>
  <c r="CE85" i="34"/>
  <c r="W96" i="34"/>
  <c r="AR55" i="43"/>
  <c r="U55" i="43"/>
  <c r="CL55" i="43"/>
  <c r="BO55" i="43"/>
  <c r="BO59" i="43"/>
  <c r="CL59" i="43"/>
  <c r="AJ48" i="42"/>
  <c r="BV55" i="35"/>
  <c r="AF55" i="35"/>
  <c r="K55" i="35"/>
  <c r="BT14" i="40"/>
  <c r="BA55" i="35"/>
  <c r="BV59" i="35"/>
  <c r="BT18" i="40"/>
  <c r="AF56" i="35"/>
  <c r="K56" i="35"/>
  <c r="BA59" i="35"/>
  <c r="K36" i="36"/>
  <c r="AF36" i="36"/>
  <c r="BV36" i="36"/>
  <c r="BA36" i="36"/>
  <c r="BV40" i="36"/>
  <c r="AF37" i="36"/>
  <c r="K37" i="36"/>
  <c r="BA40" i="36"/>
  <c r="AR101" i="43"/>
  <c r="BW38" i="43"/>
  <c r="AZ38" i="43"/>
  <c r="F38" i="43"/>
  <c r="AC38" i="43"/>
  <c r="AC39" i="43"/>
  <c r="F39" i="43"/>
  <c r="AZ42" i="43"/>
  <c r="BW42" i="43"/>
  <c r="CJ36" i="28"/>
  <c r="X89" i="33"/>
  <c r="CI89" i="33"/>
  <c r="AS89" i="33"/>
  <c r="BN89" i="33"/>
  <c r="C90" i="33"/>
  <c r="X90" i="33"/>
  <c r="BN93" i="33"/>
  <c r="AS93" i="33"/>
  <c r="H97" i="32"/>
  <c r="AX97" i="32"/>
  <c r="BS97" i="32"/>
  <c r="CN97" i="32"/>
  <c r="AX101" i="32"/>
  <c r="BS101" i="32"/>
  <c r="DB41" i="28"/>
  <c r="AF90" i="37"/>
  <c r="DB49" i="40"/>
  <c r="BA90" i="37"/>
  <c r="BV90" i="37"/>
  <c r="CQ90" i="37"/>
  <c r="DB42" i="28"/>
  <c r="AF91" i="37"/>
  <c r="K91" i="37"/>
  <c r="AU51" i="36"/>
  <c r="BP51" i="36"/>
  <c r="E51" i="36"/>
  <c r="Z51" i="36"/>
  <c r="AU55" i="36"/>
  <c r="BP55" i="36"/>
  <c r="W87" i="35"/>
  <c r="K73" i="34"/>
  <c r="BV73" i="34"/>
  <c r="AF73" i="34"/>
  <c r="BC32" i="40"/>
  <c r="BA73" i="34"/>
  <c r="BC24" i="28"/>
  <c r="BC36" i="40"/>
  <c r="BA77" i="34"/>
  <c r="BV77" i="34"/>
  <c r="CA63" i="34"/>
  <c r="BF63" i="34"/>
  <c r="AK63" i="34"/>
  <c r="P63" i="34"/>
  <c r="CA67" i="34"/>
  <c r="BF67" i="34"/>
  <c r="AK64" i="34"/>
  <c r="P64" i="34"/>
  <c r="AI90" i="33"/>
  <c r="N89" i="33"/>
  <c r="AI89" i="33"/>
  <c r="BD89" i="33"/>
  <c r="BY89" i="33"/>
  <c r="CT89" i="33"/>
  <c r="BD93" i="33"/>
  <c r="BY93" i="33"/>
  <c r="W80" i="32"/>
  <c r="T38" i="40"/>
  <c r="AR79" i="32"/>
  <c r="BM79" i="32"/>
  <c r="BJ59" i="43"/>
  <c r="AC94" i="42"/>
  <c r="BZ21" i="43"/>
  <c r="BC21" i="43"/>
  <c r="AF21" i="43"/>
  <c r="I21" i="43"/>
  <c r="BC25" i="43"/>
  <c r="BZ25" i="43"/>
  <c r="BH23" i="42"/>
  <c r="CE23" i="42"/>
  <c r="N23" i="42"/>
  <c r="AK23" i="42"/>
  <c r="CE27" i="42"/>
  <c r="BH27" i="42"/>
  <c r="CH45" i="43"/>
  <c r="BK45" i="43"/>
  <c r="Q45" i="43"/>
  <c r="AN45" i="43"/>
  <c r="CH49" i="43"/>
  <c r="BK49" i="43"/>
  <c r="J91" i="36"/>
  <c r="DE23" i="40"/>
  <c r="W60" i="33"/>
  <c r="Z52" i="36"/>
  <c r="AR67" i="35"/>
  <c r="W67" i="35"/>
  <c r="B67" i="35"/>
  <c r="BS26" i="40"/>
  <c r="BS18" i="28"/>
  <c r="BM67" i="35"/>
  <c r="BZ64" i="43"/>
  <c r="AF64" i="43"/>
  <c r="I64" i="43"/>
  <c r="BC64" i="43"/>
  <c r="I65" i="43"/>
  <c r="AF65" i="43"/>
  <c r="BO27" i="42"/>
  <c r="CL27" i="42"/>
  <c r="U27" i="42"/>
  <c r="AR27" i="42"/>
  <c r="CL31" i="42"/>
  <c r="BO31" i="42"/>
  <c r="BC25" i="28"/>
  <c r="CQ101" i="34"/>
  <c r="H94" i="32"/>
  <c r="AC94" i="32"/>
  <c r="AX94" i="32"/>
  <c r="BS94" i="32"/>
  <c r="CN94" i="32"/>
  <c r="H95" i="32"/>
  <c r="AC95" i="32"/>
  <c r="BU58" i="32"/>
  <c r="J58" i="32"/>
  <c r="AZ58" i="32"/>
  <c r="AE58" i="32"/>
  <c r="X17" i="40"/>
  <c r="J59" i="32"/>
  <c r="BU62" i="32"/>
  <c r="AZ62" i="32"/>
  <c r="AE59" i="32"/>
  <c r="X21" i="40"/>
  <c r="AK97" i="33"/>
  <c r="P97" i="33"/>
  <c r="CA97" i="33"/>
  <c r="BF97" i="33"/>
  <c r="CV97" i="33"/>
  <c r="CA101" i="33"/>
  <c r="P98" i="33"/>
  <c r="BF101" i="33"/>
  <c r="AK98" i="33"/>
  <c r="H100" i="33"/>
  <c r="AC100" i="33"/>
  <c r="BS100" i="33"/>
  <c r="AX100" i="33"/>
  <c r="CN100" i="33"/>
  <c r="H101" i="33"/>
  <c r="AC101" i="33"/>
  <c r="Y87" i="34"/>
  <c r="D87" i="34"/>
  <c r="BE38" i="28"/>
  <c r="CJ87" i="34"/>
  <c r="BE46" i="40"/>
  <c r="BO87" i="34"/>
  <c r="AT87" i="34"/>
  <c r="Y88" i="34"/>
  <c r="D88" i="34"/>
  <c r="BE39" i="28"/>
  <c r="E97" i="36"/>
  <c r="Z97" i="36"/>
  <c r="BP97" i="36"/>
  <c r="AU97" i="36"/>
  <c r="CK97" i="36"/>
  <c r="E98" i="36"/>
  <c r="Z98" i="36"/>
  <c r="BP101" i="36"/>
  <c r="AU101" i="36"/>
  <c r="W67" i="33"/>
  <c r="B83" i="32"/>
  <c r="R74" i="43"/>
  <c r="CI74" i="43"/>
  <c r="AO74" i="43"/>
  <c r="BL74" i="43"/>
  <c r="R75" i="43"/>
  <c r="AO75" i="43"/>
  <c r="AI84" i="36"/>
  <c r="N83" i="36"/>
  <c r="AI83" i="36"/>
  <c r="BY83" i="36"/>
  <c r="BD83" i="36"/>
  <c r="BY87" i="36"/>
  <c r="BD87" i="36"/>
  <c r="N84" i="36"/>
  <c r="AD16" i="33"/>
  <c r="I16" i="33"/>
  <c r="I17" i="33"/>
  <c r="AD17" i="33"/>
  <c r="BT20" i="33"/>
  <c r="AY20" i="33"/>
  <c r="P100" i="37"/>
  <c r="AK100" i="37"/>
  <c r="CA100" i="37"/>
  <c r="BF100" i="37"/>
  <c r="CV100" i="37"/>
  <c r="P101" i="37"/>
  <c r="AK101" i="37"/>
  <c r="T42" i="28"/>
  <c r="W90" i="32"/>
  <c r="T41" i="28"/>
  <c r="BM90" i="32"/>
  <c r="AR90" i="32"/>
  <c r="T49" i="40"/>
  <c r="CH90" i="32"/>
  <c r="AK27" i="33"/>
  <c r="BF27" i="33"/>
  <c r="CA27" i="33"/>
  <c r="P27" i="33"/>
  <c r="CA31" i="33"/>
  <c r="BF31" i="33"/>
  <c r="AK28" i="33"/>
  <c r="P28" i="33"/>
  <c r="K88" i="36"/>
  <c r="AF87" i="36"/>
  <c r="CK38" i="28"/>
  <c r="K87" i="36"/>
  <c r="CQ87" i="36"/>
  <c r="BV87" i="36"/>
  <c r="BA87" i="36"/>
  <c r="CK46" i="40"/>
  <c r="AF88" i="36"/>
  <c r="BA91" i="36"/>
  <c r="CK50" i="40"/>
  <c r="BV91" i="36"/>
  <c r="CK39" i="28"/>
  <c r="AC88" i="36"/>
  <c r="CN88" i="36"/>
  <c r="AX88" i="36"/>
  <c r="BS88" i="36"/>
  <c r="AX92" i="36"/>
  <c r="H88" i="36"/>
  <c r="BS92" i="36"/>
  <c r="T17" i="28"/>
  <c r="T25" i="40"/>
  <c r="AR66" i="32"/>
  <c r="BM66" i="32"/>
  <c r="B66" i="32"/>
  <c r="W66" i="32"/>
  <c r="AD87" i="33"/>
  <c r="AO97" i="34"/>
  <c r="CC92" i="36"/>
  <c r="AR56" i="43"/>
  <c r="BS53" i="43"/>
  <c r="AX84" i="36"/>
  <c r="AD92" i="37"/>
  <c r="B100" i="42"/>
  <c r="AG40" i="42"/>
  <c r="B61" i="35"/>
  <c r="BM50" i="43"/>
  <c r="AP50" i="43"/>
  <c r="S50" i="43"/>
  <c r="CJ50" i="43"/>
  <c r="S51" i="43"/>
  <c r="AP51" i="43"/>
  <c r="CE54" i="43"/>
  <c r="B77" i="32"/>
  <c r="AO70" i="35"/>
  <c r="BJ70" i="35"/>
  <c r="BU21" i="28"/>
  <c r="CE70" i="35"/>
  <c r="T70" i="35"/>
  <c r="BU29" i="40"/>
  <c r="CE74" i="35"/>
  <c r="BU22" i="28"/>
  <c r="T71" i="35"/>
  <c r="AO71" i="35"/>
  <c r="BU33" i="40"/>
  <c r="BJ74" i="35"/>
  <c r="AF77" i="37"/>
  <c r="K77" i="37"/>
  <c r="BV77" i="37"/>
  <c r="DB36" i="40"/>
  <c r="BA77" i="37"/>
  <c r="DB28" i="28"/>
  <c r="K78" i="37"/>
  <c r="DB29" i="28"/>
  <c r="BV81" i="37"/>
  <c r="DB40" i="40"/>
  <c r="BA81" i="37"/>
  <c r="AF78" i="37"/>
  <c r="Q99" i="33"/>
  <c r="AL99" i="33"/>
  <c r="BG99" i="33"/>
  <c r="CB99" i="33"/>
  <c r="CW99" i="33"/>
  <c r="Q100" i="33"/>
  <c r="AL100" i="33"/>
  <c r="AW42" i="34"/>
  <c r="G42" i="34"/>
  <c r="BR42" i="34"/>
  <c r="AB42" i="34"/>
  <c r="G43" i="34"/>
  <c r="AB43" i="34"/>
  <c r="BP27" i="33"/>
  <c r="Z27" i="33"/>
  <c r="AU27" i="33"/>
  <c r="E27" i="33"/>
  <c r="BP31" i="33"/>
  <c r="AU31" i="33"/>
  <c r="AN84" i="42"/>
  <c r="Q83" i="42"/>
  <c r="AN83" i="42"/>
  <c r="BK83" i="42"/>
  <c r="CH83" i="42"/>
  <c r="Q84" i="42"/>
  <c r="BK87" i="42"/>
  <c r="CH87" i="42"/>
  <c r="AI89" i="37"/>
  <c r="AI88" i="37"/>
  <c r="N88" i="37"/>
  <c r="CT88" i="37"/>
  <c r="BY88" i="37"/>
  <c r="BD88" i="37"/>
  <c r="N89" i="37"/>
  <c r="BY92" i="37"/>
  <c r="BD92" i="37"/>
  <c r="BR90" i="34"/>
  <c r="CE102" i="32"/>
  <c r="P73" i="43"/>
  <c r="BI53" i="42"/>
  <c r="O53" i="42"/>
  <c r="CF53" i="42"/>
  <c r="AL53" i="42"/>
  <c r="AL54" i="42"/>
  <c r="O54" i="42"/>
  <c r="Y66" i="42"/>
  <c r="B66" i="42"/>
  <c r="B17" i="28"/>
  <c r="AV66" i="42"/>
  <c r="BS66" i="42"/>
  <c r="B25" i="40"/>
  <c r="DR25" i="40" s="1"/>
  <c r="AP35" i="43"/>
  <c r="F23" i="40"/>
  <c r="BJ42" i="42"/>
  <c r="BF31" i="43"/>
  <c r="L31" i="43"/>
  <c r="CC31" i="43"/>
  <c r="AI31" i="43"/>
  <c r="AI32" i="43"/>
  <c r="L32" i="43"/>
  <c r="BC51" i="36"/>
  <c r="BY72" i="33"/>
  <c r="AK37" i="28"/>
  <c r="CH86" i="33"/>
  <c r="W86" i="33"/>
  <c r="B86" i="33"/>
  <c r="BM86" i="33"/>
  <c r="AR86" i="33"/>
  <c r="AK45" i="40"/>
  <c r="AO18" i="40"/>
  <c r="J59" i="33"/>
  <c r="BU59" i="33"/>
  <c r="AZ59" i="33"/>
  <c r="AE59" i="33"/>
  <c r="AE60" i="33"/>
  <c r="J60" i="33"/>
  <c r="AN26" i="40"/>
  <c r="AT67" i="33"/>
  <c r="BO67" i="33"/>
  <c r="AN18" i="28"/>
  <c r="D67" i="33"/>
  <c r="Y67" i="33"/>
  <c r="AN19" i="28"/>
  <c r="D68" i="33"/>
  <c r="Y68" i="33"/>
  <c r="L91" i="32"/>
  <c r="L90" i="32"/>
  <c r="BW90" i="32"/>
  <c r="BB90" i="32"/>
  <c r="CR90" i="32"/>
  <c r="BB94" i="32"/>
  <c r="BW94" i="32"/>
  <c r="B42" i="28"/>
  <c r="Q96" i="32"/>
  <c r="Q95" i="32"/>
  <c r="AL95" i="32"/>
  <c r="CB95" i="32"/>
  <c r="BG95" i="32"/>
  <c r="CW95" i="32"/>
  <c r="AL96" i="32"/>
  <c r="CB99" i="32"/>
  <c r="BG99" i="32"/>
  <c r="AG70" i="43"/>
  <c r="W70" i="35"/>
  <c r="BS29" i="40"/>
  <c r="BM70" i="35"/>
  <c r="BS21" i="28"/>
  <c r="B70" i="35"/>
  <c r="AR70" i="35"/>
  <c r="AH95" i="33"/>
  <c r="BA92" i="34"/>
  <c r="Y32" i="32"/>
  <c r="D32" i="32"/>
  <c r="AT32" i="32"/>
  <c r="BO32" i="32"/>
  <c r="D33" i="32"/>
  <c r="Y33" i="32"/>
  <c r="AT36" i="32"/>
  <c r="BO36" i="32"/>
  <c r="AQ22" i="42"/>
  <c r="AM77" i="43"/>
  <c r="BM70" i="36"/>
  <c r="B70" i="36"/>
  <c r="CJ29" i="40"/>
  <c r="W70" i="36"/>
  <c r="CJ21" i="28"/>
  <c r="AR70" i="36"/>
  <c r="B62" i="33"/>
  <c r="W62" i="33"/>
  <c r="AK13" i="28"/>
  <c r="AR62" i="33"/>
  <c r="BM62" i="33"/>
  <c r="AK21" i="40"/>
  <c r="DA22" i="40"/>
  <c r="Q46" i="32"/>
  <c r="AJ27" i="42"/>
  <c r="M27" i="42"/>
  <c r="CD27" i="42"/>
  <c r="BG27" i="42"/>
  <c r="AJ28" i="42"/>
  <c r="M28" i="42"/>
  <c r="BN50" i="37"/>
  <c r="BN54" i="37"/>
  <c r="BM96" i="36"/>
  <c r="T99" i="35"/>
  <c r="BU50" i="28"/>
  <c r="AO99" i="35"/>
  <c r="BJ99" i="35"/>
  <c r="CE99" i="35"/>
  <c r="BU58" i="40"/>
  <c r="CZ99" i="35"/>
  <c r="T100" i="35"/>
  <c r="BU51" i="28"/>
  <c r="AO100" i="35"/>
  <c r="AM37" i="37"/>
  <c r="CC37" i="37"/>
  <c r="BH37" i="37"/>
  <c r="R37" i="37"/>
  <c r="CC41" i="37"/>
  <c r="R38" i="37"/>
  <c r="AM38" i="37"/>
  <c r="BH41" i="37"/>
  <c r="AX65" i="37"/>
  <c r="AC65" i="37"/>
  <c r="H65" i="37"/>
  <c r="BS65" i="37"/>
  <c r="AX69" i="37"/>
  <c r="BS69" i="37"/>
  <c r="DD53" i="28"/>
  <c r="Y102" i="37"/>
  <c r="AT102" i="37"/>
  <c r="DD61" i="40"/>
  <c r="BO102" i="37"/>
  <c r="CJ102" i="37"/>
  <c r="D102" i="37"/>
  <c r="BZ39" i="42"/>
  <c r="AF39" i="42"/>
  <c r="I39" i="42"/>
  <c r="BC39" i="42"/>
  <c r="BC43" i="42"/>
  <c r="BZ43" i="42"/>
  <c r="Y18" i="42"/>
  <c r="BS18" i="42"/>
  <c r="B18" i="42"/>
  <c r="AV18" i="42"/>
  <c r="F26" i="38"/>
  <c r="BV54" i="32"/>
  <c r="AF54" i="32"/>
  <c r="K54" i="32"/>
  <c r="BA54" i="32"/>
  <c r="U13" i="40"/>
  <c r="K55" i="32"/>
  <c r="AF55" i="32"/>
  <c r="BP45" i="33"/>
  <c r="AU45" i="33"/>
  <c r="E45" i="33"/>
  <c r="Z45" i="33"/>
  <c r="E46" i="33"/>
  <c r="AU49" i="33"/>
  <c r="Z46" i="33"/>
  <c r="BP49" i="33"/>
  <c r="L51" i="38"/>
  <c r="L50" i="38"/>
  <c r="F16" i="38"/>
  <c r="AH102" i="32"/>
  <c r="BX102" i="32"/>
  <c r="BC102" i="32"/>
  <c r="CS102" i="32"/>
  <c r="X102" i="32"/>
  <c r="BN102" i="32"/>
  <c r="AS102" i="32"/>
  <c r="CI102" i="32"/>
  <c r="C102" i="32"/>
  <c r="AV58" i="43"/>
  <c r="B58" i="43"/>
  <c r="Y58" i="43"/>
  <c r="BS58" i="43"/>
  <c r="BW49" i="42"/>
  <c r="AZ49" i="42"/>
  <c r="AC49" i="42"/>
  <c r="F49" i="42"/>
  <c r="AZ53" i="42"/>
  <c r="AC50" i="42"/>
  <c r="F50" i="42"/>
  <c r="BW53" i="42"/>
  <c r="E12" i="40"/>
  <c r="Y67" i="43"/>
  <c r="AV67" i="43"/>
  <c r="B67" i="43"/>
  <c r="BS67" i="43"/>
  <c r="BS71" i="43"/>
  <c r="AV71" i="43"/>
  <c r="Y68" i="43"/>
  <c r="B68" i="43"/>
  <c r="S19" i="42"/>
  <c r="BM19" i="42"/>
  <c r="AP19" i="42"/>
  <c r="CJ19" i="42"/>
  <c r="BM23" i="42"/>
  <c r="CJ23" i="42"/>
  <c r="AP20" i="42"/>
  <c r="S20" i="42"/>
  <c r="K30" i="43"/>
  <c r="AH30" i="43"/>
  <c r="CB30" i="43"/>
  <c r="BE30" i="43"/>
  <c r="AH31" i="43"/>
  <c r="K31" i="43"/>
  <c r="F40" i="43"/>
  <c r="AC40" i="43"/>
  <c r="AZ40" i="43"/>
  <c r="BW40" i="43"/>
  <c r="BW44" i="43"/>
  <c r="AZ44" i="43"/>
  <c r="AM89" i="35"/>
  <c r="AM88" i="35"/>
  <c r="R88" i="35"/>
  <c r="CX88" i="35"/>
  <c r="BH88" i="35"/>
  <c r="CC88" i="35"/>
  <c r="BB34" i="36"/>
  <c r="AG34" i="36"/>
  <c r="BW34" i="36"/>
  <c r="L34" i="36"/>
  <c r="AG35" i="36"/>
  <c r="BB38" i="36"/>
  <c r="L35" i="36"/>
  <c r="BW38" i="36"/>
  <c r="AA88" i="34"/>
  <c r="CL88" i="34"/>
  <c r="BQ88" i="34"/>
  <c r="AV88" i="34"/>
  <c r="BQ92" i="34"/>
  <c r="AV92" i="34"/>
  <c r="F89" i="34"/>
  <c r="AA89" i="34"/>
  <c r="CD53" i="36"/>
  <c r="BI53" i="36"/>
  <c r="S53" i="36"/>
  <c r="AN53" i="36"/>
  <c r="BI57" i="36"/>
  <c r="CD57" i="36"/>
  <c r="DE26" i="40"/>
  <c r="J67" i="37"/>
  <c r="DE18" i="28"/>
  <c r="BU67" i="37"/>
  <c r="AE67" i="37"/>
  <c r="AZ67" i="37"/>
  <c r="DE19" i="28"/>
  <c r="AE68" i="37"/>
  <c r="AZ71" i="37"/>
  <c r="DE30" i="40"/>
  <c r="J68" i="37"/>
  <c r="BU71" i="37"/>
  <c r="AG92" i="32"/>
  <c r="AG91" i="32"/>
  <c r="BB91" i="32"/>
  <c r="BW91" i="32"/>
  <c r="CR91" i="32"/>
  <c r="L92" i="32"/>
  <c r="X32" i="28"/>
  <c r="J80" i="32"/>
  <c r="X31" i="28"/>
  <c r="AZ80" i="32"/>
  <c r="X39" i="40"/>
  <c r="BU80" i="32"/>
  <c r="J81" i="32"/>
  <c r="AE81" i="32"/>
  <c r="R93" i="42"/>
  <c r="R92" i="42"/>
  <c r="CI92" i="42"/>
  <c r="BL92" i="42"/>
  <c r="DF92" i="42"/>
  <c r="EC92" i="42"/>
  <c r="AO92" i="42"/>
  <c r="CI96" i="42"/>
  <c r="BL96" i="42"/>
  <c r="BB27" i="40"/>
  <c r="BB19" i="28"/>
  <c r="W68" i="34"/>
  <c r="B68" i="34"/>
  <c r="BM68" i="34"/>
  <c r="AR68" i="34"/>
  <c r="AJ33" i="37"/>
  <c r="BZ33" i="37"/>
  <c r="O33" i="37"/>
  <c r="BE33" i="37"/>
  <c r="AJ34" i="37"/>
  <c r="O34" i="37"/>
  <c r="BZ37" i="37"/>
  <c r="BE37" i="37"/>
  <c r="BV75" i="37"/>
  <c r="DB26" i="28"/>
  <c r="BA75" i="37"/>
  <c r="DB34" i="40"/>
  <c r="AF75" i="37"/>
  <c r="K75" i="37"/>
  <c r="BV79" i="37"/>
  <c r="BA79" i="37"/>
  <c r="K76" i="37"/>
  <c r="DB38" i="40"/>
  <c r="DB27" i="28"/>
  <c r="AF76" i="37"/>
  <c r="AR67" i="43"/>
  <c r="U67" i="43"/>
  <c r="BO67" i="43"/>
  <c r="CL67" i="43"/>
  <c r="BO71" i="43"/>
  <c r="CL71" i="43"/>
  <c r="U68" i="43"/>
  <c r="AR68" i="43"/>
  <c r="BO38" i="34"/>
  <c r="D38" i="34"/>
  <c r="Y38" i="34"/>
  <c r="AT38" i="34"/>
  <c r="D39" i="34"/>
  <c r="Y39" i="34"/>
  <c r="BM26" i="42"/>
  <c r="AP26" i="42"/>
  <c r="S26" i="42"/>
  <c r="CJ26" i="42"/>
  <c r="AP27" i="42"/>
  <c r="CJ30" i="42"/>
  <c r="S27" i="42"/>
  <c r="BM30" i="42"/>
  <c r="BE48" i="43"/>
  <c r="BF39" i="43"/>
  <c r="CC39" i="43"/>
  <c r="AI39" i="43"/>
  <c r="L39" i="43"/>
  <c r="S49" i="35"/>
  <c r="AN49" i="35"/>
  <c r="BI49" i="35"/>
  <c r="CD49" i="35"/>
  <c r="CD53" i="35"/>
  <c r="S50" i="35"/>
  <c r="AN50" i="35"/>
  <c r="BI53" i="35"/>
  <c r="S80" i="37"/>
  <c r="BI80" i="37"/>
  <c r="CD80" i="37"/>
  <c r="S81" i="37"/>
  <c r="AN81" i="37"/>
  <c r="AN80" i="37"/>
  <c r="AK64" i="33"/>
  <c r="BF64" i="33"/>
  <c r="CA64" i="33"/>
  <c r="P64" i="33"/>
  <c r="BF68" i="33"/>
  <c r="CA68" i="33"/>
  <c r="AK65" i="33"/>
  <c r="P65" i="33"/>
  <c r="BC43" i="33"/>
  <c r="BX43" i="33"/>
  <c r="AH43" i="33"/>
  <c r="M43" i="33"/>
  <c r="M44" i="33"/>
  <c r="BX47" i="33"/>
  <c r="BC47" i="33"/>
  <c r="AH44" i="33"/>
  <c r="AD89" i="36"/>
  <c r="I89" i="36"/>
  <c r="BT89" i="36"/>
  <c r="CO89" i="36"/>
  <c r="AY89" i="36"/>
  <c r="I90" i="36"/>
  <c r="AD90" i="36"/>
  <c r="BV54" i="37"/>
  <c r="DB13" i="40"/>
  <c r="K54" i="37"/>
  <c r="BA54" i="37"/>
  <c r="AF54" i="37"/>
  <c r="K55" i="37"/>
  <c r="AF55" i="37"/>
  <c r="BA58" i="37"/>
  <c r="DB17" i="40"/>
  <c r="BV58" i="37"/>
  <c r="T49" i="28"/>
  <c r="AH35" i="42"/>
  <c r="K35" i="42"/>
  <c r="BE35" i="42"/>
  <c r="CB35" i="42"/>
  <c r="CB39" i="42"/>
  <c r="BE39" i="42"/>
  <c r="CL21" i="43"/>
  <c r="BO21" i="43"/>
  <c r="AR21" i="43"/>
  <c r="U21" i="43"/>
  <c r="AR22" i="43"/>
  <c r="U22" i="43"/>
  <c r="BS42" i="28"/>
  <c r="G17" i="42"/>
  <c r="BX17" i="42"/>
  <c r="AD17" i="42"/>
  <c r="BA17" i="42"/>
  <c r="BA21" i="42"/>
  <c r="BX21" i="42"/>
  <c r="AR46" i="37"/>
  <c r="B46" i="37"/>
  <c r="BM46" i="37"/>
  <c r="W46" i="37"/>
  <c r="BM50" i="37"/>
  <c r="AR50" i="37"/>
  <c r="CJ35" i="40"/>
  <c r="BY17" i="35"/>
  <c r="N17" i="35"/>
  <c r="AI17" i="35"/>
  <c r="BD17" i="35"/>
  <c r="N18" i="35"/>
  <c r="AI18" i="35"/>
  <c r="BS64" i="32"/>
  <c r="AX64" i="32"/>
  <c r="AC64" i="32"/>
  <c r="H64" i="32"/>
  <c r="H65" i="32"/>
  <c r="AX68" i="32"/>
  <c r="BS68" i="32"/>
  <c r="AC65" i="32"/>
  <c r="BD53" i="32"/>
  <c r="AI53" i="32"/>
  <c r="BY53" i="32"/>
  <c r="N53" i="32"/>
  <c r="BY57" i="32"/>
  <c r="BD57" i="32"/>
  <c r="AI54" i="32"/>
  <c r="N54" i="32"/>
  <c r="C102" i="37"/>
  <c r="AS102" i="37"/>
  <c r="BN102" i="37"/>
  <c r="X102" i="37"/>
  <c r="CI102" i="37"/>
  <c r="F91" i="33"/>
  <c r="AA91" i="33"/>
  <c r="AV91" i="33"/>
  <c r="BQ91" i="33"/>
  <c r="CL91" i="33"/>
  <c r="F92" i="33"/>
  <c r="BQ95" i="33"/>
  <c r="AV95" i="33"/>
  <c r="AA92" i="33"/>
  <c r="F88" i="34"/>
  <c r="O96" i="36"/>
  <c r="AV102" i="37"/>
  <c r="BS80" i="37"/>
  <c r="AC76" i="37"/>
  <c r="BS76" i="37"/>
  <c r="AX76" i="37"/>
  <c r="H76" i="37"/>
  <c r="AC77" i="37"/>
  <c r="H77" i="37"/>
  <c r="AX80" i="37"/>
  <c r="AK97" i="42"/>
  <c r="N97" i="42"/>
  <c r="CE97" i="42"/>
  <c r="BH97" i="42"/>
  <c r="DB97" i="42"/>
  <c r="N98" i="42"/>
  <c r="AK98" i="42"/>
  <c r="CE101" i="42"/>
  <c r="BH101" i="42"/>
  <c r="W66" i="35"/>
  <c r="AX73" i="33"/>
  <c r="O32" i="42"/>
  <c r="CF32" i="42"/>
  <c r="BI32" i="42"/>
  <c r="AL32" i="42"/>
  <c r="AL33" i="42"/>
  <c r="BI36" i="42"/>
  <c r="O33" i="42"/>
  <c r="CF36" i="42"/>
  <c r="M50" i="35"/>
  <c r="AH50" i="35"/>
  <c r="BC50" i="35"/>
  <c r="BX50" i="35"/>
  <c r="M51" i="35"/>
  <c r="AH51" i="35"/>
  <c r="BX54" i="35"/>
  <c r="BC54" i="35"/>
  <c r="AD25" i="34"/>
  <c r="AY25" i="34"/>
  <c r="BT25" i="34"/>
  <c r="I25" i="34"/>
  <c r="I26" i="34"/>
  <c r="AD26" i="34"/>
  <c r="CJ102" i="34"/>
  <c r="D85" i="34"/>
  <c r="BE36" i="28"/>
  <c r="Y85" i="34"/>
  <c r="BO85" i="34"/>
  <c r="AT85" i="34"/>
  <c r="BE44" i="40"/>
  <c r="CJ94" i="34"/>
  <c r="CJ98" i="34"/>
  <c r="CJ97" i="34"/>
  <c r="BO89" i="34"/>
  <c r="CJ89" i="34"/>
  <c r="BE48" i="40"/>
  <c r="AT89" i="34"/>
  <c r="CJ88" i="34"/>
  <c r="CJ100" i="34"/>
  <c r="CJ92" i="34"/>
  <c r="CJ96" i="34"/>
  <c r="CJ95" i="34"/>
  <c r="X88" i="37"/>
  <c r="C87" i="37"/>
  <c r="X87" i="37"/>
  <c r="CI87" i="37"/>
  <c r="BN87" i="37"/>
  <c r="AS87" i="37"/>
  <c r="AS91" i="37"/>
  <c r="C88" i="37"/>
  <c r="BN91" i="37"/>
  <c r="CL19" i="40"/>
  <c r="CE60" i="36"/>
  <c r="BJ60" i="36"/>
  <c r="CL23" i="40"/>
  <c r="CE64" i="36"/>
  <c r="BJ64" i="36"/>
  <c r="AY90" i="33"/>
  <c r="H94" i="33"/>
  <c r="AJ69" i="32"/>
  <c r="BZ69" i="32"/>
  <c r="BE69" i="32"/>
  <c r="O69" i="32"/>
  <c r="O70" i="32"/>
  <c r="BE73" i="32"/>
  <c r="AJ70" i="32"/>
  <c r="BZ73" i="32"/>
  <c r="BF91" i="36"/>
  <c r="B98" i="36"/>
  <c r="BS18" i="40"/>
  <c r="B59" i="35"/>
  <c r="AR59" i="35"/>
  <c r="W59" i="35"/>
  <c r="BM59" i="35"/>
  <c r="CK65" i="43"/>
  <c r="AQ65" i="43"/>
  <c r="T65" i="43"/>
  <c r="BN65" i="43"/>
  <c r="BN69" i="43"/>
  <c r="T66" i="43"/>
  <c r="AQ66" i="43"/>
  <c r="CK69" i="43"/>
  <c r="R78" i="43"/>
  <c r="AO78" i="43"/>
  <c r="CI78" i="43"/>
  <c r="BL78" i="43"/>
  <c r="AO79" i="43"/>
  <c r="BL82" i="43"/>
  <c r="R79" i="43"/>
  <c r="CI82" i="43"/>
  <c r="BV32" i="40"/>
  <c r="AT73" i="35"/>
  <c r="D73" i="35"/>
  <c r="BO73" i="35"/>
  <c r="Y73" i="35"/>
  <c r="BV24" i="28"/>
  <c r="BV36" i="40"/>
  <c r="BO77" i="35"/>
  <c r="AT77" i="35"/>
  <c r="R97" i="42"/>
  <c r="AO97" i="42"/>
  <c r="CI97" i="42"/>
  <c r="BL97" i="42"/>
  <c r="DF97" i="42"/>
  <c r="CI101" i="42"/>
  <c r="BL101" i="42"/>
  <c r="AO98" i="42"/>
  <c r="R98" i="42"/>
  <c r="BE45" i="33"/>
  <c r="BZ45" i="33"/>
  <c r="AJ45" i="33"/>
  <c r="O45" i="33"/>
  <c r="AJ46" i="33"/>
  <c r="O46" i="33"/>
  <c r="BZ49" i="33"/>
  <c r="BE49" i="33"/>
  <c r="Z96" i="34"/>
  <c r="E96" i="34"/>
  <c r="BP96" i="34"/>
  <c r="AU96" i="34"/>
  <c r="CK96" i="34"/>
  <c r="Z97" i="34"/>
  <c r="E97" i="34"/>
  <c r="AU100" i="34"/>
  <c r="BP100" i="34"/>
  <c r="CL51" i="28"/>
  <c r="AO100" i="36"/>
  <c r="T100" i="36"/>
  <c r="CL59" i="40"/>
  <c r="BJ100" i="36"/>
  <c r="CE100" i="36"/>
  <c r="CZ100" i="36"/>
  <c r="T101" i="36"/>
  <c r="AO101" i="36"/>
  <c r="CL52" i="28"/>
  <c r="AI66" i="36"/>
  <c r="N66" i="36"/>
  <c r="BY66" i="36"/>
  <c r="BD66" i="36"/>
  <c r="AI67" i="36"/>
  <c r="N67" i="36"/>
  <c r="I55" i="33"/>
  <c r="BT55" i="33"/>
  <c r="AD55" i="33"/>
  <c r="AY55" i="33"/>
  <c r="BT59" i="33"/>
  <c r="AY59" i="33"/>
  <c r="F84" i="33"/>
  <c r="AA84" i="33"/>
  <c r="BQ84" i="33"/>
  <c r="AV84" i="33"/>
  <c r="F85" i="33"/>
  <c r="AV88" i="33"/>
  <c r="AA85" i="33"/>
  <c r="BQ88" i="33"/>
  <c r="B36" i="28"/>
  <c r="CJ102" i="32"/>
  <c r="W36" i="28"/>
  <c r="D85" i="32"/>
  <c r="Y85" i="32"/>
  <c r="AT85" i="32"/>
  <c r="BO85" i="32"/>
  <c r="W44" i="40"/>
  <c r="CJ87" i="32"/>
  <c r="CJ91" i="32"/>
  <c r="CJ95" i="32"/>
  <c r="CJ96" i="32"/>
  <c r="CJ92" i="32"/>
  <c r="Y86" i="32"/>
  <c r="CJ86" i="32"/>
  <c r="W37" i="28"/>
  <c r="D86" i="32"/>
  <c r="CJ93" i="32"/>
  <c r="CJ101" i="32"/>
  <c r="CJ100" i="32"/>
  <c r="BY54" i="33"/>
  <c r="BD54" i="33"/>
  <c r="N54" i="33"/>
  <c r="AI54" i="33"/>
  <c r="BD58" i="33"/>
  <c r="BY58" i="33"/>
  <c r="AF102" i="34"/>
  <c r="K102" i="34"/>
  <c r="BC61" i="40"/>
  <c r="BA102" i="34"/>
  <c r="BV102" i="34"/>
  <c r="L102" i="34"/>
  <c r="BW102" i="34"/>
  <c r="BB102" i="34"/>
  <c r="CR102" i="34"/>
  <c r="T32" i="42"/>
  <c r="AQ32" i="42"/>
  <c r="BN32" i="42"/>
  <c r="CK32" i="42"/>
  <c r="BJ85" i="34"/>
  <c r="AK102" i="43"/>
  <c r="N102" i="43"/>
  <c r="CE102" i="43"/>
  <c r="BH102" i="43"/>
  <c r="DB102" i="43"/>
  <c r="CJ90" i="32"/>
  <c r="AV92" i="42"/>
  <c r="U38" i="42"/>
  <c r="CL38" i="42"/>
  <c r="BO38" i="42"/>
  <c r="AR38" i="42"/>
  <c r="BO42" i="42"/>
  <c r="CL42" i="42"/>
  <c r="AE79" i="43"/>
  <c r="BY78" i="43"/>
  <c r="AE78" i="43"/>
  <c r="BB78" i="43"/>
  <c r="H78" i="43"/>
  <c r="BY82" i="43"/>
  <c r="H79" i="43"/>
  <c r="BB82" i="43"/>
  <c r="U101" i="43"/>
  <c r="BL35" i="43"/>
  <c r="CI35" i="43"/>
  <c r="AO35" i="43"/>
  <c r="R35" i="43"/>
  <c r="AO36" i="43"/>
  <c r="R36" i="43"/>
  <c r="AN54" i="36"/>
  <c r="P16" i="43"/>
  <c r="AM16" i="43"/>
  <c r="AM17" i="43"/>
  <c r="CG20" i="43"/>
  <c r="P17" i="43"/>
  <c r="BJ20" i="43"/>
  <c r="BE63" i="43"/>
  <c r="AH63" i="43"/>
  <c r="K63" i="43"/>
  <c r="CB63" i="43"/>
  <c r="CB67" i="43"/>
  <c r="BE67" i="43"/>
  <c r="B85" i="36"/>
  <c r="AN98" i="35"/>
  <c r="S98" i="35"/>
  <c r="CD98" i="35"/>
  <c r="BI98" i="35"/>
  <c r="CY98" i="35"/>
  <c r="BI102" i="35"/>
  <c r="S99" i="35"/>
  <c r="AN99" i="35"/>
  <c r="CD102" i="35"/>
  <c r="CA29" i="36"/>
  <c r="P29" i="36"/>
  <c r="AK29" i="36"/>
  <c r="BF29" i="36"/>
  <c r="P30" i="36"/>
  <c r="AK30" i="36"/>
  <c r="BW22" i="40"/>
  <c r="BU63" i="35"/>
  <c r="AZ63" i="35"/>
  <c r="AE63" i="35"/>
  <c r="J63" i="35"/>
  <c r="BW14" i="28"/>
  <c r="BW15" i="28"/>
  <c r="BW26" i="40"/>
  <c r="AE64" i="35"/>
  <c r="AZ67" i="35"/>
  <c r="J64" i="35"/>
  <c r="BU67" i="35"/>
  <c r="AT26" i="34"/>
  <c r="F94" i="42"/>
  <c r="DA38" i="28"/>
  <c r="B87" i="37"/>
  <c r="W87" i="37"/>
  <c r="CH87" i="37"/>
  <c r="AR87" i="37"/>
  <c r="BM87" i="37"/>
  <c r="DA46" i="40"/>
  <c r="CH87" i="33"/>
  <c r="BM28" i="32"/>
  <c r="B28" i="32"/>
  <c r="W28" i="32"/>
  <c r="AR28" i="32"/>
  <c r="AK51" i="43"/>
  <c r="G66" i="42"/>
  <c r="AD66" i="42"/>
  <c r="BA66" i="42"/>
  <c r="BX66" i="42"/>
  <c r="AD67" i="42"/>
  <c r="G67" i="42"/>
  <c r="I35" i="43"/>
  <c r="BM31" i="42"/>
  <c r="CJ31" i="42"/>
  <c r="AP31" i="42"/>
  <c r="S31" i="42"/>
  <c r="CJ35" i="42"/>
  <c r="S32" i="42"/>
  <c r="AP32" i="42"/>
  <c r="BM35" i="42"/>
  <c r="AD56" i="33"/>
  <c r="AQ26" i="42"/>
  <c r="CK26" i="42"/>
  <c r="T26" i="42"/>
  <c r="BN26" i="42"/>
  <c r="CK30" i="42"/>
  <c r="BN30" i="42"/>
  <c r="T27" i="42"/>
  <c r="AQ27" i="42"/>
  <c r="BU64" i="37"/>
  <c r="AL95" i="37"/>
  <c r="CB95" i="37"/>
  <c r="BG95" i="37"/>
  <c r="CW95" i="37"/>
  <c r="Q95" i="37"/>
  <c r="BG99" i="37"/>
  <c r="CB99" i="37"/>
  <c r="D96" i="36"/>
  <c r="CM47" i="28"/>
  <c r="Y96" i="36"/>
  <c r="AT96" i="36"/>
  <c r="BO96" i="36"/>
  <c r="CM55" i="40"/>
  <c r="CJ96" i="36"/>
  <c r="BO100" i="36"/>
  <c r="AT100" i="36"/>
  <c r="CM59" i="40"/>
  <c r="Y97" i="36"/>
  <c r="D97" i="36"/>
  <c r="CM48" i="28"/>
  <c r="AQ55" i="42"/>
  <c r="BN55" i="42"/>
  <c r="CK55" i="42"/>
  <c r="T55" i="42"/>
  <c r="BN59" i="42"/>
  <c r="AQ56" i="42"/>
  <c r="T56" i="42"/>
  <c r="CK59" i="42"/>
  <c r="BS33" i="43"/>
  <c r="B53" i="32"/>
  <c r="BB49" i="42"/>
  <c r="H49" i="42"/>
  <c r="BY49" i="42"/>
  <c r="AE49" i="42"/>
  <c r="BB53" i="42"/>
  <c r="BY53" i="42"/>
  <c r="L42" i="42"/>
  <c r="BF42" i="42"/>
  <c r="AI42" i="42"/>
  <c r="CC42" i="42"/>
  <c r="CC46" i="42"/>
  <c r="BF46" i="42"/>
  <c r="L43" i="42"/>
  <c r="AI43" i="42"/>
  <c r="BS20" i="43"/>
  <c r="AV20" i="43"/>
  <c r="CN25" i="28"/>
  <c r="J74" i="36"/>
  <c r="CN33" i="40"/>
  <c r="AZ74" i="36"/>
  <c r="BU74" i="36"/>
  <c r="AE74" i="36"/>
  <c r="BU78" i="36"/>
  <c r="AE75" i="36"/>
  <c r="CN37" i="40"/>
  <c r="AZ78" i="36"/>
  <c r="CN26" i="28"/>
  <c r="J75" i="36"/>
  <c r="AM98" i="34"/>
  <c r="R98" i="34"/>
  <c r="BH98" i="34"/>
  <c r="CC98" i="34"/>
  <c r="CX98" i="34"/>
  <c r="CC102" i="34"/>
  <c r="R99" i="34"/>
  <c r="BH102" i="34"/>
  <c r="AM99" i="34"/>
  <c r="CA23" i="33"/>
  <c r="BF23" i="33"/>
  <c r="P23" i="33"/>
  <c r="AK23" i="33"/>
  <c r="AK24" i="33"/>
  <c r="P24" i="33"/>
  <c r="I89" i="43"/>
  <c r="AF88" i="43"/>
  <c r="I88" i="43"/>
  <c r="CW88" i="43"/>
  <c r="BC88" i="43"/>
  <c r="BZ88" i="43"/>
  <c r="AF89" i="43"/>
  <c r="BW53" i="28"/>
  <c r="BW52" i="28"/>
  <c r="AE101" i="35"/>
  <c r="J101" i="35"/>
  <c r="BW60" i="40"/>
  <c r="BU101" i="35"/>
  <c r="AZ101" i="35"/>
  <c r="CP101" i="35"/>
  <c r="AO97" i="43"/>
  <c r="R96" i="43"/>
  <c r="CI96" i="43"/>
  <c r="BL96" i="43"/>
  <c r="DF96" i="43"/>
  <c r="AO96" i="43"/>
  <c r="BL100" i="43"/>
  <c r="CI100" i="43"/>
  <c r="AR43" i="36"/>
  <c r="W43" i="36"/>
  <c r="BM43" i="36"/>
  <c r="B43" i="36"/>
  <c r="W44" i="36"/>
  <c r="B44" i="36"/>
  <c r="BX19" i="43"/>
  <c r="AD19" i="43"/>
  <c r="G19" i="43"/>
  <c r="BA19" i="43"/>
  <c r="BA23" i="43"/>
  <c r="BX23" i="43"/>
  <c r="G20" i="43"/>
  <c r="AD20" i="43"/>
  <c r="J55" i="43"/>
  <c r="BD55" i="43"/>
  <c r="AG55" i="43"/>
  <c r="CA55" i="43"/>
  <c r="CA59" i="43"/>
  <c r="AG56" i="43"/>
  <c r="J56" i="43"/>
  <c r="BD59" i="43"/>
  <c r="BG22" i="28"/>
  <c r="DF22" i="28"/>
  <c r="D30" i="40"/>
  <c r="V71" i="42"/>
  <c r="BX30" i="40"/>
  <c r="BG30" i="40"/>
  <c r="CO22" i="28"/>
  <c r="AP30" i="40"/>
  <c r="CM71" i="42"/>
  <c r="CO30" i="40"/>
  <c r="BX22" i="28"/>
  <c r="DF30" i="40"/>
  <c r="AS71" i="42"/>
  <c r="BP71" i="42"/>
  <c r="G30" i="40"/>
  <c r="G22" i="28"/>
  <c r="D22" i="28"/>
  <c r="AP22" i="28"/>
  <c r="D34" i="40"/>
  <c r="BP75" i="42"/>
  <c r="CM75" i="42"/>
  <c r="BC45" i="42"/>
  <c r="AF23" i="43"/>
  <c r="BO19" i="32"/>
  <c r="AT19" i="32"/>
  <c r="Y19" i="32"/>
  <c r="D19" i="32"/>
  <c r="Y20" i="32"/>
  <c r="D20" i="32"/>
  <c r="BO23" i="32"/>
  <c r="AT23" i="32"/>
  <c r="BO42" i="32"/>
  <c r="D42" i="32"/>
  <c r="Y42" i="32"/>
  <c r="AT42" i="32"/>
  <c r="BO46" i="32"/>
  <c r="AT46" i="32"/>
  <c r="AD53" i="34"/>
  <c r="BT53" i="34"/>
  <c r="I53" i="34"/>
  <c r="AY53" i="34"/>
  <c r="BT57" i="34"/>
  <c r="AY57" i="34"/>
  <c r="I54" i="34"/>
  <c r="AD54" i="34"/>
  <c r="AL83" i="37"/>
  <c r="L38" i="37"/>
  <c r="BB38" i="37"/>
  <c r="AG38" i="37"/>
  <c r="BW38" i="37"/>
  <c r="L39" i="37"/>
  <c r="AG39" i="37"/>
  <c r="BB42" i="37"/>
  <c r="BW42" i="37"/>
  <c r="J97" i="42"/>
  <c r="AG97" i="42"/>
  <c r="CA97" i="42"/>
  <c r="BD97" i="42"/>
  <c r="CX97" i="42"/>
  <c r="BD101" i="42"/>
  <c r="CA101" i="42"/>
  <c r="J98" i="42"/>
  <c r="AG98" i="42"/>
  <c r="AG88" i="35"/>
  <c r="AG87" i="35"/>
  <c r="L87" i="35"/>
  <c r="CR87" i="35"/>
  <c r="BW87" i="35"/>
  <c r="BB87" i="35"/>
  <c r="BB91" i="35"/>
  <c r="BW91" i="35"/>
  <c r="AM99" i="42"/>
  <c r="P99" i="42"/>
  <c r="BJ99" i="42"/>
  <c r="CG99" i="42"/>
  <c r="DD99" i="42"/>
  <c r="P100" i="42"/>
  <c r="AM100" i="42"/>
  <c r="AY74" i="32"/>
  <c r="I74" i="32"/>
  <c r="BT74" i="32"/>
  <c r="AD74" i="32"/>
  <c r="BT78" i="32"/>
  <c r="I75" i="32"/>
  <c r="AY78" i="32"/>
  <c r="AD75" i="32"/>
  <c r="R96" i="36"/>
  <c r="R95" i="36"/>
  <c r="AM95" i="36"/>
  <c r="CC95" i="36"/>
  <c r="BH95" i="36"/>
  <c r="CX95" i="36"/>
  <c r="CC99" i="36"/>
  <c r="AM96" i="36"/>
  <c r="BH99" i="36"/>
  <c r="AJ93" i="43"/>
  <c r="AJ92" i="43"/>
  <c r="BG92" i="43"/>
  <c r="CD92" i="43"/>
  <c r="DA92" i="43"/>
  <c r="M93" i="43"/>
  <c r="M92" i="43"/>
  <c r="AX82" i="33"/>
  <c r="O98" i="43"/>
  <c r="AL98" i="43"/>
  <c r="CF98" i="43"/>
  <c r="BI98" i="43"/>
  <c r="DC98" i="43"/>
  <c r="BI102" i="43"/>
  <c r="CF102" i="43"/>
  <c r="O92" i="33"/>
  <c r="O91" i="33"/>
  <c r="BZ91" i="33"/>
  <c r="BE91" i="33"/>
  <c r="CU91" i="33"/>
  <c r="AJ92" i="33"/>
  <c r="AJ91" i="33"/>
  <c r="BE95" i="33"/>
  <c r="BZ95" i="33"/>
  <c r="K90" i="43"/>
  <c r="AH89" i="43"/>
  <c r="BE89" i="43"/>
  <c r="CY89" i="43"/>
  <c r="CB89" i="43"/>
  <c r="CB93" i="43"/>
  <c r="BE93" i="43"/>
  <c r="K89" i="43"/>
  <c r="I87" i="33"/>
  <c r="DA45" i="28"/>
  <c r="W94" i="37"/>
  <c r="B94" i="37"/>
  <c r="AR94" i="37"/>
  <c r="DA53" i="40"/>
  <c r="BM94" i="37"/>
  <c r="CH94" i="37"/>
  <c r="T97" i="34"/>
  <c r="BX37" i="42"/>
  <c r="G37" i="42"/>
  <c r="AD37" i="42"/>
  <c r="BA37" i="42"/>
  <c r="BA41" i="42"/>
  <c r="BX41" i="42"/>
  <c r="G38" i="42"/>
  <c r="AD38" i="42"/>
  <c r="BO67" i="35"/>
  <c r="CD72" i="43"/>
  <c r="CH100" i="33"/>
  <c r="CL56" i="43"/>
  <c r="BS84" i="36"/>
  <c r="CJ38" i="43"/>
  <c r="J40" i="42"/>
  <c r="F15" i="40"/>
  <c r="CC56" i="42"/>
  <c r="BF56" i="42"/>
  <c r="AI56" i="42"/>
  <c r="L56" i="42"/>
  <c r="L57" i="42"/>
  <c r="AI57" i="42"/>
  <c r="BH54" i="43"/>
  <c r="AP48" i="43"/>
  <c r="CJ48" i="43"/>
  <c r="BM48" i="43"/>
  <c r="S48" i="43"/>
  <c r="BM52" i="43"/>
  <c r="CJ52" i="43"/>
  <c r="CE57" i="42"/>
  <c r="AK57" i="42"/>
  <c r="N57" i="42"/>
  <c r="BH57" i="42"/>
  <c r="N58" i="42"/>
  <c r="AK58" i="42"/>
  <c r="AR77" i="32"/>
  <c r="AP71" i="42"/>
  <c r="S71" i="42"/>
  <c r="CJ71" i="42"/>
  <c r="BM71" i="42"/>
  <c r="CJ75" i="42"/>
  <c r="BM75" i="42"/>
  <c r="G27" i="40"/>
  <c r="V68" i="42"/>
  <c r="CO27" i="40"/>
  <c r="DF27" i="40"/>
  <c r="G19" i="28"/>
  <c r="BP68" i="42"/>
  <c r="DF19" i="28"/>
  <c r="AP27" i="40"/>
  <c r="CO19" i="28"/>
  <c r="D19" i="28"/>
  <c r="BG27" i="40"/>
  <c r="BX19" i="28"/>
  <c r="CM68" i="42"/>
  <c r="D27" i="40"/>
  <c r="BG19" i="28"/>
  <c r="AS68" i="42"/>
  <c r="BX27" i="40"/>
  <c r="AP19" i="28"/>
  <c r="AS69" i="42"/>
  <c r="D20" i="28"/>
  <c r="V69" i="42"/>
  <c r="BW33" i="28"/>
  <c r="AE82" i="35"/>
  <c r="J82" i="35"/>
  <c r="BU82" i="35"/>
  <c r="AZ82" i="35"/>
  <c r="BW41" i="40"/>
  <c r="AE83" i="35"/>
  <c r="BW34" i="28"/>
  <c r="J83" i="35"/>
  <c r="C89" i="33"/>
  <c r="X88" i="33"/>
  <c r="C88" i="33"/>
  <c r="CI88" i="33"/>
  <c r="AS88" i="33"/>
  <c r="BN88" i="33"/>
  <c r="AS92" i="33"/>
  <c r="BN92" i="33"/>
  <c r="I99" i="43"/>
  <c r="AF99" i="43"/>
  <c r="BZ99" i="43"/>
  <c r="BC99" i="43"/>
  <c r="CW99" i="43"/>
  <c r="AF100" i="43"/>
  <c r="I100" i="43"/>
  <c r="AK83" i="34"/>
  <c r="AK82" i="34"/>
  <c r="P82" i="34"/>
  <c r="CA82" i="34"/>
  <c r="BF82" i="34"/>
  <c r="BF86" i="34"/>
  <c r="CA86" i="34"/>
  <c r="P83" i="34"/>
  <c r="AG91" i="35"/>
  <c r="L90" i="35"/>
  <c r="AG90" i="35"/>
  <c r="BW90" i="35"/>
  <c r="BB90" i="35"/>
  <c r="CR90" i="35"/>
  <c r="BB94" i="35"/>
  <c r="BW94" i="35"/>
  <c r="L91" i="35"/>
  <c r="AC15" i="37"/>
  <c r="H15" i="37"/>
  <c r="AC16" i="37"/>
  <c r="H16" i="37"/>
  <c r="AX19" i="37"/>
  <c r="BS19" i="37"/>
  <c r="AB89" i="36"/>
  <c r="AB88" i="36"/>
  <c r="G88" i="36"/>
  <c r="CM88" i="36"/>
  <c r="BR88" i="36"/>
  <c r="AW88" i="36"/>
  <c r="G89" i="36"/>
  <c r="BR92" i="36"/>
  <c r="AW92" i="36"/>
  <c r="BC50" i="28"/>
  <c r="AF99" i="34"/>
  <c r="K99" i="34"/>
  <c r="BV99" i="34"/>
  <c r="BC58" i="40"/>
  <c r="BA99" i="34"/>
  <c r="CQ99" i="34"/>
  <c r="B75" i="43"/>
  <c r="P39" i="42"/>
  <c r="V61" i="40"/>
  <c r="BW77" i="42"/>
  <c r="BA69" i="33"/>
  <c r="BV69" i="33"/>
  <c r="K69" i="33"/>
  <c r="AF69" i="33"/>
  <c r="AL28" i="40"/>
  <c r="AL20" i="28"/>
  <c r="K70" i="33"/>
  <c r="AF70" i="33"/>
  <c r="AL21" i="28"/>
  <c r="AR80" i="32"/>
  <c r="CC70" i="43"/>
  <c r="L70" i="43"/>
  <c r="AI70" i="43"/>
  <c r="BF70" i="43"/>
  <c r="O63" i="42"/>
  <c r="BI63" i="42"/>
  <c r="CF63" i="42"/>
  <c r="AL63" i="42"/>
  <c r="CF67" i="42"/>
  <c r="BI67" i="42"/>
  <c r="AL64" i="42"/>
  <c r="O64" i="42"/>
  <c r="S35" i="43"/>
  <c r="AJ84" i="43"/>
  <c r="M84" i="43"/>
  <c r="BG84" i="43"/>
  <c r="CD84" i="43"/>
  <c r="M85" i="43"/>
  <c r="BG88" i="43"/>
  <c r="AJ85" i="43"/>
  <c r="CD88" i="43"/>
  <c r="BF64" i="42"/>
  <c r="CG42" i="42"/>
  <c r="AN101" i="36"/>
  <c r="U21" i="42"/>
  <c r="CL21" i="42"/>
  <c r="AR21" i="42"/>
  <c r="BO21" i="42"/>
  <c r="U22" i="42"/>
  <c r="AR22" i="42"/>
  <c r="CL25" i="42"/>
  <c r="BO25" i="42"/>
  <c r="BK51" i="42"/>
  <c r="AN51" i="42"/>
  <c r="Q51" i="42"/>
  <c r="CH51" i="42"/>
  <c r="Q52" i="42"/>
  <c r="AN52" i="42"/>
  <c r="AE29" i="43"/>
  <c r="BB29" i="43"/>
  <c r="BY29" i="43"/>
  <c r="H29" i="43"/>
  <c r="BB33" i="43"/>
  <c r="BY33" i="43"/>
  <c r="CB55" i="43"/>
  <c r="M81" i="36"/>
  <c r="BX81" i="36"/>
  <c r="BC81" i="36"/>
  <c r="M82" i="36"/>
  <c r="BX85" i="36"/>
  <c r="AH82" i="36"/>
  <c r="AH81" i="36"/>
  <c r="BC85" i="36"/>
  <c r="C99" i="35"/>
  <c r="X99" i="35"/>
  <c r="AS99" i="35"/>
  <c r="BN99" i="35"/>
  <c r="CI99" i="35"/>
  <c r="X100" i="35"/>
  <c r="C100" i="35"/>
  <c r="L100" i="37"/>
  <c r="AG100" i="37"/>
  <c r="BB100" i="37"/>
  <c r="BW100" i="37"/>
  <c r="CR100" i="37"/>
  <c r="L101" i="37"/>
  <c r="AG101" i="37"/>
  <c r="B95" i="37"/>
  <c r="AB98" i="37"/>
  <c r="G98" i="37"/>
  <c r="BR98" i="37"/>
  <c r="AW98" i="37"/>
  <c r="CM98" i="37"/>
  <c r="AB99" i="37"/>
  <c r="G99" i="37"/>
  <c r="BR102" i="37"/>
  <c r="AW102" i="37"/>
  <c r="Z100" i="35"/>
  <c r="E100" i="35"/>
  <c r="AU100" i="35"/>
  <c r="BP100" i="35"/>
  <c r="CK100" i="35"/>
  <c r="Z101" i="35"/>
  <c r="E101" i="35"/>
  <c r="AF100" i="36"/>
  <c r="K100" i="36"/>
  <c r="CK51" i="28"/>
  <c r="CK59" i="40"/>
  <c r="BA100" i="36"/>
  <c r="CQ100" i="36"/>
  <c r="BV100" i="36"/>
  <c r="BV92" i="34"/>
  <c r="B16" i="33"/>
  <c r="W16" i="33"/>
  <c r="AR20" i="33"/>
  <c r="W17" i="33"/>
  <c r="B17" i="33"/>
  <c r="BM20" i="33"/>
  <c r="AJ70" i="42"/>
  <c r="BO57" i="43"/>
  <c r="BE13" i="28"/>
  <c r="BO62" i="34"/>
  <c r="Y62" i="34"/>
  <c r="D62" i="34"/>
  <c r="AT62" i="34"/>
  <c r="BE21" i="40"/>
  <c r="BE14" i="28"/>
  <c r="Y63" i="34"/>
  <c r="D63" i="34"/>
  <c r="M30" i="43"/>
  <c r="CD30" i="43"/>
  <c r="BG30" i="43"/>
  <c r="AJ30" i="43"/>
  <c r="B63" i="37"/>
  <c r="BV28" i="33"/>
  <c r="AF28" i="33"/>
  <c r="BA28" i="33"/>
  <c r="K28" i="33"/>
  <c r="K29" i="33"/>
  <c r="BA32" i="33"/>
  <c r="AF29" i="33"/>
  <c r="BV32" i="33"/>
  <c r="AJ100" i="35"/>
  <c r="O100" i="35"/>
  <c r="BZ100" i="35"/>
  <c r="BE100" i="35"/>
  <c r="CU100" i="35"/>
  <c r="O101" i="35"/>
  <c r="AJ101" i="35"/>
  <c r="BU34" i="37"/>
  <c r="J34" i="37"/>
  <c r="AE34" i="37"/>
  <c r="AZ34" i="37"/>
  <c r="AZ38" i="37"/>
  <c r="BU38" i="37"/>
  <c r="J35" i="37"/>
  <c r="AE35" i="37"/>
  <c r="CJ55" i="40"/>
  <c r="AO82" i="42"/>
  <c r="R82" i="42"/>
  <c r="BL82" i="42"/>
  <c r="CI82" i="42"/>
  <c r="BL86" i="42"/>
  <c r="CI86" i="42"/>
  <c r="N86" i="43"/>
  <c r="DB86" i="43"/>
  <c r="AK86" i="43"/>
  <c r="BH86" i="43"/>
  <c r="CE86" i="43"/>
  <c r="CE90" i="43"/>
  <c r="BH90" i="43"/>
  <c r="M92" i="33"/>
  <c r="BC92" i="33"/>
  <c r="BX92" i="33"/>
  <c r="CS92" i="33"/>
  <c r="AH92" i="33"/>
  <c r="BX96" i="33"/>
  <c r="BC96" i="33"/>
  <c r="BG20" i="34"/>
  <c r="CB20" i="34"/>
  <c r="AL20" i="34"/>
  <c r="Q20" i="34"/>
  <c r="CB24" i="34"/>
  <c r="Q21" i="34"/>
  <c r="BG24" i="34"/>
  <c r="AL21" i="34"/>
  <c r="BI48" i="33"/>
  <c r="CD48" i="33"/>
  <c r="S48" i="33"/>
  <c r="AN48" i="33"/>
  <c r="AN49" i="33"/>
  <c r="S49" i="33"/>
  <c r="BI52" i="33"/>
  <c r="CD52" i="33"/>
  <c r="AJ99" i="42"/>
  <c r="M99" i="42"/>
  <c r="C50" i="28"/>
  <c r="CD99" i="42"/>
  <c r="BG99" i="42"/>
  <c r="C58" i="40"/>
  <c r="DA99" i="42"/>
  <c r="C97" i="32"/>
  <c r="X97" i="32"/>
  <c r="AS97" i="32"/>
  <c r="BN97" i="32"/>
  <c r="CI97" i="32"/>
  <c r="AS101" i="32"/>
  <c r="BN101" i="32"/>
  <c r="X98" i="32"/>
  <c r="C98" i="32"/>
  <c r="F70" i="43"/>
  <c r="BW70" i="43"/>
  <c r="AZ70" i="43"/>
  <c r="AC70" i="43"/>
  <c r="AZ74" i="43"/>
  <c r="BW74" i="43"/>
  <c r="CI39" i="43"/>
  <c r="BL39" i="43"/>
  <c r="R39" i="43"/>
  <c r="AO39" i="43"/>
  <c r="AO40" i="43"/>
  <c r="R40" i="43"/>
  <c r="CF38" i="43"/>
  <c r="BI38" i="43"/>
  <c r="O38" i="43"/>
  <c r="AL38" i="43"/>
  <c r="O39" i="43"/>
  <c r="AL39" i="43"/>
  <c r="CF42" i="43"/>
  <c r="BI42" i="43"/>
  <c r="BK27" i="42"/>
  <c r="Q27" i="42"/>
  <c r="AN27" i="42"/>
  <c r="CH27" i="42"/>
  <c r="CF44" i="43"/>
  <c r="O44" i="43"/>
  <c r="BI44" i="43"/>
  <c r="AL44" i="43"/>
  <c r="O45" i="43"/>
  <c r="CF48" i="43"/>
  <c r="AL45" i="43"/>
  <c r="BI48" i="43"/>
  <c r="CJ16" i="40"/>
  <c r="BM57" i="36"/>
  <c r="W57" i="36"/>
  <c r="AR57" i="36"/>
  <c r="B57" i="36"/>
  <c r="E40" i="28"/>
  <c r="F89" i="42"/>
  <c r="CT89" i="42"/>
  <c r="AZ89" i="42"/>
  <c r="BW89" i="42"/>
  <c r="DQ89" i="42"/>
  <c r="E48" i="40"/>
  <c r="E41" i="28"/>
  <c r="F90" i="42"/>
  <c r="AC89" i="42"/>
  <c r="AC90" i="42"/>
  <c r="AB95" i="36"/>
  <c r="BR95" i="36"/>
  <c r="AW95" i="36"/>
  <c r="CM95" i="36"/>
  <c r="AB96" i="36"/>
  <c r="G96" i="36"/>
  <c r="Q47" i="32"/>
  <c r="BG47" i="32"/>
  <c r="CB47" i="32"/>
  <c r="AL47" i="32"/>
  <c r="Q48" i="32"/>
  <c r="AL48" i="32"/>
  <c r="CB51" i="32"/>
  <c r="BG51" i="32"/>
  <c r="K42" i="32"/>
  <c r="CK53" i="28"/>
  <c r="AF101" i="36"/>
  <c r="K101" i="36"/>
  <c r="CK52" i="28"/>
  <c r="CK60" i="40"/>
  <c r="BV101" i="36"/>
  <c r="BA101" i="36"/>
  <c r="CQ101" i="36"/>
  <c r="CB75" i="43"/>
  <c r="AH75" i="43"/>
  <c r="K75" i="43"/>
  <c r="BE75" i="43"/>
  <c r="BE79" i="43"/>
  <c r="CB79" i="43"/>
  <c r="N21" i="43"/>
  <c r="BH21" i="43"/>
  <c r="CE21" i="43"/>
  <c r="AK21" i="43"/>
  <c r="CE25" i="43"/>
  <c r="BH25" i="43"/>
  <c r="K40" i="33"/>
  <c r="BV40" i="33"/>
  <c r="AF40" i="33"/>
  <c r="BA40" i="33"/>
  <c r="BV44" i="33"/>
  <c r="K41" i="33"/>
  <c r="BA44" i="33"/>
  <c r="AF41" i="33"/>
  <c r="AE84" i="43"/>
  <c r="BY84" i="43"/>
  <c r="BB84" i="43"/>
  <c r="BY88" i="43"/>
  <c r="BB88" i="43"/>
  <c r="BA61" i="36"/>
  <c r="AF61" i="36"/>
  <c r="K61" i="36"/>
  <c r="BV61" i="36"/>
  <c r="CK20" i="40"/>
  <c r="BV65" i="36"/>
  <c r="BA65" i="36"/>
  <c r="CK24" i="40"/>
  <c r="S91" i="43"/>
  <c r="AP91" i="43"/>
  <c r="BM91" i="43"/>
  <c r="CJ91" i="43"/>
  <c r="DG91" i="43"/>
  <c r="AP92" i="43"/>
  <c r="S92" i="43"/>
  <c r="BU50" i="36"/>
  <c r="AE50" i="36"/>
  <c r="AZ50" i="36"/>
  <c r="J50" i="36"/>
  <c r="BU54" i="36"/>
  <c r="CN13" i="40"/>
  <c r="AZ54" i="36"/>
  <c r="AE51" i="36"/>
  <c r="J51" i="36"/>
  <c r="W34" i="34"/>
  <c r="Y99" i="42"/>
  <c r="B50" i="28"/>
  <c r="B99" i="42"/>
  <c r="AV99" i="42"/>
  <c r="BS99" i="42"/>
  <c r="B58" i="40"/>
  <c r="CP99" i="42"/>
  <c r="BQ102" i="37"/>
  <c r="W102" i="37"/>
  <c r="W101" i="37"/>
  <c r="DA52" i="28"/>
  <c r="B101" i="37"/>
  <c r="BM101" i="37"/>
  <c r="DA60" i="40"/>
  <c r="AR101" i="37"/>
  <c r="CH101" i="37"/>
  <c r="BN33" i="42"/>
  <c r="AQ33" i="42"/>
  <c r="CK33" i="42"/>
  <c r="T33" i="42"/>
  <c r="O73" i="42"/>
  <c r="CF73" i="42"/>
  <c r="BI73" i="42"/>
  <c r="O74" i="42"/>
  <c r="AL74" i="42"/>
  <c r="BV62" i="42"/>
  <c r="BP47" i="32"/>
  <c r="E47" i="32"/>
  <c r="Z47" i="32"/>
  <c r="AU47" i="32"/>
  <c r="E48" i="32"/>
  <c r="AU51" i="32"/>
  <c r="BP51" i="32"/>
  <c r="Z48" i="32"/>
  <c r="Y15" i="28"/>
  <c r="BJ64" i="32"/>
  <c r="Y23" i="40"/>
  <c r="V23" i="40"/>
  <c r="CE64" i="32"/>
  <c r="V15" i="28"/>
  <c r="BJ68" i="32"/>
  <c r="V27" i="40"/>
  <c r="V16" i="28"/>
  <c r="CE68" i="32"/>
  <c r="BV54" i="33"/>
  <c r="K54" i="33"/>
  <c r="AF54" i="33"/>
  <c r="BA54" i="33"/>
  <c r="AL13" i="40"/>
  <c r="AF55" i="33"/>
  <c r="BV58" i="33"/>
  <c r="K55" i="33"/>
  <c r="BA58" i="33"/>
  <c r="AL17" i="40"/>
  <c r="AI59" i="32"/>
  <c r="BD59" i="32"/>
  <c r="BY59" i="32"/>
  <c r="N59" i="32"/>
  <c r="N60" i="32"/>
  <c r="AI60" i="32"/>
  <c r="BY63" i="32"/>
  <c r="BD63" i="32"/>
  <c r="T50" i="28"/>
  <c r="B99" i="32"/>
  <c r="W99" i="32"/>
  <c r="BM99" i="32"/>
  <c r="AR99" i="32"/>
  <c r="T58" i="40"/>
  <c r="CH99" i="32"/>
  <c r="BV29" i="32"/>
  <c r="B102" i="42"/>
  <c r="Y102" i="42"/>
  <c r="B61" i="40"/>
  <c r="AV102" i="42"/>
  <c r="BS102" i="42"/>
  <c r="CP102" i="42"/>
  <c r="Y19" i="42"/>
  <c r="BJ41" i="43"/>
  <c r="AM41" i="43"/>
  <c r="CG41" i="43"/>
  <c r="P41" i="43"/>
  <c r="BJ45" i="43"/>
  <c r="CG45" i="43"/>
  <c r="AL73" i="42"/>
  <c r="O72" i="42"/>
  <c r="AL72" i="42"/>
  <c r="CF72" i="42"/>
  <c r="BI72" i="42"/>
  <c r="CF76" i="42"/>
  <c r="BI76" i="42"/>
  <c r="BD27" i="43"/>
  <c r="CA27" i="43"/>
  <c r="J27" i="43"/>
  <c r="AG27" i="43"/>
  <c r="AG28" i="43"/>
  <c r="BD31" i="43"/>
  <c r="J28" i="43"/>
  <c r="CA31" i="43"/>
  <c r="AT76" i="37"/>
  <c r="T90" i="43"/>
  <c r="AQ90" i="43"/>
  <c r="CK90" i="43"/>
  <c r="BN90" i="43"/>
  <c r="DH90" i="43"/>
  <c r="CK94" i="43"/>
  <c r="BN94" i="43"/>
  <c r="AI48" i="35"/>
  <c r="BD48" i="35"/>
  <c r="BY48" i="35"/>
  <c r="N48" i="35"/>
  <c r="N49" i="35"/>
  <c r="AI49" i="35"/>
  <c r="Y91" i="37"/>
  <c r="D91" i="37"/>
  <c r="BO91" i="37"/>
  <c r="AT91" i="37"/>
  <c r="DD50" i="40"/>
  <c r="CJ91" i="37"/>
  <c r="DD42" i="28"/>
  <c r="DD54" i="40"/>
  <c r="BO95" i="37"/>
  <c r="AT95" i="37"/>
  <c r="AM46" i="28"/>
  <c r="AO95" i="33"/>
  <c r="T95" i="33"/>
  <c r="BJ95" i="33"/>
  <c r="AM54" i="40"/>
  <c r="CE95" i="33"/>
  <c r="CZ95" i="33"/>
  <c r="BJ99" i="33"/>
  <c r="AM58" i="40"/>
  <c r="CE99" i="33"/>
  <c r="BD44" i="40"/>
  <c r="J98" i="34"/>
  <c r="AE98" i="34"/>
  <c r="BF49" i="28"/>
  <c r="BF57" i="40"/>
  <c r="BU98" i="34"/>
  <c r="AZ98" i="34"/>
  <c r="CP98" i="34"/>
  <c r="BF61" i="40"/>
  <c r="BU102" i="34"/>
  <c r="AZ102" i="34"/>
  <c r="Q60" i="43"/>
  <c r="BK60" i="43"/>
  <c r="CH60" i="43"/>
  <c r="AN60" i="43"/>
  <c r="CH64" i="43"/>
  <c r="BK64" i="43"/>
  <c r="Y65" i="43"/>
  <c r="B65" i="43"/>
  <c r="BS65" i="43"/>
  <c r="AV65" i="43"/>
  <c r="B66" i="43"/>
  <c r="Y66" i="43"/>
  <c r="CC42" i="43"/>
  <c r="L42" i="43"/>
  <c r="AI42" i="43"/>
  <c r="BF42" i="43"/>
  <c r="BS39" i="43"/>
  <c r="AV39" i="43"/>
  <c r="B39" i="43"/>
  <c r="Y39" i="43"/>
  <c r="B40" i="43"/>
  <c r="Y40" i="43"/>
  <c r="BS43" i="43"/>
  <c r="AV43" i="43"/>
  <c r="BM48" i="33"/>
  <c r="B48" i="33"/>
  <c r="AR48" i="33"/>
  <c r="W48" i="33"/>
  <c r="AR52" i="33"/>
  <c r="BM52" i="33"/>
  <c r="B49" i="33"/>
  <c r="W49" i="33"/>
  <c r="Q58" i="42"/>
  <c r="AN57" i="42"/>
  <c r="BK57" i="42"/>
  <c r="CH57" i="42"/>
  <c r="Q57" i="42"/>
  <c r="BK61" i="42"/>
  <c r="CH61" i="42"/>
  <c r="AE55" i="35"/>
  <c r="J55" i="35"/>
  <c r="BW14" i="40"/>
  <c r="BU55" i="35"/>
  <c r="AZ55" i="35"/>
  <c r="AZ59" i="35"/>
  <c r="J56" i="35"/>
  <c r="AE56" i="35"/>
  <c r="BW18" i="40"/>
  <c r="BU59" i="35"/>
  <c r="AY43" i="36"/>
  <c r="AD43" i="36"/>
  <c r="I43" i="36"/>
  <c r="BT43" i="36"/>
  <c r="AD44" i="36"/>
  <c r="I44" i="36"/>
  <c r="AO99" i="42"/>
  <c r="R99" i="42"/>
  <c r="BL99" i="42"/>
  <c r="CI99" i="42"/>
  <c r="DF99" i="42"/>
  <c r="R100" i="42"/>
  <c r="AO100" i="42"/>
  <c r="CC52" i="37"/>
  <c r="BH52" i="37"/>
  <c r="R52" i="37"/>
  <c r="AM52" i="37"/>
  <c r="R53" i="37"/>
  <c r="AM53" i="37"/>
  <c r="BH56" i="37"/>
  <c r="CC56" i="37"/>
  <c r="Y17" i="40"/>
  <c r="V17" i="40"/>
  <c r="BJ58" i="32"/>
  <c r="CE58" i="32"/>
  <c r="V21" i="40"/>
  <c r="CE62" i="32"/>
  <c r="BJ62" i="32"/>
  <c r="D83" i="35"/>
  <c r="BV34" i="28"/>
  <c r="Y83" i="35"/>
  <c r="BO83" i="35"/>
  <c r="BV42" i="40"/>
  <c r="AT83" i="35"/>
  <c r="BV35" i="28"/>
  <c r="Y84" i="35"/>
  <c r="D84" i="35"/>
  <c r="Z98" i="35"/>
  <c r="E98" i="35"/>
  <c r="BP98" i="35"/>
  <c r="AU98" i="35"/>
  <c r="CK98" i="35"/>
  <c r="N92" i="36"/>
  <c r="BD92" i="36"/>
  <c r="BY92" i="36"/>
  <c r="CT92" i="36"/>
  <c r="AI92" i="36"/>
  <c r="N93" i="36"/>
  <c r="AI93" i="36"/>
  <c r="BO26" i="34"/>
  <c r="B83" i="36"/>
  <c r="W82" i="36"/>
  <c r="CJ33" i="28"/>
  <c r="B82" i="36"/>
  <c r="AR82" i="36"/>
  <c r="CJ41" i="40"/>
  <c r="BM82" i="36"/>
  <c r="AS97" i="35"/>
  <c r="CJ18" i="28"/>
  <c r="BA31" i="35"/>
  <c r="AF31" i="35"/>
  <c r="K31" i="35"/>
  <c r="BV31" i="35"/>
  <c r="AF32" i="35"/>
  <c r="K32" i="35"/>
  <c r="AH17" i="43"/>
  <c r="AQ47" i="42"/>
  <c r="BN47" i="42"/>
  <c r="T47" i="42"/>
  <c r="CK47" i="42"/>
  <c r="T48" i="42"/>
  <c r="AQ48" i="42"/>
  <c r="AV60" i="43"/>
  <c r="BS60" i="43"/>
  <c r="Y60" i="43"/>
  <c r="B60" i="43"/>
  <c r="B61" i="43"/>
  <c r="Y61" i="43"/>
  <c r="E52" i="36"/>
  <c r="R27" i="43"/>
  <c r="AO27" i="43"/>
  <c r="CI27" i="43"/>
  <c r="BL27" i="43"/>
  <c r="AK38" i="42"/>
  <c r="CE38" i="42"/>
  <c r="BH38" i="42"/>
  <c r="N38" i="42"/>
  <c r="M40" i="43"/>
  <c r="BG40" i="43"/>
  <c r="AJ40" i="43"/>
  <c r="CD40" i="43"/>
  <c r="AJ41" i="43"/>
  <c r="M41" i="43"/>
  <c r="AR33" i="37"/>
  <c r="B33" i="37"/>
  <c r="BM33" i="37"/>
  <c r="W33" i="37"/>
  <c r="AK22" i="43"/>
  <c r="K51" i="32"/>
  <c r="AF51" i="32"/>
  <c r="BA51" i="32"/>
  <c r="BV51" i="32"/>
  <c r="K52" i="32"/>
  <c r="BV55" i="32"/>
  <c r="AF52" i="32"/>
  <c r="U14" i="40"/>
  <c r="BA55" i="32"/>
  <c r="AG84" i="42"/>
  <c r="J84" i="42"/>
  <c r="CA84" i="42"/>
  <c r="BD84" i="42"/>
  <c r="CA88" i="42"/>
  <c r="BD88" i="42"/>
  <c r="AG85" i="42"/>
  <c r="J85" i="42"/>
  <c r="K81" i="35"/>
  <c r="AI91" i="33"/>
  <c r="BD91" i="33"/>
  <c r="BY91" i="33"/>
  <c r="CT91" i="33"/>
  <c r="BD95" i="33"/>
  <c r="BY95" i="33"/>
  <c r="N92" i="33"/>
  <c r="AI92" i="33"/>
  <c r="BZ43" i="32"/>
  <c r="BE43" i="32"/>
  <c r="O43" i="32"/>
  <c r="AJ43" i="32"/>
  <c r="O44" i="32"/>
  <c r="AJ44" i="32"/>
  <c r="I95" i="37"/>
  <c r="BT95" i="37"/>
  <c r="AY95" i="37"/>
  <c r="CO95" i="37"/>
  <c r="AD95" i="37"/>
  <c r="BT99" i="37"/>
  <c r="AY99" i="37"/>
  <c r="M90" i="33"/>
  <c r="M89" i="33"/>
  <c r="CS89" i="33"/>
  <c r="BC89" i="33"/>
  <c r="BX89" i="33"/>
  <c r="AH89" i="33"/>
  <c r="AH90" i="33"/>
  <c r="BW92" i="35"/>
  <c r="CH88" i="33"/>
  <c r="B69" i="34"/>
  <c r="BZ45" i="42"/>
  <c r="AH41" i="43"/>
  <c r="K41" i="43"/>
  <c r="CB41" i="43"/>
  <c r="BE41" i="43"/>
  <c r="CB45" i="43"/>
  <c r="BE45" i="43"/>
  <c r="CH74" i="43"/>
  <c r="Q74" i="43"/>
  <c r="AN74" i="43"/>
  <c r="BK74" i="43"/>
  <c r="CH78" i="43"/>
  <c r="BK78" i="43"/>
  <c r="Q83" i="37"/>
  <c r="CK33" i="40"/>
  <c r="BA74" i="36"/>
  <c r="BV74" i="36"/>
  <c r="CK25" i="28"/>
  <c r="K74" i="36"/>
  <c r="AF74" i="36"/>
  <c r="CK26" i="28"/>
  <c r="AF75" i="36"/>
  <c r="K75" i="36"/>
  <c r="AW20" i="37"/>
  <c r="BR20" i="37"/>
  <c r="AB20" i="37"/>
  <c r="G20" i="37"/>
  <c r="AW24" i="37"/>
  <c r="AB21" i="37"/>
  <c r="G21" i="37"/>
  <c r="BR24" i="37"/>
  <c r="BS48" i="36"/>
  <c r="H48" i="36"/>
  <c r="AC48" i="36"/>
  <c r="AX48" i="36"/>
  <c r="AC49" i="36"/>
  <c r="BS52" i="36"/>
  <c r="AX52" i="36"/>
  <c r="H49" i="36"/>
  <c r="BS82" i="33"/>
  <c r="Q26" i="32"/>
  <c r="AL26" i="32"/>
  <c r="BG26" i="32"/>
  <c r="CB26" i="32"/>
  <c r="BG30" i="32"/>
  <c r="CB30" i="32"/>
  <c r="AL27" i="32"/>
  <c r="Q27" i="32"/>
  <c r="BD57" i="40"/>
  <c r="T94" i="34"/>
  <c r="AO94" i="34"/>
  <c r="BD45" i="28"/>
  <c r="CE94" i="34"/>
  <c r="BD53" i="40"/>
  <c r="BJ94" i="34"/>
  <c r="CZ94" i="34"/>
  <c r="CE98" i="34"/>
  <c r="BJ98" i="34"/>
  <c r="BD46" i="28"/>
  <c r="T95" i="34"/>
  <c r="AO95" i="34"/>
  <c r="BC92" i="43"/>
  <c r="BG72" i="43"/>
  <c r="BO56" i="43"/>
  <c r="AR44" i="32"/>
  <c r="BM38" i="43"/>
  <c r="BM85" i="37"/>
  <c r="AB36" i="37"/>
  <c r="G36" i="37"/>
  <c r="AW36" i="37"/>
  <c r="BR36" i="37"/>
  <c r="AW40" i="37"/>
  <c r="BR40" i="37"/>
  <c r="AB37" i="37"/>
  <c r="G37" i="37"/>
  <c r="CA40" i="42"/>
  <c r="AM31" i="42"/>
  <c r="CG31" i="42"/>
  <c r="BJ31" i="42"/>
  <c r="P31" i="42"/>
  <c r="P32" i="42"/>
  <c r="AM32" i="42"/>
  <c r="CG35" i="42"/>
  <c r="BJ35" i="42"/>
  <c r="BM77" i="32"/>
  <c r="AL88" i="37"/>
  <c r="CW88" i="37"/>
  <c r="CB88" i="37"/>
  <c r="BG88" i="37"/>
  <c r="Q89" i="37"/>
  <c r="Q88" i="37"/>
  <c r="AL89" i="37"/>
  <c r="U98" i="43"/>
  <c r="AR98" i="43"/>
  <c r="BO98" i="43"/>
  <c r="CL98" i="43"/>
  <c r="DI98" i="43"/>
  <c r="AR99" i="43"/>
  <c r="BO102" i="43"/>
  <c r="U99" i="43"/>
  <c r="CL102" i="43"/>
  <c r="AJ97" i="37"/>
  <c r="BZ97" i="37"/>
  <c r="BE97" i="37"/>
  <c r="CU97" i="37"/>
  <c r="BE101" i="37"/>
  <c r="BZ101" i="37"/>
  <c r="G99" i="36"/>
  <c r="AB99" i="36"/>
  <c r="BR99" i="36"/>
  <c r="AW99" i="36"/>
  <c r="CM99" i="36"/>
  <c r="AB100" i="36"/>
  <c r="G100" i="36"/>
  <c r="S36" i="33"/>
  <c r="BI36" i="33"/>
  <c r="CD36" i="33"/>
  <c r="AN36" i="33"/>
  <c r="S37" i="33"/>
  <c r="AN37" i="33"/>
  <c r="BA48" i="37"/>
  <c r="K48" i="37"/>
  <c r="AF48" i="37"/>
  <c r="BV48" i="37"/>
  <c r="BV52" i="37"/>
  <c r="BA52" i="37"/>
  <c r="K49" i="37"/>
  <c r="AF49" i="37"/>
  <c r="AZ57" i="35"/>
  <c r="BU57" i="35"/>
  <c r="AE57" i="35"/>
  <c r="BW16" i="40"/>
  <c r="J57" i="35"/>
  <c r="J58" i="35"/>
  <c r="AE58" i="35"/>
  <c r="BP25" i="33"/>
  <c r="AU25" i="33"/>
  <c r="E25" i="33"/>
  <c r="Z25" i="33"/>
  <c r="BP29" i="33"/>
  <c r="AU29" i="33"/>
  <c r="Z26" i="33"/>
  <c r="E26" i="33"/>
  <c r="T102" i="34"/>
  <c r="BD53" i="28"/>
  <c r="BJ102" i="34"/>
  <c r="CE102" i="34"/>
  <c r="BD61" i="40"/>
  <c r="AO102" i="34"/>
  <c r="CX95" i="35"/>
  <c r="BJ102" i="32"/>
  <c r="AR25" i="34"/>
  <c r="AG100" i="36"/>
  <c r="L100" i="36"/>
  <c r="BW100" i="36"/>
  <c r="BB100" i="36"/>
  <c r="CR100" i="36"/>
  <c r="AG101" i="36"/>
  <c r="L101" i="36"/>
  <c r="W98" i="34"/>
  <c r="W97" i="34"/>
  <c r="B97" i="34"/>
  <c r="BB48" i="28"/>
  <c r="BB56" i="40"/>
  <c r="AR97" i="34"/>
  <c r="BM97" i="34"/>
  <c r="CH97" i="34"/>
  <c r="T31" i="28"/>
  <c r="CJ60" i="40"/>
  <c r="BO80" i="32"/>
  <c r="W35" i="40"/>
  <c r="AT76" i="32"/>
  <c r="BO76" i="32"/>
  <c r="Y76" i="32"/>
  <c r="D76" i="32"/>
  <c r="W27" i="28"/>
  <c r="AI64" i="42"/>
  <c r="S101" i="36"/>
  <c r="K15" i="33"/>
  <c r="AF15" i="33"/>
  <c r="K16" i="33"/>
  <c r="BV19" i="33"/>
  <c r="AF16" i="33"/>
  <c r="BA19" i="33"/>
  <c r="F48" i="43"/>
  <c r="BW48" i="43"/>
  <c r="AZ48" i="43"/>
  <c r="AC48" i="43"/>
  <c r="F49" i="43"/>
  <c r="AC49" i="43"/>
  <c r="BE55" i="43"/>
  <c r="BV28" i="37"/>
  <c r="K28" i="37"/>
  <c r="AF28" i="37"/>
  <c r="BA28" i="37"/>
  <c r="BV32" i="37"/>
  <c r="AF29" i="37"/>
  <c r="BA32" i="37"/>
  <c r="K29" i="37"/>
  <c r="F57" i="40"/>
  <c r="F45" i="28"/>
  <c r="L94" i="42"/>
  <c r="AI94" i="42"/>
  <c r="BF94" i="42"/>
  <c r="CC94" i="42"/>
  <c r="F53" i="40"/>
  <c r="CZ94" i="42"/>
  <c r="DW94" i="42"/>
  <c r="W48" i="40"/>
  <c r="AB45" i="35"/>
  <c r="G45" i="35"/>
  <c r="AW45" i="35"/>
  <c r="BR45" i="35"/>
  <c r="BR49" i="35"/>
  <c r="AW49" i="35"/>
  <c r="G46" i="35"/>
  <c r="AB46" i="35"/>
  <c r="BD48" i="37"/>
  <c r="BY48" i="37"/>
  <c r="AI48" i="37"/>
  <c r="N48" i="37"/>
  <c r="AI49" i="37"/>
  <c r="N49" i="37"/>
  <c r="BD52" i="37"/>
  <c r="BY52" i="37"/>
  <c r="DA46" i="28"/>
  <c r="CB20" i="35"/>
  <c r="BG20" i="35"/>
  <c r="AL20" i="35"/>
  <c r="Q20" i="35"/>
  <c r="BG24" i="35"/>
  <c r="CB24" i="35"/>
  <c r="Q21" i="35"/>
  <c r="AL21" i="35"/>
  <c r="AM89" i="37"/>
  <c r="AM88" i="37"/>
  <c r="CX88" i="37"/>
  <c r="BH88" i="37"/>
  <c r="CC88" i="37"/>
  <c r="R88" i="37"/>
  <c r="CC92" i="37"/>
  <c r="BH92" i="37"/>
  <c r="E99" i="35"/>
  <c r="Z99" i="35"/>
  <c r="AU99" i="35"/>
  <c r="BP99" i="35"/>
  <c r="CK99" i="35"/>
  <c r="Y90" i="42"/>
  <c r="B40" i="28"/>
  <c r="B89" i="42"/>
  <c r="Y89" i="42"/>
  <c r="B48" i="40"/>
  <c r="DR48" i="40" s="1"/>
  <c r="AV89" i="42"/>
  <c r="DM89" i="42"/>
  <c r="CP89" i="42"/>
  <c r="BS89" i="42"/>
  <c r="AF83" i="35"/>
  <c r="K82" i="35"/>
  <c r="BT33" i="28"/>
  <c r="AF82" i="35"/>
  <c r="BT41" i="40"/>
  <c r="BA82" i="35"/>
  <c r="BV82" i="35"/>
  <c r="BA86" i="35"/>
  <c r="BV86" i="35"/>
  <c r="BT45" i="40"/>
  <c r="CH98" i="33"/>
  <c r="AQ92" i="43"/>
  <c r="T91" i="43"/>
  <c r="AQ91" i="43"/>
  <c r="CK91" i="43"/>
  <c r="BN91" i="43"/>
  <c r="DH91" i="43"/>
  <c r="BN95" i="43"/>
  <c r="CK95" i="43"/>
  <c r="J70" i="43"/>
  <c r="BM74" i="35"/>
  <c r="W74" i="35"/>
  <c r="B74" i="35"/>
  <c r="AR74" i="35"/>
  <c r="BS25" i="28"/>
  <c r="BS33" i="40"/>
  <c r="BM33" i="32"/>
  <c r="BG95" i="36"/>
  <c r="M102" i="42"/>
  <c r="C53" i="28"/>
  <c r="C61" i="40"/>
  <c r="CD102" i="42"/>
  <c r="BG102" i="42"/>
  <c r="AJ102" i="42"/>
  <c r="AK22" i="40"/>
  <c r="CM68" i="43"/>
  <c r="V68" i="43"/>
  <c r="AS68" i="43"/>
  <c r="BP68" i="43"/>
  <c r="BP72" i="43"/>
  <c r="CM72" i="43"/>
  <c r="BY22" i="42"/>
  <c r="BB22" i="42"/>
  <c r="AE22" i="42"/>
  <c r="H22" i="42"/>
  <c r="BB26" i="42"/>
  <c r="BY26" i="42"/>
  <c r="AX67" i="35"/>
  <c r="BS67" i="35"/>
  <c r="AC67" i="35"/>
  <c r="H67" i="35"/>
  <c r="BS71" i="35"/>
  <c r="AX71" i="35"/>
  <c r="AC68" i="35"/>
  <c r="H68" i="35"/>
  <c r="AR79" i="36"/>
  <c r="M70" i="42"/>
  <c r="BM63" i="37"/>
  <c r="CL41" i="42"/>
  <c r="BO41" i="42"/>
  <c r="U41" i="42"/>
  <c r="AR41" i="42"/>
  <c r="U42" i="42"/>
  <c r="AR42" i="42"/>
  <c r="H81" i="43"/>
  <c r="AE81" i="43"/>
  <c r="BY81" i="43"/>
  <c r="BB81" i="43"/>
  <c r="H82" i="43"/>
  <c r="AE82" i="43"/>
  <c r="CJ47" i="28"/>
  <c r="J36" i="35"/>
  <c r="AE36" i="35"/>
  <c r="AZ36" i="35"/>
  <c r="BU36" i="35"/>
  <c r="AE37" i="35"/>
  <c r="AZ40" i="35"/>
  <c r="BU40" i="35"/>
  <c r="J37" i="35"/>
  <c r="BW69" i="37"/>
  <c r="AG69" i="37"/>
  <c r="BB69" i="37"/>
  <c r="L69" i="37"/>
  <c r="BB73" i="37"/>
  <c r="L70" i="37"/>
  <c r="AG70" i="37"/>
  <c r="BW73" i="37"/>
  <c r="J98" i="36"/>
  <c r="CN49" i="28"/>
  <c r="AE98" i="36"/>
  <c r="AZ98" i="36"/>
  <c r="BU98" i="36"/>
  <c r="CP98" i="36"/>
  <c r="CN57" i="40"/>
  <c r="H99" i="37"/>
  <c r="AC99" i="37"/>
  <c r="AX99" i="37"/>
  <c r="BS99" i="37"/>
  <c r="CN99" i="37"/>
  <c r="AC100" i="37"/>
  <c r="H100" i="37"/>
  <c r="BZ28" i="43"/>
  <c r="AF28" i="43"/>
  <c r="I28" i="43"/>
  <c r="BC28" i="43"/>
  <c r="AF29" i="43"/>
  <c r="I29" i="43"/>
  <c r="Y20" i="33"/>
  <c r="AT20" i="33"/>
  <c r="D20" i="33"/>
  <c r="BO20" i="33"/>
  <c r="AT24" i="33"/>
  <c r="BO24" i="33"/>
  <c r="Y21" i="33"/>
  <c r="D21" i="33"/>
  <c r="BA74" i="33"/>
  <c r="AF74" i="33"/>
  <c r="AL25" i="28"/>
  <c r="AL33" i="40"/>
  <c r="BV74" i="33"/>
  <c r="K74" i="33"/>
  <c r="BA78" i="33"/>
  <c r="AL26" i="28"/>
  <c r="K75" i="33"/>
  <c r="BV78" i="33"/>
  <c r="AL37" i="40"/>
  <c r="AF75" i="33"/>
  <c r="K62" i="36"/>
  <c r="AF62" i="36"/>
  <c r="BA62" i="36"/>
  <c r="BV62" i="36"/>
  <c r="CK13" i="28"/>
  <c r="CK21" i="40"/>
  <c r="AF63" i="36"/>
  <c r="CK14" i="28"/>
  <c r="CK25" i="40"/>
  <c r="BV66" i="36"/>
  <c r="K63" i="36"/>
  <c r="BA66" i="36"/>
  <c r="B19" i="36"/>
  <c r="BM19" i="36"/>
  <c r="AR19" i="36"/>
  <c r="W19" i="36"/>
  <c r="W20" i="36"/>
  <c r="B20" i="36"/>
  <c r="BM23" i="36"/>
  <c r="AR23" i="36"/>
  <c r="Y14" i="34"/>
  <c r="D14" i="34"/>
  <c r="BO18" i="34"/>
  <c r="AT18" i="34"/>
  <c r="BZ55" i="43"/>
  <c r="BC55" i="43"/>
  <c r="AF55" i="43"/>
  <c r="I55" i="43"/>
  <c r="BZ59" i="43"/>
  <c r="I56" i="43"/>
  <c r="BC59" i="43"/>
  <c r="AF56" i="43"/>
  <c r="BB29" i="28"/>
  <c r="BB37" i="40"/>
  <c r="W78" i="34"/>
  <c r="AR78" i="34"/>
  <c r="B78" i="34"/>
  <c r="BM78" i="34"/>
  <c r="Y56" i="43"/>
  <c r="AV56" i="43"/>
  <c r="B56" i="43"/>
  <c r="BS56" i="43"/>
  <c r="B57" i="43"/>
  <c r="Y57" i="43"/>
  <c r="CJ33" i="42"/>
  <c r="BM33" i="42"/>
  <c r="AP33" i="42"/>
  <c r="S33" i="42"/>
  <c r="S34" i="42"/>
  <c r="BM37" i="42"/>
  <c r="CJ37" i="42"/>
  <c r="AP34" i="42"/>
  <c r="K24" i="42"/>
  <c r="AH24" i="42"/>
  <c r="BE24" i="42"/>
  <c r="CB24" i="42"/>
  <c r="K25" i="42"/>
  <c r="BE28" i="42"/>
  <c r="CB28" i="42"/>
  <c r="AH25" i="42"/>
  <c r="BC42" i="43"/>
  <c r="BZ42" i="43"/>
  <c r="I42" i="43"/>
  <c r="AF42" i="43"/>
  <c r="AF43" i="43"/>
  <c r="I43" i="43"/>
  <c r="BZ46" i="43"/>
  <c r="BC46" i="43"/>
  <c r="L98" i="36"/>
  <c r="AG98" i="36"/>
  <c r="BW98" i="36"/>
  <c r="BB98" i="36"/>
  <c r="CR98" i="36"/>
  <c r="BB102" i="36"/>
  <c r="AG99" i="36"/>
  <c r="L99" i="36"/>
  <c r="BW102" i="36"/>
  <c r="AD100" i="32"/>
  <c r="I100" i="32"/>
  <c r="BT100" i="32"/>
  <c r="AY100" i="32"/>
  <c r="CO100" i="32"/>
  <c r="AF89" i="34"/>
  <c r="BC40" i="28"/>
  <c r="BC48" i="40"/>
  <c r="BV89" i="34"/>
  <c r="BA89" i="34"/>
  <c r="CQ89" i="34"/>
  <c r="AF90" i="34"/>
  <c r="BC41" i="28"/>
  <c r="K90" i="34"/>
  <c r="BA93" i="34"/>
  <c r="BC52" i="40"/>
  <c r="BV93" i="34"/>
  <c r="BW32" i="36"/>
  <c r="BB32" i="36"/>
  <c r="AG32" i="36"/>
  <c r="L32" i="36"/>
  <c r="BB36" i="36"/>
  <c r="L33" i="36"/>
  <c r="AG33" i="36"/>
  <c r="BW36" i="36"/>
  <c r="CF100" i="43"/>
  <c r="AL96" i="43"/>
  <c r="CF96" i="43"/>
  <c r="BI96" i="43"/>
  <c r="DC96" i="43"/>
  <c r="AL97" i="43"/>
  <c r="O97" i="43"/>
  <c r="BI100" i="43"/>
  <c r="O96" i="43"/>
  <c r="X91" i="35"/>
  <c r="C91" i="35"/>
  <c r="AS91" i="35"/>
  <c r="BN91" i="35"/>
  <c r="CI91" i="35"/>
  <c r="BN95" i="35"/>
  <c r="AS95" i="35"/>
  <c r="C92" i="35"/>
  <c r="X92" i="35"/>
  <c r="AF16" i="42"/>
  <c r="I16" i="42"/>
  <c r="BC20" i="42"/>
  <c r="BZ20" i="42"/>
  <c r="BY23" i="42"/>
  <c r="H23" i="42"/>
  <c r="BB23" i="42"/>
  <c r="AE23" i="42"/>
  <c r="BB27" i="42"/>
  <c r="BY27" i="42"/>
  <c r="AJ100" i="42"/>
  <c r="M100" i="42"/>
  <c r="C51" i="28"/>
  <c r="CD100" i="42"/>
  <c r="BG100" i="42"/>
  <c r="DA100" i="42"/>
  <c r="C59" i="40"/>
  <c r="M101" i="42"/>
  <c r="C52" i="28"/>
  <c r="AJ101" i="42"/>
  <c r="J81" i="43"/>
  <c r="AG80" i="43"/>
  <c r="J80" i="43"/>
  <c r="CA80" i="43"/>
  <c r="BD80" i="43"/>
  <c r="BD84" i="43"/>
  <c r="CA84" i="43"/>
  <c r="Y56" i="40"/>
  <c r="Y48" i="28"/>
  <c r="AO97" i="32"/>
  <c r="T97" i="32"/>
  <c r="V48" i="28"/>
  <c r="V56" i="40"/>
  <c r="CE97" i="32"/>
  <c r="BJ97" i="32"/>
  <c r="CZ97" i="32"/>
  <c r="CE101" i="32"/>
  <c r="V60" i="40"/>
  <c r="BJ101" i="32"/>
  <c r="V92" i="43"/>
  <c r="V91" i="43"/>
  <c r="AS91" i="43"/>
  <c r="CM91" i="43"/>
  <c r="BP91" i="43"/>
  <c r="DJ91" i="43"/>
  <c r="AS92" i="43"/>
  <c r="BP95" i="43"/>
  <c r="CM95" i="43"/>
  <c r="AB81" i="36"/>
  <c r="G81" i="36"/>
  <c r="BR81" i="36"/>
  <c r="AW81" i="36"/>
  <c r="G82" i="36"/>
  <c r="AB82" i="36"/>
  <c r="AD40" i="33"/>
  <c r="I40" i="33"/>
  <c r="AY40" i="33"/>
  <c r="BT40" i="33"/>
  <c r="AY44" i="33"/>
  <c r="BT44" i="33"/>
  <c r="I41" i="33"/>
  <c r="AD41" i="33"/>
  <c r="AT57" i="36"/>
  <c r="CM16" i="40"/>
  <c r="D57" i="36"/>
  <c r="BO57" i="36"/>
  <c r="Y57" i="36"/>
  <c r="BO61" i="36"/>
  <c r="AT61" i="36"/>
  <c r="CM20" i="40"/>
  <c r="V97" i="43"/>
  <c r="BP97" i="43"/>
  <c r="CM97" i="43"/>
  <c r="DJ97" i="43"/>
  <c r="AS98" i="43"/>
  <c r="V98" i="43"/>
  <c r="AS97" i="43"/>
  <c r="AL97" i="36"/>
  <c r="Q96" i="36"/>
  <c r="AL96" i="36"/>
  <c r="BG96" i="36"/>
  <c r="CB96" i="36"/>
  <c r="CW96" i="36"/>
  <c r="Q97" i="36"/>
  <c r="BG100" i="36"/>
  <c r="CB100" i="36"/>
  <c r="B102" i="37"/>
  <c r="DA53" i="28"/>
  <c r="D81" i="32"/>
  <c r="BN26" i="43"/>
  <c r="AQ26" i="43"/>
  <c r="T26" i="43"/>
  <c r="CK26" i="43"/>
  <c r="BN30" i="43"/>
  <c r="CK30" i="43"/>
  <c r="CB48" i="42"/>
  <c r="K48" i="42"/>
  <c r="AH48" i="42"/>
  <c r="BE48" i="42"/>
  <c r="K49" i="42"/>
  <c r="AH49" i="42"/>
  <c r="BE52" i="42"/>
  <c r="CB52" i="42"/>
  <c r="BM77" i="36"/>
  <c r="AC73" i="42"/>
  <c r="E24" i="28"/>
  <c r="AZ73" i="42"/>
  <c r="BW73" i="42"/>
  <c r="E32" i="40"/>
  <c r="F74" i="42"/>
  <c r="AC74" i="42"/>
  <c r="E25" i="28"/>
  <c r="CB34" i="43"/>
  <c r="AR32" i="42"/>
  <c r="CL32" i="42"/>
  <c r="BO32" i="42"/>
  <c r="U32" i="42"/>
  <c r="U33" i="42"/>
  <c r="AR33" i="42"/>
  <c r="BV53" i="32"/>
  <c r="U12" i="40"/>
  <c r="K53" i="32"/>
  <c r="BA53" i="32"/>
  <c r="AF53" i="32"/>
  <c r="BE78" i="43"/>
  <c r="BP68" i="37"/>
  <c r="Z68" i="37"/>
  <c r="E68" i="37"/>
  <c r="AU68" i="37"/>
  <c r="AU72" i="37"/>
  <c r="Z69" i="37"/>
  <c r="E69" i="37"/>
  <c r="BP72" i="37"/>
  <c r="AI37" i="33"/>
  <c r="BD37" i="33"/>
  <c r="BY37" i="33"/>
  <c r="N37" i="33"/>
  <c r="BD41" i="33"/>
  <c r="AI38" i="33"/>
  <c r="BY41" i="33"/>
  <c r="N38" i="33"/>
  <c r="AQ88" i="42"/>
  <c r="EE88" i="42"/>
  <c r="DH88" i="42"/>
  <c r="BN88" i="42"/>
  <c r="CK88" i="42"/>
  <c r="T88" i="42"/>
  <c r="T89" i="42"/>
  <c r="AQ89" i="42"/>
  <c r="BN92" i="42"/>
  <c r="CK92" i="42"/>
  <c r="BC77" i="35"/>
  <c r="BX77" i="35"/>
  <c r="M77" i="35"/>
  <c r="AH77" i="35"/>
  <c r="BN68" i="33"/>
  <c r="X68" i="33"/>
  <c r="AS68" i="33"/>
  <c r="C68" i="33"/>
  <c r="BN72" i="33"/>
  <c r="AS72" i="33"/>
  <c r="BT53" i="35"/>
  <c r="I53" i="35"/>
  <c r="AY53" i="35"/>
  <c r="AD53" i="35"/>
  <c r="I54" i="35"/>
  <c r="AD54" i="35"/>
  <c r="AK25" i="33"/>
  <c r="P25" i="33"/>
  <c r="BF25" i="33"/>
  <c r="CA25" i="33"/>
  <c r="AK26" i="33"/>
  <c r="CA29" i="33"/>
  <c r="BF29" i="33"/>
  <c r="P26" i="33"/>
  <c r="BS43" i="28"/>
  <c r="W92" i="35"/>
  <c r="B92" i="35"/>
  <c r="BM92" i="35"/>
  <c r="BS51" i="40"/>
  <c r="AR92" i="35"/>
  <c r="CH92" i="35"/>
  <c r="AS98" i="42"/>
  <c r="I96" i="37"/>
  <c r="AD96" i="37"/>
  <c r="BT96" i="37"/>
  <c r="AY96" i="37"/>
  <c r="CO96" i="37"/>
  <c r="BT100" i="37"/>
  <c r="AY100" i="37"/>
  <c r="BS73" i="33"/>
  <c r="J45" i="43"/>
  <c r="BD45" i="43"/>
  <c r="CA45" i="43"/>
  <c r="AG45" i="43"/>
  <c r="AG46" i="43"/>
  <c r="J46" i="43"/>
  <c r="AY29" i="34"/>
  <c r="BT29" i="34"/>
  <c r="I29" i="34"/>
  <c r="AD29" i="34"/>
  <c r="I30" i="34"/>
  <c r="AD30" i="34"/>
  <c r="AY33" i="34"/>
  <c r="BT33" i="34"/>
  <c r="BB79" i="35"/>
  <c r="BW79" i="35"/>
  <c r="AG79" i="35"/>
  <c r="L79" i="35"/>
  <c r="L80" i="35"/>
  <c r="AG80" i="35"/>
  <c r="BB83" i="35"/>
  <c r="BW83" i="35"/>
  <c r="CN51" i="28"/>
  <c r="AB90" i="33"/>
  <c r="AW90" i="33"/>
  <c r="BR90" i="33"/>
  <c r="CM90" i="33"/>
  <c r="AB91" i="33"/>
  <c r="G91" i="33"/>
  <c r="BR94" i="33"/>
  <c r="AW94" i="33"/>
  <c r="G90" i="33"/>
  <c r="M94" i="35"/>
  <c r="BA29" i="32"/>
  <c r="B19" i="42"/>
  <c r="CA83" i="36"/>
  <c r="BZ53" i="42"/>
  <c r="BC53" i="42"/>
  <c r="I53" i="42"/>
  <c r="AF53" i="42"/>
  <c r="AL48" i="42"/>
  <c r="BI48" i="42"/>
  <c r="O48" i="42"/>
  <c r="CF48" i="42"/>
  <c r="AL49" i="42"/>
  <c r="O49" i="42"/>
  <c r="BI52" i="42"/>
  <c r="CF52" i="42"/>
  <c r="D74" i="35"/>
  <c r="AG24" i="43"/>
  <c r="BM83" i="33"/>
  <c r="CC43" i="43"/>
  <c r="BF43" i="43"/>
  <c r="L43" i="43"/>
  <c r="AI43" i="43"/>
  <c r="CC47" i="43"/>
  <c r="BF47" i="43"/>
  <c r="L44" i="43"/>
  <c r="AI44" i="43"/>
  <c r="BE29" i="43"/>
  <c r="CC62" i="43"/>
  <c r="L62" i="43"/>
  <c r="AI62" i="43"/>
  <c r="BF62" i="43"/>
  <c r="AI63" i="43"/>
  <c r="BF66" i="43"/>
  <c r="L63" i="43"/>
  <c r="CC66" i="43"/>
  <c r="O57" i="43"/>
  <c r="BI57" i="43"/>
  <c r="CF57" i="43"/>
  <c r="AL57" i="43"/>
  <c r="AL58" i="43"/>
  <c r="O58" i="43"/>
  <c r="AF57" i="42"/>
  <c r="BC57" i="42"/>
  <c r="BZ57" i="42"/>
  <c r="I57" i="42"/>
  <c r="BZ61" i="42"/>
  <c r="BC61" i="42"/>
  <c r="AL21" i="33"/>
  <c r="CB21" i="33"/>
  <c r="BG21" i="33"/>
  <c r="Q21" i="33"/>
  <c r="BG25" i="33"/>
  <c r="AL22" i="33"/>
  <c r="CB25" i="33"/>
  <c r="Q22" i="33"/>
  <c r="CH95" i="33"/>
  <c r="DI102" i="43"/>
  <c r="U85" i="43"/>
  <c r="AR85" i="43"/>
  <c r="BO85" i="43"/>
  <c r="CL85" i="43"/>
  <c r="CL89" i="43"/>
  <c r="BO89" i="43"/>
  <c r="DI89" i="43"/>
  <c r="DI87" i="43"/>
  <c r="DI91" i="43"/>
  <c r="DI93" i="43"/>
  <c r="DI97" i="43"/>
  <c r="DI90" i="43"/>
  <c r="DI94" i="43"/>
  <c r="DI95" i="43"/>
  <c r="DI99" i="43"/>
  <c r="AA70" i="36"/>
  <c r="AV70" i="36"/>
  <c r="F70" i="36"/>
  <c r="BQ70" i="36"/>
  <c r="BQ74" i="36"/>
  <c r="F71" i="36"/>
  <c r="AV74" i="36"/>
  <c r="AA71" i="36"/>
  <c r="DG102" i="43"/>
  <c r="AP85" i="43"/>
  <c r="S85" i="43"/>
  <c r="CJ85" i="43"/>
  <c r="BM85" i="43"/>
  <c r="DG93" i="43"/>
  <c r="DG98" i="43"/>
  <c r="DG100" i="43"/>
  <c r="BM89" i="43"/>
  <c r="DG89" i="43"/>
  <c r="CJ89" i="43"/>
  <c r="AP86" i="43"/>
  <c r="DG96" i="43"/>
  <c r="DG101" i="43"/>
  <c r="DG86" i="43"/>
  <c r="DG92" i="43"/>
  <c r="S86" i="43"/>
  <c r="DG99" i="43"/>
  <c r="P94" i="34"/>
  <c r="P93" i="34"/>
  <c r="BF93" i="34"/>
  <c r="CA93" i="34"/>
  <c r="CV93" i="34"/>
  <c r="AK93" i="34"/>
  <c r="AK94" i="34"/>
  <c r="CA97" i="34"/>
  <c r="BF97" i="34"/>
  <c r="K60" i="43"/>
  <c r="AR87" i="32"/>
  <c r="E59" i="42"/>
  <c r="W55" i="36"/>
  <c r="AH102" i="33"/>
  <c r="BH36" i="43"/>
  <c r="N36" i="43"/>
  <c r="CE36" i="43"/>
  <c r="AK36" i="43"/>
  <c r="N37" i="43"/>
  <c r="CE40" i="43"/>
  <c r="AK37" i="43"/>
  <c r="BH40" i="43"/>
  <c r="BV19" i="28"/>
  <c r="D68" i="35"/>
  <c r="BV27" i="40"/>
  <c r="BO68" i="35"/>
  <c r="AT68" i="35"/>
  <c r="Y68" i="35"/>
  <c r="BV31" i="40"/>
  <c r="AT72" i="35"/>
  <c r="Y69" i="35"/>
  <c r="D69" i="35"/>
  <c r="BV20" i="28"/>
  <c r="BO72" i="35"/>
  <c r="AF41" i="42"/>
  <c r="R46" i="42"/>
  <c r="BL46" i="42"/>
  <c r="AO46" i="42"/>
  <c r="CI46" i="42"/>
  <c r="AO22" i="40"/>
  <c r="AE63" i="33"/>
  <c r="AZ63" i="33"/>
  <c r="AO14" i="28"/>
  <c r="BU63" i="33"/>
  <c r="J63" i="33"/>
  <c r="BU67" i="33"/>
  <c r="AO26" i="40"/>
  <c r="AO15" i="28"/>
  <c r="J64" i="33"/>
  <c r="AE64" i="33"/>
  <c r="AZ67" i="33"/>
  <c r="AG59" i="34"/>
  <c r="BW59" i="34"/>
  <c r="L59" i="34"/>
  <c r="BB59" i="34"/>
  <c r="L60" i="34"/>
  <c r="AG60" i="34"/>
  <c r="BW63" i="34"/>
  <c r="BB63" i="34"/>
  <c r="AF95" i="42"/>
  <c r="I95" i="42"/>
  <c r="BZ95" i="42"/>
  <c r="BC95" i="42"/>
  <c r="CW95" i="42"/>
  <c r="DT95" i="42"/>
  <c r="BC99" i="42"/>
  <c r="BZ99" i="42"/>
  <c r="I96" i="42"/>
  <c r="AF96" i="42"/>
  <c r="AI100" i="35"/>
  <c r="N100" i="35"/>
  <c r="BD100" i="35"/>
  <c r="BY100" i="35"/>
  <c r="CT100" i="35"/>
  <c r="P90" i="42"/>
  <c r="AM89" i="42"/>
  <c r="BJ89" i="42"/>
  <c r="CG89" i="42"/>
  <c r="EA89" i="42"/>
  <c r="DD89" i="42"/>
  <c r="CG93" i="42"/>
  <c r="BJ93" i="42"/>
  <c r="AM90" i="42"/>
  <c r="P89" i="42"/>
  <c r="AD91" i="35"/>
  <c r="BT91" i="35"/>
  <c r="AY91" i="35"/>
  <c r="CO91" i="35"/>
  <c r="I92" i="35"/>
  <c r="AD92" i="35"/>
  <c r="AY95" i="35"/>
  <c r="BT95" i="35"/>
  <c r="I91" i="35"/>
  <c r="AJ94" i="33"/>
  <c r="BZ94" i="33"/>
  <c r="BE94" i="33"/>
  <c r="CU94" i="33"/>
  <c r="O94" i="33"/>
  <c r="O95" i="33"/>
  <c r="AJ95" i="33"/>
  <c r="I88" i="35"/>
  <c r="CO88" i="35"/>
  <c r="AY88" i="35"/>
  <c r="BT88" i="35"/>
  <c r="AY92" i="35"/>
  <c r="BT92" i="35"/>
  <c r="AD89" i="35"/>
  <c r="I89" i="35"/>
  <c r="BF44" i="36"/>
  <c r="AK44" i="36"/>
  <c r="CA44" i="36"/>
  <c r="P44" i="36"/>
  <c r="CA48" i="36"/>
  <c r="BF48" i="36"/>
  <c r="P45" i="36"/>
  <c r="AK45" i="36"/>
  <c r="T59" i="40"/>
  <c r="W96" i="32"/>
  <c r="T47" i="28"/>
  <c r="B96" i="32"/>
  <c r="AR96" i="32"/>
  <c r="BM96" i="32"/>
  <c r="T55" i="40"/>
  <c r="CH96" i="32"/>
  <c r="W47" i="37"/>
  <c r="T34" i="42"/>
  <c r="BE61" i="36"/>
  <c r="AJ61" i="36"/>
  <c r="BZ61" i="36"/>
  <c r="O61" i="36"/>
  <c r="AJ62" i="36"/>
  <c r="O62" i="36"/>
  <c r="BZ65" i="36"/>
  <c r="BE65" i="36"/>
  <c r="BN97" i="35"/>
  <c r="K64" i="43"/>
  <c r="AG66" i="42"/>
  <c r="J66" i="42"/>
  <c r="CA66" i="42"/>
  <c r="BD66" i="42"/>
  <c r="J67" i="42"/>
  <c r="AG67" i="42"/>
  <c r="AF35" i="43"/>
  <c r="I56" i="33"/>
  <c r="AT40" i="33"/>
  <c r="BO40" i="33"/>
  <c r="D40" i="33"/>
  <c r="Y40" i="33"/>
  <c r="BO44" i="33"/>
  <c r="AT44" i="33"/>
  <c r="D41" i="33"/>
  <c r="Y41" i="33"/>
  <c r="N49" i="42"/>
  <c r="Y73" i="42"/>
  <c r="AH41" i="42"/>
  <c r="K40" i="42"/>
  <c r="CB40" i="42"/>
  <c r="BE40" i="42"/>
  <c r="AH40" i="42"/>
  <c r="CB44" i="42"/>
  <c r="K41" i="42"/>
  <c r="BE44" i="42"/>
  <c r="BS22" i="40"/>
  <c r="BK25" i="43"/>
  <c r="CH25" i="43"/>
  <c r="Q25" i="43"/>
  <c r="AN25" i="43"/>
  <c r="BK29" i="43"/>
  <c r="CH29" i="43"/>
  <c r="L18" i="33"/>
  <c r="AG18" i="33"/>
  <c r="BB18" i="33"/>
  <c r="BW18" i="33"/>
  <c r="BB22" i="33"/>
  <c r="L19" i="33"/>
  <c r="AG19" i="33"/>
  <c r="BW22" i="33"/>
  <c r="AJ95" i="37"/>
  <c r="O95" i="37"/>
  <c r="BZ95" i="37"/>
  <c r="BE95" i="37"/>
  <c r="CU95" i="37"/>
  <c r="BZ99" i="37"/>
  <c r="BE99" i="37"/>
  <c r="N32" i="32"/>
  <c r="AI32" i="32"/>
  <c r="BD32" i="32"/>
  <c r="BY32" i="32"/>
  <c r="BY36" i="32"/>
  <c r="AI33" i="32"/>
  <c r="BD36" i="32"/>
  <c r="N33" i="32"/>
  <c r="S75" i="33"/>
  <c r="BI75" i="33"/>
  <c r="AN75" i="33"/>
  <c r="CD75" i="33"/>
  <c r="AN76" i="33"/>
  <c r="S76" i="33"/>
  <c r="T78" i="33"/>
  <c r="AM37" i="40"/>
  <c r="AM29" i="28"/>
  <c r="AO78" i="33"/>
  <c r="CE78" i="33"/>
  <c r="BJ78" i="33"/>
  <c r="CE82" i="33"/>
  <c r="BJ82" i="33"/>
  <c r="AM41" i="40"/>
  <c r="AY62" i="34"/>
  <c r="BT62" i="34"/>
  <c r="AD62" i="34"/>
  <c r="I62" i="34"/>
  <c r="AY66" i="34"/>
  <c r="BT66" i="34"/>
  <c r="I63" i="34"/>
  <c r="AD63" i="34"/>
  <c r="BQ52" i="33"/>
  <c r="AA52" i="33"/>
  <c r="F52" i="33"/>
  <c r="AV52" i="33"/>
  <c r="AA53" i="33"/>
  <c r="AV56" i="33"/>
  <c r="BQ56" i="33"/>
  <c r="F53" i="33"/>
  <c r="X99" i="33"/>
  <c r="C99" i="33"/>
  <c r="AS99" i="33"/>
  <c r="BN99" i="33"/>
  <c r="CI99" i="33"/>
  <c r="L46" i="32"/>
  <c r="AG46" i="32"/>
  <c r="BW46" i="32"/>
  <c r="BB46" i="32"/>
  <c r="BW50" i="32"/>
  <c r="BB50" i="32"/>
  <c r="L47" i="32"/>
  <c r="AG47" i="32"/>
  <c r="AF95" i="36"/>
  <c r="CK46" i="28"/>
  <c r="K95" i="36"/>
  <c r="BA95" i="36"/>
  <c r="BV95" i="36"/>
  <c r="CK54" i="40"/>
  <c r="CQ95" i="36"/>
  <c r="BV99" i="36"/>
  <c r="CK58" i="40"/>
  <c r="BA99" i="36"/>
  <c r="K96" i="36"/>
  <c r="CK47" i="28"/>
  <c r="AF96" i="36"/>
  <c r="BS55" i="40"/>
  <c r="BB92" i="35"/>
  <c r="T18" i="40"/>
  <c r="W59" i="32"/>
  <c r="BM59" i="32"/>
  <c r="B59" i="32"/>
  <c r="AR59" i="32"/>
  <c r="AO25" i="43"/>
  <c r="AL66" i="33"/>
  <c r="BG66" i="33"/>
  <c r="CB66" i="33"/>
  <c r="Q66" i="33"/>
  <c r="Q67" i="33"/>
  <c r="AL67" i="33"/>
  <c r="CB70" i="33"/>
  <c r="BG70" i="33"/>
  <c r="CU86" i="36"/>
  <c r="AJ86" i="36"/>
  <c r="O86" i="36"/>
  <c r="BE86" i="36"/>
  <c r="BZ86" i="36"/>
  <c r="BE90" i="36"/>
  <c r="O87" i="36"/>
  <c r="BZ90" i="36"/>
  <c r="AJ87" i="36"/>
  <c r="AD94" i="36"/>
  <c r="AD93" i="36"/>
  <c r="I93" i="36"/>
  <c r="AY93" i="36"/>
  <c r="BT93" i="36"/>
  <c r="CO93" i="36"/>
  <c r="I94" i="36"/>
  <c r="R46" i="34"/>
  <c r="BH46" i="34"/>
  <c r="AM46" i="34"/>
  <c r="CC46" i="34"/>
  <c r="R47" i="34"/>
  <c r="BH50" i="34"/>
  <c r="AM47" i="34"/>
  <c r="CC50" i="34"/>
  <c r="D92" i="34"/>
  <c r="D91" i="34"/>
  <c r="BE42" i="28"/>
  <c r="BO91" i="34"/>
  <c r="AT91" i="34"/>
  <c r="BE50" i="40"/>
  <c r="CJ91" i="34"/>
  <c r="Y92" i="34"/>
  <c r="BE43" i="28"/>
  <c r="BO95" i="34"/>
  <c r="AT95" i="34"/>
  <c r="BE54" i="40"/>
  <c r="AJ102" i="32"/>
  <c r="BZ102" i="32"/>
  <c r="BE102" i="32"/>
  <c r="CU102" i="32"/>
  <c r="O102" i="32"/>
  <c r="BZ92" i="43"/>
  <c r="AT67" i="35"/>
  <c r="BM54" i="43"/>
  <c r="BE17" i="28"/>
  <c r="U56" i="43"/>
  <c r="BM44" i="32"/>
  <c r="AV53" i="43"/>
  <c r="DA44" i="40"/>
  <c r="BF20" i="42"/>
  <c r="L20" i="42"/>
  <c r="CC20" i="42"/>
  <c r="AI20" i="42"/>
  <c r="L21" i="42"/>
  <c r="AI21" i="42"/>
  <c r="R61" i="42"/>
  <c r="AO61" i="42"/>
  <c r="BL61" i="42"/>
  <c r="CI61" i="42"/>
  <c r="R62" i="42"/>
  <c r="AO62" i="42"/>
  <c r="T36" i="40"/>
  <c r="AK64" i="42"/>
  <c r="AK63" i="42"/>
  <c r="BH63" i="42"/>
  <c r="CE63" i="42"/>
  <c r="N63" i="42"/>
  <c r="N64" i="42"/>
  <c r="CE67" i="42"/>
  <c r="BH67" i="42"/>
  <c r="AN93" i="35"/>
  <c r="S93" i="35"/>
  <c r="BI93" i="35"/>
  <c r="CD93" i="35"/>
  <c r="CY93" i="35"/>
  <c r="CD97" i="35"/>
  <c r="BI97" i="35"/>
  <c r="BQ24" i="34"/>
  <c r="AV24" i="34"/>
  <c r="AA24" i="34"/>
  <c r="F24" i="34"/>
  <c r="F25" i="34"/>
  <c r="BQ28" i="34"/>
  <c r="AA25" i="34"/>
  <c r="AV28" i="34"/>
  <c r="Q66" i="35"/>
  <c r="BG66" i="35"/>
  <c r="AL66" i="35"/>
  <c r="CB66" i="35"/>
  <c r="CB70" i="35"/>
  <c r="AL67" i="35"/>
  <c r="BG70" i="35"/>
  <c r="Q67" i="35"/>
  <c r="K96" i="42"/>
  <c r="CB96" i="42"/>
  <c r="BE96" i="42"/>
  <c r="DV96" i="42"/>
  <c r="CY96" i="42"/>
  <c r="AH97" i="42"/>
  <c r="K97" i="42"/>
  <c r="G88" i="43"/>
  <c r="AD87" i="43"/>
  <c r="G87" i="43"/>
  <c r="CU87" i="43"/>
  <c r="BA87" i="43"/>
  <c r="BX87" i="43"/>
  <c r="BX91" i="43"/>
  <c r="BA91" i="43"/>
  <c r="AD88" i="43"/>
  <c r="BD39" i="28"/>
  <c r="T87" i="34"/>
  <c r="BD38" i="28"/>
  <c r="AO87" i="34"/>
  <c r="CZ87" i="34"/>
  <c r="BJ87" i="34"/>
  <c r="BD46" i="40"/>
  <c r="CE87" i="34"/>
  <c r="BJ91" i="34"/>
  <c r="BD50" i="40"/>
  <c r="CE91" i="34"/>
  <c r="R81" i="35"/>
  <c r="AM81" i="35"/>
  <c r="CC81" i="35"/>
  <c r="BH81" i="35"/>
  <c r="R82" i="35"/>
  <c r="AM82" i="35"/>
  <c r="G91" i="34"/>
  <c r="E36" i="40"/>
  <c r="BM25" i="34"/>
  <c r="B80" i="32"/>
  <c r="AR101" i="36"/>
  <c r="BX18" i="42"/>
  <c r="BA18" i="42"/>
  <c r="G18" i="42"/>
  <c r="AD18" i="42"/>
  <c r="AD19" i="42"/>
  <c r="G19" i="42"/>
  <c r="CC64" i="42"/>
  <c r="W79" i="34"/>
  <c r="BA89" i="33"/>
  <c r="T57" i="42"/>
  <c r="AQ57" i="42"/>
  <c r="BN57" i="42"/>
  <c r="CK57" i="42"/>
  <c r="AQ58" i="42"/>
  <c r="T58" i="42"/>
  <c r="AR63" i="32"/>
  <c r="BB31" i="40"/>
  <c r="BH79" i="32"/>
  <c r="CC79" i="32"/>
  <c r="R79" i="32"/>
  <c r="AM79" i="32"/>
  <c r="CC83" i="32"/>
  <c r="R80" i="32"/>
  <c r="AM80" i="32"/>
  <c r="BH83" i="32"/>
  <c r="AO83" i="36"/>
  <c r="T82" i="36"/>
  <c r="CL33" i="28"/>
  <c r="AO82" i="36"/>
  <c r="CL41" i="40"/>
  <c r="BJ82" i="36"/>
  <c r="CE82" i="36"/>
  <c r="T83" i="36"/>
  <c r="CL34" i="28"/>
  <c r="BJ86" i="36"/>
  <c r="CL45" i="40"/>
  <c r="CE86" i="36"/>
  <c r="AL22" i="35"/>
  <c r="Q22" i="35"/>
  <c r="BG22" i="35"/>
  <c r="CB22" i="35"/>
  <c r="Q23" i="35"/>
  <c r="AL23" i="35"/>
  <c r="CJ89" i="32"/>
  <c r="DA58" i="40"/>
  <c r="AN81" i="35"/>
  <c r="S80" i="35"/>
  <c r="BI80" i="35"/>
  <c r="AN80" i="35"/>
  <c r="CD84" i="35"/>
  <c r="BI84" i="35"/>
  <c r="S81" i="35"/>
  <c r="CD80" i="35"/>
  <c r="P79" i="32"/>
  <c r="K88" i="42"/>
  <c r="AH87" i="42"/>
  <c r="K87" i="42"/>
  <c r="DV87" i="42"/>
  <c r="CY87" i="42"/>
  <c r="BE87" i="42"/>
  <c r="CB87" i="42"/>
  <c r="AH88" i="42"/>
  <c r="CB91" i="42"/>
  <c r="BE91" i="42"/>
  <c r="AZ85" i="43"/>
  <c r="W33" i="32"/>
  <c r="CB95" i="36"/>
  <c r="AZ64" i="43"/>
  <c r="AO83" i="35"/>
  <c r="C21" i="28"/>
  <c r="AZ52" i="43"/>
  <c r="BW52" i="43"/>
  <c r="F52" i="43"/>
  <c r="AC52" i="43"/>
  <c r="AZ56" i="43"/>
  <c r="BW56" i="43"/>
  <c r="F53" i="43"/>
  <c r="AC53" i="43"/>
  <c r="J58" i="43"/>
  <c r="BD58" i="43"/>
  <c r="AG58" i="43"/>
  <c r="CA58" i="43"/>
  <c r="AG59" i="43"/>
  <c r="J59" i="43"/>
  <c r="BD62" i="43"/>
  <c r="CA62" i="43"/>
  <c r="B15" i="42"/>
  <c r="Y15" i="42"/>
  <c r="Y16" i="42"/>
  <c r="B16" i="42"/>
  <c r="BA78" i="36"/>
  <c r="W96" i="36"/>
  <c r="BB41" i="34"/>
  <c r="L41" i="34"/>
  <c r="AG41" i="34"/>
  <c r="BW41" i="34"/>
  <c r="Y88" i="32"/>
  <c r="W39" i="28"/>
  <c r="CJ88" i="32"/>
  <c r="BO88" i="32"/>
  <c r="AT88" i="32"/>
  <c r="W47" i="40"/>
  <c r="W51" i="40"/>
  <c r="AT92" i="32"/>
  <c r="BO92" i="32"/>
  <c r="D88" i="32"/>
  <c r="CY102" i="35"/>
  <c r="AN85" i="35"/>
  <c r="S85" i="35"/>
  <c r="CD85" i="35"/>
  <c r="BI85" i="35"/>
  <c r="CY92" i="35"/>
  <c r="BI89" i="35"/>
  <c r="CY90" i="35"/>
  <c r="CY96" i="35"/>
  <c r="CY95" i="35"/>
  <c r="CY101" i="35"/>
  <c r="CY87" i="35"/>
  <c r="CY88" i="35"/>
  <c r="CY97" i="35"/>
  <c r="CY86" i="35"/>
  <c r="CD89" i="35"/>
  <c r="AN86" i="35"/>
  <c r="CY89" i="35"/>
  <c r="S86" i="35"/>
  <c r="CY100" i="35"/>
  <c r="CY99" i="35"/>
  <c r="O65" i="32"/>
  <c r="AJ65" i="32"/>
  <c r="BE65" i="32"/>
  <c r="BZ65" i="32"/>
  <c r="AJ66" i="32"/>
  <c r="O66" i="32"/>
  <c r="M79" i="43"/>
  <c r="AJ79" i="43"/>
  <c r="CD79" i="43"/>
  <c r="BG79" i="43"/>
  <c r="U46" i="38"/>
  <c r="BA18" i="32"/>
  <c r="AF18" i="32"/>
  <c r="BV18" i="32"/>
  <c r="K18" i="32"/>
  <c r="BA22" i="32"/>
  <c r="K19" i="32"/>
  <c r="BV22" i="32"/>
  <c r="AF19" i="32"/>
  <c r="O102" i="42"/>
  <c r="CF102" i="42"/>
  <c r="BI102" i="42"/>
  <c r="AL102" i="42"/>
  <c r="DC102" i="42"/>
  <c r="D102" i="34"/>
  <c r="Y102" i="34"/>
  <c r="BE61" i="40"/>
  <c r="BO102" i="34"/>
  <c r="AT102" i="34"/>
  <c r="AA102" i="34"/>
  <c r="BQ102" i="34"/>
  <c r="AV102" i="34"/>
  <c r="F102" i="34"/>
  <c r="BA33" i="34"/>
  <c r="K33" i="34"/>
  <c r="AF33" i="34"/>
  <c r="BV33" i="34"/>
  <c r="AF34" i="34"/>
  <c r="K34" i="34"/>
  <c r="G32" i="43"/>
  <c r="AD32" i="43"/>
  <c r="BA32" i="43"/>
  <c r="BX32" i="43"/>
  <c r="BA36" i="43"/>
  <c r="BX36" i="43"/>
  <c r="AD33" i="43"/>
  <c r="G33" i="43"/>
  <c r="AJ102" i="43"/>
  <c r="M102" i="43"/>
  <c r="CD102" i="43"/>
  <c r="BG102" i="43"/>
  <c r="DA102" i="43"/>
  <c r="Y14" i="43"/>
  <c r="B14" i="43"/>
  <c r="AV18" i="43"/>
  <c r="BS18" i="43"/>
  <c r="AI19" i="43"/>
  <c r="L19" i="43"/>
  <c r="BF19" i="43"/>
  <c r="CC19" i="43"/>
  <c r="AI20" i="43"/>
  <c r="BF23" i="43"/>
  <c r="CC23" i="43"/>
  <c r="L20" i="43"/>
  <c r="AN15" i="36"/>
  <c r="S15" i="36"/>
  <c r="BI19" i="36"/>
  <c r="S16" i="36"/>
  <c r="AN16" i="36"/>
  <c r="CD19" i="36"/>
  <c r="G84" i="36"/>
  <c r="AB84" i="36"/>
  <c r="AW84" i="36"/>
  <c r="BR84" i="36"/>
  <c r="AM99" i="43"/>
  <c r="P99" i="43"/>
  <c r="CG99" i="43"/>
  <c r="BJ99" i="43"/>
  <c r="DD99" i="43"/>
  <c r="AM100" i="43"/>
  <c r="P100" i="43"/>
  <c r="CK53" i="43"/>
  <c r="O97" i="37"/>
  <c r="AJ96" i="37"/>
  <c r="O96" i="37"/>
  <c r="BZ96" i="37"/>
  <c r="BE96" i="37"/>
  <c r="CU96" i="37"/>
  <c r="BH63" i="43"/>
  <c r="CE63" i="43"/>
  <c r="AK63" i="43"/>
  <c r="N63" i="43"/>
  <c r="BH67" i="43"/>
  <c r="CE67" i="43"/>
  <c r="AH57" i="43"/>
  <c r="CB57" i="43"/>
  <c r="K57" i="43"/>
  <c r="BE57" i="43"/>
  <c r="CC62" i="42"/>
  <c r="BF62" i="42"/>
  <c r="F21" i="40"/>
  <c r="F13" i="28"/>
  <c r="L62" i="42"/>
  <c r="AI62" i="42"/>
  <c r="CO28" i="28"/>
  <c r="DF28" i="28"/>
  <c r="BG28" i="28"/>
  <c r="AP36" i="40"/>
  <c r="CO36" i="40"/>
  <c r="AP28" i="28"/>
  <c r="BX28" i="28"/>
  <c r="D36" i="40"/>
  <c r="G36" i="40"/>
  <c r="D28" i="28"/>
  <c r="DF36" i="40"/>
  <c r="G28" i="28"/>
  <c r="BG36" i="40"/>
  <c r="V77" i="42"/>
  <c r="BP77" i="42"/>
  <c r="AS77" i="42"/>
  <c r="BX36" i="40"/>
  <c r="CM77" i="42"/>
  <c r="D40" i="40"/>
  <c r="BP81" i="42"/>
  <c r="CM81" i="42"/>
  <c r="I60" i="42"/>
  <c r="BC60" i="42"/>
  <c r="BZ60" i="42"/>
  <c r="AF60" i="42"/>
  <c r="AF61" i="42"/>
  <c r="BZ64" i="42"/>
  <c r="I61" i="42"/>
  <c r="BC64" i="42"/>
  <c r="Y46" i="37"/>
  <c r="D46" i="37"/>
  <c r="AT46" i="37"/>
  <c r="BO46" i="37"/>
  <c r="BO50" i="37"/>
  <c r="AT50" i="37"/>
  <c r="D77" i="37"/>
  <c r="DD28" i="28"/>
  <c r="Y77" i="37"/>
  <c r="BO77" i="37"/>
  <c r="AT77" i="37"/>
  <c r="DD36" i="40"/>
  <c r="D78" i="37"/>
  <c r="Y78" i="37"/>
  <c r="BO81" i="37"/>
  <c r="DD29" i="28"/>
  <c r="DD40" i="40"/>
  <c r="AT81" i="37"/>
  <c r="W77" i="35"/>
  <c r="B77" i="35"/>
  <c r="BS28" i="28"/>
  <c r="BM77" i="35"/>
  <c r="BS36" i="40"/>
  <c r="AR77" i="35"/>
  <c r="CH101" i="33"/>
  <c r="BO101" i="42"/>
  <c r="AN58" i="43"/>
  <c r="BK58" i="43"/>
  <c r="CH58" i="43"/>
  <c r="Q58" i="43"/>
  <c r="CH62" i="43"/>
  <c r="BK62" i="43"/>
  <c r="Q59" i="43"/>
  <c r="AN59" i="43"/>
  <c r="AR18" i="42"/>
  <c r="U18" i="42"/>
  <c r="BO18" i="42"/>
  <c r="CL18" i="42"/>
  <c r="BO22" i="42"/>
  <c r="CL22" i="42"/>
  <c r="AR19" i="42"/>
  <c r="U19" i="42"/>
  <c r="AY77" i="43"/>
  <c r="AB77" i="43"/>
  <c r="BV77" i="43"/>
  <c r="E77" i="43"/>
  <c r="AY81" i="43"/>
  <c r="BV81" i="43"/>
  <c r="AB78" i="43"/>
  <c r="E78" i="43"/>
  <c r="AE21" i="43"/>
  <c r="BE34" i="43"/>
  <c r="AK39" i="42"/>
  <c r="N39" i="42"/>
  <c r="CE39" i="42"/>
  <c r="BH39" i="42"/>
  <c r="N40" i="42"/>
  <c r="AK40" i="42"/>
  <c r="AR76" i="36"/>
  <c r="CB78" i="43"/>
  <c r="AB98" i="42"/>
  <c r="E98" i="42"/>
  <c r="BV98" i="42"/>
  <c r="AY98" i="42"/>
  <c r="CS98" i="42"/>
  <c r="AB99" i="42"/>
  <c r="BV102" i="42"/>
  <c r="E99" i="42"/>
  <c r="AY102" i="42"/>
  <c r="AN100" i="34"/>
  <c r="S100" i="34"/>
  <c r="BI100" i="34"/>
  <c r="CD100" i="34"/>
  <c r="CY100" i="34"/>
  <c r="S101" i="34"/>
  <c r="AN101" i="34"/>
  <c r="BD71" i="34"/>
  <c r="N71" i="34"/>
  <c r="AI71" i="34"/>
  <c r="BY71" i="34"/>
  <c r="BY75" i="34"/>
  <c r="BD75" i="34"/>
  <c r="N72" i="34"/>
  <c r="AI72" i="34"/>
  <c r="C100" i="33"/>
  <c r="X100" i="33"/>
  <c r="AS100" i="33"/>
  <c r="BN100" i="33"/>
  <c r="CI100" i="33"/>
  <c r="I41" i="36"/>
  <c r="AY41" i="36"/>
  <c r="BT41" i="36"/>
  <c r="AD41" i="36"/>
  <c r="AY45" i="36"/>
  <c r="BT45" i="36"/>
  <c r="I42" i="36"/>
  <c r="AD42" i="36"/>
  <c r="Q92" i="43"/>
  <c r="AN91" i="43"/>
  <c r="BK91" i="43"/>
  <c r="CH91" i="43"/>
  <c r="DE91" i="43"/>
  <c r="BK95" i="43"/>
  <c r="CH95" i="43"/>
  <c r="Q91" i="43"/>
  <c r="B39" i="28"/>
  <c r="Y88" i="42"/>
  <c r="CP88" i="42"/>
  <c r="DM88" i="42"/>
  <c r="AV88" i="42"/>
  <c r="B47" i="40"/>
  <c r="DR47" i="40" s="1"/>
  <c r="BS88" i="42"/>
  <c r="J102" i="33"/>
  <c r="AE102" i="33"/>
  <c r="BU102" i="33"/>
  <c r="AO61" i="40"/>
  <c r="AZ102" i="33"/>
  <c r="AO53" i="28"/>
  <c r="Y55" i="43"/>
  <c r="B55" i="43"/>
  <c r="BS55" i="43"/>
  <c r="AV55" i="43"/>
  <c r="D49" i="28"/>
  <c r="F66" i="33"/>
  <c r="BQ66" i="33"/>
  <c r="AV66" i="33"/>
  <c r="AA66" i="33"/>
  <c r="F67" i="33"/>
  <c r="AV70" i="33"/>
  <c r="BQ70" i="33"/>
  <c r="AA67" i="33"/>
  <c r="AH58" i="43"/>
  <c r="AB61" i="43"/>
  <c r="L70" i="42"/>
  <c r="F21" i="28"/>
  <c r="AI70" i="42"/>
  <c r="F29" i="40"/>
  <c r="BF70" i="42"/>
  <c r="CC70" i="42"/>
  <c r="L71" i="42"/>
  <c r="F22" i="28"/>
  <c r="AI71" i="42"/>
  <c r="BF74" i="42"/>
  <c r="CC74" i="42"/>
  <c r="F33" i="40"/>
  <c r="AT71" i="33"/>
  <c r="D71" i="33"/>
  <c r="BO71" i="33"/>
  <c r="Y71" i="33"/>
  <c r="AN30" i="40"/>
  <c r="AN22" i="28"/>
  <c r="D72" i="33"/>
  <c r="Y72" i="33"/>
  <c r="AN23" i="28"/>
  <c r="BC32" i="28"/>
  <c r="K81" i="34"/>
  <c r="BA81" i="34"/>
  <c r="BC40" i="40"/>
  <c r="BV81" i="34"/>
  <c r="BC33" i="28"/>
  <c r="K82" i="34"/>
  <c r="AF82" i="34"/>
  <c r="AF81" i="34"/>
  <c r="R20" i="37"/>
  <c r="BH20" i="37"/>
  <c r="AM20" i="37"/>
  <c r="CC20" i="37"/>
  <c r="AM21" i="37"/>
  <c r="R21" i="37"/>
  <c r="Y32" i="28"/>
  <c r="Y40" i="40"/>
  <c r="V32" i="28"/>
  <c r="AO81" i="32"/>
  <c r="CE81" i="32"/>
  <c r="V40" i="40"/>
  <c r="BJ81" i="32"/>
  <c r="V33" i="28"/>
  <c r="T82" i="32"/>
  <c r="AO82" i="32"/>
  <c r="N98" i="32"/>
  <c r="AI98" i="32"/>
  <c r="BD98" i="32"/>
  <c r="BY98" i="32"/>
  <c r="CT98" i="32"/>
  <c r="AI99" i="32"/>
  <c r="N99" i="32"/>
  <c r="BF68" i="36"/>
  <c r="CA68" i="36"/>
  <c r="P68" i="36"/>
  <c r="AK68" i="36"/>
  <c r="BF72" i="36"/>
  <c r="P69" i="36"/>
  <c r="AK69" i="36"/>
  <c r="CA72" i="36"/>
  <c r="AY46" i="33"/>
  <c r="AD46" i="33"/>
  <c r="I46" i="33"/>
  <c r="BT46" i="33"/>
  <c r="AY50" i="33"/>
  <c r="I47" i="33"/>
  <c r="AD47" i="33"/>
  <c r="BT50" i="33"/>
  <c r="AF90" i="36"/>
  <c r="K89" i="36"/>
  <c r="CK40" i="28"/>
  <c r="AF89" i="36"/>
  <c r="CK48" i="40"/>
  <c r="CQ89" i="36"/>
  <c r="BA89" i="36"/>
  <c r="BV89" i="36"/>
  <c r="BA93" i="36"/>
  <c r="K90" i="36"/>
  <c r="CK41" i="28"/>
  <c r="BV93" i="36"/>
  <c r="CK52" i="40"/>
  <c r="J100" i="36"/>
  <c r="BX59" i="36"/>
  <c r="BC59" i="36"/>
  <c r="M59" i="36"/>
  <c r="AH59" i="36"/>
  <c r="BX63" i="36"/>
  <c r="M60" i="36"/>
  <c r="AH60" i="36"/>
  <c r="BC63" i="36"/>
  <c r="AE17" i="34"/>
  <c r="J17" i="34"/>
  <c r="BU17" i="34"/>
  <c r="AZ17" i="34"/>
  <c r="AE18" i="34"/>
  <c r="AZ21" i="34"/>
  <c r="BU21" i="34"/>
  <c r="J18" i="34"/>
  <c r="BS40" i="40"/>
  <c r="AN95" i="37"/>
  <c r="S95" i="37"/>
  <c r="BI95" i="37"/>
  <c r="CD95" i="37"/>
  <c r="CY95" i="37"/>
  <c r="AN96" i="37"/>
  <c r="S96" i="37"/>
  <c r="E95" i="43"/>
  <c r="E94" i="43"/>
  <c r="AB94" i="43"/>
  <c r="BV94" i="43"/>
  <c r="AY94" i="43"/>
  <c r="CS94" i="43"/>
  <c r="AB95" i="43"/>
  <c r="BV98" i="43"/>
  <c r="AY98" i="43"/>
  <c r="F102" i="35"/>
  <c r="BQ102" i="35"/>
  <c r="AV102" i="35"/>
  <c r="AA102" i="35"/>
  <c r="CL102" i="35"/>
  <c r="CD28" i="32"/>
  <c r="S28" i="32"/>
  <c r="BI28" i="32"/>
  <c r="AN28" i="32"/>
  <c r="S29" i="32"/>
  <c r="BI32" i="32"/>
  <c r="AN29" i="32"/>
  <c r="CD32" i="32"/>
  <c r="AJ98" i="37"/>
  <c r="O98" i="37"/>
  <c r="BE98" i="37"/>
  <c r="BZ98" i="37"/>
  <c r="CU98" i="37"/>
  <c r="AJ99" i="37"/>
  <c r="O99" i="37"/>
  <c r="BE102" i="37"/>
  <c r="BZ102" i="37"/>
  <c r="BG45" i="32"/>
  <c r="CB45" i="32"/>
  <c r="Q45" i="32"/>
  <c r="AL45" i="32"/>
  <c r="BG49" i="32"/>
  <c r="CB49" i="32"/>
  <c r="BS78" i="35"/>
  <c r="AC78" i="35"/>
  <c r="AX78" i="35"/>
  <c r="H78" i="35"/>
  <c r="AC79" i="35"/>
  <c r="AX82" i="35"/>
  <c r="H79" i="35"/>
  <c r="BS82" i="35"/>
  <c r="W84" i="36"/>
  <c r="CJ34" i="28"/>
  <c r="W83" i="36"/>
  <c r="CJ42" i="40"/>
  <c r="BM83" i="36"/>
  <c r="AR83" i="36"/>
  <c r="BF83" i="36"/>
  <c r="BH50" i="43"/>
  <c r="AK50" i="43"/>
  <c r="CE50" i="43"/>
  <c r="N50" i="43"/>
  <c r="AR83" i="33"/>
  <c r="BB58" i="40"/>
  <c r="BB46" i="28"/>
  <c r="B95" i="34"/>
  <c r="W95" i="34"/>
  <c r="BM95" i="34"/>
  <c r="AR95" i="34"/>
  <c r="BB54" i="40"/>
  <c r="CH95" i="34"/>
  <c r="CA24" i="42"/>
  <c r="BD24" i="42"/>
  <c r="J24" i="42"/>
  <c r="AG24" i="42"/>
  <c r="J25" i="42"/>
  <c r="AG25" i="42"/>
  <c r="AQ37" i="42"/>
  <c r="CK37" i="42"/>
  <c r="BN37" i="42"/>
  <c r="T37" i="42"/>
  <c r="AQ38" i="42"/>
  <c r="CK41" i="42"/>
  <c r="BN41" i="42"/>
  <c r="T38" i="42"/>
  <c r="AJ80" i="43"/>
  <c r="AM84" i="34"/>
  <c r="BH84" i="34"/>
  <c r="CC84" i="34"/>
  <c r="BH88" i="34"/>
  <c r="AM85" i="34"/>
  <c r="CC88" i="34"/>
  <c r="R85" i="34"/>
  <c r="AF16" i="32"/>
  <c r="K16" i="32"/>
  <c r="BA20" i="32"/>
  <c r="BV20" i="32"/>
  <c r="AK61" i="37"/>
  <c r="P61" i="37"/>
  <c r="CA61" i="37"/>
  <c r="BF61" i="37"/>
  <c r="CA65" i="37"/>
  <c r="P62" i="37"/>
  <c r="BF65" i="37"/>
  <c r="AK62" i="37"/>
  <c r="O17" i="37"/>
  <c r="T46" i="40"/>
  <c r="AB59" i="42"/>
  <c r="Y50" i="43"/>
  <c r="AF35" i="35"/>
  <c r="BA35" i="35"/>
  <c r="BV35" i="35"/>
  <c r="K35" i="35"/>
  <c r="AF36" i="35"/>
  <c r="K36" i="35"/>
  <c r="BA39" i="35"/>
  <c r="BV39" i="35"/>
  <c r="BE61" i="43"/>
  <c r="BC17" i="28"/>
  <c r="AF66" i="34"/>
  <c r="BA66" i="34"/>
  <c r="K66" i="34"/>
  <c r="BV66" i="34"/>
  <c r="BC25" i="40"/>
  <c r="BC29" i="40"/>
  <c r="BV70" i="34"/>
  <c r="BA70" i="34"/>
  <c r="AF67" i="34"/>
  <c r="BC18" i="28"/>
  <c r="K67" i="34"/>
  <c r="AJ24" i="42"/>
  <c r="M24" i="42"/>
  <c r="CD24" i="42"/>
  <c r="BG24" i="42"/>
  <c r="CD28" i="42"/>
  <c r="BG28" i="42"/>
  <c r="M25" i="42"/>
  <c r="AJ25" i="42"/>
  <c r="BF33" i="36"/>
  <c r="N32" i="42"/>
  <c r="BH32" i="42"/>
  <c r="CE32" i="42"/>
  <c r="AK32" i="42"/>
  <c r="AK33" i="42"/>
  <c r="BH36" i="42"/>
  <c r="CE36" i="42"/>
  <c r="N33" i="42"/>
  <c r="T17" i="40"/>
  <c r="BM58" i="32"/>
  <c r="B58" i="32"/>
  <c r="AR58" i="32"/>
  <c r="W58" i="32"/>
  <c r="CM77" i="43"/>
  <c r="F48" i="34"/>
  <c r="BQ48" i="34"/>
  <c r="AA48" i="34"/>
  <c r="AV48" i="34"/>
  <c r="BQ52" i="34"/>
  <c r="AA49" i="34"/>
  <c r="AV52" i="34"/>
  <c r="F49" i="34"/>
  <c r="O97" i="42"/>
  <c r="BI97" i="42"/>
  <c r="CF97" i="42"/>
  <c r="DC97" i="42"/>
  <c r="BI101" i="42"/>
  <c r="CF101" i="42"/>
  <c r="AL97" i="42"/>
  <c r="AN48" i="28"/>
  <c r="Y97" i="33"/>
  <c r="D97" i="33"/>
  <c r="AN56" i="40"/>
  <c r="BO97" i="33"/>
  <c r="AT97" i="33"/>
  <c r="CJ97" i="33"/>
  <c r="AE32" i="35"/>
  <c r="J32" i="35"/>
  <c r="AZ32" i="35"/>
  <c r="BU32" i="35"/>
  <c r="AE33" i="35"/>
  <c r="J33" i="35"/>
  <c r="BC81" i="35"/>
  <c r="AE93" i="43"/>
  <c r="H93" i="43"/>
  <c r="BY93" i="43"/>
  <c r="BB93" i="43"/>
  <c r="CV93" i="43"/>
  <c r="BY97" i="43"/>
  <c r="BB97" i="43"/>
  <c r="T100" i="33"/>
  <c r="AO100" i="33"/>
  <c r="AM51" i="28"/>
  <c r="CE100" i="33"/>
  <c r="BJ100" i="33"/>
  <c r="CZ100" i="33"/>
  <c r="AO101" i="33"/>
  <c r="AM52" i="28"/>
  <c r="T101" i="33"/>
  <c r="Y95" i="42"/>
  <c r="B46" i="28"/>
  <c r="B95" i="42"/>
  <c r="BS95" i="42"/>
  <c r="AV95" i="42"/>
  <c r="B54" i="40"/>
  <c r="DM95" i="42"/>
  <c r="CP95" i="42"/>
  <c r="BA35" i="32"/>
  <c r="K35" i="32"/>
  <c r="AF35" i="32"/>
  <c r="BV35" i="32"/>
  <c r="K36" i="32"/>
  <c r="AF36" i="32"/>
  <c r="AH64" i="43"/>
  <c r="AY71" i="43"/>
  <c r="BV71" i="43"/>
  <c r="E71" i="43"/>
  <c r="AB71" i="43"/>
  <c r="AB72" i="43"/>
  <c r="E72" i="43"/>
  <c r="Q74" i="42"/>
  <c r="AN74" i="42"/>
  <c r="BK74" i="42"/>
  <c r="CH74" i="42"/>
  <c r="CH78" i="42"/>
  <c r="BK78" i="42"/>
  <c r="Q75" i="42"/>
  <c r="AN75" i="42"/>
  <c r="T60" i="40"/>
  <c r="BT57" i="35"/>
  <c r="K17" i="43"/>
  <c r="B23" i="37"/>
  <c r="AR23" i="37"/>
  <c r="W23" i="37"/>
  <c r="BM23" i="37"/>
  <c r="W24" i="37"/>
  <c r="BM27" i="37"/>
  <c r="B24" i="37"/>
  <c r="AR27" i="37"/>
  <c r="AX51" i="35"/>
  <c r="W75" i="34"/>
  <c r="BB26" i="28"/>
  <c r="BM75" i="34"/>
  <c r="AR75" i="34"/>
  <c r="B75" i="34"/>
  <c r="BB34" i="40"/>
  <c r="W53" i="32"/>
  <c r="AK49" i="42"/>
  <c r="BV34" i="36"/>
  <c r="K34" i="36"/>
  <c r="AF34" i="36"/>
  <c r="BA34" i="36"/>
  <c r="BV38" i="36"/>
  <c r="BA38" i="36"/>
  <c r="AF35" i="36"/>
  <c r="K35" i="36"/>
  <c r="B73" i="42"/>
  <c r="CG53" i="42"/>
  <c r="BJ53" i="42"/>
  <c r="P53" i="42"/>
  <c r="AM53" i="42"/>
  <c r="AL101" i="32"/>
  <c r="T20" i="43"/>
  <c r="AQ20" i="43"/>
  <c r="BN20" i="43"/>
  <c r="CK20" i="43"/>
  <c r="CK24" i="43"/>
  <c r="AQ21" i="43"/>
  <c r="BN24" i="43"/>
  <c r="T21" i="43"/>
  <c r="AY77" i="32"/>
  <c r="I77" i="32"/>
  <c r="BT77" i="32"/>
  <c r="AD77" i="32"/>
  <c r="I78" i="32"/>
  <c r="AD78" i="32"/>
  <c r="AY81" i="32"/>
  <c r="BT81" i="32"/>
  <c r="H82" i="32"/>
  <c r="AC82" i="32"/>
  <c r="BS82" i="32"/>
  <c r="AX82" i="32"/>
  <c r="AC83" i="32"/>
  <c r="BS86" i="32"/>
  <c r="AX86" i="32"/>
  <c r="H83" i="32"/>
  <c r="AC92" i="37"/>
  <c r="H92" i="37"/>
  <c r="BS92" i="37"/>
  <c r="AX92" i="37"/>
  <c r="CN92" i="37"/>
  <c r="H93" i="37"/>
  <c r="AC93" i="37"/>
  <c r="BS96" i="37"/>
  <c r="AX96" i="37"/>
  <c r="AM95" i="32"/>
  <c r="AM94" i="32"/>
  <c r="R94" i="32"/>
  <c r="CC94" i="32"/>
  <c r="BH94" i="32"/>
  <c r="CX94" i="32"/>
  <c r="R95" i="32"/>
  <c r="CC98" i="32"/>
  <c r="BH98" i="32"/>
  <c r="E45" i="32"/>
  <c r="Z45" i="32"/>
  <c r="BP45" i="32"/>
  <c r="AU45" i="32"/>
  <c r="Z46" i="32"/>
  <c r="E46" i="32"/>
  <c r="AU49" i="32"/>
  <c r="BP49" i="32"/>
  <c r="P82" i="35"/>
  <c r="AK82" i="35"/>
  <c r="CA82" i="35"/>
  <c r="BF82" i="35"/>
  <c r="CA86" i="35"/>
  <c r="BF86" i="35"/>
  <c r="AK83" i="35"/>
  <c r="P83" i="35"/>
  <c r="BW64" i="36"/>
  <c r="AG64" i="36"/>
  <c r="L64" i="36"/>
  <c r="BB64" i="36"/>
  <c r="BB68" i="36"/>
  <c r="AG65" i="36"/>
  <c r="BW68" i="36"/>
  <c r="L65" i="36"/>
  <c r="X84" i="32"/>
  <c r="X83" i="32"/>
  <c r="C83" i="32"/>
  <c r="BN83" i="32"/>
  <c r="AS83" i="32"/>
  <c r="C84" i="32"/>
  <c r="E97" i="43"/>
  <c r="E96" i="43"/>
  <c r="BV96" i="43"/>
  <c r="AY96" i="43"/>
  <c r="CS96" i="43"/>
  <c r="AB97" i="43"/>
  <c r="AB96" i="43"/>
  <c r="DC37" i="40"/>
  <c r="DC29" i="28"/>
  <c r="BJ78" i="37"/>
  <c r="T78" i="37"/>
  <c r="AO78" i="37"/>
  <c r="CE78" i="37"/>
  <c r="AO79" i="37"/>
  <c r="DC41" i="40"/>
  <c r="BJ82" i="37"/>
  <c r="CE82" i="37"/>
  <c r="T79" i="37"/>
  <c r="DC30" i="28"/>
  <c r="AG90" i="42"/>
  <c r="BD90" i="42"/>
  <c r="CA90" i="42"/>
  <c r="CX90" i="42"/>
  <c r="DU90" i="42"/>
  <c r="AG91" i="42"/>
  <c r="J91" i="42"/>
  <c r="CA94" i="42"/>
  <c r="J90" i="42"/>
  <c r="BD94" i="42"/>
  <c r="AF100" i="32"/>
  <c r="K100" i="32"/>
  <c r="U51" i="28"/>
  <c r="U59" i="40"/>
  <c r="BA100" i="32"/>
  <c r="BV100" i="32"/>
  <c r="CQ100" i="32"/>
  <c r="BM96" i="35"/>
  <c r="C18" i="40"/>
  <c r="BB20" i="40"/>
  <c r="AR61" i="34"/>
  <c r="B61" i="34"/>
  <c r="W61" i="34"/>
  <c r="BM61" i="34"/>
  <c r="B96" i="42"/>
  <c r="BO44" i="35"/>
  <c r="D44" i="35"/>
  <c r="Y44" i="35"/>
  <c r="AT44" i="35"/>
  <c r="BO48" i="35"/>
  <c r="AT48" i="35"/>
  <c r="Y45" i="35"/>
  <c r="D45" i="35"/>
  <c r="R17" i="42"/>
  <c r="BL17" i="42"/>
  <c r="CI17" i="42"/>
  <c r="AO17" i="42"/>
  <c r="AO18" i="42"/>
  <c r="R18" i="42"/>
  <c r="CI21" i="42"/>
  <c r="BL21" i="42"/>
  <c r="CA54" i="34"/>
  <c r="BF54" i="34"/>
  <c r="P54" i="34"/>
  <c r="AK54" i="34"/>
  <c r="P55" i="34"/>
  <c r="BF58" i="34"/>
  <c r="CA58" i="34"/>
  <c r="AK55" i="34"/>
  <c r="AE91" i="35"/>
  <c r="J91" i="35"/>
  <c r="AZ91" i="35"/>
  <c r="BU91" i="35"/>
  <c r="BW50" i="40"/>
  <c r="CP91" i="35"/>
  <c r="AE92" i="35"/>
  <c r="J92" i="35"/>
  <c r="BW43" i="28"/>
  <c r="AC97" i="32"/>
  <c r="AC96" i="32"/>
  <c r="BS96" i="32"/>
  <c r="AX96" i="32"/>
  <c r="CN96" i="32"/>
  <c r="H96" i="32"/>
  <c r="AX100" i="32"/>
  <c r="BS100" i="32"/>
  <c r="BD21" i="28"/>
  <c r="BJ70" i="34"/>
  <c r="AO70" i="34"/>
  <c r="BD29" i="40"/>
  <c r="T70" i="34"/>
  <c r="CE70" i="34"/>
  <c r="T71" i="34"/>
  <c r="AO71" i="34"/>
  <c r="BD22" i="28"/>
  <c r="BD33" i="40"/>
  <c r="CE74" i="34"/>
  <c r="BJ74" i="34"/>
  <c r="H16" i="35"/>
  <c r="AC16" i="35"/>
  <c r="BS20" i="35"/>
  <c r="H17" i="35"/>
  <c r="AX20" i="35"/>
  <c r="AC17" i="35"/>
  <c r="B36" i="35"/>
  <c r="Y66" i="34"/>
  <c r="AB53" i="42"/>
  <c r="AR85" i="37"/>
  <c r="CI26" i="42"/>
  <c r="AO26" i="42"/>
  <c r="R26" i="42"/>
  <c r="BL26" i="42"/>
  <c r="AO27" i="42"/>
  <c r="R27" i="42"/>
  <c r="CI30" i="42"/>
  <c r="BL30" i="42"/>
  <c r="AH56" i="43"/>
  <c r="K56" i="43"/>
  <c r="BE56" i="43"/>
  <c r="CB56" i="43"/>
  <c r="AJ60" i="43"/>
  <c r="M60" i="43"/>
  <c r="CD60" i="43"/>
  <c r="BG60" i="43"/>
  <c r="AA95" i="35"/>
  <c r="AA94" i="35"/>
  <c r="BQ94" i="35"/>
  <c r="AV94" i="35"/>
  <c r="CL94" i="35"/>
  <c r="AV98" i="35"/>
  <c r="F94" i="35"/>
  <c r="F95" i="35"/>
  <c r="BQ98" i="35"/>
  <c r="L90" i="34"/>
  <c r="AG89" i="34"/>
  <c r="BB89" i="34"/>
  <c r="CR89" i="34"/>
  <c r="BW89" i="34"/>
  <c r="AG90" i="34"/>
  <c r="L89" i="34"/>
  <c r="Y87" i="43"/>
  <c r="B87" i="43"/>
  <c r="CP87" i="43"/>
  <c r="AV87" i="43"/>
  <c r="BS87" i="43"/>
  <c r="F94" i="32"/>
  <c r="AA93" i="32"/>
  <c r="BQ93" i="32"/>
  <c r="AV93" i="32"/>
  <c r="CL93" i="32"/>
  <c r="AV97" i="32"/>
  <c r="BQ97" i="32"/>
  <c r="AA94" i="32"/>
  <c r="I102" i="36"/>
  <c r="AD101" i="36"/>
  <c r="I101" i="36"/>
  <c r="AY101" i="36"/>
  <c r="BT101" i="36"/>
  <c r="CO101" i="36"/>
  <c r="AD102" i="36"/>
  <c r="AH90" i="43"/>
  <c r="AM93" i="32"/>
  <c r="R92" i="32"/>
  <c r="AM92" i="32"/>
  <c r="CC92" i="32"/>
  <c r="BH92" i="32"/>
  <c r="CX92" i="32"/>
  <c r="R93" i="32"/>
  <c r="N16" i="36"/>
  <c r="AI16" i="36"/>
  <c r="BY20" i="36"/>
  <c r="AI17" i="36"/>
  <c r="N17" i="36"/>
  <c r="BD20" i="36"/>
  <c r="AN94" i="35"/>
  <c r="BM101" i="36"/>
  <c r="K90" i="37"/>
  <c r="BV89" i="33"/>
  <c r="CI31" i="43"/>
  <c r="X69" i="33"/>
  <c r="AB46" i="34"/>
  <c r="G46" i="34"/>
  <c r="AW46" i="34"/>
  <c r="BR46" i="34"/>
  <c r="BR50" i="34"/>
  <c r="AB47" i="34"/>
  <c r="AW50" i="34"/>
  <c r="G47" i="34"/>
  <c r="AW50" i="33"/>
  <c r="AB50" i="33"/>
  <c r="BR50" i="33"/>
  <c r="G50" i="33"/>
  <c r="BR54" i="33"/>
  <c r="AW54" i="33"/>
  <c r="AB51" i="33"/>
  <c r="G51" i="33"/>
  <c r="BO89" i="32"/>
  <c r="D93" i="36"/>
  <c r="Y93" i="36"/>
  <c r="CM44" i="28"/>
  <c r="AT93" i="36"/>
  <c r="CM52" i="40"/>
  <c r="BO93" i="36"/>
  <c r="CJ93" i="36"/>
  <c r="BO97" i="36"/>
  <c r="AT97" i="36"/>
  <c r="CM56" i="40"/>
  <c r="BD42" i="36"/>
  <c r="BY42" i="36"/>
  <c r="N42" i="36"/>
  <c r="AI42" i="36"/>
  <c r="N43" i="36"/>
  <c r="AI43" i="36"/>
  <c r="BD46" i="36"/>
  <c r="BY46" i="36"/>
  <c r="CA79" i="32"/>
  <c r="BZ41" i="32"/>
  <c r="BE41" i="32"/>
  <c r="O41" i="32"/>
  <c r="AJ41" i="32"/>
  <c r="AJ42" i="32"/>
  <c r="O42" i="32"/>
  <c r="AO91" i="35"/>
  <c r="AO90" i="35"/>
  <c r="T90" i="35"/>
  <c r="CE90" i="35"/>
  <c r="BU49" i="40"/>
  <c r="BJ90" i="35"/>
  <c r="CZ90" i="35"/>
  <c r="BJ94" i="35"/>
  <c r="CE94" i="35"/>
  <c r="BU53" i="40"/>
  <c r="BU42" i="28"/>
  <c r="T91" i="35"/>
  <c r="C49" i="28"/>
  <c r="M98" i="42"/>
  <c r="AJ98" i="42"/>
  <c r="CD98" i="42"/>
  <c r="C57" i="40"/>
  <c r="BG98" i="42"/>
  <c r="DA98" i="42"/>
  <c r="Z92" i="36"/>
  <c r="E91" i="36"/>
  <c r="AU91" i="36"/>
  <c r="BP91" i="36"/>
  <c r="CK91" i="36"/>
  <c r="BP95" i="36"/>
  <c r="AU95" i="36"/>
  <c r="AF102" i="32"/>
  <c r="K102" i="32"/>
  <c r="BA102" i="32"/>
  <c r="BV102" i="32"/>
  <c r="U61" i="40"/>
  <c r="CQ102" i="32"/>
  <c r="B59" i="42"/>
  <c r="AV59" i="42"/>
  <c r="B18" i="40"/>
  <c r="DR18" i="40" s="1"/>
  <c r="Y59" i="42"/>
  <c r="BS59" i="42"/>
  <c r="B19" i="37"/>
  <c r="W19" i="37"/>
  <c r="AR19" i="37"/>
  <c r="BM19" i="37"/>
  <c r="B20" i="37"/>
  <c r="W20" i="37"/>
  <c r="BS31" i="28"/>
  <c r="AR79" i="35"/>
  <c r="BS38" i="40"/>
  <c r="B79" i="35"/>
  <c r="BM79" i="35"/>
  <c r="W79" i="35"/>
  <c r="BS30" i="28"/>
  <c r="BW85" i="43"/>
  <c r="CX87" i="43"/>
  <c r="BM71" i="35"/>
  <c r="BS22" i="28"/>
  <c r="BS30" i="40"/>
  <c r="W71" i="35"/>
  <c r="AR71" i="35"/>
  <c r="B71" i="35"/>
  <c r="B33" i="32"/>
  <c r="M20" i="32"/>
  <c r="BC20" i="32"/>
  <c r="BX20" i="32"/>
  <c r="AH20" i="32"/>
  <c r="AH21" i="32"/>
  <c r="BC24" i="32"/>
  <c r="BX24" i="32"/>
  <c r="M21" i="32"/>
  <c r="AK14" i="28"/>
  <c r="U97" i="43"/>
  <c r="AR96" i="43"/>
  <c r="BO96" i="43"/>
  <c r="CL96" i="43"/>
  <c r="DI96" i="43"/>
  <c r="AR97" i="43"/>
  <c r="U96" i="43"/>
  <c r="AG70" i="42"/>
  <c r="J70" i="42"/>
  <c r="BD70" i="42"/>
  <c r="CA70" i="42"/>
  <c r="BD74" i="42"/>
  <c r="CA74" i="42"/>
  <c r="AG71" i="42"/>
  <c r="J71" i="42"/>
  <c r="R89" i="37"/>
  <c r="CG71" i="43"/>
  <c r="B96" i="36"/>
  <c r="BZ49" i="32"/>
  <c r="BE49" i="32"/>
  <c r="O49" i="32"/>
  <c r="AJ49" i="32"/>
  <c r="O50" i="32"/>
  <c r="BZ53" i="32"/>
  <c r="BE53" i="32"/>
  <c r="AJ50" i="32"/>
  <c r="AN38" i="33"/>
  <c r="S38" i="33"/>
  <c r="BI38" i="33"/>
  <c r="CD38" i="33"/>
  <c r="S39" i="33"/>
  <c r="AN39" i="33"/>
  <c r="AE80" i="32"/>
  <c r="BU79" i="32"/>
  <c r="X30" i="28"/>
  <c r="AE79" i="32"/>
  <c r="AZ79" i="32"/>
  <c r="X38" i="40"/>
  <c r="J79" i="32"/>
  <c r="AC72" i="32"/>
  <c r="H72" i="32"/>
  <c r="AX72" i="32"/>
  <c r="BS72" i="32"/>
  <c r="H73" i="32"/>
  <c r="AX76" i="32"/>
  <c r="BS76" i="32"/>
  <c r="AC73" i="32"/>
  <c r="H102" i="42"/>
  <c r="BB102" i="42"/>
  <c r="BY102" i="42"/>
  <c r="AD102" i="43"/>
  <c r="G102" i="43"/>
  <c r="BA102" i="43"/>
  <c r="BX102" i="43"/>
  <c r="CU102" i="43"/>
  <c r="AC102" i="37"/>
  <c r="BS102" i="37"/>
  <c r="AX102" i="37"/>
  <c r="CN102" i="37"/>
  <c r="AE102" i="42"/>
  <c r="AD91" i="37"/>
  <c r="BT91" i="37"/>
  <c r="AY91" i="37"/>
  <c r="CO91" i="37"/>
  <c r="Y72" i="37"/>
  <c r="DD31" i="40"/>
  <c r="AT72" i="37"/>
  <c r="BO72" i="37"/>
  <c r="DD23" i="28"/>
  <c r="D72" i="37"/>
  <c r="Y73" i="37"/>
  <c r="D73" i="37"/>
  <c r="DD24" i="28"/>
  <c r="W91" i="35"/>
  <c r="B90" i="35"/>
  <c r="W90" i="35"/>
  <c r="BM90" i="35"/>
  <c r="BS49" i="40"/>
  <c r="AR90" i="35"/>
  <c r="CH90" i="35"/>
  <c r="K59" i="33"/>
  <c r="BV59" i="33"/>
  <c r="BA59" i="33"/>
  <c r="AL18" i="40"/>
  <c r="AF59" i="33"/>
  <c r="K60" i="33"/>
  <c r="AF60" i="33"/>
  <c r="BV63" i="33"/>
  <c r="AL22" i="40"/>
  <c r="BA63" i="33"/>
  <c r="H102" i="33"/>
  <c r="BS102" i="33"/>
  <c r="AX102" i="33"/>
  <c r="CN102" i="33"/>
  <c r="AC102" i="33"/>
  <c r="AM99" i="37"/>
  <c r="R99" i="37"/>
  <c r="BH99" i="37"/>
  <c r="CC99" i="37"/>
  <c r="CX99" i="37"/>
  <c r="R100" i="37"/>
  <c r="AM100" i="37"/>
  <c r="CG30" i="42"/>
  <c r="BJ30" i="42"/>
  <c r="P30" i="42"/>
  <c r="AM30" i="42"/>
  <c r="CG34" i="42"/>
  <c r="BJ34" i="42"/>
  <c r="BC14" i="28"/>
  <c r="AF63" i="34"/>
  <c r="BV63" i="34"/>
  <c r="BC22" i="40"/>
  <c r="K63" i="34"/>
  <c r="BA63" i="34"/>
  <c r="BC15" i="28"/>
  <c r="BC26" i="40"/>
  <c r="BV67" i="34"/>
  <c r="K64" i="34"/>
  <c r="BA67" i="34"/>
  <c r="AF64" i="34"/>
  <c r="CJ32" i="40"/>
  <c r="CJ24" i="28"/>
  <c r="B73" i="36"/>
  <c r="AR73" i="36"/>
  <c r="W73" i="36"/>
  <c r="BM73" i="36"/>
  <c r="CH93" i="33"/>
  <c r="BW20" i="40"/>
  <c r="AE61" i="35"/>
  <c r="J61" i="35"/>
  <c r="AZ61" i="35"/>
  <c r="BU61" i="35"/>
  <c r="J62" i="35"/>
  <c r="BW13" i="28"/>
  <c r="AE62" i="35"/>
  <c r="AG92" i="34"/>
  <c r="AG91" i="34"/>
  <c r="BW91" i="34"/>
  <c r="BB91" i="34"/>
  <c r="CR91" i="34"/>
  <c r="BW95" i="34"/>
  <c r="BB95" i="34"/>
  <c r="L91" i="34"/>
  <c r="AN94" i="33"/>
  <c r="BI94" i="33"/>
  <c r="CD94" i="33"/>
  <c r="CY94" i="33"/>
  <c r="S95" i="33"/>
  <c r="BI98" i="33"/>
  <c r="CD98" i="33"/>
  <c r="S94" i="33"/>
  <c r="AN95" i="33"/>
  <c r="AC93" i="42"/>
  <c r="F93" i="42"/>
  <c r="BW93" i="42"/>
  <c r="AZ93" i="42"/>
  <c r="E52" i="40"/>
  <c r="DQ93" i="42"/>
  <c r="CT93" i="42"/>
  <c r="BW97" i="42"/>
  <c r="AZ97" i="42"/>
  <c r="E56" i="40"/>
  <c r="E44" i="28"/>
  <c r="BE55" i="37"/>
  <c r="AJ55" i="37"/>
  <c r="O55" i="37"/>
  <c r="BZ55" i="37"/>
  <c r="O56" i="37"/>
  <c r="AJ56" i="37"/>
  <c r="Y95" i="36"/>
  <c r="D95" i="36"/>
  <c r="CM46" i="28"/>
  <c r="BO95" i="36"/>
  <c r="CM54" i="40"/>
  <c r="AT95" i="36"/>
  <c r="CJ95" i="36"/>
  <c r="BO99" i="36"/>
  <c r="AT99" i="36"/>
  <c r="CM58" i="40"/>
  <c r="Z92" i="33"/>
  <c r="E92" i="33"/>
  <c r="AU92" i="33"/>
  <c r="BP92" i="33"/>
  <c r="CK92" i="33"/>
  <c r="E93" i="33"/>
  <c r="Z93" i="33"/>
  <c r="AF42" i="32"/>
  <c r="BI27" i="43"/>
  <c r="AL27" i="43"/>
  <c r="CF27" i="43"/>
  <c r="O27" i="43"/>
  <c r="BI31" i="43"/>
  <c r="CF31" i="43"/>
  <c r="CJ36" i="40"/>
  <c r="I22" i="43"/>
  <c r="AF22" i="43"/>
  <c r="BC22" i="43"/>
  <c r="BZ22" i="43"/>
  <c r="BZ26" i="43"/>
  <c r="BC26" i="43"/>
  <c r="BS42" i="43"/>
  <c r="B42" i="43"/>
  <c r="AV42" i="43"/>
  <c r="Y42" i="43"/>
  <c r="Y43" i="43"/>
  <c r="AV46" i="43"/>
  <c r="B43" i="43"/>
  <c r="BS46" i="43"/>
  <c r="M31" i="43"/>
  <c r="AJ31" i="43"/>
  <c r="CD31" i="43"/>
  <c r="BG31" i="43"/>
  <c r="AJ32" i="43"/>
  <c r="M32" i="43"/>
  <c r="F50" i="28"/>
  <c r="L99" i="42"/>
  <c r="AI99" i="42"/>
  <c r="CC99" i="42"/>
  <c r="BF99" i="42"/>
  <c r="CZ99" i="42"/>
  <c r="CW86" i="37"/>
  <c r="Q86" i="37"/>
  <c r="AL86" i="37"/>
  <c r="CB86" i="37"/>
  <c r="BG86" i="37"/>
  <c r="AL87" i="37"/>
  <c r="Q87" i="37"/>
  <c r="Z20" i="36"/>
  <c r="AU20" i="36"/>
  <c r="E20" i="36"/>
  <c r="BP20" i="36"/>
  <c r="BP24" i="36"/>
  <c r="Z21" i="36"/>
  <c r="E21" i="36"/>
  <c r="AU24" i="36"/>
  <c r="AM63" i="37"/>
  <c r="R63" i="37"/>
  <c r="CC63" i="37"/>
  <c r="BH63" i="37"/>
  <c r="CC67" i="37"/>
  <c r="BH67" i="37"/>
  <c r="AM64" i="37"/>
  <c r="R64" i="37"/>
  <c r="AH100" i="34"/>
  <c r="M100" i="34"/>
  <c r="BX100" i="34"/>
  <c r="BC100" i="34"/>
  <c r="CS100" i="34"/>
  <c r="AH101" i="34"/>
  <c r="M101" i="34"/>
  <c r="V98" i="42"/>
  <c r="E61" i="43"/>
  <c r="BW60" i="43"/>
  <c r="F60" i="43"/>
  <c r="AC60" i="43"/>
  <c r="AZ60" i="43"/>
  <c r="AC61" i="43"/>
  <c r="F61" i="43"/>
  <c r="B37" i="32"/>
  <c r="BM37" i="32"/>
  <c r="AR37" i="32"/>
  <c r="W37" i="32"/>
  <c r="B38" i="32"/>
  <c r="W38" i="32"/>
  <c r="AV35" i="33"/>
  <c r="BQ35" i="33"/>
  <c r="F35" i="33"/>
  <c r="AA35" i="33"/>
  <c r="F36" i="33"/>
  <c r="BQ39" i="33"/>
  <c r="AV39" i="33"/>
  <c r="AA36" i="33"/>
  <c r="R58" i="36"/>
  <c r="CC58" i="36"/>
  <c r="AM58" i="36"/>
  <c r="BH58" i="36"/>
  <c r="CC62" i="36"/>
  <c r="R59" i="36"/>
  <c r="BH62" i="36"/>
  <c r="AM59" i="36"/>
  <c r="J57" i="33"/>
  <c r="AZ57" i="33"/>
  <c r="BU57" i="33"/>
  <c r="AE57" i="33"/>
  <c r="AO16" i="40"/>
  <c r="J58" i="33"/>
  <c r="AE58" i="33"/>
  <c r="C69" i="32"/>
  <c r="AS69" i="32"/>
  <c r="BN69" i="32"/>
  <c r="X69" i="32"/>
  <c r="BN73" i="32"/>
  <c r="X70" i="32"/>
  <c r="C70" i="32"/>
  <c r="AS73" i="32"/>
  <c r="T98" i="43"/>
  <c r="AQ98" i="43"/>
  <c r="CK98" i="43"/>
  <c r="BN98" i="43"/>
  <c r="DH98" i="43"/>
  <c r="BN102" i="43"/>
  <c r="CK102" i="43"/>
  <c r="AE100" i="36"/>
  <c r="BM81" i="35"/>
  <c r="BX77" i="37"/>
  <c r="BC77" i="37"/>
  <c r="M77" i="37"/>
  <c r="AH77" i="37"/>
  <c r="AH78" i="37"/>
  <c r="M78" i="37"/>
  <c r="BX81" i="37"/>
  <c r="BC81" i="37"/>
  <c r="W31" i="28"/>
  <c r="J56" i="37"/>
  <c r="AZ56" i="37"/>
  <c r="DE15" i="40"/>
  <c r="AE56" i="37"/>
  <c r="BU56" i="37"/>
  <c r="AE57" i="37"/>
  <c r="J57" i="37"/>
  <c r="AI73" i="42"/>
  <c r="AI72" i="42"/>
  <c r="F23" i="28"/>
  <c r="BF72" i="42"/>
  <c r="CC72" i="42"/>
  <c r="F31" i="40"/>
  <c r="L72" i="42"/>
  <c r="L73" i="42"/>
  <c r="F24" i="28"/>
  <c r="F35" i="40"/>
  <c r="CC76" i="42"/>
  <c r="BF76" i="42"/>
  <c r="BM62" i="35"/>
  <c r="BO76" i="37"/>
  <c r="CA37" i="43"/>
  <c r="J37" i="43"/>
  <c r="AG37" i="43"/>
  <c r="BD37" i="43"/>
  <c r="BD41" i="43"/>
  <c r="J38" i="43"/>
  <c r="CA41" i="43"/>
  <c r="AG38" i="43"/>
  <c r="E72" i="42"/>
  <c r="BV72" i="42"/>
  <c r="AY72" i="42"/>
  <c r="AB72" i="42"/>
  <c r="AB73" i="42"/>
  <c r="E73" i="42"/>
  <c r="M80" i="43"/>
  <c r="T83" i="35"/>
  <c r="T82" i="35"/>
  <c r="BU33" i="28"/>
  <c r="AO82" i="35"/>
  <c r="BU41" i="40"/>
  <c r="BJ82" i="35"/>
  <c r="CE82" i="35"/>
  <c r="BJ86" i="35"/>
  <c r="CE86" i="35"/>
  <c r="BU45" i="40"/>
  <c r="AN15" i="32"/>
  <c r="S15" i="32"/>
  <c r="BI19" i="32"/>
  <c r="CD19" i="32"/>
  <c r="AN16" i="32"/>
  <c r="S16" i="32"/>
  <c r="Z18" i="34"/>
  <c r="AU18" i="34"/>
  <c r="BP18" i="34"/>
  <c r="E18" i="34"/>
  <c r="Z19" i="34"/>
  <c r="BP22" i="34"/>
  <c r="AU22" i="34"/>
  <c r="E19" i="34"/>
  <c r="X91" i="34"/>
  <c r="X90" i="34"/>
  <c r="AS90" i="34"/>
  <c r="BN90" i="34"/>
  <c r="CI90" i="34"/>
  <c r="BN94" i="34"/>
  <c r="AS94" i="34"/>
  <c r="C91" i="34"/>
  <c r="AN26" i="28"/>
  <c r="BO75" i="33"/>
  <c r="Y75" i="33"/>
  <c r="AT75" i="33"/>
  <c r="D75" i="33"/>
  <c r="AN34" i="40"/>
  <c r="D76" i="33"/>
  <c r="AT79" i="33"/>
  <c r="AN38" i="40"/>
  <c r="Y76" i="33"/>
  <c r="BO79" i="33"/>
  <c r="AN27" i="28"/>
  <c r="AJ17" i="37"/>
  <c r="W99" i="34"/>
  <c r="BB50" i="28"/>
  <c r="B99" i="34"/>
  <c r="BM99" i="34"/>
  <c r="AR99" i="34"/>
  <c r="CH99" i="34"/>
  <c r="AH60" i="43"/>
  <c r="BM87" i="32"/>
  <c r="B55" i="36"/>
  <c r="B50" i="43"/>
  <c r="BL43" i="43"/>
  <c r="BM41" i="32"/>
  <c r="CB61" i="43"/>
  <c r="CI43" i="42"/>
  <c r="R43" i="42"/>
  <c r="BL43" i="42"/>
  <c r="AO43" i="42"/>
  <c r="R44" i="42"/>
  <c r="AO44" i="42"/>
  <c r="BK64" i="42"/>
  <c r="Q60" i="42"/>
  <c r="AN60" i="42"/>
  <c r="CH60" i="42"/>
  <c r="BK60" i="42"/>
  <c r="AN61" i="42"/>
  <c r="Q61" i="42"/>
  <c r="CH64" i="42"/>
  <c r="F17" i="38"/>
  <c r="CF45" i="42"/>
  <c r="AL45" i="42"/>
  <c r="O45" i="42"/>
  <c r="BI45" i="42"/>
  <c r="O46" i="42"/>
  <c r="AL46" i="42"/>
  <c r="BI49" i="42"/>
  <c r="CF49" i="42"/>
  <c r="BE77" i="43"/>
  <c r="AH77" i="43"/>
  <c r="K77" i="43"/>
  <c r="CB77" i="43"/>
  <c r="BE81" i="43"/>
  <c r="CB81" i="43"/>
  <c r="AP83" i="42"/>
  <c r="E91" i="33"/>
  <c r="BP91" i="33"/>
  <c r="AU91" i="33"/>
  <c r="CK91" i="33"/>
  <c r="Z91" i="33"/>
  <c r="BP95" i="33"/>
  <c r="AU95" i="33"/>
  <c r="BY68" i="33"/>
  <c r="AI68" i="33"/>
  <c r="N68" i="33"/>
  <c r="BD68" i="33"/>
  <c r="AI69" i="33"/>
  <c r="N69" i="33"/>
  <c r="AH15" i="35"/>
  <c r="M15" i="35"/>
  <c r="M16" i="35"/>
  <c r="AH16" i="35"/>
  <c r="BX19" i="35"/>
  <c r="BC19" i="35"/>
  <c r="AX18" i="35"/>
  <c r="H18" i="35"/>
  <c r="AC18" i="35"/>
  <c r="BS18" i="35"/>
  <c r="BS22" i="35"/>
  <c r="AX22" i="35"/>
  <c r="AC19" i="35"/>
  <c r="H19" i="35"/>
  <c r="BT55" i="36"/>
  <c r="AD55" i="36"/>
  <c r="AY55" i="36"/>
  <c r="I55" i="36"/>
  <c r="BT59" i="36"/>
  <c r="AY59" i="36"/>
  <c r="AD56" i="36"/>
  <c r="I56" i="36"/>
  <c r="W58" i="36"/>
  <c r="B58" i="36"/>
  <c r="AR58" i="36"/>
  <c r="CJ17" i="40"/>
  <c r="BM58" i="36"/>
  <c r="BR80" i="37"/>
  <c r="AW80" i="37"/>
  <c r="G80" i="37"/>
  <c r="AB80" i="37"/>
  <c r="G81" i="37"/>
  <c r="AB81" i="37"/>
  <c r="AR101" i="32"/>
  <c r="P42" i="43"/>
  <c r="BW44" i="42"/>
  <c r="AZ44" i="42"/>
  <c r="AC44" i="42"/>
  <c r="F44" i="42"/>
  <c r="AC45" i="42"/>
  <c r="F45" i="42"/>
  <c r="BO51" i="43"/>
  <c r="AR51" i="43"/>
  <c r="CL51" i="43"/>
  <c r="U51" i="43"/>
  <c r="CD35" i="43"/>
  <c r="W65" i="33"/>
  <c r="AY57" i="35"/>
  <c r="BS29" i="28"/>
  <c r="BS51" i="35"/>
  <c r="O90" i="36"/>
  <c r="AJ89" i="36"/>
  <c r="CU89" i="36"/>
  <c r="BZ89" i="36"/>
  <c r="BE89" i="36"/>
  <c r="BE93" i="36"/>
  <c r="AJ90" i="36"/>
  <c r="BZ93" i="36"/>
  <c r="BM66" i="33"/>
  <c r="W66" i="33"/>
  <c r="AR66" i="33"/>
  <c r="AK25" i="40"/>
  <c r="B66" i="33"/>
  <c r="AK17" i="28"/>
  <c r="CH69" i="43"/>
  <c r="BK69" i="43"/>
  <c r="AN69" i="43"/>
  <c r="Q69" i="43"/>
  <c r="AN70" i="43"/>
  <c r="Q70" i="43"/>
  <c r="BK73" i="43"/>
  <c r="CH73" i="43"/>
  <c r="BN51" i="42"/>
  <c r="B24" i="28"/>
  <c r="CA54" i="43"/>
  <c r="J54" i="43"/>
  <c r="AG54" i="43"/>
  <c r="BD54" i="43"/>
  <c r="AF74" i="34"/>
  <c r="Q101" i="32"/>
  <c r="U90" i="42"/>
  <c r="U89" i="42"/>
  <c r="AR89" i="42"/>
  <c r="CL89" i="42"/>
  <c r="BO89" i="42"/>
  <c r="DI89" i="42"/>
  <c r="EF89" i="42"/>
  <c r="BO93" i="42"/>
  <c r="CL93" i="42"/>
  <c r="AR90" i="42"/>
  <c r="AY17" i="36"/>
  <c r="AD17" i="36"/>
  <c r="I17" i="36"/>
  <c r="BT17" i="36"/>
  <c r="AD18" i="36"/>
  <c r="AY21" i="36"/>
  <c r="I18" i="36"/>
  <c r="BT21" i="36"/>
  <c r="O98" i="42"/>
  <c r="AL98" i="42"/>
  <c r="BI98" i="42"/>
  <c r="CF98" i="42"/>
  <c r="DC98" i="42"/>
  <c r="AL99" i="42"/>
  <c r="O99" i="42"/>
  <c r="P86" i="43"/>
  <c r="DD86" i="43"/>
  <c r="AM86" i="43"/>
  <c r="BJ86" i="43"/>
  <c r="CG86" i="43"/>
  <c r="AM87" i="43"/>
  <c r="P87" i="43"/>
  <c r="CG90" i="43"/>
  <c r="BJ90" i="43"/>
  <c r="R89" i="36"/>
  <c r="AM88" i="36"/>
  <c r="CX88" i="36"/>
  <c r="BH88" i="36"/>
  <c r="CC88" i="36"/>
  <c r="AM89" i="36"/>
  <c r="R88" i="36"/>
  <c r="G92" i="37"/>
  <c r="AB91" i="37"/>
  <c r="G91" i="37"/>
  <c r="BR91" i="37"/>
  <c r="AW91" i="37"/>
  <c r="CM91" i="37"/>
  <c r="AB92" i="37"/>
  <c r="AW95" i="37"/>
  <c r="BR95" i="37"/>
  <c r="X94" i="35"/>
  <c r="BN94" i="35"/>
  <c r="AS94" i="35"/>
  <c r="CI94" i="35"/>
  <c r="C95" i="35"/>
  <c r="X95" i="35"/>
  <c r="CH91" i="33"/>
  <c r="AM59" i="40"/>
  <c r="AM47" i="28"/>
  <c r="AO96" i="33"/>
  <c r="T96" i="33"/>
  <c r="BJ96" i="33"/>
  <c r="AM55" i="40"/>
  <c r="CE96" i="33"/>
  <c r="CZ96" i="33"/>
  <c r="BX61" i="42"/>
  <c r="BA61" i="42"/>
  <c r="G61" i="42"/>
  <c r="AD61" i="42"/>
  <c r="BK22" i="43"/>
  <c r="Q22" i="43"/>
  <c r="CH22" i="43"/>
  <c r="AN22" i="43"/>
  <c r="Q23" i="43"/>
  <c r="AN23" i="43"/>
  <c r="BM86" i="34"/>
  <c r="P25" i="42"/>
  <c r="BJ25" i="42"/>
  <c r="CG25" i="42"/>
  <c r="AM25" i="42"/>
  <c r="AM26" i="42"/>
  <c r="P26" i="42"/>
  <c r="Y96" i="42"/>
  <c r="BB20" i="28"/>
  <c r="AV20" i="42"/>
  <c r="BS20" i="42"/>
  <c r="Y20" i="42"/>
  <c r="B20" i="42"/>
  <c r="BS24" i="42"/>
  <c r="AV24" i="42"/>
  <c r="BE72" i="43"/>
  <c r="K54" i="43"/>
  <c r="CB54" i="43"/>
  <c r="AH54" i="43"/>
  <c r="BE54" i="43"/>
  <c r="CK39" i="42"/>
  <c r="T39" i="42"/>
  <c r="AQ39" i="42"/>
  <c r="BN39" i="42"/>
  <c r="CK43" i="42"/>
  <c r="BN43" i="42"/>
  <c r="AQ40" i="42"/>
  <c r="T40" i="42"/>
  <c r="CK19" i="40"/>
  <c r="CA22" i="42"/>
  <c r="R94" i="42"/>
  <c r="AO93" i="42"/>
  <c r="BL93" i="42"/>
  <c r="CI93" i="42"/>
  <c r="DF93" i="42"/>
  <c r="EC93" i="42"/>
  <c r="AO94" i="42"/>
  <c r="AC100" i="34"/>
  <c r="H100" i="34"/>
  <c r="BS100" i="34"/>
  <c r="AX100" i="34"/>
  <c r="CN100" i="34"/>
  <c r="H101" i="34"/>
  <c r="AC101" i="34"/>
  <c r="E75" i="36"/>
  <c r="Z75" i="36"/>
  <c r="AU75" i="36"/>
  <c r="BP75" i="36"/>
  <c r="AU79" i="36"/>
  <c r="BP79" i="36"/>
  <c r="E76" i="36"/>
  <c r="Z76" i="36"/>
  <c r="CE72" i="36"/>
  <c r="CL23" i="28"/>
  <c r="CL31" i="40"/>
  <c r="AO72" i="36"/>
  <c r="T72" i="36"/>
  <c r="BJ72" i="36"/>
  <c r="T73" i="36"/>
  <c r="CE76" i="36"/>
  <c r="AO73" i="36"/>
  <c r="CL24" i="28"/>
  <c r="BJ76" i="36"/>
  <c r="CL35" i="40"/>
  <c r="CZ86" i="32"/>
  <c r="BV26" i="40"/>
  <c r="BA26" i="43"/>
  <c r="BX26" i="43"/>
  <c r="G26" i="43"/>
  <c r="AD26" i="43"/>
  <c r="BX30" i="43"/>
  <c r="BA30" i="43"/>
  <c r="AD27" i="43"/>
  <c r="G27" i="43"/>
  <c r="AK51" i="28"/>
  <c r="E53" i="42"/>
  <c r="AL77" i="42"/>
  <c r="O77" i="42"/>
  <c r="BI77" i="42"/>
  <c r="CF77" i="42"/>
  <c r="BJ59" i="42"/>
  <c r="CG59" i="42"/>
  <c r="P59" i="42"/>
  <c r="AM59" i="42"/>
  <c r="CG63" i="42"/>
  <c r="AM60" i="42"/>
  <c r="BJ63" i="42"/>
  <c r="P60" i="42"/>
  <c r="AT71" i="32"/>
  <c r="W22" i="28"/>
  <c r="D71" i="32"/>
  <c r="W30" i="40"/>
  <c r="BO71" i="32"/>
  <c r="Y71" i="32"/>
  <c r="BE49" i="36"/>
  <c r="BZ49" i="36"/>
  <c r="AJ49" i="36"/>
  <c r="O49" i="36"/>
  <c r="AJ50" i="36"/>
  <c r="O50" i="36"/>
  <c r="BZ53" i="36"/>
  <c r="BE53" i="36"/>
  <c r="BV62" i="34"/>
  <c r="AF62" i="34"/>
  <c r="K62" i="34"/>
  <c r="BA62" i="34"/>
  <c r="BC13" i="28"/>
  <c r="BC21" i="40"/>
  <c r="N81" i="43"/>
  <c r="BH81" i="43"/>
  <c r="CE81" i="43"/>
  <c r="CE85" i="43"/>
  <c r="BH85" i="43"/>
  <c r="AK81" i="43"/>
  <c r="I37" i="36"/>
  <c r="AD37" i="36"/>
  <c r="BT37" i="36"/>
  <c r="AY37" i="36"/>
  <c r="I38" i="36"/>
  <c r="AD38" i="36"/>
  <c r="L45" i="34"/>
  <c r="AG45" i="34"/>
  <c r="BB45" i="34"/>
  <c r="BW45" i="34"/>
  <c r="L46" i="34"/>
  <c r="BB49" i="34"/>
  <c r="AG46" i="34"/>
  <c r="BW49" i="34"/>
  <c r="BS70" i="35"/>
  <c r="H70" i="35"/>
  <c r="AC70" i="35"/>
  <c r="AX70" i="35"/>
  <c r="AC71" i="35"/>
  <c r="H71" i="35"/>
  <c r="AX74" i="35"/>
  <c r="BS74" i="35"/>
  <c r="R46" i="36"/>
  <c r="AM46" i="36"/>
  <c r="CC46" i="36"/>
  <c r="BH46" i="36"/>
  <c r="R47" i="36"/>
  <c r="AM47" i="36"/>
  <c r="BH50" i="36"/>
  <c r="CC50" i="36"/>
  <c r="AE95" i="43"/>
  <c r="AE94" i="43"/>
  <c r="H94" i="43"/>
  <c r="BB94" i="43"/>
  <c r="BY94" i="43"/>
  <c r="CV94" i="43"/>
  <c r="H95" i="43"/>
  <c r="BY98" i="43"/>
  <c r="BB98" i="43"/>
  <c r="BF46" i="28"/>
  <c r="AE95" i="34"/>
  <c r="J95" i="34"/>
  <c r="AZ95" i="34"/>
  <c r="BF54" i="40"/>
  <c r="BU95" i="34"/>
  <c r="CP95" i="34"/>
  <c r="BF47" i="28"/>
  <c r="AE96" i="34"/>
  <c r="J96" i="34"/>
  <c r="W55" i="37"/>
  <c r="W61" i="36"/>
  <c r="CJ20" i="40"/>
  <c r="BM61" i="36"/>
  <c r="B61" i="36"/>
  <c r="AR61" i="36"/>
  <c r="S94" i="35"/>
  <c r="CA91" i="37"/>
  <c r="BX43" i="43"/>
  <c r="G43" i="43"/>
  <c r="BA43" i="43"/>
  <c r="AD43" i="43"/>
  <c r="G44" i="43"/>
  <c r="AD44" i="43"/>
  <c r="CQ89" i="33"/>
  <c r="Y16" i="33"/>
  <c r="D16" i="33"/>
  <c r="Y17" i="33"/>
  <c r="D17" i="33"/>
  <c r="AD69" i="42"/>
  <c r="BA69" i="42"/>
  <c r="BX69" i="42"/>
  <c r="BX73" i="42"/>
  <c r="BA73" i="42"/>
  <c r="G69" i="42"/>
  <c r="CC19" i="32"/>
  <c r="AM19" i="32"/>
  <c r="BH19" i="32"/>
  <c r="R19" i="32"/>
  <c r="BH23" i="32"/>
  <c r="CC23" i="32"/>
  <c r="R20" i="32"/>
  <c r="AM20" i="32"/>
  <c r="Z100" i="33"/>
  <c r="E100" i="33"/>
  <c r="BP100" i="33"/>
  <c r="AU100" i="33"/>
  <c r="CK100" i="33"/>
  <c r="I96" i="33"/>
  <c r="AD95" i="33"/>
  <c r="I95" i="33"/>
  <c r="AY95" i="33"/>
  <c r="BT95" i="33"/>
  <c r="CO95" i="33"/>
  <c r="BT99" i="33"/>
  <c r="AY99" i="33"/>
  <c r="AT89" i="32"/>
  <c r="L92" i="33"/>
  <c r="BW92" i="33"/>
  <c r="BB92" i="33"/>
  <c r="CR92" i="33"/>
  <c r="AG92" i="33"/>
  <c r="AG93" i="33"/>
  <c r="L93" i="33"/>
  <c r="BF79" i="32"/>
  <c r="D97" i="37"/>
  <c r="Y96" i="37"/>
  <c r="D96" i="37"/>
  <c r="DD47" i="28"/>
  <c r="AT96" i="37"/>
  <c r="DD55" i="40"/>
  <c r="BO96" i="37"/>
  <c r="CJ96" i="37"/>
  <c r="Y97" i="37"/>
  <c r="DD48" i="28"/>
  <c r="BO100" i="37"/>
  <c r="DD59" i="40"/>
  <c r="AT100" i="37"/>
  <c r="AT77" i="32"/>
  <c r="B34" i="37"/>
  <c r="AR33" i="32"/>
  <c r="BM69" i="35"/>
  <c r="E23" i="28"/>
  <c r="AC71" i="42"/>
  <c r="F71" i="42"/>
  <c r="E22" i="28"/>
  <c r="AZ71" i="42"/>
  <c r="BW71" i="42"/>
  <c r="E30" i="40"/>
  <c r="AZ75" i="42"/>
  <c r="BW75" i="42"/>
  <c r="E34" i="40"/>
  <c r="AT37" i="33"/>
  <c r="D37" i="33"/>
  <c r="BO37" i="33"/>
  <c r="Y37" i="33"/>
  <c r="D38" i="33"/>
  <c r="Y38" i="33"/>
  <c r="AT41" i="33"/>
  <c r="BO41" i="33"/>
  <c r="CE42" i="42"/>
  <c r="CG29" i="42"/>
  <c r="BJ29" i="42"/>
  <c r="AM29" i="42"/>
  <c r="P29" i="42"/>
  <c r="AD48" i="43"/>
  <c r="BA48" i="43"/>
  <c r="BX48" i="43"/>
  <c r="G48" i="43"/>
  <c r="BA52" i="43"/>
  <c r="AD49" i="43"/>
  <c r="G49" i="43"/>
  <c r="BX52" i="43"/>
  <c r="BU61" i="33"/>
  <c r="AR37" i="34"/>
  <c r="BJ71" i="43"/>
  <c r="AM93" i="35"/>
  <c r="BH93" i="35"/>
  <c r="CC93" i="35"/>
  <c r="CX93" i="35"/>
  <c r="AM94" i="35"/>
  <c r="R94" i="35"/>
  <c r="BH97" i="35"/>
  <c r="CC97" i="35"/>
  <c r="AJ31" i="37"/>
  <c r="O31" i="37"/>
  <c r="BE31" i="37"/>
  <c r="BZ31" i="37"/>
  <c r="O32" i="37"/>
  <c r="BZ35" i="37"/>
  <c r="BE35" i="37"/>
  <c r="AJ32" i="37"/>
  <c r="R100" i="32"/>
  <c r="AM100" i="32"/>
  <c r="CC100" i="32"/>
  <c r="BH100" i="32"/>
  <c r="CX100" i="32"/>
  <c r="R101" i="32"/>
  <c r="AM101" i="32"/>
  <c r="BZ64" i="35"/>
  <c r="AJ64" i="35"/>
  <c r="BE64" i="35"/>
  <c r="O64" i="35"/>
  <c r="AJ65" i="35"/>
  <c r="O65" i="35"/>
  <c r="BZ68" i="35"/>
  <c r="BE68" i="35"/>
  <c r="X78" i="32"/>
  <c r="AS78" i="32"/>
  <c r="C78" i="32"/>
  <c r="BN78" i="32"/>
  <c r="C79" i="32"/>
  <c r="BN82" i="32"/>
  <c r="AS82" i="32"/>
  <c r="X79" i="32"/>
  <c r="K36" i="20" l="1"/>
  <c r="AL31" i="20"/>
  <c r="B69" i="32"/>
  <c r="R16" i="20"/>
  <c r="G16" i="20"/>
  <c r="AL36" i="20"/>
  <c r="K40" i="20"/>
  <c r="Y103" i="43"/>
  <c r="B103" i="43"/>
  <c r="C50" i="20"/>
  <c r="AL45" i="20"/>
  <c r="AL32" i="20"/>
  <c r="K30" i="20"/>
  <c r="AL13" i="20"/>
  <c r="K18" i="20"/>
  <c r="AL40" i="20"/>
  <c r="AL43" i="20"/>
  <c r="BB54" i="28"/>
  <c r="B103" i="34"/>
  <c r="W103" i="34"/>
  <c r="I50" i="20"/>
  <c r="AB50" i="20"/>
  <c r="K45" i="20"/>
  <c r="K32" i="20"/>
  <c r="AL30" i="20"/>
  <c r="K13" i="20"/>
  <c r="AL18" i="20"/>
  <c r="K43" i="20"/>
  <c r="DA50" i="28"/>
  <c r="L46" i="20"/>
  <c r="AQ46" i="20"/>
  <c r="AL14" i="20"/>
  <c r="Y103" i="35"/>
  <c r="BV54" i="28"/>
  <c r="D103" i="35"/>
  <c r="AH50" i="20"/>
  <c r="Y103" i="36"/>
  <c r="D103" i="36"/>
  <c r="CM54" i="28"/>
  <c r="AM50" i="20"/>
  <c r="K14" i="20"/>
  <c r="AL21" i="20"/>
  <c r="AL23" i="20"/>
  <c r="BM66" i="36"/>
  <c r="K51" i="20"/>
  <c r="AL52" i="20"/>
  <c r="AL51" i="20"/>
  <c r="K53" i="20"/>
  <c r="K52" i="20"/>
  <c r="AL10" i="20"/>
  <c r="K10" i="20"/>
  <c r="AL53" i="20"/>
  <c r="AL15" i="20"/>
  <c r="K41" i="20"/>
  <c r="K16" i="20"/>
  <c r="K47" i="20"/>
  <c r="K34" i="20"/>
  <c r="AL41" i="20"/>
  <c r="K39" i="20"/>
  <c r="AL12" i="20"/>
  <c r="K25" i="20"/>
  <c r="AL16" i="20"/>
  <c r="K24" i="20"/>
  <c r="AL47" i="20"/>
  <c r="AL34" i="20"/>
  <c r="AL39" i="20"/>
  <c r="K12" i="20"/>
  <c r="AL25" i="20"/>
  <c r="AL24" i="20"/>
  <c r="K19" i="20"/>
  <c r="AL19" i="20"/>
  <c r="K29" i="20"/>
  <c r="K42" i="20"/>
  <c r="AL44" i="20"/>
  <c r="AL29" i="20"/>
  <c r="AL42" i="20"/>
  <c r="K44" i="20"/>
  <c r="K35" i="20"/>
  <c r="AL48" i="20"/>
  <c r="K27" i="20"/>
  <c r="K28" i="20"/>
  <c r="K17" i="20"/>
  <c r="K49" i="20"/>
  <c r="K11" i="20"/>
  <c r="K38" i="20"/>
  <c r="AL35" i="20"/>
  <c r="K48" i="20"/>
  <c r="AL27" i="20"/>
  <c r="AL28" i="20"/>
  <c r="AL17" i="20"/>
  <c r="AL49" i="20"/>
  <c r="K33" i="20"/>
  <c r="AL11" i="20"/>
  <c r="AL38" i="20"/>
  <c r="K46" i="20"/>
  <c r="AL33" i="20"/>
  <c r="AL26" i="20"/>
  <c r="AL22" i="20"/>
  <c r="AL46" i="20"/>
  <c r="K26" i="20"/>
  <c r="K15" i="20"/>
  <c r="K22" i="20"/>
  <c r="B79" i="32"/>
  <c r="R26" i="20"/>
  <c r="G26" i="20"/>
  <c r="B74" i="33"/>
  <c r="W21" i="20"/>
  <c r="H21" i="20"/>
  <c r="K23" i="20"/>
  <c r="AL37" i="20"/>
  <c r="AL20" i="20"/>
  <c r="K37" i="20"/>
  <c r="K20" i="20"/>
  <c r="K31" i="20"/>
  <c r="BM102" i="37"/>
  <c r="DA61" i="40"/>
  <c r="AR66" i="36"/>
  <c r="BM73" i="33"/>
  <c r="AK24" i="28"/>
  <c r="AR73" i="33"/>
  <c r="AK32" i="40"/>
  <c r="B73" i="33"/>
  <c r="W73" i="33"/>
  <c r="AK36" i="40"/>
  <c r="AR77" i="33"/>
  <c r="BM77" i="33"/>
  <c r="Y102" i="35"/>
  <c r="D102" i="35"/>
  <c r="BO102" i="35"/>
  <c r="BV61" i="40"/>
  <c r="AT102" i="35"/>
  <c r="BV53" i="28"/>
  <c r="CJ102" i="35"/>
  <c r="B102" i="34"/>
  <c r="BB53" i="28"/>
  <c r="AR102" i="34"/>
  <c r="BB61" i="40"/>
  <c r="BM102" i="34"/>
  <c r="CH102" i="34"/>
  <c r="T30" i="28"/>
  <c r="W69" i="32"/>
  <c r="D102" i="36"/>
  <c r="CM53" i="28"/>
  <c r="AT102" i="36"/>
  <c r="BO102" i="36"/>
  <c r="CM61" i="40"/>
  <c r="CJ102" i="36"/>
  <c r="Y102" i="36"/>
  <c r="AR62" i="36"/>
  <c r="B62" i="36"/>
  <c r="BM62" i="36"/>
  <c r="CJ13" i="28"/>
  <c r="CJ21" i="40"/>
  <c r="W62" i="36"/>
  <c r="CJ14" i="28"/>
  <c r="W63" i="36"/>
  <c r="B63" i="36"/>
  <c r="W99" i="37"/>
  <c r="W74" i="33"/>
  <c r="B99" i="37"/>
  <c r="O51" i="38"/>
  <c r="O50" i="38"/>
  <c r="D14" i="33"/>
  <c r="BO17" i="33"/>
  <c r="AT17" i="33"/>
  <c r="Y14" i="33"/>
  <c r="D45" i="33"/>
  <c r="AT45" i="33"/>
  <c r="Y45" i="33"/>
  <c r="BO45" i="33"/>
  <c r="AT49" i="33"/>
  <c r="BO49" i="33"/>
  <c r="D46" i="33"/>
  <c r="Y46" i="33"/>
  <c r="Y102" i="43"/>
  <c r="B102" i="43"/>
  <c r="BS102" i="43"/>
  <c r="AV102" i="43"/>
  <c r="CP102" i="43"/>
  <c r="AR45" i="33"/>
  <c r="W45" i="33"/>
  <c r="B45" i="33"/>
  <c r="BM45" i="33"/>
  <c r="AR49" i="33"/>
  <c r="BM49" i="33"/>
  <c r="W46" i="33"/>
  <c r="B46" i="33"/>
  <c r="T29" i="28"/>
  <c r="T37" i="40"/>
  <c r="W78" i="32"/>
  <c r="B78" i="32"/>
  <c r="AR78" i="32"/>
  <c r="BM78" i="32"/>
  <c r="AR82" i="32"/>
  <c r="T41" i="40"/>
  <c r="BM82" i="32"/>
  <c r="W79" i="32"/>
  <c r="AK25" i="28"/>
  <c r="F50" i="38"/>
  <c r="F51" i="38"/>
  <c r="R51" i="38"/>
  <c r="R50" i="38"/>
  <c r="BM17" i="33"/>
  <c r="AR17" i="33"/>
  <c r="B14" i="33"/>
  <c r="W14" i="33"/>
  <c r="CJ25" i="40"/>
  <c r="W102" i="34"/>
  <c r="W68" i="32"/>
  <c r="T19" i="28"/>
  <c r="AR68" i="32"/>
  <c r="BM68" i="32"/>
  <c r="B68" i="32"/>
  <c r="T27" i="40"/>
  <c r="BM72" i="32"/>
  <c r="T31" i="40"/>
  <c r="AR72" i="32"/>
  <c r="AT26" i="33"/>
  <c r="D26" i="33"/>
  <c r="Y26" i="33"/>
  <c r="BO26" i="33"/>
  <c r="BO30" i="33"/>
  <c r="D27" i="33"/>
  <c r="AT30" i="33"/>
  <c r="Y27" i="33"/>
  <c r="T20" i="28"/>
  <c r="BM26" i="33"/>
  <c r="B26" i="33"/>
  <c r="W26" i="33"/>
  <c r="AR26" i="33"/>
  <c r="BM30" i="33"/>
  <c r="AR30" i="33"/>
  <c r="B27" i="33"/>
  <c r="W27" i="33"/>
  <c r="F15" i="43"/>
  <c r="AC15" i="43"/>
  <c r="AZ19" i="43"/>
  <c r="BW19" i="43"/>
  <c r="AC16" i="43"/>
  <c r="F16" i="43"/>
  <c r="B98" i="37"/>
  <c r="W98" i="37"/>
  <c r="DA57" i="40"/>
  <c r="AR98" i="37"/>
  <c r="BM98" i="37"/>
  <c r="CH98" i="37"/>
  <c r="DA49" i="28"/>
  <c r="AR102" i="37"/>
  <c r="BM22" i="34"/>
  <c r="W22" i="34"/>
  <c r="AR22" i="34"/>
  <c r="B22" i="34"/>
  <c r="AR26" i="34"/>
  <c r="B23" i="34"/>
  <c r="BM26" i="34"/>
  <c r="W23" i="34"/>
  <c r="B103" i="35" l="1"/>
  <c r="W103" i="35"/>
  <c r="BS54" i="28"/>
  <c r="AG50" i="20"/>
  <c r="J50" i="20"/>
  <c r="CJ54" i="28"/>
  <c r="W103" i="36"/>
  <c r="B103" i="36"/>
  <c r="K50" i="20"/>
  <c r="AL50" i="20"/>
  <c r="W103" i="32"/>
  <c r="T54" i="28"/>
  <c r="B103" i="32"/>
  <c r="R50" i="20"/>
  <c r="G50" i="20"/>
  <c r="B15" i="43"/>
  <c r="Y15" i="43"/>
  <c r="AV19" i="43"/>
  <c r="BS19" i="43"/>
  <c r="Y16" i="43"/>
  <c r="B16" i="43"/>
  <c r="W102" i="36"/>
  <c r="CJ53" i="28"/>
  <c r="BM102" i="36"/>
  <c r="CJ61" i="40"/>
  <c r="AR102" i="36"/>
  <c r="CH102" i="36"/>
  <c r="B102" i="36"/>
  <c r="B102" i="35"/>
  <c r="W102" i="35"/>
  <c r="BM102" i="35"/>
  <c r="BS61" i="40"/>
  <c r="AR102" i="35"/>
  <c r="CH102" i="35"/>
  <c r="BS53" i="28"/>
  <c r="B102" i="32"/>
  <c r="T53" i="28"/>
  <c r="AR102" i="32"/>
  <c r="BM102" i="32"/>
  <c r="T61" i="40"/>
  <c r="CH102" i="32"/>
  <c r="W102" i="32"/>
</calcChain>
</file>

<file path=xl/sharedStrings.xml><?xml version="1.0" encoding="utf-8"?>
<sst xmlns="http://schemas.openxmlformats.org/spreadsheetml/2006/main" count="4870" uniqueCount="367">
  <si>
    <t>A LIRE</t>
  </si>
  <si>
    <t>Période</t>
  </si>
  <si>
    <t>Provence-Alpes-Côte d'Azur</t>
  </si>
  <si>
    <t>France métropolitaine</t>
  </si>
  <si>
    <t>Alpes-de-Haute-Provence</t>
  </si>
  <si>
    <t>Hautes-Alpes</t>
  </si>
  <si>
    <t>Alpes-Maritimes</t>
  </si>
  <si>
    <t>Bouches-du-Rhône</t>
  </si>
  <si>
    <t>Vaucluse</t>
  </si>
  <si>
    <t>Var</t>
  </si>
  <si>
    <t>trimestrielle</t>
  </si>
  <si>
    <t xml:space="preserve">Titre </t>
  </si>
  <si>
    <t xml:space="preserve">Données </t>
  </si>
  <si>
    <t xml:space="preserve">Periodicité </t>
  </si>
  <si>
    <t xml:space="preserve">Unité </t>
  </si>
  <si>
    <t>: CVS</t>
  </si>
  <si>
    <t>: trimestrielle</t>
  </si>
  <si>
    <t>annuelle</t>
  </si>
  <si>
    <t>Données</t>
  </si>
  <si>
    <t>Contenu des onglets</t>
  </si>
  <si>
    <t>: nombre</t>
  </si>
  <si>
    <t>Ensemble</t>
  </si>
  <si>
    <t>Industrie</t>
  </si>
  <si>
    <t>Construction</t>
  </si>
  <si>
    <t>Tertiaire marchand</t>
  </si>
  <si>
    <t xml:space="preserve">Champ </t>
  </si>
  <si>
    <t>: France métropolitaine</t>
  </si>
  <si>
    <t>: Provence-Alpes-Côte d'Azur</t>
  </si>
  <si>
    <t>: Alpes-de-Haute-Provence</t>
  </si>
  <si>
    <t>: Hautes-Alpes</t>
  </si>
  <si>
    <t>: Alpes-Maritimes</t>
  </si>
  <si>
    <t>: Bouches-du-Rhône</t>
  </si>
  <si>
    <t>: Var</t>
  </si>
  <si>
    <t>: Vaucluse</t>
  </si>
  <si>
    <t xml:space="preserve">Construction </t>
  </si>
  <si>
    <r>
      <t xml:space="preserve">Variation
</t>
    </r>
    <r>
      <rPr>
        <sz val="9.9"/>
        <color indexed="8"/>
        <rFont val="Verdana"/>
        <family val="2"/>
      </rPr>
      <t>(en %)</t>
    </r>
  </si>
  <si>
    <t>France métro</t>
  </si>
  <si>
    <t>Paca</t>
  </si>
  <si>
    <t>dep04</t>
  </si>
  <si>
    <t>dep05</t>
  </si>
  <si>
    <t>Champ</t>
  </si>
  <si>
    <t>: Paca</t>
  </si>
  <si>
    <t>Synthèse Paca</t>
  </si>
  <si>
    <t>Synthèse dep04</t>
  </si>
  <si>
    <t>Synthèse dep05</t>
  </si>
  <si>
    <t>Synthèse dep06</t>
  </si>
  <si>
    <t>Synthèse dep13</t>
  </si>
  <si>
    <t>Synthèse dep83</t>
  </si>
  <si>
    <t>Synthèse dep84</t>
  </si>
  <si>
    <t>dep06</t>
  </si>
  <si>
    <t>dep13</t>
  </si>
  <si>
    <t>dep83</t>
  </si>
  <si>
    <t>dep84</t>
  </si>
  <si>
    <t>fabrication de matériels de transport</t>
  </si>
  <si>
    <t xml:space="preserve">fabrication d'autres produits industriels </t>
  </si>
  <si>
    <t>commerce ; réparation d'automobiles et de motocycles</t>
  </si>
  <si>
    <t xml:space="preserve">transports et entreposage </t>
  </si>
  <si>
    <t>hébergement et restauration</t>
  </si>
  <si>
    <t>information et communication</t>
  </si>
  <si>
    <t>activités financières et d'assurance</t>
  </si>
  <si>
    <t>activités immobilières</t>
  </si>
  <si>
    <t>activités scientifiques et techniques ; services administratifs et de soutien</t>
  </si>
  <si>
    <t>autres activités de services</t>
  </si>
  <si>
    <t>fabrication de denrées alimentaires, de boissons et de produits à base de tabac</t>
  </si>
  <si>
    <t>fabrication d'équipements électriques, électroniques, informatiques ; fabrication de machines</t>
  </si>
  <si>
    <t>Mise à jour</t>
  </si>
  <si>
    <t>Cokéfaction et raffinage, industries extractives, énergie, eau, gestion des déchets et dépollution</t>
  </si>
  <si>
    <t>Ensemble industrie</t>
  </si>
  <si>
    <t>Ensemble tertiaire marchand</t>
  </si>
  <si>
    <t xml:space="preserve">Industrie </t>
  </si>
  <si>
    <t>Sources</t>
  </si>
  <si>
    <t>Emploi y compris intérim</t>
  </si>
  <si>
    <t>Emploi direct</t>
  </si>
  <si>
    <t>Intérim</t>
  </si>
  <si>
    <t xml:space="preserve">Construction 
</t>
  </si>
  <si>
    <r>
      <t xml:space="preserve">Ces données sont </t>
    </r>
    <r>
      <rPr>
        <b/>
        <sz val="12"/>
        <color indexed="8"/>
        <rFont val="Calibri"/>
        <family val="2"/>
      </rPr>
      <t>corrigées des variations saisonnières</t>
    </r>
    <r>
      <rPr>
        <sz val="12"/>
        <color indexed="8"/>
        <rFont val="Calibri"/>
        <family val="2"/>
      </rPr>
      <t>. Elles sont provisoires.</t>
    </r>
  </si>
  <si>
    <r>
      <t xml:space="preserve">Variation
</t>
    </r>
    <r>
      <rPr>
        <i/>
        <sz val="9.9"/>
        <color indexed="8"/>
        <rFont val="Verdana"/>
        <family val="2"/>
      </rPr>
      <t>(en %)</t>
    </r>
  </si>
  <si>
    <t>T4 2001</t>
  </si>
  <si>
    <t>T1 2002</t>
  </si>
  <si>
    <t>T2 2002</t>
  </si>
  <si>
    <t>T3 2002</t>
  </si>
  <si>
    <t>T4 2002</t>
  </si>
  <si>
    <t>T1 2003</t>
  </si>
  <si>
    <t>T2 2003</t>
  </si>
  <si>
    <t>T3 2003</t>
  </si>
  <si>
    <t>T4 2003</t>
  </si>
  <si>
    <t>T1 2004</t>
  </si>
  <si>
    <t>T2 2004</t>
  </si>
  <si>
    <t>T3 2004</t>
  </si>
  <si>
    <t>T4 2004</t>
  </si>
  <si>
    <t>T1 2005</t>
  </si>
  <si>
    <t>T2 2005</t>
  </si>
  <si>
    <t>T3 2005</t>
  </si>
  <si>
    <t>T4 2005</t>
  </si>
  <si>
    <t>T1 2006</t>
  </si>
  <si>
    <t>T2 2006</t>
  </si>
  <si>
    <t>T3 2006</t>
  </si>
  <si>
    <t>T4 2006</t>
  </si>
  <si>
    <t>T1 2007</t>
  </si>
  <si>
    <t>T2 2007</t>
  </si>
  <si>
    <t>T3 2007</t>
  </si>
  <si>
    <t>T4 2007</t>
  </si>
  <si>
    <t>T1 2008</t>
  </si>
  <si>
    <t>T2 2008</t>
  </si>
  <si>
    <t>T3 2008</t>
  </si>
  <si>
    <t>T4 2008</t>
  </si>
  <si>
    <t>T1 2009</t>
  </si>
  <si>
    <t>T2 2009</t>
  </si>
  <si>
    <t>T3 2009</t>
  </si>
  <si>
    <t>T4 2009</t>
  </si>
  <si>
    <t>T1 2010</t>
  </si>
  <si>
    <t>T2 2010</t>
  </si>
  <si>
    <t>T3 2010</t>
  </si>
  <si>
    <t>T4 2010</t>
  </si>
  <si>
    <t>T1 2011</t>
  </si>
  <si>
    <t>T2 2011</t>
  </si>
  <si>
    <t>T3 2011</t>
  </si>
  <si>
    <t>T4 2011</t>
  </si>
  <si>
    <t>T1 2012</t>
  </si>
  <si>
    <t>T2 2012</t>
  </si>
  <si>
    <t>T3 2012</t>
  </si>
  <si>
    <t>T4 2012</t>
  </si>
  <si>
    <t>T1 2013</t>
  </si>
  <si>
    <t>T2 2013</t>
  </si>
  <si>
    <t>T3 2013</t>
  </si>
  <si>
    <t>T4 2013</t>
  </si>
  <si>
    <t>T1 2014</t>
  </si>
  <si>
    <t>T2 2014</t>
  </si>
  <si>
    <t>T3 2014</t>
  </si>
  <si>
    <t>T4 2014</t>
  </si>
  <si>
    <t>T1 2015</t>
  </si>
  <si>
    <t>T2 2015</t>
  </si>
  <si>
    <t>T3 2015</t>
  </si>
  <si>
    <t>T4 2015</t>
  </si>
  <si>
    <t>T1 2016</t>
  </si>
  <si>
    <t>T2 2016</t>
  </si>
  <si>
    <t>T3 2016</t>
  </si>
  <si>
    <t>T4 2016</t>
  </si>
  <si>
    <t>T1 2017</t>
  </si>
  <si>
    <t>T2 2017</t>
  </si>
  <si>
    <t>T3 2017</t>
  </si>
  <si>
    <t>T4 2017</t>
  </si>
  <si>
    <t>T1 2018</t>
  </si>
  <si>
    <t>T2 2018</t>
  </si>
  <si>
    <t>T3 2018</t>
  </si>
  <si>
    <t>T4 2018</t>
  </si>
  <si>
    <t>T1 2019</t>
  </si>
  <si>
    <t>T2 2019</t>
  </si>
  <si>
    <t>T3 2019</t>
  </si>
  <si>
    <t>T4 2019</t>
  </si>
  <si>
    <t>T1 2020</t>
  </si>
  <si>
    <t>T2 2020</t>
  </si>
  <si>
    <t>T3 2020</t>
  </si>
  <si>
    <t>T4 2020</t>
  </si>
  <si>
    <t>T1 2021</t>
  </si>
  <si>
    <t>T2 2021</t>
  </si>
  <si>
    <t>T3 2021</t>
  </si>
  <si>
    <t>T4 2021</t>
  </si>
  <si>
    <t>T1 2022</t>
  </si>
  <si>
    <t>T2 2022</t>
  </si>
  <si>
    <t>T3 2022</t>
  </si>
  <si>
    <t>T4 2022</t>
  </si>
  <si>
    <t>T1 2023</t>
  </si>
  <si>
    <t>T2 2023</t>
  </si>
  <si>
    <t>T3 2023</t>
  </si>
  <si>
    <t>T4 2023</t>
  </si>
  <si>
    <t>T1</t>
  </si>
  <si>
    <t>T2</t>
  </si>
  <si>
    <t>T3</t>
  </si>
  <si>
    <t>T4</t>
  </si>
  <si>
    <t>2014</t>
  </si>
  <si>
    <t>2015</t>
  </si>
  <si>
    <t>2016</t>
  </si>
  <si>
    <t>2017</t>
  </si>
  <si>
    <t>2018</t>
  </si>
  <si>
    <t>2019</t>
  </si>
  <si>
    <t>2020</t>
  </si>
  <si>
    <t>2021</t>
  </si>
  <si>
    <t>2022</t>
  </si>
  <si>
    <t>2023</t>
  </si>
  <si>
    <r>
      <t>Sources</t>
    </r>
    <r>
      <rPr>
        <i/>
        <sz val="9"/>
        <color rgb="FF000000"/>
        <rFont val="Calibri"/>
        <family val="2"/>
        <scheme val="minor"/>
      </rPr>
      <t xml:space="preserve"> : Insee, estimations d'emploi ; estimations trimestrielles Acoss-Urssaf, Dares, Insee</t>
    </r>
  </si>
  <si>
    <t>: Insee, estimations d'emploi ; estimations trimestrielles Acoss-Urssaf, Dares, Insee</t>
  </si>
  <si>
    <r>
      <rPr>
        <b/>
        <sz val="12"/>
        <color indexed="8"/>
        <rFont val="Calibri"/>
        <family val="2"/>
      </rPr>
      <t>Insee,</t>
    </r>
    <r>
      <rPr>
        <sz val="12"/>
        <color indexed="8"/>
        <rFont val="Calibri"/>
        <family val="2"/>
      </rPr>
      <t xml:space="preserve"> estimations d'emploi ; </t>
    </r>
    <r>
      <rPr>
        <b/>
        <sz val="12"/>
        <color indexed="8"/>
        <rFont val="Calibri"/>
        <family val="2"/>
      </rPr>
      <t>estimations trimestrielles Acoss-Urssaf, Dares, Insee</t>
    </r>
  </si>
  <si>
    <t>Agriculture, sylviculture et pêche</t>
  </si>
  <si>
    <r>
      <t>Champ</t>
    </r>
    <r>
      <rPr>
        <sz val="9"/>
        <color rgb="FF000000"/>
        <rFont val="Calibri"/>
        <family val="2"/>
        <scheme val="minor"/>
      </rPr>
      <t xml:space="preserve"> : emploi salarié en fin de trimestre</t>
    </r>
  </si>
  <si>
    <t>: Contribution de l'intérim et de l'emploi direct à l'emploi marchand</t>
  </si>
  <si>
    <t>Tertiaire non marchand</t>
  </si>
  <si>
    <t>: Emploi salarié par département</t>
  </si>
  <si>
    <t>Méthodologie</t>
  </si>
  <si>
    <t>EMPLOI SALARIE DANS LES ALPES-DE-HAUTE-PROVENCE,
AVEC INTERIM REAFFECTE AU SECTEUR D'ACTIVITE EMPLOYEUR</t>
  </si>
  <si>
    <t>EMPLOI SALARIE DANS LES HAUTES-ALPES,
AVEC INTERIM REAFFECTE AU SECTEUR D'ACTIVITE EMPLOYEUR</t>
  </si>
  <si>
    <t>EMPLOI SALARIE DANS LES ALPES-MARITIMES,
AVEC INTERIM REAFFECTE AU SECTEUR D'ACTIVITE EMPLOYEUR</t>
  </si>
  <si>
    <t>EMPLOI SALARIE DANS LES BOUCHES-DU-RHONE,
AVEC INTERIM REAFFECTE AU SECTEUR D'ACTIVITE EMPLOYEUR</t>
  </si>
  <si>
    <t>EMPLOI SALARIE DANS LE VAR,
AVEC INTERIM REAFFECTE AU SECTEUR D'ACTIVITE EMPLOYEUR</t>
  </si>
  <si>
    <t>EMPLOI SALARIE DANS LE VAUCLUSE,
AVEC INTERIM REAFFECTE AU SECTEUR D'ACTIVITE EMPLOYEUR</t>
  </si>
  <si>
    <t>: les séries par secteur d'activité correspondent à la somme de l'emploi hors intérim (source Insee, Acoss) et de l'intérim réaffecté au secteur d'activité employeur (source Dares)</t>
  </si>
  <si>
    <t>Emploi salarié par département</t>
  </si>
  <si>
    <r>
      <t xml:space="preserve">Emploi salarié 
</t>
    </r>
    <r>
      <rPr>
        <i/>
        <sz val="9.9"/>
        <color indexed="8"/>
        <rFont val="Verdana"/>
        <family val="2"/>
      </rPr>
      <t>(en nombre)</t>
    </r>
  </si>
  <si>
    <r>
      <t xml:space="preserve">Emploi salarié  
</t>
    </r>
    <r>
      <rPr>
        <sz val="9.9"/>
        <color indexed="8"/>
        <rFont val="Verdana"/>
        <family val="2"/>
      </rPr>
      <t>(en nombre)</t>
    </r>
  </si>
  <si>
    <t>Notes</t>
  </si>
  <si>
    <r>
      <t>: les données d'emploi salarié (hors intérim) relatives aux secteurs de l'</t>
    </r>
    <r>
      <rPr>
        <i/>
        <sz val="10"/>
        <rFont val="Arial"/>
        <family val="2"/>
      </rPr>
      <t>Agriculture, sylviculture et pêche</t>
    </r>
    <r>
      <rPr>
        <sz val="10"/>
        <rFont val="Arial"/>
        <family val="2"/>
      </rPr>
      <t xml:space="preserve"> et du </t>
    </r>
    <r>
      <rPr>
        <i/>
        <sz val="10"/>
        <rFont val="Arial"/>
        <family val="2"/>
      </rPr>
      <t>Tertiaire non marchand</t>
    </r>
    <r>
      <rPr>
        <sz val="10"/>
        <rFont val="Arial"/>
        <family val="2"/>
      </rPr>
      <t xml:space="preserve"> ne sont disponibles qu'à partir du 4</t>
    </r>
    <r>
      <rPr>
        <vertAlign val="superscript"/>
        <sz val="10"/>
        <rFont val="Arial"/>
        <family val="2"/>
      </rPr>
      <t>ème</t>
    </r>
    <r>
      <rPr>
        <sz val="10"/>
        <rFont val="Arial"/>
        <family val="2"/>
      </rPr>
      <t xml:space="preserve"> trimestre 2010</t>
    </r>
  </si>
  <si>
    <r>
      <t>: avant le 4</t>
    </r>
    <r>
      <rPr>
        <vertAlign val="superscript"/>
        <sz val="10"/>
        <rFont val="Arial"/>
        <family val="2"/>
      </rPr>
      <t>ème</t>
    </r>
    <r>
      <rPr>
        <sz val="10"/>
        <rFont val="Arial"/>
        <family val="2"/>
      </rPr>
      <t xml:space="preserve"> trimestre 2010, les intérimaires qui travaillent dans ces secteurs sont inclus dans le total de l'emploi salarié ; celui-ci est donc supérieur à la somme des effectifs salariés par secteur d'activité</t>
    </r>
  </si>
  <si>
    <t>Emploi salarié dans les Alpes-de-Haute-Provence</t>
  </si>
  <si>
    <t>Emploi salarié dans les Hautes-Alpes</t>
  </si>
  <si>
    <t>Emploi salarié dans les Alpes-Maritimes</t>
  </si>
  <si>
    <t>Emploi salarié dans les Bouches-du-Rhône</t>
  </si>
  <si>
    <t>Emploi salarié dans le Var</t>
  </si>
  <si>
    <t>Emploi salarié dans le Vaucluse</t>
  </si>
  <si>
    <t>Type de données
Sources
Méthodologie</t>
  </si>
  <si>
    <t>: Variations trimestrielles de l'emploi salarié marchand y compris intérim</t>
  </si>
  <si>
    <t>: Variations annuelles de l'emploi salarié marchand y compris intérim</t>
  </si>
  <si>
    <t>: %</t>
  </si>
  <si>
    <t>: Haute-Alpes</t>
  </si>
  <si>
    <t>: Vaucluseiations trimestrielles de l'emploi salarié marchand y compris intérim</t>
  </si>
  <si>
    <t>: Vaucluseiations annuelles de l'emploi salarié marchand y compris intérim</t>
  </si>
  <si>
    <t>Emploi hors intérim</t>
  </si>
  <si>
    <t>Emploi total</t>
  </si>
  <si>
    <t xml:space="preserve">: CVS </t>
  </si>
  <si>
    <t>: Evolution trimestrielle emploi direct et intérim</t>
  </si>
  <si>
    <t>Figure 2</t>
  </si>
  <si>
    <t>: annuelle</t>
  </si>
  <si>
    <t xml:space="preserve">Tertiaire marchand </t>
  </si>
  <si>
    <t xml:space="preserve">Tertiaire non marchand </t>
  </si>
  <si>
    <r>
      <t xml:space="preserve">Emploi salarié y compris intérim
</t>
    </r>
    <r>
      <rPr>
        <i/>
        <sz val="9.9"/>
        <color indexed="8"/>
        <rFont val="Verdana"/>
        <family val="2"/>
      </rPr>
      <t>(en nombre)</t>
    </r>
  </si>
  <si>
    <t>EMPLOI SALARIE EN PROVENCE-ALPES-COTE D'AZUR,
AVEC INTERIM REAFFECTE AU SECTEUR D'ACTIVITE EMPLOYEUR</t>
  </si>
  <si>
    <t xml:space="preserve">Emploi salarié par secteur d'activité y compris intérim, en Provence-Alpes-Côte d'Azur
</t>
  </si>
  <si>
    <t>Emploi salarié par secteur d'activité y compris intérim, dans les Alpes-de-Haute-Provence</t>
  </si>
  <si>
    <t>Emploi salarié par secteur d'activité y compris intérim, dans les Hautes-Alpes</t>
  </si>
  <si>
    <t>Emploi salarié par secteur d'activité y compris intérim, dans les Alpes-Maritimes</t>
  </si>
  <si>
    <t>Emploi salarié par secteur d'activité y compris intérim, dans les Bouches-du-Rhône</t>
  </si>
  <si>
    <t>Emploi salarié par secteur d'activité y compris intérim, dans le Var</t>
  </si>
  <si>
    <t>Emploi salarié par secteur d'activité y compris intérim, dans le Vaucluse</t>
  </si>
  <si>
    <t xml:space="preserve">Tableau : Emploi salarié par département
Graphique : Evolution trimestrielle de l'emploi salarié
Tableau : Emploi salarié par secteur d'activité y compris intérim, en Provence-Alpes-Côte d'Azur 
Graphique : Evolution trimestrielle de l'emploi salarié par secteur d'activité y compris intérim, en Provence-Alpes-Côte d'Azur 
Graphique : Evolution de la contribution de l'intérim et de l'emploi hors intérim à l'emploi salarié, en Provence-Alpes-Côte d'Azur </t>
  </si>
  <si>
    <t>Tableau : Emploi salarié, dans les Alpes-de-Haute-Provence
Graphique : Evolution trimestrielle de l'emploi salarié, dans les Alpes-de-Haute-Provence
Tableau : Emploi salarié par secteur d'activité y compris intérim, dans les Alpes-de-Haute-Provence
Graphique : Evolution trimestrielle de l'emploi salarié par secteur d'activité y compris intérim, dans les Alpes-de-Haute-Provence
Graphique : Evolution de la contribution de l'intérim et de l'emploi hors intérim à l'emploi salarié, dans les Alpes-de-Haute-Provence</t>
  </si>
  <si>
    <t>Tableau : Emploi salarié dans les Hautes-Alpes
Graphique : Evolution trimestrielle de l'emploi salarié, dans les Hautes-Alpes
Tableau : Emploi salarié par secteur d'activité y compris intérim, dans les Hautes-Alpes
Graphique : Evolution trimestrielle de l'emploi salarié par secteur d'activité y compris intérim, dans les Hautes-Alpes
Graphique : Evolution de la contribution de l'intérim et de l'emploi hors intérim à l'emploi salarié, dans les Hautes-Alpes</t>
  </si>
  <si>
    <t>Tableau : Emploi salarié dans les Alpes-Maritimes
Graphique : Evolution trimestrielle de l'emploi salarié par secteur d'activité y compris intérim,  dans les Alpes-Maritimes
Tableau : Emploi salarié par secteur d'activité y compris intérim, dans les Alpes-Maritimes
Graphique : Evolution trimestrielle de l'emploi salarié par secteur d'activité y compris intérim, dans les Alpes-Maritimes
Graphique : Evolution de la contribution de l'intérim et de l'emploi hors intérim à l'emploi salarié, dans les Alpes-Maritimes</t>
  </si>
  <si>
    <t>Tableau : Emploi salarié dans les Bouches-du-Rhône
Graphique : Evolution trimestrielle de l'emploi salarié par secteur d'activité y compris intérim, dans les Bouches-du-Rhône
Tableau : Emploi salarié par secteur d'activité y compris intérim, dans les Bouches-du-Rhône
Graphique : Evolution trimestrielle de l'emploi salarié par secteur d'activité y compris intérim, dans les Bouches-du-Rhône
Graphique : Evolution de la contribution de l'intérim et de l'emploi hors intérim à l'emploi salarié, dans les Bouches-du-Rhône</t>
  </si>
  <si>
    <t>Tableau : Emploi salarié dans le Var
Graphique : Evolution trimestrielle de l'emploi salarié,  dans le Var
Tableau : Emploi salarié par secteur d'activité y compris intérim, dans le Var
Graphique : Evolution trimestrielle de l'emploi salarié par secteur d'activité y compris intérim, dans le Var
Graphique : Evolution de la contribution de l'intérim et de l'emploi hors intérim à l'emploi salarié,  dans le Var</t>
  </si>
  <si>
    <t>Tableau : Emploi salarié par secteur d'activité y compris intérim, dans le Vaucluse
Graphique : Evolution trimestrielle de l'emploi salarié, dans le Vaucluse
Tableau : Emploi salarié par secteur d'activité y compris intérim, dans le Vaucluse
Graphique : Evolution trimestrielle de l'emploi salarié par secteur d'activité y compris intérim, dans le Vaucluse
Graphique : Evolution de la contribution de l'intérim et de l'emploi hors intérim à l'emploi salarié,  dans le Vaucluse</t>
  </si>
  <si>
    <t>Série longue depuis le T4 2001 : Emploi salarié par secteur d'activité y compris intérim en France métropolitaine</t>
  </si>
  <si>
    <t>Série longue depuis le T4 2001 : Emploi salarié par secteur d'activité y compris intérim en Provence-Alpes-Côte d'Azur</t>
  </si>
  <si>
    <t>Série longue depuis le T4 2001 : Emploi salarié par secteur d'activité y compris intérim dans les Alpes-de-Haute-Provence</t>
  </si>
  <si>
    <t>Série longue depuis le T4 2001 : Emploi salarié par secteur d'activité y compris intérim dans les Hautes-Alpes</t>
  </si>
  <si>
    <t>Série longue depuis le T4 2001 : Emploi salarié par secteur d'activité y compris intérim dans les Alpes-Maritimes</t>
  </si>
  <si>
    <t>Série longue depuis le T4 2001 : Emploi salarié par secteur d'activité y compris intérim dans les Bouches-du-Rhône</t>
  </si>
  <si>
    <t>Série longue depuis le T4 2001 : Emploi salarié par secteur d'activité y compris intérim dans le Var</t>
  </si>
  <si>
    <t>Série longue depuis le T4 2001 : Emploi salarié par secteur d'activité y compris intérim dans le Vaucluse</t>
  </si>
  <si>
    <t>Emploi salarié, 
avec intérim réaffecté au secteur d'activité employeur</t>
  </si>
  <si>
    <t xml:space="preserve">: Emploi salarié par secteur d'activité y compris intérim </t>
  </si>
  <si>
    <r>
      <t>: les données d'emploi salarié (hors intérim) relatives aux secteurs de l'</t>
    </r>
    <r>
      <rPr>
        <i/>
        <sz val="10"/>
        <rFont val="Arial"/>
        <family val="2"/>
      </rPr>
      <t>Agriculture, sylviculture et pêche</t>
    </r>
    <r>
      <rPr>
        <sz val="10"/>
        <rFont val="Arial"/>
        <family val="2"/>
      </rPr>
      <t xml:space="preserve"> et du </t>
    </r>
    <r>
      <rPr>
        <i/>
        <sz val="10"/>
        <rFont val="Arial"/>
        <family val="2"/>
      </rPr>
      <t>Tertiaire non marchand</t>
    </r>
    <r>
      <rPr>
        <sz val="10"/>
        <rFont val="Arial"/>
        <family val="2"/>
      </rPr>
      <t xml:space="preserve"> ne sont disponibles qu'à partir du 4</t>
    </r>
    <r>
      <rPr>
        <vertAlign val="superscript"/>
        <sz val="10"/>
        <rFont val="Arial"/>
        <family val="2"/>
      </rPr>
      <t>ème</t>
    </r>
    <r>
      <rPr>
        <sz val="10"/>
        <rFont val="Arial"/>
        <family val="2"/>
      </rPr>
      <t xml:space="preserve"> trimestre 2010 ; avant cette date, les intérimaires qui travaillent dans ces secteurs sont inclus dans le total de l'emploi salarié : celui-ci est donc supérieur à la somme des effectifs salariés par secteur d'activité</t>
    </r>
  </si>
  <si>
    <t>Avertissement</t>
  </si>
  <si>
    <t>Note</t>
  </si>
  <si>
    <t>Secteur privé France métro</t>
  </si>
  <si>
    <t>Total France métro.</t>
  </si>
  <si>
    <t>: Variations trimestrielles de l'emploi salarié marchand hors intérim</t>
  </si>
  <si>
    <t>: Variations annuelles de l'emploi salarié marchand hors intérim</t>
  </si>
  <si>
    <t>: France métro</t>
  </si>
  <si>
    <t>Total Provence-Alpes-Côte d'Azur</t>
  </si>
  <si>
    <t>Secteur privé Provence-Alpes-Côte d'Azur</t>
  </si>
  <si>
    <t>Secteur privé</t>
  </si>
  <si>
    <t>Secteur public</t>
  </si>
  <si>
    <t>: Variations de l'emploi salarié marchand y compris intérim par rapport à son niveau d'avant-crise (T4 2019)</t>
  </si>
  <si>
    <t>Avertissements :</t>
  </si>
  <si>
    <r>
      <t>Note</t>
    </r>
    <r>
      <rPr>
        <sz val="9"/>
        <color theme="1"/>
        <rFont val="Calibri"/>
        <family val="2"/>
        <scheme val="minor"/>
      </rPr>
      <t xml:space="preserve"> : données provisoires, corrigées des variations saisonnières ; pour l’agriculture, les données de la source MSA étant livrées avec retard, l’Insee réalise une estimation en exploitant directement les déclarations administratives (DSN) depuis le 1ᵉʳ trimestre de 2018</t>
    </r>
  </si>
  <si>
    <r>
      <t>Note</t>
    </r>
    <r>
      <rPr>
        <sz val="9"/>
        <color theme="1"/>
        <rFont val="Calibri"/>
        <family val="2"/>
        <scheme val="minor"/>
      </rPr>
      <t xml:space="preserve"> : données provisoires, corrigées des variations saisonnières</t>
    </r>
  </si>
  <si>
    <r>
      <rPr>
        <i/>
        <sz val="12"/>
        <rFont val="Calibri"/>
        <family val="2"/>
        <scheme val="minor"/>
      </rPr>
      <t>Jusqu’aux données portant sur le 4</t>
    </r>
    <r>
      <rPr>
        <i/>
        <vertAlign val="superscript"/>
        <sz val="12"/>
        <rFont val="Calibri"/>
        <family val="2"/>
        <scheme val="minor"/>
      </rPr>
      <t>ème</t>
    </r>
    <r>
      <rPr>
        <i/>
        <sz val="12"/>
        <rFont val="Calibri"/>
        <family val="2"/>
        <scheme val="minor"/>
      </rPr>
      <t xml:space="preserve"> trimestre 2017, les estimations trimestrielles d’emploi publiées au niveau localisé (région et département) portaient seulement sur les salariés du secteur marchand – hors agriculture et activité des particuliers employeurs. </t>
    </r>
    <r>
      <rPr>
        <b/>
        <i/>
        <sz val="12"/>
        <rFont val="Calibri"/>
        <family val="2"/>
        <scheme val="minor"/>
      </rPr>
      <t>À partir de la validité des données portant sur le 1</t>
    </r>
    <r>
      <rPr>
        <b/>
        <i/>
        <vertAlign val="superscript"/>
        <sz val="12"/>
        <rFont val="Calibri"/>
        <family val="2"/>
        <scheme val="minor"/>
      </rPr>
      <t>er</t>
    </r>
    <r>
      <rPr>
        <b/>
        <i/>
        <sz val="12"/>
        <rFont val="Calibri"/>
        <family val="2"/>
        <scheme val="minor"/>
      </rPr>
      <t xml:space="preserve"> trimestre 2018, soit depuis l'été 2018, le champ est étendu à l’ensemble de l’emploi salarié.</t>
    </r>
    <r>
      <rPr>
        <i/>
        <sz val="12"/>
        <rFont val="Calibri"/>
        <family val="2"/>
        <scheme val="minor"/>
      </rPr>
      <t xml:space="preserve"> Sont ainsi ajoutés les salariés du tertiaire non marchand, de l’agriculture et de l’ensemble des particuliers employeurs. Les données concernant ces salariés sont disponibles à partir du 4</t>
    </r>
    <r>
      <rPr>
        <i/>
        <vertAlign val="superscript"/>
        <sz val="12"/>
        <rFont val="Calibri"/>
        <family val="2"/>
        <scheme val="minor"/>
      </rPr>
      <t>ème</t>
    </r>
    <r>
      <rPr>
        <i/>
        <sz val="12"/>
        <rFont val="Calibri"/>
        <family val="2"/>
        <scheme val="minor"/>
      </rPr>
      <t xml:space="preserve"> trimestre 2010.
Les salariés du tertiaire non marchand travaillent dans l’administration publique, l’enseignement, la santé humaine ou l’action sociale. Parmi eux, 70 % relèvent du secteur public, les autres exercent une activité non marchande dans le privé (soutien scolaire, médecin, etc.). L'emploi salarié marchand représente les deux-tiers de l'emploi salarié total. 
Par ailleurs,</t>
    </r>
    <r>
      <rPr>
        <b/>
        <i/>
        <sz val="12"/>
        <rFont val="Calibri"/>
        <family val="2"/>
        <scheme val="minor"/>
      </rPr>
      <t>à partir des résultats portant sur le 1</t>
    </r>
    <r>
      <rPr>
        <b/>
        <i/>
        <vertAlign val="superscript"/>
        <sz val="12"/>
        <rFont val="Calibri"/>
        <family val="2"/>
        <scheme val="minor"/>
      </rPr>
      <t xml:space="preserve">er </t>
    </r>
    <r>
      <rPr>
        <b/>
        <i/>
        <sz val="12"/>
        <rFont val="Calibri"/>
        <family val="2"/>
        <scheme val="minor"/>
      </rPr>
      <t>trimestre 2017, soit depuis l’été 2017, les Estimations trimestrielles d'emploi localisées sont réalisées par l’Insee en partenariat avec l'Acoss et les Urssaf ainsi que la Dares</t>
    </r>
    <r>
      <rPr>
        <i/>
        <sz val="12"/>
        <rFont val="Calibri"/>
        <family val="2"/>
        <scheme val="minor"/>
      </rPr>
      <t xml:space="preserve">, afin d'assurer une plus grande cohérence des messages et de les rendre plus lisibles. Les niveaux d'emploi restent issus des estimations annuelles d'emploi produites par l'Insee. À ces niveaux d'emploi de référence, sont appliqués des taux d'évolution trimestriels élaborés par l'Acoss et les Urssaf sur le champ privé hors intérim, et par la Dares sur l'intérim. La synthèse de l'ensemble des éléments est assurée par l'Insee. 
A l’été 2022, soit à partir des </t>
    </r>
    <r>
      <rPr>
        <b/>
        <i/>
        <sz val="12"/>
        <rFont val="Calibri"/>
        <family val="2"/>
        <scheme val="minor"/>
      </rPr>
      <t>résultats portant sur le 1er trimestre 2022</t>
    </r>
    <r>
      <rPr>
        <i/>
        <sz val="12"/>
        <rFont val="Calibri"/>
        <family val="2"/>
        <scheme val="minor"/>
      </rPr>
      <t xml:space="preserve">, les Estimations trimestrielles d’emploi ont bénéficié de plusieurs changements méthodologiques :
- la Caisse nationale de l’Urssaf a, en juin 2021, basculé l’ensemble de son système statistique vers la source des déclarations sociales nominatives (DSN), générant des révisions des séries longues du nombre de postes salariés sur le champ privé hors intérim. Ces révisions sont maintenant prises en compte dans les séries d’emploi publiées par l’Insee et concernent exclusivement les années 2017 à 2020 ;
- les </t>
    </r>
    <r>
      <rPr>
        <b/>
        <i/>
        <sz val="12"/>
        <rFont val="Calibri"/>
        <family val="2"/>
        <scheme val="minor"/>
      </rPr>
      <t>alternants</t>
    </r>
    <r>
      <rPr>
        <i/>
        <sz val="12"/>
        <rFont val="Calibri"/>
        <family val="2"/>
        <scheme val="minor"/>
      </rPr>
      <t xml:space="preserve"> (bénéficiaires d’un contrat d’apprentissage ou de professionnalisation) sont désormais </t>
    </r>
    <r>
      <rPr>
        <b/>
        <i/>
        <sz val="12"/>
        <rFont val="Calibri"/>
        <family val="2"/>
        <scheme val="minor"/>
      </rPr>
      <t>inclus explicitement dans les statistiques d’emploi salarié.</t>
    </r>
    <r>
      <rPr>
        <i/>
        <sz val="12"/>
        <rFont val="Calibri"/>
        <family val="2"/>
        <scheme val="minor"/>
      </rPr>
      <t xml:space="preserve"> </t>
    </r>
  </si>
  <si>
    <t>T1 2024</t>
  </si>
  <si>
    <t>T2 2024</t>
  </si>
  <si>
    <t>T3 2024</t>
  </si>
  <si>
    <t>T4 2024</t>
  </si>
  <si>
    <r>
      <rPr>
        <b/>
        <sz val="14"/>
        <color theme="1"/>
        <rFont val="Calibri"/>
        <family val="2"/>
        <scheme val="minor"/>
      </rPr>
      <t xml:space="preserve">Méthode de construction des séries d’emploi salarié par secteur d'activité y compris intérim
</t>
    </r>
    <r>
      <rPr>
        <sz val="12"/>
        <color theme="1"/>
        <rFont val="Calibri"/>
        <family val="2"/>
        <scheme val="minor"/>
      </rPr>
      <t xml:space="preserve">Afin de permettre une meilleure appréciation économique des secteurs d’activité au niveau régional, </t>
    </r>
    <r>
      <rPr>
        <b/>
        <sz val="12"/>
        <color theme="1"/>
        <rFont val="Calibri"/>
        <family val="2"/>
        <scheme val="minor"/>
      </rPr>
      <t>le Service études, statistiques et évaluation (Sese) de la Dreets Paca comptabilise les intérimaires dans le secteur où ils réalisent leur mission.</t>
    </r>
    <r>
      <rPr>
        <sz val="12"/>
        <color theme="1"/>
        <rFont val="Calibri"/>
        <family val="2"/>
        <scheme val="minor"/>
      </rPr>
      <t xml:space="preserve"> Ainsi, les séries d'emploi salarié y compris intérim correspondent, pour chaque secteur d'activité, à la somme des effectifs hors intérim produits par l'Insee-Acoss et des effectifs intérimaires produits par la Dares.
Les effectifs intérimaires correspondent au nombre de contrats en cours en fin de trimestre à l’agence d’intérim. Ces séries, produites et désaisonnalisées par la Dares, intègrent depuis l’été 2017 les CDI intérimaires.
Cette approche diverge de celle de l’Insee Provence-Alpes-Côte d'Azur qui comptabilise les intérimaires dans le tertiaire marchand, quel que soit le secteur dans lequel ils effectuent leur mission. </t>
    </r>
    <r>
      <rPr>
        <b/>
        <sz val="12"/>
        <color theme="1"/>
        <rFont val="Calibri"/>
        <family val="2"/>
        <scheme val="minor"/>
      </rPr>
      <t>En conséquence, les données d’emploi salarié par secteur d'activité présentes ici sont différentes de celles publiées par l'Insee Provence-Alpes-Côte d'Azur.</t>
    </r>
    <r>
      <rPr>
        <b/>
        <sz val="14"/>
        <color theme="1"/>
        <rFont val="Calibri"/>
        <family val="2"/>
        <scheme val="minor"/>
      </rPr>
      <t xml:space="preserve"> 
</t>
    </r>
    <r>
      <rPr>
        <sz val="12"/>
        <color theme="1"/>
        <rFont val="Calibri"/>
        <family val="2"/>
        <scheme val="minor"/>
      </rPr>
      <t xml:space="preserve">
 </t>
    </r>
  </si>
  <si>
    <r>
      <t>Les Estimations trimestrielles d’emploi national à 60 jours et d’emploi localisé à 80 jours sont élaborées par trois partenaires, à partir de différentes sources conjoncturelles d’origine administrative :
- L’</t>
    </r>
    <r>
      <rPr>
        <b/>
        <sz val="12"/>
        <color rgb="FF000000"/>
        <rFont val="Calibri"/>
        <family val="2"/>
      </rPr>
      <t>Urssaf</t>
    </r>
    <r>
      <rPr>
        <sz val="12"/>
        <color indexed="8"/>
        <rFont val="Calibri"/>
        <family val="2"/>
      </rPr>
      <t xml:space="preserve"> (via son dispositif Séquoia) traite les déclarations sociales nominatives (DSN) des établissements du champ privé non agricole hors intérim ; les DSN se sont substituées aux bordereaux récapitulatifs de cotisations (BRC) depuis 2016 ;
- La </t>
    </r>
    <r>
      <rPr>
        <b/>
        <sz val="12"/>
        <color rgb="FF000000"/>
        <rFont val="Calibri"/>
        <family val="2"/>
      </rPr>
      <t>Dares</t>
    </r>
    <r>
      <rPr>
        <sz val="12"/>
        <color indexed="8"/>
        <rFont val="Calibri"/>
        <family val="2"/>
      </rPr>
      <t xml:space="preserve"> exploite les DSN sur le champ des agences d’intérim ; elles se sont substituées aux fichiers de Pôle emploi des déclarations des entreprises de travail temporaire (ETT) ; 
- L’</t>
    </r>
    <r>
      <rPr>
        <b/>
        <sz val="12"/>
        <color rgb="FF000000"/>
        <rFont val="Calibri"/>
        <family val="2"/>
      </rPr>
      <t>Insee</t>
    </r>
    <r>
      <rPr>
        <sz val="12"/>
        <color indexed="8"/>
        <rFont val="Calibri"/>
        <family val="2"/>
      </rPr>
      <t xml:space="preserve"> traite différentes sources sur les autres champs :
o sur le champ public, jusqu’au deuxième trimestre 2022 :
      ▪ les fichiers de paie pour les personnels de la fonction publique d’État ; 
      ▪ les BRC puis les DSN sur les autres versants de la fonction publique, au sein du dispositif Épure ; 
o sur le champ public, à partir du troisième trimestre 2022 :
      ▪ les déclarations sociales nominatives (DSN) des établissements des trois versants de la fonction publique, via le dispositif Héraclès ;
o sur le champ de l’agriculture, les DSN (exploitées directement jusqu’au deuxième trimestre 2022 puis via le dispositif Héraclès) ainsi que les déclarations de cotisations sociales collectées par la Mutualité sociale agricole (MSA) pour les effectifs déclarés hors DSN (Tesa) ; 
o sur le champ des particuliers employeurs, leurs déclarations provenant de trois formalités administratives : déclaration nominative simplifiée (DNS), chèque emploi service universel (Cesu) et prestation d’accueil du jeune enfant (Paje).
Les estimations trimestrielles d'emploi salarié sont calées en niveau sur les estimations annuelles d’emploi jusqu'à l'année de la dernière estimation provisoire. Au-delà, des indices d'évolution trimestriels (source Epure) sont appliqués aux derniers niveaux annuels. 
</t>
    </r>
  </si>
  <si>
    <r>
      <t>L’introduction de la</t>
    </r>
    <r>
      <rPr>
        <b/>
        <i/>
        <sz val="12"/>
        <rFont val="Calibri"/>
        <family val="2"/>
        <scheme val="minor"/>
      </rPr>
      <t xml:space="preserve"> Déclaration sociale nominative (DSN)</t>
    </r>
    <r>
      <rPr>
        <i/>
        <sz val="12"/>
        <rFont val="Calibri"/>
        <family val="2"/>
        <scheme val="minor"/>
      </rPr>
      <t xml:space="preserve"> en remplacement du bordereau récapitulatif de cotisations (BRC) a été progressive : de 2016 à 2018 pour le secteur privé et de 2020 à 2022 pour le secteur public. D’une part, elle affecte transitoirement les comportements déclaratifs des entreprises et des établissements publics. Durant la phase de montée en charge de la DSN, les chaînes de traitement statistique de l’Urssaf, de la Dares et de l’Insee ont été adaptées afin de neutraliser d’éventuelles ruptures dans les déclarations. D’autre part, le changement de source permet des changements dans les méthodologies statistiques utilisées.
Sur le champ public, une bascule vers la source DSN a été opérée au troisième trimestre 2022. Ce changement de source a pu entraîner une rupture de la saisonnalité de la mesure de l’emploi public ; les plus nettes ont été neutralisées, mais des ruptures moins évidentes et plus légères peuvent subsister. Les évolutions depuis le troisième trimestre 2022 sont donc à considérer avec prudence sur ce champ. Le champ public couvre l’ensemble des salariés de la fonction publique, qu’ils soient fonctionnaires ou sous un autre statut.</t>
    </r>
  </si>
  <si>
    <t>: 19 septembre 2024</t>
  </si>
  <si>
    <t xml:space="preserve"> </t>
  </si>
  <si>
    <t>2001T4</t>
  </si>
  <si>
    <t>2002T1</t>
  </si>
  <si>
    <t>2002T2</t>
  </si>
  <si>
    <t>2002T3</t>
  </si>
  <si>
    <t>2002T4</t>
  </si>
  <si>
    <t>2003T1</t>
  </si>
  <si>
    <t>2003T2</t>
  </si>
  <si>
    <t>2003T3</t>
  </si>
  <si>
    <t>2003T4</t>
  </si>
  <si>
    <t>2004T1</t>
  </si>
  <si>
    <t>2004T2</t>
  </si>
  <si>
    <t>2004T3</t>
  </si>
  <si>
    <t>2004T4</t>
  </si>
  <si>
    <t>2005T1</t>
  </si>
  <si>
    <t>2005T2</t>
  </si>
  <si>
    <t>2005T3</t>
  </si>
  <si>
    <t>2005T4</t>
  </si>
  <si>
    <t>2006T1</t>
  </si>
  <si>
    <t>2006T2</t>
  </si>
  <si>
    <t>2006T3</t>
  </si>
  <si>
    <t>2006T4</t>
  </si>
  <si>
    <t>2007T1</t>
  </si>
  <si>
    <t>2007T2</t>
  </si>
  <si>
    <t>2007T3</t>
  </si>
  <si>
    <t>2007T4</t>
  </si>
  <si>
    <t>2008T1</t>
  </si>
  <si>
    <t>2008T2</t>
  </si>
  <si>
    <t>2008T3</t>
  </si>
  <si>
    <t>2008T4</t>
  </si>
  <si>
    <t>2009T1</t>
  </si>
  <si>
    <t>2009T2</t>
  </si>
  <si>
    <t>2009T3</t>
  </si>
  <si>
    <t>2009T4</t>
  </si>
  <si>
    <t>2010T1</t>
  </si>
  <si>
    <t>2010T2</t>
  </si>
  <si>
    <t>2010T3</t>
  </si>
  <si>
    <t>2010T4</t>
  </si>
  <si>
    <t>2011T1</t>
  </si>
  <si>
    <t>2011T2</t>
  </si>
  <si>
    <t>2011T3</t>
  </si>
  <si>
    <t>2011T4</t>
  </si>
  <si>
    <t>2012T1</t>
  </si>
  <si>
    <t>2012T2</t>
  </si>
  <si>
    <t>2012T3</t>
  </si>
  <si>
    <t>2012T4</t>
  </si>
  <si>
    <t>2013T1</t>
  </si>
  <si>
    <t>2013T2</t>
  </si>
  <si>
    <t>2013T3</t>
  </si>
  <si>
    <t>2013T4</t>
  </si>
  <si>
    <t>2014T1</t>
  </si>
  <si>
    <t>2014T2</t>
  </si>
  <si>
    <t>2014T3</t>
  </si>
  <si>
    <t>2014T4</t>
  </si>
  <si>
    <t>2015T1</t>
  </si>
  <si>
    <t>2015T2</t>
  </si>
  <si>
    <t>2015T3</t>
  </si>
  <si>
    <t>2015T4</t>
  </si>
  <si>
    <t>2016T1</t>
  </si>
  <si>
    <t>2016T2</t>
  </si>
  <si>
    <t>2016T3</t>
  </si>
  <si>
    <t>2016T4</t>
  </si>
  <si>
    <t>2017T1</t>
  </si>
  <si>
    <t>2017T2</t>
  </si>
  <si>
    <t>2017T3</t>
  </si>
  <si>
    <t>2017T4</t>
  </si>
  <si>
    <t>2018T1</t>
  </si>
  <si>
    <t>2018T2</t>
  </si>
  <si>
    <t>2018T3</t>
  </si>
  <si>
    <t>2018T4</t>
  </si>
  <si>
    <t>2019T1</t>
  </si>
  <si>
    <t>2019T2</t>
  </si>
  <si>
    <t>2019T3</t>
  </si>
  <si>
    <t>2019T4</t>
  </si>
  <si>
    <t>2020T1</t>
  </si>
  <si>
    <t>2020T2</t>
  </si>
  <si>
    <t>2020T3</t>
  </si>
  <si>
    <t>2020T4</t>
  </si>
  <si>
    <t>2021T1</t>
  </si>
  <si>
    <t>2021T2</t>
  </si>
  <si>
    <t>2021T3</t>
  </si>
  <si>
    <t>2021T4</t>
  </si>
  <si>
    <t>2022T1</t>
  </si>
  <si>
    <t>2022T2</t>
  </si>
  <si>
    <t>2022T3</t>
  </si>
  <si>
    <t>2022T4</t>
  </si>
  <si>
    <t>2023T1</t>
  </si>
  <si>
    <t>2023T2</t>
  </si>
  <si>
    <t>2023T3</t>
  </si>
  <si>
    <t>2023T4</t>
  </si>
  <si>
    <t>2024T1</t>
  </si>
  <si>
    <t>2024T2</t>
  </si>
  <si>
    <t>Mise à jour : 19 septembre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</si>
</sst>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Red][&lt;0]\-&quot;&quot;0.0&quot;&quot;;[Blue][&gt;0]\+&quot;&quot;0.0&quot;&quot;;0.0"/>
    <numFmt numFmtId="166" formatCode="0.0"/>
    <numFmt numFmtId="167" formatCode="[$-40C]mmm\-yy;@"/>
  </numFmts>
  <fonts count="54">
    <font>
      <sz val="11"/>
      <color theme="1"/>
      <name val="Calibri"/>
      <family val="2"/>
      <scheme val="minor"/>
    </font>
    <font>
      <sz val="10"/>
      <name val="Arial"/>
      <family val="2"/>
    </font>
    <font>
      <sz val="10"/>
      <color indexed="8"/>
      <name val="Arial"/>
      <family val="2"/>
    </font>
    <font>
      <b/>
      <sz val="10"/>
      <color indexed="8"/>
      <name val="Arial"/>
      <family val="2"/>
    </font>
    <font>
      <b/>
      <sz val="10"/>
      <name val="Arial"/>
      <family val="2"/>
    </font>
    <font>
      <b/>
      <sz val="9.9"/>
      <color indexed="8"/>
      <name val="Verdana"/>
      <family val="2"/>
    </font>
    <font>
      <sz val="9.9"/>
      <color indexed="8"/>
      <name val="Verdana"/>
      <family val="2"/>
    </font>
    <font>
      <i/>
      <sz val="9.9"/>
      <color indexed="8"/>
      <name val="Verdana"/>
      <family val="2"/>
    </font>
    <font>
      <sz val="9.9"/>
      <color indexed="8"/>
      <name val="Verdana"/>
      <family val="2"/>
    </font>
    <font>
      <sz val="8"/>
      <name val="Calibri"/>
      <family val="2"/>
    </font>
    <font>
      <b/>
      <sz val="15"/>
      <color indexed="8"/>
      <name val="Calibri"/>
      <family val="2"/>
    </font>
    <font>
      <sz val="11"/>
      <name val="Calibri"/>
      <family val="2"/>
    </font>
    <font>
      <sz val="10"/>
      <color indexed="8"/>
      <name val="Calibri"/>
      <family val="2"/>
    </font>
    <font>
      <i/>
      <sz val="10"/>
      <color indexed="8"/>
      <name val="Calibri"/>
      <family val="2"/>
    </font>
    <font>
      <b/>
      <sz val="14"/>
      <color indexed="12"/>
      <name val="Calibri"/>
      <family val="2"/>
    </font>
    <font>
      <u/>
      <sz val="11"/>
      <color indexed="12"/>
      <name val="Calibri"/>
      <family val="2"/>
    </font>
    <font>
      <sz val="10"/>
      <name val="Calibri"/>
      <family val="2"/>
    </font>
    <font>
      <b/>
      <sz val="16"/>
      <color indexed="8"/>
      <name val="Calibri"/>
      <family val="2"/>
    </font>
    <font>
      <b/>
      <sz val="16"/>
      <color indexed="12"/>
      <name val="Calibri"/>
      <family val="2"/>
    </font>
    <font>
      <sz val="12"/>
      <color indexed="8"/>
      <name val="Calibri"/>
      <family val="2"/>
    </font>
    <font>
      <i/>
      <sz val="10"/>
      <color indexed="8"/>
      <name val="Arial"/>
      <family val="2"/>
    </font>
    <font>
      <b/>
      <sz val="10"/>
      <color indexed="10"/>
      <name val="Arial"/>
      <family val="2"/>
    </font>
    <font>
      <i/>
      <sz val="11"/>
      <color indexed="8"/>
      <name val="Calibri"/>
      <family val="2"/>
    </font>
    <font>
      <b/>
      <sz val="18"/>
      <color indexed="12"/>
      <name val="Calibri"/>
      <family val="2"/>
    </font>
    <font>
      <i/>
      <sz val="8"/>
      <color indexed="8"/>
      <name val="Verdana"/>
      <family val="2"/>
    </font>
    <font>
      <b/>
      <i/>
      <sz val="10"/>
      <color indexed="10"/>
      <name val="Arial"/>
      <family val="2"/>
    </font>
    <font>
      <i/>
      <sz val="9"/>
      <color indexed="8"/>
      <name val="Arial"/>
      <family val="2"/>
    </font>
    <font>
      <i/>
      <sz val="10"/>
      <name val="Arial"/>
      <family val="2"/>
    </font>
    <font>
      <sz val="12"/>
      <color theme="1"/>
      <name val="Calibri"/>
      <family val="2"/>
      <scheme val="minor"/>
    </font>
    <font>
      <sz val="10"/>
      <name val="MS Sans Serif"/>
      <family val="2"/>
    </font>
    <font>
      <b/>
      <sz val="10"/>
      <name val="MS Sans Serif"/>
      <family val="2"/>
    </font>
    <font>
      <b/>
      <sz val="12"/>
      <color theme="1"/>
      <name val="Calibri"/>
      <family val="2"/>
      <scheme val="minor"/>
    </font>
    <font>
      <b/>
      <sz val="12"/>
      <color indexed="8"/>
      <name val="Calibri"/>
      <family val="2"/>
    </font>
    <font>
      <b/>
      <sz val="14"/>
      <color theme="1"/>
      <name val="Calibri"/>
      <family val="2"/>
      <scheme val="minor"/>
    </font>
    <font>
      <b/>
      <sz val="9"/>
      <color theme="1"/>
      <name val="Calibri"/>
      <family val="2"/>
      <scheme val="minor"/>
    </font>
    <font>
      <sz val="9"/>
      <color theme="1"/>
      <name val="Calibri"/>
      <family val="2"/>
      <scheme val="minor"/>
    </font>
    <font>
      <b/>
      <sz val="9"/>
      <color rgb="FF000000"/>
      <name val="Calibri"/>
      <family val="2"/>
      <scheme val="minor"/>
    </font>
    <font>
      <sz val="9"/>
      <color rgb="FF000000"/>
      <name val="Calibri"/>
      <family val="2"/>
      <scheme val="minor"/>
    </font>
    <font>
      <b/>
      <i/>
      <sz val="9"/>
      <color rgb="FF000000"/>
      <name val="Calibri"/>
      <family val="2"/>
      <scheme val="minor"/>
    </font>
    <font>
      <i/>
      <sz val="9"/>
      <color rgb="FF000000"/>
      <name val="Calibri"/>
      <family val="2"/>
      <scheme val="minor"/>
    </font>
    <font>
      <b/>
      <sz val="10"/>
      <color rgb="FFFF0000"/>
      <name val="Arial"/>
      <family val="2"/>
    </font>
    <font>
      <b/>
      <i/>
      <u/>
      <sz val="10"/>
      <name val="Frutiger 45 Light"/>
    </font>
    <font>
      <sz val="11"/>
      <color indexed="8"/>
      <name val="Calibri"/>
      <family val="2"/>
    </font>
    <font>
      <i/>
      <sz val="12"/>
      <name val="Calibri"/>
      <family val="2"/>
      <scheme val="minor"/>
    </font>
    <font>
      <b/>
      <i/>
      <sz val="12"/>
      <name val="Calibri"/>
      <family val="2"/>
      <scheme val="minor"/>
    </font>
    <font>
      <b/>
      <i/>
      <vertAlign val="superscript"/>
      <sz val="12"/>
      <name val="Calibri"/>
      <family val="2"/>
      <scheme val="minor"/>
    </font>
    <font>
      <i/>
      <vertAlign val="superscript"/>
      <sz val="12"/>
      <name val="Calibri"/>
      <family val="2"/>
      <scheme val="minor"/>
    </font>
    <font>
      <vertAlign val="superscript"/>
      <sz val="10"/>
      <name val="Arial"/>
      <family val="2"/>
    </font>
    <font>
      <b/>
      <i/>
      <u/>
      <sz val="14"/>
      <color theme="1"/>
      <name val="Calibri"/>
      <family val="2"/>
      <scheme val="minor"/>
    </font>
    <font>
      <i/>
      <u/>
      <sz val="11"/>
      <color theme="1"/>
      <name val="Calibri"/>
      <family val="2"/>
      <scheme val="minor"/>
    </font>
    <font>
      <sz val="11"/>
      <color theme="1"/>
      <name val="Calibri"/>
      <family val="2"/>
      <scheme val="minor"/>
    </font>
    <font>
      <b/>
      <sz val="14.5"/>
      <color indexed="8"/>
      <name val="Calibri"/>
      <family val="2"/>
    </font>
    <font>
      <b/>
      <i/>
      <sz val="10"/>
      <name val="Arial"/>
      <family val="2"/>
    </font>
    <font>
      <b/>
      <sz val="12"/>
      <color rgb="FF000000"/>
      <name val="Calibri"/>
      <family val="2"/>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44"/>
        <bgColor indexed="64"/>
      </patternFill>
    </fill>
    <fill>
      <patternFill patternType="solid">
        <fgColor indexed="41"/>
        <bgColor indexed="64"/>
      </patternFill>
    </fill>
    <fill>
      <patternFill patternType="solid">
        <fgColor theme="0"/>
        <bgColor indexed="64"/>
      </patternFill>
    </fill>
    <fill>
      <patternFill patternType="solid">
        <fgColor theme="9" tint="0.79998168889431442"/>
        <bgColor indexed="64"/>
      </patternFill>
    </fill>
    <fill>
      <patternFill patternType="solid">
        <fgColor rgb="FFCCFFFF"/>
        <bgColor indexed="64"/>
      </patternFill>
    </fill>
    <fill>
      <patternFill patternType="solid">
        <fgColor theme="0" tint="-0.249977111117893"/>
        <bgColor indexed="64"/>
      </patternFill>
    </fill>
    <fill>
      <patternFill patternType="solid">
        <fgColor rgb="FF99CCFF"/>
        <bgColor indexed="64"/>
      </patternFill>
    </fill>
    <fill>
      <patternFill patternType="solid">
        <fgColor rgb="FFFFFF00"/>
        <bgColor indexed="64"/>
      </patternFill>
    </fill>
    <fill>
      <patternFill patternType="solid">
        <fgColor theme="9" tint="0.59999389629810485"/>
        <bgColor indexed="64"/>
      </patternFill>
    </fill>
  </fills>
  <borders count="19">
    <border>
      <left/>
      <right/>
      <top/>
      <bottom/>
      <diagonal/>
    </border>
    <border>
      <left style="medium">
        <color indexed="23"/>
      </left>
      <right style="medium">
        <color indexed="23"/>
      </right>
      <top style="medium">
        <color indexed="23"/>
      </top>
      <bottom/>
      <diagonal/>
    </border>
    <border>
      <left style="medium">
        <color indexed="23"/>
      </left>
      <right style="medium">
        <color indexed="23"/>
      </right>
      <top style="medium">
        <color indexed="23"/>
      </top>
      <bottom style="medium">
        <color indexed="23"/>
      </bottom>
      <diagonal/>
    </border>
    <border>
      <left/>
      <right style="dotted">
        <color indexed="64"/>
      </right>
      <top/>
      <bottom/>
      <diagonal/>
    </border>
    <border>
      <left style="dotted">
        <color indexed="64"/>
      </left>
      <right style="dotted">
        <color indexed="64"/>
      </right>
      <top/>
      <bottom/>
      <diagonal/>
    </border>
    <border>
      <left style="dotted">
        <color indexed="64"/>
      </left>
      <right/>
      <top/>
      <bottom/>
      <diagonal/>
    </border>
    <border>
      <left/>
      <right/>
      <top/>
      <bottom style="medium">
        <color indexed="23"/>
      </bottom>
      <diagonal/>
    </border>
    <border>
      <left style="medium">
        <color indexed="23"/>
      </left>
      <right style="medium">
        <color indexed="23"/>
      </right>
      <top/>
      <bottom/>
      <diagonal/>
    </border>
    <border>
      <left style="medium">
        <color indexed="23"/>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style="medium">
        <color indexed="23"/>
      </bottom>
      <diagonal/>
    </border>
    <border>
      <left/>
      <right style="medium">
        <color indexed="23"/>
      </right>
      <top/>
      <bottom style="medium">
        <color indexed="23"/>
      </bottom>
      <diagonal/>
    </border>
    <border>
      <left style="thin">
        <color indexed="64"/>
      </left>
      <right/>
      <top/>
      <bottom/>
      <diagonal/>
    </border>
    <border>
      <left/>
      <right style="thin">
        <color auto="1"/>
      </right>
      <top/>
      <bottom/>
      <diagonal/>
    </border>
    <border>
      <left style="thin">
        <color auto="1"/>
      </left>
      <right style="thin">
        <color auto="1"/>
      </right>
      <top/>
      <bottom/>
      <diagonal/>
    </border>
    <border>
      <left style="dashed">
        <color indexed="64"/>
      </left>
      <right/>
      <top/>
      <bottom/>
      <diagonal/>
    </border>
    <border>
      <left/>
      <right style="dashed">
        <color indexed="64"/>
      </right>
      <top/>
      <bottom/>
      <diagonal/>
    </border>
  </borders>
  <cellStyleXfs count="5">
    <xf numFmtId="0" fontId="0" fillId="0" borderId="0"/>
    <xf numFmtId="0" fontId="15" fillId="0" borderId="0" applyNumberFormat="0" applyFill="0" applyBorder="0" applyAlignment="0" applyProtection="0">
      <alignment vertical="top"/>
      <protection locked="0"/>
    </xf>
    <xf numFmtId="0" fontId="29" fillId="0" borderId="0"/>
    <xf numFmtId="0" fontId="50" fillId="0" borderId="0"/>
    <xf numFmtId="9" fontId="50" fillId="0" borderId="0" applyFont="0" applyFill="0" applyBorder="0" applyAlignment="0" applyProtection="0"/>
  </cellStyleXfs>
  <cellXfs count="350">
    <xf numFmtId="0" fontId="0" fillId="0" borderId="0" xfId="0"/>
    <xf numFmtId="0" fontId="1" fillId="0" borderId="0" xfId="0" applyFont="1" applyBorder="1"/>
    <xf numFmtId="0" fontId="2" fillId="0" borderId="0" xfId="0" applyFont="1"/>
    <xf numFmtId="164" fontId="2" fillId="0" borderId="0" xfId="0" applyNumberFormat="1" applyFont="1" applyAlignment="1">
      <alignment horizontal="right"/>
    </xf>
    <xf numFmtId="0" fontId="4" fillId="0" borderId="0" xfId="0" applyFont="1" applyBorder="1"/>
    <xf numFmtId="0" fontId="3" fillId="0" borderId="0" xfId="0" applyFont="1"/>
    <xf numFmtId="0" fontId="6" fillId="0" borderId="1" xfId="0" applyFont="1" applyFill="1" applyBorder="1" applyAlignment="1">
      <alignment horizontal="left" vertical="top" wrapText="1"/>
    </xf>
    <xf numFmtId="0" fontId="0" fillId="2" borderId="0" xfId="0" applyFill="1"/>
    <xf numFmtId="0" fontId="5" fillId="3" borderId="2" xfId="0" applyFont="1" applyFill="1" applyBorder="1" applyAlignment="1">
      <alignment horizontal="center" vertical="top" wrapText="1"/>
    </xf>
    <xf numFmtId="0" fontId="6" fillId="4" borderId="1" xfId="0" applyFont="1" applyFill="1" applyBorder="1" applyAlignment="1">
      <alignment horizontal="left" vertical="top" wrapText="1"/>
    </xf>
    <xf numFmtId="0" fontId="5" fillId="5" borderId="2" xfId="0" applyFont="1" applyFill="1" applyBorder="1" applyAlignment="1">
      <alignment horizontal="left" vertical="top" wrapText="1"/>
    </xf>
    <xf numFmtId="0" fontId="0" fillId="0" borderId="0" xfId="0" applyFill="1" applyAlignment="1">
      <alignment vertical="center"/>
    </xf>
    <xf numFmtId="0" fontId="11" fillId="0" borderId="0" xfId="0" applyFont="1" applyFill="1" applyAlignment="1">
      <alignment vertical="center"/>
    </xf>
    <xf numFmtId="0" fontId="15" fillId="0" borderId="0" xfId="1" applyFill="1" applyAlignment="1" applyProtection="1">
      <alignment vertical="center"/>
    </xf>
    <xf numFmtId="0" fontId="15" fillId="0" borderId="0" xfId="1" applyFill="1" applyAlignment="1" applyProtection="1">
      <alignment horizontal="left" vertical="center"/>
    </xf>
    <xf numFmtId="0" fontId="10" fillId="2" borderId="0" xfId="0" applyFont="1" applyFill="1" applyBorder="1" applyAlignment="1">
      <alignment horizontal="center" vertical="center" wrapText="1"/>
    </xf>
    <xf numFmtId="0" fontId="7" fillId="2" borderId="0" xfId="0" applyFont="1" applyFill="1" applyBorder="1" applyAlignment="1">
      <alignment horizontal="left" vertical="top" wrapText="1"/>
    </xf>
    <xf numFmtId="0" fontId="21" fillId="0" borderId="0" xfId="0" applyFont="1" applyBorder="1"/>
    <xf numFmtId="0" fontId="21" fillId="0" borderId="0" xfId="0" applyFont="1"/>
    <xf numFmtId="0" fontId="22" fillId="2" borderId="0" xfId="0" applyFont="1" applyFill="1"/>
    <xf numFmtId="3" fontId="5" fillId="4" borderId="1" xfId="0" applyNumberFormat="1" applyFont="1" applyFill="1" applyBorder="1" applyAlignment="1">
      <alignment horizontal="right" vertical="top" wrapText="1"/>
    </xf>
    <xf numFmtId="3" fontId="5" fillId="0" borderId="1" xfId="0" applyNumberFormat="1" applyFont="1" applyFill="1" applyBorder="1" applyAlignment="1">
      <alignment horizontal="right" vertical="top" wrapText="1"/>
    </xf>
    <xf numFmtId="3" fontId="5" fillId="5" borderId="2" xfId="0" applyNumberFormat="1" applyFont="1" applyFill="1" applyBorder="1" applyAlignment="1">
      <alignment horizontal="right" vertical="top" wrapText="1"/>
    </xf>
    <xf numFmtId="165" fontId="6" fillId="4" borderId="1" xfId="0" applyNumberFormat="1" applyFont="1" applyFill="1" applyBorder="1" applyAlignment="1">
      <alignment horizontal="right" vertical="top" wrapText="1"/>
    </xf>
    <xf numFmtId="165" fontId="8" fillId="4" borderId="1" xfId="0" applyNumberFormat="1" applyFont="1" applyFill="1" applyBorder="1" applyAlignment="1">
      <alignment horizontal="right" vertical="top" wrapText="1"/>
    </xf>
    <xf numFmtId="165" fontId="6" fillId="0" borderId="1" xfId="0" applyNumberFormat="1" applyFont="1" applyFill="1" applyBorder="1" applyAlignment="1">
      <alignment horizontal="right" vertical="top" wrapText="1"/>
    </xf>
    <xf numFmtId="165" fontId="8" fillId="0" borderId="1" xfId="0" applyNumberFormat="1" applyFont="1" applyFill="1" applyBorder="1" applyAlignment="1">
      <alignment horizontal="right" vertical="top" wrapText="1"/>
    </xf>
    <xf numFmtId="165" fontId="5" fillId="5" borderId="2" xfId="0" applyNumberFormat="1" applyFont="1" applyFill="1" applyBorder="1" applyAlignment="1">
      <alignment horizontal="right" vertical="top" wrapText="1"/>
    </xf>
    <xf numFmtId="164" fontId="2" fillId="0" borderId="4" xfId="0" applyNumberFormat="1" applyFont="1" applyBorder="1" applyAlignment="1">
      <alignment horizontal="right"/>
    </xf>
    <xf numFmtId="3" fontId="6" fillId="4" borderId="1" xfId="0" applyNumberFormat="1" applyFont="1" applyFill="1" applyBorder="1" applyAlignment="1">
      <alignment horizontal="right" vertical="top" wrapText="1"/>
    </xf>
    <xf numFmtId="3" fontId="6" fillId="0" borderId="1" xfId="0" applyNumberFormat="1" applyFont="1" applyFill="1" applyBorder="1" applyAlignment="1">
      <alignment horizontal="right" vertical="top" wrapText="1"/>
    </xf>
    <xf numFmtId="164" fontId="3" fillId="0" borderId="0" xfId="0" applyNumberFormat="1" applyFont="1" applyAlignment="1">
      <alignment horizontal="right"/>
    </xf>
    <xf numFmtId="0" fontId="20" fillId="0" borderId="0" xfId="0" applyFont="1" applyBorder="1"/>
    <xf numFmtId="0" fontId="20" fillId="0" borderId="0" xfId="0" applyFont="1"/>
    <xf numFmtId="0" fontId="25" fillId="0" borderId="0" xfId="0" applyFont="1" applyBorder="1"/>
    <xf numFmtId="0" fontId="25" fillId="0" borderId="0" xfId="0" applyFont="1"/>
    <xf numFmtId="164" fontId="20" fillId="0" borderId="0" xfId="0" applyNumberFormat="1" applyFont="1" applyBorder="1" applyAlignment="1">
      <alignment horizontal="right"/>
    </xf>
    <xf numFmtId="164" fontId="20" fillId="0" borderId="0" xfId="0" applyNumberFormat="1" applyFont="1" applyAlignment="1">
      <alignment horizontal="right"/>
    </xf>
    <xf numFmtId="0" fontId="26" fillId="0" borderId="0" xfId="0" applyFont="1" applyBorder="1" applyAlignment="1">
      <alignment horizontal="center" vertical="center" wrapText="1"/>
    </xf>
    <xf numFmtId="0" fontId="26" fillId="0" borderId="3" xfId="0" applyFont="1" applyBorder="1" applyAlignment="1">
      <alignment horizontal="center" vertical="center" wrapText="1"/>
    </xf>
    <xf numFmtId="0" fontId="27" fillId="0" borderId="0" xfId="0" applyFont="1" applyBorder="1"/>
    <xf numFmtId="3" fontId="2" fillId="0" borderId="5" xfId="0" applyNumberFormat="1" applyFont="1" applyBorder="1" applyAlignment="1">
      <alignment horizontal="left"/>
    </xf>
    <xf numFmtId="166" fontId="2" fillId="0" borderId="0" xfId="0" applyNumberFormat="1" applyFont="1" applyAlignment="1">
      <alignment horizontal="right"/>
    </xf>
    <xf numFmtId="166" fontId="2" fillId="0" borderId="4" xfId="0" applyNumberFormat="1" applyFont="1" applyBorder="1" applyAlignment="1">
      <alignment horizontal="right"/>
    </xf>
    <xf numFmtId="15" fontId="27" fillId="0" borderId="0" xfId="0" applyNumberFormat="1" applyFont="1" applyBorder="1"/>
    <xf numFmtId="0" fontId="12" fillId="7" borderId="0" xfId="0" applyFont="1" applyFill="1" applyBorder="1" applyAlignment="1">
      <alignment horizontal="left" vertical="center" wrapText="1"/>
    </xf>
    <xf numFmtId="0" fontId="26" fillId="0" borderId="0"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0" fillId="7" borderId="0" xfId="0" applyFill="1"/>
    <xf numFmtId="0" fontId="4" fillId="0" borderId="0" xfId="2" applyFont="1" applyBorder="1"/>
    <xf numFmtId="0" fontId="29" fillId="0" borderId="0" xfId="2"/>
    <xf numFmtId="0" fontId="1" fillId="0" borderId="0" xfId="2" applyFont="1" applyBorder="1"/>
    <xf numFmtId="0" fontId="21" fillId="0" borderId="0" xfId="2" applyFont="1" applyBorder="1"/>
    <xf numFmtId="0" fontId="29" fillId="0" borderId="0" xfId="2" applyFill="1"/>
    <xf numFmtId="0" fontId="3" fillId="0" borderId="0" xfId="2" applyFont="1" applyAlignment="1">
      <alignment horizontal="center" vertical="center" wrapText="1"/>
    </xf>
    <xf numFmtId="0" fontId="30" fillId="0" borderId="0" xfId="2" applyFont="1" applyBorder="1" applyAlignment="1">
      <alignment horizontal="center" vertical="center" wrapText="1"/>
    </xf>
    <xf numFmtId="167" fontId="1" fillId="0" borderId="14" xfId="2" applyNumberFormat="1" applyFont="1" applyFill="1" applyBorder="1"/>
    <xf numFmtId="3" fontId="29" fillId="0" borderId="0" xfId="2" applyNumberFormat="1" applyBorder="1"/>
    <xf numFmtId="0" fontId="29" fillId="0" borderId="0" xfId="2" applyBorder="1"/>
    <xf numFmtId="0" fontId="30" fillId="0" borderId="0" xfId="2" applyFont="1"/>
    <xf numFmtId="0" fontId="4" fillId="8" borderId="0" xfId="0" applyFont="1" applyFill="1" applyBorder="1"/>
    <xf numFmtId="0" fontId="1" fillId="8" borderId="0" xfId="0" applyFont="1" applyFill="1" applyBorder="1"/>
    <xf numFmtId="0" fontId="21" fillId="8" borderId="0" xfId="0" applyFont="1" applyFill="1" applyBorder="1"/>
    <xf numFmtId="164" fontId="3" fillId="0" borderId="16" xfId="0" applyNumberFormat="1" applyFont="1" applyBorder="1" applyAlignment="1">
      <alignment horizontal="right"/>
    </xf>
    <xf numFmtId="0" fontId="3" fillId="0" borderId="16" xfId="0" applyFont="1" applyBorder="1"/>
    <xf numFmtId="0" fontId="4" fillId="0" borderId="0" xfId="0" applyFont="1" applyFill="1" applyBorder="1"/>
    <xf numFmtId="0" fontId="2" fillId="0" borderId="0" xfId="0" applyFont="1" applyFill="1"/>
    <xf numFmtId="0" fontId="20" fillId="0" borderId="0" xfId="0" applyFont="1" applyFill="1" applyBorder="1"/>
    <xf numFmtId="0" fontId="20" fillId="0" borderId="0" xfId="0" applyFont="1" applyFill="1"/>
    <xf numFmtId="0" fontId="1" fillId="0" borderId="0" xfId="0" applyFont="1" applyFill="1" applyBorder="1"/>
    <xf numFmtId="0" fontId="1" fillId="0" borderId="0" xfId="0" applyFont="1" applyFill="1"/>
    <xf numFmtId="0" fontId="27" fillId="0" borderId="0" xfId="0" applyFont="1" applyFill="1" applyBorder="1"/>
    <xf numFmtId="0" fontId="27" fillId="0" borderId="0" xfId="0" applyFont="1" applyFill="1"/>
    <xf numFmtId="15" fontId="27" fillId="0" borderId="0" xfId="0" applyNumberFormat="1" applyFont="1" applyFill="1" applyBorder="1"/>
    <xf numFmtId="3" fontId="3" fillId="0" borderId="3" xfId="0" applyNumberFormat="1" applyFont="1" applyFill="1" applyBorder="1" applyAlignment="1">
      <alignment horizontal="right"/>
    </xf>
    <xf numFmtId="3" fontId="20" fillId="0" borderId="0" xfId="0" applyNumberFormat="1" applyFont="1" applyFill="1" applyBorder="1" applyAlignment="1">
      <alignment horizontal="right"/>
    </xf>
    <xf numFmtId="3" fontId="20" fillId="0" borderId="3" xfId="0" applyNumberFormat="1" applyFont="1" applyFill="1" applyBorder="1" applyAlignment="1">
      <alignment horizontal="right"/>
    </xf>
    <xf numFmtId="164" fontId="3" fillId="0" borderId="0" xfId="0" applyNumberFormat="1" applyFont="1" applyBorder="1" applyAlignment="1">
      <alignment horizontal="right"/>
    </xf>
    <xf numFmtId="0" fontId="3" fillId="0" borderId="0" xfId="0" applyFont="1" applyBorder="1"/>
    <xf numFmtId="0" fontId="24" fillId="7" borderId="0" xfId="0" applyFont="1" applyFill="1" applyBorder="1" applyAlignment="1">
      <alignment horizontal="left" vertical="top" wrapText="1"/>
    </xf>
    <xf numFmtId="0" fontId="34" fillId="7" borderId="0" xfId="0" applyFont="1" applyFill="1" applyAlignment="1">
      <alignment horizontal="left" vertical="center" readingOrder="1"/>
    </xf>
    <xf numFmtId="0" fontId="36" fillId="7" borderId="0" xfId="0" applyFont="1" applyFill="1" applyAlignment="1">
      <alignment horizontal="left" vertical="center" readingOrder="1"/>
    </xf>
    <xf numFmtId="0" fontId="38" fillId="7" borderId="0" xfId="0" applyFont="1" applyFill="1" applyAlignment="1">
      <alignment horizontal="left" vertical="center" readingOrder="1"/>
    </xf>
    <xf numFmtId="0" fontId="2" fillId="8" borderId="0" xfId="0" applyFont="1" applyFill="1"/>
    <xf numFmtId="0" fontId="3" fillId="8" borderId="0" xfId="0" applyFont="1" applyFill="1"/>
    <xf numFmtId="166" fontId="2" fillId="8" borderId="0" xfId="0" applyNumberFormat="1" applyFont="1" applyFill="1" applyAlignment="1">
      <alignment horizontal="center" vertical="center" wrapText="1"/>
    </xf>
    <xf numFmtId="166" fontId="2" fillId="8" borderId="4" xfId="0" applyNumberFormat="1" applyFont="1" applyFill="1" applyBorder="1" applyAlignment="1">
      <alignment horizontal="center" vertical="center" wrapText="1"/>
    </xf>
    <xf numFmtId="166" fontId="2" fillId="8" borderId="0" xfId="0" applyNumberFormat="1" applyFont="1" applyFill="1" applyBorder="1" applyAlignment="1">
      <alignment horizontal="center" vertical="center" wrapText="1"/>
    </xf>
    <xf numFmtId="164" fontId="2" fillId="8" borderId="0" xfId="0" applyNumberFormat="1" applyFont="1" applyFill="1" applyAlignment="1">
      <alignment horizontal="right"/>
    </xf>
    <xf numFmtId="164" fontId="2" fillId="8" borderId="4" xfId="0" applyNumberFormat="1" applyFont="1" applyFill="1" applyBorder="1" applyAlignment="1">
      <alignment horizontal="right"/>
    </xf>
    <xf numFmtId="0" fontId="40" fillId="0" borderId="0" xfId="0" applyFont="1" applyFill="1"/>
    <xf numFmtId="3" fontId="2" fillId="11" borderId="5" xfId="0" applyNumberFormat="1" applyFont="1" applyFill="1" applyBorder="1" applyAlignment="1">
      <alignment horizontal="left"/>
    </xf>
    <xf numFmtId="3" fontId="3" fillId="11" borderId="3" xfId="0" applyNumberFormat="1" applyFont="1" applyFill="1" applyBorder="1" applyAlignment="1">
      <alignment horizontal="right"/>
    </xf>
    <xf numFmtId="3" fontId="20" fillId="11" borderId="0" xfId="0" applyNumberFormat="1" applyFont="1" applyFill="1" applyBorder="1" applyAlignment="1">
      <alignment horizontal="right"/>
    </xf>
    <xf numFmtId="3" fontId="20" fillId="11" borderId="3" xfId="0" applyNumberFormat="1" applyFont="1" applyFill="1" applyBorder="1" applyAlignment="1">
      <alignment horizontal="right"/>
    </xf>
    <xf numFmtId="0" fontId="1" fillId="11" borderId="0" xfId="0" applyFont="1" applyFill="1" applyBorder="1"/>
    <xf numFmtId="0" fontId="19" fillId="7" borderId="0" xfId="0" applyFont="1" applyFill="1" applyBorder="1" applyAlignment="1">
      <alignment horizontal="left" vertical="center" wrapText="1"/>
    </xf>
    <xf numFmtId="3" fontId="29" fillId="0" borderId="0" xfId="2" applyNumberFormat="1" applyFont="1"/>
    <xf numFmtId="0" fontId="3" fillId="0" borderId="5" xfId="0" applyFont="1" applyFill="1" applyBorder="1" applyAlignment="1">
      <alignment horizontal="center" vertical="center" wrapText="1"/>
    </xf>
    <xf numFmtId="0" fontId="3" fillId="0" borderId="5" xfId="0" applyFont="1" applyBorder="1" applyAlignment="1">
      <alignment horizontal="center" vertical="center" wrapText="1"/>
    </xf>
    <xf numFmtId="3" fontId="3" fillId="11" borderId="5" xfId="0" applyNumberFormat="1" applyFont="1" applyFill="1" applyBorder="1" applyAlignment="1">
      <alignment horizontal="right"/>
    </xf>
    <xf numFmtId="3" fontId="3" fillId="0" borderId="5" xfId="0" applyNumberFormat="1" applyFont="1" applyFill="1" applyBorder="1" applyAlignment="1">
      <alignment horizontal="right"/>
    </xf>
    <xf numFmtId="3" fontId="3" fillId="11" borderId="0" xfId="0" applyNumberFormat="1" applyFont="1" applyFill="1" applyAlignment="1">
      <alignment horizontal="right"/>
    </xf>
    <xf numFmtId="3" fontId="3" fillId="0" borderId="0" xfId="0" applyNumberFormat="1" applyFont="1" applyFill="1" applyAlignment="1">
      <alignment horizontal="right"/>
    </xf>
    <xf numFmtId="3" fontId="3" fillId="0" borderId="4" xfId="0" applyNumberFormat="1" applyFont="1" applyFill="1" applyBorder="1" applyAlignment="1">
      <alignment horizontal="right"/>
    </xf>
    <xf numFmtId="3" fontId="3" fillId="11" borderId="4" xfId="0" applyNumberFormat="1" applyFont="1" applyFill="1" applyBorder="1" applyAlignment="1">
      <alignment horizontal="right"/>
    </xf>
    <xf numFmtId="3" fontId="3" fillId="0" borderId="0" xfId="0" applyNumberFormat="1" applyFont="1" applyFill="1" applyBorder="1" applyAlignment="1">
      <alignment horizontal="right"/>
    </xf>
    <xf numFmtId="0" fontId="1" fillId="0" borderId="0" xfId="2" applyFont="1" applyBorder="1" applyAlignment="1">
      <alignment horizontal="center"/>
    </xf>
    <xf numFmtId="3" fontId="3" fillId="11" borderId="0" xfId="0" applyNumberFormat="1" applyFont="1" applyFill="1" applyBorder="1" applyAlignment="1">
      <alignment horizontal="right"/>
    </xf>
    <xf numFmtId="3" fontId="2" fillId="12" borderId="5" xfId="0" applyNumberFormat="1" applyFont="1" applyFill="1" applyBorder="1" applyAlignment="1">
      <alignment horizontal="left"/>
    </xf>
    <xf numFmtId="3" fontId="3" fillId="12" borderId="3" xfId="0" applyNumberFormat="1" applyFont="1" applyFill="1" applyBorder="1" applyAlignment="1">
      <alignment horizontal="right"/>
    </xf>
    <xf numFmtId="3" fontId="3" fillId="12" borderId="0" xfId="0" applyNumberFormat="1" applyFont="1" applyFill="1" applyBorder="1" applyAlignment="1">
      <alignment horizontal="right"/>
    </xf>
    <xf numFmtId="3" fontId="3" fillId="12" borderId="5" xfId="0" applyNumberFormat="1" applyFont="1" applyFill="1" applyBorder="1" applyAlignment="1">
      <alignment horizontal="right"/>
    </xf>
    <xf numFmtId="3" fontId="20" fillId="12" borderId="0" xfId="0" applyNumberFormat="1" applyFont="1" applyFill="1" applyBorder="1" applyAlignment="1">
      <alignment horizontal="right"/>
    </xf>
    <xf numFmtId="3" fontId="20" fillId="12" borderId="3" xfId="0" applyNumberFormat="1" applyFont="1" applyFill="1" applyBorder="1" applyAlignment="1">
      <alignment horizontal="right"/>
    </xf>
    <xf numFmtId="3" fontId="3" fillId="12" borderId="4" xfId="0" applyNumberFormat="1" applyFont="1" applyFill="1" applyBorder="1" applyAlignment="1">
      <alignment horizontal="right"/>
    </xf>
    <xf numFmtId="3" fontId="3" fillId="12" borderId="0" xfId="0" applyNumberFormat="1" applyFont="1" applyFill="1" applyAlignment="1">
      <alignment horizontal="right"/>
    </xf>
    <xf numFmtId="0" fontId="1" fillId="12" borderId="0" xfId="0" applyFont="1" applyFill="1" applyBorder="1"/>
    <xf numFmtId="3" fontId="1" fillId="11" borderId="0" xfId="0" applyNumberFormat="1" applyFont="1" applyFill="1" applyBorder="1"/>
    <xf numFmtId="0" fontId="21" fillId="0" borderId="0" xfId="0" applyFont="1" applyFill="1"/>
    <xf numFmtId="0" fontId="2" fillId="0" borderId="0" xfId="0" applyFont="1" applyFill="1" applyAlignment="1">
      <alignment vertical="center" wrapText="1"/>
    </xf>
    <xf numFmtId="0" fontId="42" fillId="2" borderId="0" xfId="0" applyFont="1" applyFill="1"/>
    <xf numFmtId="0" fontId="1" fillId="12" borderId="0" xfId="0" applyFont="1" applyFill="1"/>
    <xf numFmtId="0" fontId="27" fillId="12" borderId="0" xfId="0" applyFont="1" applyFill="1" applyBorder="1"/>
    <xf numFmtId="0" fontId="27" fillId="12" borderId="0" xfId="0" applyFont="1" applyFill="1"/>
    <xf numFmtId="3" fontId="6" fillId="5" borderId="2" xfId="0" applyNumberFormat="1" applyFont="1" applyFill="1" applyBorder="1" applyAlignment="1">
      <alignment horizontal="right" vertical="top" wrapText="1"/>
    </xf>
    <xf numFmtId="165" fontId="5" fillId="4" borderId="1" xfId="0" applyNumberFormat="1" applyFont="1" applyFill="1" applyBorder="1" applyAlignment="1">
      <alignment horizontal="right" vertical="top" wrapText="1"/>
    </xf>
    <xf numFmtId="165" fontId="6" fillId="5" borderId="2" xfId="0" applyNumberFormat="1" applyFont="1" applyFill="1" applyBorder="1" applyAlignment="1">
      <alignment horizontal="right" vertical="top" wrapText="1"/>
    </xf>
    <xf numFmtId="164" fontId="0" fillId="2" borderId="0" xfId="0" applyNumberFormat="1" applyFill="1"/>
    <xf numFmtId="0" fontId="5" fillId="4" borderId="1" xfId="0" applyFont="1" applyFill="1" applyBorder="1" applyAlignment="1">
      <alignment horizontal="left" vertical="top" wrapText="1"/>
    </xf>
    <xf numFmtId="0" fontId="6" fillId="5" borderId="2" xfId="0" applyFont="1" applyFill="1" applyBorder="1" applyAlignment="1">
      <alignment horizontal="left" vertical="top" wrapText="1"/>
    </xf>
    <xf numFmtId="3" fontId="2" fillId="0" borderId="5" xfId="0" applyNumberFormat="1" applyFont="1" applyFill="1" applyBorder="1" applyAlignment="1">
      <alignment horizontal="left"/>
    </xf>
    <xf numFmtId="0" fontId="3" fillId="0" borderId="5" xfId="0" applyFont="1" applyBorder="1" applyAlignment="1">
      <alignment horizontal="center" vertical="center" wrapText="1"/>
    </xf>
    <xf numFmtId="3" fontId="1" fillId="0" borderId="0" xfId="0" applyNumberFormat="1" applyFont="1" applyFill="1" applyBorder="1"/>
    <xf numFmtId="164" fontId="3" fillId="0" borderId="3" xfId="0" applyNumberFormat="1" applyFont="1" applyFill="1" applyBorder="1" applyAlignment="1">
      <alignment horizontal="right"/>
    </xf>
    <xf numFmtId="164" fontId="3" fillId="0" borderId="0" xfId="0" applyNumberFormat="1" applyFont="1" applyFill="1" applyBorder="1" applyAlignment="1">
      <alignment horizontal="right"/>
    </xf>
    <xf numFmtId="164" fontId="3" fillId="0" borderId="5" xfId="0" applyNumberFormat="1" applyFont="1" applyFill="1" applyBorder="1" applyAlignment="1">
      <alignment horizontal="right"/>
    </xf>
    <xf numFmtId="164" fontId="20" fillId="0" borderId="0" xfId="0" applyNumberFormat="1" applyFont="1" applyFill="1" applyBorder="1" applyAlignment="1">
      <alignment horizontal="right"/>
    </xf>
    <xf numFmtId="164" fontId="20" fillId="0" borderId="3" xfId="0" applyNumberFormat="1" applyFont="1" applyFill="1" applyBorder="1" applyAlignment="1">
      <alignment horizontal="right"/>
    </xf>
    <xf numFmtId="164" fontId="3" fillId="0" borderId="0" xfId="0" applyNumberFormat="1" applyFont="1" applyFill="1" applyAlignment="1">
      <alignment horizontal="right"/>
    </xf>
    <xf numFmtId="164" fontId="3" fillId="11" borderId="3" xfId="0" applyNumberFormat="1" applyFont="1" applyFill="1" applyBorder="1" applyAlignment="1">
      <alignment horizontal="right"/>
    </xf>
    <xf numFmtId="164" fontId="3" fillId="11" borderId="0" xfId="0" applyNumberFormat="1" applyFont="1" applyFill="1" applyBorder="1" applyAlignment="1">
      <alignment horizontal="right"/>
    </xf>
    <xf numFmtId="164" fontId="3" fillId="11" borderId="5" xfId="0" applyNumberFormat="1" applyFont="1" applyFill="1" applyBorder="1" applyAlignment="1">
      <alignment horizontal="right"/>
    </xf>
    <xf numFmtId="164" fontId="20" fillId="11" borderId="0" xfId="0" applyNumberFormat="1" applyFont="1" applyFill="1" applyBorder="1" applyAlignment="1">
      <alignment horizontal="right"/>
    </xf>
    <xf numFmtId="164" fontId="20" fillId="11" borderId="3" xfId="0" applyNumberFormat="1" applyFont="1" applyFill="1" applyBorder="1" applyAlignment="1">
      <alignment horizontal="right"/>
    </xf>
    <xf numFmtId="164" fontId="3" fillId="11" borderId="0" xfId="0" applyNumberFormat="1" applyFont="1" applyFill="1" applyAlignment="1">
      <alignment horizontal="right"/>
    </xf>
    <xf numFmtId="164" fontId="3" fillId="12" borderId="3" xfId="0" applyNumberFormat="1" applyFont="1" applyFill="1" applyBorder="1" applyAlignment="1">
      <alignment horizontal="right"/>
    </xf>
    <xf numFmtId="164" fontId="3" fillId="12" borderId="5" xfId="0" applyNumberFormat="1" applyFont="1" applyFill="1" applyBorder="1" applyAlignment="1">
      <alignment horizontal="right"/>
    </xf>
    <xf numFmtId="164" fontId="20" fillId="12" borderId="0" xfId="0" applyNumberFormat="1" applyFont="1" applyFill="1" applyBorder="1" applyAlignment="1">
      <alignment horizontal="right"/>
    </xf>
    <xf numFmtId="164" fontId="20" fillId="12" borderId="3" xfId="0" applyNumberFormat="1" applyFont="1" applyFill="1" applyBorder="1" applyAlignment="1">
      <alignment horizontal="right"/>
    </xf>
    <xf numFmtId="164" fontId="3" fillId="12" borderId="0" xfId="0" applyNumberFormat="1" applyFont="1" applyFill="1" applyAlignment="1">
      <alignment horizontal="right"/>
    </xf>
    <xf numFmtId="0" fontId="2" fillId="8" borderId="0" xfId="2" applyFont="1" applyFill="1"/>
    <xf numFmtId="0" fontId="2" fillId="9" borderId="0" xfId="2" applyFont="1" applyFill="1"/>
    <xf numFmtId="3" fontId="2" fillId="8" borderId="17" xfId="2" applyNumberFormat="1" applyFont="1" applyFill="1" applyBorder="1"/>
    <xf numFmtId="3" fontId="2" fillId="8" borderId="18" xfId="2" applyNumberFormat="1" applyFont="1" applyFill="1" applyBorder="1"/>
    <xf numFmtId="3" fontId="2" fillId="8" borderId="0" xfId="2" applyNumberFormat="1" applyFont="1" applyFill="1" applyBorder="1"/>
    <xf numFmtId="3" fontId="2" fillId="9" borderId="17" xfId="2" applyNumberFormat="1" applyFont="1" applyFill="1" applyBorder="1"/>
    <xf numFmtId="3" fontId="2" fillId="9" borderId="18" xfId="2" applyNumberFormat="1" applyFont="1" applyFill="1" applyBorder="1"/>
    <xf numFmtId="3" fontId="2" fillId="9" borderId="0" xfId="2" applyNumberFormat="1" applyFont="1" applyFill="1" applyBorder="1"/>
    <xf numFmtId="0" fontId="2" fillId="9" borderId="0" xfId="2" applyFont="1" applyFill="1" applyAlignment="1">
      <alignment horizontal="center" vertical="center"/>
    </xf>
    <xf numFmtId="0" fontId="40" fillId="8" borderId="0" xfId="2" applyFont="1" applyFill="1"/>
    <xf numFmtId="0" fontId="40" fillId="9" borderId="0" xfId="2" applyFont="1" applyFill="1"/>
    <xf numFmtId="0" fontId="2" fillId="8" borderId="0" xfId="2" applyFont="1" applyFill="1" applyAlignment="1">
      <alignment horizontal="left"/>
    </xf>
    <xf numFmtId="0" fontId="1" fillId="8" borderId="0" xfId="2" applyFont="1" applyFill="1" applyBorder="1" applyAlignment="1">
      <alignment horizontal="left"/>
    </xf>
    <xf numFmtId="0" fontId="2" fillId="9" borderId="0" xfId="2" applyFont="1" applyFill="1" applyAlignment="1">
      <alignment horizontal="left"/>
    </xf>
    <xf numFmtId="0" fontId="1" fillId="9" borderId="0" xfId="2" applyFont="1" applyFill="1" applyBorder="1" applyAlignment="1">
      <alignment horizontal="left"/>
    </xf>
    <xf numFmtId="0" fontId="1" fillId="9" borderId="0" xfId="2" applyFont="1" applyFill="1" applyBorder="1"/>
    <xf numFmtId="0" fontId="4" fillId="8" borderId="0" xfId="2" applyFont="1" applyFill="1" applyAlignment="1">
      <alignment horizontal="left" wrapText="1"/>
    </xf>
    <xf numFmtId="0" fontId="4" fillId="8" borderId="0" xfId="2" applyFont="1" applyFill="1" applyAlignment="1">
      <alignment horizontal="left"/>
    </xf>
    <xf numFmtId="0" fontId="4" fillId="9" borderId="0" xfId="2" applyFont="1" applyFill="1" applyAlignment="1">
      <alignment horizontal="left" wrapText="1"/>
    </xf>
    <xf numFmtId="0" fontId="4" fillId="9" borderId="0" xfId="2" applyFont="1" applyFill="1" applyAlignment="1">
      <alignment horizontal="left"/>
    </xf>
    <xf numFmtId="0" fontId="4" fillId="9" borderId="0" xfId="2" applyFont="1" applyFill="1" applyBorder="1"/>
    <xf numFmtId="0" fontId="4" fillId="13" borderId="0" xfId="2" applyFont="1" applyFill="1" applyBorder="1"/>
    <xf numFmtId="0" fontId="29" fillId="13" borderId="0" xfId="2" applyFill="1"/>
    <xf numFmtId="0" fontId="1" fillId="13" borderId="0" xfId="2" applyFont="1" applyFill="1" applyBorder="1"/>
    <xf numFmtId="0" fontId="21" fillId="13" borderId="0" xfId="2" applyFont="1" applyFill="1" applyBorder="1"/>
    <xf numFmtId="0" fontId="1" fillId="13" borderId="0" xfId="2" applyFont="1" applyFill="1" applyBorder="1" applyAlignment="1">
      <alignment horizontal="center"/>
    </xf>
    <xf numFmtId="0" fontId="1" fillId="13" borderId="15" xfId="2" applyFont="1" applyFill="1" applyBorder="1" applyAlignment="1">
      <alignment horizontal="center"/>
    </xf>
    <xf numFmtId="0" fontId="30" fillId="13" borderId="14" xfId="2" applyFont="1" applyFill="1" applyBorder="1" applyAlignment="1">
      <alignment horizontal="center" vertical="center" wrapText="1"/>
    </xf>
    <xf numFmtId="0" fontId="30" fillId="13" borderId="0" xfId="2" applyFont="1" applyFill="1" applyBorder="1" applyAlignment="1">
      <alignment horizontal="center" vertical="center" wrapText="1"/>
    </xf>
    <xf numFmtId="0" fontId="30" fillId="13" borderId="0" xfId="2" applyFont="1" applyFill="1" applyBorder="1" applyAlignment="1">
      <alignment horizontal="center" vertical="center"/>
    </xf>
    <xf numFmtId="0" fontId="30" fillId="13" borderId="0" xfId="2" applyFont="1" applyFill="1" applyBorder="1" applyAlignment="1">
      <alignment vertical="center" wrapText="1"/>
    </xf>
    <xf numFmtId="0" fontId="30" fillId="13" borderId="15" xfId="2" applyFont="1" applyFill="1" applyBorder="1" applyAlignment="1">
      <alignment vertical="center" wrapText="1"/>
    </xf>
    <xf numFmtId="0" fontId="30" fillId="13" borderId="15" xfId="2" applyFont="1" applyFill="1" applyBorder="1" applyAlignment="1">
      <alignment horizontal="center" vertical="center" wrapText="1"/>
    </xf>
    <xf numFmtId="3" fontId="1" fillId="13" borderId="14" xfId="2" applyNumberFormat="1" applyFont="1" applyFill="1" applyBorder="1"/>
    <xf numFmtId="3" fontId="29" fillId="13" borderId="0" xfId="2" applyNumberFormat="1" applyFont="1" applyFill="1" applyBorder="1"/>
    <xf numFmtId="3" fontId="1" fillId="13" borderId="0" xfId="2" applyNumberFormat="1" applyFont="1" applyFill="1" applyBorder="1"/>
    <xf numFmtId="3" fontId="1" fillId="13" borderId="15" xfId="2" applyNumberFormat="1" applyFont="1" applyFill="1" applyBorder="1"/>
    <xf numFmtId="3" fontId="29" fillId="13" borderId="15" xfId="2" applyNumberFormat="1" applyFont="1" applyFill="1" applyBorder="1"/>
    <xf numFmtId="3" fontId="29" fillId="13" borderId="14" xfId="2" applyNumberFormat="1" applyFill="1" applyBorder="1"/>
    <xf numFmtId="3" fontId="29" fillId="13" borderId="0" xfId="2" applyNumberFormat="1" applyFill="1" applyBorder="1"/>
    <xf numFmtId="3" fontId="29" fillId="13" borderId="0" xfId="2" applyNumberFormat="1" applyFill="1"/>
    <xf numFmtId="0" fontId="29" fillId="13" borderId="14" xfId="2" applyFill="1" applyBorder="1"/>
    <xf numFmtId="0" fontId="29" fillId="13" borderId="0" xfId="2" applyFill="1" applyBorder="1"/>
    <xf numFmtId="0" fontId="29" fillId="9" borderId="0" xfId="2" applyFill="1"/>
    <xf numFmtId="0" fontId="21" fillId="9" borderId="0" xfId="2" applyFont="1" applyFill="1" applyBorder="1"/>
    <xf numFmtId="0" fontId="1" fillId="9" borderId="0" xfId="2" applyFont="1" applyFill="1" applyBorder="1" applyAlignment="1">
      <alignment horizontal="center"/>
    </xf>
    <xf numFmtId="0" fontId="1" fillId="9" borderId="15" xfId="2" applyFont="1" applyFill="1" applyBorder="1" applyAlignment="1">
      <alignment horizontal="center"/>
    </xf>
    <xf numFmtId="0" fontId="30" fillId="9" borderId="14" xfId="2" applyFont="1" applyFill="1" applyBorder="1" applyAlignment="1">
      <alignment horizontal="center" vertical="center" wrapText="1"/>
    </xf>
    <xf numFmtId="0" fontId="30" fillId="9" borderId="0" xfId="2" applyFont="1" applyFill="1" applyBorder="1" applyAlignment="1">
      <alignment horizontal="center" vertical="center" wrapText="1"/>
    </xf>
    <xf numFmtId="0" fontId="30" fillId="9" borderId="0" xfId="2" applyFont="1" applyFill="1" applyBorder="1" applyAlignment="1">
      <alignment horizontal="center" vertical="center"/>
    </xf>
    <xf numFmtId="0" fontId="30" fillId="9" borderId="0" xfId="2" applyFont="1" applyFill="1" applyBorder="1" applyAlignment="1">
      <alignment vertical="center" wrapText="1"/>
    </xf>
    <xf numFmtId="0" fontId="30" fillId="9" borderId="15" xfId="2" applyFont="1" applyFill="1" applyBorder="1" applyAlignment="1">
      <alignment vertical="center" wrapText="1"/>
    </xf>
    <xf numFmtId="0" fontId="30" fillId="9" borderId="15" xfId="2" applyFont="1" applyFill="1" applyBorder="1" applyAlignment="1">
      <alignment horizontal="center" vertical="center" wrapText="1"/>
    </xf>
    <xf numFmtId="3" fontId="1" fillId="9" borderId="14" xfId="2" applyNumberFormat="1" applyFont="1" applyFill="1" applyBorder="1"/>
    <xf numFmtId="3" fontId="29" fillId="9" borderId="0" xfId="2" applyNumberFormat="1" applyFont="1" applyFill="1" applyBorder="1"/>
    <xf numFmtId="3" fontId="1" fillId="9" borderId="0" xfId="2" applyNumberFormat="1" applyFont="1" applyFill="1" applyBorder="1"/>
    <xf numFmtId="3" fontId="1" fillId="9" borderId="15" xfId="2" applyNumberFormat="1" applyFont="1" applyFill="1" applyBorder="1"/>
    <xf numFmtId="3" fontId="29" fillId="9" borderId="15" xfId="2" applyNumberFormat="1" applyFont="1" applyFill="1" applyBorder="1"/>
    <xf numFmtId="3" fontId="29" fillId="9" borderId="14" xfId="2" applyNumberFormat="1" applyFill="1" applyBorder="1"/>
    <xf numFmtId="3" fontId="29" fillId="9" borderId="0" xfId="2" applyNumberFormat="1" applyFill="1" applyBorder="1"/>
    <xf numFmtId="3" fontId="29" fillId="9" borderId="0" xfId="2" applyNumberFormat="1" applyFill="1"/>
    <xf numFmtId="0" fontId="29" fillId="9" borderId="14" xfId="2" applyFill="1" applyBorder="1"/>
    <xf numFmtId="0" fontId="29" fillId="9" borderId="0" xfId="2" applyFill="1" applyBorder="1"/>
    <xf numFmtId="0" fontId="1" fillId="9" borderId="0" xfId="2" applyFont="1" applyFill="1" applyBorder="1" applyAlignment="1">
      <alignment horizontal="center"/>
    </xf>
    <xf numFmtId="0" fontId="1" fillId="9" borderId="15" xfId="2" applyFont="1" applyFill="1" applyBorder="1" applyAlignment="1">
      <alignment horizontal="center"/>
    </xf>
    <xf numFmtId="0" fontId="1" fillId="13" borderId="0" xfId="2" applyFont="1" applyFill="1" applyBorder="1" applyAlignment="1">
      <alignment horizontal="center"/>
    </xf>
    <xf numFmtId="0" fontId="1" fillId="13" borderId="15" xfId="2" applyFont="1" applyFill="1" applyBorder="1" applyAlignment="1">
      <alignment horizontal="center"/>
    </xf>
    <xf numFmtId="0" fontId="1" fillId="11" borderId="0" xfId="2" applyFont="1" applyFill="1" applyBorder="1"/>
    <xf numFmtId="3" fontId="1" fillId="11" borderId="14" xfId="2" applyNumberFormat="1" applyFont="1" applyFill="1" applyBorder="1"/>
    <xf numFmtId="3" fontId="29" fillId="11" borderId="0" xfId="2" applyNumberFormat="1" applyFont="1" applyFill="1" applyBorder="1"/>
    <xf numFmtId="3" fontId="1" fillId="11" borderId="0" xfId="2" applyNumberFormat="1" applyFont="1" applyFill="1" applyBorder="1"/>
    <xf numFmtId="3" fontId="1" fillId="11" borderId="15" xfId="2" applyNumberFormat="1" applyFont="1" applyFill="1" applyBorder="1"/>
    <xf numFmtId="3" fontId="29" fillId="11" borderId="15" xfId="2" applyNumberFormat="1" applyFont="1" applyFill="1" applyBorder="1"/>
    <xf numFmtId="3" fontId="29" fillId="11" borderId="0" xfId="2" applyNumberFormat="1" applyFont="1" applyFill="1"/>
    <xf numFmtId="0" fontId="30" fillId="11" borderId="0" xfId="2" applyFont="1" applyFill="1"/>
    <xf numFmtId="0" fontId="29" fillId="11" borderId="0" xfId="2" applyFill="1"/>
    <xf numFmtId="0" fontId="3" fillId="0" borderId="5" xfId="0" applyFont="1" applyBorder="1" applyAlignment="1">
      <alignment horizontal="center" vertical="center" wrapText="1"/>
    </xf>
    <xf numFmtId="0" fontId="4" fillId="0" borderId="0" xfId="0" applyFont="1" applyFill="1"/>
    <xf numFmtId="0" fontId="52" fillId="0" borderId="0" xfId="0" applyFont="1" applyFill="1" applyBorder="1"/>
    <xf numFmtId="0" fontId="52" fillId="0" borderId="0" xfId="0" applyFont="1" applyFill="1"/>
    <xf numFmtId="3" fontId="1" fillId="12" borderId="0" xfId="0" applyNumberFormat="1" applyFont="1" applyFill="1" applyBorder="1"/>
    <xf numFmtId="0" fontId="2" fillId="11" borderId="0" xfId="0" applyFont="1" applyFill="1"/>
    <xf numFmtId="0" fontId="3" fillId="0" borderId="5" xfId="0" applyFont="1" applyBorder="1" applyAlignment="1">
      <alignment horizontal="center" vertical="center" wrapText="1"/>
    </xf>
    <xf numFmtId="0" fontId="2" fillId="13" borderId="0" xfId="0" applyFont="1" applyFill="1"/>
    <xf numFmtId="0" fontId="21" fillId="13" borderId="0" xfId="0" applyFont="1" applyFill="1"/>
    <xf numFmtId="0" fontId="1" fillId="13" borderId="0" xfId="0" applyFont="1" applyFill="1"/>
    <xf numFmtId="0" fontId="2" fillId="13" borderId="0" xfId="0" applyFont="1" applyFill="1" applyAlignment="1">
      <alignment vertical="center" wrapText="1"/>
    </xf>
    <xf numFmtId="3" fontId="3" fillId="11" borderId="14" xfId="0" applyNumberFormat="1" applyFont="1" applyFill="1" applyBorder="1" applyAlignment="1">
      <alignment horizontal="right"/>
    </xf>
    <xf numFmtId="3" fontId="3" fillId="11" borderId="15" xfId="0" applyNumberFormat="1" applyFont="1" applyFill="1" applyBorder="1" applyAlignment="1">
      <alignment horizontal="right"/>
    </xf>
    <xf numFmtId="3" fontId="3" fillId="0" borderId="14" xfId="0" applyNumberFormat="1" applyFont="1" applyFill="1" applyBorder="1" applyAlignment="1">
      <alignment horizontal="right"/>
    </xf>
    <xf numFmtId="3" fontId="3" fillId="0" borderId="15" xfId="0" applyNumberFormat="1" applyFont="1" applyFill="1" applyBorder="1" applyAlignment="1">
      <alignment horizontal="right"/>
    </xf>
    <xf numFmtId="3" fontId="3" fillId="12" borderId="14" xfId="0" applyNumberFormat="1" applyFont="1" applyFill="1" applyBorder="1" applyAlignment="1">
      <alignment horizontal="right"/>
    </xf>
    <xf numFmtId="3" fontId="3" fillId="12" borderId="15" xfId="0" applyNumberFormat="1" applyFont="1" applyFill="1" applyBorder="1" applyAlignment="1">
      <alignment horizontal="right"/>
    </xf>
    <xf numFmtId="164" fontId="3" fillId="12" borderId="0" xfId="0" applyNumberFormat="1" applyFont="1" applyFill="1" applyBorder="1" applyAlignment="1">
      <alignment horizontal="right"/>
    </xf>
    <xf numFmtId="0" fontId="3" fillId="0" borderId="14" xfId="0" applyFont="1" applyFill="1" applyBorder="1" applyAlignment="1">
      <alignment vertical="center" wrapText="1"/>
    </xf>
    <xf numFmtId="0" fontId="3" fillId="0" borderId="15" xfId="0" applyFont="1" applyFill="1" applyBorder="1" applyAlignment="1">
      <alignment vertical="center" wrapText="1"/>
    </xf>
    <xf numFmtId="0" fontId="2" fillId="12" borderId="0" xfId="0" applyFont="1" applyFill="1"/>
    <xf numFmtId="164" fontId="3" fillId="0" borderId="14" xfId="0" applyNumberFormat="1" applyFont="1" applyFill="1" applyBorder="1" applyAlignment="1">
      <alignment horizontal="right"/>
    </xf>
    <xf numFmtId="164" fontId="3" fillId="0" borderId="15" xfId="0" applyNumberFormat="1" applyFont="1" applyFill="1" applyBorder="1" applyAlignment="1">
      <alignment horizontal="right"/>
    </xf>
    <xf numFmtId="164" fontId="3" fillId="11" borderId="14" xfId="0" applyNumberFormat="1" applyFont="1" applyFill="1" applyBorder="1" applyAlignment="1">
      <alignment horizontal="right"/>
    </xf>
    <xf numFmtId="164" fontId="3" fillId="11" borderId="15" xfId="0" applyNumberFormat="1" applyFont="1" applyFill="1" applyBorder="1" applyAlignment="1">
      <alignment horizontal="right"/>
    </xf>
    <xf numFmtId="164" fontId="3" fillId="12" borderId="14" xfId="0" applyNumberFormat="1" applyFont="1" applyFill="1" applyBorder="1" applyAlignment="1">
      <alignment horizontal="right"/>
    </xf>
    <xf numFmtId="164" fontId="3" fillId="12" borderId="15" xfId="0" applyNumberFormat="1" applyFont="1" applyFill="1" applyBorder="1" applyAlignment="1">
      <alignment horizontal="right"/>
    </xf>
    <xf numFmtId="0" fontId="3" fillId="0" borderId="5" xfId="0" applyFont="1" applyBorder="1" applyAlignment="1">
      <alignment horizontal="center" vertical="center" wrapText="1"/>
    </xf>
    <xf numFmtId="0" fontId="3" fillId="0" borderId="5" xfId="0" applyFont="1" applyBorder="1" applyAlignment="1">
      <alignment horizontal="center" vertical="center" wrapText="1"/>
    </xf>
    <xf numFmtId="167" fontId="1" fillId="11" borderId="14" xfId="2" applyNumberFormat="1" applyFont="1" applyFill="1" applyBorder="1"/>
    <xf numFmtId="3" fontId="29" fillId="11" borderId="14" xfId="2" applyNumberFormat="1" applyFill="1" applyBorder="1"/>
    <xf numFmtId="3" fontId="29" fillId="11" borderId="0" xfId="2" applyNumberFormat="1" applyFill="1"/>
    <xf numFmtId="3" fontId="29" fillId="11" borderId="0" xfId="2" applyNumberFormat="1" applyFill="1" applyBorder="1"/>
    <xf numFmtId="9" fontId="30" fillId="11" borderId="0" xfId="4" applyFont="1" applyFill="1"/>
    <xf numFmtId="9" fontId="29" fillId="11" borderId="0" xfId="4" applyFont="1" applyFill="1"/>
    <xf numFmtId="9" fontId="29" fillId="0" borderId="0" xfId="4" applyFont="1"/>
    <xf numFmtId="9" fontId="30" fillId="0" borderId="0" xfId="4" applyFont="1"/>
    <xf numFmtId="0" fontId="18" fillId="0" borderId="0" xfId="0" applyFont="1" applyFill="1" applyBorder="1" applyAlignment="1">
      <alignment horizontal="center" vertical="center" wrapText="1"/>
    </xf>
    <xf numFmtId="0" fontId="14" fillId="6" borderId="0" xfId="0" applyFont="1" applyFill="1" applyBorder="1" applyAlignment="1">
      <alignment horizontal="left" vertical="center" wrapText="1"/>
    </xf>
    <xf numFmtId="0" fontId="12" fillId="0" borderId="0" xfId="0" applyFont="1" applyFill="1" applyAlignment="1">
      <alignment horizontal="left" vertical="center" wrapText="1"/>
    </xf>
    <xf numFmtId="0" fontId="16" fillId="0" borderId="0" xfId="0" applyFont="1" applyFill="1" applyAlignment="1">
      <alignment horizontal="left" vertical="center" wrapText="1"/>
    </xf>
    <xf numFmtId="0" fontId="43" fillId="7" borderId="0" xfId="2" applyFont="1" applyFill="1" applyBorder="1" applyAlignment="1">
      <alignment horizontal="justify" vertical="center" wrapText="1"/>
    </xf>
    <xf numFmtId="0" fontId="41" fillId="7" borderId="0" xfId="2" applyFont="1" applyFill="1" applyBorder="1" applyAlignment="1">
      <alignment horizontal="justify" vertical="center" wrapText="1"/>
    </xf>
    <xf numFmtId="0" fontId="14" fillId="9" borderId="0" xfId="0" applyFont="1" applyFill="1" applyBorder="1" applyAlignment="1">
      <alignment horizontal="left" vertical="center" wrapText="1"/>
    </xf>
    <xf numFmtId="0" fontId="23" fillId="0" borderId="0" xfId="0" applyFont="1" applyFill="1" applyBorder="1" applyAlignment="1">
      <alignment horizontal="center" vertical="center" wrapText="1"/>
    </xf>
    <xf numFmtId="0" fontId="19" fillId="7" borderId="0" xfId="0" applyFont="1" applyFill="1" applyBorder="1" applyAlignment="1">
      <alignment horizontal="left" vertical="center" wrapText="1"/>
    </xf>
    <xf numFmtId="0" fontId="44" fillId="7" borderId="0" xfId="2" applyFont="1" applyFill="1" applyBorder="1" applyAlignment="1">
      <alignment horizontal="justify" vertical="center" wrapText="1"/>
    </xf>
    <xf numFmtId="0" fontId="48" fillId="7" borderId="0" xfId="0" applyFont="1" applyFill="1" applyBorder="1" applyAlignment="1">
      <alignment horizontal="left" vertical="center"/>
    </xf>
    <xf numFmtId="0" fontId="49" fillId="7" borderId="0" xfId="0" applyFont="1" applyFill="1" applyBorder="1" applyAlignment="1">
      <alignment horizontal="left" vertical="center"/>
    </xf>
    <xf numFmtId="0" fontId="19" fillId="7" borderId="0" xfId="0" applyFont="1" applyFill="1" applyBorder="1" applyAlignment="1">
      <alignment horizontal="justify" vertical="justify" wrapText="1"/>
    </xf>
    <xf numFmtId="0" fontId="31" fillId="7" borderId="0" xfId="0" applyFont="1" applyFill="1" applyBorder="1" applyAlignment="1">
      <alignment horizontal="justify" vertical="justify" wrapText="1"/>
    </xf>
    <xf numFmtId="0" fontId="28" fillId="7" borderId="0" xfId="0" applyFont="1" applyFill="1" applyBorder="1" applyAlignment="1">
      <alignment horizontal="justify" vertical="justify" wrapText="1"/>
    </xf>
    <xf numFmtId="0" fontId="34" fillId="7" borderId="10" xfId="0" applyFont="1" applyFill="1" applyBorder="1" applyAlignment="1">
      <alignment horizontal="left" vertical="center" wrapText="1" readingOrder="1"/>
    </xf>
    <xf numFmtId="0" fontId="17"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0" fillId="2" borderId="6" xfId="0" applyFont="1" applyFill="1" applyBorder="1" applyAlignment="1">
      <alignment horizontal="left" vertical="center" wrapText="1"/>
    </xf>
    <xf numFmtId="0" fontId="10" fillId="0" borderId="6" xfId="0" applyFont="1" applyBorder="1" applyAlignment="1">
      <alignment horizontal="left" vertical="center" wrapText="1"/>
    </xf>
    <xf numFmtId="0" fontId="5" fillId="0" borderId="1" xfId="0" applyFont="1" applyFill="1" applyBorder="1" applyAlignment="1">
      <alignment horizontal="center" vertical="top" wrapText="1"/>
    </xf>
    <xf numFmtId="0" fontId="5" fillId="0" borderId="7" xfId="0" applyFont="1" applyFill="1" applyBorder="1" applyAlignment="1">
      <alignment horizontal="center" vertical="top" wrapText="1"/>
    </xf>
    <xf numFmtId="0" fontId="5" fillId="0" borderId="8" xfId="0" applyFont="1" applyFill="1" applyBorder="1" applyAlignment="1">
      <alignment horizontal="center" vertical="top" wrapText="1"/>
    </xf>
    <xf numFmtId="0" fontId="5" fillId="3" borderId="9" xfId="0" applyFont="1" applyFill="1" applyBorder="1" applyAlignment="1">
      <alignment horizontal="center" vertical="top" wrapText="1"/>
    </xf>
    <xf numFmtId="0" fontId="5" fillId="3" borderId="10" xfId="0" applyFont="1" applyFill="1" applyBorder="1" applyAlignment="1">
      <alignment horizontal="center" vertical="top" wrapText="1"/>
    </xf>
    <xf numFmtId="0" fontId="0" fillId="3" borderId="11" xfId="0" applyFill="1" applyBorder="1" applyAlignment="1">
      <alignment horizontal="center" vertical="top" wrapText="1"/>
    </xf>
    <xf numFmtId="0" fontId="0" fillId="3" borderId="12" xfId="0" applyFill="1" applyBorder="1" applyAlignment="1">
      <alignment horizontal="center" vertical="top" wrapText="1"/>
    </xf>
    <xf numFmtId="0" fontId="0" fillId="3" borderId="6" xfId="0" applyFill="1" applyBorder="1" applyAlignment="1">
      <alignment horizontal="center" vertical="top" wrapText="1"/>
    </xf>
    <xf numFmtId="0" fontId="0" fillId="3" borderId="13" xfId="0" applyFill="1" applyBorder="1" applyAlignment="1">
      <alignment horizontal="center" vertical="top" wrapText="1"/>
    </xf>
    <xf numFmtId="0" fontId="5" fillId="3" borderId="11" xfId="0" applyFont="1" applyFill="1" applyBorder="1" applyAlignment="1">
      <alignment horizontal="center" vertical="top" wrapText="1"/>
    </xf>
    <xf numFmtId="0" fontId="5" fillId="3" borderId="12" xfId="0" applyFont="1" applyFill="1" applyBorder="1" applyAlignment="1">
      <alignment horizontal="center" vertical="top" wrapText="1"/>
    </xf>
    <xf numFmtId="0" fontId="5" fillId="3" borderId="13" xfId="0" applyFont="1" applyFill="1" applyBorder="1" applyAlignment="1">
      <alignment horizontal="center" vertical="top" wrapText="1"/>
    </xf>
    <xf numFmtId="0" fontId="10" fillId="0" borderId="6" xfId="0" applyFont="1" applyFill="1" applyBorder="1" applyAlignment="1">
      <alignment horizontal="left" vertical="top" wrapText="1"/>
    </xf>
    <xf numFmtId="0" fontId="5" fillId="10" borderId="9" xfId="0" applyFont="1" applyFill="1" applyBorder="1" applyAlignment="1">
      <alignment horizontal="center" vertical="top" wrapText="1"/>
    </xf>
    <xf numFmtId="0" fontId="5" fillId="10" borderId="10" xfId="0" applyFont="1" applyFill="1" applyBorder="1" applyAlignment="1">
      <alignment horizontal="center" vertical="top" wrapText="1"/>
    </xf>
    <xf numFmtId="0" fontId="5" fillId="10" borderId="11" xfId="0" applyFont="1" applyFill="1" applyBorder="1" applyAlignment="1">
      <alignment horizontal="center" vertical="top" wrapText="1"/>
    </xf>
    <xf numFmtId="0" fontId="5" fillId="10" borderId="12" xfId="0" applyFont="1" applyFill="1" applyBorder="1" applyAlignment="1">
      <alignment horizontal="center" vertical="top" wrapText="1"/>
    </xf>
    <xf numFmtId="0" fontId="5" fillId="10" borderId="6" xfId="0" applyFont="1" applyFill="1" applyBorder="1" applyAlignment="1">
      <alignment horizontal="center" vertical="top" wrapText="1"/>
    </xf>
    <xf numFmtId="0" fontId="5" fillId="10" borderId="13" xfId="0" applyFont="1" applyFill="1" applyBorder="1" applyAlignment="1">
      <alignment horizontal="center" vertical="top" wrapText="1"/>
    </xf>
    <xf numFmtId="0" fontId="5" fillId="3" borderId="9"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6" xfId="0" applyFont="1" applyFill="1" applyBorder="1" applyAlignment="1">
      <alignment horizontal="center" vertical="top" wrapText="1"/>
    </xf>
    <xf numFmtId="0" fontId="51" fillId="0" borderId="6"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 fillId="0" borderId="0" xfId="0" applyFont="1" applyFill="1" applyBorder="1" applyAlignment="1">
      <alignment horizontal="left" wrapText="1"/>
    </xf>
    <xf numFmtId="0" fontId="3" fillId="0" borderId="5" xfId="0" applyFont="1" applyFill="1" applyBorder="1" applyAlignment="1">
      <alignment horizontal="center" vertical="center" wrapText="1"/>
    </xf>
    <xf numFmtId="0" fontId="2" fillId="0" borderId="0" xfId="0" applyFont="1" applyAlignment="1">
      <alignment horizontal="center" vertical="center"/>
    </xf>
    <xf numFmtId="0" fontId="3" fillId="0" borderId="0" xfId="0" applyFont="1" applyFill="1" applyAlignment="1">
      <alignment horizontal="center" vertical="center" wrapText="1"/>
    </xf>
    <xf numFmtId="0" fontId="3" fillId="0" borderId="0"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2" fillId="0" borderId="0" xfId="0" applyFont="1" applyFill="1" applyAlignment="1">
      <alignment horizontal="center" vertical="center"/>
    </xf>
    <xf numFmtId="0" fontId="3" fillId="0" borderId="5" xfId="0" applyFont="1" applyBorder="1" applyAlignment="1">
      <alignment horizontal="center" vertical="center" wrapText="1"/>
    </xf>
    <xf numFmtId="0" fontId="3" fillId="0" borderId="0" xfId="0" applyFont="1" applyBorder="1" applyAlignment="1">
      <alignment horizontal="center" vertical="center" wrapText="1"/>
    </xf>
    <xf numFmtId="0" fontId="3" fillId="0" borderId="3" xfId="0" applyFont="1" applyBorder="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horizontal="center" vertical="top"/>
    </xf>
    <xf numFmtId="0" fontId="4" fillId="0" borderId="0" xfId="0" applyFont="1" applyBorder="1" applyAlignment="1">
      <alignment horizontal="left"/>
    </xf>
    <xf numFmtId="0" fontId="1" fillId="0" borderId="0" xfId="0" applyFont="1" applyBorder="1" applyAlignment="1">
      <alignment horizontal="left"/>
    </xf>
    <xf numFmtId="0" fontId="2" fillId="0" borderId="0" xfId="0" applyFont="1" applyAlignment="1">
      <alignment horizontal="left" vertical="center"/>
    </xf>
    <xf numFmtId="0" fontId="1" fillId="0" borderId="0" xfId="0" applyFont="1" applyBorder="1" applyAlignment="1">
      <alignment wrapText="1"/>
    </xf>
    <xf numFmtId="0" fontId="0" fillId="0" borderId="0" xfId="0" applyAlignment="1">
      <alignment wrapText="1"/>
    </xf>
    <xf numFmtId="0" fontId="1" fillId="8" borderId="0" xfId="0" applyFont="1" applyFill="1" applyBorder="1" applyAlignment="1">
      <alignment wrapText="1"/>
    </xf>
    <xf numFmtId="0" fontId="0" fillId="8" borderId="0" xfId="0" applyFill="1" applyAlignment="1">
      <alignment wrapText="1"/>
    </xf>
    <xf numFmtId="0" fontId="2" fillId="0" borderId="0" xfId="0" applyFont="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8" borderId="3" xfId="0" applyFont="1" applyFill="1" applyBorder="1" applyAlignment="1">
      <alignment horizontal="center" vertical="center" wrapText="1"/>
    </xf>
    <xf numFmtId="0" fontId="2" fillId="8" borderId="4" xfId="0" applyFont="1" applyFill="1" applyBorder="1" applyAlignment="1">
      <alignment horizontal="center" vertical="center" wrapText="1"/>
    </xf>
    <xf numFmtId="0" fontId="2" fillId="8" borderId="0" xfId="0" applyFont="1" applyFill="1" applyAlignment="1">
      <alignment horizontal="center" vertical="center" wrapText="1"/>
    </xf>
    <xf numFmtId="0" fontId="2" fillId="0" borderId="3" xfId="0" applyFont="1" applyBorder="1" applyAlignment="1">
      <alignment horizontal="center" vertical="center" wrapText="1"/>
    </xf>
    <xf numFmtId="0" fontId="2" fillId="9" borderId="0" xfId="2" applyFont="1" applyFill="1" applyAlignment="1">
      <alignment horizontal="center" vertical="center"/>
    </xf>
    <xf numFmtId="0" fontId="2" fillId="9" borderId="17" xfId="2" applyFont="1" applyFill="1" applyBorder="1" applyAlignment="1">
      <alignment horizontal="center" vertical="center"/>
    </xf>
    <xf numFmtId="0" fontId="2" fillId="9" borderId="0" xfId="2" applyFont="1" applyFill="1" applyAlignment="1">
      <alignment horizontal="center" vertical="center" wrapText="1"/>
    </xf>
    <xf numFmtId="0" fontId="2" fillId="8" borderId="17" xfId="2" applyFont="1" applyFill="1" applyBorder="1" applyAlignment="1">
      <alignment horizontal="center" vertical="center"/>
    </xf>
    <xf numFmtId="0" fontId="2" fillId="8" borderId="0" xfId="2" applyFont="1" applyFill="1" applyAlignment="1">
      <alignment horizontal="center" vertical="center" wrapText="1"/>
    </xf>
    <xf numFmtId="0" fontId="2" fillId="0" borderId="0" xfId="2" applyFont="1" applyAlignment="1">
      <alignment horizontal="center" vertical="top"/>
    </xf>
    <xf numFmtId="0" fontId="1" fillId="9" borderId="14" xfId="2" applyFont="1" applyFill="1" applyBorder="1" applyAlignment="1">
      <alignment horizontal="center"/>
    </xf>
    <xf numFmtId="0" fontId="1" fillId="9" borderId="0" xfId="2" applyFont="1" applyFill="1" applyBorder="1" applyAlignment="1">
      <alignment horizontal="center"/>
    </xf>
    <xf numFmtId="0" fontId="1" fillId="9" borderId="15" xfId="2" applyFont="1" applyFill="1" applyBorder="1" applyAlignment="1">
      <alignment horizontal="center"/>
    </xf>
    <xf numFmtId="0" fontId="1" fillId="13" borderId="14" xfId="2" applyFont="1" applyFill="1" applyBorder="1" applyAlignment="1">
      <alignment horizontal="center"/>
    </xf>
    <xf numFmtId="0" fontId="1" fillId="13" borderId="0" xfId="2" applyFont="1" applyFill="1" applyBorder="1" applyAlignment="1">
      <alignment horizontal="center"/>
    </xf>
    <xf numFmtId="0" fontId="1" fillId="13" borderId="15" xfId="2" applyFont="1" applyFill="1" applyBorder="1" applyAlignment="1">
      <alignment horizontal="center"/>
    </xf>
  </cellXfs>
  <cellStyles count="5">
    <cellStyle name="Lien hypertexte" xfId="1" builtinId="8"/>
    <cellStyle name="Normal" xfId="0" builtinId="0"/>
    <cellStyle name="Normal 2" xfId="2" xr:uid="{00000000-0005-0000-0000-000002000000}"/>
    <cellStyle name="Normal 4" xfId="3" xr:uid="{00000000-0005-0000-0000-000003000000}"/>
    <cellStyle name="Pourcentage" xfId="4" builtinId="5"/>
  </cellStyles>
  <dxfs count="0"/>
  <tableStyles count="0" defaultTableStyle="TableStyleMedium9" defaultPivotStyle="PivotStyleLight16"/>
  <colors>
    <mruColors>
      <color rgb="FF99CCFF"/>
      <color rgb="FF66FF33"/>
      <color rgb="FFCCFFFF"/>
      <color rgb="FF0E41B2"/>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Evolution de l'emploi salarié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2014)</a:t>
            </a:r>
          </a:p>
        </c:rich>
      </c:tx>
      <c:layout>
        <c:manualLayout>
          <c:xMode val="edge"/>
          <c:yMode val="edge"/>
          <c:x val="0.32482090269220326"/>
          <c:y val="9.9505065730262649E-3"/>
        </c:manualLayout>
      </c:layout>
      <c:overlay val="0"/>
      <c:spPr>
        <a:noFill/>
        <a:ln w="25400">
          <a:noFill/>
        </a:ln>
      </c:spPr>
    </c:title>
    <c:autoTitleDeleted val="0"/>
    <c:plotArea>
      <c:layout>
        <c:manualLayout>
          <c:layoutTarget val="inner"/>
          <c:xMode val="edge"/>
          <c:yMode val="edge"/>
          <c:x val="8.3745446537202103E-2"/>
          <c:y val="0.20990237570754544"/>
          <c:w val="0.83764367816092922"/>
          <c:h val="0.51625930574973777"/>
        </c:manualLayout>
      </c:layout>
      <c:lineChart>
        <c:grouping val="standard"/>
        <c:varyColors val="0"/>
        <c:ser>
          <c:idx val="0"/>
          <c:order val="0"/>
          <c:tx>
            <c:strRef>
              <c:f>'Données graph 1 et 3'!$E$8:$E$9</c:f>
              <c:strCache>
                <c:ptCount val="2"/>
                <c:pt idx="0">
                  <c:v>Total Provence-Alpes-Côte d'Azur</c:v>
                </c:pt>
              </c:strCache>
            </c:strRef>
          </c:tx>
          <c:spPr>
            <a:ln w="28575">
              <a:solidFill>
                <a:srgbClr val="FF0000"/>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3'!$E$10:$E$51</c:f>
              <c:numCache>
                <c:formatCode>#\ ##0.0</c:formatCode>
                <c:ptCount val="42"/>
                <c:pt idx="0">
                  <c:v>100</c:v>
                </c:pt>
                <c:pt idx="1">
                  <c:v>99.927524727103417</c:v>
                </c:pt>
                <c:pt idx="2">
                  <c:v>99.962063289129361</c:v>
                </c:pt>
                <c:pt idx="3">
                  <c:v>100.13949122469828</c:v>
                </c:pt>
                <c:pt idx="4">
                  <c:v>100.07147254045037</c:v>
                </c:pt>
                <c:pt idx="5">
                  <c:v>100.4442661808983</c:v>
                </c:pt>
                <c:pt idx="6">
                  <c:v>100.37257081101538</c:v>
                </c:pt>
                <c:pt idx="7">
                  <c:v>100.81070918252213</c:v>
                </c:pt>
                <c:pt idx="8">
                  <c:v>101.19659405212522</c:v>
                </c:pt>
                <c:pt idx="9">
                  <c:v>101.59295190505225</c:v>
                </c:pt>
                <c:pt idx="10">
                  <c:v>101.77946013999251</c:v>
                </c:pt>
                <c:pt idx="11">
                  <c:v>101.84614184764584</c:v>
                </c:pt>
                <c:pt idx="12">
                  <c:v>102.29380617738886</c:v>
                </c:pt>
                <c:pt idx="13">
                  <c:v>102.72119302878116</c:v>
                </c:pt>
                <c:pt idx="14">
                  <c:v>102.82831827841964</c:v>
                </c:pt>
                <c:pt idx="15">
                  <c:v>103.17704634016572</c:v>
                </c:pt>
                <c:pt idx="16">
                  <c:v>103.70147540937933</c:v>
                </c:pt>
                <c:pt idx="17">
                  <c:v>103.6057144607946</c:v>
                </c:pt>
                <c:pt idx="18">
                  <c:v>103.82447725607821</c:v>
                </c:pt>
                <c:pt idx="19">
                  <c:v>103.97616839220206</c:v>
                </c:pt>
                <c:pt idx="20">
                  <c:v>104.6304513131616</c:v>
                </c:pt>
                <c:pt idx="21">
                  <c:v>104.8976238026398</c:v>
                </c:pt>
                <c:pt idx="22">
                  <c:v>105.29782546327611</c:v>
                </c:pt>
                <c:pt idx="23">
                  <c:v>105.7772986944979</c:v>
                </c:pt>
                <c:pt idx="24">
                  <c:v>103.67061353298838</c:v>
                </c:pt>
                <c:pt idx="25">
                  <c:v>102.54666187583365</c:v>
                </c:pt>
                <c:pt idx="26">
                  <c:v>105.22702141112292</c:v>
                </c:pt>
                <c:pt idx="27">
                  <c:v>105.64627498823174</c:v>
                </c:pt>
                <c:pt idx="28">
                  <c:v>106.3589392204868</c:v>
                </c:pt>
                <c:pt idx="29">
                  <c:v>107.74917204939003</c:v>
                </c:pt>
                <c:pt idx="30">
                  <c:v>108.8038237530603</c:v>
                </c:pt>
                <c:pt idx="31">
                  <c:v>109.79664028923257</c:v>
                </c:pt>
                <c:pt idx="32">
                  <c:v>110.36206997401233</c:v>
                </c:pt>
                <c:pt idx="33">
                  <c:v>110.74589367136547</c:v>
                </c:pt>
                <c:pt idx="34">
                  <c:v>110.91529974736703</c:v>
                </c:pt>
                <c:pt idx="35">
                  <c:v>111.41493904222321</c:v>
                </c:pt>
                <c:pt idx="36">
                  <c:v>111.69275163709978</c:v>
                </c:pt>
                <c:pt idx="37">
                  <c:v>111.9804801417194</c:v>
                </c:pt>
                <c:pt idx="38">
                  <c:v>112.33945835735695</c:v>
                </c:pt>
                <c:pt idx="39">
                  <c:v>112.46479991309626</c:v>
                </c:pt>
                <c:pt idx="40">
                  <c:v>112.84305287463879</c:v>
                </c:pt>
                <c:pt idx="41">
                  <c:v>112.95385480991249</c:v>
                </c:pt>
              </c:numCache>
            </c:numRef>
          </c:val>
          <c:smooth val="0"/>
          <c:extLst>
            <c:ext xmlns:c16="http://schemas.microsoft.com/office/drawing/2014/chart" uri="{C3380CC4-5D6E-409C-BE32-E72D297353CC}">
              <c16:uniqueId val="{00000000-70B8-4160-9C92-9F8351C3B133}"/>
            </c:ext>
          </c:extLst>
        </c:ser>
        <c:ser>
          <c:idx val="3"/>
          <c:order val="1"/>
          <c:tx>
            <c:strRef>
              <c:f>'Données graph 1 et 3'!$F$8:$F$9</c:f>
              <c:strCache>
                <c:ptCount val="2"/>
                <c:pt idx="0">
                  <c:v>Secteur privé Provence-Alpes-Côte d'Azur</c:v>
                </c:pt>
              </c:strCache>
            </c:strRef>
          </c:tx>
          <c:spPr>
            <a:ln w="25400">
              <a:solidFill>
                <a:srgbClr val="FF0000"/>
              </a:solidFill>
              <a:prstDash val="sysDash"/>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3'!$F$10:$F$51</c:f>
              <c:numCache>
                <c:formatCode>#\ ##0.0</c:formatCode>
                <c:ptCount val="42"/>
                <c:pt idx="0">
                  <c:v>100</c:v>
                </c:pt>
                <c:pt idx="1">
                  <c:v>100.05619617240833</c:v>
                </c:pt>
                <c:pt idx="2">
                  <c:v>100.00473001668621</c:v>
                </c:pt>
                <c:pt idx="3">
                  <c:v>100.10265122583446</c:v>
                </c:pt>
                <c:pt idx="4">
                  <c:v>100.02410467579206</c:v>
                </c:pt>
                <c:pt idx="5">
                  <c:v>100.44133526688105</c:v>
                </c:pt>
                <c:pt idx="6">
                  <c:v>100.39448779277443</c:v>
                </c:pt>
                <c:pt idx="7">
                  <c:v>100.84552696508291</c:v>
                </c:pt>
                <c:pt idx="8">
                  <c:v>101.37092438485782</c:v>
                </c:pt>
                <c:pt idx="9">
                  <c:v>101.77929320220171</c:v>
                </c:pt>
                <c:pt idx="10">
                  <c:v>102.00638632120508</c:v>
                </c:pt>
                <c:pt idx="11">
                  <c:v>101.95842915690669</c:v>
                </c:pt>
                <c:pt idx="12">
                  <c:v>102.50186792625433</c:v>
                </c:pt>
                <c:pt idx="13">
                  <c:v>103.02553021043386</c:v>
                </c:pt>
                <c:pt idx="14">
                  <c:v>103.25352659453372</c:v>
                </c:pt>
                <c:pt idx="15">
                  <c:v>103.93981621652625</c:v>
                </c:pt>
                <c:pt idx="16">
                  <c:v>104.58736489418459</c:v>
                </c:pt>
                <c:pt idx="17">
                  <c:v>104.55913835014714</c:v>
                </c:pt>
                <c:pt idx="18">
                  <c:v>104.88767755765222</c:v>
                </c:pt>
                <c:pt idx="19">
                  <c:v>105.11525403817443</c:v>
                </c:pt>
                <c:pt idx="20">
                  <c:v>105.95668063104237</c:v>
                </c:pt>
                <c:pt idx="21">
                  <c:v>106.25858067153111</c:v>
                </c:pt>
                <c:pt idx="22">
                  <c:v>106.64533258264728</c:v>
                </c:pt>
                <c:pt idx="23">
                  <c:v>107.32526028333709</c:v>
                </c:pt>
                <c:pt idx="24">
                  <c:v>104.59094421659989</c:v>
                </c:pt>
                <c:pt idx="25">
                  <c:v>103.51621116011238</c:v>
                </c:pt>
                <c:pt idx="26">
                  <c:v>106.57738518322641</c:v>
                </c:pt>
                <c:pt idx="27">
                  <c:v>107.08943334553898</c:v>
                </c:pt>
                <c:pt idx="28">
                  <c:v>108.07731047991254</c:v>
                </c:pt>
                <c:pt idx="29">
                  <c:v>109.90578605217785</c:v>
                </c:pt>
                <c:pt idx="30">
                  <c:v>111.24452832644931</c:v>
                </c:pt>
                <c:pt idx="31">
                  <c:v>112.55002017554131</c:v>
                </c:pt>
                <c:pt idx="32">
                  <c:v>113.231965473781</c:v>
                </c:pt>
                <c:pt idx="33">
                  <c:v>113.66093627505055</c:v>
                </c:pt>
                <c:pt idx="34">
                  <c:v>113.97941298127859</c:v>
                </c:pt>
                <c:pt idx="35">
                  <c:v>114.51051500506877</c:v>
                </c:pt>
                <c:pt idx="36">
                  <c:v>114.7227217758239</c:v>
                </c:pt>
                <c:pt idx="37">
                  <c:v>115.02664322064497</c:v>
                </c:pt>
                <c:pt idx="38">
                  <c:v>115.41745816566453</c:v>
                </c:pt>
                <c:pt idx="39">
                  <c:v>115.39431389258455</c:v>
                </c:pt>
                <c:pt idx="40">
                  <c:v>115.78615771665363</c:v>
                </c:pt>
                <c:pt idx="41">
                  <c:v>115.80802367030654</c:v>
                </c:pt>
              </c:numCache>
            </c:numRef>
          </c:val>
          <c:smooth val="0"/>
          <c:extLst>
            <c:ext xmlns:c16="http://schemas.microsoft.com/office/drawing/2014/chart" uri="{C3380CC4-5D6E-409C-BE32-E72D297353CC}">
              <c16:uniqueId val="{00000001-70B8-4160-9C92-9F8351C3B133}"/>
            </c:ext>
          </c:extLst>
        </c:ser>
        <c:ser>
          <c:idx val="1"/>
          <c:order val="2"/>
          <c:tx>
            <c:strRef>
              <c:f>'Données graph 1 et 3'!$C$8:$C$9</c:f>
              <c:strCache>
                <c:ptCount val="2"/>
                <c:pt idx="0">
                  <c:v>Total France métro.</c:v>
                </c:pt>
              </c:strCache>
            </c:strRef>
          </c:tx>
          <c:spPr>
            <a:ln w="28575">
              <a:solidFill>
                <a:srgbClr val="0000FF"/>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3'!$C$10:$C$51</c:f>
              <c:numCache>
                <c:formatCode>#\ ##0.0</c:formatCode>
                <c:ptCount val="42"/>
                <c:pt idx="0">
                  <c:v>100</c:v>
                </c:pt>
                <c:pt idx="1">
                  <c:v>100.05455334619535</c:v>
                </c:pt>
                <c:pt idx="2">
                  <c:v>99.923365830784633</c:v>
                </c:pt>
                <c:pt idx="3">
                  <c:v>100.01421865407079</c:v>
                </c:pt>
                <c:pt idx="4">
                  <c:v>99.941903815421796</c:v>
                </c:pt>
                <c:pt idx="5">
                  <c:v>100.16887907795847</c:v>
                </c:pt>
                <c:pt idx="6">
                  <c:v>100.26305359042684</c:v>
                </c:pt>
                <c:pt idx="7">
                  <c:v>100.40417155684558</c:v>
                </c:pt>
                <c:pt idx="8">
                  <c:v>100.59070997362531</c:v>
                </c:pt>
                <c:pt idx="9">
                  <c:v>100.80805864121764</c:v>
                </c:pt>
                <c:pt idx="10">
                  <c:v>101.14144735067656</c:v>
                </c:pt>
                <c:pt idx="11">
                  <c:v>101.17623368999573</c:v>
                </c:pt>
                <c:pt idx="12">
                  <c:v>101.61533965043836</c:v>
                </c:pt>
                <c:pt idx="13">
                  <c:v>102.05655146877587</c:v>
                </c:pt>
                <c:pt idx="14">
                  <c:v>102.1094686566191</c:v>
                </c:pt>
                <c:pt idx="15">
                  <c:v>102.50758666085464</c:v>
                </c:pt>
                <c:pt idx="16">
                  <c:v>102.73885302533819</c:v>
                </c:pt>
                <c:pt idx="17">
                  <c:v>102.76688650767132</c:v>
                </c:pt>
                <c:pt idx="18">
                  <c:v>102.86810706521645</c:v>
                </c:pt>
                <c:pt idx="19">
                  <c:v>103.13816277515457</c:v>
                </c:pt>
                <c:pt idx="20">
                  <c:v>103.78582413685015</c:v>
                </c:pt>
                <c:pt idx="21">
                  <c:v>103.94695011686572</c:v>
                </c:pt>
                <c:pt idx="22">
                  <c:v>104.20533267065566</c:v>
                </c:pt>
                <c:pt idx="23">
                  <c:v>104.62692160243809</c:v>
                </c:pt>
                <c:pt idx="24">
                  <c:v>102.67083328559927</c:v>
                </c:pt>
                <c:pt idx="25">
                  <c:v>102.10027505473542</c:v>
                </c:pt>
                <c:pt idx="26">
                  <c:v>104.25059248203274</c:v>
                </c:pt>
                <c:pt idx="27">
                  <c:v>104.3104420561551</c:v>
                </c:pt>
                <c:pt idx="28">
                  <c:v>104.9929403594257</c:v>
                </c:pt>
                <c:pt idx="29">
                  <c:v>106.07993358937003</c:v>
                </c:pt>
                <c:pt idx="30">
                  <c:v>107.01922991952446</c:v>
                </c:pt>
                <c:pt idx="31">
                  <c:v>107.58898249884126</c:v>
                </c:pt>
                <c:pt idx="32">
                  <c:v>108.05535671937288</c:v>
                </c:pt>
                <c:pt idx="33">
                  <c:v>108.25372571745365</c:v>
                </c:pt>
                <c:pt idx="34">
                  <c:v>108.54679953886475</c:v>
                </c:pt>
                <c:pt idx="35">
                  <c:v>108.9155163785295</c:v>
                </c:pt>
                <c:pt idx="36">
                  <c:v>109.08846315968377</c:v>
                </c:pt>
                <c:pt idx="37">
                  <c:v>109.34270541783535</c:v>
                </c:pt>
                <c:pt idx="38">
                  <c:v>109.55504422178626</c:v>
                </c:pt>
                <c:pt idx="39">
                  <c:v>109.60271994676734</c:v>
                </c:pt>
                <c:pt idx="40">
                  <c:v>109.91888638475325</c:v>
                </c:pt>
                <c:pt idx="41">
                  <c:v>109.86701574147119</c:v>
                </c:pt>
              </c:numCache>
            </c:numRef>
          </c:val>
          <c:smooth val="0"/>
          <c:extLst>
            <c:ext xmlns:c16="http://schemas.microsoft.com/office/drawing/2014/chart" uri="{C3380CC4-5D6E-409C-BE32-E72D297353CC}">
              <c16:uniqueId val="{00000002-70B8-4160-9C92-9F8351C3B133}"/>
            </c:ext>
          </c:extLst>
        </c:ser>
        <c:ser>
          <c:idx val="2"/>
          <c:order val="3"/>
          <c:tx>
            <c:strRef>
              <c:f>'Données graph 1 et 3'!$D$8:$D$9</c:f>
              <c:strCache>
                <c:ptCount val="2"/>
                <c:pt idx="0">
                  <c:v>Secteur privé France métro</c:v>
                </c:pt>
              </c:strCache>
            </c:strRef>
          </c:tx>
          <c:spPr>
            <a:ln w="25400">
              <a:solidFill>
                <a:srgbClr val="0E41B2"/>
              </a:solidFill>
              <a:prstDash val="sysDash"/>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3'!$D$10:$D$51</c:f>
              <c:numCache>
                <c:formatCode>#\ ##0.0</c:formatCode>
                <c:ptCount val="42"/>
                <c:pt idx="0">
                  <c:v>100</c:v>
                </c:pt>
                <c:pt idx="1">
                  <c:v>100.07206140496159</c:v>
                </c:pt>
                <c:pt idx="2">
                  <c:v>99.891141377596739</c:v>
                </c:pt>
                <c:pt idx="3">
                  <c:v>99.908063560604987</c:v>
                </c:pt>
                <c:pt idx="4">
                  <c:v>99.847888022477747</c:v>
                </c:pt>
                <c:pt idx="5">
                  <c:v>100.06315393750893</c:v>
                </c:pt>
                <c:pt idx="6">
                  <c:v>100.20396999504426</c:v>
                </c:pt>
                <c:pt idx="7">
                  <c:v>100.37122811244372</c:v>
                </c:pt>
                <c:pt idx="8">
                  <c:v>100.58882609740394</c:v>
                </c:pt>
                <c:pt idx="9">
                  <c:v>100.84843990164973</c:v>
                </c:pt>
                <c:pt idx="10">
                  <c:v>101.22517653027118</c:v>
                </c:pt>
                <c:pt idx="11">
                  <c:v>101.2622593633802</c:v>
                </c:pt>
                <c:pt idx="12">
                  <c:v>101.81137436952324</c:v>
                </c:pt>
                <c:pt idx="13">
                  <c:v>102.37790329385655</c:v>
                </c:pt>
                <c:pt idx="14">
                  <c:v>102.51878416525332</c:v>
                </c:pt>
                <c:pt idx="15">
                  <c:v>103.10547076539808</c:v>
                </c:pt>
                <c:pt idx="16">
                  <c:v>103.39848013425841</c:v>
                </c:pt>
                <c:pt idx="17">
                  <c:v>103.55603515029404</c:v>
                </c:pt>
                <c:pt idx="18">
                  <c:v>103.72362047010742</c:v>
                </c:pt>
                <c:pt idx="19">
                  <c:v>104.05431756893879</c:v>
                </c:pt>
                <c:pt idx="20">
                  <c:v>104.85279758184596</c:v>
                </c:pt>
                <c:pt idx="21">
                  <c:v>105.01309777245496</c:v>
                </c:pt>
                <c:pt idx="22">
                  <c:v>105.31722487458184</c:v>
                </c:pt>
                <c:pt idx="23">
                  <c:v>105.83812434688953</c:v>
                </c:pt>
                <c:pt idx="24">
                  <c:v>103.3003698406459</c:v>
                </c:pt>
                <c:pt idx="25">
                  <c:v>102.92084446858152</c:v>
                </c:pt>
                <c:pt idx="26">
                  <c:v>105.22616510144151</c:v>
                </c:pt>
                <c:pt idx="27">
                  <c:v>105.28724405773427</c:v>
                </c:pt>
                <c:pt idx="28">
                  <c:v>106.18256492803948</c:v>
                </c:pt>
                <c:pt idx="29">
                  <c:v>107.54356272123957</c:v>
                </c:pt>
                <c:pt idx="30">
                  <c:v>108.63080421635539</c:v>
                </c:pt>
                <c:pt idx="31">
                  <c:v>109.46948341139124</c:v>
                </c:pt>
                <c:pt idx="32">
                  <c:v>110.00345457313907</c:v>
                </c:pt>
                <c:pt idx="33">
                  <c:v>110.23773687559056</c:v>
                </c:pt>
                <c:pt idx="34">
                  <c:v>110.62199424484523</c:v>
                </c:pt>
                <c:pt idx="35">
                  <c:v>111.07600787961147</c:v>
                </c:pt>
                <c:pt idx="36">
                  <c:v>111.1963098305405</c:v>
                </c:pt>
                <c:pt idx="37">
                  <c:v>111.47124027824849</c:v>
                </c:pt>
                <c:pt idx="38">
                  <c:v>111.68524623875777</c:v>
                </c:pt>
                <c:pt idx="39">
                  <c:v>111.63004151698472</c:v>
                </c:pt>
                <c:pt idx="40">
                  <c:v>111.93424038420599</c:v>
                </c:pt>
                <c:pt idx="41">
                  <c:v>111.78338330047232</c:v>
                </c:pt>
              </c:numCache>
            </c:numRef>
          </c:val>
          <c:smooth val="0"/>
          <c:extLst>
            <c:ext xmlns:c16="http://schemas.microsoft.com/office/drawing/2014/chart" uri="{C3380CC4-5D6E-409C-BE32-E72D297353CC}">
              <c16:uniqueId val="{00000003-70B8-4160-9C92-9F8351C3B133}"/>
            </c:ext>
          </c:extLst>
        </c:ser>
        <c:dLbls>
          <c:showLegendKey val="0"/>
          <c:showVal val="0"/>
          <c:showCatName val="0"/>
          <c:showSerName val="0"/>
          <c:showPercent val="0"/>
          <c:showBubbleSize val="0"/>
        </c:dLbls>
        <c:smooth val="0"/>
        <c:axId val="185501568"/>
        <c:axId val="185503104"/>
      </c:lineChart>
      <c:catAx>
        <c:axId val="18550156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185503104"/>
        <c:crossesAt val="100"/>
        <c:auto val="0"/>
        <c:lblAlgn val="ctr"/>
        <c:lblOffset val="100"/>
        <c:tickLblSkip val="1"/>
        <c:tickMarkSkip val="1"/>
        <c:noMultiLvlLbl val="0"/>
      </c:catAx>
      <c:valAx>
        <c:axId val="185503104"/>
        <c:scaling>
          <c:orientation val="minMax"/>
          <c:max val="116"/>
          <c:min val="98"/>
        </c:scaling>
        <c:delete val="0"/>
        <c:axPos val="l"/>
        <c:majorGridlines>
          <c:spPr>
            <a:ln>
              <a:prstDash val="sysDash"/>
            </a:ln>
          </c:spPr>
        </c:majorGridlines>
        <c:numFmt formatCode="#,##0" sourceLinked="0"/>
        <c:majorTickMark val="out"/>
        <c:minorTickMark val="none"/>
        <c:tickLblPos val="nextTo"/>
        <c:crossAx val="185501568"/>
        <c:crosses val="autoZero"/>
        <c:crossBetween val="midCat"/>
        <c:majorUnit val="2"/>
      </c:valAx>
    </c:plotArea>
    <c:legend>
      <c:legendPos val="r"/>
      <c:legendEntry>
        <c:idx val="0"/>
        <c:txPr>
          <a:bodyPr/>
          <a:lstStyle/>
          <a:p>
            <a:pPr>
              <a:defRPr sz="1000"/>
            </a:pPr>
            <a:endParaRPr lang="fr-FR"/>
          </a:p>
        </c:txPr>
      </c:legendEntry>
      <c:legendEntry>
        <c:idx val="1"/>
        <c:txPr>
          <a:bodyPr/>
          <a:lstStyle/>
          <a:p>
            <a:pPr>
              <a:defRPr sz="1000"/>
            </a:pPr>
            <a:endParaRPr lang="fr-FR"/>
          </a:p>
        </c:txPr>
      </c:legendEntry>
      <c:legendEntry>
        <c:idx val="2"/>
        <c:txPr>
          <a:bodyPr/>
          <a:lstStyle/>
          <a:p>
            <a:pPr>
              <a:defRPr sz="1000"/>
            </a:pPr>
            <a:endParaRPr lang="fr-FR"/>
          </a:p>
        </c:txPr>
      </c:legendEntry>
      <c:legendEntry>
        <c:idx val="3"/>
        <c:txPr>
          <a:bodyPr/>
          <a:lstStyle/>
          <a:p>
            <a:pPr>
              <a:defRPr sz="1000"/>
            </a:pPr>
            <a:endParaRPr lang="fr-FR"/>
          </a:p>
        </c:txPr>
      </c:legendEntry>
      <c:layout>
        <c:manualLayout>
          <c:xMode val="edge"/>
          <c:yMode val="edge"/>
          <c:x val="0.13144928312532361"/>
          <c:y val="0.21039998116729744"/>
          <c:w val="0.37746153159426499"/>
          <c:h val="0.227943888287439"/>
        </c:manualLayout>
      </c:layout>
      <c:overlay val="0"/>
      <c:spPr>
        <a:solidFill>
          <a:schemeClr val="bg1"/>
        </a:solidFill>
      </c:spPr>
      <c:txPr>
        <a:bodyPr/>
        <a:lstStyle/>
        <a:p>
          <a:pPr>
            <a:defRPr sz="1200"/>
          </a:pPr>
          <a:endParaRPr lang="fr-FR"/>
        </a:p>
      </c:txPr>
    </c:legend>
    <c:plotVisOnly val="1"/>
    <c:dispBlanksAs val="gap"/>
    <c:showDLblsOverMax val="0"/>
  </c:chart>
  <c:spPr>
    <a:noFill/>
  </c:spPr>
  <c:printSettings>
    <c:headerFooter/>
    <c:pageMargins b="0.75000000000000999" l="0.70000000000000062" r="0.70000000000000062" t="0.75000000000000999" header="0.30000000000000032" footer="0.30000000000000032"/>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03FC-4064-BD90-A90B64553A33}"/>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FC-4064-BD90-A90B64553A33}"/>
                </c:ext>
              </c:extLst>
            </c:dLbl>
            <c:dLbl>
              <c:idx val="2"/>
              <c:layout>
                <c:manualLayout>
                  <c:x val="5.5103241360470769E-3"/>
                  <c:y val="-1.18581762124875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FC-4064-BD90-A90B64553A33}"/>
                </c:ext>
              </c:extLst>
            </c:dLbl>
            <c:dLbl>
              <c:idx val="3"/>
              <c:layout>
                <c:manualLayout>
                  <c:x val="0"/>
                  <c:y val="-5.75043258421497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FC-4064-BD90-A90B64553A33}"/>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graph4'!$Z$54:$AD$54</c:f>
              <c:numCache>
                <c:formatCode>#,##0</c:formatCode>
                <c:ptCount val="5"/>
                <c:pt idx="0">
                  <c:v>-60</c:v>
                </c:pt>
                <c:pt idx="1">
                  <c:v>-60</c:v>
                </c:pt>
                <c:pt idx="2">
                  <c:v>40</c:v>
                </c:pt>
                <c:pt idx="3">
                  <c:v>-10</c:v>
                </c:pt>
                <c:pt idx="4">
                  <c:v>-30</c:v>
                </c:pt>
              </c:numCache>
            </c:numRef>
          </c:val>
          <c:extLst>
            <c:ext xmlns:c16="http://schemas.microsoft.com/office/drawing/2014/chart" uri="{C3380CC4-5D6E-409C-BE32-E72D297353CC}">
              <c16:uniqueId val="{00000004-03FC-4064-BD90-A90B64553A33}"/>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03FC-4064-BD90-A90B64553A33}"/>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FC-4064-BD90-A90B64553A33}"/>
                </c:ext>
              </c:extLst>
            </c:dLbl>
            <c:dLbl>
              <c:idx val="1"/>
              <c:layout>
                <c:manualLayout>
                  <c:x val="-6.9141164722590908E-5"/>
                  <c:y val="-4.28473862151412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FC-4064-BD90-A90B64553A33}"/>
                </c:ext>
              </c:extLst>
            </c:dLbl>
            <c:dLbl>
              <c:idx val="2"/>
              <c:layout>
                <c:manualLayout>
                  <c:x val="8.9716328536144866E-3"/>
                  <c:y val="-2.4616677970832768E-2"/>
                </c:manualLayout>
              </c:layout>
              <c:showLegendKey val="0"/>
              <c:showVal val="1"/>
              <c:showCatName val="0"/>
              <c:showSerName val="0"/>
              <c:showPercent val="0"/>
              <c:showBubbleSize val="0"/>
              <c:extLst>
                <c:ext xmlns:c15="http://schemas.microsoft.com/office/drawing/2012/chart" uri="{CE6537A1-D6FC-4f65-9D91-7224C49458BB}">
                  <c15:layout>
                    <c:manualLayout>
                      <c:w val="9.2802461425464125E-2"/>
                      <c:h val="0.10607786931912615"/>
                    </c:manualLayout>
                  </c15:layout>
                </c:ext>
                <c:ext xmlns:c16="http://schemas.microsoft.com/office/drawing/2014/chart" uri="{C3380CC4-5D6E-409C-BE32-E72D297353CC}">
                  <c16:uniqueId val="{00000008-03FC-4064-BD90-A90B64553A33}"/>
                </c:ext>
              </c:extLst>
            </c:dLbl>
            <c:dLbl>
              <c:idx val="3"/>
              <c:layout>
                <c:manualLayout>
                  <c:x val="1.8451889386298876E-3"/>
                  <c:y val="-8.89822843661359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FC-4064-BD90-A90B64553A33}"/>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FC-4064-BD90-A90B64553A33}"/>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graph4'!$AF$54:$AJ$54</c:f>
              <c:numCache>
                <c:formatCode>#,##0</c:formatCode>
                <c:ptCount val="5"/>
                <c:pt idx="0">
                  <c:v>0</c:v>
                </c:pt>
                <c:pt idx="1">
                  <c:v>170</c:v>
                </c:pt>
                <c:pt idx="2">
                  <c:v>-10</c:v>
                </c:pt>
                <c:pt idx="3">
                  <c:v>-150</c:v>
                </c:pt>
                <c:pt idx="4">
                  <c:v>-10</c:v>
                </c:pt>
              </c:numCache>
            </c:numRef>
          </c:val>
          <c:extLst>
            <c:ext xmlns:c16="http://schemas.microsoft.com/office/drawing/2014/chart" uri="{C3380CC4-5D6E-409C-BE32-E72D297353CC}">
              <c16:uniqueId val="{0000000A-03FC-4064-BD90-A90B64553A33}"/>
            </c:ext>
          </c:extLst>
        </c:ser>
        <c:ser>
          <c:idx val="2"/>
          <c:order val="2"/>
          <c:tx>
            <c:v>Total</c:v>
          </c:tx>
          <c:spPr>
            <a:noFill/>
          </c:spPr>
          <c:invertIfNegative val="0"/>
          <c:dLbls>
            <c:dLbl>
              <c:idx val="0"/>
              <c:layout>
                <c:manualLayout>
                  <c:x val="1.796891027857072E-3"/>
                  <c:y val="1.4221206615400682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7.5276592995433267E-2"/>
                      <c:h val="5.8832349199007303E-2"/>
                    </c:manualLayout>
                  </c15:layout>
                </c:ext>
                <c:ext xmlns:c16="http://schemas.microsoft.com/office/drawing/2014/chart" uri="{C3380CC4-5D6E-409C-BE32-E72D297353CC}">
                  <c16:uniqueId val="{0000000B-03FC-4064-BD90-A90B64553A33}"/>
                </c:ext>
              </c:extLst>
            </c:dLbl>
            <c:dLbl>
              <c:idx val="1"/>
              <c:layout>
                <c:manualLayout>
                  <c:x val="3.6214101850602287E-3"/>
                  <c:y val="3.88790227919804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FC-4064-BD90-A90B64553A33}"/>
                </c:ext>
              </c:extLst>
            </c:dLbl>
            <c:dLbl>
              <c:idx val="2"/>
              <c:layout>
                <c:manualLayout>
                  <c:x val="5.8608471719564098E-3"/>
                  <c:y val="-1.0401836579243909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8.8411997465579595E-2"/>
                      <c:h val="7.9790437972190556E-2"/>
                    </c:manualLayout>
                  </c15:layout>
                </c:ext>
                <c:ext xmlns:c16="http://schemas.microsoft.com/office/drawing/2014/chart" uri="{C3380CC4-5D6E-409C-BE32-E72D297353CC}">
                  <c16:uniqueId val="{0000000D-03FC-4064-BD90-A90B64553A33}"/>
                </c:ext>
              </c:extLst>
            </c:dLbl>
            <c:dLbl>
              <c:idx val="3"/>
              <c:layout>
                <c:manualLayout>
                  <c:x val="1.9322688616530631E-3"/>
                  <c:y val="7.96883586421705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3FC-4064-BD90-A90B64553A33}"/>
                </c:ext>
              </c:extLst>
            </c:dLbl>
            <c:dLbl>
              <c:idx val="4"/>
              <c:layout>
                <c:manualLayout>
                  <c:x val="1.7536069585481716E-3"/>
                  <c:y val="-1.76776410197653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3FC-4064-BD90-A90B64553A33}"/>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graph4'!$T$54:$X$54</c:f>
              <c:numCache>
                <c:formatCode>#,##0</c:formatCode>
                <c:ptCount val="5"/>
                <c:pt idx="0">
                  <c:v>-60</c:v>
                </c:pt>
                <c:pt idx="1">
                  <c:v>110</c:v>
                </c:pt>
                <c:pt idx="2">
                  <c:v>40</c:v>
                </c:pt>
                <c:pt idx="3">
                  <c:v>-160</c:v>
                </c:pt>
                <c:pt idx="4">
                  <c:v>-50</c:v>
                </c:pt>
              </c:numCache>
            </c:numRef>
          </c:val>
          <c:extLst>
            <c:ext xmlns:c16="http://schemas.microsoft.com/office/drawing/2014/chart" uri="{C3380CC4-5D6E-409C-BE32-E72D297353CC}">
              <c16:uniqueId val="{00000010-03FC-4064-BD90-A90B64553A33}"/>
            </c:ext>
          </c:extLst>
        </c:ser>
        <c:dLbls>
          <c:showLegendKey val="0"/>
          <c:showVal val="0"/>
          <c:showCatName val="0"/>
          <c:showSerName val="0"/>
          <c:showPercent val="0"/>
          <c:showBubbleSize val="0"/>
        </c:dLbls>
        <c:gapWidth val="150"/>
        <c:overlap val="100"/>
        <c:axId val="210092032"/>
        <c:axId val="210093568"/>
      </c:barChart>
      <c:catAx>
        <c:axId val="210092032"/>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0093568"/>
        <c:crosses val="autoZero"/>
        <c:auto val="1"/>
        <c:lblAlgn val="ctr"/>
        <c:lblOffset val="100"/>
        <c:noMultiLvlLbl val="0"/>
      </c:catAx>
      <c:valAx>
        <c:axId val="210093568"/>
        <c:scaling>
          <c:orientation val="minMax"/>
          <c:max val="200"/>
          <c:min val="-200"/>
        </c:scaling>
        <c:delete val="0"/>
        <c:axPos val="l"/>
        <c:majorGridlines>
          <c:spPr>
            <a:ln>
              <a:prstDash val="sysDot"/>
            </a:ln>
          </c:spPr>
        </c:majorGridlines>
        <c:numFmt formatCode="[Red][&lt;0]\-&quot;&quot;0&quot;&quot;;[Blue][&gt;0]\+&quot;&quot;0&quot;&quot;;0" sourceLinked="0"/>
        <c:majorTickMark val="out"/>
        <c:minorTickMark val="none"/>
        <c:tickLblPos val="nextTo"/>
        <c:crossAx val="210092032"/>
        <c:crosses val="autoZero"/>
        <c:crossBetween val="between"/>
        <c:majorUnit val="1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dans les Hautes-Alpes </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a:t>
            </a:r>
            <a:r>
              <a:rPr lang="fr-FR" sz="1000" b="0" i="1" u="none" strike="noStrike" baseline="30000">
                <a:solidFill>
                  <a:srgbClr val="000000"/>
                </a:solidFill>
                <a:latin typeface="Calibri"/>
              </a:rPr>
              <a:t>er </a:t>
            </a:r>
            <a:r>
              <a:rPr lang="fr-FR" sz="1000" b="0" i="1" u="none" strike="noStrike" baseline="0">
                <a:solidFill>
                  <a:srgbClr val="000000"/>
                </a:solidFill>
                <a:latin typeface="Calibri"/>
              </a:rPr>
              <a:t>trimestre 2014)</a:t>
            </a:r>
          </a:p>
        </c:rich>
      </c:tx>
      <c:layout>
        <c:manualLayout>
          <c:xMode val="edge"/>
          <c:yMode val="edge"/>
          <c:x val="0.19517272605075309"/>
          <c:y val="1.7564179749406848E-2"/>
        </c:manualLayout>
      </c:layout>
      <c:overlay val="0"/>
      <c:spPr>
        <a:noFill/>
        <a:ln w="25400">
          <a:noFill/>
        </a:ln>
      </c:spPr>
    </c:title>
    <c:autoTitleDeleted val="0"/>
    <c:plotArea>
      <c:layout>
        <c:manualLayout>
          <c:layoutTarget val="inner"/>
          <c:xMode val="edge"/>
          <c:yMode val="edge"/>
          <c:x val="8.1896608162074974E-2"/>
          <c:y val="0.21016253281900454"/>
          <c:w val="0.83764367816092966"/>
          <c:h val="0.54405746964413448"/>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3'!$E$10:$E$51</c:f>
              <c:numCache>
                <c:formatCode>#\ ##0.0</c:formatCode>
                <c:ptCount val="42"/>
                <c:pt idx="0">
                  <c:v>100</c:v>
                </c:pt>
                <c:pt idx="1">
                  <c:v>99.927524727103417</c:v>
                </c:pt>
                <c:pt idx="2">
                  <c:v>99.962063289129361</c:v>
                </c:pt>
                <c:pt idx="3">
                  <c:v>100.13949122469828</c:v>
                </c:pt>
                <c:pt idx="4">
                  <c:v>100.07147254045037</c:v>
                </c:pt>
                <c:pt idx="5">
                  <c:v>100.4442661808983</c:v>
                </c:pt>
                <c:pt idx="6">
                  <c:v>100.37257081101538</c:v>
                </c:pt>
                <c:pt idx="7">
                  <c:v>100.81070918252213</c:v>
                </c:pt>
                <c:pt idx="8">
                  <c:v>101.19659405212522</c:v>
                </c:pt>
                <c:pt idx="9">
                  <c:v>101.59295190505225</c:v>
                </c:pt>
                <c:pt idx="10">
                  <c:v>101.77946013999251</c:v>
                </c:pt>
                <c:pt idx="11">
                  <c:v>101.84614184764584</c:v>
                </c:pt>
                <c:pt idx="12">
                  <c:v>102.29380617738886</c:v>
                </c:pt>
                <c:pt idx="13">
                  <c:v>102.72119302878116</c:v>
                </c:pt>
                <c:pt idx="14">
                  <c:v>102.82831827841964</c:v>
                </c:pt>
                <c:pt idx="15">
                  <c:v>103.17704634016572</c:v>
                </c:pt>
                <c:pt idx="16">
                  <c:v>103.70147540937933</c:v>
                </c:pt>
                <c:pt idx="17">
                  <c:v>103.6057144607946</c:v>
                </c:pt>
                <c:pt idx="18">
                  <c:v>103.82447725607821</c:v>
                </c:pt>
                <c:pt idx="19">
                  <c:v>103.97616839220206</c:v>
                </c:pt>
                <c:pt idx="20">
                  <c:v>104.6304513131616</c:v>
                </c:pt>
                <c:pt idx="21">
                  <c:v>104.8976238026398</c:v>
                </c:pt>
                <c:pt idx="22">
                  <c:v>105.29782546327611</c:v>
                </c:pt>
                <c:pt idx="23">
                  <c:v>105.7772986944979</c:v>
                </c:pt>
                <c:pt idx="24">
                  <c:v>103.67061353298838</c:v>
                </c:pt>
                <c:pt idx="25">
                  <c:v>102.54666187583365</c:v>
                </c:pt>
                <c:pt idx="26">
                  <c:v>105.22702141112292</c:v>
                </c:pt>
                <c:pt idx="27">
                  <c:v>105.64627498823174</c:v>
                </c:pt>
                <c:pt idx="28">
                  <c:v>106.3589392204868</c:v>
                </c:pt>
                <c:pt idx="29">
                  <c:v>107.74917204939003</c:v>
                </c:pt>
                <c:pt idx="30">
                  <c:v>108.8038237530603</c:v>
                </c:pt>
                <c:pt idx="31">
                  <c:v>109.79664028923257</c:v>
                </c:pt>
                <c:pt idx="32">
                  <c:v>110.36206997401233</c:v>
                </c:pt>
                <c:pt idx="33">
                  <c:v>110.74589367136547</c:v>
                </c:pt>
                <c:pt idx="34">
                  <c:v>110.91529974736703</c:v>
                </c:pt>
                <c:pt idx="35">
                  <c:v>111.41493904222321</c:v>
                </c:pt>
                <c:pt idx="36">
                  <c:v>111.69275163709978</c:v>
                </c:pt>
                <c:pt idx="37">
                  <c:v>111.9804801417194</c:v>
                </c:pt>
                <c:pt idx="38">
                  <c:v>112.33945835735695</c:v>
                </c:pt>
                <c:pt idx="39">
                  <c:v>112.46479991309626</c:v>
                </c:pt>
                <c:pt idx="40">
                  <c:v>112.84305287463879</c:v>
                </c:pt>
                <c:pt idx="41">
                  <c:v>112.95385480991249</c:v>
                </c:pt>
              </c:numCache>
            </c:numRef>
          </c:val>
          <c:smooth val="0"/>
          <c:extLst>
            <c:ext xmlns:c16="http://schemas.microsoft.com/office/drawing/2014/chart" uri="{C3380CC4-5D6E-409C-BE32-E72D297353CC}">
              <c16:uniqueId val="{00000000-FEE2-455D-8DEF-6ED0DBA1D9EE}"/>
            </c:ext>
          </c:extLst>
        </c:ser>
        <c:ser>
          <c:idx val="1"/>
          <c:order val="1"/>
          <c:tx>
            <c:v>France métropolitaine</c:v>
          </c:tx>
          <c:spPr>
            <a:ln w="28575">
              <a:solidFill>
                <a:srgbClr val="0000FF"/>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3'!$C$10:$C$51</c:f>
              <c:numCache>
                <c:formatCode>#\ ##0.0</c:formatCode>
                <c:ptCount val="42"/>
                <c:pt idx="0">
                  <c:v>100</c:v>
                </c:pt>
                <c:pt idx="1">
                  <c:v>100.05455334619535</c:v>
                </c:pt>
                <c:pt idx="2">
                  <c:v>99.923365830784633</c:v>
                </c:pt>
                <c:pt idx="3">
                  <c:v>100.01421865407079</c:v>
                </c:pt>
                <c:pt idx="4">
                  <c:v>99.941903815421796</c:v>
                </c:pt>
                <c:pt idx="5">
                  <c:v>100.16887907795847</c:v>
                </c:pt>
                <c:pt idx="6">
                  <c:v>100.26305359042684</c:v>
                </c:pt>
                <c:pt idx="7">
                  <c:v>100.40417155684558</c:v>
                </c:pt>
                <c:pt idx="8">
                  <c:v>100.59070997362531</c:v>
                </c:pt>
                <c:pt idx="9">
                  <c:v>100.80805864121764</c:v>
                </c:pt>
                <c:pt idx="10">
                  <c:v>101.14144735067656</c:v>
                </c:pt>
                <c:pt idx="11">
                  <c:v>101.17623368999573</c:v>
                </c:pt>
                <c:pt idx="12">
                  <c:v>101.61533965043836</c:v>
                </c:pt>
                <c:pt idx="13">
                  <c:v>102.05655146877587</c:v>
                </c:pt>
                <c:pt idx="14">
                  <c:v>102.1094686566191</c:v>
                </c:pt>
                <c:pt idx="15">
                  <c:v>102.50758666085464</c:v>
                </c:pt>
                <c:pt idx="16">
                  <c:v>102.73885302533819</c:v>
                </c:pt>
                <c:pt idx="17">
                  <c:v>102.76688650767132</c:v>
                </c:pt>
                <c:pt idx="18">
                  <c:v>102.86810706521645</c:v>
                </c:pt>
                <c:pt idx="19">
                  <c:v>103.13816277515457</c:v>
                </c:pt>
                <c:pt idx="20">
                  <c:v>103.78582413685015</c:v>
                </c:pt>
                <c:pt idx="21">
                  <c:v>103.94695011686572</c:v>
                </c:pt>
                <c:pt idx="22">
                  <c:v>104.20533267065566</c:v>
                </c:pt>
                <c:pt idx="23">
                  <c:v>104.62692160243809</c:v>
                </c:pt>
                <c:pt idx="24">
                  <c:v>102.67083328559927</c:v>
                </c:pt>
                <c:pt idx="25">
                  <c:v>102.10027505473542</c:v>
                </c:pt>
                <c:pt idx="26">
                  <c:v>104.25059248203274</c:v>
                </c:pt>
                <c:pt idx="27">
                  <c:v>104.3104420561551</c:v>
                </c:pt>
                <c:pt idx="28">
                  <c:v>104.9929403594257</c:v>
                </c:pt>
                <c:pt idx="29">
                  <c:v>106.07993358937003</c:v>
                </c:pt>
                <c:pt idx="30">
                  <c:v>107.01922991952446</c:v>
                </c:pt>
                <c:pt idx="31">
                  <c:v>107.58898249884126</c:v>
                </c:pt>
                <c:pt idx="32">
                  <c:v>108.05535671937288</c:v>
                </c:pt>
                <c:pt idx="33">
                  <c:v>108.25372571745365</c:v>
                </c:pt>
                <c:pt idx="34">
                  <c:v>108.54679953886475</c:v>
                </c:pt>
                <c:pt idx="35">
                  <c:v>108.9155163785295</c:v>
                </c:pt>
                <c:pt idx="36">
                  <c:v>109.08846315968377</c:v>
                </c:pt>
                <c:pt idx="37">
                  <c:v>109.34270541783535</c:v>
                </c:pt>
                <c:pt idx="38">
                  <c:v>109.55504422178626</c:v>
                </c:pt>
                <c:pt idx="39">
                  <c:v>109.60271994676734</c:v>
                </c:pt>
                <c:pt idx="40">
                  <c:v>109.91888638475325</c:v>
                </c:pt>
                <c:pt idx="41">
                  <c:v>109.86701574147119</c:v>
                </c:pt>
              </c:numCache>
            </c:numRef>
          </c:val>
          <c:smooth val="0"/>
          <c:extLst>
            <c:ext xmlns:c16="http://schemas.microsoft.com/office/drawing/2014/chart" uri="{C3380CC4-5D6E-409C-BE32-E72D297353CC}">
              <c16:uniqueId val="{00000001-FEE2-455D-8DEF-6ED0DBA1D9EE}"/>
            </c:ext>
          </c:extLst>
        </c:ser>
        <c:ser>
          <c:idx val="2"/>
          <c:order val="2"/>
          <c:tx>
            <c:strRef>
              <c:f>'Données graph 1 et 3'!$H$8:$H$9</c:f>
              <c:strCache>
                <c:ptCount val="2"/>
                <c:pt idx="0">
                  <c:v>Hautes-Alpes</c:v>
                </c:pt>
              </c:strCache>
            </c:strRef>
          </c:tx>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3'!$H$10:$H$51</c:f>
              <c:numCache>
                <c:formatCode>#\ ##0.0</c:formatCode>
                <c:ptCount val="42"/>
                <c:pt idx="0">
                  <c:v>100</c:v>
                </c:pt>
                <c:pt idx="1">
                  <c:v>98.689760982613222</c:v>
                </c:pt>
                <c:pt idx="2">
                  <c:v>98.648766872601712</c:v>
                </c:pt>
                <c:pt idx="3">
                  <c:v>99.158113603947484</c:v>
                </c:pt>
                <c:pt idx="4">
                  <c:v>98.319869590846736</c:v>
                </c:pt>
                <c:pt idx="5">
                  <c:v>98.237835076525798</c:v>
                </c:pt>
                <c:pt idx="6">
                  <c:v>97.857830332404916</c:v>
                </c:pt>
                <c:pt idx="7">
                  <c:v>98.332594159500061</c:v>
                </c:pt>
                <c:pt idx="8">
                  <c:v>98.679925695573544</c:v>
                </c:pt>
                <c:pt idx="9">
                  <c:v>98.503923046280804</c:v>
                </c:pt>
                <c:pt idx="10">
                  <c:v>98.32076739571346</c:v>
                </c:pt>
                <c:pt idx="11">
                  <c:v>98.146767488039671</c:v>
                </c:pt>
                <c:pt idx="12">
                  <c:v>98.484671423172898</c:v>
                </c:pt>
                <c:pt idx="13">
                  <c:v>99.428569644888498</c:v>
                </c:pt>
                <c:pt idx="14">
                  <c:v>99.084358650483168</c:v>
                </c:pt>
                <c:pt idx="15">
                  <c:v>99.870164658832053</c:v>
                </c:pt>
                <c:pt idx="16">
                  <c:v>99.890423872984158</c:v>
                </c:pt>
                <c:pt idx="17">
                  <c:v>99.469253177616295</c:v>
                </c:pt>
                <c:pt idx="18">
                  <c:v>99.020582905419147</c:v>
                </c:pt>
                <c:pt idx="19">
                  <c:v>99.949183616942506</c:v>
                </c:pt>
                <c:pt idx="20">
                  <c:v>100.61590332626371</c:v>
                </c:pt>
                <c:pt idx="21">
                  <c:v>99.348513525796406</c:v>
                </c:pt>
                <c:pt idx="22">
                  <c:v>99.39675171744156</c:v>
                </c:pt>
                <c:pt idx="23">
                  <c:v>100.42565260404585</c:v>
                </c:pt>
                <c:pt idx="24">
                  <c:v>97.906335007980672</c:v>
                </c:pt>
                <c:pt idx="25">
                  <c:v>95.70490269459421</c:v>
                </c:pt>
                <c:pt idx="26">
                  <c:v>99.191849531147497</c:v>
                </c:pt>
                <c:pt idx="27">
                  <c:v>93.643551320134051</c:v>
                </c:pt>
                <c:pt idx="28">
                  <c:v>96.552107462436112</c:v>
                </c:pt>
                <c:pt idx="29">
                  <c:v>101.18895510751122</c:v>
                </c:pt>
                <c:pt idx="30">
                  <c:v>102.16928842700763</c:v>
                </c:pt>
                <c:pt idx="31">
                  <c:v>102.8847261620073</c:v>
                </c:pt>
                <c:pt idx="32">
                  <c:v>104.35536900914298</c:v>
                </c:pt>
                <c:pt idx="33">
                  <c:v>103.52495618466303</c:v>
                </c:pt>
                <c:pt idx="34">
                  <c:v>103.42786655987794</c:v>
                </c:pt>
                <c:pt idx="35">
                  <c:v>104.7074116954529</c:v>
                </c:pt>
                <c:pt idx="36">
                  <c:v>104.01418753340756</c:v>
                </c:pt>
                <c:pt idx="37">
                  <c:v>104.3227859727578</c:v>
                </c:pt>
                <c:pt idx="38">
                  <c:v>105.06250809312239</c:v>
                </c:pt>
                <c:pt idx="39">
                  <c:v>105.00191569544768</c:v>
                </c:pt>
                <c:pt idx="40">
                  <c:v>105.51299776726279</c:v>
                </c:pt>
                <c:pt idx="41">
                  <c:v>104.98652035143003</c:v>
                </c:pt>
              </c:numCache>
            </c:numRef>
          </c:val>
          <c:smooth val="0"/>
          <c:extLst>
            <c:ext xmlns:c16="http://schemas.microsoft.com/office/drawing/2014/chart" uri="{C3380CC4-5D6E-409C-BE32-E72D297353CC}">
              <c16:uniqueId val="{00000002-FEE2-455D-8DEF-6ED0DBA1D9EE}"/>
            </c:ext>
          </c:extLst>
        </c:ser>
        <c:dLbls>
          <c:showLegendKey val="0"/>
          <c:showVal val="0"/>
          <c:showCatName val="0"/>
          <c:showSerName val="0"/>
          <c:showPercent val="0"/>
          <c:showBubbleSize val="0"/>
        </c:dLbls>
        <c:smooth val="0"/>
        <c:axId val="210379904"/>
        <c:axId val="210381440"/>
      </c:lineChart>
      <c:catAx>
        <c:axId val="21037990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381440"/>
        <c:crossesAt val="100"/>
        <c:auto val="0"/>
        <c:lblAlgn val="ctr"/>
        <c:lblOffset val="100"/>
        <c:tickLblSkip val="1"/>
        <c:tickMarkSkip val="1"/>
        <c:noMultiLvlLbl val="0"/>
      </c:catAx>
      <c:valAx>
        <c:axId val="210381440"/>
        <c:scaling>
          <c:orientation val="minMax"/>
          <c:max val="114"/>
          <c:min val="92"/>
        </c:scaling>
        <c:delete val="0"/>
        <c:axPos val="l"/>
        <c:majorGridlines>
          <c:spPr>
            <a:ln>
              <a:prstDash val="sysDash"/>
            </a:ln>
          </c:spPr>
        </c:majorGridlines>
        <c:numFmt formatCode="#,##0" sourceLinked="0"/>
        <c:majorTickMark val="out"/>
        <c:minorTickMark val="none"/>
        <c:tickLblPos val="nextTo"/>
        <c:crossAx val="210379904"/>
        <c:crosses val="autoZero"/>
        <c:crossBetween val="midCat"/>
        <c:majorUnit val="2"/>
      </c:valAx>
    </c:plotArea>
    <c:legend>
      <c:legendPos val="r"/>
      <c:layout>
        <c:manualLayout>
          <c:xMode val="edge"/>
          <c:yMode val="edge"/>
          <c:x val="3.5511334892662227E-2"/>
          <c:y val="0.14026794816156304"/>
          <c:w val="0.91903409090909094"/>
          <c:h val="5.2083333333333592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474588403767E-2"/>
          <c:y val="0.28522245064194562"/>
          <c:w val="0.83764367816092988"/>
          <c:h val="0.47812987579785843"/>
        </c:manualLayout>
      </c:layout>
      <c:lineChart>
        <c:grouping val="standard"/>
        <c:varyColors val="0"/>
        <c:ser>
          <c:idx val="0"/>
          <c:order val="0"/>
          <c:tx>
            <c:strRef>
              <c:f>'Données graph 1 et 3'!$Y$8:$Y$9</c:f>
              <c:strCache>
                <c:ptCount val="2"/>
                <c:pt idx="0">
                  <c:v>Construction </c:v>
                </c:pt>
              </c:strCache>
            </c:strRef>
          </c:tx>
          <c:spPr>
            <a:ln w="28575">
              <a:solidFill>
                <a:srgbClr val="00B050"/>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3'!$Y$10:$Y$51</c:f>
              <c:numCache>
                <c:formatCode>#\ ##0.0</c:formatCode>
                <c:ptCount val="42"/>
                <c:pt idx="0">
                  <c:v>100</c:v>
                </c:pt>
                <c:pt idx="1">
                  <c:v>96.825517710058691</c:v>
                </c:pt>
                <c:pt idx="2">
                  <c:v>97.809871876203275</c:v>
                </c:pt>
                <c:pt idx="3">
                  <c:v>97.566791104188681</c:v>
                </c:pt>
                <c:pt idx="4">
                  <c:v>95.002398765731613</c:v>
                </c:pt>
                <c:pt idx="5">
                  <c:v>95.166917210369107</c:v>
                </c:pt>
                <c:pt idx="6">
                  <c:v>94.584604902804699</c:v>
                </c:pt>
                <c:pt idx="7">
                  <c:v>95.393642888216462</c:v>
                </c:pt>
                <c:pt idx="8">
                  <c:v>93.906665389903324</c:v>
                </c:pt>
                <c:pt idx="9">
                  <c:v>94.604670663557954</c:v>
                </c:pt>
                <c:pt idx="10">
                  <c:v>94.274030081801314</c:v>
                </c:pt>
                <c:pt idx="11">
                  <c:v>93.59142383663837</c:v>
                </c:pt>
                <c:pt idx="12">
                  <c:v>95.860384169102574</c:v>
                </c:pt>
                <c:pt idx="13">
                  <c:v>95.550391224540192</c:v>
                </c:pt>
                <c:pt idx="14">
                  <c:v>96.858272756462938</c:v>
                </c:pt>
                <c:pt idx="15">
                  <c:v>98.618740188514607</c:v>
                </c:pt>
                <c:pt idx="16">
                  <c:v>98.430087692399979</c:v>
                </c:pt>
                <c:pt idx="17">
                  <c:v>99.967469324251695</c:v>
                </c:pt>
                <c:pt idx="18">
                  <c:v>101.34322972275775</c:v>
                </c:pt>
                <c:pt idx="19">
                  <c:v>99.785460659884478</c:v>
                </c:pt>
                <c:pt idx="20">
                  <c:v>99.690799626450016</c:v>
                </c:pt>
                <c:pt idx="21">
                  <c:v>99.704356252296392</c:v>
                </c:pt>
                <c:pt idx="22">
                  <c:v>99.802523935836291</c:v>
                </c:pt>
                <c:pt idx="23">
                  <c:v>98.330172473057132</c:v>
                </c:pt>
                <c:pt idx="24">
                  <c:v>93.623460180295154</c:v>
                </c:pt>
                <c:pt idx="25">
                  <c:v>97.261707028390717</c:v>
                </c:pt>
                <c:pt idx="26">
                  <c:v>98.802353998720619</c:v>
                </c:pt>
                <c:pt idx="27">
                  <c:v>100.49714728654399</c:v>
                </c:pt>
                <c:pt idx="28">
                  <c:v>103.99425474210125</c:v>
                </c:pt>
                <c:pt idx="29">
                  <c:v>101.81234130241192</c:v>
                </c:pt>
                <c:pt idx="30">
                  <c:v>104.26646677447673</c:v>
                </c:pt>
                <c:pt idx="31">
                  <c:v>104.13153041059627</c:v>
                </c:pt>
                <c:pt idx="32">
                  <c:v>105.12510690039929</c:v>
                </c:pt>
                <c:pt idx="33">
                  <c:v>104.96288785159716</c:v>
                </c:pt>
                <c:pt idx="34">
                  <c:v>103.44317612049933</c:v>
                </c:pt>
                <c:pt idx="35">
                  <c:v>104.73274155485564</c:v>
                </c:pt>
                <c:pt idx="36">
                  <c:v>103.38769644924575</c:v>
                </c:pt>
                <c:pt idx="37">
                  <c:v>102.31934102683485</c:v>
                </c:pt>
                <c:pt idx="38">
                  <c:v>103.33227071332563</c:v>
                </c:pt>
                <c:pt idx="39">
                  <c:v>105.23291287093799</c:v>
                </c:pt>
                <c:pt idx="40">
                  <c:v>103.97153950322171</c:v>
                </c:pt>
                <c:pt idx="41">
                  <c:v>103.86124044951271</c:v>
                </c:pt>
              </c:numCache>
            </c:numRef>
          </c:val>
          <c:smooth val="0"/>
          <c:extLst>
            <c:ext xmlns:c16="http://schemas.microsoft.com/office/drawing/2014/chart" uri="{C3380CC4-5D6E-409C-BE32-E72D297353CC}">
              <c16:uniqueId val="{00000000-780F-4B9D-8D12-0CB585C0746C}"/>
            </c:ext>
          </c:extLst>
        </c:ser>
        <c:ser>
          <c:idx val="1"/>
          <c:order val="1"/>
          <c:tx>
            <c:strRef>
              <c:f>'Données graph 1 et 3'!$X$8:$X$9</c:f>
              <c:strCache>
                <c:ptCount val="2"/>
                <c:pt idx="0">
                  <c:v>Industrie </c:v>
                </c:pt>
              </c:strCache>
            </c:strRef>
          </c:tx>
          <c:spPr>
            <a:ln w="28575">
              <a:solidFill>
                <a:srgbClr val="0E41B2"/>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3'!$X$10:$X$51</c:f>
              <c:numCache>
                <c:formatCode>#\ ##0.0</c:formatCode>
                <c:ptCount val="42"/>
                <c:pt idx="0">
                  <c:v>100</c:v>
                </c:pt>
                <c:pt idx="1">
                  <c:v>99.981380193048437</c:v>
                </c:pt>
                <c:pt idx="2">
                  <c:v>100.77568490381734</c:v>
                </c:pt>
                <c:pt idx="3">
                  <c:v>100.78064872011127</c:v>
                </c:pt>
                <c:pt idx="4">
                  <c:v>102.02202991901032</c:v>
                </c:pt>
                <c:pt idx="5">
                  <c:v>103.02485425255455</c:v>
                </c:pt>
                <c:pt idx="6">
                  <c:v>103.15963119985211</c:v>
                </c:pt>
                <c:pt idx="7">
                  <c:v>105.03481218393391</c:v>
                </c:pt>
                <c:pt idx="8">
                  <c:v>103.30655902370989</c:v>
                </c:pt>
                <c:pt idx="9">
                  <c:v>105.23826160062235</c:v>
                </c:pt>
                <c:pt idx="10">
                  <c:v>106.02093851932108</c:v>
                </c:pt>
                <c:pt idx="11">
                  <c:v>105.52527416528339</c:v>
                </c:pt>
                <c:pt idx="12">
                  <c:v>106.64188422248382</c:v>
                </c:pt>
                <c:pt idx="13">
                  <c:v>107.39362634469131</c:v>
                </c:pt>
                <c:pt idx="14">
                  <c:v>106.15713837888343</c:v>
                </c:pt>
                <c:pt idx="15">
                  <c:v>109.61323429402319</c:v>
                </c:pt>
                <c:pt idx="16">
                  <c:v>106.76512686773822</c:v>
                </c:pt>
                <c:pt idx="17">
                  <c:v>107.00120014796204</c:v>
                </c:pt>
                <c:pt idx="18">
                  <c:v>106.83516046666126</c:v>
                </c:pt>
                <c:pt idx="19">
                  <c:v>111.08403269134834</c:v>
                </c:pt>
                <c:pt idx="20">
                  <c:v>109.81279258770422</c:v>
                </c:pt>
                <c:pt idx="21">
                  <c:v>107.63214143883776</c:v>
                </c:pt>
                <c:pt idx="22">
                  <c:v>106.54027146586623</c:v>
                </c:pt>
                <c:pt idx="23">
                  <c:v>112.1027533757748</c:v>
                </c:pt>
                <c:pt idx="24">
                  <c:v>106.92518787500205</c:v>
                </c:pt>
                <c:pt idx="25">
                  <c:v>108.15765978434273</c:v>
                </c:pt>
                <c:pt idx="26">
                  <c:v>108.66845588070998</c:v>
                </c:pt>
                <c:pt idx="27">
                  <c:v>112.5640962507438</c:v>
                </c:pt>
                <c:pt idx="28">
                  <c:v>113.13633027947105</c:v>
                </c:pt>
                <c:pt idx="29">
                  <c:v>117.58337122600295</c:v>
                </c:pt>
                <c:pt idx="30">
                  <c:v>115.89787765458072</c:v>
                </c:pt>
                <c:pt idx="31">
                  <c:v>121.28778296840321</c:v>
                </c:pt>
                <c:pt idx="32">
                  <c:v>120.40780492373513</c:v>
                </c:pt>
                <c:pt idx="33">
                  <c:v>120.05373818831424</c:v>
                </c:pt>
                <c:pt idx="34">
                  <c:v>119.97253207867841</c:v>
                </c:pt>
                <c:pt idx="35">
                  <c:v>126.76955807813508</c:v>
                </c:pt>
                <c:pt idx="36">
                  <c:v>126.06397066896081</c:v>
                </c:pt>
                <c:pt idx="37">
                  <c:v>126.23200208118914</c:v>
                </c:pt>
                <c:pt idx="38">
                  <c:v>127.10640425549791</c:v>
                </c:pt>
                <c:pt idx="39">
                  <c:v>127.93322100888824</c:v>
                </c:pt>
                <c:pt idx="40">
                  <c:v>128.78657685590233</c:v>
                </c:pt>
                <c:pt idx="41">
                  <c:v>128.0838961535047</c:v>
                </c:pt>
              </c:numCache>
            </c:numRef>
          </c:val>
          <c:smooth val="0"/>
          <c:extLst>
            <c:ext xmlns:c16="http://schemas.microsoft.com/office/drawing/2014/chart" uri="{C3380CC4-5D6E-409C-BE32-E72D297353CC}">
              <c16:uniqueId val="{00000001-780F-4B9D-8D12-0CB585C0746C}"/>
            </c:ext>
          </c:extLst>
        </c:ser>
        <c:ser>
          <c:idx val="2"/>
          <c:order val="2"/>
          <c:tx>
            <c:strRef>
              <c:f>'Données graph 1 et 3'!$Z$8:$Z$9</c:f>
              <c:strCache>
                <c:ptCount val="2"/>
                <c:pt idx="0">
                  <c:v>Tertiaire marchand </c:v>
                </c:pt>
              </c:strCache>
            </c:strRef>
          </c:tx>
          <c:spPr>
            <a:ln w="28575">
              <a:solidFill>
                <a:srgbClr val="FF0000"/>
              </a:solidFill>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3'!$Z$10:$Z$51</c:f>
              <c:numCache>
                <c:formatCode>#\ ##0.0</c:formatCode>
                <c:ptCount val="42"/>
                <c:pt idx="0">
                  <c:v>100</c:v>
                </c:pt>
                <c:pt idx="1">
                  <c:v>98.251717951064165</c:v>
                </c:pt>
                <c:pt idx="2">
                  <c:v>98.107796320671639</c:v>
                </c:pt>
                <c:pt idx="3">
                  <c:v>99.985060453470041</c:v>
                </c:pt>
                <c:pt idx="4">
                  <c:v>99.14207317768809</c:v>
                </c:pt>
                <c:pt idx="5">
                  <c:v>97.730998046426791</c:v>
                </c:pt>
                <c:pt idx="6">
                  <c:v>97.466413564211024</c:v>
                </c:pt>
                <c:pt idx="7">
                  <c:v>98.123042037884588</c:v>
                </c:pt>
                <c:pt idx="8">
                  <c:v>99.427097779190447</c:v>
                </c:pt>
                <c:pt idx="9">
                  <c:v>98.659268001302763</c:v>
                </c:pt>
                <c:pt idx="10">
                  <c:v>97.441389289212552</c:v>
                </c:pt>
                <c:pt idx="11">
                  <c:v>98.524799727698749</c:v>
                </c:pt>
                <c:pt idx="12">
                  <c:v>97.971490600584957</c:v>
                </c:pt>
                <c:pt idx="13">
                  <c:v>99.313626455820156</c:v>
                </c:pt>
                <c:pt idx="14">
                  <c:v>99.052787802815928</c:v>
                </c:pt>
                <c:pt idx="15">
                  <c:v>100.61616407798005</c:v>
                </c:pt>
                <c:pt idx="16">
                  <c:v>100.81181180032002</c:v>
                </c:pt>
                <c:pt idx="17">
                  <c:v>100.62125067324499</c:v>
                </c:pt>
                <c:pt idx="18">
                  <c:v>100.02204290013093</c:v>
                </c:pt>
                <c:pt idx="19">
                  <c:v>100.85199588258571</c:v>
                </c:pt>
                <c:pt idx="20">
                  <c:v>103.47509954504908</c:v>
                </c:pt>
                <c:pt idx="21">
                  <c:v>99.728114627688541</c:v>
                </c:pt>
                <c:pt idx="22">
                  <c:v>99.595664109152665</c:v>
                </c:pt>
                <c:pt idx="23">
                  <c:v>101.95400335771897</c:v>
                </c:pt>
                <c:pt idx="24">
                  <c:v>97.022085926135247</c:v>
                </c:pt>
                <c:pt idx="25">
                  <c:v>92.819351308975982</c:v>
                </c:pt>
                <c:pt idx="26">
                  <c:v>99.416362374917384</c:v>
                </c:pt>
                <c:pt idx="27">
                  <c:v>85.060052260451997</c:v>
                </c:pt>
                <c:pt idx="28">
                  <c:v>90.894695253738107</c:v>
                </c:pt>
                <c:pt idx="29">
                  <c:v>101.80130536345024</c:v>
                </c:pt>
                <c:pt idx="30">
                  <c:v>103.65038453795938</c:v>
                </c:pt>
                <c:pt idx="31">
                  <c:v>104.47140276481535</c:v>
                </c:pt>
                <c:pt idx="32">
                  <c:v>106.66578819335935</c:v>
                </c:pt>
                <c:pt idx="33">
                  <c:v>104.69583814788695</c:v>
                </c:pt>
                <c:pt idx="34">
                  <c:v>104.64246829231121</c:v>
                </c:pt>
                <c:pt idx="35">
                  <c:v>106.5844247199017</c:v>
                </c:pt>
                <c:pt idx="36">
                  <c:v>105.68298215509213</c:v>
                </c:pt>
                <c:pt idx="37">
                  <c:v>105.9986339895862</c:v>
                </c:pt>
                <c:pt idx="38">
                  <c:v>107.55241831626799</c:v>
                </c:pt>
                <c:pt idx="39">
                  <c:v>105.99262368697198</c:v>
                </c:pt>
                <c:pt idx="40">
                  <c:v>107.72504813046753</c:v>
                </c:pt>
                <c:pt idx="41">
                  <c:v>106.25845107175209</c:v>
                </c:pt>
              </c:numCache>
            </c:numRef>
          </c:val>
          <c:smooth val="0"/>
          <c:extLst>
            <c:ext xmlns:c16="http://schemas.microsoft.com/office/drawing/2014/chart" uri="{C3380CC4-5D6E-409C-BE32-E72D297353CC}">
              <c16:uniqueId val="{00000002-780F-4B9D-8D12-0CB585C0746C}"/>
            </c:ext>
          </c:extLst>
        </c:ser>
        <c:ser>
          <c:idx val="3"/>
          <c:order val="3"/>
          <c:tx>
            <c:strRef>
              <c:f>'Données graph 1 et 3'!$AA$8:$AA$9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3'!$AA$10:$AA$51</c:f>
              <c:numCache>
                <c:formatCode>#\ ##0.0</c:formatCode>
                <c:ptCount val="42"/>
                <c:pt idx="0">
                  <c:v>100</c:v>
                </c:pt>
                <c:pt idx="1">
                  <c:v>98.464907781991812</c:v>
                </c:pt>
                <c:pt idx="2">
                  <c:v>99.04224600486576</c:v>
                </c:pt>
                <c:pt idx="3">
                  <c:v>98.957653197831249</c:v>
                </c:pt>
                <c:pt idx="4">
                  <c:v>99.074140355647614</c:v>
                </c:pt>
                <c:pt idx="5">
                  <c:v>98.858175928766869</c:v>
                </c:pt>
                <c:pt idx="6">
                  <c:v>98.418608031823481</c:v>
                </c:pt>
                <c:pt idx="7">
                  <c:v>98.991487026987272</c:v>
                </c:pt>
                <c:pt idx="8">
                  <c:v>98.897183439088948</c:v>
                </c:pt>
                <c:pt idx="9">
                  <c:v>98.986855224766074</c:v>
                </c:pt>
                <c:pt idx="10">
                  <c:v>99.605798014008357</c:v>
                </c:pt>
                <c:pt idx="11">
                  <c:v>99.38091387686768</c:v>
                </c:pt>
                <c:pt idx="12">
                  <c:v>99.215064454074266</c:v>
                </c:pt>
                <c:pt idx="13">
                  <c:v>100.35717719664925</c:v>
                </c:pt>
                <c:pt idx="14">
                  <c:v>99.553844728427819</c:v>
                </c:pt>
                <c:pt idx="15">
                  <c:v>99.167846707615766</c:v>
                </c:pt>
                <c:pt idx="16">
                  <c:v>99.629001826974346</c:v>
                </c:pt>
                <c:pt idx="17">
                  <c:v>98.805425063592082</c:v>
                </c:pt>
                <c:pt idx="18">
                  <c:v>98.04420309583702</c:v>
                </c:pt>
                <c:pt idx="19">
                  <c:v>99.175606648954599</c:v>
                </c:pt>
                <c:pt idx="20">
                  <c:v>98.789756767490829</c:v>
                </c:pt>
                <c:pt idx="21">
                  <c:v>99.50221142569788</c:v>
                </c:pt>
                <c:pt idx="22">
                  <c:v>99.388434463921627</c:v>
                </c:pt>
                <c:pt idx="23">
                  <c:v>99.525333423544353</c:v>
                </c:pt>
                <c:pt idx="24">
                  <c:v>99.823831185412743</c:v>
                </c:pt>
                <c:pt idx="25">
                  <c:v>98.229582685102656</c:v>
                </c:pt>
                <c:pt idx="26">
                  <c:v>99.993591448148635</c:v>
                </c:pt>
                <c:pt idx="27">
                  <c:v>100.15147834199183</c:v>
                </c:pt>
                <c:pt idx="28">
                  <c:v>100.54037784655168</c:v>
                </c:pt>
                <c:pt idx="29">
                  <c:v>100.81654248689659</c:v>
                </c:pt>
                <c:pt idx="30">
                  <c:v>101.10067262973708</c:v>
                </c:pt>
                <c:pt idx="31">
                  <c:v>100.56449163911891</c:v>
                </c:pt>
                <c:pt idx="32">
                  <c:v>101.16695939540466</c:v>
                </c:pt>
                <c:pt idx="33">
                  <c:v>101.35014564538966</c:v>
                </c:pt>
                <c:pt idx="34">
                  <c:v>101.36956695359025</c:v>
                </c:pt>
                <c:pt idx="35">
                  <c:v>101.95875148132319</c:v>
                </c:pt>
                <c:pt idx="36">
                  <c:v>101.29427705182825</c:v>
                </c:pt>
                <c:pt idx="37">
                  <c:v>102.35712855878636</c:v>
                </c:pt>
                <c:pt idx="38">
                  <c:v>102.3646822487343</c:v>
                </c:pt>
                <c:pt idx="39">
                  <c:v>103.21947773345369</c:v>
                </c:pt>
                <c:pt idx="40">
                  <c:v>103.2517252925083</c:v>
                </c:pt>
                <c:pt idx="41">
                  <c:v>103.29265909238228</c:v>
                </c:pt>
              </c:numCache>
            </c:numRef>
          </c:val>
          <c:smooth val="0"/>
          <c:extLst>
            <c:ext xmlns:c16="http://schemas.microsoft.com/office/drawing/2014/chart" uri="{C3380CC4-5D6E-409C-BE32-E72D297353CC}">
              <c16:uniqueId val="{00000003-780F-4B9D-8D12-0CB585C0746C}"/>
            </c:ext>
          </c:extLst>
        </c:ser>
        <c:dLbls>
          <c:showLegendKey val="0"/>
          <c:showVal val="0"/>
          <c:showCatName val="0"/>
          <c:showSerName val="0"/>
          <c:showPercent val="0"/>
          <c:showBubbleSize val="0"/>
        </c:dLbls>
        <c:smooth val="0"/>
        <c:axId val="210435456"/>
        <c:axId val="210584704"/>
      </c:lineChart>
      <c:catAx>
        <c:axId val="21043545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584704"/>
        <c:crossesAt val="100"/>
        <c:auto val="0"/>
        <c:lblAlgn val="ctr"/>
        <c:lblOffset val="100"/>
        <c:tickLblSkip val="1"/>
        <c:tickMarkSkip val="1"/>
        <c:noMultiLvlLbl val="0"/>
      </c:catAx>
      <c:valAx>
        <c:axId val="210584704"/>
        <c:scaling>
          <c:orientation val="minMax"/>
          <c:max val="130"/>
          <c:min val="80"/>
        </c:scaling>
        <c:delete val="0"/>
        <c:axPos val="l"/>
        <c:majorGridlines>
          <c:spPr>
            <a:ln>
              <a:prstDash val="sysDash"/>
            </a:ln>
          </c:spPr>
        </c:majorGridlines>
        <c:numFmt formatCode="#,##0" sourceLinked="0"/>
        <c:majorTickMark val="out"/>
        <c:minorTickMark val="none"/>
        <c:tickLblPos val="nextTo"/>
        <c:crossAx val="210435456"/>
        <c:crosses val="autoZero"/>
        <c:crossBetween val="midCat"/>
        <c:majorUnit val="5"/>
      </c:valAx>
      <c:spPr>
        <a:ln w="9525"/>
      </c:spPr>
    </c:plotArea>
    <c:legend>
      <c:legendPos val="r"/>
      <c:layout>
        <c:manualLayout>
          <c:xMode val="edge"/>
          <c:yMode val="edge"/>
          <c:x val="2.9829545454545456E-2"/>
          <c:y val="0.17980295566502474"/>
          <c:w val="0.95596590909090906"/>
          <c:h val="9.1133004926108319E-2"/>
        </c:manualLayout>
      </c:layout>
      <c:overlay val="0"/>
      <c:txPr>
        <a:bodyPr/>
        <a:lstStyle/>
        <a:p>
          <a:pPr>
            <a:defRPr sz="1200"/>
          </a:pPr>
          <a:endParaRPr lang="fr-FR"/>
        </a:p>
      </c:txPr>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3188830292317358"/>
          <c:w val="0.83764367816092966"/>
          <c:h val="0.53141108984753527"/>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Graph2'!$J$10:$J$51</c:f>
              <c:numCache>
                <c:formatCode>#,##0</c:formatCode>
                <c:ptCount val="42"/>
                <c:pt idx="0">
                  <c:v>93.913921579820453</c:v>
                </c:pt>
                <c:pt idx="1">
                  <c:v>-577.0240383544733</c:v>
                </c:pt>
                <c:pt idx="2">
                  <c:v>-128.10752965938445</c:v>
                </c:pt>
                <c:pt idx="3">
                  <c:v>247.32532634520612</c:v>
                </c:pt>
                <c:pt idx="4">
                  <c:v>-394.29009316064185</c:v>
                </c:pt>
                <c:pt idx="5">
                  <c:v>-81.290697889104194</c:v>
                </c:pt>
                <c:pt idx="6">
                  <c:v>-189.27182595594059</c:v>
                </c:pt>
                <c:pt idx="7">
                  <c:v>194.35909832556354</c:v>
                </c:pt>
                <c:pt idx="8">
                  <c:v>187.51193584197608</c:v>
                </c:pt>
                <c:pt idx="9">
                  <c:v>-154.25656119618361</c:v>
                </c:pt>
                <c:pt idx="10">
                  <c:v>-50.530715642860741</c:v>
                </c:pt>
                <c:pt idx="11">
                  <c:v>-108.4486259334808</c:v>
                </c:pt>
                <c:pt idx="12">
                  <c:v>124.34477657880052</c:v>
                </c:pt>
                <c:pt idx="13">
                  <c:v>466.22972118097823</c:v>
                </c:pt>
                <c:pt idx="14">
                  <c:v>-232.15610622613167</c:v>
                </c:pt>
                <c:pt idx="15">
                  <c:v>343.43862342034845</c:v>
                </c:pt>
                <c:pt idx="16">
                  <c:v>5.6270032109096064</c:v>
                </c:pt>
                <c:pt idx="17">
                  <c:v>-222.84211081158719</c:v>
                </c:pt>
                <c:pt idx="18">
                  <c:v>-295.38657910267648</c:v>
                </c:pt>
                <c:pt idx="19">
                  <c:v>519.79516949216486</c:v>
                </c:pt>
                <c:pt idx="20">
                  <c:v>278.02097609718476</c:v>
                </c:pt>
                <c:pt idx="21">
                  <c:v>-629.04227888119203</c:v>
                </c:pt>
                <c:pt idx="22">
                  <c:v>-16.275835478409135</c:v>
                </c:pt>
                <c:pt idx="23">
                  <c:v>561.15105073669838</c:v>
                </c:pt>
                <c:pt idx="24">
                  <c:v>-896.56613577326789</c:v>
                </c:pt>
                <c:pt idx="25">
                  <c:v>-1382.3656774014307</c:v>
                </c:pt>
                <c:pt idx="26">
                  <c:v>1674.7422900362362</c:v>
                </c:pt>
                <c:pt idx="27">
                  <c:v>-2778.9913897623264</c:v>
                </c:pt>
                <c:pt idx="28">
                  <c:v>1416.6812887274209</c:v>
                </c:pt>
                <c:pt idx="29">
                  <c:v>2161.6933682427843</c:v>
                </c:pt>
                <c:pt idx="30">
                  <c:v>539.69039118456567</c:v>
                </c:pt>
                <c:pt idx="31">
                  <c:v>375.8025351180986</c:v>
                </c:pt>
                <c:pt idx="32">
                  <c:v>665.43395660525857</c:v>
                </c:pt>
                <c:pt idx="33">
                  <c:v>-422.59049155143293</c:v>
                </c:pt>
                <c:pt idx="34">
                  <c:v>-66.346673869738879</c:v>
                </c:pt>
                <c:pt idx="35">
                  <c:v>586.88434441218124</c:v>
                </c:pt>
                <c:pt idx="36">
                  <c:v>-296.73404532198037</c:v>
                </c:pt>
                <c:pt idx="37">
                  <c:v>200.43198048618797</c:v>
                </c:pt>
                <c:pt idx="38">
                  <c:v>336.12573898347182</c:v>
                </c:pt>
                <c:pt idx="39">
                  <c:v>-124.48264221577847</c:v>
                </c:pt>
                <c:pt idx="40">
                  <c:v>113.77230220282945</c:v>
                </c:pt>
                <c:pt idx="41">
                  <c:v>-247.99976328372577</c:v>
                </c:pt>
              </c:numCache>
            </c:numRef>
          </c:val>
          <c:extLst>
            <c:ext xmlns:c16="http://schemas.microsoft.com/office/drawing/2014/chart" uri="{C3380CC4-5D6E-409C-BE32-E72D297353CC}">
              <c16:uniqueId val="{00000000-D32C-4CC8-9159-B6C64DC306A1}"/>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Graph2'!$K$10:$K$51</c:f>
              <c:numCache>
                <c:formatCode>#,##0</c:formatCode>
                <c:ptCount val="42"/>
                <c:pt idx="0">
                  <c:v>34.570661507000011</c:v>
                </c:pt>
                <c:pt idx="1">
                  <c:v>-68.009359771999982</c:v>
                </c:pt>
                <c:pt idx="2">
                  <c:v>107.9260438899999</c:v>
                </c:pt>
                <c:pt idx="3">
                  <c:v>3.4271307139999863</c:v>
                </c:pt>
                <c:pt idx="4">
                  <c:v>-18.379180959999985</c:v>
                </c:pt>
                <c:pt idx="5">
                  <c:v>40.904935571000124</c:v>
                </c:pt>
                <c:pt idx="6">
                  <c:v>2.1946986899999956</c:v>
                </c:pt>
                <c:pt idx="7">
                  <c:v>39.368122917999926</c:v>
                </c:pt>
                <c:pt idx="8">
                  <c:v>-16.519896972000083</c:v>
                </c:pt>
                <c:pt idx="9">
                  <c:v>67.610090250000098</c:v>
                </c:pt>
                <c:pt idx="10">
                  <c:v>-39.637192734000109</c:v>
                </c:pt>
                <c:pt idx="11">
                  <c:v>22.78810885900009</c:v>
                </c:pt>
                <c:pt idx="12">
                  <c:v>42.006034705999923</c:v>
                </c:pt>
                <c:pt idx="13">
                  <c:v>-1.5466600299998845</c:v>
                </c:pt>
                <c:pt idx="14">
                  <c:v>62.700316520999991</c:v>
                </c:pt>
                <c:pt idx="15">
                  <c:v>43.415311706999887</c:v>
                </c:pt>
                <c:pt idx="16">
                  <c:v>4.3466501260000996</c:v>
                </c:pt>
                <c:pt idx="17">
                  <c:v>15.49889997799994</c:v>
                </c:pt>
                <c:pt idx="18">
                  <c:v>74.505269301000112</c:v>
                </c:pt>
                <c:pt idx="19">
                  <c:v>-62.643104481000023</c:v>
                </c:pt>
                <c:pt idx="20">
                  <c:v>50.206525903999932</c:v>
                </c:pt>
                <c:pt idx="21">
                  <c:v>5.1036395199998879</c:v>
                </c:pt>
                <c:pt idx="22">
                  <c:v>40.023597729000244</c:v>
                </c:pt>
                <c:pt idx="23">
                  <c:v>-54.621000558999981</c:v>
                </c:pt>
                <c:pt idx="24">
                  <c:v>-343.69916573700016</c:v>
                </c:pt>
                <c:pt idx="25">
                  <c:v>298.59596286400006</c:v>
                </c:pt>
                <c:pt idx="26">
                  <c:v>41.888902609999946</c:v>
                </c:pt>
                <c:pt idx="27">
                  <c:v>47.552620669000135</c:v>
                </c:pt>
                <c:pt idx="28">
                  <c:v>15.206960068999933</c:v>
                </c:pt>
                <c:pt idx="29">
                  <c:v>121.03638824300003</c:v>
                </c:pt>
                <c:pt idx="30">
                  <c:v>-57.070255484000086</c:v>
                </c:pt>
                <c:pt idx="31">
                  <c:v>-23.591047571999979</c:v>
                </c:pt>
                <c:pt idx="32">
                  <c:v>58.566581105999944</c:v>
                </c:pt>
                <c:pt idx="33">
                  <c:v>13.776527905000194</c:v>
                </c:pt>
                <c:pt idx="34">
                  <c:v>18.549249302999897</c:v>
                </c:pt>
                <c:pt idx="35">
                  <c:v>43.038391747999867</c:v>
                </c:pt>
                <c:pt idx="36">
                  <c:v>-44.541653976999896</c:v>
                </c:pt>
                <c:pt idx="37">
                  <c:v>-48.508325832999844</c:v>
                </c:pt>
                <c:pt idx="38">
                  <c:v>28.041002073999834</c:v>
                </c:pt>
                <c:pt idx="39">
                  <c:v>94.652878597000154</c:v>
                </c:pt>
                <c:pt idx="40">
                  <c:v>137.83446658499975</c:v>
                </c:pt>
                <c:pt idx="41">
                  <c:v>-11.186165439999968</c:v>
                </c:pt>
              </c:numCache>
            </c:numRef>
          </c:val>
          <c:extLst>
            <c:ext xmlns:c16="http://schemas.microsoft.com/office/drawing/2014/chart" uri="{C3380CC4-5D6E-409C-BE32-E72D297353CC}">
              <c16:uniqueId val="{00000001-D32C-4CC8-9159-B6C64DC306A1}"/>
            </c:ext>
          </c:extLst>
        </c:ser>
        <c:dLbls>
          <c:showLegendKey val="0"/>
          <c:showVal val="0"/>
          <c:showCatName val="0"/>
          <c:showSerName val="0"/>
          <c:showPercent val="0"/>
          <c:showBubbleSize val="0"/>
        </c:dLbls>
        <c:gapWidth val="150"/>
        <c:overlap val="100"/>
        <c:axId val="210629760"/>
        <c:axId val="210631296"/>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Graph2'!$I$10:$I$51</c:f>
              <c:numCache>
                <c:formatCode>#,##0</c:formatCode>
                <c:ptCount val="42"/>
                <c:pt idx="0">
                  <c:v>128.48458308682166</c:v>
                </c:pt>
                <c:pt idx="1">
                  <c:v>-645.03339812647027</c:v>
                </c:pt>
                <c:pt idx="2">
                  <c:v>-20.181485769389838</c:v>
                </c:pt>
                <c:pt idx="3">
                  <c:v>250.75245705920679</c:v>
                </c:pt>
                <c:pt idx="4">
                  <c:v>-412.66927412064251</c:v>
                </c:pt>
                <c:pt idx="5">
                  <c:v>-40.385762318102934</c:v>
                </c:pt>
                <c:pt idx="6">
                  <c:v>-187.07712726594036</c:v>
                </c:pt>
                <c:pt idx="7">
                  <c:v>233.72722124356369</c:v>
                </c:pt>
                <c:pt idx="8">
                  <c:v>170.99203886997566</c:v>
                </c:pt>
                <c:pt idx="9">
                  <c:v>-86.646470946179761</c:v>
                </c:pt>
                <c:pt idx="10">
                  <c:v>-90.167908376861305</c:v>
                </c:pt>
                <c:pt idx="11">
                  <c:v>-85.660517074480595</c:v>
                </c:pt>
                <c:pt idx="12">
                  <c:v>166.35081128479942</c:v>
                </c:pt>
                <c:pt idx="13">
                  <c:v>464.68306115097948</c:v>
                </c:pt>
                <c:pt idx="14">
                  <c:v>-169.45578970513452</c:v>
                </c:pt>
                <c:pt idx="15">
                  <c:v>386.85393512735027</c:v>
                </c:pt>
                <c:pt idx="16">
                  <c:v>9.9736533369068638</c:v>
                </c:pt>
                <c:pt idx="17">
                  <c:v>-207.34321083358373</c:v>
                </c:pt>
                <c:pt idx="18">
                  <c:v>-220.88130980167625</c:v>
                </c:pt>
                <c:pt idx="19">
                  <c:v>457.15206501116336</c:v>
                </c:pt>
                <c:pt idx="20">
                  <c:v>328.22750200118753</c:v>
                </c:pt>
                <c:pt idx="21">
                  <c:v>-623.93863936119305</c:v>
                </c:pt>
                <c:pt idx="22">
                  <c:v>23.747762250590313</c:v>
                </c:pt>
                <c:pt idx="23">
                  <c:v>506.53005017769465</c:v>
                </c:pt>
                <c:pt idx="24">
                  <c:v>-1240.2653015102624</c:v>
                </c:pt>
                <c:pt idx="25">
                  <c:v>-1083.7697145374332</c:v>
                </c:pt>
                <c:pt idx="26">
                  <c:v>1716.6311926462367</c:v>
                </c:pt>
                <c:pt idx="27">
                  <c:v>-2731.438769093329</c:v>
                </c:pt>
                <c:pt idx="28">
                  <c:v>1431.888248796422</c:v>
                </c:pt>
                <c:pt idx="29">
                  <c:v>2282.7297564857872</c:v>
                </c:pt>
                <c:pt idx="30">
                  <c:v>482.62013570056297</c:v>
                </c:pt>
                <c:pt idx="31">
                  <c:v>352.21148754609749</c:v>
                </c:pt>
                <c:pt idx="32">
                  <c:v>724.00053771126113</c:v>
                </c:pt>
                <c:pt idx="33">
                  <c:v>-408.81396364643297</c:v>
                </c:pt>
                <c:pt idx="34">
                  <c:v>-47.797424566742848</c:v>
                </c:pt>
                <c:pt idx="35">
                  <c:v>629.92273616018065</c:v>
                </c:pt>
                <c:pt idx="36">
                  <c:v>-341.27569929897436</c:v>
                </c:pt>
                <c:pt idx="37">
                  <c:v>151.92365465318289</c:v>
                </c:pt>
                <c:pt idx="38">
                  <c:v>364.1667410574737</c:v>
                </c:pt>
                <c:pt idx="39">
                  <c:v>-29.829763618778088</c:v>
                </c:pt>
                <c:pt idx="40">
                  <c:v>251.60676878783124</c:v>
                </c:pt>
                <c:pt idx="41">
                  <c:v>-259.18592872372392</c:v>
                </c:pt>
              </c:numCache>
            </c:numRef>
          </c:val>
          <c:smooth val="0"/>
          <c:extLst>
            <c:ext xmlns:c16="http://schemas.microsoft.com/office/drawing/2014/chart" uri="{C3380CC4-5D6E-409C-BE32-E72D297353CC}">
              <c16:uniqueId val="{00000002-D32C-4CC8-9159-B6C64DC306A1}"/>
            </c:ext>
          </c:extLst>
        </c:ser>
        <c:dLbls>
          <c:showLegendKey val="0"/>
          <c:showVal val="0"/>
          <c:showCatName val="0"/>
          <c:showSerName val="0"/>
          <c:showPercent val="0"/>
          <c:showBubbleSize val="0"/>
        </c:dLbls>
        <c:marker val="1"/>
        <c:smooth val="0"/>
        <c:axId val="210629760"/>
        <c:axId val="210631296"/>
      </c:lineChart>
      <c:catAx>
        <c:axId val="21062976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631296"/>
        <c:crosses val="autoZero"/>
        <c:auto val="0"/>
        <c:lblAlgn val="ctr"/>
        <c:lblOffset val="100"/>
        <c:tickLblSkip val="1"/>
        <c:tickMarkSkip val="1"/>
        <c:noMultiLvlLbl val="0"/>
      </c:catAx>
      <c:valAx>
        <c:axId val="210631296"/>
        <c:scaling>
          <c:orientation val="minMax"/>
          <c:max val="2500"/>
          <c:min val="-3000"/>
        </c:scaling>
        <c:delete val="0"/>
        <c:axPos val="l"/>
        <c:majorGridlines>
          <c:spPr>
            <a:ln>
              <a:prstDash val="sysDash"/>
            </a:ln>
          </c:spPr>
        </c:majorGridlines>
        <c:numFmt formatCode="[Red][&lt;0]\-&quot;&quot;0&quot;&quot;;[Blue][&gt;0]\+&quot;&quot;0&quot;&quot;;0" sourceLinked="0"/>
        <c:majorTickMark val="out"/>
        <c:minorTickMark val="none"/>
        <c:tickLblPos val="nextTo"/>
        <c:crossAx val="210629760"/>
        <c:crosses val="autoZero"/>
        <c:crossBetween val="between"/>
        <c:majorUnit val="500"/>
      </c:valAx>
    </c:plotArea>
    <c:legend>
      <c:legendPos val="t"/>
      <c:layout>
        <c:manualLayout>
          <c:xMode val="edge"/>
          <c:yMode val="edge"/>
          <c:x val="0.21236901158182794"/>
          <c:y val="0.1607915893630179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47344874827E-2"/>
          <c:y val="0.23733121970976617"/>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7DC8-42FC-9043-1DCF7034425D}"/>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C8-42FC-9043-1DCF7034425D}"/>
                </c:ext>
              </c:extLst>
            </c:dLbl>
            <c:dLbl>
              <c:idx val="2"/>
              <c:layout>
                <c:manualLayout>
                  <c:x val="5.5103241360470769E-3"/>
                  <c:y val="4.53017421735326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C8-42FC-9043-1DCF7034425D}"/>
                </c:ext>
              </c:extLst>
            </c:dLbl>
            <c:dLbl>
              <c:idx val="3"/>
              <c:layout>
                <c:manualLayout>
                  <c:x val="0"/>
                  <c:y val="-2.87498989712385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C8-42FC-9043-1DCF7034425D}"/>
                </c:ext>
              </c:extLst>
            </c:dLbl>
            <c:dLbl>
              <c:idx val="4"/>
              <c:layout>
                <c:manualLayout>
                  <c:x val="0"/>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C8-42FC-9043-1DCF7034425D}"/>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graph4'!$AQ$54:$AU$54</c:f>
              <c:numCache>
                <c:formatCode>#,##0</c:formatCode>
                <c:ptCount val="5"/>
                <c:pt idx="0">
                  <c:v>-250</c:v>
                </c:pt>
                <c:pt idx="1">
                  <c:v>-270</c:v>
                </c:pt>
                <c:pt idx="2">
                  <c:v>10</c:v>
                </c:pt>
                <c:pt idx="3">
                  <c:v>-20</c:v>
                </c:pt>
                <c:pt idx="4">
                  <c:v>-30</c:v>
                </c:pt>
              </c:numCache>
            </c:numRef>
          </c:val>
          <c:extLst>
            <c:ext xmlns:c16="http://schemas.microsoft.com/office/drawing/2014/chart" uri="{C3380CC4-5D6E-409C-BE32-E72D297353CC}">
              <c16:uniqueId val="{00000004-7DC8-42FC-9043-1DCF7034425D}"/>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7DC8-42FC-9043-1DCF7034425D}"/>
              </c:ext>
            </c:extLst>
          </c:dPt>
          <c:dLbls>
            <c:dLbl>
              <c:idx val="0"/>
              <c:layout>
                <c:manualLayout>
                  <c:x val="1.6664720890719555E-3"/>
                  <c:y val="-1.04106771678714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C8-42FC-9043-1DCF7034425D}"/>
                </c:ext>
              </c:extLst>
            </c:dLbl>
            <c:dLbl>
              <c:idx val="1"/>
              <c:layout>
                <c:manualLayout>
                  <c:x val="-6.9141164722590908E-5"/>
                  <c:y val="4.45966440182573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C8-42FC-9043-1DCF7034425D}"/>
                </c:ext>
              </c:extLst>
            </c:dLbl>
            <c:dLbl>
              <c:idx val="2"/>
              <c:layout>
                <c:manualLayout>
                  <c:x val="7.3555998109386513E-3"/>
                  <c:y val="3.70786074493387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DC8-42FC-9043-1DCF7034425D}"/>
                </c:ext>
              </c:extLst>
            </c:dLbl>
            <c:dLbl>
              <c:idx val="3"/>
              <c:layout>
                <c:manualLayout>
                  <c:x val="1.7993704753625093E-3"/>
                  <c:y val="-5.3104826513467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DC8-42FC-9043-1DCF7034425D}"/>
                </c:ext>
              </c:extLst>
            </c:dLbl>
            <c:dLbl>
              <c:idx val="4"/>
              <c:layout>
                <c:manualLayout>
                  <c:x val="-1.7993704753625093E-3"/>
                  <c:y val="-1.74548581863497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DC8-42FC-9043-1DCF7034425D}"/>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graph4'!$AW$54:$BA$54</c:f>
              <c:numCache>
                <c:formatCode>#,##0</c:formatCode>
                <c:ptCount val="5"/>
                <c:pt idx="0">
                  <c:v>-10</c:v>
                </c:pt>
                <c:pt idx="1">
                  <c:v>-40</c:v>
                </c:pt>
                <c:pt idx="2">
                  <c:v>0</c:v>
                </c:pt>
                <c:pt idx="3">
                  <c:v>0</c:v>
                </c:pt>
                <c:pt idx="4">
                  <c:v>20</c:v>
                </c:pt>
              </c:numCache>
            </c:numRef>
          </c:val>
          <c:extLst>
            <c:ext xmlns:c16="http://schemas.microsoft.com/office/drawing/2014/chart" uri="{C3380CC4-5D6E-409C-BE32-E72D297353CC}">
              <c16:uniqueId val="{0000000A-7DC8-42FC-9043-1DCF7034425D}"/>
            </c:ext>
          </c:extLst>
        </c:ser>
        <c:ser>
          <c:idx val="2"/>
          <c:order val="2"/>
          <c:tx>
            <c:v>Total</c:v>
          </c:tx>
          <c:spPr>
            <a:noFill/>
          </c:spPr>
          <c:invertIfNegative val="0"/>
          <c:dLbls>
            <c:dLbl>
              <c:idx val="0"/>
              <c:layout>
                <c:manualLayout>
                  <c:x val="-4.8313805677056357E-5"/>
                  <c:y val="8.883658564418572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DC8-42FC-9043-1DCF7034425D}"/>
                </c:ext>
              </c:extLst>
            </c:dLbl>
            <c:dLbl>
              <c:idx val="1"/>
              <c:layout>
                <c:manualLayout>
                  <c:x val="1.6387022770111769E-3"/>
                  <c:y val="0.1315898522195595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6.8618922236591995E-2"/>
                      <c:h val="4.7252415458937193E-2"/>
                    </c:manualLayout>
                  </c15:layout>
                </c:ext>
                <c:ext xmlns:c16="http://schemas.microsoft.com/office/drawing/2014/chart" uri="{C3380CC4-5D6E-409C-BE32-E72D297353CC}">
                  <c16:uniqueId val="{0000000C-7DC8-42FC-9043-1DCF7034425D}"/>
                </c:ext>
              </c:extLst>
            </c:dLbl>
            <c:dLbl>
              <c:idx val="2"/>
              <c:layout>
                <c:manualLayout>
                  <c:x val="3.2533184925411232E-3"/>
                  <c:y val="6.05421944539540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DC8-42FC-9043-1DCF7034425D}"/>
                </c:ext>
              </c:extLst>
            </c:dLbl>
            <c:dLbl>
              <c:idx val="3"/>
              <c:layout>
                <c:manualLayout>
                  <c:x val="3.7316393370154409E-3"/>
                  <c:y val="-2.19980314960629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DC8-42FC-9043-1DCF7034425D}"/>
                </c:ext>
              </c:extLst>
            </c:dLbl>
            <c:dLbl>
              <c:idx val="4"/>
              <c:layout>
                <c:manualLayout>
                  <c:x val="1.7077017590192381E-3"/>
                  <c:y val="-3.09333276275248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DC8-42FC-9043-1DCF7034425D}"/>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graph4'!$AK$54:$AO$54</c:f>
              <c:numCache>
                <c:formatCode>#,##0</c:formatCode>
                <c:ptCount val="5"/>
                <c:pt idx="0">
                  <c:v>-260</c:v>
                </c:pt>
                <c:pt idx="1">
                  <c:v>-310</c:v>
                </c:pt>
                <c:pt idx="2">
                  <c:v>10</c:v>
                </c:pt>
                <c:pt idx="3">
                  <c:v>-10</c:v>
                </c:pt>
                <c:pt idx="4">
                  <c:v>0</c:v>
                </c:pt>
              </c:numCache>
            </c:numRef>
          </c:val>
          <c:extLst>
            <c:ext xmlns:c16="http://schemas.microsoft.com/office/drawing/2014/chart" uri="{C3380CC4-5D6E-409C-BE32-E72D297353CC}">
              <c16:uniqueId val="{00000010-7DC8-42FC-9043-1DCF7034425D}"/>
            </c:ext>
          </c:extLst>
        </c:ser>
        <c:dLbls>
          <c:showLegendKey val="0"/>
          <c:showVal val="0"/>
          <c:showCatName val="0"/>
          <c:showSerName val="0"/>
          <c:showPercent val="0"/>
          <c:showBubbleSize val="0"/>
        </c:dLbls>
        <c:gapWidth val="150"/>
        <c:overlap val="100"/>
        <c:axId val="210560896"/>
        <c:axId val="210562432"/>
      </c:barChart>
      <c:catAx>
        <c:axId val="210560896"/>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0562432"/>
        <c:crosses val="autoZero"/>
        <c:auto val="1"/>
        <c:lblAlgn val="ctr"/>
        <c:lblOffset val="100"/>
        <c:noMultiLvlLbl val="0"/>
      </c:catAx>
      <c:valAx>
        <c:axId val="210562432"/>
        <c:scaling>
          <c:orientation val="minMax"/>
          <c:max val="100"/>
          <c:min val="-400"/>
        </c:scaling>
        <c:delete val="0"/>
        <c:axPos val="l"/>
        <c:majorGridlines>
          <c:spPr>
            <a:ln>
              <a:prstDash val="sysDot"/>
            </a:ln>
          </c:spPr>
        </c:majorGridlines>
        <c:numFmt formatCode="[Red][&lt;0]\-&quot;&quot;0&quot;&quot;;[Blue][&gt;0]\+&quot;&quot;0&quot;&quot;;0" sourceLinked="0"/>
        <c:majorTickMark val="out"/>
        <c:minorTickMark val="none"/>
        <c:tickLblPos val="nextTo"/>
        <c:crossAx val="210560896"/>
        <c:crosses val="autoZero"/>
        <c:crossBetween val="between"/>
        <c:majorUnit val="100"/>
      </c:valAx>
    </c:plotArea>
    <c:legend>
      <c:legendPos val="r"/>
      <c:legendEntry>
        <c:idx val="0"/>
        <c:delete val="1"/>
      </c:legendEntry>
      <c:layout>
        <c:manualLayout>
          <c:xMode val="edge"/>
          <c:yMode val="edge"/>
          <c:x val="0.26573786345136924"/>
          <c:y val="0.16097702113555648"/>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dans les Alpes-Maritimes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2014)</a:t>
            </a:r>
          </a:p>
        </c:rich>
      </c:tx>
      <c:layout>
        <c:manualLayout>
          <c:xMode val="edge"/>
          <c:yMode val="edge"/>
          <c:x val="0.17639262709100195"/>
          <c:y val="2.0710615960239011E-2"/>
        </c:manualLayout>
      </c:layout>
      <c:overlay val="0"/>
      <c:spPr>
        <a:noFill/>
        <a:ln w="25400">
          <a:noFill/>
        </a:ln>
      </c:spPr>
    </c:title>
    <c:autoTitleDeleted val="0"/>
    <c:plotArea>
      <c:layout>
        <c:manualLayout>
          <c:layoutTarget val="inner"/>
          <c:xMode val="edge"/>
          <c:yMode val="edge"/>
          <c:x val="8.1896608162074974E-2"/>
          <c:y val="0.20316775562629139"/>
          <c:w val="0.83764367816092966"/>
          <c:h val="0.53810800245713974"/>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3'!$E$10:$E$51</c:f>
              <c:numCache>
                <c:formatCode>#\ ##0.0</c:formatCode>
                <c:ptCount val="42"/>
                <c:pt idx="0">
                  <c:v>100</c:v>
                </c:pt>
                <c:pt idx="1">
                  <c:v>99.927524727103417</c:v>
                </c:pt>
                <c:pt idx="2">
                  <c:v>99.962063289129361</c:v>
                </c:pt>
                <c:pt idx="3">
                  <c:v>100.13949122469828</c:v>
                </c:pt>
                <c:pt idx="4">
                  <c:v>100.07147254045037</c:v>
                </c:pt>
                <c:pt idx="5">
                  <c:v>100.4442661808983</c:v>
                </c:pt>
                <c:pt idx="6">
                  <c:v>100.37257081101538</c:v>
                </c:pt>
                <c:pt idx="7">
                  <c:v>100.81070918252213</c:v>
                </c:pt>
                <c:pt idx="8">
                  <c:v>101.19659405212522</c:v>
                </c:pt>
                <c:pt idx="9">
                  <c:v>101.59295190505225</c:v>
                </c:pt>
                <c:pt idx="10">
                  <c:v>101.77946013999251</c:v>
                </c:pt>
                <c:pt idx="11">
                  <c:v>101.84614184764584</c:v>
                </c:pt>
                <c:pt idx="12">
                  <c:v>102.29380617738886</c:v>
                </c:pt>
                <c:pt idx="13">
                  <c:v>102.72119302878116</c:v>
                </c:pt>
                <c:pt idx="14">
                  <c:v>102.82831827841964</c:v>
                </c:pt>
                <c:pt idx="15">
                  <c:v>103.17704634016572</c:v>
                </c:pt>
                <c:pt idx="16">
                  <c:v>103.70147540937933</c:v>
                </c:pt>
                <c:pt idx="17">
                  <c:v>103.6057144607946</c:v>
                </c:pt>
                <c:pt idx="18">
                  <c:v>103.82447725607821</c:v>
                </c:pt>
                <c:pt idx="19">
                  <c:v>103.97616839220206</c:v>
                </c:pt>
                <c:pt idx="20">
                  <c:v>104.6304513131616</c:v>
                </c:pt>
                <c:pt idx="21">
                  <c:v>104.8976238026398</c:v>
                </c:pt>
                <c:pt idx="22">
                  <c:v>105.29782546327611</c:v>
                </c:pt>
                <c:pt idx="23">
                  <c:v>105.7772986944979</c:v>
                </c:pt>
                <c:pt idx="24">
                  <c:v>103.67061353298838</c:v>
                </c:pt>
                <c:pt idx="25">
                  <c:v>102.54666187583365</c:v>
                </c:pt>
                <c:pt idx="26">
                  <c:v>105.22702141112292</c:v>
                </c:pt>
                <c:pt idx="27">
                  <c:v>105.64627498823174</c:v>
                </c:pt>
                <c:pt idx="28">
                  <c:v>106.3589392204868</c:v>
                </c:pt>
                <c:pt idx="29">
                  <c:v>107.74917204939003</c:v>
                </c:pt>
                <c:pt idx="30">
                  <c:v>108.8038237530603</c:v>
                </c:pt>
                <c:pt idx="31">
                  <c:v>109.79664028923257</c:v>
                </c:pt>
                <c:pt idx="32">
                  <c:v>110.36206997401233</c:v>
                </c:pt>
                <c:pt idx="33">
                  <c:v>110.74589367136547</c:v>
                </c:pt>
                <c:pt idx="34">
                  <c:v>110.91529974736703</c:v>
                </c:pt>
                <c:pt idx="35">
                  <c:v>111.41493904222321</c:v>
                </c:pt>
                <c:pt idx="36">
                  <c:v>111.69275163709978</c:v>
                </c:pt>
                <c:pt idx="37">
                  <c:v>111.9804801417194</c:v>
                </c:pt>
                <c:pt idx="38">
                  <c:v>112.33945835735695</c:v>
                </c:pt>
                <c:pt idx="39">
                  <c:v>112.46479991309626</c:v>
                </c:pt>
                <c:pt idx="40">
                  <c:v>112.84305287463879</c:v>
                </c:pt>
                <c:pt idx="41">
                  <c:v>112.95385480991249</c:v>
                </c:pt>
              </c:numCache>
            </c:numRef>
          </c:val>
          <c:smooth val="0"/>
          <c:extLst>
            <c:ext xmlns:c16="http://schemas.microsoft.com/office/drawing/2014/chart" uri="{C3380CC4-5D6E-409C-BE32-E72D297353CC}">
              <c16:uniqueId val="{00000000-D50D-4D57-9573-879482A88428}"/>
            </c:ext>
          </c:extLst>
        </c:ser>
        <c:ser>
          <c:idx val="1"/>
          <c:order val="1"/>
          <c:tx>
            <c:v>France métropolitaine</c:v>
          </c:tx>
          <c:spPr>
            <a:ln w="28575">
              <a:solidFill>
                <a:srgbClr val="0000FF"/>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3'!$C$10:$C$51</c:f>
              <c:numCache>
                <c:formatCode>#\ ##0.0</c:formatCode>
                <c:ptCount val="42"/>
                <c:pt idx="0">
                  <c:v>100</c:v>
                </c:pt>
                <c:pt idx="1">
                  <c:v>100.05455334619535</c:v>
                </c:pt>
                <c:pt idx="2">
                  <c:v>99.923365830784633</c:v>
                </c:pt>
                <c:pt idx="3">
                  <c:v>100.01421865407079</c:v>
                </c:pt>
                <c:pt idx="4">
                  <c:v>99.941903815421796</c:v>
                </c:pt>
                <c:pt idx="5">
                  <c:v>100.16887907795847</c:v>
                </c:pt>
                <c:pt idx="6">
                  <c:v>100.26305359042684</c:v>
                </c:pt>
                <c:pt idx="7">
                  <c:v>100.40417155684558</c:v>
                </c:pt>
                <c:pt idx="8">
                  <c:v>100.59070997362531</c:v>
                </c:pt>
                <c:pt idx="9">
                  <c:v>100.80805864121764</c:v>
                </c:pt>
                <c:pt idx="10">
                  <c:v>101.14144735067656</c:v>
                </c:pt>
                <c:pt idx="11">
                  <c:v>101.17623368999573</c:v>
                </c:pt>
                <c:pt idx="12">
                  <c:v>101.61533965043836</c:v>
                </c:pt>
                <c:pt idx="13">
                  <c:v>102.05655146877587</c:v>
                </c:pt>
                <c:pt idx="14">
                  <c:v>102.1094686566191</c:v>
                </c:pt>
                <c:pt idx="15">
                  <c:v>102.50758666085464</c:v>
                </c:pt>
                <c:pt idx="16">
                  <c:v>102.73885302533819</c:v>
                </c:pt>
                <c:pt idx="17">
                  <c:v>102.76688650767132</c:v>
                </c:pt>
                <c:pt idx="18">
                  <c:v>102.86810706521645</c:v>
                </c:pt>
                <c:pt idx="19">
                  <c:v>103.13816277515457</c:v>
                </c:pt>
                <c:pt idx="20">
                  <c:v>103.78582413685015</c:v>
                </c:pt>
                <c:pt idx="21">
                  <c:v>103.94695011686572</c:v>
                </c:pt>
                <c:pt idx="22">
                  <c:v>104.20533267065566</c:v>
                </c:pt>
                <c:pt idx="23">
                  <c:v>104.62692160243809</c:v>
                </c:pt>
                <c:pt idx="24">
                  <c:v>102.67083328559927</c:v>
                </c:pt>
                <c:pt idx="25">
                  <c:v>102.10027505473542</c:v>
                </c:pt>
                <c:pt idx="26">
                  <c:v>104.25059248203274</c:v>
                </c:pt>
                <c:pt idx="27">
                  <c:v>104.3104420561551</c:v>
                </c:pt>
                <c:pt idx="28">
                  <c:v>104.9929403594257</c:v>
                </c:pt>
                <c:pt idx="29">
                  <c:v>106.07993358937003</c:v>
                </c:pt>
                <c:pt idx="30">
                  <c:v>107.01922991952446</c:v>
                </c:pt>
                <c:pt idx="31">
                  <c:v>107.58898249884126</c:v>
                </c:pt>
                <c:pt idx="32">
                  <c:v>108.05535671937288</c:v>
                </c:pt>
                <c:pt idx="33">
                  <c:v>108.25372571745365</c:v>
                </c:pt>
                <c:pt idx="34">
                  <c:v>108.54679953886475</c:v>
                </c:pt>
                <c:pt idx="35">
                  <c:v>108.9155163785295</c:v>
                </c:pt>
                <c:pt idx="36">
                  <c:v>109.08846315968377</c:v>
                </c:pt>
                <c:pt idx="37">
                  <c:v>109.34270541783535</c:v>
                </c:pt>
                <c:pt idx="38">
                  <c:v>109.55504422178626</c:v>
                </c:pt>
                <c:pt idx="39">
                  <c:v>109.60271994676734</c:v>
                </c:pt>
                <c:pt idx="40">
                  <c:v>109.91888638475325</c:v>
                </c:pt>
                <c:pt idx="41">
                  <c:v>109.86701574147119</c:v>
                </c:pt>
              </c:numCache>
            </c:numRef>
          </c:val>
          <c:smooth val="0"/>
          <c:extLst>
            <c:ext xmlns:c16="http://schemas.microsoft.com/office/drawing/2014/chart" uri="{C3380CC4-5D6E-409C-BE32-E72D297353CC}">
              <c16:uniqueId val="{00000001-D50D-4D57-9573-879482A88428}"/>
            </c:ext>
          </c:extLst>
        </c:ser>
        <c:ser>
          <c:idx val="2"/>
          <c:order val="2"/>
          <c:tx>
            <c:strRef>
              <c:f>'Données graph 1 et 3'!$I$8:$I$9</c:f>
              <c:strCache>
                <c:ptCount val="2"/>
                <c:pt idx="0">
                  <c:v>Alpes-Maritimes</c:v>
                </c:pt>
              </c:strCache>
            </c:strRef>
          </c:tx>
          <c:spPr>
            <a:ln w="28575"/>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3'!$I$10:$I$51</c:f>
              <c:numCache>
                <c:formatCode>#\ ##0.0</c:formatCode>
                <c:ptCount val="42"/>
                <c:pt idx="0">
                  <c:v>100</c:v>
                </c:pt>
                <c:pt idx="1">
                  <c:v>99.947236901705352</c:v>
                </c:pt>
                <c:pt idx="2">
                  <c:v>99.672774665593067</c:v>
                </c:pt>
                <c:pt idx="3">
                  <c:v>99.861938286328993</c:v>
                </c:pt>
                <c:pt idx="4">
                  <c:v>99.81091041122238</c:v>
                </c:pt>
                <c:pt idx="5">
                  <c:v>99.918167162760128</c:v>
                </c:pt>
                <c:pt idx="6">
                  <c:v>100.16854047972849</c:v>
                </c:pt>
                <c:pt idx="7">
                  <c:v>100.73381381682725</c:v>
                </c:pt>
                <c:pt idx="8">
                  <c:v>100.92794409987702</c:v>
                </c:pt>
                <c:pt idx="9">
                  <c:v>101.13490372953709</c:v>
                </c:pt>
                <c:pt idx="10">
                  <c:v>101.5076973325761</c:v>
                </c:pt>
                <c:pt idx="11">
                  <c:v>101.65441991620014</c:v>
                </c:pt>
                <c:pt idx="12">
                  <c:v>101.68620099023047</c:v>
                </c:pt>
                <c:pt idx="13">
                  <c:v>102.24986263838578</c:v>
                </c:pt>
                <c:pt idx="14">
                  <c:v>102.10500864747816</c:v>
                </c:pt>
                <c:pt idx="15">
                  <c:v>102.63412765750648</c:v>
                </c:pt>
                <c:pt idx="16">
                  <c:v>103.06714583303122</c:v>
                </c:pt>
                <c:pt idx="17">
                  <c:v>103.11569522948257</c:v>
                </c:pt>
                <c:pt idx="18">
                  <c:v>103.26586954162616</c:v>
                </c:pt>
                <c:pt idx="19">
                  <c:v>102.91000710472558</c:v>
                </c:pt>
                <c:pt idx="20">
                  <c:v>103.56086275755946</c:v>
                </c:pt>
                <c:pt idx="21">
                  <c:v>103.66162320791152</c:v>
                </c:pt>
                <c:pt idx="22">
                  <c:v>103.62174629505614</c:v>
                </c:pt>
                <c:pt idx="23">
                  <c:v>104.32264249380961</c:v>
                </c:pt>
                <c:pt idx="24">
                  <c:v>101.65893898798235</c:v>
                </c:pt>
                <c:pt idx="25">
                  <c:v>99.404257804760874</c:v>
                </c:pt>
                <c:pt idx="26">
                  <c:v>102.12551479329331</c:v>
                </c:pt>
                <c:pt idx="27">
                  <c:v>102.78267066200486</c:v>
                </c:pt>
                <c:pt idx="28">
                  <c:v>102.98303644775235</c:v>
                </c:pt>
                <c:pt idx="29">
                  <c:v>104.06954464501013</c:v>
                </c:pt>
                <c:pt idx="30">
                  <c:v>105.4779607442475</c:v>
                </c:pt>
                <c:pt idx="31">
                  <c:v>106.82802332578294</c:v>
                </c:pt>
                <c:pt idx="32">
                  <c:v>107.52752297898314</c:v>
                </c:pt>
                <c:pt idx="33">
                  <c:v>108.11581734661144</c:v>
                </c:pt>
                <c:pt idx="34">
                  <c:v>108.13117648044192</c:v>
                </c:pt>
                <c:pt idx="35">
                  <c:v>108.74600840909923</c:v>
                </c:pt>
                <c:pt idx="36">
                  <c:v>109.12483770877257</c:v>
                </c:pt>
                <c:pt idx="37">
                  <c:v>109.41067914637605</c:v>
                </c:pt>
                <c:pt idx="38">
                  <c:v>109.75522823763988</c:v>
                </c:pt>
                <c:pt idx="39">
                  <c:v>109.61129545200157</c:v>
                </c:pt>
                <c:pt idx="40">
                  <c:v>110.21832468392007</c:v>
                </c:pt>
                <c:pt idx="41">
                  <c:v>110.17670877202164</c:v>
                </c:pt>
              </c:numCache>
            </c:numRef>
          </c:val>
          <c:smooth val="0"/>
          <c:extLst>
            <c:ext xmlns:c16="http://schemas.microsoft.com/office/drawing/2014/chart" uri="{C3380CC4-5D6E-409C-BE32-E72D297353CC}">
              <c16:uniqueId val="{00000002-D50D-4D57-9573-879482A88428}"/>
            </c:ext>
          </c:extLst>
        </c:ser>
        <c:dLbls>
          <c:showLegendKey val="0"/>
          <c:showVal val="0"/>
          <c:showCatName val="0"/>
          <c:showSerName val="0"/>
          <c:showPercent val="0"/>
          <c:showBubbleSize val="0"/>
        </c:dLbls>
        <c:smooth val="0"/>
        <c:axId val="208581760"/>
        <c:axId val="208583296"/>
      </c:lineChart>
      <c:catAx>
        <c:axId val="20858176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08583296"/>
        <c:crossesAt val="100"/>
        <c:auto val="0"/>
        <c:lblAlgn val="ctr"/>
        <c:lblOffset val="100"/>
        <c:tickLblSkip val="1"/>
        <c:tickMarkSkip val="1"/>
        <c:noMultiLvlLbl val="0"/>
      </c:catAx>
      <c:valAx>
        <c:axId val="208583296"/>
        <c:scaling>
          <c:orientation val="minMax"/>
          <c:max val="114"/>
          <c:min val="98"/>
        </c:scaling>
        <c:delete val="0"/>
        <c:axPos val="l"/>
        <c:majorGridlines>
          <c:spPr>
            <a:ln>
              <a:prstDash val="sysDash"/>
            </a:ln>
          </c:spPr>
        </c:majorGridlines>
        <c:numFmt formatCode="#,##0" sourceLinked="0"/>
        <c:majorTickMark val="out"/>
        <c:minorTickMark val="none"/>
        <c:tickLblPos val="nextTo"/>
        <c:crossAx val="208581760"/>
        <c:crosses val="autoZero"/>
        <c:crossBetween val="midCat"/>
        <c:majorUnit val="2"/>
      </c:valAx>
    </c:plotArea>
    <c:legend>
      <c:legendPos val="r"/>
      <c:layout>
        <c:manualLayout>
          <c:xMode val="edge"/>
          <c:yMode val="edge"/>
          <c:x val="4.6874944203403143E-2"/>
          <c:y val="0.13475177304964539"/>
          <c:w val="0.91903409090909094"/>
          <c:h val="5.3191489361702107E-2"/>
        </c:manualLayout>
      </c:layout>
      <c:overlay val="0"/>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93E-2"/>
          <c:y val="0.28336664135257206"/>
          <c:w val="0.83764367816092988"/>
          <c:h val="0.47868375590107076"/>
        </c:manualLayout>
      </c:layout>
      <c:lineChart>
        <c:grouping val="standard"/>
        <c:varyColors val="0"/>
        <c:ser>
          <c:idx val="0"/>
          <c:order val="0"/>
          <c:tx>
            <c:strRef>
              <c:f>'Données graph 1 et 3'!$AD$8:$AD$9</c:f>
              <c:strCache>
                <c:ptCount val="2"/>
                <c:pt idx="0">
                  <c:v>Construction </c:v>
                </c:pt>
              </c:strCache>
            </c:strRef>
          </c:tx>
          <c:spPr>
            <a:ln w="28575">
              <a:solidFill>
                <a:srgbClr val="00B050"/>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3'!$AD$10:$AD$51</c:f>
              <c:numCache>
                <c:formatCode>#\ ##0.0</c:formatCode>
                <c:ptCount val="42"/>
                <c:pt idx="0">
                  <c:v>100</c:v>
                </c:pt>
                <c:pt idx="1">
                  <c:v>98.38595623402216</c:v>
                </c:pt>
                <c:pt idx="2">
                  <c:v>97.677265299860778</c:v>
                </c:pt>
                <c:pt idx="3">
                  <c:v>96.433883690179329</c:v>
                </c:pt>
                <c:pt idx="4">
                  <c:v>95.682752780668025</c:v>
                </c:pt>
                <c:pt idx="5">
                  <c:v>96.604334518211658</c:v>
                </c:pt>
                <c:pt idx="6">
                  <c:v>97.29976069039779</c:v>
                </c:pt>
                <c:pt idx="7">
                  <c:v>97.410765004836847</c:v>
                </c:pt>
                <c:pt idx="8">
                  <c:v>97.495948026456546</c:v>
                </c:pt>
                <c:pt idx="9">
                  <c:v>97.242681109987629</c:v>
                </c:pt>
                <c:pt idx="10">
                  <c:v>97.929621919599271</c:v>
                </c:pt>
                <c:pt idx="11">
                  <c:v>98.999160444236935</c:v>
                </c:pt>
                <c:pt idx="12">
                  <c:v>99.742258969540984</c:v>
                </c:pt>
                <c:pt idx="13">
                  <c:v>99.108885090424977</c:v>
                </c:pt>
                <c:pt idx="14">
                  <c:v>99.704421767320028</c:v>
                </c:pt>
                <c:pt idx="15">
                  <c:v>101.26100294688986</c:v>
                </c:pt>
                <c:pt idx="16">
                  <c:v>102.1324510905223</c:v>
                </c:pt>
                <c:pt idx="17">
                  <c:v>102.82066762171449</c:v>
                </c:pt>
                <c:pt idx="18">
                  <c:v>103.77488307522044</c:v>
                </c:pt>
                <c:pt idx="19">
                  <c:v>103.39775392465984</c:v>
                </c:pt>
                <c:pt idx="20">
                  <c:v>106.10363865335459</c:v>
                </c:pt>
                <c:pt idx="21">
                  <c:v>107.31855834058656</c:v>
                </c:pt>
                <c:pt idx="22">
                  <c:v>106.73677773684997</c:v>
                </c:pt>
                <c:pt idx="23">
                  <c:v>106.76132793728696</c:v>
                </c:pt>
                <c:pt idx="24">
                  <c:v>97.158868081625286</c:v>
                </c:pt>
                <c:pt idx="25">
                  <c:v>103.78265323186524</c:v>
                </c:pt>
                <c:pt idx="26">
                  <c:v>107.74888052014036</c:v>
                </c:pt>
                <c:pt idx="27">
                  <c:v>108.65286263163318</c:v>
                </c:pt>
                <c:pt idx="28">
                  <c:v>110.65147038492589</c:v>
                </c:pt>
                <c:pt idx="29">
                  <c:v>110.90559261164063</c:v>
                </c:pt>
                <c:pt idx="30">
                  <c:v>112.55440896950417</c:v>
                </c:pt>
                <c:pt idx="31">
                  <c:v>113.08911618712416</c:v>
                </c:pt>
                <c:pt idx="32">
                  <c:v>112.05457770780865</c:v>
                </c:pt>
                <c:pt idx="33">
                  <c:v>110.95642679384608</c:v>
                </c:pt>
                <c:pt idx="34">
                  <c:v>111.01115668448382</c:v>
                </c:pt>
                <c:pt idx="35">
                  <c:v>112.21838440184926</c:v>
                </c:pt>
                <c:pt idx="36">
                  <c:v>111.71825798153688</c:v>
                </c:pt>
                <c:pt idx="37">
                  <c:v>110.23994814499689</c:v>
                </c:pt>
                <c:pt idx="38">
                  <c:v>108.6660400723253</c:v>
                </c:pt>
                <c:pt idx="39">
                  <c:v>107.33000921073624</c:v>
                </c:pt>
                <c:pt idx="40">
                  <c:v>105.47093092687554</c:v>
                </c:pt>
                <c:pt idx="41">
                  <c:v>104.57789485126612</c:v>
                </c:pt>
              </c:numCache>
            </c:numRef>
          </c:val>
          <c:smooth val="0"/>
          <c:extLst>
            <c:ext xmlns:c16="http://schemas.microsoft.com/office/drawing/2014/chart" uri="{C3380CC4-5D6E-409C-BE32-E72D297353CC}">
              <c16:uniqueId val="{00000000-228F-42B6-A54E-3E34B55ED86A}"/>
            </c:ext>
          </c:extLst>
        </c:ser>
        <c:ser>
          <c:idx val="1"/>
          <c:order val="1"/>
          <c:tx>
            <c:strRef>
              <c:f>'Données graph 1 et 3'!$AC$8:$AC$9</c:f>
              <c:strCache>
                <c:ptCount val="2"/>
                <c:pt idx="0">
                  <c:v>Industrie </c:v>
                </c:pt>
              </c:strCache>
            </c:strRef>
          </c:tx>
          <c:spPr>
            <a:ln w="28575">
              <a:solidFill>
                <a:srgbClr val="0070C0"/>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3'!$AC$10:$AC$51</c:f>
              <c:numCache>
                <c:formatCode>#\ ##0.0</c:formatCode>
                <c:ptCount val="42"/>
                <c:pt idx="0">
                  <c:v>100</c:v>
                </c:pt>
                <c:pt idx="1">
                  <c:v>99.725180127018405</c:v>
                </c:pt>
                <c:pt idx="2">
                  <c:v>99.489259894921631</c:v>
                </c:pt>
                <c:pt idx="3">
                  <c:v>99.02539188636527</c:v>
                </c:pt>
                <c:pt idx="4">
                  <c:v>98.62371043454003</c:v>
                </c:pt>
                <c:pt idx="5">
                  <c:v>98.559763335963311</c:v>
                </c:pt>
                <c:pt idx="6">
                  <c:v>99.049829567017326</c:v>
                </c:pt>
                <c:pt idx="7">
                  <c:v>98.785592326269779</c:v>
                </c:pt>
                <c:pt idx="8">
                  <c:v>98.918699016877184</c:v>
                </c:pt>
                <c:pt idx="9">
                  <c:v>98.687693645256104</c:v>
                </c:pt>
                <c:pt idx="10">
                  <c:v>98.885941298331161</c:v>
                </c:pt>
                <c:pt idx="11">
                  <c:v>98.913264020192514</c:v>
                </c:pt>
                <c:pt idx="12">
                  <c:v>98.587863991628424</c:v>
                </c:pt>
                <c:pt idx="13">
                  <c:v>99.211382860912224</c:v>
                </c:pt>
                <c:pt idx="14">
                  <c:v>99.226421230493088</c:v>
                </c:pt>
                <c:pt idx="15">
                  <c:v>99.637610167534632</c:v>
                </c:pt>
                <c:pt idx="16">
                  <c:v>100.03812325300299</c:v>
                </c:pt>
                <c:pt idx="17">
                  <c:v>99.959043242275456</c:v>
                </c:pt>
                <c:pt idx="18">
                  <c:v>99.400224131933825</c:v>
                </c:pt>
                <c:pt idx="19">
                  <c:v>98.594807889607523</c:v>
                </c:pt>
                <c:pt idx="20">
                  <c:v>98.955511048150868</c:v>
                </c:pt>
                <c:pt idx="21">
                  <c:v>99.308818002573162</c:v>
                </c:pt>
                <c:pt idx="22">
                  <c:v>99.303969008220903</c:v>
                </c:pt>
                <c:pt idx="23">
                  <c:v>99.473660409154334</c:v>
                </c:pt>
                <c:pt idx="24">
                  <c:v>98.591365826099647</c:v>
                </c:pt>
                <c:pt idx="25">
                  <c:v>98.111614090336303</c:v>
                </c:pt>
                <c:pt idx="26">
                  <c:v>99.349859638226008</c:v>
                </c:pt>
                <c:pt idx="27">
                  <c:v>99.735037766661591</c:v>
                </c:pt>
                <c:pt idx="28">
                  <c:v>100.48633707493751</c:v>
                </c:pt>
                <c:pt idx="29">
                  <c:v>101.17908776957827</c:v>
                </c:pt>
                <c:pt idx="30">
                  <c:v>101.79008536576713</c:v>
                </c:pt>
                <c:pt idx="31">
                  <c:v>102.48932303547215</c:v>
                </c:pt>
                <c:pt idx="32">
                  <c:v>102.75167306509665</c:v>
                </c:pt>
                <c:pt idx="33">
                  <c:v>102.94604736608628</c:v>
                </c:pt>
                <c:pt idx="34">
                  <c:v>103.77859597422459</c:v>
                </c:pt>
                <c:pt idx="35">
                  <c:v>104.71265569660272</c:v>
                </c:pt>
                <c:pt idx="36">
                  <c:v>105.03782992468626</c:v>
                </c:pt>
                <c:pt idx="37">
                  <c:v>104.95599796356838</c:v>
                </c:pt>
                <c:pt idx="38">
                  <c:v>105.2127724118892</c:v>
                </c:pt>
                <c:pt idx="39">
                  <c:v>105.65820713792935</c:v>
                </c:pt>
                <c:pt idx="40">
                  <c:v>105.55585758097172</c:v>
                </c:pt>
                <c:pt idx="41">
                  <c:v>106.10617908302049</c:v>
                </c:pt>
              </c:numCache>
            </c:numRef>
          </c:val>
          <c:smooth val="0"/>
          <c:extLst>
            <c:ext xmlns:c16="http://schemas.microsoft.com/office/drawing/2014/chart" uri="{C3380CC4-5D6E-409C-BE32-E72D297353CC}">
              <c16:uniqueId val="{00000001-228F-42B6-A54E-3E34B55ED86A}"/>
            </c:ext>
          </c:extLst>
        </c:ser>
        <c:ser>
          <c:idx val="2"/>
          <c:order val="2"/>
          <c:tx>
            <c:strRef>
              <c:f>'Données graph 1 et 3'!$AE$8:$AE$9</c:f>
              <c:strCache>
                <c:ptCount val="2"/>
                <c:pt idx="0">
                  <c:v>Tertiaire marchand </c:v>
                </c:pt>
              </c:strCache>
            </c:strRef>
          </c:tx>
          <c:spPr>
            <a:ln w="28575">
              <a:solidFill>
                <a:srgbClr val="FF0000"/>
              </a:solidFill>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3'!$AE$10:$AE$51</c:f>
              <c:numCache>
                <c:formatCode>#\ ##0.0</c:formatCode>
                <c:ptCount val="42"/>
                <c:pt idx="0">
                  <c:v>100</c:v>
                </c:pt>
                <c:pt idx="1">
                  <c:v>100.00198004965716</c:v>
                </c:pt>
                <c:pt idx="2">
                  <c:v>99.403938947055252</c:v>
                </c:pt>
                <c:pt idx="3">
                  <c:v>99.653751667515706</c:v>
                </c:pt>
                <c:pt idx="4">
                  <c:v>99.668994901785581</c:v>
                </c:pt>
                <c:pt idx="5">
                  <c:v>100.10906036802866</c:v>
                </c:pt>
                <c:pt idx="6">
                  <c:v>100.43220140277249</c:v>
                </c:pt>
                <c:pt idx="7">
                  <c:v>101.03866601621185</c:v>
                </c:pt>
                <c:pt idx="8">
                  <c:v>101.82812669618548</c:v>
                </c:pt>
                <c:pt idx="9">
                  <c:v>102.18304535091474</c:v>
                </c:pt>
                <c:pt idx="10">
                  <c:v>102.68264596032503</c:v>
                </c:pt>
                <c:pt idx="11">
                  <c:v>102.53559584870268</c:v>
                </c:pt>
                <c:pt idx="12">
                  <c:v>102.51482906863143</c:v>
                </c:pt>
                <c:pt idx="13">
                  <c:v>103.03856399068074</c:v>
                </c:pt>
                <c:pt idx="14">
                  <c:v>103.26225307889149</c:v>
                </c:pt>
                <c:pt idx="15">
                  <c:v>103.95301743109033</c:v>
                </c:pt>
                <c:pt idx="16">
                  <c:v>104.54158562135285</c:v>
                </c:pt>
                <c:pt idx="17">
                  <c:v>104.58375900110511</c:v>
                </c:pt>
                <c:pt idx="18">
                  <c:v>104.5044311431375</c:v>
                </c:pt>
                <c:pt idx="19">
                  <c:v>104.31299767799777</c:v>
                </c:pt>
                <c:pt idx="20">
                  <c:v>105.11556364974335</c:v>
                </c:pt>
                <c:pt idx="21">
                  <c:v>105.0000066744803</c:v>
                </c:pt>
                <c:pt idx="22">
                  <c:v>105.02173181080126</c:v>
                </c:pt>
                <c:pt idx="23">
                  <c:v>106.17122929636895</c:v>
                </c:pt>
                <c:pt idx="24">
                  <c:v>102.77348804196085</c:v>
                </c:pt>
                <c:pt idx="25">
                  <c:v>98.204645410770837</c:v>
                </c:pt>
                <c:pt idx="26">
                  <c:v>101.4784910492768</c:v>
                </c:pt>
                <c:pt idx="27">
                  <c:v>102.45456779618102</c:v>
                </c:pt>
                <c:pt idx="28">
                  <c:v>102.19248172210689</c:v>
                </c:pt>
                <c:pt idx="29">
                  <c:v>104.15151765676217</c:v>
                </c:pt>
                <c:pt idx="30">
                  <c:v>106.19669855757759</c:v>
                </c:pt>
                <c:pt idx="31">
                  <c:v>108.54903583994104</c:v>
                </c:pt>
                <c:pt idx="32">
                  <c:v>109.65155434618804</c:v>
                </c:pt>
                <c:pt idx="33">
                  <c:v>110.72292649098668</c:v>
                </c:pt>
                <c:pt idx="34">
                  <c:v>111.33557965390257</c:v>
                </c:pt>
                <c:pt idx="35">
                  <c:v>111.71136831165126</c:v>
                </c:pt>
                <c:pt idx="36">
                  <c:v>112.32988620700515</c:v>
                </c:pt>
                <c:pt idx="37">
                  <c:v>113.07377532390935</c:v>
                </c:pt>
                <c:pt idx="38">
                  <c:v>113.4283867888841</c:v>
                </c:pt>
                <c:pt idx="39">
                  <c:v>113.05247597387434</c:v>
                </c:pt>
                <c:pt idx="40">
                  <c:v>113.98431713227019</c:v>
                </c:pt>
                <c:pt idx="41">
                  <c:v>113.89740513213252</c:v>
                </c:pt>
              </c:numCache>
            </c:numRef>
          </c:val>
          <c:smooth val="0"/>
          <c:extLst>
            <c:ext xmlns:c16="http://schemas.microsoft.com/office/drawing/2014/chart" uri="{C3380CC4-5D6E-409C-BE32-E72D297353CC}">
              <c16:uniqueId val="{00000002-228F-42B6-A54E-3E34B55ED86A}"/>
            </c:ext>
          </c:extLst>
        </c:ser>
        <c:ser>
          <c:idx val="3"/>
          <c:order val="3"/>
          <c:tx>
            <c:strRef>
              <c:f>'Données graph 1 et 3'!$AF$8:$AF$9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3'!$AF$10:$AF$51</c:f>
              <c:numCache>
                <c:formatCode>#\ ##0.0</c:formatCode>
                <c:ptCount val="42"/>
                <c:pt idx="0">
                  <c:v>100</c:v>
                </c:pt>
                <c:pt idx="1">
                  <c:v>100.23045975803953</c:v>
                </c:pt>
                <c:pt idx="2">
                  <c:v>100.52439589031918</c:v>
                </c:pt>
                <c:pt idx="3">
                  <c:v>101.0296349579765</c:v>
                </c:pt>
                <c:pt idx="4">
                  <c:v>101.07813980003344</c:v>
                </c:pt>
                <c:pt idx="5">
                  <c:v>100.5591250903139</c:v>
                </c:pt>
                <c:pt idx="6">
                  <c:v>100.55316599584994</c:v>
                </c:pt>
                <c:pt idx="7">
                  <c:v>101.33130496384749</c:v>
                </c:pt>
                <c:pt idx="8">
                  <c:v>100.5987297195518</c:v>
                </c:pt>
                <c:pt idx="9">
                  <c:v>100.72388008840451</c:v>
                </c:pt>
                <c:pt idx="10">
                  <c:v>100.90757267360647</c:v>
                </c:pt>
                <c:pt idx="11">
                  <c:v>101.3730795838695</c:v>
                </c:pt>
                <c:pt idx="12">
                  <c:v>101.41552103015596</c:v>
                </c:pt>
                <c:pt idx="13">
                  <c:v>102.24787111732192</c:v>
                </c:pt>
                <c:pt idx="14">
                  <c:v>101.34575219126221</c:v>
                </c:pt>
                <c:pt idx="15">
                  <c:v>101.3946615805724</c:v>
                </c:pt>
                <c:pt idx="16">
                  <c:v>101.49854771958312</c:v>
                </c:pt>
                <c:pt idx="17">
                  <c:v>101.4491610580686</c:v>
                </c:pt>
                <c:pt idx="18">
                  <c:v>101.9614396895345</c:v>
                </c:pt>
                <c:pt idx="19">
                  <c:v>101.44936195396481</c:v>
                </c:pt>
                <c:pt idx="20">
                  <c:v>101.55537921123852</c:v>
                </c:pt>
                <c:pt idx="21">
                  <c:v>101.7166265319517</c:v>
                </c:pt>
                <c:pt idx="22">
                  <c:v>101.67071974947812</c:v>
                </c:pt>
                <c:pt idx="23">
                  <c:v>101.91583788695475</c:v>
                </c:pt>
                <c:pt idx="24">
                  <c:v>101.34593646699419</c:v>
                </c:pt>
                <c:pt idx="25">
                  <c:v>100.67257459057386</c:v>
                </c:pt>
                <c:pt idx="26">
                  <c:v>102.66263200608799</c:v>
                </c:pt>
                <c:pt idx="27">
                  <c:v>102.79473059995669</c:v>
                </c:pt>
                <c:pt idx="28">
                  <c:v>103.2442976847767</c:v>
                </c:pt>
                <c:pt idx="29">
                  <c:v>103.16500689951049</c:v>
                </c:pt>
                <c:pt idx="30">
                  <c:v>103.65525061361318</c:v>
                </c:pt>
                <c:pt idx="31">
                  <c:v>103.73185080970548</c:v>
                </c:pt>
                <c:pt idx="32">
                  <c:v>104.19800138755963</c:v>
                </c:pt>
                <c:pt idx="33">
                  <c:v>104.4002780177411</c:v>
                </c:pt>
                <c:pt idx="34">
                  <c:v>103.26812882115797</c:v>
                </c:pt>
                <c:pt idx="35">
                  <c:v>104.06498363252325</c:v>
                </c:pt>
                <c:pt idx="36">
                  <c:v>104.26523786520836</c:v>
                </c:pt>
                <c:pt idx="37">
                  <c:v>104.22806476903055</c:v>
                </c:pt>
                <c:pt idx="38">
                  <c:v>104.97141680693132</c:v>
                </c:pt>
                <c:pt idx="39">
                  <c:v>105.24736703483113</c:v>
                </c:pt>
                <c:pt idx="40">
                  <c:v>105.98436976390444</c:v>
                </c:pt>
                <c:pt idx="41">
                  <c:v>106.0598322336491</c:v>
                </c:pt>
              </c:numCache>
            </c:numRef>
          </c:val>
          <c:smooth val="0"/>
          <c:extLst>
            <c:ext xmlns:c16="http://schemas.microsoft.com/office/drawing/2014/chart" uri="{C3380CC4-5D6E-409C-BE32-E72D297353CC}">
              <c16:uniqueId val="{00000003-228F-42B6-A54E-3E34B55ED86A}"/>
            </c:ext>
          </c:extLst>
        </c:ser>
        <c:dLbls>
          <c:showLegendKey val="0"/>
          <c:showVal val="0"/>
          <c:showCatName val="0"/>
          <c:showSerName val="0"/>
          <c:showPercent val="0"/>
          <c:showBubbleSize val="0"/>
        </c:dLbls>
        <c:smooth val="0"/>
        <c:axId val="210959744"/>
        <c:axId val="208610432"/>
      </c:lineChart>
      <c:catAx>
        <c:axId val="21095974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08610432"/>
        <c:crossesAt val="100"/>
        <c:auto val="0"/>
        <c:lblAlgn val="ctr"/>
        <c:lblOffset val="100"/>
        <c:tickLblSkip val="1"/>
        <c:tickMarkSkip val="1"/>
        <c:noMultiLvlLbl val="0"/>
      </c:catAx>
      <c:valAx>
        <c:axId val="208610432"/>
        <c:scaling>
          <c:orientation val="minMax"/>
          <c:max val="115"/>
          <c:min val="95"/>
        </c:scaling>
        <c:delete val="0"/>
        <c:axPos val="l"/>
        <c:majorGridlines>
          <c:spPr>
            <a:ln>
              <a:prstDash val="sysDash"/>
            </a:ln>
          </c:spPr>
        </c:majorGridlines>
        <c:numFmt formatCode="#,##0" sourceLinked="0"/>
        <c:majorTickMark val="out"/>
        <c:minorTickMark val="none"/>
        <c:tickLblPos val="nextTo"/>
        <c:crossAx val="210959744"/>
        <c:crosses val="autoZero"/>
        <c:crossBetween val="midCat"/>
        <c:majorUnit val="5"/>
      </c:valAx>
    </c:plotArea>
    <c:legend>
      <c:legendPos val="r"/>
      <c:layout>
        <c:manualLayout>
          <c:xMode val="edge"/>
          <c:yMode val="edge"/>
          <c:x val="1.988631520976614E-2"/>
          <c:y val="0.18581766746161807"/>
          <c:w val="0.95596590909090906"/>
          <c:h val="8.5858585858585856E-2"/>
        </c:manualLayout>
      </c:layout>
      <c:overlay val="0"/>
      <c:txPr>
        <a:bodyPr/>
        <a:lstStyle/>
        <a:p>
          <a:pPr>
            <a:defRPr sz="1200"/>
          </a:pPr>
          <a:endParaRPr lang="fr-FR"/>
        </a:p>
      </c:txPr>
    </c:legend>
    <c:plotVisOnly val="1"/>
    <c:dispBlanksAs val="gap"/>
    <c:showDLblsOverMax val="0"/>
  </c:chart>
  <c:printSettings>
    <c:headerFooter/>
    <c:pageMargins b="0.75000000000001066" l="0.70000000000000062" r="0.70000000000000062" t="0.75000000000001066" header="0.30000000000000032" footer="0.30000000000000032"/>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Graph2'!$M$10:$M$51</c:f>
              <c:numCache>
                <c:formatCode>#,##0</c:formatCode>
                <c:ptCount val="42"/>
                <c:pt idx="0">
                  <c:v>-737.68976768449647</c:v>
                </c:pt>
                <c:pt idx="1">
                  <c:v>-133.8687896723859</c:v>
                </c:pt>
                <c:pt idx="2">
                  <c:v>-1114.8963430278236</c:v>
                </c:pt>
                <c:pt idx="3">
                  <c:v>644.18563552922569</c:v>
                </c:pt>
                <c:pt idx="4">
                  <c:v>-15.107671945355833</c:v>
                </c:pt>
                <c:pt idx="5">
                  <c:v>-278.32638338132529</c:v>
                </c:pt>
                <c:pt idx="6">
                  <c:v>444.73508626152761</c:v>
                </c:pt>
                <c:pt idx="7">
                  <c:v>2298.68888255395</c:v>
                </c:pt>
                <c:pt idx="8">
                  <c:v>840.35666272952221</c:v>
                </c:pt>
                <c:pt idx="9">
                  <c:v>808.54432039131643</c:v>
                </c:pt>
                <c:pt idx="10">
                  <c:v>1350.4348610327579</c:v>
                </c:pt>
                <c:pt idx="11">
                  <c:v>103.11030730541097</c:v>
                </c:pt>
                <c:pt idx="12">
                  <c:v>-253.71435540454695</c:v>
                </c:pt>
                <c:pt idx="13">
                  <c:v>2171.8795556437108</c:v>
                </c:pt>
                <c:pt idx="14">
                  <c:v>-595.96303541993257</c:v>
                </c:pt>
                <c:pt idx="15">
                  <c:v>1620.5652122047031</c:v>
                </c:pt>
                <c:pt idx="16">
                  <c:v>1204.7093198258081</c:v>
                </c:pt>
                <c:pt idx="17">
                  <c:v>89.084618774766568</c:v>
                </c:pt>
                <c:pt idx="18">
                  <c:v>1012.8840227351175</c:v>
                </c:pt>
                <c:pt idx="19">
                  <c:v>-1066.010589350306</c:v>
                </c:pt>
                <c:pt idx="20">
                  <c:v>1894.5656921883347</c:v>
                </c:pt>
                <c:pt idx="21">
                  <c:v>305.12082676810678</c:v>
                </c:pt>
                <c:pt idx="22">
                  <c:v>-110.69384445477044</c:v>
                </c:pt>
                <c:pt idx="23">
                  <c:v>3151.6675524344901</c:v>
                </c:pt>
                <c:pt idx="24">
                  <c:v>-6944.5117511868011</c:v>
                </c:pt>
                <c:pt idx="25">
                  <c:v>-10119.372081955662</c:v>
                </c:pt>
                <c:pt idx="26">
                  <c:v>9503.9789536845055</c:v>
                </c:pt>
                <c:pt idx="27">
                  <c:v>2257.9510592208826</c:v>
                </c:pt>
                <c:pt idx="28">
                  <c:v>504.03210682963254</c:v>
                </c:pt>
                <c:pt idx="29">
                  <c:v>4048.5692130466341</c:v>
                </c:pt>
                <c:pt idx="30">
                  <c:v>5347.2368102917098</c:v>
                </c:pt>
                <c:pt idx="31">
                  <c:v>5008.1408859502408</c:v>
                </c:pt>
                <c:pt idx="32">
                  <c:v>3174.7785797222168</c:v>
                </c:pt>
                <c:pt idx="33">
                  <c:v>2221.322476852336</c:v>
                </c:pt>
                <c:pt idx="34">
                  <c:v>136.36963420937536</c:v>
                </c:pt>
                <c:pt idx="35">
                  <c:v>2392.7250229601632</c:v>
                </c:pt>
                <c:pt idx="36">
                  <c:v>1658.2561405433225</c:v>
                </c:pt>
                <c:pt idx="37">
                  <c:v>1551.8607360969181</c:v>
                </c:pt>
                <c:pt idx="38">
                  <c:v>1670.441461756709</c:v>
                </c:pt>
                <c:pt idx="39">
                  <c:v>-387.61305097676814</c:v>
                </c:pt>
                <c:pt idx="40">
                  <c:v>2598.9647674010484</c:v>
                </c:pt>
                <c:pt idx="41">
                  <c:v>-197.30335108184954</c:v>
                </c:pt>
              </c:numCache>
            </c:numRef>
          </c:val>
          <c:extLst>
            <c:ext xmlns:c16="http://schemas.microsoft.com/office/drawing/2014/chart" uri="{C3380CC4-5D6E-409C-BE32-E72D297353CC}">
              <c16:uniqueId val="{00000000-C999-4EF8-B8E5-1C3187D8DEAF}"/>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Graph2'!$N$10:$N$51</c:f>
              <c:numCache>
                <c:formatCode>#,##0</c:formatCode>
                <c:ptCount val="42"/>
                <c:pt idx="0">
                  <c:v>-102.42621480999969</c:v>
                </c:pt>
                <c:pt idx="1">
                  <c:v>-76.138712781001232</c:v>
                </c:pt>
                <c:pt idx="2">
                  <c:v>22.482694348001132</c:v>
                </c:pt>
                <c:pt idx="3">
                  <c:v>108.72275745299976</c:v>
                </c:pt>
                <c:pt idx="4">
                  <c:v>-187.99330113999986</c:v>
                </c:pt>
                <c:pt idx="5">
                  <c:v>705.2293371450005</c:v>
                </c:pt>
                <c:pt idx="6">
                  <c:v>551.79992924999988</c:v>
                </c:pt>
                <c:pt idx="7">
                  <c:v>-48.789889423000204</c:v>
                </c:pt>
                <c:pt idx="8">
                  <c:v>-67.679977479001536</c:v>
                </c:pt>
                <c:pt idx="9">
                  <c:v>15.195686135001779</c:v>
                </c:pt>
                <c:pt idx="10">
                  <c:v>133.35695626399956</c:v>
                </c:pt>
                <c:pt idx="11">
                  <c:v>480.87441566000052</c:v>
                </c:pt>
                <c:pt idx="12">
                  <c:v>380.20927700899938</c:v>
                </c:pt>
                <c:pt idx="13">
                  <c:v>71.604598695000277</c:v>
                </c:pt>
                <c:pt idx="14">
                  <c:v>19.415678760999981</c:v>
                </c:pt>
                <c:pt idx="15">
                  <c:v>485.43245260499953</c:v>
                </c:pt>
                <c:pt idx="16">
                  <c:v>518.78813385000012</c:v>
                </c:pt>
                <c:pt idx="17">
                  <c:v>104.15152208699874</c:v>
                </c:pt>
                <c:pt idx="18">
                  <c:v>-415.16074178199779</c:v>
                </c:pt>
                <c:pt idx="19">
                  <c:v>-350.39185868500044</c:v>
                </c:pt>
                <c:pt idx="20">
                  <c:v>695.96773983299954</c:v>
                </c:pt>
                <c:pt idx="21">
                  <c:v>95.92557134800154</c:v>
                </c:pt>
                <c:pt idx="22">
                  <c:v>-48.024107011002343</c:v>
                </c:pt>
                <c:pt idx="23">
                  <c:v>-361.9629115639982</c:v>
                </c:pt>
                <c:pt idx="24">
                  <c:v>-3657.5517859320016</c:v>
                </c:pt>
                <c:pt idx="25">
                  <c:v>1145.2977872130004</c:v>
                </c:pt>
                <c:pt idx="26">
                  <c:v>1327.1587574510004</c:v>
                </c:pt>
                <c:pt idx="27">
                  <c:v>357.65847037900039</c:v>
                </c:pt>
                <c:pt idx="28">
                  <c:v>293.46310482299941</c:v>
                </c:pt>
                <c:pt idx="29">
                  <c:v>275.94697868700041</c:v>
                </c:pt>
                <c:pt idx="30">
                  <c:v>258.5361063069995</c:v>
                </c:pt>
                <c:pt idx="31">
                  <c:v>365.37356008800089</c:v>
                </c:pt>
                <c:pt idx="32">
                  <c:v>-390.63246466199962</c:v>
                </c:pt>
                <c:pt idx="33">
                  <c:v>120.20474285499949</c:v>
                </c:pt>
                <c:pt idx="34">
                  <c:v>-75.237262536000344</c:v>
                </c:pt>
                <c:pt idx="35">
                  <c:v>54.426905928999986</c:v>
                </c:pt>
                <c:pt idx="36">
                  <c:v>-150.44106425099926</c:v>
                </c:pt>
                <c:pt idx="37">
                  <c:v>-414.15562875900014</c:v>
                </c:pt>
                <c:pt idx="38">
                  <c:v>-299.06835313400006</c:v>
                </c:pt>
                <c:pt idx="39">
                  <c:v>-185.26772763600002</c:v>
                </c:pt>
                <c:pt idx="40">
                  <c:v>-182.86910524900122</c:v>
                </c:pt>
                <c:pt idx="41">
                  <c:v>31.663841603000947</c:v>
                </c:pt>
              </c:numCache>
            </c:numRef>
          </c:val>
          <c:extLst>
            <c:ext xmlns:c16="http://schemas.microsoft.com/office/drawing/2014/chart" uri="{C3380CC4-5D6E-409C-BE32-E72D297353CC}">
              <c16:uniqueId val="{00000001-C999-4EF8-B8E5-1C3187D8DEAF}"/>
            </c:ext>
          </c:extLst>
        </c:ser>
        <c:dLbls>
          <c:showLegendKey val="0"/>
          <c:showVal val="0"/>
          <c:showCatName val="0"/>
          <c:showSerName val="0"/>
          <c:showPercent val="0"/>
          <c:showBubbleSize val="0"/>
        </c:dLbls>
        <c:gapWidth val="150"/>
        <c:overlap val="100"/>
        <c:axId val="208663296"/>
        <c:axId val="208664832"/>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Graph2'!$L$10:$L$51</c:f>
              <c:numCache>
                <c:formatCode>#,##0</c:formatCode>
                <c:ptCount val="42"/>
                <c:pt idx="0">
                  <c:v>-840.11598249449162</c:v>
                </c:pt>
                <c:pt idx="1">
                  <c:v>-210.00750245340168</c:v>
                </c:pt>
                <c:pt idx="2">
                  <c:v>-1092.4136486798525</c:v>
                </c:pt>
                <c:pt idx="3">
                  <c:v>752.90839298226638</c:v>
                </c:pt>
                <c:pt idx="4">
                  <c:v>-203.10097308538388</c:v>
                </c:pt>
                <c:pt idx="5">
                  <c:v>426.90295376366703</c:v>
                </c:pt>
                <c:pt idx="6">
                  <c:v>996.53501551155932</c:v>
                </c:pt>
                <c:pt idx="7">
                  <c:v>2249.8989931309479</c:v>
                </c:pt>
                <c:pt idx="8">
                  <c:v>772.67668525048066</c:v>
                </c:pt>
                <c:pt idx="9">
                  <c:v>823.74000652635004</c:v>
                </c:pt>
                <c:pt idx="10">
                  <c:v>1483.791817296762</c:v>
                </c:pt>
                <c:pt idx="11">
                  <c:v>583.98472296539694</c:v>
                </c:pt>
                <c:pt idx="12">
                  <c:v>126.49492160446243</c:v>
                </c:pt>
                <c:pt idx="13">
                  <c:v>2243.4841543387156</c:v>
                </c:pt>
                <c:pt idx="14">
                  <c:v>-576.54735665896442</c:v>
                </c:pt>
                <c:pt idx="15">
                  <c:v>2105.9976648097509</c:v>
                </c:pt>
                <c:pt idx="16">
                  <c:v>1723.49745367578</c:v>
                </c:pt>
                <c:pt idx="17">
                  <c:v>193.23614086175803</c:v>
                </c:pt>
                <c:pt idx="18">
                  <c:v>597.72328095312696</c:v>
                </c:pt>
                <c:pt idx="19">
                  <c:v>-1416.402448035311</c:v>
                </c:pt>
                <c:pt idx="20">
                  <c:v>2590.5334320213296</c:v>
                </c:pt>
                <c:pt idx="21">
                  <c:v>401.04639811610105</c:v>
                </c:pt>
                <c:pt idx="22">
                  <c:v>-158.71795146574732</c:v>
                </c:pt>
                <c:pt idx="23">
                  <c:v>2789.7046408705064</c:v>
                </c:pt>
                <c:pt idx="24">
                  <c:v>-10602.06353711884</c:v>
                </c:pt>
                <c:pt idx="25">
                  <c:v>-8974.0742947426625</c:v>
                </c:pt>
                <c:pt idx="26">
                  <c:v>10831.137711135496</c:v>
                </c:pt>
                <c:pt idx="27">
                  <c:v>2615.6095295998966</c:v>
                </c:pt>
                <c:pt idx="28">
                  <c:v>797.49521165265469</c:v>
                </c:pt>
                <c:pt idx="29">
                  <c:v>4324.5161917335936</c:v>
                </c:pt>
                <c:pt idx="30">
                  <c:v>5605.7729165987112</c:v>
                </c:pt>
                <c:pt idx="31">
                  <c:v>5373.5144460382871</c:v>
                </c:pt>
                <c:pt idx="32">
                  <c:v>2784.1461150601972</c:v>
                </c:pt>
                <c:pt idx="33">
                  <c:v>2341.5272197073209</c:v>
                </c:pt>
                <c:pt idx="34">
                  <c:v>61.132371673418675</c:v>
                </c:pt>
                <c:pt idx="35">
                  <c:v>2447.1519288891577</c:v>
                </c:pt>
                <c:pt idx="36">
                  <c:v>1507.8150762923178</c:v>
                </c:pt>
                <c:pt idx="37">
                  <c:v>1137.7051073379116</c:v>
                </c:pt>
                <c:pt idx="38">
                  <c:v>1371.3731086226762</c:v>
                </c:pt>
                <c:pt idx="39">
                  <c:v>-572.8807786127436</c:v>
                </c:pt>
                <c:pt idx="40">
                  <c:v>2416.0956621520454</c:v>
                </c:pt>
                <c:pt idx="41">
                  <c:v>-165.63950947887497</c:v>
                </c:pt>
              </c:numCache>
            </c:numRef>
          </c:val>
          <c:smooth val="0"/>
          <c:extLst>
            <c:ext xmlns:c16="http://schemas.microsoft.com/office/drawing/2014/chart" uri="{C3380CC4-5D6E-409C-BE32-E72D297353CC}">
              <c16:uniqueId val="{00000002-C999-4EF8-B8E5-1C3187D8DEAF}"/>
            </c:ext>
          </c:extLst>
        </c:ser>
        <c:dLbls>
          <c:showLegendKey val="0"/>
          <c:showVal val="0"/>
          <c:showCatName val="0"/>
          <c:showSerName val="0"/>
          <c:showPercent val="0"/>
          <c:showBubbleSize val="0"/>
        </c:dLbls>
        <c:marker val="1"/>
        <c:smooth val="0"/>
        <c:axId val="208663296"/>
        <c:axId val="208664832"/>
      </c:lineChart>
      <c:catAx>
        <c:axId val="20866329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08664832"/>
        <c:crosses val="autoZero"/>
        <c:auto val="0"/>
        <c:lblAlgn val="ctr"/>
        <c:lblOffset val="100"/>
        <c:tickLblSkip val="1"/>
        <c:tickMarkSkip val="1"/>
        <c:noMultiLvlLbl val="0"/>
      </c:catAx>
      <c:valAx>
        <c:axId val="208664832"/>
        <c:scaling>
          <c:orientation val="minMax"/>
          <c:min val="-12000"/>
        </c:scaling>
        <c:delete val="0"/>
        <c:axPos val="l"/>
        <c:majorGridlines>
          <c:spPr>
            <a:ln>
              <a:prstDash val="sysDash"/>
            </a:ln>
          </c:spPr>
        </c:majorGridlines>
        <c:numFmt formatCode="[Red][&lt;0]\-&quot;&quot;0&quot;&quot;;[Blue][&gt;0]\+&quot;&quot;0&quot;&quot;;0" sourceLinked="0"/>
        <c:majorTickMark val="out"/>
        <c:minorTickMark val="none"/>
        <c:tickLblPos val="nextTo"/>
        <c:crossAx val="208663296"/>
        <c:crosses val="autoZero"/>
        <c:crossBetween val="between"/>
        <c:majorUnit val="4000"/>
      </c:valAx>
    </c:plotArea>
    <c:legend>
      <c:legendPos val="t"/>
      <c:layout>
        <c:manualLayout>
          <c:xMode val="edge"/>
          <c:yMode val="edge"/>
          <c:x val="0.21074350206639333"/>
          <c:y val="0.2040816326530612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5578887233E-2"/>
          <c:y val="0.2533705628201619"/>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3F98-420A-BF18-C5A59A0BCA30}"/>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98-420A-BF18-C5A59A0BCA30}"/>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98-420A-BF18-C5A59A0BCA30}"/>
                </c:ext>
              </c:extLst>
            </c:dLbl>
            <c:dLbl>
              <c:idx val="3"/>
              <c:layout>
                <c:manualLayout>
                  <c:x val="-1.8451339921768473E-3"/>
                  <c:y val="7.126693179002588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98-420A-BF18-C5A59A0BCA30}"/>
                </c:ext>
              </c:extLst>
            </c:dLbl>
            <c:dLbl>
              <c:idx val="4"/>
              <c:layout>
                <c:manualLayout>
                  <c:x val="3.59874095072501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98-420A-BF18-C5A59A0BCA30}"/>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graph4'!$BH$54:$BL$54</c:f>
              <c:numCache>
                <c:formatCode>#,##0</c:formatCode>
                <c:ptCount val="5"/>
                <c:pt idx="0">
                  <c:v>-200</c:v>
                </c:pt>
                <c:pt idx="1">
                  <c:v>-120</c:v>
                </c:pt>
                <c:pt idx="2">
                  <c:v>100</c:v>
                </c:pt>
                <c:pt idx="3">
                  <c:v>110</c:v>
                </c:pt>
                <c:pt idx="4">
                  <c:v>-260</c:v>
                </c:pt>
              </c:numCache>
            </c:numRef>
          </c:val>
          <c:extLst>
            <c:ext xmlns:c16="http://schemas.microsoft.com/office/drawing/2014/chart" uri="{C3380CC4-5D6E-409C-BE32-E72D297353CC}">
              <c16:uniqueId val="{00000004-3F98-420A-BF18-C5A59A0BCA30}"/>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3F98-420A-BF18-C5A59A0BCA30}"/>
              </c:ext>
            </c:extLst>
          </c:dPt>
          <c:dLbls>
            <c:dLbl>
              <c:idx val="0"/>
              <c:layout>
                <c:manualLayout>
                  <c:x val="-1.3289838629055385E-4"/>
                  <c:y val="-1.87231879681239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98-420A-BF18-C5A59A0BCA30}"/>
                </c:ext>
              </c:extLst>
            </c:dLbl>
            <c:dLbl>
              <c:idx val="1"/>
              <c:layout>
                <c:manualLayout>
                  <c:x val="-6.9158262581718621E-5"/>
                  <c:y val="-5.1160738400822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98-420A-BF18-C5A59A0BCA30}"/>
                </c:ext>
              </c:extLst>
            </c:dLbl>
            <c:dLbl>
              <c:idx val="2"/>
              <c:layout>
                <c:manualLayout>
                  <c:x val="1.8658201850303164E-3"/>
                  <c:y val="-2.0125155674850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F98-420A-BF18-C5A59A0BCA30}"/>
                </c:ext>
              </c:extLst>
            </c:dLbl>
            <c:dLbl>
              <c:idx val="3"/>
              <c:layout>
                <c:manualLayout>
                  <c:x val="-1.9368027085201183E-3"/>
                  <c:y val="-2.30359807242163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F98-420A-BF18-C5A59A0BCA30}"/>
                </c:ext>
              </c:extLst>
            </c:dLbl>
            <c:dLbl>
              <c:idx val="4"/>
              <c:layout>
                <c:manualLayout>
                  <c:x val="3.5987409507250187E-3"/>
                  <c:y val="-2.1017026030700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98-420A-BF18-C5A59A0BCA30}"/>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graph4'!$BN$54:$BR$54</c:f>
              <c:numCache>
                <c:formatCode>#,##0</c:formatCode>
                <c:ptCount val="5"/>
                <c:pt idx="0">
                  <c:v>30</c:v>
                </c:pt>
                <c:pt idx="1">
                  <c:v>-60</c:v>
                </c:pt>
                <c:pt idx="2">
                  <c:v>-10</c:v>
                </c:pt>
                <c:pt idx="3">
                  <c:v>60</c:v>
                </c:pt>
                <c:pt idx="4">
                  <c:v>40</c:v>
                </c:pt>
              </c:numCache>
            </c:numRef>
          </c:val>
          <c:extLst>
            <c:ext xmlns:c16="http://schemas.microsoft.com/office/drawing/2014/chart" uri="{C3380CC4-5D6E-409C-BE32-E72D297353CC}">
              <c16:uniqueId val="{0000000A-3F98-420A-BF18-C5A59A0BCA30}"/>
            </c:ext>
          </c:extLst>
        </c:ser>
        <c:ser>
          <c:idx val="2"/>
          <c:order val="2"/>
          <c:tx>
            <c:v>Total</c:v>
          </c:tx>
          <c:spPr>
            <a:noFill/>
          </c:spPr>
          <c:invertIfNegative val="0"/>
          <c:dLbls>
            <c:dLbl>
              <c:idx val="0"/>
              <c:layout>
                <c:manualLayout>
                  <c:x val="1.7050097874419243E-3"/>
                  <c:y val="6.557642170220712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F98-420A-BF18-C5A59A0BCA30}"/>
                </c:ext>
              </c:extLst>
            </c:dLbl>
            <c:dLbl>
              <c:idx val="1"/>
              <c:layout>
                <c:manualLayout>
                  <c:x val="3.4380727523737522E-3"/>
                  <c:y val="4.4036504322812087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7.9559094726796051E-2"/>
                      <c:h val="7.0808399926540602E-2"/>
                    </c:manualLayout>
                  </c15:layout>
                </c:ext>
                <c:ext xmlns:c16="http://schemas.microsoft.com/office/drawing/2014/chart" uri="{C3380CC4-5D6E-409C-BE32-E72D297353CC}">
                  <c16:uniqueId val="{0000000C-3F98-420A-BF18-C5A59A0BCA30}"/>
                </c:ext>
              </c:extLst>
            </c:dLbl>
            <c:dLbl>
              <c:idx val="2"/>
              <c:layout>
                <c:manualLayout>
                  <c:x val="-2.1906981330752722E-3"/>
                  <c:y val="2.832948944539804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F98-420A-BF18-C5A59A0BCA30}"/>
                </c:ext>
              </c:extLst>
            </c:dLbl>
            <c:dLbl>
              <c:idx val="3"/>
              <c:layout>
                <c:manualLayout>
                  <c:x val="-4.5338468670551414E-6"/>
                  <c:y val="6.003702674266277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F98-420A-BF18-C5A59A0BCA30}"/>
                </c:ext>
              </c:extLst>
            </c:dLbl>
            <c:dLbl>
              <c:idx val="4"/>
              <c:layout>
                <c:manualLayout>
                  <c:x val="-1.8451339921768473E-3"/>
                  <c:y val="7.87250881053062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F98-420A-BF18-C5A59A0BCA30}"/>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graph4'!$BB$54:$BF$54</c:f>
              <c:numCache>
                <c:formatCode>#,##0</c:formatCode>
                <c:ptCount val="5"/>
                <c:pt idx="0">
                  <c:v>-170</c:v>
                </c:pt>
                <c:pt idx="1">
                  <c:v>-180</c:v>
                </c:pt>
                <c:pt idx="2">
                  <c:v>100</c:v>
                </c:pt>
                <c:pt idx="3">
                  <c:v>170</c:v>
                </c:pt>
                <c:pt idx="4">
                  <c:v>-220</c:v>
                </c:pt>
              </c:numCache>
            </c:numRef>
          </c:val>
          <c:extLst>
            <c:ext xmlns:c16="http://schemas.microsoft.com/office/drawing/2014/chart" uri="{C3380CC4-5D6E-409C-BE32-E72D297353CC}">
              <c16:uniqueId val="{00000010-3F98-420A-BF18-C5A59A0BCA30}"/>
            </c:ext>
          </c:extLst>
        </c:ser>
        <c:dLbls>
          <c:showLegendKey val="0"/>
          <c:showVal val="0"/>
          <c:showCatName val="0"/>
          <c:showSerName val="0"/>
          <c:showPercent val="0"/>
          <c:showBubbleSize val="0"/>
        </c:dLbls>
        <c:gapWidth val="150"/>
        <c:overlap val="100"/>
        <c:axId val="210757120"/>
        <c:axId val="210758656"/>
      </c:barChart>
      <c:catAx>
        <c:axId val="21075712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0758656"/>
        <c:crosses val="autoZero"/>
        <c:auto val="1"/>
        <c:lblAlgn val="ctr"/>
        <c:lblOffset val="100"/>
        <c:noMultiLvlLbl val="0"/>
      </c:catAx>
      <c:valAx>
        <c:axId val="210758656"/>
        <c:scaling>
          <c:orientation val="minMax"/>
          <c:max val="200"/>
          <c:min val="-300"/>
        </c:scaling>
        <c:delete val="0"/>
        <c:axPos val="l"/>
        <c:majorGridlines>
          <c:spPr>
            <a:ln>
              <a:prstDash val="sysDot"/>
            </a:ln>
          </c:spPr>
        </c:majorGridlines>
        <c:numFmt formatCode="[Red][&lt;0]\-&quot;&quot;0&quot;&quot;;[Blue][&gt;0]\+&quot;&quot;0&quot;&quot;;0" sourceLinked="0"/>
        <c:majorTickMark val="out"/>
        <c:minorTickMark val="none"/>
        <c:tickLblPos val="nextTo"/>
        <c:crossAx val="210757120"/>
        <c:crosses val="autoZero"/>
        <c:crossBetween val="between"/>
        <c:majorUnit val="100"/>
      </c:valAx>
    </c:plotArea>
    <c:legend>
      <c:legendPos val="r"/>
      <c:legendEntry>
        <c:idx val="0"/>
        <c:delete val="1"/>
      </c:legendEntry>
      <c:layout>
        <c:manualLayout>
          <c:xMode val="edge"/>
          <c:yMode val="edge"/>
          <c:x val="0.27865425198382032"/>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dans les Bouches-du-Rhône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2014)</a:t>
            </a:r>
          </a:p>
        </c:rich>
      </c:tx>
      <c:layout>
        <c:manualLayout>
          <c:xMode val="edge"/>
          <c:yMode val="edge"/>
          <c:x val="0.14133404235071226"/>
          <c:y val="2.0846741983339041E-2"/>
        </c:manualLayout>
      </c:layout>
      <c:overlay val="0"/>
      <c:spPr>
        <a:noFill/>
        <a:ln w="25400">
          <a:noFill/>
        </a:ln>
      </c:spPr>
    </c:title>
    <c:autoTitleDeleted val="0"/>
    <c:plotArea>
      <c:layout>
        <c:manualLayout>
          <c:layoutTarget val="inner"/>
          <c:xMode val="edge"/>
          <c:yMode val="edge"/>
          <c:x val="8.3786252908862588E-2"/>
          <c:y val="0.20139006920810093"/>
          <c:w val="0.83764367816092988"/>
          <c:h val="0.54432337086895966"/>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3'!$E$10:$E$51</c:f>
              <c:numCache>
                <c:formatCode>#\ ##0.0</c:formatCode>
                <c:ptCount val="42"/>
                <c:pt idx="0">
                  <c:v>100</c:v>
                </c:pt>
                <c:pt idx="1">
                  <c:v>99.927524727103417</c:v>
                </c:pt>
                <c:pt idx="2">
                  <c:v>99.962063289129361</c:v>
                </c:pt>
                <c:pt idx="3">
                  <c:v>100.13949122469828</c:v>
                </c:pt>
                <c:pt idx="4">
                  <c:v>100.07147254045037</c:v>
                </c:pt>
                <c:pt idx="5">
                  <c:v>100.4442661808983</c:v>
                </c:pt>
                <c:pt idx="6">
                  <c:v>100.37257081101538</c:v>
                </c:pt>
                <c:pt idx="7">
                  <c:v>100.81070918252213</c:v>
                </c:pt>
                <c:pt idx="8">
                  <c:v>101.19659405212522</c:v>
                </c:pt>
                <c:pt idx="9">
                  <c:v>101.59295190505225</c:v>
                </c:pt>
                <c:pt idx="10">
                  <c:v>101.77946013999251</c:v>
                </c:pt>
                <c:pt idx="11">
                  <c:v>101.84614184764584</c:v>
                </c:pt>
                <c:pt idx="12">
                  <c:v>102.29380617738886</c:v>
                </c:pt>
                <c:pt idx="13">
                  <c:v>102.72119302878116</c:v>
                </c:pt>
                <c:pt idx="14">
                  <c:v>102.82831827841964</c:v>
                </c:pt>
                <c:pt idx="15">
                  <c:v>103.17704634016572</c:v>
                </c:pt>
                <c:pt idx="16">
                  <c:v>103.70147540937933</c:v>
                </c:pt>
                <c:pt idx="17">
                  <c:v>103.6057144607946</c:v>
                </c:pt>
                <c:pt idx="18">
                  <c:v>103.82447725607821</c:v>
                </c:pt>
                <c:pt idx="19">
                  <c:v>103.97616839220206</c:v>
                </c:pt>
                <c:pt idx="20">
                  <c:v>104.6304513131616</c:v>
                </c:pt>
                <c:pt idx="21">
                  <c:v>104.8976238026398</c:v>
                </c:pt>
                <c:pt idx="22">
                  <c:v>105.29782546327611</c:v>
                </c:pt>
                <c:pt idx="23">
                  <c:v>105.7772986944979</c:v>
                </c:pt>
                <c:pt idx="24">
                  <c:v>103.67061353298838</c:v>
                </c:pt>
                <c:pt idx="25">
                  <c:v>102.54666187583365</c:v>
                </c:pt>
                <c:pt idx="26">
                  <c:v>105.22702141112292</c:v>
                </c:pt>
                <c:pt idx="27">
                  <c:v>105.64627498823174</c:v>
                </c:pt>
                <c:pt idx="28">
                  <c:v>106.3589392204868</c:v>
                </c:pt>
                <c:pt idx="29">
                  <c:v>107.74917204939003</c:v>
                </c:pt>
                <c:pt idx="30">
                  <c:v>108.8038237530603</c:v>
                </c:pt>
                <c:pt idx="31">
                  <c:v>109.79664028923257</c:v>
                </c:pt>
                <c:pt idx="32">
                  <c:v>110.36206997401233</c:v>
                </c:pt>
                <c:pt idx="33">
                  <c:v>110.74589367136547</c:v>
                </c:pt>
                <c:pt idx="34">
                  <c:v>110.91529974736703</c:v>
                </c:pt>
                <c:pt idx="35">
                  <c:v>111.41493904222321</c:v>
                </c:pt>
                <c:pt idx="36">
                  <c:v>111.69275163709978</c:v>
                </c:pt>
                <c:pt idx="37">
                  <c:v>111.9804801417194</c:v>
                </c:pt>
                <c:pt idx="38">
                  <c:v>112.33945835735695</c:v>
                </c:pt>
                <c:pt idx="39">
                  <c:v>112.46479991309626</c:v>
                </c:pt>
                <c:pt idx="40">
                  <c:v>112.84305287463879</c:v>
                </c:pt>
                <c:pt idx="41">
                  <c:v>112.95385480991249</c:v>
                </c:pt>
              </c:numCache>
            </c:numRef>
          </c:val>
          <c:smooth val="0"/>
          <c:extLst>
            <c:ext xmlns:c16="http://schemas.microsoft.com/office/drawing/2014/chart" uri="{C3380CC4-5D6E-409C-BE32-E72D297353CC}">
              <c16:uniqueId val="{00000000-36CA-4CC1-9BA4-43EFD0C6E53A}"/>
            </c:ext>
          </c:extLst>
        </c:ser>
        <c:ser>
          <c:idx val="1"/>
          <c:order val="1"/>
          <c:tx>
            <c:v>France métropolitaine</c:v>
          </c:tx>
          <c:spPr>
            <a:ln w="28575">
              <a:solidFill>
                <a:srgbClr val="0000FF"/>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3'!$C$10:$C$51</c:f>
              <c:numCache>
                <c:formatCode>#\ ##0.0</c:formatCode>
                <c:ptCount val="42"/>
                <c:pt idx="0">
                  <c:v>100</c:v>
                </c:pt>
                <c:pt idx="1">
                  <c:v>100.05455334619535</c:v>
                </c:pt>
                <c:pt idx="2">
                  <c:v>99.923365830784633</c:v>
                </c:pt>
                <c:pt idx="3">
                  <c:v>100.01421865407079</c:v>
                </c:pt>
                <c:pt idx="4">
                  <c:v>99.941903815421796</c:v>
                </c:pt>
                <c:pt idx="5">
                  <c:v>100.16887907795847</c:v>
                </c:pt>
                <c:pt idx="6">
                  <c:v>100.26305359042684</c:v>
                </c:pt>
                <c:pt idx="7">
                  <c:v>100.40417155684558</c:v>
                </c:pt>
                <c:pt idx="8">
                  <c:v>100.59070997362531</c:v>
                </c:pt>
                <c:pt idx="9">
                  <c:v>100.80805864121764</c:v>
                </c:pt>
                <c:pt idx="10">
                  <c:v>101.14144735067656</c:v>
                </c:pt>
                <c:pt idx="11">
                  <c:v>101.17623368999573</c:v>
                </c:pt>
                <c:pt idx="12">
                  <c:v>101.61533965043836</c:v>
                </c:pt>
                <c:pt idx="13">
                  <c:v>102.05655146877587</c:v>
                </c:pt>
                <c:pt idx="14">
                  <c:v>102.1094686566191</c:v>
                </c:pt>
                <c:pt idx="15">
                  <c:v>102.50758666085464</c:v>
                </c:pt>
                <c:pt idx="16">
                  <c:v>102.73885302533819</c:v>
                </c:pt>
                <c:pt idx="17">
                  <c:v>102.76688650767132</c:v>
                </c:pt>
                <c:pt idx="18">
                  <c:v>102.86810706521645</c:v>
                </c:pt>
                <c:pt idx="19">
                  <c:v>103.13816277515457</c:v>
                </c:pt>
                <c:pt idx="20">
                  <c:v>103.78582413685015</c:v>
                </c:pt>
                <c:pt idx="21">
                  <c:v>103.94695011686572</c:v>
                </c:pt>
                <c:pt idx="22">
                  <c:v>104.20533267065566</c:v>
                </c:pt>
                <c:pt idx="23">
                  <c:v>104.62692160243809</c:v>
                </c:pt>
                <c:pt idx="24">
                  <c:v>102.67083328559927</c:v>
                </c:pt>
                <c:pt idx="25">
                  <c:v>102.10027505473542</c:v>
                </c:pt>
                <c:pt idx="26">
                  <c:v>104.25059248203274</c:v>
                </c:pt>
                <c:pt idx="27">
                  <c:v>104.3104420561551</c:v>
                </c:pt>
                <c:pt idx="28">
                  <c:v>104.9929403594257</c:v>
                </c:pt>
                <c:pt idx="29">
                  <c:v>106.07993358937003</c:v>
                </c:pt>
                <c:pt idx="30">
                  <c:v>107.01922991952446</c:v>
                </c:pt>
                <c:pt idx="31">
                  <c:v>107.58898249884126</c:v>
                </c:pt>
                <c:pt idx="32">
                  <c:v>108.05535671937288</c:v>
                </c:pt>
                <c:pt idx="33">
                  <c:v>108.25372571745365</c:v>
                </c:pt>
                <c:pt idx="34">
                  <c:v>108.54679953886475</c:v>
                </c:pt>
                <c:pt idx="35">
                  <c:v>108.9155163785295</c:v>
                </c:pt>
                <c:pt idx="36">
                  <c:v>109.08846315968377</c:v>
                </c:pt>
                <c:pt idx="37">
                  <c:v>109.34270541783535</c:v>
                </c:pt>
                <c:pt idx="38">
                  <c:v>109.55504422178626</c:v>
                </c:pt>
                <c:pt idx="39">
                  <c:v>109.60271994676734</c:v>
                </c:pt>
                <c:pt idx="40">
                  <c:v>109.91888638475325</c:v>
                </c:pt>
                <c:pt idx="41">
                  <c:v>109.86701574147119</c:v>
                </c:pt>
              </c:numCache>
            </c:numRef>
          </c:val>
          <c:smooth val="0"/>
          <c:extLst>
            <c:ext xmlns:c16="http://schemas.microsoft.com/office/drawing/2014/chart" uri="{C3380CC4-5D6E-409C-BE32-E72D297353CC}">
              <c16:uniqueId val="{00000001-36CA-4CC1-9BA4-43EFD0C6E53A}"/>
            </c:ext>
          </c:extLst>
        </c:ser>
        <c:ser>
          <c:idx val="2"/>
          <c:order val="2"/>
          <c:tx>
            <c:strRef>
              <c:f>'Données graph 1 et 3'!$J$8:$J$9</c:f>
              <c:strCache>
                <c:ptCount val="2"/>
                <c:pt idx="0">
                  <c:v>Bouches-du-Rhône</c:v>
                </c:pt>
              </c:strCache>
            </c:strRef>
          </c:tx>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3'!$J$10:$J$51</c:f>
              <c:numCache>
                <c:formatCode>#\ ##0.0</c:formatCode>
                <c:ptCount val="42"/>
                <c:pt idx="0">
                  <c:v>100</c:v>
                </c:pt>
                <c:pt idx="1">
                  <c:v>100.18581879322571</c:v>
                </c:pt>
                <c:pt idx="2">
                  <c:v>100.46457906528418</c:v>
                </c:pt>
                <c:pt idx="3">
                  <c:v>100.70877554793198</c:v>
                </c:pt>
                <c:pt idx="4">
                  <c:v>100.86820408862332</c:v>
                </c:pt>
                <c:pt idx="5">
                  <c:v>101.43277077585407</c:v>
                </c:pt>
                <c:pt idx="6">
                  <c:v>101.18760968096801</c:v>
                </c:pt>
                <c:pt idx="7">
                  <c:v>101.61574722392979</c:v>
                </c:pt>
                <c:pt idx="8">
                  <c:v>102.12115957113892</c:v>
                </c:pt>
                <c:pt idx="9">
                  <c:v>102.47194633766281</c:v>
                </c:pt>
                <c:pt idx="10">
                  <c:v>102.79602965431478</c:v>
                </c:pt>
                <c:pt idx="11">
                  <c:v>102.82183688726008</c:v>
                </c:pt>
                <c:pt idx="12">
                  <c:v>103.36890290011344</c:v>
                </c:pt>
                <c:pt idx="13">
                  <c:v>103.71971263505904</c:v>
                </c:pt>
                <c:pt idx="14">
                  <c:v>104.13040067319889</c:v>
                </c:pt>
                <c:pt idx="15">
                  <c:v>104.30909811225621</c:v>
                </c:pt>
                <c:pt idx="16">
                  <c:v>104.80859249299603</c:v>
                </c:pt>
                <c:pt idx="17">
                  <c:v>104.87865552847842</c:v>
                </c:pt>
                <c:pt idx="18">
                  <c:v>105.19527882335318</c:v>
                </c:pt>
                <c:pt idx="19">
                  <c:v>105.60709887038347</c:v>
                </c:pt>
                <c:pt idx="20">
                  <c:v>106.1429936740673</c:v>
                </c:pt>
                <c:pt idx="21">
                  <c:v>106.52276376673233</c:v>
                </c:pt>
                <c:pt idx="22">
                  <c:v>107.20321062722019</c:v>
                </c:pt>
                <c:pt idx="23">
                  <c:v>107.56923537959217</c:v>
                </c:pt>
                <c:pt idx="24">
                  <c:v>105.73270902239813</c:v>
                </c:pt>
                <c:pt idx="25">
                  <c:v>105.40820972089342</c:v>
                </c:pt>
                <c:pt idx="26">
                  <c:v>107.91869539555883</c:v>
                </c:pt>
                <c:pt idx="27">
                  <c:v>108.32378535397397</c:v>
                </c:pt>
                <c:pt idx="28">
                  <c:v>109.20859502663221</c:v>
                </c:pt>
                <c:pt idx="29">
                  <c:v>110.48095727728737</c:v>
                </c:pt>
                <c:pt idx="30">
                  <c:v>111.20998190442826</c:v>
                </c:pt>
                <c:pt idx="31">
                  <c:v>112.13899611843807</c:v>
                </c:pt>
                <c:pt idx="32">
                  <c:v>112.64839123755148</c:v>
                </c:pt>
                <c:pt idx="33">
                  <c:v>113.11566554397562</c:v>
                </c:pt>
                <c:pt idx="34">
                  <c:v>113.46988036359855</c:v>
                </c:pt>
                <c:pt idx="35">
                  <c:v>113.80980303176733</c:v>
                </c:pt>
                <c:pt idx="36">
                  <c:v>114.1458940762716</c:v>
                </c:pt>
                <c:pt idx="37">
                  <c:v>114.5205492591074</c:v>
                </c:pt>
                <c:pt idx="38">
                  <c:v>114.91875491381715</c:v>
                </c:pt>
                <c:pt idx="39">
                  <c:v>115.18959823553485</c:v>
                </c:pt>
                <c:pt idx="40">
                  <c:v>115.59785107075584</c:v>
                </c:pt>
                <c:pt idx="41">
                  <c:v>115.97932833943059</c:v>
                </c:pt>
              </c:numCache>
            </c:numRef>
          </c:val>
          <c:smooth val="0"/>
          <c:extLst>
            <c:ext xmlns:c16="http://schemas.microsoft.com/office/drawing/2014/chart" uri="{C3380CC4-5D6E-409C-BE32-E72D297353CC}">
              <c16:uniqueId val="{00000002-36CA-4CC1-9BA4-43EFD0C6E53A}"/>
            </c:ext>
          </c:extLst>
        </c:ser>
        <c:dLbls>
          <c:showLegendKey val="0"/>
          <c:showVal val="0"/>
          <c:showCatName val="0"/>
          <c:showSerName val="0"/>
          <c:showPercent val="0"/>
          <c:showBubbleSize val="0"/>
        </c:dLbls>
        <c:smooth val="0"/>
        <c:axId val="210870656"/>
        <c:axId val="210872192"/>
      </c:lineChart>
      <c:catAx>
        <c:axId val="21087065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872192"/>
        <c:crossesAt val="100"/>
        <c:auto val="0"/>
        <c:lblAlgn val="ctr"/>
        <c:lblOffset val="100"/>
        <c:tickLblSkip val="1"/>
        <c:tickMarkSkip val="1"/>
        <c:noMultiLvlLbl val="0"/>
      </c:catAx>
      <c:valAx>
        <c:axId val="210872192"/>
        <c:scaling>
          <c:orientation val="minMax"/>
          <c:max val="117"/>
          <c:min val="98"/>
        </c:scaling>
        <c:delete val="0"/>
        <c:axPos val="l"/>
        <c:majorGridlines>
          <c:spPr>
            <a:ln>
              <a:prstDash val="sysDash"/>
            </a:ln>
          </c:spPr>
        </c:majorGridlines>
        <c:numFmt formatCode="#,##0" sourceLinked="0"/>
        <c:majorTickMark val="out"/>
        <c:minorTickMark val="none"/>
        <c:tickLblPos val="nextTo"/>
        <c:crossAx val="210870656"/>
        <c:crosses val="autoZero"/>
        <c:crossBetween val="midCat"/>
        <c:majorUnit val="2"/>
      </c:valAx>
    </c:plotArea>
    <c:legend>
      <c:legendPos val="r"/>
      <c:layout>
        <c:manualLayout>
          <c:xMode val="edge"/>
          <c:yMode val="edge"/>
          <c:x val="2.5568232542360778E-2"/>
          <c:y val="0.1418748615502346"/>
          <c:w val="0.91903409090909094"/>
          <c:h val="5.3763440860215242E-2"/>
        </c:manualLayout>
      </c:layout>
      <c:overlay val="0"/>
    </c:legend>
    <c:plotVisOnly val="1"/>
    <c:dispBlanksAs val="gap"/>
    <c:showDLblsOverMax val="0"/>
  </c:chart>
  <c:printSettings>
    <c:headerFooter/>
    <c:pageMargins b="0.75000000000001066" l="0.70000000000000062" r="0.70000000000000062" t="0.75000000000001066"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745224916192407E-2"/>
          <c:y val="0.26129368126504848"/>
          <c:w val="0.83764367816092944"/>
          <c:h val="0.49968523218344268"/>
        </c:manualLayout>
      </c:layout>
      <c:lineChart>
        <c:grouping val="standard"/>
        <c:varyColors val="0"/>
        <c:ser>
          <c:idx val="0"/>
          <c:order val="0"/>
          <c:tx>
            <c:strRef>
              <c:f>'Données graph 1 et 3'!$O$8:$O$9</c:f>
              <c:strCache>
                <c:ptCount val="2"/>
                <c:pt idx="0">
                  <c:v>Construction </c:v>
                </c:pt>
              </c:strCache>
            </c:strRef>
          </c:tx>
          <c:spPr>
            <a:ln w="28575">
              <a:solidFill>
                <a:srgbClr val="00B050"/>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3'!$O$10:$O$51</c:f>
              <c:numCache>
                <c:formatCode>0.0</c:formatCode>
                <c:ptCount val="42"/>
                <c:pt idx="0">
                  <c:v>100</c:v>
                </c:pt>
                <c:pt idx="1">
                  <c:v>98.280078740869811</c:v>
                </c:pt>
                <c:pt idx="2">
                  <c:v>97.262113153313564</c:v>
                </c:pt>
                <c:pt idx="3">
                  <c:v>96.634552191271268</c:v>
                </c:pt>
                <c:pt idx="4">
                  <c:v>95.247007460585309</c:v>
                </c:pt>
                <c:pt idx="5">
                  <c:v>95.580237562544653</c:v>
                </c:pt>
                <c:pt idx="6">
                  <c:v>95.079784720655297</c:v>
                </c:pt>
                <c:pt idx="7">
                  <c:v>95.369229850424546</c:v>
                </c:pt>
                <c:pt idx="8">
                  <c:v>95.596707697999378</c:v>
                </c:pt>
                <c:pt idx="9">
                  <c:v>95.934323030348622</c:v>
                </c:pt>
                <c:pt idx="10">
                  <c:v>96.407310943058675</c:v>
                </c:pt>
                <c:pt idx="11">
                  <c:v>97.12633576386645</c:v>
                </c:pt>
                <c:pt idx="12">
                  <c:v>98.294982972203698</c:v>
                </c:pt>
                <c:pt idx="13">
                  <c:v>98.924653147874281</c:v>
                </c:pt>
                <c:pt idx="14">
                  <c:v>100.00340946974555</c:v>
                </c:pt>
                <c:pt idx="15">
                  <c:v>100.85407237844883</c:v>
                </c:pt>
                <c:pt idx="16">
                  <c:v>101.39830173983742</c:v>
                </c:pt>
                <c:pt idx="17">
                  <c:v>101.65035557443396</c:v>
                </c:pt>
                <c:pt idx="18">
                  <c:v>103.35461967057424</c:v>
                </c:pt>
                <c:pt idx="19">
                  <c:v>103.20582588912831</c:v>
                </c:pt>
                <c:pt idx="20">
                  <c:v>105.70513795157221</c:v>
                </c:pt>
                <c:pt idx="21">
                  <c:v>106.68260256917404</c:v>
                </c:pt>
                <c:pt idx="22">
                  <c:v>107.41399090206593</c:v>
                </c:pt>
                <c:pt idx="23">
                  <c:v>107.4106534583035</c:v>
                </c:pt>
                <c:pt idx="24">
                  <c:v>99.171218806629213</c:v>
                </c:pt>
                <c:pt idx="25">
                  <c:v>105.73208326556578</c:v>
                </c:pt>
                <c:pt idx="26">
                  <c:v>109.20616248566959</c:v>
                </c:pt>
                <c:pt idx="27">
                  <c:v>110.52591621315393</c:v>
                </c:pt>
                <c:pt idx="28">
                  <c:v>112.44639570867314</c:v>
                </c:pt>
                <c:pt idx="29">
                  <c:v>113.18976974178585</c:v>
                </c:pt>
                <c:pt idx="30">
                  <c:v>113.98498896225917</c:v>
                </c:pt>
                <c:pt idx="31">
                  <c:v>114.67166001881546</c:v>
                </c:pt>
                <c:pt idx="32">
                  <c:v>114.08095732644654</c:v>
                </c:pt>
                <c:pt idx="33">
                  <c:v>113.94356030150807</c:v>
                </c:pt>
                <c:pt idx="34">
                  <c:v>114.17616215031406</c:v>
                </c:pt>
                <c:pt idx="35">
                  <c:v>114.60446712409411</c:v>
                </c:pt>
                <c:pt idx="36">
                  <c:v>114.83740784342451</c:v>
                </c:pt>
                <c:pt idx="37">
                  <c:v>113.78635088010276</c:v>
                </c:pt>
                <c:pt idx="38">
                  <c:v>113.69361985903465</c:v>
                </c:pt>
                <c:pt idx="39">
                  <c:v>113.45786162143095</c:v>
                </c:pt>
                <c:pt idx="40">
                  <c:v>111.77879582063338</c:v>
                </c:pt>
                <c:pt idx="41">
                  <c:v>111.29396030297927</c:v>
                </c:pt>
              </c:numCache>
            </c:numRef>
          </c:val>
          <c:smooth val="0"/>
          <c:extLst>
            <c:ext xmlns:c16="http://schemas.microsoft.com/office/drawing/2014/chart" uri="{C3380CC4-5D6E-409C-BE32-E72D297353CC}">
              <c16:uniqueId val="{00000000-DD6E-4F4B-819F-8A8BDA8A1B12}"/>
            </c:ext>
          </c:extLst>
        </c:ser>
        <c:ser>
          <c:idx val="1"/>
          <c:order val="1"/>
          <c:tx>
            <c:strRef>
              <c:f>'Données graph 1 et 3'!$N$8:$N$9</c:f>
              <c:strCache>
                <c:ptCount val="2"/>
                <c:pt idx="0">
                  <c:v>Industrie </c:v>
                </c:pt>
              </c:strCache>
            </c:strRef>
          </c:tx>
          <c:spPr>
            <a:ln w="28575">
              <a:solidFill>
                <a:srgbClr val="0E41B2"/>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3'!$N$10:$N$51</c:f>
              <c:numCache>
                <c:formatCode>0.0</c:formatCode>
                <c:ptCount val="42"/>
                <c:pt idx="0">
                  <c:v>100</c:v>
                </c:pt>
                <c:pt idx="1">
                  <c:v>99.802299169663669</c:v>
                </c:pt>
                <c:pt idx="2">
                  <c:v>99.489793638158915</c:v>
                </c:pt>
                <c:pt idx="3">
                  <c:v>99.526799242724977</c:v>
                </c:pt>
                <c:pt idx="4">
                  <c:v>99.03837367254053</c:v>
                </c:pt>
                <c:pt idx="5">
                  <c:v>99.405088114492983</c:v>
                </c:pt>
                <c:pt idx="6">
                  <c:v>99.261523827502032</c:v>
                </c:pt>
                <c:pt idx="7">
                  <c:v>99.172223382920123</c:v>
                </c:pt>
                <c:pt idx="8">
                  <c:v>99.229909409580543</c:v>
                </c:pt>
                <c:pt idx="9">
                  <c:v>99.133472393479948</c:v>
                </c:pt>
                <c:pt idx="10">
                  <c:v>98.934634909070525</c:v>
                </c:pt>
                <c:pt idx="11">
                  <c:v>99.172520020929468</c:v>
                </c:pt>
                <c:pt idx="12">
                  <c:v>98.724250970940247</c:v>
                </c:pt>
                <c:pt idx="13">
                  <c:v>99.072305714431593</c:v>
                </c:pt>
                <c:pt idx="14">
                  <c:v>99.107346416447811</c:v>
                </c:pt>
                <c:pt idx="15">
                  <c:v>99.621187748876636</c:v>
                </c:pt>
                <c:pt idx="16">
                  <c:v>100.12684804500513</c:v>
                </c:pt>
                <c:pt idx="17">
                  <c:v>100.31137580799687</c:v>
                </c:pt>
                <c:pt idx="18">
                  <c:v>100.7014672919462</c:v>
                </c:pt>
                <c:pt idx="19">
                  <c:v>100.47685071179562</c:v>
                </c:pt>
                <c:pt idx="20">
                  <c:v>100.91036323769545</c:v>
                </c:pt>
                <c:pt idx="21">
                  <c:v>101.09839906644338</c:v>
                </c:pt>
                <c:pt idx="22">
                  <c:v>101.27498452065682</c:v>
                </c:pt>
                <c:pt idx="23">
                  <c:v>101.5849417361695</c:v>
                </c:pt>
                <c:pt idx="24">
                  <c:v>99.017603600404286</c:v>
                </c:pt>
                <c:pt idx="25">
                  <c:v>99.764141747763077</c:v>
                </c:pt>
                <c:pt idx="26">
                  <c:v>101.65453024981174</c:v>
                </c:pt>
                <c:pt idx="27">
                  <c:v>102.45256559275164</c:v>
                </c:pt>
                <c:pt idx="28">
                  <c:v>103.82665770467466</c:v>
                </c:pt>
                <c:pt idx="29">
                  <c:v>104.38111083430717</c:v>
                </c:pt>
                <c:pt idx="30">
                  <c:v>105.19950168120262</c:v>
                </c:pt>
                <c:pt idx="31">
                  <c:v>106.24443108383082</c:v>
                </c:pt>
                <c:pt idx="32">
                  <c:v>106.23603888915032</c:v>
                </c:pt>
                <c:pt idx="33">
                  <c:v>106.30654702701976</c:v>
                </c:pt>
                <c:pt idx="34">
                  <c:v>106.84406151829438</c:v>
                </c:pt>
                <c:pt idx="35">
                  <c:v>107.31660555717563</c:v>
                </c:pt>
                <c:pt idx="36">
                  <c:v>107.70159010862838</c:v>
                </c:pt>
                <c:pt idx="37">
                  <c:v>108.07478007380158</c:v>
                </c:pt>
                <c:pt idx="38">
                  <c:v>108.6674079006936</c:v>
                </c:pt>
                <c:pt idx="39">
                  <c:v>109.15344209263702</c:v>
                </c:pt>
                <c:pt idx="40">
                  <c:v>109.4460561729679</c:v>
                </c:pt>
                <c:pt idx="41">
                  <c:v>109.5635630002423</c:v>
                </c:pt>
              </c:numCache>
            </c:numRef>
          </c:val>
          <c:smooth val="0"/>
          <c:extLst>
            <c:ext xmlns:c16="http://schemas.microsoft.com/office/drawing/2014/chart" uri="{C3380CC4-5D6E-409C-BE32-E72D297353CC}">
              <c16:uniqueId val="{00000001-DD6E-4F4B-819F-8A8BDA8A1B12}"/>
            </c:ext>
          </c:extLst>
        </c:ser>
        <c:ser>
          <c:idx val="2"/>
          <c:order val="2"/>
          <c:tx>
            <c:strRef>
              <c:f>'Données graph 1 et 3'!$P$8:$P$9</c:f>
              <c:strCache>
                <c:ptCount val="2"/>
                <c:pt idx="0">
                  <c:v>Tertiaire marchand </c:v>
                </c:pt>
              </c:strCache>
            </c:strRef>
          </c:tx>
          <c:spPr>
            <a:ln w="28575">
              <a:solidFill>
                <a:srgbClr val="FF0000"/>
              </a:solidFill>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3'!$P$10:$P$51</c:f>
              <c:numCache>
                <c:formatCode>0.0</c:formatCode>
                <c:ptCount val="42"/>
                <c:pt idx="0">
                  <c:v>100</c:v>
                </c:pt>
                <c:pt idx="1">
                  <c:v>100.2897078164269</c:v>
                </c:pt>
                <c:pt idx="2">
                  <c:v>100.18073854666854</c:v>
                </c:pt>
                <c:pt idx="3">
                  <c:v>100.4159191219083</c:v>
                </c:pt>
                <c:pt idx="4">
                  <c:v>100.47708378398139</c:v>
                </c:pt>
                <c:pt idx="5">
                  <c:v>100.94194443411153</c:v>
                </c:pt>
                <c:pt idx="6">
                  <c:v>101.09884069132657</c:v>
                </c:pt>
                <c:pt idx="7">
                  <c:v>101.54993189718869</c:v>
                </c:pt>
                <c:pt idx="8">
                  <c:v>102.28108086757992</c:v>
                </c:pt>
                <c:pt idx="9">
                  <c:v>102.69112481865257</c:v>
                </c:pt>
                <c:pt idx="10">
                  <c:v>102.93049388977593</c:v>
                </c:pt>
                <c:pt idx="11">
                  <c:v>102.86010851845863</c:v>
                </c:pt>
                <c:pt idx="12">
                  <c:v>103.40763205452504</c:v>
                </c:pt>
                <c:pt idx="13">
                  <c:v>104.1325658181016</c:v>
                </c:pt>
                <c:pt idx="14">
                  <c:v>104.44323769094032</c:v>
                </c:pt>
                <c:pt idx="15">
                  <c:v>105.24186657220189</c:v>
                </c:pt>
                <c:pt idx="16">
                  <c:v>106.121937976628</c:v>
                </c:pt>
                <c:pt idx="17">
                  <c:v>105.95753364169647</c:v>
                </c:pt>
                <c:pt idx="18">
                  <c:v>106.23722038208419</c:v>
                </c:pt>
                <c:pt idx="19">
                  <c:v>106.52285824527405</c:v>
                </c:pt>
                <c:pt idx="20">
                  <c:v>107.43766506973711</c:v>
                </c:pt>
                <c:pt idx="21">
                  <c:v>107.5899852424687</c:v>
                </c:pt>
                <c:pt idx="22">
                  <c:v>107.7550663550162</c:v>
                </c:pt>
                <c:pt idx="23">
                  <c:v>108.92683513202736</c:v>
                </c:pt>
                <c:pt idx="24">
                  <c:v>106.30276752079806</c:v>
                </c:pt>
                <c:pt idx="25">
                  <c:v>103.73853192165411</c:v>
                </c:pt>
                <c:pt idx="26">
                  <c:v>107.30141679104605</c:v>
                </c:pt>
                <c:pt idx="27">
                  <c:v>107.33435951371789</c:v>
                </c:pt>
                <c:pt idx="28">
                  <c:v>108.05235962416502</c:v>
                </c:pt>
                <c:pt idx="29">
                  <c:v>110.70170518663672</c:v>
                </c:pt>
                <c:pt idx="30">
                  <c:v>112.45062004426561</c:v>
                </c:pt>
                <c:pt idx="31">
                  <c:v>114.12917916235882</c:v>
                </c:pt>
                <c:pt idx="32">
                  <c:v>115.08485480492743</c:v>
                </c:pt>
                <c:pt idx="33">
                  <c:v>115.64982601301435</c:v>
                </c:pt>
                <c:pt idx="34">
                  <c:v>116.19781952720987</c:v>
                </c:pt>
                <c:pt idx="35">
                  <c:v>116.66294071370203</c:v>
                </c:pt>
                <c:pt idx="36">
                  <c:v>116.9570116092676</c:v>
                </c:pt>
                <c:pt idx="37">
                  <c:v>117.48872990517857</c:v>
                </c:pt>
                <c:pt idx="38">
                  <c:v>117.77557269917438</c:v>
                </c:pt>
                <c:pt idx="39">
                  <c:v>117.53148385711381</c:v>
                </c:pt>
                <c:pt idx="40">
                  <c:v>118.17497205180662</c:v>
                </c:pt>
                <c:pt idx="41">
                  <c:v>118.22475236376869</c:v>
                </c:pt>
              </c:numCache>
            </c:numRef>
          </c:val>
          <c:smooth val="0"/>
          <c:extLst>
            <c:ext xmlns:c16="http://schemas.microsoft.com/office/drawing/2014/chart" uri="{C3380CC4-5D6E-409C-BE32-E72D297353CC}">
              <c16:uniqueId val="{00000002-DD6E-4F4B-819F-8A8BDA8A1B12}"/>
            </c:ext>
          </c:extLst>
        </c:ser>
        <c:ser>
          <c:idx val="3"/>
          <c:order val="3"/>
          <c:tx>
            <c:strRef>
              <c:f>'Données graph 1 et 3'!$Q$8:$Q$9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3'!$Q$10:$Q$51</c:f>
              <c:numCache>
                <c:formatCode>0.0</c:formatCode>
                <c:ptCount val="42"/>
                <c:pt idx="0">
                  <c:v>100</c:v>
                </c:pt>
                <c:pt idx="1">
                  <c:v>99.754317294914131</c:v>
                </c:pt>
                <c:pt idx="2">
                  <c:v>100.12279826574284</c:v>
                </c:pt>
                <c:pt idx="3">
                  <c:v>100.57543539101219</c:v>
                </c:pt>
                <c:pt idx="4">
                  <c:v>100.63242588432213</c:v>
                </c:pt>
                <c:pt idx="5">
                  <c:v>100.89123720257285</c:v>
                </c:pt>
                <c:pt idx="6">
                  <c:v>100.71467618301907</c:v>
                </c:pt>
                <c:pt idx="7">
                  <c:v>101.19466064362092</c:v>
                </c:pt>
                <c:pt idx="8">
                  <c:v>101.22527982822609</c:v>
                </c:pt>
                <c:pt idx="9">
                  <c:v>101.64105847942359</c:v>
                </c:pt>
                <c:pt idx="10">
                  <c:v>101.9002198092807</c:v>
                </c:pt>
                <c:pt idx="11">
                  <c:v>102.05012394093389</c:v>
                </c:pt>
                <c:pt idx="12">
                  <c:v>102.27690642525265</c:v>
                </c:pt>
                <c:pt idx="13">
                  <c:v>102.40172236930485</c:v>
                </c:pt>
                <c:pt idx="14">
                  <c:v>102.01752502894846</c:v>
                </c:pt>
                <c:pt idx="15">
                  <c:v>101.57192714622951</c:v>
                </c:pt>
                <c:pt idx="16">
                  <c:v>101.60211393456893</c:v>
                </c:pt>
                <c:pt idx="17">
                  <c:v>101.40468319614153</c:v>
                </c:pt>
                <c:pt idx="18">
                  <c:v>101.2167277999523</c:v>
                </c:pt>
                <c:pt idx="19">
                  <c:v>101.32746871367564</c:v>
                </c:pt>
                <c:pt idx="20">
                  <c:v>101.38627858888879</c:v>
                </c:pt>
                <c:pt idx="21">
                  <c:v>101.57619205974402</c:v>
                </c:pt>
                <c:pt idx="22">
                  <c:v>102.09626582172196</c:v>
                </c:pt>
                <c:pt idx="23">
                  <c:v>102.0332211121258</c:v>
                </c:pt>
                <c:pt idx="24">
                  <c:v>101.77409067087841</c:v>
                </c:pt>
                <c:pt idx="25">
                  <c:v>100.81354979705385</c:v>
                </c:pt>
                <c:pt idx="26">
                  <c:v>102.52222718257914</c:v>
                </c:pt>
                <c:pt idx="27">
                  <c:v>102.91006431007862</c:v>
                </c:pt>
                <c:pt idx="28">
                  <c:v>103.21603497324814</c:v>
                </c:pt>
                <c:pt idx="29">
                  <c:v>103.33889475518296</c:v>
                </c:pt>
                <c:pt idx="30">
                  <c:v>103.54501754086472</c:v>
                </c:pt>
                <c:pt idx="31">
                  <c:v>103.63032912185332</c:v>
                </c:pt>
                <c:pt idx="32">
                  <c:v>104.07247775274269</c:v>
                </c:pt>
                <c:pt idx="33">
                  <c:v>104.26196971254396</c:v>
                </c:pt>
                <c:pt idx="34">
                  <c:v>104.01908703771501</c:v>
                </c:pt>
                <c:pt idx="35">
                  <c:v>104.54722846533586</c:v>
                </c:pt>
                <c:pt idx="36">
                  <c:v>104.78941022632036</c:v>
                </c:pt>
                <c:pt idx="37">
                  <c:v>105.06595145288698</c:v>
                </c:pt>
                <c:pt idx="38">
                  <c:v>105.63032634160407</c:v>
                </c:pt>
                <c:pt idx="39">
                  <c:v>106.08807660715878</c:v>
                </c:pt>
                <c:pt idx="40">
                  <c:v>106.53079265934822</c:v>
                </c:pt>
                <c:pt idx="41">
                  <c:v>106.90460992196071</c:v>
                </c:pt>
              </c:numCache>
            </c:numRef>
          </c:val>
          <c:smooth val="0"/>
          <c:extLst>
            <c:ext xmlns:c16="http://schemas.microsoft.com/office/drawing/2014/chart" uri="{C3380CC4-5D6E-409C-BE32-E72D297353CC}">
              <c16:uniqueId val="{00000003-DD6E-4F4B-819F-8A8BDA8A1B12}"/>
            </c:ext>
          </c:extLst>
        </c:ser>
        <c:dLbls>
          <c:showLegendKey val="0"/>
          <c:showVal val="0"/>
          <c:showCatName val="0"/>
          <c:showSerName val="0"/>
          <c:showPercent val="0"/>
          <c:showBubbleSize val="0"/>
        </c:dLbls>
        <c:smooth val="0"/>
        <c:axId val="185660928"/>
        <c:axId val="185662464"/>
      </c:lineChart>
      <c:catAx>
        <c:axId val="18566092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185662464"/>
        <c:crossesAt val="100"/>
        <c:auto val="0"/>
        <c:lblAlgn val="ctr"/>
        <c:lblOffset val="100"/>
        <c:tickLblSkip val="1"/>
        <c:tickMarkSkip val="1"/>
        <c:noMultiLvlLbl val="0"/>
      </c:catAx>
      <c:valAx>
        <c:axId val="185662464"/>
        <c:scaling>
          <c:orientation val="minMax"/>
          <c:max val="120"/>
          <c:min val="95"/>
        </c:scaling>
        <c:delete val="0"/>
        <c:axPos val="l"/>
        <c:majorGridlines>
          <c:spPr>
            <a:ln>
              <a:prstDash val="sysDash"/>
            </a:ln>
          </c:spPr>
        </c:majorGridlines>
        <c:numFmt formatCode="#,##0" sourceLinked="0"/>
        <c:majorTickMark val="out"/>
        <c:minorTickMark val="none"/>
        <c:tickLblPos val="nextTo"/>
        <c:crossAx val="185660928"/>
        <c:crosses val="autoZero"/>
        <c:crossBetween val="midCat"/>
        <c:majorUnit val="5"/>
      </c:valAx>
    </c:plotArea>
    <c:legend>
      <c:legendPos val="r"/>
      <c:layout>
        <c:manualLayout>
          <c:xMode val="edge"/>
          <c:yMode val="edge"/>
          <c:x val="3.4135523788599333E-2"/>
          <c:y val="0.1739646524900641"/>
          <c:w val="0.95720399429386593"/>
          <c:h val="8.3129584352078248E-2"/>
        </c:manualLayout>
      </c:layout>
      <c:overlay val="0"/>
      <c:txPr>
        <a:bodyPr/>
        <a:lstStyle/>
        <a:p>
          <a:pPr>
            <a:defRPr sz="1200"/>
          </a:pPr>
          <a:endParaRPr lang="fr-FR"/>
        </a:p>
      </c:txPr>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608162074974E-2"/>
          <c:y val="0.2627623295339831"/>
          <c:w val="0.83764367816093011"/>
          <c:h val="0.49131802580621503"/>
        </c:manualLayout>
      </c:layout>
      <c:lineChart>
        <c:grouping val="standard"/>
        <c:varyColors val="0"/>
        <c:ser>
          <c:idx val="0"/>
          <c:order val="0"/>
          <c:tx>
            <c:strRef>
              <c:f>'Données graph 1 et 3'!$AI$8:$AI$9</c:f>
              <c:strCache>
                <c:ptCount val="2"/>
                <c:pt idx="0">
                  <c:v>Construction </c:v>
                </c:pt>
              </c:strCache>
            </c:strRef>
          </c:tx>
          <c:spPr>
            <a:ln w="28575">
              <a:solidFill>
                <a:srgbClr val="00B050"/>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3'!$AI$10:$AI$51</c:f>
              <c:numCache>
                <c:formatCode>#\ ##0.0</c:formatCode>
                <c:ptCount val="42"/>
                <c:pt idx="0">
                  <c:v>100</c:v>
                </c:pt>
                <c:pt idx="1">
                  <c:v>98.916606072939189</c:v>
                </c:pt>
                <c:pt idx="2">
                  <c:v>98.010985879841627</c:v>
                </c:pt>
                <c:pt idx="3">
                  <c:v>97.283643194837637</c:v>
                </c:pt>
                <c:pt idx="4">
                  <c:v>96.258544426052381</c:v>
                </c:pt>
                <c:pt idx="5">
                  <c:v>96.848763745060566</c:v>
                </c:pt>
                <c:pt idx="6">
                  <c:v>95.948042351480552</c:v>
                </c:pt>
                <c:pt idx="7">
                  <c:v>96.477505189207079</c:v>
                </c:pt>
                <c:pt idx="8">
                  <c:v>96.772476229283413</c:v>
                </c:pt>
                <c:pt idx="9">
                  <c:v>97.042994874870189</c:v>
                </c:pt>
                <c:pt idx="10">
                  <c:v>97.411376732230011</c:v>
                </c:pt>
                <c:pt idx="11">
                  <c:v>97.780561821890714</c:v>
                </c:pt>
                <c:pt idx="12">
                  <c:v>99.087120190600302</c:v>
                </c:pt>
                <c:pt idx="13">
                  <c:v>100.3568020294735</c:v>
                </c:pt>
                <c:pt idx="14">
                  <c:v>101.42208258890579</c:v>
                </c:pt>
                <c:pt idx="15">
                  <c:v>102.36231143140589</c:v>
                </c:pt>
                <c:pt idx="16">
                  <c:v>102.39839088418294</c:v>
                </c:pt>
                <c:pt idx="17">
                  <c:v>102.47085003582738</c:v>
                </c:pt>
                <c:pt idx="18">
                  <c:v>104.72270856547301</c:v>
                </c:pt>
                <c:pt idx="19">
                  <c:v>104.91312669732471</c:v>
                </c:pt>
                <c:pt idx="20">
                  <c:v>107.63975725379473</c:v>
                </c:pt>
                <c:pt idx="21">
                  <c:v>108.92452233329483</c:v>
                </c:pt>
                <c:pt idx="22">
                  <c:v>110.28056287329512</c:v>
                </c:pt>
                <c:pt idx="23">
                  <c:v>110.10940889374632</c:v>
                </c:pt>
                <c:pt idx="24">
                  <c:v>101.78162701828657</c:v>
                </c:pt>
                <c:pt idx="25">
                  <c:v>109.18399528862703</c:v>
                </c:pt>
                <c:pt idx="26">
                  <c:v>112.89851336152815</c:v>
                </c:pt>
                <c:pt idx="27">
                  <c:v>113.87270623034208</c:v>
                </c:pt>
                <c:pt idx="28">
                  <c:v>115.88261009162315</c:v>
                </c:pt>
                <c:pt idx="29">
                  <c:v>116.71628236974023</c:v>
                </c:pt>
                <c:pt idx="30">
                  <c:v>117.23974899545252</c:v>
                </c:pt>
                <c:pt idx="31">
                  <c:v>118.63051641687743</c:v>
                </c:pt>
                <c:pt idx="32">
                  <c:v>117.34959667298901</c:v>
                </c:pt>
                <c:pt idx="33">
                  <c:v>117.89119536216329</c:v>
                </c:pt>
                <c:pt idx="34">
                  <c:v>118.53167157728967</c:v>
                </c:pt>
                <c:pt idx="35">
                  <c:v>118.88552638081262</c:v>
                </c:pt>
                <c:pt idx="36">
                  <c:v>119.61417633717511</c:v>
                </c:pt>
                <c:pt idx="37">
                  <c:v>119.53933491572258</c:v>
                </c:pt>
                <c:pt idx="38">
                  <c:v>119.71741760832926</c:v>
                </c:pt>
                <c:pt idx="39">
                  <c:v>120.13428673641937</c:v>
                </c:pt>
                <c:pt idx="40">
                  <c:v>118.82908076458629</c:v>
                </c:pt>
                <c:pt idx="41">
                  <c:v>118.53980446131236</c:v>
                </c:pt>
              </c:numCache>
            </c:numRef>
          </c:val>
          <c:smooth val="0"/>
          <c:extLst>
            <c:ext xmlns:c16="http://schemas.microsoft.com/office/drawing/2014/chart" uri="{C3380CC4-5D6E-409C-BE32-E72D297353CC}">
              <c16:uniqueId val="{00000000-2B1A-4D53-B1C3-C4A42324F1EE}"/>
            </c:ext>
          </c:extLst>
        </c:ser>
        <c:ser>
          <c:idx val="1"/>
          <c:order val="1"/>
          <c:tx>
            <c:strRef>
              <c:f>'Données graph 1 et 3'!$AH$8:$AH$9</c:f>
              <c:strCache>
                <c:ptCount val="2"/>
                <c:pt idx="0">
                  <c:v>Industrie </c:v>
                </c:pt>
              </c:strCache>
            </c:strRef>
          </c:tx>
          <c:spPr>
            <a:ln w="28575">
              <a:solidFill>
                <a:srgbClr val="0070C0"/>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3'!$AH$10:$AH$51</c:f>
              <c:numCache>
                <c:formatCode>#\ ##0.0</c:formatCode>
                <c:ptCount val="42"/>
                <c:pt idx="0">
                  <c:v>100</c:v>
                </c:pt>
                <c:pt idx="1">
                  <c:v>99.981636094787802</c:v>
                </c:pt>
                <c:pt idx="2">
                  <c:v>99.737417582442546</c:v>
                </c:pt>
                <c:pt idx="3">
                  <c:v>99.784913917427716</c:v>
                </c:pt>
                <c:pt idx="4">
                  <c:v>99.114532865976827</c:v>
                </c:pt>
                <c:pt idx="5">
                  <c:v>99.593134685024765</c:v>
                </c:pt>
                <c:pt idx="6">
                  <c:v>99.517616133286438</c:v>
                </c:pt>
                <c:pt idx="7">
                  <c:v>99.314767079660498</c:v>
                </c:pt>
                <c:pt idx="8">
                  <c:v>99.820287999960073</c:v>
                </c:pt>
                <c:pt idx="9">
                  <c:v>99.346510350802646</c:v>
                </c:pt>
                <c:pt idx="10">
                  <c:v>98.970509191057985</c:v>
                </c:pt>
                <c:pt idx="11">
                  <c:v>98.511440152784573</c:v>
                </c:pt>
                <c:pt idx="12">
                  <c:v>98.753084868226367</c:v>
                </c:pt>
                <c:pt idx="13">
                  <c:v>98.664661070340316</c:v>
                </c:pt>
                <c:pt idx="14">
                  <c:v>98.496954195982966</c:v>
                </c:pt>
                <c:pt idx="15">
                  <c:v>98.817411864606882</c:v>
                </c:pt>
                <c:pt idx="16">
                  <c:v>99.238179758120381</c:v>
                </c:pt>
                <c:pt idx="17">
                  <c:v>99.583250281149205</c:v>
                </c:pt>
                <c:pt idx="18">
                  <c:v>100.37120984786192</c:v>
                </c:pt>
                <c:pt idx="19">
                  <c:v>99.9540553987881</c:v>
                </c:pt>
                <c:pt idx="20">
                  <c:v>100.15248070112013</c:v>
                </c:pt>
                <c:pt idx="21">
                  <c:v>100.44779468041327</c:v>
                </c:pt>
                <c:pt idx="22">
                  <c:v>100.77484239652263</c:v>
                </c:pt>
                <c:pt idx="23">
                  <c:v>100.59325971377471</c:v>
                </c:pt>
                <c:pt idx="24">
                  <c:v>97.91854498566326</c:v>
                </c:pt>
                <c:pt idx="25">
                  <c:v>98.558335897969187</c:v>
                </c:pt>
                <c:pt idx="26">
                  <c:v>99.614782224785586</c:v>
                </c:pt>
                <c:pt idx="27">
                  <c:v>100.17833375773026</c:v>
                </c:pt>
                <c:pt idx="28">
                  <c:v>101.60878661139883</c:v>
                </c:pt>
                <c:pt idx="29">
                  <c:v>102.09602509114252</c:v>
                </c:pt>
                <c:pt idx="30">
                  <c:v>102.52108020420472</c:v>
                </c:pt>
                <c:pt idx="31">
                  <c:v>103.39130537531096</c:v>
                </c:pt>
                <c:pt idx="32">
                  <c:v>103.35929658062572</c:v>
                </c:pt>
                <c:pt idx="33">
                  <c:v>103.08467149304197</c:v>
                </c:pt>
                <c:pt idx="34">
                  <c:v>103.3359325373802</c:v>
                </c:pt>
                <c:pt idx="35">
                  <c:v>103.54664200184854</c:v>
                </c:pt>
                <c:pt idx="36">
                  <c:v>103.82920445918178</c:v>
                </c:pt>
                <c:pt idx="37">
                  <c:v>104.37237229175447</c:v>
                </c:pt>
                <c:pt idx="38">
                  <c:v>105.07014176159097</c:v>
                </c:pt>
                <c:pt idx="39">
                  <c:v>105.83125495963037</c:v>
                </c:pt>
                <c:pt idx="40">
                  <c:v>106.07090838687216</c:v>
                </c:pt>
                <c:pt idx="41">
                  <c:v>106.34003936184044</c:v>
                </c:pt>
              </c:numCache>
            </c:numRef>
          </c:val>
          <c:smooth val="0"/>
          <c:extLst>
            <c:ext xmlns:c16="http://schemas.microsoft.com/office/drawing/2014/chart" uri="{C3380CC4-5D6E-409C-BE32-E72D297353CC}">
              <c16:uniqueId val="{00000001-2B1A-4D53-B1C3-C4A42324F1EE}"/>
            </c:ext>
          </c:extLst>
        </c:ser>
        <c:ser>
          <c:idx val="2"/>
          <c:order val="2"/>
          <c:tx>
            <c:strRef>
              <c:f>'Données graph 1 et 3'!$AJ$8:$AJ$9</c:f>
              <c:strCache>
                <c:ptCount val="2"/>
                <c:pt idx="0">
                  <c:v>Tertiaire marchand </c:v>
                </c:pt>
              </c:strCache>
            </c:strRef>
          </c:tx>
          <c:spPr>
            <a:ln w="28575">
              <a:solidFill>
                <a:srgbClr val="FF0000"/>
              </a:solidFill>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3'!$AJ$10:$AJ$51</c:f>
              <c:numCache>
                <c:formatCode>#\ ##0.0</c:formatCode>
                <c:ptCount val="42"/>
                <c:pt idx="0">
                  <c:v>100</c:v>
                </c:pt>
                <c:pt idx="1">
                  <c:v>100.6717483517962</c:v>
                </c:pt>
                <c:pt idx="2">
                  <c:v>100.94655945509803</c:v>
                </c:pt>
                <c:pt idx="3">
                  <c:v>101.18216329309755</c:v>
                </c:pt>
                <c:pt idx="4">
                  <c:v>101.42039814424844</c:v>
                </c:pt>
                <c:pt idx="5">
                  <c:v>101.95094765765975</c:v>
                </c:pt>
                <c:pt idx="6">
                  <c:v>102.01728499713451</c:v>
                </c:pt>
                <c:pt idx="7">
                  <c:v>102.5593209758762</c:v>
                </c:pt>
                <c:pt idx="8">
                  <c:v>103.16910840839948</c:v>
                </c:pt>
                <c:pt idx="9">
                  <c:v>103.44343937055311</c:v>
                </c:pt>
                <c:pt idx="10">
                  <c:v>103.8063111022321</c:v>
                </c:pt>
                <c:pt idx="11">
                  <c:v>103.64522217312226</c:v>
                </c:pt>
                <c:pt idx="12">
                  <c:v>104.40329613016526</c:v>
                </c:pt>
                <c:pt idx="13">
                  <c:v>105.07911973197608</c:v>
                </c:pt>
                <c:pt idx="14">
                  <c:v>105.84378597304161</c:v>
                </c:pt>
                <c:pt idx="15">
                  <c:v>106.54154382758507</c:v>
                </c:pt>
                <c:pt idx="16">
                  <c:v>107.27606903423246</c:v>
                </c:pt>
                <c:pt idx="17">
                  <c:v>107.2787435909346</c:v>
                </c:pt>
                <c:pt idx="18">
                  <c:v>107.8260235108732</c:v>
                </c:pt>
                <c:pt idx="19">
                  <c:v>108.57445861791962</c:v>
                </c:pt>
                <c:pt idx="20">
                  <c:v>109.21649312747546</c:v>
                </c:pt>
                <c:pt idx="21">
                  <c:v>109.6918801983129</c:v>
                </c:pt>
                <c:pt idx="22">
                  <c:v>110.21198667360889</c:v>
                </c:pt>
                <c:pt idx="23">
                  <c:v>111.34556911378795</c:v>
                </c:pt>
                <c:pt idx="24">
                  <c:v>109.3020254289154</c:v>
                </c:pt>
                <c:pt idx="25">
                  <c:v>108.26324672144096</c:v>
                </c:pt>
                <c:pt idx="26">
                  <c:v>111.48711187429463</c:v>
                </c:pt>
                <c:pt idx="27">
                  <c:v>111.54351699402147</c:v>
                </c:pt>
                <c:pt idx="28">
                  <c:v>112.58430980004425</c:v>
                </c:pt>
                <c:pt idx="29">
                  <c:v>115.11223387698506</c:v>
                </c:pt>
                <c:pt idx="30">
                  <c:v>116.47103907343424</c:v>
                </c:pt>
                <c:pt idx="31">
                  <c:v>117.97596235839612</c:v>
                </c:pt>
                <c:pt idx="32">
                  <c:v>118.91972808172002</c:v>
                </c:pt>
                <c:pt idx="33">
                  <c:v>119.51265770268751</c:v>
                </c:pt>
                <c:pt idx="34">
                  <c:v>120.123227337724</c:v>
                </c:pt>
                <c:pt idx="35">
                  <c:v>120.61217062594388</c:v>
                </c:pt>
                <c:pt idx="36">
                  <c:v>120.89905170518969</c:v>
                </c:pt>
                <c:pt idx="37">
                  <c:v>121.28510040744671</c:v>
                </c:pt>
                <c:pt idx="38">
                  <c:v>121.56192184822388</c:v>
                </c:pt>
                <c:pt idx="39">
                  <c:v>121.47961769083517</c:v>
                </c:pt>
                <c:pt idx="40">
                  <c:v>122.03799113771178</c:v>
                </c:pt>
                <c:pt idx="41">
                  <c:v>122.48451267742342</c:v>
                </c:pt>
              </c:numCache>
            </c:numRef>
          </c:val>
          <c:smooth val="0"/>
          <c:extLst>
            <c:ext xmlns:c16="http://schemas.microsoft.com/office/drawing/2014/chart" uri="{C3380CC4-5D6E-409C-BE32-E72D297353CC}">
              <c16:uniqueId val="{00000002-2B1A-4D53-B1C3-C4A42324F1EE}"/>
            </c:ext>
          </c:extLst>
        </c:ser>
        <c:ser>
          <c:idx val="3"/>
          <c:order val="3"/>
          <c:tx>
            <c:strRef>
              <c:f>'Données graph 1 et 3'!$AK$8:$AK$9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3'!$AK$10:$AK$51</c:f>
              <c:numCache>
                <c:formatCode>#\ ##0.0</c:formatCode>
                <c:ptCount val="42"/>
                <c:pt idx="0">
                  <c:v>100</c:v>
                </c:pt>
                <c:pt idx="1">
                  <c:v>99.827808264562137</c:v>
                </c:pt>
                <c:pt idx="2">
                  <c:v>100.55166579160965</c:v>
                </c:pt>
                <c:pt idx="3">
                  <c:v>101.00323899775567</c:v>
                </c:pt>
                <c:pt idx="4">
                  <c:v>101.43291746588019</c:v>
                </c:pt>
                <c:pt idx="5">
                  <c:v>102.05636764590295</c:v>
                </c:pt>
                <c:pt idx="6">
                  <c:v>101.48593727285893</c:v>
                </c:pt>
                <c:pt idx="7">
                  <c:v>101.91515712611753</c:v>
                </c:pt>
                <c:pt idx="8">
                  <c:v>102.30227851839608</c:v>
                </c:pt>
                <c:pt idx="9">
                  <c:v>102.99779213071021</c:v>
                </c:pt>
                <c:pt idx="10">
                  <c:v>103.5694119858086</c:v>
                </c:pt>
                <c:pt idx="11">
                  <c:v>103.88796692797446</c:v>
                </c:pt>
                <c:pt idx="12">
                  <c:v>104.1010665940191</c:v>
                </c:pt>
                <c:pt idx="13">
                  <c:v>103.93962061455586</c:v>
                </c:pt>
                <c:pt idx="14">
                  <c:v>103.87687472581931</c:v>
                </c:pt>
                <c:pt idx="15">
                  <c:v>103.13159596143811</c:v>
                </c:pt>
                <c:pt idx="16">
                  <c:v>103.42001812718526</c:v>
                </c:pt>
                <c:pt idx="17">
                  <c:v>103.48255556129851</c:v>
                </c:pt>
                <c:pt idx="18">
                  <c:v>103.01383178275995</c:v>
                </c:pt>
                <c:pt idx="19">
                  <c:v>103.18256476749443</c:v>
                </c:pt>
                <c:pt idx="20">
                  <c:v>103.22628078022113</c:v>
                </c:pt>
                <c:pt idx="21">
                  <c:v>103.21980267652957</c:v>
                </c:pt>
                <c:pt idx="22">
                  <c:v>104.09851230538982</c:v>
                </c:pt>
                <c:pt idx="23">
                  <c:v>103.74280277707186</c:v>
                </c:pt>
                <c:pt idx="24">
                  <c:v>103.43479089198411</c:v>
                </c:pt>
                <c:pt idx="25">
                  <c:v>102.65661705245522</c:v>
                </c:pt>
                <c:pt idx="26">
                  <c:v>104.44383565476556</c:v>
                </c:pt>
                <c:pt idx="27">
                  <c:v>105.0240943970101</c:v>
                </c:pt>
                <c:pt idx="28">
                  <c:v>105.10097308634698</c:v>
                </c:pt>
                <c:pt idx="29">
                  <c:v>105.1341064130997</c:v>
                </c:pt>
                <c:pt idx="30">
                  <c:v>105.10418357905198</c:v>
                </c:pt>
                <c:pt idx="31">
                  <c:v>105.04335771410112</c:v>
                </c:pt>
                <c:pt idx="32">
                  <c:v>105.57037128633628</c:v>
                </c:pt>
                <c:pt idx="33">
                  <c:v>105.87535805806829</c:v>
                </c:pt>
                <c:pt idx="34">
                  <c:v>105.8640094835287</c:v>
                </c:pt>
                <c:pt idx="35">
                  <c:v>106.1117860564305</c:v>
                </c:pt>
                <c:pt idx="36">
                  <c:v>106.51091173058578</c:v>
                </c:pt>
                <c:pt idx="37">
                  <c:v>106.87298646450311</c:v>
                </c:pt>
                <c:pt idx="38">
                  <c:v>107.43693754372518</c:v>
                </c:pt>
                <c:pt idx="39">
                  <c:v>107.94965680020047</c:v>
                </c:pt>
                <c:pt idx="40">
                  <c:v>108.47048491012031</c:v>
                </c:pt>
                <c:pt idx="41">
                  <c:v>109.00802503800544</c:v>
                </c:pt>
              </c:numCache>
            </c:numRef>
          </c:val>
          <c:smooth val="0"/>
          <c:extLst>
            <c:ext xmlns:c16="http://schemas.microsoft.com/office/drawing/2014/chart" uri="{C3380CC4-5D6E-409C-BE32-E72D297353CC}">
              <c16:uniqueId val="{00000003-2B1A-4D53-B1C3-C4A42324F1EE}"/>
            </c:ext>
          </c:extLst>
        </c:ser>
        <c:dLbls>
          <c:showLegendKey val="0"/>
          <c:showVal val="0"/>
          <c:showCatName val="0"/>
          <c:showSerName val="0"/>
          <c:showPercent val="0"/>
          <c:showBubbleSize val="0"/>
        </c:dLbls>
        <c:smooth val="0"/>
        <c:axId val="211507456"/>
        <c:axId val="211521536"/>
      </c:lineChart>
      <c:catAx>
        <c:axId val="21150745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521536"/>
        <c:crossesAt val="100"/>
        <c:auto val="0"/>
        <c:lblAlgn val="ctr"/>
        <c:lblOffset val="100"/>
        <c:tickLblSkip val="1"/>
        <c:tickMarkSkip val="1"/>
        <c:noMultiLvlLbl val="0"/>
      </c:catAx>
      <c:valAx>
        <c:axId val="211521536"/>
        <c:scaling>
          <c:orientation val="minMax"/>
          <c:max val="125"/>
          <c:min val="95"/>
        </c:scaling>
        <c:delete val="0"/>
        <c:axPos val="l"/>
        <c:majorGridlines>
          <c:spPr>
            <a:ln>
              <a:prstDash val="sysDash"/>
            </a:ln>
          </c:spPr>
        </c:majorGridlines>
        <c:numFmt formatCode="#,##0" sourceLinked="0"/>
        <c:majorTickMark val="out"/>
        <c:minorTickMark val="none"/>
        <c:tickLblPos val="nextTo"/>
        <c:crossAx val="211507456"/>
        <c:crosses val="autoZero"/>
        <c:crossBetween val="midCat"/>
        <c:majorUnit val="5"/>
      </c:valAx>
      <c:spPr>
        <a:ln w="28575"/>
      </c:spPr>
    </c:plotArea>
    <c:legend>
      <c:legendPos val="r"/>
      <c:layout>
        <c:manualLayout>
          <c:xMode val="edge"/>
          <c:yMode val="edge"/>
          <c:x val="3.2670454545454551E-2"/>
          <c:y val="0.18203883495145681"/>
          <c:w val="0.95596590909090906"/>
          <c:h val="8.7378640776699226E-2"/>
        </c:manualLayout>
      </c:layout>
      <c:overlay val="0"/>
      <c:txPr>
        <a:bodyPr/>
        <a:lstStyle/>
        <a:p>
          <a:pPr>
            <a:defRPr sz="1200"/>
          </a:pPr>
          <a:endParaRPr lang="fr-FR"/>
        </a:p>
      </c:txPr>
    </c:legend>
    <c:plotVisOnly val="1"/>
    <c:dispBlanksAs val="gap"/>
    <c:showDLblsOverMax val="0"/>
  </c:chart>
  <c:printSettings>
    <c:headerFooter/>
    <c:pageMargins b="0.75000000000001088" l="0.70000000000000062" r="0.70000000000000062" t="0.75000000000001088"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Graph2'!$P$10:$P$51</c:f>
              <c:numCache>
                <c:formatCode>#,##0</c:formatCode>
                <c:ptCount val="42"/>
                <c:pt idx="0">
                  <c:v>2222.964958464494</c:v>
                </c:pt>
                <c:pt idx="1">
                  <c:v>1248.3555730909575</c:v>
                </c:pt>
                <c:pt idx="2">
                  <c:v>2027.7893783971667</c:v>
                </c:pt>
                <c:pt idx="3">
                  <c:v>1637.2870414527133</c:v>
                </c:pt>
                <c:pt idx="4">
                  <c:v>1816.286232701852</c:v>
                </c:pt>
                <c:pt idx="5">
                  <c:v>2887.3236975445179</c:v>
                </c:pt>
                <c:pt idx="6">
                  <c:v>-1921.9174943503458</c:v>
                </c:pt>
                <c:pt idx="7">
                  <c:v>3305.9298022567527</c:v>
                </c:pt>
                <c:pt idx="8">
                  <c:v>3534.1193899555365</c:v>
                </c:pt>
                <c:pt idx="9">
                  <c:v>2150.4471833434654</c:v>
                </c:pt>
                <c:pt idx="10">
                  <c:v>2316.8333444586024</c:v>
                </c:pt>
                <c:pt idx="11">
                  <c:v>94.156334966653958</c:v>
                </c:pt>
                <c:pt idx="12">
                  <c:v>2999.7112896951148</c:v>
                </c:pt>
                <c:pt idx="13">
                  <c:v>1633.3252645159373</c:v>
                </c:pt>
                <c:pt idx="14">
                  <c:v>2517.9562254800694</c:v>
                </c:pt>
                <c:pt idx="15">
                  <c:v>270.37295921926852</c:v>
                </c:pt>
                <c:pt idx="16">
                  <c:v>3194.0639997008257</c:v>
                </c:pt>
                <c:pt idx="17">
                  <c:v>683.13078571541701</c:v>
                </c:pt>
                <c:pt idx="18">
                  <c:v>1478.3620821618242</c:v>
                </c:pt>
                <c:pt idx="19">
                  <c:v>3830.3082762159174</c:v>
                </c:pt>
                <c:pt idx="20">
                  <c:v>3666.6000054241158</c:v>
                </c:pt>
                <c:pt idx="21">
                  <c:v>3217.2567724403925</c:v>
                </c:pt>
                <c:pt idx="22">
                  <c:v>4980.2917870144593</c:v>
                </c:pt>
                <c:pt idx="23">
                  <c:v>3325.2599104676628</c:v>
                </c:pt>
                <c:pt idx="24">
                  <c:v>-4783.9872386185452</c:v>
                </c:pt>
                <c:pt idx="25">
                  <c:v>-7587.3586248528445</c:v>
                </c:pt>
                <c:pt idx="26">
                  <c:v>16499.159588136827</c:v>
                </c:pt>
                <c:pt idx="27">
                  <c:v>2150.4125344844069</c:v>
                </c:pt>
                <c:pt idx="28">
                  <c:v>6039.6239038490457</c:v>
                </c:pt>
                <c:pt idx="29">
                  <c:v>7250.994240826345</c:v>
                </c:pt>
                <c:pt idx="30">
                  <c:v>6303.1174777157139</c:v>
                </c:pt>
                <c:pt idx="31">
                  <c:v>6449.7455142739927</c:v>
                </c:pt>
                <c:pt idx="32">
                  <c:v>4208.7807043857174</c:v>
                </c:pt>
                <c:pt idx="33">
                  <c:v>3870.0722112408839</c:v>
                </c:pt>
                <c:pt idx="34">
                  <c:v>2406.3311895043589</c:v>
                </c:pt>
                <c:pt idx="35">
                  <c:v>3116.7349016198423</c:v>
                </c:pt>
                <c:pt idx="36">
                  <c:v>3610.4108476531692</c:v>
                </c:pt>
                <c:pt idx="37">
                  <c:v>2683.8147603207035</c:v>
                </c:pt>
                <c:pt idx="38">
                  <c:v>3010.111328531988</c:v>
                </c:pt>
                <c:pt idx="39">
                  <c:v>1598.2707736369921</c:v>
                </c:pt>
                <c:pt idx="40">
                  <c:v>3112.8592074987246</c:v>
                </c:pt>
                <c:pt idx="41">
                  <c:v>2728.6022282020422</c:v>
                </c:pt>
              </c:numCache>
            </c:numRef>
          </c:val>
          <c:extLst>
            <c:ext xmlns:c16="http://schemas.microsoft.com/office/drawing/2014/chart" uri="{C3380CC4-5D6E-409C-BE32-E72D297353CC}">
              <c16:uniqueId val="{00000000-E312-4DD9-90BB-77AA7B34893F}"/>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Graph2'!$Q$10:$Q$51</c:f>
              <c:numCache>
                <c:formatCode>#,##0</c:formatCode>
                <c:ptCount val="42"/>
                <c:pt idx="0">
                  <c:v>-76.749606634999509</c:v>
                </c:pt>
                <c:pt idx="1">
                  <c:v>181.11661902399646</c:v>
                </c:pt>
                <c:pt idx="2">
                  <c:v>116.66571280600328</c:v>
                </c:pt>
                <c:pt idx="3">
                  <c:v>241.27472992499679</c:v>
                </c:pt>
                <c:pt idx="4">
                  <c:v>-589.82973929999935</c:v>
                </c:pt>
                <c:pt idx="5">
                  <c:v>1455.7912585980011</c:v>
                </c:pt>
                <c:pt idx="6">
                  <c:v>35.935126020001917</c:v>
                </c:pt>
                <c:pt idx="7">
                  <c:v>-12.340916868997738</c:v>
                </c:pt>
                <c:pt idx="8">
                  <c:v>353.93134670799554</c:v>
                </c:pt>
                <c:pt idx="9">
                  <c:v>548.09540970199669</c:v>
                </c:pt>
                <c:pt idx="10">
                  <c:v>176.28417632800119</c:v>
                </c:pt>
                <c:pt idx="11">
                  <c:v>104.37429377300214</c:v>
                </c:pt>
                <c:pt idx="12">
                  <c:v>1208.7739719400015</c:v>
                </c:pt>
                <c:pt idx="13">
                  <c:v>1065.3940206689986</c:v>
                </c:pt>
                <c:pt idx="14">
                  <c:v>641.39660403800008</c:v>
                </c:pt>
                <c:pt idx="15">
                  <c:v>1104.3158733809978</c:v>
                </c:pt>
                <c:pt idx="16">
                  <c:v>648.46083317800003</c:v>
                </c:pt>
                <c:pt idx="17">
                  <c:v>-144.14783798099597</c:v>
                </c:pt>
                <c:pt idx="18">
                  <c:v>957.36676712400003</c:v>
                </c:pt>
                <c:pt idx="19">
                  <c:v>-662.24709593300213</c:v>
                </c:pt>
                <c:pt idx="20">
                  <c:v>455.94705489699845</c:v>
                </c:pt>
                <c:pt idx="21">
                  <c:v>-295.75040896799692</c:v>
                </c:pt>
                <c:pt idx="22">
                  <c:v>254.26952077499664</c:v>
                </c:pt>
                <c:pt idx="23">
                  <c:v>-509.4940987389964</c:v>
                </c:pt>
                <c:pt idx="24">
                  <c:v>-9344.0958907700006</c:v>
                </c:pt>
                <c:pt idx="25">
                  <c:v>5091.041003747996</c:v>
                </c:pt>
                <c:pt idx="26">
                  <c:v>2813.577290305002</c:v>
                </c:pt>
                <c:pt idx="27">
                  <c:v>965.87522525900204</c:v>
                </c:pt>
                <c:pt idx="28">
                  <c:v>767.06556185599766</c:v>
                </c:pt>
                <c:pt idx="29">
                  <c:v>2537.0709168210014</c:v>
                </c:pt>
                <c:pt idx="30">
                  <c:v>-694.8557202560005</c:v>
                </c:pt>
                <c:pt idx="31">
                  <c:v>697.00192689399773</c:v>
                </c:pt>
                <c:pt idx="32">
                  <c:v>-290.09118471299735</c:v>
                </c:pt>
                <c:pt idx="33">
                  <c:v>-275.41089885200199</c:v>
                </c:pt>
                <c:pt idx="34">
                  <c:v>318.58282966600018</c:v>
                </c:pt>
                <c:pt idx="35">
                  <c:v>-501.76795892399605</c:v>
                </c:pt>
                <c:pt idx="36">
                  <c:v>-1024.9199304120011</c:v>
                </c:pt>
                <c:pt idx="37">
                  <c:v>198.34347673699449</c:v>
                </c:pt>
                <c:pt idx="38">
                  <c:v>53.216660361002141</c:v>
                </c:pt>
                <c:pt idx="39">
                  <c:v>485.28057278300548</c:v>
                </c:pt>
                <c:pt idx="40">
                  <c:v>27.760022503993241</c:v>
                </c:pt>
                <c:pt idx="41">
                  <c:v>206.03714830200261</c:v>
                </c:pt>
              </c:numCache>
            </c:numRef>
          </c:val>
          <c:extLst>
            <c:ext xmlns:c16="http://schemas.microsoft.com/office/drawing/2014/chart" uri="{C3380CC4-5D6E-409C-BE32-E72D297353CC}">
              <c16:uniqueId val="{00000001-E312-4DD9-90BB-77AA7B34893F}"/>
            </c:ext>
          </c:extLst>
        </c:ser>
        <c:dLbls>
          <c:showLegendKey val="0"/>
          <c:showVal val="0"/>
          <c:showCatName val="0"/>
          <c:showSerName val="0"/>
          <c:showPercent val="0"/>
          <c:showBubbleSize val="0"/>
        </c:dLbls>
        <c:gapWidth val="150"/>
        <c:overlap val="100"/>
        <c:axId val="211574144"/>
        <c:axId val="211575936"/>
      </c:barChart>
      <c:lineChart>
        <c:grouping val="standard"/>
        <c:varyColors val="0"/>
        <c:ser>
          <c:idx val="0"/>
          <c:order val="2"/>
          <c:tx>
            <c:strRef>
              <c:f>'Données Graph2'!$O$7:$O$8</c:f>
              <c:strCache>
                <c:ptCount val="2"/>
                <c:pt idx="0">
                  <c:v>Emploi total</c:v>
                </c:pt>
              </c:strCache>
            </c:strRef>
          </c:tx>
          <c:spPr>
            <a:ln w="28575">
              <a:solidFill>
                <a:srgbClr val="002060"/>
              </a:solidFill>
              <a:prstDash val="solid"/>
            </a:ln>
          </c:spPr>
          <c:marker>
            <c:symbol val="none"/>
          </c:marker>
          <c:cat>
            <c:multiLvlStrRef>
              <c:f>'Données Graph2'!$A$10:$B$51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Graph2'!$O$10:$O$51</c:f>
              <c:numCache>
                <c:formatCode>#,##0</c:formatCode>
                <c:ptCount val="42"/>
                <c:pt idx="0">
                  <c:v>2146.2153518294217</c:v>
                </c:pt>
                <c:pt idx="1">
                  <c:v>1429.472192115034</c:v>
                </c:pt>
                <c:pt idx="2">
                  <c:v>2144.4550912030973</c:v>
                </c:pt>
                <c:pt idx="3">
                  <c:v>1878.5617713776883</c:v>
                </c:pt>
                <c:pt idx="4">
                  <c:v>1226.4564934018999</c:v>
                </c:pt>
                <c:pt idx="5">
                  <c:v>4343.1149561424972</c:v>
                </c:pt>
                <c:pt idx="6">
                  <c:v>-1885.9823683303548</c:v>
                </c:pt>
                <c:pt idx="7">
                  <c:v>3293.588885387755</c:v>
                </c:pt>
                <c:pt idx="8">
                  <c:v>3888.0507366635138</c:v>
                </c:pt>
                <c:pt idx="9">
                  <c:v>2698.5425930455094</c:v>
                </c:pt>
                <c:pt idx="10">
                  <c:v>2493.117520786589</c:v>
                </c:pt>
                <c:pt idx="11">
                  <c:v>198.53062873962335</c:v>
                </c:pt>
                <c:pt idx="12">
                  <c:v>4208.4852616351563</c:v>
                </c:pt>
                <c:pt idx="13">
                  <c:v>2698.7192851849832</c:v>
                </c:pt>
                <c:pt idx="14">
                  <c:v>3159.3528295180295</c:v>
                </c:pt>
                <c:pt idx="15">
                  <c:v>1374.6888326002518</c:v>
                </c:pt>
                <c:pt idx="16">
                  <c:v>3842.5248328788439</c:v>
                </c:pt>
                <c:pt idx="17">
                  <c:v>538.98294773441739</c:v>
                </c:pt>
                <c:pt idx="18">
                  <c:v>2435.7288492858643</c:v>
                </c:pt>
                <c:pt idx="19">
                  <c:v>3168.0611802828498</c:v>
                </c:pt>
                <c:pt idx="20">
                  <c:v>4122.5470603210852</c:v>
                </c:pt>
                <c:pt idx="21">
                  <c:v>2921.5063634724356</c:v>
                </c:pt>
                <c:pt idx="22">
                  <c:v>5234.561307789525</c:v>
                </c:pt>
                <c:pt idx="23">
                  <c:v>2815.7658117286628</c:v>
                </c:pt>
                <c:pt idx="24">
                  <c:v>-14128.083129388629</c:v>
                </c:pt>
                <c:pt idx="25">
                  <c:v>-2496.3176211047685</c:v>
                </c:pt>
                <c:pt idx="26">
                  <c:v>19312.736878441763</c:v>
                </c:pt>
                <c:pt idx="27">
                  <c:v>3116.2877597433981</c:v>
                </c:pt>
                <c:pt idx="28">
                  <c:v>6806.6894657050725</c:v>
                </c:pt>
                <c:pt idx="29">
                  <c:v>9788.065157647361</c:v>
                </c:pt>
                <c:pt idx="30">
                  <c:v>5608.2617574597243</c:v>
                </c:pt>
                <c:pt idx="31">
                  <c:v>7146.7474411679432</c:v>
                </c:pt>
                <c:pt idx="32">
                  <c:v>3918.689519672771</c:v>
                </c:pt>
                <c:pt idx="33">
                  <c:v>3594.6613123888383</c:v>
                </c:pt>
                <c:pt idx="34">
                  <c:v>2724.9140191703336</c:v>
                </c:pt>
                <c:pt idx="35">
                  <c:v>2614.9669426959008</c:v>
                </c:pt>
                <c:pt idx="36">
                  <c:v>2585.4909172412008</c:v>
                </c:pt>
                <c:pt idx="37">
                  <c:v>2882.1582370576216</c:v>
                </c:pt>
                <c:pt idx="38">
                  <c:v>3063.3279888930265</c:v>
                </c:pt>
                <c:pt idx="39">
                  <c:v>2083.5513464199612</c:v>
                </c:pt>
                <c:pt idx="40">
                  <c:v>3140.6192300027469</c:v>
                </c:pt>
                <c:pt idx="41">
                  <c:v>2934.6393765039975</c:v>
                </c:pt>
              </c:numCache>
            </c:numRef>
          </c:val>
          <c:smooth val="0"/>
          <c:extLst>
            <c:ext xmlns:c16="http://schemas.microsoft.com/office/drawing/2014/chart" uri="{C3380CC4-5D6E-409C-BE32-E72D297353CC}">
              <c16:uniqueId val="{00000002-E312-4DD9-90BB-77AA7B34893F}"/>
            </c:ext>
          </c:extLst>
        </c:ser>
        <c:dLbls>
          <c:showLegendKey val="0"/>
          <c:showVal val="0"/>
          <c:showCatName val="0"/>
          <c:showSerName val="0"/>
          <c:showPercent val="0"/>
          <c:showBubbleSize val="0"/>
        </c:dLbls>
        <c:marker val="1"/>
        <c:smooth val="0"/>
        <c:axId val="211574144"/>
        <c:axId val="211575936"/>
      </c:lineChart>
      <c:catAx>
        <c:axId val="21157414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575936"/>
        <c:crosses val="autoZero"/>
        <c:auto val="0"/>
        <c:lblAlgn val="ctr"/>
        <c:lblOffset val="100"/>
        <c:tickLblSkip val="1"/>
        <c:tickMarkSkip val="1"/>
        <c:noMultiLvlLbl val="0"/>
      </c:catAx>
      <c:valAx>
        <c:axId val="211575936"/>
        <c:scaling>
          <c:orientation val="minMax"/>
          <c:max val="20000"/>
          <c:min val="-15000"/>
        </c:scaling>
        <c:delete val="0"/>
        <c:axPos val="l"/>
        <c:majorGridlines>
          <c:spPr>
            <a:ln>
              <a:prstDash val="sysDash"/>
            </a:ln>
          </c:spPr>
        </c:majorGridlines>
        <c:numFmt formatCode="[Red][&lt;0]\-&quot;&quot;0&quot;&quot;;[Blue][&gt;0]\+&quot;&quot;0&quot;&quot;;0" sourceLinked="0"/>
        <c:majorTickMark val="out"/>
        <c:minorTickMark val="none"/>
        <c:tickLblPos val="nextTo"/>
        <c:crossAx val="211574144"/>
        <c:crosses val="autoZero"/>
        <c:crossBetween val="between"/>
        <c:majorUnit val="5000"/>
      </c:valAx>
    </c:plotArea>
    <c:legend>
      <c:legendPos val="t"/>
      <c:layout>
        <c:manualLayout>
          <c:xMode val="edge"/>
          <c:yMode val="edge"/>
          <c:x val="0.21052382291128638"/>
          <c:y val="0.2071737786023500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1145427308079878"/>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85F2-4D7A-BB0D-EC62234A81BD}"/>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F2-4D7A-BB0D-EC62234A81BD}"/>
                </c:ext>
              </c:extLst>
            </c:dLbl>
            <c:dLbl>
              <c:idx val="2"/>
              <c:layout>
                <c:manualLayout>
                  <c:x val="1.8655296040950989E-3"/>
                  <c:y val="-2.8747635021402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F2-4D7A-BB0D-EC62234A81BD}"/>
                </c:ext>
              </c:extLst>
            </c:dLbl>
            <c:dLbl>
              <c:idx val="3"/>
              <c:layout>
                <c:manualLayout>
                  <c:x val="-1.7993704753625093E-3"/>
                  <c:y val="-3.2314119551633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F2-4D7A-BB0D-EC62234A81BD}"/>
                </c:ext>
              </c:extLst>
            </c:dLbl>
            <c:dLbl>
              <c:idx val="4"/>
              <c:layout>
                <c:manualLayout>
                  <c:x val="0"/>
                  <c:y val="-2.39945362804791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F2-4D7A-BB0D-EC62234A81BD}"/>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graph4'!$BY$54:$CC$54</c:f>
              <c:numCache>
                <c:formatCode>#,##0</c:formatCode>
                <c:ptCount val="5"/>
                <c:pt idx="0">
                  <c:v>2730</c:v>
                </c:pt>
                <c:pt idx="1">
                  <c:v>1250</c:v>
                </c:pt>
                <c:pt idx="2">
                  <c:v>1430</c:v>
                </c:pt>
                <c:pt idx="3">
                  <c:v>450</c:v>
                </c:pt>
                <c:pt idx="4">
                  <c:v>-180</c:v>
                </c:pt>
              </c:numCache>
            </c:numRef>
          </c:val>
          <c:extLst>
            <c:ext xmlns:c16="http://schemas.microsoft.com/office/drawing/2014/chart" uri="{C3380CC4-5D6E-409C-BE32-E72D297353CC}">
              <c16:uniqueId val="{00000004-85F2-4D7A-BB0D-EC62234A81BD}"/>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85F2-4D7A-BB0D-EC62234A81BD}"/>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5F2-4D7A-BB0D-EC62234A81BD}"/>
                </c:ext>
              </c:extLst>
            </c:dLbl>
            <c:dLbl>
              <c:idx val="1"/>
              <c:layout>
                <c:manualLayout>
                  <c:x val="-6.9158262581718621E-5"/>
                  <c:y val="-7.9912901321897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5F2-4D7A-BB0D-EC62234A81BD}"/>
                </c:ext>
              </c:extLst>
            </c:dLbl>
            <c:dLbl>
              <c:idx val="2"/>
              <c:layout>
                <c:manualLayout>
                  <c:x val="1.8656779857931908E-3"/>
                  <c:y val="-8.0298477131990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5F2-4D7A-BB0D-EC62234A81BD}"/>
                </c:ext>
              </c:extLst>
            </c:dLbl>
            <c:dLbl>
              <c:idx val="3"/>
              <c:layout>
                <c:manualLayout>
                  <c:x val="0"/>
                  <c:y val="-6.14220522943213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5F2-4D7A-BB0D-EC62234A81BD}"/>
                </c:ext>
              </c:extLst>
            </c:dLbl>
            <c:dLbl>
              <c:idx val="4"/>
              <c:layout>
                <c:manualLayout>
                  <c:x val="0"/>
                  <c:y val="-1.600240841209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F2-4D7A-BB0D-EC62234A81BD}"/>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graph4'!$CE$54:$CI$54</c:f>
              <c:numCache>
                <c:formatCode>#,##0</c:formatCode>
                <c:ptCount val="5"/>
                <c:pt idx="0">
                  <c:v>210</c:v>
                </c:pt>
                <c:pt idx="1">
                  <c:v>410</c:v>
                </c:pt>
                <c:pt idx="2">
                  <c:v>-20</c:v>
                </c:pt>
                <c:pt idx="3">
                  <c:v>-230</c:v>
                </c:pt>
                <c:pt idx="4">
                  <c:v>50</c:v>
                </c:pt>
              </c:numCache>
            </c:numRef>
          </c:val>
          <c:extLst>
            <c:ext xmlns:c16="http://schemas.microsoft.com/office/drawing/2014/chart" uri="{C3380CC4-5D6E-409C-BE32-E72D297353CC}">
              <c16:uniqueId val="{0000000A-85F2-4D7A-BB0D-EC62234A81BD}"/>
            </c:ext>
          </c:extLst>
        </c:ser>
        <c:ser>
          <c:idx val="2"/>
          <c:order val="2"/>
          <c:tx>
            <c:v>Total</c:v>
          </c:tx>
          <c:spPr>
            <a:noFill/>
          </c:spPr>
          <c:invertIfNegative val="0"/>
          <c:dLbls>
            <c:dLbl>
              <c:idx val="0"/>
              <c:layout>
                <c:manualLayout>
                  <c:x val="1.6592462706276029E-3"/>
                  <c:y val="0.1601959451638326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5F2-4D7A-BB0D-EC62234A81BD}"/>
                </c:ext>
              </c:extLst>
            </c:dLbl>
            <c:dLbl>
              <c:idx val="1"/>
              <c:layout>
                <c:manualLayout>
                  <c:x val="-1.1476299882239926E-4"/>
                  <c:y val="8.5713160854627948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8.6216765485637337E-2"/>
                      <c:h val="5.284432383524066E-2"/>
                    </c:manualLayout>
                  </c15:layout>
                </c:ext>
                <c:ext xmlns:c16="http://schemas.microsoft.com/office/drawing/2014/chart" uri="{C3380CC4-5D6E-409C-BE32-E72D297353CC}">
                  <c16:uniqueId val="{0000000C-85F2-4D7A-BB0D-EC62234A81BD}"/>
                </c:ext>
              </c:extLst>
            </c:dLbl>
            <c:dLbl>
              <c:idx val="2"/>
              <c:layout>
                <c:manualLayout>
                  <c:x val="1.4540896998932753E-3"/>
                  <c:y val="6.929583414961434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5F2-4D7A-BB0D-EC62234A81BD}"/>
                </c:ext>
              </c:extLst>
            </c:dLbl>
            <c:dLbl>
              <c:idx val="3"/>
              <c:layout>
                <c:manualLayout>
                  <c:x val="-3.6491799971211394E-3"/>
                  <c:y val="-2.593357205280118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5F2-4D7A-BB0D-EC62234A81BD}"/>
                </c:ext>
              </c:extLst>
            </c:dLbl>
            <c:dLbl>
              <c:idx val="4"/>
              <c:layout>
                <c:manualLayout>
                  <c:x val="3.5529774339105491E-3"/>
                  <c:y val="-3.015347969104618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5F2-4D7A-BB0D-EC62234A81BD}"/>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graph4'!$BS$54:$BW$54</c:f>
              <c:numCache>
                <c:formatCode>#,##0</c:formatCode>
                <c:ptCount val="5"/>
                <c:pt idx="0">
                  <c:v>2930</c:v>
                </c:pt>
                <c:pt idx="1">
                  <c:v>1660</c:v>
                </c:pt>
                <c:pt idx="2">
                  <c:v>1410</c:v>
                </c:pt>
                <c:pt idx="3">
                  <c:v>220</c:v>
                </c:pt>
                <c:pt idx="4">
                  <c:v>-140</c:v>
                </c:pt>
              </c:numCache>
            </c:numRef>
          </c:val>
          <c:extLst>
            <c:ext xmlns:c16="http://schemas.microsoft.com/office/drawing/2014/chart" uri="{C3380CC4-5D6E-409C-BE32-E72D297353CC}">
              <c16:uniqueId val="{00000010-85F2-4D7A-BB0D-EC62234A81BD}"/>
            </c:ext>
          </c:extLst>
        </c:ser>
        <c:dLbls>
          <c:showLegendKey val="0"/>
          <c:showVal val="0"/>
          <c:showCatName val="0"/>
          <c:showSerName val="0"/>
          <c:showPercent val="0"/>
          <c:showBubbleSize val="0"/>
        </c:dLbls>
        <c:gapWidth val="150"/>
        <c:overlap val="100"/>
        <c:axId val="211624320"/>
        <c:axId val="211625856"/>
      </c:barChart>
      <c:catAx>
        <c:axId val="21162432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1625856"/>
        <c:crosses val="autoZero"/>
        <c:auto val="1"/>
        <c:lblAlgn val="ctr"/>
        <c:lblOffset val="100"/>
        <c:noMultiLvlLbl val="0"/>
      </c:catAx>
      <c:valAx>
        <c:axId val="211625856"/>
        <c:scaling>
          <c:orientation val="minMax"/>
          <c:max val="3000"/>
          <c:min val="-1000"/>
        </c:scaling>
        <c:delete val="0"/>
        <c:axPos val="l"/>
        <c:majorGridlines>
          <c:spPr>
            <a:ln>
              <a:prstDash val="sysDot"/>
            </a:ln>
          </c:spPr>
        </c:majorGridlines>
        <c:numFmt formatCode="[Red][&lt;0]\-&quot;&quot;0&quot;&quot;;[Blue][&gt;0]\+&quot;&quot;0&quot;&quot;;0" sourceLinked="0"/>
        <c:majorTickMark val="out"/>
        <c:minorTickMark val="none"/>
        <c:tickLblPos val="nextTo"/>
        <c:crossAx val="211624320"/>
        <c:crosses val="autoZero"/>
        <c:crossBetween val="between"/>
        <c:majorUnit val="1000"/>
      </c:valAx>
    </c:plotArea>
    <c:legend>
      <c:legendPos val="r"/>
      <c:legendEntry>
        <c:idx val="0"/>
        <c:delete val="1"/>
      </c:legendEntry>
      <c:layout>
        <c:manualLayout>
          <c:xMode val="edge"/>
          <c:yMode val="edge"/>
          <c:x val="0.27865425198382032"/>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de l'emploi salarié dans le Var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2014)</a:t>
            </a:r>
          </a:p>
        </c:rich>
      </c:tx>
      <c:layout>
        <c:manualLayout>
          <c:xMode val="edge"/>
          <c:yMode val="edge"/>
          <c:x val="0.23543866733257537"/>
          <c:y val="3.0815232267485879E-3"/>
        </c:manualLayout>
      </c:layout>
      <c:overlay val="0"/>
      <c:spPr>
        <a:noFill/>
        <a:ln w="25400">
          <a:noFill/>
        </a:ln>
      </c:spPr>
    </c:title>
    <c:autoTitleDeleted val="0"/>
    <c:plotArea>
      <c:layout>
        <c:manualLayout>
          <c:layoutTarget val="inner"/>
          <c:xMode val="edge"/>
          <c:yMode val="edge"/>
          <c:x val="8.7565542402437788E-2"/>
          <c:y val="0.20139006920810093"/>
          <c:w val="0.83764367816093011"/>
          <c:h val="0.55855945116834815"/>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3'!$E$10:$E$51</c:f>
              <c:numCache>
                <c:formatCode>#\ ##0.0</c:formatCode>
                <c:ptCount val="42"/>
                <c:pt idx="0">
                  <c:v>100</c:v>
                </c:pt>
                <c:pt idx="1">
                  <c:v>99.927524727103417</c:v>
                </c:pt>
                <c:pt idx="2">
                  <c:v>99.962063289129361</c:v>
                </c:pt>
                <c:pt idx="3">
                  <c:v>100.13949122469828</c:v>
                </c:pt>
                <c:pt idx="4">
                  <c:v>100.07147254045037</c:v>
                </c:pt>
                <c:pt idx="5">
                  <c:v>100.4442661808983</c:v>
                </c:pt>
                <c:pt idx="6">
                  <c:v>100.37257081101538</c:v>
                </c:pt>
                <c:pt idx="7">
                  <c:v>100.81070918252213</c:v>
                </c:pt>
                <c:pt idx="8">
                  <c:v>101.19659405212522</c:v>
                </c:pt>
                <c:pt idx="9">
                  <c:v>101.59295190505225</c:v>
                </c:pt>
                <c:pt idx="10">
                  <c:v>101.77946013999251</c:v>
                </c:pt>
                <c:pt idx="11">
                  <c:v>101.84614184764584</c:v>
                </c:pt>
                <c:pt idx="12">
                  <c:v>102.29380617738886</c:v>
                </c:pt>
                <c:pt idx="13">
                  <c:v>102.72119302878116</c:v>
                </c:pt>
                <c:pt idx="14">
                  <c:v>102.82831827841964</c:v>
                </c:pt>
                <c:pt idx="15">
                  <c:v>103.17704634016572</c:v>
                </c:pt>
                <c:pt idx="16">
                  <c:v>103.70147540937933</c:v>
                </c:pt>
                <c:pt idx="17">
                  <c:v>103.6057144607946</c:v>
                </c:pt>
                <c:pt idx="18">
                  <c:v>103.82447725607821</c:v>
                </c:pt>
                <c:pt idx="19">
                  <c:v>103.97616839220206</c:v>
                </c:pt>
                <c:pt idx="20">
                  <c:v>104.6304513131616</c:v>
                </c:pt>
                <c:pt idx="21">
                  <c:v>104.8976238026398</c:v>
                </c:pt>
                <c:pt idx="22">
                  <c:v>105.29782546327611</c:v>
                </c:pt>
                <c:pt idx="23">
                  <c:v>105.7772986944979</c:v>
                </c:pt>
                <c:pt idx="24">
                  <c:v>103.67061353298838</c:v>
                </c:pt>
                <c:pt idx="25">
                  <c:v>102.54666187583365</c:v>
                </c:pt>
                <c:pt idx="26">
                  <c:v>105.22702141112292</c:v>
                </c:pt>
                <c:pt idx="27">
                  <c:v>105.64627498823174</c:v>
                </c:pt>
                <c:pt idx="28">
                  <c:v>106.3589392204868</c:v>
                </c:pt>
                <c:pt idx="29">
                  <c:v>107.74917204939003</c:v>
                </c:pt>
                <c:pt idx="30">
                  <c:v>108.8038237530603</c:v>
                </c:pt>
                <c:pt idx="31">
                  <c:v>109.79664028923257</c:v>
                </c:pt>
                <c:pt idx="32">
                  <c:v>110.36206997401233</c:v>
                </c:pt>
                <c:pt idx="33">
                  <c:v>110.74589367136547</c:v>
                </c:pt>
                <c:pt idx="34">
                  <c:v>110.91529974736703</c:v>
                </c:pt>
                <c:pt idx="35">
                  <c:v>111.41493904222321</c:v>
                </c:pt>
                <c:pt idx="36">
                  <c:v>111.69275163709978</c:v>
                </c:pt>
                <c:pt idx="37">
                  <c:v>111.9804801417194</c:v>
                </c:pt>
                <c:pt idx="38">
                  <c:v>112.33945835735695</c:v>
                </c:pt>
                <c:pt idx="39">
                  <c:v>112.46479991309626</c:v>
                </c:pt>
                <c:pt idx="40">
                  <c:v>112.84305287463879</c:v>
                </c:pt>
                <c:pt idx="41">
                  <c:v>112.95385480991249</c:v>
                </c:pt>
              </c:numCache>
            </c:numRef>
          </c:val>
          <c:smooth val="0"/>
          <c:extLst>
            <c:ext xmlns:c16="http://schemas.microsoft.com/office/drawing/2014/chart" uri="{C3380CC4-5D6E-409C-BE32-E72D297353CC}">
              <c16:uniqueId val="{00000000-DBC7-46A6-A3BA-FC79B8B2FFF3}"/>
            </c:ext>
          </c:extLst>
        </c:ser>
        <c:ser>
          <c:idx val="1"/>
          <c:order val="1"/>
          <c:tx>
            <c:v>France métropolitaine</c:v>
          </c:tx>
          <c:spPr>
            <a:ln w="28575">
              <a:solidFill>
                <a:srgbClr val="0000FF"/>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3'!$C$10:$C$51</c:f>
              <c:numCache>
                <c:formatCode>#\ ##0.0</c:formatCode>
                <c:ptCount val="42"/>
                <c:pt idx="0">
                  <c:v>100</c:v>
                </c:pt>
                <c:pt idx="1">
                  <c:v>100.05455334619535</c:v>
                </c:pt>
                <c:pt idx="2">
                  <c:v>99.923365830784633</c:v>
                </c:pt>
                <c:pt idx="3">
                  <c:v>100.01421865407079</c:v>
                </c:pt>
                <c:pt idx="4">
                  <c:v>99.941903815421796</c:v>
                </c:pt>
                <c:pt idx="5">
                  <c:v>100.16887907795847</c:v>
                </c:pt>
                <c:pt idx="6">
                  <c:v>100.26305359042684</c:v>
                </c:pt>
                <c:pt idx="7">
                  <c:v>100.40417155684558</c:v>
                </c:pt>
                <c:pt idx="8">
                  <c:v>100.59070997362531</c:v>
                </c:pt>
                <c:pt idx="9">
                  <c:v>100.80805864121764</c:v>
                </c:pt>
                <c:pt idx="10">
                  <c:v>101.14144735067656</c:v>
                </c:pt>
                <c:pt idx="11">
                  <c:v>101.17623368999573</c:v>
                </c:pt>
                <c:pt idx="12">
                  <c:v>101.61533965043836</c:v>
                </c:pt>
                <c:pt idx="13">
                  <c:v>102.05655146877587</c:v>
                </c:pt>
                <c:pt idx="14">
                  <c:v>102.1094686566191</c:v>
                </c:pt>
                <c:pt idx="15">
                  <c:v>102.50758666085464</c:v>
                </c:pt>
                <c:pt idx="16">
                  <c:v>102.73885302533819</c:v>
                </c:pt>
                <c:pt idx="17">
                  <c:v>102.76688650767132</c:v>
                </c:pt>
                <c:pt idx="18">
                  <c:v>102.86810706521645</c:v>
                </c:pt>
                <c:pt idx="19">
                  <c:v>103.13816277515457</c:v>
                </c:pt>
                <c:pt idx="20">
                  <c:v>103.78582413685015</c:v>
                </c:pt>
                <c:pt idx="21">
                  <c:v>103.94695011686572</c:v>
                </c:pt>
                <c:pt idx="22">
                  <c:v>104.20533267065566</c:v>
                </c:pt>
                <c:pt idx="23">
                  <c:v>104.62692160243809</c:v>
                </c:pt>
                <c:pt idx="24">
                  <c:v>102.67083328559927</c:v>
                </c:pt>
                <c:pt idx="25">
                  <c:v>102.10027505473542</c:v>
                </c:pt>
                <c:pt idx="26">
                  <c:v>104.25059248203274</c:v>
                </c:pt>
                <c:pt idx="27">
                  <c:v>104.3104420561551</c:v>
                </c:pt>
                <c:pt idx="28">
                  <c:v>104.9929403594257</c:v>
                </c:pt>
                <c:pt idx="29">
                  <c:v>106.07993358937003</c:v>
                </c:pt>
                <c:pt idx="30">
                  <c:v>107.01922991952446</c:v>
                </c:pt>
                <c:pt idx="31">
                  <c:v>107.58898249884126</c:v>
                </c:pt>
                <c:pt idx="32">
                  <c:v>108.05535671937288</c:v>
                </c:pt>
                <c:pt idx="33">
                  <c:v>108.25372571745365</c:v>
                </c:pt>
                <c:pt idx="34">
                  <c:v>108.54679953886475</c:v>
                </c:pt>
                <c:pt idx="35">
                  <c:v>108.9155163785295</c:v>
                </c:pt>
                <c:pt idx="36">
                  <c:v>109.08846315968377</c:v>
                </c:pt>
                <c:pt idx="37">
                  <c:v>109.34270541783535</c:v>
                </c:pt>
                <c:pt idx="38">
                  <c:v>109.55504422178626</c:v>
                </c:pt>
                <c:pt idx="39">
                  <c:v>109.60271994676734</c:v>
                </c:pt>
                <c:pt idx="40">
                  <c:v>109.91888638475325</c:v>
                </c:pt>
                <c:pt idx="41">
                  <c:v>109.86701574147119</c:v>
                </c:pt>
              </c:numCache>
            </c:numRef>
          </c:val>
          <c:smooth val="0"/>
          <c:extLst>
            <c:ext xmlns:c16="http://schemas.microsoft.com/office/drawing/2014/chart" uri="{C3380CC4-5D6E-409C-BE32-E72D297353CC}">
              <c16:uniqueId val="{00000001-DBC7-46A6-A3BA-FC79B8B2FFF3}"/>
            </c:ext>
          </c:extLst>
        </c:ser>
        <c:ser>
          <c:idx val="2"/>
          <c:order val="2"/>
          <c:tx>
            <c:strRef>
              <c:f>'Données graph 1 et 3'!$K$8:$K$9</c:f>
              <c:strCache>
                <c:ptCount val="2"/>
                <c:pt idx="0">
                  <c:v>Var</c:v>
                </c:pt>
              </c:strCache>
            </c:strRef>
          </c:tx>
          <c:spPr>
            <a:ln w="28575"/>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3'!$K$10:$K$51</c:f>
              <c:numCache>
                <c:formatCode>#\ ##0.0</c:formatCode>
                <c:ptCount val="42"/>
                <c:pt idx="0">
                  <c:v>100</c:v>
                </c:pt>
                <c:pt idx="1">
                  <c:v>99.701198070828255</c:v>
                </c:pt>
                <c:pt idx="2">
                  <c:v>99.62243013088046</c:v>
                </c:pt>
                <c:pt idx="3">
                  <c:v>99.663107227636758</c:v>
                </c:pt>
                <c:pt idx="4">
                  <c:v>99.165023762686687</c:v>
                </c:pt>
                <c:pt idx="5">
                  <c:v>99.699897338325869</c:v>
                </c:pt>
                <c:pt idx="6">
                  <c:v>99.728940235174861</c:v>
                </c:pt>
                <c:pt idx="7">
                  <c:v>100.02890342584085</c:v>
                </c:pt>
                <c:pt idx="8">
                  <c:v>100.46779586140464</c:v>
                </c:pt>
                <c:pt idx="9">
                  <c:v>100.81894305166858</c:v>
                </c:pt>
                <c:pt idx="10">
                  <c:v>100.63112444953053</c:v>
                </c:pt>
                <c:pt idx="11">
                  <c:v>100.65371606170201</c:v>
                </c:pt>
                <c:pt idx="12">
                  <c:v>101.27220581315828</c:v>
                </c:pt>
                <c:pt idx="13">
                  <c:v>101.71542010762586</c:v>
                </c:pt>
                <c:pt idx="14">
                  <c:v>101.83849983533881</c:v>
                </c:pt>
                <c:pt idx="15">
                  <c:v>102.1599711553761</c:v>
                </c:pt>
                <c:pt idx="16">
                  <c:v>102.87573308614783</c:v>
                </c:pt>
                <c:pt idx="17">
                  <c:v>102.34220865248595</c:v>
                </c:pt>
                <c:pt idx="18">
                  <c:v>102.3700405249777</c:v>
                </c:pt>
                <c:pt idx="19">
                  <c:v>102.55622155664751</c:v>
                </c:pt>
                <c:pt idx="20">
                  <c:v>103.48310601395274</c:v>
                </c:pt>
                <c:pt idx="21">
                  <c:v>103.77963041671208</c:v>
                </c:pt>
                <c:pt idx="22">
                  <c:v>104.32240681391727</c:v>
                </c:pt>
                <c:pt idx="23">
                  <c:v>104.94218198837591</c:v>
                </c:pt>
                <c:pt idx="24">
                  <c:v>103.35552556654137</c:v>
                </c:pt>
                <c:pt idx="25">
                  <c:v>101.87414494917564</c:v>
                </c:pt>
                <c:pt idx="26">
                  <c:v>104.45516204762934</c:v>
                </c:pt>
                <c:pt idx="27">
                  <c:v>105.15481229381301</c:v>
                </c:pt>
                <c:pt idx="28">
                  <c:v>105.85421560258341</c:v>
                </c:pt>
                <c:pt idx="29">
                  <c:v>107.35941949889832</c:v>
                </c:pt>
                <c:pt idx="30">
                  <c:v>108.80461845244227</c:v>
                </c:pt>
                <c:pt idx="31">
                  <c:v>109.43181965759396</c:v>
                </c:pt>
                <c:pt idx="32">
                  <c:v>109.93181470430152</c:v>
                </c:pt>
                <c:pt idx="33">
                  <c:v>110.33208732920497</c:v>
                </c:pt>
                <c:pt idx="34">
                  <c:v>110.75088829697539</c:v>
                </c:pt>
                <c:pt idx="35">
                  <c:v>111.34520577337157</c:v>
                </c:pt>
                <c:pt idx="36">
                  <c:v>111.62065567394774</c:v>
                </c:pt>
                <c:pt idx="37">
                  <c:v>111.73381108063506</c:v>
                </c:pt>
                <c:pt idx="38">
                  <c:v>112.11836903791328</c:v>
                </c:pt>
                <c:pt idx="39">
                  <c:v>112.18037973407478</c:v>
                </c:pt>
                <c:pt idx="40">
                  <c:v>112.42561735279735</c:v>
                </c:pt>
                <c:pt idx="41">
                  <c:v>112.34462470241608</c:v>
                </c:pt>
              </c:numCache>
            </c:numRef>
          </c:val>
          <c:smooth val="0"/>
          <c:extLst>
            <c:ext xmlns:c16="http://schemas.microsoft.com/office/drawing/2014/chart" uri="{C3380CC4-5D6E-409C-BE32-E72D297353CC}">
              <c16:uniqueId val="{00000002-DBC7-46A6-A3BA-FC79B8B2FFF3}"/>
            </c:ext>
          </c:extLst>
        </c:ser>
        <c:dLbls>
          <c:showLegendKey val="0"/>
          <c:showVal val="0"/>
          <c:showCatName val="0"/>
          <c:showSerName val="0"/>
          <c:showPercent val="0"/>
          <c:showBubbleSize val="0"/>
        </c:dLbls>
        <c:smooth val="0"/>
        <c:axId val="211020800"/>
        <c:axId val="211022592"/>
      </c:lineChart>
      <c:catAx>
        <c:axId val="21102080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022592"/>
        <c:crossesAt val="100"/>
        <c:auto val="0"/>
        <c:lblAlgn val="ctr"/>
        <c:lblOffset val="100"/>
        <c:tickLblSkip val="1"/>
        <c:tickMarkSkip val="1"/>
        <c:noMultiLvlLbl val="0"/>
      </c:catAx>
      <c:valAx>
        <c:axId val="211022592"/>
        <c:scaling>
          <c:orientation val="minMax"/>
          <c:max val="114"/>
          <c:min val="98"/>
        </c:scaling>
        <c:delete val="0"/>
        <c:axPos val="l"/>
        <c:majorGridlines>
          <c:spPr>
            <a:ln>
              <a:prstDash val="sysDash"/>
            </a:ln>
          </c:spPr>
        </c:majorGridlines>
        <c:numFmt formatCode="#,##0" sourceLinked="0"/>
        <c:majorTickMark val="out"/>
        <c:minorTickMark val="none"/>
        <c:tickLblPos val="nextTo"/>
        <c:crossAx val="211020800"/>
        <c:crosses val="autoZero"/>
        <c:crossBetween val="midCat"/>
        <c:majorUnit val="2"/>
      </c:valAx>
    </c:plotArea>
    <c:legend>
      <c:legendPos val="r"/>
      <c:layout>
        <c:manualLayout>
          <c:xMode val="edge"/>
          <c:yMode val="edge"/>
          <c:x val="2.5568232542360778E-2"/>
          <c:y val="0.12702472293265132"/>
          <c:w val="0.91903409090909094"/>
          <c:h val="5.1150895140664808E-2"/>
        </c:manualLayout>
      </c:layout>
      <c:overlay val="0"/>
    </c:legend>
    <c:plotVisOnly val="1"/>
    <c:dispBlanksAs val="gap"/>
    <c:showDLblsOverMax val="0"/>
  </c:chart>
  <c:printSettings>
    <c:headerFooter/>
    <c:pageMargins b="0.75000000000001088" l="0.70000000000000062" r="0.70000000000000062" t="0.75000000000001088" header="0.30000000000000032" footer="0.30000000000000032"/>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318E-2"/>
          <c:y val="0.27208624345685828"/>
          <c:w val="0.83764367816093033"/>
          <c:h val="0.49141655087231767"/>
        </c:manualLayout>
      </c:layout>
      <c:lineChart>
        <c:grouping val="standard"/>
        <c:varyColors val="0"/>
        <c:ser>
          <c:idx val="0"/>
          <c:order val="0"/>
          <c:tx>
            <c:strRef>
              <c:f>'Données graph 1 et 3'!$AN$8:$AN$9</c:f>
              <c:strCache>
                <c:ptCount val="2"/>
                <c:pt idx="0">
                  <c:v>Construction </c:v>
                </c:pt>
              </c:strCache>
            </c:strRef>
          </c:tx>
          <c:spPr>
            <a:ln w="28575">
              <a:solidFill>
                <a:srgbClr val="00B050"/>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3'!$AN$10:$AN$51</c:f>
              <c:numCache>
                <c:formatCode>#\ ##0.0</c:formatCode>
                <c:ptCount val="42"/>
                <c:pt idx="0">
                  <c:v>100</c:v>
                </c:pt>
                <c:pt idx="1">
                  <c:v>97.710366660567701</c:v>
                </c:pt>
                <c:pt idx="2">
                  <c:v>96.812806879826425</c:v>
                </c:pt>
                <c:pt idx="3">
                  <c:v>96.695456028706033</c:v>
                </c:pt>
                <c:pt idx="4">
                  <c:v>93.93355902136831</c:v>
                </c:pt>
                <c:pt idx="5">
                  <c:v>94.205101093657746</c:v>
                </c:pt>
                <c:pt idx="6">
                  <c:v>92.376129978237984</c:v>
                </c:pt>
                <c:pt idx="7">
                  <c:v>92.347731160232712</c:v>
                </c:pt>
                <c:pt idx="8">
                  <c:v>92.475410456898487</c:v>
                </c:pt>
                <c:pt idx="9">
                  <c:v>93.00474532959997</c:v>
                </c:pt>
                <c:pt idx="10">
                  <c:v>93.719671801579992</c:v>
                </c:pt>
                <c:pt idx="11">
                  <c:v>95.488171886030358</c:v>
                </c:pt>
                <c:pt idx="12">
                  <c:v>97.11067793104975</c:v>
                </c:pt>
                <c:pt idx="13">
                  <c:v>97.545086552871908</c:v>
                </c:pt>
                <c:pt idx="14">
                  <c:v>99.193794434085319</c:v>
                </c:pt>
                <c:pt idx="15">
                  <c:v>99.860289819594442</c:v>
                </c:pt>
                <c:pt idx="16">
                  <c:v>100.11792148543795</c:v>
                </c:pt>
                <c:pt idx="17">
                  <c:v>100.72412157082363</c:v>
                </c:pt>
                <c:pt idx="18">
                  <c:v>102.10308723828479</c:v>
                </c:pt>
                <c:pt idx="19">
                  <c:v>101.25466685990069</c:v>
                </c:pt>
                <c:pt idx="20">
                  <c:v>104.40703162452856</c:v>
                </c:pt>
                <c:pt idx="21">
                  <c:v>104.6220887085106</c:v>
                </c:pt>
                <c:pt idx="22">
                  <c:v>105.85138608082849</c:v>
                </c:pt>
                <c:pt idx="23">
                  <c:v>106.25780925596928</c:v>
                </c:pt>
                <c:pt idx="24">
                  <c:v>98.63832034431374</c:v>
                </c:pt>
                <c:pt idx="25">
                  <c:v>105.59011657567159</c:v>
                </c:pt>
                <c:pt idx="26">
                  <c:v>108.52814247605798</c:v>
                </c:pt>
                <c:pt idx="27">
                  <c:v>111.0021764954831</c:v>
                </c:pt>
                <c:pt idx="28">
                  <c:v>112.60374320116102</c:v>
                </c:pt>
                <c:pt idx="29">
                  <c:v>114.29367558065562</c:v>
                </c:pt>
                <c:pt idx="30">
                  <c:v>114.53838665373826</c:v>
                </c:pt>
                <c:pt idx="31">
                  <c:v>114.28817946171763</c:v>
                </c:pt>
                <c:pt idx="32">
                  <c:v>114.86210888509038</c:v>
                </c:pt>
                <c:pt idx="33">
                  <c:v>114.51573473502134</c:v>
                </c:pt>
                <c:pt idx="34">
                  <c:v>114.93465203293449</c:v>
                </c:pt>
                <c:pt idx="35">
                  <c:v>114.99852879577166</c:v>
                </c:pt>
                <c:pt idx="36">
                  <c:v>114.99590472915165</c:v>
                </c:pt>
                <c:pt idx="37">
                  <c:v>112.86184272375786</c:v>
                </c:pt>
                <c:pt idx="38">
                  <c:v>113.62491503946264</c:v>
                </c:pt>
                <c:pt idx="39">
                  <c:v>113.00889160684866</c:v>
                </c:pt>
                <c:pt idx="40">
                  <c:v>110.89733863634513</c:v>
                </c:pt>
                <c:pt idx="41">
                  <c:v>110.75047779647664</c:v>
                </c:pt>
              </c:numCache>
            </c:numRef>
          </c:val>
          <c:smooth val="0"/>
          <c:extLst>
            <c:ext xmlns:c16="http://schemas.microsoft.com/office/drawing/2014/chart" uri="{C3380CC4-5D6E-409C-BE32-E72D297353CC}">
              <c16:uniqueId val="{00000000-6921-4E31-AC14-566041D6ED5B}"/>
            </c:ext>
          </c:extLst>
        </c:ser>
        <c:ser>
          <c:idx val="1"/>
          <c:order val="1"/>
          <c:tx>
            <c:strRef>
              <c:f>'Données graph 1 et 3'!$AM$8:$AM$9</c:f>
              <c:strCache>
                <c:ptCount val="2"/>
                <c:pt idx="0">
                  <c:v>Industrie </c:v>
                </c:pt>
              </c:strCache>
            </c:strRef>
          </c:tx>
          <c:spPr>
            <a:ln w="28575">
              <a:solidFill>
                <a:srgbClr val="0070C0"/>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3'!$AM$10:$AM$51</c:f>
              <c:numCache>
                <c:formatCode>#\ ##0.0</c:formatCode>
                <c:ptCount val="42"/>
                <c:pt idx="0">
                  <c:v>100</c:v>
                </c:pt>
                <c:pt idx="1">
                  <c:v>99.367268858343138</c:v>
                </c:pt>
                <c:pt idx="2">
                  <c:v>99.350638220904941</c:v>
                </c:pt>
                <c:pt idx="3">
                  <c:v>99.800394804764821</c:v>
                </c:pt>
                <c:pt idx="4">
                  <c:v>98.433096680359952</c:v>
                </c:pt>
                <c:pt idx="5">
                  <c:v>99.425474226920457</c:v>
                </c:pt>
                <c:pt idx="6">
                  <c:v>98.395065290123426</c:v>
                </c:pt>
                <c:pt idx="7">
                  <c:v>98.417733738181127</c:v>
                </c:pt>
                <c:pt idx="8">
                  <c:v>98.775695483976136</c:v>
                </c:pt>
                <c:pt idx="9">
                  <c:v>98.527227171335866</c:v>
                </c:pt>
                <c:pt idx="10">
                  <c:v>98.194065602901219</c:v>
                </c:pt>
                <c:pt idx="11">
                  <c:v>98.618476726716736</c:v>
                </c:pt>
                <c:pt idx="12">
                  <c:v>98.824642074403599</c:v>
                </c:pt>
                <c:pt idx="13">
                  <c:v>99.534401907491514</c:v>
                </c:pt>
                <c:pt idx="14">
                  <c:v>99.958917068724517</c:v>
                </c:pt>
                <c:pt idx="15">
                  <c:v>100.86405777054304</c:v>
                </c:pt>
                <c:pt idx="16">
                  <c:v>101.54156617264458</c:v>
                </c:pt>
                <c:pt idx="17">
                  <c:v>102.23283305626316</c:v>
                </c:pt>
                <c:pt idx="18">
                  <c:v>102.70412181824395</c:v>
                </c:pt>
                <c:pt idx="19">
                  <c:v>103.67504700728369</c:v>
                </c:pt>
                <c:pt idx="20">
                  <c:v>104.18211831775378</c:v>
                </c:pt>
                <c:pt idx="21">
                  <c:v>104.87332716921351</c:v>
                </c:pt>
                <c:pt idx="22">
                  <c:v>105.93366775391912</c:v>
                </c:pt>
                <c:pt idx="23">
                  <c:v>106.89320118913648</c:v>
                </c:pt>
                <c:pt idx="24">
                  <c:v>103.67330254958394</c:v>
                </c:pt>
                <c:pt idx="25">
                  <c:v>105.8510395240198</c:v>
                </c:pt>
                <c:pt idx="26">
                  <c:v>108.03521092469408</c:v>
                </c:pt>
                <c:pt idx="27">
                  <c:v>108.88510691803258</c:v>
                </c:pt>
                <c:pt idx="28">
                  <c:v>110.80059991874191</c:v>
                </c:pt>
                <c:pt idx="29">
                  <c:v>111.82354203810554</c:v>
                </c:pt>
                <c:pt idx="30">
                  <c:v>113.389428804064</c:v>
                </c:pt>
                <c:pt idx="31">
                  <c:v>114.09760363537058</c:v>
                </c:pt>
                <c:pt idx="32">
                  <c:v>114.00674504386255</c:v>
                </c:pt>
                <c:pt idx="33">
                  <c:v>114.55914207346551</c:v>
                </c:pt>
                <c:pt idx="34">
                  <c:v>115.07569978977969</c:v>
                </c:pt>
                <c:pt idx="35">
                  <c:v>115.55839631472504</c:v>
                </c:pt>
                <c:pt idx="36">
                  <c:v>116.31236076598208</c:v>
                </c:pt>
                <c:pt idx="37">
                  <c:v>117.1059975116661</c:v>
                </c:pt>
                <c:pt idx="38">
                  <c:v>118.04311081031824</c:v>
                </c:pt>
                <c:pt idx="39">
                  <c:v>118.63463830912944</c:v>
                </c:pt>
                <c:pt idx="40">
                  <c:v>118.9136801910403</c:v>
                </c:pt>
                <c:pt idx="41">
                  <c:v>119.11767202365664</c:v>
                </c:pt>
              </c:numCache>
            </c:numRef>
          </c:val>
          <c:smooth val="0"/>
          <c:extLst>
            <c:ext xmlns:c16="http://schemas.microsoft.com/office/drawing/2014/chart" uri="{C3380CC4-5D6E-409C-BE32-E72D297353CC}">
              <c16:uniqueId val="{00000001-6921-4E31-AC14-566041D6ED5B}"/>
            </c:ext>
          </c:extLst>
        </c:ser>
        <c:ser>
          <c:idx val="2"/>
          <c:order val="2"/>
          <c:tx>
            <c:strRef>
              <c:f>'Données graph 1 et 3'!$AO$8:$AO$9</c:f>
              <c:strCache>
                <c:ptCount val="2"/>
                <c:pt idx="0">
                  <c:v>Tertiaire marchand </c:v>
                </c:pt>
              </c:strCache>
            </c:strRef>
          </c:tx>
          <c:spPr>
            <a:ln w="28575">
              <a:solidFill>
                <a:srgbClr val="FF0000"/>
              </a:solidFill>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3'!$AO$10:$AO$51</c:f>
              <c:numCache>
                <c:formatCode>#\ ##0.0</c:formatCode>
                <c:ptCount val="42"/>
                <c:pt idx="0">
                  <c:v>100</c:v>
                </c:pt>
                <c:pt idx="1">
                  <c:v>100.2496102153444</c:v>
                </c:pt>
                <c:pt idx="2">
                  <c:v>100.19734542753287</c:v>
                </c:pt>
                <c:pt idx="3">
                  <c:v>100.26072904569486</c:v>
                </c:pt>
                <c:pt idx="4">
                  <c:v>100.09648609187636</c:v>
                </c:pt>
                <c:pt idx="5">
                  <c:v>100.77887241767043</c:v>
                </c:pt>
                <c:pt idx="6">
                  <c:v>100.96121963366488</c:v>
                </c:pt>
                <c:pt idx="7">
                  <c:v>101.34197472844913</c:v>
                </c:pt>
                <c:pt idx="8">
                  <c:v>102.18734826021587</c:v>
                </c:pt>
                <c:pt idx="9">
                  <c:v>102.634871653709</c:v>
                </c:pt>
                <c:pt idx="10">
                  <c:v>102.35196958977204</c:v>
                </c:pt>
                <c:pt idx="11">
                  <c:v>102.14126261957016</c:v>
                </c:pt>
                <c:pt idx="12">
                  <c:v>102.79924744305443</c:v>
                </c:pt>
                <c:pt idx="13">
                  <c:v>103.69919209981123</c:v>
                </c:pt>
                <c:pt idx="14">
                  <c:v>103.44286232270869</c:v>
                </c:pt>
                <c:pt idx="15">
                  <c:v>104.47670195465058</c:v>
                </c:pt>
                <c:pt idx="16">
                  <c:v>106.34652875724697</c:v>
                </c:pt>
                <c:pt idx="17">
                  <c:v>105.51558004410295</c:v>
                </c:pt>
                <c:pt idx="18">
                  <c:v>105.7078932593446</c:v>
                </c:pt>
                <c:pt idx="19">
                  <c:v>105.83578875998523</c:v>
                </c:pt>
                <c:pt idx="20">
                  <c:v>107.16863366936758</c:v>
                </c:pt>
                <c:pt idx="21">
                  <c:v>107.33188892445999</c:v>
                </c:pt>
                <c:pt idx="22">
                  <c:v>107.23567686858905</c:v>
                </c:pt>
                <c:pt idx="23">
                  <c:v>108.45169790955988</c:v>
                </c:pt>
                <c:pt idx="24">
                  <c:v>106.72537982350153</c:v>
                </c:pt>
                <c:pt idx="25">
                  <c:v>103.11292803555499</c:v>
                </c:pt>
                <c:pt idx="26">
                  <c:v>107.23312858376464</c:v>
                </c:pt>
                <c:pt idx="27">
                  <c:v>107.97605527084508</c:v>
                </c:pt>
                <c:pt idx="28">
                  <c:v>108.60533803364996</c:v>
                </c:pt>
                <c:pt idx="29">
                  <c:v>111.18168951606333</c:v>
                </c:pt>
                <c:pt idx="30">
                  <c:v>113.57122425917936</c:v>
                </c:pt>
                <c:pt idx="31">
                  <c:v>115.05313086141109</c:v>
                </c:pt>
                <c:pt idx="32">
                  <c:v>115.86858888841441</c:v>
                </c:pt>
                <c:pt idx="33">
                  <c:v>116.42173408282088</c:v>
                </c:pt>
                <c:pt idx="34">
                  <c:v>117.13324372858034</c:v>
                </c:pt>
                <c:pt idx="35">
                  <c:v>117.43529688876799</c:v>
                </c:pt>
                <c:pt idx="36">
                  <c:v>117.76282596135022</c:v>
                </c:pt>
                <c:pt idx="37">
                  <c:v>118.17088828153122</c:v>
                </c:pt>
                <c:pt idx="38">
                  <c:v>118.20099355992248</c:v>
                </c:pt>
                <c:pt idx="39">
                  <c:v>117.89428416590941</c:v>
                </c:pt>
                <c:pt idx="40">
                  <c:v>118.19281368994643</c:v>
                </c:pt>
                <c:pt idx="41">
                  <c:v>117.72206889038091</c:v>
                </c:pt>
              </c:numCache>
            </c:numRef>
          </c:val>
          <c:smooth val="0"/>
          <c:extLst>
            <c:ext xmlns:c16="http://schemas.microsoft.com/office/drawing/2014/chart" uri="{C3380CC4-5D6E-409C-BE32-E72D297353CC}">
              <c16:uniqueId val="{00000002-6921-4E31-AC14-566041D6ED5B}"/>
            </c:ext>
          </c:extLst>
        </c:ser>
        <c:ser>
          <c:idx val="3"/>
          <c:order val="3"/>
          <c:tx>
            <c:strRef>
              <c:f>'Données graph 1 et 3'!$AP$8:$AP$9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3'!$AP$10:$AP$51</c:f>
              <c:numCache>
                <c:formatCode>#\ ##0.0</c:formatCode>
                <c:ptCount val="42"/>
                <c:pt idx="0">
                  <c:v>100</c:v>
                </c:pt>
                <c:pt idx="1">
                  <c:v>99.505191522486498</c:v>
                </c:pt>
                <c:pt idx="2">
                  <c:v>99.0610913090308</c:v>
                </c:pt>
                <c:pt idx="3">
                  <c:v>99.529224778403659</c:v>
                </c:pt>
                <c:pt idx="4">
                  <c:v>99.149614104945769</c:v>
                </c:pt>
                <c:pt idx="5">
                  <c:v>99.509749528773057</c:v>
                </c:pt>
                <c:pt idx="6">
                  <c:v>99.940014426967551</c:v>
                </c:pt>
                <c:pt idx="7">
                  <c:v>100.20427274408097</c:v>
                </c:pt>
                <c:pt idx="8">
                  <c:v>100.28678038247072</c:v>
                </c:pt>
                <c:pt idx="9">
                  <c:v>100.57934038365812</c:v>
                </c:pt>
                <c:pt idx="10">
                  <c:v>100.39416313413984</c:v>
                </c:pt>
                <c:pt idx="11">
                  <c:v>100.21086055397821</c:v>
                </c:pt>
                <c:pt idx="12">
                  <c:v>100.3916679765583</c:v>
                </c:pt>
                <c:pt idx="13">
                  <c:v>100.41852247409145</c:v>
                </c:pt>
                <c:pt idx="14">
                  <c:v>100.36278305828792</c:v>
                </c:pt>
                <c:pt idx="15">
                  <c:v>99.961383928288299</c:v>
                </c:pt>
                <c:pt idx="16">
                  <c:v>99.578827206585018</c:v>
                </c:pt>
                <c:pt idx="17">
                  <c:v>98.9333364090256</c:v>
                </c:pt>
                <c:pt idx="18">
                  <c:v>98.595028329022028</c:v>
                </c:pt>
                <c:pt idx="19">
                  <c:v>98.772157082715822</c:v>
                </c:pt>
                <c:pt idx="20">
                  <c:v>99.03942272825303</c:v>
                </c:pt>
                <c:pt idx="21">
                  <c:v>99.400200850190657</c:v>
                </c:pt>
                <c:pt idx="22">
                  <c:v>100.21724421608991</c:v>
                </c:pt>
                <c:pt idx="23">
                  <c:v>100.36947421233305</c:v>
                </c:pt>
                <c:pt idx="24">
                  <c:v>100.32746251139733</c:v>
                </c:pt>
                <c:pt idx="25">
                  <c:v>98.962755741772952</c:v>
                </c:pt>
                <c:pt idx="26">
                  <c:v>100.18889931109408</c:v>
                </c:pt>
                <c:pt idx="27">
                  <c:v>100.21682191996135</c:v>
                </c:pt>
                <c:pt idx="28">
                  <c:v>100.70265399620773</c:v>
                </c:pt>
                <c:pt idx="29">
                  <c:v>101.00863222800103</c:v>
                </c:pt>
                <c:pt idx="30">
                  <c:v>101.53782300308951</c:v>
                </c:pt>
                <c:pt idx="31">
                  <c:v>101.7552655596772</c:v>
                </c:pt>
                <c:pt idx="32">
                  <c:v>102.01428857149078</c:v>
                </c:pt>
                <c:pt idx="33">
                  <c:v>102.40779789865783</c:v>
                </c:pt>
                <c:pt idx="34">
                  <c:v>102.69547834831263</c:v>
                </c:pt>
                <c:pt idx="35">
                  <c:v>103.46802822774983</c:v>
                </c:pt>
                <c:pt idx="36">
                  <c:v>103.75829226567595</c:v>
                </c:pt>
                <c:pt idx="37">
                  <c:v>103.95556103146926</c:v>
                </c:pt>
                <c:pt idx="38">
                  <c:v>104.60585007991516</c:v>
                </c:pt>
                <c:pt idx="39">
                  <c:v>104.93298105779658</c:v>
                </c:pt>
                <c:pt idx="40">
                  <c:v>105.38902021768912</c:v>
                </c:pt>
                <c:pt idx="41">
                  <c:v>105.71391001651334</c:v>
                </c:pt>
              </c:numCache>
            </c:numRef>
          </c:val>
          <c:smooth val="0"/>
          <c:extLst>
            <c:ext xmlns:c16="http://schemas.microsoft.com/office/drawing/2014/chart" uri="{C3380CC4-5D6E-409C-BE32-E72D297353CC}">
              <c16:uniqueId val="{00000003-6921-4E31-AC14-566041D6ED5B}"/>
            </c:ext>
          </c:extLst>
        </c:ser>
        <c:dLbls>
          <c:showLegendKey val="0"/>
          <c:showVal val="0"/>
          <c:showCatName val="0"/>
          <c:showSerName val="0"/>
          <c:showPercent val="0"/>
          <c:showBubbleSize val="0"/>
        </c:dLbls>
        <c:smooth val="0"/>
        <c:axId val="211346944"/>
        <c:axId val="211348480"/>
      </c:lineChart>
      <c:catAx>
        <c:axId val="21134694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348480"/>
        <c:crossesAt val="100"/>
        <c:auto val="0"/>
        <c:lblAlgn val="ctr"/>
        <c:lblOffset val="100"/>
        <c:tickLblSkip val="1"/>
        <c:tickMarkSkip val="1"/>
        <c:noMultiLvlLbl val="0"/>
      </c:catAx>
      <c:valAx>
        <c:axId val="211348480"/>
        <c:scaling>
          <c:orientation val="minMax"/>
          <c:max val="120"/>
          <c:min val="90"/>
        </c:scaling>
        <c:delete val="0"/>
        <c:axPos val="l"/>
        <c:majorGridlines>
          <c:spPr>
            <a:ln>
              <a:prstDash val="sysDash"/>
            </a:ln>
          </c:spPr>
        </c:majorGridlines>
        <c:numFmt formatCode="#,##0" sourceLinked="0"/>
        <c:majorTickMark val="out"/>
        <c:minorTickMark val="none"/>
        <c:tickLblPos val="nextTo"/>
        <c:crossAx val="211346944"/>
        <c:crosses val="autoZero"/>
        <c:crossBetween val="midCat"/>
        <c:majorUnit val="5"/>
      </c:valAx>
    </c:plotArea>
    <c:legend>
      <c:legendPos val="r"/>
      <c:layout>
        <c:manualLayout>
          <c:xMode val="edge"/>
          <c:yMode val="edge"/>
          <c:x val="3.2670454545454551E-2"/>
          <c:y val="0.18066157760814217"/>
          <c:w val="0.95596590909090906"/>
          <c:h val="8.1424936386768468E-2"/>
        </c:manualLayout>
      </c:layout>
      <c:overlay val="0"/>
      <c:txPr>
        <a:bodyPr/>
        <a:lstStyle/>
        <a:p>
          <a:pPr>
            <a:defRPr sz="1200"/>
          </a:pPr>
          <a:endParaRPr lang="fr-FR"/>
        </a:p>
      </c:txPr>
    </c:legend>
    <c:plotVisOnly val="1"/>
    <c:dispBlanksAs val="gap"/>
    <c:showDLblsOverMax val="0"/>
  </c:chart>
  <c:printSettings>
    <c:headerFooter/>
    <c:pageMargins b="0.7500000000000111" l="0.70000000000000062" r="0.70000000000000062" t="0.7500000000000111"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Graph2'!$S$10:$S$51</c:f>
              <c:numCache>
                <c:formatCode>#,##0</c:formatCode>
                <c:ptCount val="42"/>
                <c:pt idx="0">
                  <c:v>827.06321284984006</c:v>
                </c:pt>
                <c:pt idx="1">
                  <c:v>-629.20896496163914</c:v>
                </c:pt>
                <c:pt idx="2">
                  <c:v>-232.52160401782021</c:v>
                </c:pt>
                <c:pt idx="3">
                  <c:v>-289.53521730896318</c:v>
                </c:pt>
                <c:pt idx="4">
                  <c:v>-1065.3723395399284</c:v>
                </c:pt>
                <c:pt idx="5">
                  <c:v>738.77377617324237</c:v>
                </c:pt>
                <c:pt idx="6">
                  <c:v>767.2823669098434</c:v>
                </c:pt>
                <c:pt idx="7">
                  <c:v>732.32437423040392</c:v>
                </c:pt>
                <c:pt idx="8">
                  <c:v>1023.6534102299483</c:v>
                </c:pt>
                <c:pt idx="9">
                  <c:v>798.12297364429105</c:v>
                </c:pt>
                <c:pt idx="10">
                  <c:v>-616.97024628065992</c:v>
                </c:pt>
                <c:pt idx="11">
                  <c:v>-731.08007500879467</c:v>
                </c:pt>
                <c:pt idx="12">
                  <c:v>1763.596538139449</c:v>
                </c:pt>
                <c:pt idx="13">
                  <c:v>1325.4307765821577</c:v>
                </c:pt>
                <c:pt idx="14">
                  <c:v>64.080712076218333</c:v>
                </c:pt>
                <c:pt idx="15">
                  <c:v>1071.3001820211648</c:v>
                </c:pt>
                <c:pt idx="16">
                  <c:v>2335.7579140604939</c:v>
                </c:pt>
                <c:pt idx="17">
                  <c:v>-1741.7953402959392</c:v>
                </c:pt>
                <c:pt idx="18">
                  <c:v>214.10241961217253</c:v>
                </c:pt>
                <c:pt idx="19">
                  <c:v>572.01314430870116</c:v>
                </c:pt>
                <c:pt idx="20">
                  <c:v>2726.8830605863477</c:v>
                </c:pt>
                <c:pt idx="21">
                  <c:v>1299.5061817937531</c:v>
                </c:pt>
                <c:pt idx="22">
                  <c:v>1585.562911300105</c:v>
                </c:pt>
                <c:pt idx="23">
                  <c:v>2185.1663465374731</c:v>
                </c:pt>
                <c:pt idx="24">
                  <c:v>-2570.0173807205865</c:v>
                </c:pt>
                <c:pt idx="25">
                  <c:v>-6884.1071814849856</c:v>
                </c:pt>
                <c:pt idx="26">
                  <c:v>7830.0803218640503</c:v>
                </c:pt>
                <c:pt idx="27">
                  <c:v>1810.6807638033642</c:v>
                </c:pt>
                <c:pt idx="28">
                  <c:v>2223.5923553159228</c:v>
                </c:pt>
                <c:pt idx="29">
                  <c:v>4943.3934390080394</c:v>
                </c:pt>
                <c:pt idx="30">
                  <c:v>4261.1455110533861</c:v>
                </c:pt>
                <c:pt idx="31">
                  <c:v>2249.0729841378634</c:v>
                </c:pt>
                <c:pt idx="32">
                  <c:v>1775.5621953990194</c:v>
                </c:pt>
                <c:pt idx="33">
                  <c:v>1313.7020825116197</c:v>
                </c:pt>
                <c:pt idx="34">
                  <c:v>1267.6139031989733</c:v>
                </c:pt>
                <c:pt idx="35">
                  <c:v>2094.6379546579556</c:v>
                </c:pt>
                <c:pt idx="36">
                  <c:v>834.88972141372506</c:v>
                </c:pt>
                <c:pt idx="37">
                  <c:v>761.45113472710364</c:v>
                </c:pt>
                <c:pt idx="38">
                  <c:v>1102.6982557037845</c:v>
                </c:pt>
                <c:pt idx="39">
                  <c:v>105.24201530282153</c:v>
                </c:pt>
                <c:pt idx="40">
                  <c:v>1200.3232690764125</c:v>
                </c:pt>
                <c:pt idx="41">
                  <c:v>-268.8510828470462</c:v>
                </c:pt>
              </c:numCache>
            </c:numRef>
          </c:val>
          <c:extLst>
            <c:ext xmlns:c16="http://schemas.microsoft.com/office/drawing/2014/chart" uri="{C3380CC4-5D6E-409C-BE32-E72D297353CC}">
              <c16:uniqueId val="{00000000-9021-4E40-A63C-8F55DC2851C1}"/>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Graph2'!$T$10:$T$51</c:f>
              <c:numCache>
                <c:formatCode>#,##0</c:formatCode>
                <c:ptCount val="42"/>
                <c:pt idx="0">
                  <c:v>175.20796878800047</c:v>
                </c:pt>
                <c:pt idx="1">
                  <c:v>-366.22156058500059</c:v>
                </c:pt>
                <c:pt idx="2">
                  <c:v>-29.88638001299978</c:v>
                </c:pt>
                <c:pt idx="3">
                  <c:v>425.04713958499951</c:v>
                </c:pt>
                <c:pt idx="4">
                  <c:v>-593.945880579</c:v>
                </c:pt>
                <c:pt idx="5">
                  <c:v>1043.1072376990005</c:v>
                </c:pt>
                <c:pt idx="6">
                  <c:v>-670.52868746100012</c:v>
                </c:pt>
                <c:pt idx="7">
                  <c:v>266.97478477099958</c:v>
                </c:pt>
                <c:pt idx="8">
                  <c:v>438.47546224000052</c:v>
                </c:pt>
                <c:pt idx="9">
                  <c:v>371.69086630500078</c:v>
                </c:pt>
                <c:pt idx="10">
                  <c:v>-8.7297629260001486</c:v>
                </c:pt>
                <c:pt idx="11">
                  <c:v>806.34190627999942</c:v>
                </c:pt>
                <c:pt idx="12">
                  <c:v>296.84390159899976</c:v>
                </c:pt>
                <c:pt idx="13">
                  <c:v>151.09596236699963</c:v>
                </c:pt>
                <c:pt idx="14">
                  <c:v>345.94782549400134</c:v>
                </c:pt>
                <c:pt idx="15">
                  <c:v>-0.34871279900107766</c:v>
                </c:pt>
                <c:pt idx="16">
                  <c:v>48.735642890000236</c:v>
                </c:pt>
                <c:pt idx="17">
                  <c:v>-35.59113396200064</c:v>
                </c:pt>
                <c:pt idx="18">
                  <c:v>-121.38315391599917</c:v>
                </c:pt>
                <c:pt idx="19">
                  <c:v>48.231452891998742</c:v>
                </c:pt>
                <c:pt idx="20">
                  <c:v>360.94533802500064</c:v>
                </c:pt>
                <c:pt idx="21">
                  <c:v>-311.66302129499854</c:v>
                </c:pt>
                <c:pt idx="22">
                  <c:v>222.6456093809993</c:v>
                </c:pt>
                <c:pt idx="23">
                  <c:v>-120.44364095700075</c:v>
                </c:pt>
                <c:pt idx="24">
                  <c:v>-2715.7792680049997</c:v>
                </c:pt>
                <c:pt idx="25">
                  <c:v>1949.0269744509997</c:v>
                </c:pt>
                <c:pt idx="26">
                  <c:v>768.33540416700089</c:v>
                </c:pt>
                <c:pt idx="27">
                  <c:v>520.13823120100005</c:v>
                </c:pt>
                <c:pt idx="28">
                  <c:v>106.40399091999916</c:v>
                </c:pt>
                <c:pt idx="29">
                  <c:v>71.051781332000246</c:v>
                </c:pt>
                <c:pt idx="30">
                  <c:v>553.39888574300039</c:v>
                </c:pt>
                <c:pt idx="31">
                  <c:v>-159.61115570100083</c:v>
                </c:pt>
                <c:pt idx="32">
                  <c:v>-109.87572043399905</c:v>
                </c:pt>
                <c:pt idx="33">
                  <c:v>19.768522829000176</c:v>
                </c:pt>
                <c:pt idx="34">
                  <c:v>127.58213386399984</c:v>
                </c:pt>
                <c:pt idx="35">
                  <c:v>-114.72517594700093</c:v>
                </c:pt>
                <c:pt idx="36">
                  <c:v>82.74571706000097</c:v>
                </c:pt>
                <c:pt idx="37">
                  <c:v>-384.48453929900097</c:v>
                </c:pt>
                <c:pt idx="38">
                  <c:v>178.42041236400109</c:v>
                </c:pt>
                <c:pt idx="39">
                  <c:v>101.34078702599982</c:v>
                </c:pt>
                <c:pt idx="40">
                  <c:v>-383.33720621700013</c:v>
                </c:pt>
                <c:pt idx="41">
                  <c:v>-0.96831476500028657</c:v>
                </c:pt>
              </c:numCache>
            </c:numRef>
          </c:val>
          <c:extLst>
            <c:ext xmlns:c16="http://schemas.microsoft.com/office/drawing/2014/chart" uri="{C3380CC4-5D6E-409C-BE32-E72D297353CC}">
              <c16:uniqueId val="{00000001-9021-4E40-A63C-8F55DC2851C1}"/>
            </c:ext>
          </c:extLst>
        </c:ser>
        <c:dLbls>
          <c:showLegendKey val="0"/>
          <c:showVal val="0"/>
          <c:showCatName val="0"/>
          <c:showSerName val="0"/>
          <c:showPercent val="0"/>
          <c:showBubbleSize val="0"/>
        </c:dLbls>
        <c:gapWidth val="150"/>
        <c:overlap val="100"/>
        <c:axId val="211405824"/>
        <c:axId val="211415808"/>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Graph2'!$R$10:$R$51</c:f>
              <c:numCache>
                <c:formatCode>#,##0</c:formatCode>
                <c:ptCount val="42"/>
                <c:pt idx="0">
                  <c:v>1002.2711816378287</c:v>
                </c:pt>
                <c:pt idx="1">
                  <c:v>-995.43052554666065</c:v>
                </c:pt>
                <c:pt idx="2">
                  <c:v>-262.40798403078225</c:v>
                </c:pt>
                <c:pt idx="3">
                  <c:v>135.51192227599677</c:v>
                </c:pt>
                <c:pt idx="4">
                  <c:v>-1659.3182201189338</c:v>
                </c:pt>
                <c:pt idx="5">
                  <c:v>1781.8810138722765</c:v>
                </c:pt>
                <c:pt idx="6">
                  <c:v>96.75367944885511</c:v>
                </c:pt>
                <c:pt idx="7">
                  <c:v>999.2991590013844</c:v>
                </c:pt>
                <c:pt idx="8">
                  <c:v>1462.1288724699407</c:v>
                </c:pt>
                <c:pt idx="9">
                  <c:v>1169.8138399493182</c:v>
                </c:pt>
                <c:pt idx="10">
                  <c:v>-625.70000920665916</c:v>
                </c:pt>
                <c:pt idx="11">
                  <c:v>75.261831271171104</c:v>
                </c:pt>
                <c:pt idx="12">
                  <c:v>2060.4404397384496</c:v>
                </c:pt>
                <c:pt idx="13">
                  <c:v>1476.5267389491783</c:v>
                </c:pt>
                <c:pt idx="14">
                  <c:v>410.02853757020785</c:v>
                </c:pt>
                <c:pt idx="15">
                  <c:v>1070.9514692221419</c:v>
                </c:pt>
                <c:pt idx="16">
                  <c:v>2384.4935569505324</c:v>
                </c:pt>
                <c:pt idx="17">
                  <c:v>-1777.3864742579754</c:v>
                </c:pt>
                <c:pt idx="18">
                  <c:v>92.719265696185175</c:v>
                </c:pt>
                <c:pt idx="19">
                  <c:v>620.24459720071172</c:v>
                </c:pt>
                <c:pt idx="20">
                  <c:v>3087.8283986113383</c:v>
                </c:pt>
                <c:pt idx="21">
                  <c:v>987.84316049877089</c:v>
                </c:pt>
                <c:pt idx="22">
                  <c:v>1808.2085206810734</c:v>
                </c:pt>
                <c:pt idx="23">
                  <c:v>2064.7227055804688</c:v>
                </c:pt>
                <c:pt idx="24">
                  <c:v>-5285.7966487255762</c:v>
                </c:pt>
                <c:pt idx="25">
                  <c:v>-4935.080207033956</c:v>
                </c:pt>
                <c:pt idx="26">
                  <c:v>8598.4157260310021</c:v>
                </c:pt>
                <c:pt idx="27">
                  <c:v>2330.8189950044034</c:v>
                </c:pt>
                <c:pt idx="28">
                  <c:v>2329.9963462359156</c:v>
                </c:pt>
                <c:pt idx="29">
                  <c:v>5014.4452203400433</c:v>
                </c:pt>
                <c:pt idx="30">
                  <c:v>4814.5443967963802</c:v>
                </c:pt>
                <c:pt idx="31">
                  <c:v>2089.4618284368771</c:v>
                </c:pt>
                <c:pt idx="32">
                  <c:v>1665.6864749650122</c:v>
                </c:pt>
                <c:pt idx="33">
                  <c:v>1333.4706053406117</c:v>
                </c:pt>
                <c:pt idx="34">
                  <c:v>1395.1960370629677</c:v>
                </c:pt>
                <c:pt idx="35">
                  <c:v>1979.9127787109464</c:v>
                </c:pt>
                <c:pt idx="36">
                  <c:v>917.63543847372057</c:v>
                </c:pt>
                <c:pt idx="37">
                  <c:v>376.96659542812267</c:v>
                </c:pt>
                <c:pt idx="38">
                  <c:v>1281.1186680677929</c:v>
                </c:pt>
                <c:pt idx="39">
                  <c:v>206.58280232880497</c:v>
                </c:pt>
                <c:pt idx="40">
                  <c:v>816.98606285941787</c:v>
                </c:pt>
                <c:pt idx="41">
                  <c:v>-269.81939761206741</c:v>
                </c:pt>
              </c:numCache>
            </c:numRef>
          </c:val>
          <c:smooth val="0"/>
          <c:extLst>
            <c:ext xmlns:c16="http://schemas.microsoft.com/office/drawing/2014/chart" uri="{C3380CC4-5D6E-409C-BE32-E72D297353CC}">
              <c16:uniqueId val="{00000002-9021-4E40-A63C-8F55DC2851C1}"/>
            </c:ext>
          </c:extLst>
        </c:ser>
        <c:dLbls>
          <c:showLegendKey val="0"/>
          <c:showVal val="0"/>
          <c:showCatName val="0"/>
          <c:showSerName val="0"/>
          <c:showPercent val="0"/>
          <c:showBubbleSize val="0"/>
        </c:dLbls>
        <c:marker val="1"/>
        <c:smooth val="0"/>
        <c:axId val="211405824"/>
        <c:axId val="211415808"/>
      </c:lineChart>
      <c:catAx>
        <c:axId val="21140582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415808"/>
        <c:crosses val="autoZero"/>
        <c:auto val="0"/>
        <c:lblAlgn val="ctr"/>
        <c:lblOffset val="100"/>
        <c:tickLblSkip val="1"/>
        <c:tickMarkSkip val="1"/>
        <c:noMultiLvlLbl val="0"/>
      </c:catAx>
      <c:valAx>
        <c:axId val="211415808"/>
        <c:scaling>
          <c:orientation val="minMax"/>
          <c:max val="8500"/>
          <c:min val="-7500"/>
        </c:scaling>
        <c:delete val="0"/>
        <c:axPos val="l"/>
        <c:majorGridlines>
          <c:spPr>
            <a:ln>
              <a:prstDash val="sysDash"/>
            </a:ln>
          </c:spPr>
        </c:majorGridlines>
        <c:numFmt formatCode="[Red][&lt;0]\-&quot;&quot;0&quot;&quot;;[Blue][&gt;0]\+&quot;&quot;0&quot;&quot;;0" sourceLinked="0"/>
        <c:majorTickMark val="out"/>
        <c:minorTickMark val="none"/>
        <c:tickLblPos val="nextTo"/>
        <c:crossAx val="211405824"/>
        <c:crosses val="autoZero"/>
        <c:crossBetween val="between"/>
        <c:majorUnit val="2500"/>
      </c:valAx>
    </c:plotArea>
    <c:legend>
      <c:legendPos val="t"/>
      <c:layout>
        <c:manualLayout>
          <c:xMode val="edge"/>
          <c:yMode val="edge"/>
          <c:x val="0.20314306822912012"/>
          <c:y val="0.20098948670377242"/>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5578887233E-2"/>
          <c:y val="0.24438852477451195"/>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4F03-4399-8BF9-F451A9110740}"/>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03-4399-8BF9-F451A9110740}"/>
                </c:ext>
              </c:extLst>
            </c:dLbl>
            <c:dLbl>
              <c:idx val="2"/>
              <c:layout>
                <c:manualLayout>
                  <c:x val="1.8655296040950989E-3"/>
                  <c:y val="-5.74952700428045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03-4399-8BF9-F451A9110740}"/>
                </c:ext>
              </c:extLst>
            </c:dLbl>
            <c:dLbl>
              <c:idx val="3"/>
              <c:layout>
                <c:manualLayout>
                  <c:x val="3.6904096670682899E-3"/>
                  <c:y val="-7.91291619428454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03-4399-8BF9-F451A9110740}"/>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graph4'!$CP$54:$CT$54</c:f>
              <c:numCache>
                <c:formatCode>#,##0</c:formatCode>
                <c:ptCount val="5"/>
                <c:pt idx="0">
                  <c:v>-270</c:v>
                </c:pt>
                <c:pt idx="1">
                  <c:v>-560</c:v>
                </c:pt>
                <c:pt idx="2">
                  <c:v>430</c:v>
                </c:pt>
                <c:pt idx="3">
                  <c:v>60</c:v>
                </c:pt>
                <c:pt idx="4">
                  <c:v>-110</c:v>
                </c:pt>
              </c:numCache>
            </c:numRef>
          </c:val>
          <c:extLst>
            <c:ext xmlns:c16="http://schemas.microsoft.com/office/drawing/2014/chart" uri="{C3380CC4-5D6E-409C-BE32-E72D297353CC}">
              <c16:uniqueId val="{00000004-4F03-4399-8BF9-F451A9110740}"/>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4F03-4399-8BF9-F451A9110740}"/>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03-4399-8BF9-F451A9110740}"/>
                </c:ext>
              </c:extLst>
            </c:dLbl>
            <c:dLbl>
              <c:idx val="1"/>
              <c:layout>
                <c:manualLayout>
                  <c:x val="-6.9158262581718621E-5"/>
                  <c:y val="-2.24085754797479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F03-4399-8BF9-F451A9110740}"/>
                </c:ext>
              </c:extLst>
            </c:dLbl>
            <c:dLbl>
              <c:idx val="2"/>
              <c:layout>
                <c:manualLayout>
                  <c:x val="-1.6871577654028946E-3"/>
                  <c:y val="-2.27969312077257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F03-4399-8BF9-F451A9110740}"/>
                </c:ext>
              </c:extLst>
            </c:dLbl>
            <c:dLbl>
              <c:idx val="3"/>
              <c:layout>
                <c:manualLayout>
                  <c:x val="1.7993704753625093E-3"/>
                  <c:y val="-2.7099586755525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F03-4399-8BF9-F451A9110740}"/>
                </c:ext>
              </c:extLst>
            </c:dLbl>
            <c:dLbl>
              <c:idx val="4"/>
              <c:layout>
                <c:manualLayout>
                  <c:x val="0"/>
                  <c:y val="8.923100788132582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03-4399-8BF9-F451A9110740}"/>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graph4'!$CV$54:$CZ$54</c:f>
              <c:numCache>
                <c:formatCode>#,##0</c:formatCode>
                <c:ptCount val="5"/>
                <c:pt idx="0">
                  <c:v>0</c:v>
                </c:pt>
                <c:pt idx="1">
                  <c:v>-110</c:v>
                </c:pt>
                <c:pt idx="2">
                  <c:v>30</c:v>
                </c:pt>
                <c:pt idx="3">
                  <c:v>-10</c:v>
                </c:pt>
                <c:pt idx="4">
                  <c:v>80</c:v>
                </c:pt>
              </c:numCache>
            </c:numRef>
          </c:val>
          <c:extLst>
            <c:ext xmlns:c16="http://schemas.microsoft.com/office/drawing/2014/chart" uri="{C3380CC4-5D6E-409C-BE32-E72D297353CC}">
              <c16:uniqueId val="{0000000A-4F03-4399-8BF9-F451A9110740}"/>
            </c:ext>
          </c:extLst>
        </c:ser>
        <c:ser>
          <c:idx val="2"/>
          <c:order val="2"/>
          <c:tx>
            <c:v>Total</c:v>
          </c:tx>
          <c:spPr>
            <a:noFill/>
          </c:spPr>
          <c:invertIfNegative val="0"/>
          <c:dLbls>
            <c:dLbl>
              <c:idx val="0"/>
              <c:layout>
                <c:manualLayout>
                  <c:x val="1.9341107369428045E-3"/>
                  <c:y val="1.71960057513332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F03-4399-8BF9-F451A9110740}"/>
                </c:ext>
              </c:extLst>
            </c:dLbl>
            <c:dLbl>
              <c:idx val="1"/>
              <c:layout>
                <c:manualLayout>
                  <c:x val="1.6846074765401761E-3"/>
                  <c:y val="7.40954486528003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F03-4399-8BF9-F451A9110740}"/>
                </c:ext>
              </c:extLst>
            </c:dLbl>
            <c:dLbl>
              <c:idx val="2"/>
              <c:layout>
                <c:manualLayout>
                  <c:x val="5.544044622120206E-4"/>
                  <c:y val="6.007557170907909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7.4160983300708527E-2"/>
                      <c:h val="4.685629847147401E-2"/>
                    </c:manualLayout>
                  </c15:layout>
                </c:ext>
                <c:ext xmlns:c16="http://schemas.microsoft.com/office/drawing/2014/chart" uri="{C3380CC4-5D6E-409C-BE32-E72D297353CC}">
                  <c16:uniqueId val="{0000000D-4F03-4399-8BF9-F451A9110740}"/>
                </c:ext>
              </c:extLst>
            </c:dLbl>
            <c:dLbl>
              <c:idx val="3"/>
              <c:layout>
                <c:manualLayout>
                  <c:x val="1.8406001453096601E-3"/>
                  <c:y val="-3.69597899381842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F03-4399-8BF9-F451A9110740}"/>
                </c:ext>
              </c:extLst>
            </c:dLbl>
            <c:dLbl>
              <c:idx val="4"/>
              <c:layout>
                <c:manualLayout>
                  <c:x val="1.7993704753625093E-3"/>
                  <c:y val="-1.63708841460897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F03-4399-8BF9-F451A9110740}"/>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graph4'!$CJ$54:$CN$54</c:f>
              <c:numCache>
                <c:formatCode>#,##0</c:formatCode>
                <c:ptCount val="5"/>
                <c:pt idx="0">
                  <c:v>-270</c:v>
                </c:pt>
                <c:pt idx="1">
                  <c:v>-660</c:v>
                </c:pt>
                <c:pt idx="2">
                  <c:v>460</c:v>
                </c:pt>
                <c:pt idx="3">
                  <c:v>50</c:v>
                </c:pt>
                <c:pt idx="4">
                  <c:v>-30</c:v>
                </c:pt>
              </c:numCache>
            </c:numRef>
          </c:val>
          <c:extLst>
            <c:ext xmlns:c16="http://schemas.microsoft.com/office/drawing/2014/chart" uri="{C3380CC4-5D6E-409C-BE32-E72D297353CC}">
              <c16:uniqueId val="{00000010-4F03-4399-8BF9-F451A9110740}"/>
            </c:ext>
          </c:extLst>
        </c:ser>
        <c:dLbls>
          <c:showLegendKey val="0"/>
          <c:showVal val="0"/>
          <c:showCatName val="0"/>
          <c:showSerName val="0"/>
          <c:showPercent val="0"/>
          <c:showBubbleSize val="0"/>
        </c:dLbls>
        <c:gapWidth val="150"/>
        <c:overlap val="100"/>
        <c:axId val="212008960"/>
        <c:axId val="212010496"/>
      </c:barChart>
      <c:catAx>
        <c:axId val="2120089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2010496"/>
        <c:crosses val="autoZero"/>
        <c:auto val="1"/>
        <c:lblAlgn val="ctr"/>
        <c:lblOffset val="100"/>
        <c:noMultiLvlLbl val="0"/>
      </c:catAx>
      <c:valAx>
        <c:axId val="212010496"/>
        <c:scaling>
          <c:orientation val="minMax"/>
          <c:max val="500"/>
          <c:min val="-1000"/>
        </c:scaling>
        <c:delete val="0"/>
        <c:axPos val="l"/>
        <c:majorGridlines>
          <c:spPr>
            <a:ln>
              <a:prstDash val="sysDot"/>
            </a:ln>
          </c:spPr>
        </c:majorGridlines>
        <c:numFmt formatCode="[Red][&lt;0]\-&quot;&quot;0&quot;&quot;;[Blue][&gt;0]\+&quot;&quot;0&quot;&quot;;0" sourceLinked="0"/>
        <c:majorTickMark val="out"/>
        <c:minorTickMark val="none"/>
        <c:tickLblPos val="nextTo"/>
        <c:crossAx val="212008960"/>
        <c:crosses val="autoZero"/>
        <c:crossBetween val="between"/>
        <c:majorUnit val="500"/>
      </c:valAx>
    </c:plotArea>
    <c:legend>
      <c:legendPos val="r"/>
      <c:legendEntry>
        <c:idx val="0"/>
        <c:delete val="1"/>
      </c:legendEntry>
      <c:layout>
        <c:manualLayout>
          <c:xMode val="edge"/>
          <c:yMode val="edge"/>
          <c:x val="0.27865425198382032"/>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Evolution de l'emploi salarié dans le Vaucluse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 </a:t>
            </a:r>
            <a:r>
              <a:rPr lang="fr-FR" sz="1100" b="0" i="1" u="none" strike="noStrike" baseline="0">
                <a:solidFill>
                  <a:srgbClr val="000000"/>
                </a:solidFill>
                <a:latin typeface="Calibri"/>
              </a:rPr>
              <a:t>trimestre 2014)</a:t>
            </a:r>
          </a:p>
        </c:rich>
      </c:tx>
      <c:layout>
        <c:manualLayout>
          <c:xMode val="edge"/>
          <c:yMode val="edge"/>
          <c:x val="0.18746375911425131"/>
          <c:y val="1.0109929892715665E-2"/>
        </c:manualLayout>
      </c:layout>
      <c:overlay val="0"/>
      <c:spPr>
        <a:noFill/>
        <a:ln w="25400">
          <a:noFill/>
        </a:ln>
      </c:spPr>
    </c:title>
    <c:autoTitleDeleted val="0"/>
    <c:plotArea>
      <c:layout>
        <c:manualLayout>
          <c:layoutTarget val="inner"/>
          <c:xMode val="edge"/>
          <c:yMode val="edge"/>
          <c:x val="8.1896608162074974E-2"/>
          <c:y val="0.22450065094648314"/>
          <c:w val="0.83764367816093033"/>
          <c:h val="0.50651294582871997"/>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3'!$E$10:$E$51</c:f>
              <c:numCache>
                <c:formatCode>#\ ##0.0</c:formatCode>
                <c:ptCount val="42"/>
                <c:pt idx="0">
                  <c:v>100</c:v>
                </c:pt>
                <c:pt idx="1">
                  <c:v>99.927524727103417</c:v>
                </c:pt>
                <c:pt idx="2">
                  <c:v>99.962063289129361</c:v>
                </c:pt>
                <c:pt idx="3">
                  <c:v>100.13949122469828</c:v>
                </c:pt>
                <c:pt idx="4">
                  <c:v>100.07147254045037</c:v>
                </c:pt>
                <c:pt idx="5">
                  <c:v>100.4442661808983</c:v>
                </c:pt>
                <c:pt idx="6">
                  <c:v>100.37257081101538</c:v>
                </c:pt>
                <c:pt idx="7">
                  <c:v>100.81070918252213</c:v>
                </c:pt>
                <c:pt idx="8">
                  <c:v>101.19659405212522</c:v>
                </c:pt>
                <c:pt idx="9">
                  <c:v>101.59295190505225</c:v>
                </c:pt>
                <c:pt idx="10">
                  <c:v>101.77946013999251</c:v>
                </c:pt>
                <c:pt idx="11">
                  <c:v>101.84614184764584</c:v>
                </c:pt>
                <c:pt idx="12">
                  <c:v>102.29380617738886</c:v>
                </c:pt>
                <c:pt idx="13">
                  <c:v>102.72119302878116</c:v>
                </c:pt>
                <c:pt idx="14">
                  <c:v>102.82831827841964</c:v>
                </c:pt>
                <c:pt idx="15">
                  <c:v>103.17704634016572</c:v>
                </c:pt>
                <c:pt idx="16">
                  <c:v>103.70147540937933</c:v>
                </c:pt>
                <c:pt idx="17">
                  <c:v>103.6057144607946</c:v>
                </c:pt>
                <c:pt idx="18">
                  <c:v>103.82447725607821</c:v>
                </c:pt>
                <c:pt idx="19">
                  <c:v>103.97616839220206</c:v>
                </c:pt>
                <c:pt idx="20">
                  <c:v>104.6304513131616</c:v>
                </c:pt>
                <c:pt idx="21">
                  <c:v>104.8976238026398</c:v>
                </c:pt>
                <c:pt idx="22">
                  <c:v>105.29782546327611</c:v>
                </c:pt>
                <c:pt idx="23">
                  <c:v>105.7772986944979</c:v>
                </c:pt>
                <c:pt idx="24">
                  <c:v>103.67061353298838</c:v>
                </c:pt>
                <c:pt idx="25">
                  <c:v>102.54666187583365</c:v>
                </c:pt>
                <c:pt idx="26">
                  <c:v>105.22702141112292</c:v>
                </c:pt>
                <c:pt idx="27">
                  <c:v>105.64627498823174</c:v>
                </c:pt>
                <c:pt idx="28">
                  <c:v>106.3589392204868</c:v>
                </c:pt>
                <c:pt idx="29">
                  <c:v>107.74917204939003</c:v>
                </c:pt>
                <c:pt idx="30">
                  <c:v>108.8038237530603</c:v>
                </c:pt>
                <c:pt idx="31">
                  <c:v>109.79664028923257</c:v>
                </c:pt>
                <c:pt idx="32">
                  <c:v>110.36206997401233</c:v>
                </c:pt>
                <c:pt idx="33">
                  <c:v>110.74589367136547</c:v>
                </c:pt>
                <c:pt idx="34">
                  <c:v>110.91529974736703</c:v>
                </c:pt>
                <c:pt idx="35">
                  <c:v>111.41493904222321</c:v>
                </c:pt>
                <c:pt idx="36">
                  <c:v>111.69275163709978</c:v>
                </c:pt>
                <c:pt idx="37">
                  <c:v>111.9804801417194</c:v>
                </c:pt>
                <c:pt idx="38">
                  <c:v>112.33945835735695</c:v>
                </c:pt>
                <c:pt idx="39">
                  <c:v>112.46479991309626</c:v>
                </c:pt>
                <c:pt idx="40">
                  <c:v>112.84305287463879</c:v>
                </c:pt>
                <c:pt idx="41">
                  <c:v>112.95385480991249</c:v>
                </c:pt>
              </c:numCache>
            </c:numRef>
          </c:val>
          <c:smooth val="0"/>
          <c:extLst>
            <c:ext xmlns:c16="http://schemas.microsoft.com/office/drawing/2014/chart" uri="{C3380CC4-5D6E-409C-BE32-E72D297353CC}">
              <c16:uniqueId val="{00000000-B0F2-4247-9E8F-4F8676B02C77}"/>
            </c:ext>
          </c:extLst>
        </c:ser>
        <c:ser>
          <c:idx val="1"/>
          <c:order val="1"/>
          <c:tx>
            <c:v>France métropolitaine</c:v>
          </c:tx>
          <c:spPr>
            <a:ln w="28575">
              <a:solidFill>
                <a:srgbClr val="0000FF"/>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3'!$C$10:$C$51</c:f>
              <c:numCache>
                <c:formatCode>#\ ##0.0</c:formatCode>
                <c:ptCount val="42"/>
                <c:pt idx="0">
                  <c:v>100</c:v>
                </c:pt>
                <c:pt idx="1">
                  <c:v>100.05455334619535</c:v>
                </c:pt>
                <c:pt idx="2">
                  <c:v>99.923365830784633</c:v>
                </c:pt>
                <c:pt idx="3">
                  <c:v>100.01421865407079</c:v>
                </c:pt>
                <c:pt idx="4">
                  <c:v>99.941903815421796</c:v>
                </c:pt>
                <c:pt idx="5">
                  <c:v>100.16887907795847</c:v>
                </c:pt>
                <c:pt idx="6">
                  <c:v>100.26305359042684</c:v>
                </c:pt>
                <c:pt idx="7">
                  <c:v>100.40417155684558</c:v>
                </c:pt>
                <c:pt idx="8">
                  <c:v>100.59070997362531</c:v>
                </c:pt>
                <c:pt idx="9">
                  <c:v>100.80805864121764</c:v>
                </c:pt>
                <c:pt idx="10">
                  <c:v>101.14144735067656</c:v>
                </c:pt>
                <c:pt idx="11">
                  <c:v>101.17623368999573</c:v>
                </c:pt>
                <c:pt idx="12">
                  <c:v>101.61533965043836</c:v>
                </c:pt>
                <c:pt idx="13">
                  <c:v>102.05655146877587</c:v>
                </c:pt>
                <c:pt idx="14">
                  <c:v>102.1094686566191</c:v>
                </c:pt>
                <c:pt idx="15">
                  <c:v>102.50758666085464</c:v>
                </c:pt>
                <c:pt idx="16">
                  <c:v>102.73885302533819</c:v>
                </c:pt>
                <c:pt idx="17">
                  <c:v>102.76688650767132</c:v>
                </c:pt>
                <c:pt idx="18">
                  <c:v>102.86810706521645</c:v>
                </c:pt>
                <c:pt idx="19">
                  <c:v>103.13816277515457</c:v>
                </c:pt>
                <c:pt idx="20">
                  <c:v>103.78582413685015</c:v>
                </c:pt>
                <c:pt idx="21">
                  <c:v>103.94695011686572</c:v>
                </c:pt>
                <c:pt idx="22">
                  <c:v>104.20533267065566</c:v>
                </c:pt>
                <c:pt idx="23">
                  <c:v>104.62692160243809</c:v>
                </c:pt>
                <c:pt idx="24">
                  <c:v>102.67083328559927</c:v>
                </c:pt>
                <c:pt idx="25">
                  <c:v>102.10027505473542</c:v>
                </c:pt>
                <c:pt idx="26">
                  <c:v>104.25059248203274</c:v>
                </c:pt>
                <c:pt idx="27">
                  <c:v>104.3104420561551</c:v>
                </c:pt>
                <c:pt idx="28">
                  <c:v>104.9929403594257</c:v>
                </c:pt>
                <c:pt idx="29">
                  <c:v>106.07993358937003</c:v>
                </c:pt>
                <c:pt idx="30">
                  <c:v>107.01922991952446</c:v>
                </c:pt>
                <c:pt idx="31">
                  <c:v>107.58898249884126</c:v>
                </c:pt>
                <c:pt idx="32">
                  <c:v>108.05535671937288</c:v>
                </c:pt>
                <c:pt idx="33">
                  <c:v>108.25372571745365</c:v>
                </c:pt>
                <c:pt idx="34">
                  <c:v>108.54679953886475</c:v>
                </c:pt>
                <c:pt idx="35">
                  <c:v>108.9155163785295</c:v>
                </c:pt>
                <c:pt idx="36">
                  <c:v>109.08846315968377</c:v>
                </c:pt>
                <c:pt idx="37">
                  <c:v>109.34270541783535</c:v>
                </c:pt>
                <c:pt idx="38">
                  <c:v>109.55504422178626</c:v>
                </c:pt>
                <c:pt idx="39">
                  <c:v>109.60271994676734</c:v>
                </c:pt>
                <c:pt idx="40">
                  <c:v>109.91888638475325</c:v>
                </c:pt>
                <c:pt idx="41">
                  <c:v>109.86701574147119</c:v>
                </c:pt>
              </c:numCache>
            </c:numRef>
          </c:val>
          <c:smooth val="0"/>
          <c:extLst>
            <c:ext xmlns:c16="http://schemas.microsoft.com/office/drawing/2014/chart" uri="{C3380CC4-5D6E-409C-BE32-E72D297353CC}">
              <c16:uniqueId val="{00000001-B0F2-4247-9E8F-4F8676B02C77}"/>
            </c:ext>
          </c:extLst>
        </c:ser>
        <c:ser>
          <c:idx val="2"/>
          <c:order val="2"/>
          <c:tx>
            <c:strRef>
              <c:f>'Données graph 1 et 3'!$L$8:$L$9</c:f>
              <c:strCache>
                <c:ptCount val="2"/>
                <c:pt idx="0">
                  <c:v>Vaucluse</c:v>
                </c:pt>
              </c:strCache>
            </c:strRef>
          </c:tx>
          <c:spPr>
            <a:ln w="28575"/>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3'!$L$10:$L$51</c:f>
              <c:numCache>
                <c:formatCode>#\ ##0.0</c:formatCode>
                <c:ptCount val="42"/>
                <c:pt idx="0">
                  <c:v>100</c:v>
                </c:pt>
                <c:pt idx="1">
                  <c:v>99.659905075790519</c:v>
                </c:pt>
                <c:pt idx="2">
                  <c:v>99.667656455753416</c:v>
                </c:pt>
                <c:pt idx="3">
                  <c:v>99.622864115961747</c:v>
                </c:pt>
                <c:pt idx="4">
                  <c:v>99.617295820015286</c:v>
                </c:pt>
                <c:pt idx="5">
                  <c:v>99.658607789740287</c:v>
                </c:pt>
                <c:pt idx="6">
                  <c:v>99.491739075894245</c:v>
                </c:pt>
                <c:pt idx="7">
                  <c:v>99.947738586382357</c:v>
                </c:pt>
                <c:pt idx="8">
                  <c:v>100.17576386621587</c:v>
                </c:pt>
                <c:pt idx="9">
                  <c:v>100.98075905621582</c:v>
                </c:pt>
                <c:pt idx="10">
                  <c:v>100.99055072757434</c:v>
                </c:pt>
                <c:pt idx="11">
                  <c:v>100.81792494131069</c:v>
                </c:pt>
                <c:pt idx="12">
                  <c:v>102.04466514711916</c:v>
                </c:pt>
                <c:pt idx="13">
                  <c:v>102.42291688578081</c:v>
                </c:pt>
                <c:pt idx="14">
                  <c:v>102.18723855481164</c:v>
                </c:pt>
                <c:pt idx="15">
                  <c:v>102.83801253300764</c:v>
                </c:pt>
                <c:pt idx="16">
                  <c:v>103.53914911196699</c:v>
                </c:pt>
                <c:pt idx="17">
                  <c:v>103.45215970705736</c:v>
                </c:pt>
                <c:pt idx="18">
                  <c:v>103.78192736795313</c:v>
                </c:pt>
                <c:pt idx="19">
                  <c:v>103.59383945054428</c:v>
                </c:pt>
                <c:pt idx="20">
                  <c:v>104.32218532534799</c:v>
                </c:pt>
                <c:pt idx="21">
                  <c:v>104.82526438951602</c:v>
                </c:pt>
                <c:pt idx="22">
                  <c:v>105.16020199773062</c:v>
                </c:pt>
                <c:pt idx="23">
                  <c:v>105.000281084496</c:v>
                </c:pt>
                <c:pt idx="24">
                  <c:v>102.92683111245793</c:v>
                </c:pt>
                <c:pt idx="25">
                  <c:v>101.58001622445138</c:v>
                </c:pt>
                <c:pt idx="26">
                  <c:v>104.45289348023191</c:v>
                </c:pt>
                <c:pt idx="27">
                  <c:v>105.50336465865794</c:v>
                </c:pt>
                <c:pt idx="28">
                  <c:v>106.18757781816204</c:v>
                </c:pt>
                <c:pt idx="29">
                  <c:v>107.20795479161154</c:v>
                </c:pt>
                <c:pt idx="30">
                  <c:v>108.39250940670296</c:v>
                </c:pt>
                <c:pt idx="31">
                  <c:v>109.39642866137429</c:v>
                </c:pt>
                <c:pt idx="32">
                  <c:v>109.87846708682727</c:v>
                </c:pt>
                <c:pt idx="33">
                  <c:v>109.77121136950261</c:v>
                </c:pt>
                <c:pt idx="34">
                  <c:v>109.20385554543695</c:v>
                </c:pt>
                <c:pt idx="35">
                  <c:v>109.6996455345983</c:v>
                </c:pt>
                <c:pt idx="36">
                  <c:v>109.5936161797451</c:v>
                </c:pt>
                <c:pt idx="37">
                  <c:v>109.72758375805256</c:v>
                </c:pt>
                <c:pt idx="38">
                  <c:v>109.96401934479326</c:v>
                </c:pt>
                <c:pt idx="39">
                  <c:v>109.98634235863372</c:v>
                </c:pt>
                <c:pt idx="40">
                  <c:v>110.19768047197125</c:v>
                </c:pt>
                <c:pt idx="41">
                  <c:v>110.10142482762888</c:v>
                </c:pt>
              </c:numCache>
            </c:numRef>
          </c:val>
          <c:smooth val="0"/>
          <c:extLst>
            <c:ext xmlns:c16="http://schemas.microsoft.com/office/drawing/2014/chart" uri="{C3380CC4-5D6E-409C-BE32-E72D297353CC}">
              <c16:uniqueId val="{00000002-B0F2-4247-9E8F-4F8676B02C77}"/>
            </c:ext>
          </c:extLst>
        </c:ser>
        <c:dLbls>
          <c:showLegendKey val="0"/>
          <c:showVal val="0"/>
          <c:showCatName val="0"/>
          <c:showSerName val="0"/>
          <c:showPercent val="0"/>
          <c:showBubbleSize val="0"/>
        </c:dLbls>
        <c:smooth val="0"/>
        <c:axId val="212072704"/>
        <c:axId val="212140032"/>
      </c:lineChart>
      <c:catAx>
        <c:axId val="21207270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2140032"/>
        <c:crossesAt val="100"/>
        <c:auto val="0"/>
        <c:lblAlgn val="ctr"/>
        <c:lblOffset val="100"/>
        <c:tickLblSkip val="1"/>
        <c:tickMarkSkip val="1"/>
        <c:noMultiLvlLbl val="0"/>
      </c:catAx>
      <c:valAx>
        <c:axId val="212140032"/>
        <c:scaling>
          <c:orientation val="minMax"/>
          <c:max val="114"/>
          <c:min val="98"/>
        </c:scaling>
        <c:delete val="0"/>
        <c:axPos val="l"/>
        <c:majorGridlines>
          <c:spPr>
            <a:ln>
              <a:prstDash val="sysDash"/>
            </a:ln>
          </c:spPr>
        </c:majorGridlines>
        <c:numFmt formatCode="#,##0" sourceLinked="0"/>
        <c:majorTickMark val="out"/>
        <c:minorTickMark val="none"/>
        <c:tickLblPos val="nextTo"/>
        <c:txPr>
          <a:bodyPr/>
          <a:lstStyle/>
          <a:p>
            <a:pPr>
              <a:defRPr sz="1000"/>
            </a:pPr>
            <a:endParaRPr lang="fr-FR"/>
          </a:p>
        </c:txPr>
        <c:crossAx val="212072704"/>
        <c:crosses val="autoZero"/>
        <c:crossBetween val="midCat"/>
        <c:majorUnit val="2"/>
      </c:valAx>
    </c:plotArea>
    <c:legend>
      <c:legendPos val="r"/>
      <c:layout>
        <c:manualLayout>
          <c:xMode val="edge"/>
          <c:yMode val="edge"/>
          <c:x val="2.7935606060606088E-2"/>
          <c:y val="0.14765694076038904"/>
          <c:w val="0.91903409090909094"/>
          <c:h val="5.3050397877984094E-2"/>
        </c:manualLayout>
      </c:layout>
      <c:overlay val="0"/>
      <c:txPr>
        <a:bodyPr/>
        <a:lstStyle/>
        <a:p>
          <a:pPr>
            <a:defRPr sz="1200"/>
          </a:pPr>
          <a:endParaRPr lang="fr-FR"/>
        </a:p>
      </c:txPr>
    </c:legend>
    <c:plotVisOnly val="1"/>
    <c:dispBlanksAs val="gap"/>
    <c:showDLblsOverMax val="0"/>
  </c:chart>
  <c:printSettings>
    <c:headerFooter/>
    <c:pageMargins b="0.7500000000000111" l="0.70000000000000062" r="0.70000000000000062" t="0.7500000000000111"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415E-2"/>
          <c:y val="0.27208624345685839"/>
          <c:w val="0.83764367816093055"/>
          <c:h val="0.49287174439733517"/>
        </c:manualLayout>
      </c:layout>
      <c:lineChart>
        <c:grouping val="standard"/>
        <c:varyColors val="0"/>
        <c:ser>
          <c:idx val="0"/>
          <c:order val="0"/>
          <c:tx>
            <c:strRef>
              <c:f>'Données graph 1 et 3'!$AS$8:$AS$9</c:f>
              <c:strCache>
                <c:ptCount val="2"/>
                <c:pt idx="0">
                  <c:v>Construction </c:v>
                </c:pt>
              </c:strCache>
            </c:strRef>
          </c:tx>
          <c:spPr>
            <a:ln w="28575">
              <a:solidFill>
                <a:srgbClr val="00B050"/>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3'!$AS$10:$AS$51</c:f>
              <c:numCache>
                <c:formatCode>#\ ##0.0</c:formatCode>
                <c:ptCount val="42"/>
                <c:pt idx="0">
                  <c:v>100</c:v>
                </c:pt>
                <c:pt idx="1">
                  <c:v>98.31946120901172</c:v>
                </c:pt>
                <c:pt idx="2">
                  <c:v>96.17131061708622</c:v>
                </c:pt>
                <c:pt idx="3">
                  <c:v>94.926293862825119</c:v>
                </c:pt>
                <c:pt idx="4">
                  <c:v>93.130724165673811</c:v>
                </c:pt>
                <c:pt idx="5">
                  <c:v>92.428757103323804</c:v>
                </c:pt>
                <c:pt idx="6">
                  <c:v>92.550096242702722</c:v>
                </c:pt>
                <c:pt idx="7">
                  <c:v>92.771372329339357</c:v>
                </c:pt>
                <c:pt idx="8">
                  <c:v>93.448746533245341</c:v>
                </c:pt>
                <c:pt idx="9">
                  <c:v>94.280388181624488</c:v>
                </c:pt>
                <c:pt idx="10">
                  <c:v>94.762539556187647</c:v>
                </c:pt>
                <c:pt idx="11">
                  <c:v>94.872883832610597</c:v>
                </c:pt>
                <c:pt idx="12">
                  <c:v>96.038217107465158</c:v>
                </c:pt>
                <c:pt idx="13">
                  <c:v>97.796127338324752</c:v>
                </c:pt>
                <c:pt idx="14">
                  <c:v>99.262957013350388</c:v>
                </c:pt>
                <c:pt idx="15">
                  <c:v>98.811836983008092</c:v>
                </c:pt>
                <c:pt idx="16">
                  <c:v>101.21766465585674</c:v>
                </c:pt>
                <c:pt idx="17">
                  <c:v>100.77568828473832</c:v>
                </c:pt>
                <c:pt idx="18">
                  <c:v>101.77389353993382</c:v>
                </c:pt>
                <c:pt idx="19">
                  <c:v>102.66941365245832</c:v>
                </c:pt>
                <c:pt idx="20">
                  <c:v>103.84505411384313</c:v>
                </c:pt>
                <c:pt idx="21">
                  <c:v>105.06293313178172</c:v>
                </c:pt>
                <c:pt idx="22">
                  <c:v>106.2436872309265</c:v>
                </c:pt>
                <c:pt idx="23">
                  <c:v>106.56197185645844</c:v>
                </c:pt>
                <c:pt idx="24">
                  <c:v>99.802888976463777</c:v>
                </c:pt>
                <c:pt idx="25">
                  <c:v>103.75453143393274</c:v>
                </c:pt>
                <c:pt idx="26">
                  <c:v>106.77416374235598</c:v>
                </c:pt>
                <c:pt idx="27">
                  <c:v>108.11549163198518</c:v>
                </c:pt>
                <c:pt idx="28">
                  <c:v>109.69256001375581</c:v>
                </c:pt>
                <c:pt idx="29">
                  <c:v>111.04779328912973</c:v>
                </c:pt>
                <c:pt idx="30">
                  <c:v>111.85563552041549</c:v>
                </c:pt>
                <c:pt idx="31">
                  <c:v>111.83225473050867</c:v>
                </c:pt>
                <c:pt idx="32">
                  <c:v>110.98224987294105</c:v>
                </c:pt>
                <c:pt idx="33">
                  <c:v>111.05564128037675</c:v>
                </c:pt>
                <c:pt idx="34">
                  <c:v>110.43309842402881</c:v>
                </c:pt>
                <c:pt idx="35">
                  <c:v>109.80573654821842</c:v>
                </c:pt>
                <c:pt idx="36">
                  <c:v>110.08298683069033</c:v>
                </c:pt>
                <c:pt idx="37">
                  <c:v>108.64660395649399</c:v>
                </c:pt>
                <c:pt idx="38">
                  <c:v>108.33905879530464</c:v>
                </c:pt>
                <c:pt idx="39">
                  <c:v>107.54434963102493</c:v>
                </c:pt>
                <c:pt idx="40">
                  <c:v>105.38902300647528</c:v>
                </c:pt>
                <c:pt idx="41">
                  <c:v>104.50867469905809</c:v>
                </c:pt>
              </c:numCache>
            </c:numRef>
          </c:val>
          <c:smooth val="0"/>
          <c:extLst>
            <c:ext xmlns:c16="http://schemas.microsoft.com/office/drawing/2014/chart" uri="{C3380CC4-5D6E-409C-BE32-E72D297353CC}">
              <c16:uniqueId val="{00000000-D224-4421-883C-381704B690C8}"/>
            </c:ext>
          </c:extLst>
        </c:ser>
        <c:ser>
          <c:idx val="1"/>
          <c:order val="1"/>
          <c:tx>
            <c:strRef>
              <c:f>'Données graph 1 et 3'!$AR$8:$AR$9</c:f>
              <c:strCache>
                <c:ptCount val="2"/>
                <c:pt idx="0">
                  <c:v>Industrie </c:v>
                </c:pt>
              </c:strCache>
            </c:strRef>
          </c:tx>
          <c:spPr>
            <a:ln w="28575">
              <a:solidFill>
                <a:srgbClr val="0070C0"/>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3'!$AR$10:$AR$51</c:f>
              <c:numCache>
                <c:formatCode>#\ ##0.0</c:formatCode>
                <c:ptCount val="42"/>
                <c:pt idx="0">
                  <c:v>100</c:v>
                </c:pt>
                <c:pt idx="1">
                  <c:v>100.09844043356676</c:v>
                </c:pt>
                <c:pt idx="2">
                  <c:v>99.724844760281826</c:v>
                </c:pt>
                <c:pt idx="3">
                  <c:v>99.28886683303746</c:v>
                </c:pt>
                <c:pt idx="4">
                  <c:v>100.06104179318869</c:v>
                </c:pt>
                <c:pt idx="5">
                  <c:v>99.650745334520622</c:v>
                </c:pt>
                <c:pt idx="6">
                  <c:v>99.264335659106337</c:v>
                </c:pt>
                <c:pt idx="7">
                  <c:v>98.584487501101918</c:v>
                </c:pt>
                <c:pt idx="8">
                  <c:v>97.326656656756043</c:v>
                </c:pt>
                <c:pt idx="9">
                  <c:v>98.057850417314299</c:v>
                </c:pt>
                <c:pt idx="10">
                  <c:v>97.780648322474732</c:v>
                </c:pt>
                <c:pt idx="11">
                  <c:v>97.26151698069279</c:v>
                </c:pt>
                <c:pt idx="12">
                  <c:v>97.273753281664156</c:v>
                </c:pt>
                <c:pt idx="13">
                  <c:v>97.887824450145118</c:v>
                </c:pt>
                <c:pt idx="14">
                  <c:v>98.246325253286798</c:v>
                </c:pt>
                <c:pt idx="15">
                  <c:v>99.495162980507033</c:v>
                </c:pt>
                <c:pt idx="16">
                  <c:v>100.39377200998393</c:v>
                </c:pt>
                <c:pt idx="17">
                  <c:v>100.20822632990212</c:v>
                </c:pt>
                <c:pt idx="18">
                  <c:v>100.31372045097784</c:v>
                </c:pt>
                <c:pt idx="19">
                  <c:v>100.17733829104851</c:v>
                </c:pt>
                <c:pt idx="20">
                  <c:v>101.55913952775626</c:v>
                </c:pt>
                <c:pt idx="21">
                  <c:v>100.91707646064887</c:v>
                </c:pt>
                <c:pt idx="22">
                  <c:v>100.03240339815986</c:v>
                </c:pt>
                <c:pt idx="23">
                  <c:v>100.70082919703016</c:v>
                </c:pt>
                <c:pt idx="24">
                  <c:v>97.684753714531723</c:v>
                </c:pt>
                <c:pt idx="25">
                  <c:v>98.864590562288967</c:v>
                </c:pt>
                <c:pt idx="26">
                  <c:v>101.45847962991108</c:v>
                </c:pt>
                <c:pt idx="27">
                  <c:v>101.33539775867658</c:v>
                </c:pt>
                <c:pt idx="28">
                  <c:v>102.15516626348094</c:v>
                </c:pt>
                <c:pt idx="29">
                  <c:v>102.14613036789852</c:v>
                </c:pt>
                <c:pt idx="30">
                  <c:v>102.87499048659552</c:v>
                </c:pt>
                <c:pt idx="31">
                  <c:v>104.68198585855933</c:v>
                </c:pt>
                <c:pt idx="32">
                  <c:v>104.68679822742479</c:v>
                </c:pt>
                <c:pt idx="33">
                  <c:v>105.47057632209193</c:v>
                </c:pt>
                <c:pt idx="34">
                  <c:v>105.98416137580008</c:v>
                </c:pt>
                <c:pt idx="35">
                  <c:v>105.77276210206084</c:v>
                </c:pt>
                <c:pt idx="36">
                  <c:v>106.00904122124928</c:v>
                </c:pt>
                <c:pt idx="37">
                  <c:v>105.74474482997122</c:v>
                </c:pt>
                <c:pt idx="38">
                  <c:v>106.04548820832413</c:v>
                </c:pt>
                <c:pt idx="39">
                  <c:v>105.82915593596833</c:v>
                </c:pt>
                <c:pt idx="40">
                  <c:v>106.87144439833325</c:v>
                </c:pt>
                <c:pt idx="41">
                  <c:v>106.53737659769718</c:v>
                </c:pt>
              </c:numCache>
            </c:numRef>
          </c:val>
          <c:smooth val="0"/>
          <c:extLst>
            <c:ext xmlns:c16="http://schemas.microsoft.com/office/drawing/2014/chart" uri="{C3380CC4-5D6E-409C-BE32-E72D297353CC}">
              <c16:uniqueId val="{00000001-D224-4421-883C-381704B690C8}"/>
            </c:ext>
          </c:extLst>
        </c:ser>
        <c:ser>
          <c:idx val="2"/>
          <c:order val="2"/>
          <c:tx>
            <c:strRef>
              <c:f>'Données graph 1 et 3'!$AT$8:$AT$9</c:f>
              <c:strCache>
                <c:ptCount val="2"/>
                <c:pt idx="0">
                  <c:v>Tertiaire marchand </c:v>
                </c:pt>
              </c:strCache>
            </c:strRef>
          </c:tx>
          <c:spPr>
            <a:ln w="28575">
              <a:solidFill>
                <a:srgbClr val="FF0000"/>
              </a:solidFill>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3'!$AT$10:$AT$51</c:f>
              <c:numCache>
                <c:formatCode>#\ ##0.0</c:formatCode>
                <c:ptCount val="42"/>
                <c:pt idx="0">
                  <c:v>100</c:v>
                </c:pt>
                <c:pt idx="1">
                  <c:v>100.02308585398281</c:v>
                </c:pt>
                <c:pt idx="2">
                  <c:v>99.424295948271919</c:v>
                </c:pt>
                <c:pt idx="3">
                  <c:v>99.477412046199134</c:v>
                </c:pt>
                <c:pt idx="4">
                  <c:v>99.622034627952218</c:v>
                </c:pt>
                <c:pt idx="5">
                  <c:v>99.925243577381096</c:v>
                </c:pt>
                <c:pt idx="6">
                  <c:v>100.08127466443769</c:v>
                </c:pt>
                <c:pt idx="7">
                  <c:v>99.999066462940959</c:v>
                </c:pt>
                <c:pt idx="8">
                  <c:v>100.54142915444422</c:v>
                </c:pt>
                <c:pt idx="9">
                  <c:v>101.42534648900354</c:v>
                </c:pt>
                <c:pt idx="10">
                  <c:v>101.66634059553424</c:v>
                </c:pt>
                <c:pt idx="11">
                  <c:v>102.05092383598662</c:v>
                </c:pt>
                <c:pt idx="12">
                  <c:v>103.22563406973853</c:v>
                </c:pt>
                <c:pt idx="13">
                  <c:v>104.13245662819956</c:v>
                </c:pt>
                <c:pt idx="14">
                  <c:v>103.904297874519</c:v>
                </c:pt>
                <c:pt idx="15">
                  <c:v>104.94191335374823</c:v>
                </c:pt>
                <c:pt idx="16">
                  <c:v>105.80873381323721</c:v>
                </c:pt>
                <c:pt idx="17">
                  <c:v>105.70542651833803</c:v>
                </c:pt>
                <c:pt idx="18">
                  <c:v>105.94098575318405</c:v>
                </c:pt>
                <c:pt idx="19">
                  <c:v>105.49418750217114</c:v>
                </c:pt>
                <c:pt idx="20">
                  <c:v>106.74279645261772</c:v>
                </c:pt>
                <c:pt idx="21">
                  <c:v>107.11365457637018</c:v>
                </c:pt>
                <c:pt idx="22">
                  <c:v>106.72446408812229</c:v>
                </c:pt>
                <c:pt idx="23">
                  <c:v>107.57979163952996</c:v>
                </c:pt>
                <c:pt idx="24">
                  <c:v>104.74514162155721</c:v>
                </c:pt>
                <c:pt idx="25">
                  <c:v>102.29692380598993</c:v>
                </c:pt>
                <c:pt idx="26">
                  <c:v>106.17273365243298</c:v>
                </c:pt>
                <c:pt idx="27">
                  <c:v>106.80003845445636</c:v>
                </c:pt>
                <c:pt idx="28">
                  <c:v>107.71792678556089</c:v>
                </c:pt>
                <c:pt idx="29">
                  <c:v>109.55809247584082</c:v>
                </c:pt>
                <c:pt idx="30">
                  <c:v>111.61804058995024</c:v>
                </c:pt>
                <c:pt idx="31">
                  <c:v>112.94064153410868</c:v>
                </c:pt>
                <c:pt idx="32">
                  <c:v>113.67177912144577</c:v>
                </c:pt>
                <c:pt idx="33">
                  <c:v>113.41570107044198</c:v>
                </c:pt>
                <c:pt idx="34">
                  <c:v>113.77513571670636</c:v>
                </c:pt>
                <c:pt idx="35">
                  <c:v>114.13021711431384</c:v>
                </c:pt>
                <c:pt idx="36">
                  <c:v>113.68076839167615</c:v>
                </c:pt>
                <c:pt idx="37">
                  <c:v>114.31145713369619</c:v>
                </c:pt>
                <c:pt idx="38">
                  <c:v>114.53723327287533</c:v>
                </c:pt>
                <c:pt idx="39">
                  <c:v>114.13173558404213</c:v>
                </c:pt>
                <c:pt idx="40">
                  <c:v>114.7286614891033</c:v>
                </c:pt>
                <c:pt idx="41">
                  <c:v>114.51521682462808</c:v>
                </c:pt>
              </c:numCache>
            </c:numRef>
          </c:val>
          <c:smooth val="0"/>
          <c:extLst>
            <c:ext xmlns:c16="http://schemas.microsoft.com/office/drawing/2014/chart" uri="{C3380CC4-5D6E-409C-BE32-E72D297353CC}">
              <c16:uniqueId val="{00000002-D224-4421-883C-381704B690C8}"/>
            </c:ext>
          </c:extLst>
        </c:ser>
        <c:ser>
          <c:idx val="3"/>
          <c:order val="3"/>
          <c:tx>
            <c:strRef>
              <c:f>'Données graph 1 et 3'!$AU$8:$AU$9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3'!$AU$10:$AU$51</c:f>
              <c:numCache>
                <c:formatCode>#\ ##0.0</c:formatCode>
                <c:ptCount val="42"/>
                <c:pt idx="0">
                  <c:v>100</c:v>
                </c:pt>
                <c:pt idx="1">
                  <c:v>99.300445580087981</c:v>
                </c:pt>
                <c:pt idx="2">
                  <c:v>99.953723250291617</c:v>
                </c:pt>
                <c:pt idx="3">
                  <c:v>100.53556521567653</c:v>
                </c:pt>
                <c:pt idx="4">
                  <c:v>100.01696489834447</c:v>
                </c:pt>
                <c:pt idx="5">
                  <c:v>100.36512001342518</c:v>
                </c:pt>
                <c:pt idx="6">
                  <c:v>100.47328494708658</c:v>
                </c:pt>
                <c:pt idx="7">
                  <c:v>101.21040226730909</c:v>
                </c:pt>
                <c:pt idx="8">
                  <c:v>101.45118098853764</c:v>
                </c:pt>
                <c:pt idx="9">
                  <c:v>101.59253698730018</c:v>
                </c:pt>
                <c:pt idx="10">
                  <c:v>101.7948409643451</c:v>
                </c:pt>
                <c:pt idx="11">
                  <c:v>101.47060328140245</c:v>
                </c:pt>
                <c:pt idx="12">
                  <c:v>102.28057439042961</c:v>
                </c:pt>
                <c:pt idx="13">
                  <c:v>102.39161166660686</c:v>
                </c:pt>
                <c:pt idx="14">
                  <c:v>101.75552971917037</c:v>
                </c:pt>
                <c:pt idx="15">
                  <c:v>101.094971932097</c:v>
                </c:pt>
                <c:pt idx="16">
                  <c:v>100.87072044444507</c:v>
                </c:pt>
                <c:pt idx="17">
                  <c:v>100.41475088053038</c:v>
                </c:pt>
                <c:pt idx="18">
                  <c:v>100.47254950608122</c:v>
                </c:pt>
                <c:pt idx="19">
                  <c:v>100.83370964506008</c:v>
                </c:pt>
                <c:pt idx="20">
                  <c:v>100.79274667435314</c:v>
                </c:pt>
                <c:pt idx="21">
                  <c:v>101.08537603118532</c:v>
                </c:pt>
                <c:pt idx="22">
                  <c:v>101.31650039590308</c:v>
                </c:pt>
                <c:pt idx="23">
                  <c:v>100.91020497129794</c:v>
                </c:pt>
                <c:pt idx="24">
                  <c:v>101.18263065592916</c:v>
                </c:pt>
                <c:pt idx="25">
                  <c:v>99.922678147019212</c:v>
                </c:pt>
                <c:pt idx="26">
                  <c:v>102.01888596354549</c:v>
                </c:pt>
                <c:pt idx="27">
                  <c:v>102.75211462190703</c:v>
                </c:pt>
                <c:pt idx="28">
                  <c:v>103.42419737816758</c:v>
                </c:pt>
                <c:pt idx="29">
                  <c:v>103.69787827794646</c:v>
                </c:pt>
                <c:pt idx="30">
                  <c:v>103.73562339932325</c:v>
                </c:pt>
                <c:pt idx="31">
                  <c:v>104.03611960486199</c:v>
                </c:pt>
                <c:pt idx="32">
                  <c:v>104.55903831643514</c:v>
                </c:pt>
                <c:pt idx="33">
                  <c:v>103.76666996430109</c:v>
                </c:pt>
                <c:pt idx="34">
                  <c:v>103.12898367921531</c:v>
                </c:pt>
                <c:pt idx="35">
                  <c:v>103.72070068010481</c:v>
                </c:pt>
                <c:pt idx="36">
                  <c:v>103.65114123419423</c:v>
                </c:pt>
                <c:pt idx="37">
                  <c:v>103.9647600630107</c:v>
                </c:pt>
                <c:pt idx="38">
                  <c:v>104.48583600188741</c:v>
                </c:pt>
                <c:pt idx="39">
                  <c:v>105.14754201292249</c:v>
                </c:pt>
                <c:pt idx="40">
                  <c:v>104.85393055436374</c:v>
                </c:pt>
                <c:pt idx="41">
                  <c:v>105.44055607450453</c:v>
                </c:pt>
              </c:numCache>
            </c:numRef>
          </c:val>
          <c:smooth val="0"/>
          <c:extLst>
            <c:ext xmlns:c16="http://schemas.microsoft.com/office/drawing/2014/chart" uri="{C3380CC4-5D6E-409C-BE32-E72D297353CC}">
              <c16:uniqueId val="{00000003-D224-4421-883C-381704B690C8}"/>
            </c:ext>
          </c:extLst>
        </c:ser>
        <c:dLbls>
          <c:showLegendKey val="0"/>
          <c:showVal val="0"/>
          <c:showCatName val="0"/>
          <c:showSerName val="0"/>
          <c:showPercent val="0"/>
          <c:showBubbleSize val="0"/>
        </c:dLbls>
        <c:smooth val="0"/>
        <c:axId val="212177664"/>
        <c:axId val="212179200"/>
      </c:lineChart>
      <c:catAx>
        <c:axId val="21217766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2179200"/>
        <c:crossesAt val="100"/>
        <c:auto val="0"/>
        <c:lblAlgn val="ctr"/>
        <c:lblOffset val="100"/>
        <c:tickLblSkip val="1"/>
        <c:tickMarkSkip val="1"/>
        <c:noMultiLvlLbl val="0"/>
      </c:catAx>
      <c:valAx>
        <c:axId val="212179200"/>
        <c:scaling>
          <c:orientation val="minMax"/>
          <c:max val="116"/>
          <c:min val="90"/>
        </c:scaling>
        <c:delete val="0"/>
        <c:axPos val="l"/>
        <c:majorGridlines>
          <c:spPr>
            <a:ln>
              <a:prstDash val="sysDash"/>
            </a:ln>
          </c:spPr>
        </c:majorGridlines>
        <c:numFmt formatCode="#,##0" sourceLinked="0"/>
        <c:majorTickMark val="out"/>
        <c:minorTickMark val="none"/>
        <c:tickLblPos val="nextTo"/>
        <c:crossAx val="212177664"/>
        <c:crosses val="autoZero"/>
        <c:crossBetween val="midCat"/>
        <c:majorUnit val="5"/>
      </c:valAx>
    </c:plotArea>
    <c:legend>
      <c:legendPos val="r"/>
      <c:layout>
        <c:manualLayout>
          <c:xMode val="edge"/>
          <c:yMode val="edge"/>
          <c:x val="3.2670454545454551E-2"/>
          <c:y val="0.18066157760814217"/>
          <c:w val="0.95596590909090906"/>
          <c:h val="8.1424936386768468E-2"/>
        </c:manualLayout>
      </c:layout>
      <c:overlay val="0"/>
      <c:txPr>
        <a:bodyPr/>
        <a:lstStyle/>
        <a:p>
          <a:pPr>
            <a:defRPr sz="1200"/>
          </a:pPr>
          <a:endParaRPr lang="fr-FR"/>
        </a:p>
      </c:txPr>
    </c:legend>
    <c:plotVisOnly val="1"/>
    <c:dispBlanksAs val="gap"/>
    <c:showDLblsOverMax val="0"/>
  </c:chart>
  <c:printSettings>
    <c:headerFooter/>
    <c:pageMargins b="0.75000000000001132" l="0.70000000000000062" r="0.70000000000000062" t="0.75000000000001132" header="0.30000000000000032" footer="0.30000000000000032"/>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Graph2'!$V$10:$V$51</c:f>
              <c:numCache>
                <c:formatCode>#,##0</c:formatCode>
                <c:ptCount val="42"/>
                <c:pt idx="0">
                  <c:v>-146.87194170826115</c:v>
                </c:pt>
                <c:pt idx="1">
                  <c:v>-708.14937042325619</c:v>
                </c:pt>
                <c:pt idx="2">
                  <c:v>268.56405710612307</c:v>
                </c:pt>
                <c:pt idx="3">
                  <c:v>-267.19899017032003</c:v>
                </c:pt>
                <c:pt idx="4">
                  <c:v>-131.50118734678836</c:v>
                </c:pt>
                <c:pt idx="5">
                  <c:v>107.5678804841009</c:v>
                </c:pt>
                <c:pt idx="6">
                  <c:v>-554.24257797020255</c:v>
                </c:pt>
                <c:pt idx="7">
                  <c:v>804.39657660498051</c:v>
                </c:pt>
                <c:pt idx="8">
                  <c:v>283.07512210696586</c:v>
                </c:pt>
                <c:pt idx="9">
                  <c:v>1378.3260722549167</c:v>
                </c:pt>
                <c:pt idx="10">
                  <c:v>-92.595935721532442</c:v>
                </c:pt>
                <c:pt idx="11">
                  <c:v>-293.75639642990427</c:v>
                </c:pt>
                <c:pt idx="12">
                  <c:v>1873.0009302909311</c:v>
                </c:pt>
                <c:pt idx="13">
                  <c:v>410.10848229186377</c:v>
                </c:pt>
                <c:pt idx="14">
                  <c:v>-783.06722133621224</c:v>
                </c:pt>
                <c:pt idx="15">
                  <c:v>1256.9634283865453</c:v>
                </c:pt>
                <c:pt idx="16">
                  <c:v>1318.1417015093029</c:v>
                </c:pt>
                <c:pt idx="17">
                  <c:v>0.32403098366921768</c:v>
                </c:pt>
                <c:pt idx="18">
                  <c:v>608.99355866332189</c:v>
                </c:pt>
                <c:pt idx="19">
                  <c:v>-345.10798022800009</c:v>
                </c:pt>
                <c:pt idx="20">
                  <c:v>1209.2617397130234</c:v>
                </c:pt>
                <c:pt idx="21">
                  <c:v>838.66249137680279</c:v>
                </c:pt>
                <c:pt idx="22">
                  <c:v>677.37286538208718</c:v>
                </c:pt>
                <c:pt idx="23">
                  <c:v>-283.12276903880411</c:v>
                </c:pt>
                <c:pt idx="24">
                  <c:v>-1703.8715840817604</c:v>
                </c:pt>
                <c:pt idx="25">
                  <c:v>-3834.1001834663039</c:v>
                </c:pt>
                <c:pt idx="26">
                  <c:v>4863.3574385367974</c:v>
                </c:pt>
                <c:pt idx="27">
                  <c:v>2008.8896077795071</c:v>
                </c:pt>
                <c:pt idx="28">
                  <c:v>1101.3691546012706</c:v>
                </c:pt>
                <c:pt idx="29">
                  <c:v>1861.0453246726538</c:v>
                </c:pt>
                <c:pt idx="30">
                  <c:v>2177.0027244766243</c:v>
                </c:pt>
                <c:pt idx="31">
                  <c:v>1936.6264047781879</c:v>
                </c:pt>
                <c:pt idx="32">
                  <c:v>1062.5167744487408</c:v>
                </c:pt>
                <c:pt idx="33">
                  <c:v>-329.12059402055456</c:v>
                </c:pt>
                <c:pt idx="34">
                  <c:v>-919.11797709262464</c:v>
                </c:pt>
                <c:pt idx="35">
                  <c:v>1005.1968117189535</c:v>
                </c:pt>
                <c:pt idx="36">
                  <c:v>248.20533938985318</c:v>
                </c:pt>
                <c:pt idx="37">
                  <c:v>507.87301193681196</c:v>
                </c:pt>
                <c:pt idx="38">
                  <c:v>359.33212436031317</c:v>
                </c:pt>
                <c:pt idx="39">
                  <c:v>80.808859570330242</c:v>
                </c:pt>
                <c:pt idx="40">
                  <c:v>242.74677680205787</c:v>
                </c:pt>
                <c:pt idx="41">
                  <c:v>-174.38244255183963</c:v>
                </c:pt>
              </c:numCache>
            </c:numRef>
          </c:val>
          <c:extLst>
            <c:ext xmlns:c16="http://schemas.microsoft.com/office/drawing/2014/chart" uri="{C3380CC4-5D6E-409C-BE32-E72D297353CC}">
              <c16:uniqueId val="{00000000-5881-44B9-8F90-D1C7819568EE}"/>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Graph2'!$W$10:$W$51</c:f>
              <c:numCache>
                <c:formatCode>#,##0</c:formatCode>
                <c:ptCount val="42"/>
                <c:pt idx="0">
                  <c:v>-481.71766868499981</c:v>
                </c:pt>
                <c:pt idx="1">
                  <c:v>49.325833433998923</c:v>
                </c:pt>
                <c:pt idx="2">
                  <c:v>-253.548274157999</c:v>
                </c:pt>
                <c:pt idx="3">
                  <c:v>180.4283692909994</c:v>
                </c:pt>
                <c:pt idx="4">
                  <c:v>120.7144211549994</c:v>
                </c:pt>
                <c:pt idx="5">
                  <c:v>-27.53934704600033</c:v>
                </c:pt>
                <c:pt idx="6">
                  <c:v>230.98860255600084</c:v>
                </c:pt>
                <c:pt idx="7">
                  <c:v>78.954479172999527</c:v>
                </c:pt>
                <c:pt idx="8">
                  <c:v>158.64985139000055</c:v>
                </c:pt>
                <c:pt idx="9">
                  <c:v>181.09084514800088</c:v>
                </c:pt>
                <c:pt idx="10">
                  <c:v>111.56412106699918</c:v>
                </c:pt>
                <c:pt idx="11">
                  <c:v>-40.650038321000466</c:v>
                </c:pt>
                <c:pt idx="12">
                  <c:v>503.41007683099997</c:v>
                </c:pt>
                <c:pt idx="13">
                  <c:v>322.63149880800029</c:v>
                </c:pt>
                <c:pt idx="14">
                  <c:v>326.51694508099899</c:v>
                </c:pt>
                <c:pt idx="15">
                  <c:v>3.6999440300014612</c:v>
                </c:pt>
                <c:pt idx="16">
                  <c:v>40.082864576999782</c:v>
                </c:pt>
                <c:pt idx="17">
                  <c:v>-168.83777036499941</c:v>
                </c:pt>
                <c:pt idx="18">
                  <c:v>29.824257394999222</c:v>
                </c:pt>
                <c:pt idx="19">
                  <c:v>-19.251315342999987</c:v>
                </c:pt>
                <c:pt idx="20">
                  <c:v>201.67200622600012</c:v>
                </c:pt>
                <c:pt idx="21">
                  <c:v>135.88991986800011</c:v>
                </c:pt>
                <c:pt idx="22">
                  <c:v>-28.539954312999726</c:v>
                </c:pt>
                <c:pt idx="23">
                  <c:v>-26.672097617001782</c:v>
                </c:pt>
                <c:pt idx="24">
                  <c:v>-2312.7647933169983</c:v>
                </c:pt>
                <c:pt idx="25">
                  <c:v>1225.0834501269983</c:v>
                </c:pt>
                <c:pt idx="26">
                  <c:v>701.90984496900091</c:v>
                </c:pt>
                <c:pt idx="27">
                  <c:v>26.057367346999854</c:v>
                </c:pt>
                <c:pt idx="28">
                  <c:v>224.07177882899941</c:v>
                </c:pt>
                <c:pt idx="29">
                  <c:v>115.60389546200167</c:v>
                </c:pt>
                <c:pt idx="30">
                  <c:v>117.68739207099952</c:v>
                </c:pt>
                <c:pt idx="31">
                  <c:v>8.1413266179997663</c:v>
                </c:pt>
                <c:pt idx="32">
                  <c:v>-128.72377192199929</c:v>
                </c:pt>
                <c:pt idx="33">
                  <c:v>121.34745181799917</c:v>
                </c:pt>
                <c:pt idx="34">
                  <c:v>-179.94979526899988</c:v>
                </c:pt>
                <c:pt idx="35">
                  <c:v>-44.76461761200062</c:v>
                </c:pt>
                <c:pt idx="36">
                  <c:v>-453.6028023229992</c:v>
                </c:pt>
                <c:pt idx="37">
                  <c:v>-248.35430848200031</c:v>
                </c:pt>
                <c:pt idx="38">
                  <c:v>98.685089182999945</c:v>
                </c:pt>
                <c:pt idx="39">
                  <c:v>-37.565265244999864</c:v>
                </c:pt>
                <c:pt idx="40">
                  <c:v>166.65222747100051</c:v>
                </c:pt>
                <c:pt idx="41">
                  <c:v>-12.081628349000312</c:v>
                </c:pt>
              </c:numCache>
            </c:numRef>
          </c:val>
          <c:extLst>
            <c:ext xmlns:c16="http://schemas.microsoft.com/office/drawing/2014/chart" uri="{C3380CC4-5D6E-409C-BE32-E72D297353CC}">
              <c16:uniqueId val="{00000001-5881-44B9-8F90-D1C7819568EE}"/>
            </c:ext>
          </c:extLst>
        </c:ser>
        <c:dLbls>
          <c:showLegendKey val="0"/>
          <c:showVal val="0"/>
          <c:showCatName val="0"/>
          <c:showSerName val="0"/>
          <c:showPercent val="0"/>
          <c:showBubbleSize val="0"/>
        </c:dLbls>
        <c:gapWidth val="150"/>
        <c:overlap val="100"/>
        <c:axId val="212256640"/>
        <c:axId val="212258176"/>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Graph2'!$U$10:$U$51</c:f>
              <c:numCache>
                <c:formatCode>#,##0</c:formatCode>
                <c:ptCount val="42"/>
                <c:pt idx="0">
                  <c:v>-628.5896103932464</c:v>
                </c:pt>
                <c:pt idx="1">
                  <c:v>-658.82353698927909</c:v>
                </c:pt>
                <c:pt idx="2">
                  <c:v>15.015782948146807</c:v>
                </c:pt>
                <c:pt idx="3">
                  <c:v>-86.770620879338821</c:v>
                </c:pt>
                <c:pt idx="4">
                  <c:v>-10.786766191769857</c:v>
                </c:pt>
                <c:pt idx="5">
                  <c:v>80.028533438075101</c:v>
                </c:pt>
                <c:pt idx="6">
                  <c:v>-323.25397541417624</c:v>
                </c:pt>
                <c:pt idx="7">
                  <c:v>883.35105577795184</c:v>
                </c:pt>
                <c:pt idx="8">
                  <c:v>441.72497349698097</c:v>
                </c:pt>
                <c:pt idx="9">
                  <c:v>1559.4169174029084</c:v>
                </c:pt>
                <c:pt idx="10">
                  <c:v>18.968185345467646</c:v>
                </c:pt>
                <c:pt idx="11">
                  <c:v>-334.40643475088291</c:v>
                </c:pt>
                <c:pt idx="12">
                  <c:v>2376.4110071219038</c:v>
                </c:pt>
                <c:pt idx="13">
                  <c:v>732.73998109987588</c:v>
                </c:pt>
                <c:pt idx="14">
                  <c:v>-456.55027625520597</c:v>
                </c:pt>
                <c:pt idx="15">
                  <c:v>1260.663372416544</c:v>
                </c:pt>
                <c:pt idx="16">
                  <c:v>1358.2245660863118</c:v>
                </c:pt>
                <c:pt idx="17">
                  <c:v>-168.51373938133474</c:v>
                </c:pt>
                <c:pt idx="18">
                  <c:v>638.81781605831929</c:v>
                </c:pt>
                <c:pt idx="19">
                  <c:v>-364.35929557101917</c:v>
                </c:pt>
                <c:pt idx="20">
                  <c:v>1410.9337459390517</c:v>
                </c:pt>
                <c:pt idx="21">
                  <c:v>974.5524112447747</c:v>
                </c:pt>
                <c:pt idx="22">
                  <c:v>648.83291106909746</c:v>
                </c:pt>
                <c:pt idx="23">
                  <c:v>-309.79486665580771</c:v>
                </c:pt>
                <c:pt idx="24">
                  <c:v>-4016.6363773987396</c:v>
                </c:pt>
                <c:pt idx="25">
                  <c:v>-2609.0167333393183</c:v>
                </c:pt>
                <c:pt idx="26">
                  <c:v>5565.2672835057892</c:v>
                </c:pt>
                <c:pt idx="27">
                  <c:v>2034.9469751265133</c:v>
                </c:pt>
                <c:pt idx="28">
                  <c:v>1325.4409334302763</c:v>
                </c:pt>
                <c:pt idx="29">
                  <c:v>1976.6492201346555</c:v>
                </c:pt>
                <c:pt idx="30">
                  <c:v>2294.6901165476302</c:v>
                </c:pt>
                <c:pt idx="31">
                  <c:v>1944.7677313961904</c:v>
                </c:pt>
                <c:pt idx="32">
                  <c:v>933.79300252674147</c:v>
                </c:pt>
                <c:pt idx="33">
                  <c:v>-207.77314220258268</c:v>
                </c:pt>
                <c:pt idx="34">
                  <c:v>-1099.0677723616245</c:v>
                </c:pt>
                <c:pt idx="35">
                  <c:v>960.4321941069793</c:v>
                </c:pt>
                <c:pt idx="36">
                  <c:v>-205.39746293314965</c:v>
                </c:pt>
                <c:pt idx="37">
                  <c:v>259.51870345481439</c:v>
                </c:pt>
                <c:pt idx="38">
                  <c:v>458.01721354329493</c:v>
                </c:pt>
                <c:pt idx="39">
                  <c:v>43.243594325351296</c:v>
                </c:pt>
                <c:pt idx="40">
                  <c:v>409.39900427305838</c:v>
                </c:pt>
                <c:pt idx="41">
                  <c:v>-186.46407090086723</c:v>
                </c:pt>
              </c:numCache>
            </c:numRef>
          </c:val>
          <c:smooth val="0"/>
          <c:extLst>
            <c:ext xmlns:c16="http://schemas.microsoft.com/office/drawing/2014/chart" uri="{C3380CC4-5D6E-409C-BE32-E72D297353CC}">
              <c16:uniqueId val="{00000002-5881-44B9-8F90-D1C7819568EE}"/>
            </c:ext>
          </c:extLst>
        </c:ser>
        <c:dLbls>
          <c:showLegendKey val="0"/>
          <c:showVal val="0"/>
          <c:showCatName val="0"/>
          <c:showSerName val="0"/>
          <c:showPercent val="0"/>
          <c:showBubbleSize val="0"/>
        </c:dLbls>
        <c:marker val="1"/>
        <c:smooth val="0"/>
        <c:axId val="212256640"/>
        <c:axId val="212258176"/>
      </c:lineChart>
      <c:catAx>
        <c:axId val="21225664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2258176"/>
        <c:crosses val="autoZero"/>
        <c:auto val="0"/>
        <c:lblAlgn val="ctr"/>
        <c:lblOffset val="100"/>
        <c:tickLblSkip val="1"/>
        <c:tickMarkSkip val="1"/>
        <c:noMultiLvlLbl val="0"/>
      </c:catAx>
      <c:valAx>
        <c:axId val="212258176"/>
        <c:scaling>
          <c:orientation val="minMax"/>
          <c:max val="6000"/>
          <c:min val="-5000"/>
        </c:scaling>
        <c:delete val="0"/>
        <c:axPos val="l"/>
        <c:majorGridlines>
          <c:spPr>
            <a:ln>
              <a:prstDash val="sysDash"/>
            </a:ln>
          </c:spPr>
        </c:majorGridlines>
        <c:numFmt formatCode="[Red][&lt;0]\-&quot;&quot;0&quot;&quot;;[Blue][&gt;0]\+&quot;&quot;0&quot;&quot;;0" sourceLinked="0"/>
        <c:majorTickMark val="out"/>
        <c:minorTickMark val="none"/>
        <c:tickLblPos val="nextTo"/>
        <c:crossAx val="212256640"/>
        <c:crosses val="autoZero"/>
        <c:crossBetween val="between"/>
        <c:majorUnit val="1000"/>
      </c:valAx>
    </c:plotArea>
    <c:legend>
      <c:legendPos val="t"/>
      <c:layout>
        <c:manualLayout>
          <c:xMode val="edge"/>
          <c:yMode val="edge"/>
          <c:x val="0.21627906807801803"/>
          <c:y val="0.21335807050092764"/>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marchand</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4e trimestre 2006)</a:t>
            </a:r>
          </a:p>
        </c:rich>
      </c:tx>
      <c:layout>
        <c:manualLayout>
          <c:xMode val="edge"/>
          <c:yMode val="edge"/>
          <c:x val="0.31726809469786488"/>
          <c:y val="2.4256592278296817E-2"/>
        </c:manualLayout>
      </c:layout>
      <c:overlay val="0"/>
      <c:spPr>
        <a:noFill/>
        <a:ln w="25400">
          <a:noFill/>
        </a:ln>
      </c:spPr>
    </c:title>
    <c:autoTitleDeleted val="0"/>
    <c:plotArea>
      <c:layout/>
      <c:lineChart>
        <c:grouping val="standard"/>
        <c:varyColors val="0"/>
        <c:ser>
          <c:idx val="0"/>
          <c:order val="0"/>
          <c:tx>
            <c:v>Provence-Alpes-Côte d'Azur</c:v>
          </c:tx>
          <c:spPr>
            <a:ln w="25400">
              <a:solidFill>
                <a:srgbClr val="FF0000"/>
              </a:solidFill>
              <a:prstDash val="solid"/>
            </a:ln>
          </c:spPr>
          <c:marker>
            <c:symbol val="circle"/>
            <c:size val="5"/>
            <c:spPr>
              <a:solidFill>
                <a:srgbClr val="FF0000"/>
              </a:solidFill>
              <a:ln>
                <a:solidFill>
                  <a:srgbClr val="FF0000"/>
                </a:solidFill>
              </a:ln>
            </c:spPr>
          </c:marker>
          <c:val>
            <c:numLit>
              <c:formatCode>General</c:formatCode>
              <c:ptCount val="1"/>
              <c:pt idx="0">
                <c:v>0</c:v>
              </c:pt>
            </c:numLit>
          </c:val>
          <c:smooth val="0"/>
          <c:extLst>
            <c:ext xmlns:c16="http://schemas.microsoft.com/office/drawing/2014/chart" uri="{C3380CC4-5D6E-409C-BE32-E72D297353CC}">
              <c16:uniqueId val="{00000000-9534-4293-89D4-BE5563B43848}"/>
            </c:ext>
          </c:extLst>
        </c:ser>
        <c:ser>
          <c:idx val="1"/>
          <c:order val="1"/>
          <c:tx>
            <c:v>France métropolitaine</c:v>
          </c:tx>
          <c:spPr>
            <a:ln w="25400">
              <a:solidFill>
                <a:srgbClr val="0000FF"/>
              </a:solidFill>
              <a:prstDash val="solid"/>
            </a:ln>
          </c:spPr>
          <c:marker>
            <c:symbol val="circle"/>
            <c:size val="5"/>
            <c:spPr>
              <a:solidFill>
                <a:srgbClr val="134AB7"/>
              </a:solidFill>
              <a:ln>
                <a:solidFill>
                  <a:srgbClr val="0000FF"/>
                </a:solidFill>
              </a:ln>
            </c:spPr>
          </c:marker>
          <c:val>
            <c:numLit>
              <c:formatCode>General</c:formatCode>
              <c:ptCount val="1"/>
              <c:pt idx="0">
                <c:v>0</c:v>
              </c:pt>
            </c:numLit>
          </c:val>
          <c:smooth val="0"/>
          <c:extLst>
            <c:ext xmlns:c16="http://schemas.microsoft.com/office/drawing/2014/chart" uri="{C3380CC4-5D6E-409C-BE32-E72D297353CC}">
              <c16:uniqueId val="{00000001-9534-4293-89D4-BE5563B43848}"/>
            </c:ext>
          </c:extLst>
        </c:ser>
        <c:dLbls>
          <c:showLegendKey val="0"/>
          <c:showVal val="0"/>
          <c:showCatName val="0"/>
          <c:showSerName val="0"/>
          <c:showPercent val="0"/>
          <c:showBubbleSize val="0"/>
        </c:dLbls>
        <c:marker val="1"/>
        <c:smooth val="0"/>
        <c:axId val="206450688"/>
        <c:axId val="206452608"/>
      </c:lineChart>
      <c:catAx>
        <c:axId val="206450688"/>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19050"/>
        </c:spPr>
        <c:crossAx val="206452608"/>
        <c:crossesAt val="100"/>
        <c:auto val="0"/>
        <c:lblAlgn val="ctr"/>
        <c:lblOffset val="100"/>
        <c:tickLblSkip val="4"/>
        <c:tickMarkSkip val="4"/>
        <c:noMultiLvlLbl val="0"/>
      </c:catAx>
      <c:valAx>
        <c:axId val="206452608"/>
        <c:scaling>
          <c:orientation val="minMax"/>
          <c:max val="103"/>
          <c:min val="98"/>
        </c:scaling>
        <c:delete val="0"/>
        <c:axPos val="l"/>
        <c:majorGridlines>
          <c:spPr>
            <a:ln>
              <a:prstDash val="sysDash"/>
            </a:ln>
          </c:spPr>
        </c:majorGridlines>
        <c:numFmt formatCode="0" sourceLinked="0"/>
        <c:majorTickMark val="out"/>
        <c:minorTickMark val="none"/>
        <c:tickLblPos val="nextTo"/>
        <c:crossAx val="206450688"/>
        <c:crosses val="autoZero"/>
        <c:crossBetween val="midCat"/>
        <c:majorUnit val="1"/>
      </c:valAx>
    </c:plotArea>
    <c:legend>
      <c:legendPos val="r"/>
      <c:overlay val="0"/>
    </c:legend>
    <c:plotVisOnly val="1"/>
    <c:dispBlanksAs val="gap"/>
    <c:showDLblsOverMax val="0"/>
  </c:chart>
  <c:printSettings>
    <c:headerFooter alignWithMargins="0"/>
    <c:pageMargins b="0.75000000000001055" l="0.70000000000000062" r="0.70000000000000062" t="0.75000000000001055" header="0.30000000000000032" footer="0.30000000000000032"/>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57958052898516E-2"/>
          <c:y val="0.24595686858608862"/>
          <c:w val="0.90516390406154157"/>
          <c:h val="0.46558558534083427"/>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73CA-4EDE-B069-435C6B177E72}"/>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CA-4EDE-B069-435C6B177E72}"/>
                </c:ext>
              </c:extLst>
            </c:dLbl>
            <c:dLbl>
              <c:idx val="2"/>
              <c:layout>
                <c:manualLayout>
                  <c:x val="3.8026223770279048E-3"/>
                  <c:y val="1.5326515942881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CA-4EDE-B069-435C6B177E72}"/>
                </c:ext>
              </c:extLst>
            </c:dLbl>
            <c:dLbl>
              <c:idx val="3"/>
              <c:layout>
                <c:manualLayout>
                  <c:x val="1.7993704753625093E-3"/>
                  <c:y val="-1.80583757033277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CA-4EDE-B069-435C6B177E72}"/>
                </c:ext>
              </c:extLst>
            </c:dLbl>
            <c:dLbl>
              <c:idx val="4"/>
              <c:layout>
                <c:manualLayout>
                  <c:x val="0"/>
                  <c:y val="3.3507009643785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CA-4EDE-B069-435C6B177E72}"/>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graph4'!$DG$54:$DK$54</c:f>
              <c:numCache>
                <c:formatCode>#,##0</c:formatCode>
                <c:ptCount val="5"/>
                <c:pt idx="0">
                  <c:v>-170</c:v>
                </c:pt>
                <c:pt idx="1">
                  <c:v>-220</c:v>
                </c:pt>
                <c:pt idx="2">
                  <c:v>360</c:v>
                </c:pt>
                <c:pt idx="3">
                  <c:v>30</c:v>
                </c:pt>
                <c:pt idx="4">
                  <c:v>-140</c:v>
                </c:pt>
              </c:numCache>
            </c:numRef>
          </c:val>
          <c:extLst>
            <c:ext xmlns:c16="http://schemas.microsoft.com/office/drawing/2014/chart" uri="{C3380CC4-5D6E-409C-BE32-E72D297353CC}">
              <c16:uniqueId val="{00000004-73CA-4EDE-B069-435C6B177E72}"/>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73CA-4EDE-B069-435C6B177E72}"/>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CA-4EDE-B069-435C6B177E72}"/>
                </c:ext>
              </c:extLst>
            </c:dLbl>
            <c:dLbl>
              <c:idx val="1"/>
              <c:layout>
                <c:manualLayout>
                  <c:x val="-1.9143472012116062E-3"/>
                  <c:y val="-5.1160738400822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CA-4EDE-B069-435C6B177E72}"/>
                </c:ext>
              </c:extLst>
            </c:dLbl>
            <c:dLbl>
              <c:idx val="2"/>
              <c:layout>
                <c:manualLayout>
                  <c:x val="2.0031102189508E-3"/>
                  <c:y val="7.138480630506066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CA-4EDE-B069-435C6B177E72}"/>
                </c:ext>
              </c:extLst>
            </c:dLbl>
            <c:dLbl>
              <c:idx val="3"/>
              <c:layout>
                <c:manualLayout>
                  <c:x val="1.8910391917057805E-3"/>
                  <c:y val="-4.2413607999813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CA-4EDE-B069-435C6B177E72}"/>
                </c:ext>
              </c:extLst>
            </c:dLbl>
            <c:dLbl>
              <c:idx val="4"/>
              <c:layout>
                <c:manualLayout>
                  <c:x val="0"/>
                  <c:y val="-2.5460153464103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CA-4EDE-B069-435C6B177E72}"/>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graph4'!$DM$54:$DQ$54</c:f>
              <c:numCache>
                <c:formatCode>#,##0</c:formatCode>
                <c:ptCount val="5"/>
                <c:pt idx="0">
                  <c:v>-10</c:v>
                </c:pt>
                <c:pt idx="1">
                  <c:v>30</c:v>
                </c:pt>
                <c:pt idx="2">
                  <c:v>20</c:v>
                </c:pt>
                <c:pt idx="3">
                  <c:v>-100</c:v>
                </c:pt>
                <c:pt idx="4">
                  <c:v>20</c:v>
                </c:pt>
              </c:numCache>
            </c:numRef>
          </c:val>
          <c:extLst>
            <c:ext xmlns:c16="http://schemas.microsoft.com/office/drawing/2014/chart" uri="{C3380CC4-5D6E-409C-BE32-E72D297353CC}">
              <c16:uniqueId val="{0000000A-73CA-4EDE-B069-435C6B177E72}"/>
            </c:ext>
          </c:extLst>
        </c:ser>
        <c:ser>
          <c:idx val="2"/>
          <c:order val="2"/>
          <c:tx>
            <c:v>Total</c:v>
          </c:tx>
          <c:spPr>
            <a:noFill/>
          </c:spPr>
          <c:invertIfNegative val="0"/>
          <c:dLbls>
            <c:dLbl>
              <c:idx val="0"/>
              <c:layout>
                <c:manualLayout>
                  <c:x val="-4.8455488391635337E-5"/>
                  <c:y val="1.76726902901340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CA-4EDE-B069-435C6B177E72}"/>
                </c:ext>
              </c:extLst>
            </c:dLbl>
            <c:dLbl>
              <c:idx val="1"/>
              <c:layout>
                <c:manualLayout>
                  <c:x val="1.6846074765401761E-3"/>
                  <c:y val="3.766727277742297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3CA-4EDE-B069-435C6B177E72}"/>
                </c:ext>
              </c:extLst>
            </c:dLbl>
            <c:dLbl>
              <c:idx val="2"/>
              <c:layout>
                <c:manualLayout>
                  <c:x val="3.344845526169865E-3"/>
                  <c:y val="8.89469303000920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CA-4EDE-B069-435C6B177E72}"/>
                </c:ext>
              </c:extLst>
            </c:dLbl>
            <c:dLbl>
              <c:idx val="3"/>
              <c:layout>
                <c:manualLayout>
                  <c:x val="3.6399706206721697E-3"/>
                  <c:y val="1.28459646484899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CA-4EDE-B069-435C6B177E72}"/>
                </c:ext>
              </c:extLst>
            </c:dLbl>
            <c:dLbl>
              <c:idx val="4"/>
              <c:layout>
                <c:manualLayout>
                  <c:x val="1.8451339921768473E-3"/>
                  <c:y val="1.97958460549404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CA-4EDE-B069-435C6B177E72}"/>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graph4'!$DA$54:$DE$54</c:f>
              <c:numCache>
                <c:formatCode>#,##0</c:formatCode>
                <c:ptCount val="5"/>
                <c:pt idx="0">
                  <c:v>-190</c:v>
                </c:pt>
                <c:pt idx="1">
                  <c:v>-190</c:v>
                </c:pt>
                <c:pt idx="2">
                  <c:v>380</c:v>
                </c:pt>
                <c:pt idx="3">
                  <c:v>-70</c:v>
                </c:pt>
                <c:pt idx="4">
                  <c:v>-120</c:v>
                </c:pt>
              </c:numCache>
            </c:numRef>
          </c:val>
          <c:extLst>
            <c:ext xmlns:c16="http://schemas.microsoft.com/office/drawing/2014/chart" uri="{C3380CC4-5D6E-409C-BE32-E72D297353CC}">
              <c16:uniqueId val="{00000010-73CA-4EDE-B069-435C6B177E72}"/>
            </c:ext>
          </c:extLst>
        </c:ser>
        <c:dLbls>
          <c:showLegendKey val="0"/>
          <c:showVal val="0"/>
          <c:showCatName val="0"/>
          <c:showSerName val="0"/>
          <c:showPercent val="0"/>
          <c:showBubbleSize val="0"/>
        </c:dLbls>
        <c:gapWidth val="150"/>
        <c:overlap val="100"/>
        <c:axId val="212311040"/>
        <c:axId val="212329216"/>
      </c:barChart>
      <c:catAx>
        <c:axId val="21231104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2329216"/>
        <c:crosses val="autoZero"/>
        <c:auto val="1"/>
        <c:lblAlgn val="ctr"/>
        <c:lblOffset val="100"/>
        <c:noMultiLvlLbl val="0"/>
      </c:catAx>
      <c:valAx>
        <c:axId val="212329216"/>
        <c:scaling>
          <c:orientation val="minMax"/>
          <c:max val="400"/>
          <c:min val="-400"/>
        </c:scaling>
        <c:delete val="0"/>
        <c:axPos val="l"/>
        <c:majorGridlines>
          <c:spPr>
            <a:ln>
              <a:prstDash val="sysDot"/>
            </a:ln>
          </c:spPr>
        </c:majorGridlines>
        <c:numFmt formatCode="[Red][&lt;0]\-&quot;&quot;0&quot;&quot;;[Blue][&gt;0]\+&quot;&quot;0&quot;&quot;;0" sourceLinked="0"/>
        <c:majorTickMark val="out"/>
        <c:minorTickMark val="none"/>
        <c:tickLblPos val="nextTo"/>
        <c:crossAx val="212311040"/>
        <c:crosses val="autoZero"/>
        <c:crossBetween val="between"/>
        <c:majorUnit val="200"/>
      </c:valAx>
    </c:plotArea>
    <c:legend>
      <c:legendPos val="r"/>
      <c:legendEntry>
        <c:idx val="0"/>
        <c:delete val="1"/>
      </c:legendEntry>
      <c:layout>
        <c:manualLayout>
          <c:xMode val="edge"/>
          <c:yMode val="edge"/>
          <c:x val="0.29484852984348031"/>
          <c:y val="0.16900871540589266"/>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2890-4616-889E-07DE8E11EB04}"/>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90-4616-889E-07DE8E11EB04}"/>
                </c:ext>
              </c:extLst>
            </c:dLbl>
            <c:dLbl>
              <c:idx val="2"/>
              <c:layout>
                <c:manualLayout>
                  <c:x val="1.6207718115366537E-4"/>
                  <c:y val="2.51874263726310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90-4616-889E-07DE8E11EB04}"/>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annuel'!$Z$60:$AD$60</c:f>
              <c:numCache>
                <c:formatCode>#,##0</c:formatCode>
                <c:ptCount val="5"/>
                <c:pt idx="0">
                  <c:v>360</c:v>
                </c:pt>
                <c:pt idx="1">
                  <c:v>10</c:v>
                </c:pt>
                <c:pt idx="2">
                  <c:v>240</c:v>
                </c:pt>
                <c:pt idx="3">
                  <c:v>30</c:v>
                </c:pt>
                <c:pt idx="4">
                  <c:v>-40</c:v>
                </c:pt>
              </c:numCache>
            </c:numRef>
          </c:val>
          <c:extLst>
            <c:ext xmlns:c16="http://schemas.microsoft.com/office/drawing/2014/chart" uri="{C3380CC4-5D6E-409C-BE32-E72D297353CC}">
              <c16:uniqueId val="{00000003-2890-4616-889E-07DE8E11EB04}"/>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2890-4616-889E-07DE8E11EB04}"/>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90-4616-889E-07DE8E11EB04}"/>
                </c:ext>
              </c:extLst>
            </c:dLbl>
            <c:dLbl>
              <c:idx val="1"/>
              <c:layout>
                <c:manualLayout>
                  <c:x val="-6.9162245406089966E-5"/>
                  <c:y val="-1.027276398528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90-4616-889E-07DE8E11EB04}"/>
                </c:ext>
              </c:extLst>
            </c:dLbl>
            <c:dLbl>
              <c:idx val="2"/>
              <c:layout>
                <c:manualLayout>
                  <c:x val="3.711009123660204E-3"/>
                  <c:y val="-2.58764938390001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90-4616-889E-07DE8E11EB04}"/>
                </c:ext>
              </c:extLst>
            </c:dLbl>
            <c:dLbl>
              <c:idx val="3"/>
              <c:layout>
                <c:manualLayout>
                  <c:x val="0"/>
                  <c:y val="-3.1483663944858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890-4616-889E-07DE8E11EB04}"/>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90-4616-889E-07DE8E11EB04}"/>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annuel'!$AF$60:$AJ$60</c:f>
              <c:numCache>
                <c:formatCode>#,##0</c:formatCode>
                <c:ptCount val="5"/>
                <c:pt idx="0">
                  <c:v>950</c:v>
                </c:pt>
                <c:pt idx="1">
                  <c:v>820</c:v>
                </c:pt>
                <c:pt idx="2">
                  <c:v>0</c:v>
                </c:pt>
                <c:pt idx="3">
                  <c:v>70</c:v>
                </c:pt>
                <c:pt idx="4">
                  <c:v>60</c:v>
                </c:pt>
              </c:numCache>
            </c:numRef>
          </c:val>
          <c:extLst>
            <c:ext xmlns:c16="http://schemas.microsoft.com/office/drawing/2014/chart" uri="{C3380CC4-5D6E-409C-BE32-E72D297353CC}">
              <c16:uniqueId val="{00000009-2890-4616-889E-07DE8E11EB04}"/>
            </c:ext>
          </c:extLst>
        </c:ser>
        <c:ser>
          <c:idx val="2"/>
          <c:order val="2"/>
          <c:tx>
            <c:v>Total</c:v>
          </c:tx>
          <c:spPr>
            <a:noFill/>
          </c:spPr>
          <c:invertIfNegative val="0"/>
          <c:dLbls>
            <c:dLbl>
              <c:idx val="0"/>
              <c:layout>
                <c:manualLayout>
                  <c:x val="1.5844441674849701E-3"/>
                  <c:y val="0.1725989373848218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890-4616-889E-07DE8E11EB04}"/>
                </c:ext>
              </c:extLst>
            </c:dLbl>
            <c:dLbl>
              <c:idx val="1"/>
              <c:layout>
                <c:manualLayout>
                  <c:x val="-2.0555857664937933E-3"/>
                  <c:y val="0.1341874049194693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890-4616-889E-07DE8E11EB04}"/>
                </c:ext>
              </c:extLst>
            </c:dLbl>
            <c:dLbl>
              <c:idx val="2"/>
              <c:layout>
                <c:manualLayout>
                  <c:x val="-2.4996213541716154E-4"/>
                  <c:y val="-4.1698345442582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890-4616-889E-07DE8E11EB04}"/>
                </c:ext>
              </c:extLst>
            </c:dLbl>
            <c:dLbl>
              <c:idx val="3"/>
              <c:layout>
                <c:manualLayout>
                  <c:x val="-2.9481280365020169E-5"/>
                  <c:y val="-2.51980350789842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890-4616-889E-07DE8E11EB04}"/>
                </c:ext>
              </c:extLst>
            </c:dLbl>
            <c:dLbl>
              <c:idx val="4"/>
              <c:layout>
                <c:manualLayout>
                  <c:x val="1.8451648744097456E-3"/>
                  <c:y val="-4.72632012973741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890-4616-889E-07DE8E11EB04}"/>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annuel'!$T$60:$X$60</c:f>
              <c:numCache>
                <c:formatCode>#,##0</c:formatCode>
                <c:ptCount val="5"/>
                <c:pt idx="0">
                  <c:v>1310</c:v>
                </c:pt>
                <c:pt idx="1">
                  <c:v>830</c:v>
                </c:pt>
                <c:pt idx="2">
                  <c:v>240</c:v>
                </c:pt>
                <c:pt idx="3">
                  <c:v>100</c:v>
                </c:pt>
                <c:pt idx="4">
                  <c:v>20</c:v>
                </c:pt>
              </c:numCache>
            </c:numRef>
          </c:val>
          <c:extLst>
            <c:ext xmlns:c16="http://schemas.microsoft.com/office/drawing/2014/chart" uri="{C3380CC4-5D6E-409C-BE32-E72D297353CC}">
              <c16:uniqueId val="{0000000F-2890-4616-889E-07DE8E11EB04}"/>
            </c:ext>
          </c:extLst>
        </c:ser>
        <c:dLbls>
          <c:showLegendKey val="0"/>
          <c:showVal val="0"/>
          <c:showCatName val="0"/>
          <c:showSerName val="0"/>
          <c:showPercent val="0"/>
          <c:showBubbleSize val="0"/>
        </c:dLbls>
        <c:gapWidth val="150"/>
        <c:overlap val="100"/>
        <c:axId val="185336960"/>
        <c:axId val="185338496"/>
      </c:barChart>
      <c:catAx>
        <c:axId val="1853369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85338496"/>
        <c:crosses val="autoZero"/>
        <c:auto val="1"/>
        <c:lblAlgn val="ctr"/>
        <c:lblOffset val="100"/>
        <c:noMultiLvlLbl val="0"/>
      </c:catAx>
      <c:valAx>
        <c:axId val="185338496"/>
        <c:scaling>
          <c:orientation val="minMax"/>
          <c:max val="1200"/>
          <c:min val="-200"/>
        </c:scaling>
        <c:delete val="0"/>
        <c:axPos val="l"/>
        <c:majorGridlines>
          <c:spPr>
            <a:ln>
              <a:prstDash val="sysDot"/>
            </a:ln>
          </c:spPr>
        </c:majorGridlines>
        <c:numFmt formatCode="[Red][&lt;0]\-&quot;&quot;0&quot;&quot;;[Blue][&gt;0]\+&quot;&quot;0&quot;&quot;;0" sourceLinked="0"/>
        <c:majorTickMark val="out"/>
        <c:minorTickMark val="none"/>
        <c:tickLblPos val="nextTo"/>
        <c:crossAx val="185336960"/>
        <c:crosses val="autoZero"/>
        <c:crossBetween val="between"/>
        <c:majorUnit val="2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889693064940975E-2"/>
          <c:y val="0.2344559466396215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1CB7-48E1-ABF6-A1BA1C83EDB1}"/>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B7-48E1-ABF6-A1BA1C83EDB1}"/>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B7-48E1-ABF6-A1BA1C83EDB1}"/>
                </c:ext>
              </c:extLst>
            </c:dLbl>
            <c:dLbl>
              <c:idx val="3"/>
              <c:layout>
                <c:manualLayout>
                  <c:x val="0"/>
                  <c:y val="1.3069926227056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B7-48E1-ABF6-A1BA1C83EDB1}"/>
                </c:ext>
              </c:extLst>
            </c:dLbl>
            <c:dLbl>
              <c:idx val="4"/>
              <c:layout>
                <c:manualLayout>
                  <c:x val="-1.3012598072280255E-16"/>
                  <c:y val="-2.399925126108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B7-48E1-ABF6-A1BA1C83EDB1}"/>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annuel'!$AQ$60:$AU$60</c:f>
              <c:numCache>
                <c:formatCode>#,##0</c:formatCode>
                <c:ptCount val="5"/>
                <c:pt idx="0">
                  <c:v>120</c:v>
                </c:pt>
                <c:pt idx="1">
                  <c:v>-150</c:v>
                </c:pt>
                <c:pt idx="2">
                  <c:v>270</c:v>
                </c:pt>
                <c:pt idx="3">
                  <c:v>40</c:v>
                </c:pt>
                <c:pt idx="4">
                  <c:v>-10</c:v>
                </c:pt>
              </c:numCache>
            </c:numRef>
          </c:val>
          <c:extLst>
            <c:ext xmlns:c16="http://schemas.microsoft.com/office/drawing/2014/chart" uri="{C3380CC4-5D6E-409C-BE32-E72D297353CC}">
              <c16:uniqueId val="{00000004-1CB7-48E1-ABF6-A1BA1C83EDB1}"/>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1CB7-48E1-ABF6-A1BA1C83EDB1}"/>
              </c:ext>
            </c:extLst>
          </c:dPt>
          <c:dLbls>
            <c:dLbl>
              <c:idx val="0"/>
              <c:layout>
                <c:manualLayout>
                  <c:x val="-3.7316403700606328E-3"/>
                  <c:y val="-1.9361525395064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B7-48E1-ABF6-A1BA1C83EDB1}"/>
                </c:ext>
              </c:extLst>
            </c:dLbl>
            <c:dLbl>
              <c:idx val="1"/>
              <c:layout>
                <c:manualLayout>
                  <c:x val="1.7053034448107638E-3"/>
                  <c:y val="-1.027276398528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B7-48E1-ABF6-A1BA1C83EDB1}"/>
                </c:ext>
              </c:extLst>
            </c:dLbl>
            <c:dLbl>
              <c:idx val="2"/>
              <c:layout>
                <c:manualLayout>
                  <c:x val="1.8658201850303164E-3"/>
                  <c:y val="-1.1500412378462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B7-48E1-ABF6-A1BA1C83EDB1}"/>
                </c:ext>
              </c:extLst>
            </c:dLbl>
            <c:dLbl>
              <c:idx val="3"/>
              <c:layout>
                <c:manualLayout>
                  <c:x val="-1.7744656902168538E-3"/>
                  <c:y val="-2.727616277904728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B7-48E1-ABF6-A1BA1C83EDB1}"/>
                </c:ext>
              </c:extLst>
            </c:dLbl>
            <c:dLbl>
              <c:idx val="4"/>
              <c:layout>
                <c:manualLayout>
                  <c:x val="-1.3012598072280255E-16"/>
                  <c:y val="-6.90202435334630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B7-48E1-ABF6-A1BA1C83EDB1}"/>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annuel'!$AW$60:$BA$60</c:f>
              <c:numCache>
                <c:formatCode>#,##0</c:formatCode>
                <c:ptCount val="5"/>
                <c:pt idx="0">
                  <c:v>30</c:v>
                </c:pt>
                <c:pt idx="1">
                  <c:v>30</c:v>
                </c:pt>
                <c:pt idx="2">
                  <c:v>-20</c:v>
                </c:pt>
                <c:pt idx="3">
                  <c:v>-20</c:v>
                </c:pt>
                <c:pt idx="4">
                  <c:v>30</c:v>
                </c:pt>
              </c:numCache>
            </c:numRef>
          </c:val>
          <c:extLst>
            <c:ext xmlns:c16="http://schemas.microsoft.com/office/drawing/2014/chart" uri="{C3380CC4-5D6E-409C-BE32-E72D297353CC}">
              <c16:uniqueId val="{0000000A-1CB7-48E1-ABF6-A1BA1C83EDB1}"/>
            </c:ext>
          </c:extLst>
        </c:ser>
        <c:ser>
          <c:idx val="2"/>
          <c:order val="2"/>
          <c:tx>
            <c:v>Total</c:v>
          </c:tx>
          <c:spPr>
            <a:noFill/>
          </c:spPr>
          <c:invertIfNegative val="0"/>
          <c:dLbls>
            <c:dLbl>
              <c:idx val="0"/>
              <c:layout>
                <c:manualLayout>
                  <c:x val="2.2355473262574534E-5"/>
                  <c:y val="0.1015041023867467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B7-48E1-ABF6-A1BA1C83EDB1}"/>
                </c:ext>
              </c:extLst>
            </c:dLbl>
            <c:dLbl>
              <c:idx val="1"/>
              <c:layout>
                <c:manualLayout>
                  <c:x val="1.6347439823256977E-3"/>
                  <c:y val="6.21179834310865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B7-48E1-ABF6-A1BA1C83EDB1}"/>
                </c:ext>
              </c:extLst>
            </c:dLbl>
            <c:dLbl>
              <c:idx val="2"/>
              <c:layout>
                <c:manualLayout>
                  <c:x val="-3.8693132566280436E-3"/>
                  <c:y val="7.82757504539936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CB7-48E1-ABF6-A1BA1C83EDB1}"/>
                </c:ext>
              </c:extLst>
            </c:dLbl>
            <c:dLbl>
              <c:idx val="3"/>
              <c:layout>
                <c:manualLayout>
                  <c:x val="4.12179038278718E-5"/>
                  <c:y val="-8.82550068968389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CB7-48E1-ABF6-A1BA1C83EDB1}"/>
                </c:ext>
              </c:extLst>
            </c:dLbl>
            <c:dLbl>
              <c:idx val="4"/>
              <c:layout>
                <c:manualLayout>
                  <c:x val="-1.7744656902168538E-3"/>
                  <c:y val="-9.077987900888278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CB7-48E1-ABF6-A1BA1C83EDB1}"/>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annuel'!$AK$60:$AO$60</c:f>
              <c:numCache>
                <c:formatCode>#,##0</c:formatCode>
                <c:ptCount val="5"/>
                <c:pt idx="0">
                  <c:v>140</c:v>
                </c:pt>
                <c:pt idx="1">
                  <c:v>-130</c:v>
                </c:pt>
                <c:pt idx="2">
                  <c:v>260</c:v>
                </c:pt>
                <c:pt idx="3">
                  <c:v>20</c:v>
                </c:pt>
                <c:pt idx="4">
                  <c:v>20</c:v>
                </c:pt>
              </c:numCache>
            </c:numRef>
          </c:val>
          <c:extLst>
            <c:ext xmlns:c16="http://schemas.microsoft.com/office/drawing/2014/chart" uri="{C3380CC4-5D6E-409C-BE32-E72D297353CC}">
              <c16:uniqueId val="{00000010-1CB7-48E1-ABF6-A1BA1C83EDB1}"/>
            </c:ext>
          </c:extLst>
        </c:ser>
        <c:dLbls>
          <c:showLegendKey val="0"/>
          <c:showVal val="0"/>
          <c:showCatName val="0"/>
          <c:showSerName val="0"/>
          <c:showPercent val="0"/>
          <c:showBubbleSize val="0"/>
        </c:dLbls>
        <c:gapWidth val="150"/>
        <c:overlap val="100"/>
        <c:axId val="134233088"/>
        <c:axId val="134255360"/>
      </c:barChart>
      <c:catAx>
        <c:axId val="134233088"/>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255360"/>
        <c:crosses val="autoZero"/>
        <c:auto val="1"/>
        <c:lblAlgn val="ctr"/>
        <c:lblOffset val="100"/>
        <c:noMultiLvlLbl val="0"/>
      </c:catAx>
      <c:valAx>
        <c:axId val="134255360"/>
        <c:scaling>
          <c:orientation val="minMax"/>
          <c:max val="300"/>
          <c:min val="-200"/>
        </c:scaling>
        <c:delete val="0"/>
        <c:axPos val="l"/>
        <c:majorGridlines>
          <c:spPr>
            <a:ln>
              <a:prstDash val="sysDot"/>
            </a:ln>
          </c:spPr>
        </c:majorGridlines>
        <c:numFmt formatCode="[Red][&lt;0]\-&quot;&quot;0&quot;&quot;;[Blue][&gt;0]\+&quot;&quot;0&quot;&quot;;0" sourceLinked="0"/>
        <c:majorTickMark val="out"/>
        <c:minorTickMark val="none"/>
        <c:tickLblPos val="nextTo"/>
        <c:crossAx val="134233088"/>
        <c:crosses val="autoZero"/>
        <c:crossBetween val="between"/>
        <c:majorUnit val="1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729C-4818-88FC-7E2F90A4AE0E}"/>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9C-4818-88FC-7E2F90A4AE0E}"/>
                </c:ext>
              </c:extLst>
            </c:dLbl>
            <c:dLbl>
              <c:idx val="2"/>
              <c:layout>
                <c:manualLayout>
                  <c:x val="5.5561980622900915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9C-4818-88FC-7E2F90A4AE0E}"/>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annuel'!$BH$60:$BL$60</c:f>
              <c:numCache>
                <c:formatCode>#,##0</c:formatCode>
                <c:ptCount val="5"/>
                <c:pt idx="0">
                  <c:v>4490</c:v>
                </c:pt>
                <c:pt idx="1">
                  <c:v>3260</c:v>
                </c:pt>
                <c:pt idx="2">
                  <c:v>1570</c:v>
                </c:pt>
                <c:pt idx="3">
                  <c:v>420</c:v>
                </c:pt>
                <c:pt idx="4">
                  <c:v>-760</c:v>
                </c:pt>
              </c:numCache>
            </c:numRef>
          </c:val>
          <c:extLst>
            <c:ext xmlns:c16="http://schemas.microsoft.com/office/drawing/2014/chart" uri="{C3380CC4-5D6E-409C-BE32-E72D297353CC}">
              <c16:uniqueId val="{00000003-729C-4818-88FC-7E2F90A4AE0E}"/>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729C-4818-88FC-7E2F90A4AE0E}"/>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9C-4818-88FC-7E2F90A4AE0E}"/>
                </c:ext>
              </c:extLst>
            </c:dLbl>
            <c:dLbl>
              <c:idx val="1"/>
              <c:layout>
                <c:manualLayout>
                  <c:x val="-6.9158262581718621E-5"/>
                  <c:y val="-2.5242814279818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29C-4818-88FC-7E2F90A4AE0E}"/>
                </c:ext>
              </c:extLst>
            </c:dLbl>
            <c:dLbl>
              <c:idx val="2"/>
              <c:layout>
                <c:manualLayout>
                  <c:x val="5.5561980622900915E-3"/>
                  <c:y val="-1.43758550655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29C-4818-88FC-7E2F90A4AE0E}"/>
                </c:ext>
              </c:extLst>
            </c:dLbl>
            <c:dLbl>
              <c:idx val="3"/>
              <c:layout>
                <c:manualLayout>
                  <c:x val="0"/>
                  <c:y val="-1.7524330102903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9C-4818-88FC-7E2F90A4AE0E}"/>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9C-4818-88FC-7E2F90A4AE0E}"/>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annuel'!$BN$60:$BR$60</c:f>
              <c:numCache>
                <c:formatCode>#,##0</c:formatCode>
                <c:ptCount val="5"/>
                <c:pt idx="0">
                  <c:v>-1050</c:v>
                </c:pt>
                <c:pt idx="1">
                  <c:v>-430</c:v>
                </c:pt>
                <c:pt idx="2">
                  <c:v>-30</c:v>
                </c:pt>
                <c:pt idx="3">
                  <c:v>-130</c:v>
                </c:pt>
                <c:pt idx="4">
                  <c:v>-450</c:v>
                </c:pt>
              </c:numCache>
            </c:numRef>
          </c:val>
          <c:extLst>
            <c:ext xmlns:c16="http://schemas.microsoft.com/office/drawing/2014/chart" uri="{C3380CC4-5D6E-409C-BE32-E72D297353CC}">
              <c16:uniqueId val="{00000009-729C-4818-88FC-7E2F90A4AE0E}"/>
            </c:ext>
          </c:extLst>
        </c:ser>
        <c:ser>
          <c:idx val="2"/>
          <c:order val="2"/>
          <c:tx>
            <c:v>Total</c:v>
          </c:tx>
          <c:spPr>
            <a:noFill/>
          </c:spPr>
          <c:invertIfNegative val="0"/>
          <c:dLbls>
            <c:dLbl>
              <c:idx val="0"/>
              <c:layout>
                <c:manualLayout>
                  <c:x val="3.3590495794097149E-3"/>
                  <c:y val="8.68900200127351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29C-4818-88FC-7E2F90A4AE0E}"/>
                </c:ext>
              </c:extLst>
            </c:dLbl>
            <c:dLbl>
              <c:idx val="1"/>
              <c:layout>
                <c:manualLayout>
                  <c:x val="1.7054431665186548E-3"/>
                  <c:y val="7.504410274980026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29C-4818-88FC-7E2F90A4AE0E}"/>
                </c:ext>
              </c:extLst>
            </c:dLbl>
            <c:dLbl>
              <c:idx val="2"/>
              <c:layout>
                <c:manualLayout>
                  <c:x val="1.7370202725020413E-3"/>
                  <c:y val="1.52826666232887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29C-4818-88FC-7E2F90A4AE0E}"/>
                </c:ext>
              </c:extLst>
            </c:dLbl>
            <c:dLbl>
              <c:idx val="3"/>
              <c:layout>
                <c:manualLayout>
                  <c:x val="3.5901492842615791E-3"/>
                  <c:y val="-3.34900357136205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29C-4818-88FC-7E2F90A4AE0E}"/>
                </c:ext>
              </c:extLst>
            </c:dLbl>
            <c:dLbl>
              <c:idx val="4"/>
              <c:layout>
                <c:manualLayout>
                  <c:x val="3.6903297488194912E-3"/>
                  <c:y val="4.94200691734804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29C-4818-88FC-7E2F90A4AE0E}"/>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annuel'!$BB$60:$BF$60</c:f>
              <c:numCache>
                <c:formatCode>#,##0</c:formatCode>
                <c:ptCount val="5"/>
                <c:pt idx="0">
                  <c:v>3440</c:v>
                </c:pt>
                <c:pt idx="1">
                  <c:v>2830</c:v>
                </c:pt>
                <c:pt idx="2">
                  <c:v>1540</c:v>
                </c:pt>
                <c:pt idx="3">
                  <c:v>290</c:v>
                </c:pt>
                <c:pt idx="4">
                  <c:v>-1210</c:v>
                </c:pt>
              </c:numCache>
            </c:numRef>
          </c:val>
          <c:extLst>
            <c:ext xmlns:c16="http://schemas.microsoft.com/office/drawing/2014/chart" uri="{C3380CC4-5D6E-409C-BE32-E72D297353CC}">
              <c16:uniqueId val="{0000000F-729C-4818-88FC-7E2F90A4AE0E}"/>
            </c:ext>
          </c:extLst>
        </c:ser>
        <c:dLbls>
          <c:showLegendKey val="0"/>
          <c:showVal val="0"/>
          <c:showCatName val="0"/>
          <c:showSerName val="0"/>
          <c:showPercent val="0"/>
          <c:showBubbleSize val="0"/>
        </c:dLbls>
        <c:gapWidth val="150"/>
        <c:overlap val="100"/>
        <c:axId val="134317184"/>
        <c:axId val="134318720"/>
      </c:barChart>
      <c:catAx>
        <c:axId val="134317184"/>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318720"/>
        <c:crosses val="autoZero"/>
        <c:auto val="1"/>
        <c:lblAlgn val="ctr"/>
        <c:lblOffset val="100"/>
        <c:noMultiLvlLbl val="0"/>
      </c:catAx>
      <c:valAx>
        <c:axId val="134318720"/>
        <c:scaling>
          <c:orientation val="minMax"/>
          <c:max val="5000"/>
          <c:min val="-2000"/>
        </c:scaling>
        <c:delete val="0"/>
        <c:axPos val="l"/>
        <c:majorGridlines>
          <c:spPr>
            <a:ln>
              <a:prstDash val="sysDot"/>
            </a:ln>
          </c:spPr>
        </c:majorGridlines>
        <c:numFmt formatCode="[Red][&lt;0]\-&quot;&quot;0&quot;&quot;;[Blue][&gt;0]\+&quot;&quot;0&quot;&quot;;0" sourceLinked="0"/>
        <c:majorTickMark val="out"/>
        <c:minorTickMark val="none"/>
        <c:tickLblPos val="nextTo"/>
        <c:crossAx val="134317184"/>
        <c:crosses val="autoZero"/>
        <c:crossBetween val="between"/>
        <c:majorUnit val="1000"/>
      </c:valAx>
    </c:plotArea>
    <c:legend>
      <c:legendPos val="r"/>
      <c:legendEntry>
        <c:idx val="0"/>
        <c:delete val="1"/>
      </c:legendEntry>
      <c:layout>
        <c:manualLayout>
          <c:xMode val="edge"/>
          <c:yMode val="edge"/>
          <c:x val="0.29710607540807732"/>
          <c:y val="0.15522658855134153"/>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C805-4B6F-8A6C-1D8709B523D8}"/>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05-4B6F-8A6C-1D8709B523D8}"/>
                </c:ext>
              </c:extLst>
            </c:dLbl>
            <c:dLbl>
              <c:idx val="2"/>
              <c:layout>
                <c:manualLayout>
                  <c:x val="5.5560337142891618E-3"/>
                  <c:y val="-2.4902170046246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05-4B6F-8A6C-1D8709B523D8}"/>
                </c:ext>
              </c:extLst>
            </c:dLbl>
            <c:dLbl>
              <c:idx val="4"/>
              <c:layout>
                <c:manualLayout>
                  <c:x val="3.548931380433707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05-4B6F-8A6C-1D8709B523D8}"/>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annuel'!$BY$60:$CC$60</c:f>
              <c:numCache>
                <c:formatCode>#,##0</c:formatCode>
                <c:ptCount val="5"/>
                <c:pt idx="0">
                  <c:v>10900</c:v>
                </c:pt>
                <c:pt idx="1">
                  <c:v>3510</c:v>
                </c:pt>
                <c:pt idx="2">
                  <c:v>4760</c:v>
                </c:pt>
                <c:pt idx="3">
                  <c:v>2000</c:v>
                </c:pt>
                <c:pt idx="4">
                  <c:v>540</c:v>
                </c:pt>
              </c:numCache>
            </c:numRef>
          </c:val>
          <c:extLst>
            <c:ext xmlns:c16="http://schemas.microsoft.com/office/drawing/2014/chart" uri="{C3380CC4-5D6E-409C-BE32-E72D297353CC}">
              <c16:uniqueId val="{00000003-C805-4B6F-8A6C-1D8709B523D8}"/>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C805-4B6F-8A6C-1D8709B523D8}"/>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05-4B6F-8A6C-1D8709B523D8}"/>
                </c:ext>
              </c:extLst>
            </c:dLbl>
            <c:dLbl>
              <c:idx val="1"/>
              <c:layout>
                <c:manualLayout>
                  <c:x val="-6.9158262581718621E-5"/>
                  <c:y val="-2.24085754797479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05-4B6F-8A6C-1D8709B523D8}"/>
                </c:ext>
              </c:extLst>
            </c:dLbl>
            <c:dLbl>
              <c:idx val="2"/>
              <c:layout>
                <c:manualLayout>
                  <c:x val="7.3304994045060813E-3"/>
                  <c:y val="-5.39370205896141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05-4B6F-8A6C-1D8709B523D8}"/>
                </c:ext>
              </c:extLst>
            </c:dLbl>
            <c:dLbl>
              <c:idx val="3"/>
              <c:layout>
                <c:manualLayout>
                  <c:x val="0"/>
                  <c:y val="-3.1483663944858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05-4B6F-8A6C-1D8709B523D8}"/>
                </c:ext>
              </c:extLst>
            </c:dLbl>
            <c:dLbl>
              <c:idx val="4"/>
              <c:layout>
                <c:manualLayout>
                  <c:x val="5.3233970706505615E-3"/>
                  <c:y val="-2.0066014443400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05-4B6F-8A6C-1D8709B523D8}"/>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annuel'!$CE$60:$CI$60</c:f>
              <c:numCache>
                <c:formatCode>#,##0</c:formatCode>
                <c:ptCount val="5"/>
                <c:pt idx="0">
                  <c:v>-290</c:v>
                </c:pt>
                <c:pt idx="1">
                  <c:v>-290</c:v>
                </c:pt>
                <c:pt idx="2">
                  <c:v>70</c:v>
                </c:pt>
                <c:pt idx="3">
                  <c:v>-130</c:v>
                </c:pt>
                <c:pt idx="4">
                  <c:v>50</c:v>
                </c:pt>
              </c:numCache>
            </c:numRef>
          </c:val>
          <c:extLst>
            <c:ext xmlns:c16="http://schemas.microsoft.com/office/drawing/2014/chart" uri="{C3380CC4-5D6E-409C-BE32-E72D297353CC}">
              <c16:uniqueId val="{00000009-C805-4B6F-8A6C-1D8709B523D8}"/>
            </c:ext>
          </c:extLst>
        </c:ser>
        <c:ser>
          <c:idx val="2"/>
          <c:order val="2"/>
          <c:tx>
            <c:v>Total</c:v>
          </c:tx>
          <c:spPr>
            <a:noFill/>
          </c:spPr>
          <c:invertIfNegative val="0"/>
          <c:dLbls>
            <c:dLbl>
              <c:idx val="0"/>
              <c:layout>
                <c:manualLayout>
                  <c:x val="-1.8228094011472037E-3"/>
                  <c:y val="0.1438467499285090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05-4B6F-8A6C-1D8709B523D8}"/>
                </c:ext>
              </c:extLst>
            </c:dLbl>
            <c:dLbl>
              <c:idx val="1"/>
              <c:layout>
                <c:manualLayout>
                  <c:x val="-1.9141873981079445E-3"/>
                  <c:y val="1.37142283262361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05-4B6F-8A6C-1D8709B523D8}"/>
                </c:ext>
              </c:extLst>
            </c:dLbl>
            <c:dLbl>
              <c:idx val="2"/>
              <c:layout>
                <c:manualLayout>
                  <c:x val="-3.2052159790216239E-4"/>
                  <c:y val="4.13022870720653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05-4B6F-8A6C-1D8709B523D8}"/>
                </c:ext>
              </c:extLst>
            </c:dLbl>
            <c:dLbl>
              <c:idx val="3"/>
              <c:layout>
                <c:manualLayout>
                  <c:x val="-3.5784126607988575E-3"/>
                  <c:y val="7.737283166882730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05-4B6F-8A6C-1D8709B523D8}"/>
                </c:ext>
              </c:extLst>
            </c:dLbl>
            <c:dLbl>
              <c:idx val="4"/>
              <c:layout>
                <c:manualLayout>
                  <c:x val="7.0699184192891959E-5"/>
                  <c:y val="-2.929912520607412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805-4B6F-8A6C-1D8709B523D8}"/>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annuel'!$BS$60:$BW$60</c:f>
              <c:numCache>
                <c:formatCode>#,##0</c:formatCode>
                <c:ptCount val="5"/>
                <c:pt idx="0">
                  <c:v>10610</c:v>
                </c:pt>
                <c:pt idx="1">
                  <c:v>3220</c:v>
                </c:pt>
                <c:pt idx="2">
                  <c:v>4830</c:v>
                </c:pt>
                <c:pt idx="3">
                  <c:v>1870</c:v>
                </c:pt>
                <c:pt idx="4">
                  <c:v>590</c:v>
                </c:pt>
              </c:numCache>
            </c:numRef>
          </c:val>
          <c:extLst>
            <c:ext xmlns:c16="http://schemas.microsoft.com/office/drawing/2014/chart" uri="{C3380CC4-5D6E-409C-BE32-E72D297353CC}">
              <c16:uniqueId val="{0000000F-C805-4B6F-8A6C-1D8709B523D8}"/>
            </c:ext>
          </c:extLst>
        </c:ser>
        <c:dLbls>
          <c:showLegendKey val="0"/>
          <c:showVal val="0"/>
          <c:showCatName val="0"/>
          <c:showSerName val="0"/>
          <c:showPercent val="0"/>
          <c:showBubbleSize val="0"/>
        </c:dLbls>
        <c:gapWidth val="150"/>
        <c:overlap val="100"/>
        <c:axId val="134376448"/>
        <c:axId val="134390528"/>
      </c:barChart>
      <c:catAx>
        <c:axId val="134376448"/>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390528"/>
        <c:crosses val="autoZero"/>
        <c:auto val="1"/>
        <c:lblAlgn val="ctr"/>
        <c:lblOffset val="100"/>
        <c:noMultiLvlLbl val="0"/>
      </c:catAx>
      <c:valAx>
        <c:axId val="134390528"/>
        <c:scaling>
          <c:orientation val="minMax"/>
          <c:max val="12000"/>
          <c:min val="-2000"/>
        </c:scaling>
        <c:delete val="0"/>
        <c:axPos val="l"/>
        <c:majorGridlines>
          <c:spPr>
            <a:ln>
              <a:prstDash val="sysDot"/>
            </a:ln>
          </c:spPr>
        </c:majorGridlines>
        <c:numFmt formatCode="[Red][&lt;0]\-&quot;&quot;0&quot;&quot;;[Blue][&gt;0]\+&quot;&quot;0&quot;&quot;;0" sourceLinked="0"/>
        <c:majorTickMark val="out"/>
        <c:minorTickMark val="none"/>
        <c:tickLblPos val="nextTo"/>
        <c:crossAx val="134376448"/>
        <c:crosses val="autoZero"/>
        <c:crossBetween val="between"/>
        <c:majorUnit val="2000"/>
      </c:valAx>
    </c:plotArea>
    <c:legend>
      <c:legendPos val="r"/>
      <c:legendEntry>
        <c:idx val="0"/>
        <c:delete val="1"/>
      </c:legendEntry>
      <c:layout>
        <c:manualLayout>
          <c:xMode val="edge"/>
          <c:yMode val="edge"/>
          <c:x val="0.26573786345136924"/>
          <c:y val="0.14947615596712654"/>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7364613856709E-2"/>
          <c:y val="0.22547390859397159"/>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111A-49D4-A156-29FF8C91BEBB}"/>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1A-49D4-A156-29FF8C91BEBB}"/>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1A-49D4-A156-29FF8C91BEBB}"/>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annuel'!$CP$60:$CT$60</c:f>
              <c:numCache>
                <c:formatCode>#,##0</c:formatCode>
                <c:ptCount val="5"/>
                <c:pt idx="0">
                  <c:v>2800</c:v>
                </c:pt>
                <c:pt idx="1">
                  <c:v>770</c:v>
                </c:pt>
                <c:pt idx="2">
                  <c:v>2110</c:v>
                </c:pt>
                <c:pt idx="3">
                  <c:v>820</c:v>
                </c:pt>
                <c:pt idx="4">
                  <c:v>-670</c:v>
                </c:pt>
              </c:numCache>
            </c:numRef>
          </c:val>
          <c:extLst>
            <c:ext xmlns:c16="http://schemas.microsoft.com/office/drawing/2014/chart" uri="{C3380CC4-5D6E-409C-BE32-E72D297353CC}">
              <c16:uniqueId val="{00000003-111A-49D4-A156-29FF8C91BEBB}"/>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111A-49D4-A156-29FF8C91BEBB}"/>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1A-49D4-A156-29FF8C91BEBB}"/>
                </c:ext>
              </c:extLst>
            </c:dLbl>
            <c:dLbl>
              <c:idx val="1"/>
              <c:layout>
                <c:manualLayout>
                  <c:x val="-6.9158262581718621E-5"/>
                  <c:y val="-2.5242814279818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1A-49D4-A156-29FF8C91BEBB}"/>
                </c:ext>
              </c:extLst>
            </c:dLbl>
            <c:dLbl>
              <c:idx val="2"/>
              <c:layout>
                <c:manualLayout>
                  <c:x val="5.5560527718224832E-3"/>
                  <c:y val="-8.62519608635519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1A-49D4-A156-29FF8C91BEBB}"/>
                </c:ext>
              </c:extLst>
            </c:dLbl>
            <c:dLbl>
              <c:idx val="3"/>
              <c:layout>
                <c:manualLayout>
                  <c:x val="0"/>
                  <c:y val="-3.1483663944858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1A-49D4-A156-29FF8C91BEBB}"/>
                </c:ext>
              </c:extLst>
            </c:dLbl>
            <c:dLbl>
              <c:idx val="4"/>
              <c:layout>
                <c:manualLayout>
                  <c:x val="-1.3012598072280255E-16"/>
                  <c:y val="-5.0959510339834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1A-49D4-A156-29FF8C91BEBB}"/>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annuel'!$CV$60:$CZ$60</c:f>
              <c:numCache>
                <c:formatCode>#,##0</c:formatCode>
                <c:ptCount val="5"/>
                <c:pt idx="0">
                  <c:v>-20</c:v>
                </c:pt>
                <c:pt idx="1">
                  <c:v>-120</c:v>
                </c:pt>
                <c:pt idx="2">
                  <c:v>-50</c:v>
                </c:pt>
                <c:pt idx="3">
                  <c:v>-50</c:v>
                </c:pt>
                <c:pt idx="4">
                  <c:v>220</c:v>
                </c:pt>
              </c:numCache>
            </c:numRef>
          </c:val>
          <c:extLst>
            <c:ext xmlns:c16="http://schemas.microsoft.com/office/drawing/2014/chart" uri="{C3380CC4-5D6E-409C-BE32-E72D297353CC}">
              <c16:uniqueId val="{00000009-111A-49D4-A156-29FF8C91BEBB}"/>
            </c:ext>
          </c:extLst>
        </c:ser>
        <c:ser>
          <c:idx val="2"/>
          <c:order val="2"/>
          <c:tx>
            <c:v>Total</c:v>
          </c:tx>
          <c:spPr>
            <a:noFill/>
          </c:spPr>
          <c:invertIfNegative val="0"/>
          <c:dLbls>
            <c:dLbl>
              <c:idx val="0"/>
              <c:layout>
                <c:manualLayout>
                  <c:x val="-1.8988180102400871E-4"/>
                  <c:y val="0.1259071917363364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1A-49D4-A156-29FF8C91BEBB}"/>
                </c:ext>
              </c:extLst>
            </c:dLbl>
            <c:dLbl>
              <c:idx val="1"/>
              <c:layout>
                <c:manualLayout>
                  <c:x val="1.7054431665186548E-3"/>
                  <c:y val="1.43076086349211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1A-49D4-A156-29FF8C91BEBB}"/>
                </c:ext>
              </c:extLst>
            </c:dLbl>
            <c:dLbl>
              <c:idx val="2"/>
              <c:layout>
                <c:manualLayout>
                  <c:x val="3.2992486884323279E-3"/>
                  <c:y val="7.791929792052852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1A-49D4-A156-29FF8C91BEBB}"/>
                </c:ext>
              </c:extLst>
            </c:dLbl>
            <c:dLbl>
              <c:idx val="3"/>
              <c:layout>
                <c:manualLayout>
                  <c:x val="3.7316403700606328E-3"/>
                  <c:y val="4.908774665508134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3615410969048288E-2"/>
                      <c:h val="6.7814387244657284E-2"/>
                    </c:manualLayout>
                  </c15:layout>
                </c:ext>
                <c:ext xmlns:c16="http://schemas.microsoft.com/office/drawing/2014/chart" uri="{C3380CC4-5D6E-409C-BE32-E72D297353CC}">
                  <c16:uniqueId val="{0000000D-111A-49D4-A156-29FF8C91BEBB}"/>
                </c:ext>
              </c:extLst>
            </c:dLbl>
            <c:dLbl>
              <c:idx val="4"/>
              <c:layout>
                <c:manualLayout>
                  <c:x val="1.6331371826848852E-3"/>
                  <c:y val="2.994012681883323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6.018093402285063E-2"/>
                      <c:h val="6.7814387244657284E-2"/>
                    </c:manualLayout>
                  </c15:layout>
                </c:ext>
                <c:ext xmlns:c16="http://schemas.microsoft.com/office/drawing/2014/chart" uri="{C3380CC4-5D6E-409C-BE32-E72D297353CC}">
                  <c16:uniqueId val="{0000000E-111A-49D4-A156-29FF8C91BEBB}"/>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annuel'!$CJ$60:$CN$60</c:f>
              <c:numCache>
                <c:formatCode>#,##0</c:formatCode>
                <c:ptCount val="5"/>
                <c:pt idx="0">
                  <c:v>2780</c:v>
                </c:pt>
                <c:pt idx="1">
                  <c:v>650</c:v>
                </c:pt>
                <c:pt idx="2">
                  <c:v>2060</c:v>
                </c:pt>
                <c:pt idx="3">
                  <c:v>770</c:v>
                </c:pt>
                <c:pt idx="4">
                  <c:v>-450</c:v>
                </c:pt>
              </c:numCache>
            </c:numRef>
          </c:val>
          <c:extLst>
            <c:ext xmlns:c16="http://schemas.microsoft.com/office/drawing/2014/chart" uri="{C3380CC4-5D6E-409C-BE32-E72D297353CC}">
              <c16:uniqueId val="{0000000F-111A-49D4-A156-29FF8C91BEBB}"/>
            </c:ext>
          </c:extLst>
        </c:ser>
        <c:dLbls>
          <c:showLegendKey val="0"/>
          <c:showVal val="0"/>
          <c:showCatName val="0"/>
          <c:showSerName val="0"/>
          <c:showPercent val="0"/>
          <c:showBubbleSize val="0"/>
        </c:dLbls>
        <c:gapWidth val="150"/>
        <c:overlap val="100"/>
        <c:axId val="134444160"/>
        <c:axId val="134445696"/>
      </c:barChart>
      <c:catAx>
        <c:axId val="1344441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445696"/>
        <c:crosses val="autoZero"/>
        <c:auto val="1"/>
        <c:lblAlgn val="ctr"/>
        <c:lblOffset val="100"/>
        <c:noMultiLvlLbl val="0"/>
      </c:catAx>
      <c:valAx>
        <c:axId val="134445696"/>
        <c:scaling>
          <c:orientation val="minMax"/>
          <c:max val="3000"/>
          <c:min val="-1000"/>
        </c:scaling>
        <c:delete val="0"/>
        <c:axPos val="l"/>
        <c:majorGridlines>
          <c:spPr>
            <a:ln>
              <a:prstDash val="sysDot"/>
            </a:ln>
          </c:spPr>
        </c:majorGridlines>
        <c:numFmt formatCode="[Red][&lt;0]\-&quot;&quot;0&quot;&quot;;[Blue][&gt;0]\+&quot;&quot;0&quot;&quot;;0" sourceLinked="0"/>
        <c:majorTickMark val="out"/>
        <c:minorTickMark val="none"/>
        <c:tickLblPos val="nextTo"/>
        <c:crossAx val="134444160"/>
        <c:crosses val="autoZero"/>
        <c:crossBetween val="between"/>
        <c:majorUnit val="10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4375-43D6-AFE3-441D15457D2E}"/>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75-43D6-AFE3-441D15457D2E}"/>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75-43D6-AFE3-441D15457D2E}"/>
                </c:ext>
              </c:extLst>
            </c:dLbl>
            <c:dLbl>
              <c:idx val="3"/>
              <c:layout>
                <c:manualLayout>
                  <c:x val="1.7744656902168538E-3"/>
                  <c:y val="8.314868290553135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75-43D6-AFE3-441D15457D2E}"/>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annuel'!$DG$60:$DK$60</c:f>
              <c:numCache>
                <c:formatCode>#,##0</c:formatCode>
                <c:ptCount val="5"/>
                <c:pt idx="0">
                  <c:v>1200</c:v>
                </c:pt>
                <c:pt idx="1">
                  <c:v>400</c:v>
                </c:pt>
                <c:pt idx="2">
                  <c:v>890</c:v>
                </c:pt>
                <c:pt idx="3">
                  <c:v>290</c:v>
                </c:pt>
                <c:pt idx="4">
                  <c:v>-300</c:v>
                </c:pt>
              </c:numCache>
            </c:numRef>
          </c:val>
          <c:extLst>
            <c:ext xmlns:c16="http://schemas.microsoft.com/office/drawing/2014/chart" uri="{C3380CC4-5D6E-409C-BE32-E72D297353CC}">
              <c16:uniqueId val="{00000004-4375-43D6-AFE3-441D15457D2E}"/>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4375-43D6-AFE3-441D15457D2E}"/>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75-43D6-AFE3-441D15457D2E}"/>
                </c:ext>
              </c:extLst>
            </c:dLbl>
            <c:dLbl>
              <c:idx val="1"/>
              <c:layout>
                <c:manualLayout>
                  <c:x val="-6.9158262581718621E-5"/>
                  <c:y val="6.34358744132691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75-43D6-AFE3-441D15457D2E}"/>
                </c:ext>
              </c:extLst>
            </c:dLbl>
            <c:dLbl>
              <c:idx val="2"/>
              <c:layout>
                <c:manualLayout>
                  <c:x val="-1.5416893248703615E-3"/>
                  <c:y val="-3.0058472831928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75-43D6-AFE3-441D15457D2E}"/>
                </c:ext>
              </c:extLst>
            </c:dLbl>
            <c:dLbl>
              <c:idx val="3"/>
              <c:layout>
                <c:manualLayout>
                  <c:x val="1.7744656902168538E-3"/>
                  <c:y val="-5.0730833780667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75-43D6-AFE3-441D15457D2E}"/>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75-43D6-AFE3-441D15457D2E}"/>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annuel'!$DM$60:$DQ$60</c:f>
              <c:numCache>
                <c:formatCode>#,##0</c:formatCode>
                <c:ptCount val="5"/>
                <c:pt idx="0">
                  <c:v>-640</c:v>
                </c:pt>
                <c:pt idx="1">
                  <c:v>-400</c:v>
                </c:pt>
                <c:pt idx="2">
                  <c:v>30</c:v>
                </c:pt>
                <c:pt idx="3">
                  <c:v>-270</c:v>
                </c:pt>
                <c:pt idx="4">
                  <c:v>0</c:v>
                </c:pt>
              </c:numCache>
            </c:numRef>
          </c:val>
          <c:extLst>
            <c:ext xmlns:c16="http://schemas.microsoft.com/office/drawing/2014/chart" uri="{C3380CC4-5D6E-409C-BE32-E72D297353CC}">
              <c16:uniqueId val="{0000000A-4375-43D6-AFE3-441D15457D2E}"/>
            </c:ext>
          </c:extLst>
        </c:ser>
        <c:ser>
          <c:idx val="2"/>
          <c:order val="2"/>
          <c:tx>
            <c:v>Total</c:v>
          </c:tx>
          <c:spPr>
            <a:noFill/>
          </c:spPr>
          <c:invertIfNegative val="0"/>
          <c:dLbls>
            <c:dLbl>
              <c:idx val="0"/>
              <c:layout>
                <c:manualLayout>
                  <c:x val="3.4298884853104978E-3"/>
                  <c:y val="4.22155788145548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75-43D6-AFE3-441D15457D2E}"/>
                </c:ext>
              </c:extLst>
            </c:dLbl>
            <c:dLbl>
              <c:idx val="1"/>
              <c:layout>
                <c:manualLayout>
                  <c:x val="-1.8434882139150525E-3"/>
                  <c:y val="0.2231770057940039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375-43D6-AFE3-441D15457D2E}"/>
                </c:ext>
              </c:extLst>
            </c:dLbl>
            <c:dLbl>
              <c:idx val="2"/>
              <c:layout>
                <c:manualLayout>
                  <c:x val="1.4540838140225173E-3"/>
                  <c:y val="1.73504213660288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75-43D6-AFE3-441D15457D2E}"/>
                </c:ext>
              </c:extLst>
            </c:dLbl>
            <c:dLbl>
              <c:idx val="3"/>
              <c:layout>
                <c:manualLayout>
                  <c:x val="3.5194501000686872E-3"/>
                  <c:y val="-3.66990515109284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375-43D6-AFE3-441D15457D2E}"/>
                </c:ext>
              </c:extLst>
            </c:dLbl>
            <c:dLbl>
              <c:idx val="4"/>
              <c:layout>
                <c:manualLayout>
                  <c:x val="-1.7037665060239617E-3"/>
                  <c:y val="5.06106017753316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75-43D6-AFE3-441D15457D2E}"/>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annuel'!$DA$60:$DE$60</c:f>
              <c:numCache>
                <c:formatCode>#,##0</c:formatCode>
                <c:ptCount val="5"/>
                <c:pt idx="0">
                  <c:v>560</c:v>
                </c:pt>
                <c:pt idx="1">
                  <c:v>0</c:v>
                </c:pt>
                <c:pt idx="2">
                  <c:v>920</c:v>
                </c:pt>
                <c:pt idx="3">
                  <c:v>10</c:v>
                </c:pt>
                <c:pt idx="4">
                  <c:v>-300</c:v>
                </c:pt>
              </c:numCache>
            </c:numRef>
          </c:val>
          <c:extLst>
            <c:ext xmlns:c16="http://schemas.microsoft.com/office/drawing/2014/chart" uri="{C3380CC4-5D6E-409C-BE32-E72D297353CC}">
              <c16:uniqueId val="{00000010-4375-43D6-AFE3-441D15457D2E}"/>
            </c:ext>
          </c:extLst>
        </c:ser>
        <c:dLbls>
          <c:showLegendKey val="0"/>
          <c:showVal val="0"/>
          <c:showCatName val="0"/>
          <c:showSerName val="0"/>
          <c:showPercent val="0"/>
          <c:showBubbleSize val="0"/>
        </c:dLbls>
        <c:gapWidth val="150"/>
        <c:overlap val="100"/>
        <c:axId val="134519808"/>
        <c:axId val="134529792"/>
      </c:barChart>
      <c:catAx>
        <c:axId val="134519808"/>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529792"/>
        <c:crosses val="autoZero"/>
        <c:auto val="1"/>
        <c:lblAlgn val="ctr"/>
        <c:lblOffset val="100"/>
        <c:noMultiLvlLbl val="0"/>
      </c:catAx>
      <c:valAx>
        <c:axId val="134529792"/>
        <c:scaling>
          <c:orientation val="minMax"/>
          <c:max val="1000"/>
          <c:min val="-1000"/>
        </c:scaling>
        <c:delete val="0"/>
        <c:axPos val="l"/>
        <c:majorGridlines>
          <c:spPr>
            <a:ln>
              <a:prstDash val="sysDot"/>
            </a:ln>
          </c:spPr>
        </c:majorGridlines>
        <c:numFmt formatCode="[Red][&lt;0]\-&quot;&quot;0&quot;&quot;;[Blue][&gt;0]\+&quot;&quot;0&quot;&quot;;0" sourceLinked="0"/>
        <c:majorTickMark val="out"/>
        <c:minorTickMark val="none"/>
        <c:tickLblPos val="nextTo"/>
        <c:crossAx val="134519808"/>
        <c:crosses val="autoZero"/>
        <c:crossBetween val="between"/>
        <c:majorUnit val="500"/>
      </c:valAx>
    </c:plotArea>
    <c:legend>
      <c:legendPos val="r"/>
      <c:legendEntry>
        <c:idx val="0"/>
        <c:delete val="1"/>
      </c:legendEntry>
      <c:layout>
        <c:manualLayout>
          <c:xMode val="edge"/>
          <c:yMode val="edge"/>
          <c:x val="0.29526088646944743"/>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C428-442B-BD30-D473F07700D8}"/>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28-442B-BD30-D473F07700D8}"/>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28-442B-BD30-D473F07700D8}"/>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annuel'!$H$60:$L$60</c:f>
              <c:numCache>
                <c:formatCode>#,##0</c:formatCode>
                <c:ptCount val="5"/>
                <c:pt idx="0">
                  <c:v>19870</c:v>
                </c:pt>
                <c:pt idx="1">
                  <c:v>7800</c:v>
                </c:pt>
                <c:pt idx="2">
                  <c:v>9850</c:v>
                </c:pt>
                <c:pt idx="3">
                  <c:v>3600</c:v>
                </c:pt>
                <c:pt idx="4">
                  <c:v>-1230</c:v>
                </c:pt>
              </c:numCache>
            </c:numRef>
          </c:val>
          <c:extLst>
            <c:ext xmlns:c16="http://schemas.microsoft.com/office/drawing/2014/chart" uri="{C3380CC4-5D6E-409C-BE32-E72D297353CC}">
              <c16:uniqueId val="{00000003-C428-442B-BD30-D473F07700D8}"/>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C428-442B-BD30-D473F07700D8}"/>
              </c:ext>
            </c:extLst>
          </c:dPt>
          <c:dLbls>
            <c:dLbl>
              <c:idx val="0"/>
              <c:layout>
                <c:manualLayout>
                  <c:x val="-3.7316403700606328E-3"/>
                  <c:y val="7.649886496874957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28-442B-BD30-D473F07700D8}"/>
                </c:ext>
              </c:extLst>
            </c:dLbl>
            <c:dLbl>
              <c:idx val="1"/>
              <c:layout>
                <c:manualLayout>
                  <c:x val="-6.9162245406089966E-5"/>
                  <c:y val="1.37925203445579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28-442B-BD30-D473F07700D8}"/>
                </c:ext>
              </c:extLst>
            </c:dLbl>
            <c:dLbl>
              <c:idx val="2"/>
              <c:layout>
                <c:manualLayout>
                  <c:x val="2.0072420555634109E-3"/>
                  <c:y val="-1.21213581192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28-442B-BD30-D473F07700D8}"/>
                </c:ext>
              </c:extLst>
            </c:dLbl>
            <c:dLbl>
              <c:idx val="3"/>
              <c:layout>
                <c:manualLayout>
                  <c:x val="1.8451889386298876E-3"/>
                  <c:y val="-2.0399772789994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428-442B-BD30-D473F07700D8}"/>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28-442B-BD30-D473F07700D8}"/>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annuel'!$N$60:$R$60</c:f>
              <c:numCache>
                <c:formatCode>#,##0</c:formatCode>
                <c:ptCount val="5"/>
                <c:pt idx="0">
                  <c:v>-1020</c:v>
                </c:pt>
                <c:pt idx="1">
                  <c:v>-400</c:v>
                </c:pt>
                <c:pt idx="2">
                  <c:v>10</c:v>
                </c:pt>
                <c:pt idx="3">
                  <c:v>-530</c:v>
                </c:pt>
                <c:pt idx="4">
                  <c:v>-90</c:v>
                </c:pt>
              </c:numCache>
            </c:numRef>
          </c:val>
          <c:extLst>
            <c:ext xmlns:c16="http://schemas.microsoft.com/office/drawing/2014/chart" uri="{C3380CC4-5D6E-409C-BE32-E72D297353CC}">
              <c16:uniqueId val="{00000009-C428-442B-BD30-D473F07700D8}"/>
            </c:ext>
          </c:extLst>
        </c:ser>
        <c:ser>
          <c:idx val="2"/>
          <c:order val="2"/>
          <c:tx>
            <c:v>Total</c:v>
          </c:tx>
          <c:spPr>
            <a:noFill/>
          </c:spPr>
          <c:invertIfNegative val="0"/>
          <c:dLbls>
            <c:dLbl>
              <c:idx val="0"/>
              <c:layout>
                <c:manualLayout>
                  <c:x val="1.7968211634794282E-3"/>
                  <c:y val="0.1525124469230044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428-442B-BD30-D473F07700D8}"/>
                </c:ext>
              </c:extLst>
            </c:dLbl>
            <c:dLbl>
              <c:idx val="1"/>
              <c:layout>
                <c:manualLayout>
                  <c:x val="3.5506080409284007E-3"/>
                  <c:y val="4.19129658901996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28-442B-BD30-D473F07700D8}"/>
                </c:ext>
              </c:extLst>
            </c:dLbl>
            <c:dLbl>
              <c:idx val="2"/>
              <c:layout>
                <c:manualLayout>
                  <c:x val="1.4539440923146912E-3"/>
                  <c:y val="3.40106074873074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428-442B-BD30-D473F07700D8}"/>
                </c:ext>
              </c:extLst>
            </c:dLbl>
            <c:dLbl>
              <c:idx val="3"/>
              <c:layout>
                <c:manualLayout>
                  <c:x val="-1.5210105121024149E-3"/>
                  <c:y val="-1.63316194237418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28-442B-BD30-D473F07700D8}"/>
                </c:ext>
              </c:extLst>
            </c:dLbl>
            <c:dLbl>
              <c:idx val="4"/>
              <c:layout>
                <c:manualLayout>
                  <c:x val="1.6330673218310698E-3"/>
                  <c:y val="-3.2455170175847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428-442B-BD30-D473F07700D8}"/>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annuel'!$B$60:$F$60</c:f>
              <c:numCache>
                <c:formatCode>#,##0</c:formatCode>
                <c:ptCount val="5"/>
                <c:pt idx="0">
                  <c:v>18850</c:v>
                </c:pt>
                <c:pt idx="1">
                  <c:v>7410</c:v>
                </c:pt>
                <c:pt idx="2">
                  <c:v>9860</c:v>
                </c:pt>
                <c:pt idx="3">
                  <c:v>3070</c:v>
                </c:pt>
                <c:pt idx="4">
                  <c:v>-1330</c:v>
                </c:pt>
              </c:numCache>
            </c:numRef>
          </c:val>
          <c:extLst>
            <c:ext xmlns:c16="http://schemas.microsoft.com/office/drawing/2014/chart" uri="{C3380CC4-5D6E-409C-BE32-E72D297353CC}">
              <c16:uniqueId val="{0000000F-C428-442B-BD30-D473F07700D8}"/>
            </c:ext>
          </c:extLst>
        </c:ser>
        <c:dLbls>
          <c:showLegendKey val="0"/>
          <c:showVal val="0"/>
          <c:showCatName val="0"/>
          <c:showSerName val="0"/>
          <c:showPercent val="0"/>
          <c:showBubbleSize val="0"/>
        </c:dLbls>
        <c:gapWidth val="150"/>
        <c:overlap val="100"/>
        <c:axId val="134664960"/>
        <c:axId val="134666496"/>
      </c:barChart>
      <c:catAx>
        <c:axId val="1346649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666496"/>
        <c:crosses val="autoZero"/>
        <c:auto val="1"/>
        <c:lblAlgn val="ctr"/>
        <c:lblOffset val="100"/>
        <c:noMultiLvlLbl val="0"/>
      </c:catAx>
      <c:valAx>
        <c:axId val="134666496"/>
        <c:scaling>
          <c:orientation val="minMax"/>
          <c:max val="20000"/>
          <c:min val="-5000"/>
        </c:scaling>
        <c:delete val="0"/>
        <c:axPos val="l"/>
        <c:majorGridlines>
          <c:spPr>
            <a:ln>
              <a:prstDash val="sysDot"/>
            </a:ln>
          </c:spPr>
        </c:majorGridlines>
        <c:numFmt formatCode="[Red][&lt;0]\-&quot;&quot;0&quot;&quot;;[Blue][&gt;0]\+&quot;&quot;0&quot;&quot;;0" sourceLinked="0"/>
        <c:majorTickMark val="out"/>
        <c:minorTickMark val="none"/>
        <c:tickLblPos val="nextTo"/>
        <c:crossAx val="134664960"/>
        <c:crosses val="autoZero"/>
        <c:crossBetween val="between"/>
        <c:majorUnit val="50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1" u="none" strike="noStrike" baseline="0">
                <a:solidFill>
                  <a:srgbClr val="000000"/>
                </a:solidFill>
                <a:latin typeface="Calibri"/>
                <a:ea typeface="Calibri"/>
                <a:cs typeface="Calibri"/>
              </a:defRPr>
            </a:pPr>
            <a:r>
              <a:rPr lang="fr-FR"/>
              <a:t>(en indice base 100 au 4e trimestre 2006)</a:t>
            </a:r>
          </a:p>
        </c:rich>
      </c:tx>
      <c:layout>
        <c:manualLayout>
          <c:xMode val="edge"/>
          <c:yMode val="edge"/>
          <c:x val="0.30969237355968976"/>
          <c:y val="8.2779838135082759E-2"/>
        </c:manualLayout>
      </c:layout>
      <c:overlay val="0"/>
      <c:spPr>
        <a:noFill/>
        <a:ln w="25400">
          <a:noFill/>
        </a:ln>
      </c:spPr>
    </c:title>
    <c:autoTitleDeleted val="0"/>
    <c:plotArea>
      <c:layout/>
      <c:lineChart>
        <c:grouping val="standard"/>
        <c:varyColors val="0"/>
        <c:ser>
          <c:idx val="0"/>
          <c:order val="0"/>
          <c:spPr>
            <a:ln w="28575">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944B-4992-B132-67F1EDF101F3}"/>
            </c:ext>
          </c:extLst>
        </c:ser>
        <c:ser>
          <c:idx val="1"/>
          <c:order val="1"/>
          <c:spPr>
            <a:ln w="28575">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1-944B-4992-B132-67F1EDF101F3}"/>
            </c:ext>
          </c:extLst>
        </c:ser>
        <c:ser>
          <c:idx val="2"/>
          <c:order val="2"/>
          <c:spPr>
            <a:ln>
              <a:solidFill>
                <a:srgbClr val="00B050"/>
              </a:solidFill>
            </a:ln>
          </c:spPr>
          <c:marker>
            <c:symbol val="none"/>
          </c:marker>
          <c:val>
            <c:numLit>
              <c:formatCode>General</c:formatCode>
              <c:ptCount val="1"/>
              <c:pt idx="0">
                <c:v>0</c:v>
              </c:pt>
            </c:numLit>
          </c:val>
          <c:smooth val="0"/>
          <c:extLst>
            <c:ext xmlns:c16="http://schemas.microsoft.com/office/drawing/2014/chart" uri="{C3380CC4-5D6E-409C-BE32-E72D297353CC}">
              <c16:uniqueId val="{00000002-944B-4992-B132-67F1EDF101F3}"/>
            </c:ext>
          </c:extLst>
        </c:ser>
        <c:ser>
          <c:idx val="3"/>
          <c:order val="3"/>
          <c:spPr>
            <a:ln>
              <a:solidFill>
                <a:schemeClr val="tx1"/>
              </a:solidFill>
              <a:prstDash val="sysDash"/>
            </a:ln>
          </c:spPr>
          <c:marker>
            <c:symbol val="none"/>
          </c:marker>
          <c:val>
            <c:numLit>
              <c:formatCode>General</c:formatCode>
              <c:ptCount val="1"/>
              <c:pt idx="0">
                <c:v>0</c:v>
              </c:pt>
            </c:numLit>
          </c:val>
          <c:smooth val="0"/>
          <c:extLst>
            <c:ext xmlns:c16="http://schemas.microsoft.com/office/drawing/2014/chart" uri="{C3380CC4-5D6E-409C-BE32-E72D297353CC}">
              <c16:uniqueId val="{00000003-944B-4992-B132-67F1EDF101F3}"/>
            </c:ext>
          </c:extLst>
        </c:ser>
        <c:dLbls>
          <c:showLegendKey val="0"/>
          <c:showVal val="0"/>
          <c:showCatName val="0"/>
          <c:showSerName val="0"/>
          <c:showPercent val="0"/>
          <c:showBubbleSize val="0"/>
        </c:dLbls>
        <c:smooth val="0"/>
        <c:axId val="206496512"/>
        <c:axId val="206498048"/>
      </c:lineChart>
      <c:catAx>
        <c:axId val="206496512"/>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19050"/>
        </c:spPr>
        <c:crossAx val="206498048"/>
        <c:crossesAt val="100"/>
        <c:auto val="0"/>
        <c:lblAlgn val="ctr"/>
        <c:lblOffset val="100"/>
        <c:tickLblSkip val="4"/>
        <c:tickMarkSkip val="4"/>
        <c:noMultiLvlLbl val="0"/>
      </c:catAx>
      <c:valAx>
        <c:axId val="206498048"/>
        <c:scaling>
          <c:orientation val="minMax"/>
          <c:max val="108"/>
          <c:min val="80"/>
        </c:scaling>
        <c:delete val="0"/>
        <c:axPos val="l"/>
        <c:majorGridlines>
          <c:spPr>
            <a:ln>
              <a:prstDash val="sysDash"/>
            </a:ln>
          </c:spPr>
        </c:majorGridlines>
        <c:numFmt formatCode="0" sourceLinked="0"/>
        <c:majorTickMark val="out"/>
        <c:minorTickMark val="none"/>
        <c:tickLblPos val="nextTo"/>
        <c:spPr>
          <a:ln>
            <a:solidFill>
              <a:schemeClr val="accent1"/>
            </a:solidFill>
          </a:ln>
        </c:spPr>
        <c:crossAx val="206496512"/>
        <c:crosses val="autoZero"/>
        <c:crossBetween val="midCat"/>
        <c:majorUnit val="4"/>
      </c:valAx>
    </c:plotArea>
    <c:legend>
      <c:legendPos val="r"/>
      <c:overlay val="0"/>
    </c:legend>
    <c:plotVisOnly val="1"/>
    <c:dispBlanksAs val="gap"/>
    <c:showDLblsOverMax val="0"/>
  </c:chart>
  <c:printSettings>
    <c:headerFooter alignWithMargins="0"/>
    <c:pageMargins b="0.98425196899999956" l="0.78740157499999996" r="0.78740157499999996" t="0.98425196899999956" header="0.492125984500001" footer="0.492125984500001"/>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Graph2'!$A$10:$B$54</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Graph2'!$D$10:$D$51</c:f>
              <c:numCache>
                <c:formatCode>#,##0</c:formatCode>
                <c:ptCount val="42"/>
                <c:pt idx="0">
                  <c:v>2513.1920736781321</c:v>
                </c:pt>
                <c:pt idx="1">
                  <c:v>-766.89490730082616</c:v>
                </c:pt>
                <c:pt idx="2">
                  <c:v>937.83607936045155</c:v>
                </c:pt>
                <c:pt idx="3">
                  <c:v>1851.0545664818492</c:v>
                </c:pt>
                <c:pt idx="4">
                  <c:v>127.04516956186853</c:v>
                </c:pt>
                <c:pt idx="5">
                  <c:v>3329.5590908550657</c:v>
                </c:pt>
                <c:pt idx="6">
                  <c:v>-1682.4984874459915</c:v>
                </c:pt>
                <c:pt idx="7">
                  <c:v>7299.966112931259</c:v>
                </c:pt>
                <c:pt idx="8">
                  <c:v>6080.768476443598</c:v>
                </c:pt>
                <c:pt idx="9">
                  <c:v>5313.8543830201961</c:v>
                </c:pt>
                <c:pt idx="10">
                  <c:v>2921.8548717051744</c:v>
                </c:pt>
                <c:pt idx="11">
                  <c:v>-1056.1324829915538</c:v>
                </c:pt>
                <c:pt idx="12">
                  <c:v>6528.0883594313636</c:v>
                </c:pt>
                <c:pt idx="13">
                  <c:v>6008.4477972665336</c:v>
                </c:pt>
                <c:pt idx="14">
                  <c:v>527.1119570764713</c:v>
                </c:pt>
                <c:pt idx="15">
                  <c:v>4914.3896192314569</c:v>
                </c:pt>
                <c:pt idx="16">
                  <c:v>8168.3089191953186</c:v>
                </c:pt>
                <c:pt idx="17">
                  <c:v>-1258.6511626210995</c:v>
                </c:pt>
                <c:pt idx="18">
                  <c:v>3041.7724094283767</c:v>
                </c:pt>
                <c:pt idx="19">
                  <c:v>3799.6380707619246</c:v>
                </c:pt>
                <c:pt idx="20">
                  <c:v>9892.6376502676867</c:v>
                </c:pt>
                <c:pt idx="21">
                  <c:v>5170.1751399422064</c:v>
                </c:pt>
                <c:pt idx="22">
                  <c:v>6951.7177157260012</c:v>
                </c:pt>
                <c:pt idx="23">
                  <c:v>9499.7974578379653</c:v>
                </c:pt>
                <c:pt idx="24">
                  <c:v>-17981.026718558045</c:v>
                </c:pt>
                <c:pt idx="25">
                  <c:v>-30328.878078409005</c:v>
                </c:pt>
                <c:pt idx="26">
                  <c:v>41670.622044140007</c:v>
                </c:pt>
                <c:pt idx="27">
                  <c:v>5270.3971446994692</c:v>
                </c:pt>
                <c:pt idx="28">
                  <c:v>11241.825559923891</c:v>
                </c:pt>
                <c:pt idx="29">
                  <c:v>21668.823905160651</c:v>
                </c:pt>
                <c:pt idx="30">
                  <c:v>18722.022120229667</c:v>
                </c:pt>
                <c:pt idx="31">
                  <c:v>16801.14040761767</c:v>
                </c:pt>
                <c:pt idx="32">
                  <c:v>11065.008047784213</c:v>
                </c:pt>
                <c:pt idx="33">
                  <c:v>6978.8339642586652</c:v>
                </c:pt>
                <c:pt idx="34">
                  <c:v>2713.0200174518395</c:v>
                </c:pt>
                <c:pt idx="35">
                  <c:v>9377.5842902045697</c:v>
                </c:pt>
                <c:pt idx="36">
                  <c:v>6184.2692657324951</c:v>
                </c:pt>
                <c:pt idx="37">
                  <c:v>5783.8748537506908</c:v>
                </c:pt>
                <c:pt idx="38">
                  <c:v>6448.3379556038417</c:v>
                </c:pt>
                <c:pt idx="39">
                  <c:v>1452.6720572854392</c:v>
                </c:pt>
                <c:pt idx="40">
                  <c:v>6939.6985960069578</c:v>
                </c:pt>
                <c:pt idx="41">
                  <c:v>1778.5502488727216</c:v>
                </c:pt>
              </c:numCache>
            </c:numRef>
          </c:val>
          <c:extLst>
            <c:ext xmlns:c16="http://schemas.microsoft.com/office/drawing/2014/chart" uri="{C3380CC4-5D6E-409C-BE32-E72D297353CC}">
              <c16:uniqueId val="{00000000-FFA3-4019-A56A-15AA12CD5AAC}"/>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Graph2'!$A$10:$B$54</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Graph2'!$E$10:$E$51</c:f>
              <c:numCache>
                <c:formatCode>#,##0</c:formatCode>
                <c:ptCount val="42"/>
                <c:pt idx="0">
                  <c:v>-419.1920736769971</c:v>
                </c:pt>
                <c:pt idx="1">
                  <c:v>-534.10509270200419</c:v>
                </c:pt>
                <c:pt idx="2">
                  <c:v>-317.83607936098997</c:v>
                </c:pt>
                <c:pt idx="3">
                  <c:v>1333.9454335189876</c:v>
                </c:pt>
                <c:pt idx="4">
                  <c:v>-1348.0451695619922</c:v>
                </c:pt>
                <c:pt idx="5">
                  <c:v>3362.4409091439957</c:v>
                </c:pt>
                <c:pt idx="6">
                  <c:v>395.49848744599876</c:v>
                </c:pt>
                <c:pt idx="7">
                  <c:v>565.03388706800615</c:v>
                </c:pt>
                <c:pt idx="8">
                  <c:v>846.23152355799539</c:v>
                </c:pt>
                <c:pt idx="9">
                  <c:v>1801.1456169800003</c:v>
                </c:pt>
                <c:pt idx="10">
                  <c:v>426.14512829599698</c:v>
                </c:pt>
                <c:pt idx="11">
                  <c:v>2253.1324829910009</c:v>
                </c:pt>
                <c:pt idx="12">
                  <c:v>1507.9116405690002</c:v>
                </c:pt>
                <c:pt idx="13">
                  <c:v>1663.5522027340048</c:v>
                </c:pt>
                <c:pt idx="14">
                  <c:v>1395.8880429220007</c:v>
                </c:pt>
                <c:pt idx="15">
                  <c:v>1345.6103807690015</c:v>
                </c:pt>
                <c:pt idx="16">
                  <c:v>1245.6910808050015</c:v>
                </c:pt>
                <c:pt idx="17">
                  <c:v>-460.34883737600467</c:v>
                </c:pt>
                <c:pt idx="18">
                  <c:v>885.22759056800714</c:v>
                </c:pt>
                <c:pt idx="19">
                  <c:v>-1076.638070760011</c:v>
                </c:pt>
                <c:pt idx="20">
                  <c:v>1852.3623497310109</c:v>
                </c:pt>
                <c:pt idx="21">
                  <c:v>-374.1751399430068</c:v>
                </c:pt>
                <c:pt idx="22">
                  <c:v>232.28228427300201</c:v>
                </c:pt>
                <c:pt idx="23">
                  <c:v>-892.79745783699764</c:v>
                </c:pt>
                <c:pt idx="24">
                  <c:v>-19835.973281441005</c:v>
                </c:pt>
                <c:pt idx="25">
                  <c:v>10152.878078407</c:v>
                </c:pt>
                <c:pt idx="26">
                  <c:v>6444.377955861004</c:v>
                </c:pt>
                <c:pt idx="27">
                  <c:v>2255.6028553020005</c:v>
                </c:pt>
                <c:pt idx="28">
                  <c:v>1551.1744400749958</c:v>
                </c:pt>
                <c:pt idx="29">
                  <c:v>3287.1760948399969</c:v>
                </c:pt>
                <c:pt idx="30">
                  <c:v>209.97787976999825</c:v>
                </c:pt>
                <c:pt idx="31">
                  <c:v>1020.8595923839966</c:v>
                </c:pt>
                <c:pt idx="32">
                  <c:v>-915.00804778699967</c:v>
                </c:pt>
                <c:pt idx="33">
                  <c:v>-88.833964256991749</c:v>
                </c:pt>
                <c:pt idx="34">
                  <c:v>327.97998254800041</c:v>
                </c:pt>
                <c:pt idx="35">
                  <c:v>-408.58429020599579</c:v>
                </c:pt>
                <c:pt idx="36">
                  <c:v>-1197.2692657330044</c:v>
                </c:pt>
                <c:pt idx="37">
                  <c:v>-618.8748537490028</c:v>
                </c:pt>
                <c:pt idx="38">
                  <c:v>-4.3379556049985695</c:v>
                </c:pt>
                <c:pt idx="39">
                  <c:v>797.32794271300372</c:v>
                </c:pt>
                <c:pt idx="40">
                  <c:v>-149.69859600500058</c:v>
                </c:pt>
                <c:pt idx="41">
                  <c:v>210.44975112900283</c:v>
                </c:pt>
              </c:numCache>
            </c:numRef>
          </c:val>
          <c:extLst>
            <c:ext xmlns:c16="http://schemas.microsoft.com/office/drawing/2014/chart" uri="{C3380CC4-5D6E-409C-BE32-E72D297353CC}">
              <c16:uniqueId val="{00000001-FFA3-4019-A56A-15AA12CD5AAC}"/>
            </c:ext>
          </c:extLst>
        </c:ser>
        <c:dLbls>
          <c:showLegendKey val="0"/>
          <c:showVal val="0"/>
          <c:showCatName val="0"/>
          <c:showSerName val="0"/>
          <c:showPercent val="0"/>
          <c:showBubbleSize val="0"/>
        </c:dLbls>
        <c:gapWidth val="150"/>
        <c:overlap val="100"/>
        <c:axId val="206553088"/>
        <c:axId val="206554624"/>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Graph2'!$C$10:$C$51</c:f>
              <c:numCache>
                <c:formatCode>#,##0</c:formatCode>
                <c:ptCount val="42"/>
                <c:pt idx="0">
                  <c:v>2094.0000000011642</c:v>
                </c:pt>
                <c:pt idx="1">
                  <c:v>-1301.000000002794</c:v>
                </c:pt>
                <c:pt idx="2">
                  <c:v>619.99999999930151</c:v>
                </c:pt>
                <c:pt idx="3">
                  <c:v>3185.0000000009313</c:v>
                </c:pt>
                <c:pt idx="4">
                  <c:v>-1221</c:v>
                </c:pt>
                <c:pt idx="5">
                  <c:v>6691.9999999988358</c:v>
                </c:pt>
                <c:pt idx="6">
                  <c:v>-1286.9999999997672</c:v>
                </c:pt>
                <c:pt idx="7">
                  <c:v>7864.9999999990687</c:v>
                </c:pt>
                <c:pt idx="8">
                  <c:v>6927.0000000016298</c:v>
                </c:pt>
                <c:pt idx="9">
                  <c:v>7115.0000000002328</c:v>
                </c:pt>
                <c:pt idx="10">
                  <c:v>3348.0000000011642</c:v>
                </c:pt>
                <c:pt idx="11">
                  <c:v>1196.9999999995343</c:v>
                </c:pt>
                <c:pt idx="12">
                  <c:v>8036.0000000002328</c:v>
                </c:pt>
                <c:pt idx="13">
                  <c:v>7672.0000000006985</c:v>
                </c:pt>
                <c:pt idx="14">
                  <c:v>1922.9999999983702</c:v>
                </c:pt>
                <c:pt idx="15">
                  <c:v>6260.0000000004657</c:v>
                </c:pt>
                <c:pt idx="16">
                  <c:v>9414.0000000002328</c:v>
                </c:pt>
                <c:pt idx="17">
                  <c:v>-1718.9999999969732</c:v>
                </c:pt>
                <c:pt idx="18">
                  <c:v>3926.9999999962747</c:v>
                </c:pt>
                <c:pt idx="19">
                  <c:v>2723.0000000018626</c:v>
                </c:pt>
                <c:pt idx="20">
                  <c:v>11744.999999998836</c:v>
                </c:pt>
                <c:pt idx="21">
                  <c:v>4795.9999999990687</c:v>
                </c:pt>
                <c:pt idx="22">
                  <c:v>7183.9999999990687</c:v>
                </c:pt>
                <c:pt idx="23">
                  <c:v>8607.0000000009313</c:v>
                </c:pt>
                <c:pt idx="24">
                  <c:v>-37816.999999999069</c:v>
                </c:pt>
                <c:pt idx="25">
                  <c:v>-20176.000000001863</c:v>
                </c:pt>
                <c:pt idx="26">
                  <c:v>48115.000000000931</c:v>
                </c:pt>
                <c:pt idx="27">
                  <c:v>7526.000000001397</c:v>
                </c:pt>
                <c:pt idx="28">
                  <c:v>12792.999999999069</c:v>
                </c:pt>
                <c:pt idx="29">
                  <c:v>24956.000000000466</c:v>
                </c:pt>
                <c:pt idx="30">
                  <c:v>18931.999999999767</c:v>
                </c:pt>
                <c:pt idx="31">
                  <c:v>17822.00000000163</c:v>
                </c:pt>
                <c:pt idx="32">
                  <c:v>10149.999999997206</c:v>
                </c:pt>
                <c:pt idx="33">
                  <c:v>6890.0000000016298</c:v>
                </c:pt>
                <c:pt idx="34">
                  <c:v>3041</c:v>
                </c:pt>
                <c:pt idx="35">
                  <c:v>8968.999999998603</c:v>
                </c:pt>
                <c:pt idx="36">
                  <c:v>4986.9999999993015</c:v>
                </c:pt>
                <c:pt idx="37">
                  <c:v>5165.0000000018626</c:v>
                </c:pt>
                <c:pt idx="38">
                  <c:v>6443.9999999988358</c:v>
                </c:pt>
                <c:pt idx="39">
                  <c:v>2249.9999999983702</c:v>
                </c:pt>
                <c:pt idx="40">
                  <c:v>6790.0000000018626</c:v>
                </c:pt>
                <c:pt idx="41">
                  <c:v>1989.0000000018626</c:v>
                </c:pt>
              </c:numCache>
            </c:numRef>
          </c:val>
          <c:smooth val="0"/>
          <c:extLst>
            <c:ext xmlns:c16="http://schemas.microsoft.com/office/drawing/2014/chart" uri="{C3380CC4-5D6E-409C-BE32-E72D297353CC}">
              <c16:uniqueId val="{00000002-FFA3-4019-A56A-15AA12CD5AAC}"/>
            </c:ext>
          </c:extLst>
        </c:ser>
        <c:dLbls>
          <c:showLegendKey val="0"/>
          <c:showVal val="0"/>
          <c:showCatName val="0"/>
          <c:showSerName val="0"/>
          <c:showPercent val="0"/>
          <c:showBubbleSize val="0"/>
        </c:dLbls>
        <c:marker val="1"/>
        <c:smooth val="0"/>
        <c:axId val="206553088"/>
        <c:axId val="206554624"/>
      </c:lineChart>
      <c:catAx>
        <c:axId val="20655308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06554624"/>
        <c:crosses val="autoZero"/>
        <c:auto val="0"/>
        <c:lblAlgn val="ctr"/>
        <c:lblOffset val="100"/>
        <c:tickLblSkip val="1"/>
        <c:tickMarkSkip val="1"/>
        <c:noMultiLvlLbl val="0"/>
      </c:catAx>
      <c:valAx>
        <c:axId val="206554624"/>
        <c:scaling>
          <c:orientation val="minMax"/>
          <c:max val="48000"/>
          <c:min val="-45000"/>
        </c:scaling>
        <c:delete val="0"/>
        <c:axPos val="l"/>
        <c:majorGridlines>
          <c:spPr>
            <a:ln>
              <a:prstDash val="sysDash"/>
            </a:ln>
          </c:spPr>
        </c:majorGridlines>
        <c:numFmt formatCode="[Red][&lt;0]\-&quot;&quot;0&quot;&quot;;[Blue][&gt;0]\+&quot;&quot;0&quot;&quot;;0" sourceLinked="0"/>
        <c:majorTickMark val="out"/>
        <c:minorTickMark val="none"/>
        <c:tickLblPos val="nextTo"/>
        <c:crossAx val="206553088"/>
        <c:crosses val="autoZero"/>
        <c:crossBetween val="between"/>
        <c:majorUnit val="15000"/>
      </c:valAx>
    </c:plotArea>
    <c:legend>
      <c:legendPos val="t"/>
      <c:layout>
        <c:manualLayout>
          <c:xMode val="edge"/>
          <c:yMode val="edge"/>
          <c:x val="0.2197497662639942"/>
          <c:y val="0.2040816326530612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94941375942E-2"/>
          <c:y val="0.29433620027728802"/>
          <c:w val="0.90516390406154157"/>
          <c:h val="0.4757794982741993"/>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1979-4706-B9A7-EF091BAE4F4C}"/>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79-4706-B9A7-EF091BAE4F4C}"/>
                </c:ext>
              </c:extLst>
            </c:dLbl>
            <c:dLbl>
              <c:idx val="2"/>
              <c:layout>
                <c:manualLayout>
                  <c:x val="1.913151094625665E-3"/>
                  <c:y val="2.8756666687884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79-4706-B9A7-EF091BAE4F4C}"/>
                </c:ext>
              </c:extLst>
            </c:dLbl>
            <c:dLbl>
              <c:idx val="3"/>
              <c:layout>
                <c:manualLayout>
                  <c:x val="5.393744021402829E-3"/>
                  <c:y val="-2.99401268188332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79-4706-B9A7-EF091BAE4F4C}"/>
                </c:ext>
              </c:extLst>
            </c:dLbl>
            <c:dLbl>
              <c:idx val="4"/>
              <c:layout>
                <c:manualLayout>
                  <c:x val="7.1170491986372745E-3"/>
                  <c:y val="-8.9815665475897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79-4706-B9A7-EF091BAE4F4C}"/>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graph4'!$H$54:$L$54</c:f>
              <c:numCache>
                <c:formatCode>#,##0</c:formatCode>
                <c:ptCount val="5"/>
                <c:pt idx="0">
                  <c:v>1780</c:v>
                </c:pt>
                <c:pt idx="1">
                  <c:v>10</c:v>
                </c:pt>
                <c:pt idx="2">
                  <c:v>2370</c:v>
                </c:pt>
                <c:pt idx="3">
                  <c:v>630</c:v>
                </c:pt>
                <c:pt idx="4">
                  <c:v>-760</c:v>
                </c:pt>
              </c:numCache>
            </c:numRef>
          </c:val>
          <c:extLst>
            <c:ext xmlns:c16="http://schemas.microsoft.com/office/drawing/2014/chart" uri="{C3380CC4-5D6E-409C-BE32-E72D297353CC}">
              <c16:uniqueId val="{00000004-1979-4706-B9A7-EF091BAE4F4C}"/>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1979-4706-B9A7-EF091BAE4F4C}"/>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79-4706-B9A7-EF091BAE4F4C}"/>
                </c:ext>
              </c:extLst>
            </c:dLbl>
            <c:dLbl>
              <c:idx val="1"/>
              <c:layout>
                <c:manualLayout>
                  <c:x val="-6.9158262581718621E-5"/>
                  <c:y val="-2.24108394295842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79-4706-B9A7-EF091BAE4F4C}"/>
                </c:ext>
              </c:extLst>
            </c:dLbl>
            <c:dLbl>
              <c:idx val="2"/>
              <c:layout>
                <c:manualLayout>
                  <c:x val="3.6164982879463695E-3"/>
                  <c:y val="-7.91197319816426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979-4706-B9A7-EF091BAE4F4C}"/>
                </c:ext>
              </c:extLst>
            </c:dLbl>
            <c:dLbl>
              <c:idx val="3"/>
              <c:layout>
                <c:manualLayout>
                  <c:x val="3.6903778772597751E-3"/>
                  <c:y val="-1.7524556497886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979-4706-B9A7-EF091BAE4F4C}"/>
                </c:ext>
              </c:extLst>
            </c:dLbl>
            <c:dLbl>
              <c:idx val="4"/>
              <c:layout>
                <c:manualLayout>
                  <c:x val="8.8900988440273453E-3"/>
                  <c:y val="-2.3059084129163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79-4706-B9A7-EF091BAE4F4C}"/>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graph4'!$N$54:$R$54</c:f>
              <c:numCache>
                <c:formatCode>#,##0</c:formatCode>
                <c:ptCount val="5"/>
                <c:pt idx="0">
                  <c:v>210</c:v>
                </c:pt>
                <c:pt idx="1">
                  <c:v>410</c:v>
                </c:pt>
                <c:pt idx="2">
                  <c:v>20</c:v>
                </c:pt>
                <c:pt idx="3">
                  <c:v>-430</c:v>
                </c:pt>
                <c:pt idx="4">
                  <c:v>190</c:v>
                </c:pt>
              </c:numCache>
            </c:numRef>
          </c:val>
          <c:extLst>
            <c:ext xmlns:c16="http://schemas.microsoft.com/office/drawing/2014/chart" uri="{C3380CC4-5D6E-409C-BE32-E72D297353CC}">
              <c16:uniqueId val="{0000000A-1979-4706-B9A7-EF091BAE4F4C}"/>
            </c:ext>
          </c:extLst>
        </c:ser>
        <c:ser>
          <c:idx val="2"/>
          <c:order val="2"/>
          <c:tx>
            <c:v>Total</c:v>
          </c:tx>
          <c:spPr>
            <a:noFill/>
          </c:spPr>
          <c:invertIfNegative val="0"/>
          <c:dLbls>
            <c:dLbl>
              <c:idx val="0"/>
              <c:layout>
                <c:manualLayout>
                  <c:x val="-1.8216339978779411E-3"/>
                  <c:y val="0.1067785154364928"/>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1979-4706-B9A7-EF091BAE4F4C}"/>
                </c:ext>
              </c:extLst>
            </c:dLbl>
            <c:dLbl>
              <c:idx val="1"/>
              <c:layout>
                <c:manualLayout>
                  <c:x val="1.7015692187412744E-3"/>
                  <c:y val="1.1695037883690387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1979-4706-B9A7-EF091BAE4F4C}"/>
                </c:ext>
              </c:extLst>
            </c:dLbl>
            <c:dLbl>
              <c:idx val="2"/>
              <c:layout>
                <c:manualLayout>
                  <c:x val="-3.2138269950298765E-4"/>
                  <c:y val="0.11396768210846389"/>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1979-4706-B9A7-EF091BAE4F4C}"/>
                </c:ext>
              </c:extLst>
            </c:dLbl>
            <c:dLbl>
              <c:idx val="3"/>
              <c:layout>
                <c:manualLayout>
                  <c:x val="-1.6596861562518752E-3"/>
                  <c:y val="-1.2533125685587648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1979-4706-B9A7-EF091BAE4F4C}"/>
                </c:ext>
              </c:extLst>
            </c:dLbl>
            <c:dLbl>
              <c:idx val="4"/>
              <c:layout>
                <c:manualLayout>
                  <c:x val="5.2966716926341655E-3"/>
                  <c:y val="4.9446001566788057E-3"/>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1979-4706-B9A7-EF091BAE4F4C}"/>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extLst xmlns:c15="http://schemas.microsoft.com/office/drawing/2012/chart"/>
            </c:strRef>
          </c:cat>
          <c:val>
            <c:numRef>
              <c:f>'Données graph4'!$B$54:$F$54</c:f>
              <c:numCache>
                <c:formatCode>#,##0</c:formatCode>
                <c:ptCount val="5"/>
                <c:pt idx="0">
                  <c:v>1990</c:v>
                </c:pt>
                <c:pt idx="1">
                  <c:v>420</c:v>
                </c:pt>
                <c:pt idx="2">
                  <c:v>2390</c:v>
                </c:pt>
                <c:pt idx="3">
                  <c:v>200</c:v>
                </c:pt>
                <c:pt idx="4">
                  <c:v>-560</c:v>
                </c:pt>
              </c:numCache>
            </c:numRef>
          </c:val>
          <c:extLst xmlns:c15="http://schemas.microsoft.com/office/drawing/2012/chart">
            <c:ext xmlns:c16="http://schemas.microsoft.com/office/drawing/2014/chart" uri="{C3380CC4-5D6E-409C-BE32-E72D297353CC}">
              <c16:uniqueId val="{00000010-1979-4706-B9A7-EF091BAE4F4C}"/>
            </c:ext>
          </c:extLst>
        </c:ser>
        <c:dLbls>
          <c:showLegendKey val="0"/>
          <c:showVal val="0"/>
          <c:showCatName val="0"/>
          <c:showSerName val="0"/>
          <c:showPercent val="0"/>
          <c:showBubbleSize val="0"/>
        </c:dLbls>
        <c:gapWidth val="150"/>
        <c:overlap val="100"/>
        <c:axId val="209872000"/>
        <c:axId val="209873536"/>
        <c:extLst/>
      </c:barChart>
      <c:catAx>
        <c:axId val="20987200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09873536"/>
        <c:crosses val="autoZero"/>
        <c:auto val="1"/>
        <c:lblAlgn val="ctr"/>
        <c:lblOffset val="100"/>
        <c:noMultiLvlLbl val="0"/>
      </c:catAx>
      <c:valAx>
        <c:axId val="209873536"/>
        <c:scaling>
          <c:orientation val="minMax"/>
          <c:max val="2500"/>
          <c:min val="-1000"/>
        </c:scaling>
        <c:delete val="0"/>
        <c:axPos val="l"/>
        <c:majorGridlines>
          <c:spPr>
            <a:ln>
              <a:prstDash val="sysDot"/>
            </a:ln>
          </c:spPr>
        </c:majorGridlines>
        <c:numFmt formatCode="[Red][&lt;0]\-&quot;&quot;0&quot;&quot;;[Blue][&gt;0]\+&quot;&quot;0&quot;&quot;;0" sourceLinked="0"/>
        <c:majorTickMark val="out"/>
        <c:minorTickMark val="none"/>
        <c:tickLblPos val="nextTo"/>
        <c:crossAx val="209872000"/>
        <c:crosses val="autoZero"/>
        <c:crossBetween val="between"/>
        <c:majorUnit val="500"/>
      </c:valAx>
    </c:plotArea>
    <c:legend>
      <c:legendPos val="r"/>
      <c:layout>
        <c:manualLayout>
          <c:xMode val="edge"/>
          <c:yMode val="edge"/>
          <c:x val="0.27496380814451865"/>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Evolution de l'emploi salarié </a:t>
            </a:r>
          </a:p>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dans les Alpes-de-Haute-Provence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 </a:t>
            </a:r>
            <a:r>
              <a:rPr lang="fr-FR" sz="1100" b="0" i="1" u="none" strike="noStrike" baseline="0">
                <a:solidFill>
                  <a:srgbClr val="000000"/>
                </a:solidFill>
                <a:latin typeface="Calibri"/>
              </a:rPr>
              <a:t>trimestre 2014)</a:t>
            </a:r>
          </a:p>
        </c:rich>
      </c:tx>
      <c:layout>
        <c:manualLayout>
          <c:xMode val="edge"/>
          <c:yMode val="edge"/>
          <c:x val="0.29388433733232744"/>
          <c:y val="3.2750975498393544E-3"/>
        </c:manualLayout>
      </c:layout>
      <c:overlay val="0"/>
      <c:spPr>
        <a:noFill/>
        <a:ln w="25400">
          <a:noFill/>
        </a:ln>
      </c:spPr>
    </c:title>
    <c:autoTitleDeleted val="0"/>
    <c:plotArea>
      <c:layout>
        <c:manualLayout>
          <c:layoutTarget val="inner"/>
          <c:xMode val="edge"/>
          <c:yMode val="edge"/>
          <c:x val="8.1896608162074974E-2"/>
          <c:y val="0.2560302513732175"/>
          <c:w val="0.83764367816092944"/>
          <c:h val="0.48930351489568952"/>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3'!$E$10:$E$51</c:f>
              <c:numCache>
                <c:formatCode>#\ ##0.0</c:formatCode>
                <c:ptCount val="42"/>
                <c:pt idx="0">
                  <c:v>100</c:v>
                </c:pt>
                <c:pt idx="1">
                  <c:v>99.927524727103417</c:v>
                </c:pt>
                <c:pt idx="2">
                  <c:v>99.962063289129361</c:v>
                </c:pt>
                <c:pt idx="3">
                  <c:v>100.13949122469828</c:v>
                </c:pt>
                <c:pt idx="4">
                  <c:v>100.07147254045037</c:v>
                </c:pt>
                <c:pt idx="5">
                  <c:v>100.4442661808983</c:v>
                </c:pt>
                <c:pt idx="6">
                  <c:v>100.37257081101538</c:v>
                </c:pt>
                <c:pt idx="7">
                  <c:v>100.81070918252213</c:v>
                </c:pt>
                <c:pt idx="8">
                  <c:v>101.19659405212522</c:v>
                </c:pt>
                <c:pt idx="9">
                  <c:v>101.59295190505225</c:v>
                </c:pt>
                <c:pt idx="10">
                  <c:v>101.77946013999251</c:v>
                </c:pt>
                <c:pt idx="11">
                  <c:v>101.84614184764584</c:v>
                </c:pt>
                <c:pt idx="12">
                  <c:v>102.29380617738886</c:v>
                </c:pt>
                <c:pt idx="13">
                  <c:v>102.72119302878116</c:v>
                </c:pt>
                <c:pt idx="14">
                  <c:v>102.82831827841964</c:v>
                </c:pt>
                <c:pt idx="15">
                  <c:v>103.17704634016572</c:v>
                </c:pt>
                <c:pt idx="16">
                  <c:v>103.70147540937933</c:v>
                </c:pt>
                <c:pt idx="17">
                  <c:v>103.6057144607946</c:v>
                </c:pt>
                <c:pt idx="18">
                  <c:v>103.82447725607821</c:v>
                </c:pt>
                <c:pt idx="19">
                  <c:v>103.97616839220206</c:v>
                </c:pt>
                <c:pt idx="20">
                  <c:v>104.6304513131616</c:v>
                </c:pt>
                <c:pt idx="21">
                  <c:v>104.8976238026398</c:v>
                </c:pt>
                <c:pt idx="22">
                  <c:v>105.29782546327611</c:v>
                </c:pt>
                <c:pt idx="23">
                  <c:v>105.7772986944979</c:v>
                </c:pt>
                <c:pt idx="24">
                  <c:v>103.67061353298838</c:v>
                </c:pt>
                <c:pt idx="25">
                  <c:v>102.54666187583365</c:v>
                </c:pt>
                <c:pt idx="26">
                  <c:v>105.22702141112292</c:v>
                </c:pt>
                <c:pt idx="27">
                  <c:v>105.64627498823174</c:v>
                </c:pt>
                <c:pt idx="28">
                  <c:v>106.3589392204868</c:v>
                </c:pt>
                <c:pt idx="29">
                  <c:v>107.74917204939003</c:v>
                </c:pt>
                <c:pt idx="30">
                  <c:v>108.8038237530603</c:v>
                </c:pt>
                <c:pt idx="31">
                  <c:v>109.79664028923257</c:v>
                </c:pt>
                <c:pt idx="32">
                  <c:v>110.36206997401233</c:v>
                </c:pt>
                <c:pt idx="33">
                  <c:v>110.74589367136547</c:v>
                </c:pt>
                <c:pt idx="34">
                  <c:v>110.91529974736703</c:v>
                </c:pt>
                <c:pt idx="35">
                  <c:v>111.41493904222321</c:v>
                </c:pt>
                <c:pt idx="36">
                  <c:v>111.69275163709978</c:v>
                </c:pt>
                <c:pt idx="37">
                  <c:v>111.9804801417194</c:v>
                </c:pt>
                <c:pt idx="38">
                  <c:v>112.33945835735695</c:v>
                </c:pt>
                <c:pt idx="39">
                  <c:v>112.46479991309626</c:v>
                </c:pt>
                <c:pt idx="40">
                  <c:v>112.84305287463879</c:v>
                </c:pt>
                <c:pt idx="41">
                  <c:v>112.95385480991249</c:v>
                </c:pt>
              </c:numCache>
            </c:numRef>
          </c:val>
          <c:smooth val="0"/>
          <c:extLst>
            <c:ext xmlns:c16="http://schemas.microsoft.com/office/drawing/2014/chart" uri="{C3380CC4-5D6E-409C-BE32-E72D297353CC}">
              <c16:uniqueId val="{00000000-52D0-434D-83EA-E2187582DB29}"/>
            </c:ext>
          </c:extLst>
        </c:ser>
        <c:ser>
          <c:idx val="1"/>
          <c:order val="1"/>
          <c:tx>
            <c:v>France métropolitaine</c:v>
          </c:tx>
          <c:spPr>
            <a:ln w="28575">
              <a:solidFill>
                <a:srgbClr val="0000FF"/>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3'!$C$10:$C$51</c:f>
              <c:numCache>
                <c:formatCode>#\ ##0.0</c:formatCode>
                <c:ptCount val="42"/>
                <c:pt idx="0">
                  <c:v>100</c:v>
                </c:pt>
                <c:pt idx="1">
                  <c:v>100.05455334619535</c:v>
                </c:pt>
                <c:pt idx="2">
                  <c:v>99.923365830784633</c:v>
                </c:pt>
                <c:pt idx="3">
                  <c:v>100.01421865407079</c:v>
                </c:pt>
                <c:pt idx="4">
                  <c:v>99.941903815421796</c:v>
                </c:pt>
                <c:pt idx="5">
                  <c:v>100.16887907795847</c:v>
                </c:pt>
                <c:pt idx="6">
                  <c:v>100.26305359042684</c:v>
                </c:pt>
                <c:pt idx="7">
                  <c:v>100.40417155684558</c:v>
                </c:pt>
                <c:pt idx="8">
                  <c:v>100.59070997362531</c:v>
                </c:pt>
                <c:pt idx="9">
                  <c:v>100.80805864121764</c:v>
                </c:pt>
                <c:pt idx="10">
                  <c:v>101.14144735067656</c:v>
                </c:pt>
                <c:pt idx="11">
                  <c:v>101.17623368999573</c:v>
                </c:pt>
                <c:pt idx="12">
                  <c:v>101.61533965043836</c:v>
                </c:pt>
                <c:pt idx="13">
                  <c:v>102.05655146877587</c:v>
                </c:pt>
                <c:pt idx="14">
                  <c:v>102.1094686566191</c:v>
                </c:pt>
                <c:pt idx="15">
                  <c:v>102.50758666085464</c:v>
                </c:pt>
                <c:pt idx="16">
                  <c:v>102.73885302533819</c:v>
                </c:pt>
                <c:pt idx="17">
                  <c:v>102.76688650767132</c:v>
                </c:pt>
                <c:pt idx="18">
                  <c:v>102.86810706521645</c:v>
                </c:pt>
                <c:pt idx="19">
                  <c:v>103.13816277515457</c:v>
                </c:pt>
                <c:pt idx="20">
                  <c:v>103.78582413685015</c:v>
                </c:pt>
                <c:pt idx="21">
                  <c:v>103.94695011686572</c:v>
                </c:pt>
                <c:pt idx="22">
                  <c:v>104.20533267065566</c:v>
                </c:pt>
                <c:pt idx="23">
                  <c:v>104.62692160243809</c:v>
                </c:pt>
                <c:pt idx="24">
                  <c:v>102.67083328559927</c:v>
                </c:pt>
                <c:pt idx="25">
                  <c:v>102.10027505473542</c:v>
                </c:pt>
                <c:pt idx="26">
                  <c:v>104.25059248203274</c:v>
                </c:pt>
                <c:pt idx="27">
                  <c:v>104.3104420561551</c:v>
                </c:pt>
                <c:pt idx="28">
                  <c:v>104.9929403594257</c:v>
                </c:pt>
                <c:pt idx="29">
                  <c:v>106.07993358937003</c:v>
                </c:pt>
                <c:pt idx="30">
                  <c:v>107.01922991952446</c:v>
                </c:pt>
                <c:pt idx="31">
                  <c:v>107.58898249884126</c:v>
                </c:pt>
                <c:pt idx="32">
                  <c:v>108.05535671937288</c:v>
                </c:pt>
                <c:pt idx="33">
                  <c:v>108.25372571745365</c:v>
                </c:pt>
                <c:pt idx="34">
                  <c:v>108.54679953886475</c:v>
                </c:pt>
                <c:pt idx="35">
                  <c:v>108.9155163785295</c:v>
                </c:pt>
                <c:pt idx="36">
                  <c:v>109.08846315968377</c:v>
                </c:pt>
                <c:pt idx="37">
                  <c:v>109.34270541783535</c:v>
                </c:pt>
                <c:pt idx="38">
                  <c:v>109.55504422178626</c:v>
                </c:pt>
                <c:pt idx="39">
                  <c:v>109.60271994676734</c:v>
                </c:pt>
                <c:pt idx="40">
                  <c:v>109.91888638475325</c:v>
                </c:pt>
                <c:pt idx="41">
                  <c:v>109.86701574147119</c:v>
                </c:pt>
              </c:numCache>
            </c:numRef>
          </c:val>
          <c:smooth val="0"/>
          <c:extLst>
            <c:ext xmlns:c16="http://schemas.microsoft.com/office/drawing/2014/chart" uri="{C3380CC4-5D6E-409C-BE32-E72D297353CC}">
              <c16:uniqueId val="{00000001-52D0-434D-83EA-E2187582DB29}"/>
            </c:ext>
          </c:extLst>
        </c:ser>
        <c:ser>
          <c:idx val="2"/>
          <c:order val="2"/>
          <c:tx>
            <c:strRef>
              <c:f>'Données graph 1 et 3'!$G$8:$G$9</c:f>
              <c:strCache>
                <c:ptCount val="2"/>
                <c:pt idx="0">
                  <c:v>Alpes-de-Haute-Provence</c:v>
                </c:pt>
              </c:strCache>
            </c:strRef>
          </c:tx>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3'!$G$10:$G$51</c:f>
              <c:numCache>
                <c:formatCode>#\ ##0.0</c:formatCode>
                <c:ptCount val="42"/>
                <c:pt idx="0">
                  <c:v>100</c:v>
                </c:pt>
                <c:pt idx="1">
                  <c:v>99.573081585279908</c:v>
                </c:pt>
                <c:pt idx="2">
                  <c:v>99.253754974672319</c:v>
                </c:pt>
                <c:pt idx="3">
                  <c:v>99.745207594806672</c:v>
                </c:pt>
                <c:pt idx="4">
                  <c:v>99.434008863803385</c:v>
                </c:pt>
                <c:pt idx="5">
                  <c:v>99.628378647127761</c:v>
                </c:pt>
                <c:pt idx="6">
                  <c:v>99.658412548351933</c:v>
                </c:pt>
                <c:pt idx="7">
                  <c:v>100.0562057306666</c:v>
                </c:pt>
                <c:pt idx="8">
                  <c:v>100.42597083159923</c:v>
                </c:pt>
                <c:pt idx="9">
                  <c:v>102.26295703922563</c:v>
                </c:pt>
                <c:pt idx="10">
                  <c:v>102.39396217933054</c:v>
                </c:pt>
                <c:pt idx="11">
                  <c:v>103.86242782723518</c:v>
                </c:pt>
                <c:pt idx="12">
                  <c:v>102.11932634345682</c:v>
                </c:pt>
                <c:pt idx="13">
                  <c:v>102.22638221070494</c:v>
                </c:pt>
                <c:pt idx="14">
                  <c:v>101.36824630871146</c:v>
                </c:pt>
                <c:pt idx="15">
                  <c:v>101.48645428655678</c:v>
                </c:pt>
                <c:pt idx="16">
                  <c:v>101.66913487971341</c:v>
                </c:pt>
                <c:pt idx="17">
                  <c:v>101.09347794099625</c:v>
                </c:pt>
                <c:pt idx="18">
                  <c:v>101.83521673338231</c:v>
                </c:pt>
                <c:pt idx="19">
                  <c:v>102.33466527859957</c:v>
                </c:pt>
                <c:pt idx="20">
                  <c:v>102.73058640449501</c:v>
                </c:pt>
                <c:pt idx="21">
                  <c:v>102.992141419858</c:v>
                </c:pt>
                <c:pt idx="22">
                  <c:v>102.26984506375621</c:v>
                </c:pt>
                <c:pt idx="23">
                  <c:v>103.70199135915269</c:v>
                </c:pt>
                <c:pt idx="24">
                  <c:v>98.78103112404817</c:v>
                </c:pt>
                <c:pt idx="25">
                  <c:v>98.631874193548427</c:v>
                </c:pt>
                <c:pt idx="26">
                  <c:v>102.67413187290792</c:v>
                </c:pt>
                <c:pt idx="27">
                  <c:v>102.9832767235102</c:v>
                </c:pt>
                <c:pt idx="28">
                  <c:v>103.17981587667747</c:v>
                </c:pt>
                <c:pt idx="29">
                  <c:v>106.21635815224283</c:v>
                </c:pt>
                <c:pt idx="30">
                  <c:v>106.46059034506268</c:v>
                </c:pt>
                <c:pt idx="31">
                  <c:v>108.22931953649271</c:v>
                </c:pt>
                <c:pt idx="32">
                  <c:v>108.46861483778372</c:v>
                </c:pt>
                <c:pt idx="33">
                  <c:v>108.92733248054247</c:v>
                </c:pt>
                <c:pt idx="34">
                  <c:v>108.94005327486491</c:v>
                </c:pt>
                <c:pt idx="35">
                  <c:v>109.59057739874021</c:v>
                </c:pt>
                <c:pt idx="36">
                  <c:v>110.60252598065354</c:v>
                </c:pt>
                <c:pt idx="37">
                  <c:v>111.29246061806668</c:v>
                </c:pt>
                <c:pt idx="38">
                  <c:v>111.11089842441852</c:v>
                </c:pt>
                <c:pt idx="39">
                  <c:v>112.11457600811529</c:v>
                </c:pt>
                <c:pt idx="40">
                  <c:v>111.64119436515104</c:v>
                </c:pt>
                <c:pt idx="41">
                  <c:v>111.51772998517669</c:v>
                </c:pt>
              </c:numCache>
            </c:numRef>
          </c:val>
          <c:smooth val="0"/>
          <c:extLst>
            <c:ext xmlns:c16="http://schemas.microsoft.com/office/drawing/2014/chart" uri="{C3380CC4-5D6E-409C-BE32-E72D297353CC}">
              <c16:uniqueId val="{00000002-52D0-434D-83EA-E2187582DB29}"/>
            </c:ext>
          </c:extLst>
        </c:ser>
        <c:dLbls>
          <c:showLegendKey val="0"/>
          <c:showVal val="0"/>
          <c:showCatName val="0"/>
          <c:showSerName val="0"/>
          <c:showPercent val="0"/>
          <c:showBubbleSize val="0"/>
        </c:dLbls>
        <c:smooth val="0"/>
        <c:axId val="209932288"/>
        <c:axId val="209933824"/>
      </c:lineChart>
      <c:catAx>
        <c:axId val="20993228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09933824"/>
        <c:crossesAt val="100"/>
        <c:auto val="0"/>
        <c:lblAlgn val="ctr"/>
        <c:lblOffset val="100"/>
        <c:tickLblSkip val="1"/>
        <c:tickMarkSkip val="1"/>
        <c:noMultiLvlLbl val="0"/>
      </c:catAx>
      <c:valAx>
        <c:axId val="209933824"/>
        <c:scaling>
          <c:orientation val="minMax"/>
          <c:max val="114"/>
          <c:min val="98"/>
        </c:scaling>
        <c:delete val="0"/>
        <c:axPos val="l"/>
        <c:majorGridlines>
          <c:spPr>
            <a:ln>
              <a:prstDash val="sysDash"/>
            </a:ln>
          </c:spPr>
        </c:majorGridlines>
        <c:numFmt formatCode="#,##0" sourceLinked="0"/>
        <c:majorTickMark val="out"/>
        <c:minorTickMark val="none"/>
        <c:tickLblPos val="nextTo"/>
        <c:crossAx val="209932288"/>
        <c:crosses val="autoZero"/>
        <c:crossBetween val="midCat"/>
        <c:majorUnit val="2"/>
      </c:valAx>
    </c:plotArea>
    <c:legend>
      <c:legendPos val="r"/>
      <c:layout>
        <c:manualLayout>
          <c:xMode val="edge"/>
          <c:yMode val="edge"/>
          <c:x val="4.2131468966323853E-2"/>
          <c:y val="0.20360824742268041"/>
          <c:w val="0.91903409090909094"/>
          <c:h val="5.1546391752577317E-2"/>
        </c:manualLayout>
      </c:layout>
      <c:overlay val="0"/>
      <c:txPr>
        <a:bodyPr/>
        <a:lstStyle/>
        <a:p>
          <a:pPr>
            <a:defRPr sz="1200"/>
          </a:pPr>
          <a:endParaRPr lang="fr-FR"/>
        </a:p>
      </c:txPr>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lineChart>
        <c:grouping val="standard"/>
        <c:varyColors val="0"/>
        <c:ser>
          <c:idx val="0"/>
          <c:order val="0"/>
          <c:tx>
            <c:strRef>
              <c:f>'Données graph 1 et 3'!$T$8:$T$9</c:f>
              <c:strCache>
                <c:ptCount val="2"/>
                <c:pt idx="0">
                  <c:v>Construction </c:v>
                </c:pt>
              </c:strCache>
            </c:strRef>
          </c:tx>
          <c:spPr>
            <a:ln w="28575">
              <a:solidFill>
                <a:srgbClr val="00B050"/>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3'!$T$10:$T$51</c:f>
              <c:numCache>
                <c:formatCode>0.0</c:formatCode>
                <c:ptCount val="42"/>
                <c:pt idx="0">
                  <c:v>100</c:v>
                </c:pt>
                <c:pt idx="1">
                  <c:v>94.667378702443202</c:v>
                </c:pt>
                <c:pt idx="2">
                  <c:v>91.387949705700137</c:v>
                </c:pt>
                <c:pt idx="3">
                  <c:v>94.564354024166704</c:v>
                </c:pt>
                <c:pt idx="4">
                  <c:v>95.266022291795309</c:v>
                </c:pt>
                <c:pt idx="5">
                  <c:v>92.850409313494936</c:v>
                </c:pt>
                <c:pt idx="6">
                  <c:v>95.166317564524803</c:v>
                </c:pt>
                <c:pt idx="7">
                  <c:v>95.20658479036949</c:v>
                </c:pt>
                <c:pt idx="8">
                  <c:v>96.370086670798543</c:v>
                </c:pt>
                <c:pt idx="9">
                  <c:v>98.086947162834747</c:v>
                </c:pt>
                <c:pt idx="10">
                  <c:v>97.901332418571073</c:v>
                </c:pt>
                <c:pt idx="11">
                  <c:v>98.132277070272082</c:v>
                </c:pt>
                <c:pt idx="12">
                  <c:v>96.616844501038784</c:v>
                </c:pt>
                <c:pt idx="13">
                  <c:v>95.855223578029268</c:v>
                </c:pt>
                <c:pt idx="14">
                  <c:v>95.351630533611612</c:v>
                </c:pt>
                <c:pt idx="15">
                  <c:v>95.168113446769738</c:v>
                </c:pt>
                <c:pt idx="16">
                  <c:v>95.876638242233497</c:v>
                </c:pt>
                <c:pt idx="17">
                  <c:v>94.508964277461587</c:v>
                </c:pt>
                <c:pt idx="18">
                  <c:v>98.936465304831231</c:v>
                </c:pt>
                <c:pt idx="19">
                  <c:v>98.129212034777353</c:v>
                </c:pt>
                <c:pt idx="20">
                  <c:v>100.05720740358446</c:v>
                </c:pt>
                <c:pt idx="21">
                  <c:v>100.42001763814343</c:v>
                </c:pt>
                <c:pt idx="22">
                  <c:v>98.276520463006264</c:v>
                </c:pt>
                <c:pt idx="23">
                  <c:v>98.227405064033505</c:v>
                </c:pt>
                <c:pt idx="24">
                  <c:v>87.424471211346614</c:v>
                </c:pt>
                <c:pt idx="25">
                  <c:v>93.13358843541026</c:v>
                </c:pt>
                <c:pt idx="26">
                  <c:v>97.242190623074819</c:v>
                </c:pt>
                <c:pt idx="27">
                  <c:v>98.264455493838767</c:v>
                </c:pt>
                <c:pt idx="28">
                  <c:v>99.945562289570972</c:v>
                </c:pt>
                <c:pt idx="29">
                  <c:v>98.315723319345835</c:v>
                </c:pt>
                <c:pt idx="30">
                  <c:v>98.353896587788796</c:v>
                </c:pt>
                <c:pt idx="31">
                  <c:v>100.15825799425544</c:v>
                </c:pt>
                <c:pt idx="32">
                  <c:v>103.15916749089263</c:v>
                </c:pt>
                <c:pt idx="33">
                  <c:v>101.465833580705</c:v>
                </c:pt>
                <c:pt idx="34">
                  <c:v>101.58822082955217</c:v>
                </c:pt>
                <c:pt idx="35">
                  <c:v>102.72444966456145</c:v>
                </c:pt>
                <c:pt idx="36">
                  <c:v>104.47901823418174</c:v>
                </c:pt>
                <c:pt idx="37">
                  <c:v>101.94005044994812</c:v>
                </c:pt>
                <c:pt idx="38">
                  <c:v>102.6045262698392</c:v>
                </c:pt>
                <c:pt idx="39">
                  <c:v>103.28698381163966</c:v>
                </c:pt>
                <c:pt idx="40">
                  <c:v>101.89619099748248</c:v>
                </c:pt>
                <c:pt idx="41">
                  <c:v>100.65503464382135</c:v>
                </c:pt>
              </c:numCache>
            </c:numRef>
          </c:val>
          <c:smooth val="0"/>
          <c:extLst>
            <c:ext xmlns:c16="http://schemas.microsoft.com/office/drawing/2014/chart" uri="{C3380CC4-5D6E-409C-BE32-E72D297353CC}">
              <c16:uniqueId val="{00000000-D751-4D21-99A6-68EBF0458790}"/>
            </c:ext>
          </c:extLst>
        </c:ser>
        <c:ser>
          <c:idx val="1"/>
          <c:order val="1"/>
          <c:tx>
            <c:strRef>
              <c:f>'Données graph 1 et 3'!$S$8:$S$9</c:f>
              <c:strCache>
                <c:ptCount val="2"/>
                <c:pt idx="0">
                  <c:v>Industrie </c:v>
                </c:pt>
              </c:strCache>
            </c:strRef>
          </c:tx>
          <c:spPr>
            <a:ln w="28575">
              <a:solidFill>
                <a:srgbClr val="0E41B2"/>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3'!$S$10:$S$51</c:f>
              <c:numCache>
                <c:formatCode>0.0</c:formatCode>
                <c:ptCount val="42"/>
                <c:pt idx="0">
                  <c:v>100</c:v>
                </c:pt>
                <c:pt idx="1">
                  <c:v>98.385545127188479</c:v>
                </c:pt>
                <c:pt idx="2">
                  <c:v>95.205813612937817</c:v>
                </c:pt>
                <c:pt idx="3">
                  <c:v>97.753001455158739</c:v>
                </c:pt>
                <c:pt idx="4">
                  <c:v>97.899748190003265</c:v>
                </c:pt>
                <c:pt idx="5">
                  <c:v>98.904398666978508</c:v>
                </c:pt>
                <c:pt idx="6">
                  <c:v>99.07554189446293</c:v>
                </c:pt>
                <c:pt idx="7">
                  <c:v>102.53570113132461</c:v>
                </c:pt>
                <c:pt idx="8">
                  <c:v>100.04711072925112</c:v>
                </c:pt>
                <c:pt idx="9">
                  <c:v>102.88988052958292</c:v>
                </c:pt>
                <c:pt idx="10">
                  <c:v>103.60884745456376</c:v>
                </c:pt>
                <c:pt idx="11">
                  <c:v>117.22716275194232</c:v>
                </c:pt>
                <c:pt idx="12">
                  <c:v>101.08372485024996</c:v>
                </c:pt>
                <c:pt idx="13">
                  <c:v>103.46480693733682</c:v>
                </c:pt>
                <c:pt idx="14">
                  <c:v>104.06321294711813</c:v>
                </c:pt>
                <c:pt idx="15">
                  <c:v>102.33984757393317</c:v>
                </c:pt>
                <c:pt idx="16">
                  <c:v>103.64826020240778</c:v>
                </c:pt>
                <c:pt idx="17">
                  <c:v>102.09560800110151</c:v>
                </c:pt>
                <c:pt idx="18">
                  <c:v>102.80651174945092</c:v>
                </c:pt>
                <c:pt idx="19">
                  <c:v>101.22377422937785</c:v>
                </c:pt>
                <c:pt idx="20">
                  <c:v>102.17746525044542</c:v>
                </c:pt>
                <c:pt idx="21">
                  <c:v>101.71998044557498</c:v>
                </c:pt>
                <c:pt idx="22">
                  <c:v>101.28270787742892</c:v>
                </c:pt>
                <c:pt idx="23">
                  <c:v>103.23795174083573</c:v>
                </c:pt>
                <c:pt idx="24">
                  <c:v>98.662479822825873</c:v>
                </c:pt>
                <c:pt idx="25">
                  <c:v>99.44949298106232</c:v>
                </c:pt>
                <c:pt idx="26">
                  <c:v>113.36343423822457</c:v>
                </c:pt>
                <c:pt idx="27">
                  <c:v>121.7957506460483</c:v>
                </c:pt>
                <c:pt idx="28">
                  <c:v>125.70486357452776</c:v>
                </c:pt>
                <c:pt idx="29">
                  <c:v>125.08441078932921</c:v>
                </c:pt>
                <c:pt idx="30">
                  <c:v>130.62959413463605</c:v>
                </c:pt>
                <c:pt idx="31">
                  <c:v>133.04408016334622</c:v>
                </c:pt>
                <c:pt idx="32">
                  <c:v>132.55513804782981</c:v>
                </c:pt>
                <c:pt idx="33">
                  <c:v>132.27638754010803</c:v>
                </c:pt>
                <c:pt idx="34">
                  <c:v>135.73375294507954</c:v>
                </c:pt>
                <c:pt idx="35">
                  <c:v>137.63413879418786</c:v>
                </c:pt>
                <c:pt idx="36">
                  <c:v>139.14849054003534</c:v>
                </c:pt>
                <c:pt idx="37">
                  <c:v>140.15024043092527</c:v>
                </c:pt>
                <c:pt idx="38">
                  <c:v>140.51932349728131</c:v>
                </c:pt>
                <c:pt idx="39">
                  <c:v>139.32534358293299</c:v>
                </c:pt>
                <c:pt idx="40">
                  <c:v>139.54654902487832</c:v>
                </c:pt>
                <c:pt idx="41">
                  <c:v>136.78432899204341</c:v>
                </c:pt>
              </c:numCache>
            </c:numRef>
          </c:val>
          <c:smooth val="0"/>
          <c:extLst>
            <c:ext xmlns:c16="http://schemas.microsoft.com/office/drawing/2014/chart" uri="{C3380CC4-5D6E-409C-BE32-E72D297353CC}">
              <c16:uniqueId val="{00000001-D751-4D21-99A6-68EBF0458790}"/>
            </c:ext>
          </c:extLst>
        </c:ser>
        <c:ser>
          <c:idx val="2"/>
          <c:order val="2"/>
          <c:tx>
            <c:strRef>
              <c:f>'Données graph 1 et 3'!$U$8:$U$9</c:f>
              <c:strCache>
                <c:ptCount val="2"/>
                <c:pt idx="0">
                  <c:v>Tertiaire marchand </c:v>
                </c:pt>
              </c:strCache>
            </c:strRef>
          </c:tx>
          <c:spPr>
            <a:ln w="28575">
              <a:solidFill>
                <a:srgbClr val="FF0000"/>
              </a:solidFill>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3'!$U$10:$U$51</c:f>
              <c:numCache>
                <c:formatCode>0.0</c:formatCode>
                <c:ptCount val="42"/>
                <c:pt idx="0">
                  <c:v>100</c:v>
                </c:pt>
                <c:pt idx="1">
                  <c:v>99.845907734048239</c:v>
                </c:pt>
                <c:pt idx="2">
                  <c:v>99.57613252439144</c:v>
                </c:pt>
                <c:pt idx="3">
                  <c:v>99.92790987741833</c:v>
                </c:pt>
                <c:pt idx="4">
                  <c:v>99.358082489856187</c:v>
                </c:pt>
                <c:pt idx="5">
                  <c:v>100.02960111160446</c:v>
                </c:pt>
                <c:pt idx="6">
                  <c:v>100.382595844747</c:v>
                </c:pt>
                <c:pt idx="7">
                  <c:v>100.13509691702518</c:v>
                </c:pt>
                <c:pt idx="8">
                  <c:v>101.93068895959219</c:v>
                </c:pt>
                <c:pt idx="9">
                  <c:v>104.33576676697231</c:v>
                </c:pt>
                <c:pt idx="10">
                  <c:v>104.7427801436537</c:v>
                </c:pt>
                <c:pt idx="11">
                  <c:v>104.92710748944309</c:v>
                </c:pt>
                <c:pt idx="12">
                  <c:v>105.18226271772618</c:v>
                </c:pt>
                <c:pt idx="13">
                  <c:v>106.25774558457812</c:v>
                </c:pt>
                <c:pt idx="14">
                  <c:v>106.03031187798624</c:v>
                </c:pt>
                <c:pt idx="15">
                  <c:v>106.32103055097846</c:v>
                </c:pt>
                <c:pt idx="16">
                  <c:v>106.79510443002759</c:v>
                </c:pt>
                <c:pt idx="17">
                  <c:v>105.79480602644642</c:v>
                </c:pt>
                <c:pt idx="18">
                  <c:v>106.63713013561078</c:v>
                </c:pt>
                <c:pt idx="19">
                  <c:v>107.13792153975564</c:v>
                </c:pt>
                <c:pt idx="20">
                  <c:v>108.08182203357816</c:v>
                </c:pt>
                <c:pt idx="21">
                  <c:v>108.14134112182512</c:v>
                </c:pt>
                <c:pt idx="22">
                  <c:v>107.82814760588298</c:v>
                </c:pt>
                <c:pt idx="23">
                  <c:v>109.77831547870261</c:v>
                </c:pt>
                <c:pt idx="24">
                  <c:v>101.58016404123732</c:v>
                </c:pt>
                <c:pt idx="25">
                  <c:v>100.46351939296896</c:v>
                </c:pt>
                <c:pt idx="26">
                  <c:v>104.86595334238133</c:v>
                </c:pt>
                <c:pt idx="27">
                  <c:v>102.07302241697155</c:v>
                </c:pt>
                <c:pt idx="28">
                  <c:v>101.48230267130916</c:v>
                </c:pt>
                <c:pt idx="29">
                  <c:v>109.05295622311083</c:v>
                </c:pt>
                <c:pt idx="30">
                  <c:v>108.92304273217196</c:v>
                </c:pt>
                <c:pt idx="31">
                  <c:v>110.57156030908735</c:v>
                </c:pt>
                <c:pt idx="32">
                  <c:v>110.8659562209245</c:v>
                </c:pt>
                <c:pt idx="33">
                  <c:v>111.95094890419919</c:v>
                </c:pt>
                <c:pt idx="34">
                  <c:v>110.96708775361289</c:v>
                </c:pt>
                <c:pt idx="35">
                  <c:v>112.00854102981765</c:v>
                </c:pt>
                <c:pt idx="36">
                  <c:v>113.3221861055984</c:v>
                </c:pt>
                <c:pt idx="37">
                  <c:v>114.98241508922717</c:v>
                </c:pt>
                <c:pt idx="38">
                  <c:v>115.47881998757663</c:v>
                </c:pt>
                <c:pt idx="39">
                  <c:v>116.16848015109585</c:v>
                </c:pt>
                <c:pt idx="40">
                  <c:v>116.83080849452585</c:v>
                </c:pt>
                <c:pt idx="41">
                  <c:v>117.3871108025496</c:v>
                </c:pt>
              </c:numCache>
            </c:numRef>
          </c:val>
          <c:smooth val="0"/>
          <c:extLst>
            <c:ext xmlns:c16="http://schemas.microsoft.com/office/drawing/2014/chart" uri="{C3380CC4-5D6E-409C-BE32-E72D297353CC}">
              <c16:uniqueId val="{00000002-D751-4D21-99A6-68EBF0458790}"/>
            </c:ext>
          </c:extLst>
        </c:ser>
        <c:ser>
          <c:idx val="3"/>
          <c:order val="3"/>
          <c:tx>
            <c:strRef>
              <c:f>'Données graph 1 et 3'!$V$8:$V$9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3'!$V$10:$V$51</c:f>
              <c:numCache>
                <c:formatCode>0.0</c:formatCode>
                <c:ptCount val="42"/>
                <c:pt idx="0">
                  <c:v>100</c:v>
                </c:pt>
                <c:pt idx="1">
                  <c:v>100.20001218366636</c:v>
                </c:pt>
                <c:pt idx="2">
                  <c:v>100.96774960297354</c:v>
                </c:pt>
                <c:pt idx="3">
                  <c:v>101.12234266629531</c:v>
                </c:pt>
                <c:pt idx="4">
                  <c:v>101.20459372069274</c:v>
                </c:pt>
                <c:pt idx="5">
                  <c:v>101.2342076421746</c:v>
                </c:pt>
                <c:pt idx="6">
                  <c:v>100.22166876029459</c:v>
                </c:pt>
                <c:pt idx="7">
                  <c:v>100.04066508421666</c:v>
                </c:pt>
                <c:pt idx="8">
                  <c:v>99.467354931727698</c:v>
                </c:pt>
                <c:pt idx="9">
                  <c:v>100.17796203003071</c:v>
                </c:pt>
                <c:pt idx="10">
                  <c:v>99.789014989827578</c:v>
                </c:pt>
                <c:pt idx="11">
                  <c:v>99.920397390983752</c:v>
                </c:pt>
                <c:pt idx="12">
                  <c:v>100.3693552954972</c:v>
                </c:pt>
                <c:pt idx="13">
                  <c:v>99.371700920821411</c:v>
                </c:pt>
                <c:pt idx="14">
                  <c:v>97.120326907733485</c:v>
                </c:pt>
                <c:pt idx="15">
                  <c:v>97.67790707959189</c:v>
                </c:pt>
                <c:pt idx="16">
                  <c:v>97.138240198656831</c:v>
                </c:pt>
                <c:pt idx="17">
                  <c:v>97.178836662905795</c:v>
                </c:pt>
                <c:pt idx="18">
                  <c:v>96.966081321419239</c:v>
                </c:pt>
                <c:pt idx="19">
                  <c:v>98.03506050618455</c:v>
                </c:pt>
                <c:pt idx="20">
                  <c:v>97.313005114459983</c:v>
                </c:pt>
                <c:pt idx="21">
                  <c:v>98.183848464470671</c:v>
                </c:pt>
                <c:pt idx="22">
                  <c:v>97.21057375569751</c:v>
                </c:pt>
                <c:pt idx="23">
                  <c:v>98.333405571297959</c:v>
                </c:pt>
                <c:pt idx="24">
                  <c:v>96.967037537170498</c:v>
                </c:pt>
                <c:pt idx="25">
                  <c:v>96.188473111845113</c:v>
                </c:pt>
                <c:pt idx="26">
                  <c:v>97.147055964659458</c:v>
                </c:pt>
                <c:pt idx="27">
                  <c:v>98.309550009830886</c:v>
                </c:pt>
                <c:pt idx="28">
                  <c:v>98.172165351088879</c:v>
                </c:pt>
                <c:pt idx="29">
                  <c:v>98.844753403981628</c:v>
                </c:pt>
                <c:pt idx="30">
                  <c:v>98.50227334848806</c:v>
                </c:pt>
                <c:pt idx="31">
                  <c:v>99.546441142607904</c:v>
                </c:pt>
                <c:pt idx="32">
                  <c:v>99.595034572331457</c:v>
                </c:pt>
                <c:pt idx="33">
                  <c:v>99.909872289219166</c:v>
                </c:pt>
                <c:pt idx="34">
                  <c:v>99.690044187455513</c:v>
                </c:pt>
                <c:pt idx="35">
                  <c:v>100.16271163263224</c:v>
                </c:pt>
                <c:pt idx="36">
                  <c:v>100.21046826120561</c:v>
                </c:pt>
                <c:pt idx="37">
                  <c:v>101.0310902724955</c:v>
                </c:pt>
                <c:pt idx="38">
                  <c:v>100.56541155542011</c:v>
                </c:pt>
                <c:pt idx="39">
                  <c:v>101.33640351637072</c:v>
                </c:pt>
                <c:pt idx="40">
                  <c:v>101.53521895117679</c:v>
                </c:pt>
                <c:pt idx="41">
                  <c:v>101.70827697815135</c:v>
                </c:pt>
              </c:numCache>
            </c:numRef>
          </c:val>
          <c:smooth val="0"/>
          <c:extLst>
            <c:ext xmlns:c16="http://schemas.microsoft.com/office/drawing/2014/chart" uri="{C3380CC4-5D6E-409C-BE32-E72D297353CC}">
              <c16:uniqueId val="{00000003-D751-4D21-99A6-68EBF0458790}"/>
            </c:ext>
          </c:extLst>
        </c:ser>
        <c:dLbls>
          <c:showLegendKey val="0"/>
          <c:showVal val="0"/>
          <c:showCatName val="0"/>
          <c:showSerName val="0"/>
          <c:showPercent val="0"/>
          <c:showBubbleSize val="0"/>
        </c:dLbls>
        <c:smooth val="0"/>
        <c:axId val="209971072"/>
        <c:axId val="209972608"/>
      </c:lineChart>
      <c:catAx>
        <c:axId val="209971072"/>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09972608"/>
        <c:crossesAt val="100"/>
        <c:auto val="0"/>
        <c:lblAlgn val="ctr"/>
        <c:lblOffset val="100"/>
        <c:tickLblSkip val="1"/>
        <c:tickMarkSkip val="1"/>
        <c:noMultiLvlLbl val="0"/>
      </c:catAx>
      <c:valAx>
        <c:axId val="209972608"/>
        <c:scaling>
          <c:orientation val="minMax"/>
          <c:max val="145"/>
          <c:min val="85"/>
        </c:scaling>
        <c:delete val="0"/>
        <c:axPos val="l"/>
        <c:majorGridlines>
          <c:spPr>
            <a:ln>
              <a:prstDash val="sysDash"/>
            </a:ln>
          </c:spPr>
        </c:majorGridlines>
        <c:numFmt formatCode="#,##0" sourceLinked="0"/>
        <c:majorTickMark val="out"/>
        <c:minorTickMark val="none"/>
        <c:tickLblPos val="nextTo"/>
        <c:crossAx val="209971072"/>
        <c:crosses val="autoZero"/>
        <c:crossBetween val="midCat"/>
        <c:majorUnit val="5"/>
      </c:valAx>
    </c:plotArea>
    <c:legend>
      <c:legendPos val="t"/>
      <c:layout>
        <c:manualLayout>
          <c:xMode val="edge"/>
          <c:yMode val="edge"/>
          <c:x val="0"/>
          <c:y val="0.19171304885590601"/>
          <c:w val="1"/>
          <c:h val="8.198569334677320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Graph2'!$A$10:$B$49</c:f>
              <c:multiLvlStrCache>
                <c:ptCount val="40"/>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'Données Graph2'!$G$10:$G$51</c:f>
              <c:numCache>
                <c:formatCode>#,##0</c:formatCode>
                <c:ptCount val="42"/>
                <c:pt idx="0">
                  <c:v>253.32460802051355</c:v>
                </c:pt>
                <c:pt idx="1">
                  <c:v>33.44460255078593</c:v>
                </c:pt>
                <c:pt idx="2">
                  <c:v>116.37168506058515</c:v>
                </c:pt>
                <c:pt idx="3">
                  <c:v>-120.94532035158772</c:v>
                </c:pt>
                <c:pt idx="4">
                  <c:v>-82.290274758321175</c:v>
                </c:pt>
                <c:pt idx="5">
                  <c:v>-44.450801967570442</c:v>
                </c:pt>
                <c:pt idx="6">
                  <c:v>-229.58013144850702</c:v>
                </c:pt>
                <c:pt idx="7">
                  <c:v>-35.192867098070565</c:v>
                </c:pt>
                <c:pt idx="8">
                  <c:v>211.80810110649327</c:v>
                </c:pt>
                <c:pt idx="9">
                  <c:v>332.33010064104747</c:v>
                </c:pt>
                <c:pt idx="10">
                  <c:v>14.427887005454977</c:v>
                </c:pt>
                <c:pt idx="11">
                  <c:v>-120.15033958794811</c:v>
                </c:pt>
                <c:pt idx="12">
                  <c:v>22.080829830410948</c:v>
                </c:pt>
                <c:pt idx="13">
                  <c:v>0.97923601318325382</c:v>
                </c:pt>
                <c:pt idx="14">
                  <c:v>-443.60007851945556</c:v>
                </c:pt>
                <c:pt idx="15">
                  <c:v>352.02257829481823</c:v>
                </c:pt>
                <c:pt idx="16">
                  <c:v>109.17596624195721</c:v>
                </c:pt>
                <c:pt idx="17">
                  <c:v>-66.214354040188482</c:v>
                </c:pt>
                <c:pt idx="18">
                  <c:v>23.432411720590608</c:v>
                </c:pt>
                <c:pt idx="19">
                  <c:v>288.57033750741539</c:v>
                </c:pt>
                <c:pt idx="20">
                  <c:v>117.08282907493412</c:v>
                </c:pt>
                <c:pt idx="21">
                  <c:v>138.91488551818475</c:v>
                </c:pt>
                <c:pt idx="22">
                  <c:v>-165.362731387846</c:v>
                </c:pt>
                <c:pt idx="23">
                  <c:v>560.07865752998623</c:v>
                </c:pt>
                <c:pt idx="24">
                  <c:v>-1082.2441282791187</c:v>
                </c:pt>
                <c:pt idx="25">
                  <c:v>-520.95279403017048</c:v>
                </c:pt>
                <c:pt idx="26">
                  <c:v>1298.4955897751934</c:v>
                </c:pt>
                <c:pt idx="27">
                  <c:v>-178.48111244492611</c:v>
                </c:pt>
                <c:pt idx="28">
                  <c:v>-43.344710375262366</c:v>
                </c:pt>
                <c:pt idx="29">
                  <c:v>1403.5435038747237</c:v>
                </c:pt>
                <c:pt idx="30">
                  <c:v>93.996005396387773</c:v>
                </c:pt>
                <c:pt idx="31">
                  <c:v>780.95632431974809</c:v>
                </c:pt>
                <c:pt idx="32">
                  <c:v>177.97640033623611</c:v>
                </c:pt>
                <c:pt idx="33">
                  <c:v>325.69504936979502</c:v>
                </c:pt>
                <c:pt idx="34">
                  <c:v>-111.87568553746678</c:v>
                </c:pt>
                <c:pt idx="35">
                  <c:v>181.13793291922775</c:v>
                </c:pt>
                <c:pt idx="36">
                  <c:v>129.7260336218751</c:v>
                </c:pt>
                <c:pt idx="37">
                  <c:v>78.438383306907781</c:v>
                </c:pt>
                <c:pt idx="38">
                  <c:v>-30.241900221648393</c:v>
                </c:pt>
                <c:pt idx="39">
                  <c:v>180.05337905749911</c:v>
                </c:pt>
                <c:pt idx="40">
                  <c:v>-329.01759193516773</c:v>
                </c:pt>
                <c:pt idx="41">
                  <c:v>-60.820722842850955</c:v>
                </c:pt>
              </c:numCache>
            </c:numRef>
          </c:val>
          <c:extLst>
            <c:ext xmlns:c16="http://schemas.microsoft.com/office/drawing/2014/chart" uri="{C3380CC4-5D6E-409C-BE32-E72D297353CC}">
              <c16:uniqueId val="{00000000-7245-4B0E-8427-971330283F5D}"/>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Graph2'!$A$10:$B$49</c:f>
              <c:multiLvlStrCache>
                <c:ptCount val="40"/>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'Données Graph2'!$H$10:$H$51</c:f>
              <c:numCache>
                <c:formatCode>#,##0</c:formatCode>
                <c:ptCount val="42"/>
                <c:pt idx="0">
                  <c:v>31.922786155999802</c:v>
                </c:pt>
                <c:pt idx="1">
                  <c:v>-254.1779120189999</c:v>
                </c:pt>
                <c:pt idx="2">
                  <c:v>-281.47587623700042</c:v>
                </c:pt>
                <c:pt idx="3">
                  <c:v>375.04530655200028</c:v>
                </c:pt>
                <c:pt idx="4">
                  <c:v>-78.611488735999956</c:v>
                </c:pt>
                <c:pt idx="5">
                  <c:v>144.94748717599987</c:v>
                </c:pt>
                <c:pt idx="6">
                  <c:v>245.10881839400008</c:v>
                </c:pt>
                <c:pt idx="7">
                  <c:v>240.8673064959994</c:v>
                </c:pt>
                <c:pt idx="8">
                  <c:v>-20.625262323999777</c:v>
                </c:pt>
                <c:pt idx="9">
                  <c:v>617.46271942900057</c:v>
                </c:pt>
                <c:pt idx="10">
                  <c:v>53.306830297999568</c:v>
                </c:pt>
                <c:pt idx="11">
                  <c:v>879.40379674999986</c:v>
                </c:pt>
                <c:pt idx="12">
                  <c:v>-923.33162151999977</c:v>
                </c:pt>
                <c:pt idx="13">
                  <c:v>54.372782219999863</c:v>
                </c:pt>
                <c:pt idx="14">
                  <c:v>-8.9326971999980742E-2</c:v>
                </c:pt>
                <c:pt idx="15">
                  <c:v>-290.90448814999991</c:v>
                </c:pt>
                <c:pt idx="16">
                  <c:v>-14.723043826999401</c:v>
                </c:pt>
                <c:pt idx="17">
                  <c:v>-231.42251712800044</c:v>
                </c:pt>
                <c:pt idx="18">
                  <c:v>360.07519244700006</c:v>
                </c:pt>
                <c:pt idx="19">
                  <c:v>-30.336149208999814</c:v>
                </c:pt>
                <c:pt idx="20">
                  <c:v>87.623684848999801</c:v>
                </c:pt>
                <c:pt idx="21">
                  <c:v>-3.680840421000994</c:v>
                </c:pt>
                <c:pt idx="22">
                  <c:v>-208.0923822869986</c:v>
                </c:pt>
                <c:pt idx="23">
                  <c:v>180.39629160699951</c:v>
                </c:pt>
                <c:pt idx="24">
                  <c:v>-1462.082377684</c:v>
                </c:pt>
                <c:pt idx="25">
                  <c:v>443.83290000800048</c:v>
                </c:pt>
                <c:pt idx="26">
                  <c:v>791.50775635199943</c:v>
                </c:pt>
                <c:pt idx="27">
                  <c:v>338.32094044399992</c:v>
                </c:pt>
                <c:pt idx="28">
                  <c:v>144.96304358099997</c:v>
                </c:pt>
                <c:pt idx="29">
                  <c:v>166.46613430200068</c:v>
                </c:pt>
                <c:pt idx="30">
                  <c:v>32.281471378998958</c:v>
                </c:pt>
                <c:pt idx="31">
                  <c:v>133.54498205600066</c:v>
                </c:pt>
                <c:pt idx="32">
                  <c:v>-54.251487161000114</c:v>
                </c:pt>
                <c:pt idx="33">
                  <c:v>-88.520310809999501</c:v>
                </c:pt>
                <c:pt idx="34">
                  <c:v>118.45282752299909</c:v>
                </c:pt>
                <c:pt idx="35">
                  <c:v>155.20816460399965</c:v>
                </c:pt>
                <c:pt idx="36">
                  <c:v>393.49046816300097</c:v>
                </c:pt>
                <c:pt idx="37">
                  <c:v>278.28447188499922</c:v>
                </c:pt>
                <c:pt idx="38">
                  <c:v>-63.632766451000862</c:v>
                </c:pt>
                <c:pt idx="39">
                  <c:v>338.88669719500194</c:v>
                </c:pt>
                <c:pt idx="40">
                  <c:v>84.26099889499983</c:v>
                </c:pt>
                <c:pt idx="41">
                  <c:v>-3.0151302230005967</c:v>
                </c:pt>
              </c:numCache>
            </c:numRef>
          </c:val>
          <c:extLst>
            <c:ext xmlns:c16="http://schemas.microsoft.com/office/drawing/2014/chart" uri="{C3380CC4-5D6E-409C-BE32-E72D297353CC}">
              <c16:uniqueId val="{00000001-7245-4B0E-8427-971330283F5D}"/>
            </c:ext>
          </c:extLst>
        </c:ser>
        <c:dLbls>
          <c:showLegendKey val="0"/>
          <c:showVal val="0"/>
          <c:showCatName val="0"/>
          <c:showSerName val="0"/>
          <c:showPercent val="0"/>
          <c:showBubbleSize val="0"/>
        </c:dLbls>
        <c:gapWidth val="150"/>
        <c:overlap val="100"/>
        <c:axId val="210016896"/>
        <c:axId val="210018688"/>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Graph2'!$A$10:$B$51</c:f>
              <c:multiLvlStrCache>
                <c:ptCount val="42"/>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Graph2'!$F$10:$F$51</c:f>
              <c:numCache>
                <c:formatCode>#,##0</c:formatCode>
                <c:ptCount val="42"/>
                <c:pt idx="0">
                  <c:v>285.2473941765129</c:v>
                </c:pt>
                <c:pt idx="1">
                  <c:v>-220.73330946821079</c:v>
                </c:pt>
                <c:pt idx="2">
                  <c:v>-165.10419117641868</c:v>
                </c:pt>
                <c:pt idx="3">
                  <c:v>254.09998620041733</c:v>
                </c:pt>
                <c:pt idx="4">
                  <c:v>-160.90176349432295</c:v>
                </c:pt>
                <c:pt idx="5">
                  <c:v>100.49668520843261</c:v>
                </c:pt>
                <c:pt idx="6">
                  <c:v>15.528686945486697</c:v>
                </c:pt>
                <c:pt idx="7">
                  <c:v>205.67443939793156</c:v>
                </c:pt>
                <c:pt idx="8">
                  <c:v>191.18283878249349</c:v>
                </c:pt>
                <c:pt idx="9">
                  <c:v>949.79282007004804</c:v>
                </c:pt>
                <c:pt idx="10">
                  <c:v>67.734717303457728</c:v>
                </c:pt>
                <c:pt idx="11">
                  <c:v>759.25345716204902</c:v>
                </c:pt>
                <c:pt idx="12">
                  <c:v>-901.25079168959201</c:v>
                </c:pt>
                <c:pt idx="13">
                  <c:v>55.352018233184936</c:v>
                </c:pt>
                <c:pt idx="14">
                  <c:v>-443.68940549145191</c:v>
                </c:pt>
                <c:pt idx="15">
                  <c:v>61.118090144816961</c:v>
                </c:pt>
                <c:pt idx="16">
                  <c:v>94.452922414959176</c:v>
                </c:pt>
                <c:pt idx="17">
                  <c:v>-297.63687116819347</c:v>
                </c:pt>
                <c:pt idx="18">
                  <c:v>383.50760416759294</c:v>
                </c:pt>
                <c:pt idx="19">
                  <c:v>258.2341882984183</c:v>
                </c:pt>
                <c:pt idx="20">
                  <c:v>204.70651392392756</c:v>
                </c:pt>
                <c:pt idx="21">
                  <c:v>135.23404509718966</c:v>
                </c:pt>
                <c:pt idx="22">
                  <c:v>-373.45511367484869</c:v>
                </c:pt>
                <c:pt idx="23">
                  <c:v>740.47494913698756</c:v>
                </c:pt>
                <c:pt idx="24">
                  <c:v>-2544.3265059631158</c:v>
                </c:pt>
                <c:pt idx="25">
                  <c:v>-77.119894022172957</c:v>
                </c:pt>
                <c:pt idx="26">
                  <c:v>2090.003346127196</c:v>
                </c:pt>
                <c:pt idx="27">
                  <c:v>159.83982799907244</c:v>
                </c:pt>
                <c:pt idx="28">
                  <c:v>101.61833320573351</c:v>
                </c:pt>
                <c:pt idx="29">
                  <c:v>1570.0096381767289</c:v>
                </c:pt>
                <c:pt idx="30">
                  <c:v>126.27747677538719</c:v>
                </c:pt>
                <c:pt idx="31">
                  <c:v>914.5013063757433</c:v>
                </c:pt>
                <c:pt idx="32">
                  <c:v>123.72491317523964</c:v>
                </c:pt>
                <c:pt idx="33">
                  <c:v>237.17473855979188</c:v>
                </c:pt>
                <c:pt idx="34">
                  <c:v>6.5771419855373097</c:v>
                </c:pt>
                <c:pt idx="35">
                  <c:v>336.34609752322285</c:v>
                </c:pt>
                <c:pt idx="36">
                  <c:v>523.21650178488198</c:v>
                </c:pt>
                <c:pt idx="37">
                  <c:v>356.72285519190336</c:v>
                </c:pt>
                <c:pt idx="38">
                  <c:v>-93.874666672651074</c:v>
                </c:pt>
                <c:pt idx="39">
                  <c:v>518.94007625250379</c:v>
                </c:pt>
                <c:pt idx="40">
                  <c:v>-244.75659304016881</c:v>
                </c:pt>
                <c:pt idx="41">
                  <c:v>-63.835853065851552</c:v>
                </c:pt>
              </c:numCache>
            </c:numRef>
          </c:val>
          <c:smooth val="0"/>
          <c:extLst>
            <c:ext xmlns:c16="http://schemas.microsoft.com/office/drawing/2014/chart" uri="{C3380CC4-5D6E-409C-BE32-E72D297353CC}">
              <c16:uniqueId val="{00000002-7245-4B0E-8427-971330283F5D}"/>
            </c:ext>
          </c:extLst>
        </c:ser>
        <c:dLbls>
          <c:showLegendKey val="0"/>
          <c:showVal val="0"/>
          <c:showCatName val="0"/>
          <c:showSerName val="0"/>
          <c:showPercent val="0"/>
          <c:showBubbleSize val="0"/>
        </c:dLbls>
        <c:marker val="1"/>
        <c:smooth val="0"/>
        <c:axId val="210016896"/>
        <c:axId val="210018688"/>
      </c:lineChart>
      <c:catAx>
        <c:axId val="21001689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0018688"/>
        <c:crosses val="autoZero"/>
        <c:auto val="0"/>
        <c:lblAlgn val="ctr"/>
        <c:lblOffset val="100"/>
        <c:tickLblSkip val="1"/>
        <c:tickMarkSkip val="1"/>
        <c:noMultiLvlLbl val="0"/>
      </c:catAx>
      <c:valAx>
        <c:axId val="210018688"/>
        <c:scaling>
          <c:orientation val="minMax"/>
          <c:max val="2200"/>
          <c:min val="-3000"/>
        </c:scaling>
        <c:delete val="0"/>
        <c:axPos val="l"/>
        <c:majorGridlines>
          <c:spPr>
            <a:ln>
              <a:prstDash val="sysDash"/>
            </a:ln>
          </c:spPr>
        </c:majorGridlines>
        <c:numFmt formatCode="[Red][&lt;0]\-&quot;&quot;0&quot;&quot;;[Blue][&gt;0]\+&quot;&quot;0&quot;&quot;;0" sourceLinked="0"/>
        <c:majorTickMark val="out"/>
        <c:minorTickMark val="none"/>
        <c:tickLblPos val="nextTo"/>
        <c:crossAx val="210016896"/>
        <c:crosses val="autoZero"/>
        <c:crossBetween val="between"/>
        <c:majorUnit val="500"/>
      </c:valAx>
    </c:plotArea>
    <c:legend>
      <c:legendPos val="t"/>
      <c:layout>
        <c:manualLayout>
          <c:xMode val="edge"/>
          <c:yMode val="edge"/>
          <c:x val="0.20314306822912012"/>
          <c:y val="0.2071737786023500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19</xdr:row>
      <xdr:rowOff>133350</xdr:rowOff>
    </xdr:from>
    <xdr:to>
      <xdr:col>5</xdr:col>
      <xdr:colOff>1009650</xdr:colOff>
      <xdr:row>38</xdr:row>
      <xdr:rowOff>101599</xdr:rowOff>
    </xdr:to>
    <xdr:graphicFrame macro="">
      <xdr:nvGraphicFramePr>
        <xdr:cNvPr id="6145" name="Graphique 1">
          <a:extLst>
            <a:ext uri="{FF2B5EF4-FFF2-40B4-BE49-F238E27FC236}">
              <a16:creationId xmlns:a16="http://schemas.microsoft.com/office/drawing/2014/main" id="{00000000-0008-0000-0200-000001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77</xdr:row>
      <xdr:rowOff>102870</xdr:rowOff>
    </xdr:from>
    <xdr:to>
      <xdr:col>5</xdr:col>
      <xdr:colOff>1003300</xdr:colOff>
      <xdr:row>100</xdr:row>
      <xdr:rowOff>45720</xdr:rowOff>
    </xdr:to>
    <xdr:graphicFrame macro="">
      <xdr:nvGraphicFramePr>
        <xdr:cNvPr id="6146" name="Graphique 1">
          <a:extLst>
            <a:ext uri="{FF2B5EF4-FFF2-40B4-BE49-F238E27FC236}">
              <a16:creationId xmlns:a16="http://schemas.microsoft.com/office/drawing/2014/main" id="{00000000-0008-0000-0200-000002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100</xdr:row>
      <xdr:rowOff>0</xdr:rowOff>
    </xdr:from>
    <xdr:to>
      <xdr:col>5</xdr:col>
      <xdr:colOff>885825</xdr:colOff>
      <xdr:row>100</xdr:row>
      <xdr:rowOff>0</xdr:rowOff>
    </xdr:to>
    <xdr:graphicFrame macro="">
      <xdr:nvGraphicFramePr>
        <xdr:cNvPr id="6147" name="Graphique 1">
          <a:extLst>
            <a:ext uri="{FF2B5EF4-FFF2-40B4-BE49-F238E27FC236}">
              <a16:creationId xmlns:a16="http://schemas.microsoft.com/office/drawing/2014/main" id="{00000000-0008-0000-0200-000003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100</xdr:row>
      <xdr:rowOff>0</xdr:rowOff>
    </xdr:from>
    <xdr:to>
      <xdr:col>6</xdr:col>
      <xdr:colOff>0</xdr:colOff>
      <xdr:row>100</xdr:row>
      <xdr:rowOff>0</xdr:rowOff>
    </xdr:to>
    <xdr:graphicFrame macro="">
      <xdr:nvGraphicFramePr>
        <xdr:cNvPr id="6149" name="Chart 7">
          <a:extLst>
            <a:ext uri="{FF2B5EF4-FFF2-40B4-BE49-F238E27FC236}">
              <a16:creationId xmlns:a16="http://schemas.microsoft.com/office/drawing/2014/main" id="{00000000-0008-0000-02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9524</xdr:colOff>
      <xdr:row>40</xdr:row>
      <xdr:rowOff>47625</xdr:rowOff>
    </xdr:from>
    <xdr:to>
      <xdr:col>5</xdr:col>
      <xdr:colOff>990599</xdr:colOff>
      <xdr:row>61</xdr:row>
      <xdr:rowOff>154305</xdr:rowOff>
    </xdr:to>
    <xdr:graphicFrame macro="">
      <xdr:nvGraphicFramePr>
        <xdr:cNvPr id="7" name="Graphique 1">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102</xdr:row>
      <xdr:rowOff>63500</xdr:rowOff>
    </xdr:from>
    <xdr:to>
      <xdr:col>5</xdr:col>
      <xdr:colOff>990600</xdr:colOff>
      <xdr:row>125</xdr:row>
      <xdr:rowOff>99059</xdr:rowOff>
    </xdr:to>
    <xdr:graphicFrame macro="">
      <xdr:nvGraphicFramePr>
        <xdr:cNvPr id="8" name="Graphique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0.01043</cdr:x>
      <cdr:y>0</cdr:y>
    </cdr:from>
    <cdr:to>
      <cdr:x>0.98515</cdr:x>
      <cdr:y>0.18853</cdr:y>
    </cdr:to>
    <cdr:sp macro="" textlink="">
      <cdr:nvSpPr>
        <cdr:cNvPr id="5" name="ZoneTexte 1"/>
        <cdr:cNvSpPr txBox="1"/>
      </cdr:nvSpPr>
      <cdr:spPr>
        <a:xfrm xmlns:a="http://schemas.openxmlformats.org/drawingml/2006/main">
          <a:off x="66676" y="0"/>
          <a:ext cx="6229694"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Alpes-de-Haute-Provence</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2014)</a:t>
          </a:r>
          <a:endParaRPr lang="fr-FR">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0.00828</cdr:x>
      <cdr:y>0.89053</cdr:y>
    </cdr:from>
    <cdr:to>
      <cdr:x>0.96735</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58420" y="3781425"/>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a:t>
          </a:r>
          <a:r>
            <a:rPr lang="fr-FR" sz="1100" b="0" i="0" baseline="0">
              <a:effectLst/>
              <a:latin typeface="+mn-lt"/>
              <a:ea typeface="+mn-ea"/>
              <a:cs typeface="+mn-cs"/>
            </a:rPr>
            <a:t>, </a:t>
          </a:r>
          <a:r>
            <a:rPr lang="fr-FR" sz="900" b="0" i="0" baseline="0">
              <a:effectLst/>
              <a:latin typeface="+mn-lt"/>
              <a:ea typeface="+mn-ea"/>
              <a:cs typeface="+mn-cs"/>
            </a:rPr>
            <a:t>corrigées des variations saisonnières </a:t>
          </a:r>
          <a:r>
            <a:rPr lang="fr-FR" sz="600" b="0" i="0" baseline="0">
              <a:effectLst/>
              <a:latin typeface="+mn-lt"/>
              <a:ea typeface="+mn-ea"/>
              <a:cs typeface="+mn-cs"/>
            </a:rPr>
            <a:t>  </a:t>
          </a:r>
          <a:endParaRPr lang="fr-FR" sz="6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0.0149</cdr:x>
      <cdr:y>0</cdr:y>
    </cdr:from>
    <cdr:to>
      <cdr:x>0.97387</cdr:x>
      <cdr:y>0.18853</cdr:y>
    </cdr:to>
    <cdr:sp macro="" textlink="">
      <cdr:nvSpPr>
        <cdr:cNvPr id="5" name="ZoneTexte 1"/>
        <cdr:cNvSpPr txBox="1"/>
      </cdr:nvSpPr>
      <cdr:spPr>
        <a:xfrm xmlns:a="http://schemas.openxmlformats.org/drawingml/2006/main">
          <a:off x="10253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Alpes-de-Haute-Provence</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0.00756</cdr:x>
      <cdr:y>0.88201</cdr:y>
    </cdr:from>
    <cdr:to>
      <cdr:x>0.96585</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53340" y="347472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0.10355</cdr:x>
      <cdr:y>0</cdr:y>
    </cdr:from>
    <cdr:to>
      <cdr:x>0.93389</cdr:x>
      <cdr:y>0.17608</cdr:y>
    </cdr:to>
    <cdr:sp macro="" textlink="">
      <cdr:nvSpPr>
        <cdr:cNvPr id="2" name="ZoneTexte 1"/>
        <cdr:cNvSpPr txBox="1"/>
      </cdr:nvSpPr>
      <cdr:spPr>
        <a:xfrm xmlns:a="http://schemas.openxmlformats.org/drawingml/2006/main">
          <a:off x="730845" y="0"/>
          <a:ext cx="5860560"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Alpes-de-Haute-Provence</a:t>
          </a:r>
        </a:p>
        <a:p xmlns:a="http://schemas.openxmlformats.org/drawingml/2006/main">
          <a:pPr algn="ctr" eaLnBrk="1" fontAlgn="auto" latinLnBrk="0" hangingPunct="1"/>
          <a:r>
            <a:rPr lang="fr-FR" sz="1100" b="0" i="1" baseline="0">
              <a:effectLst/>
              <a:latin typeface="+mn-lt"/>
              <a:ea typeface="+mn-ea"/>
              <a:cs typeface="+mn-cs"/>
            </a:rPr>
            <a:t>(en nombre, entre le T1 2024 et le T2 2024)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0.26709</cdr:x>
      <cdr:y>0.20807</cdr:y>
    </cdr:from>
    <cdr:to>
      <cdr:x>0.26781</cdr:x>
      <cdr:y>0.75474</cdr:y>
    </cdr:to>
    <cdr:cxnSp macro="">
      <cdr:nvCxnSpPr>
        <cdr:cNvPr id="5" name="Connecteur droit 4">
          <a:extLst xmlns:a="http://schemas.openxmlformats.org/drawingml/2006/main">
            <a:ext uri="{FF2B5EF4-FFF2-40B4-BE49-F238E27FC236}">
              <a16:creationId xmlns:a16="http://schemas.microsoft.com/office/drawing/2014/main" id="{AD525FB5-C36B-5E9F-4317-C7F95168B677}"/>
            </a:ext>
          </a:extLst>
        </cdr:cNvPr>
        <cdr:cNvCxnSpPr/>
      </cdr:nvCxnSpPr>
      <cdr:spPr>
        <a:xfrm xmlns:a="http://schemas.openxmlformats.org/drawingml/2006/main" flipV="1">
          <a:off x="1838325" y="919057"/>
          <a:ext cx="4948" cy="2414693"/>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14</xdr:row>
      <xdr:rowOff>116839</xdr:rowOff>
    </xdr:from>
    <xdr:to>
      <xdr:col>5</xdr:col>
      <xdr:colOff>910590</xdr:colOff>
      <xdr:row>34</xdr:row>
      <xdr:rowOff>102234</xdr:rowOff>
    </xdr:to>
    <xdr:graphicFrame macro="">
      <xdr:nvGraphicFramePr>
        <xdr:cNvPr id="15361" name="Graphique 1">
          <a:extLst>
            <a:ext uri="{FF2B5EF4-FFF2-40B4-BE49-F238E27FC236}">
              <a16:creationId xmlns:a16="http://schemas.microsoft.com/office/drawing/2014/main" id="{00000000-0008-0000-0400-000001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0</xdr:rowOff>
    </xdr:from>
    <xdr:to>
      <xdr:col>5</xdr:col>
      <xdr:colOff>866775</xdr:colOff>
      <xdr:row>96</xdr:row>
      <xdr:rowOff>19050</xdr:rowOff>
    </xdr:to>
    <xdr:graphicFrame macro="">
      <xdr:nvGraphicFramePr>
        <xdr:cNvPr id="15362" name="Graphique 1">
          <a:extLst>
            <a:ext uri="{FF2B5EF4-FFF2-40B4-BE49-F238E27FC236}">
              <a16:creationId xmlns:a16="http://schemas.microsoft.com/office/drawing/2014/main" id="{00000000-0008-0000-0400-000002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36</xdr:row>
      <xdr:rowOff>25400</xdr:rowOff>
    </xdr:from>
    <xdr:to>
      <xdr:col>5</xdr:col>
      <xdr:colOff>913765</xdr:colOff>
      <xdr:row>57</xdr:row>
      <xdr:rowOff>132080</xdr:rowOff>
    </xdr:to>
    <xdr:graphicFrame macro="">
      <xdr:nvGraphicFramePr>
        <xdr:cNvPr id="9" name="Graphique 1">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98</xdr:row>
      <xdr:rowOff>1</xdr:rowOff>
    </xdr:from>
    <xdr:to>
      <xdr:col>5</xdr:col>
      <xdr:colOff>901064</xdr:colOff>
      <xdr:row>121</xdr:row>
      <xdr:rowOff>1</xdr:rowOff>
    </xdr:to>
    <xdr:graphicFrame macro="">
      <xdr:nvGraphicFramePr>
        <xdr:cNvPr id="10" name="Graphique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0.02599</cdr:x>
      <cdr:y>0.87469</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3324225"/>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0.01951</cdr:x>
      <cdr:y>0.88767</cdr:y>
    </cdr:from>
    <cdr:to>
      <cdr:x>0.99352</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131124" y="3487421"/>
          <a:ext cx="6546165" cy="441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 corrigées des variations saisonnières  </a:t>
          </a: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0.00758</cdr:x>
      <cdr:y>0.01232</cdr:y>
    </cdr:from>
    <cdr:to>
      <cdr:x>0.97914</cdr:x>
      <cdr:y>0.16674</cdr:y>
    </cdr:to>
    <cdr:sp macro="" textlink="">
      <cdr:nvSpPr>
        <cdr:cNvPr id="4" name="ZoneTexte 1"/>
        <cdr:cNvSpPr txBox="1"/>
      </cdr:nvSpPr>
      <cdr:spPr>
        <a:xfrm xmlns:a="http://schemas.openxmlformats.org/drawingml/2006/main">
          <a:off x="51911" y="57281"/>
          <a:ext cx="6653689" cy="717972"/>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Hautes-Alpes </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2014)</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0.8741</cdr:y>
    </cdr:from>
    <cdr:to>
      <cdr:x>0.9796</cdr:x>
      <cdr:y>0.99326</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703320"/>
          <a:ext cx="6497977" cy="5048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0.01889</cdr:x>
      <cdr:y>0</cdr:y>
    </cdr:from>
    <cdr:to>
      <cdr:x>0.97786</cdr:x>
      <cdr:y>0.18853</cdr:y>
    </cdr:to>
    <cdr:sp macro="" textlink="">
      <cdr:nvSpPr>
        <cdr:cNvPr id="5" name="ZoneTexte 1"/>
        <cdr:cNvSpPr txBox="1"/>
      </cdr:nvSpPr>
      <cdr:spPr>
        <a:xfrm xmlns:a="http://schemas.openxmlformats.org/drawingml/2006/main">
          <a:off x="13000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Hautes-Alpes</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0.13655</cdr:x>
      <cdr:y>0</cdr:y>
    </cdr:from>
    <cdr:to>
      <cdr:x>0.96965</cdr:x>
      <cdr:y>0.17608</cdr:y>
    </cdr:to>
    <cdr:sp macro="" textlink="">
      <cdr:nvSpPr>
        <cdr:cNvPr id="2" name="ZoneTexte 1"/>
        <cdr:cNvSpPr txBox="1"/>
      </cdr:nvSpPr>
      <cdr:spPr>
        <a:xfrm xmlns:a="http://schemas.openxmlformats.org/drawingml/2006/main">
          <a:off x="963789" y="0"/>
          <a:ext cx="5880040" cy="740635"/>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Hautes-Alpes</a:t>
          </a:r>
        </a:p>
        <a:p xmlns:a="http://schemas.openxmlformats.org/drawingml/2006/main">
          <a:pPr algn="ctr" eaLnBrk="1" fontAlgn="auto" latinLnBrk="0" hangingPunct="1"/>
          <a:r>
            <a:rPr lang="fr-FR" sz="1100" b="0" i="1" baseline="0">
              <a:effectLst/>
              <a:latin typeface="+mn-lt"/>
              <a:ea typeface="+mn-ea"/>
              <a:cs typeface="+mn-cs"/>
            </a:rPr>
            <a:t>(en nombre, entre le T1 2024 et le T2 2024)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0.24689</cdr:y>
    </cdr:from>
    <cdr:to>
      <cdr:x>0.26781</cdr:x>
      <cdr:y>0.74539</cdr:y>
    </cdr:to>
    <cdr:cxnSp macro="">
      <cdr:nvCxnSpPr>
        <cdr:cNvPr id="5" name="Connecteur droit 4">
          <a:extLst xmlns:a="http://schemas.openxmlformats.org/drawingml/2006/main">
            <a:ext uri="{FF2B5EF4-FFF2-40B4-BE49-F238E27FC236}">
              <a16:creationId xmlns:a16="http://schemas.microsoft.com/office/drawing/2014/main" id="{D0D3E927-1927-2456-ED43-9325C3725ADE}"/>
            </a:ext>
          </a:extLst>
        </cdr:cNvPr>
        <cdr:cNvCxnSpPr/>
      </cdr:nvCxnSpPr>
      <cdr:spPr>
        <a:xfrm xmlns:a="http://schemas.openxmlformats.org/drawingml/2006/main" flipV="1">
          <a:off x="1843273" y="1090507"/>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15</xdr:row>
      <xdr:rowOff>0</xdr:rowOff>
    </xdr:from>
    <xdr:to>
      <xdr:col>5</xdr:col>
      <xdr:colOff>910590</xdr:colOff>
      <xdr:row>33</xdr:row>
      <xdr:rowOff>19050</xdr:rowOff>
    </xdr:to>
    <xdr:graphicFrame macro="">
      <xdr:nvGraphicFramePr>
        <xdr:cNvPr id="18433" name="Graphique 1">
          <a:extLst>
            <a:ext uri="{FF2B5EF4-FFF2-40B4-BE49-F238E27FC236}">
              <a16:creationId xmlns:a16="http://schemas.microsoft.com/office/drawing/2014/main" id="{00000000-0008-0000-0500-000001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69</xdr:row>
      <xdr:rowOff>95251</xdr:rowOff>
    </xdr:from>
    <xdr:to>
      <xdr:col>5</xdr:col>
      <xdr:colOff>901065</xdr:colOff>
      <xdr:row>93</xdr:row>
      <xdr:rowOff>26671</xdr:rowOff>
    </xdr:to>
    <xdr:graphicFrame macro="">
      <xdr:nvGraphicFramePr>
        <xdr:cNvPr id="18434" name="Graphique 1">
          <a:extLst>
            <a:ext uri="{FF2B5EF4-FFF2-40B4-BE49-F238E27FC236}">
              <a16:creationId xmlns:a16="http://schemas.microsoft.com/office/drawing/2014/main" id="{00000000-0008-0000-0500-000002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174625</xdr:rowOff>
    </xdr:from>
    <xdr:to>
      <xdr:col>5</xdr:col>
      <xdr:colOff>901065</xdr:colOff>
      <xdr:row>55</xdr:row>
      <xdr:rowOff>103505</xdr:rowOff>
    </xdr:to>
    <xdr:graphicFrame macro="">
      <xdr:nvGraphicFramePr>
        <xdr:cNvPr id="6" name="Graphique 1">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94</xdr:row>
      <xdr:rowOff>0</xdr:rowOff>
    </xdr:from>
    <xdr:to>
      <xdr:col>5</xdr:col>
      <xdr:colOff>901064</xdr:colOff>
      <xdr:row>117</xdr:row>
      <xdr:rowOff>35559</xdr:rowOff>
    </xdr:to>
    <xdr:graphicFrame macro="">
      <xdr:nvGraphicFramePr>
        <xdr:cNvPr id="10" name="Graphique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0.00755</cdr:x>
      <cdr:y>0.85116</cdr:y>
    </cdr:from>
    <cdr:to>
      <cdr:x>0.98156</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53340" y="2941320"/>
          <a:ext cx="6883865" cy="5143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0.0269</cdr:x>
      <cdr:y>0.83906</cdr:y>
    </cdr:from>
    <cdr:to>
      <cdr:x>0.96867</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192509" y="2925088"/>
          <a:ext cx="6739729" cy="5610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0.00758</cdr:x>
      <cdr:y>0.01255</cdr:y>
    </cdr:from>
    <cdr:to>
      <cdr:x>0.97835</cdr:x>
      <cdr:y>0.16988</cdr:y>
    </cdr:to>
    <cdr:sp macro="" textlink="">
      <cdr:nvSpPr>
        <cdr:cNvPr id="5" name="ZoneTexte 1"/>
        <cdr:cNvSpPr txBox="1"/>
      </cdr:nvSpPr>
      <cdr:spPr>
        <a:xfrm xmlns:a="http://schemas.openxmlformats.org/drawingml/2006/main">
          <a:off x="52027" y="56518"/>
          <a:ext cx="6663098" cy="70852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Alpes-Maritimes</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2014)</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0.00992</cdr:x>
      <cdr:y>0.86141</cdr:y>
    </cdr:from>
    <cdr:to>
      <cdr:x>1</cdr:x>
      <cdr:y>0.98588</cdr:y>
    </cdr:to>
    <cdr:sp macro="" textlink="">
      <cdr:nvSpPr>
        <cdr:cNvPr id="6" name="Text Box 1"/>
        <cdr:cNvSpPr txBox="1">
          <a:spLocks xmlns:a="http://schemas.openxmlformats.org/drawingml/2006/main" noChangeArrowheads="1"/>
        </cdr:cNvSpPr>
      </cdr:nvSpPr>
      <cdr:spPr bwMode="auto">
        <a:xfrm xmlns:a="http://schemas.openxmlformats.org/drawingml/2006/main">
          <a:off x="66675" y="3487115"/>
          <a:ext cx="6654165" cy="5038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0.03427</cdr:x>
      <cdr:y>0</cdr:y>
    </cdr:from>
    <cdr:to>
      <cdr:x>0.99324</cdr:x>
      <cdr:y>0.18853</cdr:y>
    </cdr:to>
    <cdr:sp macro="" textlink="">
      <cdr:nvSpPr>
        <cdr:cNvPr id="5" name="ZoneTexte 1"/>
        <cdr:cNvSpPr txBox="1"/>
      </cdr:nvSpPr>
      <cdr:spPr>
        <a:xfrm xmlns:a="http://schemas.openxmlformats.org/drawingml/2006/main">
          <a:off x="241530" y="0"/>
          <a:ext cx="6758691" cy="724046"/>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Alpes-Maritimes</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0.07836</cdr:x>
      <cdr:y>0</cdr:y>
    </cdr:from>
    <cdr:to>
      <cdr:x>0.91147</cdr:x>
      <cdr:y>0.17608</cdr:y>
    </cdr:to>
    <cdr:sp macro="" textlink="">
      <cdr:nvSpPr>
        <cdr:cNvPr id="2" name="ZoneTexte 1"/>
        <cdr:cNvSpPr txBox="1"/>
      </cdr:nvSpPr>
      <cdr:spPr>
        <a:xfrm xmlns:a="http://schemas.openxmlformats.org/drawingml/2006/main">
          <a:off x="553044" y="0"/>
          <a:ext cx="5880111"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Alpes-Maritimes</a:t>
          </a:r>
        </a:p>
        <a:p xmlns:a="http://schemas.openxmlformats.org/drawingml/2006/main">
          <a:pPr algn="ctr" eaLnBrk="1" fontAlgn="auto" latinLnBrk="0" hangingPunct="1"/>
          <a:r>
            <a:rPr lang="fr-FR" sz="1100" b="0" i="1" baseline="0">
              <a:effectLst/>
              <a:latin typeface="+mn-lt"/>
              <a:ea typeface="+mn-ea"/>
              <a:cs typeface="+mn-cs"/>
            </a:rPr>
            <a:t>(en nombre, entre le T1 2024 et le T2 2024)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0.26241</cdr:x>
      <cdr:y>0.25118</cdr:y>
    </cdr:from>
    <cdr:to>
      <cdr:x>0.26241</cdr:x>
      <cdr:y>0.74968</cdr:y>
    </cdr:to>
    <cdr:cxnSp macro="">
      <cdr:nvCxnSpPr>
        <cdr:cNvPr id="5" name="Connecteur droit 4">
          <a:extLst xmlns:a="http://schemas.openxmlformats.org/drawingml/2006/main">
            <a:ext uri="{FF2B5EF4-FFF2-40B4-BE49-F238E27FC236}">
              <a16:creationId xmlns:a16="http://schemas.microsoft.com/office/drawing/2014/main" id="{3B2E44B3-D7BA-2E32-2325-3F4590972B4E}"/>
            </a:ext>
          </a:extLst>
        </cdr:cNvPr>
        <cdr:cNvCxnSpPr/>
      </cdr:nvCxnSpPr>
      <cdr:spPr>
        <a:xfrm xmlns:a="http://schemas.openxmlformats.org/drawingml/2006/main" flipV="1">
          <a:off x="1852109" y="1065471"/>
          <a:ext cx="0" cy="2114537"/>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15</xdr:row>
      <xdr:rowOff>0</xdr:rowOff>
    </xdr:from>
    <xdr:to>
      <xdr:col>5</xdr:col>
      <xdr:colOff>901065</xdr:colOff>
      <xdr:row>33</xdr:row>
      <xdr:rowOff>161925</xdr:rowOff>
    </xdr:to>
    <xdr:graphicFrame macro="">
      <xdr:nvGraphicFramePr>
        <xdr:cNvPr id="21505" name="Graphique 1">
          <a:extLst>
            <a:ext uri="{FF2B5EF4-FFF2-40B4-BE49-F238E27FC236}">
              <a16:creationId xmlns:a16="http://schemas.microsoft.com/office/drawing/2014/main" id="{00000000-0008-0000-0600-000001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142876</xdr:rowOff>
    </xdr:from>
    <xdr:to>
      <xdr:col>5</xdr:col>
      <xdr:colOff>901065</xdr:colOff>
      <xdr:row>96</xdr:row>
      <xdr:rowOff>95250</xdr:rowOff>
    </xdr:to>
    <xdr:graphicFrame macro="">
      <xdr:nvGraphicFramePr>
        <xdr:cNvPr id="21506" name="Graphique 1">
          <a:extLst>
            <a:ext uri="{FF2B5EF4-FFF2-40B4-BE49-F238E27FC236}">
              <a16:creationId xmlns:a16="http://schemas.microsoft.com/office/drawing/2014/main" id="{00000000-0008-0000-0600-000002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63500</xdr:rowOff>
    </xdr:from>
    <xdr:to>
      <xdr:col>5</xdr:col>
      <xdr:colOff>901065</xdr:colOff>
      <xdr:row>56</xdr:row>
      <xdr:rowOff>170180</xdr:rowOff>
    </xdr:to>
    <xdr:graphicFrame macro="">
      <xdr:nvGraphicFramePr>
        <xdr:cNvPr id="6" name="Graphique 1">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98</xdr:row>
      <xdr:rowOff>0</xdr:rowOff>
    </xdr:from>
    <xdr:to>
      <xdr:col>5</xdr:col>
      <xdr:colOff>901064</xdr:colOff>
      <xdr:row>121</xdr:row>
      <xdr:rowOff>35559</xdr:rowOff>
    </xdr:to>
    <xdr:graphicFrame macro="">
      <xdr:nvGraphicFramePr>
        <xdr:cNvPr id="9" name="Graphique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0.02599</cdr:x>
      <cdr:y>0.86096</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2948940"/>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0.02599</cdr:x>
      <cdr:y>0.85678</cdr:y>
    </cdr:from>
    <cdr:to>
      <cdr:x>1</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174675" y="3190875"/>
          <a:ext cx="6546165" cy="5334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0.00758</cdr:x>
      <cdr:y>0.01243</cdr:y>
    </cdr:from>
    <cdr:to>
      <cdr:x>0.97288</cdr:x>
      <cdr:y>0.16829</cdr:y>
    </cdr:to>
    <cdr:sp macro="" textlink="">
      <cdr:nvSpPr>
        <cdr:cNvPr id="5" name="ZoneTexte 1"/>
        <cdr:cNvSpPr txBox="1"/>
      </cdr:nvSpPr>
      <cdr:spPr>
        <a:xfrm xmlns:a="http://schemas.openxmlformats.org/drawingml/2006/main">
          <a:off x="52171" y="56238"/>
          <a:ext cx="6643904" cy="70516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Bouches-du-Rhône</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2014)</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0.00709</cdr:x>
      <cdr:y>0.85781</cdr:y>
    </cdr:from>
    <cdr:to>
      <cdr:x>0.97062</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47625" y="3505201"/>
          <a:ext cx="6475775" cy="58102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0.01213</cdr:x>
      <cdr:y>0</cdr:y>
    </cdr:from>
    <cdr:to>
      <cdr:x>0.9711</cdr:x>
      <cdr:y>0.18853</cdr:y>
    </cdr:to>
    <cdr:sp macro="" textlink="">
      <cdr:nvSpPr>
        <cdr:cNvPr id="5" name="ZoneTexte 1"/>
        <cdr:cNvSpPr txBox="1"/>
      </cdr:nvSpPr>
      <cdr:spPr>
        <a:xfrm xmlns:a="http://schemas.openxmlformats.org/drawingml/2006/main">
          <a:off x="8348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Bouches-du-Rhône</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0.11387</cdr:x>
      <cdr:y>0</cdr:y>
    </cdr:from>
    <cdr:to>
      <cdr:x>0.94144</cdr:x>
      <cdr:y>0.17608</cdr:y>
    </cdr:to>
    <cdr:sp macro="" textlink="">
      <cdr:nvSpPr>
        <cdr:cNvPr id="2" name="ZoneTexte 1"/>
        <cdr:cNvSpPr txBox="1"/>
      </cdr:nvSpPr>
      <cdr:spPr>
        <a:xfrm xmlns:a="http://schemas.openxmlformats.org/drawingml/2006/main">
          <a:off x="803681" y="0"/>
          <a:ext cx="5841009"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Bouches-du-Rhône</a:t>
          </a:r>
        </a:p>
        <a:p xmlns:a="http://schemas.openxmlformats.org/drawingml/2006/main">
          <a:pPr algn="ctr" eaLnBrk="1" fontAlgn="auto" latinLnBrk="0" hangingPunct="1"/>
          <a:r>
            <a:rPr lang="fr-FR" sz="1100" b="0" i="1" baseline="0">
              <a:effectLst/>
              <a:latin typeface="+mn-lt"/>
              <a:ea typeface="+mn-ea"/>
              <a:cs typeface="+mn-cs"/>
            </a:rPr>
            <a:t>(en nombre, entre le T1 2024 et le T2 2024)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95240F31-DCB2-D90F-60E8-EBBFF01AA8C5}"/>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15</xdr:row>
      <xdr:rowOff>7621</xdr:rowOff>
    </xdr:from>
    <xdr:to>
      <xdr:col>5</xdr:col>
      <xdr:colOff>901065</xdr:colOff>
      <xdr:row>32</xdr:row>
      <xdr:rowOff>167641</xdr:rowOff>
    </xdr:to>
    <xdr:graphicFrame macro="">
      <xdr:nvGraphicFramePr>
        <xdr:cNvPr id="24577" name="Graphique 1">
          <a:extLst>
            <a:ext uri="{FF2B5EF4-FFF2-40B4-BE49-F238E27FC236}">
              <a16:creationId xmlns:a16="http://schemas.microsoft.com/office/drawing/2014/main" id="{00000000-0008-0000-0700-000001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71</xdr:row>
      <xdr:rowOff>38100</xdr:rowOff>
    </xdr:from>
    <xdr:to>
      <xdr:col>5</xdr:col>
      <xdr:colOff>901065</xdr:colOff>
      <xdr:row>93</xdr:row>
      <xdr:rowOff>98425</xdr:rowOff>
    </xdr:to>
    <xdr:graphicFrame macro="">
      <xdr:nvGraphicFramePr>
        <xdr:cNvPr id="24578" name="Graphique 1">
          <a:extLst>
            <a:ext uri="{FF2B5EF4-FFF2-40B4-BE49-F238E27FC236}">
              <a16:creationId xmlns:a16="http://schemas.microsoft.com/office/drawing/2014/main" id="{00000000-0008-0000-0700-000002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10795</xdr:rowOff>
    </xdr:from>
    <xdr:to>
      <xdr:col>5</xdr:col>
      <xdr:colOff>901065</xdr:colOff>
      <xdr:row>55</xdr:row>
      <xdr:rowOff>117475</xdr:rowOff>
    </xdr:to>
    <xdr:graphicFrame macro="">
      <xdr:nvGraphicFramePr>
        <xdr:cNvPr id="6" name="Graphique 1">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95</xdr:row>
      <xdr:rowOff>0</xdr:rowOff>
    </xdr:from>
    <xdr:to>
      <xdr:col>5</xdr:col>
      <xdr:colOff>901064</xdr:colOff>
      <xdr:row>118</xdr:row>
      <xdr:rowOff>35559</xdr:rowOff>
    </xdr:to>
    <xdr:graphicFrame macro="">
      <xdr:nvGraphicFramePr>
        <xdr:cNvPr id="9" name="Graphique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0.02599</cdr:x>
      <cdr:y>0.86765</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3122295"/>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0.02599</cdr:x>
      <cdr:y>0.87242</cdr:y>
    </cdr:from>
    <cdr:to>
      <cdr:x>1</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179317" y="3139439"/>
          <a:ext cx="6720593" cy="4591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0.01192</cdr:x>
      <cdr:y>0</cdr:y>
    </cdr:from>
    <cdr:to>
      <cdr:x>0.98362</cdr:x>
      <cdr:y>0.18641</cdr:y>
    </cdr:to>
    <cdr:sp macro="" textlink="">
      <cdr:nvSpPr>
        <cdr:cNvPr id="3" name="ZoneTexte 2"/>
        <cdr:cNvSpPr txBox="1"/>
      </cdr:nvSpPr>
      <cdr:spPr>
        <a:xfrm xmlns:a="http://schemas.openxmlformats.org/drawingml/2006/main">
          <a:off x="84094" y="0"/>
          <a:ext cx="6855198" cy="773430"/>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en </a:t>
          </a:r>
          <a:r>
            <a:rPr lang="fr-FR" sz="1500" b="1" i="0" baseline="0">
              <a:effectLst/>
              <a:latin typeface="+mn-lt"/>
              <a:ea typeface="+mn-ea"/>
              <a:cs typeface="+mn-cs"/>
            </a:rPr>
            <a:t>Provence-Alpes-Côte d'Azur</a:t>
          </a:r>
          <a:endParaRPr lang="fr-FR" sz="1500" b="1" i="0" u="none" strike="noStrike" kern="1200" baseline="0">
            <a:solidFill>
              <a:srgbClr val="000000"/>
            </a:solidFill>
            <a:latin typeface="Calibri"/>
            <a:ea typeface="Calibri"/>
            <a:cs typeface="Calibri"/>
          </a:endParaRP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2014)</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cdr:x>
      <cdr:y>0.88797</cdr:y>
    </cdr:from>
    <cdr:to>
      <cdr:x>0.95872</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0" y="368427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0.00758</cdr:x>
      <cdr:y>0.01307</cdr:y>
    </cdr:from>
    <cdr:to>
      <cdr:x>0.97149</cdr:x>
      <cdr:y>0.17696</cdr:y>
    </cdr:to>
    <cdr:sp macro="" textlink="">
      <cdr:nvSpPr>
        <cdr:cNvPr id="5" name="ZoneTexte 1"/>
        <cdr:cNvSpPr txBox="1"/>
      </cdr:nvSpPr>
      <cdr:spPr>
        <a:xfrm xmlns:a="http://schemas.openxmlformats.org/drawingml/2006/main">
          <a:off x="52170" y="55565"/>
          <a:ext cx="6634379" cy="69674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a:t>
          </a:r>
        </a:p>
        <a:p xmlns:a="http://schemas.openxmlformats.org/drawingml/2006/main">
          <a:pPr algn="ctr" rtl="0"/>
          <a:r>
            <a:rPr lang="fr-FR" sz="1500" b="1" i="0" u="none" strike="noStrike" kern="1200" baseline="0">
              <a:solidFill>
                <a:srgbClr val="000000"/>
              </a:solidFill>
              <a:latin typeface="Calibri"/>
              <a:ea typeface="Calibri"/>
              <a:cs typeface="Calibri"/>
            </a:rPr>
            <a:t>dans le Var</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2014)</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0.00567</cdr:x>
      <cdr:y>0.85539</cdr:y>
    </cdr:from>
    <cdr:to>
      <cdr:x>0.97866</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38100" y="3324225"/>
          <a:ext cx="6539317" cy="5619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0.02182</cdr:x>
      <cdr:y>0</cdr:y>
    </cdr:from>
    <cdr:to>
      <cdr:x>0.98079</cdr:x>
      <cdr:y>0.18853</cdr:y>
    </cdr:to>
    <cdr:sp macro="" textlink="">
      <cdr:nvSpPr>
        <cdr:cNvPr id="5" name="ZoneTexte 1"/>
        <cdr:cNvSpPr txBox="1"/>
      </cdr:nvSpPr>
      <cdr:spPr>
        <a:xfrm xmlns:a="http://schemas.openxmlformats.org/drawingml/2006/main">
          <a:off x="150155"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 Var</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0.09145</cdr:x>
      <cdr:y>0</cdr:y>
    </cdr:from>
    <cdr:to>
      <cdr:x>0.92871</cdr:x>
      <cdr:y>0.1958</cdr:y>
    </cdr:to>
    <cdr:sp macro="" textlink="">
      <cdr:nvSpPr>
        <cdr:cNvPr id="2" name="ZoneTexte 1"/>
        <cdr:cNvSpPr txBox="1"/>
      </cdr:nvSpPr>
      <cdr:spPr>
        <a:xfrm xmlns:a="http://schemas.openxmlformats.org/drawingml/2006/main">
          <a:off x="645439" y="0"/>
          <a:ext cx="5909401" cy="8305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Var</a:t>
          </a:r>
        </a:p>
        <a:p xmlns:a="http://schemas.openxmlformats.org/drawingml/2006/main">
          <a:pPr algn="ctr" eaLnBrk="1" fontAlgn="auto" latinLnBrk="0" hangingPunct="1"/>
          <a:r>
            <a:rPr lang="fr-FR" sz="1100" b="0" i="1" baseline="0">
              <a:effectLst/>
              <a:latin typeface="+mn-lt"/>
              <a:ea typeface="+mn-ea"/>
              <a:cs typeface="+mn-cs"/>
            </a:rPr>
            <a:t>(en nombre, entre le T1 2024 et le T2 2024)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737A9211-210B-FB05-D5E9-40BFB9EF4155}"/>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xdr:from>
      <xdr:col>0</xdr:col>
      <xdr:colOff>0</xdr:colOff>
      <xdr:row>15</xdr:row>
      <xdr:rowOff>7620</xdr:rowOff>
    </xdr:from>
    <xdr:to>
      <xdr:col>5</xdr:col>
      <xdr:colOff>910590</xdr:colOff>
      <xdr:row>33</xdr:row>
      <xdr:rowOff>36195</xdr:rowOff>
    </xdr:to>
    <xdr:graphicFrame macro="">
      <xdr:nvGraphicFramePr>
        <xdr:cNvPr id="27649" name="Graphique 1">
          <a:extLst>
            <a:ext uri="{FF2B5EF4-FFF2-40B4-BE49-F238E27FC236}">
              <a16:creationId xmlns:a16="http://schemas.microsoft.com/office/drawing/2014/main" id="{00000000-0008-0000-08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69</xdr:row>
      <xdr:rowOff>60960</xdr:rowOff>
    </xdr:from>
    <xdr:to>
      <xdr:col>5</xdr:col>
      <xdr:colOff>901066</xdr:colOff>
      <xdr:row>92</xdr:row>
      <xdr:rowOff>38100</xdr:rowOff>
    </xdr:to>
    <xdr:graphicFrame macro="">
      <xdr:nvGraphicFramePr>
        <xdr:cNvPr id="27650" name="Graphique 1">
          <a:extLst>
            <a:ext uri="{FF2B5EF4-FFF2-40B4-BE49-F238E27FC236}">
              <a16:creationId xmlns:a16="http://schemas.microsoft.com/office/drawing/2014/main" id="{00000000-0008-0000-0800-000002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174625</xdr:rowOff>
    </xdr:from>
    <xdr:to>
      <xdr:col>5</xdr:col>
      <xdr:colOff>901065</xdr:colOff>
      <xdr:row>55</xdr:row>
      <xdr:rowOff>90805</xdr:rowOff>
    </xdr:to>
    <xdr:graphicFrame macro="">
      <xdr:nvGraphicFramePr>
        <xdr:cNvPr id="6" name="Graphique 1">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93</xdr:row>
      <xdr:rowOff>0</xdr:rowOff>
    </xdr:from>
    <xdr:to>
      <xdr:col>5</xdr:col>
      <xdr:colOff>901064</xdr:colOff>
      <xdr:row>116</xdr:row>
      <xdr:rowOff>35559</xdr:rowOff>
    </xdr:to>
    <xdr:graphicFrame macro="">
      <xdr:nvGraphicFramePr>
        <xdr:cNvPr id="8" name="Graphique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0.02599</cdr:x>
      <cdr:y>0.86256</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2988945"/>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0.02503</cdr:x>
      <cdr:y>0.86568</cdr:y>
    </cdr:from>
    <cdr:to>
      <cdr:x>0.99904</cdr:x>
      <cdr:y>0.99817</cdr:y>
    </cdr:to>
    <cdr:sp macro="" textlink="">
      <cdr:nvSpPr>
        <cdr:cNvPr id="3" name="Text Box 1"/>
        <cdr:cNvSpPr txBox="1">
          <a:spLocks xmlns:a="http://schemas.openxmlformats.org/drawingml/2006/main" noChangeArrowheads="1"/>
        </cdr:cNvSpPr>
      </cdr:nvSpPr>
      <cdr:spPr bwMode="auto">
        <a:xfrm xmlns:a="http://schemas.openxmlformats.org/drawingml/2006/main">
          <a:off x="172720" y="2999740"/>
          <a:ext cx="6720593" cy="4591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0.00758</cdr:x>
      <cdr:y>0.01282</cdr:y>
    </cdr:from>
    <cdr:to>
      <cdr:x>0.97841</cdr:x>
      <cdr:y>0.17355</cdr:y>
    </cdr:to>
    <cdr:sp macro="" textlink="">
      <cdr:nvSpPr>
        <cdr:cNvPr id="5" name="ZoneTexte 1"/>
        <cdr:cNvSpPr txBox="1"/>
      </cdr:nvSpPr>
      <cdr:spPr>
        <a:xfrm xmlns:a="http://schemas.openxmlformats.org/drawingml/2006/main">
          <a:off x="52171" y="56146"/>
          <a:ext cx="6682004" cy="70393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 Vaucluse</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2014)</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cdr:x>
      <cdr:y>0.86827</cdr:y>
    </cdr:from>
    <cdr:to>
      <cdr:x>0.96651</cdr:x>
      <cdr:y>1</cdr:y>
    </cdr:to>
    <cdr:sp macro="" textlink="">
      <cdr:nvSpPr>
        <cdr:cNvPr id="7" name="Text Box 1"/>
        <cdr:cNvSpPr txBox="1">
          <a:spLocks xmlns:a="http://schemas.openxmlformats.org/drawingml/2006/main" noChangeArrowheads="1"/>
        </cdr:cNvSpPr>
      </cdr:nvSpPr>
      <cdr:spPr bwMode="auto">
        <a:xfrm xmlns:a="http://schemas.openxmlformats.org/drawingml/2006/main">
          <a:off x="0" y="3440430"/>
          <a:ext cx="6495759" cy="5219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0.0149</cdr:x>
      <cdr:y>0</cdr:y>
    </cdr:from>
    <cdr:to>
      <cdr:x>0.97387</cdr:x>
      <cdr:y>0.18853</cdr:y>
    </cdr:to>
    <cdr:sp macro="" textlink="">
      <cdr:nvSpPr>
        <cdr:cNvPr id="5" name="ZoneTexte 1"/>
        <cdr:cNvSpPr txBox="1"/>
      </cdr:nvSpPr>
      <cdr:spPr>
        <a:xfrm xmlns:a="http://schemas.openxmlformats.org/drawingml/2006/main">
          <a:off x="10253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 Vaucluse</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0.08904</cdr:x>
      <cdr:y>0.0018</cdr:y>
    </cdr:from>
    <cdr:to>
      <cdr:x>0.92491</cdr:x>
      <cdr:y>0.17788</cdr:y>
    </cdr:to>
    <cdr:sp macro="" textlink="">
      <cdr:nvSpPr>
        <cdr:cNvPr id="2" name="ZoneTexte 1"/>
        <cdr:cNvSpPr txBox="1"/>
      </cdr:nvSpPr>
      <cdr:spPr>
        <a:xfrm xmlns:a="http://schemas.openxmlformats.org/drawingml/2006/main">
          <a:off x="628438" y="7620"/>
          <a:ext cx="5899591"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Vaucluse</a:t>
          </a:r>
        </a:p>
        <a:p xmlns:a="http://schemas.openxmlformats.org/drawingml/2006/main">
          <a:pPr algn="ctr" eaLnBrk="1" fontAlgn="auto" latinLnBrk="0" hangingPunct="1"/>
          <a:r>
            <a:rPr lang="fr-FR" sz="1100" b="0" i="1" baseline="0">
              <a:effectLst/>
              <a:latin typeface="+mn-lt"/>
              <a:ea typeface="+mn-ea"/>
              <a:cs typeface="+mn-cs"/>
            </a:rPr>
            <a:t>(en nombre, entre le T1 2024 et le T2 2024)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0.26127</cdr:x>
      <cdr:y>0.24431</cdr:y>
    </cdr:from>
    <cdr:to>
      <cdr:x>0.26133</cdr:x>
      <cdr:y>0.70657</cdr:y>
    </cdr:to>
    <cdr:cxnSp macro="">
      <cdr:nvCxnSpPr>
        <cdr:cNvPr id="5" name="Connecteur droit 4">
          <a:extLst xmlns:a="http://schemas.openxmlformats.org/drawingml/2006/main">
            <a:ext uri="{FF2B5EF4-FFF2-40B4-BE49-F238E27FC236}">
              <a16:creationId xmlns:a16="http://schemas.microsoft.com/office/drawing/2014/main" id="{ED6AF696-F65B-193A-E71E-9AC14DCD0368}"/>
            </a:ext>
          </a:extLst>
        </cdr:cNvPr>
        <cdr:cNvCxnSpPr/>
      </cdr:nvCxnSpPr>
      <cdr:spPr>
        <a:xfrm xmlns:a="http://schemas.openxmlformats.org/drawingml/2006/main" flipH="1" flipV="1">
          <a:off x="1844040" y="1036320"/>
          <a:ext cx="449" cy="196080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xdr:from>
      <xdr:col>2</xdr:col>
      <xdr:colOff>68580</xdr:colOff>
      <xdr:row>105</xdr:row>
      <xdr:rowOff>76200</xdr:rowOff>
    </xdr:from>
    <xdr:to>
      <xdr:col>10</xdr:col>
      <xdr:colOff>342900</xdr:colOff>
      <xdr:row>110</xdr:row>
      <xdr:rowOff>106680</xdr:rowOff>
    </xdr:to>
    <xdr:sp macro="" textlink="">
      <xdr:nvSpPr>
        <xdr:cNvPr id="2" name="ZoneTexte 1">
          <a:extLst>
            <a:ext uri="{FF2B5EF4-FFF2-40B4-BE49-F238E27FC236}">
              <a16:creationId xmlns:a16="http://schemas.microsoft.com/office/drawing/2014/main" id="{00000000-0008-0000-0900-000002000000}"/>
            </a:ext>
          </a:extLst>
        </xdr:cNvPr>
        <xdr:cNvSpPr txBox="1"/>
      </xdr:nvSpPr>
      <xdr:spPr>
        <a:xfrm>
          <a:off x="1821180" y="18745200"/>
          <a:ext cx="7429500" cy="86868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u="none" strike="noStrike" baseline="0">
              <a:solidFill>
                <a:schemeClr val="dk1"/>
              </a:solidFill>
              <a:latin typeface="+mn-lt"/>
              <a:ea typeface="+mn-ea"/>
              <a:cs typeface="+mn-cs"/>
            </a:rPr>
            <a:t>Avertissement :  </a:t>
          </a:r>
          <a:r>
            <a:rPr lang="fr-FR" sz="1100" b="0" i="0" u="none" strike="noStrike" baseline="0">
              <a:solidFill>
                <a:schemeClr val="dk1"/>
              </a:solidFill>
              <a:latin typeface="+mn-lt"/>
              <a:ea typeface="+mn-ea"/>
              <a:cs typeface="+mn-cs"/>
            </a:rPr>
            <a:t>Sur le champ public, une bascule vers la source DSN a été opérée au troisième trimestre 2022. Ce changement de source a pu entraîner une rupture de la saisonnalité de la mesure de l’emploi public ; les plus nettes ont été neutralisées, mais des ruptures moins évidentes et plus légères peuvent subsister. Les évolutions du troisième et quatrième trimestre 2022</a:t>
          </a:r>
        </a:p>
        <a:p>
          <a:r>
            <a:rPr lang="fr-FR" sz="1100" b="0" i="0" u="none" strike="noStrike" baseline="0">
              <a:solidFill>
                <a:schemeClr val="dk1"/>
              </a:solidFill>
              <a:latin typeface="+mn-lt"/>
              <a:ea typeface="+mn-ea"/>
              <a:cs typeface="+mn-cs"/>
            </a:rPr>
            <a:t>sont donc à considérer avec prudence sur ce champ.</a:t>
          </a:r>
          <a:endParaRPr lang="fr-FR" sz="1100" b="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xdr:col>
      <xdr:colOff>129540</xdr:colOff>
      <xdr:row>104</xdr:row>
      <xdr:rowOff>38100</xdr:rowOff>
    </xdr:from>
    <xdr:to>
      <xdr:col>10</xdr:col>
      <xdr:colOff>396240</xdr:colOff>
      <xdr:row>109</xdr:row>
      <xdr:rowOff>68580</xdr:rowOff>
    </xdr:to>
    <xdr:sp macro="" textlink="">
      <xdr:nvSpPr>
        <xdr:cNvPr id="2" name="ZoneTexte 1">
          <a:extLst>
            <a:ext uri="{FF2B5EF4-FFF2-40B4-BE49-F238E27FC236}">
              <a16:creationId xmlns:a16="http://schemas.microsoft.com/office/drawing/2014/main" id="{00000000-0008-0000-0A00-000002000000}"/>
            </a:ext>
          </a:extLst>
        </xdr:cNvPr>
        <xdr:cNvSpPr txBox="1"/>
      </xdr:nvSpPr>
      <xdr:spPr>
        <a:xfrm>
          <a:off x="1882140" y="18524220"/>
          <a:ext cx="7429500" cy="86868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u="none" strike="noStrike" baseline="0">
              <a:solidFill>
                <a:schemeClr val="dk1"/>
              </a:solidFill>
              <a:latin typeface="+mn-lt"/>
              <a:ea typeface="+mn-ea"/>
              <a:cs typeface="+mn-cs"/>
            </a:rPr>
            <a:t>Avertissement :  </a:t>
          </a:r>
          <a:r>
            <a:rPr lang="fr-FR" sz="1100" b="0" i="0" u="none" strike="noStrike" baseline="0">
              <a:solidFill>
                <a:schemeClr val="dk1"/>
              </a:solidFill>
              <a:latin typeface="+mn-lt"/>
              <a:ea typeface="+mn-ea"/>
              <a:cs typeface="+mn-cs"/>
            </a:rPr>
            <a:t>Sur le champ public, une bascule vers la source DSN a été opérée au troisième trimestre 2022. Ce changement de source a pu entraîner une rupture de la saisonnalité de la mesure de l’emploi public ; les plus nettes ont été neutralisées, mais des ruptures moins évidentes et plus légères peuvent subsister. Les évolutions du troisième et quatrième trimestre 2022</a:t>
          </a:r>
        </a:p>
        <a:p>
          <a:r>
            <a:rPr lang="fr-FR" sz="1100" b="0" i="0" u="none" strike="noStrike" baseline="0">
              <a:solidFill>
                <a:schemeClr val="dk1"/>
              </a:solidFill>
              <a:latin typeface="+mn-lt"/>
              <a:ea typeface="+mn-ea"/>
              <a:cs typeface="+mn-cs"/>
            </a:rPr>
            <a:t>sont donc à considérer avec prudence sur ce champ.</a:t>
          </a:r>
          <a:endParaRPr lang="fr-FR" sz="1100" b="0"/>
        </a:p>
      </xdr:txBody>
    </xdr:sp>
    <xdr:clientData/>
  </xdr:twoCellAnchor>
</xdr:wsDr>
</file>

<file path=xl/drawings/drawing4.xml><?xml version="1.0" encoding="utf-8"?>
<c:userShapes xmlns:c="http://schemas.openxmlformats.org/drawingml/2006/chart">
  <cdr:relSizeAnchor xmlns:cdr="http://schemas.openxmlformats.org/drawingml/2006/chartDrawing">
    <cdr:from>
      <cdr:x>0.03275</cdr:x>
      <cdr:y>0.80102</cdr:y>
    </cdr:from>
    <cdr:to>
      <cdr:x>0.97093</cdr:x>
      <cdr:y>0.98611</cdr:y>
    </cdr:to>
    <cdr:sp macro="" textlink="">
      <cdr:nvSpPr>
        <cdr:cNvPr id="12289" name="Text Box 1"/>
        <cdr:cNvSpPr txBox="1">
          <a:spLocks xmlns:a="http://schemas.openxmlformats.org/drawingml/2006/main" noChangeArrowheads="1"/>
        </cdr:cNvSpPr>
      </cdr:nvSpPr>
      <cdr:spPr bwMode="auto">
        <a:xfrm xmlns:a="http://schemas.openxmlformats.org/drawingml/2006/main">
          <a:off x="222174" y="2955858"/>
          <a:ext cx="6204061" cy="6822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22860" rIns="0" bIns="0" anchor="t" upright="1"/>
        <a:lstStyle xmlns:a="http://schemas.openxmlformats.org/drawingml/2006/main"/>
        <a:p xmlns:a="http://schemas.openxmlformats.org/drawingml/2006/main">
          <a:pPr algn="l" rtl="0">
            <a:defRPr sz="1000"/>
          </a:pPr>
          <a:r>
            <a:rPr lang="fr-FR" sz="1000" b="0" i="0" u="none" strike="noStrike" baseline="0">
              <a:solidFill>
                <a:srgbClr val="000000"/>
              </a:solidFill>
              <a:latin typeface="Calibri"/>
            </a:rPr>
            <a:t>Champ : emploi salarié en fin de trimestre hors : agriculture, secteurs principalement non marchands et salariés des particuliers employeurs</a:t>
          </a:r>
        </a:p>
        <a:p xmlns:a="http://schemas.openxmlformats.org/drawingml/2006/main">
          <a:pPr algn="l" rtl="0">
            <a:defRPr sz="1000"/>
          </a:pPr>
          <a:r>
            <a:rPr lang="fr-FR" sz="1000" b="0" i="0" u="none" strike="noStrike" baseline="0">
              <a:solidFill>
                <a:srgbClr val="000000"/>
              </a:solidFill>
              <a:latin typeface="Calibri"/>
            </a:rPr>
            <a:t>Note : données trimestrielles, corrigées des variations saisonnières</a:t>
          </a:r>
        </a:p>
        <a:p xmlns:a="http://schemas.openxmlformats.org/drawingml/2006/main">
          <a:pPr algn="l" rtl="0">
            <a:defRPr sz="1000"/>
          </a:pPr>
          <a:r>
            <a:rPr lang="fr-FR" sz="1000" b="0" i="1" u="none" strike="noStrike" baseline="0">
              <a:solidFill>
                <a:srgbClr val="000000"/>
              </a:solidFill>
              <a:latin typeface="Calibri"/>
            </a:rPr>
            <a:t>Source : Insee, estimations d'emploi</a:t>
          </a:r>
        </a:p>
      </cdr:txBody>
    </cdr:sp>
  </cdr:relSizeAnchor>
</c:userShapes>
</file>

<file path=xl/drawings/drawing40.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24764</xdr:colOff>
      <xdr:row>24</xdr:row>
      <xdr:rowOff>35559</xdr:rowOff>
    </xdr:to>
    <xdr:graphicFrame macro="">
      <xdr:nvGraphicFramePr>
        <xdr:cNvPr id="2" name="Graphique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10</xdr:col>
      <xdr:colOff>24764</xdr:colOff>
      <xdr:row>49</xdr:row>
      <xdr:rowOff>35559</xdr:rowOff>
    </xdr:to>
    <xdr:graphicFrame macro="">
      <xdr:nvGraphicFramePr>
        <xdr:cNvPr id="3" name="Graphique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0</xdr:rowOff>
    </xdr:from>
    <xdr:to>
      <xdr:col>10</xdr:col>
      <xdr:colOff>24764</xdr:colOff>
      <xdr:row>74</xdr:row>
      <xdr:rowOff>35559</xdr:rowOff>
    </xdr:to>
    <xdr:graphicFrame macro="">
      <xdr:nvGraphicFramePr>
        <xdr:cNvPr id="4" name="Graphique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1</xdr:row>
      <xdr:rowOff>0</xdr:rowOff>
    </xdr:from>
    <xdr:to>
      <xdr:col>20</xdr:col>
      <xdr:colOff>24764</xdr:colOff>
      <xdr:row>24</xdr:row>
      <xdr:rowOff>35559</xdr:rowOff>
    </xdr:to>
    <xdr:graphicFrame macro="">
      <xdr:nvGraphicFramePr>
        <xdr:cNvPr id="5" name="Graphique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26</xdr:row>
      <xdr:rowOff>0</xdr:rowOff>
    </xdr:from>
    <xdr:to>
      <xdr:col>20</xdr:col>
      <xdr:colOff>24764</xdr:colOff>
      <xdr:row>49</xdr:row>
      <xdr:rowOff>35559</xdr:rowOff>
    </xdr:to>
    <xdr:graphicFrame macro="">
      <xdr:nvGraphicFramePr>
        <xdr:cNvPr id="6" name="Graphique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51</xdr:row>
      <xdr:rowOff>0</xdr:rowOff>
    </xdr:from>
    <xdr:to>
      <xdr:col>20</xdr:col>
      <xdr:colOff>24764</xdr:colOff>
      <xdr:row>74</xdr:row>
      <xdr:rowOff>35559</xdr:rowOff>
    </xdr:to>
    <xdr:graphicFrame macro="">
      <xdr:nvGraphicFramePr>
        <xdr:cNvPr id="7" name="Graphique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114300</xdr:colOff>
      <xdr:row>77</xdr:row>
      <xdr:rowOff>161925</xdr:rowOff>
    </xdr:from>
    <xdr:to>
      <xdr:col>10</xdr:col>
      <xdr:colOff>139064</xdr:colOff>
      <xdr:row>101</xdr:row>
      <xdr:rowOff>6984</xdr:rowOff>
    </xdr:to>
    <xdr:graphicFrame macro="">
      <xdr:nvGraphicFramePr>
        <xdr:cNvPr id="8" name="Graphique 7">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Alpes-de-Haute-Provence</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2022 et fin 2023)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7553E2CE-853D-212F-EF96-DBDAAB780CA5}"/>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c:userShapes xmlns:c="http://schemas.openxmlformats.org/drawingml/2006/chart">
  <cdr:relSizeAnchor xmlns:cdr="http://schemas.openxmlformats.org/drawingml/2006/chartDrawing">
    <cdr:from>
      <cdr:x>0.11732</cdr:x>
      <cdr:y>0</cdr:y>
    </cdr:from>
    <cdr:to>
      <cdr:x>0.95873</cdr:x>
      <cdr:y>0.17608</cdr:y>
    </cdr:to>
    <cdr:sp macro="" textlink="">
      <cdr:nvSpPr>
        <cdr:cNvPr id="2" name="ZoneTexte 1"/>
        <cdr:cNvSpPr txBox="1"/>
      </cdr:nvSpPr>
      <cdr:spPr>
        <a:xfrm xmlns:a="http://schemas.openxmlformats.org/drawingml/2006/main">
          <a:off x="839649" y="0"/>
          <a:ext cx="6022042"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Hautes-Alpes</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2022 et fin 2023)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0.2683</cdr:x>
      <cdr:y>0.23533</cdr:y>
    </cdr:from>
    <cdr:to>
      <cdr:x>0.26994</cdr:x>
      <cdr:y>0.75507</cdr:y>
    </cdr:to>
    <cdr:cxnSp macro="">
      <cdr:nvCxnSpPr>
        <cdr:cNvPr id="5" name="Connecteur droit 4">
          <a:extLst xmlns:a="http://schemas.openxmlformats.org/drawingml/2006/main">
            <a:ext uri="{FF2B5EF4-FFF2-40B4-BE49-F238E27FC236}">
              <a16:creationId xmlns:a16="http://schemas.microsoft.com/office/drawing/2014/main" id="{E2944DE9-0329-3017-A691-39534780994A}"/>
            </a:ext>
          </a:extLst>
        </cdr:cNvPr>
        <cdr:cNvCxnSpPr/>
      </cdr:nvCxnSpPr>
      <cdr:spPr>
        <a:xfrm xmlns:a="http://schemas.openxmlformats.org/drawingml/2006/main" flipH="1" flipV="1">
          <a:off x="1920240" y="998220"/>
          <a:ext cx="11739" cy="220464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Alpes-Maritimes</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2022 et fin 2023)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0.25298</cdr:y>
    </cdr:from>
    <cdr:to>
      <cdr:x>0.26781</cdr:x>
      <cdr:y>0.75148</cdr:y>
    </cdr:to>
    <cdr:cxnSp macro="">
      <cdr:nvCxnSpPr>
        <cdr:cNvPr id="5" name="Connecteur droit 4">
          <a:extLst xmlns:a="http://schemas.openxmlformats.org/drawingml/2006/main">
            <a:ext uri="{FF2B5EF4-FFF2-40B4-BE49-F238E27FC236}">
              <a16:creationId xmlns:a16="http://schemas.microsoft.com/office/drawing/2014/main" id="{46C30D03-FB6D-1E2C-62B0-416EDB64EF50}"/>
            </a:ext>
          </a:extLst>
        </cdr:cNvPr>
        <cdr:cNvCxnSpPr/>
      </cdr:nvCxnSpPr>
      <cdr:spPr>
        <a:xfrm xmlns:a="http://schemas.openxmlformats.org/drawingml/2006/main" flipV="1">
          <a:off x="1916739" y="1073091"/>
          <a:ext cx="0" cy="2114537"/>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Bouches-du-Rhône</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2022 et fin 2023)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0.26723</cdr:x>
      <cdr:y>0.23892</cdr:y>
    </cdr:from>
    <cdr:to>
      <cdr:x>0.26781</cdr:x>
      <cdr:y>0.75507</cdr:y>
    </cdr:to>
    <cdr:cxnSp macro="">
      <cdr:nvCxnSpPr>
        <cdr:cNvPr id="5" name="Connecteur droit 4">
          <a:extLst xmlns:a="http://schemas.openxmlformats.org/drawingml/2006/main">
            <a:ext uri="{FF2B5EF4-FFF2-40B4-BE49-F238E27FC236}">
              <a16:creationId xmlns:a16="http://schemas.microsoft.com/office/drawing/2014/main" id="{A8FD4367-6B89-A1BD-8F4C-5603E3365A51}"/>
            </a:ext>
          </a:extLst>
        </cdr:cNvPr>
        <cdr:cNvCxnSpPr/>
      </cdr:nvCxnSpPr>
      <cdr:spPr>
        <a:xfrm xmlns:a="http://schemas.openxmlformats.org/drawingml/2006/main" flipH="1" flipV="1">
          <a:off x="1912620" y="1013460"/>
          <a:ext cx="4119" cy="218940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5.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Var</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2022 et fin 2023)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E2AD345B-5146-0E36-95F4-8B4A613087A3}"/>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0.06366</cdr:x>
      <cdr:y>0</cdr:y>
    </cdr:from>
    <cdr:to>
      <cdr:x>0.90507</cdr:x>
      <cdr:y>0.17608</cdr:y>
    </cdr:to>
    <cdr:sp macro="" textlink="">
      <cdr:nvSpPr>
        <cdr:cNvPr id="2" name="ZoneTexte 1"/>
        <cdr:cNvSpPr txBox="1"/>
      </cdr:nvSpPr>
      <cdr:spPr>
        <a:xfrm xmlns:a="http://schemas.openxmlformats.org/drawingml/2006/main">
          <a:off x="438150" y="0"/>
          <a:ext cx="5791226"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Vaucluse</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2022 et fin 2023)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0.26617</cdr:x>
      <cdr:y>0.23533</cdr:y>
    </cdr:from>
    <cdr:to>
      <cdr:x>0.26781</cdr:x>
      <cdr:y>0.75328</cdr:y>
    </cdr:to>
    <cdr:cxnSp macro="">
      <cdr:nvCxnSpPr>
        <cdr:cNvPr id="5" name="Connecteur droit 4">
          <a:extLst xmlns:a="http://schemas.openxmlformats.org/drawingml/2006/main">
            <a:ext uri="{FF2B5EF4-FFF2-40B4-BE49-F238E27FC236}">
              <a16:creationId xmlns:a16="http://schemas.microsoft.com/office/drawing/2014/main" id="{33365B46-2FAC-63F1-C5F5-E70148967F36}"/>
            </a:ext>
          </a:extLst>
        </cdr:cNvPr>
        <cdr:cNvCxnSpPr/>
      </cdr:nvCxnSpPr>
      <cdr:spPr>
        <a:xfrm xmlns:a="http://schemas.openxmlformats.org/drawingml/2006/main" flipH="1" flipV="1">
          <a:off x="1905000" y="998220"/>
          <a:ext cx="11739" cy="219702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en Provence-Alpes-Côte d'Azur</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2022 et fin 2023)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0.26617</cdr:x>
      <cdr:y>0.2299</cdr:y>
    </cdr:from>
    <cdr:to>
      <cdr:x>0.26675</cdr:x>
      <cdr:y>0.75156</cdr:y>
    </cdr:to>
    <cdr:cxnSp macro="">
      <cdr:nvCxnSpPr>
        <cdr:cNvPr id="5" name="Connecteur droit 4">
          <a:extLst xmlns:a="http://schemas.openxmlformats.org/drawingml/2006/main">
            <a:ext uri="{FF2B5EF4-FFF2-40B4-BE49-F238E27FC236}">
              <a16:creationId xmlns:a16="http://schemas.microsoft.com/office/drawing/2014/main" id="{01F415AD-E4C8-877B-396A-F6D3C76BFE75}"/>
            </a:ext>
          </a:extLst>
        </cdr:cNvPr>
        <cdr:cNvCxnSpPr/>
      </cdr:nvCxnSpPr>
      <cdr:spPr>
        <a:xfrm xmlns:a="http://schemas.openxmlformats.org/drawingml/2006/main" flipH="1" flipV="1">
          <a:off x="1905000" y="973455"/>
          <a:ext cx="4119" cy="220878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0.0825</cdr:x>
      <cdr:y>0.01328</cdr:y>
    </cdr:from>
    <cdr:to>
      <cdr:x>0.97615</cdr:x>
      <cdr:y>0.0907</cdr:y>
    </cdr:to>
    <cdr:sp macro="" textlink="">
      <cdr:nvSpPr>
        <cdr:cNvPr id="45057" name="ZoneTexte 2"/>
        <cdr:cNvSpPr txBox="1">
          <a:spLocks xmlns:a="http://schemas.openxmlformats.org/drawingml/2006/main" noChangeArrowheads="1"/>
        </cdr:cNvSpPr>
      </cdr:nvSpPr>
      <cdr:spPr bwMode="auto">
        <a:xfrm xmlns:a="http://schemas.openxmlformats.org/drawingml/2006/main">
          <a:off x="557949" y="57834"/>
          <a:ext cx="5956516" cy="3185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0" bIns="0" anchor="t" upright="1"/>
        <a:lstStyle xmlns:a="http://schemas.openxmlformats.org/drawingml/2006/main"/>
        <a:p xmlns:a="http://schemas.openxmlformats.org/drawingml/2006/main">
          <a:pPr algn="l" rtl="0">
            <a:defRPr sz="1000"/>
          </a:pPr>
          <a:r>
            <a:rPr lang="fr-FR" sz="1400" b="1" i="0" u="none" strike="noStrike" baseline="0">
              <a:solidFill>
                <a:srgbClr val="000000"/>
              </a:solidFill>
              <a:latin typeface="Calibri"/>
            </a:rPr>
            <a:t>Evolution de l'emploi salarié marchand  par secteur d'activité  en Paca</a:t>
          </a:r>
        </a:p>
      </cdr:txBody>
    </cdr:sp>
  </cdr:relSizeAnchor>
  <cdr:relSizeAnchor xmlns:cdr="http://schemas.openxmlformats.org/drawingml/2006/chartDrawing">
    <cdr:from>
      <cdr:x>0.01941</cdr:x>
      <cdr:y>0.82407</cdr:y>
    </cdr:from>
    <cdr:to>
      <cdr:x>0.95914</cdr:x>
      <cdr:y>0.99697</cdr:y>
    </cdr:to>
    <cdr:sp macro="" textlink="">
      <cdr:nvSpPr>
        <cdr:cNvPr id="45058" name="Text Box 1"/>
        <cdr:cNvSpPr txBox="1">
          <a:spLocks xmlns:a="http://schemas.openxmlformats.org/drawingml/2006/main" noChangeArrowheads="1"/>
        </cdr:cNvSpPr>
      </cdr:nvSpPr>
      <cdr:spPr bwMode="auto">
        <a:xfrm xmlns:a="http://schemas.openxmlformats.org/drawingml/2006/main">
          <a:off x="133668" y="3394061"/>
          <a:ext cx="6215062" cy="7114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22860" rIns="0" bIns="0" anchor="t" upright="1"/>
        <a:lstStyle xmlns:a="http://schemas.openxmlformats.org/drawingml/2006/main"/>
        <a:p xmlns:a="http://schemas.openxmlformats.org/drawingml/2006/main">
          <a:pPr algn="l" rtl="0">
            <a:defRPr sz="1000"/>
          </a:pPr>
          <a:r>
            <a:rPr lang="fr-FR" sz="1000" b="0" i="0" u="none" strike="noStrike" baseline="0">
              <a:solidFill>
                <a:srgbClr val="000000"/>
              </a:solidFill>
              <a:latin typeface="Calibri"/>
            </a:rPr>
            <a:t>Champ : emploi salarié en fin de trimestre hors : agriculture, secteurs principalement non marchands et salariés des particuliers employeurs</a:t>
          </a:r>
        </a:p>
        <a:p xmlns:a="http://schemas.openxmlformats.org/drawingml/2006/main">
          <a:pPr algn="l" rtl="0">
            <a:defRPr sz="1000"/>
          </a:pPr>
          <a:r>
            <a:rPr lang="fr-FR" sz="1000" b="0" i="0" u="none" strike="noStrike" baseline="0">
              <a:solidFill>
                <a:srgbClr val="000000"/>
              </a:solidFill>
              <a:latin typeface="Calibri"/>
            </a:rPr>
            <a:t>Note : données trimestrielles, corrigées des variations saisonnières</a:t>
          </a:r>
        </a:p>
        <a:p xmlns:a="http://schemas.openxmlformats.org/drawingml/2006/main">
          <a:pPr algn="l" rtl="0">
            <a:defRPr sz="1000"/>
          </a:pPr>
          <a:r>
            <a:rPr lang="fr-FR" sz="1000" b="0" i="1" u="none" strike="noStrike" baseline="0">
              <a:solidFill>
                <a:srgbClr val="000000"/>
              </a:solidFill>
              <a:latin typeface="Calibri"/>
            </a:rPr>
            <a:t>Source : Insee, estimations d'emploi</a:t>
          </a:r>
        </a:p>
      </cdr:txBody>
    </cdr:sp>
  </cdr:relSizeAnchor>
</c:userShapes>
</file>

<file path=xl/drawings/drawing6.xml><?xml version="1.0" encoding="utf-8"?>
<c:userShapes xmlns:c="http://schemas.openxmlformats.org/drawingml/2006/chart">
  <cdr:relSizeAnchor xmlns:cdr="http://schemas.openxmlformats.org/drawingml/2006/chartDrawing">
    <cdr:from>
      <cdr:x>0.01766</cdr:x>
      <cdr:y>0</cdr:y>
    </cdr:from>
    <cdr:to>
      <cdr:x>0.97663</cdr:x>
      <cdr:y>0.18853</cdr:y>
    </cdr:to>
    <cdr:sp macro="" textlink="">
      <cdr:nvSpPr>
        <cdr:cNvPr id="5" name="ZoneTexte 1"/>
        <cdr:cNvSpPr txBox="1"/>
      </cdr:nvSpPr>
      <cdr:spPr>
        <a:xfrm xmlns:a="http://schemas.openxmlformats.org/drawingml/2006/main">
          <a:off x="12158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en Provence-Alpes-Côte d'Azur</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cdr:x>
      <cdr:y>0.88224</cdr:y>
    </cdr:from>
    <cdr:to>
      <cdr:x>0.95752</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48234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0.04235</cdr:x>
      <cdr:y>0.00432</cdr:y>
    </cdr:from>
    <cdr:to>
      <cdr:x>0.88375</cdr:x>
      <cdr:y>0.1804</cdr:y>
    </cdr:to>
    <cdr:sp macro="" textlink="">
      <cdr:nvSpPr>
        <cdr:cNvPr id="2" name="ZoneTexte 1"/>
        <cdr:cNvSpPr txBox="1"/>
      </cdr:nvSpPr>
      <cdr:spPr>
        <a:xfrm xmlns:a="http://schemas.openxmlformats.org/drawingml/2006/main">
          <a:off x="291477" y="19073"/>
          <a:ext cx="5791158" cy="777755"/>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en </a:t>
          </a:r>
          <a:r>
            <a:rPr lang="fr-FR" sz="1500" b="1" i="0" baseline="0">
              <a:effectLst/>
              <a:latin typeface="+mn-lt"/>
              <a:ea typeface="+mn-ea"/>
              <a:cs typeface="+mn-cs"/>
            </a:rPr>
            <a:t>Provence-Alpes-Côte d'Azur</a:t>
          </a:r>
          <a:endParaRPr lang="fr-FR" sz="1500" b="1" i="0" baseline="0"/>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le T1 2024 et le T2 2024)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0.83525</cdr:y>
    </cdr:from>
    <cdr:to>
      <cdr:x>0.98564</cdr:x>
      <cdr:y>0.98706</cdr:y>
    </cdr:to>
    <cdr:sp macro="" textlink="">
      <cdr:nvSpPr>
        <cdr:cNvPr id="4" name="Text Box 1"/>
        <cdr:cNvSpPr txBox="1">
          <a:spLocks xmlns:a="http://schemas.openxmlformats.org/drawingml/2006/main" noChangeArrowheads="1"/>
        </cdr:cNvSpPr>
      </cdr:nvSpPr>
      <cdr:spPr bwMode="auto">
        <a:xfrm xmlns:a="http://schemas.openxmlformats.org/drawingml/2006/main">
          <a:off x="0" y="3542963"/>
          <a:ext cx="7059942" cy="6439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0.24689</cdr:y>
    </cdr:from>
    <cdr:to>
      <cdr:x>0.26781</cdr:x>
      <cdr:y>0.74539</cdr:y>
    </cdr:to>
    <cdr:cxnSp macro="">
      <cdr:nvCxnSpPr>
        <cdr:cNvPr id="5" name="Connecteur droit 4">
          <a:extLst xmlns:a="http://schemas.openxmlformats.org/drawingml/2006/main">
            <a:ext uri="{FF2B5EF4-FFF2-40B4-BE49-F238E27FC236}">
              <a16:creationId xmlns:a16="http://schemas.microsoft.com/office/drawing/2014/main" id="{A24242E4-D6FB-C540-B546-E3BB37B6C121}"/>
            </a:ext>
          </a:extLst>
        </cdr:cNvPr>
        <cdr:cNvCxnSpPr/>
      </cdr:nvCxnSpPr>
      <cdr:spPr>
        <a:xfrm xmlns:a="http://schemas.openxmlformats.org/drawingml/2006/main" flipV="1">
          <a:off x="1843273" y="1090507"/>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15</xdr:row>
      <xdr:rowOff>152400</xdr:rowOff>
    </xdr:from>
    <xdr:to>
      <xdr:col>5</xdr:col>
      <xdr:colOff>901065</xdr:colOff>
      <xdr:row>34</xdr:row>
      <xdr:rowOff>102870</xdr:rowOff>
    </xdr:to>
    <xdr:graphicFrame macro="">
      <xdr:nvGraphicFramePr>
        <xdr:cNvPr id="12289" name="Graphique 1">
          <a:extLst>
            <a:ext uri="{FF2B5EF4-FFF2-40B4-BE49-F238E27FC236}">
              <a16:creationId xmlns:a16="http://schemas.microsoft.com/office/drawing/2014/main" id="{00000000-0008-0000-0300-000001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133350</xdr:rowOff>
    </xdr:from>
    <xdr:to>
      <xdr:col>5</xdr:col>
      <xdr:colOff>895349</xdr:colOff>
      <xdr:row>95</xdr:row>
      <xdr:rowOff>173355</xdr:rowOff>
    </xdr:to>
    <xdr:graphicFrame macro="">
      <xdr:nvGraphicFramePr>
        <xdr:cNvPr id="12290" name="Graphique 1">
          <a:extLst>
            <a:ext uri="{FF2B5EF4-FFF2-40B4-BE49-F238E27FC236}">
              <a16:creationId xmlns:a16="http://schemas.microsoft.com/office/drawing/2014/main" id="{00000000-0008-0000-0300-000002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142875</xdr:rowOff>
    </xdr:from>
    <xdr:to>
      <xdr:col>5</xdr:col>
      <xdr:colOff>901065</xdr:colOff>
      <xdr:row>57</xdr:row>
      <xdr:rowOff>59055</xdr:rowOff>
    </xdr:to>
    <xdr:graphicFrame macro="">
      <xdr:nvGraphicFramePr>
        <xdr:cNvPr id="4" name="Graphique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97</xdr:row>
      <xdr:rowOff>0</xdr:rowOff>
    </xdr:from>
    <xdr:to>
      <xdr:col>5</xdr:col>
      <xdr:colOff>901064</xdr:colOff>
      <xdr:row>120</xdr:row>
      <xdr:rowOff>35559</xdr:rowOff>
    </xdr:to>
    <xdr:graphicFrame macro="">
      <xdr:nvGraphicFramePr>
        <xdr:cNvPr id="8" name="Graphique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0.00612</cdr:x>
      <cdr:y>0.8698</cdr:y>
    </cdr:from>
    <cdr:to>
      <cdr:x>0.96441</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43180" y="310515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a:t>
          </a:r>
          <a:r>
            <a:rPr lang="fr-FR" sz="900" b="0" i="0" baseline="0">
              <a:effectLst/>
              <a:latin typeface="+mn-lt"/>
              <a:ea typeface="+mn-ea"/>
              <a:cs typeface="+mn-cs"/>
            </a:rPr>
            <a:t> données provisoires, corrigées des variations saisonnières  </a:t>
          </a: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R:\Cab-SESE\20%20-%20DONNEES\Emploi%20salari&#233;%20(Insee)\Emploi%20salari&#233;%20marchand_new_champ_yc_int&#233;rim.xls" TargetMode="External"/><Relationship Id="rId1" Type="http://schemas.openxmlformats.org/officeDocument/2006/relationships/externalLinkPath" Target="/Cab-SESE/20%20-%20DONNEES/Emploi%20salari&#233;%20(Insee)/Emploi%20salari&#233;%20marchand_new_champ_yc_int&#233;ri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érim_mensuel_FM"/>
      <sheetName val="Intérim_mensuel_Paca"/>
      <sheetName val="Intérim_mensuel_04"/>
      <sheetName val="Intérim_mensuel_05"/>
      <sheetName val="Intérim_mensuel_06"/>
      <sheetName val="Intérim_mensuel_13"/>
      <sheetName val="Intérim_mensuel_83"/>
      <sheetName val="Intérim_mensuel_84"/>
      <sheetName val="Intérim_trim_FM"/>
      <sheetName val="Intérim par secteur_FM_arrondi"/>
      <sheetName val="Emploi direct_FM"/>
      <sheetName val="EmploiInsee_ycIntérim_FM"/>
      <sheetName val="Intérim Insee pour vérif"/>
      <sheetName val="Intérim_trim_Paca"/>
      <sheetName val="PartsInterim_Paca"/>
      <sheetName val="Emploi direct_Paca"/>
      <sheetName val="EmploiInsee_ycIntérim_Paca"/>
      <sheetName val="Intérim_trim_04"/>
      <sheetName val="Emploi direct_04"/>
      <sheetName val="EmploiInsee_ycIntérim_04"/>
      <sheetName val="Intérim_trim_05"/>
      <sheetName val="emploi direct_05"/>
      <sheetName val="EmploiInsee_ycIntérim_05"/>
      <sheetName val="Intérim_trim_06"/>
      <sheetName val="emploi direct_06"/>
      <sheetName val="EmploiInsee_ycIntérim_06"/>
      <sheetName val="Intérim_trim_13"/>
      <sheetName val="emploi direct_13"/>
      <sheetName val="EmploiInsee_ycIntérim_13"/>
      <sheetName val="Intérim_trim_83"/>
      <sheetName val="emploi direct_83"/>
      <sheetName val="EmploiInsee_ycIntérim_83"/>
      <sheetName val="Intérim_trim_84"/>
      <sheetName val="emploi direct_84"/>
      <sheetName val="EmploiInsee_ycIntérim_84"/>
      <sheetName val="Données Graph2"/>
      <sheetName val="Graphique2"/>
      <sheetName val="Feuil1"/>
    </sheetNames>
    <sheetDataSet>
      <sheetData sheetId="0"/>
      <sheetData sheetId="1"/>
      <sheetData sheetId="2"/>
      <sheetData sheetId="3"/>
      <sheetData sheetId="4"/>
      <sheetData sheetId="5"/>
      <sheetData sheetId="6"/>
      <sheetData sheetId="7"/>
      <sheetData sheetId="8"/>
      <sheetData sheetId="9"/>
      <sheetData sheetId="10">
        <row r="11">
          <cell r="V11">
            <v>0.16995621589845911</v>
          </cell>
          <cell r="X11">
            <v>-0.54734999391615746</v>
          </cell>
          <cell r="Y11">
            <v>-0.16638990982036361</v>
          </cell>
          <cell r="Z11">
            <v>-1.8064766113645714E-2</v>
          </cell>
          <cell r="AA11">
            <v>-1.1431021427114274</v>
          </cell>
          <cell r="AB11">
            <v>-0.13962318766548298</v>
          </cell>
          <cell r="AC11">
            <v>-0.68196071508340728</v>
          </cell>
          <cell r="AD11">
            <v>-3.8411669860050068E-2</v>
          </cell>
          <cell r="AE11">
            <v>0.49243318270912884</v>
          </cell>
          <cell r="AF11">
            <v>0.49201753158163442</v>
          </cell>
          <cell r="AG11">
            <v>0.20329220430865824</v>
          </cell>
          <cell r="AH11">
            <v>1.4267151581953019</v>
          </cell>
          <cell r="AI11">
            <v>-0.44957438620342183</v>
          </cell>
          <cell r="AJ11">
            <v>0.46993323550303945</v>
          </cell>
          <cell r="AK11">
            <v>1.4317423047290667</v>
          </cell>
          <cell r="AL11">
            <v>0.4514051901775229</v>
          </cell>
          <cell r="AM11">
            <v>0.61970720492523501</v>
          </cell>
          <cell r="AN11" t="e">
            <v>#DIV/0!</v>
          </cell>
          <cell r="AP11">
            <v>26024</v>
          </cell>
          <cell r="AQ11">
            <v>0</v>
          </cell>
          <cell r="AR11">
            <v>-22312</v>
          </cell>
          <cell r="AS11">
            <v>-991</v>
          </cell>
          <cell r="AT11">
            <v>-69</v>
          </cell>
          <cell r="AU11">
            <v>-6612</v>
          </cell>
          <cell r="AV11">
            <v>-656</v>
          </cell>
          <cell r="AW11">
            <v>-13984</v>
          </cell>
          <cell r="AX11">
            <v>-506</v>
          </cell>
          <cell r="AY11">
            <v>48842</v>
          </cell>
          <cell r="AZ11">
            <v>14588</v>
          </cell>
          <cell r="BA11">
            <v>2736</v>
          </cell>
          <cell r="BB11">
            <v>12012</v>
          </cell>
          <cell r="BC11">
            <v>-3049</v>
          </cell>
          <cell r="BD11">
            <v>3513</v>
          </cell>
          <cell r="BE11">
            <v>3122</v>
          </cell>
          <cell r="BF11">
            <v>9192</v>
          </cell>
          <cell r="BG11">
            <v>6728</v>
          </cell>
          <cell r="BH11">
            <v>0</v>
          </cell>
        </row>
        <row r="12">
          <cell r="V12">
            <v>-6.4296971424881999E-2</v>
          </cell>
          <cell r="X12">
            <v>-0.5511270687923453</v>
          </cell>
          <cell r="Y12">
            <v>-4.0195224336447843E-2</v>
          </cell>
          <cell r="Z12">
            <v>0.15004320615883415</v>
          </cell>
          <cell r="AA12">
            <v>-0.96185123134445716</v>
          </cell>
          <cell r="AB12">
            <v>-0.55010870028560088</v>
          </cell>
          <cell r="AC12">
            <v>-0.71669382011161353</v>
          </cell>
          <cell r="AD12">
            <v>-0.11451987466605251</v>
          </cell>
          <cell r="AE12">
            <v>0.14034830739779736</v>
          </cell>
          <cell r="AF12">
            <v>-8.4476609175365702E-2</v>
          </cell>
          <cell r="AG12">
            <v>0.39493334480216191</v>
          </cell>
          <cell r="AH12">
            <v>0.38199136713563675</v>
          </cell>
          <cell r="AI12">
            <v>-1.0728018153056795</v>
          </cell>
          <cell r="AJ12">
            <v>0.80565489584136785</v>
          </cell>
          <cell r="AK12">
            <v>0.68858566403531274</v>
          </cell>
          <cell r="AL12">
            <v>0.33414813004155608</v>
          </cell>
          <cell r="AM12">
            <v>6.8839126988051724E-2</v>
          </cell>
          <cell r="AN12" t="e">
            <v>#DIV/0!</v>
          </cell>
          <cell r="AP12">
            <v>-9862</v>
          </cell>
          <cell r="AQ12">
            <v>0</v>
          </cell>
          <cell r="AR12">
            <v>-22343</v>
          </cell>
          <cell r="AS12">
            <v>-239</v>
          </cell>
          <cell r="AT12">
            <v>573</v>
          </cell>
          <cell r="AU12">
            <v>-5500</v>
          </cell>
          <cell r="AV12">
            <v>-2581</v>
          </cell>
          <cell r="AW12">
            <v>-14596</v>
          </cell>
          <cell r="AX12">
            <v>-1508</v>
          </cell>
          <cell r="AY12">
            <v>13989</v>
          </cell>
          <cell r="AZ12">
            <v>-2517</v>
          </cell>
          <cell r="BA12">
            <v>5326</v>
          </cell>
          <cell r="BB12">
            <v>3262</v>
          </cell>
          <cell r="BC12">
            <v>-7243</v>
          </cell>
          <cell r="BD12">
            <v>6051</v>
          </cell>
          <cell r="BE12">
            <v>1523</v>
          </cell>
          <cell r="BF12">
            <v>6835</v>
          </cell>
          <cell r="BG12">
            <v>752</v>
          </cell>
          <cell r="BH12">
            <v>0</v>
          </cell>
        </row>
        <row r="13">
          <cell r="V13">
            <v>0.12089370924093235</v>
          </cell>
          <cell r="X13">
            <v>-0.3408972811308697</v>
          </cell>
          <cell r="Y13">
            <v>0.21905952463072698</v>
          </cell>
          <cell r="Z13">
            <v>0.30277438601904461</v>
          </cell>
          <cell r="AA13">
            <v>-0.6870746617600787</v>
          </cell>
          <cell r="AB13">
            <v>-0.10072889140353425</v>
          </cell>
          <cell r="AC13">
            <v>-0.58571359332297845</v>
          </cell>
          <cell r="AD13">
            <v>0.25530413732595125</v>
          </cell>
          <cell r="AE13">
            <v>0.28971077413100232</v>
          </cell>
          <cell r="AF13">
            <v>0.41528300581188393</v>
          </cell>
          <cell r="AG13">
            <v>0.23672214064767161</v>
          </cell>
          <cell r="AH13">
            <v>1.0844509150637949</v>
          </cell>
          <cell r="AI13">
            <v>-1.2618561022899932</v>
          </cell>
          <cell r="AJ13">
            <v>0.35344603277960296</v>
          </cell>
          <cell r="AK13">
            <v>0.26672534025442562</v>
          </cell>
          <cell r="AL13">
            <v>0.38112686281723818</v>
          </cell>
          <cell r="AM13">
            <v>0.12706352444393776</v>
          </cell>
          <cell r="AN13" t="e">
            <v>#DIV/0!</v>
          </cell>
          <cell r="AP13">
            <v>18531</v>
          </cell>
          <cell r="AQ13">
            <v>0</v>
          </cell>
          <cell r="AR13">
            <v>-13744</v>
          </cell>
          <cell r="AS13">
            <v>1302</v>
          </cell>
          <cell r="AT13">
            <v>1158</v>
          </cell>
          <cell r="AU13">
            <v>-3891</v>
          </cell>
          <cell r="AV13">
            <v>-470</v>
          </cell>
          <cell r="AW13">
            <v>-11843</v>
          </cell>
          <cell r="AX13">
            <v>3358</v>
          </cell>
          <cell r="AY13">
            <v>28917</v>
          </cell>
          <cell r="AZ13">
            <v>12363</v>
          </cell>
          <cell r="BA13">
            <v>3205</v>
          </cell>
          <cell r="BB13">
            <v>9296</v>
          </cell>
          <cell r="BC13">
            <v>-8428</v>
          </cell>
          <cell r="BD13">
            <v>2676</v>
          </cell>
          <cell r="BE13">
            <v>594</v>
          </cell>
          <cell r="BF13">
            <v>7822</v>
          </cell>
          <cell r="BG13">
            <v>1389</v>
          </cell>
          <cell r="BH13">
            <v>0</v>
          </cell>
        </row>
        <row r="14">
          <cell r="V14">
            <v>-3.9024238945895018E-2</v>
          </cell>
          <cell r="X14">
            <v>-0.60597779624481651</v>
          </cell>
          <cell r="Y14">
            <v>0.22596745464282808</v>
          </cell>
          <cell r="Z14">
            <v>-5.6566246373368489E-2</v>
          </cell>
          <cell r="AA14">
            <v>-1.167626501761132</v>
          </cell>
          <cell r="AB14">
            <v>-0.47411767986973441</v>
          </cell>
          <cell r="AC14">
            <v>-0.83078997181781356</v>
          </cell>
          <cell r="AD14">
            <v>-8.758944740537844E-2</v>
          </cell>
          <cell r="AE14">
            <v>0.19494016683496707</v>
          </cell>
          <cell r="AF14">
            <v>0.10236273942760832</v>
          </cell>
          <cell r="AG14">
            <v>0.2848694250220829</v>
          </cell>
          <cell r="AH14">
            <v>0.58649469592755299</v>
          </cell>
          <cell r="AI14">
            <v>-1.2465938918263975</v>
          </cell>
          <cell r="AJ14">
            <v>0.24743581475481502</v>
          </cell>
          <cell r="AK14">
            <v>-0.76983362816005485</v>
          </cell>
          <cell r="AL14">
            <v>0.56393760281376881</v>
          </cell>
          <cell r="AM14">
            <v>0.36069848329394194</v>
          </cell>
          <cell r="AN14" t="e">
            <v>#DIV/0!</v>
          </cell>
          <cell r="AP14">
            <v>-5989</v>
          </cell>
          <cell r="AQ14">
            <v>0</v>
          </cell>
          <cell r="AR14">
            <v>-24348</v>
          </cell>
          <cell r="AS14">
            <v>1346</v>
          </cell>
          <cell r="AT14">
            <v>-217</v>
          </cell>
          <cell r="AU14">
            <v>-6567</v>
          </cell>
          <cell r="AV14">
            <v>-2210</v>
          </cell>
          <cell r="AW14">
            <v>-16700</v>
          </cell>
          <cell r="AX14">
            <v>-1155</v>
          </cell>
          <cell r="AY14">
            <v>19514</v>
          </cell>
          <cell r="AZ14">
            <v>3060</v>
          </cell>
          <cell r="BA14">
            <v>3866</v>
          </cell>
          <cell r="BB14">
            <v>5082</v>
          </cell>
          <cell r="BC14">
            <v>-8221</v>
          </cell>
          <cell r="BD14">
            <v>1880</v>
          </cell>
          <cell r="BE14">
            <v>-1719</v>
          </cell>
          <cell r="BF14">
            <v>11618</v>
          </cell>
          <cell r="BG14">
            <v>3948</v>
          </cell>
          <cell r="BH14">
            <v>0</v>
          </cell>
          <cell r="BJ14">
            <v>0.18745862362241628</v>
          </cell>
          <cell r="BK14" t="e">
            <v>#DIV/0!</v>
          </cell>
          <cell r="BL14">
            <v>-2.0299197717183581</v>
          </cell>
          <cell r="BM14">
            <v>0.23808364492963197</v>
          </cell>
          <cell r="BN14">
            <v>0.37831285556826355</v>
          </cell>
          <cell r="BO14">
            <v>-3.9019684454018266</v>
          </cell>
          <cell r="BP14">
            <v>-1.2593756119156474</v>
          </cell>
          <cell r="BQ14">
            <v>-2.7857295428853956</v>
          </cell>
          <cell r="BR14">
            <v>1.4347441904249969E-2</v>
          </cell>
          <cell r="BS14">
            <v>1.1217620239667214</v>
          </cell>
          <cell r="BT14">
            <v>0.92730532035272262</v>
          </cell>
          <cell r="BU14">
            <v>1.1244228537291789</v>
          </cell>
          <cell r="BV14">
            <v>3.5218912646359346</v>
          </cell>
          <cell r="BW14">
            <v>-3.9724445846855749</v>
          </cell>
          <cell r="BX14">
            <v>1.8888292870204548</v>
          </cell>
          <cell r="BY14">
            <v>1.6142642257034989</v>
          </cell>
          <cell r="BZ14">
            <v>1.7417306222830664</v>
          </cell>
          <cell r="CA14">
            <v>1.1805569627715062</v>
          </cell>
          <cell r="CB14" t="e">
            <v>#DIV/0!</v>
          </cell>
          <cell r="CD14">
            <v>28704</v>
          </cell>
          <cell r="CE14">
            <v>0</v>
          </cell>
          <cell r="CF14">
            <v>-82747</v>
          </cell>
          <cell r="CG14">
            <v>1418</v>
          </cell>
          <cell r="CH14">
            <v>1445</v>
          </cell>
          <cell r="CI14">
            <v>-22570</v>
          </cell>
          <cell r="CJ14">
            <v>-5917</v>
          </cell>
          <cell r="CK14">
            <v>-57123</v>
          </cell>
          <cell r="CL14">
            <v>189</v>
          </cell>
          <cell r="CM14">
            <v>111262</v>
          </cell>
          <cell r="CN14">
            <v>27494</v>
          </cell>
          <cell r="CO14">
            <v>15133</v>
          </cell>
          <cell r="CP14">
            <v>29652</v>
          </cell>
          <cell r="CQ14">
            <v>-26941</v>
          </cell>
          <cell r="CR14">
            <v>14120</v>
          </cell>
          <cell r="CS14">
            <v>3520</v>
          </cell>
          <cell r="CT14">
            <v>35467</v>
          </cell>
          <cell r="CU14">
            <v>12817</v>
          </cell>
          <cell r="CV14">
            <v>0</v>
          </cell>
        </row>
        <row r="15">
          <cell r="V15">
            <v>-0.12575547313671276</v>
          </cell>
          <cell r="X15">
            <v>-0.54491900959054984</v>
          </cell>
          <cell r="Y15">
            <v>0.11959658764471026</v>
          </cell>
          <cell r="Z15">
            <v>-0.62623238150879557</v>
          </cell>
          <cell r="AA15">
            <v>-1.1837598226878909</v>
          </cell>
          <cell r="AB15">
            <v>0.51797835397988656</v>
          </cell>
          <cell r="AC15">
            <v>-0.7975178523503379</v>
          </cell>
          <cell r="AD15">
            <v>3.977238657848492E-2</v>
          </cell>
          <cell r="AE15">
            <v>1.9402249205247024E-2</v>
          </cell>
          <cell r="AF15">
            <v>1.8112376266898877E-2</v>
          </cell>
          <cell r="AG15">
            <v>-8.993525983869155E-2</v>
          </cell>
          <cell r="AH15">
            <v>6.5398021537710349E-3</v>
          </cell>
          <cell r="AI15">
            <v>-0.89473263969929162</v>
          </cell>
          <cell r="AJ15">
            <v>0.6698412573374668</v>
          </cell>
          <cell r="AK15">
            <v>-2.0710726793515488</v>
          </cell>
          <cell r="AL15">
            <v>0.20238684220053038</v>
          </cell>
          <cell r="AM15">
            <v>0.33609742819922239</v>
          </cell>
          <cell r="AN15" t="e">
            <v>#DIV/0!</v>
          </cell>
          <cell r="AP15">
            <v>-19292</v>
          </cell>
          <cell r="AQ15">
            <v>0</v>
          </cell>
          <cell r="AR15">
            <v>-21762</v>
          </cell>
          <cell r="AS15">
            <v>714</v>
          </cell>
          <cell r="AT15">
            <v>-2401</v>
          </cell>
          <cell r="AU15">
            <v>-6580</v>
          </cell>
          <cell r="AV15">
            <v>2403</v>
          </cell>
          <cell r="AW15">
            <v>-15898</v>
          </cell>
          <cell r="AX15">
            <v>524</v>
          </cell>
          <cell r="AY15">
            <v>1946</v>
          </cell>
          <cell r="AZ15">
            <v>542</v>
          </cell>
          <cell r="BA15">
            <v>-1224</v>
          </cell>
          <cell r="BB15">
            <v>57</v>
          </cell>
          <cell r="BC15">
            <v>-5827</v>
          </cell>
          <cell r="BD15">
            <v>5102</v>
          </cell>
          <cell r="BE15">
            <v>-4589</v>
          </cell>
          <cell r="BF15">
            <v>4193</v>
          </cell>
          <cell r="BG15">
            <v>3692</v>
          </cell>
          <cell r="BH15">
            <v>0</v>
          </cell>
          <cell r="BJ15">
            <v>-0.10830473426385323</v>
          </cell>
          <cell r="BK15" t="e">
            <v>#DIV/0!</v>
          </cell>
          <cell r="BL15">
            <v>-2.0275250267879907</v>
          </cell>
          <cell r="BM15">
            <v>0.52522881005316879</v>
          </cell>
          <cell r="BN15">
            <v>-0.23226583571185344</v>
          </cell>
          <cell r="BO15">
            <v>-3.9414914640075294</v>
          </cell>
          <cell r="BP15">
            <v>-0.60914787501598067</v>
          </cell>
          <cell r="BQ15">
            <v>-2.8988389324424269</v>
          </cell>
          <cell r="BR15">
            <v>9.2572763407106073E-2</v>
          </cell>
          <cell r="BS15">
            <v>0.64576875787885069</v>
          </cell>
          <cell r="BT15">
            <v>0.45134741366319453</v>
          </cell>
          <cell r="BU15">
            <v>0.82849986133584075</v>
          </cell>
          <cell r="BV15">
            <v>2.0723792839359767</v>
          </cell>
          <cell r="BW15">
            <v>-4.4018496685171211</v>
          </cell>
          <cell r="BX15">
            <v>2.0915605286353056</v>
          </cell>
          <cell r="BY15">
            <v>-1.8948539185633329</v>
          </cell>
          <cell r="BZ15">
            <v>1.4895135663651971</v>
          </cell>
          <cell r="CA15">
            <v>0.89536635780600449</v>
          </cell>
          <cell r="CB15" t="e">
            <v>#DIV/0!</v>
          </cell>
          <cell r="CD15">
            <v>-16612</v>
          </cell>
          <cell r="CE15">
            <v>0</v>
          </cell>
          <cell r="CF15">
            <v>-82197</v>
          </cell>
          <cell r="CG15">
            <v>3123</v>
          </cell>
          <cell r="CH15">
            <v>-887</v>
          </cell>
          <cell r="CI15">
            <v>-22538</v>
          </cell>
          <cell r="CJ15">
            <v>-2858</v>
          </cell>
          <cell r="CK15">
            <v>-59037</v>
          </cell>
          <cell r="CL15">
            <v>1219</v>
          </cell>
          <cell r="CM15">
            <v>64366</v>
          </cell>
          <cell r="CN15">
            <v>13448</v>
          </cell>
          <cell r="CO15">
            <v>11173</v>
          </cell>
          <cell r="CP15">
            <v>17697</v>
          </cell>
          <cell r="CQ15">
            <v>-29719</v>
          </cell>
          <cell r="CR15">
            <v>15709</v>
          </cell>
          <cell r="CS15">
            <v>-4191</v>
          </cell>
          <cell r="CT15">
            <v>30468</v>
          </cell>
          <cell r="CU15">
            <v>9781</v>
          </cell>
          <cell r="CV15">
            <v>0</v>
          </cell>
        </row>
        <row r="16">
          <cell r="V16">
            <v>-0.13771415775293283</v>
          </cell>
          <cell r="X16">
            <v>-0.54566388182460956</v>
          </cell>
          <cell r="Y16">
            <v>0.4306356979259629</v>
          </cell>
          <cell r="Z16">
            <v>0.15065498171931146</v>
          </cell>
          <cell r="AA16">
            <v>-1.2886053641520845</v>
          </cell>
          <cell r="AB16">
            <v>0.19428635149103535</v>
          </cell>
          <cell r="AC16">
            <v>-0.94304177368109698</v>
          </cell>
          <cell r="AD16">
            <v>-1.0090886260538667E-2</v>
          </cell>
          <cell r="AE16">
            <v>7.0376828040563666E-3</v>
          </cell>
          <cell r="AF16">
            <v>0.20434544805145727</v>
          </cell>
          <cell r="AG16">
            <v>-0.26460649161061944</v>
          </cell>
          <cell r="AH16">
            <v>0.5764974880771101</v>
          </cell>
          <cell r="AI16">
            <v>-0.82859617401759289</v>
          </cell>
          <cell r="AJ16">
            <v>-0.40024779107300512</v>
          </cell>
          <cell r="AK16">
            <v>-1.8867489757450895</v>
          </cell>
          <cell r="AL16">
            <v>0.19036902302924652</v>
          </cell>
          <cell r="AM16">
            <v>0.15623539829592303</v>
          </cell>
          <cell r="AN16" t="e">
            <v>#DIV/0!</v>
          </cell>
          <cell r="AP16">
            <v>-21100</v>
          </cell>
          <cell r="AQ16">
            <v>0</v>
          </cell>
          <cell r="AR16">
            <v>-21673</v>
          </cell>
          <cell r="AS16">
            <v>2574</v>
          </cell>
          <cell r="AT16">
            <v>574</v>
          </cell>
          <cell r="AU16">
            <v>-7078</v>
          </cell>
          <cell r="AV16">
            <v>906</v>
          </cell>
          <cell r="AW16">
            <v>-18649</v>
          </cell>
          <cell r="AX16">
            <v>-133</v>
          </cell>
          <cell r="AY16">
            <v>706</v>
          </cell>
          <cell r="AZ16">
            <v>6116</v>
          </cell>
          <cell r="BA16">
            <v>-3598</v>
          </cell>
          <cell r="BB16">
            <v>5025</v>
          </cell>
          <cell r="BC16">
            <v>-5348</v>
          </cell>
          <cell r="BD16">
            <v>-3069</v>
          </cell>
          <cell r="BE16">
            <v>-4094</v>
          </cell>
          <cell r="BF16">
            <v>3952</v>
          </cell>
          <cell r="BG16">
            <v>1722</v>
          </cell>
          <cell r="BH16">
            <v>0</v>
          </cell>
          <cell r="BJ16">
            <v>-0.18168959054342126</v>
          </cell>
          <cell r="BK16" t="e">
            <v>#DIV/0!</v>
          </cell>
          <cell r="BL16">
            <v>-2.0221429451947603</v>
          </cell>
          <cell r="BM16">
            <v>0.99872299401539966</v>
          </cell>
          <cell r="BN16">
            <v>-0.23165639552060746</v>
          </cell>
          <cell r="BO16">
            <v>-4.2584149429468425</v>
          </cell>
          <cell r="BP16">
            <v>0.13480526104856505</v>
          </cell>
          <cell r="BQ16">
            <v>-3.1202119904370829</v>
          </cell>
          <cell r="BR16">
            <v>0.19721826450969093</v>
          </cell>
          <cell r="BS16">
            <v>0.51178529843807219</v>
          </cell>
          <cell r="BT16">
            <v>0.74171835730261204</v>
          </cell>
          <cell r="BU16">
            <v>0.16611172989597911</v>
          </cell>
          <cell r="BV16">
            <v>2.2701608011124419</v>
          </cell>
          <cell r="BW16">
            <v>-4.1658619114993911</v>
          </cell>
          <cell r="BX16">
            <v>0.87027500373126898</v>
          </cell>
          <cell r="BY16">
            <v>-4.4041113421134153</v>
          </cell>
          <cell r="BZ16">
            <v>1.3440788175419716</v>
          </cell>
          <cell r="CA16">
            <v>0.98348448617486817</v>
          </cell>
          <cell r="CB16" t="e">
            <v>#DIV/0!</v>
          </cell>
          <cell r="CD16">
            <v>-27850</v>
          </cell>
          <cell r="CE16">
            <v>0</v>
          </cell>
          <cell r="CF16">
            <v>-81527</v>
          </cell>
          <cell r="CG16">
            <v>5936</v>
          </cell>
          <cell r="CH16">
            <v>-886</v>
          </cell>
          <cell r="CI16">
            <v>-24116</v>
          </cell>
          <cell r="CJ16">
            <v>629</v>
          </cell>
          <cell r="CK16">
            <v>-63090</v>
          </cell>
          <cell r="CL16">
            <v>2594</v>
          </cell>
          <cell r="CM16">
            <v>51083</v>
          </cell>
          <cell r="CN16">
            <v>22081</v>
          </cell>
          <cell r="CO16">
            <v>2249</v>
          </cell>
          <cell r="CP16">
            <v>19460</v>
          </cell>
          <cell r="CQ16">
            <v>-27824</v>
          </cell>
          <cell r="CR16">
            <v>6589</v>
          </cell>
          <cell r="CS16">
            <v>-9808</v>
          </cell>
          <cell r="CT16">
            <v>27585</v>
          </cell>
          <cell r="CU16">
            <v>10751</v>
          </cell>
          <cell r="CV16">
            <v>0</v>
          </cell>
        </row>
        <row r="17">
          <cell r="V17">
            <v>-0.17046511775341555</v>
          </cell>
          <cell r="X17">
            <v>-0.64376715425552566</v>
          </cell>
          <cell r="Y17">
            <v>0.2155606826643508</v>
          </cell>
          <cell r="Z17">
            <v>-7.7572809681925037E-2</v>
          </cell>
          <cell r="AA17">
            <v>-1.1997462181712271</v>
          </cell>
          <cell r="AB17">
            <v>-0.30070971773952238</v>
          </cell>
          <cell r="AC17">
            <v>-0.94533224972535024</v>
          </cell>
          <cell r="AD17">
            <v>0.27589597902097918</v>
          </cell>
          <cell r="AE17">
            <v>-4.2741445057559169E-2</v>
          </cell>
          <cell r="AF17">
            <v>-1.6871801318196766E-2</v>
          </cell>
          <cell r="AG17">
            <v>-0.12653402224078736</v>
          </cell>
          <cell r="AH17">
            <v>1.7452444939247691E-2</v>
          </cell>
          <cell r="AI17">
            <v>-0.54789940648136692</v>
          </cell>
          <cell r="AJ17">
            <v>-0.27104671169272399</v>
          </cell>
          <cell r="AK17">
            <v>-2.0343552864584558</v>
          </cell>
          <cell r="AL17">
            <v>0.32183930151159501</v>
          </cell>
          <cell r="AM17">
            <v>9.0134567739075244E-2</v>
          </cell>
          <cell r="AN17" t="e">
            <v>#DIV/0!</v>
          </cell>
          <cell r="AP17">
            <v>-26082</v>
          </cell>
          <cell r="AQ17">
            <v>0</v>
          </cell>
          <cell r="AR17">
            <v>-25430</v>
          </cell>
          <cell r="AS17">
            <v>1294</v>
          </cell>
          <cell r="AT17">
            <v>-296</v>
          </cell>
          <cell r="AU17">
            <v>-6505</v>
          </cell>
          <cell r="AV17">
            <v>-1405</v>
          </cell>
          <cell r="AW17">
            <v>-18518</v>
          </cell>
          <cell r="AX17">
            <v>3636</v>
          </cell>
          <cell r="AY17">
            <v>-4288</v>
          </cell>
          <cell r="AZ17">
            <v>-506</v>
          </cell>
          <cell r="BA17">
            <v>-1716</v>
          </cell>
          <cell r="BB17">
            <v>153</v>
          </cell>
          <cell r="BC17">
            <v>-3507</v>
          </cell>
          <cell r="BD17">
            <v>-2070</v>
          </cell>
          <cell r="BE17">
            <v>-4331</v>
          </cell>
          <cell r="BF17">
            <v>6694</v>
          </cell>
          <cell r="BG17">
            <v>995</v>
          </cell>
          <cell r="BH17">
            <v>0</v>
          </cell>
          <cell r="BJ17">
            <v>-0.47216787890066447</v>
          </cell>
          <cell r="BK17" t="e">
            <v>#DIV/0!</v>
          </cell>
          <cell r="BL17">
            <v>-2.3199034138889574</v>
          </cell>
          <cell r="BM17">
            <v>0.9951969324833998</v>
          </cell>
          <cell r="BN17">
            <v>-0.60997703462531971</v>
          </cell>
          <cell r="BO17">
            <v>-4.7526505850578609</v>
          </cell>
          <cell r="BP17">
            <v>-6.564706336658066E-2</v>
          </cell>
          <cell r="BQ17">
            <v>-3.4706624181957912</v>
          </cell>
          <cell r="BR17">
            <v>0.21779817571276894</v>
          </cell>
          <cell r="BS17">
            <v>0.1785969202970028</v>
          </cell>
          <cell r="BT17">
            <v>0.30815867830300547</v>
          </cell>
          <cell r="BU17">
            <v>-0.19688854207423612</v>
          </cell>
          <cell r="BV17">
            <v>1.1906465521220877</v>
          </cell>
          <cell r="BW17">
            <v>-3.4729035280987808</v>
          </cell>
          <cell r="BX17">
            <v>0.24256606733676911</v>
          </cell>
          <cell r="BY17">
            <v>-6.5979981638639496</v>
          </cell>
          <cell r="BZ17">
            <v>1.2842225131385554</v>
          </cell>
          <cell r="CA17">
            <v>0.9462396634942527</v>
          </cell>
          <cell r="CB17" t="e">
            <v>#DIV/0!</v>
          </cell>
          <cell r="CD17">
            <v>-72463</v>
          </cell>
          <cell r="CE17">
            <v>0</v>
          </cell>
          <cell r="CF17">
            <v>-93213</v>
          </cell>
          <cell r="CG17">
            <v>5928</v>
          </cell>
          <cell r="CH17">
            <v>-2340</v>
          </cell>
          <cell r="CI17">
            <v>-26730</v>
          </cell>
          <cell r="CJ17">
            <v>-306</v>
          </cell>
          <cell r="CK17">
            <v>-69765</v>
          </cell>
          <cell r="CL17">
            <v>2872</v>
          </cell>
          <cell r="CM17">
            <v>17878</v>
          </cell>
          <cell r="CN17">
            <v>9212</v>
          </cell>
          <cell r="CO17">
            <v>-2672</v>
          </cell>
          <cell r="CP17">
            <v>10317</v>
          </cell>
          <cell r="CQ17">
            <v>-22903</v>
          </cell>
          <cell r="CR17">
            <v>1843</v>
          </cell>
          <cell r="CS17">
            <v>-14733</v>
          </cell>
          <cell r="CT17">
            <v>26457</v>
          </cell>
          <cell r="CU17">
            <v>10357</v>
          </cell>
          <cell r="CV17">
            <v>0</v>
          </cell>
        </row>
        <row r="18">
          <cell r="V18">
            <v>-5.5910510187384688E-3</v>
          </cell>
          <cell r="X18">
            <v>-0.72144612302013078</v>
          </cell>
          <cell r="Y18">
            <v>-0.46759498594555193</v>
          </cell>
          <cell r="Z18">
            <v>8.7337160781686407E-2</v>
          </cell>
          <cell r="AA18">
            <v>-1.311758787215811</v>
          </cell>
          <cell r="AB18">
            <v>-0.25739390283433528</v>
          </cell>
          <cell r="AC18">
            <v>-0.90750733107602954</v>
          </cell>
          <cell r="AD18">
            <v>0.56169997669357485</v>
          </cell>
          <cell r="AE18">
            <v>0.19981793213867949</v>
          </cell>
          <cell r="AF18">
            <v>0.35720229001650061</v>
          </cell>
          <cell r="AG18">
            <v>-0.2843977700025313</v>
          </cell>
          <cell r="AH18">
            <v>0.22912316196805893</v>
          </cell>
          <cell r="AI18">
            <v>-0.14656583523675604</v>
          </cell>
          <cell r="AJ18">
            <v>-0.2186083641004366</v>
          </cell>
          <cell r="AK18">
            <v>-1.6028806781676397</v>
          </cell>
          <cell r="AL18">
            <v>0.55276155532359983</v>
          </cell>
          <cell r="AM18">
            <v>0.50475156122726794</v>
          </cell>
          <cell r="AN18" t="e">
            <v>#DIV/0!</v>
          </cell>
          <cell r="AP18">
            <v>-854</v>
          </cell>
          <cell r="AQ18">
            <v>0</v>
          </cell>
          <cell r="AR18">
            <v>-28315</v>
          </cell>
          <cell r="AS18">
            <v>-2813</v>
          </cell>
          <cell r="AT18">
            <v>333</v>
          </cell>
          <cell r="AU18">
            <v>-7027</v>
          </cell>
          <cell r="AV18">
            <v>-1199</v>
          </cell>
          <cell r="AW18">
            <v>-17609</v>
          </cell>
          <cell r="AX18">
            <v>7423</v>
          </cell>
          <cell r="AY18">
            <v>20038</v>
          </cell>
          <cell r="AZ18">
            <v>10711</v>
          </cell>
          <cell r="BA18">
            <v>-3852</v>
          </cell>
          <cell r="BB18">
            <v>2009</v>
          </cell>
          <cell r="BC18">
            <v>-933</v>
          </cell>
          <cell r="BD18">
            <v>-1665</v>
          </cell>
          <cell r="BE18">
            <v>-3343</v>
          </cell>
          <cell r="BF18">
            <v>11534</v>
          </cell>
          <cell r="BG18">
            <v>5577</v>
          </cell>
          <cell r="BH18">
            <v>0</v>
          </cell>
          <cell r="BJ18">
            <v>-0.43887956123516147</v>
          </cell>
          <cell r="BK18" t="e">
            <v>#DIV/0!</v>
          </cell>
          <cell r="BL18">
            <v>-2.4333806337657027</v>
          </cell>
          <cell r="BM18">
            <v>0.2963114335342798</v>
          </cell>
          <cell r="BN18">
            <v>-0.46687045518565284</v>
          </cell>
          <cell r="BO18">
            <v>-4.8915546472467657</v>
          </cell>
          <cell r="BP18">
            <v>0.15196618375190596</v>
          </cell>
          <cell r="BQ18">
            <v>-3.5453375705754131</v>
          </cell>
          <cell r="BR18">
            <v>0.86907218764065153</v>
          </cell>
          <cell r="BS18">
            <v>0.18347388996651226</v>
          </cell>
          <cell r="BT18">
            <v>0.56352214204580253</v>
          </cell>
          <cell r="BU18">
            <v>-0.76342103735619338</v>
          </cell>
          <cell r="BV18">
            <v>0.83112854038500661</v>
          </cell>
          <cell r="BW18">
            <v>-2.3976746471433663</v>
          </cell>
          <cell r="BX18">
            <v>-0.2234554723615001</v>
          </cell>
          <cell r="BY18">
            <v>-7.3821171968083128</v>
          </cell>
          <cell r="BZ18">
            <v>1.2729664176853284</v>
          </cell>
          <cell r="CA18">
            <v>1.0911331999989171</v>
          </cell>
          <cell r="CB18" t="e">
            <v>#DIV/0!</v>
          </cell>
          <cell r="CD18">
            <v>-67328</v>
          </cell>
          <cell r="CE18">
            <v>0</v>
          </cell>
          <cell r="CF18">
            <v>-97180</v>
          </cell>
          <cell r="CG18">
            <v>1769</v>
          </cell>
          <cell r="CH18">
            <v>-1790</v>
          </cell>
          <cell r="CI18">
            <v>-27190</v>
          </cell>
          <cell r="CJ18">
            <v>705</v>
          </cell>
          <cell r="CK18">
            <v>-70674</v>
          </cell>
          <cell r="CL18">
            <v>11450</v>
          </cell>
          <cell r="CM18">
            <v>18402</v>
          </cell>
          <cell r="CN18">
            <v>16863</v>
          </cell>
          <cell r="CO18">
            <v>-10390</v>
          </cell>
          <cell r="CP18">
            <v>7244</v>
          </cell>
          <cell r="CQ18">
            <v>-15615</v>
          </cell>
          <cell r="CR18">
            <v>-1702</v>
          </cell>
          <cell r="CS18">
            <v>-16357</v>
          </cell>
          <cell r="CT18">
            <v>26373</v>
          </cell>
          <cell r="CU18">
            <v>11986</v>
          </cell>
          <cell r="CV18">
            <v>0</v>
          </cell>
        </row>
        <row r="19">
          <cell r="V19">
            <v>-3.5846271545814101E-2</v>
          </cell>
          <cell r="X19">
            <v>-0.64676970599580885</v>
          </cell>
          <cell r="Y19">
            <v>-8.0163533608557103E-2</v>
          </cell>
          <cell r="Z19">
            <v>0.12604359378849406</v>
          </cell>
          <cell r="AA19">
            <v>-1.0709975674622507</v>
          </cell>
          <cell r="AB19">
            <v>2.7333930231754344E-2</v>
          </cell>
          <cell r="AC19">
            <v>-1.0228520341321712</v>
          </cell>
          <cell r="AD19">
            <v>0.62741403532269313</v>
          </cell>
          <cell r="AE19">
            <v>0.11333410362308616</v>
          </cell>
          <cell r="AF19">
            <v>6.8720483090367601E-2</v>
          </cell>
          <cell r="AG19">
            <v>-0.23463836888942824</v>
          </cell>
          <cell r="AH19">
            <v>0.26114265557617422</v>
          </cell>
          <cell r="AI19">
            <v>5.2388061814756526E-2</v>
          </cell>
          <cell r="AJ19">
            <v>-0.2018498074268571</v>
          </cell>
          <cell r="AK19">
            <v>-1.3999678392351611</v>
          </cell>
          <cell r="AL19">
            <v>0.65405300293401858</v>
          </cell>
          <cell r="AM19">
            <v>4.907800881963631E-2</v>
          </cell>
          <cell r="AN19" t="e">
            <v>#DIV/0!</v>
          </cell>
          <cell r="AP19">
            <v>-5475</v>
          </cell>
          <cell r="AQ19">
            <v>0</v>
          </cell>
          <cell r="AR19">
            <v>-25201</v>
          </cell>
          <cell r="AS19">
            <v>-480</v>
          </cell>
          <cell r="AT19">
            <v>481</v>
          </cell>
          <cell r="AU19">
            <v>-5662</v>
          </cell>
          <cell r="AV19">
            <v>127</v>
          </cell>
          <cell r="AW19">
            <v>-19667</v>
          </cell>
          <cell r="AX19">
            <v>8338</v>
          </cell>
          <cell r="AY19">
            <v>11388</v>
          </cell>
          <cell r="AZ19">
            <v>2068</v>
          </cell>
          <cell r="BA19">
            <v>-3169</v>
          </cell>
          <cell r="BB19">
            <v>2295</v>
          </cell>
          <cell r="BC19">
            <v>333</v>
          </cell>
          <cell r="BD19">
            <v>-1534</v>
          </cell>
          <cell r="BE19">
            <v>-2873</v>
          </cell>
          <cell r="BF19">
            <v>13723</v>
          </cell>
          <cell r="BG19">
            <v>545</v>
          </cell>
          <cell r="BH19">
            <v>0</v>
          </cell>
          <cell r="BJ19">
            <v>-0.34925224149372491</v>
          </cell>
          <cell r="BK19" t="e">
            <v>#DIV/0!</v>
          </cell>
          <cell r="BL19">
            <v>-2.5332973803954273</v>
          </cell>
          <cell r="BM19">
            <v>9.6198728169172298E-2</v>
          </cell>
          <cell r="BN19">
            <v>0.28661191644159256</v>
          </cell>
          <cell r="BO19">
            <v>-4.7830234708962305</v>
          </cell>
          <cell r="BP19">
            <v>-0.3368916757090612</v>
          </cell>
          <cell r="BQ19">
            <v>-3.7644301977662109</v>
          </cell>
          <cell r="BR19">
            <v>1.461585209947347</v>
          </cell>
          <cell r="BS19">
            <v>0.27755983002302198</v>
          </cell>
          <cell r="BT19">
            <v>0.61440622044115489</v>
          </cell>
          <cell r="BU19">
            <v>-0.90714871429043997</v>
          </cell>
          <cell r="BV19">
            <v>1.0878306829745554</v>
          </cell>
          <cell r="BW19">
            <v>-1.4649171326358124</v>
          </cell>
          <cell r="BX19">
            <v>-1.0874115614098012</v>
          </cell>
          <cell r="BY19">
            <v>-6.7474088309437903</v>
          </cell>
          <cell r="BZ19">
            <v>1.7294582575454021</v>
          </cell>
          <cell r="CA19">
            <v>0.80195394049809021</v>
          </cell>
          <cell r="CB19" t="e">
            <v>#DIV/0!</v>
          </cell>
          <cell r="CD19">
            <v>-53511</v>
          </cell>
          <cell r="CE19">
            <v>0</v>
          </cell>
          <cell r="CF19">
            <v>-100619</v>
          </cell>
          <cell r="CG19">
            <v>575</v>
          </cell>
          <cell r="CH19">
            <v>1092</v>
          </cell>
          <cell r="CI19">
            <v>-26272</v>
          </cell>
          <cell r="CJ19">
            <v>-1571</v>
          </cell>
          <cell r="CK19">
            <v>-74443</v>
          </cell>
          <cell r="CL19">
            <v>19264</v>
          </cell>
          <cell r="CM19">
            <v>27844</v>
          </cell>
          <cell r="CN19">
            <v>18389</v>
          </cell>
          <cell r="CO19">
            <v>-12335</v>
          </cell>
          <cell r="CP19">
            <v>9482</v>
          </cell>
          <cell r="CQ19">
            <v>-9455</v>
          </cell>
          <cell r="CR19">
            <v>-8338</v>
          </cell>
          <cell r="CS19">
            <v>-14641</v>
          </cell>
          <cell r="CT19">
            <v>35903</v>
          </cell>
          <cell r="CU19">
            <v>8839</v>
          </cell>
          <cell r="CV19">
            <v>0</v>
          </cell>
        </row>
        <row r="20">
          <cell r="V20">
            <v>6.9000162430388201E-2</v>
          </cell>
          <cell r="X20">
            <v>-0.6675380498238237</v>
          </cell>
          <cell r="Y20">
            <v>-0.62093010817387828</v>
          </cell>
          <cell r="Z20">
            <v>0.153103285832068</v>
          </cell>
          <cell r="AA20">
            <v>-0.98163685172579784</v>
          </cell>
          <cell r="AB20">
            <v>0.34470071070316077</v>
          </cell>
          <cell r="AC20">
            <v>-1.0078325085360995</v>
          </cell>
          <cell r="AD20">
            <v>0.58424344847956</v>
          </cell>
          <cell r="AE20">
            <v>0.28394894207546262</v>
          </cell>
          <cell r="AF20">
            <v>8.0827267414051995E-2</v>
          </cell>
          <cell r="AG20">
            <v>-0.17492689732970801</v>
          </cell>
          <cell r="AH20">
            <v>0.53772166264718368</v>
          </cell>
          <cell r="AI20">
            <v>0.2184051549277255</v>
          </cell>
          <cell r="AJ20">
            <v>0.26066766257448748</v>
          </cell>
          <cell r="AK20">
            <v>0.93256105878050111</v>
          </cell>
          <cell r="AL20">
            <v>0.69630199950658778</v>
          </cell>
          <cell r="AM20">
            <v>0.34121736563272886</v>
          </cell>
          <cell r="AN20" t="e">
            <v>#DIV/0!</v>
          </cell>
          <cell r="AP20">
            <v>10535</v>
          </cell>
          <cell r="AQ20">
            <v>0</v>
          </cell>
          <cell r="AR20">
            <v>-25842</v>
          </cell>
          <cell r="AS20">
            <v>-3715</v>
          </cell>
          <cell r="AT20">
            <v>585</v>
          </cell>
          <cell r="AU20">
            <v>-5134</v>
          </cell>
          <cell r="AV20">
            <v>1602</v>
          </cell>
          <cell r="AW20">
            <v>-19180</v>
          </cell>
          <cell r="AX20">
            <v>7813</v>
          </cell>
          <cell r="AY20">
            <v>28564</v>
          </cell>
          <cell r="AZ20">
            <v>2434</v>
          </cell>
          <cell r="BA20">
            <v>-2357</v>
          </cell>
          <cell r="BB20">
            <v>4738</v>
          </cell>
          <cell r="BC20">
            <v>1389</v>
          </cell>
          <cell r="BD20">
            <v>1977</v>
          </cell>
          <cell r="BE20">
            <v>1887</v>
          </cell>
          <cell r="BF20">
            <v>14705</v>
          </cell>
          <cell r="BG20">
            <v>3791</v>
          </cell>
          <cell r="BH20">
            <v>0</v>
          </cell>
          <cell r="BJ20">
            <v>-0.14297580384838859</v>
          </cell>
          <cell r="BK20" t="e">
            <v>#DIV/0!</v>
          </cell>
          <cell r="BL20">
            <v>-2.6527358458563688</v>
          </cell>
          <cell r="BM20">
            <v>-0.95186533287799913</v>
          </cell>
          <cell r="BN20">
            <v>0.28906354418636315</v>
          </cell>
          <cell r="BO20">
            <v>-4.4869217518323516</v>
          </cell>
          <cell r="BP20">
            <v>-0.18727473524703386</v>
          </cell>
          <cell r="BQ20">
            <v>-3.8273755314239488</v>
          </cell>
          <cell r="BR20">
            <v>2.0646671037296116</v>
          </cell>
          <cell r="BS20">
            <v>0.5552201428628889</v>
          </cell>
          <cell r="BT20">
            <v>0.49038257309641509</v>
          </cell>
          <cell r="BU20">
            <v>-0.81804687805320242</v>
          </cell>
          <cell r="BV20">
            <v>1.0488577203684901</v>
          </cell>
          <cell r="BW20">
            <v>-0.42463375729009378</v>
          </cell>
          <cell r="BX20">
            <v>-0.4310559298997263</v>
          </cell>
          <cell r="BY20">
            <v>-4.0677711338559792</v>
          </cell>
          <cell r="BZ20">
            <v>2.2431631985845524</v>
          </cell>
          <cell r="CA20">
            <v>0.98812850743497105</v>
          </cell>
          <cell r="CB20" t="e">
            <v>#DIV/0!</v>
          </cell>
          <cell r="CD20">
            <v>-21876</v>
          </cell>
          <cell r="CE20">
            <v>0</v>
          </cell>
          <cell r="CF20">
            <v>-104788</v>
          </cell>
          <cell r="CG20">
            <v>-5714</v>
          </cell>
          <cell r="CH20">
            <v>1103</v>
          </cell>
          <cell r="CI20">
            <v>-24328</v>
          </cell>
          <cell r="CJ20">
            <v>-875</v>
          </cell>
          <cell r="CK20">
            <v>-74974</v>
          </cell>
          <cell r="CL20">
            <v>27210</v>
          </cell>
          <cell r="CM20">
            <v>55702</v>
          </cell>
          <cell r="CN20">
            <v>14707</v>
          </cell>
          <cell r="CO20">
            <v>-11094</v>
          </cell>
          <cell r="CP20">
            <v>9195</v>
          </cell>
          <cell r="CQ20">
            <v>-2718</v>
          </cell>
          <cell r="CR20">
            <v>-3292</v>
          </cell>
          <cell r="CS20">
            <v>-8660</v>
          </cell>
          <cell r="CT20">
            <v>46656</v>
          </cell>
          <cell r="CU20">
            <v>10908</v>
          </cell>
          <cell r="CV20">
            <v>0</v>
          </cell>
        </row>
        <row r="21">
          <cell r="V21">
            <v>-2.3693247064604517E-2</v>
          </cell>
          <cell r="X21">
            <v>-0.61717928807368816</v>
          </cell>
          <cell r="Y21">
            <v>-0.707052529428287</v>
          </cell>
          <cell r="Z21">
            <v>0.30782899550538811</v>
          </cell>
          <cell r="AA21">
            <v>-0.81584181358256291</v>
          </cell>
          <cell r="AB21">
            <v>0.21442984177222346</v>
          </cell>
          <cell r="AC21">
            <v>-0.92796167977944322</v>
          </cell>
          <cell r="AD21">
            <v>0.24161808284601793</v>
          </cell>
          <cell r="AE21">
            <v>0.16715702897636131</v>
          </cell>
          <cell r="AF21">
            <v>-0.12402971138704144</v>
          </cell>
          <cell r="AG21">
            <v>-4.9737447242248489E-2</v>
          </cell>
          <cell r="AH21">
            <v>8.1163791692384635E-2</v>
          </cell>
          <cell r="AI21">
            <v>0.12065337962825495</v>
          </cell>
          <cell r="AJ21">
            <v>0.75235332332124205</v>
          </cell>
          <cell r="AK21">
            <v>1.1638667600240904</v>
          </cell>
          <cell r="AL21">
            <v>0.42914055270066864</v>
          </cell>
          <cell r="AM21">
            <v>0.22945552303390571</v>
          </cell>
          <cell r="AN21" t="e">
            <v>#DIV/0!</v>
          </cell>
          <cell r="AP21">
            <v>-3620</v>
          </cell>
          <cell r="AQ21">
            <v>0</v>
          </cell>
          <cell r="AR21">
            <v>-23733</v>
          </cell>
          <cell r="AS21">
            <v>-4204</v>
          </cell>
          <cell r="AT21">
            <v>1178</v>
          </cell>
          <cell r="AU21">
            <v>-4225</v>
          </cell>
          <cell r="AV21">
            <v>1000</v>
          </cell>
          <cell r="AW21">
            <v>-17482</v>
          </cell>
          <cell r="AX21">
            <v>3250</v>
          </cell>
          <cell r="AY21">
            <v>16863</v>
          </cell>
          <cell r="AZ21">
            <v>-3738</v>
          </cell>
          <cell r="BA21">
            <v>-669</v>
          </cell>
          <cell r="BB21">
            <v>719</v>
          </cell>
          <cell r="BC21">
            <v>769</v>
          </cell>
          <cell r="BD21">
            <v>5721</v>
          </cell>
          <cell r="BE21">
            <v>2377</v>
          </cell>
          <cell r="BF21">
            <v>9126</v>
          </cell>
          <cell r="BG21">
            <v>2558</v>
          </cell>
          <cell r="BH21">
            <v>0</v>
          </cell>
          <cell r="BJ21">
            <v>3.8364823149672489E-3</v>
          </cell>
          <cell r="BK21" t="e">
            <v>#DIV/0!</v>
          </cell>
          <cell r="BL21">
            <v>-2.6266855824922608</v>
          </cell>
          <cell r="BM21">
            <v>-1.8637308860368074</v>
          </cell>
          <cell r="BN21">
            <v>0.6758794694726511</v>
          </cell>
          <cell r="BO21">
            <v>-4.1157902007306397</v>
          </cell>
          <cell r="BP21">
            <v>0.32845093522646529</v>
          </cell>
          <cell r="BQ21">
            <v>-3.810510366579567</v>
          </cell>
          <cell r="BR21">
            <v>2.0297777414560736</v>
          </cell>
          <cell r="BS21">
            <v>0.76637426582766288</v>
          </cell>
          <cell r="BT21">
            <v>0.38268100811684747</v>
          </cell>
          <cell r="BU21">
            <v>-0.74178203406424226</v>
          </cell>
          <cell r="BV21">
            <v>1.1132260746492095</v>
          </cell>
          <cell r="BW21">
            <v>0.24474766484336996</v>
          </cell>
          <cell r="BX21">
            <v>0.59070212017289236</v>
          </cell>
          <cell r="BY21">
            <v>-0.93593272024625751</v>
          </cell>
          <cell r="BZ21">
            <v>2.3525194405865202</v>
          </cell>
          <cell r="CA21">
            <v>1.1286994298126629</v>
          </cell>
          <cell r="CB21" t="e">
            <v>#DIV/0!</v>
          </cell>
          <cell r="CD21">
            <v>586</v>
          </cell>
          <cell r="CE21">
            <v>0</v>
          </cell>
          <cell r="CF21">
            <v>-103091</v>
          </cell>
          <cell r="CG21">
            <v>-11212</v>
          </cell>
          <cell r="CH21">
            <v>2577</v>
          </cell>
          <cell r="CI21">
            <v>-22048</v>
          </cell>
          <cell r="CJ21">
            <v>1530</v>
          </cell>
          <cell r="CK21">
            <v>-73938</v>
          </cell>
          <cell r="CL21">
            <v>26824</v>
          </cell>
          <cell r="CM21">
            <v>76853</v>
          </cell>
          <cell r="CN21">
            <v>11475</v>
          </cell>
          <cell r="CO21">
            <v>-10047</v>
          </cell>
          <cell r="CP21">
            <v>9761</v>
          </cell>
          <cell r="CQ21">
            <v>1558</v>
          </cell>
          <cell r="CR21">
            <v>4499</v>
          </cell>
          <cell r="CS21">
            <v>-1952</v>
          </cell>
          <cell r="CT21">
            <v>49088</v>
          </cell>
          <cell r="CU21">
            <v>12471</v>
          </cell>
          <cell r="CV21">
            <v>0</v>
          </cell>
        </row>
        <row r="22">
          <cell r="V22">
            <v>0.13021935522727901</v>
          </cell>
          <cell r="X22">
            <v>-0.44355012802012039</v>
          </cell>
          <cell r="Y22">
            <v>-0.1422819655914731</v>
          </cell>
          <cell r="Z22">
            <v>0.28630378942213763</v>
          </cell>
          <cell r="AA22">
            <v>-0.38840054901732035</v>
          </cell>
          <cell r="AB22">
            <v>-5.6488350347594363E-2</v>
          </cell>
          <cell r="AC22">
            <v>-0.80104713163940966</v>
          </cell>
          <cell r="AD22">
            <v>0.50224422775129174</v>
          </cell>
          <cell r="AE22">
            <v>0.29757598776525285</v>
          </cell>
          <cell r="AF22">
            <v>0.12102764865504767</v>
          </cell>
          <cell r="AG22">
            <v>-0.14184829744852134</v>
          </cell>
          <cell r="AH22">
            <v>0.70766155866011093</v>
          </cell>
          <cell r="AI22">
            <v>0.46165997003755344</v>
          </cell>
          <cell r="AJ22">
            <v>0.31717647673059624</v>
          </cell>
          <cell r="AK22">
            <v>1.4989593920913702</v>
          </cell>
          <cell r="AL22">
            <v>0.49042422585172663</v>
          </cell>
          <cell r="AM22">
            <v>0.27860039324449914</v>
          </cell>
          <cell r="AN22" t="e">
            <v>#DIV/0!</v>
          </cell>
          <cell r="AP22">
            <v>19891</v>
          </cell>
          <cell r="AQ22">
            <v>0</v>
          </cell>
          <cell r="AR22">
            <v>-16951</v>
          </cell>
          <cell r="AS22">
            <v>-840</v>
          </cell>
          <cell r="AT22">
            <v>1099</v>
          </cell>
          <cell r="AU22">
            <v>-1995</v>
          </cell>
          <cell r="AV22">
            <v>-264</v>
          </cell>
          <cell r="AW22">
            <v>-14951</v>
          </cell>
          <cell r="AX22">
            <v>6772</v>
          </cell>
          <cell r="AY22">
            <v>30070</v>
          </cell>
          <cell r="AZ22">
            <v>3643</v>
          </cell>
          <cell r="BA22">
            <v>-1907</v>
          </cell>
          <cell r="BB22">
            <v>6274</v>
          </cell>
          <cell r="BC22">
            <v>2946</v>
          </cell>
          <cell r="BD22">
            <v>2430</v>
          </cell>
          <cell r="BE22">
            <v>3097</v>
          </cell>
          <cell r="BF22">
            <v>10474</v>
          </cell>
          <cell r="BG22">
            <v>3113</v>
          </cell>
          <cell r="BH22">
            <v>0</v>
          </cell>
          <cell r="BJ22">
            <v>0.13965969284819302</v>
          </cell>
          <cell r="BK22" t="e">
            <v>#DIV/0!</v>
          </cell>
          <cell r="BL22">
            <v>-2.3541226467948539</v>
          </cell>
          <cell r="BM22">
            <v>-1.5429810146031286</v>
          </cell>
          <cell r="BN22">
            <v>0.87601607907465961</v>
          </cell>
          <cell r="BO22">
            <v>-3.2186673627583429</v>
          </cell>
          <cell r="BP22">
            <v>0.53053651985262018</v>
          </cell>
          <cell r="BQ22">
            <v>-3.7071690137255753</v>
          </cell>
          <cell r="BR22">
            <v>1.9694540113337933</v>
          </cell>
          <cell r="BS22">
            <v>0.86468507141650441</v>
          </cell>
          <cell r="BT22">
            <v>0.14644640666310327</v>
          </cell>
          <cell r="BU22">
            <v>-0.59988641992493319</v>
          </cell>
          <cell r="BV22">
            <v>1.595985571726044</v>
          </cell>
          <cell r="BW22">
            <v>0.85535703329395751</v>
          </cell>
          <cell r="BX22">
            <v>1.1308326238764321</v>
          </cell>
          <cell r="BY22">
            <v>2.1869320092194222</v>
          </cell>
          <cell r="BZ22">
            <v>2.2890663575686698</v>
          </cell>
          <cell r="CA22">
            <v>0.90114428304233218</v>
          </cell>
          <cell r="CB22" t="e">
            <v>#DIV/0!</v>
          </cell>
          <cell r="CD22">
            <v>21331</v>
          </cell>
          <cell r="CE22">
            <v>0</v>
          </cell>
          <cell r="CF22">
            <v>-91727</v>
          </cell>
          <cell r="CG22">
            <v>-9239</v>
          </cell>
          <cell r="CH22">
            <v>3343</v>
          </cell>
          <cell r="CI22">
            <v>-17016</v>
          </cell>
          <cell r="CJ22">
            <v>2465</v>
          </cell>
          <cell r="CK22">
            <v>-71280</v>
          </cell>
          <cell r="CL22">
            <v>26173</v>
          </cell>
          <cell r="CM22">
            <v>86885</v>
          </cell>
          <cell r="CN22">
            <v>4407</v>
          </cell>
          <cell r="CO22">
            <v>-8102</v>
          </cell>
          <cell r="CP22">
            <v>14026</v>
          </cell>
          <cell r="CQ22">
            <v>5437</v>
          </cell>
          <cell r="CR22">
            <v>8594</v>
          </cell>
          <cell r="CS22">
            <v>4488</v>
          </cell>
          <cell r="CT22">
            <v>48028</v>
          </cell>
          <cell r="CU22">
            <v>10007</v>
          </cell>
          <cell r="CV22">
            <v>0</v>
          </cell>
        </row>
        <row r="23">
          <cell r="V23">
            <v>0.14954017963912936</v>
          </cell>
          <cell r="X23">
            <v>-0.70315403470536664</v>
          </cell>
          <cell r="Y23">
            <v>-0.36588034338811415</v>
          </cell>
          <cell r="Z23">
            <v>-9.1958322617846644E-2</v>
          </cell>
          <cell r="AA23">
            <v>-0.56229844620345748</v>
          </cell>
          <cell r="AB23">
            <v>-0.3470430688798043</v>
          </cell>
          <cell r="AC23">
            <v>-1.0663895551723201</v>
          </cell>
          <cell r="AD23">
            <v>0.62031406812681489</v>
          </cell>
          <cell r="AE23">
            <v>0.40669746933710282</v>
          </cell>
          <cell r="AF23">
            <v>0.11431134960724343</v>
          </cell>
          <cell r="AG23">
            <v>-7.6499809681584985E-2</v>
          </cell>
          <cell r="AH23">
            <v>0.89017713942673993</v>
          </cell>
          <cell r="AI23">
            <v>0.57980464155686917</v>
          </cell>
          <cell r="AJ23">
            <v>0.3740737608399991</v>
          </cell>
          <cell r="AK23">
            <v>1.6947455259004318</v>
          </cell>
          <cell r="AL23">
            <v>0.64239838671198424</v>
          </cell>
          <cell r="AM23">
            <v>0.61759025563952186</v>
          </cell>
          <cell r="AN23" t="e">
            <v>#DIV/0!</v>
          </cell>
          <cell r="AP23">
            <v>22872</v>
          </cell>
          <cell r="AQ23">
            <v>0</v>
          </cell>
          <cell r="AR23">
            <v>-26753</v>
          </cell>
          <cell r="AS23">
            <v>-2157</v>
          </cell>
          <cell r="AT23">
            <v>-354</v>
          </cell>
          <cell r="AU23">
            <v>-2877</v>
          </cell>
          <cell r="AV23">
            <v>-1621</v>
          </cell>
          <cell r="AW23">
            <v>-19744</v>
          </cell>
          <cell r="AX23">
            <v>8406</v>
          </cell>
          <cell r="AY23">
            <v>41219</v>
          </cell>
          <cell r="AZ23">
            <v>3445</v>
          </cell>
          <cell r="BA23">
            <v>-1027</v>
          </cell>
          <cell r="BB23">
            <v>7948</v>
          </cell>
          <cell r="BC23">
            <v>3717</v>
          </cell>
          <cell r="BD23">
            <v>2875</v>
          </cell>
          <cell r="BE23">
            <v>3554</v>
          </cell>
          <cell r="BF23">
            <v>13787</v>
          </cell>
          <cell r="BG23">
            <v>6920</v>
          </cell>
          <cell r="BH23">
            <v>0</v>
          </cell>
          <cell r="BJ23">
            <v>0.3253716249849381</v>
          </cell>
          <cell r="BK23" t="e">
            <v>#DIV/0!</v>
          </cell>
          <cell r="BL23">
            <v>-2.4095380291586199</v>
          </cell>
          <cell r="BM23">
            <v>-1.8245149558078322</v>
          </cell>
          <cell r="BN23">
            <v>0.65638126643896566</v>
          </cell>
          <cell r="BO23">
            <v>-2.7210116939832218</v>
          </cell>
          <cell r="BP23">
            <v>0.15427616078287354</v>
          </cell>
          <cell r="BQ23">
            <v>-3.749525772242468</v>
          </cell>
          <cell r="BR23">
            <v>1.9622593538400457</v>
          </cell>
          <cell r="BS23">
            <v>1.1602501303487056</v>
          </cell>
          <cell r="BT23">
            <v>0.19207268476701955</v>
          </cell>
          <cell r="BU23">
            <v>-0.44232681717653044</v>
          </cell>
          <cell r="BV23">
            <v>2.2333948077741583</v>
          </cell>
          <cell r="BW23">
            <v>1.3870063870535576</v>
          </cell>
          <cell r="BX23">
            <v>1.7144469481314761</v>
          </cell>
          <cell r="BY23">
            <v>5.3942257321617504</v>
          </cell>
          <cell r="BZ23">
            <v>2.2772224250439566</v>
          </cell>
          <cell r="CA23">
            <v>1.4744982547600261</v>
          </cell>
          <cell r="CB23" t="e">
            <v>#DIV/0!</v>
          </cell>
          <cell r="CD23">
            <v>49678</v>
          </cell>
          <cell r="CE23">
            <v>0</v>
          </cell>
          <cell r="CF23">
            <v>-93279</v>
          </cell>
          <cell r="CG23">
            <v>-10916</v>
          </cell>
          <cell r="CH23">
            <v>2508</v>
          </cell>
          <cell r="CI23">
            <v>-14231</v>
          </cell>
          <cell r="CJ23">
            <v>717</v>
          </cell>
          <cell r="CK23">
            <v>-71357</v>
          </cell>
          <cell r="CL23">
            <v>26241</v>
          </cell>
          <cell r="CM23">
            <v>116716</v>
          </cell>
          <cell r="CN23">
            <v>5784</v>
          </cell>
          <cell r="CO23">
            <v>-5960</v>
          </cell>
          <cell r="CP23">
            <v>19679</v>
          </cell>
          <cell r="CQ23">
            <v>8821</v>
          </cell>
          <cell r="CR23">
            <v>13003</v>
          </cell>
          <cell r="CS23">
            <v>10915</v>
          </cell>
          <cell r="CT23">
            <v>48092</v>
          </cell>
          <cell r="CU23">
            <v>16382</v>
          </cell>
          <cell r="CV23">
            <v>0</v>
          </cell>
        </row>
        <row r="24">
          <cell r="V24">
            <v>0.1159242756022083</v>
          </cell>
          <cell r="X24">
            <v>-0.51016937443240096</v>
          </cell>
          <cell r="Y24">
            <v>-0.23374987231434829</v>
          </cell>
          <cell r="Z24">
            <v>-0.2412877694661808</v>
          </cell>
          <cell r="AA24">
            <v>-0.19360304104187875</v>
          </cell>
          <cell r="AB24">
            <v>-0.45330720908848265</v>
          </cell>
          <cell r="AC24">
            <v>-0.75764151731388951</v>
          </cell>
          <cell r="AD24">
            <v>0.9127805410384493</v>
          </cell>
          <cell r="AE24">
            <v>0.24159144346687089</v>
          </cell>
          <cell r="AF24">
            <v>0.15733422070673964</v>
          </cell>
          <cell r="AG24">
            <v>-0.11703666154786463</v>
          </cell>
          <cell r="AH24">
            <v>-2.4755662719078142E-2</v>
          </cell>
          <cell r="AI24">
            <v>0.58545739343511816</v>
          </cell>
          <cell r="AJ24">
            <v>0.37423519651560433</v>
          </cell>
          <cell r="AK24">
            <v>0.99080469471679589</v>
          </cell>
          <cell r="AL24">
            <v>0.40903478439213714</v>
          </cell>
          <cell r="AM24">
            <v>0.35666007926173915</v>
          </cell>
          <cell r="AN24" t="e">
            <v>#DIV/0!</v>
          </cell>
          <cell r="AP24">
            <v>17757</v>
          </cell>
          <cell r="AQ24">
            <v>0</v>
          </cell>
          <cell r="AR24">
            <v>-19274</v>
          </cell>
          <cell r="AS24">
            <v>-1373</v>
          </cell>
          <cell r="AT24">
            <v>-928</v>
          </cell>
          <cell r="AU24">
            <v>-985</v>
          </cell>
          <cell r="AV24">
            <v>-2110</v>
          </cell>
          <cell r="AW24">
            <v>-13878</v>
          </cell>
          <cell r="AX24">
            <v>12446</v>
          </cell>
          <cell r="AY24">
            <v>24585</v>
          </cell>
          <cell r="AZ24">
            <v>4747</v>
          </cell>
          <cell r="BA24">
            <v>-1570</v>
          </cell>
          <cell r="BB24">
            <v>-223</v>
          </cell>
          <cell r="BC24">
            <v>3775</v>
          </cell>
          <cell r="BD24">
            <v>2887</v>
          </cell>
          <cell r="BE24">
            <v>2113</v>
          </cell>
          <cell r="BF24">
            <v>8835</v>
          </cell>
          <cell r="BG24">
            <v>4021</v>
          </cell>
          <cell r="BH24">
            <v>0</v>
          </cell>
          <cell r="BJ24">
            <v>0.37241595524202253</v>
          </cell>
          <cell r="BK24" t="e">
            <v>#DIV/0!</v>
          </cell>
          <cell r="BL24">
            <v>-2.2549291386743331</v>
          </cell>
          <cell r="BM24">
            <v>-1.4420238790005091</v>
          </cell>
          <cell r="BN24">
            <v>0.26000836207797917</v>
          </cell>
          <cell r="BO24">
            <v>-1.9468206306602065</v>
          </cell>
          <cell r="BP24">
            <v>-0.64221737610780094</v>
          </cell>
          <cell r="BQ24">
            <v>-3.5062640863648742</v>
          </cell>
          <cell r="BR24">
            <v>2.2952974430115791</v>
          </cell>
          <cell r="BS24">
            <v>1.1175225034518288</v>
          </cell>
          <cell r="BT24">
            <v>0.26866467980226627</v>
          </cell>
          <cell r="BU24">
            <v>-0.38459165109738791</v>
          </cell>
          <cell r="BV24">
            <v>1.6614307178423715</v>
          </cell>
          <cell r="BW24">
            <v>1.7583386547383562</v>
          </cell>
          <cell r="BX24">
            <v>1.8296612108667176</v>
          </cell>
          <cell r="BY24">
            <v>5.455043993869757</v>
          </cell>
          <cell r="BZ24">
            <v>1.9854451475047163</v>
          </cell>
          <cell r="CA24">
            <v>1.4901153825798596</v>
          </cell>
          <cell r="CB24" t="e">
            <v>#DIV/0!</v>
          </cell>
          <cell r="CD24">
            <v>56900</v>
          </cell>
          <cell r="CE24">
            <v>0</v>
          </cell>
          <cell r="CF24">
            <v>-86711</v>
          </cell>
          <cell r="CG24">
            <v>-8574</v>
          </cell>
          <cell r="CH24">
            <v>995</v>
          </cell>
          <cell r="CI24">
            <v>-10082</v>
          </cell>
          <cell r="CJ24">
            <v>-2995</v>
          </cell>
          <cell r="CK24">
            <v>-66055</v>
          </cell>
          <cell r="CL24">
            <v>30874</v>
          </cell>
          <cell r="CM24">
            <v>112737</v>
          </cell>
          <cell r="CN24">
            <v>8097</v>
          </cell>
          <cell r="CO24">
            <v>-5173</v>
          </cell>
          <cell r="CP24">
            <v>14718</v>
          </cell>
          <cell r="CQ24">
            <v>11207</v>
          </cell>
          <cell r="CR24">
            <v>13913</v>
          </cell>
          <cell r="CS24">
            <v>11141</v>
          </cell>
          <cell r="CT24">
            <v>42222</v>
          </cell>
          <cell r="CU24">
            <v>16612</v>
          </cell>
          <cell r="CV24">
            <v>0</v>
          </cell>
        </row>
        <row r="25">
          <cell r="V25">
            <v>0.10467858431881805</v>
          </cell>
          <cell r="X25">
            <v>-0.56165889843979855</v>
          </cell>
          <cell r="Y25">
            <v>-0.14914497608390365</v>
          </cell>
          <cell r="Z25">
            <v>-0.17957907082817304</v>
          </cell>
          <cell r="AA25">
            <v>-0.1356865463539858</v>
          </cell>
          <cell r="AB25">
            <v>-0.75772944461949265</v>
          </cell>
          <cell r="AC25">
            <v>-0.84428990367240164</v>
          </cell>
          <cell r="AD25">
            <v>0.90190788766051355</v>
          </cell>
          <cell r="AE25">
            <v>0.2426659096060213</v>
          </cell>
          <cell r="AF25">
            <v>8.1968542214139184E-2</v>
          </cell>
          <cell r="AG25">
            <v>-0.28502339744307381</v>
          </cell>
          <cell r="AH25">
            <v>0.47236173092704004</v>
          </cell>
          <cell r="AI25">
            <v>0.56077216029111199</v>
          </cell>
          <cell r="AJ25">
            <v>0.12320376275138933</v>
          </cell>
          <cell r="AK25">
            <v>0.82832653895084096</v>
          </cell>
          <cell r="AL25">
            <v>0.35162334159291042</v>
          </cell>
          <cell r="AM25">
            <v>0.69301986433039087</v>
          </cell>
          <cell r="AN25" t="e">
            <v>#DIV/0!</v>
          </cell>
          <cell r="AP25">
            <v>16053</v>
          </cell>
          <cell r="AQ25">
            <v>0</v>
          </cell>
          <cell r="AR25">
            <v>-21111</v>
          </cell>
          <cell r="AS25">
            <v>-874</v>
          </cell>
          <cell r="AT25">
            <v>-689</v>
          </cell>
          <cell r="AU25">
            <v>-689</v>
          </cell>
          <cell r="AV25">
            <v>-3511</v>
          </cell>
          <cell r="AW25">
            <v>-15348</v>
          </cell>
          <cell r="AX25">
            <v>12410</v>
          </cell>
          <cell r="AY25">
            <v>24754</v>
          </cell>
          <cell r="AZ25">
            <v>2477</v>
          </cell>
          <cell r="BA25">
            <v>-3819</v>
          </cell>
          <cell r="BB25">
            <v>4254</v>
          </cell>
          <cell r="BC25">
            <v>3637</v>
          </cell>
          <cell r="BD25">
            <v>954</v>
          </cell>
          <cell r="BE25">
            <v>1784</v>
          </cell>
          <cell r="BF25">
            <v>7626</v>
          </cell>
          <cell r="BG25">
            <v>7841</v>
          </cell>
          <cell r="BH25">
            <v>0</v>
          </cell>
          <cell r="BJ25">
            <v>0.50129639976967955</v>
          </cell>
          <cell r="BK25" t="e">
            <v>#DIV/0!</v>
          </cell>
          <cell r="BL25">
            <v>-2.2003236809087112</v>
          </cell>
          <cell r="BM25">
            <v>-0.88824598519251508</v>
          </cell>
          <cell r="BN25">
            <v>-0.22716733792184085</v>
          </cell>
          <cell r="BO25">
            <v>-1.2744210495575725</v>
          </cell>
          <cell r="BP25">
            <v>-1.6060665064736912</v>
          </cell>
          <cell r="BQ25">
            <v>-3.424769828206975</v>
          </cell>
          <cell r="BR25">
            <v>2.9691147982568333</v>
          </cell>
          <cell r="BS25">
            <v>1.1937477968787968</v>
          </cell>
          <cell r="BT25">
            <v>0.47547288156766232</v>
          </cell>
          <cell r="BU25">
            <v>-0.61908934434399265</v>
          </cell>
          <cell r="BV25">
            <v>2.0588056152730294</v>
          </cell>
          <cell r="BW25">
            <v>2.2056565099383807</v>
          </cell>
          <cell r="BX25">
            <v>1.1937843852584784</v>
          </cell>
          <cell r="BY25">
            <v>5.1052708000580704</v>
          </cell>
          <cell r="BZ25">
            <v>1.9067266875247624</v>
          </cell>
          <cell r="CA25">
            <v>1.9595103148372317</v>
          </cell>
          <cell r="CB25" t="e">
            <v>#DIV/0!</v>
          </cell>
          <cell r="CD25">
            <v>76573</v>
          </cell>
          <cell r="CE25">
            <v>0</v>
          </cell>
          <cell r="CF25">
            <v>-84089</v>
          </cell>
          <cell r="CG25">
            <v>-5244</v>
          </cell>
          <cell r="CH25">
            <v>-872</v>
          </cell>
          <cell r="CI25">
            <v>-6546</v>
          </cell>
          <cell r="CJ25">
            <v>-7506</v>
          </cell>
          <cell r="CK25">
            <v>-63921</v>
          </cell>
          <cell r="CL25">
            <v>40034</v>
          </cell>
          <cell r="CM25">
            <v>120628</v>
          </cell>
          <cell r="CN25">
            <v>14312</v>
          </cell>
          <cell r="CO25">
            <v>-8323</v>
          </cell>
          <cell r="CP25">
            <v>18253</v>
          </cell>
          <cell r="CQ25">
            <v>14075</v>
          </cell>
          <cell r="CR25">
            <v>9146</v>
          </cell>
          <cell r="CS25">
            <v>10548</v>
          </cell>
          <cell r="CT25">
            <v>40722</v>
          </cell>
          <cell r="CU25">
            <v>21895</v>
          </cell>
          <cell r="CV25">
            <v>0</v>
          </cell>
        </row>
        <row r="26">
          <cell r="V26">
            <v>0.16856258591955164</v>
          </cell>
          <cell r="X26">
            <v>-0.46976971170619164</v>
          </cell>
          <cell r="Y26">
            <v>-0.30010271169118585</v>
          </cell>
          <cell r="Z26">
            <v>-0.25771177014303204</v>
          </cell>
          <cell r="AA26">
            <v>-0.25478259669216019</v>
          </cell>
          <cell r="AB26">
            <v>-0.37229774251000824</v>
          </cell>
          <cell r="AC26">
            <v>-0.65525258930458907</v>
          </cell>
          <cell r="AD26">
            <v>1.144641748452524</v>
          </cell>
          <cell r="AE26">
            <v>0.26935312416569435</v>
          </cell>
          <cell r="AF26">
            <v>3.2238140332130349E-2</v>
          </cell>
          <cell r="AG26">
            <v>8.801927442478874E-2</v>
          </cell>
          <cell r="AH26">
            <v>0.33497820044539051</v>
          </cell>
          <cell r="AI26">
            <v>0.73412275550552852</v>
          </cell>
          <cell r="AJ26">
            <v>0.28918546952654278</v>
          </cell>
          <cell r="AK26">
            <v>0.79941793532818384</v>
          </cell>
          <cell r="AL26">
            <v>0.49098888819458786</v>
          </cell>
          <cell r="AM26">
            <v>0.25533984161731915</v>
          </cell>
          <cell r="AN26" t="e">
            <v>#DIV/0!</v>
          </cell>
          <cell r="AP26">
            <v>25877</v>
          </cell>
          <cell r="AQ26">
            <v>0</v>
          </cell>
          <cell r="AR26">
            <v>-17558</v>
          </cell>
          <cell r="AS26">
            <v>-1756</v>
          </cell>
          <cell r="AT26">
            <v>-987</v>
          </cell>
          <cell r="AU26">
            <v>-1292</v>
          </cell>
          <cell r="AV26">
            <v>-1712</v>
          </cell>
          <cell r="AW26">
            <v>-11811</v>
          </cell>
          <cell r="AX26">
            <v>15892</v>
          </cell>
          <cell r="AY26">
            <v>27543</v>
          </cell>
          <cell r="AZ26">
            <v>975</v>
          </cell>
          <cell r="BA26">
            <v>1176</v>
          </cell>
          <cell r="BB26">
            <v>3031</v>
          </cell>
          <cell r="BC26">
            <v>4788</v>
          </cell>
          <cell r="BD26">
            <v>2242</v>
          </cell>
          <cell r="BE26">
            <v>1736</v>
          </cell>
          <cell r="BF26">
            <v>10686</v>
          </cell>
          <cell r="BG26">
            <v>2909</v>
          </cell>
          <cell r="BH26">
            <v>0</v>
          </cell>
          <cell r="BJ26">
            <v>0.53978172835025262</v>
          </cell>
          <cell r="BK26" t="e">
            <v>#DIV/0!</v>
          </cell>
          <cell r="BL26">
            <v>-2.2260805937055927</v>
          </cell>
          <cell r="BM26">
            <v>-1.0448877678585045</v>
          </cell>
          <cell r="BN26">
            <v>-0.76839750933220818</v>
          </cell>
          <cell r="BO26">
            <v>-1.1419915958174487</v>
          </cell>
          <cell r="BP26">
            <v>-1.9169794193397816</v>
          </cell>
          <cell r="BQ26">
            <v>-3.2828314198201314</v>
          </cell>
          <cell r="BR26">
            <v>3.6272802408642724</v>
          </cell>
          <cell r="BS26">
            <v>1.1652727583440159</v>
          </cell>
          <cell r="BT26">
            <v>0.38636904349107493</v>
          </cell>
          <cell r="BU26">
            <v>-0.39032035319522818</v>
          </cell>
          <cell r="BV26">
            <v>1.6811221518363562</v>
          </cell>
          <cell r="BW26">
            <v>2.4828492008772685</v>
          </cell>
          <cell r="BX26">
            <v>1.1655487824712374</v>
          </cell>
          <cell r="BY26">
            <v>4.3808742674302792</v>
          </cell>
          <cell r="BZ26">
            <v>1.9072993081648448</v>
          </cell>
          <cell r="CA26">
            <v>1.9358598605602628</v>
          </cell>
          <cell r="CB26" t="e">
            <v>#DIV/0!</v>
          </cell>
          <cell r="CD26">
            <v>82559</v>
          </cell>
          <cell r="CE26">
            <v>0</v>
          </cell>
          <cell r="CF26">
            <v>-84696</v>
          </cell>
          <cell r="CG26">
            <v>-6160</v>
          </cell>
          <cell r="CH26">
            <v>-2958</v>
          </cell>
          <cell r="CI26">
            <v>-5843</v>
          </cell>
          <cell r="CJ26">
            <v>-8954</v>
          </cell>
          <cell r="CK26">
            <v>-60781</v>
          </cell>
          <cell r="CL26">
            <v>49154</v>
          </cell>
          <cell r="CM26">
            <v>118101</v>
          </cell>
          <cell r="CN26">
            <v>11644</v>
          </cell>
          <cell r="CO26">
            <v>-5240</v>
          </cell>
          <cell r="CP26">
            <v>15010</v>
          </cell>
          <cell r="CQ26">
            <v>15917</v>
          </cell>
          <cell r="CR26">
            <v>8958</v>
          </cell>
          <cell r="CS26">
            <v>9187</v>
          </cell>
          <cell r="CT26">
            <v>40934</v>
          </cell>
          <cell r="CU26">
            <v>21691</v>
          </cell>
          <cell r="CV26">
            <v>0</v>
          </cell>
        </row>
        <row r="27">
          <cell r="V27">
            <v>0.16569722733523751</v>
          </cell>
          <cell r="X27">
            <v>-0.39967548544119769</v>
          </cell>
          <cell r="Y27">
            <v>-0.36442986267885003</v>
          </cell>
          <cell r="Z27">
            <v>0.11047149338088147</v>
          </cell>
          <cell r="AA27">
            <v>-3.3609657438504748E-2</v>
          </cell>
          <cell r="AB27">
            <v>-0.70546891200191642</v>
          </cell>
          <cell r="AC27">
            <v>-0.54514994136370953</v>
          </cell>
          <cell r="AD27">
            <v>1.1927159514453667</v>
          </cell>
          <cell r="AE27">
            <v>0.23016334585077569</v>
          </cell>
          <cell r="AF27">
            <v>5.8406600507776574E-2</v>
          </cell>
          <cell r="AG27">
            <v>-5.8852253921681807E-2</v>
          </cell>
          <cell r="AH27">
            <v>0.30731407498463259</v>
          </cell>
          <cell r="AI27">
            <v>0.53120647797928466</v>
          </cell>
          <cell r="AJ27">
            <v>1.5948081278627235E-2</v>
          </cell>
          <cell r="AK27">
            <v>0.44405054501266417</v>
          </cell>
          <cell r="AL27">
            <v>0.49521971917279028</v>
          </cell>
          <cell r="AM27">
            <v>0.38628056120997289</v>
          </cell>
          <cell r="AN27" t="e">
            <v>#DIV/0!</v>
          </cell>
          <cell r="AP27">
            <v>25480</v>
          </cell>
          <cell r="AQ27">
            <v>0</v>
          </cell>
          <cell r="AR27">
            <v>-14868</v>
          </cell>
          <cell r="AS27">
            <v>-2126</v>
          </cell>
          <cell r="AT27">
            <v>422</v>
          </cell>
          <cell r="AU27">
            <v>-170</v>
          </cell>
          <cell r="AV27">
            <v>-3232</v>
          </cell>
          <cell r="AW27">
            <v>-9762</v>
          </cell>
          <cell r="AX27">
            <v>16749</v>
          </cell>
          <cell r="AY27">
            <v>23599</v>
          </cell>
          <cell r="AZ27">
            <v>1767</v>
          </cell>
          <cell r="BA27">
            <v>-787</v>
          </cell>
          <cell r="BB27">
            <v>2790</v>
          </cell>
          <cell r="BC27">
            <v>3490</v>
          </cell>
          <cell r="BD27">
            <v>124</v>
          </cell>
          <cell r="BE27">
            <v>972</v>
          </cell>
          <cell r="BF27">
            <v>10831</v>
          </cell>
          <cell r="BG27">
            <v>4412</v>
          </cell>
          <cell r="BH27">
            <v>0</v>
          </cell>
          <cell r="BJ27">
            <v>0.55600173341294745</v>
          </cell>
          <cell r="BK27" t="e">
            <v>#DIV/0!</v>
          </cell>
          <cell r="BL27">
            <v>-1.9272565280583853</v>
          </cell>
          <cell r="BM27">
            <v>-1.0434471721883609</v>
          </cell>
          <cell r="BN27">
            <v>-0.56733826829223899</v>
          </cell>
          <cell r="BO27">
            <v>-0.61638491036277721</v>
          </cell>
          <cell r="BP27">
            <v>-2.2697586085402177</v>
          </cell>
          <cell r="BQ27">
            <v>-2.7732693066744862</v>
          </cell>
          <cell r="BR27">
            <v>4.2167879453710366</v>
          </cell>
          <cell r="BS27">
            <v>0.98740491482587345</v>
          </cell>
          <cell r="BT27">
            <v>0.33031237488168053</v>
          </cell>
          <cell r="BU27">
            <v>-0.37272822149001517</v>
          </cell>
          <cell r="BV27">
            <v>1.0936896372573779</v>
          </cell>
          <cell r="BW27">
            <v>2.4333315239727371</v>
          </cell>
          <cell r="BX27">
            <v>0.80459919112310097</v>
          </cell>
          <cell r="BY27">
            <v>3.0971438753452318</v>
          </cell>
          <cell r="BZ27">
            <v>1.7582708592693397</v>
          </cell>
          <cell r="CA27">
            <v>1.7015195972339914</v>
          </cell>
          <cell r="CB27" t="e">
            <v>#DIV/0!</v>
          </cell>
          <cell r="CD27">
            <v>85167</v>
          </cell>
          <cell r="CE27">
            <v>0</v>
          </cell>
          <cell r="CF27">
            <v>-72811</v>
          </cell>
          <cell r="CG27">
            <v>-6129</v>
          </cell>
          <cell r="CH27">
            <v>-2182</v>
          </cell>
          <cell r="CI27">
            <v>-3136</v>
          </cell>
          <cell r="CJ27">
            <v>-10565</v>
          </cell>
          <cell r="CK27">
            <v>-50799</v>
          </cell>
          <cell r="CL27">
            <v>57497</v>
          </cell>
          <cell r="CM27">
            <v>100481</v>
          </cell>
          <cell r="CN27">
            <v>9966</v>
          </cell>
          <cell r="CO27">
            <v>-5000</v>
          </cell>
          <cell r="CP27">
            <v>9852</v>
          </cell>
          <cell r="CQ27">
            <v>15690</v>
          </cell>
          <cell r="CR27">
            <v>6207</v>
          </cell>
          <cell r="CS27">
            <v>6605</v>
          </cell>
          <cell r="CT27">
            <v>37978</v>
          </cell>
          <cell r="CU27">
            <v>19183</v>
          </cell>
          <cell r="CV27">
            <v>0</v>
          </cell>
        </row>
        <row r="28">
          <cell r="V28">
            <v>0.37942144105747033</v>
          </cell>
          <cell r="X28">
            <v>-0.34859587331147468</v>
          </cell>
          <cell r="Y28">
            <v>8.2580503087292811E-3</v>
          </cell>
          <cell r="Z28">
            <v>7.8709066709192754E-2</v>
          </cell>
          <cell r="AA28">
            <v>0.10106064231849565</v>
          </cell>
          <cell r="AB28">
            <v>-0.9283297757983533</v>
          </cell>
          <cell r="AC28">
            <v>-0.53640272710223647</v>
          </cell>
          <cell r="AD28">
            <v>1.110397227912574</v>
          </cell>
          <cell r="AE28">
            <v>0.54082262567005657</v>
          </cell>
          <cell r="AF28">
            <v>0.18420209374618857</v>
          </cell>
          <cell r="AG28">
            <v>3.2922796043277636E-2</v>
          </cell>
          <cell r="AH28">
            <v>0.85542729636658432</v>
          </cell>
          <cell r="AI28">
            <v>0.93946115354626158</v>
          </cell>
          <cell r="AJ28">
            <v>0.24869895981081136</v>
          </cell>
          <cell r="AK28">
            <v>0.59809156486223536</v>
          </cell>
          <cell r="AL28">
            <v>0.78191361824544448</v>
          </cell>
          <cell r="AM28">
            <v>1.3198300695891341</v>
          </cell>
          <cell r="AN28" t="e">
            <v>#DIV/0!</v>
          </cell>
          <cell r="AP28">
            <v>58442</v>
          </cell>
          <cell r="AQ28">
            <v>0</v>
          </cell>
          <cell r="AR28">
            <v>-12916</v>
          </cell>
          <cell r="AS28">
            <v>48</v>
          </cell>
          <cell r="AT28">
            <v>301</v>
          </cell>
          <cell r="AU28">
            <v>511</v>
          </cell>
          <cell r="AV28">
            <v>-4223</v>
          </cell>
          <cell r="AW28">
            <v>-9553</v>
          </cell>
          <cell r="AX28">
            <v>15779</v>
          </cell>
          <cell r="AY28">
            <v>55579</v>
          </cell>
          <cell r="AZ28">
            <v>5576</v>
          </cell>
          <cell r="BA28">
            <v>440</v>
          </cell>
          <cell r="BB28">
            <v>7790</v>
          </cell>
          <cell r="BC28">
            <v>6205</v>
          </cell>
          <cell r="BD28">
            <v>1934</v>
          </cell>
          <cell r="BE28">
            <v>1315</v>
          </cell>
          <cell r="BF28">
            <v>17186</v>
          </cell>
          <cell r="BG28">
            <v>15133</v>
          </cell>
          <cell r="BH28">
            <v>0</v>
          </cell>
          <cell r="BJ28">
            <v>0.82065714780363841</v>
          </cell>
          <cell r="BK28" t="e">
            <v>#DIV/0!</v>
          </cell>
          <cell r="BL28">
            <v>-1.7679844051925575</v>
          </cell>
          <cell r="BM28">
            <v>-0.80340337231467052</v>
          </cell>
          <cell r="BN28">
            <v>-0.24838730696553624</v>
          </cell>
          <cell r="BO28">
            <v>-0.32296942818657026</v>
          </cell>
          <cell r="BP28">
            <v>-2.7361133292184481</v>
          </cell>
          <cell r="BQ28">
            <v>-2.556523910820363</v>
          </cell>
          <cell r="BR28">
            <v>4.4208748433834488</v>
          </cell>
          <cell r="BS28">
            <v>1.2888624248788449</v>
          </cell>
          <cell r="BT28">
            <v>0.35722665046489244</v>
          </cell>
          <cell r="BU28">
            <v>-0.22315264685907055</v>
          </cell>
          <cell r="BV28">
            <v>1.9837193989213686</v>
          </cell>
          <cell r="BW28">
            <v>2.7938387529487851</v>
          </cell>
          <cell r="BX28">
            <v>0.67852470597047354</v>
          </cell>
          <cell r="BY28">
            <v>2.6962400289728627</v>
          </cell>
          <cell r="BZ28">
            <v>2.1361602140909319</v>
          </cell>
          <cell r="CA28">
            <v>2.6775968358486057</v>
          </cell>
          <cell r="CB28" t="e">
            <v>#DIV/0!</v>
          </cell>
          <cell r="CD28">
            <v>125852</v>
          </cell>
          <cell r="CE28">
            <v>0</v>
          </cell>
          <cell r="CF28">
            <v>-66453</v>
          </cell>
          <cell r="CG28">
            <v>-4708</v>
          </cell>
          <cell r="CH28">
            <v>-953</v>
          </cell>
          <cell r="CI28">
            <v>-1640</v>
          </cell>
          <cell r="CJ28">
            <v>-12678</v>
          </cell>
          <cell r="CK28">
            <v>-46474</v>
          </cell>
          <cell r="CL28">
            <v>60830</v>
          </cell>
          <cell r="CM28">
            <v>131475</v>
          </cell>
          <cell r="CN28">
            <v>10795</v>
          </cell>
          <cell r="CO28">
            <v>-2990</v>
          </cell>
          <cell r="CP28">
            <v>17865</v>
          </cell>
          <cell r="CQ28">
            <v>18120</v>
          </cell>
          <cell r="CR28">
            <v>5254</v>
          </cell>
          <cell r="CS28">
            <v>5807</v>
          </cell>
          <cell r="CT28">
            <v>46329</v>
          </cell>
          <cell r="CU28">
            <v>30295</v>
          </cell>
          <cell r="CV28">
            <v>0</v>
          </cell>
        </row>
        <row r="29">
          <cell r="V29">
            <v>0.41792553012938161</v>
          </cell>
          <cell r="X29">
            <v>-0.39618290715052185</v>
          </cell>
          <cell r="Y29">
            <v>5.8317664403340075E-2</v>
          </cell>
          <cell r="Z29">
            <v>0.13665271398037859</v>
          </cell>
          <cell r="AA29">
            <v>-0.18334558271493329</v>
          </cell>
          <cell r="AB29">
            <v>-0.47150971864737823</v>
          </cell>
          <cell r="AC29">
            <v>-0.70210597921964712</v>
          </cell>
          <cell r="AD29">
            <v>1.004452944803802</v>
          </cell>
          <cell r="AE29">
            <v>0.62728342713760377</v>
          </cell>
          <cell r="AF29">
            <v>0.46318675919629904</v>
          </cell>
          <cell r="AG29">
            <v>-3.470715835141025E-2</v>
          </cell>
          <cell r="AH29">
            <v>1.1480261223849819</v>
          </cell>
          <cell r="AI29">
            <v>0.4670836520721755</v>
          </cell>
          <cell r="AJ29">
            <v>0.46140170168333938</v>
          </cell>
          <cell r="AK29">
            <v>0.92096518236195468</v>
          </cell>
          <cell r="AL29">
            <v>0.80970526746322324</v>
          </cell>
          <cell r="AM29">
            <v>1.2052818235030793</v>
          </cell>
          <cell r="AN29" t="e">
            <v>#DIV/0!</v>
          </cell>
          <cell r="AP29">
            <v>64617</v>
          </cell>
          <cell r="AQ29">
            <v>0</v>
          </cell>
          <cell r="AR29">
            <v>-14628</v>
          </cell>
          <cell r="AS29">
            <v>339</v>
          </cell>
          <cell r="AT29">
            <v>523</v>
          </cell>
          <cell r="AU29">
            <v>-928</v>
          </cell>
          <cell r="AV29">
            <v>-2125</v>
          </cell>
          <cell r="AW29">
            <v>-12437</v>
          </cell>
          <cell r="AX29">
            <v>14432</v>
          </cell>
          <cell r="AY29">
            <v>64813</v>
          </cell>
          <cell r="AZ29">
            <v>14047</v>
          </cell>
          <cell r="BA29">
            <v>-464</v>
          </cell>
          <cell r="BB29">
            <v>10544</v>
          </cell>
          <cell r="BC29">
            <v>3114</v>
          </cell>
          <cell r="BD29">
            <v>3597</v>
          </cell>
          <cell r="BE29">
            <v>2037</v>
          </cell>
          <cell r="BF29">
            <v>17936</v>
          </cell>
          <cell r="BG29">
            <v>14002</v>
          </cell>
          <cell r="BH29">
            <v>0</v>
          </cell>
          <cell r="BJ29">
            <v>1.1361445293405881</v>
          </cell>
          <cell r="BK29" t="e">
            <v>#DIV/0!</v>
          </cell>
          <cell r="BL29">
            <v>-1.6045158680385363</v>
          </cell>
          <cell r="BM29">
            <v>-0.5973001010026735</v>
          </cell>
          <cell r="BN29">
            <v>6.7626492874417465E-2</v>
          </cell>
          <cell r="BO29">
            <v>-0.37053908605617636</v>
          </cell>
          <cell r="BP29">
            <v>-2.455599362396621</v>
          </cell>
          <cell r="BQ29">
            <v>-2.4167952373106205</v>
          </cell>
          <cell r="BR29">
            <v>4.5269961725231234</v>
          </cell>
          <cell r="BS29">
            <v>1.6774940565892793</v>
          </cell>
          <cell r="BT29">
            <v>0.73949334208005535</v>
          </cell>
          <cell r="BU29">
            <v>2.7318907453266483E-2</v>
          </cell>
          <cell r="BV29">
            <v>2.6695474865583213</v>
          </cell>
          <cell r="BW29">
            <v>2.6980697845929269</v>
          </cell>
          <cell r="BX29">
            <v>1.0185984178639806</v>
          </cell>
          <cell r="BY29">
            <v>2.7905948664106228</v>
          </cell>
          <cell r="BZ29">
            <v>2.602388137605538</v>
          </cell>
          <cell r="CA29">
            <v>3.1999550587834547</v>
          </cell>
          <cell r="CB29" t="e">
            <v>#DIV/0!</v>
          </cell>
          <cell r="CD29">
            <v>174416</v>
          </cell>
          <cell r="CE29">
            <v>0</v>
          </cell>
          <cell r="CF29">
            <v>-59970</v>
          </cell>
          <cell r="CG29">
            <v>-3495</v>
          </cell>
          <cell r="CH29">
            <v>259</v>
          </cell>
          <cell r="CI29">
            <v>-1879</v>
          </cell>
          <cell r="CJ29">
            <v>-11292</v>
          </cell>
          <cell r="CK29">
            <v>-43563</v>
          </cell>
          <cell r="CL29">
            <v>62852</v>
          </cell>
          <cell r="CM29">
            <v>171534</v>
          </cell>
          <cell r="CN29">
            <v>22365</v>
          </cell>
          <cell r="CO29">
            <v>365</v>
          </cell>
          <cell r="CP29">
            <v>24155</v>
          </cell>
          <cell r="CQ29">
            <v>17597</v>
          </cell>
          <cell r="CR29">
            <v>7897</v>
          </cell>
          <cell r="CS29">
            <v>6060</v>
          </cell>
          <cell r="CT29">
            <v>56639</v>
          </cell>
          <cell r="CU29">
            <v>36456</v>
          </cell>
          <cell r="CV29">
            <v>0</v>
          </cell>
        </row>
        <row r="30">
          <cell r="V30">
            <v>0.14781027727452933</v>
          </cell>
          <cell r="X30">
            <v>-0.55489902942295055</v>
          </cell>
          <cell r="Y30">
            <v>-0.94560534215439862</v>
          </cell>
          <cell r="Z30">
            <v>-2.9745984944351544E-2</v>
          </cell>
          <cell r="AA30">
            <v>-0.25078183761529926</v>
          </cell>
          <cell r="AB30">
            <v>-0.79856427862804447</v>
          </cell>
          <cell r="AC30">
            <v>-0.5653379178918283</v>
          </cell>
          <cell r="AD30">
            <v>1.0687456330267908</v>
          </cell>
          <cell r="AE30">
            <v>0.26782354846677237</v>
          </cell>
          <cell r="AF30">
            <v>-8.9604176014113079E-2</v>
          </cell>
          <cell r="AG30">
            <v>-0.22126012768288739</v>
          </cell>
          <cell r="AH30">
            <v>9.3542449326688981E-2</v>
          </cell>
          <cell r="AI30">
            <v>0.42325814715946652</v>
          </cell>
          <cell r="AJ30">
            <v>0.77734563534725964</v>
          </cell>
          <cell r="AK30">
            <v>1.3959447714789963</v>
          </cell>
          <cell r="AL30">
            <v>0.63097189824021793</v>
          </cell>
          <cell r="AM30">
            <v>0.55582867378511924</v>
          </cell>
          <cell r="AN30" t="e">
            <v>#DIV/0!</v>
          </cell>
          <cell r="AP30">
            <v>22949</v>
          </cell>
          <cell r="AQ30">
            <v>0</v>
          </cell>
          <cell r="AR30">
            <v>-20407</v>
          </cell>
          <cell r="AS30">
            <v>-5500</v>
          </cell>
          <cell r="AT30">
            <v>-114</v>
          </cell>
          <cell r="AU30">
            <v>-1267</v>
          </cell>
          <cell r="AV30">
            <v>-3582</v>
          </cell>
          <cell r="AW30">
            <v>-9944</v>
          </cell>
          <cell r="AX30">
            <v>15510</v>
          </cell>
          <cell r="AY30">
            <v>27846</v>
          </cell>
          <cell r="AZ30">
            <v>-2730</v>
          </cell>
          <cell r="BA30">
            <v>-2957</v>
          </cell>
          <cell r="BB30">
            <v>869</v>
          </cell>
          <cell r="BC30">
            <v>2835</v>
          </cell>
          <cell r="BD30">
            <v>6088</v>
          </cell>
          <cell r="BE30">
            <v>3116</v>
          </cell>
          <cell r="BF30">
            <v>14090</v>
          </cell>
          <cell r="BG30">
            <v>6535</v>
          </cell>
          <cell r="BH30">
            <v>0</v>
          </cell>
          <cell r="BJ30">
            <v>1.1151917630009445</v>
          </cell>
          <cell r="BK30" t="e">
            <v>#DIV/0!</v>
          </cell>
          <cell r="BL30">
            <v>-1.6886746246926765</v>
          </cell>
          <cell r="BM30">
            <v>-1.2408785399492972</v>
          </cell>
          <cell r="BN30">
            <v>0.29633585428234799</v>
          </cell>
          <cell r="BO30">
            <v>-0.36654296994703683</v>
          </cell>
          <cell r="BP30">
            <v>-2.8729522957206988</v>
          </cell>
          <cell r="BQ30">
            <v>-2.3284748980845427</v>
          </cell>
          <cell r="BR30">
            <v>4.4485620327656905</v>
          </cell>
          <cell r="BS30">
            <v>1.6759430001678455</v>
          </cell>
          <cell r="BT30">
            <v>0.61678956733171031</v>
          </cell>
          <cell r="BU30">
            <v>-0.28177292601890835</v>
          </cell>
          <cell r="BV30">
            <v>2.4224940685078966</v>
          </cell>
          <cell r="BW30">
            <v>2.3811444531541381</v>
          </cell>
          <cell r="BX30">
            <v>1.5103090197974955</v>
          </cell>
          <cell r="BY30">
            <v>3.3989054062697033</v>
          </cell>
          <cell r="BZ30">
            <v>2.7453123071084606</v>
          </cell>
          <cell r="CA30">
            <v>3.5092695952896991</v>
          </cell>
          <cell r="CB30" t="e">
            <v>#DIV/0!</v>
          </cell>
          <cell r="CD30">
            <v>171488</v>
          </cell>
          <cell r="CE30">
            <v>0</v>
          </cell>
          <cell r="CF30">
            <v>-62819</v>
          </cell>
          <cell r="CG30">
            <v>-7239</v>
          </cell>
          <cell r="CH30">
            <v>1132</v>
          </cell>
          <cell r="CI30">
            <v>-1854</v>
          </cell>
          <cell r="CJ30">
            <v>-13162</v>
          </cell>
          <cell r="CK30">
            <v>-41696</v>
          </cell>
          <cell r="CL30">
            <v>62470</v>
          </cell>
          <cell r="CM30">
            <v>171837</v>
          </cell>
          <cell r="CN30">
            <v>18660</v>
          </cell>
          <cell r="CO30">
            <v>-3768</v>
          </cell>
          <cell r="CP30">
            <v>21993</v>
          </cell>
          <cell r="CQ30">
            <v>15644</v>
          </cell>
          <cell r="CR30">
            <v>11743</v>
          </cell>
          <cell r="CS30">
            <v>7440</v>
          </cell>
          <cell r="CT30">
            <v>60043</v>
          </cell>
          <cell r="CU30">
            <v>40082</v>
          </cell>
          <cell r="CV30">
            <v>0</v>
          </cell>
        </row>
        <row r="31">
          <cell r="V31">
            <v>0.47567894208560002</v>
          </cell>
          <cell r="X31">
            <v>-0.21757087869705982</v>
          </cell>
          <cell r="Y31">
            <v>5.5195109505024043E-2</v>
          </cell>
          <cell r="Z31">
            <v>0.62354651542162465</v>
          </cell>
          <cell r="AA31">
            <v>-0.20120923975053273</v>
          </cell>
          <cell r="AB31">
            <v>-0.50901964838315772</v>
          </cell>
          <cell r="AC31">
            <v>-0.42224031505931903</v>
          </cell>
          <cell r="AD31">
            <v>1.1127367829696144</v>
          </cell>
          <cell r="AE31">
            <v>0.62924760599289975</v>
          </cell>
          <cell r="AF31">
            <v>0.56869194938375944</v>
          </cell>
          <cell r="AG31">
            <v>0.46044969587073492</v>
          </cell>
          <cell r="AH31">
            <v>0.66676775726213222</v>
          </cell>
          <cell r="AI31">
            <v>0.48436085329575107</v>
          </cell>
          <cell r="AJ31">
            <v>0.93365227945965135</v>
          </cell>
          <cell r="AK31">
            <v>1.4540457907340487</v>
          </cell>
          <cell r="AL31">
            <v>0.64628443190115625</v>
          </cell>
          <cell r="AM31">
            <v>0.63497192234851507</v>
          </cell>
          <cell r="AN31" t="e">
            <v>#DIV/0!</v>
          </cell>
          <cell r="AP31">
            <v>73963</v>
          </cell>
          <cell r="AQ31">
            <v>0</v>
          </cell>
          <cell r="AR31">
            <v>-7957</v>
          </cell>
          <cell r="AS31">
            <v>318</v>
          </cell>
          <cell r="AT31">
            <v>2389</v>
          </cell>
          <cell r="AU31">
            <v>-1014</v>
          </cell>
          <cell r="AV31">
            <v>-2265</v>
          </cell>
          <cell r="AW31">
            <v>-7385</v>
          </cell>
          <cell r="AX31">
            <v>16321</v>
          </cell>
          <cell r="AY31">
            <v>65599</v>
          </cell>
          <cell r="AZ31">
            <v>17311</v>
          </cell>
          <cell r="BA31">
            <v>6140</v>
          </cell>
          <cell r="BB31">
            <v>6200</v>
          </cell>
          <cell r="BC31">
            <v>3258</v>
          </cell>
          <cell r="BD31">
            <v>7369</v>
          </cell>
          <cell r="BE31">
            <v>3291</v>
          </cell>
          <cell r="BF31">
            <v>14523</v>
          </cell>
          <cell r="BG31">
            <v>7507</v>
          </cell>
          <cell r="BH31">
            <v>0</v>
          </cell>
          <cell r="BJ31">
            <v>1.4281118683626692</v>
          </cell>
          <cell r="BK31" t="e">
            <v>#DIV/0!</v>
          </cell>
          <cell r="BL31">
            <v>-1.508926764098617</v>
          </cell>
          <cell r="BM31">
            <v>-0.82494481729923352</v>
          </cell>
          <cell r="BN31">
            <v>0.81036344761402646</v>
          </cell>
          <cell r="BO31">
            <v>-0.53358436981471025</v>
          </cell>
          <cell r="BP31">
            <v>-2.6807912895716268</v>
          </cell>
          <cell r="BQ31">
            <v>-2.2077691643392461</v>
          </cell>
          <cell r="BR31">
            <v>4.3660095579030056</v>
          </cell>
          <cell r="BS31">
            <v>2.0807838896958808</v>
          </cell>
          <cell r="BT31">
            <v>1.1299225994430229</v>
          </cell>
          <cell r="BU31">
            <v>0.23637071068345339</v>
          </cell>
          <cell r="BV31">
            <v>2.789527549371007</v>
          </cell>
          <cell r="BW31">
            <v>2.3334367926599375</v>
          </cell>
          <cell r="BX31">
            <v>2.4417248443059592</v>
          </cell>
          <cell r="BY31">
            <v>4.4386126094985157</v>
          </cell>
          <cell r="BZ31">
            <v>2.8997593656972631</v>
          </cell>
          <cell r="CA31">
            <v>3.7656976749256721</v>
          </cell>
          <cell r="CB31" t="e">
            <v>#DIV/0!</v>
          </cell>
          <cell r="CD31">
            <v>219971</v>
          </cell>
          <cell r="CE31">
            <v>0</v>
          </cell>
          <cell r="CF31">
            <v>-55908</v>
          </cell>
          <cell r="CG31">
            <v>-4795</v>
          </cell>
          <cell r="CH31">
            <v>3099</v>
          </cell>
          <cell r="CI31">
            <v>-2698</v>
          </cell>
          <cell r="CJ31">
            <v>-12195</v>
          </cell>
          <cell r="CK31">
            <v>-39319</v>
          </cell>
          <cell r="CL31">
            <v>62042</v>
          </cell>
          <cell r="CM31">
            <v>213837</v>
          </cell>
          <cell r="CN31">
            <v>34204</v>
          </cell>
          <cell r="CO31">
            <v>3159</v>
          </cell>
          <cell r="CP31">
            <v>25403</v>
          </cell>
          <cell r="CQ31">
            <v>15412</v>
          </cell>
          <cell r="CR31">
            <v>18988</v>
          </cell>
          <cell r="CS31">
            <v>9759</v>
          </cell>
          <cell r="CT31">
            <v>63735</v>
          </cell>
          <cell r="CU31">
            <v>43177</v>
          </cell>
          <cell r="CV31">
            <v>0</v>
          </cell>
        </row>
        <row r="32">
          <cell r="V32">
            <v>0.37005302986079514</v>
          </cell>
          <cell r="X32">
            <v>-0.26476731332150116</v>
          </cell>
          <cell r="Y32">
            <v>-0.44027644781214903</v>
          </cell>
          <cell r="Z32">
            <v>-3.0608009960575444E-2</v>
          </cell>
          <cell r="AA32">
            <v>-5.8655224589865274E-2</v>
          </cell>
          <cell r="AB32">
            <v>-0.31488023708630131</v>
          </cell>
          <cell r="AC32">
            <v>-0.30529065197382188</v>
          </cell>
          <cell r="AD32">
            <v>0.84864790147431979</v>
          </cell>
          <cell r="AE32">
            <v>0.52322133676192539</v>
          </cell>
          <cell r="AF32">
            <v>0.23401715733832873</v>
          </cell>
          <cell r="AG32">
            <v>0.17893147230667594</v>
          </cell>
          <cell r="AH32">
            <v>0.56556264081644159</v>
          </cell>
          <cell r="AI32">
            <v>0.65794048501472968</v>
          </cell>
          <cell r="AJ32">
            <v>0.6469713231278984</v>
          </cell>
          <cell r="AK32">
            <v>1.3025585193249922</v>
          </cell>
          <cell r="AL32">
            <v>0.6697687909320349</v>
          </cell>
          <cell r="AM32">
            <v>1.0333141698689818</v>
          </cell>
          <cell r="AN32" t="e">
            <v>#DIV/0!</v>
          </cell>
          <cell r="AP32">
            <v>57813</v>
          </cell>
          <cell r="AQ32">
            <v>0</v>
          </cell>
          <cell r="AR32">
            <v>-9662</v>
          </cell>
          <cell r="AS32">
            <v>-2538</v>
          </cell>
          <cell r="AT32">
            <v>-118</v>
          </cell>
          <cell r="AU32">
            <v>-295</v>
          </cell>
          <cell r="AV32">
            <v>-1394</v>
          </cell>
          <cell r="AW32">
            <v>-5317</v>
          </cell>
          <cell r="AX32">
            <v>12586</v>
          </cell>
          <cell r="AY32">
            <v>54889</v>
          </cell>
          <cell r="AZ32">
            <v>7164</v>
          </cell>
          <cell r="BA32">
            <v>2397</v>
          </cell>
          <cell r="BB32">
            <v>5294</v>
          </cell>
          <cell r="BC32">
            <v>4447</v>
          </cell>
          <cell r="BD32">
            <v>5154</v>
          </cell>
          <cell r="BE32">
            <v>2991</v>
          </cell>
          <cell r="BF32">
            <v>15148</v>
          </cell>
          <cell r="BG32">
            <v>12294</v>
          </cell>
          <cell r="BH32">
            <v>0</v>
          </cell>
          <cell r="BJ32">
            <v>1.4186455828905764</v>
          </cell>
          <cell r="BK32" t="e">
            <v>#DIV/0!</v>
          </cell>
          <cell r="BL32">
            <v>-1.4260742953994821</v>
          </cell>
          <cell r="BM32">
            <v>-1.2697424217141262</v>
          </cell>
          <cell r="BN32">
            <v>0.70024717680197135</v>
          </cell>
          <cell r="BO32">
            <v>-0.69228763128571513</v>
          </cell>
          <cell r="BP32">
            <v>-2.0781929528712162</v>
          </cell>
          <cell r="BQ32">
            <v>-1.9805406503950351</v>
          </cell>
          <cell r="BR32">
            <v>4.0958322719484075</v>
          </cell>
          <cell r="BS32">
            <v>2.062913005787359</v>
          </cell>
          <cell r="BT32">
            <v>1.1802079081052241</v>
          </cell>
          <cell r="BU32">
            <v>0.38267634078839041</v>
          </cell>
          <cell r="BV32">
            <v>2.4941041716116219</v>
          </cell>
          <cell r="BW32">
            <v>2.0480283190088322</v>
          </cell>
          <cell r="BX32">
            <v>2.8487097556251451</v>
          </cell>
          <cell r="BY32">
            <v>5.1699739127682776</v>
          </cell>
          <cell r="BZ32">
            <v>2.7852579107202402</v>
          </cell>
          <cell r="CA32">
            <v>3.4722652618531136</v>
          </cell>
          <cell r="CB32" t="e">
            <v>#DIV/0!</v>
          </cell>
          <cell r="CD32">
            <v>219342</v>
          </cell>
          <cell r="CE32">
            <v>0</v>
          </cell>
          <cell r="CF32">
            <v>-52654</v>
          </cell>
          <cell r="CG32">
            <v>-7381</v>
          </cell>
          <cell r="CH32">
            <v>2680</v>
          </cell>
          <cell r="CI32">
            <v>-3504</v>
          </cell>
          <cell r="CJ32">
            <v>-9366</v>
          </cell>
          <cell r="CK32">
            <v>-35083</v>
          </cell>
          <cell r="CL32">
            <v>58849</v>
          </cell>
          <cell r="CM32">
            <v>213147</v>
          </cell>
          <cell r="CN32">
            <v>35792</v>
          </cell>
          <cell r="CO32">
            <v>5116</v>
          </cell>
          <cell r="CP32">
            <v>22907</v>
          </cell>
          <cell r="CQ32">
            <v>13654</v>
          </cell>
          <cell r="CR32">
            <v>22208</v>
          </cell>
          <cell r="CS32">
            <v>11435</v>
          </cell>
          <cell r="CT32">
            <v>61697</v>
          </cell>
          <cell r="CU32">
            <v>40338</v>
          </cell>
          <cell r="CV32">
            <v>0</v>
          </cell>
        </row>
        <row r="33">
          <cell r="V33">
            <v>0.48272689710651129</v>
          </cell>
          <cell r="X33">
            <v>-0.39603470730139589</v>
          </cell>
          <cell r="Y33">
            <v>-0.11639293418223007</v>
          </cell>
          <cell r="Z33">
            <v>9.340895999510046E-3</v>
          </cell>
          <cell r="AA33">
            <v>-0.5612322041046891</v>
          </cell>
          <cell r="AB33">
            <v>-0.38045473291126175</v>
          </cell>
          <cell r="AC33">
            <v>-0.53458442137369611</v>
          </cell>
          <cell r="AD33">
            <v>1.1939282626762582</v>
          </cell>
          <cell r="AE33">
            <v>0.68514675200119779</v>
          </cell>
          <cell r="AF33">
            <v>0.40205600300866617</v>
          </cell>
          <cell r="AG33">
            <v>0.63725022652487695</v>
          </cell>
          <cell r="AH33">
            <v>0.92781347698471794</v>
          </cell>
          <cell r="AI33">
            <v>0.80503392401491958</v>
          </cell>
          <cell r="AJ33">
            <v>0.50499570335835742</v>
          </cell>
          <cell r="AK33">
            <v>1.2208962410152457</v>
          </cell>
          <cell r="AL33">
            <v>0.57044374093033756</v>
          </cell>
          <cell r="AM33">
            <v>1.4371186748060483</v>
          </cell>
          <cell r="AN33" t="e">
            <v>#DIV/0!</v>
          </cell>
          <cell r="AP33">
            <v>75695</v>
          </cell>
          <cell r="AQ33">
            <v>0</v>
          </cell>
          <cell r="AR33">
            <v>-14414</v>
          </cell>
          <cell r="AS33">
            <v>-668</v>
          </cell>
          <cell r="AT33">
            <v>36</v>
          </cell>
          <cell r="AU33">
            <v>-2821</v>
          </cell>
          <cell r="AV33">
            <v>-1679</v>
          </cell>
          <cell r="AW33">
            <v>-9282</v>
          </cell>
          <cell r="AX33">
            <v>17857</v>
          </cell>
          <cell r="AY33">
            <v>72252</v>
          </cell>
          <cell r="AZ33">
            <v>12337</v>
          </cell>
          <cell r="BA33">
            <v>8552</v>
          </cell>
          <cell r="BB33">
            <v>8734</v>
          </cell>
          <cell r="BC33">
            <v>5477</v>
          </cell>
          <cell r="BD33">
            <v>4049</v>
          </cell>
          <cell r="BE33">
            <v>2840</v>
          </cell>
          <cell r="BF33">
            <v>12988</v>
          </cell>
          <cell r="BG33">
            <v>17275</v>
          </cell>
          <cell r="BH33">
            <v>0</v>
          </cell>
          <cell r="BJ33">
            <v>1.4840927312562036</v>
          </cell>
          <cell r="BK33" t="e">
            <v>#DIV/0!</v>
          </cell>
          <cell r="BL33">
            <v>-1.4259276279188104</v>
          </cell>
          <cell r="BM33">
            <v>-1.442134110907467</v>
          </cell>
          <cell r="BN33">
            <v>0.57221881564013533</v>
          </cell>
          <cell r="BO33">
            <v>-1.0682474961402955</v>
          </cell>
          <cell r="BP33">
            <v>-1.9886078630268256</v>
          </cell>
          <cell r="BQ33">
            <v>-1.8151758892246961</v>
          </cell>
          <cell r="BR33">
            <v>4.2911067408839543</v>
          </cell>
          <cell r="BS33">
            <v>2.1216018552787208</v>
          </cell>
          <cell r="BT33">
            <v>1.118640852349051</v>
          </cell>
          <cell r="BU33">
            <v>1.0574393386589387</v>
          </cell>
          <cell r="BV33">
            <v>2.2709609360703542</v>
          </cell>
          <cell r="BW33">
            <v>2.3912965583961832</v>
          </cell>
          <cell r="BX33">
            <v>2.8933397005533878</v>
          </cell>
          <cell r="BY33">
            <v>5.4825327706546911</v>
          </cell>
          <cell r="BZ33">
            <v>2.5413076120109457</v>
          </cell>
          <cell r="CA33">
            <v>3.7092952245513899</v>
          </cell>
          <cell r="CB33" t="e">
            <v>#DIV/0!</v>
          </cell>
          <cell r="CD33">
            <v>230420</v>
          </cell>
          <cell r="CE33">
            <v>0</v>
          </cell>
          <cell r="CF33">
            <v>-52440</v>
          </cell>
          <cell r="CG33">
            <v>-8388</v>
          </cell>
          <cell r="CH33">
            <v>2193</v>
          </cell>
          <cell r="CI33">
            <v>-5397</v>
          </cell>
          <cell r="CJ33">
            <v>-8920</v>
          </cell>
          <cell r="CK33">
            <v>-31928</v>
          </cell>
          <cell r="CL33">
            <v>62274</v>
          </cell>
          <cell r="CM33">
            <v>220586</v>
          </cell>
          <cell r="CN33">
            <v>34082</v>
          </cell>
          <cell r="CO33">
            <v>14132</v>
          </cell>
          <cell r="CP33">
            <v>21097</v>
          </cell>
          <cell r="CQ33">
            <v>16017</v>
          </cell>
          <cell r="CR33">
            <v>22660</v>
          </cell>
          <cell r="CS33">
            <v>12238</v>
          </cell>
          <cell r="CT33">
            <v>56749</v>
          </cell>
          <cell r="CU33">
            <v>43611</v>
          </cell>
          <cell r="CV33">
            <v>0</v>
          </cell>
        </row>
        <row r="34">
          <cell r="V34">
            <v>0.23773190887972362</v>
          </cell>
          <cell r="X34">
            <v>-0.31405458398319208</v>
          </cell>
          <cell r="Y34">
            <v>-0.20689053641517186</v>
          </cell>
          <cell r="Z34">
            <v>-0.2293494673592078</v>
          </cell>
          <cell r="AA34">
            <v>-6.1421743297129794E-2</v>
          </cell>
          <cell r="AB34">
            <v>-0.56501415947319833</v>
          </cell>
          <cell r="AC34">
            <v>-0.37776053548888022</v>
          </cell>
          <cell r="AD34">
            <v>0.98275000858931705</v>
          </cell>
          <cell r="AE34">
            <v>0.31992714073536543</v>
          </cell>
          <cell r="AF34">
            <v>9.3579134092758309E-2</v>
          </cell>
          <cell r="AG34">
            <v>-0.11343375527925748</v>
          </cell>
          <cell r="AH34">
            <v>0.55710687547561033</v>
          </cell>
          <cell r="AI34">
            <v>0.48525781508585997</v>
          </cell>
          <cell r="AJ34">
            <v>0.77782383059621374</v>
          </cell>
          <cell r="AK34">
            <v>0.69482196248979999</v>
          </cell>
          <cell r="AL34">
            <v>0.57961090255445047</v>
          </cell>
          <cell r="AM34">
            <v>0.23135599544996666</v>
          </cell>
          <cell r="AN34" t="e">
            <v>#DIV/0!</v>
          </cell>
          <cell r="AP34">
            <v>37458</v>
          </cell>
          <cell r="AQ34">
            <v>0</v>
          </cell>
          <cell r="AR34">
            <v>-11385</v>
          </cell>
          <cell r="AS34">
            <v>-1186</v>
          </cell>
          <cell r="AT34">
            <v>-884</v>
          </cell>
          <cell r="AU34">
            <v>-307</v>
          </cell>
          <cell r="AV34">
            <v>-2484</v>
          </cell>
          <cell r="AW34">
            <v>-6524</v>
          </cell>
          <cell r="AX34">
            <v>14874</v>
          </cell>
          <cell r="AY34">
            <v>33969</v>
          </cell>
          <cell r="AZ34">
            <v>2883</v>
          </cell>
          <cell r="BA34">
            <v>-1532</v>
          </cell>
          <cell r="BB34">
            <v>5293</v>
          </cell>
          <cell r="BC34">
            <v>3328</v>
          </cell>
          <cell r="BD34">
            <v>6268</v>
          </cell>
          <cell r="BE34">
            <v>1636</v>
          </cell>
          <cell r="BF34">
            <v>13272</v>
          </cell>
          <cell r="BG34">
            <v>2821</v>
          </cell>
          <cell r="BH34">
            <v>0</v>
          </cell>
          <cell r="BJ34">
            <v>1.575214196369612</v>
          </cell>
          <cell r="BK34" t="e">
            <v>#DIV/0!</v>
          </cell>
          <cell r="BL34">
            <v>-1.1871927122368731</v>
          </cell>
          <cell r="BM34">
            <v>-0.70712225196046807</v>
          </cell>
          <cell r="BN34">
            <v>0.37141343300333141</v>
          </cell>
          <cell r="BO34">
            <v>-0.88043924731076029</v>
          </cell>
          <cell r="BP34">
            <v>-1.7578594656304958</v>
          </cell>
          <cell r="BQ34">
            <v>-1.629956249385367</v>
          </cell>
          <cell r="BR34">
            <v>4.2023693296171727</v>
          </cell>
          <cell r="BS34">
            <v>2.1746687526798647</v>
          </cell>
          <cell r="BT34">
            <v>1.3040394506838471</v>
          </cell>
          <cell r="BU34">
            <v>1.1666475437558388</v>
          </cell>
          <cell r="BV34">
            <v>2.7446096666268849</v>
          </cell>
          <cell r="BW34">
            <v>2.4545112608695074</v>
          </cell>
          <cell r="BX34">
            <v>2.8938279363357911</v>
          </cell>
          <cell r="BY34">
            <v>4.7531524207587106</v>
          </cell>
          <cell r="BZ34">
            <v>2.4889716009546259</v>
          </cell>
          <cell r="CA34">
            <v>3.374646967622108</v>
          </cell>
          <cell r="CB34" t="e">
            <v>#DIV/0!</v>
          </cell>
          <cell r="CD34">
            <v>244929</v>
          </cell>
          <cell r="CE34">
            <v>0</v>
          </cell>
          <cell r="CF34">
            <v>-43418</v>
          </cell>
          <cell r="CG34">
            <v>-4074</v>
          </cell>
          <cell r="CH34">
            <v>1423</v>
          </cell>
          <cell r="CI34">
            <v>-4437</v>
          </cell>
          <cell r="CJ34">
            <v>-7822</v>
          </cell>
          <cell r="CK34">
            <v>-28508</v>
          </cell>
          <cell r="CL34">
            <v>61638</v>
          </cell>
          <cell r="CM34">
            <v>226709</v>
          </cell>
          <cell r="CN34">
            <v>39695</v>
          </cell>
          <cell r="CO34">
            <v>15557</v>
          </cell>
          <cell r="CP34">
            <v>25521</v>
          </cell>
          <cell r="CQ34">
            <v>16510</v>
          </cell>
          <cell r="CR34">
            <v>22840</v>
          </cell>
          <cell r="CS34">
            <v>10758</v>
          </cell>
          <cell r="CT34">
            <v>55931</v>
          </cell>
          <cell r="CU34">
            <v>39897</v>
          </cell>
          <cell r="CV34">
            <v>0</v>
          </cell>
        </row>
        <row r="35">
          <cell r="V35">
            <v>8.7609984182468459E-2</v>
          </cell>
          <cell r="X35">
            <v>-0.39850228887694517</v>
          </cell>
          <cell r="Y35">
            <v>-0.15173127482239757</v>
          </cell>
          <cell r="Z35">
            <v>3.9786349901449469E-2</v>
          </cell>
          <cell r="AA35">
            <v>-9.6493405616637773E-2</v>
          </cell>
          <cell r="AB35">
            <v>-0.6425697299102584</v>
          </cell>
          <cell r="AC35">
            <v>-0.60418623466721444</v>
          </cell>
          <cell r="AD35">
            <v>0.39800259359243917</v>
          </cell>
          <cell r="AE35">
            <v>0.20799498746630896</v>
          </cell>
          <cell r="AF35">
            <v>-8.0098634820924275E-2</v>
          </cell>
          <cell r="AG35">
            <v>0.13787623162020424</v>
          </cell>
          <cell r="AH35">
            <v>-0.62226548598462994</v>
          </cell>
          <cell r="AI35">
            <v>0.66226607018220474</v>
          </cell>
          <cell r="AJ35">
            <v>-0.67552757891211623</v>
          </cell>
          <cell r="AK35">
            <v>0.26150186425522026</v>
          </cell>
          <cell r="AL35">
            <v>1.0439480279486046</v>
          </cell>
          <cell r="AM35">
            <v>0.40657723985684235</v>
          </cell>
          <cell r="AN35" t="e">
            <v>#DIV/0!</v>
          </cell>
          <cell r="AP35">
            <v>13837</v>
          </cell>
          <cell r="AQ35">
            <v>0</v>
          </cell>
          <cell r="AR35">
            <v>-14401</v>
          </cell>
          <cell r="AS35">
            <v>-868</v>
          </cell>
          <cell r="AT35">
            <v>153</v>
          </cell>
          <cell r="AU35">
            <v>-482</v>
          </cell>
          <cell r="AV35">
            <v>-2809</v>
          </cell>
          <cell r="AW35">
            <v>-10395</v>
          </cell>
          <cell r="AX35">
            <v>6083</v>
          </cell>
          <cell r="AY35">
            <v>22155</v>
          </cell>
          <cell r="AZ35">
            <v>-2470</v>
          </cell>
          <cell r="BA35">
            <v>1860</v>
          </cell>
          <cell r="BB35">
            <v>-5945</v>
          </cell>
          <cell r="BC35">
            <v>4564</v>
          </cell>
          <cell r="BD35">
            <v>-5486</v>
          </cell>
          <cell r="BE35">
            <v>620</v>
          </cell>
          <cell r="BF35">
            <v>24043</v>
          </cell>
          <cell r="BG35">
            <v>4969</v>
          </cell>
          <cell r="BH35">
            <v>0</v>
          </cell>
          <cell r="BJ35">
            <v>1.1828984843783141</v>
          </cell>
          <cell r="BK35" t="e">
            <v>#DIV/0!</v>
          </cell>
          <cell r="BL35">
            <v>-1.3663659466815248</v>
          </cell>
          <cell r="BM35">
            <v>-0.91247207072179259</v>
          </cell>
          <cell r="BN35">
            <v>-0.21088400083004721</v>
          </cell>
          <cell r="BO35">
            <v>-0.77643610855392398</v>
          </cell>
          <cell r="BP35">
            <v>-1.8897331875638135</v>
          </cell>
          <cell r="BQ35">
            <v>-1.8096954615217209</v>
          </cell>
          <cell r="BR35">
            <v>3.465795497837254</v>
          </cell>
          <cell r="BS35">
            <v>1.746946715765918</v>
          </cell>
          <cell r="BT35">
            <v>0.65050497923440087</v>
          </cell>
          <cell r="BU35">
            <v>0.84180651364305081</v>
          </cell>
          <cell r="BV35">
            <v>1.4289697551115976</v>
          </cell>
          <cell r="BW35">
            <v>2.6359045830947725</v>
          </cell>
          <cell r="BX35">
            <v>1.2533971015584289</v>
          </cell>
          <cell r="BY35">
            <v>3.5218290691344523</v>
          </cell>
          <cell r="BZ35">
            <v>2.8939158394040598</v>
          </cell>
          <cell r="CA35">
            <v>3.1400344942358327</v>
          </cell>
          <cell r="CB35" t="e">
            <v>#DIV/0!</v>
          </cell>
          <cell r="CD35">
            <v>184803</v>
          </cell>
          <cell r="CE35">
            <v>0</v>
          </cell>
          <cell r="CF35">
            <v>-49862</v>
          </cell>
          <cell r="CG35">
            <v>-5260</v>
          </cell>
          <cell r="CH35">
            <v>-813</v>
          </cell>
          <cell r="CI35">
            <v>-3905</v>
          </cell>
          <cell r="CJ35">
            <v>-8366</v>
          </cell>
          <cell r="CK35">
            <v>-31518</v>
          </cell>
          <cell r="CL35">
            <v>51400</v>
          </cell>
          <cell r="CM35">
            <v>183265</v>
          </cell>
          <cell r="CN35">
            <v>19914</v>
          </cell>
          <cell r="CO35">
            <v>11277</v>
          </cell>
          <cell r="CP35">
            <v>13376</v>
          </cell>
          <cell r="CQ35">
            <v>17816</v>
          </cell>
          <cell r="CR35">
            <v>9985</v>
          </cell>
          <cell r="CS35">
            <v>8087</v>
          </cell>
          <cell r="CT35">
            <v>65451</v>
          </cell>
          <cell r="CU35">
            <v>37359</v>
          </cell>
          <cell r="CV35">
            <v>0</v>
          </cell>
        </row>
        <row r="36">
          <cell r="V36">
            <v>-0.11535518230705311</v>
          </cell>
          <cell r="X36">
            <v>-0.56026315643249447</v>
          </cell>
          <cell r="Y36">
            <v>-0.58596348713926272</v>
          </cell>
          <cell r="Z36">
            <v>4.2629845570774094E-2</v>
          </cell>
          <cell r="AA36">
            <v>-0.50657871006785093</v>
          </cell>
          <cell r="AB36">
            <v>-1.0118754345653902</v>
          </cell>
          <cell r="AC36">
            <v>-0.58826934783383633</v>
          </cell>
          <cell r="AD36">
            <v>0.38202239868618815</v>
          </cell>
          <cell r="AE36">
            <v>-3.6828309624625799E-2</v>
          </cell>
          <cell r="AF36">
            <v>1.3793201931178167E-2</v>
          </cell>
          <cell r="AG36">
            <v>0.11185168954530589</v>
          </cell>
          <cell r="AH36">
            <v>-0.64069683548636513</v>
          </cell>
          <cell r="AI36">
            <v>0.50337819818859764</v>
          </cell>
          <cell r="AJ36">
            <v>-8.9757258684386443E-2</v>
          </cell>
          <cell r="AK36">
            <v>-0.88804940432120061</v>
          </cell>
          <cell r="AL36">
            <v>0.14167684015526927</v>
          </cell>
          <cell r="AM36">
            <v>-0.30461494080055163</v>
          </cell>
          <cell r="AN36" t="e">
            <v>#DIV/0!</v>
          </cell>
          <cell r="AP36">
            <v>-18235</v>
          </cell>
          <cell r="AQ36">
            <v>0</v>
          </cell>
          <cell r="AR36">
            <v>-20166</v>
          </cell>
          <cell r="AS36">
            <v>-3347</v>
          </cell>
          <cell r="AT36">
            <v>164</v>
          </cell>
          <cell r="AU36">
            <v>-2528</v>
          </cell>
          <cell r="AV36">
            <v>-4395</v>
          </cell>
          <cell r="AW36">
            <v>-10060</v>
          </cell>
          <cell r="AX36">
            <v>5862</v>
          </cell>
          <cell r="AY36">
            <v>-3931</v>
          </cell>
          <cell r="AZ36">
            <v>425</v>
          </cell>
          <cell r="BA36">
            <v>1511</v>
          </cell>
          <cell r="BB36">
            <v>-6083</v>
          </cell>
          <cell r="BC36">
            <v>3492</v>
          </cell>
          <cell r="BD36">
            <v>-724</v>
          </cell>
          <cell r="BE36">
            <v>-2111</v>
          </cell>
          <cell r="BF36">
            <v>3297</v>
          </cell>
          <cell r="BG36">
            <v>-3738</v>
          </cell>
          <cell r="BH36">
            <v>0</v>
          </cell>
          <cell r="BJ36">
            <v>0.69355920067135646</v>
          </cell>
          <cell r="BK36" t="e">
            <v>#DIV/0!</v>
          </cell>
          <cell r="BL36">
            <v>-1.6585979700954545</v>
          </cell>
          <cell r="BM36">
            <v>-1.0574681400478791</v>
          </cell>
          <cell r="BN36">
            <v>-0.13777821599265661</v>
          </cell>
          <cell r="BO36">
            <v>-1.221142597942082</v>
          </cell>
          <cell r="BP36">
            <v>-2.5757170631341864</v>
          </cell>
          <cell r="BQ36">
            <v>-2.0884039758060524</v>
          </cell>
          <cell r="BR36">
            <v>2.9870604840300352</v>
          </cell>
          <cell r="BS36">
            <v>1.1800792718926534</v>
          </cell>
          <cell r="BT36">
            <v>0.42936595928013688</v>
          </cell>
          <cell r="BU36">
            <v>0.77428286995087081</v>
          </cell>
          <cell r="BV36">
            <v>0.21235392036780265</v>
          </cell>
          <cell r="BW36">
            <v>2.478305092717803</v>
          </cell>
          <cell r="BX36">
            <v>0.51222952672087541</v>
          </cell>
          <cell r="BY36">
            <v>1.2832307321938297</v>
          </cell>
          <cell r="BZ36">
            <v>2.354156491674364</v>
          </cell>
          <cell r="CA36">
            <v>1.7742072345926729</v>
          </cell>
          <cell r="CB36" t="e">
            <v>#DIV/0!</v>
          </cell>
          <cell r="CD36">
            <v>108755</v>
          </cell>
          <cell r="CE36">
            <v>0</v>
          </cell>
          <cell r="CF36">
            <v>-60366</v>
          </cell>
          <cell r="CG36">
            <v>-6069</v>
          </cell>
          <cell r="CH36">
            <v>-531</v>
          </cell>
          <cell r="CI36">
            <v>-6138</v>
          </cell>
          <cell r="CJ36">
            <v>-11367</v>
          </cell>
          <cell r="CK36">
            <v>-36261</v>
          </cell>
          <cell r="CL36">
            <v>44676</v>
          </cell>
          <cell r="CM36">
            <v>124445</v>
          </cell>
          <cell r="CN36">
            <v>13175</v>
          </cell>
          <cell r="CO36">
            <v>10391</v>
          </cell>
          <cell r="CP36">
            <v>1999</v>
          </cell>
          <cell r="CQ36">
            <v>16861</v>
          </cell>
          <cell r="CR36">
            <v>4107</v>
          </cell>
          <cell r="CS36">
            <v>2985</v>
          </cell>
          <cell r="CT36">
            <v>53600</v>
          </cell>
          <cell r="CU36">
            <v>21327</v>
          </cell>
          <cell r="CV36">
            <v>0</v>
          </cell>
        </row>
        <row r="37">
          <cell r="V37">
            <v>-8.0895716282702868E-2</v>
          </cell>
          <cell r="X37">
            <v>-0.38894014160650858</v>
          </cell>
          <cell r="Y37">
            <v>-0.31680957437628665</v>
          </cell>
          <cell r="Z37">
            <v>-0.40039389821524551</v>
          </cell>
          <cell r="AA37">
            <v>-0.44148509786386958</v>
          </cell>
          <cell r="AB37">
            <v>-0.14978590384395751</v>
          </cell>
          <cell r="AC37">
            <v>-0.45557724784284215</v>
          </cell>
          <cell r="AD37">
            <v>0.36290995353585043</v>
          </cell>
          <cell r="AE37">
            <v>-4.1631040823819632E-2</v>
          </cell>
          <cell r="AF37">
            <v>-0.23487394589851718</v>
          </cell>
          <cell r="AG37">
            <v>-0.16230321197686637</v>
          </cell>
          <cell r="AH37">
            <v>-5.9574792866290416E-2</v>
          </cell>
          <cell r="AI37">
            <v>0.56439641138545937</v>
          </cell>
          <cell r="AJ37">
            <v>0.29184907233688051</v>
          </cell>
          <cell r="AK37">
            <v>-1.3760552799011894</v>
          </cell>
          <cell r="AL37">
            <v>0.21322300147956774</v>
          </cell>
          <cell r="AM37">
            <v>-0.20116316613331131</v>
          </cell>
          <cell r="AN37" t="e">
            <v>#DIV/0!</v>
          </cell>
          <cell r="AP37">
            <v>-12773</v>
          </cell>
          <cell r="AQ37">
            <v>0</v>
          </cell>
          <cell r="AR37">
            <v>-13921</v>
          </cell>
          <cell r="AS37">
            <v>-1799</v>
          </cell>
          <cell r="AT37">
            <v>-1541</v>
          </cell>
          <cell r="AU37">
            <v>-2192</v>
          </cell>
          <cell r="AV37">
            <v>-644</v>
          </cell>
          <cell r="AW37">
            <v>-7745</v>
          </cell>
          <cell r="AX37">
            <v>5590</v>
          </cell>
          <cell r="AY37">
            <v>-4442</v>
          </cell>
          <cell r="AZ37">
            <v>-7238</v>
          </cell>
          <cell r="BA37">
            <v>-2195</v>
          </cell>
          <cell r="BB37">
            <v>-562</v>
          </cell>
          <cell r="BC37">
            <v>3935</v>
          </cell>
          <cell r="BD37">
            <v>2352</v>
          </cell>
          <cell r="BE37">
            <v>-3242</v>
          </cell>
          <cell r="BF37">
            <v>4969</v>
          </cell>
          <cell r="BG37">
            <v>-2461</v>
          </cell>
          <cell r="BH37">
            <v>0</v>
          </cell>
          <cell r="BJ37">
            <v>0.12875399742224847</v>
          </cell>
          <cell r="BK37" t="e">
            <v>#DIV/0!</v>
          </cell>
          <cell r="BL37">
            <v>-1.6515933339328437</v>
          </cell>
          <cell r="BM37">
            <v>-1.2559965111208049</v>
          </cell>
          <cell r="BN37">
            <v>-0.54691026831812373</v>
          </cell>
          <cell r="BO37">
            <v>-1.1021901753220598</v>
          </cell>
          <cell r="BP37">
            <v>-2.3501313589682327</v>
          </cell>
          <cell r="BQ37">
            <v>-2.0106310291716389</v>
          </cell>
          <cell r="BR37">
            <v>2.1413167290823765</v>
          </cell>
          <cell r="BS37">
            <v>0.44972889685459538</v>
          </cell>
          <cell r="BT37">
            <v>-0.20773723836062796</v>
          </cell>
          <cell r="BU37">
            <v>-2.6359279947396619E-2</v>
          </cell>
          <cell r="BV37">
            <v>-0.76803492732770984</v>
          </cell>
          <cell r="BW37">
            <v>2.2336732179387919</v>
          </cell>
          <cell r="BX37">
            <v>0.29906755452089318</v>
          </cell>
          <cell r="BY37">
            <v>-1.3153200597988635</v>
          </cell>
          <cell r="BZ37">
            <v>1.9906001016677388</v>
          </cell>
          <cell r="CA37">
            <v>0.13048117290355155</v>
          </cell>
          <cell r="CB37" t="e">
            <v>#DIV/0!</v>
          </cell>
          <cell r="CD37">
            <v>20287</v>
          </cell>
          <cell r="CE37">
            <v>0</v>
          </cell>
          <cell r="CF37">
            <v>-59873</v>
          </cell>
          <cell r="CG37">
            <v>-7200</v>
          </cell>
          <cell r="CH37">
            <v>-2108</v>
          </cell>
          <cell r="CI37">
            <v>-5509</v>
          </cell>
          <cell r="CJ37">
            <v>-10332</v>
          </cell>
          <cell r="CK37">
            <v>-34724</v>
          </cell>
          <cell r="CL37">
            <v>32409</v>
          </cell>
          <cell r="CM37">
            <v>47751</v>
          </cell>
          <cell r="CN37">
            <v>-6400</v>
          </cell>
          <cell r="CO37">
            <v>-356</v>
          </cell>
          <cell r="CP37">
            <v>-7297</v>
          </cell>
          <cell r="CQ37">
            <v>15319</v>
          </cell>
          <cell r="CR37">
            <v>2410</v>
          </cell>
          <cell r="CS37">
            <v>-3097</v>
          </cell>
          <cell r="CT37">
            <v>45581</v>
          </cell>
          <cell r="CU37">
            <v>1591</v>
          </cell>
          <cell r="CV37">
            <v>0</v>
          </cell>
        </row>
        <row r="38">
          <cell r="V38">
            <v>-0.22473660668134166</v>
          </cell>
          <cell r="X38">
            <v>-0.77368115327407505</v>
          </cell>
          <cell r="Y38">
            <v>-0.37399523010335223</v>
          </cell>
          <cell r="Z38">
            <v>0.13669684084209877</v>
          </cell>
          <cell r="AA38">
            <v>-0.94919423686159465</v>
          </cell>
          <cell r="AB38">
            <v>-0.7262935502430734</v>
          </cell>
          <cell r="AC38">
            <v>-1.0743392408892993</v>
          </cell>
          <cell r="AD38">
            <v>-0.45933902014144712</v>
          </cell>
          <cell r="AE38">
            <v>-7.2289285405924275E-3</v>
          </cell>
          <cell r="AF38">
            <v>-0.30818871232413114</v>
          </cell>
          <cell r="AG38">
            <v>-0.2540341812989344</v>
          </cell>
          <cell r="AH38">
            <v>0.72677902820352802</v>
          </cell>
          <cell r="AI38">
            <v>-0.28253986365062156</v>
          </cell>
          <cell r="AJ38">
            <v>-2.0414526234524555E-2</v>
          </cell>
          <cell r="AK38">
            <v>-1.6401344471270729</v>
          </cell>
          <cell r="AL38">
            <v>0.10978880214165265</v>
          </cell>
          <cell r="AM38">
            <v>0.71052743659720807</v>
          </cell>
          <cell r="AN38" t="e">
            <v>#DIV/0!</v>
          </cell>
          <cell r="AP38">
            <v>-35456</v>
          </cell>
          <cell r="AQ38">
            <v>0</v>
          </cell>
          <cell r="AR38">
            <v>-27584</v>
          </cell>
          <cell r="AS38">
            <v>-2117</v>
          </cell>
          <cell r="AT38">
            <v>524</v>
          </cell>
          <cell r="AU38">
            <v>-4692</v>
          </cell>
          <cell r="AV38">
            <v>-3118</v>
          </cell>
          <cell r="AW38">
            <v>-18181</v>
          </cell>
          <cell r="AX38">
            <v>-7101</v>
          </cell>
          <cell r="AY38">
            <v>-771</v>
          </cell>
          <cell r="AZ38">
            <v>-9475</v>
          </cell>
          <cell r="BA38">
            <v>-3430</v>
          </cell>
          <cell r="BB38">
            <v>6852</v>
          </cell>
          <cell r="BC38">
            <v>-1981</v>
          </cell>
          <cell r="BD38">
            <v>-165</v>
          </cell>
          <cell r="BE38">
            <v>-3811</v>
          </cell>
          <cell r="BF38">
            <v>2564</v>
          </cell>
          <cell r="BG38">
            <v>8675</v>
          </cell>
          <cell r="BH38">
            <v>0</v>
          </cell>
          <cell r="BJ38">
            <v>-0.33321172490933249</v>
          </cell>
          <cell r="BK38" t="e">
            <v>#DIV/0!</v>
          </cell>
          <cell r="BL38">
            <v>-2.1050528518468559</v>
          </cell>
          <cell r="BM38">
            <v>-1.4213444649549656</v>
          </cell>
          <cell r="BN38">
            <v>-0.18202905183667406</v>
          </cell>
          <cell r="BO38">
            <v>-1.980717334379678</v>
          </cell>
          <cell r="BP38">
            <v>-2.5085153642562918</v>
          </cell>
          <cell r="BQ38">
            <v>-2.6957923761519953</v>
          </cell>
          <cell r="BR38">
            <v>0.68268273245823963</v>
          </cell>
          <cell r="BS38">
            <v>0.12214952750730923</v>
          </cell>
          <cell r="BT38">
            <v>-0.60829562427967554</v>
          </cell>
          <cell r="BU38">
            <v>-0.16708227208169779</v>
          </cell>
          <cell r="BV38">
            <v>-0.60059871464757109</v>
          </cell>
          <cell r="BW38">
            <v>1.4525160741726495</v>
          </cell>
          <cell r="BX38">
            <v>-0.49537868209322822</v>
          </cell>
          <cell r="BY38">
            <v>-3.6036644003171747</v>
          </cell>
          <cell r="BZ38">
            <v>1.5141870639542532</v>
          </cell>
          <cell r="CA38">
            <v>0.60917036641863209</v>
          </cell>
          <cell r="CB38" t="e">
            <v>#DIV/0!</v>
          </cell>
          <cell r="CD38">
            <v>-52627</v>
          </cell>
          <cell r="CE38">
            <v>0</v>
          </cell>
          <cell r="CF38">
            <v>-76072</v>
          </cell>
          <cell r="CG38">
            <v>-8131</v>
          </cell>
          <cell r="CH38">
            <v>-700</v>
          </cell>
          <cell r="CI38">
            <v>-9894</v>
          </cell>
          <cell r="CJ38">
            <v>-10966</v>
          </cell>
          <cell r="CK38">
            <v>-46381</v>
          </cell>
          <cell r="CL38">
            <v>10434</v>
          </cell>
          <cell r="CM38">
            <v>13011</v>
          </cell>
          <cell r="CN38">
            <v>-18758</v>
          </cell>
          <cell r="CO38">
            <v>-2254</v>
          </cell>
          <cell r="CP38">
            <v>-5738</v>
          </cell>
          <cell r="CQ38">
            <v>10010</v>
          </cell>
          <cell r="CR38">
            <v>-4023</v>
          </cell>
          <cell r="CS38">
            <v>-8544</v>
          </cell>
          <cell r="CT38">
            <v>34873</v>
          </cell>
          <cell r="CU38">
            <v>7445</v>
          </cell>
          <cell r="CV38">
            <v>0</v>
          </cell>
        </row>
        <row r="39">
          <cell r="V39">
            <v>-0.59110990973706423</v>
          </cell>
          <cell r="X39">
            <v>-1.3268191363393633</v>
          </cell>
          <cell r="Y39">
            <v>-0.32947176348963048</v>
          </cell>
          <cell r="Z39">
            <v>-0.28839089862291445</v>
          </cell>
          <cell r="AA39">
            <v>-1.456429653896274</v>
          </cell>
          <cell r="AB39">
            <v>-1.1335452913640798</v>
          </cell>
          <cell r="AC39">
            <v>-1.9121744921943851</v>
          </cell>
          <cell r="AD39">
            <v>-0.88204177757444935</v>
          </cell>
          <cell r="AE39">
            <v>-0.30508096328920598</v>
          </cell>
          <cell r="AF39">
            <v>-0.46575136870542488</v>
          </cell>
          <cell r="AG39">
            <v>-0.49332408660049953</v>
          </cell>
          <cell r="AH39">
            <v>-1.1967667815871663</v>
          </cell>
          <cell r="AI39">
            <v>0.10841596832766864</v>
          </cell>
          <cell r="AJ39">
            <v>-3.8486145606331235E-2</v>
          </cell>
          <cell r="AK39">
            <v>-1.5773491782907767</v>
          </cell>
          <cell r="AL39">
            <v>-0.19487099206700886</v>
          </cell>
          <cell r="AM39">
            <v>0.60686451436606781</v>
          </cell>
          <cell r="AN39" t="e">
            <v>#DIV/0!</v>
          </cell>
          <cell r="AP39">
            <v>-93048</v>
          </cell>
          <cell r="AQ39">
            <v>0</v>
          </cell>
          <cell r="AR39">
            <v>-46939</v>
          </cell>
          <cell r="AS39">
            <v>-1858</v>
          </cell>
          <cell r="AT39">
            <v>-1107</v>
          </cell>
          <cell r="AU39">
            <v>-7131</v>
          </cell>
          <cell r="AV39">
            <v>-4831</v>
          </cell>
          <cell r="AW39">
            <v>-32012</v>
          </cell>
          <cell r="AX39">
            <v>-13573</v>
          </cell>
          <cell r="AY39">
            <v>-32536</v>
          </cell>
          <cell r="AZ39">
            <v>-14275</v>
          </cell>
          <cell r="BA39">
            <v>-6644</v>
          </cell>
          <cell r="BB39">
            <v>-11365</v>
          </cell>
          <cell r="BC39">
            <v>758</v>
          </cell>
          <cell r="BD39">
            <v>-311</v>
          </cell>
          <cell r="BE39">
            <v>-3605</v>
          </cell>
          <cell r="BF39">
            <v>-4556</v>
          </cell>
          <cell r="BG39">
            <v>7462</v>
          </cell>
          <cell r="BH39">
            <v>0</v>
          </cell>
          <cell r="BJ39">
            <v>-1.0090779182979182</v>
          </cell>
          <cell r="BK39" t="e">
            <v>#DIV/0!</v>
          </cell>
          <cell r="BL39">
            <v>-3.0174641188204676</v>
          </cell>
          <cell r="BM39">
            <v>-1.5968249077374486</v>
          </cell>
          <cell r="BN39">
            <v>-0.50947864218743311</v>
          </cell>
          <cell r="BO39">
            <v>-3.3150045888656887</v>
          </cell>
          <cell r="BP39">
            <v>-2.9902703399625197</v>
          </cell>
          <cell r="BQ39">
            <v>-3.9762563731615796</v>
          </cell>
          <cell r="BR39">
            <v>-0.60099122495462787</v>
          </cell>
          <cell r="BS39">
            <v>-0.39048688505576301</v>
          </cell>
          <cell r="BT39">
            <v>-0.9919097191119941</v>
          </cell>
          <cell r="BU39">
            <v>-0.79636034158070412</v>
          </cell>
          <cell r="BV39">
            <v>-1.1752252655526707</v>
          </cell>
          <cell r="BW39">
            <v>0.89431796722851953</v>
          </cell>
          <cell r="BX39">
            <v>0.14281817956409704</v>
          </cell>
          <cell r="BY39">
            <v>-5.3716261694824023</v>
          </cell>
          <cell r="BZ39">
            <v>0.26960281927028706</v>
          </cell>
          <cell r="CA39">
            <v>0.80986176609842975</v>
          </cell>
          <cell r="CB39" t="e">
            <v>#DIV/0!</v>
          </cell>
          <cell r="CD39">
            <v>-159512</v>
          </cell>
          <cell r="CE39">
            <v>0</v>
          </cell>
          <cell r="CF39">
            <v>-108610</v>
          </cell>
          <cell r="CG39">
            <v>-9121</v>
          </cell>
          <cell r="CH39">
            <v>-1960</v>
          </cell>
          <cell r="CI39">
            <v>-16543</v>
          </cell>
          <cell r="CJ39">
            <v>-12988</v>
          </cell>
          <cell r="CK39">
            <v>-67998</v>
          </cell>
          <cell r="CL39">
            <v>-9222</v>
          </cell>
          <cell r="CM39">
            <v>-41680</v>
          </cell>
          <cell r="CN39">
            <v>-30563</v>
          </cell>
          <cell r="CO39">
            <v>-10758</v>
          </cell>
          <cell r="CP39">
            <v>-11158</v>
          </cell>
          <cell r="CQ39">
            <v>6204</v>
          </cell>
          <cell r="CR39">
            <v>1152</v>
          </cell>
          <cell r="CS39">
            <v>-12769</v>
          </cell>
          <cell r="CT39">
            <v>6274</v>
          </cell>
          <cell r="CU39">
            <v>9938</v>
          </cell>
          <cell r="CV39">
            <v>0</v>
          </cell>
        </row>
        <row r="40">
          <cell r="V40">
            <v>-0.5268150233634139</v>
          </cell>
          <cell r="X40">
            <v>-1.3140080841762658</v>
          </cell>
          <cell r="Y40">
            <v>7.6146421740874715E-2</v>
          </cell>
          <cell r="Z40">
            <v>0.11443590674780069</v>
          </cell>
          <cell r="AA40">
            <v>-2.2580732075831444</v>
          </cell>
          <cell r="AB40">
            <v>-0.92891013257261346</v>
          </cell>
          <cell r="AC40">
            <v>-1.9442142179875388</v>
          </cell>
          <cell r="AD40">
            <v>-0.63675099639860511</v>
          </cell>
          <cell r="AE40">
            <v>-0.25259180295582606</v>
          </cell>
          <cell r="AF40">
            <v>-0.49018820486680381</v>
          </cell>
          <cell r="AG40">
            <v>-0.57837327200631616</v>
          </cell>
          <cell r="AH40">
            <v>-0.35074929898100127</v>
          </cell>
          <cell r="AI40">
            <v>-0.73980200509489169</v>
          </cell>
          <cell r="AJ40">
            <v>-0.16502181308587494</v>
          </cell>
          <cell r="AK40">
            <v>-0.55703000315635576</v>
          </cell>
          <cell r="AL40">
            <v>-9.394013287900016E-2</v>
          </cell>
          <cell r="AM40">
            <v>0.73529114570745069</v>
          </cell>
          <cell r="AN40" t="e">
            <v>#DIV/0!</v>
          </cell>
          <cell r="AP40">
            <v>-82437</v>
          </cell>
          <cell r="AQ40">
            <v>0</v>
          </cell>
          <cell r="AR40">
            <v>-45869</v>
          </cell>
          <cell r="AS40">
            <v>428</v>
          </cell>
          <cell r="AT40">
            <v>438</v>
          </cell>
          <cell r="AU40">
            <v>-10895</v>
          </cell>
          <cell r="AV40">
            <v>-3914</v>
          </cell>
          <cell r="AW40">
            <v>-31926</v>
          </cell>
          <cell r="AX40">
            <v>-9712</v>
          </cell>
          <cell r="AY40">
            <v>-26856</v>
          </cell>
          <cell r="AZ40">
            <v>-14954</v>
          </cell>
          <cell r="BA40">
            <v>-7751</v>
          </cell>
          <cell r="BB40">
            <v>-3291</v>
          </cell>
          <cell r="BC40">
            <v>-5178</v>
          </cell>
          <cell r="BD40">
            <v>-1333</v>
          </cell>
          <cell r="BE40">
            <v>-1253</v>
          </cell>
          <cell r="BF40">
            <v>-2192</v>
          </cell>
          <cell r="BG40">
            <v>9096</v>
          </cell>
          <cell r="BH40">
            <v>0</v>
          </cell>
          <cell r="BJ40">
            <v>-1.4168562023384679</v>
          </cell>
          <cell r="BK40" t="e">
            <v>#DIV/0!</v>
          </cell>
          <cell r="BL40">
            <v>-3.7525836678108604</v>
          </cell>
          <cell r="BM40">
            <v>-0.94144746226549891</v>
          </cell>
          <cell r="BN40">
            <v>-0.43806885943601381</v>
          </cell>
          <cell r="BO40">
            <v>-5.0170592097577904</v>
          </cell>
          <cell r="BP40">
            <v>-2.9089631977894936</v>
          </cell>
          <cell r="BQ40">
            <v>-5.2859901614137561</v>
          </cell>
          <cell r="BR40">
            <v>-1.6097880514981511</v>
          </cell>
          <cell r="BS40">
            <v>-0.60548703116226621</v>
          </cell>
          <cell r="BT40">
            <v>-1.4908232692000034</v>
          </cell>
          <cell r="BU40">
            <v>-1.4803236008095189</v>
          </cell>
          <cell r="BV40">
            <v>-0.8868375749455093</v>
          </cell>
          <cell r="BW40">
            <v>-0.3536979797907347</v>
          </cell>
          <cell r="BX40">
            <v>6.7378421036967673E-2</v>
          </cell>
          <cell r="BY40">
            <v>-5.0555812581440707</v>
          </cell>
          <cell r="BZ40">
            <v>3.3684857347848762E-2</v>
          </cell>
          <cell r="CA40">
            <v>1.8613927749645542</v>
          </cell>
          <cell r="CB40" t="e">
            <v>#DIV/0!</v>
          </cell>
          <cell r="CD40">
            <v>-223714</v>
          </cell>
          <cell r="CE40">
            <v>0</v>
          </cell>
          <cell r="CF40">
            <v>-134313</v>
          </cell>
          <cell r="CG40">
            <v>-5346</v>
          </cell>
          <cell r="CH40">
            <v>-1686</v>
          </cell>
          <cell r="CI40">
            <v>-24910</v>
          </cell>
          <cell r="CJ40">
            <v>-12507</v>
          </cell>
          <cell r="CK40">
            <v>-89864</v>
          </cell>
          <cell r="CL40">
            <v>-24796</v>
          </cell>
          <cell r="CM40">
            <v>-64605</v>
          </cell>
          <cell r="CN40">
            <v>-45942</v>
          </cell>
          <cell r="CO40">
            <v>-20020</v>
          </cell>
          <cell r="CP40">
            <v>-8366</v>
          </cell>
          <cell r="CQ40">
            <v>-2466</v>
          </cell>
          <cell r="CR40">
            <v>543</v>
          </cell>
          <cell r="CS40">
            <v>-11911</v>
          </cell>
          <cell r="CT40">
            <v>785</v>
          </cell>
          <cell r="CU40">
            <v>22772</v>
          </cell>
          <cell r="CV40">
            <v>0</v>
          </cell>
        </row>
        <row r="41">
          <cell r="V41">
            <v>-0.44083966400590979</v>
          </cell>
          <cell r="X41">
            <v>-1.2471475958235057</v>
          </cell>
          <cell r="Y41">
            <v>-0.20799889067257826</v>
          </cell>
          <cell r="Z41">
            <v>0.41468220311338122</v>
          </cell>
          <cell r="AA41">
            <v>-1.7936962993748917</v>
          </cell>
          <cell r="AB41">
            <v>-2.0137025680337262</v>
          </cell>
          <cell r="AC41">
            <v>-1.6468375836942162</v>
          </cell>
          <cell r="AD41">
            <v>-0.73043705473526677</v>
          </cell>
          <cell r="AE41">
            <v>-0.13754420188060168</v>
          </cell>
          <cell r="AF41">
            <v>-0.37500275882651479</v>
          </cell>
          <cell r="AG41">
            <v>-0.71465722796755227</v>
          </cell>
          <cell r="AH41">
            <v>0.5924152875016242</v>
          </cell>
          <cell r="AI41">
            <v>-0.36949127658012504</v>
          </cell>
          <cell r="AJ41">
            <v>-0.54399650810538214</v>
          </cell>
          <cell r="AK41">
            <v>-0.20742992534310556</v>
          </cell>
          <cell r="AL41">
            <v>2.5909302855309235E-2</v>
          </cell>
          <cell r="AM41">
            <v>0.60939351943616327</v>
          </cell>
          <cell r="AN41" t="e">
            <v>#DIV/0!</v>
          </cell>
          <cell r="AP41">
            <v>-68620</v>
          </cell>
          <cell r="AQ41">
            <v>0</v>
          </cell>
          <cell r="AR41">
            <v>-42963</v>
          </cell>
          <cell r="AS41">
            <v>-1170</v>
          </cell>
          <cell r="AT41">
            <v>1589</v>
          </cell>
          <cell r="AU41">
            <v>-8459</v>
          </cell>
          <cell r="AV41">
            <v>-8406</v>
          </cell>
          <cell r="AW41">
            <v>-26517</v>
          </cell>
          <cell r="AX41">
            <v>-11070</v>
          </cell>
          <cell r="AY41">
            <v>-14587</v>
          </cell>
          <cell r="AZ41">
            <v>-11384</v>
          </cell>
          <cell r="BA41">
            <v>-9522</v>
          </cell>
          <cell r="BB41">
            <v>5539</v>
          </cell>
          <cell r="BC41">
            <v>-2567</v>
          </cell>
          <cell r="BD41">
            <v>-4387</v>
          </cell>
          <cell r="BE41">
            <v>-464</v>
          </cell>
          <cell r="BF41">
            <v>604</v>
          </cell>
          <cell r="BG41">
            <v>7594</v>
          </cell>
          <cell r="BH41">
            <v>0</v>
          </cell>
          <cell r="BJ41">
            <v>-1.7719875479591973</v>
          </cell>
          <cell r="BK41" t="e">
            <v>#DIV/0!</v>
          </cell>
          <cell r="BL41">
            <v>-4.5818113686589061</v>
          </cell>
          <cell r="BM41">
            <v>-0.83331861143008945</v>
          </cell>
          <cell r="BN41">
            <v>0.37669892781675429</v>
          </cell>
          <cell r="BO41">
            <v>-6.3071246211921945</v>
          </cell>
          <cell r="BP41">
            <v>-4.7213739480040928</v>
          </cell>
          <cell r="BQ41">
            <v>-6.419444352524617</v>
          </cell>
          <cell r="BR41">
            <v>-2.6816446161081142</v>
          </cell>
          <cell r="BS41">
            <v>-0.70085915487543282</v>
          </cell>
          <cell r="BT41">
            <v>-1.629187991861869</v>
          </cell>
          <cell r="BU41">
            <v>-2.0253856431434514</v>
          </cell>
          <cell r="BV41">
            <v>-0.24024438103925627</v>
          </cell>
          <cell r="BW41">
            <v>-1.2790598168696654</v>
          </cell>
          <cell r="BX41">
            <v>-0.76659639120666423</v>
          </cell>
          <cell r="BY41">
            <v>-3.9305557348757736</v>
          </cell>
          <cell r="BZ41">
            <v>-0.15329325728046239</v>
          </cell>
          <cell r="CA41">
            <v>2.6887013442278063</v>
          </cell>
          <cell r="CB41" t="e">
            <v>#DIV/0!</v>
          </cell>
          <cell r="CD41">
            <v>-279561</v>
          </cell>
          <cell r="CE41">
            <v>0</v>
          </cell>
          <cell r="CF41">
            <v>-163355</v>
          </cell>
          <cell r="CG41">
            <v>-4717</v>
          </cell>
          <cell r="CH41">
            <v>1444</v>
          </cell>
          <cell r="CI41">
            <v>-31177</v>
          </cell>
          <cell r="CJ41">
            <v>-20269</v>
          </cell>
          <cell r="CK41">
            <v>-108636</v>
          </cell>
          <cell r="CL41">
            <v>-41456</v>
          </cell>
          <cell r="CM41">
            <v>-74750</v>
          </cell>
          <cell r="CN41">
            <v>-50088</v>
          </cell>
          <cell r="CO41">
            <v>-27347</v>
          </cell>
          <cell r="CP41">
            <v>-2265</v>
          </cell>
          <cell r="CQ41">
            <v>-8968</v>
          </cell>
          <cell r="CR41">
            <v>-6196</v>
          </cell>
          <cell r="CS41">
            <v>-9133</v>
          </cell>
          <cell r="CT41">
            <v>-3580</v>
          </cell>
          <cell r="CU41">
            <v>32827</v>
          </cell>
          <cell r="CV41">
            <v>0</v>
          </cell>
        </row>
        <row r="42">
          <cell r="V42">
            <v>-8.9442367715830695E-2</v>
          </cell>
          <cell r="X42">
            <v>-0.90283832333216685</v>
          </cell>
          <cell r="Y42">
            <v>-2.2090274400399235E-2</v>
          </cell>
          <cell r="Z42">
            <v>0.42622422512954561</v>
          </cell>
          <cell r="AA42">
            <v>-1.6146410241462017</v>
          </cell>
          <cell r="AB42">
            <v>-1.1600502647701627</v>
          </cell>
          <cell r="AC42">
            <v>-1.2633393531439774</v>
          </cell>
          <cell r="AD42">
            <v>-0.3855865987885343</v>
          </cell>
          <cell r="AE42">
            <v>0.21390402607714964</v>
          </cell>
          <cell r="AF42">
            <v>0.13275680837423476</v>
          </cell>
          <cell r="AG42">
            <v>-0.14718055130341634</v>
          </cell>
          <cell r="AH42">
            <v>1.6280268998697611</v>
          </cell>
          <cell r="AI42">
            <v>-0.59609461232179584</v>
          </cell>
          <cell r="AJ42">
            <v>-0.11707470338581105</v>
          </cell>
          <cell r="AK42">
            <v>0.70601094854541024</v>
          </cell>
          <cell r="AL42">
            <v>6.0982591657210428E-2</v>
          </cell>
          <cell r="AM42">
            <v>0.58552296269354098</v>
          </cell>
          <cell r="AN42" t="e">
            <v>#DIV/0!</v>
          </cell>
          <cell r="AP42">
            <v>-13861</v>
          </cell>
          <cell r="AQ42">
            <v>0</v>
          </cell>
          <cell r="AR42">
            <v>-30714</v>
          </cell>
          <cell r="AS42">
            <v>-124</v>
          </cell>
          <cell r="AT42">
            <v>1640</v>
          </cell>
          <cell r="AU42">
            <v>-7478</v>
          </cell>
          <cell r="AV42">
            <v>-4745</v>
          </cell>
          <cell r="AW42">
            <v>-20007</v>
          </cell>
          <cell r="AX42">
            <v>-5801</v>
          </cell>
          <cell r="AY42">
            <v>22654</v>
          </cell>
          <cell r="AZ42">
            <v>4015</v>
          </cell>
          <cell r="BA42">
            <v>-1947</v>
          </cell>
          <cell r="BB42">
            <v>15312</v>
          </cell>
          <cell r="BC42">
            <v>-4126</v>
          </cell>
          <cell r="BD42">
            <v>-939</v>
          </cell>
          <cell r="BE42">
            <v>1576</v>
          </cell>
          <cell r="BF42">
            <v>1422</v>
          </cell>
          <cell r="BG42">
            <v>7341</v>
          </cell>
          <cell r="BH42">
            <v>0</v>
          </cell>
          <cell r="BJ42">
            <v>-1.6387913654805408</v>
          </cell>
          <cell r="BK42" t="e">
            <v>#DIV/0!</v>
          </cell>
          <cell r="BL42">
            <v>-4.7060117154915755</v>
          </cell>
          <cell r="BM42">
            <v>-0.48303610535294084</v>
          </cell>
          <cell r="BN42">
            <v>0.66692023529779654</v>
          </cell>
          <cell r="BO42">
            <v>-6.9365755623726049</v>
          </cell>
          <cell r="BP42">
            <v>-5.1376749533653232</v>
          </cell>
          <cell r="BQ42">
            <v>-6.5982324989621421</v>
          </cell>
          <cell r="BR42">
            <v>-2.6095387622691701</v>
          </cell>
          <cell r="BS42">
            <v>-0.4812601561598906</v>
          </cell>
          <cell r="BT42">
            <v>-1.1940853654557659</v>
          </cell>
          <cell r="BU42">
            <v>-1.9204295869710175</v>
          </cell>
          <cell r="BV42">
            <v>0.65235109651846646</v>
          </cell>
          <cell r="BW42">
            <v>-1.5894810765505363</v>
          </cell>
          <cell r="BX42">
            <v>-0.86253516037337885</v>
          </cell>
          <cell r="BY42">
            <v>-1.6390430019076918</v>
          </cell>
          <cell r="BZ42">
            <v>-0.20197120819587244</v>
          </cell>
          <cell r="CA42">
            <v>2.561241510443657</v>
          </cell>
          <cell r="CB42" t="e">
            <v>#DIV/0!</v>
          </cell>
          <cell r="CD42">
            <v>-257966</v>
          </cell>
          <cell r="CE42">
            <v>0</v>
          </cell>
          <cell r="CF42">
            <v>-166485</v>
          </cell>
          <cell r="CG42">
            <v>-2724</v>
          </cell>
          <cell r="CH42">
            <v>2560</v>
          </cell>
          <cell r="CI42">
            <v>-33963</v>
          </cell>
          <cell r="CJ42">
            <v>-21896</v>
          </cell>
          <cell r="CK42">
            <v>-110462</v>
          </cell>
          <cell r="CL42">
            <v>-40156</v>
          </cell>
          <cell r="CM42">
            <v>-51325</v>
          </cell>
          <cell r="CN42">
            <v>-36598</v>
          </cell>
          <cell r="CO42">
            <v>-25864</v>
          </cell>
          <cell r="CP42">
            <v>6195</v>
          </cell>
          <cell r="CQ42">
            <v>-11113</v>
          </cell>
          <cell r="CR42">
            <v>-6970</v>
          </cell>
          <cell r="CS42">
            <v>-3746</v>
          </cell>
          <cell r="CT42">
            <v>-4722</v>
          </cell>
          <cell r="CU42">
            <v>31493</v>
          </cell>
          <cell r="CV42">
            <v>0</v>
          </cell>
        </row>
        <row r="43">
          <cell r="V43">
            <v>-0.27983108734983553</v>
          </cell>
          <cell r="X43">
            <v>-1.0127182293434123</v>
          </cell>
          <cell r="Y43">
            <v>-0.17248476057939444</v>
          </cell>
          <cell r="Z43">
            <v>-0.42803832159290511</v>
          </cell>
          <cell r="AA43">
            <v>-1.6705474927522501</v>
          </cell>
          <cell r="AB43">
            <v>-1.6023191330953868</v>
          </cell>
          <cell r="AC43">
            <v>-1.1146334896553145</v>
          </cell>
          <cell r="AD43">
            <v>-0.54101664153309859</v>
          </cell>
          <cell r="AE43">
            <v>-1.0156985730758183E-2</v>
          </cell>
          <cell r="AF43">
            <v>4.2729652067041712E-2</v>
          </cell>
          <cell r="AG43">
            <v>-9.6675191041384334E-2</v>
          </cell>
          <cell r="AH43">
            <v>0.60501947507787257</v>
          </cell>
          <cell r="AI43">
            <v>0.25652354639078556</v>
          </cell>
          <cell r="AJ43">
            <v>0.16826590006653319</v>
          </cell>
          <cell r="AK43">
            <v>0.58006601364757326</v>
          </cell>
          <cell r="AL43">
            <v>-0.32667090970261992</v>
          </cell>
          <cell r="AM43">
            <v>-0.29125551506155034</v>
          </cell>
          <cell r="AN43" t="e">
            <v>#DIV/0!</v>
          </cell>
          <cell r="AP43">
            <v>-43327</v>
          </cell>
          <cell r="AQ43">
            <v>0</v>
          </cell>
          <cell r="AR43">
            <v>-34141</v>
          </cell>
          <cell r="AS43">
            <v>-968</v>
          </cell>
          <cell r="AT43">
            <v>-1654</v>
          </cell>
          <cell r="AU43">
            <v>-7612</v>
          </cell>
          <cell r="AV43">
            <v>-6478</v>
          </cell>
          <cell r="AW43">
            <v>-17429</v>
          </cell>
          <cell r="AX43">
            <v>-8108</v>
          </cell>
          <cell r="AY43">
            <v>-1078</v>
          </cell>
          <cell r="AZ43">
            <v>1294</v>
          </cell>
          <cell r="BA43">
            <v>-1277</v>
          </cell>
          <cell r="BB43">
            <v>5783</v>
          </cell>
          <cell r="BC43">
            <v>1765</v>
          </cell>
          <cell r="BD43">
            <v>1348</v>
          </cell>
          <cell r="BE43">
            <v>1304</v>
          </cell>
          <cell r="BF43">
            <v>-7622</v>
          </cell>
          <cell r="BG43">
            <v>-3673</v>
          </cell>
          <cell r="BH43">
            <v>0</v>
          </cell>
          <cell r="BJ43">
            <v>-1.330793145557374</v>
          </cell>
          <cell r="BK43" t="e">
            <v>#DIV/0!</v>
          </cell>
          <cell r="BL43">
            <v>-4.4026676062874355</v>
          </cell>
          <cell r="BM43">
            <v>-0.32629097540364249</v>
          </cell>
          <cell r="BN43">
            <v>0.52593488649159692</v>
          </cell>
          <cell r="BO43">
            <v>-7.1387860084436756</v>
          </cell>
          <cell r="BP43">
            <v>-5.5874632731622302</v>
          </cell>
          <cell r="BQ43">
            <v>-5.8387933034651285</v>
          </cell>
          <cell r="BR43">
            <v>-2.2744572504184601</v>
          </cell>
          <cell r="BS43">
            <v>-0.18685736332004765</v>
          </cell>
          <cell r="BT43">
            <v>-0.6893251143603063</v>
          </cell>
          <cell r="BU43">
            <v>-1.5294693531561654</v>
          </cell>
          <cell r="BV43">
            <v>2.4878580632371916</v>
          </cell>
          <cell r="BW43">
            <v>-1.4438854892794395</v>
          </cell>
          <cell r="BX43">
            <v>-0.65748750885150642</v>
          </cell>
          <cell r="BY43">
            <v>0.51701986725525284</v>
          </cell>
          <cell r="BZ43">
            <v>-0.33376174948069881</v>
          </cell>
          <cell r="CA43">
            <v>1.6456747080378475</v>
          </cell>
          <cell r="CB43" t="e">
            <v>#DIV/0!</v>
          </cell>
          <cell r="CD43">
            <v>-208245</v>
          </cell>
          <cell r="CE43">
            <v>0</v>
          </cell>
          <cell r="CF43">
            <v>-153687</v>
          </cell>
          <cell r="CG43">
            <v>-1834</v>
          </cell>
          <cell r="CH43">
            <v>2013</v>
          </cell>
          <cell r="CI43">
            <v>-34444</v>
          </cell>
          <cell r="CJ43">
            <v>-23543</v>
          </cell>
          <cell r="CK43">
            <v>-95879</v>
          </cell>
          <cell r="CL43">
            <v>-34691</v>
          </cell>
          <cell r="CM43">
            <v>-19867</v>
          </cell>
          <cell r="CN43">
            <v>-21029</v>
          </cell>
          <cell r="CO43">
            <v>-20497</v>
          </cell>
          <cell r="CP43">
            <v>23343</v>
          </cell>
          <cell r="CQ43">
            <v>-10106</v>
          </cell>
          <cell r="CR43">
            <v>-5311</v>
          </cell>
          <cell r="CS43">
            <v>1163</v>
          </cell>
          <cell r="CT43">
            <v>-7788</v>
          </cell>
          <cell r="CU43">
            <v>20358</v>
          </cell>
          <cell r="CV43">
            <v>0</v>
          </cell>
        </row>
        <row r="44">
          <cell r="V44">
            <v>-0.10469598914296663</v>
          </cell>
          <cell r="X44">
            <v>-0.61041334602705</v>
          </cell>
          <cell r="Y44">
            <v>-5.6761286660567123E-2</v>
          </cell>
          <cell r="Z44">
            <v>0.13722840212080367</v>
          </cell>
          <cell r="AA44">
            <v>-0.92914359431042204</v>
          </cell>
          <cell r="AB44">
            <v>-1.1887554642782683</v>
          </cell>
          <cell r="AC44">
            <v>-0.75590600068294878</v>
          </cell>
          <cell r="AD44">
            <v>-0.29351542247435525</v>
          </cell>
          <cell r="AE44">
            <v>8.0849526874793298E-2</v>
          </cell>
          <cell r="AF44">
            <v>-1.9606315742226599E-2</v>
          </cell>
          <cell r="AG44">
            <v>0.15238993029165204</v>
          </cell>
          <cell r="AH44">
            <v>0.61729165366777305</v>
          </cell>
          <cell r="AI44">
            <v>0.13554437374874162</v>
          </cell>
          <cell r="AJ44">
            <v>0.25185024568172842</v>
          </cell>
          <cell r="AK44">
            <v>-0.10039538977293372</v>
          </cell>
          <cell r="AL44">
            <v>0.30164090070015082</v>
          </cell>
          <cell r="AM44">
            <v>-0.67733985250739703</v>
          </cell>
          <cell r="AN44" t="e">
            <v>#DIV/0!</v>
          </cell>
          <cell r="AP44">
            <v>-16165</v>
          </cell>
          <cell r="AQ44">
            <v>0</v>
          </cell>
          <cell r="AR44">
            <v>-20370</v>
          </cell>
          <cell r="AS44">
            <v>-318</v>
          </cell>
          <cell r="AT44">
            <v>528</v>
          </cell>
          <cell r="AU44">
            <v>-4163</v>
          </cell>
          <cell r="AV44">
            <v>-4729</v>
          </cell>
          <cell r="AW44">
            <v>-11688</v>
          </cell>
          <cell r="AX44">
            <v>-4375</v>
          </cell>
          <cell r="AY44">
            <v>8580</v>
          </cell>
          <cell r="AZ44">
            <v>-594</v>
          </cell>
          <cell r="BA44">
            <v>2011</v>
          </cell>
          <cell r="BB44">
            <v>5936</v>
          </cell>
          <cell r="BC44">
            <v>935</v>
          </cell>
          <cell r="BD44">
            <v>2021</v>
          </cell>
          <cell r="BE44">
            <v>-227</v>
          </cell>
          <cell r="BF44">
            <v>7015</v>
          </cell>
          <cell r="BG44">
            <v>-8517</v>
          </cell>
          <cell r="BH44">
            <v>0</v>
          </cell>
          <cell r="BJ44">
            <v>-0.91208582946533667</v>
          </cell>
          <cell r="BK44" t="e">
            <v>#DIV/0!</v>
          </cell>
          <cell r="BL44">
            <v>-3.7210938717832542</v>
          </cell>
          <cell r="BM44">
            <v>-0.45866422045749422</v>
          </cell>
          <cell r="BN44">
            <v>0.54882106554274834</v>
          </cell>
          <cell r="BO44">
            <v>-5.8762160832577015</v>
          </cell>
          <cell r="BP44">
            <v>-5.8350900728248334</v>
          </cell>
          <cell r="BQ44">
            <v>-4.6976823044919902</v>
          </cell>
          <cell r="BR44">
            <v>-1.936878889313387</v>
          </cell>
          <cell r="BS44">
            <v>0.14680370734758696</v>
          </cell>
          <cell r="BT44">
            <v>-0.21968494365899316</v>
          </cell>
          <cell r="BU44">
            <v>-0.80569684333455793</v>
          </cell>
          <cell r="BV44">
            <v>3.4834746188713073</v>
          </cell>
          <cell r="BW44">
            <v>-0.57474821479721605</v>
          </cell>
          <cell r="BX44">
            <v>-0.24267179538688399</v>
          </cell>
          <cell r="BY44">
            <v>0.97858643658634836</v>
          </cell>
          <cell r="BZ44">
            <v>6.086970323124774E-2</v>
          </cell>
          <cell r="CA44">
            <v>0.22027722028605812</v>
          </cell>
          <cell r="CB44" t="e">
            <v>#DIV/0!</v>
          </cell>
          <cell r="CD44">
            <v>-141973</v>
          </cell>
          <cell r="CE44">
            <v>0</v>
          </cell>
          <cell r="CF44">
            <v>-128188</v>
          </cell>
          <cell r="CG44">
            <v>-2580</v>
          </cell>
          <cell r="CH44">
            <v>2103</v>
          </cell>
          <cell r="CI44">
            <v>-27712</v>
          </cell>
          <cell r="CJ44">
            <v>-24358</v>
          </cell>
          <cell r="CK44">
            <v>-75641</v>
          </cell>
          <cell r="CL44">
            <v>-29354</v>
          </cell>
          <cell r="CM44">
            <v>15569</v>
          </cell>
          <cell r="CN44">
            <v>-6669</v>
          </cell>
          <cell r="CO44">
            <v>-10735</v>
          </cell>
          <cell r="CP44">
            <v>32570</v>
          </cell>
          <cell r="CQ44">
            <v>-3993</v>
          </cell>
          <cell r="CR44">
            <v>-1957</v>
          </cell>
          <cell r="CS44">
            <v>2189</v>
          </cell>
          <cell r="CT44">
            <v>1419</v>
          </cell>
          <cell r="CU44">
            <v>2745</v>
          </cell>
          <cell r="CV44">
            <v>0</v>
          </cell>
        </row>
        <row r="45">
          <cell r="V45">
            <v>1.4289625686370044E-2</v>
          </cell>
          <cell r="X45">
            <v>-0.61153919558309955</v>
          </cell>
          <cell r="Y45">
            <v>-0.12269544205185667</v>
          </cell>
          <cell r="Z45">
            <v>-0.38983825086688073</v>
          </cell>
          <cell r="AA45">
            <v>-1.1129033711510194</v>
          </cell>
          <cell r="AB45">
            <v>-0.81764110287421143</v>
          </cell>
          <cell r="AC45">
            <v>-0.64775280605994245</v>
          </cell>
          <cell r="AD45">
            <v>-0.21814359931555671</v>
          </cell>
          <cell r="AE45">
            <v>0.24224907015770736</v>
          </cell>
          <cell r="AF45">
            <v>0.12947988175799896</v>
          </cell>
          <cell r="AG45">
            <v>0.3363215127734076</v>
          </cell>
          <cell r="AH45">
            <v>0.34726672151275118</v>
          </cell>
          <cell r="AI45">
            <v>-4.5313327909246581E-2</v>
          </cell>
          <cell r="AJ45">
            <v>-5.6060918702971474E-2</v>
          </cell>
          <cell r="AK45">
            <v>0.32318188056437158</v>
          </cell>
          <cell r="AL45">
            <v>2.2120972568284714E-2</v>
          </cell>
          <cell r="AM45">
            <v>1.0825509127217359</v>
          </cell>
          <cell r="AN45" t="e">
            <v>#DIV/0!</v>
          </cell>
          <cell r="AP45">
            <v>2204</v>
          </cell>
          <cell r="AQ45">
            <v>0</v>
          </cell>
          <cell r="AR45">
            <v>-20283</v>
          </cell>
          <cell r="AS45">
            <v>-687</v>
          </cell>
          <cell r="AT45">
            <v>-1502</v>
          </cell>
          <cell r="AU45">
            <v>-4940</v>
          </cell>
          <cell r="AV45">
            <v>-3214</v>
          </cell>
          <cell r="AW45">
            <v>-9940</v>
          </cell>
          <cell r="AX45">
            <v>-3242</v>
          </cell>
          <cell r="AY45">
            <v>25729</v>
          </cell>
          <cell r="AZ45">
            <v>3922</v>
          </cell>
          <cell r="BA45">
            <v>4445</v>
          </cell>
          <cell r="BB45">
            <v>3360</v>
          </cell>
          <cell r="BC45">
            <v>-313</v>
          </cell>
          <cell r="BD45">
            <v>-451</v>
          </cell>
          <cell r="BE45">
            <v>730</v>
          </cell>
          <cell r="BF45">
            <v>516</v>
          </cell>
          <cell r="BG45">
            <v>13520</v>
          </cell>
          <cell r="BH45">
            <v>0</v>
          </cell>
          <cell r="BJ45">
            <v>-0.45911081600270576</v>
          </cell>
          <cell r="BK45" t="e">
            <v>#DIV/0!</v>
          </cell>
          <cell r="BL45">
            <v>-3.101408667647676</v>
          </cell>
          <cell r="BM45">
            <v>-0.37357504369064376</v>
          </cell>
          <cell r="BN45">
            <v>-0.25677410635853715</v>
          </cell>
          <cell r="BO45">
            <v>-5.2237242975620601</v>
          </cell>
          <cell r="BP45">
            <v>-4.6856740515458402</v>
          </cell>
          <cell r="BQ45">
            <v>-3.7295884217571906</v>
          </cell>
          <cell r="BR45">
            <v>-1.4308114334635413</v>
          </cell>
          <cell r="BS45">
            <v>0.52767840104710473</v>
          </cell>
          <cell r="BT45">
            <v>0.28558419774051824</v>
          </cell>
          <cell r="BU45">
            <v>0.2443182032936031</v>
          </cell>
          <cell r="BV45">
            <v>3.2312804019031915</v>
          </cell>
          <cell r="BW45">
            <v>-0.25123813156266994</v>
          </cell>
          <cell r="BX45">
            <v>0.24674210649684447</v>
          </cell>
          <cell r="BY45">
            <v>1.5155044663256012</v>
          </cell>
          <cell r="BZ45">
            <v>5.7080048871838152E-2</v>
          </cell>
          <cell r="CA45">
            <v>0.69160463281783269</v>
          </cell>
          <cell r="CB45" t="e">
            <v>#DIV/0!</v>
          </cell>
          <cell r="CD45">
            <v>-71149</v>
          </cell>
          <cell r="CE45">
            <v>0</v>
          </cell>
          <cell r="CF45">
            <v>-105508</v>
          </cell>
          <cell r="CG45">
            <v>-2097</v>
          </cell>
          <cell r="CH45">
            <v>-988</v>
          </cell>
          <cell r="CI45">
            <v>-24193</v>
          </cell>
          <cell r="CJ45">
            <v>-19166</v>
          </cell>
          <cell r="CK45">
            <v>-59064</v>
          </cell>
          <cell r="CL45">
            <v>-21526</v>
          </cell>
          <cell r="CM45">
            <v>55885</v>
          </cell>
          <cell r="CN45">
            <v>8637</v>
          </cell>
          <cell r="CO45">
            <v>3232</v>
          </cell>
          <cell r="CP45">
            <v>30391</v>
          </cell>
          <cell r="CQ45">
            <v>-1739</v>
          </cell>
          <cell r="CR45">
            <v>1979</v>
          </cell>
          <cell r="CS45">
            <v>3383</v>
          </cell>
          <cell r="CT45">
            <v>1331</v>
          </cell>
          <cell r="CU45">
            <v>8671</v>
          </cell>
          <cell r="CV45">
            <v>0</v>
          </cell>
        </row>
        <row r="46">
          <cell r="V46">
            <v>51.829747488992759</v>
          </cell>
          <cell r="X46">
            <v>-0.60213625042849772</v>
          </cell>
          <cell r="Y46">
            <v>0.23836090666551346</v>
          </cell>
          <cell r="Z46">
            <v>-2.2978951811686743</v>
          </cell>
          <cell r="AA46">
            <v>-0.48047131296931056</v>
          </cell>
          <cell r="AB46">
            <v>-0.47041562785352653</v>
          </cell>
          <cell r="AC46">
            <v>-0.55227745579812249</v>
          </cell>
          <cell r="AD46">
            <v>-0.16258298576808938</v>
          </cell>
          <cell r="AE46">
            <v>-0.23060848630213071</v>
          </cell>
          <cell r="AF46">
            <v>4.0158735810913448E-2</v>
          </cell>
          <cell r="AG46">
            <v>0.27267990199812964</v>
          </cell>
          <cell r="AH46">
            <v>0.46584874489656869</v>
          </cell>
          <cell r="AI46">
            <v>0.49867257213951355</v>
          </cell>
          <cell r="AJ46">
            <v>-2.3630929653206678E-2</v>
          </cell>
          <cell r="AK46">
            <v>0.2334417432670266</v>
          </cell>
          <cell r="AL46">
            <v>-1.5308956498184423</v>
          </cell>
          <cell r="AM46">
            <v>-0.1562868834668607</v>
          </cell>
          <cell r="AN46" t="e">
            <v>#DIV/0!</v>
          </cell>
          <cell r="AP46">
            <v>7995247</v>
          </cell>
          <cell r="AQ46">
            <v>254359</v>
          </cell>
          <cell r="AR46">
            <v>-19849</v>
          </cell>
          <cell r="AS46">
            <v>1333</v>
          </cell>
          <cell r="AT46">
            <v>-8819</v>
          </cell>
          <cell r="AU46">
            <v>-2109</v>
          </cell>
          <cell r="AV46">
            <v>-1834</v>
          </cell>
          <cell r="AW46">
            <v>-8420</v>
          </cell>
          <cell r="AX46">
            <v>-2411</v>
          </cell>
          <cell r="AY46">
            <v>-24552</v>
          </cell>
          <cell r="AZ46">
            <v>1218</v>
          </cell>
          <cell r="BA46">
            <v>3616</v>
          </cell>
          <cell r="BB46">
            <v>4523</v>
          </cell>
          <cell r="BC46">
            <v>3443</v>
          </cell>
          <cell r="BD46">
            <v>-190</v>
          </cell>
          <cell r="BE46">
            <v>529</v>
          </cell>
          <cell r="BF46">
            <v>-35718</v>
          </cell>
          <cell r="BG46">
            <v>-1973</v>
          </cell>
          <cell r="BH46">
            <v>7787700</v>
          </cell>
          <cell r="BJ46">
            <v>51.267978357800281</v>
          </cell>
          <cell r="BK46" t="e">
            <v>#DIV/0!</v>
          </cell>
          <cell r="BL46">
            <v>-2.8073779731041304</v>
          </cell>
          <cell r="BM46">
            <v>-0.11403951112687327</v>
          </cell>
          <cell r="BN46">
            <v>-2.9623667879528193</v>
          </cell>
          <cell r="BO46">
            <v>-4.1311594854924412</v>
          </cell>
          <cell r="BP46">
            <v>-4.0206387015229161</v>
          </cell>
          <cell r="BQ46">
            <v>-3.0362874627554826</v>
          </cell>
          <cell r="BR46">
            <v>-1.2101477319738985</v>
          </cell>
          <cell r="BS46">
            <v>8.1774099403730816E-2</v>
          </cell>
          <cell r="BT46">
            <v>0.19284479758230333</v>
          </cell>
          <cell r="BU46">
            <v>0.66582482788484221</v>
          </cell>
          <cell r="BV46">
            <v>2.0507680702881448</v>
          </cell>
          <cell r="BW46">
            <v>0.84732706824834914</v>
          </cell>
          <cell r="BX46">
            <v>0.34052624286462496</v>
          </cell>
          <cell r="BY46">
            <v>1.0391366624852072</v>
          </cell>
          <cell r="BZ46">
            <v>-1.5347361067359233</v>
          </cell>
          <cell r="CA46">
            <v>-5.0987556815840218E-2</v>
          </cell>
          <cell r="CB46" t="e">
            <v>#DIV/0!</v>
          </cell>
          <cell r="CD46">
            <v>7937959</v>
          </cell>
          <cell r="CE46">
            <v>254359</v>
          </cell>
          <cell r="CF46">
            <v>-94643</v>
          </cell>
          <cell r="CG46">
            <v>-640</v>
          </cell>
          <cell r="CH46">
            <v>-11447</v>
          </cell>
          <cell r="CI46">
            <v>-18824</v>
          </cell>
          <cell r="CJ46">
            <v>-16255</v>
          </cell>
          <cell r="CK46">
            <v>-47477</v>
          </cell>
          <cell r="CL46">
            <v>-18136</v>
          </cell>
          <cell r="CM46">
            <v>8679</v>
          </cell>
          <cell r="CN46">
            <v>5840</v>
          </cell>
          <cell r="CO46">
            <v>8795</v>
          </cell>
          <cell r="CP46">
            <v>19602</v>
          </cell>
          <cell r="CQ46">
            <v>5830</v>
          </cell>
          <cell r="CR46">
            <v>2728</v>
          </cell>
          <cell r="CS46">
            <v>2336</v>
          </cell>
          <cell r="CT46">
            <v>-35809</v>
          </cell>
          <cell r="CU46">
            <v>-643</v>
          </cell>
          <cell r="CV46">
            <v>7787700</v>
          </cell>
        </row>
        <row r="47">
          <cell r="V47">
            <v>0.11946000440283822</v>
          </cell>
          <cell r="W47">
            <v>-1.6398083024386834</v>
          </cell>
          <cell r="X47">
            <v>1.5290328546746501E-2</v>
          </cell>
          <cell r="Y47">
            <v>-3.549964411160289E-2</v>
          </cell>
          <cell r="Z47">
            <v>0.34243013385177878</v>
          </cell>
          <cell r="AA47">
            <v>-0.37519887371662008</v>
          </cell>
          <cell r="AB47">
            <v>0.42908611101089011</v>
          </cell>
          <cell r="AC47">
            <v>-4.0232796192529729E-2</v>
          </cell>
          <cell r="AD47">
            <v>-4.6064771661924464E-2</v>
          </cell>
          <cell r="AE47">
            <v>0.30284133102569388</v>
          </cell>
          <cell r="AF47">
            <v>0.35482380424114446</v>
          </cell>
          <cell r="AG47">
            <v>3.9858225045552587E-2</v>
          </cell>
          <cell r="AH47">
            <v>0.59911486007837578</v>
          </cell>
          <cell r="AI47">
            <v>0.28463298917962288</v>
          </cell>
          <cell r="AJ47">
            <v>0.62574563875195111</v>
          </cell>
          <cell r="AK47">
            <v>0.21220579559562136</v>
          </cell>
          <cell r="AL47">
            <v>0.57969222947769072</v>
          </cell>
          <cell r="AM47">
            <v>-0.45832873840988553</v>
          </cell>
          <cell r="AN47">
            <v>2.0930441593902671E-3</v>
          </cell>
          <cell r="AP47">
            <v>27979</v>
          </cell>
          <cell r="AQ47">
            <v>-4171</v>
          </cell>
          <cell r="AR47">
            <v>501</v>
          </cell>
          <cell r="AS47">
            <v>-199</v>
          </cell>
          <cell r="AT47">
            <v>1284</v>
          </cell>
          <cell r="AU47">
            <v>-1639</v>
          </cell>
          <cell r="AV47">
            <v>1665</v>
          </cell>
          <cell r="AW47">
            <v>-610</v>
          </cell>
          <cell r="AX47">
            <v>-682</v>
          </cell>
          <cell r="AY47">
            <v>32168</v>
          </cell>
          <cell r="AZ47">
            <v>10766</v>
          </cell>
          <cell r="BA47">
            <v>530</v>
          </cell>
          <cell r="BB47">
            <v>5844</v>
          </cell>
          <cell r="BC47">
            <v>1975</v>
          </cell>
          <cell r="BD47">
            <v>5030</v>
          </cell>
          <cell r="BE47">
            <v>482</v>
          </cell>
          <cell r="BF47">
            <v>13318</v>
          </cell>
          <cell r="BG47">
            <v>-5777</v>
          </cell>
          <cell r="BH47">
            <v>163</v>
          </cell>
          <cell r="BJ47">
            <v>51.873672841517163</v>
          </cell>
          <cell r="BK47" t="e">
            <v>#DIV/0!</v>
          </cell>
          <cell r="BL47">
            <v>-1.7980074214516084</v>
          </cell>
          <cell r="BM47">
            <v>2.3025804966070318E-2</v>
          </cell>
          <cell r="BN47">
            <v>-2.2115084728142165</v>
          </cell>
          <cell r="BO47">
            <v>-2.8682258780886816</v>
          </cell>
          <cell r="BP47">
            <v>-2.0391592992652252</v>
          </cell>
          <cell r="BQ47">
            <v>-1.9827657570959945</v>
          </cell>
          <cell r="BR47">
            <v>-0.7185257542172252</v>
          </cell>
          <cell r="BS47">
            <v>0.39506018813817434</v>
          </cell>
          <cell r="BT47">
            <v>0.50540725024392774</v>
          </cell>
          <cell r="BU47">
            <v>0.80340031872305762</v>
          </cell>
          <cell r="BV47">
            <v>2.0447786027744774</v>
          </cell>
          <cell r="BW47">
            <v>0.87560215769246774</v>
          </cell>
          <cell r="BX47">
            <v>0.79879271391383178</v>
          </cell>
          <cell r="BY47">
            <v>0.66959744544594635</v>
          </cell>
          <cell r="BZ47">
            <v>-0.63935831112055252</v>
          </cell>
          <cell r="CA47">
            <v>-0.21846337616975298</v>
          </cell>
          <cell r="CB47" t="e">
            <v>#DIV/0!</v>
          </cell>
          <cell r="CD47">
            <v>8009265</v>
          </cell>
          <cell r="CE47">
            <v>250188</v>
          </cell>
          <cell r="CF47">
            <v>-60001</v>
          </cell>
          <cell r="CG47">
            <v>129</v>
          </cell>
          <cell r="CH47">
            <v>-8509</v>
          </cell>
          <cell r="CI47">
            <v>-12851</v>
          </cell>
          <cell r="CJ47">
            <v>-8112</v>
          </cell>
          <cell r="CK47">
            <v>-30658</v>
          </cell>
          <cell r="CL47">
            <v>-10710</v>
          </cell>
          <cell r="CM47">
            <v>41925</v>
          </cell>
          <cell r="CN47">
            <v>15312</v>
          </cell>
          <cell r="CO47">
            <v>10602</v>
          </cell>
          <cell r="CP47">
            <v>19663</v>
          </cell>
          <cell r="CQ47">
            <v>6040</v>
          </cell>
          <cell r="CR47">
            <v>6410</v>
          </cell>
          <cell r="CS47">
            <v>1514</v>
          </cell>
          <cell r="CT47">
            <v>-14869</v>
          </cell>
          <cell r="CU47">
            <v>-2747</v>
          </cell>
          <cell r="CV47">
            <v>7787863</v>
          </cell>
        </row>
        <row r="48">
          <cell r="V48">
            <v>9.4613007595523158E-2</v>
          </cell>
          <cell r="W48">
            <v>0.72545445824738763</v>
          </cell>
          <cell r="X48">
            <v>-7.8911665927183794E-2</v>
          </cell>
          <cell r="Y48">
            <v>5.7105126969769771E-3</v>
          </cell>
          <cell r="Z48">
            <v>9.2491448527720621E-2</v>
          </cell>
          <cell r="AA48">
            <v>-0.10501015634334365</v>
          </cell>
          <cell r="AB48">
            <v>0.16833504833217994</v>
          </cell>
          <cell r="AC48">
            <v>-0.20883287167962061</v>
          </cell>
          <cell r="AD48">
            <v>-0.21076574391050151</v>
          </cell>
          <cell r="AE48">
            <v>0.28172842491134276</v>
          </cell>
          <cell r="AF48">
            <v>0.32506302242272245</v>
          </cell>
          <cell r="AG48">
            <v>0.12854794199255171</v>
          </cell>
          <cell r="AH48">
            <v>1.1957814412355994</v>
          </cell>
          <cell r="AI48">
            <v>0.43673142669911069</v>
          </cell>
          <cell r="AJ48">
            <v>0.34269988663211404</v>
          </cell>
          <cell r="AK48">
            <v>0.60188032686054882</v>
          </cell>
          <cell r="AL48">
            <v>0.32560941411077238</v>
          </cell>
          <cell r="AM48">
            <v>-0.64008760855426283</v>
          </cell>
          <cell r="AN48">
            <v>-5.0591542249778243E-2</v>
          </cell>
          <cell r="AP48">
            <v>22186</v>
          </cell>
          <cell r="AQ48">
            <v>1815</v>
          </cell>
          <cell r="AR48">
            <v>-2586</v>
          </cell>
          <cell r="AS48">
            <v>32</v>
          </cell>
          <cell r="AT48">
            <v>348</v>
          </cell>
          <cell r="AU48">
            <v>-457</v>
          </cell>
          <cell r="AV48">
            <v>656</v>
          </cell>
          <cell r="AW48">
            <v>-3165</v>
          </cell>
          <cell r="AX48">
            <v>-3119</v>
          </cell>
          <cell r="AY48">
            <v>30016</v>
          </cell>
          <cell r="AZ48">
            <v>9898</v>
          </cell>
          <cell r="BA48">
            <v>1710</v>
          </cell>
          <cell r="BB48">
            <v>11734</v>
          </cell>
          <cell r="BC48">
            <v>3039</v>
          </cell>
          <cell r="BD48">
            <v>2772</v>
          </cell>
          <cell r="BE48">
            <v>1370</v>
          </cell>
          <cell r="BF48">
            <v>7524</v>
          </cell>
          <cell r="BG48">
            <v>-8031</v>
          </cell>
          <cell r="BH48">
            <v>-3940</v>
          </cell>
          <cell r="BJ48">
            <v>52.176687979863814</v>
          </cell>
          <cell r="BK48" t="e">
            <v>#DIV/0!</v>
          </cell>
          <cell r="BL48">
            <v>-1.2728565902446198</v>
          </cell>
          <cell r="BM48">
            <v>8.5547477063818711E-2</v>
          </cell>
          <cell r="BN48">
            <v>-2.2551961130375164</v>
          </cell>
          <cell r="BO48">
            <v>-2.0602229411287643</v>
          </cell>
          <cell r="BP48">
            <v>-0.69374837820098678</v>
          </cell>
          <cell r="BQ48">
            <v>-1.4424555696314734</v>
          </cell>
          <cell r="BR48">
            <v>-0.63612880565370178</v>
          </cell>
          <cell r="BS48">
            <v>0.59656975919242239</v>
          </cell>
          <cell r="BT48">
            <v>0.85188650404979249</v>
          </cell>
          <cell r="BU48">
            <v>0.77940335277364436</v>
          </cell>
          <cell r="BV48">
            <v>2.6314755941774903</v>
          </cell>
          <cell r="BW48">
            <v>1.1790151517345082</v>
          </cell>
          <cell r="BX48">
            <v>0.89013800184467584</v>
          </cell>
          <cell r="BY48">
            <v>1.377286069090089</v>
          </cell>
          <cell r="BZ48">
            <v>-0.6156146629466841</v>
          </cell>
          <cell r="CA48">
            <v>-0.1810390246792748</v>
          </cell>
          <cell r="CB48" t="e">
            <v>#DIV/0!</v>
          </cell>
          <cell r="CD48">
            <v>8047616</v>
          </cell>
          <cell r="CE48">
            <v>252003</v>
          </cell>
          <cell r="CF48">
            <v>-42217</v>
          </cell>
          <cell r="CG48">
            <v>479</v>
          </cell>
          <cell r="CH48">
            <v>-8689</v>
          </cell>
          <cell r="CI48">
            <v>-9145</v>
          </cell>
          <cell r="CJ48">
            <v>-2727</v>
          </cell>
          <cell r="CK48">
            <v>-22135</v>
          </cell>
          <cell r="CL48">
            <v>-9454</v>
          </cell>
          <cell r="CM48">
            <v>63361</v>
          </cell>
          <cell r="CN48">
            <v>25804</v>
          </cell>
          <cell r="CO48">
            <v>10301</v>
          </cell>
          <cell r="CP48">
            <v>25461</v>
          </cell>
          <cell r="CQ48">
            <v>8144</v>
          </cell>
          <cell r="CR48">
            <v>7161</v>
          </cell>
          <cell r="CS48">
            <v>3111</v>
          </cell>
          <cell r="CT48">
            <v>-14360</v>
          </cell>
          <cell r="CU48">
            <v>-2261</v>
          </cell>
          <cell r="CV48">
            <v>7783923</v>
          </cell>
        </row>
        <row r="49">
          <cell r="V49">
            <v>-2.1153410025553931E-2</v>
          </cell>
          <cell r="W49">
            <v>2.1908469343618897</v>
          </cell>
          <cell r="X49">
            <v>-0.14982458369166007</v>
          </cell>
          <cell r="Y49">
            <v>-6.8700682724187612E-2</v>
          </cell>
          <cell r="Z49">
            <v>3.3457337911135809E-2</v>
          </cell>
          <cell r="AA49">
            <v>-4.6004614262851184E-3</v>
          </cell>
          <cell r="AB49">
            <v>0.22287405054373099</v>
          </cell>
          <cell r="AC49">
            <v>-0.36346180675628226</v>
          </cell>
          <cell r="AD49">
            <v>-0.33174806649588495</v>
          </cell>
          <cell r="AE49">
            <v>-2.1536377665509754E-2</v>
          </cell>
          <cell r="AF49">
            <v>-0.10029965503989269</v>
          </cell>
          <cell r="AG49">
            <v>9.74508860297707E-2</v>
          </cell>
          <cell r="AH49">
            <v>-7.2607014784242807E-2</v>
          </cell>
          <cell r="AI49">
            <v>0.29747170513243493</v>
          </cell>
          <cell r="AJ49">
            <v>0.43615234776865908</v>
          </cell>
          <cell r="AK49">
            <v>-1.7904711996152844E-2</v>
          </cell>
          <cell r="AL49">
            <v>1.0525098910041386E-2</v>
          </cell>
          <cell r="AM49">
            <v>-0.45209486933287524</v>
          </cell>
          <cell r="AN49">
            <v>2.0812127766434152E-2</v>
          </cell>
          <cell r="AP49">
            <v>-4965</v>
          </cell>
          <cell r="AQ49">
            <v>5521</v>
          </cell>
          <cell r="AR49">
            <v>-4906</v>
          </cell>
          <cell r="AS49">
            <v>-385</v>
          </cell>
          <cell r="AT49">
            <v>126</v>
          </cell>
          <cell r="AU49">
            <v>-20</v>
          </cell>
          <cell r="AV49">
            <v>870</v>
          </cell>
          <cell r="AW49">
            <v>-5497</v>
          </cell>
          <cell r="AX49">
            <v>-4899</v>
          </cell>
          <cell r="AY49">
            <v>-2301</v>
          </cell>
          <cell r="AZ49">
            <v>-3064</v>
          </cell>
          <cell r="BA49">
            <v>1298</v>
          </cell>
          <cell r="BB49">
            <v>-721</v>
          </cell>
          <cell r="BC49">
            <v>2079</v>
          </cell>
          <cell r="BD49">
            <v>3540</v>
          </cell>
          <cell r="BE49">
            <v>-41</v>
          </cell>
          <cell r="BF49">
            <v>244</v>
          </cell>
          <cell r="BG49">
            <v>-5636</v>
          </cell>
          <cell r="BH49">
            <v>1620</v>
          </cell>
          <cell r="BJ49">
            <v>52.122759648154627</v>
          </cell>
          <cell r="BK49" t="e">
            <v>#DIV/0!</v>
          </cell>
          <cell r="BL49">
            <v>-0.81421416502094335</v>
          </cell>
          <cell r="BM49">
            <v>0.139654814783019</v>
          </cell>
          <cell r="BN49">
            <v>-1.8398274038135876</v>
          </cell>
          <cell r="BO49">
            <v>-0.96253736239702015</v>
          </cell>
          <cell r="BP49">
            <v>0.34806652508028169</v>
          </cell>
          <cell r="BQ49">
            <v>-1.1604385686437624</v>
          </cell>
          <cell r="BR49">
            <v>-0.74925738484828974</v>
          </cell>
          <cell r="BS49">
            <v>0.33185192365348115</v>
          </cell>
          <cell r="BT49">
            <v>0.62044917117380916</v>
          </cell>
          <cell r="BU49">
            <v>0.53947788133146268</v>
          </cell>
          <cell r="BV49">
            <v>2.2020442551157871</v>
          </cell>
          <cell r="BW49">
            <v>1.5259989021382259</v>
          </cell>
          <cell r="BX49">
            <v>1.3870111973294463</v>
          </cell>
          <cell r="BY49">
            <v>1.0326156507464379</v>
          </cell>
          <cell r="BZ49">
            <v>-0.62713660194141374</v>
          </cell>
          <cell r="CA49">
            <v>-1.6965008531220183</v>
          </cell>
          <cell r="CB49" t="e">
            <v>#DIV/0!</v>
          </cell>
          <cell r="CD49">
            <v>8040447</v>
          </cell>
          <cell r="CE49">
            <v>257524</v>
          </cell>
          <cell r="CF49">
            <v>-26840</v>
          </cell>
          <cell r="CG49">
            <v>781</v>
          </cell>
          <cell r="CH49">
            <v>-7061</v>
          </cell>
          <cell r="CI49">
            <v>-4225</v>
          </cell>
          <cell r="CJ49">
            <v>1357</v>
          </cell>
          <cell r="CK49">
            <v>-17692</v>
          </cell>
          <cell r="CL49">
            <v>-11111</v>
          </cell>
          <cell r="CM49">
            <v>35331</v>
          </cell>
          <cell r="CN49">
            <v>18818</v>
          </cell>
          <cell r="CO49">
            <v>7154</v>
          </cell>
          <cell r="CP49">
            <v>21380</v>
          </cell>
          <cell r="CQ49">
            <v>10536</v>
          </cell>
          <cell r="CR49">
            <v>11152</v>
          </cell>
          <cell r="CS49">
            <v>2340</v>
          </cell>
          <cell r="CT49">
            <v>-14632</v>
          </cell>
          <cell r="CU49">
            <v>-21417</v>
          </cell>
          <cell r="CV49">
            <v>7785543</v>
          </cell>
        </row>
        <row r="50">
          <cell r="V50">
            <v>9.3840443036330434E-2</v>
          </cell>
          <cell r="W50">
            <v>0.25706341933178223</v>
          </cell>
          <cell r="X50">
            <v>-0.15882725357001526</v>
          </cell>
          <cell r="Y50">
            <v>-1.1071092484693512E-2</v>
          </cell>
          <cell r="Z50">
            <v>0.44037427831973286</v>
          </cell>
          <cell r="AA50">
            <v>-0.22405277892155739</v>
          </cell>
          <cell r="AB50">
            <v>0.2264681449293926</v>
          </cell>
          <cell r="AC50">
            <v>-0.44475295042020191</v>
          </cell>
          <cell r="AD50">
            <v>-2.9419278391984438E-2</v>
          </cell>
          <cell r="AE50">
            <v>0.22193519589639443</v>
          </cell>
          <cell r="AF50">
            <v>0.19060994527131392</v>
          </cell>
          <cell r="AG50">
            <v>-0.1390585868677352</v>
          </cell>
          <cell r="AH50">
            <v>7.0241137725024494E-2</v>
          </cell>
          <cell r="AI50">
            <v>0.40329886200387577</v>
          </cell>
          <cell r="AJ50">
            <v>0.28177722057500798</v>
          </cell>
          <cell r="AK50">
            <v>-0.12448187150849721</v>
          </cell>
          <cell r="AL50">
            <v>0.3954260318687064</v>
          </cell>
          <cell r="AM50">
            <v>0.40612245720201834</v>
          </cell>
          <cell r="AN50">
            <v>4.2103678574512138E-2</v>
          </cell>
          <cell r="AP50">
            <v>22021</v>
          </cell>
          <cell r="AQ50">
            <v>662</v>
          </cell>
          <cell r="AR50">
            <v>-5193</v>
          </cell>
          <cell r="AS50">
            <v>-62</v>
          </cell>
          <cell r="AT50">
            <v>1659</v>
          </cell>
          <cell r="AU50">
            <v>-974</v>
          </cell>
          <cell r="AV50">
            <v>886</v>
          </cell>
          <cell r="AW50">
            <v>-6702</v>
          </cell>
          <cell r="AX50">
            <v>-433</v>
          </cell>
          <cell r="AY50">
            <v>23707</v>
          </cell>
          <cell r="AZ50">
            <v>5817</v>
          </cell>
          <cell r="BA50">
            <v>-1854</v>
          </cell>
          <cell r="BB50">
            <v>697</v>
          </cell>
          <cell r="BC50">
            <v>2827</v>
          </cell>
          <cell r="BD50">
            <v>2297</v>
          </cell>
          <cell r="BE50">
            <v>-285</v>
          </cell>
          <cell r="BF50">
            <v>9168</v>
          </cell>
          <cell r="BG50">
            <v>5040</v>
          </cell>
          <cell r="BH50">
            <v>3278</v>
          </cell>
          <cell r="BJ50">
            <v>0.28700886221679767</v>
          </cell>
          <cell r="BK50">
            <v>1.5045663805880682</v>
          </cell>
          <cell r="BL50">
            <v>-0.37185102397896408</v>
          </cell>
          <cell r="BM50">
            <v>-0.10953156524887708</v>
          </cell>
          <cell r="BN50">
            <v>0.91128019265696025</v>
          </cell>
          <cell r="BO50">
            <v>-0.70736090285805631</v>
          </cell>
          <cell r="BP50">
            <v>1.0506811258807147</v>
          </cell>
          <cell r="BQ50">
            <v>-1.0535716170154363</v>
          </cell>
          <cell r="BR50">
            <v>-0.61687618707970682</v>
          </cell>
          <cell r="BS50">
            <v>0.78694686832991856</v>
          </cell>
          <cell r="BT50">
            <v>0.77177308414591028</v>
          </cell>
          <cell r="BU50">
            <v>0.1266438697673955</v>
          </cell>
          <cell r="BV50">
            <v>1.7995999749856217</v>
          </cell>
          <cell r="BW50">
            <v>1.429650254512338</v>
          </cell>
          <cell r="BX50">
            <v>1.6967285818961786</v>
          </cell>
          <cell r="BY50">
            <v>0.67183826572392302</v>
          </cell>
          <cell r="BZ50">
            <v>1.3168650481016675</v>
          </cell>
          <cell r="CA50">
            <v>-1.1427673789260795</v>
          </cell>
          <cell r="CB50">
            <v>1.4394493881386694E-2</v>
          </cell>
          <cell r="CD50">
            <v>67221</v>
          </cell>
          <cell r="CE50">
            <v>3827</v>
          </cell>
          <cell r="CF50">
            <v>-12184</v>
          </cell>
          <cell r="CG50">
            <v>-614</v>
          </cell>
          <cell r="CH50">
            <v>3417</v>
          </cell>
          <cell r="CI50">
            <v>-3090</v>
          </cell>
          <cell r="CJ50">
            <v>4077</v>
          </cell>
          <cell r="CK50">
            <v>-15974</v>
          </cell>
          <cell r="CL50">
            <v>-9133</v>
          </cell>
          <cell r="CM50">
            <v>83590</v>
          </cell>
          <cell r="CN50">
            <v>23417</v>
          </cell>
          <cell r="CO50">
            <v>1684</v>
          </cell>
          <cell r="CP50">
            <v>17554</v>
          </cell>
          <cell r="CQ50">
            <v>9920</v>
          </cell>
          <cell r="CR50">
            <v>13639</v>
          </cell>
          <cell r="CS50">
            <v>1526</v>
          </cell>
          <cell r="CT50">
            <v>30254</v>
          </cell>
          <cell r="CU50">
            <v>-14404</v>
          </cell>
          <cell r="CV50">
            <v>1121</v>
          </cell>
        </row>
        <row r="51">
          <cell r="V51">
            <v>0.11965030130340892</v>
          </cell>
          <cell r="W51">
            <v>0.41636649547225346</v>
          </cell>
          <cell r="X51">
            <v>-0.17332450679252709</v>
          </cell>
          <cell r="Y51">
            <v>4.1431900777744168E-2</v>
          </cell>
          <cell r="Z51">
            <v>0.35519472282126152</v>
          </cell>
          <cell r="AA51">
            <v>-0.10513089488063398</v>
          </cell>
          <cell r="AB51">
            <v>0.24457360288285823</v>
          </cell>
          <cell r="AC51">
            <v>-0.51573054828616405</v>
          </cell>
          <cell r="AD51">
            <v>8.4953625514905262E-2</v>
          </cell>
          <cell r="AE51">
            <v>0.17426305763290628</v>
          </cell>
          <cell r="AF51">
            <v>-2.3678709994345848E-2</v>
          </cell>
          <cell r="AG51">
            <v>-0.16516486066890934</v>
          </cell>
          <cell r="AH51">
            <v>0.59094072163650146</v>
          </cell>
          <cell r="AI51">
            <v>0.21568750035521056</v>
          </cell>
          <cell r="AJ51">
            <v>-3.5719528306499271E-2</v>
          </cell>
          <cell r="AK51">
            <v>-0.32711751740545081</v>
          </cell>
          <cell r="AL51">
            <v>0.41874312620291398</v>
          </cell>
          <cell r="AM51">
            <v>0.44027302384745948</v>
          </cell>
          <cell r="AN51">
            <v>0.16409415494333945</v>
          </cell>
          <cell r="AP51">
            <v>28104</v>
          </cell>
          <cell r="AQ51">
            <v>1075</v>
          </cell>
          <cell r="AR51">
            <v>-5658</v>
          </cell>
          <cell r="AS51">
            <v>232</v>
          </cell>
          <cell r="AT51">
            <v>1344</v>
          </cell>
          <cell r="AU51">
            <v>-456</v>
          </cell>
          <cell r="AV51">
            <v>959</v>
          </cell>
          <cell r="AW51">
            <v>-7737</v>
          </cell>
          <cell r="AX51">
            <v>1250</v>
          </cell>
          <cell r="AY51">
            <v>18656</v>
          </cell>
          <cell r="AZ51">
            <v>-724</v>
          </cell>
          <cell r="BA51">
            <v>-2199</v>
          </cell>
          <cell r="BB51">
            <v>5868</v>
          </cell>
          <cell r="BC51">
            <v>1518</v>
          </cell>
          <cell r="BD51">
            <v>-292</v>
          </cell>
          <cell r="BE51">
            <v>-748</v>
          </cell>
          <cell r="BF51">
            <v>9747</v>
          </cell>
          <cell r="BG51">
            <v>5486</v>
          </cell>
          <cell r="BH51">
            <v>12781</v>
          </cell>
          <cell r="BJ51">
            <v>0.28719947757722686</v>
          </cell>
          <cell r="BK51">
            <v>3.6264728923849354</v>
          </cell>
          <cell r="BL51">
            <v>-0.55973576492746036</v>
          </cell>
          <cell r="BM51">
            <v>-3.2656994485791291E-2</v>
          </cell>
          <cell r="BN51">
            <v>0.92411714520359567</v>
          </cell>
          <cell r="BO51">
            <v>-0.43819336574785206</v>
          </cell>
          <cell r="BP51">
            <v>0.86502659745084642</v>
          </cell>
          <cell r="BQ51">
            <v>-1.5242490264363306</v>
          </cell>
          <cell r="BR51">
            <v>-0.48660600253270792</v>
          </cell>
          <cell r="BS51">
            <v>0.65774801975402308</v>
          </cell>
          <cell r="BT51">
            <v>0.39169798630387387</v>
          </cell>
          <cell r="BU51">
            <v>-7.8557075662111231E-2</v>
          </cell>
          <cell r="BV51">
            <v>1.7913282916345308</v>
          </cell>
          <cell r="BW51">
            <v>1.3599175685599318</v>
          </cell>
          <cell r="BX51">
            <v>1.0282232890040488</v>
          </cell>
          <cell r="BY51">
            <v>0.1300412968983311</v>
          </cell>
          <cell r="BZ51">
            <v>1.1547363100369301</v>
          </cell>
          <cell r="CA51">
            <v>-0.25034431309537419</v>
          </cell>
          <cell r="CB51">
            <v>0.17641553273344268</v>
          </cell>
          <cell r="CD51">
            <v>67346</v>
          </cell>
          <cell r="CE51">
            <v>9073</v>
          </cell>
          <cell r="CF51">
            <v>-18343</v>
          </cell>
          <cell r="CG51">
            <v>-183</v>
          </cell>
          <cell r="CH51">
            <v>3477</v>
          </cell>
          <cell r="CI51">
            <v>-1907</v>
          </cell>
          <cell r="CJ51">
            <v>3371</v>
          </cell>
          <cell r="CK51">
            <v>-23101</v>
          </cell>
          <cell r="CL51">
            <v>-7201</v>
          </cell>
          <cell r="CM51">
            <v>70078</v>
          </cell>
          <cell r="CN51">
            <v>11927</v>
          </cell>
          <cell r="CO51">
            <v>-1045</v>
          </cell>
          <cell r="CP51">
            <v>17578</v>
          </cell>
          <cell r="CQ51">
            <v>9463</v>
          </cell>
          <cell r="CR51">
            <v>8317</v>
          </cell>
          <cell r="CS51">
            <v>296</v>
          </cell>
          <cell r="CT51">
            <v>26683</v>
          </cell>
          <cell r="CU51">
            <v>-3141</v>
          </cell>
          <cell r="CV51">
            <v>13739</v>
          </cell>
        </row>
        <row r="52">
          <cell r="V52">
            <v>4.5712481756998713E-3</v>
          </cell>
          <cell r="W52">
            <v>-0.99783615738580078</v>
          </cell>
          <cell r="X52">
            <v>-0.16742672549105997</v>
          </cell>
          <cell r="Y52">
            <v>-9.6574893740841716E-2</v>
          </cell>
          <cell r="Z52">
            <v>0.40766021994691481</v>
          </cell>
          <cell r="AA52">
            <v>-7.5469259547322753E-2</v>
          </cell>
          <cell r="AB52">
            <v>-0.11600987101534344</v>
          </cell>
          <cell r="AC52">
            <v>-0.3805784390253697</v>
          </cell>
          <cell r="AD52">
            <v>-0.41829610882760937</v>
          </cell>
          <cell r="AE52">
            <v>9.6630925439500359E-2</v>
          </cell>
          <cell r="AF52">
            <v>1.2463708852994415E-2</v>
          </cell>
          <cell r="AG52">
            <v>-0.18108664021462273</v>
          </cell>
          <cell r="AH52">
            <v>0.10171585435811981</v>
          </cell>
          <cell r="AI52">
            <v>0.43271507442075308</v>
          </cell>
          <cell r="AJ52">
            <v>0.13093682237135251</v>
          </cell>
          <cell r="AK52">
            <v>-0.49316414819494669</v>
          </cell>
          <cell r="AL52">
            <v>0.51436900489298942</v>
          </cell>
          <cell r="AM52">
            <v>-0.29148299163185287</v>
          </cell>
          <cell r="AN52">
            <v>6.2999881306424754E-2</v>
          </cell>
          <cell r="AP52">
            <v>1075</v>
          </cell>
          <cell r="AQ52">
            <v>-2587</v>
          </cell>
          <cell r="AR52">
            <v>-5456</v>
          </cell>
          <cell r="AS52">
            <v>-541</v>
          </cell>
          <cell r="AT52">
            <v>1548</v>
          </cell>
          <cell r="AU52">
            <v>-327</v>
          </cell>
          <cell r="AV52">
            <v>-456</v>
          </cell>
          <cell r="AW52">
            <v>-5680</v>
          </cell>
          <cell r="AX52">
            <v>-6160</v>
          </cell>
          <cell r="AY52">
            <v>10363</v>
          </cell>
          <cell r="AZ52">
            <v>381</v>
          </cell>
          <cell r="BA52">
            <v>-2407</v>
          </cell>
          <cell r="BB52">
            <v>1016</v>
          </cell>
          <cell r="BC52">
            <v>3052</v>
          </cell>
          <cell r="BD52">
            <v>1070</v>
          </cell>
          <cell r="BE52">
            <v>-1124</v>
          </cell>
          <cell r="BF52">
            <v>12023</v>
          </cell>
          <cell r="BG52">
            <v>-3648</v>
          </cell>
          <cell r="BH52">
            <v>4915</v>
          </cell>
          <cell r="BJ52">
            <v>0.19698447382308082</v>
          </cell>
          <cell r="BK52">
            <v>1.8535493625075894</v>
          </cell>
          <cell r="BL52">
            <v>-0.64782488663904791</v>
          </cell>
          <cell r="BM52">
            <v>-0.13490315880385628</v>
          </cell>
          <cell r="BN52">
            <v>1.2419045191304212</v>
          </cell>
          <cell r="BO52">
            <v>-0.4087509977250714</v>
          </cell>
          <cell r="BP52">
            <v>0.57870400020494372</v>
          </cell>
          <cell r="BQ52">
            <v>-1.6937306970836397</v>
          </cell>
          <cell r="BR52">
            <v>-0.69356270607283665</v>
          </cell>
          <cell r="BS52">
            <v>0.47195647274380637</v>
          </cell>
          <cell r="BT52">
            <v>7.8891047208262677E-2</v>
          </cell>
          <cell r="BU52">
            <v>-0.3875512123926339</v>
          </cell>
          <cell r="BV52">
            <v>0.69082402416071886</v>
          </cell>
          <cell r="BW52">
            <v>1.3558642991028602</v>
          </cell>
          <cell r="BX52">
            <v>0.81501349731347705</v>
          </cell>
          <cell r="BY52">
            <v>-0.95986724311105664</v>
          </cell>
          <cell r="BZ52">
            <v>1.3450558779226629</v>
          </cell>
          <cell r="CA52">
            <v>9.9627719608141874E-2</v>
          </cell>
          <cell r="CB52">
            <v>0.29026494737935948</v>
          </cell>
          <cell r="CD52">
            <v>46235</v>
          </cell>
          <cell r="CE52">
            <v>4671</v>
          </cell>
          <cell r="CF52">
            <v>-21213</v>
          </cell>
          <cell r="CG52">
            <v>-756</v>
          </cell>
          <cell r="CH52">
            <v>4677</v>
          </cell>
          <cell r="CI52">
            <v>-1777</v>
          </cell>
          <cell r="CJ52">
            <v>2259</v>
          </cell>
          <cell r="CK52">
            <v>-25616</v>
          </cell>
          <cell r="CL52">
            <v>-10242</v>
          </cell>
          <cell r="CM52">
            <v>50425</v>
          </cell>
          <cell r="CN52">
            <v>2410</v>
          </cell>
          <cell r="CO52">
            <v>-5162</v>
          </cell>
          <cell r="CP52">
            <v>6860</v>
          </cell>
          <cell r="CQ52">
            <v>9476</v>
          </cell>
          <cell r="CR52">
            <v>6615</v>
          </cell>
          <cell r="CS52">
            <v>-2198</v>
          </cell>
          <cell r="CT52">
            <v>31182</v>
          </cell>
          <cell r="CU52">
            <v>1242</v>
          </cell>
          <cell r="CV52">
            <v>22594</v>
          </cell>
        </row>
        <row r="53">
          <cell r="V53">
            <v>5.8849472404309822E-3</v>
          </cell>
          <cell r="W53">
            <v>-5.0741407388360305</v>
          </cell>
          <cell r="X53">
            <v>-8.3054563651552282E-2</v>
          </cell>
          <cell r="Y53">
            <v>1.4294750610210905E-2</v>
          </cell>
          <cell r="Z53">
            <v>0.25703165161194974</v>
          </cell>
          <cell r="AA53">
            <v>-9.8392006688807765E-2</v>
          </cell>
          <cell r="AB53">
            <v>0.17549043080480331</v>
          </cell>
          <cell r="AC53">
            <v>-0.27071836210346145</v>
          </cell>
          <cell r="AD53">
            <v>-0.3291553044328599</v>
          </cell>
          <cell r="AE53">
            <v>-2.6428378395881857E-2</v>
          </cell>
          <cell r="AF53">
            <v>-2.996150796662489E-2</v>
          </cell>
          <cell r="AG53">
            <v>0.19377580945303396</v>
          </cell>
          <cell r="AH53">
            <v>-3.9404846796153858E-2</v>
          </cell>
          <cell r="AI53">
            <v>-1.5528695617805788E-2</v>
          </cell>
          <cell r="AJ53">
            <v>-0.12978791530299238</v>
          </cell>
          <cell r="AK53">
            <v>-0.45239690994390847</v>
          </cell>
          <cell r="AL53">
            <v>0.57511332439506013</v>
          </cell>
          <cell r="AM53">
            <v>-1.2350516835312297</v>
          </cell>
          <cell r="AN53">
            <v>0.31735023442593935</v>
          </cell>
          <cell r="AP53">
            <v>1384</v>
          </cell>
          <cell r="AQ53">
            <v>-13024</v>
          </cell>
          <cell r="AR53">
            <v>-2702</v>
          </cell>
          <cell r="AS53">
            <v>80</v>
          </cell>
          <cell r="AT53">
            <v>980</v>
          </cell>
          <cell r="AU53">
            <v>-426</v>
          </cell>
          <cell r="AV53">
            <v>689</v>
          </cell>
          <cell r="AW53">
            <v>-4025</v>
          </cell>
          <cell r="AX53">
            <v>-4827</v>
          </cell>
          <cell r="AY53">
            <v>-2837</v>
          </cell>
          <cell r="AZ53">
            <v>-916</v>
          </cell>
          <cell r="BA53">
            <v>2571</v>
          </cell>
          <cell r="BB53">
            <v>-394</v>
          </cell>
          <cell r="BC53">
            <v>-110</v>
          </cell>
          <cell r="BD53">
            <v>-1062</v>
          </cell>
          <cell r="BE53">
            <v>-1026</v>
          </cell>
          <cell r="BF53">
            <v>13512</v>
          </cell>
          <cell r="BG53">
            <v>-15412</v>
          </cell>
          <cell r="BH53">
            <v>24774</v>
          </cell>
          <cell r="BJ53">
            <v>0.22408182446855829</v>
          </cell>
          <cell r="BK53">
            <v>-5.3874590329444967</v>
          </cell>
          <cell r="BL53">
            <v>-0.58138788043761158</v>
          </cell>
          <cell r="BM53">
            <v>-5.1962708274921887E-2</v>
          </cell>
          <cell r="BN53">
            <v>1.4681797066826041</v>
          </cell>
          <cell r="BO53">
            <v>-0.50216346651514865</v>
          </cell>
          <cell r="BP53">
            <v>0.5311521502971539</v>
          </cell>
          <cell r="BQ53">
            <v>-1.6022254901440269</v>
          </cell>
          <cell r="BR53">
            <v>-0.6909793562273725</v>
          </cell>
          <cell r="BS53">
            <v>0.467040325139223</v>
          </cell>
          <cell r="BT53">
            <v>0.14935536024525131</v>
          </cell>
          <cell r="BU53">
            <v>-0.29169301204349241</v>
          </cell>
          <cell r="BV53">
            <v>0.72427985197964784</v>
          </cell>
          <cell r="BW53">
            <v>1.0395609506269166</v>
          </cell>
          <cell r="BX53">
            <v>0.24693841750871304</v>
          </cell>
          <cell r="BY53">
            <v>-1.3902659544265283</v>
          </cell>
          <cell r="BZ53">
            <v>1.917177914110435</v>
          </cell>
          <cell r="CA53">
            <v>-0.68766846225438716</v>
          </cell>
          <cell r="CB53">
            <v>0.58760191806788153</v>
          </cell>
          <cell r="CD53">
            <v>52584</v>
          </cell>
          <cell r="CE53">
            <v>-13874</v>
          </cell>
          <cell r="CF53">
            <v>-19009</v>
          </cell>
          <cell r="CG53">
            <v>-291</v>
          </cell>
          <cell r="CH53">
            <v>5531</v>
          </cell>
          <cell r="CI53">
            <v>-2183</v>
          </cell>
          <cell r="CJ53">
            <v>2078</v>
          </cell>
          <cell r="CK53">
            <v>-24144</v>
          </cell>
          <cell r="CL53">
            <v>-10170</v>
          </cell>
          <cell r="CM53">
            <v>49889</v>
          </cell>
          <cell r="CN53">
            <v>4558</v>
          </cell>
          <cell r="CO53">
            <v>-3889</v>
          </cell>
          <cell r="CP53">
            <v>7187</v>
          </cell>
          <cell r="CQ53">
            <v>7287</v>
          </cell>
          <cell r="CR53">
            <v>2013</v>
          </cell>
          <cell r="CS53">
            <v>-3183</v>
          </cell>
          <cell r="CT53">
            <v>44450</v>
          </cell>
          <cell r="CU53">
            <v>-8534</v>
          </cell>
          <cell r="CV53">
            <v>45748</v>
          </cell>
        </row>
        <row r="54">
          <cell r="V54">
            <v>-3.8101090300901586E-2</v>
          </cell>
          <cell r="W54">
            <v>7.6014775292427617</v>
          </cell>
          <cell r="X54">
            <v>-0.24694047002674635</v>
          </cell>
          <cell r="Y54">
            <v>-0.35070731036257463</v>
          </cell>
          <cell r="Z54">
            <v>9.6008957347959445E-2</v>
          </cell>
          <cell r="AA54">
            <v>-0.30055301755229635</v>
          </cell>
          <cell r="AB54">
            <v>-0.12611142045699797</v>
          </cell>
          <cell r="AC54">
            <v>-0.31259273247187247</v>
          </cell>
          <cell r="AD54">
            <v>-0.45236423941644732</v>
          </cell>
          <cell r="AE54">
            <v>-9.0180282292795511E-2</v>
          </cell>
          <cell r="AF54">
            <v>-0.48001858431980793</v>
          </cell>
          <cell r="AG54">
            <v>-0.39801047419739666</v>
          </cell>
          <cell r="AH54">
            <v>-4.9425553010906675E-2</v>
          </cell>
          <cell r="AI54">
            <v>0.20628134459856895</v>
          </cell>
          <cell r="AJ54">
            <v>0.29699117469983438</v>
          </cell>
          <cell r="AK54">
            <v>-0.29898213194192724</v>
          </cell>
          <cell r="AL54">
            <v>0.30440608016548687</v>
          </cell>
          <cell r="AM54">
            <v>3.0183265975436413E-2</v>
          </cell>
          <cell r="AN54">
            <v>-4.0414792401410882E-2</v>
          </cell>
          <cell r="AP54">
            <v>-8961</v>
          </cell>
          <cell r="AQ54">
            <v>18521</v>
          </cell>
          <cell r="AR54">
            <v>-8027</v>
          </cell>
          <cell r="AS54">
            <v>-1963</v>
          </cell>
          <cell r="AT54">
            <v>367</v>
          </cell>
          <cell r="AU54">
            <v>-1300</v>
          </cell>
          <cell r="AV54">
            <v>-496</v>
          </cell>
          <cell r="AW54">
            <v>-4635</v>
          </cell>
          <cell r="AX54">
            <v>-6612</v>
          </cell>
          <cell r="AY54">
            <v>-9678</v>
          </cell>
          <cell r="AZ54">
            <v>-14671</v>
          </cell>
          <cell r="BA54">
            <v>-5291</v>
          </cell>
          <cell r="BB54">
            <v>-494</v>
          </cell>
          <cell r="BC54">
            <v>1461</v>
          </cell>
          <cell r="BD54">
            <v>2427</v>
          </cell>
          <cell r="BE54">
            <v>-675</v>
          </cell>
          <cell r="BF54">
            <v>7193</v>
          </cell>
          <cell r="BG54">
            <v>372</v>
          </cell>
          <cell r="BH54">
            <v>-3165</v>
          </cell>
          <cell r="BJ54">
            <v>9.196860976219412E-2</v>
          </cell>
          <cell r="BK54">
            <v>1.5434609157739088</v>
          </cell>
          <cell r="BL54">
            <v>-0.66912817282946957</v>
          </cell>
          <cell r="BM54">
            <v>-0.39146002803797098</v>
          </cell>
          <cell r="BN54">
            <v>1.1202904985411655</v>
          </cell>
          <cell r="BO54">
            <v>-0.57845047205155042</v>
          </cell>
          <cell r="BP54">
            <v>0.17750075871372228</v>
          </cell>
          <cell r="BQ54">
            <v>-1.4716018242876605</v>
          </cell>
          <cell r="BR54">
            <v>-1.1111254588345276</v>
          </cell>
          <cell r="BS54">
            <v>0.1541615299728516</v>
          </cell>
          <cell r="BT54">
            <v>-0.52099703067668424</v>
          </cell>
          <cell r="BU54">
            <v>-0.55024909925439625</v>
          </cell>
          <cell r="BV54">
            <v>0.60383104412620181</v>
          </cell>
          <cell r="BW54">
            <v>0.8412949206872522</v>
          </cell>
          <cell r="BX54">
            <v>0.26214708616725257</v>
          </cell>
          <cell r="BY54">
            <v>-1.5625546653605271</v>
          </cell>
          <cell r="BZ54">
            <v>1.824778320043996</v>
          </cell>
          <cell r="CA54">
            <v>-1.0595122969074167</v>
          </cell>
          <cell r="CB54">
            <v>0.50463349972993399</v>
          </cell>
          <cell r="CD54">
            <v>21602</v>
          </cell>
          <cell r="CE54">
            <v>3985</v>
          </cell>
          <cell r="CF54">
            <v>-21843</v>
          </cell>
          <cell r="CG54">
            <v>-2192</v>
          </cell>
          <cell r="CH54">
            <v>4239</v>
          </cell>
          <cell r="CI54">
            <v>-2509</v>
          </cell>
          <cell r="CJ54">
            <v>696</v>
          </cell>
          <cell r="CK54">
            <v>-22077</v>
          </cell>
          <cell r="CL54">
            <v>-16349</v>
          </cell>
          <cell r="CM54">
            <v>16504</v>
          </cell>
          <cell r="CN54">
            <v>-15930</v>
          </cell>
          <cell r="CO54">
            <v>-7326</v>
          </cell>
          <cell r="CP54">
            <v>5996</v>
          </cell>
          <cell r="CQ54">
            <v>5921</v>
          </cell>
          <cell r="CR54">
            <v>2143</v>
          </cell>
          <cell r="CS54">
            <v>-3573</v>
          </cell>
          <cell r="CT54">
            <v>42475</v>
          </cell>
          <cell r="CU54">
            <v>-13202</v>
          </cell>
          <cell r="CV54">
            <v>39305</v>
          </cell>
        </row>
        <row r="55">
          <cell r="V55">
            <v>-8.8328179296592868E-2</v>
          </cell>
          <cell r="W55">
            <v>-0.26738273874684637</v>
          </cell>
          <cell r="X55">
            <v>-0.30071974129035617</v>
          </cell>
          <cell r="Y55">
            <v>-9.7711752124107765E-2</v>
          </cell>
          <cell r="Z55">
            <v>8.5201360085518374E-2</v>
          </cell>
          <cell r="AA55">
            <v>-0.35688115092431527</v>
          </cell>
          <cell r="AB55">
            <v>-0.22962930904999457</v>
          </cell>
          <cell r="AC55">
            <v>-0.47972938689218037</v>
          </cell>
          <cell r="AD55">
            <v>-0.780527297493816</v>
          </cell>
          <cell r="AE55">
            <v>-1.9212550309366527E-2</v>
          </cell>
          <cell r="AF55">
            <v>-0.11572593862120284</v>
          </cell>
          <cell r="AG55">
            <v>5.0525991430983019E-2</v>
          </cell>
          <cell r="AH55">
            <v>6.5966692325947207E-2</v>
          </cell>
          <cell r="AI55">
            <v>-0.14160573862539438</v>
          </cell>
          <cell r="AJ55">
            <v>-0.22607955120830248</v>
          </cell>
          <cell r="AK55">
            <v>-3.3764122066182178E-2</v>
          </cell>
          <cell r="AL55">
            <v>0.29601439568298638</v>
          </cell>
          <cell r="AM55">
            <v>-0.32039764998462728</v>
          </cell>
          <cell r="AN55">
            <v>3.963911669280229E-2</v>
          </cell>
          <cell r="AP55">
            <v>-20766</v>
          </cell>
          <cell r="AQ55">
            <v>-701</v>
          </cell>
          <cell r="AR55">
            <v>-9751</v>
          </cell>
          <cell r="AS55">
            <v>-545</v>
          </cell>
          <cell r="AT55">
            <v>326</v>
          </cell>
          <cell r="AU55">
            <v>-1539</v>
          </cell>
          <cell r="AV55">
            <v>-902</v>
          </cell>
          <cell r="AW55">
            <v>-7091</v>
          </cell>
          <cell r="AX55">
            <v>-11357</v>
          </cell>
          <cell r="AY55">
            <v>-2060</v>
          </cell>
          <cell r="AZ55">
            <v>-3520</v>
          </cell>
          <cell r="BA55">
            <v>669</v>
          </cell>
          <cell r="BB55">
            <v>659</v>
          </cell>
          <cell r="BC55">
            <v>-1005</v>
          </cell>
          <cell r="BD55">
            <v>-1853</v>
          </cell>
          <cell r="BE55">
            <v>-76</v>
          </cell>
          <cell r="BF55">
            <v>7016</v>
          </cell>
          <cell r="BG55">
            <v>-3950</v>
          </cell>
          <cell r="BH55">
            <v>3103</v>
          </cell>
          <cell r="BJ55">
            <v>-0.11595236767905082</v>
          </cell>
          <cell r="BK55">
            <v>0.85203713632209244</v>
          </cell>
          <cell r="BL55">
            <v>-0.79589068041350242</v>
          </cell>
          <cell r="BM55">
            <v>-0.53000158875518011</v>
          </cell>
          <cell r="BN55">
            <v>0.84823873930812699</v>
          </cell>
          <cell r="BO55">
            <v>-0.82900789080728732</v>
          </cell>
          <cell r="BP55">
            <v>-0.29638486783524209</v>
          </cell>
          <cell r="BQ55">
            <v>-1.4359465716113906</v>
          </cell>
          <cell r="BR55">
            <v>-1.9662633323396572</v>
          </cell>
          <cell r="BS55">
            <v>-3.9275254072290711E-2</v>
          </cell>
          <cell r="BT55">
            <v>-0.61258638315272451</v>
          </cell>
          <cell r="BU55">
            <v>-0.33539021274482383</v>
          </cell>
          <cell r="BV55">
            <v>7.87897415155836E-2</v>
          </cell>
          <cell r="BW55">
            <v>0.48177123947632516</v>
          </cell>
          <cell r="BX55">
            <v>7.1219841701042341E-2</v>
          </cell>
          <cell r="BY55">
            <v>-1.2728373611330501</v>
          </cell>
          <cell r="BZ55">
            <v>1.7003311761180084</v>
          </cell>
          <cell r="CA55">
            <v>-1.8088245516890922</v>
          </cell>
          <cell r="CB55">
            <v>0.37975533742942158</v>
          </cell>
          <cell r="CD55">
            <v>-27268</v>
          </cell>
          <cell r="CE55">
            <v>2209</v>
          </cell>
          <cell r="CF55">
            <v>-25936</v>
          </cell>
          <cell r="CG55">
            <v>-2969</v>
          </cell>
          <cell r="CH55">
            <v>3221</v>
          </cell>
          <cell r="CI55">
            <v>-3592</v>
          </cell>
          <cell r="CJ55">
            <v>-1165</v>
          </cell>
          <cell r="CK55">
            <v>-21431</v>
          </cell>
          <cell r="CL55">
            <v>-28956</v>
          </cell>
          <cell r="CM55">
            <v>-4212</v>
          </cell>
          <cell r="CN55">
            <v>-18726</v>
          </cell>
          <cell r="CO55">
            <v>-4458</v>
          </cell>
          <cell r="CP55">
            <v>787</v>
          </cell>
          <cell r="CQ55">
            <v>3398</v>
          </cell>
          <cell r="CR55">
            <v>582</v>
          </cell>
          <cell r="CS55">
            <v>-2901</v>
          </cell>
          <cell r="CT55">
            <v>39744</v>
          </cell>
          <cell r="CU55">
            <v>-22638</v>
          </cell>
          <cell r="CV55">
            <v>29627</v>
          </cell>
        </row>
        <row r="56">
          <cell r="V56">
            <v>-0.13010613137011129</v>
          </cell>
          <cell r="W56">
            <v>-0.87008069759436646</v>
          </cell>
          <cell r="X56">
            <v>-0.48187285151616299</v>
          </cell>
          <cell r="Y56">
            <v>-0.58307520575430205</v>
          </cell>
          <cell r="Z56">
            <v>-5.5359852095182571E-2</v>
          </cell>
          <cell r="AA56">
            <v>-0.57342732204320734</v>
          </cell>
          <cell r="AB56">
            <v>-0.24419183220423246</v>
          </cell>
          <cell r="AC56">
            <v>-0.59114881097241945</v>
          </cell>
          <cell r="AD56">
            <v>-0.35208511552035082</v>
          </cell>
          <cell r="AE56">
            <v>-0.26631286393090647</v>
          </cell>
          <cell r="AF56">
            <v>-0.5205472147679413</v>
          </cell>
          <cell r="AG56">
            <v>-0.17135437897247696</v>
          </cell>
          <cell r="AH56">
            <v>-0.5061781747174976</v>
          </cell>
          <cell r="AI56">
            <v>-0.94763458217159702</v>
          </cell>
          <cell r="AJ56">
            <v>-8.6576910378222127E-2</v>
          </cell>
          <cell r="AK56">
            <v>-0.22976246028042491</v>
          </cell>
          <cell r="AL56">
            <v>0.23637340351199132</v>
          </cell>
          <cell r="AM56">
            <v>-0.25079482102998707</v>
          </cell>
          <cell r="AN56">
            <v>0.26718667018932329</v>
          </cell>
          <cell r="AP56">
            <v>-30561</v>
          </cell>
          <cell r="AQ56">
            <v>-2275</v>
          </cell>
          <cell r="AR56">
            <v>-15578</v>
          </cell>
          <cell r="AS56">
            <v>-3249</v>
          </cell>
          <cell r="AT56">
            <v>-212</v>
          </cell>
          <cell r="AU56">
            <v>-2464</v>
          </cell>
          <cell r="AV56">
            <v>-957</v>
          </cell>
          <cell r="AW56">
            <v>-8696</v>
          </cell>
          <cell r="AX56">
            <v>-5083</v>
          </cell>
          <cell r="AY56">
            <v>-28549</v>
          </cell>
          <cell r="AZ56">
            <v>-15815</v>
          </cell>
          <cell r="BA56">
            <v>-2270</v>
          </cell>
          <cell r="BB56">
            <v>-5060</v>
          </cell>
          <cell r="BC56">
            <v>-6716</v>
          </cell>
          <cell r="BD56">
            <v>-708</v>
          </cell>
          <cell r="BE56">
            <v>-517</v>
          </cell>
          <cell r="BF56">
            <v>5619</v>
          </cell>
          <cell r="BG56">
            <v>-3082</v>
          </cell>
          <cell r="BH56">
            <v>20924</v>
          </cell>
          <cell r="BJ56">
            <v>-0.25046743659692394</v>
          </cell>
          <cell r="BK56">
            <v>0.98217972992979963</v>
          </cell>
          <cell r="BL56">
            <v>-1.1083573116756229</v>
          </cell>
          <cell r="BM56">
            <v>-1.0143912401768262</v>
          </cell>
          <cell r="BN56">
            <v>0.38318698265822349</v>
          </cell>
          <cell r="BO56">
            <v>-1.3232108129581865</v>
          </cell>
          <cell r="BP56">
            <v>-0.42433535227984764</v>
          </cell>
          <cell r="BQ56">
            <v>-1.6442861610791115</v>
          </cell>
          <cell r="BR56">
            <v>-1.9010815687349525</v>
          </cell>
          <cell r="BS56">
            <v>-0.4017262565892743</v>
          </cell>
          <cell r="BT56">
            <v>-1.1422661366925158</v>
          </cell>
          <cell r="BU56">
            <v>-0.32567299597299204</v>
          </cell>
          <cell r="BV56">
            <v>-0.52896506270271315</v>
          </cell>
          <cell r="BW56">
            <v>-0.89925264623090806</v>
          </cell>
          <cell r="BX56">
            <v>-0.14616416826966905</v>
          </cell>
          <cell r="BY56">
            <v>-1.0114995237927249</v>
          </cell>
          <cell r="BZ56">
            <v>1.4190555236331948</v>
          </cell>
          <cell r="CA56">
            <v>-1.7687555644239072</v>
          </cell>
          <cell r="CB56">
            <v>0.58458849189721995</v>
          </cell>
          <cell r="CD56">
            <v>-58904</v>
          </cell>
          <cell r="CE56">
            <v>2521</v>
          </cell>
          <cell r="CF56">
            <v>-36058</v>
          </cell>
          <cell r="CG56">
            <v>-5677</v>
          </cell>
          <cell r="CH56">
            <v>1461</v>
          </cell>
          <cell r="CI56">
            <v>-5729</v>
          </cell>
          <cell r="CJ56">
            <v>-1666</v>
          </cell>
          <cell r="CK56">
            <v>-24447</v>
          </cell>
          <cell r="CL56">
            <v>-27879</v>
          </cell>
          <cell r="CM56">
            <v>-43124</v>
          </cell>
          <cell r="CN56">
            <v>-34922</v>
          </cell>
          <cell r="CO56">
            <v>-4321</v>
          </cell>
          <cell r="CP56">
            <v>-5289</v>
          </cell>
          <cell r="CQ56">
            <v>-6370</v>
          </cell>
          <cell r="CR56">
            <v>-1196</v>
          </cell>
          <cell r="CS56">
            <v>-2294</v>
          </cell>
          <cell r="CT56">
            <v>33340</v>
          </cell>
          <cell r="CU56">
            <v>-22072</v>
          </cell>
          <cell r="CV56">
            <v>45636</v>
          </cell>
        </row>
        <row r="57">
          <cell r="V57">
            <v>0.14441961975424356</v>
          </cell>
          <cell r="W57">
            <v>1.3430043017805149</v>
          </cell>
          <cell r="X57">
            <v>-0.23144169276316795</v>
          </cell>
          <cell r="Y57">
            <v>0.46284178356550409</v>
          </cell>
          <cell r="Z57">
            <v>-0.12227717727839593</v>
          </cell>
          <cell r="AA57">
            <v>-0.24319282452431867</v>
          </cell>
          <cell r="AB57">
            <v>-0.63614598360907104</v>
          </cell>
          <cell r="AC57">
            <v>-0.41139599736860211</v>
          </cell>
          <cell r="AD57">
            <v>-0.24370882287109152</v>
          </cell>
          <cell r="AE57">
            <v>0.21857450216054009</v>
          </cell>
          <cell r="AF57">
            <v>0.15163777398528033</v>
          </cell>
          <cell r="AG57">
            <v>-4.0454603885153873E-2</v>
          </cell>
          <cell r="AH57">
            <v>0.34345879902029086</v>
          </cell>
          <cell r="AI57">
            <v>1.0455900033618404</v>
          </cell>
          <cell r="AJ57">
            <v>0.3403658473897897</v>
          </cell>
          <cell r="AK57">
            <v>0.19198389295227436</v>
          </cell>
          <cell r="AL57">
            <v>0.41749377830191392</v>
          </cell>
          <cell r="AM57">
            <v>-0.37485387225273392</v>
          </cell>
          <cell r="AN57">
            <v>0.22899451908284796</v>
          </cell>
          <cell r="AP57">
            <v>33879</v>
          </cell>
          <cell r="AQ57">
            <v>3481</v>
          </cell>
          <cell r="AR57">
            <v>-7446</v>
          </cell>
          <cell r="AS57">
            <v>2564</v>
          </cell>
          <cell r="AT57">
            <v>-468</v>
          </cell>
          <cell r="AU57">
            <v>-1039</v>
          </cell>
          <cell r="AV57">
            <v>-2487</v>
          </cell>
          <cell r="AW57">
            <v>-6016</v>
          </cell>
          <cell r="AX57">
            <v>-3506</v>
          </cell>
          <cell r="AY57">
            <v>23369</v>
          </cell>
          <cell r="AZ57">
            <v>4583</v>
          </cell>
          <cell r="BA57">
            <v>-535</v>
          </cell>
          <cell r="BB57">
            <v>3416</v>
          </cell>
          <cell r="BC57">
            <v>7340</v>
          </cell>
          <cell r="BD57">
            <v>2781</v>
          </cell>
          <cell r="BE57">
            <v>431</v>
          </cell>
          <cell r="BF57">
            <v>9948</v>
          </cell>
          <cell r="BG57">
            <v>-4595</v>
          </cell>
          <cell r="BH57">
            <v>17981</v>
          </cell>
          <cell r="BJ57">
            <v>-0.11228788012013213</v>
          </cell>
          <cell r="BK57">
            <v>7.8087420480196901</v>
          </cell>
          <cell r="BL57">
            <v>-1.2552217588178816</v>
          </cell>
          <cell r="BM57">
            <v>-0.57045768822602261</v>
          </cell>
          <cell r="BN57">
            <v>3.400862249391956E-3</v>
          </cell>
          <cell r="BO57">
            <v>-1.4662363363974307</v>
          </cell>
          <cell r="BP57">
            <v>-1.2311118908322594</v>
          </cell>
          <cell r="BQ57">
            <v>-1.7830262483476744</v>
          </cell>
          <cell r="BR57">
            <v>-1.8169826785272014</v>
          </cell>
          <cell r="BS57">
            <v>-0.15764310971579931</v>
          </cell>
          <cell r="BT57">
            <v>-0.96268739734454156</v>
          </cell>
          <cell r="BU57">
            <v>-0.55868905535136903</v>
          </cell>
          <cell r="BV57">
            <v>-0.14797650385248717</v>
          </cell>
          <cell r="BW57">
            <v>0.15248723625356231</v>
          </cell>
          <cell r="BX57">
            <v>0.32391250079539802</v>
          </cell>
          <cell r="BY57">
            <v>-0.37073784360798223</v>
          </cell>
          <cell r="BZ57">
            <v>1.2601133661904074</v>
          </cell>
          <cell r="CA57">
            <v>-0.91320607138017929</v>
          </cell>
          <cell r="CB57">
            <v>0.49599740323784669</v>
          </cell>
          <cell r="CD57">
            <v>-26409</v>
          </cell>
          <cell r="CE57">
            <v>19026</v>
          </cell>
          <cell r="CF57">
            <v>-40802</v>
          </cell>
          <cell r="CG57">
            <v>-3193</v>
          </cell>
          <cell r="CH57">
            <v>13</v>
          </cell>
          <cell r="CI57">
            <v>-6342</v>
          </cell>
          <cell r="CJ57">
            <v>-4842</v>
          </cell>
          <cell r="CK57">
            <v>-26438</v>
          </cell>
          <cell r="CL57">
            <v>-26558</v>
          </cell>
          <cell r="CM57">
            <v>-16918</v>
          </cell>
          <cell r="CN57">
            <v>-29423</v>
          </cell>
          <cell r="CO57">
            <v>-7427</v>
          </cell>
          <cell r="CP57">
            <v>-1479</v>
          </cell>
          <cell r="CQ57">
            <v>1080</v>
          </cell>
          <cell r="CR57">
            <v>2647</v>
          </cell>
          <cell r="CS57">
            <v>-837</v>
          </cell>
          <cell r="CT57">
            <v>29776</v>
          </cell>
          <cell r="CU57">
            <v>-11255</v>
          </cell>
          <cell r="CV57">
            <v>38843</v>
          </cell>
        </row>
        <row r="58">
          <cell r="V58">
            <v>0.27295400173408257</v>
          </cell>
          <cell r="W58">
            <v>1.7458770500540677</v>
          </cell>
          <cell r="X58">
            <v>-0.14966762509194265</v>
          </cell>
          <cell r="Y58">
            <v>0.12829427904543778</v>
          </cell>
          <cell r="Z58">
            <v>-8.8942603245323326E-3</v>
          </cell>
          <cell r="AA58">
            <v>-0.21398705753717939</v>
          </cell>
          <cell r="AB58">
            <v>-0.13540612828571996</v>
          </cell>
          <cell r="AC58">
            <v>-0.27782317372119225</v>
          </cell>
          <cell r="AD58">
            <v>-0.44770524062501815</v>
          </cell>
          <cell r="AE58">
            <v>0.13678126141516422</v>
          </cell>
          <cell r="AF58">
            <v>0.30037163225817842</v>
          </cell>
          <cell r="AG58">
            <v>-1.0893122581667747E-2</v>
          </cell>
          <cell r="AH58">
            <v>0.34609079723126879</v>
          </cell>
          <cell r="AI58">
            <v>-0.702910891312436</v>
          </cell>
          <cell r="AJ58">
            <v>0.13770929312075797</v>
          </cell>
          <cell r="AK58">
            <v>8.0469837148622325E-2</v>
          </cell>
          <cell r="AL58">
            <v>0.40255138673770396</v>
          </cell>
          <cell r="AM58">
            <v>-0.30314047637763908</v>
          </cell>
          <cell r="AN58">
            <v>0.7129611770269717</v>
          </cell>
          <cell r="AP58">
            <v>64124</v>
          </cell>
          <cell r="AQ58">
            <v>4586</v>
          </cell>
          <cell r="AR58">
            <v>-4804</v>
          </cell>
          <cell r="AS58">
            <v>714</v>
          </cell>
          <cell r="AT58">
            <v>-34</v>
          </cell>
          <cell r="AU58">
            <v>-912</v>
          </cell>
          <cell r="AV58">
            <v>-526</v>
          </cell>
          <cell r="AW58">
            <v>-4046</v>
          </cell>
          <cell r="AX58">
            <v>-6425</v>
          </cell>
          <cell r="AY58">
            <v>14656</v>
          </cell>
          <cell r="AZ58">
            <v>9092</v>
          </cell>
          <cell r="BA58">
            <v>-144</v>
          </cell>
          <cell r="BB58">
            <v>3454</v>
          </cell>
          <cell r="BC58">
            <v>-4986</v>
          </cell>
          <cell r="BD58">
            <v>1129</v>
          </cell>
          <cell r="BE58">
            <v>181</v>
          </cell>
          <cell r="BF58">
            <v>9632</v>
          </cell>
          <cell r="BG58">
            <v>-3702</v>
          </cell>
          <cell r="BH58">
            <v>56111</v>
          </cell>
          <cell r="BJ58">
            <v>0.19853636217121995</v>
          </cell>
          <cell r="BK58">
            <v>1.9418623722684769</v>
          </cell>
          <cell r="BL58">
            <v>-1.1589321257255869</v>
          </cell>
          <cell r="BM58">
            <v>-9.2512411185396992E-2</v>
          </cell>
          <cell r="BN58">
            <v>-0.10140529973368118</v>
          </cell>
          <cell r="BO58">
            <v>-1.3806825033160441</v>
          </cell>
          <cell r="BP58">
            <v>-1.2403037624074909</v>
          </cell>
          <cell r="BQ58">
            <v>-1.7487695560253647</v>
          </cell>
          <cell r="BR58">
            <v>-1.8123875462014105</v>
          </cell>
          <cell r="BS58">
            <v>6.916518111372838E-2</v>
          </cell>
          <cell r="BT58">
            <v>-0.186082049032954</v>
          </cell>
          <cell r="BU58">
            <v>-0.17219620398000179</v>
          </cell>
          <cell r="BV58">
            <v>0.24714986851706033</v>
          </cell>
          <cell r="BW58">
            <v>-0.75621691462934848</v>
          </cell>
          <cell r="BX58">
            <v>0.16458786539665926</v>
          </cell>
          <cell r="BY58">
            <v>8.4410305165372179E-3</v>
          </cell>
          <cell r="BZ58">
            <v>1.3591938079998922</v>
          </cell>
          <cell r="CA58">
            <v>-1.2433862219276892</v>
          </cell>
          <cell r="CB58">
            <v>1.2534162071484278</v>
          </cell>
          <cell r="CD58">
            <v>46676</v>
          </cell>
          <cell r="CE58">
            <v>5091</v>
          </cell>
          <cell r="CF58">
            <v>-37579</v>
          </cell>
          <cell r="CG58">
            <v>-516</v>
          </cell>
          <cell r="CH58">
            <v>-388</v>
          </cell>
          <cell r="CI58">
            <v>-5954</v>
          </cell>
          <cell r="CJ58">
            <v>-4872</v>
          </cell>
          <cell r="CK58">
            <v>-25849</v>
          </cell>
          <cell r="CL58">
            <v>-26371</v>
          </cell>
          <cell r="CM58">
            <v>7416</v>
          </cell>
          <cell r="CN58">
            <v>-5660</v>
          </cell>
          <cell r="CO58">
            <v>-2280</v>
          </cell>
          <cell r="CP58">
            <v>2469</v>
          </cell>
          <cell r="CQ58">
            <v>-5367</v>
          </cell>
          <cell r="CR58">
            <v>1349</v>
          </cell>
          <cell r="CS58">
            <v>19</v>
          </cell>
          <cell r="CT58">
            <v>32215</v>
          </cell>
          <cell r="CU58">
            <v>-15329</v>
          </cell>
          <cell r="CV58">
            <v>98119</v>
          </cell>
        </row>
        <row r="59">
          <cell r="V59">
            <v>2.6332181036869962E-2</v>
          </cell>
          <cell r="W59">
            <v>1.4914204039481849</v>
          </cell>
          <cell r="X59">
            <v>-0.16452546431718895</v>
          </cell>
          <cell r="Y59">
            <v>-8.5061023208743425E-2</v>
          </cell>
          <cell r="Z59">
            <v>0.1056941410388923</v>
          </cell>
          <cell r="AA59">
            <v>0.21867842984184538</v>
          </cell>
          <cell r="AB59">
            <v>-0.58850065088223991</v>
          </cell>
          <cell r="AC59">
            <v>-0.26510112402876596</v>
          </cell>
          <cell r="AD59">
            <v>-0.47365698610807305</v>
          </cell>
          <cell r="AE59">
            <v>1.3448809803628947E-2</v>
          </cell>
          <cell r="AF59">
            <v>-3.4749567606684462E-2</v>
          </cell>
          <cell r="AG59">
            <v>-3.8130082592480186E-2</v>
          </cell>
          <cell r="AH59">
            <v>-8.4376978365541255E-2</v>
          </cell>
          <cell r="AI59">
            <v>6.9141761908131372E-2</v>
          </cell>
          <cell r="AJ59">
            <v>-4.6042983195526688E-2</v>
          </cell>
          <cell r="AK59">
            <v>-0.32428590466883067</v>
          </cell>
          <cell r="AL59">
            <v>0.30607275315626126</v>
          </cell>
          <cell r="AM59">
            <v>-0.2369582608495624</v>
          </cell>
          <cell r="AN59">
            <v>0.1616654544491114</v>
          </cell>
          <cell r="AP59">
            <v>6203</v>
          </cell>
          <cell r="AQ59">
            <v>3986</v>
          </cell>
          <cell r="AR59">
            <v>-5273</v>
          </cell>
          <cell r="AS59">
            <v>-474</v>
          </cell>
          <cell r="AT59">
            <v>404</v>
          </cell>
          <cell r="AU59">
            <v>930</v>
          </cell>
          <cell r="AV59">
            <v>-2283</v>
          </cell>
          <cell r="AW59">
            <v>-3850</v>
          </cell>
          <cell r="AX59">
            <v>-6767</v>
          </cell>
          <cell r="AY59">
            <v>1443</v>
          </cell>
          <cell r="AZ59">
            <v>-1055</v>
          </cell>
          <cell r="BA59">
            <v>-504</v>
          </cell>
          <cell r="BB59">
            <v>-845</v>
          </cell>
          <cell r="BC59">
            <v>487</v>
          </cell>
          <cell r="BD59">
            <v>-378</v>
          </cell>
          <cell r="BE59">
            <v>-730</v>
          </cell>
          <cell r="BF59">
            <v>7353</v>
          </cell>
          <cell r="BG59">
            <v>-2885</v>
          </cell>
          <cell r="BH59">
            <v>12814</v>
          </cell>
          <cell r="BJ59">
            <v>0.31352593320741473</v>
          </cell>
          <cell r="BK59">
            <v>3.7396259609133065</v>
          </cell>
          <cell r="BL59">
            <v>-1.0239102104273035</v>
          </cell>
          <cell r="BM59">
            <v>-7.9861023872163095E-2</v>
          </cell>
          <cell r="BN59">
            <v>-8.0950727120321364E-2</v>
          </cell>
          <cell r="BO59">
            <v>-0.81103661417231132</v>
          </cell>
          <cell r="BP59">
            <v>-1.5955397353950573</v>
          </cell>
          <cell r="BQ59">
            <v>-1.5368781414977439</v>
          </cell>
          <cell r="BR59">
            <v>-1.5087086171844954</v>
          </cell>
          <cell r="BS59">
            <v>0.10185541214269289</v>
          </cell>
          <cell r="BT59">
            <v>-0.10516271585100379</v>
          </cell>
          <cell r="BU59">
            <v>-0.26065492096561949</v>
          </cell>
          <cell r="BV59">
            <v>9.6533979960944372E-2</v>
          </cell>
          <cell r="BW59">
            <v>-0.54676652857578167</v>
          </cell>
          <cell r="BX59">
            <v>0.34532937133913144</v>
          </cell>
          <cell r="BY59">
            <v>-0.28220340866164095</v>
          </cell>
          <cell r="BZ59">
            <v>1.3693587882403158</v>
          </cell>
          <cell r="CA59">
            <v>-1.1607194442477931</v>
          </cell>
          <cell r="CB59">
            <v>1.3769230857634263</v>
          </cell>
          <cell r="CD59">
            <v>73645</v>
          </cell>
          <cell r="CE59">
            <v>9778</v>
          </cell>
          <cell r="CF59">
            <v>-33101</v>
          </cell>
          <cell r="CG59">
            <v>-445</v>
          </cell>
          <cell r="CH59">
            <v>-310</v>
          </cell>
          <cell r="CI59">
            <v>-3485</v>
          </cell>
          <cell r="CJ59">
            <v>-6253</v>
          </cell>
          <cell r="CK59">
            <v>-22608</v>
          </cell>
          <cell r="CL59">
            <v>-21781</v>
          </cell>
          <cell r="CM59">
            <v>10919</v>
          </cell>
          <cell r="CN59">
            <v>-3195</v>
          </cell>
          <cell r="CO59">
            <v>-3453</v>
          </cell>
          <cell r="CP59">
            <v>965</v>
          </cell>
          <cell r="CQ59">
            <v>-3875</v>
          </cell>
          <cell r="CR59">
            <v>2824</v>
          </cell>
          <cell r="CS59">
            <v>-635</v>
          </cell>
          <cell r="CT59">
            <v>32552</v>
          </cell>
          <cell r="CU59">
            <v>-14264</v>
          </cell>
          <cell r="CV59">
            <v>107830</v>
          </cell>
        </row>
        <row r="60">
          <cell r="V60">
            <v>7.1425752230291906E-3</v>
          </cell>
          <cell r="W60">
            <v>1.1911608564855847</v>
          </cell>
          <cell r="X60">
            <v>-0.29930912316209479</v>
          </cell>
          <cell r="Y60">
            <v>6.0347753932044057E-2</v>
          </cell>
          <cell r="Z60">
            <v>-3.632666821730135E-2</v>
          </cell>
          <cell r="AA60">
            <v>-0.44320666710463419</v>
          </cell>
          <cell r="AB60">
            <v>-0.74678725897959763</v>
          </cell>
          <cell r="AC60">
            <v>-0.34554751157462871</v>
          </cell>
          <cell r="AD60">
            <v>-0.79147396730018249</v>
          </cell>
          <cell r="AE60">
            <v>0.15979846085416582</v>
          </cell>
          <cell r="AF60">
            <v>6.1285937118071843E-3</v>
          </cell>
          <cell r="AG60">
            <v>-0.10005396253803811</v>
          </cell>
          <cell r="AH60">
            <v>0.61132525761709022</v>
          </cell>
          <cell r="AI60">
            <v>-0.11052200721585193</v>
          </cell>
          <cell r="AJ60">
            <v>-5.715372035379751E-2</v>
          </cell>
          <cell r="AK60">
            <v>0.18718245832962666</v>
          </cell>
          <cell r="AL60">
            <v>0.28111114845981167</v>
          </cell>
          <cell r="AM60">
            <v>0.51217285278055691</v>
          </cell>
          <cell r="AN60">
            <v>2.6892355882468522E-2</v>
          </cell>
          <cell r="AP60">
            <v>1683</v>
          </cell>
          <cell r="AQ60">
            <v>3231</v>
          </cell>
          <cell r="AR60">
            <v>-9577</v>
          </cell>
          <cell r="AS60">
            <v>336</v>
          </cell>
          <cell r="AT60">
            <v>-139</v>
          </cell>
          <cell r="AU60">
            <v>-1889</v>
          </cell>
          <cell r="AV60">
            <v>-2880</v>
          </cell>
          <cell r="AW60">
            <v>-5005</v>
          </cell>
          <cell r="AX60">
            <v>-11254</v>
          </cell>
          <cell r="AY60">
            <v>17148</v>
          </cell>
          <cell r="AZ60">
            <v>186</v>
          </cell>
          <cell r="BA60">
            <v>-1322</v>
          </cell>
          <cell r="BB60">
            <v>6117</v>
          </cell>
          <cell r="BC60">
            <v>-779</v>
          </cell>
          <cell r="BD60">
            <v>-469</v>
          </cell>
          <cell r="BE60">
            <v>420</v>
          </cell>
          <cell r="BF60">
            <v>6774</v>
          </cell>
          <cell r="BG60">
            <v>6221</v>
          </cell>
          <cell r="BH60">
            <v>2135</v>
          </cell>
          <cell r="BJ60">
            <v>0.45138431229252429</v>
          </cell>
          <cell r="BK60">
            <v>5.8967186867030508</v>
          </cell>
          <cell r="BL60">
            <v>-0.84234083721219655</v>
          </cell>
          <cell r="BM60">
            <v>0.56681872090316165</v>
          </cell>
          <cell r="BN60">
            <v>-6.1922416698667604E-2</v>
          </cell>
          <cell r="BO60">
            <v>-0.68112716012105334</v>
          </cell>
          <cell r="BP60">
            <v>-2.0913267237586575</v>
          </cell>
          <cell r="BQ60">
            <v>-1.2936133780288794</v>
          </cell>
          <cell r="BR60">
            <v>-1.9429974377902948</v>
          </cell>
          <cell r="BS60">
            <v>0.52953973273657251</v>
          </cell>
          <cell r="BT60">
            <v>0.4237122700535334</v>
          </cell>
          <cell r="BU60">
            <v>-0.18941828548095785</v>
          </cell>
          <cell r="BV60">
            <v>1.2208070075247157</v>
          </cell>
          <cell r="BW60">
            <v>0.29373386742943541</v>
          </cell>
          <cell r="BX60">
            <v>0.37487975208736479</v>
          </cell>
          <cell r="BY60">
            <v>0.13452235654660694</v>
          </cell>
          <cell r="BZ60">
            <v>1.4146022100143041</v>
          </cell>
          <cell r="CA60">
            <v>-0.40471165620148408</v>
          </cell>
          <cell r="CB60">
            <v>1.1339692438494309</v>
          </cell>
          <cell r="CD60">
            <v>105889</v>
          </cell>
          <cell r="CE60">
            <v>15284</v>
          </cell>
          <cell r="CF60">
            <v>-27100</v>
          </cell>
          <cell r="CG60">
            <v>3140</v>
          </cell>
          <cell r="CH60">
            <v>-237</v>
          </cell>
          <cell r="CI60">
            <v>-2910</v>
          </cell>
          <cell r="CJ60">
            <v>-8176</v>
          </cell>
          <cell r="CK60">
            <v>-18917</v>
          </cell>
          <cell r="CL60">
            <v>-27952</v>
          </cell>
          <cell r="CM60">
            <v>56616</v>
          </cell>
          <cell r="CN60">
            <v>12806</v>
          </cell>
          <cell r="CO60">
            <v>-2505</v>
          </cell>
          <cell r="CP60">
            <v>12142</v>
          </cell>
          <cell r="CQ60">
            <v>2062</v>
          </cell>
          <cell r="CR60">
            <v>3063</v>
          </cell>
          <cell r="CS60">
            <v>302</v>
          </cell>
          <cell r="CT60">
            <v>33707</v>
          </cell>
          <cell r="CU60">
            <v>-4961</v>
          </cell>
          <cell r="CV60">
            <v>89041</v>
          </cell>
        </row>
        <row r="61">
          <cell r="V61">
            <v>-6.6086381304031327E-2</v>
          </cell>
          <cell r="W61">
            <v>-0.7628998939809617</v>
          </cell>
          <cell r="X61">
            <v>-0.36033070804435408</v>
          </cell>
          <cell r="Y61">
            <v>7.5030200553216631E-2</v>
          </cell>
          <cell r="Z61">
            <v>-0.15477124183006508</v>
          </cell>
          <cell r="AA61">
            <v>-0.71997039990762124</v>
          </cell>
          <cell r="AB61">
            <v>-0.55986331288599978</v>
          </cell>
          <cell r="AC61">
            <v>-0.42420056241387893</v>
          </cell>
          <cell r="AD61">
            <v>-0.98741714812320414</v>
          </cell>
          <cell r="AE61">
            <v>-4.6612607826568286E-3</v>
          </cell>
          <cell r="AF61">
            <v>-0.14282701951146004</v>
          </cell>
          <cell r="AG61">
            <v>-8.0986995867315947E-2</v>
          </cell>
          <cell r="AH61">
            <v>4.827510851965755E-2</v>
          </cell>
          <cell r="AI61">
            <v>0.2793803919563409</v>
          </cell>
          <cell r="AJ61">
            <v>0.25532693187013678</v>
          </cell>
          <cell r="AK61">
            <v>-0.24777580071174699</v>
          </cell>
          <cell r="AL61">
            <v>0.11202165779637951</v>
          </cell>
          <cell r="AM61">
            <v>-0.14694679936110289</v>
          </cell>
          <cell r="AN61">
            <v>0.15672706144693738</v>
          </cell>
          <cell r="AP61">
            <v>-15573</v>
          </cell>
          <cell r="AQ61">
            <v>-2094</v>
          </cell>
          <cell r="AR61">
            <v>-11495</v>
          </cell>
          <cell r="AS61">
            <v>418</v>
          </cell>
          <cell r="AT61">
            <v>-592</v>
          </cell>
          <cell r="AU61">
            <v>-3055</v>
          </cell>
          <cell r="AV61">
            <v>-2143</v>
          </cell>
          <cell r="AW61">
            <v>-6123</v>
          </cell>
          <cell r="AX61">
            <v>-13929</v>
          </cell>
          <cell r="AY61">
            <v>-501</v>
          </cell>
          <cell r="AZ61">
            <v>-4335</v>
          </cell>
          <cell r="BA61">
            <v>-1069</v>
          </cell>
          <cell r="BB61">
            <v>486</v>
          </cell>
          <cell r="BC61">
            <v>1967</v>
          </cell>
          <cell r="BD61">
            <v>2094</v>
          </cell>
          <cell r="BE61">
            <v>-557</v>
          </cell>
          <cell r="BF61">
            <v>2707</v>
          </cell>
          <cell r="BG61">
            <v>-1794</v>
          </cell>
          <cell r="BH61">
            <v>12446</v>
          </cell>
          <cell r="BJ61">
            <v>0.24023306399891808</v>
          </cell>
          <cell r="BK61">
            <v>3.6961884603085249</v>
          </cell>
          <cell r="BL61">
            <v>-0.97044064404434582</v>
          </cell>
          <cell r="BM61">
            <v>0.17860576102406434</v>
          </cell>
          <cell r="BN61">
            <v>-9.4436116975216144E-2</v>
          </cell>
          <cell r="BO61">
            <v>-1.1558116726185674</v>
          </cell>
          <cell r="BP61">
            <v>-2.0161612105204951</v>
          </cell>
          <cell r="BQ61">
            <v>-1.3063045123262618</v>
          </cell>
          <cell r="BR61">
            <v>-2.6740371375852168</v>
          </cell>
          <cell r="BS61">
            <v>0.30561129819193233</v>
          </cell>
          <cell r="BT61">
            <v>0.12844752598104581</v>
          </cell>
          <cell r="BU61">
            <v>-0.22989027448399035</v>
          </cell>
          <cell r="BV61">
            <v>0.92304239261566945</v>
          </cell>
          <cell r="BW61">
            <v>-0.46677456099789572</v>
          </cell>
          <cell r="BX61">
            <v>0.28981158587679801</v>
          </cell>
          <cell r="BY61">
            <v>-0.30498512864058913</v>
          </cell>
          <cell r="BZ61">
            <v>1.1060968647633063</v>
          </cell>
          <cell r="CA61">
            <v>-0.1768728873516201</v>
          </cell>
          <cell r="CB61">
            <v>1.0610492781952585</v>
          </cell>
          <cell r="CD61">
            <v>56437</v>
          </cell>
          <cell r="CE61">
            <v>9709</v>
          </cell>
          <cell r="CF61">
            <v>-31149</v>
          </cell>
          <cell r="CG61">
            <v>994</v>
          </cell>
          <cell r="CH61">
            <v>-361</v>
          </cell>
          <cell r="CI61">
            <v>-4926</v>
          </cell>
          <cell r="CJ61">
            <v>-7832</v>
          </cell>
          <cell r="CK61">
            <v>-19024</v>
          </cell>
          <cell r="CL61">
            <v>-38375</v>
          </cell>
          <cell r="CM61">
            <v>32746</v>
          </cell>
          <cell r="CN61">
            <v>3888</v>
          </cell>
          <cell r="CO61">
            <v>-3039</v>
          </cell>
          <cell r="CP61">
            <v>9212</v>
          </cell>
          <cell r="CQ61">
            <v>-3311</v>
          </cell>
          <cell r="CR61">
            <v>2376</v>
          </cell>
          <cell r="CS61">
            <v>-686</v>
          </cell>
          <cell r="CT61">
            <v>26466</v>
          </cell>
          <cell r="CU61">
            <v>-2160</v>
          </cell>
          <cell r="CV61">
            <v>83506</v>
          </cell>
        </row>
        <row r="62">
          <cell r="V62">
            <v>5.9777383706505205E-2</v>
          </cell>
          <cell r="W62">
            <v>-1.276134882611013</v>
          </cell>
          <cell r="X62">
            <v>-0.25954577915643373</v>
          </cell>
          <cell r="Y62">
            <v>0.14313208149561163</v>
          </cell>
          <cell r="Z62">
            <v>0.53468374582359424</v>
          </cell>
          <cell r="AA62">
            <v>-0.52247025646381395</v>
          </cell>
          <cell r="AB62">
            <v>-0.5498792787727691</v>
          </cell>
          <cell r="AC62">
            <v>-0.47283166051855785</v>
          </cell>
          <cell r="AD62">
            <v>-1.1143241921614977</v>
          </cell>
          <cell r="AE62">
            <v>0.19678694830802534</v>
          </cell>
          <cell r="AF62">
            <v>4.7413146012353913E-2</v>
          </cell>
          <cell r="AG62">
            <v>-6.0656791740498761E-4</v>
          </cell>
          <cell r="AH62">
            <v>0.55688154278725754</v>
          </cell>
          <cell r="AI62">
            <v>0.6843950285046585</v>
          </cell>
          <cell r="AJ62">
            <v>0.24154148712205448</v>
          </cell>
          <cell r="AK62">
            <v>-3.7013418479059368E-2</v>
          </cell>
          <cell r="AL62">
            <v>0.18038991337645527</v>
          </cell>
          <cell r="AM62">
            <v>0.24715845703560113</v>
          </cell>
          <cell r="AN62">
            <v>0.25418550500149184</v>
          </cell>
          <cell r="AP62">
            <v>14077</v>
          </cell>
          <cell r="AQ62">
            <v>-3476</v>
          </cell>
          <cell r="AR62">
            <v>-8250</v>
          </cell>
          <cell r="AS62">
            <v>798</v>
          </cell>
          <cell r="AT62">
            <v>2042</v>
          </cell>
          <cell r="AU62">
            <v>-2201</v>
          </cell>
          <cell r="AV62">
            <v>-2093</v>
          </cell>
          <cell r="AW62">
            <v>-6796</v>
          </cell>
          <cell r="AX62">
            <v>-15564</v>
          </cell>
          <cell r="AY62">
            <v>21150</v>
          </cell>
          <cell r="AZ62">
            <v>1437</v>
          </cell>
          <cell r="BA62">
            <v>-8</v>
          </cell>
          <cell r="BB62">
            <v>5609</v>
          </cell>
          <cell r="BC62">
            <v>4832</v>
          </cell>
          <cell r="BD62">
            <v>1986</v>
          </cell>
          <cell r="BE62">
            <v>-83</v>
          </cell>
          <cell r="BF62">
            <v>4364</v>
          </cell>
          <cell r="BG62">
            <v>3013</v>
          </cell>
          <cell r="BH62">
            <v>20217</v>
          </cell>
          <cell r="BJ62">
            <v>2.7126009483402491E-2</v>
          </cell>
          <cell r="BK62">
            <v>0.61624922360830059</v>
          </cell>
          <cell r="BL62">
            <v>-1.0794155960654916</v>
          </cell>
          <cell r="BM62">
            <v>0.19345101902747963</v>
          </cell>
          <cell r="BN62">
            <v>0.44867686109331117</v>
          </cell>
          <cell r="BO62">
            <v>-1.4613832703947005</v>
          </cell>
          <cell r="BP62">
            <v>-2.4228285666413218</v>
          </cell>
          <cell r="BQ62">
            <v>-1.4993017856109958</v>
          </cell>
          <cell r="BR62">
            <v>-3.3257481953507861</v>
          </cell>
          <cell r="BS62">
            <v>0.36571815432746568</v>
          </cell>
          <cell r="BT62">
            <v>-0.12407736604206354</v>
          </cell>
          <cell r="BU62">
            <v>-0.2196262495356649</v>
          </cell>
          <cell r="BV62">
            <v>1.1350451042380305</v>
          </cell>
          <cell r="BW62">
            <v>0.92383048200468387</v>
          </cell>
          <cell r="BX62">
            <v>0.39380149383900775</v>
          </cell>
          <cell r="BY62">
            <v>-0.42201590333614813</v>
          </cell>
          <cell r="BZ62">
            <v>0.88237865108204971</v>
          </cell>
          <cell r="CA62">
            <v>0.37412300803112419</v>
          </cell>
          <cell r="CB62">
            <v>0.60068796763157462</v>
          </cell>
          <cell r="CD62">
            <v>6390</v>
          </cell>
          <cell r="CE62">
            <v>1647</v>
          </cell>
          <cell r="CF62">
            <v>-34595</v>
          </cell>
          <cell r="CG62">
            <v>1078</v>
          </cell>
          <cell r="CH62">
            <v>1715</v>
          </cell>
          <cell r="CI62">
            <v>-6215</v>
          </cell>
          <cell r="CJ62">
            <v>-9399</v>
          </cell>
          <cell r="CK62">
            <v>-21774</v>
          </cell>
          <cell r="CL62">
            <v>-47514</v>
          </cell>
          <cell r="CM62">
            <v>39240</v>
          </cell>
          <cell r="CN62">
            <v>-3767</v>
          </cell>
          <cell r="CO62">
            <v>-2903</v>
          </cell>
          <cell r="CP62">
            <v>11367</v>
          </cell>
          <cell r="CQ62">
            <v>6507</v>
          </cell>
          <cell r="CR62">
            <v>3233</v>
          </cell>
          <cell r="CS62">
            <v>-950</v>
          </cell>
          <cell r="CT62">
            <v>21198</v>
          </cell>
          <cell r="CU62">
            <v>4555</v>
          </cell>
          <cell r="CV62">
            <v>47612</v>
          </cell>
        </row>
        <row r="63">
          <cell r="V63">
            <v>-6.8993418824847552E-2</v>
          </cell>
          <cell r="W63">
            <v>0.43025707581374473</v>
          </cell>
          <cell r="X63">
            <v>-0.30999438553107606</v>
          </cell>
          <cell r="Y63">
            <v>-2.3283929610928844E-3</v>
          </cell>
          <cell r="Z63">
            <v>-0.25836697486651961</v>
          </cell>
          <cell r="AA63">
            <v>-0.41258319075470062</v>
          </cell>
          <cell r="AB63">
            <v>-0.43324809265169462</v>
          </cell>
          <cell r="AC63">
            <v>-0.38126475880495558</v>
          </cell>
          <cell r="AD63">
            <v>-0.97432804525481309</v>
          </cell>
          <cell r="AE63">
            <v>0.11912175286898918</v>
          </cell>
          <cell r="AF63">
            <v>0.14477736275666508</v>
          </cell>
          <cell r="AG63">
            <v>-7.3091877399744654E-2</v>
          </cell>
          <cell r="AH63">
            <v>-0.1256880507491398</v>
          </cell>
          <cell r="AI63">
            <v>2.7853703346814029E-2</v>
          </cell>
          <cell r="AJ63">
            <v>0.20613803604685454</v>
          </cell>
          <cell r="AK63">
            <v>0.15926124197003233</v>
          </cell>
          <cell r="AL63">
            <v>0.30558251305512485</v>
          </cell>
          <cell r="AM63">
            <v>8.3055866730918915E-2</v>
          </cell>
          <cell r="AN63">
            <v>-8.7247614297569775E-2</v>
          </cell>
          <cell r="AP63">
            <v>-16257</v>
          </cell>
          <cell r="AQ63">
            <v>1157</v>
          </cell>
          <cell r="AR63">
            <v>-9828</v>
          </cell>
          <cell r="AS63">
            <v>-13</v>
          </cell>
          <cell r="AT63">
            <v>-992</v>
          </cell>
          <cell r="AU63">
            <v>-1729</v>
          </cell>
          <cell r="AV63">
            <v>-1640</v>
          </cell>
          <cell r="AW63">
            <v>-5454</v>
          </cell>
          <cell r="AX63">
            <v>-13457</v>
          </cell>
          <cell r="AY63">
            <v>12828</v>
          </cell>
          <cell r="AZ63">
            <v>4390</v>
          </cell>
          <cell r="BA63">
            <v>-964</v>
          </cell>
          <cell r="BB63">
            <v>-1273</v>
          </cell>
          <cell r="BC63">
            <v>198</v>
          </cell>
          <cell r="BD63">
            <v>1699</v>
          </cell>
          <cell r="BE63">
            <v>357</v>
          </cell>
          <cell r="BF63">
            <v>7406</v>
          </cell>
          <cell r="BG63">
            <v>1015</v>
          </cell>
          <cell r="BH63">
            <v>-6957</v>
          </cell>
          <cell r="BJ63">
            <v>-6.8200346900826325E-2</v>
          </cell>
          <cell r="BK63">
            <v>-0.43576358166695917</v>
          </cell>
          <cell r="BL63">
            <v>-1.2235514432281547</v>
          </cell>
          <cell r="BM63">
            <v>0.27641426577798001</v>
          </cell>
          <cell r="BN63">
            <v>8.3368396844019088E-2</v>
          </cell>
          <cell r="BO63">
            <v>-2.0820624477959293</v>
          </cell>
          <cell r="BP63">
            <v>-2.2704407082032474</v>
          </cell>
          <cell r="BQ63">
            <v>-1.6140279172011551</v>
          </cell>
          <cell r="BR63">
            <v>-3.8120717010431071</v>
          </cell>
          <cell r="BS63">
            <v>0.47176330071976302</v>
          </cell>
          <cell r="BT63">
            <v>5.5289141120429264E-2</v>
          </cell>
          <cell r="BU63">
            <v>-0.25452456582105709</v>
          </cell>
          <cell r="BV63">
            <v>1.0932298501018956</v>
          </cell>
          <cell r="BW63">
            <v>0.88218978288596706</v>
          </cell>
          <cell r="BX63">
            <v>0.64709222831265123</v>
          </cell>
          <cell r="BY63">
            <v>6.1057135217046365E-2</v>
          </cell>
          <cell r="BZ63">
            <v>0.88188559431934266</v>
          </cell>
          <cell r="CA63">
            <v>0.69609732683806325</v>
          </cell>
          <cell r="CB63">
            <v>0.35068387827827951</v>
          </cell>
          <cell r="CD63">
            <v>-16070</v>
          </cell>
          <cell r="CE63">
            <v>-1182</v>
          </cell>
          <cell r="CF63">
            <v>-39150</v>
          </cell>
          <cell r="CG63">
            <v>1539</v>
          </cell>
          <cell r="CH63">
            <v>319</v>
          </cell>
          <cell r="CI63">
            <v>-8874</v>
          </cell>
          <cell r="CJ63">
            <v>-8756</v>
          </cell>
          <cell r="CK63">
            <v>-23378</v>
          </cell>
          <cell r="CL63">
            <v>-54204</v>
          </cell>
          <cell r="CM63">
            <v>50625</v>
          </cell>
          <cell r="CN63">
            <v>1678</v>
          </cell>
          <cell r="CO63">
            <v>-3363</v>
          </cell>
          <cell r="CP63">
            <v>10939</v>
          </cell>
          <cell r="CQ63">
            <v>6218</v>
          </cell>
          <cell r="CR63">
            <v>5310</v>
          </cell>
          <cell r="CS63">
            <v>137</v>
          </cell>
          <cell r="CT63">
            <v>21251</v>
          </cell>
          <cell r="CU63">
            <v>8455</v>
          </cell>
          <cell r="CV63">
            <v>27841</v>
          </cell>
        </row>
        <row r="64">
          <cell r="V64">
            <v>0.13612855387088452</v>
          </cell>
          <cell r="W64">
            <v>2.2812942021579907</v>
          </cell>
          <cell r="X64">
            <v>-0.24593805132774316</v>
          </cell>
          <cell r="Y64">
            <v>0.1044219002994673</v>
          </cell>
          <cell r="Z64">
            <v>3.4990782278998545E-2</v>
          </cell>
          <cell r="AA64">
            <v>-0.26141880202618095</v>
          </cell>
          <cell r="AB64">
            <v>-0.38286423841059625</v>
          </cell>
          <cell r="AC64">
            <v>-0.41795083393681987</v>
          </cell>
          <cell r="AD64">
            <v>-0.80653652116692287</v>
          </cell>
          <cell r="AE64">
            <v>0.25029582692506214</v>
          </cell>
          <cell r="AF64">
            <v>0.15783934306166092</v>
          </cell>
          <cell r="AG64">
            <v>1.3657843699643735E-2</v>
          </cell>
          <cell r="AH64">
            <v>0.57703410205307559</v>
          </cell>
          <cell r="AI64">
            <v>0.40531323174719525</v>
          </cell>
          <cell r="AJ64">
            <v>0.5332338867471309</v>
          </cell>
          <cell r="AK64">
            <v>0.22136408378876649</v>
          </cell>
          <cell r="AL64">
            <v>0.32497262414159511</v>
          </cell>
          <cell r="AM64">
            <v>4.030794287228634E-2</v>
          </cell>
          <cell r="AN64">
            <v>0.22230729643901714</v>
          </cell>
          <cell r="AP64">
            <v>32054</v>
          </cell>
          <cell r="AQ64">
            <v>6161</v>
          </cell>
          <cell r="AR64">
            <v>-7773</v>
          </cell>
          <cell r="AS64">
            <v>583</v>
          </cell>
          <cell r="AT64">
            <v>134</v>
          </cell>
          <cell r="AU64">
            <v>-1091</v>
          </cell>
          <cell r="AV64">
            <v>-1443</v>
          </cell>
          <cell r="AW64">
            <v>-5956</v>
          </cell>
          <cell r="AX64">
            <v>-11031</v>
          </cell>
          <cell r="AY64">
            <v>26986</v>
          </cell>
          <cell r="AZ64">
            <v>4793</v>
          </cell>
          <cell r="BA64">
            <v>180</v>
          </cell>
          <cell r="BB64">
            <v>5837</v>
          </cell>
          <cell r="BC64">
            <v>2882</v>
          </cell>
          <cell r="BD64">
            <v>4404</v>
          </cell>
          <cell r="BE64">
            <v>497</v>
          </cell>
          <cell r="BF64">
            <v>7900</v>
          </cell>
          <cell r="BG64">
            <v>493</v>
          </cell>
          <cell r="BH64">
            <v>17711</v>
          </cell>
          <cell r="BJ64">
            <v>6.0688456882362907E-2</v>
          </cell>
          <cell r="BK64">
            <v>0.63684289144161355</v>
          </cell>
          <cell r="BL64">
            <v>-1.1706751302848595</v>
          </cell>
          <cell r="BM64">
            <v>0.32058358418192157</v>
          </cell>
          <cell r="BN64">
            <v>0.15477124183007618</v>
          </cell>
          <cell r="BO64">
            <v>-1.9032670866297563</v>
          </cell>
          <cell r="BP64">
            <v>-1.9121043336503218</v>
          </cell>
          <cell r="BQ64">
            <v>-1.6855096330176678</v>
          </cell>
          <cell r="BR64">
            <v>-3.8266756459788054</v>
          </cell>
          <cell r="BS64">
            <v>0.56254253633061246</v>
          </cell>
          <cell r="BT64">
            <v>0.20707446773460259</v>
          </cell>
          <cell r="BU64">
            <v>-0.14098858681859117</v>
          </cell>
          <cell r="BV64">
            <v>1.058774447965205</v>
          </cell>
          <cell r="BW64">
            <v>1.4031514449093674</v>
          </cell>
          <cell r="BX64">
            <v>1.2416399939033651</v>
          </cell>
          <cell r="BY64">
            <v>9.5195729537356222E-2</v>
          </cell>
          <cell r="BZ64">
            <v>0.92600983986323993</v>
          </cell>
          <cell r="CA64">
            <v>0.22336896424621777</v>
          </cell>
          <cell r="CB64">
            <v>0.54673138573368973</v>
          </cell>
          <cell r="CD64">
            <v>14301</v>
          </cell>
          <cell r="CE64">
            <v>1748</v>
          </cell>
          <cell r="CF64">
            <v>-37346</v>
          </cell>
          <cell r="CG64">
            <v>1786</v>
          </cell>
          <cell r="CH64">
            <v>592</v>
          </cell>
          <cell r="CI64">
            <v>-8076</v>
          </cell>
          <cell r="CJ64">
            <v>-7319</v>
          </cell>
          <cell r="CK64">
            <v>-24329</v>
          </cell>
          <cell r="CL64">
            <v>-53981</v>
          </cell>
          <cell r="CM64">
            <v>60463</v>
          </cell>
          <cell r="CN64">
            <v>6285</v>
          </cell>
          <cell r="CO64">
            <v>-1861</v>
          </cell>
          <cell r="CP64">
            <v>10659</v>
          </cell>
          <cell r="CQ64">
            <v>9879</v>
          </cell>
          <cell r="CR64">
            <v>10183</v>
          </cell>
          <cell r="CS64">
            <v>214</v>
          </cell>
          <cell r="CT64">
            <v>22377</v>
          </cell>
          <cell r="CU64">
            <v>2727</v>
          </cell>
          <cell r="CV64">
            <v>43417</v>
          </cell>
        </row>
        <row r="65">
          <cell r="V65">
            <v>6.7475541918549098E-3</v>
          </cell>
          <cell r="W65">
            <v>-1.063979987474073</v>
          </cell>
          <cell r="X65">
            <v>-0.292091516722226</v>
          </cell>
          <cell r="Y65">
            <v>0.311507528247712</v>
          </cell>
          <cell r="Z65">
            <v>0.11616008687207469</v>
          </cell>
          <cell r="AA65">
            <v>-0.62150598082388875</v>
          </cell>
          <cell r="AB65">
            <v>-0.67784782649226161</v>
          </cell>
          <cell r="AC65">
            <v>-0.44133854605621359</v>
          </cell>
          <cell r="AD65">
            <v>-0.76555150887946954</v>
          </cell>
          <cell r="AE65">
            <v>0.22857665191178267</v>
          </cell>
          <cell r="AF65">
            <v>0.22805099583254052</v>
          </cell>
          <cell r="AG65">
            <v>-1.6387174304910435E-2</v>
          </cell>
          <cell r="AH65">
            <v>7.2342044193529631E-2</v>
          </cell>
          <cell r="AI65">
            <v>0.3426072608647468</v>
          </cell>
          <cell r="AJ65">
            <v>0.50294589477639651</v>
          </cell>
          <cell r="AK65">
            <v>0.47997013519158749</v>
          </cell>
          <cell r="AL65">
            <v>0.3646764859521312</v>
          </cell>
          <cell r="AM65">
            <v>5.3449844186359563E-2</v>
          </cell>
          <cell r="AN65">
            <v>-7.2764972520289461E-3</v>
          </cell>
          <cell r="AP65">
            <v>1591</v>
          </cell>
          <cell r="AQ65">
            <v>-2939</v>
          </cell>
          <cell r="AR65">
            <v>-9209</v>
          </cell>
          <cell r="AS65">
            <v>1741</v>
          </cell>
          <cell r="AT65">
            <v>445</v>
          </cell>
          <cell r="AU65">
            <v>-2587</v>
          </cell>
          <cell r="AV65">
            <v>-2545</v>
          </cell>
          <cell r="AW65">
            <v>-6263</v>
          </cell>
          <cell r="AX65">
            <v>-10386</v>
          </cell>
          <cell r="AY65">
            <v>24706</v>
          </cell>
          <cell r="AZ65">
            <v>6936</v>
          </cell>
          <cell r="BA65">
            <v>-216</v>
          </cell>
          <cell r="BB65">
            <v>736</v>
          </cell>
          <cell r="BC65">
            <v>2446</v>
          </cell>
          <cell r="BD65">
            <v>4176</v>
          </cell>
          <cell r="BE65">
            <v>1080</v>
          </cell>
          <cell r="BF65">
            <v>8894</v>
          </cell>
          <cell r="BG65">
            <v>654</v>
          </cell>
          <cell r="BH65">
            <v>-581</v>
          </cell>
          <cell r="BJ65">
            <v>0.13361478854339026</v>
          </cell>
          <cell r="BK65">
            <v>0.33151605264607475</v>
          </cell>
          <cell r="BL65">
            <v>-1.102990911178714</v>
          </cell>
          <cell r="BM65">
            <v>0.55764115459879804</v>
          </cell>
          <cell r="BN65">
            <v>0.42654251809335353</v>
          </cell>
          <cell r="BO65">
            <v>-1.8059762431516302</v>
          </cell>
          <cell r="BP65">
            <v>-2.0284844297202786</v>
          </cell>
          <cell r="BQ65">
            <v>-1.7024305328470546</v>
          </cell>
          <cell r="BR65">
            <v>-3.6111721668106944</v>
          </cell>
          <cell r="BS65">
            <v>0.7971034449904657</v>
          </cell>
          <cell r="BT65">
            <v>0.57925204689843746</v>
          </cell>
          <cell r="BU65">
            <v>-7.6427557593627959E-2</v>
          </cell>
          <cell r="BV65">
            <v>1.0830844625184577</v>
          </cell>
          <cell r="BW65">
            <v>1.4670868595304754</v>
          </cell>
          <cell r="BX65">
            <v>1.49169503502109</v>
          </cell>
          <cell r="BY65">
            <v>0.82544382656315474</v>
          </cell>
          <cell r="BZ65">
            <v>1.1807189472239576</v>
          </cell>
          <cell r="CA65">
            <v>0.42450880025199922</v>
          </cell>
          <cell r="CB65">
            <v>0.38208920695430582</v>
          </cell>
          <cell r="CD65">
            <v>31465</v>
          </cell>
          <cell r="CE65">
            <v>903</v>
          </cell>
          <cell r="CF65">
            <v>-35060</v>
          </cell>
          <cell r="CG65">
            <v>3109</v>
          </cell>
          <cell r="CH65">
            <v>1629</v>
          </cell>
          <cell r="CI65">
            <v>-7608</v>
          </cell>
          <cell r="CJ65">
            <v>-7721</v>
          </cell>
          <cell r="CK65">
            <v>-24469</v>
          </cell>
          <cell r="CL65">
            <v>-50438</v>
          </cell>
          <cell r="CM65">
            <v>85670</v>
          </cell>
          <cell r="CN65">
            <v>17556</v>
          </cell>
          <cell r="CO65">
            <v>-1008</v>
          </cell>
          <cell r="CP65">
            <v>10909</v>
          </cell>
          <cell r="CQ65">
            <v>10358</v>
          </cell>
          <cell r="CR65">
            <v>12265</v>
          </cell>
          <cell r="CS65">
            <v>1851</v>
          </cell>
          <cell r="CT65">
            <v>28564</v>
          </cell>
          <cell r="CU65">
            <v>5175</v>
          </cell>
          <cell r="CV65">
            <v>30390</v>
          </cell>
        </row>
        <row r="66">
          <cell r="V66">
            <v>9.0409429314597389E-2</v>
          </cell>
          <cell r="W66">
            <v>-0.20344837680396077</v>
          </cell>
          <cell r="X66">
            <v>-0.24036366296916745</v>
          </cell>
          <cell r="Y66">
            <v>0.46643454933326112</v>
          </cell>
          <cell r="Z66">
            <v>-4.6410124707652045E-2</v>
          </cell>
          <cell r="AA66">
            <v>-0.68921336363196861</v>
          </cell>
          <cell r="AB66">
            <v>-0.33332618232915223</v>
          </cell>
          <cell r="AC66">
            <v>-0.41753106710011867</v>
          </cell>
          <cell r="AD66">
            <v>-0.24303953923506816</v>
          </cell>
          <cell r="AE66">
            <v>0.25634767653244239</v>
          </cell>
          <cell r="AF66">
            <v>0.18600159233108648</v>
          </cell>
          <cell r="AG66">
            <v>-1.828683469308201E-2</v>
          </cell>
          <cell r="AH66">
            <v>0.39926335174953476</v>
          </cell>
          <cell r="AI66">
            <v>0.62480544624872181</v>
          </cell>
          <cell r="AJ66">
            <v>-0.2308013095517758</v>
          </cell>
          <cell r="AK66">
            <v>0.48342724707421958</v>
          </cell>
          <cell r="AL66">
            <v>0.74827352919066836</v>
          </cell>
          <cell r="AM66">
            <v>-0.30076023234176796</v>
          </cell>
          <cell r="AN66">
            <v>6.1773314980029248E-2</v>
          </cell>
          <cell r="AP66">
            <v>21319</v>
          </cell>
          <cell r="AQ66">
            <v>-556</v>
          </cell>
          <cell r="AR66">
            <v>-7556</v>
          </cell>
          <cell r="AS66">
            <v>2615</v>
          </cell>
          <cell r="AT66">
            <v>-178</v>
          </cell>
          <cell r="AU66">
            <v>-2851</v>
          </cell>
          <cell r="AV66">
            <v>-1243</v>
          </cell>
          <cell r="AW66">
            <v>-5899</v>
          </cell>
          <cell r="AX66">
            <v>-3272</v>
          </cell>
          <cell r="AY66">
            <v>27771</v>
          </cell>
          <cell r="AZ66">
            <v>5670</v>
          </cell>
          <cell r="BA66">
            <v>-241</v>
          </cell>
          <cell r="BB66">
            <v>4065</v>
          </cell>
          <cell r="BC66">
            <v>4476</v>
          </cell>
          <cell r="BD66">
            <v>-1926</v>
          </cell>
          <cell r="BE66">
            <v>1093</v>
          </cell>
          <cell r="BF66">
            <v>18316</v>
          </cell>
          <cell r="BG66">
            <v>-3682</v>
          </cell>
          <cell r="BH66">
            <v>4932</v>
          </cell>
          <cell r="BJ66">
            <v>0.16426943854668252</v>
          </cell>
          <cell r="BK66">
            <v>1.4216705279481268</v>
          </cell>
          <cell r="BL66">
            <v>-1.0839710066301245</v>
          </cell>
          <cell r="BM66">
            <v>0.88228182510186048</v>
          </cell>
          <cell r="BN66">
            <v>-0.15392629248600631</v>
          </cell>
          <cell r="BO66">
            <v>-1.9705679521413</v>
          </cell>
          <cell r="BP66">
            <v>-1.8151510028108331</v>
          </cell>
          <cell r="BQ66">
            <v>-1.6478131453154243</v>
          </cell>
          <cell r="BR66">
            <v>-2.7618873162138735</v>
          </cell>
          <cell r="BS66">
            <v>0.85702102385647461</v>
          </cell>
          <cell r="BT66">
            <v>0.71857721118564477</v>
          </cell>
          <cell r="BU66">
            <v>-9.4094418934742574E-2</v>
          </cell>
          <cell r="BV66">
            <v>0.92464147310740152</v>
          </cell>
          <cell r="BW66">
            <v>1.4070340448219643</v>
          </cell>
          <cell r="BX66">
            <v>1.0134614567977707</v>
          </cell>
          <cell r="BY66">
            <v>1.3503747323340365</v>
          </cell>
          <cell r="BZ66">
            <v>1.7542730387593908</v>
          </cell>
          <cell r="CA66">
            <v>-0.12437922899607434</v>
          </cell>
          <cell r="CB66">
            <v>0.18943153858916872</v>
          </cell>
          <cell r="CD66">
            <v>38707</v>
          </cell>
          <cell r="CE66">
            <v>3823</v>
          </cell>
          <cell r="CF66">
            <v>-34366</v>
          </cell>
          <cell r="CG66">
            <v>4926</v>
          </cell>
          <cell r="CH66">
            <v>-591</v>
          </cell>
          <cell r="CI66">
            <v>-8258</v>
          </cell>
          <cell r="CJ66">
            <v>-6871</v>
          </cell>
          <cell r="CK66">
            <v>-23572</v>
          </cell>
          <cell r="CL66">
            <v>-38146</v>
          </cell>
          <cell r="CM66">
            <v>92291</v>
          </cell>
          <cell r="CN66">
            <v>21789</v>
          </cell>
          <cell r="CO66">
            <v>-1241</v>
          </cell>
          <cell r="CP66">
            <v>9365</v>
          </cell>
          <cell r="CQ66">
            <v>10002</v>
          </cell>
          <cell r="CR66">
            <v>8353</v>
          </cell>
          <cell r="CS66">
            <v>3027</v>
          </cell>
          <cell r="CT66">
            <v>42516</v>
          </cell>
          <cell r="CU66">
            <v>-1520</v>
          </cell>
          <cell r="CV66">
            <v>15105</v>
          </cell>
        </row>
        <row r="67">
          <cell r="V67">
            <v>0.19128182635375079</v>
          </cell>
          <cell r="W67">
            <v>0.21706290424299279</v>
          </cell>
          <cell r="X67">
            <v>-0.24374891183521763</v>
          </cell>
          <cell r="Y67">
            <v>0.34141084525372012</v>
          </cell>
          <cell r="Z67">
            <v>-5.086615939627892E-2</v>
          </cell>
          <cell r="AA67">
            <v>-0.72661504494789808</v>
          </cell>
          <cell r="AB67">
            <v>-0.42780460898927952</v>
          </cell>
          <cell r="AC67">
            <v>-0.34095512925305105</v>
          </cell>
          <cell r="AD67">
            <v>-0.16187507027120018</v>
          </cell>
          <cell r="AE67">
            <v>0.4448902758973361</v>
          </cell>
          <cell r="AF67">
            <v>0.26234180334121504</v>
          </cell>
          <cell r="AG67">
            <v>0.23549554622748214</v>
          </cell>
          <cell r="AH67">
            <v>0.89816961621616009</v>
          </cell>
          <cell r="AI67">
            <v>0.63119139804039825</v>
          </cell>
          <cell r="AJ67">
            <v>0.53774031358775343</v>
          </cell>
          <cell r="AK67">
            <v>0.71394930167658632</v>
          </cell>
          <cell r="AL67">
            <v>0.63031105185387126</v>
          </cell>
          <cell r="AM67">
            <v>0.15001446070579405</v>
          </cell>
          <cell r="AN67">
            <v>7.5754522302151628E-2</v>
          </cell>
          <cell r="AP67">
            <v>45146</v>
          </cell>
          <cell r="AQ67">
            <v>592</v>
          </cell>
          <cell r="AR67">
            <v>-7644</v>
          </cell>
          <cell r="AS67">
            <v>1923</v>
          </cell>
          <cell r="AT67">
            <v>-195</v>
          </cell>
          <cell r="AU67">
            <v>-2985</v>
          </cell>
          <cell r="AV67">
            <v>-1590</v>
          </cell>
          <cell r="AW67">
            <v>-4797</v>
          </cell>
          <cell r="AX67">
            <v>-2174</v>
          </cell>
          <cell r="AY67">
            <v>48320</v>
          </cell>
          <cell r="AZ67">
            <v>8012</v>
          </cell>
          <cell r="BA67">
            <v>3103</v>
          </cell>
          <cell r="BB67">
            <v>9181</v>
          </cell>
          <cell r="BC67">
            <v>4550</v>
          </cell>
          <cell r="BD67">
            <v>4477</v>
          </cell>
          <cell r="BE67">
            <v>1622</v>
          </cell>
          <cell r="BF67">
            <v>15544</v>
          </cell>
          <cell r="BG67">
            <v>1831</v>
          </cell>
          <cell r="BH67">
            <v>6052</v>
          </cell>
          <cell r="BJ67">
            <v>0.42515222836505551</v>
          </cell>
          <cell r="BK67">
            <v>1.2063717757881509</v>
          </cell>
          <cell r="BL67">
            <v>-1.0182398517727287</v>
          </cell>
          <cell r="BM67">
            <v>1.2290618865437253</v>
          </cell>
          <cell r="BN67">
            <v>5.3791799622926462E-2</v>
          </cell>
          <cell r="BO67">
            <v>-2.2796869683565868</v>
          </cell>
          <cell r="BP67">
            <v>-1.8097830701307549</v>
          </cell>
          <cell r="BQ67">
            <v>-1.608016010688762</v>
          </cell>
          <cell r="BR67">
            <v>-1.9641003143964331</v>
          </cell>
          <cell r="BS67">
            <v>1.1851905303477794</v>
          </cell>
          <cell r="BT67">
            <v>0.8368152611182289</v>
          </cell>
          <cell r="BU67">
            <v>0.21442814608430005</v>
          </cell>
          <cell r="BV67">
            <v>1.9592665527822684</v>
          </cell>
          <cell r="BW67">
            <v>2.0186905373002162</v>
          </cell>
          <cell r="BX67">
            <v>1.3477353300141326</v>
          </cell>
          <cell r="BY67">
            <v>1.9116592507471664</v>
          </cell>
          <cell r="BZ67">
            <v>2.0836915573757775</v>
          </cell>
          <cell r="CA67">
            <v>-5.7559415379482282E-2</v>
          </cell>
          <cell r="CB67">
            <v>0.35288506194379732</v>
          </cell>
          <cell r="CD67">
            <v>100110</v>
          </cell>
          <cell r="CE67">
            <v>3258</v>
          </cell>
          <cell r="CF67">
            <v>-32182</v>
          </cell>
          <cell r="CG67">
            <v>6862</v>
          </cell>
          <cell r="CH67">
            <v>206</v>
          </cell>
          <cell r="CI67">
            <v>-9514</v>
          </cell>
          <cell r="CJ67">
            <v>-6821</v>
          </cell>
          <cell r="CK67">
            <v>-22915</v>
          </cell>
          <cell r="CL67">
            <v>-26863</v>
          </cell>
          <cell r="CM67">
            <v>127783</v>
          </cell>
          <cell r="CN67">
            <v>25411</v>
          </cell>
          <cell r="CO67">
            <v>2826</v>
          </cell>
          <cell r="CP67">
            <v>19819</v>
          </cell>
          <cell r="CQ67">
            <v>14354</v>
          </cell>
          <cell r="CR67">
            <v>11131</v>
          </cell>
          <cell r="CS67">
            <v>4292</v>
          </cell>
          <cell r="CT67">
            <v>50654</v>
          </cell>
          <cell r="CU67">
            <v>-704</v>
          </cell>
          <cell r="CV67">
            <v>28114</v>
          </cell>
        </row>
        <row r="68">
          <cell r="V68">
            <v>0.14987120971523549</v>
          </cell>
          <cell r="W68">
            <v>1.4748064568058439</v>
          </cell>
          <cell r="X68">
            <v>-0.28947982495676206</v>
          </cell>
          <cell r="Y68">
            <v>0.2406338578915479</v>
          </cell>
          <cell r="Z68">
            <v>-9.6042425697617784E-2</v>
          </cell>
          <cell r="AA68">
            <v>-0.78440699909765321</v>
          </cell>
          <cell r="AB68">
            <v>-0.50800513409443582</v>
          </cell>
          <cell r="AC68">
            <v>-0.35438863502963436</v>
          </cell>
          <cell r="AD68">
            <v>-0.11477905218904016</v>
          </cell>
          <cell r="AE68">
            <v>0.27470742041857399</v>
          </cell>
          <cell r="AF68">
            <v>8.990729392108765E-2</v>
          </cell>
          <cell r="AG68">
            <v>0.4852545901949723</v>
          </cell>
          <cell r="AH68">
            <v>0.31521150003248621</v>
          </cell>
          <cell r="AI68">
            <v>0.482210725259824</v>
          </cell>
          <cell r="AJ68">
            <v>-9.0796681142313318E-3</v>
          </cell>
          <cell r="AK68">
            <v>0.57690038416320366</v>
          </cell>
          <cell r="AL68">
            <v>0.67556458905202454</v>
          </cell>
          <cell r="AM68">
            <v>-0.32322191135326639</v>
          </cell>
          <cell r="AN68">
            <v>0.15053131864435354</v>
          </cell>
          <cell r="AP68">
            <v>35440</v>
          </cell>
          <cell r="AQ68">
            <v>4031</v>
          </cell>
          <cell r="AR68">
            <v>-9056</v>
          </cell>
          <cell r="AS68">
            <v>1360</v>
          </cell>
          <cell r="AT68">
            <v>-368</v>
          </cell>
          <cell r="AU68">
            <v>-3199</v>
          </cell>
          <cell r="AV68">
            <v>-1880</v>
          </cell>
          <cell r="AW68">
            <v>-4969</v>
          </cell>
          <cell r="AX68">
            <v>-1539</v>
          </cell>
          <cell r="AY68">
            <v>29969</v>
          </cell>
          <cell r="AZ68">
            <v>2753</v>
          </cell>
          <cell r="BA68">
            <v>6409</v>
          </cell>
          <cell r="BB68">
            <v>3251</v>
          </cell>
          <cell r="BC68">
            <v>3498</v>
          </cell>
          <cell r="BD68">
            <v>-76</v>
          </cell>
          <cell r="BE68">
            <v>1320</v>
          </cell>
          <cell r="BF68">
            <v>16765</v>
          </cell>
          <cell r="BG68">
            <v>-3951</v>
          </cell>
          <cell r="BH68">
            <v>12035</v>
          </cell>
          <cell r="BJ68">
            <v>0.43893454974219814</v>
          </cell>
          <cell r="BK68">
            <v>0.40835979104143494</v>
          </cell>
          <cell r="BL68">
            <v>-1.0614445224356062</v>
          </cell>
          <cell r="BM68">
            <v>1.366804140312583</v>
          </cell>
          <cell r="BN68">
            <v>-7.7266035312661963E-2</v>
          </cell>
          <cell r="BO68">
            <v>-2.792092195259066</v>
          </cell>
          <cell r="BP68">
            <v>-1.9331314438824521</v>
          </cell>
          <cell r="BQ68">
            <v>-1.5452134181575206</v>
          </cell>
          <cell r="BR68">
            <v>-1.2804154882288921</v>
          </cell>
          <cell r="BS68">
            <v>1.2098297767302091</v>
          </cell>
          <cell r="BT68">
            <v>0.7684226965978036</v>
          </cell>
          <cell r="BU68">
            <v>0.68697158949522219</v>
          </cell>
          <cell r="BV68">
            <v>1.6938457168300447</v>
          </cell>
          <cell r="BW68">
            <v>2.0968236693153619</v>
          </cell>
          <cell r="BX68">
            <v>0.80102805224084861</v>
          </cell>
          <cell r="BY68">
            <v>2.2731918902823889</v>
          </cell>
          <cell r="BZ68">
            <v>2.4404294768815449</v>
          </cell>
          <cell r="CA68">
            <v>-0.42073363588887025</v>
          </cell>
          <cell r="CB68">
            <v>0.28101556857309529</v>
          </cell>
          <cell r="CD68">
            <v>103496</v>
          </cell>
          <cell r="CE68">
            <v>1128</v>
          </cell>
          <cell r="CF68">
            <v>-33465</v>
          </cell>
          <cell r="CG68">
            <v>7639</v>
          </cell>
          <cell r="CH68">
            <v>-296</v>
          </cell>
          <cell r="CI68">
            <v>-11622</v>
          </cell>
          <cell r="CJ68">
            <v>-7258</v>
          </cell>
          <cell r="CK68">
            <v>-21928</v>
          </cell>
          <cell r="CL68">
            <v>-17371</v>
          </cell>
          <cell r="CM68">
            <v>130766</v>
          </cell>
          <cell r="CN68">
            <v>23371</v>
          </cell>
          <cell r="CO68">
            <v>9055</v>
          </cell>
          <cell r="CP68">
            <v>17233</v>
          </cell>
          <cell r="CQ68">
            <v>14970</v>
          </cell>
          <cell r="CR68">
            <v>6651</v>
          </cell>
          <cell r="CS68">
            <v>5115</v>
          </cell>
          <cell r="CT68">
            <v>59519</v>
          </cell>
          <cell r="CU68">
            <v>-5148</v>
          </cell>
          <cell r="CV68">
            <v>22438</v>
          </cell>
        </row>
        <row r="69">
          <cell r="V69">
            <v>0.24513552463620858</v>
          </cell>
          <cell r="W69">
            <v>3.2532314182185385</v>
          </cell>
          <cell r="X69">
            <v>-9.1334184375158056E-2</v>
          </cell>
          <cell r="Y69">
            <v>0.17439376983552357</v>
          </cell>
          <cell r="Z69">
            <v>-0.10109823509127924</v>
          </cell>
          <cell r="AA69">
            <v>-0.22069817732468522</v>
          </cell>
          <cell r="AB69">
            <v>0.45302081777318648</v>
          </cell>
          <cell r="AC69">
            <v>-0.30239828681528635</v>
          </cell>
          <cell r="AD69">
            <v>-5.7567471914388157E-2</v>
          </cell>
          <cell r="AE69">
            <v>0.30786897336361196</v>
          </cell>
          <cell r="AF69">
            <v>0.14483835139436074</v>
          </cell>
          <cell r="AG69">
            <v>4.1818651721459155E-2</v>
          </cell>
          <cell r="AH69">
            <v>0.42749912528441403</v>
          </cell>
          <cell r="AI69">
            <v>0.60103689496739943</v>
          </cell>
          <cell r="AJ69">
            <v>-0.12617105497402248</v>
          </cell>
          <cell r="AK69">
            <v>0.415853716828396</v>
          </cell>
          <cell r="AL69">
            <v>0.68299903177762022</v>
          </cell>
          <cell r="AM69">
            <v>0.23932457287212383</v>
          </cell>
          <cell r="AN69">
            <v>0.23694122516297877</v>
          </cell>
          <cell r="AP69">
            <v>58054</v>
          </cell>
          <cell r="AQ69">
            <v>9023</v>
          </cell>
          <cell r="AR69">
            <v>-2849</v>
          </cell>
          <cell r="AS69">
            <v>988</v>
          </cell>
          <cell r="AT69">
            <v>-387</v>
          </cell>
          <cell r="AU69">
            <v>-893</v>
          </cell>
          <cell r="AV69">
            <v>1668</v>
          </cell>
          <cell r="AW69">
            <v>-4225</v>
          </cell>
          <cell r="AX69">
            <v>-771</v>
          </cell>
          <cell r="AY69">
            <v>33679</v>
          </cell>
          <cell r="AZ69">
            <v>4439</v>
          </cell>
          <cell r="BA69">
            <v>555</v>
          </cell>
          <cell r="BB69">
            <v>4423</v>
          </cell>
          <cell r="BC69">
            <v>4381</v>
          </cell>
          <cell r="BD69">
            <v>-1056</v>
          </cell>
          <cell r="BE69">
            <v>957</v>
          </cell>
          <cell r="BF69">
            <v>17064</v>
          </cell>
          <cell r="BG69">
            <v>2916</v>
          </cell>
          <cell r="BH69">
            <v>18972</v>
          </cell>
          <cell r="BJ69">
            <v>0.67835273247964789</v>
          </cell>
          <cell r="BK69">
            <v>4.7898187992154728</v>
          </cell>
          <cell r="BL69">
            <v>-0.86223624732389981</v>
          </cell>
          <cell r="BM69">
            <v>1.2282479184354989</v>
          </cell>
          <cell r="BN69">
            <v>-0.29410461050694003</v>
          </cell>
          <cell r="BO69">
            <v>-2.4000386791084516</v>
          </cell>
          <cell r="BP69">
            <v>-0.816555289776566</v>
          </cell>
          <cell r="BQ69">
            <v>-1.4078136844586253</v>
          </cell>
          <cell r="BR69">
            <v>-0.57610472686648873</v>
          </cell>
          <cell r="BS69">
            <v>1.2898983821600929</v>
          </cell>
          <cell r="BT69">
            <v>0.6847614176929806</v>
          </cell>
          <cell r="BU69">
            <v>0.74558687839938464</v>
          </cell>
          <cell r="BV69">
            <v>2.0547575199509005</v>
          </cell>
          <cell r="BW69">
            <v>2.359771239686026</v>
          </cell>
          <cell r="BX69">
            <v>0.17004520158565573</v>
          </cell>
          <cell r="BY69">
            <v>2.2079312144506202</v>
          </cell>
          <cell r="BZ69">
            <v>2.7653356037010024</v>
          </cell>
          <cell r="CA69">
            <v>-0.23573982361172474</v>
          </cell>
          <cell r="CB69">
            <v>0.52593740253981114</v>
          </cell>
          <cell r="CD69">
            <v>159959</v>
          </cell>
          <cell r="CE69">
            <v>13090</v>
          </cell>
          <cell r="CF69">
            <v>-27105</v>
          </cell>
          <cell r="CG69">
            <v>6886</v>
          </cell>
          <cell r="CH69">
            <v>-1128</v>
          </cell>
          <cell r="CI69">
            <v>-9928</v>
          </cell>
          <cell r="CJ69">
            <v>-3045</v>
          </cell>
          <cell r="CK69">
            <v>-19890</v>
          </cell>
          <cell r="CL69">
            <v>-7756</v>
          </cell>
          <cell r="CM69">
            <v>139739</v>
          </cell>
          <cell r="CN69">
            <v>20874</v>
          </cell>
          <cell r="CO69">
            <v>9826</v>
          </cell>
          <cell r="CP69">
            <v>20920</v>
          </cell>
          <cell r="CQ69">
            <v>16905</v>
          </cell>
          <cell r="CR69">
            <v>1419</v>
          </cell>
          <cell r="CS69">
            <v>4992</v>
          </cell>
          <cell r="CT69">
            <v>67689</v>
          </cell>
          <cell r="CU69">
            <v>-2886</v>
          </cell>
          <cell r="CV69">
            <v>41991</v>
          </cell>
        </row>
        <row r="70">
          <cell r="V70">
            <v>-7.7690141186792516E-2</v>
          </cell>
          <cell r="W70">
            <v>-4.7391908596330694</v>
          </cell>
          <cell r="X70">
            <v>-0.26465883621347164</v>
          </cell>
          <cell r="Y70">
            <v>0.13497274114484537</v>
          </cell>
          <cell r="Z70">
            <v>-0.53685974963978422</v>
          </cell>
          <cell r="AA70">
            <v>-0.25214746415939127</v>
          </cell>
          <cell r="AB70">
            <v>-0.37311112493003673</v>
          </cell>
          <cell r="AC70">
            <v>-0.32758074833140194</v>
          </cell>
          <cell r="AD70">
            <v>-0.28606072197273624</v>
          </cell>
          <cell r="AE70">
            <v>8.0843351721071599E-2</v>
          </cell>
          <cell r="AF70">
            <v>4.3789413322858906E-2</v>
          </cell>
          <cell r="AG70">
            <v>0.23612012828064799</v>
          </cell>
          <cell r="AH70">
            <v>0.18459258261191991</v>
          </cell>
          <cell r="AI70">
            <v>0.13555383423702327</v>
          </cell>
          <cell r="AJ70">
            <v>9.2833737885844592E-2</v>
          </cell>
          <cell r="AK70">
            <v>0.54395333339103402</v>
          </cell>
          <cell r="AL70">
            <v>0.19853251317751841</v>
          </cell>
          <cell r="AM70">
            <v>-0.45417142576421599</v>
          </cell>
          <cell r="AN70">
            <v>-2.0757483689615164E-2</v>
          </cell>
          <cell r="AP70">
            <v>-18444</v>
          </cell>
          <cell r="AQ70">
            <v>-13572</v>
          </cell>
          <cell r="AR70">
            <v>-8248</v>
          </cell>
          <cell r="AS70">
            <v>766</v>
          </cell>
          <cell r="AT70">
            <v>-2053</v>
          </cell>
          <cell r="AU70">
            <v>-1018</v>
          </cell>
          <cell r="AV70">
            <v>-1380</v>
          </cell>
          <cell r="AW70">
            <v>-4563</v>
          </cell>
          <cell r="AX70">
            <v>-3829</v>
          </cell>
          <cell r="AY70">
            <v>8871</v>
          </cell>
          <cell r="AZ70">
            <v>1344</v>
          </cell>
          <cell r="BA70">
            <v>3135</v>
          </cell>
          <cell r="BB70">
            <v>1918</v>
          </cell>
          <cell r="BC70">
            <v>994</v>
          </cell>
          <cell r="BD70">
            <v>776</v>
          </cell>
          <cell r="BE70">
            <v>1257</v>
          </cell>
          <cell r="BF70">
            <v>4994</v>
          </cell>
          <cell r="BG70">
            <v>-5547</v>
          </cell>
          <cell r="BH70">
            <v>-1666</v>
          </cell>
          <cell r="BJ70">
            <v>0.50926572454739194</v>
          </cell>
          <cell r="BK70">
            <v>2.7132863030376875E-2</v>
          </cell>
          <cell r="BL70">
            <v>-0.88637997151798098</v>
          </cell>
          <cell r="BM70">
            <v>0.89427271323085922</v>
          </cell>
          <cell r="BN70">
            <v>-0.78333885470277531</v>
          </cell>
          <cell r="BO70">
            <v>-1.9705021068184947</v>
          </cell>
          <cell r="BP70">
            <v>-0.85614733698357037</v>
          </cell>
          <cell r="BQ70">
            <v>-1.3187578628645391</v>
          </cell>
          <cell r="BR70">
            <v>-0.61898227192480615</v>
          </cell>
          <cell r="BS70">
            <v>1.1125847692292856</v>
          </cell>
          <cell r="BT70">
            <v>0.54184125832383856</v>
          </cell>
          <cell r="BU70">
            <v>1.0019375447293477</v>
          </cell>
          <cell r="BV70">
            <v>1.8365470215909063</v>
          </cell>
          <cell r="BW70">
            <v>1.8620839859112559</v>
          </cell>
          <cell r="BX70">
            <v>0.49498052988501406</v>
          </cell>
          <cell r="BY70">
            <v>2.269496053911535</v>
          </cell>
          <cell r="BZ70">
            <v>2.2045883270805033</v>
          </cell>
          <cell r="CA70">
            <v>-0.38925106652826225</v>
          </cell>
          <cell r="CB70">
            <v>0.44302376203566585</v>
          </cell>
          <cell r="CD70">
            <v>120196</v>
          </cell>
          <cell r="CE70">
            <v>74</v>
          </cell>
          <cell r="CF70">
            <v>-27797</v>
          </cell>
          <cell r="CG70">
            <v>5037</v>
          </cell>
          <cell r="CH70">
            <v>-3003</v>
          </cell>
          <cell r="CI70">
            <v>-8095</v>
          </cell>
          <cell r="CJ70">
            <v>-3182</v>
          </cell>
          <cell r="CK70">
            <v>-18554</v>
          </cell>
          <cell r="CL70">
            <v>-8313</v>
          </cell>
          <cell r="CM70">
            <v>120839</v>
          </cell>
          <cell r="CN70">
            <v>16548</v>
          </cell>
          <cell r="CO70">
            <v>13202</v>
          </cell>
          <cell r="CP70">
            <v>18773</v>
          </cell>
          <cell r="CQ70">
            <v>13423</v>
          </cell>
          <cell r="CR70">
            <v>4121</v>
          </cell>
          <cell r="CS70">
            <v>5156</v>
          </cell>
          <cell r="CT70">
            <v>54367</v>
          </cell>
          <cell r="CU70">
            <v>-4751</v>
          </cell>
          <cell r="CV70">
            <v>35393</v>
          </cell>
        </row>
        <row r="71">
          <cell r="V71">
            <v>0.32810443630011399</v>
          </cell>
          <cell r="W71">
            <v>5.1461478119982695</v>
          </cell>
          <cell r="X71">
            <v>-7.9080707685463825E-2</v>
          </cell>
          <cell r="Y71">
            <v>0.22541387465511153</v>
          </cell>
          <cell r="Z71">
            <v>-0.58471537191473466</v>
          </cell>
          <cell r="AA71">
            <v>-0.2058532854581685</v>
          </cell>
          <cell r="AB71">
            <v>-0.19376741939248765</v>
          </cell>
          <cell r="AC71">
            <v>2.0167447434937813E-3</v>
          </cell>
          <cell r="AD71">
            <v>0.54057172483963356</v>
          </cell>
          <cell r="AE71">
            <v>0.40293412532426132</v>
          </cell>
          <cell r="AF71">
            <v>9.4770399979848818E-3</v>
          </cell>
          <cell r="AG71">
            <v>0.30754803888344284</v>
          </cell>
          <cell r="AH71">
            <v>0.54209419547093241</v>
          </cell>
          <cell r="AI71">
            <v>1.1961344551548292</v>
          </cell>
          <cell r="AJ71">
            <v>9.5855160700808462E-2</v>
          </cell>
          <cell r="AK71">
            <v>0.44675329146994791</v>
          </cell>
          <cell r="AL71">
            <v>0.77331398229920634</v>
          </cell>
          <cell r="AM71">
            <v>0.3379673268092187</v>
          </cell>
          <cell r="AN71">
            <v>0.18427649325085671</v>
          </cell>
          <cell r="AP71">
            <v>77833</v>
          </cell>
          <cell r="AQ71">
            <v>14039</v>
          </cell>
          <cell r="AR71">
            <v>-2458</v>
          </cell>
          <cell r="AS71">
            <v>1281</v>
          </cell>
          <cell r="AT71">
            <v>-2224</v>
          </cell>
          <cell r="AU71">
            <v>-829</v>
          </cell>
          <cell r="AV71">
            <v>-714</v>
          </cell>
          <cell r="AW71">
            <v>28</v>
          </cell>
          <cell r="AX71">
            <v>7215</v>
          </cell>
          <cell r="AY71">
            <v>44250</v>
          </cell>
          <cell r="AZ71">
            <v>291</v>
          </cell>
          <cell r="BA71">
            <v>4093</v>
          </cell>
          <cell r="BB71">
            <v>5643</v>
          </cell>
          <cell r="BC71">
            <v>8783</v>
          </cell>
          <cell r="BD71">
            <v>802</v>
          </cell>
          <cell r="BE71">
            <v>1038</v>
          </cell>
          <cell r="BF71">
            <v>19491</v>
          </cell>
          <cell r="BG71">
            <v>4109</v>
          </cell>
          <cell r="BH71">
            <v>14787</v>
          </cell>
          <cell r="BJ71">
            <v>0.64652257773405442</v>
          </cell>
          <cell r="BK71">
            <v>4.9468762347982587</v>
          </cell>
          <cell r="BL71">
            <v>-0.72277256206906282</v>
          </cell>
          <cell r="BM71">
            <v>0.77763662164218594</v>
          </cell>
          <cell r="BN71">
            <v>-1.3132757774738768</v>
          </cell>
          <cell r="BO71">
            <v>-1.4562654478402437</v>
          </cell>
          <cell r="BP71">
            <v>-0.6231169357562627</v>
          </cell>
          <cell r="BQ71">
            <v>-0.97915105057794216</v>
          </cell>
          <cell r="BR71">
            <v>8.0248382167247279E-2</v>
          </cell>
          <cell r="BS71">
            <v>1.0703497205398094</v>
          </cell>
          <cell r="BT71">
            <v>0.28827158860931235</v>
          </cell>
          <cell r="BU71">
            <v>1.0745409805035022</v>
          </cell>
          <cell r="BV71">
            <v>1.4771600132251095</v>
          </cell>
          <cell r="BW71">
            <v>2.4339372684926808</v>
          </cell>
          <cell r="BX71">
            <v>5.3283315512486773E-2</v>
          </cell>
          <cell r="BY71">
            <v>1.9981731487834775</v>
          </cell>
          <cell r="BZ71">
            <v>2.3498284190861751</v>
          </cell>
          <cell r="CA71">
            <v>-0.2023102472226368</v>
          </cell>
          <cell r="CB71">
            <v>0.5519439990974373</v>
          </cell>
          <cell r="CD71">
            <v>152883</v>
          </cell>
          <cell r="CE71">
            <v>13521</v>
          </cell>
          <cell r="CF71">
            <v>-22611</v>
          </cell>
          <cell r="CG71">
            <v>4395</v>
          </cell>
          <cell r="CH71">
            <v>-5032</v>
          </cell>
          <cell r="CI71">
            <v>-5939</v>
          </cell>
          <cell r="CJ71">
            <v>-2306</v>
          </cell>
          <cell r="CK71">
            <v>-13729</v>
          </cell>
          <cell r="CL71">
            <v>1076</v>
          </cell>
          <cell r="CM71">
            <v>116769</v>
          </cell>
          <cell r="CN71">
            <v>8827</v>
          </cell>
          <cell r="CO71">
            <v>14192</v>
          </cell>
          <cell r="CP71">
            <v>15235</v>
          </cell>
          <cell r="CQ71">
            <v>17656</v>
          </cell>
          <cell r="CR71">
            <v>446</v>
          </cell>
          <cell r="CS71">
            <v>4572</v>
          </cell>
          <cell r="CT71">
            <v>58314</v>
          </cell>
          <cell r="CU71">
            <v>-2473</v>
          </cell>
          <cell r="CV71">
            <v>44128</v>
          </cell>
        </row>
        <row r="72">
          <cell r="V72">
            <v>0.29824974129042392</v>
          </cell>
          <cell r="W72">
            <v>-0.86074360717460774</v>
          </cell>
          <cell r="X72">
            <v>7.7307994599706831E-2</v>
          </cell>
          <cell r="Y72">
            <v>0.54216433829790134</v>
          </cell>
          <cell r="Z72">
            <v>8.9651232902787648E-2</v>
          </cell>
          <cell r="AA72">
            <v>-0.14133396369607754</v>
          </cell>
          <cell r="AB72">
            <v>-0.27218172276619601</v>
          </cell>
          <cell r="AC72">
            <v>3.910965396238808E-2</v>
          </cell>
          <cell r="AD72">
            <v>0.50241707174756289</v>
          </cell>
          <cell r="AE72">
            <v>0.49855825137850029</v>
          </cell>
          <cell r="AF72">
            <v>0.46081403641313745</v>
          </cell>
          <cell r="AG72">
            <v>0.15423891075416751</v>
          </cell>
          <cell r="AH72">
            <v>1.0698390798447477</v>
          </cell>
          <cell r="AI72">
            <v>0.74529146171600225</v>
          </cell>
          <cell r="AJ72">
            <v>-4.3702483996654884E-2</v>
          </cell>
          <cell r="AK72">
            <v>0.70871236304583807</v>
          </cell>
          <cell r="AL72">
            <v>0.99203052668130898</v>
          </cell>
          <cell r="AM72">
            <v>-0.36543769320119823</v>
          </cell>
          <cell r="AN72">
            <v>0.11614423529278106</v>
          </cell>
          <cell r="AP72">
            <v>70983</v>
          </cell>
          <cell r="AQ72">
            <v>-2469</v>
          </cell>
          <cell r="AR72">
            <v>2401</v>
          </cell>
          <cell r="AS72">
            <v>3088</v>
          </cell>
          <cell r="AT72">
            <v>339</v>
          </cell>
          <cell r="AU72">
            <v>-568</v>
          </cell>
          <cell r="AV72">
            <v>-1001</v>
          </cell>
          <cell r="AW72">
            <v>543</v>
          </cell>
          <cell r="AX72">
            <v>6742</v>
          </cell>
          <cell r="AY72">
            <v>54972</v>
          </cell>
          <cell r="AZ72">
            <v>14151</v>
          </cell>
          <cell r="BA72">
            <v>2059</v>
          </cell>
          <cell r="BB72">
            <v>11197</v>
          </cell>
          <cell r="BC72">
            <v>5538</v>
          </cell>
          <cell r="BD72">
            <v>-366</v>
          </cell>
          <cell r="BE72">
            <v>1654</v>
          </cell>
          <cell r="BF72">
            <v>25197</v>
          </cell>
          <cell r="BG72">
            <v>-4458</v>
          </cell>
          <cell r="BH72">
            <v>9337</v>
          </cell>
          <cell r="BJ72">
            <v>0.79563693053199547</v>
          </cell>
          <cell r="BK72">
            <v>2.5314128102972733</v>
          </cell>
          <cell r="BL72">
            <v>-0.35757862145330277</v>
          </cell>
          <cell r="BM72">
            <v>1.080782442007</v>
          </cell>
          <cell r="BN72">
            <v>-1.1298446169761389</v>
          </cell>
          <cell r="BO72">
            <v>-0.8175471115230204</v>
          </cell>
          <cell r="BP72">
            <v>-0.38756637108053882</v>
          </cell>
          <cell r="BQ72">
            <v>-0.58811993438135923</v>
          </cell>
          <cell r="BR72">
            <v>0.69864959105441216</v>
          </cell>
          <cell r="BS72">
            <v>1.2959767241220055</v>
          </cell>
          <cell r="BT72">
            <v>0.65991341674942472</v>
          </cell>
          <cell r="BU72">
            <v>0.74158409052720309</v>
          </cell>
          <cell r="BV72">
            <v>2.2405284248740109</v>
          </cell>
          <cell r="BW72">
            <v>2.7021279806614507</v>
          </cell>
          <cell r="BX72">
            <v>1.8638905848433751E-2</v>
          </cell>
          <cell r="BY72">
            <v>2.1318477897179333</v>
          </cell>
          <cell r="BZ72">
            <v>2.6715572770176665</v>
          </cell>
          <cell r="CA72">
            <v>-0.24457723839468315</v>
          </cell>
          <cell r="CB72">
            <v>0.51741908910512002</v>
          </cell>
          <cell r="CD72">
            <v>188426</v>
          </cell>
          <cell r="CE72">
            <v>7021</v>
          </cell>
          <cell r="CF72">
            <v>-11154</v>
          </cell>
          <cell r="CG72">
            <v>6123</v>
          </cell>
          <cell r="CH72">
            <v>-4325</v>
          </cell>
          <cell r="CI72">
            <v>-3308</v>
          </cell>
          <cell r="CJ72">
            <v>-1427</v>
          </cell>
          <cell r="CK72">
            <v>-8217</v>
          </cell>
          <cell r="CL72">
            <v>9357</v>
          </cell>
          <cell r="CM72">
            <v>141772</v>
          </cell>
          <cell r="CN72">
            <v>20225</v>
          </cell>
          <cell r="CO72">
            <v>9842</v>
          </cell>
          <cell r="CP72">
            <v>23181</v>
          </cell>
          <cell r="CQ72">
            <v>19696</v>
          </cell>
          <cell r="CR72">
            <v>156</v>
          </cell>
          <cell r="CS72">
            <v>4906</v>
          </cell>
          <cell r="CT72">
            <v>66746</v>
          </cell>
          <cell r="CU72">
            <v>-2980</v>
          </cell>
          <cell r="CV72">
            <v>41430</v>
          </cell>
        </row>
        <row r="73">
          <cell r="V73">
            <v>-5.186244838680798E-2</v>
          </cell>
          <cell r="W73">
            <v>-0.46944889864123374</v>
          </cell>
          <cell r="X73">
            <v>-9.9930505508083467E-2</v>
          </cell>
          <cell r="Y73">
            <v>7.3342332321146841E-3</v>
          </cell>
          <cell r="Z73">
            <v>-8.3758068649908424E-2</v>
          </cell>
          <cell r="AA73">
            <v>1.2209799236018171E-2</v>
          </cell>
          <cell r="AB73">
            <v>-0.10987872442524971</v>
          </cell>
          <cell r="AC73">
            <v>-0.17833653839923747</v>
          </cell>
          <cell r="AD73">
            <v>0.22155406682955459</v>
          </cell>
          <cell r="AE73">
            <v>0.15098591610305245</v>
          </cell>
          <cell r="AF73">
            <v>0.22502277942353377</v>
          </cell>
          <cell r="AG73">
            <v>2.4457722918680425E-2</v>
          </cell>
          <cell r="AH73">
            <v>-2.6375421510427266E-2</v>
          </cell>
          <cell r="AI73">
            <v>6.3184358064294344E-2</v>
          </cell>
          <cell r="AJ73">
            <v>0.25599827980624656</v>
          </cell>
          <cell r="AK73">
            <v>0.27953283553512343</v>
          </cell>
          <cell r="AL73">
            <v>0.30392115203112802</v>
          </cell>
          <cell r="AM73">
            <v>-0.10926003476904311</v>
          </cell>
          <cell r="AN73">
            <v>-0.34364256898725687</v>
          </cell>
          <cell r="AP73">
            <v>-12380</v>
          </cell>
          <cell r="AQ73">
            <v>-1335</v>
          </cell>
          <cell r="AR73">
            <v>-3106</v>
          </cell>
          <cell r="AS73">
            <v>42</v>
          </cell>
          <cell r="AT73">
            <v>-317</v>
          </cell>
          <cell r="AU73">
            <v>49</v>
          </cell>
          <cell r="AV73">
            <v>-403</v>
          </cell>
          <cell r="AW73">
            <v>-2477</v>
          </cell>
          <cell r="AX73">
            <v>2988</v>
          </cell>
          <cell r="AY73">
            <v>16731</v>
          </cell>
          <cell r="AZ73">
            <v>6942</v>
          </cell>
          <cell r="BA73">
            <v>327</v>
          </cell>
          <cell r="BB73">
            <v>-279</v>
          </cell>
          <cell r="BC73">
            <v>473</v>
          </cell>
          <cell r="BD73">
            <v>2143</v>
          </cell>
          <cell r="BE73">
            <v>657</v>
          </cell>
          <cell r="BF73">
            <v>7796</v>
          </cell>
          <cell r="BG73">
            <v>-1328</v>
          </cell>
          <cell r="BH73">
            <v>-27658</v>
          </cell>
          <cell r="BJ73">
            <v>0.49700797760312554</v>
          </cell>
          <cell r="BK73">
            <v>-1.1652431401853458</v>
          </cell>
          <cell r="BL73">
            <v>-0.36615203443645106</v>
          </cell>
          <cell r="BM73">
            <v>0.91221133277652466</v>
          </cell>
          <cell r="BN73">
            <v>-1.1126830173975977</v>
          </cell>
          <cell r="BO73">
            <v>-0.58603231846868775</v>
          </cell>
          <cell r="BP73">
            <v>-0.94575559058354131</v>
          </cell>
          <cell r="BQ73">
            <v>-0.46441373240321271</v>
          </cell>
          <cell r="BR73">
            <v>0.9798831103145389</v>
          </cell>
          <cell r="BS73">
            <v>1.1375482510687762</v>
          </cell>
          <cell r="BT73">
            <v>0.74051025744199528</v>
          </cell>
          <cell r="BU73">
            <v>0.72410172672729978</v>
          </cell>
          <cell r="BV73">
            <v>1.7784600281989693</v>
          </cell>
          <cell r="BW73">
            <v>2.1530421880625372</v>
          </cell>
          <cell r="BX73">
            <v>0.40136235902969997</v>
          </cell>
          <cell r="BY73">
            <v>1.9931973377876666</v>
          </cell>
          <cell r="BZ73">
            <v>2.284992349302728</v>
          </cell>
          <cell r="CA73">
            <v>-0.59147906611154433</v>
          </cell>
          <cell r="CB73">
            <v>-6.4789264817521897E-2</v>
          </cell>
          <cell r="CD73">
            <v>117992</v>
          </cell>
          <cell r="CE73">
            <v>-3337</v>
          </cell>
          <cell r="CF73">
            <v>-11411</v>
          </cell>
          <cell r="CG73">
            <v>5177</v>
          </cell>
          <cell r="CH73">
            <v>-4255</v>
          </cell>
          <cell r="CI73">
            <v>-2366</v>
          </cell>
          <cell r="CJ73">
            <v>-3498</v>
          </cell>
          <cell r="CK73">
            <v>-6469</v>
          </cell>
          <cell r="CL73">
            <v>13116</v>
          </cell>
          <cell r="CM73">
            <v>124824</v>
          </cell>
          <cell r="CN73">
            <v>22728</v>
          </cell>
          <cell r="CO73">
            <v>9614</v>
          </cell>
          <cell r="CP73">
            <v>18479</v>
          </cell>
          <cell r="CQ73">
            <v>15788</v>
          </cell>
          <cell r="CR73">
            <v>3355</v>
          </cell>
          <cell r="CS73">
            <v>4606</v>
          </cell>
          <cell r="CT73">
            <v>57478</v>
          </cell>
          <cell r="CU73">
            <v>-7224</v>
          </cell>
          <cell r="CV73">
            <v>-5200</v>
          </cell>
        </row>
        <row r="74">
          <cell r="V74">
            <v>0.30366592037640583</v>
          </cell>
          <cell r="W74">
            <v>-1.3803653887599299</v>
          </cell>
          <cell r="X74">
            <v>0.16479584574051742</v>
          </cell>
          <cell r="Y74">
            <v>0.44787925245197702</v>
          </cell>
          <cell r="Z74">
            <v>-5.2888505741588432E-4</v>
          </cell>
          <cell r="AA74">
            <v>0.32289730570103092</v>
          </cell>
          <cell r="AB74">
            <v>-1.2282832694165968E-2</v>
          </cell>
          <cell r="AC74">
            <v>9.3979675001976126E-2</v>
          </cell>
          <cell r="AD74">
            <v>0.36207785635704592</v>
          </cell>
          <cell r="AE74">
            <v>0.67238865165175632</v>
          </cell>
          <cell r="AF74">
            <v>0.34292130921360631</v>
          </cell>
          <cell r="AG74">
            <v>0.73886137133150065</v>
          </cell>
          <cell r="AH74">
            <v>1.7788721579841127</v>
          </cell>
          <cell r="AI74">
            <v>1.1591614202030254</v>
          </cell>
          <cell r="AJ74">
            <v>0.21840721208497005</v>
          </cell>
          <cell r="AK74">
            <v>0.38270284948151989</v>
          </cell>
          <cell r="AL74">
            <v>0.88237751828164068</v>
          </cell>
          <cell r="AM74">
            <v>9.9166392805982717E-2</v>
          </cell>
          <cell r="AN74">
            <v>-0.10316898980790024</v>
          </cell>
          <cell r="AP74">
            <v>72450</v>
          </cell>
          <cell r="AQ74">
            <v>-3907</v>
          </cell>
          <cell r="AR74">
            <v>5117</v>
          </cell>
          <cell r="AS74">
            <v>2565</v>
          </cell>
          <cell r="AT74">
            <v>-2</v>
          </cell>
          <cell r="AU74">
            <v>1296</v>
          </cell>
          <cell r="AV74">
            <v>-45</v>
          </cell>
          <cell r="AW74">
            <v>1303</v>
          </cell>
          <cell r="AX74">
            <v>4894</v>
          </cell>
          <cell r="AY74">
            <v>74621</v>
          </cell>
          <cell r="AZ74">
            <v>10603</v>
          </cell>
          <cell r="BA74">
            <v>9881</v>
          </cell>
          <cell r="BB74">
            <v>18812</v>
          </cell>
          <cell r="BC74">
            <v>8683</v>
          </cell>
          <cell r="BD74">
            <v>1833</v>
          </cell>
          <cell r="BE74">
            <v>902</v>
          </cell>
          <cell r="BF74">
            <v>22703</v>
          </cell>
          <cell r="BG74">
            <v>1204</v>
          </cell>
          <cell r="BH74">
            <v>-8275</v>
          </cell>
          <cell r="BJ74">
            <v>0.88055738929484484</v>
          </cell>
          <cell r="BK74">
            <v>2.3195970763106422</v>
          </cell>
          <cell r="BL74">
            <v>6.2865623603491905E-2</v>
          </cell>
          <cell r="BM74">
            <v>1.2275465960921217</v>
          </cell>
          <cell r="BN74">
            <v>-0.57945714015290584</v>
          </cell>
          <cell r="BO74">
            <v>-1.2912389437669258E-2</v>
          </cell>
          <cell r="BP74">
            <v>-0.58700129992428351</v>
          </cell>
          <cell r="BQ74">
            <v>-4.3432038583213206E-2</v>
          </cell>
          <cell r="BR74">
            <v>1.6362502978201743</v>
          </cell>
          <cell r="BS74">
            <v>1.7353393898202452</v>
          </cell>
          <cell r="BT74">
            <v>1.0417253553808514</v>
          </cell>
          <cell r="BU74">
            <v>1.2292904754784395</v>
          </cell>
          <cell r="BV74">
            <v>3.3981034868674431</v>
          </cell>
          <cell r="BW74">
            <v>3.1972729823146917</v>
          </cell>
          <cell r="BX74">
            <v>0.52732290400498982</v>
          </cell>
          <cell r="BY74">
            <v>1.8296225838523306</v>
          </cell>
          <cell r="BZ74">
            <v>2.9830772349869195</v>
          </cell>
          <cell r="CA74">
            <v>-3.8904489068081194E-2</v>
          </cell>
          <cell r="CB74">
            <v>-0.14716447614793182</v>
          </cell>
          <cell r="CD74">
            <v>208886</v>
          </cell>
          <cell r="CE74">
            <v>6328</v>
          </cell>
          <cell r="CF74">
            <v>1954</v>
          </cell>
          <cell r="CG74">
            <v>6976</v>
          </cell>
          <cell r="CH74">
            <v>-2204</v>
          </cell>
          <cell r="CI74">
            <v>-52</v>
          </cell>
          <cell r="CJ74">
            <v>-2163</v>
          </cell>
          <cell r="CK74">
            <v>-603</v>
          </cell>
          <cell r="CL74">
            <v>21839</v>
          </cell>
          <cell r="CM74">
            <v>190574</v>
          </cell>
          <cell r="CN74">
            <v>31987</v>
          </cell>
          <cell r="CO74">
            <v>16360</v>
          </cell>
          <cell r="CP74">
            <v>35373</v>
          </cell>
          <cell r="CQ74">
            <v>23477</v>
          </cell>
          <cell r="CR74">
            <v>4412</v>
          </cell>
          <cell r="CS74">
            <v>4251</v>
          </cell>
          <cell r="CT74">
            <v>75187</v>
          </cell>
          <cell r="CU74">
            <v>-473</v>
          </cell>
          <cell r="CV74">
            <v>-11809</v>
          </cell>
        </row>
        <row r="75">
          <cell r="V75">
            <v>0.20656133954979339</v>
          </cell>
          <cell r="W75">
            <v>-0.50835799293529327</v>
          </cell>
          <cell r="X75">
            <v>-4.6203247345566467E-2</v>
          </cell>
          <cell r="Y75">
            <v>0.13176558936418559</v>
          </cell>
          <cell r="Z75">
            <v>-0.29088832004061649</v>
          </cell>
          <cell r="AA75">
            <v>-0.14155793196278799</v>
          </cell>
          <cell r="AB75">
            <v>-8.8447259226909214E-2</v>
          </cell>
          <cell r="AC75">
            <v>-1.4483636733098049E-2</v>
          </cell>
          <cell r="AD75">
            <v>0.50142384616120861</v>
          </cell>
          <cell r="AE75">
            <v>0.41237794380819537</v>
          </cell>
          <cell r="AF75">
            <v>0.33198326804328993</v>
          </cell>
          <cell r="AG75">
            <v>0.10169171969605095</v>
          </cell>
          <cell r="AH75">
            <v>1.5285189754872031</v>
          </cell>
          <cell r="AI75">
            <v>0.90239772803755169</v>
          </cell>
          <cell r="AJ75">
            <v>-0.12519453899756394</v>
          </cell>
          <cell r="AK75">
            <v>-1.310261460560902E-2</v>
          </cell>
          <cell r="AL75">
            <v>0.56013203690190583</v>
          </cell>
          <cell r="AM75">
            <v>-0.19270565486598779</v>
          </cell>
          <cell r="AN75">
            <v>-7.3260109832773423E-3</v>
          </cell>
          <cell r="AP75">
            <v>49432</v>
          </cell>
          <cell r="AQ75">
            <v>-1419</v>
          </cell>
          <cell r="AR75">
            <v>-1437</v>
          </cell>
          <cell r="AS75">
            <v>758</v>
          </cell>
          <cell r="AT75">
            <v>-1100</v>
          </cell>
          <cell r="AU75">
            <v>-570</v>
          </cell>
          <cell r="AV75">
            <v>-324</v>
          </cell>
          <cell r="AW75">
            <v>-201</v>
          </cell>
          <cell r="AX75">
            <v>6802</v>
          </cell>
          <cell r="AY75">
            <v>46073</v>
          </cell>
          <cell r="AZ75">
            <v>10300</v>
          </cell>
          <cell r="BA75">
            <v>1370</v>
          </cell>
          <cell r="BB75">
            <v>16452</v>
          </cell>
          <cell r="BC75">
            <v>6838</v>
          </cell>
          <cell r="BD75">
            <v>-1053</v>
          </cell>
          <cell r="BE75">
            <v>-31</v>
          </cell>
          <cell r="BF75">
            <v>14539</v>
          </cell>
          <cell r="BG75">
            <v>-2342</v>
          </cell>
          <cell r="BH75">
            <v>-587</v>
          </cell>
          <cell r="BJ75">
            <v>0.75834502003016002</v>
          </cell>
          <cell r="BK75">
            <v>-3.1829036587704196</v>
          </cell>
          <cell r="BL75">
            <v>9.5789789227040956E-2</v>
          </cell>
          <cell r="BM75">
            <v>1.1329619413978032</v>
          </cell>
          <cell r="BN75">
            <v>-0.2856145473009386</v>
          </cell>
          <cell r="BO75">
            <v>5.1507271980799629E-2</v>
          </cell>
          <cell r="BP75">
            <v>-0.48209609836609157</v>
          </cell>
          <cell r="BQ75">
            <v>-5.992492098841895E-2</v>
          </cell>
          <cell r="BR75">
            <v>1.596675790457347</v>
          </cell>
          <cell r="BS75">
            <v>1.7449085332617909</v>
          </cell>
          <cell r="BT75">
            <v>1.3675603330652208</v>
          </cell>
          <cell r="BU75">
            <v>1.021542508962936</v>
          </cell>
          <cell r="BV75">
            <v>4.4125487528257956</v>
          </cell>
          <cell r="BW75">
            <v>2.8977276550503639</v>
          </cell>
          <cell r="BX75">
            <v>0.30532035950665559</v>
          </cell>
          <cell r="BY75">
            <v>1.3634357552671394</v>
          </cell>
          <cell r="BZ75">
            <v>2.7652206231480791</v>
          </cell>
          <cell r="CA75">
            <v>-0.56758425027481074</v>
          </cell>
          <cell r="CB75">
            <v>-0.33813309927850366</v>
          </cell>
          <cell r="CD75">
            <v>180485</v>
          </cell>
          <cell r="CE75">
            <v>-9130</v>
          </cell>
          <cell r="CF75">
            <v>2975</v>
          </cell>
          <cell r="CG75">
            <v>6453</v>
          </cell>
          <cell r="CH75">
            <v>-1080</v>
          </cell>
          <cell r="CI75">
            <v>207</v>
          </cell>
          <cell r="CJ75">
            <v>-1773</v>
          </cell>
          <cell r="CK75">
            <v>-832</v>
          </cell>
          <cell r="CL75">
            <v>21426</v>
          </cell>
          <cell r="CM75">
            <v>192397</v>
          </cell>
          <cell r="CN75">
            <v>41996</v>
          </cell>
          <cell r="CO75">
            <v>13637</v>
          </cell>
          <cell r="CP75">
            <v>46182</v>
          </cell>
          <cell r="CQ75">
            <v>21532</v>
          </cell>
          <cell r="CR75">
            <v>2557</v>
          </cell>
          <cell r="CS75">
            <v>3182</v>
          </cell>
          <cell r="CT75">
            <v>70235</v>
          </cell>
          <cell r="CU75">
            <v>-6924</v>
          </cell>
          <cell r="CV75">
            <v>-27183</v>
          </cell>
        </row>
        <row r="76">
          <cell r="V76">
            <v>6.6125006244699414E-2</v>
          </cell>
          <cell r="W76">
            <v>0.61861980807662587</v>
          </cell>
          <cell r="X76">
            <v>0.12928092271644598</v>
          </cell>
          <cell r="Y76">
            <v>8.7149449152978953E-2</v>
          </cell>
          <cell r="Z76">
            <v>0.25328071459640444</v>
          </cell>
          <cell r="AA76">
            <v>7.013320334650075E-2</v>
          </cell>
          <cell r="AB76">
            <v>0.13060252024612584</v>
          </cell>
          <cell r="AC76">
            <v>0.12986713482254775</v>
          </cell>
          <cell r="AD76">
            <v>0.60036425276472904</v>
          </cell>
          <cell r="AE76">
            <v>0.26759153622768483</v>
          </cell>
          <cell r="AF76">
            <v>6.0330255141072264E-2</v>
          </cell>
          <cell r="AG76">
            <v>0.45455253270294538</v>
          </cell>
          <cell r="AH76">
            <v>-0.57852026193552231</v>
          </cell>
          <cell r="AI76">
            <v>0.83848092524558826</v>
          </cell>
          <cell r="AJ76">
            <v>0.15296927043777497</v>
          </cell>
          <cell r="AK76">
            <v>2.1558739109672764E-2</v>
          </cell>
          <cell r="AL76">
            <v>0.46969994755143851</v>
          </cell>
          <cell r="AM76">
            <v>0.68648942318234596</v>
          </cell>
          <cell r="AN76">
            <v>-0.35053848877658611</v>
          </cell>
          <cell r="AP76">
            <v>15857</v>
          </cell>
          <cell r="AQ76">
            <v>1718</v>
          </cell>
          <cell r="AR76">
            <v>4019</v>
          </cell>
          <cell r="AS76">
            <v>502</v>
          </cell>
          <cell r="AT76">
            <v>955</v>
          </cell>
          <cell r="AU76">
            <v>282</v>
          </cell>
          <cell r="AV76">
            <v>478</v>
          </cell>
          <cell r="AW76">
            <v>1802</v>
          </cell>
          <cell r="AX76">
            <v>8185</v>
          </cell>
          <cell r="AY76">
            <v>30020</v>
          </cell>
          <cell r="AZ76">
            <v>1878</v>
          </cell>
          <cell r="BA76">
            <v>6130</v>
          </cell>
          <cell r="BB76">
            <v>-6322</v>
          </cell>
          <cell r="BC76">
            <v>6411</v>
          </cell>
          <cell r="BD76">
            <v>1285</v>
          </cell>
          <cell r="BE76">
            <v>51</v>
          </cell>
          <cell r="BF76">
            <v>12260</v>
          </cell>
          <cell r="BG76">
            <v>8327</v>
          </cell>
          <cell r="BH76">
            <v>-28085</v>
          </cell>
          <cell r="BJ76">
            <v>0.5251554658580071</v>
          </cell>
          <cell r="BK76">
            <v>-1.7381916898753791</v>
          </cell>
          <cell r="BL76">
            <v>0.14777231545350933</v>
          </cell>
          <cell r="BM76">
            <v>0.67527333115635635</v>
          </cell>
          <cell r="BN76">
            <v>-0.12259856105223399</v>
          </cell>
          <cell r="BO76">
            <v>0.26338281209119518</v>
          </cell>
          <cell r="BP76">
            <v>-8.0159664965318012E-2</v>
          </cell>
          <cell r="BQ76">
            <v>3.0742713724851711E-2</v>
          </cell>
          <cell r="BR76">
            <v>1.6956894090779384</v>
          </cell>
          <cell r="BS76">
            <v>1.5110774443772401</v>
          </cell>
          <cell r="BT76">
            <v>0.96346183705069421</v>
          </cell>
          <cell r="BU76">
            <v>1.3244567505932947</v>
          </cell>
          <cell r="BV76">
            <v>2.7096727840628221</v>
          </cell>
          <cell r="BW76">
            <v>2.9929081235314348</v>
          </cell>
          <cell r="BX76">
            <v>0.50267884340862157</v>
          </cell>
          <cell r="BY76">
            <v>0.67181483608824699</v>
          </cell>
          <cell r="BZ76">
            <v>2.2337191083992014</v>
          </cell>
          <cell r="CA76">
            <v>0.48220863236547729</v>
          </cell>
          <cell r="CB76">
            <v>-0.80269824894865227</v>
          </cell>
          <cell r="CD76">
            <v>125359</v>
          </cell>
          <cell r="CE76">
            <v>-4943</v>
          </cell>
          <cell r="CF76">
            <v>4593</v>
          </cell>
          <cell r="CG76">
            <v>3867</v>
          </cell>
          <cell r="CH76">
            <v>-464</v>
          </cell>
          <cell r="CI76">
            <v>1057</v>
          </cell>
          <cell r="CJ76">
            <v>-294</v>
          </cell>
          <cell r="CK76">
            <v>427</v>
          </cell>
          <cell r="CL76">
            <v>22869</v>
          </cell>
          <cell r="CM76">
            <v>167445</v>
          </cell>
          <cell r="CN76">
            <v>29723</v>
          </cell>
          <cell r="CO76">
            <v>17708</v>
          </cell>
          <cell r="CP76">
            <v>28663</v>
          </cell>
          <cell r="CQ76">
            <v>22405</v>
          </cell>
          <cell r="CR76">
            <v>4208</v>
          </cell>
          <cell r="CS76">
            <v>1579</v>
          </cell>
          <cell r="CT76">
            <v>57298</v>
          </cell>
          <cell r="CU76">
            <v>5861</v>
          </cell>
          <cell r="CV76">
            <v>-64605</v>
          </cell>
        </row>
        <row r="77">
          <cell r="V77">
            <v>0.1063168556515004</v>
          </cell>
          <cell r="W77">
            <v>1.8823832546621233</v>
          </cell>
          <cell r="X77">
            <v>1.7090980235190401E-2</v>
          </cell>
          <cell r="Y77">
            <v>-0.363558151958987</v>
          </cell>
          <cell r="Z77">
            <v>0.14497086032798645</v>
          </cell>
          <cell r="AA77">
            <v>0.32755595540467919</v>
          </cell>
          <cell r="AB77">
            <v>-0.31461986389211827</v>
          </cell>
          <cell r="AC77">
            <v>0.13783185808859955</v>
          </cell>
          <cell r="AD77">
            <v>0.95397528588636593</v>
          </cell>
          <cell r="AE77">
            <v>0.18258254285796749</v>
          </cell>
          <cell r="AF77">
            <v>0.1107314116344682</v>
          </cell>
          <cell r="AG77">
            <v>0.18860138967113915</v>
          </cell>
          <cell r="AH77">
            <v>-2.5771630221282926E-2</v>
          </cell>
          <cell r="AI77">
            <v>1.0881858553996926</v>
          </cell>
          <cell r="AJ77">
            <v>0.10459716422823728</v>
          </cell>
          <cell r="AK77">
            <v>0.18384372860438258</v>
          </cell>
          <cell r="AL77">
            <v>0.45007754237755826</v>
          </cell>
          <cell r="AM77">
            <v>-0.54809999099327822</v>
          </cell>
          <cell r="AN77">
            <v>-0.17412599447336197</v>
          </cell>
          <cell r="AP77">
            <v>25512</v>
          </cell>
          <cell r="AQ77">
            <v>5260</v>
          </cell>
          <cell r="AR77">
            <v>532</v>
          </cell>
          <cell r="AS77">
            <v>-2096</v>
          </cell>
          <cell r="AT77">
            <v>548</v>
          </cell>
          <cell r="AU77">
            <v>1318</v>
          </cell>
          <cell r="AV77">
            <v>-1153</v>
          </cell>
          <cell r="AW77">
            <v>1915</v>
          </cell>
          <cell r="AX77">
            <v>13084</v>
          </cell>
          <cell r="AY77">
            <v>20538</v>
          </cell>
          <cell r="AZ77">
            <v>3449</v>
          </cell>
          <cell r="BA77">
            <v>2555</v>
          </cell>
          <cell r="BB77">
            <v>-280</v>
          </cell>
          <cell r="BC77">
            <v>8390</v>
          </cell>
          <cell r="BD77">
            <v>880</v>
          </cell>
          <cell r="BE77">
            <v>435</v>
          </cell>
          <cell r="BF77">
            <v>11803</v>
          </cell>
          <cell r="BG77">
            <v>-6694</v>
          </cell>
          <cell r="BH77">
            <v>-13902</v>
          </cell>
          <cell r="BJ77">
            <v>0.68424796642330143</v>
          </cell>
          <cell r="BK77">
            <v>0.58366102437457101</v>
          </cell>
          <cell r="BL77">
            <v>0.26508395667192985</v>
          </cell>
          <cell r="BM77">
            <v>0.30190379239356524</v>
          </cell>
          <cell r="BN77">
            <v>0.10604145401080789</v>
          </cell>
          <cell r="BO77">
            <v>0.57952093600355248</v>
          </cell>
          <cell r="BP77">
            <v>-0.28496171850477259</v>
          </cell>
          <cell r="BQ77">
            <v>0.3475733337179987</v>
          </cell>
          <cell r="BR77">
            <v>2.4388836401327829</v>
          </cell>
          <cell r="BS77">
            <v>1.5431031663025951</v>
          </cell>
          <cell r="BT77">
            <v>0.84832839202797494</v>
          </cell>
          <cell r="BU77">
            <v>1.4907337616500982</v>
          </cell>
          <cell r="BV77">
            <v>2.7102930997310759</v>
          </cell>
          <cell r="BW77">
            <v>4.0479203712306955</v>
          </cell>
          <cell r="BX77">
            <v>0.35090520435909767</v>
          </cell>
          <cell r="BY77">
            <v>0.57575140437520211</v>
          </cell>
          <cell r="BZ77">
            <v>2.3826874755872085</v>
          </cell>
          <cell r="CA77">
            <v>4.0770236244980218E-2</v>
          </cell>
          <cell r="CB77">
            <v>-0.63396253326186702</v>
          </cell>
          <cell r="CD77">
            <v>163251</v>
          </cell>
          <cell r="CE77">
            <v>1652</v>
          </cell>
          <cell r="CF77">
            <v>8231</v>
          </cell>
          <cell r="CG77">
            <v>1729</v>
          </cell>
          <cell r="CH77">
            <v>401</v>
          </cell>
          <cell r="CI77">
            <v>2326</v>
          </cell>
          <cell r="CJ77">
            <v>-1044</v>
          </cell>
          <cell r="CK77">
            <v>4819</v>
          </cell>
          <cell r="CL77">
            <v>32965</v>
          </cell>
          <cell r="CM77">
            <v>171252</v>
          </cell>
          <cell r="CN77">
            <v>26230</v>
          </cell>
          <cell r="CO77">
            <v>19936</v>
          </cell>
          <cell r="CP77">
            <v>28662</v>
          </cell>
          <cell r="CQ77">
            <v>30322</v>
          </cell>
          <cell r="CR77">
            <v>2945</v>
          </cell>
          <cell r="CS77">
            <v>1357</v>
          </cell>
          <cell r="CT77">
            <v>61305</v>
          </cell>
          <cell r="CU77">
            <v>495</v>
          </cell>
          <cell r="CV77">
            <v>-50849</v>
          </cell>
        </row>
        <row r="78">
          <cell r="V78">
            <v>0.37614729044859185</v>
          </cell>
          <cell r="W78">
            <v>0.52091199994379611</v>
          </cell>
          <cell r="X78">
            <v>0.26123531896373731</v>
          </cell>
          <cell r="Y78">
            <v>0.60843134387600362</v>
          </cell>
          <cell r="Z78">
            <v>0.43401883477962588</v>
          </cell>
          <cell r="AA78">
            <v>0.30270602340398689</v>
          </cell>
          <cell r="AB78">
            <v>0.31424418525078934</v>
          </cell>
          <cell r="AC78">
            <v>4.4922370549893564E-2</v>
          </cell>
          <cell r="AD78">
            <v>0.58442533915736838</v>
          </cell>
          <cell r="AE78">
            <v>0.52079353995586608</v>
          </cell>
          <cell r="AF78">
            <v>3.6623775372457423E-2</v>
          </cell>
          <cell r="AG78">
            <v>0.6057038277004434</v>
          </cell>
          <cell r="AH78">
            <v>1.1989659229634686</v>
          </cell>
          <cell r="AI78">
            <v>1.2190177547286574</v>
          </cell>
          <cell r="AJ78">
            <v>0.23106068251954603</v>
          </cell>
          <cell r="AK78">
            <v>0.3497167252340283</v>
          </cell>
          <cell r="AL78">
            <v>1.0615205903790059</v>
          </cell>
          <cell r="AM78">
            <v>-0.32405303404532404</v>
          </cell>
          <cell r="AN78">
            <v>0.17515745350171752</v>
          </cell>
          <cell r="AP78">
            <v>90357</v>
          </cell>
          <cell r="AQ78">
            <v>1483</v>
          </cell>
          <cell r="AR78">
            <v>8133</v>
          </cell>
          <cell r="AS78">
            <v>3495</v>
          </cell>
          <cell r="AT78">
            <v>1643</v>
          </cell>
          <cell r="AU78">
            <v>1222</v>
          </cell>
          <cell r="AV78">
            <v>1148</v>
          </cell>
          <cell r="AW78">
            <v>625</v>
          </cell>
          <cell r="AX78">
            <v>8092</v>
          </cell>
          <cell r="AY78">
            <v>58689</v>
          </cell>
          <cell r="AZ78">
            <v>1142</v>
          </cell>
          <cell r="BA78">
            <v>8221</v>
          </cell>
          <cell r="BB78">
            <v>13023</v>
          </cell>
          <cell r="BC78">
            <v>9501</v>
          </cell>
          <cell r="BD78">
            <v>1946</v>
          </cell>
          <cell r="BE78">
            <v>829</v>
          </cell>
          <cell r="BF78">
            <v>27963</v>
          </cell>
          <cell r="BG78">
            <v>-3936</v>
          </cell>
          <cell r="BH78">
            <v>13960</v>
          </cell>
          <cell r="BJ78">
            <v>0.75700435244698827</v>
          </cell>
          <cell r="BK78">
            <v>2.5228026682525329</v>
          </cell>
          <cell r="BL78">
            <v>0.36161998809711715</v>
          </cell>
          <cell r="BM78">
            <v>0.46222256216277291</v>
          </cell>
          <cell r="BN78">
            <v>0.54105227527554423</v>
          </cell>
          <cell r="BO78">
            <v>0.5592780048775392</v>
          </cell>
          <cell r="BP78">
            <v>4.0674819829655817E-2</v>
          </cell>
          <cell r="BQ78">
            <v>0.29839173985948264</v>
          </cell>
          <cell r="BR78">
            <v>2.6658321888750613</v>
          </cell>
          <cell r="BS78">
            <v>1.3901969099535227</v>
          </cell>
          <cell r="BT78">
            <v>0.54048809920561602</v>
          </cell>
          <cell r="BU78">
            <v>1.35658238625187</v>
          </cell>
          <cell r="BV78">
            <v>2.1250799007001442</v>
          </cell>
          <cell r="BW78">
            <v>4.1094859975269182</v>
          </cell>
          <cell r="BX78">
            <v>0.36357540385048015</v>
          </cell>
          <cell r="BY78">
            <v>0.54270184366467245</v>
          </cell>
          <cell r="BZ78">
            <v>2.564494740792056</v>
          </cell>
          <cell r="CA78">
            <v>-0.38220229156810115</v>
          </cell>
          <cell r="CB78">
            <v>-0.35711495447264818</v>
          </cell>
          <cell r="CD78">
            <v>181158</v>
          </cell>
          <cell r="CE78">
            <v>7042</v>
          </cell>
          <cell r="CF78">
            <v>11247</v>
          </cell>
          <cell r="CG78">
            <v>2659</v>
          </cell>
          <cell r="CH78">
            <v>2046</v>
          </cell>
          <cell r="CI78">
            <v>2252</v>
          </cell>
          <cell r="CJ78">
            <v>149</v>
          </cell>
          <cell r="CK78">
            <v>4141</v>
          </cell>
          <cell r="CL78">
            <v>36163</v>
          </cell>
          <cell r="CM78">
            <v>155320</v>
          </cell>
          <cell r="CN78">
            <v>16769</v>
          </cell>
          <cell r="CO78">
            <v>18276</v>
          </cell>
          <cell r="CP78">
            <v>22873</v>
          </cell>
          <cell r="CQ78">
            <v>31140</v>
          </cell>
          <cell r="CR78">
            <v>3058</v>
          </cell>
          <cell r="CS78">
            <v>1284</v>
          </cell>
          <cell r="CT78">
            <v>66565</v>
          </cell>
          <cell r="CU78">
            <v>-4645</v>
          </cell>
          <cell r="CV78">
            <v>-28614</v>
          </cell>
        </row>
        <row r="79">
          <cell r="V79">
            <v>0.52911687692931419</v>
          </cell>
          <cell r="W79">
            <v>1.0654282679190441</v>
          </cell>
          <cell r="X79">
            <v>0.32860065521502779</v>
          </cell>
          <cell r="Y79">
            <v>0.4696127338763123</v>
          </cell>
          <cell r="Z79">
            <v>0.26486199296156254</v>
          </cell>
          <cell r="AA79">
            <v>0.27141565863368911</v>
          </cell>
          <cell r="AB79">
            <v>0.2837893518960577</v>
          </cell>
          <cell r="AC79">
            <v>0.3158959533419381</v>
          </cell>
          <cell r="AD79">
            <v>1.273353916852149</v>
          </cell>
          <cell r="AE79">
            <v>0.75990670064314259</v>
          </cell>
          <cell r="AF79">
            <v>0.46666997933855203</v>
          </cell>
          <cell r="AG79">
            <v>0.68122315514267395</v>
          </cell>
          <cell r="AH79">
            <v>2.3812577953783221</v>
          </cell>
          <cell r="AI79">
            <v>0.96450876474680758</v>
          </cell>
          <cell r="AJ79">
            <v>0.7753370554250516</v>
          </cell>
          <cell r="AK79">
            <v>0.73230815796332394</v>
          </cell>
          <cell r="AL79">
            <v>0.61509208726757691</v>
          </cell>
          <cell r="AM79">
            <v>0.31189083820661878</v>
          </cell>
          <cell r="AN79">
            <v>0.13101313989147823</v>
          </cell>
          <cell r="AP79">
            <v>127581</v>
          </cell>
          <cell r="AQ79">
            <v>3049</v>
          </cell>
          <cell r="AR79">
            <v>10257</v>
          </cell>
          <cell r="AS79">
            <v>2714</v>
          </cell>
          <cell r="AT79">
            <v>1007</v>
          </cell>
          <cell r="AU79">
            <v>1099</v>
          </cell>
          <cell r="AV79">
            <v>1040</v>
          </cell>
          <cell r="AW79">
            <v>4397</v>
          </cell>
          <cell r="AX79">
            <v>17734</v>
          </cell>
          <cell r="AY79">
            <v>86081</v>
          </cell>
          <cell r="AZ79">
            <v>14557</v>
          </cell>
          <cell r="BA79">
            <v>9302</v>
          </cell>
          <cell r="BB79">
            <v>26175</v>
          </cell>
          <cell r="BC79">
            <v>7609</v>
          </cell>
          <cell r="BD79">
            <v>6545</v>
          </cell>
          <cell r="BE79">
            <v>1742</v>
          </cell>
          <cell r="BF79">
            <v>16375</v>
          </cell>
          <cell r="BG79">
            <v>3776</v>
          </cell>
          <cell r="BH79">
            <v>10460</v>
          </cell>
          <cell r="BJ79">
            <v>1.0813317143403056</v>
          </cell>
          <cell r="BK79">
            <v>4.144536665286358</v>
          </cell>
          <cell r="BL79">
            <v>0.73795313462008405</v>
          </cell>
          <cell r="BM79">
            <v>0.80118467697414264</v>
          </cell>
          <cell r="BN79">
            <v>1.1014395892343654</v>
          </cell>
          <cell r="BO79">
            <v>0.97514996567948931</v>
          </cell>
          <cell r="BP79">
            <v>0.4133924960928459</v>
          </cell>
          <cell r="BQ79">
            <v>0.62980515605677301</v>
          </cell>
          <cell r="BR79">
            <v>3.4543866199089113</v>
          </cell>
          <cell r="BS79">
            <v>1.7411099130006713</v>
          </cell>
          <cell r="BT79">
            <v>0.67545470958274567</v>
          </cell>
          <cell r="BU79">
            <v>1.9433789195886897</v>
          </cell>
          <cell r="BV79">
            <v>2.9828292404382228</v>
          </cell>
          <cell r="BW79">
            <v>4.1735711754035121</v>
          </cell>
          <cell r="BX79">
            <v>1.2685140434123277</v>
          </cell>
          <cell r="BY79">
            <v>1.2922561854558756</v>
          </cell>
          <cell r="BZ79">
            <v>2.6205502538716674</v>
          </cell>
          <cell r="CA79">
            <v>0.12143616192477058</v>
          </cell>
          <cell r="CB79">
            <v>-0.21925973410498178</v>
          </cell>
          <cell r="CD79">
            <v>259307</v>
          </cell>
          <cell r="CE79">
            <v>11510</v>
          </cell>
          <cell r="CF79">
            <v>22941</v>
          </cell>
          <cell r="CG79">
            <v>4615</v>
          </cell>
          <cell r="CH79">
            <v>4153</v>
          </cell>
          <cell r="CI79">
            <v>3921</v>
          </cell>
          <cell r="CJ79">
            <v>1513</v>
          </cell>
          <cell r="CK79">
            <v>8739</v>
          </cell>
          <cell r="CL79">
            <v>47095</v>
          </cell>
          <cell r="CM79">
            <v>195328</v>
          </cell>
          <cell r="CN79">
            <v>21026</v>
          </cell>
          <cell r="CO79">
            <v>26208</v>
          </cell>
          <cell r="CP79">
            <v>32596</v>
          </cell>
          <cell r="CQ79">
            <v>31911</v>
          </cell>
          <cell r="CR79">
            <v>10656</v>
          </cell>
          <cell r="CS79">
            <v>3057</v>
          </cell>
          <cell r="CT79">
            <v>68401</v>
          </cell>
          <cell r="CU79">
            <v>1473</v>
          </cell>
          <cell r="CV79">
            <v>-17567</v>
          </cell>
        </row>
        <row r="80">
          <cell r="V80">
            <v>0.17074507485568269</v>
          </cell>
          <cell r="W80">
            <v>1.4365978044774907</v>
          </cell>
          <cell r="X80">
            <v>0.20081905050810533</v>
          </cell>
          <cell r="Y80">
            <v>0.51960174773568735</v>
          </cell>
          <cell r="Z80">
            <v>0.12171928489919104</v>
          </cell>
          <cell r="AA80">
            <v>0.29161627829650261</v>
          </cell>
          <cell r="AB80">
            <v>0.33577408988623159</v>
          </cell>
          <cell r="AC80">
            <v>2.7930740357984263E-2</v>
          </cell>
          <cell r="AD80">
            <v>0.89816326038651972</v>
          </cell>
          <cell r="AE80">
            <v>0.10570427212599487</v>
          </cell>
          <cell r="AF80">
            <v>7.5273812881881952E-2</v>
          </cell>
          <cell r="AG80">
            <v>0.24905676297490853</v>
          </cell>
          <cell r="AH80">
            <v>-0.96766970207502467</v>
          </cell>
          <cell r="AI80">
            <v>0.52077317490848429</v>
          </cell>
          <cell r="AJ80">
            <v>6.8884933948054616E-2</v>
          </cell>
          <cell r="AK80">
            <v>0.27543610716969091</v>
          </cell>
          <cell r="AL80">
            <v>0.75021149281446764</v>
          </cell>
          <cell r="AM80">
            <v>-0.68483337395508492</v>
          </cell>
          <cell r="AN80">
            <v>7.7691962065418174E-2</v>
          </cell>
          <cell r="AP80">
            <v>41388</v>
          </cell>
          <cell r="AQ80">
            <v>4155</v>
          </cell>
          <cell r="AR80">
            <v>6289</v>
          </cell>
          <cell r="AS80">
            <v>3017</v>
          </cell>
          <cell r="AT80">
            <v>464</v>
          </cell>
          <cell r="AU80">
            <v>1184</v>
          </cell>
          <cell r="AV80">
            <v>1234</v>
          </cell>
          <cell r="AW80">
            <v>390</v>
          </cell>
          <cell r="AX80">
            <v>12668</v>
          </cell>
          <cell r="AY80">
            <v>12065</v>
          </cell>
          <cell r="AZ80">
            <v>2359</v>
          </cell>
          <cell r="BA80">
            <v>3424</v>
          </cell>
          <cell r="BB80">
            <v>-10890</v>
          </cell>
          <cell r="BC80">
            <v>4148</v>
          </cell>
          <cell r="BD80">
            <v>586</v>
          </cell>
          <cell r="BE80">
            <v>660</v>
          </cell>
          <cell r="BF80">
            <v>20095</v>
          </cell>
          <cell r="BG80">
            <v>-8317</v>
          </cell>
          <cell r="BH80">
            <v>6211</v>
          </cell>
          <cell r="BJ80">
            <v>1.1870131910496573</v>
          </cell>
          <cell r="BK80">
            <v>4.991178565165888</v>
          </cell>
          <cell r="BL80">
            <v>0.80992613291193116</v>
          </cell>
          <cell r="BM80">
            <v>1.2367221486009328</v>
          </cell>
          <cell r="BN80">
            <v>0.96876512868808717</v>
          </cell>
          <cell r="BO80">
            <v>1.1986360947775054</v>
          </cell>
          <cell r="BP80">
            <v>0.61914351359169117</v>
          </cell>
          <cell r="BQ80">
            <v>0.52735980376774627</v>
          </cell>
          <cell r="BR80">
            <v>3.7606341558733103</v>
          </cell>
          <cell r="BS80">
            <v>1.5768435765091349</v>
          </cell>
          <cell r="BT80">
            <v>0.6904901333785407</v>
          </cell>
          <cell r="BU80">
            <v>1.7348375186110099</v>
          </cell>
          <cell r="BV80">
            <v>2.5797401851507473</v>
          </cell>
          <cell r="BW80">
            <v>3.8453556902133368</v>
          </cell>
          <cell r="BX80">
            <v>1.1834931411598193</v>
          </cell>
          <cell r="BY80">
            <v>1.5493588714108109</v>
          </cell>
          <cell r="BZ80">
            <v>2.9070669762514711</v>
          </cell>
          <cell r="CA80">
            <v>-1.2421907623781037</v>
          </cell>
          <cell r="CB80">
            <v>0.20953486991401871</v>
          </cell>
          <cell r="CD80">
            <v>284838</v>
          </cell>
          <cell r="CE80">
            <v>13947</v>
          </cell>
          <cell r="CF80">
            <v>25211</v>
          </cell>
          <cell r="CG80">
            <v>7130</v>
          </cell>
          <cell r="CH80">
            <v>3662</v>
          </cell>
          <cell r="CI80">
            <v>4823</v>
          </cell>
          <cell r="CJ80">
            <v>2269</v>
          </cell>
          <cell r="CK80">
            <v>7327</v>
          </cell>
          <cell r="CL80">
            <v>51578</v>
          </cell>
          <cell r="CM80">
            <v>177373</v>
          </cell>
          <cell r="CN80">
            <v>21507</v>
          </cell>
          <cell r="CO80">
            <v>23502</v>
          </cell>
          <cell r="CP80">
            <v>28028</v>
          </cell>
          <cell r="CQ80">
            <v>29648</v>
          </cell>
          <cell r="CR80">
            <v>9957</v>
          </cell>
          <cell r="CS80">
            <v>3666</v>
          </cell>
          <cell r="CT80">
            <v>76236</v>
          </cell>
          <cell r="CU80">
            <v>-15171</v>
          </cell>
          <cell r="CV80">
            <v>16729</v>
          </cell>
        </row>
        <row r="81">
          <cell r="V81">
            <v>0.27754173391223436</v>
          </cell>
          <cell r="W81">
            <v>3.1474538141659236</v>
          </cell>
          <cell r="X81">
            <v>0.10949775077089274</v>
          </cell>
          <cell r="Y81">
            <v>0.13004279932973262</v>
          </cell>
          <cell r="Z81">
            <v>-9.8252674437793175E-2</v>
          </cell>
          <cell r="AA81">
            <v>0.25343998113935839</v>
          </cell>
          <cell r="AB81">
            <v>0.2305128504134224</v>
          </cell>
          <cell r="AC81">
            <v>8.3768823821284144E-2</v>
          </cell>
          <cell r="AD81">
            <v>0.90991369557487101</v>
          </cell>
          <cell r="AE81">
            <v>0.24146716816686453</v>
          </cell>
          <cell r="AF81">
            <v>0.2137584013524485</v>
          </cell>
          <cell r="AG81">
            <v>0.37737327593525549</v>
          </cell>
          <cell r="AH81">
            <v>-0.40242477752235883</v>
          </cell>
          <cell r="AI81">
            <v>1.1705401570712093</v>
          </cell>
          <cell r="AJ81">
            <v>0.20827459825203398</v>
          </cell>
          <cell r="AK81">
            <v>0.79448976194440579</v>
          </cell>
          <cell r="AL81">
            <v>0.75726106868079235</v>
          </cell>
          <cell r="AM81">
            <v>-1.1043503277814559</v>
          </cell>
          <cell r="AN81">
            <v>0.17724913984609181</v>
          </cell>
          <cell r="AP81">
            <v>67390</v>
          </cell>
          <cell r="AQ81">
            <v>9234</v>
          </cell>
          <cell r="AR81">
            <v>3436</v>
          </cell>
          <cell r="AS81">
            <v>759</v>
          </cell>
          <cell r="AT81">
            <v>-375</v>
          </cell>
          <cell r="AU81">
            <v>1032</v>
          </cell>
          <cell r="AV81">
            <v>850</v>
          </cell>
          <cell r="AW81">
            <v>1170</v>
          </cell>
          <cell r="AX81">
            <v>12949</v>
          </cell>
          <cell r="AY81">
            <v>27590</v>
          </cell>
          <cell r="AZ81">
            <v>6704</v>
          </cell>
          <cell r="BA81">
            <v>5201</v>
          </cell>
          <cell r="BB81">
            <v>-4485</v>
          </cell>
          <cell r="BC81">
            <v>9372</v>
          </cell>
          <cell r="BD81">
            <v>1773</v>
          </cell>
          <cell r="BE81">
            <v>1909</v>
          </cell>
          <cell r="BF81">
            <v>20436</v>
          </cell>
          <cell r="BG81">
            <v>-13320</v>
          </cell>
          <cell r="BH81">
            <v>14181</v>
          </cell>
          <cell r="BJ81">
            <v>1.3600865250749994</v>
          </cell>
          <cell r="BK81">
            <v>6.2948509447018353</v>
          </cell>
          <cell r="BL81">
            <v>0.90306541161506715</v>
          </cell>
          <cell r="BM81">
            <v>1.7382509209161068</v>
          </cell>
          <cell r="BN81">
            <v>0.72354083290406823</v>
          </cell>
          <cell r="BO81">
            <v>1.1238766188083948</v>
          </cell>
          <cell r="BP81">
            <v>1.1693825430238114</v>
          </cell>
          <cell r="BQ81">
            <v>0.47308646873511773</v>
          </cell>
          <cell r="BR81">
            <v>3.715347592964946</v>
          </cell>
          <cell r="BS81">
            <v>1.6365477109229865</v>
          </cell>
          <cell r="BT81">
            <v>0.79411377037919006</v>
          </cell>
          <cell r="BU81">
            <v>1.9265227693359588</v>
          </cell>
          <cell r="BV81">
            <v>2.1932707657804418</v>
          </cell>
          <cell r="BW81">
            <v>3.9299561969622809</v>
          </cell>
          <cell r="BX81">
            <v>1.2882879780765411</v>
          </cell>
          <cell r="BY81">
            <v>2.1683280671928484</v>
          </cell>
          <cell r="BZ81">
            <v>3.2217641520894125</v>
          </cell>
          <cell r="CA81">
            <v>-1.794558938792179</v>
          </cell>
          <cell r="CB81">
            <v>0.5622604445787216</v>
          </cell>
          <cell r="CD81">
            <v>326716</v>
          </cell>
          <cell r="CE81">
            <v>17921</v>
          </cell>
          <cell r="CF81">
            <v>28115</v>
          </cell>
          <cell r="CG81">
            <v>9985</v>
          </cell>
          <cell r="CH81">
            <v>2739</v>
          </cell>
          <cell r="CI81">
            <v>4537</v>
          </cell>
          <cell r="CJ81">
            <v>4272</v>
          </cell>
          <cell r="CK81">
            <v>6582</v>
          </cell>
          <cell r="CL81">
            <v>51443</v>
          </cell>
          <cell r="CM81">
            <v>184425</v>
          </cell>
          <cell r="CN81">
            <v>24762</v>
          </cell>
          <cell r="CO81">
            <v>26148</v>
          </cell>
          <cell r="CP81">
            <v>23823</v>
          </cell>
          <cell r="CQ81">
            <v>30630</v>
          </cell>
          <cell r="CR81">
            <v>10850</v>
          </cell>
          <cell r="CS81">
            <v>5140</v>
          </cell>
          <cell r="CT81">
            <v>84869</v>
          </cell>
          <cell r="CU81">
            <v>-21797</v>
          </cell>
          <cell r="CV81">
            <v>44812</v>
          </cell>
        </row>
        <row r="82">
          <cell r="V82">
            <v>0.5039792515515229</v>
          </cell>
          <cell r="W82">
            <v>-3.2477016925852698</v>
          </cell>
          <cell r="X82">
            <v>0.16244349653020684</v>
          </cell>
          <cell r="Y82">
            <v>0.94710418830519227</v>
          </cell>
          <cell r="Z82">
            <v>0.40047837102079598</v>
          </cell>
          <cell r="AA82">
            <v>-6.8588953748993653E-2</v>
          </cell>
          <cell r="AB82">
            <v>0.13257826852781651</v>
          </cell>
          <cell r="AC82">
            <v>-0.15516453234954986</v>
          </cell>
          <cell r="AD82">
            <v>0.90379798489050867</v>
          </cell>
          <cell r="AE82">
            <v>0.94105996957805083</v>
          </cell>
          <cell r="AF82">
            <v>0.55912350001829925</v>
          </cell>
          <cell r="AG82">
            <v>0.1656050402916831</v>
          </cell>
          <cell r="AH82">
            <v>3.4715033842067866</v>
          </cell>
          <cell r="AI82">
            <v>0.64010132983056689</v>
          </cell>
          <cell r="AJ82">
            <v>0.15391775188646761</v>
          </cell>
          <cell r="AK82">
            <v>0.58384154523947185</v>
          </cell>
          <cell r="AL82">
            <v>0.86274584799652665</v>
          </cell>
          <cell r="AM82">
            <v>1.5103716490096231</v>
          </cell>
          <cell r="AN82">
            <v>8.3246161094296944E-2</v>
          </cell>
          <cell r="AP82">
            <v>122711</v>
          </cell>
          <cell r="AQ82">
            <v>-9828</v>
          </cell>
          <cell r="AR82">
            <v>5103</v>
          </cell>
          <cell r="AS82">
            <v>5535</v>
          </cell>
          <cell r="AT82">
            <v>1527</v>
          </cell>
          <cell r="AU82">
            <v>-280</v>
          </cell>
          <cell r="AV82">
            <v>490</v>
          </cell>
          <cell r="AW82">
            <v>-2169</v>
          </cell>
          <cell r="AX82">
            <v>12979</v>
          </cell>
          <cell r="AY82">
            <v>107785</v>
          </cell>
          <cell r="AZ82">
            <v>17573</v>
          </cell>
          <cell r="BA82">
            <v>2291</v>
          </cell>
          <cell r="BB82">
            <v>38534</v>
          </cell>
          <cell r="BC82">
            <v>5185</v>
          </cell>
          <cell r="BD82">
            <v>1313</v>
          </cell>
          <cell r="BE82">
            <v>1414</v>
          </cell>
          <cell r="BF82">
            <v>23459</v>
          </cell>
          <cell r="BG82">
            <v>18016</v>
          </cell>
          <cell r="BH82">
            <v>6672</v>
          </cell>
          <cell r="BJ82">
            <v>1.4891715615884316</v>
          </cell>
          <cell r="BK82">
            <v>2.3097674158559789</v>
          </cell>
          <cell r="BL82">
            <v>0.80364116564970445</v>
          </cell>
          <cell r="BM82">
            <v>2.0807270172670034</v>
          </cell>
          <cell r="BN82">
            <v>0.68990368176582439</v>
          </cell>
          <cell r="BO82">
            <v>0.74954187802842576</v>
          </cell>
          <cell r="BP82">
            <v>0.98616799783883824</v>
          </cell>
          <cell r="BQ82">
            <v>0.27214325022955066</v>
          </cell>
          <cell r="BR82">
            <v>4.0446614489839883</v>
          </cell>
          <cell r="BS82">
            <v>2.0614789865462502</v>
          </cell>
          <cell r="BT82">
            <v>1.3205699291676032</v>
          </cell>
          <cell r="BU82">
            <v>1.4806460708099989</v>
          </cell>
          <cell r="BV82">
            <v>4.4881364690427361</v>
          </cell>
          <cell r="BW82">
            <v>3.3355347135691549</v>
          </cell>
          <cell r="BX82">
            <v>1.2103313514557179</v>
          </cell>
          <cell r="BY82">
            <v>2.4066958693111484</v>
          </cell>
          <cell r="BZ82">
            <v>3.0187404942447982</v>
          </cell>
          <cell r="CA82">
            <v>1.2802722436977554E-2</v>
          </cell>
          <cell r="CB82">
            <v>0.46999398291467376</v>
          </cell>
          <cell r="CD82">
            <v>359070</v>
          </cell>
          <cell r="CE82">
            <v>6610</v>
          </cell>
          <cell r="CF82">
            <v>25085</v>
          </cell>
          <cell r="CG82">
            <v>12025</v>
          </cell>
          <cell r="CH82">
            <v>2623</v>
          </cell>
          <cell r="CI82">
            <v>3035</v>
          </cell>
          <cell r="CJ82">
            <v>3614</v>
          </cell>
          <cell r="CK82">
            <v>3788</v>
          </cell>
          <cell r="CL82">
            <v>56330</v>
          </cell>
          <cell r="CM82">
            <v>233521</v>
          </cell>
          <cell r="CN82">
            <v>41193</v>
          </cell>
          <cell r="CO82">
            <v>20218</v>
          </cell>
          <cell r="CP82">
            <v>49334</v>
          </cell>
          <cell r="CQ82">
            <v>26314</v>
          </cell>
          <cell r="CR82">
            <v>10217</v>
          </cell>
          <cell r="CS82">
            <v>5725</v>
          </cell>
          <cell r="CT82">
            <v>80365</v>
          </cell>
          <cell r="CU82">
            <v>155</v>
          </cell>
          <cell r="CV82">
            <v>37524</v>
          </cell>
        </row>
        <row r="83">
          <cell r="V83">
            <v>-0.72622707227216754</v>
          </cell>
          <cell r="W83">
            <v>-2.0106835709357673</v>
          </cell>
          <cell r="X83">
            <v>-0.35639565574862031</v>
          </cell>
          <cell r="Y83">
            <v>-0.86889013946992444</v>
          </cell>
          <cell r="Z83">
            <v>0.28681812126294393</v>
          </cell>
          <cell r="AA83">
            <v>-0.2399809780144091</v>
          </cell>
          <cell r="AB83">
            <v>3.4046416614641473E-2</v>
          </cell>
          <cell r="AC83">
            <v>-0.45375015583555278</v>
          </cell>
          <cell r="AD83">
            <v>-0.33663899298150834</v>
          </cell>
          <cell r="AE83">
            <v>-1.2657768001149372</v>
          </cell>
          <cell r="AF83">
            <v>-0.4156900366014793</v>
          </cell>
          <cell r="AG83">
            <v>-0.67279929393239124</v>
          </cell>
          <cell r="AH83">
            <v>-4.5190297620550606</v>
          </cell>
          <cell r="AI83">
            <v>-0.29967628092290033</v>
          </cell>
          <cell r="AJ83">
            <v>-0.12149359876212351</v>
          </cell>
          <cell r="AK83">
            <v>-0.32758217263334499</v>
          </cell>
          <cell r="AL83">
            <v>-1.1308014969911406</v>
          </cell>
          <cell r="AM83">
            <v>-3.0297274195080215</v>
          </cell>
          <cell r="AN83">
            <v>-0.11713584167263313</v>
          </cell>
          <cell r="AP83">
            <v>-177716</v>
          </cell>
          <cell r="AQ83">
            <v>-5887</v>
          </cell>
          <cell r="AR83">
            <v>-11214</v>
          </cell>
          <cell r="AS83">
            <v>-5126</v>
          </cell>
          <cell r="AT83">
            <v>1098</v>
          </cell>
          <cell r="AU83">
            <v>-979</v>
          </cell>
          <cell r="AV83">
            <v>126</v>
          </cell>
          <cell r="AW83">
            <v>-6333</v>
          </cell>
          <cell r="AX83">
            <v>-4878</v>
          </cell>
          <cell r="AY83">
            <v>-146341</v>
          </cell>
          <cell r="AZ83">
            <v>-13138</v>
          </cell>
          <cell r="BA83">
            <v>-9323</v>
          </cell>
          <cell r="BB83">
            <v>-51903</v>
          </cell>
          <cell r="BC83">
            <v>-2443</v>
          </cell>
          <cell r="BD83">
            <v>-1038</v>
          </cell>
          <cell r="BE83">
            <v>-798</v>
          </cell>
          <cell r="BF83">
            <v>-31013</v>
          </cell>
          <cell r="BG83">
            <v>-36685</v>
          </cell>
          <cell r="BH83">
            <v>-9396</v>
          </cell>
          <cell r="BJ83">
            <v>0.22183905746144816</v>
          </cell>
          <cell r="BK83">
            <v>-0.80421816924539646</v>
          </cell>
          <cell r="BL83">
            <v>0.11540150239088831</v>
          </cell>
          <cell r="BM83">
            <v>0.72076013068405054</v>
          </cell>
          <cell r="BN83">
            <v>0.71195288624230635</v>
          </cell>
          <cell r="BO83">
            <v>0.23570673845418888</v>
          </cell>
          <cell r="BP83">
            <v>0.7346758854885227</v>
          </cell>
          <cell r="BQ83">
            <v>-0.49716717837214874</v>
          </cell>
          <cell r="BR83">
            <v>2.3906116840632041</v>
          </cell>
          <cell r="BS83">
            <v>9.6285947009056017E-3</v>
          </cell>
          <cell r="BT83">
            <v>0.43071043928764041</v>
          </cell>
          <cell r="BU83">
            <v>0.11587249515743192</v>
          </cell>
          <cell r="BV83">
            <v>-2.5541504055504594</v>
          </cell>
          <cell r="BW83">
            <v>2.0416618539926823</v>
          </cell>
          <cell r="BX83">
            <v>0.30962954952074018</v>
          </cell>
          <cell r="BY83">
            <v>1.3291878808112889</v>
          </cell>
          <cell r="BZ83">
            <v>1.2311383129406828</v>
          </cell>
          <cell r="CA83">
            <v>-3.3188522268406628</v>
          </cell>
          <cell r="CB83">
            <v>0.22100492445205067</v>
          </cell>
          <cell r="CD83">
            <v>53773</v>
          </cell>
          <cell r="CE83">
            <v>-2326</v>
          </cell>
          <cell r="CF83">
            <v>3614</v>
          </cell>
          <cell r="CG83">
            <v>4185</v>
          </cell>
          <cell r="CH83">
            <v>2714</v>
          </cell>
          <cell r="CI83">
            <v>957</v>
          </cell>
          <cell r="CJ83">
            <v>2700</v>
          </cell>
          <cell r="CK83">
            <v>-6942</v>
          </cell>
          <cell r="CL83">
            <v>33718</v>
          </cell>
          <cell r="CM83">
            <v>1099</v>
          </cell>
          <cell r="CN83">
            <v>13498</v>
          </cell>
          <cell r="CO83">
            <v>1593</v>
          </cell>
          <cell r="CP83">
            <v>-28744</v>
          </cell>
          <cell r="CQ83">
            <v>16262</v>
          </cell>
          <cell r="CR83">
            <v>2634</v>
          </cell>
          <cell r="CS83">
            <v>3185</v>
          </cell>
          <cell r="CT83">
            <v>32977</v>
          </cell>
          <cell r="CU83">
            <v>-40306</v>
          </cell>
          <cell r="CV83">
            <v>17668</v>
          </cell>
        </row>
        <row r="84">
          <cell r="V84">
            <v>-1.0057786022535042</v>
          </cell>
          <cell r="W84">
            <v>0.5050557861825844</v>
          </cell>
          <cell r="X84">
            <v>-0.50585448422777457</v>
          </cell>
          <cell r="Y84">
            <v>-0.31941342835939412</v>
          </cell>
          <cell r="Z84">
            <v>-0.15003164730059693</v>
          </cell>
          <cell r="AA84">
            <v>-0.67769123031181655</v>
          </cell>
          <cell r="AB84">
            <v>-0.73066835220105819</v>
          </cell>
          <cell r="AC84">
            <v>-0.57241812650202784</v>
          </cell>
          <cell r="AD84">
            <v>1.0788338069676939</v>
          </cell>
          <cell r="AE84">
            <v>-1.4467695101313072</v>
          </cell>
          <cell r="AF84">
            <v>-0.71767400925846214</v>
          </cell>
          <cell r="AG84">
            <v>-0.91239337973524348</v>
          </cell>
          <cell r="AH84">
            <v>-9.0401590312226396</v>
          </cell>
          <cell r="AI84">
            <v>-0.14555163207303767</v>
          </cell>
          <cell r="AJ84">
            <v>-0.25265782911143564</v>
          </cell>
          <cell r="AK84">
            <v>-0.33730771606844678</v>
          </cell>
          <cell r="AL84">
            <v>-0.30687188716437275</v>
          </cell>
          <cell r="AM84">
            <v>-1.5658987352552889</v>
          </cell>
          <cell r="AN84">
            <v>-1.0029630332274109</v>
          </cell>
          <cell r="AP84">
            <v>-244338</v>
          </cell>
          <cell r="AQ84">
            <v>1449</v>
          </cell>
          <cell r="AR84">
            <v>-15860</v>
          </cell>
          <cell r="AS84">
            <v>-1868</v>
          </cell>
          <cell r="AT84">
            <v>-576</v>
          </cell>
          <cell r="AU84">
            <v>-2758</v>
          </cell>
          <cell r="AV84">
            <v>-2705</v>
          </cell>
          <cell r="AW84">
            <v>-7953</v>
          </cell>
          <cell r="AX84">
            <v>15580</v>
          </cell>
          <cell r="AY84">
            <v>-165149</v>
          </cell>
          <cell r="AZ84">
            <v>-22588</v>
          </cell>
          <cell r="BA84">
            <v>-12558</v>
          </cell>
          <cell r="BB84">
            <v>-99138</v>
          </cell>
          <cell r="BC84">
            <v>-1183</v>
          </cell>
          <cell r="BD84">
            <v>-2156</v>
          </cell>
          <cell r="BE84">
            <v>-819</v>
          </cell>
          <cell r="BF84">
            <v>-8321</v>
          </cell>
          <cell r="BG84">
            <v>-18386</v>
          </cell>
          <cell r="BH84">
            <v>-80358</v>
          </cell>
          <cell r="BJ84">
            <v>-0.95528472779555784</v>
          </cell>
          <cell r="BK84">
            <v>-1.7151816756425076</v>
          </cell>
          <cell r="BL84">
            <v>-0.59066961889938652</v>
          </cell>
          <cell r="BM84">
            <v>-0.11993407052808269</v>
          </cell>
          <cell r="BN84">
            <v>0.43859993869033165</v>
          </cell>
          <cell r="BO84">
            <v>-0.7330604105629468</v>
          </cell>
          <cell r="BP84">
            <v>-0.33600637842616798</v>
          </cell>
          <cell r="BQ84">
            <v>-1.0943645060753848</v>
          </cell>
          <cell r="BR84">
            <v>2.5739546427452131</v>
          </cell>
          <cell r="BS84">
            <v>-1.5413552128201835</v>
          </cell>
          <cell r="BT84">
            <v>-0.3650536898991863</v>
          </cell>
          <cell r="BU84">
            <v>-1.0440346216943563</v>
          </cell>
          <cell r="BV84">
            <v>-10.497319859954379</v>
          </cell>
          <cell r="BW84">
            <v>1.3652554904977965</v>
          </cell>
          <cell r="BX84">
            <v>-1.2686777558501561E-2</v>
          </cell>
          <cell r="BY84">
            <v>0.71000499417346319</v>
          </cell>
          <cell r="BZ84">
            <v>0.16900899071505826</v>
          </cell>
          <cell r="CA84">
            <v>-4.1765501322815979</v>
          </cell>
          <cell r="CB84">
            <v>-0.86119758723186557</v>
          </cell>
          <cell r="CD84">
            <v>-231953</v>
          </cell>
          <cell r="CE84">
            <v>-5032</v>
          </cell>
          <cell r="CF84">
            <v>-18535</v>
          </cell>
          <cell r="CG84">
            <v>-700</v>
          </cell>
          <cell r="CH84">
            <v>1674</v>
          </cell>
          <cell r="CI84">
            <v>-2985</v>
          </cell>
          <cell r="CJ84">
            <v>-1239</v>
          </cell>
          <cell r="CK84">
            <v>-15285</v>
          </cell>
          <cell r="CL84">
            <v>36630</v>
          </cell>
          <cell r="CM84">
            <v>-176115</v>
          </cell>
          <cell r="CN84">
            <v>-11449</v>
          </cell>
          <cell r="CO84">
            <v>-14389</v>
          </cell>
          <cell r="CP84">
            <v>-116992</v>
          </cell>
          <cell r="CQ84">
            <v>10931</v>
          </cell>
          <cell r="CR84">
            <v>-108</v>
          </cell>
          <cell r="CS84">
            <v>1706</v>
          </cell>
          <cell r="CT84">
            <v>4561</v>
          </cell>
          <cell r="CU84">
            <v>-50375</v>
          </cell>
          <cell r="CV84">
            <v>-68901</v>
          </cell>
        </row>
        <row r="85">
          <cell r="V85">
            <v>1.6406116159121353</v>
          </cell>
          <cell r="W85">
            <v>0.53615769833672555</v>
          </cell>
          <cell r="X85">
            <v>-3.2057148920527911E-2</v>
          </cell>
          <cell r="Y85">
            <v>1.5810853000408187</v>
          </cell>
          <cell r="Z85">
            <v>0.48129221089208141</v>
          </cell>
          <cell r="AA85">
            <v>-0.70507555441203795</v>
          </cell>
          <cell r="AB85">
            <v>-1.0462471156776565</v>
          </cell>
          <cell r="AC85">
            <v>-0.38851439392623144</v>
          </cell>
          <cell r="AD85">
            <v>1.5514491701216437</v>
          </cell>
          <cell r="AE85">
            <v>2.1011266886752145</v>
          </cell>
          <cell r="AF85">
            <v>1.6895150476734289</v>
          </cell>
          <cell r="AG85">
            <v>0.46098391139020034</v>
          </cell>
          <cell r="AH85">
            <v>7.6455987055665142</v>
          </cell>
          <cell r="AI85">
            <v>1.395907031532051</v>
          </cell>
          <cell r="AJ85">
            <v>0.56345838443934149</v>
          </cell>
          <cell r="AK85">
            <v>1.8724223715421484</v>
          </cell>
          <cell r="AL85">
            <v>1.3658824948191706</v>
          </cell>
          <cell r="AM85">
            <v>3.7593314898197283</v>
          </cell>
          <cell r="AN85">
            <v>1.7018415467449532</v>
          </cell>
          <cell r="AP85">
            <v>394552</v>
          </cell>
          <cell r="AQ85">
            <v>1546</v>
          </cell>
          <cell r="AR85">
            <v>-1000</v>
          </cell>
          <cell r="AS85">
            <v>9217</v>
          </cell>
          <cell r="AT85">
            <v>1845</v>
          </cell>
          <cell r="AU85">
            <v>-2850</v>
          </cell>
          <cell r="AV85">
            <v>-3845</v>
          </cell>
          <cell r="AW85">
            <v>-5367</v>
          </cell>
          <cell r="AX85">
            <v>22647</v>
          </cell>
          <cell r="AY85">
            <v>236374</v>
          </cell>
          <cell r="AZ85">
            <v>52794</v>
          </cell>
          <cell r="BA85">
            <v>6287</v>
          </cell>
          <cell r="BB85">
            <v>76265</v>
          </cell>
          <cell r="BC85">
            <v>11329</v>
          </cell>
          <cell r="BD85">
            <v>4796</v>
          </cell>
          <cell r="BE85">
            <v>4531</v>
          </cell>
          <cell r="BF85">
            <v>36923</v>
          </cell>
          <cell r="BG85">
            <v>43449</v>
          </cell>
          <cell r="BH85">
            <v>134985</v>
          </cell>
          <cell r="BJ85">
            <v>0.39102737783058839</v>
          </cell>
          <cell r="BK85">
            <v>-4.2033745960200157</v>
          </cell>
          <cell r="BL85">
            <v>-0.73123448144140069</v>
          </cell>
          <cell r="BM85">
            <v>1.327485870437517</v>
          </cell>
          <cell r="BN85">
            <v>1.0212591858251185</v>
          </cell>
          <cell r="BO85">
            <v>-1.6821440906941931</v>
          </cell>
          <cell r="BP85">
            <v>-1.6055498886613062</v>
          </cell>
          <cell r="BQ85">
            <v>-1.561088254924814</v>
          </cell>
          <cell r="BR85">
            <v>3.2260692691276294</v>
          </cell>
          <cell r="BS85">
            <v>0.28522974575446725</v>
          </cell>
          <cell r="BT85">
            <v>1.102179318507579</v>
          </cell>
          <cell r="BU85">
            <v>-0.96160796639034318</v>
          </cell>
          <cell r="BV85">
            <v>-3.2650185719214853</v>
          </cell>
          <cell r="BW85">
            <v>1.5910561116405875</v>
          </cell>
          <cell r="BX85">
            <v>0.34171382082941459</v>
          </cell>
          <cell r="BY85">
            <v>1.7870340932081952</v>
          </cell>
          <cell r="BZ85">
            <v>0.77407709657832946</v>
          </cell>
          <cell r="CA85">
            <v>0.53604109257145982</v>
          </cell>
          <cell r="CB85">
            <v>0.64759075228977281</v>
          </cell>
          <cell r="CD85">
            <v>95209</v>
          </cell>
          <cell r="CE85">
            <v>-12720</v>
          </cell>
          <cell r="CF85">
            <v>-22971</v>
          </cell>
          <cell r="CG85">
            <v>7758</v>
          </cell>
          <cell r="CH85">
            <v>3894</v>
          </cell>
          <cell r="CI85">
            <v>-6867</v>
          </cell>
          <cell r="CJ85">
            <v>-5934</v>
          </cell>
          <cell r="CK85">
            <v>-21822</v>
          </cell>
          <cell r="CL85">
            <v>46328</v>
          </cell>
          <cell r="CM85">
            <v>32669</v>
          </cell>
          <cell r="CN85">
            <v>34641</v>
          </cell>
          <cell r="CO85">
            <v>-13303</v>
          </cell>
          <cell r="CP85">
            <v>-36242</v>
          </cell>
          <cell r="CQ85">
            <v>12888</v>
          </cell>
          <cell r="CR85">
            <v>2915</v>
          </cell>
          <cell r="CS85">
            <v>4328</v>
          </cell>
          <cell r="CT85">
            <v>21048</v>
          </cell>
          <cell r="CU85">
            <v>6394</v>
          </cell>
          <cell r="CV85">
            <v>51903</v>
          </cell>
        </row>
        <row r="86">
          <cell r="V86">
            <v>-1.6875560882279039E-2</v>
          </cell>
          <cell r="W86">
            <v>3.300171786929007</v>
          </cell>
          <cell r="X86">
            <v>-9.0782891000562582E-2</v>
          </cell>
          <cell r="Y86">
            <v>0.367123685557047</v>
          </cell>
          <cell r="Z86">
            <v>0.12461447397114078</v>
          </cell>
          <cell r="AA86">
            <v>-0.22722629446734199</v>
          </cell>
          <cell r="AB86">
            <v>-0.64895960226475369</v>
          </cell>
          <cell r="AC86">
            <v>-0.16082276139876006</v>
          </cell>
          <cell r="AD86">
            <v>1.1855267782395762</v>
          </cell>
          <cell r="AE86">
            <v>-0.42023314324797223</v>
          </cell>
          <cell r="AF86">
            <v>-0.11946137897957954</v>
          </cell>
          <cell r="AG86">
            <v>0.47134935979546988</v>
          </cell>
          <cell r="AH86">
            <v>-4.5020940297103573</v>
          </cell>
          <cell r="AI86">
            <v>0.2660052787890832</v>
          </cell>
          <cell r="AJ86">
            <v>0.17418875471979511</v>
          </cell>
          <cell r="AK86">
            <v>0.97275238624516813</v>
          </cell>
          <cell r="AL86">
            <v>0.42705582198392378</v>
          </cell>
          <cell r="AM86">
            <v>-1.6985306196647287</v>
          </cell>
          <cell r="AN86">
            <v>0.24587541328924267</v>
          </cell>
          <cell r="AP86">
            <v>-4125</v>
          </cell>
          <cell r="AQ86">
            <v>9567</v>
          </cell>
          <cell r="AR86">
            <v>-2831</v>
          </cell>
          <cell r="AS86">
            <v>2174</v>
          </cell>
          <cell r="AT86">
            <v>480</v>
          </cell>
          <cell r="AU86">
            <v>-912</v>
          </cell>
          <cell r="AV86">
            <v>-2360</v>
          </cell>
          <cell r="AW86">
            <v>-2213</v>
          </cell>
          <cell r="AX86">
            <v>17574</v>
          </cell>
          <cell r="AY86">
            <v>-48269</v>
          </cell>
          <cell r="AZ86">
            <v>-3796</v>
          </cell>
          <cell r="BA86">
            <v>6458</v>
          </cell>
          <cell r="BB86">
            <v>-48342</v>
          </cell>
          <cell r="BC86">
            <v>2189</v>
          </cell>
          <cell r="BD86">
            <v>1491</v>
          </cell>
          <cell r="BE86">
            <v>2398</v>
          </cell>
          <cell r="BF86">
            <v>11702</v>
          </cell>
          <cell r="BG86">
            <v>-20369</v>
          </cell>
          <cell r="BH86">
            <v>19834</v>
          </cell>
          <cell r="BJ86">
            <v>-0.12924206945211791</v>
          </cell>
          <cell r="BK86">
            <v>2.2798221226424831</v>
          </cell>
          <cell r="BL86">
            <v>-0.98220151069298156</v>
          </cell>
          <cell r="BM86">
            <v>0.74531992650199719</v>
          </cell>
          <cell r="BN86">
            <v>0.74368960950417229</v>
          </cell>
          <cell r="BO86">
            <v>-1.8382199735751281</v>
          </cell>
          <cell r="BP86">
            <v>-2.3735216154214034</v>
          </cell>
          <cell r="BQ86">
            <v>-1.5666668099637349</v>
          </cell>
          <cell r="BR86">
            <v>3.5142819679371717</v>
          </cell>
          <cell r="BS86">
            <v>-1.0672188278211925</v>
          </cell>
          <cell r="BT86">
            <v>0.41992983450866994</v>
          </cell>
          <cell r="BU86">
            <v>-0.65930433866420168</v>
          </cell>
          <cell r="BV86">
            <v>-10.719494176534972</v>
          </cell>
          <cell r="BW86">
            <v>1.2134252029837533</v>
          </cell>
          <cell r="BX86">
            <v>0.36202283330564189</v>
          </cell>
          <cell r="BY86">
            <v>2.1805971190830942</v>
          </cell>
          <cell r="BZ86">
            <v>0.33877008701332922</v>
          </cell>
          <cell r="CA86">
            <v>-2.6420610570391467</v>
          </cell>
          <cell r="CB86">
            <v>0.81113703048423247</v>
          </cell>
          <cell r="CD86">
            <v>-31627</v>
          </cell>
          <cell r="CE86">
            <v>6675</v>
          </cell>
          <cell r="CF86">
            <v>-30905</v>
          </cell>
          <cell r="CG86">
            <v>4397</v>
          </cell>
          <cell r="CH86">
            <v>2847</v>
          </cell>
          <cell r="CI86">
            <v>-7499</v>
          </cell>
          <cell r="CJ86">
            <v>-8784</v>
          </cell>
          <cell r="CK86">
            <v>-21866</v>
          </cell>
          <cell r="CL86">
            <v>50923</v>
          </cell>
          <cell r="CM86">
            <v>-123385</v>
          </cell>
          <cell r="CN86">
            <v>13272</v>
          </cell>
          <cell r="CO86">
            <v>-9136</v>
          </cell>
          <cell r="CP86">
            <v>-123118</v>
          </cell>
          <cell r="CQ86">
            <v>9892</v>
          </cell>
          <cell r="CR86">
            <v>3093</v>
          </cell>
          <cell r="CS86">
            <v>5312</v>
          </cell>
          <cell r="CT86">
            <v>9291</v>
          </cell>
          <cell r="CU86">
            <v>-31991</v>
          </cell>
          <cell r="CV86">
            <v>65065</v>
          </cell>
        </row>
        <row r="87">
          <cell r="V87">
            <v>0.58780236442577127</v>
          </cell>
          <cell r="W87">
            <v>0.26748057343026765</v>
          </cell>
          <cell r="X87">
            <v>0.32180018089624784</v>
          </cell>
          <cell r="Y87">
            <v>1.1523610024480657</v>
          </cell>
          <cell r="Z87">
            <v>0.64070651441134885</v>
          </cell>
          <cell r="AA87">
            <v>-7.2418529154705258E-2</v>
          </cell>
          <cell r="AB87">
            <v>-0.18820976531902511</v>
          </cell>
          <cell r="AC87">
            <v>0.12199418271177098</v>
          </cell>
          <cell r="AD87">
            <v>1.266106337998596</v>
          </cell>
          <cell r="AE87">
            <v>0.80919050873868859</v>
          </cell>
          <cell r="AF87">
            <v>0.84016006049529857</v>
          </cell>
          <cell r="AG87">
            <v>0.24662802464392453</v>
          </cell>
          <cell r="AH87">
            <v>0.16724772655241082</v>
          </cell>
          <cell r="AI87">
            <v>2.0204701219844745</v>
          </cell>
          <cell r="AJ87">
            <v>0.60154479689407125</v>
          </cell>
          <cell r="AK87">
            <v>0.88062189904183352</v>
          </cell>
          <cell r="AL87">
            <v>0.87191967321000874</v>
          </cell>
          <cell r="AM87">
            <v>1.0828404776204392</v>
          </cell>
          <cell r="AN87">
            <v>0.2631910558323014</v>
          </cell>
          <cell r="AP87">
            <v>143656</v>
          </cell>
          <cell r="AQ87">
            <v>801</v>
          </cell>
          <cell r="AR87">
            <v>10026</v>
          </cell>
          <cell r="AS87">
            <v>6849</v>
          </cell>
          <cell r="AT87">
            <v>2471</v>
          </cell>
          <cell r="AU87">
            <v>-290</v>
          </cell>
          <cell r="AV87">
            <v>-680</v>
          </cell>
          <cell r="AW87">
            <v>1676</v>
          </cell>
          <cell r="AX87">
            <v>18991</v>
          </cell>
          <cell r="AY87">
            <v>92555</v>
          </cell>
          <cell r="AZ87">
            <v>26665</v>
          </cell>
          <cell r="BA87">
            <v>3395</v>
          </cell>
          <cell r="BB87">
            <v>1715</v>
          </cell>
          <cell r="BC87">
            <v>16671</v>
          </cell>
          <cell r="BD87">
            <v>5158</v>
          </cell>
          <cell r="BE87">
            <v>2192</v>
          </cell>
          <cell r="BF87">
            <v>23994</v>
          </cell>
          <cell r="BG87">
            <v>12765</v>
          </cell>
          <cell r="BH87">
            <v>21283</v>
          </cell>
          <cell r="BJ87">
            <v>1.192689311977424</v>
          </cell>
          <cell r="BK87">
            <v>4.6577366947950338</v>
          </cell>
          <cell r="BL87">
            <v>-0.30826504350954798</v>
          </cell>
          <cell r="BM87">
            <v>2.79948428752681</v>
          </cell>
          <cell r="BN87">
            <v>1.0991901937648318</v>
          </cell>
          <cell r="BO87">
            <v>-1.6733420153819734</v>
          </cell>
          <cell r="BP87">
            <v>-2.5904286497626994</v>
          </cell>
          <cell r="BQ87">
            <v>-0.99735923286038419</v>
          </cell>
          <cell r="BR87">
            <v>5.178956231753995</v>
          </cell>
          <cell r="BS87">
            <v>1.0119213127828708</v>
          </cell>
          <cell r="BT87">
            <v>1.6863178697269721</v>
          </cell>
          <cell r="BU87">
            <v>0.26024789665644033</v>
          </cell>
          <cell r="BV87">
            <v>-6.3375401225561738</v>
          </cell>
          <cell r="BW87">
            <v>3.5687832966275757</v>
          </cell>
          <cell r="BX87">
            <v>1.08856149100931</v>
          </cell>
          <cell r="BY87">
            <v>3.4192047115998436</v>
          </cell>
          <cell r="BZ87">
            <v>2.3712592958652801</v>
          </cell>
          <cell r="CA87">
            <v>1.4869480049397366</v>
          </cell>
          <cell r="CB87">
            <v>1.1949985397013974</v>
          </cell>
          <cell r="CD87">
            <v>289745</v>
          </cell>
          <cell r="CE87">
            <v>13363</v>
          </cell>
          <cell r="CF87">
            <v>-9665</v>
          </cell>
          <cell r="CG87">
            <v>16372</v>
          </cell>
          <cell r="CH87">
            <v>4220</v>
          </cell>
          <cell r="CI87">
            <v>-6810</v>
          </cell>
          <cell r="CJ87">
            <v>-9590</v>
          </cell>
          <cell r="CK87">
            <v>-13857</v>
          </cell>
          <cell r="CL87">
            <v>74792</v>
          </cell>
          <cell r="CM87">
            <v>115511</v>
          </cell>
          <cell r="CN87">
            <v>53075</v>
          </cell>
          <cell r="CO87">
            <v>3582</v>
          </cell>
          <cell r="CP87">
            <v>-69500</v>
          </cell>
          <cell r="CQ87">
            <v>29006</v>
          </cell>
          <cell r="CR87">
            <v>9289</v>
          </cell>
          <cell r="CS87">
            <v>8302</v>
          </cell>
          <cell r="CT87">
            <v>64298</v>
          </cell>
          <cell r="CU87">
            <v>17459</v>
          </cell>
          <cell r="CV87">
            <v>95744</v>
          </cell>
        </row>
        <row r="88">
          <cell r="V88">
            <v>0.95372186239826018</v>
          </cell>
          <cell r="W88">
            <v>2.7416056643864373</v>
          </cell>
          <cell r="X88">
            <v>0.29443720677855278</v>
          </cell>
          <cell r="Y88">
            <v>0.94029547866412155</v>
          </cell>
          <cell r="Z88">
            <v>0.38955116594827643</v>
          </cell>
          <cell r="AA88">
            <v>0.28088764494202945</v>
          </cell>
          <cell r="AB88">
            <v>-0.4542189956713294</v>
          </cell>
          <cell r="AC88">
            <v>0.1855309150338158</v>
          </cell>
          <cell r="AD88">
            <v>0.83228874797227625</v>
          </cell>
          <cell r="AE88">
            <v>1.6258837734157705</v>
          </cell>
          <cell r="AF88">
            <v>1.1197435372672482</v>
          </cell>
          <cell r="AG88">
            <v>0.22283222291628046</v>
          </cell>
          <cell r="AH88">
            <v>6.8520357497517281</v>
          </cell>
          <cell r="AI88">
            <v>1.4019168995077047</v>
          </cell>
          <cell r="AJ88">
            <v>0.19846583130171958</v>
          </cell>
          <cell r="AK88">
            <v>1.0736458959726303</v>
          </cell>
          <cell r="AL88">
            <v>1.1833839904346499</v>
          </cell>
          <cell r="AM88">
            <v>2.444006381287811</v>
          </cell>
          <cell r="AN88">
            <v>0.20850282024578171</v>
          </cell>
          <cell r="AP88">
            <v>234455</v>
          </cell>
          <cell r="AQ88">
            <v>8232</v>
          </cell>
          <cell r="AR88">
            <v>9203</v>
          </cell>
          <cell r="AS88">
            <v>5653</v>
          </cell>
          <cell r="AT88">
            <v>1512</v>
          </cell>
          <cell r="AU88">
            <v>1124</v>
          </cell>
          <cell r="AV88">
            <v>-1638</v>
          </cell>
          <cell r="AW88">
            <v>2552</v>
          </cell>
          <cell r="AX88">
            <v>12642</v>
          </cell>
          <cell r="AY88">
            <v>187473</v>
          </cell>
          <cell r="AZ88">
            <v>35837</v>
          </cell>
          <cell r="BA88">
            <v>3075</v>
          </cell>
          <cell r="BB88">
            <v>70380</v>
          </cell>
          <cell r="BC88">
            <v>11801</v>
          </cell>
          <cell r="BD88">
            <v>1712</v>
          </cell>
          <cell r="BE88">
            <v>2696</v>
          </cell>
          <cell r="BF88">
            <v>32849</v>
          </cell>
          <cell r="BG88">
            <v>29123</v>
          </cell>
          <cell r="BH88">
            <v>16905</v>
          </cell>
          <cell r="BJ88">
            <v>3.1957064469825935</v>
          </cell>
          <cell r="BK88">
            <v>6.9866966304604095</v>
          </cell>
          <cell r="BL88">
            <v>0.4936159790782213</v>
          </cell>
          <cell r="BM88">
            <v>4.0986081234539951</v>
          </cell>
          <cell r="BN88">
            <v>1.6455237215757146</v>
          </cell>
          <cell r="BO88">
            <v>-0.72437235905911113</v>
          </cell>
          <cell r="BP88">
            <v>-2.3191584309286473</v>
          </cell>
          <cell r="BQ88">
            <v>-0.2426495711646548</v>
          </cell>
          <cell r="BR88">
            <v>4.9224104150624948</v>
          </cell>
          <cell r="BS88">
            <v>4.1612306774416741</v>
          </cell>
          <cell r="BT88">
            <v>3.5682260828046042</v>
          </cell>
          <cell r="BU88">
            <v>1.4089082006302878</v>
          </cell>
          <cell r="BV88">
            <v>10.026847063965793</v>
          </cell>
          <cell r="BW88">
            <v>5.1738137747401103</v>
          </cell>
          <cell r="BX88">
            <v>1.5457510350434411</v>
          </cell>
          <cell r="BY88">
            <v>4.8833403585331281</v>
          </cell>
          <cell r="BZ88">
            <v>3.901549033491003</v>
          </cell>
          <cell r="CA88">
            <v>5.6212167882024433</v>
          </cell>
          <cell r="CB88">
            <v>2.433361717321203</v>
          </cell>
          <cell r="CD88">
            <v>768538</v>
          </cell>
          <cell r="CE88">
            <v>20146</v>
          </cell>
          <cell r="CF88">
            <v>15398</v>
          </cell>
          <cell r="CG88">
            <v>23893</v>
          </cell>
          <cell r="CH88">
            <v>6308</v>
          </cell>
          <cell r="CI88">
            <v>-2928</v>
          </cell>
          <cell r="CJ88">
            <v>-8523</v>
          </cell>
          <cell r="CK88">
            <v>-3352</v>
          </cell>
          <cell r="CL88">
            <v>71854</v>
          </cell>
          <cell r="CM88">
            <v>468133</v>
          </cell>
          <cell r="CN88">
            <v>111500</v>
          </cell>
          <cell r="CO88">
            <v>19215</v>
          </cell>
          <cell r="CP88">
            <v>100018</v>
          </cell>
          <cell r="CQ88">
            <v>41990</v>
          </cell>
          <cell r="CR88">
            <v>13157</v>
          </cell>
          <cell r="CS88">
            <v>11817</v>
          </cell>
          <cell r="CT88">
            <v>105468</v>
          </cell>
          <cell r="CU88">
            <v>64968</v>
          </cell>
          <cell r="CV88">
            <v>193007</v>
          </cell>
        </row>
        <row r="89">
          <cell r="V89">
            <v>0.88502450154563927</v>
          </cell>
          <cell r="W89">
            <v>1.7151062905599535</v>
          </cell>
          <cell r="X89">
            <v>0.35552201126249905</v>
          </cell>
          <cell r="Y89">
            <v>0.98904666250307915</v>
          </cell>
          <cell r="Z89">
            <v>0.27537463011773067</v>
          </cell>
          <cell r="AA89">
            <v>0.24521286669789699</v>
          </cell>
          <cell r="AB89">
            <v>-0.62677411896451263</v>
          </cell>
          <cell r="AC89">
            <v>0.38720988285014801</v>
          </cell>
          <cell r="AD89">
            <v>0.68889373499105844</v>
          </cell>
          <cell r="AE89">
            <v>1.3812935003765903</v>
          </cell>
          <cell r="AF89">
            <v>1.0482952456229322</v>
          </cell>
          <cell r="AG89">
            <v>0.39955547103944777</v>
          </cell>
          <cell r="AH89">
            <v>3.6891355055033159</v>
          </cell>
          <cell r="AI89">
            <v>1.4904337862899242</v>
          </cell>
          <cell r="AJ89">
            <v>0.60451517882658123</v>
          </cell>
          <cell r="AK89">
            <v>1.7923349999803051</v>
          </cell>
          <cell r="AL89">
            <v>1.4620276554792921</v>
          </cell>
          <cell r="AM89">
            <v>1.5039337053505575</v>
          </cell>
          <cell r="AN89">
            <v>0.37902895968335848</v>
          </cell>
          <cell r="AP89">
            <v>219642</v>
          </cell>
          <cell r="AQ89">
            <v>5291</v>
          </cell>
          <cell r="AR89">
            <v>11145</v>
          </cell>
          <cell r="AS89">
            <v>6002</v>
          </cell>
          <cell r="AT89">
            <v>1073</v>
          </cell>
          <cell r="AU89">
            <v>984</v>
          </cell>
          <cell r="AV89">
            <v>-2250</v>
          </cell>
          <cell r="AW89">
            <v>5336</v>
          </cell>
          <cell r="AX89">
            <v>10551</v>
          </cell>
          <cell r="AY89">
            <v>161860</v>
          </cell>
          <cell r="AZ89">
            <v>33926</v>
          </cell>
          <cell r="BA89">
            <v>5526</v>
          </cell>
          <cell r="BB89">
            <v>40489</v>
          </cell>
          <cell r="BC89">
            <v>12722</v>
          </cell>
          <cell r="BD89">
            <v>5225</v>
          </cell>
          <cell r="BE89">
            <v>4549</v>
          </cell>
          <cell r="BF89">
            <v>41064</v>
          </cell>
          <cell r="BG89">
            <v>18359</v>
          </cell>
          <cell r="BH89">
            <v>30795</v>
          </cell>
          <cell r="BJ89">
            <v>2.4285588982848383</v>
          </cell>
          <cell r="BK89">
            <v>8.2412881949954109</v>
          </cell>
          <cell r="BL89">
            <v>0.88323319209768769</v>
          </cell>
          <cell r="BM89">
            <v>3.4918967663056799</v>
          </cell>
          <cell r="BN89">
            <v>1.4372202664672873</v>
          </cell>
          <cell r="BO89">
            <v>0.22573138463530817</v>
          </cell>
          <cell r="BP89">
            <v>-1.9050814086823076</v>
          </cell>
          <cell r="BQ89">
            <v>0.53421062767387006</v>
          </cell>
          <cell r="BR89">
            <v>4.0312227844566006</v>
          </cell>
          <cell r="BS89">
            <v>3.4268733475340873</v>
          </cell>
          <cell r="BT89">
            <v>2.9151597622857128</v>
          </cell>
          <cell r="BU89">
            <v>1.3469001371423817</v>
          </cell>
          <cell r="BV89">
            <v>5.9828622038114343</v>
          </cell>
          <cell r="BW89">
            <v>5.2718624987240448</v>
          </cell>
          <cell r="BX89">
            <v>1.5872088676212259</v>
          </cell>
          <cell r="BY89">
            <v>4.8008859429572892</v>
          </cell>
          <cell r="BZ89">
            <v>4.0000992643852262</v>
          </cell>
          <cell r="CA89">
            <v>3.3253475404285915</v>
          </cell>
          <cell r="CB89">
            <v>1.1010344147479589</v>
          </cell>
          <cell r="CD89">
            <v>593628</v>
          </cell>
          <cell r="CE89">
            <v>23891</v>
          </cell>
          <cell r="CF89">
            <v>27543</v>
          </cell>
          <cell r="CG89">
            <v>20678</v>
          </cell>
          <cell r="CH89">
            <v>5536</v>
          </cell>
          <cell r="CI89">
            <v>906</v>
          </cell>
          <cell r="CJ89">
            <v>-6928</v>
          </cell>
          <cell r="CK89">
            <v>7351</v>
          </cell>
          <cell r="CL89">
            <v>59758</v>
          </cell>
          <cell r="CM89">
            <v>393619</v>
          </cell>
          <cell r="CN89">
            <v>92632</v>
          </cell>
          <cell r="CO89">
            <v>18454</v>
          </cell>
          <cell r="CP89">
            <v>64242</v>
          </cell>
          <cell r="CQ89">
            <v>43383</v>
          </cell>
          <cell r="CR89">
            <v>13586</v>
          </cell>
          <cell r="CS89">
            <v>11835</v>
          </cell>
          <cell r="CT89">
            <v>109609</v>
          </cell>
          <cell r="CU89">
            <v>39878</v>
          </cell>
          <cell r="CV89">
            <v>88817</v>
          </cell>
        </row>
        <row r="90">
          <cell r="V90">
            <v>0.42010986825236074</v>
          </cell>
          <cell r="W90">
            <v>-2.4848224102490546</v>
          </cell>
          <cell r="X90">
            <v>0.25461129342536637</v>
          </cell>
          <cell r="Y90">
            <v>0.7572827890720335</v>
          </cell>
          <cell r="Z90">
            <v>0.13590155710936358</v>
          </cell>
          <cell r="AA90">
            <v>0.23541519583958337</v>
          </cell>
          <cell r="AB90">
            <v>-0.59708856253031239</v>
          </cell>
          <cell r="AC90">
            <v>0.29066069105103676</v>
          </cell>
          <cell r="AD90">
            <v>0.35210879448452914</v>
          </cell>
          <cell r="AE90">
            <v>1.0171077744842494</v>
          </cell>
          <cell r="AF90">
            <v>0.72193743066233385</v>
          </cell>
          <cell r="AG90">
            <v>0.50865535089152925</v>
          </cell>
          <cell r="AH90">
            <v>3.3679874236495433</v>
          </cell>
          <cell r="AI90">
            <v>1.1315954422203012</v>
          </cell>
          <cell r="AJ90">
            <v>0.17986232022393356</v>
          </cell>
          <cell r="AK90">
            <v>0.78381433083545282</v>
          </cell>
          <cell r="AL90">
            <v>1.1682362692235104</v>
          </cell>
          <cell r="AM90">
            <v>0.41538514927474957</v>
          </cell>
          <cell r="AN90">
            <v>-0.26105069656026103</v>
          </cell>
          <cell r="AP90">
            <v>105184</v>
          </cell>
          <cell r="AQ90">
            <v>-7797</v>
          </cell>
          <cell r="AR90">
            <v>8010</v>
          </cell>
          <cell r="AS90">
            <v>4641</v>
          </cell>
          <cell r="AT90">
            <v>531</v>
          </cell>
          <cell r="AU90">
            <v>947</v>
          </cell>
          <cell r="AV90">
            <v>-2130</v>
          </cell>
          <cell r="AW90">
            <v>4021</v>
          </cell>
          <cell r="AX90">
            <v>5430</v>
          </cell>
          <cell r="AY90">
            <v>120831</v>
          </cell>
          <cell r="AZ90">
            <v>23609</v>
          </cell>
          <cell r="BA90">
            <v>7063</v>
          </cell>
          <cell r="BB90">
            <v>38328</v>
          </cell>
          <cell r="BC90">
            <v>9803</v>
          </cell>
          <cell r="BD90">
            <v>1564</v>
          </cell>
          <cell r="BE90">
            <v>2025</v>
          </cell>
          <cell r="BF90">
            <v>33292</v>
          </cell>
          <cell r="BG90">
            <v>5147</v>
          </cell>
          <cell r="BH90">
            <v>-21290</v>
          </cell>
          <cell r="BJ90">
            <v>2.8762323233443299</v>
          </cell>
          <cell r="BK90">
            <v>2.179582650161449</v>
          </cell>
          <cell r="BL90">
            <v>1.2319946283185335</v>
          </cell>
          <cell r="BM90">
            <v>3.8942028619741054</v>
          </cell>
          <cell r="BN90">
            <v>1.4486553201198848</v>
          </cell>
          <cell r="BO90">
            <v>0.6904732176301609</v>
          </cell>
          <cell r="BP90">
            <v>-1.853866188392439</v>
          </cell>
          <cell r="BQ90">
            <v>0.98883709554851151</v>
          </cell>
          <cell r="BR90">
            <v>3.1743661301387505</v>
          </cell>
          <cell r="BS90">
            <v>4.9197436539023531</v>
          </cell>
          <cell r="BT90">
            <v>3.782122376961361</v>
          </cell>
          <cell r="BU90">
            <v>1.3845312287741995</v>
          </cell>
          <cell r="BV90">
            <v>14.717019772289541</v>
          </cell>
          <cell r="BW90">
            <v>6.1806679149926325</v>
          </cell>
          <cell r="BX90">
            <v>1.5929624623451488</v>
          </cell>
          <cell r="BY90">
            <v>4.6047847658839292</v>
          </cell>
          <cell r="BZ90">
            <v>4.7676497960106312</v>
          </cell>
          <cell r="CA90">
            <v>5.5472988792410138</v>
          </cell>
          <cell r="CB90">
            <v>0.58978391325514856</v>
          </cell>
          <cell r="CD90">
            <v>702937</v>
          </cell>
          <cell r="CE90">
            <v>6527</v>
          </cell>
          <cell r="CF90">
            <v>38384</v>
          </cell>
          <cell r="CG90">
            <v>23145</v>
          </cell>
          <cell r="CH90">
            <v>5587</v>
          </cell>
          <cell r="CI90">
            <v>2765</v>
          </cell>
          <cell r="CJ90">
            <v>-6698</v>
          </cell>
          <cell r="CK90">
            <v>13585</v>
          </cell>
          <cell r="CL90">
            <v>47614</v>
          </cell>
          <cell r="CM90">
            <v>562719</v>
          </cell>
          <cell r="CN90">
            <v>120037</v>
          </cell>
          <cell r="CO90">
            <v>19059</v>
          </cell>
          <cell r="CP90">
            <v>150912</v>
          </cell>
          <cell r="CQ90">
            <v>50997</v>
          </cell>
          <cell r="CR90">
            <v>13659</v>
          </cell>
          <cell r="CS90">
            <v>11462</v>
          </cell>
          <cell r="CT90">
            <v>131199</v>
          </cell>
          <cell r="CU90">
            <v>65394</v>
          </cell>
          <cell r="CV90">
            <v>47693</v>
          </cell>
        </row>
        <row r="91">
          <cell r="V91">
            <v>0.49113363840047608</v>
          </cell>
          <cell r="W91">
            <v>1.6876478816162832</v>
          </cell>
          <cell r="X91">
            <v>5.6182945876037671E-2</v>
          </cell>
          <cell r="Y91">
            <v>-0.10202594373998064</v>
          </cell>
          <cell r="Z91">
            <v>-4.4727862902715909E-2</v>
          </cell>
          <cell r="AA91">
            <v>0.30976030157607859</v>
          </cell>
          <cell r="AB91">
            <v>-0.69486549671320397</v>
          </cell>
          <cell r="AC91">
            <v>0.27331285889431456</v>
          </cell>
          <cell r="AD91">
            <v>0.20057289926704858</v>
          </cell>
          <cell r="AE91">
            <v>0.73195772944112392</v>
          </cell>
          <cell r="AF91">
            <v>0.15304339589359284</v>
          </cell>
          <cell r="AG91">
            <v>7.2368958445867548E-3</v>
          </cell>
          <cell r="AH91">
            <v>2.0924275951534232</v>
          </cell>
          <cell r="AI91">
            <v>1.7073354472424418</v>
          </cell>
          <cell r="AJ91">
            <v>0.35988235807318247</v>
          </cell>
          <cell r="AK91">
            <v>0.68669659762574664</v>
          </cell>
          <cell r="AL91">
            <v>1.0213807700018451</v>
          </cell>
          <cell r="AM91">
            <v>0.70372388562316424</v>
          </cell>
          <cell r="AN91">
            <v>0.31475690214199936</v>
          </cell>
          <cell r="AP91">
            <v>123483</v>
          </cell>
          <cell r="AQ91">
            <v>5164</v>
          </cell>
          <cell r="AR91">
            <v>1772</v>
          </cell>
          <cell r="AS91">
            <v>-630</v>
          </cell>
          <cell r="AT91">
            <v>-175</v>
          </cell>
          <cell r="AU91">
            <v>1249</v>
          </cell>
          <cell r="AV91">
            <v>-2464</v>
          </cell>
          <cell r="AW91">
            <v>3792</v>
          </cell>
          <cell r="AX91">
            <v>3104</v>
          </cell>
          <cell r="AY91">
            <v>87840</v>
          </cell>
          <cell r="AZ91">
            <v>5041</v>
          </cell>
          <cell r="BA91">
            <v>101</v>
          </cell>
          <cell r="BB91">
            <v>24614</v>
          </cell>
          <cell r="BC91">
            <v>14958</v>
          </cell>
          <cell r="BD91">
            <v>3135</v>
          </cell>
          <cell r="BE91">
            <v>1788</v>
          </cell>
          <cell r="BF91">
            <v>29447</v>
          </cell>
          <cell r="BG91">
            <v>8756</v>
          </cell>
          <cell r="BH91">
            <v>25603</v>
          </cell>
          <cell r="BJ91">
            <v>2.7773643285853744</v>
          </cell>
          <cell r="BK91">
            <v>3.6268325662254908</v>
          </cell>
          <cell r="BL91">
            <v>0.9639675149666127</v>
          </cell>
          <cell r="BM91">
            <v>2.6058144292857133</v>
          </cell>
          <cell r="BN91">
            <v>0.75771824011501288</v>
          </cell>
          <cell r="BO91">
            <v>1.0755697720911561</v>
          </cell>
          <cell r="BP91">
            <v>-2.3520668628108865</v>
          </cell>
          <cell r="BQ91">
            <v>1.141465868709246</v>
          </cell>
          <cell r="BR91">
            <v>2.0887537657741095</v>
          </cell>
          <cell r="BS91">
            <v>4.8393616632853576</v>
          </cell>
          <cell r="BT91">
            <v>3.0749594199592778</v>
          </cell>
          <cell r="BU91">
            <v>1.1424227623659133</v>
          </cell>
          <cell r="BV91">
            <v>16.921841229043743</v>
          </cell>
          <cell r="BW91">
            <v>5.8547642128072175</v>
          </cell>
          <cell r="BX91">
            <v>1.3489184655530728</v>
          </cell>
          <cell r="BY91">
            <v>4.4037004145643044</v>
          </cell>
          <cell r="BZ91">
            <v>4.9228831642021298</v>
          </cell>
          <cell r="CA91">
            <v>5.1514380975638874</v>
          </cell>
          <cell r="CB91">
            <v>0.64151772785825401</v>
          </cell>
          <cell r="CD91">
            <v>682764</v>
          </cell>
          <cell r="CE91">
            <v>10890</v>
          </cell>
          <cell r="CF91">
            <v>30130</v>
          </cell>
          <cell r="CG91">
            <v>15666</v>
          </cell>
          <cell r="CH91">
            <v>2941</v>
          </cell>
          <cell r="CI91">
            <v>4304</v>
          </cell>
          <cell r="CJ91">
            <v>-8482</v>
          </cell>
          <cell r="CK91">
            <v>15701</v>
          </cell>
          <cell r="CL91">
            <v>31727</v>
          </cell>
          <cell r="CM91">
            <v>558004</v>
          </cell>
          <cell r="CN91">
            <v>98413</v>
          </cell>
          <cell r="CO91">
            <v>15765</v>
          </cell>
          <cell r="CP91">
            <v>173811</v>
          </cell>
          <cell r="CQ91">
            <v>49284</v>
          </cell>
          <cell r="CR91">
            <v>11636</v>
          </cell>
          <cell r="CS91">
            <v>11058</v>
          </cell>
          <cell r="CT91">
            <v>136652</v>
          </cell>
          <cell r="CU91">
            <v>61385</v>
          </cell>
          <cell r="CV91">
            <v>52013</v>
          </cell>
        </row>
        <row r="92">
          <cell r="V92">
            <v>0.23462824063411603</v>
          </cell>
          <cell r="W92">
            <v>-2.2230292590116774</v>
          </cell>
          <cell r="X92">
            <v>0.23743929343034154</v>
          </cell>
          <cell r="Y92">
            <v>-8.6081120513570308E-2</v>
          </cell>
          <cell r="Z92">
            <v>0.34673212641915807</v>
          </cell>
          <cell r="AA92">
            <v>0.34490090589025524</v>
          </cell>
          <cell r="AB92">
            <v>0.25728622666745249</v>
          </cell>
          <cell r="AC92">
            <v>0.31389873441378668</v>
          </cell>
          <cell r="AD92">
            <v>0.10227830403741756</v>
          </cell>
          <cell r="AE92">
            <v>0.39656590257890478</v>
          </cell>
          <cell r="AF92">
            <v>2.7645763195849327E-2</v>
          </cell>
          <cell r="AG92">
            <v>0.29482842991501723</v>
          </cell>
          <cell r="AH92">
            <v>-0.16120557791283741</v>
          </cell>
          <cell r="AI92">
            <v>1.214396336946999</v>
          </cell>
          <cell r="AJ92">
            <v>0.38615824023480183</v>
          </cell>
          <cell r="AK92">
            <v>0.34672820551941985</v>
          </cell>
          <cell r="AL92">
            <v>0.89108859898952009</v>
          </cell>
          <cell r="AM92">
            <v>0.30239570181500586</v>
          </cell>
          <cell r="AN92">
            <v>0.11250252303451891</v>
          </cell>
          <cell r="AP92">
            <v>59281</v>
          </cell>
          <cell r="AQ92">
            <v>-6917</v>
          </cell>
          <cell r="AR92">
            <v>7493</v>
          </cell>
          <cell r="AS92">
            <v>-531</v>
          </cell>
          <cell r="AT92">
            <v>1356</v>
          </cell>
          <cell r="AU92">
            <v>1395</v>
          </cell>
          <cell r="AV92">
            <v>906</v>
          </cell>
          <cell r="AW92">
            <v>4367</v>
          </cell>
          <cell r="AX92">
            <v>1586</v>
          </cell>
          <cell r="AY92">
            <v>47939</v>
          </cell>
          <cell r="AZ92">
            <v>912</v>
          </cell>
          <cell r="BA92">
            <v>4115</v>
          </cell>
          <cell r="BB92">
            <v>-1936</v>
          </cell>
          <cell r="BC92">
            <v>10821</v>
          </cell>
          <cell r="BD92">
            <v>3376</v>
          </cell>
          <cell r="BE92">
            <v>909</v>
          </cell>
          <cell r="BF92">
            <v>25953</v>
          </cell>
          <cell r="BG92">
            <v>3789</v>
          </cell>
          <cell r="BH92">
            <v>9180</v>
          </cell>
          <cell r="BJ92">
            <v>2.0452808968209668</v>
          </cell>
          <cell r="BK92">
            <v>-1.3805779042704192</v>
          </cell>
          <cell r="BL92">
            <v>0.90658910364112</v>
          </cell>
          <cell r="BM92">
            <v>1.562502574784097</v>
          </cell>
          <cell r="BN92">
            <v>0.71474216670814883</v>
          </cell>
          <cell r="BO92">
            <v>1.1400903101045579</v>
          </cell>
          <cell r="BP92">
            <v>-1.654126541516121</v>
          </cell>
          <cell r="BQ92">
            <v>1.2710585284863463</v>
          </cell>
          <cell r="BR92">
            <v>1.3496467060942097</v>
          </cell>
          <cell r="BS92">
            <v>3.5711719455244983</v>
          </cell>
          <cell r="BT92">
            <v>1.9617452264961699</v>
          </cell>
          <cell r="BU92">
            <v>1.2150795676471482</v>
          </cell>
          <cell r="BV92">
            <v>9.2476674684743863</v>
          </cell>
          <cell r="BW92">
            <v>5.6590090876394328</v>
          </cell>
          <cell r="BX92">
            <v>1.5387659097403805</v>
          </cell>
          <cell r="BY92">
            <v>3.6528331028396144</v>
          </cell>
          <cell r="BZ92">
            <v>4.619785224634021</v>
          </cell>
          <cell r="CA92">
            <v>2.9532280631620944</v>
          </cell>
          <cell r="CB92">
            <v>0.54510259998235</v>
          </cell>
          <cell r="CD92">
            <v>507590</v>
          </cell>
          <cell r="CE92">
            <v>-4259</v>
          </cell>
          <cell r="CF92">
            <v>28420</v>
          </cell>
          <cell r="CG92">
            <v>9482</v>
          </cell>
          <cell r="CH92">
            <v>2785</v>
          </cell>
          <cell r="CI92">
            <v>4575</v>
          </cell>
          <cell r="CJ92">
            <v>-5938</v>
          </cell>
          <cell r="CK92">
            <v>17516</v>
          </cell>
          <cell r="CL92">
            <v>20671</v>
          </cell>
          <cell r="CM92">
            <v>418470</v>
          </cell>
          <cell r="CN92">
            <v>63488</v>
          </cell>
          <cell r="CO92">
            <v>16805</v>
          </cell>
          <cell r="CP92">
            <v>101495</v>
          </cell>
          <cell r="CQ92">
            <v>48304</v>
          </cell>
          <cell r="CR92">
            <v>13300</v>
          </cell>
          <cell r="CS92">
            <v>9271</v>
          </cell>
          <cell r="CT92">
            <v>129756</v>
          </cell>
          <cell r="CU92">
            <v>36051</v>
          </cell>
          <cell r="CV92">
            <v>44288</v>
          </cell>
        </row>
        <row r="93">
          <cell r="V93">
            <v>0.23389343929574036</v>
          </cell>
          <cell r="W93">
            <v>-2.2656827781155964</v>
          </cell>
          <cell r="X93">
            <v>0.36686986504690378</v>
          </cell>
          <cell r="Y93">
            <v>1.73608575939177E-2</v>
          </cell>
          <cell r="Z93">
            <v>0.62201225167926033</v>
          </cell>
          <cell r="AA93">
            <v>0.54748077534316764</v>
          </cell>
          <cell r="AB93">
            <v>0.61069048246247259</v>
          </cell>
          <cell r="AC93">
            <v>0.33527278980782782</v>
          </cell>
          <cell r="AD93">
            <v>8.6970134455910397E-3</v>
          </cell>
          <cell r="AE93">
            <v>0.47570661391547198</v>
          </cell>
          <cell r="AF93">
            <v>0.22398395049381126</v>
          </cell>
          <cell r="AG93">
            <v>0.20366584228792561</v>
          </cell>
          <cell r="AH93">
            <v>0.86062309479031374</v>
          </cell>
          <cell r="AI93">
            <v>1.4208082884549</v>
          </cell>
          <cell r="AJ93">
            <v>0.75874885629350075</v>
          </cell>
          <cell r="AK93">
            <v>0.55041547245262556</v>
          </cell>
          <cell r="AL93">
            <v>0.43536439860634157</v>
          </cell>
          <cell r="AM93">
            <v>0.27522651086147043</v>
          </cell>
          <cell r="AN93">
            <v>-4.0971982239679239E-2</v>
          </cell>
          <cell r="AP93">
            <v>59234</v>
          </cell>
          <cell r="AQ93">
            <v>-6893</v>
          </cell>
          <cell r="AR93">
            <v>11605</v>
          </cell>
          <cell r="AS93">
            <v>107</v>
          </cell>
          <cell r="AT93">
            <v>2441</v>
          </cell>
          <cell r="AU93">
            <v>2222</v>
          </cell>
          <cell r="AV93">
            <v>2156</v>
          </cell>
          <cell r="AW93">
            <v>4679</v>
          </cell>
          <cell r="AX93">
            <v>135</v>
          </cell>
          <cell r="AY93">
            <v>57734</v>
          </cell>
          <cell r="AZ93">
            <v>7391</v>
          </cell>
          <cell r="BA93">
            <v>2851</v>
          </cell>
          <cell r="BB93">
            <v>10319</v>
          </cell>
          <cell r="BC93">
            <v>12814</v>
          </cell>
          <cell r="BD93">
            <v>6659</v>
          </cell>
          <cell r="BE93">
            <v>1448</v>
          </cell>
          <cell r="BF93">
            <v>12793</v>
          </cell>
          <cell r="BG93">
            <v>3459</v>
          </cell>
          <cell r="BH93">
            <v>-3347</v>
          </cell>
          <cell r="BJ93">
            <v>1.3866613199687183</v>
          </cell>
          <cell r="BK93">
            <v>-5.2402122472393504</v>
          </cell>
          <cell r="BL93">
            <v>0.91799927017786054</v>
          </cell>
          <cell r="BM93">
            <v>0.58529915199339033</v>
          </cell>
          <cell r="BN93">
            <v>1.0628986189740175</v>
          </cell>
          <cell r="BO93">
            <v>1.4450565294778617</v>
          </cell>
          <cell r="BP93">
            <v>-0.42945524779175459</v>
          </cell>
          <cell r="BQ93">
            <v>1.2186641607633275</v>
          </cell>
          <cell r="BR93">
            <v>0.66498631444547041</v>
          </cell>
          <cell r="BS93">
            <v>2.6460240026357162</v>
          </cell>
          <cell r="BT93">
            <v>1.1299823743176285</v>
          </cell>
          <cell r="BU93">
            <v>1.0175987693752386</v>
          </cell>
          <cell r="BV93">
            <v>6.2675251250209785</v>
          </cell>
          <cell r="BW93">
            <v>5.5865238214519497</v>
          </cell>
          <cell r="BX93">
            <v>1.694431858170975</v>
          </cell>
          <cell r="BY93">
            <v>2.3882145290146761</v>
          </cell>
          <cell r="BZ93">
            <v>3.5611695837482804</v>
          </cell>
          <cell r="CA93">
            <v>1.7069771308160675</v>
          </cell>
          <cell r="CB93">
            <v>0.12440678099110425</v>
          </cell>
          <cell r="CD93">
            <v>347182</v>
          </cell>
          <cell r="CE93">
            <v>-16443</v>
          </cell>
          <cell r="CF93">
            <v>28880</v>
          </cell>
          <cell r="CG93">
            <v>3587</v>
          </cell>
          <cell r="CH93">
            <v>4153</v>
          </cell>
          <cell r="CI93">
            <v>5813</v>
          </cell>
          <cell r="CJ93">
            <v>-1532</v>
          </cell>
          <cell r="CK93">
            <v>16859</v>
          </cell>
          <cell r="CL93">
            <v>10255</v>
          </cell>
          <cell r="CM93">
            <v>314344</v>
          </cell>
          <cell r="CN93">
            <v>36953</v>
          </cell>
          <cell r="CO93">
            <v>14130</v>
          </cell>
          <cell r="CP93">
            <v>71325</v>
          </cell>
          <cell r="CQ93">
            <v>48396</v>
          </cell>
          <cell r="CR93">
            <v>14734</v>
          </cell>
          <cell r="CS93">
            <v>6170</v>
          </cell>
          <cell r="CT93">
            <v>101485</v>
          </cell>
          <cell r="CU93">
            <v>21151</v>
          </cell>
          <cell r="CV93">
            <v>10146</v>
          </cell>
        </row>
        <row r="94">
          <cell r="V94">
            <v>0.34900905050423425</v>
          </cell>
          <cell r="W94">
            <v>2.9666175649588622</v>
          </cell>
          <cell r="X94">
            <v>0.18734731571738994</v>
          </cell>
          <cell r="Y94">
            <v>5.2722423739037794E-2</v>
          </cell>
          <cell r="Z94">
            <v>0.55916146040413395</v>
          </cell>
          <cell r="AA94">
            <v>0.4151136661594057</v>
          </cell>
          <cell r="AB94">
            <v>0.1092345417639029</v>
          </cell>
          <cell r="AC94">
            <v>9.5196674329534048E-2</v>
          </cell>
          <cell r="AD94">
            <v>0.10957283984973643</v>
          </cell>
          <cell r="AE94">
            <v>0.52530685474725392</v>
          </cell>
          <cell r="AF94">
            <v>6.319581540892294E-3</v>
          </cell>
          <cell r="AG94">
            <v>0.17502047846535973</v>
          </cell>
          <cell r="AH94">
            <v>2.134811392055469</v>
          </cell>
          <cell r="AI94">
            <v>0.83492311644866035</v>
          </cell>
          <cell r="AJ94">
            <v>0.44012810306144345</v>
          </cell>
          <cell r="AK94">
            <v>-6.1620583543142704E-2</v>
          </cell>
          <cell r="AL94">
            <v>0.62688669991133317</v>
          </cell>
          <cell r="AM94">
            <v>0.45300823175231653</v>
          </cell>
          <cell r="AN94">
            <v>9.8791890419014372E-2</v>
          </cell>
          <cell r="AP94">
            <v>88594</v>
          </cell>
          <cell r="AQ94">
            <v>8821</v>
          </cell>
          <cell r="AR94">
            <v>5948</v>
          </cell>
          <cell r="AS94">
            <v>325</v>
          </cell>
          <cell r="AT94">
            <v>2208</v>
          </cell>
          <cell r="AU94">
            <v>1694</v>
          </cell>
          <cell r="AV94">
            <v>388</v>
          </cell>
          <cell r="AW94">
            <v>1333</v>
          </cell>
          <cell r="AX94">
            <v>1701</v>
          </cell>
          <cell r="AY94">
            <v>64057</v>
          </cell>
          <cell r="AZ94">
            <v>209</v>
          </cell>
          <cell r="BA94">
            <v>2455</v>
          </cell>
          <cell r="BB94">
            <v>25817</v>
          </cell>
          <cell r="BC94">
            <v>7637</v>
          </cell>
          <cell r="BD94">
            <v>3892</v>
          </cell>
          <cell r="BE94">
            <v>-163</v>
          </cell>
          <cell r="BF94">
            <v>18501</v>
          </cell>
          <cell r="BG94">
            <v>5709</v>
          </cell>
          <cell r="BH94">
            <v>8067</v>
          </cell>
          <cell r="BJ94">
            <v>1.3148761512604024</v>
          </cell>
          <cell r="BK94">
            <v>5.7191785298771336E-2</v>
          </cell>
          <cell r="BL94">
            <v>0.8502902045731453</v>
          </cell>
          <cell r="BM94">
            <v>-0.11805859204198077</v>
          </cell>
          <cell r="BN94">
            <v>1.4900768041302914</v>
          </cell>
          <cell r="BO94">
            <v>1.6269236015525212</v>
          </cell>
          <cell r="BP94">
            <v>0.27805900152566565</v>
          </cell>
          <cell r="BQ94">
            <v>1.0213914882360786</v>
          </cell>
          <cell r="BR94">
            <v>0.4216941818997233</v>
          </cell>
          <cell r="BS94">
            <v>2.1462927182621883</v>
          </cell>
          <cell r="BT94">
            <v>0.41146541252647939</v>
          </cell>
          <cell r="BU94">
            <v>0.68227447754627413</v>
          </cell>
          <cell r="BV94">
            <v>4.9997577224893952</v>
          </cell>
          <cell r="BW94">
            <v>5.2767828403541994</v>
          </cell>
          <cell r="BX94">
            <v>1.9586324699983226</v>
          </cell>
          <cell r="BY94">
            <v>1.5293209461665125</v>
          </cell>
          <cell r="BZ94">
            <v>3.0070154676041794</v>
          </cell>
          <cell r="CA94">
            <v>1.7450841398510608</v>
          </cell>
          <cell r="CB94">
            <v>0.48564003848434734</v>
          </cell>
          <cell r="CD94">
            <v>330592</v>
          </cell>
          <cell r="CE94">
            <v>175</v>
          </cell>
          <cell r="CF94">
            <v>26818</v>
          </cell>
          <cell r="CG94">
            <v>-729</v>
          </cell>
          <cell r="CH94">
            <v>5830</v>
          </cell>
          <cell r="CI94">
            <v>6560</v>
          </cell>
          <cell r="CJ94">
            <v>986</v>
          </cell>
          <cell r="CK94">
            <v>14171</v>
          </cell>
          <cell r="CL94">
            <v>6526</v>
          </cell>
          <cell r="CM94">
            <v>257570</v>
          </cell>
          <cell r="CN94">
            <v>13553</v>
          </cell>
          <cell r="CO94">
            <v>9522</v>
          </cell>
          <cell r="CP94">
            <v>58814</v>
          </cell>
          <cell r="CQ94">
            <v>46230</v>
          </cell>
          <cell r="CR94">
            <v>17062</v>
          </cell>
          <cell r="CS94">
            <v>3982</v>
          </cell>
          <cell r="CT94">
            <v>86694</v>
          </cell>
          <cell r="CU94">
            <v>21713</v>
          </cell>
          <cell r="CV94">
            <v>39503</v>
          </cell>
        </row>
        <row r="95">
          <cell r="V95">
            <v>0.2390292229006441</v>
          </cell>
          <cell r="W95">
            <v>-1.304860482814707</v>
          </cell>
          <cell r="X95">
            <v>0.24427816901408939</v>
          </cell>
          <cell r="Y95">
            <v>0.11852240981515827</v>
          </cell>
          <cell r="Z95">
            <v>0.44045985116536457</v>
          </cell>
          <cell r="AA95">
            <v>0.52223781343421205</v>
          </cell>
          <cell r="AB95">
            <v>0.47583291852626441</v>
          </cell>
          <cell r="AC95">
            <v>0.10402456635025814</v>
          </cell>
          <cell r="AD95">
            <v>-0.1499266774896979</v>
          </cell>
          <cell r="AE95">
            <v>0.35481372850296733</v>
          </cell>
          <cell r="AF95">
            <v>0.15005790064068769</v>
          </cell>
          <cell r="AG95">
            <v>0.36408976136321769</v>
          </cell>
          <cell r="AH95">
            <v>0.51362141147115459</v>
          </cell>
          <cell r="AI95">
            <v>0.57224513515741204</v>
          </cell>
          <cell r="AJ95">
            <v>0.36411538201714944</v>
          </cell>
          <cell r="AK95">
            <v>-0.50877783620001393</v>
          </cell>
          <cell r="AL95">
            <v>0.57759031730595378</v>
          </cell>
          <cell r="AM95">
            <v>0.2173069889750856</v>
          </cell>
          <cell r="AN95">
            <v>0.19512542457733595</v>
          </cell>
          <cell r="AP95">
            <v>60888</v>
          </cell>
          <cell r="AQ95">
            <v>-3995</v>
          </cell>
          <cell r="AR95">
            <v>7770</v>
          </cell>
          <cell r="AS95">
            <v>731</v>
          </cell>
          <cell r="AT95">
            <v>1749</v>
          </cell>
          <cell r="AU95">
            <v>2140</v>
          </cell>
          <cell r="AV95">
            <v>1692</v>
          </cell>
          <cell r="AW95">
            <v>1458</v>
          </cell>
          <cell r="AX95">
            <v>-2330</v>
          </cell>
          <cell r="AY95">
            <v>43494</v>
          </cell>
          <cell r="AZ95">
            <v>4963</v>
          </cell>
          <cell r="BA95">
            <v>5116</v>
          </cell>
          <cell r="BB95">
            <v>6344</v>
          </cell>
          <cell r="BC95">
            <v>5278</v>
          </cell>
          <cell r="BD95">
            <v>3234</v>
          </cell>
          <cell r="BE95">
            <v>-1345</v>
          </cell>
          <cell r="BF95">
            <v>17153</v>
          </cell>
          <cell r="BG95">
            <v>2751</v>
          </cell>
          <cell r="BH95">
            <v>15949</v>
          </cell>
          <cell r="BJ95">
            <v>1.0607051939950596</v>
          </cell>
          <cell r="BK95">
            <v>-2.8873348074253125</v>
          </cell>
          <cell r="BL95">
            <v>1.0398782668104012</v>
          </cell>
          <cell r="BM95">
            <v>0.10245436565834432</v>
          </cell>
          <cell r="BN95">
            <v>1.9827145341106744</v>
          </cell>
          <cell r="BO95">
            <v>1.8421911468016861</v>
          </cell>
          <cell r="BP95">
            <v>1.4602271275100387</v>
          </cell>
          <cell r="BQ95">
            <v>0.8508402379793667</v>
          </cell>
          <cell r="BR95">
            <v>7.0421127370012826E-2</v>
          </cell>
          <cell r="BS95">
            <v>1.7638533972649917</v>
          </cell>
          <cell r="BT95">
            <v>0.40847221388604638</v>
          </cell>
          <cell r="BU95">
            <v>1.0415360597022305</v>
          </cell>
          <cell r="BV95">
            <v>3.375991193645711</v>
          </cell>
          <cell r="BW95">
            <v>4.1018562161919458</v>
          </cell>
          <cell r="BX95">
            <v>1.962932926738592</v>
          </cell>
          <cell r="BY95">
            <v>0.32384185532012832</v>
          </cell>
          <cell r="BZ95">
            <v>2.5545020523569884</v>
          </cell>
          <cell r="CA95">
            <v>1.253637287967857</v>
          </cell>
          <cell r="CB95">
            <v>0.36580477233740805</v>
          </cell>
          <cell r="CD95">
            <v>267997</v>
          </cell>
          <cell r="CE95">
            <v>-8984</v>
          </cell>
          <cell r="CF95">
            <v>32816</v>
          </cell>
          <cell r="CG95">
            <v>632</v>
          </cell>
          <cell r="CH95">
            <v>7754</v>
          </cell>
          <cell r="CI95">
            <v>7451</v>
          </cell>
          <cell r="CJ95">
            <v>5142</v>
          </cell>
          <cell r="CK95">
            <v>11837</v>
          </cell>
          <cell r="CL95">
            <v>1092</v>
          </cell>
          <cell r="CM95">
            <v>213224</v>
          </cell>
          <cell r="CN95">
            <v>13475</v>
          </cell>
          <cell r="CO95">
            <v>14537</v>
          </cell>
          <cell r="CP95">
            <v>40544</v>
          </cell>
          <cell r="CQ95">
            <v>36550</v>
          </cell>
          <cell r="CR95">
            <v>17161</v>
          </cell>
          <cell r="CS95">
            <v>849</v>
          </cell>
          <cell r="CT95">
            <v>74400</v>
          </cell>
          <cell r="CU95">
            <v>15708</v>
          </cell>
          <cell r="CV95">
            <v>29849</v>
          </cell>
        </row>
        <row r="96">
          <cell r="V96">
            <v>0.25562463489747778</v>
          </cell>
          <cell r="W96">
            <v>1.4045166927007413</v>
          </cell>
          <cell r="X96">
            <v>0.23806910307755391</v>
          </cell>
          <cell r="Y96">
            <v>0.12113517260141649</v>
          </cell>
          <cell r="Z96">
            <v>0.40919279700326605</v>
          </cell>
          <cell r="AA96">
            <v>0.42630154279401644</v>
          </cell>
          <cell r="AB96">
            <v>0.291928716773171</v>
          </cell>
          <cell r="AC96">
            <v>0.17191119347137462</v>
          </cell>
          <cell r="AD96">
            <v>-0.19551954776598768</v>
          </cell>
          <cell r="AE96">
            <v>0.33441564485463537</v>
          </cell>
          <cell r="AF96">
            <v>0.15716923890660706</v>
          </cell>
          <cell r="AG96">
            <v>1.6947181520632348E-2</v>
          </cell>
          <cell r="AH96">
            <v>0.6962573349067025</v>
          </cell>
          <cell r="AI96">
            <v>5.0021021765611628E-2</v>
          </cell>
          <cell r="AJ96">
            <v>0.36447711164508956</v>
          </cell>
          <cell r="AK96">
            <v>-0.45434843772574895</v>
          </cell>
          <cell r="AL96">
            <v>0.52117492856318393</v>
          </cell>
          <cell r="AM96">
            <v>0.70662771872354035</v>
          </cell>
          <cell r="AN96">
            <v>0.18719933145014966</v>
          </cell>
          <cell r="AP96">
            <v>65271</v>
          </cell>
          <cell r="AQ96">
            <v>4244</v>
          </cell>
          <cell r="AR96">
            <v>7591</v>
          </cell>
          <cell r="AS96">
            <v>748</v>
          </cell>
          <cell r="AT96">
            <v>1632</v>
          </cell>
          <cell r="AU96">
            <v>1756</v>
          </cell>
          <cell r="AV96">
            <v>1043</v>
          </cell>
          <cell r="AW96">
            <v>2412</v>
          </cell>
          <cell r="AX96">
            <v>-3034</v>
          </cell>
          <cell r="AY96">
            <v>41139</v>
          </cell>
          <cell r="AZ96">
            <v>5206</v>
          </cell>
          <cell r="BA96">
            <v>239</v>
          </cell>
          <cell r="BB96">
            <v>8644</v>
          </cell>
          <cell r="BC96">
            <v>464</v>
          </cell>
          <cell r="BD96">
            <v>3249</v>
          </cell>
          <cell r="BE96">
            <v>-1195</v>
          </cell>
          <cell r="BF96">
            <v>15567</v>
          </cell>
          <cell r="BG96">
            <v>8965</v>
          </cell>
          <cell r="BH96">
            <v>15331</v>
          </cell>
          <cell r="BJ96">
            <v>1.0818746286308967</v>
          </cell>
          <cell r="BK96">
            <v>0.71556527026805927</v>
          </cell>
          <cell r="BL96">
            <v>1.0405131183242933</v>
          </cell>
          <cell r="BM96">
            <v>0.3100616716072091</v>
          </cell>
          <cell r="BN96">
            <v>2.0461935194528547</v>
          </cell>
          <cell r="BO96">
            <v>1.9248063982811869</v>
          </cell>
          <cell r="BP96">
            <v>1.4952852768642888</v>
          </cell>
          <cell r="BQ96">
            <v>0.7080926926439135</v>
          </cell>
          <cell r="BR96">
            <v>-0.22728195137790008</v>
          </cell>
          <cell r="BS96">
            <v>1.7008567234366057</v>
          </cell>
          <cell r="BT96">
            <v>0.53848881292446471</v>
          </cell>
          <cell r="BU96">
            <v>0.76158595041440069</v>
          </cell>
          <cell r="BV96">
            <v>4.2638332297761039</v>
          </cell>
          <cell r="BW96">
            <v>2.9042634227797182</v>
          </cell>
          <cell r="BX96">
            <v>1.9409112506537429</v>
          </cell>
          <cell r="BY96">
            <v>-0.47705208420444345</v>
          </cell>
          <cell r="BZ96">
            <v>2.1784895343067712</v>
          </cell>
          <cell r="CA96">
            <v>1.6617029351924772</v>
          </cell>
          <cell r="CB96">
            <v>0.44069057682356583</v>
          </cell>
          <cell r="CD96">
            <v>273987</v>
          </cell>
          <cell r="CE96">
            <v>2177</v>
          </cell>
          <cell r="CF96">
            <v>32914</v>
          </cell>
          <cell r="CG96">
            <v>1911</v>
          </cell>
          <cell r="CH96">
            <v>8030</v>
          </cell>
          <cell r="CI96">
            <v>7812</v>
          </cell>
          <cell r="CJ96">
            <v>5279</v>
          </cell>
          <cell r="CK96">
            <v>9882</v>
          </cell>
          <cell r="CL96">
            <v>-3528</v>
          </cell>
          <cell r="CM96">
            <v>206424</v>
          </cell>
          <cell r="CN96">
            <v>17769</v>
          </cell>
          <cell r="CO96">
            <v>10661</v>
          </cell>
          <cell r="CP96">
            <v>51124</v>
          </cell>
          <cell r="CQ96">
            <v>26193</v>
          </cell>
          <cell r="CR96">
            <v>17034</v>
          </cell>
          <cell r="CS96">
            <v>-1255</v>
          </cell>
          <cell r="CT96">
            <v>64014</v>
          </cell>
          <cell r="CU96">
            <v>20884</v>
          </cell>
          <cell r="CV96">
            <v>36000</v>
          </cell>
        </row>
        <row r="97">
          <cell r="V97">
            <v>0.26839125214679349</v>
          </cell>
          <cell r="W97">
            <v>1.9907836507715437E-2</v>
          </cell>
          <cell r="X97">
            <v>0.31168642630956533</v>
          </cell>
          <cell r="Y97">
            <v>0.15802924430641241</v>
          </cell>
          <cell r="Z97">
            <v>0.62352359501181009</v>
          </cell>
          <cell r="AA97">
            <v>0.4638952210814784</v>
          </cell>
          <cell r="AB97">
            <v>0.73927919580711876</v>
          </cell>
          <cell r="AC97">
            <v>0.13660988344046388</v>
          </cell>
          <cell r="AD97">
            <v>-0.22211762031962845</v>
          </cell>
          <cell r="AE97">
            <v>0.28972131013662583</v>
          </cell>
          <cell r="AF97">
            <v>0.13039707809265888</v>
          </cell>
          <cell r="AG97">
            <v>0.18092836385317224</v>
          </cell>
          <cell r="AH97">
            <v>1.0665214028199976</v>
          </cell>
          <cell r="AI97">
            <v>-0.11270652986723473</v>
          </cell>
          <cell r="AJ97">
            <v>0.34214000131893574</v>
          </cell>
          <cell r="AK97">
            <v>-1.6175296674420081</v>
          </cell>
          <cell r="AL97">
            <v>0.29532332025077324</v>
          </cell>
          <cell r="AM97">
            <v>0.69673866508253024</v>
          </cell>
          <cell r="AN97">
            <v>0.32130420035498819</v>
          </cell>
          <cell r="AP97">
            <v>68706</v>
          </cell>
          <cell r="AQ97">
            <v>61</v>
          </cell>
          <cell r="AR97">
            <v>9962</v>
          </cell>
          <cell r="AS97">
            <v>977</v>
          </cell>
          <cell r="AT97">
            <v>2497</v>
          </cell>
          <cell r="AU97">
            <v>1919</v>
          </cell>
          <cell r="AV97">
            <v>2649</v>
          </cell>
          <cell r="AW97">
            <v>1920</v>
          </cell>
          <cell r="AX97">
            <v>-3440</v>
          </cell>
          <cell r="AY97">
            <v>35760</v>
          </cell>
          <cell r="AZ97">
            <v>4326</v>
          </cell>
          <cell r="BA97">
            <v>2552</v>
          </cell>
          <cell r="BB97">
            <v>13333</v>
          </cell>
          <cell r="BC97">
            <v>-1046</v>
          </cell>
          <cell r="BD97">
            <v>3061</v>
          </cell>
          <cell r="BE97">
            <v>-4235</v>
          </cell>
          <cell r="BF97">
            <v>8867</v>
          </cell>
          <cell r="BG97">
            <v>8902</v>
          </cell>
          <cell r="BH97">
            <v>26363</v>
          </cell>
          <cell r="BJ97">
            <v>1.1166642938221782</v>
          </cell>
          <cell r="BK97">
            <v>3.0708746157623201</v>
          </cell>
          <cell r="BL97">
            <v>0.98495929889015343</v>
          </cell>
          <cell r="BM97">
            <v>0.45114172436393485</v>
          </cell>
          <cell r="BN97">
            <v>2.0477262539980723</v>
          </cell>
          <cell r="BO97">
            <v>1.8400758672910467</v>
          </cell>
          <cell r="BP97">
            <v>1.6250045749002684</v>
          </cell>
          <cell r="BQ97">
            <v>0.50869160633855159</v>
          </cell>
          <cell r="BR97">
            <v>-0.45755195852593689</v>
          </cell>
          <cell r="BS97">
            <v>1.5126036086318351</v>
          </cell>
          <cell r="BT97">
            <v>0.44460826304941747</v>
          </cell>
          <cell r="BU97">
            <v>0.73872187285457525</v>
          </cell>
          <cell r="BV97">
            <v>4.4766788992949946</v>
          </cell>
          <cell r="BW97">
            <v>1.3483182918896386</v>
          </cell>
          <cell r="BX97">
            <v>1.5194144893971195</v>
          </cell>
          <cell r="BY97">
            <v>-2.6228442246769679</v>
          </cell>
          <cell r="BZ97">
            <v>2.0360179462878714</v>
          </cell>
          <cell r="CA97">
            <v>2.0890432155094008</v>
          </cell>
          <cell r="CB97">
            <v>0.80471242338331361</v>
          </cell>
          <cell r="CD97">
            <v>283459</v>
          </cell>
          <cell r="CE97">
            <v>9131</v>
          </cell>
          <cell r="CF97">
            <v>31271</v>
          </cell>
          <cell r="CG97">
            <v>2781</v>
          </cell>
          <cell r="CH97">
            <v>8086</v>
          </cell>
          <cell r="CI97">
            <v>7509</v>
          </cell>
          <cell r="CJ97">
            <v>5772</v>
          </cell>
          <cell r="CK97">
            <v>7123</v>
          </cell>
          <cell r="CL97">
            <v>-7103</v>
          </cell>
          <cell r="CM97">
            <v>184450</v>
          </cell>
          <cell r="CN97">
            <v>14704</v>
          </cell>
          <cell r="CO97">
            <v>10362</v>
          </cell>
          <cell r="CP97">
            <v>54138</v>
          </cell>
          <cell r="CQ97">
            <v>12333</v>
          </cell>
          <cell r="CR97">
            <v>13436</v>
          </cell>
          <cell r="CS97">
            <v>-6938</v>
          </cell>
          <cell r="CT97">
            <v>60088</v>
          </cell>
          <cell r="CU97">
            <v>26327</v>
          </cell>
          <cell r="CV97">
            <v>65710</v>
          </cell>
        </row>
        <row r="98">
          <cell r="V98">
            <v>9.3579915241215339E-2</v>
          </cell>
          <cell r="W98">
            <v>0.47312487560078331</v>
          </cell>
          <cell r="X98">
            <v>0.29571541703172777</v>
          </cell>
          <cell r="Y98">
            <v>0.31426785763311038</v>
          </cell>
          <cell r="Z98">
            <v>0.61519295816241382</v>
          </cell>
          <cell r="AA98">
            <v>0.35708270170120571</v>
          </cell>
          <cell r="AB98">
            <v>0.52580401195663207</v>
          </cell>
          <cell r="AC98">
            <v>0.1189442525199258</v>
          </cell>
          <cell r="AD98">
            <v>-0.22985991617101575</v>
          </cell>
          <cell r="AE98">
            <v>-6.7422505318837089E-2</v>
          </cell>
          <cell r="AF98">
            <v>-6.6137148034928206E-2</v>
          </cell>
          <cell r="AG98">
            <v>0.11400830116308214</v>
          </cell>
          <cell r="AH98">
            <v>-0.95688705408588648</v>
          </cell>
          <cell r="AI98">
            <v>-0.38391504895213258</v>
          </cell>
          <cell r="AJ98">
            <v>0.39499890835044127</v>
          </cell>
          <cell r="AK98">
            <v>-1.1211876514069186</v>
          </cell>
          <cell r="AL98">
            <v>0.1785252341234278</v>
          </cell>
          <cell r="AM98">
            <v>0.1441819288355406</v>
          </cell>
          <cell r="AN98">
            <v>0.30355858570150218</v>
          </cell>
          <cell r="AP98">
            <v>24020</v>
          </cell>
          <cell r="AQ98">
            <v>1450</v>
          </cell>
          <cell r="AR98">
            <v>9481</v>
          </cell>
          <cell r="AS98">
            <v>1946</v>
          </cell>
          <cell r="AT98">
            <v>2479</v>
          </cell>
          <cell r="AU98">
            <v>1484</v>
          </cell>
          <cell r="AV98">
            <v>1898</v>
          </cell>
          <cell r="AW98">
            <v>1674</v>
          </cell>
          <cell r="AX98">
            <v>-3552</v>
          </cell>
          <cell r="AY98">
            <v>-8346</v>
          </cell>
          <cell r="AZ98">
            <v>-2197</v>
          </cell>
          <cell r="BA98">
            <v>1611</v>
          </cell>
          <cell r="BB98">
            <v>-12090</v>
          </cell>
          <cell r="BC98">
            <v>-3559</v>
          </cell>
          <cell r="BD98">
            <v>3546</v>
          </cell>
          <cell r="BE98">
            <v>-2888</v>
          </cell>
          <cell r="BF98">
            <v>5376</v>
          </cell>
          <cell r="BG98">
            <v>1855</v>
          </cell>
          <cell r="BH98">
            <v>24987</v>
          </cell>
          <cell r="BJ98">
            <v>0.85928116303057855</v>
          </cell>
          <cell r="BK98">
            <v>0.57485718391836471</v>
          </cell>
          <cell r="BL98">
            <v>1.0941901408450638</v>
          </cell>
          <cell r="BM98">
            <v>0.71372865664334206</v>
          </cell>
          <cell r="BN98">
            <v>2.104587179067452</v>
          </cell>
          <cell r="BO98">
            <v>1.7812214019888861</v>
          </cell>
          <cell r="BP98">
            <v>2.0478813904895254</v>
          </cell>
          <cell r="BQ98">
            <v>0.53253728617173035</v>
          </cell>
          <cell r="BR98">
            <v>-0.79506181419001232</v>
          </cell>
          <cell r="BS98">
            <v>0.91405283113930036</v>
          </cell>
          <cell r="BT98">
            <v>0.37183398389666333</v>
          </cell>
          <cell r="BU98">
            <v>0.67736636994821797</v>
          </cell>
          <cell r="BV98">
            <v>1.3140903419905703</v>
          </cell>
          <cell r="BW98">
            <v>0.12327448250737394</v>
          </cell>
          <cell r="BX98">
            <v>1.4738003557837276</v>
          </cell>
          <cell r="BY98">
            <v>-3.6552566774726847</v>
          </cell>
          <cell r="BZ98">
            <v>1.5813778389575983</v>
          </cell>
          <cell r="CA98">
            <v>1.7751871912893957</v>
          </cell>
          <cell r="CB98">
            <v>1.0109231821948228</v>
          </cell>
          <cell r="CD98">
            <v>218885</v>
          </cell>
          <cell r="CE98">
            <v>1760</v>
          </cell>
          <cell r="CF98">
            <v>34804</v>
          </cell>
          <cell r="CG98">
            <v>4402</v>
          </cell>
          <cell r="CH98">
            <v>8357</v>
          </cell>
          <cell r="CI98">
            <v>7299</v>
          </cell>
          <cell r="CJ98">
            <v>7282</v>
          </cell>
          <cell r="CK98">
            <v>7464</v>
          </cell>
          <cell r="CL98">
            <v>-12356</v>
          </cell>
          <cell r="CM98">
            <v>112047</v>
          </cell>
          <cell r="CN98">
            <v>12298</v>
          </cell>
          <cell r="CO98">
            <v>9518</v>
          </cell>
          <cell r="CP98">
            <v>16231</v>
          </cell>
          <cell r="CQ98">
            <v>1137</v>
          </cell>
          <cell r="CR98">
            <v>13090</v>
          </cell>
          <cell r="CS98">
            <v>-9663</v>
          </cell>
          <cell r="CT98">
            <v>46963</v>
          </cell>
          <cell r="CU98">
            <v>22473</v>
          </cell>
          <cell r="CV98">
            <v>82630</v>
          </cell>
        </row>
        <row r="99">
          <cell r="V99">
            <v>0.31179840542090442</v>
          </cell>
          <cell r="W99">
            <v>-0.42088444188969065</v>
          </cell>
          <cell r="X99">
            <v>0.23734265786459208</v>
          </cell>
          <cell r="Y99">
            <v>0.60773098204496279</v>
          </cell>
          <cell r="Z99">
            <v>0.43483408231017595</v>
          </cell>
          <cell r="AA99">
            <v>0.22442060641516548</v>
          </cell>
          <cell r="AB99">
            <v>0.54096657471429666</v>
          </cell>
          <cell r="AC99">
            <v>-5.7130447618836122E-2</v>
          </cell>
          <cell r="AD99">
            <v>-0.52771646525964222</v>
          </cell>
          <cell r="AE99">
            <v>0.40760498322192085</v>
          </cell>
          <cell r="AF99">
            <v>5.6631828051312283E-2</v>
          </cell>
          <cell r="AG99">
            <v>0.10603209520834156</v>
          </cell>
          <cell r="AH99">
            <v>1.6284395971813526</v>
          </cell>
          <cell r="AI99">
            <v>-7.5584562123909294E-2</v>
          </cell>
          <cell r="AJ99">
            <v>0.24709576486512397</v>
          </cell>
          <cell r="AK99">
            <v>-1.2807425322737709</v>
          </cell>
          <cell r="AL99">
            <v>0.6637352219218684</v>
          </cell>
          <cell r="AM99">
            <v>0.64994132366364976</v>
          </cell>
          <cell r="AN99">
            <v>0.38134298376750753</v>
          </cell>
          <cell r="AP99">
            <v>80107</v>
          </cell>
          <cell r="AQ99">
            <v>-1296</v>
          </cell>
          <cell r="AR99">
            <v>7632</v>
          </cell>
          <cell r="AS99">
            <v>3775</v>
          </cell>
          <cell r="AT99">
            <v>1763</v>
          </cell>
          <cell r="AU99">
            <v>936</v>
          </cell>
          <cell r="AV99">
            <v>1963</v>
          </cell>
          <cell r="AW99">
            <v>-805</v>
          </cell>
          <cell r="AX99">
            <v>-8136</v>
          </cell>
          <cell r="AY99">
            <v>50422</v>
          </cell>
          <cell r="AZ99">
            <v>1880</v>
          </cell>
          <cell r="BA99">
            <v>1500</v>
          </cell>
          <cell r="BB99">
            <v>20378</v>
          </cell>
          <cell r="BC99">
            <v>-698</v>
          </cell>
          <cell r="BD99">
            <v>2227</v>
          </cell>
          <cell r="BE99">
            <v>-3262</v>
          </cell>
          <cell r="BF99">
            <v>20023</v>
          </cell>
          <cell r="BG99">
            <v>8374</v>
          </cell>
          <cell r="BH99">
            <v>31485</v>
          </cell>
          <cell r="BJ99">
            <v>0.93250062152610003</v>
          </cell>
          <cell r="BK99">
            <v>1.4756691641735653</v>
          </cell>
          <cell r="BL99">
            <v>1.0871958275966875</v>
          </cell>
          <cell r="BM99">
            <v>1.2058455818050984</v>
          </cell>
          <cell r="BN99">
            <v>2.0988682008053372</v>
          </cell>
          <cell r="BO99">
            <v>1.4796742046295996</v>
          </cell>
          <cell r="BP99">
            <v>2.1140341301895793</v>
          </cell>
          <cell r="BQ99">
            <v>0.37069242008480607</v>
          </cell>
          <cell r="BR99">
            <v>-1.1704106877145515</v>
          </cell>
          <cell r="BS99">
            <v>0.96713827138676933</v>
          </cell>
          <cell r="BT99">
            <v>0.27820102507190025</v>
          </cell>
          <cell r="BU99">
            <v>0.41850320223730808</v>
          </cell>
          <cell r="BV99">
            <v>2.4377867007116416</v>
          </cell>
          <cell r="BW99">
            <v>-0.52166319897370972</v>
          </cell>
          <cell r="BX99">
            <v>1.355486900587155</v>
          </cell>
          <cell r="BY99">
            <v>-4.4028074551164531</v>
          </cell>
          <cell r="BZ99">
            <v>1.6683824895669552</v>
          </cell>
          <cell r="CA99">
            <v>2.2145468360576404</v>
          </cell>
          <cell r="CB99">
            <v>1.1986569415651349</v>
          </cell>
          <cell r="CD99">
            <v>238104</v>
          </cell>
          <cell r="CE99">
            <v>4459</v>
          </cell>
          <cell r="CF99">
            <v>34666</v>
          </cell>
          <cell r="CG99">
            <v>7446</v>
          </cell>
          <cell r="CH99">
            <v>8371</v>
          </cell>
          <cell r="CI99">
            <v>6095</v>
          </cell>
          <cell r="CJ99">
            <v>7553</v>
          </cell>
          <cell r="CK99">
            <v>5201</v>
          </cell>
          <cell r="CL99">
            <v>-18162</v>
          </cell>
          <cell r="CM99">
            <v>118975</v>
          </cell>
          <cell r="CN99">
            <v>9215</v>
          </cell>
          <cell r="CO99">
            <v>5902</v>
          </cell>
          <cell r="CP99">
            <v>30265</v>
          </cell>
          <cell r="CQ99">
            <v>-4839</v>
          </cell>
          <cell r="CR99">
            <v>12083</v>
          </cell>
          <cell r="CS99">
            <v>-11580</v>
          </cell>
          <cell r="CT99">
            <v>49833</v>
          </cell>
          <cell r="CU99">
            <v>28096</v>
          </cell>
          <cell r="CV99">
            <v>98166</v>
          </cell>
        </row>
        <row r="100">
          <cell r="V100">
            <v>1.3006349364519387E-2</v>
          </cell>
          <cell r="W100">
            <v>-2.2043068614309935</v>
          </cell>
          <cell r="X100">
            <v>0.14808099686154375</v>
          </cell>
          <cell r="Y100">
            <v>6.2246174820534961E-2</v>
          </cell>
          <cell r="Z100">
            <v>0.49581905919622304</v>
          </cell>
          <cell r="AA100">
            <v>0.14114494868544547</v>
          </cell>
          <cell r="AB100">
            <v>0.80776905534603038</v>
          </cell>
          <cell r="AC100">
            <v>-8.3223800302645312E-2</v>
          </cell>
          <cell r="AD100">
            <v>-0.60837206026861379</v>
          </cell>
          <cell r="AE100">
            <v>-1.9596268561306029E-2</v>
          </cell>
          <cell r="AF100">
            <v>-0.15555906126263341</v>
          </cell>
          <cell r="AG100">
            <v>0.13360015704373396</v>
          </cell>
          <cell r="AH100">
            <v>-0.53705101591495774</v>
          </cell>
          <cell r="AI100">
            <v>-0.21077818873804777</v>
          </cell>
          <cell r="AJ100">
            <v>0.25534119095027563</v>
          </cell>
          <cell r="AK100">
            <v>-1.4381507671993421</v>
          </cell>
          <cell r="AL100">
            <v>0.18371686987814773</v>
          </cell>
          <cell r="AM100">
            <v>0.41224616324206931</v>
          </cell>
          <cell r="AN100">
            <v>0.20635070788115328</v>
          </cell>
          <cell r="AP100">
            <v>3352</v>
          </cell>
          <cell r="AQ100">
            <v>-6759</v>
          </cell>
          <cell r="AR100">
            <v>4773</v>
          </cell>
          <cell r="AS100">
            <v>389</v>
          </cell>
          <cell r="AT100">
            <v>2019</v>
          </cell>
          <cell r="AU100">
            <v>590</v>
          </cell>
          <cell r="AV100">
            <v>2947</v>
          </cell>
          <cell r="AW100">
            <v>-1172</v>
          </cell>
          <cell r="AX100">
            <v>-9330</v>
          </cell>
          <cell r="AY100">
            <v>-2434</v>
          </cell>
          <cell r="AZ100">
            <v>-5167</v>
          </cell>
          <cell r="BA100">
            <v>1892</v>
          </cell>
          <cell r="BB100">
            <v>-6830</v>
          </cell>
          <cell r="BC100">
            <v>-1945</v>
          </cell>
          <cell r="BD100">
            <v>2307</v>
          </cell>
          <cell r="BE100">
            <v>-3616</v>
          </cell>
          <cell r="BF100">
            <v>5579</v>
          </cell>
          <cell r="BG100">
            <v>5346</v>
          </cell>
          <cell r="BH100">
            <v>17102</v>
          </cell>
          <cell r="BJ100">
            <v>0.68824429830702805</v>
          </cell>
          <cell r="BK100">
            <v>-2.1356865919089363</v>
          </cell>
          <cell r="BL100">
            <v>0.99644542311854156</v>
          </cell>
          <cell r="BM100">
            <v>1.1463185817805366</v>
          </cell>
          <cell r="BN100">
            <v>2.1869522006862097</v>
          </cell>
          <cell r="BO100">
            <v>1.1915265996407687</v>
          </cell>
          <cell r="BP100">
            <v>2.6392462645330239</v>
          </cell>
          <cell r="BQ100">
            <v>0.11505113621002039</v>
          </cell>
          <cell r="BR100">
            <v>-1.5792304528422951</v>
          </cell>
          <cell r="BS100">
            <v>0.61089391014879091</v>
          </cell>
          <cell r="BT100">
            <v>-3.490518179178892E-2</v>
          </cell>
          <cell r="BU100">
            <v>0.53562452543525207</v>
          </cell>
          <cell r="BV100">
            <v>1.1831484338941545</v>
          </cell>
          <cell r="BW100">
            <v>-0.78097220695763081</v>
          </cell>
          <cell r="BX100">
            <v>1.2452733599131793</v>
          </cell>
          <cell r="BY100">
            <v>-5.3475874554558711</v>
          </cell>
          <cell r="BZ100">
            <v>1.3270731583841622</v>
          </cell>
          <cell r="CA100">
            <v>1.9157573921843474</v>
          </cell>
          <cell r="CB100">
            <v>1.2180016641078595</v>
          </cell>
          <cell r="CD100">
            <v>176185</v>
          </cell>
          <cell r="CE100">
            <v>-6544</v>
          </cell>
          <cell r="CF100">
            <v>31848</v>
          </cell>
          <cell r="CG100">
            <v>7087</v>
          </cell>
          <cell r="CH100">
            <v>8758</v>
          </cell>
          <cell r="CI100">
            <v>4929</v>
          </cell>
          <cell r="CJ100">
            <v>9457</v>
          </cell>
          <cell r="CK100">
            <v>1617</v>
          </cell>
          <cell r="CL100">
            <v>-24458</v>
          </cell>
          <cell r="CM100">
            <v>75402</v>
          </cell>
          <cell r="CN100">
            <v>-1158</v>
          </cell>
          <cell r="CO100">
            <v>7555</v>
          </cell>
          <cell r="CP100">
            <v>14791</v>
          </cell>
          <cell r="CQ100">
            <v>-7248</v>
          </cell>
          <cell r="CR100">
            <v>11141</v>
          </cell>
          <cell r="CS100">
            <v>-14001</v>
          </cell>
          <cell r="CT100">
            <v>39845</v>
          </cell>
          <cell r="CU100">
            <v>24477</v>
          </cell>
          <cell r="CV100">
            <v>99937</v>
          </cell>
        </row>
      </sheetData>
      <sheetData sheetId="11">
        <row r="10">
          <cell r="A10" t="str">
            <v>2001T4</v>
          </cell>
        </row>
      </sheetData>
      <sheetData sheetId="12"/>
      <sheetData sheetId="13">
        <row r="46">
          <cell r="B46">
            <v>38918.416494525001</v>
          </cell>
          <cell r="D46">
            <v>11308.109124900999</v>
          </cell>
          <cell r="J46">
            <v>12192.557953874</v>
          </cell>
          <cell r="K46">
            <v>13809.205047074003</v>
          </cell>
          <cell r="T46">
            <v>1393.1563818560001</v>
          </cell>
        </row>
        <row r="47">
          <cell r="B47">
            <v>38439.207123974003</v>
          </cell>
          <cell r="D47">
            <v>11202.810524597</v>
          </cell>
          <cell r="J47">
            <v>12107.852801221001</v>
          </cell>
          <cell r="K47">
            <v>13529.312007623003</v>
          </cell>
          <cell r="T47">
            <v>1427.030599143</v>
          </cell>
        </row>
        <row r="48">
          <cell r="B48">
            <v>36966.168846279994</v>
          </cell>
          <cell r="D48">
            <v>10883.916048272</v>
          </cell>
          <cell r="J48">
            <v>11581.557667511999</v>
          </cell>
          <cell r="K48">
            <v>12970.080475686</v>
          </cell>
          <cell r="T48">
            <v>1340.9777395389999</v>
          </cell>
        </row>
        <row r="49">
          <cell r="B49">
            <v>38015.118775741998</v>
          </cell>
          <cell r="D49">
            <v>11134.394793570998</v>
          </cell>
          <cell r="J49">
            <v>12426.900297048</v>
          </cell>
          <cell r="K49">
            <v>12880.540938262997</v>
          </cell>
          <cell r="T49">
            <v>1391.1357845110001</v>
          </cell>
        </row>
        <row r="50">
          <cell r="B50">
            <v>38198.832702433996</v>
          </cell>
          <cell r="D50">
            <v>10927.669726025</v>
          </cell>
          <cell r="J50">
            <v>12720.998016041</v>
          </cell>
          <cell r="K50">
            <v>12821.027036912999</v>
          </cell>
          <cell r="T50">
            <v>1524.72915842</v>
          </cell>
        </row>
        <row r="51">
          <cell r="B51">
            <v>36069.120001604002</v>
          </cell>
          <cell r="D51">
            <v>10768.269396210999</v>
          </cell>
          <cell r="J51">
            <v>11804.261530238</v>
          </cell>
          <cell r="K51">
            <v>12011.692388809997</v>
          </cell>
          <cell r="T51">
            <v>1266.140789477</v>
          </cell>
        </row>
        <row r="52">
          <cell r="B52">
            <v>35517.582878337002</v>
          </cell>
          <cell r="D52">
            <v>10655.933767843</v>
          </cell>
          <cell r="J52">
            <v>11435.661101661</v>
          </cell>
          <cell r="K52">
            <v>11944.820131257</v>
          </cell>
          <cell r="T52">
            <v>1304.1073890529999</v>
          </cell>
        </row>
        <row r="53">
          <cell r="B53">
            <v>35504.129490947998</v>
          </cell>
          <cell r="D53">
            <v>10472.942659132001</v>
          </cell>
          <cell r="J53">
            <v>11416.281581879</v>
          </cell>
          <cell r="K53">
            <v>12272.963842227999</v>
          </cell>
          <cell r="T53">
            <v>1111.9493413329999</v>
          </cell>
        </row>
        <row r="54">
          <cell r="B54">
            <v>34336.177738685998</v>
          </cell>
          <cell r="D54">
            <v>10291.458446872999</v>
          </cell>
          <cell r="J54">
            <v>10586.976452231</v>
          </cell>
          <cell r="K54">
            <v>12175.069460203</v>
          </cell>
          <cell r="T54">
            <v>1108.1949926980001</v>
          </cell>
        </row>
        <row r="55">
          <cell r="B55">
            <v>34919.093706812993</v>
          </cell>
          <cell r="D55">
            <v>10396.824938914</v>
          </cell>
          <cell r="J55">
            <v>10631.722896875999</v>
          </cell>
          <cell r="K55">
            <v>12612.088661648999</v>
          </cell>
          <cell r="T55">
            <v>1095.856069597</v>
          </cell>
        </row>
        <row r="56">
          <cell r="B56">
            <v>35041.810660231</v>
          </cell>
          <cell r="D56">
            <v>10559.736494634</v>
          </cell>
          <cell r="J56">
            <v>11202.356272468</v>
          </cell>
          <cell r="K56">
            <v>12037.655842234999</v>
          </cell>
          <cell r="T56">
            <v>1080.351868427</v>
          </cell>
        </row>
        <row r="57">
          <cell r="B57">
            <v>34888.563032931001</v>
          </cell>
          <cell r="D57">
            <v>10284.938504205998</v>
          </cell>
          <cell r="J57">
            <v>11025.303226739001</v>
          </cell>
          <cell r="K57">
            <v>12388.648216415</v>
          </cell>
          <cell r="T57">
            <v>968.79301421599996</v>
          </cell>
        </row>
        <row r="58">
          <cell r="B58">
            <v>35236.775837572997</v>
          </cell>
          <cell r="D58">
            <v>10379.104484963</v>
          </cell>
          <cell r="J58">
            <v>10724.467809226</v>
          </cell>
          <cell r="K58">
            <v>12823.256569140001</v>
          </cell>
          <cell r="T58">
            <v>1063.9525641</v>
          </cell>
        </row>
        <row r="59">
          <cell r="B59">
            <v>34817.583763896</v>
          </cell>
          <cell r="D59">
            <v>10350.301148584</v>
          </cell>
          <cell r="J59">
            <v>10500.840301835</v>
          </cell>
          <cell r="K59">
            <v>12723.581201040002</v>
          </cell>
          <cell r="T59">
            <v>1050.9862727689999</v>
          </cell>
        </row>
        <row r="60">
          <cell r="B60">
            <v>34283.478671193996</v>
          </cell>
          <cell r="D60">
            <v>10042.018876081</v>
          </cell>
          <cell r="J60">
            <v>9718.5275882549995</v>
          </cell>
          <cell r="K60">
            <v>13234.811527561</v>
          </cell>
          <cell r="T60">
            <v>1049.0874302029999</v>
          </cell>
        </row>
        <row r="61">
          <cell r="B61">
            <v>33965.642591833006</v>
          </cell>
          <cell r="D61">
            <v>10103.936888986002</v>
          </cell>
          <cell r="J61">
            <v>9331.4730460150004</v>
          </cell>
          <cell r="K61">
            <v>13263.717337082004</v>
          </cell>
          <cell r="T61">
            <v>998.58033876000002</v>
          </cell>
        </row>
        <row r="62">
          <cell r="B62">
            <v>35299.588025351994</v>
          </cell>
          <cell r="D62">
            <v>10248.963336579</v>
          </cell>
          <cell r="J62">
            <v>10092.641997731</v>
          </cell>
          <cell r="K62">
            <v>13798.139076433999</v>
          </cell>
          <cell r="T62">
            <v>951.28976889199998</v>
          </cell>
        </row>
        <row r="63">
          <cell r="B63">
            <v>33951.542855790001</v>
          </cell>
          <cell r="D63">
            <v>10146.222281504</v>
          </cell>
          <cell r="J63">
            <v>9199.7991428189998</v>
          </cell>
          <cell r="K63">
            <v>13468.856191114999</v>
          </cell>
          <cell r="T63">
            <v>934.55175183200004</v>
          </cell>
        </row>
        <row r="64">
          <cell r="B64">
            <v>37313.983764933997</v>
          </cell>
          <cell r="D64">
            <v>10612.843171347999</v>
          </cell>
          <cell r="J64">
            <v>10445.035943729001</v>
          </cell>
          <cell r="K64">
            <v>15009.855558749998</v>
          </cell>
          <cell r="T64">
            <v>1064.3907805890001</v>
          </cell>
        </row>
        <row r="65">
          <cell r="B65">
            <v>37709.482252379996</v>
          </cell>
          <cell r="D65">
            <v>10502.993413294</v>
          </cell>
          <cell r="J65">
            <v>10231.878963363</v>
          </cell>
          <cell r="K65">
            <v>15630.206245005</v>
          </cell>
          <cell r="T65">
            <v>1177.02257938</v>
          </cell>
        </row>
        <row r="66">
          <cell r="B66">
            <v>38274.516139448002</v>
          </cell>
          <cell r="D66">
            <v>10488.217714013001</v>
          </cell>
          <cell r="J66">
            <v>10564.650164221001</v>
          </cell>
          <cell r="K66">
            <v>15748.789046783</v>
          </cell>
          <cell r="T66">
            <v>1244.0694476660001</v>
          </cell>
        </row>
        <row r="67">
          <cell r="B67">
            <v>39120.747663005997</v>
          </cell>
          <cell r="D67">
            <v>10547.803646494</v>
          </cell>
          <cell r="J67">
            <v>10605.426507295</v>
          </cell>
          <cell r="K67">
            <v>16462.900455393999</v>
          </cell>
          <cell r="T67">
            <v>1271.9715267040001</v>
          </cell>
        </row>
        <row r="68">
          <cell r="B68">
            <v>40921.893279985998</v>
          </cell>
          <cell r="D68">
            <v>10793.517454711</v>
          </cell>
          <cell r="J68">
            <v>10872.833802417999</v>
          </cell>
          <cell r="K68">
            <v>17792.251370276997</v>
          </cell>
          <cell r="T68">
            <v>1194.142159341</v>
          </cell>
        </row>
        <row r="69">
          <cell r="B69">
            <v>41348.038408281995</v>
          </cell>
          <cell r="D69">
            <v>10740.711185272001</v>
          </cell>
          <cell r="J69">
            <v>11609.459136792</v>
          </cell>
          <cell r="K69">
            <v>17513.108444044996</v>
          </cell>
          <cell r="T69">
            <v>1240.275931379</v>
          </cell>
        </row>
        <row r="70">
          <cell r="B70">
            <v>43601.170891272996</v>
          </cell>
          <cell r="D70">
            <v>11695.916757151999</v>
          </cell>
          <cell r="J70">
            <v>12326.592386098</v>
          </cell>
          <cell r="K70">
            <v>17983.742510873995</v>
          </cell>
          <cell r="T70">
            <v>1297.2744186780001</v>
          </cell>
        </row>
        <row r="71">
          <cell r="B71">
            <v>45109.082531841996</v>
          </cell>
          <cell r="D71">
            <v>10945.808497848</v>
          </cell>
          <cell r="J71">
            <v>13129.190338294</v>
          </cell>
          <cell r="K71">
            <v>19169.504886914998</v>
          </cell>
          <cell r="T71">
            <v>1614.814865288</v>
          </cell>
        </row>
        <row r="72">
          <cell r="B72">
            <v>46772.634734576</v>
          </cell>
          <cell r="D72">
            <v>11011.611895939999</v>
          </cell>
          <cell r="J72">
            <v>13306.698413078</v>
          </cell>
          <cell r="K72">
            <v>20625.151862204999</v>
          </cell>
          <cell r="T72">
            <v>1589.0076557289999</v>
          </cell>
        </row>
        <row r="73">
          <cell r="B73">
            <v>48168.522777498001</v>
          </cell>
          <cell r="D73">
            <v>11193.326717299999</v>
          </cell>
          <cell r="J73">
            <v>14244.002227954001</v>
          </cell>
          <cell r="K73">
            <v>20857.052662631999</v>
          </cell>
          <cell r="T73">
            <v>1623.775803367</v>
          </cell>
        </row>
        <row r="74">
          <cell r="B74">
            <v>49514.133158267003</v>
          </cell>
          <cell r="D74">
            <v>11559.078636492</v>
          </cell>
          <cell r="J74">
            <v>14939.620890755001</v>
          </cell>
          <cell r="K74">
            <v>20951.272853636001</v>
          </cell>
          <cell r="T74">
            <v>1784.1663970980001</v>
          </cell>
        </row>
        <row r="75">
          <cell r="B75">
            <v>50759.824239072004</v>
          </cell>
          <cell r="D75">
            <v>11887.428308358001</v>
          </cell>
          <cell r="J75">
            <v>14800.546445081</v>
          </cell>
          <cell r="K75">
            <v>21752.160306859001</v>
          </cell>
          <cell r="T75">
            <v>2004.98761442</v>
          </cell>
        </row>
        <row r="76">
          <cell r="B76">
            <v>50299.475401696</v>
          </cell>
          <cell r="D76">
            <v>11762.646206928001</v>
          </cell>
          <cell r="J76">
            <v>14631.965796586999</v>
          </cell>
          <cell r="K76">
            <v>21447.936678792001</v>
          </cell>
          <cell r="T76">
            <v>2123.123588727</v>
          </cell>
        </row>
        <row r="77">
          <cell r="B77">
            <v>51184.702992264007</v>
          </cell>
          <cell r="D77">
            <v>11951.325266398999</v>
          </cell>
          <cell r="J77">
            <v>15142.661068783</v>
          </cell>
          <cell r="K77">
            <v>21747.686904056001</v>
          </cell>
          <cell r="T77">
            <v>1950.583343263</v>
          </cell>
        </row>
        <row r="78">
          <cell r="B78">
            <v>50108.064921503996</v>
          </cell>
          <cell r="D78">
            <v>11471.911173120001</v>
          </cell>
          <cell r="J78">
            <v>14578.019346311001</v>
          </cell>
          <cell r="K78">
            <v>21560.664002182995</v>
          </cell>
          <cell r="T78">
            <v>2158.4272762659998</v>
          </cell>
        </row>
        <row r="79">
          <cell r="B79">
            <v>51960.427271235007</v>
          </cell>
          <cell r="D79">
            <v>11672.897917576</v>
          </cell>
          <cell r="J79">
            <v>15524.347789891001</v>
          </cell>
          <cell r="K79">
            <v>22260.301902833002</v>
          </cell>
          <cell r="T79">
            <v>2136.8254748730001</v>
          </cell>
        </row>
        <row r="80">
          <cell r="B80">
            <v>51586.252131292</v>
          </cell>
          <cell r="D80">
            <v>11263.167381736999</v>
          </cell>
          <cell r="J80">
            <v>15410.348004666999</v>
          </cell>
          <cell r="K80">
            <v>22399.658064625</v>
          </cell>
          <cell r="T80">
            <v>2191.135694652</v>
          </cell>
        </row>
        <row r="81">
          <cell r="B81">
            <v>51818.534415565002</v>
          </cell>
          <cell r="D81">
            <v>11364.689993521</v>
          </cell>
          <cell r="J81">
            <v>15442.078094016</v>
          </cell>
          <cell r="K81">
            <v>22386.971304194998</v>
          </cell>
          <cell r="T81">
            <v>2242.6105947189999</v>
          </cell>
        </row>
        <row r="82">
          <cell r="B82">
            <v>50925.736957728004</v>
          </cell>
          <cell r="D82">
            <v>10866.046901076999</v>
          </cell>
          <cell r="J82">
            <v>14206.126142992</v>
          </cell>
          <cell r="K82">
            <v>23282.412880202999</v>
          </cell>
          <cell r="T82">
            <v>2297.0156041639998</v>
          </cell>
        </row>
        <row r="83">
          <cell r="B83">
            <v>31089.763676286999</v>
          </cell>
          <cell r="D83">
            <v>7458.806353222999</v>
          </cell>
          <cell r="J83">
            <v>5578.6813798840003</v>
          </cell>
          <cell r="K83">
            <v>15852.644435049999</v>
          </cell>
          <cell r="T83">
            <v>2028.9897134939999</v>
          </cell>
        </row>
        <row r="84">
          <cell r="B84">
            <v>41242.641754693999</v>
          </cell>
          <cell r="D84">
            <v>8828.0690539070001</v>
          </cell>
          <cell r="J84">
            <v>11335.006916913</v>
          </cell>
          <cell r="K84">
            <v>18454.314965494999</v>
          </cell>
          <cell r="T84">
            <v>2300.2909944950002</v>
          </cell>
        </row>
        <row r="85">
          <cell r="B85">
            <v>47687.019710555003</v>
          </cell>
          <cell r="D85">
            <v>10875.565703998</v>
          </cell>
          <cell r="J85">
            <v>12932.379989298001</v>
          </cell>
          <cell r="K85">
            <v>20791.737122967999</v>
          </cell>
          <cell r="T85">
            <v>2753.7792283849999</v>
          </cell>
        </row>
        <row r="86">
          <cell r="B86">
            <v>49942.622565857004</v>
          </cell>
          <cell r="D86">
            <v>11540.918370077001</v>
          </cell>
          <cell r="J86">
            <v>13290.03736808</v>
          </cell>
          <cell r="K86">
            <v>22132.136564185999</v>
          </cell>
          <cell r="T86">
            <v>2740.8418318549998</v>
          </cell>
        </row>
        <row r="87">
          <cell r="B87">
            <v>51493.797005932</v>
          </cell>
          <cell r="D87">
            <v>12255.922202962</v>
          </cell>
          <cell r="J87">
            <v>13950.355908108</v>
          </cell>
          <cell r="K87">
            <v>22156.786614607001</v>
          </cell>
          <cell r="T87">
            <v>2768.6716117780002</v>
          </cell>
        </row>
        <row r="88">
          <cell r="B88">
            <v>54780.973100771997</v>
          </cell>
          <cell r="D88">
            <v>12431.390697940999</v>
          </cell>
          <cell r="J88">
            <v>13921.928388532</v>
          </cell>
          <cell r="K88">
            <v>25383.418813149998</v>
          </cell>
          <cell r="T88">
            <v>2715.0987877540001</v>
          </cell>
        </row>
        <row r="89">
          <cell r="B89">
            <v>54990.950980541995</v>
          </cell>
          <cell r="D89">
            <v>12536.931464215999</v>
          </cell>
          <cell r="J89">
            <v>13893.169068355999</v>
          </cell>
          <cell r="K89">
            <v>25144.942385762995</v>
          </cell>
          <cell r="T89">
            <v>3024.1806930759999</v>
          </cell>
        </row>
        <row r="90">
          <cell r="B90">
            <v>56011.810572925991</v>
          </cell>
          <cell r="D90">
            <v>13221.246549119</v>
          </cell>
          <cell r="J90">
            <v>13923.209179953999</v>
          </cell>
          <cell r="K90">
            <v>25212.087439652998</v>
          </cell>
          <cell r="T90">
            <v>3323.3728764090001</v>
          </cell>
        </row>
        <row r="91">
          <cell r="B91">
            <v>55096.802525138992</v>
          </cell>
          <cell r="D91">
            <v>12701.043122813</v>
          </cell>
          <cell r="J91">
            <v>13169.230315389999</v>
          </cell>
          <cell r="K91">
            <v>25062.665437351996</v>
          </cell>
          <cell r="T91">
            <v>3850.7688940739999</v>
          </cell>
        </row>
        <row r="92">
          <cell r="B92">
            <v>55007.968560882</v>
          </cell>
          <cell r="D92">
            <v>12373.907090756002</v>
          </cell>
          <cell r="J92">
            <v>12836.935692693</v>
          </cell>
          <cell r="K92">
            <v>25672.484935799999</v>
          </cell>
          <cell r="T92">
            <v>3776.783685974</v>
          </cell>
        </row>
        <row r="93">
          <cell r="B93">
            <v>55335.94854343</v>
          </cell>
          <cell r="D93">
            <v>12596.284610629998</v>
          </cell>
          <cell r="J93">
            <v>13397.616639876</v>
          </cell>
          <cell r="K93">
            <v>25654.979900816004</v>
          </cell>
          <cell r="T93">
            <v>3398.1722934720001</v>
          </cell>
        </row>
        <row r="94">
          <cell r="B94">
            <v>54927.364253224005</v>
          </cell>
          <cell r="D94">
            <v>12212.733519829</v>
          </cell>
          <cell r="J94">
            <v>13528.155473725999</v>
          </cell>
          <cell r="K94">
            <v>25266.377460259006</v>
          </cell>
          <cell r="T94">
            <v>3638.8763407350002</v>
          </cell>
        </row>
        <row r="95">
          <cell r="B95">
            <v>53730.094987491</v>
          </cell>
          <cell r="D95">
            <v>11957.166750250999</v>
          </cell>
          <cell r="J95">
            <v>13883.743345102999</v>
          </cell>
          <cell r="K95">
            <v>24446.167725857998</v>
          </cell>
          <cell r="T95">
            <v>3161.8422768310002</v>
          </cell>
        </row>
        <row r="96">
          <cell r="B96">
            <v>53111.220133741997</v>
          </cell>
          <cell r="D96">
            <v>11854.463386494001</v>
          </cell>
          <cell r="J96">
            <v>13271.980125561</v>
          </cell>
          <cell r="K96">
            <v>24371.195406714</v>
          </cell>
          <cell r="T96">
            <v>3324.1485516450002</v>
          </cell>
        </row>
        <row r="97">
          <cell r="B97">
            <v>53106.882178136999</v>
          </cell>
          <cell r="D97">
            <v>11815.025107502999</v>
          </cell>
          <cell r="J97">
            <v>13378.819683939</v>
          </cell>
          <cell r="K97">
            <v>24183.968147358002</v>
          </cell>
          <cell r="T97">
            <v>3457.2298308059999</v>
          </cell>
        </row>
        <row r="98">
          <cell r="B98">
            <v>53904.210120850003</v>
          </cell>
          <cell r="D98">
            <v>11679.583040128</v>
          </cell>
          <cell r="J98">
            <v>13433.284313831</v>
          </cell>
          <cell r="K98">
            <v>24871.121758931</v>
          </cell>
          <cell r="T98">
            <v>3644.8443042089998</v>
          </cell>
        </row>
        <row r="99">
          <cell r="B99">
            <v>53754.511524845002</v>
          </cell>
          <cell r="D99">
            <v>11744.464522529001</v>
          </cell>
          <cell r="J99">
            <v>12548.310508191</v>
          </cell>
          <cell r="K99">
            <v>25811.985379289003</v>
          </cell>
          <cell r="T99">
            <v>3419.013945182</v>
          </cell>
        </row>
        <row r="100">
          <cell r="B100">
            <v>53964.961275974005</v>
          </cell>
          <cell r="D100">
            <v>11315.032123142</v>
          </cell>
          <cell r="J100">
            <v>12743.099983190999</v>
          </cell>
          <cell r="K100">
            <v>26224.591107645003</v>
          </cell>
          <cell r="T100">
            <v>3436.283039425</v>
          </cell>
        </row>
      </sheetData>
      <sheetData sheetId="14"/>
      <sheetData sheetId="15">
        <row r="11">
          <cell r="V11">
            <v>0.84655952038559246</v>
          </cell>
          <cell r="X11">
            <v>7.0238912814346577E-2</v>
          </cell>
          <cell r="Y11">
            <v>0.61794304434117375</v>
          </cell>
          <cell r="Z11">
            <v>2.8038490518224712</v>
          </cell>
          <cell r="AA11">
            <v>-2.3465625960846115</v>
          </cell>
          <cell r="AB11">
            <v>1.3837415408363585</v>
          </cell>
          <cell r="AC11">
            <v>-0.67857473209719243</v>
          </cell>
          <cell r="AD11">
            <v>-0.4208824102901354</v>
          </cell>
          <cell r="AE11">
            <v>1.1911340040631879</v>
          </cell>
          <cell r="AF11">
            <v>0.41859641566464045</v>
          </cell>
          <cell r="AG11">
            <v>2.8284948652578024</v>
          </cell>
          <cell r="AH11">
            <v>2.4369015149839024</v>
          </cell>
          <cell r="AI11">
            <v>2.5543642385759568</v>
          </cell>
          <cell r="AJ11">
            <v>-0.64323049100455387</v>
          </cell>
          <cell r="AK11">
            <v>2.2145481027965985</v>
          </cell>
          <cell r="AL11">
            <v>0.6040632942924784</v>
          </cell>
          <cell r="AM11">
            <v>1.2326611088890882</v>
          </cell>
          <cell r="AN11" t="e">
            <v>#DIV/0!</v>
          </cell>
          <cell r="AP11">
            <v>8745.1123733439017</v>
          </cell>
          <cell r="AQ11">
            <v>0</v>
          </cell>
          <cell r="AR11">
            <v>123.61387051537167</v>
          </cell>
          <cell r="AS11">
            <v>179.80827437969856</v>
          </cell>
          <cell r="AT11">
            <v>775.79212224066941</v>
          </cell>
          <cell r="AU11">
            <v>-504.20093469701533</v>
          </cell>
          <cell r="AV11">
            <v>225.06414859059259</v>
          </cell>
          <cell r="AW11">
            <v>-552.84973999859358</v>
          </cell>
          <cell r="AX11">
            <v>-414.3530706439924</v>
          </cell>
          <cell r="AY11">
            <v>9035.6898204989266</v>
          </cell>
          <cell r="AZ11">
            <v>986.22326575953048</v>
          </cell>
          <cell r="BA11">
            <v>2762.7794354044454</v>
          </cell>
          <cell r="BB11">
            <v>2178.0172064270591</v>
          </cell>
          <cell r="BC11">
            <v>910.17357558985532</v>
          </cell>
          <cell r="BD11">
            <v>-264.96424411937187</v>
          </cell>
          <cell r="BE11">
            <v>493.39097091859003</v>
          </cell>
          <cell r="BF11">
            <v>912.06003996491199</v>
          </cell>
          <cell r="BG11">
            <v>1058.0095705540007</v>
          </cell>
          <cell r="BH11">
            <v>0</v>
          </cell>
        </row>
        <row r="12">
          <cell r="V12">
            <v>0.21254454936889822</v>
          </cell>
          <cell r="X12">
            <v>7.0568014585448147E-2</v>
          </cell>
          <cell r="Y12">
            <v>-4.525513810007542E-2</v>
          </cell>
          <cell r="Z12">
            <v>0.92427581624219268</v>
          </cell>
          <cell r="AA12">
            <v>-0.54101592982881419</v>
          </cell>
          <cell r="AB12">
            <v>1.1702683520260271</v>
          </cell>
          <cell r="AC12">
            <v>-0.25313408824731987</v>
          </cell>
          <cell r="AD12">
            <v>6.9071278276378045E-2</v>
          </cell>
          <cell r="AE12">
            <v>0.26344720672104582</v>
          </cell>
          <cell r="AF12">
            <v>9.9878291247890161E-2</v>
          </cell>
          <cell r="AG12">
            <v>0.21139256305029441</v>
          </cell>
          <cell r="AH12">
            <v>-0.16949413806703895</v>
          </cell>
          <cell r="AI12">
            <v>-1.3857895517543795</v>
          </cell>
          <cell r="AJ12">
            <v>1.2409527635734108</v>
          </cell>
          <cell r="AK12">
            <v>1.4430568308876568</v>
          </cell>
          <cell r="AL12">
            <v>0.85620981768643745</v>
          </cell>
          <cell r="AM12">
            <v>0.11292031938883174</v>
          </cell>
          <cell r="AN12" t="e">
            <v>#DIV/0!</v>
          </cell>
          <cell r="AP12">
            <v>2214.2107496042736</v>
          </cell>
          <cell r="AQ12">
            <v>0</v>
          </cell>
          <cell r="AR12">
            <v>124.28029048751341</v>
          </cell>
          <cell r="AS12">
            <v>-13.249654516490409</v>
          </cell>
          <cell r="AT12">
            <v>262.9067285643614</v>
          </cell>
          <cell r="AU12">
            <v>-113.51913952540781</v>
          </cell>
          <cell r="AV12">
            <v>192.97680692434733</v>
          </cell>
          <cell r="AW12">
            <v>-204.83445095930074</v>
          </cell>
          <cell r="AX12">
            <v>67.713545259175589</v>
          </cell>
          <cell r="AY12">
            <v>2022.2588845056016</v>
          </cell>
          <cell r="AZ12">
            <v>236.3006895086437</v>
          </cell>
          <cell r="BA12">
            <v>212.32151450972015</v>
          </cell>
          <cell r="BB12">
            <v>-155.17953450660571</v>
          </cell>
          <cell r="BC12">
            <v>-506.39898517011898</v>
          </cell>
          <cell r="BD12">
            <v>507.89432641959866</v>
          </cell>
          <cell r="BE12">
            <v>328.62623205881391</v>
          </cell>
          <cell r="BF12">
            <v>1300.5789085161232</v>
          </cell>
          <cell r="BG12">
            <v>98.115733169324812</v>
          </cell>
          <cell r="BH12">
            <v>0</v>
          </cell>
        </row>
        <row r="13">
          <cell r="V13">
            <v>0.27141220346911243</v>
          </cell>
          <cell r="X13">
            <v>-0.36878757034010112</v>
          </cell>
          <cell r="Y13">
            <v>0.11119061323792145</v>
          </cell>
          <cell r="Z13">
            <v>0.58114601745695715</v>
          </cell>
          <cell r="AA13">
            <v>-1.5357767788810706</v>
          </cell>
          <cell r="AB13">
            <v>-0.63123927683913506</v>
          </cell>
          <cell r="AC13">
            <v>-0.52469617960231307</v>
          </cell>
          <cell r="AD13">
            <v>0.73951654345671969</v>
          </cell>
          <cell r="AE13">
            <v>0.3583059420063428</v>
          </cell>
          <cell r="AF13">
            <v>0.17890138568052993</v>
          </cell>
          <cell r="AG13">
            <v>-0.34206484991949893</v>
          </cell>
          <cell r="AH13">
            <v>1.5714621574695942</v>
          </cell>
          <cell r="AI13">
            <v>-1.7793389397576798</v>
          </cell>
          <cell r="AJ13">
            <v>0.19018692218628619</v>
          </cell>
          <cell r="AK13">
            <v>-2.1372115133613812</v>
          </cell>
          <cell r="AL13">
            <v>1.208864745089322</v>
          </cell>
          <cell r="AM13">
            <v>0.51283372002357552</v>
          </cell>
          <cell r="AN13" t="e">
            <v>#DIV/0!</v>
          </cell>
          <cell r="AP13">
            <v>2833.4819035500987</v>
          </cell>
          <cell r="AQ13">
            <v>0</v>
          </cell>
          <cell r="AR13">
            <v>-649.94558931860956</v>
          </cell>
          <cell r="AS13">
            <v>32.539299561711232</v>
          </cell>
          <cell r="AT13">
            <v>166.8326387881134</v>
          </cell>
          <cell r="AU13">
            <v>-320.50230204553009</v>
          </cell>
          <cell r="AV13">
            <v>-105.30926248382093</v>
          </cell>
          <cell r="AW13">
            <v>-423.5059631390468</v>
          </cell>
          <cell r="AX13">
            <v>725.48063140733575</v>
          </cell>
          <cell r="AY13">
            <v>2757.6541381262941</v>
          </cell>
          <cell r="AZ13">
            <v>423.68309800507268</v>
          </cell>
          <cell r="BA13">
            <v>-344.29430987936212</v>
          </cell>
          <cell r="BB13">
            <v>1436.3059546100994</v>
          </cell>
          <cell r="BC13">
            <v>-641.20031803598249</v>
          </cell>
          <cell r="BD13">
            <v>78.805219809488335</v>
          </cell>
          <cell r="BE13">
            <v>-493.7289864133636</v>
          </cell>
          <cell r="BF13">
            <v>1851.9824161337747</v>
          </cell>
          <cell r="BG13">
            <v>446.10106389659632</v>
          </cell>
          <cell r="BH13">
            <v>0</v>
          </cell>
        </row>
        <row r="14">
          <cell r="V14">
            <v>0.13582554348579023</v>
          </cell>
          <cell r="X14">
            <v>-0.54197989579864991</v>
          </cell>
          <cell r="Y14">
            <v>-0.17694937801919775</v>
          </cell>
          <cell r="Z14">
            <v>-1.6909849929660159</v>
          </cell>
          <cell r="AA14">
            <v>-0.78993102211732946</v>
          </cell>
          <cell r="AB14">
            <v>6.2212140953477046E-3</v>
          </cell>
          <cell r="AC14">
            <v>-0.31169680273394063</v>
          </cell>
          <cell r="AD14">
            <v>0.45309869673653136</v>
          </cell>
          <cell r="AE14">
            <v>0.24936879353878449</v>
          </cell>
          <cell r="AF14">
            <v>0.29913478332532772</v>
          </cell>
          <cell r="AG14">
            <v>0.56405408333353169</v>
          </cell>
          <cell r="AH14">
            <v>0.24486950940305618</v>
          </cell>
          <cell r="AI14">
            <v>-1.7786268690003215</v>
          </cell>
          <cell r="AJ14">
            <v>-0.52263749738653553</v>
          </cell>
          <cell r="AK14">
            <v>-1.0672566270569006</v>
          </cell>
          <cell r="AL14">
            <v>1.0820977201960957</v>
          </cell>
          <cell r="AM14">
            <v>-0.19068163451336773</v>
          </cell>
          <cell r="AN14" t="e">
            <v>#DIV/0!</v>
          </cell>
          <cell r="AP14">
            <v>1421.8364887881326</v>
          </cell>
          <cell r="AQ14">
            <v>0</v>
          </cell>
          <cell r="AR14">
            <v>-951.65452779628686</v>
          </cell>
          <cell r="AS14">
            <v>-51.840805565356277</v>
          </cell>
          <cell r="AT14">
            <v>-488.2610560589419</v>
          </cell>
          <cell r="AU14">
            <v>-162.31949593948593</v>
          </cell>
          <cell r="AV14">
            <v>1.0313298278997536</v>
          </cell>
          <cell r="AW14">
            <v>-250.26450006042433</v>
          </cell>
          <cell r="AX14">
            <v>447.78609534694988</v>
          </cell>
          <cell r="AY14">
            <v>1926.1105589468498</v>
          </cell>
          <cell r="AZ14">
            <v>709.69315248625935</v>
          </cell>
          <cell r="BA14">
            <v>565.78838594997069</v>
          </cell>
          <cell r="BB14">
            <v>227.32617745136668</v>
          </cell>
          <cell r="BC14">
            <v>-629.53915598250023</v>
          </cell>
          <cell r="BD14">
            <v>-216.97019881351298</v>
          </cell>
          <cell r="BE14">
            <v>-241.28346802484884</v>
          </cell>
          <cell r="BF14">
            <v>1677.8154229221691</v>
          </cell>
          <cell r="BG14">
            <v>-166.71975704198121</v>
          </cell>
          <cell r="BH14">
            <v>0</v>
          </cell>
          <cell r="BJ14">
            <v>1.4728340899631709</v>
          </cell>
          <cell r="BK14" t="e">
            <v>#DIV/0!</v>
          </cell>
          <cell r="BL14">
            <v>-0.76919227778550203</v>
          </cell>
          <cell r="BM14">
            <v>0.5060752045654926</v>
          </cell>
          <cell r="BN14">
            <v>2.5923413854172628</v>
          </cell>
          <cell r="BO14">
            <v>-5.1219468569584929</v>
          </cell>
          <cell r="BP14">
            <v>1.9290808039719831</v>
          </cell>
          <cell r="BQ14">
            <v>-1.7569854667139451</v>
          </cell>
          <cell r="BR14">
            <v>0.83965312090734656</v>
          </cell>
          <cell r="BS14">
            <v>2.0751586749794715</v>
          </cell>
          <cell r="BT14">
            <v>0.99994739125834897</v>
          </cell>
          <cell r="BU14">
            <v>3.2726291869126234</v>
          </cell>
          <cell r="BV14">
            <v>4.124652378207383</v>
          </cell>
          <cell r="BW14">
            <v>-2.4331008437930346</v>
          </cell>
          <cell r="BX14">
            <v>0.2543290663890474</v>
          </cell>
          <cell r="BY14">
            <v>0.39051424158216275</v>
          </cell>
          <cell r="BZ14">
            <v>3.8032532192500801</v>
          </cell>
          <cell r="CA14">
            <v>1.6724736898987347</v>
          </cell>
          <cell r="CB14" t="e">
            <v>#DIV/0!</v>
          </cell>
          <cell r="CD14">
            <v>15214.641515286407</v>
          </cell>
          <cell r="CE14">
            <v>0</v>
          </cell>
          <cell r="CF14">
            <v>-1353.7059561120113</v>
          </cell>
          <cell r="CG14">
            <v>147.25711385956311</v>
          </cell>
          <cell r="CH14">
            <v>717.27043353420231</v>
          </cell>
          <cell r="CI14">
            <v>-1100.5418722074392</v>
          </cell>
          <cell r="CJ14">
            <v>313.76302285901875</v>
          </cell>
          <cell r="CK14">
            <v>-1431.4546541573654</v>
          </cell>
          <cell r="CL14">
            <v>826.62720136946882</v>
          </cell>
          <cell r="CM14">
            <v>15741.713402077672</v>
          </cell>
          <cell r="CN14">
            <v>2355.9002057595062</v>
          </cell>
          <cell r="CO14">
            <v>3196.5950259847741</v>
          </cell>
          <cell r="CP14">
            <v>3686.4698039819195</v>
          </cell>
          <cell r="CQ14">
            <v>-866.96488359874638</v>
          </cell>
          <cell r="CR14">
            <v>104.76510329620214</v>
          </cell>
          <cell r="CS14">
            <v>87.004748539191496</v>
          </cell>
          <cell r="CT14">
            <v>5742.436787536979</v>
          </cell>
          <cell r="CU14">
            <v>1435.5066105779406</v>
          </cell>
          <cell r="CV14">
            <v>0</v>
          </cell>
        </row>
        <row r="15">
          <cell r="V15">
            <v>0.17233060745669437</v>
          </cell>
          <cell r="X15">
            <v>-9.1732116576015432E-2</v>
          </cell>
          <cell r="Y15">
            <v>0.55785012883204921</v>
          </cell>
          <cell r="Z15">
            <v>0.4026903564420703</v>
          </cell>
          <cell r="AA15">
            <v>-0.27405893320050501</v>
          </cell>
          <cell r="AB15">
            <v>-0.28027227197781057</v>
          </cell>
          <cell r="AC15">
            <v>-0.4189297066241604</v>
          </cell>
          <cell r="AD15">
            <v>0.1519474286574285</v>
          </cell>
          <cell r="AE15">
            <v>0.23450287207045228</v>
          </cell>
          <cell r="AF15">
            <v>-0.3787388793066504</v>
          </cell>
          <cell r="AG15">
            <v>-0.24683921026642519</v>
          </cell>
          <cell r="AH15">
            <v>-5.7970184616829012E-2</v>
          </cell>
          <cell r="AI15">
            <v>-1.1778358221254281</v>
          </cell>
          <cell r="AJ15">
            <v>1.0851187196373902</v>
          </cell>
          <cell r="AK15">
            <v>-2.0150774364724788</v>
          </cell>
          <cell r="AL15">
            <v>1.4314669483026288</v>
          </cell>
          <cell r="AM15">
            <v>1.3619182420793852</v>
          </cell>
          <cell r="AN15" t="e">
            <v>#DIV/0!</v>
          </cell>
          <cell r="AP15">
            <v>1806.4257086163852</v>
          </cell>
          <cell r="AQ15">
            <v>0</v>
          </cell>
          <cell r="AR15">
            <v>-160.19810149350087</v>
          </cell>
          <cell r="AS15">
            <v>163.14398890805751</v>
          </cell>
          <cell r="AT15">
            <v>114.30807388326866</v>
          </cell>
          <cell r="AU15">
            <v>-55.87032917005854</v>
          </cell>
          <cell r="AV15">
            <v>-46.465389586152014</v>
          </cell>
          <cell r="AW15">
            <v>-335.31444552862376</v>
          </cell>
          <cell r="AX15">
            <v>150.84623808537435</v>
          </cell>
          <cell r="AY15">
            <v>1815.8038008442381</v>
          </cell>
          <cell r="AZ15">
            <v>-901.24065744891413</v>
          </cell>
          <cell r="BA15">
            <v>-248.99475678833551</v>
          </cell>
          <cell r="BB15">
            <v>-53.948773594675004</v>
          </cell>
          <cell r="BC15">
            <v>-409.47619460093847</v>
          </cell>
          <cell r="BD15">
            <v>448.12692548528867</v>
          </cell>
          <cell r="BE15">
            <v>-450.70305144642043</v>
          </cell>
          <cell r="BF15">
            <v>2243.5371803996386</v>
          </cell>
          <cell r="BG15">
            <v>1188.5031288385362</v>
          </cell>
          <cell r="BH15">
            <v>0</v>
          </cell>
          <cell r="BJ15">
            <v>0.79441809892026871</v>
          </cell>
          <cell r="BK15" t="e">
            <v>#DIV/0!</v>
          </cell>
          <cell r="BL15">
            <v>-0.9298046261581927</v>
          </cell>
          <cell r="BM15">
            <v>0.44604910084400373</v>
          </cell>
          <cell r="BN15">
            <v>0.1961228112192126</v>
          </cell>
          <cell r="BO15">
            <v>-3.1083453095501645</v>
          </cell>
          <cell r="BP15">
            <v>0.25611632458411027</v>
          </cell>
          <cell r="BQ15">
            <v>-1.5001596112427906</v>
          </cell>
          <cell r="BR15">
            <v>1.4197342027138626</v>
          </cell>
          <cell r="BS15">
            <v>1.1101702345132969</v>
          </cell>
          <cell r="BT15">
            <v>0.19799610215696095</v>
          </cell>
          <cell r="BU15">
            <v>0.18401220361770054</v>
          </cell>
          <cell r="BV15">
            <v>1.5886751609430094</v>
          </cell>
          <cell r="BW15">
            <v>-5.9837950502934056</v>
          </cell>
          <cell r="BX15">
            <v>1.9982916706647647</v>
          </cell>
          <cell r="BY15">
            <v>-3.7636329988822714</v>
          </cell>
          <cell r="BZ15">
            <v>4.6569681508280114</v>
          </cell>
          <cell r="CA15">
            <v>1.8022923900056664</v>
          </cell>
          <cell r="CB15" t="e">
            <v>#DIV/0!</v>
          </cell>
          <cell r="CD15">
            <v>8275.95485055889</v>
          </cell>
          <cell r="CE15">
            <v>0</v>
          </cell>
          <cell r="CF15">
            <v>-1637.5179281208839</v>
          </cell>
          <cell r="CG15">
            <v>130.59282838792205</v>
          </cell>
          <cell r="CH15">
            <v>55.786385176801559</v>
          </cell>
          <cell r="CI15">
            <v>-652.21126668048237</v>
          </cell>
          <cell r="CJ15">
            <v>42.233484682274138</v>
          </cell>
          <cell r="CK15">
            <v>-1213.9193596873956</v>
          </cell>
          <cell r="CL15">
            <v>1391.8265100988356</v>
          </cell>
          <cell r="CM15">
            <v>8521.8273824229836</v>
          </cell>
          <cell r="CN15">
            <v>468.43628255106159</v>
          </cell>
          <cell r="CO15">
            <v>184.82083379199321</v>
          </cell>
          <cell r="CP15">
            <v>1454.5038239601854</v>
          </cell>
          <cell r="CQ15">
            <v>-2186.6146537895402</v>
          </cell>
          <cell r="CR15">
            <v>817.85627290086268</v>
          </cell>
          <cell r="CS15">
            <v>-857.08927382581896</v>
          </cell>
          <cell r="CT15">
            <v>7073.9139279717056</v>
          </cell>
          <cell r="CU15">
            <v>1566.0001688624761</v>
          </cell>
          <cell r="CV15">
            <v>0</v>
          </cell>
        </row>
        <row r="16">
          <cell r="V16">
            <v>0.42456348787516252</v>
          </cell>
          <cell r="X16">
            <v>0.13840257563002556</v>
          </cell>
          <cell r="Y16">
            <v>1.4018071207555494</v>
          </cell>
          <cell r="Z16">
            <v>0.69766915204849678</v>
          </cell>
          <cell r="AA16">
            <v>0.14652092909490655</v>
          </cell>
          <cell r="AB16">
            <v>-0.16081152594343839</v>
          </cell>
          <cell r="AC16">
            <v>-0.46773246428721826</v>
          </cell>
          <cell r="AD16">
            <v>-0.18682312410204238</v>
          </cell>
          <cell r="AE16">
            <v>0.5672697768528856</v>
          </cell>
          <cell r="AF16">
            <v>0.26371752518432601</v>
          </cell>
          <cell r="AG16">
            <v>0.46575866171407743</v>
          </cell>
          <cell r="AH16">
            <v>1.318366677080185</v>
          </cell>
          <cell r="AI16">
            <v>0.24513590641943583</v>
          </cell>
          <cell r="AJ16">
            <v>-0.29569329092646868</v>
          </cell>
          <cell r="AK16">
            <v>-2.7852487238696488</v>
          </cell>
          <cell r="AL16">
            <v>0.79103057107301478</v>
          </cell>
          <cell r="AM16">
            <v>1.6673521461319618</v>
          </cell>
          <cell r="AN16" t="e">
            <v>#DIV/0!</v>
          </cell>
          <cell r="AP16">
            <v>4458.082561604213</v>
          </cell>
          <cell r="AQ16">
            <v>0</v>
          </cell>
          <cell r="AR16">
            <v>241.48021429954679</v>
          </cell>
          <cell r="AS16">
            <v>412.24726259935778</v>
          </cell>
          <cell r="AT16">
            <v>198.83853214663031</v>
          </cell>
          <cell r="AU16">
            <v>29.788255782681517</v>
          </cell>
          <cell r="AV16">
            <v>-26.58567588270671</v>
          </cell>
          <cell r="AW16">
            <v>-372.80816034639429</v>
          </cell>
          <cell r="AX16">
            <v>-185.75099869476981</v>
          </cell>
          <cell r="AY16">
            <v>4402.7866527952719</v>
          </cell>
          <cell r="AZ16">
            <v>625.16105112381047</v>
          </cell>
          <cell r="BA16">
            <v>468.66622820217162</v>
          </cell>
          <cell r="BB16">
            <v>1226.19989876615</v>
          </cell>
          <cell r="BC16">
            <v>84.218051656440366</v>
          </cell>
          <cell r="BD16">
            <v>-123.43902413504838</v>
          </cell>
          <cell r="BE16">
            <v>-610.41050063584407</v>
          </cell>
          <cell r="BF16">
            <v>1257.5287442745466</v>
          </cell>
          <cell r="BG16">
            <v>1474.8622035429726</v>
          </cell>
          <cell r="BH16">
            <v>0</v>
          </cell>
          <cell r="BJ16">
            <v>1.0076681029869805</v>
          </cell>
          <cell r="BK16" t="e">
            <v>#DIV/0!</v>
          </cell>
          <cell r="BL16">
            <v>-0.86264818496756268</v>
          </cell>
          <cell r="BM16">
            <v>1.9002240567784323</v>
          </cell>
          <cell r="BN16">
            <v>-2.8848921020241391E-2</v>
          </cell>
          <cell r="BO16">
            <v>-2.4385558024022314</v>
          </cell>
          <cell r="BP16">
            <v>-1.0629362118654284</v>
          </cell>
          <cell r="BQ16">
            <v>-1.7120750994579104</v>
          </cell>
          <cell r="BR16">
            <v>1.1603859151594564</v>
          </cell>
          <cell r="BS16">
            <v>1.4165585808443515</v>
          </cell>
          <cell r="BT16">
            <v>0.36199593116352791</v>
          </cell>
          <cell r="BU16">
            <v>0.43830880284603246</v>
          </cell>
          <cell r="BV16">
            <v>3.1027395015938319</v>
          </cell>
          <cell r="BW16">
            <v>-4.4289134420911651</v>
          </cell>
          <cell r="BX16">
            <v>0.45015064489353218</v>
          </cell>
          <cell r="BY16">
            <v>-7.7749155634331935</v>
          </cell>
          <cell r="BZ16">
            <v>4.5893326294332848</v>
          </cell>
          <cell r="CA16">
            <v>3.3829547343023902</v>
          </cell>
          <cell r="CB16" t="e">
            <v>#DIV/0!</v>
          </cell>
          <cell r="CD16">
            <v>10519.826662558829</v>
          </cell>
          <cell r="CE16">
            <v>0</v>
          </cell>
          <cell r="CF16">
            <v>-1520.3180043088505</v>
          </cell>
          <cell r="CG16">
            <v>556.08974550377025</v>
          </cell>
          <cell r="CH16">
            <v>-8.2818112409295281</v>
          </cell>
          <cell r="CI16">
            <v>-508.90387137239304</v>
          </cell>
          <cell r="CJ16">
            <v>-177.3289981247799</v>
          </cell>
          <cell r="CK16">
            <v>-1381.8930690744892</v>
          </cell>
          <cell r="CL16">
            <v>1138.3619661448902</v>
          </cell>
          <cell r="CM16">
            <v>10902.355150712654</v>
          </cell>
          <cell r="CN16">
            <v>857.29664416622836</v>
          </cell>
          <cell r="CO16">
            <v>441.16554748444469</v>
          </cell>
          <cell r="CP16">
            <v>2835.8832572329411</v>
          </cell>
          <cell r="CQ16">
            <v>-1595.9976169629808</v>
          </cell>
          <cell r="CR16">
            <v>186.52292234621564</v>
          </cell>
          <cell r="CS16">
            <v>-1796.1260065204769</v>
          </cell>
          <cell r="CT16">
            <v>7030.863763730129</v>
          </cell>
          <cell r="CU16">
            <v>2942.7466392361239</v>
          </cell>
          <cell r="CV16">
            <v>0</v>
          </cell>
        </row>
        <row r="17">
          <cell r="V17">
            <v>0.10822938441059637</v>
          </cell>
          <cell r="X17">
            <v>-0.60966287472390412</v>
          </cell>
          <cell r="Y17">
            <v>-1.2811078160131384</v>
          </cell>
          <cell r="Z17">
            <v>-0.61477540383447771</v>
          </cell>
          <cell r="AA17">
            <v>-0.15331508363176649</v>
          </cell>
          <cell r="AB17">
            <v>-0.53964046835726087</v>
          </cell>
          <cell r="AC17">
            <v>-0.48710944514508414</v>
          </cell>
          <cell r="AD17">
            <v>0.76627435796066123</v>
          </cell>
          <cell r="AE17">
            <v>0.18514935573752389</v>
          </cell>
          <cell r="AF17">
            <v>6.4221181445489606E-2</v>
          </cell>
          <cell r="AG17">
            <v>0.44710360774098401</v>
          </cell>
          <cell r="AH17">
            <v>-0.11819384839679703</v>
          </cell>
          <cell r="AI17">
            <v>-0.13616718017744889</v>
          </cell>
          <cell r="AJ17">
            <v>-0.53170340272777894</v>
          </cell>
          <cell r="AK17">
            <v>-2.0442522524468099</v>
          </cell>
          <cell r="AL17">
            <v>0.53126172641142499</v>
          </cell>
          <cell r="AM17">
            <v>0.89447567552038976</v>
          </cell>
          <cell r="AN17" t="e">
            <v>#DIV/0!</v>
          </cell>
          <cell r="AP17">
            <v>1141.2757926394697</v>
          </cell>
          <cell r="AQ17">
            <v>0</v>
          </cell>
          <cell r="AR17">
            <v>-1065.1917375492922</v>
          </cell>
          <cell r="AS17">
            <v>-382.03301366121741</v>
          </cell>
          <cell r="AT17">
            <v>-176.43588878254013</v>
          </cell>
          <cell r="AU17">
            <v>-31.215202834337106</v>
          </cell>
          <cell r="AV17">
            <v>-89.070950251378235</v>
          </cell>
          <cell r="AW17">
            <v>-386.43668201981927</v>
          </cell>
          <cell r="AX17">
            <v>760.45356248985627</v>
          </cell>
          <cell r="AY17">
            <v>1445.1630888173822</v>
          </cell>
          <cell r="AZ17">
            <v>152.6423399951309</v>
          </cell>
          <cell r="BA17">
            <v>451.99014094390441</v>
          </cell>
          <cell r="BB17">
            <v>-111.38023046980379</v>
          </cell>
          <cell r="BC17">
            <v>-46.895806971740967</v>
          </cell>
          <cell r="BD17">
            <v>-221.30660026022088</v>
          </cell>
          <cell r="BE17">
            <v>-435.53660992637015</v>
          </cell>
          <cell r="BF17">
            <v>851.24596794464742</v>
          </cell>
          <cell r="BG17">
            <v>804.40388756198809</v>
          </cell>
          <cell r="BH17">
            <v>0</v>
          </cell>
          <cell r="BJ17">
            <v>0.84328709283298942</v>
          </cell>
          <cell r="BK17" t="e">
            <v>#DIV/0!</v>
          </cell>
          <cell r="BL17">
            <v>-1.1023294978002252</v>
          </cell>
          <cell r="BM17">
            <v>0.48304460835200125</v>
          </cell>
          <cell r="BN17">
            <v>-1.2175174321720661</v>
          </cell>
          <cell r="BO17">
            <v>-1.0687693447007818</v>
          </cell>
          <cell r="BP17">
            <v>-0.97173534459350508</v>
          </cell>
          <cell r="BQ17">
            <v>-1.6749370160170307</v>
          </cell>
          <cell r="BR17">
            <v>1.1872555184128997</v>
          </cell>
          <cell r="BS17">
            <v>1.2415761027110728</v>
          </cell>
          <cell r="BT17">
            <v>0.24710612870391113</v>
          </cell>
          <cell r="BU17">
            <v>1.2336568614687904</v>
          </cell>
          <cell r="BV17">
            <v>1.3876104749971141</v>
          </cell>
          <cell r="BW17">
            <v>-2.8300674480896015</v>
          </cell>
          <cell r="BX17">
            <v>-0.27361277060969913</v>
          </cell>
          <cell r="BY17">
            <v>-7.6873115229231797</v>
          </cell>
          <cell r="BZ17">
            <v>3.8890970553093096</v>
          </cell>
          <cell r="CA17">
            <v>3.775494388688605</v>
          </cell>
          <cell r="CB17" t="e">
            <v>#DIV/0!</v>
          </cell>
          <cell r="CD17">
            <v>8827.6205516482005</v>
          </cell>
          <cell r="CE17">
            <v>0</v>
          </cell>
          <cell r="CF17">
            <v>-1935.5641525395331</v>
          </cell>
          <cell r="CG17">
            <v>141.5174322808416</v>
          </cell>
          <cell r="CH17">
            <v>-351.55033881158306</v>
          </cell>
          <cell r="CI17">
            <v>-219.61677216120006</v>
          </cell>
          <cell r="CJ17">
            <v>-161.09068589233721</v>
          </cell>
          <cell r="CK17">
            <v>-1344.8237879552617</v>
          </cell>
          <cell r="CL17">
            <v>1173.3348972274107</v>
          </cell>
          <cell r="CM17">
            <v>9589.8641014037421</v>
          </cell>
          <cell r="CN17">
            <v>586.25588615628658</v>
          </cell>
          <cell r="CO17">
            <v>1237.4499983077112</v>
          </cell>
          <cell r="CP17">
            <v>1288.1970721530379</v>
          </cell>
          <cell r="CQ17">
            <v>-1001.6931058987393</v>
          </cell>
          <cell r="CR17">
            <v>-113.58889772349357</v>
          </cell>
          <cell r="CS17">
            <v>-1737.9336300334835</v>
          </cell>
          <cell r="CT17">
            <v>6030.1273155410017</v>
          </cell>
          <cell r="CU17">
            <v>3301.0494629015157</v>
          </cell>
          <cell r="CV17">
            <v>0</v>
          </cell>
        </row>
        <row r="18">
          <cell r="V18">
            <v>0.12013236015062656</v>
          </cell>
          <cell r="X18">
            <v>-0.52291035050618939</v>
          </cell>
          <cell r="Y18">
            <v>-0.91002927188343907</v>
          </cell>
          <cell r="Z18">
            <v>0.1830395735592516</v>
          </cell>
          <cell r="AA18">
            <v>-0.40980491465526514</v>
          </cell>
          <cell r="AB18">
            <v>-0.68967169156755048</v>
          </cell>
          <cell r="AC18">
            <v>-0.62805981646948394</v>
          </cell>
          <cell r="AD18">
            <v>0.51288041367512083</v>
          </cell>
          <cell r="AE18">
            <v>0.2127329659349142</v>
          </cell>
          <cell r="AF18">
            <v>0.33225877721327901</v>
          </cell>
          <cell r="AG18">
            <v>0.48862702830012594</v>
          </cell>
          <cell r="AH18">
            <v>-0.53953325371871586</v>
          </cell>
          <cell r="AI18">
            <v>0.62191885956055515</v>
          </cell>
          <cell r="AJ18">
            <v>0.37251205293784562</v>
          </cell>
          <cell r="AK18">
            <v>-2.6462150400038853</v>
          </cell>
          <cell r="AL18">
            <v>0.28459352963008389</v>
          </cell>
          <cell r="AM18">
            <v>0.67303667001643586</v>
          </cell>
          <cell r="AN18" t="e">
            <v>#DIV/0!</v>
          </cell>
          <cell r="AP18">
            <v>1268.163376170909</v>
          </cell>
          <cell r="AQ18">
            <v>0</v>
          </cell>
          <cell r="AR18">
            <v>-908.04932839062531</v>
          </cell>
          <cell r="AS18">
            <v>-267.89884960315612</v>
          </cell>
          <cell r="AT18">
            <v>52.208025019132037</v>
          </cell>
          <cell r="AU18">
            <v>-83.30903225799193</v>
          </cell>
          <cell r="AV18">
            <v>-113.22022146490417</v>
          </cell>
          <cell r="AW18">
            <v>-495.8292500837415</v>
          </cell>
          <cell r="AX18">
            <v>512.88467399979709</v>
          </cell>
          <cell r="AY18">
            <v>1663.5382860107347</v>
          </cell>
          <cell r="AZ18">
            <v>790.22725829997216</v>
          </cell>
          <cell r="BA18">
            <v>496.17592976488231</v>
          </cell>
          <cell r="BB18">
            <v>-507.82940339521156</v>
          </cell>
          <cell r="BC18">
            <v>213.89642546244431</v>
          </cell>
          <cell r="BD18">
            <v>154.22328050489887</v>
          </cell>
          <cell r="BE18">
            <v>-552.26209883541742</v>
          </cell>
          <cell r="BF18">
            <v>458.42964463905082</v>
          </cell>
          <cell r="BG18">
            <v>610.67724957007158</v>
          </cell>
          <cell r="BH18">
            <v>0</v>
          </cell>
          <cell r="BJ18">
            <v>0.82748303685322711</v>
          </cell>
          <cell r="BK18" t="e">
            <v>#DIV/0!</v>
          </cell>
          <cell r="BL18">
            <v>-1.0833673909235175</v>
          </cell>
          <cell r="BM18">
            <v>-0.25488214521512953</v>
          </cell>
          <cell r="BN18">
            <v>0.66553265292152997</v>
          </cell>
          <cell r="BO18">
            <v>-0.68971161393945879</v>
          </cell>
          <cell r="BP18">
            <v>-1.6608231433043019</v>
          </cell>
          <cell r="BQ18">
            <v>-1.9869737570757717</v>
          </cell>
          <cell r="BR18">
            <v>1.2474741472623174</v>
          </cell>
          <cell r="BS18">
            <v>1.2045776759570748</v>
          </cell>
          <cell r="BT18">
            <v>0.28021294002253949</v>
          </cell>
          <cell r="BU18">
            <v>1.1577275776215368</v>
          </cell>
          <cell r="BV18">
            <v>0.59426591589784028</v>
          </cell>
          <cell r="BW18">
            <v>-0.45521909180638032</v>
          </cell>
          <cell r="BX18">
            <v>0.62377763498653316</v>
          </cell>
          <cell r="BY18">
            <v>-9.160614406511236</v>
          </cell>
          <cell r="BZ18">
            <v>3.0694465719460773</v>
          </cell>
          <cell r="CA18">
            <v>4.673534727336337</v>
          </cell>
          <cell r="CB18" t="e">
            <v>#DIV/0!</v>
          </cell>
          <cell r="CD18">
            <v>8673.947439030977</v>
          </cell>
          <cell r="CE18">
            <v>0</v>
          </cell>
          <cell r="CF18">
            <v>-1891.9589531338715</v>
          </cell>
          <cell r="CG18">
            <v>-74.540611756958242</v>
          </cell>
          <cell r="CH18">
            <v>188.91874226649088</v>
          </cell>
          <cell r="CI18">
            <v>-140.60630847970606</v>
          </cell>
          <cell r="CJ18">
            <v>-275.34223718514113</v>
          </cell>
          <cell r="CK18">
            <v>-1590.3885379785788</v>
          </cell>
          <cell r="CL18">
            <v>1238.4334758802579</v>
          </cell>
          <cell r="CM18">
            <v>9327.2918284676271</v>
          </cell>
          <cell r="CN18">
            <v>666.78999196999939</v>
          </cell>
          <cell r="CO18">
            <v>1167.8375421226228</v>
          </cell>
          <cell r="CP18">
            <v>553.04149130645965</v>
          </cell>
          <cell r="CQ18">
            <v>-158.25752445379476</v>
          </cell>
          <cell r="CR18">
            <v>257.60458159491827</v>
          </cell>
          <cell r="CS18">
            <v>-2048.9122608440521</v>
          </cell>
          <cell r="CT18">
            <v>4810.7415372578835</v>
          </cell>
          <cell r="CU18">
            <v>4078.4464695135684</v>
          </cell>
          <cell r="CV18">
            <v>0</v>
          </cell>
        </row>
        <row r="19">
          <cell r="V19">
            <v>0.63118094027985183</v>
          </cell>
          <cell r="X19">
            <v>-0.71528803840622546</v>
          </cell>
          <cell r="Y19">
            <v>-0.66383594957495351</v>
          </cell>
          <cell r="Z19">
            <v>-0.89682582615948636</v>
          </cell>
          <cell r="AA19">
            <v>-1.2512511771424206</v>
          </cell>
          <cell r="AB19">
            <v>-1.5294441263916658</v>
          </cell>
          <cell r="AC19">
            <v>-0.36078459665077611</v>
          </cell>
          <cell r="AD19">
            <v>1.5834561675470038</v>
          </cell>
          <cell r="AE19">
            <v>0.80591687644540055</v>
          </cell>
          <cell r="AF19">
            <v>0.58354261692248333</v>
          </cell>
          <cell r="AG19">
            <v>1.1621143233383036</v>
          </cell>
          <cell r="AH19">
            <v>0.61298147644284207</v>
          </cell>
          <cell r="AI19">
            <v>0.68725783677716645</v>
          </cell>
          <cell r="AJ19">
            <v>0.48769198007239112</v>
          </cell>
          <cell r="AK19">
            <v>-1.5196565454174693</v>
          </cell>
          <cell r="AL19">
            <v>1.6880877411508122</v>
          </cell>
          <cell r="AM19">
            <v>0.33356727614546333</v>
          </cell>
          <cell r="AN19" t="e">
            <v>#DIV/0!</v>
          </cell>
          <cell r="AP19">
            <v>6670.9930556775071</v>
          </cell>
          <cell r="AQ19">
            <v>0</v>
          </cell>
          <cell r="AR19">
            <v>-1235.6237193623092</v>
          </cell>
          <cell r="AS19">
            <v>-193.64485135800714</v>
          </cell>
          <cell r="AT19">
            <v>-256.26811809715218</v>
          </cell>
          <cell r="AU19">
            <v>-253.32380889950946</v>
          </cell>
          <cell r="AV19">
            <v>-249.35014979479456</v>
          </cell>
          <cell r="AW19">
            <v>-283.03679121279856</v>
          </cell>
          <cell r="AX19">
            <v>1591.5906247863895</v>
          </cell>
          <cell r="AY19">
            <v>6315.5497695124941</v>
          </cell>
          <cell r="AZ19">
            <v>1392.4791853871138</v>
          </cell>
          <cell r="BA19">
            <v>1185.834202857528</v>
          </cell>
          <cell r="BB19">
            <v>573.84878907930397</v>
          </cell>
          <cell r="BC19">
            <v>237.83846640526463</v>
          </cell>
          <cell r="BD19">
            <v>202.66092235196265</v>
          </cell>
          <cell r="BE19">
            <v>-308.75812254704215</v>
          </cell>
          <cell r="BF19">
            <v>2726.9483137032075</v>
          </cell>
          <cell r="BG19">
            <v>304.69801227502467</v>
          </cell>
          <cell r="BH19">
            <v>0</v>
          </cell>
          <cell r="BJ19">
            <v>1.2893343671420254</v>
          </cell>
          <cell r="BK19" t="e">
            <v>#DIV/0!</v>
          </cell>
          <cell r="BL19">
            <v>-1.7007342349054655</v>
          </cell>
          <cell r="BM19">
            <v>-1.4666942684470552</v>
          </cell>
          <cell r="BN19">
            <v>-0.63738550841719865</v>
          </cell>
          <cell r="BO19">
            <v>-1.6628309700103983</v>
          </cell>
          <cell r="BP19">
            <v>-2.8927010747268</v>
          </cell>
          <cell r="BQ19">
            <v>-1.9297442236621443</v>
          </cell>
          <cell r="BR19">
            <v>2.6946416537708462</v>
          </cell>
          <cell r="BS19">
            <v>1.781521855195467</v>
          </cell>
          <cell r="BT19">
            <v>1.2488595147049475</v>
          </cell>
          <cell r="BU19">
            <v>2.5865197742151125</v>
          </cell>
          <cell r="BV19">
            <v>1.2695963042642422</v>
          </cell>
          <cell r="BW19">
            <v>1.4235126804966525</v>
          </cell>
          <cell r="BX19">
            <v>2.9077483702000251E-2</v>
          </cell>
          <cell r="BY19">
            <v>-8.7013220156391906</v>
          </cell>
          <cell r="BZ19">
            <v>3.3302114400239224</v>
          </cell>
          <cell r="CA19">
            <v>3.6115862913616015</v>
          </cell>
          <cell r="CB19" t="e">
            <v>#DIV/0!</v>
          </cell>
          <cell r="CD19">
            <v>13538.514786092099</v>
          </cell>
          <cell r="CE19">
            <v>0</v>
          </cell>
          <cell r="CF19">
            <v>-2967.3845710026799</v>
          </cell>
          <cell r="CG19">
            <v>-431.3294520230229</v>
          </cell>
          <cell r="CH19">
            <v>-181.65744971392996</v>
          </cell>
          <cell r="CI19">
            <v>-338.05978820915698</v>
          </cell>
          <cell r="CJ19">
            <v>-478.22699739378368</v>
          </cell>
          <cell r="CK19">
            <v>-1538.1108836627536</v>
          </cell>
          <cell r="CL19">
            <v>2679.1778625812731</v>
          </cell>
          <cell r="CM19">
            <v>13827.037797135883</v>
          </cell>
          <cell r="CN19">
            <v>2960.5098348060274</v>
          </cell>
          <cell r="CO19">
            <v>2602.6665017684863</v>
          </cell>
          <cell r="CP19">
            <v>1180.8390539804386</v>
          </cell>
          <cell r="CQ19">
            <v>489.05713655240834</v>
          </cell>
          <cell r="CR19">
            <v>12.13857846159226</v>
          </cell>
          <cell r="CS19">
            <v>-1906.9673319446738</v>
          </cell>
          <cell r="CT19">
            <v>5294.1526705614524</v>
          </cell>
          <cell r="CU19">
            <v>3194.6413529500569</v>
          </cell>
          <cell r="CV19">
            <v>0</v>
          </cell>
        </row>
        <row r="20">
          <cell r="V20">
            <v>0.27618192840237477</v>
          </cell>
          <cell r="X20">
            <v>-0.27440008989385589</v>
          </cell>
          <cell r="Y20">
            <v>-0.64057846192520085</v>
          </cell>
          <cell r="Z20">
            <v>0.4337769853882234</v>
          </cell>
          <cell r="AA20">
            <v>-0.15032044163905134</v>
          </cell>
          <cell r="AB20">
            <v>1.0406544775184656</v>
          </cell>
          <cell r="AC20">
            <v>-0.69703762298376493</v>
          </cell>
          <cell r="AD20">
            <v>0.9552620188569394</v>
          </cell>
          <cell r="AE20">
            <v>0.30793312394996608</v>
          </cell>
          <cell r="AF20">
            <v>0.14062944511823439</v>
          </cell>
          <cell r="AG20">
            <v>0.60236290438162587</v>
          </cell>
          <cell r="AH20">
            <v>0.74995722046591329</v>
          </cell>
          <cell r="AI20">
            <v>-0.39728099744229528</v>
          </cell>
          <cell r="AJ20">
            <v>-0.19695445044899396</v>
          </cell>
          <cell r="AK20">
            <v>0.73826074211358339</v>
          </cell>
          <cell r="AL20">
            <v>0.15392900170476675</v>
          </cell>
          <cell r="AM20">
            <v>0.64041586870948741</v>
          </cell>
          <cell r="AN20" t="e">
            <v>#DIV/0!</v>
          </cell>
          <cell r="AP20">
            <v>2937.409124023281</v>
          </cell>
          <cell r="AQ20">
            <v>0</v>
          </cell>
          <cell r="AR20">
            <v>-470.62165152665693</v>
          </cell>
          <cell r="AS20">
            <v>-185.62005819316255</v>
          </cell>
          <cell r="AT20">
            <v>122.84020833697286</v>
          </cell>
          <cell r="AU20">
            <v>-30.052538001888024</v>
          </cell>
          <cell r="AV20">
            <v>167.0663422178186</v>
          </cell>
          <cell r="AW20">
            <v>-544.85560588641965</v>
          </cell>
          <cell r="AX20">
            <v>975.37320712200017</v>
          </cell>
          <cell r="AY20">
            <v>2432.5587818099884</v>
          </cell>
          <cell r="AZ20">
            <v>337.53539755774545</v>
          </cell>
          <cell r="BA20">
            <v>621.80074034241261</v>
          </cell>
          <cell r="BB20">
            <v>706.38363322579244</v>
          </cell>
          <cell r="BC20">
            <v>-138.43142862820241</v>
          </cell>
          <cell r="BD20">
            <v>-82.243781605298864</v>
          </cell>
          <cell r="BE20">
            <v>147.7176112166926</v>
          </cell>
          <cell r="BF20">
            <v>252.85551105468767</v>
          </cell>
          <cell r="BG20">
            <v>586.94109864621714</v>
          </cell>
          <cell r="BH20">
            <v>0</v>
          </cell>
          <cell r="BJ20">
            <v>1.1396750719520288</v>
          </cell>
          <cell r="BK20" t="e">
            <v>#DIV/0!</v>
          </cell>
          <cell r="BL20">
            <v>-2.105955387661762</v>
          </cell>
          <cell r="BM20">
            <v>-3.4513038997167067</v>
          </cell>
          <cell r="BN20">
            <v>-0.89777897972606047</v>
          </cell>
          <cell r="BO20">
            <v>-1.9543092937519324</v>
          </cell>
          <cell r="BP20">
            <v>-1.7241106631866954</v>
          </cell>
          <cell r="BQ20">
            <v>-2.1556811597028713</v>
          </cell>
          <cell r="BR20">
            <v>3.8696971741466246</v>
          </cell>
          <cell r="BS20">
            <v>1.5190539641623202</v>
          </cell>
          <cell r="BT20">
            <v>1.1245620316855609</v>
          </cell>
          <cell r="BU20">
            <v>2.7260076358341268</v>
          </cell>
          <cell r="BV20">
            <v>0.70146045590107065</v>
          </cell>
          <cell r="BW20">
            <v>0.77354419668105301</v>
          </cell>
          <cell r="BX20">
            <v>0.12813795010282458</v>
          </cell>
          <cell r="BY20">
            <v>-5.3922382409359759</v>
          </cell>
          <cell r="BZ20">
            <v>2.6770596714727146</v>
          </cell>
          <cell r="CA20">
            <v>2.56501141282095</v>
          </cell>
          <cell r="CB20" t="e">
            <v>#DIV/0!</v>
          </cell>
          <cell r="CD20">
            <v>12017.841348511167</v>
          </cell>
          <cell r="CE20">
            <v>0</v>
          </cell>
          <cell r="CF20">
            <v>-3679.4864368288836</v>
          </cell>
          <cell r="CG20">
            <v>-1029.1967728155432</v>
          </cell>
          <cell r="CH20">
            <v>-257.65577352358741</v>
          </cell>
          <cell r="CI20">
            <v>-397.90058199372652</v>
          </cell>
          <cell r="CJ20">
            <v>-284.57497929325837</v>
          </cell>
          <cell r="CK20">
            <v>-1710.158329202779</v>
          </cell>
          <cell r="CL20">
            <v>3840.302068398043</v>
          </cell>
          <cell r="CM20">
            <v>11856.809926150599</v>
          </cell>
          <cell r="CN20">
            <v>2672.8841812399623</v>
          </cell>
          <cell r="CO20">
            <v>2755.8010139087273</v>
          </cell>
          <cell r="CP20">
            <v>661.02278844008106</v>
          </cell>
          <cell r="CQ20">
            <v>266.40765626776556</v>
          </cell>
          <cell r="CR20">
            <v>53.333820991341781</v>
          </cell>
          <cell r="CS20">
            <v>-1148.8392200921371</v>
          </cell>
          <cell r="CT20">
            <v>4289.4794373415934</v>
          </cell>
          <cell r="CU20">
            <v>2306.7202480533015</v>
          </cell>
          <cell r="CV20">
            <v>0</v>
          </cell>
        </row>
        <row r="21">
          <cell r="V21">
            <v>8.3363518875745335E-2</v>
          </cell>
          <cell r="X21">
            <v>-0.3838373010563001</v>
          </cell>
          <cell r="Y21">
            <v>-0.28980393289718132</v>
          </cell>
          <cell r="Z21">
            <v>8.6809166944812333E-2</v>
          </cell>
          <cell r="AA21">
            <v>-0.41955484591285064</v>
          </cell>
          <cell r="AB21">
            <v>-0.2023624700380755</v>
          </cell>
          <cell r="AC21">
            <v>-0.61990279135540893</v>
          </cell>
          <cell r="AD21">
            <v>0.71139716499561967</v>
          </cell>
          <cell r="AE21">
            <v>0.10249672391289266</v>
          </cell>
          <cell r="AF21">
            <v>-0.20684616997279637</v>
          </cell>
          <cell r="AG21">
            <v>0.20060601177789295</v>
          </cell>
          <cell r="AH21">
            <v>0.20652242398244702</v>
          </cell>
          <cell r="AI21">
            <v>-0.61554030659730641</v>
          </cell>
          <cell r="AJ21">
            <v>1.6573789777105663</v>
          </cell>
          <cell r="AK21">
            <v>0.9511987525990806</v>
          </cell>
          <cell r="AL21">
            <v>-7.0609844082802908E-6</v>
          </cell>
          <cell r="AM21">
            <v>0.25611064029273933</v>
          </cell>
          <cell r="AN21" t="e">
            <v>#DIV/0!</v>
          </cell>
          <cell r="AP21">
            <v>889.08444042690098</v>
          </cell>
          <cell r="AQ21">
            <v>0</v>
          </cell>
          <cell r="AR21">
            <v>-656.51021617132938</v>
          </cell>
          <cell r="AS21">
            <v>-83.438387309161044</v>
          </cell>
          <cell r="AT21">
            <v>24.689905181730865</v>
          </cell>
          <cell r="AU21">
            <v>-83.752644537129527</v>
          </cell>
          <cell r="AV21">
            <v>-32.825286811956175</v>
          </cell>
          <cell r="AW21">
            <v>-481.18380269482441</v>
          </cell>
          <cell r="AX21">
            <v>733.3130292892165</v>
          </cell>
          <cell r="AY21">
            <v>812.17983363859821</v>
          </cell>
          <cell r="AZ21">
            <v>-497.16536026704125</v>
          </cell>
          <cell r="BA21">
            <v>208.32679924828699</v>
          </cell>
          <cell r="BB21">
            <v>195.98201634349243</v>
          </cell>
          <cell r="BC21">
            <v>-213.63116015183914</v>
          </cell>
          <cell r="BD21">
            <v>690.72136985066027</v>
          </cell>
          <cell r="BE21">
            <v>191.72918295258933</v>
          </cell>
          <cell r="BF21">
            <v>-1.1616765288636088E-2</v>
          </cell>
          <cell r="BG21">
            <v>236.22860242768365</v>
          </cell>
          <cell r="BH21">
            <v>0</v>
          </cell>
          <cell r="BJ21">
            <v>1.1145530058038089</v>
          </cell>
          <cell r="BK21" t="e">
            <v>#DIV/0!</v>
          </cell>
          <cell r="BL21">
            <v>-1.8835295520862272</v>
          </cell>
          <cell r="BM21">
            <v>-2.4817924390773793</v>
          </cell>
          <cell r="BN21">
            <v>-0.19819220029982931</v>
          </cell>
          <cell r="BO21">
            <v>-2.2157467306401002</v>
          </cell>
          <cell r="BP21">
            <v>-1.3908492976070441</v>
          </cell>
          <cell r="BQ21">
            <v>-2.2862479077294551</v>
          </cell>
          <cell r="BR21">
            <v>3.8131298608132136</v>
          </cell>
          <cell r="BS21">
            <v>1.4353008625854313</v>
          </cell>
          <cell r="BT21">
            <v>0.85062228709336107</v>
          </cell>
          <cell r="BU21">
            <v>2.4739176002269048</v>
          </cell>
          <cell r="BV21">
            <v>1.0288414286956149</v>
          </cell>
          <cell r="BW21">
            <v>0.2898042121650013</v>
          </cell>
          <cell r="BX21">
            <v>2.3317420136178768</v>
          </cell>
          <cell r="BY21">
            <v>-2.4991674251562235</v>
          </cell>
          <cell r="BZ21">
            <v>2.1344511728995652</v>
          </cell>
          <cell r="CA21">
            <v>1.9160768038118725</v>
          </cell>
          <cell r="CB21" t="e">
            <v>#DIV/0!</v>
          </cell>
          <cell r="CD21">
            <v>11765.649996298598</v>
          </cell>
          <cell r="CE21">
            <v>0</v>
          </cell>
          <cell r="CF21">
            <v>-3270.8049154509208</v>
          </cell>
          <cell r="CG21">
            <v>-730.60214646348686</v>
          </cell>
          <cell r="CH21">
            <v>-56.529979559316416</v>
          </cell>
          <cell r="CI21">
            <v>-450.43802369651894</v>
          </cell>
          <cell r="CJ21">
            <v>-228.32931585383631</v>
          </cell>
          <cell r="CK21">
            <v>-1804.9054498777841</v>
          </cell>
          <cell r="CL21">
            <v>3813.1615351974033</v>
          </cell>
          <cell r="CM21">
            <v>11223.826670971815</v>
          </cell>
          <cell r="CN21">
            <v>2023.0764809777902</v>
          </cell>
          <cell r="CO21">
            <v>2512.1376722131099</v>
          </cell>
          <cell r="CP21">
            <v>968.38503525337728</v>
          </cell>
          <cell r="CQ21">
            <v>99.672303087667387</v>
          </cell>
          <cell r="CR21">
            <v>965.36179110222292</v>
          </cell>
          <cell r="CS21">
            <v>-521.57342721317764</v>
          </cell>
          <cell r="CT21">
            <v>3438.2218526316574</v>
          </cell>
          <cell r="CU21">
            <v>1738.544962918997</v>
          </cell>
          <cell r="CV21">
            <v>0</v>
          </cell>
        </row>
        <row r="22">
          <cell r="V22">
            <v>0.35281836288465485</v>
          </cell>
          <cell r="X22">
            <v>-0.3677094324884056</v>
          </cell>
          <cell r="Y22">
            <v>-0.42011853423191692</v>
          </cell>
          <cell r="Z22">
            <v>-0.27496370063054831</v>
          </cell>
          <cell r="AA22">
            <v>0.5552152506726804</v>
          </cell>
          <cell r="AB22">
            <v>-0.36189048102208687</v>
          </cell>
          <cell r="AC22">
            <v>-0.62147938363935618</v>
          </cell>
          <cell r="AD22">
            <v>0.73743419125813503</v>
          </cell>
          <cell r="AE22">
            <v>0.45728409181888807</v>
          </cell>
          <cell r="AF22">
            <v>0.12721546705150022</v>
          </cell>
          <cell r="AG22">
            <v>-0.23793493317063596</v>
          </cell>
          <cell r="AH22">
            <v>2.012697096206173</v>
          </cell>
          <cell r="AI22">
            <v>-0.16521732211056683</v>
          </cell>
          <cell r="AJ22">
            <v>8.7393005101876753E-2</v>
          </cell>
          <cell r="AK22">
            <v>1.1069019297308413</v>
          </cell>
          <cell r="AL22">
            <v>0.5205173182816436</v>
          </cell>
          <cell r="AM22">
            <v>0.64247496536584681</v>
          </cell>
          <cell r="AN22" t="e">
            <v>#DIV/0!</v>
          </cell>
          <cell r="AP22">
            <v>3765.9976460903417</v>
          </cell>
          <cell r="AQ22">
            <v>0</v>
          </cell>
          <cell r="AR22">
            <v>-626.5112742211204</v>
          </cell>
          <cell r="AS22">
            <v>-120.60714538046523</v>
          </cell>
          <cell r="AT22">
            <v>-78.271929807538982</v>
          </cell>
          <cell r="AU22">
            <v>110.36852476145577</v>
          </cell>
          <cell r="AV22">
            <v>-58.583589499572554</v>
          </cell>
          <cell r="AW22">
            <v>-479.41713429499941</v>
          </cell>
          <cell r="AX22">
            <v>765.55987380378065</v>
          </cell>
          <cell r="AY22">
            <v>3627.2143449999858</v>
          </cell>
          <cell r="AZ22">
            <v>305.13641738641309</v>
          </cell>
          <cell r="BA22">
            <v>-247.58809295888932</v>
          </cell>
          <cell r="BB22">
            <v>1913.9184032015473</v>
          </cell>
          <cell r="BC22">
            <v>-56.98783552430541</v>
          </cell>
          <cell r="BD22">
            <v>37.025134778436041</v>
          </cell>
          <cell r="BE22">
            <v>225.23587987550127</v>
          </cell>
          <cell r="BF22">
            <v>856.35751840248122</v>
          </cell>
          <cell r="BG22">
            <v>594.11691983886703</v>
          </cell>
          <cell r="BH22">
            <v>0</v>
          </cell>
          <cell r="BJ22">
            <v>1.3495501098080842</v>
          </cell>
          <cell r="BK22" t="e">
            <v>#DIV/0!</v>
          </cell>
          <cell r="BL22">
            <v>-1.730451427868529</v>
          </cell>
          <cell r="BM22">
            <v>-1.9996526559129424</v>
          </cell>
          <cell r="BN22">
            <v>-0.65445261061370941</v>
          </cell>
          <cell r="BO22">
            <v>-1.2682259814779773</v>
          </cell>
          <cell r="BP22">
            <v>-1.0653823765058856</v>
          </cell>
          <cell r="BQ22">
            <v>-2.2797772804977079</v>
          </cell>
          <cell r="BR22">
            <v>4.045056658423829</v>
          </cell>
          <cell r="BS22">
            <v>1.6828354452293359</v>
          </cell>
          <cell r="BT22">
            <v>0.6445196270153275</v>
          </cell>
          <cell r="BU22">
            <v>1.7330014112710623</v>
          </cell>
          <cell r="BV22">
            <v>3.6213174520569824</v>
          </cell>
          <cell r="BW22">
            <v>-0.49473393263311793</v>
          </cell>
          <cell r="BX22">
            <v>2.0410575597812342</v>
          </cell>
          <cell r="BY22">
            <v>1.2596184243130804</v>
          </cell>
          <cell r="BZ22">
            <v>2.3747268306499203</v>
          </cell>
          <cell r="CA22">
            <v>1.8851377446411854</v>
          </cell>
          <cell r="CB22" t="e">
            <v>#DIV/0!</v>
          </cell>
          <cell r="CD22">
            <v>14263.484266218031</v>
          </cell>
          <cell r="CE22">
            <v>0</v>
          </cell>
          <cell r="CF22">
            <v>-2989.2668612814159</v>
          </cell>
          <cell r="CG22">
            <v>-583.31044224079596</v>
          </cell>
          <cell r="CH22">
            <v>-187.00993438598744</v>
          </cell>
          <cell r="CI22">
            <v>-256.76046667707124</v>
          </cell>
          <cell r="CJ22">
            <v>-173.69268388850469</v>
          </cell>
          <cell r="CK22">
            <v>-1788.493334089042</v>
          </cell>
          <cell r="CL22">
            <v>4065.8367350013868</v>
          </cell>
          <cell r="CM22">
            <v>13187.502729961067</v>
          </cell>
          <cell r="CN22">
            <v>1537.9856400642311</v>
          </cell>
          <cell r="CO22">
            <v>1768.3736494893383</v>
          </cell>
          <cell r="CP22">
            <v>3390.1328418501362</v>
          </cell>
          <cell r="CQ22">
            <v>-171.21195789908234</v>
          </cell>
          <cell r="CR22">
            <v>848.1636453757601</v>
          </cell>
          <cell r="CS22">
            <v>255.92455149774105</v>
          </cell>
          <cell r="CT22">
            <v>3836.1497263950878</v>
          </cell>
          <cell r="CU22">
            <v>1721.9846331877925</v>
          </cell>
          <cell r="CV22">
            <v>0</v>
          </cell>
        </row>
        <row r="23">
          <cell r="V23">
            <v>6.739060569447286E-2</v>
          </cell>
          <cell r="X23">
            <v>-0.35941947743970415</v>
          </cell>
          <cell r="Y23">
            <v>-0.5187874458141728</v>
          </cell>
          <cell r="Z23">
            <v>0.12297767087314782</v>
          </cell>
          <cell r="AA23">
            <v>-2.5158977353344381</v>
          </cell>
          <cell r="AB23">
            <v>0.34806092858485904</v>
          </cell>
          <cell r="AC23">
            <v>-6.5195031979148332E-2</v>
          </cell>
          <cell r="AD23">
            <v>0.86154072954507388</v>
          </cell>
          <cell r="AE23">
            <v>5.4085139567794371E-2</v>
          </cell>
          <cell r="AF23">
            <v>-0.233711038681228</v>
          </cell>
          <cell r="AG23">
            <v>-0.85968901758819438</v>
          </cell>
          <cell r="AH23">
            <v>0.17430423883570967</v>
          </cell>
          <cell r="AI23">
            <v>0.20008474910333529</v>
          </cell>
          <cell r="AJ23">
            <v>0.23997779173408063</v>
          </cell>
          <cell r="AK23">
            <v>1.7036615481500039</v>
          </cell>
          <cell r="AL23">
            <v>0.46882816862241494</v>
          </cell>
          <cell r="AM23">
            <v>0.45033464240213927</v>
          </cell>
          <cell r="AN23" t="e">
            <v>#DIV/0!</v>
          </cell>
          <cell r="AP23">
            <v>721.86801206693053</v>
          </cell>
          <cell r="AQ23">
            <v>0</v>
          </cell>
          <cell r="AR23">
            <v>-610.13486618414754</v>
          </cell>
          <cell r="AS23">
            <v>-148.30720825102981</v>
          </cell>
          <cell r="AT23">
            <v>34.910907951019908</v>
          </cell>
          <cell r="AU23">
            <v>-502.89976765743995</v>
          </cell>
          <cell r="AV23">
            <v>56.140925982150293</v>
          </cell>
          <cell r="AW23">
            <v>-49.979724208824337</v>
          </cell>
          <cell r="AX23">
            <v>900.99543590439134</v>
          </cell>
          <cell r="AY23">
            <v>430.96947872277815</v>
          </cell>
          <cell r="AZ23">
            <v>-561.28765487979399</v>
          </cell>
          <cell r="BA23">
            <v>-892.4386175978143</v>
          </cell>
          <cell r="BB23">
            <v>169.08581571801915</v>
          </cell>
          <cell r="BC23">
            <v>68.900511718740745</v>
          </cell>
          <cell r="BD23">
            <v>101.75843163328682</v>
          </cell>
          <cell r="BE23">
            <v>350.50365768768461</v>
          </cell>
          <cell r="BF23">
            <v>775.33313370711403</v>
          </cell>
          <cell r="BG23">
            <v>419.11420073577028</v>
          </cell>
          <cell r="BH23">
            <v>0</v>
          </cell>
          <cell r="BJ23">
            <v>0.78173508237242562</v>
          </cell>
          <cell r="BK23" t="e">
            <v>#DIV/0!</v>
          </cell>
          <cell r="BL23">
            <v>-1.3782215412499021</v>
          </cell>
          <cell r="BM23">
            <v>-1.8565546826201484</v>
          </cell>
          <cell r="BN23">
            <v>0.36784498466413407</v>
          </cell>
          <cell r="BO23">
            <v>-2.5326551482788839</v>
          </cell>
          <cell r="BP23">
            <v>0.82097078817715552</v>
          </cell>
          <cell r="BQ23">
            <v>-1.9898805969846722</v>
          </cell>
          <cell r="BR23">
            <v>3.3056475510430339</v>
          </cell>
          <cell r="BS23">
            <v>0.92446346516859013</v>
          </cell>
          <cell r="BT23">
            <v>-0.17322947429562197</v>
          </cell>
          <cell r="BU23">
            <v>-0.30021155102797348</v>
          </cell>
          <cell r="BV23">
            <v>3.1695237309085744</v>
          </cell>
          <cell r="BW23">
            <v>-0.97618797906696697</v>
          </cell>
          <cell r="BX23">
            <v>1.789514139362991</v>
          </cell>
          <cell r="BY23">
            <v>4.5739037808152583</v>
          </cell>
          <cell r="BZ23">
            <v>1.1472343244383287</v>
          </cell>
          <cell r="CA23">
            <v>2.003710815629467</v>
          </cell>
          <cell r="CB23" t="e">
            <v>#DIV/0!</v>
          </cell>
          <cell r="CD23">
            <v>8314.3592226074543</v>
          </cell>
          <cell r="CE23">
            <v>0</v>
          </cell>
          <cell r="CF23">
            <v>-2363.7780081032543</v>
          </cell>
          <cell r="CG23">
            <v>-537.97279913381863</v>
          </cell>
          <cell r="CH23">
            <v>104.16909166218466</v>
          </cell>
          <cell r="CI23">
            <v>-506.33642543500173</v>
          </cell>
          <cell r="CJ23">
            <v>131.79839188844016</v>
          </cell>
          <cell r="CK23">
            <v>-1555.4362670850678</v>
          </cell>
          <cell r="CL23">
            <v>3375.2415461193887</v>
          </cell>
          <cell r="CM23">
            <v>7302.9224391713506</v>
          </cell>
          <cell r="CN23">
            <v>-415.7812002026767</v>
          </cell>
          <cell r="CO23">
            <v>-309.89917096600402</v>
          </cell>
          <cell r="CP23">
            <v>2985.3698684888514</v>
          </cell>
          <cell r="CQ23">
            <v>-340.14991258560622</v>
          </cell>
          <cell r="CR23">
            <v>747.26115465708426</v>
          </cell>
          <cell r="CS23">
            <v>915.18633173246781</v>
          </cell>
          <cell r="CT23">
            <v>1884.5345463989943</v>
          </cell>
          <cell r="CU23">
            <v>1836.4008216485381</v>
          </cell>
          <cell r="CV23">
            <v>0</v>
          </cell>
        </row>
        <row r="24">
          <cell r="V24">
            <v>0.29664456641578241</v>
          </cell>
          <cell r="X24">
            <v>-0.39570824405634752</v>
          </cell>
          <cell r="Y24">
            <v>-0.7773223752039371</v>
          </cell>
          <cell r="Z24">
            <v>-0.3237104062739915</v>
          </cell>
          <cell r="AA24">
            <v>-1.5869573146501059</v>
          </cell>
          <cell r="AB24">
            <v>0.76678262184306512</v>
          </cell>
          <cell r="AC24">
            <v>-0.22336978219047454</v>
          </cell>
          <cell r="AD24">
            <v>1.2801129446815329</v>
          </cell>
          <cell r="AE24">
            <v>0.31335917045940409</v>
          </cell>
          <cell r="AF24">
            <v>0.58485657720224182</v>
          </cell>
          <cell r="AG24">
            <v>-0.59266293072617326</v>
          </cell>
          <cell r="AH24">
            <v>-0.10765177428631034</v>
          </cell>
          <cell r="AI24">
            <v>0.80797087027069114</v>
          </cell>
          <cell r="AJ24">
            <v>0.31950072422264331</v>
          </cell>
          <cell r="AK24">
            <v>-5.9410688781114107E-2</v>
          </cell>
          <cell r="AL24">
            <v>0.27509252092849934</v>
          </cell>
          <cell r="AM24">
            <v>1.0186618702185068</v>
          </cell>
          <cell r="AN24" t="e">
            <v>#DIV/0!</v>
          </cell>
          <cell r="AP24">
            <v>3179.7092530422378</v>
          </cell>
          <cell r="AQ24">
            <v>0</v>
          </cell>
          <cell r="AR24">
            <v>-669.32274346501799</v>
          </cell>
          <cell r="AS24">
            <v>-221.06248157436858</v>
          </cell>
          <cell r="AT24">
            <v>-92.007938125861983</v>
          </cell>
          <cell r="AU24">
            <v>-309.23418132328879</v>
          </cell>
          <cell r="AV24">
            <v>124.10964788872843</v>
          </cell>
          <cell r="AW24">
            <v>-171.12779033022525</v>
          </cell>
          <cell r="AX24">
            <v>1350.2701428117143</v>
          </cell>
          <cell r="AY24">
            <v>2498.3069370600861</v>
          </cell>
          <cell r="AZ24">
            <v>1401.3269068969239</v>
          </cell>
          <cell r="BA24">
            <v>-609.95109771040734</v>
          </cell>
          <cell r="BB24">
            <v>-104.61085584873217</v>
          </cell>
          <cell r="BC24">
            <v>278.78682937000849</v>
          </cell>
          <cell r="BD24">
            <v>135.80387455447635</v>
          </cell>
          <cell r="BE24">
            <v>-12.431124303002434</v>
          </cell>
          <cell r="BF24">
            <v>457.07215671028825</v>
          </cell>
          <cell r="BG24">
            <v>952.31024739022541</v>
          </cell>
          <cell r="BH24">
            <v>0</v>
          </cell>
          <cell r="BJ24">
            <v>0.80230088497572627</v>
          </cell>
          <cell r="BK24" t="e">
            <v>#DIV/0!</v>
          </cell>
          <cell r="BL24">
            <v>-1.4981869855875463</v>
          </cell>
          <cell r="BM24">
            <v>-1.9916251023911924</v>
          </cell>
          <cell r="BN24">
            <v>-0.38914513744640056</v>
          </cell>
          <cell r="BO24">
            <v>-3.9350149970816317</v>
          </cell>
          <cell r="BP24">
            <v>0.54769438766755218</v>
          </cell>
          <cell r="BQ24">
            <v>-1.522379522270878</v>
          </cell>
          <cell r="BR24">
            <v>3.63806147953738</v>
          </cell>
          <cell r="BS24">
            <v>0.92992286220379139</v>
          </cell>
          <cell r="BT24">
            <v>0.26960536927951306</v>
          </cell>
          <cell r="BU24">
            <v>-1.4845159700458854</v>
          </cell>
          <cell r="BV24">
            <v>2.2913187770115195</v>
          </cell>
          <cell r="BW24">
            <v>0.22205877143814945</v>
          </cell>
          <cell r="BX24">
            <v>2.3162487797250941</v>
          </cell>
          <cell r="BY24">
            <v>3.7458607428613844</v>
          </cell>
          <cell r="BZ24">
            <v>1.2695995176230213</v>
          </cell>
          <cell r="CA24">
            <v>2.387080612167547</v>
          </cell>
          <cell r="CB24" t="e">
            <v>#DIV/0!</v>
          </cell>
          <cell r="CD24">
            <v>8556.6593516264111</v>
          </cell>
          <cell r="CE24">
            <v>0</v>
          </cell>
          <cell r="CF24">
            <v>-2562.4791000416153</v>
          </cell>
          <cell r="CG24">
            <v>-573.41522251502465</v>
          </cell>
          <cell r="CH24">
            <v>-110.67905480065019</v>
          </cell>
          <cell r="CI24">
            <v>-785.5180687564025</v>
          </cell>
          <cell r="CJ24">
            <v>88.841697559349996</v>
          </cell>
          <cell r="CK24">
            <v>-1181.7084515288734</v>
          </cell>
          <cell r="CL24">
            <v>3750.1384818091028</v>
          </cell>
          <cell r="CM24">
            <v>7368.6705944214482</v>
          </cell>
          <cell r="CN24">
            <v>648.01030913650175</v>
          </cell>
          <cell r="CO24">
            <v>-1541.651009018824</v>
          </cell>
          <cell r="CP24">
            <v>2174.3753794143267</v>
          </cell>
          <cell r="CQ24">
            <v>77.068345412604685</v>
          </cell>
          <cell r="CR24">
            <v>965.30881081685948</v>
          </cell>
          <cell r="CS24">
            <v>755.03759621277277</v>
          </cell>
          <cell r="CT24">
            <v>2088.7511920545949</v>
          </cell>
          <cell r="CU24">
            <v>2201.7699703925464</v>
          </cell>
          <cell r="CV24">
            <v>0</v>
          </cell>
        </row>
        <row r="25">
          <cell r="V25">
            <v>0.53050150029381182</v>
          </cell>
          <cell r="X25">
            <v>-0.30345064129712052</v>
          </cell>
          <cell r="Y25">
            <v>-0.27095664893764804</v>
          </cell>
          <cell r="Z25">
            <v>-0.16240997704561888</v>
          </cell>
          <cell r="AA25">
            <v>-1.5125991288096441</v>
          </cell>
          <cell r="AB25">
            <v>-1.3115137686313894</v>
          </cell>
          <cell r="AC25">
            <v>0.1507075699351601</v>
          </cell>
          <cell r="AD25">
            <v>0.99861301873587216</v>
          </cell>
          <cell r="AE25">
            <v>0.64362391484880099</v>
          </cell>
          <cell r="AF25">
            <v>0.16979780587440541</v>
          </cell>
          <cell r="AG25">
            <v>0.67709939406352948</v>
          </cell>
          <cell r="AH25">
            <v>0.37251193039538055</v>
          </cell>
          <cell r="AI25">
            <v>1.7544853856892306</v>
          </cell>
          <cell r="AJ25">
            <v>0.74745312346615744</v>
          </cell>
          <cell r="AK25">
            <v>2.1631725645929301</v>
          </cell>
          <cell r="AL25">
            <v>0.83215703000423247</v>
          </cell>
          <cell r="AM25">
            <v>0.97009357056210277</v>
          </cell>
          <cell r="AN25" t="e">
            <v>#DIV/0!</v>
          </cell>
          <cell r="AP25">
            <v>5703.2713272075634</v>
          </cell>
          <cell r="AQ25">
            <v>0</v>
          </cell>
          <cell r="AR25">
            <v>-511.24208288951195</v>
          </cell>
          <cell r="AS25">
            <v>-76.458298176257813</v>
          </cell>
          <cell r="AT25">
            <v>-46.01222191594934</v>
          </cell>
          <cell r="AU25">
            <v>-290.06728673890029</v>
          </cell>
          <cell r="AV25">
            <v>-213.90627672200389</v>
          </cell>
          <cell r="AW25">
            <v>115.20200066358666</v>
          </cell>
          <cell r="AX25">
            <v>1066.8264531148598</v>
          </cell>
          <cell r="AY25">
            <v>5147.4760119485436</v>
          </cell>
          <cell r="AZ25">
            <v>409.21802752881194</v>
          </cell>
          <cell r="BA25">
            <v>692.72062446542259</v>
          </cell>
          <cell r="BB25">
            <v>361.59962541022105</v>
          </cell>
          <cell r="BC25">
            <v>610.26881419856363</v>
          </cell>
          <cell r="BD25">
            <v>318.72023501349031</v>
          </cell>
          <cell r="BE25">
            <v>452.35447795948494</v>
          </cell>
          <cell r="BF25">
            <v>1386.4504113751464</v>
          </cell>
          <cell r="BG25">
            <v>916.14379599761742</v>
          </cell>
          <cell r="BH25">
            <v>0</v>
          </cell>
          <cell r="BJ25">
            <v>1.252650830813673</v>
          </cell>
          <cell r="BK25" t="e">
            <v>#DIV/0!</v>
          </cell>
          <cell r="BL25">
            <v>-1.4186995659367652</v>
          </cell>
          <cell r="BM25">
            <v>-1.9730994977392502</v>
          </cell>
          <cell r="BN25">
            <v>-0.63717914100417383</v>
          </cell>
          <cell r="BO25">
            <v>-4.9894718483392104</v>
          </cell>
          <cell r="BP25">
            <v>-0.5697930455110467</v>
          </cell>
          <cell r="BQ25">
            <v>-0.75876712072476815</v>
          </cell>
          <cell r="BR25">
            <v>3.9336238006425495</v>
          </cell>
          <cell r="BS25">
            <v>1.4755228964410616</v>
          </cell>
          <cell r="BT25">
            <v>0.64804759074932328</v>
          </cell>
          <cell r="BU25">
            <v>-1.0160360070861518</v>
          </cell>
          <cell r="BV25">
            <v>2.4607616945322208</v>
          </cell>
          <cell r="BW25">
            <v>2.6120587267121076</v>
          </cell>
          <cell r="BX25">
            <v>1.4004254424503149</v>
          </cell>
          <cell r="BY25">
            <v>4.9913859855210019</v>
          </cell>
          <cell r="BZ25">
            <v>2.1123288194016654</v>
          </cell>
          <cell r="CA25">
            <v>3.1162394372039826</v>
          </cell>
          <cell r="CB25" t="e">
            <v>#DIV/0!</v>
          </cell>
          <cell r="CD25">
            <v>13370.846238407074</v>
          </cell>
          <cell r="CE25">
            <v>0</v>
          </cell>
          <cell r="CF25">
            <v>-2417.2109667597979</v>
          </cell>
          <cell r="CG25">
            <v>-566.43513338212142</v>
          </cell>
          <cell r="CH25">
            <v>-181.3811818983304</v>
          </cell>
          <cell r="CI25">
            <v>-991.83271095817327</v>
          </cell>
          <cell r="CJ25">
            <v>-92.239292350697724</v>
          </cell>
          <cell r="CK25">
            <v>-585.32264817046234</v>
          </cell>
          <cell r="CL25">
            <v>4083.6519056347461</v>
          </cell>
          <cell r="CM25">
            <v>11703.966772731394</v>
          </cell>
          <cell r="CN25">
            <v>1554.3936969323549</v>
          </cell>
          <cell r="CO25">
            <v>-1057.2571838016884</v>
          </cell>
          <cell r="CP25">
            <v>2339.9929884810554</v>
          </cell>
          <cell r="CQ25">
            <v>900.96831976300746</v>
          </cell>
          <cell r="CR25">
            <v>593.30767597968952</v>
          </cell>
          <cell r="CS25">
            <v>1015.6628912196684</v>
          </cell>
          <cell r="CT25">
            <v>3475.2132201950299</v>
          </cell>
          <cell r="CU25">
            <v>2881.6851639624801</v>
          </cell>
          <cell r="CV25">
            <v>0</v>
          </cell>
        </row>
        <row r="26">
          <cell r="V26">
            <v>0.51477781030013769</v>
          </cell>
          <cell r="X26">
            <v>-0.12373172373162378</v>
          </cell>
          <cell r="Y26">
            <v>0.48932370424452643</v>
          </cell>
          <cell r="Z26">
            <v>-0.6967364280084043</v>
          </cell>
          <cell r="AA26">
            <v>-1.1201942191482739</v>
          </cell>
          <cell r="AB26">
            <v>0.77237458280055016</v>
          </cell>
          <cell r="AC26">
            <v>-7.9956211008491707E-2</v>
          </cell>
          <cell r="AD26">
            <v>1.2677299006983445</v>
          </cell>
          <cell r="AE26">
            <v>0.54714767075978443</v>
          </cell>
          <cell r="AF26">
            <v>0.43845105597624112</v>
          </cell>
          <cell r="AG26">
            <v>-0.19744483975862037</v>
          </cell>
          <cell r="AH26">
            <v>0.79564500711128971</v>
          </cell>
          <cell r="AI26">
            <v>0.41914234012214724</v>
          </cell>
          <cell r="AJ26">
            <v>1.2006972769029955</v>
          </cell>
          <cell r="AK26">
            <v>0.76437916298379704</v>
          </cell>
          <cell r="AL26">
            <v>0.86510709954221721</v>
          </cell>
          <cell r="AM26">
            <v>0.51694023061641392</v>
          </cell>
          <cell r="AN26" t="e">
            <v>#DIV/0!</v>
          </cell>
          <cell r="AP26">
            <v>5563.5895661979448</v>
          </cell>
          <cell r="AQ26">
            <v>0</v>
          </cell>
          <cell r="AR26">
            <v>-207.82592691361788</v>
          </cell>
          <cell r="AS26">
            <v>137.70278457707172</v>
          </cell>
          <cell r="AT26">
            <v>-197.07117566898887</v>
          </cell>
          <cell r="AU26">
            <v>-211.56747855005233</v>
          </cell>
          <cell r="AV26">
            <v>124.3211833177611</v>
          </cell>
          <cell r="AW26">
            <v>-61.21124058944406</v>
          </cell>
          <cell r="AX26">
            <v>1367.8506964950066</v>
          </cell>
          <cell r="AY26">
            <v>4404.0574918165803</v>
          </cell>
          <cell r="AZ26">
            <v>1058.47499099173</v>
          </cell>
          <cell r="BA26">
            <v>-203.36779295720044</v>
          </cell>
          <cell r="BB26">
            <v>775.21455873204104</v>
          </cell>
          <cell r="BC26">
            <v>148.34964735862013</v>
          </cell>
          <cell r="BD26">
            <v>515.81418085539917</v>
          </cell>
          <cell r="BE26">
            <v>163.30178742474891</v>
          </cell>
          <cell r="BF26">
            <v>1453.3425491125672</v>
          </cell>
          <cell r="BG26">
            <v>492.92757029848872</v>
          </cell>
          <cell r="BH26">
            <v>0</v>
          </cell>
          <cell r="BJ26">
            <v>1.4160625181527386</v>
          </cell>
          <cell r="BK26" t="e">
            <v>#DIV/0!</v>
          </cell>
          <cell r="BL26">
            <v>-1.1772955023629184</v>
          </cell>
          <cell r="BM26">
            <v>-1.0778403097241429</v>
          </cell>
          <cell r="BN26">
            <v>-1.0574199301661702</v>
          </cell>
          <cell r="BO26">
            <v>-6.5724980315278403</v>
          </cell>
          <cell r="BP26">
            <v>0.56210528718110275</v>
          </cell>
          <cell r="BQ26">
            <v>-0.21799204225436686</v>
          </cell>
          <cell r="BR26">
            <v>4.4807446918041505</v>
          </cell>
          <cell r="BS26">
            <v>1.5662973359932719</v>
          </cell>
          <cell r="BT26">
            <v>0.96090213503994271</v>
          </cell>
          <cell r="BU26">
            <v>-0.97586171893685458</v>
          </cell>
          <cell r="BV26">
            <v>1.2383640163982745</v>
          </cell>
          <cell r="BW26">
            <v>3.2126745278403535</v>
          </cell>
          <cell r="BX26">
            <v>2.5283349964715374</v>
          </cell>
          <cell r="BY26">
            <v>4.6357036401420304</v>
          </cell>
          <cell r="BZ26">
            <v>2.4623754167591994</v>
          </cell>
          <cell r="CA26">
            <v>2.9876190930544277</v>
          </cell>
          <cell r="CB26" t="e">
            <v>#DIV/0!</v>
          </cell>
          <cell r="CD26">
            <v>15168.438158514677</v>
          </cell>
          <cell r="CE26">
            <v>0</v>
          </cell>
          <cell r="CF26">
            <v>-1998.5256194522954</v>
          </cell>
          <cell r="CG26">
            <v>-308.12520342458447</v>
          </cell>
          <cell r="CH26">
            <v>-300.18042775978029</v>
          </cell>
          <cell r="CI26">
            <v>-1313.7687142696814</v>
          </cell>
          <cell r="CJ26">
            <v>90.665480466635927</v>
          </cell>
          <cell r="CK26">
            <v>-167.11675446490699</v>
          </cell>
          <cell r="CL26">
            <v>4685.942728325972</v>
          </cell>
          <cell r="CM26">
            <v>12480.809919547988</v>
          </cell>
          <cell r="CN26">
            <v>2307.7322705376719</v>
          </cell>
          <cell r="CO26">
            <v>-1013.0368837999995</v>
          </cell>
          <cell r="CP26">
            <v>1201.2891440115491</v>
          </cell>
          <cell r="CQ26">
            <v>1106.305802645933</v>
          </cell>
          <cell r="CR26">
            <v>1072.0967220566527</v>
          </cell>
          <cell r="CS26">
            <v>953.72879876891602</v>
          </cell>
          <cell r="CT26">
            <v>4072.1982509051159</v>
          </cell>
          <cell r="CU26">
            <v>2780.4958144221018</v>
          </cell>
          <cell r="CV26">
            <v>0</v>
          </cell>
        </row>
        <row r="27">
          <cell r="V27">
            <v>0.13341804282533953</v>
          </cell>
          <cell r="X27">
            <v>-0.5107144449437051</v>
          </cell>
          <cell r="Y27">
            <v>-0.52190055036663852</v>
          </cell>
          <cell r="Z27">
            <v>-7.0216280552248822E-2</v>
          </cell>
          <cell r="AA27">
            <v>-0.4532288279755714</v>
          </cell>
          <cell r="AB27">
            <v>-0.37596293912472989</v>
          </cell>
          <cell r="AC27">
            <v>-0.71093161143491734</v>
          </cell>
          <cell r="AD27">
            <v>1.9228962813054862</v>
          </cell>
          <cell r="AE27">
            <v>2.5309417307495252E-2</v>
          </cell>
          <cell r="AF27">
            <v>-0.22667107094812566</v>
          </cell>
          <cell r="AG27">
            <v>-0.42994792050000674</v>
          </cell>
          <cell r="AH27">
            <v>0.53904810402656267</v>
          </cell>
          <cell r="AI27">
            <v>-0.83612537715394009</v>
          </cell>
          <cell r="AJ27">
            <v>-2.6186238822312191E-2</v>
          </cell>
          <cell r="AK27">
            <v>1.4215935636594734</v>
          </cell>
          <cell r="AL27">
            <v>0.30251377971799442</v>
          </cell>
          <cell r="AM27">
            <v>0.16375255711291725</v>
          </cell>
          <cell r="AN27" t="e">
            <v>#DIV/0!</v>
          </cell>
          <cell r="AP27">
            <v>1449.3716035145335</v>
          </cell>
          <cell r="AQ27">
            <v>0</v>
          </cell>
          <cell r="AR27">
            <v>-856.75986099216971</v>
          </cell>
          <cell r="AS27">
            <v>-147.58905296470402</v>
          </cell>
          <cell r="AT27">
            <v>-19.722226042202237</v>
          </cell>
          <cell r="AU27">
            <v>-84.640985917129001</v>
          </cell>
          <cell r="AV27">
            <v>-60.982284529780372</v>
          </cell>
          <cell r="AW27">
            <v>-543.82531153831223</v>
          </cell>
          <cell r="AX27">
            <v>2101.062136328721</v>
          </cell>
          <cell r="AY27">
            <v>204.83318906580098</v>
          </cell>
          <cell r="AZ27">
            <v>-549.6112122075283</v>
          </cell>
          <cell r="BA27">
            <v>-441.97112892751466</v>
          </cell>
          <cell r="BB27">
            <v>529.38529027893674</v>
          </cell>
          <cell r="BC27">
            <v>-297.17542823405529</v>
          </cell>
          <cell r="BD27">
            <v>-11.384563431194692</v>
          </cell>
          <cell r="BE27">
            <v>306.03040753819005</v>
          </cell>
          <cell r="BF27">
            <v>512.6066408881743</v>
          </cell>
          <cell r="BG27">
            <v>156.9531831608474</v>
          </cell>
          <cell r="BH27">
            <v>0</v>
          </cell>
          <cell r="BJ27">
            <v>1.4829798490779034</v>
          </cell>
          <cell r="BK27" t="e">
            <v>#DIV/0!</v>
          </cell>
          <cell r="BL27">
            <v>-1.3273486010824898</v>
          </cell>
          <cell r="BM27">
            <v>-1.0809359196163548</v>
          </cell>
          <cell r="BN27">
            <v>-1.2483362258316033</v>
          </cell>
          <cell r="BO27">
            <v>-4.5956628458339033</v>
          </cell>
          <cell r="BP27">
            <v>-0.16346293746910545</v>
          </cell>
          <cell r="BQ27">
            <v>-0.86274131184549407</v>
          </cell>
          <cell r="BR27">
            <v>5.5801847521940617</v>
          </cell>
          <cell r="BS27">
            <v>1.5370866989755871</v>
          </cell>
          <cell r="BT27">
            <v>0.96802640016731001</v>
          </cell>
          <cell r="BU27">
            <v>-0.54662419283442176</v>
          </cell>
          <cell r="BV27">
            <v>1.6069822212115614</v>
          </cell>
          <cell r="BW27">
            <v>2.1453099764865202</v>
          </cell>
          <cell r="BX27">
            <v>2.2560947636814488</v>
          </cell>
          <cell r="BY27">
            <v>4.3455038421971848</v>
          </cell>
          <cell r="BZ27">
            <v>2.2927609436558249</v>
          </cell>
          <cell r="CA27">
            <v>2.6937982039182184</v>
          </cell>
          <cell r="CB27" t="e">
            <v>#DIV/0!</v>
          </cell>
          <cell r="CD27">
            <v>15895.94174996228</v>
          </cell>
          <cell r="CE27">
            <v>0</v>
          </cell>
          <cell r="CF27">
            <v>-2245.1506142603175</v>
          </cell>
          <cell r="CG27">
            <v>-307.40704813825869</v>
          </cell>
          <cell r="CH27">
            <v>-354.81356175300243</v>
          </cell>
          <cell r="CI27">
            <v>-895.50993252937042</v>
          </cell>
          <cell r="CJ27">
            <v>-26.457730045294738</v>
          </cell>
          <cell r="CK27">
            <v>-660.96234179439489</v>
          </cell>
          <cell r="CL27">
            <v>5886.0094287503016</v>
          </cell>
          <cell r="CM27">
            <v>12254.673629891011</v>
          </cell>
          <cell r="CN27">
            <v>2319.4087132099376</v>
          </cell>
          <cell r="CO27">
            <v>-562.56939512969984</v>
          </cell>
          <cell r="CP27">
            <v>1561.5886185724667</v>
          </cell>
          <cell r="CQ27">
            <v>740.22986269313697</v>
          </cell>
          <cell r="CR27">
            <v>958.95372699217114</v>
          </cell>
          <cell r="CS27">
            <v>909.25554861942146</v>
          </cell>
          <cell r="CT27">
            <v>3809.4717580861761</v>
          </cell>
          <cell r="CU27">
            <v>2518.3347968471789</v>
          </cell>
          <cell r="CV27">
            <v>0</v>
          </cell>
        </row>
        <row r="28">
          <cell r="V28">
            <v>0.42192301781529551</v>
          </cell>
          <cell r="X28">
            <v>-4.3790547395927693E-2</v>
          </cell>
          <cell r="Y28">
            <v>0.87083124895466213</v>
          </cell>
          <cell r="Z28">
            <v>0.16989069897928033</v>
          </cell>
          <cell r="AA28">
            <v>0.70462883700130874</v>
          </cell>
          <cell r="AB28">
            <v>-9.6115200069157858E-2</v>
          </cell>
          <cell r="AC28">
            <v>-0.63358336723974285</v>
          </cell>
          <cell r="AD28">
            <v>1.0695205039926936</v>
          </cell>
          <cell r="AE28">
            <v>0.42885664115821509</v>
          </cell>
          <cell r="AF28">
            <v>-9.3179975211588051E-2</v>
          </cell>
          <cell r="AG28">
            <v>-7.9763413200184541E-2</v>
          </cell>
          <cell r="AH28">
            <v>0.85661719909990719</v>
          </cell>
          <cell r="AI28">
            <v>1.232548162501157</v>
          </cell>
          <cell r="AJ28">
            <v>-0.42022756392408045</v>
          </cell>
          <cell r="AK28">
            <v>5.7556673115044532E-2</v>
          </cell>
          <cell r="AL28">
            <v>0.84433306570077526</v>
          </cell>
          <cell r="AM28">
            <v>1.2849170160550649</v>
          </cell>
          <cell r="AN28" t="e">
            <v>#DIV/0!</v>
          </cell>
          <cell r="AP28">
            <v>4589.6275365969632</v>
          </cell>
          <cell r="AQ28">
            <v>0</v>
          </cell>
          <cell r="AR28">
            <v>-73.086582745192572</v>
          </cell>
          <cell r="AS28">
            <v>244.97844603074554</v>
          </cell>
          <cell r="AT28">
            <v>47.685096087690908</v>
          </cell>
          <cell r="AU28">
            <v>130.99381142307175</v>
          </cell>
          <cell r="AV28">
            <v>-15.531552349464619</v>
          </cell>
          <cell r="AW28">
            <v>-481.2123839372216</v>
          </cell>
          <cell r="AX28">
            <v>1191.088161063366</v>
          </cell>
          <cell r="AY28">
            <v>3471.6842832086841</v>
          </cell>
          <cell r="AZ28">
            <v>-225.42212557693711</v>
          </cell>
          <cell r="BA28">
            <v>-81.641412888275227</v>
          </cell>
          <cell r="BB28">
            <v>845.79654297193338</v>
          </cell>
          <cell r="BC28">
            <v>434.40906422112312</v>
          </cell>
          <cell r="BD28">
            <v>-182.64763457276422</v>
          </cell>
          <cell r="BE28">
            <v>12.566526317106764</v>
          </cell>
          <cell r="BF28">
            <v>1435.0422288951522</v>
          </cell>
          <cell r="BG28">
            <v>1233.5810938414506</v>
          </cell>
          <cell r="BH28">
            <v>0</v>
          </cell>
          <cell r="BJ28">
            <v>1.6097401271895073</v>
          </cell>
          <cell r="BK28" t="e">
            <v>#DIV/0!</v>
          </cell>
          <cell r="BL28">
            <v>-0.97872253696902334</v>
          </cell>
          <cell r="BM28">
            <v>0.56217448483133481</v>
          </cell>
          <cell r="BN28">
            <v>-0.75931390584752512</v>
          </cell>
          <cell r="BO28">
            <v>-2.3741355780613538</v>
          </cell>
          <cell r="BP28">
            <v>-1.0183947725145526</v>
          </cell>
          <cell r="BQ28">
            <v>-1.2703262363879309</v>
          </cell>
          <cell r="BR28">
            <v>5.3606511423975434</v>
          </cell>
          <cell r="BS28">
            <v>1.6539931289150767</v>
          </cell>
          <cell r="BT28">
            <v>0.28740692270299295</v>
          </cell>
          <cell r="BU28">
            <v>-3.3487135030729753E-2</v>
          </cell>
          <cell r="BV28">
            <v>2.5878026962086631</v>
          </cell>
          <cell r="BW28">
            <v>2.5755197976887523</v>
          </cell>
          <cell r="BX28">
            <v>1.5020865660126059</v>
          </cell>
          <cell r="BY28">
            <v>4.4676265792578995</v>
          </cell>
          <cell r="BZ28">
            <v>2.8734553663877005</v>
          </cell>
          <cell r="CA28">
            <v>2.964468510880125</v>
          </cell>
          <cell r="CB28" t="e">
            <v>#DIV/0!</v>
          </cell>
          <cell r="CD28">
            <v>17305.860033517005</v>
          </cell>
          <cell r="CE28">
            <v>0</v>
          </cell>
          <cell r="CF28">
            <v>-1648.9144535404921</v>
          </cell>
          <cell r="CG28">
            <v>158.63387946685543</v>
          </cell>
          <cell r="CH28">
            <v>-215.12052753944954</v>
          </cell>
          <cell r="CI28">
            <v>-455.28193978300988</v>
          </cell>
          <cell r="CJ28">
            <v>-166.09893028348779</v>
          </cell>
          <cell r="CK28">
            <v>-971.04693540139124</v>
          </cell>
          <cell r="CL28">
            <v>5726.8274470019533</v>
          </cell>
          <cell r="CM28">
            <v>13228.050976039609</v>
          </cell>
          <cell r="CN28">
            <v>692.65968073607655</v>
          </cell>
          <cell r="CO28">
            <v>-34.25971030756773</v>
          </cell>
          <cell r="CP28">
            <v>2511.9960173931322</v>
          </cell>
          <cell r="CQ28">
            <v>895.85209754425159</v>
          </cell>
          <cell r="CR28">
            <v>640.50221786493057</v>
          </cell>
          <cell r="CS28">
            <v>934.25319923953066</v>
          </cell>
          <cell r="CT28">
            <v>4787.4418302710401</v>
          </cell>
          <cell r="CU28">
            <v>2799.6056432984042</v>
          </cell>
          <cell r="CV28">
            <v>0</v>
          </cell>
        </row>
        <row r="29">
          <cell r="V29">
            <v>0.73017785113149714</v>
          </cell>
          <cell r="X29">
            <v>-0.54426306790772427</v>
          </cell>
          <cell r="Y29">
            <v>-0.283010068314693</v>
          </cell>
          <cell r="Z29">
            <v>0.49129155282043868</v>
          </cell>
          <cell r="AA29">
            <v>-0.97655935924279014</v>
          </cell>
          <cell r="AB29">
            <v>-0.97288387068116267</v>
          </cell>
          <cell r="AC29">
            <v>-0.82935908615250353</v>
          </cell>
          <cell r="AD29">
            <v>1.081013175078005</v>
          </cell>
          <cell r="AE29">
            <v>0.94309807950387903</v>
          </cell>
          <cell r="AF29">
            <v>0.2850947512694102</v>
          </cell>
          <cell r="AG29">
            <v>0.33918409004394245</v>
          </cell>
          <cell r="AH29">
            <v>1.9879157278143156</v>
          </cell>
          <cell r="AI29">
            <v>1.2242943032687803</v>
          </cell>
          <cell r="AJ29">
            <v>0.50660768694188452</v>
          </cell>
          <cell r="AK29">
            <v>1.4549615485451195</v>
          </cell>
          <cell r="AL29">
            <v>1.484933983685055</v>
          </cell>
          <cell r="AM29">
            <v>1.164852295015173</v>
          </cell>
          <cell r="AN29" t="e">
            <v>#DIV/0!</v>
          </cell>
          <cell r="AP29">
            <v>7976.2987593840808</v>
          </cell>
          <cell r="AQ29">
            <v>0</v>
          </cell>
          <cell r="AR29">
            <v>-907.97925499378471</v>
          </cell>
          <cell r="AS29">
            <v>-80.308470829102589</v>
          </cell>
          <cell r="AT29">
            <v>138.13049108856649</v>
          </cell>
          <cell r="AU29">
            <v>-182.82620547022088</v>
          </cell>
          <cell r="AV29">
            <v>-157.0602086713352</v>
          </cell>
          <cell r="AW29">
            <v>-625.91486111169797</v>
          </cell>
          <cell r="AX29">
            <v>1216.762973099394</v>
          </cell>
          <cell r="AY29">
            <v>7667.3177611449501</v>
          </cell>
          <cell r="AZ29">
            <v>689.06201159456396</v>
          </cell>
          <cell r="BA29">
            <v>346.89313771788147</v>
          </cell>
          <cell r="BB29">
            <v>1979.6184059387597</v>
          </cell>
          <cell r="BC29">
            <v>436.81845394101401</v>
          </cell>
          <cell r="BD29">
            <v>219.26656911215105</v>
          </cell>
          <cell r="BE29">
            <v>317.84908950259705</v>
          </cell>
          <cell r="BF29">
            <v>2545.1274113779364</v>
          </cell>
          <cell r="BG29">
            <v>1132.6826819599519</v>
          </cell>
          <cell r="BH29">
            <v>0</v>
          </cell>
          <cell r="BJ29">
            <v>1.8115600904382134</v>
          </cell>
          <cell r="BK29" t="e">
            <v>#DIV/0!</v>
          </cell>
          <cell r="BL29">
            <v>-1.2179038753938887</v>
          </cell>
          <cell r="BM29">
            <v>0.55002037182869667</v>
          </cell>
          <cell r="BN29">
            <v>-0.10952069359361216</v>
          </cell>
          <cell r="BO29">
            <v>-1.842784913858686</v>
          </cell>
          <cell r="BP29">
            <v>-0.67875909507034704</v>
          </cell>
          <cell r="BQ29">
            <v>-2.236486771545021</v>
          </cell>
          <cell r="BR29">
            <v>5.4466100864558165</v>
          </cell>
          <cell r="BS29">
            <v>1.9564737381376984</v>
          </cell>
          <cell r="BT29">
            <v>0.40283923796216037</v>
          </cell>
          <cell r="BU29">
            <v>-0.36901740745468592</v>
          </cell>
          <cell r="BV29">
            <v>4.2388595728089173</v>
          </cell>
          <cell r="BW29">
            <v>2.0410507208196593</v>
          </cell>
          <cell r="BX29">
            <v>1.2594371134536653</v>
          </cell>
          <cell r="BY29">
            <v>3.743440729244063</v>
          </cell>
          <cell r="BZ29">
            <v>3.5394474743291049</v>
          </cell>
          <cell r="CA29">
            <v>3.1630741359918391</v>
          </cell>
          <cell r="CB29" t="e">
            <v>#DIV/0!</v>
          </cell>
          <cell r="CD29">
            <v>19578.887465693522</v>
          </cell>
          <cell r="CE29">
            <v>0</v>
          </cell>
          <cell r="CF29">
            <v>-2045.6516256447649</v>
          </cell>
          <cell r="CG29">
            <v>154.78370681401066</v>
          </cell>
          <cell r="CH29">
            <v>-30.977814534933714</v>
          </cell>
          <cell r="CI29">
            <v>-348.04085851433047</v>
          </cell>
          <cell r="CJ29">
            <v>-109.2528622328191</v>
          </cell>
          <cell r="CK29">
            <v>-1712.1637971766759</v>
          </cell>
          <cell r="CL29">
            <v>5876.7639669864875</v>
          </cell>
          <cell r="CM29">
            <v>15747.892725236015</v>
          </cell>
          <cell r="CN29">
            <v>972.50366480182856</v>
          </cell>
          <cell r="CO29">
            <v>-380.08719705510885</v>
          </cell>
          <cell r="CP29">
            <v>4130.0147979216708</v>
          </cell>
          <cell r="CQ29">
            <v>722.40173728670197</v>
          </cell>
          <cell r="CR29">
            <v>541.04855196359131</v>
          </cell>
          <cell r="CS29">
            <v>799.74781078264277</v>
          </cell>
          <cell r="CT29">
            <v>5946.1188302738301</v>
          </cell>
          <cell r="CU29">
            <v>3016.1445292607386</v>
          </cell>
          <cell r="CV29">
            <v>0</v>
          </cell>
        </row>
        <row r="30">
          <cell r="V30">
            <v>-7.788125995229489E-2</v>
          </cell>
          <cell r="X30">
            <v>-0.54025299550255479</v>
          </cell>
          <cell r="Y30">
            <v>-1.2308899572824994</v>
          </cell>
          <cell r="Z30">
            <v>-0.14481189798669636</v>
          </cell>
          <cell r="AA30">
            <v>0.55735947545854092</v>
          </cell>
          <cell r="AB30">
            <v>-0.70138605630547524</v>
          </cell>
          <cell r="AC30">
            <v>-0.66588247813620383</v>
          </cell>
          <cell r="AD30">
            <v>0.98920550307173283</v>
          </cell>
          <cell r="AE30">
            <v>-0.13226993407680077</v>
          </cell>
          <cell r="AF30">
            <v>-0.37177262480507789</v>
          </cell>
          <cell r="AG30">
            <v>-0.213966725338266</v>
          </cell>
          <cell r="AH30">
            <v>-1.0850269099703658</v>
          </cell>
          <cell r="AI30">
            <v>0.87285906939580382</v>
          </cell>
          <cell r="AJ30">
            <v>1.1612249624710858</v>
          </cell>
          <cell r="AK30">
            <v>0.99411668933939712</v>
          </cell>
          <cell r="AL30">
            <v>0.3900817966529635</v>
          </cell>
          <cell r="AM30">
            <v>-0.5916852449267318</v>
          </cell>
          <cell r="AN30" t="e">
            <v>#DIV/0!</v>
          </cell>
          <cell r="AP30">
            <v>-856.96942412713543</v>
          </cell>
          <cell r="AQ30">
            <v>0</v>
          </cell>
          <cell r="AR30">
            <v>-896.38397527759662</v>
          </cell>
          <cell r="AS30">
            <v>-348.29549649338514</v>
          </cell>
          <cell r="AT30">
            <v>-40.915035515168711</v>
          </cell>
          <cell r="AU30">
            <v>103.32685242307707</v>
          </cell>
          <cell r="AV30">
            <v>-112.12860684726002</v>
          </cell>
          <cell r="AW30">
            <v>-498.37168884485436</v>
          </cell>
          <cell r="AX30">
            <v>1125.4627057563339</v>
          </cell>
          <cell r="AY30">
            <v>-1085.4863552235765</v>
          </cell>
          <cell r="AZ30">
            <v>-901.12052679952467</v>
          </cell>
          <cell r="BA30">
            <v>-219.57204217379331</v>
          </cell>
          <cell r="BB30">
            <v>-1101.9775301736372</v>
          </cell>
          <cell r="BC30">
            <v>315.24197173174616</v>
          </cell>
          <cell r="BD30">
            <v>505.13984193302167</v>
          </cell>
          <cell r="BE30">
            <v>220.33328583033654</v>
          </cell>
          <cell r="BF30">
            <v>678.51529153139563</v>
          </cell>
          <cell r="BG30">
            <v>-582.046647103125</v>
          </cell>
          <cell r="BH30">
            <v>0</v>
          </cell>
          <cell r="BJ30">
            <v>1.2112548829986913</v>
          </cell>
          <cell r="BK30" t="e">
            <v>#DIV/0!</v>
          </cell>
          <cell r="BL30">
            <v>-1.6298620413939258</v>
          </cell>
          <cell r="BM30">
            <v>-1.1712323178551198</v>
          </cell>
          <cell r="BN30">
            <v>0.44566756368720206</v>
          </cell>
          <cell r="BO30">
            <v>-0.17749039270014144</v>
          </cell>
          <cell r="BP30">
            <v>-2.1312974130255458</v>
          </cell>
          <cell r="BQ30">
            <v>-2.809767248565298</v>
          </cell>
          <cell r="BR30">
            <v>5.1565921944294546</v>
          </cell>
          <cell r="BS30">
            <v>1.267533029331358</v>
          </cell>
          <cell r="BT30">
            <v>-0.40709716700030318</v>
          </cell>
          <cell r="BU30">
            <v>-0.38551088993056259</v>
          </cell>
          <cell r="BV30">
            <v>2.2939432438011442</v>
          </cell>
          <cell r="BW30">
            <v>2.502095604352772</v>
          </cell>
          <cell r="BX30">
            <v>1.21994188813912</v>
          </cell>
          <cell r="BY30">
            <v>3.9799703605158721</v>
          </cell>
          <cell r="BZ30">
            <v>3.0518273367830195</v>
          </cell>
          <cell r="CA30">
            <v>2.0252638140689116</v>
          </cell>
          <cell r="CB30" t="e">
            <v>#DIV/0!</v>
          </cell>
          <cell r="CD30">
            <v>13158.328475368442</v>
          </cell>
          <cell r="CE30">
            <v>0</v>
          </cell>
          <cell r="CF30">
            <v>-2734.2096740087436</v>
          </cell>
          <cell r="CG30">
            <v>-331.21457425644621</v>
          </cell>
          <cell r="CH30">
            <v>125.17832561888645</v>
          </cell>
          <cell r="CI30">
            <v>-33.146527541201067</v>
          </cell>
          <cell r="CJ30">
            <v>-345.70265239784021</v>
          </cell>
          <cell r="CK30">
            <v>-2149.3242454320862</v>
          </cell>
          <cell r="CL30">
            <v>5634.3759762478148</v>
          </cell>
          <cell r="CM30">
            <v>10258.348878195859</v>
          </cell>
          <cell r="CN30">
            <v>-987.09185298942612</v>
          </cell>
          <cell r="CO30">
            <v>-396.29144627170172</v>
          </cell>
          <cell r="CP30">
            <v>2252.8227090159926</v>
          </cell>
          <cell r="CQ30">
            <v>889.294061659828</v>
          </cell>
          <cell r="CR30">
            <v>530.37421304121381</v>
          </cell>
          <cell r="CS30">
            <v>856.7793091882304</v>
          </cell>
          <cell r="CT30">
            <v>5171.2915726926585</v>
          </cell>
          <cell r="CU30">
            <v>1941.1703118591249</v>
          </cell>
          <cell r="CV30">
            <v>0</v>
          </cell>
        </row>
        <row r="31">
          <cell r="V31">
            <v>0.85298640302424733</v>
          </cell>
          <cell r="X31">
            <v>0.69880537078910177</v>
          </cell>
          <cell r="Y31">
            <v>1.4110088394606812</v>
          </cell>
          <cell r="Z31">
            <v>1.2779615951031831</v>
          </cell>
          <cell r="AA31">
            <v>0.55848431222413897</v>
          </cell>
          <cell r="AB31">
            <v>1.5030399249486237</v>
          </cell>
          <cell r="AC31">
            <v>7.4753638214408724E-2</v>
          </cell>
          <cell r="AD31">
            <v>1.1224011901735276</v>
          </cell>
          <cell r="AE31">
            <v>0.84618637405720065</v>
          </cell>
          <cell r="AF31">
            <v>0.90285031481416311</v>
          </cell>
          <cell r="AG31">
            <v>1.2395919101335418</v>
          </cell>
          <cell r="AH31">
            <v>0.70441075933773689</v>
          </cell>
          <cell r="AI31">
            <v>0.13659491888453612</v>
          </cell>
          <cell r="AJ31">
            <v>0.58686385561022014</v>
          </cell>
          <cell r="AK31">
            <v>1.4932453316812921</v>
          </cell>
          <cell r="AL31">
            <v>0.84915433462982026</v>
          </cell>
          <cell r="AM31">
            <v>0.66759290650741931</v>
          </cell>
          <cell r="AN31" t="e">
            <v>#DIV/0!</v>
          </cell>
          <cell r="AP31">
            <v>9378.5586938029155</v>
          </cell>
          <cell r="AQ31">
            <v>0</v>
          </cell>
          <cell r="AR31">
            <v>1153.1889832828601</v>
          </cell>
          <cell r="AS31">
            <v>394.34787573685753</v>
          </cell>
          <cell r="AT31">
            <v>360.55134803964029</v>
          </cell>
          <cell r="AU31">
            <v>104.11244609400092</v>
          </cell>
          <cell r="AV31">
            <v>238.60140778830282</v>
          </cell>
          <cell r="AW31">
            <v>55.575905624020379</v>
          </cell>
          <cell r="AX31">
            <v>1289.6375171410036</v>
          </cell>
          <cell r="AY31">
            <v>6935.127310993732</v>
          </cell>
          <cell r="AZ31">
            <v>2180.236630776024</v>
          </cell>
          <cell r="BA31">
            <v>1269.3438790143264</v>
          </cell>
          <cell r="BB31">
            <v>707.65283005188394</v>
          </cell>
          <cell r="BC31">
            <v>49.763255189078336</v>
          </cell>
          <cell r="BD31">
            <v>258.25378956597706</v>
          </cell>
          <cell r="BE31">
            <v>334.24890032603071</v>
          </cell>
          <cell r="BF31">
            <v>1482.7959611191473</v>
          </cell>
          <cell r="BG31">
            <v>652.83206495139166</v>
          </cell>
          <cell r="BH31">
            <v>0</v>
          </cell>
          <cell r="BJ31">
            <v>1.938568682260855</v>
          </cell>
          <cell r="BK31" t="e">
            <v>#DIV/0!</v>
          </cell>
          <cell r="BL31">
            <v>-0.43394802438693203</v>
          </cell>
          <cell r="BM31">
            <v>0.74906022989906784</v>
          </cell>
          <cell r="BN31">
            <v>1.8008053581908934</v>
          </cell>
          <cell r="BO31">
            <v>0.83702513069030537</v>
          </cell>
          <cell r="BP31">
            <v>-0.28540180500375989</v>
          </cell>
          <cell r="BQ31">
            <v>-2.0406903146983013</v>
          </cell>
          <cell r="BR31">
            <v>4.3306998883525294</v>
          </cell>
          <cell r="BS31">
            <v>2.0986045332829661</v>
          </cell>
          <cell r="BT31">
            <v>0.72038163748071593</v>
          </cell>
          <cell r="BU31">
            <v>1.2847740381589201</v>
          </cell>
          <cell r="BV31">
            <v>2.4621922813247821</v>
          </cell>
          <cell r="BW31">
            <v>3.507561245545654</v>
          </cell>
          <cell r="BX31">
            <v>1.8406333732235325</v>
          </cell>
          <cell r="BY31">
            <v>4.0534295564662148</v>
          </cell>
          <cell r="BZ31">
            <v>3.6134514273195251</v>
          </cell>
          <cell r="CA31">
            <v>2.5384678749674539</v>
          </cell>
          <cell r="CB31" t="e">
            <v>#DIV/0!</v>
          </cell>
          <cell r="CD31">
            <v>21087.515565656824</v>
          </cell>
          <cell r="CE31">
            <v>0</v>
          </cell>
          <cell r="CF31">
            <v>-724.26082973371376</v>
          </cell>
          <cell r="CG31">
            <v>210.72235444511534</v>
          </cell>
          <cell r="CH31">
            <v>505.45189970072897</v>
          </cell>
          <cell r="CI31">
            <v>155.60690446992885</v>
          </cell>
          <cell r="CJ31">
            <v>-46.118960079757017</v>
          </cell>
          <cell r="CK31">
            <v>-1549.9230282697536</v>
          </cell>
          <cell r="CL31">
            <v>4822.9513570600975</v>
          </cell>
          <cell r="CM31">
            <v>16988.64300012379</v>
          </cell>
          <cell r="CN31">
            <v>1742.7559899941261</v>
          </cell>
          <cell r="CO31">
            <v>1315.0235616701393</v>
          </cell>
          <cell r="CP31">
            <v>2431.0902487889398</v>
          </cell>
          <cell r="CQ31">
            <v>1236.2327450829616</v>
          </cell>
          <cell r="CR31">
            <v>800.01256603838556</v>
          </cell>
          <cell r="CS31">
            <v>884.99780197607106</v>
          </cell>
          <cell r="CT31">
            <v>6141.4808929236315</v>
          </cell>
          <cell r="CU31">
            <v>2437.0491936496692</v>
          </cell>
          <cell r="CV31">
            <v>0</v>
          </cell>
        </row>
        <row r="32">
          <cell r="V32">
            <v>0.62186571501117172</v>
          </cell>
          <cell r="X32">
            <v>-0.17247676533258538</v>
          </cell>
          <cell r="Y32">
            <v>-1.5369775601940749</v>
          </cell>
          <cell r="Z32">
            <v>-0.50213828367098312</v>
          </cell>
          <cell r="AA32">
            <v>1.1830630530053066</v>
          </cell>
          <cell r="AB32">
            <v>2.3488634271310538</v>
          </cell>
          <cell r="AC32">
            <v>-0.41367265986886892</v>
          </cell>
          <cell r="AD32">
            <v>0.99974341808448663</v>
          </cell>
          <cell r="AE32">
            <v>0.7284834940450402</v>
          </cell>
          <cell r="AF32">
            <v>0.11359882787917996</v>
          </cell>
          <cell r="AG32">
            <v>0.24269808206942578</v>
          </cell>
          <cell r="AH32">
            <v>1.0903203965164421</v>
          </cell>
          <cell r="AI32">
            <v>1.0507161105770102</v>
          </cell>
          <cell r="AJ32">
            <v>0.32482946026972659</v>
          </cell>
          <cell r="AK32">
            <v>0.48719330108542014</v>
          </cell>
          <cell r="AL32">
            <v>1.0941269806454379</v>
          </cell>
          <cell r="AM32">
            <v>1.8538470915095306</v>
          </cell>
          <cell r="AN32" t="e">
            <v>#DIV/0!</v>
          </cell>
          <cell r="AP32">
            <v>6895.7160337825771</v>
          </cell>
          <cell r="AQ32">
            <v>0</v>
          </cell>
          <cell r="AR32">
            <v>-286.61516649471014</v>
          </cell>
          <cell r="AS32">
            <v>-435.61457407580747</v>
          </cell>
          <cell r="AT32">
            <v>-143.47875730226951</v>
          </cell>
          <cell r="AU32">
            <v>221.77790784580066</v>
          </cell>
          <cell r="AV32">
            <v>378.47683205184876</v>
          </cell>
          <cell r="AW32">
            <v>-307.77657501427166</v>
          </cell>
          <cell r="AX32">
            <v>1161.5969617039955</v>
          </cell>
          <cell r="AY32">
            <v>6020.9858386649285</v>
          </cell>
          <cell r="AZ32">
            <v>276.79941184897325</v>
          </cell>
          <cell r="BA32">
            <v>251.60385447116278</v>
          </cell>
          <cell r="BB32">
            <v>1103.0543105416582</v>
          </cell>
          <cell r="BC32">
            <v>383.31202821018087</v>
          </cell>
          <cell r="BD32">
            <v>143.78249605706515</v>
          </cell>
          <cell r="BE32">
            <v>110.68206907746935</v>
          </cell>
          <cell r="BF32">
            <v>1926.7916342275566</v>
          </cell>
          <cell r="BG32">
            <v>1824.9600342306949</v>
          </cell>
          <cell r="BH32">
            <v>0</v>
          </cell>
          <cell r="BJ32">
            <v>2.1415310609737448</v>
          </cell>
          <cell r="BK32" t="e">
            <v>#DIV/0!</v>
          </cell>
          <cell r="BL32">
            <v>-0.56213194346302897</v>
          </cell>
          <cell r="BM32">
            <v>-1.6558418783853002</v>
          </cell>
          <cell r="BN32">
            <v>1.1178347451607618</v>
          </cell>
          <cell r="BO32">
            <v>1.3160883437692616</v>
          </cell>
          <cell r="BP32">
            <v>2.1549443526542866</v>
          </cell>
          <cell r="BQ32">
            <v>-1.8238937166477398</v>
          </cell>
          <cell r="BR32">
            <v>4.2586713265005294</v>
          </cell>
          <cell r="BS32">
            <v>2.4032130350978509</v>
          </cell>
          <cell r="BT32">
            <v>0.92884428254016438</v>
          </cell>
          <cell r="BU32">
            <v>1.6116391537756014</v>
          </cell>
          <cell r="BV32">
            <v>2.6996158893680899</v>
          </cell>
          <cell r="BW32">
            <v>3.3216428567214296</v>
          </cell>
          <cell r="BX32">
            <v>2.60260618544077</v>
          </cell>
          <cell r="BY32">
            <v>4.5002240424583562</v>
          </cell>
          <cell r="BZ32">
            <v>3.8701045171475323</v>
          </cell>
          <cell r="CA32">
            <v>3.1144393027353612</v>
          </cell>
          <cell r="CB32" t="e">
            <v>#DIV/0!</v>
          </cell>
          <cell r="CD32">
            <v>23393.604062842438</v>
          </cell>
          <cell r="CE32">
            <v>0</v>
          </cell>
          <cell r="CF32">
            <v>-937.78941348323133</v>
          </cell>
          <cell r="CG32">
            <v>-469.87066566143767</v>
          </cell>
          <cell r="CH32">
            <v>314.28804631076855</v>
          </cell>
          <cell r="CI32">
            <v>246.39100089265776</v>
          </cell>
          <cell r="CJ32">
            <v>347.88942432155636</v>
          </cell>
          <cell r="CK32">
            <v>-1376.4872193468036</v>
          </cell>
          <cell r="CL32">
            <v>4793.460157700727</v>
          </cell>
          <cell r="CM32">
            <v>19537.944555580034</v>
          </cell>
          <cell r="CN32">
            <v>2244.9775274200365</v>
          </cell>
          <cell r="CO32">
            <v>1648.2688290295773</v>
          </cell>
          <cell r="CP32">
            <v>2688.3480163586646</v>
          </cell>
          <cell r="CQ32">
            <v>1185.1357090720194</v>
          </cell>
          <cell r="CR32">
            <v>1126.4426966682149</v>
          </cell>
          <cell r="CS32">
            <v>983.11334473643365</v>
          </cell>
          <cell r="CT32">
            <v>6633.2302982560359</v>
          </cell>
          <cell r="CU32">
            <v>3028.4281340389134</v>
          </cell>
          <cell r="CV32">
            <v>0</v>
          </cell>
        </row>
        <row r="33">
          <cell r="V33">
            <v>0.48591862762548121</v>
          </cell>
          <cell r="X33">
            <v>0.30758892634725754</v>
          </cell>
          <cell r="Y33">
            <v>7.0174220775554019E-2</v>
          </cell>
          <cell r="Z33">
            <v>-0.17207299646437857</v>
          </cell>
          <cell r="AA33">
            <v>1.0582101254546172</v>
          </cell>
          <cell r="AB33">
            <v>2.356132606972805</v>
          </cell>
          <cell r="AC33">
            <v>-6.7064728290699982E-2</v>
          </cell>
          <cell r="AD33">
            <v>0.84990597828702441</v>
          </cell>
          <cell r="AE33">
            <v>0.47014227625350458</v>
          </cell>
          <cell r="AF33">
            <v>0.31652968981878971</v>
          </cell>
          <cell r="AG33">
            <v>-0.21684712754082014</v>
          </cell>
          <cell r="AH33">
            <v>0.81280961300513876</v>
          </cell>
          <cell r="AI33">
            <v>0.58259043715436221</v>
          </cell>
          <cell r="AJ33">
            <v>0.24498907548962112</v>
          </cell>
          <cell r="AK33">
            <v>1.275292119785143</v>
          </cell>
          <cell r="AL33">
            <v>0.409491635865189</v>
          </cell>
          <cell r="AM33">
            <v>1.1891268640784158</v>
          </cell>
          <cell r="AN33" t="e">
            <v>#DIV/0!</v>
          </cell>
          <cell r="AP33">
            <v>5421.7397718222346</v>
          </cell>
          <cell r="AQ33">
            <v>0</v>
          </cell>
          <cell r="AR33">
            <v>510.25769327417947</v>
          </cell>
          <cell r="AS33">
            <v>19.583289135796804</v>
          </cell>
          <cell r="AT33">
            <v>-48.920483622379834</v>
          </cell>
          <cell r="AU33">
            <v>200.71975850691524</v>
          </cell>
          <cell r="AV33">
            <v>388.56554487708854</v>
          </cell>
          <cell r="AW33">
            <v>-49.690415623234003</v>
          </cell>
          <cell r="AX33">
            <v>997.3740591796377</v>
          </cell>
          <cell r="AY33">
            <v>3914.0781344528077</v>
          </cell>
          <cell r="AZ33">
            <v>772.14495509082917</v>
          </cell>
          <cell r="BA33">
            <v>-225.3498984889884</v>
          </cell>
          <cell r="BB33">
            <v>831.26819425301801</v>
          </cell>
          <cell r="BC33">
            <v>214.76811401896703</v>
          </cell>
          <cell r="BD33">
            <v>108.79420353665773</v>
          </cell>
          <cell r="BE33">
            <v>291.13629667036003</v>
          </cell>
          <cell r="BF33">
            <v>729.01755427132593</v>
          </cell>
          <cell r="BG33">
            <v>1192.2987151006964</v>
          </cell>
          <cell r="BH33">
            <v>0</v>
          </cell>
          <cell r="BJ33">
            <v>1.8938494664714423</v>
          </cell>
          <cell r="BK33" t="e">
            <v>#DIV/0!</v>
          </cell>
          <cell r="BL33">
            <v>0.28956700142803715</v>
          </cell>
          <cell r="BM33">
            <v>-1.307519976609528</v>
          </cell>
          <cell r="BN33">
            <v>0.45033425000471361</v>
          </cell>
          <cell r="BO33">
            <v>3.3979679829418519</v>
          </cell>
          <cell r="BP33">
            <v>5.5891097238815579</v>
          </cell>
          <cell r="BQ33">
            <v>-1.0692440420363325</v>
          </cell>
          <cell r="BR33">
            <v>4.0202988714314047</v>
          </cell>
          <cell r="BS33">
            <v>1.9234160524622679</v>
          </cell>
          <cell r="BT33">
            <v>0.96048100807502035</v>
          </cell>
          <cell r="BU33">
            <v>1.0485566057975682</v>
          </cell>
          <cell r="BV33">
            <v>1.5163095558782702</v>
          </cell>
          <cell r="BW33">
            <v>2.6666430058377211</v>
          </cell>
          <cell r="BX33">
            <v>2.3355316917395452</v>
          </cell>
          <cell r="BY33">
            <v>4.3151616731821996</v>
          </cell>
          <cell r="BZ33">
            <v>2.769386364360682</v>
          </cell>
          <cell r="CA33">
            <v>3.1391816764104741</v>
          </cell>
          <cell r="CB33" t="e">
            <v>#DIV/0!</v>
          </cell>
          <cell r="CD33">
            <v>20839.045075280592</v>
          </cell>
          <cell r="CE33">
            <v>0</v>
          </cell>
          <cell r="CF33">
            <v>480.44753478473285</v>
          </cell>
          <cell r="CG33">
            <v>-369.97890569653828</v>
          </cell>
          <cell r="CH33">
            <v>127.23707159982223</v>
          </cell>
          <cell r="CI33">
            <v>629.93696486979388</v>
          </cell>
          <cell r="CJ33">
            <v>893.51517786998011</v>
          </cell>
          <cell r="CK33">
            <v>-800.26277385833964</v>
          </cell>
          <cell r="CL33">
            <v>4574.0712437809707</v>
          </cell>
          <cell r="CM33">
            <v>15784.704928887892</v>
          </cell>
          <cell r="CN33">
            <v>2328.0604709163017</v>
          </cell>
          <cell r="CO33">
            <v>1076.0257928227074</v>
          </cell>
          <cell r="CP33">
            <v>1539.9978046729229</v>
          </cell>
          <cell r="CQ33">
            <v>963.08536914997239</v>
          </cell>
          <cell r="CR33">
            <v>1015.9703310927216</v>
          </cell>
          <cell r="CS33">
            <v>956.40055190419662</v>
          </cell>
          <cell r="CT33">
            <v>4817.1204411494255</v>
          </cell>
          <cell r="CU33">
            <v>3088.044167179658</v>
          </cell>
          <cell r="CV33">
            <v>0</v>
          </cell>
        </row>
        <row r="34">
          <cell r="V34">
            <v>0.15129734766363701</v>
          </cell>
          <cell r="X34">
            <v>-2.1893023407859591E-2</v>
          </cell>
          <cell r="Y34">
            <v>-0.11670328618227366</v>
          </cell>
          <cell r="Z34">
            <v>-0.55167322818594489</v>
          </cell>
          <cell r="AA34">
            <v>1.327923748146298</v>
          </cell>
          <cell r="AB34">
            <v>0.41828513361747977</v>
          </cell>
          <cell r="AC34">
            <v>-0.23286221161660237</v>
          </cell>
          <cell r="AD34">
            <v>0.72982044620157893</v>
          </cell>
          <cell r="AE34">
            <v>0.10390573231440214</v>
          </cell>
          <cell r="AF34">
            <v>-0.10382755942753841</v>
          </cell>
          <cell r="AG34">
            <v>0.29822408099051678</v>
          </cell>
          <cell r="AH34">
            <v>0.21037537399697381</v>
          </cell>
          <cell r="AI34">
            <v>0.18661912719533102</v>
          </cell>
          <cell r="AJ34">
            <v>0.45708364859633477</v>
          </cell>
          <cell r="AK34">
            <v>0.25082204638746664</v>
          </cell>
          <cell r="AL34">
            <v>0.23903123546988869</v>
          </cell>
          <cell r="AM34">
            <v>-0.15859473668239366</v>
          </cell>
          <cell r="AN34" t="e">
            <v>#DIV/0!</v>
          </cell>
          <cell r="AP34">
            <v>1696.3350771118421</v>
          </cell>
          <cell r="AQ34">
            <v>0</v>
          </cell>
          <cell r="AR34">
            <v>-36.429935147985816</v>
          </cell>
          <cell r="AS34">
            <v>-32.590856824175717</v>
          </cell>
          <cell r="AT34">
            <v>-156.57123668004351</v>
          </cell>
          <cell r="AU34">
            <v>254.54405177562512</v>
          </cell>
          <cell r="AV34">
            <v>70.607503478386207</v>
          </cell>
          <cell r="AW34">
            <v>-172.41939689780702</v>
          </cell>
          <cell r="AX34">
            <v>863.73139983057627</v>
          </cell>
          <cell r="AY34">
            <v>869.11392868321855</v>
          </cell>
          <cell r="AZ34">
            <v>-254.07944473129464</v>
          </cell>
          <cell r="BA34">
            <v>309.24566782696638</v>
          </cell>
          <cell r="BB34">
            <v>216.90169817849528</v>
          </cell>
          <cell r="BC34">
            <v>69.196706159236783</v>
          </cell>
          <cell r="BD34">
            <v>203.47797016117693</v>
          </cell>
          <cell r="BE34">
            <v>57.99037118536944</v>
          </cell>
          <cell r="BF34">
            <v>427.28965172974858</v>
          </cell>
          <cell r="BG34">
            <v>-160.90869182640745</v>
          </cell>
          <cell r="BH34">
            <v>0</v>
          </cell>
          <cell r="BJ34">
            <v>2.1275503811418295</v>
          </cell>
          <cell r="BK34" t="e">
            <v>#DIV/0!</v>
          </cell>
          <cell r="BL34">
            <v>0.81225179319508456</v>
          </cell>
          <cell r="BM34">
            <v>-0.19419774729787509</v>
          </cell>
          <cell r="BN34">
            <v>4.1047988682318959E-2</v>
          </cell>
          <cell r="BO34">
            <v>4.1902996472952037</v>
          </cell>
          <cell r="BP34">
            <v>6.7797112784458768</v>
          </cell>
          <cell r="BQ34">
            <v>-0.63798212135258714</v>
          </cell>
          <cell r="BR34">
            <v>3.7531286228487781</v>
          </cell>
          <cell r="BS34">
            <v>2.1644531791814803</v>
          </cell>
          <cell r="BT34">
            <v>1.2320091020395996</v>
          </cell>
          <cell r="BU34">
            <v>1.567227806443694</v>
          </cell>
          <cell r="BV34">
            <v>2.8457792524319903</v>
          </cell>
          <cell r="BW34">
            <v>1.9681999180516163</v>
          </cell>
          <cell r="BX34">
            <v>1.6232165159572709</v>
          </cell>
          <cell r="BY34">
            <v>3.5474248644248529</v>
          </cell>
          <cell r="BZ34">
            <v>2.6147558151574213</v>
          </cell>
          <cell r="CA34">
            <v>3.5885263888945085</v>
          </cell>
          <cell r="CB34" t="e">
            <v>#DIV/0!</v>
          </cell>
          <cell r="CD34">
            <v>23392.349576519569</v>
          </cell>
          <cell r="CE34">
            <v>0</v>
          </cell>
          <cell r="CF34">
            <v>1340.4015749143437</v>
          </cell>
          <cell r="CG34">
            <v>-54.274266027328849</v>
          </cell>
          <cell r="CH34">
            <v>11.580870434947428</v>
          </cell>
          <cell r="CI34">
            <v>781.15416422234193</v>
          </cell>
          <cell r="CJ34">
            <v>1076.2512881956263</v>
          </cell>
          <cell r="CK34">
            <v>-474.3104819112923</v>
          </cell>
          <cell r="CL34">
            <v>4312.3399378552131</v>
          </cell>
          <cell r="CM34">
            <v>17739.305212794687</v>
          </cell>
          <cell r="CN34">
            <v>2975.1015529845317</v>
          </cell>
          <cell r="CO34">
            <v>1604.8435028234671</v>
          </cell>
          <cell r="CP34">
            <v>2858.8770330250554</v>
          </cell>
          <cell r="CQ34">
            <v>717.04010357746301</v>
          </cell>
          <cell r="CR34">
            <v>714.30845932087686</v>
          </cell>
          <cell r="CS34">
            <v>794.05763725922952</v>
          </cell>
          <cell r="CT34">
            <v>4565.8948013477784</v>
          </cell>
          <cell r="CU34">
            <v>3509.1821224563755</v>
          </cell>
          <cell r="CV34">
            <v>0</v>
          </cell>
        </row>
        <row r="35">
          <cell r="V35">
            <v>0.18846603576436749</v>
          </cell>
          <cell r="X35">
            <v>0.23827735766774882</v>
          </cell>
          <cell r="Y35">
            <v>0.11126936330982939</v>
          </cell>
          <cell r="Z35">
            <v>2.9530234616008233</v>
          </cell>
          <cell r="AA35">
            <v>-0.90582611215112019</v>
          </cell>
          <cell r="AB35">
            <v>1.3003707819876364</v>
          </cell>
          <cell r="AC35">
            <v>-0.69390278304163333</v>
          </cell>
          <cell r="AD35">
            <v>-0.3559113056835983</v>
          </cell>
          <cell r="AE35">
            <v>0.25602329297758075</v>
          </cell>
          <cell r="AF35">
            <v>-0.14430837845933464</v>
          </cell>
          <cell r="AG35">
            <v>0.34994130070866714</v>
          </cell>
          <cell r="AH35">
            <v>-0.77519979425875185</v>
          </cell>
          <cell r="AI35">
            <v>1.2080730757994873</v>
          </cell>
          <cell r="AJ35">
            <v>0.26925926129250932</v>
          </cell>
          <cell r="AK35">
            <v>1.8255245042017698</v>
          </cell>
          <cell r="AL35">
            <v>0.97991987766117283</v>
          </cell>
          <cell r="AM35">
            <v>0.18289688563626338</v>
          </cell>
          <cell r="AN35" t="e">
            <v>#DIV/0!</v>
          </cell>
          <cell r="AP35">
            <v>2116.2647740836255</v>
          </cell>
          <cell r="AQ35">
            <v>0</v>
          </cell>
          <cell r="AR35">
            <v>396.40611153183272</v>
          </cell>
          <cell r="AS35">
            <v>31.037102049242094</v>
          </cell>
          <cell r="AT35">
            <v>833.47859489640177</v>
          </cell>
          <cell r="AU35">
            <v>-175.93967882363359</v>
          </cell>
          <cell r="AV35">
            <v>220.42377198386748</v>
          </cell>
          <cell r="AW35">
            <v>-512.59367857401958</v>
          </cell>
          <cell r="AX35">
            <v>-424.28973569969821</v>
          </cell>
          <cell r="AY35">
            <v>2143.718245575903</v>
          </cell>
          <cell r="AZ35">
            <v>-352.77457809177577</v>
          </cell>
          <cell r="BA35">
            <v>363.95639986571041</v>
          </cell>
          <cell r="BB35">
            <v>-800.92968241363997</v>
          </cell>
          <cell r="BC35">
            <v>448.77865715833468</v>
          </cell>
          <cell r="BD35">
            <v>120.41287539435871</v>
          </cell>
          <cell r="BE35">
            <v>423.12217959261397</v>
          </cell>
          <cell r="BF35">
            <v>1755.8812730450009</v>
          </cell>
          <cell r="BG35">
            <v>185.27112102520186</v>
          </cell>
          <cell r="BH35">
            <v>0</v>
          </cell>
          <cell r="BJ35">
            <v>1.4546319113265094</v>
          </cell>
          <cell r="BK35" t="e">
            <v>#DIV/0!</v>
          </cell>
          <cell r="BL35">
            <v>0.35120495310936306</v>
          </cell>
          <cell r="BM35">
            <v>-1.4733640096323608</v>
          </cell>
          <cell r="BN35">
            <v>1.6956522276602604</v>
          </cell>
          <cell r="BO35">
            <v>2.6731035306690742</v>
          </cell>
          <cell r="BP35">
            <v>6.566506308560971</v>
          </cell>
          <cell r="BQ35">
            <v>-1.4011641457369661</v>
          </cell>
          <cell r="BR35">
            <v>2.2363574156562427</v>
          </cell>
          <cell r="BS35">
            <v>1.5665754543719324</v>
          </cell>
          <cell r="BT35">
            <v>0.18143443504052836</v>
          </cell>
          <cell r="BU35">
            <v>0.67469807167543916</v>
          </cell>
          <cell r="BV35">
            <v>1.3347064083793825</v>
          </cell>
          <cell r="BW35">
            <v>3.0592765519299014</v>
          </cell>
          <cell r="BX35">
            <v>1.3023396219212557</v>
          </cell>
          <cell r="BY35">
            <v>3.8864292241547638</v>
          </cell>
          <cell r="BZ35">
            <v>2.7478107163683596</v>
          </cell>
          <cell r="CA35">
            <v>3.0897666083240738</v>
          </cell>
          <cell r="CB35" t="e">
            <v>#DIV/0!</v>
          </cell>
          <cell r="CD35">
            <v>16130.055656800279</v>
          </cell>
          <cell r="CE35">
            <v>0</v>
          </cell>
          <cell r="CF35">
            <v>583.61870316331624</v>
          </cell>
          <cell r="CG35">
            <v>-417.58503971494429</v>
          </cell>
          <cell r="CH35">
            <v>484.50811729170891</v>
          </cell>
          <cell r="CI35">
            <v>501.10203930470743</v>
          </cell>
          <cell r="CJ35">
            <v>1058.073652391191</v>
          </cell>
          <cell r="CK35">
            <v>-1042.4800661093323</v>
          </cell>
          <cell r="CL35">
            <v>2598.4126850145112</v>
          </cell>
          <cell r="CM35">
            <v>12947.896147376858</v>
          </cell>
          <cell r="CN35">
            <v>442.09034411673201</v>
          </cell>
          <cell r="CO35">
            <v>699.45602367485117</v>
          </cell>
          <cell r="CP35">
            <v>1350.2945205595315</v>
          </cell>
          <cell r="CQ35">
            <v>1116.0555055467194</v>
          </cell>
          <cell r="CR35">
            <v>576.46754514925851</v>
          </cell>
          <cell r="CS35">
            <v>882.93091652581279</v>
          </cell>
          <cell r="CT35">
            <v>4838.980113273632</v>
          </cell>
          <cell r="CU35">
            <v>3041.6211785301857</v>
          </cell>
          <cell r="CV35">
            <v>0</v>
          </cell>
        </row>
        <row r="36">
          <cell r="V36">
            <v>-0.26383708342290202</v>
          </cell>
          <cell r="X36">
            <v>-0.39204064638761471</v>
          </cell>
          <cell r="Y36">
            <v>-0.64038886502596482</v>
          </cell>
          <cell r="Z36">
            <v>-0.16595498581198909</v>
          </cell>
          <cell r="AA36">
            <v>-0.47433340434632765</v>
          </cell>
          <cell r="AB36">
            <v>0.67062734030427507</v>
          </cell>
          <cell r="AC36">
            <v>-0.61420995585249605</v>
          </cell>
          <cell r="AD36">
            <v>0.65059001559086838</v>
          </cell>
          <cell r="AE36">
            <v>-0.36775226437476549</v>
          </cell>
          <cell r="AF36">
            <v>-0.15912638251620592</v>
          </cell>
          <cell r="AG36">
            <v>-0.81989938658234562</v>
          </cell>
          <cell r="AH36">
            <v>-2.4118564722709013</v>
          </cell>
          <cell r="AI36">
            <v>1.8051059591035479</v>
          </cell>
          <cell r="AJ36">
            <v>0.81885364153426732</v>
          </cell>
          <cell r="AK36">
            <v>-2.4700129110811209</v>
          </cell>
          <cell r="AL36">
            <v>0.4449878750643288</v>
          </cell>
          <cell r="AM36">
            <v>-0.62910411193507487</v>
          </cell>
          <cell r="AN36" t="e">
            <v>#DIV/0!</v>
          </cell>
          <cell r="AP36">
            <v>-2968.1816245515365</v>
          </cell>
          <cell r="AQ36">
            <v>0</v>
          </cell>
          <cell r="AR36">
            <v>-653.76588925308897</v>
          </cell>
          <cell r="AS36">
            <v>-178.82667479556039</v>
          </cell>
          <cell r="AT36">
            <v>-48.223304074555926</v>
          </cell>
          <cell r="AU36">
            <v>-91.295798363280483</v>
          </cell>
          <cell r="AV36">
            <v>115.15519021267028</v>
          </cell>
          <cell r="AW36">
            <v>-450.57530223236245</v>
          </cell>
          <cell r="AX36">
            <v>772.82235363697691</v>
          </cell>
          <cell r="AY36">
            <v>-3087.1238626906415</v>
          </cell>
          <cell r="AZ36">
            <v>-388.43714047793765</v>
          </cell>
          <cell r="BA36">
            <v>-855.72031630591664</v>
          </cell>
          <cell r="BB36">
            <v>-2472.5918472000922</v>
          </cell>
          <cell r="BC36">
            <v>678.66717712990794</v>
          </cell>
          <cell r="BD36">
            <v>367.17776044372295</v>
          </cell>
          <cell r="BE36">
            <v>-582.95361992822654</v>
          </cell>
          <cell r="BF36">
            <v>805.17035943627707</v>
          </cell>
          <cell r="BG36">
            <v>-638.43623578838015</v>
          </cell>
          <cell r="BH36">
            <v>0</v>
          </cell>
          <cell r="BJ36">
            <v>0.56159886369384626</v>
          </cell>
          <cell r="BK36" t="e">
            <v>#DIV/0!</v>
          </cell>
          <cell r="BL36">
            <v>0.13048926955725459</v>
          </cell>
          <cell r="BM36">
            <v>-0.57619605954315478</v>
          </cell>
          <cell r="BN36">
            <v>2.0392614183912805</v>
          </cell>
          <cell r="BO36">
            <v>0.99129994692221945</v>
          </cell>
          <cell r="BP36">
            <v>4.819112634166034</v>
          </cell>
          <cell r="BQ36">
            <v>-1.5997129270552635</v>
          </cell>
          <cell r="BR36">
            <v>1.8829290717597091</v>
          </cell>
          <cell r="BS36">
            <v>0.46121867730988253</v>
          </cell>
          <cell r="BT36">
            <v>-9.1475570232402159E-2</v>
          </cell>
          <cell r="BU36">
            <v>-0.39247870404005569</v>
          </cell>
          <cell r="BV36">
            <v>-2.1759369786111371</v>
          </cell>
          <cell r="BW36">
            <v>3.8286612235060025</v>
          </cell>
          <cell r="BX36">
            <v>1.8011773040896628</v>
          </cell>
          <cell r="BY36">
            <v>0.8291879601761698</v>
          </cell>
          <cell r="BZ36">
            <v>2.0880530831518307</v>
          </cell>
          <cell r="CA36">
            <v>0.57668666709229655</v>
          </cell>
          <cell r="CB36" t="e">
            <v>#DIV/0!</v>
          </cell>
          <cell r="CD36">
            <v>6266.1579984661657</v>
          </cell>
          <cell r="CE36">
            <v>0</v>
          </cell>
          <cell r="CF36">
            <v>216.46798040493741</v>
          </cell>
          <cell r="CG36">
            <v>-160.79714043469721</v>
          </cell>
          <cell r="CH36">
            <v>579.7635705194225</v>
          </cell>
          <cell r="CI36">
            <v>188.02833309562629</v>
          </cell>
          <cell r="CJ36">
            <v>794.75201055201251</v>
          </cell>
          <cell r="CK36">
            <v>-1185.278793327423</v>
          </cell>
          <cell r="CL36">
            <v>2209.6380769474927</v>
          </cell>
          <cell r="CM36">
            <v>3839.7864460212877</v>
          </cell>
          <cell r="CN36">
            <v>-223.14620821017888</v>
          </cell>
          <cell r="CO36">
            <v>-407.86814710222825</v>
          </cell>
          <cell r="CP36">
            <v>-2225.3516371822188</v>
          </cell>
          <cell r="CQ36">
            <v>1411.4106544664464</v>
          </cell>
          <cell r="CR36">
            <v>799.86280953591631</v>
          </cell>
          <cell r="CS36">
            <v>189.2952275201169</v>
          </cell>
          <cell r="CT36">
            <v>3717.3588384823524</v>
          </cell>
          <cell r="CU36">
            <v>578.2249085111107</v>
          </cell>
          <cell r="CV36">
            <v>0</v>
          </cell>
        </row>
        <row r="37">
          <cell r="V37">
            <v>-0.39523947189393782</v>
          </cell>
          <cell r="X37">
            <v>7.3033167450642367E-2</v>
          </cell>
          <cell r="Y37">
            <v>0.65710622263202012</v>
          </cell>
          <cell r="Z37">
            <v>-0.20516099452981829</v>
          </cell>
          <cell r="AA37">
            <v>-0.30033517636753881</v>
          </cell>
          <cell r="AB37">
            <v>1.2149130473795067</v>
          </cell>
          <cell r="AC37">
            <v>-0.21118914656821364</v>
          </cell>
          <cell r="AD37">
            <v>0.5257274692311853</v>
          </cell>
          <cell r="AE37">
            <v>-0.61983399212713897</v>
          </cell>
          <cell r="AF37">
            <v>-0.1147529461164476</v>
          </cell>
          <cell r="AG37">
            <v>-0.96936061108471305</v>
          </cell>
          <cell r="AH37">
            <v>-0.52367298001395612</v>
          </cell>
          <cell r="AI37">
            <v>-0.17823084309563919</v>
          </cell>
          <cell r="AJ37">
            <v>0.11868070859775148</v>
          </cell>
          <cell r="AK37">
            <v>-1.5780671278068814</v>
          </cell>
          <cell r="AL37">
            <v>-1.5138646938972156</v>
          </cell>
          <cell r="AM37">
            <v>-0.24581131733402151</v>
          </cell>
          <cell r="AN37" t="e">
            <v>#DIV/0!</v>
          </cell>
          <cell r="AP37">
            <v>-4434.734259253135</v>
          </cell>
          <cell r="AQ37">
            <v>0</v>
          </cell>
          <cell r="AR37">
            <v>121.31244055213756</v>
          </cell>
          <cell r="AS37">
            <v>182.31986568823049</v>
          </cell>
          <cell r="AT37">
            <v>-59.516875317247468</v>
          </cell>
          <cell r="AU37">
            <v>-57.531854947461397</v>
          </cell>
          <cell r="AV37">
            <v>210.01496063189916</v>
          </cell>
          <cell r="AW37">
            <v>-153.97365550330142</v>
          </cell>
          <cell r="AX37">
            <v>628.56367013251293</v>
          </cell>
          <cell r="AY37">
            <v>-5184.1077194240643</v>
          </cell>
          <cell r="AZ37">
            <v>-279.67315077554667</v>
          </cell>
          <cell r="BA37">
            <v>-1003.4163995261915</v>
          </cell>
          <cell r="BB37">
            <v>-523.91181872555171</v>
          </cell>
          <cell r="BC37">
            <v>-68.219191397460236</v>
          </cell>
          <cell r="BD37">
            <v>53.652747856729547</v>
          </cell>
          <cell r="BE37">
            <v>-363.24397545158354</v>
          </cell>
          <cell r="BF37">
            <v>-2751.4076000672067</v>
          </cell>
          <cell r="BG37">
            <v>-247.88833133720618</v>
          </cell>
          <cell r="BH37">
            <v>0</v>
          </cell>
          <cell r="BJ37">
            <v>-0.32022287361578305</v>
          </cell>
          <cell r="BK37" t="e">
            <v>#DIV/0!</v>
          </cell>
          <cell r="BL37">
            <v>-0.1036523656938515</v>
          </cell>
          <cell r="BM37">
            <v>6.9448486580636626E-3</v>
          </cell>
          <cell r="BN37">
            <v>2.0054404728327313</v>
          </cell>
          <cell r="BO37">
            <v>-0.36634586827163362</v>
          </cell>
          <cell r="BP37">
            <v>3.6504320821501901</v>
          </cell>
          <cell r="BQ37">
            <v>-1.7416269426314912</v>
          </cell>
          <cell r="BR37">
            <v>1.5554299459614507</v>
          </cell>
          <cell r="BS37">
            <v>-0.62866078110458412</v>
          </cell>
          <cell r="BT37">
            <v>-0.52100410258597574</v>
          </cell>
          <cell r="BU37">
            <v>-1.1436676640983023</v>
          </cell>
          <cell r="BV37">
            <v>-3.4727975453225368</v>
          </cell>
          <cell r="BW37">
            <v>3.0432861937381039</v>
          </cell>
          <cell r="BX37">
            <v>1.6729081449871952</v>
          </cell>
          <cell r="BY37">
            <v>-2.0116026203444881</v>
          </cell>
          <cell r="BZ37">
            <v>0.13254369960999934</v>
          </cell>
          <cell r="CA37">
            <v>-0.84956665014824795</v>
          </cell>
          <cell r="CB37" t="e">
            <v>#DIV/0!</v>
          </cell>
          <cell r="CD37">
            <v>-3590.3160326092038</v>
          </cell>
          <cell r="CE37">
            <v>0</v>
          </cell>
          <cell r="CF37">
            <v>-172.47727231710451</v>
          </cell>
          <cell r="CG37">
            <v>1.9394361177364772</v>
          </cell>
          <cell r="CH37">
            <v>569.16717882455487</v>
          </cell>
          <cell r="CI37">
            <v>-70.223280358750344</v>
          </cell>
          <cell r="CJ37">
            <v>616.20142630682312</v>
          </cell>
          <cell r="CK37">
            <v>-1289.5620332074905</v>
          </cell>
          <cell r="CL37">
            <v>1840.8276879003679</v>
          </cell>
          <cell r="CM37">
            <v>-5258.3994078555843</v>
          </cell>
          <cell r="CN37">
            <v>-1274.9643140765547</v>
          </cell>
          <cell r="CO37">
            <v>-1185.9346481394314</v>
          </cell>
          <cell r="CP37">
            <v>-3580.5316501607886</v>
          </cell>
          <cell r="CQ37">
            <v>1128.4233490500192</v>
          </cell>
          <cell r="CR37">
            <v>744.72135385598813</v>
          </cell>
          <cell r="CS37">
            <v>-465.08504460182667</v>
          </cell>
          <cell r="CT37">
            <v>236.93368414381985</v>
          </cell>
          <cell r="CU37">
            <v>-861.96213792679191</v>
          </cell>
          <cell r="CV37">
            <v>0</v>
          </cell>
        </row>
        <row r="38">
          <cell r="V38">
            <v>2.8488966558626316E-2</v>
          </cell>
          <cell r="X38">
            <v>-0.8959929228169683</v>
          </cell>
          <cell r="Y38">
            <v>-0.93367679969583728</v>
          </cell>
          <cell r="Z38">
            <v>0.18575792317405693</v>
          </cell>
          <cell r="AA38">
            <v>-0.80252567617425941</v>
          </cell>
          <cell r="AB38">
            <v>-1.7775434505493903</v>
          </cell>
          <cell r="AC38">
            <v>-1.124512053489557</v>
          </cell>
          <cell r="AD38">
            <v>-1.0211326692650013</v>
          </cell>
          <cell r="AE38">
            <v>0.3651194566677729</v>
          </cell>
          <cell r="AF38">
            <v>-5.0173810907605532E-2</v>
          </cell>
          <cell r="AG38">
            <v>-0.74394525740427708</v>
          </cell>
          <cell r="AH38">
            <v>1.8072998354240033</v>
          </cell>
          <cell r="AI38">
            <v>0.68604838858405959</v>
          </cell>
          <cell r="AJ38">
            <v>1.0803374821442668</v>
          </cell>
          <cell r="AK38">
            <v>-1.2358229209294525</v>
          </cell>
          <cell r="AL38">
            <v>0.39790470194767114</v>
          </cell>
          <cell r="AM38">
            <v>0.93200778492772418</v>
          </cell>
          <cell r="AN38" t="e">
            <v>#DIV/0!</v>
          </cell>
          <cell r="AP38">
            <v>318.39341834909283</v>
          </cell>
          <cell r="AQ38">
            <v>0</v>
          </cell>
          <cell r="AR38">
            <v>-1489.3845556353917</v>
          </cell>
          <cell r="AS38">
            <v>-260.75906827604194</v>
          </cell>
          <cell r="AT38">
            <v>53.777518139067979</v>
          </cell>
          <cell r="AU38">
            <v>-153.26917154379043</v>
          </cell>
          <cell r="AV38">
            <v>-311.00671708258596</v>
          </cell>
          <cell r="AW38">
            <v>-818.12711687202682</v>
          </cell>
          <cell r="AX38">
            <v>-1227.2922787992866</v>
          </cell>
          <cell r="AY38">
            <v>3034.8226858517155</v>
          </cell>
          <cell r="AZ38">
            <v>-122.14209583809134</v>
          </cell>
          <cell r="BA38">
            <v>-762.61683575266215</v>
          </cell>
          <cell r="BB38">
            <v>1798.6554579867807</v>
          </cell>
          <cell r="BC38">
            <v>262.12214739502815</v>
          </cell>
          <cell r="BD38">
            <v>488.97471377535112</v>
          </cell>
          <cell r="BE38">
            <v>-279.97617914081275</v>
          </cell>
          <cell r="BF38">
            <v>712.23291267568129</v>
          </cell>
          <cell r="BG38">
            <v>937.57256475044414</v>
          </cell>
          <cell r="BH38">
            <v>0</v>
          </cell>
          <cell r="BJ38">
            <v>-0.44245306315896515</v>
          </cell>
          <cell r="BK38" t="e">
            <v>#DIV/0!</v>
          </cell>
          <cell r="BL38">
            <v>-0.97703745027970523</v>
          </cell>
          <cell r="BM38">
            <v>-0.8110400176490451</v>
          </cell>
          <cell r="BN38">
            <v>2.7618331830435716</v>
          </cell>
          <cell r="BO38">
            <v>-2.4611727751712831</v>
          </cell>
          <cell r="BP38">
            <v>1.3839267218526352</v>
          </cell>
          <cell r="BQ38">
            <v>-2.6197924863311739</v>
          </cell>
          <cell r="BR38">
            <v>-0.20987446606618443</v>
          </cell>
          <cell r="BS38">
            <v>-0.36935863478513298</v>
          </cell>
          <cell r="BT38">
            <v>-0.46757441755904683</v>
          </cell>
          <cell r="BU38">
            <v>-2.1708547295786418</v>
          </cell>
          <cell r="BV38">
            <v>-1.9345670954544425</v>
          </cell>
          <cell r="BW38">
            <v>3.5569559109432491</v>
          </cell>
          <cell r="BX38">
            <v>2.3037051726114033</v>
          </cell>
          <cell r="BY38">
            <v>-3.4646975161899296</v>
          </cell>
          <cell r="BZ38">
            <v>0.29124838907796935</v>
          </cell>
          <cell r="CA38">
            <v>0.23348814405159679</v>
          </cell>
          <cell r="CB38" t="e">
            <v>#DIV/0!</v>
          </cell>
          <cell r="CD38">
            <v>-4968.2576913719531</v>
          </cell>
          <cell r="CE38">
            <v>0</v>
          </cell>
          <cell r="CF38">
            <v>-1625.4318928045104</v>
          </cell>
          <cell r="CG38">
            <v>-226.22877533412975</v>
          </cell>
          <cell r="CH38">
            <v>779.51593364366636</v>
          </cell>
          <cell r="CI38">
            <v>-478.0365036781659</v>
          </cell>
          <cell r="CJ38">
            <v>234.58720574585095</v>
          </cell>
          <cell r="CK38">
            <v>-1935.2697531817103</v>
          </cell>
          <cell r="CL38">
            <v>-250.19599072949495</v>
          </cell>
          <cell r="CM38">
            <v>-3092.6906506870873</v>
          </cell>
          <cell r="CN38">
            <v>-1143.0269651833514</v>
          </cell>
          <cell r="CO38">
            <v>-2257.7971517190599</v>
          </cell>
          <cell r="CP38">
            <v>-1998.7778903525032</v>
          </cell>
          <cell r="CQ38">
            <v>1321.3487902858105</v>
          </cell>
          <cell r="CR38">
            <v>1030.2180974701623</v>
          </cell>
          <cell r="CS38">
            <v>-803.05159492800885</v>
          </cell>
          <cell r="CT38">
            <v>521.87694508975255</v>
          </cell>
          <cell r="CU38">
            <v>236.51911865005968</v>
          </cell>
          <cell r="CV38">
            <v>0</v>
          </cell>
        </row>
        <row r="39">
          <cell r="V39">
            <v>-0.49593574302031485</v>
          </cell>
          <cell r="X39">
            <v>-1.280548047374741</v>
          </cell>
          <cell r="Y39">
            <v>0.27585277965316291</v>
          </cell>
          <cell r="Z39">
            <v>-0.28492411962208752</v>
          </cell>
          <cell r="AA39">
            <v>-4.7320643983690847</v>
          </cell>
          <cell r="AB39">
            <v>0.16380361922472275</v>
          </cell>
          <cell r="AC39">
            <v>-1.7166496585864555</v>
          </cell>
          <cell r="AD39">
            <v>-0.97647381319782012</v>
          </cell>
          <cell r="AE39">
            <v>-0.27251970388572078</v>
          </cell>
          <cell r="AF39">
            <v>-0.53172709132218721</v>
          </cell>
          <cell r="AG39">
            <v>-0.61046121697171385</v>
          </cell>
          <cell r="AH39">
            <v>-1.0346416538578929</v>
          </cell>
          <cell r="AI39">
            <v>-0.34713227948802716</v>
          </cell>
          <cell r="AJ39">
            <v>0.1844858046152309</v>
          </cell>
          <cell r="AK39">
            <v>-0.81587506872958793</v>
          </cell>
          <cell r="AL39">
            <v>0.24866330523547475</v>
          </cell>
          <cell r="AM39">
            <v>0.46743779543754194</v>
          </cell>
          <cell r="AN39" t="e">
            <v>#DIV/0!</v>
          </cell>
          <cell r="AP39">
            <v>-5544.169565346092</v>
          </cell>
          <cell r="AQ39">
            <v>0</v>
          </cell>
          <cell r="AR39">
            <v>-2109.5477476801025</v>
          </cell>
          <cell r="AS39">
            <v>76.321388413613022</v>
          </cell>
          <cell r="AT39">
            <v>-82.639677107825264</v>
          </cell>
          <cell r="AU39">
            <v>-896.4934785957339</v>
          </cell>
          <cell r="AV39">
            <v>28.150351908818266</v>
          </cell>
          <cell r="AW39">
            <v>-1234.8863322989782</v>
          </cell>
          <cell r="AX39">
            <v>-1161.6329214615544</v>
          </cell>
          <cell r="AY39">
            <v>-2273.416771624703</v>
          </cell>
          <cell r="AZ39">
            <v>-1293.7760588519741</v>
          </cell>
          <cell r="BA39">
            <v>-621.12712562998058</v>
          </cell>
          <cell r="BB39">
            <v>-1048.3025657257967</v>
          </cell>
          <cell r="BC39">
            <v>-133.54058218752471</v>
          </cell>
          <cell r="BD39">
            <v>84.402749606677389</v>
          </cell>
          <cell r="BE39">
            <v>-182.55256869666482</v>
          </cell>
          <cell r="BF39">
            <v>446.86806451689336</v>
          </cell>
          <cell r="BG39">
            <v>474.61131534367451</v>
          </cell>
          <cell r="BH39">
            <v>0</v>
          </cell>
          <cell r="BJ39">
            <v>-1.1225449431034207</v>
          </cell>
          <cell r="BK39" t="e">
            <v>#DIV/0!</v>
          </cell>
          <cell r="BL39">
            <v>-2.4774482231667672</v>
          </cell>
          <cell r="BM39">
            <v>-0.64797288243780837</v>
          </cell>
          <cell r="BN39">
            <v>-0.47010132465130638</v>
          </cell>
          <cell r="BO39">
            <v>-6.2273557956061705</v>
          </cell>
          <cell r="BP39">
            <v>0.24642208041345537</v>
          </cell>
          <cell r="BQ39">
            <v>-3.6227047522006228</v>
          </cell>
          <cell r="BR39">
            <v>-0.83134646042072324</v>
          </cell>
          <cell r="BS39">
            <v>-0.89460466028026264</v>
          </cell>
          <cell r="BT39">
            <v>-0.8537389273740148</v>
          </cell>
          <cell r="BU39">
            <v>-3.1071318833308936</v>
          </cell>
          <cell r="BV39">
            <v>-2.1909775716901891</v>
          </cell>
          <cell r="BW39">
            <v>1.9656566448328139</v>
          </cell>
          <cell r="BX39">
            <v>2.2172116771745021</v>
          </cell>
          <cell r="BY39">
            <v>-5.9688663677141314</v>
          </cell>
          <cell r="BZ39">
            <v>-0.43502109727280303</v>
          </cell>
          <cell r="CA39">
            <v>0.51817274387526702</v>
          </cell>
          <cell r="CB39" t="e">
            <v>#DIV/0!</v>
          </cell>
          <cell r="CD39">
            <v>-12628.692030801671</v>
          </cell>
          <cell r="CE39">
            <v>0</v>
          </cell>
          <cell r="CF39">
            <v>-4131.3857520164456</v>
          </cell>
          <cell r="CG39">
            <v>-180.94448896975882</v>
          </cell>
          <cell r="CH39">
            <v>-136.60233836056068</v>
          </cell>
          <cell r="CI39">
            <v>-1198.5903034502662</v>
          </cell>
          <cell r="CJ39">
            <v>42.313785670801735</v>
          </cell>
          <cell r="CK39">
            <v>-2657.5624069066689</v>
          </cell>
          <cell r="CL39">
            <v>-987.5391764913511</v>
          </cell>
          <cell r="CM39">
            <v>-7509.8256678876933</v>
          </cell>
          <cell r="CN39">
            <v>-2084.0284459435497</v>
          </cell>
          <cell r="CO39">
            <v>-3242.8806772147509</v>
          </cell>
          <cell r="CP39">
            <v>-2246.1507736646599</v>
          </cell>
          <cell r="CQ39">
            <v>739.02955093995115</v>
          </cell>
          <cell r="CR39">
            <v>994.207971682481</v>
          </cell>
          <cell r="CS39">
            <v>-1408.7263432172876</v>
          </cell>
          <cell r="CT39">
            <v>-787.13626343835494</v>
          </cell>
          <cell r="CU39">
            <v>525.85931296853232</v>
          </cell>
          <cell r="CV39">
            <v>0</v>
          </cell>
        </row>
        <row r="40">
          <cell r="V40">
            <v>-0.57604135151426705</v>
          </cell>
          <cell r="X40">
            <v>-0.9146741477976672</v>
          </cell>
          <cell r="Y40">
            <v>0.29145692584158223</v>
          </cell>
          <cell r="Z40">
            <v>4.5195629095706735E-2</v>
          </cell>
          <cell r="AA40">
            <v>-1.5922708658260731</v>
          </cell>
          <cell r="AB40">
            <v>-0.56129169778363908</v>
          </cell>
          <cell r="AC40">
            <v>-1.6936842238783778</v>
          </cell>
          <cell r="AD40">
            <v>-1.176269998537649</v>
          </cell>
          <cell r="AE40">
            <v>-0.42483808679425472</v>
          </cell>
          <cell r="AF40">
            <v>-0.2379841246797465</v>
          </cell>
          <cell r="AG40">
            <v>-0.43571985045964823</v>
          </cell>
          <cell r="AH40">
            <v>-0.62522709063672632</v>
          </cell>
          <cell r="AI40">
            <v>-0.53917093234198132</v>
          </cell>
          <cell r="AJ40">
            <v>4.8990116412239715E-3</v>
          </cell>
          <cell r="AK40">
            <v>0.52926962791728371</v>
          </cell>
          <cell r="AL40">
            <v>-0.70526815500228102</v>
          </cell>
          <cell r="AM40">
            <v>-0.52282812671686774</v>
          </cell>
          <cell r="AN40" t="e">
            <v>#DIV/0!</v>
          </cell>
          <cell r="AP40">
            <v>-6407.7502348171547</v>
          </cell>
          <cell r="AQ40">
            <v>0</v>
          </cell>
          <cell r="AR40">
            <v>-1487.5193421446311</v>
          </cell>
          <cell r="AS40">
            <v>80.861099384794215</v>
          </cell>
          <cell r="AT40">
            <v>13.071236020430661</v>
          </cell>
          <cell r="AU40">
            <v>-287.38241605691292</v>
          </cell>
          <cell r="AV40">
            <v>-96.618382293461764</v>
          </cell>
          <cell r="AW40">
            <v>-1197.4508791994595</v>
          </cell>
          <cell r="AX40">
            <v>-1385.6505493411969</v>
          </cell>
          <cell r="AY40">
            <v>-3534.4304649017286</v>
          </cell>
          <cell r="AZ40">
            <v>-575.97400988193112</v>
          </cell>
          <cell r="BA40">
            <v>-440.62632373758242</v>
          </cell>
          <cell r="BB40">
            <v>-626.9280174591695</v>
          </cell>
          <cell r="BC40">
            <v>-206.69717291009874</v>
          </cell>
          <cell r="BD40">
            <v>2.2454458444044576</v>
          </cell>
          <cell r="BE40">
            <v>117.458222618523</v>
          </cell>
          <cell r="BF40">
            <v>-1270.5755152697966</v>
          </cell>
          <cell r="BG40">
            <v>-533.33309410595393</v>
          </cell>
          <cell r="BH40">
            <v>0</v>
          </cell>
          <cell r="BJ40">
            <v>-1.4320611966271879</v>
          </cell>
          <cell r="BK40" t="e">
            <v>#DIV/0!</v>
          </cell>
          <cell r="BL40">
            <v>-2.9891397891050886</v>
          </cell>
          <cell r="BM40">
            <v>0.28380178159439495</v>
          </cell>
          <cell r="BN40">
            <v>-0.25959398415424939</v>
          </cell>
          <cell r="BO40">
            <v>-7.2806715422266581</v>
          </cell>
          <cell r="BP40">
            <v>-0.98030590493619618</v>
          </cell>
          <cell r="BQ40">
            <v>-4.6695023899284926</v>
          </cell>
          <cell r="BR40">
            <v>-2.631308564749768</v>
          </cell>
          <cell r="BS40">
            <v>-0.95138861454965307</v>
          </cell>
          <cell r="BT40">
            <v>-0.93204804075476266</v>
          </cell>
          <cell r="BU40">
            <v>-2.7318120671940727</v>
          </cell>
          <cell r="BV40">
            <v>-0.40030437162381638</v>
          </cell>
          <cell r="BW40">
            <v>-0.38231726415339784</v>
          </cell>
          <cell r="BX40">
            <v>1.3919674922404424</v>
          </cell>
          <cell r="BY40">
            <v>-3.0771820186901166</v>
          </cell>
          <cell r="BZ40">
            <v>-1.5751996147789771</v>
          </cell>
          <cell r="CA40">
            <v>0.62567572797558313</v>
          </cell>
          <cell r="CB40" t="e">
            <v>#DIV/0!</v>
          </cell>
          <cell r="CD40">
            <v>-16068.260641067289</v>
          </cell>
          <cell r="CE40">
            <v>0</v>
          </cell>
          <cell r="CF40">
            <v>-4965.1392049079877</v>
          </cell>
          <cell r="CG40">
            <v>78.743285210595786</v>
          </cell>
          <cell r="CH40">
            <v>-75.307798265574093</v>
          </cell>
          <cell r="CI40">
            <v>-1394.6769211438987</v>
          </cell>
          <cell r="CJ40">
            <v>-169.45978683533031</v>
          </cell>
          <cell r="CK40">
            <v>-3404.4379838737659</v>
          </cell>
          <cell r="CL40">
            <v>-3146.0120794695249</v>
          </cell>
          <cell r="CM40">
            <v>-7957.1322700987803</v>
          </cell>
          <cell r="CN40">
            <v>-2271.5653153475432</v>
          </cell>
          <cell r="CO40">
            <v>-2827.7866846464167</v>
          </cell>
          <cell r="CP40">
            <v>-400.48694392373727</v>
          </cell>
          <cell r="CQ40">
            <v>-146.33479910005553</v>
          </cell>
          <cell r="CR40">
            <v>629.27565708316251</v>
          </cell>
          <cell r="CS40">
            <v>-708.31450067053811</v>
          </cell>
          <cell r="CT40">
            <v>-2862.8821381444286</v>
          </cell>
          <cell r="CU40">
            <v>630.96245465095853</v>
          </cell>
          <cell r="CV40">
            <v>0</v>
          </cell>
        </row>
        <row r="41">
          <cell r="V41">
            <v>-0.16995127519736641</v>
          </cell>
          <cell r="X41">
            <v>-1.0502017222682958</v>
          </cell>
          <cell r="Y41">
            <v>-1.1458481303345702</v>
          </cell>
          <cell r="Z41">
            <v>-0.28525144753914766</v>
          </cell>
          <cell r="AA41">
            <v>-1.2669089896151675</v>
          </cell>
          <cell r="AB41">
            <v>4.9735556110674928E-2</v>
          </cell>
          <cell r="AC41">
            <v>-1.5458710287345578</v>
          </cell>
          <cell r="AD41">
            <v>-0.90279156948973593</v>
          </cell>
          <cell r="AE41">
            <v>0.1042320942853614</v>
          </cell>
          <cell r="AF41">
            <v>-0.21208013557191263</v>
          </cell>
          <cell r="AG41">
            <v>-0.50750082296866506</v>
          </cell>
          <cell r="AH41">
            <v>0.999747991110711</v>
          </cell>
          <cell r="AI41">
            <v>-0.94103244985618284</v>
          </cell>
          <cell r="AJ41">
            <v>0.43923135755072895</v>
          </cell>
          <cell r="AK41">
            <v>-1.9564771095262556</v>
          </cell>
          <cell r="AL41">
            <v>0.11892790990490898</v>
          </cell>
          <cell r="AM41">
            <v>1.2530429597515491</v>
          </cell>
          <cell r="AN41" t="e">
            <v>#DIV/0!</v>
          </cell>
          <cell r="AP41">
            <v>-1879.6084685991518</v>
          </cell>
          <cell r="AQ41">
            <v>0</v>
          </cell>
          <cell r="AR41">
            <v>-1692.3036269487056</v>
          </cell>
          <cell r="AS41">
            <v>-318.82785887196587</v>
          </cell>
          <cell r="AT41">
            <v>-82.536170639592456</v>
          </cell>
          <cell r="AU41">
            <v>-225.0183162858084</v>
          </cell>
          <cell r="AV41">
            <v>8.513214885682828</v>
          </cell>
          <cell r="AW41">
            <v>-1074.4344960370217</v>
          </cell>
          <cell r="AX41">
            <v>-1050.9823794249533</v>
          </cell>
          <cell r="AY41">
            <v>863.47244450368453</v>
          </cell>
          <cell r="AZ41">
            <v>-512.05912310347776</v>
          </cell>
          <cell r="BA41">
            <v>-510.97941188923141</v>
          </cell>
          <cell r="BB41">
            <v>996.20009969947569</v>
          </cell>
          <cell r="BC41">
            <v>-358.81016718930914</v>
          </cell>
          <cell r="BD41">
            <v>201.33010824866506</v>
          </cell>
          <cell r="BE41">
            <v>-436.48944920151916</v>
          </cell>
          <cell r="BF41">
            <v>212.74345164335682</v>
          </cell>
          <cell r="BG41">
            <v>1271.536936295568</v>
          </cell>
          <cell r="BH41">
            <v>0</v>
          </cell>
          <cell r="BJ41">
            <v>-1.2091181056807954</v>
          </cell>
          <cell r="BK41" t="e">
            <v>#DIV/0!</v>
          </cell>
          <cell r="BL41">
            <v>-4.078004385506329</v>
          </cell>
          <cell r="BM41">
            <v>-1.5124660005754742</v>
          </cell>
          <cell r="BN41">
            <v>-0.33964075191050824</v>
          </cell>
          <cell r="BO41">
            <v>-8.1795720052094225</v>
          </cell>
          <cell r="BP41">
            <v>-2.1202122218826336</v>
          </cell>
          <cell r="BQ41">
            <v>-5.9445540404080894</v>
          </cell>
          <cell r="BR41">
            <v>-4.0149645997997974</v>
          </cell>
          <cell r="BS41">
            <v>-0.22973817572089494</v>
          </cell>
          <cell r="BT41">
            <v>-1.0285788660136852</v>
          </cell>
          <cell r="BU41">
            <v>-2.2781720124969596</v>
          </cell>
          <cell r="BV41">
            <v>1.1250059165959891</v>
          </cell>
          <cell r="BW41">
            <v>-1.1435593168085068</v>
          </cell>
          <cell r="BX41">
            <v>1.7165948319959101</v>
          </cell>
          <cell r="BY41">
            <v>-3.449828244080988</v>
          </cell>
          <cell r="BZ41">
            <v>5.6576122995655176E-2</v>
          </cell>
          <cell r="CA41">
            <v>2.1376245136981886</v>
          </cell>
          <cell r="CB41" t="e">
            <v>#DIV/0!</v>
          </cell>
          <cell r="CD41">
            <v>-13513.134850413306</v>
          </cell>
          <cell r="CE41">
            <v>0</v>
          </cell>
          <cell r="CF41">
            <v>-6778.7552724088309</v>
          </cell>
          <cell r="CG41">
            <v>-422.40443934960058</v>
          </cell>
          <cell r="CH41">
            <v>-98.32709358791908</v>
          </cell>
          <cell r="CI41">
            <v>-1562.1633824822457</v>
          </cell>
          <cell r="CJ41">
            <v>-370.96153258154663</v>
          </cell>
          <cell r="CK41">
            <v>-4324.8988244074862</v>
          </cell>
          <cell r="CL41">
            <v>-4825.5581290269911</v>
          </cell>
          <cell r="CM41">
            <v>-1909.5521061710315</v>
          </cell>
          <cell r="CN41">
            <v>-2503.9512876754743</v>
          </cell>
          <cell r="CO41">
            <v>-2335.3496970094566</v>
          </cell>
          <cell r="CP41">
            <v>1119.6249745012901</v>
          </cell>
          <cell r="CQ41">
            <v>-436.92577489190444</v>
          </cell>
          <cell r="CR41">
            <v>776.95301747509802</v>
          </cell>
          <cell r="CS41">
            <v>-781.55997442047374</v>
          </cell>
          <cell r="CT41">
            <v>101.26891356613487</v>
          </cell>
          <cell r="CU41">
            <v>2150.3877222837327</v>
          </cell>
          <cell r="CV41">
            <v>0</v>
          </cell>
        </row>
        <row r="42">
          <cell r="V42">
            <v>0.45013527735413561</v>
          </cell>
          <cell r="X42">
            <v>-8.6019376400237046E-2</v>
          </cell>
          <cell r="Y42">
            <v>0.61193373934589346</v>
          </cell>
          <cell r="Z42">
            <v>0.82532400516035498</v>
          </cell>
          <cell r="AA42">
            <v>-2.4008686951191849</v>
          </cell>
          <cell r="AB42">
            <v>3.2882502769392197</v>
          </cell>
          <cell r="AC42">
            <v>-1.0020651334349595</v>
          </cell>
          <cell r="AD42">
            <v>-0.46144060486141836</v>
          </cell>
          <cell r="AE42">
            <v>0.68014264536193636</v>
          </cell>
          <cell r="AF42">
            <v>0.31318983106005671</v>
          </cell>
          <cell r="AG42">
            <v>1.0679807462528945</v>
          </cell>
          <cell r="AH42">
            <v>2.8578422658446678</v>
          </cell>
          <cell r="AI42">
            <v>-0.42676402716731454</v>
          </cell>
          <cell r="AJ42">
            <v>-0.12928562063676541</v>
          </cell>
          <cell r="AK42">
            <v>0.34086535119979278</v>
          </cell>
          <cell r="AL42">
            <v>0.30304756548888978</v>
          </cell>
          <cell r="AM42">
            <v>0.5285513624605942</v>
          </cell>
          <cell r="AN42" t="e">
            <v>#DIV/0!</v>
          </cell>
          <cell r="AP42">
            <v>4969.8959767392371</v>
          </cell>
          <cell r="AQ42">
            <v>0</v>
          </cell>
          <cell r="AR42">
            <v>-137.15661618980812</v>
          </cell>
          <cell r="AS42">
            <v>168.31720680744547</v>
          </cell>
          <cell r="AT42">
            <v>238.12244543809356</v>
          </cell>
          <cell r="AU42">
            <v>-421.02084194635609</v>
          </cell>
          <cell r="AV42">
            <v>563.12839664338026</v>
          </cell>
          <cell r="AW42">
            <v>-685.70382313238224</v>
          </cell>
          <cell r="AX42">
            <v>-532.33518060772622</v>
          </cell>
          <cell r="AY42">
            <v>5640.2644070053939</v>
          </cell>
          <cell r="AZ42">
            <v>754.58077808868256</v>
          </cell>
          <cell r="BA42">
            <v>1069.8438997223129</v>
          </cell>
          <cell r="BB42">
            <v>2876.1702234752593</v>
          </cell>
          <cell r="BC42">
            <v>-161.19135386133712</v>
          </cell>
          <cell r="BD42">
            <v>-59.520832164962485</v>
          </cell>
          <cell r="BE42">
            <v>74.559115081156051</v>
          </cell>
          <cell r="BF42">
            <v>542.74946576135699</v>
          </cell>
          <cell r="BG42">
            <v>543.07311090295843</v>
          </cell>
          <cell r="BH42">
            <v>0</v>
          </cell>
          <cell r="BJ42">
            <v>-0.79268863322419225</v>
          </cell>
          <cell r="BK42" t="e">
            <v>#DIV/0!</v>
          </cell>
          <cell r="BL42">
            <v>-3.29403730628689</v>
          </cell>
          <cell r="BM42">
            <v>2.4114399263908126E-2</v>
          </cell>
          <cell r="BN42">
            <v>0.29657128875224537</v>
          </cell>
          <cell r="BO42">
            <v>-9.6590506016393629</v>
          </cell>
          <cell r="BP42">
            <v>2.9279084665331467</v>
          </cell>
          <cell r="BQ42">
            <v>-5.8280762367451278</v>
          </cell>
          <cell r="BR42">
            <v>-3.4722016437894188</v>
          </cell>
          <cell r="BS42">
            <v>8.3417890718151533E-2</v>
          </cell>
          <cell r="BT42">
            <v>-0.66877217694627511</v>
          </cell>
          <cell r="BU42">
            <v>-0.49425342219374668</v>
          </cell>
          <cell r="BV42">
            <v>2.1685078036282723</v>
          </cell>
          <cell r="BW42">
            <v>-2.2361503592604137</v>
          </cell>
          <cell r="BX42">
            <v>0.49935767084441363</v>
          </cell>
          <cell r="BY42">
            <v>-1.9084847328831422</v>
          </cell>
          <cell r="BZ42">
            <v>-3.7958522155290275E-2</v>
          </cell>
          <cell r="CA42">
            <v>1.7293488686382252</v>
          </cell>
          <cell r="CB42" t="e">
            <v>#DIV/0!</v>
          </cell>
          <cell r="CD42">
            <v>-8861.6322920231614</v>
          </cell>
          <cell r="CE42">
            <v>0</v>
          </cell>
          <cell r="CF42">
            <v>-5426.5273329632473</v>
          </cell>
          <cell r="CG42">
            <v>6.6718357338868373</v>
          </cell>
          <cell r="CH42">
            <v>86.017833711106505</v>
          </cell>
          <cell r="CI42">
            <v>-1829.9150528848113</v>
          </cell>
          <cell r="CJ42">
            <v>503.17358114441959</v>
          </cell>
          <cell r="CK42">
            <v>-4192.4755306678417</v>
          </cell>
          <cell r="CL42">
            <v>-4130.6010308354307</v>
          </cell>
          <cell r="CM42">
            <v>695.88961498264689</v>
          </cell>
          <cell r="CN42">
            <v>-1627.2284137487004</v>
          </cell>
          <cell r="CO42">
            <v>-502.8889615344815</v>
          </cell>
          <cell r="CP42">
            <v>2197.1397399897687</v>
          </cell>
          <cell r="CQ42">
            <v>-860.23927614826971</v>
          </cell>
          <cell r="CR42">
            <v>228.45747153478442</v>
          </cell>
          <cell r="CS42">
            <v>-427.02468019850494</v>
          </cell>
          <cell r="CT42">
            <v>-68.214533348189434</v>
          </cell>
          <cell r="CU42">
            <v>1755.888268436247</v>
          </cell>
          <cell r="CV42">
            <v>0</v>
          </cell>
        </row>
        <row r="43">
          <cell r="V43">
            <v>1.6828064040730339E-2</v>
          </cell>
          <cell r="X43">
            <v>-1.3543256649259261</v>
          </cell>
          <cell r="Y43">
            <v>-0.6027145796019262</v>
          </cell>
          <cell r="Z43">
            <v>-1.5185699201280434</v>
          </cell>
          <cell r="AA43">
            <v>-0.34545328836301792</v>
          </cell>
          <cell r="AB43">
            <v>-2.160402636334291</v>
          </cell>
          <cell r="AC43">
            <v>-1.6352524601513818</v>
          </cell>
          <cell r="AD43">
            <v>-0.74224914284731769</v>
          </cell>
          <cell r="AE43">
            <v>0.38284337575487104</v>
          </cell>
          <cell r="AF43">
            <v>0.23479972150994843</v>
          </cell>
          <cell r="AG43">
            <v>0.15983229497815721</v>
          </cell>
          <cell r="AH43">
            <v>1.3384387035971335</v>
          </cell>
          <cell r="AI43">
            <v>0.33213546344526002</v>
          </cell>
          <cell r="AJ43">
            <v>0.76268683644300506</v>
          </cell>
          <cell r="AK43">
            <v>1.2384341459658055</v>
          </cell>
          <cell r="AL43">
            <v>0.62187866603351516</v>
          </cell>
          <cell r="AM43">
            <v>-0.7579988326889775</v>
          </cell>
          <cell r="AN43" t="e">
            <v>#DIV/0!</v>
          </cell>
          <cell r="AP43">
            <v>186.63321208371781</v>
          </cell>
          <cell r="AQ43">
            <v>0</v>
          </cell>
          <cell r="AR43">
            <v>-2157.5945807867683</v>
          </cell>
          <cell r="AS43">
            <v>-166.79587647122025</v>
          </cell>
          <cell r="AT43">
            <v>-441.75378196938254</v>
          </cell>
          <cell r="AU43">
            <v>-59.124906883953372</v>
          </cell>
          <cell r="AV43">
            <v>-382.14499992761557</v>
          </cell>
          <cell r="AW43">
            <v>-1107.7750155345857</v>
          </cell>
          <cell r="AX43">
            <v>-852.33518387914228</v>
          </cell>
          <cell r="AY43">
            <v>3196.4242475244682</v>
          </cell>
          <cell r="AZ43">
            <v>567.48410748294555</v>
          </cell>
          <cell r="BA43">
            <v>161.82108761213021</v>
          </cell>
          <cell r="BB43">
            <v>1385.5181745682203</v>
          </cell>
          <cell r="BC43">
            <v>124.91419943933579</v>
          </cell>
          <cell r="BD43">
            <v>350.67368497145071</v>
          </cell>
          <cell r="BE43">
            <v>271.81201316734223</v>
          </cell>
          <cell r="BF43">
            <v>1117.142031574127</v>
          </cell>
          <cell r="BG43">
            <v>-782.94105129118543</v>
          </cell>
          <cell r="BH43">
            <v>0</v>
          </cell>
          <cell r="BJ43">
            <v>-0.28145405155582948</v>
          </cell>
          <cell r="BK43" t="e">
            <v>#DIV/0!</v>
          </cell>
          <cell r="BL43">
            <v>-3.3663101500822523</v>
          </cell>
          <cell r="BM43">
            <v>-0.85224735297860787</v>
          </cell>
          <cell r="BN43">
            <v>-0.94426860314080763</v>
          </cell>
          <cell r="BO43">
            <v>-5.4993025204333357</v>
          </cell>
          <cell r="BP43">
            <v>0.53956377428341362</v>
          </cell>
          <cell r="BQ43">
            <v>-5.7500840769444839</v>
          </cell>
          <cell r="BR43">
            <v>-3.2438802274525447</v>
          </cell>
          <cell r="BS43">
            <v>0.74112002833421897</v>
          </cell>
          <cell r="BT43">
            <v>9.6698532973582552E-2</v>
          </cell>
          <cell r="BU43">
            <v>0.27694072891242261</v>
          </cell>
          <cell r="BV43">
            <v>4.6183961592210387</v>
          </cell>
          <cell r="BW43">
            <v>-1.5697588042057009</v>
          </cell>
          <cell r="BX43">
            <v>1.0793759425021365</v>
          </cell>
          <cell r="BY43">
            <v>0.12319426651627996</v>
          </cell>
          <cell r="BZ43">
            <v>0.33418977535037975</v>
          </cell>
          <cell r="CA43">
            <v>0.48852026790375813</v>
          </cell>
          <cell r="CB43" t="e">
            <v>#DIV/0!</v>
          </cell>
          <cell r="CD43">
            <v>-3130.8295145933516</v>
          </cell>
          <cell r="CE43">
            <v>0</v>
          </cell>
          <cell r="CF43">
            <v>-5474.5741660699132</v>
          </cell>
          <cell r="CG43">
            <v>-236.44542915094644</v>
          </cell>
          <cell r="CH43">
            <v>-273.09627115045078</v>
          </cell>
          <cell r="CI43">
            <v>-992.54648117303077</v>
          </cell>
          <cell r="CJ43">
            <v>92.878229307985748</v>
          </cell>
          <cell r="CK43">
            <v>-4065.3642139034491</v>
          </cell>
          <cell r="CL43">
            <v>-3821.3032932530186</v>
          </cell>
          <cell r="CM43">
            <v>6165.7306341318181</v>
          </cell>
          <cell r="CN43">
            <v>234.03175258621923</v>
          </cell>
          <cell r="CO43">
            <v>280.0592517076293</v>
          </cell>
          <cell r="CP43">
            <v>4630.9604802837857</v>
          </cell>
          <cell r="CQ43">
            <v>-601.78449452140921</v>
          </cell>
          <cell r="CR43">
            <v>494.72840689955774</v>
          </cell>
          <cell r="CS43">
            <v>27.339901665502111</v>
          </cell>
          <cell r="CT43">
            <v>602.05943370904424</v>
          </cell>
          <cell r="CU43">
            <v>498.33590180138708</v>
          </cell>
          <cell r="CV43">
            <v>0</v>
          </cell>
        </row>
        <row r="44">
          <cell r="V44">
            <v>-0.29943397742392408</v>
          </cell>
          <cell r="X44">
            <v>-0.78097735514237598</v>
          </cell>
          <cell r="Y44">
            <v>0.25669335171680796</v>
          </cell>
          <cell r="Z44">
            <v>0.20128601999733764</v>
          </cell>
          <cell r="AA44">
            <v>-1.3809777164719428</v>
          </cell>
          <cell r="AB44">
            <v>-2.6633805761181129</v>
          </cell>
          <cell r="AC44">
            <v>-0.98916055572887407</v>
          </cell>
          <cell r="AD44">
            <v>-0.64451379053787061</v>
          </cell>
          <cell r="AE44">
            <v>-0.16220936805917407</v>
          </cell>
          <cell r="AF44">
            <v>-0.28052086317161828</v>
          </cell>
          <cell r="AG44">
            <v>0.58707181117427787</v>
          </cell>
          <cell r="AH44">
            <v>-0.56795655661696642</v>
          </cell>
          <cell r="AI44">
            <v>0.84564522536434428</v>
          </cell>
          <cell r="AJ44">
            <v>0.56192522691285163</v>
          </cell>
          <cell r="AK44">
            <v>0.32046747213430038</v>
          </cell>
          <cell r="AL44">
            <v>2.5011502315597234E-2</v>
          </cell>
          <cell r="AM44">
            <v>-1.3416522106616147</v>
          </cell>
          <cell r="AN44" t="e">
            <v>#DIV/0!</v>
          </cell>
          <cell r="AP44">
            <v>-3321.459267587401</v>
          </cell>
          <cell r="AQ44">
            <v>0</v>
          </cell>
          <cell r="AR44">
            <v>-1227.3352890563547</v>
          </cell>
          <cell r="AS44">
            <v>70.609438382311055</v>
          </cell>
          <cell r="AT44">
            <v>57.665152167468477</v>
          </cell>
          <cell r="AU44">
            <v>-235.54013931332156</v>
          </cell>
          <cell r="AV44">
            <v>-460.93678455291956</v>
          </cell>
          <cell r="AW44">
            <v>-659.13295573990035</v>
          </cell>
          <cell r="AX44">
            <v>-734.61087933958333</v>
          </cell>
          <cell r="AY44">
            <v>-1359.4984128142241</v>
          </cell>
          <cell r="AZ44">
            <v>-679.57879581363522</v>
          </cell>
          <cell r="BA44">
            <v>595.32674946113548</v>
          </cell>
          <cell r="BB44">
            <v>-595.80352295226476</v>
          </cell>
          <cell r="BC44">
            <v>319.09853952593403</v>
          </cell>
          <cell r="BD44">
            <v>260.33658003773598</v>
          </cell>
          <cell r="BE44">
            <v>71.207395842775441</v>
          </cell>
          <cell r="BF44">
            <v>45.210044424980879</v>
          </cell>
          <cell r="BG44">
            <v>-1375.2954033408605</v>
          </cell>
          <cell r="BH44">
            <v>0</v>
          </cell>
          <cell r="BJ44">
            <v>-4.0271062012875447E-3</v>
          </cell>
          <cell r="BK44" t="e">
            <v>#DIV/0!</v>
          </cell>
          <cell r="BL44">
            <v>-3.2359213736992354</v>
          </cell>
          <cell r="BM44">
            <v>-0.88661449006187665</v>
          </cell>
          <cell r="BN44">
            <v>-0.78972197311467651</v>
          </cell>
          <cell r="BO44">
            <v>-5.2963982347405292</v>
          </cell>
          <cell r="BP44">
            <v>-1.5857966859530781</v>
          </cell>
          <cell r="BQ44">
            <v>-5.0746310710550908</v>
          </cell>
          <cell r="BR44">
            <v>-2.7232495312598304</v>
          </cell>
          <cell r="BS44">
            <v>1.0068239525722777</v>
          </cell>
          <cell r="BT44">
            <v>5.4019091785106887E-2</v>
          </cell>
          <cell r="BU44">
            <v>1.3070533222807379</v>
          </cell>
          <cell r="BV44">
            <v>4.678688638297146</v>
          </cell>
          <cell r="BW44">
            <v>-0.19929176011799221</v>
          </cell>
          <cell r="BX44">
            <v>1.6423869827584259</v>
          </cell>
          <cell r="BY44">
            <v>-8.476445917728892E-2</v>
          </cell>
          <cell r="BZ44">
            <v>1.0721142992897725</v>
          </cell>
          <cell r="CA44">
            <v>-0.33862850407925249</v>
          </cell>
          <cell r="CB44" t="e">
            <v>#DIV/0!</v>
          </cell>
          <cell r="CD44">
            <v>-44.5385473635979</v>
          </cell>
          <cell r="CE44">
            <v>0</v>
          </cell>
          <cell r="CF44">
            <v>-5214.3901129816368</v>
          </cell>
          <cell r="CG44">
            <v>-246.6970901534296</v>
          </cell>
          <cell r="CH44">
            <v>-228.50235500341296</v>
          </cell>
          <cell r="CI44">
            <v>-940.70420442943941</v>
          </cell>
          <cell r="CJ44">
            <v>-271.44017295147205</v>
          </cell>
          <cell r="CK44">
            <v>-3527.04629044389</v>
          </cell>
          <cell r="CL44">
            <v>-3170.2636232514051</v>
          </cell>
          <cell r="CM44">
            <v>8340.6626862193225</v>
          </cell>
          <cell r="CN44">
            <v>130.42696665451513</v>
          </cell>
          <cell r="CO44">
            <v>1316.0123249063472</v>
          </cell>
          <cell r="CP44">
            <v>4662.0849747906905</v>
          </cell>
          <cell r="CQ44">
            <v>-75.988782085376442</v>
          </cell>
          <cell r="CR44">
            <v>752.81954109288927</v>
          </cell>
          <cell r="CS44">
            <v>-18.910925110245444</v>
          </cell>
          <cell r="CT44">
            <v>1917.8449934038217</v>
          </cell>
          <cell r="CU44">
            <v>-343.62640743351949</v>
          </cell>
          <cell r="CV44">
            <v>0</v>
          </cell>
        </row>
        <row r="45">
          <cell r="V45">
            <v>0.239490843546597</v>
          </cell>
          <cell r="X45">
            <v>3.7977956790302692E-2</v>
          </cell>
          <cell r="Y45">
            <v>-7.7020313488307401E-2</v>
          </cell>
          <cell r="Z45">
            <v>0.58648967370880101</v>
          </cell>
          <cell r="AA45">
            <v>-1.1029625508118812E-2</v>
          </cell>
          <cell r="AB45">
            <v>0.73956727249941956</v>
          </cell>
          <cell r="AC45">
            <v>-0.31924772755789199</v>
          </cell>
          <cell r="AD45">
            <v>-0.22534730687289173</v>
          </cell>
          <cell r="AE45">
            <v>0.33992875381083643</v>
          </cell>
          <cell r="AF45">
            <v>-0.11198711481382739</v>
          </cell>
          <cell r="AG45">
            <v>1.4488312757863664</v>
          </cell>
          <cell r="AH45">
            <v>0.79817838424214305</v>
          </cell>
          <cell r="AI45">
            <v>9.4069365773585822E-2</v>
          </cell>
          <cell r="AJ45">
            <v>0.47091423675156285</v>
          </cell>
          <cell r="AK45">
            <v>8.4328045769499482E-2</v>
          </cell>
          <cell r="AL45">
            <v>-2.6833707226758818E-2</v>
          </cell>
          <cell r="AM45">
            <v>0.57255608443507189</v>
          </cell>
          <cell r="AN45" t="e">
            <v>#DIV/0!</v>
          </cell>
          <cell r="AP45">
            <v>2648.5878919141833</v>
          </cell>
          <cell r="AQ45">
            <v>0</v>
          </cell>
          <cell r="AR45">
            <v>59.217670721787727</v>
          </cell>
          <cell r="AS45">
            <v>-21.240600717963389</v>
          </cell>
          <cell r="AT45">
            <v>168.35789810065762</v>
          </cell>
          <cell r="AU45">
            <v>-1.8552383636706509</v>
          </cell>
          <cell r="AV45">
            <v>124.58394617658632</v>
          </cell>
          <cell r="AW45">
            <v>-210.62833447383309</v>
          </cell>
          <cell r="AX45">
            <v>-255.19335799335386</v>
          </cell>
          <cell r="AY45">
            <v>2844.3670327062719</v>
          </cell>
          <cell r="AZ45">
            <v>-270.53453345166054</v>
          </cell>
          <cell r="BA45">
            <v>1477.8288724669255</v>
          </cell>
          <cell r="BB45">
            <v>832.55757470050594</v>
          </cell>
          <cell r="BC45">
            <v>35.796616608240583</v>
          </cell>
          <cell r="BD45">
            <v>219.39769735902519</v>
          </cell>
          <cell r="BE45">
            <v>18.797614197868825</v>
          </cell>
          <cell r="BF45">
            <v>-48.515939119213726</v>
          </cell>
          <cell r="BG45">
            <v>579.03912994444545</v>
          </cell>
          <cell r="BH45">
            <v>0</v>
          </cell>
          <cell r="BJ45">
            <v>0.40609553252810571</v>
          </cell>
          <cell r="BK45" t="e">
            <v>#DIV/0!</v>
          </cell>
          <cell r="BL45">
            <v>-2.1717786886538137</v>
          </cell>
          <cell r="BM45">
            <v>0.1850162047672077</v>
          </cell>
          <cell r="BN45">
            <v>7.7608890794356178E-2</v>
          </cell>
          <cell r="BO45">
            <v>-4.0917737471805165</v>
          </cell>
          <cell r="BP45">
            <v>-0.90724178111691867</v>
          </cell>
          <cell r="BQ45">
            <v>-3.891971992988208</v>
          </cell>
          <cell r="BR45">
            <v>-2.0582502085264465</v>
          </cell>
          <cell r="BS45">
            <v>1.2446457758541918</v>
          </cell>
          <cell r="BT45">
            <v>0.15437902536714621</v>
          </cell>
          <cell r="BU45">
            <v>3.2990652014076138</v>
          </cell>
          <cell r="BV45">
            <v>4.4697768089508427</v>
          </cell>
          <cell r="BW45">
            <v>0.84356076353613307</v>
          </cell>
          <cell r="BX45">
            <v>1.6744493892995038</v>
          </cell>
          <cell r="BY45">
            <v>1.9950009528845625</v>
          </cell>
          <cell r="BZ45">
            <v>0.9249649526603454</v>
          </cell>
          <cell r="CA45">
            <v>-1.0084183029495208</v>
          </cell>
          <cell r="CB45" t="e">
            <v>#DIV/0!</v>
          </cell>
          <cell r="CD45">
            <v>4483.6578131497372</v>
          </cell>
          <cell r="CE45">
            <v>0</v>
          </cell>
          <cell r="CF45">
            <v>-3462.8688153111434</v>
          </cell>
          <cell r="CG45">
            <v>50.890168000572885</v>
          </cell>
          <cell r="CH45">
            <v>22.391713736837119</v>
          </cell>
          <cell r="CI45">
            <v>-717.54112650730167</v>
          </cell>
          <cell r="CJ45">
            <v>-155.36944166056855</v>
          </cell>
          <cell r="CK45">
            <v>-2663.2401288807014</v>
          </cell>
          <cell r="CL45">
            <v>-2374.4746018198057</v>
          </cell>
          <cell r="CM45">
            <v>10321.55727442191</v>
          </cell>
          <cell r="CN45">
            <v>371.95155630633235</v>
          </cell>
          <cell r="CO45">
            <v>3304.8206092625041</v>
          </cell>
          <cell r="CP45">
            <v>4498.4424497917207</v>
          </cell>
          <cell r="CQ45">
            <v>318.61800171217328</v>
          </cell>
          <cell r="CR45">
            <v>770.8871302032494</v>
          </cell>
          <cell r="CS45">
            <v>436.37613828914255</v>
          </cell>
          <cell r="CT45">
            <v>1656.5856026412512</v>
          </cell>
          <cell r="CU45">
            <v>-1036.1242137846421</v>
          </cell>
          <cell r="CV45">
            <v>0</v>
          </cell>
        </row>
        <row r="46">
          <cell r="B46">
            <v>1740171.5835054757</v>
          </cell>
          <cell r="D46">
            <v>155961.9685016906</v>
          </cell>
          <cell r="J46">
            <v>112548.17962848974</v>
          </cell>
          <cell r="K46">
            <v>831217.69408271369</v>
          </cell>
          <cell r="T46">
            <v>620934.44780763949</v>
          </cell>
          <cell r="V46">
            <v>56.974007128018187</v>
          </cell>
          <cell r="X46">
            <v>-1.5177839244406854E-2</v>
          </cell>
          <cell r="Y46">
            <v>0.67709888142297725</v>
          </cell>
          <cell r="Z46">
            <v>-1.764881111466976</v>
          </cell>
          <cell r="AA46">
            <v>0.11053099364943808</v>
          </cell>
          <cell r="AB46">
            <v>2.3973302328905932</v>
          </cell>
          <cell r="AC46">
            <v>-0.19171330658918073</v>
          </cell>
          <cell r="AD46">
            <v>-0.39038629930105984</v>
          </cell>
          <cell r="AE46">
            <v>-0.99816213320370606</v>
          </cell>
          <cell r="AF46">
            <v>-1.5002426127286306E-2</v>
          </cell>
          <cell r="AG46">
            <v>-1.0864021681143865</v>
          </cell>
          <cell r="AH46">
            <v>0.26893376267504987</v>
          </cell>
          <cell r="AI46">
            <v>0.15680685361196822</v>
          </cell>
          <cell r="AJ46">
            <v>-0.31039839650316425</v>
          </cell>
          <cell r="AK46">
            <v>5.9487483376385875E-2</v>
          </cell>
          <cell r="AL46">
            <v>-3.6797514966929956</v>
          </cell>
          <cell r="AM46">
            <v>-0.76620886571170388</v>
          </cell>
          <cell r="AN46" t="e">
            <v>#DIV/0!</v>
          </cell>
          <cell r="AP46">
            <v>631598.50485156802</v>
          </cell>
          <cell r="AQ46">
            <v>19509.591121129306</v>
          </cell>
          <cell r="AR46">
            <v>-23.675250253028935</v>
          </cell>
          <cell r="AS46">
            <v>186.58597043497139</v>
          </cell>
          <cell r="AT46">
            <v>-509.59860728896092</v>
          </cell>
          <cell r="AU46">
            <v>18.589817228537868</v>
          </cell>
          <cell r="AV46">
            <v>406.82941097704679</v>
          </cell>
          <cell r="AW46">
            <v>-126.08184160463861</v>
          </cell>
          <cell r="AX46">
            <v>-441.09464644905529</v>
          </cell>
          <cell r="AY46">
            <v>-8380.551761055016</v>
          </cell>
          <cell r="AZ46">
            <v>-36.201746668986743</v>
          </cell>
          <cell r="BA46">
            <v>-1124.2011015587341</v>
          </cell>
          <cell r="BB46">
            <v>282.7563233278197</v>
          </cell>
          <cell r="BC46">
            <v>59.726511741922877</v>
          </cell>
          <cell r="BD46">
            <v>-145.29479887786147</v>
          </cell>
          <cell r="BE46">
            <v>13.271572076660959</v>
          </cell>
          <cell r="BF46">
            <v>-6651.2872326618817</v>
          </cell>
          <cell r="BG46">
            <v>-779.3212884337554</v>
          </cell>
          <cell r="BH46">
            <v>620934.44780763949</v>
          </cell>
          <cell r="BJ46">
            <v>56.905185964172553</v>
          </cell>
          <cell r="BK46" t="e">
            <v>#DIV/0!</v>
          </cell>
          <cell r="BL46">
            <v>-2.1024160075589271</v>
          </cell>
          <cell r="BM46">
            <v>0.24990483748044134</v>
          </cell>
          <cell r="BN46">
            <v>-2.4933874056866423</v>
          </cell>
          <cell r="BO46">
            <v>-1.6238840606497162</v>
          </cell>
          <cell r="BP46">
            <v>-1.7619733142831606</v>
          </cell>
          <cell r="BQ46">
            <v>-3.1052756222507805</v>
          </cell>
          <cell r="BR46">
            <v>-1.9883357647260791</v>
          </cell>
          <cell r="BS46">
            <v>-0.44306908375152387</v>
          </cell>
          <cell r="BT46">
            <v>-0.17329365431625332</v>
          </cell>
          <cell r="BU46">
            <v>1.0971240970457874</v>
          </cell>
          <cell r="BV46">
            <v>1.8402962798348188</v>
          </cell>
          <cell r="BW46">
            <v>1.4345766625448952</v>
          </cell>
          <cell r="BX46">
            <v>1.4900655899242832</v>
          </cell>
          <cell r="BY46">
            <v>1.7089845248188684</v>
          </cell>
          <cell r="BZ46">
            <v>-3.0825289921447618</v>
          </cell>
          <cell r="CA46">
            <v>-2.2833830882579731</v>
          </cell>
          <cell r="CB46" t="e">
            <v>#DIV/0!</v>
          </cell>
          <cell r="CD46">
            <v>631112.26668797852</v>
          </cell>
          <cell r="CE46">
            <v>19509.591121129306</v>
          </cell>
          <cell r="CF46">
            <v>-3349.3874493743642</v>
          </cell>
          <cell r="CG46">
            <v>69.158931628098799</v>
          </cell>
          <cell r="CH46">
            <v>-725.32933899021737</v>
          </cell>
          <cell r="CI46">
            <v>-277.93046733240772</v>
          </cell>
          <cell r="CJ46">
            <v>-311.66842732690202</v>
          </cell>
          <cell r="CK46">
            <v>-2103.6181473529577</v>
          </cell>
          <cell r="CL46">
            <v>-2283.2340676611348</v>
          </cell>
          <cell r="CM46">
            <v>-3699.2588936385</v>
          </cell>
          <cell r="CN46">
            <v>-418.83096845133696</v>
          </cell>
          <cell r="CO46">
            <v>1110.7756079814571</v>
          </cell>
          <cell r="CP46">
            <v>1905.0285496442812</v>
          </cell>
          <cell r="CQ46">
            <v>539.53586731543328</v>
          </cell>
          <cell r="CR46">
            <v>685.11316349035042</v>
          </cell>
          <cell r="CS46">
            <v>375.08859528464745</v>
          </cell>
          <cell r="CT46">
            <v>-5537.4510957819875</v>
          </cell>
          <cell r="CU46">
            <v>-2358.5186131213559</v>
          </cell>
          <cell r="CV46">
            <v>620934.44780763949</v>
          </cell>
        </row>
        <row r="47">
          <cell r="B47">
            <v>1742255.7928760266</v>
          </cell>
          <cell r="D47">
            <v>156822.47586716682</v>
          </cell>
          <cell r="J47">
            <v>112140.97198379778</v>
          </cell>
          <cell r="K47">
            <v>834561.01732329186</v>
          </cell>
          <cell r="T47">
            <v>620891.24346767052</v>
          </cell>
          <cell r="V47">
            <v>0.11977033703494122</v>
          </cell>
          <cell r="W47">
            <v>-8.5577304707475932</v>
          </cell>
          <cell r="X47">
            <v>0.55174179560761871</v>
          </cell>
          <cell r="Y47">
            <v>-0.1960600052741901</v>
          </cell>
          <cell r="Z47">
            <v>1.3060934005194369</v>
          </cell>
          <cell r="AA47">
            <v>0.14486407953027136</v>
          </cell>
          <cell r="AB47">
            <v>1.3291934952829765</v>
          </cell>
          <cell r="AC47">
            <v>0.44038260103744786</v>
          </cell>
          <cell r="AD47">
            <v>-0.36180740198208383</v>
          </cell>
          <cell r="AE47">
            <v>0.4022199315989905</v>
          </cell>
          <cell r="AF47">
            <v>0.47325969524179001</v>
          </cell>
          <cell r="AG47">
            <v>0.23502079361312767</v>
          </cell>
          <cell r="AH47">
            <v>9.6716657274598106E-2</v>
          </cell>
          <cell r="AI47">
            <v>1.3412684189518354</v>
          </cell>
          <cell r="AJ47">
            <v>0.67074358383401034</v>
          </cell>
          <cell r="AK47">
            <v>6.2876319931182145E-2</v>
          </cell>
          <cell r="AL47">
            <v>0.96487929381134929</v>
          </cell>
          <cell r="AM47">
            <v>-0.65352379380639869</v>
          </cell>
          <cell r="AN47">
            <v>-6.9579550822984615E-3</v>
          </cell>
          <cell r="AP47">
            <v>2084.2093705509324</v>
          </cell>
          <cell r="AQ47">
            <v>-1669.5782240911503</v>
          </cell>
          <cell r="AR47">
            <v>860.50736547622364</v>
          </cell>
          <cell r="AS47">
            <v>-54.393448260896548</v>
          </cell>
          <cell r="AT47">
            <v>370.47063302355673</v>
          </cell>
          <cell r="AU47">
            <v>24.391107584520796</v>
          </cell>
          <cell r="AV47">
            <v>230.97305595474245</v>
          </cell>
          <cell r="AW47">
            <v>289.06601717432204</v>
          </cell>
          <cell r="AX47">
            <v>-407.20764469196729</v>
          </cell>
          <cell r="AY47">
            <v>3343.3232405781746</v>
          </cell>
          <cell r="AZ47">
            <v>1141.8324683382234</v>
          </cell>
          <cell r="BA47">
            <v>240.55571009665437</v>
          </cell>
          <cell r="BB47">
            <v>101.96113764797337</v>
          </cell>
          <cell r="BC47">
            <v>511.67980845914281</v>
          </cell>
          <cell r="BD47">
            <v>312.99470206355181</v>
          </cell>
          <cell r="BE47">
            <v>14.035961319477792</v>
          </cell>
          <cell r="BF47">
            <v>1679.8781967866234</v>
          </cell>
          <cell r="BG47">
            <v>-659.61474413370888</v>
          </cell>
          <cell r="BH47">
            <v>-43.204339968971908</v>
          </cell>
          <cell r="BJ47">
            <v>57.066680552637131</v>
          </cell>
          <cell r="BK47" t="e">
            <v>#DIV/0!</v>
          </cell>
          <cell r="BL47">
            <v>-0.21080341967177896</v>
          </cell>
          <cell r="BM47">
            <v>0.66004765180034397</v>
          </cell>
          <cell r="BN47">
            <v>0.3033160123319778</v>
          </cell>
          <cell r="BO47">
            <v>-1.1398567902179746</v>
          </cell>
          <cell r="BP47">
            <v>1.7418333972875732</v>
          </cell>
          <cell r="BQ47">
            <v>-1.060660125411228</v>
          </cell>
          <cell r="BR47">
            <v>-1.6126701079409611</v>
          </cell>
          <cell r="BS47">
            <v>-0.4238519509557781</v>
          </cell>
          <cell r="BT47">
            <v>6.4195459634852625E-2</v>
          </cell>
          <cell r="BU47">
            <v>1.1730162067169037</v>
          </cell>
          <cell r="BV47">
            <v>0.59242486290327356</v>
          </cell>
          <cell r="BW47">
            <v>2.45479788743177</v>
          </cell>
          <cell r="BX47">
            <v>1.3974586236870312</v>
          </cell>
          <cell r="BY47">
            <v>0.52796277408935222</v>
          </cell>
          <cell r="BZ47">
            <v>-2.7521559774580928</v>
          </cell>
          <cell r="CA47">
            <v>-2.1805138672502555</v>
          </cell>
          <cell r="CB47" t="e">
            <v>#DIV/0!</v>
          </cell>
          <cell r="CD47">
            <v>633009.84284644574</v>
          </cell>
          <cell r="CE47">
            <v>17840.012897038156</v>
          </cell>
          <cell r="CF47">
            <v>-331.28550311137224</v>
          </cell>
          <cell r="CG47">
            <v>181.5613598384225</v>
          </cell>
          <cell r="CH47">
            <v>86.895076002721908</v>
          </cell>
          <cell r="CI47">
            <v>-194.41445286393355</v>
          </cell>
          <cell r="CJ47">
            <v>301.449628555456</v>
          </cell>
          <cell r="CK47">
            <v>-706.77711464405002</v>
          </cell>
          <cell r="CL47">
            <v>-1838.1065284739598</v>
          </cell>
          <cell r="CM47">
            <v>-3552.3599005847936</v>
          </cell>
          <cell r="CN47">
            <v>155.5173924039409</v>
          </cell>
          <cell r="CO47">
            <v>1189.5102304659813</v>
          </cell>
          <cell r="CP47">
            <v>621.47151272403426</v>
          </cell>
          <cell r="CQ47">
            <v>926.3014763352403</v>
          </cell>
          <cell r="CR47">
            <v>647.43418058245152</v>
          </cell>
          <cell r="CS47">
            <v>117.31254343678302</v>
          </cell>
          <cell r="CT47">
            <v>-4974.7149305694911</v>
          </cell>
          <cell r="CU47">
            <v>-2235.1923059638793</v>
          </cell>
          <cell r="CV47">
            <v>620891.24346767052</v>
          </cell>
        </row>
        <row r="48">
          <cell r="B48">
            <v>1745146.8311537195</v>
          </cell>
          <cell r="D48">
            <v>157418.22022013585</v>
          </cell>
          <cell r="J48">
            <v>112396.94078859602</v>
          </cell>
          <cell r="K48">
            <v>836871.83181209036</v>
          </cell>
          <cell r="T48">
            <v>620663.70916598407</v>
          </cell>
          <cell r="V48">
            <v>0.16593649965257473</v>
          </cell>
          <cell r="W48">
            <v>-0.24603352623978614</v>
          </cell>
          <cell r="X48">
            <v>0.37988454759101398</v>
          </cell>
          <cell r="Y48">
            <v>-0.19145904083426313</v>
          </cell>
          <cell r="Z48">
            <v>-0.93118370324446476</v>
          </cell>
          <cell r="AA48">
            <v>0.34800364088753977</v>
          </cell>
          <cell r="AB48">
            <v>-0.38774520540262314</v>
          </cell>
          <cell r="AC48">
            <v>1.4044390741891233</v>
          </cell>
          <cell r="AD48">
            <v>0.22825627446427799</v>
          </cell>
          <cell r="AE48">
            <v>0.27688981881877073</v>
          </cell>
          <cell r="AF48">
            <v>0.20496292121627846</v>
          </cell>
          <cell r="AG48">
            <v>-2.888342905751351E-2</v>
          </cell>
          <cell r="AH48">
            <v>1.4272121119703218</v>
          </cell>
          <cell r="AI48">
            <v>-0.25525468876689272</v>
          </cell>
          <cell r="AJ48">
            <v>6.8527502183890476E-2</v>
          </cell>
          <cell r="AK48">
            <v>1.4821498782413789</v>
          </cell>
          <cell r="AL48">
            <v>0.36211430449244464</v>
          </cell>
          <cell r="AM48">
            <v>-0.56204546103217901</v>
          </cell>
          <cell r="AN48">
            <v>-3.6646402100259934E-2</v>
          </cell>
          <cell r="AP48">
            <v>2891.03827769286</v>
          </cell>
          <cell r="AQ48">
            <v>-43.892412812216207</v>
          </cell>
          <cell r="AR48">
            <v>595.74435296902084</v>
          </cell>
          <cell r="AS48">
            <v>-53.012849295693741</v>
          </cell>
          <cell r="AT48">
            <v>-267.57805180990545</v>
          </cell>
          <cell r="AU48">
            <v>58.67907777219807</v>
          </cell>
          <cell r="AV48">
            <v>-68.273809414811694</v>
          </cell>
          <cell r="AW48">
            <v>925.92998571723001</v>
          </cell>
          <cell r="AX48">
            <v>255.96880479824904</v>
          </cell>
          <cell r="AY48">
            <v>2310.8144887984963</v>
          </cell>
          <cell r="AZ48">
            <v>496.85385420109378</v>
          </cell>
          <cell r="BA48">
            <v>-29.633136277188896</v>
          </cell>
          <cell r="BB48">
            <v>1506.0581801597145</v>
          </cell>
          <cell r="BC48">
            <v>-98.68306837981072</v>
          </cell>
          <cell r="BD48">
            <v>32.192050332479994</v>
          </cell>
          <cell r="BE48">
            <v>331.07024703027491</v>
          </cell>
          <cell r="BF48">
            <v>636.53284510332742</v>
          </cell>
          <cell r="BG48">
            <v>-563.57648337115825</v>
          </cell>
          <cell r="BH48">
            <v>-227.53430168644991</v>
          </cell>
          <cell r="BJ48">
            <v>57.799817775198669</v>
          </cell>
          <cell r="BK48" t="e">
            <v>#DIV/0!</v>
          </cell>
          <cell r="BL48">
            <v>0.95672951430114672</v>
          </cell>
          <cell r="BM48">
            <v>0.21009224551937766</v>
          </cell>
          <cell r="BN48">
            <v>-0.83030684857671178</v>
          </cell>
          <cell r="BO48">
            <v>0.59335188127125349</v>
          </cell>
          <cell r="BP48">
            <v>4.1204583806769612</v>
          </cell>
          <cell r="BQ48">
            <v>1.3312109933206084</v>
          </cell>
          <cell r="BR48">
            <v>-0.74840463472641838</v>
          </cell>
          <cell r="BS48">
            <v>1.4096498864812901E-2</v>
          </cell>
          <cell r="BT48">
            <v>0.5513574937126231</v>
          </cell>
          <cell r="BU48">
            <v>0.55347287594404992</v>
          </cell>
          <cell r="BV48">
            <v>2.6108773399255547</v>
          </cell>
          <cell r="BW48">
            <v>1.3363313642165808</v>
          </cell>
          <cell r="BX48">
            <v>0.89996143212733859</v>
          </cell>
          <cell r="BY48">
            <v>1.6920479166240732</v>
          </cell>
          <cell r="BZ48">
            <v>-2.4244127437080265</v>
          </cell>
          <cell r="CA48">
            <v>-1.4075358745799127</v>
          </cell>
          <cell r="CB48" t="e">
            <v>#DIV/0!</v>
          </cell>
          <cell r="CD48">
            <v>639222.340391726</v>
          </cell>
          <cell r="CE48">
            <v>17796.120484225939</v>
          </cell>
          <cell r="CF48">
            <v>1491.7941389140033</v>
          </cell>
          <cell r="CG48">
            <v>57.939072160417709</v>
          </cell>
          <cell r="CH48">
            <v>-238.34812797465202</v>
          </cell>
          <cell r="CI48">
            <v>99.804764221586083</v>
          </cell>
          <cell r="CJ48">
            <v>694.11260369356387</v>
          </cell>
          <cell r="CK48">
            <v>878.28582681308035</v>
          </cell>
          <cell r="CL48">
            <v>-847.5268443361274</v>
          </cell>
          <cell r="CM48">
            <v>117.9530010279268</v>
          </cell>
          <cell r="CN48">
            <v>1331.9500424186699</v>
          </cell>
          <cell r="CO48">
            <v>564.55034472765692</v>
          </cell>
          <cell r="CP48">
            <v>2723.3332158360136</v>
          </cell>
          <cell r="CQ48">
            <v>508.51986842949555</v>
          </cell>
          <cell r="CR48">
            <v>419.28965087719553</v>
          </cell>
          <cell r="CS48">
            <v>377.17539462428249</v>
          </cell>
          <cell r="CT48">
            <v>-4383.3921298911446</v>
          </cell>
          <cell r="CU48">
            <v>-1423.4733859941771</v>
          </cell>
          <cell r="CV48">
            <v>620663.70916598407</v>
          </cell>
        </row>
        <row r="49">
          <cell r="B49">
            <v>1741553.8812242583</v>
          </cell>
          <cell r="D49">
            <v>156756.13335046539</v>
          </cell>
          <cell r="J49">
            <v>110918.48552921161</v>
          </cell>
          <cell r="K49">
            <v>833678.52535568841</v>
          </cell>
          <cell r="T49">
            <v>622431.40076286974</v>
          </cell>
          <cell r="V49">
            <v>-0.20588238567214034</v>
          </cell>
          <cell r="W49">
            <v>-0.15185551366260208</v>
          </cell>
          <cell r="X49">
            <v>-0.42059100194665744</v>
          </cell>
          <cell r="Y49">
            <v>-0.1957142422707725</v>
          </cell>
          <cell r="Z49">
            <v>-0.21337714827460719</v>
          </cell>
          <cell r="AA49">
            <v>-0.23948427040417775</v>
          </cell>
          <cell r="AB49">
            <v>0.58217234863076062</v>
          </cell>
          <cell r="AC49">
            <v>-0.91069897581469439</v>
          </cell>
          <cell r="AD49">
            <v>-1.3153874553980871</v>
          </cell>
          <cell r="AE49">
            <v>-0.38157652522339269</v>
          </cell>
          <cell r="AF49">
            <v>-0.32281911886159476</v>
          </cell>
          <cell r="AG49">
            <v>-0.88086186278398815</v>
          </cell>
          <cell r="AH49">
            <v>-0.67581241264426106</v>
          </cell>
          <cell r="AI49">
            <v>0.46190558348455646</v>
          </cell>
          <cell r="AJ49">
            <v>8.9325038557896974E-2</v>
          </cell>
          <cell r="AK49">
            <v>-0.51405615187716247</v>
          </cell>
          <cell r="AL49">
            <v>-0.13670215626060411</v>
          </cell>
          <cell r="AM49">
            <v>-0.6466588826331332</v>
          </cell>
          <cell r="AN49">
            <v>0.28480666273544841</v>
          </cell>
          <cell r="AP49">
            <v>-3592.949929461116</v>
          </cell>
          <cell r="AQ49">
            <v>-27.024390173337451</v>
          </cell>
          <cell r="AR49">
            <v>-662.08686967045651</v>
          </cell>
          <cell r="AS49">
            <v>-54.087312890635076</v>
          </cell>
          <cell r="AT49">
            <v>-60.743526455538813</v>
          </cell>
          <cell r="AU49">
            <v>-40.52147286755644</v>
          </cell>
          <cell r="AV49">
            <v>102.11088585446487</v>
          </cell>
          <cell r="AW49">
            <v>-608.8454433112056</v>
          </cell>
          <cell r="AX49">
            <v>-1478.4552593844128</v>
          </cell>
          <cell r="AY49">
            <v>-3193.3064564019442</v>
          </cell>
          <cell r="AZ49">
            <v>-784.15486339339986</v>
          </cell>
          <cell r="BA49">
            <v>-903.46475879198988</v>
          </cell>
          <cell r="BB49">
            <v>-723.32567205146188</v>
          </cell>
          <cell r="BC49">
            <v>178.11978163086314</v>
          </cell>
          <cell r="BD49">
            <v>41.990829846385168</v>
          </cell>
          <cell r="BE49">
            <v>-116.5274519757113</v>
          </cell>
          <cell r="BF49">
            <v>-241.16834554311936</v>
          </cell>
          <cell r="BG49">
            <v>-644.77597612360842</v>
          </cell>
          <cell r="BH49">
            <v>1767.6915968856774</v>
          </cell>
          <cell r="BJ49">
            <v>57.098698746947022</v>
          </cell>
          <cell r="BK49" t="e">
            <v>#DIV/0!</v>
          </cell>
          <cell r="BL49">
            <v>0.49394904555897234</v>
          </cell>
          <cell r="BM49">
            <v>9.1057268884453535E-2</v>
          </cell>
          <cell r="BN49">
            <v>-1.6189072615686806</v>
          </cell>
          <cell r="BO49">
            <v>0.3635163464430935</v>
          </cell>
          <cell r="BP49">
            <v>3.9577811718731093</v>
          </cell>
          <cell r="BQ49">
            <v>0.72996682267501001</v>
          </cell>
          <cell r="BR49">
            <v>-1.8327303711043408</v>
          </cell>
          <cell r="BS49">
            <v>-0.70506584755083423</v>
          </cell>
          <cell r="BT49">
            <v>0.33912537898941331</v>
          </cell>
          <cell r="BU49">
            <v>-1.7556590566031316</v>
          </cell>
          <cell r="BV49">
            <v>1.1103791039065003</v>
          </cell>
          <cell r="BW49">
            <v>1.7087327770266336</v>
          </cell>
          <cell r="BX49">
            <v>0.51674270984189974</v>
          </cell>
          <cell r="BY49">
            <v>1.0840514831384152</v>
          </cell>
          <cell r="BZ49">
            <v>-2.5316463028014713</v>
          </cell>
          <cell r="CA49">
            <v>-2.6027467012882277</v>
          </cell>
          <cell r="CB49" t="e">
            <v>#DIV/0!</v>
          </cell>
          <cell r="CD49">
            <v>632980.8025703507</v>
          </cell>
          <cell r="CE49">
            <v>17769.096094052602</v>
          </cell>
          <cell r="CF49">
            <v>770.48959852175904</v>
          </cell>
          <cell r="CG49">
            <v>25.092359987746022</v>
          </cell>
          <cell r="CH49">
            <v>-467.44955253084845</v>
          </cell>
          <cell r="CI49">
            <v>61.138529717700294</v>
          </cell>
          <cell r="CJ49">
            <v>671.63954337144241</v>
          </cell>
          <cell r="CK49">
            <v>480.06871797570784</v>
          </cell>
          <cell r="CL49">
            <v>-2070.7887457271863</v>
          </cell>
          <cell r="CM49">
            <v>-5919.7204880802892</v>
          </cell>
          <cell r="CN49">
            <v>818.32971247693058</v>
          </cell>
          <cell r="CO49">
            <v>-1816.7432865312585</v>
          </cell>
          <cell r="CP49">
            <v>1167.4499690840457</v>
          </cell>
          <cell r="CQ49">
            <v>650.84303345211811</v>
          </cell>
          <cell r="CR49">
            <v>241.88278336455551</v>
          </cell>
          <cell r="CS49">
            <v>241.85032845070236</v>
          </cell>
          <cell r="CT49">
            <v>-4576.0445363150502</v>
          </cell>
          <cell r="CU49">
            <v>-2647.2884920622309</v>
          </cell>
          <cell r="CV49">
            <v>622431.40076286974</v>
          </cell>
        </row>
        <row r="50">
          <cell r="B50">
            <v>1747602.1672975656</v>
          </cell>
          <cell r="D50">
            <v>157623.94485839084</v>
          </cell>
          <cell r="J50">
            <v>110976.22598904379</v>
          </cell>
          <cell r="K50">
            <v>836670.01515969844</v>
          </cell>
          <cell r="T50">
            <v>623125.61268415744</v>
          </cell>
          <cell r="V50">
            <v>0.3472925034656793</v>
          </cell>
          <cell r="W50">
            <v>8.0889460312139505</v>
          </cell>
          <cell r="X50">
            <v>0.55360609462422605</v>
          </cell>
          <cell r="Y50">
            <v>-1.0531556218479676</v>
          </cell>
          <cell r="Z50">
            <v>1.2675593163258947</v>
          </cell>
          <cell r="AA50">
            <v>-0.89856123842482205</v>
          </cell>
          <cell r="AB50">
            <v>1.1897161582409277</v>
          </cell>
          <cell r="AC50">
            <v>1.1170567501776141</v>
          </cell>
          <cell r="AD50">
            <v>5.2056660850241521E-2</v>
          </cell>
          <cell r="AE50">
            <v>0.35883013811992548</v>
          </cell>
          <cell r="AF50">
            <v>0.19524582867189721</v>
          </cell>
          <cell r="AG50">
            <v>0.72208595076561632</v>
          </cell>
          <cell r="AH50">
            <v>-0.5093822517644675</v>
          </cell>
          <cell r="AI50">
            <v>1.2076227552182628</v>
          </cell>
          <cell r="AJ50">
            <v>0.96336411063810967</v>
          </cell>
          <cell r="AK50">
            <v>-1.7505788109559939</v>
          </cell>
          <cell r="AL50">
            <v>0.3558243245616044</v>
          </cell>
          <cell r="AM50">
            <v>1.1840495512586369</v>
          </cell>
          <cell r="AN50">
            <v>0.1115322781654049</v>
          </cell>
          <cell r="AP50">
            <v>6048.2860733072739</v>
          </cell>
          <cell r="AQ50">
            <v>1437.3325932824628</v>
          </cell>
          <cell r="AR50">
            <v>867.8115079254494</v>
          </cell>
          <cell r="AS50">
            <v>-290.47898372224881</v>
          </cell>
          <cell r="AT50">
            <v>360.07478574253764</v>
          </cell>
          <cell r="AU50">
            <v>-151.67520649341168</v>
          </cell>
          <cell r="AV50">
            <v>209.88666223194377</v>
          </cell>
          <cell r="AW50">
            <v>740.00425016666122</v>
          </cell>
          <cell r="AX50">
            <v>57.740459832173656</v>
          </cell>
          <cell r="AY50">
            <v>2991.4898040100234</v>
          </cell>
          <cell r="AZ50">
            <v>472.73755347070983</v>
          </cell>
          <cell r="BA50">
            <v>734.09086827310966</v>
          </cell>
          <cell r="BB50">
            <v>-541.51008018058201</v>
          </cell>
          <cell r="BC50">
            <v>467.83384965192818</v>
          </cell>
          <cell r="BD50">
            <v>453.2726016992674</v>
          </cell>
          <cell r="BE50">
            <v>-394.78539830293812</v>
          </cell>
          <cell r="BF50">
            <v>626.88297690977925</v>
          </cell>
          <cell r="BG50">
            <v>1172.9674324887164</v>
          </cell>
          <cell r="BH50">
            <v>694.21192128770053</v>
          </cell>
          <cell r="BJ50">
            <v>0.42700293824597946</v>
          </cell>
          <cell r="BK50">
            <v>-1.553914850967375</v>
          </cell>
          <cell r="BL50">
            <v>1.0656292509428233</v>
          </cell>
          <cell r="BM50">
            <v>-1.6291254191428628</v>
          </cell>
          <cell r="BN50">
            <v>1.4180392635226191</v>
          </cell>
          <cell r="BO50">
            <v>-0.64812592259330115</v>
          </cell>
          <cell r="BP50">
            <v>2.7317640537805499</v>
          </cell>
          <cell r="BQ50">
            <v>2.0508227231634146</v>
          </cell>
          <cell r="BR50">
            <v>-1.3966939710929327</v>
          </cell>
          <cell r="BS50">
            <v>0.65594381782279054</v>
          </cell>
          <cell r="BT50">
            <v>0.55011829303557302</v>
          </cell>
          <cell r="BU50">
            <v>4.0592694802210616E-2</v>
          </cell>
          <cell r="BV50">
            <v>0.32553155113523857</v>
          </cell>
          <cell r="BW50">
            <v>2.7758310311726042</v>
          </cell>
          <cell r="BX50">
            <v>1.8010738350981104</v>
          </cell>
          <cell r="BY50">
            <v>-0.74454907325145481</v>
          </cell>
          <cell r="BZ50">
            <v>1.5520322344730886</v>
          </cell>
          <cell r="CA50">
            <v>-0.68858207183701836</v>
          </cell>
          <cell r="CB50">
            <v>0.35288183547463881</v>
          </cell>
          <cell r="CD50">
            <v>7430.5837920899503</v>
          </cell>
          <cell r="CE50">
            <v>-303.16243379424122</v>
          </cell>
          <cell r="CF50">
            <v>1661.9763567002374</v>
          </cell>
          <cell r="CG50">
            <v>-451.97259416947418</v>
          </cell>
          <cell r="CH50">
            <v>402.22384050065011</v>
          </cell>
          <cell r="CI50">
            <v>-109.12649400424925</v>
          </cell>
          <cell r="CJ50">
            <v>474.6967946263394</v>
          </cell>
          <cell r="CK50">
            <v>1346.1548097470077</v>
          </cell>
          <cell r="CL50">
            <v>-1571.9536394459574</v>
          </cell>
          <cell r="CM50">
            <v>5452.3210769847501</v>
          </cell>
          <cell r="CN50">
            <v>1327.2690126166272</v>
          </cell>
          <cell r="CO50">
            <v>41.548683300585253</v>
          </cell>
          <cell r="CP50">
            <v>343.18356557564402</v>
          </cell>
          <cell r="CQ50">
            <v>1058.9503713621234</v>
          </cell>
          <cell r="CR50">
            <v>840.45018394168437</v>
          </cell>
          <cell r="CS50">
            <v>-166.20664192889672</v>
          </cell>
          <cell r="CT50">
            <v>2702.1256732566108</v>
          </cell>
          <cell r="CU50">
            <v>-694.9997711397591</v>
          </cell>
          <cell r="CV50">
            <v>2191.1648765179561</v>
          </cell>
        </row>
        <row r="51">
          <cell r="B51">
            <v>1750852.8799983982</v>
          </cell>
          <cell r="D51">
            <v>157225.00384876458</v>
          </cell>
          <cell r="J51">
            <v>110374.51303204283</v>
          </cell>
          <cell r="K51">
            <v>838419.96944681415</v>
          </cell>
          <cell r="T51">
            <v>625659.01345693704</v>
          </cell>
          <cell r="V51">
            <v>0.18600988037567046</v>
          </cell>
          <cell r="W51">
            <v>-0.16497669116600777</v>
          </cell>
          <cell r="X51">
            <v>-0.25309670430128106</v>
          </cell>
          <cell r="Y51">
            <v>0.31319870435533304</v>
          </cell>
          <cell r="Z51">
            <v>0.12565902738315149</v>
          </cell>
          <cell r="AA51">
            <v>1.0970668755105883E-2</v>
          </cell>
          <cell r="AB51">
            <v>0.35866309787409012</v>
          </cell>
          <cell r="AC51">
            <v>-0.875449499582448</v>
          </cell>
          <cell r="AD51">
            <v>-0.54219987356604049</v>
          </cell>
          <cell r="AE51">
            <v>0.2091570458374381</v>
          </cell>
          <cell r="AF51">
            <v>-7.9014936969046268E-2</v>
          </cell>
          <cell r="AG51">
            <v>-0.110246547934989</v>
          </cell>
          <cell r="AH51">
            <v>0.67737464361765642</v>
          </cell>
          <cell r="AI51">
            <v>0.98306127676659472</v>
          </cell>
          <cell r="AJ51">
            <v>0.47600245764682914</v>
          </cell>
          <cell r="AK51">
            <v>-1.4495123954050615</v>
          </cell>
          <cell r="AL51">
            <v>0.16759770188643497</v>
          </cell>
          <cell r="AM51">
            <v>0.74961184897825994</v>
          </cell>
          <cell r="AN51">
            <v>0.40656341533880092</v>
          </cell>
          <cell r="AP51">
            <v>3250.7127008326352</v>
          </cell>
          <cell r="AQ51">
            <v>-31.686130539525038</v>
          </cell>
          <cell r="AR51">
            <v>-398.94100962625816</v>
          </cell>
          <cell r="AS51">
            <v>85.475976515095681</v>
          </cell>
          <cell r="AT51">
            <v>36.148348140719463</v>
          </cell>
          <cell r="AU51">
            <v>1.8351855309665552</v>
          </cell>
          <cell r="AV51">
            <v>64.027206510148972</v>
          </cell>
          <cell r="AW51">
            <v>-586.42772632317792</v>
          </cell>
          <cell r="AX51">
            <v>-601.71295700095652</v>
          </cell>
          <cell r="AY51">
            <v>1749.9542871157173</v>
          </cell>
          <cell r="AZ51">
            <v>-191.68787912008702</v>
          </cell>
          <cell r="BA51">
            <v>-112.88874306067009</v>
          </cell>
          <cell r="BB51">
            <v>716.43005962332245</v>
          </cell>
          <cell r="BC51">
            <v>385.4376786162029</v>
          </cell>
          <cell r="BD51">
            <v>226.12158116486535</v>
          </cell>
          <cell r="BE51">
            <v>-321.1673201317717</v>
          </cell>
          <cell r="BF51">
            <v>296.32035471597919</v>
          </cell>
          <cell r="BG51">
            <v>751.38855530791625</v>
          </cell>
          <cell r="BH51">
            <v>2533.4007727795979</v>
          </cell>
          <cell r="BJ51">
            <v>0.49344574760632476</v>
          </cell>
          <cell r="BK51">
            <v>7.4816630876930468</v>
          </cell>
          <cell r="BL51">
            <v>0.25667748157394144</v>
          </cell>
          <cell r="BM51">
            <v>-1.1271790565361095</v>
          </cell>
          <cell r="BN51">
            <v>0.23630047976122004</v>
          </cell>
          <cell r="BO51">
            <v>-0.78095910789338641</v>
          </cell>
          <cell r="BP51">
            <v>1.7477998441150167</v>
          </cell>
          <cell r="BQ51">
            <v>0.71389284539511433</v>
          </cell>
          <cell r="BR51">
            <v>-1.5752128062615389</v>
          </cell>
          <cell r="BS51">
            <v>0.46239304777249135</v>
          </cell>
          <cell r="BT51">
            <v>-2.5788103278689967E-3</v>
          </cell>
          <cell r="BU51">
            <v>-0.30400492400560752</v>
          </cell>
          <cell r="BV51">
            <v>0.90751688566661493</v>
          </cell>
          <cell r="BW51">
            <v>2.4125531948700818</v>
          </cell>
          <cell r="BX51">
            <v>1.6041461572052551</v>
          </cell>
          <cell r="BY51">
            <v>-2.244734051317343</v>
          </cell>
          <cell r="BZ51">
            <v>0.75011411710972364</v>
          </cell>
          <cell r="CA51">
            <v>0.71405841982241647</v>
          </cell>
          <cell r="CB51">
            <v>0.76789132387156123</v>
          </cell>
          <cell r="CD51">
            <v>8597.0871223716531</v>
          </cell>
          <cell r="CE51">
            <v>1334.7296597573841</v>
          </cell>
          <cell r="CF51">
            <v>402.52798159775557</v>
          </cell>
          <cell r="CG51">
            <v>-312.10316939348195</v>
          </cell>
          <cell r="CH51">
            <v>67.901555617812846</v>
          </cell>
          <cell r="CI51">
            <v>-131.68241605780349</v>
          </cell>
          <cell r="CJ51">
            <v>307.75094518174592</v>
          </cell>
          <cell r="CK51">
            <v>470.66106624950771</v>
          </cell>
          <cell r="CL51">
            <v>-1766.4589517549466</v>
          </cell>
          <cell r="CM51">
            <v>3858.9521235222928</v>
          </cell>
          <cell r="CN51">
            <v>-6.2513348416832741</v>
          </cell>
          <cell r="CO51">
            <v>-311.89576985673921</v>
          </cell>
          <cell r="CP51">
            <v>957.6524875509931</v>
          </cell>
          <cell r="CQ51">
            <v>932.7082415191835</v>
          </cell>
          <cell r="CR51">
            <v>753.57706304299791</v>
          </cell>
          <cell r="CS51">
            <v>-501.40992338014621</v>
          </cell>
          <cell r="CT51">
            <v>1318.5678311859665</v>
          </cell>
          <cell r="CU51">
            <v>716.00352830186603</v>
          </cell>
          <cell r="CV51">
            <v>4767.769989266526</v>
          </cell>
        </row>
        <row r="52">
          <cell r="B52">
            <v>1749018.4171216644</v>
          </cell>
          <cell r="D52">
            <v>157205.40633017107</v>
          </cell>
          <cell r="J52">
            <v>109325.58515968287</v>
          </cell>
          <cell r="K52">
            <v>837733.14185151272</v>
          </cell>
          <cell r="T52">
            <v>625826.80556095194</v>
          </cell>
          <cell r="V52">
            <v>-0.10477538676667564</v>
          </cell>
          <cell r="W52">
            <v>-1.2870009959999762</v>
          </cell>
          <cell r="X52">
            <v>-1.2464632287345623E-2</v>
          </cell>
          <cell r="Y52">
            <v>-0.21594368010184883</v>
          </cell>
          <cell r="Z52">
            <v>0.17961988138257556</v>
          </cell>
          <cell r="AA52">
            <v>-0.28644599673499638</v>
          </cell>
          <cell r="AB52">
            <v>1.3250619984954026</v>
          </cell>
          <cell r="AC52">
            <v>-0.30374731882986117</v>
          </cell>
          <cell r="AD52">
            <v>-0.95033522100834711</v>
          </cell>
          <cell r="AE52">
            <v>-8.191927915965902E-2</v>
          </cell>
          <cell r="AF52">
            <v>-1.0362387324325262E-2</v>
          </cell>
          <cell r="AG52">
            <v>-3.6582752074520997E-3</v>
          </cell>
          <cell r="AH52">
            <v>-0.18670999849204062</v>
          </cell>
          <cell r="AI52">
            <v>-0.19787149458211362</v>
          </cell>
          <cell r="AJ52">
            <v>0.68599883453717148</v>
          </cell>
          <cell r="AK52">
            <v>-0.52676834255297456</v>
          </cell>
          <cell r="AL52">
            <v>0.12741473022497285</v>
          </cell>
          <cell r="AM52">
            <v>-0.81085435718502019</v>
          </cell>
          <cell r="AN52">
            <v>2.6818458682109636E-2</v>
          </cell>
          <cell r="AP52">
            <v>-1834.4628767338581</v>
          </cell>
          <cell r="AQ52">
            <v>-246.77912768638998</v>
          </cell>
          <cell r="AR52">
            <v>-19.597518593509449</v>
          </cell>
          <cell r="AS52">
            <v>-59.118402722364408</v>
          </cell>
          <cell r="AT52">
            <v>51.736203387070418</v>
          </cell>
          <cell r="AU52">
            <v>-47.922258080041502</v>
          </cell>
          <cell r="AV52">
            <v>237.39355556416194</v>
          </cell>
          <cell r="AW52">
            <v>-201.68661674235773</v>
          </cell>
          <cell r="AX52">
            <v>-1048.9278723599564</v>
          </cell>
          <cell r="AY52">
            <v>-686.82759530143812</v>
          </cell>
          <cell r="AZ52">
            <v>-25.11897897356539</v>
          </cell>
          <cell r="BA52">
            <v>-3.7418205247959122</v>
          </cell>
          <cell r="BB52">
            <v>-198.81279064442788</v>
          </cell>
          <cell r="BC52">
            <v>-78.343928271424375</v>
          </cell>
          <cell r="BD52">
            <v>327.43005747788993</v>
          </cell>
          <cell r="BE52">
            <v>-115.02383912313962</v>
          </cell>
          <cell r="BF52">
            <v>225.65259017146309</v>
          </cell>
          <cell r="BG52">
            <v>-818.86888541352528</v>
          </cell>
          <cell r="BH52">
            <v>167.79210401489399</v>
          </cell>
          <cell r="BJ52">
            <v>0.22184872349024776</v>
          </cell>
          <cell r="BK52">
            <v>6.3600544056017672</v>
          </cell>
          <cell r="BL52">
            <v>-0.13519012581083567</v>
          </cell>
          <cell r="BM52">
            <v>-1.1514341486445034</v>
          </cell>
          <cell r="BN52">
            <v>1.3601944157617396</v>
          </cell>
          <cell r="BO52">
            <v>-1.408270885460261</v>
          </cell>
          <cell r="BP52">
            <v>3.4973271980849985</v>
          </cell>
          <cell r="BQ52">
            <v>-0.98266110152441799</v>
          </cell>
          <cell r="BR52">
            <v>-2.7325971751223865</v>
          </cell>
          <cell r="BS52">
            <v>0.10292018522803925</v>
          </cell>
          <cell r="BT52">
            <v>-0.21745814307968514</v>
          </cell>
          <cell r="BU52">
            <v>-0.27884919002676423</v>
          </cell>
          <cell r="BV52">
            <v>-0.69813577127366688</v>
          </cell>
          <cell r="BW52">
            <v>2.4714711800592148</v>
          </cell>
          <cell r="BX52">
            <v>2.2310930011961272</v>
          </cell>
          <cell r="BY52">
            <v>-4.1798757011397676</v>
          </cell>
          <cell r="BZ52">
            <v>0.51450719457175609</v>
          </cell>
          <cell r="CA52">
            <v>0.462056517543874</v>
          </cell>
          <cell r="CB52">
            <v>0.83186697058634795</v>
          </cell>
          <cell r="CD52">
            <v>3871.585967944935</v>
          </cell>
          <cell r="CE52">
            <v>1131.8429448832103</v>
          </cell>
          <cell r="CF52">
            <v>-212.81388996477472</v>
          </cell>
          <cell r="CG52">
            <v>-318.20872282015262</v>
          </cell>
          <cell r="CH52">
            <v>387.21581081478871</v>
          </cell>
          <cell r="CI52">
            <v>-238.28375191004307</v>
          </cell>
          <cell r="CJ52">
            <v>613.41831016071956</v>
          </cell>
          <cell r="CK52">
            <v>-656.95553621008003</v>
          </cell>
          <cell r="CL52">
            <v>-3071.355628913152</v>
          </cell>
          <cell r="CM52">
            <v>861.31003942235839</v>
          </cell>
          <cell r="CN52">
            <v>-528.22416801634245</v>
          </cell>
          <cell r="CO52">
            <v>-286.00445410434622</v>
          </cell>
          <cell r="CP52">
            <v>-747.21848325314932</v>
          </cell>
          <cell r="CQ52">
            <v>953.04738162756985</v>
          </cell>
          <cell r="CR52">
            <v>1048.8150701884078</v>
          </cell>
          <cell r="CS52">
            <v>-947.50400953356075</v>
          </cell>
          <cell r="CT52">
            <v>907.68757625410217</v>
          </cell>
          <cell r="CU52">
            <v>460.711126259499</v>
          </cell>
          <cell r="CV52">
            <v>5163.0963949678699</v>
          </cell>
        </row>
        <row r="53">
          <cell r="B53">
            <v>1746493.870509051</v>
          </cell>
          <cell r="D53">
            <v>157546.8210399219</v>
          </cell>
          <cell r="J53">
            <v>108325.84735759847</v>
          </cell>
          <cell r="K53">
            <v>837843.29247825057</v>
          </cell>
          <cell r="T53">
            <v>626685.35562234931</v>
          </cell>
          <cell r="V53">
            <v>-0.14434076782152694</v>
          </cell>
          <cell r="W53">
            <v>-14.980822009521312</v>
          </cell>
          <cell r="X53">
            <v>0.21717746082712264</v>
          </cell>
          <cell r="Y53">
            <v>-0.16182561130048123</v>
          </cell>
          <cell r="Z53">
            <v>6.9116622364551183E-2</v>
          </cell>
          <cell r="AA53">
            <v>-0.51149178657827754</v>
          </cell>
          <cell r="AB53">
            <v>2.8611095546366982</v>
          </cell>
          <cell r="AC53">
            <v>-0.10328644116140984</v>
          </cell>
          <cell r="AD53">
            <v>-0.91445913655451294</v>
          </cell>
          <cell r="AE53">
            <v>1.314865334018922E-2</v>
          </cell>
          <cell r="AF53">
            <v>-7.1498900330979609E-2</v>
          </cell>
          <cell r="AG53">
            <v>0.80005866782462132</v>
          </cell>
          <cell r="AH53">
            <v>-0.30814003289540981</v>
          </cell>
          <cell r="AI53">
            <v>1.0725233791452515</v>
          </cell>
          <cell r="AJ53">
            <v>0.14667334712292757</v>
          </cell>
          <cell r="AK53">
            <v>-1.4678667049924043</v>
          </cell>
          <cell r="AL53">
            <v>0.88115879121117846</v>
          </cell>
          <cell r="AM53">
            <v>-1.9420486234680179</v>
          </cell>
          <cell r="AN53">
            <v>0.13718652728973435</v>
          </cell>
          <cell r="AP53">
            <v>-2524.5466126133688</v>
          </cell>
          <cell r="AQ53">
            <v>-2835.5645113421288</v>
          </cell>
          <cell r="AR53">
            <v>341.41470975082484</v>
          </cell>
          <cell r="AS53">
            <v>-44.206955259905953</v>
          </cell>
          <cell r="AT53">
            <v>19.94353024310476</v>
          </cell>
          <cell r="AU53">
            <v>-85.327176823542686</v>
          </cell>
          <cell r="AV53">
            <v>519.37864852176426</v>
          </cell>
          <cell r="AW53">
            <v>-68.373336930628284</v>
          </cell>
          <cell r="AX53">
            <v>-999.73780208440439</v>
          </cell>
          <cell r="AY53">
            <v>110.15062673785724</v>
          </cell>
          <cell r="AZ53">
            <v>-173.29918401062605</v>
          </cell>
          <cell r="BA53">
            <v>818.29995220330602</v>
          </cell>
          <cell r="BB53">
            <v>-327.50146070370101</v>
          </cell>
          <cell r="BC53">
            <v>423.80754218478978</v>
          </cell>
          <cell r="BD53">
            <v>70.488042814897199</v>
          </cell>
          <cell r="BE53">
            <v>-318.83136525838563</v>
          </cell>
          <cell r="BF53">
            <v>1562.5282044659252</v>
          </cell>
          <cell r="BG53">
            <v>-1945.3411049582355</v>
          </cell>
          <cell r="BH53">
            <v>858.55006139737088</v>
          </cell>
          <cell r="BJ53">
            <v>0.28365411705322252</v>
          </cell>
          <cell r="BK53">
            <v>-9.4360296517659101</v>
          </cell>
          <cell r="BL53">
            <v>0.50440622166199045</v>
          </cell>
          <cell r="BM53">
            <v>-1.117870033189472</v>
          </cell>
          <cell r="BN53">
            <v>1.64714293345809</v>
          </cell>
          <cell r="BO53">
            <v>-1.6770915822622467</v>
          </cell>
          <cell r="BP53">
            <v>5.8423144275947525</v>
          </cell>
          <cell r="BQ53">
            <v>-0.17583493817174833</v>
          </cell>
          <cell r="BR53">
            <v>-2.3374265878615352</v>
          </cell>
          <cell r="BS53">
            <v>0.49956511963471506</v>
          </cell>
          <cell r="BT53">
            <v>3.4127726457744423E-2</v>
          </cell>
          <cell r="BU53">
            <v>1.4122806248869857</v>
          </cell>
          <cell r="BV53">
            <v>-0.33054602680824274</v>
          </cell>
          <cell r="BW53">
            <v>3.09430332212004</v>
          </cell>
          <cell r="BX53">
            <v>2.2896684812896639</v>
          </cell>
          <cell r="BY53">
            <v>-5.0985406122008747</v>
          </cell>
          <cell r="BZ53">
            <v>1.5390056212891912</v>
          </cell>
          <cell r="CA53">
            <v>-0.8477888876777584</v>
          </cell>
          <cell r="CB53">
            <v>0.68344155745769797</v>
          </cell>
          <cell r="CD53">
            <v>4939.9892847926822</v>
          </cell>
          <cell r="CE53">
            <v>-1676.697176285581</v>
          </cell>
          <cell r="CF53">
            <v>790.68768945650663</v>
          </cell>
          <cell r="CG53">
            <v>-308.32836518942349</v>
          </cell>
          <cell r="CH53">
            <v>467.90286751343228</v>
          </cell>
          <cell r="CI53">
            <v>-283.08945586602931</v>
          </cell>
          <cell r="CJ53">
            <v>1030.686072828019</v>
          </cell>
          <cell r="CK53">
            <v>-116.48342982950271</v>
          </cell>
          <cell r="CL53">
            <v>-2592.6381716131436</v>
          </cell>
          <cell r="CM53">
            <v>4164.7671225621598</v>
          </cell>
          <cell r="CN53">
            <v>82.631511366431369</v>
          </cell>
          <cell r="CO53">
            <v>1435.7602568909497</v>
          </cell>
          <cell r="CP53">
            <v>-351.39427190538845</v>
          </cell>
          <cell r="CQ53">
            <v>1198.7351421814965</v>
          </cell>
          <cell r="CR53">
            <v>1077.3122831569199</v>
          </cell>
          <cell r="CS53">
            <v>-1149.8079228162351</v>
          </cell>
          <cell r="CT53">
            <v>2711.3841262631468</v>
          </cell>
          <cell r="CU53">
            <v>-839.85400257512811</v>
          </cell>
          <cell r="CV53">
            <v>4253.9548594795633</v>
          </cell>
        </row>
        <row r="54">
          <cell r="B54">
            <v>1748442.8222613139</v>
          </cell>
          <cell r="D54">
            <v>157267.86988465165</v>
          </cell>
          <cell r="J54">
            <v>107944.48148711257</v>
          </cell>
          <cell r="K54">
            <v>837424.56413860945</v>
          </cell>
          <cell r="T54">
            <v>626941.53683279466</v>
          </cell>
          <cell r="V54">
            <v>0.11159224691092984</v>
          </cell>
          <cell r="W54">
            <v>17.223875240247153</v>
          </cell>
          <cell r="X54">
            <v>-0.17705920908398509</v>
          </cell>
          <cell r="Y54">
            <v>-1.2452627090550505</v>
          </cell>
          <cell r="Z54">
            <v>-0.56368769174410804</v>
          </cell>
          <cell r="AA54">
            <v>-0.22971334606428639</v>
          </cell>
          <cell r="AB54">
            <v>2.2886710611846217</v>
          </cell>
          <cell r="AC54">
            <v>-0.25070063179166713</v>
          </cell>
          <cell r="AD54">
            <v>-0.3520543617138383</v>
          </cell>
          <cell r="AE54">
            <v>-4.9976928072381632E-2</v>
          </cell>
          <cell r="AF54">
            <v>-0.23768354513289403</v>
          </cell>
          <cell r="AG54">
            <v>-0.24050113385050143</v>
          </cell>
          <cell r="AH54">
            <v>7.8609041963351167E-2</v>
          </cell>
          <cell r="AI54">
            <v>0.77708917563188429</v>
          </cell>
          <cell r="AJ54">
            <v>1.2627271255413186</v>
          </cell>
          <cell r="AK54">
            <v>0.54379725913786814</v>
          </cell>
          <cell r="AL54">
            <v>-0.31611008620374692</v>
          </cell>
          <cell r="AM54">
            <v>-0.15003109420839156</v>
          </cell>
          <cell r="AN54">
            <v>4.0878761271034847E-2</v>
          </cell>
          <cell r="AP54">
            <v>1948.9517522628885</v>
          </cell>
          <cell r="AQ54">
            <v>2771.7347127590747</v>
          </cell>
          <cell r="AR54">
            <v>-278.95115527024609</v>
          </cell>
          <cell r="AS54">
            <v>-339.62602459534901</v>
          </cell>
          <cell r="AT54">
            <v>-162.76392248694174</v>
          </cell>
          <cell r="AU54">
            <v>-38.124825016668183</v>
          </cell>
          <cell r="AV54">
            <v>427.35047131005558</v>
          </cell>
          <cell r="AW54">
            <v>-165.78685448132455</v>
          </cell>
          <cell r="AX54">
            <v>-381.36587048589718</v>
          </cell>
          <cell r="AY54">
            <v>-418.72833964112215</v>
          </cell>
          <cell r="AZ54">
            <v>-575.68596966014593</v>
          </cell>
          <cell r="BA54">
            <v>-247.9525643591478</v>
          </cell>
          <cell r="BB54">
            <v>83.290854749342543</v>
          </cell>
          <cell r="BC54">
            <v>310.36009878302866</v>
          </cell>
          <cell r="BD54">
            <v>607.72945612361946</v>
          </cell>
          <cell r="BE54">
            <v>116.382938737519</v>
          </cell>
          <cell r="BF54">
            <v>-565.48631886922522</v>
          </cell>
          <cell r="BG54">
            <v>-147.36683514600736</v>
          </cell>
          <cell r="BH54">
            <v>256.18121044535656</v>
          </cell>
          <cell r="BJ54">
            <v>4.810333721709803E-2</v>
          </cell>
          <cell r="BK54">
            <v>-1.7821900280434844</v>
          </cell>
          <cell r="BL54">
            <v>-0.22590157482677009</v>
          </cell>
          <cell r="BM54">
            <v>-1.3098514761969771</v>
          </cell>
          <cell r="BN54">
            <v>-0.19096818161596918</v>
          </cell>
          <cell r="BO54">
            <v>-1.0134980876795985</v>
          </cell>
          <cell r="BP54">
            <v>6.9917981379474581</v>
          </cell>
          <cell r="BQ54">
            <v>-1.5261040525068714</v>
          </cell>
          <cell r="BR54">
            <v>-2.7318864692970624</v>
          </cell>
          <cell r="BS54">
            <v>9.0184775985657772E-2</v>
          </cell>
          <cell r="BT54">
            <v>-0.39810547899571391</v>
          </cell>
          <cell r="BU54">
            <v>0.4430974449566305</v>
          </cell>
          <cell r="BV54">
            <v>0.25850219214182957</v>
          </cell>
          <cell r="BW54">
            <v>2.6557438713997294</v>
          </cell>
          <cell r="BX54">
            <v>2.5929640758823203</v>
          </cell>
          <cell r="BY54">
            <v>-2.8823480402630386</v>
          </cell>
          <cell r="BZ54">
            <v>0.85914919670155854</v>
          </cell>
          <cell r="CA54">
            <v>-2.1550803667878093</v>
          </cell>
          <cell r="CB54">
            <v>0.61238441671493948</v>
          </cell>
          <cell r="CD54">
            <v>840.65496374829672</v>
          </cell>
          <cell r="CE54">
            <v>-342.29505680896909</v>
          </cell>
          <cell r="CF54">
            <v>-356.07497373918886</v>
          </cell>
          <cell r="CG54">
            <v>-357.47540606252369</v>
          </cell>
          <cell r="CH54">
            <v>-54.935840716047096</v>
          </cell>
          <cell r="CI54">
            <v>-169.53907438928582</v>
          </cell>
          <cell r="CJ54">
            <v>1248.1498819061308</v>
          </cell>
          <cell r="CK54">
            <v>-1022.2745344774885</v>
          </cell>
          <cell r="CL54">
            <v>-3031.7445019312145</v>
          </cell>
          <cell r="CM54">
            <v>754.54897891101427</v>
          </cell>
          <cell r="CN54">
            <v>-965.79201176442439</v>
          </cell>
          <cell r="CO54">
            <v>453.71682425869221</v>
          </cell>
          <cell r="CP54">
            <v>273.4066630245361</v>
          </cell>
          <cell r="CQ54">
            <v>1041.261391312597</v>
          </cell>
          <cell r="CR54">
            <v>1231.7691375812719</v>
          </cell>
          <cell r="CS54">
            <v>-638.63958577577796</v>
          </cell>
          <cell r="CT54">
            <v>1519.0148304841423</v>
          </cell>
          <cell r="CU54">
            <v>-2160.1882702098519</v>
          </cell>
          <cell r="CV54">
            <v>3815.9241486372193</v>
          </cell>
        </row>
        <row r="55">
          <cell r="B55">
            <v>1747009.9062931857</v>
          </cell>
          <cell r="D55">
            <v>157317.55272006168</v>
          </cell>
          <cell r="J55">
            <v>106612.16116108664</v>
          </cell>
          <cell r="K55">
            <v>838854.13065097458</v>
          </cell>
          <cell r="T55">
            <v>625626.91131240549</v>
          </cell>
          <cell r="V55">
            <v>-8.1953836287018689E-2</v>
          </cell>
          <cell r="W55">
            <v>-1.4051617197285871</v>
          </cell>
          <cell r="X55">
            <v>3.1591217866977495E-2</v>
          </cell>
          <cell r="Y55">
            <v>0.49109251500900619</v>
          </cell>
          <cell r="Z55">
            <v>-0.48722686995068543</v>
          </cell>
          <cell r="AA55">
            <v>-0.88854445033845764</v>
          </cell>
          <cell r="AB55">
            <v>0.98582990280691174</v>
          </cell>
          <cell r="AC55">
            <v>2.4475236640308928E-2</v>
          </cell>
          <cell r="AD55">
            <v>-1.2342644178479856</v>
          </cell>
          <cell r="AE55">
            <v>0.1707098852343325</v>
          </cell>
          <cell r="AF55">
            <v>-0.16045800971672408</v>
          </cell>
          <cell r="AG55">
            <v>-2.7833509956176616E-2</v>
          </cell>
          <cell r="AH55">
            <v>1.0930169512616716</v>
          </cell>
          <cell r="AI55">
            <v>-1.1534470749808401</v>
          </cell>
          <cell r="AJ55">
            <v>-0.63532284671605765</v>
          </cell>
          <cell r="AK55">
            <v>0.50862437646344016</v>
          </cell>
          <cell r="AL55">
            <v>0.99796512344727528</v>
          </cell>
          <cell r="AM55">
            <v>-0.43668368725074957</v>
          </cell>
          <cell r="AN55">
            <v>-0.20968869394591971</v>
          </cell>
          <cell r="AP55">
            <v>-1432.9159681282472</v>
          </cell>
          <cell r="AQ55">
            <v>-265.07158453459851</v>
          </cell>
          <cell r="AR55">
            <v>49.682835410028929</v>
          </cell>
          <cell r="AS55">
            <v>132.26996289565795</v>
          </cell>
          <cell r="AT55">
            <v>-139.89295250579744</v>
          </cell>
          <cell r="AU55">
            <v>-147.13026251895644</v>
          </cell>
          <cell r="AV55">
            <v>188.29133411040311</v>
          </cell>
          <cell r="AW55">
            <v>16.144753428714466</v>
          </cell>
          <cell r="AX55">
            <v>-1332.3203260259324</v>
          </cell>
          <cell r="AY55">
            <v>1429.566512365127</v>
          </cell>
          <cell r="AZ55">
            <v>-387.71665253854007</v>
          </cell>
          <cell r="BA55">
            <v>-28.626859827709268</v>
          </cell>
          <cell r="BB55">
            <v>1159.0254530352977</v>
          </cell>
          <cell r="BC55">
            <v>-464.25277041098161</v>
          </cell>
          <cell r="BD55">
            <v>-309.63130931713386</v>
          </cell>
          <cell r="BE55">
            <v>109.44722600097157</v>
          </cell>
          <cell r="BF55">
            <v>1779.6069367679593</v>
          </cell>
          <cell r="BG55">
            <v>-428.28551134470035</v>
          </cell>
          <cell r="BH55">
            <v>-1314.6255203891778</v>
          </cell>
          <cell r="BJ55">
            <v>-0.2194915260507857</v>
          </cell>
          <cell r="BK55">
            <v>-3.0022854757964956</v>
          </cell>
          <cell r="BL55">
            <v>5.8863965038358224E-2</v>
          </cell>
          <cell r="BM55">
            <v>-1.1348359565880317</v>
          </cell>
          <cell r="BN55">
            <v>-0.80191595087162337</v>
          </cell>
          <cell r="BO55">
            <v>-1.903798966282455</v>
          </cell>
          <cell r="BP55">
            <v>7.6604170904214675</v>
          </cell>
          <cell r="BQ55">
            <v>-0.63208643136265508</v>
          </cell>
          <cell r="BR55">
            <v>-3.4087143558802713</v>
          </cell>
          <cell r="BS55">
            <v>5.178326137040834E-2</v>
          </cell>
          <cell r="BT55">
            <v>-0.47928846909698342</v>
          </cell>
          <cell r="BU55">
            <v>0.52596701384002298</v>
          </cell>
          <cell r="BV55">
            <v>0.6724152024838892</v>
          </cell>
          <cell r="BW55">
            <v>0.48384641292418262</v>
          </cell>
          <cell r="BX55">
            <v>1.4582238967516759</v>
          </cell>
          <cell r="BY55">
            <v>-0.95268081971220386</v>
          </cell>
          <cell r="BZ55">
            <v>1.6952494285204178</v>
          </cell>
          <cell r="CA55">
            <v>-3.3071740500623115</v>
          </cell>
          <cell r="CB55">
            <v>-5.1309329588633545E-3</v>
          </cell>
          <cell r="CD55">
            <v>-3842.9737052125856</v>
          </cell>
          <cell r="CE55">
            <v>-575.68051080404257</v>
          </cell>
          <cell r="CF55">
            <v>92.548871297098231</v>
          </cell>
          <cell r="CG55">
            <v>-310.68141968196142</v>
          </cell>
          <cell r="CH55">
            <v>-230.977141362564</v>
          </cell>
          <cell r="CI55">
            <v>-318.50452243920881</v>
          </cell>
          <cell r="CJ55">
            <v>1372.4140095063849</v>
          </cell>
          <cell r="CK55">
            <v>-419.7020547255961</v>
          </cell>
          <cell r="CL55">
            <v>-3762.3518709561904</v>
          </cell>
          <cell r="CM55">
            <v>434.16120416042395</v>
          </cell>
          <cell r="CN55">
            <v>-1161.8207851828774</v>
          </cell>
          <cell r="CO55">
            <v>537.97870749165304</v>
          </cell>
          <cell r="CP55">
            <v>716.00205643651134</v>
          </cell>
          <cell r="CQ55">
            <v>191.57094228541246</v>
          </cell>
          <cell r="CR55">
            <v>696.01624709927273</v>
          </cell>
          <cell r="CS55">
            <v>-208.02503964303469</v>
          </cell>
          <cell r="CT55">
            <v>3002.3014125361224</v>
          </cell>
          <cell r="CU55">
            <v>-3339.8623368624685</v>
          </cell>
          <cell r="CV55">
            <v>-32.102144531556405</v>
          </cell>
        </row>
        <row r="56">
          <cell r="B56">
            <v>1748447.1893397667</v>
          </cell>
          <cell r="D56">
            <v>156900.01627445061</v>
          </cell>
          <cell r="J56">
            <v>106405.34868415433</v>
          </cell>
          <cell r="K56">
            <v>837135.96933627641</v>
          </cell>
          <cell r="T56">
            <v>628939.19119203498</v>
          </cell>
          <cell r="V56">
            <v>8.2271030141467527E-2</v>
          </cell>
          <cell r="W56">
            <v>2.5160707877780908</v>
          </cell>
          <cell r="X56">
            <v>-0.26540995482815521</v>
          </cell>
          <cell r="Y56">
            <v>-0.72344256999001821</v>
          </cell>
          <cell r="Z56">
            <v>0.55831487212583131</v>
          </cell>
          <cell r="AA56">
            <v>-2.4774000592572509</v>
          </cell>
          <cell r="AB56">
            <v>1.4298735893792713</v>
          </cell>
          <cell r="AC56">
            <v>-0.37961572410928346</v>
          </cell>
          <cell r="AD56">
            <v>-0.19398582176738399</v>
          </cell>
          <cell r="AE56">
            <v>-0.20482241809608448</v>
          </cell>
          <cell r="AF56">
            <v>-0.67141719869683314</v>
          </cell>
          <cell r="AG56">
            <v>0.15981975100907153</v>
          </cell>
          <cell r="AH56">
            <v>-0.51000693615532722</v>
          </cell>
          <cell r="AI56">
            <v>0.77629441065720783</v>
          </cell>
          <cell r="AJ56">
            <v>8.0848480123307809E-2</v>
          </cell>
          <cell r="AK56">
            <v>-0.15562094916797831</v>
          </cell>
          <cell r="AL56">
            <v>-2.8097713346830755E-2</v>
          </cell>
          <cell r="AM56">
            <v>2.0727093332273405E-2</v>
          </cell>
          <cell r="AN56">
            <v>0.52943372795155597</v>
          </cell>
          <cell r="AP56">
            <v>1437.2830465810839</v>
          </cell>
          <cell r="AQ56">
            <v>467.96556693991442</v>
          </cell>
          <cell r="AR56">
            <v>-417.53644561106921</v>
          </cell>
          <cell r="AS56">
            <v>-195.80760042695329</v>
          </cell>
          <cell r="AT56">
            <v>159.52275104170985</v>
          </cell>
          <cell r="AU56">
            <v>-406.57703932971526</v>
          </cell>
          <cell r="AV56">
            <v>275.79502557855812</v>
          </cell>
          <cell r="AW56">
            <v>-250.4695824746741</v>
          </cell>
          <cell r="AX56">
            <v>-206.81247693230398</v>
          </cell>
          <cell r="AY56">
            <v>-1718.161314698169</v>
          </cell>
          <cell r="AZ56">
            <v>-1619.7503976223816</v>
          </cell>
          <cell r="BA56">
            <v>164.32940709435206</v>
          </cell>
          <cell r="BB56">
            <v>-546.71792893117527</v>
          </cell>
          <cell r="BC56">
            <v>308.84801897379657</v>
          </cell>
          <cell r="BD56">
            <v>39.152029735298129</v>
          </cell>
          <cell r="BE56">
            <v>-33.65727700100615</v>
          </cell>
          <cell r="BF56">
            <v>-50.604871604824439</v>
          </cell>
          <cell r="BG56">
            <v>20.239704657680704</v>
          </cell>
          <cell r="BH56">
            <v>3312.2798796294956</v>
          </cell>
          <cell r="BJ56">
            <v>-3.2659906625664981E-2</v>
          </cell>
          <cell r="BK56">
            <v>0.73470230615721999</v>
          </cell>
          <cell r="BL56">
            <v>-0.19426180234480839</v>
          </cell>
          <cell r="BM56">
            <v>-1.6376613863319345</v>
          </cell>
          <cell r="BN56">
            <v>-0.42693132260877009</v>
          </cell>
          <cell r="BO56">
            <v>-4.059215773166958</v>
          </cell>
          <cell r="BP56">
            <v>7.7717820318081943</v>
          </cell>
          <cell r="BQ56">
            <v>-0.70770497203644922</v>
          </cell>
          <cell r="BR56">
            <v>-2.6711372925772081</v>
          </cell>
          <cell r="BS56">
            <v>-7.1284336909060997E-2</v>
          </cell>
          <cell r="BT56">
            <v>-1.1372431007915185</v>
          </cell>
          <cell r="BU56">
            <v>0.69031089270070733</v>
          </cell>
          <cell r="BV56">
            <v>0.34633554373666442</v>
          </cell>
          <cell r="BW56">
            <v>1.4646665484131738</v>
          </cell>
          <cell r="BX56">
            <v>0.84843225878801221</v>
          </cell>
          <cell r="BY56">
            <v>-0.58312256043970834</v>
          </cell>
          <cell r="BZ56">
            <v>1.5373019095428875</v>
          </cell>
          <cell r="CA56">
            <v>-2.496521231783011</v>
          </cell>
          <cell r="CB56">
            <v>0.49732379684397365</v>
          </cell>
          <cell r="CD56">
            <v>-571.22778189764358</v>
          </cell>
          <cell r="CE56">
            <v>139.06418382226184</v>
          </cell>
          <cell r="CF56">
            <v>-305.39005572046153</v>
          </cell>
          <cell r="CG56">
            <v>-447.37061738655029</v>
          </cell>
          <cell r="CH56">
            <v>-123.19059370792456</v>
          </cell>
          <cell r="CI56">
            <v>-677.15930368888257</v>
          </cell>
          <cell r="CJ56">
            <v>1410.8154795207811</v>
          </cell>
          <cell r="CK56">
            <v>-468.48502045791247</v>
          </cell>
          <cell r="CL56">
            <v>-2920.236475528538</v>
          </cell>
          <cell r="CM56">
            <v>-597.17251523630694</v>
          </cell>
          <cell r="CN56">
            <v>-2756.4522038316936</v>
          </cell>
          <cell r="CO56">
            <v>706.04993511080102</v>
          </cell>
          <cell r="CP56">
            <v>368.09691814976395</v>
          </cell>
          <cell r="CQ56">
            <v>578.7628895306334</v>
          </cell>
          <cell r="CR56">
            <v>407.73821935668093</v>
          </cell>
          <cell r="CS56">
            <v>-126.65847752090122</v>
          </cell>
          <cell r="CT56">
            <v>2726.0439507598348</v>
          </cell>
          <cell r="CU56">
            <v>-2500.7537467912625</v>
          </cell>
          <cell r="CV56">
            <v>3112.3856310830452</v>
          </cell>
        </row>
        <row r="57">
          <cell r="B57">
            <v>1751882.4369670693</v>
          </cell>
          <cell r="D57">
            <v>156855.20519574388</v>
          </cell>
          <cell r="J57">
            <v>106341.26349742385</v>
          </cell>
          <cell r="K57">
            <v>838972.78960220562</v>
          </cell>
          <cell r="T57">
            <v>629270.69604267261</v>
          </cell>
          <cell r="V57">
            <v>0.19647419997854687</v>
          </cell>
          <cell r="W57">
            <v>7.2140331548885106</v>
          </cell>
          <cell r="X57">
            <v>-2.8560276646716343E-2</v>
          </cell>
          <cell r="Y57">
            <v>7.8199918346300024E-2</v>
          </cell>
          <cell r="Z57">
            <v>-0.7524942859944872</v>
          </cell>
          <cell r="AA57">
            <v>-0.94716285800571232</v>
          </cell>
          <cell r="AB57">
            <v>0.89972111883558359</v>
          </cell>
          <cell r="AC57">
            <v>0.1916234101859482</v>
          </cell>
          <cell r="AD57">
            <v>-6.0227411049340596E-2</v>
          </cell>
          <cell r="AE57">
            <v>0.21941719543905336</v>
          </cell>
          <cell r="AF57">
            <v>0.14046872757462747</v>
          </cell>
          <cell r="AG57">
            <v>0.24973660215652504</v>
          </cell>
          <cell r="AH57">
            <v>0.38688313940853369</v>
          </cell>
          <cell r="AI57">
            <v>0.72041814405461313</v>
          </cell>
          <cell r="AJ57">
            <v>1.006828595512399</v>
          </cell>
          <cell r="AK57">
            <v>-0.20836489937584579</v>
          </cell>
          <cell r="AL57">
            <v>0.39304999774005811</v>
          </cell>
          <cell r="AM57">
            <v>-0.62363478063104383</v>
          </cell>
          <cell r="AN57">
            <v>5.2708569489734458E-2</v>
          </cell>
          <cell r="AP57">
            <v>3435.2476273025386</v>
          </cell>
          <cell r="AQ57">
            <v>1375.5016936486209</v>
          </cell>
          <cell r="AR57">
            <v>-44.81107870672713</v>
          </cell>
          <cell r="AS57">
            <v>21.012537094509753</v>
          </cell>
          <cell r="AT57">
            <v>-216.20444951967875</v>
          </cell>
          <cell r="AU57">
            <v>-151.59212319011021</v>
          </cell>
          <cell r="AV57">
            <v>176.02022954140193</v>
          </cell>
          <cell r="AW57">
            <v>125.95272736714105</v>
          </cell>
          <cell r="AX57">
            <v>-64.085186730488203</v>
          </cell>
          <cell r="AY57">
            <v>1836.8202659292147</v>
          </cell>
          <cell r="AZ57">
            <v>336.59644205102813</v>
          </cell>
          <cell r="BA57">
            <v>257.19384518200241</v>
          </cell>
          <cell r="BB57">
            <v>412.61635438269877</v>
          </cell>
          <cell r="BC57">
            <v>288.84269474270695</v>
          </cell>
          <cell r="BD57">
            <v>487.96530277131387</v>
          </cell>
          <cell r="BE57">
            <v>-44.994465612893691</v>
          </cell>
          <cell r="BF57">
            <v>707.6965915527544</v>
          </cell>
          <cell r="BG57">
            <v>-609.09649914046167</v>
          </cell>
          <cell r="BH57">
            <v>331.50485063763335</v>
          </cell>
          <cell r="BJ57">
            <v>0.30853623645685779</v>
          </cell>
          <cell r="BK57">
            <v>27.032205770204932</v>
          </cell>
          <cell r="BL57">
            <v>-0.4389906693215706</v>
          </cell>
          <cell r="BM57">
            <v>-1.4011839810949223</v>
          </cell>
          <cell r="BN57">
            <v>-1.2444694619016428</v>
          </cell>
          <cell r="BO57">
            <v>-4.4793509727824476</v>
          </cell>
          <cell r="BP57">
            <v>5.7167553273705263</v>
          </cell>
          <cell r="BQ57">
            <v>-0.41457945345381164</v>
          </cell>
          <cell r="BR57">
            <v>-1.8320501603123707</v>
          </cell>
          <cell r="BS57">
            <v>0.13481006938829143</v>
          </cell>
          <cell r="BT57">
            <v>-0.92753612192637558</v>
          </cell>
          <cell r="BU57">
            <v>0.14058799952423318</v>
          </cell>
          <cell r="BV57">
            <v>1.045921532820393</v>
          </cell>
          <cell r="BW57">
            <v>1.1111952084882137</v>
          </cell>
          <cell r="BX57">
            <v>1.7146148827337448</v>
          </cell>
          <cell r="BY57">
            <v>0.6876886202031196</v>
          </cell>
          <cell r="BZ57">
            <v>1.0460183981197524</v>
          </cell>
          <cell r="CA57">
            <v>-1.1855624127560804</v>
          </cell>
          <cell r="CB57">
            <v>0.41254201923321965</v>
          </cell>
          <cell r="CD57">
            <v>5388.5664580182638</v>
          </cell>
          <cell r="CE57">
            <v>4350.1303888130115</v>
          </cell>
          <cell r="CF57">
            <v>-691.6158441780135</v>
          </cell>
          <cell r="CG57">
            <v>-382.15112503213459</v>
          </cell>
          <cell r="CH57">
            <v>-359.33857347070807</v>
          </cell>
          <cell r="CI57">
            <v>-743.4242500554501</v>
          </cell>
          <cell r="CJ57">
            <v>1067.4570605404188</v>
          </cell>
          <cell r="CK57">
            <v>-274.15895616014313</v>
          </cell>
          <cell r="CL57">
            <v>-1984.5838601746218</v>
          </cell>
          <cell r="CM57">
            <v>1129.4971239550505</v>
          </cell>
          <cell r="CN57">
            <v>-2246.5565777700394</v>
          </cell>
          <cell r="CO57">
            <v>144.9438280894974</v>
          </cell>
          <cell r="CP57">
            <v>1108.2147332361637</v>
          </cell>
          <cell r="CQ57">
            <v>443.79804208855057</v>
          </cell>
          <cell r="CR57">
            <v>825.2154793130976</v>
          </cell>
          <cell r="CS57">
            <v>147.17842212459072</v>
          </cell>
          <cell r="CT57">
            <v>1871.212337846664</v>
          </cell>
          <cell r="CU57">
            <v>-1164.5091409734887</v>
          </cell>
          <cell r="CV57">
            <v>2585.3404203233076</v>
          </cell>
        </row>
        <row r="58">
          <cell r="B58">
            <v>1757764.2241624279</v>
          </cell>
          <cell r="D58">
            <v>156855.23322222827</v>
          </cell>
          <cell r="J58">
            <v>105632.47067454936</v>
          </cell>
          <cell r="K58">
            <v>840194.1765841411</v>
          </cell>
          <cell r="T58">
            <v>635481.54365985643</v>
          </cell>
          <cell r="V58">
            <v>0.33574097617767862</v>
          </cell>
          <cell r="W58">
            <v>-4.1163212243393588</v>
          </cell>
          <cell r="X58">
            <v>1.7867742641008988E-5</v>
          </cell>
          <cell r="Y58">
            <v>0.65193812237469562</v>
          </cell>
          <cell r="Z58">
            <v>-0.26076948270764566</v>
          </cell>
          <cell r="AA58">
            <v>-1.3677168482013502</v>
          </cell>
          <cell r="AB58">
            <v>1.9017520764583074</v>
          </cell>
          <cell r="AC58">
            <v>-0.39405004699455404</v>
          </cell>
          <cell r="AD58">
            <v>-0.66652661400027347</v>
          </cell>
          <cell r="AE58">
            <v>0.14558123899519604</v>
          </cell>
          <cell r="AF58">
            <v>0.37825530251551776</v>
          </cell>
          <cell r="AG58">
            <v>-0.37703359870426834</v>
          </cell>
          <cell r="AH58">
            <v>9.9353540001567708E-2</v>
          </cell>
          <cell r="AI58">
            <v>-3.8844536692383969E-2</v>
          </cell>
          <cell r="AJ58">
            <v>4.4562924794688819E-2</v>
          </cell>
          <cell r="AK58">
            <v>-0.57002856417406322</v>
          </cell>
          <cell r="AL58">
            <v>0.88281493839537095</v>
          </cell>
          <cell r="AM58">
            <v>-0.90919041374374343</v>
          </cell>
          <cell r="AN58">
            <v>0.98699139436211336</v>
          </cell>
          <cell r="AP58">
            <v>5881.7871953586582</v>
          </cell>
          <cell r="AQ58">
            <v>-841.48017263854854</v>
          </cell>
          <cell r="AR58">
            <v>2.8026484389556572E-2</v>
          </cell>
          <cell r="AS58">
            <v>175.31458827463575</v>
          </cell>
          <cell r="AT58">
            <v>-74.359727132548869</v>
          </cell>
          <cell r="AU58">
            <v>-216.82786454107372</v>
          </cell>
          <cell r="AV58">
            <v>375.40368670409589</v>
          </cell>
          <cell r="AW58">
            <v>-259.5026568206813</v>
          </cell>
          <cell r="AX58">
            <v>-708.79282287448586</v>
          </cell>
          <cell r="AY58">
            <v>1221.3869819354732</v>
          </cell>
          <cell r="AZ58">
            <v>907.66275982407387</v>
          </cell>
          <cell r="BA58">
            <v>-389.26169235048292</v>
          </cell>
          <cell r="BB58">
            <v>106.37190825107973</v>
          </cell>
          <cell r="BC58">
            <v>-15.686433468996256</v>
          </cell>
          <cell r="BD58">
            <v>21.815130884941027</v>
          </cell>
          <cell r="BE58">
            <v>-122.8358951252776</v>
          </cell>
          <cell r="BF58">
            <v>1595.7785670575686</v>
          </cell>
          <cell r="BG58">
            <v>-882.45736313740781</v>
          </cell>
          <cell r="BH58">
            <v>6210.847617183812</v>
          </cell>
          <cell r="BJ58">
            <v>0.53312592110152934</v>
          </cell>
          <cell r="BK58">
            <v>3.9064370399863213</v>
          </cell>
          <cell r="BL58">
            <v>-0.2623782357617177</v>
          </cell>
          <cell r="BM58">
            <v>0.49302140955835849</v>
          </cell>
          <cell r="BN58">
            <v>-0.94362515514265777</v>
          </cell>
          <cell r="BO58">
            <v>-5.56888210239046</v>
          </cell>
          <cell r="BP58">
            <v>5.3168692088446434</v>
          </cell>
          <cell r="BQ58">
            <v>-0.5576933588997468</v>
          </cell>
          <cell r="BR58">
            <v>-2.1418517933584624</v>
          </cell>
          <cell r="BS58">
            <v>0.33072978321104785</v>
          </cell>
          <cell r="BT58">
            <v>-0.31585646769184406</v>
          </cell>
          <cell r="BU58">
            <v>3.5339699142378223E-3</v>
          </cell>
          <cell r="BV58">
            <v>1.0668665373630759</v>
          </cell>
          <cell r="BW58">
            <v>0.29255643315877489</v>
          </cell>
          <cell r="BX58">
            <v>0.49101459010814086</v>
          </cell>
          <cell r="BY58">
            <v>-0.42773123394984625</v>
          </cell>
          <cell r="BZ58">
            <v>2.261326109309314</v>
          </cell>
          <cell r="CA58">
            <v>-1.93684858761487</v>
          </cell>
          <cell r="CB58">
            <v>1.3621695685062551</v>
          </cell>
          <cell r="CD58">
            <v>9321.4019011140335</v>
          </cell>
          <cell r="CE58">
            <v>736.91550341538823</v>
          </cell>
          <cell r="CF58">
            <v>-412.63666242337786</v>
          </cell>
          <cell r="CG58">
            <v>132.78948783785017</v>
          </cell>
          <cell r="CH58">
            <v>-270.9343781163152</v>
          </cell>
          <cell r="CI58">
            <v>-922.12728957985564</v>
          </cell>
          <cell r="CJ58">
            <v>1015.5102759344591</v>
          </cell>
          <cell r="CK58">
            <v>-367.87475849949988</v>
          </cell>
          <cell r="CL58">
            <v>-2312.0108125632105</v>
          </cell>
          <cell r="CM58">
            <v>2769.6124455316458</v>
          </cell>
          <cell r="CN58">
            <v>-763.20784828581964</v>
          </cell>
          <cell r="CO58">
            <v>3.6347000981622841</v>
          </cell>
          <cell r="CP58">
            <v>1131.2957867379009</v>
          </cell>
          <cell r="CQ58">
            <v>117.75150983652566</v>
          </cell>
          <cell r="CR58">
            <v>239.30115407441917</v>
          </cell>
          <cell r="CS58">
            <v>-92.040411738205876</v>
          </cell>
          <cell r="CT58">
            <v>4032.4772237734578</v>
          </cell>
          <cell r="CU58">
            <v>-1899.5996689648891</v>
          </cell>
          <cell r="CV58">
            <v>8540.006827061763</v>
          </cell>
        </row>
        <row r="59">
          <cell r="B59">
            <v>1760277.4162361061</v>
          </cell>
          <cell r="D59">
            <v>156555.88335476504</v>
          </cell>
          <cell r="J59">
            <v>105204.14138761174</v>
          </cell>
          <cell r="K59">
            <v>840269.75586386386</v>
          </cell>
          <cell r="T59">
            <v>638562.99303252914</v>
          </cell>
          <cell r="V59">
            <v>0.14297663128715055</v>
          </cell>
          <cell r="W59">
            <v>0.42526036722605465</v>
          </cell>
          <cell r="X59">
            <v>-0.19084467971758334</v>
          </cell>
          <cell r="Y59">
            <v>-0.60238485710819578</v>
          </cell>
          <cell r="Z59">
            <v>-0.47845254106219093</v>
          </cell>
          <cell r="AA59">
            <v>0.87842082973554891</v>
          </cell>
          <cell r="AB59">
            <v>-0.56077568345221929</v>
          </cell>
          <cell r="AC59">
            <v>-3.777604747577934E-2</v>
          </cell>
          <cell r="AD59">
            <v>-0.40549017191625625</v>
          </cell>
          <cell r="AE59">
            <v>8.9954538878167511E-3</v>
          </cell>
          <cell r="AF59">
            <v>1.1289851436280252E-2</v>
          </cell>
          <cell r="AG59">
            <v>0.40663590130014526</v>
          </cell>
          <cell r="AH59">
            <v>-1.1833079851729766</v>
          </cell>
          <cell r="AI59">
            <v>6.0218931323685609E-2</v>
          </cell>
          <cell r="AJ59">
            <v>0.49407789989972528</v>
          </cell>
          <cell r="AK59">
            <v>-0.13507283908592571</v>
          </cell>
          <cell r="AL59">
            <v>0.18231930744587732</v>
          </cell>
          <cell r="AM59">
            <v>0.34154263752474989</v>
          </cell>
          <cell r="AN59">
            <v>0.48489990046383102</v>
          </cell>
          <cell r="AP59">
            <v>2513.1920736781321</v>
          </cell>
          <cell r="AQ59">
            <v>83.355493527160434</v>
          </cell>
          <cell r="AR59">
            <v>-299.34986746322829</v>
          </cell>
          <cell r="AS59">
            <v>-163.04514323462354</v>
          </cell>
          <cell r="AT59">
            <v>-136.07736805046807</v>
          </cell>
          <cell r="AU59">
            <v>137.35377743848767</v>
          </cell>
          <cell r="AV59">
            <v>-112.80165168820167</v>
          </cell>
          <cell r="AW59">
            <v>-24.779481928417226</v>
          </cell>
          <cell r="AX59">
            <v>-428.32928693761642</v>
          </cell>
          <cell r="AY59">
            <v>75.579279722762294</v>
          </cell>
          <cell r="AZ59">
            <v>27.193641156685771</v>
          </cell>
          <cell r="BA59">
            <v>418.2411900228326</v>
          </cell>
          <cell r="BB59">
            <v>-1268.1559756615461</v>
          </cell>
          <cell r="BC59">
            <v>24.308523329731543</v>
          </cell>
          <cell r="BD59">
            <v>241.97642461923533</v>
          </cell>
          <cell r="BE59">
            <v>-28.941032385242579</v>
          </cell>
          <cell r="BF59">
            <v>332.47026434916188</v>
          </cell>
          <cell r="BG59">
            <v>328.48624429198389</v>
          </cell>
          <cell r="BH59">
            <v>3081.4493726727087</v>
          </cell>
          <cell r="BJ59">
            <v>0.75944102521270374</v>
          </cell>
          <cell r="BK59">
            <v>5.8354694381540728</v>
          </cell>
          <cell r="BL59">
            <v>-0.48416044626119481</v>
          </cell>
          <cell r="BM59">
            <v>-0.60047695150912128</v>
          </cell>
          <cell r="BN59">
            <v>-0.93489106821036394</v>
          </cell>
          <cell r="BO59">
            <v>-3.8853581771460699</v>
          </cell>
          <cell r="BP59">
            <v>3.703933429612194</v>
          </cell>
          <cell r="BQ59">
            <v>-0.61958232426775339</v>
          </cell>
          <cell r="BR59">
            <v>-1.3206933975828838</v>
          </cell>
          <cell r="BS59">
            <v>0.16875701759859751</v>
          </cell>
          <cell r="BT59">
            <v>-0.14437592900699014</v>
          </cell>
          <cell r="BU59">
            <v>0.4381397012183097</v>
          </cell>
          <cell r="BV59">
            <v>-1.2088695667164751</v>
          </cell>
          <cell r="BW59">
            <v>1.523976880573219</v>
          </cell>
          <cell r="BX59">
            <v>1.6332175354381473</v>
          </cell>
          <cell r="BY59">
            <v>-1.0654316556626076</v>
          </cell>
          <cell r="BZ59">
            <v>1.4354775619859872</v>
          </cell>
          <cell r="CA59">
            <v>-1.1703481460281218</v>
          </cell>
          <cell r="CB59">
            <v>2.067699052936689</v>
          </cell>
          <cell r="CD59">
            <v>13267.509942920413</v>
          </cell>
          <cell r="CE59">
            <v>1085.3425814771472</v>
          </cell>
          <cell r="CF59">
            <v>-761.66936529663508</v>
          </cell>
          <cell r="CG59">
            <v>-162.52561829243132</v>
          </cell>
          <cell r="CH59">
            <v>-267.11879366098583</v>
          </cell>
          <cell r="CI59">
            <v>-637.64324962241153</v>
          </cell>
          <cell r="CJ59">
            <v>714.41729013585427</v>
          </cell>
          <cell r="CK59">
            <v>-408.79899385663157</v>
          </cell>
          <cell r="CL59">
            <v>-1408.0197734748945</v>
          </cell>
          <cell r="CM59">
            <v>1415.6252128892811</v>
          </cell>
          <cell r="CN59">
            <v>-348.29755459059379</v>
          </cell>
          <cell r="CO59">
            <v>450.50274994870415</v>
          </cell>
          <cell r="CP59">
            <v>-1295.8856419589429</v>
          </cell>
          <cell r="CQ59">
            <v>606.31280357723881</v>
          </cell>
          <cell r="CR59">
            <v>790.90888801078836</v>
          </cell>
          <cell r="CS59">
            <v>-230.42867012442002</v>
          </cell>
          <cell r="CT59">
            <v>2585.3405513546604</v>
          </cell>
          <cell r="CU59">
            <v>-1142.8279133282049</v>
          </cell>
          <cell r="CV59">
            <v>12936.08172012365</v>
          </cell>
        </row>
        <row r="60">
          <cell r="B60">
            <v>1759510.5213288052</v>
          </cell>
          <cell r="D60">
            <v>156534.19071462221</v>
          </cell>
          <cell r="J60">
            <v>103996.41952324226</v>
          </cell>
          <cell r="K60">
            <v>842229.71390842041</v>
          </cell>
          <cell r="T60">
            <v>636993.47094863059</v>
          </cell>
          <cell r="V60">
            <v>-4.3566707169406804E-2</v>
          </cell>
          <cell r="W60">
            <v>0.36845186560903187</v>
          </cell>
          <cell r="X60">
            <v>-1.385616412362678E-2</v>
          </cell>
          <cell r="Y60">
            <v>0.49765142927815642</v>
          </cell>
          <cell r="Z60">
            <v>-9.0670212655086235E-2</v>
          </cell>
          <cell r="AA60">
            <v>0.38159023212032128</v>
          </cell>
          <cell r="AB60">
            <v>-0.59444896221586552</v>
          </cell>
          <cell r="AC60">
            <v>-0.10858620283986653</v>
          </cell>
          <cell r="AD60">
            <v>-1.1479793936246097</v>
          </cell>
          <cell r="AE60">
            <v>0.23325343211260119</v>
          </cell>
          <cell r="AF60">
            <v>0.49667418661811791</v>
          </cell>
          <cell r="AG60">
            <v>-0.36993113961238944</v>
          </cell>
          <cell r="AH60">
            <v>1.2038003241835904</v>
          </cell>
          <cell r="AI60">
            <v>-0.16262064533479892</v>
          </cell>
          <cell r="AJ60">
            <v>1.5594059077295164E-2</v>
          </cell>
          <cell r="AK60">
            <v>0.56298732606654411</v>
          </cell>
          <cell r="AL60">
            <v>1.7819520240269782E-2</v>
          </cell>
          <cell r="AM60">
            <v>-0.23245322098007781</v>
          </cell>
          <cell r="AN60">
            <v>-0.24578970297745029</v>
          </cell>
          <cell r="AP60">
            <v>-766.89490730082616</v>
          </cell>
          <cell r="AQ60">
            <v>72.527556083939999</v>
          </cell>
          <cell r="AR60">
            <v>-21.692640142835444</v>
          </cell>
          <cell r="AS60">
            <v>133.88596120868897</v>
          </cell>
          <cell r="AT60">
            <v>-25.664262567664991</v>
          </cell>
          <cell r="AU60">
            <v>60.191269951272261</v>
          </cell>
          <cell r="AV60">
            <v>-118.90458091877736</v>
          </cell>
          <cell r="AW60">
            <v>-71.20102781636524</v>
          </cell>
          <cell r="AX60">
            <v>-1207.7218643694796</v>
          </cell>
          <cell r="AY60">
            <v>1959.9580445565516</v>
          </cell>
          <cell r="AZ60">
            <v>1196.4643227696361</v>
          </cell>
          <cell r="BA60">
            <v>-382.03608785454708</v>
          </cell>
          <cell r="BB60">
            <v>1274.8516328963888</v>
          </cell>
          <cell r="BC60">
            <v>-65.684464324192959</v>
          </cell>
          <cell r="BD60">
            <v>7.6749803435668582</v>
          </cell>
          <cell r="BE60">
            <v>120.46408842672463</v>
          </cell>
          <cell r="BF60">
            <v>32.554215587762883</v>
          </cell>
          <cell r="BG60">
            <v>-224.33064328870387</v>
          </cell>
          <cell r="BH60">
            <v>-1569.5220838985406</v>
          </cell>
          <cell r="BJ60">
            <v>0.63275185298654613</v>
          </cell>
          <cell r="BK60">
            <v>3.6183121177905786</v>
          </cell>
          <cell r="BL60">
            <v>-0.23315839508167846</v>
          </cell>
          <cell r="BM60">
            <v>0.62212951538211936</v>
          </cell>
          <cell r="BN60">
            <v>-1.5742392732860488</v>
          </cell>
          <cell r="BO60">
            <v>-1.0676438422355883</v>
          </cell>
          <cell r="BP60">
            <v>1.6342255250105353</v>
          </cell>
          <cell r="BQ60">
            <v>-0.34920566168016309</v>
          </cell>
          <cell r="BR60">
            <v>-2.2639173600779716</v>
          </cell>
          <cell r="BS60">
            <v>0.60847278802063087</v>
          </cell>
          <cell r="BT60">
            <v>1.0299133939958516</v>
          </cell>
          <cell r="BU60">
            <v>-9.3083239191837919E-2</v>
          </cell>
          <cell r="BV60">
            <v>0.49289913764960502</v>
          </cell>
          <cell r="BW60">
            <v>0.57809579817380552</v>
          </cell>
          <cell r="BX60">
            <v>1.5669509432775675</v>
          </cell>
          <cell r="BY60">
            <v>-0.35337154577097518</v>
          </cell>
          <cell r="BZ60">
            <v>1.4820670177300599</v>
          </cell>
          <cell r="CA60">
            <v>-1.4205135172158379</v>
          </cell>
          <cell r="CB60">
            <v>1.2806134312174589</v>
          </cell>
          <cell r="CD60">
            <v>11063.331989038503</v>
          </cell>
          <cell r="CE60">
            <v>689.90457062117275</v>
          </cell>
          <cell r="CF60">
            <v>-365.82555982840131</v>
          </cell>
          <cell r="CG60">
            <v>167.16794334321094</v>
          </cell>
          <cell r="CH60">
            <v>-452.30580727036067</v>
          </cell>
          <cell r="CI60">
            <v>-170.87494034142401</v>
          </cell>
          <cell r="CJ60">
            <v>319.71768363851879</v>
          </cell>
          <cell r="CK60">
            <v>-229.53043919832271</v>
          </cell>
          <cell r="CL60">
            <v>-2408.9291609120701</v>
          </cell>
          <cell r="CM60">
            <v>5093.7445721440017</v>
          </cell>
          <cell r="CN60">
            <v>2467.9171658014238</v>
          </cell>
          <cell r="CO60">
            <v>-95.862745000194991</v>
          </cell>
          <cell r="CP60">
            <v>525.68391986862116</v>
          </cell>
          <cell r="CQ60">
            <v>231.78032027924928</v>
          </cell>
          <cell r="CR60">
            <v>759.43183861905709</v>
          </cell>
          <cell r="CS60">
            <v>-76.307304696689243</v>
          </cell>
          <cell r="CT60">
            <v>2668.4996385472477</v>
          </cell>
          <cell r="CU60">
            <v>-1387.3982612745895</v>
          </cell>
          <cell r="CV60">
            <v>8054.2797565956134</v>
          </cell>
        </row>
        <row r="61">
          <cell r="B61">
            <v>1760448.3574081657</v>
          </cell>
          <cell r="D61">
            <v>155950.68164272071</v>
          </cell>
          <cell r="J61">
            <v>103205.63716879544</v>
          </cell>
          <cell r="K61">
            <v>841271.30748841225</v>
          </cell>
          <cell r="T61">
            <v>639400.83384057379</v>
          </cell>
          <cell r="V61">
            <v>5.3300964557578823E-2</v>
          </cell>
          <cell r="W61">
            <v>4.3657314316783769</v>
          </cell>
          <cell r="X61">
            <v>-0.37276780825813427</v>
          </cell>
          <cell r="Y61">
            <v>0.56252207269600341</v>
          </cell>
          <cell r="Z61">
            <v>-2.4327174053206946E-2</v>
          </cell>
          <cell r="AA61">
            <v>-2.9273189604575034</v>
          </cell>
          <cell r="AB61">
            <v>-0.35166672167176172</v>
          </cell>
          <cell r="AC61">
            <v>-0.2981473202049556</v>
          </cell>
          <cell r="AD61">
            <v>-0.76039382708756875</v>
          </cell>
          <cell r="AE61">
            <v>-0.11379394530746101</v>
          </cell>
          <cell r="AF61">
            <v>-0.21958231571004294</v>
          </cell>
          <cell r="AG61">
            <v>-3.4491874281661339E-2</v>
          </cell>
          <cell r="AH61">
            <v>-0.38529187521243458</v>
          </cell>
          <cell r="AI61">
            <v>9.1557785189655405E-2</v>
          </cell>
          <cell r="AJ61">
            <v>0.20195844606403224</v>
          </cell>
          <cell r="AK61">
            <v>-5.5588975226705806E-2</v>
          </cell>
          <cell r="AL61">
            <v>0.12165963988592932</v>
          </cell>
          <cell r="AM61">
            <v>-0.33760837093700369</v>
          </cell>
          <cell r="AN61">
            <v>0.37792583468054808</v>
          </cell>
          <cell r="AP61">
            <v>937.83607936045155</v>
          </cell>
          <cell r="AQ61">
            <v>862.53459827273764</v>
          </cell>
          <cell r="AR61">
            <v>-583.50907190149883</v>
          </cell>
          <cell r="AS61">
            <v>152.09161311514981</v>
          </cell>
          <cell r="AT61">
            <v>-6.8795790225012752</v>
          </cell>
          <cell r="AU61">
            <v>-463.51135129266913</v>
          </cell>
          <cell r="AV61">
            <v>-69.923945123911835</v>
          </cell>
          <cell r="AW61">
            <v>-195.28580957758822</v>
          </cell>
          <cell r="AX61">
            <v>-790.7823544468265</v>
          </cell>
          <cell r="AY61">
            <v>-958.40642000816297</v>
          </cell>
          <cell r="AZ61">
            <v>-531.59050369079341</v>
          </cell>
          <cell r="BA61">
            <v>-35.488751718177809</v>
          </cell>
          <cell r="BB61">
            <v>-412.94466598515282</v>
          </cell>
          <cell r="BC61">
            <v>36.921168160355592</v>
          </cell>
          <cell r="BD61">
            <v>99.414065844968718</v>
          </cell>
          <cell r="BE61">
            <v>-11.961504677437915</v>
          </cell>
          <cell r="BF61">
            <v>222.29778579596314</v>
          </cell>
          <cell r="BG61">
            <v>-325.05401373804489</v>
          </cell>
          <cell r="BH61">
            <v>2407.362891943194</v>
          </cell>
          <cell r="BJ61">
            <v>0.48895520957024097</v>
          </cell>
          <cell r="BK61">
            <v>0.86553612124864454</v>
          </cell>
          <cell r="BL61">
            <v>-0.5766614833689454</v>
          </cell>
          <cell r="BM61">
            <v>1.1090839828076682</v>
          </cell>
          <cell r="BN61">
            <v>-0.85210120630507813</v>
          </cell>
          <cell r="BO61">
            <v>-3.0453914204791266</v>
          </cell>
          <cell r="BP61">
            <v>0.37372814611700278</v>
          </cell>
          <cell r="BQ61">
            <v>-0.83633263563187565</v>
          </cell>
          <cell r="BR61">
            <v>-2.9486449807927806</v>
          </cell>
          <cell r="BS61">
            <v>0.27396810894146917</v>
          </cell>
          <cell r="BT61">
            <v>0.66666438804776629</v>
          </cell>
          <cell r="BU61">
            <v>-0.37633975136854847</v>
          </cell>
          <cell r="BV61">
            <v>-0.28009135108940653</v>
          </cell>
          <cell r="BW61">
            <v>-4.9875953563072173E-2</v>
          </cell>
          <cell r="BX61">
            <v>0.75761747422966597</v>
          </cell>
          <cell r="BY61">
            <v>-0.20081761943145926</v>
          </cell>
          <cell r="BZ61">
            <v>1.2077327437505669</v>
          </cell>
          <cell r="CA61">
            <v>-1.1367806947694681</v>
          </cell>
          <cell r="CB61">
            <v>1.6098219512853618</v>
          </cell>
          <cell r="CD61">
            <v>8565.9204410964157</v>
          </cell>
          <cell r="CE61">
            <v>176.93747524528953</v>
          </cell>
          <cell r="CF61">
            <v>-904.52355302317301</v>
          </cell>
          <cell r="CG61">
            <v>298.247019363851</v>
          </cell>
          <cell r="CH61">
            <v>-242.9809367731832</v>
          </cell>
          <cell r="CI61">
            <v>-482.79416844398293</v>
          </cell>
          <cell r="CJ61">
            <v>73.773508973205026</v>
          </cell>
          <cell r="CK61">
            <v>-550.76897614305199</v>
          </cell>
          <cell r="CL61">
            <v>-3135.6263286284084</v>
          </cell>
          <cell r="CM61">
            <v>2298.5178862066241</v>
          </cell>
          <cell r="CN61">
            <v>1599.7302200596023</v>
          </cell>
          <cell r="CO61">
            <v>-388.54534190037521</v>
          </cell>
          <cell r="CP61">
            <v>-299.87710049923044</v>
          </cell>
          <cell r="CQ61">
            <v>-20.141206303102081</v>
          </cell>
          <cell r="CR61">
            <v>370.88060169271193</v>
          </cell>
          <cell r="CS61">
            <v>-43.274343761233467</v>
          </cell>
          <cell r="CT61">
            <v>2183.1008327904565</v>
          </cell>
          <cell r="CU61">
            <v>-1103.3557758721727</v>
          </cell>
          <cell r="CV61">
            <v>10130.137797901174</v>
          </cell>
        </row>
        <row r="62">
          <cell r="B62">
            <v>1762299.4119746475</v>
          </cell>
          <cell r="D62">
            <v>155867.41983776132</v>
          </cell>
          <cell r="J62">
            <v>101718.34892085829</v>
          </cell>
          <cell r="K62">
            <v>842742.96038592653</v>
          </cell>
          <cell r="T62">
            <v>642343.25473919022</v>
          </cell>
          <cell r="V62">
            <v>0.1051467689292096</v>
          </cell>
          <cell r="W62">
            <v>-4.8129531099838978</v>
          </cell>
          <cell r="X62">
            <v>-5.3389830735162125E-2</v>
          </cell>
          <cell r="Y62">
            <v>-0.11893205936353013</v>
          </cell>
          <cell r="Z62">
            <v>0.91248459928370274</v>
          </cell>
          <cell r="AA62">
            <v>0.48490124259124023</v>
          </cell>
          <cell r="AB62">
            <v>-0.8958645339544824</v>
          </cell>
          <cell r="AC62">
            <v>-0.31534620873829855</v>
          </cell>
          <cell r="AD62">
            <v>-1.4410920650629322</v>
          </cell>
          <cell r="AE62">
            <v>0.17493202067093705</v>
          </cell>
          <cell r="AF62">
            <v>-0.17421977716999271</v>
          </cell>
          <cell r="AG62">
            <v>8.6671187133902095E-4</v>
          </cell>
          <cell r="AH62">
            <v>0.24351711771224416</v>
          </cell>
          <cell r="AI62">
            <v>1.6140695953686279</v>
          </cell>
          <cell r="AJ62">
            <v>0.12099383067063485</v>
          </cell>
          <cell r="AK62">
            <v>-0.26214619497917369</v>
          </cell>
          <cell r="AL62">
            <v>0.2276688773652058</v>
          </cell>
          <cell r="AM62">
            <v>0.58394455377623888</v>
          </cell>
          <cell r="AN62">
            <v>0.46018408842896097</v>
          </cell>
          <cell r="AP62">
            <v>1851.0545664818492</v>
          </cell>
          <cell r="AQ62">
            <v>-992.40526773795864</v>
          </cell>
          <cell r="AR62">
            <v>-83.261804959387518</v>
          </cell>
          <cell r="AS62">
            <v>-32.337079440159869</v>
          </cell>
          <cell r="AT62">
            <v>257.98240079593961</v>
          </cell>
          <cell r="AU62">
            <v>74.531635305058444</v>
          </cell>
          <cell r="AV62">
            <v>-177.5035459738574</v>
          </cell>
          <cell r="AW62">
            <v>-205.93521564636467</v>
          </cell>
          <cell r="AX62">
            <v>-1487.2882479371474</v>
          </cell>
          <cell r="AY62">
            <v>1471.6528975142865</v>
          </cell>
          <cell r="AZ62">
            <v>-420.84543902467703</v>
          </cell>
          <cell r="BA62">
            <v>0.89145382391870953</v>
          </cell>
          <cell r="BB62">
            <v>259.98899862066901</v>
          </cell>
          <cell r="BC62">
            <v>651.47815848937898</v>
          </cell>
          <cell r="BD62">
            <v>59.679510477442818</v>
          </cell>
          <cell r="BE62">
            <v>-56.376643781284656</v>
          </cell>
          <cell r="BF62">
            <v>416.50509300996782</v>
          </cell>
          <cell r="BG62">
            <v>560.33176589882351</v>
          </cell>
          <cell r="BH62">
            <v>2942.4208986164303</v>
          </cell>
          <cell r="BJ62">
            <v>0.25800888138911571</v>
          </cell>
          <cell r="BK62">
            <v>0.1327091216808185</v>
          </cell>
          <cell r="BL62">
            <v>-0.62976119073275827</v>
          </cell>
          <cell r="BM62">
            <v>0.33471262544295666</v>
          </cell>
          <cell r="BN62">
            <v>0.31419691307332798</v>
          </cell>
          <cell r="BO62">
            <v>-1.2242852258299353</v>
          </cell>
          <cell r="BP62">
            <v>-2.38193800670774</v>
          </cell>
          <cell r="BQ62">
            <v>-0.75797826783733369</v>
          </cell>
          <cell r="BR62">
            <v>-3.7054153222926711</v>
          </cell>
          <cell r="BS62">
            <v>0.30335651838813149</v>
          </cell>
          <cell r="BT62">
            <v>0.11260192440114558</v>
          </cell>
          <cell r="BU62">
            <v>1.56319118174153E-3</v>
          </cell>
          <cell r="BV62">
            <v>-0.13647425176355199</v>
          </cell>
          <cell r="BW62">
            <v>1.6028557677929323</v>
          </cell>
          <cell r="BX62">
            <v>0.83459313140001878</v>
          </cell>
          <cell r="BY62">
            <v>0.1082080020319065</v>
          </cell>
          <cell r="BZ62">
            <v>0.55047662442686551</v>
          </cell>
          <cell r="CA62">
            <v>0.35292486281548463</v>
          </cell>
          <cell r="CB62">
            <v>1.0797655963092012</v>
          </cell>
          <cell r="CD62">
            <v>4535.1878122196067</v>
          </cell>
          <cell r="CE62">
            <v>26.012380145879433</v>
          </cell>
          <cell r="CF62">
            <v>-987.81338446695008</v>
          </cell>
          <cell r="CG62">
            <v>90.595351649055374</v>
          </cell>
          <cell r="CH62">
            <v>89.361191155305278</v>
          </cell>
          <cell r="CI62">
            <v>-191.43466859785076</v>
          </cell>
          <cell r="CJ62">
            <v>-479.13372370474826</v>
          </cell>
          <cell r="CK62">
            <v>-497.20153496873536</v>
          </cell>
          <cell r="CL62">
            <v>-3914.1217536910699</v>
          </cell>
          <cell r="CM62">
            <v>2548.7838017854374</v>
          </cell>
          <cell r="CN62">
            <v>271.22202121085138</v>
          </cell>
          <cell r="CO62">
            <v>1.6078042740264209</v>
          </cell>
          <cell r="CP62">
            <v>-146.26001012964116</v>
          </cell>
          <cell r="CQ62">
            <v>647.02338565527316</v>
          </cell>
          <cell r="CR62">
            <v>408.74498128521373</v>
          </cell>
          <cell r="CS62">
            <v>23.184907582759479</v>
          </cell>
          <cell r="CT62">
            <v>1003.8273587428557</v>
          </cell>
          <cell r="CU62">
            <v>339.43335316405864</v>
          </cell>
          <cell r="CV62">
            <v>6861.7110793337924</v>
          </cell>
        </row>
        <row r="63">
          <cell r="B63">
            <v>1762426.4571442094</v>
          </cell>
          <cell r="D63">
            <v>155154.94840950274</v>
          </cell>
          <cell r="J63">
            <v>101005.73339919721</v>
          </cell>
          <cell r="K63">
            <v>843593.97376336716</v>
          </cell>
          <cell r="T63">
            <v>642724.51191833569</v>
          </cell>
          <cell r="V63">
            <v>7.2090570250704644E-3</v>
          </cell>
          <cell r="W63">
            <v>1.6331586827415201</v>
          </cell>
          <cell r="X63">
            <v>-0.45710093167653509</v>
          </cell>
          <cell r="Y63">
            <v>-6.8874881938096877E-2</v>
          </cell>
          <cell r="Z63">
            <v>-0.68457323220574295</v>
          </cell>
          <cell r="AA63">
            <v>-0.87196549447516869</v>
          </cell>
          <cell r="AB63">
            <v>-0.3453125551172942</v>
          </cell>
          <cell r="AC63">
            <v>-0.45465450709317734</v>
          </cell>
          <cell r="AD63">
            <v>-0.70057716156554095</v>
          </cell>
          <cell r="AE63">
            <v>0.10098136886849129</v>
          </cell>
          <cell r="AF63">
            <v>0.22953374692276096</v>
          </cell>
          <cell r="AG63">
            <v>-5.7013764685853729E-2</v>
          </cell>
          <cell r="AH63">
            <v>-0.1521934187126317</v>
          </cell>
          <cell r="AI63">
            <v>0.22071251085844512</v>
          </cell>
          <cell r="AJ63">
            <v>0.23218739861852189</v>
          </cell>
          <cell r="AK63">
            <v>9.3997164514458831E-2</v>
          </cell>
          <cell r="AL63">
            <v>-1.5588605702054892E-2</v>
          </cell>
          <cell r="AM63">
            <v>0.33390901540835127</v>
          </cell>
          <cell r="AN63">
            <v>5.9354118897103625E-2</v>
          </cell>
          <cell r="AP63">
            <v>127.04516956186853</v>
          </cell>
          <cell r="AQ63">
            <v>320.54105928433637</v>
          </cell>
          <cell r="AR63">
            <v>-712.47142825857736</v>
          </cell>
          <cell r="AS63">
            <v>-18.704491209871776</v>
          </cell>
          <cell r="AT63">
            <v>-195.31218992685899</v>
          </cell>
          <cell r="AU63">
            <v>-134.6751483279495</v>
          </cell>
          <cell r="AV63">
            <v>-67.80611094001506</v>
          </cell>
          <cell r="AW63">
            <v>-295.97348785386566</v>
          </cell>
          <cell r="AX63">
            <v>-712.61552166107867</v>
          </cell>
          <cell r="AY63">
            <v>851.01337744062766</v>
          </cell>
          <cell r="AZ63">
            <v>553.49592818433302</v>
          </cell>
          <cell r="BA63">
            <v>-58.641840192853124</v>
          </cell>
          <cell r="BB63">
            <v>-162.88370710860181</v>
          </cell>
          <cell r="BC63">
            <v>90.522887745930348</v>
          </cell>
          <cell r="BD63">
            <v>114.66366608498356</v>
          </cell>
          <cell r="BE63">
            <v>20.161852406297839</v>
          </cell>
          <cell r="BF63">
            <v>-28.583246322436025</v>
          </cell>
          <cell r="BG63">
            <v>322.27783664307208</v>
          </cell>
          <cell r="BH63">
            <v>381.2571791454684</v>
          </cell>
          <cell r="BJ63">
            <v>0.12208535360855866</v>
          </cell>
          <cell r="BK63">
            <v>1.3370886795111669</v>
          </cell>
          <cell r="BL63">
            <v>-0.89484656548338704</v>
          </cell>
          <cell r="BM63">
            <v>0.87325240795730341</v>
          </cell>
          <cell r="BN63">
            <v>0.10643455278884772</v>
          </cell>
          <cell r="BO63">
            <v>-2.9381865625356496</v>
          </cell>
          <cell r="BP63">
            <v>-2.1704209402419794</v>
          </cell>
          <cell r="BQ63">
            <v>-1.1718532249278213</v>
          </cell>
          <cell r="BR63">
            <v>-3.990725016181651</v>
          </cell>
          <cell r="BS63">
            <v>0.39561317973246801</v>
          </cell>
          <cell r="BT63">
            <v>0.33106690234239178</v>
          </cell>
          <cell r="BU63">
            <v>-0.46021596271049736</v>
          </cell>
          <cell r="BV63">
            <v>0.90556362622615794</v>
          </cell>
          <cell r="BW63">
            <v>1.7658236903828284</v>
          </cell>
          <cell r="BX63">
            <v>0.57181523748301988</v>
          </cell>
          <cell r="BY63">
            <v>0.33783604282047186</v>
          </cell>
          <cell r="BZ63">
            <v>0.35184142479944835</v>
          </cell>
          <cell r="CA63">
            <v>0.34529037478050473</v>
          </cell>
          <cell r="CB63">
            <v>0.65170060451569256</v>
          </cell>
          <cell r="CD63">
            <v>2149.0409081033431</v>
          </cell>
          <cell r="CE63">
            <v>263.19794590305537</v>
          </cell>
          <cell r="CF63">
            <v>-1400.9349452622992</v>
          </cell>
          <cell r="CG63">
            <v>234.93600367380714</v>
          </cell>
          <cell r="CH63">
            <v>30.126369278914353</v>
          </cell>
          <cell r="CI63">
            <v>-463.46359436428793</v>
          </cell>
          <cell r="CJ63">
            <v>-434.13818295656165</v>
          </cell>
          <cell r="CK63">
            <v>-768.3955408941838</v>
          </cell>
          <cell r="CL63">
            <v>-4198.4079884145322</v>
          </cell>
          <cell r="CM63">
            <v>3324.2178995033028</v>
          </cell>
          <cell r="CN63">
            <v>797.52430823849863</v>
          </cell>
          <cell r="CO63">
            <v>-475.2752259416593</v>
          </cell>
          <cell r="CP63">
            <v>959.01225842330314</v>
          </cell>
          <cell r="CQ63">
            <v>713.23775007147196</v>
          </cell>
          <cell r="CR63">
            <v>281.43222275096196</v>
          </cell>
          <cell r="CS63">
            <v>72.287792374299897</v>
          </cell>
          <cell r="CT63">
            <v>642.77384807125782</v>
          </cell>
          <cell r="CU63">
            <v>333.22494551514683</v>
          </cell>
          <cell r="CV63">
            <v>4161.5188858065521</v>
          </cell>
        </row>
        <row r="64">
          <cell r="B64">
            <v>1765756.0162350645</v>
          </cell>
          <cell r="D64">
            <v>155300.39660274432</v>
          </cell>
          <cell r="J64">
            <v>100146.060426743</v>
          </cell>
          <cell r="K64">
            <v>846018.20476797898</v>
          </cell>
          <cell r="T64">
            <v>644250.06626113458</v>
          </cell>
          <cell r="V64">
            <v>0.18891903701050428</v>
          </cell>
          <cell r="W64">
            <v>0.47141957245229182</v>
          </cell>
          <cell r="X64">
            <v>9.3743831397308242E-2</v>
          </cell>
          <cell r="Y64">
            <v>0.29962270616987752</v>
          </cell>
          <cell r="Z64">
            <v>1.1675664699159372</v>
          </cell>
          <cell r="AA64">
            <v>0.55710652636487001</v>
          </cell>
          <cell r="AB64">
            <v>-0.20678541788127225</v>
          </cell>
          <cell r="AC64">
            <v>-0.48073317123773496</v>
          </cell>
          <cell r="AD64">
            <v>-0.85111304430273149</v>
          </cell>
          <cell r="AE64">
            <v>0.28736940755955676</v>
          </cell>
          <cell r="AF64">
            <v>0.41026182185279758</v>
          </cell>
          <cell r="AG64">
            <v>0.36950644116071629</v>
          </cell>
          <cell r="AH64">
            <v>0.68868293073518494</v>
          </cell>
          <cell r="AI64">
            <v>1.1831930227094833</v>
          </cell>
          <cell r="AJ64">
            <v>-4.9297668027714625E-2</v>
          </cell>
          <cell r="AK64">
            <v>-0.24510838972026106</v>
          </cell>
          <cell r="AL64">
            <v>5.8798805067472593E-2</v>
          </cell>
          <cell r="AM64">
            <v>-0.20677094885586111</v>
          </cell>
          <cell r="AN64">
            <v>0.23735742367216872</v>
          </cell>
          <cell r="AP64">
            <v>3329.5590908550657</v>
          </cell>
          <cell r="AQ64">
            <v>94.036902765870764</v>
          </cell>
          <cell r="AR64">
            <v>145.44819324158016</v>
          </cell>
          <cell r="AS64">
            <v>81.31310236664649</v>
          </cell>
          <cell r="AT64">
            <v>330.83219284165534</v>
          </cell>
          <cell r="AU64">
            <v>85.294868603548821</v>
          </cell>
          <cell r="AV64">
            <v>-40.464493449566362</v>
          </cell>
          <cell r="AW64">
            <v>-311.52747712071869</v>
          </cell>
          <cell r="AX64">
            <v>-859.67297245420923</v>
          </cell>
          <cell r="AY64">
            <v>2424.2310046118218</v>
          </cell>
          <cell r="AZ64">
            <v>991.57301332429051</v>
          </cell>
          <cell r="BA64">
            <v>379.84131977644574</v>
          </cell>
          <cell r="BB64">
            <v>735.93527507528779</v>
          </cell>
          <cell r="BC64">
            <v>486.3450885018392</v>
          </cell>
          <cell r="BD64">
            <v>-24.401738093110907</v>
          </cell>
          <cell r="BE64">
            <v>-52.623761486185685</v>
          </cell>
          <cell r="BF64">
            <v>107.79660280409735</v>
          </cell>
          <cell r="BG64">
            <v>-200.23479529093311</v>
          </cell>
          <cell r="BH64">
            <v>1525.5543427988887</v>
          </cell>
          <cell r="BJ64">
            <v>0.35495638307081467</v>
          </cell>
          <cell r="BK64">
            <v>1.4410501080830862</v>
          </cell>
          <cell r="BL64">
            <v>-0.7881946469619594</v>
          </cell>
          <cell r="BM64">
            <v>0.67448357021802074</v>
          </cell>
          <cell r="BN64">
            <v>1.367153530524079</v>
          </cell>
          <cell r="BO64">
            <v>-2.7684748677138549</v>
          </cell>
          <cell r="BP64">
            <v>-1.7889033995902248</v>
          </cell>
          <cell r="BQ64">
            <v>-1.5400389760015454</v>
          </cell>
          <cell r="BR64">
            <v>-3.7023958268474266</v>
          </cell>
          <cell r="BS64">
            <v>0.44981681327507239</v>
          </cell>
          <cell r="BT64">
            <v>0.24479693549392945</v>
          </cell>
          <cell r="BU64">
            <v>0.27855153932094812</v>
          </cell>
          <cell r="BV64">
            <v>0.39196422824818722</v>
          </cell>
          <cell r="BW64">
            <v>3.1376328999952907</v>
          </cell>
          <cell r="BX64">
            <v>0.5065626251254729</v>
          </cell>
          <cell r="BY64">
            <v>-0.4684504209519158</v>
          </cell>
          <cell r="BZ64">
            <v>0.39295756502730761</v>
          </cell>
          <cell r="CA64">
            <v>0.37112137029948755</v>
          </cell>
          <cell r="CB64">
            <v>1.1391946139883036</v>
          </cell>
          <cell r="CD64">
            <v>6245.494906259235</v>
          </cell>
          <cell r="CE64">
            <v>284.70729258498613</v>
          </cell>
          <cell r="CF64">
            <v>-1233.7941118778836</v>
          </cell>
          <cell r="CG64">
            <v>182.36314483176466</v>
          </cell>
          <cell r="CH64">
            <v>386.62282468823469</v>
          </cell>
          <cell r="CI64">
            <v>-438.35999571201137</v>
          </cell>
          <cell r="CJ64">
            <v>-355.69809548735066</v>
          </cell>
          <cell r="CK64">
            <v>-1008.7219901985372</v>
          </cell>
          <cell r="CL64">
            <v>-3850.3590964992618</v>
          </cell>
          <cell r="CM64">
            <v>3788.490859558573</v>
          </cell>
          <cell r="CN64">
            <v>592.63299879315309</v>
          </cell>
          <cell r="CO64">
            <v>286.60218168933352</v>
          </cell>
          <cell r="CP64">
            <v>420.09590060220216</v>
          </cell>
          <cell r="CQ64">
            <v>1265.2673028975041</v>
          </cell>
          <cell r="CR64">
            <v>249.35550431428419</v>
          </cell>
          <cell r="CS64">
            <v>-100.80005753861042</v>
          </cell>
          <cell r="CT64">
            <v>718.01623528759228</v>
          </cell>
          <cell r="CU64">
            <v>357.32079351291759</v>
          </cell>
          <cell r="CV64">
            <v>7256.5953125039814</v>
          </cell>
        </row>
        <row r="65">
          <cell r="B65">
            <v>1764073.5177476185</v>
          </cell>
          <cell r="D65">
            <v>155170.62868707231</v>
          </cell>
          <cell r="J65">
            <v>99780.168538036582</v>
          </cell>
          <cell r="K65">
            <v>846736.16870187246</v>
          </cell>
          <cell r="T65">
            <v>643008.12549927365</v>
          </cell>
          <cell r="V65">
            <v>-9.5284879223200836E-2</v>
          </cell>
          <cell r="W65">
            <v>-3.3098985988523344</v>
          </cell>
          <cell r="X65">
            <v>-8.3559294445301191E-2</v>
          </cell>
          <cell r="Y65">
            <v>8.1340532180984582E-2</v>
          </cell>
          <cell r="Z65">
            <v>0.48345049729126011</v>
          </cell>
          <cell r="AA65">
            <v>0.95189369364858667</v>
          </cell>
          <cell r="AB65">
            <v>-0.53026469753212346</v>
          </cell>
          <cell r="AC65">
            <v>-0.51711863062468</v>
          </cell>
          <cell r="AD65">
            <v>-0.36535824489478674</v>
          </cell>
          <cell r="AE65">
            <v>8.4863887070896205E-2</v>
          </cell>
          <cell r="AF65">
            <v>0.26571772147909734</v>
          </cell>
          <cell r="AG65">
            <v>-0.28257923436294519</v>
          </cell>
          <cell r="AH65">
            <v>-0.16742319880601597</v>
          </cell>
          <cell r="AI65">
            <v>-1.0915638265599936</v>
          </cell>
          <cell r="AJ65">
            <v>0.2717955971374364</v>
          </cell>
          <cell r="AK65">
            <v>0.54798359579950606</v>
          </cell>
          <cell r="AL65">
            <v>0.41963479674904658</v>
          </cell>
          <cell r="AM65">
            <v>-2.3600351757024907E-2</v>
          </cell>
          <cell r="AN65">
            <v>-0.19277309027975198</v>
          </cell>
          <cell r="AP65">
            <v>-1682.4984874459915</v>
          </cell>
          <cell r="AQ65">
            <v>-663.35794420771344</v>
          </cell>
          <cell r="AR65">
            <v>-129.76791567201144</v>
          </cell>
          <cell r="AS65">
            <v>22.140739275888336</v>
          </cell>
          <cell r="AT65">
            <v>138.58603314480933</v>
          </cell>
          <cell r="AU65">
            <v>146.5500180445797</v>
          </cell>
          <cell r="AV65">
            <v>-103.54948078373491</v>
          </cell>
          <cell r="AW65">
            <v>-333.49522535354481</v>
          </cell>
          <cell r="AX65">
            <v>-365.89188870642101</v>
          </cell>
          <cell r="AY65">
            <v>717.96393389347941</v>
          </cell>
          <cell r="AZ65">
            <v>644.85521067879745</v>
          </cell>
          <cell r="BA65">
            <v>-291.55616264010314</v>
          </cell>
          <cell r="BB65">
            <v>-180.14267050346825</v>
          </cell>
          <cell r="BC65">
            <v>-453.99017038341117</v>
          </cell>
          <cell r="BD65">
            <v>134.46914792504685</v>
          </cell>
          <cell r="BE65">
            <v>117.36145087901969</v>
          </cell>
          <cell r="BF65">
            <v>769.77420232110308</v>
          </cell>
          <cell r="BG65">
            <v>-22.807074383541476</v>
          </cell>
          <cell r="BH65">
            <v>-1241.9407618609257</v>
          </cell>
          <cell r="BJ65">
            <v>0.20592256081797267</v>
          </cell>
          <cell r="BK65">
            <v>-6.0194827685335017</v>
          </cell>
          <cell r="BL65">
            <v>-0.50019207831067947</v>
          </cell>
          <cell r="BM65">
            <v>0.19276630521296578</v>
          </cell>
          <cell r="BN65">
            <v>1.881998549473396</v>
          </cell>
          <cell r="BO65">
            <v>1.1170855044938088</v>
          </cell>
          <cell r="BP65">
            <v>-1.9649254411317374</v>
          </cell>
          <cell r="BQ65">
            <v>-1.7562827679653892</v>
          </cell>
          <cell r="BR65">
            <v>-3.319071249137695</v>
          </cell>
          <cell r="BS65">
            <v>0.64959557812276358</v>
          </cell>
          <cell r="BT65">
            <v>0.7323555648308222</v>
          </cell>
          <cell r="BU65">
            <v>2.9687290135349542E-2</v>
          </cell>
          <cell r="BV65">
            <v>0.6115328519985086</v>
          </cell>
          <cell r="BW65">
            <v>1.9185054813715574</v>
          </cell>
          <cell r="BX65">
            <v>0.5766120743255998</v>
          </cell>
          <cell r="BY65">
            <v>0.13262884562914579</v>
          </cell>
          <cell r="BZ65">
            <v>0.69174014000645823</v>
          </cell>
          <cell r="CA65">
            <v>0.68736239651996378</v>
          </cell>
          <cell r="CB65">
            <v>0.56416749365693075</v>
          </cell>
          <cell r="CD65">
            <v>3625.160339452792</v>
          </cell>
          <cell r="CE65">
            <v>-1241.1852498954649</v>
          </cell>
          <cell r="CF65">
            <v>-780.05295564839616</v>
          </cell>
          <cell r="CG65">
            <v>52.412270992503181</v>
          </cell>
          <cell r="CH65">
            <v>532.0884368555453</v>
          </cell>
          <cell r="CI65">
            <v>171.70137362523747</v>
          </cell>
          <cell r="CJ65">
            <v>-389.32363114717373</v>
          </cell>
          <cell r="CK65">
            <v>-1146.9314059744938</v>
          </cell>
          <cell r="CL65">
            <v>-3425.4686307588563</v>
          </cell>
          <cell r="CM65">
            <v>5464.8612134602154</v>
          </cell>
          <cell r="CN65">
            <v>1769.078713162744</v>
          </cell>
          <cell r="CO65">
            <v>30.53477076740819</v>
          </cell>
          <cell r="CP65">
            <v>652.89789608388674</v>
          </cell>
          <cell r="CQ65">
            <v>774.35596435373736</v>
          </cell>
          <cell r="CR65">
            <v>284.41058639436233</v>
          </cell>
          <cell r="CS65">
            <v>28.522898017847183</v>
          </cell>
          <cell r="CT65">
            <v>1265.4926518127322</v>
          </cell>
          <cell r="CU65">
            <v>659.567732867421</v>
          </cell>
          <cell r="CV65">
            <v>3607.2916586998617</v>
          </cell>
        </row>
        <row r="66">
          <cell r="B66">
            <v>1771373.4838605497</v>
          </cell>
          <cell r="D66">
            <v>155036.35642155711</v>
          </cell>
          <cell r="J66">
            <v>99782.299771579099</v>
          </cell>
          <cell r="K66">
            <v>850465.36383018387</v>
          </cell>
          <cell r="T66">
            <v>646011.12633949018</v>
          </cell>
          <cell r="V66">
            <v>0.41381303213778864</v>
          </cell>
          <cell r="W66">
            <v>3.6146184023796657</v>
          </cell>
          <cell r="X66">
            <v>-8.653201101993524E-2</v>
          </cell>
          <cell r="Y66">
            <v>0.6781749543540494</v>
          </cell>
          <cell r="Z66">
            <v>0.48814015831004642</v>
          </cell>
          <cell r="AA66">
            <v>-0.40735722852039968</v>
          </cell>
          <cell r="AB66">
            <v>-0.59396387267368622</v>
          </cell>
          <cell r="AC66">
            <v>-0.43789310820875338</v>
          </cell>
          <cell r="AD66">
            <v>2.1359289864353315E-3</v>
          </cell>
          <cell r="AE66">
            <v>0.44041996387476079</v>
          </cell>
          <cell r="AF66">
            <v>0.70042113892270219</v>
          </cell>
          <cell r="AG66">
            <v>-5.8411232438493332E-2</v>
          </cell>
          <cell r="AH66">
            <v>0.24614981465671537</v>
          </cell>
          <cell r="AI66">
            <v>0.92285954363471312</v>
          </cell>
          <cell r="AJ66">
            <v>-0.60689551256453145</v>
          </cell>
          <cell r="AK66">
            <v>9.2448606372763642E-2</v>
          </cell>
          <cell r="AL66">
            <v>0.85970660604874904</v>
          </cell>
          <cell r="AM66">
            <v>0.14327953767721002</v>
          </cell>
          <cell r="AN66">
            <v>0.46702377794756167</v>
          </cell>
          <cell r="AP66">
            <v>7299.966112931259</v>
          </cell>
          <cell r="AQ66">
            <v>700.45093031807482</v>
          </cell>
          <cell r="AR66">
            <v>-134.27226551520289</v>
          </cell>
          <cell r="AS66">
            <v>184.74809502217613</v>
          </cell>
          <cell r="AT66">
            <v>140.60686655592508</v>
          </cell>
          <cell r="AU66">
            <v>-63.312188200088713</v>
          </cell>
          <cell r="AV66">
            <v>-115.37353599967537</v>
          </cell>
          <cell r="AW66">
            <v>-280.94150289354729</v>
          </cell>
          <cell r="AX66">
            <v>2.1312335425172932</v>
          </cell>
          <cell r="AY66">
            <v>3729.1951283114031</v>
          </cell>
          <cell r="AZ66">
            <v>1704.3288885781367</v>
          </cell>
          <cell r="BA66">
            <v>-60.096528827139991</v>
          </cell>
          <cell r="BB66">
            <v>264.40688228896761</v>
          </cell>
          <cell r="BC66">
            <v>379.63501131193334</v>
          </cell>
          <cell r="BD66">
            <v>-301.07379306522489</v>
          </cell>
          <cell r="BE66">
            <v>19.908184014173457</v>
          </cell>
          <cell r="BF66">
            <v>1583.6556717144849</v>
          </cell>
          <cell r="BG66">
            <v>138.43081229613745</v>
          </cell>
          <cell r="BH66">
            <v>3003.0008402165258</v>
          </cell>
          <cell r="BJ66">
            <v>0.51489955817070054</v>
          </cell>
          <cell r="BK66">
            <v>2.3012662788893801</v>
          </cell>
          <cell r="BL66">
            <v>-0.53318609948714846</v>
          </cell>
          <cell r="BM66">
            <v>0.99236084692448934</v>
          </cell>
          <cell r="BN66">
            <v>1.4535772308285289</v>
          </cell>
          <cell r="BO66">
            <v>0.21921353567244672</v>
          </cell>
          <cell r="BP66">
            <v>-1.6662814572167117</v>
          </cell>
          <cell r="BQ66">
            <v>-1.8770582582875894</v>
          </cell>
          <cell r="BR66">
            <v>-1.9033430741050794</v>
          </cell>
          <cell r="BS66">
            <v>0.9163414952432225</v>
          </cell>
          <cell r="BT66">
            <v>1.6149395982812065</v>
          </cell>
          <cell r="BU66">
            <v>-2.9607738272752204E-2</v>
          </cell>
          <cell r="BV66">
            <v>0.61417521414555143</v>
          </cell>
          <cell r="BW66">
            <v>1.225224563414562</v>
          </cell>
          <cell r="BX66">
            <v>-0.15458965776480316</v>
          </cell>
          <cell r="BY66">
            <v>0.48862717805542299</v>
          </cell>
          <cell r="BZ66">
            <v>1.3267043115582577</v>
          </cell>
          <cell r="CA66">
            <v>0.24624429990651731</v>
          </cell>
          <cell r="CB66">
            <v>0.57101426273857836</v>
          </cell>
          <cell r="CD66">
            <v>9074.0718859022018</v>
          </cell>
          <cell r="CE66">
            <v>451.67094816056851</v>
          </cell>
          <cell r="CF66">
            <v>-831.06341620421153</v>
          </cell>
          <cell r="CG66">
            <v>269.49744545483918</v>
          </cell>
          <cell r="CH66">
            <v>414.71290261553077</v>
          </cell>
          <cell r="CI66">
            <v>33.857550120090309</v>
          </cell>
          <cell r="CJ66">
            <v>-327.1936211729917</v>
          </cell>
          <cell r="CK66">
            <v>-1221.9376932216765</v>
          </cell>
          <cell r="CL66">
            <v>-1936.0491492791916</v>
          </cell>
          <cell r="CM66">
            <v>7722.403444257332</v>
          </cell>
          <cell r="CN66">
            <v>3894.2530407655577</v>
          </cell>
          <cell r="CO66">
            <v>-30.453211883650511</v>
          </cell>
          <cell r="CP66">
            <v>657.31577975218534</v>
          </cell>
          <cell r="CQ66">
            <v>502.51281717629172</v>
          </cell>
          <cell r="CR66">
            <v>-76.342717148305383</v>
          </cell>
          <cell r="CS66">
            <v>104.8077258133053</v>
          </cell>
          <cell r="CT66">
            <v>2432.6432305172493</v>
          </cell>
          <cell r="CU66">
            <v>237.66677926473494</v>
          </cell>
          <cell r="CV66">
            <v>3667.8716002999572</v>
          </cell>
        </row>
        <row r="67">
          <cell r="B67">
            <v>1777454.2523369933</v>
          </cell>
          <cell r="D67">
            <v>155073.05203516662</v>
          </cell>
          <cell r="J67">
            <v>100004.72663038911</v>
          </cell>
          <cell r="K67">
            <v>855987.90442302881</v>
          </cell>
          <cell r="T67">
            <v>646179.06884553609</v>
          </cell>
          <cell r="V67">
            <v>0.34327986344195871</v>
          </cell>
          <cell r="W67">
            <v>0.65202846298342276</v>
          </cell>
          <cell r="X67">
            <v>2.3669037673812454E-2</v>
          </cell>
          <cell r="Y67">
            <v>0.20401054715435407</v>
          </cell>
          <cell r="Z67">
            <v>0.26599551745747352</v>
          </cell>
          <cell r="AA67">
            <v>-0.21757780452332787</v>
          </cell>
          <cell r="AB67">
            <v>-0.55487138704158889</v>
          </cell>
          <cell r="AC67">
            <v>6.9771638071425279E-2</v>
          </cell>
          <cell r="AD67">
            <v>0.22291213904588325</v>
          </cell>
          <cell r="AE67">
            <v>0.64935514457324928</v>
          </cell>
          <cell r="AF67">
            <v>0.75288249411089581</v>
          </cell>
          <cell r="AG67">
            <v>0.69505813169408182</v>
          </cell>
          <cell r="AH67">
            <v>1.5003081727232415</v>
          </cell>
          <cell r="AI67">
            <v>1.182849690131893</v>
          </cell>
          <cell r="AJ67">
            <v>-0.13305501624449878</v>
          </cell>
          <cell r="AK67">
            <v>0.73988784495919724</v>
          </cell>
          <cell r="AL67">
            <v>0.47691288118527631</v>
          </cell>
          <cell r="AM67">
            <v>-0.12768231187560986</v>
          </cell>
          <cell r="AN67">
            <v>2.5996844202591518E-2</v>
          </cell>
          <cell r="AP67">
            <v>6080.768476443598</v>
          </cell>
          <cell r="AQ67">
            <v>130.91905066014806</v>
          </cell>
          <cell r="AR67">
            <v>36.695613609510474</v>
          </cell>
          <cell r="AS67">
            <v>55.953360774117755</v>
          </cell>
          <cell r="AT67">
            <v>76.99297813080193</v>
          </cell>
          <cell r="AU67">
            <v>-33.678577812554067</v>
          </cell>
          <cell r="AV67">
            <v>-107.1399056547416</v>
          </cell>
          <cell r="AW67">
            <v>44.567758171899186</v>
          </cell>
          <cell r="AX67">
            <v>222.42685881000943</v>
          </cell>
          <cell r="AY67">
            <v>5522.5405928449472</v>
          </cell>
          <cell r="AZ67">
            <v>1844.8142584330344</v>
          </cell>
          <cell r="BA67">
            <v>714.69442766279099</v>
          </cell>
          <cell r="BB67">
            <v>1615.5537761556479</v>
          </cell>
          <cell r="BC67">
            <v>491.0771851075915</v>
          </cell>
          <cell r="BD67">
            <v>-65.606449599210464</v>
          </cell>
          <cell r="BE67">
            <v>159.47715668396268</v>
          </cell>
          <cell r="BF67">
            <v>886.06840255288989</v>
          </cell>
          <cell r="BG67">
            <v>-123.53816415159963</v>
          </cell>
          <cell r="BH67">
            <v>167.94250604591798</v>
          </cell>
          <cell r="BJ67">
            <v>0.85267644115685215</v>
          </cell>
          <cell r="BK67">
            <v>1.3136863869856352</v>
          </cell>
          <cell r="BL67">
            <v>-5.2783604503525705E-2</v>
          </cell>
          <cell r="BM67">
            <v>1.2681442296514689</v>
          </cell>
          <cell r="BN67">
            <v>2.4246106663757372</v>
          </cell>
          <cell r="BO67">
            <v>0.88080457761674502</v>
          </cell>
          <cell r="BP67">
            <v>-1.8730624900506698</v>
          </cell>
          <cell r="BQ67">
            <v>-1.3601256399414674</v>
          </cell>
          <cell r="BR67">
            <v>-0.99103955302408675</v>
          </cell>
          <cell r="BS67">
            <v>1.4691819815130902</v>
          </cell>
          <cell r="BT67">
            <v>2.145522245394349</v>
          </cell>
          <cell r="BU67">
            <v>0.72267038870958977</v>
          </cell>
          <cell r="BV67">
            <v>2.2793603629752912</v>
          </cell>
          <cell r="BW67">
            <v>2.1970052422060071</v>
          </cell>
          <cell r="BX67">
            <v>-0.51842267121943175</v>
          </cell>
          <cell r="BY67">
            <v>1.1370643433562977</v>
          </cell>
          <cell r="BZ67">
            <v>1.8258176417156546</v>
          </cell>
          <cell r="CA67">
            <v>-0.21494372132885298</v>
          </cell>
          <cell r="CB67">
            <v>0.53748641340745085</v>
          </cell>
          <cell r="CD67">
            <v>15027.795192783931</v>
          </cell>
          <cell r="CE67">
            <v>262.0489395363802</v>
          </cell>
          <cell r="CF67">
            <v>-81.896374336123699</v>
          </cell>
          <cell r="CG67">
            <v>344.15529743882871</v>
          </cell>
          <cell r="CH67">
            <v>687.01807067319169</v>
          </cell>
          <cell r="CI67">
            <v>134.85412063548574</v>
          </cell>
          <cell r="CJ67">
            <v>-366.52741588771823</v>
          </cell>
          <cell r="CK67">
            <v>-881.39644719591161</v>
          </cell>
          <cell r="CL67">
            <v>-1001.0067688081035</v>
          </cell>
          <cell r="CM67">
            <v>12393.930659661652</v>
          </cell>
          <cell r="CN67">
            <v>5185.5713710142591</v>
          </cell>
          <cell r="CO67">
            <v>742.8830559719936</v>
          </cell>
          <cell r="CP67">
            <v>2435.7532630164351</v>
          </cell>
          <cell r="CQ67">
            <v>903.06711453795288</v>
          </cell>
          <cell r="CR67">
            <v>-256.61283283249941</v>
          </cell>
          <cell r="CS67">
            <v>244.12303009097013</v>
          </cell>
          <cell r="CT67">
            <v>3347.2948793925752</v>
          </cell>
          <cell r="CU67">
            <v>-208.14922152993677</v>
          </cell>
          <cell r="CV67">
            <v>3454.5569272004068</v>
          </cell>
        </row>
        <row r="68">
          <cell r="B68">
            <v>1782768.1067200135</v>
          </cell>
          <cell r="D68">
            <v>154666.37888292724</v>
          </cell>
          <cell r="J68">
            <v>100127.95709374157</v>
          </cell>
          <cell r="K68">
            <v>858156.20108983316</v>
          </cell>
          <cell r="T68">
            <v>648916.27658892551</v>
          </cell>
          <cell r="V68">
            <v>0.29895871446667943</v>
          </cell>
          <cell r="W68">
            <v>3.4213967882141816</v>
          </cell>
          <cell r="X68">
            <v>-0.26224617810911566</v>
          </cell>
          <cell r="Y68">
            <v>-0.15537995907275448</v>
          </cell>
          <cell r="Z68">
            <v>-6.5893352184109855E-2</v>
          </cell>
          <cell r="AA68">
            <v>-0.65813739355269352</v>
          </cell>
          <cell r="AB68">
            <v>-0.8661946724370817</v>
          </cell>
          <cell r="AC68">
            <v>-0.1202593465816193</v>
          </cell>
          <cell r="AD68">
            <v>0.12322463897922464</v>
          </cell>
          <cell r="AE68">
            <v>0.25330926472213466</v>
          </cell>
          <cell r="AF68">
            <v>0.44378377040992234</v>
          </cell>
          <cell r="AG68">
            <v>6.9178015414994576E-2</v>
          </cell>
          <cell r="AH68">
            <v>0.14581558891184621</v>
          </cell>
          <cell r="AI68">
            <v>0.36894295929552623</v>
          </cell>
          <cell r="AJ68">
            <v>0.18949166155874941</v>
          </cell>
          <cell r="AK68">
            <v>1.0562515179695309</v>
          </cell>
          <cell r="AL68">
            <v>0.29651979191642752</v>
          </cell>
          <cell r="AM68">
            <v>-0.19609896697216911</v>
          </cell>
          <cell r="AN68">
            <v>0.42359894886099259</v>
          </cell>
          <cell r="AP68">
            <v>5313.8543830201961</v>
          </cell>
          <cell r="AQ68">
            <v>691.45236777191531</v>
          </cell>
          <cell r="AR68">
            <v>-406.67315223938203</v>
          </cell>
          <cell r="AS68">
            <v>-42.702535572818306</v>
          </cell>
          <cell r="AT68">
            <v>-19.123706634276459</v>
          </cell>
          <cell r="AU68">
            <v>-101.65055696860327</v>
          </cell>
          <cell r="AV68">
            <v>-166.32516058840702</v>
          </cell>
          <cell r="AW68">
            <v>-76.871192475264252</v>
          </cell>
          <cell r="AX68">
            <v>123.23046335246181</v>
          </cell>
          <cell r="AY68">
            <v>2168.2966668043518</v>
          </cell>
          <cell r="AZ68">
            <v>1095.6058513913013</v>
          </cell>
          <cell r="BA68">
            <v>71.626795720425434</v>
          </cell>
          <cell r="BB68">
            <v>159.37208733969601</v>
          </cell>
          <cell r="BC68">
            <v>154.98380922275828</v>
          </cell>
          <cell r="BD68">
            <v>93.309777116694022</v>
          </cell>
          <cell r="BE68">
            <v>229.35140262060304</v>
          </cell>
          <cell r="BF68">
            <v>553.53892606744193</v>
          </cell>
          <cell r="BG68">
            <v>-189.49198267473548</v>
          </cell>
          <cell r="BH68">
            <v>2737.2077433894156</v>
          </cell>
          <cell r="BJ68">
            <v>0.96344513786350561</v>
          </cell>
          <cell r="BK68">
            <v>4.2883936993564742</v>
          </cell>
          <cell r="BL68">
            <v>-0.40825247950839749</v>
          </cell>
          <cell r="BM68">
            <v>0.80874792998988365</v>
          </cell>
          <cell r="BN68">
            <v>1.1758246526409666</v>
          </cell>
          <cell r="BO68">
            <v>-0.33835126958534634</v>
          </cell>
          <cell r="BP68">
            <v>-2.5214613915815476</v>
          </cell>
          <cell r="BQ68">
            <v>-1.0028371077082876</v>
          </cell>
          <cell r="BR68">
            <v>-1.8076929760679761E-2</v>
          </cell>
          <cell r="BS68">
            <v>1.4347204650499323</v>
          </cell>
          <cell r="BT68">
            <v>2.1796235103440198</v>
          </cell>
          <cell r="BU68">
            <v>0.42128521598803204</v>
          </cell>
          <cell r="BV68">
            <v>1.7279168157214642</v>
          </cell>
          <cell r="BW68">
            <v>1.3745967422043925</v>
          </cell>
          <cell r="BX68">
            <v>-0.28075411459795863</v>
          </cell>
          <cell r="BY68">
            <v>2.4564554889261903</v>
          </cell>
          <cell r="BZ68">
            <v>2.0677367347446518</v>
          </cell>
          <cell r="CA68">
            <v>-0.20427261344914127</v>
          </cell>
          <cell r="CB68">
            <v>0.72428557980148689</v>
          </cell>
          <cell r="CD68">
            <v>17012.090484949062</v>
          </cell>
          <cell r="CE68">
            <v>859.46440454242475</v>
          </cell>
          <cell r="CF68">
            <v>-634.01771981708589</v>
          </cell>
          <cell r="CG68">
            <v>220.13965949936392</v>
          </cell>
          <cell r="CH68">
            <v>337.06217119725989</v>
          </cell>
          <cell r="CI68">
            <v>-52.091304936666347</v>
          </cell>
          <cell r="CJ68">
            <v>-492.38808302655889</v>
          </cell>
          <cell r="CK68">
            <v>-646.74016255045717</v>
          </cell>
          <cell r="CL68">
            <v>-18.103333001432475</v>
          </cell>
          <cell r="CM68">
            <v>12137.996321854182</v>
          </cell>
          <cell r="CN68">
            <v>5289.6042090812698</v>
          </cell>
          <cell r="CO68">
            <v>434.66853191597329</v>
          </cell>
          <cell r="CP68">
            <v>1859.1900752808433</v>
          </cell>
          <cell r="CQ68">
            <v>571.70583525887196</v>
          </cell>
          <cell r="CR68">
            <v>-138.90131762269448</v>
          </cell>
          <cell r="CS68">
            <v>526.09819419775886</v>
          </cell>
          <cell r="CT68">
            <v>3793.0372026559198</v>
          </cell>
          <cell r="CU68">
            <v>-197.40640891373914</v>
          </cell>
          <cell r="CV68">
            <v>4666.2103277909337</v>
          </cell>
        </row>
        <row r="69">
          <cell r="B69">
            <v>1785689.9615917187</v>
          </cell>
          <cell r="D69">
            <v>154387.313093776</v>
          </cell>
          <cell r="J69">
            <v>99938.602337162039</v>
          </cell>
          <cell r="K69">
            <v>860477.14624374174</v>
          </cell>
          <cell r="T69">
            <v>650527.77491160703</v>
          </cell>
          <cell r="V69">
            <v>0.16389427546361635</v>
          </cell>
          <cell r="W69">
            <v>-2.5951918095055038</v>
          </cell>
          <cell r="X69">
            <v>-0.18043080284595447</v>
          </cell>
          <cell r="Y69">
            <v>0.384584983598657</v>
          </cell>
          <cell r="Z69">
            <v>-0.13366391473648154</v>
          </cell>
          <cell r="AA69">
            <v>-0.71622885177348161</v>
          </cell>
          <cell r="AB69">
            <v>0.32403981327344678</v>
          </cell>
          <cell r="AC69">
            <v>-0.46616028390860098</v>
          </cell>
          <cell r="AD69">
            <v>-0.18911277337083643</v>
          </cell>
          <cell r="AE69">
            <v>0.27045719077261055</v>
          </cell>
          <cell r="AF69">
            <v>0.25580814852101952</v>
          </cell>
          <cell r="AG69">
            <v>0.15499214746921286</v>
          </cell>
          <cell r="AH69">
            <v>5.6007173364847063E-2</v>
          </cell>
          <cell r="AI69">
            <v>1.4205511021270434</v>
          </cell>
          <cell r="AJ69">
            <v>-0.69572829437767325</v>
          </cell>
          <cell r="AK69">
            <v>8.0543350685258197E-2</v>
          </cell>
          <cell r="AL69">
            <v>0.31060430551430596</v>
          </cell>
          <cell r="AM69">
            <v>0.63229212775424148</v>
          </cell>
          <cell r="AN69">
            <v>0.24833686267702326</v>
          </cell>
          <cell r="AP69">
            <v>2921.8548717051744</v>
          </cell>
          <cell r="AQ69">
            <v>-542.42373600764404</v>
          </cell>
          <cell r="AR69">
            <v>-279.06578915123828</v>
          </cell>
          <cell r="AS69">
            <v>105.52993045171388</v>
          </cell>
          <cell r="AT69">
            <v>-38.766659697088471</v>
          </cell>
          <cell r="AU69">
            <v>-109.89484121831993</v>
          </cell>
          <cell r="AV69">
            <v>61.682588942909206</v>
          </cell>
          <cell r="AW69">
            <v>-297.6168076304748</v>
          </cell>
          <cell r="AX69">
            <v>-189.35475657953066</v>
          </cell>
          <cell r="AY69">
            <v>2320.9451539085712</v>
          </cell>
          <cell r="AZ69">
            <v>634.33747082017362</v>
          </cell>
          <cell r="BA69">
            <v>160.58961331367027</v>
          </cell>
          <cell r="BB69">
            <v>61.303428956700373</v>
          </cell>
          <cell r="BC69">
            <v>598.93999651457125</v>
          </cell>
          <cell r="BD69">
            <v>-343.24078548712714</v>
          </cell>
          <cell r="BE69">
            <v>17.673677745919122</v>
          </cell>
          <cell r="BF69">
            <v>581.55101127113448</v>
          </cell>
          <cell r="BG69">
            <v>609.79074077373662</v>
          </cell>
          <cell r="BH69">
            <v>1611.4983226815239</v>
          </cell>
          <cell r="BJ69">
            <v>1.2253709171769822</v>
          </cell>
          <cell r="BK69">
            <v>5.0592649875948803</v>
          </cell>
          <cell r="BL69">
            <v>-0.50480918967983346</v>
          </cell>
          <cell r="BM69">
            <v>1.1141964112110436</v>
          </cell>
          <cell r="BN69">
            <v>0.55445805711766827</v>
          </cell>
          <cell r="BO69">
            <v>-1.9851538908976285</v>
          </cell>
          <cell r="BP69">
            <v>-1.6842584475234235</v>
          </cell>
          <cell r="BQ69">
            <v>-0.95212756169260615</v>
          </cell>
          <cell r="BR69">
            <v>0.15878285379429258</v>
          </cell>
          <cell r="BS69">
            <v>1.6228168879257376</v>
          </cell>
          <cell r="BT69">
            <v>2.1695247801198025</v>
          </cell>
          <cell r="BU69">
            <v>0.86194523506930576</v>
          </cell>
          <cell r="BV69">
            <v>1.9555890550102983</v>
          </cell>
          <cell r="BW69">
            <v>3.9493481761382343</v>
          </cell>
          <cell r="BX69">
            <v>-1.2429464465835927</v>
          </cell>
          <cell r="BY69">
            <v>1.9801428971212065</v>
          </cell>
          <cell r="BZ69">
            <v>1.9569168189191188</v>
          </cell>
          <cell r="CA69">
            <v>0.45043457055120584</v>
          </cell>
          <cell r="CB69">
            <v>1.1694485830166856</v>
          </cell>
          <cell r="CD69">
            <v>21616.443844100228</v>
          </cell>
          <cell r="CE69">
            <v>980.39861274249415</v>
          </cell>
          <cell r="CF69">
            <v>-783.31559329631273</v>
          </cell>
          <cell r="CG69">
            <v>303.52885067518946</v>
          </cell>
          <cell r="CH69">
            <v>159.70947835536208</v>
          </cell>
          <cell r="CI69">
            <v>-308.53616419956597</v>
          </cell>
          <cell r="CJ69">
            <v>-327.15601329991478</v>
          </cell>
          <cell r="CK69">
            <v>-610.86174482738716</v>
          </cell>
          <cell r="CL69">
            <v>158.43379912545788</v>
          </cell>
          <cell r="CM69">
            <v>13740.977541869273</v>
          </cell>
          <cell r="CN69">
            <v>5279.086469222646</v>
          </cell>
          <cell r="CO69">
            <v>886.8143078697467</v>
          </cell>
          <cell r="CP69">
            <v>2100.6361747410119</v>
          </cell>
          <cell r="CQ69">
            <v>1624.6360021568544</v>
          </cell>
          <cell r="CR69">
            <v>-616.61125103486847</v>
          </cell>
          <cell r="CS69">
            <v>426.41042106465829</v>
          </cell>
          <cell r="CT69">
            <v>3604.8140116059512</v>
          </cell>
          <cell r="CU69">
            <v>435.19140624353895</v>
          </cell>
          <cell r="CV69">
            <v>7519.6494123333832</v>
          </cell>
        </row>
        <row r="70">
          <cell r="B70">
            <v>1784633.8291087272</v>
          </cell>
          <cell r="D70">
            <v>153829.15248560128</v>
          </cell>
          <cell r="J70">
            <v>100053.41662511426</v>
          </cell>
          <cell r="K70">
            <v>859406.1296493077</v>
          </cell>
          <cell r="T70">
            <v>651429.58420591801</v>
          </cell>
          <cell r="V70">
            <v>-5.9144224681095814E-2</v>
          </cell>
          <cell r="W70">
            <v>-2.1789977109997527</v>
          </cell>
          <cell r="X70">
            <v>-0.36153269137839672</v>
          </cell>
          <cell r="Y70">
            <v>-0.21641514086716551</v>
          </cell>
          <cell r="Z70">
            <v>-1.3427742414559352</v>
          </cell>
          <cell r="AA70">
            <v>-0.23477113938376037</v>
          </cell>
          <cell r="AB70">
            <v>5.9989803347715309E-2</v>
          </cell>
          <cell r="AC70">
            <v>-0.1342552461822466</v>
          </cell>
          <cell r="AD70">
            <v>0.11488482454944382</v>
          </cell>
          <cell r="AE70">
            <v>-0.12446775595486015</v>
          </cell>
          <cell r="AF70">
            <v>-0.33773946871300531</v>
          </cell>
          <cell r="AG70">
            <v>-0.1191284113361224</v>
          </cell>
          <cell r="AH70">
            <v>-0.36998718730296698</v>
          </cell>
          <cell r="AI70">
            <v>7.6270572590475538E-2</v>
          </cell>
          <cell r="AJ70">
            <v>0.13831151924177387</v>
          </cell>
          <cell r="AK70">
            <v>0.20317737849702144</v>
          </cell>
          <cell r="AL70">
            <v>0.31081614312791217</v>
          </cell>
          <cell r="AM70">
            <v>-0.44440071893880884</v>
          </cell>
          <cell r="AN70">
            <v>0.13862733139005101</v>
          </cell>
          <cell r="AP70">
            <v>-1056.1324829915538</v>
          </cell>
          <cell r="AQ70">
            <v>-443.61517434217239</v>
          </cell>
          <cell r="AR70">
            <v>-558.16060817471589</v>
          </cell>
          <cell r="AS70">
            <v>-59.612591019915271</v>
          </cell>
          <cell r="AT70">
            <v>-388.92541484519825</v>
          </cell>
          <cell r="AU70">
            <v>-35.764196033424014</v>
          </cell>
          <cell r="AV70">
            <v>11.456360481926822</v>
          </cell>
          <cell r="AW70">
            <v>-85.314766758070618</v>
          </cell>
          <cell r="AX70">
            <v>114.81428795222018</v>
          </cell>
          <cell r="AY70">
            <v>-1071.0165944340406</v>
          </cell>
          <cell r="AZ70">
            <v>-839.6481779263413</v>
          </cell>
          <cell r="BA70">
            <v>-123.62198368944519</v>
          </cell>
          <cell r="BB70">
            <v>-405.20142592325283</v>
          </cell>
          <cell r="BC70">
            <v>32.614402546918427</v>
          </cell>
          <cell r="BD70">
            <v>67.761888889712282</v>
          </cell>
          <cell r="BE70">
            <v>44.619247977458144</v>
          </cell>
          <cell r="BF70">
            <v>583.75519373951829</v>
          </cell>
          <cell r="BG70">
            <v>-431.29574004891037</v>
          </cell>
          <cell r="BH70">
            <v>901.80929431098048</v>
          </cell>
          <cell r="BJ70">
            <v>0.74859115646677132</v>
          </cell>
          <cell r="BK70">
            <v>-0.81512860548085264</v>
          </cell>
          <cell r="BL70">
            <v>-0.77865860874164472</v>
          </cell>
          <cell r="BM70">
            <v>0.21573198595965515</v>
          </cell>
          <cell r="BN70">
            <v>-1.2776646682845283</v>
          </cell>
          <cell r="BO70">
            <v>-1.815301997258123</v>
          </cell>
          <cell r="BP70">
            <v>-1.0374773957504746</v>
          </cell>
          <cell r="BQ70">
            <v>-0.65005797754721373</v>
          </cell>
          <cell r="BR70">
            <v>0.27170836326262382</v>
          </cell>
          <cell r="BS70">
            <v>1.0512792406804028</v>
          </cell>
          <cell r="BT70">
            <v>1.1162185999872509</v>
          </cell>
          <cell r="BU70">
            <v>0.80066891508761007</v>
          </cell>
          <cell r="BV70">
            <v>1.3289454274043377</v>
          </cell>
          <cell r="BW70">
            <v>3.0773715782584699</v>
          </cell>
          <cell r="BX70">
            <v>-0.50250825292820211</v>
          </cell>
          <cell r="BY70">
            <v>2.0929599593599857</v>
          </cell>
          <cell r="BZ70">
            <v>1.4020552081342785</v>
          </cell>
          <cell r="CA70">
            <v>-0.13904819292671622</v>
          </cell>
          <cell r="CB70">
            <v>0.8387561212963357</v>
          </cell>
          <cell r="CD70">
            <v>13260.345248177415</v>
          </cell>
          <cell r="CE70">
            <v>-163.66749191775307</v>
          </cell>
          <cell r="CF70">
            <v>-1207.2039359558257</v>
          </cell>
          <cell r="CG70">
            <v>59.168164633098058</v>
          </cell>
          <cell r="CH70">
            <v>-369.82280304576125</v>
          </cell>
          <cell r="CI70">
            <v>-280.98817203290128</v>
          </cell>
          <cell r="CJ70">
            <v>-200.32611681831258</v>
          </cell>
          <cell r="CK70">
            <v>-415.23500869191048</v>
          </cell>
          <cell r="CL70">
            <v>271.11685353516077</v>
          </cell>
          <cell r="CM70">
            <v>8940.7658191238297</v>
          </cell>
          <cell r="CN70">
            <v>2735.109402718168</v>
          </cell>
          <cell r="CO70">
            <v>823.2888530074415</v>
          </cell>
          <cell r="CP70">
            <v>1431.0278665287915</v>
          </cell>
          <cell r="CQ70">
            <v>1277.6153933918395</v>
          </cell>
          <cell r="CR70">
            <v>-247.7755690799313</v>
          </cell>
          <cell r="CS70">
            <v>451.12148502794298</v>
          </cell>
          <cell r="CT70">
            <v>2604.9135336309846</v>
          </cell>
          <cell r="CU70">
            <v>-134.53514610150887</v>
          </cell>
          <cell r="CV70">
            <v>5418.4578664278379</v>
          </cell>
        </row>
        <row r="71">
          <cell r="B71">
            <v>1791161.9174681585</v>
          </cell>
          <cell r="D71">
            <v>153831.07197725889</v>
          </cell>
          <cell r="J71">
            <v>100603.00171133911</v>
          </cell>
          <cell r="K71">
            <v>862890.70655477524</v>
          </cell>
          <cell r="T71">
            <v>652562.57623162668</v>
          </cell>
          <cell r="V71">
            <v>0.36579427403835574</v>
          </cell>
          <cell r="W71">
            <v>6.8287324299340701</v>
          </cell>
          <cell r="X71">
            <v>1.2478074712163334E-3</v>
          </cell>
          <cell r="Y71">
            <v>-0.17806668381931123</v>
          </cell>
          <cell r="Z71">
            <v>-0.18900015619061072</v>
          </cell>
          <cell r="AA71">
            <v>0.93718671861133807</v>
          </cell>
          <cell r="AB71">
            <v>0.39114832618547535</v>
          </cell>
          <cell r="AC71">
            <v>-0.1769665402847953</v>
          </cell>
          <cell r="AD71">
            <v>0.54929167315100891</v>
          </cell>
          <cell r="AE71">
            <v>0.40546335256992361</v>
          </cell>
          <cell r="AF71">
            <v>0.10848792541293673</v>
          </cell>
          <cell r="AG71">
            <v>0.60934193468202835</v>
          </cell>
          <cell r="AH71">
            <v>0.57395386645253677</v>
          </cell>
          <cell r="AI71">
            <v>-0.22069239525471795</v>
          </cell>
          <cell r="AJ71">
            <v>-0.20302156272954397</v>
          </cell>
          <cell r="AK71">
            <v>0.69007769023983201</v>
          </cell>
          <cell r="AL71">
            <v>1.0464965767481793</v>
          </cell>
          <cell r="AM71">
            <v>2.9567684183029463E-2</v>
          </cell>
          <cell r="AN71">
            <v>0.17392394407289569</v>
          </cell>
          <cell r="AP71">
            <v>6528.0883594313636</v>
          </cell>
          <cell r="AQ71">
            <v>1359.946500071379</v>
          </cell>
          <cell r="AR71">
            <v>1.9194916576088872</v>
          </cell>
          <cell r="AS71">
            <v>-48.943173992647644</v>
          </cell>
          <cell r="AT71">
            <v>-54.007538522109826</v>
          </cell>
          <cell r="AU71">
            <v>142.43249684186048</v>
          </cell>
          <cell r="AV71">
            <v>74.743109683233342</v>
          </cell>
          <cell r="AW71">
            <v>-112.30540235275839</v>
          </cell>
          <cell r="AX71">
            <v>549.58508622484806</v>
          </cell>
          <cell r="AY71">
            <v>3484.5769054675475</v>
          </cell>
          <cell r="AZ71">
            <v>268.79901439946843</v>
          </cell>
          <cell r="BA71">
            <v>631.57328085771587</v>
          </cell>
          <cell r="BB71">
            <v>626.25535485426371</v>
          </cell>
          <cell r="BC71">
            <v>-94.443245131617005</v>
          </cell>
          <cell r="BD71">
            <v>-99.602349387962022</v>
          </cell>
          <cell r="BE71">
            <v>151.85404815494621</v>
          </cell>
          <cell r="BF71">
            <v>1971.5725662055484</v>
          </cell>
          <cell r="BG71">
            <v>28.5682355153549</v>
          </cell>
          <cell r="BH71">
            <v>1132.9920257086633</v>
          </cell>
          <cell r="BJ71">
            <v>0.7711965083288197</v>
          </cell>
          <cell r="BK71">
            <v>5.2715404657671661</v>
          </cell>
          <cell r="BL71">
            <v>-0.80089998978422061</v>
          </cell>
          <cell r="BM71">
            <v>-0.16638993878282937</v>
          </cell>
          <cell r="BN71">
            <v>-1.7256553877358249</v>
          </cell>
          <cell r="BO71">
            <v>-0.67902765681223665</v>
          </cell>
          <cell r="BP71">
            <v>-9.6048704771845017E-2</v>
          </cell>
          <cell r="BQ71">
            <v>-0.89502129976879452</v>
          </cell>
          <cell r="BR71">
            <v>0.59824680403475217</v>
          </cell>
          <cell r="BS71">
            <v>0.80641351309738152</v>
          </cell>
          <cell r="BT71">
            <v>0.4695002088095368</v>
          </cell>
          <cell r="BU71">
            <v>0.71486281739041591</v>
          </cell>
          <cell r="BV71">
            <v>0.40415508305569059</v>
          </cell>
          <cell r="BW71">
            <v>1.6475499285997008</v>
          </cell>
          <cell r="BX71">
            <v>-0.57221596134562347</v>
          </cell>
          <cell r="BY71">
            <v>2.0424807873049344</v>
          </cell>
          <cell r="BZ71">
            <v>1.9768833521022433</v>
          </cell>
          <cell r="CA71">
            <v>1.8183907434776714E-2</v>
          </cell>
          <cell r="CB71">
            <v>0.98788519991763746</v>
          </cell>
          <cell r="CD71">
            <v>13707.66513116518</v>
          </cell>
          <cell r="CE71">
            <v>1065.3599574934779</v>
          </cell>
          <cell r="CF71">
            <v>-1241.9800579077273</v>
          </cell>
          <cell r="CG71">
            <v>-45.72837013366734</v>
          </cell>
          <cell r="CH71">
            <v>-500.823319698673</v>
          </cell>
          <cell r="CI71">
            <v>-104.87709737848672</v>
          </cell>
          <cell r="CJ71">
            <v>-18.443101480337646</v>
          </cell>
          <cell r="CK71">
            <v>-572.10816921656806</v>
          </cell>
          <cell r="CL71">
            <v>598.27508094999939</v>
          </cell>
          <cell r="CM71">
            <v>6902.8021317464299</v>
          </cell>
          <cell r="CN71">
            <v>1159.094158684602</v>
          </cell>
          <cell r="CO71">
            <v>740.16770620236639</v>
          </cell>
          <cell r="CP71">
            <v>441.72944522740727</v>
          </cell>
          <cell r="CQ71">
            <v>692.09496315263095</v>
          </cell>
          <cell r="CR71">
            <v>-281.77146886868286</v>
          </cell>
          <cell r="CS71">
            <v>443.49837649892652</v>
          </cell>
          <cell r="CT71">
            <v>3690.4176972836431</v>
          </cell>
          <cell r="CU71">
            <v>17.571253565445659</v>
          </cell>
          <cell r="CV71">
            <v>6383.5073860905832</v>
          </cell>
        </row>
        <row r="72">
          <cell r="B72">
            <v>1797170.3652654251</v>
          </cell>
          <cell r="D72">
            <v>154346.19347151121</v>
          </cell>
          <cell r="J72">
            <v>101154.05339801863</v>
          </cell>
          <cell r="K72">
            <v>867618.69628092716</v>
          </cell>
          <cell r="T72">
            <v>653386.72366774548</v>
          </cell>
          <cell r="V72">
            <v>0.33544972895356295</v>
          </cell>
          <cell r="W72">
            <v>-2.8688929631081161</v>
          </cell>
          <cell r="X72">
            <v>0.33486179848534192</v>
          </cell>
          <cell r="Y72">
            <v>1.3933690889484929</v>
          </cell>
          <cell r="Z72">
            <v>0.63128002402972339</v>
          </cell>
          <cell r="AA72">
            <v>-0.26090767868440778</v>
          </cell>
          <cell r="AB72">
            <v>-0.15075979922368754</v>
          </cell>
          <cell r="AC72">
            <v>3.4284515383942171E-2</v>
          </cell>
          <cell r="AD72">
            <v>0.54774875232914688</v>
          </cell>
          <cell r="AE72">
            <v>0.54792451584386725</v>
          </cell>
          <cell r="AF72">
            <v>0.70996527118378783</v>
          </cell>
          <cell r="AG72">
            <v>-2.3482518604833746E-2</v>
          </cell>
          <cell r="AH72">
            <v>0.94962974145529344</v>
          </cell>
          <cell r="AI72">
            <v>0.87776907846814911</v>
          </cell>
          <cell r="AJ72">
            <v>0.48648092422947098</v>
          </cell>
          <cell r="AK72">
            <v>0.98466350357762078</v>
          </cell>
          <cell r="AL72">
            <v>0.60597056625839585</v>
          </cell>
          <cell r="AM72">
            <v>-3.6580943980257796E-2</v>
          </cell>
          <cell r="AN72">
            <v>0.12629400859578421</v>
          </cell>
          <cell r="AP72">
            <v>6008.4477972665336</v>
          </cell>
          <cell r="AQ72">
            <v>-610.35730697479448</v>
          </cell>
          <cell r="AR72">
            <v>515.12149425232201</v>
          </cell>
          <cell r="AS72">
            <v>382.29763203529728</v>
          </cell>
          <cell r="AT72">
            <v>180.04981273583689</v>
          </cell>
          <cell r="AU72">
            <v>-40.02404877616209</v>
          </cell>
          <cell r="AV72">
            <v>-28.920823757754988</v>
          </cell>
          <cell r="AW72">
            <v>21.718922015126736</v>
          </cell>
          <cell r="AX72">
            <v>551.05168667952239</v>
          </cell>
          <cell r="AY72">
            <v>4727.9897261519218</v>
          </cell>
          <cell r="AZ72">
            <v>1760.9793953950284</v>
          </cell>
          <cell r="BA72">
            <v>-24.487568559794454</v>
          </cell>
          <cell r="BB72">
            <v>1042.1117633207614</v>
          </cell>
          <cell r="BC72">
            <v>374.80406865615078</v>
          </cell>
          <cell r="BD72">
            <v>238.18292481915705</v>
          </cell>
          <cell r="BE72">
            <v>218.17395467823735</v>
          </cell>
          <cell r="BF72">
            <v>1153.5800710490439</v>
          </cell>
          <cell r="BG72">
            <v>-35.354883206557133</v>
          </cell>
          <cell r="BH72">
            <v>824.14743611880112</v>
          </cell>
          <cell r="BJ72">
            <v>0.80785933353435535</v>
          </cell>
          <cell r="BK72">
            <v>-1.1312786090298066</v>
          </cell>
          <cell r="BL72">
            <v>-0.20701681498497271</v>
          </cell>
          <cell r="BM72">
            <v>1.3821883269209856</v>
          </cell>
          <cell r="BN72">
            <v>-1.0400610603658045</v>
          </cell>
          <cell r="BO72">
            <v>-0.28188147403305219</v>
          </cell>
          <cell r="BP72">
            <v>0.62494420468268697</v>
          </cell>
          <cell r="BQ72">
            <v>-0.741676226502197</v>
          </cell>
          <cell r="BR72">
            <v>1.0247850191494656</v>
          </cell>
          <cell r="BS72">
            <v>1.102654176369855</v>
          </cell>
          <cell r="BT72">
            <v>0.73574985954660832</v>
          </cell>
          <cell r="BU72">
            <v>0.62160440198746336</v>
          </cell>
          <cell r="BV72">
            <v>1.2100427814615733</v>
          </cell>
          <cell r="BW72">
            <v>2.1628580192164293</v>
          </cell>
          <cell r="BX72">
            <v>-0.2774846099742212</v>
          </cell>
          <cell r="BY72">
            <v>1.970194130384062</v>
          </cell>
          <cell r="BZ72">
            <v>2.2915186513504882</v>
          </cell>
          <cell r="CA72">
            <v>0.17804442185371805</v>
          </cell>
          <cell r="CB72">
            <v>0.68890968528623198</v>
          </cell>
          <cell r="CD72">
            <v>14402.258545411518</v>
          </cell>
          <cell r="CE72">
            <v>-236.44971725323194</v>
          </cell>
          <cell r="CF72">
            <v>-320.18541141602327</v>
          </cell>
          <cell r="CG72">
            <v>379.27179747444825</v>
          </cell>
          <cell r="CH72">
            <v>-301.64980032855965</v>
          </cell>
          <cell r="CI72">
            <v>-43.250589186045545</v>
          </cell>
          <cell r="CJ72">
            <v>118.96123535031438</v>
          </cell>
          <cell r="CK72">
            <v>-473.51805472617707</v>
          </cell>
          <cell r="CL72">
            <v>1026.09630427706</v>
          </cell>
          <cell r="CM72">
            <v>9462.4951910939999</v>
          </cell>
          <cell r="CN72">
            <v>1824.4677026883292</v>
          </cell>
          <cell r="CO72">
            <v>644.0533419221465</v>
          </cell>
          <cell r="CP72">
            <v>1324.4691212084726</v>
          </cell>
          <cell r="CQ72">
            <v>911.91522258602345</v>
          </cell>
          <cell r="CR72">
            <v>-136.89832116621983</v>
          </cell>
          <cell r="CS72">
            <v>432.32092855656083</v>
          </cell>
          <cell r="CT72">
            <v>4290.458842265245</v>
          </cell>
          <cell r="CU72">
            <v>171.70835303362401</v>
          </cell>
          <cell r="CV72">
            <v>4470.4470788199687</v>
          </cell>
        </row>
        <row r="73">
          <cell r="B73">
            <v>1797697.4772225015</v>
          </cell>
          <cell r="D73">
            <v>154222.96374890968</v>
          </cell>
          <cell r="J73">
            <v>101464.92438783754</v>
          </cell>
          <cell r="K73">
            <v>870036.80585594929</v>
          </cell>
          <cell r="T73">
            <v>650894.57562306873</v>
          </cell>
          <cell r="V73">
            <v>2.9330105106573079E-2</v>
          </cell>
          <cell r="W73">
            <v>2.0017160472196149</v>
          </cell>
          <cell r="X73">
            <v>-7.9839819713001248E-2</v>
          </cell>
          <cell r="Y73">
            <v>-0.16358219540580921</v>
          </cell>
          <cell r="Z73">
            <v>-0.42020568677069159</v>
          </cell>
          <cell r="AA73">
            <v>-0.53374048967411714</v>
          </cell>
          <cell r="AB73">
            <v>-9.6388239188582858E-2</v>
          </cell>
          <cell r="AC73">
            <v>0.2256703895310519</v>
          </cell>
          <cell r="AD73">
            <v>0.30732430325426385</v>
          </cell>
          <cell r="AE73">
            <v>0.27870648539356502</v>
          </cell>
          <cell r="AF73">
            <v>0.24099862698070407</v>
          </cell>
          <cell r="AG73">
            <v>0.60223072000167299</v>
          </cell>
          <cell r="AH73">
            <v>-0.17626440845489588</v>
          </cell>
          <cell r="AI73">
            <v>-0.43360810146856332</v>
          </cell>
          <cell r="AJ73">
            <v>0.14620613680724759</v>
          </cell>
          <cell r="AK73">
            <v>0.68306665255839505</v>
          </cell>
          <cell r="AL73">
            <v>0.85998744340909372</v>
          </cell>
          <cell r="AM73">
            <v>-0.31213037227330043</v>
          </cell>
          <cell r="AN73">
            <v>-0.38142006171891785</v>
          </cell>
          <cell r="AP73">
            <v>527.1119570764713</v>
          </cell>
          <cell r="AQ73">
            <v>413.64769849174991</v>
          </cell>
          <cell r="AR73">
            <v>-123.2297226015362</v>
          </cell>
          <cell r="AS73">
            <v>-45.50729514125851</v>
          </cell>
          <cell r="AT73">
            <v>-120.60506569722565</v>
          </cell>
          <cell r="AU73">
            <v>-81.663825355737572</v>
          </cell>
          <cell r="AV73">
            <v>-18.462645021674689</v>
          </cell>
          <cell r="AW73">
            <v>143.00910861435113</v>
          </cell>
          <cell r="AX73">
            <v>310.87098981891177</v>
          </cell>
          <cell r="AY73">
            <v>2418.1095750221284</v>
          </cell>
          <cell r="AZ73">
            <v>602.01066315348726</v>
          </cell>
          <cell r="BA73">
            <v>627.85867593472358</v>
          </cell>
          <cell r="BB73">
            <v>-195.26722239359515</v>
          </cell>
          <cell r="BC73">
            <v>-186.77419621287117</v>
          </cell>
          <cell r="BD73">
            <v>71.931322932177864</v>
          </cell>
          <cell r="BE73">
            <v>152.83878228960384</v>
          </cell>
          <cell r="BF73">
            <v>1647.0700884848775</v>
          </cell>
          <cell r="BG73">
            <v>-301.55853916634806</v>
          </cell>
          <cell r="BH73">
            <v>-2492.1480446767528</v>
          </cell>
          <cell r="BJ73">
            <v>0.67243003483536956</v>
          </cell>
          <cell r="BK73">
            <v>3.5347169469356787</v>
          </cell>
          <cell r="BL73">
            <v>-0.10645262332307226</v>
          </cell>
          <cell r="BM73">
            <v>0.82857356439995922</v>
          </cell>
          <cell r="BN73">
            <v>-1.3240021497830656</v>
          </cell>
          <cell r="BO73">
            <v>-9.859476049488558E-2</v>
          </cell>
          <cell r="BP73">
            <v>0.2032551518911907</v>
          </cell>
          <cell r="BQ73">
            <v>-5.176058397717842E-2</v>
          </cell>
          <cell r="BR73">
            <v>1.5272597524689902</v>
          </cell>
          <cell r="BS73">
            <v>1.1109719362029091</v>
          </cell>
          <cell r="BT73">
            <v>0.72086944229223793</v>
          </cell>
          <cell r="BU73">
            <v>1.0709266150271235</v>
          </cell>
          <cell r="BV73">
            <v>0.97509220331026825</v>
          </cell>
          <cell r="BW73">
            <v>0.29512804335369847</v>
          </cell>
          <cell r="BX73">
            <v>0.56799582937809845</v>
          </cell>
          <cell r="BY73">
            <v>2.5840938555763637</v>
          </cell>
          <cell r="BZ73">
            <v>2.8517509008297415</v>
          </cell>
          <cell r="CA73">
            <v>-0.7621150156422285</v>
          </cell>
          <cell r="CB73">
            <v>5.6385096164657256E-2</v>
          </cell>
          <cell r="CD73">
            <v>12007.515630782815</v>
          </cell>
          <cell r="CE73">
            <v>719.62171724616201</v>
          </cell>
          <cell r="CF73">
            <v>-164.34934486632119</v>
          </cell>
          <cell r="CG73">
            <v>228.23457188147586</v>
          </cell>
          <cell r="CH73">
            <v>-383.48820632869683</v>
          </cell>
          <cell r="CI73">
            <v>-15.019573323463192</v>
          </cell>
          <cell r="CJ73">
            <v>38.816001385730488</v>
          </cell>
          <cell r="CK73">
            <v>-32.892138481351139</v>
          </cell>
          <cell r="CL73">
            <v>1526.3220506755024</v>
          </cell>
          <cell r="CM73">
            <v>9559.6596122075571</v>
          </cell>
          <cell r="CN73">
            <v>1792.1408950216428</v>
          </cell>
          <cell r="CO73">
            <v>1111.3224045431998</v>
          </cell>
          <cell r="CP73">
            <v>1067.8984698581771</v>
          </cell>
          <cell r="CQ73">
            <v>126.20102985858102</v>
          </cell>
          <cell r="CR73">
            <v>278.27378725308517</v>
          </cell>
          <cell r="CS73">
            <v>567.48603310024555</v>
          </cell>
          <cell r="CT73">
            <v>5355.977919478988</v>
          </cell>
          <cell r="CU73">
            <v>-739.64092690646066</v>
          </cell>
          <cell r="CV73">
            <v>366.80071146169212</v>
          </cell>
        </row>
        <row r="74">
          <cell r="B74">
            <v>1802611.866841733</v>
          </cell>
          <cell r="D74">
            <v>154714.8447920758</v>
          </cell>
          <cell r="J74">
            <v>101753.56508779059</v>
          </cell>
          <cell r="K74">
            <v>876754.83680998243</v>
          </cell>
          <cell r="T74">
            <v>647884.07867997896</v>
          </cell>
          <cell r="V74">
            <v>0.27337133647338252</v>
          </cell>
          <cell r="W74">
            <v>2.0239165008603566</v>
          </cell>
          <cell r="X74">
            <v>0.31894150599189874</v>
          </cell>
          <cell r="Y74">
            <v>1.5096956428781949</v>
          </cell>
          <cell r="Z74">
            <v>-0.40081908408464706</v>
          </cell>
          <cell r="AA74">
            <v>-0.17379209533806561</v>
          </cell>
          <cell r="AB74">
            <v>0.31866411252652327</v>
          </cell>
          <cell r="AC74">
            <v>0.24027709292380184</v>
          </cell>
          <cell r="AD74">
            <v>0.28447338003205758</v>
          </cell>
          <cell r="AE74">
            <v>0.77215479952297272</v>
          </cell>
          <cell r="AF74">
            <v>0.490755095219364</v>
          </cell>
          <cell r="AG74">
            <v>0.8996146841169228</v>
          </cell>
          <cell r="AH74">
            <v>1.8790544793065411</v>
          </cell>
          <cell r="AI74">
            <v>0.75956688655320903</v>
          </cell>
          <cell r="AJ74">
            <v>0.23653007301689399</v>
          </cell>
          <cell r="AK74">
            <v>0.11579997592026103</v>
          </cell>
          <cell r="AL74">
            <v>0.80097658631830271</v>
          </cell>
          <cell r="AM74">
            <v>0.46934963493379112</v>
          </cell>
          <cell r="AN74">
            <v>-0.46251682773787994</v>
          </cell>
          <cell r="AP74">
            <v>4914.3896192314569</v>
          </cell>
          <cell r="AQ74">
            <v>426.60722948452531</v>
          </cell>
          <cell r="AR74">
            <v>491.88104316612589</v>
          </cell>
          <cell r="AS74">
            <v>419.29857044442906</v>
          </cell>
          <cell r="AT74">
            <v>-114.55742424084747</v>
          </cell>
          <cell r="AU74">
            <v>-26.448763641090409</v>
          </cell>
          <cell r="AV74">
            <v>60.979550529329572</v>
          </cell>
          <cell r="AW74">
            <v>152.60911007429968</v>
          </cell>
          <cell r="AX74">
            <v>288.64069995304453</v>
          </cell>
          <cell r="AY74">
            <v>6718.0309540331364</v>
          </cell>
          <cell r="AZ74">
            <v>1228.8526697913185</v>
          </cell>
          <cell r="BA74">
            <v>943.54613713749859</v>
          </cell>
          <cell r="BB74">
            <v>2077.9634794765589</v>
          </cell>
          <cell r="BC74">
            <v>325.7603934914805</v>
          </cell>
          <cell r="BD74">
            <v>116.53954364802485</v>
          </cell>
          <cell r="BE74">
            <v>26.087675845759804</v>
          </cell>
          <cell r="BF74">
            <v>1547.2436217598733</v>
          </cell>
          <cell r="BG74">
            <v>452.03743288238184</v>
          </cell>
          <cell r="BH74">
            <v>-3010.4969430897618</v>
          </cell>
          <cell r="BJ74">
            <v>1.0073796338369467</v>
          </cell>
          <cell r="BK74">
            <v>7.9831229445720409</v>
          </cell>
          <cell r="BL74">
            <v>0.57576362618094734</v>
          </cell>
          <cell r="BM74">
            <v>2.5727611317726051</v>
          </cell>
          <cell r="BN74">
            <v>-0.38186776105361142</v>
          </cell>
          <cell r="BO74">
            <v>-3.7532481984625665E-2</v>
          </cell>
          <cell r="BP74">
            <v>0.46229982953733817</v>
          </cell>
          <cell r="BQ74">
            <v>0.32308113968184671</v>
          </cell>
          <cell r="BR74">
            <v>1.69924078559609</v>
          </cell>
          <cell r="BS74">
            <v>2.0186855273832016</v>
          </cell>
          <cell r="BT74">
            <v>1.5581642453865729</v>
          </cell>
          <cell r="BU74">
            <v>2.1018077737753105</v>
          </cell>
          <cell r="BV74">
            <v>3.2544976078034082</v>
          </cell>
          <cell r="BW74">
            <v>0.97991866263176242</v>
          </cell>
          <cell r="BX74">
            <v>0.66663582995893922</v>
          </cell>
          <cell r="BY74">
            <v>2.4946402883213592</v>
          </cell>
          <cell r="BZ74">
            <v>3.3543274099523845</v>
          </cell>
          <cell r="CA74">
            <v>0.14871926366359922</v>
          </cell>
          <cell r="CB74">
            <v>-0.54426535298683909</v>
          </cell>
          <cell r="CD74">
            <v>17978.037733005825</v>
          </cell>
          <cell r="CE74">
            <v>1589.8441210728597</v>
          </cell>
          <cell r="CF74">
            <v>885.69230647452059</v>
          </cell>
          <cell r="CG74">
            <v>707.14573334582019</v>
          </cell>
          <cell r="CH74">
            <v>-109.12021572434605</v>
          </cell>
          <cell r="CI74">
            <v>-5.7041409311295865</v>
          </cell>
          <cell r="CJ74">
            <v>88.339191433133237</v>
          </cell>
          <cell r="CK74">
            <v>205.03173835101916</v>
          </cell>
          <cell r="CL74">
            <v>1700.1484626763267</v>
          </cell>
          <cell r="CM74">
            <v>17348.707160674734</v>
          </cell>
          <cell r="CN74">
            <v>3860.6417427393026</v>
          </cell>
          <cell r="CO74">
            <v>2178.4905253701436</v>
          </cell>
          <cell r="CP74">
            <v>3551.0633752579888</v>
          </cell>
          <cell r="CQ74">
            <v>419.3470208031431</v>
          </cell>
          <cell r="CR74">
            <v>327.05144201139774</v>
          </cell>
          <cell r="CS74">
            <v>548.95446096854721</v>
          </cell>
          <cell r="CT74">
            <v>6319.4663474993431</v>
          </cell>
          <cell r="CU74">
            <v>143.69224602483155</v>
          </cell>
          <cell r="CV74">
            <v>-3545.5055259390501</v>
          </cell>
        </row>
        <row r="75">
          <cell r="B75">
            <v>1810780.1757609283</v>
          </cell>
          <cell r="D75">
            <v>155230.47342702618</v>
          </cell>
          <cell r="J75">
            <v>102522.34001640785</v>
          </cell>
          <cell r="K75">
            <v>883460.8997979277</v>
          </cell>
          <cell r="T75">
            <v>647856.33638077916</v>
          </cell>
          <cell r="V75">
            <v>0.45313742073087582</v>
          </cell>
          <cell r="W75">
            <v>0.95211586975680884</v>
          </cell>
          <cell r="X75">
            <v>0.33327676839500775</v>
          </cell>
          <cell r="Y75">
            <v>0.66634051531417882</v>
          </cell>
          <cell r="Z75">
            <v>0.86474103862892449</v>
          </cell>
          <cell r="AA75">
            <v>-0.16976750832353726</v>
          </cell>
          <cell r="AB75">
            <v>1.8852977179828478E-2</v>
          </cell>
          <cell r="AC75">
            <v>0.16300556254325027</v>
          </cell>
          <cell r="AD75">
            <v>0.7555262834810561</v>
          </cell>
          <cell r="AE75">
            <v>0.76487322412099878</v>
          </cell>
          <cell r="AF75">
            <v>0.60371324401127247</v>
          </cell>
          <cell r="AG75">
            <v>0.31025080888342771</v>
          </cell>
          <cell r="AH75">
            <v>2.5475027450323262</v>
          </cell>
          <cell r="AI75">
            <v>0.58081902413569253</v>
          </cell>
          <cell r="AJ75">
            <v>0.43394336923032739</v>
          </cell>
          <cell r="AK75">
            <v>0.71851744910371718</v>
          </cell>
          <cell r="AL75">
            <v>0.54235115869836203</v>
          </cell>
          <cell r="AM75">
            <v>0.31530337448375523</v>
          </cell>
          <cell r="AN75">
            <v>-4.2819850205821908E-3</v>
          </cell>
          <cell r="AP75">
            <v>8168.3089191953186</v>
          </cell>
          <cell r="AQ75">
            <v>204.7516522360238</v>
          </cell>
          <cell r="AR75">
            <v>515.62863495037891</v>
          </cell>
          <cell r="AS75">
            <v>187.86147421364512</v>
          </cell>
          <cell r="AT75">
            <v>246.15954805820729</v>
          </cell>
          <cell r="AU75">
            <v>-25.791375512551895</v>
          </cell>
          <cell r="AV75">
            <v>3.6192013430154475</v>
          </cell>
          <cell r="AW75">
            <v>103.77978684805566</v>
          </cell>
          <cell r="AX75">
            <v>768.77492861726205</v>
          </cell>
          <cell r="AY75">
            <v>6706.0629879452754</v>
          </cell>
          <cell r="AZ75">
            <v>1519.1190606254677</v>
          </cell>
          <cell r="BA75">
            <v>328.32884243986337</v>
          </cell>
          <cell r="BB75">
            <v>2870.1071136279497</v>
          </cell>
          <cell r="BC75">
            <v>250.99171287940408</v>
          </cell>
          <cell r="BD75">
            <v>214.31177239189128</v>
          </cell>
          <cell r="BE75">
            <v>162.0566517526604</v>
          </cell>
          <cell r="BF75">
            <v>1056.049297176738</v>
          </cell>
          <cell r="BG75">
            <v>305.09853705148271</v>
          </cell>
          <cell r="BH75">
            <v>-27.742299199802801</v>
          </cell>
          <cell r="BJ75">
            <v>1.0952811190012568</v>
          </cell>
          <cell r="BK75">
            <v>2.0430037080929608</v>
          </cell>
          <cell r="BL75">
            <v>0.90970012220559227</v>
          </cell>
          <cell r="BM75">
            <v>3.4404379544637598</v>
          </cell>
          <cell r="BN75">
            <v>0.66983725999041344</v>
          </cell>
          <cell r="BO75">
            <v>-1.1337971942396274</v>
          </cell>
          <cell r="BP75">
            <v>8.9740618884381895E-2</v>
          </cell>
          <cell r="BQ75">
            <v>0.66475627892725875</v>
          </cell>
          <cell r="BR75">
            <v>1.9078340331990296</v>
          </cell>
          <cell r="BS75">
            <v>2.3838700645278932</v>
          </cell>
          <cell r="BT75">
            <v>2.0605609480732978</v>
          </cell>
          <cell r="BU75">
            <v>1.7982798503648034</v>
          </cell>
          <cell r="BV75">
            <v>5.2806464279322229</v>
          </cell>
          <cell r="BW75">
            <v>1.7910744010322333</v>
          </cell>
          <cell r="BX75">
            <v>1.3091514436191609</v>
          </cell>
          <cell r="BY75">
            <v>2.5235897431386434</v>
          </cell>
          <cell r="BZ75">
            <v>2.8386676655319132</v>
          </cell>
          <cell r="CA75">
            <v>0.43479531191650267</v>
          </cell>
          <cell r="CB75">
            <v>-0.7211936482819481</v>
          </cell>
          <cell r="CD75">
            <v>19618.25829276978</v>
          </cell>
          <cell r="CE75">
            <v>434.64927323750453</v>
          </cell>
          <cell r="CF75">
            <v>1399.4014497672906</v>
          </cell>
          <cell r="CG75">
            <v>943.95038155211296</v>
          </cell>
          <cell r="CH75">
            <v>191.04687085597106</v>
          </cell>
          <cell r="CI75">
            <v>-173.92801328554197</v>
          </cell>
          <cell r="CJ75">
            <v>17.215283092915342</v>
          </cell>
          <cell r="CK75">
            <v>421.11692755183321</v>
          </cell>
          <cell r="CL75">
            <v>1919.3383050687407</v>
          </cell>
          <cell r="CM75">
            <v>20570.193243152462</v>
          </cell>
          <cell r="CN75">
            <v>5110.9617889653018</v>
          </cell>
          <cell r="CO75">
            <v>1875.2460869522911</v>
          </cell>
          <cell r="CP75">
            <v>5794.9151340316748</v>
          </cell>
          <cell r="CQ75">
            <v>764.78197881416418</v>
          </cell>
          <cell r="CR75">
            <v>640.96556379125104</v>
          </cell>
          <cell r="CS75">
            <v>559.1570645662614</v>
          </cell>
          <cell r="CT75">
            <v>5403.9430784705328</v>
          </cell>
          <cell r="CU75">
            <v>420.22254756095936</v>
          </cell>
          <cell r="CV75">
            <v>-4706.2398508475162</v>
          </cell>
        </row>
        <row r="76">
          <cell r="B76">
            <v>1809521.5245983072</v>
          </cell>
          <cell r="D76">
            <v>155663.2437770151</v>
          </cell>
          <cell r="J76">
            <v>102982.55950806932</v>
          </cell>
          <cell r="K76">
            <v>882362.76540318283</v>
          </cell>
          <cell r="T76">
            <v>646475.40580404492</v>
          </cell>
          <cell r="V76">
            <v>-6.9508777457882864E-2</v>
          </cell>
          <cell r="W76">
            <v>1.5097553297831467</v>
          </cell>
          <cell r="X76">
            <v>0.27879213432429051</v>
          </cell>
          <cell r="Y76">
            <v>-0.30054137194949204</v>
          </cell>
          <cell r="Z76">
            <v>1.1386736752016402</v>
          </cell>
          <cell r="AA76">
            <v>0.41881948274413716</v>
          </cell>
          <cell r="AB76">
            <v>7.4109303823455264E-3</v>
          </cell>
          <cell r="AC76">
            <v>0.19787145442387022</v>
          </cell>
          <cell r="AD76">
            <v>0.44889678833688329</v>
          </cell>
          <cell r="AE76">
            <v>-0.12429915064674502</v>
          </cell>
          <cell r="AF76">
            <v>-0.26601452912768941</v>
          </cell>
          <cell r="AG76">
            <v>0.29561919443001905</v>
          </cell>
          <cell r="AH76">
            <v>-1.3989379767532784</v>
          </cell>
          <cell r="AI76">
            <v>1.3613942818563984</v>
          </cell>
          <cell r="AJ76">
            <v>-0.30923299642769964</v>
          </cell>
          <cell r="AK76">
            <v>-0.1335200632046285</v>
          </cell>
          <cell r="AL76">
            <v>0.36269867267524347</v>
          </cell>
          <cell r="AM76">
            <v>-0.24762602463022088</v>
          </cell>
          <cell r="AN76">
            <v>-0.21315382735140886</v>
          </cell>
          <cell r="AP76">
            <v>-1258.6511626210995</v>
          </cell>
          <cell r="AQ76">
            <v>327.76276015493204</v>
          </cell>
          <cell r="AR76">
            <v>432.77034998891759</v>
          </cell>
          <cell r="AS76">
            <v>-85.29627227045421</v>
          </cell>
          <cell r="AT76">
            <v>326.94091522623421</v>
          </cell>
          <cell r="AU76">
            <v>63.519765881981584</v>
          </cell>
          <cell r="AV76">
            <v>1.4229426798920031</v>
          </cell>
          <cell r="AW76">
            <v>126.18299847123853</v>
          </cell>
          <cell r="AX76">
            <v>460.21949166146806</v>
          </cell>
          <cell r="AY76">
            <v>-1098.1343947448768</v>
          </cell>
          <cell r="AZ76">
            <v>-673.41142105159815</v>
          </cell>
          <cell r="BA76">
            <v>313.81526014713745</v>
          </cell>
          <cell r="BB76">
            <v>-1616.2442518215685</v>
          </cell>
          <cell r="BC76">
            <v>591.72189508286829</v>
          </cell>
          <cell r="BD76">
            <v>-153.3837371280606</v>
          </cell>
          <cell r="BE76">
            <v>-30.330906902665447</v>
          </cell>
          <cell r="BF76">
            <v>710.06584431687952</v>
          </cell>
          <cell r="BG76">
            <v>-240.36707738798577</v>
          </cell>
          <cell r="BH76">
            <v>-1380.9305767342448</v>
          </cell>
          <cell r="BJ76">
            <v>0.68725589802711706</v>
          </cell>
          <cell r="BK76">
            <v>6.6430791897636565</v>
          </cell>
          <cell r="BL76">
            <v>0.8533092238176776</v>
          </cell>
          <cell r="BM76">
            <v>1.7123284981419795</v>
          </cell>
          <cell r="BN76">
            <v>1.1774253208600927</v>
          </cell>
          <cell r="BO76">
            <v>-0.46001882078217093</v>
          </cell>
          <cell r="BP76">
            <v>0.24829232411454072</v>
          </cell>
          <cell r="BQ76">
            <v>0.82937423394786602</v>
          </cell>
          <cell r="BR76">
            <v>1.8076449223996205</v>
          </cell>
          <cell r="BS76">
            <v>1.6993719920348038</v>
          </cell>
          <cell r="BT76">
            <v>1.0714925314021295</v>
          </cell>
          <cell r="BU76">
            <v>2.123196203750477</v>
          </cell>
          <cell r="BV76">
            <v>2.8313186970031046</v>
          </cell>
          <cell r="BW76">
            <v>2.2790781456631715</v>
          </cell>
          <cell r="BX76">
            <v>0.50692311049205241</v>
          </cell>
          <cell r="BY76">
            <v>1.3883659449799968</v>
          </cell>
          <cell r="BZ76">
            <v>2.589996962632779</v>
          </cell>
          <cell r="CA76">
            <v>0.22275505082072211</v>
          </cell>
          <cell r="CB76">
            <v>-1.0577683343341193</v>
          </cell>
          <cell r="CD76">
            <v>12351.159332882147</v>
          </cell>
          <cell r="CE76">
            <v>1372.7693403672311</v>
          </cell>
          <cell r="CF76">
            <v>1317.0503055038862</v>
          </cell>
          <cell r="CG76">
            <v>476.35647724636146</v>
          </cell>
          <cell r="CH76">
            <v>337.93797334636838</v>
          </cell>
          <cell r="CI76">
            <v>-70.384198627398291</v>
          </cell>
          <cell r="CJ76">
            <v>47.559049530562334</v>
          </cell>
          <cell r="CK76">
            <v>525.58100400794501</v>
          </cell>
          <cell r="CL76">
            <v>1828.5061100506864</v>
          </cell>
          <cell r="CM76">
            <v>14744.069122255663</v>
          </cell>
          <cell r="CN76">
            <v>2676.5709725186753</v>
          </cell>
          <cell r="CO76">
            <v>2213.548915659223</v>
          </cell>
          <cell r="CP76">
            <v>3136.559118889345</v>
          </cell>
          <cell r="CQ76">
            <v>981.69980524088169</v>
          </cell>
          <cell r="CR76">
            <v>249.39890184403339</v>
          </cell>
          <cell r="CS76">
            <v>310.6522029853586</v>
          </cell>
          <cell r="CT76">
            <v>4960.4288517383684</v>
          </cell>
          <cell r="CU76">
            <v>215.21035337953072</v>
          </cell>
          <cell r="CV76">
            <v>-6911.3178637005622</v>
          </cell>
        </row>
        <row r="77">
          <cell r="B77">
            <v>1812563.2970077356</v>
          </cell>
          <cell r="D77">
            <v>156125.65152947642</v>
          </cell>
          <cell r="J77">
            <v>104443.78269625225</v>
          </cell>
          <cell r="K77">
            <v>884448.72443807998</v>
          </cell>
          <cell r="T77">
            <v>645445.75706062384</v>
          </cell>
          <cell r="V77">
            <v>0.16809816120333387</v>
          </cell>
          <cell r="W77">
            <v>0.28336653628984187</v>
          </cell>
          <cell r="X77">
            <v>0.29705647989946016</v>
          </cell>
          <cell r="Y77">
            <v>-0.50854072857422494</v>
          </cell>
          <cell r="Z77">
            <v>0.3324000865033927</v>
          </cell>
          <cell r="AA77">
            <v>1.1917547181463428</v>
          </cell>
          <cell r="AB77">
            <v>-0.53133974163570574</v>
          </cell>
          <cell r="AC77">
            <v>0.67343458350668239</v>
          </cell>
          <cell r="AD77">
            <v>1.4189035455740795</v>
          </cell>
          <cell r="AE77">
            <v>0.23640605844739149</v>
          </cell>
          <cell r="AF77">
            <v>0.1663791858224295</v>
          </cell>
          <cell r="AG77">
            <v>0.22487452666539731</v>
          </cell>
          <cell r="AH77">
            <v>-0.37088598935113293</v>
          </cell>
          <cell r="AI77">
            <v>1.6392221117574213</v>
          </cell>
          <cell r="AJ77">
            <v>0.48244128294405719</v>
          </cell>
          <cell r="AK77">
            <v>3.2541978423994422E-2</v>
          </cell>
          <cell r="AL77">
            <v>0.40919306602855698</v>
          </cell>
          <cell r="AM77">
            <v>7.9380559398867234E-2</v>
          </cell>
          <cell r="AN77">
            <v>-0.15927113919212976</v>
          </cell>
          <cell r="AP77">
            <v>3041.7724094283767</v>
          </cell>
          <cell r="AQ77">
            <v>62.446683670223138</v>
          </cell>
          <cell r="AR77">
            <v>462.40775246132398</v>
          </cell>
          <cell r="AS77">
            <v>-143.89454420310358</v>
          </cell>
          <cell r="AT77">
            <v>96.526903764759481</v>
          </cell>
          <cell r="AU77">
            <v>181.50308207936541</v>
          </cell>
          <cell r="AV77">
            <v>-102.02794904416078</v>
          </cell>
          <cell r="AW77">
            <v>430.30025986450346</v>
          </cell>
          <cell r="AX77">
            <v>1461.2231881829357</v>
          </cell>
          <cell r="AY77">
            <v>2085.9590348971542</v>
          </cell>
          <cell r="AZ77">
            <v>420.06576585464063</v>
          </cell>
          <cell r="BA77">
            <v>239.42178011634678</v>
          </cell>
          <cell r="BB77">
            <v>-422.503736070983</v>
          </cell>
          <cell r="BC77">
            <v>722.17773845291958</v>
          </cell>
          <cell r="BD77">
            <v>238.55739698486286</v>
          </cell>
          <cell r="BE77">
            <v>7.382484806519642</v>
          </cell>
          <cell r="BF77">
            <v>803.99482397036627</v>
          </cell>
          <cell r="BG77">
            <v>76.862780782510526</v>
          </cell>
          <cell r="BH77">
            <v>-1029.6487434210721</v>
          </cell>
          <cell r="BJ77">
            <v>0.82693667725461939</v>
          </cell>
          <cell r="BK77">
            <v>4.8465399738455206</v>
          </cell>
          <cell r="BL77">
            <v>1.2337253378585711</v>
          </cell>
          <cell r="BM77">
            <v>1.3608882480266704</v>
          </cell>
          <cell r="BN77">
            <v>1.942105695494778</v>
          </cell>
          <cell r="BO77">
            <v>1.2667552768548918</v>
          </cell>
          <cell r="BP77">
            <v>-0.18815981806153959</v>
          </cell>
          <cell r="BQ77">
            <v>1.2798355110584358</v>
          </cell>
          <cell r="BR77">
            <v>2.9358503210709319</v>
          </cell>
          <cell r="BS77">
            <v>1.6564722877386862</v>
          </cell>
          <cell r="BT77">
            <v>0.99625487023524695</v>
          </cell>
          <cell r="BU77">
            <v>1.7401349108250752</v>
          </cell>
          <cell r="BV77">
            <v>2.6308333746310142</v>
          </cell>
          <cell r="BW77">
            <v>4.4083826159636574</v>
          </cell>
          <cell r="BX77">
            <v>0.84436934318958823</v>
          </cell>
          <cell r="BY77">
            <v>0.73328425239529427</v>
          </cell>
          <cell r="BZ77">
            <v>2.1314702963252996</v>
          </cell>
          <cell r="CA77">
            <v>0.61636667429334491</v>
          </cell>
          <cell r="CB77">
            <v>-0.83712766498768021</v>
          </cell>
          <cell r="CD77">
            <v>14865.819785234053</v>
          </cell>
          <cell r="CE77">
            <v>1021.5683255457043</v>
          </cell>
          <cell r="CF77">
            <v>1902.6877805667464</v>
          </cell>
          <cell r="CG77">
            <v>377.9692281845164</v>
          </cell>
          <cell r="CH77">
            <v>555.06994280835352</v>
          </cell>
          <cell r="CI77">
            <v>192.78270880770469</v>
          </cell>
          <cell r="CJ77">
            <v>-36.006254491923755</v>
          </cell>
          <cell r="CK77">
            <v>812.87215525809734</v>
          </cell>
          <cell r="CL77">
            <v>2978.8583084147103</v>
          </cell>
          <cell r="CM77">
            <v>14411.918582130689</v>
          </cell>
          <cell r="CN77">
            <v>2494.6260752198286</v>
          </cell>
          <cell r="CO77">
            <v>1825.1120198408462</v>
          </cell>
          <cell r="CP77">
            <v>2909.3226052119571</v>
          </cell>
          <cell r="CQ77">
            <v>1890.6517399066724</v>
          </cell>
          <cell r="CR77">
            <v>416.02497589671839</v>
          </cell>
          <cell r="CS77">
            <v>165.1959055022744</v>
          </cell>
          <cell r="CT77">
            <v>4117.3535872238572</v>
          </cell>
          <cell r="CU77">
            <v>593.6316733283893</v>
          </cell>
          <cell r="CV77">
            <v>-5448.8185624448815</v>
          </cell>
        </row>
        <row r="78">
          <cell r="B78">
            <v>1816362.9350784975</v>
          </cell>
          <cell r="D78">
            <v>156230.16665906418</v>
          </cell>
          <cell r="J78">
            <v>104836.2626011472</v>
          </cell>
          <cell r="K78">
            <v>887072.21928109718</v>
          </cell>
          <cell r="T78">
            <v>645946.2274926058</v>
          </cell>
          <cell r="V78">
            <v>0.20962788317706593</v>
          </cell>
          <cell r="W78">
            <v>0.80818596194800474</v>
          </cell>
          <cell r="X78">
            <v>6.6942958164717403E-2</v>
          </cell>
          <cell r="Y78">
            <v>1.0017486110479368</v>
          </cell>
          <cell r="Z78">
            <v>-7.9058573187607006E-2</v>
          </cell>
          <cell r="AA78">
            <v>0.10177178837524892</v>
          </cell>
          <cell r="AB78">
            <v>0.59507902243083333</v>
          </cell>
          <cell r="AC78">
            <v>-0.44119187211051347</v>
          </cell>
          <cell r="AD78">
            <v>0.375781013252241</v>
          </cell>
          <cell r="AE78">
            <v>0.29662486592243464</v>
          </cell>
          <cell r="AF78">
            <v>-0.25070323321116916</v>
          </cell>
          <cell r="AG78">
            <v>0.28489985778963334</v>
          </cell>
          <cell r="AH78">
            <v>1.0954113524463072</v>
          </cell>
          <cell r="AI78">
            <v>0.96564305540933759</v>
          </cell>
          <cell r="AJ78">
            <v>-0.30618001891323798</v>
          </cell>
          <cell r="AK78">
            <v>0.36859347979592005</v>
          </cell>
          <cell r="AL78">
            <v>0.89610091428895533</v>
          </cell>
          <cell r="AM78">
            <v>-0.43500613085868389</v>
          </cell>
          <cell r="AN78">
            <v>7.7538728314063832E-2</v>
          </cell>
          <cell r="AP78">
            <v>3799.6380707619246</v>
          </cell>
          <cell r="AQ78">
            <v>178.6080484638187</v>
          </cell>
          <cell r="AR78">
            <v>104.51512958775857</v>
          </cell>
          <cell r="AS78">
            <v>282.00910920880051</v>
          </cell>
          <cell r="AT78">
            <v>-23.034427413509547</v>
          </cell>
          <cell r="AU78">
            <v>15.68446311448497</v>
          </cell>
          <cell r="AV78">
            <v>113.66002983957878</v>
          </cell>
          <cell r="AW78">
            <v>-283.80404516158887</v>
          </cell>
          <cell r="AX78">
            <v>392.47990489494987</v>
          </cell>
          <cell r="AY78">
            <v>2623.4948430171935</v>
          </cell>
          <cell r="AZ78">
            <v>-634.01598061103141</v>
          </cell>
          <cell r="BA78">
            <v>304.01229433911794</v>
          </cell>
          <cell r="BB78">
            <v>1243.2361554440868</v>
          </cell>
          <cell r="BC78">
            <v>432.39856829077326</v>
          </cell>
          <cell r="BD78">
            <v>-152.13020383052935</v>
          </cell>
          <cell r="BE78">
            <v>83.646459361611051</v>
          </cell>
          <cell r="BF78">
            <v>1767.8905907694716</v>
          </cell>
          <cell r="BG78">
            <v>-421.54304074631364</v>
          </cell>
          <cell r="BH78">
            <v>500.47043198195752</v>
          </cell>
          <cell r="BJ78">
            <v>0.76284132428670048</v>
          </cell>
          <cell r="BK78">
            <v>3.5971746787539116</v>
          </cell>
          <cell r="BL78">
            <v>0.97942887705755322</v>
          </cell>
          <cell r="BM78">
            <v>0.85368583742739812</v>
          </cell>
          <cell r="BN78">
            <v>2.27143515090662</v>
          </cell>
          <cell r="BO78">
            <v>1.5462956997645438</v>
          </cell>
          <cell r="BP78">
            <v>8.6858605033945935E-2</v>
          </cell>
          <cell r="BQ78">
            <v>0.59129925910268444</v>
          </cell>
          <cell r="BR78">
            <v>3.0295719965162338</v>
          </cell>
          <cell r="BS78">
            <v>1.1767693815815106</v>
          </cell>
          <cell r="BT78">
            <v>0.2510667756401741</v>
          </cell>
          <cell r="BU78">
            <v>1.1202993489350055</v>
          </cell>
          <cell r="BV78">
            <v>1.8414076424330128</v>
          </cell>
          <cell r="BW78">
            <v>4.621921440621235</v>
          </cell>
          <cell r="BX78">
            <v>0.29836823045146232</v>
          </cell>
          <cell r="BY78">
            <v>0.98763691090864025</v>
          </cell>
          <cell r="BZ78">
            <v>2.227850190703351</v>
          </cell>
          <cell r="CA78">
            <v>-0.28931243745188295</v>
          </cell>
          <cell r="CB78">
            <v>-0.29910461626428964</v>
          </cell>
          <cell r="CD78">
            <v>13751.06823676452</v>
          </cell>
          <cell r="CE78">
            <v>773.56914452499768</v>
          </cell>
          <cell r="CF78">
            <v>1515.321866988379</v>
          </cell>
          <cell r="CG78">
            <v>240.67976694888785</v>
          </cell>
          <cell r="CH78">
            <v>646.59293963569144</v>
          </cell>
          <cell r="CI78">
            <v>234.91593556328007</v>
          </cell>
          <cell r="CJ78">
            <v>16.674224818325456</v>
          </cell>
          <cell r="CK78">
            <v>376.45900002220878</v>
          </cell>
          <cell r="CL78">
            <v>3082.6975133566157</v>
          </cell>
          <cell r="CM78">
            <v>10317.382471114746</v>
          </cell>
          <cell r="CN78">
            <v>631.75742481747875</v>
          </cell>
          <cell r="CO78">
            <v>1185.5781770424655</v>
          </cell>
          <cell r="CP78">
            <v>2074.595281179485</v>
          </cell>
          <cell r="CQ78">
            <v>1997.2899147059652</v>
          </cell>
          <cell r="CR78">
            <v>147.35522841816419</v>
          </cell>
          <cell r="CS78">
            <v>222.75468901812565</v>
          </cell>
          <cell r="CT78">
            <v>4338.0005562334554</v>
          </cell>
          <cell r="CU78">
            <v>-279.94880030030617</v>
          </cell>
          <cell r="CV78">
            <v>-1937.8511873731622</v>
          </cell>
        </row>
        <row r="79">
          <cell r="B79">
            <v>1826255.5727287652</v>
          </cell>
          <cell r="D79">
            <v>156752.73913093167</v>
          </cell>
          <cell r="J79">
            <v>106781.76272178005</v>
          </cell>
          <cell r="K79">
            <v>894175.82264013204</v>
          </cell>
          <cell r="T79">
            <v>646343.98547707405</v>
          </cell>
          <cell r="V79">
            <v>0.54463992075681755</v>
          </cell>
          <cell r="W79">
            <v>-0.34571316812563868</v>
          </cell>
          <cell r="X79">
            <v>0.33448883979487753</v>
          </cell>
          <cell r="Y79">
            <v>0.49564487198485718</v>
          </cell>
          <cell r="Z79">
            <v>0.16054940654195438</v>
          </cell>
          <cell r="AA79">
            <v>0.5564661100721624</v>
          </cell>
          <cell r="AB79">
            <v>-0.77819922975601585</v>
          </cell>
          <cell r="AC79">
            <v>0.62235773287337981</v>
          </cell>
          <cell r="AD79">
            <v>1.8557511230961721</v>
          </cell>
          <cell r="AE79">
            <v>0.80079199918940969</v>
          </cell>
          <cell r="AF79">
            <v>0.5939093740945145</v>
          </cell>
          <cell r="AG79">
            <v>0.8703595811628384</v>
          </cell>
          <cell r="AH79">
            <v>2.8015800615805109</v>
          </cell>
          <cell r="AI79">
            <v>1.8684114985277889</v>
          </cell>
          <cell r="AJ79">
            <v>0.38133459574019035</v>
          </cell>
          <cell r="AK79">
            <v>0.77039337091733273</v>
          </cell>
          <cell r="AL79">
            <v>5.8401310233202608E-2</v>
          </cell>
          <cell r="AM79">
            <v>0.13908044459935986</v>
          </cell>
          <cell r="AN79">
            <v>6.1577569082227335E-2</v>
          </cell>
          <cell r="AP79">
            <v>9892.6376502676867</v>
          </cell>
          <cell r="AQ79">
            <v>-77.01963291960783</v>
          </cell>
          <cell r="AR79">
            <v>522.57247186749009</v>
          </cell>
          <cell r="AS79">
            <v>140.93014465777378</v>
          </cell>
          <cell r="AT79">
            <v>46.740534098524222</v>
          </cell>
          <cell r="AU79">
            <v>85.846528089658023</v>
          </cell>
          <cell r="AV79">
            <v>-149.5204713919702</v>
          </cell>
          <cell r="AW79">
            <v>398.57573641349154</v>
          </cell>
          <cell r="AX79">
            <v>1945.5001206328452</v>
          </cell>
          <cell r="AY79">
            <v>7103.603359034867</v>
          </cell>
          <cell r="AZ79">
            <v>1498.2017236207321</v>
          </cell>
          <cell r="BA79">
            <v>931.39343869563891</v>
          </cell>
          <cell r="BB79">
            <v>3214.4810944022174</v>
          </cell>
          <cell r="BC79">
            <v>844.72193707216502</v>
          </cell>
          <cell r="BD79">
            <v>188.89177441904758</v>
          </cell>
          <cell r="BE79">
            <v>175.47299525043854</v>
          </cell>
          <cell r="BF79">
            <v>116.25066288455855</v>
          </cell>
          <cell r="BG79">
            <v>134.18973269016715</v>
          </cell>
          <cell r="BH79">
            <v>397.75798446824774</v>
          </cell>
          <cell r="BJ79">
            <v>0.85462593278800014</v>
          </cell>
          <cell r="BK79">
            <v>2.2653410625657289</v>
          </cell>
          <cell r="BL79">
            <v>0.98064875426737697</v>
          </cell>
          <cell r="BM79">
            <v>0.68267252058256123</v>
          </cell>
          <cell r="BN79">
            <v>1.5574226219178033</v>
          </cell>
          <cell r="BO79">
            <v>2.2850131395628637</v>
          </cell>
          <cell r="BP79">
            <v>-0.71073554008805884</v>
          </cell>
          <cell r="BQ79">
            <v>1.0526156041093637</v>
          </cell>
          <cell r="BR79">
            <v>4.1546288396173026</v>
          </cell>
          <cell r="BS79">
            <v>1.2128349816788786</v>
          </cell>
          <cell r="BT79">
            <v>0.24129727125516975</v>
          </cell>
          <cell r="BU79">
            <v>1.684931241130827</v>
          </cell>
          <cell r="BV79">
            <v>2.0937354990324453</v>
          </cell>
          <cell r="BW79">
            <v>5.9612463736490762</v>
          </cell>
          <cell r="BX79">
            <v>0.24583047320869689</v>
          </cell>
          <cell r="BY79">
            <v>1.0396514449706684</v>
          </cell>
          <cell r="BZ79">
            <v>1.735787373009523</v>
          </cell>
          <cell r="CA79">
            <v>-0.46447324454693684</v>
          </cell>
          <cell r="CB79">
            <v>-0.23343923934645572</v>
          </cell>
          <cell r="CD79">
            <v>15475.396967836889</v>
          </cell>
          <cell r="CE79">
            <v>491.79785936936605</v>
          </cell>
          <cell r="CF79">
            <v>1522.2657039054902</v>
          </cell>
          <cell r="CG79">
            <v>193.7484373930165</v>
          </cell>
          <cell r="CH79">
            <v>447.17392567600837</v>
          </cell>
          <cell r="CI79">
            <v>346.55383916548999</v>
          </cell>
          <cell r="CJ79">
            <v>-136.4654479166602</v>
          </cell>
          <cell r="CK79">
            <v>671.25494958764466</v>
          </cell>
          <cell r="CL79">
            <v>4259.4227053721988</v>
          </cell>
          <cell r="CM79">
            <v>10714.922842204338</v>
          </cell>
          <cell r="CN79">
            <v>610.84008781274315</v>
          </cell>
          <cell r="CO79">
            <v>1788.6427732982411</v>
          </cell>
          <cell r="CP79">
            <v>2418.9692619537527</v>
          </cell>
          <cell r="CQ79">
            <v>2591.0201388987261</v>
          </cell>
          <cell r="CR79">
            <v>121.93523044532049</v>
          </cell>
          <cell r="CS79">
            <v>236.17103251590379</v>
          </cell>
          <cell r="CT79">
            <v>3398.2019219412759</v>
          </cell>
          <cell r="CU79">
            <v>-450.85760466162174</v>
          </cell>
          <cell r="CV79">
            <v>-1512.3509037051117</v>
          </cell>
        </row>
        <row r="80">
          <cell r="B80">
            <v>1831425.7478687074</v>
          </cell>
          <cell r="D80">
            <v>157476.3130940331</v>
          </cell>
          <cell r="J80">
            <v>108026.73776382107</v>
          </cell>
          <cell r="K80">
            <v>895335.74740274635</v>
          </cell>
          <cell r="T80">
            <v>647504.38836546906</v>
          </cell>
          <cell r="V80">
            <v>0.28310249765408635</v>
          </cell>
          <cell r="W80">
            <v>3.9706500308260173</v>
          </cell>
          <cell r="X80">
            <v>0.46160211752155345</v>
          </cell>
          <cell r="Y80">
            <v>0.60262512800139945</v>
          </cell>
          <cell r="Z80">
            <v>-0.60033499295981674</v>
          </cell>
          <cell r="AA80">
            <v>0.35012640411538065</v>
          </cell>
          <cell r="AB80">
            <v>0.94615137226474744</v>
          </cell>
          <cell r="AC80">
            <v>0.76308194952876551</v>
          </cell>
          <cell r="AD80">
            <v>1.1659060595251791</v>
          </cell>
          <cell r="AE80">
            <v>0.12971998719328859</v>
          </cell>
          <cell r="AF80">
            <v>0.25312821666221286</v>
          </cell>
          <cell r="AG80">
            <v>0.44186735382272246</v>
          </cell>
          <cell r="AH80">
            <v>-1.1266348760409661</v>
          </cell>
          <cell r="AI80">
            <v>0.64920086480237948</v>
          </cell>
          <cell r="AJ80">
            <v>0.10814512860708447</v>
          </cell>
          <cell r="AK80">
            <v>2.0205310977217117E-2</v>
          </cell>
          <cell r="AL80">
            <v>0.61804326215397776</v>
          </cell>
          <cell r="AM80">
            <v>-0.22651292095775544</v>
          </cell>
          <cell r="AN80">
            <v>0.17953333123978954</v>
          </cell>
          <cell r="AP80">
            <v>5170.1751399422064</v>
          </cell>
          <cell r="AQ80">
            <v>881.54222286418008</v>
          </cell>
          <cell r="AR80">
            <v>723.5739631014294</v>
          </cell>
          <cell r="AS80">
            <v>172.19786341989675</v>
          </cell>
          <cell r="AT80">
            <v>-175.05532373376263</v>
          </cell>
          <cell r="AU80">
            <v>54.314887133799857</v>
          </cell>
          <cell r="AV80">
            <v>180.37551716822054</v>
          </cell>
          <cell r="AW80">
            <v>491.74101911326579</v>
          </cell>
          <cell r="AX80">
            <v>1244.9750420410273</v>
          </cell>
          <cell r="AY80">
            <v>1159.9247626143042</v>
          </cell>
          <cell r="AZ80">
            <v>642.33614084654255</v>
          </cell>
          <cell r="BA80">
            <v>476.96877067207242</v>
          </cell>
          <cell r="BB80">
            <v>-1328.8954634242109</v>
          </cell>
          <cell r="BC80">
            <v>298.99220435136522</v>
          </cell>
          <cell r="BD80">
            <v>53.773309450247325</v>
          </cell>
          <cell r="BE80">
            <v>4.6376315847082878</v>
          </cell>
          <cell r="BF80">
            <v>1230.9638048767229</v>
          </cell>
          <cell r="BG80">
            <v>-218.85163574312173</v>
          </cell>
          <cell r="BH80">
            <v>1160.4028883950086</v>
          </cell>
          <cell r="BJ80">
            <v>1.2104980776762364</v>
          </cell>
          <cell r="BK80">
            <v>4.7445533816537377</v>
          </cell>
          <cell r="BL80">
            <v>1.1647382342971024</v>
          </cell>
          <cell r="BM80">
            <v>1.5947458477343357</v>
          </cell>
          <cell r="BN80">
            <v>-0.18878614113971848</v>
          </cell>
          <cell r="BO80">
            <v>2.215043461704358</v>
          </cell>
          <cell r="BP80">
            <v>0.2212638700172409</v>
          </cell>
          <cell r="BQ80">
            <v>1.6226476623574682</v>
          </cell>
          <cell r="BR80">
            <v>4.898089812340034</v>
          </cell>
          <cell r="BS80">
            <v>1.4702549232838091</v>
          </cell>
          <cell r="BT80">
            <v>0.76308071409312284</v>
          </cell>
          <cell r="BU80">
            <v>1.8332052550053435</v>
          </cell>
          <cell r="BV80">
            <v>2.3756841937953466</v>
          </cell>
          <cell r="BW80">
            <v>5.2167331133015749</v>
          </cell>
          <cell r="BX80">
            <v>0.66553249801069025</v>
          </cell>
          <cell r="BY80">
            <v>1.195182692646668</v>
          </cell>
          <cell r="BZ80">
            <v>1.9946253995434704</v>
          </cell>
          <cell r="CA80">
            <v>-0.44340603770531839</v>
          </cell>
          <cell r="CB80">
            <v>0.15916809087954675</v>
          </cell>
          <cell r="CD80">
            <v>21904.223270400194</v>
          </cell>
          <cell r="CE80">
            <v>1045.5773220786141</v>
          </cell>
          <cell r="CF80">
            <v>1813.069317018002</v>
          </cell>
          <cell r="CG80">
            <v>451.24257308336746</v>
          </cell>
          <cell r="CH80">
            <v>-54.822313283988478</v>
          </cell>
          <cell r="CI80">
            <v>337.34896041730826</v>
          </cell>
          <cell r="CJ80">
            <v>42.487126571668341</v>
          </cell>
          <cell r="CK80">
            <v>1036.8129702296719</v>
          </cell>
          <cell r="CL80">
            <v>5044.1782557517581</v>
          </cell>
          <cell r="CM80">
            <v>12972.981999563519</v>
          </cell>
          <cell r="CN80">
            <v>1926.5876497108839</v>
          </cell>
          <cell r="CO80">
            <v>1951.7962838231761</v>
          </cell>
          <cell r="CP80">
            <v>2706.3180503511103</v>
          </cell>
          <cell r="CQ80">
            <v>2298.2904481672231</v>
          </cell>
          <cell r="CR80">
            <v>329.09227702362841</v>
          </cell>
          <cell r="CS80">
            <v>271.13957100327752</v>
          </cell>
          <cell r="CT80">
            <v>3919.0998825011193</v>
          </cell>
          <cell r="CU80">
            <v>-429.3421630167577</v>
          </cell>
          <cell r="CV80">
            <v>1028.9825614241417</v>
          </cell>
        </row>
        <row r="81">
          <cell r="B81">
            <v>1838377.4655844334</v>
          </cell>
          <cell r="D81">
            <v>157669.52252626466</v>
          </cell>
          <cell r="J81">
            <v>108841.2604111234</v>
          </cell>
          <cell r="K81">
            <v>896756.56505395903</v>
          </cell>
          <cell r="T81">
            <v>650779.37794971187</v>
          </cell>
          <cell r="V81">
            <v>0.37957955564489332</v>
          </cell>
          <cell r="W81">
            <v>5.4037854384530792</v>
          </cell>
          <cell r="X81">
            <v>0.12269110727540777</v>
          </cell>
          <cell r="Y81">
            <v>-4.565424729833234E-2</v>
          </cell>
          <cell r="Z81">
            <v>-0.54017906625477563</v>
          </cell>
          <cell r="AA81">
            <v>0.3117183478021035</v>
          </cell>
          <cell r="AB81">
            <v>1.7280782185169485E-2</v>
          </cell>
          <cell r="AC81">
            <v>0.47903161072759826</v>
          </cell>
          <cell r="AD81">
            <v>0.7540009669486869</v>
          </cell>
          <cell r="AE81">
            <v>0.1586910447096912</v>
          </cell>
          <cell r="AF81">
            <v>0.21013431897944912</v>
          </cell>
          <cell r="AG81">
            <v>0.10721623614924347</v>
          </cell>
          <cell r="AH81">
            <v>-0.45255047196519627</v>
          </cell>
          <cell r="AI81">
            <v>1.0282669445862425</v>
          </cell>
          <cell r="AJ81">
            <v>0.22879475848642805</v>
          </cell>
          <cell r="AK81">
            <v>0.88066248371223566</v>
          </cell>
          <cell r="AL81">
            <v>0.73389596118000888</v>
          </cell>
          <cell r="AM81">
            <v>-1.0017579270274246</v>
          </cell>
          <cell r="AN81">
            <v>0.50578646926393578</v>
          </cell>
          <cell r="AP81">
            <v>6951.7177157260012</v>
          </cell>
          <cell r="AQ81">
            <v>1247.3558373865089</v>
          </cell>
          <cell r="AR81">
            <v>193.20943223155336</v>
          </cell>
          <cell r="AS81">
            <v>-13.124145065448829</v>
          </cell>
          <cell r="AT81">
            <v>-156.568479796053</v>
          </cell>
          <cell r="AU81">
            <v>48.525979172636653</v>
          </cell>
          <cell r="AV81">
            <v>3.3256008904099872</v>
          </cell>
          <cell r="AW81">
            <v>311.05047703001765</v>
          </cell>
          <cell r="AX81">
            <v>814.52264730232127</v>
          </cell>
          <cell r="AY81">
            <v>1420.8176512126811</v>
          </cell>
          <cell r="AZ81">
            <v>534.58493815761176</v>
          </cell>
          <cell r="BA81">
            <v>116.24475434547639</v>
          </cell>
          <cell r="BB81">
            <v>-527.78125971771078</v>
          </cell>
          <cell r="BC81">
            <v>476.64712881861487</v>
          </cell>
          <cell r="BD81">
            <v>113.88729809676443</v>
          </cell>
          <cell r="BE81">
            <v>202.17522895121874</v>
          </cell>
          <cell r="BF81">
            <v>1470.7429387614247</v>
          </cell>
          <cell r="BG81">
            <v>-965.68337620086095</v>
          </cell>
          <cell r="BH81">
            <v>3274.9895842428086</v>
          </cell>
          <cell r="BJ81">
            <v>1.424180254522045</v>
          </cell>
          <cell r="BK81">
            <v>10.092758269051316</v>
          </cell>
          <cell r="BL81">
            <v>0.98886440611378745</v>
          </cell>
          <cell r="BM81">
            <v>2.0674179219601241</v>
          </cell>
          <cell r="BN81">
            <v>-1.056832598212798</v>
          </cell>
          <cell r="BO81">
            <v>1.3261078355442324</v>
          </cell>
          <cell r="BP81">
            <v>0.77403538759417412</v>
          </cell>
          <cell r="BQ81">
            <v>1.4264117348858907</v>
          </cell>
          <cell r="BR81">
            <v>4.2103776800770154</v>
          </cell>
          <cell r="BS81">
            <v>1.3915832852490873</v>
          </cell>
          <cell r="BT81">
            <v>0.80709650112458231</v>
          </cell>
          <cell r="BU81">
            <v>1.7136588758787097</v>
          </cell>
          <cell r="BV81">
            <v>2.2917683890130824</v>
          </cell>
          <cell r="BW81">
            <v>4.5842734640358485</v>
          </cell>
          <cell r="BX81">
            <v>0.41142379877139312</v>
          </cell>
          <cell r="BY81">
            <v>2.0531605844464673</v>
          </cell>
          <cell r="BZ81">
            <v>2.3244552601951796</v>
          </cell>
          <cell r="CA81">
            <v>-1.5188969600963609</v>
          </cell>
          <cell r="CB81">
            <v>0.82634688209548557</v>
          </cell>
          <cell r="CD81">
            <v>25814.168576697819</v>
          </cell>
          <cell r="CE81">
            <v>2230.4864757948999</v>
          </cell>
          <cell r="CF81">
            <v>1543.8709967882314</v>
          </cell>
          <cell r="CG81">
            <v>582.01297222102221</v>
          </cell>
          <cell r="CH81">
            <v>-307.91769684480096</v>
          </cell>
          <cell r="CI81">
            <v>204.3718575105795</v>
          </cell>
          <cell r="CJ81">
            <v>147.84067650623911</v>
          </cell>
          <cell r="CK81">
            <v>917.56318739518611</v>
          </cell>
          <cell r="CL81">
            <v>4397.4777148711437</v>
          </cell>
          <cell r="CM81">
            <v>12307.840615879046</v>
          </cell>
          <cell r="CN81">
            <v>2041.106822013855</v>
          </cell>
          <cell r="CO81">
            <v>1828.6192580523057</v>
          </cell>
          <cell r="CP81">
            <v>2601.0405267043825</v>
          </cell>
          <cell r="CQ81">
            <v>2052.7598385329184</v>
          </cell>
          <cell r="CR81">
            <v>204.42217813552998</v>
          </cell>
          <cell r="CS81">
            <v>465.93231514797662</v>
          </cell>
          <cell r="CT81">
            <v>4585.8479972921778</v>
          </cell>
          <cell r="CU81">
            <v>-1471.8883200001292</v>
          </cell>
          <cell r="CV81">
            <v>5333.6208890880225</v>
          </cell>
        </row>
        <row r="82">
          <cell r="B82">
            <v>1847877.2630422714</v>
          </cell>
          <cell r="D82">
            <v>158685.50338071369</v>
          </cell>
          <cell r="J82">
            <v>110073.35077345317</v>
          </cell>
          <cell r="K82">
            <v>905856.2330716633</v>
          </cell>
          <cell r="T82">
            <v>650321.73016447749</v>
          </cell>
          <cell r="V82">
            <v>0.5167490156771537</v>
          </cell>
          <cell r="W82">
            <v>-5.712578404903434</v>
          </cell>
          <cell r="X82">
            <v>0.64437364822982346</v>
          </cell>
          <cell r="Y82">
            <v>1.6601749329677506</v>
          </cell>
          <cell r="Z82">
            <v>0.98566315228156842</v>
          </cell>
          <cell r="AA82">
            <v>0.28350554094958014</v>
          </cell>
          <cell r="AB82">
            <v>1.086801767963963</v>
          </cell>
          <cell r="AC82">
            <v>2.0646310391558842E-3</v>
          </cell>
          <cell r="AD82">
            <v>1.1320067019398916</v>
          </cell>
          <cell r="AE82">
            <v>1.0147311290837013</v>
          </cell>
          <cell r="AF82">
            <v>0.69843908578308689</v>
          </cell>
          <cell r="AG82">
            <v>6.0552300529725933E-2</v>
          </cell>
          <cell r="AH82">
            <v>3.5556287873638182</v>
          </cell>
          <cell r="AI82">
            <v>0.59854010363293852</v>
          </cell>
          <cell r="AJ82">
            <v>-0.17622967596113703</v>
          </cell>
          <cell r="AK82">
            <v>0.39373961059225859</v>
          </cell>
          <cell r="AL82">
            <v>0.44650639041183826</v>
          </cell>
          <cell r="AM82">
            <v>2.0333480301264251</v>
          </cell>
          <cell r="AN82">
            <v>-7.0323031236207978E-2</v>
          </cell>
          <cell r="AP82">
            <v>9499.7974578379653</v>
          </cell>
          <cell r="AQ82">
            <v>-1389.8907005813235</v>
          </cell>
          <cell r="AR82">
            <v>1015.980854449037</v>
          </cell>
          <cell r="AS82">
            <v>477.02964398071344</v>
          </cell>
          <cell r="AT82">
            <v>284.14680644112013</v>
          </cell>
          <cell r="AU82">
            <v>44.271594414572974</v>
          </cell>
          <cell r="AV82">
            <v>209.1857568971318</v>
          </cell>
          <cell r="AW82">
            <v>1.3470527154859155</v>
          </cell>
          <cell r="AX82">
            <v>1232.0903623297781</v>
          </cell>
          <cell r="AY82">
            <v>9099.6680177042726</v>
          </cell>
          <cell r="AZ82">
            <v>1780.5735224184173</v>
          </cell>
          <cell r="BA82">
            <v>65.721707674514619</v>
          </cell>
          <cell r="BB82">
            <v>4127.9411250617704</v>
          </cell>
          <cell r="BC82">
            <v>280.30268897247151</v>
          </cell>
          <cell r="BD82">
            <v>-87.922650049687945</v>
          </cell>
          <cell r="BE82">
            <v>91.187536035809899</v>
          </cell>
          <cell r="BF82">
            <v>901.37515684688697</v>
          </cell>
          <cell r="BG82">
            <v>1940.4889307442354</v>
          </cell>
          <cell r="BH82">
            <v>-457.64778523438144</v>
          </cell>
          <cell r="BJ82">
            <v>1.7350237309490035</v>
          </cell>
          <cell r="BK82">
            <v>2.9714225529200888</v>
          </cell>
          <cell r="BL82">
            <v>1.5716149922618383</v>
          </cell>
          <cell r="BM82">
            <v>2.7327912990984693</v>
          </cell>
          <cell r="BN82">
            <v>-2.5296821761333632E-3</v>
          </cell>
          <cell r="BO82">
            <v>1.510064357808738</v>
          </cell>
          <cell r="BP82">
            <v>1.2666328967446239</v>
          </cell>
          <cell r="BQ82">
            <v>1.8779831974015115</v>
          </cell>
          <cell r="BR82">
            <v>4.9954930120226004</v>
          </cell>
          <cell r="BS82">
            <v>2.1175292588679007</v>
          </cell>
          <cell r="BT82">
            <v>1.7663040789770212</v>
          </cell>
          <cell r="BU82">
            <v>1.4861150388590705</v>
          </cell>
          <cell r="BV82">
            <v>4.7810998895481349</v>
          </cell>
          <cell r="BW82">
            <v>4.2040134633446469</v>
          </cell>
          <cell r="BX82">
            <v>0.54230953433087592</v>
          </cell>
          <cell r="BY82">
            <v>2.0787287630495976</v>
          </cell>
          <cell r="BZ82">
            <v>1.8684959681431357</v>
          </cell>
          <cell r="CA82">
            <v>0.92258604533062005</v>
          </cell>
          <cell r="CB82">
            <v>0.67737877947771086</v>
          </cell>
          <cell r="CD82">
            <v>31514.32796377386</v>
          </cell>
          <cell r="CE82">
            <v>661.98772674975771</v>
          </cell>
          <cell r="CF82">
            <v>2455.3367216495099</v>
          </cell>
          <cell r="CG82">
            <v>777.03350699293514</v>
          </cell>
          <cell r="CH82">
            <v>-0.73646299017127603</v>
          </cell>
          <cell r="CI82">
            <v>232.95898881066751</v>
          </cell>
          <cell r="CJ82">
            <v>243.36640356379212</v>
          </cell>
          <cell r="CK82">
            <v>1202.7142852722609</v>
          </cell>
          <cell r="CL82">
            <v>5237.088172305972</v>
          </cell>
          <cell r="CM82">
            <v>18784.013790566125</v>
          </cell>
          <cell r="CN82">
            <v>4455.6963250433037</v>
          </cell>
          <cell r="CO82">
            <v>1590.3286713877023</v>
          </cell>
          <cell r="CP82">
            <v>5485.7454963220662</v>
          </cell>
          <cell r="CQ82">
            <v>1900.6639592146166</v>
          </cell>
          <cell r="CR82">
            <v>268.62973191637138</v>
          </cell>
          <cell r="CS82">
            <v>473.47339182217547</v>
          </cell>
          <cell r="CT82">
            <v>3719.3325633695931</v>
          </cell>
          <cell r="CU82">
            <v>890.14365149041987</v>
          </cell>
          <cell r="CV82">
            <v>4375.5026718716836</v>
          </cell>
        </row>
        <row r="83">
          <cell r="B83">
            <v>1829896.2363237133</v>
          </cell>
          <cell r="D83">
            <v>157807.69780286259</v>
          </cell>
          <cell r="J83">
            <v>109167.3591815275</v>
          </cell>
          <cell r="K83">
            <v>890902.87963295216</v>
          </cell>
          <cell r="T83">
            <v>648932.32152829366</v>
          </cell>
          <cell r="V83">
            <v>-0.97306390841969126</v>
          </cell>
          <cell r="W83">
            <v>0.63364460969694836</v>
          </cell>
          <cell r="X83">
            <v>-0.55317313752668573</v>
          </cell>
          <cell r="Y83">
            <v>-1.0347575871402337</v>
          </cell>
          <cell r="Z83">
            <v>0.87566917184103144</v>
          </cell>
          <cell r="AA83">
            <v>-0.71808430453752514</v>
          </cell>
          <cell r="AB83">
            <v>0.33144891738341453</v>
          </cell>
          <cell r="AC83">
            <v>-1.1993287578185963</v>
          </cell>
          <cell r="AD83">
            <v>-0.82307986952294687</v>
          </cell>
          <cell r="AE83">
            <v>-1.650742457001797</v>
          </cell>
          <cell r="AF83">
            <v>-0.67055237788815614</v>
          </cell>
          <cell r="AG83">
            <v>-0.74765717292288869</v>
          </cell>
          <cell r="AH83">
            <v>-6.2980744660433796</v>
          </cell>
          <cell r="AI83">
            <v>-0.60233528029766115</v>
          </cell>
          <cell r="AJ83">
            <v>-8.1870469531786227E-3</v>
          </cell>
          <cell r="AK83">
            <v>-0.29426005065327221</v>
          </cell>
          <cell r="AL83">
            <v>-0.7079424537162704</v>
          </cell>
          <cell r="AM83">
            <v>-3.1388140692903188</v>
          </cell>
          <cell r="AN83">
            <v>-0.21364942485198046</v>
          </cell>
          <cell r="AP83">
            <v>-17981.026718558045</v>
          </cell>
          <cell r="AQ83">
            <v>145.36102601187304</v>
          </cell>
          <cell r="AR83">
            <v>-877.80557785110432</v>
          </cell>
          <cell r="AS83">
            <v>-302.26021586167917</v>
          </cell>
          <cell r="AT83">
            <v>254.92594639367962</v>
          </cell>
          <cell r="AU83">
            <v>-112.45235447717096</v>
          </cell>
          <cell r="AV83">
            <v>64.490068130893633</v>
          </cell>
          <cell r="AW83">
            <v>-782.50902203680744</v>
          </cell>
          <cell r="AX83">
            <v>-905.99159192567458</v>
          </cell>
          <cell r="AY83">
            <v>-14953.353438711143</v>
          </cell>
          <cell r="AZ83">
            <v>-1721.4199087488232</v>
          </cell>
          <cell r="BA83">
            <v>-811.97674570183153</v>
          </cell>
          <cell r="BB83">
            <v>-7571.7903766085947</v>
          </cell>
          <cell r="BC83">
            <v>-283.76837250898097</v>
          </cell>
          <cell r="BD83">
            <v>-4.0773967933346285</v>
          </cell>
          <cell r="BE83">
            <v>-68.417044674220961</v>
          </cell>
          <cell r="BF83">
            <v>-1435.5247950980265</v>
          </cell>
          <cell r="BG83">
            <v>-3056.3787985774106</v>
          </cell>
          <cell r="BH83">
            <v>-1389.4086361838272</v>
          </cell>
          <cell r="BJ83">
            <v>0.19935126546983817</v>
          </cell>
          <cell r="BK83">
            <v>3.9833796575933222</v>
          </cell>
          <cell r="BL83">
            <v>0.67300812590569414</v>
          </cell>
          <cell r="BM83">
            <v>1.1683203547386389</v>
          </cell>
          <cell r="BN83">
            <v>0.7114257416697356</v>
          </cell>
          <cell r="BO83">
            <v>0.2234271118987774</v>
          </cell>
          <cell r="BP83">
            <v>2.3991494474281172</v>
          </cell>
          <cell r="BQ83">
            <v>3.356462213472966E-2</v>
          </cell>
          <cell r="BR83">
            <v>2.2340860451640188</v>
          </cell>
          <cell r="BS83">
            <v>-0.36602902072617738</v>
          </cell>
          <cell r="BT83">
            <v>0.48710536854650321</v>
          </cell>
          <cell r="BU83">
            <v>-0.14177877575373143</v>
          </cell>
          <cell r="BV83">
            <v>-4.4937751605064191</v>
          </cell>
          <cell r="BW83">
            <v>1.6766182991531986</v>
          </cell>
          <cell r="BX83">
            <v>0.15216324141975601</v>
          </cell>
          <cell r="BY83">
            <v>1.0002525934951878</v>
          </cell>
          <cell r="BZ83">
            <v>1.0882887530982766</v>
          </cell>
          <cell r="CA83">
            <v>-2.3809552859538008</v>
          </cell>
          <cell r="CB83">
            <v>0.40045797738941236</v>
          </cell>
          <cell r="CD83">
            <v>3640.6635949481279</v>
          </cell>
          <cell r="CE83">
            <v>884.36838568123858</v>
          </cell>
          <cell r="CF83">
            <v>1054.9586719309154</v>
          </cell>
          <cell r="CG83">
            <v>333.84314647348219</v>
          </cell>
          <cell r="CH83">
            <v>207.44894930498413</v>
          </cell>
          <cell r="CI83">
            <v>34.660106243838527</v>
          </cell>
          <cell r="CJ83">
            <v>457.37694308665596</v>
          </cell>
          <cell r="CK83">
            <v>21.629526821961917</v>
          </cell>
          <cell r="CL83">
            <v>2385.5964597474522</v>
          </cell>
          <cell r="CM83">
            <v>-3272.9430071798852</v>
          </cell>
          <cell r="CN83">
            <v>1236.0746926737484</v>
          </cell>
          <cell r="CO83">
            <v>-153.0415130097681</v>
          </cell>
          <cell r="CP83">
            <v>-5300.5259746887459</v>
          </cell>
          <cell r="CQ83">
            <v>772.17364963347063</v>
          </cell>
          <cell r="CR83">
            <v>75.660560703989177</v>
          </cell>
          <cell r="CS83">
            <v>229.58335189751597</v>
          </cell>
          <cell r="CT83">
            <v>2167.5571053870081</v>
          </cell>
          <cell r="CU83">
            <v>-2300.4248797771579</v>
          </cell>
          <cell r="CV83">
            <v>2588.3360512196086</v>
          </cell>
        </row>
        <row r="84">
          <cell r="B84">
            <v>1799567.3582453043</v>
          </cell>
          <cell r="D84">
            <v>157684.4534397971</v>
          </cell>
          <cell r="J84">
            <v>111002.28066538047</v>
          </cell>
          <cell r="K84">
            <v>866428.45029516285</v>
          </cell>
          <cell r="T84">
            <v>642517.26654136949</v>
          </cell>
          <cell r="V84">
            <v>-1.6574097195445447</v>
          </cell>
          <cell r="W84">
            <v>-4.983357710466163</v>
          </cell>
          <cell r="X84">
            <v>-7.8097814480160288E-2</v>
          </cell>
          <cell r="Y84">
            <v>-1.0966377745161848</v>
          </cell>
          <cell r="Z84">
            <v>-2.7990303593283805E-2</v>
          </cell>
          <cell r="AA84">
            <v>0.3503860315730023</v>
          </cell>
          <cell r="AB84">
            <v>4.4173659002733068E-2</v>
          </cell>
          <cell r="AC84">
            <v>0.21546717833151874</v>
          </cell>
          <cell r="AD84">
            <v>1.6808334447312223</v>
          </cell>
          <cell r="AE84">
            <v>-2.7471489763140844</v>
          </cell>
          <cell r="AF84">
            <v>-1.3890487777117322</v>
          </cell>
          <cell r="AG84">
            <v>-1.8198582631501647</v>
          </cell>
          <cell r="AH84">
            <v>-12.837720844117795</v>
          </cell>
          <cell r="AI84">
            <v>-0.56830602122209806</v>
          </cell>
          <cell r="AJ84">
            <v>4.1576383560104624E-2</v>
          </cell>
          <cell r="AK84">
            <v>-0.4728756525995359</v>
          </cell>
          <cell r="AL84">
            <v>-0.81360518989767039</v>
          </cell>
          <cell r="AM84">
            <v>-2.6672447966185731</v>
          </cell>
          <cell r="AN84">
            <v>-0.98855531988546463</v>
          </cell>
          <cell r="AP84">
            <v>-30328.878078409005</v>
          </cell>
          <cell r="AQ84">
            <v>-1150.4493392657459</v>
          </cell>
          <cell r="AR84">
            <v>-123.24436306548887</v>
          </cell>
          <cell r="AS84">
            <v>-317.02116887651573</v>
          </cell>
          <cell r="AT84">
            <v>-8.2199280748063757</v>
          </cell>
          <cell r="AU84">
            <v>54.476607147536924</v>
          </cell>
          <cell r="AV84">
            <v>8.6233634219497617</v>
          </cell>
          <cell r="AW84">
            <v>138.89676331634837</v>
          </cell>
          <cell r="AX84">
            <v>1834.9214838529733</v>
          </cell>
          <cell r="AY84">
            <v>-24474.429337789305</v>
          </cell>
          <cell r="AZ84">
            <v>-3542.0087642868457</v>
          </cell>
          <cell r="BA84">
            <v>-1961.6404996681958</v>
          </cell>
          <cell r="BB84">
            <v>-14461.962601470121</v>
          </cell>
          <cell r="BC84">
            <v>-266.12405130704428</v>
          </cell>
          <cell r="BD84">
            <v>20.704600207427575</v>
          </cell>
          <cell r="BE84">
            <v>-109.62260539758063</v>
          </cell>
          <cell r="BF84">
            <v>-1638.102080959361</v>
          </cell>
          <cell r="BG84">
            <v>-2515.6733349075657</v>
          </cell>
          <cell r="BH84">
            <v>-6415.0549869241659</v>
          </cell>
          <cell r="BJ84">
            <v>-1.7395403368374529</v>
          </cell>
          <cell r="BK84">
            <v>-4.9717243659341381</v>
          </cell>
          <cell r="BL84">
            <v>0.13217247830772383</v>
          </cell>
          <cell r="BM84">
            <v>-0.54049761566810073</v>
          </cell>
          <cell r="BN84">
            <v>1.2913235680627633</v>
          </cell>
          <cell r="BO84">
            <v>0.223686411557944</v>
          </cell>
          <cell r="BP84">
            <v>1.4841888530617409</v>
          </cell>
          <cell r="BQ84">
            <v>-0.5100854582591352</v>
          </cell>
          <cell r="BR84">
            <v>2.7544503917769303</v>
          </cell>
          <cell r="BS84">
            <v>-3.2286544116483462</v>
          </cell>
          <cell r="BT84">
            <v>-1.1589042433513774</v>
          </cell>
          <cell r="BU84">
            <v>-2.3903619906856299</v>
          </cell>
          <cell r="BV84">
            <v>-15.806039167901398</v>
          </cell>
          <cell r="BW84">
            <v>0.44668321906067288</v>
          </cell>
          <cell r="BX84">
            <v>8.556522572225056E-2</v>
          </cell>
          <cell r="BY84">
            <v>0.50234017954384758</v>
          </cell>
          <cell r="BZ84">
            <v>-0.35005060852949521</v>
          </cell>
          <cell r="CA84">
            <v>-4.7689836197372548</v>
          </cell>
          <cell r="CB84">
            <v>-0.77020664472851053</v>
          </cell>
          <cell r="CD84">
            <v>-31858.389623403084</v>
          </cell>
          <cell r="CE84">
            <v>-1147.6231764486874</v>
          </cell>
          <cell r="CF84">
            <v>208.14034576399717</v>
          </cell>
          <cell r="CG84">
            <v>-155.37588582293029</v>
          </cell>
          <cell r="CH84">
            <v>374.28434496394038</v>
          </cell>
          <cell r="CI84">
            <v>34.821826257575594</v>
          </cell>
          <cell r="CJ84">
            <v>285.62478934038518</v>
          </cell>
          <cell r="CK84">
            <v>-331.21472897495551</v>
          </cell>
          <cell r="CL84">
            <v>2975.5429015593982</v>
          </cell>
          <cell r="CM84">
            <v>-28907.297107583494</v>
          </cell>
          <cell r="CN84">
            <v>-2948.2702124596399</v>
          </cell>
          <cell r="CO84">
            <v>-2591.6507833500364</v>
          </cell>
          <cell r="CP84">
            <v>-18433.593112734656</v>
          </cell>
          <cell r="CQ84">
            <v>207.05739397506113</v>
          </cell>
          <cell r="CR84">
            <v>42.591851461169426</v>
          </cell>
          <cell r="CS84">
            <v>115.32311491522705</v>
          </cell>
          <cell r="CT84">
            <v>-701.50878044907586</v>
          </cell>
          <cell r="CU84">
            <v>-4597.2465789416019</v>
          </cell>
          <cell r="CV84">
            <v>-4987.1218240995659</v>
          </cell>
        </row>
        <row r="85">
          <cell r="B85">
            <v>1841237.9802894443</v>
          </cell>
          <cell r="D85">
            <v>158792.13211076555</v>
          </cell>
          <cell r="J85">
            <v>113424.59031849347</v>
          </cell>
          <cell r="K85">
            <v>894482.19868089678</v>
          </cell>
          <cell r="T85">
            <v>652992.7177265276</v>
          </cell>
          <cell r="V85">
            <v>2.3155911254564954</v>
          </cell>
          <cell r="W85">
            <v>-1.7750946400961087</v>
          </cell>
          <cell r="X85">
            <v>0.70246536472371446</v>
          </cell>
          <cell r="Y85">
            <v>3.4852653525213828</v>
          </cell>
          <cell r="Z85">
            <v>0.17982684789761283</v>
          </cell>
          <cell r="AA85">
            <v>1.0254479053352306</v>
          </cell>
          <cell r="AB85">
            <v>-0.13324695991071556</v>
          </cell>
          <cell r="AC85">
            <v>-0.11698092826755158</v>
          </cell>
          <cell r="AD85">
            <v>2.1822161117708294</v>
          </cell>
          <cell r="AE85">
            <v>3.2378609423752147</v>
          </cell>
          <cell r="AF85">
            <v>2.808197562689263</v>
          </cell>
          <cell r="AG85">
            <v>1.8556037515999879</v>
          </cell>
          <cell r="AH85">
            <v>10.647968231726646</v>
          </cell>
          <cell r="AI85">
            <v>0.82138286502371205</v>
          </cell>
          <cell r="AJ85">
            <v>0.44991087636057081</v>
          </cell>
          <cell r="AK85">
            <v>2.4992586474876122</v>
          </cell>
          <cell r="AL85">
            <v>1.4671850574033529</v>
          </cell>
          <cell r="AM85">
            <v>4.8585277166088847</v>
          </cell>
          <cell r="AN85">
            <v>1.6303766031918299</v>
          </cell>
          <cell r="AP85">
            <v>41670.622044140007</v>
          </cell>
          <cell r="AQ85">
            <v>-389.37371293976321</v>
          </cell>
          <cell r="AR85">
            <v>1107.6786709684529</v>
          </cell>
          <cell r="AS85">
            <v>996.48775445027059</v>
          </cell>
          <cell r="AT85">
            <v>52.795069127776515</v>
          </cell>
          <cell r="AU85">
            <v>159.99113410850259</v>
          </cell>
          <cell r="AV85">
            <v>-26.023303430160013</v>
          </cell>
          <cell r="AW85">
            <v>-75.571983287940384</v>
          </cell>
          <cell r="AX85">
            <v>2422.3096531129995</v>
          </cell>
          <cell r="AY85">
            <v>28053.748385733925</v>
          </cell>
          <cell r="AZ85">
            <v>7061.3045213835721</v>
          </cell>
          <cell r="BA85">
            <v>1963.7705870490172</v>
          </cell>
          <cell r="BB85">
            <v>10455.255033710622</v>
          </cell>
          <cell r="BC85">
            <v>382.4479575582809</v>
          </cell>
          <cell r="BD85">
            <v>224.14402022605645</v>
          </cell>
          <cell r="BE85">
            <v>576.64140831872282</v>
          </cell>
          <cell r="BF85">
            <v>2929.9772753852594</v>
          </cell>
          <cell r="BG85">
            <v>4460.2075821024628</v>
          </cell>
          <cell r="BH85">
            <v>10475.451185158105</v>
          </cell>
          <cell r="BJ85">
            <v>0.15559996565239764</v>
          </cell>
          <cell r="BK85">
            <v>-11.443945377831499</v>
          </cell>
          <cell r="BL85">
            <v>0.71200163894318269</v>
          </cell>
          <cell r="BM85">
            <v>2.9729414820778066</v>
          </cell>
          <cell r="BN85">
            <v>2.0245880293964458</v>
          </cell>
          <cell r="BO85">
            <v>0.93678961161323127</v>
          </cell>
          <cell r="BP85">
            <v>1.3314533888797664</v>
          </cell>
          <cell r="BQ85">
            <v>-1.100230841030736</v>
          </cell>
          <cell r="BR85">
            <v>4.2110224468713264</v>
          </cell>
          <cell r="BS85">
            <v>-0.25362137972476662</v>
          </cell>
          <cell r="BT85">
            <v>1.4036650975492559</v>
          </cell>
          <cell r="BU85">
            <v>-0.68559505280003652</v>
          </cell>
          <cell r="BV85">
            <v>-6.4175853060934651</v>
          </cell>
          <cell r="BW85">
            <v>0.24099009740907729</v>
          </cell>
          <cell r="BX85">
            <v>0.30636536296102523</v>
          </cell>
          <cell r="BY85">
            <v>2.1148662897022108</v>
          </cell>
          <cell r="BZ85">
            <v>0.37534793414311096</v>
          </cell>
          <cell r="CA85">
            <v>0.86829787573396988</v>
          </cell>
          <cell r="CB85">
            <v>0.34010601008729324</v>
          </cell>
          <cell r="CD85">
            <v>2860.5147050109226</v>
          </cell>
          <cell r="CE85">
            <v>-2784.3527267749596</v>
          </cell>
          <cell r="CF85">
            <v>1122.6095845008967</v>
          </cell>
          <cell r="CG85">
            <v>854.23601369278913</v>
          </cell>
          <cell r="CH85">
            <v>583.6478938877699</v>
          </cell>
          <cell r="CI85">
            <v>146.28698119344153</v>
          </cell>
          <cell r="CJ85">
            <v>256.27588501981518</v>
          </cell>
          <cell r="CK85">
            <v>-717.83718929291354</v>
          </cell>
          <cell r="CL85">
            <v>4583.3299073700764</v>
          </cell>
          <cell r="CM85">
            <v>-2274.3663730622502</v>
          </cell>
          <cell r="CN85">
            <v>3578.4493707663205</v>
          </cell>
          <cell r="CO85">
            <v>-744.12495064649556</v>
          </cell>
          <cell r="CP85">
            <v>-7450.5568193063227</v>
          </cell>
          <cell r="CQ85">
            <v>112.85822271472716</v>
          </cell>
          <cell r="CR85">
            <v>152.84857359046146</v>
          </cell>
          <cell r="CS85">
            <v>489.78929428273113</v>
          </cell>
          <cell r="CT85">
            <v>757.72555617475882</v>
          </cell>
          <cell r="CU85">
            <v>828.6443793617218</v>
          </cell>
          <cell r="CV85">
            <v>2213.3397768157301</v>
          </cell>
        </row>
        <row r="86">
          <cell r="B86">
            <v>1846508.3774341438</v>
          </cell>
          <cell r="D86">
            <v>159458.74978657573</v>
          </cell>
          <cell r="J86">
            <v>114593.95374844302</v>
          </cell>
          <cell r="K86">
            <v>893422.79846911726</v>
          </cell>
          <cell r="T86">
            <v>655486.31560748036</v>
          </cell>
          <cell r="V86">
            <v>0.28624203938434345</v>
          </cell>
          <cell r="W86">
            <v>9.2837757481375895</v>
          </cell>
          <cell r="X86">
            <v>0.4198052302397226</v>
          </cell>
          <cell r="Y86">
            <v>0.58150570317481165</v>
          </cell>
          <cell r="Z86">
            <v>0.40390366396074739</v>
          </cell>
          <cell r="AA86">
            <v>0.30020396240941771</v>
          </cell>
          <cell r="AB86">
            <v>0.914861565370928</v>
          </cell>
          <cell r="AC86">
            <v>0.23248406153888457</v>
          </cell>
          <cell r="AD86">
            <v>1.0309611228623394</v>
          </cell>
          <cell r="AE86">
            <v>-0.11843726050019265</v>
          </cell>
          <cell r="AF86">
            <v>-0.33292264400787142</v>
          </cell>
          <cell r="AG86">
            <v>0.69942051270681649</v>
          </cell>
          <cell r="AH86">
            <v>-2.6212552312940951</v>
          </cell>
          <cell r="AI86">
            <v>0.29197046480100575</v>
          </cell>
          <cell r="AJ86">
            <v>0.12991470415828488</v>
          </cell>
          <cell r="AK86">
            <v>1.0568354626510068</v>
          </cell>
          <cell r="AL86">
            <v>1.0147669605980569</v>
          </cell>
          <cell r="AM86">
            <v>-0.63684312582594771</v>
          </cell>
          <cell r="AN86">
            <v>0.38187223429297923</v>
          </cell>
          <cell r="AP86">
            <v>5270.3971446994692</v>
          </cell>
          <cell r="AQ86">
            <v>2000.2826881480869</v>
          </cell>
          <cell r="AR86">
            <v>666.61767581017921</v>
          </cell>
          <cell r="AS86">
            <v>172.05552110372446</v>
          </cell>
          <cell r="AT86">
            <v>118.79465500121296</v>
          </cell>
          <cell r="AU86">
            <v>47.318342066237165</v>
          </cell>
          <cell r="AV86">
            <v>178.43556854802955</v>
          </cell>
          <cell r="AW86">
            <v>150.01358909097326</v>
          </cell>
          <cell r="AX86">
            <v>1169.3634299495461</v>
          </cell>
          <cell r="AY86">
            <v>-1059.4002117795171</v>
          </cell>
          <cell r="AZ86">
            <v>-860.65354738812312</v>
          </cell>
          <cell r="BA86">
            <v>753.92614059166226</v>
          </cell>
          <cell r="BB86">
            <v>-2847.8731303785316</v>
          </cell>
          <cell r="BC86">
            <v>137.06238301898702</v>
          </cell>
          <cell r="BD86">
            <v>65.014245885824494</v>
          </cell>
          <cell r="BE86">
            <v>249.93249478068174</v>
          </cell>
          <cell r="BF86">
            <v>2056.2280898381723</v>
          </cell>
          <cell r="BG86">
            <v>-613.0368881282775</v>
          </cell>
          <cell r="BH86">
            <v>2493.5978809527587</v>
          </cell>
          <cell r="BJ86">
            <v>-7.4078816569989048E-2</v>
          </cell>
          <cell r="BK86">
            <v>2.6408385206301732</v>
          </cell>
          <cell r="BL86">
            <v>0.48728232219605871</v>
          </cell>
          <cell r="BM86">
            <v>1.8803430918898245</v>
          </cell>
          <cell r="BN86">
            <v>1.4368434894747706</v>
          </cell>
          <cell r="BO86">
            <v>0.95359681280398068</v>
          </cell>
          <cell r="BP86">
            <v>1.159097054323599</v>
          </cell>
          <cell r="BQ86">
            <v>-0.87235126104161509</v>
          </cell>
          <cell r="BR86">
            <v>4.1069004833821143</v>
          </cell>
          <cell r="BS86">
            <v>-1.3725615775017186</v>
          </cell>
          <cell r="BT86">
            <v>0.36508038470124404</v>
          </cell>
          <cell r="BU86">
            <v>-5.1490854159585986E-2</v>
          </cell>
          <cell r="BV86">
            <v>-11.999587255375666</v>
          </cell>
          <cell r="BW86">
            <v>-6.4489923460597787E-2</v>
          </cell>
          <cell r="BX86">
            <v>0.61398978895090828</v>
          </cell>
          <cell r="BY86">
            <v>2.7893301012194893</v>
          </cell>
          <cell r="BZ86">
            <v>0.9432059363716494</v>
          </cell>
          <cell r="CA86">
            <v>-1.771404163879875</v>
          </cell>
          <cell r="CB86">
            <v>0.79415852238193807</v>
          </cell>
          <cell r="CD86">
            <v>-1368.8856081275735</v>
          </cell>
          <cell r="CE86">
            <v>605.82066195445077</v>
          </cell>
          <cell r="CF86">
            <v>773.24640586203896</v>
          </cell>
          <cell r="CG86">
            <v>549.26189081580014</v>
          </cell>
          <cell r="CH86">
            <v>418.29574244786272</v>
          </cell>
          <cell r="CI86">
            <v>149.33372884510572</v>
          </cell>
          <cell r="CJ86">
            <v>225.52569667071293</v>
          </cell>
          <cell r="CK86">
            <v>-569.1706529174262</v>
          </cell>
          <cell r="CL86">
            <v>4520.6029749898444</v>
          </cell>
          <cell r="CM86">
            <v>-12433.43460254604</v>
          </cell>
          <cell r="CN86">
            <v>937.22230095978011</v>
          </cell>
          <cell r="CO86">
            <v>-55.920517729347921</v>
          </cell>
          <cell r="CP86">
            <v>-14426.371074746625</v>
          </cell>
          <cell r="CQ86">
            <v>-30.382083238757332</v>
          </cell>
          <cell r="CR86">
            <v>305.78546952597389</v>
          </cell>
          <cell r="CS86">
            <v>648.53425302760297</v>
          </cell>
          <cell r="CT86">
            <v>1912.5784891660442</v>
          </cell>
          <cell r="CU86">
            <v>-1724.8814395107911</v>
          </cell>
          <cell r="CV86">
            <v>5164.5854430028703</v>
          </cell>
        </row>
        <row r="87">
          <cell r="B87">
            <v>1857750.2029940677</v>
          </cell>
          <cell r="D87">
            <v>161037.19066926293</v>
          </cell>
          <cell r="J87">
            <v>116155.72565705508</v>
          </cell>
          <cell r="K87">
            <v>899522.64152092894</v>
          </cell>
          <cell r="T87">
            <v>657415.51696176268</v>
          </cell>
          <cell r="V87">
            <v>0.60881530229206504</v>
          </cell>
          <cell r="W87">
            <v>0.30874040868338337</v>
          </cell>
          <cell r="X87">
            <v>0.98987411151776339</v>
          </cell>
          <cell r="Y87">
            <v>2.3234305842937175</v>
          </cell>
          <cell r="Z87">
            <v>0.2645280029553998</v>
          </cell>
          <cell r="AA87">
            <v>0.92889474265771543</v>
          </cell>
          <cell r="AB87">
            <v>1.8073762620625544</v>
          </cell>
          <cell r="AC87">
            <v>0.4735603560226842</v>
          </cell>
          <cell r="AD87">
            <v>1.3628746173122375</v>
          </cell>
          <cell r="AE87">
            <v>0.68274987634788786</v>
          </cell>
          <cell r="AF87">
            <v>0.85298717923805167</v>
          </cell>
          <cell r="AG87">
            <v>0.13122451940341673</v>
          </cell>
          <cell r="AH87">
            <v>-0.9253210819619162</v>
          </cell>
          <cell r="AI87">
            <v>1.9037575709837107</v>
          </cell>
          <cell r="AJ87">
            <v>1.3806296869292023</v>
          </cell>
          <cell r="AK87">
            <v>2.0335677173975553</v>
          </cell>
          <cell r="AL87">
            <v>0.76214460734584932</v>
          </cell>
          <cell r="AM87">
            <v>1.1547209603675723</v>
          </cell>
          <cell r="AN87">
            <v>0.2943160380845411</v>
          </cell>
          <cell r="AP87">
            <v>11241.825559923891</v>
          </cell>
          <cell r="AQ87">
            <v>72.696901554652868</v>
          </cell>
          <cell r="AR87">
            <v>1578.440882687195</v>
          </cell>
          <cell r="AS87">
            <v>691.45268819584817</v>
          </cell>
          <cell r="AT87">
            <v>78.116245093264297</v>
          </cell>
          <cell r="AU87">
            <v>146.85252569437398</v>
          </cell>
          <cell r="AV87">
            <v>355.73758227253711</v>
          </cell>
          <cell r="AW87">
            <v>306.28184143118415</v>
          </cell>
          <cell r="AX87">
            <v>1561.7719086120633</v>
          </cell>
          <cell r="AY87">
            <v>6099.8430518116802</v>
          </cell>
          <cell r="AZ87">
            <v>2197.7548890020116</v>
          </cell>
          <cell r="BA87">
            <v>142.44014225418505</v>
          </cell>
          <cell r="BB87">
            <v>-978.96678477754176</v>
          </cell>
          <cell r="BC87">
            <v>896.30777703743661</v>
          </cell>
          <cell r="BD87">
            <v>691.81707136893237</v>
          </cell>
          <cell r="BE87">
            <v>486.00381656270838</v>
          </cell>
          <cell r="BF87">
            <v>1560.0094036597002</v>
          </cell>
          <cell r="BG87">
            <v>1104.4767367043678</v>
          </cell>
          <cell r="BH87">
            <v>1929.2013542823261</v>
          </cell>
          <cell r="BJ87">
            <v>1.5221609901943545</v>
          </cell>
          <cell r="BK87">
            <v>2.309453924949012</v>
          </cell>
          <cell r="BL87">
            <v>2.0464735949919932</v>
          </cell>
          <cell r="BM87">
            <v>5.3374493923576072</v>
          </cell>
          <cell r="BN87">
            <v>0.82230252427308859</v>
          </cell>
          <cell r="BO87">
            <v>2.6283072323701751</v>
          </cell>
          <cell r="BP87">
            <v>2.6471995298342543</v>
          </cell>
          <cell r="BQ87">
            <v>0.80607422302825249</v>
          </cell>
          <cell r="BR87">
            <v>6.4015164678547176</v>
          </cell>
          <cell r="BS87">
            <v>0.96753103902056381</v>
          </cell>
          <cell r="BT87">
            <v>1.9045047324734554</v>
          </cell>
          <cell r="BU87">
            <v>0.83355540632650271</v>
          </cell>
          <cell r="BV87">
            <v>-6.9537516156063734</v>
          </cell>
          <cell r="BW87">
            <v>2.455163512042402</v>
          </cell>
          <cell r="BX87">
            <v>2.0114481263368011</v>
          </cell>
          <cell r="BY87">
            <v>5.1891503822837581</v>
          </cell>
          <cell r="BZ87">
            <v>2.43773938261449</v>
          </cell>
          <cell r="CA87">
            <v>2.5827436104224999</v>
          </cell>
          <cell r="CB87">
            <v>1.3072542624306793</v>
          </cell>
          <cell r="CD87">
            <v>27853.966670354363</v>
          </cell>
          <cell r="CE87">
            <v>533.1565374972306</v>
          </cell>
          <cell r="CF87">
            <v>3229.4928664003382</v>
          </cell>
          <cell r="CG87">
            <v>1542.9747948733275</v>
          </cell>
          <cell r="CH87">
            <v>241.48604114744739</v>
          </cell>
          <cell r="CI87">
            <v>408.63860901665066</v>
          </cell>
          <cell r="CJ87">
            <v>516.77321081235641</v>
          </cell>
          <cell r="CK87">
            <v>519.62021055056539</v>
          </cell>
          <cell r="CL87">
            <v>6988.3664755275822</v>
          </cell>
          <cell r="CM87">
            <v>8619.7618879767833</v>
          </cell>
          <cell r="CN87">
            <v>4856.397098710615</v>
          </cell>
          <cell r="CO87">
            <v>898.49637022666866</v>
          </cell>
          <cell r="CP87">
            <v>-7833.5474829155719</v>
          </cell>
          <cell r="CQ87">
            <v>1149.6940663076603</v>
          </cell>
          <cell r="CR87">
            <v>1001.6799376882409</v>
          </cell>
          <cell r="CS87">
            <v>1202.9551142645323</v>
          </cell>
          <cell r="CT87">
            <v>4908.1126879237709</v>
          </cell>
          <cell r="CU87">
            <v>2435.9740957709873</v>
          </cell>
          <cell r="CV87">
            <v>8483.1954334690236</v>
          </cell>
        </row>
        <row r="88">
          <cell r="B88">
            <v>1879419.0268992283</v>
          </cell>
          <cell r="D88">
            <v>161787.13873781296</v>
          </cell>
          <cell r="J88">
            <v>117044.27396552825</v>
          </cell>
          <cell r="K88">
            <v>918894.7504460942</v>
          </cell>
          <cell r="T88">
            <v>658254.91812598589</v>
          </cell>
          <cell r="V88">
            <v>1.1664013746432556</v>
          </cell>
          <cell r="W88">
            <v>-0.76534782515069733</v>
          </cell>
          <cell r="X88">
            <v>0.4656986783197592</v>
          </cell>
          <cell r="Y88">
            <v>1.6552229601039636</v>
          </cell>
          <cell r="Z88">
            <v>0.46959983538197303</v>
          </cell>
          <cell r="AA88">
            <v>0.9133863493883565</v>
          </cell>
          <cell r="AB88">
            <v>-0.31110908859554032</v>
          </cell>
          <cell r="AC88">
            <v>3.6111124290028052E-2</v>
          </cell>
          <cell r="AD88">
            <v>0.76496298692718678</v>
          </cell>
          <cell r="AE88">
            <v>2.1535988124112837</v>
          </cell>
          <cell r="AF88">
            <v>1.2516724953576031</v>
          </cell>
          <cell r="AG88">
            <v>-0.18278261903797999</v>
          </cell>
          <cell r="AH88">
            <v>10.0565633094017</v>
          </cell>
          <cell r="AI88">
            <v>1.7642260915775809</v>
          </cell>
          <cell r="AJ88">
            <v>0.29397006877176501</v>
          </cell>
          <cell r="AK88">
            <v>1.3340784011616869</v>
          </cell>
          <cell r="AL88">
            <v>0.97059563137900096</v>
          </cell>
          <cell r="AM88">
            <v>2.5365887183440128</v>
          </cell>
          <cell r="AN88">
            <v>0.12768198233326089</v>
          </cell>
          <cell r="AP88">
            <v>21668.823905160651</v>
          </cell>
          <cell r="AQ88">
            <v>-180.76737674037213</v>
          </cell>
          <cell r="AR88">
            <v>749.94806855003117</v>
          </cell>
          <cell r="AS88">
            <v>504.03925585027901</v>
          </cell>
          <cell r="AT88">
            <v>139.04166374466877</v>
          </cell>
          <cell r="AU88">
            <v>145.74207535940695</v>
          </cell>
          <cell r="AV88">
            <v>-62.340907325131411</v>
          </cell>
          <cell r="AW88">
            <v>23.465980920787842</v>
          </cell>
          <cell r="AX88">
            <v>888.54830847316771</v>
          </cell>
          <cell r="AY88">
            <v>19372.108925165259</v>
          </cell>
          <cell r="AZ88">
            <v>3252.4919207104831</v>
          </cell>
          <cell r="BA88">
            <v>-198.66521472948079</v>
          </cell>
          <cell r="BB88">
            <v>10541.144468665123</v>
          </cell>
          <cell r="BC88">
            <v>846.42788069856033</v>
          </cell>
          <cell r="BD88">
            <v>149.33863083089091</v>
          </cell>
          <cell r="BE88">
            <v>325.31603194597119</v>
          </cell>
          <cell r="BF88">
            <v>2001.8225162136077</v>
          </cell>
          <cell r="BG88">
            <v>2454.2326908301038</v>
          </cell>
          <cell r="BH88">
            <v>839.40116422320716</v>
          </cell>
          <cell r="BJ88">
            <v>4.4372703410104464</v>
          </cell>
          <cell r="BK88">
            <v>6.8512086914631842</v>
          </cell>
          <cell r="BL88">
            <v>2.6018324625656453</v>
          </cell>
          <cell r="BM88">
            <v>8.2683304498387464</v>
          </cell>
          <cell r="BN88">
            <v>1.3241248211060652</v>
          </cell>
          <cell r="BO88">
            <v>3.2040874747151893</v>
          </cell>
          <cell r="BP88">
            <v>2.2826727638225686</v>
          </cell>
          <cell r="BQ88">
            <v>0.62566115701037095</v>
          </cell>
          <cell r="BR88">
            <v>5.443125369974644</v>
          </cell>
          <cell r="BS88">
            <v>6.055468300130018</v>
          </cell>
          <cell r="BT88">
            <v>4.6334246965658021</v>
          </cell>
          <cell r="BU88">
            <v>2.5148746094233232</v>
          </cell>
          <cell r="BV88">
            <v>17.486032090846916</v>
          </cell>
          <cell r="BW88">
            <v>4.8586221020668896</v>
          </cell>
          <cell r="BX88">
            <v>2.2688115771851702</v>
          </cell>
          <cell r="BY88">
            <v>7.098900743718084</v>
          </cell>
          <cell r="BZ88">
            <v>4.2804265685547405</v>
          </cell>
          <cell r="CA88">
            <v>8.0672643983245926</v>
          </cell>
          <cell r="CB88">
            <v>2.4493741108828404</v>
          </cell>
          <cell r="CD88">
            <v>79851.668653924018</v>
          </cell>
          <cell r="CE88">
            <v>1502.8385000226044</v>
          </cell>
          <cell r="CF88">
            <v>4102.6852980158583</v>
          </cell>
          <cell r="CG88">
            <v>2364.0352196001222</v>
          </cell>
          <cell r="CH88">
            <v>388.74763296692254</v>
          </cell>
          <cell r="CI88">
            <v>499.90407722852069</v>
          </cell>
          <cell r="CJ88">
            <v>445.80894006527524</v>
          </cell>
          <cell r="CK88">
            <v>404.18942815500486</v>
          </cell>
          <cell r="CL88">
            <v>6041.9933001477766</v>
          </cell>
          <cell r="CM88">
            <v>52466.300150931347</v>
          </cell>
          <cell r="CN88">
            <v>11650.897783707944</v>
          </cell>
          <cell r="CO88">
            <v>2661.4716551653837</v>
          </cell>
          <cell r="CP88">
            <v>17169.559587219672</v>
          </cell>
          <cell r="CQ88">
            <v>2262.2459983132649</v>
          </cell>
          <cell r="CR88">
            <v>1130.3139683117042</v>
          </cell>
          <cell r="CS88">
            <v>1637.8937516080841</v>
          </cell>
          <cell r="CT88">
            <v>8548.0372850967397</v>
          </cell>
          <cell r="CU88">
            <v>7405.8801215086569</v>
          </cell>
          <cell r="CV88">
            <v>15737.651584616397</v>
          </cell>
        </row>
        <row r="89">
          <cell r="B89">
            <v>1898141.049019458</v>
          </cell>
          <cell r="D89">
            <v>163047.54290841584</v>
          </cell>
          <cell r="J89">
            <v>117993.14153914389</v>
          </cell>
          <cell r="K89">
            <v>934051.35407999367</v>
          </cell>
          <cell r="T89">
            <v>659264.22637241776</v>
          </cell>
          <cell r="V89">
            <v>0.99616008203973205</v>
          </cell>
          <cell r="W89">
            <v>1.480510689703074</v>
          </cell>
          <cell r="X89">
            <v>0.77905090629326601</v>
          </cell>
          <cell r="Y89">
            <v>1.410357997842504</v>
          </cell>
          <cell r="Z89">
            <v>0.61504899426836346</v>
          </cell>
          <cell r="AA89">
            <v>-8.6938388857837889E-2</v>
          </cell>
          <cell r="AB89">
            <v>0.16549489644168691</v>
          </cell>
          <cell r="AC89">
            <v>0.95652244251507312</v>
          </cell>
          <cell r="AD89">
            <v>0.81069115255916202</v>
          </cell>
          <cell r="AE89">
            <v>1.6494384831931441</v>
          </cell>
          <cell r="AF89">
            <v>1.3235089405047029</v>
          </cell>
          <cell r="AG89">
            <v>0.37918126622618065</v>
          </cell>
          <cell r="AH89">
            <v>3.4058045230289213</v>
          </cell>
          <cell r="AI89">
            <v>1.4832193569200625</v>
          </cell>
          <cell r="AJ89">
            <v>0.46684689588483153</v>
          </cell>
          <cell r="AK89">
            <v>1.8432886570590279</v>
          </cell>
          <cell r="AL89">
            <v>2.133677508557108</v>
          </cell>
          <cell r="AM89">
            <v>1.4850035757277835</v>
          </cell>
          <cell r="AN89">
            <v>0.15333090853393294</v>
          </cell>
          <cell r="AP89">
            <v>18722.022120229667</v>
          </cell>
          <cell r="AQ89">
            <v>347.00529556826586</v>
          </cell>
          <cell r="AR89">
            <v>1260.4041706028802</v>
          </cell>
          <cell r="AS89">
            <v>436.58310241064464</v>
          </cell>
          <cell r="AT89">
            <v>182.96221316550145</v>
          </cell>
          <cell r="AU89">
            <v>-13.998799728464292</v>
          </cell>
          <cell r="AV89">
            <v>33.059158143776585</v>
          </cell>
          <cell r="AW89">
            <v>621.79849661141634</v>
          </cell>
          <cell r="AX89">
            <v>948.86757361564378</v>
          </cell>
          <cell r="AY89">
            <v>15156.603633899475</v>
          </cell>
          <cell r="AZ89">
            <v>3482.2071466685738</v>
          </cell>
          <cell r="BA89">
            <v>411.376298751391</v>
          </cell>
          <cell r="BB89">
            <v>3928.9259046199877</v>
          </cell>
          <cell r="BC89">
            <v>724.16284487239318</v>
          </cell>
          <cell r="BD89">
            <v>237.8583214129394</v>
          </cell>
          <cell r="BE89">
            <v>455.48385333343685</v>
          </cell>
          <cell r="BF89">
            <v>4443.3542085847002</v>
          </cell>
          <cell r="BG89">
            <v>1473.2350556561287</v>
          </cell>
          <cell r="BH89">
            <v>1009.3082464318722</v>
          </cell>
          <cell r="BJ89">
            <v>3.0904787615269935</v>
          </cell>
          <cell r="BK89">
            <v>10.392727649784451</v>
          </cell>
          <cell r="BL89">
            <v>2.6798624976468677</v>
          </cell>
          <cell r="BM89">
            <v>6.0975213557718844</v>
          </cell>
          <cell r="BN89">
            <v>1.7643182659473622</v>
          </cell>
          <cell r="BO89">
            <v>2.067712286167156</v>
          </cell>
          <cell r="BP89">
            <v>2.5886416133543477</v>
          </cell>
          <cell r="BQ89">
            <v>1.7071461525900888</v>
          </cell>
          <cell r="BR89">
            <v>4.0278313616315842</v>
          </cell>
          <cell r="BS89">
            <v>4.423694005028822</v>
          </cell>
          <cell r="BT89">
            <v>3.1223773401283905</v>
          </cell>
          <cell r="BU89">
            <v>1.0288958278557692</v>
          </cell>
          <cell r="BV89">
            <v>9.7963013937110155</v>
          </cell>
          <cell r="BW89">
            <v>5.5469608316598418</v>
          </cell>
          <cell r="BX89">
            <v>2.2860542663472039</v>
          </cell>
          <cell r="BY89">
            <v>6.4134941776337273</v>
          </cell>
          <cell r="BZ89">
            <v>4.9653979420260175</v>
          </cell>
          <cell r="CA89">
            <v>4.5905083039417871</v>
          </cell>
          <cell r="CB89">
            <v>0.96042551098045603</v>
          </cell>
          <cell r="CD89">
            <v>56903.068730013678</v>
          </cell>
          <cell r="CE89">
            <v>2239.2175085306335</v>
          </cell>
          <cell r="CF89">
            <v>4255.4107976502855</v>
          </cell>
          <cell r="CG89">
            <v>1804.1305675604963</v>
          </cell>
          <cell r="CH89">
            <v>518.91477700464748</v>
          </cell>
          <cell r="CI89">
            <v>325.91414339155381</v>
          </cell>
          <cell r="CJ89">
            <v>504.89140163921184</v>
          </cell>
          <cell r="CK89">
            <v>1101.5599080543616</v>
          </cell>
          <cell r="CL89">
            <v>4568.5512206504209</v>
          </cell>
          <cell r="CM89">
            <v>39569.155399096897</v>
          </cell>
          <cell r="CN89">
            <v>8071.8004089929454</v>
          </cell>
          <cell r="CO89">
            <v>1109.0773668677575</v>
          </cell>
          <cell r="CP89">
            <v>10643.230458129037</v>
          </cell>
          <cell r="CQ89">
            <v>2603.9608856273771</v>
          </cell>
          <cell r="CR89">
            <v>1144.0282694985872</v>
          </cell>
          <cell r="CS89">
            <v>1516.7361966227982</v>
          </cell>
          <cell r="CT89">
            <v>10061.41421829618</v>
          </cell>
          <cell r="CU89">
            <v>4418.9075950623228</v>
          </cell>
          <cell r="CV89">
            <v>6271.5086458901642</v>
          </cell>
        </row>
        <row r="90">
          <cell r="B90">
            <v>1914942.1894270757</v>
          </cell>
          <cell r="D90">
            <v>164107.27962019318</v>
          </cell>
          <cell r="J90">
            <v>118757.61404780106</v>
          </cell>
          <cell r="K90">
            <v>948302.20646213449</v>
          </cell>
          <cell r="T90">
            <v>659510.69898705441</v>
          </cell>
          <cell r="V90">
            <v>0.88513656117898964</v>
          </cell>
          <cell r="W90">
            <v>2.0130585391999745</v>
          </cell>
          <cell r="X90">
            <v>0.64995564660093041</v>
          </cell>
          <cell r="Y90">
            <v>1.4588086172731662</v>
          </cell>
          <cell r="Z90">
            <v>0.26047001684084137</v>
          </cell>
          <cell r="AA90">
            <v>-0.11868706454671862</v>
          </cell>
          <cell r="AB90">
            <v>0.19509331370566318</v>
          </cell>
          <cell r="AC90">
            <v>0.76778957195484665</v>
          </cell>
          <cell r="AD90">
            <v>0.64789571553491854</v>
          </cell>
          <cell r="AE90">
            <v>1.5257033052724855</v>
          </cell>
          <cell r="AF90">
            <v>1.0188405869083983</v>
          </cell>
          <cell r="AG90">
            <v>0.74783160592948317</v>
          </cell>
          <cell r="AH90">
            <v>4.8226100032483288</v>
          </cell>
          <cell r="AI90">
            <v>1.8607567877424458</v>
          </cell>
          <cell r="AJ90">
            <v>0.13058870560969105</v>
          </cell>
          <cell r="AK90">
            <v>0.90306787125120636</v>
          </cell>
          <cell r="AL90">
            <v>1.3051773761259655</v>
          </cell>
          <cell r="AM90">
            <v>0.96885394534189651</v>
          </cell>
          <cell r="AN90">
            <v>3.7386013797968687E-2</v>
          </cell>
          <cell r="AP90">
            <v>16801.14040761767</v>
          </cell>
          <cell r="AQ90">
            <v>478.81043136649532</v>
          </cell>
          <cell r="AR90">
            <v>1059.7367117773392</v>
          </cell>
          <cell r="AS90">
            <v>457.95013663465943</v>
          </cell>
          <cell r="AT90">
            <v>77.960097472179768</v>
          </cell>
          <cell r="AU90">
            <v>-19.094349549186518</v>
          </cell>
          <cell r="AV90">
            <v>39.036215874977643</v>
          </cell>
          <cell r="AW90">
            <v>503.88461134473619</v>
          </cell>
          <cell r="AX90">
            <v>764.47250865717069</v>
          </cell>
          <cell r="AY90">
            <v>14250.852382140816</v>
          </cell>
          <cell r="AZ90">
            <v>2716.0901586379623</v>
          </cell>
          <cell r="BA90">
            <v>814.40392667263222</v>
          </cell>
          <cell r="BB90">
            <v>5752.8252399762423</v>
          </cell>
          <cell r="BC90">
            <v>921.96556695353502</v>
          </cell>
          <cell r="BD90">
            <v>66.845513487278367</v>
          </cell>
          <cell r="BE90">
            <v>227.26493958686478</v>
          </cell>
          <cell r="BF90">
            <v>2776.0076760940137</v>
          </cell>
          <cell r="BG90">
            <v>975.44936073204735</v>
          </cell>
          <cell r="BH90">
            <v>246.47261463664472</v>
          </cell>
          <cell r="BJ90">
            <v>3.7061197679495894</v>
          </cell>
          <cell r="BK90">
            <v>3.048231184777106</v>
          </cell>
          <cell r="BL90">
            <v>2.9151927002056377</v>
          </cell>
          <cell r="BM90">
            <v>7.0229366596421539</v>
          </cell>
          <cell r="BN90">
            <v>1.6189411761839079</v>
          </cell>
          <cell r="BO90">
            <v>1.6414394858182968</v>
          </cell>
          <cell r="BP90">
            <v>1.8569352415735541</v>
          </cell>
          <cell r="BQ90">
            <v>2.250327300836763</v>
          </cell>
          <cell r="BR90">
            <v>3.6334031274443346</v>
          </cell>
          <cell r="BS90">
            <v>6.1426021461566949</v>
          </cell>
          <cell r="BT90">
            <v>4.5210040649309891</v>
          </cell>
          <cell r="BU90">
            <v>1.0774653158349912</v>
          </cell>
          <cell r="BV90">
            <v>18.189394493927715</v>
          </cell>
          <cell r="BW90">
            <v>7.1979467262769603</v>
          </cell>
          <cell r="BX90">
            <v>2.2867427813552998</v>
          </cell>
          <cell r="BY90">
            <v>6.2515759202766752</v>
          </cell>
          <cell r="BZ90">
            <v>5.2671661463152608</v>
          </cell>
          <cell r="CA90">
            <v>6.2806787669058783</v>
          </cell>
          <cell r="CB90">
            <v>0.61395383606817067</v>
          </cell>
          <cell r="CD90">
            <v>68433.811992931878</v>
          </cell>
          <cell r="CE90">
            <v>717.74525174904193</v>
          </cell>
          <cell r="CF90">
            <v>4648.5298336174455</v>
          </cell>
          <cell r="CG90">
            <v>2090.0251830914312</v>
          </cell>
          <cell r="CH90">
            <v>478.08021947561429</v>
          </cell>
          <cell r="CI90">
            <v>259.50145177613012</v>
          </cell>
          <cell r="CJ90">
            <v>365.49204896615993</v>
          </cell>
          <cell r="CK90">
            <v>1455.4309303081245</v>
          </cell>
          <cell r="CL90">
            <v>4163.6602993580454</v>
          </cell>
          <cell r="CM90">
            <v>54879.40799301723</v>
          </cell>
          <cell r="CN90">
            <v>11648.544115019031</v>
          </cell>
          <cell r="CO90">
            <v>1169.5551529487275</v>
          </cell>
          <cell r="CP90">
            <v>19243.928828483811</v>
          </cell>
          <cell r="CQ90">
            <v>3388.8640695619251</v>
          </cell>
          <cell r="CR90">
            <v>1145.8595371000411</v>
          </cell>
          <cell r="CS90">
            <v>1494.0686414289812</v>
          </cell>
          <cell r="CT90">
            <v>10781.193804552022</v>
          </cell>
          <cell r="CU90">
            <v>6007.3938439226476</v>
          </cell>
          <cell r="CV90">
            <v>4024.3833795740502</v>
          </cell>
        </row>
        <row r="91">
          <cell r="B91">
            <v>1926007.1974748599</v>
          </cell>
          <cell r="D91">
            <v>164613.47595456187</v>
          </cell>
          <cell r="J91">
            <v>118828.12047032053</v>
          </cell>
          <cell r="K91">
            <v>956603.47801949771</v>
          </cell>
          <cell r="T91">
            <v>661811.34742186463</v>
          </cell>
          <cell r="V91">
            <v>0.57782465229900826</v>
          </cell>
          <cell r="W91">
            <v>-0.4680761167121017</v>
          </cell>
          <cell r="X91">
            <v>0.30845452775782878</v>
          </cell>
          <cell r="Y91">
            <v>-9.2952624839481857E-2</v>
          </cell>
          <cell r="Z91">
            <v>0.19058711486326096</v>
          </cell>
          <cell r="AA91">
            <v>0.61266167021183371</v>
          </cell>
          <cell r="AB91">
            <v>0.10807886584243143</v>
          </cell>
          <cell r="AC91">
            <v>0.54208959209127716</v>
          </cell>
          <cell r="AD91">
            <v>5.9370022785310006E-2</v>
          </cell>
          <cell r="AE91">
            <v>0.87538249946006452</v>
          </cell>
          <cell r="AF91">
            <v>0.29039473775667179</v>
          </cell>
          <cell r="AG91">
            <v>0.14921551550266532</v>
          </cell>
          <cell r="AH91">
            <v>2.4136718615034747</v>
          </cell>
          <cell r="AI91">
            <v>1.0931789660737268</v>
          </cell>
          <cell r="AJ91">
            <v>0.74051039385585327</v>
          </cell>
          <cell r="AK91">
            <v>0.37319327809850478</v>
          </cell>
          <cell r="AL91">
            <v>1.209960216928363</v>
          </cell>
          <cell r="AM91">
            <v>0.69283795456274166</v>
          </cell>
          <cell r="AN91">
            <v>0.34884171528131169</v>
          </cell>
          <cell r="AP91">
            <v>11065.008047784213</v>
          </cell>
          <cell r="AQ91">
            <v>-113.57413816475309</v>
          </cell>
          <cell r="AR91">
            <v>506.19633436869481</v>
          </cell>
          <cell r="AS91">
            <v>-29.605424270437652</v>
          </cell>
          <cell r="AT91">
            <v>57.192345447241678</v>
          </cell>
          <cell r="AU91">
            <v>98.447894653567346</v>
          </cell>
          <cell r="AV91">
            <v>21.667687249402661</v>
          </cell>
          <cell r="AW91">
            <v>358.4938312889135</v>
          </cell>
          <cell r="AX91">
            <v>70.506422519465559</v>
          </cell>
          <cell r="AY91">
            <v>8301.2715573632158</v>
          </cell>
          <cell r="AZ91">
            <v>782.04017919546459</v>
          </cell>
          <cell r="BA91">
            <v>163.71396778208145</v>
          </cell>
          <cell r="BB91">
            <v>3018.0903386908612</v>
          </cell>
          <cell r="BC91">
            <v>551.72575161685381</v>
          </cell>
          <cell r="BD91">
            <v>379.54613634780981</v>
          </cell>
          <cell r="BE91">
            <v>94.765494634975767</v>
          </cell>
          <cell r="BF91">
            <v>2607.0769981220074</v>
          </cell>
          <cell r="BG91">
            <v>704.31269097313634</v>
          </cell>
          <cell r="BH91">
            <v>2300.648434810224</v>
          </cell>
          <cell r="BJ91">
            <v>3.6741750516719129</v>
          </cell>
          <cell r="BK91">
            <v>2.2501993425770417</v>
          </cell>
          <cell r="BL91">
            <v>2.2207822121312892</v>
          </cell>
          <cell r="BM91">
            <v>4.4955739074380441</v>
          </cell>
          <cell r="BN91">
            <v>1.5440014651294964</v>
          </cell>
          <cell r="BO91">
            <v>1.3229738494078713</v>
          </cell>
          <cell r="BP91">
            <v>0.15681064158945546</v>
          </cell>
          <cell r="BQ91">
            <v>2.3200684028028773</v>
          </cell>
          <cell r="BR91">
            <v>2.3007000284734902</v>
          </cell>
          <cell r="BS91">
            <v>6.3456809049359242</v>
          </cell>
          <cell r="BT91">
            <v>3.9379501712623055</v>
          </cell>
          <cell r="BU91">
            <v>1.0956263269775723</v>
          </cell>
          <cell r="BV91">
            <v>22.172587359323103</v>
          </cell>
          <cell r="BW91">
            <v>6.3452562644353394</v>
          </cell>
          <cell r="BX91">
            <v>1.6409022723530287</v>
          </cell>
          <cell r="BY91">
            <v>4.5225625696713845</v>
          </cell>
          <cell r="BZ91">
            <v>5.7350033520489507</v>
          </cell>
          <cell r="CA91">
            <v>5.7953901031462252</v>
          </cell>
          <cell r="CB91">
            <v>0.6686532864963679</v>
          </cell>
          <cell r="CD91">
            <v>68256.9944807922</v>
          </cell>
          <cell r="CE91">
            <v>531.47421202963596</v>
          </cell>
          <cell r="CF91">
            <v>3576.2852852989454</v>
          </cell>
          <cell r="CG91">
            <v>1368.9670706251454</v>
          </cell>
          <cell r="CH91">
            <v>457.15631982959167</v>
          </cell>
          <cell r="CI91">
            <v>211.09682073532349</v>
          </cell>
          <cell r="CJ91">
            <v>31.422153943025478</v>
          </cell>
          <cell r="CK91">
            <v>1507.6429201658539</v>
          </cell>
          <cell r="CL91">
            <v>2672.3948132654477</v>
          </cell>
          <cell r="CM91">
            <v>57080.836498568766</v>
          </cell>
          <cell r="CN91">
            <v>10232.829405212484</v>
          </cell>
          <cell r="CO91">
            <v>1190.8289784766239</v>
          </cell>
          <cell r="CP91">
            <v>23240.985951952214</v>
          </cell>
          <cell r="CQ91">
            <v>3044.2820441413423</v>
          </cell>
          <cell r="CR91">
            <v>833.58860207891848</v>
          </cell>
          <cell r="CS91">
            <v>1102.8303195012486</v>
          </cell>
          <cell r="CT91">
            <v>11828.261399014329</v>
          </cell>
          <cell r="CU91">
            <v>5607.2297981914162</v>
          </cell>
          <cell r="CV91">
            <v>4395.8304601019481</v>
          </cell>
        </row>
        <row r="92">
          <cell r="B92">
            <v>1932986.0314391186</v>
          </cell>
          <cell r="D92">
            <v>165058.29442930111</v>
          </cell>
          <cell r="J92">
            <v>119001.43989047063</v>
          </cell>
          <cell r="K92">
            <v>960812.82528236636</v>
          </cell>
          <cell r="T92">
            <v>663097.34969451325</v>
          </cell>
          <cell r="V92">
            <v>0.36234724218104919</v>
          </cell>
          <cell r="W92">
            <v>3.5841693494131244</v>
          </cell>
          <cell r="X92">
            <v>0.27021996355998112</v>
          </cell>
          <cell r="Y92">
            <v>0.35103947446377681</v>
          </cell>
          <cell r="Z92">
            <v>-0.29790659637956018</v>
          </cell>
          <cell r="AA92">
            <v>0.43158757586607699</v>
          </cell>
          <cell r="AB92">
            <v>0.2369776070025198</v>
          </cell>
          <cell r="AC92">
            <v>0.45923528515410261</v>
          </cell>
          <cell r="AD92">
            <v>0.14585724276721113</v>
          </cell>
          <cell r="AE92">
            <v>0.44003052043919411</v>
          </cell>
          <cell r="AF92">
            <v>-0.14110105392669547</v>
          </cell>
          <cell r="AG92">
            <v>0.14096311915690052</v>
          </cell>
          <cell r="AH92">
            <v>7.1057291939280454E-2</v>
          </cell>
          <cell r="AI92">
            <v>2.3360023923246764</v>
          </cell>
          <cell r="AJ92">
            <v>0.32555773259417276</v>
          </cell>
          <cell r="AK92">
            <v>0.75193549357293055</v>
          </cell>
          <cell r="AL92">
            <v>0.98835267721835152</v>
          </cell>
          <cell r="AM92">
            <v>0.62288227540734376</v>
          </cell>
          <cell r="AN92">
            <v>0.19431553684570169</v>
          </cell>
          <cell r="AP92">
            <v>6978.8339642586652</v>
          </cell>
          <cell r="AQ92">
            <v>865.59330399612736</v>
          </cell>
          <cell r="AR92">
            <v>444.81847473923699</v>
          </cell>
          <cell r="AS92">
            <v>111.70219596434981</v>
          </cell>
          <cell r="AT92">
            <v>-89.567698068887694</v>
          </cell>
          <cell r="AU92">
            <v>69.776196901606454</v>
          </cell>
          <cell r="AV92">
            <v>47.560697647524648</v>
          </cell>
          <cell r="AW92">
            <v>305.34708229465468</v>
          </cell>
          <cell r="AX92">
            <v>173.31942015010281</v>
          </cell>
          <cell r="AY92">
            <v>4209.3472628686577</v>
          </cell>
          <cell r="AZ92">
            <v>-381.09207950398559</v>
          </cell>
          <cell r="BA92">
            <v>154.89050771389157</v>
          </cell>
          <cell r="BB92">
            <v>90.995642754176515</v>
          </cell>
          <cell r="BC92">
            <v>1191.8651600864032</v>
          </cell>
          <cell r="BD92">
            <v>168.09917347528972</v>
          </cell>
          <cell r="BE92">
            <v>191.65261414161068</v>
          </cell>
          <cell r="BF92">
            <v>2155.3507948025945</v>
          </cell>
          <cell r="BG92">
            <v>637.5854493987863</v>
          </cell>
          <cell r="BH92">
            <v>1286.0022726486204</v>
          </cell>
          <cell r="BJ92">
            <v>2.8501895411939149</v>
          </cell>
          <cell r="BK92">
            <v>6.73188984479689</v>
          </cell>
          <cell r="BL92">
            <v>2.0218885858345415</v>
          </cell>
          <cell r="BM92">
            <v>3.1549502007145902</v>
          </cell>
          <cell r="BN92">
            <v>0.76828747443988821</v>
          </cell>
          <cell r="BO92">
            <v>0.8392195498419186</v>
          </cell>
          <cell r="BP92">
            <v>0.70746994659642848</v>
          </cell>
          <cell r="BQ92">
            <v>2.7528530502258342</v>
          </cell>
          <cell r="BR92">
            <v>1.6721586273573674</v>
          </cell>
          <cell r="BS92">
            <v>4.5617928294749976</v>
          </cell>
          <cell r="BT92">
            <v>2.5082253657584541</v>
          </cell>
          <cell r="BU92">
            <v>1.4235184385016586</v>
          </cell>
          <cell r="BV92">
            <v>11.087786330093996</v>
          </cell>
          <cell r="BW92">
            <v>6.9427717132745093</v>
          </cell>
          <cell r="BX92">
            <v>1.6729141535198222</v>
          </cell>
          <cell r="BY92">
            <v>3.9221024930320647</v>
          </cell>
          <cell r="BZ92">
            <v>5.7535982834703958</v>
          </cell>
          <cell r="CA92">
            <v>3.8208625495767645</v>
          </cell>
          <cell r="CB92">
            <v>0.73564684975138128</v>
          </cell>
          <cell r="CD92">
            <v>53567.004539890215</v>
          </cell>
          <cell r="CE92">
            <v>1577.8348927661355</v>
          </cell>
          <cell r="CF92">
            <v>3271.1556914881512</v>
          </cell>
          <cell r="CG92">
            <v>976.63001073921623</v>
          </cell>
          <cell r="CH92">
            <v>228.54695801603521</v>
          </cell>
          <cell r="CI92">
            <v>135.13094227752299</v>
          </cell>
          <cell r="CJ92">
            <v>141.32375891568154</v>
          </cell>
          <cell r="CK92">
            <v>1789.5240215397207</v>
          </cell>
          <cell r="CL92">
            <v>1957.1659249423828</v>
          </cell>
          <cell r="CM92">
            <v>41918.074836272164</v>
          </cell>
          <cell r="CN92">
            <v>6599.2454049980151</v>
          </cell>
          <cell r="CO92">
            <v>1544.3847009199962</v>
          </cell>
          <cell r="CP92">
            <v>12790.837126041268</v>
          </cell>
          <cell r="CQ92">
            <v>3389.7193235291852</v>
          </cell>
          <cell r="CR92">
            <v>852.34914472331729</v>
          </cell>
          <cell r="CS92">
            <v>969.16690169688809</v>
          </cell>
          <cell r="CT92">
            <v>11981.789677603316</v>
          </cell>
          <cell r="CU92">
            <v>3790.5825567600987</v>
          </cell>
          <cell r="CV92">
            <v>4842.4315685273614</v>
          </cell>
        </row>
        <row r="93">
          <cell r="B93">
            <v>1935699.0514565704</v>
          </cell>
          <cell r="D93">
            <v>165733.06183796615</v>
          </cell>
          <cell r="J93">
            <v>118709.89086985789</v>
          </cell>
          <cell r="K93">
            <v>965504.67848098581</v>
          </cell>
          <cell r="T93">
            <v>661922.44954549859</v>
          </cell>
          <cell r="V93">
            <v>0.14035383460231365</v>
          </cell>
          <cell r="W93">
            <v>-4.7457412252673636</v>
          </cell>
          <cell r="X93">
            <v>0.40880551383259967</v>
          </cell>
          <cell r="Y93">
            <v>-0.73677551202067093</v>
          </cell>
          <cell r="Z93">
            <v>0.8250691167950519</v>
          </cell>
          <cell r="AA93">
            <v>1.2191691571151075</v>
          </cell>
          <cell r="AB93">
            <v>1.0133355143318035</v>
          </cell>
          <cell r="AC93">
            <v>0.3905917292713168</v>
          </cell>
          <cell r="AD93">
            <v>-0.24499621255094084</v>
          </cell>
          <cell r="AE93">
            <v>0.48832125000419779</v>
          </cell>
          <cell r="AF93">
            <v>0.31488448529297663</v>
          </cell>
          <cell r="AG93">
            <v>0.47833933534380257</v>
          </cell>
          <cell r="AH93">
            <v>0.32497558020405659</v>
          </cell>
          <cell r="AI93">
            <v>1.1721626778711469</v>
          </cell>
          <cell r="AJ93">
            <v>0.59102923311837863</v>
          </cell>
          <cell r="AK93">
            <v>0.34097293517445504</v>
          </cell>
          <cell r="AL93">
            <v>0.40830213013989258</v>
          </cell>
          <cell r="AM93">
            <v>0.96588295440827032</v>
          </cell>
          <cell r="AN93">
            <v>-0.17718365931577162</v>
          </cell>
          <cell r="AP93">
            <v>2713.0200174518395</v>
          </cell>
          <cell r="AQ93">
            <v>-1187.1970472442117</v>
          </cell>
          <cell r="AR93">
            <v>674.76740866503678</v>
          </cell>
          <cell r="AS93">
            <v>-235.26797458463625</v>
          </cell>
          <cell r="AT93">
            <v>247.32379485900674</v>
          </cell>
          <cell r="AU93">
            <v>197.95781695359437</v>
          </cell>
          <cell r="AV93">
            <v>203.85535936792803</v>
          </cell>
          <cell r="AW93">
            <v>260.89841206913115</v>
          </cell>
          <cell r="AX93">
            <v>-291.54902061274333</v>
          </cell>
          <cell r="AY93">
            <v>4691.853198619443</v>
          </cell>
          <cell r="AZ93">
            <v>849.25419568404322</v>
          </cell>
          <cell r="BA93">
            <v>526.34095246560173</v>
          </cell>
          <cell r="BB93">
            <v>416.45795387552062</v>
          </cell>
          <cell r="BC93">
            <v>612.02643203790649</v>
          </cell>
          <cell r="BD93">
            <v>306.16680908385024</v>
          </cell>
          <cell r="BE93">
            <v>87.560345816240442</v>
          </cell>
          <cell r="BF93">
            <v>899.20550019363873</v>
          </cell>
          <cell r="BG93">
            <v>994.84100946258695</v>
          </cell>
          <cell r="BH93">
            <v>-1174.900149014662</v>
          </cell>
          <cell r="BJ93">
            <v>1.9786728945414334</v>
          </cell>
          <cell r="BK93">
            <v>0.18344395091938193</v>
          </cell>
          <cell r="BL93">
            <v>1.6470772154222324</v>
          </cell>
          <cell r="BM93">
            <v>0.9708789218326741</v>
          </cell>
          <cell r="BN93">
            <v>0.97862746128809519</v>
          </cell>
          <cell r="BO93">
            <v>2.1574342402961966</v>
          </cell>
          <cell r="BP93">
            <v>1.5598980570345589</v>
          </cell>
          <cell r="BQ93">
            <v>2.1768526689958323</v>
          </cell>
          <cell r="BR93">
            <v>0.60744999358814944</v>
          </cell>
          <cell r="BS93">
            <v>3.3674084688815054</v>
          </cell>
          <cell r="BT93">
            <v>1.4878076557384601</v>
          </cell>
          <cell r="BU93">
            <v>1.5237081404360309</v>
          </cell>
          <cell r="BV93">
            <v>7.7780836601256009</v>
          </cell>
          <cell r="BW93">
            <v>6.614980935368453</v>
          </cell>
          <cell r="BX93">
            <v>1.7985872536820491</v>
          </cell>
          <cell r="BY93">
            <v>2.3891216703849638</v>
          </cell>
          <cell r="BZ93">
            <v>3.9670704788485001</v>
          </cell>
          <cell r="CA93">
            <v>3.2897934381444838</v>
          </cell>
          <cell r="CB93">
            <v>0.40321058943355581</v>
          </cell>
          <cell r="CD93">
            <v>37558.002437112387</v>
          </cell>
          <cell r="CE93">
            <v>43.632549953657872</v>
          </cell>
          <cell r="CF93">
            <v>2685.5189295503078</v>
          </cell>
          <cell r="CG93">
            <v>304.77893374393534</v>
          </cell>
          <cell r="CH93">
            <v>292.90853970954049</v>
          </cell>
          <cell r="CI93">
            <v>347.08755895958166</v>
          </cell>
          <cell r="CJ93">
            <v>312.11996013983298</v>
          </cell>
          <cell r="CK93">
            <v>1428.6239369974355</v>
          </cell>
          <cell r="CL93">
            <v>716.74933071399573</v>
          </cell>
          <cell r="CM93">
            <v>31453.324400992133</v>
          </cell>
          <cell r="CN93">
            <v>3966.2924540134845</v>
          </cell>
          <cell r="CO93">
            <v>1659.349354634207</v>
          </cell>
          <cell r="CP93">
            <v>9278.3691752968007</v>
          </cell>
          <cell r="CQ93">
            <v>3277.5829106946985</v>
          </cell>
          <cell r="CR93">
            <v>920.65763239422813</v>
          </cell>
          <cell r="CS93">
            <v>601.24339417969168</v>
          </cell>
          <cell r="CT93">
            <v>8437.6409692122543</v>
          </cell>
          <cell r="CU93">
            <v>3312.1885105665569</v>
          </cell>
          <cell r="CV93">
            <v>2658.2231730808271</v>
          </cell>
        </row>
        <row r="94">
          <cell r="B94">
            <v>1945076.635746775</v>
          </cell>
          <cell r="D94">
            <v>166905.31815416191</v>
          </cell>
          <cell r="J94">
            <v>119074.92222749512</v>
          </cell>
          <cell r="K94">
            <v>969860.73365159822</v>
          </cell>
          <cell r="T94">
            <v>665059.81189980113</v>
          </cell>
          <cell r="V94">
            <v>0.48445466164526163</v>
          </cell>
          <cell r="W94">
            <v>1.4545884985221802</v>
          </cell>
          <cell r="X94">
            <v>0.70731591101711455</v>
          </cell>
          <cell r="Y94">
            <v>0.81374425201170553</v>
          </cell>
          <cell r="Z94">
            <v>1.1589912871081021</v>
          </cell>
          <cell r="AA94">
            <v>0.88847230390824983</v>
          </cell>
          <cell r="AB94">
            <v>0.84926806222500595</v>
          </cell>
          <cell r="AC94">
            <v>0.3660134507681212</v>
          </cell>
          <cell r="AD94">
            <v>0.30749868857802287</v>
          </cell>
          <cell r="AE94">
            <v>0.4511687273712317</v>
          </cell>
          <cell r="AF94">
            <v>0.11012148750881856</v>
          </cell>
          <cell r="AG94">
            <v>0.22747636529221182</v>
          </cell>
          <cell r="AH94">
            <v>1.8152005677037453</v>
          </cell>
          <cell r="AI94">
            <v>-1.0284431541169758</v>
          </cell>
          <cell r="AJ94">
            <v>-8.456410461737951E-2</v>
          </cell>
          <cell r="AK94">
            <v>0.11050495039313102</v>
          </cell>
          <cell r="AL94">
            <v>0.54388178960449451</v>
          </cell>
          <cell r="AM94">
            <v>0.79722330780800377</v>
          </cell>
          <cell r="AN94">
            <v>0.47397733019280963</v>
          </cell>
          <cell r="AP94">
            <v>9377.5842902045697</v>
          </cell>
          <cell r="AQ94">
            <v>346.61176954045368</v>
          </cell>
          <cell r="AR94">
            <v>1172.256316195766</v>
          </cell>
          <cell r="AS94">
            <v>257.93123848159303</v>
          </cell>
          <cell r="AT94">
            <v>350.28720150972367</v>
          </cell>
          <cell r="AU94">
            <v>146.02101098086132</v>
          </cell>
          <cell r="AV94">
            <v>172.58075879128955</v>
          </cell>
          <cell r="AW94">
            <v>245.43610643225838</v>
          </cell>
          <cell r="AX94">
            <v>365.03135763722821</v>
          </cell>
          <cell r="AY94">
            <v>4356.0551706124097</v>
          </cell>
          <cell r="AZ94">
            <v>297.93661875743419</v>
          </cell>
          <cell r="BA94">
            <v>251.5010457533208</v>
          </cell>
          <cell r="BB94">
            <v>2333.748837504143</v>
          </cell>
          <cell r="BC94">
            <v>-543.27987167677202</v>
          </cell>
          <cell r="BD94">
            <v>-44.065068782547314</v>
          </cell>
          <cell r="BE94">
            <v>28.473942371136218</v>
          </cell>
          <cell r="BF94">
            <v>1202.683770001051</v>
          </cell>
          <cell r="BG94">
            <v>829.05589668465836</v>
          </cell>
          <cell r="BH94">
            <v>3137.362354302546</v>
          </cell>
          <cell r="BJ94">
            <v>1.5736478357456285</v>
          </cell>
          <cell r="BK94">
            <v>-0.36500987273510033</v>
          </cell>
          <cell r="BL94">
            <v>1.705005737980958</v>
          </cell>
          <cell r="BM94">
            <v>0.32891676192501329</v>
          </cell>
          <cell r="BN94">
            <v>1.8835847650102933</v>
          </cell>
          <cell r="BO94">
            <v>3.1875450180642861</v>
          </cell>
          <cell r="BP94">
            <v>2.2229836291303595</v>
          </cell>
          <cell r="BQ94">
            <v>1.7694584042729389</v>
          </cell>
          <cell r="BR94">
            <v>0.26718975641117915</v>
          </cell>
          <cell r="BS94">
            <v>2.2733815278035641</v>
          </cell>
          <cell r="BT94">
            <v>0.57486994394975177</v>
          </cell>
          <cell r="BU94">
            <v>0.99934555379057599</v>
          </cell>
          <cell r="BV94">
            <v>4.6858803107305391</v>
          </cell>
          <cell r="BW94">
            <v>3.5909311792716503</v>
          </cell>
          <cell r="BX94">
            <v>1.5798503780888096</v>
          </cell>
          <cell r="BY94">
            <v>1.5848862487353621</v>
          </cell>
          <cell r="BZ94">
            <v>3.1857711025565338</v>
          </cell>
          <cell r="CA94">
            <v>3.1142175807802985</v>
          </cell>
          <cell r="CB94">
            <v>0.84139846726818401</v>
          </cell>
          <cell r="CD94">
            <v>30134.446319699287</v>
          </cell>
          <cell r="CE94">
            <v>-88.566111872383772</v>
          </cell>
          <cell r="CF94">
            <v>2798.0385339687346</v>
          </cell>
          <cell r="CG94">
            <v>104.76003559086894</v>
          </cell>
          <cell r="CH94">
            <v>565.2356437470844</v>
          </cell>
          <cell r="CI94">
            <v>512.20291948962949</v>
          </cell>
          <cell r="CJ94">
            <v>445.66450305614489</v>
          </cell>
          <cell r="CK94">
            <v>1170.1754320849577</v>
          </cell>
          <cell r="CL94">
            <v>317.30817969405325</v>
          </cell>
          <cell r="CM94">
            <v>21558.527189463726</v>
          </cell>
          <cell r="CN94">
            <v>1548.1389141329564</v>
          </cell>
          <cell r="CO94">
            <v>1096.4464737148955</v>
          </cell>
          <cell r="CP94">
            <v>5859.2927728247014</v>
          </cell>
          <cell r="CQ94">
            <v>1812.3374720643915</v>
          </cell>
          <cell r="CR94">
            <v>809.74705012440245</v>
          </cell>
          <cell r="CS94">
            <v>402.45239696396311</v>
          </cell>
          <cell r="CT94">
            <v>6864.3170631192916</v>
          </cell>
          <cell r="CU94">
            <v>3165.795046519168</v>
          </cell>
          <cell r="CV94">
            <v>5549.1129127467284</v>
          </cell>
        </row>
        <row r="95">
          <cell r="B95">
            <v>1951260.9050125075</v>
          </cell>
          <cell r="D95">
            <v>167803.44794949703</v>
          </cell>
          <cell r="J95">
            <v>118988.85837276661</v>
          </cell>
          <cell r="K95">
            <v>973189.34853142058</v>
          </cell>
          <cell r="T95">
            <v>667085.87436228967</v>
          </cell>
          <cell r="V95">
            <v>0.31794476125399651</v>
          </cell>
          <cell r="W95">
            <v>7.4500133970301086E-2</v>
          </cell>
          <cell r="X95">
            <v>0.5381073564747485</v>
          </cell>
          <cell r="Y95">
            <v>0.29175081226422428</v>
          </cell>
          <cell r="Z95">
            <v>0.34448366225168225</v>
          </cell>
          <cell r="AA95">
            <v>0.51102410178962554</v>
          </cell>
          <cell r="AB95">
            <v>1.6685556846901095</v>
          </cell>
          <cell r="AC95">
            <v>0.4054823818384401</v>
          </cell>
          <cell r="AD95">
            <v>-7.2277061465619852E-2</v>
          </cell>
          <cell r="AE95">
            <v>0.34320544840389378</v>
          </cell>
          <cell r="AF95">
            <v>0.27879432314834585</v>
          </cell>
          <cell r="AG95">
            <v>0.67439783945324461</v>
          </cell>
          <cell r="AH95">
            <v>-1.9719045266486379E-2</v>
          </cell>
          <cell r="AI95">
            <v>4.7556292349160145E-2</v>
          </cell>
          <cell r="AJ95">
            <v>0.26208131355931474</v>
          </cell>
          <cell r="AK95">
            <v>-1.2097530426510184</v>
          </cell>
          <cell r="AL95">
            <v>0.67362412276108508</v>
          </cell>
          <cell r="AM95">
            <v>0.48182228630004875</v>
          </cell>
          <cell r="AN95">
            <v>0.30464364651667797</v>
          </cell>
          <cell r="AP95">
            <v>6184.2692657324951</v>
          </cell>
          <cell r="AQ95">
            <v>18.010754382503364</v>
          </cell>
          <cell r="AR95">
            <v>898.1297953351168</v>
          </cell>
          <cell r="AS95">
            <v>93.228313577204972</v>
          </cell>
          <cell r="AT95">
            <v>105.32154426601119</v>
          </cell>
          <cell r="AU95">
            <v>84.733351794115151</v>
          </cell>
          <cell r="AV95">
            <v>341.94876332487911</v>
          </cell>
          <cell r="AW95">
            <v>272.89782237295003</v>
          </cell>
          <cell r="AX95">
            <v>-86.063854728505248</v>
          </cell>
          <cell r="AY95">
            <v>3328.6148798223585</v>
          </cell>
          <cell r="AZ95">
            <v>755.11610042420216</v>
          </cell>
          <cell r="BA95">
            <v>747.31978563542361</v>
          </cell>
          <cell r="BB95">
            <v>-25.812377087742789</v>
          </cell>
          <cell r="BC95">
            <v>24.863468494208064</v>
          </cell>
          <cell r="BD95">
            <v>136.45110019585991</v>
          </cell>
          <cell r="BE95">
            <v>-312.06297380124306</v>
          </cell>
          <cell r="BF95">
            <v>1497.684074729128</v>
          </cell>
          <cell r="BG95">
            <v>505.05570123245707</v>
          </cell>
          <cell r="BH95">
            <v>2026.0624624885386</v>
          </cell>
          <cell r="BJ95">
            <v>1.3111948683658614</v>
          </cell>
          <cell r="BK95">
            <v>0.17812822076161972</v>
          </cell>
          <cell r="BL95">
            <v>1.9378559236642889</v>
          </cell>
          <cell r="BM95">
            <v>0.71524465503418622</v>
          </cell>
          <cell r="BN95">
            <v>2.0400818210951854</v>
          </cell>
          <cell r="BO95">
            <v>3.0833063368387315</v>
          </cell>
          <cell r="BP95">
            <v>3.8164274162244549</v>
          </cell>
          <cell r="BQ95">
            <v>1.631183559797833</v>
          </cell>
          <cell r="BR95">
            <v>0.1352692458736815</v>
          </cell>
          <cell r="BS95">
            <v>1.7338292085516294</v>
          </cell>
          <cell r="BT95">
            <v>0.56323662459170087</v>
          </cell>
          <cell r="BU95">
            <v>1.5289859582849896</v>
          </cell>
          <cell r="BV95">
            <v>2.1985007979655746</v>
          </cell>
          <cell r="BW95">
            <v>2.5194738609728651</v>
          </cell>
          <cell r="BX95">
            <v>1.0974351689237549</v>
          </cell>
          <cell r="BY95">
            <v>-1.7169207303213696E-2</v>
          </cell>
          <cell r="BZ95">
            <v>2.6389647079273271</v>
          </cell>
          <cell r="CA95">
            <v>2.8981275790265215</v>
          </cell>
          <cell r="CB95">
            <v>0.79698345472201115</v>
          </cell>
          <cell r="CD95">
            <v>25253.70753764757</v>
          </cell>
          <cell r="CE95">
            <v>43.018780674872687</v>
          </cell>
          <cell r="CF95">
            <v>3189.9719949351565</v>
          </cell>
          <cell r="CG95">
            <v>227.59377343851156</v>
          </cell>
          <cell r="CH95">
            <v>613.36484256585391</v>
          </cell>
          <cell r="CI95">
            <v>498.4883766301773</v>
          </cell>
          <cell r="CJ95">
            <v>765.94557913162134</v>
          </cell>
          <cell r="CK95">
            <v>1084.5794231689943</v>
          </cell>
          <cell r="CL95">
            <v>160.73790244608244</v>
          </cell>
          <cell r="CM95">
            <v>16585.870511922869</v>
          </cell>
          <cell r="CN95">
            <v>1521.214835361694</v>
          </cell>
          <cell r="CO95">
            <v>1680.0522915682377</v>
          </cell>
          <cell r="CP95">
            <v>2815.3900570460974</v>
          </cell>
          <cell r="CQ95">
            <v>1285.4751889417457</v>
          </cell>
          <cell r="CR95">
            <v>566.65201397245255</v>
          </cell>
          <cell r="CS95">
            <v>-4.3760714722557168</v>
          </cell>
          <cell r="CT95">
            <v>5754.9241397264122</v>
          </cell>
          <cell r="CU95">
            <v>2966.5380567784887</v>
          </cell>
          <cell r="CV95">
            <v>5274.526940425043</v>
          </cell>
        </row>
        <row r="96">
          <cell r="B96">
            <v>1957044.7798662581</v>
          </cell>
          <cell r="D96">
            <v>168529.02844507399</v>
          </cell>
          <cell r="J96">
            <v>118384.49632535155</v>
          </cell>
          <cell r="K96">
            <v>977799.84248664044</v>
          </cell>
          <cell r="T96">
            <v>668692.36443113815</v>
          </cell>
          <cell r="V96">
            <v>0.29641729811182849</v>
          </cell>
          <cell r="W96">
            <v>-2.291247663074969</v>
          </cell>
          <cell r="X96">
            <v>0.43239903854379591</v>
          </cell>
          <cell r="Y96">
            <v>4.472123604792877E-2</v>
          </cell>
          <cell r="Z96">
            <v>0.76437016669017588</v>
          </cell>
          <cell r="AA96">
            <v>0.58718233236956241</v>
          </cell>
          <cell r="AB96">
            <v>0.69685002077612967</v>
          </cell>
          <cell r="AC96">
            <v>0.34583049785490427</v>
          </cell>
          <cell r="AD96">
            <v>-0.50791482133707433</v>
          </cell>
          <cell r="AE96">
            <v>0.47375096759714186</v>
          </cell>
          <cell r="AF96">
            <v>0.31964707836884543</v>
          </cell>
          <cell r="AG96">
            <v>0.17137159889792919</v>
          </cell>
          <cell r="AH96">
            <v>1.2416625148342186</v>
          </cell>
          <cell r="AI96">
            <v>0.16023764228279003</v>
          </cell>
          <cell r="AJ96">
            <v>0.30558248420642364</v>
          </cell>
          <cell r="AK96">
            <v>-0.15582151518086507</v>
          </cell>
          <cell r="AL96">
            <v>0.59128325663624359</v>
          </cell>
          <cell r="AM96">
            <v>0.37883335434201193</v>
          </cell>
          <cell r="AN96">
            <v>0.24082207862432536</v>
          </cell>
          <cell r="AP96">
            <v>5783.8748537506908</v>
          </cell>
          <cell r="AQ96">
            <v>-554.33246535569197</v>
          </cell>
          <cell r="AR96">
            <v>725.58049557695631</v>
          </cell>
          <cell r="AS96">
            <v>14.332262897423789</v>
          </cell>
          <cell r="AT96">
            <v>234.50160501856953</v>
          </cell>
          <cell r="AU96">
            <v>97.858753667547717</v>
          </cell>
          <cell r="AV96">
            <v>145.19320894217526</v>
          </cell>
          <cell r="AW96">
            <v>233.69466505122546</v>
          </cell>
          <cell r="AX96">
            <v>-604.36204741506663</v>
          </cell>
          <cell r="AY96">
            <v>4610.493955219863</v>
          </cell>
          <cell r="AZ96">
            <v>868.17974010854959</v>
          </cell>
          <cell r="BA96">
            <v>191.18252785749792</v>
          </cell>
          <cell r="BB96">
            <v>1625.0249750984804</v>
          </cell>
          <cell r="BC96">
            <v>83.815580368158408</v>
          </cell>
          <cell r="BD96">
            <v>159.51670045267383</v>
          </cell>
          <cell r="BE96">
            <v>-39.708822945071006</v>
          </cell>
          <cell r="BF96">
            <v>1323.4692799414624</v>
          </cell>
          <cell r="BG96">
            <v>399.0139743382606</v>
          </cell>
          <cell r="BH96">
            <v>1606.4900688484777</v>
          </cell>
          <cell r="BJ96">
            <v>1.2446416081562495</v>
          </cell>
          <cell r="BK96">
            <v>-5.5040940968401504</v>
          </cell>
          <cell r="BL96">
            <v>2.1027322666656412</v>
          </cell>
          <cell r="BM96">
            <v>0.40781469231614409</v>
          </cell>
          <cell r="BN96">
            <v>3.1272687007274147</v>
          </cell>
          <cell r="BO96">
            <v>3.243009298189814</v>
          </cell>
          <cell r="BP96">
            <v>4.292721815806555</v>
          </cell>
          <cell r="BQ96">
            <v>1.5164558025951402</v>
          </cell>
          <cell r="BR96">
            <v>-0.5184336976820858</v>
          </cell>
          <cell r="BS96">
            <v>1.7679840190811147</v>
          </cell>
          <cell r="BT96">
            <v>1.0272345650996995</v>
          </cell>
          <cell r="BU96">
            <v>1.5598159205349349</v>
          </cell>
          <cell r="BV96">
            <v>3.3939923021386598</v>
          </cell>
          <cell r="BW96">
            <v>0.33980832582318765</v>
          </cell>
          <cell r="BX96">
            <v>1.0773062364313191</v>
          </cell>
          <cell r="BY96">
            <v>-0.91799671957374374</v>
          </cell>
          <cell r="BZ96">
            <v>2.2354053551375319</v>
          </cell>
          <cell r="CA96">
            <v>2.64856031910079</v>
          </cell>
          <cell r="CB96">
            <v>0.84376973293627255</v>
          </cell>
          <cell r="CD96">
            <v>24058.748427139595</v>
          </cell>
          <cell r="CE96">
            <v>-1376.9069886769466</v>
          </cell>
          <cell r="CF96">
            <v>3470.7340157728759</v>
          </cell>
          <cell r="CG96">
            <v>130.22384037158554</v>
          </cell>
          <cell r="CH96">
            <v>937.43414565331113</v>
          </cell>
          <cell r="CI96">
            <v>526.57093339611856</v>
          </cell>
          <cell r="CJ96">
            <v>863.57809042627196</v>
          </cell>
          <cell r="CK96">
            <v>1012.927005925565</v>
          </cell>
          <cell r="CL96">
            <v>-616.943565119087</v>
          </cell>
          <cell r="CM96">
            <v>16987.017204274074</v>
          </cell>
          <cell r="CN96">
            <v>2770.4866549742292</v>
          </cell>
          <cell r="CO96">
            <v>1716.3443117118441</v>
          </cell>
          <cell r="CP96">
            <v>4349.4193893904012</v>
          </cell>
          <cell r="CQ96">
            <v>177.42560922350094</v>
          </cell>
          <cell r="CR96">
            <v>558.06954094983666</v>
          </cell>
          <cell r="CS96">
            <v>-235.73750855893741</v>
          </cell>
          <cell r="CT96">
            <v>4923.0426248652802</v>
          </cell>
          <cell r="CU96">
            <v>2727.966581717963</v>
          </cell>
          <cell r="CV96">
            <v>5595.0147366249003</v>
          </cell>
        </row>
        <row r="97">
          <cell r="B97">
            <v>1963493.117821862</v>
          </cell>
          <cell r="D97">
            <v>169557.59921823555</v>
          </cell>
          <cell r="J97">
            <v>118170.36235602623</v>
          </cell>
          <cell r="K97">
            <v>980433.81966663129</v>
          </cell>
          <cell r="T97">
            <v>672169.10383590043</v>
          </cell>
          <cell r="V97">
            <v>0.32949363356133965</v>
          </cell>
          <cell r="W97">
            <v>-2.0165128584829772</v>
          </cell>
          <cell r="X97">
            <v>0.61032261483475736</v>
          </cell>
          <cell r="Y97">
            <v>7.9851332170921552E-4</v>
          </cell>
          <cell r="Z97">
            <v>1.0312103547546192</v>
          </cell>
          <cell r="AA97">
            <v>0.7002922296242664</v>
          </cell>
          <cell r="AB97">
            <v>1.26668998615449</v>
          </cell>
          <cell r="AC97">
            <v>0.48131635612405077</v>
          </cell>
          <cell r="AD97">
            <v>-0.18088007802712358</v>
          </cell>
          <cell r="AE97">
            <v>0.26937795094059691</v>
          </cell>
          <cell r="AF97">
            <v>-0.15037684381253857</v>
          </cell>
          <cell r="AG97">
            <v>-3.8472066990458131E-2</v>
          </cell>
          <cell r="AH97">
            <v>1.4164394488849208</v>
          </cell>
          <cell r="AI97">
            <v>0.58907605839335631</v>
          </cell>
          <cell r="AJ97">
            <v>-0.17753173618630935</v>
          </cell>
          <cell r="AK97">
            <v>-1.2914109649392214</v>
          </cell>
          <cell r="AL97">
            <v>0.16364192682991607</v>
          </cell>
          <cell r="AM97">
            <v>0.90270965144156889</v>
          </cell>
          <cell r="AN97">
            <v>0.51993107588719223</v>
          </cell>
          <cell r="AP97">
            <v>6448.3379556038417</v>
          </cell>
          <cell r="AQ97">
            <v>-476.68637947486059</v>
          </cell>
          <cell r="AR97">
            <v>1028.5707731615694</v>
          </cell>
          <cell r="AS97">
            <v>0.25602201524088741</v>
          </cell>
          <cell r="AT97">
            <v>318.78387926644064</v>
          </cell>
          <cell r="AU97">
            <v>117.39474338803484</v>
          </cell>
          <cell r="AV97">
            <v>265.76219919993309</v>
          </cell>
          <cell r="AW97">
            <v>326.37392929190537</v>
          </cell>
          <cell r="AX97">
            <v>-214.13396932531032</v>
          </cell>
          <cell r="AY97">
            <v>2633.9771799908485</v>
          </cell>
          <cell r="AZ97">
            <v>-409.73764661786845</v>
          </cell>
          <cell r="BA97">
            <v>-42.993073345394805</v>
          </cell>
          <cell r="BB97">
            <v>1876.7816639324883</v>
          </cell>
          <cell r="BC97">
            <v>308.62203378907725</v>
          </cell>
          <cell r="BD97">
            <v>-92.956294943876856</v>
          </cell>
          <cell r="BE97">
            <v>-328.58429970865473</v>
          </cell>
          <cell r="BF97">
            <v>368.44546621385962</v>
          </cell>
          <cell r="BG97">
            <v>954.39933067111997</v>
          </cell>
          <cell r="BH97">
            <v>3476.7394047622802</v>
          </cell>
          <cell r="BJ97">
            <v>1.4358671274017132</v>
          </cell>
          <cell r="BK97">
            <v>-2.7965940831577885</v>
          </cell>
          <cell r="BL97">
            <v>2.3076490217797119</v>
          </cell>
          <cell r="BM97">
            <v>1.1538935794412675</v>
          </cell>
          <cell r="BN97">
            <v>3.3381168858422905</v>
          </cell>
          <cell r="BO97">
            <v>2.7137576169554034</v>
          </cell>
          <cell r="BP97">
            <v>4.5543014113723634</v>
          </cell>
          <cell r="BQ97">
            <v>1.6081978913053963</v>
          </cell>
          <cell r="BR97">
            <v>-0.45449331128030179</v>
          </cell>
          <cell r="BS97">
            <v>1.5462525991208231</v>
          </cell>
          <cell r="BT97">
            <v>0.55866934996950945</v>
          </cell>
          <cell r="BU97">
            <v>1.037441931933003</v>
          </cell>
          <cell r="BV97">
            <v>4.5188448743302523</v>
          </cell>
          <cell r="BW97">
            <v>-0.23848117681438685</v>
          </cell>
          <cell r="BX97">
            <v>0.30502989083645016</v>
          </cell>
          <cell r="BY97">
            <v>-2.529899237705302</v>
          </cell>
          <cell r="BZ97">
            <v>1.9862931350419499</v>
          </cell>
          <cell r="CA97">
            <v>2.5843341824060451</v>
          </cell>
          <cell r="CB97">
            <v>1.5480143176043626</v>
          </cell>
          <cell r="CD97">
            <v>27794.066365291597</v>
          </cell>
          <cell r="CE97">
            <v>-666.39632090759551</v>
          </cell>
          <cell r="CF97">
            <v>3824.5373802694085</v>
          </cell>
          <cell r="CG97">
            <v>365.74783697146268</v>
          </cell>
          <cell r="CH97">
            <v>1008.894230060745</v>
          </cell>
          <cell r="CI97">
            <v>446.00785983055903</v>
          </cell>
          <cell r="CJ97">
            <v>925.48493025827702</v>
          </cell>
          <cell r="CK97">
            <v>1078.4025231483392</v>
          </cell>
          <cell r="CL97">
            <v>-539.52851383165398</v>
          </cell>
          <cell r="CM97">
            <v>14929.14118564548</v>
          </cell>
          <cell r="CN97">
            <v>1511.4948126723175</v>
          </cell>
          <cell r="CO97">
            <v>1147.0102859008475</v>
          </cell>
          <cell r="CP97">
            <v>5809.7430994473689</v>
          </cell>
          <cell r="CQ97">
            <v>-125.9787890253283</v>
          </cell>
          <cell r="CR97">
            <v>158.94643692210957</v>
          </cell>
          <cell r="CS97">
            <v>-651.88215408383257</v>
          </cell>
          <cell r="CT97">
            <v>4392.2825908855011</v>
          </cell>
          <cell r="CU97">
            <v>2687.524902926496</v>
          </cell>
          <cell r="CV97">
            <v>10246.654290401842</v>
          </cell>
        </row>
        <row r="98">
          <cell r="B98">
            <v>1964945.7898791474</v>
          </cell>
          <cell r="D98">
            <v>170504.26241076499</v>
          </cell>
          <cell r="J98">
            <v>117843.1137004835</v>
          </cell>
          <cell r="K98">
            <v>977664.60449576285</v>
          </cell>
          <cell r="T98">
            <v>674909.3240512925</v>
          </cell>
          <cell r="V98">
            <v>7.39840666666991E-2</v>
          </cell>
          <cell r="W98">
            <v>3.7209339569786115</v>
          </cell>
          <cell r="X98">
            <v>0.55831363318077365</v>
          </cell>
          <cell r="Y98">
            <v>0.27462612724196145</v>
          </cell>
          <cell r="Z98">
            <v>0.16090738039802321</v>
          </cell>
          <cell r="AA98">
            <v>0.65927680747013273</v>
          </cell>
          <cell r="AB98">
            <v>1.3288307655630494</v>
          </cell>
          <cell r="AC98">
            <v>0.60869082605925495</v>
          </cell>
          <cell r="AD98">
            <v>-0.27692955240061767</v>
          </cell>
          <cell r="AE98">
            <v>-0.28244794450379418</v>
          </cell>
          <cell r="AF98">
            <v>-0.20602321553703229</v>
          </cell>
          <cell r="AG98">
            <v>-0.47946800218904295</v>
          </cell>
          <cell r="AH98">
            <v>-1.1833984074162807</v>
          </cell>
          <cell r="AI98">
            <v>-0.45838615666081717</v>
          </cell>
          <cell r="AJ98">
            <v>0.4718522441572226</v>
          </cell>
          <cell r="AK98">
            <v>-0.83075597128372536</v>
          </cell>
          <cell r="AL98">
            <v>8.384928152682658E-2</v>
          </cell>
          <cell r="AM98">
            <v>-6.4108864836176505E-2</v>
          </cell>
          <cell r="AN98">
            <v>0.40766827867486644</v>
          </cell>
          <cell r="AP98">
            <v>1452.6720572854392</v>
          </cell>
          <cell r="AQ98">
            <v>861.85975286492612</v>
          </cell>
          <cell r="AR98">
            <v>946.66319252943504</v>
          </cell>
          <cell r="AS98">
            <v>88.052251677723689</v>
          </cell>
          <cell r="AT98">
            <v>50.255153788421012</v>
          </cell>
          <cell r="AU98">
            <v>111.29300587964462</v>
          </cell>
          <cell r="AV98">
            <v>282.33138656412848</v>
          </cell>
          <cell r="AW98">
            <v>414.73139461953542</v>
          </cell>
          <cell r="AX98">
            <v>-327.24865554273129</v>
          </cell>
          <cell r="AY98">
            <v>-2769.2151708684396</v>
          </cell>
          <cell r="AZ98">
            <v>-560.51532955549192</v>
          </cell>
          <cell r="BA98">
            <v>-535.6060654058092</v>
          </cell>
          <cell r="BB98">
            <v>-1590.212187984609</v>
          </cell>
          <cell r="BC98">
            <v>-241.56714641564758</v>
          </cell>
          <cell r="BD98">
            <v>246.62502036975638</v>
          </cell>
          <cell r="BE98">
            <v>-208.64633207324005</v>
          </cell>
          <cell r="BF98">
            <v>189.09850046556676</v>
          </cell>
          <cell r="BG98">
            <v>-68.391630268917652</v>
          </cell>
          <cell r="BH98">
            <v>2740.2202153920662</v>
          </cell>
          <cell r="BJ98">
            <v>1.0215100920557774</v>
          </cell>
          <cell r="BK98">
            <v>-0.62521375619168928</v>
          </cell>
          <cell r="BL98">
            <v>2.1562789588759124</v>
          </cell>
          <cell r="BM98">
            <v>0.61295645004166843</v>
          </cell>
          <cell r="BN98">
            <v>2.3185326640032811</v>
          </cell>
          <cell r="BO98">
            <v>2.4804154904424003</v>
          </cell>
          <cell r="BP98">
            <v>5.0514824459389374</v>
          </cell>
          <cell r="BQ98">
            <v>1.8538787739522</v>
          </cell>
          <cell r="BR98">
            <v>-1.0344819076666845</v>
          </cell>
          <cell r="BS98">
            <v>0.80463829221979477</v>
          </cell>
          <cell r="BT98">
            <v>0.24110814648721224</v>
          </cell>
          <cell r="BU98">
            <v>0.3247845542478256</v>
          </cell>
          <cell r="BV98">
            <v>1.4406198217509214</v>
          </cell>
          <cell r="BW98">
            <v>0.33612584862190431</v>
          </cell>
          <cell r="BX98">
            <v>0.86361583899789984</v>
          </cell>
          <cell r="BY98">
            <v>-3.4463345001676693</v>
          </cell>
          <cell r="BZ98">
            <v>1.5196609602604605</v>
          </cell>
          <cell r="CA98">
            <v>1.707730794525375</v>
          </cell>
          <cell r="CB98">
            <v>1.4809964420125388</v>
          </cell>
          <cell r="CD98">
            <v>19869.154132372467</v>
          </cell>
          <cell r="CE98">
            <v>-151.14833758312307</v>
          </cell>
          <cell r="CF98">
            <v>3598.9442566030775</v>
          </cell>
          <cell r="CG98">
            <v>195.86885016759334</v>
          </cell>
          <cell r="CH98">
            <v>708.86218233944237</v>
          </cell>
          <cell r="CI98">
            <v>411.27985472934233</v>
          </cell>
          <cell r="CJ98">
            <v>1035.2355580311159</v>
          </cell>
          <cell r="CK98">
            <v>1247.6978113356163</v>
          </cell>
          <cell r="CL98">
            <v>-1231.8085270116135</v>
          </cell>
          <cell r="CM98">
            <v>7803.8708441646304</v>
          </cell>
          <cell r="CN98">
            <v>653.04286435939139</v>
          </cell>
          <cell r="CO98">
            <v>359.90317474171752</v>
          </cell>
          <cell r="CP98">
            <v>1885.7820739586168</v>
          </cell>
          <cell r="CQ98">
            <v>175.73393623579614</v>
          </cell>
          <cell r="CR98">
            <v>449.63652607441327</v>
          </cell>
          <cell r="CS98">
            <v>-889.00242852820884</v>
          </cell>
          <cell r="CT98">
            <v>3378.6973213500169</v>
          </cell>
          <cell r="CU98">
            <v>1790.07737597292</v>
          </cell>
          <cell r="CV98">
            <v>9849.5121514913626</v>
          </cell>
        </row>
        <row r="99">
          <cell r="B99">
            <v>1971885.4884751544</v>
          </cell>
          <cell r="D99">
            <v>170927.77192516386</v>
          </cell>
          <cell r="J99">
            <v>116785.3247287569</v>
          </cell>
          <cell r="K99">
            <v>982212.65230093373</v>
          </cell>
          <cell r="T99">
            <v>677966.82816875167</v>
          </cell>
          <cell r="V99">
            <v>0.35317506629197748</v>
          </cell>
          <cell r="W99">
            <v>-0.13163218623177819</v>
          </cell>
          <cell r="X99">
            <v>0.24838646753508886</v>
          </cell>
          <cell r="Y99">
            <v>0.99140625360900625</v>
          </cell>
          <cell r="Z99">
            <v>0.25217707338689443</v>
          </cell>
          <cell r="AA99">
            <v>0.55309026123704363</v>
          </cell>
          <cell r="AB99">
            <v>0.40108674772516562</v>
          </cell>
          <cell r="AC99">
            <v>-0.22531728013213126</v>
          </cell>
          <cell r="AD99">
            <v>-0.8976247644093549</v>
          </cell>
          <cell r="AE99">
            <v>0.46519509699509687</v>
          </cell>
          <cell r="AF99">
            <v>-4.881183178767623E-2</v>
          </cell>
          <cell r="AG99">
            <v>-0.23935455232622083</v>
          </cell>
          <cell r="AH99">
            <v>1.6455613166469485</v>
          </cell>
          <cell r="AI99">
            <v>0.98431357072703562</v>
          </cell>
          <cell r="AJ99">
            <v>-0.29450187694185503</v>
          </cell>
          <cell r="AK99">
            <v>-1.0779518254028786</v>
          </cell>
          <cell r="AL99">
            <v>0.74574271609604281</v>
          </cell>
          <cell r="AM99">
            <v>0.92405043252303809</v>
          </cell>
          <cell r="AN99">
            <v>0.45302442987538161</v>
          </cell>
          <cell r="AP99">
            <v>6939.6985960069578</v>
          </cell>
          <cell r="AQ99">
            <v>-31.623734256325406</v>
          </cell>
          <cell r="AR99">
            <v>423.50951439887285</v>
          </cell>
          <cell r="AS99">
            <v>318.74348676543741</v>
          </cell>
          <cell r="AT99">
            <v>78.887554342454678</v>
          </cell>
          <cell r="AU99">
            <v>93.983127185474586</v>
          </cell>
          <cell r="AV99">
            <v>86.349699510188657</v>
          </cell>
          <cell r="AW99">
            <v>-154.45435340468248</v>
          </cell>
          <cell r="AX99">
            <v>-1057.788971726608</v>
          </cell>
          <cell r="AY99">
            <v>4548.0478051708778</v>
          </cell>
          <cell r="AZ99">
            <v>-132.52590204955777</v>
          </cell>
          <cell r="BA99">
            <v>-266.09715902988683</v>
          </cell>
          <cell r="BB99">
            <v>2185.0837171586172</v>
          </cell>
          <cell r="BC99">
            <v>516.35040981674683</v>
          </cell>
          <cell r="BD99">
            <v>-154.65486455602513</v>
          </cell>
          <cell r="BE99">
            <v>-268.48105003989258</v>
          </cell>
          <cell r="BF99">
            <v>1683.2233986041101</v>
          </cell>
          <cell r="BG99">
            <v>985.14925526676234</v>
          </cell>
          <cell r="BH99">
            <v>3057.5041174591752</v>
          </cell>
          <cell r="BJ99">
            <v>1.0569874797196732</v>
          </cell>
          <cell r="BK99">
            <v>-0.82990481365987634</v>
          </cell>
          <cell r="BL99">
            <v>1.8618949812087005</v>
          </cell>
          <cell r="BM99">
            <v>1.314852686570922</v>
          </cell>
          <cell r="BN99">
            <v>2.2244101533961835</v>
          </cell>
          <cell r="BO99">
            <v>2.5233058851705792</v>
          </cell>
          <cell r="BP99">
            <v>3.7418396573142276</v>
          </cell>
          <cell r="BQ99">
            <v>1.2139795296393752</v>
          </cell>
          <cell r="BR99">
            <v>-1.8518823309544796</v>
          </cell>
          <cell r="BS99">
            <v>0.9271889158188662</v>
          </cell>
          <cell r="BT99">
            <v>-8.6374889463247673E-2</v>
          </cell>
          <cell r="BU99">
            <v>-0.58579463776675667</v>
          </cell>
          <cell r="BV99">
            <v>3.1302237164026137</v>
          </cell>
          <cell r="BW99">
            <v>1.2755850383924461</v>
          </cell>
          <cell r="BX99">
            <v>0.30369336009397063</v>
          </cell>
          <cell r="BY99">
            <v>-3.3175172228088856</v>
          </cell>
          <cell r="BZ99">
            <v>1.5923856208465148</v>
          </cell>
          <cell r="CA99">
            <v>2.1553542573807372</v>
          </cell>
          <cell r="CB99">
            <v>1.6311174055160249</v>
          </cell>
          <cell r="CD99">
            <v>20624.58346264693</v>
          </cell>
          <cell r="CE99">
            <v>-200.78282622195184</v>
          </cell>
          <cell r="CF99">
            <v>3124.3239756668336</v>
          </cell>
          <cell r="CG99">
            <v>421.38402335582578</v>
          </cell>
          <cell r="CH99">
            <v>682.42819241588586</v>
          </cell>
          <cell r="CI99">
            <v>420.52963012070177</v>
          </cell>
          <cell r="CJ99">
            <v>779.63649421642549</v>
          </cell>
          <cell r="CK99">
            <v>820.34563555798377</v>
          </cell>
          <cell r="CL99">
            <v>-2203.5336440097162</v>
          </cell>
          <cell r="CM99">
            <v>9023.3037695131497</v>
          </cell>
          <cell r="CN99">
            <v>-234.59913811436854</v>
          </cell>
          <cell r="CO99">
            <v>-653.51376992359292</v>
          </cell>
          <cell r="CP99">
            <v>4096.6781682049768</v>
          </cell>
          <cell r="CQ99">
            <v>667.22087755833491</v>
          </cell>
          <cell r="CR99">
            <v>158.53056132252823</v>
          </cell>
          <cell r="CS99">
            <v>-845.42050476685836</v>
          </cell>
          <cell r="CT99">
            <v>3564.2366452249989</v>
          </cell>
          <cell r="CU99">
            <v>2270.1709300072253</v>
          </cell>
          <cell r="CV99">
            <v>10880.953806461999</v>
          </cell>
        </row>
        <row r="100">
          <cell r="B100">
            <v>1973664.0387240271</v>
          </cell>
          <cell r="D100">
            <v>171553.33048648547</v>
          </cell>
          <cell r="J100">
            <v>116029.5564068313</v>
          </cell>
          <cell r="K100">
            <v>982224.66931678436</v>
          </cell>
          <cell r="T100">
            <v>680340.54654323449</v>
          </cell>
          <cell r="V100">
            <v>9.0195412424676213E-2</v>
          </cell>
          <cell r="W100">
            <v>-1.9851075091258941</v>
          </cell>
          <cell r="X100">
            <v>0.36597830433049428</v>
          </cell>
          <cell r="Y100">
            <v>0.57338563211959404</v>
          </cell>
          <cell r="Z100">
            <v>0.92600883641649201</v>
          </cell>
          <cell r="AA100">
            <v>-0.19725437737646567</v>
          </cell>
          <cell r="AB100">
            <v>0.26937461157183762</v>
          </cell>
          <cell r="AC100">
            <v>0.18195861942442715</v>
          </cell>
          <cell r="AD100">
            <v>-0.6471432294091195</v>
          </cell>
          <cell r="AE100">
            <v>1.2234637603691922E-3</v>
          </cell>
          <cell r="AF100">
            <v>-0.21514789663927836</v>
          </cell>
          <cell r="AG100">
            <v>0.36556040455713035</v>
          </cell>
          <cell r="AH100">
            <v>-0.61103097293849773</v>
          </cell>
          <cell r="AI100">
            <v>-0.29643397770519053</v>
          </cell>
          <cell r="AJ100">
            <v>-3.903118881060097E-2</v>
          </cell>
          <cell r="AK100">
            <v>-0.98211816491490245</v>
          </cell>
          <cell r="AL100">
            <v>0.22977896661697805</v>
          </cell>
          <cell r="AM100">
            <v>0.84769395085109167</v>
          </cell>
          <cell r="AN100">
            <v>0.35012308506221501</v>
          </cell>
          <cell r="AP100">
            <v>1778.5502488727216</v>
          </cell>
          <cell r="AQ100">
            <v>-476.28076413475719</v>
          </cell>
          <cell r="AR100">
            <v>625.55856132160989</v>
          </cell>
          <cell r="AS100">
            <v>186.17479781304792</v>
          </cell>
          <cell r="AT100">
            <v>290.41017970583562</v>
          </cell>
          <cell r="AU100">
            <v>-33.703573614955531</v>
          </cell>
          <cell r="AV100">
            <v>58.22608537047563</v>
          </cell>
          <cell r="AW100">
            <v>124.45107204718806</v>
          </cell>
          <cell r="AX100">
            <v>-755.76832192559959</v>
          </cell>
          <cell r="AY100">
            <v>12.017015850637108</v>
          </cell>
          <cell r="AZ100">
            <v>-583.84925286320504</v>
          </cell>
          <cell r="BA100">
            <v>405.43099354341393</v>
          </cell>
          <cell r="BB100">
            <v>-824.71834434662014</v>
          </cell>
          <cell r="BC100">
            <v>-157.03373221866786</v>
          </cell>
          <cell r="BD100">
            <v>-20.43649459379958</v>
          </cell>
          <cell r="BE100">
            <v>-241.97535122363843</v>
          </cell>
          <cell r="BF100">
            <v>522.5041141352267</v>
          </cell>
          <cell r="BG100">
            <v>912.09508341792389</v>
          </cell>
          <cell r="BH100">
            <v>2373.7183744828217</v>
          </cell>
          <cell r="BJ100">
            <v>0.84920176731493324</v>
          </cell>
          <cell r="BK100">
            <v>-0.51918599388821596</v>
          </cell>
          <cell r="BL100">
            <v>1.7945288531685533</v>
          </cell>
          <cell r="BM100">
            <v>1.8502288138356526</v>
          </cell>
          <cell r="BN100">
            <v>2.388390910120175</v>
          </cell>
          <cell r="BO100">
            <v>1.7237701702212727</v>
          </cell>
          <cell r="BP100">
            <v>3.3014377445437226</v>
          </cell>
          <cell r="BQ100">
            <v>1.0486899020917706</v>
          </cell>
          <cell r="BR100">
            <v>-1.9892300019153319</v>
          </cell>
          <cell r="BS100">
            <v>0.45252889578004662</v>
          </cell>
          <cell r="BT100">
            <v>-0.6190053980436705</v>
          </cell>
          <cell r="BU100">
            <v>-0.39307364875852402</v>
          </cell>
          <cell r="BV100">
            <v>1.2429700984177616</v>
          </cell>
          <cell r="BW100">
            <v>0.81382809198931039</v>
          </cell>
          <cell r="BX100">
            <v>-4.0913822576427172E-2</v>
          </cell>
          <cell r="BY100">
            <v>-4.117648114956074</v>
          </cell>
          <cell r="BZ100">
            <v>1.2272835757564771</v>
          </cell>
          <cell r="CA100">
            <v>2.6325128249109264</v>
          </cell>
          <cell r="CB100">
            <v>1.7419343679818455</v>
          </cell>
          <cell r="CD100">
            <v>16619.25885776896</v>
          </cell>
          <cell r="CE100">
            <v>-122.73112500101706</v>
          </cell>
          <cell r="CF100">
            <v>3024.3020414114872</v>
          </cell>
          <cell r="CG100">
            <v>593.2265582714499</v>
          </cell>
          <cell r="CH100">
            <v>738.33676710315194</v>
          </cell>
          <cell r="CI100">
            <v>288.96730283819852</v>
          </cell>
          <cell r="CJ100">
            <v>692.66937064472586</v>
          </cell>
          <cell r="CK100">
            <v>711.10204255394638</v>
          </cell>
          <cell r="CL100">
            <v>-2354.9399185202492</v>
          </cell>
          <cell r="CM100">
            <v>4424.8268301439239</v>
          </cell>
          <cell r="CN100">
            <v>-1686.6281310861232</v>
          </cell>
          <cell r="CO100">
            <v>-439.2653042376769</v>
          </cell>
          <cell r="CP100">
            <v>1646.9348487598763</v>
          </cell>
          <cell r="CQ100">
            <v>426.37156497150863</v>
          </cell>
          <cell r="CR100">
            <v>-21.422633723945182</v>
          </cell>
          <cell r="CS100">
            <v>-1047.6870330454258</v>
          </cell>
          <cell r="CT100">
            <v>2763.2714794187632</v>
          </cell>
          <cell r="CU100">
            <v>2783.2520390868885</v>
          </cell>
          <cell r="CV100">
            <v>11648.182112096343</v>
          </cell>
        </row>
      </sheetData>
      <sheetData sheetId="16">
        <row r="10">
          <cell r="A10" t="str">
            <v>2001T4</v>
          </cell>
        </row>
        <row r="58">
          <cell r="B58">
            <v>1793001.0000000009</v>
          </cell>
        </row>
        <row r="59">
          <cell r="B59">
            <v>1795095.0000000021</v>
          </cell>
        </row>
        <row r="60">
          <cell r="B60">
            <v>1793793.9999999993</v>
          </cell>
        </row>
        <row r="61">
          <cell r="B61">
            <v>1794413.9999999986</v>
          </cell>
        </row>
        <row r="62">
          <cell r="B62">
            <v>1797598.9999999995</v>
          </cell>
        </row>
        <row r="63">
          <cell r="B63">
            <v>1796377.9999999995</v>
          </cell>
        </row>
        <row r="64">
          <cell r="B64">
            <v>1803069.9999999984</v>
          </cell>
        </row>
        <row r="65">
          <cell r="B65">
            <v>1801782.9999999986</v>
          </cell>
        </row>
        <row r="66">
          <cell r="B66">
            <v>1809647.9999999977</v>
          </cell>
        </row>
        <row r="67">
          <cell r="B67">
            <v>1816574.9999999993</v>
          </cell>
        </row>
        <row r="68">
          <cell r="B68">
            <v>1823689.9999999995</v>
          </cell>
        </row>
        <row r="69">
          <cell r="B69">
            <v>1827038.0000000007</v>
          </cell>
        </row>
        <row r="70">
          <cell r="B70">
            <v>1828235.0000000002</v>
          </cell>
        </row>
        <row r="71">
          <cell r="B71">
            <v>1836271.0000000005</v>
          </cell>
        </row>
        <row r="72">
          <cell r="B72">
            <v>1843943.0000000012</v>
          </cell>
        </row>
        <row r="73">
          <cell r="B73">
            <v>1845865.9999999995</v>
          </cell>
        </row>
        <row r="74">
          <cell r="B74">
            <v>1852126</v>
          </cell>
        </row>
        <row r="75">
          <cell r="B75">
            <v>1861540.0000000002</v>
          </cell>
        </row>
        <row r="76">
          <cell r="B76">
            <v>1859821.0000000033</v>
          </cell>
        </row>
        <row r="77">
          <cell r="B77">
            <v>1863747.9999999995</v>
          </cell>
        </row>
        <row r="78">
          <cell r="B78">
            <v>1866471.0000000014</v>
          </cell>
        </row>
        <row r="79">
          <cell r="B79">
            <v>1878216.0000000002</v>
          </cell>
        </row>
        <row r="80">
          <cell r="B80">
            <v>1883011.9999999993</v>
          </cell>
        </row>
        <row r="81">
          <cell r="B81">
            <v>1890195.9999999984</v>
          </cell>
        </row>
        <row r="82">
          <cell r="B82">
            <v>1898802.9999999993</v>
          </cell>
        </row>
        <row r="83">
          <cell r="B83">
            <v>1860986.0000000002</v>
          </cell>
        </row>
        <row r="84">
          <cell r="B84">
            <v>1840809.9999999984</v>
          </cell>
        </row>
        <row r="85">
          <cell r="B85">
            <v>1888924.9999999993</v>
          </cell>
        </row>
        <row r="86">
          <cell r="B86">
            <v>1896451.0000000007</v>
          </cell>
        </row>
        <row r="87">
          <cell r="B87">
            <v>1909243.9999999998</v>
          </cell>
        </row>
        <row r="88">
          <cell r="B88">
            <v>1934200.0000000002</v>
          </cell>
        </row>
        <row r="89">
          <cell r="B89">
            <v>1953132</v>
          </cell>
        </row>
        <row r="90">
          <cell r="B90">
            <v>1970954.0000000016</v>
          </cell>
        </row>
        <row r="91">
          <cell r="B91">
            <v>1981103.9999999988</v>
          </cell>
        </row>
        <row r="92">
          <cell r="B92">
            <v>1987994.0000000005</v>
          </cell>
        </row>
        <row r="93">
          <cell r="B93">
            <v>1991035.0000000005</v>
          </cell>
        </row>
        <row r="94">
          <cell r="B94">
            <v>2000003.9999999991</v>
          </cell>
        </row>
        <row r="95">
          <cell r="B95">
            <v>2004990.9999999984</v>
          </cell>
        </row>
        <row r="96">
          <cell r="B96">
            <v>2010156.0000000002</v>
          </cell>
        </row>
        <row r="97">
          <cell r="B97">
            <v>2016599.9999999991</v>
          </cell>
        </row>
        <row r="98">
          <cell r="B98">
            <v>2018849.9999999974</v>
          </cell>
        </row>
        <row r="99">
          <cell r="B99">
            <v>2025639.9999999993</v>
          </cell>
        </row>
        <row r="100">
          <cell r="B100">
            <v>2027629.0000000012</v>
          </cell>
        </row>
      </sheetData>
      <sheetData sheetId="17">
        <row r="46">
          <cell r="B46">
            <v>2415.5033415920002</v>
          </cell>
          <cell r="D46">
            <v>935.42140501099993</v>
          </cell>
          <cell r="J46">
            <v>584.60429087700004</v>
          </cell>
          <cell r="K46">
            <v>862.63409946600007</v>
          </cell>
          <cell r="T46">
            <v>4.7461772020000002</v>
          </cell>
        </row>
        <row r="47">
          <cell r="B47">
            <v>1899.2592986250002</v>
          </cell>
          <cell r="D47">
            <v>919.76459000199998</v>
          </cell>
          <cell r="J47">
            <v>502.29874051600001</v>
          </cell>
          <cell r="K47">
            <v>465.67682444800005</v>
          </cell>
          <cell r="T47">
            <v>7.1498133060000004</v>
          </cell>
        </row>
        <row r="48">
          <cell r="B48">
            <v>1851.4440651740001</v>
          </cell>
          <cell r="D48">
            <v>798.58431625399999</v>
          </cell>
          <cell r="J48">
            <v>583.94497404200001</v>
          </cell>
          <cell r="K48">
            <v>457.266980676</v>
          </cell>
          <cell r="T48">
            <v>8.4540441790000003</v>
          </cell>
        </row>
        <row r="49">
          <cell r="B49">
            <v>1890.2366505859998</v>
          </cell>
          <cell r="D49">
            <v>783.30999982499998</v>
          </cell>
          <cell r="J49">
            <v>671.445375678</v>
          </cell>
          <cell r="K49">
            <v>429.79553359900007</v>
          </cell>
          <cell r="T49">
            <v>4.3133211259999999</v>
          </cell>
        </row>
        <row r="50">
          <cell r="B50">
            <v>2419.2726403319998</v>
          </cell>
          <cell r="D50">
            <v>903.90736256300011</v>
          </cell>
          <cell r="J50">
            <v>1018.697763833</v>
          </cell>
          <cell r="K50">
            <v>469.95513902300007</v>
          </cell>
          <cell r="T50">
            <v>9.8513723080000002</v>
          </cell>
        </row>
        <row r="51">
          <cell r="B51">
            <v>2269.380920691</v>
          </cell>
          <cell r="D51">
            <v>818.15984119199993</v>
          </cell>
          <cell r="J51">
            <v>976.51125918900004</v>
          </cell>
          <cell r="K51">
            <v>433.35529176599999</v>
          </cell>
          <cell r="T51">
            <v>4.6378910519999996</v>
          </cell>
        </row>
        <row r="52">
          <cell r="B52">
            <v>2448.4434596840001</v>
          </cell>
          <cell r="D52">
            <v>808.91472767300002</v>
          </cell>
          <cell r="J52">
            <v>1104.8126630229999</v>
          </cell>
          <cell r="K52">
            <v>507.05798979000008</v>
          </cell>
          <cell r="T52">
            <v>4.4176098719999999</v>
          </cell>
        </row>
        <row r="53">
          <cell r="B53">
            <v>2169.9708301989999</v>
          </cell>
          <cell r="D53">
            <v>775.89521394799999</v>
          </cell>
          <cell r="J53">
            <v>973.89252139799999</v>
          </cell>
          <cell r="K53">
            <v>344.48168244600004</v>
          </cell>
          <cell r="T53">
            <v>7.9061527319999998</v>
          </cell>
        </row>
        <row r="54">
          <cell r="B54">
            <v>1891.773642722</v>
          </cell>
          <cell r="D54">
            <v>686.61483695699997</v>
          </cell>
          <cell r="J54">
            <v>773.75036884199994</v>
          </cell>
          <cell r="K54">
            <v>392.31608690399997</v>
          </cell>
          <cell r="T54">
            <v>10.336919476</v>
          </cell>
        </row>
        <row r="55">
          <cell r="B55">
            <v>2136.5960066270004</v>
          </cell>
          <cell r="D55">
            <v>705.16767530300012</v>
          </cell>
          <cell r="J55">
            <v>863.08194915900003</v>
          </cell>
          <cell r="K55">
            <v>530.40759102600009</v>
          </cell>
          <cell r="T55">
            <v>13.424495326000001</v>
          </cell>
        </row>
        <row r="56">
          <cell r="B56">
            <v>2306.955258945</v>
          </cell>
          <cell r="D56">
            <v>753.71688015300003</v>
          </cell>
          <cell r="J56">
            <v>947.92702482000004</v>
          </cell>
          <cell r="K56">
            <v>570.50534058000005</v>
          </cell>
          <cell r="T56">
            <v>14.42238124</v>
          </cell>
        </row>
        <row r="57">
          <cell r="B57">
            <v>2464.4593696360002</v>
          </cell>
          <cell r="D57">
            <v>881.15245028200002</v>
          </cell>
          <cell r="J57">
            <v>897.92270561400005</v>
          </cell>
          <cell r="K57">
            <v>648.01413510999998</v>
          </cell>
          <cell r="T57">
            <v>5.2551673069999998</v>
          </cell>
        </row>
        <row r="58">
          <cell r="B58">
            <v>2423.2152369540004</v>
          </cell>
          <cell r="D58">
            <v>823.40841147500009</v>
          </cell>
          <cell r="J58">
            <v>781.28239695000002</v>
          </cell>
          <cell r="K58">
            <v>780.48548178000021</v>
          </cell>
          <cell r="T58">
            <v>11.982268226</v>
          </cell>
        </row>
        <row r="59">
          <cell r="B59">
            <v>2455.1380231100002</v>
          </cell>
          <cell r="D59">
            <v>873.51612264400001</v>
          </cell>
          <cell r="J59">
            <v>751.33733838700005</v>
          </cell>
          <cell r="K59">
            <v>800.85283694199995</v>
          </cell>
          <cell r="T59">
            <v>9.2219405430000005</v>
          </cell>
        </row>
        <row r="60">
          <cell r="B60">
            <v>2200.9601110910003</v>
          </cell>
          <cell r="D60">
            <v>746.59156865699993</v>
          </cell>
          <cell r="J60">
            <v>627.56474893500001</v>
          </cell>
          <cell r="K60">
            <v>779.094075288</v>
          </cell>
          <cell r="T60">
            <v>6.9536431399999996</v>
          </cell>
        </row>
        <row r="61">
          <cell r="B61">
            <v>1919.4842348539999</v>
          </cell>
          <cell r="D61">
            <v>584.46801580600004</v>
          </cell>
          <cell r="J61">
            <v>514.24693501700006</v>
          </cell>
          <cell r="K61">
            <v>771.95922124200001</v>
          </cell>
          <cell r="T61">
            <v>5.6394096449999997</v>
          </cell>
        </row>
        <row r="62">
          <cell r="B62">
            <v>2294.5295414060001</v>
          </cell>
          <cell r="D62">
            <v>711.41660949599998</v>
          </cell>
          <cell r="J62">
            <v>662.695999594</v>
          </cell>
          <cell r="K62">
            <v>889.18994160800003</v>
          </cell>
          <cell r="T62">
            <v>6.4005633130000001</v>
          </cell>
        </row>
        <row r="63">
          <cell r="B63">
            <v>2215.9180526700002</v>
          </cell>
          <cell r="D63">
            <v>699.179121388</v>
          </cell>
          <cell r="J63">
            <v>720.24650014600002</v>
          </cell>
          <cell r="K63">
            <v>779.85500731999991</v>
          </cell>
          <cell r="T63">
            <v>5.0112722339999998</v>
          </cell>
        </row>
        <row r="64">
          <cell r="B64">
            <v>2360.865539846</v>
          </cell>
          <cell r="D64">
            <v>772.52496934600003</v>
          </cell>
          <cell r="J64">
            <v>663.54934592699999</v>
          </cell>
          <cell r="K64">
            <v>900.02634122799998</v>
          </cell>
          <cell r="T64">
            <v>8.0629852750000008</v>
          </cell>
        </row>
        <row r="65">
          <cell r="B65">
            <v>2605.9743582400001</v>
          </cell>
          <cell r="D65">
            <v>779.01303558400002</v>
          </cell>
          <cell r="J65">
            <v>810.56320657200001</v>
          </cell>
          <cell r="K65">
            <v>988.80061528299996</v>
          </cell>
          <cell r="T65">
            <v>13.223802467000001</v>
          </cell>
        </row>
        <row r="66">
          <cell r="B66">
            <v>2846.8416647359995</v>
          </cell>
          <cell r="D66">
            <v>958.04351843399991</v>
          </cell>
          <cell r="J66">
            <v>823.57736205499998</v>
          </cell>
          <cell r="K66">
            <v>1039.966402887</v>
          </cell>
          <cell r="T66">
            <v>12.821455152</v>
          </cell>
        </row>
        <row r="67">
          <cell r="B67">
            <v>2826.2164024119998</v>
          </cell>
          <cell r="D67">
            <v>815.66956167800004</v>
          </cell>
          <cell r="J67">
            <v>914.79019110499996</v>
          </cell>
          <cell r="K67">
            <v>1043.230497347</v>
          </cell>
          <cell r="T67">
            <v>25.963497325999999</v>
          </cell>
        </row>
        <row r="68">
          <cell r="B68">
            <v>3443.6791218410003</v>
          </cell>
          <cell r="D68">
            <v>951.84374862300001</v>
          </cell>
          <cell r="J68">
            <v>981.52271548099998</v>
          </cell>
          <cell r="K68">
            <v>1409.4289432959999</v>
          </cell>
          <cell r="T68">
            <v>16.910032135000002</v>
          </cell>
        </row>
        <row r="69">
          <cell r="B69">
            <v>3496.9859521389999</v>
          </cell>
          <cell r="D69">
            <v>1001.968090119</v>
          </cell>
          <cell r="J69">
            <v>988.97266980999996</v>
          </cell>
          <cell r="K69">
            <v>1415.0709153979999</v>
          </cell>
          <cell r="T69">
            <v>13.023685944</v>
          </cell>
        </row>
        <row r="70">
          <cell r="B70">
            <v>4376.3897488889997</v>
          </cell>
          <cell r="D70">
            <v>1791.8464622400002</v>
          </cell>
          <cell r="J70">
            <v>1010.681956703</v>
          </cell>
          <cell r="K70">
            <v>1415.7614766939998</v>
          </cell>
          <cell r="T70">
            <v>9.422054632</v>
          </cell>
        </row>
        <row r="71">
          <cell r="B71">
            <v>3453.058127369</v>
          </cell>
          <cell r="D71">
            <v>904.51618622599995</v>
          </cell>
          <cell r="J71">
            <v>903.79655413900002</v>
          </cell>
          <cell r="K71">
            <v>1589.3773301130002</v>
          </cell>
          <cell r="T71">
            <v>11.231242857</v>
          </cell>
        </row>
        <row r="72">
          <cell r="B72">
            <v>3507.4309095889998</v>
          </cell>
          <cell r="D72">
            <v>969.50340013599998</v>
          </cell>
          <cell r="J72">
            <v>863.29733674800002</v>
          </cell>
          <cell r="K72">
            <v>1637.624396032</v>
          </cell>
          <cell r="T72">
            <v>7.4393056199999998</v>
          </cell>
        </row>
        <row r="73">
          <cell r="B73">
            <v>3507.3415826169999</v>
          </cell>
          <cell r="D73">
            <v>988.35131850200003</v>
          </cell>
          <cell r="J73">
            <v>821.39611018599999</v>
          </cell>
          <cell r="K73">
            <v>1629.8397774990001</v>
          </cell>
          <cell r="T73">
            <v>7.2730686560000004</v>
          </cell>
        </row>
        <row r="74">
          <cell r="B74">
            <v>3216.437094467</v>
          </cell>
          <cell r="D74">
            <v>847.51356710799996</v>
          </cell>
          <cell r="J74">
            <v>842.84046665799997</v>
          </cell>
          <cell r="K74">
            <v>1467.2774915479999</v>
          </cell>
          <cell r="T74">
            <v>11.412922961</v>
          </cell>
        </row>
        <row r="75">
          <cell r="B75">
            <v>3201.7140506400006</v>
          </cell>
          <cell r="D75">
            <v>873.11905955900011</v>
          </cell>
          <cell r="J75">
            <v>826.63171698999997</v>
          </cell>
          <cell r="K75">
            <v>1428.0142814710002</v>
          </cell>
          <cell r="T75">
            <v>7.7527169679999997</v>
          </cell>
        </row>
        <row r="76">
          <cell r="B76">
            <v>2970.2915335120001</v>
          </cell>
          <cell r="D76">
            <v>770.90719167499992</v>
          </cell>
          <cell r="J76">
            <v>777.85228368100002</v>
          </cell>
          <cell r="K76">
            <v>1341.604797165</v>
          </cell>
          <cell r="T76">
            <v>12.758342130000001</v>
          </cell>
        </row>
        <row r="77">
          <cell r="B77">
            <v>3330.3667259590002</v>
          </cell>
          <cell r="D77">
            <v>780.59994080000001</v>
          </cell>
          <cell r="J77">
            <v>882.07082708400003</v>
          </cell>
          <cell r="K77">
            <v>1558.4064626100001</v>
          </cell>
          <cell r="T77">
            <v>21.395298054000001</v>
          </cell>
        </row>
        <row r="78">
          <cell r="B78">
            <v>3300.0305767500004</v>
          </cell>
          <cell r="D78">
            <v>755.19028675599998</v>
          </cell>
          <cell r="J78">
            <v>871.12996702099997</v>
          </cell>
          <cell r="K78">
            <v>1607.1018906050001</v>
          </cell>
          <cell r="T78">
            <v>19.670911313000001</v>
          </cell>
        </row>
        <row r="79">
          <cell r="B79">
            <v>3387.6542615990002</v>
          </cell>
          <cell r="D79">
            <v>802.12701424099987</v>
          </cell>
          <cell r="J79">
            <v>914.049114401</v>
          </cell>
          <cell r="K79">
            <v>1587.9788219920001</v>
          </cell>
          <cell r="T79">
            <v>17.016447257999999</v>
          </cell>
        </row>
        <row r="80">
          <cell r="B80">
            <v>3383.9734211779992</v>
          </cell>
          <cell r="D80">
            <v>767.15938599699996</v>
          </cell>
          <cell r="J80">
            <v>905.307578165</v>
          </cell>
          <cell r="K80">
            <v>1643.2610779589997</v>
          </cell>
          <cell r="T80">
            <v>6.5801329669999999</v>
          </cell>
        </row>
        <row r="81">
          <cell r="B81">
            <v>3175.8810388910006</v>
          </cell>
          <cell r="D81">
            <v>722.63714051500006</v>
          </cell>
          <cell r="J81">
            <v>821.34164537100003</v>
          </cell>
          <cell r="K81">
            <v>1540.8942121420005</v>
          </cell>
          <cell r="T81">
            <v>6.9266162180000004</v>
          </cell>
        </row>
        <row r="82">
          <cell r="B82">
            <v>3356.2773304980001</v>
          </cell>
          <cell r="D82">
            <v>758.86397916400006</v>
          </cell>
          <cell r="J82">
            <v>838.13732110800004</v>
          </cell>
          <cell r="K82">
            <v>1689.6064205709999</v>
          </cell>
          <cell r="T82">
            <v>17.774944398999999</v>
          </cell>
        </row>
        <row r="83">
          <cell r="B83">
            <v>1894.1949528140001</v>
          </cell>
          <cell r="D83">
            <v>547.63721906400008</v>
          </cell>
          <cell r="J83">
            <v>410.89073590700002</v>
          </cell>
          <cell r="K83">
            <v>898.60484593000001</v>
          </cell>
          <cell r="T83">
            <v>20.341187906999998</v>
          </cell>
        </row>
        <row r="84">
          <cell r="B84">
            <v>2338.0278528220006</v>
          </cell>
          <cell r="D84">
            <v>636.19405395000001</v>
          </cell>
          <cell r="J84">
            <v>607.68237705800004</v>
          </cell>
          <cell r="K84">
            <v>1024.5275311360001</v>
          </cell>
          <cell r="T84">
            <v>9.4173039870000004</v>
          </cell>
        </row>
        <row r="85">
          <cell r="B85">
            <v>3129.535609174</v>
          </cell>
          <cell r="D85">
            <v>1408.243590517</v>
          </cell>
          <cell r="J85">
            <v>657.92976727400003</v>
          </cell>
          <cell r="K85">
            <v>976.84163270199997</v>
          </cell>
          <cell r="T85">
            <v>5.7036182540000002</v>
          </cell>
        </row>
        <row r="86">
          <cell r="B86">
            <v>3467.8565496179999</v>
          </cell>
          <cell r="D86">
            <v>1810.7170938310001</v>
          </cell>
          <cell r="J86">
            <v>640.70194494500004</v>
          </cell>
          <cell r="K86">
            <v>959.22784803900004</v>
          </cell>
          <cell r="T86">
            <v>19.557876373999999</v>
          </cell>
        </row>
        <row r="87">
          <cell r="B87">
            <v>3612.8195931989999</v>
          </cell>
          <cell r="D87">
            <v>1959.08171236</v>
          </cell>
          <cell r="J87">
            <v>671.88508377300002</v>
          </cell>
          <cell r="K87">
            <v>904.79236698</v>
          </cell>
          <cell r="T87">
            <v>28.264413210000001</v>
          </cell>
        </row>
        <row r="88">
          <cell r="B88">
            <v>3779.2857275010006</v>
          </cell>
          <cell r="D88">
            <v>1899.2233546300001</v>
          </cell>
          <cell r="J88">
            <v>579.84324967099997</v>
          </cell>
          <cell r="K88">
            <v>1218.5871120740001</v>
          </cell>
          <cell r="T88">
            <v>9.8116218229999994</v>
          </cell>
        </row>
        <row r="89">
          <cell r="B89">
            <v>3811.5671988799995</v>
          </cell>
          <cell r="D89">
            <v>2146.1762196669997</v>
          </cell>
          <cell r="J89">
            <v>546.28166898699999</v>
          </cell>
          <cell r="K89">
            <v>1002.161812415</v>
          </cell>
          <cell r="T89">
            <v>10.797414488999999</v>
          </cell>
        </row>
        <row r="90">
          <cell r="B90">
            <v>3945.1121809360002</v>
          </cell>
          <cell r="D90">
            <v>2225.848415943</v>
          </cell>
          <cell r="J90">
            <v>612.20768272600003</v>
          </cell>
          <cell r="K90">
            <v>1059.6777823719999</v>
          </cell>
          <cell r="T90">
            <v>15.320638826</v>
          </cell>
        </row>
        <row r="91">
          <cell r="B91">
            <v>3890.8606937750001</v>
          </cell>
          <cell r="D91">
            <v>2199.1156039020002</v>
          </cell>
          <cell r="J91">
            <v>654.28799145999994</v>
          </cell>
          <cell r="K91">
            <v>1009.3550759029999</v>
          </cell>
          <cell r="T91">
            <v>19.060396588</v>
          </cell>
        </row>
        <row r="92">
          <cell r="B92">
            <v>3802.3403829650006</v>
          </cell>
          <cell r="D92">
            <v>2109.2063204300002</v>
          </cell>
          <cell r="J92">
            <v>557.14571174499997</v>
          </cell>
          <cell r="K92">
            <v>1096.7711372590002</v>
          </cell>
          <cell r="T92">
            <v>11.977936530999999</v>
          </cell>
        </row>
        <row r="93">
          <cell r="B93">
            <v>3920.7932104879997</v>
          </cell>
          <cell r="D93">
            <v>2314.2404576499998</v>
          </cell>
          <cell r="J93">
            <v>592.54905333199997</v>
          </cell>
          <cell r="K93">
            <v>967.04925796700013</v>
          </cell>
          <cell r="T93">
            <v>11.486406095</v>
          </cell>
        </row>
        <row r="94">
          <cell r="B94">
            <v>4076.0013750919993</v>
          </cell>
          <cell r="D94">
            <v>2364.6755356389999</v>
          </cell>
          <cell r="J94">
            <v>625.73196719600003</v>
          </cell>
          <cell r="K94">
            <v>1052.5690528709999</v>
          </cell>
          <cell r="T94">
            <v>18.789983444000001</v>
          </cell>
        </row>
        <row r="95">
          <cell r="B95">
            <v>4469.4918432550003</v>
          </cell>
          <cell r="D95">
            <v>2418.5431189430001</v>
          </cell>
          <cell r="J95">
            <v>756.21323398200002</v>
          </cell>
          <cell r="K95">
            <v>1252.430055179</v>
          </cell>
          <cell r="T95">
            <v>17.315712992000002</v>
          </cell>
        </row>
        <row r="96">
          <cell r="B96">
            <v>4747.7763151399995</v>
          </cell>
          <cell r="D96">
            <v>2471.0722001449999</v>
          </cell>
          <cell r="J96">
            <v>666.71391692700001</v>
          </cell>
          <cell r="K96">
            <v>1576.83244954</v>
          </cell>
          <cell r="T96">
            <v>15.908052762000001</v>
          </cell>
        </row>
        <row r="97">
          <cell r="B97">
            <v>4684.1435486889986</v>
          </cell>
          <cell r="D97">
            <v>2446.7987292309999</v>
          </cell>
          <cell r="J97">
            <v>685.19487180099998</v>
          </cell>
          <cell r="K97">
            <v>1528.2485875929997</v>
          </cell>
          <cell r="T97">
            <v>14.617436838</v>
          </cell>
        </row>
        <row r="98">
          <cell r="B98">
            <v>5023.0302458840006</v>
          </cell>
          <cell r="D98">
            <v>2436.3273821490002</v>
          </cell>
          <cell r="J98">
            <v>685.49566054900004</v>
          </cell>
          <cell r="K98">
            <v>1872.4520748090001</v>
          </cell>
          <cell r="T98">
            <v>23.309300741000001</v>
          </cell>
        </row>
        <row r="99">
          <cell r="B99">
            <v>5107.2912447790004</v>
          </cell>
          <cell r="D99">
            <v>2419.413905806</v>
          </cell>
          <cell r="J99">
            <v>667.24310262699998</v>
          </cell>
          <cell r="K99">
            <v>2000.4815685829999</v>
          </cell>
          <cell r="T99">
            <v>17.172859857999999</v>
          </cell>
        </row>
        <row r="100">
          <cell r="B100">
            <v>5104.2761145559998</v>
          </cell>
          <cell r="D100">
            <v>2266.8278455149998</v>
          </cell>
          <cell r="J100">
            <v>652.98026891999996</v>
          </cell>
          <cell r="K100">
            <v>2171.2297416599999</v>
          </cell>
          <cell r="T100">
            <v>8.408929444</v>
          </cell>
        </row>
      </sheetData>
      <sheetData sheetId="18">
        <row r="11">
          <cell r="V11">
            <v>1.04526384371324</v>
          </cell>
          <cell r="X11">
            <v>0.70360080974809502</v>
          </cell>
          <cell r="Y11">
            <v>0.75040507137804635</v>
          </cell>
          <cell r="Z11">
            <v>-5.6645199720972705E-2</v>
          </cell>
          <cell r="AA11">
            <v>-4.6878247186606492</v>
          </cell>
          <cell r="AB11">
            <v>24.156057440277845</v>
          </cell>
          <cell r="AC11">
            <v>0.80812119633340007</v>
          </cell>
          <cell r="AD11">
            <v>-1.1921117835330231</v>
          </cell>
          <cell r="AE11">
            <v>1.5946729593767861</v>
          </cell>
          <cell r="AF11">
            <v>0.34066787929400988</v>
          </cell>
          <cell r="AG11">
            <v>8.6148772141413588</v>
          </cell>
          <cell r="AH11">
            <v>1.4002792325804814</v>
          </cell>
          <cell r="AI11">
            <v>9.6458204719765952</v>
          </cell>
          <cell r="AJ11">
            <v>0.14352948010860622</v>
          </cell>
          <cell r="AK11">
            <v>0.2154289373355045</v>
          </cell>
          <cell r="AL11">
            <v>0.75688726164822029</v>
          </cell>
          <cell r="AM11">
            <v>0.32864618393180223</v>
          </cell>
          <cell r="AN11" t="e">
            <v>#DIV/0!</v>
          </cell>
          <cell r="AP11">
            <v>271.95047498803251</v>
          </cell>
          <cell r="AQ11">
            <v>0</v>
          </cell>
          <cell r="AR11">
            <v>35.158705793041008</v>
          </cell>
          <cell r="AS11">
            <v>9.1103705020695998</v>
          </cell>
          <cell r="AT11">
            <v>-0.39100849597127763</v>
          </cell>
          <cell r="AU11">
            <v>-4.737020741722489</v>
          </cell>
          <cell r="AV11">
            <v>7.2430714178417226</v>
          </cell>
          <cell r="AW11">
            <v>23.933293110823342</v>
          </cell>
          <cell r="AX11">
            <v>-42.099460001095849</v>
          </cell>
          <cell r="AY11">
            <v>278.89122919608781</v>
          </cell>
          <cell r="AZ11">
            <v>21.519722248004655</v>
          </cell>
          <cell r="BA11">
            <v>156.91733220936544</v>
          </cell>
          <cell r="BB11">
            <v>37.085621427781462</v>
          </cell>
          <cell r="BC11">
            <v>34.640312977428948</v>
          </cell>
          <cell r="BD11">
            <v>1.2204960728225842</v>
          </cell>
          <cell r="BE11">
            <v>0.64189995899300811</v>
          </cell>
          <cell r="BF11">
            <v>17.309852459890408</v>
          </cell>
          <cell r="BG11">
            <v>9.5559918418048255</v>
          </cell>
          <cell r="BH11">
            <v>0</v>
          </cell>
        </row>
        <row r="12">
          <cell r="V12">
            <v>0.49118210356042802</v>
          </cell>
          <cell r="X12">
            <v>0.40177330534976186</v>
          </cell>
          <cell r="Y12">
            <v>0.59962937744237887</v>
          </cell>
          <cell r="Z12">
            <v>0.8458803754222366</v>
          </cell>
          <cell r="AA12">
            <v>-0.5766970685520123</v>
          </cell>
          <cell r="AB12">
            <v>-12.875596588898475</v>
          </cell>
          <cell r="AC12">
            <v>0.41521420811656551</v>
          </cell>
          <cell r="AD12">
            <v>6.5034444924116919E-2</v>
          </cell>
          <cell r="AE12">
            <v>0.60019476422912277</v>
          </cell>
          <cell r="AF12">
            <v>0.38224755056133208</v>
          </cell>
          <cell r="AG12">
            <v>2.5312118271819006</v>
          </cell>
          <cell r="AH12">
            <v>-0.42903759583967638</v>
          </cell>
          <cell r="AI12">
            <v>-5.7432315788075066</v>
          </cell>
          <cell r="AJ12">
            <v>2.254042471333384</v>
          </cell>
          <cell r="AK12">
            <v>5.3196472137556405</v>
          </cell>
          <cell r="AL12">
            <v>1.9847402847285478</v>
          </cell>
          <cell r="AM12">
            <v>-0.49159749206929559</v>
          </cell>
          <cell r="AN12" t="e">
            <v>#DIV/0!</v>
          </cell>
          <cell r="AP12">
            <v>129.12858454092202</v>
          </cell>
          <cell r="AQ12">
            <v>0</v>
          </cell>
          <cell r="AR12">
            <v>20.217740928545027</v>
          </cell>
          <cell r="AS12">
            <v>7.3344910292064469</v>
          </cell>
          <cell r="AT12">
            <v>5.8356058947156271</v>
          </cell>
          <cell r="AU12">
            <v>-0.55543091270246236</v>
          </cell>
          <cell r="AV12">
            <v>-4.7932710492718869</v>
          </cell>
          <cell r="AW12">
            <v>12.396345966597892</v>
          </cell>
          <cell r="AX12">
            <v>2.2693140380411023</v>
          </cell>
          <cell r="AY12">
            <v>106.64152957433544</v>
          </cell>
          <cell r="AZ12">
            <v>24.228536021034415</v>
          </cell>
          <cell r="BA12">
            <v>50.077153049149729</v>
          </cell>
          <cell r="BB12">
            <v>-11.521934820755177</v>
          </cell>
          <cell r="BC12">
            <v>-22.61471102608516</v>
          </cell>
          <cell r="BD12">
            <v>19.194652902615303</v>
          </cell>
          <cell r="BE12">
            <v>15.88476266183693</v>
          </cell>
          <cell r="BF12">
            <v>45.73414842936063</v>
          </cell>
          <cell r="BG12">
            <v>-14.341077642826804</v>
          </cell>
          <cell r="BH12">
            <v>0</v>
          </cell>
        </row>
        <row r="13">
          <cell r="V13">
            <v>1.7716004171350885</v>
          </cell>
          <cell r="X13">
            <v>0.51245881127235382</v>
          </cell>
          <cell r="Y13">
            <v>4.2706251213266766</v>
          </cell>
          <cell r="Z13">
            <v>0.336234665138746</v>
          </cell>
          <cell r="AA13">
            <v>-3.7927798942027025</v>
          </cell>
          <cell r="AB13">
            <v>-14.656506889218345</v>
          </cell>
          <cell r="AC13">
            <v>-0.68756689003189875</v>
          </cell>
          <cell r="AD13">
            <v>2.8868241986900411</v>
          </cell>
          <cell r="AE13">
            <v>1.9096532720951354</v>
          </cell>
          <cell r="AF13">
            <v>2.9535562780714342</v>
          </cell>
          <cell r="AG13">
            <v>1.5763175283127762</v>
          </cell>
          <cell r="AH13">
            <v>0.49670095478497878</v>
          </cell>
          <cell r="AI13">
            <v>0.37676825084209664</v>
          </cell>
          <cell r="AJ13">
            <v>0.91881355617262628</v>
          </cell>
          <cell r="AK13">
            <v>4.0157502374024157</v>
          </cell>
          <cell r="AL13">
            <v>4.4144680236097633</v>
          </cell>
          <cell r="AM13">
            <v>-0.60666330890547515</v>
          </cell>
          <cell r="AN13" t="e">
            <v>#DIV/0!</v>
          </cell>
          <cell r="AP13">
            <v>468.02988473426376</v>
          </cell>
          <cell r="AQ13">
            <v>0</v>
          </cell>
          <cell r="AR13">
            <v>25.891183187574825</v>
          </cell>
          <cell r="AS13">
            <v>52.550265058952846</v>
          </cell>
          <cell r="AT13">
            <v>2.3392554660447331</v>
          </cell>
          <cell r="AU13">
            <v>-3.631851894578574</v>
          </cell>
          <cell r="AV13">
            <v>-4.7537344818273191</v>
          </cell>
          <cell r="AW13">
            <v>-20.612750961017809</v>
          </cell>
          <cell r="AX13">
            <v>100.79844866147732</v>
          </cell>
          <cell r="AY13">
            <v>341.34025288521298</v>
          </cell>
          <cell r="AZ13">
            <v>187.92502982060978</v>
          </cell>
          <cell r="BA13">
            <v>31.975028102138594</v>
          </cell>
          <cell r="BB13">
            <v>13.281825296312945</v>
          </cell>
          <cell r="BC13">
            <v>1.3983682646024818</v>
          </cell>
          <cell r="BD13">
            <v>8.0006643082645041</v>
          </cell>
          <cell r="BE13">
            <v>12.629146112295473</v>
          </cell>
          <cell r="BF13">
            <v>103.74101236051683</v>
          </cell>
          <cell r="BG13">
            <v>-17.610821379523713</v>
          </cell>
          <cell r="BH13">
            <v>0</v>
          </cell>
        </row>
        <row r="14">
          <cell r="V14">
            <v>-9.3577607511274863E-2</v>
          </cell>
          <cell r="X14">
            <v>-0.5229619103158667</v>
          </cell>
          <cell r="Y14">
            <v>-0.49403254135835795</v>
          </cell>
          <cell r="Z14">
            <v>-1.705574160728851</v>
          </cell>
          <cell r="AA14">
            <v>-5.5349083504927172</v>
          </cell>
          <cell r="AB14">
            <v>4.7137009503540162</v>
          </cell>
          <cell r="AC14">
            <v>-0.15175844508983349</v>
          </cell>
          <cell r="AD14">
            <v>0.77422772669144546</v>
          </cell>
          <cell r="AE14">
            <v>-0.14501925769848656</v>
          </cell>
          <cell r="AF14">
            <v>-0.14596856426283278</v>
          </cell>
          <cell r="AG14">
            <v>-3.286760283149992</v>
          </cell>
          <cell r="AH14">
            <v>2.2837799601895581</v>
          </cell>
          <cell r="AI14">
            <v>-7.8758798719063776</v>
          </cell>
          <cell r="AJ14">
            <v>0.40129520295399956</v>
          </cell>
          <cell r="AK14">
            <v>-0.36479087858355408</v>
          </cell>
          <cell r="AL14">
            <v>-0.53933078257127898</v>
          </cell>
          <cell r="AM14">
            <v>1.03065507362472</v>
          </cell>
          <cell r="AN14" t="e">
            <v>#DIV/0!</v>
          </cell>
          <cell r="AP14">
            <v>-25.159751787723508</v>
          </cell>
          <cell r="AQ14">
            <v>0</v>
          </cell>
          <cell r="AR14">
            <v>-26.557236932377236</v>
          </cell>
          <cell r="AS14">
            <v>-6.3387116215399146</v>
          </cell>
          <cell r="AT14">
            <v>-11.905936821667183</v>
          </cell>
          <cell r="AU14">
            <v>-5.0990420065040922</v>
          </cell>
          <cell r="AV14">
            <v>1.3047787801057638</v>
          </cell>
          <cell r="AW14">
            <v>-4.5183252627721231</v>
          </cell>
          <cell r="AX14">
            <v>27.81390669224038</v>
          </cell>
          <cell r="AY14">
            <v>-26.416421547586651</v>
          </cell>
          <cell r="AZ14">
            <v>-9.561809050283955</v>
          </cell>
          <cell r="BA14">
            <v>-67.721680196693114</v>
          </cell>
          <cell r="BB14">
            <v>61.371795832778389</v>
          </cell>
          <cell r="BC14">
            <v>-29.341313565932467</v>
          </cell>
          <cell r="BD14">
            <v>3.5264258703977021</v>
          </cell>
          <cell r="BE14">
            <v>-1.1933020053606356</v>
          </cell>
          <cell r="BF14">
            <v>-13.233904464373609</v>
          </cell>
          <cell r="BG14">
            <v>29.73736603188172</v>
          </cell>
          <cell r="BH14">
            <v>0</v>
          </cell>
          <cell r="BJ14">
            <v>3.2437875935477978</v>
          </cell>
          <cell r="BK14" t="e">
            <v>#DIV/0!</v>
          </cell>
          <cell r="BL14">
            <v>1.0948718370549448</v>
          </cell>
          <cell r="BM14">
            <v>5.1608978511017867</v>
          </cell>
          <cell r="BN14">
            <v>-0.5971641829008445</v>
          </cell>
          <cell r="BO14">
            <v>-13.877707005674711</v>
          </cell>
          <cell r="BP14">
            <v>-3.3322401819647962</v>
          </cell>
          <cell r="BQ14">
            <v>0.37812581697747039</v>
          </cell>
          <cell r="BR14">
            <v>2.5140065449758886</v>
          </cell>
          <cell r="BS14">
            <v>4.0051427457305167</v>
          </cell>
          <cell r="BT14">
            <v>3.5477958967089052</v>
          </cell>
          <cell r="BU14">
            <v>9.4016322806642414</v>
          </cell>
          <cell r="BV14">
            <v>3.7840060208047976</v>
          </cell>
          <cell r="BW14">
            <v>-4.4322877926887934</v>
          </cell>
          <cell r="BX14">
            <v>3.7563848679088352</v>
          </cell>
          <cell r="BY14">
            <v>9.3845357445561994</v>
          </cell>
          <cell r="BZ14">
            <v>6.7141460922863105</v>
          </cell>
          <cell r="CA14">
            <v>0.25248477352490806</v>
          </cell>
          <cell r="CB14" t="e">
            <v>#DIV/0!</v>
          </cell>
          <cell r="CD14">
            <v>843.94919247549478</v>
          </cell>
          <cell r="CE14">
            <v>0</v>
          </cell>
          <cell r="CF14">
            <v>54.710392976783623</v>
          </cell>
          <cell r="CG14">
            <v>62.656414968688978</v>
          </cell>
          <cell r="CH14">
            <v>-4.1220839568781003</v>
          </cell>
          <cell r="CI14">
            <v>-14.023345555507618</v>
          </cell>
          <cell r="CJ14">
            <v>-0.99915533315171956</v>
          </cell>
          <cell r="CK14">
            <v>11.198562853631302</v>
          </cell>
          <cell r="CL14">
            <v>88.782209390662956</v>
          </cell>
          <cell r="CM14">
            <v>700.45659010804957</v>
          </cell>
          <cell r="CN14">
            <v>224.11147903936489</v>
          </cell>
          <cell r="CO14">
            <v>171.24783316396065</v>
          </cell>
          <cell r="CP14">
            <v>100.21730773611762</v>
          </cell>
          <cell r="CQ14">
            <v>-15.917343349986197</v>
          </cell>
          <cell r="CR14">
            <v>31.942239154100093</v>
          </cell>
          <cell r="CS14">
            <v>27.962506727764776</v>
          </cell>
          <cell r="CT14">
            <v>153.55110878539426</v>
          </cell>
          <cell r="CU14">
            <v>7.3414588513360286</v>
          </cell>
          <cell r="CV14">
            <v>0</v>
          </cell>
        </row>
        <row r="15">
          <cell r="V15">
            <v>1.2731230631091384</v>
          </cell>
          <cell r="X15">
            <v>1.1869645375549354</v>
          </cell>
          <cell r="Y15">
            <v>2.8315307623643537</v>
          </cell>
          <cell r="Z15">
            <v>0.30545510898214445</v>
          </cell>
          <cell r="AA15">
            <v>9.6464442500643344E-2</v>
          </cell>
          <cell r="AB15">
            <v>39.000004651828959</v>
          </cell>
          <cell r="AC15">
            <v>0.34737922698377943</v>
          </cell>
          <cell r="AD15">
            <v>-4.6096487226421345E-2</v>
          </cell>
          <cell r="AE15">
            <v>1.5596195822969117</v>
          </cell>
          <cell r="AF15">
            <v>0.57342382190264107</v>
          </cell>
          <cell r="AG15">
            <v>-2.5185480606781052</v>
          </cell>
          <cell r="AH15">
            <v>2.6161747666206603</v>
          </cell>
          <cell r="AI15">
            <v>-0.21971729769163506</v>
          </cell>
          <cell r="AJ15">
            <v>9.9251446198086679</v>
          </cell>
          <cell r="AK15">
            <v>0.10283803260069391</v>
          </cell>
          <cell r="AL15">
            <v>4.1027607266998833</v>
          </cell>
          <cell r="AM15">
            <v>1.2753442998041375</v>
          </cell>
          <cell r="AN15" t="e">
            <v>#DIV/0!</v>
          </cell>
          <cell r="AP15">
            <v>341.97803128308078</v>
          </cell>
          <cell r="AQ15">
            <v>0</v>
          </cell>
          <cell r="AR15">
            <v>59.961628515431585</v>
          </cell>
          <cell r="AS15">
            <v>36.150628197691276</v>
          </cell>
          <cell r="AT15">
            <v>2.095893686520867</v>
          </cell>
          <cell r="AU15">
            <v>8.3949239209275106E-2</v>
          </cell>
          <cell r="AV15">
            <v>11.304283144307302</v>
          </cell>
          <cell r="AW15">
            <v>10.326874247703927</v>
          </cell>
          <cell r="AX15">
            <v>-1.6688241777237636</v>
          </cell>
          <cell r="AY15">
            <v>283.68522694537387</v>
          </cell>
          <cell r="AZ15">
            <v>37.507840858111194</v>
          </cell>
          <cell r="BA15">
            <v>-50.187535356255694</v>
          </cell>
          <cell r="BB15">
            <v>71.909802440222393</v>
          </cell>
          <cell r="BC15">
            <v>-0.75408112654804427</v>
          </cell>
          <cell r="BD15">
            <v>87.568306243936604</v>
          </cell>
          <cell r="BE15">
            <v>0.3351760636128347</v>
          </cell>
          <cell r="BF15">
            <v>100.12910937555716</v>
          </cell>
          <cell r="BG15">
            <v>37.176608446737646</v>
          </cell>
          <cell r="BH15">
            <v>0</v>
          </cell>
          <cell r="BJ15">
            <v>3.4766045307664584</v>
          </cell>
          <cell r="BK15" t="e">
            <v>#DIV/0!</v>
          </cell>
          <cell r="BL15">
            <v>1.5801136131224469</v>
          </cell>
          <cell r="BM15">
            <v>7.333127789532945</v>
          </cell>
          <cell r="BN15">
            <v>-0.23702220440446897</v>
          </cell>
          <cell r="BO15">
            <v>-9.5547130996928136</v>
          </cell>
          <cell r="BP15">
            <v>8.2252396009934827</v>
          </cell>
          <cell r="BQ15">
            <v>-8.0650865096232316E-2</v>
          </cell>
          <cell r="BR15">
            <v>3.7030069548302125</v>
          </cell>
          <cell r="BS15">
            <v>3.9692576802963231</v>
          </cell>
          <cell r="BT15">
            <v>3.7879912765919288</v>
          </cell>
          <cell r="BU15">
            <v>-1.8124382884959656</v>
          </cell>
          <cell r="BV15">
            <v>5.0284849352667083</v>
          </cell>
          <cell r="BW15">
            <v>-13.03112786049585</v>
          </cell>
          <cell r="BX15">
            <v>13.890889117292948</v>
          </cell>
          <cell r="BY15">
            <v>9.2616434516820547</v>
          </cell>
          <cell r="BZ15">
            <v>10.257844587344266</v>
          </cell>
          <cell r="CA15">
            <v>1.1984642325980399</v>
          </cell>
          <cell r="CB15" t="e">
            <v>#DIV/0!</v>
          </cell>
          <cell r="CD15">
            <v>913.97674877054305</v>
          </cell>
          <cell r="CE15">
            <v>0</v>
          </cell>
          <cell r="CF15">
            <v>79.5133156991742</v>
          </cell>
          <cell r="CG15">
            <v>89.696672664310654</v>
          </cell>
          <cell r="CH15">
            <v>-1.6351817743859556</v>
          </cell>
          <cell r="CI15">
            <v>-9.2023755745758535</v>
          </cell>
          <cell r="CJ15">
            <v>3.0620563933138598</v>
          </cell>
          <cell r="CK15">
            <v>-2.4078560094881141</v>
          </cell>
          <cell r="CL15">
            <v>129.21284521403504</v>
          </cell>
          <cell r="CM15">
            <v>705.25058785733563</v>
          </cell>
          <cell r="CN15">
            <v>240.09959764947143</v>
          </cell>
          <cell r="CO15">
            <v>-35.857034401660485</v>
          </cell>
          <cell r="CP15">
            <v>135.04148874855855</v>
          </cell>
          <cell r="CQ15">
            <v>-51.31173745396319</v>
          </cell>
          <cell r="CR15">
            <v>118.29004932521411</v>
          </cell>
          <cell r="CS15">
            <v>27.655782832384602</v>
          </cell>
          <cell r="CT15">
            <v>236.37036570106102</v>
          </cell>
          <cell r="CU15">
            <v>34.962075456268849</v>
          </cell>
          <cell r="CV15">
            <v>0</v>
          </cell>
        </row>
        <row r="16">
          <cell r="V16">
            <v>1.5207835717872209</v>
          </cell>
          <cell r="X16">
            <v>1.6972665165607026</v>
          </cell>
          <cell r="Y16">
            <v>2.490437238023091</v>
          </cell>
          <cell r="Z16">
            <v>2.2421507086079595</v>
          </cell>
          <cell r="AA16">
            <v>4.762286586241915</v>
          </cell>
          <cell r="AB16">
            <v>-29.525703927427173</v>
          </cell>
          <cell r="AC16">
            <v>1.5546719389526231</v>
          </cell>
          <cell r="AD16">
            <v>2.0315830622410269</v>
          </cell>
          <cell r="AE16">
            <v>1.3718909235409305</v>
          </cell>
          <cell r="AF16">
            <v>-0.5775806823057561</v>
          </cell>
          <cell r="AG16">
            <v>2.8112823143383814</v>
          </cell>
          <cell r="AH16">
            <v>4.566724598116445</v>
          </cell>
          <cell r="AI16">
            <v>-2.7973788328384153</v>
          </cell>
          <cell r="AJ16">
            <v>0.58081030853562865</v>
          </cell>
          <cell r="AK16">
            <v>-2.2480731818247279</v>
          </cell>
          <cell r="AL16">
            <v>2.0416321693081052</v>
          </cell>
          <cell r="AM16">
            <v>2.2836969724672418</v>
          </cell>
          <cell r="AN16" t="e">
            <v>#DIV/0!</v>
          </cell>
          <cell r="AP16">
            <v>413.70373098202253</v>
          </cell>
          <cell r="AQ16">
            <v>0</v>
          </cell>
          <cell r="AR16">
            <v>86.758150870549798</v>
          </cell>
          <cell r="AS16">
            <v>32.69613866458235</v>
          </cell>
          <cell r="AT16">
            <v>15.431608955912793</v>
          </cell>
          <cell r="AU16">
            <v>4.1484300427847103</v>
          </cell>
          <cell r="AV16">
            <v>-11.89579423434953</v>
          </cell>
          <cell r="AW16">
            <v>46.377767441619653</v>
          </cell>
          <cell r="AX16">
            <v>73.515191779098586</v>
          </cell>
          <cell r="AY16">
            <v>253.4303883323737</v>
          </cell>
          <cell r="AZ16">
            <v>-37.996380507913273</v>
          </cell>
          <cell r="BA16">
            <v>54.609987288056573</v>
          </cell>
          <cell r="BB16">
            <v>128.80774766506738</v>
          </cell>
          <cell r="BC16">
            <v>-9.5796542918905629</v>
          </cell>
          <cell r="BD16">
            <v>5.6330222610449709</v>
          </cell>
          <cell r="BE16">
            <v>-7.3345938815339196</v>
          </cell>
          <cell r="BF16">
            <v>51.870915188425442</v>
          </cell>
          <cell r="BG16">
            <v>67.419344611114866</v>
          </cell>
          <cell r="BH16">
            <v>0</v>
          </cell>
          <cell r="BJ16">
            <v>4.5367937107704037</v>
          </cell>
          <cell r="BK16" t="e">
            <v>#DIV/0!</v>
          </cell>
          <cell r="BL16">
            <v>2.8908110564795031</v>
          </cell>
          <cell r="BM16">
            <v>9.3504942846292849</v>
          </cell>
          <cell r="BN16">
            <v>1.1442547077281207</v>
          </cell>
          <cell r="BO16">
            <v>-4.6978445972770793</v>
          </cell>
          <cell r="BP16">
            <v>-12.457391046035083</v>
          </cell>
          <cell r="BQ16">
            <v>1.0531800561415006</v>
          </cell>
          <cell r="BR16">
            <v>5.7410515732116085</v>
          </cell>
          <cell r="BS16">
            <v>4.7667976555063163</v>
          </cell>
          <cell r="BT16">
            <v>2.7955982320980732</v>
          </cell>
          <cell r="BU16">
            <v>-1.5442327562371738</v>
          </cell>
          <cell r="BV16">
            <v>10.29806676574394</v>
          </cell>
          <cell r="BW16">
            <v>-10.31304729082092</v>
          </cell>
          <cell r="BX16">
            <v>12.027237626212649</v>
          </cell>
          <cell r="BY16">
            <v>1.4106717718611606</v>
          </cell>
          <cell r="BZ16">
            <v>10.319351598596537</v>
          </cell>
          <cell r="CA16">
            <v>4.0208946055702688</v>
          </cell>
          <cell r="CB16" t="e">
            <v>#DIV/0!</v>
          </cell>
          <cell r="CD16">
            <v>1198.5518952116436</v>
          </cell>
          <cell r="CE16">
            <v>0</v>
          </cell>
          <cell r="CF16">
            <v>146.05372564117897</v>
          </cell>
          <cell r="CG16">
            <v>115.05832029968656</v>
          </cell>
          <cell r="CH16">
            <v>7.9608212868112105</v>
          </cell>
          <cell r="CI16">
            <v>-4.4985146190886809</v>
          </cell>
          <cell r="CJ16">
            <v>-4.0404667917637838</v>
          </cell>
          <cell r="CK16">
            <v>31.573565465533648</v>
          </cell>
          <cell r="CL16">
            <v>200.45872295509253</v>
          </cell>
          <cell r="CM16">
            <v>852.03944661537389</v>
          </cell>
          <cell r="CN16">
            <v>177.87468112052375</v>
          </cell>
          <cell r="CO16">
            <v>-31.324200162753641</v>
          </cell>
          <cell r="CP16">
            <v>275.37117123438111</v>
          </cell>
          <cell r="CQ16">
            <v>-38.276680719768592</v>
          </cell>
          <cell r="CR16">
            <v>104.72841868364378</v>
          </cell>
          <cell r="CS16">
            <v>4.4364262890137525</v>
          </cell>
          <cell r="CT16">
            <v>242.50713246012583</v>
          </cell>
          <cell r="CU16">
            <v>116.72249771021052</v>
          </cell>
          <cell r="CV16">
            <v>0</v>
          </cell>
        </row>
        <row r="17">
          <cell r="V17">
            <v>1.0444248657029531</v>
          </cell>
          <cell r="X17">
            <v>-1.5241714428196773</v>
          </cell>
          <cell r="Y17">
            <v>-0.64986416194806607</v>
          </cell>
          <cell r="Z17">
            <v>-1.3096637199615957</v>
          </cell>
          <cell r="AA17">
            <v>-1.0399324430712786</v>
          </cell>
          <cell r="AB17">
            <v>-0.55520803520358042</v>
          </cell>
          <cell r="AC17">
            <v>-1.985991743829274</v>
          </cell>
          <cell r="AD17">
            <v>1.184462063825209</v>
          </cell>
          <cell r="AE17">
            <v>1.7298465371198724</v>
          </cell>
          <cell r="AF17">
            <v>3.9351875595886376</v>
          </cell>
          <cell r="AG17">
            <v>-9.3702557204154537</v>
          </cell>
          <cell r="AH17">
            <v>5.6706916998966239</v>
          </cell>
          <cell r="AI17">
            <v>2.8690336404125105</v>
          </cell>
          <cell r="AJ17">
            <v>-6.5312447895379595</v>
          </cell>
          <cell r="AK17">
            <v>1.175564644281013</v>
          </cell>
          <cell r="AL17">
            <v>0.85094438612189904</v>
          </cell>
          <cell r="AM17">
            <v>3.801638785507655</v>
          </cell>
          <cell r="AN17" t="e">
            <v>#DIV/0!</v>
          </cell>
          <cell r="AP17">
            <v>288.4391381742098</v>
          </cell>
          <cell r="AQ17">
            <v>0</v>
          </cell>
          <cell r="AR17">
            <v>-79.232497139260886</v>
          </cell>
          <cell r="AS17">
            <v>-8.744335226838075</v>
          </cell>
          <cell r="AT17">
            <v>-9.2158666523666852</v>
          </cell>
          <cell r="AU17">
            <v>-0.94902650091881924</v>
          </cell>
          <cell r="AV17">
            <v>-0.15764480816363147</v>
          </cell>
          <cell r="AW17">
            <v>-60.16562395097435</v>
          </cell>
          <cell r="AX17">
            <v>43.731894500058388</v>
          </cell>
          <cell r="AY17">
            <v>323.93974081341366</v>
          </cell>
          <cell r="AZ17">
            <v>257.38268807352142</v>
          </cell>
          <cell r="BA17">
            <v>-187.13707373169655</v>
          </cell>
          <cell r="BB17">
            <v>167.25022302944126</v>
          </cell>
          <cell r="BC17">
            <v>9.5501934568732736</v>
          </cell>
          <cell r="BD17">
            <v>-63.711560590489398</v>
          </cell>
          <cell r="BE17">
            <v>3.7491901701448</v>
          </cell>
          <cell r="BF17">
            <v>22.06098932731129</v>
          </cell>
          <cell r="BG17">
            <v>114.795091078307</v>
          </cell>
          <cell r="BH17">
            <v>0</v>
          </cell>
          <cell r="BJ17">
            <v>3.7898603786816309</v>
          </cell>
          <cell r="BK17" t="e">
            <v>#DIV/0!</v>
          </cell>
          <cell r="BL17">
            <v>0.80598952147798997</v>
          </cell>
          <cell r="BM17">
            <v>4.1902879981296826</v>
          </cell>
          <cell r="BN17">
            <v>-0.51489829956993249</v>
          </cell>
          <cell r="BO17">
            <v>-1.9708944234833381</v>
          </cell>
          <cell r="BP17">
            <v>2.007267550931302</v>
          </cell>
          <cell r="BQ17">
            <v>-0.26800357043288425</v>
          </cell>
          <cell r="BR17">
            <v>3.9914634825985784</v>
          </cell>
          <cell r="BS17">
            <v>4.5819498494800159</v>
          </cell>
          <cell r="BT17">
            <v>3.7757234310213494</v>
          </cell>
          <cell r="BU17">
            <v>-12.154513716591753</v>
          </cell>
          <cell r="BV17">
            <v>15.976672841643126</v>
          </cell>
          <cell r="BW17">
            <v>-8.0862004613380556</v>
          </cell>
          <cell r="BX17">
            <v>3.757129930589409</v>
          </cell>
          <cell r="BY17">
            <v>-1.3583812638360726</v>
          </cell>
          <cell r="BZ17">
            <v>6.5543023239592157</v>
          </cell>
          <cell r="CA17">
            <v>8.6344385595036321</v>
          </cell>
          <cell r="CB17" t="e">
            <v>#DIV/0!</v>
          </cell>
          <cell r="CD17">
            <v>1018.9611486515896</v>
          </cell>
          <cell r="CE17">
            <v>0</v>
          </cell>
          <cell r="CF17">
            <v>40.930045314343261</v>
          </cell>
          <cell r="CG17">
            <v>53.763720013895636</v>
          </cell>
          <cell r="CH17">
            <v>-3.5943008316002079</v>
          </cell>
          <cell r="CI17">
            <v>-1.8156892254289261</v>
          </cell>
          <cell r="CJ17">
            <v>0.55562288189990383</v>
          </cell>
          <cell r="CK17">
            <v>-7.979307524422893</v>
          </cell>
          <cell r="CL17">
            <v>143.39216879367359</v>
          </cell>
          <cell r="CM17">
            <v>834.63893454357458</v>
          </cell>
          <cell r="CN17">
            <v>247.33233937343539</v>
          </cell>
          <cell r="CO17">
            <v>-250.43630199658878</v>
          </cell>
          <cell r="CP17">
            <v>429.33956896750942</v>
          </cell>
          <cell r="CQ17">
            <v>-30.1248555274978</v>
          </cell>
          <cell r="CR17">
            <v>33.016193784889879</v>
          </cell>
          <cell r="CS17">
            <v>-4.4435296531369204</v>
          </cell>
          <cell r="CT17">
            <v>160.82710942692029</v>
          </cell>
          <cell r="CU17">
            <v>249.12841016804123</v>
          </cell>
          <cell r="CV17">
            <v>0</v>
          </cell>
        </row>
        <row r="18">
          <cell r="V18">
            <v>-1.7529840074150815</v>
          </cell>
          <cell r="X18">
            <v>-7.457814860586387E-2</v>
          </cell>
          <cell r="Y18">
            <v>-0.97742997990949432</v>
          </cell>
          <cell r="Z18">
            <v>0.11926454545942988</v>
          </cell>
          <cell r="AA18">
            <v>-2.534566271843508</v>
          </cell>
          <cell r="AB18">
            <v>-0.8856204183467109</v>
          </cell>
          <cell r="AC18">
            <v>0.36908805814546142</v>
          </cell>
          <cell r="AD18">
            <v>0.45278453890396086</v>
          </cell>
          <cell r="AE18">
            <v>-2.6365586416617237</v>
          </cell>
          <cell r="AF18">
            <v>-1.9789088159334445</v>
          </cell>
          <cell r="AG18">
            <v>0.22025206315554602</v>
          </cell>
          <cell r="AH18">
            <v>-5.5314003495321229</v>
          </cell>
          <cell r="AI18">
            <v>-4.1101951316836587</v>
          </cell>
          <cell r="AJ18">
            <v>-3.0665904069216099</v>
          </cell>
          <cell r="AK18">
            <v>-6.7495119099374001</v>
          </cell>
          <cell r="AL18">
            <v>1.0605299072826258</v>
          </cell>
          <cell r="AM18">
            <v>-5.2086053975730406</v>
          </cell>
          <cell r="AN18" t="e">
            <v>#DIV/0!</v>
          </cell>
          <cell r="AP18">
            <v>-489.17842744279551</v>
          </cell>
          <cell r="AQ18">
            <v>0</v>
          </cell>
          <cell r="AR18">
            <v>-3.8177788237680943</v>
          </cell>
          <cell r="AS18">
            <v>-13.066471690864773</v>
          </cell>
          <cell r="AT18">
            <v>0.82825176752476182</v>
          </cell>
          <cell r="AU18">
            <v>-2.2889528520253606</v>
          </cell>
          <cell r="AV18">
            <v>-0.25006539350911794</v>
          </cell>
          <cell r="AW18">
            <v>10.959459345106552</v>
          </cell>
          <cell r="AX18">
            <v>16.915410902961867</v>
          </cell>
          <cell r="AY18">
            <v>-502.27605952199156</v>
          </cell>
          <cell r="AZ18">
            <v>-134.52477770002042</v>
          </cell>
          <cell r="BA18">
            <v>3.9865675809712684</v>
          </cell>
          <cell r="BB18">
            <v>-172.3932718066244</v>
          </cell>
          <cell r="BC18">
            <v>-14.074197113266791</v>
          </cell>
          <cell r="BD18">
            <v>-27.960472965563554</v>
          </cell>
          <cell r="BE18">
            <v>-21.779051333755092</v>
          </cell>
          <cell r="BF18">
            <v>27.728520434077382</v>
          </cell>
          <cell r="BG18">
            <v>-163.25937661781063</v>
          </cell>
          <cell r="BH18">
            <v>0</v>
          </cell>
          <cell r="BJ18">
            <v>2.0659516005162804</v>
          </cell>
          <cell r="BK18" t="e">
            <v>#DIV/0!</v>
          </cell>
          <cell r="BL18">
            <v>1.2603634116996609</v>
          </cell>
          <cell r="BM18">
            <v>3.6841342505050889</v>
          </cell>
          <cell r="BN18">
            <v>1.3320453365715412</v>
          </cell>
          <cell r="BO18">
            <v>1.1426456711459254</v>
          </cell>
          <cell r="BP18">
            <v>-3.4473335927289961</v>
          </cell>
          <cell r="BQ18">
            <v>0.25223655390067545</v>
          </cell>
          <cell r="BR18">
            <v>3.6597581619168817</v>
          </cell>
          <cell r="BS18">
            <v>1.9724651250864644</v>
          </cell>
          <cell r="BT18">
            <v>1.8707958293213478</v>
          </cell>
          <cell r="BU18">
            <v>-8.9690635562508447</v>
          </cell>
          <cell r="BV18">
            <v>7.115261869817302</v>
          </cell>
          <cell r="BW18">
            <v>-4.3291128293761911</v>
          </cell>
          <cell r="BX18">
            <v>0.17333295784180969</v>
          </cell>
          <cell r="BY18">
            <v>-7.6794320576783708</v>
          </cell>
          <cell r="BZ18">
            <v>8.2682666574410923</v>
          </cell>
          <cell r="CA18">
            <v>1.9255979821448443</v>
          </cell>
          <cell r="CB18" t="e">
            <v>#DIV/0!</v>
          </cell>
          <cell r="CD18">
            <v>554.94247299651761</v>
          </cell>
          <cell r="CE18">
            <v>0</v>
          </cell>
          <cell r="CF18">
            <v>63.669503422952403</v>
          </cell>
          <cell r="CG18">
            <v>47.035959944570777</v>
          </cell>
          <cell r="CH18">
            <v>9.1398877575917368</v>
          </cell>
          <cell r="CI18">
            <v>0.99439992904980556</v>
          </cell>
          <cell r="CJ18">
            <v>-0.99922129171497787</v>
          </cell>
          <cell r="CK18">
            <v>7.4984770834557821</v>
          </cell>
          <cell r="CL18">
            <v>132.49367300439508</v>
          </cell>
          <cell r="CM18">
            <v>358.77929656916967</v>
          </cell>
          <cell r="CN18">
            <v>122.36937072369892</v>
          </cell>
          <cell r="CO18">
            <v>-178.7280542189244</v>
          </cell>
          <cell r="CP18">
            <v>195.57450132810663</v>
          </cell>
          <cell r="CQ18">
            <v>-14.857739074832125</v>
          </cell>
          <cell r="CR18">
            <v>1.5292949489286229</v>
          </cell>
          <cell r="CS18">
            <v>-25.029278981531377</v>
          </cell>
          <cell r="CT18">
            <v>201.78953432537128</v>
          </cell>
          <cell r="CU18">
            <v>56.131667518348877</v>
          </cell>
          <cell r="CV18">
            <v>0</v>
          </cell>
        </row>
        <row r="19">
          <cell r="V19">
            <v>0.77816888250659133</v>
          </cell>
          <cell r="X19">
            <v>-0.99965932765130328</v>
          </cell>
          <cell r="Y19">
            <v>-1.3889222990886574</v>
          </cell>
          <cell r="Z19">
            <v>-0.49514671762056484</v>
          </cell>
          <cell r="AA19">
            <v>-14.970206415570274</v>
          </cell>
          <cell r="AB19">
            <v>10.850790639163211</v>
          </cell>
          <cell r="AC19">
            <v>-0.64313423641338963</v>
          </cell>
          <cell r="AD19">
            <v>2.1582136453637712</v>
          </cell>
          <cell r="AE19">
            <v>0.98925212907068349</v>
          </cell>
          <cell r="AF19">
            <v>0.90604374387157627</v>
          </cell>
          <cell r="AG19">
            <v>1.3332567287655639</v>
          </cell>
          <cell r="AH19">
            <v>0.73833619734422484</v>
          </cell>
          <cell r="AI19">
            <v>4.7130127759546836</v>
          </cell>
          <cell r="AJ19">
            <v>0.88190053392296353</v>
          </cell>
          <cell r="AK19">
            <v>2.265928154554131</v>
          </cell>
          <cell r="AL19">
            <v>1.2329023822321483</v>
          </cell>
          <cell r="AM19">
            <v>0.48891788849600992</v>
          </cell>
          <cell r="AN19" t="e">
            <v>#DIV/0!</v>
          </cell>
          <cell r="AP19">
            <v>213.34505026487386</v>
          </cell>
          <cell r="AQ19">
            <v>0</v>
          </cell>
          <cell r="AR19">
            <v>-51.136050231702939</v>
          </cell>
          <cell r="AS19">
            <v>-18.385896903420189</v>
          </cell>
          <cell r="AT19">
            <v>-3.4427268699197384</v>
          </cell>
          <cell r="AU19">
            <v>-13.176850064035946</v>
          </cell>
          <cell r="AV19">
            <v>3.0367149253590533</v>
          </cell>
          <cell r="AW19">
            <v>-19.167291319686683</v>
          </cell>
          <cell r="AX19">
            <v>80.992979768894656</v>
          </cell>
          <cell r="AY19">
            <v>183.48812072768123</v>
          </cell>
          <cell r="AZ19">
            <v>60.373339420305456</v>
          </cell>
          <cell r="BA19">
            <v>24.185129677605801</v>
          </cell>
          <cell r="BB19">
            <v>21.738364043879301</v>
          </cell>
          <cell r="BC19">
            <v>15.475056400898382</v>
          </cell>
          <cell r="BD19">
            <v>7.7943846698215111</v>
          </cell>
          <cell r="BE19">
            <v>6.8181074282438203</v>
          </cell>
          <cell r="BF19">
            <v>32.577221390074556</v>
          </cell>
          <cell r="BG19">
            <v>14.526517696857354</v>
          </cell>
          <cell r="BH19">
            <v>0</v>
          </cell>
          <cell r="BJ19">
            <v>1.567122612983507</v>
          </cell>
          <cell r="BK19" t="e">
            <v>#DIV/0!</v>
          </cell>
          <cell r="BL19">
            <v>-0.92784658399894804</v>
          </cell>
          <cell r="BM19">
            <v>-0.57131170636678386</v>
          </cell>
          <cell r="BN19">
            <v>0.52324963845418182</v>
          </cell>
          <cell r="BO19">
            <v>-14.081497963987422</v>
          </cell>
          <cell r="BP19">
            <v>-23.000438479305217</v>
          </cell>
          <cell r="BQ19">
            <v>-0.73733777088262897</v>
          </cell>
          <cell r="BR19">
            <v>5.9457944969456555</v>
          </cell>
          <cell r="BS19">
            <v>1.3997790962119172</v>
          </cell>
          <cell r="BT19">
            <v>2.2077064650740663</v>
          </cell>
          <cell r="BU19">
            <v>-5.3721393208606134</v>
          </cell>
          <cell r="BV19">
            <v>5.155091647581389</v>
          </cell>
          <cell r="BW19">
            <v>0.4004654955010345</v>
          </cell>
          <cell r="BX19">
            <v>-8.0676559802907342</v>
          </cell>
          <cell r="BY19">
            <v>-5.6845065141675093</v>
          </cell>
          <cell r="BZ19">
            <v>5.2835755086287017</v>
          </cell>
          <cell r="CA19">
            <v>1.1341222009888297</v>
          </cell>
          <cell r="CB19" t="e">
            <v>#DIV/0!</v>
          </cell>
          <cell r="CD19">
            <v>426.30949197831069</v>
          </cell>
          <cell r="CE19">
            <v>0</v>
          </cell>
          <cell r="CF19">
            <v>-47.428175324182121</v>
          </cell>
          <cell r="CG19">
            <v>-7.5005651565406879</v>
          </cell>
          <cell r="CH19">
            <v>3.6012672011511313</v>
          </cell>
          <cell r="CI19">
            <v>-12.266399374195416</v>
          </cell>
          <cell r="CJ19">
            <v>-9.2667895106632265</v>
          </cell>
          <cell r="CK19">
            <v>-21.995688483934828</v>
          </cell>
          <cell r="CL19">
            <v>215.1554769510135</v>
          </cell>
          <cell r="CM19">
            <v>258.58219035147704</v>
          </cell>
          <cell r="CN19">
            <v>145.23486928589318</v>
          </cell>
          <cell r="CO19">
            <v>-104.3553891850629</v>
          </cell>
          <cell r="CP19">
            <v>145.40306293176354</v>
          </cell>
          <cell r="CQ19">
            <v>1.3713984526143008</v>
          </cell>
          <cell r="CR19">
            <v>-78.24462662518647</v>
          </cell>
          <cell r="CS19">
            <v>-18.546347616900391</v>
          </cell>
          <cell r="CT19">
            <v>134.23764633988867</v>
          </cell>
          <cell r="CU19">
            <v>33.481576768468585</v>
          </cell>
          <cell r="CV19">
            <v>0</v>
          </cell>
        </row>
        <row r="20">
          <cell r="V20">
            <v>-0.21445230261619708</v>
          </cell>
          <cell r="X20">
            <v>-1.3105486641414643</v>
          </cell>
          <cell r="Y20">
            <v>-3.092060246385997</v>
          </cell>
          <cell r="Z20">
            <v>-0.52987366162852156</v>
          </cell>
          <cell r="AA20">
            <v>-10.386206158826061</v>
          </cell>
          <cell r="AB20">
            <v>-20.940971422694322</v>
          </cell>
          <cell r="AC20">
            <v>-0.27254462757377862</v>
          </cell>
          <cell r="AD20">
            <v>1.0240162799734165</v>
          </cell>
          <cell r="AE20">
            <v>-0.17159125504071504</v>
          </cell>
          <cell r="AF20">
            <v>1.2264203300978549</v>
          </cell>
          <cell r="AG20">
            <v>-1.0601018323506461</v>
          </cell>
          <cell r="AH20">
            <v>-1.1989773235029366</v>
          </cell>
          <cell r="AI20">
            <v>-3.4005002570013931</v>
          </cell>
          <cell r="AJ20">
            <v>-1.6699842013663591</v>
          </cell>
          <cell r="AK20">
            <v>-3.2183337372978515</v>
          </cell>
          <cell r="AL20">
            <v>0.25284195797059539</v>
          </cell>
          <cell r="AM20">
            <v>-0.99924401082968073</v>
          </cell>
          <cell r="AN20" t="e">
            <v>#DIV/0!</v>
          </cell>
          <cell r="AP20">
            <v>-59.252392082667939</v>
          </cell>
          <cell r="AQ20">
            <v>0</v>
          </cell>
          <cell r="AR20">
            <v>-66.368957872125065</v>
          </cell>
          <cell r="AS20">
            <v>-40.362729030683795</v>
          </cell>
          <cell r="AT20">
            <v>-3.6659392268378497</v>
          </cell>
          <cell r="AU20">
            <v>-7.7734154502951327</v>
          </cell>
          <cell r="AV20">
            <v>-6.4964822940031901</v>
          </cell>
          <cell r="AW20">
            <v>-8.0703918703052295</v>
          </cell>
          <cell r="AX20">
            <v>39.258445086973552</v>
          </cell>
          <cell r="AY20">
            <v>-32.141879297516425</v>
          </cell>
          <cell r="AZ20">
            <v>82.461751056542198</v>
          </cell>
          <cell r="BA20">
            <v>-19.486517054870319</v>
          </cell>
          <cell r="BB20">
            <v>-35.561366412486677</v>
          </cell>
          <cell r="BC20">
            <v>-11.691684588150622</v>
          </cell>
          <cell r="BD20">
            <v>-14.889765148475817</v>
          </cell>
          <cell r="BE20">
            <v>-9.9032956927937335</v>
          </cell>
          <cell r="BF20">
            <v>6.7632615164784511</v>
          </cell>
          <cell r="BG20">
            <v>-29.834262973762179</v>
          </cell>
          <cell r="BH20">
            <v>0</v>
          </cell>
          <cell r="BJ20">
            <v>-0.16890530777575741</v>
          </cell>
          <cell r="BK20" t="e">
            <v>#DIV/0!</v>
          </cell>
          <cell r="BL20">
            <v>-3.8580209853038006</v>
          </cell>
          <cell r="BM20">
            <v>-5.9870404049207178</v>
          </cell>
          <cell r="BN20">
            <v>-2.2021712945162863</v>
          </cell>
          <cell r="BO20">
            <v>-26.505203547085788</v>
          </cell>
          <cell r="BP20">
            <v>-13.620839455624578</v>
          </cell>
          <cell r="BQ20">
            <v>-2.5233154851485584</v>
          </cell>
          <cell r="BR20">
            <v>4.8995746888010006</v>
          </cell>
          <cell r="BS20">
            <v>-0.14412770597218572</v>
          </cell>
          <cell r="BT20">
            <v>4.0622459864798843</v>
          </cell>
          <cell r="BU20">
            <v>-8.9353747111970421</v>
          </cell>
          <cell r="BV20">
            <v>-0.64305222955258756</v>
          </cell>
          <cell r="BW20">
            <v>-0.2224978671035327</v>
          </cell>
          <cell r="BX20">
            <v>-10.124915357772835</v>
          </cell>
          <cell r="BY20">
            <v>-6.6206579137148669</v>
          </cell>
          <cell r="BZ20">
            <v>3.4379540178633539</v>
          </cell>
          <cell r="CA20">
            <v>-2.1119215421578352</v>
          </cell>
          <cell r="CB20" t="e">
            <v>#DIV/0!</v>
          </cell>
          <cell r="CD20">
            <v>-46.646631086379784</v>
          </cell>
          <cell r="CE20">
            <v>0</v>
          </cell>
          <cell r="CF20">
            <v>-200.55528406685698</v>
          </cell>
          <cell r="CG20">
            <v>-80.559432851806832</v>
          </cell>
          <cell r="CH20">
            <v>-15.496280981599512</v>
          </cell>
          <cell r="CI20">
            <v>-24.188244867275259</v>
          </cell>
          <cell r="CJ20">
            <v>-3.8674775703168862</v>
          </cell>
          <cell r="CK20">
            <v>-76.44384779585971</v>
          </cell>
          <cell r="CL20">
            <v>180.89873025888846</v>
          </cell>
          <cell r="CM20">
            <v>-26.990077278413082</v>
          </cell>
          <cell r="CN20">
            <v>265.69300085034865</v>
          </cell>
          <cell r="CO20">
            <v>-178.4518935279898</v>
          </cell>
          <cell r="CP20">
            <v>-18.966051145790516</v>
          </cell>
          <cell r="CQ20">
            <v>-0.74063184364575818</v>
          </cell>
          <cell r="CR20">
            <v>-98.767414034707258</v>
          </cell>
          <cell r="CS20">
            <v>-21.115049428160205</v>
          </cell>
          <cell r="CT20">
            <v>89.129992667941679</v>
          </cell>
          <cell r="CU20">
            <v>-63.77203081640846</v>
          </cell>
          <cell r="CV20">
            <v>0</v>
          </cell>
        </row>
        <row r="21">
          <cell r="V21">
            <v>-0.30232808207013573</v>
          </cell>
          <cell r="X21">
            <v>0.99707917019407066</v>
          </cell>
          <cell r="Y21">
            <v>-1.3082799901556141</v>
          </cell>
          <cell r="Z21">
            <v>1.5370591143491374</v>
          </cell>
          <cell r="AA21">
            <v>-6.3556119347452755</v>
          </cell>
          <cell r="AB21">
            <v>11.865633247425688</v>
          </cell>
          <cell r="AC21">
            <v>1.9355181215362283</v>
          </cell>
          <cell r="AD21">
            <v>-0.61192809415659966</v>
          </cell>
          <cell r="AE21">
            <v>-0.58549819825168825</v>
          </cell>
          <cell r="AF21">
            <v>-0.54856939037364327</v>
          </cell>
          <cell r="AG21">
            <v>0.67707660566360683</v>
          </cell>
          <cell r="AH21">
            <v>-2.1542542750887628</v>
          </cell>
          <cell r="AI21">
            <v>3.527945943780697</v>
          </cell>
          <cell r="AJ21">
            <v>0.891929273798997</v>
          </cell>
          <cell r="AK21">
            <v>-3.0248299440516213</v>
          </cell>
          <cell r="AL21">
            <v>0.19095217238547235</v>
          </cell>
          <cell r="AM21">
            <v>-1.2511882736376156</v>
          </cell>
          <cell r="AN21" t="e">
            <v>#DIV/0!</v>
          </cell>
          <cell r="AP21">
            <v>-83.353014062286093</v>
          </cell>
          <cell r="AQ21">
            <v>0</v>
          </cell>
          <cell r="AR21">
            <v>49.832448247318098</v>
          </cell>
          <cell r="AS21">
            <v>-16.54979561679761</v>
          </cell>
          <cell r="AT21">
            <v>10.577819902972578</v>
          </cell>
          <cell r="AU21">
            <v>-4.2627236264038046</v>
          </cell>
          <cell r="AV21">
            <v>2.910206654309782</v>
          </cell>
          <cell r="AW21">
            <v>57.15694093323782</v>
          </cell>
          <cell r="AX21">
            <v>-23.700158801166253</v>
          </cell>
          <cell r="AY21">
            <v>-109.4853035084343</v>
          </cell>
          <cell r="AZ21">
            <v>-37.33693481026603</v>
          </cell>
          <cell r="BA21">
            <v>12.313907987516586</v>
          </cell>
          <cell r="BB21">
            <v>-63.128558718537988</v>
          </cell>
          <cell r="BC21">
            <v>11.717395207099685</v>
          </cell>
          <cell r="BD21">
            <v>7.8197345774549376</v>
          </cell>
          <cell r="BE21">
            <v>-9.0082976398542769</v>
          </cell>
          <cell r="BF21">
            <v>5.1206881990933653</v>
          </cell>
          <cell r="BG21">
            <v>-36.983238310938759</v>
          </cell>
          <cell r="BH21">
            <v>0</v>
          </cell>
          <cell r="BJ21">
            <v>-1.4994865964996107</v>
          </cell>
          <cell r="BK21" t="e">
            <v>#DIV/0!</v>
          </cell>
          <cell r="BL21">
            <v>-1.3965233053283788</v>
          </cell>
          <cell r="BM21">
            <v>-6.6100855586277873</v>
          </cell>
          <cell r="BN21">
            <v>0.61880715804394359</v>
          </cell>
          <cell r="BO21">
            <v>-30.453005846480618</v>
          </cell>
          <cell r="BP21">
            <v>-2.8319200758319396</v>
          </cell>
          <cell r="BQ21">
            <v>1.3766962251065884</v>
          </cell>
          <cell r="BR21">
            <v>3.0372278451860746</v>
          </cell>
          <cell r="BS21">
            <v>-2.4168212770526276</v>
          </cell>
          <cell r="BT21">
            <v>-0.42699225541058539</v>
          </cell>
          <cell r="BU21">
            <v>1.1601690939792242</v>
          </cell>
          <cell r="BV21">
            <v>-8.0004635991230533</v>
          </cell>
          <cell r="BW21">
            <v>0.41661209075345429</v>
          </cell>
          <cell r="BX21">
            <v>-2.9871462096316637</v>
          </cell>
          <cell r="BY21">
            <v>-10.497385308717</v>
          </cell>
          <cell r="BZ21">
            <v>2.7610318068502337</v>
          </cell>
          <cell r="CA21">
            <v>-6.8768899702726261</v>
          </cell>
          <cell r="CB21" t="e">
            <v>#DIV/0!</v>
          </cell>
          <cell r="CD21">
            <v>-418.43878332287568</v>
          </cell>
          <cell r="CE21">
            <v>0</v>
          </cell>
          <cell r="CF21">
            <v>-71.490338680278001</v>
          </cell>
          <cell r="CG21">
            <v>-88.364893241766367</v>
          </cell>
          <cell r="CH21">
            <v>4.2974055737397521</v>
          </cell>
          <cell r="CI21">
            <v>-27.501941992760244</v>
          </cell>
          <cell r="CJ21">
            <v>-0.79962610784347277</v>
          </cell>
          <cell r="CK21">
            <v>40.87871708835246</v>
          </cell>
          <cell r="CL21">
            <v>113.46667695766382</v>
          </cell>
          <cell r="CM21">
            <v>-460.41512160026105</v>
          </cell>
          <cell r="CN21">
            <v>-29.026622033438798</v>
          </cell>
          <cell r="CO21">
            <v>20.999088191223336</v>
          </cell>
          <cell r="CP21">
            <v>-249.34483289376976</v>
          </cell>
          <cell r="CQ21">
            <v>1.426569906580653</v>
          </cell>
          <cell r="CR21">
            <v>-27.236118866762922</v>
          </cell>
          <cell r="CS21">
            <v>-33.872537238159282</v>
          </cell>
          <cell r="CT21">
            <v>72.189691539723754</v>
          </cell>
          <cell r="CU21">
            <v>-215.55036020565421</v>
          </cell>
          <cell r="CV21">
            <v>0</v>
          </cell>
        </row>
        <row r="22">
          <cell r="V22">
            <v>0.20845619572258389</v>
          </cell>
          <cell r="X22">
            <v>0.22401575969253074</v>
          </cell>
          <cell r="Y22">
            <v>-0.92648421541711157</v>
          </cell>
          <cell r="Z22">
            <v>1.4367076121666988</v>
          </cell>
          <cell r="AA22">
            <v>-17.185530811156568</v>
          </cell>
          <cell r="AB22">
            <v>27.497307985094377</v>
          </cell>
          <cell r="AC22">
            <v>0.53433494518011493</v>
          </cell>
          <cell r="AD22">
            <v>1.2848759872826188</v>
          </cell>
          <cell r="AE22">
            <v>-1.8656687579166054E-2</v>
          </cell>
          <cell r="AF22">
            <v>2.9533010572069252E-2</v>
          </cell>
          <cell r="AG22">
            <v>-0.54709306030744642</v>
          </cell>
          <cell r="AH22">
            <v>-0.25774940561253956</v>
          </cell>
          <cell r="AI22">
            <v>-4.1875638617179911</v>
          </cell>
          <cell r="AJ22">
            <v>-2.0542673518115118</v>
          </cell>
          <cell r="AK22">
            <v>5.8221803592047205</v>
          </cell>
          <cell r="AL22">
            <v>1.5183903199569304</v>
          </cell>
          <cell r="AM22">
            <v>-0.448818959098507</v>
          </cell>
          <cell r="AN22" t="e">
            <v>#DIV/0!</v>
          </cell>
          <cell r="AP22">
            <v>57.298419727969303</v>
          </cell>
          <cell r="AQ22">
            <v>0</v>
          </cell>
          <cell r="AR22">
            <v>11.307587768721532</v>
          </cell>
          <cell r="AS22">
            <v>-11.566732138932593</v>
          </cell>
          <cell r="AT22">
            <v>10.039187632252606</v>
          </cell>
          <cell r="AU22">
            <v>-10.793803586317658</v>
          </cell>
          <cell r="AV22">
            <v>7.5443142852091256</v>
          </cell>
          <cell r="AW22">
            <v>16.084621576510017</v>
          </cell>
          <cell r="AX22">
            <v>49.459115086540351</v>
          </cell>
          <cell r="AY22">
            <v>-3.4682831272948533</v>
          </cell>
          <cell r="AZ22">
            <v>1.9990600791070392</v>
          </cell>
          <cell r="BA22">
            <v>-10.017281956309716</v>
          </cell>
          <cell r="BB22">
            <v>-7.3904099671940457</v>
          </cell>
          <cell r="BC22">
            <v>-14.398862904636417</v>
          </cell>
          <cell r="BD22">
            <v>-18.170839190957395</v>
          </cell>
          <cell r="BE22">
            <v>16.814655279522299</v>
          </cell>
          <cell r="BF22">
            <v>40.795819264530564</v>
          </cell>
          <cell r="BG22">
            <v>-13.100423731361388</v>
          </cell>
          <cell r="BH22">
            <v>0</v>
          </cell>
          <cell r="BJ22">
            <v>0.4670145238388157</v>
          </cell>
          <cell r="BK22" t="e">
            <v>#DIV/0!</v>
          </cell>
          <cell r="BL22">
            <v>-1.1018795907203227</v>
          </cell>
          <cell r="BM22">
            <v>-6.5620377187653345</v>
          </cell>
          <cell r="BN22">
            <v>1.9428235745901468</v>
          </cell>
          <cell r="BO22">
            <v>-40.907281851663683</v>
          </cell>
          <cell r="BP22">
            <v>24.993655458497589</v>
          </cell>
          <cell r="BQ22">
            <v>1.5436020304014697</v>
          </cell>
          <cell r="BR22">
            <v>3.8907272931920867</v>
          </cell>
          <cell r="BS22">
            <v>0.20698896116788656</v>
          </cell>
          <cell r="BT22">
            <v>1.6132481778411867</v>
          </cell>
          <cell r="BU22">
            <v>0.38562741358072472</v>
          </cell>
          <cell r="BV22">
            <v>-2.8646465786974273</v>
          </cell>
          <cell r="BW22">
            <v>0.33559090437726979</v>
          </cell>
          <cell r="BX22">
            <v>-1.9739934798732817</v>
          </cell>
          <cell r="BY22">
            <v>1.5690322750244956</v>
          </cell>
          <cell r="BZ22">
            <v>3.2265964389879054</v>
          </cell>
          <cell r="CA22">
            <v>-2.2008735651218636</v>
          </cell>
          <cell r="CB22" t="e">
            <v>#DIV/0!</v>
          </cell>
          <cell r="CD22">
            <v>128.03806384788913</v>
          </cell>
          <cell r="CE22">
            <v>0</v>
          </cell>
          <cell r="CF22">
            <v>-56.364972087788374</v>
          </cell>
          <cell r="CG22">
            <v>-86.865153689834187</v>
          </cell>
          <cell r="CH22">
            <v>13.508341438467596</v>
          </cell>
          <cell r="CI22">
            <v>-36.006792727052542</v>
          </cell>
          <cell r="CJ22">
            <v>6.9947535708747708</v>
          </cell>
          <cell r="CK22">
            <v>46.003879319755924</v>
          </cell>
          <cell r="CL22">
            <v>146.01038114124231</v>
          </cell>
          <cell r="CM22">
            <v>38.392654794435657</v>
          </cell>
          <cell r="CN22">
            <v>107.49721574568866</v>
          </cell>
          <cell r="CO22">
            <v>6.9952386539423514</v>
          </cell>
          <cell r="CP22">
            <v>-84.34197105433941</v>
          </cell>
          <cell r="CQ22">
            <v>1.1019041152110276</v>
          </cell>
          <cell r="CR22">
            <v>-17.446485092156763</v>
          </cell>
          <cell r="CS22">
            <v>4.7211693751181087</v>
          </cell>
          <cell r="CT22">
            <v>85.256990370176936</v>
          </cell>
          <cell r="CU22">
            <v>-65.391407319204973</v>
          </cell>
          <cell r="CV22">
            <v>0</v>
          </cell>
        </row>
        <row r="23">
          <cell r="V23">
            <v>8.649790411954239E-2</v>
          </cell>
          <cell r="X23">
            <v>-0.82601768164206613</v>
          </cell>
          <cell r="Y23">
            <v>-1.7604485268462589</v>
          </cell>
          <cell r="Z23">
            <v>0.68956008674538882</v>
          </cell>
          <cell r="AA23">
            <v>2.7930654699211743</v>
          </cell>
          <cell r="AB23">
            <v>-41.99077555431726</v>
          </cell>
          <cell r="AC23">
            <v>-0.38545381130982159</v>
          </cell>
          <cell r="AD23">
            <v>3.7974811982608436</v>
          </cell>
          <cell r="AE23">
            <v>-0.44355936571588428</v>
          </cell>
          <cell r="AF23">
            <v>0.21946433036308388</v>
          </cell>
          <cell r="AG23">
            <v>-2.9850386017945985</v>
          </cell>
          <cell r="AH23">
            <v>-1.9897603116229901</v>
          </cell>
          <cell r="AI23">
            <v>5.2797722552475168</v>
          </cell>
          <cell r="AJ23">
            <v>-0.81401777566583178</v>
          </cell>
          <cell r="AK23">
            <v>1.0437869611911399</v>
          </cell>
          <cell r="AL23">
            <v>-8.5776042296725752E-2</v>
          </cell>
          <cell r="AM23">
            <v>9.5253343690848702E-2</v>
          </cell>
          <cell r="AN23" t="e">
            <v>#DIV/0!</v>
          </cell>
          <cell r="AP23">
            <v>23.825267895954312</v>
          </cell>
          <cell r="AQ23">
            <v>0</v>
          </cell>
          <cell r="AR23">
            <v>-41.788091684178653</v>
          </cell>
          <cell r="AS23">
            <v>-21.774769181369493</v>
          </cell>
          <cell r="AT23">
            <v>4.8876200613431138</v>
          </cell>
          <cell r="AU23">
            <v>1.4527768090335798</v>
          </cell>
          <cell r="AV23">
            <v>-14.688738699984196</v>
          </cell>
          <cell r="AW23">
            <v>-11.664980673201626</v>
          </cell>
          <cell r="AX23">
            <v>148.05577841911963</v>
          </cell>
          <cell r="AY23">
            <v>-82.442418838985759</v>
          </cell>
          <cell r="AZ23">
            <v>14.85970922175602</v>
          </cell>
          <cell r="BA23">
            <v>-54.357080835533225</v>
          </cell>
          <cell r="BB23">
            <v>-56.905046908264012</v>
          </cell>
          <cell r="BC23">
            <v>17.394174622268906</v>
          </cell>
          <cell r="BD23">
            <v>-7.0524079895892555</v>
          </cell>
          <cell r="BE23">
            <v>3.1900014923712092</v>
          </cell>
          <cell r="BF23">
            <v>-2.3396072564746646</v>
          </cell>
          <cell r="BG23">
            <v>2.767838814480001</v>
          </cell>
          <cell r="BH23">
            <v>0</v>
          </cell>
          <cell r="BJ23">
            <v>-0.22252090830764404</v>
          </cell>
          <cell r="BK23" t="e">
            <v>#DIV/0!</v>
          </cell>
          <cell r="BL23">
            <v>-0.92841723393993769</v>
          </cell>
          <cell r="BM23">
            <v>-6.9140737624337252</v>
          </cell>
          <cell r="BN23">
            <v>3.1565569027762752</v>
          </cell>
          <cell r="BO23">
            <v>-28.562432185771669</v>
          </cell>
          <cell r="BP23">
            <v>-34.589686081890278</v>
          </cell>
          <cell r="BQ23">
            <v>1.8069537206611086</v>
          </cell>
          <cell r="BR23">
            <v>5.5577953851402517</v>
          </cell>
          <cell r="BS23">
            <v>-1.2147239698082735</v>
          </cell>
          <cell r="BT23">
            <v>0.92185684239529664</v>
          </cell>
          <cell r="BU23">
            <v>-3.8922848938834798</v>
          </cell>
          <cell r="BV23">
            <v>-5.495170652936987</v>
          </cell>
          <cell r="BW23">
            <v>0.87865757534753008</v>
          </cell>
          <cell r="BX23">
            <v>-3.6219015624281981</v>
          </cell>
          <cell r="BY23">
            <v>0.35521941913643218</v>
          </cell>
          <cell r="BZ23">
            <v>1.8819477886145908</v>
          </cell>
          <cell r="CA23">
            <v>-2.5840008730808384</v>
          </cell>
          <cell r="CB23" t="e">
            <v>#DIV/0!</v>
          </cell>
          <cell r="CD23">
            <v>-61.481718521030416</v>
          </cell>
          <cell r="CE23">
            <v>0</v>
          </cell>
          <cell r="CF23">
            <v>-47.017013540264088</v>
          </cell>
          <cell r="CG23">
            <v>-90.254025967783491</v>
          </cell>
          <cell r="CH23">
            <v>21.838688369730448</v>
          </cell>
          <cell r="CI23">
            <v>-21.377165853983016</v>
          </cell>
          <cell r="CJ23">
            <v>-10.730700054468478</v>
          </cell>
          <cell r="CK23">
            <v>53.506189966240981</v>
          </cell>
          <cell r="CL23">
            <v>213.07317979146728</v>
          </cell>
          <cell r="CM23">
            <v>-227.53788477223134</v>
          </cell>
          <cell r="CN23">
            <v>61.983585547139228</v>
          </cell>
          <cell r="CO23">
            <v>-71.546971859196674</v>
          </cell>
          <cell r="CP23">
            <v>-162.98538200648272</v>
          </cell>
          <cell r="CQ23">
            <v>3.0210223365815523</v>
          </cell>
          <cell r="CR23">
            <v>-32.29327775156753</v>
          </cell>
          <cell r="CS23">
            <v>1.0930634392454976</v>
          </cell>
          <cell r="CT23">
            <v>50.340161723627716</v>
          </cell>
          <cell r="CU23">
            <v>-77.150086201582326</v>
          </cell>
          <cell r="CV23">
            <v>0</v>
          </cell>
        </row>
        <row r="24">
          <cell r="V24">
            <v>-0.30810061691626256</v>
          </cell>
          <cell r="X24">
            <v>-0.74124208739902997</v>
          </cell>
          <cell r="Y24">
            <v>0.74609812037751411</v>
          </cell>
          <cell r="Z24">
            <v>-1.4654424613595118</v>
          </cell>
          <cell r="AA24">
            <v>6.3168399847486123</v>
          </cell>
          <cell r="AB24">
            <v>74.83007908394859</v>
          </cell>
          <cell r="AC24">
            <v>-1.8031642034903705</v>
          </cell>
          <cell r="AD24">
            <v>0.17431575262492061</v>
          </cell>
          <cell r="AE24">
            <v>-0.29616322400599637</v>
          </cell>
          <cell r="AF24">
            <v>0.31418119322415006</v>
          </cell>
          <cell r="AG24">
            <v>-1.6452491202798902</v>
          </cell>
          <cell r="AH24">
            <v>-1.7923331709874701</v>
          </cell>
          <cell r="AI24">
            <v>1.0594449380292081</v>
          </cell>
          <cell r="AJ24">
            <v>-0.85327890713580157</v>
          </cell>
          <cell r="AK24">
            <v>5.6320388462067328</v>
          </cell>
          <cell r="AL24">
            <v>-0.69022661387668771</v>
          </cell>
          <cell r="AM24">
            <v>0.28393162601632049</v>
          </cell>
          <cell r="AN24" t="e">
            <v>#DIV/0!</v>
          </cell>
          <cell r="AP24">
            <v>-84.93765553448975</v>
          </cell>
          <cell r="AQ24">
            <v>0</v>
          </cell>
          <cell r="AR24">
            <v>-37.189558107234006</v>
          </cell>
          <cell r="AS24">
            <v>9.0659338422024121</v>
          </cell>
          <cell r="AT24">
            <v>-10.458720032993256</v>
          </cell>
          <cell r="AU24">
            <v>3.3773920449283992</v>
          </cell>
          <cell r="AV24">
            <v>15.184618062387973</v>
          </cell>
          <cell r="AW24">
            <v>-54.358782023759431</v>
          </cell>
          <cell r="AX24">
            <v>7.0542878956184722</v>
          </cell>
          <cell r="AY24">
            <v>-54.802385322876944</v>
          </cell>
          <cell r="AZ24">
            <v>21.31957921637877</v>
          </cell>
          <cell r="BA24">
            <v>-29.065416879259146</v>
          </cell>
          <cell r="BB24">
            <v>-50.238910821649824</v>
          </cell>
          <cell r="BC24">
            <v>3.6746160131692704</v>
          </cell>
          <cell r="BD24">
            <v>-7.3323780499455324</v>
          </cell>
          <cell r="BE24">
            <v>17.392190150984959</v>
          </cell>
          <cell r="BF24">
            <v>-18.810311002118397</v>
          </cell>
          <cell r="BG24">
            <v>8.2582460495623309</v>
          </cell>
          <cell r="BH24">
            <v>0</v>
          </cell>
          <cell r="BJ24">
            <v>-0.31616165025540877</v>
          </cell>
          <cell r="BK24" t="e">
            <v>#DIV/0!</v>
          </cell>
          <cell r="BL24">
            <v>-0.35690626824357308</v>
          </cell>
          <cell r="BM24">
            <v>-3.2272909505710712</v>
          </cell>
          <cell r="BN24">
            <v>2.1863152867396263</v>
          </cell>
          <cell r="BO24">
            <v>-15.247238838410437</v>
          </cell>
          <cell r="BP24">
            <v>44.647493916864313</v>
          </cell>
          <cell r="BQ24">
            <v>0.24441795007166256</v>
          </cell>
          <cell r="BR24">
            <v>4.6699618015304978</v>
          </cell>
          <cell r="BS24">
            <v>-1.3379942542350087</v>
          </cell>
          <cell r="BT24">
            <v>1.2362391466602674E-2</v>
          </cell>
          <cell r="BU24">
            <v>-4.4606821722810057</v>
          </cell>
          <cell r="BV24">
            <v>-6.0627254371846568</v>
          </cell>
          <cell r="BW24">
            <v>5.5361691083398945</v>
          </cell>
          <cell r="BX24">
            <v>-2.8214084210151924</v>
          </cell>
          <cell r="BY24">
            <v>9.53238196299937</v>
          </cell>
          <cell r="BZ24">
            <v>0.92355437929547701</v>
          </cell>
          <cell r="CA24">
            <v>-1.3213656995438972</v>
          </cell>
          <cell r="CB24" t="e">
            <v>#DIV/0!</v>
          </cell>
          <cell r="CD24">
            <v>-87.166981972852227</v>
          </cell>
          <cell r="CE24">
            <v>0</v>
          </cell>
          <cell r="CF24">
            <v>-17.837613775373029</v>
          </cell>
          <cell r="CG24">
            <v>-40.825363094897284</v>
          </cell>
          <cell r="CH24">
            <v>15.045907563575042</v>
          </cell>
          <cell r="CI24">
            <v>-10.226358358759484</v>
          </cell>
          <cell r="CJ24">
            <v>10.950400301922684</v>
          </cell>
          <cell r="CK24">
            <v>7.2177998127867795</v>
          </cell>
          <cell r="CL24">
            <v>180.8690226001122</v>
          </cell>
          <cell r="CM24">
            <v>-250.19839079759186</v>
          </cell>
          <cell r="CN24">
            <v>0.84141370697579987</v>
          </cell>
          <cell r="CO24">
            <v>-81.125871683585501</v>
          </cell>
          <cell r="CP24">
            <v>-177.66292641564587</v>
          </cell>
          <cell r="CQ24">
            <v>18.387322937901445</v>
          </cell>
          <cell r="CR24">
            <v>-24.735890653037245</v>
          </cell>
          <cell r="CS24">
            <v>28.38854928302419</v>
          </cell>
          <cell r="CT24">
            <v>24.766589205030868</v>
          </cell>
          <cell r="CU24">
            <v>-39.057577178257816</v>
          </cell>
          <cell r="CV24">
            <v>0</v>
          </cell>
        </row>
        <row r="25">
          <cell r="V25">
            <v>0.61968879117426656</v>
          </cell>
          <cell r="X25">
            <v>-0.47357709034508977</v>
          </cell>
          <cell r="Y25">
            <v>0.72660331873959372</v>
          </cell>
          <cell r="Z25">
            <v>-0.86610460175154946</v>
          </cell>
          <cell r="AA25">
            <v>9.3465766223641324</v>
          </cell>
          <cell r="AB25">
            <v>-13.29560352801491</v>
          </cell>
          <cell r="AC25">
            <v>-0.91155320427510622</v>
          </cell>
          <cell r="AD25">
            <v>0.99808407080106409</v>
          </cell>
          <cell r="AE25">
            <v>0.83164754071027858</v>
          </cell>
          <cell r="AF25">
            <v>-0.28524545138566282</v>
          </cell>
          <cell r="AG25">
            <v>1.278527011497288</v>
          </cell>
          <cell r="AH25">
            <v>1.8278608314657552</v>
          </cell>
          <cell r="AI25">
            <v>8.8150298604448007</v>
          </cell>
          <cell r="AJ25">
            <v>2.4963809705176754</v>
          </cell>
          <cell r="AK25">
            <v>2.8923394864612595</v>
          </cell>
          <cell r="AL25">
            <v>-1.2701884986434431</v>
          </cell>
          <cell r="AM25">
            <v>2.5059492514594606</v>
          </cell>
          <cell r="AN25" t="e">
            <v>#DIV/0!</v>
          </cell>
          <cell r="AP25">
            <v>170.31041715077663</v>
          </cell>
          <cell r="AQ25">
            <v>0</v>
          </cell>
          <cell r="AR25">
            <v>-23.584163056502803</v>
          </cell>
          <cell r="AS25">
            <v>8.8949233862228994</v>
          </cell>
          <cell r="AT25">
            <v>-6.0907206815574</v>
          </cell>
          <cell r="AU25">
            <v>5.3129561413955244</v>
          </cell>
          <cell r="AV25">
            <v>-4.7168479687728393</v>
          </cell>
          <cell r="AW25">
            <v>-26.984473933791833</v>
          </cell>
          <cell r="AX25">
            <v>40.461320612840609</v>
          </cell>
          <cell r="AY25">
            <v>153.43325959443973</v>
          </cell>
          <cell r="AZ25">
            <v>-19.416882583145707</v>
          </cell>
          <cell r="BA25">
            <v>22.215195505106749</v>
          </cell>
          <cell r="BB25">
            <v>50.316450046023419</v>
          </cell>
          <cell r="BC25">
            <v>30.898277504214775</v>
          </cell>
          <cell r="BD25">
            <v>21.268803458523621</v>
          </cell>
          <cell r="BE25">
            <v>9.434818769245112</v>
          </cell>
          <cell r="BF25">
            <v>-34.376720411754832</v>
          </cell>
          <cell r="BG25">
            <v>73.093317306229437</v>
          </cell>
          <cell r="BH25">
            <v>0</v>
          </cell>
          <cell r="BJ25">
            <v>0.60572728837386958</v>
          </cell>
          <cell r="BK25" t="e">
            <v>#DIV/0!</v>
          </cell>
          <cell r="BL25">
            <v>-1.8078466401839854</v>
          </cell>
          <cell r="BM25">
            <v>-1.2319749262722501</v>
          </cell>
          <cell r="BN25">
            <v>-0.23221492598359816</v>
          </cell>
          <cell r="BO25">
            <v>-1.0359885543294922</v>
          </cell>
          <cell r="BP25">
            <v>12.112838386274172</v>
          </cell>
          <cell r="BQ25">
            <v>-2.5554207438172938</v>
          </cell>
          <cell r="BR25">
            <v>6.365536618252654</v>
          </cell>
          <cell r="BS25">
            <v>6.8424713883707966E-2</v>
          </cell>
          <cell r="BT25">
            <v>0.27717154555297885</v>
          </cell>
          <cell r="BU25">
            <v>-3.8899250206244851</v>
          </cell>
          <cell r="BV25">
            <v>-2.2396768484721274</v>
          </cell>
          <cell r="BW25">
            <v>10.925811269520679</v>
          </cell>
          <cell r="BX25">
            <v>-1.2760087318041347</v>
          </cell>
          <cell r="BY25">
            <v>16.215759386609928</v>
          </cell>
          <cell r="BZ25">
            <v>-0.54827023930547059</v>
          </cell>
          <cell r="CA25">
            <v>2.4331017555474954</v>
          </cell>
          <cell r="CB25" t="e">
            <v>#DIV/0!</v>
          </cell>
          <cell r="CD25">
            <v>166.4964492402105</v>
          </cell>
          <cell r="CE25">
            <v>0</v>
          </cell>
          <cell r="CF25">
            <v>-91.25422507919393</v>
          </cell>
          <cell r="CG25">
            <v>-15.380644091876775</v>
          </cell>
          <cell r="CH25">
            <v>-1.622633020954936</v>
          </cell>
          <cell r="CI25">
            <v>-0.65067859096015468</v>
          </cell>
          <cell r="CJ25">
            <v>3.323345678840063</v>
          </cell>
          <cell r="CK25">
            <v>-76.923615054242873</v>
          </cell>
          <cell r="CL25">
            <v>245.03050201411907</v>
          </cell>
          <cell r="CM25">
            <v>12.720172305282176</v>
          </cell>
          <cell r="CN25">
            <v>18.761465934096123</v>
          </cell>
          <cell r="CO25">
            <v>-71.224584165995338</v>
          </cell>
          <cell r="CP25">
            <v>-64.217917651084463</v>
          </cell>
          <cell r="CQ25">
            <v>37.568205235016535</v>
          </cell>
          <cell r="CR25">
            <v>-11.286821771968562</v>
          </cell>
          <cell r="CS25">
            <v>46.831665692123579</v>
          </cell>
          <cell r="CT25">
            <v>-14.730819405817329</v>
          </cell>
          <cell r="CU25">
            <v>71.018978438910381</v>
          </cell>
          <cell r="CV25">
            <v>0</v>
          </cell>
        </row>
        <row r="26">
          <cell r="V26">
            <v>0.69021236133206543</v>
          </cell>
          <cell r="X26">
            <v>-2.7579571760216748E-2</v>
          </cell>
          <cell r="Y26">
            <v>3.6049904923925347</v>
          </cell>
          <cell r="Z26">
            <v>-0.29366949644715756</v>
          </cell>
          <cell r="AA26">
            <v>4.5973323017274081</v>
          </cell>
          <cell r="AB26">
            <v>16.952545861866362</v>
          </cell>
          <cell r="AC26">
            <v>-1.7674354137899195</v>
          </cell>
          <cell r="AD26">
            <v>0.33085894667415072</v>
          </cell>
          <cell r="AE26">
            <v>0.96054885826695191</v>
          </cell>
          <cell r="AF26">
            <v>-0.71595925642046199</v>
          </cell>
          <cell r="AG26">
            <v>5.3931047764132822</v>
          </cell>
          <cell r="AH26">
            <v>1.5094632873775771</v>
          </cell>
          <cell r="AI26">
            <v>0.25340882388242836</v>
          </cell>
          <cell r="AJ26">
            <v>2.2284514365435104</v>
          </cell>
          <cell r="AK26">
            <v>4.2856106494392199</v>
          </cell>
          <cell r="AL26">
            <v>-0.30652111225202283</v>
          </cell>
          <cell r="AM26">
            <v>2.1220642037038662</v>
          </cell>
          <cell r="AN26" t="e">
            <v>#DIV/0!</v>
          </cell>
          <cell r="AP26">
            <v>190.86806674686159</v>
          </cell>
          <cell r="AQ26">
            <v>0</v>
          </cell>
          <cell r="AR26">
            <v>-1.3669596576801268</v>
          </cell>
          <cell r="AS26">
            <v>44.452188498347141</v>
          </cell>
          <cell r="AT26">
            <v>-2.0472899175648536</v>
          </cell>
          <cell r="AU26">
            <v>2.8575559820422924</v>
          </cell>
          <cell r="AV26">
            <v>5.2145864276946696</v>
          </cell>
          <cell r="AW26">
            <v>-51.844000648198744</v>
          </cell>
          <cell r="AX26">
            <v>13.546557578159991</v>
          </cell>
          <cell r="AY26">
            <v>178.68846882638172</v>
          </cell>
          <cell r="AZ26">
            <v>-48.596893626383462</v>
          </cell>
          <cell r="BA26">
            <v>94.906611085126997</v>
          </cell>
          <cell r="BB26">
            <v>42.31126807462033</v>
          </cell>
          <cell r="BC26">
            <v>0.9665428231070905</v>
          </cell>
          <cell r="BD26">
            <v>19.46004768174555</v>
          </cell>
          <cell r="BE26">
            <v>14.38401244832437</v>
          </cell>
          <cell r="BF26">
            <v>-8.1903972556197004</v>
          </cell>
          <cell r="BG26">
            <v>63.447277595458218</v>
          </cell>
          <cell r="BH26">
            <v>0</v>
          </cell>
          <cell r="BJ26">
            <v>1.0893933506684439</v>
          </cell>
          <cell r="BK26" t="e">
            <v>#DIV/0!</v>
          </cell>
          <cell r="BL26">
            <v>-2.0543413269450639</v>
          </cell>
          <cell r="BM26">
            <v>3.2855270924817326</v>
          </cell>
          <cell r="BN26">
            <v>-1.9341224063529672</v>
          </cell>
          <cell r="BO26">
            <v>24.994722449893647</v>
          </cell>
          <cell r="BP26">
            <v>2.8404605578624675</v>
          </cell>
          <cell r="BQ26">
            <v>-4.7864500165179402</v>
          </cell>
          <cell r="BR26">
            <v>5.3636640930790236</v>
          </cell>
          <cell r="BS26">
            <v>1.0484831247587145</v>
          </cell>
          <cell r="BT26">
            <v>-0.47016630251228708</v>
          </cell>
          <cell r="BU26">
            <v>1.8506096409289352</v>
          </cell>
          <cell r="BV26">
            <v>-0.50757953850909532</v>
          </cell>
          <cell r="BW26">
            <v>16.067299345922727</v>
          </cell>
          <cell r="BX26">
            <v>3.0407397454815577</v>
          </cell>
          <cell r="BY26">
            <v>14.528271800692604</v>
          </cell>
          <cell r="BZ26">
            <v>-2.3360310383216842</v>
          </cell>
          <cell r="CA26">
            <v>5.0784097655927285</v>
          </cell>
          <cell r="CB26" t="e">
            <v>#DIV/0!</v>
          </cell>
          <cell r="CD26">
            <v>300.06609625910278</v>
          </cell>
          <cell r="CE26">
            <v>0</v>
          </cell>
          <cell r="CF26">
            <v>-103.92877250559559</v>
          </cell>
          <cell r="CG26">
            <v>40.63827654540296</v>
          </cell>
          <cell r="CH26">
            <v>-13.709110570772395</v>
          </cell>
          <cell r="CI26">
            <v>13.000680977399796</v>
          </cell>
          <cell r="CJ26">
            <v>0.99361782132560705</v>
          </cell>
          <cell r="CK26">
            <v>-144.85223727895163</v>
          </cell>
          <cell r="CL26">
            <v>209.11794450573871</v>
          </cell>
          <cell r="CM26">
            <v>194.87692425895875</v>
          </cell>
          <cell r="CN26">
            <v>-31.834487771394379</v>
          </cell>
          <cell r="CO26">
            <v>33.699308875441375</v>
          </cell>
          <cell r="CP26">
            <v>-14.516239609270087</v>
          </cell>
          <cell r="CQ26">
            <v>52.933610962760042</v>
          </cell>
          <cell r="CR26">
            <v>26.344065100734383</v>
          </cell>
          <cell r="CS26">
            <v>44.40102286092565</v>
          </cell>
          <cell r="CT26">
            <v>-63.717035925967593</v>
          </cell>
          <cell r="CU26">
            <v>147.56667976572999</v>
          </cell>
          <cell r="CV26">
            <v>0</v>
          </cell>
        </row>
        <row r="27">
          <cell r="V27">
            <v>-0.56923948984576311</v>
          </cell>
          <cell r="X27">
            <v>-1.7166006225680541</v>
          </cell>
          <cell r="Y27">
            <v>-0.96693072613508457</v>
          </cell>
          <cell r="Z27">
            <v>-1.962195656418797</v>
          </cell>
          <cell r="AA27">
            <v>7.740050164676604</v>
          </cell>
          <cell r="AB27">
            <v>13.886885645591974</v>
          </cell>
          <cell r="AC27">
            <v>-2.3979103335265872</v>
          </cell>
          <cell r="AD27">
            <v>-1.1815656449168044</v>
          </cell>
          <cell r="AE27">
            <v>-0.13260537882231471</v>
          </cell>
          <cell r="AF27">
            <v>-1.1781350204879026</v>
          </cell>
          <cell r="AG27">
            <v>-4.3543024542337605</v>
          </cell>
          <cell r="AH27">
            <v>3.0577738947925592</v>
          </cell>
          <cell r="AI27">
            <v>-3.153243386067095</v>
          </cell>
          <cell r="AJ27">
            <v>-1.3978931499291636</v>
          </cell>
          <cell r="AK27">
            <v>2.3413980010909885</v>
          </cell>
          <cell r="AL27">
            <v>1.1745762307497909</v>
          </cell>
          <cell r="AM27">
            <v>1.0904690183756172</v>
          </cell>
          <cell r="AN27" t="e">
            <v>#DIV/0!</v>
          </cell>
          <cell r="AP27">
            <v>-158.5012965922906</v>
          </cell>
          <cell r="AQ27">
            <v>0</v>
          </cell>
          <cell r="AR27">
            <v>-85.058486715430263</v>
          </cell>
          <cell r="AS27">
            <v>-12.352790041540857</v>
          </cell>
          <cell r="AT27">
            <v>-13.639094934676677</v>
          </cell>
          <cell r="AU27">
            <v>5.0321460197719148</v>
          </cell>
          <cell r="AV27">
            <v>4.9957360155411124</v>
          </cell>
          <cell r="AW27">
            <v>-69.094483774525997</v>
          </cell>
          <cell r="AX27">
            <v>-48.537616927617819</v>
          </cell>
          <cell r="AY27">
            <v>-24.905192949241609</v>
          </cell>
          <cell r="AZ27">
            <v>-79.395284825750423</v>
          </cell>
          <cell r="BA27">
            <v>-80.75852886394614</v>
          </cell>
          <cell r="BB27">
            <v>87.00523548764113</v>
          </cell>
          <cell r="BC27">
            <v>-12.057464975619325</v>
          </cell>
          <cell r="BD27">
            <v>-12.479192519412436</v>
          </cell>
          <cell r="BE27">
            <v>8.1953398791841323</v>
          </cell>
          <cell r="BF27">
            <v>31.289061238029262</v>
          </cell>
          <cell r="BG27">
            <v>33.295641630635146</v>
          </cell>
          <cell r="BH27">
            <v>0</v>
          </cell>
          <cell r="BJ27">
            <v>0.42708527973560617</v>
          </cell>
          <cell r="BK27" t="e">
            <v>#DIV/0!</v>
          </cell>
          <cell r="BL27">
            <v>-2.9338939143562448</v>
          </cell>
          <cell r="BM27">
            <v>4.1198031358339549</v>
          </cell>
          <cell r="BN27">
            <v>-4.5167809649300006</v>
          </cell>
          <cell r="BO27">
            <v>31.010176664222588</v>
          </cell>
          <cell r="BP27">
            <v>101.90202305255886</v>
          </cell>
          <cell r="BQ27">
            <v>-6.7099956933181488</v>
          </cell>
          <cell r="BR27">
            <v>0.30948924189713178</v>
          </cell>
          <cell r="BS27">
            <v>1.3640973481781504</v>
          </cell>
          <cell r="BT27">
            <v>-1.8581484863660847</v>
          </cell>
          <cell r="BU27">
            <v>0.41309571400183209</v>
          </cell>
          <cell r="BV27">
            <v>4.6162870815009027</v>
          </cell>
          <cell r="BW27">
            <v>6.7701919352394002</v>
          </cell>
          <cell r="BX27">
            <v>2.4341726768892569</v>
          </cell>
          <cell r="BY27">
            <v>15.999051492731553</v>
          </cell>
          <cell r="BZ27">
            <v>-1.1040642532150535</v>
          </cell>
          <cell r="CA27">
            <v>6.12317139989913</v>
          </cell>
          <cell r="CB27" t="e">
            <v>#DIV/0!</v>
          </cell>
          <cell r="CD27">
            <v>117.73953177085787</v>
          </cell>
          <cell r="CE27">
            <v>0</v>
          </cell>
          <cell r="CF27">
            <v>-147.1991675368472</v>
          </cell>
          <cell r="CG27">
            <v>50.060255685231596</v>
          </cell>
          <cell r="CH27">
            <v>-32.235825566792187</v>
          </cell>
          <cell r="CI27">
            <v>16.580050188138131</v>
          </cell>
          <cell r="CJ27">
            <v>20.678092536850915</v>
          </cell>
          <cell r="CK27">
            <v>-202.28174038027601</v>
          </cell>
          <cell r="CL27">
            <v>12.524549159001253</v>
          </cell>
          <cell r="CM27">
            <v>252.4141501487029</v>
          </cell>
          <cell r="CN27">
            <v>-126.08948181890082</v>
          </cell>
          <cell r="CO27">
            <v>7.2978608470284598</v>
          </cell>
          <cell r="CP27">
            <v>129.39404278663505</v>
          </cell>
          <cell r="CQ27">
            <v>23.481971364871811</v>
          </cell>
          <cell r="CR27">
            <v>20.917280570911203</v>
          </cell>
          <cell r="CS27">
            <v>49.406361247738573</v>
          </cell>
          <cell r="CT27">
            <v>-30.088367431463666</v>
          </cell>
          <cell r="CU27">
            <v>178.09448258188513</v>
          </cell>
          <cell r="CV27">
            <v>0</v>
          </cell>
        </row>
        <row r="28">
          <cell r="V28">
            <v>-0.21809928774610965</v>
          </cell>
          <cell r="X28">
            <v>-2.3091213338041094</v>
          </cell>
          <cell r="Y28">
            <v>-2.336897714625219</v>
          </cell>
          <cell r="Z28">
            <v>9.2474993595681454E-2</v>
          </cell>
          <cell r="AA28">
            <v>8.8940111125441987</v>
          </cell>
          <cell r="AB28">
            <v>11.82273420817539</v>
          </cell>
          <cell r="AC28">
            <v>-3.3634570724166313</v>
          </cell>
          <cell r="AD28">
            <v>0.62626672738652633</v>
          </cell>
          <cell r="AE28">
            <v>0.14207791215867793</v>
          </cell>
          <cell r="AF28">
            <v>-0.46681761115179299</v>
          </cell>
          <cell r="AG28">
            <v>0.2421151867955551</v>
          </cell>
          <cell r="AH28">
            <v>7.9740591932098148E-2</v>
          </cell>
          <cell r="AI28">
            <v>-3.0764996220417284</v>
          </cell>
          <cell r="AJ28">
            <v>2.9066525291465917</v>
          </cell>
          <cell r="AK28">
            <v>2.7451736649574121</v>
          </cell>
          <cell r="AL28">
            <v>1.5968827953237286</v>
          </cell>
          <cell r="AM28">
            <v>-0.51707343264082439</v>
          </cell>
          <cell r="AN28" t="e">
            <v>#DIV/0!</v>
          </cell>
          <cell r="AP28">
            <v>-60.382738714139123</v>
          </cell>
          <cell r="AQ28">
            <v>0</v>
          </cell>
          <cell r="AR28">
            <v>-112.45410387669835</v>
          </cell>
          <cell r="AS28">
            <v>-29.565800477866333</v>
          </cell>
          <cell r="AT28">
            <v>0.63017493957443094</v>
          </cell>
          <cell r="AU28">
            <v>6.2299462603376128</v>
          </cell>
          <cell r="AV28">
            <v>4.8438006944436154</v>
          </cell>
          <cell r="AW28">
            <v>-94.592225293186857</v>
          </cell>
          <cell r="AX28">
            <v>25.422479305826528</v>
          </cell>
          <cell r="AY28">
            <v>26.648885856735433</v>
          </cell>
          <cell r="AZ28">
            <v>-31.088511077870862</v>
          </cell>
          <cell r="BA28">
            <v>4.2949417410859496</v>
          </cell>
          <cell r="BB28">
            <v>2.3383000051417184</v>
          </cell>
          <cell r="BC28">
            <v>-11.393062044943633</v>
          </cell>
          <cell r="BD28">
            <v>25.585376993946056</v>
          </cell>
          <cell r="BE28">
            <v>9.8336080787918263</v>
          </cell>
          <cell r="BF28">
            <v>43.038364675912817</v>
          </cell>
          <cell r="BG28">
            <v>-15.960132515333953</v>
          </cell>
          <cell r="BH28">
            <v>0</v>
          </cell>
          <cell r="BJ28">
            <v>0.51775033091621125</v>
          </cell>
          <cell r="BK28" t="e">
            <v>#DIV/0!</v>
          </cell>
          <cell r="BL28">
            <v>-4.4671382996530955</v>
          </cell>
          <cell r="BM28">
            <v>0.93356639418340492</v>
          </cell>
          <cell r="BN28">
            <v>-3.0071078379997673</v>
          </cell>
          <cell r="BO28">
            <v>34.185926101422439</v>
          </cell>
          <cell r="BP28">
            <v>29.138168776199102</v>
          </cell>
          <cell r="BQ28">
            <v>-8.1923217507835275</v>
          </cell>
          <cell r="BR28">
            <v>0.76205007148808512</v>
          </cell>
          <cell r="BS28">
            <v>1.8096360418191626</v>
          </cell>
          <cell r="BT28">
            <v>-2.6222345585411477</v>
          </cell>
          <cell r="BU28">
            <v>2.3399583324158701</v>
          </cell>
          <cell r="BV28">
            <v>6.610524522864103</v>
          </cell>
          <cell r="BW28">
            <v>2.4005301507018517</v>
          </cell>
          <cell r="BX28">
            <v>6.3187738190356946</v>
          </cell>
          <cell r="BY28">
            <v>12.828861591352592</v>
          </cell>
          <cell r="BZ28">
            <v>1.1735144529483987</v>
          </cell>
          <cell r="CA28">
            <v>5.2755261614868321</v>
          </cell>
          <cell r="CB28" t="e">
            <v>#DIV/0!</v>
          </cell>
          <cell r="CD28">
            <v>142.29444859120849</v>
          </cell>
          <cell r="CE28">
            <v>0</v>
          </cell>
          <cell r="CF28">
            <v>-222.46371330631155</v>
          </cell>
          <cell r="CG28">
            <v>11.428521365162851</v>
          </cell>
          <cell r="CH28">
            <v>-21.1469305942245</v>
          </cell>
          <cell r="CI28">
            <v>19.432604403547344</v>
          </cell>
          <cell r="CJ28">
            <v>10.337275168906558</v>
          </cell>
          <cell r="CK28">
            <v>-242.51518364970343</v>
          </cell>
          <cell r="CL28">
            <v>30.892740569209309</v>
          </cell>
          <cell r="CM28">
            <v>333.86542132831528</v>
          </cell>
          <cell r="CN28">
            <v>-178.49757211315045</v>
          </cell>
          <cell r="CO28">
            <v>40.658219467373556</v>
          </cell>
          <cell r="CP28">
            <v>181.9712536134266</v>
          </cell>
          <cell r="CQ28">
            <v>8.414293306758907</v>
          </cell>
          <cell r="CR28">
            <v>53.835035614802791</v>
          </cell>
          <cell r="CS28">
            <v>41.84777917554544</v>
          </cell>
          <cell r="CT28">
            <v>31.760308246567547</v>
          </cell>
          <cell r="CU28">
            <v>153.87610401698885</v>
          </cell>
          <cell r="CV28">
            <v>0</v>
          </cell>
        </row>
        <row r="29">
          <cell r="V29">
            <v>0.66386252393149103</v>
          </cell>
          <cell r="X29">
            <v>-0.21104609016120435</v>
          </cell>
          <cell r="Y29">
            <v>5.2057910693783738</v>
          </cell>
          <cell r="Z29">
            <v>-0.21646179434513524</v>
          </cell>
          <cell r="AA29">
            <v>6.5802078201678382</v>
          </cell>
          <cell r="AB29">
            <v>-18.131734116530694</v>
          </cell>
          <cell r="AC29">
            <v>-2.5609172626494425</v>
          </cell>
          <cell r="AD29">
            <v>1.8282298271361741</v>
          </cell>
          <cell r="AE29">
            <v>0.63224997837243446</v>
          </cell>
          <cell r="AF29">
            <v>-0.42815826051858519</v>
          </cell>
          <cell r="AG29">
            <v>0.97620313447062124</v>
          </cell>
          <cell r="AH29">
            <v>8.3203928237129965E-2</v>
          </cell>
          <cell r="AI29">
            <v>1.8301120878190025</v>
          </cell>
          <cell r="AJ29">
            <v>2.0637405369852369</v>
          </cell>
          <cell r="AK29">
            <v>3.8243160382031016</v>
          </cell>
          <cell r="AL29">
            <v>4.4549576639310029</v>
          </cell>
          <cell r="AM29">
            <v>-1.1068088980764057</v>
          </cell>
          <cell r="AN29" t="e">
            <v>#DIV/0!</v>
          </cell>
          <cell r="AP29">
            <v>183.39541963811644</v>
          </cell>
          <cell r="AQ29">
            <v>0</v>
          </cell>
          <cell r="AR29">
            <v>-10.040604997467199</v>
          </cell>
          <cell r="AS29">
            <v>64.323132708894718</v>
          </cell>
          <cell r="AT29">
            <v>-1.4764525726375268</v>
          </cell>
          <cell r="AU29">
            <v>5.0191507284738321</v>
          </cell>
          <cell r="AV29">
            <v>-8.3068771555387784</v>
          </cell>
          <cell r="AW29">
            <v>-69.599558706659991</v>
          </cell>
          <cell r="AX29">
            <v>74.679381797142014</v>
          </cell>
          <cell r="AY29">
            <v>118.75664283843798</v>
          </cell>
          <cell r="AZ29">
            <v>-28.380817983176712</v>
          </cell>
          <cell r="BA29">
            <v>17.359038461190494</v>
          </cell>
          <cell r="BB29">
            <v>2.4418038668918598</v>
          </cell>
          <cell r="BC29">
            <v>6.5688655992791496</v>
          </cell>
          <cell r="BD29">
            <v>18.69378522616978</v>
          </cell>
          <cell r="BE29">
            <v>14.075319984646512</v>
          </cell>
          <cell r="BF29">
            <v>121.98507107925934</v>
          </cell>
          <cell r="BG29">
            <v>-33.986423395819202</v>
          </cell>
          <cell r="BH29">
            <v>0</v>
          </cell>
          <cell r="BJ29">
            <v>0.56187931097788635</v>
          </cell>
          <cell r="BK29" t="e">
            <v>#DIV/0!</v>
          </cell>
          <cell r="BL29">
            <v>-4.2151415233258049</v>
          </cell>
          <cell r="BM29">
            <v>5.4219575373899653</v>
          </cell>
          <cell r="BN29">
            <v>-2.3714954219895001</v>
          </cell>
          <cell r="BO29">
            <v>30.791144379606084</v>
          </cell>
          <cell r="BP29">
            <v>21.935200142823263</v>
          </cell>
          <cell r="BQ29">
            <v>-9.7204947082143782</v>
          </cell>
          <cell r="BR29">
            <v>1.5902557650518734</v>
          </cell>
          <cell r="BS29">
            <v>1.6083044783232303</v>
          </cell>
          <cell r="BT29">
            <v>-2.7617979568498874</v>
          </cell>
          <cell r="BU29">
            <v>2.0344660045674257</v>
          </cell>
          <cell r="BV29">
            <v>4.7839243562016298</v>
          </cell>
          <cell r="BW29">
            <v>-4.1726361103676002</v>
          </cell>
          <cell r="BX29">
            <v>5.8699989455995638</v>
          </cell>
          <cell r="BY29">
            <v>13.850841010692182</v>
          </cell>
          <cell r="BZ29">
            <v>7.0403661081499092</v>
          </cell>
          <cell r="CA29">
            <v>1.5651560038135282</v>
          </cell>
          <cell r="CB29" t="e">
            <v>#DIV/0!</v>
          </cell>
          <cell r="CD29">
            <v>155.3794510785483</v>
          </cell>
          <cell r="CE29">
            <v>0</v>
          </cell>
          <cell r="CF29">
            <v>-208.92015524727594</v>
          </cell>
          <cell r="CG29">
            <v>66.85673068783467</v>
          </cell>
          <cell r="CH29">
            <v>-16.532662485304627</v>
          </cell>
          <cell r="CI29">
            <v>19.138798990625652</v>
          </cell>
          <cell r="CJ29">
            <v>6.747245982140619</v>
          </cell>
          <cell r="CK29">
            <v>-285.13026842257159</v>
          </cell>
          <cell r="CL29">
            <v>65.110801753510714</v>
          </cell>
          <cell r="CM29">
            <v>299.18880457231353</v>
          </cell>
          <cell r="CN29">
            <v>-187.46150751318146</v>
          </cell>
          <cell r="CO29">
            <v>35.802062423457301</v>
          </cell>
          <cell r="CP29">
            <v>134.09660743429504</v>
          </cell>
          <cell r="CQ29">
            <v>-15.915118598176718</v>
          </cell>
          <cell r="CR29">
            <v>51.26001738244895</v>
          </cell>
          <cell r="CS29">
            <v>46.488280390946841</v>
          </cell>
          <cell r="CT29">
            <v>188.12209973758172</v>
          </cell>
          <cell r="CU29">
            <v>46.796363314940209</v>
          </cell>
          <cell r="CV29">
            <v>0</v>
          </cell>
        </row>
        <row r="30">
          <cell r="V30">
            <v>-0.3135853668244426</v>
          </cell>
          <cell r="X30">
            <v>-2.4568984018081053</v>
          </cell>
          <cell r="Y30">
            <v>-4.530950534786971</v>
          </cell>
          <cell r="Z30">
            <v>-3.8448931175727452E-2</v>
          </cell>
          <cell r="AA30">
            <v>-1.589489756927509</v>
          </cell>
          <cell r="AB30">
            <v>1.2050213502045493</v>
          </cell>
          <cell r="AC30">
            <v>-2.1388502159547462</v>
          </cell>
          <cell r="AD30">
            <v>2.3185901664931841</v>
          </cell>
          <cell r="AE30">
            <v>-0.3544847776997373</v>
          </cell>
          <cell r="AF30">
            <v>0.23890115750175855</v>
          </cell>
          <cell r="AG30">
            <v>-1.7212352967409861</v>
          </cell>
          <cell r="AH30">
            <v>9.1591210809260915E-2</v>
          </cell>
          <cell r="AI30">
            <v>-4.0261317184365097</v>
          </cell>
          <cell r="AJ30">
            <v>3.0844784336993225</v>
          </cell>
          <cell r="AK30">
            <v>1.0409015848689807</v>
          </cell>
          <cell r="AL30">
            <v>1.054508189296377</v>
          </cell>
          <cell r="AM30">
            <v>-3.3752518551354638</v>
          </cell>
          <cell r="AN30" t="e">
            <v>#DIV/0!</v>
          </cell>
          <cell r="AP30">
            <v>-87.204663598200568</v>
          </cell>
          <cell r="AQ30">
            <v>0</v>
          </cell>
          <cell r="AR30">
            <v>-116.64126981907702</v>
          </cell>
          <cell r="AS30">
            <v>-58.899203354662632</v>
          </cell>
          <cell r="AT30">
            <v>-0.26168655969513566</v>
          </cell>
          <cell r="AU30">
            <v>-1.2921856813644297</v>
          </cell>
          <cell r="AV30">
            <v>0.45196913635184899</v>
          </cell>
          <cell r="AW30">
            <v>-56.640163359706548</v>
          </cell>
          <cell r="AX30">
            <v>96.441089460817238</v>
          </cell>
          <cell r="AY30">
            <v>-67.004483239939873</v>
          </cell>
          <cell r="AZ30">
            <v>15.767955121342311</v>
          </cell>
          <cell r="BA30">
            <v>-30.906138574745</v>
          </cell>
          <cell r="BB30">
            <v>2.6901837593745768</v>
          </cell>
          <cell r="BC30">
            <v>-14.715563177073534</v>
          </cell>
          <cell r="BD30">
            <v>28.516444305267214</v>
          </cell>
          <cell r="BE30">
            <v>3.9775280456286168</v>
          </cell>
          <cell r="BF30">
            <v>30.160748592044456</v>
          </cell>
          <cell r="BG30">
            <v>-102.49564131178113</v>
          </cell>
          <cell r="BH30">
            <v>0</v>
          </cell>
          <cell r="BJ30">
            <v>-0.44063904333114801</v>
          </cell>
          <cell r="BK30" t="e">
            <v>#DIV/0!</v>
          </cell>
          <cell r="BL30">
            <v>-6.5427030581381214</v>
          </cell>
          <cell r="BM30">
            <v>-2.8566671255504494</v>
          </cell>
          <cell r="BN30">
            <v>-2.1215935150677878</v>
          </cell>
          <cell r="BO30">
            <v>23.054985920131642</v>
          </cell>
          <cell r="BP30">
            <v>5.5167670173790651</v>
          </cell>
          <cell r="BQ30">
            <v>-10.061839197577271</v>
          </cell>
          <cell r="BR30">
            <v>3.6029378564204073</v>
          </cell>
          <cell r="BS30">
            <v>0.28483368112977026</v>
          </cell>
          <cell r="BT30">
            <v>-1.826613317338921</v>
          </cell>
          <cell r="BU30">
            <v>-4.8531562158726116</v>
          </cell>
          <cell r="BV30">
            <v>3.3203149979559088</v>
          </cell>
          <cell r="BW30">
            <v>-8.26324104480587</v>
          </cell>
          <cell r="BX30">
            <v>6.7565190484942805</v>
          </cell>
          <cell r="BY30">
            <v>10.308522434468493</v>
          </cell>
          <cell r="BZ30">
            <v>8.5016961404351434</v>
          </cell>
          <cell r="CA30">
            <v>-3.9021812212210905</v>
          </cell>
          <cell r="CB30" t="e">
            <v>#DIV/0!</v>
          </cell>
          <cell r="CD30">
            <v>-122.69327926651385</v>
          </cell>
          <cell r="CE30">
            <v>0</v>
          </cell>
          <cell r="CF30">
            <v>-324.19446540867284</v>
          </cell>
          <cell r="CG30">
            <v>-36.494661165175103</v>
          </cell>
          <cell r="CH30">
            <v>-14.747059127434909</v>
          </cell>
          <cell r="CI30">
            <v>14.98905732721893</v>
          </cell>
          <cell r="CJ30">
            <v>1.9846286907977984</v>
          </cell>
          <cell r="CK30">
            <v>-289.92643113407939</v>
          </cell>
          <cell r="CL30">
            <v>148.00533363616796</v>
          </cell>
          <cell r="CM30">
            <v>53.495852505991934</v>
          </cell>
          <cell r="CN30">
            <v>-123.09665876545569</v>
          </cell>
          <cell r="CO30">
            <v>-90.010687236414697</v>
          </cell>
          <cell r="CP30">
            <v>94.475523119049285</v>
          </cell>
          <cell r="CQ30">
            <v>-31.597224598357343</v>
          </cell>
          <cell r="CR30">
            <v>60.316414005970614</v>
          </cell>
          <cell r="CS30">
            <v>36.081795988251088</v>
          </cell>
          <cell r="CT30">
            <v>226.47324558524588</v>
          </cell>
          <cell r="CU30">
            <v>-119.14655559229914</v>
          </cell>
          <cell r="CV30">
            <v>0</v>
          </cell>
        </row>
        <row r="31">
          <cell r="V31">
            <v>0.31016441708000553</v>
          </cell>
          <cell r="X31">
            <v>-0.35125262213946407</v>
          </cell>
          <cell r="Y31">
            <v>-0.46381172367015999</v>
          </cell>
          <cell r="Z31">
            <v>0.22389270405580586</v>
          </cell>
          <cell r="AA31">
            <v>-4.2849868544556857</v>
          </cell>
          <cell r="AB31">
            <v>3.4151574653141559</v>
          </cell>
          <cell r="AC31">
            <v>-0.38207085862517198</v>
          </cell>
          <cell r="AD31">
            <v>-0.62143532864566975</v>
          </cell>
          <cell r="AE31">
            <v>0.68328689966481448</v>
          </cell>
          <cell r="AF31">
            <v>0.83826708046206289</v>
          </cell>
          <cell r="AG31">
            <v>11.688531445877315</v>
          </cell>
          <cell r="AH31">
            <v>-4.0753830686189874</v>
          </cell>
          <cell r="AI31">
            <v>-1.9949585106052936</v>
          </cell>
          <cell r="AJ31">
            <v>2.1574775292498849E-2</v>
          </cell>
          <cell r="AK31">
            <v>4.5058516904037837</v>
          </cell>
          <cell r="AL31">
            <v>0.15535447281043169</v>
          </cell>
          <cell r="AM31">
            <v>-0.96489733668229105</v>
          </cell>
          <cell r="AN31" t="e">
            <v>#DIV/0!</v>
          </cell>
          <cell r="AP31">
            <v>85.982857022492681</v>
          </cell>
          <cell r="AQ31">
            <v>0</v>
          </cell>
          <cell r="AR31">
            <v>-16.266015318346945</v>
          </cell>
          <cell r="AS31">
            <v>-5.7560481787131721</v>
          </cell>
          <cell r="AT31">
            <v>1.5232460970030388</v>
          </cell>
          <cell r="AU31">
            <v>-3.4281369904406631</v>
          </cell>
          <cell r="AV31">
            <v>1.2963636087595987</v>
          </cell>
          <cell r="AW31">
            <v>-9.9014398549556972</v>
          </cell>
          <cell r="AX31">
            <v>-26.447742319051031</v>
          </cell>
          <cell r="AY31">
            <v>128.69661465988975</v>
          </cell>
          <cell r="AZ31">
            <v>55.459484663560033</v>
          </cell>
          <cell r="BA31">
            <v>206.26433584530878</v>
          </cell>
          <cell r="BB31">
            <v>-119.81030577873753</v>
          </cell>
          <cell r="BC31">
            <v>-6.998029616645681</v>
          </cell>
          <cell r="BD31">
            <v>0.20561424228890246</v>
          </cell>
          <cell r="BE31">
            <v>17.397133110309369</v>
          </cell>
          <cell r="BF31">
            <v>4.4902612959849648</v>
          </cell>
          <cell r="BG31">
            <v>-28.311879102180228</v>
          </cell>
          <cell r="BH31">
            <v>0</v>
          </cell>
          <cell r="BJ31">
            <v>0.43990225542906991</v>
          </cell>
          <cell r="BK31" t="e">
            <v>#DIV/0!</v>
          </cell>
          <cell r="BL31">
            <v>-5.2443990280240378</v>
          </cell>
          <cell r="BM31">
            <v>-2.3631485757339865</v>
          </cell>
          <cell r="BN31">
            <v>6.0940524644448324E-2</v>
          </cell>
          <cell r="BO31">
            <v>9.3206247534470386</v>
          </cell>
          <cell r="BP31">
            <v>-4.1853413193630784</v>
          </cell>
          <cell r="BQ31">
            <v>-8.2042878329999684</v>
          </cell>
          <cell r="BR31">
            <v>4.1901880666353808</v>
          </cell>
          <cell r="BS31">
            <v>1.1041363350156486</v>
          </cell>
          <cell r="BT31">
            <v>0.1765569649192722</v>
          </cell>
          <cell r="BU31">
            <v>11.106003998502745</v>
          </cell>
          <cell r="BV31">
            <v>-3.8310137813937883</v>
          </cell>
          <cell r="BW31">
            <v>-7.1660716182109567</v>
          </cell>
          <cell r="BX31">
            <v>8.2933772297101527</v>
          </cell>
          <cell r="BY31">
            <v>12.641475599163243</v>
          </cell>
          <cell r="BZ31">
            <v>7.4086617675760857</v>
          </cell>
          <cell r="CA31">
            <v>-5.8560372615610756</v>
          </cell>
          <cell r="CB31" t="e">
            <v>#DIV/0!</v>
          </cell>
          <cell r="CD31">
            <v>121.79087434826943</v>
          </cell>
          <cell r="CE31">
            <v>0</v>
          </cell>
          <cell r="CF31">
            <v>-255.40199401158952</v>
          </cell>
          <cell r="CG31">
            <v>-29.897919302347418</v>
          </cell>
          <cell r="CH31">
            <v>0.41528190424480727</v>
          </cell>
          <cell r="CI31">
            <v>6.5287743170063521</v>
          </cell>
          <cell r="CJ31">
            <v>-1.7147437159837153</v>
          </cell>
          <cell r="CK31">
            <v>-230.73338721450909</v>
          </cell>
          <cell r="CL31">
            <v>170.09520824473475</v>
          </cell>
          <cell r="CM31">
            <v>207.09766011512329</v>
          </cell>
          <cell r="CN31">
            <v>11.75811072385477</v>
          </cell>
          <cell r="CO31">
            <v>197.01217747284022</v>
          </cell>
          <cell r="CP31">
            <v>-112.34001814732937</v>
          </cell>
          <cell r="CQ31">
            <v>-26.537789239383699</v>
          </cell>
          <cell r="CR31">
            <v>73.001220767671953</v>
          </cell>
          <cell r="CS31">
            <v>45.283589219376324</v>
          </cell>
          <cell r="CT31">
            <v>199.67444564320158</v>
          </cell>
          <cell r="CU31">
            <v>-180.75407632511451</v>
          </cell>
          <cell r="CV31">
            <v>0</v>
          </cell>
        </row>
        <row r="32">
          <cell r="V32">
            <v>-0.1194294288794584</v>
          </cell>
          <cell r="X32">
            <v>-0.38298096917562807</v>
          </cell>
          <cell r="Y32">
            <v>-0.43343554579269306</v>
          </cell>
          <cell r="Z32">
            <v>-0.45635240412803535</v>
          </cell>
          <cell r="AA32">
            <v>3.4563486500132079</v>
          </cell>
          <cell r="AB32">
            <v>-18.304395568789754</v>
          </cell>
          <cell r="AC32">
            <v>-0.18083216867103014</v>
          </cell>
          <cell r="AD32">
            <v>0.43895081719143025</v>
          </cell>
          <cell r="AE32">
            <v>-0.17983275777464502</v>
          </cell>
          <cell r="AF32">
            <v>-0.81617349362343994</v>
          </cell>
          <cell r="AG32">
            <v>-6.7218551237792639</v>
          </cell>
          <cell r="AH32">
            <v>1.8183361763885797</v>
          </cell>
          <cell r="AI32">
            <v>-3.988860199830313</v>
          </cell>
          <cell r="AJ32">
            <v>0.49615623211700655</v>
          </cell>
          <cell r="AK32">
            <v>7.5608430269368698</v>
          </cell>
          <cell r="AL32">
            <v>0.4271666791801465</v>
          </cell>
          <cell r="AM32">
            <v>2.3285036486655919</v>
          </cell>
          <cell r="AN32" t="e">
            <v>#DIV/0!</v>
          </cell>
          <cell r="AP32">
            <v>-33.210559829098202</v>
          </cell>
          <cell r="AQ32">
            <v>0</v>
          </cell>
          <cell r="AR32">
            <v>-17.673014738847996</v>
          </cell>
          <cell r="AS32">
            <v>-5.35412157644123</v>
          </cell>
          <cell r="AT32">
            <v>-3.1117288187282384</v>
          </cell>
          <cell r="AU32">
            <v>2.6467095351609373</v>
          </cell>
          <cell r="AV32">
            <v>-7.1854784035690571</v>
          </cell>
          <cell r="AW32">
            <v>-4.6683954752702448</v>
          </cell>
          <cell r="AX32">
            <v>18.565269048524897</v>
          </cell>
          <cell r="AY32">
            <v>-34.102814138772374</v>
          </cell>
          <cell r="AZ32">
            <v>-54.450425566261401</v>
          </cell>
          <cell r="BA32">
            <v>-132.4835392551106</v>
          </cell>
          <cell r="BB32">
            <v>51.277871835666701</v>
          </cell>
          <cell r="BC32">
            <v>-13.713210436630732</v>
          </cell>
          <cell r="BD32">
            <v>4.7295416166772384</v>
          </cell>
          <cell r="BE32">
            <v>30.507851525953697</v>
          </cell>
          <cell r="BF32">
            <v>12.365719572288981</v>
          </cell>
          <cell r="BG32">
            <v>67.663376568648346</v>
          </cell>
          <cell r="BH32">
            <v>0</v>
          </cell>
          <cell r="BJ32">
            <v>0.5392227825926188</v>
          </cell>
          <cell r="BK32" t="e">
            <v>#DIV/0!</v>
          </cell>
          <cell r="BL32">
            <v>-3.3761326115616885</v>
          </cell>
          <cell r="BM32">
            <v>-0.46019803841684803</v>
          </cell>
          <cell r="BN32">
            <v>-0.48771396317237592</v>
          </cell>
          <cell r="BO32">
            <v>3.86165918198067</v>
          </cell>
          <cell r="BP32">
            <v>-29.999597043367064</v>
          </cell>
          <cell r="BQ32">
            <v>-5.1810906991922483</v>
          </cell>
          <cell r="BR32">
            <v>3.9962379128055447</v>
          </cell>
          <cell r="BS32">
            <v>0.77913309023391886</v>
          </cell>
          <cell r="BT32">
            <v>-0.17505712619585445</v>
          </cell>
          <cell r="BU32">
            <v>3.3873030140875393</v>
          </cell>
          <cell r="BV32">
            <v>-2.1603562256046871</v>
          </cell>
          <cell r="BW32">
            <v>-8.0399362249008561</v>
          </cell>
          <cell r="BX32">
            <v>5.756701724391311</v>
          </cell>
          <cell r="BY32">
            <v>17.92098492871974</v>
          </cell>
          <cell r="BZ32">
            <v>6.1720328550920689</v>
          </cell>
          <cell r="CA32">
            <v>-3.1631741547396452</v>
          </cell>
          <cell r="CB32" t="e">
            <v>#DIV/0!</v>
          </cell>
          <cell r="CD32">
            <v>148.96305323331035</v>
          </cell>
          <cell r="CE32">
            <v>0</v>
          </cell>
          <cell r="CF32">
            <v>-160.62090487373916</v>
          </cell>
          <cell r="CG32">
            <v>-5.6862404009223155</v>
          </cell>
          <cell r="CH32">
            <v>-3.326621854057862</v>
          </cell>
          <cell r="CI32">
            <v>2.9455375918296767</v>
          </cell>
          <cell r="CJ32">
            <v>-13.744022813996388</v>
          </cell>
          <cell r="CK32">
            <v>-140.80955739659248</v>
          </cell>
          <cell r="CL32">
            <v>163.23799798743312</v>
          </cell>
          <cell r="CM32">
            <v>146.34596011961548</v>
          </cell>
          <cell r="CN32">
            <v>-11.603803764535769</v>
          </cell>
          <cell r="CO32">
            <v>60.233696476643672</v>
          </cell>
          <cell r="CP32">
            <v>-63.400446316804391</v>
          </cell>
          <cell r="CQ32">
            <v>-28.857937631070797</v>
          </cell>
          <cell r="CR32">
            <v>52.145385390403135</v>
          </cell>
          <cell r="CS32">
            <v>65.957832666538195</v>
          </cell>
          <cell r="CT32">
            <v>169.00180053957774</v>
          </cell>
          <cell r="CU32">
            <v>-97.130567241132212</v>
          </cell>
          <cell r="CV32">
            <v>0</v>
          </cell>
        </row>
        <row r="33">
          <cell r="V33">
            <v>0.64805247784660569</v>
          </cell>
          <cell r="X33">
            <v>-1.3459311541781926</v>
          </cell>
          <cell r="Y33">
            <v>-1.1808321829239521</v>
          </cell>
          <cell r="Z33">
            <v>-0.25333986870291758</v>
          </cell>
          <cell r="AA33">
            <v>-3.1894609565347065</v>
          </cell>
          <cell r="AB33">
            <v>17.630825926506731</v>
          </cell>
          <cell r="AC33">
            <v>-1.8920032789239261</v>
          </cell>
          <cell r="AD33">
            <v>0.29153434942053025</v>
          </cell>
          <cell r="AE33">
            <v>1.2122866028091428</v>
          </cell>
          <cell r="AF33">
            <v>0.56901648428762108</v>
          </cell>
          <cell r="AG33">
            <v>4.3520097873380514</v>
          </cell>
          <cell r="AH33">
            <v>1.6929011584628562</v>
          </cell>
          <cell r="AI33">
            <v>2.3126026315203552</v>
          </cell>
          <cell r="AJ33">
            <v>-0.17616208764469343</v>
          </cell>
          <cell r="AK33">
            <v>-4.3930779518826624</v>
          </cell>
          <cell r="AL33">
            <v>0.20917704343670351</v>
          </cell>
          <cell r="AM33">
            <v>2.3624857229135765</v>
          </cell>
          <cell r="AN33" t="e">
            <v>#DIV/0!</v>
          </cell>
          <cell r="AP33">
            <v>179.99317225476989</v>
          </cell>
          <cell r="AQ33">
            <v>0</v>
          </cell>
          <cell r="AR33">
            <v>-61.871384343087811</v>
          </cell>
          <cell r="AS33">
            <v>-14.523303295474761</v>
          </cell>
          <cell r="AT33">
            <v>-1.7195645806236826</v>
          </cell>
          <cell r="AU33">
            <v>-2.5267552360056555</v>
          </cell>
          <cell r="AV33">
            <v>5.6542062157572275</v>
          </cell>
          <cell r="AW33">
            <v>-48.755967446740669</v>
          </cell>
          <cell r="AX33">
            <v>12.384465992196965</v>
          </cell>
          <cell r="AY33">
            <v>229.48009060565892</v>
          </cell>
          <cell r="AZ33">
            <v>37.651692173004449</v>
          </cell>
          <cell r="BA33">
            <v>80.009680720079359</v>
          </cell>
          <cell r="BB33">
            <v>48.608633404997363</v>
          </cell>
          <cell r="BC33">
            <v>7.6333111573532619</v>
          </cell>
          <cell r="BD33">
            <v>-1.6875727346675831</v>
          </cell>
          <cell r="BE33">
            <v>-19.066216029322391</v>
          </cell>
          <cell r="BF33">
            <v>6.0811715552063106</v>
          </cell>
          <cell r="BG33">
            <v>70.249390359004337</v>
          </cell>
          <cell r="BH33">
            <v>0</v>
          </cell>
          <cell r="BJ33">
            <v>0.52343231215290498</v>
          </cell>
          <cell r="BK33" t="e">
            <v>#DIV/0!</v>
          </cell>
          <cell r="BL33">
            <v>-4.4750216131016156</v>
          </cell>
          <cell r="BM33">
            <v>-6.5028617290323716</v>
          </cell>
          <cell r="BN33">
            <v>-0.52449178795159757</v>
          </cell>
          <cell r="BO33">
            <v>-5.6588139861595614</v>
          </cell>
          <cell r="BP33">
            <v>0.57871784773755319</v>
          </cell>
          <cell r="BQ33">
            <v>-4.5301640630715294</v>
          </cell>
          <cell r="BR33">
            <v>2.4268249045332535</v>
          </cell>
          <cell r="BS33">
            <v>1.3600163377403884</v>
          </cell>
          <cell r="BT33">
            <v>0.82465233178448116</v>
          </cell>
          <cell r="BU33">
            <v>6.8437168472774479</v>
          </cell>
          <cell r="BV33">
            <v>-0.58674349731070441</v>
          </cell>
          <cell r="BW33">
            <v>-7.6042118575212481</v>
          </cell>
          <cell r="BX33">
            <v>3.4357529474960735</v>
          </cell>
          <cell r="BY33">
            <v>8.5878804129943411</v>
          </cell>
          <cell r="BZ33">
            <v>1.8564582800205454</v>
          </cell>
          <cell r="CA33">
            <v>0.23398064707533806</v>
          </cell>
          <cell r="CB33" t="e">
            <v>#DIV/0!</v>
          </cell>
          <cell r="CD33">
            <v>145.5608058499638</v>
          </cell>
          <cell r="CE33">
            <v>0</v>
          </cell>
          <cell r="CF33">
            <v>-212.45168421935978</v>
          </cell>
          <cell r="CG33">
            <v>-84.532676405291795</v>
          </cell>
          <cell r="CH33">
            <v>-3.5697338620440178</v>
          </cell>
          <cell r="CI33">
            <v>-4.600368372649811</v>
          </cell>
          <cell r="CJ33">
            <v>0.21706055729961804</v>
          </cell>
          <cell r="CK33">
            <v>-119.96596613667316</v>
          </cell>
          <cell r="CL33">
            <v>100.94308218248807</v>
          </cell>
          <cell r="CM33">
            <v>257.06940788683642</v>
          </cell>
          <cell r="CN33">
            <v>54.428706391645392</v>
          </cell>
          <cell r="CO33">
            <v>122.88433873553254</v>
          </cell>
          <cell r="CP33">
            <v>-17.233616778698888</v>
          </cell>
          <cell r="CQ33">
            <v>-27.793492072996685</v>
          </cell>
          <cell r="CR33">
            <v>31.764027429565772</v>
          </cell>
          <cell r="CS33">
            <v>32.816296652569292</v>
          </cell>
          <cell r="CT33">
            <v>53.097901015524712</v>
          </cell>
          <cell r="CU33">
            <v>7.105246513691327</v>
          </cell>
          <cell r="CV33">
            <v>0</v>
          </cell>
        </row>
        <row r="34">
          <cell r="V34">
            <v>-0.14421138902614983</v>
          </cell>
          <cell r="X34">
            <v>0.16602781364898345</v>
          </cell>
          <cell r="Y34">
            <v>-0.42936482230663264</v>
          </cell>
          <cell r="Z34">
            <v>0.73775905657069707</v>
          </cell>
          <cell r="AA34">
            <v>-7.3994471054916744</v>
          </cell>
          <cell r="AB34">
            <v>3.2626642756035995</v>
          </cell>
          <cell r="AC34">
            <v>0.48244851457968085</v>
          </cell>
          <cell r="AD34">
            <v>1.0221851611876609</v>
          </cell>
          <cell r="AE34">
            <v>-0.47702003915525149</v>
          </cell>
          <cell r="AF34">
            <v>0.17638451994186344</v>
          </cell>
          <cell r="AG34">
            <v>0.46986240184876404</v>
          </cell>
          <cell r="AH34">
            <v>-0.85837987885736267</v>
          </cell>
          <cell r="AI34">
            <v>-4.8757364635960805</v>
          </cell>
          <cell r="AJ34">
            <v>-0.48815618180589881</v>
          </cell>
          <cell r="AK34">
            <v>1.8182904571883318</v>
          </cell>
          <cell r="AL34">
            <v>-0.34335508222327338</v>
          </cell>
          <cell r="AM34">
            <v>-2.0858278370129324</v>
          </cell>
          <cell r="AN34" t="e">
            <v>#DIV/0!</v>
          </cell>
          <cell r="AP34">
            <v>-40.313526580910548</v>
          </cell>
          <cell r="AQ34">
            <v>0</v>
          </cell>
          <cell r="AR34">
            <v>7.5294427960452595</v>
          </cell>
          <cell r="AS34">
            <v>-5.2184902709250309</v>
          </cell>
          <cell r="AT34">
            <v>4.994912241598513</v>
          </cell>
          <cell r="AU34">
            <v>-5.6750251754096013</v>
          </cell>
          <cell r="AV34">
            <v>1.2308142625835501</v>
          </cell>
          <cell r="AW34">
            <v>12.197231738197388</v>
          </cell>
          <cell r="AX34">
            <v>43.549322262311762</v>
          </cell>
          <cell r="AY34">
            <v>-91.39229163926575</v>
          </cell>
          <cell r="AZ34">
            <v>11.737735579819855</v>
          </cell>
          <cell r="BA34">
            <v>9.0141376615144964</v>
          </cell>
          <cell r="BB34">
            <v>-25.064091965200078</v>
          </cell>
          <cell r="BC34">
            <v>-16.465742012736655</v>
          </cell>
          <cell r="BD34">
            <v>-4.6681317872826185</v>
          </cell>
          <cell r="BE34">
            <v>7.5448080668678017</v>
          </cell>
          <cell r="BF34">
            <v>-10.0028604672234</v>
          </cell>
          <cell r="BG34">
            <v>-63.488146715020321</v>
          </cell>
          <cell r="BH34">
            <v>0</v>
          </cell>
          <cell r="BJ34">
            <v>0.69422843974258353</v>
          </cell>
          <cell r="BK34" t="e">
            <v>#DIV/0!</v>
          </cell>
          <cell r="BL34">
            <v>-1.9063625696966069</v>
          </cell>
          <cell r="BM34">
            <v>-2.4859941825535192</v>
          </cell>
          <cell r="BN34">
            <v>0.2479420451945602</v>
          </cell>
          <cell r="BO34">
            <v>-11.228526668265637</v>
          </cell>
          <cell r="BP34">
            <v>2.6236271265861477</v>
          </cell>
          <cell r="BQ34">
            <v>-1.9729188202141756</v>
          </cell>
          <cell r="BR34">
            <v>1.1290485349828128</v>
          </cell>
          <cell r="BS34">
            <v>1.2353727341083198</v>
          </cell>
          <cell r="BT34">
            <v>0.76177037503770695</v>
          </cell>
          <cell r="BU34">
            <v>9.225767769464932</v>
          </cell>
          <cell r="BV34">
            <v>-1.5302765000807628</v>
          </cell>
          <cell r="BW34">
            <v>-8.4221417945360759</v>
          </cell>
          <cell r="BX34">
            <v>-0.14905591098542947</v>
          </cell>
          <cell r="BY34">
            <v>9.4233342596813827</v>
          </cell>
          <cell r="BZ34">
            <v>0.44750182129429383</v>
          </cell>
          <cell r="CA34">
            <v>1.5715686311040145</v>
          </cell>
          <cell r="CB34" t="e">
            <v>#DIV/0!</v>
          </cell>
          <cell r="CD34">
            <v>192.45194286725382</v>
          </cell>
          <cell r="CE34">
            <v>0</v>
          </cell>
          <cell r="CF34">
            <v>-88.280971604237493</v>
          </cell>
          <cell r="CG34">
            <v>-30.851963321554194</v>
          </cell>
          <cell r="CH34">
            <v>1.6868649392496309</v>
          </cell>
          <cell r="CI34">
            <v>-8.9832078666949826</v>
          </cell>
          <cell r="CJ34">
            <v>0.99590568353131914</v>
          </cell>
          <cell r="CK34">
            <v>-51.128571038769223</v>
          </cell>
          <cell r="CL34">
            <v>48.051314983982593</v>
          </cell>
          <cell r="CM34">
            <v>232.68159948751054</v>
          </cell>
          <cell r="CN34">
            <v>50.398486850122936</v>
          </cell>
          <cell r="CO34">
            <v>162.80461497179203</v>
          </cell>
          <cell r="CP34">
            <v>-44.987892503273542</v>
          </cell>
          <cell r="CQ34">
            <v>-29.543670908659806</v>
          </cell>
          <cell r="CR34">
            <v>-1.4205486629840607</v>
          </cell>
          <cell r="CS34">
            <v>36.383576673808477</v>
          </cell>
          <cell r="CT34">
            <v>12.934291956256857</v>
          </cell>
          <cell r="CU34">
            <v>46.112741110452134</v>
          </cell>
          <cell r="CV34">
            <v>0</v>
          </cell>
        </row>
        <row r="35">
          <cell r="V35">
            <v>0.78852488600802406</v>
          </cell>
          <cell r="X35">
            <v>1.3083135660551193</v>
          </cell>
          <cell r="Y35">
            <v>1.1510690844601656</v>
          </cell>
          <cell r="Z35">
            <v>6.0163421865290889</v>
          </cell>
          <cell r="AA35">
            <v>2.0319836884997278</v>
          </cell>
          <cell r="AB35">
            <v>-0.98899945446182524</v>
          </cell>
          <cell r="AC35">
            <v>0.1342257395846147</v>
          </cell>
          <cell r="AD35">
            <v>0.43209609841907692</v>
          </cell>
          <cell r="AE35">
            <v>0.74514638914062736</v>
          </cell>
          <cell r="AF35">
            <v>-3.3369999826604602E-2</v>
          </cell>
          <cell r="AG35">
            <v>9.0542573703359164</v>
          </cell>
          <cell r="AH35">
            <v>-2.2602364853484991</v>
          </cell>
          <cell r="AI35">
            <v>0.23262762459483888</v>
          </cell>
          <cell r="AJ35">
            <v>-0.40859983110969056</v>
          </cell>
          <cell r="AK35">
            <v>1.3209188970319419</v>
          </cell>
          <cell r="AL35">
            <v>2.9120569556440934</v>
          </cell>
          <cell r="AM35">
            <v>-1.7369484600747942</v>
          </cell>
          <cell r="AN35" t="e">
            <v>#DIV/0!</v>
          </cell>
          <cell r="AP35">
            <v>220.11005464999471</v>
          </cell>
          <cell r="AQ35">
            <v>0</v>
          </cell>
          <cell r="AR35">
            <v>59.431170752071921</v>
          </cell>
          <cell r="AS35">
            <v>13.929999007121751</v>
          </cell>
          <cell r="AT35">
            <v>41.033458943672372</v>
          </cell>
          <cell r="AU35">
            <v>1.4431195814827191</v>
          </cell>
          <cell r="AV35">
            <v>-0.38526495915174053</v>
          </cell>
          <cell r="AW35">
            <v>3.4098581789462514</v>
          </cell>
          <cell r="AX35">
            <v>18.597258670455631</v>
          </cell>
          <cell r="AY35">
            <v>142.08162522746352</v>
          </cell>
          <cell r="AZ35">
            <v>-2.2245665991795249</v>
          </cell>
          <cell r="BA35">
            <v>174.518766449243</v>
          </cell>
          <cell r="BB35">
            <v>-65.430816425578996</v>
          </cell>
          <cell r="BC35">
            <v>0.74729775284225752</v>
          </cell>
          <cell r="BD35">
            <v>-3.8882776661661183</v>
          </cell>
          <cell r="BE35">
            <v>5.5806770493144313</v>
          </cell>
          <cell r="BF35">
            <v>84.544791518632792</v>
          </cell>
          <cell r="BG35">
            <v>-51.7662468516437</v>
          </cell>
          <cell r="BH35">
            <v>0</v>
          </cell>
          <cell r="BJ35">
            <v>1.1744204383769663</v>
          </cell>
          <cell r="BK35" t="e">
            <v>#DIV/0!</v>
          </cell>
          <cell r="BL35">
            <v>-0.27269543147308006</v>
          </cell>
          <cell r="BM35">
            <v>-0.90392137822499219</v>
          </cell>
          <cell r="BN35">
            <v>6.0417814616433807</v>
          </cell>
          <cell r="BO35">
            <v>-5.3698137698134918</v>
          </cell>
          <cell r="BP35">
            <v>-1.746820771186075</v>
          </cell>
          <cell r="BQ35">
            <v>-1.464867217638377</v>
          </cell>
          <cell r="BR35">
            <v>2.2011371807898694</v>
          </cell>
          <cell r="BS35">
            <v>1.2975714233551816</v>
          </cell>
          <cell r="BT35">
            <v>-0.10920547448114437</v>
          </cell>
          <cell r="BU35">
            <v>6.6495801816136346</v>
          </cell>
          <cell r="BV35">
            <v>0.33303020766795033</v>
          </cell>
          <cell r="BW35">
            <v>-6.3406410459047935</v>
          </cell>
          <cell r="BX35">
            <v>-0.57849666583135173</v>
          </cell>
          <cell r="BY35">
            <v>6.0885356813569214</v>
          </cell>
          <cell r="BZ35">
            <v>3.2122454450650428</v>
          </cell>
          <cell r="CA35">
            <v>0.77974389868589178</v>
          </cell>
          <cell r="CB35" t="e">
            <v>#DIV/0!</v>
          </cell>
          <cell r="CD35">
            <v>326.57914049475585</v>
          </cell>
          <cell r="CE35">
            <v>0</v>
          </cell>
          <cell r="CF35">
            <v>-12.583785533818627</v>
          </cell>
          <cell r="CG35">
            <v>-11.165916135719272</v>
          </cell>
          <cell r="CH35">
            <v>41.197077785918964</v>
          </cell>
          <cell r="CI35">
            <v>-4.1119512947716004</v>
          </cell>
          <cell r="CJ35">
            <v>-0.68572288438002005</v>
          </cell>
          <cell r="CK35">
            <v>-37.817273004867275</v>
          </cell>
          <cell r="CL35">
            <v>93.096315973489254</v>
          </cell>
          <cell r="CM35">
            <v>246.06661005508431</v>
          </cell>
          <cell r="CN35">
            <v>-7.2855644126166226</v>
          </cell>
          <cell r="CO35">
            <v>131.05904557572626</v>
          </cell>
          <cell r="CP35">
            <v>9.3915968498849907</v>
          </cell>
          <cell r="CQ35">
            <v>-21.798343539171867</v>
          </cell>
          <cell r="CR35">
            <v>-5.5144405714390814</v>
          </cell>
          <cell r="CS35">
            <v>24.56712061281354</v>
          </cell>
          <cell r="CT35">
            <v>92.988822178904684</v>
          </cell>
          <cell r="CU35">
            <v>22.658373360988662</v>
          </cell>
          <cell r="CV35">
            <v>0</v>
          </cell>
        </row>
        <row r="36">
          <cell r="V36">
            <v>-0.64924802717923891</v>
          </cell>
          <cell r="X36">
            <v>2.1520683645398497</v>
          </cell>
          <cell r="Y36">
            <v>-1.5976224382594939</v>
          </cell>
          <cell r="Z36">
            <v>5.6289468505584361</v>
          </cell>
          <cell r="AA36">
            <v>5.8218497953270942</v>
          </cell>
          <cell r="AB36">
            <v>-12.598239475368212</v>
          </cell>
          <cell r="AC36">
            <v>3.0872859070768754</v>
          </cell>
          <cell r="AD36">
            <v>-1.7254934330233618</v>
          </cell>
          <cell r="AE36">
            <v>-1.0781746347986454</v>
          </cell>
          <cell r="AF36">
            <v>-1.0259722080824152</v>
          </cell>
          <cell r="AG36">
            <v>2.5267801356809505</v>
          </cell>
          <cell r="AH36">
            <v>-5.3996934723029462</v>
          </cell>
          <cell r="AI36">
            <v>-3.1072095914358888</v>
          </cell>
          <cell r="AJ36">
            <v>0.59476208305964118</v>
          </cell>
          <cell r="AK36">
            <v>-3.1231162686740199</v>
          </cell>
          <cell r="AL36">
            <v>2.3159097469752199</v>
          </cell>
          <cell r="AM36">
            <v>-3.0913664626521009</v>
          </cell>
          <cell r="AN36" t="e">
            <v>#DIV/0!</v>
          </cell>
          <cell r="AP36">
            <v>-182.66115733442712</v>
          </cell>
          <cell r="AQ36">
            <v>0</v>
          </cell>
          <cell r="AR36">
            <v>99.038394237365537</v>
          </cell>
          <cell r="AS36">
            <v>-19.556643744780331</v>
          </cell>
          <cell r="AT36">
            <v>40.70104522935776</v>
          </cell>
          <cell r="AU36">
            <v>4.2187076338828149</v>
          </cell>
          <cell r="AV36">
            <v>-4.8591104091260036</v>
          </cell>
          <cell r="AW36">
            <v>78.534395528031837</v>
          </cell>
          <cell r="AX36">
            <v>-74.585503265529042</v>
          </cell>
          <cell r="AY36">
            <v>-207.1140483062627</v>
          </cell>
          <cell r="AZ36">
            <v>-68.372247516279458</v>
          </cell>
          <cell r="BA36">
            <v>53.112822116342613</v>
          </cell>
          <cell r="BB36">
            <v>-152.78082426262154</v>
          </cell>
          <cell r="BC36">
            <v>-10.004883933209214</v>
          </cell>
          <cell r="BD36">
            <v>5.6366906412720255</v>
          </cell>
          <cell r="BE36">
            <v>-13.368971888778958</v>
          </cell>
          <cell r="BF36">
            <v>69.195026810726631</v>
          </cell>
          <cell r="BG36">
            <v>-90.531660273717989</v>
          </cell>
          <cell r="BH36">
            <v>0</v>
          </cell>
          <cell r="BJ36">
            <v>0.63773858610136624</v>
          </cell>
          <cell r="BK36" t="e">
            <v>#DIV/0!</v>
          </cell>
          <cell r="BL36">
            <v>2.2651604435502293</v>
          </cell>
          <cell r="BM36">
            <v>-2.0626070922368456</v>
          </cell>
          <cell r="BN36">
            <v>12.524324439312263</v>
          </cell>
          <cell r="BO36">
            <v>-3.206120416725633</v>
          </cell>
          <cell r="BP36">
            <v>5.1158247928921652</v>
          </cell>
          <cell r="BQ36">
            <v>1.7612110550877746</v>
          </cell>
          <cell r="BR36">
            <v>-1.2819199332714248E-3</v>
          </cell>
          <cell r="BS36">
            <v>0.38593349522380027</v>
          </cell>
          <cell r="BT36">
            <v>-0.32049960393673027</v>
          </cell>
          <cell r="BU36">
            <v>17.224008618019582</v>
          </cell>
          <cell r="BV36">
            <v>-6.7797042366211757</v>
          </cell>
          <cell r="BW36">
            <v>-5.4805863587552235</v>
          </cell>
          <cell r="BX36">
            <v>-0.48094525385876663</v>
          </cell>
          <cell r="BY36">
            <v>-4.4491801365334922</v>
          </cell>
          <cell r="BZ36">
            <v>5.1533677483426077</v>
          </cell>
          <cell r="CA36">
            <v>-4.5580955332099045</v>
          </cell>
          <cell r="CB36" t="e">
            <v>#DIV/0!</v>
          </cell>
          <cell r="CD36">
            <v>177.12854298942693</v>
          </cell>
          <cell r="CE36">
            <v>0</v>
          </cell>
          <cell r="CF36">
            <v>104.12762344239491</v>
          </cell>
          <cell r="CG36">
            <v>-25.368438304058373</v>
          </cell>
          <cell r="CH36">
            <v>85.009851834004962</v>
          </cell>
          <cell r="CI36">
            <v>-2.5399531960497228</v>
          </cell>
          <cell r="CJ36">
            <v>1.6406451100630335</v>
          </cell>
          <cell r="CK36">
            <v>45.385517998434807</v>
          </cell>
          <cell r="CL36">
            <v>-5.4456340564684069E-2</v>
          </cell>
          <cell r="CM36">
            <v>73.055375887593982</v>
          </cell>
          <cell r="CN36">
            <v>-21.207386362634679</v>
          </cell>
          <cell r="CO36">
            <v>316.65540694717947</v>
          </cell>
          <cell r="CP36">
            <v>-194.66709924840325</v>
          </cell>
          <cell r="CQ36">
            <v>-18.09001703575035</v>
          </cell>
          <cell r="CR36">
            <v>-4.6072915468442943</v>
          </cell>
          <cell r="CS36">
            <v>-19.309702801919116</v>
          </cell>
          <cell r="CT36">
            <v>149.81812941734233</v>
          </cell>
          <cell r="CU36">
            <v>-135.53666348137767</v>
          </cell>
          <cell r="CV36">
            <v>0</v>
          </cell>
        </row>
        <row r="37">
          <cell r="V37">
            <v>-0.49413180284593183</v>
          </cell>
          <cell r="X37">
            <v>-0.25582551342030468</v>
          </cell>
          <cell r="Y37">
            <v>4.6719494215352597E-2</v>
          </cell>
          <cell r="Z37">
            <v>5.5352476300734255</v>
          </cell>
          <cell r="AA37">
            <v>-4.565739338650876</v>
          </cell>
          <cell r="AB37">
            <v>-39.542513816553395</v>
          </cell>
          <cell r="AC37">
            <v>-1.4504074720135485</v>
          </cell>
          <cell r="AD37">
            <v>-0.65839447888431657</v>
          </cell>
          <cell r="AE37">
            <v>-0.51636591665064069</v>
          </cell>
          <cell r="AF37">
            <v>0.15267800336249415</v>
          </cell>
          <cell r="AG37">
            <v>-3.7746873631975597</v>
          </cell>
          <cell r="AH37">
            <v>-2.0878956388590608</v>
          </cell>
          <cell r="AI37">
            <v>5.8706898443365629</v>
          </cell>
          <cell r="AJ37">
            <v>0.12144062778005615</v>
          </cell>
          <cell r="AK37">
            <v>0.44243330752335996</v>
          </cell>
          <cell r="AL37">
            <v>1.3367731564115637</v>
          </cell>
          <cell r="AM37">
            <v>-1.1674475479714341</v>
          </cell>
          <cell r="AN37" t="e">
            <v>#DIV/0!</v>
          </cell>
          <cell r="AP37">
            <v>-138.11776160273075</v>
          </cell>
          <cell r="AQ37">
            <v>0</v>
          </cell>
          <cell r="AR37">
            <v>-12.026480346022254</v>
          </cell>
          <cell r="AS37">
            <v>0.56276087636797456</v>
          </cell>
          <cell r="AT37">
            <v>42.276440926243026</v>
          </cell>
          <cell r="AU37">
            <v>-3.5011030594682637</v>
          </cell>
          <cell r="AV37">
            <v>-13.33003726537639</v>
          </cell>
          <cell r="AW37">
            <v>-38.034541823788913</v>
          </cell>
          <cell r="AX37">
            <v>-27.968435017663069</v>
          </cell>
          <cell r="AY37">
            <v>-98.122846239042701</v>
          </cell>
          <cell r="AZ37">
            <v>10.070289964656695</v>
          </cell>
          <cell r="BA37">
            <v>-81.348627445865986</v>
          </cell>
          <cell r="BB37">
            <v>-55.885748611544386</v>
          </cell>
          <cell r="BC37">
            <v>18.315640302199029</v>
          </cell>
          <cell r="BD37">
            <v>1.1577646834460893</v>
          </cell>
          <cell r="BE37">
            <v>1.8347539530440145</v>
          </cell>
          <cell r="BF37">
            <v>40.865247870270196</v>
          </cell>
          <cell r="BG37">
            <v>-33.132166955248067</v>
          </cell>
          <cell r="BH37">
            <v>0</v>
          </cell>
          <cell r="BJ37">
            <v>-0.50432864945483269</v>
          </cell>
          <cell r="BK37" t="e">
            <v>#DIV/0!</v>
          </cell>
          <cell r="BL37">
            <v>3.3951678477734282</v>
          </cell>
          <cell r="BM37">
            <v>-0.84600900125594292</v>
          </cell>
          <cell r="BN37">
            <v>19.054436794956754</v>
          </cell>
          <cell r="BO37">
            <v>-4.5821619645555316</v>
          </cell>
          <cell r="BP37">
            <v>-45.974718148724328</v>
          </cell>
          <cell r="BQ37">
            <v>2.2192504158934812</v>
          </cell>
          <cell r="BR37">
            <v>-0.94843728767177726</v>
          </cell>
          <cell r="BS37">
            <v>-1.3286053486207261</v>
          </cell>
          <cell r="BT37">
            <v>-0.73315564080628226</v>
          </cell>
          <cell r="BU37">
            <v>8.0948694787558182</v>
          </cell>
          <cell r="BV37">
            <v>-10.245501668424062</v>
          </cell>
          <cell r="BW37">
            <v>-2.1935199721144993</v>
          </cell>
          <cell r="BX37">
            <v>-0.18425118209847158</v>
          </cell>
          <cell r="BY37">
            <v>0.38349364270116038</v>
          </cell>
          <cell r="BZ37">
            <v>6.336597989699122</v>
          </cell>
          <cell r="CA37">
            <v>-7.8493750643256259</v>
          </cell>
          <cell r="CB37" t="e">
            <v>#DIV/0!</v>
          </cell>
          <cell r="CD37">
            <v>-140.98239086807371</v>
          </cell>
          <cell r="CE37">
            <v>0</v>
          </cell>
          <cell r="CF37">
            <v>153.97252743946046</v>
          </cell>
          <cell r="CG37">
            <v>-10.282374132215637</v>
          </cell>
          <cell r="CH37">
            <v>129.00585734087167</v>
          </cell>
          <cell r="CI37">
            <v>-3.514301019512331</v>
          </cell>
          <cell r="CJ37">
            <v>-17.343598371070584</v>
          </cell>
          <cell r="CK37">
            <v>56.106943621386563</v>
          </cell>
          <cell r="CL37">
            <v>-40.407357350424718</v>
          </cell>
          <cell r="CM37">
            <v>-254.54756095710763</v>
          </cell>
          <cell r="CN37">
            <v>-48.788788570982433</v>
          </cell>
          <cell r="CO37">
            <v>155.29709878123413</v>
          </cell>
          <cell r="CP37">
            <v>-299.161481264945</v>
          </cell>
          <cell r="CQ37">
            <v>-7.4076878909045831</v>
          </cell>
          <cell r="CR37">
            <v>-1.761954128730622</v>
          </cell>
          <cell r="CS37">
            <v>1.5912671804472893</v>
          </cell>
          <cell r="CT37">
            <v>184.60220573240622</v>
          </cell>
          <cell r="CU37">
            <v>-238.91822079563008</v>
          </cell>
          <cell r="CV37">
            <v>0</v>
          </cell>
        </row>
        <row r="38">
          <cell r="V38">
            <v>1.0794351015982029</v>
          </cell>
          <cell r="X38">
            <v>1.2146979660647261</v>
          </cell>
          <cell r="Y38">
            <v>0.16756846004148951</v>
          </cell>
          <cell r="Z38">
            <v>6.0845887873338445</v>
          </cell>
          <cell r="AA38">
            <v>-2.9654587519570286</v>
          </cell>
          <cell r="AB38">
            <v>-65.691331513091654</v>
          </cell>
          <cell r="AC38">
            <v>0.8300901145656514</v>
          </cell>
          <cell r="AD38">
            <v>-0.30442609946562671</v>
          </cell>
          <cell r="AE38">
            <v>1.3548015552137027</v>
          </cell>
          <cell r="AF38">
            <v>0.44179138151361208</v>
          </cell>
          <cell r="AG38">
            <v>0.78713250559006021</v>
          </cell>
          <cell r="AH38">
            <v>3.6202284435067122</v>
          </cell>
          <cell r="AI38">
            <v>-2.3319136400861362</v>
          </cell>
          <cell r="AJ38">
            <v>9.3924359595876084E-2</v>
          </cell>
          <cell r="AK38">
            <v>-1.4530787975269632</v>
          </cell>
          <cell r="AL38">
            <v>1.8242354473040789</v>
          </cell>
          <cell r="AM38">
            <v>2.5697686013329113</v>
          </cell>
          <cell r="AN38" t="e">
            <v>#DIV/0!</v>
          </cell>
          <cell r="AP38">
            <v>300.22852651749054</v>
          </cell>
          <cell r="AQ38">
            <v>0</v>
          </cell>
          <cell r="AR38">
            <v>56.957449805737269</v>
          </cell>
          <cell r="AS38">
            <v>2.0193932307470277</v>
          </cell>
          <cell r="AT38">
            <v>49.044479568156362</v>
          </cell>
          <cell r="AU38">
            <v>-2.1701511445531736</v>
          </cell>
          <cell r="AV38">
            <v>-13.38829393465188</v>
          </cell>
          <cell r="AW38">
            <v>21.452022086039506</v>
          </cell>
          <cell r="AX38">
            <v>-12.846802378593566</v>
          </cell>
          <cell r="AY38">
            <v>256.11787909034683</v>
          </cell>
          <cell r="AZ38">
            <v>29.184033142072622</v>
          </cell>
          <cell r="BA38">
            <v>16.323242055434093</v>
          </cell>
          <cell r="BB38">
            <v>94.877808907786857</v>
          </cell>
          <cell r="BC38">
            <v>-7.7023132085766406</v>
          </cell>
          <cell r="BD38">
            <v>0.89652339406700321</v>
          </cell>
          <cell r="BE38">
            <v>-6.0525224489487073</v>
          </cell>
          <cell r="BF38">
            <v>56.512482163066579</v>
          </cell>
          <cell r="BG38">
            <v>72.078625085444401</v>
          </cell>
          <cell r="BH38">
            <v>0</v>
          </cell>
          <cell r="BJ38">
            <v>0.71490491500803</v>
          </cell>
          <cell r="BK38" t="e">
            <v>#DIV/0!</v>
          </cell>
          <cell r="BL38">
            <v>4.4776448990517137</v>
          </cell>
          <cell r="BM38">
            <v>-0.25157353140913274</v>
          </cell>
          <cell r="BN38">
            <v>25.373455683167933</v>
          </cell>
          <cell r="BO38">
            <v>-1.3273665901469833E-2</v>
          </cell>
          <cell r="BP38">
            <v>-82.050284118176563</v>
          </cell>
          <cell r="BQ38">
            <v>2.5729008721598889</v>
          </cell>
          <cell r="BR38">
            <v>-2.2491705698693187</v>
          </cell>
          <cell r="BS38">
            <v>0.48754195263582822</v>
          </cell>
          <cell r="BT38">
            <v>-0.4701585108363826</v>
          </cell>
          <cell r="BU38">
            <v>8.4362183134566884</v>
          </cell>
          <cell r="BV38">
            <v>-6.1909457442195892</v>
          </cell>
          <cell r="BW38">
            <v>0.42203096023925024</v>
          </cell>
          <cell r="BX38">
            <v>0.399607008877223</v>
          </cell>
          <cell r="BY38">
            <v>-2.8417763290208509</v>
          </cell>
          <cell r="BZ38">
            <v>8.6494814199490797</v>
          </cell>
          <cell r="CA38">
            <v>-3.4678222026241157</v>
          </cell>
          <cell r="CB38" t="e">
            <v>#DIV/0!</v>
          </cell>
          <cell r="CD38">
            <v>199.55966223032738</v>
          </cell>
          <cell r="CE38">
            <v>0</v>
          </cell>
          <cell r="CF38">
            <v>203.40053444915247</v>
          </cell>
          <cell r="CG38">
            <v>-3.0444906305435779</v>
          </cell>
          <cell r="CH38">
            <v>173.05542466742952</v>
          </cell>
          <cell r="CI38">
            <v>-9.4269886559033012E-3</v>
          </cell>
          <cell r="CJ38">
            <v>-31.962706568306015</v>
          </cell>
          <cell r="CK38">
            <v>65.361733969228681</v>
          </cell>
          <cell r="CL38">
            <v>-96.803481991330045</v>
          </cell>
          <cell r="CM38">
            <v>92.962609772504948</v>
          </cell>
          <cell r="CN38">
            <v>-31.342491008729667</v>
          </cell>
          <cell r="CO38">
            <v>162.60620317515372</v>
          </cell>
          <cell r="CP38">
            <v>-179.21958039195806</v>
          </cell>
          <cell r="CQ38">
            <v>1.3557409132554312</v>
          </cell>
          <cell r="CR38">
            <v>3.8027010526189997</v>
          </cell>
          <cell r="CS38">
            <v>-12.00606333536922</v>
          </cell>
          <cell r="CT38">
            <v>251.1175483626962</v>
          </cell>
          <cell r="CU38">
            <v>-103.35144899516536</v>
          </cell>
          <cell r="CV38">
            <v>0</v>
          </cell>
        </row>
        <row r="39">
          <cell r="V39">
            <v>0.93539497944219452</v>
          </cell>
          <cell r="X39">
            <v>0.41915908221652476</v>
          </cell>
          <cell r="Y39">
            <v>2.9351189044162895</v>
          </cell>
          <cell r="Z39">
            <v>-2.7986611631585223</v>
          </cell>
          <cell r="AA39">
            <v>0.31402196233563107</v>
          </cell>
          <cell r="AB39">
            <v>66.99400771313266</v>
          </cell>
          <cell r="AC39">
            <v>0.13378005040853846</v>
          </cell>
          <cell r="AD39">
            <v>-0.62658961439656657</v>
          </cell>
          <cell r="AE39">
            <v>1.4062349196858781</v>
          </cell>
          <cell r="AF39">
            <v>9.4740369076307118E-3</v>
          </cell>
          <cell r="AG39">
            <v>0.18859956186072502</v>
          </cell>
          <cell r="AH39">
            <v>7.4500117644759722</v>
          </cell>
          <cell r="AI39">
            <v>2.4481133944538325</v>
          </cell>
          <cell r="AJ39">
            <v>0.27086583849749157</v>
          </cell>
          <cell r="AK39">
            <v>-1.122693401274244</v>
          </cell>
          <cell r="AL39">
            <v>0.57332810619954433</v>
          </cell>
          <cell r="AM39">
            <v>1.3414992782932567</v>
          </cell>
          <cell r="AN39" t="e">
            <v>#DIV/0!</v>
          </cell>
          <cell r="AP39">
            <v>262.97427045088989</v>
          </cell>
          <cell r="AQ39">
            <v>0</v>
          </cell>
          <cell r="AR39">
            <v>19.893202159099019</v>
          </cell>
          <cell r="AS39">
            <v>35.43083999829264</v>
          </cell>
          <cell r="AT39">
            <v>-23.931036880292822</v>
          </cell>
          <cell r="AU39">
            <v>0.22298953135789645</v>
          </cell>
          <cell r="AV39">
            <v>4.6844326164353225</v>
          </cell>
          <cell r="AW39">
            <v>3.4859768933060877</v>
          </cell>
          <cell r="AX39">
            <v>-26.361628182805362</v>
          </cell>
          <cell r="AY39">
            <v>269.44269647459441</v>
          </cell>
          <cell r="AZ39">
            <v>0.62860465458288672</v>
          </cell>
          <cell r="BA39">
            <v>3.9418885576501452</v>
          </cell>
          <cell r="BB39">
            <v>202.31597408905009</v>
          </cell>
          <cell r="BC39">
            <v>7.8975597582629007</v>
          </cell>
          <cell r="BD39">
            <v>2.5878871629928426</v>
          </cell>
          <cell r="BE39">
            <v>-4.6084138561398049</v>
          </cell>
          <cell r="BF39">
            <v>18.084973765162886</v>
          </cell>
          <cell r="BG39">
            <v>38.59422234303247</v>
          </cell>
          <cell r="BH39">
            <v>0</v>
          </cell>
          <cell r="BJ39">
            <v>0.86166772864986196</v>
          </cell>
          <cell r="BK39" t="e">
            <v>#DIV/0!</v>
          </cell>
          <cell r="BL39">
            <v>3.5606740883361798</v>
          </cell>
          <cell r="BM39">
            <v>1.5077372093760477</v>
          </cell>
          <cell r="BN39">
            <v>14.948954997560771</v>
          </cell>
          <cell r="BO39">
            <v>-1.69679840742607</v>
          </cell>
          <cell r="BP39">
            <v>-69.72563678882203</v>
          </cell>
          <cell r="BQ39">
            <v>2.5724443286420318</v>
          </cell>
          <cell r="BR39">
            <v>-3.2795922234425512</v>
          </cell>
          <cell r="BS39">
            <v>1.1469400857327283</v>
          </cell>
          <cell r="BT39">
            <v>-0.42750167440100961</v>
          </cell>
          <cell r="BU39">
            <v>-0.37919548875328113</v>
          </cell>
          <cell r="BV39">
            <v>3.128794473571439</v>
          </cell>
          <cell r="BW39">
            <v>2.6417031951728287</v>
          </cell>
          <cell r="BX39">
            <v>1.0845866967709394</v>
          </cell>
          <cell r="BY39">
            <v>-5.1849946182792035</v>
          </cell>
          <cell r="BZ39">
            <v>6.1803666807155322</v>
          </cell>
          <cell r="CA39">
            <v>-0.44360038411757063</v>
          </cell>
          <cell r="CB39" t="e">
            <v>#DIV/0!</v>
          </cell>
          <cell r="CD39">
            <v>242.42387803122256</v>
          </cell>
          <cell r="CE39">
            <v>0</v>
          </cell>
          <cell r="CF39">
            <v>163.86256585617957</v>
          </cell>
          <cell r="CG39">
            <v>18.456350360627312</v>
          </cell>
          <cell r="CH39">
            <v>108.09092884346433</v>
          </cell>
          <cell r="CI39">
            <v>-1.229557038780726</v>
          </cell>
          <cell r="CJ39">
            <v>-26.893008992718954</v>
          </cell>
          <cell r="CK39">
            <v>65.437852683588517</v>
          </cell>
          <cell r="CL39">
            <v>-141.76236884459104</v>
          </cell>
          <cell r="CM39">
            <v>220.32368101963584</v>
          </cell>
          <cell r="CN39">
            <v>-28.489319754967255</v>
          </cell>
          <cell r="CO39">
            <v>-7.9706747164391345</v>
          </cell>
          <cell r="CP39">
            <v>88.527210122671022</v>
          </cell>
          <cell r="CQ39">
            <v>8.5060029186760744</v>
          </cell>
          <cell r="CR39">
            <v>10.278865881777961</v>
          </cell>
          <cell r="CS39">
            <v>-22.195154240823456</v>
          </cell>
          <cell r="CT39">
            <v>184.65773060922629</v>
          </cell>
          <cell r="CU39">
            <v>-12.990979800489185</v>
          </cell>
          <cell r="CV39">
            <v>0</v>
          </cell>
        </row>
        <row r="40">
          <cell r="V40">
            <v>-0.41184570712956559</v>
          </cell>
          <cell r="X40">
            <v>-0.23034772041173879</v>
          </cell>
          <cell r="Y40">
            <v>2.907610558225171</v>
          </cell>
          <cell r="Z40">
            <v>-3.7993008662443373</v>
          </cell>
          <cell r="AA40">
            <v>-4.2539091142631991</v>
          </cell>
          <cell r="AB40">
            <v>-40.134924084221844</v>
          </cell>
          <cell r="AC40">
            <v>-0.29940493897214759</v>
          </cell>
          <cell r="AD40">
            <v>-1.0253087024684859</v>
          </cell>
          <cell r="AE40">
            <v>-0.3243641125252883</v>
          </cell>
          <cell r="AF40">
            <v>0.83403187452648631</v>
          </cell>
          <cell r="AG40">
            <v>5.5596070601037439</v>
          </cell>
          <cell r="AH40">
            <v>-6.0074905719071037</v>
          </cell>
          <cell r="AI40">
            <v>-3.1692072740759469</v>
          </cell>
          <cell r="AJ40">
            <v>-1.1299869544936336</v>
          </cell>
          <cell r="AK40">
            <v>-1.6339569844961432</v>
          </cell>
          <cell r="AL40">
            <v>-0.62617241382700861</v>
          </cell>
          <cell r="AM40">
            <v>-0.4011092553913076</v>
          </cell>
          <cell r="AN40" t="e">
            <v>#DIV/0!</v>
          </cell>
          <cell r="AP40">
            <v>-116.86817297819653</v>
          </cell>
          <cell r="AQ40">
            <v>0</v>
          </cell>
          <cell r="AR40">
            <v>-10.978078052627097</v>
          </cell>
          <cell r="AS40">
            <v>36.128968039277424</v>
          </cell>
          <cell r="AT40">
            <v>-31.5781823620772</v>
          </cell>
          <cell r="AU40">
            <v>-3.0302209867371062</v>
          </cell>
          <cell r="AV40">
            <v>-4.6864541304483476</v>
          </cell>
          <cell r="AW40">
            <v>-7.8121886126423306</v>
          </cell>
          <cell r="AX40">
            <v>-42.866090458126564</v>
          </cell>
          <cell r="AY40">
            <v>-63.024004467442865</v>
          </cell>
          <cell r="AZ40">
            <v>55.34346062215991</v>
          </cell>
          <cell r="BA40">
            <v>116.4195902442957</v>
          </cell>
          <cell r="BB40">
            <v>-175.29631274720805</v>
          </cell>
          <cell r="BC40">
            <v>-10.474082731122508</v>
          </cell>
          <cell r="BD40">
            <v>-10.825283920117499</v>
          </cell>
          <cell r="BE40">
            <v>-6.6317409075197702</v>
          </cell>
          <cell r="BF40">
            <v>-19.865129609119776</v>
          </cell>
          <cell r="BG40">
            <v>-11.694505418810877</v>
          </cell>
          <cell r="BH40">
            <v>0</v>
          </cell>
          <cell r="BJ40">
            <v>1.1026804381401023</v>
          </cell>
          <cell r="BK40" t="e">
            <v>#DIV/0!</v>
          </cell>
          <cell r="BL40">
            <v>1.1454061484250877</v>
          </cell>
          <cell r="BM40">
            <v>6.1551453148076751</v>
          </cell>
          <cell r="BN40">
            <v>4.6888203013594865</v>
          </cell>
          <cell r="BO40">
            <v>-11.05667409664659</v>
          </cell>
          <cell r="BP40">
            <v>-79.263838153142913</v>
          </cell>
          <cell r="BQ40">
            <v>-0.79733260561362096</v>
          </cell>
          <cell r="BR40">
            <v>-2.5904801126426569</v>
          </cell>
          <cell r="BS40">
            <v>1.9177065718028574</v>
          </cell>
          <cell r="BT40">
            <v>1.4437493753244546</v>
          </cell>
          <cell r="BU40">
            <v>2.5676702740702106</v>
          </cell>
          <cell r="BV40">
            <v>2.4662027287089661</v>
          </cell>
          <cell r="BW40">
            <v>2.5760270213987413</v>
          </cell>
          <cell r="BX40">
            <v>-0.64856063621615556</v>
          </cell>
          <cell r="BY40">
            <v>-3.7275298433474768</v>
          </cell>
          <cell r="BZ40">
            <v>3.1271625073732823</v>
          </cell>
          <cell r="CA40">
            <v>2.3201608187719769</v>
          </cell>
          <cell r="CB40" t="e">
            <v>#DIV/0!</v>
          </cell>
          <cell r="CD40">
            <v>308.21686238745315</v>
          </cell>
          <cell r="CE40">
            <v>0</v>
          </cell>
          <cell r="CF40">
            <v>53.846093566186937</v>
          </cell>
          <cell r="CG40">
            <v>74.141962144685067</v>
          </cell>
          <cell r="CH40">
            <v>35.811701252029366</v>
          </cell>
          <cell r="CI40">
            <v>-8.478485659400647</v>
          </cell>
          <cell r="CJ40">
            <v>-26.720352714041297</v>
          </cell>
          <cell r="CK40">
            <v>-20.908731457085651</v>
          </cell>
          <cell r="CL40">
            <v>-110.04295603718856</v>
          </cell>
          <cell r="CM40">
            <v>364.41372485845568</v>
          </cell>
          <cell r="CN40">
            <v>95.226388383472113</v>
          </cell>
          <cell r="CO40">
            <v>55.336093411513957</v>
          </cell>
          <cell r="CP40">
            <v>66.011721638084509</v>
          </cell>
          <cell r="CQ40">
            <v>8.0368041207627812</v>
          </cell>
          <cell r="CR40">
            <v>-6.1831086796115642</v>
          </cell>
          <cell r="CS40">
            <v>-15.457923259564268</v>
          </cell>
          <cell r="CT40">
            <v>95.597574189379884</v>
          </cell>
          <cell r="CU40">
            <v>65.846175054417927</v>
          </cell>
          <cell r="CV40">
            <v>0</v>
          </cell>
        </row>
        <row r="41">
          <cell r="V41">
            <v>-0.3816425739729401</v>
          </cell>
          <cell r="X41">
            <v>0.27979366255215243</v>
          </cell>
          <cell r="Y41">
            <v>-0.28890392010163524</v>
          </cell>
          <cell r="Z41">
            <v>-4.1803279156902295</v>
          </cell>
          <cell r="AA41">
            <v>2.5098576222167823</v>
          </cell>
          <cell r="AB41">
            <v>0.30084300744446235</v>
          </cell>
          <cell r="AC41">
            <v>1.8716769746590645</v>
          </cell>
          <cell r="AD41">
            <v>-3.2205514733800622</v>
          </cell>
          <cell r="AE41">
            <v>6.2523096390609822E-2</v>
          </cell>
          <cell r="AF41">
            <v>-0.7205895120549588</v>
          </cell>
          <cell r="AG41">
            <v>-1.9157117904717635</v>
          </cell>
          <cell r="AH41">
            <v>3.2707596932435079</v>
          </cell>
          <cell r="AI41">
            <v>-4.595496981315172</v>
          </cell>
          <cell r="AJ41">
            <v>-0.46152397688087321</v>
          </cell>
          <cell r="AK41">
            <v>-2.3197507267388673</v>
          </cell>
          <cell r="AL41">
            <v>3.319958690213376</v>
          </cell>
          <cell r="AM41">
            <v>-2.1820236334158083</v>
          </cell>
          <cell r="AN41" t="e">
            <v>#DIV/0!</v>
          </cell>
          <cell r="AP41">
            <v>-107.85150529345992</v>
          </cell>
          <cell r="AQ41">
            <v>0</v>
          </cell>
          <cell r="AR41">
            <v>13.303892514106337</v>
          </cell>
          <cell r="AS41">
            <v>-3.6941986796168749</v>
          </cell>
          <cell r="AT41">
            <v>-33.425046516884436</v>
          </cell>
          <cell r="AU41">
            <v>1.7118126533871703</v>
          </cell>
          <cell r="AV41">
            <v>2.1029811694154965E-2</v>
          </cell>
          <cell r="AW41">
            <v>48.690295245525704</v>
          </cell>
          <cell r="AX41">
            <v>-133.26424194211313</v>
          </cell>
          <cell r="AY41">
            <v>12.108844134549145</v>
          </cell>
          <cell r="AZ41">
            <v>-48.214618331797283</v>
          </cell>
          <cell r="BA41">
            <v>-42.345757458958815</v>
          </cell>
          <cell r="BB41">
            <v>89.706015092062444</v>
          </cell>
          <cell r="BC41">
            <v>-14.706567761648159</v>
          </cell>
          <cell r="BD41">
            <v>-4.3714420511100798</v>
          </cell>
          <cell r="BE41">
            <v>-9.2613319830592218</v>
          </cell>
          <cell r="BF41">
            <v>104.66516680849008</v>
          </cell>
          <cell r="BG41">
            <v>-63.362620179430451</v>
          </cell>
          <cell r="BH41">
            <v>0</v>
          </cell>
          <cell r="BJ41">
            <v>1.216974828667361</v>
          </cell>
          <cell r="BK41" t="e">
            <v>#DIV/0!</v>
          </cell>
          <cell r="BL41">
            <v>1.6885498395075693</v>
          </cell>
          <cell r="BM41">
            <v>5.7990301668249256</v>
          </cell>
          <cell r="BN41">
            <v>-4.9488331393180651</v>
          </cell>
          <cell r="BO41">
            <v>-4.4623218997514762</v>
          </cell>
          <cell r="BP41">
            <v>-65.598064933304457</v>
          </cell>
          <cell r="BQ41">
            <v>2.5467668469106197</v>
          </cell>
          <cell r="BR41">
            <v>-5.1028059543748565</v>
          </cell>
          <cell r="BS41">
            <v>2.5107592996449712</v>
          </cell>
          <cell r="BT41">
            <v>0.55922454046535286</v>
          </cell>
          <cell r="BU41">
            <v>4.5491737721213621</v>
          </cell>
          <cell r="BV41">
            <v>8.0741004160802543</v>
          </cell>
          <cell r="BW41">
            <v>-7.5644553370100347</v>
          </cell>
          <cell r="BX41">
            <v>-1.2270418507097092</v>
          </cell>
          <cell r="BY41">
            <v>-6.37503918027803</v>
          </cell>
          <cell r="BZ41">
            <v>5.1453864004015193</v>
          </cell>
          <cell r="CA41">
            <v>1.2697823184703028</v>
          </cell>
          <cell r="CB41" t="e">
            <v>#DIV/0!</v>
          </cell>
          <cell r="CD41">
            <v>338.48311869672398</v>
          </cell>
          <cell r="CE41">
            <v>0</v>
          </cell>
          <cell r="CF41">
            <v>79.176466426315528</v>
          </cell>
          <cell r="CG41">
            <v>69.885002588700218</v>
          </cell>
          <cell r="CH41">
            <v>-39.889786191098096</v>
          </cell>
          <cell r="CI41">
            <v>-3.265569946545213</v>
          </cell>
          <cell r="CJ41">
            <v>-13.369285636970751</v>
          </cell>
          <cell r="CK41">
            <v>65.816105612228966</v>
          </cell>
          <cell r="CL41">
            <v>-215.33876296163862</v>
          </cell>
          <cell r="CM41">
            <v>474.64541523204753</v>
          </cell>
          <cell r="CN41">
            <v>36.941480087018135</v>
          </cell>
          <cell r="CO41">
            <v>94.338963398421129</v>
          </cell>
          <cell r="CP41">
            <v>211.60348534169134</v>
          </cell>
          <cell r="CQ41">
            <v>-24.985403943084407</v>
          </cell>
          <cell r="CR41">
            <v>-11.712315414167733</v>
          </cell>
          <cell r="CS41">
            <v>-26.554009195667504</v>
          </cell>
          <cell r="CT41">
            <v>159.39749312759977</v>
          </cell>
          <cell r="CU41">
            <v>35.615721830235543</v>
          </cell>
          <cell r="CV41">
            <v>0</v>
          </cell>
        </row>
        <row r="42">
          <cell r="V42">
            <v>1.1105336837852198</v>
          </cell>
          <cell r="X42">
            <v>-0.99093590298394707</v>
          </cell>
          <cell r="Y42">
            <v>0.62281066910168104</v>
          </cell>
          <cell r="Z42">
            <v>-4.5367539346716885</v>
          </cell>
          <cell r="AA42">
            <v>4.40986397607388</v>
          </cell>
          <cell r="AB42">
            <v>-0.23866926643728581</v>
          </cell>
          <cell r="AC42">
            <v>-0.88669763750960362</v>
          </cell>
          <cell r="AD42">
            <v>0.99665778890227763</v>
          </cell>
          <cell r="AE42">
            <v>1.6511293245262904</v>
          </cell>
          <cell r="AF42">
            <v>1.2237826614065694</v>
          </cell>
          <cell r="AG42">
            <v>2.5627703351366549</v>
          </cell>
          <cell r="AH42">
            <v>2.0852976343377794</v>
          </cell>
          <cell r="AI42">
            <v>-1.4886416817239123</v>
          </cell>
          <cell r="AJ42">
            <v>-0.34083835570775101</v>
          </cell>
          <cell r="AK42">
            <v>-0.31484611522998307</v>
          </cell>
          <cell r="AL42">
            <v>0.28081482774251487</v>
          </cell>
          <cell r="AM42">
            <v>4.361702033192727</v>
          </cell>
          <cell r="AN42" t="e">
            <v>#DIV/0!</v>
          </cell>
          <cell r="AP42">
            <v>312.63709524216029</v>
          </cell>
          <cell r="AQ42">
            <v>0</v>
          </cell>
          <cell r="AR42">
            <v>-47.249786404242514</v>
          </cell>
          <cell r="AS42">
            <v>7.9408382159617759</v>
          </cell>
          <cell r="AT42">
            <v>-34.75854390966299</v>
          </cell>
          <cell r="AU42">
            <v>3.0831735423973328</v>
          </cell>
          <cell r="AV42">
            <v>-1.6733875898554906E-2</v>
          </cell>
          <cell r="AW42">
            <v>-23.498520377039313</v>
          </cell>
          <cell r="AX42">
            <v>39.912836828066702</v>
          </cell>
          <cell r="AY42">
            <v>319.97404481833291</v>
          </cell>
          <cell r="AZ42">
            <v>81.293211715511461</v>
          </cell>
          <cell r="BA42">
            <v>55.563406862322154</v>
          </cell>
          <cell r="BB42">
            <v>59.063387291822892</v>
          </cell>
          <cell r="BC42">
            <v>-4.5450419047450623</v>
          </cell>
          <cell r="BD42">
            <v>-3.2134378600827631</v>
          </cell>
          <cell r="BE42">
            <v>-1.2278271464393811</v>
          </cell>
          <cell r="BF42">
            <v>9.1468961821924495</v>
          </cell>
          <cell r="BG42">
            <v>123.89344967775469</v>
          </cell>
          <cell r="BH42">
            <v>0</v>
          </cell>
          <cell r="BJ42">
            <v>1.2481157269842669</v>
          </cell>
          <cell r="BK42" t="e">
            <v>#DIV/0!</v>
          </cell>
          <cell r="BL42">
            <v>-0.52741003714652512</v>
          </cell>
          <cell r="BM42">
            <v>6.2798662792517224</v>
          </cell>
          <cell r="BN42">
            <v>-14.465493673089924</v>
          </cell>
          <cell r="BO42">
            <v>2.7992284679148938</v>
          </cell>
          <cell r="BP42">
            <v>3.2527446314456476E-2</v>
          </cell>
          <cell r="BQ42">
            <v>0.80075002655810579</v>
          </cell>
          <cell r="BR42">
            <v>-3.8643436496463734</v>
          </cell>
          <cell r="BS42">
            <v>2.8104667053888921</v>
          </cell>
          <cell r="BT42">
            <v>1.3421300982202178</v>
          </cell>
          <cell r="BU42">
            <v>6.3910901297210776</v>
          </cell>
          <cell r="BV42">
            <v>6.4731942137522314</v>
          </cell>
          <cell r="BW42">
            <v>-6.7663614490741768</v>
          </cell>
          <cell r="BX42">
            <v>-1.6560668865278849</v>
          </cell>
          <cell r="BY42">
            <v>-5.293655926661911</v>
          </cell>
          <cell r="BZ42">
            <v>3.5516247904149312</v>
          </cell>
          <cell r="CA42">
            <v>3.0390044883960465</v>
          </cell>
          <cell r="CB42" t="e">
            <v>#DIV/0!</v>
          </cell>
          <cell r="CD42">
            <v>350.89168742139373</v>
          </cell>
          <cell r="CE42">
            <v>0</v>
          </cell>
          <cell r="CF42">
            <v>-25.030769783664255</v>
          </cell>
          <cell r="CG42">
            <v>75.806447573914966</v>
          </cell>
          <cell r="CH42">
            <v>-123.69280966891745</v>
          </cell>
          <cell r="CI42">
            <v>1.9877547404052933</v>
          </cell>
          <cell r="CJ42">
            <v>2.2744217825749757E-3</v>
          </cell>
          <cell r="CK42">
            <v>20.865563149150148</v>
          </cell>
          <cell r="CL42">
            <v>-162.57912375497835</v>
          </cell>
          <cell r="CM42">
            <v>538.50158096003361</v>
          </cell>
          <cell r="CN42">
            <v>89.050658660456975</v>
          </cell>
          <cell r="CO42">
            <v>133.57912820530919</v>
          </cell>
          <cell r="CP42">
            <v>175.78906372572737</v>
          </cell>
          <cell r="CQ42">
            <v>-21.828132639252829</v>
          </cell>
          <cell r="CR42">
            <v>-15.8222766683175</v>
          </cell>
          <cell r="CS42">
            <v>-21.729313893158178</v>
          </cell>
          <cell r="CT42">
            <v>112.03190714672564</v>
          </cell>
          <cell r="CU42">
            <v>87.430546422545831</v>
          </cell>
          <cell r="CV42">
            <v>0</v>
          </cell>
        </row>
        <row r="43">
          <cell r="V43">
            <v>-1.0770061729350799</v>
          </cell>
          <cell r="X43">
            <v>-1.5288059729408277</v>
          </cell>
          <cell r="Y43">
            <v>0.51661647165670566</v>
          </cell>
          <cell r="Z43">
            <v>-0.45533964455383158</v>
          </cell>
          <cell r="AA43">
            <v>-2.9475540118965915</v>
          </cell>
          <cell r="AB43">
            <v>-12.17582251527033</v>
          </cell>
          <cell r="AC43">
            <v>-2.758999158614206</v>
          </cell>
          <cell r="AD43">
            <v>-4.6065995471902372</v>
          </cell>
          <cell r="AE43">
            <v>-0.24404074980366453</v>
          </cell>
          <cell r="AF43">
            <v>0.86234421822108942</v>
          </cell>
          <cell r="AG43">
            <v>-2.2775584146823014</v>
          </cell>
          <cell r="AH43">
            <v>1.7428236743586289</v>
          </cell>
          <cell r="AI43">
            <v>-1.6298328457953093</v>
          </cell>
          <cell r="AJ43">
            <v>-0.29415374913748238</v>
          </cell>
          <cell r="AK43">
            <v>1.7340516603346678</v>
          </cell>
          <cell r="AL43">
            <v>0.30087667398317475</v>
          </cell>
          <cell r="AM43">
            <v>-3.8695800970479421</v>
          </cell>
          <cell r="AN43" t="e">
            <v>#DIV/0!</v>
          </cell>
          <cell r="AP43">
            <v>-306.56556169094983</v>
          </cell>
          <cell r="AQ43">
            <v>0</v>
          </cell>
          <cell r="AR43">
            <v>-72.17413903547731</v>
          </cell>
          <cell r="AS43">
            <v>6.6278855042041869</v>
          </cell>
          <cell r="AT43">
            <v>-3.3303356950789293</v>
          </cell>
          <cell r="AU43">
            <v>-2.1516720515960799</v>
          </cell>
          <cell r="AV43">
            <v>-0.85164889653735809</v>
          </cell>
          <cell r="AW43">
            <v>-72.468367896469317</v>
          </cell>
          <cell r="AX43">
            <v>-186.31764846081978</v>
          </cell>
          <cell r="AY43">
            <v>-48.073774194654106</v>
          </cell>
          <cell r="AZ43">
            <v>57.984671959931802</v>
          </cell>
          <cell r="BA43">
            <v>-50.645218130189733</v>
          </cell>
          <cell r="BB43">
            <v>50.392621277705075</v>
          </cell>
          <cell r="BC43">
            <v>-4.9020426998452535</v>
          </cell>
          <cell r="BD43">
            <v>-2.7638410453944289</v>
          </cell>
          <cell r="BE43">
            <v>6.741109898277557</v>
          </cell>
          <cell r="BF43">
            <v>9.8278854898421741</v>
          </cell>
          <cell r="BG43">
            <v>-114.70896094498312</v>
          </cell>
          <cell r="BH43">
            <v>0</v>
          </cell>
          <cell r="BJ43">
            <v>-0.77052030061049992</v>
          </cell>
          <cell r="BK43" t="e">
            <v>#DIV/0!</v>
          </cell>
          <cell r="BL43">
            <v>-2.4570132220824714</v>
          </cell>
          <cell r="BM43">
            <v>3.7827776482237008</v>
          </cell>
          <cell r="BN43">
            <v>-12.40343514943606</v>
          </cell>
          <cell r="BO43">
            <v>-0.54315066494898812</v>
          </cell>
          <cell r="BP43">
            <v>-47.391678509909042</v>
          </cell>
          <cell r="BQ43">
            <v>-2.1112973742684171</v>
          </cell>
          <cell r="BR43">
            <v>-7.7146781172403145</v>
          </cell>
          <cell r="BS43">
            <v>1.1373386979528277</v>
          </cell>
          <cell r="BT43">
            <v>2.2063650289995351</v>
          </cell>
          <cell r="BU43">
            <v>3.7722568821866087</v>
          </cell>
          <cell r="BV43">
            <v>0.81788961252577952</v>
          </cell>
          <cell r="BW43">
            <v>-10.477525600332015</v>
          </cell>
          <cell r="BX43">
            <v>-2.2102283378079957</v>
          </cell>
          <cell r="BY43">
            <v>-2.5574175516369424</v>
          </cell>
          <cell r="BZ43">
            <v>3.271105203226865</v>
          </cell>
          <cell r="CA43">
            <v>-2.2593622712141492</v>
          </cell>
          <cell r="CB43" t="e">
            <v>#DIV/0!</v>
          </cell>
          <cell r="CD43">
            <v>-218.648144720446</v>
          </cell>
          <cell r="CE43">
            <v>0</v>
          </cell>
          <cell r="CF43">
            <v>-117.09811097824058</v>
          </cell>
          <cell r="CG43">
            <v>47.003493079826512</v>
          </cell>
          <cell r="CH43">
            <v>-103.09210848370356</v>
          </cell>
          <cell r="CI43">
            <v>-0.38690684254868302</v>
          </cell>
          <cell r="CJ43">
            <v>-5.5338070911901056</v>
          </cell>
          <cell r="CK43">
            <v>-55.088781640625257</v>
          </cell>
          <cell r="CL43">
            <v>-322.53514403299278</v>
          </cell>
          <cell r="CM43">
            <v>220.98511029078509</v>
          </cell>
          <cell r="CN43">
            <v>146.40672596580589</v>
          </cell>
          <cell r="CO43">
            <v>78.992021517469311</v>
          </cell>
          <cell r="CP43">
            <v>23.865710914382362</v>
          </cell>
          <cell r="CQ43">
            <v>-34.627735097360983</v>
          </cell>
          <cell r="CR43">
            <v>-21.174004876704771</v>
          </cell>
          <cell r="CS43">
            <v>-10.379790138740816</v>
          </cell>
          <cell r="CT43">
            <v>103.77481887140493</v>
          </cell>
          <cell r="CU43">
            <v>-65.872636865469758</v>
          </cell>
          <cell r="CV43">
            <v>0</v>
          </cell>
        </row>
        <row r="44">
          <cell r="V44">
            <v>-0.25168029040197881</v>
          </cell>
          <cell r="X44">
            <v>-8.5056258906623938E-2</v>
          </cell>
          <cell r="Y44">
            <v>-2.546457334990937</v>
          </cell>
          <cell r="Z44">
            <v>-1.6497152178482133</v>
          </cell>
          <cell r="AA44">
            <v>1.2546311130933629</v>
          </cell>
          <cell r="AB44">
            <v>-0.13631381744535487</v>
          </cell>
          <cell r="AC44">
            <v>1.5666571951198138</v>
          </cell>
          <cell r="AD44">
            <v>-0.41539851176736198</v>
          </cell>
          <cell r="AE44">
            <v>-0.25895368401339658</v>
          </cell>
          <cell r="AF44">
            <v>-0.64060882637880789</v>
          </cell>
          <cell r="AG44">
            <v>-1.9965457984596147</v>
          </cell>
          <cell r="AH44">
            <v>-0.31052428073913285</v>
          </cell>
          <cell r="AI44">
            <v>1.2056183852898528</v>
          </cell>
          <cell r="AJ44">
            <v>8.8650218614749754E-2</v>
          </cell>
          <cell r="AK44">
            <v>-3.8165403559026534</v>
          </cell>
          <cell r="AL44">
            <v>1.2934530558946111</v>
          </cell>
          <cell r="AM44">
            <v>0.47021901916406428</v>
          </cell>
          <cell r="AN44" t="e">
            <v>#DIV/0!</v>
          </cell>
          <cell r="AP44">
            <v>-70.868237472099281</v>
          </cell>
          <cell r="AQ44">
            <v>0</v>
          </cell>
          <cell r="AR44">
            <v>-3.9540733554913459</v>
          </cell>
          <cell r="AS44">
            <v>-32.838326288284179</v>
          </cell>
          <cell r="AT44">
            <v>-12.011009148400831</v>
          </cell>
          <cell r="AU44">
            <v>0.88886712767114773</v>
          </cell>
          <cell r="AV44">
            <v>-8.3736778850269644E-3</v>
          </cell>
          <cell r="AW44">
            <v>40.01476863140806</v>
          </cell>
          <cell r="AX44">
            <v>-16.027168400702067</v>
          </cell>
          <cell r="AY44">
            <v>-50.88699571590405</v>
          </cell>
          <cell r="AZ44">
            <v>-43.446472845513199</v>
          </cell>
          <cell r="BA44">
            <v>-43.385290279156834</v>
          </cell>
          <cell r="BB44">
            <v>-9.1350904101523156</v>
          </cell>
          <cell r="BC44">
            <v>3.5670343836162033</v>
          </cell>
          <cell r="BD44">
            <v>0.830498990634851</v>
          </cell>
          <cell r="BE44">
            <v>-15.094042749528398</v>
          </cell>
          <cell r="BF44">
            <v>42.37668383719847</v>
          </cell>
          <cell r="BG44">
            <v>13.39968335699723</v>
          </cell>
          <cell r="BH44">
            <v>0</v>
          </cell>
          <cell r="BJ44">
            <v>-0.61093173226556274</v>
          </cell>
          <cell r="BK44" t="e">
            <v>#DIV/0!</v>
          </cell>
          <cell r="BL44">
            <v>-2.3149643847384049</v>
          </cell>
          <cell r="BM44">
            <v>-1.7176737991422608</v>
          </cell>
          <cell r="BN44">
            <v>-10.446107184596954</v>
          </cell>
          <cell r="BO44">
            <v>5.1788798678911174</v>
          </cell>
          <cell r="BP44">
            <v>-12.241639595203047</v>
          </cell>
          <cell r="BQ44">
            <v>-0.27914781474518424</v>
          </cell>
          <cell r="BR44">
            <v>-7.1459897229595448</v>
          </cell>
          <cell r="BS44">
            <v>1.2037083438937168</v>
          </cell>
          <cell r="BT44">
            <v>0.71165473167758009</v>
          </cell>
          <cell r="BU44">
            <v>-3.6559541288059161</v>
          </cell>
          <cell r="BV44">
            <v>6.9285480273716171</v>
          </cell>
          <cell r="BW44">
            <v>-6.4328905512095469</v>
          </cell>
          <cell r="BX44">
            <v>-1.0049058418710399</v>
          </cell>
          <cell r="BY44">
            <v>-4.7195108269065811</v>
          </cell>
          <cell r="BZ44">
            <v>5.2660152177627095</v>
          </cell>
          <cell r="CA44">
            <v>-1.4042906876907679</v>
          </cell>
          <cell r="CB44" t="e">
            <v>#DIV/0!</v>
          </cell>
          <cell r="CD44">
            <v>-172.64820921434875</v>
          </cell>
          <cell r="CE44">
            <v>0</v>
          </cell>
          <cell r="CF44">
            <v>-110.07410628110483</v>
          </cell>
          <cell r="CG44">
            <v>-21.963801247735091</v>
          </cell>
          <cell r="CH44">
            <v>-83.524935270027186</v>
          </cell>
          <cell r="CI44">
            <v>3.5321812718595709</v>
          </cell>
          <cell r="CJ44">
            <v>-0.855726638626785</v>
          </cell>
          <cell r="CK44">
            <v>-7.2618243965748661</v>
          </cell>
          <cell r="CL44">
            <v>-295.69622197556828</v>
          </cell>
          <cell r="CM44">
            <v>233.1221190423239</v>
          </cell>
          <cell r="CN44">
            <v>47.616792498132781</v>
          </cell>
          <cell r="CO44">
            <v>-80.812859005983228</v>
          </cell>
          <cell r="CP44">
            <v>190.02693325143809</v>
          </cell>
          <cell r="CQ44">
            <v>-20.586617982622272</v>
          </cell>
          <cell r="CR44">
            <v>-9.5182219659524208</v>
          </cell>
          <cell r="CS44">
            <v>-18.842091980749444</v>
          </cell>
          <cell r="CT44">
            <v>166.01663231772318</v>
          </cell>
          <cell r="CU44">
            <v>-40.778448089661651</v>
          </cell>
          <cell r="CV44">
            <v>0</v>
          </cell>
        </row>
        <row r="45">
          <cell r="V45">
            <v>0.19166510870323172</v>
          </cell>
          <cell r="X45">
            <v>0.91004116408928137</v>
          </cell>
          <cell r="Y45">
            <v>-2.7492394922856711E-2</v>
          </cell>
          <cell r="Z45">
            <v>0.53451898713452461</v>
          </cell>
          <cell r="AA45">
            <v>0.43842580495063732</v>
          </cell>
          <cell r="AB45">
            <v>7.9066031169183759E-2</v>
          </cell>
          <cell r="AC45">
            <v>1.4828849684381584</v>
          </cell>
          <cell r="AD45">
            <v>-0.82112418140860566</v>
          </cell>
          <cell r="AE45">
            <v>0.21996331472831088</v>
          </cell>
          <cell r="AF45">
            <v>0.62182176292475688</v>
          </cell>
          <cell r="AG45">
            <v>4.7435046417581894</v>
          </cell>
          <cell r="AH45">
            <v>-2.0433131420103945</v>
          </cell>
          <cell r="AI45">
            <v>1.817062191015606</v>
          </cell>
          <cell r="AJ45">
            <v>-0.13801370357305887</v>
          </cell>
          <cell r="AK45">
            <v>-1.7413800983567485</v>
          </cell>
          <cell r="AL45">
            <v>-1.7814553615852491</v>
          </cell>
          <cell r="AM45">
            <v>0.75837788154924368</v>
          </cell>
          <cell r="AN45" t="e">
            <v>#DIV/0!</v>
          </cell>
          <cell r="AP45">
            <v>53.833308769015275</v>
          </cell>
          <cell r="AQ45">
            <v>0</v>
          </cell>
          <cell r="AR45">
            <v>42.269774465133196</v>
          </cell>
          <cell r="AS45">
            <v>-0.34550538042503831</v>
          </cell>
          <cell r="AT45">
            <v>3.827447794718978</v>
          </cell>
          <cell r="AU45">
            <v>0.3145080716979578</v>
          </cell>
          <cell r="AV45">
            <v>4.8503592036297505E-3</v>
          </cell>
          <cell r="AW45">
            <v>38.468473619936958</v>
          </cell>
          <cell r="AX45">
            <v>-31.54953012656506</v>
          </cell>
          <cell r="AY45">
            <v>43.113064430446684</v>
          </cell>
          <cell r="AZ45">
            <v>41.90216336875892</v>
          </cell>
          <cell r="BA45">
            <v>101.01920434346721</v>
          </cell>
          <cell r="BB45">
            <v>-59.924100772001111</v>
          </cell>
          <cell r="BC45">
            <v>5.4409138324870696</v>
          </cell>
          <cell r="BD45">
            <v>-1.2940955408629407</v>
          </cell>
          <cell r="BE45">
            <v>-6.6241428234589534</v>
          </cell>
          <cell r="BF45">
            <v>-59.119753954301359</v>
          </cell>
          <cell r="BG45">
            <v>21.712875976359101</v>
          </cell>
          <cell r="BH45">
            <v>0</v>
          </cell>
          <cell r="BJ45">
            <v>-3.8943617984210643E-2</v>
          </cell>
          <cell r="BK45" t="e">
            <v>#DIV/0!</v>
          </cell>
          <cell r="BL45">
            <v>-1.7010246528592399</v>
          </cell>
          <cell r="BM45">
            <v>-1.46000806483223</v>
          </cell>
          <cell r="BN45">
            <v>-6.0395705622936617</v>
          </cell>
          <cell r="BO45">
            <v>3.0535147243193617</v>
          </cell>
          <cell r="BP45">
            <v>-12.435683665321262</v>
          </cell>
          <cell r="BQ45">
            <v>-0.65973122452657185</v>
          </cell>
          <cell r="BR45">
            <v>-4.8438847841568933</v>
          </cell>
          <cell r="BS45">
            <v>1.3629441241358231</v>
          </cell>
          <cell r="BT45">
            <v>2.0734321653790522</v>
          </cell>
          <cell r="BU45">
            <v>2.885112387805111</v>
          </cell>
          <cell r="BV45">
            <v>1.4262539213413916</v>
          </cell>
          <cell r="BW45">
            <v>-0.14383073810189106</v>
          </cell>
          <cell r="BX45">
            <v>-0.68316161544959009</v>
          </cell>
          <cell r="BY45">
            <v>-4.1553493223486342</v>
          </cell>
          <cell r="BZ45">
            <v>6.8514792710683281E-2</v>
          </cell>
          <cell r="CA45">
            <v>1.5594894251229841</v>
          </cell>
          <cell r="CB45" t="e">
            <v>#DIV/0!</v>
          </cell>
          <cell r="CD45">
            <v>-10.963395151873556</v>
          </cell>
          <cell r="CE45">
            <v>0</v>
          </cell>
          <cell r="CF45">
            <v>-81.108224330077974</v>
          </cell>
          <cell r="CG45">
            <v>-18.615107948543255</v>
          </cell>
          <cell r="CH45">
            <v>-46.272440958423772</v>
          </cell>
          <cell r="CI45">
            <v>2.1348766901703584</v>
          </cell>
          <cell r="CJ45">
            <v>-0.87190609111731021</v>
          </cell>
          <cell r="CK45">
            <v>-17.483646022163612</v>
          </cell>
          <cell r="CL45">
            <v>-193.98151016002021</v>
          </cell>
          <cell r="CM45">
            <v>264.12633933822144</v>
          </cell>
          <cell r="CN45">
            <v>137.73357419868898</v>
          </cell>
          <cell r="CO45">
            <v>62.552102796442796</v>
          </cell>
          <cell r="CP45">
            <v>40.39681738737454</v>
          </cell>
          <cell r="CQ45">
            <v>-0.43913638848704295</v>
          </cell>
          <cell r="CR45">
            <v>-6.4408754557052816</v>
          </cell>
          <cell r="CS45">
            <v>-16.204902821149176</v>
          </cell>
          <cell r="CT45">
            <v>2.231711554931735</v>
          </cell>
          <cell r="CU45">
            <v>44.2970480661279</v>
          </cell>
          <cell r="CV45">
            <v>0</v>
          </cell>
        </row>
        <row r="46">
          <cell r="B46">
            <v>48735.045438705434</v>
          </cell>
          <cell r="D46">
            <v>4615.8184526322011</v>
          </cell>
          <cell r="J46">
            <v>3742.3529737137524</v>
          </cell>
          <cell r="K46">
            <v>19234.952638057148</v>
          </cell>
          <cell r="T46">
            <v>19899.096726444481</v>
          </cell>
          <cell r="V46">
            <v>73.181607702697022</v>
          </cell>
          <cell r="X46">
            <v>-1.5205890185364446</v>
          </cell>
          <cell r="Y46">
            <v>0.64185622034107492</v>
          </cell>
          <cell r="Z46">
            <v>-10.063293713347122</v>
          </cell>
          <cell r="AA46">
            <v>-25.060568021135442</v>
          </cell>
          <cell r="AB46">
            <v>13.94915464173252</v>
          </cell>
          <cell r="AC46">
            <v>0.39155075088808111</v>
          </cell>
          <cell r="AD46">
            <v>-1.7932108312842199</v>
          </cell>
          <cell r="AE46">
            <v>-2.0784578790275732</v>
          </cell>
          <cell r="AF46">
            <v>-0.46023233084064863</v>
          </cell>
          <cell r="AG46">
            <v>-4.781481071590421</v>
          </cell>
          <cell r="AH46">
            <v>-0.59154212277120477</v>
          </cell>
          <cell r="AI46">
            <v>-4.3017060821625597</v>
          </cell>
          <cell r="AJ46">
            <v>1.692367544315454</v>
          </cell>
          <cell r="AK46">
            <v>1.2886470571707331</v>
          </cell>
          <cell r="AL46">
            <v>-8.4412947949133894</v>
          </cell>
          <cell r="AM46">
            <v>0.49145365177907241</v>
          </cell>
          <cell r="AN46" t="e">
            <v>#DIV/0!</v>
          </cell>
          <cell r="AP46">
            <v>20594.040117649933</v>
          </cell>
          <cell r="AQ46">
            <v>1242.824647857856</v>
          </cell>
          <cell r="AR46">
            <v>-71.271373180243245</v>
          </cell>
          <cell r="AS46">
            <v>8.064186832787982</v>
          </cell>
          <cell r="AT46">
            <v>-72.443844849238872</v>
          </cell>
          <cell r="AU46">
            <v>-18.056205781060143</v>
          </cell>
          <cell r="AV46">
            <v>0.85639691809621965</v>
          </cell>
          <cell r="AW46">
            <v>10.308093699171877</v>
          </cell>
          <cell r="AX46">
            <v>-68.333645196598809</v>
          </cell>
          <cell r="AY46">
            <v>-408.27623827555726</v>
          </cell>
          <cell r="AZ46">
            <v>-31.20612387899655</v>
          </cell>
          <cell r="BA46">
            <v>-106.6581767726243</v>
          </cell>
          <cell r="BB46">
            <v>-16.993637922731978</v>
          </cell>
          <cell r="BC46">
            <v>-13.114850721029143</v>
          </cell>
          <cell r="BD46">
            <v>15.846706654156492</v>
          </cell>
          <cell r="BE46">
            <v>4.8166019506164162</v>
          </cell>
          <cell r="BF46">
            <v>-275.14411953766876</v>
          </cell>
          <cell r="BG46">
            <v>14.177361952717547</v>
          </cell>
          <cell r="BH46">
            <v>19899.096726444481</v>
          </cell>
          <cell r="BJ46">
            <v>71.212788828090368</v>
          </cell>
          <cell r="BK46" t="e">
            <v>#DIV/0!</v>
          </cell>
          <cell r="BL46">
            <v>-2.2268791190444337</v>
          </cell>
          <cell r="BM46">
            <v>-1.441356742601696</v>
          </cell>
          <cell r="BN46">
            <v>-11.47910957140671</v>
          </cell>
          <cell r="BO46">
            <v>-26.034077981025195</v>
          </cell>
          <cell r="BP46">
            <v>1.7509286902828158E-2</v>
          </cell>
          <cell r="BQ46">
            <v>0.62144431335258155</v>
          </cell>
          <cell r="BR46">
            <v>-7.4724179026924409</v>
          </cell>
          <cell r="BS46">
            <v>-2.3560695438088253</v>
          </cell>
          <cell r="BT46">
            <v>0.37528193272462484</v>
          </cell>
          <cell r="BU46">
            <v>-4.4822210892094594</v>
          </cell>
          <cell r="BV46">
            <v>-1.2333046556809224</v>
          </cell>
          <cell r="BW46">
            <v>-2.9952972056260574</v>
          </cell>
          <cell r="BX46">
            <v>1.3430603439108735</v>
          </cell>
          <cell r="BY46">
            <v>-2.6136328582260226</v>
          </cell>
          <cell r="BZ46">
            <v>-8.6351296411489091</v>
          </cell>
          <cell r="CA46">
            <v>-2.2068390450639574</v>
          </cell>
          <cell r="CB46" t="e">
            <v>#DIV/0!</v>
          </cell>
          <cell r="CD46">
            <v>20270.439627255899</v>
          </cell>
          <cell r="CE46">
            <v>1242.824647857856</v>
          </cell>
          <cell r="CF46">
            <v>-105.12981110607871</v>
          </cell>
          <cell r="CG46">
            <v>-18.491759331717049</v>
          </cell>
          <cell r="CH46">
            <v>-83.957741897999654</v>
          </cell>
          <cell r="CI46">
            <v>-19.004502633287117</v>
          </cell>
          <cell r="CJ46">
            <v>1.2247028774643454E-3</v>
          </cell>
          <cell r="CK46">
            <v>16.322968054047578</v>
          </cell>
          <cell r="CL46">
            <v>-302.22799218468572</v>
          </cell>
          <cell r="CM46">
            <v>-464.12394375566873</v>
          </cell>
          <cell r="CN46">
            <v>25.234238604180973</v>
          </cell>
          <cell r="CO46">
            <v>-99.669480838503659</v>
          </cell>
          <cell r="CP46">
            <v>-35.660207827180329</v>
          </cell>
          <cell r="CQ46">
            <v>-9.0089452047711234</v>
          </cell>
          <cell r="CR46">
            <v>12.619269058533973</v>
          </cell>
          <cell r="CS46">
            <v>-10.160473724093379</v>
          </cell>
          <cell r="CT46">
            <v>-282.05930416492947</v>
          </cell>
          <cell r="CU46">
            <v>-65.419039658909242</v>
          </cell>
          <cell r="CV46">
            <v>19899.096726444481</v>
          </cell>
        </row>
        <row r="47">
          <cell r="B47">
            <v>47681.746835006132</v>
          </cell>
          <cell r="D47">
            <v>4591.6978819594169</v>
          </cell>
          <cell r="J47">
            <v>3676.9165394184211</v>
          </cell>
          <cell r="K47">
            <v>18884.083253668516</v>
          </cell>
          <cell r="T47">
            <v>19767.723982619191</v>
          </cell>
          <cell r="V47">
            <v>-2.161275513786165</v>
          </cell>
          <cell r="W47">
            <v>-38.742349642580706</v>
          </cell>
          <cell r="X47">
            <v>-0.52256324464038384</v>
          </cell>
          <cell r="Y47">
            <v>-3.6581345096177276</v>
          </cell>
          <cell r="Z47">
            <v>0.88237413770084761</v>
          </cell>
          <cell r="AA47">
            <v>4.3363489805416267</v>
          </cell>
          <cell r="AB47">
            <v>-18.723262164637479</v>
          </cell>
          <cell r="AC47">
            <v>0.58231860837545391</v>
          </cell>
          <cell r="AD47">
            <v>-1.7485372105452424</v>
          </cell>
          <cell r="AE47">
            <v>-1.8241239840353085</v>
          </cell>
          <cell r="AF47">
            <v>0.34951713975539533</v>
          </cell>
          <cell r="AG47">
            <v>-8.5139719619132244</v>
          </cell>
          <cell r="AH47">
            <v>-0.44863092656225456</v>
          </cell>
          <cell r="AI47">
            <v>4.7857327682865991</v>
          </cell>
          <cell r="AJ47">
            <v>-3.302234261301229</v>
          </cell>
          <cell r="AK47">
            <v>-0.91911003257433288</v>
          </cell>
          <cell r="AL47">
            <v>-1.30475711421979</v>
          </cell>
          <cell r="AM47">
            <v>-4.170867723700777</v>
          </cell>
          <cell r="AN47">
            <v>-0.66019450848090466</v>
          </cell>
          <cell r="AP47">
            <v>-1053.2986036993025</v>
          </cell>
          <cell r="AQ47">
            <v>-481.49947051726303</v>
          </cell>
          <cell r="AR47">
            <v>-24.120570672784197</v>
          </cell>
          <cell r="AS47">
            <v>-46.255260944505153</v>
          </cell>
          <cell r="AT47">
            <v>5.7128272595090266</v>
          </cell>
          <cell r="AU47">
            <v>2.3413708557569493</v>
          </cell>
          <cell r="AV47">
            <v>-1.3098447772970889</v>
          </cell>
          <cell r="AW47">
            <v>15.390336933751769</v>
          </cell>
          <cell r="AX47">
            <v>-65.43643429533131</v>
          </cell>
          <cell r="AY47">
            <v>-350.86938438863217</v>
          </cell>
          <cell r="AZ47">
            <v>23.589992591281771</v>
          </cell>
          <cell r="BA47">
            <v>-180.83619160898752</v>
          </cell>
          <cell r="BB47">
            <v>-12.811890859042251</v>
          </cell>
          <cell r="BC47">
            <v>13.962888106451999</v>
          </cell>
          <cell r="BD47">
            <v>-31.444201309602022</v>
          </cell>
          <cell r="BE47">
            <v>-3.4796458741269589</v>
          </cell>
          <cell r="BF47">
            <v>-38.938613547136811</v>
          </cell>
          <cell r="BG47">
            <v>-120.9117218874685</v>
          </cell>
          <cell r="BH47">
            <v>-131.37274382528994</v>
          </cell>
          <cell r="BJ47">
            <v>69.336169747874891</v>
          </cell>
          <cell r="BK47" t="e">
            <v>#DIV/0!</v>
          </cell>
          <cell r="BL47">
            <v>-1.227769756334085</v>
          </cell>
          <cell r="BM47">
            <v>-5.5347873324377739</v>
          </cell>
          <cell r="BN47">
            <v>-10.289536823647493</v>
          </cell>
          <cell r="BO47">
            <v>-20.482846425269209</v>
          </cell>
          <cell r="BP47">
            <v>-7.4389636877501664</v>
          </cell>
          <cell r="BQ47">
            <v>4.0789181846136335</v>
          </cell>
          <cell r="BR47">
            <v>-4.7002177689529745</v>
          </cell>
          <cell r="BS47">
            <v>-3.9026993251068731</v>
          </cell>
          <cell r="BT47">
            <v>-0.13506871381954166</v>
          </cell>
          <cell r="BU47">
            <v>-10.577938313799995</v>
          </cell>
          <cell r="BV47">
            <v>-3.3606559627648802</v>
          </cell>
          <cell r="BW47">
            <v>3.3312147202532838</v>
          </cell>
          <cell r="BX47">
            <v>-1.7144141806676338</v>
          </cell>
          <cell r="BY47">
            <v>-5.1534096045095623</v>
          </cell>
          <cell r="BZ47">
            <v>-10.097714294120408</v>
          </cell>
          <cell r="CA47">
            <v>-2.513337959733597</v>
          </cell>
          <cell r="CB47" t="e">
            <v>#DIV/0!</v>
          </cell>
          <cell r="CD47">
            <v>19523.706585247546</v>
          </cell>
          <cell r="CE47">
            <v>761.32517734059297</v>
          </cell>
          <cell r="CF47">
            <v>-57.076242743385592</v>
          </cell>
          <cell r="CG47">
            <v>-71.374905780426388</v>
          </cell>
          <cell r="CH47">
            <v>-74.914578943411698</v>
          </cell>
          <cell r="CI47">
            <v>-14.511459725934088</v>
          </cell>
          <cell r="CJ47">
            <v>-0.45697117788226649</v>
          </cell>
          <cell r="CK47">
            <v>104.18167288426866</v>
          </cell>
          <cell r="CL47">
            <v>-181.34677801919725</v>
          </cell>
          <cell r="CM47">
            <v>-766.9195539496468</v>
          </cell>
          <cell r="CN47">
            <v>-9.1604407644690582</v>
          </cell>
          <cell r="CO47">
            <v>-229.86045431730145</v>
          </cell>
          <cell r="CP47">
            <v>-98.864719963927655</v>
          </cell>
          <cell r="CQ47">
            <v>9.8559856015261289</v>
          </cell>
          <cell r="CR47">
            <v>-16.06109120567362</v>
          </cell>
          <cell r="CS47">
            <v>-20.381229496497895</v>
          </cell>
          <cell r="CT47">
            <v>-330.82580320190846</v>
          </cell>
          <cell r="CU47">
            <v>-71.621800601394625</v>
          </cell>
          <cell r="CV47">
            <v>19767.723982619191</v>
          </cell>
        </row>
        <row r="48">
          <cell r="B48">
            <v>48162.79886704612</v>
          </cell>
          <cell r="D48">
            <v>4637.8458377409816</v>
          </cell>
          <cell r="J48">
            <v>3619.6074660851282</v>
          </cell>
          <cell r="K48">
            <v>19180.110353029704</v>
          </cell>
          <cell r="T48">
            <v>19814.493501327059</v>
          </cell>
          <cell r="V48">
            <v>1.0088808904266555</v>
          </cell>
          <cell r="W48">
            <v>19.625849238900429</v>
          </cell>
          <cell r="X48">
            <v>1.0050303170615393</v>
          </cell>
          <cell r="Y48">
            <v>1.1302313023899391</v>
          </cell>
          <cell r="Z48">
            <v>0.46729935894100905</v>
          </cell>
          <cell r="AA48">
            <v>-3.437522360331402</v>
          </cell>
          <cell r="AB48">
            <v>-7.9402026634035394</v>
          </cell>
          <cell r="AC48">
            <v>1.1930564927498999</v>
          </cell>
          <cell r="AD48">
            <v>-1.558617736326362</v>
          </cell>
          <cell r="AE48">
            <v>1.5676011135127732</v>
          </cell>
          <cell r="AF48">
            <v>1.8064224379389149</v>
          </cell>
          <cell r="AG48">
            <v>7.0436768842708553</v>
          </cell>
          <cell r="AH48">
            <v>1.8786384243157261</v>
          </cell>
          <cell r="AI48">
            <v>3.6642153123734422</v>
          </cell>
          <cell r="AJ48">
            <v>1.1296394290032818</v>
          </cell>
          <cell r="AK48">
            <v>-8.5174858045455881E-2</v>
          </cell>
          <cell r="AL48">
            <v>-3.4745165136129685E-2</v>
          </cell>
          <cell r="AM48">
            <v>-1.3268169204269098</v>
          </cell>
          <cell r="AN48">
            <v>0.23659536499491818</v>
          </cell>
          <cell r="AP48">
            <v>481.05203203998826</v>
          </cell>
          <cell r="AQ48">
            <v>149.4165315226561</v>
          </cell>
          <cell r="AR48">
            <v>46.147955781564633</v>
          </cell>
          <cell r="AS48">
            <v>13.768411819158928</v>
          </cell>
          <cell r="AT48">
            <v>3.0521705766000196</v>
          </cell>
          <cell r="AU48">
            <v>-1.9365430208771031</v>
          </cell>
          <cell r="AV48">
            <v>-0.45147755664359934</v>
          </cell>
          <cell r="AW48">
            <v>31.715393963326733</v>
          </cell>
          <cell r="AX48">
            <v>-57.309073333292872</v>
          </cell>
          <cell r="AY48">
            <v>296.02709936118845</v>
          </cell>
          <cell r="AZ48">
            <v>122.34717134549282</v>
          </cell>
          <cell r="BA48">
            <v>136.86970606181421</v>
          </cell>
          <cell r="BB48">
            <v>53.409001611973054</v>
          </cell>
          <cell r="BC48">
            <v>11.202371050780641</v>
          </cell>
          <cell r="BD48">
            <v>10.40133229641026</v>
          </cell>
          <cell r="BE48">
            <v>-0.31949852561871239</v>
          </cell>
          <cell r="BF48">
            <v>-1.023390569559524</v>
          </cell>
          <cell r="BG48">
            <v>-36.859593910103285</v>
          </cell>
          <cell r="BH48">
            <v>46.769518707867974</v>
          </cell>
          <cell r="BJ48">
            <v>71.476141656332388</v>
          </cell>
          <cell r="BK48" t="e">
            <v>#DIV/0!</v>
          </cell>
          <cell r="BL48">
            <v>-0.15015035091201501</v>
          </cell>
          <cell r="BM48">
            <v>-1.9708412249423879</v>
          </cell>
          <cell r="BN48">
            <v>-8.3584965764786805</v>
          </cell>
          <cell r="BO48">
            <v>-24.167682212442177</v>
          </cell>
          <cell r="BP48">
            <v>-14.672183954895512</v>
          </cell>
          <cell r="BQ48">
            <v>3.6960764331028795</v>
          </cell>
          <cell r="BR48">
            <v>-5.7942477847852114</v>
          </cell>
          <cell r="BS48">
            <v>-2.1428723325068511</v>
          </cell>
          <cell r="BT48">
            <v>2.3244130340024372</v>
          </cell>
          <cell r="BU48">
            <v>-2.3292969064300562</v>
          </cell>
          <cell r="BV48">
            <v>-1.2384735931528668</v>
          </cell>
          <cell r="BW48">
            <v>5.8414489447591089</v>
          </cell>
          <cell r="BX48">
            <v>-0.6921780514845044</v>
          </cell>
          <cell r="BY48">
            <v>-1.4739069509278502</v>
          </cell>
          <cell r="BZ48">
            <v>-11.276547203244924</v>
          </cell>
          <cell r="CA48">
            <v>-4.2570092389183412</v>
          </cell>
          <cell r="CB48" t="e">
            <v>#DIV/0!</v>
          </cell>
          <cell r="CD48">
            <v>20075.626854759634</v>
          </cell>
          <cell r="CE48">
            <v>910.74170886324907</v>
          </cell>
          <cell r="CF48">
            <v>-6.974213606329613</v>
          </cell>
          <cell r="CG48">
            <v>-24.768167672983282</v>
          </cell>
          <cell r="CH48">
            <v>-59.851399218410847</v>
          </cell>
          <cell r="CI48">
            <v>-17.336869874482339</v>
          </cell>
          <cell r="CJ48">
            <v>-0.90007505664083887</v>
          </cell>
          <cell r="CK48">
            <v>95.882298216187337</v>
          </cell>
          <cell r="CL48">
            <v>-222.62868295178805</v>
          </cell>
          <cell r="CM48">
            <v>-420.0054588725543</v>
          </cell>
          <cell r="CN48">
            <v>156.63320342653697</v>
          </cell>
          <cell r="CO48">
            <v>-49.605457976330399</v>
          </cell>
          <cell r="CP48">
            <v>-36.320627941802286</v>
          </cell>
          <cell r="CQ48">
            <v>17.491322268690567</v>
          </cell>
          <cell r="CR48">
            <v>-6.4902578998982108</v>
          </cell>
          <cell r="CS48">
            <v>-5.6066852725882086</v>
          </cell>
          <cell r="CT48">
            <v>-374.22587760866645</v>
          </cell>
          <cell r="CU48">
            <v>-121.88107786849514</v>
          </cell>
          <cell r="CV48">
            <v>19814.493501327059</v>
          </cell>
        </row>
        <row r="49">
          <cell r="B49">
            <v>47895.159707814411</v>
          </cell>
          <cell r="D49">
            <v>4674.7977382994804</v>
          </cell>
          <cell r="J49">
            <v>3519.5812546951965</v>
          </cell>
          <cell r="K49">
            <v>19131.563193657883</v>
          </cell>
          <cell r="T49">
            <v>19743.125180598578</v>
          </cell>
          <cell r="V49">
            <v>-0.55569685634452304</v>
          </cell>
          <cell r="W49">
            <v>-9.2945527229258964</v>
          </cell>
          <cell r="X49">
            <v>0.79674706429002651</v>
          </cell>
          <cell r="Y49">
            <v>2.9820790468265468</v>
          </cell>
          <cell r="Z49">
            <v>3.1409717494687461</v>
          </cell>
          <cell r="AA49">
            <v>-0.59514845783085191</v>
          </cell>
          <cell r="AB49">
            <v>42.056985051356577</v>
          </cell>
          <cell r="AC49">
            <v>-0.82805515663183504</v>
          </cell>
          <cell r="AD49">
            <v>-2.7634546653788727</v>
          </cell>
          <cell r="AE49">
            <v>-0.25311199194509859</v>
          </cell>
          <cell r="AF49">
            <v>-0.10225204028716517</v>
          </cell>
          <cell r="AG49">
            <v>-0.39652975841781846</v>
          </cell>
          <cell r="AH49">
            <v>2.2397969398930906</v>
          </cell>
          <cell r="AI49">
            <v>0.63112320497369367</v>
          </cell>
          <cell r="AJ49">
            <v>-0.55065796981897952</v>
          </cell>
          <cell r="AK49">
            <v>-0.14539328427691789</v>
          </cell>
          <cell r="AL49">
            <v>-1.6953026263281656</v>
          </cell>
          <cell r="AM49">
            <v>-1.6245838132406543</v>
          </cell>
          <cell r="AN49">
            <v>-0.360182412554233</v>
          </cell>
          <cell r="AP49">
            <v>-267.63915923170862</v>
          </cell>
          <cell r="AQ49">
            <v>-84.649368299971002</v>
          </cell>
          <cell r="AR49">
            <v>36.951900558498892</v>
          </cell>
          <cell r="AS49">
            <v>36.738097980047996</v>
          </cell>
          <cell r="AT49">
            <v>20.611157152537658</v>
          </cell>
          <cell r="AU49">
            <v>-0.3237541400217907</v>
          </cell>
          <cell r="AV49">
            <v>2.2014697852619882</v>
          </cell>
          <cell r="AW49">
            <v>-22.275070219327063</v>
          </cell>
          <cell r="AX49">
            <v>-100.02621138993163</v>
          </cell>
          <cell r="AY49">
            <v>-48.547159371821181</v>
          </cell>
          <cell r="AZ49">
            <v>-7.0505301256998791</v>
          </cell>
          <cell r="BA49">
            <v>-8.2479251893905712</v>
          </cell>
          <cell r="BB49">
            <v>64.872858977002579</v>
          </cell>
          <cell r="BC49">
            <v>2.0001933607094315</v>
          </cell>
          <cell r="BD49">
            <v>-5.1275454271508352</v>
          </cell>
          <cell r="BE49">
            <v>-0.54491870959031985</v>
          </cell>
          <cell r="BF49">
            <v>-49.916409951168134</v>
          </cell>
          <cell r="BG49">
            <v>-44.532882306537886</v>
          </cell>
          <cell r="BH49">
            <v>-71.368320728481194</v>
          </cell>
          <cell r="BJ49">
            <v>70.197045774972963</v>
          </cell>
          <cell r="BK49" t="e">
            <v>#DIV/0!</v>
          </cell>
          <cell r="BL49">
            <v>-0.26225414851812623</v>
          </cell>
          <cell r="BM49">
            <v>0.98022766165166697</v>
          </cell>
          <cell r="BN49">
            <v>-5.9826036777096085</v>
          </cell>
          <cell r="BO49">
            <v>-24.948044223536382</v>
          </cell>
          <cell r="BP49">
            <v>21.118359404045115</v>
          </cell>
          <cell r="BQ49">
            <v>1.3347381255043977</v>
          </cell>
          <cell r="BR49">
            <v>-7.6391840454829829</v>
          </cell>
          <cell r="BS49">
            <v>-2.604794180712855</v>
          </cell>
          <cell r="BT49">
            <v>1.5880873979836174</v>
          </cell>
          <cell r="BU49">
            <v>-7.1222506605302609</v>
          </cell>
          <cell r="BV49">
            <v>3.0798277196568247</v>
          </cell>
          <cell r="BW49">
            <v>4.6086349355779488</v>
          </cell>
          <cell r="BX49">
            <v>-1.1025324299642647</v>
          </cell>
          <cell r="BY49">
            <v>0.12642435340477487</v>
          </cell>
          <cell r="BZ49">
            <v>-11.198723120552268</v>
          </cell>
          <cell r="CA49">
            <v>-6.5213557312417407</v>
          </cell>
          <cell r="CB49" t="e">
            <v>#DIV/0!</v>
          </cell>
          <cell r="CD49">
            <v>19754.15438675891</v>
          </cell>
          <cell r="CE49">
            <v>826.09234056327807</v>
          </cell>
          <cell r="CF49">
            <v>-12.292087512963917</v>
          </cell>
          <cell r="CG49">
            <v>12.315435687489753</v>
          </cell>
          <cell r="CH49">
            <v>-43.067689860592168</v>
          </cell>
          <cell r="CI49">
            <v>-17.975132086202088</v>
          </cell>
          <cell r="CJ49">
            <v>1.2965443694175196</v>
          </cell>
          <cell r="CK49">
            <v>35.138754376923316</v>
          </cell>
          <cell r="CL49">
            <v>-291.10536421515462</v>
          </cell>
          <cell r="CM49">
            <v>-511.66568267482216</v>
          </cell>
          <cell r="CN49">
            <v>107.68050993207817</v>
          </cell>
          <cell r="CO49">
            <v>-158.87258750918818</v>
          </cell>
          <cell r="CP49">
            <v>88.476331807201404</v>
          </cell>
          <cell r="CQ49">
            <v>14.050601796912929</v>
          </cell>
          <cell r="CR49">
            <v>-10.323707786186105</v>
          </cell>
          <cell r="CS49">
            <v>0.472538841280425</v>
          </cell>
          <cell r="CT49">
            <v>-365.02253360553323</v>
          </cell>
          <cell r="CU49">
            <v>-188.12683615139213</v>
          </cell>
          <cell r="CV49">
            <v>19743.125180598578</v>
          </cell>
        </row>
        <row r="50">
          <cell r="B50">
            <v>48444.349320159345</v>
          </cell>
          <cell r="D50">
            <v>4650.5941494048966</v>
          </cell>
          <cell r="J50">
            <v>3449.620876719518</v>
          </cell>
          <cell r="K50">
            <v>19096.310850178437</v>
          </cell>
          <cell r="T50">
            <v>19958.945997036237</v>
          </cell>
          <cell r="V50">
            <v>1.1466495063285675</v>
          </cell>
          <cell r="W50">
            <v>56.020989849805169</v>
          </cell>
          <cell r="X50">
            <v>-0.51774622667178916</v>
          </cell>
          <cell r="Y50">
            <v>-1.6829942263509645</v>
          </cell>
          <cell r="Z50">
            <v>-0.91194582995289819</v>
          </cell>
          <cell r="AA50">
            <v>-11.247437318269625</v>
          </cell>
          <cell r="AB50">
            <v>-5.8926820614663029</v>
          </cell>
          <cell r="AC50">
            <v>0.36888446215650461</v>
          </cell>
          <cell r="AD50">
            <v>-1.9877472038001609</v>
          </cell>
          <cell r="AE50">
            <v>-0.1842627448818801</v>
          </cell>
          <cell r="AF50">
            <v>-0.61887589228378781</v>
          </cell>
          <cell r="AG50">
            <v>-3.9834680369315367</v>
          </cell>
          <cell r="AH50">
            <v>-2.5308704345196498</v>
          </cell>
          <cell r="AI50">
            <v>3.6816400631163537</v>
          </cell>
          <cell r="AJ50">
            <v>6.3193937278294143E-2</v>
          </cell>
          <cell r="AK50">
            <v>-1.3603803141243098</v>
          </cell>
          <cell r="AL50">
            <v>3.5577112635761798</v>
          </cell>
          <cell r="AM50">
            <v>2.0261404806589001</v>
          </cell>
          <cell r="AN50">
            <v>1.0931441423961852</v>
          </cell>
          <cell r="AP50">
            <v>549.18961234493327</v>
          </cell>
          <cell r="AQ50">
            <v>462.78510625697197</v>
          </cell>
          <cell r="AR50">
            <v>-24.203588894583845</v>
          </cell>
          <cell r="AS50">
            <v>-21.352159169744255</v>
          </cell>
          <cell r="AT50">
            <v>-6.1721803127963994</v>
          </cell>
          <cell r="AU50">
            <v>-6.0820667292150077</v>
          </cell>
          <cell r="AV50">
            <v>-0.43817762367057611</v>
          </cell>
          <cell r="AW50">
            <v>9.8409949408423927</v>
          </cell>
          <cell r="AX50">
            <v>-69.960377975678512</v>
          </cell>
          <cell r="AY50">
            <v>-35.252343479445699</v>
          </cell>
          <cell r="AZ50">
            <v>-42.629383645116832</v>
          </cell>
          <cell r="BA50">
            <v>-82.528648714675001</v>
          </cell>
          <cell r="BB50">
            <v>-74.945279164227486</v>
          </cell>
          <cell r="BC50">
            <v>11.741713527184231</v>
          </cell>
          <cell r="BD50">
            <v>0.58520080693654108</v>
          </cell>
          <cell r="BE50">
            <v>-5.0911491091831067</v>
          </cell>
          <cell r="BF50">
            <v>102.97719960603627</v>
          </cell>
          <cell r="BG50">
            <v>54.638003213604406</v>
          </cell>
          <cell r="BH50">
            <v>215.82081643765923</v>
          </cell>
          <cell r="BJ50">
            <v>-0.59648270752450383</v>
          </cell>
          <cell r="BK50">
            <v>3.7054944993061723</v>
          </cell>
          <cell r="BL50">
            <v>0.75340261168339584</v>
          </cell>
          <cell r="BM50">
            <v>-1.3524392445734557</v>
          </cell>
          <cell r="BN50">
            <v>3.5839674850583814</v>
          </cell>
          <cell r="BO50">
            <v>-11.114172691945612</v>
          </cell>
          <cell r="BP50">
            <v>2.8157229133496386E-2</v>
          </cell>
          <cell r="BQ50">
            <v>1.3118588850134172</v>
          </cell>
          <cell r="BR50">
            <v>-7.822140216339335</v>
          </cell>
          <cell r="BS50">
            <v>-0.72078050041257669</v>
          </cell>
          <cell r="BT50">
            <v>1.4261792846496757</v>
          </cell>
          <cell r="BU50">
            <v>-6.3438552870588083</v>
          </cell>
          <cell r="BV50">
            <v>1.0688758093699846</v>
          </cell>
          <cell r="BW50">
            <v>13.335299835088499</v>
          </cell>
          <cell r="BX50">
            <v>-2.6869300387395989</v>
          </cell>
          <cell r="BY50">
            <v>-2.4922071162441606</v>
          </cell>
          <cell r="BZ50">
            <v>0.43891479592306215</v>
          </cell>
          <cell r="CA50">
            <v>-5.0937672256766486</v>
          </cell>
          <cell r="CB50">
            <v>0.30076375533276689</v>
          </cell>
          <cell r="CD50">
            <v>-290.69611854608956</v>
          </cell>
          <cell r="CE50">
            <v>46.052798962394036</v>
          </cell>
          <cell r="CF50">
            <v>34.775696772695483</v>
          </cell>
          <cell r="CG50">
            <v>-17.100910315042483</v>
          </cell>
          <cell r="CH50">
            <v>23.203974675850304</v>
          </cell>
          <cell r="CI50">
            <v>-6.0009930343569522</v>
          </cell>
          <cell r="CJ50">
            <v>1.9698276507238432E-3</v>
          </cell>
          <cell r="CK50">
            <v>34.671655618593832</v>
          </cell>
          <cell r="CL50">
            <v>-292.73209699423433</v>
          </cell>
          <cell r="CM50">
            <v>-138.6417878787106</v>
          </cell>
          <cell r="CN50">
            <v>96.257250165957885</v>
          </cell>
          <cell r="CO50">
            <v>-134.74305945123888</v>
          </cell>
          <cell r="CP50">
            <v>30.524690565705896</v>
          </cell>
          <cell r="CQ50">
            <v>38.907166045126303</v>
          </cell>
          <cell r="CR50">
            <v>-25.585213633406056</v>
          </cell>
          <cell r="CS50">
            <v>-9.4352122185190979</v>
          </cell>
          <cell r="CT50">
            <v>13.098785538171796</v>
          </cell>
          <cell r="CU50">
            <v>-147.66619489050527</v>
          </cell>
          <cell r="CV50">
            <v>59.849270591756067</v>
          </cell>
        </row>
        <row r="51">
          <cell r="B51">
            <v>48646.320011888922</v>
          </cell>
          <cell r="D51">
            <v>4660.4925985081454</v>
          </cell>
          <cell r="J51">
            <v>3441.3272870342025</v>
          </cell>
          <cell r="K51">
            <v>19046.301712326818</v>
          </cell>
          <cell r="T51">
            <v>20242.062917467149</v>
          </cell>
          <cell r="V51">
            <v>0.41691279698028438</v>
          </cell>
          <cell r="W51">
            <v>-2.5403462795024145</v>
          </cell>
          <cell r="X51">
            <v>0.21284267741392693</v>
          </cell>
          <cell r="Y51">
            <v>-0.13605668575515928</v>
          </cell>
          <cell r="Z51">
            <v>0.20525254477423704</v>
          </cell>
          <cell r="AA51">
            <v>-1.528769202234026</v>
          </cell>
          <cell r="AB51">
            <v>5.3252309648511131</v>
          </cell>
          <cell r="AC51">
            <v>0.39513165711739795</v>
          </cell>
          <cell r="AD51">
            <v>-0.24042032390534374</v>
          </cell>
          <cell r="AE51">
            <v>-0.26187852849678395</v>
          </cell>
          <cell r="AF51">
            <v>0.22782168313504325</v>
          </cell>
          <cell r="AG51">
            <v>-1.9404184920816303</v>
          </cell>
          <cell r="AH51">
            <v>-3.931872450961138</v>
          </cell>
          <cell r="AI51">
            <v>-1.98238621450888</v>
          </cell>
          <cell r="AJ51">
            <v>2.1932921501594427</v>
          </cell>
          <cell r="AK51">
            <v>-3.4240491596806866</v>
          </cell>
          <cell r="AL51">
            <v>1.0893461543684202</v>
          </cell>
          <cell r="AM51">
            <v>1.9154430983138404</v>
          </cell>
          <cell r="AN51">
            <v>1.4184963498220515</v>
          </cell>
          <cell r="AP51">
            <v>201.97069172957708</v>
          </cell>
          <cell r="AQ51">
            <v>-32.741950267643915</v>
          </cell>
          <cell r="AR51">
            <v>9.8984491032488222</v>
          </cell>
          <cell r="AS51">
            <v>-1.6971010552906591</v>
          </cell>
          <cell r="AT51">
            <v>1.3765101356931382</v>
          </cell>
          <cell r="AU51">
            <v>-0.73370322182896075</v>
          </cell>
          <cell r="AV51">
            <v>0.37264820287283751</v>
          </cell>
          <cell r="AW51">
            <v>10.580095041801997</v>
          </cell>
          <cell r="AX51">
            <v>-8.29358968531551</v>
          </cell>
          <cell r="AY51">
            <v>-50.009137851619016</v>
          </cell>
          <cell r="AZ51">
            <v>15.595684786543643</v>
          </cell>
          <cell r="BA51">
            <v>-38.599778968493411</v>
          </cell>
          <cell r="BB51">
            <v>-113.48563128999467</v>
          </cell>
          <cell r="BC51">
            <v>-6.5551144746147543</v>
          </cell>
          <cell r="BD51">
            <v>20.323586342999533</v>
          </cell>
          <cell r="BE51">
            <v>-12.639993730599372</v>
          </cell>
          <cell r="BF51">
            <v>32.652672063731188</v>
          </cell>
          <cell r="BG51">
            <v>52.699437418805246</v>
          </cell>
          <cell r="BH51">
            <v>283.1169204309117</v>
          </cell>
          <cell r="BJ51">
            <v>2.0229400995322555</v>
          </cell>
          <cell r="BK51">
            <v>64.993295104261421</v>
          </cell>
          <cell r="BL51">
            <v>1.4982413546635875</v>
          </cell>
          <cell r="BM51">
            <v>2.2539304717105635</v>
          </cell>
          <cell r="BN51">
            <v>2.8887128217471858</v>
          </cell>
          <cell r="BO51">
            <v>-16.110761963367715</v>
          </cell>
          <cell r="BP51">
            <v>29.624896910700848</v>
          </cell>
          <cell r="BQ51">
            <v>1.1233142356818604</v>
          </cell>
          <cell r="BR51">
            <v>-6.4072504735579798</v>
          </cell>
          <cell r="BS51">
            <v>0.8590221536265874</v>
          </cell>
          <cell r="BT51">
            <v>1.3031781427097933</v>
          </cell>
          <cell r="BU51">
            <v>0.38562776353883166</v>
          </cell>
          <cell r="BV51">
            <v>-2.4674623477056068</v>
          </cell>
          <cell r="BW51">
            <v>6.0149636216566549</v>
          </cell>
          <cell r="BX51">
            <v>2.8435653358645174</v>
          </cell>
          <cell r="BY51">
            <v>-4.9573755828637545</v>
          </cell>
          <cell r="BZ51">
            <v>2.8753152461925779</v>
          </cell>
          <cell r="CA51">
            <v>0.93392829749217032</v>
          </cell>
          <cell r="CB51">
            <v>2.399562717817294</v>
          </cell>
          <cell r="CD51">
            <v>964.57317688278999</v>
          </cell>
          <cell r="CE51">
            <v>494.81031921201316</v>
          </cell>
          <cell r="CF51">
            <v>68.794716548728502</v>
          </cell>
          <cell r="CG51">
            <v>27.45724957417201</v>
          </cell>
          <cell r="CH51">
            <v>18.867657552034416</v>
          </cell>
          <cell r="CI51">
            <v>-9.0760671119428622</v>
          </cell>
          <cell r="CJ51">
            <v>1.6844628078206503</v>
          </cell>
          <cell r="CK51">
            <v>29.861413726644059</v>
          </cell>
          <cell r="CL51">
            <v>-235.58925238421853</v>
          </cell>
          <cell r="CM51">
            <v>162.21845865830255</v>
          </cell>
          <cell r="CN51">
            <v>88.262942361219757</v>
          </cell>
          <cell r="CO51">
            <v>7.493353189255231</v>
          </cell>
          <cell r="CP51">
            <v>-70.149049865246525</v>
          </cell>
          <cell r="CQ51">
            <v>18.38916346405955</v>
          </cell>
          <cell r="CR51">
            <v>26.182574019195499</v>
          </cell>
          <cell r="CS51">
            <v>-18.595560074991511</v>
          </cell>
          <cell r="CT51">
            <v>84.690071149039795</v>
          </cell>
          <cell r="CU51">
            <v>25.944964415768482</v>
          </cell>
          <cell r="CV51">
            <v>474.33893484795772</v>
          </cell>
        </row>
        <row r="52">
          <cell r="B52">
            <v>48814.322281929766</v>
          </cell>
          <cell r="D52">
            <v>4681.9304571538178</v>
          </cell>
          <cell r="J52">
            <v>3438.7424961840366</v>
          </cell>
          <cell r="K52">
            <v>19079.142898551676</v>
          </cell>
          <cell r="T52">
            <v>20285.264328579622</v>
          </cell>
          <cell r="V52">
            <v>0.34535453041419917</v>
          </cell>
          <cell r="W52">
            <v>5.8199617086410749</v>
          </cell>
          <cell r="X52">
            <v>0.45999126042028937</v>
          </cell>
          <cell r="Y52">
            <v>2.0168537646253926</v>
          </cell>
          <cell r="Z52">
            <v>1.7493910809266433</v>
          </cell>
          <cell r="AA52">
            <v>-5.6524011845199729</v>
          </cell>
          <cell r="AB52">
            <v>14.40620574866216</v>
          </cell>
          <cell r="AC52">
            <v>-0.51454104494027542</v>
          </cell>
          <cell r="AD52">
            <v>-7.5110288402524539E-2</v>
          </cell>
          <cell r="AE52">
            <v>0.17242815282929591</v>
          </cell>
          <cell r="AF52">
            <v>-0.60692879088203311</v>
          </cell>
          <cell r="AG52">
            <v>1.5240184421912106</v>
          </cell>
          <cell r="AH52">
            <v>3.558878123910203</v>
          </cell>
          <cell r="AI52">
            <v>-2.8209245614581824</v>
          </cell>
          <cell r="AJ52">
            <v>-1.2479671182791585</v>
          </cell>
          <cell r="AK52">
            <v>3.1505981341423572</v>
          </cell>
          <cell r="AL52">
            <v>0.26336193313489797</v>
          </cell>
          <cell r="AM52">
            <v>-1.8608356343107535</v>
          </cell>
          <cell r="AN52">
            <v>0.21342395431047656</v>
          </cell>
          <cell r="AP52">
            <v>168.00227004084445</v>
          </cell>
          <cell r="AQ52">
            <v>73.106604908010013</v>
          </cell>
          <cell r="AR52">
            <v>21.43785864567235</v>
          </cell>
          <cell r="AS52">
            <v>25.12296752468319</v>
          </cell>
          <cell r="AT52">
            <v>11.756234984042976</v>
          </cell>
          <cell r="AU52">
            <v>-2.6712888170130142</v>
          </cell>
          <cell r="AV52">
            <v>1.0617997425542649</v>
          </cell>
          <cell r="AW52">
            <v>-13.831854788594228</v>
          </cell>
          <cell r="AX52">
            <v>-2.5847908501659731</v>
          </cell>
          <cell r="AY52">
            <v>32.841186224857665</v>
          </cell>
          <cell r="AZ52">
            <v>-41.642368598309986</v>
          </cell>
          <cell r="BA52">
            <v>29.728272342925038</v>
          </cell>
          <cell r="BB52">
            <v>98.681081032018938</v>
          </cell>
          <cell r="BC52">
            <v>-9.1429766176181033</v>
          </cell>
          <cell r="BD52">
            <v>-11.817602976918351</v>
          </cell>
          <cell r="BE52">
            <v>11.23230457863832</v>
          </cell>
          <cell r="BF52">
            <v>7.9801528712605432</v>
          </cell>
          <cell r="BG52">
            <v>-52.177676407138733</v>
          </cell>
          <cell r="BH52">
            <v>43.201411112473579</v>
          </cell>
          <cell r="BJ52">
            <v>1.3527523943992259</v>
          </cell>
          <cell r="BK52">
            <v>45.951600604711771</v>
          </cell>
          <cell r="BL52">
            <v>0.95054085355947837</v>
          </cell>
          <cell r="BM52">
            <v>3.1504045570609263</v>
          </cell>
          <cell r="BN52">
            <v>4.2017048881829888</v>
          </cell>
          <cell r="BO52">
            <v>-18.034951373647733</v>
          </cell>
          <cell r="BP52">
            <v>61.089781372128286</v>
          </cell>
          <cell r="BQ52">
            <v>-0.58310642574258553</v>
          </cell>
          <cell r="BR52">
            <v>-4.9968117149650553</v>
          </cell>
          <cell r="BS52">
            <v>-0.52641748467353588</v>
          </cell>
          <cell r="BT52">
            <v>-1.0982435318727779</v>
          </cell>
          <cell r="BU52">
            <v>-4.7907114082511697</v>
          </cell>
          <cell r="BV52">
            <v>-0.8589009819456761</v>
          </cell>
          <cell r="BW52">
            <v>-0.61723694759370229</v>
          </cell>
          <cell r="BX52">
            <v>0.42566356474147415</v>
          </cell>
          <cell r="BY52">
            <v>-1.8793903413474311</v>
          </cell>
          <cell r="BZ52">
            <v>3.1821004563380439</v>
          </cell>
          <cell r="CA52">
            <v>0.38767444315768174</v>
          </cell>
          <cell r="CB52">
            <v>2.3758913000780701</v>
          </cell>
          <cell r="CD52">
            <v>651.52341488364618</v>
          </cell>
          <cell r="CE52">
            <v>418.50039259736707</v>
          </cell>
          <cell r="CF52">
            <v>44.084619412836219</v>
          </cell>
          <cell r="CG52">
            <v>38.811805279696273</v>
          </cell>
          <cell r="CH52">
            <v>27.571721959477372</v>
          </cell>
          <cell r="CI52">
            <v>-9.8108129080787734</v>
          </cell>
          <cell r="CJ52">
            <v>3.1977401070185145</v>
          </cell>
          <cell r="CK52">
            <v>-15.685835025276901</v>
          </cell>
          <cell r="CL52">
            <v>-180.86496990109163</v>
          </cell>
          <cell r="CM52">
            <v>-100.96745447802823</v>
          </cell>
          <cell r="CN52">
            <v>-75.726597582583054</v>
          </cell>
          <cell r="CO52">
            <v>-99.648080529633944</v>
          </cell>
          <cell r="CP52">
            <v>-24.876970445200641</v>
          </cell>
          <cell r="CQ52">
            <v>-1.9561842043391948</v>
          </cell>
          <cell r="CR52">
            <v>3.9636387458668878</v>
          </cell>
          <cell r="CS52">
            <v>-7.0437569707344778</v>
          </cell>
          <cell r="CT52">
            <v>93.693614589859862</v>
          </cell>
          <cell r="CU52">
            <v>10.626881918733034</v>
          </cell>
          <cell r="CV52">
            <v>470.77082725256332</v>
          </cell>
        </row>
        <row r="53">
          <cell r="B53">
            <v>48847.727565472436</v>
          </cell>
          <cell r="D53">
            <v>4750.0887742916602</v>
          </cell>
          <cell r="J53">
            <v>3425.8536001784378</v>
          </cell>
          <cell r="K53">
            <v>19108.563415308585</v>
          </cell>
          <cell r="T53">
            <v>20533.888164427808</v>
          </cell>
          <cell r="V53">
            <v>6.8433365416264991E-2</v>
          </cell>
          <cell r="W53">
            <v>-22.562367672910476</v>
          </cell>
          <cell r="X53">
            <v>1.4557738044506552</v>
          </cell>
          <cell r="Y53">
            <v>1.2575885387887897</v>
          </cell>
          <cell r="Z53">
            <v>1.4965839514763157</v>
          </cell>
          <cell r="AA53">
            <v>10.125177678794994</v>
          </cell>
          <cell r="AB53">
            <v>21.230196013259107</v>
          </cell>
          <cell r="AC53">
            <v>1.3326226021916021</v>
          </cell>
          <cell r="AD53">
            <v>-0.37481422409213483</v>
          </cell>
          <cell r="AE53">
            <v>0.15420250748865438</v>
          </cell>
          <cell r="AF53">
            <v>-4.4774112663625854E-2</v>
          </cell>
          <cell r="AG53">
            <v>1.4413733954318886</v>
          </cell>
          <cell r="AH53">
            <v>1.2342002742126379</v>
          </cell>
          <cell r="AI53">
            <v>-2.0232781720647242</v>
          </cell>
          <cell r="AJ53">
            <v>-1.9443415366157457</v>
          </cell>
          <cell r="AK53">
            <v>0.60488390599013897</v>
          </cell>
          <cell r="AL53">
            <v>0.8745863618712546</v>
          </cell>
          <cell r="AM53">
            <v>-1.2991814026243609</v>
          </cell>
          <cell r="AN53">
            <v>1.2256376442573824</v>
          </cell>
          <cell r="AP53">
            <v>33.405283542670077</v>
          </cell>
          <cell r="AQ53">
            <v>-299.908490194666</v>
          </cell>
          <cell r="AR53">
            <v>68.158317137842459</v>
          </cell>
          <cell r="AS53">
            <v>15.981113030362621</v>
          </cell>
          <cell r="AT53">
            <v>10.233265756474907</v>
          </cell>
          <cell r="AU53">
            <v>4.5146217757882923</v>
          </cell>
          <cell r="AV53">
            <v>1.7901795395487596</v>
          </cell>
          <cell r="AW53">
            <v>35.639137035666863</v>
          </cell>
          <cell r="AX53">
            <v>-12.888896005598781</v>
          </cell>
          <cell r="AY53">
            <v>29.42051675690891</v>
          </cell>
          <cell r="AZ53">
            <v>-3.0533794789589592</v>
          </cell>
          <cell r="BA53">
            <v>28.544651788862211</v>
          </cell>
          <cell r="BB53">
            <v>35.440003690759568</v>
          </cell>
          <cell r="BC53">
            <v>-6.3727149933724831</v>
          </cell>
          <cell r="BD53">
            <v>-18.182133887400596</v>
          </cell>
          <cell r="BE53">
            <v>2.2244345916177508</v>
          </cell>
          <cell r="BF53">
            <v>26.570710844630867</v>
          </cell>
          <cell r="BG53">
            <v>-35.751055799226378</v>
          </cell>
          <cell r="BH53">
            <v>248.62383584818599</v>
          </cell>
          <cell r="BJ53">
            <v>1.9888603847845854</v>
          </cell>
          <cell r="BK53">
            <v>24.602730315123168</v>
          </cell>
          <cell r="BL53">
            <v>1.610573124380088</v>
          </cell>
          <cell r="BM53">
            <v>1.4230953474845487</v>
          </cell>
          <cell r="BN53">
            <v>2.5404057056976459</v>
          </cell>
          <cell r="BO53">
            <v>-9.1954225232260161</v>
          </cell>
          <cell r="BP53">
            <v>37.472618924131339</v>
          </cell>
          <cell r="BQ53">
            <v>1.5829080770130233</v>
          </cell>
          <cell r="BR53">
            <v>-2.6630342570362342</v>
          </cell>
          <cell r="BS53">
            <v>-0.12021902296474041</v>
          </cell>
          <cell r="BT53">
            <v>-1.0413386654847145</v>
          </cell>
          <cell r="BU53">
            <v>-3.0338905730518895</v>
          </cell>
          <cell r="BV53">
            <v>-1.8340198846471534</v>
          </cell>
          <cell r="BW53">
            <v>-3.2387096560206774</v>
          </cell>
          <cell r="BX53">
            <v>-0.98170217682738148</v>
          </cell>
          <cell r="BY53">
            <v>-1.1421418783739812</v>
          </cell>
          <cell r="BZ53">
            <v>5.8794948924766333</v>
          </cell>
          <cell r="CA53">
            <v>0.71973292408904488</v>
          </cell>
          <cell r="CB53">
            <v>4.0052574078105252</v>
          </cell>
          <cell r="CD53">
            <v>952.56785765802488</v>
          </cell>
          <cell r="CE53">
            <v>203.24127070267207</v>
          </cell>
          <cell r="CF53">
            <v>75.291035992179786</v>
          </cell>
          <cell r="CG53">
            <v>18.054820330010898</v>
          </cell>
          <cell r="CH53">
            <v>17.193830563414622</v>
          </cell>
          <cell r="CI53">
            <v>-4.9724369922686904</v>
          </cell>
          <cell r="CJ53">
            <v>2.7864498613052859</v>
          </cell>
          <cell r="CK53">
            <v>42.228372229717024</v>
          </cell>
          <cell r="CL53">
            <v>-93.727654516758776</v>
          </cell>
          <cell r="CM53">
            <v>-22.99977834929814</v>
          </cell>
          <cell r="CN53">
            <v>-71.729446935842134</v>
          </cell>
          <cell r="CO53">
            <v>-62.855503551381162</v>
          </cell>
          <cell r="CP53">
            <v>-54.309825731443652</v>
          </cell>
          <cell r="CQ53">
            <v>-10.32909255842111</v>
          </cell>
          <cell r="CR53">
            <v>-9.090949714382873</v>
          </cell>
          <cell r="CS53">
            <v>-4.2744036695264072</v>
          </cell>
          <cell r="CT53">
            <v>170.18073538565886</v>
          </cell>
          <cell r="CU53">
            <v>19.408708426044541</v>
          </cell>
          <cell r="CV53">
            <v>790.76298382923051</v>
          </cell>
        </row>
        <row r="54">
          <cell r="B54">
            <v>48914.91754758935</v>
          </cell>
          <cell r="D54">
            <v>4839.7833356749134</v>
          </cell>
          <cell r="J54">
            <v>3383.5457881505545</v>
          </cell>
          <cell r="K54">
            <v>19220.409511416132</v>
          </cell>
          <cell r="T54">
            <v>20230.289124321283</v>
          </cell>
          <cell r="V54">
            <v>0.1375498625332261</v>
          </cell>
          <cell r="W54">
            <v>20.552731830093474</v>
          </cell>
          <cell r="X54">
            <v>1.8882712649223699</v>
          </cell>
          <cell r="Y54">
            <v>1.6612391793438874</v>
          </cell>
          <cell r="Z54">
            <v>0.59571113976411016</v>
          </cell>
          <cell r="AA54">
            <v>-0.21596043318587999</v>
          </cell>
          <cell r="AB54">
            <v>17.36828370611796</v>
          </cell>
          <cell r="AC54">
            <v>2.3068183074698601</v>
          </cell>
          <cell r="AD54">
            <v>-1.2349568010051493</v>
          </cell>
          <cell r="AE54">
            <v>0.58531922927258506</v>
          </cell>
          <cell r="AF54">
            <v>0.13843141523937064</v>
          </cell>
          <cell r="AG54">
            <v>2.1915330241672581</v>
          </cell>
          <cell r="AH54">
            <v>1.543570927864657</v>
          </cell>
          <cell r="AI54">
            <v>6.4944048219915729</v>
          </cell>
          <cell r="AJ54">
            <v>0.53106513763654384</v>
          </cell>
          <cell r="AK54">
            <v>-0.73263071861032758</v>
          </cell>
          <cell r="AL54">
            <v>-0.84076869852233171</v>
          </cell>
          <cell r="AM54">
            <v>0.62882243455695264</v>
          </cell>
          <cell r="AN54">
            <v>-1.4785268025004128</v>
          </cell>
          <cell r="AP54">
            <v>67.189982116913598</v>
          </cell>
          <cell r="AQ54">
            <v>211.55617676050747</v>
          </cell>
          <cell r="AR54">
            <v>89.694561383253131</v>
          </cell>
          <cell r="AS54">
            <v>21.376086489827912</v>
          </cell>
          <cell r="AT54">
            <v>4.1342840891628612</v>
          </cell>
          <cell r="AU54">
            <v>-0.10604239577744323</v>
          </cell>
          <cell r="AV54">
            <v>1.7754575667731078</v>
          </cell>
          <cell r="AW54">
            <v>62.514775633267618</v>
          </cell>
          <cell r="AX54">
            <v>-42.307812027883301</v>
          </cell>
          <cell r="AY54">
            <v>111.84609610754705</v>
          </cell>
          <cell r="AZ54">
            <v>9.436130937064263</v>
          </cell>
          <cell r="BA54">
            <v>44.026218803654274</v>
          </cell>
          <cell r="BB54">
            <v>44.870609270347813</v>
          </cell>
          <cell r="BC54">
            <v>20.041543267448958</v>
          </cell>
          <cell r="BD54">
            <v>4.8695939641079349</v>
          </cell>
          <cell r="BE54">
            <v>-2.7105149009365164</v>
          </cell>
          <cell r="BF54">
            <v>-25.766698400947917</v>
          </cell>
          <cell r="BG54">
            <v>17.079213166807222</v>
          </cell>
          <cell r="BH54">
            <v>-303.59904010652463</v>
          </cell>
          <cell r="BJ54">
            <v>0.97135834010302347</v>
          </cell>
          <cell r="BK54">
            <v>-3.7232134763612534</v>
          </cell>
          <cell r="BL54">
            <v>4.0680648577822165</v>
          </cell>
          <cell r="BM54">
            <v>4.872981772534124</v>
          </cell>
          <cell r="BN54">
            <v>4.1005913268069127</v>
          </cell>
          <cell r="BO54">
            <v>2.0911090114969832</v>
          </cell>
          <cell r="BP54">
            <v>71.452398104141437</v>
          </cell>
          <cell r="BQ54">
            <v>3.5442824284638075</v>
          </cell>
          <cell r="BR54">
            <v>-1.9154304467161931</v>
          </cell>
          <cell r="BS54">
            <v>0.64985672997952548</v>
          </cell>
          <cell r="BT54">
            <v>-0.28725062266774515</v>
          </cell>
          <cell r="BU54">
            <v>3.2021795740383441</v>
          </cell>
          <cell r="BV54">
            <v>2.2695514875818779</v>
          </cell>
          <cell r="BW54">
            <v>-0.61368609990065659</v>
          </cell>
          <cell r="BX54">
            <v>-0.51871665700677916</v>
          </cell>
          <cell r="BY54">
            <v>-0.51300339784398075</v>
          </cell>
          <cell r="BZ54">
            <v>1.3824001710961653</v>
          </cell>
          <cell r="CA54">
            <v>-0.65969297353253298</v>
          </cell>
          <cell r="CB54">
            <v>1.3595062951988535</v>
          </cell>
          <cell r="CD54">
            <v>470.56822743000521</v>
          </cell>
          <cell r="CE54">
            <v>-47.987658793792434</v>
          </cell>
          <cell r="CF54">
            <v>189.18918627001676</v>
          </cell>
          <cell r="CG54">
            <v>60.783065989583065</v>
          </cell>
          <cell r="CH54">
            <v>27.500294965373882</v>
          </cell>
          <cell r="CI54">
            <v>1.003587341168874</v>
          </cell>
          <cell r="CJ54">
            <v>5.0000850517489699</v>
          </cell>
          <cell r="CK54">
            <v>94.90215292214225</v>
          </cell>
          <cell r="CL54">
            <v>-66.075088568963565</v>
          </cell>
          <cell r="CM54">
            <v>124.09866123769461</v>
          </cell>
          <cell r="CN54">
            <v>-19.663932353661039</v>
          </cell>
          <cell r="CO54">
            <v>63.699363966948113</v>
          </cell>
          <cell r="CP54">
            <v>65.506062703131647</v>
          </cell>
          <cell r="CQ54">
            <v>-2.0292628181563828</v>
          </cell>
          <cell r="CR54">
            <v>-4.8065565572114792</v>
          </cell>
          <cell r="CS54">
            <v>-1.8937694612798168</v>
          </cell>
          <cell r="CT54">
            <v>41.436837378674682</v>
          </cell>
          <cell r="CU54">
            <v>-18.150081620752644</v>
          </cell>
          <cell r="CV54">
            <v>271.34312728504665</v>
          </cell>
        </row>
        <row r="55">
          <cell r="B55">
            <v>49236.250144286852</v>
          </cell>
          <cell r="D55">
            <v>4918.3310210356212</v>
          </cell>
          <cell r="J55">
            <v>3358.2306853004184</v>
          </cell>
          <cell r="K55">
            <v>19165.780182881881</v>
          </cell>
          <cell r="T55">
            <v>20548.874686821706</v>
          </cell>
          <cell r="V55">
            <v>0.65692147264662104</v>
          </cell>
          <cell r="W55">
            <v>0.33393620132509128</v>
          </cell>
          <cell r="X55">
            <v>1.6229587134969137</v>
          </cell>
          <cell r="Y55">
            <v>3.963755537501612E-2</v>
          </cell>
          <cell r="Z55">
            <v>2.8437179026470583</v>
          </cell>
          <cell r="AA55">
            <v>1.0482488594768302</v>
          </cell>
          <cell r="AB55">
            <v>6.6113861522544948</v>
          </cell>
          <cell r="AC55">
            <v>2.0511753471810223</v>
          </cell>
          <cell r="AD55">
            <v>-0.74818265911433812</v>
          </cell>
          <cell r="AE55">
            <v>-0.28422562225743908</v>
          </cell>
          <cell r="AF55">
            <v>-3.4648201255793598E-2</v>
          </cell>
          <cell r="AG55">
            <v>-0.65634494586365166</v>
          </cell>
          <cell r="AH55">
            <v>1.6516326197563824</v>
          </cell>
          <cell r="AI55">
            <v>-1.5719273149503388</v>
          </cell>
          <cell r="AJ55">
            <v>5.2878470041761716E-3</v>
          </cell>
          <cell r="AK55">
            <v>-3.5786859188219111</v>
          </cell>
          <cell r="AL55">
            <v>-0.47822039248254233</v>
          </cell>
          <cell r="AM55">
            <v>-2.0031869054370155</v>
          </cell>
          <cell r="AN55">
            <v>1.5747949055132882</v>
          </cell>
          <cell r="AP55">
            <v>321.33259669750259</v>
          </cell>
          <cell r="AQ55">
            <v>4.14378022076653</v>
          </cell>
          <cell r="AR55">
            <v>78.547685360707874</v>
          </cell>
          <cell r="AS55">
            <v>0.51851138153074317</v>
          </cell>
          <cell r="AT55">
            <v>19.853202476104684</v>
          </cell>
          <cell r="AU55">
            <v>0.51360686642215114</v>
          </cell>
          <cell r="AV55">
            <v>0.79322550575731299</v>
          </cell>
          <cell r="AW55">
            <v>56.869139130893018</v>
          </cell>
          <cell r="AX55">
            <v>-25.3151028501361</v>
          </cell>
          <cell r="AY55">
            <v>-54.629328534250817</v>
          </cell>
          <cell r="AZ55">
            <v>-2.3650524540089464</v>
          </cell>
          <cell r="BA55">
            <v>-13.474430783351181</v>
          </cell>
          <cell r="BB55">
            <v>48.752990433266405</v>
          </cell>
          <cell r="BC55">
            <v>-5.1659601954651748</v>
          </cell>
          <cell r="BD55">
            <v>4.8744331964485355E-2</v>
          </cell>
          <cell r="BE55">
            <v>-13.143068516345807</v>
          </cell>
          <cell r="BF55">
            <v>-14.53260542912858</v>
          </cell>
          <cell r="BG55">
            <v>-54.749945921185827</v>
          </cell>
          <cell r="BH55">
            <v>318.58556250042238</v>
          </cell>
          <cell r="BJ55">
            <v>1.2126922082775327</v>
          </cell>
          <cell r="BK55">
            <v>-0.88381614370827144</v>
          </cell>
          <cell r="BL55">
            <v>5.5324285379191762</v>
          </cell>
          <cell r="BM55">
            <v>5.0574885958788007</v>
          </cell>
          <cell r="BN55">
            <v>6.8416233283691952</v>
          </cell>
          <cell r="BO55">
            <v>4.7628602400668463</v>
          </cell>
          <cell r="BP55">
            <v>73.546050206247699</v>
          </cell>
          <cell r="BQ55">
            <v>5.2522721758497815</v>
          </cell>
          <cell r="BR55">
            <v>-2.4146672142131065</v>
          </cell>
          <cell r="BS55">
            <v>0.6273053549169294</v>
          </cell>
          <cell r="BT55">
            <v>-0.54837167031557277</v>
          </cell>
          <cell r="BU55">
            <v>4.5535945675069689</v>
          </cell>
          <cell r="BV55">
            <v>8.2134849635355565</v>
          </cell>
          <cell r="BW55">
            <v>-0.19749562699350465</v>
          </cell>
          <cell r="BX55">
            <v>-2.648655633021435</v>
          </cell>
          <cell r="BY55">
            <v>-0.67230130376558783</v>
          </cell>
          <cell r="BZ55">
            <v>-0.18971068918167688</v>
          </cell>
          <cell r="CA55">
            <v>-4.4793094699276503</v>
          </cell>
          <cell r="CB55">
            <v>1.5157139398564334</v>
          </cell>
          <cell r="CD55">
            <v>589.93013239793072</v>
          </cell>
          <cell r="CE55">
            <v>-11.101928305381989</v>
          </cell>
          <cell r="CF55">
            <v>257.83842252747581</v>
          </cell>
          <cell r="CG55">
            <v>62.998678426404467</v>
          </cell>
          <cell r="CH55">
            <v>45.976987305785428</v>
          </cell>
          <cell r="CI55">
            <v>2.2508974294199859</v>
          </cell>
          <cell r="CJ55">
            <v>5.4206623546334454</v>
          </cell>
          <cell r="CK55">
            <v>141.19119701123327</v>
          </cell>
          <cell r="CL55">
            <v>-83.096601733784155</v>
          </cell>
          <cell r="CM55">
            <v>119.47847055506281</v>
          </cell>
          <cell r="CN55">
            <v>-37.624669594213628</v>
          </cell>
          <cell r="CO55">
            <v>88.824712152090342</v>
          </cell>
          <cell r="CP55">
            <v>227.74468442639272</v>
          </cell>
          <cell r="CQ55">
            <v>-0.64010853900680331</v>
          </cell>
          <cell r="CR55">
            <v>-25.081398568246527</v>
          </cell>
          <cell r="CS55">
            <v>-2.3968442470262517</v>
          </cell>
          <cell r="CT55">
            <v>-5.7484401141850867</v>
          </cell>
          <cell r="CU55">
            <v>-125.59946496074372</v>
          </cell>
          <cell r="CV55">
            <v>306.81176935455733</v>
          </cell>
        </row>
        <row r="56">
          <cell r="B56">
            <v>49217.765494423278</v>
          </cell>
          <cell r="D56">
            <v>4873.3324317614915</v>
          </cell>
          <cell r="J56">
            <v>3328.7822442629808</v>
          </cell>
          <cell r="K56">
            <v>18976.622764448566</v>
          </cell>
          <cell r="T56">
            <v>20705.63130664139</v>
          </cell>
          <cell r="V56">
            <v>-3.7542765359677155E-2</v>
          </cell>
          <cell r="W56">
            <v>7.0972527420297693</v>
          </cell>
          <cell r="X56">
            <v>-0.91491583388086939</v>
          </cell>
          <cell r="Y56">
            <v>-1.5493159452197647</v>
          </cell>
          <cell r="Z56">
            <v>0.46307212677674237</v>
          </cell>
          <cell r="AA56">
            <v>-2.5557490666081373</v>
          </cell>
          <cell r="AB56">
            <v>6.0890682671940866</v>
          </cell>
          <cell r="AC56">
            <v>-0.97412737332012167</v>
          </cell>
          <cell r="AD56">
            <v>-0.87690345890586441</v>
          </cell>
          <cell r="AE56">
            <v>-0.98695391801614241</v>
          </cell>
          <cell r="AF56">
            <v>-0.61000827535619973</v>
          </cell>
          <cell r="AG56">
            <v>-5.2538179413710857</v>
          </cell>
          <cell r="AH56">
            <v>-3.3274861302976966</v>
          </cell>
          <cell r="AI56">
            <v>2.1453853543725421</v>
          </cell>
          <cell r="AJ56">
            <v>0.82156847098022734</v>
          </cell>
          <cell r="AK56">
            <v>-1.7037568083571819</v>
          </cell>
          <cell r="AL56">
            <v>1.537469008627923</v>
          </cell>
          <cell r="AM56">
            <v>0.16731680287698225</v>
          </cell>
          <cell r="AN56">
            <v>0.76284770922376843</v>
          </cell>
          <cell r="AP56">
            <v>-18.484649863574305</v>
          </cell>
          <cell r="AQ56">
            <v>88.363179061617302</v>
          </cell>
          <cell r="AR56">
            <v>-44.998589274129699</v>
          </cell>
          <cell r="AS56">
            <v>-20.275124616169251</v>
          </cell>
          <cell r="AT56">
            <v>3.3248378422181304</v>
          </cell>
          <cell r="AU56">
            <v>-1.2653580292016713</v>
          </cell>
          <cell r="AV56">
            <v>0.77885852826846858</v>
          </cell>
          <cell r="AW56">
            <v>-27.561802999245629</v>
          </cell>
          <cell r="AX56">
            <v>-29.448441037437533</v>
          </cell>
          <cell r="AY56">
            <v>-189.15741843331489</v>
          </cell>
          <cell r="AZ56">
            <v>-41.624143423980058</v>
          </cell>
          <cell r="BA56">
            <v>-107.1503110903634</v>
          </cell>
          <cell r="BB56">
            <v>-99.843183563840739</v>
          </cell>
          <cell r="BC56">
            <v>6.9397350145389964</v>
          </cell>
          <cell r="BD56">
            <v>7.5737675207305983</v>
          </cell>
          <cell r="BE56">
            <v>-6.0332849553463461</v>
          </cell>
          <cell r="BF56">
            <v>46.498601838410195</v>
          </cell>
          <cell r="BG56">
            <v>4.4814002265388808</v>
          </cell>
          <cell r="BH56">
            <v>156.75661981968369</v>
          </cell>
          <cell r="BJ56">
            <v>0.82648532978375489</v>
          </cell>
          <cell r="BK56">
            <v>0.31255749751382123</v>
          </cell>
          <cell r="BL56">
            <v>4.0880994786075542</v>
          </cell>
          <cell r="BM56">
            <v>1.3850284111388333</v>
          </cell>
          <cell r="BN56">
            <v>5.4909282163943418</v>
          </cell>
          <cell r="BO56">
            <v>8.2013593339905544</v>
          </cell>
          <cell r="BP56">
            <v>60.929546149622247</v>
          </cell>
          <cell r="BQ56">
            <v>4.7660452856990609</v>
          </cell>
          <cell r="BR56">
            <v>-3.1976878769805595</v>
          </cell>
          <cell r="BS56">
            <v>-0.53734140285144338</v>
          </cell>
          <cell r="BT56">
            <v>-0.55145296905849683</v>
          </cell>
          <cell r="BU56">
            <v>-2.4264990907772566</v>
          </cell>
          <cell r="BV56">
            <v>1.0176028897213474</v>
          </cell>
          <cell r="BW56">
            <v>4.9028839028144588</v>
          </cell>
          <cell r="BX56">
            <v>-0.60847412029226833</v>
          </cell>
          <cell r="BY56">
            <v>-5.3467473449424823</v>
          </cell>
          <cell r="BZ56">
            <v>1.0786389189506584</v>
          </cell>
          <cell r="CA56">
            <v>-2.5052706389209312</v>
          </cell>
          <cell r="CB56">
            <v>2.0722775471528676</v>
          </cell>
          <cell r="CD56">
            <v>403.44321249351196</v>
          </cell>
          <cell r="CE56">
            <v>4.1546458482253001</v>
          </cell>
          <cell r="CF56">
            <v>191.40197460767376</v>
          </cell>
          <cell r="CG56">
            <v>17.600586285552026</v>
          </cell>
          <cell r="CH56">
            <v>37.545590163960583</v>
          </cell>
          <cell r="CI56">
            <v>3.6568282172313289</v>
          </cell>
          <cell r="CJ56">
            <v>5.137721140347649</v>
          </cell>
          <cell r="CK56">
            <v>127.46124880058187</v>
          </cell>
          <cell r="CL56">
            <v>-109.96025192105571</v>
          </cell>
          <cell r="CM56">
            <v>-102.52013410310974</v>
          </cell>
          <cell r="CN56">
            <v>-37.606444419883701</v>
          </cell>
          <cell r="CO56">
            <v>-48.053871281198099</v>
          </cell>
          <cell r="CP56">
            <v>29.220419830533046</v>
          </cell>
          <cell r="CQ56">
            <v>15.442603093150296</v>
          </cell>
          <cell r="CR56">
            <v>-5.6900280705975774</v>
          </cell>
          <cell r="CS56">
            <v>-19.662433781010918</v>
          </cell>
          <cell r="CT56">
            <v>32.770008852964565</v>
          </cell>
          <cell r="CU56">
            <v>-68.940388327066103</v>
          </cell>
          <cell r="CV56">
            <v>420.36697806176744</v>
          </cell>
        </row>
        <row r="57">
          <cell r="B57">
            <v>49153.270111133257</v>
          </cell>
          <cell r="D57">
            <v>4859.7268268878997</v>
          </cell>
          <cell r="J57">
            <v>3320.1580462753368</v>
          </cell>
          <cell r="K57">
            <v>18995.47999020592</v>
          </cell>
          <cell r="T57">
            <v>20544.466581287496</v>
          </cell>
          <cell r="V57">
            <v>-0.13104086023029149</v>
          </cell>
          <cell r="W57">
            <v>7.5027871014137659</v>
          </cell>
          <cell r="X57">
            <v>-0.27918483017737028</v>
          </cell>
          <cell r="Y57">
            <v>-0.72141322263228336</v>
          </cell>
          <cell r="Z57">
            <v>-2.1928379146180732</v>
          </cell>
          <cell r="AA57">
            <v>7.6725732353119414</v>
          </cell>
          <cell r="AB57">
            <v>-1.99704352474942</v>
          </cell>
          <cell r="AC57">
            <v>0.28822902913174797</v>
          </cell>
          <cell r="AD57">
            <v>-0.25907966802296567</v>
          </cell>
          <cell r="AE57">
            <v>9.9370820569211205E-2</v>
          </cell>
          <cell r="AF57">
            <v>0.86127752060605189</v>
          </cell>
          <cell r="AG57">
            <v>-4.4035181020734449</v>
          </cell>
          <cell r="AH57">
            <v>-1.1822962485475319</v>
          </cell>
          <cell r="AI57">
            <v>1.2800646852013209</v>
          </cell>
          <cell r="AJ57">
            <v>2.3665323668619953</v>
          </cell>
          <cell r="AK57">
            <v>-2.4312871301805816</v>
          </cell>
          <cell r="AL57">
            <v>2.7859936831127419</v>
          </cell>
          <cell r="AM57">
            <v>-0.87535162447824888</v>
          </cell>
          <cell r="AN57">
            <v>-0.77836180393205945</v>
          </cell>
          <cell r="AP57">
            <v>-64.495383290020982</v>
          </cell>
          <cell r="AQ57">
            <v>100.04191916775858</v>
          </cell>
          <cell r="AR57">
            <v>-13.605604873591801</v>
          </cell>
          <cell r="AS57">
            <v>-9.2945074060992283</v>
          </cell>
          <cell r="AT57">
            <v>-15.817389690719551</v>
          </cell>
          <cell r="AU57">
            <v>3.7016255001877383</v>
          </cell>
          <cell r="AV57">
            <v>-0.27099788533094227</v>
          </cell>
          <cell r="AW57">
            <v>8.0756646083696069</v>
          </cell>
          <cell r="AX57">
            <v>-8.6241979876440382</v>
          </cell>
          <cell r="AY57">
            <v>18.857225757354172</v>
          </cell>
          <cell r="AZ57">
            <v>58.411095209916311</v>
          </cell>
          <cell r="BA57">
            <v>-85.090273862590038</v>
          </cell>
          <cell r="BB57">
            <v>-34.295053926081437</v>
          </cell>
          <cell r="BC57">
            <v>4.2294923492042358</v>
          </cell>
          <cell r="BD57">
            <v>21.995513438189619</v>
          </cell>
          <cell r="BE57">
            <v>-8.4629038040079081</v>
          </cell>
          <cell r="BF57">
            <v>85.553934146686515</v>
          </cell>
          <cell r="BG57">
            <v>-23.484577793962217</v>
          </cell>
          <cell r="BH57">
            <v>-161.16472535389403</v>
          </cell>
          <cell r="BJ57">
            <v>0.62550001993704196</v>
          </cell>
          <cell r="BK57">
            <v>39.258900203759197</v>
          </cell>
          <cell r="BL57">
            <v>2.3081263910186278</v>
          </cell>
          <cell r="BM57">
            <v>-0.59646406466221658</v>
          </cell>
          <cell r="BN57">
            <v>1.6563111082734672</v>
          </cell>
          <cell r="BO57">
            <v>5.791600364361682</v>
          </cell>
          <cell r="BP57">
            <v>30.096063732820344</v>
          </cell>
          <cell r="BQ57">
            <v>3.6862648402562703</v>
          </cell>
          <cell r="BR57">
            <v>-3.0852326526035978</v>
          </cell>
          <cell r="BS57">
            <v>-0.59179448839188353</v>
          </cell>
          <cell r="BT57">
            <v>0.35000583575919286</v>
          </cell>
          <cell r="BU57">
            <v>-8.0485298929728781</v>
          </cell>
          <cell r="BV57">
            <v>-1.3937233760995205</v>
          </cell>
          <cell r="BW57">
            <v>8.4397463920038884</v>
          </cell>
          <cell r="BX57">
            <v>3.761129244328032</v>
          </cell>
          <cell r="BY57">
            <v>-8.2033031405754251</v>
          </cell>
          <cell r="BZ57">
            <v>2.9939127001756383</v>
          </cell>
          <cell r="CA57">
            <v>-2.0866199113714456</v>
          </cell>
          <cell r="CB57">
            <v>5.151687188991172E-2</v>
          </cell>
          <cell r="CD57">
            <v>305.54254566082091</v>
          </cell>
          <cell r="CE57">
            <v>404.10505521064988</v>
          </cell>
          <cell r="CF57">
            <v>109.6380525962395</v>
          </cell>
          <cell r="CG57">
            <v>-7.6750341509098234</v>
          </cell>
          <cell r="CH57">
            <v>11.494934716766124</v>
          </cell>
          <cell r="CI57">
            <v>2.8438319416307749</v>
          </cell>
          <cell r="CJ57">
            <v>3.0765437154679471</v>
          </cell>
          <cell r="CK57">
            <v>99.897776373284614</v>
          </cell>
          <cell r="CL57">
            <v>-105.69555390310097</v>
          </cell>
          <cell r="CM57">
            <v>-113.08342510266448</v>
          </cell>
          <cell r="CN57">
            <v>23.85803026899157</v>
          </cell>
          <cell r="CO57">
            <v>-161.68879693265035</v>
          </cell>
          <cell r="CP57">
            <v>-40.514637786307958</v>
          </cell>
          <cell r="CQ57">
            <v>26.044810435727015</v>
          </cell>
          <cell r="CR57">
            <v>34.487619254992637</v>
          </cell>
          <cell r="CS57">
            <v>-30.349772176636577</v>
          </cell>
          <cell r="CT57">
            <v>91.753232155020214</v>
          </cell>
          <cell r="CU57">
            <v>-56.673910321801941</v>
          </cell>
          <cell r="CV57">
            <v>10.578416859687422</v>
          </cell>
        </row>
        <row r="58">
          <cell r="B58">
            <v>48995.399712903956</v>
          </cell>
          <cell r="D58">
            <v>4828.9735575487466</v>
          </cell>
          <cell r="J58">
            <v>3263.6596413047246</v>
          </cell>
          <cell r="K58">
            <v>19008.040211560095</v>
          </cell>
          <cell r="T58">
            <v>20543.347371251562</v>
          </cell>
          <cell r="V58">
            <v>-0.32117984799864274</v>
          </cell>
          <cell r="W58">
            <v>-5.7246771108441123</v>
          </cell>
          <cell r="X58">
            <v>-0.63281888951044474</v>
          </cell>
          <cell r="Y58">
            <v>0.70936647731816294</v>
          </cell>
          <cell r="Z58">
            <v>-0.44577123787439277</v>
          </cell>
          <cell r="AA58">
            <v>-13.37102968556284</v>
          </cell>
          <cell r="AB58">
            <v>-2.2478060045133197</v>
          </cell>
          <cell r="AC58">
            <v>-1.0476177244204465</v>
          </cell>
          <cell r="AD58">
            <v>-1.7016781786636348</v>
          </cell>
          <cell r="AE58">
            <v>6.6122158327397429E-2</v>
          </cell>
          <cell r="AF58">
            <v>5.6180064533184471E-2</v>
          </cell>
          <cell r="AG58">
            <v>0.68903404403806157</v>
          </cell>
          <cell r="AH58">
            <v>1.5568474348079064</v>
          </cell>
          <cell r="AI58">
            <v>1.2173208202036268</v>
          </cell>
          <cell r="AJ58">
            <v>-1.2243959767030854</v>
          </cell>
          <cell r="AK58">
            <v>-4.7577819873364628</v>
          </cell>
          <cell r="AL58">
            <v>1.210461204005564</v>
          </cell>
          <cell r="AM58">
            <v>-2.373087358519177</v>
          </cell>
          <cell r="AN58">
            <v>-5.4477444401124231E-3</v>
          </cell>
          <cell r="AP58">
            <v>-157.87039822930092</v>
          </cell>
          <cell r="AQ58">
            <v>-82.05973523777493</v>
          </cell>
          <cell r="AR58">
            <v>-30.753269339153121</v>
          </cell>
          <cell r="AS58">
            <v>9.073368034744135</v>
          </cell>
          <cell r="AT58">
            <v>-3.1449300051518776</v>
          </cell>
          <cell r="AU58">
            <v>-6.9457857206005471</v>
          </cell>
          <cell r="AV58">
            <v>-0.29893473145207317</v>
          </cell>
          <cell r="AW58">
            <v>-29.436986916691694</v>
          </cell>
          <cell r="AX58">
            <v>-56.498404970612228</v>
          </cell>
          <cell r="AY58">
            <v>12.560221354175155</v>
          </cell>
          <cell r="AZ58">
            <v>3.8428986914714187</v>
          </cell>
          <cell r="BA58">
            <v>12.728074993606697</v>
          </cell>
          <cell r="BB58">
            <v>44.625797647545824</v>
          </cell>
          <cell r="BC58">
            <v>4.0736653348073446</v>
          </cell>
          <cell r="BD58">
            <v>-11.649345912104422</v>
          </cell>
          <cell r="BE58">
            <v>-16.158396722063458</v>
          </cell>
          <cell r="BF58">
            <v>38.207152437316836</v>
          </cell>
          <cell r="BG58">
            <v>-63.109625116403095</v>
          </cell>
          <cell r="BH58">
            <v>-1.1192100359330652</v>
          </cell>
          <cell r="BJ58">
            <v>0.16453501170947682</v>
          </cell>
          <cell r="BK58">
            <v>8.9040255048026715</v>
          </cell>
          <cell r="BL58">
            <v>-0.22335252172315245</v>
          </cell>
          <cell r="BM58">
            <v>-1.5271974799293542</v>
          </cell>
          <cell r="BN58">
            <v>0.60384818122176664</v>
          </cell>
          <cell r="BO58">
            <v>-8.1554780978317041</v>
          </cell>
          <cell r="BP58">
            <v>8.3527445276679444</v>
          </cell>
          <cell r="BQ58">
            <v>0.28659951446161624</v>
          </cell>
          <cell r="BR58">
            <v>-3.5432104174762613</v>
          </cell>
          <cell r="BS58">
            <v>-1.1049155832496549</v>
          </cell>
          <cell r="BT58">
            <v>0.2675807028035937</v>
          </cell>
          <cell r="BU58">
            <v>-9.4004715457565382</v>
          </cell>
          <cell r="BV58">
            <v>-1.3808309112759654</v>
          </cell>
          <cell r="BW58">
            <v>3.0662654866012717</v>
          </cell>
          <cell r="BX58">
            <v>1.9492651472053479</v>
          </cell>
          <cell r="BY58">
            <v>-11.925529220539177</v>
          </cell>
          <cell r="BZ58">
            <v>5.1244676745948459</v>
          </cell>
          <cell r="CA58">
            <v>-5.0075239570527064</v>
          </cell>
          <cell r="CB58">
            <v>1.547472925406268</v>
          </cell>
          <cell r="CD58">
            <v>80.482165314606391</v>
          </cell>
          <cell r="CE58">
            <v>110.48914321236748</v>
          </cell>
          <cell r="CF58">
            <v>-10.809778126166748</v>
          </cell>
          <cell r="CG58">
            <v>-19.977752605993601</v>
          </cell>
          <cell r="CH58">
            <v>4.2157206224513857</v>
          </cell>
          <cell r="CI58">
            <v>-3.995911383192329</v>
          </cell>
          <cell r="CJ58">
            <v>1.0021514172427661</v>
          </cell>
          <cell r="CK58">
            <v>7.9460138233253019</v>
          </cell>
          <cell r="CL58">
            <v>-119.8861468458299</v>
          </cell>
          <cell r="CM58">
            <v>-212.36929985603638</v>
          </cell>
          <cell r="CN58">
            <v>18.264798023398725</v>
          </cell>
          <cell r="CO58">
            <v>-192.98694074269793</v>
          </cell>
          <cell r="CP58">
            <v>-40.759449409109948</v>
          </cell>
          <cell r="CQ58">
            <v>10.076932503085402</v>
          </cell>
          <cell r="CR58">
            <v>17.96867937878028</v>
          </cell>
          <cell r="CS58">
            <v>-43.797653997763518</v>
          </cell>
          <cell r="CT58">
            <v>155.72708299328497</v>
          </cell>
          <cell r="CU58">
            <v>-136.86274860501226</v>
          </cell>
          <cell r="CV58">
            <v>313.05824693027898</v>
          </cell>
        </row>
        <row r="59">
          <cell r="B59">
            <v>49248.72432092447</v>
          </cell>
          <cell r="D59">
            <v>4850.2313549186474</v>
          </cell>
          <cell r="J59">
            <v>3215.3735597016203</v>
          </cell>
          <cell r="K59">
            <v>19156.013030107879</v>
          </cell>
          <cell r="T59">
            <v>20579.953063223016</v>
          </cell>
          <cell r="V59">
            <v>0.51703753720737655</v>
          </cell>
          <cell r="W59">
            <v>7.0871596056843122</v>
          </cell>
          <cell r="X59">
            <v>0.44021357989567633</v>
          </cell>
          <cell r="Y59">
            <v>0.40287003571572999</v>
          </cell>
          <cell r="Z59">
            <v>-2.1717852972251928</v>
          </cell>
          <cell r="AA59">
            <v>2.6094667642483582</v>
          </cell>
          <cell r="AB59">
            <v>5.8363165390180161</v>
          </cell>
          <cell r="AC59">
            <v>1.0569802697102171</v>
          </cell>
          <cell r="AD59">
            <v>-1.4795072682211696</v>
          </cell>
          <cell r="AE59">
            <v>0.77847488168607537</v>
          </cell>
          <cell r="AF59">
            <v>4.4716305417025204E-2</v>
          </cell>
          <cell r="AG59">
            <v>2.1623717493530759</v>
          </cell>
          <cell r="AH59">
            <v>-0.31683406192739572</v>
          </cell>
          <cell r="AI59">
            <v>-4.219982366612629</v>
          </cell>
          <cell r="AJ59">
            <v>3.007170902379519</v>
          </cell>
          <cell r="AK59">
            <v>5.1181841097826197</v>
          </cell>
          <cell r="AL59">
            <v>1.5021584794101317</v>
          </cell>
          <cell r="AM59">
            <v>1.3636955786824778</v>
          </cell>
          <cell r="AN59">
            <v>0.17818757240448679</v>
          </cell>
          <cell r="AP59">
            <v>253.32460802051355</v>
          </cell>
          <cell r="AQ59">
            <v>95.774381734486269</v>
          </cell>
          <cell r="AR59">
            <v>21.2577973699008</v>
          </cell>
          <cell r="AS59">
            <v>5.1895858061463969</v>
          </cell>
          <cell r="AT59">
            <v>-15.253711971814482</v>
          </cell>
          <cell r="AU59">
            <v>1.1742794214672543</v>
          </cell>
          <cell r="AV59">
            <v>0.75872239123318153</v>
          </cell>
          <cell r="AW59">
            <v>29.388921722868417</v>
          </cell>
          <cell r="AX59">
            <v>-48.286081603104321</v>
          </cell>
          <cell r="AY59">
            <v>147.97281854778339</v>
          </cell>
          <cell r="AZ59">
            <v>3.0604587758343769</v>
          </cell>
          <cell r="BA59">
            <v>40.219306573807216</v>
          </cell>
          <cell r="BB59">
            <v>-9.2231869666366038</v>
          </cell>
          <cell r="BC59">
            <v>-14.293736481783014</v>
          </cell>
          <cell r="BD59">
            <v>28.260995244739888</v>
          </cell>
          <cell r="BE59">
            <v>16.555379245294148</v>
          </cell>
          <cell r="BF59">
            <v>47.988254568782395</v>
          </cell>
          <cell r="BG59">
            <v>35.405347587745837</v>
          </cell>
          <cell r="BH59">
            <v>36.60569197145378</v>
          </cell>
          <cell r="BJ59">
            <v>2.5335350683808322E-2</v>
          </cell>
          <cell r="BK59">
            <v>16.234079938152533</v>
          </cell>
          <cell r="BL59">
            <v>-1.3846092470334526</v>
          </cell>
          <cell r="BM59">
            <v>-1.1696539983701904</v>
          </cell>
          <cell r="BN59">
            <v>-4.3024205998234644</v>
          </cell>
          <cell r="BO59">
            <v>-6.7364598202537156</v>
          </cell>
          <cell r="BP59">
            <v>7.5650151600539228</v>
          </cell>
          <cell r="BQ59">
            <v>-0.69040484863723828</v>
          </cell>
          <cell r="BR59">
            <v>-4.2539402139379341</v>
          </cell>
          <cell r="BS59">
            <v>-5.0961414984429521E-2</v>
          </cell>
          <cell r="BT59">
            <v>0.347185155091978</v>
          </cell>
          <cell r="BU59">
            <v>-6.8298554022939717</v>
          </cell>
          <cell r="BV59">
            <v>-3.2905744493129774</v>
          </cell>
          <cell r="BW59">
            <v>0.29342703175245788</v>
          </cell>
          <cell r="BX59">
            <v>5.00950104214688</v>
          </cell>
          <cell r="BY59">
            <v>-3.9815156742996183</v>
          </cell>
          <cell r="BZ59">
            <v>7.2163341536987557</v>
          </cell>
          <cell r="CA59">
            <v>-1.7438616642440952</v>
          </cell>
          <cell r="CB59">
            <v>0.15124125712460135</v>
          </cell>
          <cell r="CD59">
            <v>12.474176637617347</v>
          </cell>
          <cell r="CE59">
            <v>202.11974472608722</v>
          </cell>
          <cell r="CF59">
            <v>-68.099666116973822</v>
          </cell>
          <cell r="CG59">
            <v>-15.306678181377947</v>
          </cell>
          <cell r="CH59">
            <v>-30.891193825467781</v>
          </cell>
          <cell r="CI59">
            <v>-3.3352388281472258</v>
          </cell>
          <cell r="CJ59">
            <v>0.96764830271863467</v>
          </cell>
          <cell r="CK59">
            <v>-19.534203584699299</v>
          </cell>
          <cell r="CL59">
            <v>-142.85712559879812</v>
          </cell>
          <cell r="CM59">
            <v>-9.7671527740021702</v>
          </cell>
          <cell r="CN59">
            <v>23.690309253242049</v>
          </cell>
          <cell r="CO59">
            <v>-139.29320338553953</v>
          </cell>
          <cell r="CP59">
            <v>-98.735626809012956</v>
          </cell>
          <cell r="CQ59">
            <v>0.94915621676756246</v>
          </cell>
          <cell r="CR59">
            <v>46.180930291555683</v>
          </cell>
          <cell r="CS59">
            <v>-14.099206236123564</v>
          </cell>
          <cell r="CT59">
            <v>218.24794299119594</v>
          </cell>
          <cell r="CU59">
            <v>-46.707455096080594</v>
          </cell>
          <cell r="CV59">
            <v>31.078376401310379</v>
          </cell>
        </row>
        <row r="60">
          <cell r="B60">
            <v>49282.168923475256</v>
          </cell>
          <cell r="D60">
            <v>4884.7485888467108</v>
          </cell>
          <cell r="J60">
            <v>3127.6164789896407</v>
          </cell>
          <cell r="K60">
            <v>19147.019804934385</v>
          </cell>
          <cell r="T60">
            <v>20623.402219149939</v>
          </cell>
          <cell r="V60">
            <v>6.7909581439806743E-2</v>
          </cell>
          <cell r="W60">
            <v>3.6090522070509445</v>
          </cell>
          <cell r="X60">
            <v>0.71166159719493471</v>
          </cell>
          <cell r="Y60">
            <v>-0.7863184696308867</v>
          </cell>
          <cell r="Z60">
            <v>0.5091624941911066</v>
          </cell>
          <cell r="AA60">
            <v>-6.0308090538680919</v>
          </cell>
          <cell r="AB60">
            <v>12.64465052631525</v>
          </cell>
          <cell r="AC60">
            <v>1.5030532167974897</v>
          </cell>
          <cell r="AD60">
            <v>-2.7292965835087335</v>
          </cell>
          <cell r="AE60">
            <v>-4.6947270078379066E-2</v>
          </cell>
          <cell r="AF60">
            <v>9.43787799612128E-3</v>
          </cell>
          <cell r="AG60">
            <v>0.27328921097067305</v>
          </cell>
          <cell r="AH60">
            <v>-1.8390444930291849</v>
          </cell>
          <cell r="AI60">
            <v>-2.5927101170008737</v>
          </cell>
          <cell r="AJ60">
            <v>-0.38327025707812767</v>
          </cell>
          <cell r="AK60">
            <v>0.77672153134147326</v>
          </cell>
          <cell r="AL60">
            <v>0.59988655851275219</v>
          </cell>
          <cell r="AM60">
            <v>1.0853112068957893</v>
          </cell>
          <cell r="AN60">
            <v>0.2111236881515044</v>
          </cell>
          <cell r="AP60">
            <v>33.44460255078593</v>
          </cell>
          <cell r="AQ60">
            <v>52.228518581274102</v>
          </cell>
          <cell r="AR60">
            <v>34.517233928063433</v>
          </cell>
          <cell r="AS60">
            <v>-10.169798176005088</v>
          </cell>
          <cell r="AT60">
            <v>3.4984783138609146</v>
          </cell>
          <cell r="AU60">
            <v>-2.7847274078995881</v>
          </cell>
          <cell r="AV60">
            <v>1.739745052289857</v>
          </cell>
          <cell r="AW60">
            <v>42.233536145816743</v>
          </cell>
          <cell r="AX60">
            <v>-87.757080711979597</v>
          </cell>
          <cell r="AY60">
            <v>-8.9932251734935562</v>
          </cell>
          <cell r="AZ60">
            <v>0.64623300678431406</v>
          </cell>
          <cell r="BA60">
            <v>5.1929922358983731</v>
          </cell>
          <cell r="BB60">
            <v>-53.365822393532653</v>
          </cell>
          <cell r="BC60">
            <v>-8.411317180112178</v>
          </cell>
          <cell r="BD60">
            <v>-3.7102392799400832</v>
          </cell>
          <cell r="BE60">
            <v>2.6409879763872937</v>
          </cell>
          <cell r="BF60">
            <v>19.451970806343525</v>
          </cell>
          <cell r="BG60">
            <v>28.561969654671884</v>
          </cell>
          <cell r="BH60">
            <v>43.449155926922685</v>
          </cell>
          <cell r="BJ60">
            <v>0.13085402883492581</v>
          </cell>
          <cell r="BK60">
            <v>12.448289271797552</v>
          </cell>
          <cell r="BL60">
            <v>0.23425771266527562</v>
          </cell>
          <cell r="BM60">
            <v>-0.4037141246679421</v>
          </cell>
          <cell r="BN60">
            <v>-4.2585165413286719</v>
          </cell>
          <cell r="BO60">
            <v>-10.062427167166611</v>
          </cell>
          <cell r="BP60">
            <v>14.211800890223291</v>
          </cell>
          <cell r="BQ60">
            <v>1.7938731990687851</v>
          </cell>
          <cell r="BR60">
            <v>-6.0432239333179876</v>
          </cell>
          <cell r="BS60">
            <v>0.89793132635300754</v>
          </cell>
          <cell r="BT60">
            <v>0.97259699752643147</v>
          </cell>
          <cell r="BU60">
            <v>-1.3946878694002574</v>
          </cell>
          <cell r="BV60">
            <v>-1.8015644924603391</v>
          </cell>
          <cell r="BW60">
            <v>-4.3587638702550784</v>
          </cell>
          <cell r="BX60">
            <v>3.7546156481939041</v>
          </cell>
          <cell r="BY60">
            <v>-1.5585159456503406</v>
          </cell>
          <cell r="BZ60">
            <v>6.2263138759661052</v>
          </cell>
          <cell r="CA60">
            <v>-0.84338246572240871</v>
          </cell>
          <cell r="CB60">
            <v>-0.39713393073446124</v>
          </cell>
          <cell r="CD60">
            <v>64.403429051977582</v>
          </cell>
          <cell r="CE60">
            <v>165.98508424574402</v>
          </cell>
          <cell r="CF60">
            <v>11.416157085219311</v>
          </cell>
          <cell r="CG60">
            <v>-5.2013517412137844</v>
          </cell>
          <cell r="CH60">
            <v>-30.717553353824997</v>
          </cell>
          <cell r="CI60">
            <v>-4.8546082068451426</v>
          </cell>
          <cell r="CJ60">
            <v>1.9285348267400231</v>
          </cell>
          <cell r="CK60">
            <v>50.261135560363073</v>
          </cell>
          <cell r="CL60">
            <v>-201.16576527334018</v>
          </cell>
          <cell r="CM60">
            <v>170.39704048581916</v>
          </cell>
          <cell r="CN60">
            <v>65.960685684006421</v>
          </cell>
          <cell r="CO60">
            <v>-26.949900059277752</v>
          </cell>
          <cell r="CP60">
            <v>-52.25826563870487</v>
          </cell>
          <cell r="CQ60">
            <v>-14.401895977883612</v>
          </cell>
          <cell r="CR60">
            <v>34.896923490885001</v>
          </cell>
          <cell r="CS60">
            <v>-5.4249333043899242</v>
          </cell>
          <cell r="CT60">
            <v>191.20131195912927</v>
          </cell>
          <cell r="CU60">
            <v>-22.62688566794759</v>
          </cell>
          <cell r="CV60">
            <v>-82.229087491450628</v>
          </cell>
        </row>
        <row r="61">
          <cell r="B61">
            <v>49398.540608535841</v>
          </cell>
          <cell r="D61">
            <v>4864.8723393575237</v>
          </cell>
          <cell r="J61">
            <v>3110.8488254987546</v>
          </cell>
          <cell r="K61">
            <v>19100.315982246626</v>
          </cell>
          <cell r="T61">
            <v>20782.787253475493</v>
          </cell>
          <cell r="V61">
            <v>0.23613344867448038</v>
          </cell>
          <cell r="W61">
            <v>2.6900670365624046</v>
          </cell>
          <cell r="X61">
            <v>-0.40690424753017096</v>
          </cell>
          <cell r="Y61">
            <v>1.010352467389497</v>
          </cell>
          <cell r="Z61">
            <v>-1.8160440407040346</v>
          </cell>
          <cell r="AA61">
            <v>2.7595348311329815</v>
          </cell>
          <cell r="AB61">
            <v>5.004947064067311</v>
          </cell>
          <cell r="AC61">
            <v>-0.78091106113634678</v>
          </cell>
          <cell r="AD61">
            <v>-0.53611603607813807</v>
          </cell>
          <cell r="AE61">
            <v>-0.24392215166416653</v>
          </cell>
          <cell r="AF61">
            <v>-0.65128494318125174</v>
          </cell>
          <cell r="AG61">
            <v>1.5519627128650848</v>
          </cell>
          <cell r="AH61">
            <v>-1.9687231314739595</v>
          </cell>
          <cell r="AI61">
            <v>-1.7338902895294717</v>
          </cell>
          <cell r="AJ61">
            <v>-1.0850348628600126</v>
          </cell>
          <cell r="AK61">
            <v>0.29923798296420667</v>
          </cell>
          <cell r="AL61">
            <v>0.22405078853224847</v>
          </cell>
          <cell r="AM61">
            <v>1.2033290606587199</v>
          </cell>
          <cell r="AN61">
            <v>0.77283579417151138</v>
          </cell>
          <cell r="AP61">
            <v>116.37168506058515</v>
          </cell>
          <cell r="AQ61">
            <v>40.334376402855696</v>
          </cell>
          <cell r="AR61">
            <v>-19.876249489187103</v>
          </cell>
          <cell r="AS61">
            <v>12.96457633458499</v>
          </cell>
          <cell r="AT61">
            <v>-12.541653890050384</v>
          </cell>
          <cell r="AU61">
            <v>1.19737029282809</v>
          </cell>
          <cell r="AV61">
            <v>0.7756911556504491</v>
          </cell>
          <cell r="AW61">
            <v>-22.272233382200739</v>
          </cell>
          <cell r="AX61">
            <v>-16.767653490886005</v>
          </cell>
          <cell r="AY61">
            <v>-46.703822687759384</v>
          </cell>
          <cell r="AZ61">
            <v>-44.59917256733479</v>
          </cell>
          <cell r="BA61">
            <v>29.570708517342609</v>
          </cell>
          <cell r="BB61">
            <v>-56.078242105514164</v>
          </cell>
          <cell r="BC61">
            <v>-5.4792753094105251</v>
          </cell>
          <cell r="BD61">
            <v>-10.463398696176682</v>
          </cell>
          <cell r="BE61">
            <v>1.0253639023480901</v>
          </cell>
          <cell r="BF61">
            <v>7.3086715609751991</v>
          </cell>
          <cell r="BG61">
            <v>32.011522010015142</v>
          </cell>
          <cell r="BH61">
            <v>159.38503432555444</v>
          </cell>
          <cell r="BJ61">
            <v>0.49899121024510329</v>
          </cell>
          <cell r="BK61">
            <v>7.4141673422325027</v>
          </cell>
          <cell r="BL61">
            <v>0.10588069356398666</v>
          </cell>
          <cell r="BM61">
            <v>1.3335933484861728</v>
          </cell>
          <cell r="BN61">
            <v>-3.8896805207601859</v>
          </cell>
          <cell r="BO61">
            <v>-14.166227568970713</v>
          </cell>
          <cell r="BP61">
            <v>22.371860379521568</v>
          </cell>
          <cell r="BQ61">
            <v>0.70868192752706616</v>
          </cell>
          <cell r="BR61">
            <v>-6.3041944949395408</v>
          </cell>
          <cell r="BS61">
            <v>0.55189967347368807</v>
          </cell>
          <cell r="BT61">
            <v>-0.54163486472988964</v>
          </cell>
          <cell r="BU61">
            <v>4.7482374034339747</v>
          </cell>
          <cell r="BV61">
            <v>-2.5830630156266632</v>
          </cell>
          <cell r="BW61">
            <v>-7.2049150878575885</v>
          </cell>
          <cell r="BX61">
            <v>0.25624539940702906</v>
          </cell>
          <cell r="BY61">
            <v>1.1964342476999068</v>
          </cell>
          <cell r="BZ61">
            <v>3.5786209335693986</v>
          </cell>
          <cell r="CA61">
            <v>1.235968624545003</v>
          </cell>
          <cell r="CB61">
            <v>1.1600236552506527</v>
          </cell>
          <cell r="CD61">
            <v>245.27049740258371</v>
          </cell>
          <cell r="CE61">
            <v>106.27754148084114</v>
          </cell>
          <cell r="CF61">
            <v>5.1455124696240091</v>
          </cell>
          <cell r="CG61">
            <v>17.057731999470434</v>
          </cell>
          <cell r="CH61">
            <v>-27.441817553155829</v>
          </cell>
          <cell r="CI61">
            <v>-7.3588634142047908</v>
          </cell>
          <cell r="CJ61">
            <v>2.9752238677214145</v>
          </cell>
          <cell r="CK61">
            <v>19.913237569792727</v>
          </cell>
          <cell r="CL61">
            <v>-209.30922077658215</v>
          </cell>
          <cell r="CM61">
            <v>104.83599204070561</v>
          </cell>
          <cell r="CN61">
            <v>-37.04958209324468</v>
          </cell>
          <cell r="CO61">
            <v>87.711082320654896</v>
          </cell>
          <cell r="CP61">
            <v>-74.041453818137597</v>
          </cell>
          <cell r="CQ61">
            <v>-24.110663636498373</v>
          </cell>
          <cell r="CR61">
            <v>2.4380113565187003</v>
          </cell>
          <cell r="CS61">
            <v>4.063334401966074</v>
          </cell>
          <cell r="CT61">
            <v>112.95604937341795</v>
          </cell>
          <cell r="CU61">
            <v>32.869214136029768</v>
          </cell>
          <cell r="CV61">
            <v>238.32067218799784</v>
          </cell>
        </row>
        <row r="62">
          <cell r="B62">
            <v>49277.595288184253</v>
          </cell>
          <cell r="D62">
            <v>4883.7183455354261</v>
          </cell>
          <cell r="J62">
            <v>3088.3985371897252</v>
          </cell>
          <cell r="K62">
            <v>19053.28899637486</v>
          </cell>
          <cell r="T62">
            <v>20813.855536158491</v>
          </cell>
          <cell r="V62">
            <v>-0.24483581672996024</v>
          </cell>
          <cell r="W62">
            <v>-6.5844819004789663</v>
          </cell>
          <cell r="X62">
            <v>0.38738953179584534</v>
          </cell>
          <cell r="Y62">
            <v>0.54170207994490571</v>
          </cell>
          <cell r="Z62">
            <v>2.7561880582451348</v>
          </cell>
          <cell r="AA62">
            <v>0.93546281381597929</v>
          </cell>
          <cell r="AB62">
            <v>-7.8216089961951401</v>
          </cell>
          <cell r="AC62">
            <v>-0.21231256959538536</v>
          </cell>
          <cell r="AD62">
            <v>-0.72167725172019859</v>
          </cell>
          <cell r="AE62">
            <v>-0.24621051251443316</v>
          </cell>
          <cell r="AF62">
            <v>8.0624032190490524E-2</v>
          </cell>
          <cell r="AG62">
            <v>-2.4245689720919339</v>
          </cell>
          <cell r="AH62">
            <v>1.4788577735068031</v>
          </cell>
          <cell r="AI62">
            <v>-0.89203671877577939</v>
          </cell>
          <cell r="AJ62">
            <v>0.4376561403546475</v>
          </cell>
          <cell r="AK62">
            <v>-0.3342141561446188</v>
          </cell>
          <cell r="AL62">
            <v>-0.83238731289292378</v>
          </cell>
          <cell r="AM62">
            <v>-0.74047398282696131</v>
          </cell>
          <cell r="AN62">
            <v>0.14949045238290548</v>
          </cell>
          <cell r="AP62">
            <v>-120.94532035158772</v>
          </cell>
          <cell r="AQ62">
            <v>-101.38233503169886</v>
          </cell>
          <cell r="AR62">
            <v>18.846006177902382</v>
          </cell>
          <cell r="AS62">
            <v>7.0212075706622272</v>
          </cell>
          <cell r="AT62">
            <v>18.688644731474483</v>
          </cell>
          <cell r="AU62">
            <v>0.41710102462463539</v>
          </cell>
          <cell r="AV62">
            <v>-1.2729027164044737</v>
          </cell>
          <cell r="AW62">
            <v>-6.0080444324539712</v>
          </cell>
          <cell r="AX62">
            <v>-22.450288309029474</v>
          </cell>
          <cell r="AY62">
            <v>-47.026985871765646</v>
          </cell>
          <cell r="AZ62">
            <v>5.4850745212061156</v>
          </cell>
          <cell r="BA62">
            <v>-46.914091677483611</v>
          </cell>
          <cell r="BB62">
            <v>41.295318031256556</v>
          </cell>
          <cell r="BC62">
            <v>-2.77005251458678</v>
          </cell>
          <cell r="BD62">
            <v>4.1746888279263885</v>
          </cell>
          <cell r="BE62">
            <v>-1.1486395877585664</v>
          </cell>
          <cell r="BF62">
            <v>-27.213811551714116</v>
          </cell>
          <cell r="BG62">
            <v>-19.935471920615782</v>
          </cell>
          <cell r="BH62">
            <v>31.06828268299796</v>
          </cell>
          <cell r="BJ62">
            <v>0.57596341071584067</v>
          </cell>
          <cell r="BK62">
            <v>6.4345343616689865</v>
          </cell>
          <cell r="BL62">
            <v>1.1336733849184544</v>
          </cell>
          <cell r="BM62">
            <v>1.1648897168704542</v>
          </cell>
          <cell r="BN62">
            <v>-0.79848756254957687</v>
          </cell>
          <cell r="BO62">
            <v>8.9405880639326085E-3</v>
          </cell>
          <cell r="BP62">
            <v>15.394250838475966</v>
          </cell>
          <cell r="BQ62">
            <v>1.5588128613677865</v>
          </cell>
          <cell r="BR62">
            <v>-5.3700790945508832</v>
          </cell>
          <cell r="BS62">
            <v>0.23805076331460118</v>
          </cell>
          <cell r="BT62">
            <v>-0.51733694471087777</v>
          </cell>
          <cell r="BU62">
            <v>1.5091118024178174</v>
          </cell>
          <cell r="BV62">
            <v>-2.6578734701878659</v>
          </cell>
          <cell r="BW62">
            <v>-9.1387541813400031</v>
          </cell>
          <cell r="BX62">
            <v>1.9432115947749073</v>
          </cell>
          <cell r="BY62">
            <v>5.8965483411151487</v>
          </cell>
          <cell r="BZ62">
            <v>1.4879730930262403</v>
          </cell>
          <cell r="CA62">
            <v>2.9289361885665333</v>
          </cell>
          <cell r="CB62">
            <v>1.3167677108234077</v>
          </cell>
          <cell r="CD62">
            <v>282.19557528029691</v>
          </cell>
          <cell r="CE62">
            <v>86.954941686917209</v>
          </cell>
          <cell r="CF62">
            <v>54.744787986679512</v>
          </cell>
          <cell r="CG62">
            <v>15.005571535388526</v>
          </cell>
          <cell r="CH62">
            <v>-5.6082428165294687</v>
          </cell>
          <cell r="CI62">
            <v>4.0233310203916517E-3</v>
          </cell>
          <cell r="CJ62">
            <v>2.0012558827690139</v>
          </cell>
          <cell r="CK62">
            <v>43.34218005403045</v>
          </cell>
          <cell r="CL62">
            <v>-175.2611041149994</v>
          </cell>
          <cell r="CM62">
            <v>45.248784814764804</v>
          </cell>
          <cell r="CN62">
            <v>-35.407406263509984</v>
          </cell>
          <cell r="CO62">
            <v>28.068915649564588</v>
          </cell>
          <cell r="CP62">
            <v>-77.371933434426865</v>
          </cell>
          <cell r="CQ62">
            <v>-30.954381485892497</v>
          </cell>
          <cell r="CR62">
            <v>18.262046096549511</v>
          </cell>
          <cell r="CS62">
            <v>19.073091536270965</v>
          </cell>
          <cell r="CT62">
            <v>47.535085384387003</v>
          </cell>
          <cell r="CU62">
            <v>76.04336733181708</v>
          </cell>
          <cell r="CV62">
            <v>270.50816490692887</v>
          </cell>
        </row>
        <row r="63">
          <cell r="B63">
            <v>49195.305013425932</v>
          </cell>
          <cell r="D63">
            <v>4904.3552461774952</v>
          </cell>
          <cell r="J63">
            <v>3058.6811882781794</v>
          </cell>
          <cell r="K63">
            <v>19048.904243253372</v>
          </cell>
          <cell r="T63">
            <v>20832.17964076982</v>
          </cell>
          <cell r="V63">
            <v>-0.16699328422393744</v>
          </cell>
          <cell r="W63">
            <v>-6.0590367521140998</v>
          </cell>
          <cell r="X63">
            <v>0.42256533202686963</v>
          </cell>
          <cell r="Y63">
            <v>2.2729980182764509</v>
          </cell>
          <cell r="Z63">
            <v>-2.8436555157648313</v>
          </cell>
          <cell r="AA63">
            <v>-1.2173136654581085</v>
          </cell>
          <cell r="AB63">
            <v>63.966429060622019</v>
          </cell>
          <cell r="AC63">
            <v>6.3083348686743257E-2</v>
          </cell>
          <cell r="AD63">
            <v>-0.96222519709476817</v>
          </cell>
          <cell r="AE63">
            <v>-2.3013103524138767E-2</v>
          </cell>
          <cell r="AF63">
            <v>-0.39196469029157965</v>
          </cell>
          <cell r="AG63">
            <v>-0.91112371048914786</v>
          </cell>
          <cell r="AH63">
            <v>-1.5520136290503861</v>
          </cell>
          <cell r="AI63">
            <v>4.4135633480645309</v>
          </cell>
          <cell r="AJ63">
            <v>-1.9674589900772088</v>
          </cell>
          <cell r="AK63">
            <v>0.97462793927776126</v>
          </cell>
          <cell r="AL63">
            <v>1.8483405152672328</v>
          </cell>
          <cell r="AM63">
            <v>0.95370130270182596</v>
          </cell>
          <cell r="AN63">
            <v>8.8038011888258438E-2</v>
          </cell>
          <cell r="AP63">
            <v>-82.290274758321175</v>
          </cell>
          <cell r="AQ63">
            <v>-87.149177978676789</v>
          </cell>
          <cell r="AR63">
            <v>20.636900642069122</v>
          </cell>
          <cell r="AS63">
            <v>29.620787434802196</v>
          </cell>
          <cell r="AT63">
            <v>-19.813168392602392</v>
          </cell>
          <cell r="AU63">
            <v>-0.54784916562494601</v>
          </cell>
          <cell r="AV63">
            <v>9.5957813056616494</v>
          </cell>
          <cell r="AW63">
            <v>1.7813494598326542</v>
          </cell>
          <cell r="AX63">
            <v>-29.717348911545741</v>
          </cell>
          <cell r="AY63">
            <v>-4.3847531214887567</v>
          </cell>
          <cell r="AZ63">
            <v>-26.68793482928595</v>
          </cell>
          <cell r="BA63">
            <v>-17.202303122030798</v>
          </cell>
          <cell r="BB63">
            <v>-43.979015946735217</v>
          </cell>
          <cell r="BC63">
            <v>13.58323413186713</v>
          </cell>
          <cell r="BD63">
            <v>-18.849218185051996</v>
          </cell>
          <cell r="BE63">
            <v>3.3384424297526039</v>
          </cell>
          <cell r="BF63">
            <v>59.926065215897779</v>
          </cell>
          <cell r="BG63">
            <v>25.485977184102921</v>
          </cell>
          <cell r="BH63">
            <v>18.324104611328949</v>
          </cell>
          <cell r="BJ63">
            <v>-0.10846840854280559</v>
          </cell>
          <cell r="BK63">
            <v>-6.6315446446423394</v>
          </cell>
          <cell r="BL63">
            <v>1.115903289931941</v>
          </cell>
          <cell r="BM63">
            <v>3.0492112611140376</v>
          </cell>
          <cell r="BN63">
            <v>-1.4797893939620388</v>
          </cell>
          <cell r="BO63">
            <v>-3.7208542223641006</v>
          </cell>
          <cell r="BP63">
            <v>78.774015034198456</v>
          </cell>
          <cell r="BQ63">
            <v>0.55998040925693271</v>
          </cell>
          <cell r="BR63">
            <v>-4.8732244796458879</v>
          </cell>
          <cell r="BS63">
            <v>-0.55913924617906341</v>
          </cell>
          <cell r="BT63">
            <v>-0.95156465770780407</v>
          </cell>
          <cell r="BU63">
            <v>-1.5447307123466536</v>
          </cell>
          <cell r="BV63">
            <v>-3.8640450898234202</v>
          </cell>
          <cell r="BW63">
            <v>-0.94858321613366936</v>
          </cell>
          <cell r="BX63">
            <v>-2.9800354305512977</v>
          </cell>
          <cell r="BY63">
            <v>1.7223105531437133</v>
          </cell>
          <cell r="BZ63">
            <v>1.8341067483758522</v>
          </cell>
          <cell r="CA63">
            <v>2.51261085207235</v>
          </cell>
          <cell r="CB63">
            <v>1.2255935510248506</v>
          </cell>
          <cell r="CD63">
            <v>-53.419307498537819</v>
          </cell>
          <cell r="CE63">
            <v>-95.968618026245849</v>
          </cell>
          <cell r="CF63">
            <v>54.123891258847834</v>
          </cell>
          <cell r="CG63">
            <v>39.436773164044325</v>
          </cell>
          <cell r="CH63">
            <v>-10.167699237317379</v>
          </cell>
          <cell r="CI63">
            <v>-1.7181052560718086</v>
          </cell>
          <cell r="CJ63">
            <v>10.838314797197482</v>
          </cell>
          <cell r="CK63">
            <v>15.734607790994687</v>
          </cell>
          <cell r="CL63">
            <v>-156.69237142344082</v>
          </cell>
          <cell r="CM63">
            <v>-107.10878685450734</v>
          </cell>
          <cell r="CN63">
            <v>-65.155799868630311</v>
          </cell>
          <cell r="CO63">
            <v>-29.352694046273427</v>
          </cell>
          <cell r="CP63">
            <v>-112.12776241452548</v>
          </cell>
          <cell r="CQ63">
            <v>-3.0774108722423534</v>
          </cell>
          <cell r="CR63">
            <v>-28.848167333242372</v>
          </cell>
          <cell r="CS63">
            <v>5.8561547207294211</v>
          </cell>
          <cell r="CT63">
            <v>59.472896031502387</v>
          </cell>
          <cell r="CU63">
            <v>66.123996928174165</v>
          </cell>
          <cell r="CV63">
            <v>252.22657754680404</v>
          </cell>
        </row>
        <row r="64">
          <cell r="B64">
            <v>49150.854211458362</v>
          </cell>
          <cell r="D64">
            <v>4888.5130545536867</v>
          </cell>
          <cell r="J64">
            <v>3019.5579592312947</v>
          </cell>
          <cell r="K64">
            <v>19062.746979959935</v>
          </cell>
          <cell r="T64">
            <v>20835.225189848199</v>
          </cell>
          <cell r="V64">
            <v>-9.0355780811679498E-2</v>
          </cell>
          <cell r="W64">
            <v>-0.47170953798226778</v>
          </cell>
          <cell r="X64">
            <v>-0.32302292204783312</v>
          </cell>
          <cell r="Y64">
            <v>3.0251806384543833</v>
          </cell>
          <cell r="Z64">
            <v>-4.339245150513138</v>
          </cell>
          <cell r="AA64">
            <v>3.0982992425369948</v>
          </cell>
          <cell r="AB64">
            <v>4.5521152385726182</v>
          </cell>
          <cell r="AC64">
            <v>-1.0363997367044742</v>
          </cell>
          <cell r="AD64">
            <v>-1.2790881637751994</v>
          </cell>
          <cell r="AE64">
            <v>7.2669464499330871E-2</v>
          </cell>
          <cell r="AF64">
            <v>-6.4506866725544398E-3</v>
          </cell>
          <cell r="AG64">
            <v>0.25911712961987909</v>
          </cell>
          <cell r="AH64">
            <v>3.084403141681813</v>
          </cell>
          <cell r="AI64">
            <v>-8.8973489384281947</v>
          </cell>
          <cell r="AJ64">
            <v>-1.6532783012898178</v>
          </cell>
          <cell r="AK64">
            <v>-8.5392048010349839</v>
          </cell>
          <cell r="AL64">
            <v>0.27061443162745835</v>
          </cell>
          <cell r="AM64">
            <v>-0.44092134979925035</v>
          </cell>
          <cell r="AN64">
            <v>1.4619445160790612E-2</v>
          </cell>
          <cell r="AP64">
            <v>-44.450801967570442</v>
          </cell>
          <cell r="AQ64">
            <v>-6.3736670818218499</v>
          </cell>
          <cell r="AR64">
            <v>-15.842191623808503</v>
          </cell>
          <cell r="AS64">
            <v>40.319008313623044</v>
          </cell>
          <cell r="AT64">
            <v>-29.373946480663108</v>
          </cell>
          <cell r="AU64">
            <v>1.3774083149882728</v>
          </cell>
          <cell r="AV64">
            <v>1.1196864461523681</v>
          </cell>
          <cell r="AW64">
            <v>-29.284348217909155</v>
          </cell>
          <cell r="AX64">
            <v>-39.123229046884717</v>
          </cell>
          <cell r="AY64">
            <v>13.842736706563301</v>
          </cell>
          <cell r="AZ64">
            <v>-0.43749021525309217</v>
          </cell>
          <cell r="BA64">
            <v>4.8476390470068509</v>
          </cell>
          <cell r="BB64">
            <v>86.04545814209996</v>
          </cell>
          <cell r="BC64">
            <v>-28.591132795006956</v>
          </cell>
          <cell r="BD64">
            <v>-15.527583681949181</v>
          </cell>
          <cell r="BE64">
            <v>-29.534847015614673</v>
          </cell>
          <cell r="BF64">
            <v>8.9359080211702349</v>
          </cell>
          <cell r="BG64">
            <v>-11.895214795891206</v>
          </cell>
          <cell r="BH64">
            <v>3.0455490783788264</v>
          </cell>
          <cell r="BJ64">
            <v>-0.26645481496725409</v>
          </cell>
          <cell r="BK64">
            <v>-10.308968698725662</v>
          </cell>
          <cell r="BL64">
            <v>7.7065700281298E-2</v>
          </cell>
          <cell r="BM64">
            <v>7.0080601895292194</v>
          </cell>
          <cell r="BN64">
            <v>-6.2322530540566579</v>
          </cell>
          <cell r="BO64">
            <v>5.6326662202378364</v>
          </cell>
          <cell r="BP64">
            <v>65.930661901705861</v>
          </cell>
          <cell r="BQ64">
            <v>-1.955878288204671</v>
          </cell>
          <cell r="BR64">
            <v>-3.4549798699504808</v>
          </cell>
          <cell r="BS64">
            <v>-0.44013546668361103</v>
          </cell>
          <cell r="BT64">
            <v>-0.96730054727641734</v>
          </cell>
          <cell r="BU64">
            <v>-1.5586458446489759</v>
          </cell>
          <cell r="BV64">
            <v>0.9578348253489688</v>
          </cell>
          <cell r="BW64">
            <v>-7.3596373407586508</v>
          </cell>
          <cell r="BX64">
            <v>-4.2169374626729432</v>
          </cell>
          <cell r="BY64">
            <v>-7.6810272124879226</v>
          </cell>
          <cell r="BZ64">
            <v>1.5007949120946273</v>
          </cell>
          <cell r="CA64">
            <v>0.9648282683692555</v>
          </cell>
          <cell r="CB64">
            <v>1.0271000315436263</v>
          </cell>
          <cell r="CD64">
            <v>-131.31471201689419</v>
          </cell>
          <cell r="CE64">
            <v>-154.5708036893418</v>
          </cell>
          <cell r="CF64">
            <v>3.7644657069758978</v>
          </cell>
          <cell r="CG64">
            <v>89.925579653672457</v>
          </cell>
          <cell r="CH64">
            <v>-43.040124031841401</v>
          </cell>
          <cell r="CI64">
            <v>2.4440304668160522</v>
          </cell>
          <cell r="CJ64">
            <v>10.218256191059993</v>
          </cell>
          <cell r="CK64">
            <v>-55.783276572731211</v>
          </cell>
          <cell r="CL64">
            <v>-108.05851975834594</v>
          </cell>
          <cell r="CM64">
            <v>-84.272824974450486</v>
          </cell>
          <cell r="CN64">
            <v>-66.239523090667717</v>
          </cell>
          <cell r="CO64">
            <v>-29.69804723516495</v>
          </cell>
          <cell r="CP64">
            <v>27.283518121107136</v>
          </cell>
          <cell r="CQ64">
            <v>-23.257226487137132</v>
          </cell>
          <cell r="CR64">
            <v>-40.665511735251471</v>
          </cell>
          <cell r="CS64">
            <v>-26.319680271272546</v>
          </cell>
          <cell r="CT64">
            <v>48.956833246329097</v>
          </cell>
          <cell r="CU64">
            <v>25.666812477611074</v>
          </cell>
          <cell r="CV64">
            <v>211.82297069826018</v>
          </cell>
        </row>
        <row r="65">
          <cell r="B65">
            <v>48921.274080009855</v>
          </cell>
          <cell r="D65">
            <v>4891.820794481845</v>
          </cell>
          <cell r="J65">
            <v>2964.4094835696305</v>
          </cell>
          <cell r="K65">
            <v>19044.419391315943</v>
          </cell>
          <cell r="T65">
            <v>20621.590970284749</v>
          </cell>
          <cell r="V65">
            <v>-0.46709286162311958</v>
          </cell>
          <cell r="W65">
            <v>4.0319726243253307</v>
          </cell>
          <cell r="X65">
            <v>6.7663518359162289E-2</v>
          </cell>
          <cell r="Y65">
            <v>-0.94810564684476573</v>
          </cell>
          <cell r="Z65">
            <v>1.868771468395547</v>
          </cell>
          <cell r="AA65">
            <v>4.7318228905628867</v>
          </cell>
          <cell r="AB65">
            <v>0.92758542385729115</v>
          </cell>
          <cell r="AC65">
            <v>6.4991511747236608E-2</v>
          </cell>
          <cell r="AD65">
            <v>-1.8263757942802883</v>
          </cell>
          <cell r="AE65">
            <v>-9.6143481646471241E-2</v>
          </cell>
          <cell r="AF65">
            <v>-0.53247402301163094</v>
          </cell>
          <cell r="AG65">
            <v>0.75551089366805435</v>
          </cell>
          <cell r="AH65">
            <v>-0.41484293052320709</v>
          </cell>
          <cell r="AI65">
            <v>1.2454286045758378</v>
          </cell>
          <cell r="AJ65">
            <v>3.5017832444822039</v>
          </cell>
          <cell r="AK65">
            <v>-0.17339936941810352</v>
          </cell>
          <cell r="AL65">
            <v>-1.0795140643951595</v>
          </cell>
          <cell r="AM65">
            <v>0.58982227586079627</v>
          </cell>
          <cell r="AN65">
            <v>-1.0253511426770778</v>
          </cell>
          <cell r="AP65">
            <v>-229.58013144850702</v>
          </cell>
          <cell r="AQ65">
            <v>54.222412492434614</v>
          </cell>
          <cell r="AR65">
            <v>3.3077399281582984</v>
          </cell>
          <cell r="AS65">
            <v>-13.018431052472806</v>
          </cell>
          <cell r="AT65">
            <v>12.10146950826163</v>
          </cell>
          <cell r="AU65">
            <v>2.1687990852635437</v>
          </cell>
          <cell r="AV65">
            <v>0.23854477718992584</v>
          </cell>
          <cell r="AW65">
            <v>1.8173576099161437</v>
          </cell>
          <cell r="AX65">
            <v>-55.148475661664179</v>
          </cell>
          <cell r="AY65">
            <v>-18.327588643991476</v>
          </cell>
          <cell r="AZ65">
            <v>-36.110442151865755</v>
          </cell>
          <cell r="BA65">
            <v>14.170943210196128</v>
          </cell>
          <cell r="BB65">
            <v>-11.929808400817365</v>
          </cell>
          <cell r="BC65">
            <v>3.646032963203254</v>
          </cell>
          <cell r="BD65">
            <v>32.344992937877919</v>
          </cell>
          <cell r="BE65">
            <v>-0.54852923961533406</v>
          </cell>
          <cell r="BF65">
            <v>-35.74289435799119</v>
          </cell>
          <cell r="BG65">
            <v>15.842116395022458</v>
          </cell>
          <cell r="BH65">
            <v>-213.63421956344973</v>
          </cell>
          <cell r="BJ65">
            <v>-0.96615511844395652</v>
          </cell>
          <cell r="BK65">
            <v>-9.1369284075011432</v>
          </cell>
          <cell r="BL65">
            <v>0.55393961535854519</v>
          </cell>
          <cell r="BM65">
            <v>4.9333143971679094</v>
          </cell>
          <cell r="BN65">
            <v>-2.7131765937134178</v>
          </cell>
          <cell r="BO65">
            <v>7.6600989700482236</v>
          </cell>
          <cell r="BP65">
            <v>59.487543413584753</v>
          </cell>
          <cell r="BQ65">
            <v>-1.1199930195622598</v>
          </cell>
          <cell r="BR65">
            <v>-4.7073757081604883</v>
          </cell>
          <cell r="BS65">
            <v>-0.29264746710283562</v>
          </cell>
          <cell r="BT65">
            <v>-0.84886754950559418</v>
          </cell>
          <cell r="BU65">
            <v>-2.3307017804159114</v>
          </cell>
          <cell r="BV65">
            <v>2.5581034914029743</v>
          </cell>
          <cell r="BW65">
            <v>-4.5508848253628331</v>
          </cell>
          <cell r="BX65">
            <v>0.22465016781132441</v>
          </cell>
          <cell r="BY65">
            <v>-8.1160593797348533</v>
          </cell>
          <cell r="BZ65">
            <v>0.18062407734384944</v>
          </cell>
          <cell r="CA65">
            <v>0.35276730413482671</v>
          </cell>
          <cell r="CB65">
            <v>-0.77562398741192196</v>
          </cell>
          <cell r="CD65">
            <v>-477.26652852598636</v>
          </cell>
          <cell r="CE65">
            <v>-140.68276759976288</v>
          </cell>
          <cell r="CF65">
            <v>26.948455124321299</v>
          </cell>
          <cell r="CG65">
            <v>63.942572266614661</v>
          </cell>
          <cell r="CH65">
            <v>-18.397000633529387</v>
          </cell>
          <cell r="CI65">
            <v>3.4154592592515058</v>
          </cell>
          <cell r="CJ65">
            <v>9.6811098125994697</v>
          </cell>
          <cell r="CK65">
            <v>-31.693685580614329</v>
          </cell>
          <cell r="CL65">
            <v>-146.43934192912411</v>
          </cell>
          <cell r="CM65">
            <v>-55.896590930682578</v>
          </cell>
          <cell r="CN65">
            <v>-57.750792675198682</v>
          </cell>
          <cell r="CO65">
            <v>-45.097812542311431</v>
          </cell>
          <cell r="CP65">
            <v>71.431951825803935</v>
          </cell>
          <cell r="CQ65">
            <v>-14.131918214523353</v>
          </cell>
          <cell r="CR65">
            <v>2.1428798988031303</v>
          </cell>
          <cell r="CS65">
            <v>-27.89357341323597</v>
          </cell>
          <cell r="CT65">
            <v>5.9052673273627079</v>
          </cell>
          <cell r="CU65">
            <v>9.4974068626183907</v>
          </cell>
          <cell r="CV65">
            <v>-161.196283190744</v>
          </cell>
        </row>
        <row r="66">
          <cell r="B66">
            <v>48886.081212911784</v>
          </cell>
          <cell r="D66">
            <v>4910.8410886713673</v>
          </cell>
          <cell r="J66">
            <v>2952.9926125225697</v>
          </cell>
          <cell r="K66">
            <v>18943.860574684113</v>
          </cell>
          <cell r="T66">
            <v>20584.726153968812</v>
          </cell>
          <cell r="V66">
            <v>-7.1937756650641838E-2</v>
          </cell>
          <cell r="W66">
            <v>6.7637656097094601</v>
          </cell>
          <cell r="X66">
            <v>0.38881829463126572</v>
          </cell>
          <cell r="Y66">
            <v>-0.75174035175656906</v>
          </cell>
          <cell r="Z66">
            <v>1.3246936826825095</v>
          </cell>
          <cell r="AA66">
            <v>4.1800748608186611</v>
          </cell>
          <cell r="AB66">
            <v>7.9033062731068471</v>
          </cell>
          <cell r="AC66">
            <v>0.58782904384777623</v>
          </cell>
          <cell r="AD66">
            <v>-0.38513137642890438</v>
          </cell>
          <cell r="AE66">
            <v>-0.52802248556700349</v>
          </cell>
          <cell r="AF66">
            <v>-0.15577638294805851</v>
          </cell>
          <cell r="AG66">
            <v>-3.9363533233381376</v>
          </cell>
          <cell r="AH66">
            <v>-4.2379942478507182</v>
          </cell>
          <cell r="AI66">
            <v>-1.5414791015476714</v>
          </cell>
          <cell r="AJ66">
            <v>-1.2324322325937831</v>
          </cell>
          <cell r="AK66">
            <v>0.39832570349802587</v>
          </cell>
          <cell r="AL66">
            <v>3.3862562832283283</v>
          </cell>
          <cell r="AM66">
            <v>0.36615103606980615</v>
          </cell>
          <cell r="AN66">
            <v>-0.17876805125782713</v>
          </cell>
          <cell r="AP66">
            <v>-35.192867098070565</v>
          </cell>
          <cell r="AQ66">
            <v>94.627342707247635</v>
          </cell>
          <cell r="AR66">
            <v>19.020294189522247</v>
          </cell>
          <cell r="AS66">
            <v>-10.224275957050168</v>
          </cell>
          <cell r="AT66">
            <v>8.7385313742958033</v>
          </cell>
          <cell r="AU66">
            <v>2.0065665251036151</v>
          </cell>
          <cell r="AV66">
            <v>2.0513260373197078</v>
          </cell>
          <cell r="AW66">
            <v>16.448146209853348</v>
          </cell>
          <cell r="AX66">
            <v>-11.416871047060795</v>
          </cell>
          <cell r="AY66">
            <v>-100.55881663183027</v>
          </cell>
          <cell r="AZ66">
            <v>-10.507933418565699</v>
          </cell>
          <cell r="BA66">
            <v>-74.391087864767997</v>
          </cell>
          <cell r="BB66">
            <v>-121.36815522588859</v>
          </cell>
          <cell r="BC66">
            <v>-4.5689333095780285</v>
          </cell>
          <cell r="BD66">
            <v>-11.782262135932797</v>
          </cell>
          <cell r="BE66">
            <v>1.2578732552186693</v>
          </cell>
          <cell r="BF66">
            <v>110.90917572373655</v>
          </cell>
          <cell r="BG66">
            <v>9.8925063439446603</v>
          </cell>
          <cell r="BH66">
            <v>-36.864816315937787</v>
          </cell>
          <cell r="BJ66">
            <v>-0.79450726640134528</v>
          </cell>
          <cell r="BK66">
            <v>3.846597176123101</v>
          </cell>
          <cell r="BL66">
            <v>0.55537074861691238</v>
          </cell>
          <cell r="BM66">
            <v>3.5833750333758685</v>
          </cell>
          <cell r="BN66">
            <v>-4.0684773610357166</v>
          </cell>
          <cell r="BO66">
            <v>11.120877217472124</v>
          </cell>
          <cell r="BP66">
            <v>86.694875624278509</v>
          </cell>
          <cell r="BQ66">
            <v>-0.32712958761051958</v>
          </cell>
          <cell r="BR66">
            <v>-4.3843410439627917</v>
          </cell>
          <cell r="BS66">
            <v>-0.57432825225905981</v>
          </cell>
          <cell r="BT66">
            <v>-1.083072412828745</v>
          </cell>
          <cell r="BU66">
            <v>-3.8439404624293738</v>
          </cell>
          <cell r="BV66">
            <v>-3.2195482689274413</v>
          </cell>
          <cell r="BW66">
            <v>-5.1763512232201663</v>
          </cell>
          <cell r="BX66">
            <v>-1.4418963184405942</v>
          </cell>
          <cell r="BY66">
            <v>-7.4407157962223192</v>
          </cell>
          <cell r="BZ66">
            <v>4.4423617230083146</v>
          </cell>
          <cell r="CA66">
            <v>1.4715806560650746</v>
          </cell>
          <cell r="CB66">
            <v>-1.1008502571358214</v>
          </cell>
          <cell r="CD66">
            <v>-391.5140752724692</v>
          </cell>
          <cell r="CE66">
            <v>55.32691013918361</v>
          </cell>
          <cell r="CF66">
            <v>27.122743135941164</v>
          </cell>
          <cell r="CG66">
            <v>46.697088738902266</v>
          </cell>
          <cell r="CH66">
            <v>-28.347113990708067</v>
          </cell>
          <cell r="CI66">
            <v>5.0049247597304856</v>
          </cell>
          <cell r="CJ66">
            <v>13.005338566323651</v>
          </cell>
          <cell r="CK66">
            <v>-9.2374949383070089</v>
          </cell>
          <cell r="CL66">
            <v>-135.40592466715543</v>
          </cell>
          <cell r="CM66">
            <v>-109.4284216907472</v>
          </cell>
          <cell r="CN66">
            <v>-73.743800614970496</v>
          </cell>
          <cell r="CO66">
            <v>-72.574808729595816</v>
          </cell>
          <cell r="CP66">
            <v>-91.231521431341207</v>
          </cell>
          <cell r="CQ66">
            <v>-15.930799009514601</v>
          </cell>
          <cell r="CR66">
            <v>-13.814071065056055</v>
          </cell>
          <cell r="CS66">
            <v>-25.487060570258734</v>
          </cell>
          <cell r="CT66">
            <v>144.02825460281338</v>
          </cell>
          <cell r="CU66">
            <v>39.325385127178833</v>
          </cell>
          <cell r="CV66">
            <v>-229.12938218967975</v>
          </cell>
        </row>
        <row r="67">
          <cell r="B67">
            <v>49097.889314018277</v>
          </cell>
          <cell r="D67">
            <v>4910.77441506182</v>
          </cell>
          <cell r="J67">
            <v>2907.9325393630152</v>
          </cell>
          <cell r="K67">
            <v>19298.940375678631</v>
          </cell>
          <cell r="T67">
            <v>20453.544281184502</v>
          </cell>
          <cell r="V67">
            <v>0.43326872568085761</v>
          </cell>
          <cell r="W67">
            <v>2.2118087346173265</v>
          </cell>
          <cell r="X67">
            <v>-1.357682082225864E-3</v>
          </cell>
          <cell r="Y67">
            <v>9.6525736144004171E-2</v>
          </cell>
          <cell r="Z67">
            <v>0.26703663636364894</v>
          </cell>
          <cell r="AA67">
            <v>1.4257464408454767</v>
          </cell>
          <cell r="AB67">
            <v>15.873530526503977</v>
          </cell>
          <cell r="AC67">
            <v>-0.29536222186681282</v>
          </cell>
          <cell r="AD67">
            <v>-1.5259121532668618</v>
          </cell>
          <cell r="AE67">
            <v>1.874379298742479</v>
          </cell>
          <cell r="AF67">
            <v>0.49843189532863263</v>
          </cell>
          <cell r="AG67">
            <v>3.7858453477806142</v>
          </cell>
          <cell r="AH67">
            <v>8.348205913443385</v>
          </cell>
          <cell r="AI67">
            <v>4.2650521104045991</v>
          </cell>
          <cell r="AJ67">
            <v>3.2716241741104213E-2</v>
          </cell>
          <cell r="AK67">
            <v>-1.8752190800846003</v>
          </cell>
          <cell r="AL67">
            <v>-0.24366080418671832</v>
          </cell>
          <cell r="AM67">
            <v>0.93211441294955844</v>
          </cell>
          <cell r="AN67">
            <v>-0.63727771651223009</v>
          </cell>
          <cell r="AP67">
            <v>211.80810110649327</v>
          </cell>
          <cell r="AQ67">
            <v>33.036919665383493</v>
          </cell>
          <cell r="AR67">
            <v>-6.6673609547251544E-2</v>
          </cell>
          <cell r="AS67">
            <v>1.302958916796797</v>
          </cell>
          <cell r="AT67">
            <v>1.7848804514214862</v>
          </cell>
          <cell r="AU67">
            <v>0.71301138491287475</v>
          </cell>
          <cell r="AV67">
            <v>4.4456386950024473</v>
          </cell>
          <cell r="AW67">
            <v>-8.3131630576804127</v>
          </cell>
          <cell r="AX67">
            <v>-45.060073159554577</v>
          </cell>
          <cell r="AY67">
            <v>355.07980099451743</v>
          </cell>
          <cell r="AZ67">
            <v>33.569468616819904</v>
          </cell>
          <cell r="BA67">
            <v>68.730384615528692</v>
          </cell>
          <cell r="BB67">
            <v>228.94479499860199</v>
          </cell>
          <cell r="BC67">
            <v>12.446717332152502</v>
          </cell>
          <cell r="BD67">
            <v>0.30891813215487218</v>
          </cell>
          <cell r="BE67">
            <v>-5.9453446421546801</v>
          </cell>
          <cell r="BF67">
            <v>-8.2508014526392799</v>
          </cell>
          <cell r="BG67">
            <v>25.275663394051207</v>
          </cell>
          <cell r="BH67">
            <v>-131.18187278430923</v>
          </cell>
          <cell r="BJ67">
            <v>-0.1980182852430068</v>
          </cell>
          <cell r="BK67">
            <v>12.989564523606445</v>
          </cell>
          <cell r="BL67">
            <v>0.13088711078439452</v>
          </cell>
          <cell r="BM67">
            <v>1.3790166101527168</v>
          </cell>
          <cell r="BN67">
            <v>-0.99700080231049926</v>
          </cell>
          <cell r="BO67">
            <v>14.094061774898581</v>
          </cell>
          <cell r="BP67">
            <v>31.935509565763009</v>
          </cell>
          <cell r="BQ67">
            <v>-0.68417733896934951</v>
          </cell>
          <cell r="BR67">
            <v>-4.9285505626699528</v>
          </cell>
          <cell r="BS67">
            <v>1.312601130397395</v>
          </cell>
          <cell r="BT67">
            <v>-0.19885364162409713</v>
          </cell>
          <cell r="BU67">
            <v>0.71400845500044774</v>
          </cell>
          <cell r="BV67">
            <v>6.5129790775340757</v>
          </cell>
          <cell r="BW67">
            <v>-5.3112223739376851</v>
          </cell>
          <cell r="BX67">
            <v>0.56900206130132691</v>
          </cell>
          <cell r="BY67">
            <v>-10.053053227770747</v>
          </cell>
          <cell r="BZ67">
            <v>2.2970782807251622</v>
          </cell>
          <cell r="CA67">
            <v>1.4498830283768749</v>
          </cell>
          <cell r="CB67">
            <v>-1.8175503769385037</v>
          </cell>
          <cell r="CD67">
            <v>-97.415699407654756</v>
          </cell>
          <cell r="CE67">
            <v>175.51300778324389</v>
          </cell>
          <cell r="CF67">
            <v>6.4191688843247903</v>
          </cell>
          <cell r="CG67">
            <v>18.379260220896867</v>
          </cell>
          <cell r="CH67">
            <v>-6.7490651466841882</v>
          </cell>
          <cell r="CI67">
            <v>6.2657853102683063</v>
          </cell>
          <cell r="CJ67">
            <v>7.8551959556644491</v>
          </cell>
          <cell r="CK67">
            <v>-19.332007455820076</v>
          </cell>
          <cell r="CL67">
            <v>-150.74864891516427</v>
          </cell>
          <cell r="CM67">
            <v>250.03613242525898</v>
          </cell>
          <cell r="CN67">
            <v>-13.486397168864642</v>
          </cell>
          <cell r="CO67">
            <v>13.357879007963675</v>
          </cell>
          <cell r="CP67">
            <v>181.692289513996</v>
          </cell>
          <cell r="CQ67">
            <v>-17.067315809229228</v>
          </cell>
          <cell r="CR67">
            <v>5.3440652521508127</v>
          </cell>
          <cell r="CS67">
            <v>-34.770847642166018</v>
          </cell>
          <cell r="CT67">
            <v>75.851387934276318</v>
          </cell>
          <cell r="CU67">
            <v>39.115071337127119</v>
          </cell>
          <cell r="CV67">
            <v>-378.63535958531793</v>
          </cell>
        </row>
        <row r="68">
          <cell r="B68">
            <v>49430.219414659325</v>
          </cell>
          <cell r="D68">
            <v>4937.3131928562225</v>
          </cell>
          <cell r="J68">
            <v>2909.3029072295931</v>
          </cell>
          <cell r="K68">
            <v>19412.720081746666</v>
          </cell>
          <cell r="T68">
            <v>20608.905885434295</v>
          </cell>
          <cell r="V68">
            <v>0.67687247921299765</v>
          </cell>
          <cell r="W68">
            <v>2.3108467772724017</v>
          </cell>
          <cell r="X68">
            <v>0.54041940336346794</v>
          </cell>
          <cell r="Y68">
            <v>0.54559980512907114</v>
          </cell>
          <cell r="Z68">
            <v>2.5936498032403055</v>
          </cell>
          <cell r="AA68">
            <v>-1.1756933328111341</v>
          </cell>
          <cell r="AB68">
            <v>6.7417863985580251</v>
          </cell>
          <cell r="AC68">
            <v>6.8779921823081125E-3</v>
          </cell>
          <cell r="AD68">
            <v>4.7125160162009294E-2</v>
          </cell>
          <cell r="AE68">
            <v>0.58956452454470565</v>
          </cell>
          <cell r="AF68">
            <v>0.73045901071528974</v>
          </cell>
          <cell r="AG68">
            <v>2.890288419400977</v>
          </cell>
          <cell r="AH68">
            <v>-0.34120585817382088</v>
          </cell>
          <cell r="AI68">
            <v>-0.14248915510977067</v>
          </cell>
          <cell r="AJ68">
            <v>5.0227834819046802</v>
          </cell>
          <cell r="AK68">
            <v>4.9535299719068338</v>
          </cell>
          <cell r="AL68">
            <v>-1.8823178883225822</v>
          </cell>
          <cell r="AM68">
            <v>0.77393864059189799</v>
          </cell>
          <cell r="AN68">
            <v>0.75958279950880669</v>
          </cell>
          <cell r="AP68">
            <v>332.33010064104747</v>
          </cell>
          <cell r="AQ68">
            <v>35.279644662235114</v>
          </cell>
          <cell r="AR68">
            <v>26.538777794402449</v>
          </cell>
          <cell r="AS68">
            <v>7.3719233368726691</v>
          </cell>
          <cell r="AT68">
            <v>17.382322396929567</v>
          </cell>
          <cell r="AU68">
            <v>-0.59634342636992699</v>
          </cell>
          <cell r="AV68">
            <v>2.1878616738565171</v>
          </cell>
          <cell r="AW68">
            <v>0.19301381311333898</v>
          </cell>
          <cell r="AX68">
            <v>1.370367866577908</v>
          </cell>
          <cell r="AY68">
            <v>113.77970606803501</v>
          </cell>
          <cell r="AZ68">
            <v>49.441743504738952</v>
          </cell>
          <cell r="BA68">
            <v>54.458442326178329</v>
          </cell>
          <cell r="BB68">
            <v>-10.138549483080624</v>
          </cell>
          <cell r="BC68">
            <v>-0.4335618501860381</v>
          </cell>
          <cell r="BD68">
            <v>47.442384684339345</v>
          </cell>
          <cell r="BE68">
            <v>15.410563416890568</v>
          </cell>
          <cell r="BF68">
            <v>-63.583427618631049</v>
          </cell>
          <cell r="BG68">
            <v>21.18211108778587</v>
          </cell>
          <cell r="BH68">
            <v>155.36160424979244</v>
          </cell>
          <cell r="BJ68">
            <v>0.56838321059298202</v>
          </cell>
          <cell r="BK68">
            <v>16.148463615146813</v>
          </cell>
          <cell r="BL68">
            <v>0.99826138864613778</v>
          </cell>
          <cell r="BM68">
            <v>-1.0609448141330469</v>
          </cell>
          <cell r="BN68">
            <v>6.1781191789615386</v>
          </cell>
          <cell r="BO68">
            <v>9.3642342559201239</v>
          </cell>
          <cell r="BP68">
            <v>34.698680637098221</v>
          </cell>
          <cell r="BQ68">
            <v>0.36281353073075451</v>
          </cell>
          <cell r="BR68">
            <v>-3.6513639907004736</v>
          </cell>
          <cell r="BS68">
            <v>1.8359006818621015</v>
          </cell>
          <cell r="BT68">
            <v>0.53663812826458823</v>
          </cell>
          <cell r="BU68">
            <v>3.3571177812372621</v>
          </cell>
          <cell r="BV68">
            <v>2.9734346982748239</v>
          </cell>
          <cell r="BW68">
            <v>3.7882600396939914</v>
          </cell>
          <cell r="BX68">
            <v>7.3959187051762632</v>
          </cell>
          <cell r="BY68">
            <v>3.2163513711446434</v>
          </cell>
          <cell r="BZ68">
            <v>0.10063531171145002</v>
          </cell>
          <cell r="CA68">
            <v>2.6878153756022316</v>
          </cell>
          <cell r="CB68">
            <v>-1.0862340212390742</v>
          </cell>
          <cell r="CD68">
            <v>279.36520320096315</v>
          </cell>
          <cell r="CE68">
            <v>217.16631952730086</v>
          </cell>
          <cell r="CF68">
            <v>48.800138302535743</v>
          </cell>
          <cell r="CG68">
            <v>-14.567824755853508</v>
          </cell>
          <cell r="CH68">
            <v>40.007203730908486</v>
          </cell>
          <cell r="CI68">
            <v>4.2920335689101066</v>
          </cell>
          <cell r="CJ68">
            <v>8.923371183368598</v>
          </cell>
          <cell r="CK68">
            <v>10.145354575202418</v>
          </cell>
          <cell r="CL68">
            <v>-110.25505200170164</v>
          </cell>
          <cell r="CM68">
            <v>349.97310178673069</v>
          </cell>
          <cell r="CN68">
            <v>36.392836551127402</v>
          </cell>
          <cell r="CO68">
            <v>62.968682287135152</v>
          </cell>
          <cell r="CP68">
            <v>85.508281888815418</v>
          </cell>
          <cell r="CQ68">
            <v>11.09025513559169</v>
          </cell>
          <cell r="CR68">
            <v>68.314033618439339</v>
          </cell>
          <cell r="CS68">
            <v>10.174562790339223</v>
          </cell>
          <cell r="CT68">
            <v>3.3320522944750337</v>
          </cell>
          <cell r="CU68">
            <v>72.192397220804196</v>
          </cell>
          <cell r="CV68">
            <v>-226.31930441390432</v>
          </cell>
        </row>
        <row r="69">
          <cell r="B69">
            <v>49444.64730166478</v>
          </cell>
          <cell r="D69">
            <v>4928.3407025933238</v>
          </cell>
          <cell r="J69">
            <v>2894.4901526114268</v>
          </cell>
          <cell r="K69">
            <v>19488.305223289924</v>
          </cell>
          <cell r="T69">
            <v>20532.711244845901</v>
          </cell>
          <cell r="V69">
            <v>2.9188393610835028E-2</v>
          </cell>
          <cell r="W69">
            <v>2.4854797668139472</v>
          </cell>
          <cell r="X69">
            <v>-0.18172819734995072</v>
          </cell>
          <cell r="Y69">
            <v>-0.39693068682117305</v>
          </cell>
          <cell r="Z69">
            <v>-0.13337575839642568</v>
          </cell>
          <cell r="AA69">
            <v>-1.413935931552146</v>
          </cell>
          <cell r="AB69">
            <v>0.14222406499897478</v>
          </cell>
          <cell r="AC69">
            <v>-7.1390045360164578E-2</v>
          </cell>
          <cell r="AD69">
            <v>-0.50915133592163153</v>
          </cell>
          <cell r="AE69">
            <v>0.38935883907547097</v>
          </cell>
          <cell r="AF69">
            <v>0.50138937477253176</v>
          </cell>
          <cell r="AG69">
            <v>3.3070991618646906</v>
          </cell>
          <cell r="AH69">
            <v>0.74244123128430761</v>
          </cell>
          <cell r="AI69">
            <v>-2.8820633543676033</v>
          </cell>
          <cell r="AJ69">
            <v>1.0865406747760264</v>
          </cell>
          <cell r="AK69">
            <v>1.4882783672163225</v>
          </cell>
          <cell r="AL69">
            <v>-1.5237008605913482</v>
          </cell>
          <cell r="AM69">
            <v>-3.9092777000238055E-2</v>
          </cell>
          <cell r="AN69">
            <v>-0.36971705830460833</v>
          </cell>
          <cell r="AP69">
            <v>14.427887005454977</v>
          </cell>
          <cell r="AQ69">
            <v>38.82263093165875</v>
          </cell>
          <cell r="AR69">
            <v>-8.9724902628986456</v>
          </cell>
          <cell r="AS69">
            <v>-5.392427918643989</v>
          </cell>
          <cell r="AT69">
            <v>-0.91705175422407592</v>
          </cell>
          <cell r="AU69">
            <v>-0.70875459593428758</v>
          </cell>
          <cell r="AV69">
            <v>4.9266581215199778E-2</v>
          </cell>
          <cell r="AW69">
            <v>-2.0035225753117629</v>
          </cell>
          <cell r="AX69">
            <v>-14.812754618166309</v>
          </cell>
          <cell r="AY69">
            <v>75.585141543258942</v>
          </cell>
          <cell r="AZ69">
            <v>34.18486473226676</v>
          </cell>
          <cell r="BA69">
            <v>64.112931368595355</v>
          </cell>
          <cell r="BB69">
            <v>21.985535920069196</v>
          </cell>
          <cell r="BC69">
            <v>-8.7569628874423415</v>
          </cell>
          <cell r="BD69">
            <v>10.778332242265606</v>
          </cell>
          <cell r="BE69">
            <v>4.8594256432915017</v>
          </cell>
          <cell r="BF69">
            <v>-50.500765270611737</v>
          </cell>
          <cell r="BG69">
            <v>-1.0782202051741478</v>
          </cell>
          <cell r="BH69">
            <v>-76.194640588393668</v>
          </cell>
          <cell r="BJ69">
            <v>1.0698274554316711</v>
          </cell>
          <cell r="BK69">
            <v>14.421852412258374</v>
          </cell>
          <cell r="BL69">
            <v>0.74655040823805585</v>
          </cell>
          <cell r="BM69">
            <v>-0.51039774844632291</v>
          </cell>
          <cell r="BN69">
            <v>4.0912752542156872</v>
          </cell>
          <cell r="BO69">
            <v>2.9466413128039104</v>
          </cell>
          <cell r="BP69">
            <v>33.650531725011312</v>
          </cell>
          <cell r="BQ69">
            <v>0.22602606312382978</v>
          </cell>
          <cell r="BR69">
            <v>-2.358625936994696</v>
          </cell>
          <cell r="BS69">
            <v>2.3307921488874062</v>
          </cell>
          <cell r="BT69">
            <v>1.5816138555298842</v>
          </cell>
          <cell r="BU69">
            <v>5.974590580750383</v>
          </cell>
          <cell r="BV69">
            <v>4.1700942062785407</v>
          </cell>
          <cell r="BW69">
            <v>-0.44289601990125105</v>
          </cell>
          <cell r="BX69">
            <v>4.8898054138067248</v>
          </cell>
          <cell r="BY69">
            <v>4.9344536810165929</v>
          </cell>
          <cell r="BZ69">
            <v>-0.34885075859816261</v>
          </cell>
          <cell r="CA69">
            <v>2.0457830966503998</v>
          </cell>
          <cell r="CB69">
            <v>-0.43100324105410648</v>
          </cell>
          <cell r="CD69">
            <v>523.37322165492515</v>
          </cell>
          <cell r="CE69">
            <v>201.76653796652499</v>
          </cell>
          <cell r="CF69">
            <v>36.519908111478799</v>
          </cell>
          <cell r="CG69">
            <v>-6.9418216220246904</v>
          </cell>
          <cell r="CH69">
            <v>26.98868246842278</v>
          </cell>
          <cell r="CI69">
            <v>1.4144798877122753</v>
          </cell>
          <cell r="CJ69">
            <v>8.734092987393872</v>
          </cell>
          <cell r="CK69">
            <v>6.3244743899745117</v>
          </cell>
          <cell r="CL69">
            <v>-69.919330958203773</v>
          </cell>
          <cell r="CM69">
            <v>443.88583197398111</v>
          </cell>
          <cell r="CN69">
            <v>106.68814343525992</v>
          </cell>
          <cell r="CO69">
            <v>112.91067044553438</v>
          </cell>
          <cell r="CP69">
            <v>119.42362620970198</v>
          </cell>
          <cell r="CQ69">
            <v>-1.3127407150539057</v>
          </cell>
          <cell r="CR69">
            <v>46.747372922827026</v>
          </cell>
          <cell r="CS69">
            <v>15.582517673246059</v>
          </cell>
          <cell r="CT69">
            <v>-11.425818618145513</v>
          </cell>
          <cell r="CU69">
            <v>55.27206062060759</v>
          </cell>
          <cell r="CV69">
            <v>-88.879725438848254</v>
          </cell>
        </row>
        <row r="70">
          <cell r="B70">
            <v>49324.496962076832</v>
          </cell>
          <cell r="D70">
            <v>4917.9403087925566</v>
          </cell>
          <cell r="J70">
            <v>2881.9417723860029</v>
          </cell>
          <cell r="K70">
            <v>19524.400623149406</v>
          </cell>
          <cell r="T70">
            <v>20563.363428656099</v>
          </cell>
          <cell r="V70">
            <v>-0.24299968984489162</v>
          </cell>
          <cell r="W70">
            <v>-10.241701115155443</v>
          </cell>
          <cell r="X70">
            <v>-0.2110323621760668</v>
          </cell>
          <cell r="Y70">
            <v>3.9114995615241455E-2</v>
          </cell>
          <cell r="Z70">
            <v>0.11953169647942463</v>
          </cell>
          <cell r="AA70">
            <v>-0.82057338308390015</v>
          </cell>
          <cell r="AB70">
            <v>6.6940287337415638</v>
          </cell>
          <cell r="AC70">
            <v>-0.48733589819430767</v>
          </cell>
          <cell r="AD70">
            <v>-0.43352644382301797</v>
          </cell>
          <cell r="AE70">
            <v>0.18521569446863229</v>
          </cell>
          <cell r="AF70">
            <v>0.58365546750371866</v>
          </cell>
          <cell r="AG70">
            <v>2.8724750249120579</v>
          </cell>
          <cell r="AH70">
            <v>-2.5075954383433796</v>
          </cell>
          <cell r="AI70">
            <v>-2.45066449594461</v>
          </cell>
          <cell r="AJ70">
            <v>1.1173437187476987</v>
          </cell>
          <cell r="AK70">
            <v>-1.0232787745051763</v>
          </cell>
          <cell r="AL70">
            <v>-0.61530568836711819</v>
          </cell>
          <cell r="AM70">
            <v>1.1926459227429298</v>
          </cell>
          <cell r="AN70">
            <v>0.14928463876338061</v>
          </cell>
          <cell r="AP70">
            <v>-120.15033958794811</v>
          </cell>
          <cell r="AQ70">
            <v>-163.94914923143801</v>
          </cell>
          <cell r="AR70">
            <v>-10.400393800767233</v>
          </cell>
          <cell r="AS70">
            <v>0.52928023993467832</v>
          </cell>
          <cell r="AT70">
            <v>0.82076796476189884</v>
          </cell>
          <cell r="AU70">
            <v>-0.40550770531126545</v>
          </cell>
          <cell r="AV70">
            <v>2.322117243175029</v>
          </cell>
          <cell r="AW70">
            <v>-13.667051543327034</v>
          </cell>
          <cell r="AX70">
            <v>-12.548380225423898</v>
          </cell>
          <cell r="AY70">
            <v>36.095399859481404</v>
          </cell>
          <cell r="AZ70">
            <v>39.99331127149344</v>
          </cell>
          <cell r="BA70">
            <v>57.528737736447056</v>
          </cell>
          <cell r="BB70">
            <v>-74.8074611866532</v>
          </cell>
          <cell r="BC70">
            <v>-7.2315816089744089</v>
          </cell>
          <cell r="BD70">
            <v>11.204325168832497</v>
          </cell>
          <cell r="BE70">
            <v>-3.3908659638373706</v>
          </cell>
          <cell r="BF70">
            <v>-20.082644265759427</v>
          </cell>
          <cell r="BG70">
            <v>32.881578707928838</v>
          </cell>
          <cell r="BH70">
            <v>30.652183810198039</v>
          </cell>
          <cell r="BJ70">
            <v>0.89681099054683688</v>
          </cell>
          <cell r="BK70">
            <v>-3.8034040001766134</v>
          </cell>
          <cell r="BL70">
            <v>0.14456220417244925</v>
          </cell>
          <cell r="BM70">
            <v>0.28238072673703041</v>
          </cell>
          <cell r="BN70">
            <v>2.8532073808042568</v>
          </cell>
          <cell r="BO70">
            <v>-1.9948020657336585</v>
          </cell>
          <cell r="BP70">
            <v>32.152703792563919</v>
          </cell>
          <cell r="BQ70">
            <v>-0.84527163290549767</v>
          </cell>
          <cell r="BR70">
            <v>-2.4060622378554553</v>
          </cell>
          <cell r="BS70">
            <v>3.0645287225197659</v>
          </cell>
          <cell r="BT70">
            <v>2.3339125663012217</v>
          </cell>
          <cell r="BU70">
            <v>13.485889823523367</v>
          </cell>
          <cell r="BV70">
            <v>6.052425362408953</v>
          </cell>
          <cell r="BW70">
            <v>-1.3622259470745357</v>
          </cell>
          <cell r="BX70">
            <v>7.385235319326644</v>
          </cell>
          <cell r="BY70">
            <v>3.4486192489733281</v>
          </cell>
          <cell r="BZ70">
            <v>-4.2058455233352277</v>
          </cell>
          <cell r="CA70">
            <v>2.8861094124978948</v>
          </cell>
          <cell r="CB70">
            <v>-0.10377949724919011</v>
          </cell>
          <cell r="CD70">
            <v>438.4157491650476</v>
          </cell>
          <cell r="CE70">
            <v>-56.809953972160656</v>
          </cell>
          <cell r="CF70">
            <v>7.0992201211893189</v>
          </cell>
          <cell r="CG70">
            <v>3.8117345749601554</v>
          </cell>
          <cell r="CH70">
            <v>19.070919058888876</v>
          </cell>
          <cell r="CI70">
            <v>-0.99759434270260527</v>
          </cell>
          <cell r="CJ70">
            <v>9.0048841932491932</v>
          </cell>
          <cell r="CK70">
            <v>-23.790723363205871</v>
          </cell>
          <cell r="CL70">
            <v>-71.050840136566876</v>
          </cell>
          <cell r="CM70">
            <v>580.54004846529278</v>
          </cell>
          <cell r="CN70">
            <v>157.18938812531906</v>
          </cell>
          <cell r="CO70">
            <v>244.83049604674943</v>
          </cell>
          <cell r="CP70">
            <v>165.98432024893737</v>
          </cell>
          <cell r="CQ70">
            <v>-3.9753890144502861</v>
          </cell>
          <cell r="CR70">
            <v>69.73396022759232</v>
          </cell>
          <cell r="CS70">
            <v>10.933778454190019</v>
          </cell>
          <cell r="CT70">
            <v>-142.41763860764149</v>
          </cell>
          <cell r="CU70">
            <v>78.261132984591768</v>
          </cell>
          <cell r="CV70">
            <v>-21.362725312712428</v>
          </cell>
        </row>
        <row r="71">
          <cell r="B71">
            <v>49346.577791907242</v>
          </cell>
          <cell r="D71">
            <v>4881.2609651165485</v>
          </cell>
          <cell r="J71">
            <v>2928.7143460730413</v>
          </cell>
          <cell r="K71">
            <v>19401.705756391624</v>
          </cell>
          <cell r="T71">
            <v>20653.990969084611</v>
          </cell>
          <cell r="V71">
            <v>4.4766457217781941E-2</v>
          </cell>
          <cell r="W71">
            <v>3.0660751454952839</v>
          </cell>
          <cell r="X71">
            <v>-0.74582734585921795</v>
          </cell>
          <cell r="Y71">
            <v>-0.96161190759876947</v>
          </cell>
          <cell r="Z71">
            <v>-1.9755684626820647</v>
          </cell>
          <cell r="AA71">
            <v>3.7396599296469768</v>
          </cell>
          <cell r="AB71">
            <v>9.585016942087087</v>
          </cell>
          <cell r="AC71">
            <v>-0.5540124113194822</v>
          </cell>
          <cell r="AD71">
            <v>1.6229534591989614</v>
          </cell>
          <cell r="AE71">
            <v>-0.62841809654482494</v>
          </cell>
          <cell r="AF71">
            <v>-0.90867872155990792</v>
          </cell>
          <cell r="AG71">
            <v>0.21533143358725138</v>
          </cell>
          <cell r="AH71">
            <v>-1.882026787737956</v>
          </cell>
          <cell r="AI71">
            <v>-0.54877464208910043</v>
          </cell>
          <cell r="AJ71">
            <v>0.12673805090401835</v>
          </cell>
          <cell r="AK71">
            <v>0.80884541364216744</v>
          </cell>
          <cell r="AL71">
            <v>0.62469118754477915</v>
          </cell>
          <cell r="AM71">
            <v>-1.1608878425181435</v>
          </cell>
          <cell r="AN71">
            <v>0.44072333177858081</v>
          </cell>
          <cell r="AP71">
            <v>22.080829830410948</v>
          </cell>
          <cell r="AQ71">
            <v>44.05492614865625</v>
          </cell>
          <cell r="AR71">
            <v>-36.679343676008102</v>
          </cell>
          <cell r="AS71">
            <v>-13.01703486614997</v>
          </cell>
          <cell r="AT71">
            <v>-13.581514700136267</v>
          </cell>
          <cell r="AU71">
            <v>1.8328857273139363</v>
          </cell>
          <cell r="AV71">
            <v>3.5475585367511471</v>
          </cell>
          <cell r="AW71">
            <v>-15.461238373787637</v>
          </cell>
          <cell r="AX71">
            <v>46.772573687038403</v>
          </cell>
          <cell r="AY71">
            <v>-122.69486675778171</v>
          </cell>
          <cell r="AZ71">
            <v>-62.628005115852829</v>
          </cell>
          <cell r="BA71">
            <v>4.4364460461306408</v>
          </cell>
          <cell r="BB71">
            <v>-54.737382689203969</v>
          </cell>
          <cell r="BC71">
            <v>-1.579675138765424</v>
          </cell>
          <cell r="BD71">
            <v>1.2850842139818042</v>
          </cell>
          <cell r="BE71">
            <v>2.652865595524645</v>
          </cell>
          <cell r="BF71">
            <v>20.263518212409053</v>
          </cell>
          <cell r="BG71">
            <v>-32.387717882002107</v>
          </cell>
          <cell r="BH71">
            <v>90.627540428511566</v>
          </cell>
          <cell r="BJ71">
            <v>0.50651561882510965</v>
          </cell>
          <cell r="BK71">
            <v>-2.999411567004695</v>
          </cell>
          <cell r="BL71">
            <v>-0.60099380364023736</v>
          </cell>
          <cell r="BM71">
            <v>-0.77772162217785157</v>
          </cell>
          <cell r="BN71">
            <v>0.5527591471347737</v>
          </cell>
          <cell r="BO71">
            <v>0.24107548440124305</v>
          </cell>
          <cell r="BP71">
            <v>24.980711455393578</v>
          </cell>
          <cell r="BQ71">
            <v>-1.102495267119441</v>
          </cell>
          <cell r="BR71">
            <v>0.71465917550406211</v>
          </cell>
          <cell r="BS71">
            <v>0.5324923478311927</v>
          </cell>
          <cell r="BT71">
            <v>0.90110279878405919</v>
          </cell>
          <cell r="BU71">
            <v>9.58166813200374</v>
          </cell>
          <cell r="BV71">
            <v>-3.9610398429940852</v>
          </cell>
          <cell r="BW71">
            <v>-5.9162461670003497</v>
          </cell>
          <cell r="BX71">
            <v>7.4861678390205855</v>
          </cell>
          <cell r="BY71">
            <v>6.2783098046938157</v>
          </cell>
          <cell r="BZ71">
            <v>-3.3719832795256921</v>
          </cell>
          <cell r="CA71">
            <v>0.75258768545254373</v>
          </cell>
          <cell r="CB71">
            <v>0.98000955308514826</v>
          </cell>
          <cell r="CD71">
            <v>248.68847788896528</v>
          </cell>
          <cell r="CE71">
            <v>-45.791947488887899</v>
          </cell>
          <cell r="CF71">
            <v>-29.513449945271532</v>
          </cell>
          <cell r="CG71">
            <v>-10.508259207986612</v>
          </cell>
          <cell r="CH71">
            <v>3.7045239073311222</v>
          </cell>
          <cell r="CI71">
            <v>0.12227999969845627</v>
          </cell>
          <cell r="CJ71">
            <v>8.1068040349978929</v>
          </cell>
          <cell r="CK71">
            <v>-30.938798679313095</v>
          </cell>
          <cell r="CL71">
            <v>20.781806710026103</v>
          </cell>
          <cell r="CM71">
            <v>102.76538071299365</v>
          </cell>
          <cell r="CN71">
            <v>60.991914392646322</v>
          </cell>
          <cell r="CO71">
            <v>180.53655747735138</v>
          </cell>
          <cell r="CP71">
            <v>-117.6978574388686</v>
          </cell>
          <cell r="CQ71">
            <v>-18.001781485368213</v>
          </cell>
          <cell r="CR71">
            <v>70.710126309419252</v>
          </cell>
          <cell r="CS71">
            <v>19.531988691869344</v>
          </cell>
          <cell r="CT71">
            <v>-113.90331894259316</v>
          </cell>
          <cell r="CU71">
            <v>20.597751708538453</v>
          </cell>
          <cell r="CV71">
            <v>200.44668790010837</v>
          </cell>
        </row>
        <row r="72">
          <cell r="B72">
            <v>49347.557027920426</v>
          </cell>
          <cell r="D72">
            <v>4952.5608771048792</v>
          </cell>
          <cell r="J72">
            <v>2939.0022633089002</v>
          </cell>
          <cell r="K72">
            <v>19568.091363633372</v>
          </cell>
          <cell r="T72">
            <v>20452.374101186888</v>
          </cell>
          <cell r="V72">
            <v>1.9844051137862806E-3</v>
          </cell>
          <cell r="W72">
            <v>-3.0641607269352278</v>
          </cell>
          <cell r="X72">
            <v>1.4606863369500012</v>
          </cell>
          <cell r="Y72">
            <v>1.8591035891760699</v>
          </cell>
          <cell r="Z72">
            <v>0.78544294215108224</v>
          </cell>
          <cell r="AA72">
            <v>-3.8235064480804937</v>
          </cell>
          <cell r="AB72">
            <v>8.5793966124722232</v>
          </cell>
          <cell r="AC72">
            <v>1.4249603625102525</v>
          </cell>
          <cell r="AD72">
            <v>0.35127759215074494</v>
          </cell>
          <cell r="AE72">
            <v>0.85758236585427028</v>
          </cell>
          <cell r="AF72">
            <v>0.91760923007280226</v>
          </cell>
          <cell r="AG72">
            <v>-0.86051846963102196</v>
          </cell>
          <cell r="AH72">
            <v>1.4697556182914795</v>
          </cell>
          <cell r="AI72">
            <v>2.606895498745132</v>
          </cell>
          <cell r="AJ72">
            <v>-1.0076705949657372</v>
          </cell>
          <cell r="AK72">
            <v>2.8828675479351196</v>
          </cell>
          <cell r="AL72">
            <v>1.5925085108856374</v>
          </cell>
          <cell r="AM72">
            <v>0.75421522604433022</v>
          </cell>
          <cell r="AN72">
            <v>-0.97616421058529523</v>
          </cell>
          <cell r="AP72">
            <v>0.97923601318325382</v>
          </cell>
          <cell r="AQ72">
            <v>-45.377332555031217</v>
          </cell>
          <cell r="AR72">
            <v>71.299911988330678</v>
          </cell>
          <cell r="AS72">
            <v>24.924094442769956</v>
          </cell>
          <cell r="AT72">
            <v>5.2930390419778632</v>
          </cell>
          <cell r="AU72">
            <v>-1.9440611676717765</v>
          </cell>
          <cell r="AV72">
            <v>3.4797224863032952</v>
          </cell>
          <cell r="AW72">
            <v>39.547117184951276</v>
          </cell>
          <cell r="AX72">
            <v>10.287917235858913</v>
          </cell>
          <cell r="AY72">
            <v>166.38560724174749</v>
          </cell>
          <cell r="AZ72">
            <v>62.668833762064423</v>
          </cell>
          <cell r="BA72">
            <v>-17.76732865018198</v>
          </cell>
          <cell r="BB72">
            <v>41.942269295021106</v>
          </cell>
          <cell r="BC72">
            <v>7.4628980484876024</v>
          </cell>
          <cell r="BD72">
            <v>-10.230414220097828</v>
          </cell>
          <cell r="BE72">
            <v>9.5317589372164662</v>
          </cell>
          <cell r="BF72">
            <v>51.97994243478297</v>
          </cell>
          <cell r="BG72">
            <v>20.797647634454734</v>
          </cell>
          <cell r="BH72">
            <v>-201.61686789772284</v>
          </cell>
          <cell r="BJ72">
            <v>-0.16723046694464561</v>
          </cell>
          <cell r="BK72">
            <v>-8.0954390866960537</v>
          </cell>
          <cell r="BL72">
            <v>0.30882554241684623</v>
          </cell>
          <cell r="BM72">
            <v>0.51849460571902206</v>
          </cell>
          <cell r="BN72">
            <v>-1.2194771398089665</v>
          </cell>
          <cell r="BO72">
            <v>-2.4446973108500303</v>
          </cell>
          <cell r="BP72">
            <v>27.132313369335304</v>
          </cell>
          <cell r="BQ72">
            <v>0.29985635855660497</v>
          </cell>
          <cell r="BR72">
            <v>1.0208409720934952</v>
          </cell>
          <cell r="BS72">
            <v>0.80035812205832002</v>
          </cell>
          <cell r="BT72">
            <v>1.0885700624862826</v>
          </cell>
          <cell r="BU72">
            <v>5.5869308049419253</v>
          </cell>
          <cell r="BV72">
            <v>-2.2158566047079442</v>
          </cell>
          <cell r="BW72">
            <v>-3.3258308163983341</v>
          </cell>
          <cell r="BX72">
            <v>1.3142651569356012</v>
          </cell>
          <cell r="BY72">
            <v>4.1815103673170428</v>
          </cell>
          <cell r="BZ72">
            <v>5.0086791608583425E-2</v>
          </cell>
          <cell r="CA72">
            <v>0.73286844970106291</v>
          </cell>
          <cell r="CB72">
            <v>-0.75953466485593202</v>
          </cell>
          <cell r="CD72">
            <v>-82.662386738898931</v>
          </cell>
          <cell r="CE72">
            <v>-126.44892470615423</v>
          </cell>
          <cell r="CF72">
            <v>15.247684248656697</v>
          </cell>
          <cell r="CG72">
            <v>7.0439118979106752</v>
          </cell>
          <cell r="CH72">
            <v>-8.3847594476205813</v>
          </cell>
          <cell r="CI72">
            <v>-1.2254377416033932</v>
          </cell>
          <cell r="CJ72">
            <v>9.398664847444671</v>
          </cell>
          <cell r="CK72">
            <v>8.4153046925248418</v>
          </cell>
          <cell r="CL72">
            <v>29.699356079307108</v>
          </cell>
          <cell r="CM72">
            <v>155.37128188670613</v>
          </cell>
          <cell r="CN72">
            <v>74.219004649971794</v>
          </cell>
          <cell r="CO72">
            <v>108.31078650099107</v>
          </cell>
          <cell r="CP72">
            <v>-65.617038660766866</v>
          </cell>
          <cell r="CQ72">
            <v>-10.105321586694572</v>
          </cell>
          <cell r="CR72">
            <v>13.037327404982079</v>
          </cell>
          <cell r="CS72">
            <v>13.653184212195242</v>
          </cell>
          <cell r="CT72">
            <v>1.6600511108208593</v>
          </cell>
          <cell r="CU72">
            <v>20.213288255207317</v>
          </cell>
          <cell r="CV72">
            <v>-156.5317842474069</v>
          </cell>
        </row>
        <row r="73">
          <cell r="B73">
            <v>48903.95694940097</v>
          </cell>
          <cell r="D73">
            <v>4967.9642076293203</v>
          </cell>
          <cell r="J73">
            <v>2960.9274096959684</v>
          </cell>
          <cell r="K73">
            <v>19530.487342405366</v>
          </cell>
          <cell r="T73">
            <v>19989.001002606903</v>
          </cell>
          <cell r="V73">
            <v>-0.89893017048132684</v>
          </cell>
          <cell r="W73">
            <v>1.3965982184805492</v>
          </cell>
          <cell r="X73">
            <v>0.31101748987374389</v>
          </cell>
          <cell r="Y73">
            <v>-5.617315515539234E-2</v>
          </cell>
          <cell r="Z73">
            <v>0.25742592688295929</v>
          </cell>
          <cell r="AA73">
            <v>-1.964921306237799</v>
          </cell>
          <cell r="AB73">
            <v>9.5093410470870054E-3</v>
          </cell>
          <cell r="AC73">
            <v>0.5463394889853479</v>
          </cell>
          <cell r="AD73">
            <v>0.74600644786111392</v>
          </cell>
          <cell r="AE73">
            <v>-0.19217010248577804</v>
          </cell>
          <cell r="AF73">
            <v>-0.21915937462637647</v>
          </cell>
          <cell r="AG73">
            <v>-0.27511968362414763</v>
          </cell>
          <cell r="AH73">
            <v>0.53692571823726887</v>
          </cell>
          <cell r="AI73">
            <v>-5.6045844668153544</v>
          </cell>
          <cell r="AJ73">
            <v>-0.77247679109143652</v>
          </cell>
          <cell r="AK73">
            <v>0.64743318821267604</v>
          </cell>
          <cell r="AL73">
            <v>0.64342625349582683</v>
          </cell>
          <cell r="AM73">
            <v>-1.1419449791364888</v>
          </cell>
          <cell r="AN73">
            <v>-2.2656201000797016</v>
          </cell>
          <cell r="AP73">
            <v>-443.60007851945556</v>
          </cell>
          <cell r="AQ73">
            <v>20.048564377020057</v>
          </cell>
          <cell r="AR73">
            <v>15.403330524441117</v>
          </cell>
          <cell r="AS73">
            <v>-0.76708672483914597</v>
          </cell>
          <cell r="AT73">
            <v>1.7483990015286963</v>
          </cell>
          <cell r="AU73">
            <v>-0.9608646136021477</v>
          </cell>
          <cell r="AV73">
            <v>4.1877978717579367E-3</v>
          </cell>
          <cell r="AW73">
            <v>15.3786950634817</v>
          </cell>
          <cell r="AX73">
            <v>21.925146387068253</v>
          </cell>
          <cell r="AY73">
            <v>-37.604021228005877</v>
          </cell>
          <cell r="AZ73">
            <v>-15.105004021796049</v>
          </cell>
          <cell r="BA73">
            <v>-5.6315798495670606</v>
          </cell>
          <cell r="BB73">
            <v>15.547394429343512</v>
          </cell>
          <cell r="BC73">
            <v>-16.46280571926826</v>
          </cell>
          <cell r="BD73">
            <v>-7.7635725636490633</v>
          </cell>
          <cell r="BE73">
            <v>2.2023502064295144</v>
          </cell>
          <cell r="BF73">
            <v>21.336073240038786</v>
          </cell>
          <cell r="BG73">
            <v>-31.726876949544021</v>
          </cell>
          <cell r="BH73">
            <v>-463.3730985799848</v>
          </cell>
          <cell r="BJ73">
            <v>-1.0935265630777513</v>
          </cell>
          <cell r="BK73">
            <v>-9.0719011261369165</v>
          </cell>
          <cell r="BL73">
            <v>0.80399281273606515</v>
          </cell>
          <cell r="BM73">
            <v>0.86238394913782379</v>
          </cell>
          <cell r="BN73">
            <v>-0.83292562573006323</v>
          </cell>
          <cell r="BO73">
            <v>-2.9899218870886646</v>
          </cell>
          <cell r="BP73">
            <v>26.963829694924122</v>
          </cell>
          <cell r="BQ73">
            <v>0.91988082994090004</v>
          </cell>
          <cell r="BR73">
            <v>2.2953008502931471</v>
          </cell>
          <cell r="BS73">
            <v>0.21644837061065569</v>
          </cell>
          <cell r="BT73">
            <v>0.3638114975531348</v>
          </cell>
          <cell r="BU73">
            <v>1.9256578001297653</v>
          </cell>
          <cell r="BV73">
            <v>-2.4153371627739451</v>
          </cell>
          <cell r="BW73">
            <v>-6.0359117316371558</v>
          </cell>
          <cell r="BX73">
            <v>-0.54894024321979762</v>
          </cell>
          <cell r="BY73">
            <v>3.3183513686323662</v>
          </cell>
          <cell r="BZ73">
            <v>2.2518475985000563</v>
          </cell>
          <cell r="CA73">
            <v>-0.37850067332437787</v>
          </cell>
          <cell r="CB73">
            <v>-2.6480197171987241</v>
          </cell>
          <cell r="CD73">
            <v>-540.69035226380947</v>
          </cell>
          <cell r="CE73">
            <v>-145.22299126079292</v>
          </cell>
          <cell r="CF73">
            <v>39.623505035996459</v>
          </cell>
          <cell r="CG73">
            <v>11.669253091715518</v>
          </cell>
          <cell r="CH73">
            <v>-5.7193086918678091</v>
          </cell>
          <cell r="CI73">
            <v>-1.4775477592712534</v>
          </cell>
          <cell r="CJ73">
            <v>9.3535860641012292</v>
          </cell>
          <cell r="CK73">
            <v>25.797522331318305</v>
          </cell>
          <cell r="CL73">
            <v>66.43725708454167</v>
          </cell>
          <cell r="CM73">
            <v>42.18211911544131</v>
          </cell>
          <cell r="CN73">
            <v>24.929135895908985</v>
          </cell>
          <cell r="CO73">
            <v>38.566275282828656</v>
          </cell>
          <cell r="CP73">
            <v>-72.05518015149255</v>
          </cell>
          <cell r="CQ73">
            <v>-17.811164418520491</v>
          </cell>
          <cell r="CR73">
            <v>-5.5045774009325896</v>
          </cell>
          <cell r="CS73">
            <v>10.996108775333255</v>
          </cell>
          <cell r="CT73">
            <v>73.496889621471382</v>
          </cell>
          <cell r="CU73">
            <v>-10.435368489162556</v>
          </cell>
          <cell r="CV73">
            <v>-543.71024223899803</v>
          </cell>
        </row>
        <row r="74">
          <cell r="B74">
            <v>49255.979527695788</v>
          </cell>
          <cell r="D74">
            <v>5010.1608769464583</v>
          </cell>
          <cell r="J74">
            <v>2932.2034609403568</v>
          </cell>
          <cell r="K74">
            <v>19751.067963975893</v>
          </cell>
          <cell r="T74">
            <v>20099.662305672129</v>
          </cell>
          <cell r="V74">
            <v>0.7198243255837955</v>
          </cell>
          <cell r="W74">
            <v>0.50206434716166815</v>
          </cell>
          <cell r="X74">
            <v>0.84937546958041565</v>
          </cell>
          <cell r="Y74">
            <v>1.9196409141825299</v>
          </cell>
          <cell r="Z74">
            <v>-0.10936017978131485</v>
          </cell>
          <cell r="AA74">
            <v>-1.9440219390965963</v>
          </cell>
          <cell r="AB74">
            <v>-4.4400178781967004E-2</v>
          </cell>
          <cell r="AC74">
            <v>0.62515714989443971</v>
          </cell>
          <cell r="AD74">
            <v>-0.97009972826591628</v>
          </cell>
          <cell r="AE74">
            <v>1.1294168839893315</v>
          </cell>
          <cell r="AF74">
            <v>0.85329731606180736</v>
          </cell>
          <cell r="AG74">
            <v>2.0152216705038306</v>
          </cell>
          <cell r="AH74">
            <v>5.0015863686264872</v>
          </cell>
          <cell r="AI74">
            <v>-0.89298779553180774</v>
          </cell>
          <cell r="AJ74">
            <v>1.2296830795292202</v>
          </cell>
          <cell r="AK74">
            <v>-0.21846152614383163</v>
          </cell>
          <cell r="AL74">
            <v>-1.5774181824716127</v>
          </cell>
          <cell r="AM74">
            <v>0.68304667453458201</v>
          </cell>
          <cell r="AN74">
            <v>0.55361097360890898</v>
          </cell>
          <cell r="AP74">
            <v>352.02257829481823</v>
          </cell>
          <cell r="AQ74">
            <v>7.3079330975353969</v>
          </cell>
          <cell r="AR74">
            <v>42.196669317138003</v>
          </cell>
          <cell r="AS74">
            <v>26.19941661632447</v>
          </cell>
          <cell r="AT74">
            <v>-0.74467029522304529</v>
          </cell>
          <cell r="AU74">
            <v>-0.9319652117155357</v>
          </cell>
          <cell r="AV74">
            <v>-1.9555156856753797E-2</v>
          </cell>
          <cell r="AW74">
            <v>17.693443364609266</v>
          </cell>
          <cell r="AX74">
            <v>-28.723948755611673</v>
          </cell>
          <cell r="AY74">
            <v>220.580621570527</v>
          </cell>
          <cell r="AZ74">
            <v>58.682462618223326</v>
          </cell>
          <cell r="BA74">
            <v>41.1372192471365</v>
          </cell>
          <cell r="BB74">
            <v>145.60516587839629</v>
          </cell>
          <cell r="BC74">
            <v>-2.4760354610477862</v>
          </cell>
          <cell r="BD74">
            <v>12.263135442269004</v>
          </cell>
          <cell r="BE74">
            <v>-0.74794400945518191</v>
          </cell>
          <cell r="BF74">
            <v>-52.643889874425895</v>
          </cell>
          <cell r="BG74">
            <v>18.760507729440633</v>
          </cell>
          <cell r="BH74">
            <v>110.66130306522609</v>
          </cell>
          <cell r="BJ74">
            <v>-0.13891157254725117</v>
          </cell>
          <cell r="BK74">
            <v>1.811885447052175</v>
          </cell>
          <cell r="BL74">
            <v>1.8751868132483196</v>
          </cell>
          <cell r="BM74">
            <v>2.7583856004234519</v>
          </cell>
          <cell r="BN74">
            <v>-1.0596400073517032</v>
          </cell>
          <cell r="BO74">
            <v>-4.0887972878871581</v>
          </cell>
          <cell r="BP74">
            <v>18.945229675648378</v>
          </cell>
          <cell r="BQ74">
            <v>2.0481057332797814</v>
          </cell>
          <cell r="BR74">
            <v>1.7440216535929975</v>
          </cell>
          <cell r="BS74">
            <v>1.1609439142410194</v>
          </cell>
          <cell r="BT74">
            <v>0.6328639945493153</v>
          </cell>
          <cell r="BU74">
            <v>1.0762944303044808</v>
          </cell>
          <cell r="BV74">
            <v>5.1009506763792789</v>
          </cell>
          <cell r="BW74">
            <v>-4.5354845865944737</v>
          </cell>
          <cell r="BX74">
            <v>-0.43845209082927772</v>
          </cell>
          <cell r="BY74">
            <v>4.1584720578628165</v>
          </cell>
          <cell r="BZ74">
            <v>1.2619790800005193</v>
          </cell>
          <cell r="CA74">
            <v>-0.88018773466500555</v>
          </cell>
          <cell r="CB74">
            <v>-2.2549867612502439</v>
          </cell>
          <cell r="CD74">
            <v>-68.517434381043131</v>
          </cell>
          <cell r="CE74">
            <v>26.034091068180487</v>
          </cell>
          <cell r="CF74">
            <v>92.220568153901695</v>
          </cell>
          <cell r="CG74">
            <v>37.33938946810531</v>
          </cell>
          <cell r="CH74">
            <v>-7.2847469518527532</v>
          </cell>
          <cell r="CI74">
            <v>-2.0040052656755236</v>
          </cell>
          <cell r="CJ74">
            <v>7.0119136640694464</v>
          </cell>
          <cell r="CK74">
            <v>57.158017239254605</v>
          </cell>
          <cell r="CL74">
            <v>50.261688554353896</v>
          </cell>
          <cell r="CM74">
            <v>226.66734082648691</v>
          </cell>
          <cell r="CN74">
            <v>43.618287242638871</v>
          </cell>
          <cell r="CO74">
            <v>22.1747567935181</v>
          </cell>
          <cell r="CP74">
            <v>148.35744691355694</v>
          </cell>
          <cell r="CQ74">
            <v>-13.055618270593868</v>
          </cell>
          <cell r="CR74">
            <v>-4.445767127496083</v>
          </cell>
          <cell r="CS74">
            <v>13.639030729715444</v>
          </cell>
          <cell r="CT74">
            <v>40.935644012804914</v>
          </cell>
          <cell r="CU74">
            <v>-24.556439467650762</v>
          </cell>
          <cell r="CV74">
            <v>-463.70112298396998</v>
          </cell>
        </row>
        <row r="75">
          <cell r="B75">
            <v>49365.155493937746</v>
          </cell>
          <cell r="D75">
            <v>5059.4456193138849</v>
          </cell>
          <cell r="J75">
            <v>2976.5173408856781</v>
          </cell>
          <cell r="K75">
            <v>19884.941462205446</v>
          </cell>
          <cell r="T75">
            <v>19992.209553112047</v>
          </cell>
          <cell r="V75">
            <v>0.22165017788462471</v>
          </cell>
          <cell r="W75">
            <v>-0.74123409099444704</v>
          </cell>
          <cell r="X75">
            <v>0.98369580494317432</v>
          </cell>
          <cell r="Y75">
            <v>1.8624410786002521</v>
          </cell>
          <cell r="Z75">
            <v>-1.3232607834702481</v>
          </cell>
          <cell r="AA75">
            <v>6.9519953746189911</v>
          </cell>
          <cell r="AB75">
            <v>1.6772544124212807</v>
          </cell>
          <cell r="AC75">
            <v>0.99624313707693535</v>
          </cell>
          <cell r="AD75">
            <v>1.5112825742013891</v>
          </cell>
          <cell r="AE75">
            <v>0.67780384571469732</v>
          </cell>
          <cell r="AF75">
            <v>-0.16458226983621094</v>
          </cell>
          <cell r="AG75">
            <v>0.15681776181972751</v>
          </cell>
          <cell r="AH75">
            <v>1.1910733171657029</v>
          </cell>
          <cell r="AI75">
            <v>-4.2208263332309208</v>
          </cell>
          <cell r="AJ75">
            <v>-0.2336185205808361</v>
          </cell>
          <cell r="AK75">
            <v>-0.11609323478766198</v>
          </cell>
          <cell r="AL75">
            <v>3.1893907888353112</v>
          </cell>
          <cell r="AM75">
            <v>0.54988606145720542</v>
          </cell>
          <cell r="AN75">
            <v>-0.53459979041419192</v>
          </cell>
          <cell r="AP75">
            <v>109.17596624195721</v>
          </cell>
          <cell r="AQ75">
            <v>-10.843401740249874</v>
          </cell>
          <cell r="AR75">
            <v>49.284742367426588</v>
          </cell>
          <cell r="AS75">
            <v>25.906697267058689</v>
          </cell>
          <cell r="AT75">
            <v>-9.0006744017589426</v>
          </cell>
          <cell r="AU75">
            <v>3.268000316824903</v>
          </cell>
          <cell r="AV75">
            <v>0.73838464664454762</v>
          </cell>
          <cell r="AW75">
            <v>28.372334538657924</v>
          </cell>
          <cell r="AX75">
            <v>44.313879945321332</v>
          </cell>
          <cell r="AY75">
            <v>133.87349822955366</v>
          </cell>
          <cell r="AZ75">
            <v>-11.415136273621101</v>
          </cell>
          <cell r="BA75">
            <v>3.2656702913677691</v>
          </cell>
          <cell r="BB75">
            <v>36.408548623675415</v>
          </cell>
          <cell r="BC75">
            <v>-11.598803842921143</v>
          </cell>
          <cell r="BD75">
            <v>-2.358432627014281</v>
          </cell>
          <cell r="BE75">
            <v>-0.39659865137849692</v>
          </cell>
          <cell r="BF75">
            <v>104.76196077878558</v>
          </cell>
          <cell r="BG75">
            <v>15.206289930658386</v>
          </cell>
          <cell r="BH75">
            <v>-107.45275256008244</v>
          </cell>
          <cell r="BJ75">
            <v>3.7647396966100644E-2</v>
          </cell>
          <cell r="BK75">
            <v>-1.9490934327566434</v>
          </cell>
          <cell r="BL75">
            <v>3.6503816425861091</v>
          </cell>
          <cell r="BM75">
            <v>5.6885133145490041</v>
          </cell>
          <cell r="BN75">
            <v>-0.4012372439282097</v>
          </cell>
          <cell r="BO75">
            <v>-1.1188728033557971</v>
          </cell>
          <cell r="BP75">
            <v>10.362024995316377</v>
          </cell>
          <cell r="BQ75">
            <v>3.6389254933559378</v>
          </cell>
          <cell r="BR75">
            <v>1.6322177298285556</v>
          </cell>
          <cell r="BS75">
            <v>2.4906867049801829</v>
          </cell>
          <cell r="BT75">
            <v>1.3885361973119403</v>
          </cell>
          <cell r="BU75">
            <v>1.0172780599431164</v>
          </cell>
          <cell r="BV75">
            <v>8.3927608511607197</v>
          </cell>
          <cell r="BW75">
            <v>-8.0603344213375667</v>
          </cell>
          <cell r="BX75">
            <v>-0.79677454050334218</v>
          </cell>
          <cell r="BY75">
            <v>3.2028000037646942</v>
          </cell>
          <cell r="BZ75">
            <v>3.8429217324189358</v>
          </cell>
          <cell r="CA75">
            <v>0.83544471577923218</v>
          </cell>
          <cell r="CB75">
            <v>-3.20413336561991</v>
          </cell>
          <cell r="CD75">
            <v>18.577702030503133</v>
          </cell>
          <cell r="CE75">
            <v>-28.864236820725637</v>
          </cell>
          <cell r="CF75">
            <v>178.18465419733639</v>
          </cell>
          <cell r="CG75">
            <v>76.263121601313969</v>
          </cell>
          <cell r="CH75">
            <v>-2.7039066534754284</v>
          </cell>
          <cell r="CI75">
            <v>-0.56889067616455691</v>
          </cell>
          <cell r="CJ75">
            <v>4.2027397739628469</v>
          </cell>
          <cell r="CK75">
            <v>100.99159015170017</v>
          </cell>
          <cell r="CL75">
            <v>47.802994812636825</v>
          </cell>
          <cell r="CM75">
            <v>483.23570581382228</v>
          </cell>
          <cell r="CN75">
            <v>94.831156084870599</v>
          </cell>
          <cell r="CO75">
            <v>21.003981038755228</v>
          </cell>
          <cell r="CP75">
            <v>239.50337822643633</v>
          </cell>
          <cell r="CQ75">
            <v>-23.074746974749587</v>
          </cell>
          <cell r="CR75">
            <v>-8.0892839684921682</v>
          </cell>
          <cell r="CS75">
            <v>10.589566482812302</v>
          </cell>
          <cell r="CT75">
            <v>125.43408657918144</v>
          </cell>
          <cell r="CU75">
            <v>23.037568345009731</v>
          </cell>
          <cell r="CV75">
            <v>-661.78141597256399</v>
          </cell>
        </row>
        <row r="76">
          <cell r="B76">
            <v>49298.941139897557</v>
          </cell>
          <cell r="D76">
            <v>5072.7875959902958</v>
          </cell>
          <cell r="J76">
            <v>2971.0451019837496</v>
          </cell>
          <cell r="K76">
            <v>19771.722735838513</v>
          </cell>
          <cell r="T76">
            <v>19995.562405019606</v>
          </cell>
          <cell r="V76">
            <v>-0.13413176435415064</v>
          </cell>
          <cell r="W76">
            <v>2.4642396371427733</v>
          </cell>
          <cell r="X76">
            <v>0.26370432020219603</v>
          </cell>
          <cell r="Y76">
            <v>0.63899447803990039</v>
          </cell>
          <cell r="Z76">
            <v>-1.1657432589354921</v>
          </cell>
          <cell r="AA76">
            <v>-10.555583164611704</v>
          </cell>
          <cell r="AB76">
            <v>3.8264407479502882</v>
          </cell>
          <cell r="AC76">
            <v>0.54606363772176092</v>
          </cell>
          <cell r="AD76">
            <v>-0.18384703582140505</v>
          </cell>
          <cell r="AE76">
            <v>-0.56936917104897233</v>
          </cell>
          <cell r="AF76">
            <v>0.19765604702477457</v>
          </cell>
          <cell r="AG76">
            <v>-1.0257814213225358</v>
          </cell>
          <cell r="AH76">
            <v>-1.9397413607923242</v>
          </cell>
          <cell r="AI76">
            <v>4.1134513888828161</v>
          </cell>
          <cell r="AJ76">
            <v>-0.36100614127726471</v>
          </cell>
          <cell r="AK76">
            <v>-2.5216818559003706</v>
          </cell>
          <cell r="AL76">
            <v>-0.52154775627489824</v>
          </cell>
          <cell r="AM76">
            <v>-0.95012267192529087</v>
          </cell>
          <cell r="AN76">
            <v>1.6770792136067136E-2</v>
          </cell>
          <cell r="AP76">
            <v>-66.214354040188482</v>
          </cell>
          <cell r="AQ76">
            <v>35.781782644692612</v>
          </cell>
          <cell r="AR76">
            <v>13.341976676410923</v>
          </cell>
          <cell r="AS76">
            <v>9.0540042272696155</v>
          </cell>
          <cell r="AT76">
            <v>-7.8243327584574445</v>
          </cell>
          <cell r="AU76">
            <v>-5.3069346381641509</v>
          </cell>
          <cell r="AV76">
            <v>1.7127836865756407</v>
          </cell>
          <cell r="AW76">
            <v>15.706456159186473</v>
          </cell>
          <cell r="AX76">
            <v>-5.4722389019284492</v>
          </cell>
          <cell r="AY76">
            <v>-113.21872636693297</v>
          </cell>
          <cell r="AZ76">
            <v>13.686512482681792</v>
          </cell>
          <cell r="BA76">
            <v>-21.395006890350942</v>
          </cell>
          <cell r="BB76">
            <v>-59.999951579350636</v>
          </cell>
          <cell r="BC76">
            <v>10.826627022928847</v>
          </cell>
          <cell r="BD76">
            <v>-3.6359258320289882</v>
          </cell>
          <cell r="BE76">
            <v>-8.6045890763814441</v>
          </cell>
          <cell r="BF76">
            <v>-17.677669598754164</v>
          </cell>
          <cell r="BG76">
            <v>-26.418722895676183</v>
          </cell>
          <cell r="BH76">
            <v>3.3528519075589429</v>
          </cell>
          <cell r="BJ76">
            <v>-9.8517314637003306E-2</v>
          </cell>
          <cell r="BK76">
            <v>3.642900938257676</v>
          </cell>
          <cell r="BL76">
            <v>2.4275667047569449</v>
          </cell>
          <cell r="BM76">
            <v>4.4225340010296765</v>
          </cell>
          <cell r="BN76">
            <v>-2.3294495517958036</v>
          </cell>
          <cell r="BO76">
            <v>-8.0402660619438127</v>
          </cell>
          <cell r="BP76">
            <v>5.5310363336815271</v>
          </cell>
          <cell r="BQ76">
            <v>2.7408436814316817</v>
          </cell>
          <cell r="BR76">
            <v>1.0902624701885744</v>
          </cell>
          <cell r="BS76">
            <v>1.0406297089535554</v>
          </cell>
          <cell r="BT76">
            <v>0.66522338880674603</v>
          </cell>
          <cell r="BU76">
            <v>0.84888487000178703</v>
          </cell>
          <cell r="BV76">
            <v>4.7506431735858001</v>
          </cell>
          <cell r="BW76">
            <v>-6.7104032686450381</v>
          </cell>
          <cell r="BX76">
            <v>-0.14873241459861797</v>
          </cell>
          <cell r="BY76">
            <v>-2.21855580141469</v>
          </cell>
          <cell r="BZ76">
            <v>1.6820362231772856</v>
          </cell>
          <cell r="CA76">
            <v>-0.87026724378651554</v>
          </cell>
          <cell r="CB76">
            <v>-2.2335387271288587</v>
          </cell>
          <cell r="CD76">
            <v>-48.615888022868603</v>
          </cell>
          <cell r="CE76">
            <v>52.294878378998192</v>
          </cell>
          <cell r="CF76">
            <v>120.22671888541663</v>
          </cell>
          <cell r="CG76">
            <v>60.393031385813629</v>
          </cell>
          <cell r="CH76">
            <v>-15.821278453910736</v>
          </cell>
          <cell r="CI76">
            <v>-3.9317641466569313</v>
          </cell>
          <cell r="CJ76">
            <v>2.4358009742351925</v>
          </cell>
          <cell r="CK76">
            <v>77.150929125935363</v>
          </cell>
          <cell r="CL76">
            <v>32.042838674849463</v>
          </cell>
          <cell r="CM76">
            <v>203.63137220514182</v>
          </cell>
          <cell r="CN76">
            <v>45.848834805487968</v>
          </cell>
          <cell r="CO76">
            <v>17.376302798586266</v>
          </cell>
          <cell r="CP76">
            <v>137.56115735206458</v>
          </cell>
          <cell r="CQ76">
            <v>-19.711018000308343</v>
          </cell>
          <cell r="CR76">
            <v>-1.4947955804233288</v>
          </cell>
          <cell r="CS76">
            <v>-7.5467815307856085</v>
          </cell>
          <cell r="CT76">
            <v>55.776474545644305</v>
          </cell>
          <cell r="CU76">
            <v>-24.178802185121185</v>
          </cell>
          <cell r="CV76">
            <v>-456.81169616728221</v>
          </cell>
        </row>
        <row r="77">
          <cell r="B77">
            <v>49322.373551618148</v>
          </cell>
          <cell r="D77">
            <v>5103.7851822293433</v>
          </cell>
          <cell r="J77">
            <v>3042.4527243464076</v>
          </cell>
          <cell r="K77">
            <v>19723.022563025264</v>
          </cell>
          <cell r="T77">
            <v>19943.120879507078</v>
          </cell>
          <cell r="V77">
            <v>4.7531267769218566E-2</v>
          </cell>
          <cell r="W77">
            <v>1.4900224662965922</v>
          </cell>
          <cell r="X77">
            <v>0.61105626152273551</v>
          </cell>
          <cell r="Y77">
            <v>-0.27499375861157471</v>
          </cell>
          <cell r="Z77">
            <v>1.0197478287168327</v>
          </cell>
          <cell r="AA77">
            <v>1.3250449342222081</v>
          </cell>
          <cell r="AB77">
            <v>12.091792191849615</v>
          </cell>
          <cell r="AC77">
            <v>0.75859997208276297</v>
          </cell>
          <cell r="AD77">
            <v>2.4034513079245867</v>
          </cell>
          <cell r="AE77">
            <v>-0.24631223826022675</v>
          </cell>
          <cell r="AF77">
            <v>-0.48645014059992553</v>
          </cell>
          <cell r="AG77">
            <v>-0.17998685800871828</v>
          </cell>
          <cell r="AH77">
            <v>-0.59454299193613114</v>
          </cell>
          <cell r="AI77">
            <v>-1.1987219517599845</v>
          </cell>
          <cell r="AJ77">
            <v>-0.76033652879581304</v>
          </cell>
          <cell r="AK77">
            <v>-1.0868759973406528</v>
          </cell>
          <cell r="AL77">
            <v>0.88901133041274782</v>
          </cell>
          <cell r="AM77">
            <v>-0.31392759955073402</v>
          </cell>
          <cell r="AN77">
            <v>-0.2622658190367444</v>
          </cell>
          <cell r="AP77">
            <v>23.432411720590608</v>
          </cell>
          <cell r="AQ77">
            <v>22.168901444669928</v>
          </cell>
          <cell r="AR77">
            <v>30.99758623904745</v>
          </cell>
          <cell r="AS77">
            <v>-3.9213238758729858</v>
          </cell>
          <cell r="AT77">
            <v>6.7646399992294164</v>
          </cell>
          <cell r="AU77">
            <v>0.59586153344948656</v>
          </cell>
          <cell r="AV77">
            <v>5.6196098660801326</v>
          </cell>
          <cell r="AW77">
            <v>21.938798716162182</v>
          </cell>
          <cell r="AX77">
            <v>71.407622362658003</v>
          </cell>
          <cell r="AY77">
            <v>-48.700172813249083</v>
          </cell>
          <cell r="AZ77">
            <v>-33.750373833442609</v>
          </cell>
          <cell r="BA77">
            <v>-3.7155274907754574</v>
          </cell>
          <cell r="BB77">
            <v>-18.033639027421941</v>
          </cell>
          <cell r="BC77">
            <v>-3.2848240248359275</v>
          </cell>
          <cell r="BD77">
            <v>-7.6301946090853789</v>
          </cell>
          <cell r="BE77">
            <v>-3.6151628588451672</v>
          </cell>
          <cell r="BF77">
            <v>29.975555963952047</v>
          </cell>
          <cell r="BG77">
            <v>-8.6460069327940801</v>
          </cell>
          <cell r="BH77">
            <v>-52.441525512527733</v>
          </cell>
          <cell r="BJ77">
            <v>0.85558843970456877</v>
          </cell>
          <cell r="BK77">
            <v>3.7383948722924831</v>
          </cell>
          <cell r="BL77">
            <v>2.7339362548434165</v>
          </cell>
          <cell r="BM77">
            <v>4.1939075552962946</v>
          </cell>
          <cell r="BN77">
            <v>-1.5867973334440344</v>
          </cell>
          <cell r="BO77">
            <v>-4.954182752081171</v>
          </cell>
          <cell r="BP77">
            <v>18.280382260114703</v>
          </cell>
          <cell r="BQ77">
            <v>2.957736919161591</v>
          </cell>
          <cell r="BR77">
            <v>2.7533709331567291</v>
          </cell>
          <cell r="BS77">
            <v>0.98581882389519038</v>
          </cell>
          <cell r="BT77">
            <v>0.39556355734153836</v>
          </cell>
          <cell r="BU77">
            <v>0.94508994287236803</v>
          </cell>
          <cell r="BV77">
            <v>3.5717521912454586</v>
          </cell>
          <cell r="BW77">
            <v>-2.356154336515337</v>
          </cell>
          <cell r="BX77">
            <v>-0.13651583859394245</v>
          </cell>
          <cell r="BY77">
            <v>-3.9034796139589489</v>
          </cell>
          <cell r="BZ77">
            <v>1.9301556644216733</v>
          </cell>
          <cell r="CA77">
            <v>-3.9974340102411077E-2</v>
          </cell>
          <cell r="CB77">
            <v>-0.22952684375693311</v>
          </cell>
          <cell r="CD77">
            <v>418.41660221717757</v>
          </cell>
          <cell r="CE77">
            <v>54.415215446648062</v>
          </cell>
          <cell r="CF77">
            <v>135.82097460002296</v>
          </cell>
          <cell r="CG77">
            <v>57.238794234779789</v>
          </cell>
          <cell r="CH77">
            <v>-10.805037456210016</v>
          </cell>
          <cell r="CI77">
            <v>-2.375037999605297</v>
          </cell>
          <cell r="CJ77">
            <v>8.0512230424435671</v>
          </cell>
          <cell r="CK77">
            <v>83.711032778615845</v>
          </cell>
          <cell r="CL77">
            <v>81.525314650439213</v>
          </cell>
          <cell r="CM77">
            <v>192.53522061989861</v>
          </cell>
          <cell r="CN77">
            <v>27.203464993841408</v>
          </cell>
          <cell r="CO77">
            <v>19.29235515737787</v>
          </cell>
          <cell r="CP77">
            <v>103.98012389529913</v>
          </cell>
          <cell r="CQ77">
            <v>-6.5330363058760099</v>
          </cell>
          <cell r="CR77">
            <v>-1.3614176258596444</v>
          </cell>
          <cell r="CS77">
            <v>-13.36429459606029</v>
          </cell>
          <cell r="CT77">
            <v>64.415957269557566</v>
          </cell>
          <cell r="CU77">
            <v>-1.0979321683712442</v>
          </cell>
          <cell r="CV77">
            <v>-45.880123099825141</v>
          </cell>
        </row>
        <row r="78">
          <cell r="B78">
            <v>49610.943889125563</v>
          </cell>
          <cell r="D78">
            <v>5038.6029373917227</v>
          </cell>
          <cell r="J78">
            <v>3021.3721809710032</v>
          </cell>
          <cell r="K78">
            <v>19774.269403829167</v>
          </cell>
          <cell r="T78">
            <v>20164.939261353244</v>
          </cell>
          <cell r="V78">
            <v>0.58506985112023457</v>
          </cell>
          <cell r="W78">
            <v>6.7396310326105047</v>
          </cell>
          <cell r="X78">
            <v>-1.2771353517106454</v>
          </cell>
          <cell r="Y78">
            <v>7.8041370233861151E-2</v>
          </cell>
          <cell r="Z78">
            <v>-0.56063250184502644</v>
          </cell>
          <cell r="AA78">
            <v>-1.2540173420751199</v>
          </cell>
          <cell r="AB78">
            <v>-7.7446446191175244</v>
          </cell>
          <cell r="AC78">
            <v>-1.9879943339946582</v>
          </cell>
          <cell r="AD78">
            <v>-0.69287989938884298</v>
          </cell>
          <cell r="AE78">
            <v>0.25983259229229727</v>
          </cell>
          <cell r="AF78">
            <v>3.8167409014921994E-2</v>
          </cell>
          <cell r="AG78">
            <v>2.4440065003269895</v>
          </cell>
          <cell r="AH78">
            <v>-0.60548270243004909</v>
          </cell>
          <cell r="AI78">
            <v>-3.3272304011997655</v>
          </cell>
          <cell r="AJ78">
            <v>0.86438546036518016</v>
          </cell>
          <cell r="AK78">
            <v>-6.6897444258906535E-2</v>
          </cell>
          <cell r="AL78">
            <v>1.1283398332645023</v>
          </cell>
          <cell r="AM78">
            <v>-0.77425849466030705</v>
          </cell>
          <cell r="AN78">
            <v>1.1122551138628367</v>
          </cell>
          <cell r="AP78">
            <v>288.57033750741539</v>
          </cell>
          <cell r="AQ78">
            <v>101.76790307036663</v>
          </cell>
          <cell r="AR78">
            <v>-65.182244837620601</v>
          </cell>
          <cell r="AS78">
            <v>1.1097849600364498</v>
          </cell>
          <cell r="AT78">
            <v>-3.7569589670119967</v>
          </cell>
          <cell r="AU78">
            <v>-0.57139323116686569</v>
          </cell>
          <cell r="AV78">
            <v>-4.0345100199335846</v>
          </cell>
          <cell r="AW78">
            <v>-57.92916757954481</v>
          </cell>
          <cell r="AX78">
            <v>-21.080543375404432</v>
          </cell>
          <cell r="AY78">
            <v>51.24684080390216</v>
          </cell>
          <cell r="AZ78">
            <v>2.635209527884399</v>
          </cell>
          <cell r="BA78">
            <v>50.361616627269541</v>
          </cell>
          <cell r="BB78">
            <v>-18.256271043512697</v>
          </cell>
          <cell r="BC78">
            <v>-9.008222155646024</v>
          </cell>
          <cell r="BD78">
            <v>8.6084011143994985</v>
          </cell>
          <cell r="BE78">
            <v>-0.22009557619475117</v>
          </cell>
          <cell r="BF78">
            <v>38.383426082568349</v>
          </cell>
          <cell r="BG78">
            <v>-21.257223772867292</v>
          </cell>
          <cell r="BH78">
            <v>221.81838184616572</v>
          </cell>
          <cell r="BJ78">
            <v>0.72065232451663519</v>
          </cell>
          <cell r="BK78">
            <v>10.176821386818325</v>
          </cell>
          <cell r="BL78">
            <v>0.56768756820038124</v>
          </cell>
          <cell r="BM78">
            <v>2.3112139849997604</v>
          </cell>
          <cell r="BN78">
            <v>-2.0313950912419054</v>
          </cell>
          <cell r="BO78">
            <v>-4.2853601863831026</v>
          </cell>
          <cell r="BP78">
            <v>9.168457990456357</v>
          </cell>
          <cell r="BQ78">
            <v>0.28401028231872516</v>
          </cell>
          <cell r="BR78">
            <v>3.0410140775855243</v>
          </cell>
          <cell r="BS78">
            <v>0.1174692927774279</v>
          </cell>
          <cell r="BT78">
            <v>-0.41586679316008013</v>
          </cell>
          <cell r="BU78">
            <v>1.3693768532359929</v>
          </cell>
          <cell r="BV78">
            <v>-1.9589639477269105</v>
          </cell>
          <cell r="BW78">
            <v>-4.754458997389821</v>
          </cell>
          <cell r="BX78">
            <v>-0.49688338984794633</v>
          </cell>
          <cell r="BY78">
            <v>-3.7575129240540517</v>
          </cell>
          <cell r="BZ78">
            <v>4.7323412060035652</v>
          </cell>
          <cell r="CA78">
            <v>-1.4868143684729995</v>
          </cell>
          <cell r="CB78">
            <v>0.32476642984540227</v>
          </cell>
          <cell r="CD78">
            <v>354.96436142977473</v>
          </cell>
          <cell r="CE78">
            <v>148.87518541947929</v>
          </cell>
          <cell r="CF78">
            <v>28.44206044526436</v>
          </cell>
          <cell r="CG78">
            <v>32.149162578491769</v>
          </cell>
          <cell r="CH78">
            <v>-13.817326127998967</v>
          </cell>
          <cell r="CI78">
            <v>-2.014466019056627</v>
          </cell>
          <cell r="CJ78">
            <v>4.0362681793667363</v>
          </cell>
          <cell r="CK78">
            <v>8.0884218344617693</v>
          </cell>
          <cell r="CL78">
            <v>89.168720030646455</v>
          </cell>
          <cell r="CM78">
            <v>23.201439853273769</v>
          </cell>
          <cell r="CN78">
            <v>-28.843788096497519</v>
          </cell>
          <cell r="CO78">
            <v>28.516752537510911</v>
          </cell>
          <cell r="CP78">
            <v>-59.88131302660986</v>
          </cell>
          <cell r="CQ78">
            <v>-13.065223000474248</v>
          </cell>
          <cell r="CR78">
            <v>-5.0161519537291497</v>
          </cell>
          <cell r="CS78">
            <v>-12.836446162799859</v>
          </cell>
          <cell r="CT78">
            <v>155.44327322655181</v>
          </cell>
          <cell r="CU78">
            <v>-41.115663670679169</v>
          </cell>
          <cell r="CV78">
            <v>65.276955681114487</v>
          </cell>
        </row>
        <row r="79">
          <cell r="B79">
            <v>49728.026718200497</v>
          </cell>
          <cell r="D79">
            <v>5046.2530756688211</v>
          </cell>
          <cell r="J79">
            <v>3054.9310360001186</v>
          </cell>
          <cell r="K79">
            <v>19981.765427912753</v>
          </cell>
          <cell r="T79">
            <v>20018.92847718194</v>
          </cell>
          <cell r="V79">
            <v>0.23600201870095372</v>
          </cell>
          <cell r="W79">
            <v>0.89272564860147785</v>
          </cell>
          <cell r="X79">
            <v>0.15183054454095402</v>
          </cell>
          <cell r="Y79">
            <v>0.4164962582808851</v>
          </cell>
          <cell r="Z79">
            <v>8.4062936340068006E-2</v>
          </cell>
          <cell r="AA79">
            <v>2.5732291844606792</v>
          </cell>
          <cell r="AB79">
            <v>15.186150473399064</v>
          </cell>
          <cell r="AC79">
            <v>-0.25537740481886839</v>
          </cell>
          <cell r="AD79">
            <v>1.1107156953543695</v>
          </cell>
          <cell r="AE79">
            <v>1.0493233395687751</v>
          </cell>
          <cell r="AF79">
            <v>0.77737254002934186</v>
          </cell>
          <cell r="AG79">
            <v>2.8895696898878054</v>
          </cell>
          <cell r="AH79">
            <v>1.7377968073058803</v>
          </cell>
          <cell r="AI79">
            <v>7.3103431261849261</v>
          </cell>
          <cell r="AJ79">
            <v>-0.78669157405665269</v>
          </cell>
          <cell r="AK79">
            <v>0.1877901308958041</v>
          </cell>
          <cell r="AL79">
            <v>-0.16857650469404017</v>
          </cell>
          <cell r="AM79">
            <v>1.2728451048241052</v>
          </cell>
          <cell r="AN79">
            <v>-0.72408243971822106</v>
          </cell>
          <cell r="AP79">
            <v>117.08282907493412</v>
          </cell>
          <cell r="AQ79">
            <v>14.388595856442862</v>
          </cell>
          <cell r="AR79">
            <v>7.6501382770984492</v>
          </cell>
          <cell r="AS79">
            <v>5.9273947367712481</v>
          </cell>
          <cell r="AT79">
            <v>0.56017160306464575</v>
          </cell>
          <cell r="AU79">
            <v>1.1577890909361486</v>
          </cell>
          <cell r="AV79">
            <v>7.2984155878871348</v>
          </cell>
          <cell r="AW79">
            <v>-7.2936327415609412</v>
          </cell>
          <cell r="AX79">
            <v>33.558855029115421</v>
          </cell>
          <cell r="AY79">
            <v>207.49602408358624</v>
          </cell>
          <cell r="AZ79">
            <v>53.692966107777465</v>
          </cell>
          <cell r="BA79">
            <v>60.998202049966039</v>
          </cell>
          <cell r="BB79">
            <v>52.080093855402538</v>
          </cell>
          <cell r="BC79">
            <v>19.133663653216047</v>
          </cell>
          <cell r="BD79">
            <v>-7.9023704969688424</v>
          </cell>
          <cell r="BE79">
            <v>0.61742459100264568</v>
          </cell>
          <cell r="BF79">
            <v>-5.7992754819752008</v>
          </cell>
          <cell r="BG79">
            <v>34.675319805168328</v>
          </cell>
          <cell r="BH79">
            <v>-146.01078417130338</v>
          </cell>
          <cell r="BJ79">
            <v>0.73507562294079509</v>
          </cell>
          <cell r="BK79">
            <v>11.990509968718976</v>
          </cell>
          <cell r="BL79">
            <v>-0.26075077464421392</v>
          </cell>
          <cell r="BM79">
            <v>0.85889880036713606</v>
          </cell>
          <cell r="BN79">
            <v>-0.63417075469102135</v>
          </cell>
          <cell r="BO79">
            <v>-8.2040531219475969</v>
          </cell>
          <cell r="BP79">
            <v>23.672639487612667</v>
          </cell>
          <cell r="BQ79">
            <v>-0.95878374045181847</v>
          </cell>
          <cell r="BR79">
            <v>2.6344108276254108</v>
          </cell>
          <cell r="BS79">
            <v>0.48692104973673267</v>
          </cell>
          <cell r="BT79">
            <v>0.52371712798910952</v>
          </cell>
          <cell r="BU79">
            <v>4.1352131311168439</v>
          </cell>
          <cell r="BV79">
            <v>-1.4292597391407202</v>
          </cell>
          <cell r="BW79">
            <v>6.7124646720079895</v>
          </cell>
          <cell r="BX79">
            <v>-1.0484969867116334</v>
          </cell>
          <cell r="BY79">
            <v>-3.4647080885049975</v>
          </cell>
          <cell r="BZ79">
            <v>1.3241635468854485</v>
          </cell>
          <cell r="CA79">
            <v>-0.77849930981980231</v>
          </cell>
          <cell r="CB79">
            <v>0.13364667871709202</v>
          </cell>
          <cell r="CD79">
            <v>362.87122426275164</v>
          </cell>
          <cell r="CE79">
            <v>174.10718301617203</v>
          </cell>
          <cell r="CF79">
            <v>-13.192543645063779</v>
          </cell>
          <cell r="CG79">
            <v>12.169860048204328</v>
          </cell>
          <cell r="CH79">
            <v>-4.256480123175379</v>
          </cell>
          <cell r="CI79">
            <v>-4.1246772449453815</v>
          </cell>
          <cell r="CJ79">
            <v>10.596299120609324</v>
          </cell>
          <cell r="CK79">
            <v>-27.577545445757096</v>
          </cell>
          <cell r="CL79">
            <v>78.413695114440543</v>
          </cell>
          <cell r="CM79">
            <v>96.823965707306343</v>
          </cell>
          <cell r="CN79">
            <v>36.264314284901047</v>
          </cell>
          <cell r="CO79">
            <v>86.249284296109181</v>
          </cell>
          <cell r="CP79">
            <v>-44.209767794882737</v>
          </cell>
          <cell r="CQ79">
            <v>17.667244495662942</v>
          </cell>
          <cell r="CR79">
            <v>-10.560089823683711</v>
          </cell>
          <cell r="CS79">
            <v>-11.822422920418717</v>
          </cell>
          <cell r="CT79">
            <v>44.882036965791031</v>
          </cell>
          <cell r="CU79">
            <v>-21.646633796169226</v>
          </cell>
          <cell r="CV79">
            <v>26.718924069893546</v>
          </cell>
        </row>
        <row r="80">
          <cell r="B80">
            <v>49866.941603718682</v>
          </cell>
          <cell r="D80">
            <v>5055.0354289338156</v>
          </cell>
          <cell r="J80">
            <v>3078.0642053497504</v>
          </cell>
          <cell r="K80">
            <v>19938.361316552491</v>
          </cell>
          <cell r="T80">
            <v>20208.664252815299</v>
          </cell>
          <cell r="V80">
            <v>0.2793492818554677</v>
          </cell>
          <cell r="W80">
            <v>-2.418739524546254</v>
          </cell>
          <cell r="X80">
            <v>0.17403711493066965</v>
          </cell>
          <cell r="Y80">
            <v>-0.12571554052449585</v>
          </cell>
          <cell r="Z80">
            <v>1.669384090024395</v>
          </cell>
          <cell r="AA80">
            <v>4.4179258136488375</v>
          </cell>
          <cell r="AB80">
            <v>11.600458991268292</v>
          </cell>
          <cell r="AC80">
            <v>-0.31647283237848933</v>
          </cell>
          <cell r="AD80">
            <v>0.75724031334993835</v>
          </cell>
          <cell r="AE80">
            <v>-0.21721860121343139</v>
          </cell>
          <cell r="AF80">
            <v>-0.10890905046059274</v>
          </cell>
          <cell r="AG80">
            <v>-0.8021067759909184</v>
          </cell>
          <cell r="AH80">
            <v>0.88210664895056468</v>
          </cell>
          <cell r="AI80">
            <v>-2.7409860635030481</v>
          </cell>
          <cell r="AJ80">
            <v>1.317575757826317</v>
          </cell>
          <cell r="AK80">
            <v>-1.3821998888637554</v>
          </cell>
          <cell r="AL80">
            <v>-1.0538647674462887E-2</v>
          </cell>
          <cell r="AM80">
            <v>-1.660602419669488</v>
          </cell>
          <cell r="AN80">
            <v>0.94778187478727904</v>
          </cell>
          <cell r="AP80">
            <v>138.91488551818475</v>
          </cell>
          <cell r="AQ80">
            <v>-39.332301369549214</v>
          </cell>
          <cell r="AR80">
            <v>8.7823532649945264</v>
          </cell>
          <cell r="AS80">
            <v>-1.7965808943979482</v>
          </cell>
          <cell r="AT80">
            <v>11.133654260054755</v>
          </cell>
          <cell r="AU80">
            <v>2.0389352387011002</v>
          </cell>
          <cell r="AV80">
            <v>6.4217933802536535</v>
          </cell>
          <cell r="AW80">
            <v>-9.0154487196168702</v>
          </cell>
          <cell r="AX80">
            <v>23.133169349631771</v>
          </cell>
          <cell r="AY80">
            <v>-43.404111360261595</v>
          </cell>
          <cell r="AZ80">
            <v>-7.5808028670235217</v>
          </cell>
          <cell r="BA80">
            <v>-17.421574285920997</v>
          </cell>
          <cell r="BB80">
            <v>26.895287267901949</v>
          </cell>
          <cell r="BC80">
            <v>-7.6985473328224998</v>
          </cell>
          <cell r="BD80">
            <v>13.131018599940603</v>
          </cell>
          <cell r="BE80">
            <v>-4.5529911814497837</v>
          </cell>
          <cell r="BF80">
            <v>-0.36193355110435732</v>
          </cell>
          <cell r="BG80">
            <v>-45.814568009791401</v>
          </cell>
          <cell r="BH80">
            <v>189.73577563335857</v>
          </cell>
          <cell r="BJ80">
            <v>1.1521555041299703</v>
          </cell>
          <cell r="BK80">
            <v>6.6535521342516946</v>
          </cell>
          <cell r="BL80">
            <v>-0.3499489525347399</v>
          </cell>
          <cell r="BM80">
            <v>9.2517828716598416E-2</v>
          </cell>
          <cell r="BN80">
            <v>2.2162051102635472</v>
          </cell>
          <cell r="BO80">
            <v>7.1631154882079162</v>
          </cell>
          <cell r="BP80">
            <v>32.932644440589655</v>
          </cell>
          <cell r="BQ80">
            <v>-1.8084108464392568</v>
          </cell>
          <cell r="BR80">
            <v>3.6020692952303035</v>
          </cell>
          <cell r="BS80">
            <v>0.84281265188856924</v>
          </cell>
          <cell r="BT80">
            <v>0.21615441288458381</v>
          </cell>
          <cell r="BU80">
            <v>4.3705512545001435</v>
          </cell>
          <cell r="BV80">
            <v>1.4072782333664602</v>
          </cell>
          <cell r="BW80">
            <v>-0.3130820246633137</v>
          </cell>
          <cell r="BX80">
            <v>0.61850300410228876</v>
          </cell>
          <cell r="BY80">
            <v>-2.3362497152988215</v>
          </cell>
          <cell r="BZ80">
            <v>1.8446538573591242</v>
          </cell>
          <cell r="CA80">
            <v>-1.4902101032382098</v>
          </cell>
          <cell r="CB80">
            <v>1.065745706368304</v>
          </cell>
          <cell r="CD80">
            <v>568.00046382112487</v>
          </cell>
          <cell r="CE80">
            <v>98.993099001930204</v>
          </cell>
          <cell r="CF80">
            <v>-17.752167056480175</v>
          </cell>
          <cell r="CG80">
            <v>1.3192749265367638</v>
          </cell>
          <cell r="CH80">
            <v>14.70150689533682</v>
          </cell>
          <cell r="CI80">
            <v>3.2211926319198696</v>
          </cell>
          <cell r="CJ80">
            <v>15.305308814287336</v>
          </cell>
          <cell r="CK80">
            <v>-52.299450324560439</v>
          </cell>
          <cell r="CL80">
            <v>107.01910336600076</v>
          </cell>
          <cell r="CM80">
            <v>166.63858071397772</v>
          </cell>
          <cell r="CN80">
            <v>14.996998935195734</v>
          </cell>
          <cell r="CO80">
            <v>90.222716900539126</v>
          </cell>
          <cell r="CP80">
            <v>42.685471052369849</v>
          </cell>
          <cell r="CQ80">
            <v>-0.85792986008840444</v>
          </cell>
          <cell r="CR80">
            <v>6.2068546082858802</v>
          </cell>
          <cell r="CS80">
            <v>-7.7708250254870563</v>
          </cell>
          <cell r="CT80">
            <v>62.197773013440838</v>
          </cell>
          <cell r="CU80">
            <v>-41.042478910284444</v>
          </cell>
          <cell r="CV80">
            <v>213.10184779569317</v>
          </cell>
        </row>
        <row r="81">
          <cell r="B81">
            <v>49701.578872330836</v>
          </cell>
          <cell r="D81">
            <v>5074.5292968264821</v>
          </cell>
          <cell r="J81">
            <v>3077.0038020973625</v>
          </cell>
          <cell r="K81">
            <v>19978.22457248862</v>
          </cell>
          <cell r="T81">
            <v>20007.928536507599</v>
          </cell>
          <cell r="V81">
            <v>-0.33160792715531962</v>
          </cell>
          <cell r="W81">
            <v>-1.4446369255809333</v>
          </cell>
          <cell r="X81">
            <v>0.38563266601630009</v>
          </cell>
          <cell r="Y81">
            <v>-0.84643464475198105</v>
          </cell>
          <cell r="Z81">
            <v>-1.9787319492192923</v>
          </cell>
          <cell r="AA81">
            <v>-3.2323141820903567</v>
          </cell>
          <cell r="AB81">
            <v>5.8383615656574683</v>
          </cell>
          <cell r="AC81">
            <v>1.5122220913437623</v>
          </cell>
          <cell r="AD81">
            <v>-3.4450329221358267E-2</v>
          </cell>
          <cell r="AE81">
            <v>0.19993245835621121</v>
          </cell>
          <cell r="AF81">
            <v>0.41016227085013401</v>
          </cell>
          <cell r="AG81">
            <v>0.32557258810907985</v>
          </cell>
          <cell r="AH81">
            <v>-1.2356926159789006</v>
          </cell>
          <cell r="AI81">
            <v>2.3817650424879044</v>
          </cell>
          <cell r="AJ81">
            <v>2.0693810034227766</v>
          </cell>
          <cell r="AK81">
            <v>2.7061860027922879</v>
          </cell>
          <cell r="AL81">
            <v>2.2242192194659172</v>
          </cell>
          <cell r="AM81">
            <v>-2.5886935846693104</v>
          </cell>
          <cell r="AN81">
            <v>-0.99331511373759174</v>
          </cell>
          <cell r="AP81">
            <v>-165.362731387846</v>
          </cell>
          <cell r="AQ81">
            <v>-22.923735656546569</v>
          </cell>
          <cell r="AR81">
            <v>19.493867892666458</v>
          </cell>
          <cell r="AS81">
            <v>-12.081056671684564</v>
          </cell>
          <cell r="AT81">
            <v>-13.417098846295062</v>
          </cell>
          <cell r="AU81">
            <v>-1.5576634974003483</v>
          </cell>
          <cell r="AV81">
            <v>3.6069333951066938</v>
          </cell>
          <cell r="AW81">
            <v>42.942753512939362</v>
          </cell>
          <cell r="AX81">
            <v>-1.0604032523879141</v>
          </cell>
          <cell r="AY81">
            <v>39.863255936128553</v>
          </cell>
          <cell r="AZ81">
            <v>28.518960838978273</v>
          </cell>
          <cell r="BA81">
            <v>7.0146416977418085</v>
          </cell>
          <cell r="BB81">
            <v>-38.00840857624371</v>
          </cell>
          <cell r="BC81">
            <v>6.5062498345907898</v>
          </cell>
          <cell r="BD81">
            <v>20.895273917564396</v>
          </cell>
          <cell r="BE81">
            <v>8.7910127359164107</v>
          </cell>
          <cell r="BF81">
            <v>76.379318032537412</v>
          </cell>
          <cell r="BG81">
            <v>-70.233792544951939</v>
          </cell>
          <cell r="BH81">
            <v>-200.73571630769948</v>
          </cell>
          <cell r="BJ81">
            <v>0.76883023546268081</v>
          </cell>
          <cell r="BK81">
            <v>3.5695854462768128</v>
          </cell>
          <cell r="BL81">
            <v>-0.57321937264769307</v>
          </cell>
          <cell r="BM81">
            <v>-0.48102895999572182</v>
          </cell>
          <cell r="BN81">
            <v>-0.81778805036252233</v>
          </cell>
          <cell r="BO81">
            <v>2.3431738674597025</v>
          </cell>
          <cell r="BP81">
            <v>25.516534360533871</v>
          </cell>
          <cell r="BQ81">
            <v>-1.0739886379923957</v>
          </cell>
          <cell r="BR81">
            <v>1.1356323624840403</v>
          </cell>
          <cell r="BS81">
            <v>1.2939295113000737</v>
          </cell>
          <cell r="BT81">
            <v>1.1190972583698722</v>
          </cell>
          <cell r="BU81">
            <v>4.8991578577488815</v>
          </cell>
          <cell r="BV81">
            <v>0.7532171760419093</v>
          </cell>
          <cell r="BW81">
            <v>3.2994999212208054</v>
          </cell>
          <cell r="BX81">
            <v>3.4875367357504627</v>
          </cell>
          <cell r="BY81">
            <v>1.4089020401488295</v>
          </cell>
          <cell r="BZ81">
            <v>3.1925091242017034</v>
          </cell>
          <cell r="CA81">
            <v>-3.7381341498206822</v>
          </cell>
          <cell r="CB81">
            <v>0.32496246395976591</v>
          </cell>
          <cell r="CD81">
            <v>379.20532071268826</v>
          </cell>
          <cell r="CE81">
            <v>53.900461900713708</v>
          </cell>
          <cell r="CF81">
            <v>-29.255885402861168</v>
          </cell>
          <cell r="CG81">
            <v>-6.8404578692748146</v>
          </cell>
          <cell r="CH81">
            <v>-5.4802319501876582</v>
          </cell>
          <cell r="CI81">
            <v>1.0676676010700348</v>
          </cell>
          <cell r="CJ81">
            <v>13.292632343313898</v>
          </cell>
          <cell r="CK81">
            <v>-31.29549552778326</v>
          </cell>
          <cell r="CL81">
            <v>34.551077750954846</v>
          </cell>
          <cell r="CM81">
            <v>255.20200946335535</v>
          </cell>
          <cell r="CN81">
            <v>77.266333607616616</v>
          </cell>
          <cell r="CO81">
            <v>100.95288608905639</v>
          </cell>
          <cell r="CP81">
            <v>22.71070150354808</v>
          </cell>
          <cell r="CQ81">
            <v>8.9331439993383128</v>
          </cell>
          <cell r="CR81">
            <v>34.732323134935655</v>
          </cell>
          <cell r="CS81">
            <v>4.6353505692745216</v>
          </cell>
          <cell r="CT81">
            <v>108.6015350820262</v>
          </cell>
          <cell r="CU81">
            <v>-102.6302645224423</v>
          </cell>
          <cell r="CV81">
            <v>64.807657000521431</v>
          </cell>
        </row>
        <row r="82">
          <cell r="B82">
            <v>50261.657529860822</v>
          </cell>
          <cell r="D82">
            <v>5150.2156794894281</v>
          </cell>
          <cell r="J82">
            <v>3058.2598604766704</v>
          </cell>
          <cell r="K82">
            <v>20218.704750620534</v>
          </cell>
          <cell r="T82">
            <v>20228.26201583854</v>
          </cell>
          <cell r="V82">
            <v>1.126883029146164</v>
          </cell>
          <cell r="W82">
            <v>2.7062316991444346</v>
          </cell>
          <cell r="X82">
            <v>1.491495629166617</v>
          </cell>
          <cell r="Y82">
            <v>4.0417650216132861</v>
          </cell>
          <cell r="Z82">
            <v>1.3146661324523023</v>
          </cell>
          <cell r="AA82">
            <v>-3.566575999696231</v>
          </cell>
          <cell r="AB82">
            <v>2.6146574629615449</v>
          </cell>
          <cell r="AC82">
            <v>0.33658906733622374</v>
          </cell>
          <cell r="AD82">
            <v>-0.60916212088901744</v>
          </cell>
          <cell r="AE82">
            <v>1.2037114572386542</v>
          </cell>
          <cell r="AF82">
            <v>0.91187670061261272</v>
          </cell>
          <cell r="AG82">
            <v>1.847115306932734</v>
          </cell>
          <cell r="AH82">
            <v>2.9059317481687552</v>
          </cell>
          <cell r="AI82">
            <v>-2.1700349630140003</v>
          </cell>
          <cell r="AJ82">
            <v>1.1375789335305919</v>
          </cell>
          <cell r="AK82">
            <v>0.71163861430241226</v>
          </cell>
          <cell r="AL82">
            <v>-0.15460423494063624</v>
          </cell>
          <cell r="AM82">
            <v>1.7408778364058852</v>
          </cell>
          <cell r="AN82">
            <v>1.1012308392090997</v>
          </cell>
          <cell r="AP82">
            <v>560.07865752998623</v>
          </cell>
          <cell r="AQ82">
            <v>42.322559024878728</v>
          </cell>
          <cell r="AR82">
            <v>75.686382662946016</v>
          </cell>
          <cell r="AS82">
            <v>57.19932278936858</v>
          </cell>
          <cell r="AT82">
            <v>8.7379075369289012</v>
          </cell>
          <cell r="AU82">
            <v>-1.6631901826933913</v>
          </cell>
          <cell r="AV82">
            <v>1.7096414765214263</v>
          </cell>
          <cell r="AW82">
            <v>9.7027010428209906</v>
          </cell>
          <cell r="AX82">
            <v>-18.743941620692112</v>
          </cell>
          <cell r="AY82">
            <v>240.48017813191473</v>
          </cell>
          <cell r="AZ82">
            <v>63.663685452270329</v>
          </cell>
          <cell r="BA82">
            <v>39.926690654796857</v>
          </cell>
          <cell r="BB82">
            <v>88.278443390106077</v>
          </cell>
          <cell r="BC82">
            <v>-6.0690562489902504</v>
          </cell>
          <cell r="BD82">
            <v>11.724238179428767</v>
          </cell>
          <cell r="BE82">
            <v>2.3743097348761353</v>
          </cell>
          <cell r="BF82">
            <v>-5.4271693721730117</v>
          </cell>
          <cell r="BG82">
            <v>46.009036341598858</v>
          </cell>
          <cell r="BH82">
            <v>220.33347933094046</v>
          </cell>
          <cell r="BJ82">
            <v>1.3116332601724512</v>
          </cell>
          <cell r="BK82">
            <v>-0.34402651645093485</v>
          </cell>
          <cell r="BL82">
            <v>2.2151525628150148</v>
          </cell>
          <cell r="BM82">
            <v>3.4605519689605346</v>
          </cell>
          <cell r="BN82">
            <v>1.05266096088239</v>
          </cell>
          <cell r="BO82">
            <v>-5.3628376085768092E-2</v>
          </cell>
          <cell r="BP82">
            <v>39.610715564087862</v>
          </cell>
          <cell r="BQ82">
            <v>1.2722725410271751</v>
          </cell>
          <cell r="BR82">
            <v>1.2208916113675361</v>
          </cell>
          <cell r="BS82">
            <v>2.2475437029562562</v>
          </cell>
          <cell r="BT82">
            <v>2.0022471312717283</v>
          </cell>
          <cell r="BU82">
            <v>4.2879616964628164</v>
          </cell>
          <cell r="BV82">
            <v>4.3126318435240174</v>
          </cell>
          <cell r="BW82">
            <v>4.536018855888746</v>
          </cell>
          <cell r="BX82">
            <v>3.7678350735743882</v>
          </cell>
          <cell r="BY82">
            <v>2.1989354212632817</v>
          </cell>
          <cell r="BZ82">
            <v>1.8833783930696013</v>
          </cell>
          <cell r="CA82">
            <v>-1.298125010831519</v>
          </cell>
          <cell r="CB82">
            <v>0.3140240278663109</v>
          </cell>
          <cell r="CD82">
            <v>650.7136407352591</v>
          </cell>
          <cell r="CE82">
            <v>-5.5448821447741921</v>
          </cell>
          <cell r="CF82">
            <v>111.61274209770545</v>
          </cell>
          <cell r="CG82">
            <v>49.249079960057315</v>
          </cell>
          <cell r="CH82">
            <v>7.0146345537532397</v>
          </cell>
          <cell r="CI82">
            <v>-2.4129350456490783E-2</v>
          </cell>
          <cell r="CJ82">
            <v>19.036783839768908</v>
          </cell>
          <cell r="CK82">
            <v>36.336373094582541</v>
          </cell>
          <cell r="CL82">
            <v>36.887679505667165</v>
          </cell>
          <cell r="CM82">
            <v>444.43534679136792</v>
          </cell>
          <cell r="CN82">
            <v>138.29480953200255</v>
          </cell>
          <cell r="CO82">
            <v>90.517960116583708</v>
          </cell>
          <cell r="CP82">
            <v>129.24541593716685</v>
          </cell>
          <cell r="CQ82">
            <v>11.872309905994086</v>
          </cell>
          <cell r="CR82">
            <v>37.848160199964923</v>
          </cell>
          <cell r="CS82">
            <v>7.2297558803454081</v>
          </cell>
          <cell r="CT82">
            <v>64.790939627284843</v>
          </cell>
          <cell r="CU82">
            <v>-35.364004407976154</v>
          </cell>
          <cell r="CV82">
            <v>63.322754485296173</v>
          </cell>
        </row>
        <row r="83">
          <cell r="B83">
            <v>49179.413401581704</v>
          </cell>
          <cell r="D83">
            <v>5099.5539810957507</v>
          </cell>
          <cell r="J83">
            <v>3056.9852912298347</v>
          </cell>
          <cell r="K83">
            <v>19373.612239308964</v>
          </cell>
          <cell r="T83">
            <v>19944.371866588517</v>
          </cell>
          <cell r="V83">
            <v>-2.1532201313419708</v>
          </cell>
          <cell r="W83">
            <v>6.1433112127979417</v>
          </cell>
          <cell r="X83">
            <v>-0.98368110282130994</v>
          </cell>
          <cell r="Y83">
            <v>-2.4905176317320921</v>
          </cell>
          <cell r="Z83">
            <v>0.51828156367250688</v>
          </cell>
          <cell r="AA83">
            <v>-27.186975368000944</v>
          </cell>
          <cell r="AB83">
            <v>-2.0773636994383837</v>
          </cell>
          <cell r="AC83">
            <v>-0.13350785948919031</v>
          </cell>
          <cell r="AD83">
            <v>-4.1676289948655576E-2</v>
          </cell>
          <cell r="AE83">
            <v>-4.1797559326130056</v>
          </cell>
          <cell r="AF83">
            <v>-1.3436055501593103</v>
          </cell>
          <cell r="AG83">
            <v>-4.6003223711177377</v>
          </cell>
          <cell r="AH83">
            <v>-14.896070086071568</v>
          </cell>
          <cell r="AI83">
            <v>-4.4691998747784396</v>
          </cell>
          <cell r="AJ83">
            <v>-2.3859043869615015</v>
          </cell>
          <cell r="AK83">
            <v>-1.9240325743552722</v>
          </cell>
          <cell r="AL83">
            <v>-1.8074872429537203</v>
          </cell>
          <cell r="AM83">
            <v>-2.847610239732723</v>
          </cell>
          <cell r="AN83">
            <v>-1.4034332214390877</v>
          </cell>
          <cell r="AP83">
            <v>-1082.2441282791187</v>
          </cell>
          <cell r="AQ83">
            <v>98.674799922989678</v>
          </cell>
          <cell r="AR83">
            <v>-50.661698393677398</v>
          </cell>
          <cell r="AS83">
            <v>-36.670527544593142</v>
          </cell>
          <cell r="AT83">
            <v>3.4900371324508797</v>
          </cell>
          <cell r="AU83">
            <v>-12.2258457189781</v>
          </cell>
          <cell r="AV83">
            <v>-1.393837619808437</v>
          </cell>
          <cell r="AW83">
            <v>-3.861524642749373</v>
          </cell>
          <cell r="AX83">
            <v>-1.2745692468356538</v>
          </cell>
          <cell r="AY83">
            <v>-845.09251131156998</v>
          </cell>
          <cell r="AZ83">
            <v>-94.660703783911231</v>
          </cell>
          <cell r="BA83">
            <v>-101.27594554346069</v>
          </cell>
          <cell r="BB83">
            <v>-465.67333792200407</v>
          </cell>
          <cell r="BC83">
            <v>-12.22801908042095</v>
          </cell>
          <cell r="BD83">
            <v>-24.869593149364505</v>
          </cell>
          <cell r="BE83">
            <v>-6.4650211566078042</v>
          </cell>
          <cell r="BF83">
            <v>-63.351262311563005</v>
          </cell>
          <cell r="BG83">
            <v>-76.568628364238975</v>
          </cell>
          <cell r="BH83">
            <v>-283.89014925002266</v>
          </cell>
          <cell r="BJ83">
            <v>-1.1032276018666187</v>
          </cell>
          <cell r="BK83">
            <v>4.8421968945519422</v>
          </cell>
          <cell r="BL83">
            <v>1.0562471724600453</v>
          </cell>
          <cell r="BM83">
            <v>0.46541399015085361</v>
          </cell>
          <cell r="BN83">
            <v>1.491081888684187</v>
          </cell>
          <cell r="BO83">
            <v>-29.051686519064102</v>
          </cell>
          <cell r="BP83">
            <v>18.68657184615703</v>
          </cell>
          <cell r="BQ83">
            <v>1.396008593036413</v>
          </cell>
          <cell r="BR83">
            <v>6.7243915018311284E-2</v>
          </cell>
          <cell r="BS83">
            <v>-3.0435408262487806</v>
          </cell>
          <cell r="BT83">
            <v>-0.14450988235752416</v>
          </cell>
          <cell r="BU83">
            <v>-3.3037269336195441</v>
          </cell>
          <cell r="BV83">
            <v>-12.742213925049406</v>
          </cell>
          <cell r="BW83">
            <v>-6.9389843300994514</v>
          </cell>
          <cell r="BX83">
            <v>2.0952081442856985</v>
          </cell>
          <cell r="BY83">
            <v>4.4720501529704748E-2</v>
          </cell>
          <cell r="BZ83">
            <v>0.21078115812755982</v>
          </cell>
          <cell r="CA83">
            <v>-5.3139761296180037</v>
          </cell>
          <cell r="CB83">
            <v>-0.3724305757843327</v>
          </cell>
          <cell r="CD83">
            <v>-548.61331661879376</v>
          </cell>
          <cell r="CE83">
            <v>78.741321921772624</v>
          </cell>
          <cell r="CF83">
            <v>53.300905426929603</v>
          </cell>
          <cell r="CG83">
            <v>6.6511576786929254</v>
          </cell>
          <cell r="CH83">
            <v>9.9445000831394736</v>
          </cell>
          <cell r="CI83">
            <v>-13.407764160370739</v>
          </cell>
          <cell r="CJ83">
            <v>10.344530632073337</v>
          </cell>
          <cell r="CK83">
            <v>39.768481193394109</v>
          </cell>
          <cell r="CL83">
            <v>2.054255229716091</v>
          </cell>
          <cell r="CM83">
            <v>-608.15318860378829</v>
          </cell>
          <cell r="CN83">
            <v>-10.05886035968615</v>
          </cell>
          <cell r="CO83">
            <v>-71.756187476843024</v>
          </cell>
          <cell r="CP83">
            <v>-388.50801584023975</v>
          </cell>
          <cell r="CQ83">
            <v>-19.48937282764291</v>
          </cell>
          <cell r="CR83">
            <v>20.88093754756926</v>
          </cell>
          <cell r="CS83">
            <v>0.14731013273495819</v>
          </cell>
          <cell r="CT83">
            <v>7.2389527976970385</v>
          </cell>
          <cell r="CU83">
            <v>-146.60795257738346</v>
          </cell>
          <cell r="CV83">
            <v>-74.556610593423102</v>
          </cell>
        </row>
        <row r="84">
          <cell r="B84">
            <v>48658.460607551533</v>
          </cell>
          <cell r="D84">
            <v>5056.043792002396</v>
          </cell>
          <cell r="J84">
            <v>3086.657825190422</v>
          </cell>
          <cell r="K84">
            <v>19024.842279436456</v>
          </cell>
          <cell r="T84">
            <v>19794.995758461209</v>
          </cell>
          <cell r="V84">
            <v>-1.0592903778177565</v>
          </cell>
          <cell r="W84">
            <v>-0.52607914731762628</v>
          </cell>
          <cell r="X84">
            <v>-0.8532155803164132</v>
          </cell>
          <cell r="Y84">
            <v>-1.4290999704627549</v>
          </cell>
          <cell r="Z84">
            <v>1.3428225364446211</v>
          </cell>
          <cell r="AA84">
            <v>-20.247502995836399</v>
          </cell>
          <cell r="AB84">
            <v>0.88101230505497341</v>
          </cell>
          <cell r="AC84">
            <v>-0.90117558355478078</v>
          </cell>
          <cell r="AD84">
            <v>0.97064693264028445</v>
          </cell>
          <cell r="AE84">
            <v>-1.8002319627563046</v>
          </cell>
          <cell r="AF84">
            <v>-0.62283223192585169</v>
          </cell>
          <cell r="AG84">
            <v>-0.5017998150966485</v>
          </cell>
          <cell r="AH84">
            <v>-9.3870023631420274</v>
          </cell>
          <cell r="AI84">
            <v>-0.5716239398708689</v>
          </cell>
          <cell r="AJ84">
            <v>1.3728836711138115</v>
          </cell>
          <cell r="AK84">
            <v>-0.79960734194487459</v>
          </cell>
          <cell r="AL84">
            <v>1.970666706694324E-2</v>
          </cell>
          <cell r="AM84">
            <v>-2.1329593489669341</v>
          </cell>
          <cell r="AN84">
            <v>-0.74896371330473999</v>
          </cell>
          <cell r="AP84">
            <v>-520.95279403017048</v>
          </cell>
          <cell r="AQ84">
            <v>-8.9690708975883808</v>
          </cell>
          <cell r="AR84">
            <v>-43.510189093354711</v>
          </cell>
          <cell r="AS84">
            <v>-20.518093206670756</v>
          </cell>
          <cell r="AT84">
            <v>9.0892482249438444</v>
          </cell>
          <cell r="AU84">
            <v>-6.6297715107827351</v>
          </cell>
          <cell r="AV84">
            <v>0.57884823717698453</v>
          </cell>
          <cell r="AW84">
            <v>-26.0304208380212</v>
          </cell>
          <cell r="AX84">
            <v>29.672533960587316</v>
          </cell>
          <cell r="AY84">
            <v>-348.76995987250848</v>
          </cell>
          <cell r="AZ84">
            <v>-43.29066516164221</v>
          </cell>
          <cell r="BA84">
            <v>-10.538903901091999</v>
          </cell>
          <cell r="BB84">
            <v>-249.73890815752702</v>
          </cell>
          <cell r="BC84">
            <v>-1.4941016796323652</v>
          </cell>
          <cell r="BD84">
            <v>13.968890705476383</v>
          </cell>
          <cell r="BE84">
            <v>-2.6350988035350724</v>
          </cell>
          <cell r="BF84">
            <v>0.67822155055091571</v>
          </cell>
          <cell r="BG84">
            <v>-55.719394425108021</v>
          </cell>
          <cell r="BH84">
            <v>-149.37610812730782</v>
          </cell>
          <cell r="BJ84">
            <v>-2.4234110962141453</v>
          </cell>
          <cell r="BK84">
            <v>6.8756884784594297</v>
          </cell>
          <cell r="BL84">
            <v>1.9947695377342534E-2</v>
          </cell>
          <cell r="BM84">
            <v>-0.84568482823613733</v>
          </cell>
          <cell r="BN84">
            <v>1.1650930408840132</v>
          </cell>
          <cell r="BO84">
            <v>-45.810979156615431</v>
          </cell>
          <cell r="BP84">
            <v>7.2864898861549676</v>
          </cell>
          <cell r="BQ84">
            <v>0.8012611270588943</v>
          </cell>
          <cell r="BR84">
            <v>0.27918910286977017</v>
          </cell>
          <cell r="BS84">
            <v>-4.5817157318623121</v>
          </cell>
          <cell r="BT84">
            <v>-0.65824990341660783</v>
          </cell>
          <cell r="BU84">
            <v>-3.0109932580283383</v>
          </cell>
          <cell r="BV84">
            <v>-21.624460213537709</v>
          </cell>
          <cell r="BW84">
            <v>-4.8632585499384646</v>
          </cell>
          <cell r="BX84">
            <v>2.1509405567213369</v>
          </cell>
          <cell r="BY84">
            <v>0.63574269485675572</v>
          </cell>
          <cell r="BZ84">
            <v>0.24109341879601232</v>
          </cell>
          <cell r="CA84">
            <v>-5.7687846863438423</v>
          </cell>
          <cell r="CB84">
            <v>-2.0469858332990087</v>
          </cell>
          <cell r="CD84">
            <v>-1208.480996167149</v>
          </cell>
          <cell r="CE84">
            <v>109.10455239373346</v>
          </cell>
          <cell r="CF84">
            <v>1.0083630685803655</v>
          </cell>
          <cell r="CG84">
            <v>-12.070354633579882</v>
          </cell>
          <cell r="CH84">
            <v>7.9000940480285635</v>
          </cell>
          <cell r="CI84">
            <v>-22.076470909854574</v>
          </cell>
          <cell r="CJ84">
            <v>4.5015854889966676</v>
          </cell>
          <cell r="CK84">
            <v>22.753509074989779</v>
          </cell>
          <cell r="CL84">
            <v>8.5936198406716358</v>
          </cell>
          <cell r="CM84">
            <v>-913.51903711603518</v>
          </cell>
          <cell r="CN84">
            <v>-45.768722654304838</v>
          </cell>
          <cell r="CO84">
            <v>-64.873517092014026</v>
          </cell>
          <cell r="CP84">
            <v>-665.14221126566872</v>
          </cell>
          <cell r="CQ84">
            <v>-13.284927174452775</v>
          </cell>
          <cell r="CR84">
            <v>21.718809653105041</v>
          </cell>
          <cell r="CS84">
            <v>2.0652025106496694</v>
          </cell>
          <cell r="CT84">
            <v>8.2791078993523115</v>
          </cell>
          <cell r="CU84">
            <v>-156.51277899270008</v>
          </cell>
          <cell r="CV84">
            <v>-413.66849435408949</v>
          </cell>
        </row>
        <row r="85">
          <cell r="B85">
            <v>49956.956197326726</v>
          </cell>
          <cell r="D85">
            <v>5080.3931171717686</v>
          </cell>
          <cell r="J85">
            <v>3199.3868057116197</v>
          </cell>
          <cell r="K85">
            <v>19951.116016040152</v>
          </cell>
          <cell r="T85">
            <v>19996.073745316247</v>
          </cell>
          <cell r="V85">
            <v>2.6685915944773431</v>
          </cell>
          <cell r="W85">
            <v>2.0086762048931339</v>
          </cell>
          <cell r="X85">
            <v>0.48158849430632866</v>
          </cell>
          <cell r="Y85">
            <v>2.9849853867878418</v>
          </cell>
          <cell r="Z85">
            <v>0.1706072035381645</v>
          </cell>
          <cell r="AA85">
            <v>-3.5897378799659485</v>
          </cell>
          <cell r="AB85">
            <v>3.6496201574997889</v>
          </cell>
          <cell r="AC85">
            <v>-0.71779418726749533</v>
          </cell>
          <cell r="AD85">
            <v>3.6521372599582991</v>
          </cell>
          <cell r="AE85">
            <v>4.8687590835109651</v>
          </cell>
          <cell r="AF85">
            <v>2.133097927237726</v>
          </cell>
          <cell r="AG85">
            <v>-0.6262598491781568</v>
          </cell>
          <cell r="AH85">
            <v>23.023305178719021</v>
          </cell>
          <cell r="AI85">
            <v>2.8039174218539076</v>
          </cell>
          <cell r="AJ85">
            <v>-0.26833489834866553</v>
          </cell>
          <cell r="AK85">
            <v>4.7791347832879749</v>
          </cell>
          <cell r="AL85">
            <v>1.5870652959010467</v>
          </cell>
          <cell r="AM85">
            <v>6.3450078537633514</v>
          </cell>
          <cell r="AN85">
            <v>1.0158021214482504</v>
          </cell>
          <cell r="AP85">
            <v>1298.4955897751934</v>
          </cell>
          <cell r="AQ85">
            <v>34.065560625881972</v>
          </cell>
          <cell r="AR85">
            <v>24.349325169372605</v>
          </cell>
          <cell r="AS85">
            <v>42.244027771654828</v>
          </cell>
          <cell r="AT85">
            <v>1.1703067311347013</v>
          </cell>
          <cell r="AU85">
            <v>-0.93741978736188614</v>
          </cell>
          <cell r="AV85">
            <v>2.4190221164151069</v>
          </cell>
          <cell r="AW85">
            <v>-20.54661166247115</v>
          </cell>
          <cell r="AX85">
            <v>112.72898052119763</v>
          </cell>
          <cell r="AY85">
            <v>926.27373660369631</v>
          </cell>
          <cell r="AZ85">
            <v>147.33997380405799</v>
          </cell>
          <cell r="BA85">
            <v>-13.086838453775272</v>
          </cell>
          <cell r="BB85">
            <v>555.03126737120147</v>
          </cell>
          <cell r="BC85">
            <v>7.2869419589026734</v>
          </cell>
          <cell r="BD85">
            <v>-2.7677517820009143</v>
          </cell>
          <cell r="BE85">
            <v>15.623660770242566</v>
          </cell>
          <cell r="BF85">
            <v>54.630953126145414</v>
          </cell>
          <cell r="BG85">
            <v>162.21552980892102</v>
          </cell>
          <cell r="BH85">
            <v>201.07798685503803</v>
          </cell>
          <cell r="BJ85">
            <v>0.51382135294308906</v>
          </cell>
          <cell r="BK85">
            <v>10.620540172348791</v>
          </cell>
          <cell r="BL85">
            <v>0.11555397559639413</v>
          </cell>
          <cell r="BM85">
            <v>2.9857641771687149</v>
          </cell>
          <cell r="BN85">
            <v>3.3833677040160604</v>
          </cell>
          <cell r="BO85">
            <v>-46.011133165160665</v>
          </cell>
          <cell r="BP85">
            <v>5.0678011283547653</v>
          </cell>
          <cell r="BQ85">
            <v>-1.4131367906185743</v>
          </cell>
          <cell r="BR85">
            <v>3.9773432691515564</v>
          </cell>
          <cell r="BS85">
            <v>-0.13569051819448674</v>
          </cell>
          <cell r="BT85">
            <v>1.0463528931375699</v>
          </cell>
          <cell r="BU85">
            <v>-3.9311702407831772</v>
          </cell>
          <cell r="BV85">
            <v>-2.3734565139394759</v>
          </cell>
          <cell r="BW85">
            <v>-4.4709796929408014</v>
          </cell>
          <cell r="BX85">
            <v>-0.1886433201746085</v>
          </cell>
          <cell r="BY85">
            <v>2.666903116760766</v>
          </cell>
          <cell r="BZ85">
            <v>-0.38369986856673366</v>
          </cell>
          <cell r="CA85">
            <v>2.8732669888853035</v>
          </cell>
          <cell r="CB85">
            <v>-5.9250467482030444E-2</v>
          </cell>
          <cell r="CD85">
            <v>255.37732499589038</v>
          </cell>
          <cell r="CE85">
            <v>166.093848676162</v>
          </cell>
          <cell r="CF85">
            <v>5.8638203452865127</v>
          </cell>
          <cell r="CG85">
            <v>42.25472980975951</v>
          </cell>
          <cell r="CH85">
            <v>22.487499625458327</v>
          </cell>
          <cell r="CI85">
            <v>-21.456227199816112</v>
          </cell>
          <cell r="CJ85">
            <v>3.3136742103050807</v>
          </cell>
          <cell r="CK85">
            <v>-40.735856100420733</v>
          </cell>
          <cell r="CL85">
            <v>122.38300361425718</v>
          </cell>
          <cell r="CM85">
            <v>-27.108556448467425</v>
          </cell>
          <cell r="CN85">
            <v>73.052290310774879</v>
          </cell>
          <cell r="CO85">
            <v>-84.974997243531107</v>
          </cell>
          <cell r="CP85">
            <v>-72.102535318223545</v>
          </cell>
          <cell r="CQ85">
            <v>-12.504235050140892</v>
          </cell>
          <cell r="CR85">
            <v>-1.9442160464602694</v>
          </cell>
          <cell r="CS85">
            <v>8.8978505449758245</v>
          </cell>
          <cell r="CT85">
            <v>-13.469257007039687</v>
          </cell>
          <cell r="CU85">
            <v>75.93654336117288</v>
          </cell>
          <cell r="CV85">
            <v>-11.854791191351978</v>
          </cell>
        </row>
        <row r="86">
          <cell r="B86">
            <v>49778.4750848818</v>
          </cell>
          <cell r="D86">
            <v>5160.5641115506805</v>
          </cell>
          <cell r="J86">
            <v>3257.1649200765446</v>
          </cell>
          <cell r="K86">
            <v>19411.348322159763</v>
          </cell>
          <cell r="T86">
            <v>20221.567420564952</v>
          </cell>
          <cell r="V86">
            <v>-0.35726978989659708</v>
          </cell>
          <cell r="W86">
            <v>-0.12463695761565363</v>
          </cell>
          <cell r="X86">
            <v>1.5780470630891497</v>
          </cell>
          <cell r="Y86">
            <v>1.4852194773437022</v>
          </cell>
          <cell r="Z86">
            <v>2.7223429569043223</v>
          </cell>
          <cell r="AA86">
            <v>15.018876916527923</v>
          </cell>
          <cell r="AB86">
            <v>6.424003394377209</v>
          </cell>
          <cell r="AC86">
            <v>1.1127606464710116</v>
          </cell>
          <cell r="AD86">
            <v>1.805912128592202</v>
          </cell>
          <cell r="AE86">
            <v>-2.7054511308862605</v>
          </cell>
          <cell r="AF86">
            <v>0.41808870340194204</v>
          </cell>
          <cell r="AG86">
            <v>-1.592293086145613E-2</v>
          </cell>
          <cell r="AH86">
            <v>-20.131284252106909</v>
          </cell>
          <cell r="AI86">
            <v>-1.2623531969002788</v>
          </cell>
          <cell r="AJ86">
            <v>-1.1338105082043248</v>
          </cell>
          <cell r="AK86">
            <v>0.50898806722201595</v>
          </cell>
          <cell r="AL86">
            <v>1.7743939404764486</v>
          </cell>
          <cell r="AM86">
            <v>-0.75918585353490498</v>
          </cell>
          <cell r="AN86">
            <v>1.1276897561028676</v>
          </cell>
          <cell r="AP86">
            <v>-178.48111244492611</v>
          </cell>
          <cell r="AQ86">
            <v>-2.1562025570726746</v>
          </cell>
          <cell r="AR86">
            <v>80.170994378911928</v>
          </cell>
          <cell r="AS86">
            <v>21.646498606943169</v>
          </cell>
          <cell r="AT86">
            <v>18.706196020948937</v>
          </cell>
          <cell r="AU86">
            <v>3.7812213414692835</v>
          </cell>
          <cell r="AV86">
            <v>4.4133223443840421</v>
          </cell>
          <cell r="AW86">
            <v>31.623756065166617</v>
          </cell>
          <cell r="AX86">
            <v>57.778114364924932</v>
          </cell>
          <cell r="AY86">
            <v>-539.76769388038883</v>
          </cell>
          <cell r="AZ86">
            <v>29.494750928995927</v>
          </cell>
          <cell r="BA86">
            <v>-0.33065478927437653</v>
          </cell>
          <cell r="BB86">
            <v>-597.04717965997543</v>
          </cell>
          <cell r="BC86">
            <v>-3.3726450717765033</v>
          </cell>
          <cell r="BD86">
            <v>-11.663355903769684</v>
          </cell>
          <cell r="BE86">
            <v>1.7434758280938354</v>
          </cell>
          <cell r="BF86">
            <v>62.04866508419309</v>
          </cell>
          <cell r="BG86">
            <v>-20.640750296875467</v>
          </cell>
          <cell r="BH86">
            <v>225.49367524870468</v>
          </cell>
          <cell r="BJ86">
            <v>-0.96133408392263808</v>
          </cell>
          <cell r="BK86">
            <v>7.5715312194638118</v>
          </cell>
          <cell r="BL86">
            <v>0.20093201343907019</v>
          </cell>
          <cell r="BM86">
            <v>0.45516700327756787</v>
          </cell>
          <cell r="BN86">
            <v>4.8197872897104865</v>
          </cell>
          <cell r="BO86">
            <v>-35.605948936131924</v>
          </cell>
          <cell r="BP86">
            <v>8.9682146818040209</v>
          </cell>
          <cell r="BQ86">
            <v>-0.65050052791069124</v>
          </cell>
          <cell r="BR86">
            <v>6.5038639185118985</v>
          </cell>
          <cell r="BS86">
            <v>-3.9931164652671103</v>
          </cell>
          <cell r="BT86">
            <v>0.55190686902313324</v>
          </cell>
          <cell r="BU86">
            <v>-5.6885091969448354</v>
          </cell>
          <cell r="BV86">
            <v>-24.228793047430454</v>
          </cell>
          <cell r="BW86">
            <v>-3.584646453072593</v>
          </cell>
          <cell r="BX86">
            <v>-2.4302479157996659</v>
          </cell>
          <cell r="BY86">
            <v>2.4603182138644764</v>
          </cell>
          <cell r="BZ86">
            <v>1.5408722133297248</v>
          </cell>
          <cell r="CA86">
            <v>0.34537726615218034</v>
          </cell>
          <cell r="CB86">
            <v>-3.3095256865600664E-2</v>
          </cell>
          <cell r="CD86">
            <v>-483.18244497902197</v>
          </cell>
          <cell r="CE86">
            <v>121.61508709421059</v>
          </cell>
          <cell r="CF86">
            <v>10.348432061252424</v>
          </cell>
          <cell r="CG86">
            <v>6.7019056273340993</v>
          </cell>
          <cell r="CH86">
            <v>32.455788109478362</v>
          </cell>
          <cell r="CI86">
            <v>-16.011815675653438</v>
          </cell>
          <cell r="CJ86">
            <v>6.0173550781676965</v>
          </cell>
          <cell r="CK86">
            <v>-18.814801078075106</v>
          </cell>
          <cell r="CL86">
            <v>198.90505959987422</v>
          </cell>
          <cell r="CM86">
            <v>-807.35642846077099</v>
          </cell>
          <cell r="CN86">
            <v>38.883355787500477</v>
          </cell>
          <cell r="CO86">
            <v>-125.23234268760234</v>
          </cell>
          <cell r="CP86">
            <v>-757.42815836830505</v>
          </cell>
          <cell r="CQ86">
            <v>-9.8078238729271447</v>
          </cell>
          <cell r="CR86">
            <v>-25.33181012965872</v>
          </cell>
          <cell r="CS86">
            <v>8.2670166381935246</v>
          </cell>
          <cell r="CT86">
            <v>54.006577449326414</v>
          </cell>
          <cell r="CU86">
            <v>9.2867567226985557</v>
          </cell>
          <cell r="CV86">
            <v>-6.6945952735877654</v>
          </cell>
        </row>
        <row r="87">
          <cell r="B87">
            <v>49735.130374506538</v>
          </cell>
          <cell r="D87">
            <v>5235.9472456605999</v>
          </cell>
          <cell r="J87">
            <v>3292.6664277233622</v>
          </cell>
          <cell r="K87">
            <v>19347.894655926742</v>
          </cell>
          <cell r="T87">
            <v>20184.574515912234</v>
          </cell>
          <cell r="V87">
            <v>-8.7075207308684455E-2</v>
          </cell>
          <cell r="W87">
            <v>-3.1127351406265324</v>
          </cell>
          <cell r="X87">
            <v>1.4607537563808615</v>
          </cell>
          <cell r="Y87">
            <v>2.6071078088862887</v>
          </cell>
          <cell r="Z87">
            <v>0.99227177916685338</v>
          </cell>
          <cell r="AA87">
            <v>21.077782365957631</v>
          </cell>
          <cell r="AB87">
            <v>15.760473029634991</v>
          </cell>
          <cell r="AC87">
            <v>0.42423615676794313</v>
          </cell>
          <cell r="AD87">
            <v>1.0899511850932964</v>
          </cell>
          <cell r="AE87">
            <v>-0.32688953482218341</v>
          </cell>
          <cell r="AF87">
            <v>1.3175865745249871</v>
          </cell>
          <cell r="AG87">
            <v>-6.8363821000839486</v>
          </cell>
          <cell r="AH87">
            <v>0.89744986022139983</v>
          </cell>
          <cell r="AI87">
            <v>4.1452961723686288</v>
          </cell>
          <cell r="AJ87">
            <v>-3.6169503496419342E-2</v>
          </cell>
          <cell r="AK87">
            <v>2.8154867057344823</v>
          </cell>
          <cell r="AL87">
            <v>0.57295660418037464</v>
          </cell>
          <cell r="AM87">
            <v>-2.8449783003826723</v>
          </cell>
          <cell r="AN87">
            <v>-0.18293786966828707</v>
          </cell>
          <cell r="AP87">
            <v>-43.344710375262366</v>
          </cell>
          <cell r="AQ87">
            <v>-53.782781246259447</v>
          </cell>
          <cell r="AR87">
            <v>75.383134109919411</v>
          </cell>
          <cell r="AS87">
            <v>38.561934049712136</v>
          </cell>
          <cell r="AT87">
            <v>7.0038720128445675</v>
          </cell>
          <cell r="AU87">
            <v>6.1036367736883932</v>
          </cell>
          <cell r="AV87">
            <v>11.523083987612438</v>
          </cell>
          <cell r="AW87">
            <v>12.190607286062914</v>
          </cell>
          <cell r="AX87">
            <v>35.501507646817572</v>
          </cell>
          <cell r="AY87">
            <v>-63.453666233021067</v>
          </cell>
          <cell r="AZ87">
            <v>93.339917315313869</v>
          </cell>
          <cell r="BA87">
            <v>-141.94136539970873</v>
          </cell>
          <cell r="BB87">
            <v>21.258081393470093</v>
          </cell>
          <cell r="BC87">
            <v>10.935234314167189</v>
          </cell>
          <cell r="BD87">
            <v>-0.36785223028573455</v>
          </cell>
          <cell r="BE87">
            <v>9.6931896812378113</v>
          </cell>
          <cell r="BF87">
            <v>20.391193758970076</v>
          </cell>
          <cell r="BG87">
            <v>-76.762065066181549</v>
          </cell>
          <cell r="BH87">
            <v>-36.992904652717698</v>
          </cell>
          <cell r="BJ87">
            <v>1.1299788559636648</v>
          </cell>
          <cell r="BK87">
            <v>-1.8090606228241435</v>
          </cell>
          <cell r="BL87">
            <v>2.6746116438901124</v>
          </cell>
          <cell r="BM87">
            <v>5.7067876920581018</v>
          </cell>
          <cell r="BN87">
            <v>5.31406109535697</v>
          </cell>
          <cell r="BO87">
            <v>7.0782176647415262</v>
          </cell>
          <cell r="BP87">
            <v>28.818142089666175</v>
          </cell>
          <cell r="BQ87">
            <v>-9.5643862166039373E-2</v>
          </cell>
          <cell r="BR87">
            <v>7.7095934079130624</v>
          </cell>
          <cell r="BS87">
            <v>-0.13274542230199415</v>
          </cell>
          <cell r="BT87">
            <v>3.2642292093442382</v>
          </cell>
          <cell r="BU87">
            <v>-7.8990630667792221</v>
          </cell>
          <cell r="BV87">
            <v>-10.167232440647666</v>
          </cell>
          <cell r="BW87">
            <v>5.1096142557834234</v>
          </cell>
          <cell r="BX87">
            <v>-8.158045539383707E-2</v>
          </cell>
          <cell r="BY87">
            <v>7.4117111632830524</v>
          </cell>
          <cell r="BZ87">
            <v>4.0024890688929338</v>
          </cell>
          <cell r="CA87">
            <v>0.34809570619955821</v>
          </cell>
          <cell r="CB87">
            <v>1.2043630700955488</v>
          </cell>
          <cell r="CD87">
            <v>555.71697292483441</v>
          </cell>
          <cell r="CE87">
            <v>-30.84249407503853</v>
          </cell>
          <cell r="CF87">
            <v>136.39326456484923</v>
          </cell>
          <cell r="CG87">
            <v>81.934367221639377</v>
          </cell>
          <cell r="CH87">
            <v>35.96962298987205</v>
          </cell>
          <cell r="CI87">
            <v>2.3176668170130554</v>
          </cell>
          <cell r="CJ87">
            <v>18.934276685588571</v>
          </cell>
          <cell r="CK87">
            <v>-2.7626691492628197</v>
          </cell>
          <cell r="CL87">
            <v>235.68113649352745</v>
          </cell>
          <cell r="CM87">
            <v>-25.717583382222074</v>
          </cell>
          <cell r="CN87">
            <v>226.88397688672558</v>
          </cell>
          <cell r="CO87">
            <v>-165.89776254385038</v>
          </cell>
          <cell r="CP87">
            <v>-270.49673905283089</v>
          </cell>
          <cell r="CQ87">
            <v>13.355429521660994</v>
          </cell>
          <cell r="CR87">
            <v>-0.83006921057994987</v>
          </cell>
          <cell r="CS87">
            <v>24.42522747603914</v>
          </cell>
          <cell r="CT87">
            <v>137.74903351985949</v>
          </cell>
          <cell r="CU87">
            <v>9.0933200207559821</v>
          </cell>
          <cell r="CV87">
            <v>240.2026493237172</v>
          </cell>
        </row>
        <row r="88">
          <cell r="B88">
            <v>51138.673878381262</v>
          </cell>
          <cell r="D88">
            <v>5260.2924527483301</v>
          </cell>
          <cell r="J88">
            <v>3320.0572617721464</v>
          </cell>
          <cell r="K88">
            <v>20544.965085424847</v>
          </cell>
          <cell r="T88">
            <v>20341.507638563744</v>
          </cell>
          <cell r="V88">
            <v>2.8220364424623279</v>
          </cell>
          <cell r="W88">
            <v>-0.13118441220959509</v>
          </cell>
          <cell r="X88">
            <v>0.46496280320444949</v>
          </cell>
          <cell r="Y88">
            <v>0.85322634980176115</v>
          </cell>
          <cell r="Z88">
            <v>3.231977680977538</v>
          </cell>
          <cell r="AA88">
            <v>3.9742202448559638</v>
          </cell>
          <cell r="AB88">
            <v>3.8373149154148356</v>
          </cell>
          <cell r="AC88">
            <v>-0.5642992653123069</v>
          </cell>
          <cell r="AD88">
            <v>0.83187394320181074</v>
          </cell>
          <cell r="AE88">
            <v>6.187083663552051</v>
          </cell>
          <cell r="AF88">
            <v>1.4213281866836347</v>
          </cell>
          <cell r="AG88">
            <v>6.4938949288715797</v>
          </cell>
          <cell r="AH88">
            <v>29.099310204935879</v>
          </cell>
          <cell r="AI88">
            <v>-0.84854731646664128</v>
          </cell>
          <cell r="AJ88">
            <v>0.56495602369517339</v>
          </cell>
          <cell r="AK88">
            <v>0.51023958552454118</v>
          </cell>
          <cell r="AL88">
            <v>2.38321341280332</v>
          </cell>
          <cell r="AM88">
            <v>6.9982768380803861</v>
          </cell>
          <cell r="AN88">
            <v>0.7774903678439804</v>
          </cell>
          <cell r="AP88">
            <v>1403.5435038747237</v>
          </cell>
          <cell r="AQ88">
            <v>-2.196089411399953</v>
          </cell>
          <cell r="AR88">
            <v>24.345207087730159</v>
          </cell>
          <cell r="AS88">
            <v>12.949157777394021</v>
          </cell>
          <cell r="AT88">
            <v>23.039022875017281</v>
          </cell>
          <cell r="AU88">
            <v>1.3934139502866785</v>
          </cell>
          <cell r="AV88">
            <v>3.2477845663674714</v>
          </cell>
          <cell r="AW88">
            <v>-16.284172081335328</v>
          </cell>
          <cell r="AX88">
            <v>27.3908340487842</v>
          </cell>
          <cell r="AY88">
            <v>1197.0704294981042</v>
          </cell>
          <cell r="AZ88">
            <v>102.01580379047118</v>
          </cell>
          <cell r="BA88">
            <v>125.61290317944554</v>
          </cell>
          <cell r="BB88">
            <v>695.46736479498031</v>
          </cell>
          <cell r="BC88">
            <v>-2.3312467925354667</v>
          </cell>
          <cell r="BD88">
            <v>5.7436554462927916</v>
          </cell>
          <cell r="BE88">
            <v>1.8061171443262651</v>
          </cell>
          <cell r="BF88">
            <v>85.303150971366449</v>
          </cell>
          <cell r="BG88">
            <v>183.45268096375685</v>
          </cell>
          <cell r="BH88">
            <v>156.93312265150962</v>
          </cell>
          <cell r="BJ88">
            <v>5.097188114588258</v>
          </cell>
          <cell r="BK88">
            <v>-1.4192591083871831</v>
          </cell>
          <cell r="BL88">
            <v>4.0396932690538234</v>
          </cell>
          <cell r="BM88">
            <v>8.1543394919088019</v>
          </cell>
          <cell r="BN88">
            <v>7.2772450222541973</v>
          </cell>
          <cell r="BO88">
            <v>39.599067178037387</v>
          </cell>
          <cell r="BP88">
            <v>32.593138008321375</v>
          </cell>
          <cell r="BQ88">
            <v>0.24397077877731377</v>
          </cell>
          <cell r="BR88">
            <v>7.561558481699393</v>
          </cell>
          <cell r="BS88">
            <v>7.9901992545371003</v>
          </cell>
          <cell r="BT88">
            <v>5.3883453896382383</v>
          </cell>
          <cell r="BU88">
            <v>-1.4234681392235271</v>
          </cell>
          <cell r="BV88">
            <v>27.987690818820909</v>
          </cell>
          <cell r="BW88">
            <v>4.8168677537708815</v>
          </cell>
          <cell r="BX88">
            <v>-0.87791622796955515</v>
          </cell>
          <cell r="BY88">
            <v>8.8299807494371052</v>
          </cell>
          <cell r="BZ88">
            <v>6.4601105984773755</v>
          </cell>
          <cell r="CA88">
            <v>9.7108204470141679</v>
          </cell>
          <cell r="CB88">
            <v>2.7608587886104097</v>
          </cell>
          <cell r="CD88">
            <v>2480.2132708297286</v>
          </cell>
          <cell r="CE88">
            <v>-24.069512588850102</v>
          </cell>
          <cell r="CF88">
            <v>204.2486607459341</v>
          </cell>
          <cell r="CG88">
            <v>115.40161820570415</v>
          </cell>
          <cell r="CH88">
            <v>49.919397639945487</v>
          </cell>
          <cell r="CI88">
            <v>10.340852278082469</v>
          </cell>
          <cell r="CJ88">
            <v>21.603213014779058</v>
          </cell>
          <cell r="CK88">
            <v>6.9835796074230529</v>
          </cell>
          <cell r="CL88">
            <v>233.39943658172433</v>
          </cell>
          <cell r="CM88">
            <v>1520.1228059883906</v>
          </cell>
          <cell r="CN88">
            <v>372.19044583883897</v>
          </cell>
          <cell r="CO88">
            <v>-29.745955463312839</v>
          </cell>
          <cell r="CP88">
            <v>674.70953389967644</v>
          </cell>
          <cell r="CQ88">
            <v>12.518284408757893</v>
          </cell>
          <cell r="CR88">
            <v>-9.0553044697635414</v>
          </cell>
          <cell r="CS88">
            <v>28.866443423900478</v>
          </cell>
          <cell r="CT88">
            <v>222.37396294067503</v>
          </cell>
          <cell r="CU88">
            <v>248.26539540962085</v>
          </cell>
          <cell r="CV88">
            <v>546.51188010253463</v>
          </cell>
        </row>
        <row r="89">
          <cell r="B89">
            <v>51232.669883777649</v>
          </cell>
          <cell r="D89">
            <v>5330.7318795645542</v>
          </cell>
          <cell r="J89">
            <v>3355.1330656556297</v>
          </cell>
          <cell r="K89">
            <v>20735.463723953977</v>
          </cell>
          <cell r="T89">
            <v>20270.008027919179</v>
          </cell>
          <cell r="V89">
            <v>0.18380610654848972</v>
          </cell>
          <cell r="W89">
            <v>-7.8068092699595582</v>
          </cell>
          <cell r="X89">
            <v>1.3390781491516179</v>
          </cell>
          <cell r="Y89">
            <v>3.4218290359760983</v>
          </cell>
          <cell r="Z89">
            <v>-1.3809600440123249</v>
          </cell>
          <cell r="AA89">
            <v>9.0895850538897029</v>
          </cell>
          <cell r="AB89">
            <v>6.0606746973992598</v>
          </cell>
          <cell r="AC89">
            <v>0.68258937766572103</v>
          </cell>
          <cell r="AD89">
            <v>1.0564818952779387</v>
          </cell>
          <cell r="AE89">
            <v>0.92722785235723748</v>
          </cell>
          <cell r="AF89">
            <v>1.0081415486913547</v>
          </cell>
          <cell r="AG89">
            <v>0.30391060366727896</v>
          </cell>
          <cell r="AH89">
            <v>1.103998932618433</v>
          </cell>
          <cell r="AI89">
            <v>4.6411230442637619</v>
          </cell>
          <cell r="AJ89">
            <v>2.7367262902177281</v>
          </cell>
          <cell r="AK89">
            <v>-2.393736086799314</v>
          </cell>
          <cell r="AL89">
            <v>0.35434398692713032</v>
          </cell>
          <cell r="AM89">
            <v>1.1300210298737845</v>
          </cell>
          <cell r="AN89">
            <v>-0.35149612268176034</v>
          </cell>
          <cell r="AP89">
            <v>93.996005396387773</v>
          </cell>
          <cell r="AQ89">
            <v>-130.51825318789543</v>
          </cell>
          <cell r="AR89">
            <v>70.439426816224113</v>
          </cell>
          <cell r="AS89">
            <v>52.37516048163684</v>
          </cell>
          <cell r="AT89">
            <v>-10.162277817569247</v>
          </cell>
          <cell r="AU89">
            <v>3.3135837575033662</v>
          </cell>
          <cell r="AV89">
            <v>5.3264051226785654</v>
          </cell>
          <cell r="AW89">
            <v>19.586555271973793</v>
          </cell>
          <cell r="AX89">
            <v>35.075803883483331</v>
          </cell>
          <cell r="AY89">
            <v>190.4986385291304</v>
          </cell>
          <cell r="AZ89">
            <v>73.387804346244593</v>
          </cell>
          <cell r="BA89">
            <v>6.2603636373160043</v>
          </cell>
          <cell r="BB89">
            <v>34.063293482765403</v>
          </cell>
          <cell r="BC89">
            <v>12.64254043330925</v>
          </cell>
          <cell r="BD89">
            <v>27.980261434414615</v>
          </cell>
          <cell r="BE89">
            <v>-8.5164449064887435</v>
          </cell>
          <cell r="BF89">
            <v>12.985418858706907</v>
          </cell>
          <cell r="BG89">
            <v>31.695401242861408</v>
          </cell>
          <cell r="BH89">
            <v>-71.499610644565109</v>
          </cell>
          <cell r="BJ89">
            <v>2.5536257281407071</v>
          </cell>
          <cell r="BK89">
            <v>-10.904901568625547</v>
          </cell>
          <cell r="BL89">
            <v>4.9275470739978511</v>
          </cell>
          <cell r="BM89">
            <v>8.613110604627261</v>
          </cell>
          <cell r="BN89">
            <v>5.6156013082875766</v>
          </cell>
          <cell r="BO89">
            <v>57.95833324674291</v>
          </cell>
          <cell r="BP89">
            <v>35.677464674147075</v>
          </cell>
          <cell r="BQ89">
            <v>1.6579201165572544</v>
          </cell>
          <cell r="BR89">
            <v>4.8680034457218024</v>
          </cell>
          <cell r="BS89">
            <v>3.9313475360637895</v>
          </cell>
          <cell r="BT89">
            <v>4.2275337254803036</v>
          </cell>
          <cell r="BU89">
            <v>-0.50075981465300679</v>
          </cell>
          <cell r="BV89">
            <v>5.1838701385563457</v>
          </cell>
          <cell r="BW89">
            <v>6.6900467491822102</v>
          </cell>
          <cell r="BX89">
            <v>2.1087773820243738</v>
          </cell>
          <cell r="BY89">
            <v>1.3798008989893695</v>
          </cell>
          <cell r="BZ89">
            <v>5.1682566945556285</v>
          </cell>
          <cell r="CA89">
            <v>4.3307796287742395</v>
          </cell>
          <cell r="CB89">
            <v>1.3699403497503981</v>
          </cell>
          <cell r="CD89">
            <v>1275.713686450923</v>
          </cell>
          <cell r="CE89">
            <v>-188.6533264026275</v>
          </cell>
          <cell r="CF89">
            <v>250.33876239278561</v>
          </cell>
          <cell r="CG89">
            <v>125.53275091568617</v>
          </cell>
          <cell r="CH89">
            <v>38.586813091241538</v>
          </cell>
          <cell r="CI89">
            <v>14.591855822947721</v>
          </cell>
          <cell r="CJ89">
            <v>24.510596021042517</v>
          </cell>
          <cell r="CK89">
            <v>47.116746541867997</v>
          </cell>
          <cell r="CL89">
            <v>155.74625994401003</v>
          </cell>
          <cell r="CM89">
            <v>784.34770791382471</v>
          </cell>
          <cell r="CN89">
            <v>298.23827638102557</v>
          </cell>
          <cell r="CO89">
            <v>-10.398753372221563</v>
          </cell>
          <cell r="CP89">
            <v>153.74156001124038</v>
          </cell>
          <cell r="CQ89">
            <v>17.87388288316447</v>
          </cell>
          <cell r="CR89">
            <v>21.692708746651988</v>
          </cell>
          <cell r="CS89">
            <v>4.7263377471691683</v>
          </cell>
          <cell r="CT89">
            <v>180.72842867323652</v>
          </cell>
          <cell r="CU89">
            <v>117.74526684356124</v>
          </cell>
          <cell r="CV89">
            <v>273.93428260293149</v>
          </cell>
        </row>
        <row r="90">
          <cell r="B90">
            <v>52013.626208097397</v>
          </cell>
          <cell r="D90">
            <v>5389.2587664529547</v>
          </cell>
          <cell r="J90">
            <v>3360.7808524678476</v>
          </cell>
          <cell r="K90">
            <v>21006.940195616724</v>
          </cell>
          <cell r="T90">
            <v>20480.470338046478</v>
          </cell>
          <cell r="V90">
            <v>1.5243326691569248</v>
          </cell>
          <cell r="W90">
            <v>15.236346745655659</v>
          </cell>
          <cell r="X90">
            <v>1.0979146618265379</v>
          </cell>
          <cell r="Y90">
            <v>1.7758739783190647</v>
          </cell>
          <cell r="Z90">
            <v>-1.5177235955383006</v>
          </cell>
          <cell r="AA90">
            <v>10.558769830582971</v>
          </cell>
          <cell r="AB90">
            <v>-3.3835903406449042</v>
          </cell>
          <cell r="AC90">
            <v>1.3978439033391465</v>
          </cell>
          <cell r="AD90">
            <v>0.16833272188310211</v>
          </cell>
          <cell r="AE90">
            <v>1.309237523099771</v>
          </cell>
          <cell r="AF90">
            <v>1.5676065587490129</v>
          </cell>
          <cell r="AG90">
            <v>-1.0465404388708244</v>
          </cell>
          <cell r="AH90">
            <v>3.7353868273237945</v>
          </cell>
          <cell r="AI90">
            <v>-1.3892060535915518</v>
          </cell>
          <cell r="AJ90">
            <v>-0.74659304098868562</v>
          </cell>
          <cell r="AK90">
            <v>-0.42401050652831618</v>
          </cell>
          <cell r="AL90">
            <v>1.146199300299644</v>
          </cell>
          <cell r="AM90">
            <v>1.1433347658469373</v>
          </cell>
          <cell r="AN90">
            <v>1.0382941626733144</v>
          </cell>
          <cell r="AP90">
            <v>780.95632431974809</v>
          </cell>
          <cell r="AQ90">
            <v>234.84286882908486</v>
          </cell>
          <cell r="AR90">
            <v>58.526886888400441</v>
          </cell>
          <cell r="AS90">
            <v>28.11197883619775</v>
          </cell>
          <cell r="AT90">
            <v>-11.014464990205852</v>
          </cell>
          <cell r="AU90">
            <v>4.1990447941354532</v>
          </cell>
          <cell r="AV90">
            <v>-3.1538815847189454</v>
          </cell>
          <cell r="AW90">
            <v>40.384209832992838</v>
          </cell>
          <cell r="AX90">
            <v>5.6477868122178734</v>
          </cell>
          <cell r="AY90">
            <v>271.47647166274692</v>
          </cell>
          <cell r="AZ90">
            <v>115.26456965182933</v>
          </cell>
          <cell r="BA90">
            <v>-21.623579474558937</v>
          </cell>
          <cell r="BB90">
            <v>116.52574794264501</v>
          </cell>
          <cell r="BC90">
            <v>-3.959864523429701</v>
          </cell>
          <cell r="BD90">
            <v>-7.8420582544756599</v>
          </cell>
          <cell r="BE90">
            <v>-1.472435846628116</v>
          </cell>
          <cell r="BF90">
            <v>42.152875984231741</v>
          </cell>
          <cell r="BG90">
            <v>32.431216183132619</v>
          </cell>
          <cell r="BH90">
            <v>210.46231012729913</v>
          </cell>
          <cell r="BJ90">
            <v>4.4901960524187157</v>
          </cell>
          <cell r="BK90">
            <v>2.7980609374021359</v>
          </cell>
          <cell r="BL90">
            <v>4.4315824773961454</v>
          </cell>
          <cell r="BM90">
            <v>8.9241794442548752</v>
          </cell>
          <cell r="BN90">
            <v>1.2561098322095843</v>
          </cell>
          <cell r="BO90">
            <v>51.833155360428385</v>
          </cell>
          <cell r="BP90">
            <v>23.17399355785421</v>
          </cell>
          <cell r="BQ90">
            <v>1.944540428058783</v>
          </cell>
          <cell r="BR90">
            <v>3.1811693584391065</v>
          </cell>
          <cell r="BS90">
            <v>8.2198920290119659</v>
          </cell>
          <cell r="BT90">
            <v>5.4206595117129774</v>
          </cell>
          <cell r="BU90">
            <v>-1.5263797130868118</v>
          </cell>
          <cell r="BV90">
            <v>36.615311197187616</v>
          </cell>
          <cell r="BW90">
            <v>6.5529770736445059</v>
          </cell>
          <cell r="BX90">
            <v>2.5086947082771038</v>
          </cell>
          <cell r="BY90">
            <v>0.43871879812702463</v>
          </cell>
          <cell r="BZ90">
            <v>4.5191136968493639</v>
          </cell>
          <cell r="CA90">
            <v>6.3308786927236849</v>
          </cell>
          <cell r="CB90">
            <v>1.2803306098726486</v>
          </cell>
          <cell r="CD90">
            <v>2235.1511232155972</v>
          </cell>
          <cell r="CE90">
            <v>48.345744983530039</v>
          </cell>
          <cell r="CF90">
            <v>228.69465490227412</v>
          </cell>
          <cell r="CG90">
            <v>131.99823114494075</v>
          </cell>
          <cell r="CH90">
            <v>8.8661520800867493</v>
          </cell>
          <cell r="CI90">
            <v>15.009679275613891</v>
          </cell>
          <cell r="CJ90">
            <v>16.943392091939529</v>
          </cell>
          <cell r="CK90">
            <v>55.877200309694217</v>
          </cell>
          <cell r="CL90">
            <v>103.61593239130298</v>
          </cell>
          <cell r="CM90">
            <v>1595.5918734569605</v>
          </cell>
          <cell r="CN90">
            <v>384.00809510385898</v>
          </cell>
          <cell r="CO90">
            <v>-31.691678057506124</v>
          </cell>
          <cell r="CP90">
            <v>867.31448761386082</v>
          </cell>
          <cell r="CQ90">
            <v>17.286663431511272</v>
          </cell>
          <cell r="CR90">
            <v>25.514006395946012</v>
          </cell>
          <cell r="CS90">
            <v>1.5104260724472169</v>
          </cell>
          <cell r="CT90">
            <v>160.83263957327517</v>
          </cell>
          <cell r="CU90">
            <v>170.81723332356933</v>
          </cell>
          <cell r="CV90">
            <v>258.90291748152595</v>
          </cell>
        </row>
        <row r="91">
          <cell r="B91">
            <v>52191.602608433634</v>
          </cell>
          <cell r="D91">
            <v>5388.0057664903434</v>
          </cell>
          <cell r="J91">
            <v>3437.7379477787313</v>
          </cell>
          <cell r="K91">
            <v>21116.015099329139</v>
          </cell>
          <cell r="T91">
            <v>20486.735566570591</v>
          </cell>
          <cell r="V91">
            <v>0.34217264457621077</v>
          </cell>
          <cell r="W91">
            <v>-0.73572815082150189</v>
          </cell>
          <cell r="X91">
            <v>-2.3249949889414534E-2</v>
          </cell>
          <cell r="Y91">
            <v>-1.2258420435133921</v>
          </cell>
          <cell r="Z91">
            <v>1.2607313243673479</v>
          </cell>
          <cell r="AA91">
            <v>4.1930540671252903</v>
          </cell>
          <cell r="AB91">
            <v>9.5005819294525118</v>
          </cell>
          <cell r="AC91">
            <v>-3.1182644172500495E-2</v>
          </cell>
          <cell r="AD91">
            <v>2.2898575863514958</v>
          </cell>
          <cell r="AE91">
            <v>0.51923270450959791</v>
          </cell>
          <cell r="AF91">
            <v>0.4073629035650006</v>
          </cell>
          <cell r="AG91">
            <v>-0.70349027909976103</v>
          </cell>
          <cell r="AH91">
            <v>7.9639507320017344E-2</v>
          </cell>
          <cell r="AI91">
            <v>1.1917112061157198</v>
          </cell>
          <cell r="AJ91">
            <v>1.7615807313613674</v>
          </cell>
          <cell r="AK91">
            <v>-0.10945278753611287</v>
          </cell>
          <cell r="AL91">
            <v>2.4856911250231706</v>
          </cell>
          <cell r="AM91">
            <v>-0.81352750637531113</v>
          </cell>
          <cell r="AN91">
            <v>3.0591233603027845E-2</v>
          </cell>
          <cell r="AP91">
            <v>177.97640033623611</v>
          </cell>
          <cell r="AQ91">
            <v>-13.067827248562935</v>
          </cell>
          <cell r="AR91">
            <v>-1.252999962611284</v>
          </cell>
          <cell r="AS91">
            <v>-19.749614669391349</v>
          </cell>
          <cell r="AT91">
            <v>9.0105508741526137</v>
          </cell>
          <cell r="AU91">
            <v>1.8435751473199105</v>
          </cell>
          <cell r="AV91">
            <v>8.555959281818204</v>
          </cell>
          <cell r="AW91">
            <v>-0.91347059651116069</v>
          </cell>
          <cell r="AX91">
            <v>76.957095310883687</v>
          </cell>
          <cell r="AY91">
            <v>109.07490371241511</v>
          </cell>
          <cell r="AZ91">
            <v>30.422539048577164</v>
          </cell>
          <cell r="BA91">
            <v>-14.383370101813171</v>
          </cell>
          <cell r="BB91">
            <v>2.5771625495376611</v>
          </cell>
          <cell r="BC91">
            <v>3.3497248836491735</v>
          </cell>
          <cell r="BD91">
            <v>18.365133980299333</v>
          </cell>
          <cell r="BE91">
            <v>-0.37847850635006353</v>
          </cell>
          <cell r="BF91">
            <v>92.462110390493308</v>
          </cell>
          <cell r="BG91">
            <v>-23.339918531982676</v>
          </cell>
          <cell r="BH91">
            <v>6.2652285241128993</v>
          </cell>
          <cell r="BJ91">
            <v>4.9391088661672633</v>
          </cell>
          <cell r="BK91">
            <v>5.3200818628691859</v>
          </cell>
          <cell r="BL91">
            <v>2.9041262964550452</v>
          </cell>
          <cell r="BM91">
            <v>4.8552516044677807</v>
          </cell>
          <cell r="BN91">
            <v>1.5252707166559354</v>
          </cell>
          <cell r="BO91">
            <v>30.659480678589858</v>
          </cell>
          <cell r="BP91">
            <v>16.513207143744157</v>
          </cell>
          <cell r="BQ91">
            <v>1.48222712460786</v>
          </cell>
          <cell r="BR91">
            <v>4.4058978715215691</v>
          </cell>
          <cell r="BS91">
            <v>9.1385676573382479</v>
          </cell>
          <cell r="BT91">
            <v>4.4735743812831075</v>
          </cell>
          <cell r="BU91">
            <v>4.9560656239878043</v>
          </cell>
          <cell r="BV91">
            <v>35.507994649379086</v>
          </cell>
          <cell r="BW91">
            <v>3.5311097137079361</v>
          </cell>
          <cell r="BX91">
            <v>4.3522117991234399</v>
          </cell>
          <cell r="BY91">
            <v>-2.418605372374194</v>
          </cell>
          <cell r="BZ91">
            <v>6.5068977255386962</v>
          </cell>
          <cell r="CA91">
            <v>8.554190922694449</v>
          </cell>
          <cell r="CB91">
            <v>1.4969899435836709</v>
          </cell>
          <cell r="CD91">
            <v>2456.4722339270957</v>
          </cell>
          <cell r="CE91">
            <v>89.060698981226551</v>
          </cell>
          <cell r="CF91">
            <v>152.05852082974343</v>
          </cell>
          <cell r="CG91">
            <v>73.686682425837262</v>
          </cell>
          <cell r="CH91">
            <v>10.872830941394795</v>
          </cell>
          <cell r="CI91">
            <v>10.749617649245408</v>
          </cell>
          <cell r="CJ91">
            <v>13.976267386145295</v>
          </cell>
          <cell r="CK91">
            <v>42.773122427120143</v>
          </cell>
          <cell r="CL91">
            <v>145.07152005536909</v>
          </cell>
          <cell r="CM91">
            <v>1768.1204434023966</v>
          </cell>
          <cell r="CN91">
            <v>321.09071683712227</v>
          </cell>
          <cell r="CO91">
            <v>95.866317240389435</v>
          </cell>
          <cell r="CP91">
            <v>848.63356876992839</v>
          </cell>
          <cell r="CQ91">
            <v>9.701154000993256</v>
          </cell>
          <cell r="CR91">
            <v>44.24699260653108</v>
          </cell>
          <cell r="CS91">
            <v>-8.5612421151406579</v>
          </cell>
          <cell r="CT91">
            <v>232.90355620479841</v>
          </cell>
          <cell r="CU91">
            <v>224.2393798577682</v>
          </cell>
          <cell r="CV91">
            <v>302.16105065835654</v>
          </cell>
        </row>
        <row r="92">
          <cell r="B92">
            <v>52517.297657803429</v>
          </cell>
          <cell r="D92">
            <v>5461.9600748079247</v>
          </cell>
          <cell r="J92">
            <v>3467.7105667372889</v>
          </cell>
          <cell r="K92">
            <v>21245.129572441572</v>
          </cell>
          <cell r="T92">
            <v>20558.640515135463</v>
          </cell>
          <cell r="V92">
            <v>0.62403726479394184</v>
          </cell>
          <cell r="W92">
            <v>1.1768251139507857</v>
          </cell>
          <cell r="X92">
            <v>1.3725729244301377</v>
          </cell>
          <cell r="Y92">
            <v>1.2791652500678596</v>
          </cell>
          <cell r="Z92">
            <v>2.0879185700509728</v>
          </cell>
          <cell r="AA92">
            <v>3.899142744274231</v>
          </cell>
          <cell r="AB92">
            <v>2.2956609633173919</v>
          </cell>
          <cell r="AC92">
            <v>1.175941170669681</v>
          </cell>
          <cell r="AD92">
            <v>0.87187038145022377</v>
          </cell>
          <cell r="AE92">
            <v>0.61145283570351872</v>
          </cell>
          <cell r="AF92">
            <v>0.39265656431126672</v>
          </cell>
          <cell r="AG92">
            <v>-1.6946145332687568</v>
          </cell>
          <cell r="AH92">
            <v>3.0122001199388126</v>
          </cell>
          <cell r="AI92">
            <v>-1.7673665274219319</v>
          </cell>
          <cell r="AJ92">
            <v>-0.66918730767884238</v>
          </cell>
          <cell r="AK92">
            <v>5.4359528444742011</v>
          </cell>
          <cell r="AL92">
            <v>1.3258624376316863</v>
          </cell>
          <cell r="AM92">
            <v>-0.72651243759340733</v>
          </cell>
          <cell r="AN92">
            <v>0.35098294860702595</v>
          </cell>
          <cell r="AP92">
            <v>325.69504936979502</v>
          </cell>
          <cell r="AQ92">
            <v>20.748700416353358</v>
          </cell>
          <cell r="AR92">
            <v>73.954308317581308</v>
          </cell>
          <cell r="AS92">
            <v>20.356077839787986</v>
          </cell>
          <cell r="AT92">
            <v>15.110659385075564</v>
          </cell>
          <cell r="AU92">
            <v>1.7862337265717159</v>
          </cell>
          <cell r="AV92">
            <v>2.2638240952948507</v>
          </cell>
          <cell r="AW92">
            <v>34.437513270851468</v>
          </cell>
          <cell r="AX92">
            <v>29.972618958557632</v>
          </cell>
          <cell r="AY92">
            <v>129.11447311243319</v>
          </cell>
          <cell r="AZ92">
            <v>29.443701274303749</v>
          </cell>
          <cell r="BA92">
            <v>-34.403883216157737</v>
          </cell>
          <cell r="BB92">
            <v>97.55348772163552</v>
          </cell>
          <cell r="BC92">
            <v>-5.0270092215573072</v>
          </cell>
          <cell r="BD92">
            <v>-7.0994235940929684</v>
          </cell>
          <cell r="BE92">
            <v>18.776492470282165</v>
          </cell>
          <cell r="BF92">
            <v>50.54501633018026</v>
          </cell>
          <cell r="BG92">
            <v>-20.673908652157934</v>
          </cell>
          <cell r="BH92">
            <v>71.904948564872029</v>
          </cell>
          <cell r="BJ92">
            <v>2.6958535974179298</v>
          </cell>
          <cell r="BK92">
            <v>6.6994881326023714</v>
          </cell>
          <cell r="BL92">
            <v>3.8337720549021848</v>
          </cell>
          <cell r="BM92">
            <v>5.2980924750277936</v>
          </cell>
          <cell r="BN92">
            <v>0.40012603220920262</v>
          </cell>
          <cell r="BO92">
            <v>30.565134337606949</v>
          </cell>
          <cell r="BP92">
            <v>14.783356497942869</v>
          </cell>
          <cell r="BQ92">
            <v>3.258284153128832</v>
          </cell>
          <cell r="BR92">
            <v>4.4473119986590204</v>
          </cell>
          <cell r="BS92">
            <v>3.407961435346718</v>
          </cell>
          <cell r="BT92">
            <v>3.4139451772953633</v>
          </cell>
          <cell r="BU92">
            <v>-3.1141973431529024</v>
          </cell>
          <cell r="BV92">
            <v>8.1258810795701741</v>
          </cell>
          <cell r="BW92">
            <v>2.5717049852659546</v>
          </cell>
          <cell r="BX92">
            <v>3.071590881080466</v>
          </cell>
          <cell r="BY92">
            <v>2.3635737501330301</v>
          </cell>
          <cell r="BZ92">
            <v>5.4069598703109456</v>
          </cell>
          <cell r="CA92">
            <v>0.71707172181181278</v>
          </cell>
          <cell r="CB92">
            <v>1.0674374801997288</v>
          </cell>
          <cell r="CD92">
            <v>1378.623779422167</v>
          </cell>
          <cell r="CE92">
            <v>112.00548880897986</v>
          </cell>
          <cell r="CF92">
            <v>201.66762205959458</v>
          </cell>
          <cell r="CG92">
            <v>81.093602488231227</v>
          </cell>
          <cell r="CH92">
            <v>2.9444674514530789</v>
          </cell>
          <cell r="CI92">
            <v>11.142437425530446</v>
          </cell>
          <cell r="CJ92">
            <v>12.992306915072675</v>
          </cell>
          <cell r="CK92">
            <v>93.494807779306939</v>
          </cell>
          <cell r="CL92">
            <v>147.65330496514252</v>
          </cell>
          <cell r="CM92">
            <v>700.16448701672562</v>
          </cell>
          <cell r="CN92">
            <v>248.51861432095484</v>
          </cell>
          <cell r="CO92">
            <v>-64.150469155213841</v>
          </cell>
          <cell r="CP92">
            <v>250.7196916965836</v>
          </cell>
          <cell r="CQ92">
            <v>7.0053915719714155</v>
          </cell>
          <cell r="CR92">
            <v>31.40391356614532</v>
          </cell>
          <cell r="CS92">
            <v>8.4091332108152415</v>
          </cell>
          <cell r="CT92">
            <v>198.14542156361222</v>
          </cell>
          <cell r="CU92">
            <v>20.112790241853418</v>
          </cell>
          <cell r="CV92">
            <v>217.13287657171895</v>
          </cell>
        </row>
        <row r="93">
          <cell r="B93">
            <v>52405.421972265962</v>
          </cell>
          <cell r="D93">
            <v>5454.8168027451065</v>
          </cell>
          <cell r="J93">
            <v>3437.1619734881797</v>
          </cell>
          <cell r="K93">
            <v>21178.503601593053</v>
          </cell>
          <cell r="T93">
            <v>20513.871252991888</v>
          </cell>
          <cell r="V93">
            <v>-0.21302635612828746</v>
          </cell>
          <cell r="W93">
            <v>2.0860088142869992</v>
          </cell>
          <cell r="X93">
            <v>-0.13078220940803131</v>
          </cell>
          <cell r="Y93">
            <v>-1.3728509868594085</v>
          </cell>
          <cell r="Z93">
            <v>-1.1517526365837472</v>
          </cell>
          <cell r="AA93">
            <v>4.5890321986738369</v>
          </cell>
          <cell r="AB93">
            <v>-3.1097263255942864</v>
          </cell>
          <cell r="AC93">
            <v>0.8250367026910066</v>
          </cell>
          <cell r="AD93">
            <v>-0.88094414632337026</v>
          </cell>
          <cell r="AE93">
            <v>-0.31360585785715767</v>
          </cell>
          <cell r="AF93">
            <v>-0.28233055357056447</v>
          </cell>
          <cell r="AG93">
            <v>8.5845522308281019E-3</v>
          </cell>
          <cell r="AH93">
            <v>-2.2831204581411191</v>
          </cell>
          <cell r="AI93">
            <v>-1.6993884260072201</v>
          </cell>
          <cell r="AJ93">
            <v>1.6080179178865617</v>
          </cell>
          <cell r="AK93">
            <v>1.8947885394765107</v>
          </cell>
          <cell r="AL93">
            <v>0.58121474228820524</v>
          </cell>
          <cell r="AM93">
            <v>-0.38667649748460597</v>
          </cell>
          <cell r="AN93">
            <v>-0.21776372864059645</v>
          </cell>
          <cell r="AP93">
            <v>-111.87568553746678</v>
          </cell>
          <cell r="AQ93">
            <v>37.211412766558851</v>
          </cell>
          <cell r="AR93">
            <v>-7.1432720628181414</v>
          </cell>
          <cell r="AS93">
            <v>-22.126410406497598</v>
          </cell>
          <cell r="AT93">
            <v>-8.5094878693024611</v>
          </cell>
          <cell r="AU93">
            <v>2.1842493731389467</v>
          </cell>
          <cell r="AV93">
            <v>-3.1369985054011806</v>
          </cell>
          <cell r="AW93">
            <v>24.445375345243519</v>
          </cell>
          <cell r="AX93">
            <v>-30.548593249109217</v>
          </cell>
          <cell r="AY93">
            <v>-66.625970848519501</v>
          </cell>
          <cell r="AZ93">
            <v>-21.253935920386539</v>
          </cell>
          <cell r="BA93">
            <v>0.17132924296515739</v>
          </cell>
          <cell r="BB93">
            <v>-76.168686752407666</v>
          </cell>
          <cell r="BC93">
            <v>-4.7482272867093229</v>
          </cell>
          <cell r="BD93">
            <v>16.945339205462687</v>
          </cell>
          <cell r="BE93">
            <v>6.9006223936651168</v>
          </cell>
          <cell r="BF93">
            <v>22.451057626795318</v>
          </cell>
          <cell r="BG93">
            <v>-10.923469357898284</v>
          </cell>
          <cell r="BH93">
            <v>-44.769262143574451</v>
          </cell>
          <cell r="BJ93">
            <v>2.2890708041347851</v>
          </cell>
          <cell r="BK93">
            <v>18.148908826468357</v>
          </cell>
          <cell r="BL93">
            <v>2.3277277113905148</v>
          </cell>
          <cell r="BM93">
            <v>0.41642808039521473</v>
          </cell>
          <cell r="BN93">
            <v>0.63347298634315319</v>
          </cell>
          <cell r="BO93">
            <v>25.178595486583898</v>
          </cell>
          <cell r="BP93">
            <v>4.8587599134448212</v>
          </cell>
          <cell r="BQ93">
            <v>3.4043756119920943</v>
          </cell>
          <cell r="BR93">
            <v>2.4448779296483814</v>
          </cell>
          <cell r="BS93">
            <v>2.1366287416435537</v>
          </cell>
          <cell r="BT93">
            <v>2.0927367163733113</v>
          </cell>
          <cell r="BU93">
            <v>-3.3994594168516801</v>
          </cell>
          <cell r="BV93">
            <v>4.503519231235642</v>
          </cell>
          <cell r="BW93">
            <v>-3.6434143967118748</v>
          </cell>
          <cell r="BX93">
            <v>1.9392035471845759</v>
          </cell>
          <cell r="BY93">
            <v>6.8611202114075898</v>
          </cell>
          <cell r="BZ93">
            <v>5.6452530587872474</v>
          </cell>
          <cell r="CA93">
            <v>-0.79343259814800282</v>
          </cell>
          <cell r="CB93">
            <v>1.2030741415436141</v>
          </cell>
          <cell r="CD93">
            <v>1172.7520884883124</v>
          </cell>
          <cell r="CE93">
            <v>279.73515476343414</v>
          </cell>
          <cell r="CF93">
            <v>124.08492318055232</v>
          </cell>
          <cell r="CG93">
            <v>6.5920316000967887</v>
          </cell>
          <cell r="CH93">
            <v>4.5972573997198651</v>
          </cell>
          <cell r="CI93">
            <v>10.013103041166026</v>
          </cell>
          <cell r="CJ93">
            <v>4.5289032869929287</v>
          </cell>
          <cell r="CK93">
            <v>98.353627852576665</v>
          </cell>
          <cell r="CL93">
            <v>82.028907832549976</v>
          </cell>
          <cell r="CM93">
            <v>443.03987763907571</v>
          </cell>
          <cell r="CN93">
            <v>153.87687405432371</v>
          </cell>
          <cell r="CO93">
            <v>-70.239503549564688</v>
          </cell>
          <cell r="CP93">
            <v>140.48771146141053</v>
          </cell>
          <cell r="CQ93">
            <v>-10.385376148047158</v>
          </cell>
          <cell r="CR93">
            <v>20.368991337193393</v>
          </cell>
          <cell r="CS93">
            <v>23.826200510969102</v>
          </cell>
          <cell r="CT93">
            <v>207.61106033170063</v>
          </cell>
          <cell r="CU93">
            <v>-22.506080358906274</v>
          </cell>
          <cell r="CV93">
            <v>243.86322507270961</v>
          </cell>
        </row>
        <row r="94">
          <cell r="B94">
            <v>52586.55990518519</v>
          </cell>
          <cell r="D94">
            <v>5513.1550118584</v>
          </cell>
          <cell r="J94">
            <v>3449.0499726497183</v>
          </cell>
          <cell r="K94">
            <v>21300.825240089238</v>
          </cell>
          <cell r="T94">
            <v>20603.886003116153</v>
          </cell>
          <cell r="V94">
            <v>0.34564731301103269</v>
          </cell>
          <cell r="W94">
            <v>-5.5695144255500928</v>
          </cell>
          <cell r="X94">
            <v>1.0694806301090543</v>
          </cell>
          <cell r="Y94">
            <v>1.8663188288512655</v>
          </cell>
          <cell r="Z94">
            <v>-0.20733066516552823</v>
          </cell>
          <cell r="AA94">
            <v>12.483058701624316</v>
          </cell>
          <cell r="AB94">
            <v>1.308408891183066</v>
          </cell>
          <cell r="AC94">
            <v>0.7596117387834278</v>
          </cell>
          <cell r="AD94">
            <v>0.34586671367931032</v>
          </cell>
          <cell r="AE94">
            <v>0.57757451044362362</v>
          </cell>
          <cell r="AF94">
            <v>-5.0525507991450169E-2</v>
          </cell>
          <cell r="AG94">
            <v>3.8254451395518307</v>
          </cell>
          <cell r="AH94">
            <v>3.4476946228337413</v>
          </cell>
          <cell r="AI94">
            <v>2.0435893956666229</v>
          </cell>
          <cell r="AJ94">
            <v>-2.0444263868823032</v>
          </cell>
          <cell r="AK94">
            <v>2.3823166995770251</v>
          </cell>
          <cell r="AL94">
            <v>-0.69545895740995567</v>
          </cell>
          <cell r="AM94">
            <v>-1.001304438736339</v>
          </cell>
          <cell r="AN94">
            <v>0.4387994299766218</v>
          </cell>
          <cell r="AP94">
            <v>181.13793291922775</v>
          </cell>
          <cell r="AQ94">
            <v>-101.42466397605767</v>
          </cell>
          <cell r="AR94">
            <v>58.338209113293487</v>
          </cell>
          <cell r="AS94">
            <v>29.666743736269837</v>
          </cell>
          <cell r="AT94">
            <v>-1.5141772711574504</v>
          </cell>
          <cell r="AU94">
            <v>6.214243574847913</v>
          </cell>
          <cell r="AV94">
            <v>1.2788388192792723</v>
          </cell>
          <cell r="AW94">
            <v>22.692560254054115</v>
          </cell>
          <cell r="AX94">
            <v>11.887999161538573</v>
          </cell>
          <cell r="AY94">
            <v>122.32163849618519</v>
          </cell>
          <cell r="AZ94">
            <v>-3.792838019429837</v>
          </cell>
          <cell r="BA94">
            <v>76.354230972909136</v>
          </cell>
          <cell r="BB94">
            <v>112.39474948940278</v>
          </cell>
          <cell r="BC94">
            <v>5.6129180775628242</v>
          </cell>
          <cell r="BD94">
            <v>-21.89065922695454</v>
          </cell>
          <cell r="BE94">
            <v>8.8405438242203331</v>
          </cell>
          <cell r="BF94">
            <v>-27.020200334745368</v>
          </cell>
          <cell r="BG94">
            <v>-28.177106286786511</v>
          </cell>
          <cell r="BH94">
            <v>90.014750124264538</v>
          </cell>
          <cell r="BJ94">
            <v>1.1015069297333424</v>
          </cell>
          <cell r="BK94">
            <v>-3.1828138807652229</v>
          </cell>
          <cell r="BL94">
            <v>2.2989477917942036</v>
          </cell>
          <cell r="BM94">
            <v>0.50566483635412496</v>
          </cell>
          <cell r="BN94">
            <v>1.9724894710818175</v>
          </cell>
          <cell r="BO94">
            <v>27.3573442059893</v>
          </cell>
          <cell r="BP94">
            <v>9.9510338107980054</v>
          </cell>
          <cell r="BQ94">
            <v>2.7535136613741962</v>
          </cell>
          <cell r="BR94">
            <v>2.6264467710548356</v>
          </cell>
          <cell r="BS94">
            <v>1.3989902467272941</v>
          </cell>
          <cell r="BT94">
            <v>0.46623849849418697</v>
          </cell>
          <cell r="BU94">
            <v>1.3566799104266281</v>
          </cell>
          <cell r="BV94">
            <v>4.213696744000428</v>
          </cell>
          <cell r="BW94">
            <v>-0.28909145368003486</v>
          </cell>
          <cell r="BX94">
            <v>0.6062508388507748</v>
          </cell>
          <cell r="BY94">
            <v>9.8727625807141894</v>
          </cell>
          <cell r="BZ94">
            <v>3.7216765524087148</v>
          </cell>
          <cell r="CA94">
            <v>-2.8970046653999049</v>
          </cell>
          <cell r="CB94">
            <v>0.60260171291284248</v>
          </cell>
          <cell r="CD94">
            <v>572.9336970877921</v>
          </cell>
          <cell r="CE94">
            <v>-56.532378041708398</v>
          </cell>
          <cell r="CF94">
            <v>123.89624540544537</v>
          </cell>
          <cell r="CG94">
            <v>8.1467965001688754</v>
          </cell>
          <cell r="CH94">
            <v>14.097545118768267</v>
          </cell>
          <cell r="CI94">
            <v>12.028301821878486</v>
          </cell>
          <cell r="CJ94">
            <v>8.9616236909911464</v>
          </cell>
          <cell r="CK94">
            <v>80.661978273637942</v>
          </cell>
          <cell r="CL94">
            <v>88.269120181870676</v>
          </cell>
          <cell r="CM94">
            <v>293.88504447251398</v>
          </cell>
          <cell r="CN94">
            <v>34.819466383064537</v>
          </cell>
          <cell r="CO94">
            <v>27.738306897903385</v>
          </cell>
          <cell r="CP94">
            <v>136.3567130081683</v>
          </cell>
          <cell r="CQ94">
            <v>-0.81259354705463238</v>
          </cell>
          <cell r="CR94">
            <v>6.3203903647145125</v>
          </cell>
          <cell r="CS94">
            <v>34.139180181817551</v>
          </cell>
          <cell r="CT94">
            <v>138.43798401272352</v>
          </cell>
          <cell r="CU94">
            <v>-83.114402828825405</v>
          </cell>
          <cell r="CV94">
            <v>123.41566506967501</v>
          </cell>
        </row>
        <row r="95">
          <cell r="B95">
            <v>52716.285938807065</v>
          </cell>
          <cell r="D95">
            <v>5545.9650984087712</v>
          </cell>
          <cell r="J95">
            <v>3388.1673685292835</v>
          </cell>
          <cell r="K95">
            <v>21363.126623523905</v>
          </cell>
          <cell r="T95">
            <v>20615.192969401025</v>
          </cell>
          <cell r="V95">
            <v>0.2466904734893749</v>
          </cell>
          <cell r="W95">
            <v>4.8957933887896488</v>
          </cell>
          <cell r="X95">
            <v>0.59512359945981252</v>
          </cell>
          <cell r="Y95">
            <v>0.4855771817891652</v>
          </cell>
          <cell r="Z95">
            <v>0.99629482702781047</v>
          </cell>
          <cell r="AA95">
            <v>-6.3051389172506855</v>
          </cell>
          <cell r="AB95">
            <v>5.1861321694950391</v>
          </cell>
          <cell r="AC95">
            <v>0.53426009286119402</v>
          </cell>
          <cell r="AD95">
            <v>-1.7651992462626387</v>
          </cell>
          <cell r="AE95">
            <v>0.29248342602901101</v>
          </cell>
          <cell r="AF95">
            <v>6.7180834462332584E-2</v>
          </cell>
          <cell r="AG95">
            <v>0.85342748938219692</v>
          </cell>
          <cell r="AH95">
            <v>-2.9550706778420754</v>
          </cell>
          <cell r="AI95">
            <v>-2.5948361246325269</v>
          </cell>
          <cell r="AJ95">
            <v>2.2230716700557318</v>
          </cell>
          <cell r="AK95">
            <v>-2.2067522738042356</v>
          </cell>
          <cell r="AL95">
            <v>2.9540341351573574</v>
          </cell>
          <cell r="AM95">
            <v>0.63171386858706935</v>
          </cell>
          <cell r="AN95">
            <v>5.4877833643440788E-2</v>
          </cell>
          <cell r="AP95">
            <v>129.7260336218751</v>
          </cell>
          <cell r="AQ95">
            <v>84.19020147239803</v>
          </cell>
          <cell r="AR95">
            <v>32.810086550371125</v>
          </cell>
          <cell r="AS95">
            <v>7.862722077789158</v>
          </cell>
          <cell r="AT95">
            <v>7.2610545058357729</v>
          </cell>
          <cell r="AU95">
            <v>-3.5306042213428128</v>
          </cell>
          <cell r="AV95">
            <v>5.1352477311390032</v>
          </cell>
          <cell r="AW95">
            <v>16.081666456950643</v>
          </cell>
          <cell r="AX95">
            <v>-60.882604120434735</v>
          </cell>
          <cell r="AY95">
            <v>62.301383434667514</v>
          </cell>
          <cell r="AZ95">
            <v>5.0405684418110468</v>
          </cell>
          <cell r="BA95">
            <v>17.685671686976548</v>
          </cell>
          <cell r="BB95">
            <v>-99.656566773064696</v>
          </cell>
          <cell r="BC95">
            <v>-7.272617140152704</v>
          </cell>
          <cell r="BD95">
            <v>23.316855379993285</v>
          </cell>
          <cell r="BE95">
            <v>-8.3841303459393544</v>
          </cell>
          <cell r="BF95">
            <v>113.97292064550265</v>
          </cell>
          <cell r="BG95">
            <v>17.598681539542213</v>
          </cell>
          <cell r="BH95">
            <v>11.306966284872033</v>
          </cell>
          <cell r="BJ95">
            <v>1.0053022021758062</v>
          </cell>
          <cell r="BK95">
            <v>2.3098780906565697</v>
          </cell>
          <cell r="BL95">
            <v>2.9316845371774702</v>
          </cell>
          <cell r="BM95">
            <v>2.2470851694793792</v>
          </cell>
          <cell r="BN95">
            <v>1.7061942588306955</v>
          </cell>
          <cell r="BO95">
            <v>14.525183853047618</v>
          </cell>
          <cell r="BP95">
            <v>5.6188357249677523</v>
          </cell>
          <cell r="BQ95">
            <v>3.3347071729240341</v>
          </cell>
          <cell r="BR95">
            <v>-1.4419534008250245</v>
          </cell>
          <cell r="BS95">
            <v>1.1702564287454864</v>
          </cell>
          <cell r="BT95">
            <v>0.12585695774796068</v>
          </cell>
          <cell r="BU95">
            <v>2.9459000788941037</v>
          </cell>
          <cell r="BV95">
            <v>1.0536297363721747</v>
          </cell>
          <cell r="BW95">
            <v>-4.0202278294006017</v>
          </cell>
          <cell r="BX95">
            <v>1.0625023318450388</v>
          </cell>
          <cell r="BY95">
            <v>7.5658767447074782</v>
          </cell>
          <cell r="BZ95">
            <v>4.1956678157691885</v>
          </cell>
          <cell r="CA95">
            <v>-1.482121537064407</v>
          </cell>
          <cell r="CB95">
            <v>0.62702719236560345</v>
          </cell>
          <cell r="CD95">
            <v>524.68333037343109</v>
          </cell>
          <cell r="CE95">
            <v>40.725650679252567</v>
          </cell>
          <cell r="CF95">
            <v>157.95933191842778</v>
          </cell>
          <cell r="CG95">
            <v>35.759133247349382</v>
          </cell>
          <cell r="CH95">
            <v>12.348048750451426</v>
          </cell>
          <cell r="CI95">
            <v>6.6541224532157628</v>
          </cell>
          <cell r="CJ95">
            <v>5.5409121403119457</v>
          </cell>
          <cell r="CK95">
            <v>97.657115327099746</v>
          </cell>
          <cell r="CL95">
            <v>-49.570579249447746</v>
          </cell>
          <cell r="CM95">
            <v>247.11152419476639</v>
          </cell>
          <cell r="CN95">
            <v>9.4374957762984195</v>
          </cell>
          <cell r="CO95">
            <v>59.807348686693103</v>
          </cell>
          <cell r="CP95">
            <v>34.122983685565941</v>
          </cell>
          <cell r="CQ95">
            <v>-11.43493557085651</v>
          </cell>
          <cell r="CR95">
            <v>11.272111764408464</v>
          </cell>
          <cell r="CS95">
            <v>26.13352834222826</v>
          </cell>
          <cell r="CT95">
            <v>159.94879426773286</v>
          </cell>
          <cell r="CU95">
            <v>-42.175802757300517</v>
          </cell>
          <cell r="CV95">
            <v>128.45740283043415</v>
          </cell>
        </row>
        <row r="96">
          <cell r="B96">
            <v>52794.724322113972</v>
          </cell>
          <cell r="D96">
            <v>5550.7736513180698</v>
          </cell>
          <cell r="J96">
            <v>3376.9531737881298</v>
          </cell>
          <cell r="K96">
            <v>21370.053900511586</v>
          </cell>
          <cell r="T96">
            <v>20785.559931654923</v>
          </cell>
          <cell r="V96">
            <v>0.14879345521032761</v>
          </cell>
          <cell r="W96">
            <v>-5.1252066602128892</v>
          </cell>
          <cell r="X96">
            <v>8.6703627303363895E-2</v>
          </cell>
          <cell r="Y96">
            <v>-0.69989863781864115</v>
          </cell>
          <cell r="Z96">
            <v>-0.97039351049083011</v>
          </cell>
          <cell r="AA96">
            <v>-3.283094877795445</v>
          </cell>
          <cell r="AB96">
            <v>-0.9687251204742342</v>
          </cell>
          <cell r="AC96">
            <v>0.86151659945086223</v>
          </cell>
          <cell r="AD96">
            <v>-0.33098113290730424</v>
          </cell>
          <cell r="AE96">
            <v>3.2426325555046098E-2</v>
          </cell>
          <cell r="AF96">
            <v>1.04305692937956E-2</v>
          </cell>
          <cell r="AG96">
            <v>-2.2620898548475821</v>
          </cell>
          <cell r="AH96">
            <v>2.5589599028323251</v>
          </cell>
          <cell r="AI96">
            <v>2.5775184621939395</v>
          </cell>
          <cell r="AJ96">
            <v>-2.2446336777092624</v>
          </cell>
          <cell r="AK96">
            <v>-1.4525327974317936</v>
          </cell>
          <cell r="AL96">
            <v>0.33306304659339592</v>
          </cell>
          <cell r="AM96">
            <v>-0.75369407311574044</v>
          </cell>
          <cell r="AN96">
            <v>0.82641458902068532</v>
          </cell>
          <cell r="AP96">
            <v>78.438383306907781</v>
          </cell>
          <cell r="AQ96">
            <v>-92.450214102818563</v>
          </cell>
          <cell r="AR96">
            <v>4.808552909298669</v>
          </cell>
          <cell r="AS96">
            <v>-11.38815932504076</v>
          </cell>
          <cell r="AT96">
            <v>-7.1427450098004783</v>
          </cell>
          <cell r="AU96">
            <v>-1.7224775957211662</v>
          </cell>
          <cell r="AV96">
            <v>-1.0089667774898174</v>
          </cell>
          <cell r="AW96">
            <v>26.070901617350955</v>
          </cell>
          <cell r="AX96">
            <v>-11.214194741153733</v>
          </cell>
          <cell r="AY96">
            <v>6.9272769876806706</v>
          </cell>
          <cell r="AZ96">
            <v>0.78312988857487653</v>
          </cell>
          <cell r="BA96">
            <v>-47.277602537688836</v>
          </cell>
          <cell r="BB96">
            <v>83.747987149602523</v>
          </cell>
          <cell r="BC96">
            <v>7.0366274114342104</v>
          </cell>
          <cell r="BD96">
            <v>-24.066388116809776</v>
          </cell>
          <cell r="BE96">
            <v>-5.3968364301808833</v>
          </cell>
          <cell r="BF96">
            <v>13.229882498645566</v>
          </cell>
          <cell r="BG96">
            <v>-21.129522875890416</v>
          </cell>
          <cell r="BH96">
            <v>170.36696225389824</v>
          </cell>
          <cell r="BJ96">
            <v>0.5282576916242343</v>
          </cell>
          <cell r="BK96">
            <v>-4.0627284999531499</v>
          </cell>
          <cell r="BL96">
            <v>1.6260385519802245</v>
          </cell>
          <cell r="BM96">
            <v>0.24910746694852826</v>
          </cell>
          <cell r="BN96">
            <v>-1.3406822660763651</v>
          </cell>
          <cell r="BO96">
            <v>6.6083997254987148</v>
          </cell>
          <cell r="BP96">
            <v>2.2484028612464568</v>
          </cell>
          <cell r="BQ96">
            <v>3.0135738024910097</v>
          </cell>
          <cell r="BR96">
            <v>-2.6172136111852984</v>
          </cell>
          <cell r="BS96">
            <v>0.58801396171319631</v>
          </cell>
          <cell r="BT96">
            <v>-0.25535324838038553</v>
          </cell>
          <cell r="BU96">
            <v>2.3516370334349723</v>
          </cell>
          <cell r="BV96">
            <v>0.60900697297341377</v>
          </cell>
          <cell r="BW96">
            <v>0.22501182944658638</v>
          </cell>
          <cell r="BX96">
            <v>-0.54040967631580061</v>
          </cell>
          <cell r="BY96">
            <v>0.53823600618323475</v>
          </cell>
          <cell r="BZ96">
            <v>3.1747498283205555</v>
          </cell>
          <cell r="CA96">
            <v>-1.5090962825938137</v>
          </cell>
          <cell r="CB96">
            <v>1.1037666442603511</v>
          </cell>
          <cell r="CD96">
            <v>277.42666431054386</v>
          </cell>
          <cell r="CE96">
            <v>-72.473263839919355</v>
          </cell>
          <cell r="CF96">
            <v>88.81357651014514</v>
          </cell>
          <cell r="CG96">
            <v>4.0148960825206359</v>
          </cell>
          <cell r="CH96">
            <v>-9.9053556444246169</v>
          </cell>
          <cell r="CI96">
            <v>3.1454111309228807</v>
          </cell>
          <cell r="CJ96">
            <v>2.2681212675272775</v>
          </cell>
          <cell r="CK96">
            <v>89.290503673599233</v>
          </cell>
          <cell r="CL96">
            <v>-90.757392949159112</v>
          </cell>
          <cell r="CM96">
            <v>124.92432807001387</v>
          </cell>
          <cell r="CN96">
            <v>-19.223075609430452</v>
          </cell>
          <cell r="CO96">
            <v>46.933629365162005</v>
          </cell>
          <cell r="CP96">
            <v>20.317483113532944</v>
          </cell>
          <cell r="CQ96">
            <v>0.62870106213500776</v>
          </cell>
          <cell r="CR96">
            <v>-5.6948527583083433</v>
          </cell>
          <cell r="CS96">
            <v>1.9601994417652122</v>
          </cell>
          <cell r="CT96">
            <v>122.63366043619817</v>
          </cell>
          <cell r="CU96">
            <v>-42.631416981032999</v>
          </cell>
          <cell r="CV96">
            <v>226.91941651946036</v>
          </cell>
        </row>
        <row r="97">
          <cell r="B97">
            <v>52764.482421892324</v>
          </cell>
          <cell r="D97">
            <v>5596.1725049327351</v>
          </cell>
          <cell r="J97">
            <v>3384.8300536769134</v>
          </cell>
          <cell r="K97">
            <v>21517.704622179652</v>
          </cell>
          <cell r="T97">
            <v>20690.971141564976</v>
          </cell>
          <cell r="V97">
            <v>-5.7282049693330173E-2</v>
          </cell>
          <cell r="W97">
            <v>-7.980651452337395</v>
          </cell>
          <cell r="X97">
            <v>0.8178833522401785</v>
          </cell>
          <cell r="Y97">
            <v>0.21970161263238364</v>
          </cell>
          <cell r="Z97">
            <v>3.8947219529611665</v>
          </cell>
          <cell r="AA97">
            <v>-3.4930670510152639</v>
          </cell>
          <cell r="AB97">
            <v>-2.8926956376099655</v>
          </cell>
          <cell r="AC97">
            <v>0.59679732562911703</v>
          </cell>
          <cell r="AD97">
            <v>0.2332540453898968</v>
          </cell>
          <cell r="AE97">
            <v>0.69092348739714371</v>
          </cell>
          <cell r="AF97">
            <v>0.6507694998499236</v>
          </cell>
          <cell r="AG97">
            <v>-0.77918423203104936</v>
          </cell>
          <cell r="AH97">
            <v>2.495957434491558</v>
          </cell>
          <cell r="AI97">
            <v>0.37868350294609776</v>
          </cell>
          <cell r="AJ97">
            <v>-0.13287712797575013</v>
          </cell>
          <cell r="AK97">
            <v>1.5836300008833071</v>
          </cell>
          <cell r="AL97">
            <v>0.32672881627928696</v>
          </cell>
          <cell r="AM97">
            <v>0.44703911124053253</v>
          </cell>
          <cell r="AN97">
            <v>-0.45506972340877416</v>
          </cell>
          <cell r="AP97">
            <v>-30.241900221648393</v>
          </cell>
          <cell r="AQ97">
            <v>-136.57956530321917</v>
          </cell>
          <cell r="AR97">
            <v>45.398853614665313</v>
          </cell>
          <cell r="AS97">
            <v>3.5497790561039437</v>
          </cell>
          <cell r="AT97">
            <v>28.389567396458119</v>
          </cell>
          <cell r="AU97">
            <v>-1.7724723185181617</v>
          </cell>
          <cell r="AV97">
            <v>-2.983674311624398</v>
          </cell>
          <cell r="AW97">
            <v>18.215653792244666</v>
          </cell>
          <cell r="AX97">
            <v>7.8768798887836056</v>
          </cell>
          <cell r="AY97">
            <v>147.65072166806567</v>
          </cell>
          <cell r="AZ97">
            <v>48.865041743618349</v>
          </cell>
          <cell r="BA97">
            <v>-15.916544843556721</v>
          </cell>
          <cell r="BB97">
            <v>83.776397163596812</v>
          </cell>
          <cell r="BC97">
            <v>1.0604528054664684</v>
          </cell>
          <cell r="BD97">
            <v>-1.3926958509505312</v>
          </cell>
          <cell r="BE97">
            <v>5.7984577302153184</v>
          </cell>
          <cell r="BF97">
            <v>13.021500950382688</v>
          </cell>
          <cell r="BG97">
            <v>12.438111969285728</v>
          </cell>
          <cell r="BH97">
            <v>-94.588790089946997</v>
          </cell>
          <cell r="BJ97">
            <v>0.68515897041414586</v>
          </cell>
          <cell r="BK97">
            <v>-13.523064253256878</v>
          </cell>
          <cell r="BL97">
            <v>2.5913922923404442</v>
          </cell>
          <cell r="BM97">
            <v>1.8678501589019403</v>
          </cell>
          <cell r="BN97">
            <v>3.696146946844503</v>
          </cell>
          <cell r="BO97">
            <v>-1.6297457981667485</v>
          </cell>
          <cell r="BP97">
            <v>2.4774355636707046</v>
          </cell>
          <cell r="BQ97">
            <v>2.7803801961952868</v>
          </cell>
          <cell r="BR97">
            <v>-1.5225328400266691</v>
          </cell>
          <cell r="BS97">
            <v>1.6016288353870589</v>
          </cell>
          <cell r="BT97">
            <v>0.67799924299871694</v>
          </cell>
          <cell r="BU97">
            <v>1.5454119975138791</v>
          </cell>
          <cell r="BV97">
            <v>5.5295312803249841</v>
          </cell>
          <cell r="BW97">
            <v>2.3437655210756025</v>
          </cell>
          <cell r="BX97">
            <v>-2.2444947633600498</v>
          </cell>
          <cell r="BY97">
            <v>0.23122000431674561</v>
          </cell>
          <cell r="BZ97">
            <v>2.9137018600883913</v>
          </cell>
          <cell r="CA97">
            <v>-0.68477478764265021</v>
          </cell>
          <cell r="CB97">
            <v>0.86331773456587158</v>
          </cell>
          <cell r="CD97">
            <v>359.06044962636224</v>
          </cell>
          <cell r="CE97">
            <v>-246.26424190969738</v>
          </cell>
          <cell r="CF97">
            <v>141.35570218762859</v>
          </cell>
          <cell r="CG97">
            <v>29.691085545122178</v>
          </cell>
          <cell r="CH97">
            <v>26.993699621335963</v>
          </cell>
          <cell r="CI97">
            <v>-0.81131056073422769</v>
          </cell>
          <cell r="CJ97">
            <v>2.4214454613040601</v>
          </cell>
          <cell r="CK97">
            <v>83.060782120600379</v>
          </cell>
          <cell r="CL97">
            <v>-52.331919811266289</v>
          </cell>
          <cell r="CM97">
            <v>339.20102058659904</v>
          </cell>
          <cell r="CN97">
            <v>50.895902054574435</v>
          </cell>
          <cell r="CO97">
            <v>30.845755278640127</v>
          </cell>
          <cell r="CP97">
            <v>180.26256702953742</v>
          </cell>
          <cell r="CQ97">
            <v>6.437381154310799</v>
          </cell>
          <cell r="CR97">
            <v>-24.032887814721562</v>
          </cell>
          <cell r="CS97">
            <v>0.85803477831541386</v>
          </cell>
          <cell r="CT97">
            <v>113.20410375978554</v>
          </cell>
          <cell r="CU97">
            <v>-19.269835653848986</v>
          </cell>
          <cell r="CV97">
            <v>177.09988857308781</v>
          </cell>
        </row>
        <row r="98">
          <cell r="B98">
            <v>52944.535800949823</v>
          </cell>
          <cell r="D98">
            <v>5538.3034567846171</v>
          </cell>
          <cell r="J98">
            <v>3411.6003826143397</v>
          </cell>
          <cell r="K98">
            <v>21311.135688735656</v>
          </cell>
          <cell r="T98">
            <v>20841.020161767068</v>
          </cell>
          <cell r="V98">
            <v>0.34123973323159085</v>
          </cell>
          <cell r="W98">
            <v>16.997162478089646</v>
          </cell>
          <cell r="X98">
            <v>-1.0340826358928301</v>
          </cell>
          <cell r="Y98">
            <v>-1.7945714890036157</v>
          </cell>
          <cell r="Z98">
            <v>0.5166278487273912</v>
          </cell>
          <cell r="AA98">
            <v>3.5836156022685195</v>
          </cell>
          <cell r="AB98">
            <v>-5.5633787453346351E-2</v>
          </cell>
          <cell r="AC98">
            <v>-1.1210614384523865</v>
          </cell>
          <cell r="AD98">
            <v>0.79089137454171343</v>
          </cell>
          <cell r="AE98">
            <v>-0.95999520892703361</v>
          </cell>
          <cell r="AF98">
            <v>-1.0250636832535687</v>
          </cell>
          <cell r="AG98">
            <v>-6.8779361569887065</v>
          </cell>
          <cell r="AH98">
            <v>-1.6260781583528172</v>
          </cell>
          <cell r="AI98">
            <v>-2.2977516911410034</v>
          </cell>
          <cell r="AJ98">
            <v>2.9201939666077426</v>
          </cell>
          <cell r="AK98">
            <v>-1.2437703417592871</v>
          </cell>
          <cell r="AL98">
            <v>1.1067629157384795</v>
          </cell>
          <cell r="AM98">
            <v>8.9857122570813353E-2</v>
          </cell>
          <cell r="AN98">
            <v>0.7251908050882383</v>
          </cell>
          <cell r="AP98">
            <v>180.05337905749911</v>
          </cell>
          <cell r="AQ98">
            <v>267.67201151009795</v>
          </cell>
          <cell r="AR98">
            <v>-57.869048148118054</v>
          </cell>
          <cell r="AS98">
            <v>-29.059085787376716</v>
          </cell>
          <cell r="AT98">
            <v>3.9124933681227958</v>
          </cell>
          <cell r="AU98">
            <v>1.7549003943945465</v>
          </cell>
          <cell r="AV98">
            <v>-5.5723604361588741E-2</v>
          </cell>
          <cell r="AW98">
            <v>-34.421632518896786</v>
          </cell>
          <cell r="AX98">
            <v>26.770328937426257</v>
          </cell>
          <cell r="AY98">
            <v>-206.56893344399577</v>
          </cell>
          <cell r="AZ98">
            <v>-77.470976578230875</v>
          </cell>
          <cell r="BA98">
            <v>-139.40218322675969</v>
          </cell>
          <cell r="BB98">
            <v>-55.941313285057277</v>
          </cell>
          <cell r="BC98">
            <v>-6.4589147059474499</v>
          </cell>
          <cell r="BD98">
            <v>30.566118092590614</v>
          </cell>
          <cell r="BE98">
            <v>-4.6261818408555655</v>
          </cell>
          <cell r="BF98">
            <v>44.253218150517569</v>
          </cell>
          <cell r="BG98">
            <v>2.5112999497532655</v>
          </cell>
          <cell r="BH98">
            <v>150.04902020209192</v>
          </cell>
          <cell r="BJ98">
            <v>0.68073647793289727</v>
          </cell>
          <cell r="BK98">
            <v>7.1429003104325206</v>
          </cell>
          <cell r="BL98">
            <v>0.45615341618592264</v>
          </cell>
          <cell r="BM98">
            <v>-1.7930951921711791</v>
          </cell>
          <cell r="BN98">
            <v>4.4484237317070408</v>
          </cell>
          <cell r="BO98">
            <v>-9.4126109695397808</v>
          </cell>
          <cell r="BP98">
            <v>1.0976528068789682</v>
          </cell>
          <cell r="BQ98">
            <v>0.8619894754946289</v>
          </cell>
          <cell r="BR98">
            <v>-1.0857943588044927</v>
          </cell>
          <cell r="BS98">
            <v>4.8403986841849544E-2</v>
          </cell>
          <cell r="BT98">
            <v>-0.30364227307705383</v>
          </cell>
          <cell r="BU98">
            <v>-8.9229203275998472</v>
          </cell>
          <cell r="BV98">
            <v>0.35365118581291988</v>
          </cell>
          <cell r="BW98">
            <v>-2.0103462547506501</v>
          </cell>
          <cell r="BX98">
            <v>2.7099856512034393</v>
          </cell>
          <cell r="BY98">
            <v>-3.3186813820862748</v>
          </cell>
          <cell r="BZ98">
            <v>4.7814243488251584</v>
          </cell>
          <cell r="CA98">
            <v>0.4098755568886725</v>
          </cell>
          <cell r="CB98">
            <v>1.1509195819422224</v>
          </cell>
          <cell r="CD98">
            <v>357.97589576463361</v>
          </cell>
          <cell r="CE98">
            <v>122.83243357645824</v>
          </cell>
          <cell r="CF98">
            <v>25.148444926217053</v>
          </cell>
          <cell r="CG98">
            <v>-29.034743978524375</v>
          </cell>
          <cell r="CH98">
            <v>32.42037026061621</v>
          </cell>
          <cell r="CI98">
            <v>-5.2706537411875942</v>
          </cell>
          <cell r="CJ98">
            <v>1.086883037663199</v>
          </cell>
          <cell r="CK98">
            <v>25.946589347649478</v>
          </cell>
          <cell r="CL98">
            <v>-37.449590035378606</v>
          </cell>
          <cell r="CM98">
            <v>10.310448646418081</v>
          </cell>
          <cell r="CN98">
            <v>-22.782236504226603</v>
          </cell>
          <cell r="CO98">
            <v>-184.9106589210287</v>
          </cell>
          <cell r="CP98">
            <v>11.926504255077361</v>
          </cell>
          <cell r="CQ98">
            <v>-5.6344516291994751</v>
          </cell>
          <cell r="CR98">
            <v>28.423889504823592</v>
          </cell>
          <cell r="CS98">
            <v>-12.608690886760485</v>
          </cell>
          <cell r="CT98">
            <v>184.47752224504848</v>
          </cell>
          <cell r="CU98">
            <v>11.418570582690791</v>
          </cell>
          <cell r="CV98">
            <v>237.1341586509152</v>
          </cell>
        </row>
        <row r="99">
          <cell r="B99">
            <v>52615.518209014655</v>
          </cell>
          <cell r="D99">
            <v>5567.8781740311952</v>
          </cell>
          <cell r="J99">
            <v>3374.684210407333</v>
          </cell>
          <cell r="K99">
            <v>21315.286174059438</v>
          </cell>
          <cell r="T99">
            <v>20888.091060456783</v>
          </cell>
          <cell r="V99">
            <v>-0.62143824090202804</v>
          </cell>
          <cell r="W99">
            <v>-20.238933832151584</v>
          </cell>
          <cell r="X99">
            <v>0.53400319208489755</v>
          </cell>
          <cell r="Y99">
            <v>0.69375064050301027</v>
          </cell>
          <cell r="Z99">
            <v>0.86293636727798884</v>
          </cell>
          <cell r="AA99">
            <v>-3.463810179375304</v>
          </cell>
          <cell r="AB99">
            <v>10.138649729349748</v>
          </cell>
          <cell r="AC99">
            <v>0.11796073616270331</v>
          </cell>
          <cell r="AD99">
            <v>-1.082077853992891</v>
          </cell>
          <cell r="AE99">
            <v>1.9475664668466841E-2</v>
          </cell>
          <cell r="AF99">
            <v>2.4855660587586037E-2</v>
          </cell>
          <cell r="AG99">
            <v>2.739698584823258</v>
          </cell>
          <cell r="AH99">
            <v>2.474500574925087</v>
          </cell>
          <cell r="AI99">
            <v>-4.4994620389821938</v>
          </cell>
          <cell r="AJ99">
            <v>-2.7677895358810267</v>
          </cell>
          <cell r="AK99">
            <v>-1.0041051771292331</v>
          </cell>
          <cell r="AL99">
            <v>-1.8509941761076787</v>
          </cell>
          <cell r="AM99">
            <v>-0.4458057813742311</v>
          </cell>
          <cell r="AN99">
            <v>0.22585697976564845</v>
          </cell>
          <cell r="AP99">
            <v>-329.01759193516773</v>
          </cell>
          <cell r="AQ99">
            <v>-372.89752098823305</v>
          </cell>
          <cell r="AR99">
            <v>29.574717246578075</v>
          </cell>
          <cell r="AS99">
            <v>11.032147899762776</v>
          </cell>
          <cell r="AT99">
            <v>6.5688974789146641</v>
          </cell>
          <cell r="AU99">
            <v>-1.7570179691277517</v>
          </cell>
          <cell r="AV99">
            <v>10.149368258184751</v>
          </cell>
          <cell r="AW99">
            <v>3.5813215788443813</v>
          </cell>
          <cell r="AX99">
            <v>-36.916172207006639</v>
          </cell>
          <cell r="AY99">
            <v>4.1504853237820498</v>
          </cell>
          <cell r="AZ99">
            <v>1.8592539985620533</v>
          </cell>
          <cell r="BA99">
            <v>51.70908026590655</v>
          </cell>
          <cell r="BB99">
            <v>83.744980542940539</v>
          </cell>
          <cell r="BC99">
            <v>-12.357243509871978</v>
          </cell>
          <cell r="BD99">
            <v>-29.816883361357441</v>
          </cell>
          <cell r="BE99">
            <v>-3.6882997583439305</v>
          </cell>
          <cell r="BF99">
            <v>-74.829960872927586</v>
          </cell>
          <cell r="BG99">
            <v>-12.470441981125987</v>
          </cell>
          <cell r="BH99">
            <v>47.07089868971525</v>
          </cell>
          <cell r="BJ99">
            <v>-0.19115104184194154</v>
          </cell>
          <cell r="BK99">
            <v>-18.530270042374276</v>
          </cell>
          <cell r="BL99">
            <v>0.39511744545077665</v>
          </cell>
          <cell r="BM99">
            <v>-1.5896424020613975</v>
          </cell>
          <cell r="BN99">
            <v>4.3105069800478457</v>
          </cell>
          <cell r="BO99">
            <v>-6.6655173854634491</v>
          </cell>
          <cell r="BP99">
            <v>5.8576709809417205</v>
          </cell>
          <cell r="BQ99">
            <v>0.4443330338478324</v>
          </cell>
          <cell r="BR99">
            <v>-0.39794840854638913</v>
          </cell>
          <cell r="BS99">
            <v>-0.22393936200232334</v>
          </cell>
          <cell r="BT99">
            <v>-0.34581060079732495</v>
          </cell>
          <cell r="BU99">
            <v>-7.2194971805648267</v>
          </cell>
          <cell r="BV99">
            <v>5.9683422716283907</v>
          </cell>
          <cell r="BW99">
            <v>-3.9264010760346246</v>
          </cell>
          <cell r="BX99">
            <v>-2.3046482711997274</v>
          </cell>
          <cell r="BY99">
            <v>-2.1297086274019161</v>
          </cell>
          <cell r="BZ99">
            <v>-0.10889116644468011</v>
          </cell>
          <cell r="CA99">
            <v>-0.66526874706310801</v>
          </cell>
          <cell r="CB99">
            <v>1.323771703038723</v>
          </cell>
          <cell r="CD99">
            <v>-100.76772979240923</v>
          </cell>
          <cell r="CE99">
            <v>-334.25528888417284</v>
          </cell>
          <cell r="CF99">
            <v>21.913075622424003</v>
          </cell>
          <cell r="CG99">
            <v>-25.865318156550757</v>
          </cell>
          <cell r="CH99">
            <v>31.728213233695101</v>
          </cell>
          <cell r="CI99">
            <v>-3.4970674889725331</v>
          </cell>
          <cell r="CJ99">
            <v>6.1010035647089467</v>
          </cell>
          <cell r="CK99">
            <v>13.446244469543217</v>
          </cell>
          <cell r="CL99">
            <v>-13.48315812195051</v>
          </cell>
          <cell r="CM99">
            <v>-47.840449464467383</v>
          </cell>
          <cell r="CN99">
            <v>-25.963550947475596</v>
          </cell>
          <cell r="CO99">
            <v>-150.8872503420987</v>
          </cell>
          <cell r="CP99">
            <v>195.3280515710826</v>
          </cell>
          <cell r="CQ99">
            <v>-10.719077998918749</v>
          </cell>
          <cell r="CR99">
            <v>-24.709849236527134</v>
          </cell>
          <cell r="CS99">
            <v>-7.912860299165061</v>
          </cell>
          <cell r="CT99">
            <v>-4.3253592733817641</v>
          </cell>
          <cell r="CU99">
            <v>-18.650552937977409</v>
          </cell>
          <cell r="CV99">
            <v>272.89809105575841</v>
          </cell>
        </row>
        <row r="100">
          <cell r="B100">
            <v>52554.697486171804</v>
          </cell>
          <cell r="D100">
            <v>5562.3617348680782</v>
          </cell>
          <cell r="J100">
            <v>3339.7139597713381</v>
          </cell>
          <cell r="K100">
            <v>21255.558506410038</v>
          </cell>
          <cell r="T100">
            <v>20932.486210902647</v>
          </cell>
          <cell r="V100">
            <v>-0.11559464757382454</v>
          </cell>
          <cell r="W100">
            <v>-0.34033673830249356</v>
          </cell>
          <cell r="X100">
            <v>-9.9076146975451973E-2</v>
          </cell>
          <cell r="Y100">
            <v>0.69281270985448451</v>
          </cell>
          <cell r="Z100">
            <v>0.12484214133301474</v>
          </cell>
          <cell r="AA100">
            <v>-14.241499823654657</v>
          </cell>
          <cell r="AB100">
            <v>-8.4941570478913597E-2</v>
          </cell>
          <cell r="AC100">
            <v>-0.34547879193550513</v>
          </cell>
          <cell r="AD100">
            <v>-1.0362525337377804</v>
          </cell>
          <cell r="AE100">
            <v>-0.28021048913754454</v>
          </cell>
          <cell r="AF100">
            <v>-0.68183737662749211</v>
          </cell>
          <cell r="AG100">
            <v>5.697083650345891</v>
          </cell>
          <cell r="AH100">
            <v>-1.18044329952256</v>
          </cell>
          <cell r="AI100">
            <v>0.61547166060307301</v>
          </cell>
          <cell r="AJ100">
            <v>-0.3120329260346888</v>
          </cell>
          <cell r="AK100">
            <v>-5.7326635482094819</v>
          </cell>
          <cell r="AL100">
            <v>-1.5442261964667914</v>
          </cell>
          <cell r="AM100">
            <v>0.19845070786703722</v>
          </cell>
          <cell r="AN100">
            <v>0.21253809320043171</v>
          </cell>
          <cell r="AP100">
            <v>-60.820722842850955</v>
          </cell>
          <cell r="AQ100">
            <v>-5.0015158402015913</v>
          </cell>
          <cell r="AR100">
            <v>-5.5164391631169565</v>
          </cell>
          <cell r="AS100">
            <v>11.093664880123242</v>
          </cell>
          <cell r="AT100">
            <v>0.95853180629148937</v>
          </cell>
          <cell r="AU100">
            <v>-6.9737761256395245</v>
          </cell>
          <cell r="AV100">
            <v>-9.3652403066613488E-2</v>
          </cell>
          <cell r="AW100">
            <v>-10.50120732082587</v>
          </cell>
          <cell r="AX100">
            <v>-34.970250635994944</v>
          </cell>
          <cell r="AY100">
            <v>-59.727667649400246</v>
          </cell>
          <cell r="AZ100">
            <v>-51.015500546024668</v>
          </cell>
          <cell r="BA100">
            <v>110.47268545519387</v>
          </cell>
          <cell r="BB100">
            <v>-40.938522885349357</v>
          </cell>
          <cell r="BC100">
            <v>1.6142652259572969</v>
          </cell>
          <cell r="BD100">
            <v>-3.2684343495670873</v>
          </cell>
          <cell r="BE100">
            <v>-20.845899663510181</v>
          </cell>
          <cell r="BF100">
            <v>-61.272737846500149</v>
          </cell>
          <cell r="BG100">
            <v>5.5264769603995774</v>
          </cell>
          <cell r="BH100">
            <v>44.395150445863692</v>
          </cell>
          <cell r="BJ100">
            <v>-0.4546417071480513</v>
          </cell>
          <cell r="BK100">
            <v>-14.421464671654915</v>
          </cell>
          <cell r="BL100">
            <v>0.20876519703261209</v>
          </cell>
          <cell r="BM100">
            <v>-0.20940995642344529</v>
          </cell>
          <cell r="BN100">
            <v>5.4641476957308921</v>
          </cell>
          <cell r="BO100">
            <v>-17.240680585836898</v>
          </cell>
          <cell r="BP100">
            <v>6.802375251058268</v>
          </cell>
          <cell r="BQ100">
            <v>-0.75766998127828611</v>
          </cell>
          <cell r="BR100">
            <v>-1.1027459399153616</v>
          </cell>
          <cell r="BS100">
            <v>-0.53577494298602257</v>
          </cell>
          <cell r="BT100">
            <v>-1.0356126604938565</v>
          </cell>
          <cell r="BU100">
            <v>0.33597560110485425</v>
          </cell>
          <cell r="BV100">
            <v>2.1046295466339737</v>
          </cell>
          <cell r="BW100">
            <v>-5.76404445357025</v>
          </cell>
          <cell r="BX100">
            <v>-0.3732339940160645</v>
          </cell>
          <cell r="BY100">
            <v>-6.3804281596489432</v>
          </cell>
          <cell r="BZ100">
            <v>-1.9779111923109771</v>
          </cell>
          <cell r="CA100">
            <v>0.28772436486681485</v>
          </cell>
          <cell r="CB100">
            <v>0.70686707373210922</v>
          </cell>
          <cell r="CD100">
            <v>-240.02683594216796</v>
          </cell>
          <cell r="CE100">
            <v>-246.80659062155587</v>
          </cell>
          <cell r="CF100">
            <v>11.588083550008378</v>
          </cell>
          <cell r="CG100">
            <v>-3.3834939513867539</v>
          </cell>
          <cell r="CH100">
            <v>39.829490049787069</v>
          </cell>
          <cell r="CI100">
            <v>-8.7483660188908914</v>
          </cell>
          <cell r="CJ100">
            <v>7.0163179391321506</v>
          </cell>
          <cell r="CK100">
            <v>-23.125864468633608</v>
          </cell>
          <cell r="CL100">
            <v>-37.23921401679172</v>
          </cell>
          <cell r="CM100">
            <v>-114.4953941015483</v>
          </cell>
          <cell r="CN100">
            <v>-77.762181382075141</v>
          </cell>
          <cell r="CO100">
            <v>6.8630376507840083</v>
          </cell>
          <cell r="CP100">
            <v>70.641541536130717</v>
          </cell>
          <cell r="CQ100">
            <v>-16.141440184395663</v>
          </cell>
          <cell r="CR100">
            <v>-3.9118954692844454</v>
          </cell>
          <cell r="CS100">
            <v>-23.361923532494359</v>
          </cell>
          <cell r="CT100">
            <v>-78.827979618527479</v>
          </cell>
          <cell r="CU100">
            <v>8.0054468983125844</v>
          </cell>
          <cell r="CV100">
            <v>146.92627924772387</v>
          </cell>
        </row>
      </sheetData>
      <sheetData sheetId="19">
        <row r="10">
          <cell r="A10" t="str">
            <v>2001T4</v>
          </cell>
        </row>
        <row r="58">
          <cell r="B58">
            <v>51418.614949857954</v>
          </cell>
        </row>
        <row r="59">
          <cell r="B59">
            <v>51703.862344034467</v>
          </cell>
        </row>
        <row r="60">
          <cell r="B60">
            <v>51483.129034566256</v>
          </cell>
        </row>
        <row r="61">
          <cell r="B61">
            <v>51318.024843389838</v>
          </cell>
        </row>
        <row r="62">
          <cell r="B62">
            <v>51572.124829590255</v>
          </cell>
        </row>
        <row r="63">
          <cell r="B63">
            <v>51411.223066095932</v>
          </cell>
        </row>
        <row r="64">
          <cell r="B64">
            <v>51511.719751304365</v>
          </cell>
        </row>
        <row r="65">
          <cell r="B65">
            <v>51527.248438249851</v>
          </cell>
        </row>
        <row r="66">
          <cell r="B66">
            <v>51732.922877647783</v>
          </cell>
        </row>
        <row r="67">
          <cell r="B67">
            <v>51924.105716430277</v>
          </cell>
        </row>
        <row r="68">
          <cell r="B68">
            <v>52873.898536500325</v>
          </cell>
        </row>
        <row r="69">
          <cell r="B69">
            <v>52941.633253803782</v>
          </cell>
        </row>
        <row r="70">
          <cell r="B70">
            <v>53700.886710965831</v>
          </cell>
        </row>
        <row r="71">
          <cell r="B71">
            <v>52799.635919276239</v>
          </cell>
        </row>
        <row r="72">
          <cell r="B72">
            <v>52854.987937509424</v>
          </cell>
        </row>
        <row r="73">
          <cell r="B73">
            <v>52411.298532017972</v>
          </cell>
        </row>
        <row r="74">
          <cell r="B74">
            <v>52472.416622162789</v>
          </cell>
        </row>
        <row r="75">
          <cell r="B75">
            <v>52566.869544577748</v>
          </cell>
        </row>
        <row r="76">
          <cell r="B76">
            <v>52269.232673409555</v>
          </cell>
        </row>
        <row r="77">
          <cell r="B77">
            <v>52652.740277577148</v>
          </cell>
        </row>
        <row r="78">
          <cell r="B78">
            <v>52910.974465875566</v>
          </cell>
        </row>
        <row r="79">
          <cell r="B79">
            <v>53115.680979799494</v>
          </cell>
        </row>
        <row r="80">
          <cell r="B80">
            <v>53250.915024896683</v>
          </cell>
        </row>
        <row r="81">
          <cell r="B81">
            <v>52877.459911221835</v>
          </cell>
        </row>
        <row r="82">
          <cell r="B82">
            <v>53617.934860358822</v>
          </cell>
        </row>
        <row r="83">
          <cell r="B83">
            <v>51073.608354395707</v>
          </cell>
        </row>
        <row r="84">
          <cell r="B84">
            <v>50996.488460373534</v>
          </cell>
        </row>
        <row r="85">
          <cell r="B85">
            <v>53086.49180650073</v>
          </cell>
        </row>
        <row r="86">
          <cell r="B86">
            <v>53246.331634499802</v>
          </cell>
        </row>
        <row r="87">
          <cell r="B87">
            <v>53347.949967705536</v>
          </cell>
        </row>
        <row r="88">
          <cell r="B88">
            <v>54917.959605882264</v>
          </cell>
        </row>
        <row r="89">
          <cell r="B89">
            <v>55044.237082657652</v>
          </cell>
        </row>
        <row r="90">
          <cell r="B90">
            <v>55958.738389033395</v>
          </cell>
        </row>
        <row r="91">
          <cell r="B91">
            <v>56082.463302208635</v>
          </cell>
        </row>
        <row r="92">
          <cell r="B92">
            <v>56319.638040768426</v>
          </cell>
        </row>
        <row r="93">
          <cell r="B93">
            <v>56326.215182753964</v>
          </cell>
        </row>
        <row r="94">
          <cell r="B94">
            <v>56662.561280277187</v>
          </cell>
        </row>
        <row r="95">
          <cell r="B95">
            <v>57185.777782062069</v>
          </cell>
        </row>
        <row r="96">
          <cell r="B96">
            <v>57542.500637253972</v>
          </cell>
        </row>
        <row r="97">
          <cell r="B97">
            <v>57448.625970581321</v>
          </cell>
        </row>
        <row r="98">
          <cell r="B98">
            <v>57967.566046833825</v>
          </cell>
        </row>
        <row r="99">
          <cell r="B99">
            <v>57722.809453793656</v>
          </cell>
        </row>
        <row r="100">
          <cell r="B100">
            <v>57658.973600727804</v>
          </cell>
        </row>
      </sheetData>
      <sheetData sheetId="20">
        <row r="46">
          <cell r="B46">
            <v>440.40371648299998</v>
          </cell>
          <cell r="D46">
            <v>64.985202248000007</v>
          </cell>
          <cell r="J46">
            <v>220.39474488100001</v>
          </cell>
          <cell r="K46">
            <v>151.14979231800001</v>
          </cell>
          <cell r="T46">
            <v>3.8739770359999999</v>
          </cell>
        </row>
        <row r="47">
          <cell r="B47">
            <v>540.10495855700003</v>
          </cell>
          <cell r="D47">
            <v>71.540731291</v>
          </cell>
          <cell r="J47">
            <v>294.398397321</v>
          </cell>
          <cell r="K47">
            <v>170.36853279400003</v>
          </cell>
          <cell r="T47">
            <v>2.8271847399999999</v>
          </cell>
        </row>
        <row r="48">
          <cell r="B48">
            <v>614.14419909899993</v>
          </cell>
          <cell r="D48">
            <v>78.265294819999994</v>
          </cell>
          <cell r="J48">
            <v>290.35481608399999</v>
          </cell>
          <cell r="K48">
            <v>240.23494701599998</v>
          </cell>
          <cell r="T48">
            <v>3.6146894490000001</v>
          </cell>
        </row>
        <row r="49">
          <cell r="B49">
            <v>598.16245311</v>
          </cell>
          <cell r="D49">
            <v>87.885746162000004</v>
          </cell>
          <cell r="J49">
            <v>320.59344904900001</v>
          </cell>
          <cell r="K49">
            <v>186.35129145599998</v>
          </cell>
          <cell r="T49">
            <v>2.3601428969999998</v>
          </cell>
        </row>
        <row r="50">
          <cell r="B50">
            <v>777.45055133799997</v>
          </cell>
          <cell r="D50">
            <v>87.302465283999993</v>
          </cell>
          <cell r="J50">
            <v>482.86352528100002</v>
          </cell>
          <cell r="K50">
            <v>199.08826130000003</v>
          </cell>
          <cell r="T50">
            <v>7.2070909160000003</v>
          </cell>
        </row>
        <row r="51">
          <cell r="B51">
            <v>654.98353734</v>
          </cell>
          <cell r="D51">
            <v>76.254746387000012</v>
          </cell>
          <cell r="J51">
            <v>392.43741589799998</v>
          </cell>
          <cell r="K51">
            <v>175.67275267299999</v>
          </cell>
          <cell r="T51">
            <v>9.6495173399999992</v>
          </cell>
        </row>
        <row r="52">
          <cell r="B52">
            <v>679.55079521000005</v>
          </cell>
          <cell r="D52">
            <v>84.58272933500001</v>
          </cell>
          <cell r="J52">
            <v>436.30251380499999</v>
          </cell>
          <cell r="K52">
            <v>153.39064171599998</v>
          </cell>
          <cell r="T52">
            <v>4.3353588910000003</v>
          </cell>
        </row>
        <row r="53">
          <cell r="B53">
            <v>598.90852817099994</v>
          </cell>
          <cell r="D53">
            <v>70.876034375999993</v>
          </cell>
          <cell r="J53">
            <v>375.79386330599999</v>
          </cell>
          <cell r="K53">
            <v>144.71704088199999</v>
          </cell>
          <cell r="T53">
            <v>6.1565603820000003</v>
          </cell>
        </row>
        <row r="54">
          <cell r="B54">
            <v>578.70368014899998</v>
          </cell>
          <cell r="D54">
            <v>70.578559276999997</v>
          </cell>
          <cell r="J54">
            <v>355.92100441100001</v>
          </cell>
          <cell r="K54">
            <v>135.71930177900001</v>
          </cell>
          <cell r="T54">
            <v>15.689681501999999</v>
          </cell>
        </row>
        <row r="55">
          <cell r="B55">
            <v>553.87471175899998</v>
          </cell>
          <cell r="D55">
            <v>72.256472144</v>
          </cell>
          <cell r="J55">
            <v>309.694552612</v>
          </cell>
          <cell r="K55">
            <v>157.62409694900001</v>
          </cell>
          <cell r="T55">
            <v>14.299590053999999</v>
          </cell>
        </row>
        <row r="56">
          <cell r="B56">
            <v>498.61075996200003</v>
          </cell>
          <cell r="D56">
            <v>73.313292707999992</v>
          </cell>
          <cell r="J56">
            <v>299.70459307700003</v>
          </cell>
          <cell r="K56">
            <v>117.41220696799999</v>
          </cell>
          <cell r="T56">
            <v>7.2480178530000003</v>
          </cell>
        </row>
        <row r="57">
          <cell r="B57">
            <v>519.09103375300003</v>
          </cell>
          <cell r="D57">
            <v>79.112503451000009</v>
          </cell>
          <cell r="J57">
            <v>298.69785929400001</v>
          </cell>
          <cell r="K57">
            <v>134.391924238</v>
          </cell>
          <cell r="T57">
            <v>6.88874677</v>
          </cell>
        </row>
        <row r="58">
          <cell r="B58">
            <v>503.432720018</v>
          </cell>
          <cell r="D58">
            <v>76.359837682999995</v>
          </cell>
          <cell r="J58">
            <v>279.89020384700001</v>
          </cell>
          <cell r="K58">
            <v>141.16351974700001</v>
          </cell>
          <cell r="T58">
            <v>6.019158741</v>
          </cell>
        </row>
        <row r="59">
          <cell r="B59">
            <v>538.00338152500001</v>
          </cell>
          <cell r="D59">
            <v>62.787227741999999</v>
          </cell>
          <cell r="J59">
            <v>301.78316798600002</v>
          </cell>
          <cell r="K59">
            <v>164.02688251100003</v>
          </cell>
          <cell r="T59">
            <v>9.4061032860000005</v>
          </cell>
        </row>
        <row r="60">
          <cell r="B60">
            <v>469.99402175300003</v>
          </cell>
          <cell r="D60">
            <v>62.836951081999999</v>
          </cell>
          <cell r="J60">
            <v>250.53545256300001</v>
          </cell>
          <cell r="K60">
            <v>146.488088809</v>
          </cell>
          <cell r="T60">
            <v>9.2086961160000005</v>
          </cell>
        </row>
        <row r="61">
          <cell r="B61">
            <v>577.92006564299993</v>
          </cell>
          <cell r="D61">
            <v>75.132744669999994</v>
          </cell>
          <cell r="J61">
            <v>318.28712569499999</v>
          </cell>
          <cell r="K61">
            <v>170.67892025199998</v>
          </cell>
          <cell r="T61">
            <v>13.821275026</v>
          </cell>
        </row>
        <row r="62">
          <cell r="B62">
            <v>581.34719635699992</v>
          </cell>
          <cell r="D62">
            <v>80.73288187</v>
          </cell>
          <cell r="J62">
            <v>306.16293714900002</v>
          </cell>
          <cell r="K62">
            <v>188.216979651</v>
          </cell>
          <cell r="T62">
            <v>6.2343976870000004</v>
          </cell>
        </row>
        <row r="63">
          <cell r="B63">
            <v>562.96801539699993</v>
          </cell>
          <cell r="D63">
            <v>85.869484247000003</v>
          </cell>
          <cell r="J63">
            <v>270.87578484599999</v>
          </cell>
          <cell r="K63">
            <v>184.95968984399997</v>
          </cell>
          <cell r="T63">
            <v>21.263056460000001</v>
          </cell>
        </row>
        <row r="64">
          <cell r="B64">
            <v>603.87295096800005</v>
          </cell>
          <cell r="D64">
            <v>85.150640064000001</v>
          </cell>
          <cell r="J64">
            <v>277.29886295799997</v>
          </cell>
          <cell r="K64">
            <v>233.71063869000002</v>
          </cell>
          <cell r="T64">
            <v>7.7128092559999999</v>
          </cell>
        </row>
        <row r="65">
          <cell r="B65">
            <v>606.06764965800005</v>
          </cell>
          <cell r="D65">
            <v>67.554440970999991</v>
          </cell>
          <cell r="J65">
            <v>306.08983414699998</v>
          </cell>
          <cell r="K65">
            <v>222.55184907500001</v>
          </cell>
          <cell r="T65">
            <v>9.8715254649999995</v>
          </cell>
        </row>
        <row r="66">
          <cell r="B66">
            <v>645.43577257599998</v>
          </cell>
          <cell r="D66">
            <v>78.420264362000012</v>
          </cell>
          <cell r="J66">
            <v>337.471502896</v>
          </cell>
          <cell r="K66">
            <v>221.93986157800001</v>
          </cell>
          <cell r="T66">
            <v>7.4073636799999996</v>
          </cell>
        </row>
        <row r="67">
          <cell r="B67">
            <v>628.91587560399989</v>
          </cell>
          <cell r="D67">
            <v>78.793547118999996</v>
          </cell>
          <cell r="J67">
            <v>301.66002914400002</v>
          </cell>
          <cell r="K67">
            <v>233.58803542099997</v>
          </cell>
          <cell r="T67">
            <v>14.874263920000001</v>
          </cell>
        </row>
        <row r="68">
          <cell r="B68">
            <v>696.52596585399999</v>
          </cell>
          <cell r="D68">
            <v>97.937541818</v>
          </cell>
          <cell r="J68">
            <v>339.42631411999997</v>
          </cell>
          <cell r="K68">
            <v>243.94532296099999</v>
          </cell>
          <cell r="T68">
            <v>15.216786955</v>
          </cell>
        </row>
        <row r="69">
          <cell r="B69">
            <v>656.88877311999988</v>
          </cell>
          <cell r="D69">
            <v>88.189126952999999</v>
          </cell>
          <cell r="J69">
            <v>320.79593676100001</v>
          </cell>
          <cell r="K69">
            <v>240.79386023999996</v>
          </cell>
          <cell r="T69">
            <v>6.7148575460000002</v>
          </cell>
        </row>
        <row r="70">
          <cell r="B70">
            <v>679.67688197899997</v>
          </cell>
          <cell r="D70">
            <v>85.937578875</v>
          </cell>
          <cell r="J70">
            <v>335.45435702600003</v>
          </cell>
          <cell r="K70">
            <v>254.94652812499999</v>
          </cell>
          <cell r="T70">
            <v>3.1633966629999999</v>
          </cell>
        </row>
        <row r="71">
          <cell r="B71">
            <v>721.6829166849999</v>
          </cell>
          <cell r="D71">
            <v>100.95039109999999</v>
          </cell>
          <cell r="J71">
            <v>375.90592756299998</v>
          </cell>
          <cell r="K71">
            <v>240.408812205</v>
          </cell>
          <cell r="T71">
            <v>4.4177858170000004</v>
          </cell>
        </row>
        <row r="72">
          <cell r="B72">
            <v>720.13625665500001</v>
          </cell>
          <cell r="D72">
            <v>125.067412543</v>
          </cell>
          <cell r="J72">
            <v>340.91849052700002</v>
          </cell>
          <cell r="K72">
            <v>241.56676215900004</v>
          </cell>
          <cell r="T72">
            <v>12.583591426</v>
          </cell>
        </row>
        <row r="73">
          <cell r="B73">
            <v>782.836573176</v>
          </cell>
          <cell r="D73">
            <v>112.429032638</v>
          </cell>
          <cell r="J73">
            <v>421.31906732900001</v>
          </cell>
          <cell r="K73">
            <v>238.61661828199999</v>
          </cell>
          <cell r="T73">
            <v>10.471854927000001</v>
          </cell>
        </row>
        <row r="74">
          <cell r="B74">
            <v>826.25188488299989</v>
          </cell>
          <cell r="D74">
            <v>112.21069324199999</v>
          </cell>
          <cell r="J74">
            <v>464.07127440699998</v>
          </cell>
          <cell r="K74">
            <v>234.58732114599997</v>
          </cell>
          <cell r="T74">
            <v>15.187879682</v>
          </cell>
        </row>
        <row r="75">
          <cell r="B75">
            <v>830.59853500899999</v>
          </cell>
          <cell r="D75">
            <v>108.516861971</v>
          </cell>
          <cell r="J75">
            <v>422.81971022499999</v>
          </cell>
          <cell r="K75">
            <v>278.73898716600002</v>
          </cell>
          <cell r="T75">
            <v>19.725966884000002</v>
          </cell>
        </row>
        <row r="76">
          <cell r="B76">
            <v>846.09743498699993</v>
          </cell>
          <cell r="D76">
            <v>118.455713273</v>
          </cell>
          <cell r="J76">
            <v>432.73504623399998</v>
          </cell>
          <cell r="K76">
            <v>269.41323487599999</v>
          </cell>
          <cell r="T76">
            <v>24.563023063999999</v>
          </cell>
        </row>
        <row r="77">
          <cell r="B77">
            <v>920.60270428800004</v>
          </cell>
          <cell r="D77">
            <v>132.873594279</v>
          </cell>
          <cell r="J77">
            <v>453.025305855</v>
          </cell>
          <cell r="K77">
            <v>268.33802561700003</v>
          </cell>
          <cell r="T77">
            <v>62.391779821999997</v>
          </cell>
        </row>
        <row r="78">
          <cell r="B78">
            <v>857.95959980700002</v>
          </cell>
          <cell r="D78">
            <v>131.01306908500001</v>
          </cell>
          <cell r="J78">
            <v>397.91874421099999</v>
          </cell>
          <cell r="K78">
            <v>230.51663793500003</v>
          </cell>
          <cell r="T78">
            <v>97.537718253999998</v>
          </cell>
        </row>
        <row r="79">
          <cell r="B79">
            <v>908.16612571099995</v>
          </cell>
          <cell r="D79">
            <v>121.336071542</v>
          </cell>
          <cell r="J79">
            <v>381.854823049</v>
          </cell>
          <cell r="K79">
            <v>290.66178533099998</v>
          </cell>
          <cell r="T79">
            <v>112.34252431</v>
          </cell>
        </row>
        <row r="80">
          <cell r="B80">
            <v>913.26976523099984</v>
          </cell>
          <cell r="D80">
            <v>111.954516141</v>
          </cell>
          <cell r="J80">
            <v>374.27347306399997</v>
          </cell>
          <cell r="K80">
            <v>303.54801539199991</v>
          </cell>
          <cell r="T80">
            <v>119.75152546299999</v>
          </cell>
        </row>
        <row r="81">
          <cell r="B81">
            <v>953.29336296000008</v>
          </cell>
          <cell r="D81">
            <v>121.10166527000001</v>
          </cell>
          <cell r="J81">
            <v>411.25300624300002</v>
          </cell>
          <cell r="K81">
            <v>281.27590544500003</v>
          </cell>
          <cell r="T81">
            <v>136.736889647</v>
          </cell>
        </row>
        <row r="82">
          <cell r="B82">
            <v>898.6723624010001</v>
          </cell>
          <cell r="D82">
            <v>122.15506276799999</v>
          </cell>
          <cell r="J82">
            <v>359.34415204700002</v>
          </cell>
          <cell r="K82">
            <v>280.89805840900004</v>
          </cell>
          <cell r="T82">
            <v>134.34484712099999</v>
          </cell>
        </row>
        <row r="83">
          <cell r="B83">
            <v>554.97319666399994</v>
          </cell>
          <cell r="D83">
            <v>73.897545695999995</v>
          </cell>
          <cell r="J83">
            <v>200.07250781600001</v>
          </cell>
          <cell r="K83">
            <v>171.86771870499996</v>
          </cell>
          <cell r="T83">
            <v>100.579511381</v>
          </cell>
        </row>
        <row r="84">
          <cell r="B84">
            <v>853.569159528</v>
          </cell>
          <cell r="D84">
            <v>102.17476639200001</v>
          </cell>
          <cell r="J84">
            <v>322.261202341</v>
          </cell>
          <cell r="K84">
            <v>293.43586154299999</v>
          </cell>
          <cell r="T84">
            <v>131.83680779400001</v>
          </cell>
        </row>
        <row r="85">
          <cell r="B85">
            <v>895.45806213799995</v>
          </cell>
          <cell r="D85">
            <v>106.774816703</v>
          </cell>
          <cell r="J85">
            <v>363.28186341899999</v>
          </cell>
          <cell r="K85">
            <v>282.96294998600001</v>
          </cell>
          <cell r="T85">
            <v>137.519977885</v>
          </cell>
        </row>
        <row r="86">
          <cell r="B86">
            <v>943.01068280700008</v>
          </cell>
          <cell r="D86">
            <v>108.781211566</v>
          </cell>
          <cell r="J86">
            <v>382.138270439</v>
          </cell>
          <cell r="K86">
            <v>300.318049202</v>
          </cell>
          <cell r="T86">
            <v>146.92106874800001</v>
          </cell>
        </row>
        <row r="87">
          <cell r="B87">
            <v>958.21764287600001</v>
          </cell>
          <cell r="D87">
            <v>116.253954338</v>
          </cell>
          <cell r="J87">
            <v>414.51182665099998</v>
          </cell>
          <cell r="K87">
            <v>285.42985010400002</v>
          </cell>
          <cell r="T87">
            <v>138.10416318200001</v>
          </cell>
        </row>
        <row r="88">
          <cell r="B88">
            <v>1079.254031119</v>
          </cell>
          <cell r="D88">
            <v>126.38920908199999</v>
          </cell>
          <cell r="J88">
            <v>385.97534016200001</v>
          </cell>
          <cell r="K88">
            <v>403.445381924</v>
          </cell>
          <cell r="T88">
            <v>158.670615723</v>
          </cell>
        </row>
        <row r="89">
          <cell r="B89">
            <v>1022.183775635</v>
          </cell>
          <cell r="D89">
            <v>121.29777881199999</v>
          </cell>
          <cell r="J89">
            <v>389.05029315199999</v>
          </cell>
          <cell r="K89">
            <v>338.91435623699999</v>
          </cell>
          <cell r="T89">
            <v>167.96373999599999</v>
          </cell>
        </row>
        <row r="90">
          <cell r="B90">
            <v>998.59272806299998</v>
          </cell>
          <cell r="D90">
            <v>118.068968785</v>
          </cell>
          <cell r="J90">
            <v>387.177572548</v>
          </cell>
          <cell r="K90">
            <v>324.78038803300001</v>
          </cell>
          <cell r="T90">
            <v>165.68597297900001</v>
          </cell>
        </row>
        <row r="91">
          <cell r="B91">
            <v>1057.1593091689999</v>
          </cell>
          <cell r="D91">
            <v>134.52545138400001</v>
          </cell>
          <cell r="J91">
            <v>398.91911623099998</v>
          </cell>
          <cell r="K91">
            <v>340.36746240600002</v>
          </cell>
          <cell r="T91">
            <v>177.84489563700001</v>
          </cell>
        </row>
        <row r="92">
          <cell r="B92">
            <v>1070.9358370740001</v>
          </cell>
          <cell r="D92">
            <v>128.22039305499999</v>
          </cell>
          <cell r="J92">
            <v>379.294956867</v>
          </cell>
          <cell r="K92">
            <v>375.80968539399998</v>
          </cell>
          <cell r="T92">
            <v>183.56580500600001</v>
          </cell>
        </row>
        <row r="93">
          <cell r="B93">
            <v>1089.485086377</v>
          </cell>
          <cell r="D93">
            <v>151.37303770699998</v>
          </cell>
          <cell r="J93">
            <v>388.17009751400002</v>
          </cell>
          <cell r="K93">
            <v>395.31268208800003</v>
          </cell>
          <cell r="T93">
            <v>150.67455630399999</v>
          </cell>
        </row>
        <row r="94">
          <cell r="B94">
            <v>1132.5234781249999</v>
          </cell>
          <cell r="D94">
            <v>138.545724226</v>
          </cell>
          <cell r="J94">
            <v>406.88084766999998</v>
          </cell>
          <cell r="K94">
            <v>401.94235730199989</v>
          </cell>
          <cell r="T94">
            <v>183.04834413099999</v>
          </cell>
        </row>
        <row r="95">
          <cell r="B95">
            <v>1087.981824148</v>
          </cell>
          <cell r="D95">
            <v>130.08355666599999</v>
          </cell>
          <cell r="J95">
            <v>417.89534398299998</v>
          </cell>
          <cell r="K95">
            <v>377.03925068099994</v>
          </cell>
          <cell r="T95">
            <v>155.08151210099999</v>
          </cell>
        </row>
        <row r="96">
          <cell r="B96">
            <v>1039.4734983150001</v>
          </cell>
          <cell r="D96">
            <v>113.667816758</v>
          </cell>
          <cell r="J96">
            <v>394.978484697</v>
          </cell>
          <cell r="K96">
            <v>378.03173360800008</v>
          </cell>
          <cell r="T96">
            <v>143.10031964500001</v>
          </cell>
        </row>
        <row r="97">
          <cell r="B97">
            <v>1067.514500389</v>
          </cell>
          <cell r="D97">
            <v>119.127984454</v>
          </cell>
          <cell r="J97">
            <v>404.10492622200002</v>
          </cell>
          <cell r="K97">
            <v>366.86848877700004</v>
          </cell>
          <cell r="T97">
            <v>170.886197557</v>
          </cell>
        </row>
        <row r="98">
          <cell r="B98">
            <v>1162.1673789860001</v>
          </cell>
          <cell r="D98">
            <v>122.73731817300001</v>
          </cell>
          <cell r="J98">
            <v>436.390461152</v>
          </cell>
          <cell r="K98">
            <v>430.02760554500003</v>
          </cell>
          <cell r="T98">
            <v>167.289436427</v>
          </cell>
        </row>
        <row r="99">
          <cell r="B99">
            <v>1300.0018455709999</v>
          </cell>
          <cell r="D99">
            <v>119.17914711500001</v>
          </cell>
          <cell r="J99">
            <v>396.395435174</v>
          </cell>
          <cell r="K99">
            <v>645.72342228100001</v>
          </cell>
          <cell r="T99">
            <v>135.756875541</v>
          </cell>
        </row>
        <row r="100">
          <cell r="B100">
            <v>1288.8156801309999</v>
          </cell>
          <cell r="D100">
            <v>120.21439368200001</v>
          </cell>
          <cell r="J100">
            <v>419.12703683199999</v>
          </cell>
          <cell r="K100">
            <v>607.11550714700002</v>
          </cell>
          <cell r="T100">
            <v>138.64333572999999</v>
          </cell>
        </row>
      </sheetData>
      <sheetData sheetId="21">
        <row r="11">
          <cell r="V11">
            <v>1.8032682106706277</v>
          </cell>
          <cell r="X11">
            <v>-0.18940852608914094</v>
          </cell>
          <cell r="Y11">
            <v>-0.12825546971306778</v>
          </cell>
          <cell r="Z11">
            <v>0.50661472972406418</v>
          </cell>
          <cell r="AA11">
            <v>-0.91363420121608474</v>
          </cell>
          <cell r="AB11">
            <v>-9.8561877035200585</v>
          </cell>
          <cell r="AC11">
            <v>-0.18237514406996835</v>
          </cell>
          <cell r="AD11">
            <v>-0.77189692906313168</v>
          </cell>
          <cell r="AE11">
            <v>2.5511857721924658</v>
          </cell>
          <cell r="AF11">
            <v>0.57995687133145513</v>
          </cell>
          <cell r="AG11">
            <v>6.1455283217132894</v>
          </cell>
          <cell r="AH11">
            <v>2.5082501462837303</v>
          </cell>
          <cell r="AI11">
            <v>7.4120167641266388</v>
          </cell>
          <cell r="AJ11">
            <v>0.90290097410670178</v>
          </cell>
          <cell r="AK11">
            <v>3.2831422674001631</v>
          </cell>
          <cell r="AL11">
            <v>4.9132339734409447</v>
          </cell>
          <cell r="AM11">
            <v>0.40552824615869287</v>
          </cell>
          <cell r="AN11" t="e">
            <v>#DIV/0!</v>
          </cell>
          <cell r="AP11">
            <v>466.87157145452511</v>
          </cell>
          <cell r="AQ11">
            <v>0</v>
          </cell>
          <cell r="AR11">
            <v>-4.8524057714048467</v>
          </cell>
          <cell r="AS11">
            <v>-1.0015896347970283</v>
          </cell>
          <cell r="AT11">
            <v>3.2564702033814683</v>
          </cell>
          <cell r="AU11">
            <v>-2.2999891715496688</v>
          </cell>
          <cell r="AV11">
            <v>-3.2508607326680909</v>
          </cell>
          <cell r="AW11">
            <v>-1.5564364357713885</v>
          </cell>
          <cell r="AX11">
            <v>-28.670173935992807</v>
          </cell>
          <cell r="AY11">
            <v>500.39415116192322</v>
          </cell>
          <cell r="AZ11">
            <v>35.871442505529558</v>
          </cell>
          <cell r="BA11">
            <v>188.14591799170557</v>
          </cell>
          <cell r="BB11">
            <v>103.45689063714053</v>
          </cell>
          <cell r="BC11">
            <v>26.913159679599573</v>
          </cell>
          <cell r="BD11">
            <v>7.451224662663094</v>
          </cell>
          <cell r="BE11">
            <v>15.2177028037338</v>
          </cell>
          <cell r="BF11">
            <v>114.1411989019557</v>
          </cell>
          <cell r="BG11">
            <v>9.196613979594531</v>
          </cell>
          <cell r="BH11">
            <v>0</v>
          </cell>
        </row>
        <row r="12">
          <cell r="V12">
            <v>0.84827270795111431</v>
          </cell>
          <cell r="X12">
            <v>-1.1598654072676795</v>
          </cell>
          <cell r="Y12">
            <v>-0.15669336990277172</v>
          </cell>
          <cell r="Z12">
            <v>5.5442704789498976E-2</v>
          </cell>
          <cell r="AA12">
            <v>-1.2508887354191423</v>
          </cell>
          <cell r="AB12">
            <v>9.4614909939693135</v>
          </cell>
          <cell r="AC12">
            <v>-3.3440521035859261</v>
          </cell>
          <cell r="AD12">
            <v>-2.1520343473872661</v>
          </cell>
          <cell r="AE12">
            <v>1.6532969152853072</v>
          </cell>
          <cell r="AF12">
            <v>0.95642598276113322</v>
          </cell>
          <cell r="AG12">
            <v>-1.9634141165806973</v>
          </cell>
          <cell r="AH12">
            <v>1.2410744903201376</v>
          </cell>
          <cell r="AI12">
            <v>3.4338652540868653</v>
          </cell>
          <cell r="AJ12">
            <v>0.98436259257992376</v>
          </cell>
          <cell r="AK12">
            <v>4.2701375602886893</v>
          </cell>
          <cell r="AL12">
            <v>2.3938538159877121</v>
          </cell>
          <cell r="AM12">
            <v>8.0810954519573883</v>
          </cell>
          <cell r="AN12" t="e">
            <v>#DIV/0!</v>
          </cell>
          <cell r="AP12">
            <v>223.58070333386422</v>
          </cell>
          <cell r="AQ12">
            <v>0</v>
          </cell>
          <cell r="AR12">
            <v>-29.657996605535118</v>
          </cell>
          <cell r="AS12">
            <v>-1.2221012343853772</v>
          </cell>
          <cell r="AT12">
            <v>0.35818578854127736</v>
          </cell>
          <cell r="AU12">
            <v>-3.1202258052870491</v>
          </cell>
          <cell r="AV12">
            <v>2.8130982480702933</v>
          </cell>
          <cell r="AW12">
            <v>-28.486953602474387</v>
          </cell>
          <cell r="AX12">
            <v>-79.314922145580567</v>
          </cell>
          <cell r="AY12">
            <v>332.553622084979</v>
          </cell>
          <cell r="AZ12">
            <v>59.499861390416299</v>
          </cell>
          <cell r="BA12">
            <v>-63.804188296110169</v>
          </cell>
          <cell r="BB12">
            <v>52.474129706227359</v>
          </cell>
          <cell r="BC12">
            <v>13.392585125150447</v>
          </cell>
          <cell r="BD12">
            <v>8.1968368386624206</v>
          </cell>
          <cell r="BE12">
            <v>20.442344559371065</v>
          </cell>
          <cell r="BF12">
            <v>58.344897911058979</v>
          </cell>
          <cell r="BG12">
            <v>184.007154850201</v>
          </cell>
          <cell r="BH12">
            <v>0</v>
          </cell>
        </row>
        <row r="13">
          <cell r="V13">
            <v>1.8576223403516945</v>
          </cell>
          <cell r="X13">
            <v>0.18953471640408281</v>
          </cell>
          <cell r="Y13">
            <v>1.7057401192643873E-2</v>
          </cell>
          <cell r="Z13">
            <v>-1.395963520165544</v>
          </cell>
          <cell r="AA13">
            <v>2.8361882112418302</v>
          </cell>
          <cell r="AB13">
            <v>-6.263224450587213</v>
          </cell>
          <cell r="AC13">
            <v>1.0606547156437607</v>
          </cell>
          <cell r="AD13">
            <v>3.4588978654250147</v>
          </cell>
          <cell r="AE13">
            <v>1.7813886499619791</v>
          </cell>
          <cell r="AF13">
            <v>1.8793337408544053</v>
          </cell>
          <cell r="AG13">
            <v>-0.41402994728615417</v>
          </cell>
          <cell r="AH13">
            <v>4.0336441387312405</v>
          </cell>
          <cell r="AI13">
            <v>-5.1457652015005184</v>
          </cell>
          <cell r="AJ13">
            <v>0.4992247871173916</v>
          </cell>
          <cell r="AK13">
            <v>-2.7624721061892843</v>
          </cell>
          <cell r="AL13">
            <v>2.3249105818519356</v>
          </cell>
          <cell r="AM13">
            <v>2.4000384697628441</v>
          </cell>
          <cell r="AN13" t="e">
            <v>#DIV/0!</v>
          </cell>
          <cell r="AP13">
            <v>493.77001505760563</v>
          </cell>
          <cell r="AQ13">
            <v>0</v>
          </cell>
          <cell r="AR13">
            <v>4.7902294136583805</v>
          </cell>
          <cell r="AS13">
            <v>0.13282761719926839</v>
          </cell>
          <cell r="AT13">
            <v>-9.023576998881822</v>
          </cell>
          <cell r="AU13">
            <v>6.9861126759671777</v>
          </cell>
          <cell r="AV13">
            <v>-2.038377678391516</v>
          </cell>
          <cell r="AW13">
            <v>8.7332437977653399</v>
          </cell>
          <cell r="AX13">
            <v>124.73698504740423</v>
          </cell>
          <cell r="AY13">
            <v>364.24280059654484</v>
          </cell>
          <cell r="AZ13">
            <v>118.0327339327996</v>
          </cell>
          <cell r="BA13">
            <v>-13.190377129227272</v>
          </cell>
          <cell r="BB13">
            <v>172.66396985694792</v>
          </cell>
          <cell r="BC13">
            <v>-20.758400473734355</v>
          </cell>
          <cell r="BD13">
            <v>4.1979905631171732</v>
          </cell>
          <cell r="BE13">
            <v>-13.789441802371073</v>
          </cell>
          <cell r="BF13">
            <v>58.021025604028637</v>
          </cell>
          <cell r="BG13">
            <v>59.065300044986088</v>
          </cell>
          <cell r="BH13">
            <v>0</v>
          </cell>
        </row>
        <row r="14">
          <cell r="V14">
            <v>-0.94103770102461626</v>
          </cell>
          <cell r="X14">
            <v>0.36022840177389881</v>
          </cell>
          <cell r="Y14">
            <v>1.0071923875496491</v>
          </cell>
          <cell r="Z14">
            <v>-1.7694797892896741</v>
          </cell>
          <cell r="AA14">
            <v>1.2178910529856868</v>
          </cell>
          <cell r="AB14">
            <v>1.5653044170350849</v>
          </cell>
          <cell r="AC14">
            <v>1.0807276559543499</v>
          </cell>
          <cell r="AD14">
            <v>0.1348942050001245</v>
          </cell>
          <cell r="AE14">
            <v>-1.2922547282470997</v>
          </cell>
          <cell r="AF14">
            <v>0.40320634437429614</v>
          </cell>
          <cell r="AG14">
            <v>1.2478723334816033</v>
          </cell>
          <cell r="AH14">
            <v>-0.86692943517806542</v>
          </cell>
          <cell r="AI14">
            <v>-6.6684388266556986</v>
          </cell>
          <cell r="AJ14">
            <v>-0.48246616750755589</v>
          </cell>
          <cell r="AK14">
            <v>1.4645966310509628</v>
          </cell>
          <cell r="AL14">
            <v>-0.81113494796750674</v>
          </cell>
          <cell r="AM14">
            <v>-10.020353283784466</v>
          </cell>
          <cell r="AN14" t="e">
            <v>#DIV/0!</v>
          </cell>
          <cell r="AP14">
            <v>-254.78147355209876</v>
          </cell>
          <cell r="AQ14">
            <v>0</v>
          </cell>
          <cell r="AR14">
            <v>9.1215334345624797</v>
          </cell>
          <cell r="AS14">
            <v>7.8444414412996366</v>
          </cell>
          <cell r="AT14">
            <v>-11.278334201179291</v>
          </cell>
          <cell r="AU14">
            <v>3.0849984406133899</v>
          </cell>
          <cell r="AV14">
            <v>0.47752432602170458</v>
          </cell>
          <cell r="AW14">
            <v>8.9929034278070503</v>
          </cell>
          <cell r="AX14">
            <v>5.0329039819916943</v>
          </cell>
          <cell r="AY14">
            <v>-268.93591096865202</v>
          </cell>
          <cell r="AZ14">
            <v>25.799542739642675</v>
          </cell>
          <cell r="BA14">
            <v>39.590753886794118</v>
          </cell>
          <cell r="BB14">
            <v>-38.606612949731243</v>
          </cell>
          <cell r="BC14">
            <v>-25.516718166032092</v>
          </cell>
          <cell r="BD14">
            <v>-4.0773209018577745</v>
          </cell>
          <cell r="BE14">
            <v>7.1088724935128198</v>
          </cell>
          <cell r="BF14">
            <v>-20.713506951335603</v>
          </cell>
          <cell r="BG14">
            <v>-252.5209211196443</v>
          </cell>
          <cell r="BH14">
            <v>0</v>
          </cell>
          <cell r="BJ14">
            <v>3.5899188988974151</v>
          </cell>
          <cell r="BK14" t="e">
            <v>#DIV/0!</v>
          </cell>
          <cell r="BL14">
            <v>-0.80404610339226412</v>
          </cell>
          <cell r="BM14">
            <v>0.73675669911579256</v>
          </cell>
          <cell r="BN14">
            <v>-2.5960652974281739</v>
          </cell>
          <cell r="BO14">
            <v>1.8474946891644972</v>
          </cell>
          <cell r="BP14">
            <v>-6.0595437504987189</v>
          </cell>
          <cell r="BQ14">
            <v>-1.4432705897127307</v>
          </cell>
          <cell r="BR14">
            <v>0.58651945447705245</v>
          </cell>
          <cell r="BS14">
            <v>4.7325694822743625</v>
          </cell>
          <cell r="BT14">
            <v>3.8673593953278962</v>
          </cell>
          <cell r="BU14">
            <v>4.9237841265494131</v>
          </cell>
          <cell r="BV14">
            <v>7.0305939525137529</v>
          </cell>
          <cell r="BW14">
            <v>-1.64399496243538</v>
          </cell>
          <cell r="BX14">
            <v>1.9107735133080617</v>
          </cell>
          <cell r="BY14">
            <v>6.2521755427992654</v>
          </cell>
          <cell r="BZ14">
            <v>9.0306140888052333</v>
          </cell>
          <cell r="CA14">
            <v>-1.1105522029841719E-2</v>
          </cell>
          <cell r="CB14" t="e">
            <v>#DIV/0!</v>
          </cell>
          <cell r="CD14">
            <v>929.44081629389621</v>
          </cell>
          <cell r="CE14">
            <v>0</v>
          </cell>
          <cell r="CF14">
            <v>-20.598639528719104</v>
          </cell>
          <cell r="CG14">
            <v>5.7535781893164994</v>
          </cell>
          <cell r="CH14">
            <v>-16.687255208138367</v>
          </cell>
          <cell r="CI14">
            <v>4.6508961397438497</v>
          </cell>
          <cell r="CJ14">
            <v>-1.998615836967609</v>
          </cell>
          <cell r="CK14">
            <v>-12.317242812673385</v>
          </cell>
          <cell r="CL14">
            <v>21.784792947822552</v>
          </cell>
          <cell r="CM14">
            <v>928.25466287479503</v>
          </cell>
          <cell r="CN14">
            <v>239.20358056838813</v>
          </cell>
          <cell r="CO14">
            <v>150.74210645316225</v>
          </cell>
          <cell r="CP14">
            <v>289.98837725058456</v>
          </cell>
          <cell r="CQ14">
            <v>-5.9693738350164267</v>
          </cell>
          <cell r="CR14">
            <v>15.768731162584913</v>
          </cell>
          <cell r="CS14">
            <v>28.979478054246613</v>
          </cell>
          <cell r="CT14">
            <v>209.79361546570772</v>
          </cell>
          <cell r="CU14">
            <v>-0.25185224486267543</v>
          </cell>
          <cell r="CV14">
            <v>0</v>
          </cell>
        </row>
        <row r="15">
          <cell r="V15">
            <v>-0.40307267781992673</v>
          </cell>
          <cell r="X15">
            <v>1.0254159280671749</v>
          </cell>
          <cell r="Y15">
            <v>4.1824417142070747</v>
          </cell>
          <cell r="Z15">
            <v>-1.4405757599902924</v>
          </cell>
          <cell r="AA15">
            <v>0.18461237246754081</v>
          </cell>
          <cell r="AB15">
            <v>1.4946609425726232</v>
          </cell>
          <cell r="AC15">
            <v>0.14730079907403493</v>
          </cell>
          <cell r="AD15">
            <v>9.6569802787316306E-2</v>
          </cell>
          <cell r="AE15">
            <v>-0.67065842661427899</v>
          </cell>
          <cell r="AF15">
            <v>-4.6816606730704091E-2</v>
          </cell>
          <cell r="AG15">
            <v>-1.5627451603687503</v>
          </cell>
          <cell r="AH15">
            <v>-1.2997350770164173</v>
          </cell>
          <cell r="AI15">
            <v>-1.7687529153283754</v>
          </cell>
          <cell r="AJ15">
            <v>1.9372065746521505</v>
          </cell>
          <cell r="AK15">
            <v>1.9794143585285306</v>
          </cell>
          <cell r="AL15">
            <v>-2.5258692053402143</v>
          </cell>
          <cell r="AM15">
            <v>0.75282602029997925</v>
          </cell>
          <cell r="AN15" t="e">
            <v>#DIV/0!</v>
          </cell>
          <cell r="AP15">
            <v>-108.10305238938599</v>
          </cell>
          <cell r="AQ15">
            <v>0</v>
          </cell>
          <cell r="AR15">
            <v>26.058631428409171</v>
          </cell>
          <cell r="AS15">
            <v>32.902718938404405</v>
          </cell>
          <cell r="AT15">
            <v>-9.0194883044032395</v>
          </cell>
          <cell r="AU15">
            <v>0.47333061611311678</v>
          </cell>
          <cell r="AV15">
            <v>0.46311063042607259</v>
          </cell>
          <cell r="AW15">
            <v>1.2389595478686033</v>
          </cell>
          <cell r="AX15">
            <v>3.6078804618177855</v>
          </cell>
          <cell r="AY15">
            <v>-137.76956427961341</v>
          </cell>
          <cell r="AZ15">
            <v>-3.0076837309607072</v>
          </cell>
          <cell r="BA15">
            <v>-50.199302601955424</v>
          </cell>
          <cell r="BB15">
            <v>-57.378785383968534</v>
          </cell>
          <cell r="BC15">
            <v>-6.3167886226681844</v>
          </cell>
          <cell r="BD15">
            <v>16.292343904466293</v>
          </cell>
          <cell r="BE15">
            <v>9.7484135201689242</v>
          </cell>
          <cell r="BF15">
            <v>-63.978536292875106</v>
          </cell>
          <cell r="BG15">
            <v>17.070774928180072</v>
          </cell>
          <cell r="BH15">
            <v>0</v>
          </cell>
          <cell r="BJ15">
            <v>1.3448566556196528</v>
          </cell>
          <cell r="BK15" t="e">
            <v>#DIV/0!</v>
          </cell>
          <cell r="BL15">
            <v>0.40329741363780425</v>
          </cell>
          <cell r="BM15">
            <v>5.0847898236241695</v>
          </cell>
          <cell r="BN15">
            <v>-4.4831452256860027</v>
          </cell>
          <cell r="BO15">
            <v>2.9763448713154839</v>
          </cell>
          <cell r="BP15">
            <v>5.769375766749385</v>
          </cell>
          <cell r="BQ15">
            <v>-1.1177591104682527</v>
          </cell>
          <cell r="BR15">
            <v>1.4668753528095158</v>
          </cell>
          <cell r="BS15">
            <v>1.4421928876812595</v>
          </cell>
          <cell r="BT15">
            <v>3.2201001586926736</v>
          </cell>
          <cell r="BU15">
            <v>-2.6957664622523136</v>
          </cell>
          <cell r="BV15">
            <v>3.0546123156153682</v>
          </cell>
          <cell r="BW15">
            <v>-10.050725010378924</v>
          </cell>
          <cell r="BX15">
            <v>2.9554103154529665</v>
          </cell>
          <cell r="BY15">
            <v>4.9109699637238657</v>
          </cell>
          <cell r="BZ15">
            <v>1.2995590337506524</v>
          </cell>
          <cell r="CA15">
            <v>0.3347511364393263</v>
          </cell>
          <cell r="CB15" t="e">
            <v>#DIV/0!</v>
          </cell>
          <cell r="CD15">
            <v>354.4661924499851</v>
          </cell>
          <cell r="CE15">
            <v>0</v>
          </cell>
          <cell r="CF15">
            <v>10.312397671094914</v>
          </cell>
          <cell r="CG15">
            <v>39.657886762517933</v>
          </cell>
          <cell r="CH15">
            <v>-28.963213715923075</v>
          </cell>
          <cell r="CI15">
            <v>7.4242159274066353</v>
          </cell>
          <cell r="CJ15">
            <v>1.7153555261265545</v>
          </cell>
          <cell r="CK15">
            <v>-9.5218468290333931</v>
          </cell>
          <cell r="CL15">
            <v>54.062847345633145</v>
          </cell>
          <cell r="CM15">
            <v>290.09094743325841</v>
          </cell>
          <cell r="CN15">
            <v>200.32445433189787</v>
          </cell>
          <cell r="CO15">
            <v>-87.603114140498747</v>
          </cell>
          <cell r="CP15">
            <v>129.1527012294755</v>
          </cell>
          <cell r="CQ15">
            <v>-39.199322137284184</v>
          </cell>
          <cell r="CR15">
            <v>24.609850404388112</v>
          </cell>
          <cell r="CS15">
            <v>23.510188770681737</v>
          </cell>
          <cell r="CT15">
            <v>31.673880270876907</v>
          </cell>
          <cell r="CU15">
            <v>7.6223087037228652</v>
          </cell>
          <cell r="CV15">
            <v>0</v>
          </cell>
        </row>
        <row r="16">
          <cell r="V16">
            <v>1.4497824270214732</v>
          </cell>
          <cell r="X16">
            <v>-0.58318205809293477</v>
          </cell>
          <cell r="Y16">
            <v>-1.3526473229537039</v>
          </cell>
          <cell r="Z16">
            <v>1.1184754412663755</v>
          </cell>
          <cell r="AA16">
            <v>-1.072266182284054</v>
          </cell>
          <cell r="AB16">
            <v>7.748577228246889</v>
          </cell>
          <cell r="AC16">
            <v>-1.2430083814852777</v>
          </cell>
          <cell r="AD16">
            <v>0.92260073708267942</v>
          </cell>
          <cell r="AE16">
            <v>1.8021904425676416</v>
          </cell>
          <cell r="AF16">
            <v>1.1879213958948531</v>
          </cell>
          <cell r="AG16">
            <v>-0.98097361925301163</v>
          </cell>
          <cell r="AH16">
            <v>1.7884434178234265</v>
          </cell>
          <cell r="AI16">
            <v>7.8042440664543022</v>
          </cell>
          <cell r="AJ16">
            <v>-1.0324759795867222</v>
          </cell>
          <cell r="AK16">
            <v>-5.0050428237966909</v>
          </cell>
          <cell r="AL16">
            <v>-0.70860042812203039</v>
          </cell>
          <cell r="AM16">
            <v>11.758872683408672</v>
          </cell>
          <cell r="AN16" t="e">
            <v>#DIV/0!</v>
          </cell>
          <cell r="AP16">
            <v>387.26064788361327</v>
          </cell>
          <cell r="AQ16">
            <v>0</v>
          </cell>
          <cell r="AR16">
            <v>-14.972225016415905</v>
          </cell>
          <cell r="AS16">
            <v>-11.086156351753061</v>
          </cell>
          <cell r="AT16">
            <v>6.9019277274961723</v>
          </cell>
          <cell r="AU16">
            <v>-2.7542757883130946</v>
          </cell>
          <cell r="AV16">
            <v>2.4367289726327996</v>
          </cell>
          <cell r="AW16">
            <v>-10.4704495764787</v>
          </cell>
          <cell r="AX16">
            <v>34.50196160396581</v>
          </cell>
          <cell r="AY16">
            <v>367.73091129606109</v>
          </cell>
          <cell r="AZ16">
            <v>76.281033563713208</v>
          </cell>
          <cell r="BA16">
            <v>-31.018896469116498</v>
          </cell>
          <cell r="BB16">
            <v>77.927372624397321</v>
          </cell>
          <cell r="BC16">
            <v>27.378501620203281</v>
          </cell>
          <cell r="BD16">
            <v>-8.8515702272305816</v>
          </cell>
          <cell r="BE16">
            <v>-25.137236917426492</v>
          </cell>
          <cell r="BF16">
            <v>-17.495011142477779</v>
          </cell>
          <cell r="BG16">
            <v>268.64671824399784</v>
          </cell>
          <cell r="BH16">
            <v>0</v>
          </cell>
          <cell r="BJ16">
            <v>1.949328250613469</v>
          </cell>
          <cell r="BK16" t="e">
            <v>#DIV/0!</v>
          </cell>
          <cell r="BL16">
            <v>0.98910104552543121</v>
          </cell>
          <cell r="BM16">
            <v>3.8260517665934524</v>
          </cell>
          <cell r="BN16">
            <v>-3.4683324302443141</v>
          </cell>
          <cell r="BO16">
            <v>3.1626138655158398</v>
          </cell>
          <cell r="BP16">
            <v>4.1142382558533086</v>
          </cell>
          <cell r="BQ16">
            <v>1.0316783113327066</v>
          </cell>
          <cell r="BR16">
            <v>4.6552259004221108</v>
          </cell>
          <cell r="BS16">
            <v>1.59077720685874</v>
          </cell>
          <cell r="BT16">
            <v>3.4567862289188733</v>
          </cell>
          <cell r="BU16">
            <v>-1.7206649863340084</v>
          </cell>
          <cell r="BV16">
            <v>3.6117862976325243</v>
          </cell>
          <cell r="BW16">
            <v>-6.2501089874084537</v>
          </cell>
          <cell r="BX16">
            <v>0.89920639034437588</v>
          </cell>
          <cell r="BY16">
            <v>-4.4212146238362671</v>
          </cell>
          <cell r="BZ16">
            <v>-1.7697389283662268</v>
          </cell>
          <cell r="CA16">
            <v>3.7489362139485838</v>
          </cell>
          <cell r="CB16" t="e">
            <v>#DIV/0!</v>
          </cell>
          <cell r="CD16">
            <v>518.14613699973415</v>
          </cell>
          <cell r="CE16">
            <v>0</v>
          </cell>
          <cell r="CF16">
            <v>24.998169260214127</v>
          </cell>
          <cell r="CG16">
            <v>29.793831645150249</v>
          </cell>
          <cell r="CH16">
            <v>-22.41947177696818</v>
          </cell>
          <cell r="CI16">
            <v>7.7901659443805897</v>
          </cell>
          <cell r="CJ16">
            <v>1.3389862506890609</v>
          </cell>
          <cell r="CK16">
            <v>8.4946571969622937</v>
          </cell>
          <cell r="CL16">
            <v>167.87973109517952</v>
          </cell>
          <cell r="CM16">
            <v>325.2682366443405</v>
          </cell>
          <cell r="CN16">
            <v>217.10562650519478</v>
          </cell>
          <cell r="CO16">
            <v>-54.817822313505076</v>
          </cell>
          <cell r="CP16">
            <v>154.60594414764546</v>
          </cell>
          <cell r="CQ16">
            <v>-25.213405642231351</v>
          </cell>
          <cell r="CR16">
            <v>7.5614433384951099</v>
          </cell>
          <cell r="CS16">
            <v>-22.069392706115821</v>
          </cell>
          <cell r="CT16">
            <v>-44.166028782659851</v>
          </cell>
          <cell r="CU16">
            <v>92.261872097519699</v>
          </cell>
          <cell r="CV16">
            <v>0</v>
          </cell>
        </row>
        <row r="17">
          <cell r="V17">
            <v>-0.84352812425094736</v>
          </cell>
          <cell r="X17">
            <v>-0.23892922594473953</v>
          </cell>
          <cell r="Y17">
            <v>1.190231750570292</v>
          </cell>
          <cell r="Z17">
            <v>-0.14468319674953989</v>
          </cell>
          <cell r="AA17">
            <v>-2.0345503584632829</v>
          </cell>
          <cell r="AB17">
            <v>5.7594970196885864</v>
          </cell>
          <cell r="AC17">
            <v>-1.3944544671212089</v>
          </cell>
          <cell r="AD17">
            <v>-0.95617517007091646</v>
          </cell>
          <cell r="AE17">
            <v>-0.89734995480190705</v>
          </cell>
          <cell r="AF17">
            <v>-0.17093563275650814</v>
          </cell>
          <cell r="AG17">
            <v>-1.4308559978652546</v>
          </cell>
          <cell r="AH17">
            <v>-0.79560445053488138</v>
          </cell>
          <cell r="AI17">
            <v>-4.11970134347317</v>
          </cell>
          <cell r="AJ17">
            <v>-1.4367116354584097</v>
          </cell>
          <cell r="AK17">
            <v>-2.1311587032014967</v>
          </cell>
          <cell r="AL17">
            <v>-4.2114749200729769</v>
          </cell>
          <cell r="AM17">
            <v>1.8005778927678406</v>
          </cell>
          <cell r="AN17" t="e">
            <v>#DIV/0!</v>
          </cell>
          <cell r="AP17">
            <v>-228.58683971335267</v>
          </cell>
          <cell r="AQ17">
            <v>0</v>
          </cell>
          <cell r="AR17">
            <v>-6.0983356745650781</v>
          </cell>
          <cell r="AS17">
            <v>9.623064310755467</v>
          </cell>
          <cell r="AT17">
            <v>-0.90280210650234949</v>
          </cell>
          <cell r="AU17">
            <v>-5.1700092447055397</v>
          </cell>
          <cell r="AV17">
            <v>1.951557551924104</v>
          </cell>
          <cell r="AW17">
            <v>-11.600146186036795</v>
          </cell>
          <cell r="AX17">
            <v>-36.087424280224241</v>
          </cell>
          <cell r="AY17">
            <v>-186.40107975856154</v>
          </cell>
          <cell r="AZ17">
            <v>-11.106830467983855</v>
          </cell>
          <cell r="BA17">
            <v>-44.800575718490563</v>
          </cell>
          <cell r="BB17">
            <v>-35.286656207648775</v>
          </cell>
          <cell r="BC17">
            <v>-15.580465359616426</v>
          </cell>
          <cell r="BD17">
            <v>-12.18997112444697</v>
          </cell>
          <cell r="BE17">
            <v>-10.167778667969571</v>
          </cell>
          <cell r="BF17">
            <v>-103.24253608477602</v>
          </cell>
          <cell r="BG17">
            <v>45.973733872373032</v>
          </cell>
          <cell r="BH17">
            <v>0</v>
          </cell>
          <cell r="BJ17">
            <v>-0.75425415237942994</v>
          </cell>
          <cell r="BK17" t="e">
            <v>#DIV/0!</v>
          </cell>
          <cell r="BL17">
            <v>0.55721773065915414</v>
          </cell>
          <cell r="BM17">
            <v>5.0439046398401466</v>
          </cell>
          <cell r="BN17">
            <v>-2.2433503653237596</v>
          </cell>
          <cell r="BO17">
            <v>-1.7235855458644478</v>
          </cell>
          <cell r="BP17">
            <v>17.467977813282509</v>
          </cell>
          <cell r="BQ17">
            <v>-1.4227269353999206</v>
          </cell>
          <cell r="BR17">
            <v>0.18909997573153259</v>
          </cell>
          <cell r="BS17">
            <v>-1.0829447810371429</v>
          </cell>
          <cell r="BT17">
            <v>1.3747714325038407</v>
          </cell>
          <cell r="BU17">
            <v>-2.7241495938805205</v>
          </cell>
          <cell r="BV17">
            <v>-1.1978796229607513</v>
          </cell>
          <cell r="BW17">
            <v>-5.2359911141646398</v>
          </cell>
          <cell r="BX17">
            <v>-1.0444349568782263</v>
          </cell>
          <cell r="BY17">
            <v>-3.8006705853744882</v>
          </cell>
          <cell r="BZ17">
            <v>-8.0445634131168795</v>
          </cell>
          <cell r="CA17">
            <v>3.1415790479276229</v>
          </cell>
          <cell r="CB17" t="e">
            <v>#DIV/0!</v>
          </cell>
          <cell r="CD17">
            <v>-204.21071777122415</v>
          </cell>
          <cell r="CE17">
            <v>0</v>
          </cell>
          <cell r="CF17">
            <v>14.109604171990668</v>
          </cell>
          <cell r="CG17">
            <v>39.284068338706447</v>
          </cell>
          <cell r="CH17">
            <v>-14.298696884588708</v>
          </cell>
          <cell r="CI17">
            <v>-4.3659559762921276</v>
          </cell>
          <cell r="CJ17">
            <v>5.3289214810046808</v>
          </cell>
          <cell r="CK17">
            <v>-11.838732786839842</v>
          </cell>
          <cell r="CL17">
            <v>7.0553217675510496</v>
          </cell>
          <cell r="CM17">
            <v>-225.37564371076587</v>
          </cell>
          <cell r="CN17">
            <v>87.966062104411321</v>
          </cell>
          <cell r="CO17">
            <v>-86.428020902768367</v>
          </cell>
          <cell r="CP17">
            <v>-53.344681916951231</v>
          </cell>
          <cell r="CQ17">
            <v>-20.035470528113422</v>
          </cell>
          <cell r="CR17">
            <v>-8.8265183490690333</v>
          </cell>
          <cell r="CS17">
            <v>-18.447729571714319</v>
          </cell>
          <cell r="CT17">
            <v>-205.42959047146451</v>
          </cell>
          <cell r="CU17">
            <v>79.170305924906643</v>
          </cell>
          <cell r="CV17">
            <v>0</v>
          </cell>
        </row>
        <row r="18">
          <cell r="V18">
            <v>-0.44699063921328497</v>
          </cell>
          <cell r="X18">
            <v>-1.8452165972249746</v>
          </cell>
          <cell r="Y18">
            <v>-2.4417058567481775</v>
          </cell>
          <cell r="Z18">
            <v>0.97786894652989176</v>
          </cell>
          <cell r="AA18">
            <v>-4.4575920828449966</v>
          </cell>
          <cell r="AB18">
            <v>-2.38052427894615</v>
          </cell>
          <cell r="AC18">
            <v>-2.5785085188870349</v>
          </cell>
          <cell r="AD18">
            <v>0.88239941221692764</v>
          </cell>
          <cell r="AE18">
            <v>-0.51543934167163075</v>
          </cell>
          <cell r="AF18">
            <v>0.66708988458599183</v>
          </cell>
          <cell r="AG18">
            <v>-0.31428855936659339</v>
          </cell>
          <cell r="AH18">
            <v>0.46090007592083371</v>
          </cell>
          <cell r="AI18">
            <v>-1.766721175036623</v>
          </cell>
          <cell r="AJ18">
            <v>0.12207092975482503</v>
          </cell>
          <cell r="AK18">
            <v>-0.6112568704911725</v>
          </cell>
          <cell r="AL18">
            <v>1.5291123130123374E-2</v>
          </cell>
          <cell r="AM18">
            <v>-5.850857168880208</v>
          </cell>
          <cell r="AN18" t="e">
            <v>#DIV/0!</v>
          </cell>
          <cell r="AP18">
            <v>-120.10778288494839</v>
          </cell>
          <cell r="AQ18">
            <v>0</v>
          </cell>
          <cell r="AR18">
            <v>-46.984055838348013</v>
          </cell>
          <cell r="AS18">
            <v>-19.976242080891325</v>
          </cell>
          <cell r="AT18">
            <v>6.0929317938401937</v>
          </cell>
          <cell r="AU18">
            <v>-11.096758521669727</v>
          </cell>
          <cell r="AV18">
            <v>-0.85307810837254294</v>
          </cell>
          <cell r="AW18">
            <v>-21.15090892125454</v>
          </cell>
          <cell r="AX18">
            <v>32.98458599439391</v>
          </cell>
          <cell r="AY18">
            <v>-106.10831304099338</v>
          </cell>
          <cell r="AZ18">
            <v>43.271195596159487</v>
          </cell>
          <cell r="BA18">
            <v>-9.6996759176226988</v>
          </cell>
          <cell r="BB18">
            <v>20.279208354883849</v>
          </cell>
          <cell r="BC18">
            <v>-6.4063709837573128</v>
          </cell>
          <cell r="BD18">
            <v>1.0208466423581513</v>
          </cell>
          <cell r="BE18">
            <v>-2.8541611617837361</v>
          </cell>
          <cell r="BF18">
            <v>0.35906850792207479</v>
          </cell>
          <cell r="BG18">
            <v>-152.07842407915268</v>
          </cell>
          <cell r="BH18">
            <v>0</v>
          </cell>
          <cell r="BJ18">
            <v>-0.25927552555609079</v>
          </cell>
          <cell r="BK18" t="e">
            <v>#DIV/0!</v>
          </cell>
          <cell r="BL18">
            <v>-1.6525561657243171</v>
          </cell>
          <cell r="BM18">
            <v>1.4571725495500232</v>
          </cell>
          <cell r="BN18">
            <v>0.49074497709815645</v>
          </cell>
          <cell r="BO18">
            <v>-7.2341343933243651</v>
          </cell>
          <cell r="BP18">
            <v>12.904327653663671</v>
          </cell>
          <cell r="BQ18">
            <v>-4.9913352347284112</v>
          </cell>
          <cell r="BR18">
            <v>0.93700982806437239</v>
          </cell>
          <cell r="BS18">
            <v>-0.3044821560701072</v>
          </cell>
          <cell r="BT18">
            <v>1.6412084771735724</v>
          </cell>
          <cell r="BU18">
            <v>-4.2250258673342085</v>
          </cell>
          <cell r="BV18">
            <v>0.12551700389942244</v>
          </cell>
          <cell r="BW18">
            <v>-0.25904216726809759</v>
          </cell>
          <cell r="BX18">
            <v>-0.44331163975682708</v>
          </cell>
          <cell r="BY18">
            <v>-5.7688025391977149</v>
          </cell>
          <cell r="BZ18">
            <v>-7.2784051338110274</v>
          </cell>
          <cell r="CA18">
            <v>7.9209755983691288</v>
          </cell>
          <cell r="CB18" t="e">
            <v>#DIV/0!</v>
          </cell>
          <cell r="CD18">
            <v>-69.537027104073786</v>
          </cell>
          <cell r="CE18">
            <v>0</v>
          </cell>
          <cell r="CF18">
            <v>-41.995985100919825</v>
          </cell>
          <cell r="CG18">
            <v>11.463384816515486</v>
          </cell>
          <cell r="CH18">
            <v>3.0725691104307771</v>
          </cell>
          <cell r="CI18">
            <v>-18.547712938575245</v>
          </cell>
          <cell r="CJ18">
            <v>3.9983190466104332</v>
          </cell>
          <cell r="CK18">
            <v>-41.982545135901432</v>
          </cell>
          <cell r="CL18">
            <v>35.007003779953266</v>
          </cell>
          <cell r="CM18">
            <v>-62.548045783107227</v>
          </cell>
          <cell r="CN18">
            <v>105.43771496092813</v>
          </cell>
          <cell r="CO18">
            <v>-135.71845070718518</v>
          </cell>
          <cell r="CP18">
            <v>5.5411393876638613</v>
          </cell>
          <cell r="CQ18">
            <v>-0.92512334583864231</v>
          </cell>
          <cell r="CR18">
            <v>-3.7283508048531075</v>
          </cell>
          <cell r="CS18">
            <v>-28.410763227010875</v>
          </cell>
          <cell r="CT18">
            <v>-184.35701501220683</v>
          </cell>
          <cell r="CU18">
            <v>179.61280296539826</v>
          </cell>
          <cell r="CV18">
            <v>0</v>
          </cell>
        </row>
        <row r="19">
          <cell r="V19">
            <v>0.8762157019229333</v>
          </cell>
          <cell r="X19">
            <v>-2.0269626110383077</v>
          </cell>
          <cell r="Y19">
            <v>-0.92345437061606139</v>
          </cell>
          <cell r="Z19">
            <v>-1.0555239722269905</v>
          </cell>
          <cell r="AA19">
            <v>-3.7613063175637951</v>
          </cell>
          <cell r="AB19">
            <v>-23.629482244285395</v>
          </cell>
          <cell r="AC19">
            <v>-2.4320983597109991</v>
          </cell>
          <cell r="AD19">
            <v>2.2421534344325922</v>
          </cell>
          <cell r="AE19">
            <v>0.97899184518064342</v>
          </cell>
          <cell r="AF19">
            <v>0.69821779847987209</v>
          </cell>
          <cell r="AG19">
            <v>0.59657812965410173</v>
          </cell>
          <cell r="AH19">
            <v>1.8708976907481745</v>
          </cell>
          <cell r="AI19">
            <v>4.3834653774193599</v>
          </cell>
          <cell r="AJ19">
            <v>-4.7998469929633192E-2</v>
          </cell>
          <cell r="AK19">
            <v>0.63299583179756702</v>
          </cell>
          <cell r="AL19">
            <v>1.0170970529785439</v>
          </cell>
          <cell r="AM19">
            <v>0.48282362078169161</v>
          </cell>
          <cell r="AN19" t="e">
            <v>#DIV/0!</v>
          </cell>
          <cell r="AP19">
            <v>234.38949654209864</v>
          </cell>
          <cell r="AQ19">
            <v>0</v>
          </cell>
          <cell r="AR19">
            <v>-50.65943694991347</v>
          </cell>
          <cell r="AS19">
            <v>-7.3705532195077694</v>
          </cell>
          <cell r="AT19">
            <v>-6.6410991453408315</v>
          </cell>
          <cell r="AU19">
            <v>-8.94603716109728</v>
          </cell>
          <cell r="AV19">
            <v>-8.2662180798538856</v>
          </cell>
          <cell r="AW19">
            <v>-19.435529344113434</v>
          </cell>
          <cell r="AX19">
            <v>84.552520642511354</v>
          </cell>
          <cell r="AY19">
            <v>200.49641284950121</v>
          </cell>
          <cell r="AZ19">
            <v>45.592454062522847</v>
          </cell>
          <cell r="BA19">
            <v>18.353922463514209</v>
          </cell>
          <cell r="BB19">
            <v>82.6972982976813</v>
          </cell>
          <cell r="BC19">
            <v>15.614219883392479</v>
          </cell>
          <cell r="BD19">
            <v>-0.40188839876316251</v>
          </cell>
          <cell r="BE19">
            <v>2.937600864579224</v>
          </cell>
          <cell r="BF19">
            <v>23.887281689398151</v>
          </cell>
          <cell r="BG19">
            <v>11.815523987174402</v>
          </cell>
          <cell r="BH19">
            <v>0</v>
          </cell>
          <cell r="BJ19">
            <v>1.021859879299658</v>
          </cell>
          <cell r="BK19" t="e">
            <v>#DIV/0!</v>
          </cell>
          <cell r="BL19">
            <v>-4.6240225455249302</v>
          </cell>
          <cell r="BM19">
            <v>-3.5151603270303755</v>
          </cell>
          <cell r="BN19">
            <v>0.88334204536908434</v>
          </cell>
          <cell r="BO19">
            <v>-10.887854802337127</v>
          </cell>
          <cell r="BP19">
            <v>-15.04418183484615</v>
          </cell>
          <cell r="BQ19">
            <v>-7.4383834129365001</v>
          </cell>
          <cell r="BR19">
            <v>3.1006084063273764</v>
          </cell>
          <cell r="BS19">
            <v>1.3512495290781912</v>
          </cell>
          <cell r="BT19">
            <v>2.3988251406141581</v>
          </cell>
          <cell r="BU19">
            <v>-2.1241024660983321</v>
          </cell>
          <cell r="BV19">
            <v>3.3419343595129325</v>
          </cell>
          <cell r="BW19">
            <v>5.9877292372096491</v>
          </cell>
          <cell r="BX19">
            <v>-2.3821566071228095</v>
          </cell>
          <cell r="BY19">
            <v>-7.0129225496462499</v>
          </cell>
          <cell r="BZ19">
            <v>-3.9081829081781483</v>
          </cell>
          <cell r="CA19">
            <v>7.6317636375647258</v>
          </cell>
          <cell r="CB19" t="e">
            <v>#DIV/0!</v>
          </cell>
          <cell r="CD19">
            <v>272.95552182741085</v>
          </cell>
          <cell r="CE19">
            <v>0</v>
          </cell>
          <cell r="CF19">
            <v>-118.71405347924247</v>
          </cell>
          <cell r="CG19">
            <v>-28.809887341396688</v>
          </cell>
          <cell r="CH19">
            <v>5.4509582694931851</v>
          </cell>
          <cell r="CI19">
            <v>-27.967080715785642</v>
          </cell>
          <cell r="CJ19">
            <v>-4.7310096636695249</v>
          </cell>
          <cell r="CK19">
            <v>-62.657034027883469</v>
          </cell>
          <cell r="CL19">
            <v>115.95164396064683</v>
          </cell>
          <cell r="CM19">
            <v>275.71793134600739</v>
          </cell>
          <cell r="CN19">
            <v>154.03785275441169</v>
          </cell>
          <cell r="CO19">
            <v>-67.165225641715551</v>
          </cell>
          <cell r="CP19">
            <v>145.6172230693137</v>
          </cell>
          <cell r="CQ19">
            <v>21.005885160222022</v>
          </cell>
          <cell r="CR19">
            <v>-20.422583108082563</v>
          </cell>
          <cell r="CS19">
            <v>-35.221575882600575</v>
          </cell>
          <cell r="CT19">
            <v>-96.491197029933574</v>
          </cell>
          <cell r="CU19">
            <v>174.35755202439259</v>
          </cell>
          <cell r="CV19">
            <v>0</v>
          </cell>
        </row>
        <row r="20">
          <cell r="V20">
            <v>2.1032056491233186</v>
          </cell>
          <cell r="X20">
            <v>0.35154759342685971</v>
          </cell>
          <cell r="Y20">
            <v>4.1747272067186758</v>
          </cell>
          <cell r="Z20">
            <v>-3.0541958552740112</v>
          </cell>
          <cell r="AA20">
            <v>-2.688390998484691</v>
          </cell>
          <cell r="AB20">
            <v>24.589110762671073</v>
          </cell>
          <cell r="AC20">
            <v>-0.74479226781259955</v>
          </cell>
          <cell r="AD20">
            <v>0.58829404524289863</v>
          </cell>
          <cell r="AE20">
            <v>2.5930431132897391</v>
          </cell>
          <cell r="AF20">
            <v>0.29053035195918397</v>
          </cell>
          <cell r="AG20">
            <v>1.6070372587116744</v>
          </cell>
          <cell r="AH20">
            <v>2.9339758312111996</v>
          </cell>
          <cell r="AI20">
            <v>9.2256972887285507</v>
          </cell>
          <cell r="AJ20">
            <v>1.8744837258993563</v>
          </cell>
          <cell r="AK20">
            <v>5.92637507504854</v>
          </cell>
          <cell r="AL20">
            <v>-0.74529341958586848</v>
          </cell>
          <cell r="AM20">
            <v>11.196154270237502</v>
          </cell>
          <cell r="AN20" t="e">
            <v>#DIV/0!</v>
          </cell>
          <cell r="AP20">
            <v>567.54151592956987</v>
          </cell>
          <cell r="AQ20">
            <v>0</v>
          </cell>
          <cell r="AR20">
            <v>8.6080607308831532</v>
          </cell>
          <cell r="AS20">
            <v>33.012894476723091</v>
          </cell>
          <cell r="AT20">
            <v>-19.013422517478944</v>
          </cell>
          <cell r="AU20">
            <v>-6.1536692003909934</v>
          </cell>
          <cell r="AV20">
            <v>6.5693320059769889</v>
          </cell>
          <cell r="AW20">
            <v>-5.8070740339470603</v>
          </cell>
          <cell r="AX20">
            <v>22.682225869900776</v>
          </cell>
          <cell r="AY20">
            <v>536.25122932878367</v>
          </cell>
          <cell r="AZ20">
            <v>19.103605818012511</v>
          </cell>
          <cell r="BA20">
            <v>49.735984434109923</v>
          </cell>
          <cell r="BB20">
            <v>132.11372800950812</v>
          </cell>
          <cell r="BC20">
            <v>34.303119914873719</v>
          </cell>
          <cell r="BD20">
            <v>15.68740994813686</v>
          </cell>
          <cell r="BE20">
            <v>27.677156725094676</v>
          </cell>
          <cell r="BF20">
            <v>-17.681801294100296</v>
          </cell>
          <cell r="BG20">
            <v>275.31202577314707</v>
          </cell>
          <cell r="BH20">
            <v>0</v>
          </cell>
          <cell r="BJ20">
            <v>1.6725269148109234</v>
          </cell>
          <cell r="BK20" t="e">
            <v>#DIV/0!</v>
          </cell>
          <cell r="BL20">
            <v>-3.7272853936531347</v>
          </cell>
          <cell r="BM20">
            <v>1.8910450179204341</v>
          </cell>
          <cell r="BN20">
            <v>-3.2796264311116152</v>
          </cell>
          <cell r="BO20">
            <v>-12.343628059452083</v>
          </cell>
          <cell r="BP20">
            <v>-1.7660361594371787</v>
          </cell>
          <cell r="BQ20">
            <v>-6.9714221564676322</v>
          </cell>
          <cell r="BR20">
            <v>2.7590870516332133</v>
          </cell>
          <cell r="BS20">
            <v>2.1385990548854039</v>
          </cell>
          <cell r="BT20">
            <v>1.4906951254594958</v>
          </cell>
          <cell r="BU20">
            <v>0.43403102366446067</v>
          </cell>
          <cell r="BV20">
            <v>4.5049498404067467</v>
          </cell>
          <cell r="BW20">
            <v>7.3852307971008724</v>
          </cell>
          <cell r="BX20">
            <v>0.48515911172868353</v>
          </cell>
          <cell r="BY20">
            <v>3.6874412698422399</v>
          </cell>
          <cell r="BZ20">
            <v>-3.9436934986169847</v>
          </cell>
          <cell r="CA20">
            <v>7.0898256796495751</v>
          </cell>
          <cell r="CB20" t="e">
            <v>#DIV/0!</v>
          </cell>
          <cell r="CD20">
            <v>453.23638987336744</v>
          </cell>
          <cell r="CE20">
            <v>0</v>
          </cell>
          <cell r="CF20">
            <v>-95.133767731943408</v>
          </cell>
          <cell r="CG20">
            <v>15.289163487079463</v>
          </cell>
          <cell r="CH20">
            <v>-20.464391975481931</v>
          </cell>
          <cell r="CI20">
            <v>-31.36647412786354</v>
          </cell>
          <cell r="CJ20">
            <v>-0.5984066303253357</v>
          </cell>
          <cell r="CK20">
            <v>-57.99365848535183</v>
          </cell>
          <cell r="CL20">
            <v>104.1319082265818</v>
          </cell>
          <cell r="CM20">
            <v>444.23824937872996</v>
          </cell>
          <cell r="CN20">
            <v>96.86042500871099</v>
          </cell>
          <cell r="CO20">
            <v>13.58965526151087</v>
          </cell>
          <cell r="CP20">
            <v>199.8035784544245</v>
          </cell>
          <cell r="CQ20">
            <v>27.93050345489246</v>
          </cell>
          <cell r="CR20">
            <v>4.1163970672848791</v>
          </cell>
          <cell r="CS20">
            <v>17.592817759920592</v>
          </cell>
          <cell r="CT20">
            <v>-96.677987181556091</v>
          </cell>
          <cell r="CU20">
            <v>181.02285955354182</v>
          </cell>
          <cell r="CV20">
            <v>0</v>
          </cell>
        </row>
        <row r="21">
          <cell r="V21">
            <v>0.21007346737147436</v>
          </cell>
          <cell r="X21">
            <v>-3.3416054009233642</v>
          </cell>
          <cell r="Y21">
            <v>-5.1118371790388917</v>
          </cell>
          <cell r="Z21">
            <v>-0.1066480706532924</v>
          </cell>
          <cell r="AA21">
            <v>-8.2529458757975895</v>
          </cell>
          <cell r="AB21">
            <v>8.6086271282397107</v>
          </cell>
          <cell r="AC21">
            <v>-3.0804047390624256</v>
          </cell>
          <cell r="AD21">
            <v>1.2426405644830885</v>
          </cell>
          <cell r="AE21">
            <v>0.43266774754924242</v>
          </cell>
          <cell r="AF21">
            <v>0.3778045198495672</v>
          </cell>
          <cell r="AG21">
            <v>0.31285202100812537</v>
          </cell>
          <cell r="AH21">
            <v>-0.63453728735640702</v>
          </cell>
          <cell r="AI21">
            <v>-1.6044044714200734</v>
          </cell>
          <cell r="AJ21">
            <v>1.9882036617597798</v>
          </cell>
          <cell r="AK21">
            <v>5.2847126909383535</v>
          </cell>
          <cell r="AL21">
            <v>1.4467424716951394</v>
          </cell>
          <cell r="AM21">
            <v>0.57821142176792684</v>
          </cell>
          <cell r="AN21" t="e">
            <v>#DIV/0!</v>
          </cell>
          <cell r="AP21">
            <v>57.879727464820462</v>
          </cell>
          <cell r="AQ21">
            <v>0</v>
          </cell>
          <cell r="AR21">
            <v>-82.110828031781239</v>
          </cell>
          <cell r="AS21">
            <v>-42.110935137682986</v>
          </cell>
          <cell r="AT21">
            <v>-0.64364357188094345</v>
          </cell>
          <cell r="AU21">
            <v>-18.382956699046247</v>
          </cell>
          <cell r="AV21">
            <v>2.8654469423383802</v>
          </cell>
          <cell r="AW21">
            <v>-23.8387395655094</v>
          </cell>
          <cell r="AX21">
            <v>48.193025049982225</v>
          </cell>
          <cell r="AY21">
            <v>91.79753044661993</v>
          </cell>
          <cell r="AZ21">
            <v>24.914427685231203</v>
          </cell>
          <cell r="BA21">
            <v>9.838016020456962</v>
          </cell>
          <cell r="BB21">
            <v>-29.410832050983117</v>
          </cell>
          <cell r="BC21">
            <v>-6.5158804954886591</v>
          </cell>
          <cell r="BD21">
            <v>16.951020992809276</v>
          </cell>
          <cell r="BE21">
            <v>26.143144943513221</v>
          </cell>
          <cell r="BF21">
            <v>34.067601611844111</v>
          </cell>
          <cell r="BG21">
            <v>15.810031739231363</v>
          </cell>
          <cell r="BH21">
            <v>0</v>
          </cell>
          <cell r="BJ21">
            <v>2.75286321717505</v>
          </cell>
          <cell r="BK21" t="e">
            <v>#DIV/0!</v>
          </cell>
          <cell r="BL21">
            <v>-6.7214699547445971</v>
          </cell>
          <cell r="BM21">
            <v>-4.4546701554142532</v>
          </cell>
          <cell r="BN21">
            <v>-3.2427854123001865</v>
          </cell>
          <cell r="BO21">
            <v>-17.907650807629004</v>
          </cell>
          <cell r="BP21">
            <v>0.880358272718329</v>
          </cell>
          <cell r="BQ21">
            <v>-8.5620178503103439</v>
          </cell>
          <cell r="BR21">
            <v>5.0403832138676385</v>
          </cell>
          <cell r="BS21">
            <v>3.5093610352601612</v>
          </cell>
          <cell r="BT21">
            <v>2.0485689258826323</v>
          </cell>
          <cell r="BU21">
            <v>2.2107292697195247</v>
          </cell>
          <cell r="BV21">
            <v>4.6746229251090288</v>
          </cell>
          <cell r="BW21">
            <v>10.202344833178811</v>
          </cell>
          <cell r="BX21">
            <v>3.9768563176122207</v>
          </cell>
          <cell r="BY21">
            <v>11.54420875023674</v>
          </cell>
          <cell r="BZ21">
            <v>1.7303417115673847</v>
          </cell>
          <cell r="CA21">
            <v>5.8039487720163319</v>
          </cell>
          <cell r="CB21" t="e">
            <v>#DIV/0!</v>
          </cell>
          <cell r="CD21">
            <v>739.70295705154058</v>
          </cell>
          <cell r="CE21">
            <v>0</v>
          </cell>
          <cell r="CF21">
            <v>-171.14626008915957</v>
          </cell>
          <cell r="CG21">
            <v>-36.44483596135899</v>
          </cell>
          <cell r="CH21">
            <v>-20.205233440860525</v>
          </cell>
          <cell r="CI21">
            <v>-44.579421582204247</v>
          </cell>
          <cell r="CJ21">
            <v>0.31548276008894049</v>
          </cell>
          <cell r="CK21">
            <v>-70.232251864824434</v>
          </cell>
          <cell r="CL21">
            <v>188.41235755678827</v>
          </cell>
          <cell r="CM21">
            <v>722.43685958391143</v>
          </cell>
          <cell r="CN21">
            <v>132.88168316192605</v>
          </cell>
          <cell r="CO21">
            <v>68.228247000458396</v>
          </cell>
          <cell r="CP21">
            <v>205.67940261109015</v>
          </cell>
          <cell r="CQ21">
            <v>36.995088319020226</v>
          </cell>
          <cell r="CR21">
            <v>33.257389184541125</v>
          </cell>
          <cell r="CS21">
            <v>53.903741371403385</v>
          </cell>
          <cell r="CT21">
            <v>40.632150515064041</v>
          </cell>
          <cell r="CU21">
            <v>150.85915742040015</v>
          </cell>
          <cell r="CV21">
            <v>0</v>
          </cell>
        </row>
        <row r="22">
          <cell r="V22">
            <v>-0.39486503889774038</v>
          </cell>
          <cell r="X22">
            <v>0.58696966262048456</v>
          </cell>
          <cell r="Y22">
            <v>3.3770320160350309</v>
          </cell>
          <cell r="Z22">
            <v>-0.14493840778611045</v>
          </cell>
          <cell r="AA22">
            <v>-3.6038575733807532</v>
          </cell>
          <cell r="AB22">
            <v>7.8212528427580086</v>
          </cell>
          <cell r="AC22">
            <v>-0.93930640547957855</v>
          </cell>
          <cell r="AD22">
            <v>1.5275046387211111</v>
          </cell>
          <cell r="AE22">
            <v>-0.85853575638557</v>
          </cell>
          <cell r="AF22">
            <v>0.66092561062369715</v>
          </cell>
          <cell r="AG22">
            <v>-0.49140768391223721</v>
          </cell>
          <cell r="AH22">
            <v>-0.15557855899586137</v>
          </cell>
          <cell r="AI22">
            <v>-0.86915479653829619</v>
          </cell>
          <cell r="AJ22">
            <v>0.35139600717886132</v>
          </cell>
          <cell r="AK22">
            <v>2.9209304134930392</v>
          </cell>
          <cell r="AL22">
            <v>-5.3193245132943101E-2</v>
          </cell>
          <cell r="AM22">
            <v>-7.9105349832985006</v>
          </cell>
          <cell r="AN22" t="e">
            <v>#DIV/0!</v>
          </cell>
          <cell r="AP22">
            <v>-109.02229940718098</v>
          </cell>
          <cell r="AQ22">
            <v>0</v>
          </cell>
          <cell r="AR22">
            <v>13.941211010258485</v>
          </cell>
          <cell r="AS22">
            <v>26.397639248667815</v>
          </cell>
          <cell r="AT22">
            <v>-0.87380093561807826</v>
          </cell>
          <cell r="AU22">
            <v>-7.3648874588609488</v>
          </cell>
          <cell r="AV22">
            <v>2.8274772798976571</v>
          </cell>
          <cell r="AW22">
            <v>-7.045217123827797</v>
          </cell>
          <cell r="AX22">
            <v>59.976989453719398</v>
          </cell>
          <cell r="AY22">
            <v>-182.94049987115795</v>
          </cell>
          <cell r="AZ22">
            <v>43.74959525066788</v>
          </cell>
          <cell r="BA22">
            <v>-15.50126289494483</v>
          </cell>
          <cell r="BB22">
            <v>-7.1653163176615635</v>
          </cell>
          <cell r="BC22">
            <v>-3.4732179485849883</v>
          </cell>
          <cell r="BD22">
            <v>3.0554962662201888</v>
          </cell>
          <cell r="BE22">
            <v>15.213284129111003</v>
          </cell>
          <cell r="BF22">
            <v>-1.2707055325190595</v>
          </cell>
          <cell r="BG22">
            <v>-217.5483728234417</v>
          </cell>
          <cell r="BH22">
            <v>0</v>
          </cell>
          <cell r="BJ22">
            <v>2.8066642495469196</v>
          </cell>
          <cell r="BK22" t="e">
            <v>#DIV/0!</v>
          </cell>
          <cell r="BL22">
            <v>-4.4101128180914051</v>
          </cell>
          <cell r="BM22">
            <v>1.2440070735859843</v>
          </cell>
          <cell r="BN22">
            <v>-4.3186618717224956</v>
          </cell>
          <cell r="BO22">
            <v>-17.174101455080905</v>
          </cell>
          <cell r="BP22">
            <v>11.42291572300358</v>
          </cell>
          <cell r="BQ22">
            <v>-7.0234935338914894</v>
          </cell>
          <cell r="BR22">
            <v>5.7120771922035685</v>
          </cell>
          <cell r="BS22">
            <v>3.1523841292405708</v>
          </cell>
          <cell r="BT22">
            <v>2.0423200580844236</v>
          </cell>
          <cell r="BU22">
            <v>2.0291237554908914</v>
          </cell>
          <cell r="BV22">
            <v>4.0322867664390971</v>
          </cell>
          <cell r="BW22">
            <v>11.209273653402651</v>
          </cell>
          <cell r="BX22">
            <v>4.2150106067107229</v>
          </cell>
          <cell r="BY22">
            <v>15.50839044067498</v>
          </cell>
          <cell r="BZ22">
            <v>1.6606829813165636</v>
          </cell>
          <cell r="CA22">
            <v>3.4893016131519072</v>
          </cell>
          <cell r="CB22" t="e">
            <v>#DIV/0!</v>
          </cell>
          <cell r="CD22">
            <v>750.78844052930799</v>
          </cell>
          <cell r="CE22">
            <v>0</v>
          </cell>
          <cell r="CF22">
            <v>-110.22099324055307</v>
          </cell>
          <cell r="CG22">
            <v>9.9290453682001498</v>
          </cell>
          <cell r="CH22">
            <v>-27.171966170318797</v>
          </cell>
          <cell r="CI22">
            <v>-40.847550519395469</v>
          </cell>
          <cell r="CJ22">
            <v>3.9960381483591405</v>
          </cell>
          <cell r="CK22">
            <v>-56.126560067397691</v>
          </cell>
          <cell r="CL22">
            <v>215.40476101611375</v>
          </cell>
          <cell r="CM22">
            <v>645.60467275374685</v>
          </cell>
          <cell r="CN22">
            <v>133.36008281643444</v>
          </cell>
          <cell r="CO22">
            <v>62.426660023136264</v>
          </cell>
          <cell r="CP22">
            <v>178.23487793854474</v>
          </cell>
          <cell r="CQ22">
            <v>39.928241354192551</v>
          </cell>
          <cell r="CR22">
            <v>35.292038808403163</v>
          </cell>
          <cell r="CS22">
            <v>71.971186662298123</v>
          </cell>
          <cell r="CT22">
            <v>39.002376474622906</v>
          </cell>
          <cell r="CU22">
            <v>85.389208676111139</v>
          </cell>
          <cell r="CV22">
            <v>0</v>
          </cell>
        </row>
        <row r="23">
          <cell r="V23">
            <v>0.7450659584785857</v>
          </cell>
          <cell r="X23">
            <v>-1.4257584684907676</v>
          </cell>
          <cell r="Y23">
            <v>-1.3241529065358359</v>
          </cell>
          <cell r="Z23">
            <v>1.567528320678413E-3</v>
          </cell>
          <cell r="AA23">
            <v>-4.371297627069537</v>
          </cell>
          <cell r="AB23">
            <v>-2.4125534203352617</v>
          </cell>
          <cell r="AC23">
            <v>-1.8599935091591413</v>
          </cell>
          <cell r="AD23">
            <v>2.4878861301669275E-2</v>
          </cell>
          <cell r="AE23">
            <v>1.1264635222956398</v>
          </cell>
          <cell r="AF23">
            <v>0.92241969989474981</v>
          </cell>
          <cell r="AG23">
            <v>-1.1526953645828009</v>
          </cell>
          <cell r="AH23">
            <v>3.6298142843020686</v>
          </cell>
          <cell r="AI23">
            <v>0.22676185557131134</v>
          </cell>
          <cell r="AJ23">
            <v>-0.85685299198396958</v>
          </cell>
          <cell r="AK23">
            <v>0.72345977734558087</v>
          </cell>
          <cell r="AL23">
            <v>0.26200489926229142</v>
          </cell>
          <cell r="AM23">
            <v>1.6671421779785645</v>
          </cell>
          <cell r="AN23" t="e">
            <v>#DIV/0!</v>
          </cell>
          <cell r="AP23">
            <v>204.90054039902316</v>
          </cell>
          <cell r="AQ23">
            <v>0</v>
          </cell>
          <cell r="AR23">
            <v>-34.062187053297748</v>
          </cell>
          <cell r="AS23">
            <v>-10.700205264226156</v>
          </cell>
          <cell r="AT23">
            <v>9.4365772438322892E-3</v>
          </cell>
          <cell r="AU23">
            <v>-8.6112961975950952</v>
          </cell>
          <cell r="AV23">
            <v>-0.940381572998092</v>
          </cell>
          <cell r="AW23">
            <v>-13.819740595723033</v>
          </cell>
          <cell r="AX23">
            <v>0.99178226012145387</v>
          </cell>
          <cell r="AY23">
            <v>237.970945192199</v>
          </cell>
          <cell r="AZ23">
            <v>61.462602791615609</v>
          </cell>
          <cell r="BA23">
            <v>-36.182641403449452</v>
          </cell>
          <cell r="BB23">
            <v>166.91441046422551</v>
          </cell>
          <cell r="BC23">
            <v>0.89828410840408424</v>
          </cell>
          <cell r="BD23">
            <v>-7.4767811869312482</v>
          </cell>
          <cell r="BE23">
            <v>3.8781076449885177</v>
          </cell>
          <cell r="BF23">
            <v>6.2555683031782792</v>
          </cell>
          <cell r="BG23">
            <v>42.221394470164796</v>
          </cell>
          <cell r="BH23">
            <v>0</v>
          </cell>
          <cell r="BJ23">
            <v>2.673004718934302</v>
          </cell>
          <cell r="BK23" t="e">
            <v>#DIV/0!</v>
          </cell>
          <cell r="BL23">
            <v>-3.8235326967539618</v>
          </cell>
          <cell r="BM23">
            <v>0.83454260197639574</v>
          </cell>
          <cell r="BN23">
            <v>-3.2964327048507713</v>
          </cell>
          <cell r="BO23">
            <v>-17.699078222545328</v>
          </cell>
          <cell r="BP23">
            <v>42.377951013111527</v>
          </cell>
          <cell r="BQ23">
            <v>-6.4783110564335384</v>
          </cell>
          <cell r="BR23">
            <v>3.4195521136757501</v>
          </cell>
          <cell r="BS23">
            <v>3.3030298705772676</v>
          </cell>
          <cell r="BT23">
            <v>2.2695145674012984</v>
          </cell>
          <cell r="BU23">
            <v>0.25493973110324308</v>
          </cell>
          <cell r="BV23">
            <v>5.8285221938948917</v>
          </cell>
          <cell r="BW23">
            <v>6.7807563802324777</v>
          </cell>
          <cell r="BX23">
            <v>3.3716579844041084</v>
          </cell>
          <cell r="BY23">
            <v>15.612226609486157</v>
          </cell>
          <cell r="BZ23">
            <v>0.90078009061711484</v>
          </cell>
          <cell r="CA23">
            <v>4.7090553576759842</v>
          </cell>
          <cell r="CB23" t="e">
            <v>#DIV/0!</v>
          </cell>
          <cell r="CD23">
            <v>721.29948438623251</v>
          </cell>
          <cell r="CE23">
            <v>0</v>
          </cell>
          <cell r="CF23">
            <v>-93.623743343937349</v>
          </cell>
          <cell r="CG23">
            <v>6.5993933234817632</v>
          </cell>
          <cell r="CH23">
            <v>-20.521430447734133</v>
          </cell>
          <cell r="CI23">
            <v>-40.512809555893284</v>
          </cell>
          <cell r="CJ23">
            <v>11.321874655214934</v>
          </cell>
          <cell r="CK23">
            <v>-50.51077131900729</v>
          </cell>
          <cell r="CL23">
            <v>131.84402263372385</v>
          </cell>
          <cell r="CM23">
            <v>683.07920509644464</v>
          </cell>
          <cell r="CN23">
            <v>149.2302315455272</v>
          </cell>
          <cell r="CO23">
            <v>7.8900961561726035</v>
          </cell>
          <cell r="CP23">
            <v>262.45199010508895</v>
          </cell>
          <cell r="CQ23">
            <v>25.212305579204155</v>
          </cell>
          <cell r="CR23">
            <v>28.217146020235077</v>
          </cell>
          <cell r="CS23">
            <v>72.911693442707417</v>
          </cell>
          <cell r="CT23">
            <v>21.370663088403035</v>
          </cell>
          <cell r="CU23">
            <v>115.79507915910153</v>
          </cell>
          <cell r="CV23">
            <v>0</v>
          </cell>
        </row>
        <row r="24">
          <cell r="V24">
            <v>0.31928986366338563</v>
          </cell>
          <cell r="X24">
            <v>-1.1071389375072571</v>
          </cell>
          <cell r="Y24">
            <v>-3.5636396627658051</v>
          </cell>
          <cell r="Z24">
            <v>-0.88858416931506534</v>
          </cell>
          <cell r="AA24">
            <v>-0.32371493862525247</v>
          </cell>
          <cell r="AB24">
            <v>12.172369002970406</v>
          </cell>
          <cell r="AC24">
            <v>0.50353976905699316</v>
          </cell>
          <cell r="AD24">
            <v>4.097500495535944</v>
          </cell>
          <cell r="AE24">
            <v>-0.22866184551765256</v>
          </cell>
          <cell r="AF24">
            <v>0.20809930787946129</v>
          </cell>
          <cell r="AG24">
            <v>4.683102911924597</v>
          </cell>
          <cell r="AH24">
            <v>-8.2674385894922597</v>
          </cell>
          <cell r="AI24">
            <v>6.3088674034472936</v>
          </cell>
          <cell r="AJ24">
            <v>-5.2959043683897811E-2</v>
          </cell>
          <cell r="AK24">
            <v>4.3936461356726797</v>
          </cell>
          <cell r="AL24">
            <v>1.6837704316081004</v>
          </cell>
          <cell r="AM24">
            <v>3.7751594809806388</v>
          </cell>
          <cell r="AN24" t="e">
            <v>#DIV/0!</v>
          </cell>
          <cell r="AP24">
            <v>88.462111131371785</v>
          </cell>
          <cell r="AQ24">
            <v>0</v>
          </cell>
          <cell r="AR24">
            <v>-26.07306809037982</v>
          </cell>
          <cell r="AS24">
            <v>-28.415716945636973</v>
          </cell>
          <cell r="AT24">
            <v>-5.3493927229333167</v>
          </cell>
          <cell r="AU24">
            <v>-0.60983051868689131</v>
          </cell>
          <cell r="AV24">
            <v>4.630162528605112</v>
          </cell>
          <cell r="AW24">
            <v>3.671709568272945</v>
          </cell>
          <cell r="AX24">
            <v>163.38526459191917</v>
          </cell>
          <cell r="AY24">
            <v>-48.850085370166198</v>
          </cell>
          <cell r="AZ24">
            <v>13.993961296896487</v>
          </cell>
          <cell r="BA24">
            <v>145.30623646583717</v>
          </cell>
          <cell r="BB24">
            <v>-393.97178940355752</v>
          </cell>
          <cell r="BC24">
            <v>25.048332149252929</v>
          </cell>
          <cell r="BD24">
            <v>-0.45815368890396257</v>
          </cell>
          <cell r="BE24">
            <v>23.722539598398726</v>
          </cell>
          <cell r="BF24">
            <v>40.306642329339866</v>
          </cell>
          <cell r="BG24">
            <v>97.20214588257204</v>
          </cell>
          <cell r="BH24">
            <v>0</v>
          </cell>
          <cell r="BJ24">
            <v>0.87913357948998794</v>
          </cell>
          <cell r="BK24" t="e">
            <v>#DIV/0!</v>
          </cell>
          <cell r="BL24">
            <v>-5.2215312409962351</v>
          </cell>
          <cell r="BM24">
            <v>-6.6557067578551958</v>
          </cell>
          <cell r="BN24">
            <v>-1.1362321963722777</v>
          </cell>
          <cell r="BO24">
            <v>-15.699162473248851</v>
          </cell>
          <cell r="BP24">
            <v>28.188346165760759</v>
          </cell>
          <cell r="BQ24">
            <v>-5.3020894443100204</v>
          </cell>
          <cell r="BR24">
            <v>7.0275321754560194</v>
          </cell>
          <cell r="BS24">
            <v>0.46179753356829778</v>
          </cell>
          <cell r="BT24">
            <v>2.1854569516550182</v>
          </cell>
          <cell r="BU24">
            <v>3.290071794707794</v>
          </cell>
          <cell r="BV24">
            <v>-5.6878806755354177</v>
          </cell>
          <cell r="BW24">
            <v>3.9292176936953638</v>
          </cell>
          <cell r="BX24">
            <v>1.4158890079649433</v>
          </cell>
          <cell r="BY24">
            <v>13.939345749129206</v>
          </cell>
          <cell r="BZ24">
            <v>3.3701283554958161</v>
          </cell>
          <cell r="CA24">
            <v>-2.2790042501130259</v>
          </cell>
          <cell r="CB24" t="e">
            <v>#DIV/0!</v>
          </cell>
          <cell r="CD24">
            <v>242.22007958803442</v>
          </cell>
          <cell r="CE24">
            <v>0</v>
          </cell>
          <cell r="CF24">
            <v>-128.30487216520032</v>
          </cell>
          <cell r="CG24">
            <v>-54.8292180988783</v>
          </cell>
          <cell r="CH24">
            <v>-6.8574006531885061</v>
          </cell>
          <cell r="CI24">
            <v>-34.968970874189182</v>
          </cell>
          <cell r="CJ24">
            <v>9.3827051778430572</v>
          </cell>
          <cell r="CK24">
            <v>-41.031987716787285</v>
          </cell>
          <cell r="CL24">
            <v>272.54706135574224</v>
          </cell>
          <cell r="CM24">
            <v>97.977890397494775</v>
          </cell>
          <cell r="CN24">
            <v>144.12058702441118</v>
          </cell>
          <cell r="CO24">
            <v>103.46034818789985</v>
          </cell>
          <cell r="CP24">
            <v>-263.63352730797669</v>
          </cell>
          <cell r="CQ24">
            <v>15.957517813583365</v>
          </cell>
          <cell r="CR24">
            <v>12.071582383194254</v>
          </cell>
          <cell r="CS24">
            <v>68.957076316011467</v>
          </cell>
          <cell r="CT24">
            <v>79.359106711843197</v>
          </cell>
          <cell r="CU24">
            <v>-62.314800731473497</v>
          </cell>
          <cell r="CV24">
            <v>0</v>
          </cell>
        </row>
        <row r="25">
          <cell r="V25">
            <v>1.0826769484991061</v>
          </cell>
          <cell r="X25">
            <v>-0.18667282913523708</v>
          </cell>
          <cell r="Y25">
            <v>1.5318649182275879</v>
          </cell>
          <cell r="Z25">
            <v>-1.3078639217134591</v>
          </cell>
          <cell r="AA25">
            <v>2.0782944347036425</v>
          </cell>
          <cell r="AB25">
            <v>-2.1001219911297664</v>
          </cell>
          <cell r="AC25">
            <v>-1.5459925747566272</v>
          </cell>
          <cell r="AD25">
            <v>1.600305679122549</v>
          </cell>
          <cell r="AE25">
            <v>1.1205679358046394</v>
          </cell>
          <cell r="AF25">
            <v>-0.62050707770239244</v>
          </cell>
          <cell r="AG25">
            <v>1.6762426312126655</v>
          </cell>
          <cell r="AH25">
            <v>2.6981578602901513</v>
          </cell>
          <cell r="AI25">
            <v>-1.6189380633642947</v>
          </cell>
          <cell r="AJ25">
            <v>0.13768722711602344</v>
          </cell>
          <cell r="AK25">
            <v>0.34563082678586987</v>
          </cell>
          <cell r="AL25">
            <v>-0.2167899302367382</v>
          </cell>
          <cell r="AM25">
            <v>4.3876675121948816</v>
          </cell>
          <cell r="AN25" t="e">
            <v>#DIV/0!</v>
          </cell>
          <cell r="AP25">
            <v>300.92308643638535</v>
          </cell>
          <cell r="AQ25">
            <v>0</v>
          </cell>
          <cell r="AR25">
            <v>-4.3474647063376324</v>
          </cell>
          <cell r="AS25">
            <v>11.77947990159123</v>
          </cell>
          <cell r="AT25">
            <v>-7.8035488008513312</v>
          </cell>
          <cell r="AU25">
            <v>3.902521741704021</v>
          </cell>
          <cell r="AV25">
            <v>-0.89608981490002293</v>
          </cell>
          <cell r="AW25">
            <v>-11.329827733881643</v>
          </cell>
          <cell r="AX25">
            <v>66.425849803721576</v>
          </cell>
          <cell r="AY25">
            <v>238.84470133899958</v>
          </cell>
          <cell r="AZ25">
            <v>-41.813796085915783</v>
          </cell>
          <cell r="BA25">
            <v>54.445754628482518</v>
          </cell>
          <cell r="BB25">
            <v>117.94649047092753</v>
          </cell>
          <cell r="BC25">
            <v>-6.8332473107282681</v>
          </cell>
          <cell r="BD25">
            <v>1.1905143872627377</v>
          </cell>
          <cell r="BE25">
            <v>1.9481511129458795</v>
          </cell>
          <cell r="BF25">
            <v>-5.2769683569517838</v>
          </cell>
          <cell r="BG25">
            <v>117.23780249297988</v>
          </cell>
          <cell r="BH25">
            <v>0</v>
          </cell>
          <cell r="BJ25">
            <v>1.7575630635604078</v>
          </cell>
          <cell r="BK25" t="e">
            <v>#DIV/0!</v>
          </cell>
          <cell r="BL25">
            <v>-2.1279594986528094</v>
          </cell>
          <cell r="BM25">
            <v>-0.12010043622346922</v>
          </cell>
          <cell r="BN25">
            <v>-2.3250673159030066</v>
          </cell>
          <cell r="BO25">
            <v>-6.2064085185947633</v>
          </cell>
          <cell r="BP25">
            <v>15.549047839163176</v>
          </cell>
          <cell r="BQ25">
            <v>-3.802850559750226</v>
          </cell>
          <cell r="BR25">
            <v>7.405633876001172</v>
          </cell>
          <cell r="BS25">
            <v>1.1498972424153209</v>
          </cell>
          <cell r="BT25">
            <v>1.1691672722387914</v>
          </cell>
          <cell r="BU25">
            <v>4.6939269456187205</v>
          </cell>
          <cell r="BV25">
            <v>-2.5246735223027672</v>
          </cell>
          <cell r="BW25">
            <v>3.9138667541240624</v>
          </cell>
          <cell r="BX25">
            <v>-0.42424311129123371</v>
          </cell>
          <cell r="BY25">
            <v>8.5942605813054129</v>
          </cell>
          <cell r="BZ25">
            <v>1.6750561065351999</v>
          </cell>
          <cell r="CA25">
            <v>1.422233196444167</v>
          </cell>
          <cell r="CB25" t="e">
            <v>#DIV/0!</v>
          </cell>
          <cell r="CD25">
            <v>485.26343855959931</v>
          </cell>
          <cell r="CE25">
            <v>0</v>
          </cell>
          <cell r="CF25">
            <v>-50.541508839756716</v>
          </cell>
          <cell r="CG25">
            <v>-0.9388030596040835</v>
          </cell>
          <cell r="CH25">
            <v>-14.017305882158894</v>
          </cell>
          <cell r="CI25">
            <v>-12.683492433438914</v>
          </cell>
          <cell r="CJ25">
            <v>5.6211684206046542</v>
          </cell>
          <cell r="CK25">
            <v>-28.523075885159528</v>
          </cell>
          <cell r="CL25">
            <v>290.77988610948159</v>
          </cell>
          <cell r="CM25">
            <v>245.02506128987443</v>
          </cell>
          <cell r="CN25">
            <v>77.392363253264193</v>
          </cell>
          <cell r="CO25">
            <v>148.06808679592541</v>
          </cell>
          <cell r="CP25">
            <v>-116.27620478606605</v>
          </cell>
          <cell r="CQ25">
            <v>15.640150998343756</v>
          </cell>
          <cell r="CR25">
            <v>-3.6889242223522842</v>
          </cell>
          <cell r="CS25">
            <v>44.762082485444125</v>
          </cell>
          <cell r="CT25">
            <v>40.014536743047302</v>
          </cell>
          <cell r="CU25">
            <v>39.112970022275022</v>
          </cell>
          <cell r="CV25">
            <v>0</v>
          </cell>
        </row>
        <row r="26">
          <cell r="V26">
            <v>-0.87359516168271645</v>
          </cell>
          <cell r="X26">
            <v>0.64581669642407302</v>
          </cell>
          <cell r="Y26">
            <v>-1.485435091041265</v>
          </cell>
          <cell r="Z26">
            <v>-0.4725726496749072</v>
          </cell>
          <cell r="AA26">
            <v>2.0466471057840385</v>
          </cell>
          <cell r="AB26">
            <v>7.6503549145466643</v>
          </cell>
          <cell r="AC26">
            <v>3.087088584731057</v>
          </cell>
          <cell r="AD26">
            <v>1.2679513273304188</v>
          </cell>
          <cell r="AE26">
            <v>-1.4564909973489693</v>
          </cell>
          <cell r="AF26">
            <v>-0.7643412039950559</v>
          </cell>
          <cell r="AG26">
            <v>-1.3916392840681246</v>
          </cell>
          <cell r="AH26">
            <v>-0.38157212637393023</v>
          </cell>
          <cell r="AI26">
            <v>-2.1594144554252348</v>
          </cell>
          <cell r="AJ26">
            <v>2.1620485807557488</v>
          </cell>
          <cell r="AK26">
            <v>2.1550406907330899</v>
          </cell>
          <cell r="AL26">
            <v>-1.3561101486722626</v>
          </cell>
          <cell r="AM26">
            <v>-6.7636061566095691</v>
          </cell>
          <cell r="AN26" t="e">
            <v>#DIV/0!</v>
          </cell>
          <cell r="AP26">
            <v>-245.43899960001363</v>
          </cell>
          <cell r="AQ26">
            <v>0</v>
          </cell>
          <cell r="AR26">
            <v>15.012490886925207</v>
          </cell>
          <cell r="AS26">
            <v>-11.597428071759396</v>
          </cell>
          <cell r="AT26">
            <v>-2.7827918512343786</v>
          </cell>
          <cell r="AU26">
            <v>3.9229667516066229</v>
          </cell>
          <cell r="AV26">
            <v>3.1957349511843418</v>
          </cell>
          <cell r="AW26">
            <v>22.274009107127767</v>
          </cell>
          <cell r="AX26">
            <v>53.472657700560376</v>
          </cell>
          <cell r="AY26">
            <v>-313.92414818749967</v>
          </cell>
          <cell r="AZ26">
            <v>-51.186673413197241</v>
          </cell>
          <cell r="BA26">
            <v>-45.959289746437662</v>
          </cell>
          <cell r="BB26">
            <v>-17.129984240873455</v>
          </cell>
          <cell r="BC26">
            <v>-8.9669431309623633</v>
          </cell>
          <cell r="BD26">
            <v>18.719920472217609</v>
          </cell>
          <cell r="BE26">
            <v>12.188888744475548</v>
          </cell>
          <cell r="BF26">
            <v>-32.938045240157408</v>
          </cell>
          <cell r="BG26">
            <v>-188.65202163257027</v>
          </cell>
          <cell r="BH26">
            <v>0</v>
          </cell>
          <cell r="BJ26">
            <v>1.2684877696135466</v>
          </cell>
          <cell r="BK26" t="e">
            <v>#DIV/0!</v>
          </cell>
          <cell r="BL26">
            <v>-2.0707007971020541</v>
          </cell>
          <cell r="BM26">
            <v>-4.81807557456575</v>
          </cell>
          <cell r="BN26">
            <v>-2.6455483412132774</v>
          </cell>
          <cell r="BO26">
            <v>-0.70845897206810449</v>
          </cell>
          <cell r="BP26">
            <v>15.365901266832926</v>
          </cell>
          <cell r="BQ26">
            <v>0.10715356523796071</v>
          </cell>
          <cell r="BR26">
            <v>7.131053228779205</v>
          </cell>
          <cell r="BS26">
            <v>0.53982847209343987</v>
          </cell>
          <cell r="BT26">
            <v>-0.26329578034134382</v>
          </cell>
          <cell r="BU26">
            <v>3.7467848025414696</v>
          </cell>
          <cell r="BV26">
            <v>-2.7453047447997814</v>
          </cell>
          <cell r="BW26">
            <v>2.561352609847245</v>
          </cell>
          <cell r="BX26">
            <v>1.3724145103277907</v>
          </cell>
          <cell r="BY26">
            <v>7.7861525726060199</v>
          </cell>
          <cell r="BZ26">
            <v>0.34960956581255864</v>
          </cell>
          <cell r="CA26">
            <v>2.6853970436776509</v>
          </cell>
          <cell r="CB26" t="e">
            <v>#DIV/0!</v>
          </cell>
          <cell r="CD26">
            <v>348.84673836676666</v>
          </cell>
          <cell r="CE26">
            <v>0</v>
          </cell>
          <cell r="CF26">
            <v>-49.470228963089994</v>
          </cell>
          <cell r="CG26">
            <v>-38.933870380031294</v>
          </cell>
          <cell r="CH26">
            <v>-15.926296797775194</v>
          </cell>
          <cell r="CI26">
            <v>-1.3956382229713427</v>
          </cell>
          <cell r="CJ26">
            <v>5.9894260918913389</v>
          </cell>
          <cell r="CK26">
            <v>0.79615034579603616</v>
          </cell>
          <cell r="CL26">
            <v>284.27555435632257</v>
          </cell>
          <cell r="CM26">
            <v>114.04141297353272</v>
          </cell>
          <cell r="CN26">
            <v>-17.543905410600928</v>
          </cell>
          <cell r="CO26">
            <v>117.61005994443258</v>
          </cell>
          <cell r="CP26">
            <v>-126.24087270927794</v>
          </cell>
          <cell r="CQ26">
            <v>10.146425815966381</v>
          </cell>
          <cell r="CR26">
            <v>11.975499983645136</v>
          </cell>
          <cell r="CS26">
            <v>41.737687100808671</v>
          </cell>
          <cell r="CT26">
            <v>8.3471970354089535</v>
          </cell>
          <cell r="CU26">
            <v>68.00932121314645</v>
          </cell>
          <cell r="CV26">
            <v>0</v>
          </cell>
        </row>
        <row r="27">
          <cell r="V27">
            <v>-1.0507103473222923</v>
          </cell>
          <cell r="X27">
            <v>-4.2997384931433791</v>
          </cell>
          <cell r="Y27">
            <v>-2.9342026257953013</v>
          </cell>
          <cell r="Z27">
            <v>-2.6468846251387457</v>
          </cell>
          <cell r="AA27">
            <v>-7.6006016356445549</v>
          </cell>
          <cell r="AB27">
            <v>-19.74347518529277</v>
          </cell>
          <cell r="AC27">
            <v>-5.2124476742384402</v>
          </cell>
          <cell r="AD27">
            <v>0.44086701631089742</v>
          </cell>
          <cell r="AE27">
            <v>-0.99273951361574797</v>
          </cell>
          <cell r="AF27">
            <v>-0.68266266398203657</v>
          </cell>
          <cell r="AG27">
            <v>5.3792399521846113</v>
          </cell>
          <cell r="AH27">
            <v>-1.361223602309114</v>
          </cell>
          <cell r="AI27">
            <v>-7.8357148419583638</v>
          </cell>
          <cell r="AJ27">
            <v>-1.9257291947548216</v>
          </cell>
          <cell r="AK27">
            <v>1.6715114800812891</v>
          </cell>
          <cell r="AL27">
            <v>-6.4883475737472889</v>
          </cell>
          <cell r="AM27">
            <v>-3.2731527980913167</v>
          </cell>
          <cell r="AN27" t="e">
            <v>#DIV/0!</v>
          </cell>
          <cell r="AP27">
            <v>-292.62115251498471</v>
          </cell>
          <cell r="AQ27">
            <v>0</v>
          </cell>
          <cell r="AR27">
            <v>-100.59612672276671</v>
          </cell>
          <cell r="AS27">
            <v>-22.568284785292917</v>
          </cell>
          <cell r="AT27">
            <v>-15.512790574093174</v>
          </cell>
          <cell r="AU27">
            <v>-14.866829898234187</v>
          </cell>
          <cell r="AV27">
            <v>-8.8782676487310326</v>
          </cell>
          <cell r="AW27">
            <v>-38.769953816415409</v>
          </cell>
          <cell r="AX27">
            <v>18.828200723161899</v>
          </cell>
          <cell r="AY27">
            <v>-210.85322651537717</v>
          </cell>
          <cell r="AZ27">
            <v>-45.36736360688883</v>
          </cell>
          <cell r="BA27">
            <v>175.17869434302838</v>
          </cell>
          <cell r="BB27">
            <v>-60.876471991358812</v>
          </cell>
          <cell r="BC27">
            <v>-31.835089637712258</v>
          </cell>
          <cell r="BD27">
            <v>-17.034263406962737</v>
          </cell>
          <cell r="BE27">
            <v>9.6577910057508234</v>
          </cell>
          <cell r="BF27">
            <v>-155.45587934191326</v>
          </cell>
          <cell r="BG27">
            <v>-85.120643879317413</v>
          </cell>
          <cell r="BH27">
            <v>0</v>
          </cell>
          <cell r="BJ27">
            <v>-0.53661850661749222</v>
          </cell>
          <cell r="BK27" t="e">
            <v>#DIV/0!</v>
          </cell>
          <cell r="BL27">
            <v>-4.9258772140303382</v>
          </cell>
          <cell r="BM27">
            <v>-6.3711165183601643</v>
          </cell>
          <cell r="BN27">
            <v>-5.223893996360685</v>
          </cell>
          <cell r="BO27">
            <v>-4.0614540823505463</v>
          </cell>
          <cell r="BP27">
            <v>-5.1223631490937898</v>
          </cell>
          <cell r="BQ27">
            <v>-3.3124981743952175</v>
          </cell>
          <cell r="BR27">
            <v>7.576594874859377</v>
          </cell>
          <cell r="BS27">
            <v>-1.5670810578842898</v>
          </cell>
          <cell r="BT27">
            <v>-1.849520381873937</v>
          </cell>
          <cell r="BU27">
            <v>10.602482994335972</v>
          </cell>
          <cell r="BV27">
            <v>-7.4293029939702322</v>
          </cell>
          <cell r="BW27">
            <v>-5.6889240645163763</v>
          </cell>
          <cell r="BX27">
            <v>0.27950426128402484</v>
          </cell>
          <cell r="BY27">
            <v>8.8006813199671399</v>
          </cell>
          <cell r="BZ27">
            <v>-6.4066410774768823</v>
          </cell>
          <cell r="CA27">
            <v>-2.3043778261868764</v>
          </cell>
          <cell r="CB27" t="e">
            <v>#DIV/0!</v>
          </cell>
          <cell r="CD27">
            <v>-148.67495454724121</v>
          </cell>
          <cell r="CE27">
            <v>0</v>
          </cell>
          <cell r="CF27">
            <v>-116.00416863255896</v>
          </cell>
          <cell r="CG27">
            <v>-50.801949901098055</v>
          </cell>
          <cell r="CH27">
            <v>-31.4485239491122</v>
          </cell>
          <cell r="CI27">
            <v>-7.6511719236104341</v>
          </cell>
          <cell r="CJ27">
            <v>-1.9484599838416017</v>
          </cell>
          <cell r="CK27">
            <v>-24.15406287489634</v>
          </cell>
          <cell r="CL27">
            <v>302.11197281936302</v>
          </cell>
          <cell r="CM27">
            <v>-334.78275873404345</v>
          </cell>
          <cell r="CN27">
            <v>-124.37387180910537</v>
          </cell>
          <cell r="CO27">
            <v>328.97139569091041</v>
          </cell>
          <cell r="CP27">
            <v>-354.03175516486226</v>
          </cell>
          <cell r="CQ27">
            <v>-22.586947930149961</v>
          </cell>
          <cell r="CR27">
            <v>2.4180177636136477</v>
          </cell>
          <cell r="CS27">
            <v>47.517370461570977</v>
          </cell>
          <cell r="CT27">
            <v>-153.36425060968259</v>
          </cell>
          <cell r="CU27">
            <v>-59.332717136335759</v>
          </cell>
          <cell r="CV27">
            <v>0</v>
          </cell>
        </row>
        <row r="28">
          <cell r="V28">
            <v>0.82398447761742322</v>
          </cell>
          <cell r="X28">
            <v>2.5445324939323832</v>
          </cell>
          <cell r="Y28">
            <v>2.1470610257481315</v>
          </cell>
          <cell r="Z28">
            <v>1.1992173769127756</v>
          </cell>
          <cell r="AA28">
            <v>0.24399073319083531</v>
          </cell>
          <cell r="AB28">
            <v>15.067979356367701</v>
          </cell>
          <cell r="AC28">
            <v>4.0028466215350056</v>
          </cell>
          <cell r="AD28">
            <v>0.81278217242337636</v>
          </cell>
          <cell r="AE28">
            <v>0.64307731435400139</v>
          </cell>
          <cell r="AF28">
            <v>1.0386813577553333</v>
          </cell>
          <cell r="AG28">
            <v>-2.9424325580190813</v>
          </cell>
          <cell r="AH28">
            <v>-0.32994611878559565</v>
          </cell>
          <cell r="AI28">
            <v>7.6443111938543362</v>
          </cell>
          <cell r="AJ28">
            <v>-0.41444601793523272</v>
          </cell>
          <cell r="AK28">
            <v>-2.9732987775919262</v>
          </cell>
          <cell r="AL28">
            <v>0.79712397657625278</v>
          </cell>
          <cell r="AM28">
            <v>6.2328956337773356</v>
          </cell>
          <cell r="AN28" t="e">
            <v>#DIV/0!</v>
          </cell>
          <cell r="AP28">
            <v>227.06720727382344</v>
          </cell>
          <cell r="AQ28">
            <v>0</v>
          </cell>
          <cell r="AR28">
            <v>56.971852616578417</v>
          </cell>
          <cell r="AS28">
            <v>16.029466459870719</v>
          </cell>
          <cell r="AT28">
            <v>6.8423090284961745</v>
          </cell>
          <cell r="AU28">
            <v>0.44097389140526388</v>
          </cell>
          <cell r="AV28">
            <v>5.4380100025506835</v>
          </cell>
          <cell r="AW28">
            <v>28.221093234255363</v>
          </cell>
          <cell r="AX28">
            <v>34.864692057437424</v>
          </cell>
          <cell r="AY28">
            <v>135.23066259980624</v>
          </cell>
          <cell r="AZ28">
            <v>68.555893554188515</v>
          </cell>
          <cell r="BA28">
            <v>-100.97687985998482</v>
          </cell>
          <cell r="BB28">
            <v>-14.554949573399426</v>
          </cell>
          <cell r="BC28">
            <v>28.623877975436301</v>
          </cell>
          <cell r="BD28">
            <v>-3.5954330240192576</v>
          </cell>
          <cell r="BE28">
            <v>-17.466515419357506</v>
          </cell>
          <cell r="BF28">
            <v>17.859308899079679</v>
          </cell>
          <cell r="BG28">
            <v>156.78536004786247</v>
          </cell>
          <cell r="BH28">
            <v>0</v>
          </cell>
          <cell r="BJ28">
            <v>-3.6229867567239005E-2</v>
          </cell>
          <cell r="BK28" t="e">
            <v>#DIV/0!</v>
          </cell>
          <cell r="BL28">
            <v>-1.4152147221511924</v>
          </cell>
          <cell r="BM28">
            <v>-0.82666702344336151</v>
          </cell>
          <cell r="BN28">
            <v>-3.22741660774295</v>
          </cell>
          <cell r="BO28">
            <v>-3.5150366809626132</v>
          </cell>
          <cell r="BP28">
            <v>-2.6731979044507082</v>
          </cell>
          <cell r="BQ28">
            <v>5.3942833202857976E-2</v>
          </cell>
          <cell r="BR28">
            <v>4.1820963456784765</v>
          </cell>
          <cell r="BS28">
            <v>-0.7070361627316113</v>
          </cell>
          <cell r="BT28">
            <v>-1.0359930610228218</v>
          </cell>
          <cell r="BU28">
            <v>2.5457562287303448</v>
          </cell>
          <cell r="BV28">
            <v>0.58071219796642648</v>
          </cell>
          <cell r="BW28">
            <v>-4.5041956048793015</v>
          </cell>
          <cell r="BX28">
            <v>-8.3185161314081046E-2</v>
          </cell>
          <cell r="BY28">
            <v>1.1227367756395434</v>
          </cell>
          <cell r="BZ28">
            <v>-7.2227420103095579</v>
          </cell>
          <cell r="CA28">
            <v>9.3749426590683527E-3</v>
          </cell>
          <cell r="CB28" t="e">
            <v>#DIV/0!</v>
          </cell>
          <cell r="CD28">
            <v>-10.069858404789557</v>
          </cell>
          <cell r="CE28">
            <v>0</v>
          </cell>
          <cell r="CF28">
            <v>-32.959247925600721</v>
          </cell>
          <cell r="CG28">
            <v>-6.3567664955903638</v>
          </cell>
          <cell r="CH28">
            <v>-19.256822197682709</v>
          </cell>
          <cell r="CI28">
            <v>-6.6003675135182789</v>
          </cell>
          <cell r="CJ28">
            <v>-1.1406125098960302</v>
          </cell>
          <cell r="CK28">
            <v>0.39532079108607832</v>
          </cell>
          <cell r="CL28">
            <v>173.59140028488127</v>
          </cell>
          <cell r="CM28">
            <v>-150.70201076407102</v>
          </cell>
          <cell r="CN28">
            <v>-69.811939551813339</v>
          </cell>
          <cell r="CO28">
            <v>82.68827936508842</v>
          </cell>
          <cell r="CP28">
            <v>25.385084665295835</v>
          </cell>
          <cell r="CQ28">
            <v>-19.011402103966589</v>
          </cell>
          <cell r="CR28">
            <v>-0.71926157150164727</v>
          </cell>
          <cell r="CS28">
            <v>6.3283154438147449</v>
          </cell>
          <cell r="CT28">
            <v>-175.81158403994277</v>
          </cell>
          <cell r="CU28">
            <v>0.25049702895466908</v>
          </cell>
          <cell r="CV28">
            <v>0</v>
          </cell>
        </row>
        <row r="29">
          <cell r="V29">
            <v>2.6154850698491439</v>
          </cell>
          <cell r="X29">
            <v>-0.75459506937083365</v>
          </cell>
          <cell r="Y29">
            <v>-3.0932403417334497</v>
          </cell>
          <cell r="Z29">
            <v>0.8266562225059948</v>
          </cell>
          <cell r="AA29">
            <v>-1.1389104009770334</v>
          </cell>
          <cell r="AB29">
            <v>-5.4886092010793082</v>
          </cell>
          <cell r="AC29">
            <v>0.79558266723858129</v>
          </cell>
          <cell r="AD29">
            <v>1.419471031897368</v>
          </cell>
          <cell r="AE29">
            <v>3.2254687114858793</v>
          </cell>
          <cell r="AF29">
            <v>0.76469959691403133</v>
          </cell>
          <cell r="AG29">
            <v>0.77242342092176397</v>
          </cell>
          <cell r="AH29">
            <v>7.6929628482163448</v>
          </cell>
          <cell r="AI29">
            <v>-3.091316366878949</v>
          </cell>
          <cell r="AJ29">
            <v>0.24634916211399016</v>
          </cell>
          <cell r="AK29">
            <v>1.9372863783855054</v>
          </cell>
          <cell r="AL29">
            <v>4.653322710356611</v>
          </cell>
          <cell r="AM29">
            <v>6.0575783814970752</v>
          </cell>
          <cell r="AN29" t="e">
            <v>#DIV/0!</v>
          </cell>
          <cell r="AP29">
            <v>726.69385831144245</v>
          </cell>
          <cell r="AQ29">
            <v>0</v>
          </cell>
          <cell r="AR29">
            <v>-17.325222209188269</v>
          </cell>
          <cell r="AS29">
            <v>-23.589254709599118</v>
          </cell>
          <cell r="AT29">
            <v>4.7731695903610216</v>
          </cell>
          <cell r="AU29">
            <v>-2.0634191264137769</v>
          </cell>
          <cell r="AV29">
            <v>-2.2793015279672133</v>
          </cell>
          <cell r="AW29">
            <v>5.8335835644311373</v>
          </cell>
          <cell r="AX29">
            <v>61.383804038342532</v>
          </cell>
          <cell r="AY29">
            <v>682.63527648228774</v>
          </cell>
          <cell r="AZ29">
            <v>50.996572707348605</v>
          </cell>
          <cell r="BA29">
            <v>25.727658696559956</v>
          </cell>
          <cell r="BB29">
            <v>338.24081278142148</v>
          </cell>
          <cell r="BC29">
            <v>-12.460189566594408</v>
          </cell>
          <cell r="BD29">
            <v>2.1282893165578116</v>
          </cell>
          <cell r="BE29">
            <v>11.04212884334936</v>
          </cell>
          <cell r="BF29">
            <v>105.0872650321553</v>
          </cell>
          <cell r="BG29">
            <v>161.87273867148861</v>
          </cell>
          <cell r="BH29">
            <v>0</v>
          </cell>
          <cell r="BJ29">
            <v>1.4796112569988251</v>
          </cell>
          <cell r="BK29" t="e">
            <v>#DIV/0!</v>
          </cell>
          <cell r="BL29">
            <v>-1.9761467509202268</v>
          </cell>
          <cell r="BM29">
            <v>-5.3443335153093301</v>
          </cell>
          <cell r="BN29">
            <v>-1.1344126778748631</v>
          </cell>
          <cell r="BO29">
            <v>-6.555956322885514</v>
          </cell>
          <cell r="BP29">
            <v>-6.0418499476757148</v>
          </cell>
          <cell r="BQ29">
            <v>2.433570047261413</v>
          </cell>
          <cell r="BR29">
            <v>3.9966664642040017</v>
          </cell>
          <cell r="BS29">
            <v>1.3598216572663802</v>
          </cell>
          <cell r="BT29">
            <v>0.34342233875026551</v>
          </cell>
          <cell r="BU29">
            <v>1.6342077488213924</v>
          </cell>
          <cell r="BV29">
            <v>5.4725335649962847</v>
          </cell>
          <cell r="BW29">
            <v>-5.9333929290412923</v>
          </cell>
          <cell r="BX29">
            <v>2.5237099473507385E-2</v>
          </cell>
          <cell r="BY29">
            <v>2.7267185739076494</v>
          </cell>
          <cell r="BZ29">
            <v>-2.6945684169837558</v>
          </cell>
          <cell r="CA29">
            <v>1.609245370162915</v>
          </cell>
          <cell r="CB29" t="e">
            <v>#DIV/0!</v>
          </cell>
          <cell r="CD29">
            <v>415.70091347026755</v>
          </cell>
          <cell r="CE29">
            <v>0</v>
          </cell>
          <cell r="CF29">
            <v>-45.937005428451357</v>
          </cell>
          <cell r="CG29">
            <v>-41.725501106780712</v>
          </cell>
          <cell r="CH29">
            <v>-6.6801038064703562</v>
          </cell>
          <cell r="CI29">
            <v>-12.566308381636077</v>
          </cell>
          <cell r="CJ29">
            <v>-2.5238242229632206</v>
          </cell>
          <cell r="CK29">
            <v>17.558732089398859</v>
          </cell>
          <cell r="CL29">
            <v>168.54935451950223</v>
          </cell>
          <cell r="CM29">
            <v>293.08856437921713</v>
          </cell>
          <cell r="CN29">
            <v>22.998429241451049</v>
          </cell>
          <cell r="CO29">
            <v>53.970183433165857</v>
          </cell>
          <cell r="CP29">
            <v>245.67940697578979</v>
          </cell>
          <cell r="CQ29">
            <v>-24.638344359832729</v>
          </cell>
          <cell r="CR29">
            <v>0.21851335779342662</v>
          </cell>
          <cell r="CS29">
            <v>15.422293174218225</v>
          </cell>
          <cell r="CT29">
            <v>-65.447350650835688</v>
          </cell>
          <cell r="CU29">
            <v>44.885433207463393</v>
          </cell>
          <cell r="CV29">
            <v>0</v>
          </cell>
        </row>
        <row r="30">
          <cell r="V30">
            <v>-2.704719612570583</v>
          </cell>
          <cell r="X30">
            <v>-1.9451616417023532</v>
          </cell>
          <cell r="Y30">
            <v>-1.3498653101607583</v>
          </cell>
          <cell r="Z30">
            <v>-0.47991846837959207</v>
          </cell>
          <cell r="AA30">
            <v>-1.124869243865112</v>
          </cell>
          <cell r="AB30">
            <v>1.8049433377304913</v>
          </cell>
          <cell r="AC30">
            <v>-4.0925326125590855</v>
          </cell>
          <cell r="AD30">
            <v>2.087493234919191</v>
          </cell>
          <cell r="AE30">
            <v>-3.746002536221682</v>
          </cell>
          <cell r="AF30">
            <v>-1.8588527658406351</v>
          </cell>
          <cell r="AG30">
            <v>-4.7814316395594858</v>
          </cell>
          <cell r="AH30">
            <v>-4.395064249176972</v>
          </cell>
          <cell r="AI30">
            <v>-4.3276103540772493</v>
          </cell>
          <cell r="AJ30">
            <v>1.0312758992292226</v>
          </cell>
          <cell r="AK30">
            <v>4.3520011816866377</v>
          </cell>
          <cell r="AL30">
            <v>-4.0942960407862277</v>
          </cell>
          <cell r="AM30">
            <v>-8.65929146518598</v>
          </cell>
          <cell r="AN30" t="e">
            <v>#DIV/0!</v>
          </cell>
          <cell r="AP30">
            <v>-771.14207039317262</v>
          </cell>
          <cell r="AQ30">
            <v>0</v>
          </cell>
          <cell r="AR30">
            <v>-44.323184440883324</v>
          </cell>
          <cell r="AS30">
            <v>-9.9757386534515717</v>
          </cell>
          <cell r="AT30">
            <v>-2.7939893958773609</v>
          </cell>
          <cell r="AU30">
            <v>-2.0147693149909003</v>
          </cell>
          <cell r="AV30">
            <v>0.70841410416333161</v>
          </cell>
          <cell r="AW30">
            <v>-30.247101180726531</v>
          </cell>
          <cell r="AX30">
            <v>91.553232469811519</v>
          </cell>
          <cell r="AY30">
            <v>-818.37211842209945</v>
          </cell>
          <cell r="AZ30">
            <v>-124.91181963895451</v>
          </cell>
          <cell r="BA30">
            <v>-160.48870986572774</v>
          </cell>
          <cell r="BB30">
            <v>-208.1061562171999</v>
          </cell>
          <cell r="BC30">
            <v>-16.904099560062946</v>
          </cell>
          <cell r="BD30">
            <v>8.9314713434648638</v>
          </cell>
          <cell r="BE30">
            <v>25.286053843865943</v>
          </cell>
          <cell r="BF30">
            <v>-96.765195920632777</v>
          </cell>
          <cell r="BG30">
            <v>-245.41366240685284</v>
          </cell>
          <cell r="BH30">
            <v>0</v>
          </cell>
          <cell r="BJ30">
            <v>-0.39498308284811046</v>
          </cell>
          <cell r="BK30" t="e">
            <v>#DIV/0!</v>
          </cell>
          <cell r="BL30">
            <v>-4.4996265012422487</v>
          </cell>
          <cell r="BM30">
            <v>-5.2140741168509752</v>
          </cell>
          <cell r="BN30">
            <v>-1.1417096481667222</v>
          </cell>
          <cell r="BO30">
            <v>-9.4601116352308949</v>
          </cell>
          <cell r="BP30">
            <v>-11.143775143259727</v>
          </cell>
          <cell r="BQ30">
            <v>-4.7005360849623372</v>
          </cell>
          <cell r="BR30">
            <v>4.8382913346574075</v>
          </cell>
          <cell r="BS30">
            <v>-0.99512270803066016</v>
          </cell>
          <cell r="BT30">
            <v>-0.76330721025876791</v>
          </cell>
          <cell r="BU30">
            <v>-1.8596020861869622</v>
          </cell>
          <cell r="BV30">
            <v>1.2231874181950264</v>
          </cell>
          <cell r="BW30">
            <v>-8.0179555930540261</v>
          </cell>
          <cell r="BX30">
            <v>-1.0818844505205871</v>
          </cell>
          <cell r="BY30">
            <v>4.9359736488033601</v>
          </cell>
          <cell r="BZ30">
            <v>-5.3956009937428888</v>
          </cell>
          <cell r="CA30">
            <v>-0.45667702047884617</v>
          </cell>
          <cell r="CB30" t="e">
            <v>#DIV/0!</v>
          </cell>
          <cell r="CD30">
            <v>-110.00215732289143</v>
          </cell>
          <cell r="CE30">
            <v>0</v>
          </cell>
          <cell r="CF30">
            <v>-105.27268075625989</v>
          </cell>
          <cell r="CG30">
            <v>-40.103811688472888</v>
          </cell>
          <cell r="CH30">
            <v>-6.6913013511133386</v>
          </cell>
          <cell r="CI30">
            <v>-18.5040444482336</v>
          </cell>
          <cell r="CJ30">
            <v>-5.0111450699842308</v>
          </cell>
          <cell r="CK30">
            <v>-34.96237819845544</v>
          </cell>
          <cell r="CL30">
            <v>206.62992928875337</v>
          </cell>
          <cell r="CM30">
            <v>-211.35940585538265</v>
          </cell>
          <cell r="CN30">
            <v>-50.726716984306222</v>
          </cell>
          <cell r="CO30">
            <v>-60.559236686124223</v>
          </cell>
          <cell r="CP30">
            <v>54.703234999463348</v>
          </cell>
          <cell r="CQ30">
            <v>-32.575500788933311</v>
          </cell>
          <cell r="CR30">
            <v>-9.5699357709593187</v>
          </cell>
          <cell r="CS30">
            <v>28.51945827360862</v>
          </cell>
          <cell r="CT30">
            <v>-129.27450133131106</v>
          </cell>
          <cell r="CU30">
            <v>-11.876207566819176</v>
          </cell>
          <cell r="CV30">
            <v>0</v>
          </cell>
        </row>
        <row r="31">
          <cell r="V31">
            <v>2.2109521439519719</v>
          </cell>
          <cell r="X31">
            <v>2.6667205627300739</v>
          </cell>
          <cell r="Y31">
            <v>4.7998701074623673</v>
          </cell>
          <cell r="Z31">
            <v>1.5195283348928168</v>
          </cell>
          <cell r="AA31">
            <v>-3.4720418124409291</v>
          </cell>
          <cell r="AB31">
            <v>-4.0061118156894837</v>
          </cell>
          <cell r="AC31">
            <v>3.3203197682876384</v>
          </cell>
          <cell r="AD31">
            <v>0.42688804727042395</v>
          </cell>
          <cell r="AE31">
            <v>2.5423908965061859</v>
          </cell>
          <cell r="AF31">
            <v>2.162905408486604</v>
          </cell>
          <cell r="AG31">
            <v>6.7709245874702839</v>
          </cell>
          <cell r="AH31">
            <v>-0.20023483156653699</v>
          </cell>
          <cell r="AI31">
            <v>1.9669905496133566E-2</v>
          </cell>
          <cell r="AJ31">
            <v>3.7900146967421611</v>
          </cell>
          <cell r="AK31">
            <v>2.306542159643965</v>
          </cell>
          <cell r="AL31">
            <v>7.805399008965197</v>
          </cell>
          <cell r="AM31">
            <v>-1.5258744684164993</v>
          </cell>
          <cell r="AN31" t="e">
            <v>#DIV/0!</v>
          </cell>
          <cell r="AP31">
            <v>613.31454355641836</v>
          </cell>
          <cell r="AQ31">
            <v>0</v>
          </cell>
          <cell r="AR31">
            <v>59.582921808073479</v>
          </cell>
          <cell r="AS31">
            <v>34.993049697428091</v>
          </cell>
          <cell r="AT31">
            <v>8.8039347789489284</v>
          </cell>
          <cell r="AU31">
            <v>-6.1488698810904907</v>
          </cell>
          <cell r="AV31">
            <v>-1.6007206951973174</v>
          </cell>
          <cell r="AW31">
            <v>23.535527907983919</v>
          </cell>
          <cell r="AX31">
            <v>19.113276411906554</v>
          </cell>
          <cell r="AY31">
            <v>534.61834533643923</v>
          </cell>
          <cell r="AZ31">
            <v>142.64192790788456</v>
          </cell>
          <cell r="BA31">
            <v>216.39945320588595</v>
          </cell>
          <cell r="BB31">
            <v>-9.0644120681181448</v>
          </cell>
          <cell r="BC31">
            <v>7.3507691790439367E-2</v>
          </cell>
          <cell r="BD31">
            <v>33.162317452355296</v>
          </cell>
          <cell r="BE31">
            <v>13.984734734498375</v>
          </cell>
          <cell r="BF31">
            <v>176.92104065652529</v>
          </cell>
          <cell r="BG31">
            <v>-39.500224244377478</v>
          </cell>
          <cell r="BH31">
            <v>0</v>
          </cell>
          <cell r="BJ31">
            <v>2.888294126738411</v>
          </cell>
          <cell r="BK31" t="e">
            <v>#DIV/0!</v>
          </cell>
          <cell r="BL31">
            <v>2.4522817937215224</v>
          </cell>
          <cell r="BM31">
            <v>2.3383415094617055</v>
          </cell>
          <cell r="BN31">
            <v>3.0891201567395443</v>
          </cell>
          <cell r="BO31">
            <v>-5.4146378321858091</v>
          </cell>
          <cell r="BP31">
            <v>6.2798885582296737</v>
          </cell>
          <cell r="BQ31">
            <v>3.8783135955290815</v>
          </cell>
          <cell r="BR31">
            <v>4.8237003492113351</v>
          </cell>
          <cell r="BS31">
            <v>2.5399226083010928</v>
          </cell>
          <cell r="BT31">
            <v>2.0799502933579683</v>
          </cell>
          <cell r="BU31">
            <v>-0.56351678570986108</v>
          </cell>
          <cell r="BV31">
            <v>2.4145949784174281</v>
          </cell>
          <cell r="BW31">
            <v>-0.1781036652168666</v>
          </cell>
          <cell r="BX31">
            <v>4.6830385009136055</v>
          </cell>
          <cell r="BY31">
            <v>5.5913938514412065</v>
          </cell>
          <cell r="BZ31">
            <v>9.065177635655175</v>
          </cell>
          <cell r="CA31">
            <v>1.3414782604730391</v>
          </cell>
          <cell r="CB31" t="e">
            <v>#DIV/0!</v>
          </cell>
          <cell r="CD31">
            <v>795.93353874851164</v>
          </cell>
          <cell r="CE31">
            <v>0</v>
          </cell>
          <cell r="CF31">
            <v>54.906367774580303</v>
          </cell>
          <cell r="CG31">
            <v>17.457522794248121</v>
          </cell>
          <cell r="CH31">
            <v>17.625424001928764</v>
          </cell>
          <cell r="CI31">
            <v>-9.786084431089904</v>
          </cell>
          <cell r="CJ31">
            <v>2.2664018835494844</v>
          </cell>
          <cell r="CK31">
            <v>27.343103525943889</v>
          </cell>
          <cell r="CL31">
            <v>206.91500497749803</v>
          </cell>
          <cell r="CM31">
            <v>534.11216599643376</v>
          </cell>
          <cell r="CN31">
            <v>137.28257453046717</v>
          </cell>
          <cell r="CO31">
            <v>-19.338477823266658</v>
          </cell>
          <cell r="CP31">
            <v>106.51529492270402</v>
          </cell>
          <cell r="CQ31">
            <v>-0.66690345943061402</v>
          </cell>
          <cell r="CR31">
            <v>40.626645088358714</v>
          </cell>
          <cell r="CS31">
            <v>32.846402002356172</v>
          </cell>
          <cell r="CT31">
            <v>203.10241866712749</v>
          </cell>
          <cell r="CU31">
            <v>33.74421206812076</v>
          </cell>
          <cell r="CV31">
            <v>0</v>
          </cell>
        </row>
        <row r="32">
          <cell r="V32">
            <v>0.46497153675224556</v>
          </cell>
          <cell r="X32">
            <v>-1.729941494246523</v>
          </cell>
          <cell r="Y32">
            <v>-4.2709423265346764</v>
          </cell>
          <cell r="Z32">
            <v>-0.9867050654773446</v>
          </cell>
          <cell r="AA32">
            <v>-0.55030403605681455</v>
          </cell>
          <cell r="AB32">
            <v>2.8517174120878508</v>
          </cell>
          <cell r="AC32">
            <v>-0.19129458872846339</v>
          </cell>
          <cell r="AD32">
            <v>1.147630418895651</v>
          </cell>
          <cell r="AE32">
            <v>0.55611715192145361</v>
          </cell>
          <cell r="AF32">
            <v>0.79374443928479366</v>
          </cell>
          <cell r="AG32">
            <v>-7.1984517038881428</v>
          </cell>
          <cell r="AH32">
            <v>1.9589685356710795</v>
          </cell>
          <cell r="AI32">
            <v>5.6627404821784522</v>
          </cell>
          <cell r="AJ32">
            <v>-2.6601314809137411</v>
          </cell>
          <cell r="AK32">
            <v>-2.8842247643794172</v>
          </cell>
          <cell r="AL32">
            <v>-0.41698414128815697</v>
          </cell>
          <cell r="AM32">
            <v>9.9892375599724303</v>
          </cell>
          <cell r="AN32" t="e">
            <v>#DIV/0!</v>
          </cell>
          <cell r="AP32">
            <v>131.83408921864248</v>
          </cell>
          <cell r="AQ32">
            <v>0</v>
          </cell>
          <cell r="AR32">
            <v>-39.683081778726319</v>
          </cell>
          <cell r="AS32">
            <v>-32.631479125920237</v>
          </cell>
          <cell r="AT32">
            <v>-5.8037001022256618</v>
          </cell>
          <cell r="AU32">
            <v>-0.94073255647163023</v>
          </cell>
          <cell r="AV32">
            <v>1.0938116968518301</v>
          </cell>
          <cell r="AW32">
            <v>-1.4009816909605206</v>
          </cell>
          <cell r="AX32">
            <v>51.602792237156791</v>
          </cell>
          <cell r="AY32">
            <v>119.91437876020791</v>
          </cell>
          <cell r="AZ32">
            <v>53.479040226342477</v>
          </cell>
          <cell r="BA32">
            <v>-245.64067438630627</v>
          </cell>
          <cell r="BB32">
            <v>88.502796452964503</v>
          </cell>
          <cell r="BC32">
            <v>21.166185017849671</v>
          </cell>
          <cell r="BD32">
            <v>-24.15809331882906</v>
          </cell>
          <cell r="BE32">
            <v>-17.890618031598819</v>
          </cell>
          <cell r="BF32">
            <v>-10.189301798495308</v>
          </cell>
          <cell r="BG32">
            <v>254.64504459827776</v>
          </cell>
          <cell r="BH32">
            <v>0</v>
          </cell>
          <cell r="BJ32">
            <v>2.5219306146591736</v>
          </cell>
          <cell r="BK32" t="e">
            <v>#DIV/0!</v>
          </cell>
          <cell r="BL32">
            <v>-1.8183468093466049</v>
          </cell>
          <cell r="BM32">
            <v>-4.0916801894418819</v>
          </cell>
          <cell r="BN32">
            <v>0.8623754529976102</v>
          </cell>
          <cell r="BO32">
            <v>-6.1640958083477244</v>
          </cell>
          <cell r="BP32">
            <v>-5.0033803867755466</v>
          </cell>
          <cell r="BQ32">
            <v>-0.31080554934505011</v>
          </cell>
          <cell r="BR32">
            <v>5.1718708043291706</v>
          </cell>
          <cell r="BS32">
            <v>2.4513234858995814</v>
          </cell>
          <cell r="BT32">
            <v>1.832489141584337</v>
          </cell>
          <cell r="BU32">
            <v>-4.9238524865905635</v>
          </cell>
          <cell r="BV32">
            <v>4.7665377952209598</v>
          </cell>
          <cell r="BW32">
            <v>-2.0156754232332319</v>
          </cell>
          <cell r="BX32">
            <v>2.3224031639423437</v>
          </cell>
          <cell r="BY32">
            <v>5.6883305615689661</v>
          </cell>
          <cell r="BZ32">
            <v>7.7514802570023411</v>
          </cell>
          <cell r="CA32">
            <v>4.9248621208237919</v>
          </cell>
          <cell r="CB32" t="e">
            <v>#DIV/0!</v>
          </cell>
          <cell r="CD32">
            <v>700.70042069333067</v>
          </cell>
          <cell r="CE32">
            <v>0</v>
          </cell>
          <cell r="CF32">
            <v>-41.748566620724432</v>
          </cell>
          <cell r="CG32">
            <v>-31.203422791542835</v>
          </cell>
          <cell r="CH32">
            <v>4.9794148712069273</v>
          </cell>
          <cell r="CI32">
            <v>-11.167790878966798</v>
          </cell>
          <cell r="CJ32">
            <v>-2.077796422149369</v>
          </cell>
          <cell r="CK32">
            <v>-2.2789713992719953</v>
          </cell>
          <cell r="CL32">
            <v>223.6531051572174</v>
          </cell>
          <cell r="CM32">
            <v>518.79588215683543</v>
          </cell>
          <cell r="CN32">
            <v>122.20572120262113</v>
          </cell>
          <cell r="CO32">
            <v>-164.00227234958811</v>
          </cell>
          <cell r="CP32">
            <v>209.57304094906794</v>
          </cell>
          <cell r="CQ32">
            <v>-8.1245964170172442</v>
          </cell>
          <cell r="CR32">
            <v>20.063984793548912</v>
          </cell>
          <cell r="CS32">
            <v>32.422299390114858</v>
          </cell>
          <cell r="CT32">
            <v>175.05380796955251</v>
          </cell>
          <cell r="CU32">
            <v>131.60389661853606</v>
          </cell>
          <cell r="CV32">
            <v>0</v>
          </cell>
        </row>
        <row r="33">
          <cell r="V33">
            <v>0.28517497499822575</v>
          </cell>
          <cell r="X33">
            <v>0.15678763677529073</v>
          </cell>
          <cell r="Y33">
            <v>2.069161285914034</v>
          </cell>
          <cell r="Z33">
            <v>-0.43662233208096035</v>
          </cell>
          <cell r="AA33">
            <v>-0.20085997904664143</v>
          </cell>
          <cell r="AB33">
            <v>-7.1643319132476124</v>
          </cell>
          <cell r="AC33">
            <v>-0.80563672858889879</v>
          </cell>
          <cell r="AD33">
            <v>2.3685234631681595</v>
          </cell>
          <cell r="AE33">
            <v>-0.13847124596098048</v>
          </cell>
          <cell r="AF33">
            <v>0.45828043807925045</v>
          </cell>
          <cell r="AG33">
            <v>-1.5051166653748727</v>
          </cell>
          <cell r="AH33">
            <v>-0.74236225429882285</v>
          </cell>
          <cell r="AI33">
            <v>-5.3720051895924437</v>
          </cell>
          <cell r="AJ33">
            <v>1.5848778743035252</v>
          </cell>
          <cell r="AK33">
            <v>-2.3040901284094972</v>
          </cell>
          <cell r="AL33">
            <v>0.84627364691991502</v>
          </cell>
          <cell r="AM33">
            <v>0.75631871912755777</v>
          </cell>
          <cell r="AN33" t="e">
            <v>#DIV/0!</v>
          </cell>
          <cell r="AP33">
            <v>81.232053581348737</v>
          </cell>
          <cell r="AQ33">
            <v>0</v>
          </cell>
          <cell r="AR33">
            <v>3.5343292505058344</v>
          </cell>
          <cell r="AS33">
            <v>15.133911192536971</v>
          </cell>
          <cell r="AT33">
            <v>-2.5428284574169311</v>
          </cell>
          <cell r="AU33">
            <v>-0.34147612848030917</v>
          </cell>
          <cell r="AV33">
            <v>-2.8263329503851224</v>
          </cell>
          <cell r="AW33">
            <v>-5.8889444057487026</v>
          </cell>
          <cell r="AX33">
            <v>107.72203652134613</v>
          </cell>
          <cell r="AY33">
            <v>-30.024312190500495</v>
          </cell>
          <cell r="AZ33">
            <v>31.122022160423512</v>
          </cell>
          <cell r="BA33">
            <v>-47.663570489687118</v>
          </cell>
          <cell r="BB33">
            <v>-34.195648801161042</v>
          </cell>
          <cell r="BC33">
            <v>-21.216523525170203</v>
          </cell>
          <cell r="BD33">
            <v>14.010257244446507</v>
          </cell>
          <cell r="BE33">
            <v>-13.879872817328419</v>
          </cell>
          <cell r="BF33">
            <v>20.593064483888611</v>
          </cell>
          <cell r="BG33">
            <v>21.205959554085439</v>
          </cell>
          <cell r="BH33">
            <v>0</v>
          </cell>
          <cell r="BJ33">
            <v>0.19374506164713257</v>
          </cell>
          <cell r="BK33" t="e">
            <v>#DIV/0!</v>
          </cell>
          <cell r="BL33">
            <v>-0.91673266568581546</v>
          </cell>
          <cell r="BM33">
            <v>1.0175327079963159</v>
          </cell>
          <cell r="BN33">
            <v>-0.40135063540187588</v>
          </cell>
          <cell r="BO33">
            <v>-5.2737272126118668</v>
          </cell>
          <cell r="BP33">
            <v>-6.6877063893816864</v>
          </cell>
          <cell r="BQ33">
            <v>-1.8944490730476882</v>
          </cell>
          <cell r="BR33">
            <v>6.1560370464973424</v>
          </cell>
          <cell r="BS33">
            <v>-0.88738841407538516</v>
          </cell>
          <cell r="BT33">
            <v>1.5228229014264461</v>
          </cell>
          <cell r="BU33">
            <v>-7.0726520277900935</v>
          </cell>
          <cell r="BV33">
            <v>-3.4395676251785523</v>
          </cell>
          <cell r="BW33">
            <v>-4.3216788223650049</v>
          </cell>
          <cell r="BX33">
            <v>3.6886521663242799</v>
          </cell>
          <cell r="BY33">
            <v>1.2908817161848329</v>
          </cell>
          <cell r="BZ33">
            <v>3.8317272919515366</v>
          </cell>
          <cell r="CA33">
            <v>-0.31977902249924472</v>
          </cell>
          <cell r="CB33" t="e">
            <v>#DIV/0!</v>
          </cell>
          <cell r="CD33">
            <v>55.238615963236953</v>
          </cell>
          <cell r="CE33">
            <v>0</v>
          </cell>
          <cell r="CF33">
            <v>-20.889015161030329</v>
          </cell>
          <cell r="CG33">
            <v>7.5197431105932537</v>
          </cell>
          <cell r="CH33">
            <v>-2.3365831765710254</v>
          </cell>
          <cell r="CI33">
            <v>-9.4458478810333304</v>
          </cell>
          <cell r="CJ33">
            <v>-2.6248278445672781</v>
          </cell>
          <cell r="CK33">
            <v>-14.001499369451835</v>
          </cell>
          <cell r="CL33">
            <v>269.99133764022099</v>
          </cell>
          <cell r="CM33">
            <v>-193.8637065159528</v>
          </cell>
          <cell r="CN33">
            <v>102.33117065569604</v>
          </cell>
          <cell r="CO33">
            <v>-237.39350153583518</v>
          </cell>
          <cell r="CP33">
            <v>-162.86342063351458</v>
          </cell>
          <cell r="CQ33">
            <v>-16.880930375593039</v>
          </cell>
          <cell r="CR33">
            <v>31.945952721437607</v>
          </cell>
          <cell r="CS33">
            <v>7.5002977294370794</v>
          </cell>
          <cell r="CT33">
            <v>90.559607421285818</v>
          </cell>
          <cell r="CU33">
            <v>-9.0628824988671113</v>
          </cell>
          <cell r="CV33">
            <v>0</v>
          </cell>
        </row>
        <row r="34">
          <cell r="V34">
            <v>-1.3290561663319655</v>
          </cell>
          <cell r="X34">
            <v>0.3863836307528512</v>
          </cell>
          <cell r="Y34">
            <v>2.3127594179275013</v>
          </cell>
          <cell r="Z34">
            <v>-1.9441567213591027</v>
          </cell>
          <cell r="AA34">
            <v>2.0329350424859172</v>
          </cell>
          <cell r="AB34">
            <v>-4.5437421244205689</v>
          </cell>
          <cell r="AC34">
            <v>0.13045836485960915</v>
          </cell>
          <cell r="AD34">
            <v>0.43458946462822112</v>
          </cell>
          <cell r="AE34">
            <v>-1.8871484390456827</v>
          </cell>
          <cell r="AF34">
            <v>-2.3427191257938018</v>
          </cell>
          <cell r="AG34">
            <v>-3.6528827100024142E-2</v>
          </cell>
          <cell r="AH34">
            <v>-1.598772033610274</v>
          </cell>
          <cell r="AI34">
            <v>-2.0317961507190008</v>
          </cell>
          <cell r="AJ34">
            <v>-1.6934602569519064</v>
          </cell>
          <cell r="AK34">
            <v>-6.5403241681649016</v>
          </cell>
          <cell r="AL34">
            <v>-0.30873489425508049</v>
          </cell>
          <cell r="AM34">
            <v>-3.7411227809383663</v>
          </cell>
          <cell r="AN34" t="e">
            <v>#DIV/0!</v>
          </cell>
          <cell r="AP34">
            <v>-379.6610912795004</v>
          </cell>
          <cell r="AQ34">
            <v>0</v>
          </cell>
          <cell r="AR34">
            <v>8.7235709339738605</v>
          </cell>
          <cell r="AS34">
            <v>17.265606603246738</v>
          </cell>
          <cell r="AT34">
            <v>-11.273064991081924</v>
          </cell>
          <cell r="AU34">
            <v>3.4491909414146278</v>
          </cell>
          <cell r="AV34">
            <v>-1.6640875308378327</v>
          </cell>
          <cell r="AW34">
            <v>0.94592591123227976</v>
          </cell>
          <cell r="AX34">
            <v>20.233569107804215</v>
          </cell>
          <cell r="AY34">
            <v>-408.6182313212812</v>
          </cell>
          <cell r="AZ34">
            <v>-159.82416757830288</v>
          </cell>
          <cell r="BA34">
            <v>-1.1393726904943833</v>
          </cell>
          <cell r="BB34">
            <v>-73.097991504082529</v>
          </cell>
          <cell r="BC34">
            <v>-7.5934225956083878</v>
          </cell>
          <cell r="BD34">
            <v>-15.2073793179012</v>
          </cell>
          <cell r="BE34">
            <v>-38.491220294196637</v>
          </cell>
          <cell r="BF34">
            <v>-7.5762750909830174</v>
          </cell>
          <cell r="BG34">
            <v>-105.68840224971245</v>
          </cell>
          <cell r="BH34">
            <v>0</v>
          </cell>
          <cell r="BJ34">
            <v>1.6103900630717538</v>
          </cell>
          <cell r="BK34" t="e">
            <v>#DIV/0!</v>
          </cell>
          <cell r="BL34">
            <v>1.4392665629150869</v>
          </cell>
          <cell r="BM34">
            <v>4.7680528104780517</v>
          </cell>
          <cell r="BN34">
            <v>-1.8667448563501554</v>
          </cell>
          <cell r="BO34">
            <v>-2.2484262299427571</v>
          </cell>
          <cell r="BP34">
            <v>-12.506779436949</v>
          </cell>
          <cell r="BQ34">
            <v>2.4253277669094242</v>
          </cell>
          <cell r="BR34">
            <v>4.4372592774171604</v>
          </cell>
          <cell r="BS34">
            <v>1.0266711469069101</v>
          </cell>
          <cell r="BT34">
            <v>1.0222838293461489</v>
          </cell>
          <cell r="BU34">
            <v>-2.4419246146385243</v>
          </cell>
          <cell r="BV34">
            <v>-0.61532865403167714</v>
          </cell>
          <cell r="BW34">
            <v>-2.0257222822803178</v>
          </cell>
          <cell r="BX34">
            <v>0.892248606845647</v>
          </cell>
          <cell r="BY34">
            <v>-9.2819221220959207</v>
          </cell>
          <cell r="BZ34">
            <v>7.9301420513154586</v>
          </cell>
          <cell r="CA34">
            <v>5.0474241568320366</v>
          </cell>
          <cell r="CB34" t="e">
            <v>#DIV/0!</v>
          </cell>
          <cell r="CD34">
            <v>446.71959507690917</v>
          </cell>
          <cell r="CE34">
            <v>0</v>
          </cell>
          <cell r="CF34">
            <v>32.157740213826855</v>
          </cell>
          <cell r="CG34">
            <v>34.761088367291563</v>
          </cell>
          <cell r="CH34">
            <v>-10.815658771775588</v>
          </cell>
          <cell r="CI34">
            <v>-3.9818876246278023</v>
          </cell>
          <cell r="CJ34">
            <v>-4.9973294795684424</v>
          </cell>
          <cell r="CK34">
            <v>17.191527722506976</v>
          </cell>
          <cell r="CL34">
            <v>198.67167427821369</v>
          </cell>
          <cell r="CM34">
            <v>215.89018058486545</v>
          </cell>
          <cell r="CN34">
            <v>67.418822716347677</v>
          </cell>
          <cell r="CO34">
            <v>-78.044164360601826</v>
          </cell>
          <cell r="CP34">
            <v>-27.855255920397212</v>
          </cell>
          <cell r="CQ34">
            <v>-7.5702534111384807</v>
          </cell>
          <cell r="CR34">
            <v>7.8071020600715428</v>
          </cell>
          <cell r="CS34">
            <v>-56.276976408625501</v>
          </cell>
          <cell r="CT34">
            <v>179.74852825093558</v>
          </cell>
          <cell r="CU34">
            <v>130.66237765827327</v>
          </cell>
          <cell r="CV34">
            <v>0</v>
          </cell>
        </row>
        <row r="35">
          <cell r="V35">
            <v>0.4142240950520959</v>
          </cell>
          <cell r="X35">
            <v>1.6880896837308423</v>
          </cell>
          <cell r="Y35">
            <v>0.74660356478304379</v>
          </cell>
          <cell r="Z35">
            <v>4.2859963213842445</v>
          </cell>
          <cell r="AA35">
            <v>-2.8152279010983272</v>
          </cell>
          <cell r="AB35">
            <v>-8.4912841777709964</v>
          </cell>
          <cell r="AC35">
            <v>2.2080098423328254</v>
          </cell>
          <cell r="AD35">
            <v>0.89203827648571821</v>
          </cell>
          <cell r="AE35">
            <v>0.17314728680717373</v>
          </cell>
          <cell r="AF35">
            <v>1.6500860719998123</v>
          </cell>
          <cell r="AG35">
            <v>-2.1509724662775898</v>
          </cell>
          <cell r="AH35">
            <v>-0.78769062553052382</v>
          </cell>
          <cell r="AI35">
            <v>-1.2401810421260095</v>
          </cell>
          <cell r="AJ35">
            <v>4.9208906528151575</v>
          </cell>
          <cell r="AK35">
            <v>-0.30548185661762872</v>
          </cell>
          <cell r="AL35">
            <v>1.806830787049285</v>
          </cell>
          <cell r="AM35">
            <v>-1.9147402054657814</v>
          </cell>
          <cell r="AN35" t="e">
            <v>#DIV/0!</v>
          </cell>
          <cell r="AP35">
            <v>116.75551323070249</v>
          </cell>
          <cell r="AQ35">
            <v>0</v>
          </cell>
          <cell r="AR35">
            <v>38.260082552747917</v>
          </cell>
          <cell r="AS35">
            <v>5.7025780787365647</v>
          </cell>
          <cell r="AT35">
            <v>24.368904870073038</v>
          </cell>
          <cell r="AU35">
            <v>-4.8735752086045352</v>
          </cell>
          <cell r="AV35">
            <v>-2.9685219977329531</v>
          </cell>
          <cell r="AW35">
            <v>16.030696810275458</v>
          </cell>
          <cell r="AX35">
            <v>41.711912403053248</v>
          </cell>
          <cell r="AY35">
            <v>36.783518274904054</v>
          </cell>
          <cell r="AZ35">
            <v>109.93436049048523</v>
          </cell>
          <cell r="BA35">
            <v>-67.066594986797099</v>
          </cell>
          <cell r="BB35">
            <v>-35.438480824795988</v>
          </cell>
          <cell r="BC35">
            <v>-4.5407508310490812</v>
          </cell>
          <cell r="BD35">
            <v>43.441568183402296</v>
          </cell>
          <cell r="BE35">
            <v>-1.680243009091555</v>
          </cell>
          <cell r="BF35">
            <v>44.202273453494854</v>
          </cell>
          <cell r="BG35">
            <v>-52.068614200747561</v>
          </cell>
          <cell r="BH35">
            <v>0</v>
          </cell>
          <cell r="BJ35">
            <v>-0.17578092992373007</v>
          </cell>
          <cell r="BK35" t="e">
            <v>#DIV/0!</v>
          </cell>
          <cell r="BL35">
            <v>0.47233591530713159</v>
          </cell>
          <cell r="BM35">
            <v>0.71601684170319313</v>
          </cell>
          <cell r="BN35">
            <v>0.80744515632931169</v>
          </cell>
          <cell r="BO35">
            <v>-1.583286360485936</v>
          </cell>
          <cell r="BP35">
            <v>-16.594770684740091</v>
          </cell>
          <cell r="BQ35">
            <v>1.3226530074834653</v>
          </cell>
          <cell r="BR35">
            <v>4.9209844633319566</v>
          </cell>
          <cell r="BS35">
            <v>-1.3075517333217102</v>
          </cell>
          <cell r="BT35">
            <v>0.51518998391755222</v>
          </cell>
          <cell r="BU35">
            <v>-10.593985755936474</v>
          </cell>
          <cell r="BV35">
            <v>-1.2003410627769218</v>
          </cell>
          <cell r="BW35">
            <v>-3.2598094047622261</v>
          </cell>
          <cell r="BX35">
            <v>1.9915510632235067</v>
          </cell>
          <cell r="BY35">
            <v>-11.598077014286634</v>
          </cell>
          <cell r="BZ35">
            <v>1.9246328073670327</v>
          </cell>
          <cell r="CA35">
            <v>4.6326010365518533</v>
          </cell>
          <cell r="CB35" t="e">
            <v>#DIV/0!</v>
          </cell>
          <cell r="CD35">
            <v>-49.839435248806694</v>
          </cell>
          <cell r="CE35">
            <v>0</v>
          </cell>
          <cell r="CF35">
            <v>10.834900958501294</v>
          </cell>
          <cell r="CG35">
            <v>5.4706167486000368</v>
          </cell>
          <cell r="CH35">
            <v>4.7493113193485215</v>
          </cell>
          <cell r="CI35">
            <v>-2.7065929521418468</v>
          </cell>
          <cell r="CJ35">
            <v>-6.3651307821040781</v>
          </cell>
          <cell r="CK35">
            <v>9.6866966247985147</v>
          </cell>
          <cell r="CL35">
            <v>221.27031026936038</v>
          </cell>
          <cell r="CM35">
            <v>-281.94464647666973</v>
          </cell>
          <cell r="CN35">
            <v>34.711255298948345</v>
          </cell>
          <cell r="CO35">
            <v>-361.51021255328487</v>
          </cell>
          <cell r="CP35">
            <v>-54.229324677075056</v>
          </cell>
          <cell r="CQ35">
            <v>-12.184511933978001</v>
          </cell>
          <cell r="CR35">
            <v>18.086352791118543</v>
          </cell>
          <cell r="CS35">
            <v>-71.94195415221543</v>
          </cell>
          <cell r="CT35">
            <v>47.02976104790514</v>
          </cell>
          <cell r="CU35">
            <v>118.09398770190319</v>
          </cell>
          <cell r="CV35">
            <v>0</v>
          </cell>
        </row>
        <row r="36">
          <cell r="V36">
            <v>-0.49364735450400099</v>
          </cell>
          <cell r="X36">
            <v>0.14694404036403874</v>
          </cell>
          <cell r="Y36">
            <v>-2.078146565252359</v>
          </cell>
          <cell r="Z36">
            <v>3.9727057869939575</v>
          </cell>
          <cell r="AA36">
            <v>0.8282475404791434</v>
          </cell>
          <cell r="AB36">
            <v>8.5043546801413008</v>
          </cell>
          <cell r="AC36">
            <v>-1.1173977170903071</v>
          </cell>
          <cell r="AD36">
            <v>-0.54066190556515403</v>
          </cell>
          <cell r="AE36">
            <v>-0.55260128162158972</v>
          </cell>
          <cell r="AF36">
            <v>-1.9843814621256617</v>
          </cell>
          <cell r="AG36">
            <v>3.0555776827954295</v>
          </cell>
          <cell r="AH36">
            <v>-1.4668346687302214</v>
          </cell>
          <cell r="AI36">
            <v>4.6956737010179106</v>
          </cell>
          <cell r="AJ36">
            <v>-0.80110945235052355</v>
          </cell>
          <cell r="AK36">
            <v>-3.2106266579667864E-2</v>
          </cell>
          <cell r="AL36">
            <v>-2.1362839089767993</v>
          </cell>
          <cell r="AM36">
            <v>1.2321030741869743</v>
          </cell>
          <cell r="AN36" t="e">
            <v>#DIV/0!</v>
          </cell>
          <cell r="AP36">
            <v>-139.71855652265367</v>
          </cell>
          <cell r="AQ36">
            <v>0</v>
          </cell>
          <cell r="AR36">
            <v>3.3866666624303434</v>
          </cell>
          <cell r="AS36">
            <v>-15.991447206960743</v>
          </cell>
          <cell r="AT36">
            <v>23.55573263344229</v>
          </cell>
          <cell r="AU36">
            <v>1.3934535292895589</v>
          </cell>
          <cell r="AV36">
            <v>2.7206377582742753</v>
          </cell>
          <cell r="AW36">
            <v>-8.2917100516150413</v>
          </cell>
          <cell r="AX36">
            <v>-25.506993916681495</v>
          </cell>
          <cell r="AY36">
            <v>-117.59822926840206</v>
          </cell>
          <cell r="AZ36">
            <v>-134.38777631301218</v>
          </cell>
          <cell r="BA36">
            <v>93.222608189641505</v>
          </cell>
          <cell r="BB36">
            <v>-65.473588460296014</v>
          </cell>
          <cell r="BC36">
            <v>16.97933896628092</v>
          </cell>
          <cell r="BD36">
            <v>-7.4201998819017945</v>
          </cell>
          <cell r="BE36">
            <v>-0.17605475596371889</v>
          </cell>
          <cell r="BF36">
            <v>-53.206294316130425</v>
          </cell>
          <cell r="BG36">
            <v>32.863737302987374</v>
          </cell>
          <cell r="BH36">
            <v>0</v>
          </cell>
          <cell r="BJ36">
            <v>-1.1282858750972791</v>
          </cell>
          <cell r="BK36" t="e">
            <v>#DIV/0!</v>
          </cell>
          <cell r="BL36">
            <v>2.3912833218249885</v>
          </cell>
          <cell r="BM36">
            <v>3.0230452423906096</v>
          </cell>
          <cell r="BN36">
            <v>5.8567220019167365</v>
          </cell>
          <cell r="BO36">
            <v>-0.21905377606024068</v>
          </cell>
          <cell r="BP36">
            <v>-12.010894795832726</v>
          </cell>
          <cell r="BQ36">
            <v>0.38250229079501707</v>
          </cell>
          <cell r="BR36">
            <v>3.1697096978163142</v>
          </cell>
          <cell r="BS36">
            <v>-2.3957216004959037</v>
          </cell>
          <cell r="BT36">
            <v>-2.2552582649588815</v>
          </cell>
          <cell r="BU36">
            <v>-0.71514306163535935</v>
          </cell>
          <cell r="BV36">
            <v>-4.5199920267083531</v>
          </cell>
          <cell r="BW36">
            <v>-4.1452135150557012</v>
          </cell>
          <cell r="BX36">
            <v>3.9394121302094742</v>
          </cell>
          <cell r="BY36">
            <v>-9.0018689401925815</v>
          </cell>
          <cell r="BZ36">
            <v>0.16490504660022776</v>
          </cell>
          <cell r="CA36">
            <v>-3.698048208789162</v>
          </cell>
          <cell r="CB36" t="e">
            <v>#DIV/0!</v>
          </cell>
          <cell r="CD36">
            <v>-321.39208099010284</v>
          </cell>
          <cell r="CE36">
            <v>0</v>
          </cell>
          <cell r="CF36">
            <v>53.904649399657956</v>
          </cell>
          <cell r="CG36">
            <v>22.110648667559531</v>
          </cell>
          <cell r="CH36">
            <v>34.108744055016473</v>
          </cell>
          <cell r="CI36">
            <v>-0.37240686638065768</v>
          </cell>
          <cell r="CJ36">
            <v>-4.7383047206816329</v>
          </cell>
          <cell r="CK36">
            <v>2.795968264143994</v>
          </cell>
          <cell r="CL36">
            <v>144.16052411552209</v>
          </cell>
          <cell r="CM36">
            <v>-519.45725450527971</v>
          </cell>
          <cell r="CN36">
            <v>-153.15556124040631</v>
          </cell>
          <cell r="CO36">
            <v>-22.646929977337095</v>
          </cell>
          <cell r="CP36">
            <v>-208.20570959033557</v>
          </cell>
          <cell r="CQ36">
            <v>-16.371357985546751</v>
          </cell>
          <cell r="CR36">
            <v>34.824246228045808</v>
          </cell>
          <cell r="CS36">
            <v>-54.22739087658033</v>
          </cell>
          <cell r="CT36">
            <v>4.0127685302700229</v>
          </cell>
          <cell r="CU36">
            <v>-103.6873195933872</v>
          </cell>
          <cell r="CV36">
            <v>0</v>
          </cell>
        </row>
        <row r="37">
          <cell r="V37">
            <v>-0.68513146996818097</v>
          </cell>
          <cell r="X37">
            <v>2.3382450482685613</v>
          </cell>
          <cell r="Y37">
            <v>-1.0941977123095525</v>
          </cell>
          <cell r="Z37">
            <v>4.9610844982006297</v>
          </cell>
          <cell r="AA37">
            <v>1.4623804270174956</v>
          </cell>
          <cell r="AB37">
            <v>-3.5169006360991184</v>
          </cell>
          <cell r="AC37">
            <v>4.1388860516870629</v>
          </cell>
          <cell r="AD37">
            <v>-0.73387145615472216</v>
          </cell>
          <cell r="AE37">
            <v>-1.0040623522554304</v>
          </cell>
          <cell r="AF37">
            <v>0.54957931029373519</v>
          </cell>
          <cell r="AG37">
            <v>-2.6547385697999415</v>
          </cell>
          <cell r="AH37">
            <v>0.48800108300639522</v>
          </cell>
          <cell r="AI37">
            <v>-3.798037757042616</v>
          </cell>
          <cell r="AJ37">
            <v>-0.39103978648475923</v>
          </cell>
          <cell r="AK37">
            <v>-0.59480438897692167</v>
          </cell>
          <cell r="AL37">
            <v>-0.69791226638151738</v>
          </cell>
          <cell r="AM37">
            <v>-5.5080063365910759</v>
          </cell>
          <cell r="AN37" t="e">
            <v>#DIV/0!</v>
          </cell>
          <cell r="AP37">
            <v>-192.95764952410536</v>
          </cell>
          <cell r="AQ37">
            <v>0</v>
          </cell>
          <cell r="AR37">
            <v>53.969475874542695</v>
          </cell>
          <cell r="AS37">
            <v>-8.2449309419732799</v>
          </cell>
          <cell r="AT37">
            <v>30.584837933891436</v>
          </cell>
          <cell r="AU37">
            <v>2.4807038439088558</v>
          </cell>
          <cell r="AV37">
            <v>-1.2207778008479337</v>
          </cell>
          <cell r="AW37">
            <v>30.369642839563767</v>
          </cell>
          <cell r="AX37">
            <v>-34.434919233705841</v>
          </cell>
          <cell r="AY37">
            <v>-212.49220616494131</v>
          </cell>
          <cell r="AZ37">
            <v>36.480456663428413</v>
          </cell>
          <cell r="BA37">
            <v>-83.468225713571883</v>
          </cell>
          <cell r="BB37">
            <v>21.462889944112248</v>
          </cell>
          <cell r="BC37">
            <v>-14.378410606041029</v>
          </cell>
          <cell r="BD37">
            <v>-3.5929527859544805</v>
          </cell>
          <cell r="BE37">
            <v>-3.260563485387479</v>
          </cell>
          <cell r="BF37">
            <v>-17.010872030038627</v>
          </cell>
          <cell r="BG37">
            <v>-148.72452815148836</v>
          </cell>
          <cell r="BH37">
            <v>0</v>
          </cell>
          <cell r="BJ37">
            <v>-2.0849164185867464</v>
          </cell>
          <cell r="BK37" t="e">
            <v>#DIV/0!</v>
          </cell>
          <cell r="BL37">
            <v>4.621408999225296</v>
          </cell>
          <cell r="BM37">
            <v>-0.16987682227700418</v>
          </cell>
          <cell r="BN37">
            <v>11.595614803311459</v>
          </cell>
          <cell r="BO37">
            <v>1.4438834143817303</v>
          </cell>
          <cell r="BP37">
            <v>-8.5538806870950843</v>
          </cell>
          <cell r="BQ37">
            <v>5.3862500134339131</v>
          </cell>
          <cell r="BR37">
            <v>4.3033915394929956E-2</v>
          </cell>
          <cell r="BS37">
            <v>-3.241747055673827</v>
          </cell>
          <cell r="BT37">
            <v>-2.166425521193116</v>
          </cell>
          <cell r="BU37">
            <v>-1.8739854547602519</v>
          </cell>
          <cell r="BV37">
            <v>-3.3364548811143924</v>
          </cell>
          <cell r="BW37">
            <v>-2.5508405973625803</v>
          </cell>
          <cell r="BX37">
            <v>1.9176966507248538</v>
          </cell>
          <cell r="BY37">
            <v>-7.4097674086137655</v>
          </cell>
          <cell r="BZ37">
            <v>-1.3688475630566521</v>
          </cell>
          <cell r="CA37">
            <v>-9.6854318010974776</v>
          </cell>
          <cell r="CB37" t="e">
            <v>#DIV/0!</v>
          </cell>
          <cell r="CD37">
            <v>-595.58178409555694</v>
          </cell>
          <cell r="CE37">
            <v>0</v>
          </cell>
          <cell r="CF37">
            <v>104.33979602369482</v>
          </cell>
          <cell r="CG37">
            <v>-1.26819346695072</v>
          </cell>
          <cell r="CH37">
            <v>67.23641044632484</v>
          </cell>
          <cell r="CI37">
            <v>2.4497731060085073</v>
          </cell>
          <cell r="CJ37">
            <v>-3.1327495711444442</v>
          </cell>
          <cell r="CK37">
            <v>39.054555509456463</v>
          </cell>
          <cell r="CL37">
            <v>2.0035683604701262</v>
          </cell>
          <cell r="CM37">
            <v>-701.92514847972052</v>
          </cell>
          <cell r="CN37">
            <v>-147.79712673740141</v>
          </cell>
          <cell r="CO37">
            <v>-58.45158520122186</v>
          </cell>
          <cell r="CP37">
            <v>-152.54717084506228</v>
          </cell>
          <cell r="CQ37">
            <v>-9.5332450664175781</v>
          </cell>
          <cell r="CR37">
            <v>17.221036197644821</v>
          </cell>
          <cell r="CS37">
            <v>-43.60808154463939</v>
          </cell>
          <cell r="CT37">
            <v>-33.591167983657215</v>
          </cell>
          <cell r="CU37">
            <v>-273.617807298961</v>
          </cell>
          <cell r="CV37">
            <v>0</v>
          </cell>
        </row>
        <row r="38">
          <cell r="V38">
            <v>1.2367711080783605</v>
          </cell>
          <cell r="X38">
            <v>1.6787299440718106</v>
          </cell>
          <cell r="Y38">
            <v>0.67029912458635987</v>
          </cell>
          <cell r="Z38">
            <v>3.985446298416595</v>
          </cell>
          <cell r="AA38">
            <v>0.76401012105629107</v>
          </cell>
          <cell r="AB38">
            <v>-4.5567532604193994</v>
          </cell>
          <cell r="AC38">
            <v>1.1882294036970054</v>
          </cell>
          <cell r="AD38">
            <v>-1.2969674352833471</v>
          </cell>
          <cell r="AE38">
            <v>1.7502458089598161</v>
          </cell>
          <cell r="AF38">
            <v>0.63925594255520579</v>
          </cell>
          <cell r="AG38">
            <v>-1.0961664570644181</v>
          </cell>
          <cell r="AH38">
            <v>3.1608167317460412</v>
          </cell>
          <cell r="AI38">
            <v>2.0155261775538724</v>
          </cell>
          <cell r="AJ38">
            <v>0.87966113764332832</v>
          </cell>
          <cell r="AK38">
            <v>-1.3831608183966781</v>
          </cell>
          <cell r="AL38">
            <v>0.19755426163001744</v>
          </cell>
          <cell r="AM38">
            <v>8.0442177764510134</v>
          </cell>
          <cell r="AN38" t="e">
            <v>#DIV/0!</v>
          </cell>
          <cell r="AP38">
            <v>345.9327562696235</v>
          </cell>
          <cell r="AQ38">
            <v>0</v>
          </cell>
          <cell r="AR38">
            <v>39.653084862014111</v>
          </cell>
          <cell r="AS38">
            <v>4.9955308156449973</v>
          </cell>
          <cell r="AT38">
            <v>25.789019494293484</v>
          </cell>
          <cell r="AU38">
            <v>1.3149786840077695</v>
          </cell>
          <cell r="AV38">
            <v>-1.5261010250251807</v>
          </cell>
          <cell r="AW38">
            <v>9.0796568930931016</v>
          </cell>
          <cell r="AX38">
            <v>-60.410054660456808</v>
          </cell>
          <cell r="AY38">
            <v>366.68972606806346</v>
          </cell>
          <cell r="AZ38">
            <v>42.666294166506304</v>
          </cell>
          <cell r="BA38">
            <v>-33.549862641109939</v>
          </cell>
          <cell r="BB38">
            <v>139.69502370475948</v>
          </cell>
          <cell r="BC38">
            <v>7.3404718483524789</v>
          </cell>
          <cell r="BD38">
            <v>8.0508989495714331</v>
          </cell>
          <cell r="BE38">
            <v>-7.5370302506561302</v>
          </cell>
          <cell r="BF38">
            <v>4.7815701087893103</v>
          </cell>
          <cell r="BG38">
            <v>205.24236018184865</v>
          </cell>
          <cell r="BH38">
            <v>0</v>
          </cell>
          <cell r="BJ38">
            <v>0.46125555735854196</v>
          </cell>
          <cell r="BK38" t="e">
            <v>#DIV/0!</v>
          </cell>
          <cell r="BL38">
            <v>5.9682758483361464</v>
          </cell>
          <cell r="BM38">
            <v>-1.7724825415596945</v>
          </cell>
          <cell r="BN38">
            <v>18.343990753238959</v>
          </cell>
          <cell r="BO38">
            <v>0.1822841892147542</v>
          </cell>
          <cell r="BP38">
            <v>-8.5663452223851184</v>
          </cell>
          <cell r="BQ38">
            <v>6.4995428613473294</v>
          </cell>
          <cell r="BR38">
            <v>-1.6817723150850505</v>
          </cell>
          <cell r="BS38">
            <v>0.34542737771932064</v>
          </cell>
          <cell r="BT38">
            <v>0.82093269041896288</v>
          </cell>
          <cell r="BU38">
            <v>-2.9141455879625688</v>
          </cell>
          <cell r="BV38">
            <v>1.3390835534720757</v>
          </cell>
          <cell r="BW38">
            <v>1.4750386494233991</v>
          </cell>
          <cell r="BX38">
            <v>4.5853381568271345</v>
          </cell>
          <cell r="BY38">
            <v>-2.3005804804887564</v>
          </cell>
          <cell r="BZ38">
            <v>-0.86794226450008782</v>
          </cell>
          <cell r="CA38">
            <v>1.3721243876720024</v>
          </cell>
          <cell r="CB38" t="e">
            <v>#DIV/0!</v>
          </cell>
          <cell r="CD38">
            <v>130.01206345356695</v>
          </cell>
          <cell r="CE38">
            <v>0</v>
          </cell>
          <cell r="CF38">
            <v>135.26930995173507</v>
          </cell>
          <cell r="CG38">
            <v>-13.538269254552461</v>
          </cell>
          <cell r="CH38">
            <v>104.29849493170025</v>
          </cell>
          <cell r="CI38">
            <v>0.31556084860164901</v>
          </cell>
          <cell r="CJ38">
            <v>-2.9947630653317923</v>
          </cell>
          <cell r="CK38">
            <v>47.188286491317285</v>
          </cell>
          <cell r="CL38">
            <v>-78.640055407790896</v>
          </cell>
          <cell r="CM38">
            <v>73.382808909624146</v>
          </cell>
          <cell r="CN38">
            <v>54.693335007407768</v>
          </cell>
          <cell r="CO38">
            <v>-90.862075151837416</v>
          </cell>
          <cell r="CP38">
            <v>60.245844363779725</v>
          </cell>
          <cell r="CQ38">
            <v>5.4006493775432887</v>
          </cell>
          <cell r="CR38">
            <v>40.479314465117454</v>
          </cell>
          <cell r="CS38">
            <v>-12.653891501098883</v>
          </cell>
          <cell r="CT38">
            <v>-21.233322783884887</v>
          </cell>
          <cell r="CU38">
            <v>37.312955132600109</v>
          </cell>
          <cell r="CV38">
            <v>0</v>
          </cell>
        </row>
        <row r="39">
          <cell r="V39">
            <v>-1.1863478276807671</v>
          </cell>
          <cell r="X39">
            <v>-0.37172818472651636</v>
          </cell>
          <cell r="Y39">
            <v>7.8649251003448661E-2</v>
          </cell>
          <cell r="Z39">
            <v>0.13204997899818327</v>
          </cell>
          <cell r="AA39">
            <v>6.9292080120298749</v>
          </cell>
          <cell r="AB39">
            <v>-11.972334854625666</v>
          </cell>
          <cell r="AC39">
            <v>-2.4051532229700134</v>
          </cell>
          <cell r="AD39">
            <v>-2.7279830881002165</v>
          </cell>
          <cell r="AE39">
            <v>-0.94565381858711106</v>
          </cell>
          <cell r="AF39">
            <v>-1.3242558457084996</v>
          </cell>
          <cell r="AG39">
            <v>-0.94760694847492166</v>
          </cell>
          <cell r="AH39">
            <v>-1.7364606080272904</v>
          </cell>
          <cell r="AI39">
            <v>-1.728421428287541</v>
          </cell>
          <cell r="AJ39">
            <v>2.0109056793703228</v>
          </cell>
          <cell r="AK39">
            <v>-2.11397589074519</v>
          </cell>
          <cell r="AL39">
            <v>-1.2028760442512776</v>
          </cell>
          <cell r="AM39">
            <v>0.85624544844198347</v>
          </cell>
          <cell r="AN39" t="e">
            <v>#DIV/0!</v>
          </cell>
          <cell r="AP39">
            <v>-335.93300932172133</v>
          </cell>
          <cell r="AQ39">
            <v>0</v>
          </cell>
          <cell r="AR39">
            <v>-8.9279499317758564</v>
          </cell>
          <cell r="AS39">
            <v>0.59007734401563994</v>
          </cell>
          <cell r="AT39">
            <v>0.88852318642864248</v>
          </cell>
          <cell r="AU39">
            <v>12.017348140821781</v>
          </cell>
          <cell r="AV39">
            <v>-3.8269415636126247</v>
          </cell>
          <cell r="AW39">
            <v>-18.596957039429299</v>
          </cell>
          <cell r="AX39">
            <v>-125.41582135133103</v>
          </cell>
          <cell r="AY39">
            <v>-201.58923803861398</v>
          </cell>
          <cell r="AZ39">
            <v>-88.950719502799984</v>
          </cell>
          <cell r="BA39">
            <v>-28.685049252375848</v>
          </cell>
          <cell r="BB39">
            <v>-79.170124448211027</v>
          </cell>
          <cell r="BC39">
            <v>-6.4217212507748513</v>
          </cell>
          <cell r="BD39">
            <v>18.566253899928824</v>
          </cell>
          <cell r="BE39">
            <v>-11.360009356160162</v>
          </cell>
          <cell r="BF39">
            <v>-29.171725745238746</v>
          </cell>
          <cell r="BG39">
            <v>23.603857617018548</v>
          </cell>
          <cell r="BH39">
            <v>0</v>
          </cell>
          <cell r="BJ39">
            <v>-1.1400660324531797</v>
          </cell>
          <cell r="BK39" t="e">
            <v>#DIV/0!</v>
          </cell>
          <cell r="BL39">
            <v>3.821757521943181</v>
          </cell>
          <cell r="BM39">
            <v>-2.4237352061325157</v>
          </cell>
          <cell r="BN39">
            <v>13.63008279940583</v>
          </cell>
          <cell r="BO39">
            <v>10.227271966920659</v>
          </cell>
          <cell r="BP39">
            <v>-12.044540528603109</v>
          </cell>
          <cell r="BQ39">
            <v>1.6926812625598364</v>
          </cell>
          <cell r="BR39">
            <v>-5.2094449721907132</v>
          </cell>
          <cell r="BS39">
            <v>-0.77529786764032327</v>
          </cell>
          <cell r="BT39">
            <v>-2.1291477066714526</v>
          </cell>
          <cell r="BU39">
            <v>-1.7201657149833238</v>
          </cell>
          <cell r="BV39">
            <v>0.36997517230976662</v>
          </cell>
          <cell r="BW39">
            <v>0.97337499128036242</v>
          </cell>
          <cell r="BX39">
            <v>1.6846597448787914</v>
          </cell>
          <cell r="BY39">
            <v>-4.072882715649218</v>
          </cell>
          <cell r="BZ39">
            <v>-3.7985750035890442</v>
          </cell>
          <cell r="CA39">
            <v>4.235966548796033</v>
          </cell>
          <cell r="CB39" t="e">
            <v>#DIV/0!</v>
          </cell>
          <cell r="CD39">
            <v>-322.67645909885687</v>
          </cell>
          <cell r="CE39">
            <v>0</v>
          </cell>
          <cell r="CF39">
            <v>88.081277467211294</v>
          </cell>
          <cell r="CG39">
            <v>-18.650769989273385</v>
          </cell>
          <cell r="CH39">
            <v>80.818113248055852</v>
          </cell>
          <cell r="CI39">
            <v>17.206484198027965</v>
          </cell>
          <cell r="CJ39">
            <v>-3.8531826312114639</v>
          </cell>
          <cell r="CK39">
            <v>12.560632641612528</v>
          </cell>
          <cell r="CL39">
            <v>-245.76778916217518</v>
          </cell>
          <cell r="CM39">
            <v>-164.98994740389389</v>
          </cell>
          <cell r="CN39">
            <v>-144.19174498587745</v>
          </cell>
          <cell r="CO39">
            <v>-52.480529417416165</v>
          </cell>
          <cell r="CP39">
            <v>16.514200740364686</v>
          </cell>
          <cell r="CQ39">
            <v>3.5196789578175185</v>
          </cell>
          <cell r="CR39">
            <v>15.604000181643983</v>
          </cell>
          <cell r="CS39">
            <v>-22.333657848167491</v>
          </cell>
          <cell r="CT39">
            <v>-94.607321982618487</v>
          </cell>
          <cell r="CU39">
            <v>112.98542695036622</v>
          </cell>
          <cell r="CV39">
            <v>0</v>
          </cell>
        </row>
        <row r="40">
          <cell r="V40">
            <v>-1.5477349166400534</v>
          </cell>
          <cell r="X40">
            <v>-1.57686979628201</v>
          </cell>
          <cell r="Y40">
            <v>2.1082479417622313</v>
          </cell>
          <cell r="Z40">
            <v>-1.5345433212887949</v>
          </cell>
          <cell r="AA40">
            <v>-2.7634830189094517</v>
          </cell>
          <cell r="AB40">
            <v>1.4689645675679319</v>
          </cell>
          <cell r="AC40">
            <v>-5.1033702961318816</v>
          </cell>
          <cell r="AD40">
            <v>-1.0964074862911954</v>
          </cell>
          <cell r="AE40">
            <v>-1.640016609412609</v>
          </cell>
          <cell r="AF40">
            <v>-1.0072087121538731</v>
          </cell>
          <cell r="AG40">
            <v>-0.56374283356812604</v>
          </cell>
          <cell r="AH40">
            <v>-1.6944610954670369</v>
          </cell>
          <cell r="AI40">
            <v>-0.64552654233563933</v>
          </cell>
          <cell r="AJ40">
            <v>-7.8379829987849536</v>
          </cell>
          <cell r="AK40">
            <v>2.2972228983488829</v>
          </cell>
          <cell r="AL40">
            <v>9.3189169221696844E-2</v>
          </cell>
          <cell r="AM40">
            <v>-4.491135809113322</v>
          </cell>
          <cell r="AN40" t="e">
            <v>#DIV/0!</v>
          </cell>
          <cell r="AP40">
            <v>-433.06608371463517</v>
          </cell>
          <cell r="AQ40">
            <v>0</v>
          </cell>
          <cell r="AR40">
            <v>-37.731553524564333</v>
          </cell>
          <cell r="AS40">
            <v>15.829874409227955</v>
          </cell>
          <cell r="AT40">
            <v>-10.339098903453078</v>
          </cell>
          <cell r="AU40">
            <v>-5.1248150222662332</v>
          </cell>
          <cell r="AV40">
            <v>0.41333623452786838</v>
          </cell>
          <cell r="AW40">
            <v>-38.510850242600782</v>
          </cell>
          <cell r="AX40">
            <v>-49.030979159707385</v>
          </cell>
          <cell r="AY40">
            <v>-346.30355103036345</v>
          </cell>
          <cell r="AZ40">
            <v>-66.758635368054456</v>
          </cell>
          <cell r="BA40">
            <v>-16.903372794498409</v>
          </cell>
          <cell r="BB40">
            <v>-75.913741551878957</v>
          </cell>
          <cell r="BC40">
            <v>-2.3569145886272054</v>
          </cell>
          <cell r="BD40">
            <v>-73.821608716348237</v>
          </cell>
          <cell r="BE40">
            <v>12.083770950100984</v>
          </cell>
          <cell r="BF40">
            <v>2.2328059887890959</v>
          </cell>
          <cell r="BG40">
            <v>-124.86585494984774</v>
          </cell>
          <cell r="BH40">
            <v>0</v>
          </cell>
          <cell r="BJ40">
            <v>-2.1873059726008615</v>
          </cell>
          <cell r="BK40" t="e">
            <v>#DIV/0!</v>
          </cell>
          <cell r="BL40">
            <v>2.0346896900071076</v>
          </cell>
          <cell r="BM40">
            <v>1.7478845561533118</v>
          </cell>
          <cell r="BN40">
            <v>7.6112996251643139</v>
          </cell>
          <cell r="BO40">
            <v>6.3007268681110951</v>
          </cell>
          <cell r="BP40">
            <v>-17.747546382479385</v>
          </cell>
          <cell r="BQ40">
            <v>-2.4065660230451758</v>
          </cell>
          <cell r="BR40">
            <v>-5.7391029516280607</v>
          </cell>
          <cell r="BS40">
            <v>-1.8602781022644566</v>
          </cell>
          <cell r="BT40">
            <v>-1.1534182126969883</v>
          </cell>
          <cell r="BU40">
            <v>-5.1717617233763118</v>
          </cell>
          <cell r="BV40">
            <v>0.13810543866907832</v>
          </cell>
          <cell r="BW40">
            <v>-4.1779268343882343</v>
          </cell>
          <cell r="BX40">
            <v>-5.528546857398875</v>
          </cell>
          <cell r="BY40">
            <v>-1.8377067641200728</v>
          </cell>
          <cell r="BZ40">
            <v>-1.6069712542040926</v>
          </cell>
          <cell r="CA40">
            <v>-1.6570981873309187</v>
          </cell>
          <cell r="CB40" t="e">
            <v>#DIV/0!</v>
          </cell>
          <cell r="CD40">
            <v>-616.02398629083837</v>
          </cell>
          <cell r="CE40">
            <v>0</v>
          </cell>
          <cell r="CF40">
            <v>46.963057280216617</v>
          </cell>
          <cell r="CG40">
            <v>13.170551626915312</v>
          </cell>
          <cell r="CH40">
            <v>46.923281711160485</v>
          </cell>
          <cell r="CI40">
            <v>10.688215646472173</v>
          </cell>
          <cell r="CJ40">
            <v>-6.1604841549578708</v>
          </cell>
          <cell r="CK40">
            <v>-17.658507549373212</v>
          </cell>
          <cell r="CL40">
            <v>-269.29177440520107</v>
          </cell>
          <cell r="CM40">
            <v>-393.69526916585528</v>
          </cell>
          <cell r="CN40">
            <v>-76.562604040919723</v>
          </cell>
          <cell r="CO40">
            <v>-162.60651040155608</v>
          </cell>
          <cell r="CP40">
            <v>6.0740476487817432</v>
          </cell>
          <cell r="CQ40">
            <v>-15.816574597090607</v>
          </cell>
          <cell r="CR40">
            <v>-50.79740865280246</v>
          </cell>
          <cell r="CS40">
            <v>-10.073832142102788</v>
          </cell>
          <cell r="CT40">
            <v>-39.168221677698966</v>
          </cell>
          <cell r="CU40">
            <v>-44.7441653024689</v>
          </cell>
          <cell r="CV40">
            <v>0</v>
          </cell>
        </row>
        <row r="41">
          <cell r="V41">
            <v>-0.98726498837745646</v>
          </cell>
          <cell r="X41">
            <v>-1.6543436816480739</v>
          </cell>
          <cell r="Y41">
            <v>2.202900842641653</v>
          </cell>
          <cell r="Z41">
            <v>-2.1749654340239899</v>
          </cell>
          <cell r="AA41">
            <v>5.3630934758629234</v>
          </cell>
          <cell r="AB41">
            <v>7.0779269944339473</v>
          </cell>
          <cell r="AC41">
            <v>-7.4169340830673836</v>
          </cell>
          <cell r="AD41">
            <v>-1.710924428207039</v>
          </cell>
          <cell r="AE41">
            <v>-0.75751886294872506</v>
          </cell>
          <cell r="AF41">
            <v>-4.2900652545185824E-2</v>
          </cell>
          <cell r="AG41">
            <v>2.6619590276921734E-2</v>
          </cell>
          <cell r="AH41">
            <v>-2.5768496901168669</v>
          </cell>
          <cell r="AI41">
            <v>0.866391038322889</v>
          </cell>
          <cell r="AJ41">
            <v>2.7017466550866676</v>
          </cell>
          <cell r="AK41">
            <v>7.1689772394201157E-2</v>
          </cell>
          <cell r="AL41">
            <v>-0.98988787952254409</v>
          </cell>
          <cell r="AM41">
            <v>-1.6970368814474113</v>
          </cell>
          <cell r="AN41" t="e">
            <v>#DIV/0!</v>
          </cell>
          <cell r="AP41">
            <v>-271.9675195947093</v>
          </cell>
          <cell r="AQ41">
            <v>0</v>
          </cell>
          <cell r="AR41">
            <v>-38.961149548801586</v>
          </cell>
          <cell r="AS41">
            <v>16.889296405656069</v>
          </cell>
          <cell r="AT41">
            <v>-14.429118335075373</v>
          </cell>
          <cell r="AU41">
            <v>9.6708835674425018</v>
          </cell>
          <cell r="AV41">
            <v>2.0208378416482127</v>
          </cell>
          <cell r="AW41">
            <v>-53.113049028472915</v>
          </cell>
          <cell r="AX41">
            <v>-75.673089995738337</v>
          </cell>
          <cell r="AY41">
            <v>-157.33328005016665</v>
          </cell>
          <cell r="AZ41">
            <v>-2.8148512211782872</v>
          </cell>
          <cell r="BA41">
            <v>0.79366727052547503</v>
          </cell>
          <cell r="BB41">
            <v>-113.48954891634094</v>
          </cell>
          <cell r="BC41">
            <v>3.1429040173498493</v>
          </cell>
          <cell r="BD41">
            <v>23.451778372883837</v>
          </cell>
          <cell r="BE41">
            <v>0.38576284273869987</v>
          </cell>
          <cell r="BF41">
            <v>-23.739746762732921</v>
          </cell>
          <cell r="BG41">
            <v>-45.063245653415834</v>
          </cell>
          <cell r="BH41">
            <v>0</v>
          </cell>
          <cell r="BJ41">
            <v>-2.4848696086303579</v>
          </cell>
          <cell r="BK41" t="e">
            <v>#DIV/0!</v>
          </cell>
          <cell r="BL41">
            <v>-1.9460562366473755</v>
          </cell>
          <cell r="BM41">
            <v>5.1397260394631994</v>
          </cell>
          <cell r="BN41">
            <v>0.2950679849517801</v>
          </cell>
          <cell r="BO41">
            <v>10.387449756447564</v>
          </cell>
          <cell r="BP41">
            <v>-8.7153886884231753</v>
          </cell>
          <cell r="BQ41">
            <v>-13.236067010898822</v>
          </cell>
          <cell r="BR41">
            <v>-6.6668906165690656</v>
          </cell>
          <cell r="BS41">
            <v>-1.6158669673110859</v>
          </cell>
          <cell r="BT41">
            <v>-1.7358634054646993</v>
          </cell>
          <cell r="BU41">
            <v>-2.5597345247945213</v>
          </cell>
          <cell r="BV41">
            <v>-2.9160736331116932</v>
          </cell>
          <cell r="BW41">
            <v>0.4680827363575002</v>
          </cell>
          <cell r="BX41">
            <v>-2.5952763085577812</v>
          </cell>
          <cell r="BY41">
            <v>-1.1795460421742843</v>
          </cell>
          <cell r="BZ41">
            <v>-1.896273982399721</v>
          </cell>
          <cell r="CA41">
            <v>2.3091827684216915</v>
          </cell>
          <cell r="CB41" t="e">
            <v>#DIV/0!</v>
          </cell>
          <cell r="CD41">
            <v>-695.0338563614423</v>
          </cell>
          <cell r="CE41">
            <v>0</v>
          </cell>
          <cell r="CF41">
            <v>-45.967568143127664</v>
          </cell>
          <cell r="CG41">
            <v>38.304778974544661</v>
          </cell>
          <cell r="CH41">
            <v>1.9093254421936763</v>
          </cell>
          <cell r="CI41">
            <v>17.878395370005819</v>
          </cell>
          <cell r="CJ41">
            <v>-2.9188685124617244</v>
          </cell>
          <cell r="CK41">
            <v>-101.14119941740989</v>
          </cell>
          <cell r="CL41">
            <v>-310.52994516723356</v>
          </cell>
          <cell r="CM41">
            <v>-338.53634305108062</v>
          </cell>
          <cell r="CN41">
            <v>-115.85791192552642</v>
          </cell>
          <cell r="CO41">
            <v>-78.344617417458721</v>
          </cell>
          <cell r="CP41">
            <v>-128.87839121167144</v>
          </cell>
          <cell r="CQ41">
            <v>1.7047400263002714</v>
          </cell>
          <cell r="CR41">
            <v>-23.752677493964143</v>
          </cell>
          <cell r="CS41">
            <v>-6.4275058139766088</v>
          </cell>
          <cell r="CT41">
            <v>-45.89709641039326</v>
          </cell>
          <cell r="CU41">
            <v>58.917117195603623</v>
          </cell>
          <cell r="CV41">
            <v>0</v>
          </cell>
        </row>
        <row r="42">
          <cell r="V42">
            <v>2.2044568465223957</v>
          </cell>
          <cell r="X42">
            <v>-0.33140743715560639</v>
          </cell>
          <cell r="Y42">
            <v>-0.91539434927065955</v>
          </cell>
          <cell r="Z42">
            <v>-0.2744352573710529</v>
          </cell>
          <cell r="AA42">
            <v>-0.85214074622111946</v>
          </cell>
          <cell r="AB42">
            <v>1.321262189560346</v>
          </cell>
          <cell r="AC42">
            <v>0.37604126183594655</v>
          </cell>
          <cell r="AD42">
            <v>-2.1120323511489181</v>
          </cell>
          <cell r="AE42">
            <v>3.399780853224188</v>
          </cell>
          <cell r="AF42">
            <v>1.0680785676823845</v>
          </cell>
          <cell r="AG42">
            <v>3.1184381087858259</v>
          </cell>
          <cell r="AH42">
            <v>4.7654805499735442</v>
          </cell>
          <cell r="AI42">
            <v>4.5930081172750548</v>
          </cell>
          <cell r="AJ42">
            <v>2.2026721355737688</v>
          </cell>
          <cell r="AK42">
            <v>-5.1038735540513303</v>
          </cell>
          <cell r="AL42">
            <v>2.2650787346164547</v>
          </cell>
          <cell r="AM42">
            <v>10.362750360313488</v>
          </cell>
          <cell r="AN42" t="e">
            <v>#DIV/0!</v>
          </cell>
          <cell r="AP42">
            <v>601.27889934055202</v>
          </cell>
          <cell r="AQ42">
            <v>0</v>
          </cell>
          <cell r="AR42">
            <v>-7.6757966085078806</v>
          </cell>
          <cell r="AS42">
            <v>-7.1727890474154492</v>
          </cell>
          <cell r="AT42">
            <v>-1.7810550839584494</v>
          </cell>
          <cell r="AU42">
            <v>-1.6190141085456276</v>
          </cell>
          <cell r="AV42">
            <v>0.40393766320726243</v>
          </cell>
          <cell r="AW42">
            <v>2.4931239682041451</v>
          </cell>
          <cell r="AX42">
            <v>-91.815595996976299</v>
          </cell>
          <cell r="AY42">
            <v>700.77029194603165</v>
          </cell>
          <cell r="AZ42">
            <v>70.050040774591253</v>
          </cell>
          <cell r="BA42">
            <v>93.001472667682265</v>
          </cell>
          <cell r="BB42">
            <v>204.47285154362362</v>
          </cell>
          <cell r="BC42">
            <v>16.805864661409146</v>
          </cell>
          <cell r="BD42">
            <v>19.636263281856372</v>
          </cell>
          <cell r="BE42">
            <v>-27.483645077945425</v>
          </cell>
          <cell r="BF42">
            <v>53.783979208810706</v>
          </cell>
          <cell r="BG42">
            <v>270.5034648860069</v>
          </cell>
          <cell r="BH42">
            <v>0</v>
          </cell>
          <cell r="BJ42">
            <v>-1.5527576899136197</v>
          </cell>
          <cell r="BK42" t="e">
            <v>#DIV/0!</v>
          </cell>
          <cell r="BL42">
            <v>-3.8845334171147439</v>
          </cell>
          <cell r="BM42">
            <v>3.4836330420880302</v>
          </cell>
          <cell r="BN42">
            <v>-3.8136330444159205</v>
          </cell>
          <cell r="BO42">
            <v>8.6169488360684277</v>
          </cell>
          <cell r="BP42">
            <v>-3.0934890363828793</v>
          </cell>
          <cell r="BQ42">
            <v>-13.932478420904193</v>
          </cell>
          <cell r="BR42">
            <v>-7.4376120520751154</v>
          </cell>
          <cell r="BS42">
            <v>-2.0902022050006686E-2</v>
          </cell>
          <cell r="BT42">
            <v>-1.3171611345101475</v>
          </cell>
          <cell r="BU42">
            <v>1.5925027855133944</v>
          </cell>
          <cell r="BV42">
            <v>-1.4059356862833883</v>
          </cell>
          <cell r="BW42">
            <v>3.006467612407393</v>
          </cell>
          <cell r="BX42">
            <v>-1.3178382279686374</v>
          </cell>
          <cell r="BY42">
            <v>-4.9079409556126219</v>
          </cell>
          <cell r="BZ42">
            <v>0.12804543265230173</v>
          </cell>
          <cell r="CA42">
            <v>4.5046466142308228</v>
          </cell>
          <cell r="CB42" t="e">
            <v>#DIV/0!</v>
          </cell>
          <cell r="CD42">
            <v>-439.68771329051378</v>
          </cell>
          <cell r="CE42">
            <v>0</v>
          </cell>
          <cell r="CF42">
            <v>-93.296449613649656</v>
          </cell>
          <cell r="CG42">
            <v>26.136459111484214</v>
          </cell>
          <cell r="CH42">
            <v>-25.660749136058257</v>
          </cell>
          <cell r="CI42">
            <v>14.944402577452422</v>
          </cell>
          <cell r="CJ42">
            <v>-0.98882982422928123</v>
          </cell>
          <cell r="CK42">
            <v>-107.72773234229885</v>
          </cell>
          <cell r="CL42">
            <v>-341.93548650375305</v>
          </cell>
          <cell r="CM42">
            <v>-4.4557771731124376</v>
          </cell>
          <cell r="CN42">
            <v>-88.474165317441475</v>
          </cell>
          <cell r="CO42">
            <v>48.206717891333483</v>
          </cell>
          <cell r="CP42">
            <v>-64.100563372807301</v>
          </cell>
          <cell r="CQ42">
            <v>11.170132839356938</v>
          </cell>
          <cell r="CR42">
            <v>-12.167313161679203</v>
          </cell>
          <cell r="CS42">
            <v>-26.374120641265904</v>
          </cell>
          <cell r="CT42">
            <v>3.1053126896281356</v>
          </cell>
          <cell r="CU42">
            <v>124.17822189976187</v>
          </cell>
          <cell r="CV42">
            <v>0</v>
          </cell>
        </row>
        <row r="43">
          <cell r="V43">
            <v>0.15720063417998809</v>
          </cell>
          <cell r="X43">
            <v>-2.5588685024586222</v>
          </cell>
          <cell r="Y43">
            <v>-3.7891781569671101</v>
          </cell>
          <cell r="Z43">
            <v>-0.53562554549602126</v>
          </cell>
          <cell r="AA43">
            <v>2.1312463160588546</v>
          </cell>
          <cell r="AB43">
            <v>-21.079656177316654</v>
          </cell>
          <cell r="AC43">
            <v>-3.5567030261217658</v>
          </cell>
          <cell r="AD43">
            <v>0.25368467122581784</v>
          </cell>
          <cell r="AE43">
            <v>0.43211811793109067</v>
          </cell>
          <cell r="AF43">
            <v>0.27901960151912597</v>
          </cell>
          <cell r="AG43">
            <v>1.2161055595906634</v>
          </cell>
          <cell r="AH43">
            <v>-0.87730682254080206</v>
          </cell>
          <cell r="AI43">
            <v>-1.5890869458823453</v>
          </cell>
          <cell r="AJ43">
            <v>1.0983538212532507</v>
          </cell>
          <cell r="AK43">
            <v>4.6295455331362145</v>
          </cell>
          <cell r="AL43">
            <v>0.50371631675951711</v>
          </cell>
          <cell r="AM43">
            <v>1.2435733067511556</v>
          </cell>
          <cell r="AN43" t="e">
            <v>#DIV/0!</v>
          </cell>
          <cell r="AP43">
            <v>43.822635247808648</v>
          </cell>
          <cell r="AQ43">
            <v>0</v>
          </cell>
          <cell r="AR43">
            <v>-59.070072272129892</v>
          </cell>
          <cell r="AS43">
            <v>-29.419212384017442</v>
          </cell>
          <cell r="AT43">
            <v>-3.466611966656842</v>
          </cell>
          <cell r="AU43">
            <v>4.0147294928245856</v>
          </cell>
          <cell r="AV43">
            <v>-6.5296432794087167</v>
          </cell>
          <cell r="AW43">
            <v>-23.669334134871178</v>
          </cell>
          <cell r="AX43">
            <v>10.795417161161822</v>
          </cell>
          <cell r="AY43">
            <v>92.097290358778992</v>
          </cell>
          <cell r="AZ43">
            <v>18.49498210096499</v>
          </cell>
          <cell r="BA43">
            <v>37.399026425523061</v>
          </cell>
          <cell r="BB43">
            <v>-39.436527623722213</v>
          </cell>
          <cell r="BC43">
            <v>-6.0815455297441758</v>
          </cell>
          <cell r="BD43">
            <v>10.007221317769222</v>
          </cell>
          <cell r="BE43">
            <v>23.657087178780102</v>
          </cell>
          <cell r="BF43">
            <v>12.231592493058542</v>
          </cell>
          <cell r="BG43">
            <v>35.82545399614628</v>
          </cell>
          <cell r="BH43">
            <v>0</v>
          </cell>
          <cell r="BJ43">
            <v>-0.21419122594477091</v>
          </cell>
          <cell r="BK43" t="e">
            <v>#DIV/0!</v>
          </cell>
          <cell r="BL43">
            <v>-5.9945570910256869</v>
          </cell>
          <cell r="BM43">
            <v>-0.51578976339655691</v>
          </cell>
          <cell r="BN43">
            <v>-4.4549989509336747</v>
          </cell>
          <cell r="BO43">
            <v>3.7432574496132798</v>
          </cell>
          <cell r="BP43">
            <v>-13.119413638029709</v>
          </cell>
          <cell r="BQ43">
            <v>-14.948013982516384</v>
          </cell>
          <cell r="BR43">
            <v>-4.6003079986336903</v>
          </cell>
          <cell r="BS43">
            <v>1.3697325209325317</v>
          </cell>
          <cell r="BT43">
            <v>0.28622958700668111</v>
          </cell>
          <cell r="BU43">
            <v>3.8117017592157243</v>
          </cell>
          <cell r="BV43">
            <v>-0.54389200145610328</v>
          </cell>
          <cell r="BW43">
            <v>3.1525154632485286</v>
          </cell>
          <cell r="BX43">
            <v>-2.2006123734224614</v>
          </cell>
          <cell r="BY43">
            <v>1.643099841499418</v>
          </cell>
          <cell r="BZ43">
            <v>1.8576277384575013</v>
          </cell>
          <cell r="CA43">
            <v>4.9059857754941705</v>
          </cell>
          <cell r="CB43" t="e">
            <v>#DIV/0!</v>
          </cell>
          <cell r="CD43">
            <v>-59.932068720983807</v>
          </cell>
          <cell r="CE43">
            <v>0</v>
          </cell>
          <cell r="CF43">
            <v>-143.43857195400369</v>
          </cell>
          <cell r="CG43">
            <v>-3.8728306165488675</v>
          </cell>
          <cell r="CH43">
            <v>-30.015884289143742</v>
          </cell>
          <cell r="CI43">
            <v>6.9417839294552266</v>
          </cell>
          <cell r="CJ43">
            <v>-3.6915315400253732</v>
          </cell>
          <cell r="CK43">
            <v>-112.80010943774073</v>
          </cell>
          <cell r="CL43">
            <v>-205.7242479912602</v>
          </cell>
          <cell r="CM43">
            <v>289.23075122428054</v>
          </cell>
          <cell r="CN43">
            <v>18.971536286323499</v>
          </cell>
          <cell r="CO43">
            <v>114.29079356923239</v>
          </cell>
          <cell r="CP43">
            <v>-24.366966548318487</v>
          </cell>
          <cell r="CQ43">
            <v>11.510308560387614</v>
          </cell>
          <cell r="CR43">
            <v>-20.726345743838806</v>
          </cell>
          <cell r="CS43">
            <v>8.642975893674361</v>
          </cell>
          <cell r="CT43">
            <v>44.508630927925424</v>
          </cell>
          <cell r="CU43">
            <v>136.3998182788896</v>
          </cell>
          <cell r="CV43">
            <v>0</v>
          </cell>
        </row>
        <row r="44">
          <cell r="V44">
            <v>0.73345985577937256</v>
          </cell>
          <cell r="X44">
            <v>1.4196463461899622</v>
          </cell>
          <cell r="Y44">
            <v>4.5245678470059003</v>
          </cell>
          <cell r="Z44">
            <v>-0.42614472631281597</v>
          </cell>
          <cell r="AA44">
            <v>-2.8202586437044763</v>
          </cell>
          <cell r="AB44">
            <v>-8.2278330055702842</v>
          </cell>
          <cell r="AC44">
            <v>1.295704335497172</v>
          </cell>
          <cell r="AD44">
            <v>-1.0037930505698567</v>
          </cell>
          <cell r="AE44">
            <v>1.0076027086494577</v>
          </cell>
          <cell r="AF44">
            <v>1.9222095506099546</v>
          </cell>
          <cell r="AG44">
            <v>1.6003214292202639</v>
          </cell>
          <cell r="AH44">
            <v>3.1454721897555826</v>
          </cell>
          <cell r="AI44">
            <v>-1.3391952434013255</v>
          </cell>
          <cell r="AJ44">
            <v>3.5411623540449355</v>
          </cell>
          <cell r="AK44">
            <v>-7.1941385263777242</v>
          </cell>
          <cell r="AL44">
            <v>0.5408479083018225</v>
          </cell>
          <cell r="AM44">
            <v>-3.578373096033749</v>
          </cell>
          <cell r="AN44" t="e">
            <v>#DIV/0!</v>
          </cell>
          <cell r="AP44">
            <v>204.78715973659928</v>
          </cell>
          <cell r="AQ44">
            <v>0</v>
          </cell>
          <cell r="AR44">
            <v>31.933169123700736</v>
          </cell>
          <cell r="AS44">
            <v>33.79769215126521</v>
          </cell>
          <cell r="AT44">
            <v>-2.7432704425493739</v>
          </cell>
          <cell r="AU44">
            <v>-5.425880360014645</v>
          </cell>
          <cell r="AV44">
            <v>-2.0114089127496939</v>
          </cell>
          <cell r="AW44">
            <v>8.3160366877489196</v>
          </cell>
          <cell r="AX44">
            <v>-42.824246605465305</v>
          </cell>
          <cell r="AY44">
            <v>215.67823721836612</v>
          </cell>
          <cell r="AZ44">
            <v>127.77032847318242</v>
          </cell>
          <cell r="BA44">
            <v>49.813363450316501</v>
          </cell>
          <cell r="BB44">
            <v>140.15419614464463</v>
          </cell>
          <cell r="BC44">
            <v>-5.0437489512123648</v>
          </cell>
          <cell r="BD44">
            <v>32.618287928394921</v>
          </cell>
          <cell r="BE44">
            <v>-38.464141658514336</v>
          </cell>
          <cell r="BF44">
            <v>13.199402124389508</v>
          </cell>
          <cell r="BG44">
            <v>-104.36945029283243</v>
          </cell>
          <cell r="BH44">
            <v>0</v>
          </cell>
          <cell r="BJ44">
            <v>2.0979025094739479</v>
          </cell>
          <cell r="BK44" t="e">
            <v>#DIV/0!</v>
          </cell>
          <cell r="BL44">
            <v>-3.132538512934091</v>
          </cell>
          <cell r="BM44">
            <v>1.8384341342581489</v>
          </cell>
          <cell r="BN44">
            <v>-3.3794751226603914</v>
          </cell>
          <cell r="BO44">
            <v>3.6826825910843741</v>
          </cell>
          <cell r="BP44">
            <v>-21.422084928487052</v>
          </cell>
          <cell r="BQ44">
            <v>-9.2127838927594237</v>
          </cell>
          <cell r="BR44">
            <v>-4.5109746547364882</v>
          </cell>
          <cell r="BS44">
            <v>4.0983672038343411</v>
          </cell>
          <cell r="BT44">
            <v>3.2539235840540526</v>
          </cell>
          <cell r="BU44">
            <v>6.0709902746749034</v>
          </cell>
          <cell r="BV44">
            <v>4.3526879154528686</v>
          </cell>
          <cell r="BW44">
            <v>2.432329759244567</v>
          </cell>
          <cell r="BX44">
            <v>9.8745730818384345</v>
          </cell>
          <cell r="BY44">
            <v>-7.7875706067480621</v>
          </cell>
          <cell r="BZ44">
            <v>2.3131777871426396</v>
          </cell>
          <cell r="CA44">
            <v>5.9085552543160613</v>
          </cell>
          <cell r="CB44" t="e">
            <v>#DIV/0!</v>
          </cell>
          <cell r="CD44">
            <v>577.92117473025064</v>
          </cell>
          <cell r="CE44">
            <v>0</v>
          </cell>
          <cell r="CF44">
            <v>-73.773849305738622</v>
          </cell>
          <cell r="CG44">
            <v>14.094987125488387</v>
          </cell>
          <cell r="CH44">
            <v>-22.420055828240038</v>
          </cell>
          <cell r="CI44">
            <v>6.6407185917068148</v>
          </cell>
          <cell r="CJ44">
            <v>-6.1162766873029355</v>
          </cell>
          <cell r="CK44">
            <v>-65.973222507391029</v>
          </cell>
          <cell r="CL44">
            <v>-199.51751543701812</v>
          </cell>
          <cell r="CM44">
            <v>851.21253947301011</v>
          </cell>
          <cell r="CN44">
            <v>213.50050012756037</v>
          </cell>
          <cell r="CO44">
            <v>181.0075298140473</v>
          </cell>
          <cell r="CP44">
            <v>191.7009711482051</v>
          </cell>
          <cell r="CQ44">
            <v>8.8234741978024545</v>
          </cell>
          <cell r="CR44">
            <v>85.713550900904352</v>
          </cell>
          <cell r="CS44">
            <v>-41.904936714940959</v>
          </cell>
          <cell r="CT44">
            <v>55.475227063525836</v>
          </cell>
          <cell r="CU44">
            <v>156.89622293590492</v>
          </cell>
          <cell r="CV44">
            <v>0</v>
          </cell>
        </row>
        <row r="45">
          <cell r="V45">
            <v>-0.33678236148292351</v>
          </cell>
          <cell r="X45">
            <v>-0.97316828530800148</v>
          </cell>
          <cell r="Y45">
            <v>-3.6906113546936514</v>
          </cell>
          <cell r="Z45">
            <v>0.67943304355302381</v>
          </cell>
          <cell r="AA45">
            <v>-3.1400886296709452</v>
          </cell>
          <cell r="AB45">
            <v>18.955586298208882</v>
          </cell>
          <cell r="AC45">
            <v>0.59642490587747954</v>
          </cell>
          <cell r="AD45">
            <v>-1.7517351917569535</v>
          </cell>
          <cell r="AE45">
            <v>6.763761506234367E-3</v>
          </cell>
          <cell r="AF45">
            <v>-0.47060682622676042</v>
          </cell>
          <cell r="AG45">
            <v>1.4766972756656838</v>
          </cell>
          <cell r="AH45">
            <v>2.0926213940119398</v>
          </cell>
          <cell r="AI45">
            <v>-3.3198496270087752</v>
          </cell>
          <cell r="AJ45">
            <v>0.35939667937254782</v>
          </cell>
          <cell r="AK45">
            <v>2.0903268341416759</v>
          </cell>
          <cell r="AL45">
            <v>-7.0074265560637894E-2</v>
          </cell>
          <cell r="AM45">
            <v>-3.8856014880307321</v>
          </cell>
          <cell r="AN45" t="e">
            <v>#DIV/0!</v>
          </cell>
          <cell r="AP45">
            <v>-94.721695347721834</v>
          </cell>
          <cell r="AQ45">
            <v>0</v>
          </cell>
          <cell r="AR45">
            <v>-22.200966991616042</v>
          </cell>
          <cell r="AS45">
            <v>-28.815531539691165</v>
          </cell>
          <cell r="AT45">
            <v>4.3551537630037274</v>
          </cell>
          <cell r="AU45">
            <v>-5.8708220889641609</v>
          </cell>
          <cell r="AV45">
            <v>4.2526839695423995</v>
          </cell>
          <cell r="AW45">
            <v>3.8775489044930964</v>
          </cell>
          <cell r="AX45">
            <v>-73.983105358062858</v>
          </cell>
          <cell r="AY45">
            <v>1.4623770019570657</v>
          </cell>
          <cell r="AZ45">
            <v>-31.882791055389134</v>
          </cell>
          <cell r="BA45">
            <v>46.700894773227901</v>
          </cell>
          <cell r="BB45">
            <v>96.174754074044358</v>
          </cell>
          <cell r="BC45">
            <v>-12.335950839121381</v>
          </cell>
          <cell r="BD45">
            <v>3.4276969624701223</v>
          </cell>
          <cell r="BE45">
            <v>10.372103732647531</v>
          </cell>
          <cell r="BF45">
            <v>-1.7194129911085838</v>
          </cell>
          <cell r="BG45">
            <v>-109.27491765481273</v>
          </cell>
          <cell r="BH45">
            <v>0</v>
          </cell>
          <cell r="BJ45">
            <v>2.7686537195782623</v>
          </cell>
          <cell r="BK45" t="e">
            <v>#DIV/0!</v>
          </cell>
          <cell r="BL45">
            <v>-2.4616015957273474</v>
          </cell>
          <cell r="BM45">
            <v>-4.0340611548126066</v>
          </cell>
          <cell r="BN45">
            <v>-0.56022256286122341</v>
          </cell>
          <cell r="BO45">
            <v>-4.6848842881495267</v>
          </cell>
          <cell r="BP45">
            <v>-12.705800160769154</v>
          </cell>
          <cell r="BQ45">
            <v>-1.3548614199070719</v>
          </cell>
          <cell r="BR45">
            <v>-4.5506228049740027</v>
          </cell>
          <cell r="BS45">
            <v>4.9000458033259475</v>
          </cell>
          <cell r="BT45">
            <v>2.8121106376795657</v>
          </cell>
          <cell r="BU45">
            <v>7.6086927052321451</v>
          </cell>
          <cell r="BV45">
            <v>9.3542902781604162</v>
          </cell>
          <cell r="BW45">
            <v>-1.8189017943845531</v>
          </cell>
          <cell r="BX45">
            <v>7.368630271983645</v>
          </cell>
          <cell r="BY45">
            <v>-5.9274698334888072</v>
          </cell>
          <cell r="BZ45">
            <v>3.2636772038265205</v>
          </cell>
          <cell r="CA45">
            <v>3.5506638112632549</v>
          </cell>
          <cell r="CB45" t="e">
            <v>#DIV/0!</v>
          </cell>
          <cell r="CD45">
            <v>755.16699897723811</v>
          </cell>
          <cell r="CE45">
            <v>0</v>
          </cell>
          <cell r="CF45">
            <v>-57.013666748553078</v>
          </cell>
          <cell r="CG45">
            <v>-31.609840819858846</v>
          </cell>
          <cell r="CH45">
            <v>-3.6357837301609379</v>
          </cell>
          <cell r="CI45">
            <v>-8.9009870646998479</v>
          </cell>
          <cell r="CJ45">
            <v>-3.8844305594087487</v>
          </cell>
          <cell r="CK45">
            <v>-8.9826245744250173</v>
          </cell>
          <cell r="CL45">
            <v>-197.82753079934264</v>
          </cell>
          <cell r="CM45">
            <v>1010.0081965251338</v>
          </cell>
          <cell r="CN45">
            <v>184.43256029334952</v>
          </cell>
          <cell r="CO45">
            <v>226.91475731674973</v>
          </cell>
          <cell r="CP45">
            <v>401.36527413859039</v>
          </cell>
          <cell r="CQ45">
            <v>-6.6553806586687756</v>
          </cell>
          <cell r="CR45">
            <v>65.689469490490637</v>
          </cell>
          <cell r="CS45">
            <v>-31.918595825032128</v>
          </cell>
          <cell r="CT45">
            <v>77.495560835150172</v>
          </cell>
          <cell r="CU45">
            <v>92.684550934508025</v>
          </cell>
          <cell r="CV45">
            <v>0</v>
          </cell>
        </row>
        <row r="46">
          <cell r="B46">
            <v>49412.568311036906</v>
          </cell>
          <cell r="D46">
            <v>2222.8908061866673</v>
          </cell>
          <cell r="J46">
            <v>4137.7305217558924</v>
          </cell>
          <cell r="K46">
            <v>21486.836038293906</v>
          </cell>
          <cell r="T46">
            <v>19870.713309292732</v>
          </cell>
          <cell r="V46">
            <v>76.279738968112554</v>
          </cell>
          <cell r="X46">
            <v>-1.6031260137285952</v>
          </cell>
          <cell r="Y46">
            <v>2.5276685506687269</v>
          </cell>
          <cell r="Z46">
            <v>-3.8126721644129336</v>
          </cell>
          <cell r="AA46">
            <v>3.244268952561713</v>
          </cell>
          <cell r="AB46">
            <v>-25.103842019518542</v>
          </cell>
          <cell r="AC46">
            <v>-4.5555581205423801</v>
          </cell>
          <cell r="AD46">
            <v>-0.28207966362948644</v>
          </cell>
          <cell r="AE46">
            <v>-0.62616886186089848</v>
          </cell>
          <cell r="AF46">
            <v>-0.23464818621543593</v>
          </cell>
          <cell r="AG46">
            <v>-4.3043010735750347</v>
          </cell>
          <cell r="AH46">
            <v>-2.8625968741337826</v>
          </cell>
          <cell r="AI46">
            <v>1.7966562833292565</v>
          </cell>
          <cell r="AJ46">
            <v>0.38185267822348212</v>
          </cell>
          <cell r="AK46">
            <v>4.0114118135096133</v>
          </cell>
          <cell r="AL46">
            <v>0.37677486020635254</v>
          </cell>
          <cell r="AM46">
            <v>4.1883394317246303</v>
          </cell>
          <cell r="AN46" t="e">
            <v>#DIV/0!</v>
          </cell>
          <cell r="AP46">
            <v>21381.798240532546</v>
          </cell>
          <cell r="AQ46">
            <v>1694.3976355077109</v>
          </cell>
          <cell r="AR46">
            <v>-36.216334246280894</v>
          </cell>
          <cell r="AS46">
            <v>19.007153084147035</v>
          </cell>
          <cell r="AT46">
            <v>-24.605208711440469</v>
          </cell>
          <cell r="AU46">
            <v>5.8751360910669064</v>
          </cell>
          <cell r="AV46">
            <v>-6.6996316167514003</v>
          </cell>
          <cell r="AW46">
            <v>-29.793783093302636</v>
          </cell>
          <cell r="AX46">
            <v>-11.704712952589034</v>
          </cell>
          <cell r="AY46">
            <v>-135.39165706902713</v>
          </cell>
          <cell r="AZ46">
            <v>-15.822192658099084</v>
          </cell>
          <cell r="BA46">
            <v>-138.13466960309233</v>
          </cell>
          <cell r="BB46">
            <v>-134.31514068350043</v>
          </cell>
          <cell r="BC46">
            <v>6.4544097866457832</v>
          </cell>
          <cell r="BD46">
            <v>3.6549567508288874</v>
          </cell>
          <cell r="BE46">
            <v>20.32050511233723</v>
          </cell>
          <cell r="BF46">
            <v>9.2384503919406598</v>
          </cell>
          <cell r="BG46">
            <v>113.21202383391073</v>
          </cell>
          <cell r="BH46">
            <v>19870.713309292732</v>
          </cell>
          <cell r="BJ46">
            <v>77.252851888797267</v>
          </cell>
          <cell r="BK46" t="e">
            <v>#DIV/0!</v>
          </cell>
          <cell r="BL46">
            <v>-3.7061400204239758</v>
          </cell>
          <cell r="BM46">
            <v>-0.69936792445928209</v>
          </cell>
          <cell r="BN46">
            <v>-4.0883198111861141</v>
          </cell>
          <cell r="BO46">
            <v>-0.74682886888691735</v>
          </cell>
          <cell r="BP46">
            <v>-35.47257465361109</v>
          </cell>
          <cell r="BQ46">
            <v>-6.2014194070586832</v>
          </cell>
          <cell r="BR46">
            <v>-2.7662579998258274</v>
          </cell>
          <cell r="BS46">
            <v>0.81568212257694395</v>
          </cell>
          <cell r="BT46">
            <v>1.4869040140796708</v>
          </cell>
          <cell r="BU46">
            <v>-0.13726693452796868</v>
          </cell>
          <cell r="BV46">
            <v>1.3920971156690998</v>
          </cell>
          <cell r="BW46">
            <v>-4.4438276758378192</v>
          </cell>
          <cell r="BX46">
            <v>5.4557752846996932</v>
          </cell>
          <cell r="BY46">
            <v>3.108704664156825</v>
          </cell>
          <cell r="BZ46">
            <v>1.3569344118335769</v>
          </cell>
          <cell r="CA46">
            <v>-2.2426346360071348</v>
          </cell>
          <cell r="CB46" t="e">
            <v>#DIV/0!</v>
          </cell>
          <cell r="CD46">
            <v>21535.686340169232</v>
          </cell>
          <cell r="CE46">
            <v>1694.3976355077109</v>
          </cell>
          <cell r="CF46">
            <v>-85.554204386326091</v>
          </cell>
          <cell r="CG46">
            <v>-5.4298986882963618</v>
          </cell>
          <cell r="CH46">
            <v>-26.459937357642957</v>
          </cell>
          <cell r="CI46">
            <v>-1.406836865087314</v>
          </cell>
          <cell r="CJ46">
            <v>-10.987999839367411</v>
          </cell>
          <cell r="CK46">
            <v>-41.269531635931799</v>
          </cell>
          <cell r="CL46">
            <v>-117.71664775495537</v>
          </cell>
          <cell r="CM46">
            <v>173.84624751007505</v>
          </cell>
          <cell r="CN46">
            <v>98.560326860659188</v>
          </cell>
          <cell r="CO46">
            <v>-4.2213849540248702</v>
          </cell>
          <cell r="CP46">
            <v>62.577281911466343</v>
          </cell>
          <cell r="CQ46">
            <v>-17.006835533432138</v>
          </cell>
          <cell r="CR46">
            <v>49.708162959463152</v>
          </cell>
          <cell r="CS46">
            <v>15.885554365250528</v>
          </cell>
          <cell r="CT46">
            <v>32.950032018280126</v>
          </cell>
          <cell r="CU46">
            <v>-64.606890117588136</v>
          </cell>
          <cell r="CV46">
            <v>19870.713309292732</v>
          </cell>
        </row>
        <row r="47">
          <cell r="B47">
            <v>48522.241219799602</v>
          </cell>
          <cell r="D47">
            <v>2218.0046888540282</v>
          </cell>
          <cell r="J47">
            <v>4265.5921473668868</v>
          </cell>
          <cell r="K47">
            <v>21233.414388036799</v>
          </cell>
          <cell r="T47">
            <v>19701.027011156097</v>
          </cell>
          <cell r="V47">
            <v>-1.8018231427133435</v>
          </cell>
          <cell r="W47">
            <v>-34.83212197384097</v>
          </cell>
          <cell r="X47">
            <v>-0.21980914757666614</v>
          </cell>
          <cell r="Y47">
            <v>0.21368705227360341</v>
          </cell>
          <cell r="Z47">
            <v>-3.4955037607164452</v>
          </cell>
          <cell r="AA47">
            <v>-0.53157131167084204</v>
          </cell>
          <cell r="AB47">
            <v>51.924979184562268</v>
          </cell>
          <cell r="AC47">
            <v>0.92592570935570162</v>
          </cell>
          <cell r="AD47">
            <v>3.0901390252145999</v>
          </cell>
          <cell r="AE47">
            <v>-1.1794274866967713</v>
          </cell>
          <cell r="AF47">
            <v>1.0448619234811884</v>
          </cell>
          <cell r="AG47">
            <v>-4.2503844918241445</v>
          </cell>
          <cell r="AH47">
            <v>-1.812303246864877</v>
          </cell>
          <cell r="AI47">
            <v>-3.1994004801294551E-2</v>
          </cell>
          <cell r="AJ47">
            <v>-0.21443990565259696</v>
          </cell>
          <cell r="AK47">
            <v>-2.6557593931960555</v>
          </cell>
          <cell r="AL47">
            <v>-5.1410116674323376</v>
          </cell>
          <cell r="AM47">
            <v>1.1406910101371626</v>
          </cell>
          <cell r="AN47">
            <v>-0.85395172028012167</v>
          </cell>
          <cell r="AP47">
            <v>-890.32709123730456</v>
          </cell>
          <cell r="AQ47">
            <v>-590.19465112192324</v>
          </cell>
          <cell r="AR47">
            <v>-4.8861173326390599</v>
          </cell>
          <cell r="AS47">
            <v>1.6474651541815319</v>
          </cell>
          <cell r="AT47">
            <v>-21.698275699550095</v>
          </cell>
          <cell r="AU47">
            <v>-0.99386768176944429</v>
          </cell>
          <cell r="AV47">
            <v>10.378787047760756</v>
          </cell>
          <cell r="AW47">
            <v>5.7797738467378394</v>
          </cell>
          <cell r="AX47">
            <v>127.86162561099445</v>
          </cell>
          <cell r="AY47">
            <v>-253.4216502571071</v>
          </cell>
          <cell r="AZ47">
            <v>70.28912034942914</v>
          </cell>
          <cell r="BA47">
            <v>-130.53311106527917</v>
          </cell>
          <cell r="BB47">
            <v>-82.600397247801993</v>
          </cell>
          <cell r="BC47">
            <v>-0.11700209901965763</v>
          </cell>
          <cell r="BD47">
            <v>-2.0603794787803054</v>
          </cell>
          <cell r="BE47">
            <v>-13.992875419165557</v>
          </cell>
          <cell r="BF47">
            <v>-126.53161194745508</v>
          </cell>
          <cell r="BG47">
            <v>32.124606650964779</v>
          </cell>
          <cell r="BH47">
            <v>-169.68629813663574</v>
          </cell>
          <cell r="BJ47">
            <v>73.785876482399942</v>
          </cell>
          <cell r="BK47" t="e">
            <v>#DIV/0!</v>
          </cell>
          <cell r="BL47">
            <v>-1.39462074164175</v>
          </cell>
          <cell r="BM47">
            <v>3.4320492880377973</v>
          </cell>
          <cell r="BN47">
            <v>-6.942476330371905</v>
          </cell>
          <cell r="BO47">
            <v>-3.3346078614012065</v>
          </cell>
          <cell r="BP47">
            <v>24.218006127918713</v>
          </cell>
          <cell r="BQ47">
            <v>-1.8417155613181024</v>
          </cell>
          <cell r="BR47">
            <v>-1.5246186589457089E-2</v>
          </cell>
          <cell r="BS47">
            <v>-0.80201819527775386</v>
          </cell>
          <cell r="BT47">
            <v>2.2619710872095578</v>
          </cell>
          <cell r="BU47">
            <v>-5.5306639022476904</v>
          </cell>
          <cell r="BV47">
            <v>0.43569404368895004</v>
          </cell>
          <cell r="BW47">
            <v>-2.9319034716506764</v>
          </cell>
          <cell r="BX47">
            <v>4.0863990779959058</v>
          </cell>
          <cell r="BY47">
            <v>-4.0707048440267286</v>
          </cell>
          <cell r="BZ47">
            <v>-4.3357140297740511</v>
          </cell>
          <cell r="CA47">
            <v>-2.3419742970946511</v>
          </cell>
          <cell r="CB47" t="e">
            <v>#DIV/0!</v>
          </cell>
          <cell r="CD47">
            <v>20601.536613684118</v>
          </cell>
          <cell r="CE47">
            <v>1104.2029843857877</v>
          </cell>
          <cell r="CF47">
            <v>-31.37024944683526</v>
          </cell>
          <cell r="CG47">
            <v>25.636778849902612</v>
          </cell>
          <cell r="CH47">
            <v>-44.69160109053621</v>
          </cell>
          <cell r="CI47">
            <v>-6.4154340396813438</v>
          </cell>
          <cell r="CJ47">
            <v>5.9204304878020615</v>
          </cell>
          <cell r="CK47">
            <v>-11.820423654322781</v>
          </cell>
          <cell r="CL47">
            <v>-0.65043930512274528</v>
          </cell>
          <cell r="CM47">
            <v>-171.67269310581105</v>
          </cell>
          <cell r="CN47">
            <v>150.35446510912334</v>
          </cell>
          <cell r="CO47">
            <v>-172.1535224448271</v>
          </cell>
          <cell r="CP47">
            <v>19.413412287386564</v>
          </cell>
          <cell r="CQ47">
            <v>-11.04229210270762</v>
          </cell>
          <cell r="CR47">
            <v>37.640562162913625</v>
          </cell>
          <cell r="CS47">
            <v>-21.764408232695132</v>
          </cell>
          <cell r="CT47">
            <v>-105.81317242223349</v>
          </cell>
          <cell r="CU47">
            <v>-68.307737462769637</v>
          </cell>
          <cell r="CV47">
            <v>19701.027011156097</v>
          </cell>
        </row>
        <row r="48">
          <cell r="B48">
            <v>48696.734658839792</v>
          </cell>
          <cell r="D48">
            <v>2191.7378939649352</v>
          </cell>
          <cell r="J48">
            <v>4135.556358038918</v>
          </cell>
          <cell r="K48">
            <v>21408.154487469412</v>
          </cell>
          <cell r="T48">
            <v>19708.608921339186</v>
          </cell>
          <cell r="V48">
            <v>0.35961537359694429</v>
          </cell>
          <cell r="W48">
            <v>13.446260854306846</v>
          </cell>
          <cell r="X48">
            <v>-1.1842533526231769</v>
          </cell>
          <cell r="Y48">
            <v>-1.870062898250946</v>
          </cell>
          <cell r="Z48">
            <v>-1.6754593714382038</v>
          </cell>
          <cell r="AA48">
            <v>2.2058736392163159</v>
          </cell>
          <cell r="AB48">
            <v>-3.1414752302201698</v>
          </cell>
          <cell r="AC48">
            <v>-0.78252813476881178</v>
          </cell>
          <cell r="AD48">
            <v>-3.048481543371151</v>
          </cell>
          <cell r="AE48">
            <v>0.82294866119629884</v>
          </cell>
          <cell r="AF48">
            <v>-1.783867266600403E-2</v>
          </cell>
          <cell r="AG48">
            <v>6.5837046571133317</v>
          </cell>
          <cell r="AH48">
            <v>-0.50419563611167062</v>
          </cell>
          <cell r="AI48">
            <v>-2.7746968021294061</v>
          </cell>
          <cell r="AJ48">
            <v>3.1189706301246511</v>
          </cell>
          <cell r="AK48">
            <v>3.9383129484622525</v>
          </cell>
          <cell r="AL48">
            <v>3.8702035537305779</v>
          </cell>
          <cell r="AM48">
            <v>-4.402437759942357</v>
          </cell>
          <cell r="AN48">
            <v>3.8484847408182254E-2</v>
          </cell>
          <cell r="AP48">
            <v>174.49343904019042</v>
          </cell>
          <cell r="AQ48">
            <v>148.47401364155417</v>
          </cell>
          <cell r="AR48">
            <v>-26.266794889093035</v>
          </cell>
          <cell r="AS48">
            <v>-14.448450827789543</v>
          </cell>
          <cell r="AT48">
            <v>-10.036837628456396</v>
          </cell>
          <cell r="AU48">
            <v>4.1023520025500773</v>
          </cell>
          <cell r="AV48">
            <v>-0.95396643693029759</v>
          </cell>
          <cell r="AW48">
            <v>-4.9298919984664735</v>
          </cell>
          <cell r="AX48">
            <v>-130.03578932796881</v>
          </cell>
          <cell r="AY48">
            <v>174.74009943261262</v>
          </cell>
          <cell r="AZ48">
            <v>-1.2125676467894664</v>
          </cell>
          <cell r="BA48">
            <v>193.59754672635836</v>
          </cell>
          <cell r="BB48">
            <v>-22.563549628626788</v>
          </cell>
          <cell r="BC48">
            <v>-10.14382178658218</v>
          </cell>
          <cell r="BD48">
            <v>29.903401557765164</v>
          </cell>
          <cell r="BE48">
            <v>20.199411941107542</v>
          </cell>
          <cell r="BF48">
            <v>90.35719641553851</v>
          </cell>
          <cell r="BG48">
            <v>-125.39751814615693</v>
          </cell>
          <cell r="BH48">
            <v>7.5819101830893487</v>
          </cell>
          <cell r="BJ48">
            <v>73.140918083301969</v>
          </cell>
          <cell r="BK48" t="e">
            <v>#DIV/0!</v>
          </cell>
          <cell r="BL48">
            <v>-3.9262655126732326</v>
          </cell>
          <cell r="BM48">
            <v>-2.8957430773927206</v>
          </cell>
          <cell r="BN48">
            <v>-8.110033083497747</v>
          </cell>
          <cell r="BO48">
            <v>1.6649223008339264</v>
          </cell>
          <cell r="BP48">
            <v>31.10263402763449</v>
          </cell>
          <cell r="BQ48">
            <v>-3.8555791825278241</v>
          </cell>
          <cell r="BR48">
            <v>-2.0803523343662422</v>
          </cell>
          <cell r="BS48">
            <v>-0.98336403804822892</v>
          </cell>
          <cell r="BT48">
            <v>0.31545563987789293</v>
          </cell>
          <cell r="BU48">
            <v>-0.89704760618412038</v>
          </cell>
          <cell r="BV48">
            <v>-3.1180918214389841</v>
          </cell>
          <cell r="BW48">
            <v>-4.3442313379495339</v>
          </cell>
          <cell r="BX48">
            <v>3.6619841374611273</v>
          </cell>
          <cell r="BY48">
            <v>7.4364155725323622</v>
          </cell>
          <cell r="BZ48">
            <v>-1.1678430878920953</v>
          </cell>
          <cell r="CA48">
            <v>-3.1766058078136705</v>
          </cell>
          <cell r="CB48" t="e">
            <v>#DIV/0!</v>
          </cell>
          <cell r="CD48">
            <v>20571.24289298771</v>
          </cell>
          <cell r="CE48">
            <v>1252.6769980273418</v>
          </cell>
          <cell r="CF48">
            <v>-89.570213459629031</v>
          </cell>
          <cell r="CG48">
            <v>-22.609364129152141</v>
          </cell>
          <cell r="CH48">
            <v>-51.985168276443233</v>
          </cell>
          <cell r="CI48">
            <v>3.1127983228833784</v>
          </cell>
          <cell r="CJ48">
            <v>6.9778729636214578</v>
          </cell>
          <cell r="CK48">
            <v>-25.066352340538174</v>
          </cell>
          <cell r="CL48">
            <v>-87.861982027626254</v>
          </cell>
          <cell r="CM48">
            <v>-212.61083089156455</v>
          </cell>
          <cell r="CN48">
            <v>21.371568989151456</v>
          </cell>
          <cell r="CO48">
            <v>-28.369339168785245</v>
          </cell>
          <cell r="CP48">
            <v>-143.30433348588485</v>
          </cell>
          <cell r="CQ48">
            <v>-16.142364938077435</v>
          </cell>
          <cell r="CR48">
            <v>34.925675792283869</v>
          </cell>
          <cell r="CS48">
            <v>36.899145366926746</v>
          </cell>
          <cell r="CT48">
            <v>-28.65537813108449</v>
          </cell>
          <cell r="CU48">
            <v>-89.335805316094138</v>
          </cell>
          <cell r="CV48">
            <v>19708.608921339186</v>
          </cell>
        </row>
        <row r="49">
          <cell r="B49">
            <v>48012.861486297101</v>
          </cell>
          <cell r="D49">
            <v>2158.7290098549342</v>
          </cell>
          <cell r="J49">
            <v>4096.0966580827653</v>
          </cell>
          <cell r="K49">
            <v>20734.716247373959</v>
          </cell>
          <cell r="T49">
            <v>19786.82524873799</v>
          </cell>
          <cell r="V49">
            <v>-1.4043511897333105</v>
          </cell>
          <cell r="W49">
            <v>-1.2918474439435945</v>
          </cell>
          <cell r="X49">
            <v>-1.506059835023732</v>
          </cell>
          <cell r="Y49">
            <v>-0.75169779572795692</v>
          </cell>
          <cell r="Z49">
            <v>-0.98119580019208064</v>
          </cell>
          <cell r="AA49">
            <v>0.36709734854150078</v>
          </cell>
          <cell r="AB49">
            <v>-11.196680331804011</v>
          </cell>
          <cell r="AC49">
            <v>-3.0292606978442493</v>
          </cell>
          <cell r="AD49">
            <v>-0.95415698735307197</v>
          </cell>
          <cell r="AE49">
            <v>-3.1457089890192469</v>
          </cell>
          <cell r="AF49">
            <v>3.3615278869403298E-2</v>
          </cell>
          <cell r="AG49">
            <v>-10.416418317617293</v>
          </cell>
          <cell r="AH49">
            <v>-2.3219797286056498</v>
          </cell>
          <cell r="AI49">
            <v>-0.63931462190853772</v>
          </cell>
          <cell r="AJ49">
            <v>0.69470845033907658</v>
          </cell>
          <cell r="AK49">
            <v>-0.43538924853514516</v>
          </cell>
          <cell r="AL49">
            <v>-3.862774047702644</v>
          </cell>
          <cell r="AM49">
            <v>-5.6728084784020254</v>
          </cell>
          <cell r="AN49">
            <v>0.39686376502259257</v>
          </cell>
          <cell r="AP49">
            <v>-683.87317254269146</v>
          </cell>
          <cell r="AQ49">
            <v>-16.182675779885585</v>
          </cell>
          <cell r="AR49">
            <v>-33.008884110000963</v>
          </cell>
          <cell r="AS49">
            <v>-5.6991471110713974</v>
          </cell>
          <cell r="AT49">
            <v>-5.7793713950336496</v>
          </cell>
          <cell r="AU49">
            <v>0.69776534172538618</v>
          </cell>
          <cell r="AV49">
            <v>-3.293264289189775</v>
          </cell>
          <cell r="AW49">
            <v>-18.934866656431836</v>
          </cell>
          <cell r="AX49">
            <v>-39.45969995615269</v>
          </cell>
          <cell r="AY49">
            <v>-673.43824009545278</v>
          </cell>
          <cell r="AZ49">
            <v>2.2845605820721175</v>
          </cell>
          <cell r="BA49">
            <v>-326.46658276271955</v>
          </cell>
          <cell r="BB49">
            <v>-103.38833262973276</v>
          </cell>
          <cell r="BC49">
            <v>-2.2723750937022373</v>
          </cell>
          <cell r="BD49">
            <v>6.8683190069015154</v>
          </cell>
          <cell r="BE49">
            <v>-2.3210359469464947</v>
          </cell>
          <cell r="BF49">
            <v>-93.67403492775793</v>
          </cell>
          <cell r="BG49">
            <v>-154.46875832356955</v>
          </cell>
          <cell r="BH49">
            <v>78.216327398804424</v>
          </cell>
          <cell r="BJ49">
            <v>71.286273497063448</v>
          </cell>
          <cell r="BK49" t="e">
            <v>#DIV/0!</v>
          </cell>
          <cell r="BL49">
            <v>-4.4432656061977216</v>
          </cell>
          <cell r="BM49">
            <v>6.7426155818361977E-2</v>
          </cell>
          <cell r="BN49">
            <v>-9.6256865282913431</v>
          </cell>
          <cell r="BO49">
            <v>5.3460921979061826</v>
          </cell>
          <cell r="BP49">
            <v>-2.1286054636188823</v>
          </cell>
          <cell r="BQ49">
            <v>-7.3208061303266962</v>
          </cell>
          <cell r="BR49">
            <v>-1.2854418398812184</v>
          </cell>
          <cell r="BS49">
            <v>-4.1046253905618997</v>
          </cell>
          <cell r="BT49">
            <v>0.82365998638795901</v>
          </cell>
          <cell r="BU49">
            <v>-12.511959207548518</v>
          </cell>
          <cell r="BV49">
            <v>-7.30737577523014</v>
          </cell>
          <cell r="BW49">
            <v>-1.6920981405023405</v>
          </cell>
          <cell r="BX49">
            <v>4.0083302159861223</v>
          </cell>
          <cell r="BY49">
            <v>4.778437181322559</v>
          </cell>
          <cell r="BZ49">
            <v>-4.9188785983687477</v>
          </cell>
          <cell r="CA49">
            <v>-4.9769962759515067</v>
          </cell>
          <cell r="CB49" t="e">
            <v>#DIV/0!</v>
          </cell>
          <cell r="CD49">
            <v>19982.09141579274</v>
          </cell>
          <cell r="CE49">
            <v>1236.4943222474562</v>
          </cell>
          <cell r="CF49">
            <v>-100.37813057801395</v>
          </cell>
          <cell r="CG49">
            <v>0.5070202994676265</v>
          </cell>
          <cell r="CH49">
            <v>-62.11969343448061</v>
          </cell>
          <cell r="CI49">
            <v>9.6813857535729255</v>
          </cell>
          <cell r="CJ49">
            <v>-0.56807529511071664</v>
          </cell>
          <cell r="CK49">
            <v>-47.878767901463107</v>
          </cell>
          <cell r="CL49">
            <v>-53.338576625716087</v>
          </cell>
          <cell r="CM49">
            <v>-887.5114479889744</v>
          </cell>
          <cell r="CN49">
            <v>55.538920626612708</v>
          </cell>
          <cell r="CO49">
            <v>-401.5368167047327</v>
          </cell>
          <cell r="CP49">
            <v>-342.86742018966197</v>
          </cell>
          <cell r="CQ49">
            <v>-6.0787891926582915</v>
          </cell>
          <cell r="CR49">
            <v>38.366297836715262</v>
          </cell>
          <cell r="CS49">
            <v>24.20600568733272</v>
          </cell>
          <cell r="CT49">
            <v>-120.61000006773384</v>
          </cell>
          <cell r="CU49">
            <v>-134.52964598485096</v>
          </cell>
          <cell r="CV49">
            <v>19786.82524873799</v>
          </cell>
        </row>
        <row r="50">
          <cell r="B50">
            <v>48282.245142033207</v>
          </cell>
          <cell r="D50">
            <v>2140.7662809938583</v>
          </cell>
          <cell r="J50">
            <v>4029.4367294088997</v>
          </cell>
          <cell r="K50">
            <v>20991.051362403286</v>
          </cell>
          <cell r="T50">
            <v>19881.992820205898</v>
          </cell>
          <cell r="V50">
            <v>0.5610656132482017</v>
          </cell>
          <cell r="W50">
            <v>0.20247782207818421</v>
          </cell>
          <cell r="X50">
            <v>-0.83209744155349208</v>
          </cell>
          <cell r="Y50">
            <v>-1.6934980557665735</v>
          </cell>
          <cell r="Z50">
            <v>2.0336336958885148</v>
          </cell>
          <cell r="AA50">
            <v>-3.2831211975034913</v>
          </cell>
          <cell r="AB50">
            <v>-8.1440533040149532</v>
          </cell>
          <cell r="AC50">
            <v>-1.433675215738317</v>
          </cell>
          <cell r="AD50">
            <v>-1.6274012612062405</v>
          </cell>
          <cell r="AE50">
            <v>1.2362605399135473</v>
          </cell>
          <cell r="AF50">
            <v>-0.32547720101784305</v>
          </cell>
          <cell r="AG50">
            <v>3.3125273497582208</v>
          </cell>
          <cell r="AH50">
            <v>-0.27651786671116785</v>
          </cell>
          <cell r="AI50">
            <v>-5.2391684892577501</v>
          </cell>
          <cell r="AJ50">
            <v>1.007039454702241</v>
          </cell>
          <cell r="AK50">
            <v>-2.4543443539936427</v>
          </cell>
          <cell r="AL50">
            <v>-1.4382732564997336</v>
          </cell>
          <cell r="AM50">
            <v>9.831409206056696</v>
          </cell>
          <cell r="AN50">
            <v>0.48096432990925031</v>
          </cell>
          <cell r="AP50">
            <v>269.38365573610645</v>
          </cell>
          <cell r="AQ50">
            <v>2.5036267738071274</v>
          </cell>
          <cell r="AR50">
            <v>-17.962728861075902</v>
          </cell>
          <cell r="AS50">
            <v>-12.743079113392355</v>
          </cell>
          <cell r="AT50">
            <v>11.860836791814791</v>
          </cell>
          <cell r="AU50">
            <v>-6.2633463204805366</v>
          </cell>
          <cell r="AV50">
            <v>-2.127194072824004</v>
          </cell>
          <cell r="AW50">
            <v>-8.6899461461939609</v>
          </cell>
          <cell r="AX50">
            <v>-66.659928673865579</v>
          </cell>
          <cell r="AY50">
            <v>256.33511502932743</v>
          </cell>
          <cell r="AZ50">
            <v>-22.127507572629838</v>
          </cell>
          <cell r="BA50">
            <v>93.00541085821169</v>
          </cell>
          <cell r="BB50">
            <v>-12.026331034277973</v>
          </cell>
          <cell r="BC50">
            <v>-18.503007595496456</v>
          </cell>
          <cell r="BD50">
            <v>10.025383889730733</v>
          </cell>
          <cell r="BE50">
            <v>-13.027007473126901</v>
          </cell>
          <cell r="BF50">
            <v>-33.531494789760018</v>
          </cell>
          <cell r="BG50">
            <v>252.51966874667869</v>
          </cell>
          <cell r="BH50">
            <v>95.167571467907692</v>
          </cell>
          <cell r="BJ50">
            <v>-2.2875215914474722</v>
          </cell>
          <cell r="BK50">
            <v>-26.876789541198288</v>
          </cell>
          <cell r="BL50">
            <v>-3.6944920984981811</v>
          </cell>
          <cell r="BM50">
            <v>-4.0524498118295504</v>
          </cell>
          <cell r="BN50">
            <v>-4.1326981028982468</v>
          </cell>
          <cell r="BO50">
            <v>-1.3141810699148548</v>
          </cell>
          <cell r="BP50">
            <v>20.033788674960196</v>
          </cell>
          <cell r="BQ50">
            <v>-4.2893714519389281</v>
          </cell>
          <cell r="BR50">
            <v>-2.6172268053125114</v>
          </cell>
          <cell r="BS50">
            <v>-2.3073879979678247</v>
          </cell>
          <cell r="BT50">
            <v>0.73186745983595536</v>
          </cell>
          <cell r="BU50">
            <v>-5.5484132667635748</v>
          </cell>
          <cell r="BV50">
            <v>-4.8396296554375056</v>
          </cell>
          <cell r="BW50">
            <v>-8.4867925489215068</v>
          </cell>
          <cell r="BX50">
            <v>4.6561030051884611</v>
          </cell>
          <cell r="BY50">
            <v>-1.7350002830316624</v>
          </cell>
          <cell r="BZ50">
            <v>-6.6381688482764485</v>
          </cell>
          <cell r="CA50">
            <v>0.16965874423731098</v>
          </cell>
          <cell r="CB50">
            <v>5.6764499278894043E-2</v>
          </cell>
          <cell r="CD50">
            <v>-1130.3231690036991</v>
          </cell>
          <cell r="CE50">
            <v>-455.39968648644754</v>
          </cell>
          <cell r="CF50">
            <v>-82.12452519280896</v>
          </cell>
          <cell r="CG50">
            <v>-31.243211898071763</v>
          </cell>
          <cell r="CH50">
            <v>-25.65364793122535</v>
          </cell>
          <cell r="CI50">
            <v>-2.4570966579745175</v>
          </cell>
          <cell r="CJ50">
            <v>4.0043622488166797</v>
          </cell>
          <cell r="CK50">
            <v>-26.774930954354431</v>
          </cell>
          <cell r="CL50">
            <v>-108.29379234699263</v>
          </cell>
          <cell r="CM50">
            <v>-495.78467589061984</v>
          </cell>
          <cell r="CN50">
            <v>49.233605712081953</v>
          </cell>
          <cell r="CO50">
            <v>-170.39673624342868</v>
          </cell>
          <cell r="CP50">
            <v>-220.57861054043951</v>
          </cell>
          <cell r="CQ50">
            <v>-31.036206574800531</v>
          </cell>
          <cell r="CR50">
            <v>44.736724975617108</v>
          </cell>
          <cell r="CS50">
            <v>-9.1415068981314107</v>
          </cell>
          <cell r="CT50">
            <v>-163.37994524943451</v>
          </cell>
          <cell r="CU50">
            <v>4.7779989279169968</v>
          </cell>
          <cell r="CV50">
            <v>11.279510913165723</v>
          </cell>
        </row>
        <row r="51">
          <cell r="B51">
            <v>48374.429828852219</v>
          </cell>
          <cell r="D51">
            <v>2135.6713984693156</v>
          </cell>
          <cell r="J51">
            <v>4035.9605724002008</v>
          </cell>
          <cell r="K51">
            <v>20943.746292758689</v>
          </cell>
          <cell r="T51">
            <v>19955.715949356145</v>
          </cell>
          <cell r="V51">
            <v>0.19092874937325366</v>
          </cell>
          <cell r="W51">
            <v>5.1927177843538619</v>
          </cell>
          <cell r="X51">
            <v>-0.23799340309944572</v>
          </cell>
          <cell r="Y51">
            <v>2.2696111731203228</v>
          </cell>
          <cell r="Z51">
            <v>2.781345445533745</v>
          </cell>
          <cell r="AA51">
            <v>-0.58442720941401793</v>
          </cell>
          <cell r="AB51">
            <v>20.891402105136649</v>
          </cell>
          <cell r="AC51">
            <v>-7.0918290404095918</v>
          </cell>
          <cell r="AD51">
            <v>0.16190458938558638</v>
          </cell>
          <cell r="AE51">
            <v>-0.22535826732968944</v>
          </cell>
          <cell r="AF51">
            <v>-0.73628199429438546</v>
          </cell>
          <cell r="AG51">
            <v>-3.3186901731596219</v>
          </cell>
          <cell r="AH51">
            <v>-1.4642544705836036</v>
          </cell>
          <cell r="AI51">
            <v>0.67396352454121011</v>
          </cell>
          <cell r="AJ51">
            <v>-2.55346529923276</v>
          </cell>
          <cell r="AK51">
            <v>-2.0106956558815225</v>
          </cell>
          <cell r="AL51">
            <v>3.1236937797172848</v>
          </cell>
          <cell r="AM51">
            <v>4.4102567120646974</v>
          </cell>
          <cell r="AN51">
            <v>0.37080351963170166</v>
          </cell>
          <cell r="AP51">
            <v>92.184686819011404</v>
          </cell>
          <cell r="AQ51">
            <v>64.33766684660668</v>
          </cell>
          <cell r="AR51">
            <v>-5.0948825245427543</v>
          </cell>
          <cell r="AS51">
            <v>16.78894400259594</v>
          </cell>
          <cell r="AT51">
            <v>16.551634443965099</v>
          </cell>
          <cell r="AU51">
            <v>-1.0783312987295801</v>
          </cell>
          <cell r="AV51">
            <v>5.0123498071888051</v>
          </cell>
          <cell r="AW51">
            <v>-42.369479479562528</v>
          </cell>
          <cell r="AX51">
            <v>6.5238429913010805</v>
          </cell>
          <cell r="AY51">
            <v>-47.305069644597097</v>
          </cell>
          <cell r="AZ51">
            <v>-49.893074937339406</v>
          </cell>
          <cell r="BA51">
            <v>-96.265005100971848</v>
          </cell>
          <cell r="BB51">
            <v>-63.507343939226303</v>
          </cell>
          <cell r="BC51">
            <v>2.2555123917516084</v>
          </cell>
          <cell r="BD51">
            <v>-25.676517950713901</v>
          </cell>
          <cell r="BE51">
            <v>-10.410304630778512</v>
          </cell>
          <cell r="BF51">
            <v>71.777489644730849</v>
          </cell>
          <cell r="BG51">
            <v>124.41417487794706</v>
          </cell>
          <cell r="BH51">
            <v>73.723129150246677</v>
          </cell>
          <cell r="BJ51">
            <v>-0.30462605854872926</v>
          </cell>
          <cell r="BK51">
            <v>18.034060249606163</v>
          </cell>
          <cell r="BL51">
            <v>-3.7120431168814028</v>
          </cell>
          <cell r="BM51">
            <v>-2.0840472056554704</v>
          </cell>
          <cell r="BN51">
            <v>2.1027066841091901</v>
          </cell>
          <cell r="BO51">
            <v>-1.3666211016199248</v>
          </cell>
          <cell r="BP51">
            <v>-4.4854039750815478</v>
          </cell>
          <cell r="BQ51">
            <v>-11.89281270105994</v>
          </cell>
          <cell r="BR51">
            <v>-5.3833457825646969</v>
          </cell>
          <cell r="BS51">
            <v>-1.3642087418654247</v>
          </cell>
          <cell r="BT51">
            <v>-1.0437592235686077</v>
          </cell>
          <cell r="BU51">
            <v>-4.6293494534922601</v>
          </cell>
          <cell r="BV51">
            <v>-4.5023119308740149</v>
          </cell>
          <cell r="BW51">
            <v>-7.8405414089570353</v>
          </cell>
          <cell r="BX51">
            <v>2.2029095542440036</v>
          </cell>
          <cell r="BY51">
            <v>-1.0838350207674541</v>
          </cell>
          <cell r="BZ51">
            <v>1.4960949472673235</v>
          </cell>
          <cell r="CA51">
            <v>3.4078339765097221</v>
          </cell>
          <cell r="CB51">
            <v>1.2927698543625521</v>
          </cell>
          <cell r="CD51">
            <v>-147.81139094738319</v>
          </cell>
          <cell r="CE51">
            <v>199.13263148208239</v>
          </cell>
          <cell r="CF51">
            <v>-82.333290384712654</v>
          </cell>
          <cell r="CG51">
            <v>-16.101733049657355</v>
          </cell>
          <cell r="CH51">
            <v>12.596262212289844</v>
          </cell>
          <cell r="CI51">
            <v>-2.5415602749346533</v>
          </cell>
          <cell r="CJ51">
            <v>-1.3620749917552715</v>
          </cell>
          <cell r="CK51">
            <v>-74.924184280654799</v>
          </cell>
          <cell r="CL51">
            <v>-229.631574966686</v>
          </cell>
          <cell r="CM51">
            <v>-289.66809527810983</v>
          </cell>
          <cell r="CN51">
            <v>-70.948589574686594</v>
          </cell>
          <cell r="CO51">
            <v>-136.12863027912135</v>
          </cell>
          <cell r="CP51">
            <v>-201.48555723186382</v>
          </cell>
          <cell r="CQ51">
            <v>-28.663692084029265</v>
          </cell>
          <cell r="CR51">
            <v>21.120586503683512</v>
          </cell>
          <cell r="CS51">
            <v>-5.5589361097443657</v>
          </cell>
          <cell r="CT51">
            <v>34.929156342751412</v>
          </cell>
          <cell r="CU51">
            <v>97.06756715489928</v>
          </cell>
          <cell r="CV51">
            <v>254.68893820004814</v>
          </cell>
        </row>
        <row r="52">
          <cell r="B52">
            <v>47961.016856001195</v>
          </cell>
          <cell r="D52">
            <v>2111.1326302507614</v>
          </cell>
          <cell r="J52">
            <v>4006.7954462055145</v>
          </cell>
          <cell r="K52">
            <v>20625.941058757267</v>
          </cell>
          <cell r="T52">
            <v>19969.176191014842</v>
          </cell>
          <cell r="V52">
            <v>-0.85461053352705596</v>
          </cell>
          <cell r="W52">
            <v>-4.2478764042819472</v>
          </cell>
          <cell r="X52">
            <v>-1.148995497909544</v>
          </cell>
          <cell r="Y52">
            <v>0.22981023766392994</v>
          </cell>
          <cell r="Z52">
            <v>-0.72135859767866739</v>
          </cell>
          <cell r="AA52">
            <v>-4.5380846879027885</v>
          </cell>
          <cell r="AB52">
            <v>9.6256079003331116</v>
          </cell>
          <cell r="AC52">
            <v>-2.9424547706434323</v>
          </cell>
          <cell r="AD52">
            <v>-0.72263159343357586</v>
          </cell>
          <cell r="AE52">
            <v>-1.5174230510579867</v>
          </cell>
          <cell r="AF52">
            <v>-0.56141692721736192</v>
          </cell>
          <cell r="AG52">
            <v>-2.2499154354156947</v>
          </cell>
          <cell r="AH52">
            <v>-1.5891425102176449</v>
          </cell>
          <cell r="AI52">
            <v>-9.408500177497114</v>
          </cell>
          <cell r="AJ52">
            <v>-1.3193060996039785</v>
          </cell>
          <cell r="AK52">
            <v>3.0148399939070591</v>
          </cell>
          <cell r="AL52">
            <v>0.12582340425273397</v>
          </cell>
          <cell r="AM52">
            <v>-4.1650917249856922</v>
          </cell>
          <cell r="AN52">
            <v>6.7450557488668572E-2</v>
          </cell>
          <cell r="AP52">
            <v>-413.41297285102337</v>
          </cell>
          <cell r="AQ52">
            <v>-55.364086095054063</v>
          </cell>
          <cell r="AR52">
            <v>-24.538768218554196</v>
          </cell>
          <cell r="AS52">
            <v>1.7385528466713822</v>
          </cell>
          <cell r="AT52">
            <v>-4.4121621523624981</v>
          </cell>
          <cell r="AU52">
            <v>-8.3243206134337413</v>
          </cell>
          <cell r="AV52">
            <v>2.791883972011064</v>
          </cell>
          <cell r="AW52">
            <v>-16.33272227144073</v>
          </cell>
          <cell r="AX52">
            <v>-29.165126194686309</v>
          </cell>
          <cell r="AY52">
            <v>-317.80523400142192</v>
          </cell>
          <cell r="AZ52">
            <v>-37.763490667304723</v>
          </cell>
          <cell r="BA52">
            <v>-63.097252608018607</v>
          </cell>
          <cell r="BB52">
            <v>-67.914740125434037</v>
          </cell>
          <cell r="BC52">
            <v>-31.699060385095891</v>
          </cell>
          <cell r="BD52">
            <v>-12.927606895696385</v>
          </cell>
          <cell r="BE52">
            <v>15.295371892806941</v>
          </cell>
          <cell r="BF52">
            <v>2.98153357437468</v>
          </cell>
          <cell r="BG52">
            <v>-122.67998878705112</v>
          </cell>
          <cell r="BH52">
            <v>13.460241658696759</v>
          </cell>
          <cell r="BJ52">
            <v>-1.5108154745752445</v>
          </cell>
          <cell r="BK52">
            <v>-0.37563300531069377</v>
          </cell>
          <cell r="BL52">
            <v>-3.6776871876935902</v>
          </cell>
          <cell r="BM52">
            <v>1.1246900537220661E-2</v>
          </cell>
          <cell r="BN52">
            <v>3.0934692224083404</v>
          </cell>
          <cell r="BO52">
            <v>-7.8748517274026213</v>
          </cell>
          <cell r="BP52">
            <v>8.1045336739772758</v>
          </cell>
          <cell r="BQ52">
            <v>-13.810872666521156</v>
          </cell>
          <cell r="BR52">
            <v>-3.1135088168514735</v>
          </cell>
          <cell r="BS52">
            <v>-3.653810650376188</v>
          </cell>
          <cell r="BT52">
            <v>-1.5817598021129142</v>
          </cell>
          <cell r="BU52">
            <v>-12.533635550653822</v>
          </cell>
          <cell r="BV52">
            <v>-5.543661551768686</v>
          </cell>
          <cell r="BW52">
            <v>-14.128695905416466</v>
          </cell>
          <cell r="BX52">
            <v>-2.1959395848943908</v>
          </cell>
          <cell r="BY52">
            <v>-1.9626871065419826</v>
          </cell>
          <cell r="BZ52">
            <v>-2.1627018025963451</v>
          </cell>
          <cell r="CA52">
            <v>3.6645710606223014</v>
          </cell>
          <cell r="CB52">
            <v>1.3220987372352333</v>
          </cell>
          <cell r="CD52">
            <v>-735.71780283859698</v>
          </cell>
          <cell r="CE52">
            <v>-4.7054682545258402</v>
          </cell>
          <cell r="CF52">
            <v>-80.605263714173816</v>
          </cell>
          <cell r="CG52">
            <v>8.5270624803570172E-2</v>
          </cell>
          <cell r="CH52">
            <v>18.220937688383742</v>
          </cell>
          <cell r="CI52">
            <v>-14.968232890918472</v>
          </cell>
          <cell r="CJ52">
            <v>2.3837754171860901</v>
          </cell>
          <cell r="CK52">
            <v>-86.327014553629056</v>
          </cell>
          <cell r="CL52">
            <v>-128.7609118334035</v>
          </cell>
          <cell r="CM52">
            <v>-782.21342871214438</v>
          </cell>
          <cell r="CN52">
            <v>-107.49951259520185</v>
          </cell>
          <cell r="CO52">
            <v>-392.82342961349832</v>
          </cell>
          <cell r="CP52">
            <v>-246.83674772867107</v>
          </cell>
          <cell r="CQ52">
            <v>-50.218930682542975</v>
          </cell>
          <cell r="CR52">
            <v>-21.710421949778038</v>
          </cell>
          <cell r="CS52">
            <v>-10.462976158044967</v>
          </cell>
          <cell r="CT52">
            <v>-52.446506498412418</v>
          </cell>
          <cell r="CU52">
            <v>99.78509651400509</v>
          </cell>
          <cell r="CV52">
            <v>260.56726967565555</v>
          </cell>
        </row>
        <row r="53">
          <cell r="B53">
            <v>47912.594312496054</v>
          </cell>
          <cell r="D53">
            <v>2127.7101640129563</v>
          </cell>
          <cell r="J53">
            <v>3974.2467026815702</v>
          </cell>
          <cell r="K53">
            <v>20669.187788597887</v>
          </cell>
          <cell r="T53">
            <v>20263.665212062937</v>
          </cell>
          <cell r="V53">
            <v>-0.10096229537944756</v>
          </cell>
          <cell r="W53">
            <v>-29.66310334815897</v>
          </cell>
          <cell r="X53">
            <v>0.78524359505665053</v>
          </cell>
          <cell r="Y53">
            <v>-0.36176943649670612</v>
          </cell>
          <cell r="Z53">
            <v>2.3725596352056399</v>
          </cell>
          <cell r="AA53">
            <v>-0.63188139665961707</v>
          </cell>
          <cell r="AB53">
            <v>19.407783236481446</v>
          </cell>
          <cell r="AC53">
            <v>-2.8003578948110341E-2</v>
          </cell>
          <cell r="AD53">
            <v>-0.81233853739073325</v>
          </cell>
          <cell r="AE53">
            <v>0.20967154767592699</v>
          </cell>
          <cell r="AF53">
            <v>0.37066281755435693</v>
          </cell>
          <cell r="AG53">
            <v>0.94295804697770436</v>
          </cell>
          <cell r="AH53">
            <v>2.0658829634348841</v>
          </cell>
          <cell r="AI53">
            <v>2.6828040301467349</v>
          </cell>
          <cell r="AJ53">
            <v>2.3076605540170325</v>
          </cell>
          <cell r="AK53">
            <v>-3.5198063450356809</v>
          </cell>
          <cell r="AL53">
            <v>2.5620577563945313</v>
          </cell>
          <cell r="AM53">
            <v>-5.9224300398705072</v>
          </cell>
          <cell r="AN53">
            <v>1.4747179264240406</v>
          </cell>
          <cell r="AP53">
            <v>-48.422543505141221</v>
          </cell>
          <cell r="AQ53">
            <v>-370.1870846321109</v>
          </cell>
          <cell r="AR53">
            <v>16.577533762194889</v>
          </cell>
          <cell r="AS53">
            <v>-2.7431357875974527</v>
          </cell>
          <cell r="AT53">
            <v>14.40698869073276</v>
          </cell>
          <cell r="AU53">
            <v>-1.1064757893371961</v>
          </cell>
          <cell r="AV53">
            <v>6.1710227344197826</v>
          </cell>
          <cell r="AW53">
            <v>-0.15086608602280194</v>
          </cell>
          <cell r="AX53">
            <v>-32.548743523944268</v>
          </cell>
          <cell r="AY53">
            <v>43.246729840619082</v>
          </cell>
          <cell r="AZ53">
            <v>24.792514652798673</v>
          </cell>
          <cell r="BA53">
            <v>25.849596429591656</v>
          </cell>
          <cell r="BB53">
            <v>86.886024829186681</v>
          </cell>
          <cell r="BC53">
            <v>8.1884630125791205</v>
          </cell>
          <cell r="BD53">
            <v>22.313961962144617</v>
          </cell>
          <cell r="BE53">
            <v>-18.395615996598622</v>
          </cell>
          <cell r="BF53">
            <v>60.787360990868819</v>
          </cell>
          <cell r="BG53">
            <v>-167.17557603994919</v>
          </cell>
          <cell r="BH53">
            <v>294.48902104809531</v>
          </cell>
          <cell r="BJ53">
            <v>-0.20883398884622428</v>
          </cell>
          <cell r="BK53">
            <v>-29.01023244932972</v>
          </cell>
          <cell r="BL53">
            <v>-1.4369031823990963</v>
          </cell>
          <cell r="BM53">
            <v>0.40417272941772886</v>
          </cell>
          <cell r="BN53">
            <v>6.5852330904204948</v>
          </cell>
          <cell r="BO53">
            <v>-8.7917962984230833</v>
          </cell>
          <cell r="BP53">
            <v>45.360812772027991</v>
          </cell>
          <cell r="BQ53">
            <v>-11.143307854263417</v>
          </cell>
          <cell r="BR53">
            <v>-2.9747822273859303</v>
          </cell>
          <cell r="BS53">
            <v>-0.31603258030777903</v>
          </cell>
          <cell r="BT53">
            <v>-1.2501550157825836</v>
          </cell>
          <cell r="BU53">
            <v>-1.4427265429561853</v>
          </cell>
          <cell r="BV53">
            <v>-1.3005222830551721</v>
          </cell>
          <cell r="BW53">
            <v>-11.257593920527897</v>
          </cell>
          <cell r="BX53">
            <v>-0.6292905779846425</v>
          </cell>
          <cell r="BY53">
            <v>-4.9997899656932132</v>
          </cell>
          <cell r="BZ53">
            <v>4.3757454935376083</v>
          </cell>
          <cell r="CA53">
            <v>3.3902396437774707</v>
          </cell>
          <cell r="CB53">
            <v>2.4098861607693145</v>
          </cell>
          <cell r="CD53">
            <v>-100.26717380104674</v>
          </cell>
          <cell r="CE53">
            <v>-358.70987710675115</v>
          </cell>
          <cell r="CF53">
            <v>-31.018845841977964</v>
          </cell>
          <cell r="CG53">
            <v>3.0412819482775149</v>
          </cell>
          <cell r="CH53">
            <v>38.407297774150152</v>
          </cell>
          <cell r="CI53">
            <v>-16.772474021981054</v>
          </cell>
          <cell r="CJ53">
            <v>11.848062440795648</v>
          </cell>
          <cell r="CK53">
            <v>-67.543013983220021</v>
          </cell>
          <cell r="CL53">
            <v>-121.84995540119507</v>
          </cell>
          <cell r="CM53">
            <v>-65.528458776072512</v>
          </cell>
          <cell r="CN53">
            <v>-84.991558524475295</v>
          </cell>
          <cell r="CO53">
            <v>-40.507250421187109</v>
          </cell>
          <cell r="CP53">
            <v>-56.562390269751631</v>
          </cell>
          <cell r="CQ53">
            <v>-39.758092576261618</v>
          </cell>
          <cell r="CR53">
            <v>-6.2647789945349359</v>
          </cell>
          <cell r="CS53">
            <v>-26.537556207697094</v>
          </cell>
          <cell r="CT53">
            <v>102.01488942021433</v>
          </cell>
          <cell r="CU53">
            <v>87.078278797625444</v>
          </cell>
          <cell r="CV53">
            <v>476.83996332494644</v>
          </cell>
        </row>
        <row r="54">
          <cell r="B54">
            <v>48233.885333404658</v>
          </cell>
          <cell r="D54">
            <v>2099.4914418656385</v>
          </cell>
          <cell r="J54">
            <v>3924.7843023980799</v>
          </cell>
          <cell r="K54">
            <v>21041.267910065551</v>
          </cell>
          <cell r="T54">
            <v>19992.860806837318</v>
          </cell>
          <cell r="V54">
            <v>0.67057738266702582</v>
          </cell>
          <cell r="W54">
            <v>33.914525228303759</v>
          </cell>
          <cell r="X54">
            <v>-1.3262484066013935</v>
          </cell>
          <cell r="Y54">
            <v>-4.4725314412605073</v>
          </cell>
          <cell r="Z54">
            <v>0.10379419869201989</v>
          </cell>
          <cell r="AA54">
            <v>0.47873829559261782</v>
          </cell>
          <cell r="AB54">
            <v>13.234171458879217</v>
          </cell>
          <cell r="AC54">
            <v>-0.17288736098137747</v>
          </cell>
          <cell r="AD54">
            <v>-1.2445729715298337</v>
          </cell>
          <cell r="AE54">
            <v>1.8001680824290656</v>
          </cell>
          <cell r="AF54">
            <v>-0.3452728034311292</v>
          </cell>
          <cell r="AG54">
            <v>6.1645642680681512</v>
          </cell>
          <cell r="AH54">
            <v>1.9663201002440012</v>
          </cell>
          <cell r="AI54">
            <v>2.3096427196678926</v>
          </cell>
          <cell r="AJ54">
            <v>-3.0120052329465019</v>
          </cell>
          <cell r="AK54">
            <v>-1.5526035227507617</v>
          </cell>
          <cell r="AL54">
            <v>-1.5745074190495867</v>
          </cell>
          <cell r="AM54">
            <v>7.8690611231493124</v>
          </cell>
          <cell r="AN54">
            <v>-1.336403865695579</v>
          </cell>
          <cell r="AP54">
            <v>321.29102090860397</v>
          </cell>
          <cell r="AQ54">
            <v>297.6964270973707</v>
          </cell>
          <cell r="AR54">
            <v>-28.218722147317749</v>
          </cell>
          <cell r="AS54">
            <v>-33.790517375683407</v>
          </cell>
          <cell r="AT54">
            <v>0.64522727925543677</v>
          </cell>
          <cell r="AU54">
            <v>0.83301262324408754</v>
          </cell>
          <cell r="AV54">
            <v>5.0247054261389437</v>
          </cell>
          <cell r="AW54">
            <v>-0.93115010027270273</v>
          </cell>
          <cell r="AX54">
            <v>-49.462400283490297</v>
          </cell>
          <cell r="AY54">
            <v>372.08012146766487</v>
          </cell>
          <cell r="AZ54">
            <v>-23.179855220421814</v>
          </cell>
          <cell r="BA54">
            <v>170.58459470962271</v>
          </cell>
          <cell r="BB54">
            <v>84.407109751034113</v>
          </cell>
          <cell r="BC54">
            <v>7.2386231110610879</v>
          </cell>
          <cell r="BD54">
            <v>-29.796732207149603</v>
          </cell>
          <cell r="BE54">
            <v>-7.8287837885503109</v>
          </cell>
          <cell r="BF54">
            <v>-38.31385142019235</v>
          </cell>
          <cell r="BG54">
            <v>208.96901653225768</v>
          </cell>
          <cell r="BH54">
            <v>-270.80440522561912</v>
          </cell>
          <cell r="BJ54">
            <v>-0.10016064598132868</v>
          </cell>
          <cell r="BK54">
            <v>-5.1264876453881447</v>
          </cell>
          <cell r="BL54">
            <v>-1.9280404168668941</v>
          </cell>
          <cell r="BM54">
            <v>-2.4341598583518476</v>
          </cell>
          <cell r="BN54">
            <v>4.5693057419066152</v>
          </cell>
          <cell r="BO54">
            <v>-5.244199940979799</v>
          </cell>
          <cell r="BP54">
            <v>79.191568851897799</v>
          </cell>
          <cell r="BQ54">
            <v>-10.006718471262399</v>
          </cell>
          <cell r="BR54">
            <v>-2.597197425809239</v>
          </cell>
          <cell r="BS54">
            <v>0.23922835876724058</v>
          </cell>
          <cell r="BT54">
            <v>-1.2697669749351048</v>
          </cell>
          <cell r="BU54">
            <v>1.2780372373726756</v>
          </cell>
          <cell r="BV54">
            <v>0.91928524077691254</v>
          </cell>
          <cell r="BW54">
            <v>-4.188220857419978</v>
          </cell>
          <cell r="BX54">
            <v>-4.5832261053153189</v>
          </cell>
          <cell r="BY54">
            <v>-4.1215799849692702</v>
          </cell>
          <cell r="BZ54">
            <v>4.2314750678090096</v>
          </cell>
          <cell r="CA54">
            <v>1.5429753682580705</v>
          </cell>
          <cell r="CB54">
            <v>0.55763015123284632</v>
          </cell>
          <cell r="CD54">
            <v>-48.359808628549217</v>
          </cell>
          <cell r="CE54">
            <v>-63.517076783187576</v>
          </cell>
          <cell r="CF54">
            <v>-41.27483912821981</v>
          </cell>
          <cell r="CG54">
            <v>-18.006156314013538</v>
          </cell>
          <cell r="CH54">
            <v>27.191688261590798</v>
          </cell>
          <cell r="CI54">
            <v>-9.67611507825643</v>
          </cell>
          <cell r="CJ54">
            <v>18.999961939758595</v>
          </cell>
          <cell r="CK54">
            <v>-59.784217937298763</v>
          </cell>
          <cell r="CL54">
            <v>-104.65242701081979</v>
          </cell>
          <cell r="CM54">
            <v>50.216547662264929</v>
          </cell>
          <cell r="CN54">
            <v>-86.04390617226727</v>
          </cell>
          <cell r="CO54">
            <v>37.071933430223908</v>
          </cell>
          <cell r="CP54">
            <v>39.871050515560455</v>
          </cell>
          <cell r="CQ54">
            <v>-14.016461869704074</v>
          </cell>
          <cell r="CR54">
            <v>-46.086895091415272</v>
          </cell>
          <cell r="CS54">
            <v>-21.339332523120504</v>
          </cell>
          <cell r="CT54">
            <v>97.232532789781999</v>
          </cell>
          <cell r="CU54">
            <v>43.527626583204437</v>
          </cell>
          <cell r="CV54">
            <v>110.86798663141963</v>
          </cell>
        </row>
        <row r="55">
          <cell r="B55">
            <v>48483.937266625726</v>
          </cell>
          <cell r="D55">
            <v>2115.2304697320137</v>
          </cell>
          <cell r="J55">
            <v>3839.4038167757058</v>
          </cell>
          <cell r="K55">
            <v>21220.265318632777</v>
          </cell>
          <cell r="T55">
            <v>20040.089518939985</v>
          </cell>
          <cell r="V55">
            <v>0.51841549046411917</v>
          </cell>
          <cell r="W55">
            <v>7.9514071657510677</v>
          </cell>
          <cell r="X55">
            <v>0.74965906278661176</v>
          </cell>
          <cell r="Y55">
            <v>2.1172830176398483</v>
          </cell>
          <cell r="Z55">
            <v>0.3735312353541298</v>
          </cell>
          <cell r="AA55">
            <v>-3.2605128439457398</v>
          </cell>
          <cell r="AB55">
            <v>-13.00154649155929</v>
          </cell>
          <cell r="AC55">
            <v>1.7527703997889832</v>
          </cell>
          <cell r="AD55">
            <v>-2.1754185464461284</v>
          </cell>
          <cell r="AE55">
            <v>0.85069687498060542</v>
          </cell>
          <cell r="AF55">
            <v>-0.52812003683589959</v>
          </cell>
          <cell r="AG55">
            <v>0.29867719844727247</v>
          </cell>
          <cell r="AH55">
            <v>0.34336428829853105</v>
          </cell>
          <cell r="AI55">
            <v>-2.0526559420909529</v>
          </cell>
          <cell r="AJ55">
            <v>-0.14061299182864806</v>
          </cell>
          <cell r="AK55">
            <v>1.7584432353017876</v>
          </cell>
          <cell r="AL55">
            <v>5.5685951993572846</v>
          </cell>
          <cell r="AM55">
            <v>1.9673830526697245</v>
          </cell>
          <cell r="AN55">
            <v>0.23622788433816932</v>
          </cell>
          <cell r="AP55">
            <v>250.05193322106788</v>
          </cell>
          <cell r="AQ55">
            <v>93.467270307171475</v>
          </cell>
          <cell r="AR55">
            <v>15.739027866375181</v>
          </cell>
          <cell r="AS55">
            <v>15.280889052997281</v>
          </cell>
          <cell r="AT55">
            <v>2.3244333766458567</v>
          </cell>
          <cell r="AU55">
            <v>-5.7005072416258145</v>
          </cell>
          <cell r="AV55">
            <v>-5.5896725779501679</v>
          </cell>
          <cell r="AW55">
            <v>9.4238852563078126</v>
          </cell>
          <cell r="AX55">
            <v>-85.380485622374181</v>
          </cell>
          <cell r="AY55">
            <v>178.99740856722565</v>
          </cell>
          <cell r="AZ55">
            <v>-35.332868537718241</v>
          </cell>
          <cell r="BA55">
            <v>8.7744332402280634</v>
          </cell>
          <cell r="BB55">
            <v>15.029228286751277</v>
          </cell>
          <cell r="BC55">
            <v>-6.5817880095497117</v>
          </cell>
          <cell r="BD55">
            <v>-1.3491379071570009</v>
          </cell>
          <cell r="BE55">
            <v>8.7290367227985826</v>
          </cell>
          <cell r="BF55">
            <v>133.37190209861637</v>
          </cell>
          <cell r="BG55">
            <v>56.356602673259204</v>
          </cell>
          <cell r="BH55">
            <v>47.228712102667487</v>
          </cell>
          <cell r="BJ55">
            <v>0.22637463255059664</v>
          </cell>
          <cell r="BK55">
            <v>-2.638420442437206</v>
          </cell>
          <cell r="BL55">
            <v>-0.9571195621176698</v>
          </cell>
          <cell r="BM55">
            <v>-2.5794818586625801</v>
          </cell>
          <cell r="BN55">
            <v>2.1196057577066219</v>
          </cell>
          <cell r="BO55">
            <v>-7.7948530047673543</v>
          </cell>
          <cell r="BP55">
            <v>28.953665028292306</v>
          </cell>
          <cell r="BQ55">
            <v>-1.4396083967685214</v>
          </cell>
          <cell r="BR55">
            <v>-4.8701356739865753</v>
          </cell>
          <cell r="BS55">
            <v>1.3202940009338082</v>
          </cell>
          <cell r="BT55">
            <v>-1.0627237674093903</v>
          </cell>
          <cell r="BU55">
            <v>5.0673928844881422</v>
          </cell>
          <cell r="BV55">
            <v>2.7706295641396927</v>
          </cell>
          <cell r="BW55">
            <v>-6.7831545721250492</v>
          </cell>
          <cell r="BX55">
            <v>-2.2206322607644324</v>
          </cell>
          <cell r="BY55">
            <v>-0.43363583511827342</v>
          </cell>
          <cell r="BZ55">
            <v>6.7026402484202885</v>
          </cell>
          <cell r="CA55">
            <v>-0.83281286974794533</v>
          </cell>
          <cell r="CB55">
            <v>0.42280402165457698</v>
          </cell>
          <cell r="CD55">
            <v>109.50743777350726</v>
          </cell>
          <cell r="CE55">
            <v>-34.387473322622782</v>
          </cell>
          <cell r="CF55">
            <v>-20.440928737301874</v>
          </cell>
          <cell r="CG55">
            <v>-19.514211263612196</v>
          </cell>
          <cell r="CH55">
            <v>12.964487194271555</v>
          </cell>
          <cell r="CI55">
            <v>-14.298291021152664</v>
          </cell>
          <cell r="CJ55">
            <v>8.3979395546196223</v>
          </cell>
          <cell r="CK55">
            <v>-7.9908532014284219</v>
          </cell>
          <cell r="CL55">
            <v>-196.55675562449505</v>
          </cell>
          <cell r="CM55">
            <v>276.51902587408767</v>
          </cell>
          <cell r="CN55">
            <v>-71.483699772646105</v>
          </cell>
          <cell r="CO55">
            <v>142.11137177142382</v>
          </cell>
          <cell r="CP55">
            <v>118.40762274153803</v>
          </cell>
          <cell r="CQ55">
            <v>-22.853762271005394</v>
          </cell>
          <cell r="CR55">
            <v>-21.759515047858372</v>
          </cell>
          <cell r="CS55">
            <v>-2.1999911695434093</v>
          </cell>
          <cell r="CT55">
            <v>158.82694524366752</v>
          </cell>
          <cell r="CU55">
            <v>-24.529945621483421</v>
          </cell>
          <cell r="CV55">
            <v>84.373569583840435</v>
          </cell>
        </row>
        <row r="56">
          <cell r="B56">
            <v>47832.979294403733</v>
          </cell>
          <cell r="D56">
            <v>2100.3204377102566</v>
          </cell>
          <cell r="J56">
            <v>3840.4915907078562</v>
          </cell>
          <cell r="K56">
            <v>20573.774838965193</v>
          </cell>
          <cell r="T56">
            <v>20139.164029003568</v>
          </cell>
          <cell r="V56">
            <v>-1.3426260508551668</v>
          </cell>
          <cell r="W56">
            <v>-7.07040276275076</v>
          </cell>
          <cell r="X56">
            <v>-0.70488924186338231</v>
          </cell>
          <cell r="Y56">
            <v>0.11296532289568617</v>
          </cell>
          <cell r="Z56">
            <v>-1.1720987617129475</v>
          </cell>
          <cell r="AA56">
            <v>-6.9619527933090346</v>
          </cell>
          <cell r="AB56">
            <v>1.2898255471701647</v>
          </cell>
          <cell r="AC56">
            <v>0.52479963107492367</v>
          </cell>
          <cell r="AD56">
            <v>2.8331844840012721E-2</v>
          </cell>
          <cell r="AE56">
            <v>-3.0465711430098019</v>
          </cell>
          <cell r="AF56">
            <v>-0.75011106468221289</v>
          </cell>
          <cell r="AG56">
            <v>-1.3293272819366209</v>
          </cell>
          <cell r="AH56">
            <v>-5.7583302527784541</v>
          </cell>
          <cell r="AI56">
            <v>1.3662370460211237</v>
          </cell>
          <cell r="AJ56">
            <v>-0.31368158913356314</v>
          </cell>
          <cell r="AK56">
            <v>-2.4987832553637679</v>
          </cell>
          <cell r="AL56">
            <v>-3.330928742518724</v>
          </cell>
          <cell r="AM56">
            <v>-7.1530495176414295</v>
          </cell>
          <cell r="AN56">
            <v>0.49438157434349428</v>
          </cell>
          <cell r="AP56">
            <v>-650.95797222199326</v>
          </cell>
          <cell r="AQ56">
            <v>-89.719744528393676</v>
          </cell>
          <cell r="AR56">
            <v>-14.910032021757161</v>
          </cell>
          <cell r="AS56">
            <v>0.8325572511947712</v>
          </cell>
          <cell r="AT56">
            <v>-7.3210536447683126</v>
          </cell>
          <cell r="AU56">
            <v>-11.775041359925723</v>
          </cell>
          <cell r="AV56">
            <v>0.48242950745219559</v>
          </cell>
          <cell r="AW56">
            <v>2.8710762242898227</v>
          </cell>
          <cell r="AX56">
            <v>1.0877739321504123</v>
          </cell>
          <cell r="AY56">
            <v>-646.49047966758371</v>
          </cell>
          <cell r="AZ56">
            <v>-49.919721095298883</v>
          </cell>
          <cell r="BA56">
            <v>-39.169148292020054</v>
          </cell>
          <cell r="BB56">
            <v>-252.91045553492768</v>
          </cell>
          <cell r="BC56">
            <v>4.2908808065786843</v>
          </cell>
          <cell r="BD56">
            <v>-3.0054452535998735</v>
          </cell>
          <cell r="BE56">
            <v>-12.622256708539908</v>
          </cell>
          <cell r="BF56">
            <v>-84.220687215523867</v>
          </cell>
          <cell r="BG56">
            <v>-208.93364637425611</v>
          </cell>
          <cell r="BH56">
            <v>99.074510063583148</v>
          </cell>
          <cell r="BJ56">
            <v>-0.26696173265442491</v>
          </cell>
          <cell r="BK56">
            <v>-5.508389423633453</v>
          </cell>
          <cell r="BL56">
            <v>-0.51215126826117396</v>
          </cell>
          <cell r="BM56">
            <v>-2.6930517847346014</v>
          </cell>
          <cell r="BN56">
            <v>1.6559671824786015</v>
          </cell>
          <cell r="BO56">
            <v>-10.136028689597943</v>
          </cell>
          <cell r="BP56">
            <v>19.148203458621428</v>
          </cell>
          <cell r="BQ56">
            <v>2.081333234444549</v>
          </cell>
          <cell r="BR56">
            <v>-4.1505451858080296</v>
          </cell>
          <cell r="BS56">
            <v>-0.2529155864620547</v>
          </cell>
          <cell r="BT56">
            <v>-1.2504666276245913</v>
          </cell>
          <cell r="BU56">
            <v>6.0568937901624098</v>
          </cell>
          <cell r="BV56">
            <v>-1.583260443561485</v>
          </cell>
          <cell r="BW56">
            <v>4.3038350048063334</v>
          </cell>
          <cell r="BX56">
            <v>-1.2241928871608687</v>
          </cell>
          <cell r="BY56">
            <v>-5.762687652675103</v>
          </cell>
          <cell r="BZ56">
            <v>3.0188295370145335</v>
          </cell>
          <cell r="CA56">
            <v>-3.9246650444407227</v>
          </cell>
          <cell r="CB56">
            <v>0.85125113005519726</v>
          </cell>
          <cell r="CD56">
            <v>-128.03756159746263</v>
          </cell>
          <cell r="CE56">
            <v>-68.743131755962395</v>
          </cell>
          <cell r="CF56">
            <v>-10.812192540504839</v>
          </cell>
          <cell r="CG56">
            <v>-20.420206859088808</v>
          </cell>
          <cell r="CH56">
            <v>10.055595701865741</v>
          </cell>
          <cell r="CI56">
            <v>-17.749011767644646</v>
          </cell>
          <cell r="CJ56">
            <v>6.0884850900607539</v>
          </cell>
          <cell r="CK56">
            <v>11.212945294302131</v>
          </cell>
          <cell r="CL56">
            <v>-166.30385549765833</v>
          </cell>
          <cell r="CM56">
            <v>-52.166219792074116</v>
          </cell>
          <cell r="CN56">
            <v>-83.639930200640265</v>
          </cell>
          <cell r="CO56">
            <v>166.03947608742237</v>
          </cell>
          <cell r="CP56">
            <v>-66.588092667955607</v>
          </cell>
          <cell r="CQ56">
            <v>13.136178920669181</v>
          </cell>
          <cell r="CR56">
            <v>-11.83735340576186</v>
          </cell>
          <cell r="CS56">
            <v>-30.117619770890258</v>
          </cell>
          <cell r="CT56">
            <v>71.624724453768977</v>
          </cell>
          <cell r="CU56">
            <v>-110.78360320868842</v>
          </cell>
          <cell r="CV56">
            <v>169.98783798872682</v>
          </cell>
        </row>
        <row r="57">
          <cell r="B57">
            <v>48253.15857163992</v>
          </cell>
          <cell r="D57">
            <v>2060.2049370379455</v>
          </cell>
          <cell r="J57">
            <v>3861.4867869847753</v>
          </cell>
          <cell r="K57">
            <v>20721.608745823713</v>
          </cell>
          <cell r="T57">
            <v>20373.027025005529</v>
          </cell>
          <cell r="V57">
            <v>0.87843007781316373</v>
          </cell>
          <cell r="W57">
            <v>4.8847771023807551</v>
          </cell>
          <cell r="X57">
            <v>-1.9099704955518382</v>
          </cell>
          <cell r="Y57">
            <v>-1.7802628841888657</v>
          </cell>
          <cell r="Z57">
            <v>-1.7593947911663577</v>
          </cell>
          <cell r="AA57">
            <v>-4.0681045781014173</v>
          </cell>
          <cell r="AB57">
            <v>1.5753456788370812</v>
          </cell>
          <cell r="AC57">
            <v>-1.8755877659846987</v>
          </cell>
          <cell r="AD57">
            <v>0.54667991794898896</v>
          </cell>
          <cell r="AE57">
            <v>0.71855509266356421</v>
          </cell>
          <cell r="AF57">
            <v>1.0187613735707979</v>
          </cell>
          <cell r="AG57">
            <v>2.1576453903180415</v>
          </cell>
          <cell r="AH57">
            <v>2.1006973501259241</v>
          </cell>
          <cell r="AI57">
            <v>-1.9305421670755663</v>
          </cell>
          <cell r="AJ57">
            <v>0.39858812232744789</v>
          </cell>
          <cell r="AK57">
            <v>1.7111648777480282</v>
          </cell>
          <cell r="AL57">
            <v>-0.30856244954527989</v>
          </cell>
          <cell r="AM57">
            <v>-2.4957786282184147</v>
          </cell>
          <cell r="AN57">
            <v>1.1612348738267553</v>
          </cell>
          <cell r="AP57">
            <v>420.17927723618777</v>
          </cell>
          <cell r="AQ57">
            <v>57.602678771098681</v>
          </cell>
          <cell r="AR57">
            <v>-40.1155006723111</v>
          </cell>
          <cell r="AS57">
            <v>-13.135403628550193</v>
          </cell>
          <cell r="AT57">
            <v>-10.86056093051991</v>
          </cell>
          <cell r="AU57">
            <v>-6.401534084070903</v>
          </cell>
          <cell r="AV57">
            <v>0.59682166209401544</v>
          </cell>
          <cell r="AW57">
            <v>-10.314823691263655</v>
          </cell>
          <cell r="AX57">
            <v>20.99519627691916</v>
          </cell>
          <cell r="AY57">
            <v>147.83390685851919</v>
          </cell>
          <cell r="AZ57">
            <v>67.289775337598257</v>
          </cell>
          <cell r="BA57">
            <v>62.730734006745934</v>
          </cell>
          <cell r="BB57">
            <v>86.951419162376624</v>
          </cell>
          <cell r="BC57">
            <v>-6.1460064293927985</v>
          </cell>
          <cell r="BD57">
            <v>3.8069721682835507</v>
          </cell>
          <cell r="BE57">
            <v>8.4277241954505939</v>
          </cell>
          <cell r="BF57">
            <v>-7.5419571123939022</v>
          </cell>
          <cell r="BG57">
            <v>-67.684754470147709</v>
          </cell>
          <cell r="BH57">
            <v>233.86299600196071</v>
          </cell>
          <cell r="BJ57">
            <v>0.71080321162038107</v>
          </cell>
          <cell r="BK57">
            <v>40.903735949626395</v>
          </cell>
          <cell r="BL57">
            <v>-3.1726702309722965</v>
          </cell>
          <cell r="BM57">
            <v>-4.0783560768486993</v>
          </cell>
          <cell r="BN57">
            <v>-2.4470641870947496</v>
          </cell>
          <cell r="BO57">
            <v>-13.243591414276956</v>
          </cell>
          <cell r="BP57">
            <v>1.3545317171948179</v>
          </cell>
          <cell r="BQ57">
            <v>0.1947663574440206</v>
          </cell>
          <cell r="BR57">
            <v>-2.8372651255069714</v>
          </cell>
          <cell r="BS57">
            <v>0.25361885412229501</v>
          </cell>
          <cell r="BT57">
            <v>-0.61283578820024998</v>
          </cell>
          <cell r="BU57">
            <v>7.3331191857065603</v>
          </cell>
          <cell r="BV57">
            <v>-1.5496907694616979</v>
          </cell>
          <cell r="BW57">
            <v>-0.38234108007982881</v>
          </cell>
          <cell r="BX57">
            <v>-3.0673605371282386</v>
          </cell>
          <cell r="BY57">
            <v>-0.65332115653964351</v>
          </cell>
          <cell r="BZ57">
            <v>0.13542469773530907</v>
          </cell>
          <cell r="CA57">
            <v>-0.42524767758124193</v>
          </cell>
          <cell r="CB57">
            <v>0.53969413626855367</v>
          </cell>
          <cell r="CD57">
            <v>340.56425914386637</v>
          </cell>
          <cell r="CE57">
            <v>359.04663164724718</v>
          </cell>
          <cell r="CF57">
            <v>-67.505226975010828</v>
          </cell>
          <cell r="CG57">
            <v>-30.812474700041548</v>
          </cell>
          <cell r="CH57">
            <v>-15.211953919386929</v>
          </cell>
          <cell r="CI57">
            <v>-23.044070062378353</v>
          </cell>
          <cell r="CJ57">
            <v>0.51428401773498678</v>
          </cell>
          <cell r="CK57">
            <v>1.0489876890612777</v>
          </cell>
          <cell r="CL57">
            <v>-112.75991569679491</v>
          </cell>
          <cell r="CM57">
            <v>52.420957225825987</v>
          </cell>
          <cell r="CN57">
            <v>-41.14266951584068</v>
          </cell>
          <cell r="CO57">
            <v>202.92061366457665</v>
          </cell>
          <cell r="CP57">
            <v>-66.522698334765664</v>
          </cell>
          <cell r="CQ57">
            <v>-1.1982905213027379</v>
          </cell>
          <cell r="CR57">
            <v>-30.344343199622926</v>
          </cell>
          <cell r="CS57">
            <v>-3.2942795788410422</v>
          </cell>
          <cell r="CT57">
            <v>3.295406350506255</v>
          </cell>
          <cell r="CU57">
            <v>-11.292781638886936</v>
          </cell>
          <cell r="CV57">
            <v>109.36181294259222</v>
          </cell>
        </row>
        <row r="58">
          <cell r="B58">
            <v>48598.291045671162</v>
          </cell>
          <cell r="D58">
            <v>2079.5865149499632</v>
          </cell>
          <cell r="J58">
            <v>3822.0155163962049</v>
          </cell>
          <cell r="K58">
            <v>21119.679791584833</v>
          </cell>
          <cell r="T58">
            <v>20187.909171783638</v>
          </cell>
          <cell r="V58">
            <v>0.71525364193274488</v>
          </cell>
          <cell r="W58">
            <v>12.3112183244946</v>
          </cell>
          <cell r="X58">
            <v>0.94075970616223081</v>
          </cell>
          <cell r="Y58">
            <v>1.3206633682962599</v>
          </cell>
          <cell r="Z58">
            <v>-0.97954503729236198</v>
          </cell>
          <cell r="AA58">
            <v>-2.0723622271203723</v>
          </cell>
          <cell r="AB58">
            <v>1.3463930704417315</v>
          </cell>
          <cell r="AC58">
            <v>3.4025206627730675</v>
          </cell>
          <cell r="AD58">
            <v>-1.0221780564317662</v>
          </cell>
          <cell r="AE58">
            <v>1.9210431518322579</v>
          </cell>
          <cell r="AF58">
            <v>6.443870149956954E-2</v>
          </cell>
          <cell r="AG58">
            <v>-1.5472467324287087</v>
          </cell>
          <cell r="AH58">
            <v>0.63409060305843479</v>
          </cell>
          <cell r="AI58">
            <v>1.4488682247517204</v>
          </cell>
          <cell r="AJ58">
            <v>0.88794733982737739</v>
          </cell>
          <cell r="AK58">
            <v>-9.8207173065867348E-2</v>
          </cell>
          <cell r="AL58">
            <v>8.7834724632044558</v>
          </cell>
          <cell r="AM58">
            <v>7.0475490663573614</v>
          </cell>
          <cell r="AN58">
            <v>-0.90864186747841025</v>
          </cell>
          <cell r="AP58">
            <v>345.13247403124114</v>
          </cell>
          <cell r="AQ58">
            <v>152.26897416856218</v>
          </cell>
          <cell r="AR58">
            <v>19.381577912017747</v>
          </cell>
          <cell r="AS58">
            <v>9.57084282423898</v>
          </cell>
          <cell r="AT58">
            <v>-5.9402454799108</v>
          </cell>
          <cell r="AU58">
            <v>-3.128388254030142</v>
          </cell>
          <cell r="AV58">
            <v>0.5181182482596185</v>
          </cell>
          <cell r="AW58">
            <v>18.361250573459756</v>
          </cell>
          <cell r="AX58">
            <v>-39.471270588570405</v>
          </cell>
          <cell r="AY58">
            <v>398.07104576112033</v>
          </cell>
          <cell r="AZ58">
            <v>4.2995739959806087</v>
          </cell>
          <cell r="BA58">
            <v>-45.954785999040723</v>
          </cell>
          <cell r="BB58">
            <v>26.797434160946977</v>
          </cell>
          <cell r="BC58">
            <v>4.5235186021129152</v>
          </cell>
          <cell r="BD58">
            <v>8.5147159580722018</v>
          </cell>
          <cell r="BE58">
            <v>-0.49196056884181871</v>
          </cell>
          <cell r="BF58">
            <v>214.02528673450024</v>
          </cell>
          <cell r="BG58">
            <v>186.35726287738817</v>
          </cell>
          <cell r="BH58">
            <v>-185.11785322189098</v>
          </cell>
          <cell r="BJ58">
            <v>0.75549732257238489</v>
          </cell>
          <cell r="BK58">
            <v>18.172918314843777</v>
          </cell>
          <cell r="BL58">
            <v>-0.94808326048653191</v>
          </cell>
          <cell r="BM58">
            <v>1.7387432149435833</v>
          </cell>
          <cell r="BN58">
            <v>-3.5027976265467942</v>
          </cell>
          <cell r="BO58">
            <v>-15.446289448169836</v>
          </cell>
          <cell r="BP58">
            <v>-9.2860743489291409</v>
          </cell>
          <cell r="BQ58">
            <v>3.7833422673575701</v>
          </cell>
          <cell r="BR58">
            <v>-2.6184569159401261</v>
          </cell>
          <cell r="BS58">
            <v>0.37265758819491346</v>
          </cell>
          <cell r="BT58">
            <v>-0.20422431772088023</v>
          </cell>
          <cell r="BU58">
            <v>-0.46357583169988059</v>
          </cell>
          <cell r="BV58">
            <v>-2.8359822217276953</v>
          </cell>
          <cell r="BW58">
            <v>-1.2204667714819428</v>
          </cell>
          <cell r="BX58">
            <v>0.83036616159308796</v>
          </cell>
          <cell r="BY58">
            <v>0.81436059263324534</v>
          </cell>
          <cell r="BZ58">
            <v>10.673352294765714</v>
          </cell>
          <cell r="CA58">
            <v>-1.1835917174125354</v>
          </cell>
          <cell r="CB58">
            <v>0.97559007102983042</v>
          </cell>
          <cell r="CD58">
            <v>364.40571226650354</v>
          </cell>
          <cell r="CE58">
            <v>213.61917871843866</v>
          </cell>
          <cell r="CF58">
            <v>-19.904926915675333</v>
          </cell>
          <cell r="CG58">
            <v>12.548885499880839</v>
          </cell>
          <cell r="CH58">
            <v>-21.797426678553165</v>
          </cell>
          <cell r="CI58">
            <v>-27.005470939652582</v>
          </cell>
          <cell r="CJ58">
            <v>-3.9923031601443384</v>
          </cell>
          <cell r="CK58">
            <v>20.341388362793737</v>
          </cell>
          <cell r="CL58">
            <v>-102.76878600187501</v>
          </cell>
          <cell r="CM58">
            <v>78.411881519281451</v>
          </cell>
          <cell r="CN58">
            <v>-13.663240299438257</v>
          </cell>
          <cell r="CO58">
            <v>-13.618767044086781</v>
          </cell>
          <cell r="CP58">
            <v>-124.1323739248528</v>
          </cell>
          <cell r="CQ58">
            <v>-3.9133950302509106</v>
          </cell>
          <cell r="CR58">
            <v>7.9671049655988782</v>
          </cell>
          <cell r="CS58">
            <v>4.04254364086745</v>
          </cell>
          <cell r="CT58">
            <v>255.63454450519885</v>
          </cell>
          <cell r="CU58">
            <v>-33.904535293756453</v>
          </cell>
          <cell r="CV58">
            <v>195.04836494632036</v>
          </cell>
        </row>
        <row r="59">
          <cell r="B59">
            <v>48692.204967250982</v>
          </cell>
          <cell r="D59">
            <v>2062.8410875001432</v>
          </cell>
          <cell r="J59">
            <v>3827.8752524783094</v>
          </cell>
          <cell r="K59">
            <v>20968.077846245204</v>
          </cell>
          <cell r="T59">
            <v>20374.523189041349</v>
          </cell>
          <cell r="V59">
            <v>0.19324531698359237</v>
          </cell>
          <cell r="W59">
            <v>5.0239391310514581</v>
          </cell>
          <cell r="X59">
            <v>-0.80522869952457388</v>
          </cell>
          <cell r="Y59">
            <v>-1.1342234010484953</v>
          </cell>
          <cell r="Z59">
            <v>-1.2395095597522943</v>
          </cell>
          <cell r="AA59">
            <v>0.10417950419066013</v>
          </cell>
          <cell r="AB59">
            <v>4.4618189216281579</v>
          </cell>
          <cell r="AC59">
            <v>-0.51400971688519981</v>
          </cell>
          <cell r="AD59">
            <v>0.15331533995524005</v>
          </cell>
          <cell r="AE59">
            <v>-0.7178231243829547</v>
          </cell>
          <cell r="AF59">
            <v>-1.2188866111456753</v>
          </cell>
          <cell r="AG59">
            <v>1.5597127005850808E-2</v>
          </cell>
          <cell r="AH59">
            <v>-4.7472630028976841</v>
          </cell>
          <cell r="AI59">
            <v>-1.4528722947204087</v>
          </cell>
          <cell r="AJ59">
            <v>4.7104200432793064</v>
          </cell>
          <cell r="AK59">
            <v>-0.61762883899685317</v>
          </cell>
          <cell r="AL59">
            <v>1.8734305820599539</v>
          </cell>
          <cell r="AM59">
            <v>1.5432237499368284</v>
          </cell>
          <cell r="AN59">
            <v>0.9243850646927676</v>
          </cell>
          <cell r="AP59">
            <v>93.913921579820453</v>
          </cell>
          <cell r="AQ59">
            <v>69.787541029460044</v>
          </cell>
          <cell r="AR59">
            <v>-16.745427449819999</v>
          </cell>
          <cell r="AS59">
            <v>-8.3282677707925359</v>
          </cell>
          <cell r="AT59">
            <v>-7.4431159043562047</v>
          </cell>
          <cell r="AU59">
            <v>0.15400773847164828</v>
          </cell>
          <cell r="AV59">
            <v>1.7401122260086126</v>
          </cell>
          <cell r="AW59">
            <v>-2.8681637391515551</v>
          </cell>
          <cell r="AX59">
            <v>5.8597360821045186</v>
          </cell>
          <cell r="AY59">
            <v>-151.60194533962931</v>
          </cell>
          <cell r="AZ59">
            <v>-81.380755507616414</v>
          </cell>
          <cell r="BA59">
            <v>0.45608275172526191</v>
          </cell>
          <cell r="BB59">
            <v>-201.89720859004774</v>
          </cell>
          <cell r="BC59">
            <v>-4.6017406771489391</v>
          </cell>
          <cell r="BD59">
            <v>45.570298854070188</v>
          </cell>
          <cell r="BE59">
            <v>-3.0909212020061432</v>
          </cell>
          <cell r="BF59">
            <v>49.659159723865741</v>
          </cell>
          <cell r="BG59">
            <v>43.683139307534475</v>
          </cell>
          <cell r="BH59">
            <v>186.61401725771066</v>
          </cell>
          <cell r="BJ59">
            <v>0.42956020564075548</v>
          </cell>
          <cell r="BK59">
            <v>14.968259385269134</v>
          </cell>
          <cell r="BL59">
            <v>-2.4767694575857702</v>
          </cell>
          <cell r="BM59">
            <v>-1.5007101549187052</v>
          </cell>
          <cell r="BN59">
            <v>-5.0535443435976042</v>
          </cell>
          <cell r="BO59">
            <v>-12.50543012315244</v>
          </cell>
          <cell r="BP59">
            <v>8.9231048700517022</v>
          </cell>
          <cell r="BQ59">
            <v>1.4713264296627226</v>
          </cell>
          <cell r="BR59">
            <v>-0.30026964725679006</v>
          </cell>
          <cell r="BS59">
            <v>-1.1884275177565073</v>
          </cell>
          <cell r="BT59">
            <v>-0.8972401340919256</v>
          </cell>
          <cell r="BU59">
            <v>-0.74450454234314956</v>
          </cell>
          <cell r="BV59">
            <v>-7.765314660724143</v>
          </cell>
          <cell r="BW59">
            <v>-0.61558718750536201</v>
          </cell>
          <cell r="BX59">
            <v>5.7285680417217266</v>
          </cell>
          <cell r="BY59">
            <v>-1.5396670366861431</v>
          </cell>
          <cell r="BZ59">
            <v>6.7995084238207548</v>
          </cell>
          <cell r="CA59">
            <v>-1.5946437379793732</v>
          </cell>
          <cell r="CB59">
            <v>1.6688232344735265</v>
          </cell>
          <cell r="CD59">
            <v>208.26770062525611</v>
          </cell>
          <cell r="CE59">
            <v>189.93944944072723</v>
          </cell>
          <cell r="CF59">
            <v>-52.389382231870513</v>
          </cell>
          <cell r="CG59">
            <v>-11.060271323908978</v>
          </cell>
          <cell r="CH59">
            <v>-31.564975959555227</v>
          </cell>
          <cell r="CI59">
            <v>-21.15095595955512</v>
          </cell>
          <cell r="CJ59">
            <v>3.3374816438144421</v>
          </cell>
          <cell r="CK59">
            <v>8.0493393673343689</v>
          </cell>
          <cell r="CL59">
            <v>-11.528564297396315</v>
          </cell>
          <cell r="CM59">
            <v>-252.18747238757351</v>
          </cell>
          <cell r="CN59">
            <v>-59.71112726933643</v>
          </cell>
          <cell r="CO59">
            <v>-21.937117532589582</v>
          </cell>
          <cell r="CP59">
            <v>-341.05881080165182</v>
          </cell>
          <cell r="CQ59">
            <v>-1.933347697850138</v>
          </cell>
          <cell r="CR59">
            <v>54.886541726826067</v>
          </cell>
          <cell r="CS59">
            <v>-7.7774142839372757</v>
          </cell>
          <cell r="CT59">
            <v>171.92180213044821</v>
          </cell>
          <cell r="CU59">
            <v>-46.577998659481182</v>
          </cell>
          <cell r="CV59">
            <v>334.43367010136353</v>
          </cell>
        </row>
        <row r="60">
          <cell r="B60">
            <v>48115.180928896509</v>
          </cell>
          <cell r="D60">
            <v>2062.3955762713376</v>
          </cell>
          <cell r="J60">
            <v>3748.0276927085997</v>
          </cell>
          <cell r="K60">
            <v>20616.167846412038</v>
          </cell>
          <cell r="T60">
            <v>20061.808483920544</v>
          </cell>
          <cell r="V60">
            <v>-1.1850439690348047</v>
          </cell>
          <cell r="W60">
            <v>11.508339540365341</v>
          </cell>
          <cell r="X60">
            <v>-2.1596972811199766E-2</v>
          </cell>
          <cell r="Y60">
            <v>-0.12390020449212225</v>
          </cell>
          <cell r="Z60">
            <v>0.28248209192394125</v>
          </cell>
          <cell r="AA60">
            <v>0.38083234760712958</v>
          </cell>
          <cell r="AB60">
            <v>-4.9819741881873991</v>
          </cell>
          <cell r="AC60">
            <v>4.4094543491768334E-2</v>
          </cell>
          <cell r="AD60">
            <v>-2.0859498939526211</v>
          </cell>
          <cell r="AE60">
            <v>-1.6783131120251094</v>
          </cell>
          <cell r="AF60">
            <v>0.41721064336295299</v>
          </cell>
          <cell r="AG60">
            <v>0.99010404922361683</v>
          </cell>
          <cell r="AH60">
            <v>-0.59025578999862827</v>
          </cell>
          <cell r="AI60">
            <v>0.64889361122748568</v>
          </cell>
          <cell r="AJ60">
            <v>1.5961047156763053</v>
          </cell>
          <cell r="AK60">
            <v>-0.95068548082943849</v>
          </cell>
          <cell r="AL60">
            <v>-2.3160647818572189</v>
          </cell>
          <cell r="AM60">
            <v>-11.668647472724425</v>
          </cell>
          <cell r="AN60">
            <v>-1.5348320165303408</v>
          </cell>
          <cell r="AP60">
            <v>-577.0240383544733</v>
          </cell>
          <cell r="AQ60">
            <v>167.8937375980056</v>
          </cell>
          <cell r="AR60">
            <v>-0.44551122880557159</v>
          </cell>
          <cell r="AS60">
            <v>-0.89944390288553677</v>
          </cell>
          <cell r="AT60">
            <v>1.6752478141861502</v>
          </cell>
          <cell r="AU60">
            <v>0.56356796380350715</v>
          </cell>
          <cell r="AV60">
            <v>-2.0296650537632246</v>
          </cell>
          <cell r="AW60">
            <v>0.24478194985374557</v>
          </cell>
          <cell r="AX60">
            <v>-79.847559769709733</v>
          </cell>
          <cell r="AY60">
            <v>-351.90999983316578</v>
          </cell>
          <cell r="AZ60">
            <v>27.516152439598045</v>
          </cell>
          <cell r="BA60">
            <v>28.956602773333088</v>
          </cell>
          <cell r="BB60">
            <v>-23.911385500531651</v>
          </cell>
          <cell r="BC60">
            <v>2.0254063532782993</v>
          </cell>
          <cell r="BD60">
            <v>16.168641171982927</v>
          </cell>
          <cell r="BE60">
            <v>-4.7283169744200109</v>
          </cell>
          <cell r="BF60">
            <v>-62.542234730967721</v>
          </cell>
          <cell r="BG60">
            <v>-335.39486536544246</v>
          </cell>
          <cell r="BH60">
            <v>-312.71470512080487</v>
          </cell>
          <cell r="BJ60">
            <v>0.58997294054354832</v>
          </cell>
          <cell r="BK60">
            <v>37.953032026687161</v>
          </cell>
          <cell r="BL60">
            <v>-1.8056702566901728</v>
          </cell>
          <cell r="BM60">
            <v>-1.7337577543103388</v>
          </cell>
          <cell r="BN60">
            <v>-3.6560918550995192</v>
          </cell>
          <cell r="BO60">
            <v>-5.6001494676448331</v>
          </cell>
          <cell r="BP60">
            <v>2.1786574726161412</v>
          </cell>
          <cell r="BQ60">
            <v>0.98609509334011136</v>
          </cell>
          <cell r="BR60">
            <v>-2.407605792523404</v>
          </cell>
          <cell r="BS60">
            <v>0.20605361815544398</v>
          </cell>
          <cell r="BT60">
            <v>0.26835112409131501</v>
          </cell>
          <cell r="BU60">
            <v>1.5886740973944269</v>
          </cell>
          <cell r="BV60">
            <v>-2.7073002689693926</v>
          </cell>
          <cell r="BW60">
            <v>-1.3189057492814626</v>
          </cell>
          <cell r="BX60">
            <v>7.7541115113983983</v>
          </cell>
          <cell r="BY60">
            <v>2.365932404668758E-2</v>
          </cell>
          <cell r="BZ60">
            <v>7.9207250725977563</v>
          </cell>
          <cell r="CA60">
            <v>-6.3805739510607973</v>
          </cell>
          <cell r="CB60">
            <v>-0.3841050451330541</v>
          </cell>
          <cell r="CD60">
            <v>282.20163449277607</v>
          </cell>
          <cell r="CE60">
            <v>447.55293156712651</v>
          </cell>
          <cell r="CF60">
            <v>-37.924861438918924</v>
          </cell>
          <cell r="CG60">
            <v>-12.792272477989286</v>
          </cell>
          <cell r="CH60">
            <v>-22.568674500600764</v>
          </cell>
          <cell r="CI60">
            <v>-8.8123466358258895</v>
          </cell>
          <cell r="CJ60">
            <v>0.82538708259902194</v>
          </cell>
          <cell r="CK60">
            <v>5.4230450928982918</v>
          </cell>
          <cell r="CL60">
            <v>-92.46389799925646</v>
          </cell>
          <cell r="CM60">
            <v>42.393007446844422</v>
          </cell>
          <cell r="CN60">
            <v>17.724746265560498</v>
          </cell>
          <cell r="CO60">
            <v>46.188633532763561</v>
          </cell>
          <cell r="CP60">
            <v>-112.05974076725579</v>
          </cell>
          <cell r="CQ60">
            <v>-4.198822151150523</v>
          </cell>
          <cell r="CR60">
            <v>74.060628152408867</v>
          </cell>
          <cell r="CS60">
            <v>0.11652545018262117</v>
          </cell>
          <cell r="CT60">
            <v>193.60025461500436</v>
          </cell>
          <cell r="CU60">
            <v>-173.03921765066752</v>
          </cell>
          <cell r="CV60">
            <v>-77.355545083024481</v>
          </cell>
        </row>
        <row r="61">
          <cell r="B61">
            <v>47987.073399237124</v>
          </cell>
          <cell r="D61">
            <v>2066.9837485247435</v>
          </cell>
          <cell r="J61">
            <v>3720.9264842859811</v>
          </cell>
          <cell r="K61">
            <v>20561.563345307153</v>
          </cell>
          <cell r="T61">
            <v>20174.880120138747</v>
          </cell>
          <cell r="V61">
            <v>-0.26625178828424412</v>
          </cell>
          <cell r="W61">
            <v>-10.085044967010381</v>
          </cell>
          <cell r="X61">
            <v>0.22246810001895767</v>
          </cell>
          <cell r="Y61">
            <v>0.33699002056561955</v>
          </cell>
          <cell r="Z61">
            <v>-0.29967086888011973</v>
          </cell>
          <cell r="AA61">
            <v>0.70668482033495739</v>
          </cell>
          <cell r="AB61">
            <v>9.3982849003555913</v>
          </cell>
          <cell r="AC61">
            <v>-0.13699329272356398</v>
          </cell>
          <cell r="AD61">
            <v>-0.72307919376746188</v>
          </cell>
          <cell r="AE61">
            <v>-0.26486251718399467</v>
          </cell>
          <cell r="AF61">
            <v>-0.8256281484240624</v>
          </cell>
          <cell r="AG61">
            <v>0.22019250721527772</v>
          </cell>
          <cell r="AH61">
            <v>-1.8792064296539901</v>
          </cell>
          <cell r="AI61">
            <v>-2.7481828231180949</v>
          </cell>
          <cell r="AJ61">
            <v>1.6196347389055843</v>
          </cell>
          <cell r="AK61">
            <v>1.3654532412161746</v>
          </cell>
          <cell r="AL61">
            <v>0.19534469033903878</v>
          </cell>
          <cell r="AM61">
            <v>1.9431217526387767</v>
          </cell>
          <cell r="AN61">
            <v>0.56361636743182952</v>
          </cell>
          <cell r="AP61">
            <v>-128.10752965938445</v>
          </cell>
          <cell r="AQ61">
            <v>-164.06162860347376</v>
          </cell>
          <cell r="AR61">
            <v>4.5881722534059008</v>
          </cell>
          <cell r="AS61">
            <v>2.4433218215235684</v>
          </cell>
          <cell r="AT61">
            <v>-1.7822053413012782</v>
          </cell>
          <cell r="AU61">
            <v>1.0497575886698201</v>
          </cell>
          <cell r="AV61">
            <v>3.6381241074142352</v>
          </cell>
          <cell r="AW61">
            <v>-0.76082592290117645</v>
          </cell>
          <cell r="AX61">
            <v>-27.101208422618583</v>
          </cell>
          <cell r="AY61">
            <v>-54.604501104884548</v>
          </cell>
          <cell r="AZ61">
            <v>-54.679555102969971</v>
          </cell>
          <cell r="BA61">
            <v>6.5035147278786098</v>
          </cell>
          <cell r="BB61">
            <v>-75.677701193837038</v>
          </cell>
          <cell r="BC61">
            <v>-8.6336272764698947</v>
          </cell>
          <cell r="BD61">
            <v>16.668874716670416</v>
          </cell>
          <cell r="BE61">
            <v>6.7266375694065346</v>
          </cell>
          <cell r="BF61">
            <v>5.1528494101767137</v>
          </cell>
          <cell r="BG61">
            <v>49.334506044259797</v>
          </cell>
          <cell r="BH61">
            <v>113.07163621820291</v>
          </cell>
          <cell r="BJ61">
            <v>-0.55143576146988726</v>
          </cell>
          <cell r="BK61">
            <v>18.263498422046954</v>
          </cell>
          <cell r="BL61">
            <v>0.32903578498089114</v>
          </cell>
          <cell r="BM61">
            <v>0.38449762840033763</v>
          </cell>
          <cell r="BN61">
            <v>-2.2245503129163846</v>
          </cell>
          <cell r="BO61">
            <v>-0.90161407903855961</v>
          </cell>
          <cell r="BP61">
            <v>10.048061428887124</v>
          </cell>
          <cell r="BQ61">
            <v>2.775393625766287</v>
          </cell>
          <cell r="BR61">
            <v>-3.6400565495279147</v>
          </cell>
          <cell r="BS61">
            <v>-0.77235991896051903</v>
          </cell>
          <cell r="BT61">
            <v>-1.5623374894532915</v>
          </cell>
          <cell r="BU61">
            <v>-0.33798806057303565</v>
          </cell>
          <cell r="BV61">
            <v>-6.499787425807046</v>
          </cell>
          <cell r="BW61">
            <v>-2.1416458400813188</v>
          </cell>
          <cell r="BX61">
            <v>9.0646159292798956</v>
          </cell>
          <cell r="BY61">
            <v>-0.31631655764124966</v>
          </cell>
          <cell r="BZ61">
            <v>8.4662285304855303</v>
          </cell>
          <cell r="CA61">
            <v>-2.1185297021280358</v>
          </cell>
          <cell r="CB61">
            <v>-0.97259432593683748</v>
          </cell>
          <cell r="CD61">
            <v>-266.08517240279616</v>
          </cell>
          <cell r="CE61">
            <v>225.88862419255406</v>
          </cell>
          <cell r="CF61">
            <v>6.7788114867980767</v>
          </cell>
          <cell r="CG61">
            <v>2.7864529720844757</v>
          </cell>
          <cell r="CH61">
            <v>-13.490318911382133</v>
          </cell>
          <cell r="CI61">
            <v>-1.3610549630851665</v>
          </cell>
          <cell r="CJ61">
            <v>3.8666895279192417</v>
          </cell>
          <cell r="CK61">
            <v>14.97704286126077</v>
          </cell>
          <cell r="CL61">
            <v>-140.5603026987942</v>
          </cell>
          <cell r="CM61">
            <v>-160.04540051655931</v>
          </cell>
          <cell r="CN61">
            <v>-104.24458417500773</v>
          </cell>
          <cell r="CO61">
            <v>-10.038585746103763</v>
          </cell>
          <cell r="CP61">
            <v>-274.68886112346945</v>
          </cell>
          <cell r="CQ61">
            <v>-6.6864429982276192</v>
          </cell>
          <cell r="CR61">
            <v>86.922530700795733</v>
          </cell>
          <cell r="CS61">
            <v>-1.5845611758614382</v>
          </cell>
          <cell r="CT61">
            <v>206.29506113757498</v>
          </cell>
          <cell r="CU61">
            <v>-56.019957136260018</v>
          </cell>
          <cell r="CV61">
            <v>-198.14690486678228</v>
          </cell>
        </row>
        <row r="62">
          <cell r="B62">
            <v>48234.39872558233</v>
          </cell>
          <cell r="D62">
            <v>2061.489123609404</v>
          </cell>
          <cell r="J62">
            <v>3723.0122672619509</v>
          </cell>
          <cell r="K62">
            <v>20940.730708486491</v>
          </cell>
          <cell r="T62">
            <v>20165.223659505438</v>
          </cell>
          <cell r="V62">
            <v>0.51539989590017043</v>
          </cell>
          <cell r="W62">
            <v>-8.120266253461871</v>
          </cell>
          <cell r="X62">
            <v>-0.26582816237723517</v>
          </cell>
          <cell r="Y62">
            <v>-1.210541430730061</v>
          </cell>
          <cell r="Z62">
            <v>-0.66284827628706466</v>
          </cell>
          <cell r="AA62">
            <v>-0.60671445055481277</v>
          </cell>
          <cell r="AB62">
            <v>3.9082988680277486</v>
          </cell>
          <cell r="AC62">
            <v>1.1710298199965496</v>
          </cell>
          <cell r="AD62">
            <v>5.6055473946559076E-2</v>
          </cell>
          <cell r="AE62">
            <v>1.8440590183327554</v>
          </cell>
          <cell r="AF62">
            <v>1.6174656682119481</v>
          </cell>
          <cell r="AG62">
            <v>-1.6539496223436756</v>
          </cell>
          <cell r="AH62">
            <v>1.9043374606886765</v>
          </cell>
          <cell r="AI62">
            <v>3.3486453433315022</v>
          </cell>
          <cell r="AJ62">
            <v>1.6640370977477392</v>
          </cell>
          <cell r="AK62">
            <v>3.7181125567542495E-2</v>
          </cell>
          <cell r="AL62">
            <v>-1.1048520611195323</v>
          </cell>
          <cell r="AM62">
            <v>9.5825231156940305</v>
          </cell>
          <cell r="AN62">
            <v>-4.78637819694816E-2</v>
          </cell>
          <cell r="AP62">
            <v>247.32532634520612</v>
          </cell>
          <cell r="AQ62">
            <v>-118.77673426145839</v>
          </cell>
          <cell r="AR62">
            <v>-5.4946249153395001</v>
          </cell>
          <cell r="AS62">
            <v>-8.8065206944211241</v>
          </cell>
          <cell r="AT62">
            <v>-3.9302840339054228</v>
          </cell>
          <cell r="AU62">
            <v>-0.90762384826629727</v>
          </cell>
          <cell r="AV62">
            <v>1.6551112253849922</v>
          </cell>
          <cell r="AW62">
            <v>6.494692435868842</v>
          </cell>
          <cell r="AX62">
            <v>2.0857829759697779</v>
          </cell>
          <cell r="AY62">
            <v>379.16736317933828</v>
          </cell>
          <cell r="AZ62">
            <v>106.23680739302017</v>
          </cell>
          <cell r="BA62">
            <v>-48.957936126113054</v>
          </cell>
          <cell r="BB62">
            <v>75.248596526090751</v>
          </cell>
          <cell r="BC62">
            <v>10.230916814657405</v>
          </cell>
          <cell r="BD62">
            <v>17.403228921985601</v>
          </cell>
          <cell r="BE62">
            <v>0.18566656186987984</v>
          </cell>
          <cell r="BF62">
            <v>-29.200985811445207</v>
          </cell>
          <cell r="BG62">
            <v>248.02106889927654</v>
          </cell>
          <cell r="BH62">
            <v>-9.6564606333085976</v>
          </cell>
          <cell r="BJ62">
            <v>-0.74877595952264064</v>
          </cell>
          <cell r="BK62">
            <v>-3.2508158218244931</v>
          </cell>
          <cell r="BL62">
            <v>-0.87023988713422762</v>
          </cell>
          <cell r="BM62">
            <v>-2.1233197673586557</v>
          </cell>
          <cell r="BN62">
            <v>-1.9118354477564714</v>
          </cell>
          <cell r="BO62">
            <v>0.58155586449823993</v>
          </cell>
          <cell r="BP62">
            <v>12.829934153176481</v>
          </cell>
          <cell r="BQ62">
            <v>0.55743657531288626</v>
          </cell>
          <cell r="BR62">
            <v>-2.5903413711832468</v>
          </cell>
          <cell r="BS62">
            <v>-0.84730964135945053</v>
          </cell>
          <cell r="BT62">
            <v>-3.4558526188899208E-2</v>
          </cell>
          <cell r="BU62">
            <v>-0.44600154252996127</v>
          </cell>
          <cell r="BV62">
            <v>-5.3195874508442991</v>
          </cell>
          <cell r="BW62">
            <v>-0.30910630220275515</v>
          </cell>
          <cell r="BX62">
            <v>9.9036054578220956</v>
          </cell>
          <cell r="BY62">
            <v>-0.1812238438783198</v>
          </cell>
          <cell r="BZ62">
            <v>-1.3932587919265882</v>
          </cell>
          <cell r="CA62">
            <v>0.19938405937445225</v>
          </cell>
          <cell r="CB62">
            <v>-0.11237177701347578</v>
          </cell>
          <cell r="CD62">
            <v>-363.89232008883118</v>
          </cell>
          <cell r="CE62">
            <v>-45.157084237466506</v>
          </cell>
          <cell r="CF62">
            <v>-18.09739134055917</v>
          </cell>
          <cell r="CG62">
            <v>-15.590910546575628</v>
          </cell>
          <cell r="CH62">
            <v>-11.480357465376755</v>
          </cell>
          <cell r="CI62">
            <v>0.85970944267867822</v>
          </cell>
          <cell r="CJ62">
            <v>5.0036825050446154</v>
          </cell>
          <cell r="CK62">
            <v>3.1104847236698561</v>
          </cell>
          <cell r="CL62">
            <v>-99.00324913425402</v>
          </cell>
          <cell r="CM62">
            <v>-178.94908309834136</v>
          </cell>
          <cell r="CN62">
            <v>-2.3073507779681677</v>
          </cell>
          <cell r="CO62">
            <v>-13.041735873176094</v>
          </cell>
          <cell r="CP62">
            <v>-226.23769875832568</v>
          </cell>
          <cell r="CQ62">
            <v>-0.97904478568312925</v>
          </cell>
          <cell r="CR62">
            <v>95.811043664709132</v>
          </cell>
          <cell r="CS62">
            <v>-0.90693404514973963</v>
          </cell>
          <cell r="CT62">
            <v>-36.931211408370473</v>
          </cell>
          <cell r="CU62">
            <v>5.6438488856283584</v>
          </cell>
          <cell r="CV62">
            <v>-22.685512278199894</v>
          </cell>
        </row>
        <row r="63">
          <cell r="B63">
            <v>47840.108632421689</v>
          </cell>
          <cell r="D63">
            <v>2082.7396714962947</v>
          </cell>
          <cell r="J63">
            <v>3652.3987754261166</v>
          </cell>
          <cell r="K63">
            <v>20765.847044325161</v>
          </cell>
          <cell r="T63">
            <v>20173.939660616365</v>
          </cell>
          <cell r="V63">
            <v>-0.81744585519528679</v>
          </cell>
          <cell r="W63">
            <v>-13.301121445480513</v>
          </cell>
          <cell r="X63">
            <v>1.0308348292269232</v>
          </cell>
          <cell r="Y63">
            <v>1.5890241929359616</v>
          </cell>
          <cell r="Z63">
            <v>1.3653556757536878</v>
          </cell>
          <cell r="AA63">
            <v>0.33299959388808364</v>
          </cell>
          <cell r="AB63">
            <v>-13.956240197049762</v>
          </cell>
          <cell r="AC63">
            <v>1.3249899403905419</v>
          </cell>
          <cell r="AD63">
            <v>-1.8966763138754339</v>
          </cell>
          <cell r="AE63">
            <v>-0.8351363980362736</v>
          </cell>
          <cell r="AF63">
            <v>0.43795580044978522</v>
          </cell>
          <cell r="AG63">
            <v>1.1343353170343073</v>
          </cell>
          <cell r="AH63">
            <v>-2.5998061329934208</v>
          </cell>
          <cell r="AI63">
            <v>-1.4882145997026308</v>
          </cell>
          <cell r="AJ63">
            <v>-2.3743132235489406</v>
          </cell>
          <cell r="AK63">
            <v>0.35660964920918303</v>
          </cell>
          <cell r="AL63">
            <v>-2.7494506578140787</v>
          </cell>
          <cell r="AM63">
            <v>-1.1431544951592931</v>
          </cell>
          <cell r="AN63">
            <v>4.3222932996411778E-2</v>
          </cell>
          <cell r="AP63">
            <v>-394.29009316064185</v>
          </cell>
          <cell r="AQ63">
            <v>-178.75948616129426</v>
          </cell>
          <cell r="AR63">
            <v>21.250547886890672</v>
          </cell>
          <cell r="AS63">
            <v>11.419992451957341</v>
          </cell>
          <cell r="AT63">
            <v>8.0420600059702565</v>
          </cell>
          <cell r="AU63">
            <v>0.4951334993220371</v>
          </cell>
          <cell r="AV63">
            <v>-6.1412685298233569</v>
          </cell>
          <cell r="AW63">
            <v>7.4346304594641879</v>
          </cell>
          <cell r="AX63">
            <v>-70.613491835834338</v>
          </cell>
          <cell r="AY63">
            <v>-174.88366416133067</v>
          </cell>
          <cell r="AZ63">
            <v>29.230657330492249</v>
          </cell>
          <cell r="BA63">
            <v>33.02168278503359</v>
          </cell>
          <cell r="BB63">
            <v>-104.68588462183197</v>
          </cell>
          <cell r="BC63">
            <v>-4.6991114894563566</v>
          </cell>
          <cell r="BD63">
            <v>-25.244814957204426</v>
          </cell>
          <cell r="BE63">
            <v>1.7814174340272757</v>
          </cell>
          <cell r="BF63">
            <v>-71.864481696519306</v>
          </cell>
          <cell r="BG63">
            <v>-32.423128945873941</v>
          </cell>
          <cell r="BH63">
            <v>8.7160011109262996</v>
          </cell>
          <cell r="BJ63">
            <v>-1.7499645690771004</v>
          </cell>
          <cell r="BK63">
            <v>-20.132059045646088</v>
          </cell>
          <cell r="BL63">
            <v>0.96462030530259923</v>
          </cell>
          <cell r="BM63">
            <v>0.57268326948547443</v>
          </cell>
          <cell r="BN63">
            <v>0.67529680237463641</v>
          </cell>
          <cell r="BO63">
            <v>0.81146715040869566</v>
          </cell>
          <cell r="BP63">
            <v>-7.0635390702682432</v>
          </cell>
          <cell r="BQ63">
            <v>2.4162419294363469</v>
          </cell>
          <cell r="BR63">
            <v>-4.5841743912261261</v>
          </cell>
          <cell r="BS63">
            <v>-0.96446991184867548</v>
          </cell>
          <cell r="BT63">
            <v>1.6421484620759541</v>
          </cell>
          <cell r="BU63">
            <v>0.66757337222034252</v>
          </cell>
          <cell r="BV63">
            <v>-3.1850335389683626</v>
          </cell>
          <cell r="BW63">
            <v>-0.34485880002851355</v>
          </cell>
          <cell r="BX63">
            <v>2.4674999641227213</v>
          </cell>
          <cell r="BY63">
            <v>0.79729269221209265</v>
          </cell>
          <cell r="BZ63">
            <v>-5.867901998220959</v>
          </cell>
          <cell r="CA63">
            <v>-2.4514422150799353</v>
          </cell>
          <cell r="CB63">
            <v>-0.98448207383262654</v>
          </cell>
          <cell r="CD63">
            <v>-852.09633482929348</v>
          </cell>
          <cell r="CE63">
            <v>-293.70411142822081</v>
          </cell>
          <cell r="CF63">
            <v>19.898583996151501</v>
          </cell>
          <cell r="CG63">
            <v>4.157349676174249</v>
          </cell>
          <cell r="CH63">
            <v>4.0048184449497057</v>
          </cell>
          <cell r="CI63">
            <v>1.200835203529067</v>
          </cell>
          <cell r="CJ63">
            <v>-2.8776982507873541</v>
          </cell>
          <cell r="CK63">
            <v>13.413278922285599</v>
          </cell>
          <cell r="CL63">
            <v>-175.47647705219288</v>
          </cell>
          <cell r="CM63">
            <v>-202.23080192004272</v>
          </cell>
          <cell r="CN63">
            <v>108.3040620601405</v>
          </cell>
          <cell r="CO63">
            <v>19.523864160132234</v>
          </cell>
          <cell r="CP63">
            <v>-129.02637479010991</v>
          </cell>
          <cell r="CQ63">
            <v>-1.0764155979905468</v>
          </cell>
          <cell r="CR63">
            <v>24.995929853434518</v>
          </cell>
          <cell r="CS63">
            <v>3.9654045908836792</v>
          </cell>
          <cell r="CT63">
            <v>-158.45485282875552</v>
          </cell>
          <cell r="CU63">
            <v>-70.462419367780058</v>
          </cell>
          <cell r="CV63">
            <v>-200.58352842498425</v>
          </cell>
        </row>
        <row r="64">
          <cell r="B64">
            <v>47758.817934532584</v>
          </cell>
          <cell r="D64">
            <v>2104.7748336652489</v>
          </cell>
          <cell r="J64">
            <v>3652.769747116306</v>
          </cell>
          <cell r="K64">
            <v>20418.906220939585</v>
          </cell>
          <cell r="T64">
            <v>20143.467871748413</v>
          </cell>
          <cell r="V64">
            <v>-0.16992164151151679</v>
          </cell>
          <cell r="W64">
            <v>23.491217054867477</v>
          </cell>
          <cell r="X64">
            <v>1.0579892662784696</v>
          </cell>
          <cell r="Y64">
            <v>0.89990717218924043</v>
          </cell>
          <cell r="Z64">
            <v>2.8903408657589669</v>
          </cell>
          <cell r="AA64">
            <v>2.4963346232212968</v>
          </cell>
          <cell r="AB64">
            <v>-5.3037480609652521</v>
          </cell>
          <cell r="AC64">
            <v>-0.6169898859645806</v>
          </cell>
          <cell r="AD64">
            <v>1.0156932826865805E-2</v>
          </cell>
          <cell r="AE64">
            <v>-1.6707280114556466</v>
          </cell>
          <cell r="AF64">
            <v>-0.5684331940663756</v>
          </cell>
          <cell r="AG64">
            <v>-0.24773497281938006</v>
          </cell>
          <cell r="AH64">
            <v>-2.6382451192122125</v>
          </cell>
          <cell r="AI64">
            <v>-2.8617083395721443</v>
          </cell>
          <cell r="AJ64">
            <v>-0.36587035117757738</v>
          </cell>
          <cell r="AK64">
            <v>0.47249776240823049</v>
          </cell>
          <cell r="AL64">
            <v>1.5775090709086337</v>
          </cell>
          <cell r="AM64">
            <v>-8.125876582121883</v>
          </cell>
          <cell r="AN64">
            <v>-0.15104530587765064</v>
          </cell>
          <cell r="AP64">
            <v>-81.290697889104194</v>
          </cell>
          <cell r="AQ64">
            <v>273.71578050528137</v>
          </cell>
          <cell r="AR64">
            <v>22.03516216895423</v>
          </cell>
          <cell r="AS64">
            <v>6.5702184483702695</v>
          </cell>
          <cell r="AT64">
            <v>17.256794251680617</v>
          </cell>
          <cell r="AU64">
            <v>3.7241331765710868</v>
          </cell>
          <cell r="AV64">
            <v>-2.008130430757241</v>
          </cell>
          <cell r="AW64">
            <v>-3.5078532769100548</v>
          </cell>
          <cell r="AX64">
            <v>0.37097169018943532</v>
          </cell>
          <cell r="AY64">
            <v>-346.94082338557564</v>
          </cell>
          <cell r="AZ64">
            <v>-38.105318414160138</v>
          </cell>
          <cell r="BA64">
            <v>-7.293629396248889</v>
          </cell>
          <cell r="BB64">
            <v>-103.47182951358764</v>
          </cell>
          <cell r="BC64">
            <v>-8.9015113026391646</v>
          </cell>
          <cell r="BD64">
            <v>-3.7977423686581915</v>
          </cell>
          <cell r="BE64">
            <v>2.3687451894665514</v>
          </cell>
          <cell r="BF64">
            <v>40.098884931042903</v>
          </cell>
          <cell r="BG64">
            <v>-227.83842251078704</v>
          </cell>
          <cell r="BH64">
            <v>-30.471788867951545</v>
          </cell>
          <cell r="BJ64">
            <v>-0.7406456496350855</v>
          </cell>
          <cell r="BK64">
            <v>-11.549313057889133</v>
          </cell>
          <cell r="BL64">
            <v>2.0548559103549913</v>
          </cell>
          <cell r="BM64">
            <v>1.6036311662771752</v>
          </cell>
          <cell r="BN64">
            <v>3.2933707729994932</v>
          </cell>
          <cell r="BO64">
            <v>2.9360449525350329</v>
          </cell>
          <cell r="BP64">
            <v>-7.3782638259146545</v>
          </cell>
          <cell r="BQ64">
            <v>1.7394825147809323</v>
          </cell>
          <cell r="BR64">
            <v>-2.5415486064206072</v>
          </cell>
          <cell r="BS64">
            <v>-0.95682974130802956</v>
          </cell>
          <cell r="BT64">
            <v>0.64448126326750454</v>
          </cell>
          <cell r="BU64">
            <v>-0.56631238072210044</v>
          </cell>
          <cell r="BV64">
            <v>-5.1795665678584619</v>
          </cell>
          <cell r="BW64">
            <v>-3.8207989773262563</v>
          </cell>
          <cell r="BX64">
            <v>0.48869693171236239</v>
          </cell>
          <cell r="BY64">
            <v>2.2455916392534192</v>
          </cell>
          <cell r="BZ64">
            <v>-2.1159004570540541</v>
          </cell>
          <cell r="CA64">
            <v>1.461009944349656</v>
          </cell>
          <cell r="CB64">
            <v>0.40703901591583325</v>
          </cell>
          <cell r="CD64">
            <v>-356.36299436392437</v>
          </cell>
          <cell r="CE64">
            <v>-187.88206852094504</v>
          </cell>
          <cell r="CF64">
            <v>42.379257393911303</v>
          </cell>
          <cell r="CG64">
            <v>11.627012027430055</v>
          </cell>
          <cell r="CH64">
            <v>19.586364882444173</v>
          </cell>
          <cell r="CI64">
            <v>4.3614004162966467</v>
          </cell>
          <cell r="CJ64">
            <v>-2.8561636277813705</v>
          </cell>
          <cell r="CK64">
            <v>9.6606436955217987</v>
          </cell>
          <cell r="CL64">
            <v>-95.257945592293709</v>
          </cell>
          <cell r="CM64">
            <v>-197.26162547245258</v>
          </cell>
          <cell r="CN64">
            <v>42.682591206382313</v>
          </cell>
          <cell r="CO64">
            <v>-16.726368009449743</v>
          </cell>
          <cell r="CP64">
            <v>-208.5868188031659</v>
          </cell>
          <cell r="CQ64">
            <v>-12.003333253908011</v>
          </cell>
          <cell r="CR64">
            <v>5.0295463127933999</v>
          </cell>
          <cell r="CS64">
            <v>11.062466754770242</v>
          </cell>
          <cell r="CT64">
            <v>-55.813733166744896</v>
          </cell>
          <cell r="CU64">
            <v>37.094023486875358</v>
          </cell>
          <cell r="CV64">
            <v>81.659387827869068</v>
          </cell>
        </row>
        <row r="65">
          <cell r="B65">
            <v>47569.546108576644</v>
          </cell>
          <cell r="D65">
            <v>2125.235889712425</v>
          </cell>
          <cell r="J65">
            <v>3599.9312666845722</v>
          </cell>
          <cell r="K65">
            <v>20374.152740676716</v>
          </cell>
          <cell r="T65">
            <v>20051.707946234703</v>
          </cell>
          <cell r="V65">
            <v>-0.3963076016985867</v>
          </cell>
          <cell r="W65">
            <v>-1.4164296519094566</v>
          </cell>
          <cell r="X65">
            <v>0.97212565068278689</v>
          </cell>
          <cell r="Y65">
            <v>0.34574160629361472</v>
          </cell>
          <cell r="Z65">
            <v>2.297688456432545</v>
          </cell>
          <cell r="AA65">
            <v>3.7111398457781331</v>
          </cell>
          <cell r="AB65">
            <v>-5.3821105452759532</v>
          </cell>
          <cell r="AC65">
            <v>9.6097584827425919E-3</v>
          </cell>
          <cell r="AD65">
            <v>-1.4465319220694717</v>
          </cell>
          <cell r="AE65">
            <v>-0.2191766776271975</v>
          </cell>
          <cell r="AF65">
            <v>-0.75526359456393743</v>
          </cell>
          <cell r="AG65">
            <v>1.7203995612312672</v>
          </cell>
          <cell r="AH65">
            <v>0.93760615417477489</v>
          </cell>
          <cell r="AI65">
            <v>2.4348641364503543</v>
          </cell>
          <cell r="AJ65">
            <v>-1.258047821849162</v>
          </cell>
          <cell r="AK65">
            <v>-2.1484760552305859</v>
          </cell>
          <cell r="AL65">
            <v>-0.70599264440335263</v>
          </cell>
          <cell r="AM65">
            <v>-1.7870693353472467</v>
          </cell>
          <cell r="AN65">
            <v>-0.45553191783032077</v>
          </cell>
          <cell r="AP65">
            <v>-189.27182595594059</v>
          </cell>
          <cell r="AQ65">
            <v>-20.380995794802857</v>
          </cell>
          <cell r="AR65">
            <v>20.461056047176044</v>
          </cell>
          <cell r="AS65">
            <v>2.5469739803376115</v>
          </cell>
          <cell r="AT65">
            <v>14.114867517524544</v>
          </cell>
          <cell r="AU65">
            <v>5.6746366383432303</v>
          </cell>
          <cell r="AV65">
            <v>-1.9297206092856385</v>
          </cell>
          <cell r="AW65">
            <v>5.4298520255997573E-2</v>
          </cell>
          <cell r="AX65">
            <v>-52.838480431733842</v>
          </cell>
          <cell r="AY65">
            <v>-44.753480262868834</v>
          </cell>
          <cell r="AZ65">
            <v>-50.341829937842704</v>
          </cell>
          <cell r="BA65">
            <v>50.525248790027035</v>
          </cell>
          <cell r="BB65">
            <v>35.802703927201492</v>
          </cell>
          <cell r="BC65">
            <v>7.3570477168499337</v>
          </cell>
          <cell r="BD65">
            <v>-13.01078690813506</v>
          </cell>
          <cell r="BE65">
            <v>-10.821720327921639</v>
          </cell>
          <cell r="BF65">
            <v>-18.228803594082819</v>
          </cell>
          <cell r="BG65">
            <v>-46.035339928972007</v>
          </cell>
          <cell r="BH65">
            <v>-91.759925513710186</v>
          </cell>
          <cell r="BJ65">
            <v>-0.87008283915709361</v>
          </cell>
          <cell r="BK65">
            <v>-3.0218664370654569</v>
          </cell>
          <cell r="BL65">
            <v>2.8182196028032402</v>
          </cell>
          <cell r="BM65">
            <v>1.6124932308880791</v>
          </cell>
          <cell r="BN65">
            <v>5.9843348065022228</v>
          </cell>
          <cell r="BO65">
            <v>6.0070100836843165</v>
          </cell>
          <cell r="BP65">
            <v>-19.892042161295919</v>
          </cell>
          <cell r="BQ65">
            <v>1.8888403105915108</v>
          </cell>
          <cell r="BR65">
            <v>-3.2517497486819313</v>
          </cell>
          <cell r="BS65">
            <v>-0.91146087232326645</v>
          </cell>
          <cell r="BT65">
            <v>0.71588886475120184</v>
          </cell>
          <cell r="BU65">
            <v>0.92212139536074211</v>
          </cell>
          <cell r="BV65">
            <v>-2.4574994057714905</v>
          </cell>
          <cell r="BW65">
            <v>1.3050827789767183</v>
          </cell>
          <cell r="BX65">
            <v>-2.3569595347406325</v>
          </cell>
          <cell r="BY65">
            <v>-1.2988484870954387</v>
          </cell>
          <cell r="BZ65">
            <v>-2.9964462914774947</v>
          </cell>
          <cell r="CA65">
            <v>-2.2515402362384584</v>
          </cell>
          <cell r="CB65">
            <v>-0.61052245748460798</v>
          </cell>
          <cell r="CD65">
            <v>-417.5272906604805</v>
          </cell>
          <cell r="CE65">
            <v>-44.201435712274133</v>
          </cell>
          <cell r="CF65">
            <v>58.252141187681445</v>
          </cell>
          <cell r="CG65">
            <v>11.730664186244098</v>
          </cell>
          <cell r="CH65">
            <v>35.483437741269995</v>
          </cell>
          <cell r="CI65">
            <v>8.9862794659700569</v>
          </cell>
          <cell r="CJ65">
            <v>-8.4240083444812441</v>
          </cell>
          <cell r="CK65">
            <v>10.475768138678973</v>
          </cell>
          <cell r="CL65">
            <v>-120.99521760140897</v>
          </cell>
          <cell r="CM65">
            <v>-187.41060463043686</v>
          </cell>
          <cell r="CN65">
            <v>47.02031637150958</v>
          </cell>
          <cell r="CO65">
            <v>27.295366052698682</v>
          </cell>
          <cell r="CP65">
            <v>-97.106413682127368</v>
          </cell>
          <cell r="CQ65">
            <v>3.9873417394118178</v>
          </cell>
          <cell r="CR65">
            <v>-24.650115312012076</v>
          </cell>
          <cell r="CS65">
            <v>-6.4858911425579322</v>
          </cell>
          <cell r="CT65">
            <v>-79.195386171004429</v>
          </cell>
          <cell r="CU65">
            <v>-58.275822486356446</v>
          </cell>
          <cell r="CV65">
            <v>-123.17217390404403</v>
          </cell>
        </row>
        <row r="66">
          <cell r="B66">
            <v>47763.905206902207</v>
          </cell>
          <cell r="D66">
            <v>2154.229444281104</v>
          </cell>
          <cell r="J66">
            <v>3601.9601032248843</v>
          </cell>
          <cell r="K66">
            <v>20513.524144909246</v>
          </cell>
          <cell r="T66">
            <v>20170.94735732449</v>
          </cell>
          <cell r="V66">
            <v>0.40857883714497945</v>
          </cell>
          <cell r="W66">
            <v>-6.7164526843603962</v>
          </cell>
          <cell r="X66">
            <v>1.3642511266173996</v>
          </cell>
          <cell r="Y66">
            <v>3.0215698240995792</v>
          </cell>
          <cell r="Z66">
            <v>2.4184659274931963</v>
          </cell>
          <cell r="AA66">
            <v>-3.1723035149090473</v>
          </cell>
          <cell r="AB66">
            <v>0.24585866634418974</v>
          </cell>
          <cell r="AC66">
            <v>-0.6358726971536055</v>
          </cell>
          <cell r="AD66">
            <v>5.6357646577520626E-2</v>
          </cell>
          <cell r="AE66">
            <v>0.68405987726929407</v>
          </cell>
          <cell r="AF66">
            <v>6.6225913007555981E-2</v>
          </cell>
          <cell r="AG66">
            <v>-5.6924161057376299</v>
          </cell>
          <cell r="AH66">
            <v>-0.89572672458927416</v>
          </cell>
          <cell r="AI66">
            <v>5.9119201169840485</v>
          </cell>
          <cell r="AJ66">
            <v>0.14425772683139826</v>
          </cell>
          <cell r="AK66">
            <v>3.4292295717984089</v>
          </cell>
          <cell r="AL66">
            <v>5.4429027168145794E-2</v>
          </cell>
          <cell r="AM66">
            <v>11.917015691399779</v>
          </cell>
          <cell r="AN66">
            <v>0.59465962405551576</v>
          </cell>
          <cell r="AP66">
            <v>194.35909832556354</v>
          </cell>
          <cell r="AQ66">
            <v>-95.274108105750656</v>
          </cell>
          <cell r="AR66">
            <v>28.993554568678974</v>
          </cell>
          <cell r="AS66">
            <v>22.335950808931784</v>
          </cell>
          <cell r="AT66">
            <v>15.198175579517738</v>
          </cell>
          <cell r="AU66">
            <v>-5.030728473899984</v>
          </cell>
          <cell r="AV66">
            <v>8.3406634849673367E-2</v>
          </cell>
          <cell r="AW66">
            <v>-3.5932499807200884</v>
          </cell>
          <cell r="AX66">
            <v>2.0288365403121134</v>
          </cell>
          <cell r="AY66">
            <v>139.37140423253004</v>
          </cell>
          <cell r="AZ66">
            <v>4.3809256619715597</v>
          </cell>
          <cell r="BA66">
            <v>-170.05281822885036</v>
          </cell>
          <cell r="BB66">
            <v>-34.524222784876656</v>
          </cell>
          <cell r="BC66">
            <v>18.298066129451513</v>
          </cell>
          <cell r="BD66">
            <v>1.473150805221735</v>
          </cell>
          <cell r="BE66">
            <v>16.901682615384289</v>
          </cell>
          <cell r="BF66">
            <v>1.3954413887599912</v>
          </cell>
          <cell r="BG66">
            <v>301.49917864546887</v>
          </cell>
          <cell r="BH66">
            <v>119.23941108978761</v>
          </cell>
          <cell r="BJ66">
            <v>-0.97543149932660667</v>
          </cell>
          <cell r="BK66">
            <v>-1.5401553539952761</v>
          </cell>
          <cell r="BL66">
            <v>4.4987053101363639</v>
          </cell>
          <cell r="BM66">
            <v>5.9655424576151139</v>
          </cell>
          <cell r="BN66">
            <v>9.2718363157640482</v>
          </cell>
          <cell r="BO66">
            <v>3.2707042627011518</v>
          </cell>
          <cell r="BP66">
            <v>-22.715595317871717</v>
          </cell>
          <cell r="BQ66">
            <v>6.9117783754779616E-2</v>
          </cell>
          <cell r="BR66">
            <v>-3.2514575657332734</v>
          </cell>
          <cell r="BS66">
            <v>-2.0400747687573051</v>
          </cell>
          <cell r="BT66">
            <v>-0.82158788454962384</v>
          </cell>
          <cell r="BU66">
            <v>-3.2221284562914398</v>
          </cell>
          <cell r="BV66">
            <v>-5.1377117427754531</v>
          </cell>
          <cell r="BW66">
            <v>3.8176726853802467</v>
          </cell>
          <cell r="BX66">
            <v>-3.8166288814337257</v>
          </cell>
          <cell r="BY66">
            <v>2.047898031184614</v>
          </cell>
          <cell r="BZ66">
            <v>-1.8593390859704129</v>
          </cell>
          <cell r="CA66">
            <v>-0.1691547689477213</v>
          </cell>
          <cell r="CB66">
            <v>2.8384003647552447E-2</v>
          </cell>
          <cell r="CD66">
            <v>-470.49351868012309</v>
          </cell>
          <cell r="CE66">
            <v>-20.698809556566403</v>
          </cell>
          <cell r="CF66">
            <v>92.740320671699919</v>
          </cell>
          <cell r="CG66">
            <v>42.873135689597007</v>
          </cell>
          <cell r="CH66">
            <v>54.611897354693156</v>
          </cell>
          <cell r="CI66">
            <v>4.8631748403363702</v>
          </cell>
          <cell r="CJ66">
            <v>-9.995712935016563</v>
          </cell>
          <cell r="CK66">
            <v>0.38782572209004229</v>
          </cell>
          <cell r="CL66">
            <v>-121.05216403706663</v>
          </cell>
          <cell r="CM66">
            <v>-427.20656357724511</v>
          </cell>
          <cell r="CN66">
            <v>-54.835565359539032</v>
          </cell>
          <cell r="CO66">
            <v>-93.799516050038619</v>
          </cell>
          <cell r="CP66">
            <v>-206.87923299309477</v>
          </cell>
          <cell r="CQ66">
            <v>12.054491054205926</v>
          </cell>
          <cell r="CR66">
            <v>-40.580193428775942</v>
          </cell>
          <cell r="CS66">
            <v>10.230124910956476</v>
          </cell>
          <cell r="CT66">
            <v>-48.598958970799231</v>
          </cell>
          <cell r="CU66">
            <v>-4.7977127401641155</v>
          </cell>
          <cell r="CV66">
            <v>5.7236978190521768</v>
          </cell>
        </row>
        <row r="67">
          <cell r="B67">
            <v>47951.417142744183</v>
          </cell>
          <cell r="D67">
            <v>2117.119922991315</v>
          </cell>
          <cell r="J67">
            <v>3576.3644855073858</v>
          </cell>
          <cell r="K67">
            <v>20777.45039604036</v>
          </cell>
          <cell r="T67">
            <v>20144.257680407165</v>
          </cell>
          <cell r="V67">
            <v>0.39258083071247452</v>
          </cell>
          <cell r="W67">
            <v>0.98096035907000445</v>
          </cell>
          <cell r="X67">
            <v>-1.7226355060880216</v>
          </cell>
          <cell r="Y67">
            <v>-2.1554916833164461</v>
          </cell>
          <cell r="Z67">
            <v>0.64497140400108233</v>
          </cell>
          <cell r="AA67">
            <v>-22.713618661007128</v>
          </cell>
          <cell r="AB67">
            <v>19.685422058136439</v>
          </cell>
          <cell r="AC67">
            <v>0.5943279933885659</v>
          </cell>
          <cell r="AD67">
            <v>-0.71060247709524571</v>
          </cell>
          <cell r="AE67">
            <v>1.2865963413537074</v>
          </cell>
          <cell r="AF67">
            <v>0.20511092288459931</v>
          </cell>
          <cell r="AG67">
            <v>7.1264648685531951</v>
          </cell>
          <cell r="AH67">
            <v>1.3878511776425517</v>
          </cell>
          <cell r="AI67">
            <v>5.4287379790967538</v>
          </cell>
          <cell r="AJ67">
            <v>-0.20368257363369002</v>
          </cell>
          <cell r="AK67">
            <v>-1.4836870696646187</v>
          </cell>
          <cell r="AL67">
            <v>-1.2171142584666228</v>
          </cell>
          <cell r="AM67">
            <v>0.69338766682147668</v>
          </cell>
          <cell r="AN67">
            <v>-0.1323174189319043</v>
          </cell>
          <cell r="AP67">
            <v>187.51193584197608</v>
          </cell>
          <cell r="AQ67">
            <v>12.980500635474073</v>
          </cell>
          <cell r="AR67">
            <v>-37.109521289788972</v>
          </cell>
          <cell r="AS67">
            <v>-16.415205526813793</v>
          </cell>
          <cell r="AT67">
            <v>4.1511670505792608</v>
          </cell>
          <cell r="AU67">
            <v>-34.877237238383032</v>
          </cell>
          <cell r="AV67">
            <v>6.6946249022669946</v>
          </cell>
          <cell r="AW67">
            <v>3.3371295225614404</v>
          </cell>
          <cell r="AX67">
            <v>-25.595617717498499</v>
          </cell>
          <cell r="AY67">
            <v>263.92625113111353</v>
          </cell>
          <cell r="AZ67">
            <v>13.577325773953817</v>
          </cell>
          <cell r="BA67">
            <v>200.77422683775831</v>
          </cell>
          <cell r="BB67">
            <v>53.013155814400307</v>
          </cell>
          <cell r="BC67">
            <v>17.795916443680426</v>
          </cell>
          <cell r="BD67">
            <v>-2.0829941431431962</v>
          </cell>
          <cell r="BE67">
            <v>-7.5634333377022926</v>
          </cell>
          <cell r="BF67">
            <v>-31.221135641125329</v>
          </cell>
          <cell r="BG67">
            <v>19.633189383292574</v>
          </cell>
          <cell r="BH67">
            <v>-26.689676917325414</v>
          </cell>
          <cell r="BJ67">
            <v>0.23266776247883314</v>
          </cell>
          <cell r="BK67">
            <v>14.679334207375415</v>
          </cell>
          <cell r="BL67">
            <v>1.6507224578058199</v>
          </cell>
          <cell r="BM67">
            <v>2.0597105114920522</v>
          </cell>
          <cell r="BN67">
            <v>8.4952621923603431</v>
          </cell>
          <cell r="BO67">
            <v>-20.450708509668868</v>
          </cell>
          <cell r="BP67">
            <v>7.501306475628744</v>
          </cell>
          <cell r="BQ67">
            <v>-0.65248797685434345</v>
          </cell>
          <cell r="BR67">
            <v>-2.0817630985504931</v>
          </cell>
          <cell r="BS67">
            <v>5.5877093240797038E-2</v>
          </cell>
          <cell r="BT67">
            <v>-1.0515127674495917</v>
          </cell>
          <cell r="BU67">
            <v>2.5118840548134624</v>
          </cell>
          <cell r="BV67">
            <v>-1.2539587207938685</v>
          </cell>
          <cell r="BW67">
            <v>11.107175315833295</v>
          </cell>
          <cell r="BX67">
            <v>-1.6780669900310463</v>
          </cell>
          <cell r="BY67">
            <v>0.17658718707382892</v>
          </cell>
          <cell r="BZ67">
            <v>-0.31297756933320597</v>
          </cell>
          <cell r="CA67">
            <v>1.6854821598021985</v>
          </cell>
          <cell r="CB67">
            <v>-0.14713031122595144</v>
          </cell>
          <cell r="CD67">
            <v>111.30851032249484</v>
          </cell>
          <cell r="CE67">
            <v>171.04117724020193</v>
          </cell>
          <cell r="CF67">
            <v>34.380251495020275</v>
          </cell>
          <cell r="CG67">
            <v>15.037937710825872</v>
          </cell>
          <cell r="CH67">
            <v>50.72100439930216</v>
          </cell>
          <cell r="CI67">
            <v>-30.509195897368699</v>
          </cell>
          <cell r="CJ67">
            <v>2.8401804970737885</v>
          </cell>
          <cell r="CK67">
            <v>-3.7096752148127052</v>
          </cell>
          <cell r="CL67">
            <v>-76.034289918730792</v>
          </cell>
          <cell r="CM67">
            <v>11.603351715199096</v>
          </cell>
          <cell r="CN67">
            <v>-70.488896916077465</v>
          </cell>
          <cell r="CO67">
            <v>73.953028002686096</v>
          </cell>
          <cell r="CP67">
            <v>-49.180192556862494</v>
          </cell>
          <cell r="CQ67">
            <v>34.549518987342708</v>
          </cell>
          <cell r="CR67">
            <v>-17.418372614714713</v>
          </cell>
          <cell r="CS67">
            <v>0.88527413922690812</v>
          </cell>
          <cell r="CT67">
            <v>-7.9556129154052542</v>
          </cell>
          <cell r="CU67">
            <v>47.2586055890024</v>
          </cell>
          <cell r="CV67">
            <v>-29.681980209199537</v>
          </cell>
        </row>
        <row r="68">
          <cell r="B68">
            <v>47797.160581548</v>
          </cell>
          <cell r="D68">
            <v>2139.0367452334285</v>
          </cell>
          <cell r="J68">
            <v>3567.4234340901494</v>
          </cell>
          <cell r="K68">
            <v>20604.834515698556</v>
          </cell>
          <cell r="T68">
            <v>20162.193790759757</v>
          </cell>
          <cell r="V68">
            <v>-0.32169343553910545</v>
          </cell>
          <cell r="W68">
            <v>-0.93940505876664027</v>
          </cell>
          <cell r="X68">
            <v>1.0352187424105264</v>
          </cell>
          <cell r="Y68">
            <v>2.8472692178564518</v>
          </cell>
          <cell r="Z68">
            <v>-0.86982411998913767</v>
          </cell>
          <cell r="AA68">
            <v>-6.4021264650081182</v>
          </cell>
          <cell r="AB68">
            <v>-11.399691438551319</v>
          </cell>
          <cell r="AC68">
            <v>3.2882113111876388</v>
          </cell>
          <cell r="AD68">
            <v>-0.25000392027905161</v>
          </cell>
          <cell r="AE68">
            <v>-0.83078470674486926</v>
          </cell>
          <cell r="AF68">
            <v>-0.37786031318490787</v>
          </cell>
          <cell r="AG68">
            <v>-7.9757431901028575E-3</v>
          </cell>
          <cell r="AH68">
            <v>1.4438341728186366</v>
          </cell>
          <cell r="AI68">
            <v>3.5528197117874027</v>
          </cell>
          <cell r="AJ68">
            <v>-1.3798502904048604</v>
          </cell>
          <cell r="AK68">
            <v>-4.5757233177865064</v>
          </cell>
          <cell r="AL68">
            <v>0.44477196771715022</v>
          </cell>
          <cell r="AM68">
            <v>-6.6540564676360496</v>
          </cell>
          <cell r="AN68">
            <v>8.903832862521277E-2</v>
          </cell>
          <cell r="AP68">
            <v>-154.25656119618361</v>
          </cell>
          <cell r="AQ68">
            <v>-12.552562031841262</v>
          </cell>
          <cell r="AR68">
            <v>21.91682224211354</v>
          </cell>
          <cell r="AS68">
            <v>21.216071058029456</v>
          </cell>
          <cell r="AT68">
            <v>-5.6344726856510761</v>
          </cell>
          <cell r="AU68">
            <v>-7.5977144574912217</v>
          </cell>
          <cell r="AV68">
            <v>-4.6399774501588382</v>
          </cell>
          <cell r="AW68">
            <v>18.572915777385106</v>
          </cell>
          <cell r="AX68">
            <v>-8.9410514172363946</v>
          </cell>
          <cell r="AY68">
            <v>-172.61588034180386</v>
          </cell>
          <cell r="AZ68">
            <v>-25.063781925116928</v>
          </cell>
          <cell r="BA68">
            <v>-0.24071422129190978</v>
          </cell>
          <cell r="BB68">
            <v>55.917016990692446</v>
          </cell>
          <cell r="BC68">
            <v>12.278735801584958</v>
          </cell>
          <cell r="BD68">
            <v>-14.082529186168927</v>
          </cell>
          <cell r="BE68">
            <v>-22.979711771217126</v>
          </cell>
          <cell r="BF68">
            <v>11.270325585275259</v>
          </cell>
          <cell r="BG68">
            <v>-189.71522161556277</v>
          </cell>
          <cell r="BH68">
            <v>17.936110352591641</v>
          </cell>
          <cell r="BJ68">
            <v>8.0283911272616137E-2</v>
          </cell>
          <cell r="BK68">
            <v>-8.0080078164605375</v>
          </cell>
          <cell r="BL68">
            <v>1.6278183784873557</v>
          </cell>
          <cell r="BM68">
            <v>4.0294566907694396</v>
          </cell>
          <cell r="BN68">
            <v>4.5302633150843929</v>
          </cell>
          <cell r="BO68">
            <v>-27.356967914213058</v>
          </cell>
          <cell r="BP68">
            <v>0.58105499921494719</v>
          </cell>
          <cell r="BQ68">
            <v>3.2513183421705172</v>
          </cell>
          <cell r="BR68">
            <v>-2.3364821473768949</v>
          </cell>
          <cell r="BS68">
            <v>0.91056931623645365</v>
          </cell>
          <cell r="BT68">
            <v>-0.86186576824687222</v>
          </cell>
          <cell r="BU68">
            <v>2.7582761577108927</v>
          </cell>
          <cell r="BV68">
            <v>2.8861594474686614</v>
          </cell>
          <cell r="BW68">
            <v>18.444138737654249</v>
          </cell>
          <cell r="BX68">
            <v>-2.6786926592626048</v>
          </cell>
          <cell r="BY68">
            <v>-4.8567659239002197</v>
          </cell>
          <cell r="BZ68">
            <v>-1.4246329943059965</v>
          </cell>
          <cell r="CA68">
            <v>3.3144798843656842</v>
          </cell>
          <cell r="CB68">
            <v>9.2962736757007391E-2</v>
          </cell>
          <cell r="CD68">
            <v>38.342647015415423</v>
          </cell>
          <cell r="CE68">
            <v>-115.2271652969207</v>
          </cell>
          <cell r="CF68">
            <v>34.261911568179585</v>
          </cell>
          <cell r="CG68">
            <v>29.683790320485059</v>
          </cell>
          <cell r="CH68">
            <v>27.829737461970467</v>
          </cell>
          <cell r="CI68">
            <v>-41.831043531431007</v>
          </cell>
          <cell r="CJ68">
            <v>0.20833347767219124</v>
          </cell>
          <cell r="CK68">
            <v>18.371093839482455</v>
          </cell>
          <cell r="CL68">
            <v>-85.346313026156622</v>
          </cell>
          <cell r="CM68">
            <v>185.92829475897088</v>
          </cell>
          <cell r="CN68">
            <v>-57.447360427034255</v>
          </cell>
          <cell r="CO68">
            <v>81.005943177643076</v>
          </cell>
          <cell r="CP68">
            <v>110.20865394741759</v>
          </cell>
          <cell r="CQ68">
            <v>55.72976609156683</v>
          </cell>
          <cell r="CR68">
            <v>-27.703159432225448</v>
          </cell>
          <cell r="CS68">
            <v>-24.463182821456769</v>
          </cell>
          <cell r="CT68">
            <v>-36.784172261172898</v>
          </cell>
          <cell r="CU68">
            <v>85.381806484226672</v>
          </cell>
          <cell r="CV68">
            <v>18.725919011343649</v>
          </cell>
        </row>
        <row r="69">
          <cell r="B69">
            <v>47746.629865905139</v>
          </cell>
          <cell r="D69">
            <v>2165.4219622991532</v>
          </cell>
          <cell r="J69">
            <v>3572.3994848231637</v>
          </cell>
          <cell r="K69">
            <v>20350.622573511428</v>
          </cell>
          <cell r="T69">
            <v>20296.860580687862</v>
          </cell>
          <cell r="V69">
            <v>-0.10571907416268012</v>
          </cell>
          <cell r="W69">
            <v>2.8445994244238992</v>
          </cell>
          <cell r="X69">
            <v>1.2335092945233717</v>
          </cell>
          <cell r="Y69">
            <v>3.3891227358841203</v>
          </cell>
          <cell r="Z69">
            <v>1.0190517776721864</v>
          </cell>
          <cell r="AA69">
            <v>-9.438097858649563</v>
          </cell>
          <cell r="AB69">
            <v>-12.573776649348789</v>
          </cell>
          <cell r="AC69">
            <v>1.5232703028797978</v>
          </cell>
          <cell r="AD69">
            <v>0.13948584531522368</v>
          </cell>
          <cell r="AE69">
            <v>-1.2337490116382521</v>
          </cell>
          <cell r="AF69">
            <v>2.6965011795354599E-2</v>
          </cell>
          <cell r="AG69">
            <v>-1.1577010639526097</v>
          </cell>
          <cell r="AH69">
            <v>-1.2995297351036772</v>
          </cell>
          <cell r="AI69">
            <v>-1.664322231347759</v>
          </cell>
          <cell r="AJ69">
            <v>-0.152374854306081</v>
          </cell>
          <cell r="AK69">
            <v>-3.0945392693229157</v>
          </cell>
          <cell r="AL69">
            <v>-1.3009927077643146</v>
          </cell>
          <cell r="AM69">
            <v>-4.3047944047466924</v>
          </cell>
          <cell r="AN69">
            <v>0.66791734731674879</v>
          </cell>
          <cell r="AP69">
            <v>-50.530715642860741</v>
          </cell>
          <cell r="AQ69">
            <v>37.653168817422511</v>
          </cell>
          <cell r="AR69">
            <v>26.385217065724646</v>
          </cell>
          <cell r="AS69">
            <v>25.972663577997878</v>
          </cell>
          <cell r="AT69">
            <v>6.5437087172343809</v>
          </cell>
          <cell r="AU69">
            <v>-10.483569456250819</v>
          </cell>
          <cell r="AV69">
            <v>-4.5344409401545782</v>
          </cell>
          <cell r="AW69">
            <v>8.8868551668980444</v>
          </cell>
          <cell r="AX69">
            <v>4.97605073301429</v>
          </cell>
          <cell r="AY69">
            <v>-254.21194218712844</v>
          </cell>
          <cell r="AZ69">
            <v>1.7818527139734215</v>
          </cell>
          <cell r="BA69">
            <v>-34.937544633195103</v>
          </cell>
          <cell r="BB69">
            <v>-51.055032286398273</v>
          </cell>
          <cell r="BC69">
            <v>-5.956344778052312</v>
          </cell>
          <cell r="BD69">
            <v>-1.5336549176582821</v>
          </cell>
          <cell r="BE69">
            <v>-14.829950318522776</v>
          </cell>
          <cell r="BF69">
            <v>-33.113207789173885</v>
          </cell>
          <cell r="BG69">
            <v>-114.56806017809959</v>
          </cell>
          <cell r="BH69">
            <v>134.66678992810557</v>
          </cell>
          <cell r="BJ69">
            <v>0.37226286945077902</v>
          </cell>
          <cell r="BK69">
            <v>-4.0318832746140565</v>
          </cell>
          <cell r="BL69">
            <v>1.8908993952744702</v>
          </cell>
          <cell r="BM69">
            <v>7.1845610364667856</v>
          </cell>
          <cell r="BN69">
            <v>3.2237212931493842</v>
          </cell>
          <cell r="BO69">
            <v>-36.567169420886259</v>
          </cell>
          <cell r="BP69">
            <v>-7.0638562128013671</v>
          </cell>
          <cell r="BQ69">
            <v>4.8140426354554178</v>
          </cell>
          <cell r="BR69">
            <v>-0.76478632012227932</v>
          </cell>
          <cell r="BS69">
            <v>-0.11549028548466511</v>
          </cell>
          <cell r="BT69">
            <v>-8.0477380450028058E-2</v>
          </cell>
          <cell r="BU69">
            <v>-0.14919038909813054</v>
          </cell>
          <cell r="BV69">
            <v>0.60583669582356947</v>
          </cell>
          <cell r="BW69">
            <v>13.704301349748626</v>
          </cell>
          <cell r="BX69">
            <v>-1.5889275055570917</v>
          </cell>
          <cell r="BY69">
            <v>-5.7766444316685757</v>
          </cell>
          <cell r="BZ69">
            <v>-2.0153267448781653</v>
          </cell>
          <cell r="CA69">
            <v>0.66597470000253622</v>
          </cell>
          <cell r="CB69">
            <v>1.2226022596703245</v>
          </cell>
          <cell r="CD69">
            <v>177.08375732849527</v>
          </cell>
          <cell r="CE69">
            <v>-57.193000684695335</v>
          </cell>
          <cell r="CF69">
            <v>40.186072586728187</v>
          </cell>
          <cell r="CG69">
            <v>53.109479918145325</v>
          </cell>
          <cell r="CH69">
            <v>20.258578661680303</v>
          </cell>
          <cell r="CI69">
            <v>-57.989249626025057</v>
          </cell>
          <cell r="CJ69">
            <v>-2.3963868531967485</v>
          </cell>
          <cell r="CK69">
            <v>27.203650486124502</v>
          </cell>
          <cell r="CL69">
            <v>-27.53178186140849</v>
          </cell>
          <cell r="CM69">
            <v>-23.530167165288731</v>
          </cell>
          <cell r="CN69">
            <v>-5.3236777752181297</v>
          </cell>
          <cell r="CO69">
            <v>-4.4568502455790622</v>
          </cell>
          <cell r="CP69">
            <v>23.350917733817823</v>
          </cell>
          <cell r="CQ69">
            <v>42.416373596664585</v>
          </cell>
          <cell r="CR69">
            <v>-16.22602744174867</v>
          </cell>
          <cell r="CS69">
            <v>-28.471412812057906</v>
          </cell>
          <cell r="CT69">
            <v>-51.668576456263963</v>
          </cell>
          <cell r="CU69">
            <v>16.849086235099094</v>
          </cell>
          <cell r="CV69">
            <v>245.15263445315941</v>
          </cell>
        </row>
        <row r="70">
          <cell r="B70">
            <v>47638.181239971658</v>
          </cell>
          <cell r="D70">
            <v>2157.1375285191662</v>
          </cell>
          <cell r="J70">
            <v>3529.5517582761768</v>
          </cell>
          <cell r="K70">
            <v>20565.417334129605</v>
          </cell>
          <cell r="T70">
            <v>20254.571818066448</v>
          </cell>
          <cell r="V70">
            <v>-0.22713357201975537</v>
          </cell>
          <cell r="W70">
            <v>-16.882259485103933</v>
          </cell>
          <cell r="X70">
            <v>-0.38257826530913031</v>
          </cell>
          <cell r="Y70">
            <v>2.0629884382696417</v>
          </cell>
          <cell r="Z70">
            <v>-1.1013906587054922</v>
          </cell>
          <cell r="AA70">
            <v>-6.5953538956111668</v>
          </cell>
          <cell r="AB70">
            <v>-14.335871816786971</v>
          </cell>
          <cell r="AC70">
            <v>-1.0689256265267177</v>
          </cell>
          <cell r="AD70">
            <v>-1.1994102767347137</v>
          </cell>
          <cell r="AE70">
            <v>1.0554702188706244</v>
          </cell>
          <cell r="AF70">
            <v>-0.72013795091195876</v>
          </cell>
          <cell r="AG70">
            <v>0.54344043293430566</v>
          </cell>
          <cell r="AH70">
            <v>-0.40254356279009196</v>
          </cell>
          <cell r="AI70">
            <v>5.9342905351100983</v>
          </cell>
          <cell r="AJ70">
            <v>-0.42182261974417212</v>
          </cell>
          <cell r="AK70">
            <v>3.5875883799785235</v>
          </cell>
          <cell r="AL70">
            <v>-0.60451777222532144</v>
          </cell>
          <cell r="AM70">
            <v>9.5676939449061074</v>
          </cell>
          <cell r="AN70">
            <v>-0.20835124946195771</v>
          </cell>
          <cell r="AP70">
            <v>-108.4486259334808</v>
          </cell>
          <cell r="AQ70">
            <v>-229.82246360327031</v>
          </cell>
          <cell r="AR70">
            <v>-8.2844337799870118</v>
          </cell>
          <cell r="AS70">
            <v>16.345598896365573</v>
          </cell>
          <cell r="AT70">
            <v>-7.1445089507340072</v>
          </cell>
          <cell r="AU70">
            <v>-6.6345021723736579</v>
          </cell>
          <cell r="AV70">
            <v>-4.5198480553552294</v>
          </cell>
          <cell r="AW70">
            <v>-6.3311734978897221</v>
          </cell>
          <cell r="AX70">
            <v>-42.847726546986905</v>
          </cell>
          <cell r="AY70">
            <v>214.79476061817695</v>
          </cell>
          <cell r="AZ70">
            <v>-47.59967403621431</v>
          </cell>
          <cell r="BA70">
            <v>16.210288086921992</v>
          </cell>
          <cell r="BB70">
            <v>-15.609336458799135</v>
          </cell>
          <cell r="BC70">
            <v>20.884415965224889</v>
          </cell>
          <cell r="BD70">
            <v>-4.2391809261189337</v>
          </cell>
          <cell r="BE70">
            <v>16.660750368498441</v>
          </cell>
          <cell r="BF70">
            <v>-15.186169743060873</v>
          </cell>
          <cell r="BG70">
            <v>243.67366736172426</v>
          </cell>
          <cell r="BH70">
            <v>-42.288762621414207</v>
          </cell>
          <cell r="BJ70">
            <v>-0.26321961402850924</v>
          </cell>
          <cell r="BK70">
            <v>-14.49024771009595</v>
          </cell>
          <cell r="BL70">
            <v>0.13499417370710365</v>
          </cell>
          <cell r="BM70">
            <v>6.1872444042960995</v>
          </cell>
          <cell r="BN70">
            <v>-0.32380982787764134</v>
          </cell>
          <cell r="BO70">
            <v>-38.80964531099773</v>
          </cell>
          <cell r="BP70">
            <v>-20.582317911622951</v>
          </cell>
          <cell r="BQ70">
            <v>4.3572376552800218</v>
          </cell>
          <cell r="BR70">
            <v>-2.0102483890334977</v>
          </cell>
          <cell r="BS70">
            <v>0.25297062003477588</v>
          </cell>
          <cell r="BT70">
            <v>-0.86568838617347987</v>
          </cell>
          <cell r="BU70">
            <v>6.4531982873199834</v>
          </cell>
          <cell r="BV70">
            <v>1.1064922477714845</v>
          </cell>
          <cell r="BW70">
            <v>13.728317652739985</v>
          </cell>
          <cell r="BX70">
            <v>-2.1452107642186635</v>
          </cell>
          <cell r="BY70">
            <v>-5.6323805871798864</v>
          </cell>
          <cell r="BZ70">
            <v>-2.6606423741697638</v>
          </cell>
          <cell r="CA70">
            <v>-1.4471692400290226</v>
          </cell>
          <cell r="CB70">
            <v>0.41457874665262739</v>
          </cell>
          <cell r="CD70">
            <v>-125.72396693054907</v>
          </cell>
          <cell r="CE70">
            <v>-191.74135618221499</v>
          </cell>
          <cell r="CF70">
            <v>2.9080842380622016</v>
          </cell>
          <cell r="CG70">
            <v>47.119128005579114</v>
          </cell>
          <cell r="CH70">
            <v>-2.0841058685714415</v>
          </cell>
          <cell r="CI70">
            <v>-59.593023324498731</v>
          </cell>
          <cell r="CJ70">
            <v>-6.9996415434016512</v>
          </cell>
          <cell r="CK70">
            <v>24.465726968954868</v>
          </cell>
          <cell r="CL70">
            <v>-72.408344948707509</v>
          </cell>
          <cell r="CM70">
            <v>51.893189220358181</v>
          </cell>
          <cell r="CN70">
            <v>-57.304277473403999</v>
          </cell>
          <cell r="CO70">
            <v>181.80625607019329</v>
          </cell>
          <cell r="CP70">
            <v>42.265804059895345</v>
          </cell>
          <cell r="CQ70">
            <v>45.002723432437961</v>
          </cell>
          <cell r="CR70">
            <v>-21.938359173089339</v>
          </cell>
          <cell r="CS70">
            <v>-28.712345058943754</v>
          </cell>
          <cell r="CT70">
            <v>-68.250187588084827</v>
          </cell>
          <cell r="CU70">
            <v>-40.976425048645524</v>
          </cell>
          <cell r="CV70">
            <v>83.624460741957591</v>
          </cell>
        </row>
        <row r="71">
          <cell r="B71">
            <v>47762.526016550459</v>
          </cell>
          <cell r="D71">
            <v>2165.8596958408598</v>
          </cell>
          <cell r="J71">
            <v>3582.8004991657804</v>
          </cell>
          <cell r="K71">
            <v>20463.029185834152</v>
          </cell>
          <cell r="T71">
            <v>20219.510799838503</v>
          </cell>
          <cell r="V71">
            <v>0.261019151743902</v>
          </cell>
          <cell r="W71">
            <v>17.65996820492024</v>
          </cell>
          <cell r="X71">
            <v>0.40433988127226428</v>
          </cell>
          <cell r="Y71">
            <v>-1.803204429415306</v>
          </cell>
          <cell r="Z71">
            <v>1.3009031091057111</v>
          </cell>
          <cell r="AA71">
            <v>2.3655753316778494</v>
          </cell>
          <cell r="AB71">
            <v>17.505478750875135</v>
          </cell>
          <cell r="AC71">
            <v>1.3666054074807477</v>
          </cell>
          <cell r="AD71">
            <v>1.5086544846592664</v>
          </cell>
          <cell r="AE71">
            <v>-0.49786564810203604</v>
          </cell>
          <cell r="AF71">
            <v>-0.93110396021837127</v>
          </cell>
          <cell r="AG71">
            <v>1.5711718277720887</v>
          </cell>
          <cell r="AH71">
            <v>-6.6346708294178658</v>
          </cell>
          <cell r="AI71">
            <v>-2.5921515209862522</v>
          </cell>
          <cell r="AJ71">
            <v>7.2742703051154045E-2</v>
          </cell>
          <cell r="AK71">
            <v>-0.56130785145839246</v>
          </cell>
          <cell r="AL71">
            <v>7.4118945282647175</v>
          </cell>
          <cell r="AM71">
            <v>-0.2009113911858984</v>
          </cell>
          <cell r="AN71">
            <v>-0.1731017497821008</v>
          </cell>
          <cell r="AP71">
            <v>124.34477657880052</v>
          </cell>
          <cell r="AQ71">
            <v>199.82303489089713</v>
          </cell>
          <cell r="AR71">
            <v>8.7221673216936324</v>
          </cell>
          <cell r="AS71">
            <v>-14.582006568569795</v>
          </cell>
          <cell r="AT71">
            <v>8.3457646287687339</v>
          </cell>
          <cell r="AU71">
            <v>2.2226726145653686</v>
          </cell>
          <cell r="AV71">
            <v>4.7279482919009332</v>
          </cell>
          <cell r="AW71">
            <v>8.0077883550284241</v>
          </cell>
          <cell r="AX71">
            <v>53.248740889603596</v>
          </cell>
          <cell r="AY71">
            <v>-102.38814829545299</v>
          </cell>
          <cell r="AZ71">
            <v>-61.100901626302402</v>
          </cell>
          <cell r="BA71">
            <v>47.121185797537692</v>
          </cell>
          <cell r="BB71">
            <v>-256.23543234099543</v>
          </cell>
          <cell r="BC71">
            <v>-9.6638565827972229</v>
          </cell>
          <cell r="BD71">
            <v>0.72795694848946368</v>
          </cell>
          <cell r="BE71">
            <v>-2.7002301868621998</v>
          </cell>
          <cell r="BF71">
            <v>185.06958555480833</v>
          </cell>
          <cell r="BG71">
            <v>-5.6064558593311631</v>
          </cell>
          <cell r="BH71">
            <v>-35.061018227945169</v>
          </cell>
          <cell r="BJ71">
            <v>-0.39392188479314694</v>
          </cell>
          <cell r="BK71">
            <v>-0.3666166387667924</v>
          </cell>
          <cell r="BL71">
            <v>2.3021734536737837</v>
          </cell>
          <cell r="BM71">
            <v>6.5695695176222646</v>
          </cell>
          <cell r="BN71">
            <v>0.32580805631339249</v>
          </cell>
          <cell r="BO71">
            <v>-18.953562659183333</v>
          </cell>
          <cell r="BP71">
            <v>-22.028826948142598</v>
          </cell>
          <cell r="BQ71">
            <v>5.1584034788990429</v>
          </cell>
          <cell r="BR71">
            <v>0.17995966810639974</v>
          </cell>
          <cell r="BS71">
            <v>-1.5132810051907475</v>
          </cell>
          <cell r="BT71">
            <v>-1.9897615920649536</v>
          </cell>
          <cell r="BU71">
            <v>0.93281905759299288</v>
          </cell>
          <cell r="BV71">
            <v>-6.8937666559628958</v>
          </cell>
          <cell r="BW71">
            <v>5.076006277222711</v>
          </cell>
          <cell r="BX71">
            <v>-1.8741633159057747</v>
          </cell>
          <cell r="BY71">
            <v>-4.7488443643055049</v>
          </cell>
          <cell r="BZ71">
            <v>5.8422695011300929</v>
          </cell>
          <cell r="CA71">
            <v>-2.3224571388156812</v>
          </cell>
          <cell r="CB71">
            <v>0.37357107233855213</v>
          </cell>
          <cell r="CD71">
            <v>-188.89112619372463</v>
          </cell>
          <cell r="CE71">
            <v>-4.8988219267919249</v>
          </cell>
          <cell r="CF71">
            <v>48.739772849544806</v>
          </cell>
          <cell r="CG71">
            <v>48.952326963823111</v>
          </cell>
          <cell r="CH71">
            <v>2.1104917096180316</v>
          </cell>
          <cell r="CI71">
            <v>-22.49311347155033</v>
          </cell>
          <cell r="CJ71">
            <v>-8.9663181537677126</v>
          </cell>
          <cell r="CK71">
            <v>29.136385801421852</v>
          </cell>
          <cell r="CL71">
            <v>6.4360136583945859</v>
          </cell>
          <cell r="CM71">
            <v>-314.42121020620834</v>
          </cell>
          <cell r="CN71">
            <v>-131.98250487366022</v>
          </cell>
          <cell r="CO71">
            <v>28.153215029972671</v>
          </cell>
          <cell r="CP71">
            <v>-266.98278409550039</v>
          </cell>
          <cell r="CQ71">
            <v>17.542950405960312</v>
          </cell>
          <cell r="CR71">
            <v>-19.127408081456679</v>
          </cell>
          <cell r="CS71">
            <v>-23.849141908103661</v>
          </cell>
          <cell r="CT71">
            <v>148.04053360784883</v>
          </cell>
          <cell r="CU71">
            <v>-66.216070291269261</v>
          </cell>
          <cell r="CV71">
            <v>75.253119431337836</v>
          </cell>
        </row>
        <row r="72">
          <cell r="B72">
            <v>48228.755737731437</v>
          </cell>
          <cell r="D72">
            <v>2157.7219178051046</v>
          </cell>
          <cell r="J72">
            <v>3604.9862864638148</v>
          </cell>
          <cell r="K72">
            <v>20745.492790410644</v>
          </cell>
          <cell r="T72">
            <v>20444.152448114652</v>
          </cell>
          <cell r="V72">
            <v>0.97614125563505461</v>
          </cell>
          <cell r="W72">
            <v>-4.1254769834767728</v>
          </cell>
          <cell r="X72">
            <v>-0.37572969529754419</v>
          </cell>
          <cell r="Y72">
            <v>-2.2468910161979272</v>
          </cell>
          <cell r="Z72">
            <v>-0.37071782502915429</v>
          </cell>
          <cell r="AA72">
            <v>1.3758269582715199</v>
          </cell>
          <cell r="AB72">
            <v>7.2786258222730327</v>
          </cell>
          <cell r="AC72">
            <v>1.4277695587476602</v>
          </cell>
          <cell r="AD72">
            <v>0.61923032843163028</v>
          </cell>
          <cell r="AE72">
            <v>1.3803606592714734</v>
          </cell>
          <cell r="AF72">
            <v>0.14314681328904122</v>
          </cell>
          <cell r="AG72">
            <v>3.2152748295532829</v>
          </cell>
          <cell r="AH72">
            <v>5.8582068250407904</v>
          </cell>
          <cell r="AI72">
            <v>-6.5127350705629361E-2</v>
          </cell>
          <cell r="AJ72">
            <v>-1.7672514706433717</v>
          </cell>
          <cell r="AK72">
            <v>-1.6810754280171647</v>
          </cell>
          <cell r="AL72">
            <v>1.1137575964845547</v>
          </cell>
          <cell r="AM72">
            <v>-1.4334023173083521</v>
          </cell>
          <cell r="AN72">
            <v>1.1110142599391803</v>
          </cell>
          <cell r="AP72">
            <v>466.22972118097823</v>
          </cell>
          <cell r="AQ72">
            <v>-54.923540933944651</v>
          </cell>
          <cell r="AR72">
            <v>-8.1377780357552183</v>
          </cell>
          <cell r="AS72">
            <v>-17.842333290217312</v>
          </cell>
          <cell r="AT72">
            <v>-2.4092283577457465</v>
          </cell>
          <cell r="AU72">
            <v>1.3232943628865144</v>
          </cell>
          <cell r="AV72">
            <v>2.3099694468024872</v>
          </cell>
          <cell r="AW72">
            <v>8.4805198025187565</v>
          </cell>
          <cell r="AX72">
            <v>22.185787298034484</v>
          </cell>
          <cell r="AY72">
            <v>282.4636045764928</v>
          </cell>
          <cell r="AZ72">
            <v>9.3061158112486737</v>
          </cell>
          <cell r="BA72">
            <v>97.944734022364173</v>
          </cell>
          <cell r="BB72">
            <v>211.23707071301442</v>
          </cell>
          <cell r="BC72">
            <v>-0.23650888188473118</v>
          </cell>
          <cell r="BD72">
            <v>-17.698253656826296</v>
          </cell>
          <cell r="BE72">
            <v>-8.0415964443789107</v>
          </cell>
          <cell r="BF72">
            <v>29.870939186431769</v>
          </cell>
          <cell r="BG72">
            <v>-39.918896173478061</v>
          </cell>
          <cell r="BH72">
            <v>224.64164827614877</v>
          </cell>
          <cell r="BJ72">
            <v>0.90297237520433615</v>
          </cell>
          <cell r="BK72">
            <v>-3.5711110765341392</v>
          </cell>
          <cell r="BL72">
            <v>0.87353209865672632</v>
          </cell>
          <cell r="BM72">
            <v>1.2910388641053094</v>
          </cell>
          <cell r="BN72">
            <v>0.83093418872803859</v>
          </cell>
          <cell r="BO72">
            <v>-12.218629578423146</v>
          </cell>
          <cell r="BP72">
            <v>-5.5912960737307333</v>
          </cell>
          <cell r="BQ72">
            <v>3.2642755627650066</v>
          </cell>
          <cell r="BR72">
            <v>1.0529406746257353</v>
          </cell>
          <cell r="BS72">
            <v>0.6826469516409972</v>
          </cell>
          <cell r="BT72">
            <v>-1.4771844396520795</v>
          </cell>
          <cell r="BU72">
            <v>4.1863962229121032</v>
          </cell>
          <cell r="BV72">
            <v>-2.8422083372468876</v>
          </cell>
          <cell r="BW72">
            <v>1.4048418482167868</v>
          </cell>
          <cell r="BX72">
            <v>-2.2596227281582393</v>
          </cell>
          <cell r="BY72">
            <v>-1.8594480152279491</v>
          </cell>
          <cell r="BZ72">
            <v>6.5472037234422409</v>
          </cell>
          <cell r="CA72">
            <v>3.1404548018113987</v>
          </cell>
          <cell r="CB72">
            <v>1.3984522730067006</v>
          </cell>
          <cell r="CD72">
            <v>431.59515618343721</v>
          </cell>
          <cell r="CE72">
            <v>-47.269800828895313</v>
          </cell>
          <cell r="CF72">
            <v>18.685172571676048</v>
          </cell>
          <cell r="CG72">
            <v>9.8939226155763436</v>
          </cell>
          <cell r="CH72">
            <v>5.3357360375233611</v>
          </cell>
          <cell r="CI72">
            <v>-13.572104651172594</v>
          </cell>
          <cell r="CJ72">
            <v>-2.0163712568063872</v>
          </cell>
          <cell r="CK72">
            <v>19.043989826555503</v>
          </cell>
          <cell r="CL72">
            <v>37.562852373665464</v>
          </cell>
          <cell r="CM72">
            <v>140.65827471208831</v>
          </cell>
          <cell r="CN72">
            <v>-97.612607137294617</v>
          </cell>
          <cell r="CO72">
            <v>126.33866327362875</v>
          </cell>
          <cell r="CP72">
            <v>-111.66273037317842</v>
          </cell>
          <cell r="CQ72">
            <v>5.027705722490623</v>
          </cell>
          <cell r="CR72">
            <v>-22.743132552114048</v>
          </cell>
          <cell r="CS72">
            <v>-8.9110265812654461</v>
          </cell>
          <cell r="CT72">
            <v>166.64114720900534</v>
          </cell>
          <cell r="CU72">
            <v>83.580255150815447</v>
          </cell>
          <cell r="CV72">
            <v>281.95865735489497</v>
          </cell>
        </row>
        <row r="73">
          <cell r="B73">
            <v>47996.599631505305</v>
          </cell>
          <cell r="D73">
            <v>2144.0771593943305</v>
          </cell>
          <cell r="J73">
            <v>3578.5967494745601</v>
          </cell>
          <cell r="K73">
            <v>20693.322236961711</v>
          </cell>
          <cell r="T73">
            <v>20282.513462309085</v>
          </cell>
          <cell r="V73">
            <v>-0.4813644944285933</v>
          </cell>
          <cell r="W73">
            <v>1.6991295388942174</v>
          </cell>
          <cell r="X73">
            <v>-0.63236871712616383</v>
          </cell>
          <cell r="Y73">
            <v>-2.4239355634411153</v>
          </cell>
          <cell r="Z73">
            <v>-0.18695405291143663</v>
          </cell>
          <cell r="AA73">
            <v>5.6654243798602399</v>
          </cell>
          <cell r="AB73">
            <v>0.38926282864846229</v>
          </cell>
          <cell r="AC73">
            <v>0.12031759117325791</v>
          </cell>
          <cell r="AD73">
            <v>-0.73202877604121586</v>
          </cell>
          <cell r="AE73">
            <v>-0.25147897895705373</v>
          </cell>
          <cell r="AF73">
            <v>-0.79742636736139794</v>
          </cell>
          <cell r="AG73">
            <v>4.4607763877231754</v>
          </cell>
          <cell r="AH73">
            <v>-1.2907317780572969</v>
          </cell>
          <cell r="AI73">
            <v>-1.2894000864430821</v>
          </cell>
          <cell r="AJ73">
            <v>-2.3714106128745693</v>
          </cell>
          <cell r="AK73">
            <v>1.1966294618068973</v>
          </cell>
          <cell r="AL73">
            <v>-2.9638366128917237</v>
          </cell>
          <cell r="AM73">
            <v>0.41946403921795383</v>
          </cell>
          <cell r="AN73">
            <v>-0.79063676626258683</v>
          </cell>
          <cell r="AP73">
            <v>-232.15610622613167</v>
          </cell>
          <cell r="AQ73">
            <v>21.687728428401897</v>
          </cell>
          <cell r="AR73">
            <v>-13.644758410774102</v>
          </cell>
          <cell r="AS73">
            <v>-18.815739391339889</v>
          </cell>
          <cell r="AT73">
            <v>-1.210476558878895</v>
          </cell>
          <cell r="AU73">
            <v>5.5240742149981372</v>
          </cell>
          <cell r="AV73">
            <v>0.13252962765858456</v>
          </cell>
          <cell r="AW73">
            <v>0.72485369678770439</v>
          </cell>
          <cell r="AX73">
            <v>-26.389536989254793</v>
          </cell>
          <cell r="AY73">
            <v>-52.170553448933788</v>
          </cell>
          <cell r="AZ73">
            <v>-51.91568570074287</v>
          </cell>
          <cell r="BA73">
            <v>140.25469788536611</v>
          </cell>
          <cell r="BB73">
            <v>-49.268117843360415</v>
          </cell>
          <cell r="BC73">
            <v>-4.6793852446127744</v>
          </cell>
          <cell r="BD73">
            <v>-23.328946026669996</v>
          </cell>
          <cell r="BE73">
            <v>5.6279714477009293</v>
          </cell>
          <cell r="BF73">
            <v>-80.375318539478485</v>
          </cell>
          <cell r="BG73">
            <v>11.514230572865472</v>
          </cell>
          <cell r="BH73">
            <v>-161.63898580556634</v>
          </cell>
          <cell r="BJ73">
            <v>0.52353384166001771</v>
          </cell>
          <cell r="BK73">
            <v>-4.6451236058754226</v>
          </cell>
          <cell r="BL73">
            <v>-0.98571101967395158</v>
          </cell>
          <cell r="BM73">
            <v>-4.4040545706308221</v>
          </cell>
          <cell r="BN73">
            <v>-0.37282581886368682</v>
          </cell>
          <cell r="BO73">
            <v>2.4211676093590873</v>
          </cell>
          <cell r="BP73">
            <v>8.4070640196046487</v>
          </cell>
          <cell r="BQ73">
            <v>1.8372638541096276</v>
          </cell>
          <cell r="BR73">
            <v>0.17347624972303688</v>
          </cell>
          <cell r="BS73">
            <v>1.6839763118418949</v>
          </cell>
          <cell r="BT73">
            <v>-2.2891790831826908</v>
          </cell>
          <cell r="BU73">
            <v>10.108647366914081</v>
          </cell>
          <cell r="BV73">
            <v>-2.8335478914002232</v>
          </cell>
          <cell r="BW73">
            <v>1.7914657234179954</v>
          </cell>
          <cell r="BX73">
            <v>-4.4318265427779053</v>
          </cell>
          <cell r="BY73">
            <v>2.4864130410783947</v>
          </cell>
          <cell r="BZ73">
            <v>4.7521363445443665</v>
          </cell>
          <cell r="CA73">
            <v>8.2322685607232771</v>
          </cell>
          <cell r="CB73">
            <v>-7.0686391729113396E-2</v>
          </cell>
          <cell r="CD73">
            <v>249.96976560016628</v>
          </cell>
          <cell r="CE73">
            <v>-63.235241217915927</v>
          </cell>
          <cell r="CF73">
            <v>-21.3448029048227</v>
          </cell>
          <cell r="CG73">
            <v>-34.894480353761423</v>
          </cell>
          <cell r="CH73">
            <v>-2.4184492385899148</v>
          </cell>
          <cell r="CI73">
            <v>2.4355390200763622</v>
          </cell>
          <cell r="CJ73">
            <v>2.6505993110067756</v>
          </cell>
          <cell r="CK73">
            <v>10.881988356445163</v>
          </cell>
          <cell r="CL73">
            <v>6.1972646513963809</v>
          </cell>
          <cell r="CM73">
            <v>342.69966345028297</v>
          </cell>
          <cell r="CN73">
            <v>-151.31014555201091</v>
          </cell>
          <cell r="CO73">
            <v>301.53090579218997</v>
          </cell>
          <cell r="CP73">
            <v>-109.87581593014056</v>
          </cell>
          <cell r="CQ73">
            <v>6.3046652559301606</v>
          </cell>
          <cell r="CR73">
            <v>-44.538423661125762</v>
          </cell>
          <cell r="CS73">
            <v>11.54689518495826</v>
          </cell>
          <cell r="CT73">
            <v>119.37903645870074</v>
          </cell>
          <cell r="CU73">
            <v>209.6625459017805</v>
          </cell>
          <cell r="CV73">
            <v>-14.347118378776941</v>
          </cell>
        </row>
        <row r="74">
          <cell r="B74">
            <v>48340.038254925654</v>
          </cell>
          <cell r="D74">
            <v>2217.7592521644683</v>
          </cell>
          <cell r="J74">
            <v>3608.5458339438132</v>
          </cell>
          <cell r="K74">
            <v>21027.725845869922</v>
          </cell>
          <cell r="T74">
            <v>20199.115873921975</v>
          </cell>
          <cell r="V74">
            <v>0.71554782225637936</v>
          </cell>
          <cell r="W74">
            <v>-0.8626962798088389</v>
          </cell>
          <cell r="X74">
            <v>3.4365410986865852</v>
          </cell>
          <cell r="Y74">
            <v>9.537222049588312</v>
          </cell>
          <cell r="Z74">
            <v>1.2679272746953352</v>
          </cell>
          <cell r="AA74">
            <v>3.3426165681903264</v>
          </cell>
          <cell r="AB74">
            <v>-3.3532676686942153</v>
          </cell>
          <cell r="AC74">
            <v>-1.5000207805443755</v>
          </cell>
          <cell r="AD74">
            <v>0.83689464239440348</v>
          </cell>
          <cell r="AE74">
            <v>1.6159976879445148</v>
          </cell>
          <cell r="AF74">
            <v>1.7572459630845527</v>
          </cell>
          <cell r="AG74">
            <v>0.97893828098840618</v>
          </cell>
          <cell r="AH74">
            <v>3.4661444536705277</v>
          </cell>
          <cell r="AI74">
            <v>-2.9750387648882604</v>
          </cell>
          <cell r="AJ74">
            <v>-1.3260174832222971</v>
          </cell>
          <cell r="AK74">
            <v>2.9449980393386976</v>
          </cell>
          <cell r="AL74">
            <v>0.50591108250990224</v>
          </cell>
          <cell r="AM74">
            <v>1.9671857210272758</v>
          </cell>
          <cell r="AN74">
            <v>-0.41117975117870298</v>
          </cell>
          <cell r="AP74">
            <v>343.43862342034845</v>
          </cell>
          <cell r="AQ74">
            <v>-11.198574340144887</v>
          </cell>
          <cell r="AR74">
            <v>73.682092770137842</v>
          </cell>
          <cell r="AS74">
            <v>72.237949585748538</v>
          </cell>
          <cell r="AT74">
            <v>8.1941357073699237</v>
          </cell>
          <cell r="AU74">
            <v>3.4438681870849308</v>
          </cell>
          <cell r="AV74">
            <v>-1.1461079641432335</v>
          </cell>
          <cell r="AW74">
            <v>-9.0477527459219118</v>
          </cell>
          <cell r="AX74">
            <v>29.949084469253194</v>
          </cell>
          <cell r="AY74">
            <v>334.40360890821103</v>
          </cell>
          <cell r="AZ74">
            <v>113.49154188954617</v>
          </cell>
          <cell r="BA74">
            <v>32.152557597359646</v>
          </cell>
          <cell r="BB74">
            <v>130.59740860019383</v>
          </cell>
          <cell r="BC74">
            <v>-10.657553626606727</v>
          </cell>
          <cell r="BD74">
            <v>-12.735459635378788</v>
          </cell>
          <cell r="BE74">
            <v>14.016618466718739</v>
          </cell>
          <cell r="BF74">
            <v>13.313010014917381</v>
          </cell>
          <cell r="BG74">
            <v>54.225485601461514</v>
          </cell>
          <cell r="BH74">
            <v>-83.397588387109863</v>
          </cell>
          <cell r="BJ74">
            <v>1.4733077474525569</v>
          </cell>
          <cell r="BK74">
            <v>13.732944179244623</v>
          </cell>
          <cell r="BL74">
            <v>2.8102855216151967</v>
          </cell>
          <cell r="BM74">
            <v>2.5965872816908764</v>
          </cell>
          <cell r="BN74">
            <v>2.0139463714996975</v>
          </cell>
          <cell r="BO74">
            <v>13.318468557668627</v>
          </cell>
          <cell r="BP74">
            <v>22.305435441046107</v>
          </cell>
          <cell r="BQ74">
            <v>1.3935048913777281</v>
          </cell>
          <cell r="BR74">
            <v>2.2380767042843086</v>
          </cell>
          <cell r="BS74">
            <v>2.2479899348946786</v>
          </cell>
          <cell r="BT74">
            <v>0.1490517016569326</v>
          </cell>
          <cell r="BU74">
            <v>10.585576331886415</v>
          </cell>
          <cell r="BV74">
            <v>0.94071203773280487</v>
          </cell>
          <cell r="BW74">
            <v>-6.7694420192817351</v>
          </cell>
          <cell r="BX74">
            <v>-5.2996095633691347</v>
          </cell>
          <cell r="BY74">
            <v>1.8506536793926553</v>
          </cell>
          <cell r="BZ74">
            <v>5.9224087974269146</v>
          </cell>
          <cell r="CA74">
            <v>0.72439632514920138</v>
          </cell>
          <cell r="CB74">
            <v>-0.27379469999463391</v>
          </cell>
          <cell r="CD74">
            <v>701.85701495399553</v>
          </cell>
          <cell r="CE74">
            <v>155.38864804520949</v>
          </cell>
          <cell r="CF74">
            <v>60.621723645302154</v>
          </cell>
          <cell r="CG74">
            <v>20.997870335621542</v>
          </cell>
          <cell r="CH74">
            <v>12.920195419514016</v>
          </cell>
          <cell r="CI74">
            <v>12.513909379534951</v>
          </cell>
          <cell r="CJ74">
            <v>6.0243394022187715</v>
          </cell>
          <cell r="CK74">
            <v>8.1654091084129732</v>
          </cell>
          <cell r="CL74">
            <v>78.99407566763648</v>
          </cell>
          <cell r="CM74">
            <v>462.30851174031704</v>
          </cell>
          <cell r="CN74">
            <v>9.7810703737495714</v>
          </cell>
          <cell r="CO74">
            <v>317.47317530262762</v>
          </cell>
          <cell r="CP74">
            <v>36.330929128852404</v>
          </cell>
          <cell r="CQ74">
            <v>-25.237304335901456</v>
          </cell>
          <cell r="CR74">
            <v>-53.034702370385617</v>
          </cell>
          <cell r="CS74">
            <v>8.9027632831785581</v>
          </cell>
          <cell r="CT74">
            <v>147.87821621667899</v>
          </cell>
          <cell r="CU74">
            <v>20.214364141517763</v>
          </cell>
          <cell r="CV74">
            <v>-55.455944144472596</v>
          </cell>
        </row>
        <row r="75">
          <cell r="B75">
            <v>48345.665258136563</v>
          </cell>
          <cell r="D75">
            <v>2160.9129055338412</v>
          </cell>
          <cell r="J75">
            <v>3642.0066944345999</v>
          </cell>
          <cell r="K75">
            <v>21024.918661434229</v>
          </cell>
          <cell r="T75">
            <v>20288.579320177974</v>
          </cell>
          <cell r="V75">
            <v>1.1640460814765774E-2</v>
          </cell>
          <cell r="W75">
            <v>-4.4793034030344288</v>
          </cell>
          <cell r="X75">
            <v>-2.5632334337077678</v>
          </cell>
          <cell r="Y75">
            <v>0.84891890660832026</v>
          </cell>
          <cell r="Z75">
            <v>-2.2359782648725846</v>
          </cell>
          <cell r="AA75">
            <v>3.5867575867239987</v>
          </cell>
          <cell r="AB75">
            <v>19.520690662387508</v>
          </cell>
          <cell r="AC75">
            <v>-10.018593786287555</v>
          </cell>
          <cell r="AD75">
            <v>0.92726716052866642</v>
          </cell>
          <cell r="AE75">
            <v>-1.3349919322080961E-2</v>
          </cell>
          <cell r="AF75">
            <v>-0.59983893507082886</v>
          </cell>
          <cell r="AG75">
            <v>-0.17097453272451046</v>
          </cell>
          <cell r="AH75">
            <v>1.3091055290077147</v>
          </cell>
          <cell r="AI75">
            <v>0.75945074082939268</v>
          </cell>
          <cell r="AJ75">
            <v>0.3857243333771132</v>
          </cell>
          <cell r="AK75">
            <v>0.47327097614633384</v>
          </cell>
          <cell r="AL75">
            <v>-0.81384845075833656</v>
          </cell>
          <cell r="AM75">
            <v>0.1480468911086108</v>
          </cell>
          <cell r="AN75">
            <v>0.44290773326123301</v>
          </cell>
          <cell r="AP75">
            <v>5.6270032109096064</v>
          </cell>
          <cell r="AQ75">
            <v>-57.643772469557234</v>
          </cell>
          <cell r="AR75">
            <v>-56.846346630627067</v>
          </cell>
          <cell r="AS75">
            <v>7.0432230947636754</v>
          </cell>
          <cell r="AT75">
            <v>-14.633503196257493</v>
          </cell>
          <cell r="AU75">
            <v>3.8189277153956169</v>
          </cell>
          <cell r="AV75">
            <v>6.448217280228306</v>
          </cell>
          <cell r="AW75">
            <v>-59.523211524757585</v>
          </cell>
          <cell r="AX75">
            <v>33.460860490786672</v>
          </cell>
          <cell r="AY75">
            <v>-2.8071844356927613</v>
          </cell>
          <cell r="AZ75">
            <v>-39.421299686499879</v>
          </cell>
          <cell r="BA75">
            <v>-5.6705141527058913</v>
          </cell>
          <cell r="BB75">
            <v>51.034142769693972</v>
          </cell>
          <cell r="BC75">
            <v>2.6396599648000461</v>
          </cell>
          <cell r="BD75">
            <v>3.6554855164769151</v>
          </cell>
          <cell r="BE75">
            <v>2.318853775643845</v>
          </cell>
          <cell r="BF75">
            <v>-21.524705165125852</v>
          </cell>
          <cell r="BG75">
            <v>4.1611925420238549</v>
          </cell>
          <cell r="BH75">
            <v>89.463446255998861</v>
          </cell>
          <cell r="BJ75">
            <v>1.2209137376528956</v>
          </cell>
          <cell r="BK75">
            <v>-7.6674061724678495</v>
          </cell>
          <cell r="BL75">
            <v>-0.22839846535387398</v>
          </cell>
          <cell r="BM75">
            <v>5.3675412801904576</v>
          </cell>
          <cell r="BN75">
            <v>-1.5478306288372989</v>
          </cell>
          <cell r="BO75">
            <v>14.67031464970936</v>
          </cell>
          <cell r="BP75">
            <v>24.402966321849149</v>
          </cell>
          <cell r="BQ75">
            <v>-9.9947155733618676</v>
          </cell>
          <cell r="BR75">
            <v>1.652511639501153</v>
          </cell>
          <cell r="BS75">
            <v>2.7458763338374936</v>
          </cell>
          <cell r="BT75">
            <v>0.48392853441308059</v>
          </cell>
          <cell r="BU75">
            <v>8.6888151164434149</v>
          </cell>
          <cell r="BV75">
            <v>9.5290225916748739</v>
          </cell>
          <cell r="BW75">
            <v>-3.5615716692264154</v>
          </cell>
          <cell r="BX75">
            <v>-5.0034301863402515</v>
          </cell>
          <cell r="BY75">
            <v>2.9103270077284193</v>
          </cell>
          <cell r="BZ75">
            <v>-2.1892674216101637</v>
          </cell>
          <cell r="CA75">
            <v>1.0765900457206268</v>
          </cell>
          <cell r="CB75">
            <v>0.3415934293525158</v>
          </cell>
          <cell r="CD75">
            <v>583.13924158610462</v>
          </cell>
          <cell r="CE75">
            <v>-102.07815931524487</v>
          </cell>
          <cell r="CF75">
            <v>-4.9467903070185457</v>
          </cell>
          <cell r="CG75">
            <v>42.623099998955013</v>
          </cell>
          <cell r="CH75">
            <v>-10.059072405512211</v>
          </cell>
          <cell r="CI75">
            <v>14.110164480365199</v>
          </cell>
          <cell r="CJ75">
            <v>7.7446083905461442</v>
          </cell>
          <cell r="CK75">
            <v>-59.365590771373036</v>
          </cell>
          <cell r="CL75">
            <v>59.206195268819556</v>
          </cell>
          <cell r="CM75">
            <v>561.88947560007728</v>
          </cell>
          <cell r="CN75">
            <v>31.460672313552095</v>
          </cell>
          <cell r="CO75">
            <v>264.68147535238404</v>
          </cell>
          <cell r="CP75">
            <v>343.60050423954181</v>
          </cell>
          <cell r="CQ75">
            <v>-12.933787788304187</v>
          </cell>
          <cell r="CR75">
            <v>-50.107173802398165</v>
          </cell>
          <cell r="CS75">
            <v>13.921847245684603</v>
          </cell>
          <cell r="CT75">
            <v>-58.716074503255186</v>
          </cell>
          <cell r="CU75">
            <v>29.982012542872781</v>
          </cell>
          <cell r="CV75">
            <v>69.068520339471434</v>
          </cell>
        </row>
        <row r="76">
          <cell r="B76">
            <v>48122.823147324976</v>
          </cell>
          <cell r="D76">
            <v>2155.9920947209994</v>
          </cell>
          <cell r="J76">
            <v>3695.5799684400358</v>
          </cell>
          <cell r="K76">
            <v>20993.974836778438</v>
          </cell>
          <cell r="T76">
            <v>20115.864958882095</v>
          </cell>
          <cell r="V76">
            <v>-0.46093503858463114</v>
          </cell>
          <cell r="W76">
            <v>-5.5185288812237276</v>
          </cell>
          <cell r="X76">
            <v>-0.22771907189041984</v>
          </cell>
          <cell r="Y76">
            <v>-4.4740577852284025</v>
          </cell>
          <cell r="Z76">
            <v>2.5353973610649838</v>
          </cell>
          <cell r="AA76">
            <v>2.5582935799356221</v>
          </cell>
          <cell r="AB76">
            <v>5.8577820031591399</v>
          </cell>
          <cell r="AC76">
            <v>2.0871249791579727</v>
          </cell>
          <cell r="AD76">
            <v>1.4709823045438553</v>
          </cell>
          <cell r="AE76">
            <v>-0.14717690543341044</v>
          </cell>
          <cell r="AF76">
            <v>0.20017089852149006</v>
          </cell>
          <cell r="AG76">
            <v>1.4829808968408686</v>
          </cell>
          <cell r="AH76">
            <v>-2.0766175845466139</v>
          </cell>
          <cell r="AI76">
            <v>0.95359891778725725</v>
          </cell>
          <cell r="AJ76">
            <v>-8.034982644284927E-2</v>
          </cell>
          <cell r="AK76">
            <v>0.27470346851379279</v>
          </cell>
          <cell r="AL76">
            <v>0.20129012292342541</v>
          </cell>
          <cell r="AM76">
            <v>-0.72165155439533057</v>
          </cell>
          <cell r="AN76">
            <v>-0.85128859231708986</v>
          </cell>
          <cell r="AP76">
            <v>-222.84211081158719</v>
          </cell>
          <cell r="AQ76">
            <v>-67.836388052510074</v>
          </cell>
          <cell r="AR76">
            <v>-4.9208108128418644</v>
          </cell>
          <cell r="AS76">
            <v>-37.435020461341196</v>
          </cell>
          <cell r="AT76">
            <v>16.222053225662307</v>
          </cell>
          <cell r="AU76">
            <v>2.8215908138394354</v>
          </cell>
          <cell r="AV76">
            <v>2.3127078963532739</v>
          </cell>
          <cell r="AW76">
            <v>11.157857712644955</v>
          </cell>
          <cell r="AX76">
            <v>53.573274005435906</v>
          </cell>
          <cell r="AY76">
            <v>-30.943824655791104</v>
          </cell>
          <cell r="AZ76">
            <v>13.076283062484436</v>
          </cell>
          <cell r="BA76">
            <v>49.100215861656579</v>
          </cell>
          <cell r="BB76">
            <v>-82.014600794429498</v>
          </cell>
          <cell r="BC76">
            <v>3.3396420174621539</v>
          </cell>
          <cell r="BD76">
            <v>-0.76440748394020375</v>
          </cell>
          <cell r="BE76">
            <v>1.3523159672834026</v>
          </cell>
          <cell r="BF76">
            <v>5.2804042901339017</v>
          </cell>
          <cell r="BG76">
            <v>-20.313677576442842</v>
          </cell>
          <cell r="BH76">
            <v>-172.71436129587892</v>
          </cell>
          <cell r="BJ76">
            <v>-0.21964611938678491</v>
          </cell>
          <cell r="BK76">
            <v>-9.0089940209224011</v>
          </cell>
          <cell r="BL76">
            <v>-8.0168953646486685E-2</v>
          </cell>
          <cell r="BM76">
            <v>2.966890406645617</v>
          </cell>
          <cell r="BN76">
            <v>1.3239490153336808</v>
          </cell>
          <cell r="BO76">
            <v>16.007850664333567</v>
          </cell>
          <cell r="BP76">
            <v>22.755320442504392</v>
          </cell>
          <cell r="BQ76">
            <v>-9.4096147433776256</v>
          </cell>
          <cell r="BR76">
            <v>2.5130104465691527</v>
          </cell>
          <cell r="BS76">
            <v>1.1977640101306752</v>
          </cell>
          <cell r="BT76">
            <v>0.54114666952840285</v>
          </cell>
          <cell r="BU76">
            <v>6.8646570614381064</v>
          </cell>
          <cell r="BV76">
            <v>1.3190444701383752</v>
          </cell>
          <cell r="BW76">
            <v>-2.5784878104266884</v>
          </cell>
          <cell r="BX76">
            <v>-3.3721018135605574</v>
          </cell>
          <cell r="BY76">
            <v>4.9574389617394576</v>
          </cell>
          <cell r="BZ76">
            <v>-3.0719278445284215</v>
          </cell>
          <cell r="CA76">
            <v>1.8064654981460482</v>
          </cell>
          <cell r="CB76">
            <v>-1.6057769578157854</v>
          </cell>
          <cell r="CD76">
            <v>-105.9325904064608</v>
          </cell>
          <cell r="CE76">
            <v>-114.9910064338103</v>
          </cell>
          <cell r="CF76">
            <v>-1.7298230841051918</v>
          </cell>
          <cell r="CG76">
            <v>23.030412827831128</v>
          </cell>
          <cell r="CH76">
            <v>8.5722091778958429</v>
          </cell>
          <cell r="CI76">
            <v>15.60846093131812</v>
          </cell>
          <cell r="CJ76">
            <v>7.747346840096931</v>
          </cell>
          <cell r="CK76">
            <v>-56.688252861246838</v>
          </cell>
          <cell r="CL76">
            <v>90.593681976220978</v>
          </cell>
          <cell r="CM76">
            <v>248.48204636779337</v>
          </cell>
          <cell r="CN76">
            <v>35.230839564787857</v>
          </cell>
          <cell r="CO76">
            <v>215.83695719167645</v>
          </cell>
          <cell r="CP76">
            <v>50.34883273209789</v>
          </cell>
          <cell r="CQ76">
            <v>-9.3576368889573018</v>
          </cell>
          <cell r="CR76">
            <v>-33.173327629512073</v>
          </cell>
          <cell r="CS76">
            <v>23.315759657346916</v>
          </cell>
          <cell r="CT76">
            <v>-83.306609399553054</v>
          </cell>
          <cell r="CU76">
            <v>49.587231139907999</v>
          </cell>
          <cell r="CV76">
            <v>-328.28748923255625</v>
          </cell>
        </row>
        <row r="77">
          <cell r="B77">
            <v>47827.4365682223</v>
          </cell>
          <cell r="D77">
            <v>2138.0448272347321</v>
          </cell>
          <cell r="J77">
            <v>3732.1039139613549</v>
          </cell>
          <cell r="K77">
            <v>20868.424831880129</v>
          </cell>
          <cell r="T77">
            <v>19922.869254459241</v>
          </cell>
          <cell r="V77">
            <v>-0.61381805925718735</v>
          </cell>
          <cell r="W77">
            <v>0.39455894985609419</v>
          </cell>
          <cell r="X77">
            <v>-0.83243660912355466</v>
          </cell>
          <cell r="Y77">
            <v>-1.7384335578910948</v>
          </cell>
          <cell r="Z77">
            <v>-0.25149036486352694</v>
          </cell>
          <cell r="AA77">
            <v>3.5960013749518183</v>
          </cell>
          <cell r="AB77">
            <v>-7.535983265199409</v>
          </cell>
          <cell r="AC77">
            <v>-0.60840837860419716</v>
          </cell>
          <cell r="AD77">
            <v>0.98831430609622739</v>
          </cell>
          <cell r="AE77">
            <v>-0.59802874812616702</v>
          </cell>
          <cell r="AF77">
            <v>-3.3666179150615427E-2</v>
          </cell>
          <cell r="AG77">
            <v>-1.3531487428299016</v>
          </cell>
          <cell r="AH77">
            <v>-1.5529314155805496</v>
          </cell>
          <cell r="AI77">
            <v>-0.36083691771177095</v>
          </cell>
          <cell r="AJ77">
            <v>-3.8247147095726852E-2</v>
          </cell>
          <cell r="AK77">
            <v>-2.050057436223085</v>
          </cell>
          <cell r="AL77">
            <v>0.5984236265801357</v>
          </cell>
          <cell r="AM77">
            <v>-0.7798266192424852</v>
          </cell>
          <cell r="AN77">
            <v>-0.95942036207414816</v>
          </cell>
          <cell r="AP77">
            <v>-295.38657910267648</v>
          </cell>
          <cell r="AQ77">
            <v>4.5824521834292682</v>
          </cell>
          <cell r="AR77">
            <v>-17.947267486267265</v>
          </cell>
          <cell r="AS77">
            <v>-13.894915585442163</v>
          </cell>
          <cell r="AT77">
            <v>-1.649889876647876</v>
          </cell>
          <cell r="AU77">
            <v>4.0675629898725987</v>
          </cell>
          <cell r="AV77">
            <v>-3.1495629525150051</v>
          </cell>
          <cell r="AW77">
            <v>-3.3204620615351814</v>
          </cell>
          <cell r="AX77">
            <v>36.523945521319092</v>
          </cell>
          <cell r="AY77">
            <v>-125.55000489830854</v>
          </cell>
          <cell r="AZ77">
            <v>-2.2036654717758211</v>
          </cell>
          <cell r="BA77">
            <v>-45.465984400518664</v>
          </cell>
          <cell r="BB77">
            <v>-60.058340805391254</v>
          </cell>
          <cell r="BC77">
            <v>-1.2757539954602066</v>
          </cell>
          <cell r="BD77">
            <v>-0.36357158903206255</v>
          </cell>
          <cell r="BE77">
            <v>-10.119788781475449</v>
          </cell>
          <cell r="BF77">
            <v>15.729928738338458</v>
          </cell>
          <cell r="BG77">
            <v>-21.792828592992919</v>
          </cell>
          <cell r="BH77">
            <v>-192.99570442285403</v>
          </cell>
          <cell r="BJ77">
            <v>-0.35244801627981603</v>
          </cell>
          <cell r="BK77">
            <v>-10.176203522178728</v>
          </cell>
          <cell r="BL77">
            <v>-0.28134865077814597</v>
          </cell>
          <cell r="BM77">
            <v>3.6902646305045694</v>
          </cell>
          <cell r="BN77">
            <v>1.258435795896018</v>
          </cell>
          <cell r="BO77">
            <v>13.735874600983667</v>
          </cell>
          <cell r="BP77">
            <v>13.06438242359933</v>
          </cell>
          <cell r="BQ77">
            <v>-10.068977077985963</v>
          </cell>
          <cell r="BR77">
            <v>4.2895910110390068</v>
          </cell>
          <cell r="BS77">
            <v>0.84617923073586621</v>
          </cell>
          <cell r="BT77">
            <v>1.315212525799514</v>
          </cell>
          <cell r="BU77">
            <v>0.91694025574098337</v>
          </cell>
          <cell r="BV77">
            <v>1.0499125313366386</v>
          </cell>
          <cell r="BW77">
            <v>-1.6620509926931759</v>
          </cell>
          <cell r="BX77">
            <v>-1.0628532293202486</v>
          </cell>
          <cell r="BY77">
            <v>1.5900941821737513</v>
          </cell>
          <cell r="BZ77">
            <v>0.48636429600739106</v>
          </cell>
          <cell r="CA77">
            <v>0.59061014369885534</v>
          </cell>
          <cell r="CB77">
            <v>-1.7731737662502689</v>
          </cell>
          <cell r="CD77">
            <v>-169.16306328300561</v>
          </cell>
          <cell r="CE77">
            <v>-132.09628267878293</v>
          </cell>
          <cell r="CF77">
            <v>-6.0323321595983543</v>
          </cell>
          <cell r="CG77">
            <v>27.951236633728854</v>
          </cell>
          <cell r="CH77">
            <v>8.132795860126862</v>
          </cell>
          <cell r="CI77">
            <v>14.151949706192582</v>
          </cell>
          <cell r="CJ77">
            <v>4.4652542599233414</v>
          </cell>
          <cell r="CK77">
            <v>-60.733568619569724</v>
          </cell>
          <cell r="CL77">
            <v>153.50716448679486</v>
          </cell>
          <cell r="CM77">
            <v>175.10259491841862</v>
          </cell>
          <cell r="CN77">
            <v>84.942859793754906</v>
          </cell>
          <cell r="CO77">
            <v>30.11627490579167</v>
          </cell>
          <cell r="CP77">
            <v>39.558609770067051</v>
          </cell>
          <cell r="CQ77">
            <v>-5.9540056398047341</v>
          </cell>
          <cell r="CR77">
            <v>-10.20795319187414</v>
          </cell>
          <cell r="CS77">
            <v>7.5679994281705376</v>
          </cell>
          <cell r="CT77">
            <v>12.798637878263889</v>
          </cell>
          <cell r="CU77">
            <v>16.280171974049608</v>
          </cell>
          <cell r="CV77">
            <v>-359.64420784984395</v>
          </cell>
        </row>
        <row r="78">
          <cell r="B78">
            <v>48347.231737714465</v>
          </cell>
          <cell r="D78">
            <v>2230.2205835151394</v>
          </cell>
          <cell r="J78">
            <v>3722.8799343290207</v>
          </cell>
          <cell r="K78">
            <v>21081.632753013906</v>
          </cell>
          <cell r="T78">
            <v>20118.347816305606</v>
          </cell>
          <cell r="V78">
            <v>1.0868137763367702</v>
          </cell>
          <cell r="W78">
            <v>2.4148422827189764</v>
          </cell>
          <cell r="X78">
            <v>4.3112171974253766</v>
          </cell>
          <cell r="Y78">
            <v>14.535089279426327</v>
          </cell>
          <cell r="Z78">
            <v>-0.71863399732001731</v>
          </cell>
          <cell r="AA78">
            <v>2.4227600438992303</v>
          </cell>
          <cell r="AB78">
            <v>6.2577345019501074</v>
          </cell>
          <cell r="AC78">
            <v>-4.1543495579540739</v>
          </cell>
          <cell r="AD78">
            <v>-0.24715227241740578</v>
          </cell>
          <cell r="AE78">
            <v>1.0216771167513627</v>
          </cell>
          <cell r="AF78">
            <v>-0.47030907414823409</v>
          </cell>
          <cell r="AG78">
            <v>-8.6029570872181438E-2</v>
          </cell>
          <cell r="AH78">
            <v>3.4597044630181539</v>
          </cell>
          <cell r="AI78">
            <v>1.8406708835442709</v>
          </cell>
          <cell r="AJ78">
            <v>-0.4730897373495746</v>
          </cell>
          <cell r="AK78">
            <v>1.0187007774675294</v>
          </cell>
          <cell r="AL78">
            <v>3.7475254254226265</v>
          </cell>
          <cell r="AM78">
            <v>0.32820745701906962</v>
          </cell>
          <cell r="AN78">
            <v>0.98117675395883452</v>
          </cell>
          <cell r="AP78">
            <v>519.79516949216486</v>
          </cell>
          <cell r="AQ78">
            <v>28.156909863962483</v>
          </cell>
          <cell r="AR78">
            <v>92.175756280407313</v>
          </cell>
          <cell r="AS78">
            <v>114.15612090509148</v>
          </cell>
          <cell r="AT78">
            <v>-4.7027054880546757</v>
          </cell>
          <cell r="AU78">
            <v>2.8390159560331938</v>
          </cell>
          <cell r="AV78">
            <v>2.4182447688749562</v>
          </cell>
          <cell r="AW78">
            <v>-22.534919861537787</v>
          </cell>
          <cell r="AX78">
            <v>-9.2239796323342489</v>
          </cell>
          <cell r="AY78">
            <v>213.20792113377684</v>
          </cell>
          <cell r="AZ78">
            <v>-30.774355044728509</v>
          </cell>
          <cell r="BA78">
            <v>-2.8514912561950041</v>
          </cell>
          <cell r="BB78">
            <v>131.72337358690629</v>
          </cell>
          <cell r="BC78">
            <v>6.4842863649884634</v>
          </cell>
          <cell r="BD78">
            <v>-4.4953993896434667</v>
          </cell>
          <cell r="BE78">
            <v>4.925567131737921</v>
          </cell>
          <cell r="BF78">
            <v>99.095466580701213</v>
          </cell>
          <cell r="BG78">
            <v>9.1004731600100968</v>
          </cell>
          <cell r="BH78">
            <v>195.47856184636476</v>
          </cell>
          <cell r="BJ78">
            <v>1.4881003508682156E-2</v>
          </cell>
          <cell r="BK78">
            <v>-7.2065750801985189</v>
          </cell>
          <cell r="BL78">
            <v>0.56188837172066464</v>
          </cell>
          <cell r="BM78">
            <v>8.4213520723188431</v>
          </cell>
          <cell r="BN78">
            <v>-0.72793928287231413</v>
          </cell>
          <cell r="BO78">
            <v>12.723507295297765</v>
          </cell>
          <cell r="BP78">
            <v>24.308032350331345</v>
          </cell>
          <cell r="BQ78">
            <v>-12.492393854470363</v>
          </cell>
          <cell r="BR78">
            <v>3.1684258880605887</v>
          </cell>
          <cell r="BS78">
            <v>0.25636108982547423</v>
          </cell>
          <cell r="BT78">
            <v>-0.90266601320916351</v>
          </cell>
          <cell r="BU78">
            <v>-0.14737373794985187</v>
          </cell>
          <cell r="BV78">
            <v>1.0436229329799929</v>
          </cell>
          <cell r="BW78">
            <v>3.2188271216922804</v>
          </cell>
          <cell r="BX78">
            <v>-0.20765071873093399</v>
          </cell>
          <cell r="BY78">
            <v>-0.31085024430118624</v>
          </cell>
          <cell r="BZ78">
            <v>3.7273481969610112</v>
          </cell>
          <cell r="CA78">
            <v>-1.0262416152572507</v>
          </cell>
          <cell r="CB78">
            <v>-0.39985937067990029</v>
          </cell>
          <cell r="CD78">
            <v>7.1934827888107975</v>
          </cell>
          <cell r="CE78">
            <v>-92.740798474675557</v>
          </cell>
          <cell r="CF78">
            <v>12.461331350671117</v>
          </cell>
          <cell r="CG78">
            <v>69.8694079530718</v>
          </cell>
          <cell r="CH78">
            <v>-4.7640453352977374</v>
          </cell>
          <cell r="CI78">
            <v>13.547097475140845</v>
          </cell>
          <cell r="CJ78">
            <v>8.029606992941531</v>
          </cell>
          <cell r="CK78">
            <v>-74.220735735185599</v>
          </cell>
          <cell r="CL78">
            <v>114.33410038520742</v>
          </cell>
          <cell r="CM78">
            <v>53.906907143984427</v>
          </cell>
          <cell r="CN78">
            <v>-59.323037140519773</v>
          </cell>
          <cell r="CO78">
            <v>-4.8877739477629802</v>
          </cell>
          <cell r="CP78">
            <v>40.684574756779512</v>
          </cell>
          <cell r="CQ78">
            <v>11.187834351790457</v>
          </cell>
          <cell r="CR78">
            <v>-1.9678929461388179</v>
          </cell>
          <cell r="CS78">
            <v>-1.5230519068102808</v>
          </cell>
          <cell r="CT78">
            <v>98.581094444047721</v>
          </cell>
          <cell r="CU78">
            <v>-28.844840467401809</v>
          </cell>
          <cell r="CV78">
            <v>-80.768057616369333</v>
          </cell>
        </row>
        <row r="79">
          <cell r="B79">
            <v>48625.252713811649</v>
          </cell>
          <cell r="D79">
            <v>2212.8757414603665</v>
          </cell>
          <cell r="J79">
            <v>3735.034678152896</v>
          </cell>
          <cell r="K79">
            <v>21575.804618713504</v>
          </cell>
          <cell r="T79">
            <v>20024.891643237504</v>
          </cell>
          <cell r="V79">
            <v>0.57505045501975438</v>
          </cell>
          <cell r="W79">
            <v>-9.8400162700763794</v>
          </cell>
          <cell r="X79">
            <v>-0.7777186787252699</v>
          </cell>
          <cell r="Y79">
            <v>-3.2320934985179739</v>
          </cell>
          <cell r="Z79">
            <v>-0.70342873184393584</v>
          </cell>
          <cell r="AA79">
            <v>-5.9871862019229898</v>
          </cell>
          <cell r="AB79">
            <v>-23.748147518106023</v>
          </cell>
          <cell r="AC79">
            <v>6.3928005472990712</v>
          </cell>
          <cell r="AD79">
            <v>0.32648766649161498</v>
          </cell>
          <cell r="AE79">
            <v>2.344087251159177</v>
          </cell>
          <cell r="AF79">
            <v>0.97803962150193602</v>
          </cell>
          <cell r="AG79">
            <v>0.95264598339870332</v>
          </cell>
          <cell r="AH79">
            <v>8.5872505187391202</v>
          </cell>
          <cell r="AI79">
            <v>2.7818540936891401</v>
          </cell>
          <cell r="AJ79">
            <v>1.6894259006198897</v>
          </cell>
          <cell r="AK79">
            <v>1.3099092749888408</v>
          </cell>
          <cell r="AL79">
            <v>0.80030386931952968</v>
          </cell>
          <cell r="AM79">
            <v>0.22850457563703408</v>
          </cell>
          <cell r="AN79">
            <v>-0.46453204766823131</v>
          </cell>
          <cell r="AP79">
            <v>278.02097609718476</v>
          </cell>
          <cell r="AQ79">
            <v>-117.50461830342169</v>
          </cell>
          <cell r="AR79">
            <v>-17.344842054772926</v>
          </cell>
          <cell r="AS79">
            <v>-29.073945592306927</v>
          </cell>
          <cell r="AT79">
            <v>-4.5701227980125623</v>
          </cell>
          <cell r="AU79">
            <v>-7.1858255639238706</v>
          </cell>
          <cell r="AV79">
            <v>-9.7515446549377707</v>
          </cell>
          <cell r="AW79">
            <v>33.236596554408266</v>
          </cell>
          <cell r="AX79">
            <v>12.154743823875378</v>
          </cell>
          <cell r="AY79">
            <v>494.17186569959813</v>
          </cell>
          <cell r="AZ79">
            <v>63.696373403243342</v>
          </cell>
          <cell r="BA79">
            <v>31.548741950679414</v>
          </cell>
          <cell r="BB79">
            <v>338.25888233355727</v>
          </cell>
          <cell r="BC79">
            <v>9.9802551228710854</v>
          </cell>
          <cell r="BD79">
            <v>15.977338089640739</v>
          </cell>
          <cell r="BE79">
            <v>6.3981232350964206</v>
          </cell>
          <cell r="BF79">
            <v>21.955425700487922</v>
          </cell>
          <cell r="BG79">
            <v>6.3567258640196087</v>
          </cell>
          <cell r="BH79">
            <v>-93.456173068101634</v>
          </cell>
          <cell r="BJ79">
            <v>0.57830925313004933</v>
          </cell>
          <cell r="BK79">
            <v>-12.414230851840713</v>
          </cell>
          <cell r="BL79">
            <v>2.4046705350065034</v>
          </cell>
          <cell r="BM79">
            <v>4.0339090775411979</v>
          </cell>
          <cell r="BN79">
            <v>0.82825028047255334</v>
          </cell>
          <cell r="BO79">
            <v>2.3051049082861486</v>
          </cell>
          <cell r="BP79">
            <v>-20.693917575604605</v>
          </cell>
          <cell r="BQ79">
            <v>3.4678127267824488</v>
          </cell>
          <cell r="BR79">
            <v>2.5543056760563676</v>
          </cell>
          <cell r="BS79">
            <v>2.6201573768261932</v>
          </cell>
          <cell r="BT79">
            <v>0.67040546510712673</v>
          </cell>
          <cell r="BU79">
            <v>0.97651241571796721</v>
          </cell>
          <cell r="BV79">
            <v>8.3026953939781656</v>
          </cell>
          <cell r="BW79">
            <v>5.2905940925752626</v>
          </cell>
          <cell r="BX79">
            <v>1.0883447330204854</v>
          </cell>
          <cell r="BY79">
            <v>0.51925869765279131</v>
          </cell>
          <cell r="BZ79">
            <v>5.4154038088830792</v>
          </cell>
          <cell r="CA79">
            <v>-0.94672733938354625</v>
          </cell>
          <cell r="CB79">
            <v>-1.2996852701175565</v>
          </cell>
          <cell r="CD79">
            <v>279.58745567508595</v>
          </cell>
          <cell r="CE79">
            <v>-152.60164430854002</v>
          </cell>
          <cell r="CF79">
            <v>51.962835926525258</v>
          </cell>
          <cell r="CG79">
            <v>33.752239266001197</v>
          </cell>
          <cell r="CH79">
            <v>5.2993350629471934</v>
          </cell>
          <cell r="CI79">
            <v>2.5423441958213573</v>
          </cell>
          <cell r="CJ79">
            <v>-8.1701549422245456</v>
          </cell>
          <cell r="CK79">
            <v>18.539072343980251</v>
          </cell>
          <cell r="CL79">
            <v>93.027983718296127</v>
          </cell>
          <cell r="CM79">
            <v>550.88595727927532</v>
          </cell>
          <cell r="CN79">
            <v>43.794635949223448</v>
          </cell>
          <cell r="CO79">
            <v>32.331482155622325</v>
          </cell>
          <cell r="CP79">
            <v>327.90931432064281</v>
          </cell>
          <cell r="CQ79">
            <v>18.528429509861496</v>
          </cell>
          <cell r="CR79">
            <v>10.353959627025006</v>
          </cell>
          <cell r="CS79">
            <v>2.5562175526422948</v>
          </cell>
          <cell r="CT79">
            <v>142.06122530966149</v>
          </cell>
          <cell r="CU79">
            <v>-26.649307145406055</v>
          </cell>
          <cell r="CV79">
            <v>-263.68767694046983</v>
          </cell>
        </row>
        <row r="80">
          <cell r="B80">
            <v>47996.210434930457</v>
          </cell>
          <cell r="D80">
            <v>2175.9047585844078</v>
          </cell>
          <cell r="J80">
            <v>3743.1758704786912</v>
          </cell>
          <cell r="K80">
            <v>20771.101611745176</v>
          </cell>
          <cell r="T80">
            <v>20162.70889585332</v>
          </cell>
          <cell r="V80">
            <v>-1.2936534902625141</v>
          </cell>
          <cell r="W80">
            <v>6.1926820909103064</v>
          </cell>
          <cell r="X80">
            <v>-1.6707211427768653</v>
          </cell>
          <cell r="Y80">
            <v>-1.2352581920812788</v>
          </cell>
          <cell r="Z80">
            <v>1.1743292877916867</v>
          </cell>
          <cell r="AA80">
            <v>-22.137399149326509</v>
          </cell>
          <cell r="AB80">
            <v>11.313497623627388</v>
          </cell>
          <cell r="AC80">
            <v>-2.2341638457415658</v>
          </cell>
          <cell r="AD80">
            <v>0.21796831963609709</v>
          </cell>
          <cell r="AE80">
            <v>-3.7296546811996012</v>
          </cell>
          <cell r="AF80">
            <v>-1.1707988284900717</v>
          </cell>
          <cell r="AG80">
            <v>-2.551386191266769</v>
          </cell>
          <cell r="AH80">
            <v>-11.04290699655105</v>
          </cell>
          <cell r="AI80">
            <v>-4.2280654274377882</v>
          </cell>
          <cell r="AJ80">
            <v>-0.59740757407868994</v>
          </cell>
          <cell r="AK80">
            <v>-1.3218872936924919</v>
          </cell>
          <cell r="AL80">
            <v>-2.9834474972758596</v>
          </cell>
          <cell r="AM80">
            <v>-2.1406173500106984</v>
          </cell>
          <cell r="AN80">
            <v>0.68822970466537736</v>
          </cell>
          <cell r="AP80">
            <v>-629.04227888119203</v>
          </cell>
          <cell r="AQ80">
            <v>66.673266021479776</v>
          </cell>
          <cell r="AR80">
            <v>-36.970982875958725</v>
          </cell>
          <cell r="AS80">
            <v>-10.752492444176141</v>
          </cell>
          <cell r="AT80">
            <v>7.5758594890074846</v>
          </cell>
          <cell r="AU80">
            <v>-24.978568892067813</v>
          </cell>
          <cell r="AV80">
            <v>3.5423458859548411</v>
          </cell>
          <cell r="AW80">
            <v>-12.3581269146772</v>
          </cell>
          <cell r="AX80">
            <v>8.1411923257951457</v>
          </cell>
          <cell r="AY80">
            <v>-804.70300696832783</v>
          </cell>
          <cell r="AZ80">
            <v>-76.995877268106597</v>
          </cell>
          <cell r="BA80">
            <v>-85.299092786104211</v>
          </cell>
          <cell r="BB80">
            <v>-472.34283067159458</v>
          </cell>
          <cell r="BC80">
            <v>-15.590693806391698</v>
          </cell>
          <cell r="BD80">
            <v>-5.7452879088939426</v>
          </cell>
          <cell r="BE80">
            <v>-6.5412046694251558</v>
          </cell>
          <cell r="BF80">
            <v>-82.502514745860026</v>
          </cell>
          <cell r="BG80">
            <v>-59.685505111947805</v>
          </cell>
          <cell r="BH80">
            <v>137.81725261581596</v>
          </cell>
          <cell r="BJ80">
            <v>-0.26310325145908475</v>
          </cell>
          <cell r="BK80">
            <v>-1.557759117174029</v>
          </cell>
          <cell r="BL80">
            <v>0.92359633006842135</v>
          </cell>
          <cell r="BM80">
            <v>7.5611706211780927</v>
          </cell>
          <cell r="BN80">
            <v>-0.51015690253672918</v>
          </cell>
          <cell r="BO80">
            <v>-22.329620838986266</v>
          </cell>
          <cell r="BP80">
            <v>-16.606627775143789</v>
          </cell>
          <cell r="BQ80">
            <v>-0.91191981014937529</v>
          </cell>
          <cell r="BR80">
            <v>1.2879142771938579</v>
          </cell>
          <cell r="BS80">
            <v>-1.0616056595572299</v>
          </cell>
          <cell r="BT80">
            <v>-0.70699815667328858</v>
          </cell>
          <cell r="BU80">
            <v>-3.03772046118157</v>
          </cell>
          <cell r="BV80">
            <v>-1.6139689108010113</v>
          </cell>
          <cell r="BW80">
            <v>-0.11367601909613168</v>
          </cell>
          <cell r="BX80">
            <v>0.56523930031429082</v>
          </cell>
          <cell r="BY80">
            <v>-1.0812259142103486</v>
          </cell>
          <cell r="BZ80">
            <v>2.0649439311030804</v>
          </cell>
          <cell r="CA80">
            <v>-2.3624761713273768</v>
          </cell>
          <cell r="CB80">
            <v>0.23287060768690804</v>
          </cell>
          <cell r="CD80">
            <v>-126.61271239451889</v>
          </cell>
          <cell r="CE80">
            <v>-18.091990234550167</v>
          </cell>
          <cell r="CF80">
            <v>19.912663863408397</v>
          </cell>
          <cell r="CG80">
            <v>60.434767283166252</v>
          </cell>
          <cell r="CH80">
            <v>-3.3468586737076294</v>
          </cell>
          <cell r="CI80">
            <v>-25.257815510085891</v>
          </cell>
          <cell r="CJ80">
            <v>-6.9405169526229784</v>
          </cell>
          <cell r="CK80">
            <v>-4.9769122833419033</v>
          </cell>
          <cell r="CL80">
            <v>47.595902038655368</v>
          </cell>
          <cell r="CM80">
            <v>-222.87322503326141</v>
          </cell>
          <cell r="CN80">
            <v>-46.277524381367584</v>
          </cell>
          <cell r="CO80">
            <v>-102.06782649213847</v>
          </cell>
          <cell r="CP80">
            <v>-62.418915556522279</v>
          </cell>
          <cell r="CQ80">
            <v>-0.40190631399235599</v>
          </cell>
          <cell r="CR80">
            <v>5.373079202071267</v>
          </cell>
          <cell r="CS80">
            <v>-5.3373030840662636</v>
          </cell>
          <cell r="CT80">
            <v>54.278306273667567</v>
          </cell>
          <cell r="CU80">
            <v>-66.021134680911018</v>
          </cell>
          <cell r="CV80">
            <v>46.843936971225048</v>
          </cell>
        </row>
        <row r="81">
          <cell r="B81">
            <v>47979.934599452048</v>
          </cell>
          <cell r="D81">
            <v>2143.548512144298</v>
          </cell>
          <cell r="J81">
            <v>3710.2503273091711</v>
          </cell>
          <cell r="K81">
            <v>20765.384139401394</v>
          </cell>
          <cell r="T81">
            <v>20122.531316229892</v>
          </cell>
          <cell r="V81">
            <v>-3.3910667802561356E-2</v>
          </cell>
          <cell r="W81">
            <v>8.3004814352494183</v>
          </cell>
          <cell r="X81">
            <v>-1.4870249404279945</v>
          </cell>
          <cell r="Y81">
            <v>-4.052889898137801</v>
          </cell>
          <cell r="Z81">
            <v>1.3374053447664069</v>
          </cell>
          <cell r="AA81">
            <v>-0.37911979663352025</v>
          </cell>
          <cell r="AB81">
            <v>-1.1774705791689932</v>
          </cell>
          <cell r="AC81">
            <v>-1.0168166551135394</v>
          </cell>
          <cell r="AD81">
            <v>-0.87961517996506533</v>
          </cell>
          <cell r="AE81">
            <v>-2.752609105984849E-2</v>
          </cell>
          <cell r="AF81">
            <v>-0.36076170081785763</v>
          </cell>
          <cell r="AG81">
            <v>-0.70627628616497518</v>
          </cell>
          <cell r="AH81">
            <v>2.1019778681125922</v>
          </cell>
          <cell r="AI81">
            <v>5.1162238935916315</v>
          </cell>
          <cell r="AJ81">
            <v>-1.537811263540223</v>
          </cell>
          <cell r="AK81">
            <v>2.380261018877694</v>
          </cell>
          <cell r="AL81">
            <v>1.7714291857631181</v>
          </cell>
          <cell r="AM81">
            <v>-3.7292659414202567</v>
          </cell>
          <cell r="AN81">
            <v>-0.19926677427600792</v>
          </cell>
          <cell r="AP81">
            <v>-16.275835478409135</v>
          </cell>
          <cell r="AQ81">
            <v>94.901006098430571</v>
          </cell>
          <cell r="AR81">
            <v>-32.356246440109771</v>
          </cell>
          <cell r="AS81">
            <v>-34.843208663714336</v>
          </cell>
          <cell r="AT81">
            <v>8.729219361859009</v>
          </cell>
          <cell r="AU81">
            <v>-0.33307828969300601</v>
          </cell>
          <cell r="AV81">
            <v>-0.41038546295586542</v>
          </cell>
          <cell r="AW81">
            <v>-5.4987933856053814</v>
          </cell>
          <cell r="AX81">
            <v>-32.925543169520097</v>
          </cell>
          <cell r="AY81">
            <v>-5.7174723437819921</v>
          </cell>
          <cell r="AZ81">
            <v>-23.447195423088488</v>
          </cell>
          <cell r="BA81">
            <v>-23.010099778362928</v>
          </cell>
          <cell r="BB81">
            <v>79.980227418049253</v>
          </cell>
          <cell r="BC81">
            <v>18.068060863980463</v>
          </cell>
          <cell r="BD81">
            <v>-14.700828837947711</v>
          </cell>
          <cell r="BE81">
            <v>11.622745519825401</v>
          </cell>
          <cell r="BF81">
            <v>47.52459455703638</v>
          </cell>
          <cell r="BG81">
            <v>-101.75497666327692</v>
          </cell>
          <cell r="BH81">
            <v>-40.177579623428755</v>
          </cell>
          <cell r="BJ81">
            <v>0.31885052215212539</v>
          </cell>
          <cell r="BK81">
            <v>6.1944212185826464</v>
          </cell>
          <cell r="BL81">
            <v>0.25741672201906596</v>
          </cell>
          <cell r="BM81">
            <v>5.0276710819130654</v>
          </cell>
          <cell r="BN81">
            <v>1.0746185034070876</v>
          </cell>
          <cell r="BO81">
            <v>-25.309940199870962</v>
          </cell>
          <cell r="BP81">
            <v>-10.871879989489441</v>
          </cell>
          <cell r="BQ81">
            <v>-1.3190809330651754</v>
          </cell>
          <cell r="BR81">
            <v>-0.58555675715330491</v>
          </cell>
          <cell r="BS81">
            <v>-0.49376363242003007</v>
          </cell>
          <cell r="BT81">
            <v>-1.0318904978694143</v>
          </cell>
          <cell r="BU81">
            <v>-2.4018945106340728</v>
          </cell>
          <cell r="BV81">
            <v>2.0386743175271116</v>
          </cell>
          <cell r="BW81">
            <v>5.3769709688672895</v>
          </cell>
          <cell r="BX81">
            <v>-0.94337794490664262</v>
          </cell>
          <cell r="BY81">
            <v>3.3929132115259497</v>
          </cell>
          <cell r="BZ81">
            <v>3.2550495243407029</v>
          </cell>
          <cell r="CA81">
            <v>-5.2648693267520201</v>
          </cell>
          <cell r="CB81">
            <v>1.0021752350051649</v>
          </cell>
          <cell r="CD81">
            <v>152.49803122974845</v>
          </cell>
          <cell r="CE81">
            <v>72.226563680451136</v>
          </cell>
          <cell r="CF81">
            <v>5.5036849095658908</v>
          </cell>
          <cell r="CG81">
            <v>39.48647420489408</v>
          </cell>
          <cell r="CH81">
            <v>7.0322505647992557</v>
          </cell>
          <cell r="CI81">
            <v>-29.658456789651495</v>
          </cell>
          <cell r="CJ81">
            <v>-4.2013394630638388</v>
          </cell>
          <cell r="CK81">
            <v>-7.1552436074121033</v>
          </cell>
          <cell r="CL81">
            <v>-21.853586652183822</v>
          </cell>
          <cell r="CM81">
            <v>-103.04069247873485</v>
          </cell>
          <cell r="CN81">
            <v>-67.521054332680251</v>
          </cell>
          <cell r="CO81">
            <v>-79.611941869982729</v>
          </cell>
          <cell r="CP81">
            <v>77.619652666918228</v>
          </cell>
          <cell r="CQ81">
            <v>18.941908545448314</v>
          </cell>
          <cell r="CR81">
            <v>-8.9641780468443812</v>
          </cell>
          <cell r="CS81">
            <v>16.405231217234586</v>
          </cell>
          <cell r="CT81">
            <v>86.07297209236549</v>
          </cell>
          <cell r="CU81">
            <v>-145.98328275119502</v>
          </cell>
          <cell r="CV81">
            <v>199.66206177065033</v>
          </cell>
        </row>
        <row r="82">
          <cell r="B82">
            <v>48541.085650188747</v>
          </cell>
          <cell r="D82">
            <v>2260.7328051535369</v>
          </cell>
          <cell r="J82">
            <v>3701.3560953436822</v>
          </cell>
          <cell r="K82">
            <v>21264.128706303793</v>
          </cell>
          <cell r="T82">
            <v>20152.82874588732</v>
          </cell>
          <cell r="V82">
            <v>1.1695535965634773</v>
          </cell>
          <cell r="W82">
            <v>-6.1524598327275299</v>
          </cell>
          <cell r="X82">
            <v>5.4668365257576346</v>
          </cell>
          <cell r="Y82">
            <v>13.558673700212953</v>
          </cell>
          <cell r="Z82">
            <v>0.93255478570704042</v>
          </cell>
          <cell r="AA82">
            <v>-1.0495472779447068</v>
          </cell>
          <cell r="AB82">
            <v>1.7704289090411329</v>
          </cell>
          <cell r="AC82">
            <v>-9.6478008296463358E-2</v>
          </cell>
          <cell r="AD82">
            <v>-0.23972053583617425</v>
          </cell>
          <cell r="AE82">
            <v>2.4018075637524783</v>
          </cell>
          <cell r="AF82">
            <v>2.3635269073273069</v>
          </cell>
          <cell r="AG82">
            <v>1.9287504318338922</v>
          </cell>
          <cell r="AH82">
            <v>2.8218287130570729</v>
          </cell>
          <cell r="AI82">
            <v>-0.20905096774843646</v>
          </cell>
          <cell r="AJ82">
            <v>1.7875743106161801</v>
          </cell>
          <cell r="AK82">
            <v>0.27448569845411885</v>
          </cell>
          <cell r="AL82">
            <v>1.3318712077290185</v>
          </cell>
          <cell r="AM82">
            <v>4.5636032169718455</v>
          </cell>
          <cell r="AN82">
            <v>0.15056470372090125</v>
          </cell>
          <cell r="AP82">
            <v>561.15105073669838</v>
          </cell>
          <cell r="AQ82">
            <v>-76.181006866873986</v>
          </cell>
          <cell r="AR82">
            <v>117.1842930092389</v>
          </cell>
          <cell r="AS82">
            <v>111.84136108477355</v>
          </cell>
          <cell r="AT82">
            <v>6.1681721815351693</v>
          </cell>
          <cell r="AU82">
            <v>-0.91859112355211892</v>
          </cell>
          <cell r="AV82">
            <v>0.60978447367966027</v>
          </cell>
          <cell r="AW82">
            <v>-0.51643360719697284</v>
          </cell>
          <cell r="AX82">
            <v>-8.8942319654888706</v>
          </cell>
          <cell r="AY82">
            <v>498.74456690239822</v>
          </cell>
          <cell r="AZ82">
            <v>153.05990065042897</v>
          </cell>
          <cell r="BA82">
            <v>62.393839501415187</v>
          </cell>
          <cell r="BB82">
            <v>109.62744665755326</v>
          </cell>
          <cell r="BC82">
            <v>-0.77603969600841083</v>
          </cell>
          <cell r="BD82">
            <v>16.825670271716945</v>
          </cell>
          <cell r="BE82">
            <v>1.3722084787880817</v>
          </cell>
          <cell r="BF82">
            <v>36.364927713022553</v>
          </cell>
          <cell r="BG82">
            <v>119.87661332548532</v>
          </cell>
          <cell r="BH82">
            <v>30.297429657428438</v>
          </cell>
          <cell r="BJ82">
            <v>0.40096176245612014</v>
          </cell>
          <cell r="BK82">
            <v>-2.689053766840388</v>
          </cell>
          <cell r="BL82">
            <v>1.3681257299807514</v>
          </cell>
          <cell r="BM82">
            <v>4.1323065701459605</v>
          </cell>
          <cell r="BN82">
            <v>2.7556315982214752</v>
          </cell>
          <cell r="BO82">
            <v>-27.842061394435447</v>
          </cell>
          <cell r="BP82">
            <v>-14.635795277945807</v>
          </cell>
          <cell r="BQ82">
            <v>2.8588289890747687</v>
          </cell>
          <cell r="BR82">
            <v>-0.5781502322131038</v>
          </cell>
          <cell r="BS82">
            <v>0.86566327868411452</v>
          </cell>
          <cell r="BT82">
            <v>1.78595598710245</v>
          </cell>
          <cell r="BU82">
            <v>-0.43381426722652883</v>
          </cell>
          <cell r="BV82">
            <v>1.4095598594571879</v>
          </cell>
          <cell r="BW82">
            <v>3.2560748853672772</v>
          </cell>
          <cell r="BX82">
            <v>1.3066039303663235</v>
          </cell>
          <cell r="BY82">
            <v>2.6312070671888899</v>
          </cell>
          <cell r="BZ82">
            <v>0.85086210050733246</v>
          </cell>
          <cell r="CA82">
            <v>-1.2655875600171895</v>
          </cell>
          <cell r="CB82">
            <v>0.17139046355370002</v>
          </cell>
          <cell r="CD82">
            <v>193.85391247428197</v>
          </cell>
          <cell r="CE82">
            <v>-32.111353050385333</v>
          </cell>
          <cell r="CF82">
            <v>30.512221638397477</v>
          </cell>
          <cell r="CG82">
            <v>37.171714384576148</v>
          </cell>
          <cell r="CH82">
            <v>17.903128234389101</v>
          </cell>
          <cell r="CI82">
            <v>-33.416063869236808</v>
          </cell>
          <cell r="CJ82">
            <v>-6.0097997582591347</v>
          </cell>
          <cell r="CK82">
            <v>14.863242646928711</v>
          </cell>
          <cell r="CL82">
            <v>-21.523838985338443</v>
          </cell>
          <cell r="CM82">
            <v>182.49595328988653</v>
          </cell>
          <cell r="CN82">
            <v>116.31320136247723</v>
          </cell>
          <cell r="CO82">
            <v>-14.366611112372539</v>
          </cell>
          <cell r="CP82">
            <v>55.523725737565201</v>
          </cell>
          <cell r="CQ82">
            <v>11.68158248445144</v>
          </cell>
          <cell r="CR82">
            <v>12.35689161451603</v>
          </cell>
          <cell r="CS82">
            <v>12.851872564284747</v>
          </cell>
          <cell r="CT82">
            <v>23.342433224686829</v>
          </cell>
          <cell r="CU82">
            <v>-35.207142585719794</v>
          </cell>
          <cell r="CV82">
            <v>34.480929581714008</v>
          </cell>
        </row>
        <row r="83">
          <cell r="B83">
            <v>47644.519514415479</v>
          </cell>
          <cell r="D83">
            <v>2198.9345239009026</v>
          </cell>
          <cell r="J83">
            <v>3666.2565990496087</v>
          </cell>
          <cell r="K83">
            <v>20330.941089229731</v>
          </cell>
          <cell r="T83">
            <v>20247.439654345748</v>
          </cell>
          <cell r="V83">
            <v>-1.8470253060147268</v>
          </cell>
          <cell r="W83">
            <v>3.3482818070585507</v>
          </cell>
          <cell r="X83">
            <v>-2.7335508695127464</v>
          </cell>
          <cell r="Y83">
            <v>-8.0577783858926448</v>
          </cell>
          <cell r="Z83">
            <v>1.7032432617986926</v>
          </cell>
          <cell r="AA83">
            <v>-0.76225927948706529</v>
          </cell>
          <cell r="AB83">
            <v>7.6369681346937668</v>
          </cell>
          <cell r="AC83">
            <v>5.464461281696753E-2</v>
          </cell>
          <cell r="AD83">
            <v>-0.94828747599370322</v>
          </cell>
          <cell r="AE83">
            <v>-4.3885532765676754</v>
          </cell>
          <cell r="AF83">
            <v>-2.6487327859266219</v>
          </cell>
          <cell r="AG83">
            <v>-2.6139894546066689</v>
          </cell>
          <cell r="AH83">
            <v>-8.4418401294398482</v>
          </cell>
          <cell r="AI83">
            <v>-5.5932654620289739</v>
          </cell>
          <cell r="AJ83">
            <v>-2.3195917036531233</v>
          </cell>
          <cell r="AK83">
            <v>-1.8884024067113092</v>
          </cell>
          <cell r="AL83">
            <v>-3.5247061593800089</v>
          </cell>
          <cell r="AM83">
            <v>-6.7086504084167942</v>
          </cell>
          <cell r="AN83">
            <v>0.46946713859083999</v>
          </cell>
          <cell r="AP83">
            <v>-896.56613577326789</v>
          </cell>
          <cell r="AQ83">
            <v>38.908350389077441</v>
          </cell>
          <cell r="AR83">
            <v>-61.798281252634297</v>
          </cell>
          <cell r="AS83">
            <v>-75.478083595519934</v>
          </cell>
          <cell r="AT83">
            <v>11.370775336927068</v>
          </cell>
          <cell r="AU83">
            <v>-0.66014713594962871</v>
          </cell>
          <cell r="AV83">
            <v>2.6769511927464649</v>
          </cell>
          <cell r="AW83">
            <v>0.2922229491609869</v>
          </cell>
          <cell r="AX83">
            <v>-35.09949629407356</v>
          </cell>
          <cell r="AY83">
            <v>-933.18761707406156</v>
          </cell>
          <cell r="AZ83">
            <v>-175.58372748754573</v>
          </cell>
          <cell r="BA83">
            <v>-86.191850807634182</v>
          </cell>
          <cell r="BB83">
            <v>-337.21827129753729</v>
          </cell>
          <cell r="BC83">
            <v>-20.719932643676032</v>
          </cell>
          <cell r="BD83">
            <v>-22.223608654829036</v>
          </cell>
          <cell r="BE83">
            <v>-9.4664112061861942</v>
          </cell>
          <cell r="BF83">
            <v>-97.51905363036667</v>
          </cell>
          <cell r="BG83">
            <v>-184.26476134628456</v>
          </cell>
          <cell r="BH83">
            <v>94.61090845842773</v>
          </cell>
          <cell r="BJ83">
            <v>-2.0169215472634505</v>
          </cell>
          <cell r="BK83">
            <v>11.545262966571102</v>
          </cell>
          <cell r="BL83">
            <v>-0.63000453655222</v>
          </cell>
          <cell r="BM83">
            <v>-1.0606310087539539</v>
          </cell>
          <cell r="BN83">
            <v>5.2461415684867507</v>
          </cell>
          <cell r="BO83">
            <v>-23.831757470361158</v>
          </cell>
          <cell r="BP83">
            <v>20.499947010375873</v>
          </cell>
          <cell r="BQ83">
            <v>-3.2687970722502513</v>
          </cell>
          <cell r="BR83">
            <v>-1.8414308039919058</v>
          </cell>
          <cell r="BS83">
            <v>-5.7697200706204761</v>
          </cell>
          <cell r="BT83">
            <v>-1.869833905645224</v>
          </cell>
          <cell r="BU83">
            <v>-3.951466360465683</v>
          </cell>
          <cell r="BV83">
            <v>-14.493896385994132</v>
          </cell>
          <cell r="BW83">
            <v>-5.1576862755362445</v>
          </cell>
          <cell r="BX83">
            <v>-2.6873212490605924</v>
          </cell>
          <cell r="BY83">
            <v>-0.60881743603128369</v>
          </cell>
          <cell r="BZ83">
            <v>-3.4763172158682076</v>
          </cell>
          <cell r="CA83">
            <v>-8.0993313563118789</v>
          </cell>
          <cell r="CB83">
            <v>1.1113568805921625</v>
          </cell>
          <cell r="CD83">
            <v>-980.73319939617068</v>
          </cell>
          <cell r="CE83">
            <v>124.3016156421138</v>
          </cell>
          <cell r="CF83">
            <v>-13.941217559463894</v>
          </cell>
          <cell r="CG83">
            <v>-9.232423618636858</v>
          </cell>
          <cell r="CH83">
            <v>33.844026369328731</v>
          </cell>
          <cell r="CI83">
            <v>-26.890385441262566</v>
          </cell>
          <cell r="CJ83">
            <v>6.4186960894251008</v>
          </cell>
          <cell r="CK83">
            <v>-18.081130958318568</v>
          </cell>
          <cell r="CL83">
            <v>-68.778079103287382</v>
          </cell>
          <cell r="CM83">
            <v>-1244.8635294837732</v>
          </cell>
          <cell r="CN83">
            <v>-122.96689952831184</v>
          </cell>
          <cell r="CO83">
            <v>-132.10720387068613</v>
          </cell>
          <cell r="CP83">
            <v>-619.95342789352935</v>
          </cell>
          <cell r="CQ83">
            <v>-19.018605282095677</v>
          </cell>
          <cell r="CR83">
            <v>-25.844055129953745</v>
          </cell>
          <cell r="CS83">
            <v>-3.0126618769978677</v>
          </cell>
          <cell r="CT83">
            <v>-96.132046106167763</v>
          </cell>
          <cell r="CU83">
            <v>-225.82862979602396</v>
          </cell>
          <cell r="CV83">
            <v>222.54801110824337</v>
          </cell>
        </row>
        <row r="84">
          <cell r="B84">
            <v>46262.153837014048</v>
          </cell>
          <cell r="D84">
            <v>2196.8550750872537</v>
          </cell>
          <cell r="J84">
            <v>3694.3150718442644</v>
          </cell>
          <cell r="K84">
            <v>19321.246665621948</v>
          </cell>
          <cell r="T84">
            <v>19891.211870885556</v>
          </cell>
          <cell r="V84">
            <v>-2.9014159267220174</v>
          </cell>
          <cell r="W84">
            <v>-3.5324182855948405</v>
          </cell>
          <cell r="X84">
            <v>-9.4566199722945221E-2</v>
          </cell>
          <cell r="Y84">
            <v>-0.16401466848352531</v>
          </cell>
          <cell r="Z84">
            <v>-1.148621363805169</v>
          </cell>
          <cell r="AA84">
            <v>0.56725610345618183</v>
          </cell>
          <cell r="AB84">
            <v>-12.823522065906523</v>
          </cell>
          <cell r="AC84">
            <v>2.1460271067745618</v>
          </cell>
          <cell r="AD84">
            <v>0.76531666664927389</v>
          </cell>
          <cell r="AE84">
            <v>-4.9662945712959043</v>
          </cell>
          <cell r="AF84">
            <v>0.75569074506911527</v>
          </cell>
          <cell r="AG84">
            <v>-3.2020874025896595</v>
          </cell>
          <cell r="AH84">
            <v>-19.441011333138235</v>
          </cell>
          <cell r="AI84">
            <v>5.9846274932739973E-2</v>
          </cell>
          <cell r="AJ84">
            <v>-2.1518116708589274</v>
          </cell>
          <cell r="AK84">
            <v>-0.1310090081467874</v>
          </cell>
          <cell r="AL84">
            <v>-1.3982241807131257</v>
          </cell>
          <cell r="AM84">
            <v>-7.2865379678750948</v>
          </cell>
          <cell r="AN84">
            <v>-1.7593719973563848</v>
          </cell>
          <cell r="AP84">
            <v>-1382.3656774014307</v>
          </cell>
          <cell r="AQ84">
            <v>-42.422494314469532</v>
          </cell>
          <cell r="AR84">
            <v>-2.0794488136489235</v>
          </cell>
          <cell r="AS84">
            <v>-1.412548050119085</v>
          </cell>
          <cell r="AT84">
            <v>-7.7987516693692669</v>
          </cell>
          <cell r="AU84">
            <v>0.48752183243588831</v>
          </cell>
          <cell r="AV84">
            <v>-4.8382494312341109</v>
          </cell>
          <cell r="AW84">
            <v>11.482578504638127</v>
          </cell>
          <cell r="AX84">
            <v>28.0584727946557</v>
          </cell>
          <cell r="AY84">
            <v>-1009.6944236077834</v>
          </cell>
          <cell r="AZ84">
            <v>48.767650145293373</v>
          </cell>
          <cell r="BA84">
            <v>-102.82344075214905</v>
          </cell>
          <cell r="BB84">
            <v>-711.03320653556193</v>
          </cell>
          <cell r="BC84">
            <v>0.20929700164117548</v>
          </cell>
          <cell r="BD84">
            <v>-20.137926849377777</v>
          </cell>
          <cell r="BE84">
            <v>-0.64433589600542973</v>
          </cell>
          <cell r="BF84">
            <v>-37.321533411542532</v>
          </cell>
          <cell r="BG84">
            <v>-186.71092731008503</v>
          </cell>
          <cell r="BH84">
            <v>-356.22778346019186</v>
          </cell>
          <cell r="BJ84">
            <v>-3.6129031484002483</v>
          </cell>
          <cell r="BK84">
            <v>1.3299745162342891</v>
          </cell>
          <cell r="BL84">
            <v>0.96283242270565061</v>
          </cell>
          <cell r="BM84">
            <v>1.2506594003625082E-2</v>
          </cell>
          <cell r="BN84">
            <v>2.8297025878126991</v>
          </cell>
          <cell r="BO84">
            <v>-1.6211753815041585</v>
          </cell>
          <cell r="BP84">
            <v>-5.6290459300083366</v>
          </cell>
          <cell r="BQ84">
            <v>1.0650393327450658</v>
          </cell>
          <cell r="BR84">
            <v>-1.3053300278989655</v>
          </cell>
          <cell r="BS84">
            <v>-6.980154318360265</v>
          </cell>
          <cell r="BT84">
            <v>4.3029292594432E-2</v>
          </cell>
          <cell r="BU84">
            <v>-4.5928187075365496</v>
          </cell>
          <cell r="BV84">
            <v>-22.566205803047744</v>
          </cell>
          <cell r="BW84">
            <v>-0.91139566112974357</v>
          </cell>
          <cell r="BX84">
            <v>-4.20904440363371</v>
          </cell>
          <cell r="BY84">
            <v>0.5906663992789829</v>
          </cell>
          <cell r="BZ84">
            <v>-1.8991472525713315</v>
          </cell>
          <cell r="CA84">
            <v>-12.931913912657389</v>
          </cell>
          <cell r="CB84">
            <v>-1.3465305002920536</v>
          </cell>
          <cell r="CD84">
            <v>-1734.0565979164094</v>
          </cell>
          <cell r="CE84">
            <v>15.205855306164494</v>
          </cell>
          <cell r="CF84">
            <v>20.950316502845908</v>
          </cell>
          <cell r="CG84">
            <v>0.10752077542019833</v>
          </cell>
          <cell r="CH84">
            <v>18.469415210951979</v>
          </cell>
          <cell r="CI84">
            <v>-1.4242947167588653</v>
          </cell>
          <cell r="CJ84">
            <v>-1.9618992277638512</v>
          </cell>
          <cell r="CK84">
            <v>5.7595744609967596</v>
          </cell>
          <cell r="CL84">
            <v>-48.860798634426828</v>
          </cell>
          <cell r="CM84">
            <v>-1449.8549461232287</v>
          </cell>
          <cell r="CN84">
            <v>2.7966278850881281</v>
          </cell>
          <cell r="CO84">
            <v>-149.63155183673098</v>
          </cell>
          <cell r="CP84">
            <v>-858.6438037574967</v>
          </cell>
          <cell r="CQ84">
            <v>-3.2186144740628038</v>
          </cell>
          <cell r="CR84">
            <v>-40.236694070437579</v>
          </cell>
          <cell r="CS84">
            <v>2.8842068964218583</v>
          </cell>
          <cell r="CT84">
            <v>-50.95106477185027</v>
          </cell>
          <cell r="CU84">
            <v>-352.85405199416118</v>
          </cell>
          <cell r="CV84">
            <v>-271.49702496776445</v>
          </cell>
        </row>
        <row r="85">
          <cell r="B85">
            <v>47936.896127050284</v>
          </cell>
          <cell r="D85">
            <v>2203.1126512337878</v>
          </cell>
          <cell r="J85">
            <v>3716.9178681061217</v>
          </cell>
          <cell r="K85">
            <v>20725.80686460132</v>
          </cell>
          <cell r="T85">
            <v>20245.102999764305</v>
          </cell>
          <cell r="V85">
            <v>3.6201130970609618</v>
          </cell>
          <cell r="W85">
            <v>-9.7166133927175764</v>
          </cell>
          <cell r="X85">
            <v>0.28484246491706777</v>
          </cell>
          <cell r="Y85">
            <v>-1.1000560317935726</v>
          </cell>
          <cell r="Z85">
            <v>-1.1746742811630684</v>
          </cell>
          <cell r="AA85">
            <v>3.5814999822248561</v>
          </cell>
          <cell r="AB85">
            <v>18.858728550764404</v>
          </cell>
          <cell r="AC85">
            <v>2.6167488519855508</v>
          </cell>
          <cell r="AD85">
            <v>0.61182643662749392</v>
          </cell>
          <cell r="AE85">
            <v>7.2695112447298094</v>
          </cell>
          <cell r="AF85">
            <v>3.0139725300088571</v>
          </cell>
          <cell r="AG85">
            <v>0.3867705342577521</v>
          </cell>
          <cell r="AH85">
            <v>32.303783788227534</v>
          </cell>
          <cell r="AI85">
            <v>-4.2766076798364079</v>
          </cell>
          <cell r="AJ85">
            <v>-1.5492272434561305</v>
          </cell>
          <cell r="AK85">
            <v>3.6817249627383752</v>
          </cell>
          <cell r="AL85">
            <v>2.8539906065003118</v>
          </cell>
          <cell r="AM85">
            <v>7.6076591828181384</v>
          </cell>
          <cell r="AN85">
            <v>1.7791330723128773</v>
          </cell>
          <cell r="AP85">
            <v>1674.7422900362362</v>
          </cell>
          <cell r="AQ85">
            <v>-112.56941023027252</v>
          </cell>
          <cell r="AR85">
            <v>6.2575761465341202</v>
          </cell>
          <cell r="AS85">
            <v>-9.458504063447208</v>
          </cell>
          <cell r="AT85">
            <v>-7.8840322613557419</v>
          </cell>
          <cell r="AU85">
            <v>3.0955401840810879</v>
          </cell>
          <cell r="AV85">
            <v>6.2028697107375876</v>
          </cell>
          <cell r="AW85">
            <v>14.301702576518665</v>
          </cell>
          <cell r="AX85">
            <v>22.602796261857293</v>
          </cell>
          <cell r="AY85">
            <v>1404.5601989793722</v>
          </cell>
          <cell r="AZ85">
            <v>195.97316236383813</v>
          </cell>
          <cell r="BA85">
            <v>12.022044268499485</v>
          </cell>
          <cell r="BB85">
            <v>951.78406709156752</v>
          </cell>
          <cell r="BC85">
            <v>-14.965289624570232</v>
          </cell>
          <cell r="BD85">
            <v>-14.186602977694633</v>
          </cell>
          <cell r="BE85">
            <v>18.083944776268822</v>
          </cell>
          <cell r="BF85">
            <v>75.113836868157705</v>
          </cell>
          <cell r="BG85">
            <v>180.73503621330428</v>
          </cell>
          <cell r="BH85">
            <v>353.89112887874944</v>
          </cell>
          <cell r="BJ85">
            <v>-8.9700981798035428E-2</v>
          </cell>
          <cell r="BK85">
            <v>-15.527492187327907</v>
          </cell>
          <cell r="BL85">
            <v>2.7787632867662504</v>
          </cell>
          <cell r="BM85">
            <v>3.0904556454677268</v>
          </cell>
          <cell r="BN85">
            <v>0.28063001256373177</v>
          </cell>
          <cell r="BO85">
            <v>2.2900640876657441</v>
          </cell>
          <cell r="BP85">
            <v>13.504599392670258</v>
          </cell>
          <cell r="BQ85">
            <v>4.7750275194610836</v>
          </cell>
          <cell r="BR85">
            <v>0.17970595536032086</v>
          </cell>
          <cell r="BS85">
            <v>-0.1905925483216997</v>
          </cell>
          <cell r="BT85">
            <v>3.4314397348297332</v>
          </cell>
          <cell r="BU85">
            <v>-3.5425557880214176</v>
          </cell>
          <cell r="BV85">
            <v>0.33874151359825078</v>
          </cell>
          <cell r="BW85">
            <v>-9.7656194614749836</v>
          </cell>
          <cell r="BX85">
            <v>-4.2201506733525402</v>
          </cell>
          <cell r="BY85">
            <v>1.8693809103060843</v>
          </cell>
          <cell r="BZ85">
            <v>-0.85563042888655572</v>
          </cell>
          <cell r="CA85">
            <v>-2.6787005936198982</v>
          </cell>
          <cell r="CB85">
            <v>0.60912656369207507</v>
          </cell>
          <cell r="CD85">
            <v>-43.038472401764011</v>
          </cell>
          <cell r="CE85">
            <v>-192.2645610225386</v>
          </cell>
          <cell r="CF85">
            <v>59.5641390894898</v>
          </cell>
          <cell r="CG85">
            <v>25.492225375687326</v>
          </cell>
          <cell r="CH85">
            <v>1.8561635877372282</v>
          </cell>
          <cell r="CI85">
            <v>2.0043237570152286</v>
          </cell>
          <cell r="CJ85">
            <v>4.6513559459296019</v>
          </cell>
          <cell r="CK85">
            <v>25.560070423120806</v>
          </cell>
          <cell r="CL85">
            <v>6.6675407969505613</v>
          </cell>
          <cell r="CM85">
            <v>-39.57727480007452</v>
          </cell>
          <cell r="CN85">
            <v>222.21698567201474</v>
          </cell>
          <cell r="CO85">
            <v>-114.59940778986856</v>
          </cell>
          <cell r="CP85">
            <v>13.16003591602157</v>
          </cell>
          <cell r="CQ85">
            <v>-36.251964962613499</v>
          </cell>
          <cell r="CR85">
            <v>-39.722468210184502</v>
          </cell>
          <cell r="CS85">
            <v>9.3454061528652801</v>
          </cell>
          <cell r="CT85">
            <v>-23.361822460728945</v>
          </cell>
          <cell r="CU85">
            <v>-70.364039117579978</v>
          </cell>
          <cell r="CV85">
            <v>122.57168353441375</v>
          </cell>
        </row>
        <row r="86">
          <cell r="B86">
            <v>45157.904737287958</v>
          </cell>
          <cell r="D86">
            <v>2283.9130911362299</v>
          </cell>
          <cell r="J86">
            <v>3768.0506348061836</v>
          </cell>
          <cell r="K86">
            <v>17674.661276811472</v>
          </cell>
          <cell r="T86">
            <v>20267.885461704154</v>
          </cell>
          <cell r="V86">
            <v>-5.7971867481719785</v>
          </cell>
          <cell r="W86">
            <v>11.227867931546198</v>
          </cell>
          <cell r="X86">
            <v>3.6675582547806673</v>
          </cell>
          <cell r="Y86">
            <v>6.7500163601669882</v>
          </cell>
          <cell r="Z86">
            <v>1.0036057319425584</v>
          </cell>
          <cell r="AA86">
            <v>-2.1330088101090605</v>
          </cell>
          <cell r="AB86">
            <v>-5.2021235336068177</v>
          </cell>
          <cell r="AC86">
            <v>3.688616907071629</v>
          </cell>
          <cell r="AD86">
            <v>1.3756765286319306</v>
          </cell>
          <cell r="AE86">
            <v>-14.721480363696038</v>
          </cell>
          <cell r="AF86">
            <v>-5.435135698922533</v>
          </cell>
          <cell r="AG86">
            <v>-3.7933164315058554</v>
          </cell>
          <cell r="AH86">
            <v>-57.986568153242857</v>
          </cell>
          <cell r="AI86">
            <v>9.3522995665167095</v>
          </cell>
          <cell r="AJ86">
            <v>-0.80658068535197636</v>
          </cell>
          <cell r="AK86">
            <v>-4.1767147384702996</v>
          </cell>
          <cell r="AL86">
            <v>-4.6036330133097376</v>
          </cell>
          <cell r="AM86">
            <v>-7.2951923700104171</v>
          </cell>
          <cell r="AN86">
            <v>0.112533198473308</v>
          </cell>
          <cell r="AP86">
            <v>-2778.9913897623264</v>
          </cell>
          <cell r="AQ86">
            <v>117.43852948517087</v>
          </cell>
          <cell r="AR86">
            <v>80.800439902442122</v>
          </cell>
          <cell r="AS86">
            <v>57.399554153267331</v>
          </cell>
          <cell r="AT86">
            <v>6.6567511193991322</v>
          </cell>
          <cell r="AU86">
            <v>-1.9096172883514839</v>
          </cell>
          <cell r="AV86">
            <v>-2.0337238931452717</v>
          </cell>
          <cell r="AW86">
            <v>20.687475811272407</v>
          </cell>
          <cell r="AX86">
            <v>51.132766700061893</v>
          </cell>
          <cell r="AY86">
            <v>-3051.1455877898479</v>
          </cell>
          <cell r="AZ86">
            <v>-364.05234915106939</v>
          </cell>
          <cell r="BA86">
            <v>-118.36423561978881</v>
          </cell>
          <cell r="BB86">
            <v>-2260.396920117003</v>
          </cell>
          <cell r="BC86">
            <v>31.327245115296364</v>
          </cell>
          <cell r="BD86">
            <v>-7.2716042818341293</v>
          </cell>
          <cell r="BE86">
            <v>-21.270556810860853</v>
          </cell>
          <cell r="BF86">
            <v>-124.62043115973984</v>
          </cell>
          <cell r="BG86">
            <v>-186.49673576484565</v>
          </cell>
          <cell r="BH86">
            <v>22.782461939848872</v>
          </cell>
          <cell r="BJ86">
            <v>-6.9697265060812086</v>
          </cell>
          <cell r="BK86">
            <v>0.11660322782722776</v>
          </cell>
          <cell r="BL86">
            <v>1.0253439030853961</v>
          </cell>
          <cell r="BM86">
            <v>-3.0905569064416438</v>
          </cell>
          <cell r="BN86">
            <v>0.35122203975075372</v>
          </cell>
          <cell r="BO86">
            <v>1.1700353610371028</v>
          </cell>
          <cell r="BP86">
            <v>5.7281089107987571</v>
          </cell>
          <cell r="BQ86">
            <v>8.7446916115277986</v>
          </cell>
          <cell r="BR86">
            <v>1.8018947041167799</v>
          </cell>
          <cell r="BS86">
            <v>-16.880387995527023</v>
          </cell>
          <cell r="BT86">
            <v>-4.4485828253626565</v>
          </cell>
          <cell r="BU86">
            <v>-8.9574749635186084</v>
          </cell>
          <cell r="BV86">
            <v>-59.001168030815066</v>
          </cell>
          <cell r="BW86">
            <v>-1.1199201176169127</v>
          </cell>
          <cell r="BX86">
            <v>-6.6611929747003806</v>
          </cell>
          <cell r="BY86">
            <v>-2.6526171798238907</v>
          </cell>
          <cell r="BZ86">
            <v>-6.6630019603488684</v>
          </cell>
          <cell r="CA86">
            <v>-13.716130066329891</v>
          </cell>
          <cell r="CB86">
            <v>0.57092092265367267</v>
          </cell>
          <cell r="CD86">
            <v>-3383.1809129007888</v>
          </cell>
          <cell r="CE86">
            <v>1.3549753295062601</v>
          </cell>
          <cell r="CF86">
            <v>23.180285982693022</v>
          </cell>
          <cell r="CG86">
            <v>-28.949581555818895</v>
          </cell>
          <cell r="CH86">
            <v>2.3447425256011911</v>
          </cell>
          <cell r="CI86">
            <v>1.0132975922158636</v>
          </cell>
          <cell r="CJ86">
            <v>2.0078475791046699</v>
          </cell>
          <cell r="CK86">
            <v>46.763979841590185</v>
          </cell>
          <cell r="CL86">
            <v>66.694539462501325</v>
          </cell>
          <cell r="CM86">
            <v>-3589.4674294923207</v>
          </cell>
          <cell r="CN86">
            <v>-294.89526412948362</v>
          </cell>
          <cell r="CO86">
            <v>-295.35748291107257</v>
          </cell>
          <cell r="CP86">
            <v>-2356.8643308585347</v>
          </cell>
          <cell r="CQ86">
            <v>-4.1486801513087244</v>
          </cell>
          <cell r="CR86">
            <v>-63.819742763735576</v>
          </cell>
          <cell r="CS86">
            <v>-13.297359136783655</v>
          </cell>
          <cell r="CT86">
            <v>-184.34718133349133</v>
          </cell>
          <cell r="CU86">
            <v>-376.73738820791095</v>
          </cell>
          <cell r="CV86">
            <v>115.05671581683418</v>
          </cell>
        </row>
        <row r="87">
          <cell r="B87">
            <v>46574.586026015379</v>
          </cell>
          <cell r="D87">
            <v>2288.6039169083074</v>
          </cell>
          <cell r="J87">
            <v>3880.0956711052886</v>
          </cell>
          <cell r="K87">
            <v>18922.532343799732</v>
          </cell>
          <cell r="T87">
            <v>20355.975367297844</v>
          </cell>
          <cell r="V87">
            <v>3.1371723222526571</v>
          </cell>
          <cell r="W87">
            <v>-3.0957300346772021</v>
          </cell>
          <cell r="X87">
            <v>0.20538547593087486</v>
          </cell>
          <cell r="Y87">
            <v>-1.9305552425061379</v>
          </cell>
          <cell r="Z87">
            <v>-2.5771798339424556E-2</v>
          </cell>
          <cell r="AA87">
            <v>3.7781239504446118</v>
          </cell>
          <cell r="AB87">
            <v>18.10289889303094</v>
          </cell>
          <cell r="AC87">
            <v>2.1269644371977758</v>
          </cell>
          <cell r="AD87">
            <v>2.9735544226535682</v>
          </cell>
          <cell r="AE87">
            <v>7.0602262043087727</v>
          </cell>
          <cell r="AF87">
            <v>3.1532171893583039</v>
          </cell>
          <cell r="AG87">
            <v>0.40283684942452602</v>
          </cell>
          <cell r="AH87">
            <v>58.038704317442665</v>
          </cell>
          <cell r="AI87">
            <v>5.8908916706418957</v>
          </cell>
          <cell r="AJ87">
            <v>-1.882558884333263</v>
          </cell>
          <cell r="AK87">
            <v>0.38009639933236361</v>
          </cell>
          <cell r="AL87">
            <v>2.2742449887131366</v>
          </cell>
          <cell r="AM87">
            <v>0.85230536443769989</v>
          </cell>
          <cell r="AN87">
            <v>0.43462800182156869</v>
          </cell>
          <cell r="AP87">
            <v>1416.6812887274209</v>
          </cell>
          <cell r="AQ87">
            <v>-36.015545925710285</v>
          </cell>
          <cell r="AR87">
            <v>4.69082577207746</v>
          </cell>
          <cell r="AS87">
            <v>-17.524832562341999</v>
          </cell>
          <cell r="AT87">
            <v>-0.17265564780063869</v>
          </cell>
          <cell r="AU87">
            <v>3.3102906480099819</v>
          </cell>
          <cell r="AV87">
            <v>6.7090042143934667</v>
          </cell>
          <cell r="AW87">
            <v>12.369019119816244</v>
          </cell>
          <cell r="AX87">
            <v>112.04503629910505</v>
          </cell>
          <cell r="AY87">
            <v>1247.8710669882603</v>
          </cell>
          <cell r="AZ87">
            <v>199.72716398685589</v>
          </cell>
          <cell r="BA87">
            <v>12.093050325505828</v>
          </cell>
          <cell r="BB87">
            <v>950.52417530254434</v>
          </cell>
          <cell r="BC87">
            <v>21.578077691672888</v>
          </cell>
          <cell r="BD87">
            <v>-16.835028237175379</v>
          </cell>
          <cell r="BE87">
            <v>1.8548502628596566</v>
          </cell>
          <cell r="BF87">
            <v>58.729680166621165</v>
          </cell>
          <cell r="BG87">
            <v>20.199097489378346</v>
          </cell>
          <cell r="BH87">
            <v>88.089905593689764</v>
          </cell>
          <cell r="BJ87">
            <v>-2.2456591005737381</v>
          </cell>
          <cell r="BK87">
            <v>-6.1259057473961658</v>
          </cell>
          <cell r="BL87">
            <v>4.0778564360493874</v>
          </cell>
          <cell r="BM87">
            <v>3.3676923299944761</v>
          </cell>
          <cell r="BN87">
            <v>-1.354807862986529</v>
          </cell>
          <cell r="BO87">
            <v>5.7988260669695979</v>
          </cell>
          <cell r="BP87">
            <v>16.00843439976698</v>
          </cell>
          <cell r="BQ87">
            <v>10.996998649295042</v>
          </cell>
          <cell r="BR87">
            <v>5.832626993732859</v>
          </cell>
          <cell r="BS87">
            <v>-6.9274154071308551</v>
          </cell>
          <cell r="BT87">
            <v>1.2460995180705092</v>
          </cell>
          <cell r="BU87">
            <v>-6.1371573144302634</v>
          </cell>
          <cell r="BV87">
            <v>-29.231842447480894</v>
          </cell>
          <cell r="BW87">
            <v>10.908399474388531</v>
          </cell>
          <cell r="BX87">
            <v>-6.2435849538323485</v>
          </cell>
          <cell r="BY87">
            <v>-0.4017882552508345</v>
          </cell>
          <cell r="BZ87">
            <v>-1.0526879577216874</v>
          </cell>
          <cell r="CA87">
            <v>-6.7231073762811793</v>
          </cell>
          <cell r="CB87">
            <v>0.53604660542252436</v>
          </cell>
          <cell r="CD87">
            <v>-1069.9334884001</v>
          </cell>
          <cell r="CE87">
            <v>-73.568920985281466</v>
          </cell>
          <cell r="CF87">
            <v>89.669393007404778</v>
          </cell>
          <cell r="CG87">
            <v>29.00366947735904</v>
          </cell>
          <cell r="CH87">
            <v>-9.1986884591265152</v>
          </cell>
          <cell r="CI87">
            <v>4.9837353761754741</v>
          </cell>
          <cell r="CJ87">
            <v>6.0399006007516718</v>
          </cell>
          <cell r="CK87">
            <v>58.840776012245442</v>
          </cell>
          <cell r="CL87">
            <v>213.83907205567994</v>
          </cell>
          <cell r="CM87">
            <v>-1408.4087454299988</v>
          </cell>
          <cell r="CN87">
            <v>80.415627344917993</v>
          </cell>
          <cell r="CO87">
            <v>-197.07258177793256</v>
          </cell>
          <cell r="CP87">
            <v>-1069.1218842584531</v>
          </cell>
          <cell r="CQ87">
            <v>38.149330184040195</v>
          </cell>
          <cell r="CR87">
            <v>-58.431162346081919</v>
          </cell>
          <cell r="CS87">
            <v>-1.9760976677378039</v>
          </cell>
          <cell r="CT87">
            <v>-28.0984475365035</v>
          </cell>
          <cell r="CU87">
            <v>-172.27352937224805</v>
          </cell>
          <cell r="CV87">
            <v>108.53571295209622</v>
          </cell>
        </row>
        <row r="88">
          <cell r="B88">
            <v>48736.279394258163</v>
          </cell>
          <cell r="D88">
            <v>2372.9962237142017</v>
          </cell>
          <cell r="J88">
            <v>3818.5265855049161</v>
          </cell>
          <cell r="K88">
            <v>21109.313082721212</v>
          </cell>
          <cell r="T88">
            <v>20391.702119775164</v>
          </cell>
          <cell r="V88">
            <v>4.6413582013060006</v>
          </cell>
          <cell r="W88">
            <v>-7.4187442396763554</v>
          </cell>
          <cell r="X88">
            <v>3.6875016328688615</v>
          </cell>
          <cell r="Y88">
            <v>8.7534055990190041</v>
          </cell>
          <cell r="Z88">
            <v>-0.62267511619208404</v>
          </cell>
          <cell r="AA88">
            <v>1.3456530261253263</v>
          </cell>
          <cell r="AB88">
            <v>10.232262261736347</v>
          </cell>
          <cell r="AC88">
            <v>0.8308780453824216</v>
          </cell>
          <cell r="AD88">
            <v>-1.5867929767523936</v>
          </cell>
          <cell r="AE88">
            <v>11.556490955810217</v>
          </cell>
          <cell r="AF88">
            <v>5.0678534927824925</v>
          </cell>
          <cell r="AG88">
            <v>2.2033196856907411</v>
          </cell>
          <cell r="AH88">
            <v>50.502771948139433</v>
          </cell>
          <cell r="AI88">
            <v>1.7804560816328641</v>
          </cell>
          <cell r="AJ88">
            <v>0.75818275927048706</v>
          </cell>
          <cell r="AK88">
            <v>3.7331927050035185</v>
          </cell>
          <cell r="AL88">
            <v>5.7708465707906553</v>
          </cell>
          <cell r="AM88">
            <v>12.461285866087145</v>
          </cell>
          <cell r="AN88">
            <v>0.17550990228998309</v>
          </cell>
          <cell r="AP88">
            <v>2161.6933682427843</v>
          </cell>
          <cell r="AQ88">
            <v>-83.637344361542773</v>
          </cell>
          <cell r="AR88">
            <v>84.39230680589435</v>
          </cell>
          <cell r="AS88">
            <v>77.926005138616347</v>
          </cell>
          <cell r="AT88">
            <v>-4.1704760877827312</v>
          </cell>
          <cell r="AU88">
            <v>1.2235700361183035</v>
          </cell>
          <cell r="AV88">
            <v>4.4785988013084577</v>
          </cell>
          <cell r="AW88">
            <v>4.9346089176339092</v>
          </cell>
          <cell r="AX88">
            <v>-61.569085600372546</v>
          </cell>
          <cell r="AY88">
            <v>2186.7807389214795</v>
          </cell>
          <cell r="AZ88">
            <v>331.12355701969864</v>
          </cell>
          <cell r="BA88">
            <v>66.409493516447128</v>
          </cell>
          <cell r="BB88">
            <v>1307.1461103569995</v>
          </cell>
          <cell r="BC88">
            <v>6.9059206954881915</v>
          </cell>
          <cell r="BD88">
            <v>6.6525078813378968</v>
          </cell>
          <cell r="BE88">
            <v>18.287027471878162</v>
          </cell>
          <cell r="BF88">
            <v>152.41446969174422</v>
          </cell>
          <cell r="BG88">
            <v>297.84165228787833</v>
          </cell>
          <cell r="BH88">
            <v>35.726752477319678</v>
          </cell>
          <cell r="BJ88">
            <v>5.3480552720495789</v>
          </cell>
          <cell r="BK88">
            <v>-9.9077495795538262</v>
          </cell>
          <cell r="BL88">
            <v>8.017877493350456</v>
          </cell>
          <cell r="BM88">
            <v>12.600567144898211</v>
          </cell>
          <cell r="BN88">
            <v>-0.8299586462600983</v>
          </cell>
          <cell r="BO88">
            <v>6.6177156720296892</v>
          </cell>
          <cell r="BP88">
            <v>46.68947941434778</v>
          </cell>
          <cell r="BQ88">
            <v>9.5678916861982266</v>
          </cell>
          <cell r="BR88">
            <v>3.362233898437994</v>
          </cell>
          <cell r="BS88">
            <v>9.2544049980001866</v>
          </cell>
          <cell r="BT88">
            <v>5.5792508811806973</v>
          </cell>
          <cell r="BU88">
            <v>-0.89565094756363095</v>
          </cell>
          <cell r="BV88">
            <v>32.211241148537795</v>
          </cell>
          <cell r="BW88">
            <v>12.815558908320778</v>
          </cell>
          <cell r="BX88">
            <v>-3.4552794140761733</v>
          </cell>
          <cell r="BY88">
            <v>3.4519362755413452</v>
          </cell>
          <cell r="BZ88">
            <v>6.1415058061137673</v>
          </cell>
          <cell r="CA88">
            <v>13.144726301144871</v>
          </cell>
          <cell r="CB88">
            <v>2.5161375392223739</v>
          </cell>
          <cell r="CD88">
            <v>2474.125557244115</v>
          </cell>
          <cell r="CE88">
            <v>-114.78377103235471</v>
          </cell>
          <cell r="CF88">
            <v>176.14114862694805</v>
          </cell>
          <cell r="CG88">
            <v>108.34222266609447</v>
          </cell>
          <cell r="CH88">
            <v>-5.5704128775399795</v>
          </cell>
          <cell r="CI88">
            <v>5.7197835798578893</v>
          </cell>
          <cell r="CJ88">
            <v>15.35674883329424</v>
          </cell>
          <cell r="CK88">
            <v>52.292806425241224</v>
          </cell>
          <cell r="CL88">
            <v>124.21151366065169</v>
          </cell>
          <cell r="CM88">
            <v>1788.0664170992641</v>
          </cell>
          <cell r="CN88">
            <v>362.77153421932326</v>
          </cell>
          <cell r="CO88">
            <v>-27.839647509336373</v>
          </cell>
          <cell r="CP88">
            <v>949.05743263410841</v>
          </cell>
          <cell r="CQ88">
            <v>44.845953877887212</v>
          </cell>
          <cell r="CR88">
            <v>-31.640727615366245</v>
          </cell>
          <cell r="CS88">
            <v>16.955265700145787</v>
          </cell>
          <cell r="CT88">
            <v>161.63755556678325</v>
          </cell>
          <cell r="CU88">
            <v>312.27905022571531</v>
          </cell>
          <cell r="CV88">
            <v>500.49024888960776</v>
          </cell>
        </row>
        <row r="89">
          <cell r="B89">
            <v>49275.969785442729</v>
          </cell>
          <cell r="D89">
            <v>2342.2603253784646</v>
          </cell>
          <cell r="J89">
            <v>3916.7986317208006</v>
          </cell>
          <cell r="K89">
            <v>21564.593456083105</v>
          </cell>
          <cell r="T89">
            <v>20440.325882916954</v>
          </cell>
          <cell r="V89">
            <v>1.1073688798003412</v>
          </cell>
          <cell r="W89">
            <v>-3.0419310501917596</v>
          </cell>
          <cell r="X89">
            <v>-1.2952358722100876</v>
          </cell>
          <cell r="Y89">
            <v>-6.1688435959499799</v>
          </cell>
          <cell r="Z89">
            <v>2.2352432596951077</v>
          </cell>
          <cell r="AA89">
            <v>-4.6867516352344429</v>
          </cell>
          <cell r="AB89">
            <v>13.312045791875459</v>
          </cell>
          <cell r="AC89">
            <v>2.0050372627006263</v>
          </cell>
          <cell r="AD89">
            <v>2.5735593039714288</v>
          </cell>
          <cell r="AE89">
            <v>2.1567749342566556</v>
          </cell>
          <cell r="AF89">
            <v>1.1894369979106978</v>
          </cell>
          <cell r="AG89">
            <v>0.79992266349899754</v>
          </cell>
          <cell r="AH89">
            <v>6.5615312094629674</v>
          </cell>
          <cell r="AI89">
            <v>4.794498890559562</v>
          </cell>
          <cell r="AJ89">
            <v>-1.1105311184283484</v>
          </cell>
          <cell r="AK89">
            <v>2.0767169857379031</v>
          </cell>
          <cell r="AL89">
            <v>0.97558832033972642</v>
          </cell>
          <cell r="AM89">
            <v>1.7288357302796431</v>
          </cell>
          <cell r="AN89">
            <v>0.23844877125109853</v>
          </cell>
          <cell r="AP89">
            <v>539.69039118456567</v>
          </cell>
          <cell r="AQ89">
            <v>-31.749893199266126</v>
          </cell>
          <cell r="AR89">
            <v>-30.735898335737147</v>
          </cell>
          <cell r="AS89">
            <v>-59.724426118034444</v>
          </cell>
          <cell r="AT89">
            <v>14.877714512490797</v>
          </cell>
          <cell r="AU89">
            <v>-4.3188965909271246</v>
          </cell>
          <cell r="AV89">
            <v>6.4227943969050756</v>
          </cell>
          <cell r="AW89">
            <v>12.006915463828818</v>
          </cell>
          <cell r="AX89">
            <v>98.272046215884529</v>
          </cell>
          <cell r="AY89">
            <v>455.280373361893</v>
          </cell>
          <cell r="AZ89">
            <v>81.653974816610571</v>
          </cell>
          <cell r="BA89">
            <v>24.641415806857822</v>
          </cell>
          <cell r="BB89">
            <v>255.59868590117367</v>
          </cell>
          <cell r="BC89">
            <v>18.927704035641113</v>
          </cell>
          <cell r="BD89">
            <v>-9.8179892403427402</v>
          </cell>
          <cell r="BE89">
            <v>10.552558507067317</v>
          </cell>
          <cell r="BF89">
            <v>27.253309242214527</v>
          </cell>
          <cell r="BG89">
            <v>46.47071429267362</v>
          </cell>
          <cell r="BH89">
            <v>48.623763141789823</v>
          </cell>
          <cell r="BJ89">
            <v>2.7934091828628382</v>
          </cell>
          <cell r="BK89">
            <v>-3.2471980021580693</v>
          </cell>
          <cell r="BL89">
            <v>6.3159581997203507</v>
          </cell>
          <cell r="BM89">
            <v>6.8295997250936047</v>
          </cell>
          <cell r="BN89">
            <v>2.5918531320469729</v>
          </cell>
          <cell r="BO89">
            <v>-1.892897711695718</v>
          </cell>
          <cell r="BP89">
            <v>39.84404184069534</v>
          </cell>
          <cell r="BQ89">
            <v>8.9147434437544923</v>
          </cell>
          <cell r="BR89">
            <v>5.3775943054809483</v>
          </cell>
          <cell r="BS89">
            <v>4.0470636292302409</v>
          </cell>
          <cell r="BT89">
            <v>3.7092803329727309</v>
          </cell>
          <cell r="BU89">
            <v>-0.48777675647079244</v>
          </cell>
          <cell r="BV89">
            <v>6.4869945249847127</v>
          </cell>
          <cell r="BW89">
            <v>23.506383093002302</v>
          </cell>
          <cell r="BX89">
            <v>-3.0250766474846924</v>
          </cell>
          <cell r="BY89">
            <v>1.8504854603850429</v>
          </cell>
          <cell r="BZ89">
            <v>4.2030642737330925</v>
          </cell>
          <cell r="CA89">
            <v>6.9634017043505025</v>
          </cell>
          <cell r="CB89">
            <v>0.96429681367844466</v>
          </cell>
          <cell r="CD89">
            <v>1339.0736583924445</v>
          </cell>
          <cell r="CE89">
            <v>-33.964254001348309</v>
          </cell>
          <cell r="CF89">
            <v>139.14767414467678</v>
          </cell>
          <cell r="CG89">
            <v>58.076300611507236</v>
          </cell>
          <cell r="CH89">
            <v>17.19133389630656</v>
          </cell>
          <cell r="CI89">
            <v>-1.6946531951503232</v>
          </cell>
          <cell r="CJ89">
            <v>15.576673519461728</v>
          </cell>
          <cell r="CK89">
            <v>49.998019312551378</v>
          </cell>
          <cell r="CL89">
            <v>199.88076361467893</v>
          </cell>
          <cell r="CM89">
            <v>838.78659148178485</v>
          </cell>
          <cell r="CN89">
            <v>248.4523466720957</v>
          </cell>
          <cell r="CO89">
            <v>-15.220275970978037</v>
          </cell>
          <cell r="CP89">
            <v>252.87205144371455</v>
          </cell>
          <cell r="CQ89">
            <v>78.738947538098557</v>
          </cell>
          <cell r="CR89">
            <v>-27.272113878014352</v>
          </cell>
          <cell r="CS89">
            <v>9.4238794309442824</v>
          </cell>
          <cell r="CT89">
            <v>113.77702794084007</v>
          </cell>
          <cell r="CU89">
            <v>178.01472830508465</v>
          </cell>
          <cell r="CV89">
            <v>195.22288315264814</v>
          </cell>
        </row>
        <row r="90">
          <cell r="B90">
            <v>49651.772320560827</v>
          </cell>
          <cell r="D90">
            <v>2460.0584889208167</v>
          </cell>
          <cell r="J90">
            <v>3913.0989414115425</v>
          </cell>
          <cell r="K90">
            <v>21752.225855828485</v>
          </cell>
          <cell r="T90">
            <v>20333.308895927446</v>
          </cell>
          <cell r="V90">
            <v>0.76264868404298802</v>
          </cell>
          <cell r="W90">
            <v>17.894285775725937</v>
          </cell>
          <cell r="X90">
            <v>5.0292515424526174</v>
          </cell>
          <cell r="Y90">
            <v>12.756788573809397</v>
          </cell>
          <cell r="Z90">
            <v>-1.0232509203534246</v>
          </cell>
          <cell r="AA90">
            <v>0.94418268482432399</v>
          </cell>
          <cell r="AB90">
            <v>7.9950169866478182</v>
          </cell>
          <cell r="AC90">
            <v>0.60136051769119625</v>
          </cell>
          <cell r="AD90">
            <v>-9.445699554977427E-2</v>
          </cell>
          <cell r="AE90">
            <v>0.87009476959303278</v>
          </cell>
          <cell r="AF90">
            <v>1.514384315899342E-2</v>
          </cell>
          <cell r="AG90">
            <v>2.9390501067604324</v>
          </cell>
          <cell r="AH90">
            <v>2.1883030525284397</v>
          </cell>
          <cell r="AI90">
            <v>-1.3007659809214589</v>
          </cell>
          <cell r="AJ90">
            <v>2.9009196469364174</v>
          </cell>
          <cell r="AK90">
            <v>-2.421203903350877</v>
          </cell>
          <cell r="AL90">
            <v>-0.86887299142721641</v>
          </cell>
          <cell r="AM90">
            <v>0.78882536178939144</v>
          </cell>
          <cell r="AN90">
            <v>-0.52355812525937129</v>
          </cell>
          <cell r="AP90">
            <v>375.8025351180986</v>
          </cell>
          <cell r="AQ90">
            <v>181.0886491291335</v>
          </cell>
          <cell r="AR90">
            <v>117.79816354235209</v>
          </cell>
          <cell r="AS90">
            <v>115.88751559637251</v>
          </cell>
          <cell r="AT90">
            <v>-6.9629648929195582</v>
          </cell>
          <cell r="AU90">
            <v>0.82929714220978212</v>
          </cell>
          <cell r="AV90">
            <v>4.3709384238600464</v>
          </cell>
          <cell r="AW90">
            <v>3.6733772728288159</v>
          </cell>
          <cell r="AX90">
            <v>-3.6996903092581306</v>
          </cell>
          <cell r="AY90">
            <v>187.6323997453801</v>
          </cell>
          <cell r="AZ90">
            <v>1.0519792411487288</v>
          </cell>
          <cell r="BA90">
            <v>91.26092049411136</v>
          </cell>
          <cell r="BB90">
            <v>90.836697480382099</v>
          </cell>
          <cell r="BC90">
            <v>-5.381364005367459</v>
          </cell>
          <cell r="BD90">
            <v>25.361653399873944</v>
          </cell>
          <cell r="BE90">
            <v>-12.55852148061922</v>
          </cell>
          <cell r="BF90">
            <v>-24.508985879128886</v>
          </cell>
          <cell r="BG90">
            <v>21.570020494983964</v>
          </cell>
          <cell r="BH90">
            <v>-107.01698698950713</v>
          </cell>
          <cell r="BJ90">
            <v>9.9514528174337045</v>
          </cell>
          <cell r="BK90">
            <v>2.5516599433143439</v>
          </cell>
          <cell r="BL90">
            <v>7.7124387293106444</v>
          </cell>
          <cell r="BM90">
            <v>12.84085005650506</v>
          </cell>
          <cell r="BN90">
            <v>0.53312484719820752</v>
          </cell>
          <cell r="BO90">
            <v>1.1918434976091241</v>
          </cell>
          <cell r="BP90">
            <v>59.312214967403399</v>
          </cell>
          <cell r="BQ90">
            <v>5.6718827747206602</v>
          </cell>
          <cell r="BR90">
            <v>3.8494256225094503</v>
          </cell>
          <cell r="BS90">
            <v>23.070114414959875</v>
          </cell>
          <cell r="BT90">
            <v>9.6866015410184794</v>
          </cell>
          <cell r="BU90">
            <v>6.4759053606479045</v>
          </cell>
          <cell r="BV90">
            <v>159.00586525192404</v>
          </cell>
          <cell r="BW90">
            <v>11.474431320315205</v>
          </cell>
          <cell r="BX90">
            <v>0.59950412649412144</v>
          </cell>
          <cell r="BY90">
            <v>3.7164163799927596</v>
          </cell>
          <cell r="BZ90">
            <v>8.2826057793492289</v>
          </cell>
          <cell r="CA90">
            <v>16.290793218745581</v>
          </cell>
          <cell r="CB90">
            <v>0.32279358567970373</v>
          </cell>
          <cell r="CD90">
            <v>4493.8675832728695</v>
          </cell>
          <cell r="CE90">
            <v>29.685865642614317</v>
          </cell>
          <cell r="CF90">
            <v>176.14539778458675</v>
          </cell>
          <cell r="CG90">
            <v>116.56426205461241</v>
          </cell>
          <cell r="CH90">
            <v>3.5716178839878694</v>
          </cell>
          <cell r="CI90">
            <v>1.0442612354109428</v>
          </cell>
          <cell r="CJ90">
            <v>21.981335836467046</v>
          </cell>
          <cell r="CK90">
            <v>32.983920774107787</v>
          </cell>
          <cell r="CL90">
            <v>145.0483066053589</v>
          </cell>
          <cell r="CM90">
            <v>4077.5645790170129</v>
          </cell>
          <cell r="CN90">
            <v>613.55667506431382</v>
          </cell>
          <cell r="CO90">
            <v>194.40488014292214</v>
          </cell>
          <cell r="CP90">
            <v>2604.1056690410996</v>
          </cell>
          <cell r="CQ90">
            <v>42.030338417434734</v>
          </cell>
          <cell r="CR90">
            <v>5.3611438036937216</v>
          </cell>
          <cell r="CS90">
            <v>18.135914761185916</v>
          </cell>
          <cell r="CT90">
            <v>213.88847322145102</v>
          </cell>
          <cell r="CU90">
            <v>386.08148456491426</v>
          </cell>
          <cell r="CV90">
            <v>65.423434223292134</v>
          </cell>
        </row>
        <row r="91">
          <cell r="B91">
            <v>50317.206277166086</v>
          </cell>
          <cell r="D91">
            <v>2424.8969438364375</v>
          </cell>
          <cell r="J91">
            <v>3942.388712903446</v>
          </cell>
          <cell r="K91">
            <v>22200.358608367966</v>
          </cell>
          <cell r="T91">
            <v>20443.956574719803</v>
          </cell>
          <cell r="V91">
            <v>1.3402018206099431</v>
          </cell>
          <cell r="W91">
            <v>9.4314954408647687</v>
          </cell>
          <cell r="X91">
            <v>-1.4292971180455138</v>
          </cell>
          <cell r="Y91">
            <v>-3.3595276512373484</v>
          </cell>
          <cell r="Z91">
            <v>0.63380692843124642</v>
          </cell>
          <cell r="AA91">
            <v>-2.2926759648460249</v>
          </cell>
          <cell r="AB91">
            <v>1.5878110931636824</v>
          </cell>
          <cell r="AC91">
            <v>-0.63831497575504992</v>
          </cell>
          <cell r="AD91">
            <v>0.74850577331269097</v>
          </cell>
          <cell r="AE91">
            <v>2.060169637395548</v>
          </cell>
          <cell r="AF91">
            <v>0.58377654329078155</v>
          </cell>
          <cell r="AG91">
            <v>-0.46663794460374275</v>
          </cell>
          <cell r="AH91">
            <v>9.7103500536841025</v>
          </cell>
          <cell r="AI91">
            <v>-9.9595738161917247E-2</v>
          </cell>
          <cell r="AJ91">
            <v>-0.87950679212384086</v>
          </cell>
          <cell r="AK91">
            <v>1.1081799393819258</v>
          </cell>
          <cell r="AL91">
            <v>0.12403172642685423</v>
          </cell>
          <cell r="AM91">
            <v>0.35678999146535606</v>
          </cell>
          <cell r="AN91">
            <v>0.54416956609810718</v>
          </cell>
          <cell r="AP91">
            <v>665.43395660525857</v>
          </cell>
          <cell r="AQ91">
            <v>112.52529886590037</v>
          </cell>
          <cell r="AR91">
            <v>-35.161545084379213</v>
          </cell>
          <cell r="AS91">
            <v>-34.412499096371675</v>
          </cell>
          <cell r="AT91">
            <v>4.2687648228416037</v>
          </cell>
          <cell r="AU91">
            <v>-2.032722578774397</v>
          </cell>
          <cell r="AV91">
            <v>0.93747100956740326</v>
          </cell>
          <cell r="AW91">
            <v>-3.922559241641693</v>
          </cell>
          <cell r="AX91">
            <v>29.289771491903593</v>
          </cell>
          <cell r="AY91">
            <v>448.13275253948086</v>
          </cell>
          <cell r="AZ91">
            <v>40.558648161817473</v>
          </cell>
          <cell r="BA91">
            <v>-14.915508417944693</v>
          </cell>
          <cell r="BB91">
            <v>411.89824710843368</v>
          </cell>
          <cell r="BC91">
            <v>-0.4066752443308701</v>
          </cell>
          <cell r="BD91">
            <v>-7.9122557666665898</v>
          </cell>
          <cell r="BE91">
            <v>5.6088378792893536</v>
          </cell>
          <cell r="BF91">
            <v>3.4682618313604507</v>
          </cell>
          <cell r="BG91">
            <v>9.8331969875143841</v>
          </cell>
          <cell r="BH91">
            <v>110.6476787923566</v>
          </cell>
          <cell r="BJ91">
            <v>8.0357563437282629</v>
          </cell>
          <cell r="BK91">
            <v>15.808947444275145</v>
          </cell>
          <cell r="BL91">
            <v>5.9552911677372977</v>
          </cell>
          <cell r="BM91">
            <v>11.196643120213645</v>
          </cell>
          <cell r="BN91">
            <v>1.1963908876345242</v>
          </cell>
          <cell r="BO91">
            <v>-4.7276645022342194</v>
          </cell>
          <cell r="BP91">
            <v>37.034563508898444</v>
          </cell>
          <cell r="BQ91">
            <v>2.8106180384658952</v>
          </cell>
          <cell r="BR91">
            <v>1.6054511815790429</v>
          </cell>
          <cell r="BS91">
            <v>17.322344626047183</v>
          </cell>
          <cell r="BT91">
            <v>6.9544210040688004</v>
          </cell>
          <cell r="BU91">
            <v>5.5538386264055051</v>
          </cell>
          <cell r="BV91">
            <v>79.801677478127118</v>
          </cell>
          <cell r="BW91">
            <v>5.1680704360857588</v>
          </cell>
          <cell r="BX91">
            <v>1.627930285410728</v>
          </cell>
          <cell r="BY91">
            <v>4.4686991363151796</v>
          </cell>
          <cell r="BZ91">
            <v>6.0060727670804281</v>
          </cell>
          <cell r="CA91">
            <v>15.719424269202896</v>
          </cell>
          <cell r="CB91">
            <v>0.43221317492505573</v>
          </cell>
          <cell r="CD91">
            <v>3742.6202511507072</v>
          </cell>
          <cell r="CE91">
            <v>178.22671043422497</v>
          </cell>
          <cell r="CF91">
            <v>136.29302692813008</v>
          </cell>
          <cell r="CG91">
            <v>99.676595520582737</v>
          </cell>
          <cell r="CH91">
            <v>8.0130383546301118</v>
          </cell>
          <cell r="CI91">
            <v>-4.298751991373436</v>
          </cell>
          <cell r="CJ91">
            <v>16.209802631640983</v>
          </cell>
          <cell r="CK91">
            <v>16.69234241264985</v>
          </cell>
          <cell r="CL91">
            <v>62.293041798157446</v>
          </cell>
          <cell r="CM91">
            <v>3277.8262645682335</v>
          </cell>
          <cell r="CN91">
            <v>454.38815923927541</v>
          </cell>
          <cell r="CO91">
            <v>167.39632139947162</v>
          </cell>
          <cell r="CP91">
            <v>2065.479740846989</v>
          </cell>
          <cell r="CQ91">
            <v>20.045585481430976</v>
          </cell>
          <cell r="CR91">
            <v>14.283916274202511</v>
          </cell>
          <cell r="CS91">
            <v>21.889902377615613</v>
          </cell>
          <cell r="CT91">
            <v>158.62705488619031</v>
          </cell>
          <cell r="CU91">
            <v>375.7155840630503</v>
          </cell>
          <cell r="CV91">
            <v>87.98120742195897</v>
          </cell>
        </row>
        <row r="92">
          <cell r="B92">
            <v>49894.615785614653</v>
          </cell>
          <cell r="D92">
            <v>2423.6758593824779</v>
          </cell>
          <cell r="J92">
            <v>3955.3137796589917</v>
          </cell>
          <cell r="K92">
            <v>21748.624478666556</v>
          </cell>
          <cell r="T92">
            <v>20475.576221021016</v>
          </cell>
          <cell r="V92">
            <v>-0.83985285117708086</v>
          </cell>
          <cell r="W92">
            <v>-1.0860854318845758</v>
          </cell>
          <cell r="X92">
            <v>-5.0356138105711601E-2</v>
          </cell>
          <cell r="Y92">
            <v>-0.45154134486770081</v>
          </cell>
          <cell r="Z92">
            <v>-0.91368225842606288</v>
          </cell>
          <cell r="AA92">
            <v>0.39411719910613652</v>
          </cell>
          <cell r="AB92">
            <v>8.9515424828148014</v>
          </cell>
          <cell r="AC92">
            <v>0.61105310838149851</v>
          </cell>
          <cell r="AD92">
            <v>0.32784861404564491</v>
          </cell>
          <cell r="AE92">
            <v>-2.0348055527857012</v>
          </cell>
          <cell r="AF92">
            <v>-0.31736821375496493</v>
          </cell>
          <cell r="AG92">
            <v>-0.92334654136615457</v>
          </cell>
          <cell r="AH92">
            <v>-8.0852309459908174</v>
          </cell>
          <cell r="AI92">
            <v>-1.510275330861488</v>
          </cell>
          <cell r="AJ92">
            <v>-0.82775482067820594</v>
          </cell>
          <cell r="AK92">
            <v>0.12943935877294255</v>
          </cell>
          <cell r="AL92">
            <v>-1.3459519275810239</v>
          </cell>
          <cell r="AM92">
            <v>0.96349390910321908</v>
          </cell>
          <cell r="AN92">
            <v>0.15466500423069185</v>
          </cell>
          <cell r="AP92">
            <v>-422.59049155143293</v>
          </cell>
          <cell r="AQ92">
            <v>-14.179990452825677</v>
          </cell>
          <cell r="AR92">
            <v>-1.22108445395952</v>
          </cell>
          <cell r="AS92">
            <v>-4.4698665693950943</v>
          </cell>
          <cell r="AT92">
            <v>-6.1927613061523061</v>
          </cell>
          <cell r="AU92">
            <v>0.34141919967996159</v>
          </cell>
          <cell r="AV92">
            <v>5.3690629321443311</v>
          </cell>
          <cell r="AW92">
            <v>3.7310612897633746</v>
          </cell>
          <cell r="AX92">
            <v>12.925066755545686</v>
          </cell>
          <cell r="AY92">
            <v>-451.73412970140998</v>
          </cell>
          <cell r="AZ92">
            <v>-22.17829704709402</v>
          </cell>
          <cell r="BA92">
            <v>-29.375915603849535</v>
          </cell>
          <cell r="BB92">
            <v>-376.26609638452828</v>
          </cell>
          <cell r="BC92">
            <v>-6.160704181342453</v>
          </cell>
          <cell r="BD92">
            <v>-7.3811884393833225</v>
          </cell>
          <cell r="BE92">
            <v>0.66239225901188092</v>
          </cell>
          <cell r="BF92">
            <v>-37.683129743756126</v>
          </cell>
          <cell r="BG92">
            <v>26.648809439537217</v>
          </cell>
          <cell r="BH92">
            <v>31.619646301212924</v>
          </cell>
          <cell r="BJ92">
            <v>2.3767435794308067</v>
          </cell>
          <cell r="BK92">
            <v>23.730405681487543</v>
          </cell>
          <cell r="BL92">
            <v>2.1356812607544962</v>
          </cell>
          <cell r="BM92">
            <v>1.7848992339228431</v>
          </cell>
          <cell r="BN92">
            <v>0.90005696487061027</v>
          </cell>
          <cell r="BO92">
            <v>-5.6221778616433955</v>
          </cell>
          <cell r="BP92">
            <v>35.442444538637162</v>
          </cell>
          <cell r="BQ92">
            <v>2.5864770008051874</v>
          </cell>
          <cell r="BR92">
            <v>3.5821982927477292</v>
          </cell>
          <cell r="BS92">
            <v>3.0285750817190094</v>
          </cell>
          <cell r="BT92">
            <v>1.4725038385979827</v>
          </cell>
          <cell r="BU92">
            <v>2.3246712824840587</v>
          </cell>
          <cell r="BV92">
            <v>9.8081413850650492</v>
          </cell>
          <cell r="BW92">
            <v>1.7678118176936986</v>
          </cell>
          <cell r="BX92">
            <v>2.8302846742889187E-2</v>
          </cell>
          <cell r="BY92">
            <v>0.83939385541551559</v>
          </cell>
          <cell r="BZ92">
            <v>-1.1265529416692233</v>
          </cell>
          <cell r="CA92">
            <v>3.8885274820759763</v>
          </cell>
          <cell r="CB92">
            <v>0.41131486108025861</v>
          </cell>
          <cell r="CD92">
            <v>1158.3363913564899</v>
          </cell>
          <cell r="CE92">
            <v>247.68406434294207</v>
          </cell>
          <cell r="CF92">
            <v>50.679635668276205</v>
          </cell>
          <cell r="CG92">
            <v>17.280723812571296</v>
          </cell>
          <cell r="CH92">
            <v>5.9907531362605368</v>
          </cell>
          <cell r="CI92">
            <v>-5.1809028278117779</v>
          </cell>
          <cell r="CJ92">
            <v>17.100266762476856</v>
          </cell>
          <cell r="CK92">
            <v>15.488794784779316</v>
          </cell>
          <cell r="CL92">
            <v>136.78719415407568</v>
          </cell>
          <cell r="CM92">
            <v>639.31139594534397</v>
          </cell>
          <cell r="CN92">
            <v>101.08630517248275</v>
          </cell>
          <cell r="CO92">
            <v>71.610912279174954</v>
          </cell>
          <cell r="CP92">
            <v>382.06753410546116</v>
          </cell>
          <cell r="CQ92">
            <v>6.9789606046003314</v>
          </cell>
          <cell r="CR92">
            <v>0.25021995348129167</v>
          </cell>
          <cell r="CS92">
            <v>4.2652671647493321</v>
          </cell>
          <cell r="CT92">
            <v>-31.470544549310034</v>
          </cell>
          <cell r="CU92">
            <v>104.52274121470919</v>
          </cell>
          <cell r="CV92">
            <v>83.874101245852216</v>
          </cell>
        </row>
        <row r="93">
          <cell r="B93">
            <v>49828.269111744914</v>
          </cell>
          <cell r="D93">
            <v>2398.7970746703518</v>
          </cell>
          <cell r="J93">
            <v>3883.6797355419271</v>
          </cell>
          <cell r="K93">
            <v>21717.84330819871</v>
          </cell>
          <cell r="T93">
            <v>20512.426295454272</v>
          </cell>
          <cell r="V93">
            <v>-0.13297361413667774</v>
          </cell>
          <cell r="W93">
            <v>1.8659420915201785</v>
          </cell>
          <cell r="X93">
            <v>-1.0264897682508156</v>
          </cell>
          <cell r="Y93">
            <v>-3.9800687491584497</v>
          </cell>
          <cell r="Z93">
            <v>0.77924961947357652</v>
          </cell>
          <cell r="AA93">
            <v>0.61352967778809386</v>
          </cell>
          <cell r="AB93">
            <v>-1.869755513075666</v>
          </cell>
          <cell r="AC93">
            <v>1.5948280904193979</v>
          </cell>
          <cell r="AD93">
            <v>-1.8110837245190803</v>
          </cell>
          <cell r="AE93">
            <v>-0.14153157363142599</v>
          </cell>
          <cell r="AF93">
            <v>-0.86479990824164243</v>
          </cell>
          <cell r="AG93">
            <v>2.4479235599367044</v>
          </cell>
          <cell r="AH93">
            <v>-1.9664489515327066</v>
          </cell>
          <cell r="AI93">
            <v>2.2536580383887284</v>
          </cell>
          <cell r="AJ93">
            <v>2.0272068679747957</v>
          </cell>
          <cell r="AK93">
            <v>-3.7558574472444262</v>
          </cell>
          <cell r="AL93">
            <v>5.938230630371244E-2</v>
          </cell>
          <cell r="AM93">
            <v>0.96824134278241658</v>
          </cell>
          <cell r="AN93">
            <v>0.17997087864820571</v>
          </cell>
          <cell r="AP93">
            <v>-66.346673869738879</v>
          </cell>
          <cell r="AQ93">
            <v>24.097250994041133</v>
          </cell>
          <cell r="AR93">
            <v>-24.878784712126162</v>
          </cell>
          <cell r="AS93">
            <v>-39.221315042124047</v>
          </cell>
          <cell r="AT93">
            <v>5.2333458590268265</v>
          </cell>
          <cell r="AU93">
            <v>0.53358841619390773</v>
          </cell>
          <cell r="AV93">
            <v>-1.221852615880394</v>
          </cell>
          <cell r="AW93">
            <v>9.7974486706576727</v>
          </cell>
          <cell r="AX93">
            <v>-71.634044117064605</v>
          </cell>
          <cell r="AY93">
            <v>-30.781170467846096</v>
          </cell>
          <cell r="AZ93">
            <v>-60.242071726488575</v>
          </cell>
          <cell r="BA93">
            <v>77.160647979371333</v>
          </cell>
          <cell r="BB93">
            <v>-84.114454982034658</v>
          </cell>
          <cell r="BC93">
            <v>9.0542643279437698</v>
          </cell>
          <cell r="BD93">
            <v>17.927213411576872</v>
          </cell>
          <cell r="BE93">
            <v>-19.245082646209028</v>
          </cell>
          <cell r="BF93">
            <v>1.6401719788736955</v>
          </cell>
          <cell r="BG93">
            <v>27.038141189123053</v>
          </cell>
          <cell r="BH93">
            <v>36.850074433255941</v>
          </cell>
          <cell r="BJ93">
            <v>1.1208289328591636</v>
          </cell>
          <cell r="BK93">
            <v>29.9934546616776</v>
          </cell>
          <cell r="BL93">
            <v>2.4137688146492309</v>
          </cell>
          <cell r="BM93">
            <v>4.1592089596506288</v>
          </cell>
          <cell r="BN93">
            <v>-0.53692148360501291</v>
          </cell>
          <cell r="BO93">
            <v>-0.3739147332133208</v>
          </cell>
          <cell r="BP93">
            <v>17.295562917425755</v>
          </cell>
          <cell r="BQ93">
            <v>2.1739295919025459</v>
          </cell>
          <cell r="BR93">
            <v>-0.84556034897109722</v>
          </cell>
          <cell r="BS93">
            <v>0.71065495590121319</v>
          </cell>
          <cell r="BT93">
            <v>-0.5874795799206578</v>
          </cell>
          <cell r="BU93">
            <v>3.9976006414099485</v>
          </cell>
          <cell r="BV93">
            <v>1.0203392521647148</v>
          </cell>
          <cell r="BW93">
            <v>-0.69964416940413443</v>
          </cell>
          <cell r="BX93">
            <v>3.2021757485534819</v>
          </cell>
          <cell r="BY93">
            <v>-4.9224810148421945</v>
          </cell>
          <cell r="BZ93">
            <v>-2.0236850934119532</v>
          </cell>
          <cell r="CA93">
            <v>3.1117857611963506</v>
          </cell>
          <cell r="CB93">
            <v>0.35273612050175096</v>
          </cell>
          <cell r="CD93">
            <v>552.29932630218536</v>
          </cell>
          <cell r="CE93">
            <v>303.53120853624932</v>
          </cell>
          <cell r="CF93">
            <v>56.53674929188719</v>
          </cell>
          <cell r="CG93">
            <v>37.783834888481692</v>
          </cell>
          <cell r="CH93">
            <v>-3.6536155172034341</v>
          </cell>
          <cell r="CI93">
            <v>-0.32841782069074554</v>
          </cell>
          <cell r="CJ93">
            <v>9.4556197496913867</v>
          </cell>
          <cell r="CK93">
            <v>13.27932799160817</v>
          </cell>
          <cell r="CL93">
            <v>-33.118896178873456</v>
          </cell>
          <cell r="CM93">
            <v>153.24985211560488</v>
          </cell>
          <cell r="CN93">
            <v>-40.809741370616393</v>
          </cell>
          <cell r="CO93">
            <v>124.13014445168847</v>
          </cell>
          <cell r="CP93">
            <v>42.354393222252838</v>
          </cell>
          <cell r="CQ93">
            <v>-2.8944791030970123</v>
          </cell>
          <cell r="CR93">
            <v>27.995422605400904</v>
          </cell>
          <cell r="CS93">
            <v>-25.532373988527013</v>
          </cell>
          <cell r="CT93">
            <v>-57.083681812650866</v>
          </cell>
          <cell r="CU93">
            <v>85.090168111158619</v>
          </cell>
          <cell r="CV93">
            <v>72.100412537318334</v>
          </cell>
        </row>
        <row r="94">
          <cell r="B94">
            <v>50415.153456157095</v>
          </cell>
          <cell r="D94">
            <v>2556.1038973901732</v>
          </cell>
          <cell r="J94">
            <v>3918.2236329332186</v>
          </cell>
          <cell r="K94">
            <v>22121.589899049945</v>
          </cell>
          <cell r="T94">
            <v>20600.151465161682</v>
          </cell>
          <cell r="V94">
            <v>1.1778140298151607</v>
          </cell>
          <cell r="W94">
            <v>-7.330784669319323</v>
          </cell>
          <cell r="X94">
            <v>6.5577378087072535</v>
          </cell>
          <cell r="Y94">
            <v>14.755470120298074</v>
          </cell>
          <cell r="Z94">
            <v>0.56344858102088669</v>
          </cell>
          <cell r="AA94">
            <v>-1.0201644469112758</v>
          </cell>
          <cell r="AB94">
            <v>4.5317691685450079</v>
          </cell>
          <cell r="AC94">
            <v>1.9003322314254056</v>
          </cell>
          <cell r="AD94">
            <v>0.88946307995376728</v>
          </cell>
          <cell r="AE94">
            <v>1.8590547188394924</v>
          </cell>
          <cell r="AF94">
            <v>0.33311142615395362</v>
          </cell>
          <cell r="AG94">
            <v>1.2023438954789079</v>
          </cell>
          <cell r="AH94">
            <v>6.4971044310223602</v>
          </cell>
          <cell r="AI94">
            <v>-0.50793134189357492</v>
          </cell>
          <cell r="AJ94">
            <v>-4.3994671158864573E-2</v>
          </cell>
          <cell r="AK94">
            <v>3.4336910834948942</v>
          </cell>
          <cell r="AL94">
            <v>2.2810280782245007</v>
          </cell>
          <cell r="AM94">
            <v>-0.2845088844711352</v>
          </cell>
          <cell r="AN94">
            <v>0.42766842129666749</v>
          </cell>
          <cell r="AP94">
            <v>586.88434441218124</v>
          </cell>
          <cell r="AQ94">
            <v>-96.438136257577526</v>
          </cell>
          <cell r="AR94">
            <v>157.30682271982141</v>
          </cell>
          <cell r="AS94">
            <v>139.61948082685763</v>
          </cell>
          <cell r="AT94">
            <v>3.8135394917020449</v>
          </cell>
          <cell r="AU94">
            <v>-0.89268325139434523</v>
          </cell>
          <cell r="AV94">
            <v>2.9060605692700108</v>
          </cell>
          <cell r="AW94">
            <v>11.86042508338619</v>
          </cell>
          <cell r="AX94">
            <v>34.543897391291466</v>
          </cell>
          <cell r="AY94">
            <v>403.74659085123494</v>
          </cell>
          <cell r="AZ94">
            <v>23.003911138000149</v>
          </cell>
          <cell r="BA94">
            <v>38.826646089161841</v>
          </cell>
          <cell r="BB94">
            <v>272.44732003297486</v>
          </cell>
          <cell r="BC94">
            <v>-2.0866471466308667</v>
          </cell>
          <cell r="BD94">
            <v>-0.39694541775656944</v>
          </cell>
          <cell r="BE94">
            <v>16.933479585483894</v>
          </cell>
          <cell r="BF94">
            <v>63.040663579887678</v>
          </cell>
          <cell r="BG94">
            <v>-8.0218370098918967</v>
          </cell>
          <cell r="BH94">
            <v>87.725169707409805</v>
          </cell>
          <cell r="BJ94">
            <v>1.537470063843327</v>
          </cell>
          <cell r="BK94">
            <v>2.1796040610340794</v>
          </cell>
          <cell r="BL94">
            <v>3.9041920711198275</v>
          </cell>
          <cell r="BM94">
            <v>6.0054932630408286</v>
          </cell>
          <cell r="BN94">
            <v>1.0575743808744598</v>
          </cell>
          <cell r="BO94">
            <v>-2.3126120373550552</v>
          </cell>
          <cell r="BP94">
            <v>13.534059714022018</v>
          </cell>
          <cell r="BQ94">
            <v>3.4932064261120832</v>
          </cell>
          <cell r="BR94">
            <v>0.13096248263602117</v>
          </cell>
          <cell r="BS94">
            <v>1.6980517105217974</v>
          </cell>
          <cell r="BT94">
            <v>-0.27142785392424429</v>
          </cell>
          <cell r="BU94">
            <v>2.243035402999527</v>
          </cell>
          <cell r="BV94">
            <v>5.2798930760686424</v>
          </cell>
          <cell r="BW94">
            <v>9.801918181369107E-2</v>
          </cell>
          <cell r="BX94">
            <v>0.24863980287597176</v>
          </cell>
          <cell r="BY94">
            <v>0.78233305886874493</v>
          </cell>
          <cell r="BZ94">
            <v>1.0895217109261557</v>
          </cell>
          <cell r="CA94">
            <v>2.0137135249806759</v>
          </cell>
          <cell r="CB94">
            <v>1.3123420816553821</v>
          </cell>
          <cell r="CD94">
            <v>763.381135596268</v>
          </cell>
          <cell r="CE94">
            <v>26.004423149538297</v>
          </cell>
          <cell r="CF94">
            <v>96.045408469356516</v>
          </cell>
          <cell r="CG94">
            <v>61.515800118966808</v>
          </cell>
          <cell r="CH94">
            <v>7.122888867418169</v>
          </cell>
          <cell r="CI94">
            <v>-2.0503982142948729</v>
          </cell>
          <cell r="CJ94">
            <v>7.9907418951013511</v>
          </cell>
          <cell r="CK94">
            <v>21.466375802165544</v>
          </cell>
          <cell r="CL94">
            <v>5.1246915216761408</v>
          </cell>
          <cell r="CM94">
            <v>369.36404322145972</v>
          </cell>
          <cell r="CN94">
            <v>-18.857809473764974</v>
          </cell>
          <cell r="CO94">
            <v>71.695870046738946</v>
          </cell>
          <cell r="CP94">
            <v>223.9650157748456</v>
          </cell>
          <cell r="CQ94">
            <v>0.40023775563957997</v>
          </cell>
          <cell r="CR94">
            <v>2.2368237877703905</v>
          </cell>
          <cell r="CS94">
            <v>3.9596270775761013</v>
          </cell>
          <cell r="CT94">
            <v>30.465967646365698</v>
          </cell>
          <cell r="CU94">
            <v>55.498310606282757</v>
          </cell>
          <cell r="CV94">
            <v>266.84256923423527</v>
          </cell>
        </row>
        <row r="95">
          <cell r="B95">
            <v>50118.419410835115</v>
          </cell>
          <cell r="D95">
            <v>2549.5678991919813</v>
          </cell>
          <cell r="J95">
            <v>3851.6633681573567</v>
          </cell>
          <cell r="K95">
            <v>21955.999218805802</v>
          </cell>
          <cell r="T95">
            <v>20492.672299317841</v>
          </cell>
          <cell r="V95">
            <v>-0.58858106140653454</v>
          </cell>
          <cell r="W95">
            <v>4.0548510986217368</v>
          </cell>
          <cell r="X95">
            <v>-0.25570158571666113</v>
          </cell>
          <cell r="Y95">
            <v>-3.7004324783795894E-2</v>
          </cell>
          <cell r="Z95">
            <v>0.5709276097027427</v>
          </cell>
          <cell r="AA95">
            <v>2.4820699853694839</v>
          </cell>
          <cell r="AB95">
            <v>4.726996670379191</v>
          </cell>
          <cell r="AC95">
            <v>-2.4117728356362833</v>
          </cell>
          <cell r="AD95">
            <v>-1.6987357285177307</v>
          </cell>
          <cell r="AE95">
            <v>-0.74854782590131341</v>
          </cell>
          <cell r="AF95">
            <v>-0.64578740510989885</v>
          </cell>
          <cell r="AG95">
            <v>-0.56086269675329481</v>
          </cell>
          <cell r="AH95">
            <v>-0.88548245073934995</v>
          </cell>
          <cell r="AI95">
            <v>-0.75948644942771537</v>
          </cell>
          <cell r="AJ95">
            <v>-0.12378641496073595</v>
          </cell>
          <cell r="AK95">
            <v>-1.8522393677221749</v>
          </cell>
          <cell r="AL95">
            <v>-1.3437191044802455</v>
          </cell>
          <cell r="AM95">
            <v>-0.40263162135046882</v>
          </cell>
          <cell r="AN95">
            <v>-0.52173968733000287</v>
          </cell>
          <cell r="AP95">
            <v>-296.73404532198037</v>
          </cell>
          <cell r="AQ95">
            <v>49.432063740060585</v>
          </cell>
          <cell r="AR95">
            <v>-6.5359981981919191</v>
          </cell>
          <cell r="AS95">
            <v>-0.4018082488798882</v>
          </cell>
          <cell r="AT95">
            <v>3.8859316938273878</v>
          </cell>
          <cell r="AU95">
            <v>2.1497499782566507</v>
          </cell>
          <cell r="AV95">
            <v>3.168622330608784</v>
          </cell>
          <cell r="AW95">
            <v>-15.338493952005024</v>
          </cell>
          <cell r="AX95">
            <v>-66.560264775861924</v>
          </cell>
          <cell r="AY95">
            <v>-165.59068024414228</v>
          </cell>
          <cell r="AZ95">
            <v>-44.745153519632368</v>
          </cell>
          <cell r="BA95">
            <v>-18.329402211765682</v>
          </cell>
          <cell r="BB95">
            <v>-39.543986667730678</v>
          </cell>
          <cell r="BC95">
            <v>-3.1042200137198392</v>
          </cell>
          <cell r="BD95">
            <v>-1.1163814045147546</v>
          </cell>
          <cell r="BE95">
            <v>-9.4480921690176842</v>
          </cell>
          <cell r="BF95">
            <v>-37.983389874145814</v>
          </cell>
          <cell r="BG95">
            <v>-11.320054383616025</v>
          </cell>
          <cell r="BH95">
            <v>-107.47916584384075</v>
          </cell>
          <cell r="BJ95">
            <v>-0.39506737563285155</v>
          </cell>
          <cell r="BK95">
            <v>-2.8407366357105168</v>
          </cell>
          <cell r="BL95">
            <v>5.141288815280598</v>
          </cell>
          <cell r="BM95">
            <v>9.6499883233257542</v>
          </cell>
          <cell r="BN95">
            <v>0.99443027827739172</v>
          </cell>
          <cell r="BO95">
            <v>2.4611596800440783</v>
          </cell>
          <cell r="BP95">
            <v>17.042398745464805</v>
          </cell>
          <cell r="BQ95">
            <v>1.6460070721969977</v>
          </cell>
          <cell r="BR95">
            <v>-2.3012785230727029</v>
          </cell>
          <cell r="BS95">
            <v>-1.1007001908070801</v>
          </cell>
          <cell r="BT95">
            <v>-1.4905375468627913</v>
          </cell>
          <cell r="BU95">
            <v>2.1462454978770085</v>
          </cell>
          <cell r="BV95">
            <v>-4.8880456149643976</v>
          </cell>
          <cell r="BW95">
            <v>-0.56317687201866695</v>
          </cell>
          <cell r="BX95">
            <v>1.0129614626061434</v>
          </cell>
          <cell r="BY95">
            <v>-2.1685455424605204</v>
          </cell>
          <cell r="BZ95">
            <v>-0.39238255250405585</v>
          </cell>
          <cell r="CA95">
            <v>1.2417536121430928</v>
          </cell>
          <cell r="CB95">
            <v>0.23828912187320306</v>
          </cell>
          <cell r="CD95">
            <v>-198.78686633097095</v>
          </cell>
          <cell r="CE95">
            <v>-37.088811976301486</v>
          </cell>
          <cell r="CF95">
            <v>124.67095535554381</v>
          </cell>
          <cell r="CG95">
            <v>95.526490966458596</v>
          </cell>
          <cell r="CH95">
            <v>6.740055738403953</v>
          </cell>
          <cell r="CI95">
            <v>2.1320743427361748</v>
          </cell>
          <cell r="CJ95">
            <v>10.221893216142732</v>
          </cell>
          <cell r="CK95">
            <v>10.050441091802213</v>
          </cell>
          <cell r="CL95">
            <v>-90.725344746089377</v>
          </cell>
          <cell r="CM95">
            <v>-244.35938956216341</v>
          </cell>
          <cell r="CN95">
            <v>-104.16161115521481</v>
          </cell>
          <cell r="CO95">
            <v>68.281976252917957</v>
          </cell>
          <cell r="CP95">
            <v>-227.47721800131876</v>
          </cell>
          <cell r="CQ95">
            <v>-2.2973070137493892</v>
          </cell>
          <cell r="CR95">
            <v>9.0326981499222256</v>
          </cell>
          <cell r="CS95">
            <v>-11.097302970730937</v>
          </cell>
          <cell r="CT95">
            <v>-10.985684059140567</v>
          </cell>
          <cell r="CU95">
            <v>34.345059235152348</v>
          </cell>
          <cell r="CV95">
            <v>48.715724598037923</v>
          </cell>
        </row>
        <row r="96">
          <cell r="B96">
            <v>50318.851391321303</v>
          </cell>
          <cell r="D96">
            <v>2569.5553623768083</v>
          </cell>
          <cell r="J96">
            <v>3830.4607977812784</v>
          </cell>
          <cell r="K96">
            <v>22021.710612122326</v>
          </cell>
          <cell r="T96">
            <v>20721.304391434616</v>
          </cell>
          <cell r="V96">
            <v>0.39991680272912777</v>
          </cell>
          <cell r="W96">
            <v>-7.3074641595178953</v>
          </cell>
          <cell r="X96">
            <v>0.78395492785900966</v>
          </cell>
          <cell r="Y96">
            <v>1.0430222848082149</v>
          </cell>
          <cell r="Z96">
            <v>1.688811958093428</v>
          </cell>
          <cell r="AA96">
            <v>-4.8786220845253414</v>
          </cell>
          <cell r="AB96">
            <v>8.7198161383605477</v>
          </cell>
          <cell r="AC96">
            <v>-0.75490339676180795</v>
          </cell>
          <cell r="AD96">
            <v>-0.55047828300274215</v>
          </cell>
          <cell r="AE96">
            <v>0.29928673553714091</v>
          </cell>
          <cell r="AF96">
            <v>0.11773254135298838</v>
          </cell>
          <cell r="AG96">
            <v>1.431061215596352</v>
          </cell>
          <cell r="AH96">
            <v>-0.17500959167655594</v>
          </cell>
          <cell r="AI96">
            <v>-1.3813149088883758</v>
          </cell>
          <cell r="AJ96">
            <v>-1.2101465629794417</v>
          </cell>
          <cell r="AK96">
            <v>0.38561118720290555</v>
          </cell>
          <cell r="AL96">
            <v>0.87977208679133057</v>
          </cell>
          <cell r="AM96">
            <v>0.31730895801611592</v>
          </cell>
          <cell r="AN96">
            <v>1.115677295656492</v>
          </cell>
          <cell r="AP96">
            <v>200.43198048618797</v>
          </cell>
          <cell r="AQ96">
            <v>-92.696397755863927</v>
          </cell>
          <cell r="AR96">
            <v>19.987463184826993</v>
          </cell>
          <cell r="AS96">
            <v>11.321376001044882</v>
          </cell>
          <cell r="AT96">
            <v>11.560267083242593</v>
          </cell>
          <cell r="AU96">
            <v>-4.3303100876434115</v>
          </cell>
          <cell r="AV96">
            <v>6.1214056353409205</v>
          </cell>
          <cell r="AW96">
            <v>-4.6852754471578919</v>
          </cell>
          <cell r="AX96">
            <v>-21.202570376078256</v>
          </cell>
          <cell r="AY96">
            <v>65.711393316523754</v>
          </cell>
          <cell r="AZ96">
            <v>8.1047427828125365</v>
          </cell>
          <cell r="BA96">
            <v>46.505819856899052</v>
          </cell>
          <cell r="BB96">
            <v>-7.7463945895087818</v>
          </cell>
          <cell r="BC96">
            <v>-5.602916718607446</v>
          </cell>
          <cell r="BD96">
            <v>-10.900330088963187</v>
          </cell>
          <cell r="BE96">
            <v>1.9305321159051232</v>
          </cell>
          <cell r="BF96">
            <v>24.534665860882797</v>
          </cell>
          <cell r="BG96">
            <v>8.8852740971046842</v>
          </cell>
          <cell r="BH96">
            <v>228.63209211677531</v>
          </cell>
          <cell r="BJ96">
            <v>0.85026329800692579</v>
          </cell>
          <cell r="BK96">
            <v>-8.9517532396571671</v>
          </cell>
          <cell r="BL96">
            <v>6.0189361720794921</v>
          </cell>
          <cell r="BM96">
            <v>11.296210542698915</v>
          </cell>
          <cell r="BN96">
            <v>3.6470409180773489</v>
          </cell>
          <cell r="BO96">
            <v>-2.9201415033704436</v>
          </cell>
          <cell r="BP96">
            <v>16.793464158680749</v>
          </cell>
          <cell r="BQ96">
            <v>0.26599940611538031</v>
          </cell>
          <cell r="BR96">
            <v>-3.1565885498084922</v>
          </cell>
          <cell r="BS96">
            <v>1.255647839814622</v>
          </cell>
          <cell r="BT96">
            <v>-1.0605575119199906</v>
          </cell>
          <cell r="BU96">
            <v>4.5735974960468662</v>
          </cell>
          <cell r="BV96">
            <v>3.2973267726329469</v>
          </cell>
          <cell r="BW96">
            <v>-0.43297633878204289</v>
          </cell>
          <cell r="BX96">
            <v>0.62347222336536223</v>
          </cell>
          <cell r="BY96">
            <v>-1.9182528939962529</v>
          </cell>
          <cell r="BZ96">
            <v>1.8548548442276491</v>
          </cell>
          <cell r="CA96">
            <v>0.59378774772151921</v>
          </cell>
          <cell r="CB96">
            <v>1.2001038103207406</v>
          </cell>
          <cell r="CD96">
            <v>424.23560570664995</v>
          </cell>
          <cell r="CE96">
            <v>-115.60521927933974</v>
          </cell>
          <cell r="CF96">
            <v>145.87950299433032</v>
          </cell>
          <cell r="CG96">
            <v>111.31773353689857</v>
          </cell>
          <cell r="CH96">
            <v>24.493084127798852</v>
          </cell>
          <cell r="CI96">
            <v>-2.5396549445871983</v>
          </cell>
          <cell r="CJ96">
            <v>10.974235919339321</v>
          </cell>
          <cell r="CK96">
            <v>1.6341043548809466</v>
          </cell>
          <cell r="CL96">
            <v>-124.85298187771332</v>
          </cell>
          <cell r="CM96">
            <v>273.08613345577032</v>
          </cell>
          <cell r="CN96">
            <v>-73.878571325308258</v>
          </cell>
          <cell r="CO96">
            <v>144.16371171366654</v>
          </cell>
          <cell r="CP96">
            <v>141.04248379370074</v>
          </cell>
          <cell r="CQ96">
            <v>-1.7395195510143822</v>
          </cell>
          <cell r="CR96">
            <v>5.5135565003423608</v>
          </cell>
          <cell r="CS96">
            <v>-9.8291631138376943</v>
          </cell>
          <cell r="CT96">
            <v>51.232111545498356</v>
          </cell>
          <cell r="CU96">
            <v>16.581523892719815</v>
          </cell>
          <cell r="CV96">
            <v>245.72817041360031</v>
          </cell>
        </row>
        <row r="97">
          <cell r="B97">
            <v>50654.977130304775</v>
          </cell>
          <cell r="D97">
            <v>2582.6817348870081</v>
          </cell>
          <cell r="J97">
            <v>3863.1648923478269</v>
          </cell>
          <cell r="K97">
            <v>22361.221188126721</v>
          </cell>
          <cell r="T97">
            <v>20695.058252340565</v>
          </cell>
          <cell r="V97">
            <v>0.66799167645834601</v>
          </cell>
          <cell r="W97">
            <v>-1.9534589101584676</v>
          </cell>
          <cell r="X97">
            <v>0.51084217535823928</v>
          </cell>
          <cell r="Y97">
            <v>2.4618542227355711</v>
          </cell>
          <cell r="Z97">
            <v>-1.0953203068312822</v>
          </cell>
          <cell r="AA97">
            <v>-7.9164535289943938E-2</v>
          </cell>
          <cell r="AB97">
            <v>11.999219362605329</v>
          </cell>
          <cell r="AC97">
            <v>-2.4906194207482413</v>
          </cell>
          <cell r="AD97">
            <v>0.8537900867042314</v>
          </cell>
          <cell r="AE97">
            <v>1.5417084620915178</v>
          </cell>
          <cell r="AF97">
            <v>0.68258291458720421</v>
          </cell>
          <cell r="AG97">
            <v>-0.50274221962973709</v>
          </cell>
          <cell r="AH97">
            <v>7.6284902144862388</v>
          </cell>
          <cell r="AI97">
            <v>-4.2799047519002542</v>
          </cell>
          <cell r="AJ97">
            <v>1.4350232013931929</v>
          </cell>
          <cell r="AK97">
            <v>-0.53624987210991737</v>
          </cell>
          <cell r="AL97">
            <v>-0.1584275003664648</v>
          </cell>
          <cell r="AM97">
            <v>-0.58829980565928697</v>
          </cell>
          <cell r="AN97">
            <v>-0.12666258165147104</v>
          </cell>
          <cell r="AP97">
            <v>336.12573898347182</v>
          </cell>
          <cell r="AQ97">
            <v>-22.969165003620219</v>
          </cell>
          <cell r="AR97">
            <v>13.126372510199872</v>
          </cell>
          <cell r="AS97">
            <v>27.000654241107213</v>
          </cell>
          <cell r="AT97">
            <v>-7.6243159548664607</v>
          </cell>
          <cell r="AU97">
            <v>-6.683910390802339E-2</v>
          </cell>
          <cell r="AV97">
            <v>9.158103206727219</v>
          </cell>
          <cell r="AW97">
            <v>-15.341229878860076</v>
          </cell>
          <cell r="AX97">
            <v>32.70409456654852</v>
          </cell>
          <cell r="AY97">
            <v>339.51057600439526</v>
          </cell>
          <cell r="AZ97">
            <v>47.044530240705171</v>
          </cell>
          <cell r="BA97">
            <v>-16.571637354227278</v>
          </cell>
          <cell r="BB97">
            <v>337.0665334605419</v>
          </cell>
          <cell r="BC97">
            <v>-17.120434387078035</v>
          </cell>
          <cell r="BD97">
            <v>12.769472050660625</v>
          </cell>
          <cell r="BE97">
            <v>-2.6950453340276681</v>
          </cell>
          <cell r="BF97">
            <v>-4.4570204983019721</v>
          </cell>
          <cell r="BG97">
            <v>-16.525822173878623</v>
          </cell>
          <cell r="BH97">
            <v>-26.246139094051614</v>
          </cell>
          <cell r="BJ97">
            <v>1.6591144611222353</v>
          </cell>
          <cell r="BK97">
            <v>-12.365551391792318</v>
          </cell>
          <cell r="BL97">
            <v>7.6657030375079316</v>
          </cell>
          <cell r="BM97">
            <v>18.763010466839503</v>
          </cell>
          <cell r="BN97">
            <v>1.719127914268137</v>
          </cell>
          <cell r="BO97">
            <v>-3.5885074418521401</v>
          </cell>
          <cell r="BP97">
            <v>33.30015512362916</v>
          </cell>
          <cell r="BQ97">
            <v>-3.7660117250406189</v>
          </cell>
          <cell r="BR97">
            <v>-0.52823210437143997</v>
          </cell>
          <cell r="BS97">
            <v>2.9624390912017073</v>
          </cell>
          <cell r="BT97">
            <v>0.48376976703452534</v>
          </cell>
          <cell r="BU97">
            <v>1.5617088715085936</v>
          </cell>
          <cell r="BV97">
            <v>13.407452905937877</v>
          </cell>
          <cell r="BW97">
            <v>-6.7948749095748102</v>
          </cell>
          <cell r="BX97">
            <v>3.9436076982246604E-2</v>
          </cell>
          <cell r="BY97">
            <v>1.3628271550240934</v>
          </cell>
          <cell r="BZ97">
            <v>1.6331366431885153</v>
          </cell>
          <cell r="CA97">
            <v>-0.95698076943392385</v>
          </cell>
          <cell r="CB97">
            <v>0.89034790061264246</v>
          </cell>
          <cell r="CD97">
            <v>826.70801855986065</v>
          </cell>
          <cell r="CE97">
            <v>-162.67163527700109</v>
          </cell>
          <cell r="CF97">
            <v>183.88466021665636</v>
          </cell>
          <cell r="CG97">
            <v>177.53970282012983</v>
          </cell>
          <cell r="CH97">
            <v>11.635422313905565</v>
          </cell>
          <cell r="CI97">
            <v>-3.1400824646891294</v>
          </cell>
          <cell r="CJ97">
            <v>21.354191741946934</v>
          </cell>
          <cell r="CK97">
            <v>-23.504574194636803</v>
          </cell>
          <cell r="CL97">
            <v>-20.514843194100195</v>
          </cell>
          <cell r="CM97">
            <v>643.37787992801168</v>
          </cell>
          <cell r="CN97">
            <v>33.408030641885489</v>
          </cell>
          <cell r="CO97">
            <v>50.431426380067933</v>
          </cell>
          <cell r="CP97">
            <v>562.2234722362773</v>
          </cell>
          <cell r="CQ97">
            <v>-27.914218266036187</v>
          </cell>
          <cell r="CR97">
            <v>0.35581513942611309</v>
          </cell>
          <cell r="CS97">
            <v>6.7208741983436653</v>
          </cell>
          <cell r="CT97">
            <v>45.134919068322688</v>
          </cell>
          <cell r="CU97">
            <v>-26.982439470281861</v>
          </cell>
          <cell r="CV97">
            <v>182.63195688629276</v>
          </cell>
        </row>
        <row r="98">
          <cell r="B98">
            <v>50530.494488088996</v>
          </cell>
          <cell r="D98">
            <v>2596.6474521932391</v>
          </cell>
          <cell r="J98">
            <v>3909.3693863225612</v>
          </cell>
          <cell r="K98">
            <v>21968.444636742373</v>
          </cell>
          <cell r="T98">
            <v>20872.895920669773</v>
          </cell>
          <cell r="V98">
            <v>-0.24574612262791007</v>
          </cell>
          <cell r="W98">
            <v>2.6270548330873833</v>
          </cell>
          <cell r="X98">
            <v>0.54074480481203224</v>
          </cell>
          <cell r="Y98">
            <v>2.1179418711636755</v>
          </cell>
          <cell r="Z98">
            <v>1.0618452228915221</v>
          </cell>
          <cell r="AA98">
            <v>-5.3257654651472919E-3</v>
          </cell>
          <cell r="AB98">
            <v>-3.5967068001893088</v>
          </cell>
          <cell r="AC98">
            <v>-2.3419603610410511</v>
          </cell>
          <cell r="AD98">
            <v>1.1960269691375647</v>
          </cell>
          <cell r="AE98">
            <v>-1.7565076078801201</v>
          </cell>
          <cell r="AF98">
            <v>-0.6877840344768793</v>
          </cell>
          <cell r="AG98">
            <v>-0.29564354475060117</v>
          </cell>
          <cell r="AH98">
            <v>-7.2163003294545387</v>
          </cell>
          <cell r="AI98">
            <v>0.52388624842543141</v>
          </cell>
          <cell r="AJ98">
            <v>1.704795415854865</v>
          </cell>
          <cell r="AK98">
            <v>2.4067059592496554</v>
          </cell>
          <cell r="AL98">
            <v>-0.5887496548531157</v>
          </cell>
          <cell r="AM98">
            <v>-0.18132298770938693</v>
          </cell>
          <cell r="AN98">
            <v>0.85932431868895875</v>
          </cell>
          <cell r="AP98">
            <v>-124.48264221577847</v>
          </cell>
          <cell r="AQ98">
            <v>30.286029558402106</v>
          </cell>
          <cell r="AR98">
            <v>13.965717306230999</v>
          </cell>
          <cell r="AS98">
            <v>23.800616240808722</v>
          </cell>
          <cell r="AT98">
            <v>7.3103438391182181</v>
          </cell>
          <cell r="AU98">
            <v>-4.4930168350987287E-3</v>
          </cell>
          <cell r="AV98">
            <v>-3.0744863712427417</v>
          </cell>
          <cell r="AW98">
            <v>-14.066263385618186</v>
          </cell>
          <cell r="AX98">
            <v>46.204493974734305</v>
          </cell>
          <cell r="AY98">
            <v>-392.77655138434784</v>
          </cell>
          <cell r="AZ98">
            <v>-47.726563169521796</v>
          </cell>
          <cell r="BA98">
            <v>-9.6961555680882157</v>
          </cell>
          <cell r="BB98">
            <v>-343.17756525919594</v>
          </cell>
          <cell r="BC98">
            <v>2.0059531996607234</v>
          </cell>
          <cell r="BD98">
            <v>15.387718077385557</v>
          </cell>
          <cell r="BE98">
            <v>12.030584733905528</v>
          </cell>
          <cell r="BF98">
            <v>-16.536977649839628</v>
          </cell>
          <cell r="BG98">
            <v>-5.0635457486528139</v>
          </cell>
          <cell r="BH98">
            <v>177.8376683292081</v>
          </cell>
          <cell r="BJ98">
            <v>0.22878246722428663</v>
          </cell>
          <cell r="BK98">
            <v>-2.9487264946732594</v>
          </cell>
          <cell r="BL98">
            <v>1.586146589912163</v>
          </cell>
          <cell r="BM98">
            <v>5.6841489698357561</v>
          </cell>
          <cell r="BN98">
            <v>2.2232521510740622</v>
          </cell>
          <cell r="BO98">
            <v>-2.6000019403302099</v>
          </cell>
          <cell r="BP98">
            <v>22.934625905388174</v>
          </cell>
          <cell r="BQ98">
            <v>-7.7724043114277048</v>
          </cell>
          <cell r="BR98">
            <v>-0.22597604016871831</v>
          </cell>
          <cell r="BS98">
            <v>-0.69228867819373097</v>
          </cell>
          <cell r="BT98">
            <v>-0.53865865130212631</v>
          </cell>
          <cell r="BU98">
            <v>5.8402145185199039E-2</v>
          </cell>
          <cell r="BV98">
            <v>-1.1957826736843424</v>
          </cell>
          <cell r="BW98">
            <v>-5.828258285020893</v>
          </cell>
          <cell r="BX98">
            <v>1.7896858348263711</v>
          </cell>
          <cell r="BY98">
            <v>0.35640347866490174</v>
          </cell>
          <cell r="BZ98">
            <v>-1.2184626999310222</v>
          </cell>
          <cell r="CA98">
            <v>-0.85449074864610841</v>
          </cell>
          <cell r="CB98">
            <v>1.3239924763142952</v>
          </cell>
          <cell r="CD98">
            <v>115.34103193190094</v>
          </cell>
          <cell r="CE98">
            <v>-35.947469461021456</v>
          </cell>
          <cell r="CF98">
            <v>40.543554803065945</v>
          </cell>
          <cell r="CG98">
            <v>61.720838234080929</v>
          </cell>
          <cell r="CH98">
            <v>15.132226661321738</v>
          </cell>
          <cell r="CI98">
            <v>-2.2518922301298829</v>
          </cell>
          <cell r="CJ98">
            <v>15.373644801434182</v>
          </cell>
          <cell r="CK98">
            <v>-49.431262663641178</v>
          </cell>
          <cell r="CL98">
            <v>-8.8542466106573556</v>
          </cell>
          <cell r="CM98">
            <v>-153.1452623075711</v>
          </cell>
          <cell r="CN98">
            <v>-37.322443665636456</v>
          </cell>
          <cell r="CO98">
            <v>1.9086247228178763</v>
          </cell>
          <cell r="CP98">
            <v>-53.401413055893499</v>
          </cell>
          <cell r="CQ98">
            <v>-23.821617919744597</v>
          </cell>
          <cell r="CR98">
            <v>16.14047863456824</v>
          </cell>
          <cell r="CS98">
            <v>1.8179793467652985</v>
          </cell>
          <cell r="CT98">
            <v>-34.442722161404618</v>
          </cell>
          <cell r="CU98">
            <v>-24.024148209042778</v>
          </cell>
          <cell r="CV98">
            <v>272.74445550809105</v>
          </cell>
        </row>
        <row r="99">
          <cell r="B99">
            <v>50644.266790291826</v>
          </cell>
          <cell r="D99">
            <v>2618.344796765145</v>
          </cell>
          <cell r="J99">
            <v>3897.274000807171</v>
          </cell>
          <cell r="K99">
            <v>22118.846567752422</v>
          </cell>
          <cell r="T99">
            <v>20911.001801191967</v>
          </cell>
          <cell r="V99">
            <v>0.22515572696335528</v>
          </cell>
          <cell r="W99">
            <v>-7.1282921433804987</v>
          </cell>
          <cell r="X99">
            <v>0.83559069805874131</v>
          </cell>
          <cell r="Y99">
            <v>0.873630278414117</v>
          </cell>
          <cell r="Z99">
            <v>-0.32044800632617942</v>
          </cell>
          <cell r="AA99">
            <v>10.407625131727926</v>
          </cell>
          <cell r="AB99">
            <v>0.10998211500887756</v>
          </cell>
          <cell r="AC99">
            <v>0.8577291751993954</v>
          </cell>
          <cell r="AD99">
            <v>-0.30939479798730574</v>
          </cell>
          <cell r="AE99">
            <v>0.68462712539285597</v>
          </cell>
          <cell r="AF99">
            <v>-6.0827555095455121E-2</v>
          </cell>
          <cell r="AG99">
            <v>1.7353035162731789</v>
          </cell>
          <cell r="AH99">
            <v>1.4475449161069465</v>
          </cell>
          <cell r="AI99">
            <v>0.54747275679354335</v>
          </cell>
          <cell r="AJ99">
            <v>1.2745184781241425</v>
          </cell>
          <cell r="AK99">
            <v>-0.81612761579602511</v>
          </cell>
          <cell r="AL99">
            <v>0.87541180311880851</v>
          </cell>
          <cell r="AM99">
            <v>-3.4257294908690561E-3</v>
          </cell>
          <cell r="AN99">
            <v>0.18256154137414882</v>
          </cell>
          <cell r="AP99">
            <v>113.77230220282945</v>
          </cell>
          <cell r="AQ99">
            <v>-84.337468385936745</v>
          </cell>
          <cell r="AR99">
            <v>21.697344571905887</v>
          </cell>
          <cell r="AS99">
            <v>10.025450482451106</v>
          </cell>
          <cell r="AT99">
            <v>-2.2295713968816244</v>
          </cell>
          <cell r="AU99">
            <v>8.7797979128495598</v>
          </cell>
          <cell r="AV99">
            <v>9.0631981106341186E-2</v>
          </cell>
          <cell r="AW99">
            <v>5.0310355923804764</v>
          </cell>
          <cell r="AX99">
            <v>-12.095385515390262</v>
          </cell>
          <cell r="AY99">
            <v>150.40193101004843</v>
          </cell>
          <cell r="AZ99">
            <v>-4.1919018407288604</v>
          </cell>
          <cell r="BA99">
            <v>56.744105657699038</v>
          </cell>
          <cell r="BB99">
            <v>63.871633506721992</v>
          </cell>
          <cell r="BC99">
            <v>2.1072476612733908</v>
          </cell>
          <cell r="BD99">
            <v>11.700098522894677</v>
          </cell>
          <cell r="BE99">
            <v>-4.1778243160220541</v>
          </cell>
          <cell r="BF99">
            <v>24.444063765035025</v>
          </cell>
          <cell r="BG99">
            <v>-9.5491946829042718E-2</v>
          </cell>
          <cell r="BH99">
            <v>38.105880522194639</v>
          </cell>
          <cell r="BJ99">
            <v>1.049209822732422</v>
          </cell>
          <cell r="BK99">
            <v>-13.379170457349598</v>
          </cell>
          <cell r="BL99">
            <v>2.6975903483472896</v>
          </cell>
          <cell r="BM99">
            <v>6.6469016605828823</v>
          </cell>
          <cell r="BN99">
            <v>1.3172317282311719</v>
          </cell>
          <cell r="BO99">
            <v>4.9325260032146767</v>
          </cell>
          <cell r="BP99">
            <v>17.514906299080412</v>
          </cell>
          <cell r="BQ99">
            <v>-4.6824997366631926</v>
          </cell>
          <cell r="BR99">
            <v>1.1841801395960028</v>
          </cell>
          <cell r="BS99">
            <v>0.74169864611370873</v>
          </cell>
          <cell r="BT99">
            <v>4.6931932106741847E-2</v>
          </cell>
          <cell r="BU99">
            <v>2.3688679091283138</v>
          </cell>
          <cell r="BV99">
            <v>1.1299406278244994</v>
          </cell>
          <cell r="BW99">
            <v>-4.5880528447541753</v>
          </cell>
          <cell r="BX99">
            <v>3.2147800655685232</v>
          </cell>
          <cell r="BY99">
            <v>1.4158311044755623</v>
          </cell>
          <cell r="BZ99">
            <v>1.0034856700352091</v>
          </cell>
          <cell r="CA99">
            <v>-0.45709599726988515</v>
          </cell>
          <cell r="CB99">
            <v>2.0413613986695722</v>
          </cell>
          <cell r="CD99">
            <v>525.84737945671077</v>
          </cell>
          <cell r="CE99">
            <v>-169.71700158701879</v>
          </cell>
          <cell r="CF99">
            <v>68.776897573163751</v>
          </cell>
          <cell r="CG99">
            <v>72.148096965411924</v>
          </cell>
          <cell r="CH99">
            <v>9.0167235706127258</v>
          </cell>
          <cell r="CI99">
            <v>4.3781557044630262</v>
          </cell>
          <cell r="CJ99">
            <v>12.295654451931739</v>
          </cell>
          <cell r="CK99">
            <v>-29.061733119255678</v>
          </cell>
          <cell r="CL99">
            <v>45.610632649814306</v>
          </cell>
          <cell r="CM99">
            <v>162.8473489466196</v>
          </cell>
          <cell r="CN99">
            <v>3.2308080132670511</v>
          </cell>
          <cell r="CO99">
            <v>76.982132592282596</v>
          </cell>
          <cell r="CP99">
            <v>50.01420711855917</v>
          </cell>
          <cell r="CQ99">
            <v>-18.610150244751367</v>
          </cell>
          <cell r="CR99">
            <v>28.956958561977672</v>
          </cell>
          <cell r="CS99">
            <v>7.0882471997609287</v>
          </cell>
          <cell r="CT99">
            <v>27.984731477776222</v>
          </cell>
          <cell r="CU99">
            <v>-12.799585772255796</v>
          </cell>
          <cell r="CV99">
            <v>418.32950187412644</v>
          </cell>
        </row>
        <row r="100">
          <cell r="B100">
            <v>50396.2670270081</v>
          </cell>
          <cell r="D100">
            <v>2602.3731702222385</v>
          </cell>
          <cell r="J100">
            <v>3869.9874249899854</v>
          </cell>
          <cell r="K100">
            <v>21847.531656489824</v>
          </cell>
          <cell r="T100">
            <v>20916.45925782594</v>
          </cell>
          <cell r="V100">
            <v>-0.48968971021072782</v>
          </cell>
          <cell r="W100">
            <v>5.5620599409219151</v>
          </cell>
          <cell r="X100">
            <v>-0.60998943159200625</v>
          </cell>
          <cell r="Y100">
            <v>-1.3058511566997777</v>
          </cell>
          <cell r="Z100">
            <v>0.52493396577777407</v>
          </cell>
          <cell r="AA100">
            <v>8.0566889782263118E-2</v>
          </cell>
          <cell r="AB100">
            <v>-3.8040546936056074</v>
          </cell>
          <cell r="AC100">
            <v>-0.24217811280068391</v>
          </cell>
          <cell r="AD100">
            <v>-0.70014517356321582</v>
          </cell>
          <cell r="AE100">
            <v>-1.2266232347673767</v>
          </cell>
          <cell r="AF100">
            <v>-1.5423334575896397</v>
          </cell>
          <cell r="AG100">
            <v>0.44949437229728773</v>
          </cell>
          <cell r="AH100">
            <v>-2.0244320518302383</v>
          </cell>
          <cell r="AI100">
            <v>0.91060780083407344</v>
          </cell>
          <cell r="AJ100">
            <v>0.87297626946556406</v>
          </cell>
          <cell r="AK100">
            <v>-4.0208060103849697</v>
          </cell>
          <cell r="AL100">
            <v>-1.19303238773798</v>
          </cell>
          <cell r="AM100">
            <v>-1.6877871722498106</v>
          </cell>
          <cell r="AN100">
            <v>2.6098494399540151E-2</v>
          </cell>
          <cell r="AP100">
            <v>-247.99976328372577</v>
          </cell>
          <cell r="AQ100">
            <v>61.115893704996552</v>
          </cell>
          <cell r="AR100">
            <v>-15.971626542906506</v>
          </cell>
          <cell r="AS100">
            <v>-15.11637118495787</v>
          </cell>
          <cell r="AT100">
            <v>3.6406133916738099</v>
          </cell>
          <cell r="AU100">
            <v>7.5039260465061375E-2</v>
          </cell>
          <cell r="AV100">
            <v>-3.1382211311633625</v>
          </cell>
          <cell r="AW100">
            <v>-1.4326868789244145</v>
          </cell>
          <cell r="AX100">
            <v>-27.286575817185621</v>
          </cell>
          <cell r="AY100">
            <v>-271.31491126259789</v>
          </cell>
          <cell r="AZ100">
            <v>-106.22451879689106</v>
          </cell>
          <cell r="BA100">
            <v>14.953444821293488</v>
          </cell>
          <cell r="BB100">
            <v>-90.619303717559887</v>
          </cell>
          <cell r="BC100">
            <v>3.5241598032204138</v>
          </cell>
          <cell r="BD100">
            <v>8.1160741784765378</v>
          </cell>
          <cell r="BE100">
            <v>-20.414854094134284</v>
          </cell>
          <cell r="BF100">
            <v>-33.604587172620086</v>
          </cell>
          <cell r="BG100">
            <v>-47.045326284378461</v>
          </cell>
          <cell r="BH100">
            <v>5.4574566339724697</v>
          </cell>
          <cell r="BJ100">
            <v>0.15385016459288359</v>
          </cell>
          <cell r="BK100">
            <v>-1.3526481134396695</v>
          </cell>
          <cell r="BL100">
            <v>1.2771784693159649</v>
          </cell>
          <cell r="BM100">
            <v>4.167758922516529</v>
          </cell>
          <cell r="BN100">
            <v>0.15760665266799645</v>
          </cell>
          <cell r="BO100">
            <v>10.403222889710584</v>
          </cell>
          <cell r="BP100">
            <v>3.97789382430489</v>
          </cell>
          <cell r="BQ100">
            <v>-4.1900654093093408</v>
          </cell>
          <cell r="BR100">
            <v>1.0319026690366329</v>
          </cell>
          <cell r="BS100">
            <v>-0.79094198766113122</v>
          </cell>
          <cell r="BT100">
            <v>-1.6119601121214688</v>
          </cell>
          <cell r="BU100">
            <v>1.3782257397431108</v>
          </cell>
          <cell r="BV100">
            <v>-0.74365818571979769</v>
          </cell>
          <cell r="BW100">
            <v>-2.3706555202824942</v>
          </cell>
          <cell r="BX100">
            <v>5.3912086917881741</v>
          </cell>
          <cell r="BY100">
            <v>-3.0358075019086606</v>
          </cell>
          <cell r="BZ100">
            <v>-1.0718607815783265</v>
          </cell>
          <cell r="CA100">
            <v>-2.4467136782509225</v>
          </cell>
          <cell r="CB100">
            <v>0.94180782592041545</v>
          </cell>
          <cell r="CD100">
            <v>77.415635686797032</v>
          </cell>
          <cell r="CE100">
            <v>-15.904710126158307</v>
          </cell>
          <cell r="CF100">
            <v>32.817807845430252</v>
          </cell>
          <cell r="CG100">
            <v>45.710349779409171</v>
          </cell>
          <cell r="CH100">
            <v>1.0970698790439428</v>
          </cell>
          <cell r="CI100">
            <v>8.783505052571499</v>
          </cell>
          <cell r="CJ100">
            <v>3.0360276854274559</v>
          </cell>
          <cell r="CK100">
            <v>-25.8091445510222</v>
          </cell>
          <cell r="CL100">
            <v>39.526627208706941</v>
          </cell>
          <cell r="CM100">
            <v>-174.17895563250204</v>
          </cell>
          <cell r="CN100">
            <v>-111.09845356643655</v>
          </cell>
          <cell r="CO100">
            <v>45.429757556677032</v>
          </cell>
          <cell r="CP100">
            <v>-32.858702009491935</v>
          </cell>
          <cell r="CQ100">
            <v>-9.4830737229235069</v>
          </cell>
          <cell r="CR100">
            <v>47.973362829417397</v>
          </cell>
          <cell r="CS100">
            <v>-15.257139010278479</v>
          </cell>
          <cell r="CT100">
            <v>-30.15452155572666</v>
          </cell>
          <cell r="CU100">
            <v>-68.730186153738941</v>
          </cell>
          <cell r="CV100">
            <v>195.15486639132359</v>
          </cell>
        </row>
      </sheetData>
      <sheetData sheetId="22">
        <row r="10">
          <cell r="A10" t="str">
            <v>2001T4</v>
          </cell>
        </row>
        <row r="58">
          <cell r="B58">
            <v>49101.723765689159</v>
          </cell>
        </row>
        <row r="59">
          <cell r="B59">
            <v>49230.208348775981</v>
          </cell>
        </row>
        <row r="60">
          <cell r="B60">
            <v>48585.174950649511</v>
          </cell>
        </row>
        <row r="61">
          <cell r="B61">
            <v>48564.993464880121</v>
          </cell>
        </row>
        <row r="62">
          <cell r="B62">
            <v>48815.745921939328</v>
          </cell>
        </row>
        <row r="63">
          <cell r="B63">
            <v>48403.076647818685</v>
          </cell>
        </row>
        <row r="64">
          <cell r="B64">
            <v>48362.690885500582</v>
          </cell>
        </row>
        <row r="65">
          <cell r="B65">
            <v>48175.613758234642</v>
          </cell>
        </row>
        <row r="66">
          <cell r="B66">
            <v>48409.340979478206</v>
          </cell>
        </row>
        <row r="67">
          <cell r="B67">
            <v>48580.333018348181</v>
          </cell>
        </row>
        <row r="68">
          <cell r="B68">
            <v>48493.686547402001</v>
          </cell>
        </row>
        <row r="69">
          <cell r="B69">
            <v>48403.51863902514</v>
          </cell>
        </row>
        <row r="70">
          <cell r="B70">
            <v>48317.85812195066</v>
          </cell>
        </row>
        <row r="71">
          <cell r="B71">
            <v>48484.208933235459</v>
          </cell>
        </row>
        <row r="72">
          <cell r="B72">
            <v>48948.891994386438</v>
          </cell>
        </row>
        <row r="73">
          <cell r="B73">
            <v>48779.436204681304</v>
          </cell>
        </row>
        <row r="74">
          <cell r="B74">
            <v>49166.290139808654</v>
          </cell>
        </row>
        <row r="75">
          <cell r="B75">
            <v>49176.263793145561</v>
          </cell>
        </row>
        <row r="76">
          <cell r="B76">
            <v>48968.920582311977</v>
          </cell>
        </row>
        <row r="77">
          <cell r="B77">
            <v>48748.039272510301</v>
          </cell>
        </row>
        <row r="78">
          <cell r="B78">
            <v>49205.191337521464</v>
          </cell>
        </row>
        <row r="79">
          <cell r="B79">
            <v>49533.418839522652</v>
          </cell>
        </row>
        <row r="80">
          <cell r="B80">
            <v>48909.480200161459</v>
          </cell>
        </row>
        <row r="81">
          <cell r="B81">
            <v>48933.227962412049</v>
          </cell>
        </row>
        <row r="82">
          <cell r="B82">
            <v>49439.758012589744</v>
          </cell>
        </row>
        <row r="83">
          <cell r="B83">
            <v>48199.492711079482</v>
          </cell>
        </row>
        <row r="84">
          <cell r="B84">
            <v>47115.722996542048</v>
          </cell>
        </row>
        <row r="85">
          <cell r="B85">
            <v>48832.354189188285</v>
          </cell>
        </row>
        <row r="86">
          <cell r="B86">
            <v>46100.915420094956</v>
          </cell>
        </row>
        <row r="87">
          <cell r="B87">
            <v>47532.803668891378</v>
          </cell>
        </row>
        <row r="88">
          <cell r="B88">
            <v>49815.533425377165</v>
          </cell>
        </row>
        <row r="89">
          <cell r="B89">
            <v>50298.153561077728</v>
          </cell>
        </row>
        <row r="90">
          <cell r="B90">
            <v>50650.365048623826</v>
          </cell>
        </row>
        <row r="91">
          <cell r="B91">
            <v>51374.365586335087</v>
          </cell>
        </row>
        <row r="92">
          <cell r="B92">
            <v>50965.551622688654</v>
          </cell>
        </row>
        <row r="93">
          <cell r="B93">
            <v>50917.754198121911</v>
          </cell>
        </row>
        <row r="94">
          <cell r="B94">
            <v>51547.676934282092</v>
          </cell>
        </row>
        <row r="95">
          <cell r="B95">
            <v>51206.401234983117</v>
          </cell>
        </row>
        <row r="96">
          <cell r="B96">
            <v>51358.3248896363</v>
          </cell>
        </row>
        <row r="97">
          <cell r="B97">
            <v>51722.491630693774</v>
          </cell>
        </row>
        <row r="98">
          <cell r="B98">
            <v>51692.661867074996</v>
          </cell>
        </row>
        <row r="99">
          <cell r="B99">
            <v>51944.268635862827</v>
          </cell>
        </row>
        <row r="100">
          <cell r="B100">
            <v>51685.082707139103</v>
          </cell>
        </row>
      </sheetData>
      <sheetData sheetId="23">
        <row r="46">
          <cell r="B46">
            <v>6647.9551867159998</v>
          </cell>
          <cell r="D46">
            <v>1388.8768430640002</v>
          </cell>
          <cell r="J46">
            <v>2718.111302716</v>
          </cell>
          <cell r="K46">
            <v>2254.9983486460001</v>
          </cell>
          <cell r="T46">
            <v>264.74276355799998</v>
          </cell>
        </row>
        <row r="47">
          <cell r="B47">
            <v>6666.8456719740007</v>
          </cell>
          <cell r="D47">
            <v>1482.9833411750001</v>
          </cell>
          <cell r="J47">
            <v>2583.4824682359999</v>
          </cell>
          <cell r="K47">
            <v>2295.9487844390005</v>
          </cell>
          <cell r="T47">
            <v>278.80961912700002</v>
          </cell>
        </row>
        <row r="48">
          <cell r="B48">
            <v>6108.221635379</v>
          </cell>
          <cell r="D48">
            <v>1463.7083323419999</v>
          </cell>
          <cell r="J48">
            <v>2236.0256442959999</v>
          </cell>
          <cell r="K48">
            <v>2157.092623306</v>
          </cell>
          <cell r="T48">
            <v>242.08129677299999</v>
          </cell>
        </row>
        <row r="49">
          <cell r="B49">
            <v>6130.3678874880006</v>
          </cell>
          <cell r="D49">
            <v>1464.12174506</v>
          </cell>
          <cell r="J49">
            <v>2243.644049555</v>
          </cell>
          <cell r="K49">
            <v>2146.8171486860001</v>
          </cell>
          <cell r="T49">
            <v>259.97525352000002</v>
          </cell>
        </row>
        <row r="50">
          <cell r="B50">
            <v>6279.2824241610006</v>
          </cell>
          <cell r="D50">
            <v>1395.6555778100001</v>
          </cell>
          <cell r="J50">
            <v>2441.5592735720002</v>
          </cell>
          <cell r="K50">
            <v>2126.7448899680003</v>
          </cell>
          <cell r="T50">
            <v>285.17533902600002</v>
          </cell>
        </row>
        <row r="51">
          <cell r="B51">
            <v>6071.0805323000004</v>
          </cell>
          <cell r="D51">
            <v>1459.3149724690002</v>
          </cell>
          <cell r="J51">
            <v>2296.4676179590001</v>
          </cell>
          <cell r="K51">
            <v>2039.6339424769997</v>
          </cell>
          <cell r="T51">
            <v>254.39349039499999</v>
          </cell>
        </row>
        <row r="52">
          <cell r="B52">
            <v>5948.0378274549994</v>
          </cell>
          <cell r="D52">
            <v>1566.827672575</v>
          </cell>
          <cell r="J52">
            <v>2037.710398343</v>
          </cell>
          <cell r="K52">
            <v>2072.6088606339999</v>
          </cell>
          <cell r="T52">
            <v>250.223552498</v>
          </cell>
        </row>
        <row r="53">
          <cell r="B53">
            <v>5595.7900657720002</v>
          </cell>
          <cell r="D53">
            <v>1469.454382077</v>
          </cell>
          <cell r="J53">
            <v>2025.857281479</v>
          </cell>
          <cell r="K53">
            <v>1876.084969644</v>
          </cell>
          <cell r="T53">
            <v>211.73074293799999</v>
          </cell>
        </row>
        <row r="54">
          <cell r="B54">
            <v>5463.0113755050006</v>
          </cell>
          <cell r="D54">
            <v>1477.4311331699998</v>
          </cell>
          <cell r="J54">
            <v>1883.47974727</v>
          </cell>
          <cell r="K54">
            <v>1870.9573069200001</v>
          </cell>
          <cell r="T54">
            <v>204.67868420799999</v>
          </cell>
        </row>
        <row r="55">
          <cell r="B55">
            <v>5922.0737961249997</v>
          </cell>
          <cell r="D55">
            <v>1721.083445575</v>
          </cell>
          <cell r="J55">
            <v>2075.9147230799999</v>
          </cell>
          <cell r="K55">
            <v>1881.217033271</v>
          </cell>
          <cell r="T55">
            <v>227.382911799</v>
          </cell>
        </row>
        <row r="56">
          <cell r="B56">
            <v>6100.3662743659997</v>
          </cell>
          <cell r="D56">
            <v>1605.0187981670001</v>
          </cell>
          <cell r="J56">
            <v>2307.0602621960002</v>
          </cell>
          <cell r="K56">
            <v>1971.6159312149998</v>
          </cell>
          <cell r="T56">
            <v>198.389507571</v>
          </cell>
        </row>
        <row r="57">
          <cell r="B57">
            <v>5587.4793367159991</v>
          </cell>
          <cell r="D57">
            <v>1436.513578393</v>
          </cell>
          <cell r="J57">
            <v>2015.1391606069999</v>
          </cell>
          <cell r="K57">
            <v>1928.7565496689999</v>
          </cell>
          <cell r="T57">
            <v>190.809961061</v>
          </cell>
        </row>
        <row r="58">
          <cell r="B58">
            <v>5573.601013638</v>
          </cell>
          <cell r="D58">
            <v>1509.040729009</v>
          </cell>
          <cell r="J58">
            <v>1812.853607023</v>
          </cell>
          <cell r="K58">
            <v>2014.7936439320001</v>
          </cell>
          <cell r="T58">
            <v>210.967583832</v>
          </cell>
        </row>
        <row r="59">
          <cell r="B59">
            <v>5471.1747988280003</v>
          </cell>
          <cell r="D59">
            <v>1585.900640696</v>
          </cell>
          <cell r="J59">
            <v>1622.116655223</v>
          </cell>
          <cell r="K59">
            <v>2058.2280864919999</v>
          </cell>
          <cell r="T59">
            <v>191.49697682300001</v>
          </cell>
        </row>
        <row r="60">
          <cell r="B60">
            <v>5395.0360860469991</v>
          </cell>
          <cell r="D60">
            <v>1526.6503639269999</v>
          </cell>
          <cell r="J60">
            <v>1575.6502518059999</v>
          </cell>
          <cell r="K60">
            <v>2060.0378280189998</v>
          </cell>
          <cell r="T60">
            <v>213.98438635599999</v>
          </cell>
        </row>
        <row r="61">
          <cell r="B61">
            <v>5417.5187803950002</v>
          </cell>
          <cell r="D61">
            <v>1578.6705861950002</v>
          </cell>
          <cell r="J61">
            <v>1586.9540188440001</v>
          </cell>
          <cell r="K61">
            <v>2023.7691986039999</v>
          </cell>
          <cell r="T61">
            <v>210.69376519599999</v>
          </cell>
        </row>
        <row r="62">
          <cell r="B62">
            <v>5526.241537848</v>
          </cell>
          <cell r="D62">
            <v>1458.6098018490002</v>
          </cell>
          <cell r="J62">
            <v>1787.7997858860001</v>
          </cell>
          <cell r="K62">
            <v>2061.1174916569998</v>
          </cell>
          <cell r="T62">
            <v>189.77648327200001</v>
          </cell>
        </row>
        <row r="63">
          <cell r="B63">
            <v>5338.2482367080001</v>
          </cell>
          <cell r="D63">
            <v>1437.0337021310002</v>
          </cell>
          <cell r="J63">
            <v>1717.3604416359999</v>
          </cell>
          <cell r="K63">
            <v>2004.1700139740001</v>
          </cell>
          <cell r="T63">
            <v>162.35230533199999</v>
          </cell>
        </row>
        <row r="64">
          <cell r="B64">
            <v>6043.4775738530006</v>
          </cell>
          <cell r="D64">
            <v>1475.6084099340001</v>
          </cell>
          <cell r="J64">
            <v>2088.7455981090002</v>
          </cell>
          <cell r="K64">
            <v>2288.7952510579998</v>
          </cell>
          <cell r="T64">
            <v>176.60948461800001</v>
          </cell>
        </row>
        <row r="65">
          <cell r="B65">
            <v>6595.2775031030005</v>
          </cell>
          <cell r="D65">
            <v>1607.146824075</v>
          </cell>
          <cell r="J65">
            <v>2352.0310192339998</v>
          </cell>
          <cell r="K65">
            <v>2415.3723787489998</v>
          </cell>
          <cell r="T65">
            <v>203.347554441</v>
          </cell>
        </row>
        <row r="66">
          <cell r="B66">
            <v>6546.4876136800003</v>
          </cell>
          <cell r="D66">
            <v>1553.4221753900001</v>
          </cell>
          <cell r="J66">
            <v>2296.1621836009999</v>
          </cell>
          <cell r="K66">
            <v>2450.6590871070002</v>
          </cell>
          <cell r="T66">
            <v>216.32877524599999</v>
          </cell>
        </row>
        <row r="67">
          <cell r="B67">
            <v>6478.8076362009988</v>
          </cell>
          <cell r="D67">
            <v>1461.8676117559999</v>
          </cell>
          <cell r="J67">
            <v>2251.5185602649999</v>
          </cell>
          <cell r="K67">
            <v>2512.6892232409996</v>
          </cell>
          <cell r="T67">
            <v>232.02180168000001</v>
          </cell>
        </row>
        <row r="68">
          <cell r="B68">
            <v>6494.0033223360006</v>
          </cell>
          <cell r="D68">
            <v>1425.3962593850001</v>
          </cell>
          <cell r="J68">
            <v>2094.1833013740002</v>
          </cell>
          <cell r="K68">
            <v>2724.7878049270003</v>
          </cell>
          <cell r="T68">
            <v>225.017493008</v>
          </cell>
        </row>
        <row r="69">
          <cell r="B69">
            <v>6627.3602786000001</v>
          </cell>
          <cell r="D69">
            <v>1402.524307615</v>
          </cell>
          <cell r="J69">
            <v>2353.6551659810002</v>
          </cell>
          <cell r="K69">
            <v>2604.8700381170001</v>
          </cell>
          <cell r="T69">
            <v>240.57732589899999</v>
          </cell>
        </row>
        <row r="70">
          <cell r="B70">
            <v>7108.2346942600007</v>
          </cell>
          <cell r="D70">
            <v>1465.00753573</v>
          </cell>
          <cell r="J70">
            <v>2530.7542105530001</v>
          </cell>
          <cell r="K70">
            <v>2816.6650348849998</v>
          </cell>
          <cell r="T70">
            <v>263.79885560899999</v>
          </cell>
        </row>
        <row r="71">
          <cell r="B71">
            <v>7488.443971269</v>
          </cell>
          <cell r="D71">
            <v>1364.852954471</v>
          </cell>
          <cell r="J71">
            <v>2762.3120969080001</v>
          </cell>
          <cell r="K71">
            <v>3081.5199116059998</v>
          </cell>
          <cell r="T71">
            <v>254.17792796000001</v>
          </cell>
        </row>
        <row r="72">
          <cell r="B72">
            <v>7560.0485699640003</v>
          </cell>
          <cell r="D72">
            <v>1443.9699197360001</v>
          </cell>
          <cell r="J72">
            <v>2686.2480869460001</v>
          </cell>
          <cell r="K72">
            <v>3135.5867845930006</v>
          </cell>
          <cell r="T72">
            <v>264.46835657999998</v>
          </cell>
        </row>
        <row r="73">
          <cell r="B73">
            <v>7579.4642487250003</v>
          </cell>
          <cell r="D73">
            <v>1411.3407947659998</v>
          </cell>
          <cell r="J73">
            <v>2765.3957478930001</v>
          </cell>
          <cell r="K73">
            <v>3131.5813444780001</v>
          </cell>
          <cell r="T73">
            <v>247.02430267099999</v>
          </cell>
        </row>
        <row r="74">
          <cell r="B74">
            <v>8064.8967013299998</v>
          </cell>
          <cell r="D74">
            <v>1482.508438589</v>
          </cell>
          <cell r="J74">
            <v>3111.563896008</v>
          </cell>
          <cell r="K74">
            <v>3177.8700676479998</v>
          </cell>
          <cell r="T74">
            <v>255.82994154599999</v>
          </cell>
        </row>
        <row r="75">
          <cell r="B75">
            <v>8583.6848351799999</v>
          </cell>
          <cell r="D75">
            <v>1600.0486205720001</v>
          </cell>
          <cell r="J75">
            <v>3259.6555826519998</v>
          </cell>
          <cell r="K75">
            <v>3368.9499521289999</v>
          </cell>
          <cell r="T75">
            <v>320.80263225499999</v>
          </cell>
        </row>
        <row r="76">
          <cell r="B76">
            <v>8687.8363572669987</v>
          </cell>
          <cell r="D76">
            <v>1634.2283017179998</v>
          </cell>
          <cell r="J76">
            <v>3356.7062177419998</v>
          </cell>
          <cell r="K76">
            <v>3323.9183210699998</v>
          </cell>
          <cell r="T76">
            <v>326.71864416900002</v>
          </cell>
        </row>
        <row r="77">
          <cell r="B77">
            <v>8272.6756154850009</v>
          </cell>
          <cell r="D77">
            <v>1565.406048583</v>
          </cell>
          <cell r="J77">
            <v>3277.8975516730002</v>
          </cell>
          <cell r="K77">
            <v>3074.1746902720001</v>
          </cell>
          <cell r="T77">
            <v>310.194046883</v>
          </cell>
        </row>
        <row r="78">
          <cell r="B78">
            <v>7922.2837568000004</v>
          </cell>
          <cell r="D78">
            <v>1392.8862406489998</v>
          </cell>
          <cell r="J78">
            <v>3223.5142124939998</v>
          </cell>
          <cell r="K78">
            <v>2980.4200454030006</v>
          </cell>
          <cell r="T78">
            <v>272.67319494899999</v>
          </cell>
        </row>
        <row r="79">
          <cell r="B79">
            <v>8618.251496633</v>
          </cell>
          <cell r="D79">
            <v>1421.3097321799999</v>
          </cell>
          <cell r="J79">
            <v>3606.7864756109998</v>
          </cell>
          <cell r="K79">
            <v>3259.8249794130002</v>
          </cell>
          <cell r="T79">
            <v>299.55414251399998</v>
          </cell>
        </row>
        <row r="80">
          <cell r="B80">
            <v>8714.1770679810015</v>
          </cell>
          <cell r="D80">
            <v>1392.8964097130001</v>
          </cell>
          <cell r="J80">
            <v>3649.5324701009999</v>
          </cell>
          <cell r="K80">
            <v>3284.6455104879997</v>
          </cell>
          <cell r="T80">
            <v>351.855854314</v>
          </cell>
        </row>
        <row r="81">
          <cell r="B81">
            <v>8666.1529609699992</v>
          </cell>
          <cell r="D81">
            <v>1314.013606597</v>
          </cell>
          <cell r="J81">
            <v>3585.5524184669998</v>
          </cell>
          <cell r="K81">
            <v>3328.06013106</v>
          </cell>
          <cell r="T81">
            <v>401.16742728600002</v>
          </cell>
        </row>
        <row r="82">
          <cell r="B82">
            <v>8304.190049406001</v>
          </cell>
          <cell r="D82">
            <v>1238.2641830299999</v>
          </cell>
          <cell r="J82">
            <v>3281.939765867</v>
          </cell>
          <cell r="K82">
            <v>3274.7998399929998</v>
          </cell>
          <cell r="T82">
            <v>454.24633995300002</v>
          </cell>
        </row>
        <row r="83">
          <cell r="B83">
            <v>4646.6382634739994</v>
          </cell>
          <cell r="D83">
            <v>916.03500658100006</v>
          </cell>
          <cell r="J83">
            <v>1224.6253862660001</v>
          </cell>
          <cell r="K83">
            <v>2064.3144184109997</v>
          </cell>
          <cell r="T83">
            <v>415.65593169900001</v>
          </cell>
        </row>
        <row r="84">
          <cell r="B84">
            <v>5791.9360506869998</v>
          </cell>
          <cell r="D84">
            <v>899.90786616800006</v>
          </cell>
          <cell r="J84">
            <v>2497.8435198060001</v>
          </cell>
          <cell r="K84">
            <v>1956.543827617</v>
          </cell>
          <cell r="T84">
            <v>396.25180489899998</v>
          </cell>
        </row>
        <row r="85">
          <cell r="B85">
            <v>7119.0948081380002</v>
          </cell>
          <cell r="D85">
            <v>1094.834230061</v>
          </cell>
          <cell r="J85">
            <v>2848.7443715139998</v>
          </cell>
          <cell r="K85">
            <v>2609.2138792340002</v>
          </cell>
          <cell r="T85">
            <v>529.23804215400003</v>
          </cell>
        </row>
        <row r="86">
          <cell r="B86">
            <v>7476.7532785170006</v>
          </cell>
          <cell r="D86">
            <v>1201.343525577</v>
          </cell>
          <cell r="J86">
            <v>2882.1365372609998</v>
          </cell>
          <cell r="K86">
            <v>2875.6047359300001</v>
          </cell>
          <cell r="T86">
            <v>484.37896038600002</v>
          </cell>
        </row>
        <row r="87">
          <cell r="B87">
            <v>7770.21638334</v>
          </cell>
          <cell r="D87">
            <v>1294.161134012</v>
          </cell>
          <cell r="J87">
            <v>3085.8013536819999</v>
          </cell>
          <cell r="K87">
            <v>2786.1110180710002</v>
          </cell>
          <cell r="T87">
            <v>573.91925009800002</v>
          </cell>
        </row>
        <row r="88">
          <cell r="B88">
            <v>8046.1633620270004</v>
          </cell>
          <cell r="D88">
            <v>1362.3885733980001</v>
          </cell>
          <cell r="J88">
            <v>2944.692821786</v>
          </cell>
          <cell r="K88">
            <v>3181.0471531040002</v>
          </cell>
          <cell r="T88">
            <v>517.28556251999998</v>
          </cell>
        </row>
        <row r="89">
          <cell r="B89">
            <v>8304.6994683339999</v>
          </cell>
          <cell r="D89">
            <v>1346.367911889</v>
          </cell>
          <cell r="J89">
            <v>3024.6048852009999</v>
          </cell>
          <cell r="K89">
            <v>3352.5028950980004</v>
          </cell>
          <cell r="T89">
            <v>548.43822679799996</v>
          </cell>
        </row>
        <row r="90">
          <cell r="B90">
            <v>8670.0730284220008</v>
          </cell>
          <cell r="D90">
            <v>1379.573176458</v>
          </cell>
          <cell r="J90">
            <v>3056.659839979</v>
          </cell>
          <cell r="K90">
            <v>3590.5322473389997</v>
          </cell>
          <cell r="T90">
            <v>609.66779504399994</v>
          </cell>
        </row>
        <row r="91">
          <cell r="B91">
            <v>8279.4405637600012</v>
          </cell>
          <cell r="D91">
            <v>1359.3680105450001</v>
          </cell>
          <cell r="J91">
            <v>2691.2966882440001</v>
          </cell>
          <cell r="K91">
            <v>3518.5817048210001</v>
          </cell>
          <cell r="T91">
            <v>674.30105383</v>
          </cell>
        </row>
        <row r="92">
          <cell r="B92">
            <v>8399.6453066150007</v>
          </cell>
          <cell r="D92">
            <v>1379.927420598</v>
          </cell>
          <cell r="J92">
            <v>2520.5826911129998</v>
          </cell>
          <cell r="K92">
            <v>3802.539772786</v>
          </cell>
          <cell r="T92">
            <v>646.35993188800001</v>
          </cell>
        </row>
        <row r="93">
          <cell r="B93">
            <v>8324.4080440790003</v>
          </cell>
          <cell r="D93">
            <v>1449.7216809670001</v>
          </cell>
          <cell r="J93">
            <v>2669.8586422879998</v>
          </cell>
          <cell r="K93">
            <v>3590.0494991350006</v>
          </cell>
          <cell r="T93">
            <v>578.94325001899995</v>
          </cell>
        </row>
        <row r="94">
          <cell r="B94">
            <v>8378.8349500080003</v>
          </cell>
          <cell r="D94">
            <v>1425.9660903539998</v>
          </cell>
          <cell r="J94">
            <v>2746.8178638569998</v>
          </cell>
          <cell r="K94">
            <v>3624.2290171459999</v>
          </cell>
          <cell r="T94">
            <v>535.52234692399998</v>
          </cell>
        </row>
        <row r="95">
          <cell r="B95">
            <v>8228.393885757001</v>
          </cell>
          <cell r="D95">
            <v>1419.0174360200001</v>
          </cell>
          <cell r="J95">
            <v>2745.3333910169999</v>
          </cell>
          <cell r="K95">
            <v>3534.7440974639999</v>
          </cell>
          <cell r="T95">
            <v>492.84882972499997</v>
          </cell>
        </row>
        <row r="96">
          <cell r="B96">
            <v>7814.2382569980009</v>
          </cell>
          <cell r="D96">
            <v>1330.297660554</v>
          </cell>
          <cell r="J96">
            <v>2539.5864463940002</v>
          </cell>
          <cell r="K96">
            <v>3414.5637986030001</v>
          </cell>
          <cell r="T96">
            <v>486.65207090299998</v>
          </cell>
        </row>
        <row r="97">
          <cell r="B97">
            <v>7515.1699038640008</v>
          </cell>
          <cell r="D97">
            <v>1304.3689050160001</v>
          </cell>
          <cell r="J97">
            <v>2431.3667988910001</v>
          </cell>
          <cell r="K97">
            <v>3294.9993124049997</v>
          </cell>
          <cell r="T97">
            <v>451.14192998700003</v>
          </cell>
        </row>
        <row r="98">
          <cell r="B98">
            <v>7329.9021762280008</v>
          </cell>
          <cell r="D98">
            <v>1292.9564056730001</v>
          </cell>
          <cell r="J98">
            <v>2295.8886911539998</v>
          </cell>
          <cell r="K98">
            <v>3195.7522288660007</v>
          </cell>
          <cell r="T98">
            <v>503.270567804</v>
          </cell>
        </row>
        <row r="99">
          <cell r="B99">
            <v>7147.0330709789996</v>
          </cell>
          <cell r="D99">
            <v>1184.189046555</v>
          </cell>
          <cell r="J99">
            <v>2098.903422931</v>
          </cell>
          <cell r="K99">
            <v>3344.1871160269998</v>
          </cell>
          <cell r="T99">
            <v>488.953590249</v>
          </cell>
        </row>
        <row r="100">
          <cell r="B100">
            <v>7178.6969125820006</v>
          </cell>
          <cell r="D100">
            <v>1239.702471564</v>
          </cell>
          <cell r="J100">
            <v>2138.8613381310001</v>
          </cell>
          <cell r="K100">
            <v>3283.9604068400004</v>
          </cell>
          <cell r="T100">
            <v>482.96648717400001</v>
          </cell>
        </row>
      </sheetData>
      <sheetData sheetId="24">
        <row r="11">
          <cell r="V11">
            <v>0.51336936086814333</v>
          </cell>
          <cell r="X11">
            <v>-4.1809817883997624E-2</v>
          </cell>
          <cell r="Y11">
            <v>-2.2860766162868806E-2</v>
          </cell>
          <cell r="Z11">
            <v>-0.10551125993424337</v>
          </cell>
          <cell r="AA11">
            <v>-0.31981357329418092</v>
          </cell>
          <cell r="AB11">
            <v>2.1445565950904966</v>
          </cell>
          <cell r="AC11">
            <v>-0.29725335315323731</v>
          </cell>
          <cell r="AD11">
            <v>-0.54518378083803221</v>
          </cell>
          <cell r="AE11">
            <v>0.73756981932870946</v>
          </cell>
          <cell r="AF11">
            <v>-4.8759247557339513E-2</v>
          </cell>
          <cell r="AG11">
            <v>2.4789125711961013</v>
          </cell>
          <cell r="AH11">
            <v>1.7864008294905531</v>
          </cell>
          <cell r="AI11">
            <v>1.3139955496215494</v>
          </cell>
          <cell r="AJ11">
            <v>-1.4849174982000002</v>
          </cell>
          <cell r="AK11">
            <v>1.9174019197182979</v>
          </cell>
          <cell r="AL11">
            <v>0.19169553988467314</v>
          </cell>
          <cell r="AM11">
            <v>1.2148265534027258</v>
          </cell>
          <cell r="AN11" t="e">
            <v>#DIV/0!</v>
          </cell>
          <cell r="AP11">
            <v>1304.9655431046558</v>
          </cell>
          <cell r="AQ11">
            <v>0</v>
          </cell>
          <cell r="AR11">
            <v>-14.251985996728763</v>
          </cell>
          <cell r="AS11">
            <v>-0.9445169657092265</v>
          </cell>
          <cell r="AT11">
            <v>-5.3051996415942995</v>
          </cell>
          <cell r="AU11">
            <v>-17.296782060713667</v>
          </cell>
          <cell r="AV11">
            <v>59.122235997323969</v>
          </cell>
          <cell r="AW11">
            <v>-49.82772332604145</v>
          </cell>
          <cell r="AX11">
            <v>-129.30387271488507</v>
          </cell>
          <cell r="AY11">
            <v>1448.5214018162806</v>
          </cell>
          <cell r="AZ11">
            <v>-27.769247502052167</v>
          </cell>
          <cell r="BA11">
            <v>420.46977573134063</v>
          </cell>
          <cell r="BB11">
            <v>556.55795242866589</v>
          </cell>
          <cell r="BC11">
            <v>161.33459075420978</v>
          </cell>
          <cell r="BD11">
            <v>-146.25357564341539</v>
          </cell>
          <cell r="BE11">
            <v>133.46105631768205</v>
          </cell>
          <cell r="BF11">
            <v>75.940926147668506</v>
          </cell>
          <cell r="BG11">
            <v>274.77992358218398</v>
          </cell>
          <cell r="BH11">
            <v>0</v>
          </cell>
        </row>
        <row r="12">
          <cell r="V12">
            <v>6.0733768841858549E-3</v>
          </cell>
          <cell r="X12">
            <v>-0.78378470548206014</v>
          </cell>
          <cell r="Y12">
            <v>-1.7589335247455318</v>
          </cell>
          <cell r="Z12">
            <v>0.11586893951418542</v>
          </cell>
          <cell r="AA12">
            <v>-0.36407959068864848</v>
          </cell>
          <cell r="AB12">
            <v>-1.8232925968071356</v>
          </cell>
          <cell r="AC12">
            <v>-0.77338553514681996</v>
          </cell>
          <cell r="AD12">
            <v>-0.1046572815284641</v>
          </cell>
          <cell r="AE12">
            <v>0.15531086485476298</v>
          </cell>
          <cell r="AF12">
            <v>-0.2258047862486956</v>
          </cell>
          <cell r="AG12">
            <v>0.33868400029646306</v>
          </cell>
          <cell r="AH12">
            <v>0.69883089447055902</v>
          </cell>
          <cell r="AI12">
            <v>-1.7557897933962008</v>
          </cell>
          <cell r="AJ12">
            <v>1.1424665709225623</v>
          </cell>
          <cell r="AK12">
            <v>0.59298186604528347</v>
          </cell>
          <cell r="AL12">
            <v>0.52661196296341917</v>
          </cell>
          <cell r="AM12">
            <v>5.1511227257639014E-2</v>
          </cell>
          <cell r="AN12" t="e">
            <v>#DIV/0!</v>
          </cell>
          <cell r="AP12">
            <v>15.517550333664985</v>
          </cell>
          <cell r="AQ12">
            <v>0</v>
          </cell>
          <cell r="AR12">
            <v>-267.06211246845487</v>
          </cell>
          <cell r="AS12">
            <v>-72.655603412709752</v>
          </cell>
          <cell r="AT12">
            <v>5.8198458701099298</v>
          </cell>
          <cell r="AU12">
            <v>-19.627889183118896</v>
          </cell>
          <cell r="AV12">
            <v>-51.343436692199703</v>
          </cell>
          <cell r="AW12">
            <v>-129.25502905053145</v>
          </cell>
          <cell r="AX12">
            <v>-24.686747454376018</v>
          </cell>
          <cell r="AY12">
            <v>307.26641025647405</v>
          </cell>
          <cell r="AZ12">
            <v>-128.53708571118477</v>
          </cell>
          <cell r="BA12">
            <v>58.871182929236966</v>
          </cell>
          <cell r="BB12">
            <v>221.61203165430925</v>
          </cell>
          <cell r="BC12">
            <v>-218.41152974449142</v>
          </cell>
          <cell r="BD12">
            <v>110.8537513091087</v>
          </cell>
          <cell r="BE12">
            <v>42.065994096074974</v>
          </cell>
          <cell r="BF12">
            <v>209.01927057085413</v>
          </cell>
          <cell r="BG12">
            <v>11.792795152545295</v>
          </cell>
          <cell r="BH12">
            <v>0</v>
          </cell>
        </row>
        <row r="13">
          <cell r="V13">
            <v>9.7053500310861907E-3</v>
          </cell>
          <cell r="X13">
            <v>-0.22390055192820224</v>
          </cell>
          <cell r="Y13">
            <v>1.0957713145624437</v>
          </cell>
          <cell r="Z13">
            <v>1.8907422369228266</v>
          </cell>
          <cell r="AA13">
            <v>-1.7997696418506237</v>
          </cell>
          <cell r="AB13">
            <v>-0.85052437786682367</v>
          </cell>
          <cell r="AC13">
            <v>-0.57314975812787772</v>
          </cell>
          <cell r="AD13">
            <v>0.79216350088564536</v>
          </cell>
          <cell r="AE13">
            <v>-4.3487951099896449E-2</v>
          </cell>
          <cell r="AF13">
            <v>9.8166230072149752E-2</v>
          </cell>
          <cell r="AG13">
            <v>-1.1204504507061674</v>
          </cell>
          <cell r="AH13">
            <v>0.54818286363371715</v>
          </cell>
          <cell r="AI13">
            <v>-1.6997879343048306</v>
          </cell>
          <cell r="AJ13">
            <v>-0.18105983251773816</v>
          </cell>
          <cell r="AK13">
            <v>-1.8491432108276307</v>
          </cell>
          <cell r="AL13">
            <v>0.73642979808972164</v>
          </cell>
          <cell r="AM13">
            <v>-0.25294567096827425</v>
          </cell>
          <cell r="AN13" t="e">
            <v>#DIV/0!</v>
          </cell>
          <cell r="AP13">
            <v>24.798791049630381</v>
          </cell>
          <cell r="AQ13">
            <v>0</v>
          </cell>
          <cell r="AR13">
            <v>-75.692581296396384</v>
          </cell>
          <cell r="AS13">
            <v>44.466472965383218</v>
          </cell>
          <cell r="AT13">
            <v>95.077925667223099</v>
          </cell>
          <cell r="AU13">
            <v>-96.674096537488367</v>
          </cell>
          <cell r="AV13">
            <v>-23.513852804239832</v>
          </cell>
          <cell r="AW13">
            <v>-95.04903058727723</v>
          </cell>
          <cell r="AX13">
            <v>186.66138932857211</v>
          </cell>
          <cell r="AY13">
            <v>-86.170016982534435</v>
          </cell>
          <cell r="AZ13">
            <v>55.753951399354264</v>
          </cell>
          <cell r="BA13">
            <v>-195.42005808814429</v>
          </cell>
          <cell r="BB13">
            <v>175.05363063880213</v>
          </cell>
          <cell r="BC13">
            <v>-207.73264379055399</v>
          </cell>
          <cell r="BD13">
            <v>-17.768982020890689</v>
          </cell>
          <cell r="BE13">
            <v>-131.95564489459593</v>
          </cell>
          <cell r="BF13">
            <v>293.83803154825728</v>
          </cell>
          <cell r="BG13">
            <v>-57.938301774771389</v>
          </cell>
          <cell r="BH13">
            <v>0</v>
          </cell>
        </row>
        <row r="14">
          <cell r="V14">
            <v>3.5645102082115798E-2</v>
          </cell>
          <cell r="X14">
            <v>-0.6241836461019501</v>
          </cell>
          <cell r="Y14">
            <v>-2.0103069456292144</v>
          </cell>
          <cell r="Z14">
            <v>-2.1050236566840685</v>
          </cell>
          <cell r="AA14">
            <v>-0.32033967828702936</v>
          </cell>
          <cell r="AB14">
            <v>1.0818468601647924</v>
          </cell>
          <cell r="AC14">
            <v>-0.19996624043786548</v>
          </cell>
          <cell r="AD14">
            <v>1.5463000377226699</v>
          </cell>
          <cell r="AE14">
            <v>-3.3130967252381627E-2</v>
          </cell>
          <cell r="AF14">
            <v>0.16663956111637734</v>
          </cell>
          <cell r="AG14">
            <v>-0.30542949673078024</v>
          </cell>
          <cell r="AH14">
            <v>-0.42175852057270147</v>
          </cell>
          <cell r="AI14">
            <v>-1.7294263914751862</v>
          </cell>
          <cell r="AJ14">
            <v>0.12055621954640827</v>
          </cell>
          <cell r="AK14">
            <v>-0.40226555006134257</v>
          </cell>
          <cell r="AL14">
            <v>1.0472793315844608</v>
          </cell>
          <cell r="AM14">
            <v>-0.7400372268283717</v>
          </cell>
          <cell r="AN14" t="e">
            <v>#DIV/0!</v>
          </cell>
          <cell r="AP14">
            <v>91.088031509891152</v>
          </cell>
          <cell r="AQ14">
            <v>0</v>
          </cell>
          <cell r="AR14">
            <v>-210.54118337766704</v>
          </cell>
          <cell r="AS14">
            <v>-82.472302411757482</v>
          </cell>
          <cell r="AT14">
            <v>-107.85470094351149</v>
          </cell>
          <cell r="AU14">
            <v>-16.897266035174653</v>
          </cell>
          <cell r="AV14">
            <v>29.654679857737392</v>
          </cell>
          <cell r="AW14">
            <v>-32.971593844955351</v>
          </cell>
          <cell r="AX14">
            <v>367.24864286309457</v>
          </cell>
          <cell r="AY14">
            <v>-65.61942797555821</v>
          </cell>
          <cell r="AZ14">
            <v>94.73659553489415</v>
          </cell>
          <cell r="BA14">
            <v>-52.673713625717937</v>
          </cell>
          <cell r="BB14">
            <v>-135.42029601259856</v>
          </cell>
          <cell r="BC14">
            <v>-207.76220368287068</v>
          </cell>
          <cell r="BD14">
            <v>11.809812669298481</v>
          </cell>
          <cell r="BE14">
            <v>-28.175028402228236</v>
          </cell>
          <cell r="BF14">
            <v>420.94537341890828</v>
          </cell>
          <cell r="BG14">
            <v>-169.07996787524826</v>
          </cell>
          <cell r="BH14">
            <v>0</v>
          </cell>
          <cell r="BJ14">
            <v>0.56506342994444569</v>
          </cell>
          <cell r="BK14" t="e">
            <v>#DIV/0!</v>
          </cell>
          <cell r="BL14">
            <v>-1.6649660478018746</v>
          </cell>
          <cell r="BM14">
            <v>-2.7012723052715293</v>
          </cell>
          <cell r="BN14">
            <v>-0.24387257270452878</v>
          </cell>
          <cell r="BO14">
            <v>-2.7826374971084755</v>
          </cell>
          <cell r="BP14">
            <v>0.50491031005541753</v>
          </cell>
          <cell r="BQ14">
            <v>-1.8320626034581511</v>
          </cell>
          <cell r="BR14">
            <v>1.6861797910543208</v>
          </cell>
          <cell r="BS14">
            <v>0.81673683547434095</v>
          </cell>
          <cell r="BT14">
            <v>-1.0211776998880762E-2</v>
          </cell>
          <cell r="BU14">
            <v>1.3633359443705251</v>
          </cell>
          <cell r="BV14">
            <v>2.6249279531936232</v>
          </cell>
          <cell r="BW14">
            <v>-3.8488784171277324</v>
          </cell>
          <cell r="BX14">
            <v>-0.41991926120064083</v>
          </cell>
          <cell r="BY14">
            <v>0.22119593426896955</v>
          </cell>
          <cell r="BZ14">
            <v>2.5236246012951158</v>
          </cell>
          <cell r="CA14">
            <v>0.26329553185036048</v>
          </cell>
          <cell r="CB14" t="e">
            <v>#DIV/0!</v>
          </cell>
          <cell r="CD14">
            <v>1436.3699159978423</v>
          </cell>
          <cell r="CE14">
            <v>0</v>
          </cell>
          <cell r="CF14">
            <v>-567.54786313924706</v>
          </cell>
          <cell r="CG14">
            <v>-111.60594982479324</v>
          </cell>
          <cell r="CH14">
            <v>-12.26212904777276</v>
          </cell>
          <cell r="CI14">
            <v>-150.49603381649558</v>
          </cell>
          <cell r="CJ14">
            <v>13.919626358621827</v>
          </cell>
          <cell r="CK14">
            <v>-307.10337680880548</v>
          </cell>
          <cell r="CL14">
            <v>399.9194120224056</v>
          </cell>
          <cell r="CM14">
            <v>1603.998367114662</v>
          </cell>
          <cell r="CN14">
            <v>-5.8157862789885257</v>
          </cell>
          <cell r="CO14">
            <v>231.24718694671537</v>
          </cell>
          <cell r="CP14">
            <v>817.80331870917871</v>
          </cell>
          <cell r="CQ14">
            <v>-472.5717864637063</v>
          </cell>
          <cell r="CR14">
            <v>-41.358993685898895</v>
          </cell>
          <cell r="CS14">
            <v>15.396377116932854</v>
          </cell>
          <cell r="CT14">
            <v>999.74360168568819</v>
          </cell>
          <cell r="CU14">
            <v>59.554449084709631</v>
          </cell>
          <cell r="CV14">
            <v>0</v>
          </cell>
        </row>
        <row r="15">
          <cell r="V15">
            <v>0.25028934800894742</v>
          </cell>
          <cell r="X15">
            <v>0.18289827046717999</v>
          </cell>
          <cell r="Y15">
            <v>-8.9085312587000587E-3</v>
          </cell>
          <cell r="Z15">
            <v>0.41825212362927022</v>
          </cell>
          <cell r="AA15">
            <v>1.0423705556623419</v>
          </cell>
          <cell r="AB15">
            <v>0.87576485278135774</v>
          </cell>
          <cell r="AC15">
            <v>-0.23326523822890799</v>
          </cell>
          <cell r="AD15">
            <v>0.71972646599580692</v>
          </cell>
          <cell r="AE15">
            <v>0.20451726286163652</v>
          </cell>
          <cell r="AF15">
            <v>-0.51347885786657832</v>
          </cell>
          <cell r="AG15">
            <v>-1.0269839128360214</v>
          </cell>
          <cell r="AH15">
            <v>0.43142186744686839</v>
          </cell>
          <cell r="AI15">
            <v>-1.3107735601667225</v>
          </cell>
          <cell r="AJ15">
            <v>0.32124402594502222</v>
          </cell>
          <cell r="AK15">
            <v>-2.9088013170643356</v>
          </cell>
          <cell r="AL15">
            <v>1.134196056535286</v>
          </cell>
          <cell r="AM15">
            <v>2.6521637255817243</v>
          </cell>
          <cell r="AN15" t="e">
            <v>#DIV/0!</v>
          </cell>
          <cell r="AP15">
            <v>639.82115875615273</v>
          </cell>
          <cell r="AQ15">
            <v>0</v>
          </cell>
          <cell r="AR15">
            <v>61.307694113624166</v>
          </cell>
          <cell r="AS15">
            <v>-0.35812303093189257</v>
          </cell>
          <cell r="AT15">
            <v>20.978800768486508</v>
          </cell>
          <cell r="AU15">
            <v>54.80679312536995</v>
          </cell>
          <cell r="AV15">
            <v>24.265437771541201</v>
          </cell>
          <cell r="AW15">
            <v>-38.385214520847512</v>
          </cell>
          <cell r="AX15">
            <v>173.57933094251712</v>
          </cell>
          <cell r="AY15">
            <v>404.93413370000781</v>
          </cell>
          <cell r="AZ15">
            <v>-292.40536136527953</v>
          </cell>
          <cell r="BA15">
            <v>-176.57048464963736</v>
          </cell>
          <cell r="BB15">
            <v>137.93881809011509</v>
          </cell>
          <cell r="BC15">
            <v>-154.74464342254578</v>
          </cell>
          <cell r="BD15">
            <v>31.507337257156905</v>
          </cell>
          <cell r="BE15">
            <v>-202.91541428080563</v>
          </cell>
          <cell r="BF15">
            <v>460.65518692465412</v>
          </cell>
          <cell r="BG15">
            <v>601.46869514632635</v>
          </cell>
          <cell r="BH15">
            <v>0</v>
          </cell>
          <cell r="BJ15">
            <v>0.30184811492153241</v>
          </cell>
          <cell r="BK15" t="e">
            <v>#DIV/0!</v>
          </cell>
          <cell r="BL15">
            <v>-1.4439068483797168</v>
          </cell>
          <cell r="BM15">
            <v>-2.6876938540868256</v>
          </cell>
          <cell r="BN15">
            <v>0.27916535953282917</v>
          </cell>
          <cell r="BO15">
            <v>-1.4541092006869483</v>
          </cell>
          <cell r="BP15">
            <v>-0.74351451563959836</v>
          </cell>
          <cell r="BQ15">
            <v>-1.7690595120562258</v>
          </cell>
          <cell r="BR15">
            <v>2.9794695046027719</v>
          </cell>
          <cell r="BS15">
            <v>0.28326536697256266</v>
          </cell>
          <cell r="BT15">
            <v>-0.47511061235187002</v>
          </cell>
          <cell r="BU15">
            <v>-2.1043956521200835</v>
          </cell>
          <cell r="BV15">
            <v>1.2587865313079316</v>
          </cell>
          <cell r="BW15">
            <v>-6.3398915533988358</v>
          </cell>
          <cell r="BX15">
            <v>1.4057677892912235</v>
          </cell>
          <cell r="BY15">
            <v>-4.5246850546636459</v>
          </cell>
          <cell r="BZ15">
            <v>3.4880615103116686</v>
          </cell>
          <cell r="CA15">
            <v>1.6871201490576304</v>
          </cell>
          <cell r="CB15" t="e">
            <v>#DIV/0!</v>
          </cell>
          <cell r="CD15">
            <v>771.22553164933925</v>
          </cell>
          <cell r="CE15">
            <v>0</v>
          </cell>
          <cell r="CF15">
            <v>-491.98818302889413</v>
          </cell>
          <cell r="CG15">
            <v>-111.01955589001591</v>
          </cell>
          <cell r="CH15">
            <v>14.021871362308048</v>
          </cell>
          <cell r="CI15">
            <v>-78.392458630411966</v>
          </cell>
          <cell r="CJ15">
            <v>-20.937171867160941</v>
          </cell>
          <cell r="CK15">
            <v>-295.66086800361154</v>
          </cell>
          <cell r="CL15">
            <v>702.80261567980779</v>
          </cell>
          <cell r="CM15">
            <v>560.41109899838921</v>
          </cell>
          <cell r="CN15">
            <v>-270.45190014221589</v>
          </cell>
          <cell r="CO15">
            <v>-365.79307343426262</v>
          </cell>
          <cell r="CP15">
            <v>399.18418437062792</v>
          </cell>
          <cell r="CQ15">
            <v>-788.65102064046187</v>
          </cell>
          <cell r="CR15">
            <v>136.4019192146734</v>
          </cell>
          <cell r="CS15">
            <v>-320.98009348155483</v>
          </cell>
          <cell r="CT15">
            <v>1384.4578624626738</v>
          </cell>
          <cell r="CU15">
            <v>386.243220648852</v>
          </cell>
          <cell r="CV15">
            <v>0</v>
          </cell>
        </row>
        <row r="16">
          <cell r="V16">
            <v>0.47903496013910196</v>
          </cell>
          <cell r="X16">
            <v>-0.11135269124779024</v>
          </cell>
          <cell r="Y16">
            <v>1.5981360373652498</v>
          </cell>
          <cell r="Z16">
            <v>0.53778738376726309</v>
          </cell>
          <cell r="AA16">
            <v>-0.81632717560324863</v>
          </cell>
          <cell r="AB16">
            <v>-0.57540792791308526</v>
          </cell>
          <cell r="AC16">
            <v>-0.42192607715045849</v>
          </cell>
          <cell r="AD16">
            <v>0.12218745680840915</v>
          </cell>
          <cell r="AE16">
            <v>0.62265504667442517</v>
          </cell>
          <cell r="AF16">
            <v>0.10922048387866923</v>
          </cell>
          <cell r="AG16">
            <v>0.6044009260038008</v>
          </cell>
          <cell r="AH16">
            <v>0.87429429497749567</v>
          </cell>
          <cell r="AI16">
            <v>0.3034616543152957</v>
          </cell>
          <cell r="AJ16">
            <v>-0.87381386320941612</v>
          </cell>
          <cell r="AK16">
            <v>-2.3379786759185062</v>
          </cell>
          <cell r="AL16">
            <v>1.4514362824413096</v>
          </cell>
          <cell r="AM16">
            <v>1.729658002197243</v>
          </cell>
          <cell r="AN16" t="e">
            <v>#DIV/0!</v>
          </cell>
          <cell r="AP16">
            <v>1227.6344731627323</v>
          </cell>
          <cell r="AQ16">
            <v>0</v>
          </cell>
          <cell r="AR16">
            <v>-37.393807895794453</v>
          </cell>
          <cell r="AS16">
            <v>64.239358743602224</v>
          </cell>
          <cell r="AT16">
            <v>27.087303342745145</v>
          </cell>
          <cell r="AU16">
            <v>-43.369062796010439</v>
          </cell>
          <cell r="AV16">
            <v>-16.08286072700048</v>
          </cell>
          <cell r="AW16">
            <v>-69.268546459132267</v>
          </cell>
          <cell r="AX16">
            <v>29.680533313181513</v>
          </cell>
          <cell r="AY16">
            <v>1235.3477477453707</v>
          </cell>
          <cell r="AZ16">
            <v>61.877264465016196</v>
          </cell>
          <cell r="BA16">
            <v>102.84812878027878</v>
          </cell>
          <cell r="BB16">
            <v>280.74472305244853</v>
          </cell>
          <cell r="BC16">
            <v>35.355869147226258</v>
          </cell>
          <cell r="BD16">
            <v>-85.978226242032179</v>
          </cell>
          <cell r="BE16">
            <v>-158.35121119084215</v>
          </cell>
          <cell r="BF16">
            <v>596.18882916356961</v>
          </cell>
          <cell r="BG16">
            <v>402.66237056973478</v>
          </cell>
          <cell r="BH16">
            <v>0</v>
          </cell>
          <cell r="BJ16">
            <v>0.77620851410498126</v>
          </cell>
          <cell r="BK16" t="e">
            <v>#DIV/0!</v>
          </cell>
          <cell r="BL16">
            <v>-0.77594877281436103</v>
          </cell>
          <cell r="BM16">
            <v>0.63763833846972595</v>
          </cell>
          <cell r="BN16">
            <v>0.70177198411351949</v>
          </cell>
          <cell r="BO16">
            <v>-1.9014091396463484</v>
          </cell>
          <cell r="BP16">
            <v>0.5180947784627854</v>
          </cell>
          <cell r="BQ16">
            <v>-1.42112671914012</v>
          </cell>
          <cell r="BR16">
            <v>3.2133177519597655</v>
          </cell>
          <cell r="BS16">
            <v>0.75120660941323525</v>
          </cell>
          <cell r="BT16">
            <v>-0.14092247001648017</v>
          </cell>
          <cell r="BU16">
            <v>-1.8451484905018911</v>
          </cell>
          <cell r="BV16">
            <v>1.4352256305324884</v>
          </cell>
          <cell r="BW16">
            <v>-4.3767253423225627</v>
          </cell>
          <cell r="BX16">
            <v>-0.61576156859038944</v>
          </cell>
          <cell r="BY16">
            <v>-7.3065330091162455</v>
          </cell>
          <cell r="BZ16">
            <v>4.4401305613965603</v>
          </cell>
          <cell r="CA16">
            <v>3.3927007108887297</v>
          </cell>
          <cell r="CB16" t="e">
            <v>#DIV/0!</v>
          </cell>
          <cell r="CD16">
            <v>1983.3424544784066</v>
          </cell>
          <cell r="CE16">
            <v>0</v>
          </cell>
          <cell r="CF16">
            <v>-262.31987845623371</v>
          </cell>
          <cell r="CG16">
            <v>25.875406266296068</v>
          </cell>
          <cell r="CH16">
            <v>35.289328834943262</v>
          </cell>
          <cell r="CI16">
            <v>-102.13363224330351</v>
          </cell>
          <cell r="CJ16">
            <v>14.323404098038282</v>
          </cell>
          <cell r="CK16">
            <v>-235.67438541221236</v>
          </cell>
          <cell r="CL16">
            <v>757.16989644736532</v>
          </cell>
          <cell r="CM16">
            <v>1488.4924364872859</v>
          </cell>
          <cell r="CN16">
            <v>-80.037549966014922</v>
          </cell>
          <cell r="CO16">
            <v>-321.8161275832208</v>
          </cell>
          <cell r="CP16">
            <v>458.3168757687672</v>
          </cell>
          <cell r="CQ16">
            <v>-534.88362174874419</v>
          </cell>
          <cell r="CR16">
            <v>-60.430058336467482</v>
          </cell>
          <cell r="CS16">
            <v>-521.39729876847196</v>
          </cell>
          <cell r="CT16">
            <v>1771.6274210553893</v>
          </cell>
          <cell r="CU16">
            <v>777.11279606604148</v>
          </cell>
          <cell r="CV16">
            <v>0</v>
          </cell>
        </row>
        <row r="17">
          <cell r="V17">
            <v>0.11359788157694339</v>
          </cell>
          <cell r="X17">
            <v>-0.4263520990238856</v>
          </cell>
          <cell r="Y17">
            <v>-1.5704986904552243E-2</v>
          </cell>
          <cell r="Z17">
            <v>0.66552473090906172</v>
          </cell>
          <cell r="AA17">
            <v>-1.2259558666493309</v>
          </cell>
          <cell r="AB17">
            <v>0.58311338202003959</v>
          </cell>
          <cell r="AC17">
            <v>-0.78101770600984555</v>
          </cell>
          <cell r="AD17">
            <v>-0.34946827833183258</v>
          </cell>
          <cell r="AE17">
            <v>0.26073698239528209</v>
          </cell>
          <cell r="AF17">
            <v>-0.25857164349951667</v>
          </cell>
          <cell r="AG17">
            <v>-0.54383092320009485</v>
          </cell>
          <cell r="AH17">
            <v>0.14276793303982238</v>
          </cell>
          <cell r="AI17">
            <v>-1.3192611146251032E-2</v>
          </cell>
          <cell r="AJ17">
            <v>-0.21644483326804798</v>
          </cell>
          <cell r="AK17">
            <v>-1.4842646180643904</v>
          </cell>
          <cell r="AL17">
            <v>0.98808251274939973</v>
          </cell>
          <cell r="AM17">
            <v>1.786575669393331</v>
          </cell>
          <cell r="AN17" t="e">
            <v>#DIV/0!</v>
          </cell>
          <cell r="AP17">
            <v>292.51460413524183</v>
          </cell>
          <cell r="AQ17">
            <v>0</v>
          </cell>
          <cell r="AR17">
            <v>-143.01563283726136</v>
          </cell>
          <cell r="AS17">
            <v>-0.64137314430763581</v>
          </cell>
          <cell r="AT17">
            <v>33.701457491268229</v>
          </cell>
          <cell r="AU17">
            <v>-64.599745252256071</v>
          </cell>
          <cell r="AV17">
            <v>16.204449656857832</v>
          </cell>
          <cell r="AW17">
            <v>-127.68042158882236</v>
          </cell>
          <cell r="AX17">
            <v>-84.993001130562334</v>
          </cell>
          <cell r="AY17">
            <v>520.52323810308008</v>
          </cell>
          <cell r="AZ17">
            <v>-146.64997219792713</v>
          </cell>
          <cell r="BA17">
            <v>-93.100529608036595</v>
          </cell>
          <cell r="BB17">
            <v>46.245037805561878</v>
          </cell>
          <cell r="BC17">
            <v>-1.5417160021843301</v>
          </cell>
          <cell r="BD17">
            <v>-21.110823317265385</v>
          </cell>
          <cell r="BE17">
            <v>-98.178837918249883</v>
          </cell>
          <cell r="BF17">
            <v>411.75347412571864</v>
          </cell>
          <cell r="BG17">
            <v>423.10660521547106</v>
          </cell>
          <cell r="BH17">
            <v>0</v>
          </cell>
          <cell r="BJ17">
            <v>0.88089730791232057</v>
          </cell>
          <cell r="BK17" t="e">
            <v>#DIV/0!</v>
          </cell>
          <cell r="BL17">
            <v>-0.97728018175062825</v>
          </cell>
          <cell r="BM17">
            <v>-0.46880111586481421</v>
          </cell>
          <cell r="BN17">
            <v>-0.50914837246458511</v>
          </cell>
          <cell r="BO17">
            <v>-1.3281892749046009</v>
          </cell>
          <cell r="BP17">
            <v>1.9715218926463551</v>
          </cell>
          <cell r="BQ17">
            <v>-1.6272218337249678</v>
          </cell>
          <cell r="BR17">
            <v>2.0442625447751883</v>
          </cell>
          <cell r="BS17">
            <v>1.0578502537544221</v>
          </cell>
          <cell r="BT17">
            <v>-0.49680826010173318</v>
          </cell>
          <cell r="BU17">
            <v>-1.2727550647852914</v>
          </cell>
          <cell r="BV17">
            <v>1.0262341024155797</v>
          </cell>
          <cell r="BW17">
            <v>-2.7360598296687022</v>
          </cell>
          <cell r="BX17">
            <v>-0.65099247111813918</v>
          </cell>
          <cell r="BY17">
            <v>-6.9619424176491922</v>
          </cell>
          <cell r="BZ17">
            <v>4.7010356026797151</v>
          </cell>
          <cell r="CA17">
            <v>5.5067643386915277</v>
          </cell>
          <cell r="CB17" t="e">
            <v>#DIV/0!</v>
          </cell>
          <cell r="CD17">
            <v>2251.058267564018</v>
          </cell>
          <cell r="CE17">
            <v>0</v>
          </cell>
          <cell r="CF17">
            <v>-329.64292999709869</v>
          </cell>
          <cell r="CG17">
            <v>-19.232439843394786</v>
          </cell>
          <cell r="CH17">
            <v>-26.087139341011607</v>
          </cell>
          <cell r="CI17">
            <v>-70.059280958071213</v>
          </cell>
          <cell r="CJ17">
            <v>54.041706559135946</v>
          </cell>
          <cell r="CK17">
            <v>-268.30577641375748</v>
          </cell>
          <cell r="CL17">
            <v>485.51550598823087</v>
          </cell>
          <cell r="CM17">
            <v>2095.1856915729004</v>
          </cell>
          <cell r="CN17">
            <v>-282.44147356329631</v>
          </cell>
          <cell r="CO17">
            <v>-219.49659910311311</v>
          </cell>
          <cell r="CP17">
            <v>329.50828293552695</v>
          </cell>
          <cell r="CQ17">
            <v>-328.69269396037453</v>
          </cell>
          <cell r="CR17">
            <v>-63.771899632842178</v>
          </cell>
          <cell r="CS17">
            <v>-487.6204917921259</v>
          </cell>
          <cell r="CT17">
            <v>1889.5428636328506</v>
          </cell>
          <cell r="CU17">
            <v>1258.1577030562839</v>
          </cell>
          <cell r="CV17">
            <v>0</v>
          </cell>
        </row>
        <row r="18">
          <cell r="V18">
            <v>0.26216433517305404</v>
          </cell>
          <cell r="X18">
            <v>-0.29289623902792883</v>
          </cell>
          <cell r="Y18">
            <v>3.766051394658021E-2</v>
          </cell>
          <cell r="Z18">
            <v>0.35928782423901851</v>
          </cell>
          <cell r="AA18">
            <v>-0.91152629166220134</v>
          </cell>
          <cell r="AB18">
            <v>-1.1569852716135531</v>
          </cell>
          <cell r="AC18">
            <v>-0.23366420924619824</v>
          </cell>
          <cell r="AD18">
            <v>-0.26142454111662827</v>
          </cell>
          <cell r="AE18">
            <v>0.41818825845152396</v>
          </cell>
          <cell r="AF18">
            <v>0.24212150841997904</v>
          </cell>
          <cell r="AG18">
            <v>1.7175733790940395</v>
          </cell>
          <cell r="AH18">
            <v>-0.71927714264453657</v>
          </cell>
          <cell r="AI18">
            <v>0.78974455901479335</v>
          </cell>
          <cell r="AJ18">
            <v>-0.30011451040580228</v>
          </cell>
          <cell r="AK18">
            <v>-3.4170283321607653</v>
          </cell>
          <cell r="AL18">
            <v>1.170912990569728</v>
          </cell>
          <cell r="AM18">
            <v>1.276788627648151</v>
          </cell>
          <cell r="AN18" t="e">
            <v>#DIV/0!</v>
          </cell>
          <cell r="AP18">
            <v>675.84016837179661</v>
          </cell>
          <cell r="AQ18">
            <v>0</v>
          </cell>
          <cell r="AR18">
            <v>-97.830285225056286</v>
          </cell>
          <cell r="AS18">
            <v>1.5377694321518902</v>
          </cell>
          <cell r="AT18">
            <v>18.315034719174946</v>
          </cell>
          <cell r="AU18">
            <v>-47.442547869781265</v>
          </cell>
          <cell r="AV18">
            <v>-32.339565633647908</v>
          </cell>
          <cell r="AW18">
            <v>-37.900975872953495</v>
          </cell>
          <cell r="AX18">
            <v>-63.357988232462958</v>
          </cell>
          <cell r="AY18">
            <v>837.02844182928675</v>
          </cell>
          <cell r="AZ18">
            <v>136.96513923454768</v>
          </cell>
          <cell r="BA18">
            <v>292.43899304547813</v>
          </cell>
          <cell r="BB18">
            <v>-233.31911333778407</v>
          </cell>
          <cell r="BC18">
            <v>92.279017593897152</v>
          </cell>
          <cell r="BD18">
            <v>-29.208140893986638</v>
          </cell>
          <cell r="BE18">
            <v>-222.66950093675769</v>
          </cell>
          <cell r="BF18">
            <v>492.76381569238583</v>
          </cell>
          <cell r="BG18">
            <v>307.77823143150454</v>
          </cell>
          <cell r="BH18">
            <v>0</v>
          </cell>
          <cell r="BJ18">
            <v>1.1093305175787105</v>
          </cell>
          <cell r="BK18" t="e">
            <v>#DIV/0!</v>
          </cell>
          <cell r="BL18">
            <v>-0.64716988637272266</v>
          </cell>
          <cell r="BM18">
            <v>1.6113835461503578</v>
          </cell>
          <cell r="BN18">
            <v>1.995336097225886</v>
          </cell>
          <cell r="BO18">
            <v>-1.9133984683337935</v>
          </cell>
          <cell r="BP18">
            <v>-0.28701539007086607</v>
          </cell>
          <cell r="BQ18">
            <v>-1.6604378827116961</v>
          </cell>
          <cell r="BR18">
            <v>0.22767325040213837</v>
          </cell>
          <cell r="BS18">
            <v>1.5140949193034103</v>
          </cell>
          <cell r="BT18">
            <v>-0.42182626301807691</v>
          </cell>
          <cell r="BU18">
            <v>0.73061883429430541</v>
          </cell>
          <cell r="BV18">
            <v>0.72438918612964809</v>
          </cell>
          <cell r="BW18">
            <v>-0.2426939764949454</v>
          </cell>
          <cell r="BX18">
            <v>-1.0684214297183803</v>
          </cell>
          <cell r="BY18">
            <v>-9.7781477748009387</v>
          </cell>
          <cell r="BZ18">
            <v>4.8291397160881377</v>
          </cell>
          <cell r="CA18">
            <v>7.6505166049169127</v>
          </cell>
          <cell r="CB18" t="e">
            <v>#DIV/0!</v>
          </cell>
          <cell r="CD18">
            <v>2835.8104044259235</v>
          </cell>
          <cell r="CE18">
            <v>0</v>
          </cell>
          <cell r="CF18">
            <v>-216.93203184448794</v>
          </cell>
          <cell r="CG18">
            <v>64.777632000514586</v>
          </cell>
          <cell r="CH18">
            <v>100.08259632167483</v>
          </cell>
          <cell r="CI18">
            <v>-100.60456279267783</v>
          </cell>
          <cell r="CJ18">
            <v>-7.9525389322493538</v>
          </cell>
          <cell r="CK18">
            <v>-273.23515844175563</v>
          </cell>
          <cell r="CL18">
            <v>54.908874892673339</v>
          </cell>
          <cell r="CM18">
            <v>2997.8335613777454</v>
          </cell>
          <cell r="CN18">
            <v>-240.21292986364278</v>
          </cell>
          <cell r="CO18">
            <v>125.61610756808295</v>
          </cell>
          <cell r="CP18">
            <v>231.60946561034143</v>
          </cell>
          <cell r="CQ18">
            <v>-28.651472683606698</v>
          </cell>
          <cell r="CR18">
            <v>-104.7898531961273</v>
          </cell>
          <cell r="CS18">
            <v>-682.11496432665535</v>
          </cell>
          <cell r="CT18">
            <v>1961.3613059063282</v>
          </cell>
          <cell r="CU18">
            <v>1735.0159023630367</v>
          </cell>
          <cell r="CV18">
            <v>0</v>
          </cell>
        </row>
        <row r="19">
          <cell r="V19">
            <v>0.32116794332950338</v>
          </cell>
          <cell r="X19">
            <v>-1.0038348665528218</v>
          </cell>
          <cell r="Y19">
            <v>0.19283444107487391</v>
          </cell>
          <cell r="Z19">
            <v>-0.42477734827437441</v>
          </cell>
          <cell r="AA19">
            <v>-3.0031454749880004</v>
          </cell>
          <cell r="AB19">
            <v>-2.240230228638096</v>
          </cell>
          <cell r="AC19">
            <v>-0.64069684461912635</v>
          </cell>
          <cell r="AD19">
            <v>1.3191465373699307</v>
          </cell>
          <cell r="AE19">
            <v>0.42069059979001899</v>
          </cell>
          <cell r="AF19">
            <v>0.25856654217009112</v>
          </cell>
          <cell r="AG19">
            <v>0.66017739962016542</v>
          </cell>
          <cell r="AH19">
            <v>-0.73942753285541896</v>
          </cell>
          <cell r="AI19">
            <v>0.14013332504778653</v>
          </cell>
          <cell r="AJ19">
            <v>0.11935001871170581</v>
          </cell>
          <cell r="AK19">
            <v>-1.9239598737939012</v>
          </cell>
          <cell r="AL19">
            <v>2.2404034234476677</v>
          </cell>
          <cell r="AM19">
            <v>-0.15625366620412029</v>
          </cell>
          <cell r="AN19" t="e">
            <v>#DIV/0!</v>
          </cell>
          <cell r="AP19">
            <v>830.11766619823175</v>
          </cell>
          <cell r="AQ19">
            <v>0</v>
          </cell>
          <cell r="AR19">
            <v>-334.30887185603206</v>
          </cell>
          <cell r="AS19">
            <v>7.876859724816768</v>
          </cell>
          <cell r="AT19">
            <v>-21.731222912828343</v>
          </cell>
          <cell r="AU19">
            <v>-154.8810605814233</v>
          </cell>
          <cell r="AV19">
            <v>-61.893492287163099</v>
          </cell>
          <cell r="AW19">
            <v>-103.67995579943272</v>
          </cell>
          <cell r="AX19">
            <v>318.86821260842771</v>
          </cell>
          <cell r="AY19">
            <v>845.55832544586156</v>
          </cell>
          <cell r="AZ19">
            <v>146.62203722022969</v>
          </cell>
          <cell r="BA19">
            <v>114.33432262835413</v>
          </cell>
          <cell r="BB19">
            <v>-238.13027097745362</v>
          </cell>
          <cell r="BC19">
            <v>16.503425284514378</v>
          </cell>
          <cell r="BD19">
            <v>11.580680285074777</v>
          </cell>
          <cell r="BE19">
            <v>-121.09012563342094</v>
          </cell>
          <cell r="BF19">
            <v>953.88513740953931</v>
          </cell>
          <cell r="BG19">
            <v>-38.14688077102619</v>
          </cell>
          <cell r="BH19">
            <v>0</v>
          </cell>
          <cell r="BJ19">
            <v>1.180816469065693</v>
          </cell>
          <cell r="BK19" t="e">
            <v>#DIV/0!</v>
          </cell>
          <cell r="BL19">
            <v>-1.824070313372228</v>
          </cell>
          <cell r="BM19">
            <v>1.816395635111645</v>
          </cell>
          <cell r="BN19">
            <v>1.1390667188182713</v>
          </cell>
          <cell r="BO19">
            <v>-5.8405719571007815</v>
          </cell>
          <cell r="BP19">
            <v>-3.3670928502183783</v>
          </cell>
          <cell r="BQ19">
            <v>-2.0620411411608197</v>
          </cell>
          <cell r="BR19">
            <v>0.82416493243326894</v>
          </cell>
          <cell r="BS19">
            <v>1.7330934359711225</v>
          </cell>
          <cell r="BT19">
            <v>0.35093038878859506</v>
          </cell>
          <cell r="BU19">
            <v>2.447741437967621</v>
          </cell>
          <cell r="BV19">
            <v>-0.44987568517772525</v>
          </cell>
          <cell r="BW19">
            <v>1.2239155753409392</v>
          </cell>
          <cell r="BX19">
            <v>-1.267518769802245</v>
          </cell>
          <cell r="BY19">
            <v>-8.862985325832085</v>
          </cell>
          <cell r="BZ19">
            <v>5.9757624326636449</v>
          </cell>
          <cell r="CA19">
            <v>4.7053513780427325</v>
          </cell>
          <cell r="CB19" t="e">
            <v>#DIV/0!</v>
          </cell>
          <cell r="CD19">
            <v>3026.1069118680025</v>
          </cell>
          <cell r="CE19">
            <v>0</v>
          </cell>
          <cell r="CF19">
            <v>-612.54859781414416</v>
          </cell>
          <cell r="CG19">
            <v>73.012614756263247</v>
          </cell>
          <cell r="CH19">
            <v>57.372572640359977</v>
          </cell>
          <cell r="CI19">
            <v>-310.29241649947107</v>
          </cell>
          <cell r="CJ19">
            <v>-94.111468990953654</v>
          </cell>
          <cell r="CK19">
            <v>-338.52989972034084</v>
          </cell>
          <cell r="CL19">
            <v>200.19775655858393</v>
          </cell>
          <cell r="CM19">
            <v>3438.4577531235991</v>
          </cell>
          <cell r="CN19">
            <v>198.81446872186643</v>
          </cell>
          <cell r="CO19">
            <v>416.52091484607445</v>
          </cell>
          <cell r="CP19">
            <v>-144.45962345722728</v>
          </cell>
          <cell r="CQ19">
            <v>142.59659602345346</v>
          </cell>
          <cell r="CR19">
            <v>-124.71651016820942</v>
          </cell>
          <cell r="CS19">
            <v>-600.28967567927066</v>
          </cell>
          <cell r="CT19">
            <v>2454.5912563912134</v>
          </cell>
          <cell r="CU19">
            <v>1095.4003264456842</v>
          </cell>
          <cell r="CV19">
            <v>0</v>
          </cell>
        </row>
        <row r="20">
          <cell r="V20">
            <v>-0.23570197388820269</v>
          </cell>
          <cell r="X20">
            <v>-0.43385054531102085</v>
          </cell>
          <cell r="Y20">
            <v>-1.533858252820719</v>
          </cell>
          <cell r="Z20">
            <v>-0.88926440530390227</v>
          </cell>
          <cell r="AA20">
            <v>-1.2269288889731</v>
          </cell>
          <cell r="AB20">
            <v>-1.105290668840464</v>
          </cell>
          <cell r="AC20">
            <v>0.34996480944551323</v>
          </cell>
          <cell r="AD20">
            <v>-0.22585169571750496</v>
          </cell>
          <cell r="AE20">
            <v>-0.20453106633692153</v>
          </cell>
          <cell r="AF20">
            <v>-0.59517715462594767</v>
          </cell>
          <cell r="AG20">
            <v>0.14202967863916616</v>
          </cell>
          <cell r="AH20">
            <v>-0.20862398149551487</v>
          </cell>
          <cell r="AI20">
            <v>-0.61979920354866547</v>
          </cell>
          <cell r="AJ20">
            <v>1.0040859764419263</v>
          </cell>
          <cell r="AK20">
            <v>0.24807724216158178</v>
          </cell>
          <cell r="AL20">
            <v>-0.13187853324084786</v>
          </cell>
          <cell r="AM20">
            <v>-6.1023203899479572E-2</v>
          </cell>
          <cell r="AN20" t="e">
            <v>#DIV/0!</v>
          </cell>
          <cell r="AP20">
            <v>-611.17174037266523</v>
          </cell>
          <cell r="AQ20">
            <v>0</v>
          </cell>
          <cell r="AR20">
            <v>-143.03560095774446</v>
          </cell>
          <cell r="AS20">
            <v>-62.775531479171605</v>
          </cell>
          <cell r="AT20">
            <v>-45.300710389682536</v>
          </cell>
          <cell r="AU20">
            <v>-61.376057338916326</v>
          </cell>
          <cell r="AV20">
            <v>-29.853070645778644</v>
          </cell>
          <cell r="AW20">
            <v>56.269768895799643</v>
          </cell>
          <cell r="AX20">
            <v>-55.313745102281246</v>
          </cell>
          <cell r="AY20">
            <v>-412.82239431262133</v>
          </cell>
          <cell r="AZ20">
            <v>-338.37219265622116</v>
          </cell>
          <cell r="BA20">
            <v>24.760121204220923</v>
          </cell>
          <cell r="BB20">
            <v>-66.689888844888628</v>
          </cell>
          <cell r="BC20">
            <v>-73.09570236077343</v>
          </cell>
          <cell r="BD20">
            <v>97.543987140983518</v>
          </cell>
          <cell r="BE20">
            <v>15.313080570018428</v>
          </cell>
          <cell r="BF20">
            <v>-57.407220119821432</v>
          </cell>
          <cell r="BG20">
            <v>-14.874579246090434</v>
          </cell>
          <cell r="BH20">
            <v>0</v>
          </cell>
          <cell r="BJ20">
            <v>0.46108755671927515</v>
          </cell>
          <cell r="BK20" t="e">
            <v>#DIV/0!</v>
          </cell>
          <cell r="BL20">
            <v>-2.1410385324605818</v>
          </cell>
          <cell r="BM20">
            <v>-1.3223270050281899</v>
          </cell>
          <cell r="BN20">
            <v>-0.2965197393871799</v>
          </cell>
          <cell r="BO20">
            <v>-6.2303742439427934</v>
          </cell>
          <cell r="BP20">
            <v>-3.8820973238317347</v>
          </cell>
          <cell r="BQ20">
            <v>-1.3028637950161404</v>
          </cell>
          <cell r="BR20">
            <v>0.47368560503788792</v>
          </cell>
          <cell r="BS20">
            <v>0.89677877020437613</v>
          </cell>
          <cell r="BT20">
            <v>-0.35516799102036645</v>
          </cell>
          <cell r="BU20">
            <v>1.9768983181601252</v>
          </cell>
          <cell r="BV20">
            <v>-1.5185785673058172</v>
          </cell>
          <cell r="BW20">
            <v>0.29218223743756599</v>
          </cell>
          <cell r="BX20">
            <v>0.60292251212812342</v>
          </cell>
          <cell r="BY20">
            <v>-6.4497092850650635</v>
          </cell>
          <cell r="BZ20">
            <v>4.3218381422700514</v>
          </cell>
          <cell r="CA20">
            <v>2.8622909709550948</v>
          </cell>
          <cell r="CB20" t="e">
            <v>#DIV/0!</v>
          </cell>
          <cell r="CD20">
            <v>1187.300698332605</v>
          </cell>
          <cell r="CE20">
            <v>0</v>
          </cell>
          <cell r="CF20">
            <v>-718.19039087609417</v>
          </cell>
          <cell r="CG20">
            <v>-54.002275466510582</v>
          </cell>
          <cell r="CH20">
            <v>-15.015441092067704</v>
          </cell>
          <cell r="CI20">
            <v>-328.29941104237696</v>
          </cell>
          <cell r="CJ20">
            <v>-107.88167890973182</v>
          </cell>
          <cell r="CK20">
            <v>-212.99158436540893</v>
          </cell>
          <cell r="CL20">
            <v>115.20347814312117</v>
          </cell>
          <cell r="CM20">
            <v>1790.2876110656071</v>
          </cell>
          <cell r="CN20">
            <v>-201.43498839937092</v>
          </cell>
          <cell r="CO20">
            <v>338.43290727001659</v>
          </cell>
          <cell r="CP20">
            <v>-491.89423535456444</v>
          </cell>
          <cell r="CQ20">
            <v>34.14502451545377</v>
          </cell>
          <cell r="CR20">
            <v>58.805703214806272</v>
          </cell>
          <cell r="CS20">
            <v>-426.62538391841008</v>
          </cell>
          <cell r="CT20">
            <v>1800.9952071078224</v>
          </cell>
          <cell r="CU20">
            <v>677.86337662985898</v>
          </cell>
          <cell r="CV20">
            <v>0</v>
          </cell>
        </row>
        <row r="21">
          <cell r="V21">
            <v>6.8030888951797763E-3</v>
          </cell>
          <cell r="X21">
            <v>-0.18432254477823706</v>
          </cell>
          <cell r="Y21">
            <v>-0.55678064334915289</v>
          </cell>
          <cell r="Z21">
            <v>0.36125219237681527</v>
          </cell>
          <cell r="AA21">
            <v>-1.66768862086627</v>
          </cell>
          <cell r="AB21">
            <v>-1.3061282898432891</v>
          </cell>
          <cell r="AC21">
            <v>0.37794788375418165</v>
          </cell>
          <cell r="AD21">
            <v>0.81414222554807569</v>
          </cell>
          <cell r="AE21">
            <v>-5.9991647280777105E-2</v>
          </cell>
          <cell r="AF21">
            <v>-0.70571728711422699</v>
          </cell>
          <cell r="AG21">
            <v>1.4989882259114351</v>
          </cell>
          <cell r="AH21">
            <v>-0.1662918868707286</v>
          </cell>
          <cell r="AI21">
            <v>-0.68892839857493948</v>
          </cell>
          <cell r="AJ21">
            <v>1.1460527208708271</v>
          </cell>
          <cell r="AK21">
            <v>1.0849175747470685</v>
          </cell>
          <cell r="AL21">
            <v>-6.3496734616041994E-2</v>
          </cell>
          <cell r="AM21">
            <v>-7.7715360941699174E-3</v>
          </cell>
          <cell r="AN21" t="e">
            <v>#DIV/0!</v>
          </cell>
          <cell r="AP21">
            <v>17.598730564903235</v>
          </cell>
          <cell r="AQ21">
            <v>0</v>
          </cell>
          <cell r="AR21">
            <v>-60.505404251089203</v>
          </cell>
          <cell r="AS21">
            <v>-22.437590646788976</v>
          </cell>
          <cell r="AT21">
            <v>18.239179368123587</v>
          </cell>
          <cell r="AU21">
            <v>-82.401120490942958</v>
          </cell>
          <cell r="AV21">
            <v>-34.887624514164145</v>
          </cell>
          <cell r="AW21">
            <v>60.981752032686927</v>
          </cell>
          <cell r="AX21">
            <v>198.94270453428544</v>
          </cell>
          <cell r="AY21">
            <v>-120.83856971832574</v>
          </cell>
          <cell r="AZ21">
            <v>-398.82890341972234</v>
          </cell>
          <cell r="BA21">
            <v>261.69069037875306</v>
          </cell>
          <cell r="BB21">
            <v>-53.046878879958967</v>
          </cell>
          <cell r="BC21">
            <v>-80.744841600331711</v>
          </cell>
          <cell r="BD21">
            <v>112.45354259594387</v>
          </cell>
          <cell r="BE21">
            <v>67.13491422415882</v>
          </cell>
          <cell r="BF21">
            <v>-27.603915007668547</v>
          </cell>
          <cell r="BG21">
            <v>-1.8931780095081194</v>
          </cell>
          <cell r="BH21">
            <v>0</v>
          </cell>
          <cell r="BJ21">
            <v>0.35392208424374072</v>
          </cell>
          <cell r="BK21" t="e">
            <v>#DIV/0!</v>
          </cell>
          <cell r="BL21">
            <v>-1.9031767957239154</v>
          </cell>
          <cell r="BM21">
            <v>-1.856331737323258</v>
          </cell>
          <cell r="BN21">
            <v>-0.5978843934779543</v>
          </cell>
          <cell r="BO21">
            <v>-6.6497264676018126</v>
          </cell>
          <cell r="BP21">
            <v>-5.6874694289706156</v>
          </cell>
          <cell r="BQ21">
            <v>-0.14999382976194076</v>
          </cell>
          <cell r="BR21">
            <v>1.6469080044937856</v>
          </cell>
          <cell r="BS21">
            <v>0.57401547753701543</v>
          </cell>
          <cell r="BT21">
            <v>-0.80188058854084865</v>
          </cell>
          <cell r="BU21">
            <v>4.0714929781502152</v>
          </cell>
          <cell r="BV21">
            <v>-1.8225111527609639</v>
          </cell>
          <cell r="BW21">
            <v>-0.38561734939783765</v>
          </cell>
          <cell r="BX21">
            <v>1.976608142319991</v>
          </cell>
          <cell r="BY21">
            <v>-4.0100204363208274</v>
          </cell>
          <cell r="BZ21">
            <v>3.2355448162869616</v>
          </cell>
          <cell r="CA21">
            <v>1.048980491258189</v>
          </cell>
          <cell r="CB21" t="e">
            <v>#DIV/0!</v>
          </cell>
          <cell r="CD21">
            <v>912.38482476226636</v>
          </cell>
          <cell r="CE21">
            <v>0</v>
          </cell>
          <cell r="CF21">
            <v>-635.68016228992201</v>
          </cell>
          <cell r="CG21">
            <v>-75.798492968991923</v>
          </cell>
          <cell r="CH21">
            <v>-30.477719215212346</v>
          </cell>
          <cell r="CI21">
            <v>-346.10078628106385</v>
          </cell>
          <cell r="CJ21">
            <v>-158.9737530807538</v>
          </cell>
          <cell r="CK21">
            <v>-24.329410743899643</v>
          </cell>
          <cell r="CL21">
            <v>399.13918380796895</v>
          </cell>
          <cell r="CM21">
            <v>1148.9258032442012</v>
          </cell>
          <cell r="CN21">
            <v>-453.61391962116613</v>
          </cell>
          <cell r="CO21">
            <v>693.22412725680624</v>
          </cell>
          <cell r="CP21">
            <v>-591.18615204008529</v>
          </cell>
          <cell r="CQ21">
            <v>-45.058101082693611</v>
          </cell>
          <cell r="CR21">
            <v>192.37006912801553</v>
          </cell>
          <cell r="CS21">
            <v>-261.31163177600138</v>
          </cell>
          <cell r="CT21">
            <v>1361.6378179744352</v>
          </cell>
          <cell r="CU21">
            <v>252.86359340487979</v>
          </cell>
          <cell r="CV21">
            <v>0</v>
          </cell>
        </row>
        <row r="22">
          <cell r="V22">
            <v>0.43397635542401503</v>
          </cell>
          <cell r="X22">
            <v>-0.15003937360110742</v>
          </cell>
          <cell r="Y22">
            <v>0.57683828769024004</v>
          </cell>
          <cell r="Z22">
            <v>-0.77225838249845857</v>
          </cell>
          <cell r="AA22">
            <v>-0.76571614550302591</v>
          </cell>
          <cell r="AB22">
            <v>-0.70911809980974683</v>
          </cell>
          <cell r="AC22">
            <v>0.14047284762859213</v>
          </cell>
          <cell r="AD22">
            <v>0.29820661804529358</v>
          </cell>
          <cell r="AE22">
            <v>0.54564842729474261</v>
          </cell>
          <cell r="AF22">
            <v>-0.35309273628107984</v>
          </cell>
          <cell r="AG22">
            <v>-0.82736861106356141</v>
          </cell>
          <cell r="AH22">
            <v>1.9752263731038111</v>
          </cell>
          <cell r="AI22">
            <v>0.1613755504871861</v>
          </cell>
          <cell r="AJ22">
            <v>0.32538179320358296</v>
          </cell>
          <cell r="AK22">
            <v>2.0803201322981746</v>
          </cell>
          <cell r="AL22">
            <v>0.85988441482034439</v>
          </cell>
          <cell r="AM22">
            <v>1.064639186345695</v>
          </cell>
          <cell r="AN22" t="e">
            <v>#DIV/0!</v>
          </cell>
          <cell r="AP22">
            <v>1122.7183195266698</v>
          </cell>
          <cell r="AQ22">
            <v>0</v>
          </cell>
          <cell r="AR22">
            <v>-49.160887008943973</v>
          </cell>
          <cell r="AS22">
            <v>23.116460989685493</v>
          </cell>
          <cell r="AT22">
            <v>-39.131230547494852</v>
          </cell>
          <cell r="AU22">
            <v>-37.203363370211264</v>
          </cell>
          <cell r="AV22">
            <v>-18.693659182822103</v>
          </cell>
          <cell r="AW22">
            <v>22.750905101898752</v>
          </cell>
          <cell r="AX22">
            <v>73.46263035755328</v>
          </cell>
          <cell r="AY22">
            <v>1098.416576178075</v>
          </cell>
          <cell r="AZ22">
            <v>-198.13851092924597</v>
          </cell>
          <cell r="BA22">
            <v>-146.60568277609855</v>
          </cell>
          <cell r="BB22">
            <v>629.04664911072905</v>
          </cell>
          <cell r="BC22">
            <v>18.783482061104223</v>
          </cell>
          <cell r="BD22">
            <v>32.293173954165468</v>
          </cell>
          <cell r="BE22">
            <v>130.12724260614323</v>
          </cell>
          <cell r="BF22">
            <v>373.57991319842404</v>
          </cell>
          <cell r="BG22">
            <v>259.33030895284173</v>
          </cell>
          <cell r="BH22">
            <v>0</v>
          </cell>
          <cell r="BJ22">
            <v>0.52589134311351593</v>
          </cell>
          <cell r="BK22" t="e">
            <v>#DIV/0!</v>
          </cell>
          <cell r="BL22">
            <v>-1.7626270841919589</v>
          </cell>
          <cell r="BM22">
            <v>-1.3273621043965789</v>
          </cell>
          <cell r="BN22">
            <v>-1.7186385288921691</v>
          </cell>
          <cell r="BO22">
            <v>-6.5123601673818365</v>
          </cell>
          <cell r="BP22">
            <v>-5.2601303150374923</v>
          </cell>
          <cell r="BQ22">
            <v>0.2244570021881831</v>
          </cell>
          <cell r="BR22">
            <v>2.2172467795370521</v>
          </cell>
          <cell r="BS22">
            <v>0.70167343688014583</v>
          </cell>
          <cell r="BT22">
            <v>-1.3908957932549537</v>
          </cell>
          <cell r="BU22">
            <v>1.4676566531192758</v>
          </cell>
          <cell r="BV22">
            <v>0.84205031750870241</v>
          </cell>
          <cell r="BW22">
            <v>-1.0066586183792969</v>
          </cell>
          <cell r="BX22">
            <v>2.6163881293722602</v>
          </cell>
          <cell r="BY22">
            <v>1.4535758648225094</v>
          </cell>
          <cell r="BZ22">
            <v>2.9181689666303079</v>
          </cell>
          <cell r="CA22">
            <v>0.837308250798241</v>
          </cell>
          <cell r="CB22" t="e">
            <v>#DIV/0!</v>
          </cell>
          <cell r="CD22">
            <v>1359.2629759171396</v>
          </cell>
          <cell r="CE22">
            <v>0</v>
          </cell>
          <cell r="CF22">
            <v>-587.0107640738097</v>
          </cell>
          <cell r="CG22">
            <v>-54.21980141145832</v>
          </cell>
          <cell r="CH22">
            <v>-87.923984481882144</v>
          </cell>
          <cell r="CI22">
            <v>-335.86160178149385</v>
          </cell>
          <cell r="CJ22">
            <v>-145.32784662992799</v>
          </cell>
          <cell r="CK22">
            <v>36.322470230952604</v>
          </cell>
          <cell r="CL22">
            <v>535.95980239798519</v>
          </cell>
          <cell r="CM22">
            <v>1410.3139375929895</v>
          </cell>
          <cell r="CN22">
            <v>-788.71756978495978</v>
          </cell>
          <cell r="CO22">
            <v>254.17945143522957</v>
          </cell>
          <cell r="CP22">
            <v>271.17961040842783</v>
          </cell>
          <cell r="CQ22">
            <v>-118.55363661548654</v>
          </cell>
          <cell r="CR22">
            <v>253.87138397616764</v>
          </cell>
          <cell r="CS22">
            <v>91.485111766899536</v>
          </cell>
          <cell r="CT22">
            <v>1242.4539154804734</v>
          </cell>
          <cell r="CU22">
            <v>204.41567092621699</v>
          </cell>
          <cell r="CV22">
            <v>0</v>
          </cell>
        </row>
        <row r="23">
          <cell r="V23">
            <v>-0.27193184727625219</v>
          </cell>
          <cell r="X23">
            <v>-0.30855523377260052</v>
          </cell>
          <cell r="Y23">
            <v>-0.61830965283455885</v>
          </cell>
          <cell r="Z23">
            <v>-0.21153954497372673</v>
          </cell>
          <cell r="AA23">
            <v>-1.8012794685173583</v>
          </cell>
          <cell r="AB23">
            <v>0.1608268636048571</v>
          </cell>
          <cell r="AC23">
            <v>0.10634598399983375</v>
          </cell>
          <cell r="AD23">
            <v>0.1713295693230199</v>
          </cell>
          <cell r="AE23">
            <v>-0.32012300750650091</v>
          </cell>
          <cell r="AF23">
            <v>-0.70934318339680447</v>
          </cell>
          <cell r="AG23">
            <v>-0.11014671631800477</v>
          </cell>
          <cell r="AH23">
            <v>-1.2344587535334739</v>
          </cell>
          <cell r="AI23">
            <v>-0.15042746641326099</v>
          </cell>
          <cell r="AJ23">
            <v>-0.17451056323521952</v>
          </cell>
          <cell r="AK23">
            <v>1.5239858511269411</v>
          </cell>
          <cell r="AL23">
            <v>0.35666810572512198</v>
          </cell>
          <cell r="AM23">
            <v>-0.2019848318365991</v>
          </cell>
          <cell r="AN23" t="e">
            <v>#DIV/0!</v>
          </cell>
          <cell r="AP23">
            <v>-706.5541820905637</v>
          </cell>
          <cell r="AQ23">
            <v>0</v>
          </cell>
          <cell r="AR23">
            <v>-100.94743382348679</v>
          </cell>
          <cell r="AS23">
            <v>-24.921333288743426</v>
          </cell>
          <cell r="AT23">
            <v>-10.636176783778865</v>
          </cell>
          <cell r="AU23">
            <v>-86.847483386827662</v>
          </cell>
          <cell r="AV23">
            <v>4.2096279138945647</v>
          </cell>
          <cell r="AW23">
            <v>17.247931721967689</v>
          </cell>
          <cell r="AX23">
            <v>42.332575128271856</v>
          </cell>
          <cell r="AY23">
            <v>-647.93932339537423</v>
          </cell>
          <cell r="AZ23">
            <v>-396.64349394032615</v>
          </cell>
          <cell r="BA23">
            <v>-19.355979596821271</v>
          </cell>
          <cell r="BB23">
            <v>-400.90109206224588</v>
          </cell>
          <cell r="BC23">
            <v>-17.537423468442285</v>
          </cell>
          <cell r="BD23">
            <v>-17.376008689991068</v>
          </cell>
          <cell r="BE23">
            <v>97.310793415297667</v>
          </cell>
          <cell r="BF23">
            <v>156.28819687232317</v>
          </cell>
          <cell r="BG23">
            <v>-49.724315925126575</v>
          </cell>
          <cell r="BH23">
            <v>0</v>
          </cell>
          <cell r="BJ23">
            <v>-6.8418774365752721E-2</v>
          </cell>
          <cell r="BK23" t="e">
            <v>#DIV/0!</v>
          </cell>
          <cell r="BL23">
            <v>-1.0726766757683137</v>
          </cell>
          <cell r="BM23">
            <v>-2.1261989464319675</v>
          </cell>
          <cell r="BN23">
            <v>-1.5081714963574133</v>
          </cell>
          <cell r="BO23">
            <v>-5.3539760435851065</v>
          </cell>
          <cell r="BP23">
            <v>-2.9332443520563301</v>
          </cell>
          <cell r="BQ23">
            <v>0.97800457627519322</v>
          </cell>
          <cell r="BR23">
            <v>1.0592554788768416</v>
          </cell>
          <cell r="BS23">
            <v>-4.1213009269502887E-2</v>
          </cell>
          <cell r="BT23">
            <v>-2.3428813869348808</v>
          </cell>
          <cell r="BU23">
            <v>0.69115312484389069</v>
          </cell>
          <cell r="BV23">
            <v>0.33913196812200841</v>
          </cell>
          <cell r="BW23">
            <v>-1.2938919449802633</v>
          </cell>
          <cell r="BX23">
            <v>2.3151984839405282</v>
          </cell>
          <cell r="BY23">
            <v>5.0202617009442507</v>
          </cell>
          <cell r="BZ23">
            <v>1.0219461112213279</v>
          </cell>
          <cell r="CA23">
            <v>0.79112200664297472</v>
          </cell>
          <cell r="CB23" t="e">
            <v>#DIV/0!</v>
          </cell>
          <cell r="CD23">
            <v>-177.40887237165589</v>
          </cell>
          <cell r="CE23">
            <v>0</v>
          </cell>
          <cell r="CF23">
            <v>-353.64932604126443</v>
          </cell>
          <cell r="CG23">
            <v>-87.017994425018514</v>
          </cell>
          <cell r="CH23">
            <v>-76.828938352832665</v>
          </cell>
          <cell r="CI23">
            <v>-267.82802458689821</v>
          </cell>
          <cell r="CJ23">
            <v>-79.224726428870326</v>
          </cell>
          <cell r="CK23">
            <v>157.25035775235301</v>
          </cell>
          <cell r="CL23">
            <v>259.42416491782933</v>
          </cell>
          <cell r="CM23">
            <v>-83.183711248246254</v>
          </cell>
          <cell r="CN23">
            <v>-1331.9831009455156</v>
          </cell>
          <cell r="CO23">
            <v>120.48914921005417</v>
          </cell>
          <cell r="CP23">
            <v>108.40878932363557</v>
          </cell>
          <cell r="CQ23">
            <v>-152.5944853684432</v>
          </cell>
          <cell r="CR23">
            <v>224.91469500110179</v>
          </cell>
          <cell r="CS23">
            <v>309.88603081561814</v>
          </cell>
          <cell r="CT23">
            <v>444.85697494325723</v>
          </cell>
          <cell r="CU23">
            <v>192.8382357721166</v>
          </cell>
          <cell r="CV23">
            <v>0</v>
          </cell>
        </row>
        <row r="24">
          <cell r="V24">
            <v>0.54275668122547582</v>
          </cell>
          <cell r="X24">
            <v>-0.70429830009870464</v>
          </cell>
          <cell r="Y24">
            <v>-1.0458858363153412</v>
          </cell>
          <cell r="Z24">
            <v>-0.14293116877170942</v>
          </cell>
          <cell r="AA24">
            <v>-2.1530360725050768</v>
          </cell>
          <cell r="AB24">
            <v>0.93506441824742215</v>
          </cell>
          <cell r="AC24">
            <v>-0.63574937710965118</v>
          </cell>
          <cell r="AD24">
            <v>1.2902469082911594</v>
          </cell>
          <cell r="AE24">
            <v>0.65265284304236726</v>
          </cell>
          <cell r="AF24">
            <v>0.79565921249740157</v>
          </cell>
          <cell r="AG24">
            <v>0.24453371101902377</v>
          </cell>
          <cell r="AH24">
            <v>1.4784879644984761</v>
          </cell>
          <cell r="AI24">
            <v>0.28846757241258736</v>
          </cell>
          <cell r="AJ24">
            <v>-0.63279651148503424</v>
          </cell>
          <cell r="AK24">
            <v>0.46607988760807295</v>
          </cell>
          <cell r="AL24">
            <v>-0.14039538153823861</v>
          </cell>
          <cell r="AM24">
            <v>1.7042516404320418</v>
          </cell>
          <cell r="AN24" t="e">
            <v>#DIV/0!</v>
          </cell>
          <cell r="AP24">
            <v>1406.3971672198968</v>
          </cell>
          <cell r="AQ24">
            <v>0</v>
          </cell>
          <cell r="AR24">
            <v>-229.70841016974373</v>
          </cell>
          <cell r="AS24">
            <v>-41.894393506339384</v>
          </cell>
          <cell r="AT24">
            <v>-7.1713554450725496</v>
          </cell>
          <cell r="AU24">
            <v>-101.93733485653229</v>
          </cell>
          <cell r="AV24">
            <v>24.514585267818802</v>
          </cell>
          <cell r="AW24">
            <v>-103.21991162961967</v>
          </cell>
          <cell r="AX24">
            <v>319.34390371331756</v>
          </cell>
          <cell r="AY24">
            <v>1316.7616736763448</v>
          </cell>
          <cell r="AZ24">
            <v>441.75290547315672</v>
          </cell>
          <cell r="BA24">
            <v>42.924348781620211</v>
          </cell>
          <cell r="BB24">
            <v>474.22440169047695</v>
          </cell>
          <cell r="BC24">
            <v>33.580090141533219</v>
          </cell>
          <cell r="BD24">
            <v>-62.897564531556782</v>
          </cell>
          <cell r="BE24">
            <v>30.214060955086097</v>
          </cell>
          <cell r="BF24">
            <v>-61.739194772715564</v>
          </cell>
          <cell r="BG24">
            <v>418.70262593867665</v>
          </cell>
          <cell r="BH24">
            <v>0</v>
          </cell>
          <cell r="BJ24">
            <v>0.71134518792794754</v>
          </cell>
          <cell r="BK24" t="e">
            <v>#DIV/0!</v>
          </cell>
          <cell r="BL24">
            <v>-1.34138921137128</v>
          </cell>
          <cell r="BM24">
            <v>-1.6411620153079398</v>
          </cell>
          <cell r="BN24">
            <v>-0.76649881379656781</v>
          </cell>
          <cell r="BO24">
            <v>-6.2413875788632778</v>
          </cell>
          <cell r="BP24">
            <v>-0.9306028557331536</v>
          </cell>
          <cell r="BQ24">
            <v>-1.3878697723690436E-2</v>
          </cell>
          <cell r="BR24">
            <v>2.5948816782247475</v>
          </cell>
          <cell r="BS24">
            <v>0.81737370538865761</v>
          </cell>
          <cell r="BT24">
            <v>-0.97649826599910394</v>
          </cell>
          <cell r="BU24">
            <v>0.79421923258500282</v>
          </cell>
          <cell r="BV24">
            <v>2.0355044899589281</v>
          </cell>
          <cell r="BW24">
            <v>-0.39178591367491356</v>
          </cell>
          <cell r="BX24">
            <v>0.65706797339666334</v>
          </cell>
          <cell r="BY24">
            <v>5.2486420899364727</v>
          </cell>
          <cell r="BZ24">
            <v>1.0133308636618432</v>
          </cell>
          <cell r="CA24">
            <v>2.5714487411589992</v>
          </cell>
          <cell r="CB24" t="e">
            <v>#DIV/0!</v>
          </cell>
          <cell r="CD24">
            <v>1840.1600352209061</v>
          </cell>
          <cell r="CE24">
            <v>0</v>
          </cell>
          <cell r="CF24">
            <v>-440.3221352532637</v>
          </cell>
          <cell r="CG24">
            <v>-66.136856452186294</v>
          </cell>
          <cell r="CH24">
            <v>-38.699583408222679</v>
          </cell>
          <cell r="CI24">
            <v>-308.38930210451417</v>
          </cell>
          <cell r="CJ24">
            <v>-24.857070515272881</v>
          </cell>
          <cell r="CK24">
            <v>-2.2393227730663057</v>
          </cell>
          <cell r="CL24">
            <v>634.08181373342813</v>
          </cell>
          <cell r="CM24">
            <v>1646.4003567407199</v>
          </cell>
          <cell r="CN24">
            <v>-551.85800281613774</v>
          </cell>
          <cell r="CO24">
            <v>138.65337678745345</v>
          </cell>
          <cell r="CP24">
            <v>649.32307985900115</v>
          </cell>
          <cell r="CQ24">
            <v>-45.918692866136553</v>
          </cell>
          <cell r="CR24">
            <v>64.473143328561491</v>
          </cell>
          <cell r="CS24">
            <v>324.78701120068581</v>
          </cell>
          <cell r="CT24">
            <v>440.5250002903631</v>
          </cell>
          <cell r="CU24">
            <v>626.41544095688369</v>
          </cell>
          <cell r="CV24">
            <v>0</v>
          </cell>
        </row>
        <row r="25">
          <cell r="V25">
            <v>0.49000741026523631</v>
          </cell>
          <cell r="X25">
            <v>0.24825934390608762</v>
          </cell>
          <cell r="Y25">
            <v>0.12424178713841272</v>
          </cell>
          <cell r="Z25">
            <v>0.84735378831977126</v>
          </cell>
          <cell r="AA25">
            <v>-1.4931516240672238</v>
          </cell>
          <cell r="AB25">
            <v>-3.9835940970625483</v>
          </cell>
          <cell r="AC25">
            <v>1.2868775982361802</v>
          </cell>
          <cell r="AD25">
            <v>0.89865799778212629</v>
          </cell>
          <cell r="AE25">
            <v>0.47811155804065031</v>
          </cell>
          <cell r="AF25">
            <v>-6.4817850329390581E-2</v>
          </cell>
          <cell r="AG25">
            <v>1.4291089882043639</v>
          </cell>
          <cell r="AH25">
            <v>-0.45518600195835202</v>
          </cell>
          <cell r="AI25">
            <v>1.9301811668712698</v>
          </cell>
          <cell r="AJ25">
            <v>2.3769660247426216</v>
          </cell>
          <cell r="AK25">
            <v>1.4372395250453529</v>
          </cell>
          <cell r="AL25">
            <v>0.62358422485635501</v>
          </cell>
          <cell r="AM25">
            <v>0.3054595155699058</v>
          </cell>
          <cell r="AN25" t="e">
            <v>#DIV/0!</v>
          </cell>
          <cell r="AP25">
            <v>1276.6041181900073</v>
          </cell>
          <cell r="AQ25">
            <v>0</v>
          </cell>
          <cell r="AR25">
            <v>80.400048066832824</v>
          </cell>
          <cell r="AS25">
            <v>4.9246250639757818</v>
          </cell>
          <cell r="AT25">
            <v>42.453929349521786</v>
          </cell>
          <cell r="AU25">
            <v>-69.172462118201111</v>
          </cell>
          <cell r="AV25">
            <v>-105.41445404097703</v>
          </cell>
          <cell r="AW25">
            <v>207.60840981251567</v>
          </cell>
          <cell r="AX25">
            <v>225.2930924476168</v>
          </cell>
          <cell r="AY25">
            <v>970.91097767557949</v>
          </cell>
          <cell r="AZ25">
            <v>-36.273442357778549</v>
          </cell>
          <cell r="BA25">
            <v>251.47280559014325</v>
          </cell>
          <cell r="BB25">
            <v>-148.159324520464</v>
          </cell>
          <cell r="BC25">
            <v>225.33773617368934</v>
          </cell>
          <cell r="BD25">
            <v>234.76632131112092</v>
          </cell>
          <cell r="BE25">
            <v>93.604633528249906</v>
          </cell>
          <cell r="BF25">
            <v>273.83761382338707</v>
          </cell>
          <cell r="BG25">
            <v>76.324634127293393</v>
          </cell>
          <cell r="BH25">
            <v>0</v>
          </cell>
          <cell r="BJ25">
            <v>1.1979536555792869</v>
          </cell>
          <cell r="BK25" t="e">
            <v>#DIV/0!</v>
          </cell>
          <cell r="BL25">
            <v>-0.91382182638746201</v>
          </cell>
          <cell r="BM25">
            <v>-0.9675658129964626</v>
          </cell>
          <cell r="BN25">
            <v>-0.285859500875707</v>
          </cell>
          <cell r="BO25">
            <v>-6.0749687648791735</v>
          </cell>
          <cell r="BP25">
            <v>-3.6182562915472727</v>
          </cell>
          <cell r="BQ25">
            <v>0.89150299819109602</v>
          </cell>
          <cell r="BR25">
            <v>2.6808903022221386</v>
          </cell>
          <cell r="BS25">
            <v>1.360200875779638</v>
          </cell>
          <cell r="BT25">
            <v>-0.33734659728426042</v>
          </cell>
          <cell r="BU25">
            <v>0.72482520877883427</v>
          </cell>
          <cell r="BV25">
            <v>1.7402389194990597</v>
          </cell>
          <cell r="BW25">
            <v>2.2351601267176724</v>
          </cell>
          <cell r="BX25">
            <v>1.8820304980253333</v>
          </cell>
          <cell r="BY25">
            <v>5.6154763094920623</v>
          </cell>
          <cell r="BZ25">
            <v>1.7078152014318171</v>
          </cell>
          <cell r="CA25">
            <v>2.8927593395271289</v>
          </cell>
          <cell r="CB25" t="e">
            <v>#DIV/0!</v>
          </cell>
          <cell r="CD25">
            <v>3099.1654228460102</v>
          </cell>
          <cell r="CE25">
            <v>0</v>
          </cell>
          <cell r="CF25">
            <v>-299.41668293534167</v>
          </cell>
          <cell r="CG25">
            <v>-38.774640741421535</v>
          </cell>
          <cell r="CH25">
            <v>-14.48483342682448</v>
          </cell>
          <cell r="CI25">
            <v>-295.16064373177232</v>
          </cell>
          <cell r="CJ25">
            <v>-95.38390004208577</v>
          </cell>
          <cell r="CK25">
            <v>144.38733500676244</v>
          </cell>
          <cell r="CL25">
            <v>660.43220164675949</v>
          </cell>
          <cell r="CM25">
            <v>2738.1499041346251</v>
          </cell>
          <cell r="CN25">
            <v>-189.30254175419395</v>
          </cell>
          <cell r="CO25">
            <v>128.43549199884364</v>
          </cell>
          <cell r="CP25">
            <v>554.21063421849612</v>
          </cell>
          <cell r="CQ25">
            <v>260.16388490788449</v>
          </cell>
          <cell r="CR25">
            <v>186.78592204373854</v>
          </cell>
          <cell r="CS25">
            <v>351.2567305047769</v>
          </cell>
          <cell r="CT25">
            <v>741.96652912141872</v>
          </cell>
          <cell r="CU25">
            <v>704.6332530936852</v>
          </cell>
          <cell r="CV25">
            <v>0</v>
          </cell>
        </row>
        <row r="26">
          <cell r="V26">
            <v>0.44365287834520206</v>
          </cell>
          <cell r="X26">
            <v>-0.3483633027468569</v>
          </cell>
          <cell r="Y26">
            <v>-1.0480898949475792</v>
          </cell>
          <cell r="Z26">
            <v>-0.61570596280727807</v>
          </cell>
          <cell r="AA26">
            <v>-1.5277437119339599</v>
          </cell>
          <cell r="AB26">
            <v>1.2366197758332476</v>
          </cell>
          <cell r="AC26">
            <v>-1.2830675824060389E-2</v>
          </cell>
          <cell r="AD26">
            <v>1.0311490107981491</v>
          </cell>
          <cell r="AE26">
            <v>0.49684102683171805</v>
          </cell>
          <cell r="AF26">
            <v>0.6618268394793958</v>
          </cell>
          <cell r="AG26">
            <v>-9.4975131060981433E-2</v>
          </cell>
          <cell r="AH26">
            <v>1.6156722942399782</v>
          </cell>
          <cell r="AI26">
            <v>-0.32163009320927971</v>
          </cell>
          <cell r="AJ26">
            <v>0.8108023298090572</v>
          </cell>
          <cell r="AK26">
            <v>1.2269399791092539</v>
          </cell>
          <cell r="AL26">
            <v>-0.66043498547966317</v>
          </cell>
          <cell r="AM26">
            <v>1.2135531054211501</v>
          </cell>
          <cell r="AN26" t="e">
            <v>#DIV/0!</v>
          </cell>
          <cell r="AP26">
            <v>1161.5015000534186</v>
          </cell>
          <cell r="AQ26">
            <v>0</v>
          </cell>
          <cell r="AR26">
            <v>-113.09930727732717</v>
          </cell>
          <cell r="AS26">
            <v>-41.595203694495012</v>
          </cell>
          <cell r="AT26">
            <v>-31.109353353745064</v>
          </cell>
          <cell r="AU26">
            <v>-69.718213920247763</v>
          </cell>
          <cell r="AV26">
            <v>31.420038757987186</v>
          </cell>
          <cell r="AW26">
            <v>-2.0965750668292458</v>
          </cell>
          <cell r="AX26">
            <v>260.83162796619945</v>
          </cell>
          <cell r="AY26">
            <v>1013.7691793645208</v>
          </cell>
          <cell r="AZ26">
            <v>370.13225430107559</v>
          </cell>
          <cell r="BA26">
            <v>-16.951111803973617</v>
          </cell>
          <cell r="BB26">
            <v>523.49436169691762</v>
          </cell>
          <cell r="BC26">
            <v>-38.273248554221937</v>
          </cell>
          <cell r="BD26">
            <v>81.984181186400747</v>
          </cell>
          <cell r="BE26">
            <v>81.05670306992215</v>
          </cell>
          <cell r="BF26">
            <v>-291.82858934976684</v>
          </cell>
          <cell r="BG26">
            <v>304.15462881814165</v>
          </cell>
          <cell r="BH26">
            <v>0</v>
          </cell>
          <cell r="BJ26">
            <v>1.2077037855020789</v>
          </cell>
          <cell r="BK26" t="e">
            <v>#DIV/0!</v>
          </cell>
          <cell r="BL26">
            <v>-1.1106287160061123</v>
          </cell>
          <cell r="BM26">
            <v>-2.567542468112527</v>
          </cell>
          <cell r="BN26">
            <v>-0.12853968568995455</v>
          </cell>
          <cell r="BO26">
            <v>-6.796226179141307</v>
          </cell>
          <cell r="BP26">
            <v>-1.7295268768708461</v>
          </cell>
          <cell r="BQ26">
            <v>0.73704973412880292</v>
          </cell>
          <cell r="BR26">
            <v>3.4312444707139456</v>
          </cell>
          <cell r="BS26">
            <v>1.3109980709587798</v>
          </cell>
          <cell r="BT26">
            <v>0.67773335540259882</v>
          </cell>
          <cell r="BU26">
            <v>1.4686816964421867</v>
          </cell>
          <cell r="BV26">
            <v>1.3815133820411329</v>
          </cell>
          <cell r="BW26">
            <v>1.7421541246133154</v>
          </cell>
          <cell r="BX26">
            <v>2.3749828200682943</v>
          </cell>
          <cell r="BY26">
            <v>4.7325426427940576</v>
          </cell>
          <cell r="BZ26">
            <v>0.17471444973053973</v>
          </cell>
          <cell r="CA26">
            <v>3.0443669063387357</v>
          </cell>
          <cell r="CB26" t="e">
            <v>#DIV/0!</v>
          </cell>
          <cell r="CD26">
            <v>3137.948603372759</v>
          </cell>
          <cell r="CE26">
            <v>0</v>
          </cell>
          <cell r="CF26">
            <v>-363.35510320372487</v>
          </cell>
          <cell r="CG26">
            <v>-103.48630542560204</v>
          </cell>
          <cell r="CH26">
            <v>-6.4629562330746921</v>
          </cell>
          <cell r="CI26">
            <v>-327.67549428180882</v>
          </cell>
          <cell r="CJ26">
            <v>-45.270202101276482</v>
          </cell>
          <cell r="CK26">
            <v>119.53985483803444</v>
          </cell>
          <cell r="CL26">
            <v>847.80119925540566</v>
          </cell>
          <cell r="CM26">
            <v>2653.5025073210709</v>
          </cell>
          <cell r="CN26">
            <v>378.9682234761276</v>
          </cell>
          <cell r="CO26">
            <v>258.09006297096857</v>
          </cell>
          <cell r="CP26">
            <v>448.6583468046847</v>
          </cell>
          <cell r="CQ26">
            <v>203.10715429255833</v>
          </cell>
          <cell r="CR26">
            <v>236.47692927597382</v>
          </cell>
          <cell r="CS26">
            <v>302.18619096855582</v>
          </cell>
          <cell r="CT26">
            <v>76.558026573227835</v>
          </cell>
          <cell r="CU26">
            <v>749.45757295898511</v>
          </cell>
          <cell r="CV26">
            <v>0</v>
          </cell>
        </row>
        <row r="27">
          <cell r="V27">
            <v>0.47179135206811829</v>
          </cell>
          <cell r="X27">
            <v>-0.58835943259861745</v>
          </cell>
          <cell r="Y27">
            <v>1.2396650720539304</v>
          </cell>
          <cell r="Z27">
            <v>-0.67408722294715062</v>
          </cell>
          <cell r="AA27">
            <v>-3.4605326195855102</v>
          </cell>
          <cell r="AB27">
            <v>1.2420737605254972</v>
          </cell>
          <cell r="AC27">
            <v>-0.49959391450503654</v>
          </cell>
          <cell r="AD27">
            <v>1.6489014132366808</v>
          </cell>
          <cell r="AE27">
            <v>0.49235417116118008</v>
          </cell>
          <cell r="AF27">
            <v>0.45410216926293767</v>
          </cell>
          <cell r="AG27">
            <v>-0.92864813339357255</v>
          </cell>
          <cell r="AH27">
            <v>0.93797136179045726</v>
          </cell>
          <cell r="AI27">
            <v>-0.17979635235979563</v>
          </cell>
          <cell r="AJ27">
            <v>0.49498838917896304</v>
          </cell>
          <cell r="AK27">
            <v>2.3925080356820283</v>
          </cell>
          <cell r="AL27">
            <v>0.43477539667824416</v>
          </cell>
          <cell r="AM27">
            <v>0.90965045402624511</v>
          </cell>
          <cell r="AN27" t="e">
            <v>#DIV/0!</v>
          </cell>
          <cell r="AP27">
            <v>1240.6490463115624</v>
          </cell>
          <cell r="AQ27">
            <v>0</v>
          </cell>
          <cell r="AR27">
            <v>-190.35079811047035</v>
          </cell>
          <cell r="AS27">
            <v>48.682544395704554</v>
          </cell>
          <cell r="AT27">
            <v>-33.849439110891581</v>
          </cell>
          <cell r="AU27">
            <v>-155.5079456166759</v>
          </cell>
          <cell r="AV27">
            <v>31.948873673415619</v>
          </cell>
          <cell r="AW27">
            <v>-81.624831452018043</v>
          </cell>
          <cell r="AX27">
            <v>421.3944437148748</v>
          </cell>
          <cell r="AY27">
            <v>1009.6054007071652</v>
          </cell>
          <cell r="AZ27">
            <v>255.64125521320966</v>
          </cell>
          <cell r="BA27">
            <v>-165.58721780506676</v>
          </cell>
          <cell r="BB27">
            <v>308.82254968656343</v>
          </cell>
          <cell r="BC27">
            <v>-21.326542525735931</v>
          </cell>
          <cell r="BD27">
            <v>50.456504302967005</v>
          </cell>
          <cell r="BE27">
            <v>159.99821256644918</v>
          </cell>
          <cell r="BF27">
            <v>190.84684227828257</v>
          </cell>
          <cell r="BG27">
            <v>230.75379699053155</v>
          </cell>
          <cell r="BH27">
            <v>0</v>
          </cell>
          <cell r="BJ27">
            <v>1.9624613843596261</v>
          </cell>
          <cell r="BK27" t="e">
            <v>#DIV/0!</v>
          </cell>
          <cell r="BL27">
            <v>-1.3881817334130853</v>
          </cell>
          <cell r="BM27">
            <v>-0.74600931803584514</v>
          </cell>
          <cell r="BN27">
            <v>-0.59147209143659563</v>
          </cell>
          <cell r="BO27">
            <v>-8.3710802563298543</v>
          </cell>
          <cell r="BP27">
            <v>-0.66868655186035353</v>
          </cell>
          <cell r="BQ27">
            <v>0.12729220985223666</v>
          </cell>
          <cell r="BR27">
            <v>4.9569015151790907</v>
          </cell>
          <cell r="BS27">
            <v>2.1367702966498037</v>
          </cell>
          <cell r="BT27">
            <v>1.8574318763320274</v>
          </cell>
          <cell r="BU27">
            <v>0.63724329677348202</v>
          </cell>
          <cell r="BV27">
            <v>3.6114839773386365</v>
          </cell>
          <cell r="BW27">
            <v>1.7122285711570484</v>
          </cell>
          <cell r="BX27">
            <v>3.0615804429617199</v>
          </cell>
          <cell r="BY27">
            <v>5.6285135403858488</v>
          </cell>
          <cell r="BZ27">
            <v>0.25268012670407458</v>
          </cell>
          <cell r="CA27">
            <v>4.1921628226148977</v>
          </cell>
          <cell r="CB27" t="e">
            <v>#DIV/0!</v>
          </cell>
          <cell r="CD27">
            <v>5085.1518317748851</v>
          </cell>
          <cell r="CE27">
            <v>0</v>
          </cell>
          <cell r="CF27">
            <v>-452.75846749070843</v>
          </cell>
          <cell r="CG27">
            <v>-29.882427741154061</v>
          </cell>
          <cell r="CH27">
            <v>-29.676218560187408</v>
          </cell>
          <cell r="CI27">
            <v>-396.33595651165706</v>
          </cell>
          <cell r="CJ27">
            <v>-17.530956341755427</v>
          </cell>
          <cell r="CK27">
            <v>20.667091664048712</v>
          </cell>
          <cell r="CL27">
            <v>1226.8630678420086</v>
          </cell>
          <cell r="CM27">
            <v>4311.0472314236104</v>
          </cell>
          <cell r="CN27">
            <v>1031.2529726296634</v>
          </cell>
          <cell r="CO27">
            <v>111.85882476272309</v>
          </cell>
          <cell r="CP27">
            <v>1158.381988553494</v>
          </cell>
          <cell r="CQ27">
            <v>199.31803523526469</v>
          </cell>
          <cell r="CR27">
            <v>304.30944226893189</v>
          </cell>
          <cell r="CS27">
            <v>364.87361011970734</v>
          </cell>
          <cell r="CT27">
            <v>111.11667197918723</v>
          </cell>
          <cell r="CU27">
            <v>1029.9356858746432</v>
          </cell>
          <cell r="CV27">
            <v>0</v>
          </cell>
        </row>
        <row r="28">
          <cell r="V28">
            <v>0.58993864676435415</v>
          </cell>
          <cell r="X28">
            <v>0.14094106678672613</v>
          </cell>
          <cell r="Y28">
            <v>2.8866133155779128</v>
          </cell>
          <cell r="Z28">
            <v>-0.42681614371400389</v>
          </cell>
          <cell r="AA28">
            <v>-1.3153854791580155</v>
          </cell>
          <cell r="AB28">
            <v>1.0852773130693105</v>
          </cell>
          <cell r="AC28">
            <v>-0.11899232940110194</v>
          </cell>
          <cell r="AD28">
            <v>1.4527934515865093</v>
          </cell>
          <cell r="AE28">
            <v>0.55124277471738647</v>
          </cell>
          <cell r="AF28">
            <v>-5.182291219697488E-2</v>
          </cell>
          <cell r="AG28">
            <v>0.89713831314564008</v>
          </cell>
          <cell r="AH28">
            <v>0.41432367701603745</v>
          </cell>
          <cell r="AI28">
            <v>1.9357204120235671</v>
          </cell>
          <cell r="AJ28">
            <v>-0.59026174010522459</v>
          </cell>
          <cell r="AK28">
            <v>-1.0725469689450207</v>
          </cell>
          <cell r="AL28">
            <v>1.2140665730158373</v>
          </cell>
          <cell r="AM28">
            <v>0.93184332973053063</v>
          </cell>
          <cell r="AN28" t="e">
            <v>#DIV/0!</v>
          </cell>
          <cell r="AP28">
            <v>1558.6548785741907</v>
          </cell>
          <cell r="AQ28">
            <v>0</v>
          </cell>
          <cell r="AR28">
            <v>45.330110412593058</v>
          </cell>
          <cell r="AS28">
            <v>114.76467045222307</v>
          </cell>
          <cell r="AT28">
            <v>-21.288192262552911</v>
          </cell>
          <cell r="AU28">
            <v>-57.064705252119893</v>
          </cell>
          <cell r="AV28">
            <v>28.262457466674732</v>
          </cell>
          <cell r="AW28">
            <v>-19.344119991630578</v>
          </cell>
          <cell r="AX28">
            <v>377.39894137287774</v>
          </cell>
          <cell r="AY28">
            <v>1135.9258267887053</v>
          </cell>
          <cell r="AZ28">
            <v>-29.306695753788517</v>
          </cell>
          <cell r="BA28">
            <v>158.4831564311753</v>
          </cell>
          <cell r="BB28">
            <v>137.69359848961176</v>
          </cell>
          <cell r="BC28">
            <v>229.19263495477026</v>
          </cell>
          <cell r="BD28">
            <v>-60.465992372244727</v>
          </cell>
          <cell r="BE28">
            <v>-73.442292784068741</v>
          </cell>
          <cell r="BF28">
            <v>535.23762269716826</v>
          </cell>
          <cell r="BG28">
            <v>238.5337951260517</v>
          </cell>
          <cell r="BH28">
            <v>0</v>
          </cell>
          <cell r="BJ28">
            <v>2.010309578482139</v>
          </cell>
          <cell r="BK28" t="e">
            <v>#DIV/0!</v>
          </cell>
          <cell r="BL28">
            <v>-0.54876381891988402</v>
          </cell>
          <cell r="BM28">
            <v>3.1984071165674033</v>
          </cell>
          <cell r="BN28">
            <v>-0.87408190348775561</v>
          </cell>
          <cell r="BO28">
            <v>-7.5866612420831707</v>
          </cell>
          <cell r="BP28">
            <v>-0.52086038039553806</v>
          </cell>
          <cell r="BQ28">
            <v>0.64801755717847076</v>
          </cell>
          <cell r="BR28">
            <v>5.1253321593627499</v>
          </cell>
          <cell r="BS28">
            <v>2.033864942824426</v>
          </cell>
          <cell r="BT28">
            <v>1.001022449012523</v>
          </cell>
          <cell r="BU28">
            <v>1.2924044880075147</v>
          </cell>
          <cell r="BV28">
            <v>2.5249518143809269</v>
          </cell>
          <cell r="BW28">
            <v>3.3828668947113005</v>
          </cell>
          <cell r="BX28">
            <v>3.1056966161887356</v>
          </cell>
          <cell r="BY28">
            <v>4.0108245857373159</v>
          </cell>
          <cell r="BZ28">
            <v>1.6124736247107085</v>
          </cell>
          <cell r="CA28">
            <v>3.4008596944165026</v>
          </cell>
          <cell r="CB28" t="e">
            <v>#DIV/0!</v>
          </cell>
          <cell r="CD28">
            <v>5237.4095431291789</v>
          </cell>
          <cell r="CE28">
            <v>0</v>
          </cell>
          <cell r="CF28">
            <v>-177.71994690837164</v>
          </cell>
          <cell r="CG28">
            <v>126.7766362174084</v>
          </cell>
          <cell r="CH28">
            <v>-43.79305537766777</v>
          </cell>
          <cell r="CI28">
            <v>-351.46332690724466</v>
          </cell>
          <cell r="CJ28">
            <v>-13.783084142899497</v>
          </cell>
          <cell r="CK28">
            <v>104.54288330203781</v>
          </cell>
          <cell r="CL28">
            <v>1284.9181055015688</v>
          </cell>
          <cell r="CM28">
            <v>4130.2113845359709</v>
          </cell>
          <cell r="CN28">
            <v>560.19337140271818</v>
          </cell>
          <cell r="CO28">
            <v>227.41763241227818</v>
          </cell>
          <cell r="CP28">
            <v>821.85118535262882</v>
          </cell>
          <cell r="CQ28">
            <v>394.93058004850172</v>
          </cell>
          <cell r="CR28">
            <v>306.74101442824394</v>
          </cell>
          <cell r="CS28">
            <v>261.2172563805525</v>
          </cell>
          <cell r="CT28">
            <v>708.09348944907106</v>
          </cell>
          <cell r="CU28">
            <v>849.76685506201829</v>
          </cell>
          <cell r="CV28">
            <v>0</v>
          </cell>
        </row>
        <row r="29">
          <cell r="V29">
            <v>0.38813443774194933</v>
          </cell>
          <cell r="X29">
            <v>-1.5119686912392183</v>
          </cell>
          <cell r="Y29">
            <v>2.1733753838248937E-2</v>
          </cell>
          <cell r="Z29">
            <v>0.7673989114182822</v>
          </cell>
          <cell r="AA29">
            <v>-7.2637064217158986</v>
          </cell>
          <cell r="AB29">
            <v>0.70882553844198171</v>
          </cell>
          <cell r="AC29">
            <v>-1.4390310562527597</v>
          </cell>
          <cell r="AD29">
            <v>0.72553679694433715</v>
          </cell>
          <cell r="AE29">
            <v>0.64057338994958357</v>
          </cell>
          <cell r="AF29">
            <v>0.30716409723117177</v>
          </cell>
          <cell r="AG29">
            <v>0.21361534928789894</v>
          </cell>
          <cell r="AH29">
            <v>1.0694526962520046</v>
          </cell>
          <cell r="AI29">
            <v>2.2081736529857787</v>
          </cell>
          <cell r="AJ29">
            <v>-0.5080211021962211</v>
          </cell>
          <cell r="AK29">
            <v>-0.40459454376823301</v>
          </cell>
          <cell r="AL29">
            <v>0.82870120335296615</v>
          </cell>
          <cell r="AM29">
            <v>0.78010932831229507</v>
          </cell>
          <cell r="AN29" t="e">
            <v>#DIV/0!</v>
          </cell>
          <cell r="AP29">
            <v>1031.5251868065097</v>
          </cell>
          <cell r="AQ29">
            <v>0</v>
          </cell>
          <cell r="AR29">
            <v>-486.97166166993338</v>
          </cell>
          <cell r="AS29">
            <v>0.88902345500628144</v>
          </cell>
          <cell r="AT29">
            <v>38.111980619263704</v>
          </cell>
          <cell r="AU29">
            <v>-310.97270192702945</v>
          </cell>
          <cell r="AV29">
            <v>18.659347834322489</v>
          </cell>
          <cell r="AW29">
            <v>-233.65931165149959</v>
          </cell>
          <cell r="AX29">
            <v>191.21425114329395</v>
          </cell>
          <cell r="AY29">
            <v>1327.2825973331346</v>
          </cell>
          <cell r="AZ29">
            <v>173.61624969198601</v>
          </cell>
          <cell r="BA29">
            <v>38.074570467255398</v>
          </cell>
          <cell r="BB29">
            <v>356.88742428129626</v>
          </cell>
          <cell r="BC29">
            <v>266.51253991296835</v>
          </cell>
          <cell r="BD29">
            <v>-51.734139981754197</v>
          </cell>
          <cell r="BE29">
            <v>-27.407331728142708</v>
          </cell>
          <cell r="BF29">
            <v>369.77962272077275</v>
          </cell>
          <cell r="BG29">
            <v>201.55366196876275</v>
          </cell>
          <cell r="BH29">
            <v>0</v>
          </cell>
          <cell r="BJ29">
            <v>1.9068953810649436</v>
          </cell>
          <cell r="BK29" t="e">
            <v>#DIV/0!</v>
          </cell>
          <cell r="BL29">
            <v>-2.2949971720123696</v>
          </cell>
          <cell r="BM29">
            <v>3.0927517271791105</v>
          </cell>
          <cell r="BN29">
            <v>-0.95267197334510945</v>
          </cell>
          <cell r="BO29">
            <v>-13.000256785218212</v>
          </cell>
          <cell r="BP29">
            <v>4.3407865817497893</v>
          </cell>
          <cell r="BQ29">
            <v>-2.0606976152304557</v>
          </cell>
          <cell r="BR29">
            <v>4.9449588610151807</v>
          </cell>
          <cell r="BS29">
            <v>2.1988422533880891</v>
          </cell>
          <cell r="BT29">
            <v>1.3769717015982952</v>
          </cell>
          <cell r="BU29">
            <v>7.8549071609801402E-2</v>
          </cell>
          <cell r="BV29">
            <v>4.0952346125529449</v>
          </cell>
          <cell r="BW29">
            <v>3.6648212664263546</v>
          </cell>
          <cell r="BX29">
            <v>0.20017383111345932</v>
          </cell>
          <cell r="BY29">
            <v>2.122260966060896</v>
          </cell>
          <cell r="BZ29">
            <v>1.8196064129931466</v>
          </cell>
          <cell r="CA29">
            <v>3.8901570759188431</v>
          </cell>
          <cell r="CB29" t="e">
            <v>#DIV/0!</v>
          </cell>
          <cell r="CD29">
            <v>4992.3306117456814</v>
          </cell>
          <cell r="CE29">
            <v>0</v>
          </cell>
          <cell r="CF29">
            <v>-745.09165664513785</v>
          </cell>
          <cell r="CG29">
            <v>122.74103460843889</v>
          </cell>
          <cell r="CH29">
            <v>-48.135004107925852</v>
          </cell>
          <cell r="CI29">
            <v>-593.263566716073</v>
          </cell>
          <cell r="CJ29">
            <v>110.29071773240003</v>
          </cell>
          <cell r="CK29">
            <v>-336.72483816197746</v>
          </cell>
          <cell r="CL29">
            <v>1250.8392641972459</v>
          </cell>
          <cell r="CM29">
            <v>4486.583004193526</v>
          </cell>
          <cell r="CN29">
            <v>770.08306345248275</v>
          </cell>
          <cell r="CO29">
            <v>14.019397289390326</v>
          </cell>
          <cell r="CP29">
            <v>1326.8979341543891</v>
          </cell>
          <cell r="CQ29">
            <v>436.10538378778074</v>
          </cell>
          <cell r="CR29">
            <v>20.240553135368827</v>
          </cell>
          <cell r="CS29">
            <v>140.20529112415988</v>
          </cell>
          <cell r="CT29">
            <v>804.03549834645673</v>
          </cell>
          <cell r="CU29">
            <v>974.99588290348765</v>
          </cell>
          <cell r="CV29">
            <v>0</v>
          </cell>
        </row>
        <row r="30">
          <cell r="V30">
            <v>-0.31804244750980315</v>
          </cell>
          <cell r="X30">
            <v>-1.0486570505541692</v>
          </cell>
          <cell r="Y30">
            <v>0.29085621082993729</v>
          </cell>
          <cell r="Z30">
            <v>-0.67487623742827907</v>
          </cell>
          <cell r="AA30">
            <v>-3.157149468286613</v>
          </cell>
          <cell r="AB30">
            <v>-0.78215037863538228</v>
          </cell>
          <cell r="AC30">
            <v>-1.0290647167027434</v>
          </cell>
          <cell r="AD30">
            <v>0.87362650641773509</v>
          </cell>
          <cell r="AE30">
            <v>-0.35860479712749305</v>
          </cell>
          <cell r="AF30">
            <v>-0.74653674120441771</v>
          </cell>
          <cell r="AG30">
            <v>0.48121954152882118</v>
          </cell>
          <cell r="AH30">
            <v>-1.7552187960721666</v>
          </cell>
          <cell r="AI30">
            <v>1.022239739569164</v>
          </cell>
          <cell r="AJ30">
            <v>0.61655799671322953</v>
          </cell>
          <cell r="AK30">
            <v>0.43091135177193429</v>
          </cell>
          <cell r="AL30">
            <v>0.23684635983709512</v>
          </cell>
          <cell r="AM30">
            <v>-0.54804238632607527</v>
          </cell>
          <cell r="AN30" t="e">
            <v>#DIV/0!</v>
          </cell>
          <cell r="AP30">
            <v>-848.52595139242476</v>
          </cell>
          <cell r="AQ30">
            <v>0</v>
          </cell>
          <cell r="AR30">
            <v>-332.64257076176364</v>
          </cell>
          <cell r="AS30">
            <v>11.900116017303844</v>
          </cell>
          <cell r="AT30">
            <v>-33.774157576503967</v>
          </cell>
          <cell r="AU30">
            <v>-125.34553304930205</v>
          </cell>
          <cell r="AV30">
            <v>-20.735518296390637</v>
          </cell>
          <cell r="AW30">
            <v>-164.68747785687083</v>
          </cell>
          <cell r="AX30">
            <v>231.91359412459133</v>
          </cell>
          <cell r="AY30">
            <v>-747.79697475524154</v>
          </cell>
          <cell r="AZ30">
            <v>-423.25593588725314</v>
          </cell>
          <cell r="BA30">
            <v>85.955276600241632</v>
          </cell>
          <cell r="BB30">
            <v>-591.99881866300711</v>
          </cell>
          <cell r="BC30">
            <v>126.10224331728386</v>
          </cell>
          <cell r="BD30">
            <v>62.467983287089737</v>
          </cell>
          <cell r="BE30">
            <v>29.071937329711545</v>
          </cell>
          <cell r="BF30">
            <v>106.56041245681263</v>
          </cell>
          <cell r="BG30">
            <v>-142.70007319615252</v>
          </cell>
          <cell r="BH30">
            <v>0</v>
          </cell>
          <cell r="BJ30">
            <v>1.1341038341648346</v>
          </cell>
          <cell r="BK30" t="e">
            <v>#DIV/0!</v>
          </cell>
          <cell r="BL30">
            <v>-2.9816111091000908</v>
          </cell>
          <cell r="BM30">
            <v>4.4877287247170994</v>
          </cell>
          <cell r="BN30">
            <v>-1.011641629029536</v>
          </cell>
          <cell r="BO30">
            <v>-14.439828576694957</v>
          </cell>
          <cell r="BP30">
            <v>2.2601159083172506</v>
          </cell>
          <cell r="BQ30">
            <v>-3.0561178646088649</v>
          </cell>
          <cell r="BR30">
            <v>4.7813341482038973</v>
          </cell>
          <cell r="BS30">
            <v>1.3289087119369158</v>
          </cell>
          <cell r="BT30">
            <v>-4.1397498994710791E-2</v>
          </cell>
          <cell r="BU30">
            <v>0.65574453191048487</v>
          </cell>
          <cell r="BV30">
            <v>0.64208913826671044</v>
          </cell>
          <cell r="BW30">
            <v>5.0624366783817543</v>
          </cell>
          <cell r="BX30">
            <v>7.1060696027691606E-3</v>
          </cell>
          <cell r="BY30">
            <v>1.3191917116294638</v>
          </cell>
          <cell r="BZ30">
            <v>2.7392886504633784</v>
          </cell>
          <cell r="CA30">
            <v>2.0819759902175106</v>
          </cell>
          <cell r="CB30" t="e">
            <v>#DIV/0!</v>
          </cell>
          <cell r="CD30">
            <v>2982.3031602998381</v>
          </cell>
          <cell r="CE30">
            <v>0</v>
          </cell>
          <cell r="CF30">
            <v>-964.63492012957431</v>
          </cell>
          <cell r="CG30">
            <v>176.23635432023775</v>
          </cell>
          <cell r="CH30">
            <v>-50.799808330684755</v>
          </cell>
          <cell r="CI30">
            <v>-648.89088584512729</v>
          </cell>
          <cell r="CJ30">
            <v>58.135160678022203</v>
          </cell>
          <cell r="CK30">
            <v>-499.31574095201904</v>
          </cell>
          <cell r="CL30">
            <v>1221.9212303556378</v>
          </cell>
          <cell r="CM30">
            <v>2725.0168500737636</v>
          </cell>
          <cell r="CN30">
            <v>-23.305126735845988</v>
          </cell>
          <cell r="CO30">
            <v>116.92578569360558</v>
          </cell>
          <cell r="CP30">
            <v>211.40475379446434</v>
          </cell>
          <cell r="CQ30">
            <v>600.48087565928654</v>
          </cell>
          <cell r="CR30">
            <v>0.72435523605781782</v>
          </cell>
          <cell r="CS30">
            <v>88.22052538394928</v>
          </cell>
          <cell r="CT30">
            <v>1202.4245001530362</v>
          </cell>
          <cell r="CU30">
            <v>528.14118088919349</v>
          </cell>
          <cell r="CV30">
            <v>0</v>
          </cell>
        </row>
        <row r="31">
          <cell r="V31">
            <v>0.96655660815441191</v>
          </cell>
          <cell r="X31">
            <v>1.1916527291831125</v>
          </cell>
          <cell r="Y31">
            <v>-1.2469051556555311</v>
          </cell>
          <cell r="Z31">
            <v>0.87910701113851353</v>
          </cell>
          <cell r="AA31">
            <v>6.8238633628372902</v>
          </cell>
          <cell r="AB31">
            <v>0.63134446500834329</v>
          </cell>
          <cell r="AC31">
            <v>0.64732551718491571</v>
          </cell>
          <cell r="AD31">
            <v>2.1989514945581101</v>
          </cell>
          <cell r="AE31">
            <v>0.7737272670506945</v>
          </cell>
          <cell r="AF31">
            <v>0.96499248434376295</v>
          </cell>
          <cell r="AG31">
            <v>0.61784763294570055</v>
          </cell>
          <cell r="AH31">
            <v>0.71735168817832484</v>
          </cell>
          <cell r="AI31">
            <v>0.1424661350686085</v>
          </cell>
          <cell r="AJ31">
            <v>0.34048018936854163</v>
          </cell>
          <cell r="AK31">
            <v>1.6479626073876652</v>
          </cell>
          <cell r="AL31">
            <v>0.70771658842725405</v>
          </cell>
          <cell r="AM31">
            <v>0.89882784455288522</v>
          </cell>
          <cell r="AN31" t="e">
            <v>#DIV/0!</v>
          </cell>
          <cell r="AP31">
            <v>2570.5372096558567</v>
          </cell>
          <cell r="AQ31">
            <v>0</v>
          </cell>
          <cell r="AR31">
            <v>374.03802222439845</v>
          </cell>
          <cell r="AS31">
            <v>-51.164367905790186</v>
          </cell>
          <cell r="AT31">
            <v>43.697968479795236</v>
          </cell>
          <cell r="AU31">
            <v>262.36844715980124</v>
          </cell>
          <cell r="AV31">
            <v>16.606603745330631</v>
          </cell>
          <cell r="AW31">
            <v>102.5293707452638</v>
          </cell>
          <cell r="AX31">
            <v>588.83509747322751</v>
          </cell>
          <cell r="AY31">
            <v>1607.6640899582417</v>
          </cell>
          <cell r="AZ31">
            <v>543.02705951951066</v>
          </cell>
          <cell r="BA31">
            <v>110.89081409777646</v>
          </cell>
          <cell r="BB31">
            <v>237.70110114469571</v>
          </cell>
          <cell r="BC31">
            <v>17.754101072801859</v>
          </cell>
          <cell r="BD31">
            <v>34.7092200514453</v>
          </cell>
          <cell r="BE31">
            <v>111.66081555257006</v>
          </cell>
          <cell r="BF31">
            <v>319.16550579401519</v>
          </cell>
          <cell r="BG31">
            <v>232.75547272541007</v>
          </cell>
          <cell r="BH31">
            <v>0</v>
          </cell>
          <cell r="BJ31">
            <v>1.6321305948028497</v>
          </cell>
          <cell r="BK31" t="e">
            <v>#DIV/0!</v>
          </cell>
          <cell r="BL31">
            <v>-1.2444512437502775</v>
          </cell>
          <cell r="BM31">
            <v>1.9213820736989629</v>
          </cell>
          <cell r="BN31">
            <v>0.53627414807990714</v>
          </cell>
          <cell r="BO31">
            <v>-5.325062283507787</v>
          </cell>
          <cell r="BP31">
            <v>1.6432454094383431</v>
          </cell>
          <cell r="BQ31">
            <v>-1.9386669256749811</v>
          </cell>
          <cell r="BR31">
            <v>5.3483346820796474</v>
          </cell>
          <cell r="BS31">
            <v>1.6126241147905729</v>
          </cell>
          <cell r="BT31">
            <v>0.46697279971872341</v>
          </cell>
          <cell r="BU31">
            <v>2.2269725392351392</v>
          </cell>
          <cell r="BV31">
            <v>0.42211617311027627</v>
          </cell>
          <cell r="BW31">
            <v>5.4016233454294404</v>
          </cell>
          <cell r="BX31">
            <v>-0.14665202495238727</v>
          </cell>
          <cell r="BY31">
            <v>0.58245088522947963</v>
          </cell>
          <cell r="BZ31">
            <v>3.0184925793112161</v>
          </cell>
          <cell r="CA31">
            <v>2.0710276482557743</v>
          </cell>
          <cell r="CB31" t="e">
            <v>#DIV/0!</v>
          </cell>
          <cell r="CD31">
            <v>4312.1913236441324</v>
          </cell>
          <cell r="CE31">
            <v>0</v>
          </cell>
          <cell r="CF31">
            <v>-400.24609979470551</v>
          </cell>
          <cell r="CG31">
            <v>76.389442018743011</v>
          </cell>
          <cell r="CH31">
            <v>26.747599260002062</v>
          </cell>
          <cell r="CI31">
            <v>-231.01449306865015</v>
          </cell>
          <cell r="CJ31">
            <v>42.792890749937214</v>
          </cell>
          <cell r="CK31">
            <v>-315.16153875473719</v>
          </cell>
          <cell r="CL31">
            <v>1389.3618841139905</v>
          </cell>
          <cell r="CM31">
            <v>3323.0755393248401</v>
          </cell>
          <cell r="CN31">
            <v>264.08067757045501</v>
          </cell>
          <cell r="CO31">
            <v>393.40381759644879</v>
          </cell>
          <cell r="CP31">
            <v>140.28330525259662</v>
          </cell>
          <cell r="CQ31">
            <v>639.56151925782433</v>
          </cell>
          <cell r="CR31">
            <v>-15.022929015463887</v>
          </cell>
          <cell r="CS31">
            <v>39.883128370070153</v>
          </cell>
          <cell r="CT31">
            <v>1330.7431636687688</v>
          </cell>
          <cell r="CU31">
            <v>530.14285662407201</v>
          </cell>
          <cell r="CV31">
            <v>0</v>
          </cell>
        </row>
        <row r="32">
          <cell r="V32">
            <v>0.81019611327652896</v>
          </cell>
          <cell r="X32">
            <v>-4.2029604000792808E-2</v>
          </cell>
          <cell r="Y32">
            <v>-2.6027024187687986</v>
          </cell>
          <cell r="Z32">
            <v>-1.081854999635079</v>
          </cell>
          <cell r="AA32">
            <v>5.4882288541548307</v>
          </cell>
          <cell r="AB32">
            <v>0.53619594492722022</v>
          </cell>
          <cell r="AC32">
            <v>-0.58490843187667396</v>
          </cell>
          <cell r="AD32">
            <v>0.76035983114066674</v>
          </cell>
          <cell r="AE32">
            <v>0.94598346313021775</v>
          </cell>
          <cell r="AF32">
            <v>-0.17484991586178555</v>
          </cell>
          <cell r="AG32">
            <v>0.33322034849845306</v>
          </cell>
          <cell r="AH32">
            <v>1.6940394273813109</v>
          </cell>
          <cell r="AI32">
            <v>2.2127802109817463</v>
          </cell>
          <cell r="AJ32">
            <v>0.20490308990970263</v>
          </cell>
          <cell r="AK32">
            <v>0.93331571751809062</v>
          </cell>
          <cell r="AL32">
            <v>1.5813504567717018</v>
          </cell>
          <cell r="AM32">
            <v>1.4352345178211934</v>
          </cell>
          <cell r="AN32" t="e">
            <v>#DIV/0!</v>
          </cell>
          <cell r="AP32">
            <v>2175.526116019988</v>
          </cell>
          <cell r="AQ32">
            <v>0</v>
          </cell>
          <cell r="AR32">
            <v>-13.349531586107332</v>
          </cell>
          <cell r="AS32">
            <v>-105.46525890458588</v>
          </cell>
          <cell r="AT32">
            <v>-54.248756668023816</v>
          </cell>
          <cell r="AU32">
            <v>225.41446209675178</v>
          </cell>
          <cell r="AV32">
            <v>14.192903367255894</v>
          </cell>
          <cell r="AW32">
            <v>-93.242881477504852</v>
          </cell>
          <cell r="AX32">
            <v>208.08637489084504</v>
          </cell>
          <cell r="AY32">
            <v>1980.7892727152212</v>
          </cell>
          <cell r="AZ32">
            <v>-99.342202723019</v>
          </cell>
          <cell r="BA32">
            <v>60.175640535118873</v>
          </cell>
          <cell r="BB32">
            <v>565.36234615786088</v>
          </cell>
          <cell r="BC32">
            <v>276.14908367928729</v>
          </cell>
          <cell r="BD32">
            <v>20.95934418743127</v>
          </cell>
          <cell r="BE32">
            <v>64.280715199951374</v>
          </cell>
          <cell r="BF32">
            <v>718.20338946566335</v>
          </cell>
          <cell r="BG32">
            <v>375.00095621298169</v>
          </cell>
          <cell r="BH32">
            <v>0</v>
          </cell>
          <cell r="BJ32">
            <v>1.8546701042427838</v>
          </cell>
          <cell r="BK32" t="e">
            <v>#DIV/0!</v>
          </cell>
          <cell r="BL32">
            <v>-1.4248906205668876</v>
          </cell>
          <cell r="BM32">
            <v>-3.5164356195267144</v>
          </cell>
          <cell r="BN32">
            <v>-0.12510036507792366</v>
          </cell>
          <cell r="BO32">
            <v>1.2021128631042322</v>
          </cell>
          <cell r="BP32">
            <v>1.0911332350910907</v>
          </cell>
          <cell r="BQ32">
            <v>-2.3960947708187241</v>
          </cell>
          <cell r="BR32">
            <v>4.6293132898627576</v>
          </cell>
          <cell r="BS32">
            <v>2.0115315383852694</v>
          </cell>
          <cell r="BT32">
            <v>0.34330720629860423</v>
          </cell>
          <cell r="BU32">
            <v>1.6556220802413923</v>
          </cell>
          <cell r="BV32">
            <v>1.7019312338091952</v>
          </cell>
          <cell r="BW32">
            <v>5.6881034179292023</v>
          </cell>
          <cell r="BX32">
            <v>0.65206117818892295</v>
          </cell>
          <cell r="BY32">
            <v>2.6218704696026718</v>
          </cell>
          <cell r="BZ32">
            <v>3.3923243334766262</v>
          </cell>
          <cell r="CA32">
            <v>2.5801004461202925</v>
          </cell>
          <cell r="CB32" t="e">
            <v>#DIV/0!</v>
          </cell>
          <cell r="CD32">
            <v>4929.0625610899297</v>
          </cell>
          <cell r="CE32">
            <v>0</v>
          </cell>
          <cell r="CF32">
            <v>-458.9257417934059</v>
          </cell>
          <cell r="CG32">
            <v>-143.84048733806594</v>
          </cell>
          <cell r="CH32">
            <v>-6.2129651454688428</v>
          </cell>
          <cell r="CI32">
            <v>51.464674280221516</v>
          </cell>
          <cell r="CJ32">
            <v>28.723336650518377</v>
          </cell>
          <cell r="CK32">
            <v>-389.06030024061147</v>
          </cell>
          <cell r="CL32">
            <v>1220.0493176319578</v>
          </cell>
          <cell r="CM32">
            <v>4167.9389852513559</v>
          </cell>
          <cell r="CN32">
            <v>194.04517060122453</v>
          </cell>
          <cell r="CO32">
            <v>295.09630170039236</v>
          </cell>
          <cell r="CP32">
            <v>567.95205292084574</v>
          </cell>
          <cell r="CQ32">
            <v>686.51796798234136</v>
          </cell>
          <cell r="CR32">
            <v>66.40240754421211</v>
          </cell>
          <cell r="CS32">
            <v>177.60613635409027</v>
          </cell>
          <cell r="CT32">
            <v>1513.7089304372639</v>
          </cell>
          <cell r="CU32">
            <v>666.610017711002</v>
          </cell>
          <cell r="CV32">
            <v>0</v>
          </cell>
        </row>
        <row r="33">
          <cell r="V33">
            <v>0.20887896146104534</v>
          </cell>
          <cell r="X33">
            <v>0.53767460291065383</v>
          </cell>
          <cell r="Y33">
            <v>0.68570246833599136</v>
          </cell>
          <cell r="Z33">
            <v>-0.53711807235110598</v>
          </cell>
          <cell r="AA33">
            <v>4.4282570902536955</v>
          </cell>
          <cell r="AB33">
            <v>2.2629590779467579</v>
          </cell>
          <cell r="AC33">
            <v>-0.51612554658643228</v>
          </cell>
          <cell r="AD33">
            <v>1.0070283389174373</v>
          </cell>
          <cell r="AE33">
            <v>5.5367313690712905E-2</v>
          </cell>
          <cell r="AF33">
            <v>0.45710308521536014</v>
          </cell>
          <cell r="AG33">
            <v>-8.7307219706700412E-2</v>
          </cell>
          <cell r="AH33">
            <v>0.19849519134773619</v>
          </cell>
          <cell r="AI33">
            <v>0.75354711106367933</v>
          </cell>
          <cell r="AJ33">
            <v>-0.94311258217825156</v>
          </cell>
          <cell r="AK33">
            <v>0.7696459349465723</v>
          </cell>
          <cell r="AL33">
            <v>-0.80480004581556797</v>
          </cell>
          <cell r="AM33">
            <v>0.47001806271311786</v>
          </cell>
          <cell r="AN33" t="e">
            <v>#DIV/0!</v>
          </cell>
          <cell r="AP33">
            <v>565.42278427345445</v>
          </cell>
          <cell r="AQ33">
            <v>0</v>
          </cell>
          <cell r="AR33">
            <v>170.70556586400926</v>
          </cell>
          <cell r="AS33">
            <v>27.06247591731335</v>
          </cell>
          <cell r="AT33">
            <v>-26.641977753908577</v>
          </cell>
          <cell r="AU33">
            <v>191.86086161543881</v>
          </cell>
          <cell r="AV33">
            <v>60.220848403210312</v>
          </cell>
          <cell r="AW33">
            <v>-81.796642318051454</v>
          </cell>
          <cell r="AX33">
            <v>277.68721241378807</v>
          </cell>
          <cell r="AY33">
            <v>117.03000599564984</v>
          </cell>
          <cell r="AZ33">
            <v>259.25221889947716</v>
          </cell>
          <cell r="BA33">
            <v>-15.819185462554742</v>
          </cell>
          <cell r="BB33">
            <v>67.367255567281973</v>
          </cell>
          <cell r="BC33">
            <v>96.121588244372106</v>
          </cell>
          <cell r="BD33">
            <v>-96.667768472196258</v>
          </cell>
          <cell r="BE33">
            <v>53.502939195616818</v>
          </cell>
          <cell r="BF33">
            <v>-371.29687724638643</v>
          </cell>
          <cell r="BG33">
            <v>124.56983526999102</v>
          </cell>
          <cell r="BH33">
            <v>0</v>
          </cell>
          <cell r="BJ33">
            <v>1.6727959464727604</v>
          </cell>
          <cell r="BK33" t="e">
            <v>#DIV/0!</v>
          </cell>
          <cell r="BL33">
            <v>0.62656486315817439</v>
          </cell>
          <cell r="BM33">
            <v>-2.8759541380766418</v>
          </cell>
          <cell r="BN33">
            <v>-1.4180632105370239</v>
          </cell>
          <cell r="BO33">
            <v>13.961426021665947</v>
          </cell>
          <cell r="BP33">
            <v>2.6511665277763496</v>
          </cell>
          <cell r="BQ33">
            <v>-1.4821510173601671</v>
          </cell>
          <cell r="BR33">
            <v>4.9217144789765355</v>
          </cell>
          <cell r="BS33">
            <v>1.4183535973830041</v>
          </cell>
          <cell r="BT33">
            <v>0.4933002209442261</v>
          </cell>
          <cell r="BU33">
            <v>1.3503694372496433</v>
          </cell>
          <cell r="BV33">
            <v>0.82552339832253629</v>
          </cell>
          <cell r="BW33">
            <v>4.1839505219084527</v>
          </cell>
          <cell r="BX33">
            <v>0.2118965061580047</v>
          </cell>
          <cell r="BY33">
            <v>3.8317932944039512</v>
          </cell>
          <cell r="BZ33">
            <v>1.7172904498947261</v>
          </cell>
          <cell r="CA33">
            <v>2.264470770933058</v>
          </cell>
          <cell r="CB33" t="e">
            <v>#DIV/0!</v>
          </cell>
          <cell r="CD33">
            <v>4462.9601585568744</v>
          </cell>
          <cell r="CE33">
            <v>0</v>
          </cell>
          <cell r="CF33">
            <v>198.75148574053674</v>
          </cell>
          <cell r="CG33">
            <v>-117.66703487575887</v>
          </cell>
          <cell r="CH33">
            <v>-70.966923518641124</v>
          </cell>
          <cell r="CI33">
            <v>554.29823782268977</v>
          </cell>
          <cell r="CJ33">
            <v>70.284837219406199</v>
          </cell>
          <cell r="CK33">
            <v>-237.19763090716333</v>
          </cell>
          <cell r="CL33">
            <v>1306.5222789024519</v>
          </cell>
          <cell r="CM33">
            <v>2957.6863939138711</v>
          </cell>
          <cell r="CN33">
            <v>279.68113980871567</v>
          </cell>
          <cell r="CO33">
            <v>241.20254577058222</v>
          </cell>
          <cell r="CP33">
            <v>278.43188420683146</v>
          </cell>
          <cell r="CQ33">
            <v>516.12701631374512</v>
          </cell>
          <cell r="CR33">
            <v>21.468779053770049</v>
          </cell>
          <cell r="CS33">
            <v>258.51640727784979</v>
          </cell>
          <cell r="CT33">
            <v>772.63243047010474</v>
          </cell>
          <cell r="CU33">
            <v>589.62619101223027</v>
          </cell>
          <cell r="CV33">
            <v>0</v>
          </cell>
        </row>
        <row r="34">
          <cell r="V34">
            <v>0.13837948027046743</v>
          </cell>
          <cell r="X34">
            <v>0.57385851499045515</v>
          </cell>
          <cell r="Y34">
            <v>0.16230126552976287</v>
          </cell>
          <cell r="Z34">
            <v>-0.61014712549289918</v>
          </cell>
          <cell r="AA34">
            <v>6.7478231176087089</v>
          </cell>
          <cell r="AB34">
            <v>-1.4369734763904574</v>
          </cell>
          <cell r="AC34">
            <v>-0.37659176574313946</v>
          </cell>
          <cell r="AD34">
            <v>0.6281687994370122</v>
          </cell>
          <cell r="AE34">
            <v>8.1484087528060911E-3</v>
          </cell>
          <cell r="AF34">
            <v>-0.57577343750122578</v>
          </cell>
          <cell r="AG34">
            <v>-0.20591253692744393</v>
          </cell>
          <cell r="AH34">
            <v>-0.19216426079994298</v>
          </cell>
          <cell r="AI34">
            <v>0.76385420424949224</v>
          </cell>
          <cell r="AJ34">
            <v>0.56576306431528334</v>
          </cell>
          <cell r="AK34">
            <v>0.3457647628622329</v>
          </cell>
          <cell r="AL34">
            <v>0.71826544719884033</v>
          </cell>
          <cell r="AM34">
            <v>-0.22770912119225439</v>
          </cell>
          <cell r="AN34" t="e">
            <v>#DIV/0!</v>
          </cell>
          <cell r="AP34">
            <v>375.3673584566568</v>
          </cell>
          <cell r="AQ34">
            <v>0</v>
          </cell>
          <cell r="AR34">
            <v>183.1731544790091</v>
          </cell>
          <cell r="AS34">
            <v>6.4494328456044059</v>
          </cell>
          <cell r="AT34">
            <v>-30.10178880138119</v>
          </cell>
          <cell r="AU34">
            <v>305.30596061336291</v>
          </cell>
          <cell r="AV34">
            <v>-39.105448977272772</v>
          </cell>
          <cell r="AW34">
            <v>-59.37500120130062</v>
          </cell>
          <cell r="AX34">
            <v>174.96135938202497</v>
          </cell>
          <cell r="AY34">
            <v>17.232844595622737</v>
          </cell>
          <cell r="AZ34">
            <v>-328.05042528716149</v>
          </cell>
          <cell r="BA34">
            <v>-37.27669605885967</v>
          </cell>
          <cell r="BB34">
            <v>-65.34805771203537</v>
          </cell>
          <cell r="BC34">
            <v>98.170577790422612</v>
          </cell>
          <cell r="BD34">
            <v>57.443040983391256</v>
          </cell>
          <cell r="BE34">
            <v>24.221281963920774</v>
          </cell>
          <cell r="BF34">
            <v>328.70698751211603</v>
          </cell>
          <cell r="BG34">
            <v>-60.63386459611138</v>
          </cell>
          <cell r="BH34">
            <v>0</v>
          </cell>
          <cell r="BJ34">
            <v>2.138333488753319</v>
          </cell>
          <cell r="BK34" t="e">
            <v>#DIV/0!</v>
          </cell>
          <cell r="BL34">
            <v>2.2765492184101843</v>
          </cell>
          <cell r="BM34">
            <v>-3.0004497987464851</v>
          </cell>
          <cell r="BN34">
            <v>-1.353818425536768</v>
          </cell>
          <cell r="BO34">
            <v>25.617266327858633</v>
          </cell>
          <cell r="BP34">
            <v>1.9736840474523953</v>
          </cell>
          <cell r="BQ34">
            <v>-0.83266507015862246</v>
          </cell>
          <cell r="BR34">
            <v>4.6664064828190188</v>
          </cell>
          <cell r="BS34">
            <v>1.7916473097122187</v>
          </cell>
          <cell r="BT34">
            <v>0.66619663566196419</v>
          </cell>
          <cell r="BU34">
            <v>0.65729375284331315</v>
          </cell>
          <cell r="BV34">
            <v>2.4296370182798288</v>
          </cell>
          <cell r="BW34">
            <v>3.9174782491028015</v>
          </cell>
          <cell r="BX34">
            <v>0.16130586173677131</v>
          </cell>
          <cell r="BY34">
            <v>3.7437633950393012</v>
          </cell>
          <cell r="BZ34">
            <v>2.2058198371971427</v>
          </cell>
          <cell r="CA34">
            <v>2.5938630987994094</v>
          </cell>
          <cell r="CB34" t="e">
            <v>#DIV/0!</v>
          </cell>
          <cell r="CD34">
            <v>5686.8534684059559</v>
          </cell>
          <cell r="CE34">
            <v>0</v>
          </cell>
          <cell r="CF34">
            <v>714.56721098130947</v>
          </cell>
          <cell r="CG34">
            <v>-123.11771804745831</v>
          </cell>
          <cell r="CH34">
            <v>-67.294554743518347</v>
          </cell>
          <cell r="CI34">
            <v>984.94973148535473</v>
          </cell>
          <cell r="CJ34">
            <v>51.914906538524065</v>
          </cell>
          <cell r="CK34">
            <v>-131.88515425159312</v>
          </cell>
          <cell r="CL34">
            <v>1249.5700441598856</v>
          </cell>
          <cell r="CM34">
            <v>3722.7162132647354</v>
          </cell>
          <cell r="CN34">
            <v>374.88665040880733</v>
          </cell>
          <cell r="CO34">
            <v>117.97057311148092</v>
          </cell>
          <cell r="CP34">
            <v>805.0826451578032</v>
          </cell>
          <cell r="CQ34">
            <v>488.19535078688386</v>
          </cell>
          <cell r="CR34">
            <v>16.443836750071569</v>
          </cell>
          <cell r="CS34">
            <v>253.66575191205902</v>
          </cell>
          <cell r="CT34">
            <v>994.77900552540814</v>
          </cell>
          <cell r="CU34">
            <v>671.6923996122714</v>
          </cell>
          <cell r="CV34">
            <v>0</v>
          </cell>
        </row>
        <row r="35">
          <cell r="V35">
            <v>0.10447643075695012</v>
          </cell>
          <cell r="X35">
            <v>-1.1246485235925752</v>
          </cell>
          <cell r="Y35">
            <v>0.75120544901634556</v>
          </cell>
          <cell r="Z35">
            <v>0.63959322939715069</v>
          </cell>
          <cell r="AA35">
            <v>-3.3282246465210608</v>
          </cell>
          <cell r="AB35">
            <v>-1.9451850639479407</v>
          </cell>
          <cell r="AC35">
            <v>-1.333046874840782</v>
          </cell>
          <cell r="AD35">
            <v>-0.96878088532054152</v>
          </cell>
          <cell r="AE35">
            <v>0.4332593977049104</v>
          </cell>
          <cell r="AF35">
            <v>0.62270770974246492</v>
          </cell>
          <cell r="AG35">
            <v>-0.80089492968214993</v>
          </cell>
          <cell r="AH35">
            <v>-1.0454602630584953</v>
          </cell>
          <cell r="AI35">
            <v>3.01220924385317</v>
          </cell>
          <cell r="AJ35">
            <v>0.58421850797758523</v>
          </cell>
          <cell r="AK35">
            <v>-1.0227446525040151</v>
          </cell>
          <cell r="AL35">
            <v>0.75031025781060467</v>
          </cell>
          <cell r="AM35">
            <v>1.2777366190349193</v>
          </cell>
          <cell r="AN35" t="e">
            <v>#DIV/0!</v>
          </cell>
          <cell r="AP35">
            <v>283.79431759769795</v>
          </cell>
          <cell r="AQ35">
            <v>0</v>
          </cell>
          <cell r="AR35">
            <v>-361.04299573064782</v>
          </cell>
          <cell r="AS35">
            <v>29.89941164192669</v>
          </cell>
          <cell r="AT35">
            <v>31.361992038939206</v>
          </cell>
          <cell r="AU35">
            <v>-160.74713942466406</v>
          </cell>
          <cell r="AV35">
            <v>-52.175122971564633</v>
          </cell>
          <cell r="AW35">
            <v>-209.3821370152873</v>
          </cell>
          <cell r="AX35">
            <v>-271.52568228669406</v>
          </cell>
          <cell r="AY35">
            <v>916.36299561508349</v>
          </cell>
          <cell r="AZ35">
            <v>352.74871766532306</v>
          </cell>
          <cell r="BA35">
            <v>-144.68882132438739</v>
          </cell>
          <cell r="BB35">
            <v>-354.83972414915479</v>
          </cell>
          <cell r="BC35">
            <v>390.08637507424464</v>
          </cell>
          <cell r="BD35">
            <v>59.65245149450493</v>
          </cell>
          <cell r="BE35">
            <v>-71.892346379925584</v>
          </cell>
          <cell r="BF35">
            <v>345.83829636198061</v>
          </cell>
          <cell r="BG35">
            <v>339.4580468724489</v>
          </cell>
          <cell r="BH35">
            <v>0</v>
          </cell>
          <cell r="BJ35">
            <v>1.2662483586761475</v>
          </cell>
          <cell r="BK35" t="e">
            <v>#DIV/0!</v>
          </cell>
          <cell r="BL35">
            <v>-6.4585575762987624E-2</v>
          </cell>
          <cell r="BM35">
            <v>-1.0378193595585228</v>
          </cell>
          <cell r="BN35">
            <v>-1.5880306494875263</v>
          </cell>
          <cell r="BO35">
            <v>13.679132814339967</v>
          </cell>
          <cell r="BP35">
            <v>-0.63721427176939294</v>
          </cell>
          <cell r="BQ35">
            <v>-2.783916643676998</v>
          </cell>
          <cell r="BR35">
            <v>1.4221935036005107</v>
          </cell>
          <cell r="BS35">
            <v>1.4477403587973781</v>
          </cell>
          <cell r="BT35">
            <v>0.32492481879187185</v>
          </cell>
          <cell r="BU35">
            <v>-0.76200501219342298</v>
          </cell>
          <cell r="BV35">
            <v>0.63685568249070013</v>
          </cell>
          <cell r="BW35">
            <v>6.8954003894004856</v>
          </cell>
          <cell r="BX35">
            <v>0.4046089457398816</v>
          </cell>
          <cell r="BY35">
            <v>1.0179908860733722</v>
          </cell>
          <cell r="BZ35">
            <v>2.2490471195412587</v>
          </cell>
          <cell r="CA35">
            <v>2.9791372963949847</v>
          </cell>
          <cell r="CB35" t="e">
            <v>#DIV/0!</v>
          </cell>
          <cell r="CD35">
            <v>3400.1105763477972</v>
          </cell>
          <cell r="CE35">
            <v>0</v>
          </cell>
          <cell r="CF35">
            <v>-20.513806973736791</v>
          </cell>
          <cell r="CG35">
            <v>-42.053938499741434</v>
          </cell>
          <cell r="CH35">
            <v>-79.630531184374377</v>
          </cell>
          <cell r="CI35">
            <v>561.83414490088944</v>
          </cell>
          <cell r="CJ35">
            <v>-16.866820178371199</v>
          </cell>
          <cell r="CK35">
            <v>-443.79666201214422</v>
          </cell>
          <cell r="CL35">
            <v>389.20926439996401</v>
          </cell>
          <cell r="CM35">
            <v>3031.4151189215772</v>
          </cell>
          <cell r="CN35">
            <v>184.60830855461973</v>
          </cell>
          <cell r="CO35">
            <v>-137.60906231068293</v>
          </cell>
          <cell r="CP35">
            <v>212.5418198639527</v>
          </cell>
          <cell r="CQ35">
            <v>860.52762478832665</v>
          </cell>
          <cell r="CR35">
            <v>41.387068193131199</v>
          </cell>
          <cell r="CS35">
            <v>70.112589979563381</v>
          </cell>
          <cell r="CT35">
            <v>1021.4517960933736</v>
          </cell>
          <cell r="CU35">
            <v>778.39497375931023</v>
          </cell>
          <cell r="CV35">
            <v>0</v>
          </cell>
        </row>
        <row r="36">
          <cell r="V36">
            <v>-0.29441565812905468</v>
          </cell>
          <cell r="X36">
            <v>-0.71403448048504847</v>
          </cell>
          <cell r="Y36">
            <v>1.475916850940262</v>
          </cell>
          <cell r="Z36">
            <v>-0.5397735624279032</v>
          </cell>
          <cell r="AA36">
            <v>-2.2936511586971742</v>
          </cell>
          <cell r="AB36">
            <v>0.37330237969892544</v>
          </cell>
          <cell r="AC36">
            <v>-1.044813843757475</v>
          </cell>
          <cell r="AD36">
            <v>9.7630935328152368E-2</v>
          </cell>
          <cell r="AE36">
            <v>-0.28293960194727408</v>
          </cell>
          <cell r="AF36">
            <v>4.272726320575515E-2</v>
          </cell>
          <cell r="AG36">
            <v>-0.5030101279944077</v>
          </cell>
          <cell r="AH36">
            <v>-3.0213558506928861</v>
          </cell>
          <cell r="AI36">
            <v>2.9135048895642113</v>
          </cell>
          <cell r="AJ36">
            <v>-9.4856680238264435E-2</v>
          </cell>
          <cell r="AK36">
            <v>-1.6409252073277925</v>
          </cell>
          <cell r="AL36">
            <v>0.73433149789619012</v>
          </cell>
          <cell r="AM36">
            <v>-0.46920650898487626</v>
          </cell>
          <cell r="AN36" t="e">
            <v>#DIV/0!</v>
          </cell>
          <cell r="AP36">
            <v>-800.57084538368508</v>
          </cell>
          <cell r="AQ36">
            <v>0</v>
          </cell>
          <cell r="AR36">
            <v>-226.6466640239305</v>
          </cell>
          <cell r="AS36">
            <v>59.185600061804507</v>
          </cell>
          <cell r="AT36">
            <v>-26.636690508395986</v>
          </cell>
          <cell r="AU36">
            <v>-107.09216093240593</v>
          </cell>
          <cell r="AV36">
            <v>9.8182082145212917</v>
          </cell>
          <cell r="AW36">
            <v>-161.92162085945347</v>
          </cell>
          <cell r="AX36">
            <v>27.098479782707727</v>
          </cell>
          <cell r="AY36">
            <v>-601.02266114251688</v>
          </cell>
          <cell r="AZ36">
            <v>24.354671533474175</v>
          </cell>
          <cell r="BA36">
            <v>-90.145472256659559</v>
          </cell>
          <cell r="BB36">
            <v>-1014.7575811205206</v>
          </cell>
          <cell r="BC36">
            <v>388.6691738552945</v>
          </cell>
          <cell r="BD36">
            <v>-9.7420589299927087</v>
          </cell>
          <cell r="BE36">
            <v>-114.16674886616693</v>
          </cell>
          <cell r="BF36">
            <v>341.01285317762085</v>
          </cell>
          <cell r="BG36">
            <v>-126.24749853553294</v>
          </cell>
          <cell r="BH36">
            <v>0</v>
          </cell>
          <cell r="BJ36">
            <v>0.15663946695865238</v>
          </cell>
          <cell r="BK36" t="e">
            <v>#DIV/0!</v>
          </cell>
          <cell r="BL36">
            <v>-0.73643881128295785</v>
          </cell>
          <cell r="BM36">
            <v>3.106331114389671</v>
          </cell>
          <cell r="BN36">
            <v>-1.0487231060260283</v>
          </cell>
          <cell r="BO36">
            <v>5.2930087781753565</v>
          </cell>
          <cell r="BP36">
            <v>-0.79820662150135169</v>
          </cell>
          <cell r="BQ36">
            <v>-3.2336491958699476</v>
          </cell>
          <cell r="BR36">
            <v>0.75511154374876543</v>
          </cell>
          <cell r="BS36">
            <v>0.21270887215627532</v>
          </cell>
          <cell r="BT36">
            <v>0.54359129826959673</v>
          </cell>
          <cell r="BU36">
            <v>-1.589107297424619</v>
          </cell>
          <cell r="BV36">
            <v>-4.029519620894872</v>
          </cell>
          <cell r="BW36">
            <v>7.6282269980221473</v>
          </cell>
          <cell r="BX36">
            <v>0.10425176189663432</v>
          </cell>
          <cell r="BY36">
            <v>-1.5584096258490332</v>
          </cell>
          <cell r="BZ36">
            <v>1.3964606846516903</v>
          </cell>
          <cell r="CA36">
            <v>1.0457095786536419</v>
          </cell>
          <cell r="CB36" t="e">
            <v>#DIV/0!</v>
          </cell>
          <cell r="CD36">
            <v>424.01361494412413</v>
          </cell>
          <cell r="CE36">
            <v>0</v>
          </cell>
          <cell r="CF36">
            <v>-233.81093941155996</v>
          </cell>
          <cell r="CG36">
            <v>122.59692046664895</v>
          </cell>
          <cell r="CH36">
            <v>-52.018465024746547</v>
          </cell>
          <cell r="CI36">
            <v>229.32752187173173</v>
          </cell>
          <cell r="CJ36">
            <v>-21.241515331105802</v>
          </cell>
          <cell r="CK36">
            <v>-512.47540139409284</v>
          </cell>
          <cell r="CL36">
            <v>208.2213692918267</v>
          </cell>
          <cell r="CM36">
            <v>449.60318506383919</v>
          </cell>
          <cell r="CN36">
            <v>308.3051828111129</v>
          </cell>
          <cell r="CO36">
            <v>-287.93017510246136</v>
          </cell>
          <cell r="CP36">
            <v>-1367.5781074144288</v>
          </cell>
          <cell r="CQ36">
            <v>973.04771496433386</v>
          </cell>
          <cell r="CR36">
            <v>10.68566507570722</v>
          </cell>
          <cell r="CS36">
            <v>-108.33487408655492</v>
          </cell>
          <cell r="CT36">
            <v>644.26125980533106</v>
          </cell>
          <cell r="CU36">
            <v>277.1465190107956</v>
          </cell>
          <cell r="CV36">
            <v>0</v>
          </cell>
        </row>
        <row r="37">
          <cell r="V37">
            <v>-0.34039096486819798</v>
          </cell>
          <cell r="X37">
            <v>-1.0776618821336625</v>
          </cell>
          <cell r="Y37">
            <v>0.29299496130803515</v>
          </cell>
          <cell r="Z37">
            <v>-0.7896006622231444</v>
          </cell>
          <cell r="AA37">
            <v>-2.677961237711568</v>
          </cell>
          <cell r="AB37">
            <v>0.14223812128686397</v>
          </cell>
          <cell r="AC37">
            <v>-1.2675016110565207</v>
          </cell>
          <cell r="AD37">
            <v>0.60288905723304698</v>
          </cell>
          <cell r="AE37">
            <v>-0.35442245460433064</v>
          </cell>
          <cell r="AF37">
            <v>-0.20507301536680789</v>
          </cell>
          <cell r="AG37">
            <v>-1.0695422632407636</v>
          </cell>
          <cell r="AH37">
            <v>0.3618201814064248</v>
          </cell>
          <cell r="AI37">
            <v>1.2579167140997161</v>
          </cell>
          <cell r="AJ37">
            <v>0.37936839090231267</v>
          </cell>
          <cell r="AK37">
            <v>0.4238248212593998</v>
          </cell>
          <cell r="AL37">
            <v>-2.0930937363556446</v>
          </cell>
          <cell r="AM37">
            <v>0.66309288655295173</v>
          </cell>
          <cell r="AN37" t="e">
            <v>#DIV/0!</v>
          </cell>
          <cell r="AP37">
            <v>-922.86117087560706</v>
          </cell>
          <cell r="AQ37">
            <v>0</v>
          </cell>
          <cell r="AR37">
            <v>-339.62568876079968</v>
          </cell>
          <cell r="AS37">
            <v>11.922773663788576</v>
          </cell>
          <cell r="AT37">
            <v>-38.754809172569367</v>
          </cell>
          <cell r="AU37">
            <v>-122.16797809446962</v>
          </cell>
          <cell r="AV37">
            <v>3.7549633286334938</v>
          </cell>
          <cell r="AW37">
            <v>-194.38063848618185</v>
          </cell>
          <cell r="AX37">
            <v>167.5014912802435</v>
          </cell>
          <cell r="AY37">
            <v>-750.73697339501814</v>
          </cell>
          <cell r="AZ37">
            <v>-116.9421947931769</v>
          </cell>
          <cell r="BA37">
            <v>-190.71070922980289</v>
          </cell>
          <cell r="BB37">
            <v>117.84992778908781</v>
          </cell>
          <cell r="BC37">
            <v>172.69851481047044</v>
          </cell>
          <cell r="BD37">
            <v>38.925286760682866</v>
          </cell>
          <cell r="BE37">
            <v>29.00358415511073</v>
          </cell>
          <cell r="BF37">
            <v>-979.13996703846351</v>
          </cell>
          <cell r="BG37">
            <v>177.57858415104783</v>
          </cell>
          <cell r="BH37">
            <v>0</v>
          </cell>
          <cell r="BJ37">
            <v>-0.39234412163691168</v>
          </cell>
          <cell r="BK37" t="e">
            <v>#DIV/0!</v>
          </cell>
          <cell r="BL37">
            <v>-2.3313041456649919</v>
          </cell>
          <cell r="BM37">
            <v>2.7041823558460854</v>
          </cell>
          <cell r="BN37">
            <v>-1.2999070067650886</v>
          </cell>
          <cell r="BO37">
            <v>-1.8720548706357421</v>
          </cell>
          <cell r="BP37">
            <v>-2.85544537200213</v>
          </cell>
          <cell r="BQ37">
            <v>-3.9645005045851778</v>
          </cell>
          <cell r="BR37">
            <v>0.3519802065046429</v>
          </cell>
          <cell r="BS37">
            <v>-0.19772530895257878</v>
          </cell>
          <cell r="BT37">
            <v>-0.11915490065212975</v>
          </cell>
          <cell r="BU37">
            <v>-2.5565782441891116</v>
          </cell>
          <cell r="BV37">
            <v>-3.8730863558651851</v>
          </cell>
          <cell r="BW37">
            <v>8.1670110674964</v>
          </cell>
          <cell r="BX37">
            <v>1.4407158052414326</v>
          </cell>
          <cell r="BY37">
            <v>-1.8962413220951491</v>
          </cell>
          <cell r="BZ37">
            <v>7.9578208448549681E-2</v>
          </cell>
          <cell r="CA37">
            <v>1.2398907179910879</v>
          </cell>
          <cell r="CB37" t="e">
            <v>#DIV/0!</v>
          </cell>
          <cell r="CD37">
            <v>-1064.2703402049374</v>
          </cell>
          <cell r="CE37">
            <v>0</v>
          </cell>
          <cell r="CF37">
            <v>-744.14219403636889</v>
          </cell>
          <cell r="CG37">
            <v>107.45721821312418</v>
          </cell>
          <cell r="CH37">
            <v>-64.131296443407336</v>
          </cell>
          <cell r="CI37">
            <v>-84.701317838176692</v>
          </cell>
          <cell r="CJ37">
            <v>-77.70740040568262</v>
          </cell>
          <cell r="CK37">
            <v>-625.05939756222324</v>
          </cell>
          <cell r="CL37">
            <v>98.035648158282129</v>
          </cell>
          <cell r="CM37">
            <v>-418.16379432682879</v>
          </cell>
          <cell r="CN37">
            <v>-67.889230881541152</v>
          </cell>
          <cell r="CO37">
            <v>-462.82169886970951</v>
          </cell>
          <cell r="CP37">
            <v>-1317.095435192623</v>
          </cell>
          <cell r="CQ37">
            <v>1049.6246415304322</v>
          </cell>
          <cell r="CR37">
            <v>146.27872030858634</v>
          </cell>
          <cell r="CS37">
            <v>-132.83422912706101</v>
          </cell>
          <cell r="CT37">
            <v>36.418170013253985</v>
          </cell>
          <cell r="CU37">
            <v>330.15526789185242</v>
          </cell>
          <cell r="CV37">
            <v>0</v>
          </cell>
        </row>
        <row r="38">
          <cell r="V38">
            <v>5.2520092677665886E-2</v>
          </cell>
          <cell r="X38">
            <v>-1.562708120792633</v>
          </cell>
          <cell r="Y38">
            <v>-0.68737145499299102</v>
          </cell>
          <cell r="Z38">
            <v>-0.81175954925541971</v>
          </cell>
          <cell r="AA38">
            <v>-2.0089768513417039</v>
          </cell>
          <cell r="AB38">
            <v>-4.4230193341952333</v>
          </cell>
          <cell r="AC38">
            <v>-1.4098834533304738</v>
          </cell>
          <cell r="AD38">
            <v>-0.91167645220565641</v>
          </cell>
          <cell r="AE38">
            <v>0.41877618810255424</v>
          </cell>
          <cell r="AF38">
            <v>-8.2612797306946817E-2</v>
          </cell>
          <cell r="AG38">
            <v>0.35077006996826476</v>
          </cell>
          <cell r="AH38">
            <v>0.75505936041935229</v>
          </cell>
          <cell r="AI38">
            <v>2.1998055693611684</v>
          </cell>
          <cell r="AJ38">
            <v>0.21196157789706849</v>
          </cell>
          <cell r="AK38">
            <v>-1.5997647514959468</v>
          </cell>
          <cell r="AL38">
            <v>0.37015453893807226</v>
          </cell>
          <cell r="AM38">
            <v>0.87168522777814061</v>
          </cell>
          <cell r="AN38" t="e">
            <v>#DIV/0!</v>
          </cell>
          <cell r="AP38">
            <v>141.90673651266843</v>
          </cell>
          <cell r="AQ38">
            <v>0</v>
          </cell>
          <cell r="AR38">
            <v>-487.18089867838717</v>
          </cell>
          <cell r="AS38">
            <v>-28.052995443467807</v>
          </cell>
          <cell r="AT38">
            <v>-39.527805403279672</v>
          </cell>
          <cell r="AU38">
            <v>-89.194737265172989</v>
          </cell>
          <cell r="AV38">
            <v>-116.92996610315686</v>
          </cell>
          <cell r="AW38">
            <v>-213.47539446331029</v>
          </cell>
          <cell r="AX38">
            <v>-254.81938717525554</v>
          </cell>
          <cell r="AY38">
            <v>883.90702236630023</v>
          </cell>
          <cell r="AZ38">
            <v>-47.013059588134638</v>
          </cell>
          <cell r="BA38">
            <v>61.877061137463897</v>
          </cell>
          <cell r="BB38">
            <v>246.82330241316595</v>
          </cell>
          <cell r="BC38">
            <v>305.80881521727861</v>
          </cell>
          <cell r="BD38">
            <v>21.830932192340697</v>
          </cell>
          <cell r="BE38">
            <v>-109.94061547429283</v>
          </cell>
          <cell r="BF38">
            <v>169.53232065672637</v>
          </cell>
          <cell r="BG38">
            <v>234.98826581178218</v>
          </cell>
          <cell r="BH38">
            <v>0</v>
          </cell>
          <cell r="BJ38">
            <v>-0.47774846288608508</v>
          </cell>
          <cell r="BK38" t="e">
            <v>#DIV/0!</v>
          </cell>
          <cell r="BL38">
            <v>-4.4061542111192731</v>
          </cell>
          <cell r="BM38">
            <v>1.8329469616031213</v>
          </cell>
          <cell r="BN38">
            <v>-1.5001202518644341</v>
          </cell>
          <cell r="BO38">
            <v>-9.9217439581150373</v>
          </cell>
          <cell r="BP38">
            <v>-5.7985174872413836</v>
          </cell>
          <cell r="BQ38">
            <v>-4.9605784856613937</v>
          </cell>
          <cell r="BR38">
            <v>-1.1836387166809126</v>
          </cell>
          <cell r="BS38">
            <v>0.2120571646008429</v>
          </cell>
          <cell r="BT38">
            <v>0.37627064315510772</v>
          </cell>
          <cell r="BU38">
            <v>-2.0130083852239244</v>
          </cell>
          <cell r="BV38">
            <v>-2.9607964282831745</v>
          </cell>
          <cell r="BW38">
            <v>9.7084622994786365</v>
          </cell>
          <cell r="BX38">
            <v>1.0838361382292216</v>
          </cell>
          <cell r="BY38">
            <v>-3.798302245427454</v>
          </cell>
          <cell r="BZ38">
            <v>-0.26632521546180454</v>
          </cell>
          <cell r="CA38">
            <v>2.3554566007163436</v>
          </cell>
          <cell r="CB38" t="e">
            <v>#DIV/0!</v>
          </cell>
          <cell r="CD38">
            <v>-1297.7309621489258</v>
          </cell>
          <cell r="CE38">
            <v>0</v>
          </cell>
          <cell r="CF38">
            <v>-1414.4962471937652</v>
          </cell>
          <cell r="CG38">
            <v>72.954789924051965</v>
          </cell>
          <cell r="CH38">
            <v>-73.557313045305818</v>
          </cell>
          <cell r="CI38">
            <v>-479.20201571671259</v>
          </cell>
          <cell r="CJ38">
            <v>-155.53191753156671</v>
          </cell>
          <cell r="CK38">
            <v>-779.15979082423291</v>
          </cell>
          <cell r="CL38">
            <v>-331.74509839899838</v>
          </cell>
          <cell r="CM38">
            <v>448.5103834438487</v>
          </cell>
          <cell r="CN38">
            <v>213.1481348174857</v>
          </cell>
          <cell r="CO38">
            <v>-363.66794167338594</v>
          </cell>
          <cell r="CP38">
            <v>-1004.9240750674217</v>
          </cell>
          <cell r="CQ38">
            <v>1257.2628789572882</v>
          </cell>
          <cell r="CR38">
            <v>110.66661151753578</v>
          </cell>
          <cell r="CS38">
            <v>-266.99612656527461</v>
          </cell>
          <cell r="CT38">
            <v>-122.75649684213568</v>
          </cell>
          <cell r="CU38">
            <v>625.77739829974598</v>
          </cell>
          <cell r="CV38">
            <v>0</v>
          </cell>
        </row>
        <row r="39">
          <cell r="V39">
            <v>-0.83068738740388337</v>
          </cell>
          <cell r="X39">
            <v>-1.3570595678615849</v>
          </cell>
          <cell r="Y39">
            <v>-1.0849406700878195</v>
          </cell>
          <cell r="Z39">
            <v>0.49811840393607643</v>
          </cell>
          <cell r="AA39">
            <v>-0.8404541917970465</v>
          </cell>
          <cell r="AB39">
            <v>-3.8035507853128925</v>
          </cell>
          <cell r="AC39">
            <v>-1.7676413903641497</v>
          </cell>
          <cell r="AD39">
            <v>-0.82816177411586533</v>
          </cell>
          <cell r="AE39">
            <v>-0.7548050432469644</v>
          </cell>
          <cell r="AF39">
            <v>-0.77923576263716487</v>
          </cell>
          <cell r="AG39">
            <v>0.36124893017592807</v>
          </cell>
          <cell r="AH39">
            <v>-2.0701127760691107</v>
          </cell>
          <cell r="AI39">
            <v>-0.14089463497101162</v>
          </cell>
          <cell r="AJ39">
            <v>-0.20226577432436166</v>
          </cell>
          <cell r="AK39">
            <v>-1.9189009836699911</v>
          </cell>
          <cell r="AL39">
            <v>-0.27610061370614281</v>
          </cell>
          <cell r="AM39">
            <v>-0.8873915696670398</v>
          </cell>
          <cell r="AN39" t="e">
            <v>#DIV/0!</v>
          </cell>
          <cell r="AP39">
            <v>-2245.6557281679125</v>
          </cell>
          <cell r="AQ39">
            <v>0</v>
          </cell>
          <cell r="AR39">
            <v>-416.4577532301264</v>
          </cell>
          <cell r="AS39">
            <v>-43.974227047587192</v>
          </cell>
          <cell r="AT39">
            <v>24.058473642985518</v>
          </cell>
          <cell r="AU39">
            <v>-36.564920865207569</v>
          </cell>
          <cell r="AV39">
            <v>-96.10578095486153</v>
          </cell>
          <cell r="AW39">
            <v>-263.87129800545517</v>
          </cell>
          <cell r="AX39">
            <v>-229.36618485829604</v>
          </cell>
          <cell r="AY39">
            <v>-1599.83179007945</v>
          </cell>
          <cell r="AZ39">
            <v>-443.07896537268243</v>
          </cell>
          <cell r="BA39">
            <v>63.949098769357079</v>
          </cell>
          <cell r="BB39">
            <v>-681.81402706696463</v>
          </cell>
          <cell r="BC39">
            <v>-20.017518048362035</v>
          </cell>
          <cell r="BD39">
            <v>-20.876471718502216</v>
          </cell>
          <cell r="BE39">
            <v>-129.7629597066034</v>
          </cell>
          <cell r="BF39">
            <v>-126.92331091078086</v>
          </cell>
          <cell r="BG39">
            <v>-241.30763602493244</v>
          </cell>
          <cell r="BH39">
            <v>0</v>
          </cell>
          <cell r="BJ39">
            <v>-1.4074732070516127</v>
          </cell>
          <cell r="BK39" t="e">
            <v>#DIV/0!</v>
          </cell>
          <cell r="BL39">
            <v>-4.630851925906021</v>
          </cell>
          <cell r="BM39">
            <v>-2.291341770624955E-2</v>
          </cell>
          <cell r="BN39">
            <v>-1.6385871598490476</v>
          </cell>
          <cell r="BO39">
            <v>-7.6036524244210586</v>
          </cell>
          <cell r="BP39">
            <v>-7.583853639450111</v>
          </cell>
          <cell r="BQ39">
            <v>-5.3791949528816936</v>
          </cell>
          <cell r="BR39">
            <v>-1.0433246922716077</v>
          </cell>
          <cell r="BS39">
            <v>-0.97339058832369707</v>
          </cell>
          <cell r="BT39">
            <v>-1.0222393016965925</v>
          </cell>
          <cell r="BU39">
            <v>-0.86506475639424041</v>
          </cell>
          <cell r="BV39">
            <v>-3.9656160562116627</v>
          </cell>
          <cell r="BW39">
            <v>6.3503926050655579</v>
          </cell>
          <cell r="BX39">
            <v>0.29344526482200095</v>
          </cell>
          <cell r="BY39">
            <v>-4.6693282221429877</v>
          </cell>
          <cell r="BZ39">
            <v>-1.2823789406882224</v>
          </cell>
          <cell r="CA39">
            <v>0.1672887787271371</v>
          </cell>
          <cell r="CB39" t="e">
            <v>#DIV/0!</v>
          </cell>
          <cell r="CD39">
            <v>-3827.1810079145362</v>
          </cell>
          <cell r="CE39">
            <v>0</v>
          </cell>
          <cell r="CF39">
            <v>-1469.9110046932437</v>
          </cell>
          <cell r="CG39">
            <v>-0.91884876546191663</v>
          </cell>
          <cell r="CH39">
            <v>-80.860831441259506</v>
          </cell>
          <cell r="CI39">
            <v>-355.01979715725611</v>
          </cell>
          <cell r="CJ39">
            <v>-199.4625755148636</v>
          </cell>
          <cell r="CK39">
            <v>-833.64895181440079</v>
          </cell>
          <cell r="CL39">
            <v>-289.58560097060035</v>
          </cell>
          <cell r="CM39">
            <v>-2067.6844022506848</v>
          </cell>
          <cell r="CN39">
            <v>-582.67954822051979</v>
          </cell>
          <cell r="CO39">
            <v>-155.03002157964147</v>
          </cell>
          <cell r="CP39">
            <v>-1331.8983779852315</v>
          </cell>
          <cell r="CQ39">
            <v>847.15898583468152</v>
          </cell>
          <cell r="CR39">
            <v>30.137688304528638</v>
          </cell>
          <cell r="CS39">
            <v>-324.86673989195242</v>
          </cell>
          <cell r="CT39">
            <v>-595.51810411489714</v>
          </cell>
          <cell r="CU39">
            <v>45.011715402364644</v>
          </cell>
          <cell r="CV39">
            <v>0</v>
          </cell>
        </row>
        <row r="40">
          <cell r="V40">
            <v>-0.96904591317000799</v>
          </cell>
          <cell r="X40">
            <v>-1.3806388261664693</v>
          </cell>
          <cell r="Y40">
            <v>-1.1016601519704405</v>
          </cell>
          <cell r="Z40">
            <v>1.0550382239947309</v>
          </cell>
          <cell r="AA40">
            <v>-1.3285582886396918</v>
          </cell>
          <cell r="AB40">
            <v>-4.9537105043938041</v>
          </cell>
          <cell r="AC40">
            <v>-1.6862122519077261</v>
          </cell>
          <cell r="AD40">
            <v>-1.573628433188079</v>
          </cell>
          <cell r="AE40">
            <v>-0.83087165706511312</v>
          </cell>
          <cell r="AF40">
            <v>-0.67928788611396618</v>
          </cell>
          <cell r="AG40">
            <v>0.16408778484113817</v>
          </cell>
          <cell r="AH40">
            <v>-2.3694429383282367</v>
          </cell>
          <cell r="AI40">
            <v>-1.5855114706176066</v>
          </cell>
          <cell r="AJ40">
            <v>7.8485347506429548E-3</v>
          </cell>
          <cell r="AK40">
            <v>1.2187957130006533</v>
          </cell>
          <cell r="AL40">
            <v>-0.7267283949443093</v>
          </cell>
          <cell r="AM40">
            <v>-0.56761364633195477</v>
          </cell>
          <cell r="AN40" t="e">
            <v>#DIV/0!</v>
          </cell>
          <cell r="AP40">
            <v>-2597.928641818231</v>
          </cell>
          <cell r="AQ40">
            <v>0</v>
          </cell>
          <cell r="AR40">
            <v>-417.9440361480556</v>
          </cell>
          <cell r="AS40">
            <v>-44.167445486392353</v>
          </cell>
          <cell r="AT40">
            <v>51.210805605843234</v>
          </cell>
          <cell r="AU40">
            <v>-57.314661569829696</v>
          </cell>
          <cell r="AV40">
            <v>-120.40650688783126</v>
          </cell>
          <cell r="AW40">
            <v>-247.2662278098469</v>
          </cell>
          <cell r="AX40">
            <v>-432.2199089438509</v>
          </cell>
          <cell r="AY40">
            <v>-1747.7646967263427</v>
          </cell>
          <cell r="AZ40">
            <v>-383.23811421483697</v>
          </cell>
          <cell r="BA40">
            <v>29.152121683910082</v>
          </cell>
          <cell r="BB40">
            <v>-764.24645836730269</v>
          </cell>
          <cell r="BC40">
            <v>-224.94318069624387</v>
          </cell>
          <cell r="BD40">
            <v>0.80843287702737143</v>
          </cell>
          <cell r="BE40">
            <v>80.837787521211794</v>
          </cell>
          <cell r="BF40">
            <v>-333.15428373501345</v>
          </cell>
          <cell r="BG40">
            <v>-152.98100179510948</v>
          </cell>
          <cell r="BH40">
            <v>0</v>
          </cell>
          <cell r="BJ40">
            <v>-2.0745722660912347</v>
          </cell>
          <cell r="BK40" t="e">
            <v>#DIV/0!</v>
          </cell>
          <cell r="BL40">
            <v>-5.271158823436572</v>
          </cell>
          <cell r="BM40">
            <v>-2.5624188214472099</v>
          </cell>
          <cell r="BN40">
            <v>-6.1394485497812123E-2</v>
          </cell>
          <cell r="BO40">
            <v>-6.6910090054209448</v>
          </cell>
          <cell r="BP40">
            <v>-12.488564261588808</v>
          </cell>
          <cell r="BQ40">
            <v>-5.9924991776778791</v>
          </cell>
          <cell r="BR40">
            <v>-2.6955343313999292</v>
          </cell>
          <cell r="BS40">
            <v>-1.5175287066125476</v>
          </cell>
          <cell r="BT40">
            <v>-1.7365685150726118</v>
          </cell>
          <cell r="BU40">
            <v>-0.20039431284443188</v>
          </cell>
          <cell r="BV40">
            <v>-3.3200506796989493</v>
          </cell>
          <cell r="BW40">
            <v>1.7011276057304903</v>
          </cell>
          <cell r="BX40">
            <v>0.39654966481204035</v>
          </cell>
          <cell r="BY40">
            <v>-1.8976559894918976</v>
          </cell>
          <cell r="BZ40">
            <v>-2.7141882821677732</v>
          </cell>
          <cell r="CA40">
            <v>6.8252331826679224E-2</v>
          </cell>
          <cell r="CB40" t="e">
            <v>#DIV/0!</v>
          </cell>
          <cell r="CD40">
            <v>-5624.5388043490821</v>
          </cell>
          <cell r="CE40">
            <v>0</v>
          </cell>
          <cell r="CF40">
            <v>-1661.2083768173688</v>
          </cell>
          <cell r="CG40">
            <v>-104.27189431365878</v>
          </cell>
          <cell r="CH40">
            <v>-3.0133353270202861</v>
          </cell>
          <cell r="CI40">
            <v>-305.24229779467987</v>
          </cell>
          <cell r="CJ40">
            <v>-329.68729061721615</v>
          </cell>
          <cell r="CK40">
            <v>-918.99355876479422</v>
          </cell>
          <cell r="CL40">
            <v>-748.90398969715898</v>
          </cell>
          <cell r="CM40">
            <v>-3214.4264378345106</v>
          </cell>
          <cell r="CN40">
            <v>-990.27233396883094</v>
          </cell>
          <cell r="CO40">
            <v>-35.73242763907183</v>
          </cell>
          <cell r="CP40">
            <v>-1081.3872552320136</v>
          </cell>
          <cell r="CQ40">
            <v>233.54663128314314</v>
          </cell>
          <cell r="CR40">
            <v>40.688180111548718</v>
          </cell>
          <cell r="CS40">
            <v>-129.8622035045737</v>
          </cell>
          <cell r="CT40">
            <v>-1269.6852410275314</v>
          </cell>
          <cell r="CU40">
            <v>18.278212142788107</v>
          </cell>
          <cell r="CV40">
            <v>0</v>
          </cell>
        </row>
        <row r="41">
          <cell r="V41">
            <v>-0.31697890501480863</v>
          </cell>
          <cell r="X41">
            <v>-0.92219456420565837</v>
          </cell>
          <cell r="Y41">
            <v>-0.15770600879124741</v>
          </cell>
          <cell r="Z41">
            <v>-0.83978603501408955</v>
          </cell>
          <cell r="AA41">
            <v>-1.7514698687539743</v>
          </cell>
          <cell r="AB41">
            <v>-3.476515074425679</v>
          </cell>
          <cell r="AC41">
            <v>-0.50631423509300832</v>
          </cell>
          <cell r="AD41">
            <v>-1.6272493020652146</v>
          </cell>
          <cell r="AE41">
            <v>-6.0560941987397587E-2</v>
          </cell>
          <cell r="AF41">
            <v>-0.28332183651292864</v>
          </cell>
          <cell r="AG41">
            <v>-1.121487059154691</v>
          </cell>
          <cell r="AH41">
            <v>0.70589265147680269</v>
          </cell>
          <cell r="AI41">
            <v>-0.47693395388782589</v>
          </cell>
          <cell r="AJ41">
            <v>0.38651966222447154</v>
          </cell>
          <cell r="AK41">
            <v>-1.6672926078592276</v>
          </cell>
          <cell r="AL41">
            <v>-0.33561393356689173</v>
          </cell>
          <cell r="AM41">
            <v>1.1237752835557613</v>
          </cell>
          <cell r="AN41" t="e">
            <v>#DIV/0!</v>
          </cell>
          <cell r="AP41">
            <v>-841.55826128961053</v>
          </cell>
          <cell r="AQ41">
            <v>0</v>
          </cell>
          <cell r="AR41">
            <v>-275.31051130927881</v>
          </cell>
          <cell r="AS41">
            <v>-6.2530497353668579</v>
          </cell>
          <cell r="AT41">
            <v>-41.192678520473237</v>
          </cell>
          <cell r="AU41">
            <v>-74.555427246187719</v>
          </cell>
          <cell r="AV41">
            <v>-80.315361509273771</v>
          </cell>
          <cell r="AW41">
            <v>-72.993994297974496</v>
          </cell>
          <cell r="AX41">
            <v>-439.91436406834691</v>
          </cell>
          <cell r="AY41">
            <v>-126.333385912003</v>
          </cell>
          <cell r="AZ41">
            <v>-158.7576631613847</v>
          </cell>
          <cell r="BA41">
            <v>-199.57228175077398</v>
          </cell>
          <cell r="BB41">
            <v>222.28574292598205</v>
          </cell>
          <cell r="BC41">
            <v>-66.591795525881025</v>
          </cell>
          <cell r="BD41">
            <v>39.816314409396</v>
          </cell>
          <cell r="BE41">
            <v>-111.93257407257897</v>
          </cell>
          <cell r="BF41">
            <v>-152.73746910020418</v>
          </cell>
          <cell r="BG41">
            <v>301.1563403634791</v>
          </cell>
          <cell r="BH41">
            <v>0</v>
          </cell>
          <cell r="BJ41">
            <v>-2.0515676005354311</v>
          </cell>
          <cell r="BK41" t="e">
            <v>#DIV/0!</v>
          </cell>
          <cell r="BL41">
            <v>-5.1222820464784551</v>
          </cell>
          <cell r="BM41">
            <v>-3.0002880103994878</v>
          </cell>
          <cell r="BN41">
            <v>-0.11194821985862635</v>
          </cell>
          <cell r="BO41">
            <v>-5.8027212557800301</v>
          </cell>
          <cell r="BP41">
            <v>-15.650889107536637</v>
          </cell>
          <cell r="BQ41">
            <v>-5.2677396097599249</v>
          </cell>
          <cell r="BR41">
            <v>-4.8525541093817797</v>
          </cell>
          <cell r="BS41">
            <v>-1.227097272589861</v>
          </cell>
          <cell r="BT41">
            <v>-1.81361649644598</v>
          </cell>
          <cell r="BU41">
            <v>-0.2527954668298249</v>
          </cell>
          <cell r="BV41">
            <v>-2.9886008424123478</v>
          </cell>
          <cell r="BW41">
            <v>-4.1316589127404768E-2</v>
          </cell>
          <cell r="BX41">
            <v>0.40370216017011629</v>
          </cell>
          <cell r="BY41">
            <v>-3.940433405736421</v>
          </cell>
          <cell r="BZ41">
            <v>-0.96785744896189518</v>
          </cell>
          <cell r="CA41">
            <v>0.52621245431228036</v>
          </cell>
          <cell r="CB41" t="e">
            <v>#DIV/0!</v>
          </cell>
          <cell r="CD41">
            <v>-5543.2358947630855</v>
          </cell>
          <cell r="CE41">
            <v>0</v>
          </cell>
          <cell r="CF41">
            <v>-1596.893199365848</v>
          </cell>
          <cell r="CG41">
            <v>-122.44771771281421</v>
          </cell>
          <cell r="CH41">
            <v>-5.4512046749241563</v>
          </cell>
          <cell r="CI41">
            <v>-257.62974694639797</v>
          </cell>
          <cell r="CJ41">
            <v>-413.75761545512341</v>
          </cell>
          <cell r="CK41">
            <v>-797.60691457658686</v>
          </cell>
          <cell r="CL41">
            <v>-1356.3198450457494</v>
          </cell>
          <cell r="CM41">
            <v>-2590.0228503514954</v>
          </cell>
          <cell r="CN41">
            <v>-1032.0878023370387</v>
          </cell>
          <cell r="CO41">
            <v>-44.594000160042924</v>
          </cell>
          <cell r="CP41">
            <v>-976.95144009511932</v>
          </cell>
          <cell r="CQ41">
            <v>-5.7436790532083251</v>
          </cell>
          <cell r="CR41">
            <v>41.579207760261852</v>
          </cell>
          <cell r="CS41">
            <v>-270.7983617322634</v>
          </cell>
          <cell r="CT41">
            <v>-443.28274308927212</v>
          </cell>
          <cell r="CU41">
            <v>141.85596835521937</v>
          </cell>
          <cell r="CV41">
            <v>0</v>
          </cell>
        </row>
        <row r="42">
          <cell r="V42">
            <v>0.52355767048624102</v>
          </cell>
          <cell r="X42">
            <v>1.1665944011345797</v>
          </cell>
          <cell r="Y42">
            <v>0.61336224846362253</v>
          </cell>
          <cell r="Z42">
            <v>1.5671244352829738</v>
          </cell>
          <cell r="AA42">
            <v>-1.3371982092198365</v>
          </cell>
          <cell r="AB42">
            <v>11.352103879275276</v>
          </cell>
          <cell r="AC42">
            <v>0.3300264220503113</v>
          </cell>
          <cell r="AD42">
            <v>-0.6050550782830233</v>
          </cell>
          <cell r="AE42">
            <v>0.57629488475088309</v>
          </cell>
          <cell r="AF42">
            <v>0.29241226040348511</v>
          </cell>
          <cell r="AG42">
            <v>0.75546116804081631</v>
          </cell>
          <cell r="AH42">
            <v>3.7025547316626772</v>
          </cell>
          <cell r="AI42">
            <v>3.0398364735129135E-2</v>
          </cell>
          <cell r="AJ42">
            <v>0.18195262080138441</v>
          </cell>
          <cell r="AK42">
            <v>0.74724225956814827</v>
          </cell>
          <cell r="AL42">
            <v>-0.474960627478338</v>
          </cell>
          <cell r="AM42">
            <v>-0.46483142413091816</v>
          </cell>
          <cell r="AN42" t="e">
            <v>#DIV/0!</v>
          </cell>
          <cell r="AP42">
            <v>1385.6053298167535</v>
          </cell>
          <cell r="AQ42">
            <v>0</v>
          </cell>
          <cell r="AR42">
            <v>345.06149630605432</v>
          </cell>
          <cell r="AS42">
            <v>24.281484534062201</v>
          </cell>
          <cell r="AT42">
            <v>76.224102893598683</v>
          </cell>
          <cell r="AU42">
            <v>-55.924027550121536</v>
          </cell>
          <cell r="AV42">
            <v>253.14179288372543</v>
          </cell>
          <cell r="AW42">
            <v>47.338143544786362</v>
          </cell>
          <cell r="AX42">
            <v>-160.91027404978377</v>
          </cell>
          <cell r="AY42">
            <v>1201.4541075605084</v>
          </cell>
          <cell r="AZ42">
            <v>163.3871998761897</v>
          </cell>
          <cell r="BA42">
            <v>132.92908894092761</v>
          </cell>
          <cell r="BB42">
            <v>1174.1655072126669</v>
          </cell>
          <cell r="BC42">
            <v>4.2241219893112429</v>
          </cell>
          <cell r="BD42">
            <v>18.815821267433421</v>
          </cell>
          <cell r="BE42">
            <v>49.329201813081454</v>
          </cell>
          <cell r="BF42">
            <v>-215.4285272640991</v>
          </cell>
          <cell r="BG42">
            <v>-125.96830627501913</v>
          </cell>
          <cell r="BH42">
            <v>0</v>
          </cell>
          <cell r="BJ42">
            <v>-1.5904358638749727</v>
          </cell>
          <cell r="BK42" t="e">
            <v>#DIV/0!</v>
          </cell>
          <cell r="BL42">
            <v>-2.4916733620887754</v>
          </cell>
          <cell r="BM42">
            <v>-1.7298474183122581</v>
          </cell>
          <cell r="BN42">
            <v>2.2837197095923356</v>
          </cell>
          <cell r="BO42">
            <v>-5.1569506742200506</v>
          </cell>
          <cell r="BP42">
            <v>-1.7289425467016062</v>
          </cell>
          <cell r="BQ42">
            <v>-3.5959128471645174</v>
          </cell>
          <cell r="BR42">
            <v>-4.5581274853392584</v>
          </cell>
          <cell r="BS42">
            <v>-1.0721603226249377</v>
          </cell>
          <cell r="BT42">
            <v>-1.4450885037643801</v>
          </cell>
          <cell r="BU42">
            <v>0.14946159312148044</v>
          </cell>
          <cell r="BV42">
            <v>-0.15062276180831669</v>
          </cell>
          <cell r="BW42">
            <v>-2.16315123204468</v>
          </cell>
          <cell r="BX42">
            <v>0.37363578542870535</v>
          </cell>
          <cell r="BY42">
            <v>-1.6492551813434675</v>
          </cell>
          <cell r="BZ42">
            <v>-1.8017065749002747</v>
          </cell>
          <cell r="CA42">
            <v>-0.80572679697660243</v>
          </cell>
          <cell r="CB42" t="e">
            <v>#DIV/0!</v>
          </cell>
          <cell r="CD42">
            <v>-4299.5373014590004</v>
          </cell>
          <cell r="CE42">
            <v>0</v>
          </cell>
          <cell r="CF42">
            <v>-764.65080438140649</v>
          </cell>
          <cell r="CG42">
            <v>-70.113237735284201</v>
          </cell>
          <cell r="CH42">
            <v>110.3007036219542</v>
          </cell>
          <cell r="CI42">
            <v>-224.35903723134652</v>
          </cell>
          <cell r="CJ42">
            <v>-43.685856468241127</v>
          </cell>
          <cell r="CK42">
            <v>-536.7933765684902</v>
          </cell>
          <cell r="CL42">
            <v>-1262.4107319202776</v>
          </cell>
          <cell r="CM42">
            <v>-2272.4757651572872</v>
          </cell>
          <cell r="CN42">
            <v>-821.6875428727144</v>
          </cell>
          <cell r="CO42">
            <v>26.458027643420792</v>
          </cell>
          <cell r="CP42">
            <v>-49.609235295618419</v>
          </cell>
          <cell r="CQ42">
            <v>-307.32837228117569</v>
          </cell>
          <cell r="CR42">
            <v>38.564096835354576</v>
          </cell>
          <cell r="CS42">
            <v>-111.52854444488912</v>
          </cell>
          <cell r="CT42">
            <v>-828.24359101009759</v>
          </cell>
          <cell r="CU42">
            <v>-219.10060373158194</v>
          </cell>
          <cell r="CV42">
            <v>0</v>
          </cell>
        </row>
        <row r="43">
          <cell r="V43">
            <v>-0.39313350555476578</v>
          </cell>
          <cell r="X43">
            <v>-2.1663631218989177</v>
          </cell>
          <cell r="Y43">
            <v>0.23648883938172105</v>
          </cell>
          <cell r="Z43">
            <v>-0.62574012339524643</v>
          </cell>
          <cell r="AA43">
            <v>-0.8524511357731579</v>
          </cell>
          <cell r="AB43">
            <v>-14.816223068459655</v>
          </cell>
          <cell r="AC43">
            <v>-1.5543762822053386</v>
          </cell>
          <cell r="AD43">
            <v>-1.6060799228207689</v>
          </cell>
          <cell r="AE43">
            <v>1.2835134707489537E-2</v>
          </cell>
          <cell r="AF43">
            <v>-0.45524050169676311</v>
          </cell>
          <cell r="AG43">
            <v>-1.5211534947767724E-2</v>
          </cell>
          <cell r="AH43">
            <v>1.2843122024514209</v>
          </cell>
          <cell r="AI43">
            <v>1.2456783640673041</v>
          </cell>
          <cell r="AJ43">
            <v>0.2230441699236696</v>
          </cell>
          <cell r="AK43">
            <v>0.30755869488048315</v>
          </cell>
          <cell r="AL43">
            <v>0.13829439655821396</v>
          </cell>
          <cell r="AM43">
            <v>-1.5451447620902115</v>
          </cell>
          <cell r="AN43" t="e">
            <v>#DIV/0!</v>
          </cell>
          <cell r="AP43">
            <v>-1045.8825762593769</v>
          </cell>
          <cell r="AQ43">
            <v>0</v>
          </cell>
          <cell r="AR43">
            <v>-648.25369064138795</v>
          </cell>
          <cell r="AS43">
            <v>9.419427445004203</v>
          </cell>
          <cell r="AT43">
            <v>-30.912633129472852</v>
          </cell>
          <cell r="AU43">
            <v>-35.174310473041714</v>
          </cell>
          <cell r="AV43">
            <v>-367.89461426977141</v>
          </cell>
          <cell r="AW43">
            <v>-223.69156021410527</v>
          </cell>
          <cell r="AX43">
            <v>-424.54166092326341</v>
          </cell>
          <cell r="AY43">
            <v>26.912775305274408</v>
          </cell>
          <cell r="AZ43">
            <v>-255.11231422246783</v>
          </cell>
          <cell r="BA43">
            <v>-2.6968048288254067</v>
          </cell>
          <cell r="BB43">
            <v>422.36497376910847</v>
          </cell>
          <cell r="BC43">
            <v>173.1506594477396</v>
          </cell>
          <cell r="BD43">
            <v>23.107088707642106</v>
          </cell>
          <cell r="BE43">
            <v>20.455205157822093</v>
          </cell>
          <cell r="BF43">
            <v>62.428448891791049</v>
          </cell>
          <cell r="BG43">
            <v>-416.78448161749839</v>
          </cell>
          <cell r="BH43">
            <v>0</v>
          </cell>
          <cell r="BJ43">
            <v>-1.1562341369047213</v>
          </cell>
          <cell r="BK43" t="e">
            <v>#DIV/0!</v>
          </cell>
          <cell r="BL43">
            <v>-3.2916681204626208</v>
          </cell>
          <cell r="BM43">
            <v>-0.41703336955953851</v>
          </cell>
          <cell r="BN43">
            <v>1.139893014840121</v>
          </cell>
          <cell r="BO43">
            <v>-5.1684253813701346</v>
          </cell>
          <cell r="BP43">
            <v>-12.979118197532491</v>
          </cell>
          <cell r="BQ43">
            <v>-3.3866169658011924</v>
          </cell>
          <cell r="BR43">
            <v>-5.3067872470593418</v>
          </cell>
          <cell r="BS43">
            <v>-0.30697481930983539</v>
          </cell>
          <cell r="BT43">
            <v>-1.1232675168710293</v>
          </cell>
          <cell r="BU43">
            <v>-0.22620444626255676</v>
          </cell>
          <cell r="BV43">
            <v>3.2695511462002447</v>
          </cell>
          <cell r="BW43">
            <v>-0.80465785964010106</v>
          </cell>
          <cell r="BX43">
            <v>0.80140006055078317</v>
          </cell>
          <cell r="BY43">
            <v>0.58332550841497799</v>
          </cell>
          <cell r="BZ43">
            <v>-1.3936511031200638</v>
          </cell>
          <cell r="CA43">
            <v>-1.464021951374106</v>
          </cell>
          <cell r="CB43" t="e">
            <v>#DIV/0!</v>
          </cell>
          <cell r="CD43">
            <v>-3099.7641495504649</v>
          </cell>
          <cell r="CE43">
            <v>0</v>
          </cell>
          <cell r="CF43">
            <v>-996.44674179266804</v>
          </cell>
          <cell r="CG43">
            <v>-16.719583242692806</v>
          </cell>
          <cell r="CH43">
            <v>55.329596849495829</v>
          </cell>
          <cell r="CI43">
            <v>-222.96842683918067</v>
          </cell>
          <cell r="CJ43">
            <v>-315.47468978315101</v>
          </cell>
          <cell r="CK43">
            <v>-496.6136387771403</v>
          </cell>
          <cell r="CL43">
            <v>-1457.586207985245</v>
          </cell>
          <cell r="CM43">
            <v>-645.73119977256283</v>
          </cell>
          <cell r="CN43">
            <v>-633.7208917224998</v>
          </cell>
          <cell r="CO43">
            <v>-40.187875954761694</v>
          </cell>
          <cell r="CP43">
            <v>1054.5697655404547</v>
          </cell>
          <cell r="CQ43">
            <v>-114.16019478507405</v>
          </cell>
          <cell r="CR43">
            <v>82.547657261498898</v>
          </cell>
          <cell r="CS43">
            <v>38.689620419536368</v>
          </cell>
          <cell r="CT43">
            <v>-638.89183120752568</v>
          </cell>
          <cell r="CU43">
            <v>-394.57744932414789</v>
          </cell>
          <cell r="CV43">
            <v>0</v>
          </cell>
        </row>
        <row r="44">
          <cell r="V44">
            <v>-0.69170084570082668</v>
          </cell>
          <cell r="X44">
            <v>-0.65445564091378694</v>
          </cell>
          <cell r="Y44">
            <v>0.29982233965497596</v>
          </cell>
          <cell r="Z44">
            <v>-0.28557042167506319</v>
          </cell>
          <cell r="AA44">
            <v>-0.38672008902147503</v>
          </cell>
          <cell r="AB44">
            <v>-10.46030359232426</v>
          </cell>
          <cell r="AC44">
            <v>0.33547460608476243</v>
          </cell>
          <cell r="AD44">
            <v>-1.2084332190594016</v>
          </cell>
          <cell r="AE44">
            <v>-0.63281281305224146</v>
          </cell>
          <cell r="AF44">
            <v>-1.1571343005753132</v>
          </cell>
          <cell r="AG44">
            <v>-1.2201748627733267</v>
          </cell>
          <cell r="AH44">
            <v>-1.7837019064719017</v>
          </cell>
          <cell r="AI44">
            <v>2.3079659632399885</v>
          </cell>
          <cell r="AJ44">
            <v>0.30240490620714322</v>
          </cell>
          <cell r="AK44">
            <v>0.57088762171924046</v>
          </cell>
          <cell r="AL44">
            <v>0.12904218531959444</v>
          </cell>
          <cell r="AM44">
            <v>-1.2191307985748856</v>
          </cell>
          <cell r="AN44" t="e">
            <v>#DIV/0!</v>
          </cell>
          <cell r="AP44">
            <v>-1832.9493052395992</v>
          </cell>
          <cell r="AQ44">
            <v>0</v>
          </cell>
          <cell r="AR44">
            <v>-191.59411166441714</v>
          </cell>
          <cell r="AS44">
            <v>11.970262922434358</v>
          </cell>
          <cell r="AT44">
            <v>-14.019390284040128</v>
          </cell>
          <cell r="AU44">
            <v>-15.821032182229828</v>
          </cell>
          <cell r="AV44">
            <v>-221.25194828016811</v>
          </cell>
          <cell r="AW44">
            <v>47.527996159589748</v>
          </cell>
          <cell r="AX44">
            <v>-314.29978233574366</v>
          </cell>
          <cell r="AY44">
            <v>-1327.0554112394457</v>
          </cell>
          <cell r="AZ44">
            <v>-645.49472603898903</v>
          </cell>
          <cell r="BA44">
            <v>-216.28802921622628</v>
          </cell>
          <cell r="BB44">
            <v>-594.13036139877295</v>
          </cell>
          <cell r="BC44">
            <v>324.80605963157723</v>
          </cell>
          <cell r="BD44">
            <v>31.39863573438015</v>
          </cell>
          <cell r="BE44">
            <v>38.085539981488182</v>
          </cell>
          <cell r="BF44">
            <v>58.332401998704881</v>
          </cell>
          <cell r="BG44">
            <v>-323.76493193164788</v>
          </cell>
          <cell r="BH44">
            <v>0</v>
          </cell>
          <cell r="BJ44">
            <v>-0.87941330684212504</v>
          </cell>
          <cell r="BK44" t="e">
            <v>#DIV/0!</v>
          </cell>
          <cell r="BL44">
            <v>-2.5795567901025773</v>
          </cell>
          <cell r="BM44">
            <v>0.99415092747860978</v>
          </cell>
          <cell r="BN44">
            <v>-0.20184132498834995</v>
          </cell>
          <cell r="BO44">
            <v>-4.2632394637766353</v>
          </cell>
          <cell r="BP44">
            <v>-18.020752003355412</v>
          </cell>
          <cell r="BQ44">
            <v>-1.399896575301085</v>
          </cell>
          <cell r="BR44">
            <v>-4.9554433180151953</v>
          </cell>
          <cell r="BS44">
            <v>-0.10786965772009438</v>
          </cell>
          <cell r="BT44">
            <v>-1.5989778806523525</v>
          </cell>
          <cell r="BU44">
            <v>-1.6050732749033902</v>
          </cell>
          <cell r="BV44">
            <v>3.8891236987721456</v>
          </cell>
          <cell r="BW44">
            <v>3.11971173205845</v>
          </cell>
          <cell r="BX44">
            <v>1.0982937051456254</v>
          </cell>
          <cell r="BY44">
            <v>-6.0514896776919791E-2</v>
          </cell>
          <cell r="BZ44">
            <v>-0.54362963159144684</v>
          </cell>
          <cell r="CA44">
            <v>-2.1096655104391515</v>
          </cell>
          <cell r="CB44" t="e">
            <v>#DIV/0!</v>
          </cell>
          <cell r="CD44">
            <v>-2334.7848129718332</v>
          </cell>
          <cell r="CE44">
            <v>0</v>
          </cell>
          <cell r="CF44">
            <v>-770.09681730902957</v>
          </cell>
          <cell r="CG44">
            <v>39.418125166133905</v>
          </cell>
          <cell r="CH44">
            <v>-9.900599040387533</v>
          </cell>
          <cell r="CI44">
            <v>-181.4747974515808</v>
          </cell>
          <cell r="CJ44">
            <v>-416.32013117548786</v>
          </cell>
          <cell r="CK44">
            <v>-201.81941480770365</v>
          </cell>
          <cell r="CL44">
            <v>-1339.6660813771377</v>
          </cell>
          <cell r="CM44">
            <v>-225.02191428566584</v>
          </cell>
          <cell r="CN44">
            <v>-895.97750354665186</v>
          </cell>
          <cell r="CO44">
            <v>-285.62802685489805</v>
          </cell>
          <cell r="CP44">
            <v>1224.6858625089844</v>
          </cell>
          <cell r="CQ44">
            <v>435.58904554274704</v>
          </cell>
          <cell r="CR44">
            <v>113.13786011885168</v>
          </cell>
          <cell r="CS44">
            <v>-4.0626271201872441</v>
          </cell>
          <cell r="CT44">
            <v>-247.40514547380735</v>
          </cell>
          <cell r="CU44">
            <v>-565.36137946068629</v>
          </cell>
          <cell r="CV44">
            <v>0</v>
          </cell>
        </row>
        <row r="45">
          <cell r="V45">
            <v>0.7502117086596316</v>
          </cell>
          <cell r="X45">
            <v>0.17013472465103874</v>
          </cell>
          <cell r="Y45">
            <v>-1.3679427654569531</v>
          </cell>
          <cell r="Z45">
            <v>-0.1862999602130655</v>
          </cell>
          <cell r="AA45">
            <v>-8.1411813137755029E-2</v>
          </cell>
          <cell r="AB45">
            <v>4.0035680373679439</v>
          </cell>
          <cell r="AC45">
            <v>0.2875395316673135</v>
          </cell>
          <cell r="AD45">
            <v>5.9214913598126806E-2</v>
          </cell>
          <cell r="AE45">
            <v>0.91637743649375381</v>
          </cell>
          <cell r="AF45">
            <v>1.4013534684150564</v>
          </cell>
          <cell r="AG45">
            <v>1.9886858648489714</v>
          </cell>
          <cell r="AH45">
            <v>2.3902931759601787</v>
          </cell>
          <cell r="AI45">
            <v>-1.7752933117260783</v>
          </cell>
          <cell r="AJ45">
            <v>-0.27107079254581334</v>
          </cell>
          <cell r="AK45">
            <v>6.237540776135031E-2</v>
          </cell>
          <cell r="AL45">
            <v>0.79624687628967461</v>
          </cell>
          <cell r="AM45">
            <v>-0.28235697526728387</v>
          </cell>
          <cell r="AN45" t="e">
            <v>#DIV/0!</v>
          </cell>
          <cell r="AP45">
            <v>1974.2471909930464</v>
          </cell>
          <cell r="AQ45">
            <v>0</v>
          </cell>
          <cell r="AR45">
            <v>49.48155037122342</v>
          </cell>
          <cell r="AS45">
            <v>-54.778204308342083</v>
          </cell>
          <cell r="AT45">
            <v>-9.1198285688424221</v>
          </cell>
          <cell r="AU45">
            <v>-3.3177430503164942</v>
          </cell>
          <cell r="AV45">
            <v>75.823817353171762</v>
          </cell>
          <cell r="AW45">
            <v>40.873508945551293</v>
          </cell>
          <cell r="AX45">
            <v>15.215015464076714</v>
          </cell>
          <cell r="AY45">
            <v>1909.5506251577754</v>
          </cell>
          <cell r="AZ45">
            <v>772.68405760286259</v>
          </cell>
          <cell r="BA45">
            <v>348.21289482287102</v>
          </cell>
          <cell r="BB45">
            <v>781.97740139818416</v>
          </cell>
          <cell r="BC45">
            <v>-255.60791063068245</v>
          </cell>
          <cell r="BD45">
            <v>-28.230334048885197</v>
          </cell>
          <cell r="BE45">
            <v>4.1849972005065865</v>
          </cell>
          <cell r="BF45">
            <v>360.4009725763899</v>
          </cell>
          <cell r="BG45">
            <v>-74.071453763492173</v>
          </cell>
          <cell r="BH45">
            <v>0</v>
          </cell>
          <cell r="BJ45">
            <v>0.18175597333094373</v>
          </cell>
          <cell r="BK45" t="e">
            <v>#DIV/0!</v>
          </cell>
          <cell r="BL45">
            <v>-1.5054998609699277</v>
          </cell>
          <cell r="BM45">
            <v>-0.23004804446650207</v>
          </cell>
          <cell r="BN45">
            <v>0.45584893582464314</v>
          </cell>
          <cell r="BO45">
            <v>-2.635877222951899</v>
          </cell>
          <cell r="BP45">
            <v>-11.667773876528909</v>
          </cell>
          <cell r="BQ45">
            <v>-0.613172644984461</v>
          </cell>
          <cell r="BR45">
            <v>-3.32603636740606</v>
          </cell>
          <cell r="BS45">
            <v>0.86860626369233973</v>
          </cell>
          <cell r="BT45">
            <v>6.346991641876798E-2</v>
          </cell>
          <cell r="BU45">
            <v>1.4898886926456356</v>
          </cell>
          <cell r="BV45">
            <v>5.6267667486375572</v>
          </cell>
          <cell r="BW45">
            <v>1.7744312054027933</v>
          </cell>
          <cell r="BX45">
            <v>0.43604071383005483</v>
          </cell>
          <cell r="BY45">
            <v>1.6974162683976335</v>
          </cell>
          <cell r="BZ45">
            <v>0.58586880163571387</v>
          </cell>
          <cell r="CA45">
            <v>-3.470836577943115</v>
          </cell>
          <cell r="CB45" t="e">
            <v>#DIV/0!</v>
          </cell>
          <cell r="CD45">
            <v>481.02063931082375</v>
          </cell>
          <cell r="CE45">
            <v>0</v>
          </cell>
          <cell r="CF45">
            <v>-445.30475562852735</v>
          </cell>
          <cell r="CG45">
            <v>-9.1070294068413205</v>
          </cell>
          <cell r="CH45">
            <v>22.172250911243282</v>
          </cell>
          <cell r="CI45">
            <v>-110.23711325570957</v>
          </cell>
          <cell r="CJ45">
            <v>-260.18095231304233</v>
          </cell>
          <cell r="CK45">
            <v>-87.951911564177863</v>
          </cell>
          <cell r="CL45">
            <v>-884.53670184471412</v>
          </cell>
          <cell r="CM45">
            <v>1810.8620967841125</v>
          </cell>
          <cell r="CN45">
            <v>35.464217217595433</v>
          </cell>
          <cell r="CO45">
            <v>262.15714971874695</v>
          </cell>
          <cell r="CP45">
            <v>1784.3775209811865</v>
          </cell>
          <cell r="CQ45">
            <v>246.57293043794562</v>
          </cell>
          <cell r="CR45">
            <v>45.09121166057048</v>
          </cell>
          <cell r="CS45">
            <v>112.05494415289832</v>
          </cell>
          <cell r="CT45">
            <v>265.73329620278673</v>
          </cell>
          <cell r="CU45">
            <v>-940.58917358765757</v>
          </cell>
          <cell r="CV45">
            <v>0</v>
          </cell>
        </row>
        <row r="46">
          <cell r="B46">
            <v>393049.16487718036</v>
          </cell>
          <cell r="D46">
            <v>29553.822497702262</v>
          </cell>
          <cell r="J46">
            <v>25494.661512451541</v>
          </cell>
          <cell r="K46">
            <v>207561.89115910651</v>
          </cell>
          <cell r="T46">
            <v>129458.29131065303</v>
          </cell>
          <cell r="V46">
            <v>48.246080444603123</v>
          </cell>
          <cell r="X46">
            <v>1.4436966382927574</v>
          </cell>
          <cell r="Y46">
            <v>1.7462775955268572</v>
          </cell>
          <cell r="Z46">
            <v>-1.0834192998087522</v>
          </cell>
          <cell r="AA46">
            <v>1.8716309916412488</v>
          </cell>
          <cell r="AB46">
            <v>17.84739556552266</v>
          </cell>
          <cell r="AC46">
            <v>-0.16271550806704616</v>
          </cell>
          <cell r="AD46">
            <v>-0.83672508036564119</v>
          </cell>
          <cell r="AE46">
            <v>-1.297267209142372</v>
          </cell>
          <cell r="AF46">
            <v>-0.41668558021318303</v>
          </cell>
          <cell r="AG46">
            <v>0.44752654677999715</v>
          </cell>
          <cell r="AH46">
            <v>0.32116357676750251</v>
          </cell>
          <cell r="AI46">
            <v>1.783810658607865</v>
          </cell>
          <cell r="AJ46">
            <v>-0.2150186358662709</v>
          </cell>
          <cell r="AK46">
            <v>-0.84915648815599987</v>
          </cell>
          <cell r="AL46">
            <v>-5.8870620527105011</v>
          </cell>
          <cell r="AM46">
            <v>-0.64846837371809185</v>
          </cell>
          <cell r="AN46" t="e">
            <v>#DIV/0!</v>
          </cell>
          <cell r="AP46">
            <v>127916.24284754484</v>
          </cell>
          <cell r="AQ46">
            <v>980.49839726701498</v>
          </cell>
          <cell r="AR46">
            <v>420.59541994773463</v>
          </cell>
          <cell r="AS46">
            <v>68.971748870150805</v>
          </cell>
          <cell r="AT46">
            <v>-52.937159624097148</v>
          </cell>
          <cell r="AU46">
            <v>76.211733110360456</v>
          </cell>
          <cell r="AV46">
            <v>351.54548134467041</v>
          </cell>
          <cell r="AW46">
            <v>-23.196383753351256</v>
          </cell>
          <cell r="AX46">
            <v>-215.12019162526849</v>
          </cell>
          <cell r="AY46">
            <v>-2728.022088697704</v>
          </cell>
          <cell r="AZ46">
            <v>-232.97347757187526</v>
          </cell>
          <cell r="BA46">
            <v>79.918893241661863</v>
          </cell>
          <cell r="BB46">
            <v>107.57914870652166</v>
          </cell>
          <cell r="BC46">
            <v>252.27468274006787</v>
          </cell>
          <cell r="BD46">
            <v>-22.332150702735817</v>
          </cell>
          <cell r="BE46">
            <v>-57.008591993935624</v>
          </cell>
          <cell r="BF46">
            <v>-2685.8464957010365</v>
          </cell>
          <cell r="BG46">
            <v>-169.63409741636133</v>
          </cell>
          <cell r="BH46">
            <v>129458.29131065303</v>
          </cell>
          <cell r="BJ46">
            <v>47.742011915127812</v>
          </cell>
          <cell r="BK46" t="e">
            <v>#DIV/0!</v>
          </cell>
          <cell r="BL46">
            <v>-1.2357166731709834</v>
          </cell>
          <cell r="BM46">
            <v>0.89337042819181978</v>
          </cell>
          <cell r="BN46">
            <v>-2.16569442804041</v>
          </cell>
          <cell r="BO46">
            <v>0.53071479159203516</v>
          </cell>
          <cell r="BP46">
            <v>-6.5152571841676892</v>
          </cell>
          <cell r="BQ46">
            <v>-1.1012823254618054</v>
          </cell>
          <cell r="BR46">
            <v>-3.5513642990603111</v>
          </cell>
          <cell r="BS46">
            <v>-1.0104010846699318</v>
          </cell>
          <cell r="BT46">
            <v>-0.64400923223422168</v>
          </cell>
          <cell r="BU46">
            <v>1.1797094718463796</v>
          </cell>
          <cell r="BV46">
            <v>2.1826335184755186</v>
          </cell>
          <cell r="BW46">
            <v>3.5584142924917295</v>
          </cell>
          <cell r="BX46">
            <v>3.8062632410484909E-2</v>
          </cell>
          <cell r="BY46">
            <v>8.5961459943728613E-2</v>
          </cell>
          <cell r="BZ46">
            <v>-4.8839197795266021</v>
          </cell>
          <cell r="CA46">
            <v>-3.6489276122042003</v>
          </cell>
          <cell r="CB46" t="e">
            <v>#DIV/0!</v>
          </cell>
          <cell r="CD46">
            <v>127011.65815703891</v>
          </cell>
          <cell r="CE46">
            <v>980.49839726701498</v>
          </cell>
          <cell r="CF46">
            <v>-369.77083198684704</v>
          </cell>
          <cell r="CG46">
            <v>35.583234929247283</v>
          </cell>
          <cell r="CH46">
            <v>-106.98901160645255</v>
          </cell>
          <cell r="CI46">
            <v>21.898647404772419</v>
          </cell>
          <cell r="CJ46">
            <v>-161.77726385209735</v>
          </cell>
          <cell r="CK46">
            <v>-158.48643886231548</v>
          </cell>
          <cell r="CL46">
            <v>-938.74661942019884</v>
          </cell>
          <cell r="CM46">
            <v>-2118.6140994740999</v>
          </cell>
          <cell r="CN46">
            <v>-360.89646023046953</v>
          </cell>
          <cell r="CO46">
            <v>209.1469540194812</v>
          </cell>
          <cell r="CP46">
            <v>717.79116247504135</v>
          </cell>
          <cell r="CQ46">
            <v>494.62349118870225</v>
          </cell>
          <cell r="CR46">
            <v>3.9432396904012421</v>
          </cell>
          <cell r="CS46">
            <v>5.7171503458812367</v>
          </cell>
          <cell r="CT46">
            <v>-2204.6846722341506</v>
          </cell>
          <cell r="CU46">
            <v>-984.25496472899977</v>
          </cell>
          <cell r="CV46">
            <v>129458.29131065303</v>
          </cell>
        </row>
        <row r="47">
          <cell r="B47">
            <v>393150.15295337304</v>
          </cell>
          <cell r="D47">
            <v>29568.375683975544</v>
          </cell>
          <cell r="J47">
            <v>25232.308287474094</v>
          </cell>
          <cell r="K47">
            <v>208324.09934432115</v>
          </cell>
          <cell r="T47">
            <v>129095.28857967706</v>
          </cell>
          <cell r="V47">
            <v>2.5693497205181437E-2</v>
          </cell>
          <cell r="W47">
            <v>-5.1420113977094672</v>
          </cell>
          <cell r="X47">
            <v>4.9242991408005032E-2</v>
          </cell>
          <cell r="Y47">
            <v>2.3536811456277951</v>
          </cell>
          <cell r="Z47">
            <v>7.5114686784338858E-3</v>
          </cell>
          <cell r="AA47">
            <v>-0.856269799135434</v>
          </cell>
          <cell r="AB47">
            <v>-1.3006303971833777</v>
          </cell>
          <cell r="AC47">
            <v>-0.10317623638316231</v>
          </cell>
          <cell r="AD47">
            <v>-1.0290516108610204</v>
          </cell>
          <cell r="AE47">
            <v>0.36721971502484685</v>
          </cell>
          <cell r="AF47">
            <v>0.48253921314160841</v>
          </cell>
          <cell r="AG47">
            <v>-5.0804463404152678E-2</v>
          </cell>
          <cell r="AH47">
            <v>0.7897021737141463</v>
          </cell>
          <cell r="AI47">
            <v>0.3515569386809192</v>
          </cell>
          <cell r="AJ47">
            <v>1.505573487014189</v>
          </cell>
          <cell r="AK47">
            <v>-0.70795457800008066</v>
          </cell>
          <cell r="AL47">
            <v>0.24502734238200929</v>
          </cell>
          <cell r="AM47">
            <v>-0.10559474462124019</v>
          </cell>
          <cell r="AN47">
            <v>-0.28040129936900415</v>
          </cell>
          <cell r="AP47">
            <v>100.98807619267609</v>
          </cell>
          <cell r="AQ47">
            <v>-50.417339341828551</v>
          </cell>
          <cell r="AR47">
            <v>14.553186273282336</v>
          </cell>
          <cell r="AS47">
            <v>94.585401998450379</v>
          </cell>
          <cell r="AT47">
            <v>0.3630429634513348</v>
          </cell>
          <cell r="AU47">
            <v>-35.519389777921788</v>
          </cell>
          <cell r="AV47">
            <v>-30.191212812696449</v>
          </cell>
          <cell r="AW47">
            <v>-14.684656097997504</v>
          </cell>
          <cell r="AX47">
            <v>-262.3532249774471</v>
          </cell>
          <cell r="AY47">
            <v>762.20818521463661</v>
          </cell>
          <cell r="AZ47">
            <v>268.66877755509631</v>
          </cell>
          <cell r="BA47">
            <v>-9.113218316280836</v>
          </cell>
          <cell r="BB47">
            <v>265.37359721874236</v>
          </cell>
          <cell r="BC47">
            <v>50.605683432269871</v>
          </cell>
          <cell r="BD47">
            <v>156.03484234230564</v>
          </cell>
          <cell r="BE47">
            <v>-47.125328471682224</v>
          </cell>
          <cell r="BF47">
            <v>105.20744045552419</v>
          </cell>
          <cell r="BG47">
            <v>-27.443609001333243</v>
          </cell>
          <cell r="BH47">
            <v>-363.00273097597528</v>
          </cell>
          <cell r="BJ47">
            <v>48.363237601768482</v>
          </cell>
          <cell r="BK47" t="e">
            <v>#DIV/0!</v>
          </cell>
          <cell r="BL47">
            <v>1.0009654833755377</v>
          </cell>
          <cell r="BM47">
            <v>3.0244373689352066</v>
          </cell>
          <cell r="BN47">
            <v>-1.5422560261867058</v>
          </cell>
          <cell r="BO47">
            <v>0.52684285565660627</v>
          </cell>
          <cell r="BP47">
            <v>8.3173993425938555</v>
          </cell>
          <cell r="BQ47">
            <v>0.35659683869957437</v>
          </cell>
          <cell r="BR47">
            <v>-2.9857440513287536</v>
          </cell>
          <cell r="BS47">
            <v>-0.65964223036746317</v>
          </cell>
          <cell r="BT47">
            <v>0.29199215206032747</v>
          </cell>
          <cell r="BU47">
            <v>1.1436911713053277</v>
          </cell>
          <cell r="BV47">
            <v>1.6836366432239736</v>
          </cell>
          <cell r="BW47">
            <v>2.6438686200828787</v>
          </cell>
          <cell r="BX47">
            <v>1.3182247868694486</v>
          </cell>
          <cell r="BY47">
            <v>-0.92730836352745705</v>
          </cell>
          <cell r="BZ47">
            <v>-4.7825397880026932</v>
          </cell>
          <cell r="CA47">
            <v>-2.2401378922473625</v>
          </cell>
          <cell r="CB47" t="e">
            <v>#DIV/0!</v>
          </cell>
          <cell r="CD47">
            <v>128158.52880949096</v>
          </cell>
          <cell r="CE47">
            <v>930.08105792518643</v>
          </cell>
          <cell r="CF47">
            <v>293.03604492782324</v>
          </cell>
          <cell r="CG47">
            <v>120.74920948269346</v>
          </cell>
          <cell r="CH47">
            <v>-75.713335513528364</v>
          </cell>
          <cell r="CI47">
            <v>21.553568099892345</v>
          </cell>
          <cell r="CJ47">
            <v>175.92613760497761</v>
          </cell>
          <cell r="CK47">
            <v>50.520465253792281</v>
          </cell>
          <cell r="CL47">
            <v>-776.55818347438253</v>
          </cell>
          <cell r="CM47">
            <v>-1383.3186895647377</v>
          </cell>
          <cell r="CN47">
            <v>162.88463154709461</v>
          </cell>
          <cell r="CO47">
            <v>202.73054053202577</v>
          </cell>
          <cell r="CP47">
            <v>560.79978592467523</v>
          </cell>
          <cell r="CQ47">
            <v>372.07851517323252</v>
          </cell>
          <cell r="CR47">
            <v>136.87099332506477</v>
          </cell>
          <cell r="CS47">
            <v>-61.863383283623079</v>
          </cell>
          <cell r="CT47">
            <v>-2161.9056806704175</v>
          </cell>
          <cell r="CU47">
            <v>-594.91409211283462</v>
          </cell>
          <cell r="CV47">
            <v>129095.28857967706</v>
          </cell>
        </row>
        <row r="48">
          <cell r="B48">
            <v>394025.50281273882</v>
          </cell>
          <cell r="D48">
            <v>29536.44534089652</v>
          </cell>
          <cell r="J48">
            <v>25461.268113558686</v>
          </cell>
          <cell r="K48">
            <v>209191.67374919046</v>
          </cell>
          <cell r="T48">
            <v>128827.64673965672</v>
          </cell>
          <cell r="V48">
            <v>0.22265026550036815</v>
          </cell>
          <cell r="W48">
            <v>8.4280623547031688</v>
          </cell>
          <cell r="X48">
            <v>-0.10798815403421091</v>
          </cell>
          <cell r="Y48">
            <v>-0.98754140881709418</v>
          </cell>
          <cell r="Z48">
            <v>0.4002563217582189</v>
          </cell>
          <cell r="AA48">
            <v>-3.8243537181137377E-2</v>
          </cell>
          <cell r="AB48">
            <v>-1.2510072339011469</v>
          </cell>
          <cell r="AC48">
            <v>0.13769320592420531</v>
          </cell>
          <cell r="AD48">
            <v>0.90740737421257656</v>
          </cell>
          <cell r="AE48">
            <v>0.41645417289690734</v>
          </cell>
          <cell r="AF48">
            <v>-7.0121888183638514E-2</v>
          </cell>
          <cell r="AG48">
            <v>0.50669211108906875</v>
          </cell>
          <cell r="AH48">
            <v>2.1077466303675907</v>
          </cell>
          <cell r="AI48">
            <v>-0.8765719704455277</v>
          </cell>
          <cell r="AJ48">
            <v>-0.30931579957174105</v>
          </cell>
          <cell r="AK48">
            <v>0.85667157309503583</v>
          </cell>
          <cell r="AL48">
            <v>0.26363079470543838</v>
          </cell>
          <cell r="AM48">
            <v>0.35107143563311016</v>
          </cell>
          <cell r="AN48">
            <v>-0.20732115243319305</v>
          </cell>
          <cell r="AP48">
            <v>875.34985936578596</v>
          </cell>
          <cell r="AQ48">
            <v>78.387811511217706</v>
          </cell>
          <cell r="AR48">
            <v>-31.930343079024169</v>
          </cell>
          <cell r="AS48">
            <v>-40.619564929293574</v>
          </cell>
          <cell r="AT48">
            <v>19.346570204290401</v>
          </cell>
          <cell r="AU48">
            <v>-1.5728169397771126</v>
          </cell>
          <cell r="AV48">
            <v>-28.661628298930736</v>
          </cell>
          <cell r="AW48">
            <v>19.577096884686398</v>
          </cell>
          <cell r="AX48">
            <v>228.95982608459235</v>
          </cell>
          <cell r="AY48">
            <v>867.57440486931591</v>
          </cell>
          <cell r="AZ48">
            <v>-39.230946909025079</v>
          </cell>
          <cell r="BA48">
            <v>90.843393935596396</v>
          </cell>
          <cell r="BB48">
            <v>713.88612902567547</v>
          </cell>
          <cell r="BC48">
            <v>-126.62379184528072</v>
          </cell>
          <cell r="BD48">
            <v>-32.539555898885737</v>
          </cell>
          <cell r="BE48">
            <v>56.621035696546642</v>
          </cell>
          <cell r="BF48">
            <v>113.47256782189652</v>
          </cell>
          <cell r="BG48">
            <v>91.145573042835167</v>
          </cell>
          <cell r="BH48">
            <v>-267.64184002034017</v>
          </cell>
          <cell r="BJ48">
            <v>49.729247213430547</v>
          </cell>
          <cell r="BK48" t="e">
            <v>#DIV/0!</v>
          </cell>
          <cell r="BL48">
            <v>1.5565389027592191</v>
          </cell>
          <cell r="BM48">
            <v>1.7021027647286191</v>
          </cell>
          <cell r="BN48">
            <v>-0.86507265161493985</v>
          </cell>
          <cell r="BO48">
            <v>0.8785153193787254</v>
          </cell>
          <cell r="BP48">
            <v>19.458011510607619</v>
          </cell>
          <cell r="BQ48">
            <v>0.15877380237037109</v>
          </cell>
          <cell r="BR48">
            <v>-0.90796851288190705</v>
          </cell>
          <cell r="BS48">
            <v>0.38934145057287761</v>
          </cell>
          <cell r="BT48">
            <v>1.3949411566379188</v>
          </cell>
          <cell r="BU48">
            <v>2.9118832050087917</v>
          </cell>
          <cell r="BV48">
            <v>5.7124653276342086</v>
          </cell>
          <cell r="BW48">
            <v>-0.55112494863233108</v>
          </cell>
          <cell r="BX48">
            <v>0.70030883527443244</v>
          </cell>
          <cell r="BY48">
            <v>-0.64578171144297203</v>
          </cell>
          <cell r="BZ48">
            <v>-4.6545530892438514</v>
          </cell>
          <cell r="CA48">
            <v>-0.68616539596927373</v>
          </cell>
          <cell r="CB48" t="e">
            <v>#DIV/0!</v>
          </cell>
          <cell r="CD48">
            <v>130866.82797409635</v>
          </cell>
          <cell r="CE48">
            <v>1008.4688694364041</v>
          </cell>
          <cell r="CF48">
            <v>452.69981351321621</v>
          </cell>
          <cell r="CG48">
            <v>68.159381630965527</v>
          </cell>
          <cell r="CH48">
            <v>-42.347375025197834</v>
          </cell>
          <cell r="CI48">
            <v>35.801783342345061</v>
          </cell>
          <cell r="CJ48">
            <v>368.51645758621498</v>
          </cell>
          <cell r="CK48">
            <v>22.569565978888932</v>
          </cell>
          <cell r="CL48">
            <v>-233.29857505404652</v>
          </cell>
          <cell r="CM48">
            <v>811.31112654402386</v>
          </cell>
          <cell r="CN48">
            <v>769.14841067705856</v>
          </cell>
          <cell r="CO48">
            <v>509.86196368384844</v>
          </cell>
          <cell r="CP48">
            <v>1868.8162763491237</v>
          </cell>
          <cell r="CQ48">
            <v>-79.35133630362543</v>
          </cell>
          <cell r="CR48">
            <v>72.932801691798886</v>
          </cell>
          <cell r="CS48">
            <v>-43.32788756856462</v>
          </cell>
          <cell r="CT48">
            <v>-2106.7655148472259</v>
          </cell>
          <cell r="CU48">
            <v>-180.00358713835158</v>
          </cell>
          <cell r="CV48">
            <v>128827.64673965672</v>
          </cell>
        </row>
        <row r="49">
          <cell r="B49">
            <v>393368.9066597122</v>
          </cell>
          <cell r="D49">
            <v>29275.791888206157</v>
          </cell>
          <cell r="J49">
            <v>25041.242331505069</v>
          </cell>
          <cell r="K49">
            <v>208450.06913103751</v>
          </cell>
          <cell r="T49">
            <v>129623.73264534668</v>
          </cell>
          <cell r="V49">
            <v>-0.16663798366844951</v>
          </cell>
          <cell r="W49">
            <v>-3.0142929287063192</v>
          </cell>
          <cell r="X49">
            <v>-0.88248077817766335</v>
          </cell>
          <cell r="Y49">
            <v>-0.13785528412647574</v>
          </cell>
          <cell r="Z49">
            <v>-0.18259860440802411</v>
          </cell>
          <cell r="AA49">
            <v>0.78218750743734855</v>
          </cell>
          <cell r="AB49">
            <v>-2.0380855794592367</v>
          </cell>
          <cell r="AC49">
            <v>-1.6310741135299067</v>
          </cell>
          <cell r="AD49">
            <v>-1.6496656025940193</v>
          </cell>
          <cell r="AE49">
            <v>-0.35450962500643834</v>
          </cell>
          <cell r="AF49">
            <v>-0.61322850821582398</v>
          </cell>
          <cell r="AG49">
            <v>-0.20120459495986953</v>
          </cell>
          <cell r="AH49">
            <v>-1.6339435212786912</v>
          </cell>
          <cell r="AI49">
            <v>0.98269010560378955</v>
          </cell>
          <cell r="AJ49">
            <v>1.0092566678076009</v>
          </cell>
          <cell r="AK49">
            <v>-0.17290278583707019</v>
          </cell>
          <cell r="AL49">
            <v>0.45649232210187574</v>
          </cell>
          <cell r="AM49">
            <v>-0.88073907934775875</v>
          </cell>
          <cell r="AN49">
            <v>0.61794647797823732</v>
          </cell>
          <cell r="AP49">
            <v>-656.59615302662132</v>
          </cell>
          <cell r="AQ49">
            <v>-30.398205819626128</v>
          </cell>
          <cell r="AR49">
            <v>-260.65345269036334</v>
          </cell>
          <cell r="AS49">
            <v>-5.6142689635562419</v>
          </cell>
          <cell r="AT49">
            <v>-8.8613126349900995</v>
          </cell>
          <cell r="AU49">
            <v>32.156211636983244</v>
          </cell>
          <cell r="AV49">
            <v>-46.110106913055461</v>
          </cell>
          <cell r="AW49">
            <v>-232.22397581574842</v>
          </cell>
          <cell r="AX49">
            <v>-420.02578205361715</v>
          </cell>
          <cell r="AY49">
            <v>-741.60461815295275</v>
          </cell>
          <cell r="AZ49">
            <v>-342.84110245478951</v>
          </cell>
          <cell r="BA49">
            <v>-36.256183217112266</v>
          </cell>
          <cell r="BB49">
            <v>-565.07523283723276</v>
          </cell>
          <cell r="BC49">
            <v>140.70859663090232</v>
          </cell>
          <cell r="BD49">
            <v>105.84387261424126</v>
          </cell>
          <cell r="BE49">
            <v>-11.525773362332075</v>
          </cell>
          <cell r="BF49">
            <v>197.00245979127794</v>
          </cell>
          <cell r="BG49">
            <v>-229.46125531795406</v>
          </cell>
          <cell r="BH49">
            <v>796.08590568996442</v>
          </cell>
          <cell r="BJ49">
            <v>48.366677230579079</v>
          </cell>
          <cell r="BK49" t="e">
            <v>#DIV/0!</v>
          </cell>
          <cell r="BL49">
            <v>0.48935468106960922</v>
          </cell>
          <cell r="BM49">
            <v>2.9704782497739224</v>
          </cell>
          <cell r="BN49">
            <v>-0.86139646649529</v>
          </cell>
          <cell r="BO49">
            <v>1.7504113186247672</v>
          </cell>
          <cell r="BP49">
            <v>12.518596441282948</v>
          </cell>
          <cell r="BQ49">
            <v>-1.7573764093194</v>
          </cell>
          <cell r="BR49">
            <v>-2.6003308011974702</v>
          </cell>
          <cell r="BS49">
            <v>-0.87490840067000475</v>
          </cell>
          <cell r="BT49">
            <v>-0.61951342398399722</v>
          </cell>
          <cell r="BU49">
            <v>0.702169947890674</v>
          </cell>
          <cell r="BV49">
            <v>1.5576575901861345</v>
          </cell>
          <cell r="BW49">
            <v>2.2412310431674909</v>
          </cell>
          <cell r="BX49">
            <v>1.993106940021705</v>
          </cell>
          <cell r="BY49">
            <v>-0.87939480437683182</v>
          </cell>
          <cell r="BZ49">
            <v>-4.9759345971164493</v>
          </cell>
          <cell r="CA49">
            <v>-1.2821243407662331</v>
          </cell>
          <cell r="CB49" t="e">
            <v>#DIV/0!</v>
          </cell>
          <cell r="CD49">
            <v>128235.98463007668</v>
          </cell>
          <cell r="CE49">
            <v>978.07066361677801</v>
          </cell>
          <cell r="CF49">
            <v>142.56481045162946</v>
          </cell>
          <cell r="CG49">
            <v>117.32331697575137</v>
          </cell>
          <cell r="CH49">
            <v>-42.088859091345512</v>
          </cell>
          <cell r="CI49">
            <v>71.275738029644799</v>
          </cell>
          <cell r="CJ49">
            <v>246.58253331998776</v>
          </cell>
          <cell r="CK49">
            <v>-250.52791878241078</v>
          </cell>
          <cell r="CL49">
            <v>-668.53937257174039</v>
          </cell>
          <cell r="CM49">
            <v>-1839.8441167667042</v>
          </cell>
          <cell r="CN49">
            <v>-346.37674938059354</v>
          </cell>
          <cell r="CO49">
            <v>125.39288564386516</v>
          </cell>
          <cell r="CP49">
            <v>521.76364211370674</v>
          </cell>
          <cell r="CQ49">
            <v>316.96517095795934</v>
          </cell>
          <cell r="CR49">
            <v>207.00700835492535</v>
          </cell>
          <cell r="CS49">
            <v>-59.038658131403281</v>
          </cell>
          <cell r="CT49">
            <v>-2270.1640276323378</v>
          </cell>
          <cell r="CU49">
            <v>-335.39338869281346</v>
          </cell>
          <cell r="CV49">
            <v>129623.73264534668</v>
          </cell>
        </row>
        <row r="50">
          <cell r="B50">
            <v>394278.81647632591</v>
          </cell>
          <cell r="D50">
            <v>29775.314684566227</v>
          </cell>
          <cell r="J50">
            <v>25005.746382537309</v>
          </cell>
          <cell r="K50">
            <v>208540.37340852385</v>
          </cell>
          <cell r="T50">
            <v>129940.24731016922</v>
          </cell>
          <cell r="V50">
            <v>0.2313120842061922</v>
          </cell>
          <cell r="W50">
            <v>3.9939882020466166</v>
          </cell>
          <cell r="X50">
            <v>1.7062657033072526</v>
          </cell>
          <cell r="Y50">
            <v>0.2808462893028052</v>
          </cell>
          <cell r="Z50">
            <v>-1.1577958924124943E-2</v>
          </cell>
          <cell r="AA50">
            <v>-9.6213536679801148E-2</v>
          </cell>
          <cell r="AB50">
            <v>6.6700362297683169</v>
          </cell>
          <cell r="AC50">
            <v>2.4620686419917437</v>
          </cell>
          <cell r="AD50">
            <v>-0.14174995193070306</v>
          </cell>
          <cell r="AE50">
            <v>4.3321778621985274E-2</v>
          </cell>
          <cell r="AF50">
            <v>-0.19513344016444112</v>
          </cell>
          <cell r="AG50">
            <v>-0.29522725769903779</v>
          </cell>
          <cell r="AH50">
            <v>-0.56720847027070809</v>
          </cell>
          <cell r="AI50">
            <v>0.7313906586413399</v>
          </cell>
          <cell r="AJ50">
            <v>0.5815515892932499</v>
          </cell>
          <cell r="AK50">
            <v>-1.2179919580679432</v>
          </cell>
          <cell r="AL50">
            <v>0.63880461154346424</v>
          </cell>
          <cell r="AM50">
            <v>0.3157151339552966</v>
          </cell>
          <cell r="AN50">
            <v>0.24417956369804372</v>
          </cell>
          <cell r="AP50">
            <v>909.90981661371188</v>
          </cell>
          <cell r="AQ50">
            <v>39.064026912533109</v>
          </cell>
          <cell r="AR50">
            <v>499.52279636007006</v>
          </cell>
          <cell r="AS50">
            <v>11.42192689258809</v>
          </cell>
          <cell r="AT50">
            <v>-0.56083985596251296</v>
          </cell>
          <cell r="AU50">
            <v>-3.9863365585151769</v>
          </cell>
          <cell r="AV50">
            <v>147.82884021902146</v>
          </cell>
          <cell r="AW50">
            <v>344.81920566293957</v>
          </cell>
          <cell r="AX50">
            <v>-35.495948967760341</v>
          </cell>
          <cell r="AY50">
            <v>90.304277486342471</v>
          </cell>
          <cell r="AZ50">
            <v>-108.4253495030207</v>
          </cell>
          <cell r="BA50">
            <v>-53.091615443783667</v>
          </cell>
          <cell r="BB50">
            <v>-192.95551696390612</v>
          </cell>
          <cell r="BC50">
            <v>105.75487428019915</v>
          </cell>
          <cell r="BD50">
            <v>61.604653069227425</v>
          </cell>
          <cell r="BE50">
            <v>-81.051479809728335</v>
          </cell>
          <cell r="BF50">
            <v>276.93906637890177</v>
          </cell>
          <cell r="BG50">
            <v>81.529645478491148</v>
          </cell>
          <cell r="BH50">
            <v>316.51466482253454</v>
          </cell>
          <cell r="BJ50">
            <v>0.31284930971162694</v>
          </cell>
          <cell r="BK50">
            <v>3.7364970064626357</v>
          </cell>
          <cell r="BL50">
            <v>0.74945360073535028</v>
          </cell>
          <cell r="BM50">
            <v>1.4874150261349861</v>
          </cell>
          <cell r="BN50">
            <v>0.21285067177618799</v>
          </cell>
          <cell r="BO50">
            <v>-0.21509162089526912</v>
          </cell>
          <cell r="BP50">
            <v>1.8466526249285575</v>
          </cell>
          <cell r="BQ50">
            <v>0.82548311629044857</v>
          </cell>
          <cell r="BR50">
            <v>-1.9177157134463108</v>
          </cell>
          <cell r="BS50">
            <v>0.47141710067928333</v>
          </cell>
          <cell r="BT50">
            <v>-0.39841253365624496</v>
          </cell>
          <cell r="BU50">
            <v>-4.2466803450891266E-2</v>
          </cell>
          <cell r="BV50">
            <v>0.65833604177965022</v>
          </cell>
          <cell r="BW50">
            <v>1.1840814269880484</v>
          </cell>
          <cell r="BX50">
            <v>2.8073043377588869</v>
          </cell>
          <cell r="BY50">
            <v>-1.2481177894809958</v>
          </cell>
          <cell r="BZ50">
            <v>1.6131103762949461</v>
          </cell>
          <cell r="CA50">
            <v>-0.32409031688002132</v>
          </cell>
          <cell r="CB50">
            <v>0.37228669916526957</v>
          </cell>
          <cell r="CD50">
            <v>1229.6515991455526</v>
          </cell>
          <cell r="CE50">
            <v>36.636293262296135</v>
          </cell>
          <cell r="CF50">
            <v>221.49218686396489</v>
          </cell>
          <cell r="CG50">
            <v>59.773494998188653</v>
          </cell>
          <cell r="CH50">
            <v>10.287460676789124</v>
          </cell>
          <cell r="CI50">
            <v>-8.9223316392308334</v>
          </cell>
          <cell r="CJ50">
            <v>42.865892194338812</v>
          </cell>
          <cell r="CK50">
            <v>117.48767063388004</v>
          </cell>
          <cell r="CL50">
            <v>-488.91512991423224</v>
          </cell>
          <cell r="CM50">
            <v>978.48224941734225</v>
          </cell>
          <cell r="CN50">
            <v>-221.82862131173897</v>
          </cell>
          <cell r="CO50">
            <v>-7.617623041580373</v>
          </cell>
          <cell r="CP50">
            <v>221.22897644327895</v>
          </cell>
          <cell r="CQ50">
            <v>170.44536249809062</v>
          </cell>
          <cell r="CR50">
            <v>290.94381212688859</v>
          </cell>
          <cell r="CS50">
            <v>-83.081545947195991</v>
          </cell>
          <cell r="CT50">
            <v>692.62153444760042</v>
          </cell>
          <cell r="CU50">
            <v>-84.229645797960984</v>
          </cell>
          <cell r="CV50">
            <v>481.95599951618351</v>
          </cell>
        </row>
        <row r="51">
          <cell r="B51">
            <v>395717.16597144323</v>
          </cell>
          <cell r="D51">
            <v>29580.274605955034</v>
          </cell>
          <cell r="J51">
            <v>24854.515954752831</v>
          </cell>
          <cell r="K51">
            <v>209573.20165963814</v>
          </cell>
          <cell r="T51">
            <v>130696.11009284333</v>
          </cell>
          <cell r="V51">
            <v>0.36480516705712507</v>
          </cell>
          <cell r="W51">
            <v>-0.40024515074261746</v>
          </cell>
          <cell r="X51">
            <v>-0.65503952074867922</v>
          </cell>
          <cell r="Y51">
            <v>-1.5601811141341404E-2</v>
          </cell>
          <cell r="Z51">
            <v>-1.3679151994419492</v>
          </cell>
          <cell r="AA51">
            <v>0.90356114884972971</v>
          </cell>
          <cell r="AB51">
            <v>-1.5398116200011747</v>
          </cell>
          <cell r="AC51">
            <v>-0.89996961972010903</v>
          </cell>
          <cell r="AD51">
            <v>-0.60478269862838108</v>
          </cell>
          <cell r="AE51">
            <v>0.49526536959392242</v>
          </cell>
          <cell r="AF51">
            <v>0.21938975666817573</v>
          </cell>
          <cell r="AG51">
            <v>0.49297881564476231</v>
          </cell>
          <cell r="AH51">
            <v>1.406417168552565</v>
          </cell>
          <cell r="AI51">
            <v>2.061851004816595</v>
          </cell>
          <cell r="AJ51">
            <v>-0.76651945100558727</v>
          </cell>
          <cell r="AK51">
            <v>-1.538668335953175</v>
          </cell>
          <cell r="AL51">
            <v>0.2018700712729693</v>
          </cell>
          <cell r="AM51">
            <v>0.54610497924780788</v>
          </cell>
          <cell r="AN51">
            <v>0.58170028018329489</v>
          </cell>
          <cell r="AP51">
            <v>1438.3494951173197</v>
          </cell>
          <cell r="AQ51">
            <v>-4.0710322753644732</v>
          </cell>
          <cell r="AR51">
            <v>-195.04007861119317</v>
          </cell>
          <cell r="AS51">
            <v>-0.63630259275396384</v>
          </cell>
          <cell r="AT51">
            <v>-66.254556999884699</v>
          </cell>
          <cell r="AU51">
            <v>37.400489062438282</v>
          </cell>
          <cell r="AV51">
            <v>-36.403321570341177</v>
          </cell>
          <cell r="AW51">
            <v>-129.1463865106507</v>
          </cell>
          <cell r="AX51">
            <v>-151.2304277844778</v>
          </cell>
          <cell r="AY51">
            <v>1032.8282511142897</v>
          </cell>
          <cell r="AZ51">
            <v>121.66542972146271</v>
          </cell>
          <cell r="BA51">
            <v>88.392148991446447</v>
          </cell>
          <cell r="BB51">
            <v>475.72752979370125</v>
          </cell>
          <cell r="BC51">
            <v>300.3122809140641</v>
          </cell>
          <cell r="BD51">
            <v>-81.670794404333719</v>
          </cell>
          <cell r="BE51">
            <v>-101.14382988292346</v>
          </cell>
          <cell r="BF51">
            <v>88.075189657567535</v>
          </cell>
          <cell r="BG51">
            <v>141.47029632325575</v>
          </cell>
          <cell r="BH51">
            <v>755.86278267411399</v>
          </cell>
          <cell r="BJ51">
            <v>0.65293450830086197</v>
          </cell>
          <cell r="BK51">
            <v>8.922082610076675</v>
          </cell>
          <cell r="BL51">
            <v>4.0242054912531522E-2</v>
          </cell>
          <cell r="BM51">
            <v>-0.86181560296044735</v>
          </cell>
          <cell r="BN51">
            <v>-1.1654000743739679</v>
          </cell>
          <cell r="BO51">
            <v>1.5561204320670097</v>
          </cell>
          <cell r="BP51">
            <v>1.5998444942104229</v>
          </cell>
          <cell r="BQ51">
            <v>2.1282594270743971E-2</v>
          </cell>
          <cell r="BR51">
            <v>-1.4972563287394824</v>
          </cell>
          <cell r="BS51">
            <v>0.59959568732010915</v>
          </cell>
          <cell r="BT51">
            <v>-0.65925490299628686</v>
          </cell>
          <cell r="BU51">
            <v>0.50136183744453611</v>
          </cell>
          <cell r="BV51">
            <v>1.2742472296652707</v>
          </cell>
          <cell r="BW51">
            <v>2.9085642285624269</v>
          </cell>
          <cell r="BX51">
            <v>0.50607355664760156</v>
          </cell>
          <cell r="BY51">
            <v>-2.0743123434091348</v>
          </cell>
          <cell r="BZ51">
            <v>1.5693641210541287</v>
          </cell>
          <cell r="CA51">
            <v>0.32618396675796468</v>
          </cell>
          <cell r="CB51">
            <v>1.2400309343421512</v>
          </cell>
          <cell r="CD51">
            <v>2567.0130180701963</v>
          </cell>
          <cell r="CE51">
            <v>82.982600328760213</v>
          </cell>
          <cell r="CF51">
            <v>11.898921979489387</v>
          </cell>
          <cell r="CG51">
            <v>-35.44820959301569</v>
          </cell>
          <cell r="CH51">
            <v>-56.33013928654691</v>
          </cell>
          <cell r="CI51">
            <v>63.997547201129237</v>
          </cell>
          <cell r="CJ51">
            <v>36.653783436694084</v>
          </cell>
          <cell r="CK51">
            <v>3.0259402212268469</v>
          </cell>
          <cell r="CL51">
            <v>-377.79233272126294</v>
          </cell>
          <cell r="CM51">
            <v>1249.1023153169954</v>
          </cell>
          <cell r="CN51">
            <v>-368.83196914537257</v>
          </cell>
          <cell r="CO51">
            <v>89.88774426614691</v>
          </cell>
          <cell r="CP51">
            <v>431.58290901823784</v>
          </cell>
          <cell r="CQ51">
            <v>420.15195997988485</v>
          </cell>
          <cell r="CR51">
            <v>53.238175380249231</v>
          </cell>
          <cell r="CS51">
            <v>-137.10004735843722</v>
          </cell>
          <cell r="CT51">
            <v>675.48928364964377</v>
          </cell>
          <cell r="CU51">
            <v>84.684259526628011</v>
          </cell>
          <cell r="CV51">
            <v>1600.8215131662728</v>
          </cell>
        </row>
        <row r="52">
          <cell r="B52">
            <v>396092.40463305946</v>
          </cell>
          <cell r="D52">
            <v>29452.672187723267</v>
          </cell>
          <cell r="J52">
            <v>24622.851283876011</v>
          </cell>
          <cell r="K52">
            <v>210357.92611557501</v>
          </cell>
          <cell r="T52">
            <v>130728.2852119039</v>
          </cell>
          <cell r="V52">
            <v>9.4824964364392805E-2</v>
          </cell>
          <cell r="W52">
            <v>-8.1331339448788462</v>
          </cell>
          <cell r="X52">
            <v>-0.43137671955918444</v>
          </cell>
          <cell r="Y52">
            <v>-0.34842118734602634</v>
          </cell>
          <cell r="Z52">
            <v>1.0992189900193017</v>
          </cell>
          <cell r="AA52">
            <v>0.16012281588437816</v>
          </cell>
          <cell r="AB52">
            <v>-1.0091506434778186</v>
          </cell>
          <cell r="AC52">
            <v>-1.0484828239494703</v>
          </cell>
          <cell r="AD52">
            <v>-0.93208281061905041</v>
          </cell>
          <cell r="AE52">
            <v>0.37443931271867736</v>
          </cell>
          <cell r="AF52">
            <v>0.56767034845324194</v>
          </cell>
          <cell r="AG52">
            <v>0.1795358914304046</v>
          </cell>
          <cell r="AH52">
            <v>1.1974400444175082</v>
          </cell>
          <cell r="AI52">
            <v>0.16638779921198665</v>
          </cell>
          <cell r="AJ52">
            <v>0.62226816447450428</v>
          </cell>
          <cell r="AK52">
            <v>-1.5786001975267805</v>
          </cell>
          <cell r="AL52">
            <v>0.64194394694134793</v>
          </cell>
          <cell r="AM52">
            <v>-0.93239870183037254</v>
          </cell>
          <cell r="AN52">
            <v>2.4618268315501624E-2</v>
          </cell>
          <cell r="AP52">
            <v>375.23866161622573</v>
          </cell>
          <cell r="AQ52">
            <v>-82.393824272683105</v>
          </cell>
          <cell r="AR52">
            <v>-127.60241823176693</v>
          </cell>
          <cell r="AS52">
            <v>-14.207755333761725</v>
          </cell>
          <cell r="AT52">
            <v>52.512055076199431</v>
          </cell>
          <cell r="AU52">
            <v>6.6877409923508822</v>
          </cell>
          <cell r="AV52">
            <v>-23.490382210872212</v>
          </cell>
          <cell r="AW52">
            <v>-149.10407675568422</v>
          </cell>
          <cell r="AX52">
            <v>-231.66467087682031</v>
          </cell>
          <cell r="AY52">
            <v>784.72445593687007</v>
          </cell>
          <cell r="AZ52">
            <v>315.49959921212576</v>
          </cell>
          <cell r="BA52">
            <v>32.349862394799857</v>
          </cell>
          <cell r="BB52">
            <v>410.73654089205957</v>
          </cell>
          <cell r="BC52">
            <v>24.734363086259691</v>
          </cell>
          <cell r="BD52">
            <v>65.792957206122082</v>
          </cell>
          <cell r="BE52">
            <v>-102.17208026791559</v>
          </cell>
          <cell r="BF52">
            <v>280.6432400541089</v>
          </cell>
          <cell r="BG52">
            <v>-242.86002664069383</v>
          </cell>
          <cell r="BH52">
            <v>32.175119060571888</v>
          </cell>
          <cell r="BJ52">
            <v>0.52456041691872901</v>
          </cell>
          <cell r="BK52">
            <v>-7.7145698606065682</v>
          </cell>
          <cell r="BL52">
            <v>-0.2836263883699619</v>
          </cell>
          <cell r="BM52">
            <v>-0.22188382801392459</v>
          </cell>
          <cell r="BN52">
            <v>-0.47733713298919733</v>
          </cell>
          <cell r="BO52">
            <v>1.7576506767770006</v>
          </cell>
          <cell r="BP52">
            <v>1.8486834067764857</v>
          </cell>
          <cell r="BQ52">
            <v>-1.1635144995325475</v>
          </cell>
          <cell r="BR52">
            <v>-3.2929107299105809</v>
          </cell>
          <cell r="BS52">
            <v>0.5575041996092267</v>
          </cell>
          <cell r="BT52">
            <v>-2.5222747631326037E-2</v>
          </cell>
          <cell r="BU52">
            <v>0.1742229681944707</v>
          </cell>
          <cell r="BV52">
            <v>0.37137142168144344</v>
          </cell>
          <cell r="BW52">
            <v>3.9913505544308725</v>
          </cell>
          <cell r="BX52">
            <v>1.4452771258234742</v>
          </cell>
          <cell r="BY52">
            <v>-4.4388129664144405</v>
          </cell>
          <cell r="BZ52">
            <v>1.9526040457074512</v>
          </cell>
          <cell r="CA52">
            <v>-0.95696786495509389</v>
          </cell>
          <cell r="CB52">
            <v>1.475334309325782</v>
          </cell>
          <cell r="CD52">
            <v>2066.901820320636</v>
          </cell>
          <cell r="CE52">
            <v>-77.799035455140597</v>
          </cell>
          <cell r="CF52">
            <v>-83.773153173253377</v>
          </cell>
          <cell r="CG52">
            <v>-9.0363999974838407</v>
          </cell>
          <cell r="CH52">
            <v>-23.16465441463788</v>
          </cell>
          <cell r="CI52">
            <v>72.258105133257232</v>
          </cell>
          <cell r="CJ52">
            <v>41.825029524752608</v>
          </cell>
          <cell r="CK52">
            <v>-165.65523341914377</v>
          </cell>
          <cell r="CL52">
            <v>-838.4168296826756</v>
          </cell>
          <cell r="CM52">
            <v>1166.2523663845495</v>
          </cell>
          <cell r="CN52">
            <v>-14.101423024221731</v>
          </cell>
          <cell r="CO52">
            <v>31.394212725350371</v>
          </cell>
          <cell r="CP52">
            <v>128.43332088462193</v>
          </cell>
          <cell r="CQ52">
            <v>571.51011491142526</v>
          </cell>
          <cell r="CR52">
            <v>151.57068848525705</v>
          </cell>
          <cell r="CS52">
            <v>-295.89316332289945</v>
          </cell>
          <cell r="CT52">
            <v>842.65995588185615</v>
          </cell>
          <cell r="CU52">
            <v>-249.32134015690099</v>
          </cell>
          <cell r="CV52">
            <v>1900.6384722471848</v>
          </cell>
        </row>
        <row r="53">
          <cell r="B53">
            <v>394058.2270609652</v>
          </cell>
          <cell r="D53">
            <v>29420.502897923452</v>
          </cell>
          <cell r="J53">
            <v>24182.494964493864</v>
          </cell>
          <cell r="K53">
            <v>209543.96577591627</v>
          </cell>
          <cell r="T53">
            <v>130002.16725163463</v>
          </cell>
          <cell r="V53">
            <v>-0.51356136807994002</v>
          </cell>
          <cell r="W53">
            <v>-2.3180791078172835</v>
          </cell>
          <cell r="X53">
            <v>-0.10922367109773568</v>
          </cell>
          <cell r="Y53">
            <v>1.8196664667078144</v>
          </cell>
          <cell r="Z53">
            <v>-0.37419980581741008</v>
          </cell>
          <cell r="AA53">
            <v>-0.28962223981027213</v>
          </cell>
          <cell r="AB53">
            <v>2.1591026190894258</v>
          </cell>
          <cell r="AC53">
            <v>-0.89309387990130773</v>
          </cell>
          <cell r="AD53">
            <v>-1.7884050644878302</v>
          </cell>
          <cell r="AE53">
            <v>-0.38694065618974927</v>
          </cell>
          <cell r="AF53">
            <v>3.4000024605607138E-2</v>
          </cell>
          <cell r="AG53">
            <v>0.62324006938747623</v>
          </cell>
          <cell r="AH53">
            <v>-0.9780848413482035</v>
          </cell>
          <cell r="AI53">
            <v>1.8566652872520573</v>
          </cell>
          <cell r="AJ53">
            <v>-1.0820603674721041</v>
          </cell>
          <cell r="AK53">
            <v>-3.7780296131582403</v>
          </cell>
          <cell r="AL53">
            <v>0.2325236451630186</v>
          </cell>
          <cell r="AM53">
            <v>-2.4373623521887211</v>
          </cell>
          <cell r="AN53">
            <v>-0.55544059121732658</v>
          </cell>
          <cell r="AP53">
            <v>-2034.1775720942533</v>
          </cell>
          <cell r="AQ53">
            <v>-21.573662984277462</v>
          </cell>
          <cell r="AR53">
            <v>-32.169289799814578</v>
          </cell>
          <cell r="AS53">
            <v>73.942969728191201</v>
          </cell>
          <cell r="AT53">
            <v>-18.072829466591429</v>
          </cell>
          <cell r="AU53">
            <v>-12.115824738936681</v>
          </cell>
          <cell r="AV53">
            <v>49.751068965912509</v>
          </cell>
          <cell r="AW53">
            <v>-125.67467428838972</v>
          </cell>
          <cell r="AX53">
            <v>-440.35631938214647</v>
          </cell>
          <cell r="AY53">
            <v>-813.96033965874813</v>
          </cell>
          <cell r="AZ53">
            <v>19.003790017675783</v>
          </cell>
          <cell r="BA53">
            <v>112.50078112648771</v>
          </cell>
          <cell r="BB53">
            <v>-339.51238252017356</v>
          </cell>
          <cell r="BC53">
            <v>276.46164293577021</v>
          </cell>
          <cell r="BD53">
            <v>-115.11910843386613</v>
          </cell>
          <cell r="BE53">
            <v>-240.66613216042879</v>
          </cell>
          <cell r="BF53">
            <v>102.30659177804046</v>
          </cell>
          <cell r="BG53">
            <v>-628.93552240225836</v>
          </cell>
          <cell r="BH53">
            <v>-726.11796026927186</v>
          </cell>
          <cell r="BJ53">
            <v>0.17523510109285212</v>
          </cell>
          <cell r="BK53">
            <v>-7.052097070853069</v>
          </cell>
          <cell r="BL53">
            <v>0.49430263157319576</v>
          </cell>
          <cell r="BM53">
            <v>1.7339907751167116</v>
          </cell>
          <cell r="BN53">
            <v>-0.66837257877493395</v>
          </cell>
          <cell r="BO53">
            <v>0.67546696406151074</v>
          </cell>
          <cell r="BP53">
            <v>6.2124006183197356</v>
          </cell>
          <cell r="BQ53">
            <v>-0.42202655500781505</v>
          </cell>
          <cell r="BR53">
            <v>-3.4293321219562301</v>
          </cell>
          <cell r="BS53">
            <v>0.52477634065504208</v>
          </cell>
          <cell r="BT53">
            <v>0.62583500813397919</v>
          </cell>
          <cell r="BU53">
            <v>1.0017690652799116</v>
          </cell>
          <cell r="BV53">
            <v>1.0406006001194124</v>
          </cell>
          <cell r="BW53">
            <v>4.8913647984127895</v>
          </cell>
          <cell r="BX53">
            <v>-0.65506736933130805</v>
          </cell>
          <cell r="BY53">
            <v>-7.8898819510844431</v>
          </cell>
          <cell r="BZ53">
            <v>1.7252997738703257</v>
          </cell>
          <cell r="CA53">
            <v>-2.5123939991104516</v>
          </cell>
          <cell r="CB53">
            <v>0.29194854874559084</v>
          </cell>
          <cell r="CD53">
            <v>689.32040125300409</v>
          </cell>
          <cell r="CE53">
            <v>-68.974492619791931</v>
          </cell>
          <cell r="CF53">
            <v>144.71100971729538</v>
          </cell>
          <cell r="CG53">
            <v>70.520838694263603</v>
          </cell>
          <cell r="CH53">
            <v>-32.37617124623921</v>
          </cell>
          <cell r="CI53">
            <v>27.986068757337307</v>
          </cell>
          <cell r="CJ53">
            <v>137.68620540372058</v>
          </cell>
          <cell r="CK53">
            <v>-59.105931891785076</v>
          </cell>
          <cell r="CL53">
            <v>-858.74736701120491</v>
          </cell>
          <cell r="CM53">
            <v>1093.8966448787542</v>
          </cell>
          <cell r="CN53">
            <v>347.74346944824356</v>
          </cell>
          <cell r="CO53">
            <v>180.15117706895035</v>
          </cell>
          <cell r="CP53">
            <v>353.99617120168114</v>
          </cell>
          <cell r="CQ53">
            <v>707.26316121629316</v>
          </cell>
          <cell r="CR53">
            <v>-69.392292562850344</v>
          </cell>
          <cell r="CS53">
            <v>-525.03352212099617</v>
          </cell>
          <cell r="CT53">
            <v>747.96408786861866</v>
          </cell>
          <cell r="CU53">
            <v>-648.79560724120529</v>
          </cell>
          <cell r="CV53">
            <v>378.43460628794855</v>
          </cell>
        </row>
        <row r="54">
          <cell r="B54">
            <v>393163.65816647321</v>
          </cell>
          <cell r="D54">
            <v>29195.459067528605</v>
          </cell>
          <cell r="J54">
            <v>23939.581466143231</v>
          </cell>
          <cell r="K54">
            <v>209243.82267706987</v>
          </cell>
          <cell r="T54">
            <v>129855.47020888029</v>
          </cell>
          <cell r="V54">
            <v>-0.22701439357427633</v>
          </cell>
          <cell r="W54">
            <v>2.2251304646913717</v>
          </cell>
          <cell r="X54">
            <v>-0.76492176621063557</v>
          </cell>
          <cell r="Y54">
            <v>-2.7456465041996281</v>
          </cell>
          <cell r="Z54">
            <v>-0.76943508300386654</v>
          </cell>
          <cell r="AA54">
            <v>-0.98371605865920086</v>
          </cell>
          <cell r="AB54">
            <v>-2.2015628202698423E-2</v>
          </cell>
          <cell r="AC54">
            <v>-0.23568801728247601</v>
          </cell>
          <cell r="AD54">
            <v>-1.0045013912224232</v>
          </cell>
          <cell r="AE54">
            <v>-0.14323633598085639</v>
          </cell>
          <cell r="AF54">
            <v>-0.78229349996163933</v>
          </cell>
          <cell r="AG54">
            <v>-0.83518200850253299</v>
          </cell>
          <cell r="AH54">
            <v>0.32120785522851136</v>
          </cell>
          <cell r="AI54">
            <v>-7.2488585720786869E-2</v>
          </cell>
          <cell r="AJ54">
            <v>6.2534259778601609E-2</v>
          </cell>
          <cell r="AK54">
            <v>3.4211165295539692</v>
          </cell>
          <cell r="AL54">
            <v>-3.3148190391896204E-2</v>
          </cell>
          <cell r="AM54">
            <v>-4.8133633347002824E-2</v>
          </cell>
          <cell r="AN54">
            <v>-0.11284199783407889</v>
          </cell>
          <cell r="AP54">
            <v>-894.56889449199662</v>
          </cell>
          <cell r="AQ54">
            <v>20.228575854196606</v>
          </cell>
          <cell r="AR54">
            <v>-225.04383039484674</v>
          </cell>
          <cell r="AS54">
            <v>-113.60079984346248</v>
          </cell>
          <cell r="AT54">
            <v>-37.022556106172487</v>
          </cell>
          <cell r="AU54">
            <v>-41.032804144810143</v>
          </cell>
          <cell r="AV54">
            <v>-0.51824758143720828</v>
          </cell>
          <cell r="AW54">
            <v>-32.869422718964415</v>
          </cell>
          <cell r="AX54">
            <v>-242.91349835063374</v>
          </cell>
          <cell r="AY54">
            <v>-300.14309884639806</v>
          </cell>
          <cell r="AZ54">
            <v>-437.39956678569433</v>
          </cell>
          <cell r="BA54">
            <v>-151.69791032964349</v>
          </cell>
          <cell r="BB54">
            <v>110.40698983602488</v>
          </cell>
          <cell r="BC54">
            <v>-10.994116810858031</v>
          </cell>
          <cell r="BD54">
            <v>6.5809562293270574</v>
          </cell>
          <cell r="BE54">
            <v>209.696766543595</v>
          </cell>
          <cell r="BF54">
            <v>-14.618573110419675</v>
          </cell>
          <cell r="BG54">
            <v>-12.117644418685813</v>
          </cell>
          <cell r="BH54">
            <v>-146.69704275434196</v>
          </cell>
          <cell r="BJ54">
            <v>-0.28283495416235871</v>
          </cell>
          <cell r="BK54">
            <v>-8.6330693954045241</v>
          </cell>
          <cell r="BL54">
            <v>-1.9474374097486313</v>
          </cell>
          <cell r="BM54">
            <v>-1.3363581631727905</v>
          </cell>
          <cell r="BN54">
            <v>-1.4212515616704224</v>
          </cell>
          <cell r="BO54">
            <v>-0.21889083753056093</v>
          </cell>
          <cell r="BP54">
            <v>-0.45094100993623432</v>
          </cell>
          <cell r="BQ54">
            <v>-3.0438469470681406</v>
          </cell>
          <cell r="BR54">
            <v>-4.263679636208062</v>
          </cell>
          <cell r="BS54">
            <v>0.33732042244307703</v>
          </cell>
          <cell r="BT54">
            <v>3.3845124904208213E-2</v>
          </cell>
          <cell r="BU54">
            <v>0.45479038465736643</v>
          </cell>
          <cell r="BV54">
            <v>1.9433824463330973</v>
          </cell>
          <cell r="BW54">
            <v>4.0542871950666637</v>
          </cell>
          <cell r="BX54">
            <v>-1.1677035418704351</v>
          </cell>
          <cell r="BY54">
            <v>-3.5641060440468775</v>
          </cell>
          <cell r="BZ54">
            <v>1.0460925786476727</v>
          </cell>
          <cell r="CA54">
            <v>-2.8659851111641488</v>
          </cell>
          <cell r="CB54">
            <v>-6.5243142939819254E-2</v>
          </cell>
          <cell r="CD54">
            <v>-1115.1583098527044</v>
          </cell>
          <cell r="CE54">
            <v>-87.809943678128434</v>
          </cell>
          <cell r="CF54">
            <v>-579.85561703762141</v>
          </cell>
          <cell r="CG54">
            <v>-54.50188804178697</v>
          </cell>
          <cell r="CH54">
            <v>-68.837887496449184</v>
          </cell>
          <cell r="CI54">
            <v>-9.0603988289576591</v>
          </cell>
          <cell r="CJ54">
            <v>-10.660882396738089</v>
          </cell>
          <cell r="CK54">
            <v>-436.79456027368906</v>
          </cell>
          <cell r="CL54">
            <v>-1066.1649163940783</v>
          </cell>
          <cell r="CM54">
            <v>703.44926854601363</v>
          </cell>
          <cell r="CN54">
            <v>18.769252165569924</v>
          </cell>
          <cell r="CO54">
            <v>81.544882183090522</v>
          </cell>
          <cell r="CP54">
            <v>657.35867800161213</v>
          </cell>
          <cell r="CQ54">
            <v>590.51417012523598</v>
          </cell>
          <cell r="CR54">
            <v>-124.41598940275071</v>
          </cell>
          <cell r="CS54">
            <v>-234.28527576767283</v>
          </cell>
          <cell r="CT54">
            <v>456.40644837929722</v>
          </cell>
          <cell r="CU54">
            <v>-742.44289713838225</v>
          </cell>
          <cell r="CV54">
            <v>-84.777101288927952</v>
          </cell>
        </row>
        <row r="55">
          <cell r="B55">
            <v>391806.61248523387</v>
          </cell>
          <cell r="D55">
            <v>29140.334312876541</v>
          </cell>
          <cell r="J55">
            <v>23637.415799171438</v>
          </cell>
          <cell r="K55">
            <v>209557.79507589931</v>
          </cell>
          <cell r="T55">
            <v>128769.69114187549</v>
          </cell>
          <cell r="V55">
            <v>-0.34516050836640444</v>
          </cell>
          <cell r="W55">
            <v>-24.528410785615272</v>
          </cell>
          <cell r="X55">
            <v>-0.18881276887806608</v>
          </cell>
          <cell r="Y55">
            <v>0.2891183995578972</v>
          </cell>
          <cell r="Z55">
            <v>-0.52019612279327054</v>
          </cell>
          <cell r="AA55">
            <v>-0.75888531277098492</v>
          </cell>
          <cell r="AB55">
            <v>-1.8465852451389875</v>
          </cell>
          <cell r="AC55">
            <v>0.23632932014199248</v>
          </cell>
          <cell r="AD55">
            <v>-1.2622011266117283</v>
          </cell>
          <cell r="AE55">
            <v>0.15005097632632136</v>
          </cell>
          <cell r="AF55">
            <v>1.6291311885741067E-3</v>
          </cell>
          <cell r="AG55">
            <v>-0.81346683036589429</v>
          </cell>
          <cell r="AH55">
            <v>0.99700573643473067</v>
          </cell>
          <cell r="AI55">
            <v>0.14552277874997355</v>
          </cell>
          <cell r="AJ55">
            <v>0.35053416274981597</v>
          </cell>
          <cell r="AK55">
            <v>0.86927914873582424</v>
          </cell>
          <cell r="AL55">
            <v>0.16177438131881328</v>
          </cell>
          <cell r="AM55">
            <v>-0.27659873826076931</v>
          </cell>
          <cell r="AN55">
            <v>-0.83614426504964312</v>
          </cell>
          <cell r="AP55">
            <v>-1357.0456812393386</v>
          </cell>
          <cell r="AQ55">
            <v>-227.94859144003738</v>
          </cell>
          <cell r="AR55">
            <v>-55.124754652064439</v>
          </cell>
          <cell r="AS55">
            <v>11.633798821701475</v>
          </cell>
          <cell r="AT55">
            <v>-24.837449107378234</v>
          </cell>
          <cell r="AU55">
            <v>-31.343263027628382</v>
          </cell>
          <cell r="AV55">
            <v>-43.459021083010157</v>
          </cell>
          <cell r="AW55">
            <v>32.881179744246765</v>
          </cell>
          <cell r="AX55">
            <v>-302.16566697179223</v>
          </cell>
          <cell r="AY55">
            <v>313.97239882944268</v>
          </cell>
          <cell r="AZ55">
            <v>0.90376156666752649</v>
          </cell>
          <cell r="BA55">
            <v>-146.51967148450785</v>
          </cell>
          <cell r="BB55">
            <v>343.79600144305005</v>
          </cell>
          <cell r="BC55">
            <v>22.054985229426165</v>
          </cell>
          <cell r="BD55">
            <v>36.912447059792612</v>
          </cell>
          <cell r="BE55">
            <v>55.105170567824644</v>
          </cell>
          <cell r="BF55">
            <v>71.319932330450683</v>
          </cell>
          <cell r="BG55">
            <v>-69.600227883311163</v>
          </cell>
          <cell r="BH55">
            <v>-1085.779067004798</v>
          </cell>
          <cell r="BJ55">
            <v>-0.98821931987947975</v>
          </cell>
          <cell r="BK55">
            <v>-30.766823022751254</v>
          </cell>
          <cell r="BL55">
            <v>-1.4872758922593765</v>
          </cell>
          <cell r="BM55">
            <v>-1.0356631920225512</v>
          </cell>
          <cell r="BN55">
            <v>-0.57399089824327065</v>
          </cell>
          <cell r="BO55">
            <v>-1.8628442319903904</v>
          </cell>
          <cell r="BP55">
            <v>-0.76110724268380059</v>
          </cell>
          <cell r="BQ55">
            <v>-1.9321300938604069</v>
          </cell>
          <cell r="BR55">
            <v>-4.8968974402764491</v>
          </cell>
          <cell r="BS55">
            <v>-7.3514092531090647E-3</v>
          </cell>
          <cell r="BT55">
            <v>-0.18351234191351651</v>
          </cell>
          <cell r="BU55">
            <v>-0.85115879771990866</v>
          </cell>
          <cell r="BV55">
            <v>1.5318031068035642</v>
          </cell>
          <cell r="BW55">
            <v>2.1005486959898789</v>
          </cell>
          <cell r="BX55">
            <v>-5.516598596168043E-2</v>
          </cell>
          <cell r="BY55">
            <v>-1.2056921940566179</v>
          </cell>
          <cell r="BZ55">
            <v>1.0056590738016125</v>
          </cell>
          <cell r="CA55">
            <v>-3.6607699032957908</v>
          </cell>
          <cell r="CB55">
            <v>-1.473968084895072</v>
          </cell>
          <cell r="CD55">
            <v>-3910.5534862093627</v>
          </cell>
          <cell r="CE55">
            <v>-311.68750284280134</v>
          </cell>
          <cell r="CF55">
            <v>-439.94029307849269</v>
          </cell>
          <cell r="CG55">
            <v>-42.23178662733153</v>
          </cell>
          <cell r="CH55">
            <v>-27.420779603942719</v>
          </cell>
          <cell r="CI55">
            <v>-77.804150919024323</v>
          </cell>
          <cell r="CJ55">
            <v>-17.716581909407068</v>
          </cell>
          <cell r="CK55">
            <v>-274.76699401879159</v>
          </cell>
          <cell r="CL55">
            <v>-1217.1001555813928</v>
          </cell>
          <cell r="CM55">
            <v>-15.406583738833433</v>
          </cell>
          <cell r="CN55">
            <v>-101.99241598922526</v>
          </cell>
          <cell r="CO55">
            <v>-153.36693829286378</v>
          </cell>
          <cell r="CP55">
            <v>525.42714965096093</v>
          </cell>
          <cell r="CQ55">
            <v>312.25687444059804</v>
          </cell>
          <cell r="CR55">
            <v>-5.8327479386243795</v>
          </cell>
          <cell r="CS55">
            <v>-78.03627531692473</v>
          </cell>
          <cell r="CT55">
            <v>439.65119105218037</v>
          </cell>
          <cell r="CU55">
            <v>-953.51342134494917</v>
          </cell>
          <cell r="CV55">
            <v>-1926.4189509678399</v>
          </cell>
        </row>
        <row r="56">
          <cell r="B56">
            <v>392312.12102634914</v>
          </cell>
          <cell r="D56">
            <v>29199.736727002728</v>
          </cell>
          <cell r="J56">
            <v>23431.908404513128</v>
          </cell>
          <cell r="K56">
            <v>209338.07723619518</v>
          </cell>
          <cell r="T56">
            <v>129598.72681041084</v>
          </cell>
          <cell r="V56">
            <v>0.12901991059028894</v>
          </cell>
          <cell r="W56">
            <v>6.0303864751837466</v>
          </cell>
          <cell r="X56">
            <v>0.20384945995606252</v>
          </cell>
          <cell r="Y56">
            <v>-4.3892276552492948E-2</v>
          </cell>
          <cell r="Z56">
            <v>0.64229287179893291</v>
          </cell>
          <cell r="AA56">
            <v>-0.66493736013021332</v>
          </cell>
          <cell r="AB56">
            <v>-1.6667833517379993</v>
          </cell>
          <cell r="AC56">
            <v>0.69139985562596262</v>
          </cell>
          <cell r="AD56">
            <v>-0.86941566034267614</v>
          </cell>
          <cell r="AE56">
            <v>-0.10484832579219505</v>
          </cell>
          <cell r="AF56">
            <v>-0.81457096194765821</v>
          </cell>
          <cell r="AG56">
            <v>0.5820455240843847</v>
          </cell>
          <cell r="AH56">
            <v>-0.42846178921295275</v>
          </cell>
          <cell r="AI56">
            <v>0.91345232516837349</v>
          </cell>
          <cell r="AJ56">
            <v>0.34749566573208934</v>
          </cell>
          <cell r="AK56">
            <v>-1.1223299661333952</v>
          </cell>
          <cell r="AL56">
            <v>0.1040462695036215</v>
          </cell>
          <cell r="AM56">
            <v>0.50956650551310378</v>
          </cell>
          <cell r="AN56">
            <v>0.64381273355849089</v>
          </cell>
          <cell r="AP56">
            <v>505.5085411152686</v>
          </cell>
          <cell r="AQ56">
            <v>42.295692816077462</v>
          </cell>
          <cell r="AR56">
            <v>59.402414126187068</v>
          </cell>
          <cell r="AS56">
            <v>-1.771282120489559</v>
          </cell>
          <cell r="AT56">
            <v>30.507590054568027</v>
          </cell>
          <cell r="AU56">
            <v>-27.254638629578039</v>
          </cell>
          <cell r="AV56">
            <v>-38.503051105890336</v>
          </cell>
          <cell r="AW56">
            <v>96.423795927579704</v>
          </cell>
          <cell r="AX56">
            <v>-205.50739465831066</v>
          </cell>
          <cell r="AY56">
            <v>-219.71783970412798</v>
          </cell>
          <cell r="AZ56">
            <v>-451.89112282312999</v>
          </cell>
          <cell r="BA56">
            <v>103.98381618630447</v>
          </cell>
          <cell r="BB56">
            <v>-149.21887438686826</v>
          </cell>
          <cell r="BC56">
            <v>138.64148960077728</v>
          </cell>
          <cell r="BD56">
            <v>36.72075207805392</v>
          </cell>
          <cell r="BE56">
            <v>-71.764979398819378</v>
          </cell>
          <cell r="BF56">
            <v>45.944094643062272</v>
          </cell>
          <cell r="BG56">
            <v>127.86698439654356</v>
          </cell>
          <cell r="BH56">
            <v>829.03566853534721</v>
          </cell>
          <cell r="BJ56">
            <v>-0.95439436921603837</v>
          </cell>
          <cell r="BK56">
            <v>-20.092838397274782</v>
          </cell>
          <cell r="BL56">
            <v>-0.85878612001110133</v>
          </cell>
          <cell r="BM56">
            <v>-0.73323444925071923</v>
          </cell>
          <cell r="BN56">
            <v>-1.0233548086953759</v>
          </cell>
          <cell r="BO56">
            <v>-2.6712403954052721</v>
          </cell>
          <cell r="BP56">
            <v>-1.4203877947042032</v>
          </cell>
          <cell r="BQ56">
            <v>-0.20778474634061128</v>
          </cell>
          <cell r="BR56">
            <v>-4.836738303101229</v>
          </cell>
          <cell r="BS56">
            <v>-0.48481599824268251</v>
          </cell>
          <cell r="BT56">
            <v>-1.5554291042495616</v>
          </cell>
          <cell r="BU56">
            <v>-0.45279037551392287</v>
          </cell>
          <cell r="BV56">
            <v>-9.9470814460655976E-2</v>
          </cell>
          <cell r="BW56">
            <v>2.8620386497292039</v>
          </cell>
          <cell r="BX56">
            <v>-0.32808859324722217</v>
          </cell>
          <cell r="BY56">
            <v>-0.74769320426949504</v>
          </cell>
          <cell r="BZ56">
            <v>0.46581746012503977</v>
          </cell>
          <cell r="CA56">
            <v>-2.2585171376959035</v>
          </cell>
          <cell r="CB56">
            <v>-0.86405049960084357</v>
          </cell>
          <cell r="CD56">
            <v>-3780.2836067103199</v>
          </cell>
          <cell r="CE56">
            <v>-186.99798575404077</v>
          </cell>
          <cell r="CF56">
            <v>-252.93546072053869</v>
          </cell>
          <cell r="CG56">
            <v>-29.795313414059365</v>
          </cell>
          <cell r="CH56">
            <v>-49.425244625574123</v>
          </cell>
          <cell r="CI56">
            <v>-111.74653054095324</v>
          </cell>
          <cell r="CJ56">
            <v>-32.729250804425192</v>
          </cell>
          <cell r="CK56">
            <v>-29.23912133552767</v>
          </cell>
          <cell r="CL56">
            <v>-1190.9428793628831</v>
          </cell>
          <cell r="CM56">
            <v>-1019.8488793798315</v>
          </cell>
          <cell r="CN56">
            <v>-869.38313802448101</v>
          </cell>
          <cell r="CO56">
            <v>-81.732984501359169</v>
          </cell>
          <cell r="CP56">
            <v>-34.528265627966903</v>
          </cell>
          <cell r="CQ56">
            <v>426.16400095511563</v>
          </cell>
          <cell r="CR56">
            <v>-34.904953066692542</v>
          </cell>
          <cell r="CS56">
            <v>-47.629174447828518</v>
          </cell>
          <cell r="CT56">
            <v>204.95204564113374</v>
          </cell>
          <cell r="CU56">
            <v>-582.78641030771178</v>
          </cell>
          <cell r="CV56">
            <v>-1129.5584014930646</v>
          </cell>
        </row>
        <row r="57">
          <cell r="B57">
            <v>392111.25730721396</v>
          </cell>
          <cell r="D57">
            <v>29178.95745659215</v>
          </cell>
          <cell r="J57">
            <v>23417.270141994086</v>
          </cell>
          <cell r="K57">
            <v>209714.60950460192</v>
          </cell>
          <cell r="T57">
            <v>129092.16133563458</v>
          </cell>
          <cell r="V57">
            <v>-5.1199977867033564E-2</v>
          </cell>
          <cell r="W57">
            <v>-4.7619094255668344</v>
          </cell>
          <cell r="X57">
            <v>-7.1162526583201657E-2</v>
          </cell>
          <cell r="Y57">
            <v>1.0174835403228055</v>
          </cell>
          <cell r="Z57">
            <v>-0.48128983961107652</v>
          </cell>
          <cell r="AA57">
            <v>-0.23357477062998511</v>
          </cell>
          <cell r="AB57">
            <v>-0.83161394668638255</v>
          </cell>
          <cell r="AC57">
            <v>-7.4163463625986914E-2</v>
          </cell>
          <cell r="AD57">
            <v>-6.2471490867654911E-2</v>
          </cell>
          <cell r="AE57">
            <v>0.17986802658069845</v>
          </cell>
          <cell r="AF57">
            <v>0.45733530439155956</v>
          </cell>
          <cell r="AG57">
            <v>0.65623843142028626</v>
          </cell>
          <cell r="AH57">
            <v>1.1935220415314474</v>
          </cell>
          <cell r="AI57">
            <v>-0.20093755737223828</v>
          </cell>
          <cell r="AJ57">
            <v>1.1997746765597173</v>
          </cell>
          <cell r="AK57">
            <v>-4.4929294345630311E-2</v>
          </cell>
          <cell r="AL57">
            <v>7.0747539836935047E-2</v>
          </cell>
          <cell r="AM57">
            <v>-2.1085295109459112</v>
          </cell>
          <cell r="AN57">
            <v>-0.39087226182191737</v>
          </cell>
          <cell r="AP57">
            <v>-200.8637191351736</v>
          </cell>
          <cell r="AQ57">
            <v>-35.41297983601919</v>
          </cell>
          <cell r="AR57">
            <v>-20.779270410577737</v>
          </cell>
          <cell r="AS57">
            <v>41.042741357490286</v>
          </cell>
          <cell r="AT57">
            <v>-23.007107180092135</v>
          </cell>
          <cell r="AU57">
            <v>-9.5101681152987112</v>
          </cell>
          <cell r="AV57">
            <v>-18.890262886574419</v>
          </cell>
          <cell r="AW57">
            <v>-10.414473586104577</v>
          </cell>
          <cell r="AX57">
            <v>-14.638262519041746</v>
          </cell>
          <cell r="AY57">
            <v>376.53226840673597</v>
          </cell>
          <cell r="AZ57">
            <v>251.6445275860533</v>
          </cell>
          <cell r="BA57">
            <v>117.9209371754514</v>
          </cell>
          <cell r="BB57">
            <v>413.88274680003087</v>
          </cell>
          <cell r="BC57">
            <v>-30.776378387126897</v>
          </cell>
          <cell r="BD57">
            <v>127.22381221262185</v>
          </cell>
          <cell r="BE57">
            <v>-2.8406637391590266</v>
          </cell>
          <cell r="BF57">
            <v>31.272756192469387</v>
          </cell>
          <cell r="BG57">
            <v>-531.79546943362584</v>
          </cell>
          <cell r="BH57">
            <v>-506.56547477626009</v>
          </cell>
          <cell r="BJ57">
            <v>-0.49408174225227253</v>
          </cell>
          <cell r="BK57">
            <v>-22.091975416146415</v>
          </cell>
          <cell r="BL57">
            <v>-0.82101057949064415</v>
          </cell>
          <cell r="BM57">
            <v>-1.5153044289074602</v>
          </cell>
          <cell r="BN57">
            <v>-1.1297470510428509</v>
          </cell>
          <cell r="BO57">
            <v>-2.616531640139963</v>
          </cell>
          <cell r="BP57">
            <v>-4.3063144689958976</v>
          </cell>
          <cell r="BQ57">
            <v>0.61680844880649399</v>
          </cell>
          <cell r="BR57">
            <v>-3.1643749895257978</v>
          </cell>
          <cell r="BS57">
            <v>8.1435763637371927E-2</v>
          </cell>
          <cell r="BT57">
            <v>-1.1388201517603114</v>
          </cell>
          <cell r="BU57">
            <v>-0.42014488665587102</v>
          </cell>
          <cell r="BV57">
            <v>2.0914045734274689</v>
          </cell>
          <cell r="BW57">
            <v>0.7841262938450777</v>
          </cell>
          <cell r="BX57">
            <v>1.9711390412795904</v>
          </cell>
          <cell r="BY57">
            <v>3.1029743371706831</v>
          </cell>
          <cell r="BZ57">
            <v>0.30366481669126255</v>
          </cell>
          <cell r="CA57">
            <v>-1.9290815023769725</v>
          </cell>
          <cell r="CB57">
            <v>-0.69999288107145397</v>
          </cell>
          <cell r="CD57">
            <v>-1946.9697537512402</v>
          </cell>
          <cell r="CE57">
            <v>-200.8373026057825</v>
          </cell>
          <cell r="CF57">
            <v>-241.54544133130184</v>
          </cell>
          <cell r="CG57">
            <v>-62.69554178476028</v>
          </cell>
          <cell r="CH57">
            <v>-54.359522339074829</v>
          </cell>
          <cell r="CI57">
            <v>-109.14087391731528</v>
          </cell>
          <cell r="CJ57">
            <v>-101.37058265691212</v>
          </cell>
          <cell r="CK57">
            <v>86.021079366757476</v>
          </cell>
          <cell r="CL57">
            <v>-765.22482249977838</v>
          </cell>
          <cell r="CM57">
            <v>170.6437286856526</v>
          </cell>
          <cell r="CN57">
            <v>-636.7424004561035</v>
          </cell>
          <cell r="CO57">
            <v>-76.312828452395479</v>
          </cell>
          <cell r="CP57">
            <v>718.86686369223753</v>
          </cell>
          <cell r="CQ57">
            <v>118.92597963221851</v>
          </cell>
          <cell r="CR57">
            <v>207.43796757979544</v>
          </cell>
          <cell r="CS57">
            <v>190.19629397344124</v>
          </cell>
          <cell r="CT57">
            <v>133.91821005556267</v>
          </cell>
          <cell r="CU57">
            <v>-485.64635733907926</v>
          </cell>
          <cell r="CV57">
            <v>-910.00591600005282</v>
          </cell>
        </row>
        <row r="58">
          <cell r="B58">
            <v>393286.17120781913</v>
          </cell>
          <cell r="D58">
            <v>29245.198736021135</v>
          </cell>
          <cell r="J58">
            <v>23286.115090598742</v>
          </cell>
          <cell r="K58">
            <v>209561.70470859905</v>
          </cell>
          <cell r="T58">
            <v>130463.34024377985</v>
          </cell>
          <cell r="V58">
            <v>0.29963789070321933</v>
          </cell>
          <cell r="W58">
            <v>3.0431755098340396</v>
          </cell>
          <cell r="X58">
            <v>0.22701729329270837</v>
          </cell>
          <cell r="Y58">
            <v>-0.35305063104642542</v>
          </cell>
          <cell r="Z58">
            <v>0.41579797073221236</v>
          </cell>
          <cell r="AA58">
            <v>-0.16726906471311587</v>
          </cell>
          <cell r="AB58">
            <v>4.0127572981130566</v>
          </cell>
          <cell r="AC58">
            <v>-0.16213657998332964</v>
          </cell>
          <cell r="AD58">
            <v>-0.56007831228860327</v>
          </cell>
          <cell r="AE58">
            <v>-7.291089369694248E-2</v>
          </cell>
          <cell r="AF58">
            <v>0.62877760387833881</v>
          </cell>
          <cell r="AG58">
            <v>-0.4633695643279534</v>
          </cell>
          <cell r="AH58">
            <v>-0.17371308911108274</v>
          </cell>
          <cell r="AI58">
            <v>-0.39163749211469367</v>
          </cell>
          <cell r="AJ58">
            <v>0.40264674114003363</v>
          </cell>
          <cell r="AK58">
            <v>-0.48740265250867276</v>
          </cell>
          <cell r="AL58">
            <v>-0.20887403813861782</v>
          </cell>
          <cell r="AM58">
            <v>-0.87424475505951671</v>
          </cell>
          <cell r="AN58">
            <v>1.0621705407660276</v>
          </cell>
          <cell r="AP58">
            <v>1174.9139006051701</v>
          </cell>
          <cell r="AQ58">
            <v>21.55356042910887</v>
          </cell>
          <cell r="AR58">
            <v>66.241279428984853</v>
          </cell>
          <cell r="AS58">
            <v>-14.386081157464105</v>
          </cell>
          <cell r="AT58">
            <v>19.780735065723093</v>
          </cell>
          <cell r="AU58">
            <v>-6.7945750938297351</v>
          </cell>
          <cell r="AV58">
            <v>90.392495486897133</v>
          </cell>
          <cell r="AW58">
            <v>-22.751294872339713</v>
          </cell>
          <cell r="AX58">
            <v>-131.15505139534434</v>
          </cell>
          <cell r="AY58">
            <v>-152.90479600286926</v>
          </cell>
          <cell r="AZ58">
            <v>347.56135397842445</v>
          </cell>
          <cell r="BA58">
            <v>-83.810313015485008</v>
          </cell>
          <cell r="BB58">
            <v>-60.958199934590084</v>
          </cell>
          <cell r="BC58">
            <v>-59.864190808371859</v>
          </cell>
          <cell r="BD58">
            <v>43.208824132971131</v>
          </cell>
          <cell r="BE58">
            <v>-30.802285998293883</v>
          </cell>
          <cell r="BF58">
            <v>-92.394564691909181</v>
          </cell>
          <cell r="BG58">
            <v>-215.84541966559118</v>
          </cell>
          <cell r="BH58">
            <v>1371.1789081452735</v>
          </cell>
          <cell r="BJ58">
            <v>3.1160825473364184E-2</v>
          </cell>
          <cell r="BK58">
            <v>-21.468525260612601</v>
          </cell>
          <cell r="BL58">
            <v>0.17036782459041167</v>
          </cell>
          <cell r="BM58">
            <v>0.9075596149352716</v>
          </cell>
          <cell r="BN58">
            <v>5.1182352355927385E-2</v>
          </cell>
          <cell r="BO58">
            <v>-1.8135481626994854</v>
          </cell>
          <cell r="BP58">
            <v>-0.4444413373668743</v>
          </cell>
          <cell r="BQ58">
            <v>0.69098839081966901</v>
          </cell>
          <cell r="BR58">
            <v>-2.7296482875803774</v>
          </cell>
          <cell r="BS58">
            <v>0.15191943420942433</v>
          </cell>
          <cell r="BT58">
            <v>0.26718044124194318</v>
          </cell>
          <cell r="BU58">
            <v>-4.6776286076000151E-2</v>
          </cell>
          <cell r="BV58">
            <v>1.5877506059299051</v>
          </cell>
          <cell r="BW58">
            <v>0.46224152724465561</v>
          </cell>
          <cell r="BX58">
            <v>2.317738868908803</v>
          </cell>
          <cell r="BY58">
            <v>-0.79352152795940656</v>
          </cell>
          <cell r="BZ58">
            <v>0.12734690517408609</v>
          </cell>
          <cell r="CA58">
            <v>-2.7396464215977079</v>
          </cell>
          <cell r="CB58">
            <v>0.4681127671570362</v>
          </cell>
          <cell r="CD58">
            <v>122.51304134592647</v>
          </cell>
          <cell r="CE58">
            <v>-199.51231803087023</v>
          </cell>
          <cell r="CF58">
            <v>49.739668492529745</v>
          </cell>
          <cell r="CG58">
            <v>36.519176901238097</v>
          </cell>
          <cell r="CH58">
            <v>2.4437688328207514</v>
          </cell>
          <cell r="CI58">
            <v>-74.902644866334867</v>
          </cell>
          <cell r="CJ58">
            <v>-10.459839588577779</v>
          </cell>
          <cell r="CK58">
            <v>96.139207213382178</v>
          </cell>
          <cell r="CL58">
            <v>-653.46637554448898</v>
          </cell>
          <cell r="CM58">
            <v>317.8820315291814</v>
          </cell>
          <cell r="CN58">
            <v>148.21852030801529</v>
          </cell>
          <cell r="CO58">
            <v>-8.4252311382369953</v>
          </cell>
          <cell r="CP58">
            <v>547.50167392162257</v>
          </cell>
          <cell r="CQ58">
            <v>70.055905634704686</v>
          </cell>
          <cell r="CR58">
            <v>244.06583548343951</v>
          </cell>
          <cell r="CS58">
            <v>-50.302758568447643</v>
          </cell>
          <cell r="CT58">
            <v>56.142218474073161</v>
          </cell>
          <cell r="CU58">
            <v>-689.37413258598463</v>
          </cell>
          <cell r="CV58">
            <v>607.8700348995626</v>
          </cell>
        </row>
        <row r="59">
          <cell r="B59">
            <v>392548.48144013464</v>
          </cell>
          <cell r="D59">
            <v>29153.249271729783</v>
          </cell>
          <cell r="J59">
            <v>23163.982472582709</v>
          </cell>
          <cell r="K59">
            <v>209223.16249289154</v>
          </cell>
          <cell r="T59">
            <v>130278.81813986981</v>
          </cell>
          <cell r="V59">
            <v>-0.18757073644847244</v>
          </cell>
          <cell r="W59">
            <v>-7.44527960932162E-2</v>
          </cell>
          <cell r="X59">
            <v>-0.3144087517452876</v>
          </cell>
          <cell r="Y59">
            <v>0.34328352632488901</v>
          </cell>
          <cell r="Z59">
            <v>-0.55819060919984897</v>
          </cell>
          <cell r="AA59">
            <v>-0.98568793445795722</v>
          </cell>
          <cell r="AB59">
            <v>-1.4763539547107629</v>
          </cell>
          <cell r="AC59">
            <v>-3.3259138030983237E-2</v>
          </cell>
          <cell r="AD59">
            <v>-0.52448687787058912</v>
          </cell>
          <cell r="AE59">
            <v>-0.16154774851553366</v>
          </cell>
          <cell r="AF59">
            <v>-8.9455005879535143E-2</v>
          </cell>
          <cell r="AG59">
            <v>2.9460366633404789E-2</v>
          </cell>
          <cell r="AH59">
            <v>-1.0535909049580461</v>
          </cell>
          <cell r="AI59">
            <v>-0.62949000711474135</v>
          </cell>
          <cell r="AJ59">
            <v>0.49358851397722781</v>
          </cell>
          <cell r="AK59">
            <v>0.26782658552284566</v>
          </cell>
          <cell r="AL59">
            <v>-0.22558391888177765</v>
          </cell>
          <cell r="AM59">
            <v>0.81878756437767652</v>
          </cell>
          <cell r="AN59">
            <v>-0.14143598007321234</v>
          </cell>
          <cell r="AP59">
            <v>-737.68976768449647</v>
          </cell>
          <cell r="AQ59">
            <v>-0.54336575949253074</v>
          </cell>
          <cell r="AR59">
            <v>-91.949464291352342</v>
          </cell>
          <cell r="AS59">
            <v>13.938706845654906</v>
          </cell>
          <cell r="AT59">
            <v>-26.66518679696037</v>
          </cell>
          <cell r="AU59">
            <v>-39.972293375457866</v>
          </cell>
          <cell r="AV59">
            <v>-34.591276119179838</v>
          </cell>
          <cell r="AW59">
            <v>-4.6594148454096285</v>
          </cell>
          <cell r="AX59">
            <v>-122.13261801603221</v>
          </cell>
          <cell r="AY59">
            <v>-338.54221570750815</v>
          </cell>
          <cell r="AZ59">
            <v>-49.757810492767021</v>
          </cell>
          <cell r="BA59">
            <v>5.3038476439651276</v>
          </cell>
          <cell r="BB59">
            <v>-369.07660857079463</v>
          </cell>
          <cell r="BC59">
            <v>-95.844566299165308</v>
          </cell>
          <cell r="BD59">
            <v>53.181240785826958</v>
          </cell>
          <cell r="BE59">
            <v>16.843285376627136</v>
          </cell>
          <cell r="BF59">
            <v>-99.577683872659691</v>
          </cell>
          <cell r="BG59">
            <v>200.38607972147292</v>
          </cell>
          <cell r="BH59">
            <v>-184.52210391004337</v>
          </cell>
          <cell r="BJ59">
            <v>0.18934569536617207</v>
          </cell>
          <cell r="BK59">
            <v>3.9768827945574792</v>
          </cell>
          <cell r="BL59">
            <v>4.4319871949904943E-2</v>
          </cell>
          <cell r="BM59">
            <v>0.9620587554752813</v>
          </cell>
          <cell r="BN59">
            <v>1.2969638421145291E-2</v>
          </cell>
          <cell r="BO59">
            <v>-2.0379404900229492</v>
          </cell>
          <cell r="BP59">
            <v>-6.8921208545846824E-2</v>
          </cell>
          <cell r="BQ59">
            <v>0.42017711414674697</v>
          </cell>
          <cell r="BR59">
            <v>-2.0028979927887214</v>
          </cell>
          <cell r="BS59">
            <v>-0.15968510400033997</v>
          </cell>
          <cell r="BT59">
            <v>0.17585443299497072</v>
          </cell>
          <cell r="BU59">
            <v>0.80266655665475195</v>
          </cell>
          <cell r="BV59">
            <v>-0.47484024693950078</v>
          </cell>
          <cell r="BW59">
            <v>-0.31522230258883566</v>
          </cell>
          <cell r="BX59">
            <v>2.4635975618900519</v>
          </cell>
          <cell r="BY59">
            <v>-1.3850593209118078</v>
          </cell>
          <cell r="BZ59">
            <v>-0.25987825273022791</v>
          </cell>
          <cell r="CA59">
            <v>-1.6713148389240429</v>
          </cell>
          <cell r="CB59">
            <v>1.1719582338141965</v>
          </cell>
          <cell r="CD59">
            <v>741.86895490076859</v>
          </cell>
          <cell r="CE59">
            <v>27.892907649674612</v>
          </cell>
          <cell r="CF59">
            <v>12.914958853241842</v>
          </cell>
          <cell r="CG59">
            <v>38.824084925191528</v>
          </cell>
          <cell r="CH59">
            <v>0.61603114323861519</v>
          </cell>
          <cell r="CI59">
            <v>-83.531675214164352</v>
          </cell>
          <cell r="CJ59">
            <v>-1.5920946247474603</v>
          </cell>
          <cell r="CK59">
            <v>58.598612623725785</v>
          </cell>
          <cell r="CL59">
            <v>-473.43332658872896</v>
          </cell>
          <cell r="CM59">
            <v>-334.63258300776943</v>
          </cell>
          <cell r="CN59">
            <v>97.556948248580738</v>
          </cell>
          <cell r="CO59">
            <v>143.39828799023599</v>
          </cell>
          <cell r="CP59">
            <v>-165.37093609222211</v>
          </cell>
          <cell r="CQ59">
            <v>-47.843645893886787</v>
          </cell>
          <cell r="CR59">
            <v>260.33462920947386</v>
          </cell>
          <cell r="CS59">
            <v>-88.564643759645151</v>
          </cell>
          <cell r="CT59">
            <v>-114.75539772903721</v>
          </cell>
          <cell r="CU59">
            <v>-419.38782498120054</v>
          </cell>
          <cell r="CV59">
            <v>1509.1269979943172</v>
          </cell>
        </row>
        <row r="60">
          <cell r="B60">
            <v>392414.61265046225</v>
          </cell>
          <cell r="D60">
            <v>29128.022255753829</v>
          </cell>
          <cell r="J60">
            <v>22810.390388198273</v>
          </cell>
          <cell r="K60">
            <v>209225.53622781433</v>
          </cell>
          <cell r="T60">
            <v>130557.01230286816</v>
          </cell>
          <cell r="V60">
            <v>-3.4102485680564953E-2</v>
          </cell>
          <cell r="W60">
            <v>-4.884011819130329</v>
          </cell>
          <cell r="X60">
            <v>-8.653243328322624E-2</v>
          </cell>
          <cell r="Y60">
            <v>2.0663410230315593</v>
          </cell>
          <cell r="Z60">
            <v>-2.1359411445300736</v>
          </cell>
          <cell r="AA60">
            <v>-4.7207414071859244E-2</v>
          </cell>
          <cell r="AB60">
            <v>-1.1409165512702213</v>
          </cell>
          <cell r="AC60">
            <v>0.14482105789819233</v>
          </cell>
          <cell r="AD60">
            <v>-1.526473631220171</v>
          </cell>
          <cell r="AE60">
            <v>1.1345469089096838E-3</v>
          </cell>
          <cell r="AF60">
            <v>4.2310552598490148E-2</v>
          </cell>
          <cell r="AG60">
            <v>-0.91065315783297462</v>
          </cell>
          <cell r="AH60">
            <v>0.94387207162993647</v>
          </cell>
          <cell r="AI60">
            <v>-0.25867004318110842</v>
          </cell>
          <cell r="AJ60">
            <v>0.26013627177918774</v>
          </cell>
          <cell r="AK60">
            <v>-5.6425995018338782E-2</v>
          </cell>
          <cell r="AL60">
            <v>-0.60185688962948181</v>
          </cell>
          <cell r="AM60">
            <v>0.38623805530644262</v>
          </cell>
          <cell r="AN60">
            <v>0.2135375243423443</v>
          </cell>
          <cell r="AP60">
            <v>-133.8687896723859</v>
          </cell>
          <cell r="AQ60">
            <v>-35.617587233151426</v>
          </cell>
          <cell r="AR60">
            <v>-25.227015975953691</v>
          </cell>
          <cell r="AS60">
            <v>84.189867809387124</v>
          </cell>
          <cell r="AT60">
            <v>-101.46596826666428</v>
          </cell>
          <cell r="AU60">
            <v>-1.8955175572914413</v>
          </cell>
          <cell r="AV60">
            <v>-26.337251327438935</v>
          </cell>
          <cell r="AW60">
            <v>20.281853366052019</v>
          </cell>
          <cell r="AX60">
            <v>-353.59208438443602</v>
          </cell>
          <cell r="AY60">
            <v>2.3737349227885716</v>
          </cell>
          <cell r="AZ60">
            <v>23.513465329320752</v>
          </cell>
          <cell r="BA60">
            <v>-163.99621197311353</v>
          </cell>
          <cell r="BB60">
            <v>327.15810339753079</v>
          </cell>
          <cell r="BC60">
            <v>-39.136529442597748</v>
          </cell>
          <cell r="BD60">
            <v>28.166487211066851</v>
          </cell>
          <cell r="BE60">
            <v>-3.5580655910262067</v>
          </cell>
          <cell r="BF60">
            <v>-265.0735013742451</v>
          </cell>
          <cell r="BG60">
            <v>95.299987365800916</v>
          </cell>
          <cell r="BH60">
            <v>278.19416299834847</v>
          </cell>
          <cell r="BJ60">
            <v>2.6125021027900708E-2</v>
          </cell>
          <cell r="BK60">
            <v>-6.7261349906943106</v>
          </cell>
          <cell r="BL60">
            <v>-0.245599718652878</v>
          </cell>
          <cell r="BM60">
            <v>3.0935292902206646</v>
          </cell>
          <cell r="BN60">
            <v>-2.7478918880296521</v>
          </cell>
          <cell r="BO60">
            <v>-1.4287487693084744</v>
          </cell>
          <cell r="BP60">
            <v>0.46549064598879752</v>
          </cell>
          <cell r="BQ60">
            <v>-0.12492941683166503</v>
          </cell>
          <cell r="BR60">
            <v>-2.6524430088466278</v>
          </cell>
          <cell r="BS60">
            <v>-5.3760409891356886E-2</v>
          </cell>
          <cell r="BT60">
            <v>1.0412924181910421</v>
          </cell>
          <cell r="BU60">
            <v>-0.69330627546313472</v>
          </cell>
          <cell r="BV60">
            <v>0.89685440787026227</v>
          </cell>
          <cell r="BW60">
            <v>-1.473073461486718</v>
          </cell>
          <cell r="BX60">
            <v>2.3743959557527283</v>
          </cell>
          <cell r="BY60">
            <v>-0.32198757938398659</v>
          </cell>
          <cell r="BZ60">
            <v>-0.96321512728738679</v>
          </cell>
          <cell r="CA60">
            <v>-1.7919672780240314</v>
          </cell>
          <cell r="CB60">
            <v>0.73942508236148896</v>
          </cell>
          <cell r="CD60">
            <v>102.49162411311409</v>
          </cell>
          <cell r="CE60">
            <v>-50.020372399554276</v>
          </cell>
          <cell r="CF60">
            <v>-71.714471248898917</v>
          </cell>
          <cell r="CG60">
            <v>124.78523485506821</v>
          </cell>
          <cell r="CH60">
            <v>-131.35752717799369</v>
          </cell>
          <cell r="CI60">
            <v>-58.172554141877754</v>
          </cell>
          <cell r="CJ60">
            <v>10.573705153703941</v>
          </cell>
          <cell r="CK60">
            <v>-17.5433299378019</v>
          </cell>
          <cell r="CL60">
            <v>-621.51801631485432</v>
          </cell>
          <cell r="CM60">
            <v>-112.54100838085287</v>
          </cell>
          <cell r="CN60">
            <v>572.96153640103148</v>
          </cell>
          <cell r="CO60">
            <v>-124.58174016918201</v>
          </cell>
          <cell r="CP60">
            <v>311.00604169217695</v>
          </cell>
          <cell r="CQ60">
            <v>-225.62166493726181</v>
          </cell>
          <cell r="CR60">
            <v>251.78036434248679</v>
          </cell>
          <cell r="CS60">
            <v>-20.357729951851979</v>
          </cell>
          <cell r="CT60">
            <v>-425.77299374634458</v>
          </cell>
          <cell r="CU60">
            <v>-451.95482201194318</v>
          </cell>
          <cell r="CV60">
            <v>958.28549245731847</v>
          </cell>
        </row>
        <row r="61">
          <cell r="B61">
            <v>391299.71630743443</v>
          </cell>
          <cell r="D61">
            <v>29003.482159667863</v>
          </cell>
          <cell r="J61">
            <v>22623.42978370926</v>
          </cell>
          <cell r="K61">
            <v>207998.25529941579</v>
          </cell>
          <cell r="T61">
            <v>130943.80232205524</v>
          </cell>
          <cell r="V61">
            <v>-0.28411183148800978</v>
          </cell>
          <cell r="W61">
            <v>5.347824959834746</v>
          </cell>
          <cell r="X61">
            <v>-0.42756111277471032</v>
          </cell>
          <cell r="Y61">
            <v>-0.46329282281912798</v>
          </cell>
          <cell r="Z61">
            <v>-0.65943942675711353</v>
          </cell>
          <cell r="AA61">
            <v>-0.92376575114841986</v>
          </cell>
          <cell r="AB61">
            <v>-0.16901397878998914</v>
          </cell>
          <cell r="AC61">
            <v>-0.24018062600350554</v>
          </cell>
          <cell r="AD61">
            <v>-0.81962913087951783</v>
          </cell>
          <cell r="AE61">
            <v>-0.58658276161004386</v>
          </cell>
          <cell r="AF61">
            <v>-0.66015272034645189</v>
          </cell>
          <cell r="AG61">
            <v>-0.72887522449989195</v>
          </cell>
          <cell r="AH61">
            <v>-0.62616102460926193</v>
          </cell>
          <cell r="AI61">
            <v>0.19379314981708973</v>
          </cell>
          <cell r="AJ61">
            <v>0.1715132762501792</v>
          </cell>
          <cell r="AK61">
            <v>-0.54933152301624988</v>
          </cell>
          <cell r="AL61">
            <v>-0.14960010591409389</v>
          </cell>
          <cell r="AM61">
            <v>-1.8525403317917188</v>
          </cell>
          <cell r="AN61">
            <v>0.29626138984384376</v>
          </cell>
          <cell r="AP61">
            <v>-1114.8963430278236</v>
          </cell>
          <cell r="AQ61">
            <v>37.095266758574212</v>
          </cell>
          <cell r="AR61">
            <v>-124.54009608596607</v>
          </cell>
          <cell r="AS61">
            <v>-19.266194844794882</v>
          </cell>
          <cell r="AT61">
            <v>-30.656971893109585</v>
          </cell>
          <cell r="AU61">
            <v>-37.074422016382869</v>
          </cell>
          <cell r="AV61">
            <v>-3.8570544776903262</v>
          </cell>
          <cell r="AW61">
            <v>-33.685452853984316</v>
          </cell>
          <cell r="AX61">
            <v>-186.96060448901335</v>
          </cell>
          <cell r="AY61">
            <v>-1227.2809283985407</v>
          </cell>
          <cell r="AZ61">
            <v>-367.02535879280913</v>
          </cell>
          <cell r="BA61">
            <v>-130.06515796118038</v>
          </cell>
          <cell r="BB61">
            <v>-219.08393718663865</v>
          </cell>
          <cell r="BC61">
            <v>29.244873786981771</v>
          </cell>
          <cell r="BD61">
            <v>18.619062466748801</v>
          </cell>
          <cell r="BE61">
            <v>-34.619765427383754</v>
          </cell>
          <cell r="BF61">
            <v>-65.491245620803966</v>
          </cell>
          <cell r="BG61">
            <v>-458.85939966341903</v>
          </cell>
          <cell r="BH61">
            <v>386.79001918708673</v>
          </cell>
          <cell r="BJ61">
            <v>-0.20696702393925293</v>
          </cell>
          <cell r="BK61">
            <v>3.1750924977642647</v>
          </cell>
          <cell r="BL61">
            <v>-0.60137617043148905</v>
          </cell>
          <cell r="BM61">
            <v>1.5823209724555198</v>
          </cell>
          <cell r="BN61">
            <v>-2.9219840047914891</v>
          </cell>
          <cell r="BO61">
            <v>-2.1106714540335858</v>
          </cell>
          <cell r="BP61">
            <v>1.1367573018859822</v>
          </cell>
          <cell r="BQ61">
            <v>-0.29086223646271891</v>
          </cell>
          <cell r="BR61">
            <v>-3.3899782232141407</v>
          </cell>
          <cell r="BS61">
            <v>-0.81842376610794521</v>
          </cell>
          <cell r="BT61">
            <v>-8.2691549124525032E-2</v>
          </cell>
          <cell r="BU61">
            <v>-2.0598490724687779</v>
          </cell>
          <cell r="BV61">
            <v>-0.91749391886860598</v>
          </cell>
          <cell r="BW61">
            <v>-1.083374375765378</v>
          </cell>
          <cell r="BX61">
            <v>1.3341995711486643</v>
          </cell>
          <cell r="BY61">
            <v>-0.82499169172635112</v>
          </cell>
          <cell r="BZ61">
            <v>-1.181286071353882</v>
          </cell>
          <cell r="CA61">
            <v>-1.535150278981634</v>
          </cell>
          <cell r="CB61">
            <v>1.4343558642623266</v>
          </cell>
          <cell r="CD61">
            <v>-811.54099977953592</v>
          </cell>
          <cell r="CE61">
            <v>22.487874195039126</v>
          </cell>
          <cell r="CF61">
            <v>-175.47529692428725</v>
          </cell>
          <cell r="CG61">
            <v>64.476298652783044</v>
          </cell>
          <cell r="CH61">
            <v>-139.00739189101114</v>
          </cell>
          <cell r="CI61">
            <v>-85.736808042961911</v>
          </cell>
          <cell r="CJ61">
            <v>25.606913562588034</v>
          </cell>
          <cell r="CK61">
            <v>-40.814309205681639</v>
          </cell>
          <cell r="CL61">
            <v>-793.84035828482592</v>
          </cell>
          <cell r="CM61">
            <v>-1716.3542051861295</v>
          </cell>
          <cell r="CN61">
            <v>-45.708349977830949</v>
          </cell>
          <cell r="CO61">
            <v>-372.56783530581379</v>
          </cell>
          <cell r="CP61">
            <v>-321.96064229449257</v>
          </cell>
          <cell r="CQ61">
            <v>-165.60041276315314</v>
          </cell>
          <cell r="CR61">
            <v>143.17561459661374</v>
          </cell>
          <cell r="CS61">
            <v>-52.136831640076707</v>
          </cell>
          <cell r="CT61">
            <v>-522.53699555961794</v>
          </cell>
          <cell r="CU61">
            <v>-379.01875224173637</v>
          </cell>
          <cell r="CV61">
            <v>1851.6409864206653</v>
          </cell>
        </row>
        <row r="62">
          <cell r="B62">
            <v>391943.90194296365</v>
          </cell>
          <cell r="D62">
            <v>28980.953861467937</v>
          </cell>
          <cell r="J62">
            <v>22114.398218354712</v>
          </cell>
          <cell r="K62">
            <v>208488.71479599577</v>
          </cell>
          <cell r="T62">
            <v>131623.90660764437</v>
          </cell>
          <cell r="V62">
            <v>0.1646271665127097</v>
          </cell>
          <cell r="W62">
            <v>0.70909887279544392</v>
          </cell>
          <cell r="X62">
            <v>-7.7674460176557769E-2</v>
          </cell>
          <cell r="Y62">
            <v>0.10887878363670112</v>
          </cell>
          <cell r="Z62">
            <v>1.1275636374115328</v>
          </cell>
          <cell r="AA62">
            <v>-0.50940371916434746</v>
          </cell>
          <cell r="AB62">
            <v>1.0920565147276351</v>
          </cell>
          <cell r="AC62">
            <v>-0.59846394056676244</v>
          </cell>
          <cell r="AD62">
            <v>-2.25001942773988</v>
          </cell>
          <cell r="AE62">
            <v>0.23579981277916939</v>
          </cell>
          <cell r="AF62">
            <v>-0.43350099048382607</v>
          </cell>
          <cell r="AG62">
            <v>1.5446603895481026</v>
          </cell>
          <cell r="AH62">
            <v>-0.78720066136267475</v>
          </cell>
          <cell r="AI62">
            <v>2.7888499812612544</v>
          </cell>
          <cell r="AJ62">
            <v>-8.5410072524205738E-2</v>
          </cell>
          <cell r="AK62">
            <v>-0.97160049641187296</v>
          </cell>
          <cell r="AL62">
            <v>0.65844925967972756</v>
          </cell>
          <cell r="AM62">
            <v>0.3728613131587899</v>
          </cell>
          <cell r="AN62">
            <v>0.51938638830451023</v>
          </cell>
          <cell r="AP62">
            <v>644.18563552922569</v>
          </cell>
          <cell r="AQ62">
            <v>5.1817169146684137</v>
          </cell>
          <cell r="AR62">
            <v>-22.528298199926212</v>
          </cell>
          <cell r="AS62">
            <v>4.5067856805262636</v>
          </cell>
          <cell r="AT62">
            <v>52.074129011982222</v>
          </cell>
          <cell r="AU62">
            <v>-20.255554438834224</v>
          </cell>
          <cell r="AV62">
            <v>24.879613071284439</v>
          </cell>
          <cell r="AW62">
            <v>-83.733271524886732</v>
          </cell>
          <cell r="AX62">
            <v>-509.03156535454764</v>
          </cell>
          <cell r="AY62">
            <v>490.45949657997699</v>
          </cell>
          <cell r="AZ62">
            <v>-239.42265184644202</v>
          </cell>
          <cell r="BA62">
            <v>273.63001673523468</v>
          </cell>
          <cell r="BB62">
            <v>-273.70455409542046</v>
          </cell>
          <cell r="BC62">
            <v>421.67446393905448</v>
          </cell>
          <cell r="BD62">
            <v>-9.2878114727463981</v>
          </cell>
          <cell r="BE62">
            <v>-60.895476645914641</v>
          </cell>
          <cell r="BF62">
            <v>287.82165883579728</v>
          </cell>
          <cell r="BG62">
            <v>90.643851130382245</v>
          </cell>
          <cell r="BH62">
            <v>680.10428558912827</v>
          </cell>
          <cell r="BJ62">
            <v>-0.34129582047933704</v>
          </cell>
          <cell r="BK62">
            <v>0.83802775056665002</v>
          </cell>
          <cell r="BL62">
            <v>-0.90354959437403126</v>
          </cell>
          <cell r="BM62">
            <v>2.0532221125919792</v>
          </cell>
          <cell r="BN62">
            <v>-2.2338771513771061</v>
          </cell>
          <cell r="BO62">
            <v>-2.4461459149921594</v>
          </cell>
          <cell r="BP62">
            <v>-1.7031847778538833</v>
          </cell>
          <cell r="BQ62">
            <v>-0.72662701964307796</v>
          </cell>
          <cell r="BR62">
            <v>-5.0318263380785382</v>
          </cell>
          <cell r="BS62">
            <v>-0.51201621693968136</v>
          </cell>
          <cell r="BT62">
            <v>-1.137459583686784</v>
          </cell>
          <cell r="BU62">
            <v>-8.4026142871773679E-2</v>
          </cell>
          <cell r="BV62">
            <v>-1.5264105478380752</v>
          </cell>
          <cell r="BW62">
            <v>2.0750259912880598</v>
          </cell>
          <cell r="BX62">
            <v>0.84161448337281008</v>
          </cell>
          <cell r="BY62">
            <v>-1.3075469306803256</v>
          </cell>
          <cell r="BZ62">
            <v>-0.32241438286810808</v>
          </cell>
          <cell r="CA62">
            <v>-0.2963590961063578</v>
          </cell>
          <cell r="CB62">
            <v>0.8895727809022258</v>
          </cell>
          <cell r="CD62">
            <v>-1342.2692648554803</v>
          </cell>
          <cell r="CE62">
            <v>6.1160306805986693</v>
          </cell>
          <cell r="CF62">
            <v>-264.24487455319831</v>
          </cell>
          <cell r="CG62">
            <v>83.369165490773412</v>
          </cell>
          <cell r="CH62">
            <v>-106.71399794475201</v>
          </cell>
          <cell r="CI62">
            <v>-99.1977873879664</v>
          </cell>
          <cell r="CJ62">
            <v>-39.90596885302466</v>
          </cell>
          <cell r="CK62">
            <v>-101.79628585822866</v>
          </cell>
          <cell r="CL62">
            <v>-1171.7168722440292</v>
          </cell>
          <cell r="CM62">
            <v>-1072.9899126032833</v>
          </cell>
          <cell r="CN62">
            <v>-632.69235580269742</v>
          </cell>
          <cell r="CO62">
            <v>-15.127505555094103</v>
          </cell>
          <cell r="CP62">
            <v>-534.70699645532295</v>
          </cell>
          <cell r="CQ62">
            <v>315.93824198427319</v>
          </cell>
          <cell r="CR62">
            <v>90.678978990896212</v>
          </cell>
          <cell r="CS62">
            <v>-82.230022287697466</v>
          </cell>
          <cell r="CT62">
            <v>-142.32077203191147</v>
          </cell>
          <cell r="CU62">
            <v>-72.52948144576294</v>
          </cell>
          <cell r="CV62">
            <v>1160.5663638645201</v>
          </cell>
        </row>
        <row r="63">
          <cell r="B63">
            <v>391928.7942710183</v>
          </cell>
          <cell r="D63">
            <v>28879.056497538972</v>
          </cell>
          <cell r="J63">
            <v>21998.661510793649</v>
          </cell>
          <cell r="K63">
            <v>208577.86839101344</v>
          </cell>
          <cell r="T63">
            <v>131714.61520586291</v>
          </cell>
          <cell r="V63">
            <v>-3.854549559378917E-3</v>
          </cell>
          <cell r="W63">
            <v>3.0796752069955247</v>
          </cell>
          <cell r="X63">
            <v>-0.35160113920350566</v>
          </cell>
          <cell r="Y63">
            <v>-0.31768227953122841</v>
          </cell>
          <cell r="Z63">
            <v>-0.59347493256147743</v>
          </cell>
          <cell r="AA63">
            <v>-0.68754967138747736</v>
          </cell>
          <cell r="AB63">
            <v>0.11800642665198424</v>
          </cell>
          <cell r="AC63">
            <v>-0.26268865317512491</v>
          </cell>
          <cell r="AD63">
            <v>-0.52335454222309785</v>
          </cell>
          <cell r="AE63">
            <v>4.27618325072876E-2</v>
          </cell>
          <cell r="AF63">
            <v>-3.1873922067571225E-2</v>
          </cell>
          <cell r="AG63">
            <v>0.31367955915369006</v>
          </cell>
          <cell r="AH63">
            <v>-0.26955702481865629</v>
          </cell>
          <cell r="AI63">
            <v>-0.59697243271714662</v>
          </cell>
          <cell r="AJ63">
            <v>-0.17092258994291232</v>
          </cell>
          <cell r="AK63">
            <v>-0.74855245599937392</v>
          </cell>
          <cell r="AL63">
            <v>0.67335890454072178</v>
          </cell>
          <cell r="AM63">
            <v>1.9568106247347394E-2</v>
          </cell>
          <cell r="AN63">
            <v>6.8914987069135236E-2</v>
          </cell>
          <cell r="AP63">
            <v>-15.107671945355833</v>
          </cell>
          <cell r="AQ63">
            <v>22.664206308473695</v>
          </cell>
          <cell r="AR63">
            <v>-101.89736392896521</v>
          </cell>
          <cell r="AS63">
            <v>-13.164041205018293</v>
          </cell>
          <cell r="AT63">
            <v>-27.717424733844382</v>
          </cell>
          <cell r="AU63">
            <v>-27.199951924560992</v>
          </cell>
          <cell r="AV63">
            <v>2.7178231845073242</v>
          </cell>
          <cell r="AW63">
            <v>-36.533769250048863</v>
          </cell>
          <cell r="AX63">
            <v>-115.73670756106367</v>
          </cell>
          <cell r="AY63">
            <v>89.153595017676707</v>
          </cell>
          <cell r="AZ63">
            <v>-17.527657797887514</v>
          </cell>
          <cell r="BA63">
            <v>56.425320882972301</v>
          </cell>
          <cell r="BB63">
            <v>-92.985435879192664</v>
          </cell>
          <cell r="BC63">
            <v>-92.779586361351903</v>
          </cell>
          <cell r="BD63">
            <v>-18.570888219448534</v>
          </cell>
          <cell r="BE63">
            <v>-46.460010734032949</v>
          </cell>
          <cell r="BF63">
            <v>296.27704277712473</v>
          </cell>
          <cell r="BG63">
            <v>4.774810349503241</v>
          </cell>
          <cell r="BH63">
            <v>90.7085982185381</v>
          </cell>
          <cell r="BJ63">
            <v>-0.15786258218166704</v>
          </cell>
          <cell r="BK63">
            <v>4.0209580021796976</v>
          </cell>
          <cell r="BL63">
            <v>-0.94052217519609016</v>
          </cell>
          <cell r="BM63">
            <v>1.3809928629265888</v>
          </cell>
          <cell r="BN63">
            <v>-2.2685669012271648</v>
          </cell>
          <cell r="BO63">
            <v>-2.15240518190013</v>
          </cell>
          <cell r="BP63">
            <v>-0.11249508969229938</v>
          </cell>
          <cell r="BQ63">
            <v>-0.95446521495901049</v>
          </cell>
          <cell r="BR63">
            <v>-5.0307453097426347</v>
          </cell>
          <cell r="BS63">
            <v>-0.30842383519560368</v>
          </cell>
          <cell r="BT63">
            <v>-1.0804824925708223</v>
          </cell>
          <cell r="BU63">
            <v>0.19987059420414344</v>
          </cell>
          <cell r="BV63">
            <v>-0.74612320708907776</v>
          </cell>
          <cell r="BW63">
            <v>2.1084285797627222</v>
          </cell>
          <cell r="BX63">
            <v>0.17480206725419833</v>
          </cell>
          <cell r="BY63">
            <v>-2.3079569751776274</v>
          </cell>
          <cell r="BZ63">
            <v>0.57565602201157251</v>
          </cell>
          <cell r="CA63">
            <v>-1.0867384666770508</v>
          </cell>
          <cell r="CB63">
            <v>1.1020955566634072</v>
          </cell>
          <cell r="CD63">
            <v>-619.68716911633965</v>
          </cell>
          <cell r="CE63">
            <v>29.323602748564895</v>
          </cell>
          <cell r="CF63">
            <v>-274.19277419081118</v>
          </cell>
          <cell r="CG63">
            <v>56.266417440100213</v>
          </cell>
          <cell r="CH63">
            <v>-107.76623588163602</v>
          </cell>
          <cell r="CI63">
            <v>-86.425445937069526</v>
          </cell>
          <cell r="CJ63">
            <v>-2.596869549337498</v>
          </cell>
          <cell r="CK63">
            <v>-133.67064026286789</v>
          </cell>
          <cell r="CL63">
            <v>-1165.3209617890607</v>
          </cell>
          <cell r="CM63">
            <v>-645.29410187809845</v>
          </cell>
          <cell r="CN63">
            <v>-600.46220310781791</v>
          </cell>
          <cell r="CO63">
            <v>35.99396768391307</v>
          </cell>
          <cell r="CP63">
            <v>-258.61582376372098</v>
          </cell>
          <cell r="CQ63">
            <v>319.0032219220866</v>
          </cell>
          <cell r="CR63">
            <v>18.92684998562072</v>
          </cell>
          <cell r="CS63">
            <v>-145.53331839835755</v>
          </cell>
          <cell r="CT63">
            <v>253.53395461787295</v>
          </cell>
          <cell r="CU63">
            <v>-268.14075081773262</v>
          </cell>
          <cell r="CV63">
            <v>1435.7970659931016</v>
          </cell>
        </row>
        <row r="64">
          <cell r="B64">
            <v>391650.46788763697</v>
          </cell>
          <cell r="D64">
            <v>28820.824995239826</v>
          </cell>
          <cell r="J64">
            <v>21855.70051733197</v>
          </cell>
          <cell r="K64">
            <v>209223.01959046751</v>
          </cell>
          <cell r="T64">
            <v>131023.19789930384</v>
          </cell>
          <cell r="V64">
            <v>-7.1014528008594979E-2</v>
          </cell>
          <cell r="W64">
            <v>-4.0690850184509912</v>
          </cell>
          <cell r="X64">
            <v>-0.20163921319281686</v>
          </cell>
          <cell r="Y64">
            <v>0.20499767186972218</v>
          </cell>
          <cell r="Z64">
            <v>0.98817701503159938</v>
          </cell>
          <cell r="AA64">
            <v>0.34284633395846864</v>
          </cell>
          <cell r="AB64">
            <v>-0.15348187758951193</v>
          </cell>
          <cell r="AC64">
            <v>-0.88318647226343083</v>
          </cell>
          <cell r="AD64">
            <v>-0.64986223544343247</v>
          </cell>
          <cell r="AE64">
            <v>0.30930951803793683</v>
          </cell>
          <cell r="AF64">
            <v>0.977129348595418</v>
          </cell>
          <cell r="AG64">
            <v>0.15193626250873393</v>
          </cell>
          <cell r="AH64">
            <v>1.0986732574507663</v>
          </cell>
          <cell r="AI64">
            <v>0.3888871958813267</v>
          </cell>
          <cell r="AJ64">
            <v>-0.1530915768913399</v>
          </cell>
          <cell r="AK64">
            <v>-0.32880136679853678</v>
          </cell>
          <cell r="AL64">
            <v>-0.78488224059876099</v>
          </cell>
          <cell r="AM64">
            <v>0.11086630535481756</v>
          </cell>
          <cell r="AN64">
            <v>-0.52493590440091387</v>
          </cell>
          <cell r="AP64">
            <v>-278.32638338132529</v>
          </cell>
          <cell r="AQ64">
            <v>-30.867780515517666</v>
          </cell>
          <cell r="AR64">
            <v>-58.231502299146086</v>
          </cell>
          <cell r="AS64">
            <v>8.4676578007138232</v>
          </cell>
          <cell r="AT64">
            <v>45.877541593788919</v>
          </cell>
          <cell r="AU64">
            <v>13.469989738053755</v>
          </cell>
          <cell r="AV64">
            <v>-3.539034823487782</v>
          </cell>
          <cell r="AW64">
            <v>-122.50765660821526</v>
          </cell>
          <cell r="AX64">
            <v>-142.9609934616783</v>
          </cell>
          <cell r="AY64">
            <v>645.15119945406332</v>
          </cell>
          <cell r="AZ64">
            <v>537.15792586891621</v>
          </cell>
          <cell r="BA64">
            <v>27.416336282429256</v>
          </cell>
          <cell r="BB64">
            <v>377.97282669925335</v>
          </cell>
          <cell r="BC64">
            <v>60.078822439239957</v>
          </cell>
          <cell r="BD64">
            <v>-16.605102660329067</v>
          </cell>
          <cell r="BE64">
            <v>-20.254779975757629</v>
          </cell>
          <cell r="BF64">
            <v>-347.67259157820081</v>
          </cell>
          <cell r="BG64">
            <v>27.057762378564803</v>
          </cell>
          <cell r="BH64">
            <v>-691.41730655907304</v>
          </cell>
          <cell r="BJ64">
            <v>-0.19472892654635032</v>
          </cell>
          <cell r="BK64">
            <v>4.9121800577937247</v>
          </cell>
          <cell r="BL64">
            <v>-1.0546451036624105</v>
          </cell>
          <cell r="BM64">
            <v>-0.46785206585372441</v>
          </cell>
          <cell r="BN64">
            <v>0.85131744114188557</v>
          </cell>
          <cell r="BO64">
            <v>-1.7705667148883997</v>
          </cell>
          <cell r="BP64">
            <v>0.88521177117539818</v>
          </cell>
          <cell r="BQ64">
            <v>-1.9711883416501097</v>
          </cell>
          <cell r="BR64">
            <v>-4.1853289427270957</v>
          </cell>
          <cell r="BS64">
            <v>-1.2028346979997551E-3</v>
          </cell>
          <cell r="BT64">
            <v>-0.15615533792885383</v>
          </cell>
          <cell r="BU64">
            <v>1.2743687699020789</v>
          </cell>
          <cell r="BV64">
            <v>-0.59391369194432553</v>
          </cell>
          <cell r="BW64">
            <v>2.7713538899098777</v>
          </cell>
          <cell r="BX64">
            <v>-0.23807407164347927</v>
          </cell>
          <cell r="BY64">
            <v>-2.5741962687366837</v>
          </cell>
          <cell r="BZ64">
            <v>0.39046247446254956</v>
          </cell>
          <cell r="CA64">
            <v>-1.358069661565009</v>
          </cell>
          <cell r="CB64">
            <v>0.35707434492620038</v>
          </cell>
          <cell r="CD64">
            <v>-764.14476282527903</v>
          </cell>
          <cell r="CE64">
            <v>34.073409466198655</v>
          </cell>
          <cell r="CF64">
            <v>-307.19726051400357</v>
          </cell>
          <cell r="CG64">
            <v>-19.455792568573088</v>
          </cell>
          <cell r="CH64">
            <v>39.577273978817175</v>
          </cell>
          <cell r="CI64">
            <v>-71.059938641724329</v>
          </cell>
          <cell r="CJ64">
            <v>20.201346954613655</v>
          </cell>
          <cell r="CK64">
            <v>-276.46015023713517</v>
          </cell>
          <cell r="CL64">
            <v>-954.68987086630295</v>
          </cell>
          <cell r="CM64">
            <v>-2.5166373468236998</v>
          </cell>
          <cell r="CN64">
            <v>-86.817742568222457</v>
          </cell>
          <cell r="CO64">
            <v>227.40651593945586</v>
          </cell>
          <cell r="CP64">
            <v>-207.80110046199843</v>
          </cell>
          <cell r="CQ64">
            <v>418.2185738039243</v>
          </cell>
          <cell r="CR64">
            <v>-25.844739885775198</v>
          </cell>
          <cell r="CS64">
            <v>-162.23003278308897</v>
          </cell>
          <cell r="CT64">
            <v>170.93486441391724</v>
          </cell>
          <cell r="CU64">
            <v>-336.38297580496874</v>
          </cell>
          <cell r="CV64">
            <v>466.18559643568005</v>
          </cell>
        </row>
        <row r="65">
          <cell r="B65">
            <v>392095.2029738985</v>
          </cell>
          <cell r="D65">
            <v>28839.928774532695</v>
          </cell>
          <cell r="J65">
            <v>21764.784116605726</v>
          </cell>
          <cell r="K65">
            <v>209779.17933451588</v>
          </cell>
          <cell r="T65">
            <v>130988.68498015561</v>
          </cell>
          <cell r="V65">
            <v>0.11355408016240354</v>
          </cell>
          <cell r="W65">
            <v>-0.70069298278616632</v>
          </cell>
          <cell r="X65">
            <v>6.6284637223334997E-2</v>
          </cell>
          <cell r="Y65">
            <v>8.0093179007012516E-2</v>
          </cell>
          <cell r="Z65">
            <v>-0.19635863858260549</v>
          </cell>
          <cell r="AA65">
            <v>2.7353200937371591</v>
          </cell>
          <cell r="AB65">
            <v>-0.3913055843566049</v>
          </cell>
          <cell r="AC65">
            <v>-0.53701262354168833</v>
          </cell>
          <cell r="AD65">
            <v>-0.41598483953486642</v>
          </cell>
          <cell r="AE65">
            <v>0.2658214880642662</v>
          </cell>
          <cell r="AF65">
            <v>0.30519536204163256</v>
          </cell>
          <cell r="AG65">
            <v>-0.4114756139851572</v>
          </cell>
          <cell r="AH65">
            <v>-0.40424050343730311</v>
          </cell>
          <cell r="AI65">
            <v>-0.25402330847767995</v>
          </cell>
          <cell r="AJ65">
            <v>0.26683370142761564</v>
          </cell>
          <cell r="AK65">
            <v>1.2392106971204075</v>
          </cell>
          <cell r="AL65">
            <v>0.88624678717907912</v>
          </cell>
          <cell r="AM65">
            <v>0.60011314100290036</v>
          </cell>
          <cell r="AN65">
            <v>-2.6341075245894796E-2</v>
          </cell>
          <cell r="AP65">
            <v>444.73508626152761</v>
          </cell>
          <cell r="AQ65">
            <v>-5.0991172052428055</v>
          </cell>
          <cell r="AR65">
            <v>19.103779292869149</v>
          </cell>
          <cell r="AS65">
            <v>3.3151202321496385</v>
          </cell>
          <cell r="AT65">
            <v>-9.2063172070356813</v>
          </cell>
          <cell r="AU65">
            <v>107.8356416545239</v>
          </cell>
          <cell r="AV65">
            <v>-9.0090024090713996</v>
          </cell>
          <cell r="AW65">
            <v>-73.831662977698215</v>
          </cell>
          <cell r="AX65">
            <v>-90.916400726244319</v>
          </cell>
          <cell r="AY65">
            <v>556.15974404837471</v>
          </cell>
          <cell r="AZ65">
            <v>169.41461768651061</v>
          </cell>
          <cell r="BA65">
            <v>-74.362063288517675</v>
          </cell>
          <cell r="BB65">
            <v>-140.59740576257173</v>
          </cell>
          <cell r="BC65">
            <v>-39.396439689588078</v>
          </cell>
          <cell r="BD65">
            <v>28.897852593505377</v>
          </cell>
          <cell r="BE65">
            <v>76.086700342936638</v>
          </cell>
          <cell r="BF65">
            <v>389.4919430298396</v>
          </cell>
          <cell r="BG65">
            <v>146.62453913619538</v>
          </cell>
          <cell r="BH65">
            <v>-34.512919148226501</v>
          </cell>
          <cell r="BJ65">
            <v>0.20329344318743559</v>
          </cell>
          <cell r="BK65">
            <v>-1.1113254461972422</v>
          </cell>
          <cell r="BL65">
            <v>-0.56390947898871113</v>
          </cell>
          <cell r="BM65">
            <v>7.5509046372235211E-2</v>
          </cell>
          <cell r="BN65">
            <v>1.3214406949224822</v>
          </cell>
          <cell r="BO65">
            <v>1.8572450566197718</v>
          </cell>
          <cell r="BP65">
            <v>0.66057274279018863</v>
          </cell>
          <cell r="BQ65">
            <v>-2.262869783772159</v>
          </cell>
          <cell r="BR65">
            <v>-3.7953823770869199</v>
          </cell>
          <cell r="BS65">
            <v>0.85622066037833733</v>
          </cell>
          <cell r="BT65">
            <v>0.8140904055687237</v>
          </cell>
          <cell r="BU65">
            <v>1.5981733533132925</v>
          </cell>
          <cell r="BV65">
            <v>-0.37192115639771428</v>
          </cell>
          <cell r="BW65">
            <v>2.3120170161743836</v>
          </cell>
          <cell r="BX65">
            <v>-0.14314339839123225</v>
          </cell>
          <cell r="BY65">
            <v>-0.82206965186591985</v>
          </cell>
          <cell r="BZ65">
            <v>1.431911970515265</v>
          </cell>
          <cell r="CA65">
            <v>1.1069403735963323</v>
          </cell>
          <cell r="CB65">
            <v>3.4276275245148646E-2</v>
          </cell>
          <cell r="CD65">
            <v>795.48666646407219</v>
          </cell>
          <cell r="CE65">
            <v>-8.1209744976183629</v>
          </cell>
          <cell r="CF65">
            <v>-163.55338513516836</v>
          </cell>
          <cell r="CG65">
            <v>3.1255225083714322</v>
          </cell>
          <cell r="CH65">
            <v>61.027928664891078</v>
          </cell>
          <cell r="CI65">
            <v>73.850125029182436</v>
          </cell>
          <cell r="CJ65">
            <v>15.049399023232581</v>
          </cell>
          <cell r="CK65">
            <v>-316.60636036084907</v>
          </cell>
          <cell r="CL65">
            <v>-858.64566710353392</v>
          </cell>
          <cell r="CM65">
            <v>1780.9240351000917</v>
          </cell>
          <cell r="CN65">
            <v>449.62223391109728</v>
          </cell>
          <cell r="CO65">
            <v>283.10961061211856</v>
          </cell>
          <cell r="CP65">
            <v>-129.31456903793151</v>
          </cell>
          <cell r="CQ65">
            <v>349.57726032735445</v>
          </cell>
          <cell r="CR65">
            <v>-15.565949759018622</v>
          </cell>
          <cell r="CS65">
            <v>-51.523567012768581</v>
          </cell>
          <cell r="CT65">
            <v>625.91805306456081</v>
          </cell>
          <cell r="CU65">
            <v>269.10096299464567</v>
          </cell>
          <cell r="CV65">
            <v>44.882658100366825</v>
          </cell>
        </row>
        <row r="66">
          <cell r="B66">
            <v>394393.89185645245</v>
          </cell>
          <cell r="D66">
            <v>28812.42914165985</v>
          </cell>
          <cell r="J66">
            <v>21848.16659165173</v>
          </cell>
          <cell r="K66">
            <v>211025.23949480441</v>
          </cell>
          <cell r="T66">
            <v>131990.9441229428</v>
          </cell>
          <cell r="V66">
            <v>0.58625784378876222</v>
          </cell>
          <cell r="W66">
            <v>-0.76294853276152041</v>
          </cell>
          <cell r="X66">
            <v>-9.5352637961887421E-2</v>
          </cell>
          <cell r="Y66">
            <v>9.3503568670216808E-2</v>
          </cell>
          <cell r="Z66">
            <v>0.54914908899479364</v>
          </cell>
          <cell r="AA66">
            <v>-1.9725442289966755</v>
          </cell>
          <cell r="AB66">
            <v>1.4550672540581289</v>
          </cell>
          <cell r="AC66">
            <v>-7.7124899347502662E-2</v>
          </cell>
          <cell r="AD66">
            <v>0.38310729203321348</v>
          </cell>
          <cell r="AE66">
            <v>0.59398657399720722</v>
          </cell>
          <cell r="AF66">
            <v>1.7506733287915965</v>
          </cell>
          <cell r="AG66">
            <v>0.55164842094952427</v>
          </cell>
          <cell r="AH66">
            <v>0.71817827114613042</v>
          </cell>
          <cell r="AI66">
            <v>7.8198159584919047E-2</v>
          </cell>
          <cell r="AJ66">
            <v>-0.45689364865749704</v>
          </cell>
          <cell r="AK66">
            <v>-1.4170297741252225</v>
          </cell>
          <cell r="AL66">
            <v>0.20618639915823689</v>
          </cell>
          <cell r="AM66">
            <v>-0.17327182801556429</v>
          </cell>
          <cell r="AN66">
            <v>0.76514940427032663</v>
          </cell>
          <cell r="AP66">
            <v>2298.68888255395</v>
          </cell>
          <cell r="AQ66">
            <v>-5.513262694988839</v>
          </cell>
          <cell r="AR66">
            <v>-27.499632872844813</v>
          </cell>
          <cell r="AS66">
            <v>3.8732866570280748</v>
          </cell>
          <cell r="AT66">
            <v>25.696417312720769</v>
          </cell>
          <cell r="AU66">
            <v>-79.891522809585695</v>
          </cell>
          <cell r="AV66">
            <v>33.368829443865707</v>
          </cell>
          <cell r="AW66">
            <v>-10.546643476873214</v>
          </cell>
          <cell r="AX66">
            <v>83.382475046004402</v>
          </cell>
          <cell r="AY66">
            <v>1246.060160288529</v>
          </cell>
          <cell r="AZ66">
            <v>974.7685173372156</v>
          </cell>
          <cell r="BA66">
            <v>99.283940652501769</v>
          </cell>
          <cell r="BB66">
            <v>248.77720844364376</v>
          </cell>
          <cell r="BC66">
            <v>12.096934436493029</v>
          </cell>
          <cell r="BD66">
            <v>-49.613208328457404</v>
          </cell>
          <cell r="BE66">
            <v>-88.08284284216279</v>
          </cell>
          <cell r="BF66">
            <v>91.418856412892637</v>
          </cell>
          <cell r="BG66">
            <v>-42.589245823572128</v>
          </cell>
          <cell r="BH66">
            <v>1002.2591427871957</v>
          </cell>
          <cell r="BJ66">
            <v>0.62508688139899515</v>
          </cell>
          <cell r="BK66">
            <v>-2.5567640256820789</v>
          </cell>
          <cell r="BL66">
            <v>-0.58150163246404318</v>
          </cell>
          <cell r="BM66">
            <v>6.0138956494459883E-2</v>
          </cell>
          <cell r="BN66">
            <v>0.74191723705874235</v>
          </cell>
          <cell r="BO66">
            <v>0.35929985342104676</v>
          </cell>
          <cell r="BP66">
            <v>1.0220340701444952</v>
          </cell>
          <cell r="BQ66">
            <v>-1.7502601825685637</v>
          </cell>
          <cell r="BR66">
            <v>-1.2038836602029424</v>
          </cell>
          <cell r="BS66">
            <v>1.2166244591658604</v>
          </cell>
          <cell r="BT66">
            <v>3.0256329371978641</v>
          </cell>
          <cell r="BU66">
            <v>0.60463807789299384</v>
          </cell>
          <cell r="BV66">
            <v>1.1397589088484539</v>
          </cell>
          <cell r="BW66">
            <v>-0.38606021063408713</v>
          </cell>
          <cell r="BX66">
            <v>-0.51441232136554271</v>
          </cell>
          <cell r="BY66">
            <v>-1.2681715186185327</v>
          </cell>
          <cell r="BZ66">
            <v>0.97617390785544877</v>
          </cell>
          <cell r="CA66">
            <v>0.55681307605441877</v>
          </cell>
          <cell r="CB66">
            <v>0.27885323020575559</v>
          </cell>
          <cell r="CD66">
            <v>2449.9899134887964</v>
          </cell>
          <cell r="CE66">
            <v>-18.815954107275616</v>
          </cell>
          <cell r="CF66">
            <v>-168.52471980808696</v>
          </cell>
          <cell r="CG66">
            <v>2.4920234848732434</v>
          </cell>
          <cell r="CH66">
            <v>34.650216965629625</v>
          </cell>
          <cell r="CI66">
            <v>14.214156658430966</v>
          </cell>
          <cell r="CJ66">
            <v>23.538615395813849</v>
          </cell>
          <cell r="CK66">
            <v>-243.41973231283555</v>
          </cell>
          <cell r="CL66">
            <v>-266.23162670298188</v>
          </cell>
          <cell r="CM66">
            <v>2536.5246988086437</v>
          </cell>
          <cell r="CN66">
            <v>1663.8134030947549</v>
          </cell>
          <cell r="CO66">
            <v>108.76353452938565</v>
          </cell>
          <cell r="CP66">
            <v>393.16719350113272</v>
          </cell>
          <cell r="CQ66">
            <v>-60.000269175206995</v>
          </cell>
          <cell r="CR66">
            <v>-55.891346614729628</v>
          </cell>
          <cell r="CS66">
            <v>-78.71093320901673</v>
          </cell>
          <cell r="CT66">
            <v>429.51525064165617</v>
          </cell>
          <cell r="CU66">
            <v>135.8678660406913</v>
          </cell>
          <cell r="CV66">
            <v>367.0375152984343</v>
          </cell>
        </row>
        <row r="67">
          <cell r="B67">
            <v>395234.24851918197</v>
          </cell>
          <cell r="D67">
            <v>28944.899570463127</v>
          </cell>
          <cell r="J67">
            <v>21913.923763166451</v>
          </cell>
          <cell r="K67">
            <v>212631.19286139618</v>
          </cell>
          <cell r="T67">
            <v>131019.45786680932</v>
          </cell>
          <cell r="V67">
            <v>0.21307547608657718</v>
          </cell>
          <cell r="W67">
            <v>1.0684448947182013</v>
          </cell>
          <cell r="X67">
            <v>0.45976834563989932</v>
          </cell>
          <cell r="Y67">
            <v>-0.3063629852481875</v>
          </cell>
          <cell r="Z67">
            <v>0.57371292777737004</v>
          </cell>
          <cell r="AA67">
            <v>1.1389567697281722</v>
          </cell>
          <cell r="AB67">
            <v>1.1699776119524108</v>
          </cell>
          <cell r="AC67">
            <v>0.33473316219840843</v>
          </cell>
          <cell r="AD67">
            <v>0.30097340771764181</v>
          </cell>
          <cell r="AE67">
            <v>0.76102430706224133</v>
          </cell>
          <cell r="AF67">
            <v>1.066001930755256</v>
          </cell>
          <cell r="AG67">
            <v>0.67268943013254479</v>
          </cell>
          <cell r="AH67">
            <v>0.52886960111422354</v>
          </cell>
          <cell r="AI67">
            <v>2.0845337744543668</v>
          </cell>
          <cell r="AJ67">
            <v>-0.19569736689002415</v>
          </cell>
          <cell r="AK67">
            <v>1.388524560176152</v>
          </cell>
          <cell r="AL67">
            <v>0.49905932120148933</v>
          </cell>
          <cell r="AM67">
            <v>0.35611354503914949</v>
          </cell>
          <cell r="AN67">
            <v>-0.73602493155030535</v>
          </cell>
          <cell r="AP67">
            <v>840.35666272952221</v>
          </cell>
          <cell r="AQ67">
            <v>7.6619519532640652</v>
          </cell>
          <cell r="AR67">
            <v>132.47042880327717</v>
          </cell>
          <cell r="AS67">
            <v>-12.702629672991861</v>
          </cell>
          <cell r="AT67">
            <v>26.99326044596819</v>
          </cell>
          <cell r="AU67">
            <v>45.21982952212511</v>
          </cell>
          <cell r="AV67">
            <v>27.221321166218786</v>
          </cell>
          <cell r="AW67">
            <v>45.738647341959222</v>
          </cell>
          <cell r="AX67">
            <v>65.75717151472054</v>
          </cell>
          <cell r="AY67">
            <v>1605.9533665917697</v>
          </cell>
          <cell r="AZ67">
            <v>603.93703402751999</v>
          </cell>
          <cell r="BA67">
            <v>121.73639180262762</v>
          </cell>
          <cell r="BB67">
            <v>184.51632487367169</v>
          </cell>
          <cell r="BC67">
            <v>322.72098663680845</v>
          </cell>
          <cell r="BD67">
            <v>-21.153311412484982</v>
          </cell>
          <cell r="BE67">
            <v>85.087901363664969</v>
          </cell>
          <cell r="BF67">
            <v>221.72898855389212</v>
          </cell>
          <cell r="BG67">
            <v>87.379050746098073</v>
          </cell>
          <cell r="BH67">
            <v>-971.4862561334885</v>
          </cell>
          <cell r="BJ67">
            <v>0.84338132244450303</v>
          </cell>
          <cell r="BK67">
            <v>-4.458019433446891</v>
          </cell>
          <cell r="BL67">
            <v>0.2279959282248889</v>
          </cell>
          <cell r="BM67">
            <v>7.1501153770281434E-2</v>
          </cell>
          <cell r="BN67">
            <v>1.9247846871238705</v>
          </cell>
          <cell r="BO67">
            <v>2.205059443498536</v>
          </cell>
          <cell r="BP67">
            <v>2.0835041564480017</v>
          </cell>
          <cell r="BQ67">
            <v>-1.1617488508604334</v>
          </cell>
          <cell r="BR67">
            <v>-0.38519501554956648</v>
          </cell>
          <cell r="BS67">
            <v>1.9433147445845567</v>
          </cell>
          <cell r="BT67">
            <v>4.1570871222584183</v>
          </cell>
          <cell r="BU67">
            <v>0.96468925231851799</v>
          </cell>
          <cell r="BV67">
            <v>1.9494683019306791</v>
          </cell>
          <cell r="BW67">
            <v>2.3011355861457528</v>
          </cell>
          <cell r="BX67">
            <v>-0.5391018537957315</v>
          </cell>
          <cell r="BY67">
            <v>0.8577170868751427</v>
          </cell>
          <cell r="BZ67">
            <v>0.80135004947978761</v>
          </cell>
          <cell r="CA67">
            <v>0.89516623455072608</v>
          </cell>
          <cell r="CB67">
            <v>-0.52777540136080825</v>
          </cell>
          <cell r="CD67">
            <v>3305.4542481636745</v>
          </cell>
          <cell r="CE67">
            <v>-33.818208462485245</v>
          </cell>
          <cell r="CF67">
            <v>65.843072924155422</v>
          </cell>
          <cell r="CG67">
            <v>2.9534350168996752</v>
          </cell>
          <cell r="CH67">
            <v>89.360902145442196</v>
          </cell>
          <cell r="CI67">
            <v>86.633938105117068</v>
          </cell>
          <cell r="CJ67">
            <v>48.042113377525311</v>
          </cell>
          <cell r="CK67">
            <v>-161.14731572082746</v>
          </cell>
          <cell r="CL67">
            <v>-84.737747627197678</v>
          </cell>
          <cell r="CM67">
            <v>4053.3244703827368</v>
          </cell>
          <cell r="CN67">
            <v>2285.2780949201624</v>
          </cell>
          <cell r="CO67">
            <v>174.07460544904097</v>
          </cell>
          <cell r="CP67">
            <v>670.66895425399707</v>
          </cell>
          <cell r="CQ67">
            <v>355.50030382295336</v>
          </cell>
          <cell r="CR67">
            <v>-58.473769807766075</v>
          </cell>
          <cell r="CS67">
            <v>52.836978888681188</v>
          </cell>
          <cell r="CT67">
            <v>354.96719641842355</v>
          </cell>
          <cell r="CU67">
            <v>218.47210643728613</v>
          </cell>
          <cell r="CV67">
            <v>-695.1573390535923</v>
          </cell>
        </row>
        <row r="68">
          <cell r="B68">
            <v>396042.79283957329</v>
          </cell>
          <cell r="D68">
            <v>28910.361835345764</v>
          </cell>
          <cell r="J68">
            <v>22008.484033083529</v>
          </cell>
          <cell r="K68">
            <v>213168.97134884776</v>
          </cell>
          <cell r="T68">
            <v>131189.74625609317</v>
          </cell>
          <cell r="V68">
            <v>0.20457344560109725</v>
          </cell>
          <cell r="W68">
            <v>5.5817238654082724</v>
          </cell>
          <cell r="X68">
            <v>-0.1193223525729814</v>
          </cell>
          <cell r="Y68">
            <v>-0.29057607978387745</v>
          </cell>
          <cell r="Z68">
            <v>0.17178990097928004</v>
          </cell>
          <cell r="AA68">
            <v>-2.0135652906172474</v>
          </cell>
          <cell r="AB68">
            <v>2.3320760764068638</v>
          </cell>
          <cell r="AC68">
            <v>-3.4245369278795845E-2</v>
          </cell>
          <cell r="AD68">
            <v>0.4315077068763884</v>
          </cell>
          <cell r="AE68">
            <v>0.25291608451922798</v>
          </cell>
          <cell r="AF68">
            <v>0.28031146934162088</v>
          </cell>
          <cell r="AG68">
            <v>0.48191949521037003</v>
          </cell>
          <cell r="AH68">
            <v>1.549343777325074E-2</v>
          </cell>
          <cell r="AI68">
            <v>9.7464922451973024E-2</v>
          </cell>
          <cell r="AJ68">
            <v>0.23132289687033403</v>
          </cell>
          <cell r="AK68">
            <v>1.5165781602733297</v>
          </cell>
          <cell r="AL68">
            <v>0.4052708198045929</v>
          </cell>
          <cell r="AM68">
            <v>-0.12791885283900406</v>
          </cell>
          <cell r="AN68">
            <v>0.12997183170835314</v>
          </cell>
          <cell r="AP68">
            <v>808.54432039131643</v>
          </cell>
          <cell r="AQ68">
            <v>40.454908856115139</v>
          </cell>
          <cell r="AR68">
            <v>-34.537735117362899</v>
          </cell>
          <cell r="AS68">
            <v>-12.01115149875659</v>
          </cell>
          <cell r="AT68">
            <v>8.1291066567346206</v>
          </cell>
          <cell r="AU68">
            <v>-80.854811025576055</v>
          </cell>
          <cell r="AV68">
            <v>54.894143816212363</v>
          </cell>
          <cell r="AW68">
            <v>-4.695023065976784</v>
          </cell>
          <cell r="AX68">
            <v>94.560269917077676</v>
          </cell>
          <cell r="AY68">
            <v>537.77848745157826</v>
          </cell>
          <cell r="AZ68">
            <v>160.50169537169859</v>
          </cell>
          <cell r="BA68">
            <v>87.799488877994008</v>
          </cell>
          <cell r="BB68">
            <v>5.4340644166659331</v>
          </cell>
          <cell r="BC68">
            <v>15.40375362658051</v>
          </cell>
          <cell r="BD68">
            <v>24.955212222776026</v>
          </cell>
          <cell r="BE68">
            <v>94.225369010943723</v>
          </cell>
          <cell r="BF68">
            <v>180.95793681681971</v>
          </cell>
          <cell r="BG68">
            <v>-31.499032891959359</v>
          </cell>
          <cell r="BH68">
            <v>170.28838928385812</v>
          </cell>
          <cell r="BJ68">
            <v>1.1214910518622112</v>
          </cell>
          <cell r="BK68">
            <v>5.1536620042892611</v>
          </cell>
          <cell r="BL68">
            <v>0.3106671655676907</v>
          </cell>
          <cell r="BM68">
            <v>-0.4234123776164167</v>
          </cell>
          <cell r="BN68">
            <v>1.1008260487900046</v>
          </cell>
          <cell r="BO68">
            <v>-0.19508365550788831</v>
          </cell>
          <cell r="BP68">
            <v>4.6247491642789962</v>
          </cell>
          <cell r="BQ68">
            <v>-0.31519365037326885</v>
          </cell>
          <cell r="BR68">
            <v>0.69905567945716118</v>
          </cell>
          <cell r="BS68">
            <v>1.8860026808254826</v>
          </cell>
          <cell r="BT68">
            <v>3.4383251508497414</v>
          </cell>
          <cell r="BU68">
            <v>1.2973503649391427</v>
          </cell>
          <cell r="BV68">
            <v>0.85717299148391213</v>
          </cell>
          <cell r="BW68">
            <v>2.0041621826180744</v>
          </cell>
          <cell r="BX68">
            <v>-0.15617353458612371</v>
          </cell>
          <cell r="BY68">
            <v>2.7250646136593337</v>
          </cell>
          <cell r="BZ68">
            <v>2.0105310489430428</v>
          </cell>
          <cell r="CA68">
            <v>0.65451035852599482</v>
          </cell>
          <cell r="CB68">
            <v>0.12711364053052954</v>
          </cell>
          <cell r="CD68">
            <v>4392.3249519363162</v>
          </cell>
          <cell r="CE68">
            <v>37.50448090914756</v>
          </cell>
          <cell r="CF68">
            <v>89.536840105938609</v>
          </cell>
          <cell r="CG68">
            <v>-17.525374282570738</v>
          </cell>
          <cell r="CH68">
            <v>51.612467208387898</v>
          </cell>
          <cell r="CI68">
            <v>-7.6908626585127422</v>
          </cell>
          <cell r="CJ68">
            <v>106.47529201722546</v>
          </cell>
          <cell r="CK68">
            <v>-43.334682178588992</v>
          </cell>
          <cell r="CL68">
            <v>152.7835157515583</v>
          </cell>
          <cell r="CM68">
            <v>3945.9517583802517</v>
          </cell>
          <cell r="CN68">
            <v>1908.6218644229448</v>
          </cell>
          <cell r="CO68">
            <v>234.45775804460573</v>
          </cell>
          <cell r="CP68">
            <v>298.13019197140966</v>
          </cell>
          <cell r="CQ68">
            <v>310.82523501029391</v>
          </cell>
          <cell r="CR68">
            <v>-16.913454924660982</v>
          </cell>
          <cell r="CS68">
            <v>167.31712787538254</v>
          </cell>
          <cell r="CT68">
            <v>883.59772481344407</v>
          </cell>
          <cell r="CU68">
            <v>159.91531116676197</v>
          </cell>
          <cell r="CV68">
            <v>166.54835678933887</v>
          </cell>
        </row>
        <row r="69">
          <cell r="B69">
            <v>397393.22770060605</v>
          </cell>
          <cell r="D69">
            <v>28994.173430392373</v>
          </cell>
          <cell r="J69">
            <v>21919.277998496225</v>
          </cell>
          <cell r="K69">
            <v>214344.45223056295</v>
          </cell>
          <cell r="T69">
            <v>131413.85071796115</v>
          </cell>
          <cell r="V69">
            <v>0.34098205685055838</v>
          </cell>
          <cell r="W69">
            <v>-5.7180297754030445</v>
          </cell>
          <cell r="X69">
            <v>0.28990157758641555</v>
          </cell>
          <cell r="Y69">
            <v>2.2899322373701736</v>
          </cell>
          <cell r="Z69">
            <v>-0.55144485249044584</v>
          </cell>
          <cell r="AA69">
            <v>-0.97960726827275302</v>
          </cell>
          <cell r="AB69">
            <v>2.1040197967524099</v>
          </cell>
          <cell r="AC69">
            <v>2.5050068000886938E-2</v>
          </cell>
          <cell r="AD69">
            <v>-0.40532566647120127</v>
          </cell>
          <cell r="AE69">
            <v>0.55143151194905204</v>
          </cell>
          <cell r="AF69">
            <v>0.41238943220505142</v>
          </cell>
          <cell r="AG69">
            <v>-0.17202587361418997</v>
          </cell>
          <cell r="AH69">
            <v>-0.46431707913708875</v>
          </cell>
          <cell r="AI69">
            <v>3.1863156402257342</v>
          </cell>
          <cell r="AJ69">
            <v>-0.71478590378960538</v>
          </cell>
          <cell r="AK69">
            <v>0.66408537463249484</v>
          </cell>
          <cell r="AL69">
            <v>0.85140621305459518</v>
          </cell>
          <cell r="AM69">
            <v>1.1494955246012628</v>
          </cell>
          <cell r="AN69">
            <v>0.17082467819589109</v>
          </cell>
          <cell r="AP69">
            <v>1350.4348610327579</v>
          </cell>
          <cell r="AQ69">
            <v>-43.756043009616405</v>
          </cell>
          <cell r="AR69">
            <v>83.811595046609</v>
          </cell>
          <cell r="AS69">
            <v>94.38079314517654</v>
          </cell>
          <cell r="AT69">
            <v>-26.139225381111828</v>
          </cell>
          <cell r="AU69">
            <v>-38.544117336189174</v>
          </cell>
          <cell r="AV69">
            <v>50.68096888303171</v>
          </cell>
          <cell r="AW69">
            <v>3.4331757356994785</v>
          </cell>
          <cell r="AX69">
            <v>-89.206034587303293</v>
          </cell>
          <cell r="AY69">
            <v>1175.4808817151934</v>
          </cell>
          <cell r="AZ69">
            <v>236.78923700738233</v>
          </cell>
          <cell r="BA69">
            <v>-31.491923457106168</v>
          </cell>
          <cell r="BB69">
            <v>-162.87668844901782</v>
          </cell>
          <cell r="BC69">
            <v>504.0691239132284</v>
          </cell>
          <cell r="BD69">
            <v>-77.289782794236089</v>
          </cell>
          <cell r="BE69">
            <v>41.885522324015255</v>
          </cell>
          <cell r="BF69">
            <v>381.70304813202529</v>
          </cell>
          <cell r="BG69">
            <v>282.69234503890038</v>
          </cell>
          <cell r="BH69">
            <v>224.10446186797344</v>
          </cell>
          <cell r="BJ69">
            <v>1.3512087591289079</v>
          </cell>
          <cell r="BK69">
            <v>-0.15948018270567355</v>
          </cell>
          <cell r="BL69">
            <v>0.5348302246706238</v>
          </cell>
          <cell r="BM69">
            <v>1.775308922861174</v>
          </cell>
          <cell r="BN69">
            <v>0.74112464857136739</v>
          </cell>
          <cell r="BO69">
            <v>-3.8040470991704045</v>
          </cell>
          <cell r="BP69">
            <v>7.2457331417658866</v>
          </cell>
          <cell r="BQ69">
            <v>0.24812253427646258</v>
          </cell>
          <cell r="BR69">
            <v>0.70983420309980172</v>
          </cell>
          <cell r="BS69">
            <v>2.1762278365896615</v>
          </cell>
          <cell r="BT69">
            <v>3.5488675314690799</v>
          </cell>
          <cell r="BU69">
            <v>1.5409087909193708</v>
          </cell>
          <cell r="BV69">
            <v>0.79633552592597301</v>
          </cell>
          <cell r="BW69">
            <v>5.5223882176592021</v>
          </cell>
          <cell r="BX69">
            <v>-1.1336518681515861</v>
          </cell>
          <cell r="BY69">
            <v>2.1414983698422763</v>
          </cell>
          <cell r="BZ69">
            <v>1.9753022087227956</v>
          </cell>
          <cell r="CA69">
            <v>1.2041898081225133</v>
          </cell>
          <cell r="CB69">
            <v>0.32458203383747275</v>
          </cell>
          <cell r="CD69">
            <v>5298.0247267075465</v>
          </cell>
          <cell r="CE69">
            <v>-1.15244489522604</v>
          </cell>
          <cell r="CF69">
            <v>154.24465585967846</v>
          </cell>
          <cell r="CG69">
            <v>73.540298630456164</v>
          </cell>
          <cell r="CH69">
            <v>34.679559034311751</v>
          </cell>
          <cell r="CI69">
            <v>-154.07062164922581</v>
          </cell>
          <cell r="CJ69">
            <v>166.16526330932857</v>
          </cell>
          <cell r="CK69">
            <v>33.930156534808702</v>
          </cell>
          <cell r="CL69">
            <v>154.49388189049932</v>
          </cell>
          <cell r="CM69">
            <v>4565.2728960470704</v>
          </cell>
          <cell r="CN69">
            <v>1975.9964837438165</v>
          </cell>
          <cell r="CO69">
            <v>277.32789787601723</v>
          </cell>
          <cell r="CP69">
            <v>275.85090928496356</v>
          </cell>
          <cell r="CQ69">
            <v>854.29079861311038</v>
          </cell>
          <cell r="CR69">
            <v>-123.10109031240245</v>
          </cell>
          <cell r="CS69">
            <v>133.11594985646116</v>
          </cell>
          <cell r="CT69">
            <v>875.80882991562976</v>
          </cell>
          <cell r="CU69">
            <v>295.98311706946697</v>
          </cell>
          <cell r="CV69">
            <v>425.16573780553881</v>
          </cell>
        </row>
        <row r="70">
          <cell r="B70">
            <v>397496.33800791146</v>
          </cell>
          <cell r="D70">
            <v>28940.088974710488</v>
          </cell>
          <cell r="J70">
            <v>22007.275832850984</v>
          </cell>
          <cell r="K70">
            <v>213821.96771311067</v>
          </cell>
          <cell r="T70">
            <v>131997.97752096131</v>
          </cell>
          <cell r="V70">
            <v>2.5946669474463668E-2</v>
          </cell>
          <cell r="W70">
            <v>1.0471132946653583</v>
          </cell>
          <cell r="X70">
            <v>-0.18653560106387523</v>
          </cell>
          <cell r="Y70">
            <v>-1.4163238433539393</v>
          </cell>
          <cell r="Z70">
            <v>-0.75412622367287963</v>
          </cell>
          <cell r="AA70">
            <v>-0.35243311120193299</v>
          </cell>
          <cell r="AB70">
            <v>1.0670127804439211</v>
          </cell>
          <cell r="AC70">
            <v>0.2090997324369237</v>
          </cell>
          <cell r="AD70">
            <v>0.40146319765093086</v>
          </cell>
          <cell r="AE70">
            <v>-0.24375929118531925</v>
          </cell>
          <cell r="AF70">
            <v>-0.82313273890708416</v>
          </cell>
          <cell r="AG70">
            <v>-1.3580040845245556</v>
          </cell>
          <cell r="AH70">
            <v>-0.34079049111022108</v>
          </cell>
          <cell r="AI70">
            <v>0.68549710728547097</v>
          </cell>
          <cell r="AJ70">
            <v>0.21287006051056157</v>
          </cell>
          <cell r="AK70">
            <v>0.73363465403482042</v>
          </cell>
          <cell r="AL70">
            <v>0.6383606503163719</v>
          </cell>
          <cell r="AM70">
            <v>-0.60580254859834426</v>
          </cell>
          <cell r="AN70">
            <v>0.44449409237221627</v>
          </cell>
          <cell r="AP70">
            <v>103.11030730541097</v>
          </cell>
          <cell r="AQ70">
            <v>7.5546430846220574</v>
          </cell>
          <cell r="AR70">
            <v>-54.08445568188472</v>
          </cell>
          <cell r="AS70">
            <v>-59.711289335947185</v>
          </cell>
          <cell r="AT70">
            <v>-35.549471375536086</v>
          </cell>
          <cell r="AU70">
            <v>-13.73116716183813</v>
          </cell>
          <cell r="AV70">
            <v>26.242641573949186</v>
          </cell>
          <cell r="AW70">
            <v>28.664830617486587</v>
          </cell>
          <cell r="AX70">
            <v>87.997834354759107</v>
          </cell>
          <cell r="AY70">
            <v>-522.48451745227794</v>
          </cell>
          <cell r="AZ70">
            <v>-474.58237754306174</v>
          </cell>
          <cell r="BA70">
            <v>-248.17541062750388</v>
          </cell>
          <cell r="BB70">
            <v>-118.99002094304888</v>
          </cell>
          <cell r="BC70">
            <v>111.89972857750035</v>
          </cell>
          <cell r="BD70">
            <v>22.853107778044432</v>
          </cell>
          <cell r="BE70">
            <v>46.579455697491539</v>
          </cell>
          <cell r="BF70">
            <v>288.62694969163567</v>
          </cell>
          <cell r="BG70">
            <v>-150.69595008330361</v>
          </cell>
          <cell r="BH70">
            <v>584.12680300016655</v>
          </cell>
          <cell r="BJ70">
            <v>0.7866364605332743</v>
          </cell>
          <cell r="BK70">
            <v>1.6615887736951773</v>
          </cell>
          <cell r="BL70">
            <v>0.4430720937238064</v>
          </cell>
          <cell r="BM70">
            <v>0.24011287316410002</v>
          </cell>
          <cell r="BN70">
            <v>-0.56463896966326699</v>
          </cell>
          <cell r="BO70">
            <v>-2.2142054414866386</v>
          </cell>
          <cell r="BP70">
            <v>6.8355300080231274</v>
          </cell>
          <cell r="BQ70">
            <v>0.53527882286956707</v>
          </cell>
          <cell r="BR70">
            <v>0.7282498535142512</v>
          </cell>
          <cell r="BS70">
            <v>1.3253050796206312</v>
          </cell>
          <cell r="BT70">
            <v>0.92957573872956001</v>
          </cell>
          <cell r="BU70">
            <v>-0.38753150743275899</v>
          </cell>
          <cell r="BV70">
            <v>-0.26345499554779606</v>
          </cell>
          <cell r="BW70">
            <v>6.1627238402214957</v>
          </cell>
          <cell r="BX70">
            <v>-0.4684416445227213</v>
          </cell>
          <cell r="BY70">
            <v>4.3697948664853659</v>
          </cell>
          <cell r="BZ70">
            <v>2.415106391002797</v>
          </cell>
          <cell r="CA70">
            <v>0.76569080144077706</v>
          </cell>
          <cell r="CB70">
            <v>5.328697408168992E-3</v>
          </cell>
          <cell r="CD70">
            <v>3102.4461514590075</v>
          </cell>
          <cell r="CE70">
            <v>11.915460884384856</v>
          </cell>
          <cell r="CF70">
            <v>127.65983305063855</v>
          </cell>
          <cell r="CG70">
            <v>9.9557226374809034</v>
          </cell>
          <cell r="CH70">
            <v>-26.566329653945104</v>
          </cell>
          <cell r="CI70">
            <v>-87.910266001478249</v>
          </cell>
          <cell r="CJ70">
            <v>159.03907543941204</v>
          </cell>
          <cell r="CK70">
            <v>73.141630629168503</v>
          </cell>
          <cell r="CL70">
            <v>159.10924119925403</v>
          </cell>
          <cell r="CM70">
            <v>2796.7282183062634</v>
          </cell>
          <cell r="CN70">
            <v>526.64558886353916</v>
          </cell>
          <cell r="CO70">
            <v>-70.131453403988417</v>
          </cell>
          <cell r="CP70">
            <v>-91.91632010172907</v>
          </cell>
          <cell r="CQ70">
            <v>954.09359275411771</v>
          </cell>
          <cell r="CR70">
            <v>-50.634774205900612</v>
          </cell>
          <cell r="CS70">
            <v>267.77824839611549</v>
          </cell>
          <cell r="CT70">
            <v>1073.0169231943728</v>
          </cell>
          <cell r="CU70">
            <v>187.87641280973548</v>
          </cell>
          <cell r="CV70">
            <v>7.0333980185096152</v>
          </cell>
        </row>
        <row r="71">
          <cell r="B71">
            <v>397242.62365250691</v>
          </cell>
          <cell r="D71">
            <v>28940.218353374097</v>
          </cell>
          <cell r="J71">
            <v>21959.903083595109</v>
          </cell>
          <cell r="K71">
            <v>213513.23649467656</v>
          </cell>
          <cell r="T71">
            <v>132062.97193732034</v>
          </cell>
          <cell r="V71">
            <v>-6.3828098813700773E-2</v>
          </cell>
          <cell r="W71">
            <v>5.1117129913506254</v>
          </cell>
          <cell r="X71">
            <v>4.4705689647983604E-4</v>
          </cell>
          <cell r="Y71">
            <v>-0.84954830273086257</v>
          </cell>
          <cell r="Z71">
            <v>-0.31753810514830727</v>
          </cell>
          <cell r="AA71">
            <v>1.1755596868054274</v>
          </cell>
          <cell r="AB71">
            <v>0.24986141023717323</v>
          </cell>
          <cell r="AC71">
            <v>-1.1327263455263026E-2</v>
          </cell>
          <cell r="AD71">
            <v>-0.21525948788790883</v>
          </cell>
          <cell r="AE71">
            <v>-0.14438704392073509</v>
          </cell>
          <cell r="AF71">
            <v>-9.1279259381171762E-2</v>
          </cell>
          <cell r="AG71">
            <v>2.7675280464301011E-2</v>
          </cell>
          <cell r="AH71">
            <v>-6.5741722348033882E-2</v>
          </cell>
          <cell r="AI71">
            <v>-1.9841258197202394</v>
          </cell>
          <cell r="AJ71">
            <v>-2.8780490345499121</v>
          </cell>
          <cell r="AK71">
            <v>0.44924129466452634</v>
          </cell>
          <cell r="AL71">
            <v>0.87070134932800691</v>
          </cell>
          <cell r="AM71">
            <v>-0.11255404631329569</v>
          </cell>
          <cell r="AN71">
            <v>4.9238948641239233E-2</v>
          </cell>
          <cell r="AP71">
            <v>-253.71435540454695</v>
          </cell>
          <cell r="AQ71">
            <v>37.265817262812789</v>
          </cell>
          <cell r="AR71">
            <v>0.12937866360880435</v>
          </cell>
          <cell r="AS71">
            <v>-35.309126018601091</v>
          </cell>
          <cell r="AT71">
            <v>-14.855846817934435</v>
          </cell>
          <cell r="AU71">
            <v>45.639631992281466</v>
          </cell>
          <cell r="AV71">
            <v>6.2107856920838458</v>
          </cell>
          <cell r="AW71">
            <v>-1.5560661842209811</v>
          </cell>
          <cell r="AX71">
            <v>-47.372749255875533</v>
          </cell>
          <cell r="AY71">
            <v>-308.73121843411354</v>
          </cell>
          <cell r="AZ71">
            <v>-52.194438017053471</v>
          </cell>
          <cell r="BA71">
            <v>4.9889776098170842</v>
          </cell>
          <cell r="BB71">
            <v>-22.876079042798665</v>
          </cell>
          <cell r="BC71">
            <v>-326.10655905240856</v>
          </cell>
          <cell r="BD71">
            <v>-309.63665952682823</v>
          </cell>
          <cell r="BE71">
            <v>28.732191101104036</v>
          </cell>
          <cell r="BF71">
            <v>396.19002989275759</v>
          </cell>
          <cell r="BG71">
            <v>-27.828681398750632</v>
          </cell>
          <cell r="BH71">
            <v>64.994416359026218</v>
          </cell>
          <cell r="BJ71">
            <v>0.50814805165535493</v>
          </cell>
          <cell r="BK71">
            <v>5.7285857376815796</v>
          </cell>
          <cell r="BL71">
            <v>-1.6172856560214832E-2</v>
          </cell>
          <cell r="BM71">
            <v>-0.30604994289860077</v>
          </cell>
          <cell r="BN71">
            <v>-1.4458023039757295</v>
          </cell>
          <cell r="BO71">
            <v>-2.1788160579703675</v>
          </cell>
          <cell r="BP71">
            <v>5.8638869929751092</v>
          </cell>
          <cell r="BQ71">
            <v>0.18852670337758948</v>
          </cell>
          <cell r="BR71">
            <v>0.20981783511513363</v>
          </cell>
          <cell r="BS71">
            <v>0.4148232540158503</v>
          </cell>
          <cell r="BT71">
            <v>-0.22614326963598108</v>
          </cell>
          <cell r="BU71">
            <v>-1.0257527770222485</v>
          </cell>
          <cell r="BV71">
            <v>-0.85337985253627346</v>
          </cell>
          <cell r="BW71">
            <v>1.9315247650456779</v>
          </cell>
          <cell r="BX71">
            <v>-3.1434630062874613</v>
          </cell>
          <cell r="BY71">
            <v>3.4028925255327191</v>
          </cell>
          <cell r="BZ71">
            <v>2.7938338945936225</v>
          </cell>
          <cell r="CA71">
            <v>0.2951104657676451</v>
          </cell>
          <cell r="CB71">
            <v>0.79645732588196072</v>
          </cell>
          <cell r="CD71">
            <v>2008.3751333249384</v>
          </cell>
          <cell r="CE71">
            <v>41.51932619393358</v>
          </cell>
          <cell r="CF71">
            <v>-4.6812170890298148</v>
          </cell>
          <cell r="CG71">
            <v>-12.650773708128327</v>
          </cell>
          <cell r="CH71">
            <v>-68.415436917847728</v>
          </cell>
          <cell r="CI71">
            <v>-87.490463531321893</v>
          </cell>
          <cell r="CJ71">
            <v>138.0285399652771</v>
          </cell>
          <cell r="CK71">
            <v>25.8469171029883</v>
          </cell>
          <cell r="CL71">
            <v>45.979320428657957</v>
          </cell>
          <cell r="CM71">
            <v>882.04363328038016</v>
          </cell>
          <cell r="CN71">
            <v>-129.4858831810343</v>
          </cell>
          <cell r="CO71">
            <v>-186.87886759679895</v>
          </cell>
          <cell r="CP71">
            <v>-299.30872401819943</v>
          </cell>
          <cell r="CQ71">
            <v>305.2660470649007</v>
          </cell>
          <cell r="CR71">
            <v>-339.11812232024386</v>
          </cell>
          <cell r="CS71">
            <v>211.42253813355455</v>
          </cell>
          <cell r="CT71">
            <v>1247.4779645332383</v>
          </cell>
          <cell r="CU71">
            <v>72.668680664886779</v>
          </cell>
          <cell r="CV71">
            <v>1043.5140705110243</v>
          </cell>
        </row>
        <row r="72">
          <cell r="B72">
            <v>399414.50320815062</v>
          </cell>
          <cell r="D72">
            <v>29052.765788070508</v>
          </cell>
          <cell r="J72">
            <v>21878.978416029786</v>
          </cell>
          <cell r="K72">
            <v>214565.72404794523</v>
          </cell>
          <cell r="T72">
            <v>133138.65129029984</v>
          </cell>
          <cell r="V72">
            <v>0.54673880050284396</v>
          </cell>
          <cell r="W72">
            <v>1.577708513900733</v>
          </cell>
          <cell r="X72">
            <v>0.38889628724341208</v>
          </cell>
          <cell r="Y72">
            <v>4.2433834533081249</v>
          </cell>
          <cell r="Z72">
            <v>0.66671321031837039</v>
          </cell>
          <cell r="AA72">
            <v>-1.9767616231394225</v>
          </cell>
          <cell r="AB72">
            <v>-1.2527655358183787</v>
          </cell>
          <cell r="AC72">
            <v>0.11250640742681561</v>
          </cell>
          <cell r="AD72">
            <v>-0.36851104149806524</v>
          </cell>
          <cell r="AE72">
            <v>0.49293784804527174</v>
          </cell>
          <cell r="AF72">
            <v>0.76067046302883412</v>
          </cell>
          <cell r="AG72">
            <v>0.24866508729763925</v>
          </cell>
          <cell r="AH72">
            <v>0.35942755246454183</v>
          </cell>
          <cell r="AI72">
            <v>0.52817899396839785</v>
          </cell>
          <cell r="AJ72">
            <v>1.9375669980338905</v>
          </cell>
          <cell r="AK72">
            <v>0.21827955038813407</v>
          </cell>
          <cell r="AL72">
            <v>0.23922884872007444</v>
          </cell>
          <cell r="AM72">
            <v>0.14872400519501117</v>
          </cell>
          <cell r="AN72">
            <v>0.81452002571169579</v>
          </cell>
          <cell r="AP72">
            <v>2171.8795556437108</v>
          </cell>
          <cell r="AQ72">
            <v>12.089882264415792</v>
          </cell>
          <cell r="AR72">
            <v>112.54743469641107</v>
          </cell>
          <cell r="AS72">
            <v>174.86619775471354</v>
          </cell>
          <cell r="AT72">
            <v>31.092767509303485</v>
          </cell>
          <cell r="AU72">
            <v>-77.647480082062884</v>
          </cell>
          <cell r="AV72">
            <v>-31.217702327303869</v>
          </cell>
          <cell r="AW72">
            <v>15.453651841762621</v>
          </cell>
          <cell r="AX72">
            <v>-80.924667565323034</v>
          </cell>
          <cell r="AY72">
            <v>1052.487553268671</v>
          </cell>
          <cell r="AZ72">
            <v>434.56232238193479</v>
          </cell>
          <cell r="BA72">
            <v>44.838855010915722</v>
          </cell>
          <cell r="BB72">
            <v>124.98741027407959</v>
          </cell>
          <cell r="BC72">
            <v>85.087912283279366</v>
          </cell>
          <cell r="BD72">
            <v>202.45490868417619</v>
          </cell>
          <cell r="BE72">
            <v>14.023253584638042</v>
          </cell>
          <cell r="BF72">
            <v>109.80267375949188</v>
          </cell>
          <cell r="BG72">
            <v>36.730217290183646</v>
          </cell>
          <cell r="BH72">
            <v>1075.6793529794959</v>
          </cell>
          <cell r="BJ72">
            <v>0.85135001306364533</v>
          </cell>
          <cell r="BK72">
            <v>1.7190008882571384</v>
          </cell>
          <cell r="BL72">
            <v>0.49257063448664429</v>
          </cell>
          <cell r="BM72">
            <v>4.2272059669407058</v>
          </cell>
          <cell r="BN72">
            <v>-0.95887110586903024</v>
          </cell>
          <cell r="BO72">
            <v>-2.142074458617671</v>
          </cell>
          <cell r="BP72">
            <v>2.1553209023099651</v>
          </cell>
          <cell r="BQ72">
            <v>0.33560551405182881</v>
          </cell>
          <cell r="BR72">
            <v>-0.58843497289076119</v>
          </cell>
          <cell r="BS72">
            <v>0.65523264960156702</v>
          </cell>
          <cell r="BT72">
            <v>0.251789723521334</v>
          </cell>
          <cell r="BU72">
            <v>-1.2555073393413552</v>
          </cell>
          <cell r="BV72">
            <v>-0.51243362657710234</v>
          </cell>
          <cell r="BW72">
            <v>2.3701306985869808</v>
          </cell>
          <cell r="BX72">
            <v>-1.4946680973876747</v>
          </cell>
          <cell r="BY72">
            <v>2.0804697837805364</v>
          </cell>
          <cell r="BZ72">
            <v>2.6238419145328651</v>
          </cell>
          <cell r="CA72">
            <v>0.57292510312563216</v>
          </cell>
          <cell r="CB72">
            <v>1.4855620121424939</v>
          </cell>
          <cell r="CD72">
            <v>3371.7103685773327</v>
          </cell>
          <cell r="CE72">
            <v>13.154299602234232</v>
          </cell>
          <cell r="CF72">
            <v>142.40395272474416</v>
          </cell>
          <cell r="CG72">
            <v>174.2265755453418</v>
          </cell>
          <cell r="CH72">
            <v>-45.451776065278864</v>
          </cell>
          <cell r="CI72">
            <v>-84.283132587808723</v>
          </cell>
          <cell r="CJ72">
            <v>51.916693821760873</v>
          </cell>
          <cell r="CK72">
            <v>45.995592010727705</v>
          </cell>
          <cell r="CL72">
            <v>-129.50561705374275</v>
          </cell>
          <cell r="CM72">
            <v>1396.7526990974729</v>
          </cell>
          <cell r="CN72">
            <v>144.57474382920191</v>
          </cell>
          <cell r="CO72">
            <v>-229.83950146387724</v>
          </cell>
          <cell r="CP72">
            <v>-179.75537816078577</v>
          </cell>
          <cell r="CQ72">
            <v>374.95020572159956</v>
          </cell>
          <cell r="CR72">
            <v>-161.61842585884369</v>
          </cell>
          <cell r="CS72">
            <v>131.22042270724887</v>
          </cell>
          <cell r="CT72">
            <v>1176.3227014759104</v>
          </cell>
          <cell r="CU72">
            <v>140.89793084702978</v>
          </cell>
          <cell r="CV72">
            <v>1948.9050342066621</v>
          </cell>
        </row>
        <row r="73">
          <cell r="B73">
            <v>398818.54017273069</v>
          </cell>
          <cell r="D73">
            <v>29090.017580010353</v>
          </cell>
          <cell r="J73">
            <v>21947.441066160434</v>
          </cell>
          <cell r="K73">
            <v>215042.34290420622</v>
          </cell>
          <cell r="T73">
            <v>131979.09793865139</v>
          </cell>
          <cell r="V73">
            <v>-0.1492091625699854</v>
          </cell>
          <cell r="W73">
            <v>-2.4079362050232311</v>
          </cell>
          <cell r="X73">
            <v>0.12822115529924627</v>
          </cell>
          <cell r="Y73">
            <v>-0.70036462658956689</v>
          </cell>
          <cell r="Z73">
            <v>0.5060760368814643</v>
          </cell>
          <cell r="AA73">
            <v>-0.92598824983122219</v>
          </cell>
          <cell r="AB73">
            <v>0.5509729962547727</v>
          </cell>
          <cell r="AC73">
            <v>0.4775964853993564</v>
          </cell>
          <cell r="AD73">
            <v>0.31291520485476898</v>
          </cell>
          <cell r="AE73">
            <v>0.22213187049133776</v>
          </cell>
          <cell r="AF73">
            <v>-9.8145809260574701E-2</v>
          </cell>
          <cell r="AG73">
            <v>1.046481004371258</v>
          </cell>
          <cell r="AH73">
            <v>-0.32498681022267162</v>
          </cell>
          <cell r="AI73">
            <v>-0.28509852903551014</v>
          </cell>
          <cell r="AJ73">
            <v>1.2037099942999507</v>
          </cell>
          <cell r="AK73">
            <v>1.1726759452555857</v>
          </cell>
          <cell r="AL73">
            <v>0.68310087763434613</v>
          </cell>
          <cell r="AM73">
            <v>-5.8477380271637625E-2</v>
          </cell>
          <cell r="AN73">
            <v>-0.87093668173047201</v>
          </cell>
          <cell r="AP73">
            <v>-595.96303541993257</v>
          </cell>
          <cell r="AQ73">
            <v>-18.742982102911583</v>
          </cell>
          <cell r="AR73">
            <v>37.251791939845134</v>
          </cell>
          <cell r="AS73">
            <v>-30.086127409193978</v>
          </cell>
          <cell r="AT73">
            <v>23.758662144079608</v>
          </cell>
          <cell r="AU73">
            <v>-35.653944725184374</v>
          </cell>
          <cell r="AV73">
            <v>13.557711670121535</v>
          </cell>
          <cell r="AW73">
            <v>65.675490260020524</v>
          </cell>
          <cell r="AX73">
            <v>68.462650130648399</v>
          </cell>
          <cell r="AY73">
            <v>476.61885626098956</v>
          </cell>
          <cell r="AZ73">
            <v>-56.496081321420206</v>
          </cell>
          <cell r="BA73">
            <v>189.16886034034906</v>
          </cell>
          <cell r="BB73">
            <v>-113.4171721525272</v>
          </cell>
          <cell r="BC73">
            <v>-46.17102703110686</v>
          </cell>
          <cell r="BD73">
            <v>128.2117159401223</v>
          </cell>
          <cell r="BE73">
            <v>75.502389532257439</v>
          </cell>
          <cell r="BF73">
            <v>314.28374934149178</v>
          </cell>
          <cell r="BG73">
            <v>-14.463578388156748</v>
          </cell>
          <cell r="BH73">
            <v>-1159.5533516484429</v>
          </cell>
          <cell r="BJ73">
            <v>0.35866551636316579</v>
          </cell>
          <cell r="BK73">
            <v>5.2901970567673873</v>
          </cell>
          <cell r="BL73">
            <v>0.33056348320492646</v>
          </cell>
          <cell r="BM73">
            <v>1.1802757331912384</v>
          </cell>
          <cell r="BN73">
            <v>9.4317274365995907E-2</v>
          </cell>
          <cell r="BO73">
            <v>-2.0890849100055009</v>
          </cell>
          <cell r="BP73">
            <v>0.60149378955813848</v>
          </cell>
          <cell r="BQ73">
            <v>0.78955698702805055</v>
          </cell>
          <cell r="BR73">
            <v>0.12848538015777233</v>
          </cell>
          <cell r="BS73">
            <v>0.32559306591830595</v>
          </cell>
          <cell r="BT73">
            <v>-0.25792896720273628</v>
          </cell>
          <cell r="BU73">
            <v>-5.0225508039580813E-2</v>
          </cell>
          <cell r="BV73">
            <v>-0.37317071131212076</v>
          </cell>
          <cell r="BW73">
            <v>-1.0738252175758412</v>
          </cell>
          <cell r="BX73">
            <v>0.40875807654374707</v>
          </cell>
          <cell r="BY73">
            <v>2.5962164295041834</v>
          </cell>
          <cell r="BZ73">
            <v>2.452578659174276</v>
          </cell>
          <cell r="CA73">
            <v>-0.62816213767863394</v>
          </cell>
          <cell r="CB73">
            <v>0.43012758366192116</v>
          </cell>
          <cell r="CD73">
            <v>1425.3124721246422</v>
          </cell>
          <cell r="CE73">
            <v>38.167360508939055</v>
          </cell>
          <cell r="CF73">
            <v>95.844149617980293</v>
          </cell>
          <cell r="CG73">
            <v>49.759654990971285</v>
          </cell>
          <cell r="CH73">
            <v>4.4461114599125722</v>
          </cell>
          <cell r="CI73">
            <v>-81.392959976803922</v>
          </cell>
          <cell r="CJ73">
            <v>14.793436608850698</v>
          </cell>
          <cell r="CK73">
            <v>108.23790653504875</v>
          </cell>
          <cell r="CL73">
            <v>28.163067664208938</v>
          </cell>
          <cell r="CM73">
            <v>697.89067364326911</v>
          </cell>
          <cell r="CN73">
            <v>-148.71057449960063</v>
          </cell>
          <cell r="CO73">
            <v>-9.1787176664220169</v>
          </cell>
          <cell r="CP73">
            <v>-130.29586186429515</v>
          </cell>
          <cell r="CQ73">
            <v>-175.2899452227357</v>
          </cell>
          <cell r="CR73">
            <v>43.883072875514699</v>
          </cell>
          <cell r="CS73">
            <v>164.83728991549106</v>
          </cell>
          <cell r="CT73">
            <v>1108.9034026853769</v>
          </cell>
          <cell r="CU73">
            <v>-156.25799258002735</v>
          </cell>
          <cell r="CV73">
            <v>565.24722069024574</v>
          </cell>
        </row>
        <row r="74">
          <cell r="B74">
            <v>400439.10538493539</v>
          </cell>
          <cell r="D74">
            <v>29145.245919967863</v>
          </cell>
          <cell r="J74">
            <v>21987.088672218382</v>
          </cell>
          <cell r="K74">
            <v>216455.51070998859</v>
          </cell>
          <cell r="T74">
            <v>132034.10453413107</v>
          </cell>
          <cell r="V74">
            <v>0.40634149342777537</v>
          </cell>
          <cell r="W74">
            <v>7.571324991024575</v>
          </cell>
          <cell r="X74">
            <v>0.18985323678684107</v>
          </cell>
          <cell r="Y74">
            <v>0.80247606249996828</v>
          </cell>
          <cell r="Z74">
            <v>0.63161455292113367</v>
          </cell>
          <cell r="AA74">
            <v>4.7291903392099321E-2</v>
          </cell>
          <cell r="AB74">
            <v>-0.19764474793971809</v>
          </cell>
          <cell r="AC74">
            <v>-4.1391517382349807E-2</v>
          </cell>
          <cell r="AD74">
            <v>0.18064796683325834</v>
          </cell>
          <cell r="AE74">
            <v>0.65715792838616505</v>
          </cell>
          <cell r="AF74">
            <v>0.43403181512500222</v>
          </cell>
          <cell r="AG74">
            <v>0.29914603665532891</v>
          </cell>
          <cell r="AH74">
            <v>1.2582515299448538</v>
          </cell>
          <cell r="AI74">
            <v>0.121281488588032</v>
          </cell>
          <cell r="AJ74">
            <v>1.5932965264610077</v>
          </cell>
          <cell r="AK74">
            <v>-1.2397749957659965E-2</v>
          </cell>
          <cell r="AL74">
            <v>0.69028882045119033</v>
          </cell>
          <cell r="AM74">
            <v>0.65110994912200848</v>
          </cell>
          <cell r="AN74">
            <v>4.1678262951339029E-2</v>
          </cell>
          <cell r="AP74">
            <v>1620.5652122047031</v>
          </cell>
          <cell r="AQ74">
            <v>57.514864927145027</v>
          </cell>
          <cell r="AR74">
            <v>55.228339957509888</v>
          </cell>
          <cell r="AS74">
            <v>34.231176641923412</v>
          </cell>
          <cell r="AT74">
            <v>29.802359807942594</v>
          </cell>
          <cell r="AU74">
            <v>1.8040503479155632</v>
          </cell>
          <cell r="AV74">
            <v>-4.8902114155985146</v>
          </cell>
          <cell r="AW74">
            <v>-5.7190354246722563</v>
          </cell>
          <cell r="AX74">
            <v>39.647606057947996</v>
          </cell>
          <cell r="AY74">
            <v>1413.1678057823738</v>
          </cell>
          <cell r="AZ74">
            <v>249.59833210533543</v>
          </cell>
          <cell r="BA74">
            <v>54.641516594951099</v>
          </cell>
          <cell r="BB74">
            <v>437.69022590334498</v>
          </cell>
          <cell r="BC74">
            <v>19.585251002552468</v>
          </cell>
          <cell r="BD74">
            <v>171.75084760249956</v>
          </cell>
          <cell r="BE74">
            <v>-0.80758601550587628</v>
          </cell>
          <cell r="BF74">
            <v>319.76027204398997</v>
          </cell>
          <cell r="BG74">
            <v>160.94894654522795</v>
          </cell>
          <cell r="BH74">
            <v>55.006595479673706</v>
          </cell>
          <cell r="BJ74">
            <v>0.74032565728072708</v>
          </cell>
          <cell r="BK74">
            <v>12.088367858010795</v>
          </cell>
          <cell r="BL74">
            <v>0.70890226162281245</v>
          </cell>
          <cell r="BM74">
            <v>3.4575167027241172</v>
          </cell>
          <cell r="BN74">
            <v>1.4919046165362992</v>
          </cell>
          <cell r="BO74">
            <v>-1.6963262789097877</v>
          </cell>
          <cell r="BP74">
            <v>-0.65733867206797525</v>
          </cell>
          <cell r="BQ74">
            <v>0.53761477653198053</v>
          </cell>
          <cell r="BR74">
            <v>-9.1729484312041976E-2</v>
          </cell>
          <cell r="BS74">
            <v>1.2316522128406282</v>
          </cell>
          <cell r="BT74">
            <v>1.0064001017733526</v>
          </cell>
          <cell r="BU74">
            <v>1.6288948237629164</v>
          </cell>
          <cell r="BV74">
            <v>1.2253517658592505</v>
          </cell>
          <cell r="BW74">
            <v>-1.628182046650839</v>
          </cell>
          <cell r="BX74">
            <v>1.791882888540286</v>
          </cell>
          <cell r="BY74">
            <v>1.8363897614175118</v>
          </cell>
          <cell r="BZ74">
            <v>2.5054429437372017</v>
          </cell>
          <cell r="CA74">
            <v>0.62846760664483359</v>
          </cell>
          <cell r="CB74">
            <v>2.7369368719321052E-2</v>
          </cell>
          <cell r="CD74">
            <v>2942.7673770239344</v>
          </cell>
          <cell r="CE74">
            <v>88.127582351462024</v>
          </cell>
          <cell r="CF74">
            <v>205.1569452573749</v>
          </cell>
          <cell r="CG74">
            <v>143.70212096884188</v>
          </cell>
          <cell r="CH74">
            <v>69.797942643391252</v>
          </cell>
          <cell r="CI74">
            <v>-65.85774246705023</v>
          </cell>
          <cell r="CJ74">
            <v>-16.339416380697003</v>
          </cell>
          <cell r="CK74">
            <v>73.854040492889908</v>
          </cell>
          <cell r="CL74">
            <v>-20.187160632602172</v>
          </cell>
          <cell r="CM74">
            <v>2633.5429968779208</v>
          </cell>
          <cell r="CN74">
            <v>575.47013514879654</v>
          </cell>
          <cell r="CO74">
            <v>293.63820955603296</v>
          </cell>
          <cell r="CP74">
            <v>426.38438498209871</v>
          </cell>
          <cell r="CQ74">
            <v>-267.60442279768358</v>
          </cell>
          <cell r="CR74">
            <v>192.78081269996983</v>
          </cell>
          <cell r="CS74">
            <v>117.45024820249364</v>
          </cell>
          <cell r="CT74">
            <v>1140.0367250377312</v>
          </cell>
          <cell r="CU74">
            <v>155.38690404850422</v>
          </cell>
          <cell r="CV74">
            <v>36.1270131697529</v>
          </cell>
        </row>
        <row r="75">
          <cell r="B75">
            <v>401643.8147047612</v>
          </cell>
          <cell r="D75">
            <v>29150.820055745866</v>
          </cell>
          <cell r="J75">
            <v>22054.994986302539</v>
          </cell>
          <cell r="K75">
            <v>217507.96588240218</v>
          </cell>
          <cell r="T75">
            <v>132104.67241635188</v>
          </cell>
          <cell r="V75">
            <v>0.30084707103412711</v>
          </cell>
          <cell r="W75">
            <v>1.0041925730114087</v>
          </cell>
          <cell r="X75">
            <v>1.9125368827932476E-2</v>
          </cell>
          <cell r="Y75">
            <v>1.9190402972515619</v>
          </cell>
          <cell r="Z75">
            <v>0.43303529459248757</v>
          </cell>
          <cell r="AA75">
            <v>-0.9911695178272506</v>
          </cell>
          <cell r="AB75">
            <v>0.25082571377743612</v>
          </cell>
          <cell r="AC75">
            <v>-0.47693410691110882</v>
          </cell>
          <cell r="AD75">
            <v>0.3088463192944646</v>
          </cell>
          <cell r="AE75">
            <v>0.48622239690800928</v>
          </cell>
          <cell r="AF75">
            <v>0.37067438205498071</v>
          </cell>
          <cell r="AG75">
            <v>0.40917670349949198</v>
          </cell>
          <cell r="AH75">
            <v>1.6132882413039562</v>
          </cell>
          <cell r="AI75">
            <v>0.74376358739489667</v>
          </cell>
          <cell r="AJ75">
            <v>-1.0403572752523682</v>
          </cell>
          <cell r="AK75">
            <v>1.2004526356835798</v>
          </cell>
          <cell r="AL75">
            <v>0.37875979581842856</v>
          </cell>
          <cell r="AM75">
            <v>-0.26535167240956392</v>
          </cell>
          <cell r="AN75">
            <v>5.3446707931859017E-2</v>
          </cell>
          <cell r="AP75">
            <v>1204.7093198258081</v>
          </cell>
          <cell r="AQ75">
            <v>8.2058153292879297</v>
          </cell>
          <cell r="AR75">
            <v>5.5741357780025282</v>
          </cell>
          <cell r="AS75">
            <v>82.517305004068476</v>
          </cell>
          <cell r="AT75">
            <v>20.561569470928589</v>
          </cell>
          <cell r="AU75">
            <v>-37.828152833990771</v>
          </cell>
          <cell r="AV75">
            <v>6.1937718526178287</v>
          </cell>
          <cell r="AW75">
            <v>-65.87035771562114</v>
          </cell>
          <cell r="AX75">
            <v>67.906314084157202</v>
          </cell>
          <cell r="AY75">
            <v>1052.4551724135817</v>
          </cell>
          <cell r="AZ75">
            <v>214.08862033353944</v>
          </cell>
          <cell r="BA75">
            <v>74.963115215352445</v>
          </cell>
          <cell r="BB75">
            <v>568.25304773819516</v>
          </cell>
          <cell r="BC75">
            <v>120.25300433867415</v>
          </cell>
          <cell r="BD75">
            <v>-113.93308075656205</v>
          </cell>
          <cell r="BE75">
            <v>78.187459164199026</v>
          </cell>
          <cell r="BF75">
            <v>176.66280642011407</v>
          </cell>
          <cell r="BG75">
            <v>-66.019800040023256</v>
          </cell>
          <cell r="BH75">
            <v>70.567882220813772</v>
          </cell>
          <cell r="BJ75">
            <v>1.1079352491902394</v>
          </cell>
          <cell r="BK75">
            <v>7.7082160506381836</v>
          </cell>
          <cell r="BL75">
            <v>0.72771290043571746</v>
          </cell>
          <cell r="BM75">
            <v>6.3463719365882909</v>
          </cell>
          <cell r="BN75">
            <v>2.2561024748772862</v>
          </cell>
          <cell r="BO75">
            <v>-3.801552495928151</v>
          </cell>
          <cell r="BP75">
            <v>-0.65638309488641466</v>
          </cell>
          <cell r="BQ75">
            <v>6.9451731823710894E-2</v>
          </cell>
          <cell r="BR75">
            <v>0.43302514744916198</v>
          </cell>
          <cell r="BS75">
            <v>1.870951634338236</v>
          </cell>
          <cell r="BT75">
            <v>1.4734291457795257</v>
          </cell>
          <cell r="BU75">
            <v>2.0165032320164311</v>
          </cell>
          <cell r="BV75">
            <v>2.9260738368019457</v>
          </cell>
          <cell r="BW75">
            <v>1.1096136665214029</v>
          </cell>
          <cell r="BX75">
            <v>3.7179367052947887</v>
          </cell>
          <cell r="BY75">
            <v>2.59797491558309</v>
          </cell>
          <cell r="BZ75">
            <v>2.0055288341852551</v>
          </cell>
          <cell r="CA75">
            <v>0.47453644120958316</v>
          </cell>
          <cell r="CB75">
            <v>3.1576208243544457E-2</v>
          </cell>
          <cell r="CD75">
            <v>4401.1910522542894</v>
          </cell>
          <cell r="CE75">
            <v>59.067580417937165</v>
          </cell>
          <cell r="CF75">
            <v>210.60170237176862</v>
          </cell>
          <cell r="CG75">
            <v>261.52855199151145</v>
          </cell>
          <cell r="CH75">
            <v>105.21535893225428</v>
          </cell>
          <cell r="CI75">
            <v>-149.32552729332247</v>
          </cell>
          <cell r="CJ75">
            <v>-16.35643022016302</v>
          </cell>
          <cell r="CK75">
            <v>9.5397489614897495</v>
          </cell>
          <cell r="CL75">
            <v>95.091902707430563</v>
          </cell>
          <cell r="CM75">
            <v>3994.7293877256161</v>
          </cell>
          <cell r="CN75">
            <v>841.75319349938945</v>
          </cell>
          <cell r="CO75">
            <v>363.61234716156832</v>
          </cell>
          <cell r="CP75">
            <v>1017.5135117630925</v>
          </cell>
          <cell r="CQ75">
            <v>178.75514059339912</v>
          </cell>
          <cell r="CR75">
            <v>388.48439147023601</v>
          </cell>
          <cell r="CS75">
            <v>166.90551626558863</v>
          </cell>
          <cell r="CT75">
            <v>920.5095015650877</v>
          </cell>
          <cell r="CU75">
            <v>117.1957854072316</v>
          </cell>
          <cell r="CV75">
            <v>41.700479031540453</v>
          </cell>
        </row>
        <row r="76">
          <cell r="B76">
            <v>401732.89932353597</v>
          </cell>
          <cell r="D76">
            <v>29092.331851551564</v>
          </cell>
          <cell r="J76">
            <v>22128.52638284778</v>
          </cell>
          <cell r="K76">
            <v>217642.10201665605</v>
          </cell>
          <cell r="T76">
            <v>132034.32147153429</v>
          </cell>
          <cell r="V76">
            <v>2.2180005147154347E-2</v>
          </cell>
          <cell r="W76">
            <v>1.2426359453473923</v>
          </cell>
          <cell r="X76">
            <v>-0.20063999600167248</v>
          </cell>
          <cell r="Y76">
            <v>0.44248337360364154</v>
          </cell>
          <cell r="Z76">
            <v>-0.36914325337601417</v>
          </cell>
          <cell r="AA76">
            <v>6.1762624250571996E-2</v>
          </cell>
          <cell r="AB76">
            <v>-0.43968650474689452</v>
          </cell>
          <cell r="AC76">
            <v>-0.37631116300448353</v>
          </cell>
          <cell r="AD76">
            <v>0.33340019615015759</v>
          </cell>
          <cell r="AE76">
            <v>6.1669527233032539E-2</v>
          </cell>
          <cell r="AF76">
            <v>-0.13049767314962102</v>
          </cell>
          <cell r="AG76">
            <v>0.36264568222976745</v>
          </cell>
          <cell r="AH76">
            <v>-1.0118935480214919</v>
          </cell>
          <cell r="AI76">
            <v>1.8650952221626493</v>
          </cell>
          <cell r="AJ76">
            <v>0.43549448057358386</v>
          </cell>
          <cell r="AK76">
            <v>-0.38448871270603258</v>
          </cell>
          <cell r="AL76">
            <v>0.33708489371659933</v>
          </cell>
          <cell r="AM76">
            <v>8.7773708342164802E-2</v>
          </cell>
          <cell r="AN76">
            <v>-5.3253941386621761E-2</v>
          </cell>
          <cell r="AP76">
            <v>89.084618774766568</v>
          </cell>
          <cell r="AQ76">
            <v>10.256236987561238</v>
          </cell>
          <cell r="AR76">
            <v>-58.488204194301943</v>
          </cell>
          <cell r="AS76">
            <v>19.391581209602009</v>
          </cell>
          <cell r="AT76">
            <v>-17.60372153507069</v>
          </cell>
          <cell r="AU76">
            <v>2.3338173747879409</v>
          </cell>
          <cell r="AV76">
            <v>-10.884644311442116</v>
          </cell>
          <cell r="AW76">
            <v>-51.72523693218136</v>
          </cell>
          <cell r="AX76">
            <v>73.531396545240568</v>
          </cell>
          <cell r="AY76">
            <v>134.13613425387302</v>
          </cell>
          <cell r="AZ76">
            <v>-75.650294207960542</v>
          </cell>
          <cell r="BA76">
            <v>66.710261648735468</v>
          </cell>
          <cell r="BB76">
            <v>-362.17222198801028</v>
          </cell>
          <cell r="BC76">
            <v>303.79470737572774</v>
          </cell>
          <cell r="BD76">
            <v>47.196316643114187</v>
          </cell>
          <cell r="BE76">
            <v>-25.343005661346979</v>
          </cell>
          <cell r="BF76">
            <v>157.82011929533473</v>
          </cell>
          <cell r="BG76">
            <v>21.780251148345997</v>
          </cell>
          <cell r="BH76">
            <v>-70.350944817590062</v>
          </cell>
          <cell r="BJ76">
            <v>0.58044865591100336</v>
          </cell>
          <cell r="BK76">
            <v>7.352920886626424</v>
          </cell>
          <cell r="BL76">
            <v>0.13618690822647661</v>
          </cell>
          <cell r="BM76">
            <v>2.4687931380153127</v>
          </cell>
          <cell r="BN76">
            <v>1.2038912590456974</v>
          </cell>
          <cell r="BO76">
            <v>-1.8009772135202606</v>
          </cell>
          <cell r="BP76">
            <v>0.16160651479368848</v>
          </cell>
          <cell r="BQ76">
            <v>-0.41915561630192499</v>
          </cell>
          <cell r="BR76">
            <v>1.1405832670649874</v>
          </cell>
          <cell r="BS76">
            <v>1.4337695278969109</v>
          </cell>
          <cell r="BT76">
            <v>0.57595708343689545</v>
          </cell>
          <cell r="BU76">
            <v>2.132493821229331</v>
          </cell>
          <cell r="BV76">
            <v>1.5196818287486424</v>
          </cell>
          <cell r="BW76">
            <v>2.4542623480153125</v>
          </cell>
          <cell r="BX76">
            <v>2.1896300477922015</v>
          </cell>
          <cell r="BY76">
            <v>1.9808938459988656</v>
          </cell>
          <cell r="BZ76">
            <v>2.105109185452303</v>
          </cell>
          <cell r="CA76">
            <v>0.41338785561275682</v>
          </cell>
          <cell r="CB76">
            <v>-0.82945846909446841</v>
          </cell>
          <cell r="CD76">
            <v>2318.3961153853452</v>
          </cell>
          <cell r="CE76">
            <v>57.233935141082611</v>
          </cell>
          <cell r="CF76">
            <v>39.566063481055608</v>
          </cell>
          <cell r="CG76">
            <v>106.05393544639992</v>
          </cell>
          <cell r="CH76">
            <v>56.518869887880101</v>
          </cell>
          <cell r="CI76">
            <v>-69.344229836471641</v>
          </cell>
          <cell r="CJ76">
            <v>3.9766277956987324</v>
          </cell>
          <cell r="CK76">
            <v>-57.639139812454232</v>
          </cell>
          <cell r="CL76">
            <v>249.54796681799417</v>
          </cell>
          <cell r="CM76">
            <v>3076.3779687108181</v>
          </cell>
          <cell r="CN76">
            <v>331.54057690949412</v>
          </cell>
          <cell r="CO76">
            <v>385.48375379938807</v>
          </cell>
          <cell r="CP76">
            <v>530.35387950100267</v>
          </cell>
          <cell r="CQ76">
            <v>397.46193568584749</v>
          </cell>
          <cell r="CR76">
            <v>233.225799429174</v>
          </cell>
          <cell r="CS76">
            <v>127.53925701960361</v>
          </cell>
          <cell r="CT76">
            <v>968.52694710093056</v>
          </cell>
          <cell r="CU76">
            <v>102.24581926539395</v>
          </cell>
          <cell r="CV76">
            <v>-1104.3298187655455</v>
          </cell>
        </row>
        <row r="77">
          <cell r="B77">
            <v>402745.78334627108</v>
          </cell>
          <cell r="D77">
            <v>28989.377860619366</v>
          </cell>
          <cell r="J77">
            <v>22443.847837115612</v>
          </cell>
          <cell r="K77">
            <v>217724.24064602327</v>
          </cell>
          <cell r="T77">
            <v>132719.21761356934</v>
          </cell>
          <cell r="V77">
            <v>0.25212872145663479</v>
          </cell>
          <cell r="W77">
            <v>4.006831349564921</v>
          </cell>
          <cell r="X77">
            <v>-0.353887036135625</v>
          </cell>
          <cell r="Y77">
            <v>-1.3513514510942626</v>
          </cell>
          <cell r="Z77">
            <v>0.57675980977818231</v>
          </cell>
          <cell r="AA77">
            <v>0.63162026571113028</v>
          </cell>
          <cell r="AB77">
            <v>-1.126242672024913</v>
          </cell>
          <cell r="AC77">
            <v>-0.48925285794880757</v>
          </cell>
          <cell r="AD77">
            <v>1.424954598478112</v>
          </cell>
          <cell r="AE77">
            <v>3.774022976534841E-2</v>
          </cell>
          <cell r="AF77">
            <v>-0.17577020157366618</v>
          </cell>
          <cell r="AG77">
            <v>0.3921305547697429</v>
          </cell>
          <cell r="AH77">
            <v>-0.37128869921572161</v>
          </cell>
          <cell r="AI77">
            <v>1.420180665396753</v>
          </cell>
          <cell r="AJ77">
            <v>6.0175581850718807E-2</v>
          </cell>
          <cell r="AK77">
            <v>-0.93145785675700088</v>
          </cell>
          <cell r="AL77">
            <v>0.29112536153512725</v>
          </cell>
          <cell r="AM77">
            <v>-0.30094105518216896</v>
          </cell>
          <cell r="AN77">
            <v>0.51872583916199311</v>
          </cell>
          <cell r="AP77">
            <v>1012.8840227351175</v>
          </cell>
          <cell r="AQ77">
            <v>33.481787997199831</v>
          </cell>
          <cell r="AR77">
            <v>-102.95399093219748</v>
          </cell>
          <cell r="AS77">
            <v>-59.48425419592968</v>
          </cell>
          <cell r="AT77">
            <v>27.403018847931889</v>
          </cell>
          <cell r="AU77">
            <v>23.881705201100885</v>
          </cell>
          <cell r="AV77">
            <v>-27.758074646972091</v>
          </cell>
          <cell r="AW77">
            <v>-66.996386138322123</v>
          </cell>
          <cell r="AX77">
            <v>315.32145426783245</v>
          </cell>
          <cell r="AY77">
            <v>82.138629367225803</v>
          </cell>
          <cell r="AZ77">
            <v>-101.76208339883306</v>
          </cell>
          <cell r="BA77">
            <v>72.395724416473968</v>
          </cell>
          <cell r="BB77">
            <v>-131.54521601051238</v>
          </cell>
          <cell r="BC77">
            <v>235.63955025804171</v>
          </cell>
          <cell r="BD77">
            <v>6.5498743895059306</v>
          </cell>
          <cell r="BE77">
            <v>-61.159609576291587</v>
          </cell>
          <cell r="BF77">
            <v>136.76173356294021</v>
          </cell>
          <cell r="BG77">
            <v>-74.741344274123549</v>
          </cell>
          <cell r="BH77">
            <v>684.89614203505334</v>
          </cell>
          <cell r="BJ77">
            <v>0.98471930914734163</v>
          </cell>
          <cell r="BK77">
            <v>14.409273698680035</v>
          </cell>
          <cell r="BL77">
            <v>-0.34595963757733106</v>
          </cell>
          <cell r="BM77">
            <v>1.797030004093414</v>
          </cell>
          <cell r="BN77">
            <v>1.2750657904580409</v>
          </cell>
          <cell r="BO77">
            <v>-0.25712498216153845</v>
          </cell>
          <cell r="BP77">
            <v>-1.5091144220681918</v>
          </cell>
          <cell r="BQ77">
            <v>-1.3773759297866839</v>
          </cell>
          <cell r="BR77">
            <v>2.2617979447296932</v>
          </cell>
          <cell r="BS77">
            <v>1.2471486803934839</v>
          </cell>
          <cell r="BT77">
            <v>0.49780890877935136</v>
          </cell>
          <cell r="BU77">
            <v>1.4711106380984385</v>
          </cell>
          <cell r="BV77">
            <v>1.472523038514062</v>
          </cell>
          <cell r="BW77">
            <v>4.2063888545420092</v>
          </cell>
          <cell r="BX77">
            <v>1.0349553964213554</v>
          </cell>
          <cell r="BY77">
            <v>-0.1400488284533985</v>
          </cell>
          <cell r="BZ77">
            <v>1.7075975621464456</v>
          </cell>
          <cell r="CA77">
            <v>0.16977940947846548</v>
          </cell>
          <cell r="CB77">
            <v>0.56078552322125219</v>
          </cell>
          <cell r="CD77">
            <v>3927.2431735403952</v>
          </cell>
          <cell r="CE77">
            <v>109.45870524119402</v>
          </cell>
          <cell r="CF77">
            <v>-100.63971939098701</v>
          </cell>
          <cell r="CG77">
            <v>76.655808659664217</v>
          </cell>
          <cell r="CH77">
            <v>60.163226591732382</v>
          </cell>
          <cell r="CI77">
            <v>-9.8085799101863813</v>
          </cell>
          <cell r="CJ77">
            <v>-37.339158521394893</v>
          </cell>
          <cell r="CK77">
            <v>-190.31101621079688</v>
          </cell>
          <cell r="CL77">
            <v>496.40677095517822</v>
          </cell>
          <cell r="CM77">
            <v>2681.8977418170543</v>
          </cell>
          <cell r="CN77">
            <v>286.27457483208127</v>
          </cell>
          <cell r="CO77">
            <v>268.71061787551298</v>
          </cell>
          <cell r="CP77">
            <v>512.22583564301749</v>
          </cell>
          <cell r="CQ77">
            <v>679.27251297499606</v>
          </cell>
          <cell r="CR77">
            <v>111.56395787855763</v>
          </cell>
          <cell r="CS77">
            <v>-9.1227420889454152</v>
          </cell>
          <cell r="CT77">
            <v>791.00493132237898</v>
          </cell>
          <cell r="CU77">
            <v>41.968053379427147</v>
          </cell>
          <cell r="CV77">
            <v>740.11967491795076</v>
          </cell>
        </row>
        <row r="78">
          <cell r="B78">
            <v>401679.77275692078</v>
          </cell>
          <cell r="D78">
            <v>28914.319562405657</v>
          </cell>
          <cell r="J78">
            <v>22404.755571196805</v>
          </cell>
          <cell r="K78">
            <v>217413.53200371074</v>
          </cell>
          <cell r="T78">
            <v>132088.62903026317</v>
          </cell>
          <cell r="V78">
            <v>-0.26468572321061146</v>
          </cell>
          <cell r="W78">
            <v>-1.2153730325309198</v>
          </cell>
          <cell r="X78">
            <v>-0.25891655410678061</v>
          </cell>
          <cell r="Y78">
            <v>6.0268923023154564E-2</v>
          </cell>
          <cell r="Z78">
            <v>0.33565703157543147</v>
          </cell>
          <cell r="AA78">
            <v>1.2783355529033535E-2</v>
          </cell>
          <cell r="AB78">
            <v>-0.77777661039336587</v>
          </cell>
          <cell r="AC78">
            <v>-0.55221220939747351</v>
          </cell>
          <cell r="AD78">
            <v>-0.17417809193198686</v>
          </cell>
          <cell r="AE78">
            <v>-0.14270741805809672</v>
          </cell>
          <cell r="AF78">
            <v>-0.58095235008057688</v>
          </cell>
          <cell r="AG78">
            <v>-0.51864155257645983</v>
          </cell>
          <cell r="AH78">
            <v>1.5006308424020176</v>
          </cell>
          <cell r="AI78">
            <v>0.90650060362067464</v>
          </cell>
          <cell r="AJ78">
            <v>-1.0813128186272114</v>
          </cell>
          <cell r="AK78">
            <v>0.35587580153804144</v>
          </cell>
          <cell r="AL78">
            <v>-0.64960004221884526</v>
          </cell>
          <cell r="AM78">
            <v>-0.64777200998947793</v>
          </cell>
          <cell r="AN78">
            <v>-0.47512982267738924</v>
          </cell>
          <cell r="AP78">
            <v>-1066.010589350306</v>
          </cell>
          <cell r="AQ78">
            <v>-10.56279959911069</v>
          </cell>
          <cell r="AR78">
            <v>-75.05829821370935</v>
          </cell>
          <cell r="AS78">
            <v>2.6170877183612902</v>
          </cell>
          <cell r="AT78">
            <v>16.039720981304527</v>
          </cell>
          <cell r="AU78">
            <v>0.48639444909076701</v>
          </cell>
          <cell r="AV78">
            <v>-18.953668391280644</v>
          </cell>
          <cell r="AW78">
            <v>-75.247832971190292</v>
          </cell>
          <cell r="AX78">
            <v>-39.092265918807243</v>
          </cell>
          <cell r="AY78">
            <v>-310.70864231252926</v>
          </cell>
          <cell r="AZ78">
            <v>-335.75092662921088</v>
          </cell>
          <cell r="BA78">
            <v>-96.127846713003237</v>
          </cell>
          <cell r="BB78">
            <v>529.68992010205693</v>
          </cell>
          <cell r="BC78">
            <v>152.54468022383298</v>
          </cell>
          <cell r="BD78">
            <v>-117.76745372822188</v>
          </cell>
          <cell r="BE78">
            <v>23.149186003694922</v>
          </cell>
          <cell r="BF78">
            <v>-306.05050842525088</v>
          </cell>
          <cell r="BG78">
            <v>-160.39569314644541</v>
          </cell>
          <cell r="BH78">
            <v>-630.58858330617659</v>
          </cell>
          <cell r="BJ78">
            <v>0.30982672653629972</v>
          </cell>
          <cell r="BK78">
            <v>5.0640347219500281</v>
          </cell>
          <cell r="BL78">
            <v>-0.79232941865141626</v>
          </cell>
          <cell r="BM78">
            <v>1.0474999786630024</v>
          </cell>
          <cell r="BN78">
            <v>0.97721587938757182</v>
          </cell>
          <cell r="BO78">
            <v>-0.29152852983455046</v>
          </cell>
          <cell r="BP78">
            <v>-2.0816229639831429</v>
          </cell>
          <cell r="BQ78">
            <v>-1.8813693110536267</v>
          </cell>
          <cell r="BR78">
            <v>1.8996007393473624</v>
          </cell>
          <cell r="BS78">
            <v>0.44259501205572427</v>
          </cell>
          <cell r="BT78">
            <v>-0.51781978636286086</v>
          </cell>
          <cell r="BU78">
            <v>0.6437674529921944</v>
          </cell>
          <cell r="BV78">
            <v>1.7154152472551587</v>
          </cell>
          <cell r="BW78">
            <v>5.0236461570909885</v>
          </cell>
          <cell r="BX78">
            <v>-1.6249547071301773</v>
          </cell>
          <cell r="BY78">
            <v>0.22775455959231916</v>
          </cell>
          <cell r="BZ78">
            <v>0.35417133982771354</v>
          </cell>
          <cell r="CA78">
            <v>-1.1228910776022727</v>
          </cell>
          <cell r="CB78">
            <v>4.1295766972093695E-2</v>
          </cell>
          <cell r="CD78">
            <v>1240.6673719853861</v>
          </cell>
          <cell r="CE78">
            <v>41.381040714938308</v>
          </cell>
          <cell r="CF78">
            <v>-230.92635756220625</v>
          </cell>
          <cell r="CG78">
            <v>45.041719736102095</v>
          </cell>
          <cell r="CH78">
            <v>46.400587765094315</v>
          </cell>
          <cell r="CI78">
            <v>-11.126235809011177</v>
          </cell>
          <cell r="CJ78">
            <v>-51.402615497077022</v>
          </cell>
          <cell r="CK78">
            <v>-259.83981375731491</v>
          </cell>
          <cell r="CL78">
            <v>417.66689897842298</v>
          </cell>
          <cell r="CM78">
            <v>958.02129372215131</v>
          </cell>
          <cell r="CN78">
            <v>-299.07468390246504</v>
          </cell>
          <cell r="CO78">
            <v>117.94125456755864</v>
          </cell>
          <cell r="CP78">
            <v>604.22552984172944</v>
          </cell>
          <cell r="CQ78">
            <v>812.23194219627658</v>
          </cell>
          <cell r="CR78">
            <v>-177.95434345216381</v>
          </cell>
          <cell r="CS78">
            <v>14.834029930255383</v>
          </cell>
          <cell r="CT78">
            <v>165.19415085313813</v>
          </cell>
          <cell r="CU78">
            <v>-279.37658631224622</v>
          </cell>
          <cell r="CV78">
            <v>54.524496132100467</v>
          </cell>
        </row>
        <row r="79">
          <cell r="B79">
            <v>403574.33844910911</v>
          </cell>
          <cell r="D79">
            <v>28996.773155518153</v>
          </cell>
          <cell r="J79">
            <v>22692.166579218243</v>
          </cell>
          <cell r="K79">
            <v>218829.79961512171</v>
          </cell>
          <cell r="T79">
            <v>132200.06913234122</v>
          </cell>
          <cell r="V79">
            <v>0.47166071599398229</v>
          </cell>
          <cell r="W79">
            <v>-0.35020317968676995</v>
          </cell>
          <cell r="X79">
            <v>0.28516525500292822</v>
          </cell>
          <cell r="Y79">
            <v>1.7089289510829664</v>
          </cell>
          <cell r="Z79">
            <v>0.46609988721675322</v>
          </cell>
          <cell r="AA79">
            <v>0.2273314544129823</v>
          </cell>
          <cell r="AB79">
            <v>-0.49479979874708091</v>
          </cell>
          <cell r="AC79">
            <v>-7.9943803465187813E-2</v>
          </cell>
          <cell r="AD79">
            <v>1.2828125132100521</v>
          </cell>
          <cell r="AE79">
            <v>0.65141649572519889</v>
          </cell>
          <cell r="AF79">
            <v>6.9246365601638438E-2</v>
          </cell>
          <cell r="AG79">
            <v>1.0024211256034699</v>
          </cell>
          <cell r="AH79">
            <v>2.0600429293943456</v>
          </cell>
          <cell r="AI79">
            <v>1.2330343269155275</v>
          </cell>
          <cell r="AJ79">
            <v>0.38788791658870281</v>
          </cell>
          <cell r="AK79">
            <v>0.95631359700401042</v>
          </cell>
          <cell r="AL79">
            <v>0.66823126527588705</v>
          </cell>
          <cell r="AM79">
            <v>-0.70236297366986777</v>
          </cell>
          <cell r="AN79">
            <v>8.4367672596941112E-2</v>
          </cell>
          <cell r="AP79">
            <v>1894.5656921883347</v>
          </cell>
          <cell r="AQ79">
            <v>-3.0066224346585386</v>
          </cell>
          <cell r="AR79">
            <v>82.453593112495582</v>
          </cell>
          <cell r="AS79">
            <v>74.252404431584182</v>
          </cell>
          <cell r="AT79">
            <v>22.347829870431269</v>
          </cell>
          <cell r="AU79">
            <v>8.6508500986114996</v>
          </cell>
          <cell r="AV79">
            <v>-11.964012777582411</v>
          </cell>
          <cell r="AW79">
            <v>-10.833478510548957</v>
          </cell>
          <cell r="AX79">
            <v>287.41100802143774</v>
          </cell>
          <cell r="AY79">
            <v>1416.2676114109636</v>
          </cell>
          <cell r="AZ79">
            <v>39.787192037525529</v>
          </cell>
          <cell r="BA79">
            <v>184.83057864757211</v>
          </cell>
          <cell r="BB79">
            <v>738.06201142462669</v>
          </cell>
          <cell r="BC79">
            <v>209.37425629870631</v>
          </cell>
          <cell r="BD79">
            <v>41.78866800302967</v>
          </cell>
          <cell r="BE79">
            <v>62.428140945619816</v>
          </cell>
          <cell r="BF79">
            <v>312.78323871855537</v>
          </cell>
          <cell r="BG79">
            <v>-172.78647466462644</v>
          </cell>
          <cell r="BH79">
            <v>111.44010207804968</v>
          </cell>
          <cell r="BJ79">
            <v>0.48065566396608972</v>
          </cell>
          <cell r="BK79">
            <v>3.6551993185494958</v>
          </cell>
          <cell r="BL79">
            <v>-0.52844791307113947</v>
          </cell>
          <cell r="BM79">
            <v>0.83918535770928226</v>
          </cell>
          <cell r="BN79">
            <v>1.0104596272997091</v>
          </cell>
          <cell r="BO79">
            <v>0.93558291906656876</v>
          </cell>
          <cell r="BP79">
            <v>-2.809900656892117</v>
          </cell>
          <cell r="BQ79">
            <v>-1.4899811979427802</v>
          </cell>
          <cell r="BR79">
            <v>2.8890126400455962</v>
          </cell>
          <cell r="BS79">
            <v>0.60771738973193212</v>
          </cell>
          <cell r="BT79">
            <v>-0.81657952309738269</v>
          </cell>
          <cell r="BU79">
            <v>1.238397900339927</v>
          </cell>
          <cell r="BV79">
            <v>2.1626189486535496</v>
          </cell>
          <cell r="BW79">
            <v>5.5337025138584961</v>
          </cell>
          <cell r="BX79">
            <v>-0.20514677767459188</v>
          </cell>
          <cell r="BY79">
            <v>-1.4037912772213446E-2</v>
          </cell>
          <cell r="BZ79">
            <v>0.64357190129125108</v>
          </cell>
          <cell r="CA79">
            <v>-1.5561448641209341</v>
          </cell>
          <cell r="CB79">
            <v>7.2212976456031974E-2</v>
          </cell>
          <cell r="CD79">
            <v>1930.5237443479127</v>
          </cell>
          <cell r="CE79">
            <v>30.16860295099184</v>
          </cell>
          <cell r="CF79">
            <v>-154.04690022771319</v>
          </cell>
          <cell r="CG79">
            <v>36.776819163617802</v>
          </cell>
          <cell r="CH79">
            <v>48.186848164596995</v>
          </cell>
          <cell r="CI79">
            <v>35.352767123591093</v>
          </cell>
          <cell r="CJ79">
            <v>-69.560400127277262</v>
          </cell>
          <cell r="CK79">
            <v>-204.80293455224273</v>
          </cell>
          <cell r="CL79">
            <v>637.17159291570351</v>
          </cell>
          <cell r="CM79">
            <v>1321.8337327195331</v>
          </cell>
          <cell r="CN79">
            <v>-473.37611219847895</v>
          </cell>
          <cell r="CO79">
            <v>227.80871799977831</v>
          </cell>
          <cell r="CP79">
            <v>774.03449352816097</v>
          </cell>
          <cell r="CQ79">
            <v>901.35319415630875</v>
          </cell>
          <cell r="CR79">
            <v>-22.232594692572093</v>
          </cell>
          <cell r="CS79">
            <v>-0.92528828832382715</v>
          </cell>
          <cell r="CT79">
            <v>301.31458315157943</v>
          </cell>
          <cell r="CU79">
            <v>-386.1432609368494</v>
          </cell>
          <cell r="CV79">
            <v>95.396715989336371</v>
          </cell>
        </row>
        <row r="80">
          <cell r="B80">
            <v>403879.45927587722</v>
          </cell>
          <cell r="D80">
            <v>29133.790032356046</v>
          </cell>
          <cell r="J80">
            <v>22950.551782728788</v>
          </cell>
          <cell r="K80">
            <v>218560.82869979955</v>
          </cell>
          <cell r="T80">
            <v>132358.14730799294</v>
          </cell>
          <cell r="V80">
            <v>7.5604615481905668E-2</v>
          </cell>
          <cell r="W80">
            <v>2.4092067943056739</v>
          </cell>
          <cell r="X80">
            <v>0.47252456714073077</v>
          </cell>
          <cell r="Y80">
            <v>0.99897848846399739</v>
          </cell>
          <cell r="Z80">
            <v>0.56013608550651295</v>
          </cell>
          <cell r="AA80">
            <v>0.28083943408088174</v>
          </cell>
          <cell r="AB80">
            <v>1.8787521044849598E-2</v>
          </cell>
          <cell r="AC80">
            <v>0.40415507885660507</v>
          </cell>
          <cell r="AD80">
            <v>1.1386537403051511</v>
          </cell>
          <cell r="AE80">
            <v>-0.12291329416524999</v>
          </cell>
          <cell r="AF80">
            <v>0.17268677990724957</v>
          </cell>
          <cell r="AG80">
            <v>0.91527338612780174</v>
          </cell>
          <cell r="AH80">
            <v>-1.8105277910949069</v>
          </cell>
          <cell r="AI80">
            <v>0.34059661910301742</v>
          </cell>
          <cell r="AJ80">
            <v>9.6297148639989949E-2</v>
          </cell>
          <cell r="AK80">
            <v>0.19292133301307413</v>
          </cell>
          <cell r="AL80">
            <v>0.23397682254273633</v>
          </cell>
          <cell r="AM80">
            <v>-0.28087738702190501</v>
          </cell>
          <cell r="AN80">
            <v>0.11957495687349162</v>
          </cell>
          <cell r="AP80">
            <v>305.12082676810678</v>
          </cell>
          <cell r="AQ80">
            <v>20.611486090111157</v>
          </cell>
          <cell r="AR80">
            <v>137.01687683789351</v>
          </cell>
          <cell r="AS80">
            <v>44.147054396267777</v>
          </cell>
          <cell r="AT80">
            <v>26.981708987077582</v>
          </cell>
          <cell r="AU80">
            <v>10.711332796578517</v>
          </cell>
          <cell r="AV80">
            <v>0.4520251633175576</v>
          </cell>
          <cell r="AW80">
            <v>54.724755494651617</v>
          </cell>
          <cell r="AX80">
            <v>258.38520351054467</v>
          </cell>
          <cell r="AY80">
            <v>-268.97091532216291</v>
          </cell>
          <cell r="AZ80">
            <v>99.290117829325027</v>
          </cell>
          <cell r="BA80">
            <v>170.4536208793179</v>
          </cell>
          <cell r="BB80">
            <v>-662.02977722846845</v>
          </cell>
          <cell r="BC80">
            <v>58.54781631451624</v>
          </cell>
          <cell r="BD80">
            <v>10.414706191542791</v>
          </cell>
          <cell r="BE80">
            <v>12.71433966891982</v>
          </cell>
          <cell r="BF80">
            <v>110.25085285126988</v>
          </cell>
          <cell r="BG80">
            <v>-68.612591828605218</v>
          </cell>
          <cell r="BH80">
            <v>158.07817565172445</v>
          </cell>
          <cell r="BJ80">
            <v>0.53432515881963738</v>
          </cell>
          <cell r="BK80">
            <v>4.8495689903669703</v>
          </cell>
          <cell r="BL80">
            <v>0.14250552694101692</v>
          </cell>
          <cell r="BM80">
            <v>1.3978783743816781</v>
          </cell>
          <cell r="BN80">
            <v>1.9526068315679046</v>
          </cell>
          <cell r="BO80">
            <v>1.1565728849070478</v>
          </cell>
          <cell r="BP80">
            <v>-2.3623414382777819</v>
          </cell>
          <cell r="BQ80">
            <v>-0.71823960658388142</v>
          </cell>
          <cell r="BR80">
            <v>3.7147769610098136</v>
          </cell>
          <cell r="BS80">
            <v>0.42212727897343871</v>
          </cell>
          <cell r="BT80">
            <v>-0.51547788156537377</v>
          </cell>
          <cell r="BU80">
            <v>1.7958477662504135</v>
          </cell>
          <cell r="BV80">
            <v>1.3383727964752845</v>
          </cell>
          <cell r="BW80">
            <v>3.9543000531117256</v>
          </cell>
          <cell r="BX80">
            <v>-0.54218049397958268</v>
          </cell>
          <cell r="BY80">
            <v>0.56551940911464538</v>
          </cell>
          <cell r="BZ80">
            <v>0.54014887892837038</v>
          </cell>
          <cell r="CA80">
            <v>-1.9187409503667596</v>
          </cell>
          <cell r="CB80">
            <v>0.24525883334696186</v>
          </cell>
          <cell r="CD80">
            <v>2146.5599523412529</v>
          </cell>
          <cell r="CE80">
            <v>40.523852053541759</v>
          </cell>
          <cell r="CF80">
            <v>41.458180804482254</v>
          </cell>
          <cell r="CG80">
            <v>61.532292350283569</v>
          </cell>
          <cell r="CH80">
            <v>92.772278686745267</v>
          </cell>
          <cell r="CI80">
            <v>43.730282545381669</v>
          </cell>
          <cell r="CJ80">
            <v>-58.223730652517588</v>
          </cell>
          <cell r="CK80">
            <v>-98.352942125409754</v>
          </cell>
          <cell r="CL80">
            <v>822.02539988100762</v>
          </cell>
          <cell r="CM80">
            <v>918.72668314349721</v>
          </cell>
          <cell r="CN80">
            <v>-298.43570016119338</v>
          </cell>
          <cell r="CO80">
            <v>331.55207723036074</v>
          </cell>
          <cell r="CP80">
            <v>474.1769382877028</v>
          </cell>
          <cell r="CQ80">
            <v>656.10630309509725</v>
          </cell>
          <cell r="CR80">
            <v>-59.014205144143489</v>
          </cell>
          <cell r="CS80">
            <v>37.132057041942971</v>
          </cell>
          <cell r="CT80">
            <v>253.74531670751458</v>
          </cell>
          <cell r="CU80">
            <v>-476.53610391380062</v>
          </cell>
          <cell r="CV80">
            <v>323.82583645865088</v>
          </cell>
        </row>
        <row r="81">
          <cell r="B81">
            <v>403768.76543142245</v>
          </cell>
          <cell r="D81">
            <v>29211.182295828861</v>
          </cell>
          <cell r="J81">
            <v>22870.331117214289</v>
          </cell>
          <cell r="K81">
            <v>218563.3152493517</v>
          </cell>
          <cell r="T81">
            <v>132248.94101126771</v>
          </cell>
          <cell r="V81">
            <v>-2.7407644016663735E-2</v>
          </cell>
          <cell r="W81">
            <v>-0.13076601227249851</v>
          </cell>
          <cell r="X81">
            <v>0.26564433733771153</v>
          </cell>
          <cell r="Y81">
            <v>1.1675969084638416</v>
          </cell>
          <cell r="Z81">
            <v>-1.0296998645962563</v>
          </cell>
          <cell r="AA81">
            <v>-9.7668423235353075E-2</v>
          </cell>
          <cell r="AB81">
            <v>-2.2862027524684247</v>
          </cell>
          <cell r="AC81">
            <v>0.98496214826795381</v>
          </cell>
          <cell r="AD81">
            <v>-0.34953697965059982</v>
          </cell>
          <cell r="AE81">
            <v>1.1376922236960851E-3</v>
          </cell>
          <cell r="AF81">
            <v>-7.1254249712060513E-2</v>
          </cell>
          <cell r="AG81">
            <v>0.10709422527521717</v>
          </cell>
          <cell r="AH81">
            <v>-1.3486913627537955</v>
          </cell>
          <cell r="AI81">
            <v>0.6071263534212612</v>
          </cell>
          <cell r="AJ81">
            <v>0.25340061452956419</v>
          </cell>
          <cell r="AK81">
            <v>0.1060467777956875</v>
          </cell>
          <cell r="AL81">
            <v>1.1097087441057862</v>
          </cell>
          <cell r="AM81">
            <v>-0.63897077466626984</v>
          </cell>
          <cell r="AN81">
            <v>-8.2508178715368086E-2</v>
          </cell>
          <cell r="AP81">
            <v>-110.69384445477044</v>
          </cell>
          <cell r="AQ81">
            <v>-1.145695239954307</v>
          </cell>
          <cell r="AR81">
            <v>77.392263472815102</v>
          </cell>
          <cell r="AS81">
            <v>52.114132512754622</v>
          </cell>
          <cell r="AT81">
            <v>-49.87838807373646</v>
          </cell>
          <cell r="AU81">
            <v>-3.735575865253395</v>
          </cell>
          <cell r="AV81">
            <v>-55.016056898340594</v>
          </cell>
          <cell r="AW81">
            <v>133.90815179739184</v>
          </cell>
          <cell r="AX81">
            <v>-80.220665514498251</v>
          </cell>
          <cell r="AY81">
            <v>2.4865495521517005</v>
          </cell>
          <cell r="AZ81">
            <v>-41.039969428216864</v>
          </cell>
          <cell r="BA81">
            <v>20.126967782744032</v>
          </cell>
          <cell r="BB81">
            <v>-484.22792386246147</v>
          </cell>
          <cell r="BC81">
            <v>104.71915582442307</v>
          </cell>
          <cell r="BD81">
            <v>27.432113594739349</v>
          </cell>
          <cell r="BE81">
            <v>7.0024186510954678</v>
          </cell>
          <cell r="BF81">
            <v>524.1228434067234</v>
          </cell>
          <cell r="BG81">
            <v>-155.64905641689984</v>
          </cell>
          <cell r="BH81">
            <v>-109.20629672522773</v>
          </cell>
          <cell r="BJ81">
            <v>0.25400193557627571</v>
          </cell>
          <cell r="BK81">
            <v>0.67844585917327116</v>
          </cell>
          <cell r="BL81">
            <v>0.76512312984406972</v>
          </cell>
          <cell r="BM81">
            <v>3.9870270667451191</v>
          </cell>
          <cell r="BN81">
            <v>0.32417147650150024</v>
          </cell>
          <cell r="BO81">
            <v>0.42347980518953054</v>
          </cell>
          <cell r="BP81">
            <v>-3.5077999435502161</v>
          </cell>
          <cell r="BQ81">
            <v>0.75258304543235344</v>
          </cell>
          <cell r="BR81">
            <v>1.900223540962509</v>
          </cell>
          <cell r="BS81">
            <v>0.38538409909651961</v>
          </cell>
          <cell r="BT81">
            <v>-0.41131760358776859</v>
          </cell>
          <cell r="BU81">
            <v>1.5068259610079293</v>
          </cell>
          <cell r="BV81">
            <v>0.34419758135224576</v>
          </cell>
          <cell r="BW81">
            <v>3.1209304874882271</v>
          </cell>
          <cell r="BX81">
            <v>-0.35011866406107206</v>
          </cell>
          <cell r="BY81">
            <v>1.6187012790193744</v>
          </cell>
          <cell r="BZ81">
            <v>1.360764809368753</v>
          </cell>
          <cell r="CA81">
            <v>-2.2512855183304814</v>
          </cell>
          <cell r="CB81">
            <v>-0.35433949262035913</v>
          </cell>
          <cell r="CD81">
            <v>1022.982085151365</v>
          </cell>
          <cell r="CE81">
            <v>5.8963688163876213</v>
          </cell>
          <cell r="CF81">
            <v>221.80443520949484</v>
          </cell>
          <cell r="CG81">
            <v>173.13067905896787</v>
          </cell>
          <cell r="CH81">
            <v>15.490871765076918</v>
          </cell>
          <cell r="CI81">
            <v>16.113001479027389</v>
          </cell>
          <cell r="CJ81">
            <v>-85.481712903886091</v>
          </cell>
          <cell r="CK81">
            <v>102.55159581030421</v>
          </cell>
          <cell r="CL81">
            <v>426.48328009867691</v>
          </cell>
          <cell r="CM81">
            <v>839.07460332842311</v>
          </cell>
          <cell r="CN81">
            <v>-237.71358619057719</v>
          </cell>
          <cell r="CO81">
            <v>279.2833205966308</v>
          </cell>
          <cell r="CP81">
            <v>121.49423043575371</v>
          </cell>
          <cell r="CQ81">
            <v>525.18590866147861</v>
          </cell>
          <cell r="CR81">
            <v>-38.131965938910071</v>
          </cell>
          <cell r="CS81">
            <v>105.29408526933003</v>
          </cell>
          <cell r="CT81">
            <v>641.10642655129777</v>
          </cell>
          <cell r="CU81">
            <v>-557.44381605657691</v>
          </cell>
          <cell r="CV81">
            <v>-470.27660230163019</v>
          </cell>
        </row>
        <row r="82">
          <cell r="B82">
            <v>406920.43298385694</v>
          </cell>
          <cell r="D82">
            <v>29339.093413517287</v>
          </cell>
          <cell r="J82">
            <v>23180.02880683068</v>
          </cell>
          <cell r="K82">
            <v>221045.24981260113</v>
          </cell>
          <cell r="T82">
            <v>132515.66850497463</v>
          </cell>
          <cell r="V82">
            <v>0.78056249573117409</v>
          </cell>
          <cell r="W82">
            <v>-3.9546833821595184</v>
          </cell>
          <cell r="X82">
            <v>0.43788408285923008</v>
          </cell>
          <cell r="Y82">
            <v>1.469677316155793</v>
          </cell>
          <cell r="Z82">
            <v>0.8953387393981993</v>
          </cell>
          <cell r="AA82">
            <v>0.69996564829692964</v>
          </cell>
          <cell r="AB82">
            <v>-0.73289417781927657</v>
          </cell>
          <cell r="AC82">
            <v>6.6372243897516725E-2</v>
          </cell>
          <cell r="AD82">
            <v>1.3541460682363393</v>
          </cell>
          <cell r="AE82">
            <v>1.1355677691921251</v>
          </cell>
          <cell r="AF82">
            <v>0.86005965978286358</v>
          </cell>
          <cell r="AG82">
            <v>-0.72815318439527488</v>
          </cell>
          <cell r="AH82">
            <v>5.3665983192649369</v>
          </cell>
          <cell r="AI82">
            <v>-6.5629626970720167E-2</v>
          </cell>
          <cell r="AJ82">
            <v>-0.59196680524800094</v>
          </cell>
          <cell r="AK82">
            <v>-4.4563449210255346E-2</v>
          </cell>
          <cell r="AL82">
            <v>-0.20107976549657014</v>
          </cell>
          <cell r="AM82">
            <v>1.6431808505167567</v>
          </cell>
          <cell r="AN82">
            <v>0.20168592025564536</v>
          </cell>
          <cell r="AP82">
            <v>3151.6675524344901</v>
          </cell>
          <cell r="AQ82">
            <v>-34.603311826732238</v>
          </cell>
          <cell r="AR82">
            <v>127.91111768842529</v>
          </cell>
          <cell r="AS82">
            <v>66.362998656427408</v>
          </cell>
          <cell r="AT82">
            <v>42.923390308660601</v>
          </cell>
          <cell r="AU82">
            <v>26.745808793172273</v>
          </cell>
          <cell r="AV82">
            <v>-17.233436153767343</v>
          </cell>
          <cell r="AW82">
            <v>9.112356083933264</v>
          </cell>
          <cell r="AX82">
            <v>309.69768961639056</v>
          </cell>
          <cell r="AY82">
            <v>2481.9345632494369</v>
          </cell>
          <cell r="AZ82">
            <v>495.01148072817887</v>
          </cell>
          <cell r="BA82">
            <v>-136.99348266916058</v>
          </cell>
          <cell r="BB82">
            <v>1900.8121308092814</v>
          </cell>
          <cell r="BC82">
            <v>-11.388741306793236</v>
          </cell>
          <cell r="BD82">
            <v>-64.246292970250579</v>
          </cell>
          <cell r="BE82">
            <v>-2.9457080678439524</v>
          </cell>
          <cell r="BF82">
            <v>-96.025219758157618</v>
          </cell>
          <cell r="BG82">
            <v>397.71039648418446</v>
          </cell>
          <cell r="BH82">
            <v>266.72749370691599</v>
          </cell>
          <cell r="BJ82">
            <v>1.3046861162480328</v>
          </cell>
          <cell r="BK82">
            <v>-2.1133803307193721</v>
          </cell>
          <cell r="BL82">
            <v>1.4690778048393804</v>
          </cell>
          <cell r="BM82">
            <v>5.4517461835559056</v>
          </cell>
          <cell r="BN82">
            <v>0.88378911682056582</v>
          </cell>
          <cell r="BO82">
            <v>1.1134839705065236</v>
          </cell>
          <cell r="BP82">
            <v>-3.4641524166655002</v>
          </cell>
          <cell r="BQ82">
            <v>1.3792835772978407</v>
          </cell>
          <cell r="BR82">
            <v>3.4603065995085114</v>
          </cell>
          <cell r="BS82">
            <v>1.6704193963549718</v>
          </cell>
          <cell r="BT82">
            <v>1.0321531474602352</v>
          </cell>
          <cell r="BU82">
            <v>1.2930486153851506</v>
          </cell>
          <cell r="BV82">
            <v>4.1661186977218545</v>
          </cell>
          <cell r="BW82">
            <v>2.1274665051488784</v>
          </cell>
          <cell r="BX82">
            <v>0.14284453182165091</v>
          </cell>
          <cell r="BY82">
            <v>1.2132231116756209</v>
          </cell>
          <cell r="BZ82">
            <v>1.8183609368166431</v>
          </cell>
          <cell r="CA82">
            <v>2.6920882421954673E-3</v>
          </cell>
          <cell r="CB82">
            <v>0.32329768114529589</v>
          </cell>
          <cell r="CD82">
            <v>5240.6602269361611</v>
          </cell>
          <cell r="CE82">
            <v>-18.144143411233927</v>
          </cell>
          <cell r="CF82">
            <v>424.77385111162948</v>
          </cell>
          <cell r="CG82">
            <v>236.87658999703399</v>
          </cell>
          <cell r="CH82">
            <v>42.374541092432992</v>
          </cell>
          <cell r="CI82">
            <v>42.372415823108895</v>
          </cell>
          <cell r="CJ82">
            <v>-83.76148066637279</v>
          </cell>
          <cell r="CK82">
            <v>186.91178486542776</v>
          </cell>
          <cell r="CL82">
            <v>775.27323563387472</v>
          </cell>
          <cell r="CM82">
            <v>3631.7178088903893</v>
          </cell>
          <cell r="CN82">
            <v>593.04882116681256</v>
          </cell>
          <cell r="CO82">
            <v>238.41768464047345</v>
          </cell>
          <cell r="CP82">
            <v>1492.6164411429781</v>
          </cell>
          <cell r="CQ82">
            <v>361.25248713085239</v>
          </cell>
          <cell r="CR82">
            <v>15.389194819061231</v>
          </cell>
          <cell r="CS82">
            <v>79.199191197791151</v>
          </cell>
          <cell r="CT82">
            <v>851.13171521839104</v>
          </cell>
          <cell r="CU82">
            <v>0.66227357405296061</v>
          </cell>
          <cell r="CV82">
            <v>427.03947471146239</v>
          </cell>
        </row>
        <row r="83">
          <cell r="B83">
            <v>399975.92123267014</v>
          </cell>
          <cell r="D83">
            <v>29390.112735411891</v>
          </cell>
          <cell r="J83">
            <v>22857.267967899621</v>
          </cell>
          <cell r="K83">
            <v>215076.94026358033</v>
          </cell>
          <cell r="T83">
            <v>131810.70673475161</v>
          </cell>
          <cell r="V83">
            <v>-1.7066018779799852</v>
          </cell>
          <cell r="W83">
            <v>5.9625130612883659E-2</v>
          </cell>
          <cell r="X83">
            <v>0.1738953592584469</v>
          </cell>
          <cell r="Y83">
            <v>-1.5852341803572312</v>
          </cell>
          <cell r="Z83">
            <v>1.184428700016471</v>
          </cell>
          <cell r="AA83">
            <v>4.7198280966328277</v>
          </cell>
          <cell r="AB83">
            <v>-1.1928654889264978</v>
          </cell>
          <cell r="AC83">
            <v>-0.63619926799080018</v>
          </cell>
          <cell r="AD83">
            <v>-1.3924091364198254</v>
          </cell>
          <cell r="AE83">
            <v>-2.7000397222200712</v>
          </cell>
          <cell r="AF83">
            <v>-0.61710724988515153</v>
          </cell>
          <cell r="AG83">
            <v>-0.56336951004539726</v>
          </cell>
          <cell r="AH83">
            <v>-9.452321978676947</v>
          </cell>
          <cell r="AI83">
            <v>-1.2300214035686374</v>
          </cell>
          <cell r="AJ83">
            <v>0.34026245688718593</v>
          </cell>
          <cell r="AK83">
            <v>-0.70514229742353329</v>
          </cell>
          <cell r="AL83">
            <v>-2.525502486147313</v>
          </cell>
          <cell r="AM83">
            <v>-2.2373871839937887</v>
          </cell>
          <cell r="AN83">
            <v>-0.53198371043688963</v>
          </cell>
          <cell r="AP83">
            <v>-6944.5117511868011</v>
          </cell>
          <cell r="AQ83">
            <v>0.5010850935484541</v>
          </cell>
          <cell r="AR83">
            <v>51.019321894604218</v>
          </cell>
          <cell r="AS83">
            <v>-72.632955737984958</v>
          </cell>
          <cell r="AT83">
            <v>57.29103479407695</v>
          </cell>
          <cell r="AU83">
            <v>181.60780617313867</v>
          </cell>
          <cell r="AV83">
            <v>-27.843731809958172</v>
          </cell>
          <cell r="AW83">
            <v>-87.402831524668727</v>
          </cell>
          <cell r="AX83">
            <v>-322.76083893105897</v>
          </cell>
          <cell r="AY83">
            <v>-5968.309549020807</v>
          </cell>
          <cell r="AZ83">
            <v>-358.23380246638408</v>
          </cell>
          <cell r="BA83">
            <v>-105.21958722871568</v>
          </cell>
          <cell r="BB83">
            <v>-3527.6181694379193</v>
          </cell>
          <cell r="BC83">
            <v>-213.30613254210766</v>
          </cell>
          <cell r="BD83">
            <v>36.710156372007987</v>
          </cell>
          <cell r="BE83">
            <v>-46.590148306944684</v>
          </cell>
          <cell r="BF83">
            <v>-1203.6232895525682</v>
          </cell>
          <cell r="BG83">
            <v>-550.42857585815364</v>
          </cell>
          <cell r="BH83">
            <v>-704.96177022301708</v>
          </cell>
          <cell r="BJ83">
            <v>-0.89163677509013217</v>
          </cell>
          <cell r="BK83">
            <v>-1.7108034141568251</v>
          </cell>
          <cell r="BL83">
            <v>1.3564943167439392</v>
          </cell>
          <cell r="BM83">
            <v>2.0363601598673897</v>
          </cell>
          <cell r="BN83">
            <v>1.605104391807588</v>
          </cell>
          <cell r="BO83">
            <v>5.6457006885308081</v>
          </cell>
          <cell r="BP83">
            <v>-4.1413870027375843</v>
          </cell>
          <cell r="BQ83">
            <v>0.81490458647097697</v>
          </cell>
          <cell r="BR83">
            <v>0.72756996607181712</v>
          </cell>
          <cell r="BS83">
            <v>-1.714967229391029</v>
          </cell>
          <cell r="BT83">
            <v>0.33919515975011638</v>
          </cell>
          <cell r="BU83">
            <v>-0.27724747465671662</v>
          </cell>
          <cell r="BV83">
            <v>-7.583811393285977</v>
          </cell>
          <cell r="BW83">
            <v>-0.35735125505983456</v>
          </cell>
          <cell r="BX83">
            <v>9.5335324230716445E-2</v>
          </cell>
          <cell r="BY83">
            <v>-0.45246078803736767</v>
          </cell>
          <cell r="BZ83">
            <v>-1.4118610681930543</v>
          </cell>
          <cell r="CA83">
            <v>-1.5432314407569425</v>
          </cell>
          <cell r="CB83">
            <v>-0.29452510890884964</v>
          </cell>
          <cell r="CD83">
            <v>-3598.4172164389747</v>
          </cell>
          <cell r="CE83">
            <v>-14.636435883026934</v>
          </cell>
          <cell r="CF83">
            <v>393.33957989373812</v>
          </cell>
          <cell r="CG83">
            <v>89.991229827464849</v>
          </cell>
          <cell r="CH83">
            <v>77.317746016078672</v>
          </cell>
          <cell r="CI83">
            <v>215.32937189763607</v>
          </cell>
          <cell r="CJ83">
            <v>-99.641199698748551</v>
          </cell>
          <cell r="CK83">
            <v>110.34243185130799</v>
          </cell>
          <cell r="CL83">
            <v>165.10138868137801</v>
          </cell>
          <cell r="CM83">
            <v>-3752.8593515413813</v>
          </cell>
          <cell r="CN83">
            <v>195.02782666290295</v>
          </cell>
          <cell r="CO83">
            <v>-51.632481235814339</v>
          </cell>
          <cell r="CP83">
            <v>-2773.0637397195678</v>
          </cell>
          <cell r="CQ83">
            <v>-61.427901709961588</v>
          </cell>
          <cell r="CR83">
            <v>10.310683188039548</v>
          </cell>
          <cell r="CS83">
            <v>-29.819098054773349</v>
          </cell>
          <cell r="CT83">
            <v>-665.2748130527325</v>
          </cell>
          <cell r="CU83">
            <v>-376.97982761947424</v>
          </cell>
          <cell r="CV83">
            <v>-389.36239758960437</v>
          </cell>
        </row>
        <row r="84">
          <cell r="B84">
            <v>389856.54915071448</v>
          </cell>
          <cell r="D84">
            <v>29258.768270561137</v>
          </cell>
          <cell r="J84">
            <v>23225.827787710972</v>
          </cell>
          <cell r="K84">
            <v>205531.5966098124</v>
          </cell>
          <cell r="T84">
            <v>130951.57349951033</v>
          </cell>
          <cell r="V84">
            <v>-2.5299953184104607</v>
          </cell>
          <cell r="W84">
            <v>5.6950672500023058</v>
          </cell>
          <cell r="X84">
            <v>-0.44690017365091039</v>
          </cell>
          <cell r="Y84">
            <v>-1.3788634731522587</v>
          </cell>
          <cell r="Z84">
            <v>0.2286626761388133</v>
          </cell>
          <cell r="AA84">
            <v>-0.18516814127409464</v>
          </cell>
          <cell r="AB84">
            <v>-0.33316526316125028</v>
          </cell>
          <cell r="AC84">
            <v>-0.47773496611106525</v>
          </cell>
          <cell r="AD84">
            <v>1.6124403858280401</v>
          </cell>
          <cell r="AE84">
            <v>-4.438106494387517</v>
          </cell>
          <cell r="AF84">
            <v>-2.37026335970284</v>
          </cell>
          <cell r="AG84">
            <v>-4.1310089682860092</v>
          </cell>
          <cell r="AH84">
            <v>-15.756505923386033</v>
          </cell>
          <cell r="AI84">
            <v>-0.9244000969381494</v>
          </cell>
          <cell r="AJ84">
            <v>-0.79849545304496727</v>
          </cell>
          <cell r="AK84">
            <v>-1.0774142213674232</v>
          </cell>
          <cell r="AL84">
            <v>-2.3337692848130032</v>
          </cell>
          <cell r="AM84">
            <v>-2.8545866911017015</v>
          </cell>
          <cell r="AN84">
            <v>-0.65179320900703441</v>
          </cell>
          <cell r="AP84">
            <v>-10119.372081955662</v>
          </cell>
          <cell r="AQ84">
            <v>47.889452092891588</v>
          </cell>
          <cell r="AR84">
            <v>-131.34446485075387</v>
          </cell>
          <cell r="AS84">
            <v>-62.17586276356451</v>
          </cell>
          <cell r="AT84">
            <v>11.191459055555242</v>
          </cell>
          <cell r="AU84">
            <v>-7.4611113017417665</v>
          </cell>
          <cell r="AV84">
            <v>-7.6839403835692792</v>
          </cell>
          <cell r="AW84">
            <v>-65.215009457435372</v>
          </cell>
          <cell r="AX84">
            <v>368.55981981135119</v>
          </cell>
          <cell r="AY84">
            <v>-9545.3436537679227</v>
          </cell>
          <cell r="AZ84">
            <v>-1367.4584871715488</v>
          </cell>
          <cell r="BA84">
            <v>-767.19504984114246</v>
          </cell>
          <cell r="BB84">
            <v>-5324.5179930153718</v>
          </cell>
          <cell r="BC84">
            <v>-158.33452186499562</v>
          </cell>
          <cell r="BD84">
            <v>-86.4410196246954</v>
          </cell>
          <cell r="BE84">
            <v>-70.68492281885392</v>
          </cell>
          <cell r="BF84">
            <v>-1084.155823474408</v>
          </cell>
          <cell r="BG84">
            <v>-686.55583595692224</v>
          </cell>
          <cell r="BH84">
            <v>-859.13323524128646</v>
          </cell>
          <cell r="BJ84">
            <v>-3.4720533077628346</v>
          </cell>
          <cell r="BK84">
            <v>1.4428640576780616</v>
          </cell>
          <cell r="BL84">
            <v>0.42898036289233943</v>
          </cell>
          <cell r="BM84">
            <v>-0.36590511479017707</v>
          </cell>
          <cell r="BN84">
            <v>1.2701864842455501</v>
          </cell>
          <cell r="BO84">
            <v>5.1547624684044946</v>
          </cell>
          <cell r="BP84">
            <v>-4.4787006872033412</v>
          </cell>
          <cell r="BQ84">
            <v>-7.0593236496085954E-2</v>
          </cell>
          <cell r="BR84">
            <v>1.1994308789967434</v>
          </cell>
          <cell r="BS84">
            <v>-5.9613756808559737</v>
          </cell>
          <cell r="BT84">
            <v>-2.2079819055957017</v>
          </cell>
          <cell r="BU84">
            <v>-5.2638976567033087</v>
          </cell>
          <cell r="BV84">
            <v>-20.709802565097558</v>
          </cell>
          <cell r="BW84">
            <v>-1.6135489226746014</v>
          </cell>
          <cell r="BX84">
            <v>-0.79944867940026088</v>
          </cell>
          <cell r="BY84">
            <v>-1.7146136101087839</v>
          </cell>
          <cell r="BZ84">
            <v>-3.9374448871587253</v>
          </cell>
          <cell r="CA84">
            <v>-4.0843599089046894</v>
          </cell>
          <cell r="CB84">
            <v>-1.0627028536517424</v>
          </cell>
          <cell r="CD84">
            <v>-14022.910125162743</v>
          </cell>
          <cell r="CE84">
            <v>12.641530119753497</v>
          </cell>
          <cell r="CF84">
            <v>124.97823820509075</v>
          </cell>
          <cell r="CG84">
            <v>-16.331687332367437</v>
          </cell>
          <cell r="CH84">
            <v>61.527496084556333</v>
          </cell>
          <cell r="CI84">
            <v>197.15692779931578</v>
          </cell>
          <cell r="CJ84">
            <v>-107.77716524563539</v>
          </cell>
          <cell r="CK84">
            <v>-9.5973331007789966</v>
          </cell>
          <cell r="CL84">
            <v>275.27600498218453</v>
          </cell>
          <cell r="CM84">
            <v>-13029.232089987141</v>
          </cell>
          <cell r="CN84">
            <v>-1271.7207783379708</v>
          </cell>
          <cell r="CO84">
            <v>-989.2811519562747</v>
          </cell>
          <cell r="CP84">
            <v>-7435.5519555064711</v>
          </cell>
          <cell r="CQ84">
            <v>-278.31023988947345</v>
          </cell>
          <cell r="CR84">
            <v>-86.545042628198644</v>
          </cell>
          <cell r="CS84">
            <v>-113.21836054254709</v>
          </cell>
          <cell r="CT84">
            <v>-1859.6814893784103</v>
          </cell>
          <cell r="CU84">
            <v>-994.92307174779125</v>
          </cell>
          <cell r="CV84">
            <v>-1406.5738084826153</v>
          </cell>
        </row>
        <row r="85">
          <cell r="B85">
            <v>399360.52810439898</v>
          </cell>
          <cell r="D85">
            <v>29444.468061917891</v>
          </cell>
          <cell r="J85">
            <v>23857.999963308925</v>
          </cell>
          <cell r="K85">
            <v>211795.95314865327</v>
          </cell>
          <cell r="T85">
            <v>133415.02144327972</v>
          </cell>
          <cell r="V85">
            <v>2.4378143638701166</v>
          </cell>
          <cell r="W85">
            <v>-4.691527253818184</v>
          </cell>
          <cell r="X85">
            <v>0.6346808233332224</v>
          </cell>
          <cell r="Y85">
            <v>4.2318111476523201</v>
          </cell>
          <cell r="Z85">
            <v>1.120811254572196</v>
          </cell>
          <cell r="AA85">
            <v>-0.24545694878229662</v>
          </cell>
          <cell r="AB85">
            <v>-1.556520435668729</v>
          </cell>
          <cell r="AC85">
            <v>-8.700758451598567E-2</v>
          </cell>
          <cell r="AD85">
            <v>2.7218499223198522</v>
          </cell>
          <cell r="AE85">
            <v>3.0478800545364892</v>
          </cell>
          <cell r="AF85">
            <v>1.7857687887137708</v>
          </cell>
          <cell r="AG85">
            <v>2.7659180239220316</v>
          </cell>
          <cell r="AH85">
            <v>9.4213234103290855</v>
          </cell>
          <cell r="AI85">
            <v>0.56633320368819628</v>
          </cell>
          <cell r="AJ85">
            <v>1.2874165539309868</v>
          </cell>
          <cell r="AK85">
            <v>2.8753153788293906</v>
          </cell>
          <cell r="AL85">
            <v>1.8349435019796356</v>
          </cell>
          <cell r="AM85">
            <v>3.5545861061727413</v>
          </cell>
          <cell r="AN85">
            <v>1.8811900292122985</v>
          </cell>
          <cell r="AP85">
            <v>9503.9789536845055</v>
          </cell>
          <cell r="AQ85">
            <v>-41.697495880355518</v>
          </cell>
          <cell r="AR85">
            <v>185.69979135675385</v>
          </cell>
          <cell r="AS85">
            <v>188.19012670479879</v>
          </cell>
          <cell r="AT85">
            <v>54.981406716462516</v>
          </cell>
          <cell r="AU85">
            <v>-9.8720571842286517</v>
          </cell>
          <cell r="AV85">
            <v>-35.779129115922387</v>
          </cell>
          <cell r="AW85">
            <v>-11.820555764350502</v>
          </cell>
          <cell r="AX85">
            <v>632.17217559795245</v>
          </cell>
          <cell r="AY85">
            <v>6264.3565388408606</v>
          </cell>
          <cell r="AZ85">
            <v>1005.8307159321121</v>
          </cell>
          <cell r="BA85">
            <v>492.45563945616595</v>
          </cell>
          <cell r="BB85">
            <v>2682.0610890783319</v>
          </cell>
          <cell r="BC85">
            <v>96.106855519279634</v>
          </cell>
          <cell r="BD85">
            <v>138.25625271852368</v>
          </cell>
          <cell r="BE85">
            <v>186.60575422727834</v>
          </cell>
          <cell r="BF85">
            <v>832.53195340125239</v>
          </cell>
          <cell r="BG85">
            <v>830.50827850788482</v>
          </cell>
          <cell r="BH85">
            <v>2463.4479437693954</v>
          </cell>
          <cell r="BJ85">
            <v>-1.0917727433208735</v>
          </cell>
          <cell r="BK85">
            <v>-3.1897606671946521</v>
          </cell>
          <cell r="BL85">
            <v>0.79861802143605942</v>
          </cell>
          <cell r="BM85">
            <v>2.6518616562457131</v>
          </cell>
          <cell r="BN85">
            <v>3.470671496180211</v>
          </cell>
          <cell r="BO85">
            <v>4.9992038637737046</v>
          </cell>
          <cell r="BP85">
            <v>-3.7653909505065641</v>
          </cell>
          <cell r="BQ85">
            <v>-1.1313580987758032</v>
          </cell>
          <cell r="BR85">
            <v>4.3185594516872872</v>
          </cell>
          <cell r="BS85">
            <v>-3.096293672603645</v>
          </cell>
          <cell r="BT85">
            <v>-0.39066668551609451</v>
          </cell>
          <cell r="BU85">
            <v>-2.7477262959147764</v>
          </cell>
          <cell r="BV85">
            <v>-12.053489643039228</v>
          </cell>
          <cell r="BW85">
            <v>-1.6534416556844178</v>
          </cell>
          <cell r="BX85">
            <v>0.22370814754175683</v>
          </cell>
          <cell r="BY85">
            <v>1.0042894255304358</v>
          </cell>
          <cell r="BZ85">
            <v>-3.2484121052097303</v>
          </cell>
          <cell r="CA85">
            <v>-3.6216530962140947E-2</v>
          </cell>
          <cell r="CB85">
            <v>0.88173139466776185</v>
          </cell>
          <cell r="CD85">
            <v>-4408.2373270234675</v>
          </cell>
          <cell r="CE85">
            <v>-27.910270520647714</v>
          </cell>
          <cell r="CF85">
            <v>233.28576608902949</v>
          </cell>
          <cell r="CG85">
            <v>119.74430685967673</v>
          </cell>
          <cell r="CH85">
            <v>166.38729087475531</v>
          </cell>
          <cell r="CI85">
            <v>191.02044648034052</v>
          </cell>
          <cell r="CJ85">
            <v>-88.540237463217181</v>
          </cell>
          <cell r="CK85">
            <v>-155.32604066252134</v>
          </cell>
          <cell r="CL85">
            <v>987.66884609463523</v>
          </cell>
          <cell r="CM85">
            <v>-6767.3621006984322</v>
          </cell>
          <cell r="CN85">
            <v>-224.85009297764191</v>
          </cell>
          <cell r="CO85">
            <v>-516.95248028285278</v>
          </cell>
          <cell r="CP85">
            <v>-4269.2629425656778</v>
          </cell>
          <cell r="CQ85">
            <v>-286.92254019461689</v>
          </cell>
          <cell r="CR85">
            <v>24.279096495585691</v>
          </cell>
          <cell r="CS85">
            <v>66.384975033635783</v>
          </cell>
          <cell r="CT85">
            <v>-1551.2723793838813</v>
          </cell>
          <cell r="CU85">
            <v>-8.7657368230065913</v>
          </cell>
          <cell r="CV85">
            <v>1166.0804320120078</v>
          </cell>
        </row>
        <row r="86">
          <cell r="B86">
            <v>401618.47916361986</v>
          </cell>
          <cell r="D86">
            <v>29456.359248731576</v>
          </cell>
          <cell r="J86">
            <v>24048.669699814163</v>
          </cell>
          <cell r="K86">
            <v>213591.83081593853</v>
          </cell>
          <cell r="T86">
            <v>133632.22997673292</v>
          </cell>
          <cell r="V86">
            <v>0.56539164497264593</v>
          </cell>
          <cell r="W86">
            <v>4.9940573650096631</v>
          </cell>
          <cell r="X86">
            <v>4.0385130370435007E-2</v>
          </cell>
          <cell r="Y86">
            <v>-3.6461767995843442E-2</v>
          </cell>
          <cell r="Z86">
            <v>0.54521052429912231</v>
          </cell>
          <cell r="AA86">
            <v>-0.25118068682549177</v>
          </cell>
          <cell r="AB86">
            <v>1.4519112038406279</v>
          </cell>
          <cell r="AC86">
            <v>-0.26699423372463782</v>
          </cell>
          <cell r="AD86">
            <v>0.79918575236175293</v>
          </cell>
          <cell r="AE86">
            <v>0.84792822553356739</v>
          </cell>
          <cell r="AF86">
            <v>0.4735958764933379</v>
          </cell>
          <cell r="AG86">
            <v>2.0283181689528362</v>
          </cell>
          <cell r="AH86">
            <v>2.0435444106257528</v>
          </cell>
          <cell r="AI86">
            <v>7.7565372185373072E-2</v>
          </cell>
          <cell r="AJ86">
            <v>0.59963753320619873</v>
          </cell>
          <cell r="AK86">
            <v>1.0680774316021546</v>
          </cell>
          <cell r="AL86">
            <v>1.1375397434490564</v>
          </cell>
          <cell r="AM86">
            <v>-0.65582928880862923</v>
          </cell>
          <cell r="AN86">
            <v>0.16280665483050516</v>
          </cell>
          <cell r="AP86">
            <v>2257.9510592208826</v>
          </cell>
          <cell r="AQ86">
            <v>42.303935163400865</v>
          </cell>
          <cell r="AR86">
            <v>11.891186813685636</v>
          </cell>
          <cell r="AS86">
            <v>-1.6900850648253254</v>
          </cell>
          <cell r="AT86">
            <v>27.045071853006448</v>
          </cell>
          <cell r="AU86">
            <v>-10.077464066955599</v>
          </cell>
          <cell r="AV86">
            <v>32.855036256452422</v>
          </cell>
          <cell r="AW86">
            <v>-36.241372163996857</v>
          </cell>
          <cell r="AX86">
            <v>190.66973650523869</v>
          </cell>
          <cell r="AY86">
            <v>1795.8776672852691</v>
          </cell>
          <cell r="AZ86">
            <v>271.51550760689133</v>
          </cell>
          <cell r="BA86">
            <v>371.11883653498808</v>
          </cell>
          <cell r="BB86">
            <v>636.56505912617649</v>
          </cell>
          <cell r="BC86">
            <v>13.237404482591955</v>
          </cell>
          <cell r="BD86">
            <v>65.22438540793155</v>
          </cell>
          <cell r="BE86">
            <v>71.310496888140733</v>
          </cell>
          <cell r="BF86">
            <v>525.58337587827555</v>
          </cell>
          <cell r="BG86">
            <v>-158.67739863966199</v>
          </cell>
          <cell r="BH86">
            <v>217.20853345320211</v>
          </cell>
          <cell r="BJ86">
            <v>-1.3029460775314305</v>
          </cell>
          <cell r="BK86">
            <v>5.8302495109981978</v>
          </cell>
          <cell r="BL86">
            <v>0.3996914068253421</v>
          </cell>
          <cell r="BM86">
            <v>1.1281751225862502</v>
          </cell>
          <cell r="BN86">
            <v>3.111606330448069</v>
          </cell>
          <cell r="BO86">
            <v>4.0074497226193495</v>
          </cell>
          <cell r="BP86">
            <v>-1.6473288793719232</v>
          </cell>
          <cell r="BQ86">
            <v>-1.460734393317209</v>
          </cell>
          <cell r="BR86">
            <v>3.7473676164177627</v>
          </cell>
          <cell r="BS86">
            <v>-3.3718973843507194</v>
          </cell>
          <cell r="BT86">
            <v>-0.77233808183999608</v>
          </cell>
          <cell r="BU86">
            <v>-4.7332225366047975E-2</v>
          </cell>
          <cell r="BV86">
            <v>-14.827148465233931</v>
          </cell>
          <cell r="BW86">
            <v>-1.5125218171288535</v>
          </cell>
          <cell r="BX86">
            <v>1.4250899836616426</v>
          </cell>
          <cell r="BY86">
            <v>2.1286054750646821</v>
          </cell>
          <cell r="BZ86">
            <v>-1.950666971563908</v>
          </cell>
          <cell r="CA86">
            <v>-2.2972413221739596</v>
          </cell>
          <cell r="CB86">
            <v>0.84258826473517789</v>
          </cell>
          <cell r="CD86">
            <v>-5301.953820237075</v>
          </cell>
          <cell r="CE86">
            <v>48.996976469485389</v>
          </cell>
          <cell r="CF86">
            <v>117.26583521428984</v>
          </cell>
          <cell r="CG86">
            <v>51.691223138423993</v>
          </cell>
          <cell r="CH86">
            <v>150.50897241910116</v>
          </cell>
          <cell r="CI86">
            <v>154.19717362021265</v>
          </cell>
          <cell r="CJ86">
            <v>-38.451765052997416</v>
          </cell>
          <cell r="CK86">
            <v>-200.67976891045146</v>
          </cell>
          <cell r="CL86">
            <v>868.64089298348335</v>
          </cell>
          <cell r="CM86">
            <v>-7453.4189966626</v>
          </cell>
          <cell r="CN86">
            <v>-448.34606609892944</v>
          </cell>
          <cell r="CO86">
            <v>-8.8401610787041136</v>
          </cell>
          <cell r="CP86">
            <v>-5533.5100142487827</v>
          </cell>
          <cell r="CQ86">
            <v>-262.29639440523169</v>
          </cell>
          <cell r="CR86">
            <v>153.74977487376782</v>
          </cell>
          <cell r="CS86">
            <v>140.64117998962047</v>
          </cell>
          <cell r="CT86">
            <v>-929.66378374744818</v>
          </cell>
          <cell r="CU86">
            <v>-565.15353194685304</v>
          </cell>
          <cell r="CV86">
            <v>1116.5614717582939</v>
          </cell>
        </row>
        <row r="87">
          <cell r="B87">
            <v>402122.5112704495</v>
          </cell>
          <cell r="D87">
            <v>29594.484660958529</v>
          </cell>
          <cell r="J87">
            <v>24340.381782300305</v>
          </cell>
          <cell r="K87">
            <v>213127.58543197875</v>
          </cell>
          <cell r="T87">
            <v>134129.24127924652</v>
          </cell>
          <cell r="V87">
            <v>0.12550022794750593</v>
          </cell>
          <cell r="W87">
            <v>4.658105045911598</v>
          </cell>
          <cell r="X87">
            <v>0.46891542522486951</v>
          </cell>
          <cell r="Y87">
            <v>1.9723272132008196</v>
          </cell>
          <cell r="Z87">
            <v>-0.14962092930195237</v>
          </cell>
          <cell r="AA87">
            <v>-0.36434057896534977</v>
          </cell>
          <cell r="AB87">
            <v>-0.60894487797912289</v>
          </cell>
          <cell r="AC87">
            <v>0.61133335661431865</v>
          </cell>
          <cell r="AD87">
            <v>1.2130071481184501</v>
          </cell>
          <cell r="AE87">
            <v>-0.21735165721756822</v>
          </cell>
          <cell r="AF87">
            <v>0.10043309534986111</v>
          </cell>
          <cell r="AG87">
            <v>-0.32304942661641745</v>
          </cell>
          <cell r="AH87">
            <v>-3.4048998817680309</v>
          </cell>
          <cell r="AI87">
            <v>1.66938590462129</v>
          </cell>
          <cell r="AJ87">
            <v>1.2381740967402743</v>
          </cell>
          <cell r="AK87">
            <v>1.9043134373334603</v>
          </cell>
          <cell r="AL87">
            <v>-0.21568009717559677</v>
          </cell>
          <cell r="AM87">
            <v>0.71637442962635411</v>
          </cell>
          <cell r="AN87">
            <v>0.37192472399818488</v>
          </cell>
          <cell r="AP87">
            <v>504.03210682963254</v>
          </cell>
          <cell r="AQ87">
            <v>41.428693562742865</v>
          </cell>
          <cell r="AR87">
            <v>138.1254122269529</v>
          </cell>
          <cell r="AS87">
            <v>91.388474346752446</v>
          </cell>
          <cell r="AT87">
            <v>-7.4623848845740213</v>
          </cell>
          <cell r="AU87">
            <v>-14.580765407449235</v>
          </cell>
          <cell r="AV87">
            <v>-13.979772661641618</v>
          </cell>
          <cell r="AW87">
            <v>82.759860833863058</v>
          </cell>
          <cell r="AX87">
            <v>291.7120824861413</v>
          </cell>
          <cell r="AY87">
            <v>-464.24538395978743</v>
          </cell>
          <cell r="AZ87">
            <v>57.85161940909893</v>
          </cell>
          <cell r="BA87">
            <v>-60.306846501731343</v>
          </cell>
          <cell r="BB87">
            <v>-1082.3023409959496</v>
          </cell>
          <cell r="BC87">
            <v>285.12049244184527</v>
          </cell>
          <cell r="BD87">
            <v>135.48752726559906</v>
          </cell>
          <cell r="BE87">
            <v>128.500009677462</v>
          </cell>
          <cell r="BF87">
            <v>-100.78537045222765</v>
          </cell>
          <cell r="BG87">
            <v>172.18952519608501</v>
          </cell>
          <cell r="BH87">
            <v>497.01130251359427</v>
          </cell>
          <cell r="BJ87">
            <v>0.53667981591587477</v>
          </cell>
          <cell r="BK87">
            <v>10.693932301855313</v>
          </cell>
          <cell r="BL87">
            <v>0.69537646005826126</v>
          </cell>
          <cell r="BM87">
            <v>4.7838226122770999</v>
          </cell>
          <cell r="BN87">
            <v>1.7521481413686368</v>
          </cell>
          <cell r="BO87">
            <v>-1.0421328399173313</v>
          </cell>
          <cell r="BP87">
            <v>-1.0660940111283934</v>
          </cell>
          <cell r="BQ87">
            <v>-0.22355397405647848</v>
          </cell>
          <cell r="BR87">
            <v>6.4885874220993678</v>
          </cell>
          <cell r="BS87">
            <v>-0.90635231708829922</v>
          </cell>
          <cell r="BT87">
            <v>-5.591849674457805E-2</v>
          </cell>
          <cell r="BU87">
            <v>0.1942350254568348</v>
          </cell>
          <cell r="BV87">
            <v>-9.1386957551954477</v>
          </cell>
          <cell r="BW87">
            <v>1.3785926497009493</v>
          </cell>
          <cell r="BX87">
            <v>2.332709384284648</v>
          </cell>
          <cell r="BY87">
            <v>4.8125317266929812</v>
          </cell>
          <cell r="BZ87">
            <v>0.37277711308643102</v>
          </cell>
          <cell r="CA87">
            <v>0.65471188176196016</v>
          </cell>
          <cell r="CB87">
            <v>1.7589880229992083</v>
          </cell>
          <cell r="CD87">
            <v>2146.5900377793587</v>
          </cell>
          <cell r="CE87">
            <v>89.9245849386798</v>
          </cell>
          <cell r="CF87">
            <v>204.37192554663852</v>
          </cell>
          <cell r="CG87">
            <v>215.7126532231614</v>
          </cell>
          <cell r="CH87">
            <v>85.755552740450185</v>
          </cell>
          <cell r="CI87">
            <v>-41.991397960375252</v>
          </cell>
          <cell r="CJ87">
            <v>-24.587805904680863</v>
          </cell>
          <cell r="CK87">
            <v>-30.517076551919672</v>
          </cell>
          <cell r="CL87">
            <v>1483.1138144006836</v>
          </cell>
          <cell r="CM87">
            <v>-1949.3548316015804</v>
          </cell>
          <cell r="CN87">
            <v>-32.260644223446434</v>
          </cell>
          <cell r="CO87">
            <v>36.072579648280225</v>
          </cell>
          <cell r="CP87">
            <v>-3088.194185806813</v>
          </cell>
          <cell r="CQ87">
            <v>236.13023057872124</v>
          </cell>
          <cell r="CR87">
            <v>252.52714576735889</v>
          </cell>
          <cell r="CS87">
            <v>315.73133797402716</v>
          </cell>
          <cell r="CT87">
            <v>173.17413535289234</v>
          </cell>
          <cell r="CU87">
            <v>157.46456910738561</v>
          </cell>
          <cell r="CV87">
            <v>2318.5345444949053</v>
          </cell>
        </row>
        <row r="88">
          <cell r="B88">
            <v>406171.08048349613</v>
          </cell>
          <cell r="D88">
            <v>29739.202896117524</v>
          </cell>
          <cell r="J88">
            <v>24544.477301215611</v>
          </cell>
          <cell r="K88">
            <v>216871.72766163523</v>
          </cell>
          <cell r="T88">
            <v>134082.42402942921</v>
          </cell>
          <cell r="V88">
            <v>1.006799942697989</v>
          </cell>
          <cell r="W88">
            <v>0.26111214333763844</v>
          </cell>
          <cell r="X88">
            <v>0.4890040722685951</v>
          </cell>
          <cell r="Y88">
            <v>1.9031402961453336</v>
          </cell>
          <cell r="Z88">
            <v>0.39447398077154805</v>
          </cell>
          <cell r="AA88">
            <v>0.53674552536175923</v>
          </cell>
          <cell r="AB88">
            <v>0.17827866380042412</v>
          </cell>
          <cell r="AC88">
            <v>7.1079488097369747E-2</v>
          </cell>
          <cell r="AD88">
            <v>0.83850582435696097</v>
          </cell>
          <cell r="AE88">
            <v>1.7567609664735029</v>
          </cell>
          <cell r="AF88">
            <v>0.67489066554202726</v>
          </cell>
          <cell r="AG88">
            <v>-2.3154262237666035</v>
          </cell>
          <cell r="AH88">
            <v>8.1821291595454824</v>
          </cell>
          <cell r="AI88">
            <v>2.2801674996893118</v>
          </cell>
          <cell r="AJ88">
            <v>0.7202394772541254</v>
          </cell>
          <cell r="AK88">
            <v>1.871267503747176</v>
          </cell>
          <cell r="AL88">
            <v>0.4843626068862017</v>
          </cell>
          <cell r="AM88">
            <v>1.8312988641461025</v>
          </cell>
          <cell r="AN88">
            <v>-3.490458111206074E-2</v>
          </cell>
          <cell r="AP88">
            <v>4048.5692130466341</v>
          </cell>
          <cell r="AQ88">
            <v>2.4304791331724118</v>
          </cell>
          <cell r="AR88">
            <v>144.7182351589945</v>
          </cell>
          <cell r="AS88">
            <v>89.921925119385378</v>
          </cell>
          <cell r="AT88">
            <v>19.645060814289536</v>
          </cell>
          <cell r="AU88">
            <v>21.402081349658147</v>
          </cell>
          <cell r="AV88">
            <v>4.0678862340810156</v>
          </cell>
          <cell r="AW88">
            <v>9.6812816415822454</v>
          </cell>
          <cell r="AX88">
            <v>204.09551891530646</v>
          </cell>
          <cell r="AY88">
            <v>3744.1422296564851</v>
          </cell>
          <cell r="AZ88">
            <v>389.14194970421522</v>
          </cell>
          <cell r="BA88">
            <v>-430.84726027601937</v>
          </cell>
          <cell r="BB88">
            <v>2512.2663377432218</v>
          </cell>
          <cell r="BC88">
            <v>395.93932809752732</v>
          </cell>
          <cell r="BD88">
            <v>79.788229513689657</v>
          </cell>
          <cell r="BE88">
            <v>128.67470212189437</v>
          </cell>
          <cell r="BF88">
            <v>225.85012514419941</v>
          </cell>
          <cell r="BG88">
            <v>443.3288176077258</v>
          </cell>
          <cell r="BH88">
            <v>-46.817249817308038</v>
          </cell>
          <cell r="BJ88">
            <v>4.1847524091418009</v>
          </cell>
          <cell r="BK88">
            <v>5.0029774223271373</v>
          </cell>
          <cell r="BL88">
            <v>1.6420193123432902</v>
          </cell>
          <cell r="BM88">
            <v>8.270913847341955</v>
          </cell>
          <cell r="BN88">
            <v>1.9204797940319152</v>
          </cell>
          <cell r="BO88">
            <v>-0.32641719532142677</v>
          </cell>
          <cell r="BP88">
            <v>-0.55841113424955902</v>
          </cell>
          <cell r="BQ88">
            <v>0.32666215848371483</v>
          </cell>
          <cell r="BR88">
            <v>5.6775135231233786</v>
          </cell>
          <cell r="BS88">
            <v>5.517463610887674</v>
          </cell>
          <cell r="BT88">
            <v>3.061421901400263</v>
          </cell>
          <cell r="BU88">
            <v>2.0917299532209555</v>
          </cell>
          <cell r="BV88">
            <v>16.680456564121759</v>
          </cell>
          <cell r="BW88">
            <v>4.6576497870262967</v>
          </cell>
          <cell r="BX88">
            <v>3.8993817947872378</v>
          </cell>
          <cell r="BY88">
            <v>7.936780799165688</v>
          </cell>
          <cell r="BZ88">
            <v>3.2690056474473872</v>
          </cell>
          <cell r="CA88">
            <v>5.509871218771778</v>
          </cell>
          <cell r="CB88">
            <v>2.3908460557219513</v>
          </cell>
          <cell r="CD88">
            <v>16314.531332781655</v>
          </cell>
          <cell r="CE88">
            <v>44.465611978960624</v>
          </cell>
          <cell r="CF88">
            <v>480.43462555638689</v>
          </cell>
          <cell r="CG88">
            <v>367.81044110611128</v>
          </cell>
          <cell r="CH88">
            <v>94.209154499184478</v>
          </cell>
          <cell r="CI88">
            <v>-13.128205308975339</v>
          </cell>
          <cell r="CJ88">
            <v>-12.835979287030568</v>
          </cell>
          <cell r="CK88">
            <v>44.379214547097945</v>
          </cell>
          <cell r="CL88">
            <v>1318.6495135046389</v>
          </cell>
          <cell r="CM88">
            <v>11340.131051822827</v>
          </cell>
          <cell r="CN88">
            <v>1724.3397926523176</v>
          </cell>
          <cell r="CO88">
            <v>372.42036921340332</v>
          </cell>
          <cell r="CP88">
            <v>4748.5901449517805</v>
          </cell>
          <cell r="CQ88">
            <v>790.40408054124418</v>
          </cell>
          <cell r="CR88">
            <v>418.75639490574395</v>
          </cell>
          <cell r="CS88">
            <v>515.09096291477545</v>
          </cell>
          <cell r="CT88">
            <v>1483.1800839714997</v>
          </cell>
          <cell r="CU88">
            <v>1287.3492226720336</v>
          </cell>
          <cell r="CV88">
            <v>3130.8505299188837</v>
          </cell>
        </row>
        <row r="89">
          <cell r="B89">
            <v>411518.31729378784</v>
          </cell>
          <cell r="D89">
            <v>29943.039024680336</v>
          </cell>
          <cell r="J89">
            <v>24873.242494696144</v>
          </cell>
          <cell r="K89">
            <v>221021.35856674807</v>
          </cell>
          <cell r="T89">
            <v>134690.89388378078</v>
          </cell>
          <cell r="V89">
            <v>1.3164986546867041</v>
          </cell>
          <cell r="W89">
            <v>6.0578423670654358</v>
          </cell>
          <cell r="X89">
            <v>0.68541221254259099</v>
          </cell>
          <cell r="Y89">
            <v>1.4884743177347337</v>
          </cell>
          <cell r="Z89">
            <v>0.30500191311000346</v>
          </cell>
          <cell r="AA89">
            <v>0.71447136634847919</v>
          </cell>
          <cell r="AB89">
            <v>-0.29579268191674002</v>
          </cell>
          <cell r="AC89">
            <v>0.69727513992652312</v>
          </cell>
          <cell r="AD89">
            <v>1.3394670802961084</v>
          </cell>
          <cell r="AE89">
            <v>1.9134033513059423</v>
          </cell>
          <cell r="AF89">
            <v>1.4981445380824354</v>
          </cell>
          <cell r="AG89">
            <v>1.7031180079021491</v>
          </cell>
          <cell r="AH89">
            <v>3.9673012740431668</v>
          </cell>
          <cell r="AI89">
            <v>9.7323226445533706E-2</v>
          </cell>
          <cell r="AJ89">
            <v>0.61769228386598929</v>
          </cell>
          <cell r="AK89">
            <v>1.7564986683981987</v>
          </cell>
          <cell r="AL89">
            <v>2.3101048016844317</v>
          </cell>
          <cell r="AM89">
            <v>1.4642641655943534</v>
          </cell>
          <cell r="AN89">
            <v>0.45380284459806131</v>
          </cell>
          <cell r="AP89">
            <v>5347.2368102917098</v>
          </cell>
          <cell r="AQ89">
            <v>56.534728783925175</v>
          </cell>
          <cell r="AR89">
            <v>203.83612856281252</v>
          </cell>
          <cell r="AS89">
            <v>71.667739178317788</v>
          </cell>
          <cell r="AT89">
            <v>15.24921146206907</v>
          </cell>
          <cell r="AU89">
            <v>28.641596943142304</v>
          </cell>
          <cell r="AV89">
            <v>-6.7613033045154225</v>
          </cell>
          <cell r="AW89">
            <v>95.038884283798325</v>
          </cell>
          <cell r="AX89">
            <v>328.76519348053262</v>
          </cell>
          <cell r="AY89">
            <v>4149.6309051128337</v>
          </cell>
          <cell r="AZ89">
            <v>869.66003165951406</v>
          </cell>
          <cell r="BA89">
            <v>309.57302781603721</v>
          </cell>
          <cell r="BB89">
            <v>1317.8016736943173</v>
          </cell>
          <cell r="BC89">
            <v>17.285017330879782</v>
          </cell>
          <cell r="BD89">
            <v>68.920882897542469</v>
          </cell>
          <cell r="BE89">
            <v>123.04297706162106</v>
          </cell>
          <cell r="BF89">
            <v>1082.3803329541188</v>
          </cell>
          <cell r="BG89">
            <v>360.96696169883944</v>
          </cell>
          <cell r="BH89">
            <v>608.46985435156967</v>
          </cell>
          <cell r="BJ89">
            <v>3.0443141807471319</v>
          </cell>
          <cell r="BK89">
            <v>16.84574211137846</v>
          </cell>
          <cell r="BL89">
            <v>1.6932585153653257</v>
          </cell>
          <cell r="BM89">
            <v>5.4212695564499036</v>
          </cell>
          <cell r="BN89">
            <v>1.0982189906355355</v>
          </cell>
          <cell r="BO89">
            <v>0.63273204719094256</v>
          </cell>
          <cell r="BP89">
            <v>0.71509902117234958</v>
          </cell>
          <cell r="BQ89">
            <v>1.1141920485371992</v>
          </cell>
          <cell r="BR89">
            <v>4.255354736141137</v>
          </cell>
          <cell r="BS89">
            <v>4.355798720865911</v>
          </cell>
          <cell r="BT89">
            <v>2.7701929349528642</v>
          </cell>
          <cell r="BU89">
            <v>1.0359023567164227</v>
          </cell>
          <cell r="BV89">
            <v>10.864608490467443</v>
          </cell>
          <cell r="BW89">
            <v>4.1695591867111359</v>
          </cell>
          <cell r="BX89">
            <v>3.212386904403508</v>
          </cell>
          <cell r="BY89">
            <v>6.762918307628607</v>
          </cell>
          <cell r="BZ89">
            <v>3.7508582734245399</v>
          </cell>
          <cell r="CA89">
            <v>3.380080477007108</v>
          </cell>
          <cell r="CB89">
            <v>0.95631843153693996</v>
          </cell>
          <cell r="CD89">
            <v>12157.789189388859</v>
          </cell>
          <cell r="CE89">
            <v>142.69783664324132</v>
          </cell>
          <cell r="CF89">
            <v>498.57096276244556</v>
          </cell>
          <cell r="CG89">
            <v>251.28805357963029</v>
          </cell>
          <cell r="CH89">
            <v>54.476959244791033</v>
          </cell>
          <cell r="CI89">
            <v>25.385448818395616</v>
          </cell>
          <cell r="CJ89">
            <v>16.181846524376397</v>
          </cell>
          <cell r="CK89">
            <v>151.23865459524677</v>
          </cell>
          <cell r="CL89">
            <v>1015.2425313872191</v>
          </cell>
          <cell r="CM89">
            <v>9225.4054180948006</v>
          </cell>
          <cell r="CN89">
            <v>1588.1691083797195</v>
          </cell>
          <cell r="CO89">
            <v>189.53775757327458</v>
          </cell>
          <cell r="CP89">
            <v>3384.330729567766</v>
          </cell>
          <cell r="CQ89">
            <v>711.58224235284433</v>
          </cell>
          <cell r="CR89">
            <v>349.42102508476273</v>
          </cell>
          <cell r="CS89">
            <v>451.52818574911817</v>
          </cell>
          <cell r="CT89">
            <v>1733.0284635243661</v>
          </cell>
          <cell r="CU89">
            <v>817.80790586298826</v>
          </cell>
          <cell r="CV89">
            <v>1275.872440501058</v>
          </cell>
        </row>
        <row r="90">
          <cell r="B90">
            <v>416526.45817973808</v>
          </cell>
          <cell r="D90">
            <v>30124.773475646114</v>
          </cell>
          <cell r="J90">
            <v>24973.720600920962</v>
          </cell>
          <cell r="K90">
            <v>225753.38013580185</v>
          </cell>
          <cell r="T90">
            <v>134729.60483275639</v>
          </cell>
          <cell r="V90">
            <v>1.2169910002754136</v>
          </cell>
          <cell r="W90">
            <v>-4.5266664115961923</v>
          </cell>
          <cell r="X90">
            <v>0.60693388809327509</v>
          </cell>
          <cell r="Y90">
            <v>2.0501117739092356</v>
          </cell>
          <cell r="Z90">
            <v>0.54713329328599514</v>
          </cell>
          <cell r="AA90">
            <v>3.8457135709202284E-2</v>
          </cell>
          <cell r="AB90">
            <v>-5.5727773500680033E-2</v>
          </cell>
          <cell r="AC90">
            <v>0.39223342536873762</v>
          </cell>
          <cell r="AD90">
            <v>0.40396062654977083</v>
          </cell>
          <cell r="AE90">
            <v>2.1409793151844658</v>
          </cell>
          <cell r="AF90">
            <v>0.6896766378765351</v>
          </cell>
          <cell r="AG90">
            <v>1.3286820994049764</v>
          </cell>
          <cell r="AH90">
            <v>7.4069169322572792</v>
          </cell>
          <cell r="AI90">
            <v>1.0524100319192931</v>
          </cell>
          <cell r="AJ90">
            <v>-2.2442916974951821E-3</v>
          </cell>
          <cell r="AK90">
            <v>1.5875449047070722</v>
          </cell>
          <cell r="AL90">
            <v>1.9565403017197891</v>
          </cell>
          <cell r="AM90">
            <v>1.136271749013118</v>
          </cell>
          <cell r="AN90">
            <v>2.8740583612885118E-2</v>
          </cell>
          <cell r="AP90">
            <v>5008.1408859502408</v>
          </cell>
          <cell r="AQ90">
            <v>-44.804189269770063</v>
          </cell>
          <cell r="AR90">
            <v>181.7344509657778</v>
          </cell>
          <cell r="AS90">
            <v>100.17898390041591</v>
          </cell>
          <cell r="AT90">
            <v>27.438512050517602</v>
          </cell>
          <cell r="AU90">
            <v>1.5526773326278089</v>
          </cell>
          <cell r="AV90">
            <v>-1.2700714987454376</v>
          </cell>
          <cell r="AW90">
            <v>53.834349180964637</v>
          </cell>
          <cell r="AX90">
            <v>100.47810622481848</v>
          </cell>
          <cell r="AY90">
            <v>4732.021569053788</v>
          </cell>
          <cell r="AZ90">
            <v>406.3492043585793</v>
          </cell>
          <cell r="BA90">
            <v>245.62565487817483</v>
          </cell>
          <cell r="BB90">
            <v>2557.9327249644557</v>
          </cell>
          <cell r="BC90">
            <v>187.09438950692856</v>
          </cell>
          <cell r="BD90">
            <v>-0.25196041281196813</v>
          </cell>
          <cell r="BE90">
            <v>113.16110482924978</v>
          </cell>
          <cell r="BF90">
            <v>937.89784351300477</v>
          </cell>
          <cell r="BG90">
            <v>284.21260741619335</v>
          </cell>
          <cell r="BH90">
            <v>38.710948975611245</v>
          </cell>
          <cell r="BJ90">
            <v>3.7119753670609157</v>
          </cell>
          <cell r="BK90">
            <v>6.2503230654459063</v>
          </cell>
          <cell r="BL90">
            <v>2.2691678264459059</v>
          </cell>
          <cell r="BM90">
            <v>7.6217642138119546</v>
          </cell>
          <cell r="BN90">
            <v>1.1001523350394171</v>
          </cell>
          <cell r="BO90">
            <v>0.92493646210594083</v>
          </cell>
          <cell r="BP90">
            <v>-0.78159046539652</v>
          </cell>
          <cell r="BQ90">
            <v>1.7825492449651037</v>
          </cell>
          <cell r="BR90">
            <v>3.8465782625554112</v>
          </cell>
          <cell r="BS90">
            <v>5.6938269939469155</v>
          </cell>
          <cell r="BT90">
            <v>2.991212809310495</v>
          </cell>
          <cell r="BU90">
            <v>0.34307155369350806</v>
          </cell>
          <cell r="BV90">
            <v>16.691613013227769</v>
          </cell>
          <cell r="BW90">
            <v>5.1842635123244163</v>
          </cell>
          <cell r="BX90">
            <v>2.5948731508158573</v>
          </cell>
          <cell r="BY90">
            <v>7.3116559981432072</v>
          </cell>
          <cell r="BZ90">
            <v>4.5910211947547186</v>
          </cell>
          <cell r="CA90">
            <v>5.2449865725196609</v>
          </cell>
          <cell r="CB90">
            <v>0.82119025942659629</v>
          </cell>
          <cell r="CD90">
            <v>14907.979016118217</v>
          </cell>
          <cell r="CE90">
            <v>55.589712210070388</v>
          </cell>
          <cell r="CF90">
            <v>668.41422691453772</v>
          </cell>
          <cell r="CG90">
            <v>353.15712254487153</v>
          </cell>
          <cell r="CH90">
            <v>54.870399442302187</v>
          </cell>
          <cell r="CI90">
            <v>37.015590217979025</v>
          </cell>
          <cell r="CJ90">
            <v>-17.943261230821463</v>
          </cell>
          <cell r="CK90">
            <v>241.31437594020827</v>
          </cell>
          <cell r="CL90">
            <v>925.05090110679885</v>
          </cell>
          <cell r="CM90">
            <v>12161.549319863319</v>
          </cell>
          <cell r="CN90">
            <v>1723.0028051314075</v>
          </cell>
          <cell r="CO90">
            <v>64.044575916461326</v>
          </cell>
          <cell r="CP90">
            <v>5305.6983954060452</v>
          </cell>
          <cell r="CQ90">
            <v>885.43922737718094</v>
          </cell>
          <cell r="CR90">
            <v>283.94467926401921</v>
          </cell>
          <cell r="CS90">
            <v>493.37879369022721</v>
          </cell>
          <cell r="CT90">
            <v>2145.3429311590953</v>
          </cell>
          <cell r="CU90">
            <v>1260.6979119188436</v>
          </cell>
          <cell r="CV90">
            <v>1097.3748560234671</v>
          </cell>
        </row>
        <row r="91">
          <cell r="B91">
            <v>419701.2367594603</v>
          </cell>
          <cell r="D91">
            <v>30225.622810460682</v>
          </cell>
          <cell r="J91">
            <v>25082.662019657524</v>
          </cell>
          <cell r="K91">
            <v>228154.74710971353</v>
          </cell>
          <cell r="T91">
            <v>135273.15970181502</v>
          </cell>
          <cell r="V91">
            <v>0.7622033408384965</v>
          </cell>
          <cell r="W91">
            <v>2.1234313505722247</v>
          </cell>
          <cell r="X91">
            <v>0.33477209346022274</v>
          </cell>
          <cell r="Y91">
            <v>0.92631336683135501</v>
          </cell>
          <cell r="Z91">
            <v>1.6543944471543393</v>
          </cell>
          <cell r="AA91">
            <v>0.61473992529439414</v>
          </cell>
          <cell r="AB91">
            <v>-0.64167634323449851</v>
          </cell>
          <cell r="AC91">
            <v>-0.2828767675330468</v>
          </cell>
          <cell r="AD91">
            <v>0.43622422336440092</v>
          </cell>
          <cell r="AE91">
            <v>1.0637125222519916</v>
          </cell>
          <cell r="AF91">
            <v>0.65604264235092913</v>
          </cell>
          <cell r="AG91">
            <v>-0.70468510205915491</v>
          </cell>
          <cell r="AH91">
            <v>1.6639639534527628</v>
          </cell>
          <cell r="AI91">
            <v>1.3211870851150387</v>
          </cell>
          <cell r="AJ91">
            <v>2.6440960377759781</v>
          </cell>
          <cell r="AK91">
            <v>-5.3173261819683404E-2</v>
          </cell>
          <cell r="AL91">
            <v>1.6751937962875774</v>
          </cell>
          <cell r="AM91">
            <v>0.70320465525925968</v>
          </cell>
          <cell r="AN91">
            <v>0.40344129987863742</v>
          </cell>
          <cell r="AP91">
            <v>3174.7785797222168</v>
          </cell>
          <cell r="AQ91">
            <v>20.065983200733058</v>
          </cell>
          <cell r="AR91">
            <v>100.84933481456756</v>
          </cell>
          <cell r="AS91">
            <v>46.192396918985651</v>
          </cell>
          <cell r="AT91">
            <v>83.421149634214089</v>
          </cell>
          <cell r="AU91">
            <v>24.82919750595147</v>
          </cell>
          <cell r="AV91">
            <v>-14.616063346247756</v>
          </cell>
          <cell r="AW91">
            <v>-38.977345898338172</v>
          </cell>
          <cell r="AX91">
            <v>108.9414187365619</v>
          </cell>
          <cell r="AY91">
            <v>2401.366973911674</v>
          </cell>
          <cell r="AZ91">
            <v>389.1982815949159</v>
          </cell>
          <cell r="BA91">
            <v>-132.00188280919974</v>
          </cell>
          <cell r="BB91">
            <v>617.20268747676164</v>
          </cell>
          <cell r="BC91">
            <v>237.34865791173434</v>
          </cell>
          <cell r="BD91">
            <v>296.83867667247796</v>
          </cell>
          <cell r="BE91">
            <v>-3.8503918323785911</v>
          </cell>
          <cell r="BF91">
            <v>818.74165275253472</v>
          </cell>
          <cell r="BG91">
            <v>177.88929214482778</v>
          </cell>
          <cell r="BH91">
            <v>543.55486905862927</v>
          </cell>
          <cell r="BJ91">
            <v>4.3714850565001351</v>
          </cell>
          <cell r="BK91">
            <v>3.6770880648967053</v>
          </cell>
          <cell r="BL91">
            <v>2.1326208472038699</v>
          </cell>
          <cell r="BM91">
            <v>6.5177994557752639</v>
          </cell>
          <cell r="BN91">
            <v>2.9267475975906843</v>
          </cell>
          <cell r="BO91">
            <v>1.9166861856275252</v>
          </cell>
          <cell r="BP91">
            <v>-0.81426507500186318</v>
          </cell>
          <cell r="BQ91">
            <v>0.87792962647961215</v>
          </cell>
          <cell r="BR91">
            <v>3.0495833795712635</v>
          </cell>
          <cell r="BS91">
            <v>7.0507821159222051</v>
          </cell>
          <cell r="BT91">
            <v>3.5628676895602451</v>
          </cell>
          <cell r="BU91">
            <v>-4.1114516085993813E-2</v>
          </cell>
          <cell r="BV91">
            <v>22.815048843330366</v>
          </cell>
          <cell r="BW91">
            <v>4.8240268878995796</v>
          </cell>
          <cell r="BX91">
            <v>4.0196359390371805</v>
          </cell>
          <cell r="BY91">
            <v>5.250299297971317</v>
          </cell>
          <cell r="BZ91">
            <v>6.5729802005425331</v>
          </cell>
          <cell r="CA91">
            <v>5.231224632276299</v>
          </cell>
          <cell r="CB91">
            <v>0.85284790375199648</v>
          </cell>
          <cell r="CD91">
            <v>17578.725489010802</v>
          </cell>
          <cell r="CE91">
            <v>34.227001848060581</v>
          </cell>
          <cell r="CF91">
            <v>631.13814950215237</v>
          </cell>
          <cell r="CG91">
            <v>307.96104511710473</v>
          </cell>
          <cell r="CH91">
            <v>145.7539339610903</v>
          </cell>
          <cell r="CI91">
            <v>76.425553131379729</v>
          </cell>
          <cell r="CJ91">
            <v>-18.579551915427601</v>
          </cell>
          <cell r="CK91">
            <v>119.57716920800704</v>
          </cell>
          <cell r="CL91">
            <v>742.28023735721945</v>
          </cell>
          <cell r="CM91">
            <v>15027.161677734781</v>
          </cell>
          <cell r="CN91">
            <v>2054.3494673172245</v>
          </cell>
          <cell r="CO91">
            <v>-7.6504603910070728</v>
          </cell>
          <cell r="CP91">
            <v>7005.2034238787564</v>
          </cell>
          <cell r="CQ91">
            <v>837.66739284707</v>
          </cell>
          <cell r="CR91">
            <v>445.29582867089812</v>
          </cell>
          <cell r="CS91">
            <v>361.02839218038662</v>
          </cell>
          <cell r="CT91">
            <v>3064.8699543638577</v>
          </cell>
          <cell r="CU91">
            <v>1266.3976788675864</v>
          </cell>
          <cell r="CV91">
            <v>1143.9184225685021</v>
          </cell>
        </row>
        <row r="92">
          <cell r="B92">
            <v>421922.55923631263</v>
          </cell>
          <cell r="D92">
            <v>30264.812408180114</v>
          </cell>
          <cell r="J92">
            <v>24981.187242680862</v>
          </cell>
          <cell r="K92">
            <v>230134.39900755926</v>
          </cell>
          <cell r="T92">
            <v>135565.01178056217</v>
          </cell>
          <cell r="V92">
            <v>0.52926279036089596</v>
          </cell>
          <cell r="W92">
            <v>1.254208667895762</v>
          </cell>
          <cell r="X92">
            <v>0.12965687412029858</v>
          </cell>
          <cell r="Y92">
            <v>1.3819425201452074</v>
          </cell>
          <cell r="Z92">
            <v>-1.0501689750825216</v>
          </cell>
          <cell r="AA92">
            <v>1.1415088888349967</v>
          </cell>
          <cell r="AB92">
            <v>-1.1966761488131361</v>
          </cell>
          <cell r="AC92">
            <v>3.029123041957682E-2</v>
          </cell>
          <cell r="AD92">
            <v>-0.40456143330056538</v>
          </cell>
          <cell r="AE92">
            <v>0.86767946883601343</v>
          </cell>
          <cell r="AF92">
            <v>0.16727289567282089</v>
          </cell>
          <cell r="AG92">
            <v>-0.71695321364988462</v>
          </cell>
          <cell r="AH92">
            <v>0.11016508852359497</v>
          </cell>
          <cell r="AI92">
            <v>5.2096082313256575</v>
          </cell>
          <cell r="AJ92">
            <v>0.11666961655858454</v>
          </cell>
          <cell r="AK92">
            <v>1.158497570889172</v>
          </cell>
          <cell r="AL92">
            <v>1.2827237734915231</v>
          </cell>
          <cell r="AM92">
            <v>1.1328858479365156</v>
          </cell>
          <cell r="AN92">
            <v>0.21575017497224014</v>
          </cell>
          <cell r="AP92">
            <v>2221.322476852336</v>
          </cell>
          <cell r="AQ92">
            <v>12.103679516721513</v>
          </cell>
          <cell r="AR92">
            <v>39.189597719432641</v>
          </cell>
          <cell r="AS92">
            <v>69.551572992011643</v>
          </cell>
          <cell r="AT92">
            <v>-53.829760599377551</v>
          </cell>
          <cell r="AU92">
            <v>46.388696553402951</v>
          </cell>
          <cell r="AV92">
            <v>-27.082907030965998</v>
          </cell>
          <cell r="AW92">
            <v>4.1619958043611405</v>
          </cell>
          <cell r="AX92">
            <v>-101.47477697666181</v>
          </cell>
          <cell r="AY92">
            <v>1979.6518978457316</v>
          </cell>
          <cell r="AZ92">
            <v>99.885919491629465</v>
          </cell>
          <cell r="BA92">
            <v>-133.35355842316858</v>
          </cell>
          <cell r="BB92">
            <v>41.542719329889223</v>
          </cell>
          <cell r="BC92">
            <v>948.26079424041745</v>
          </cell>
          <cell r="BD92">
            <v>13.444201293146762</v>
          </cell>
          <cell r="BE92">
            <v>83.844728510041023</v>
          </cell>
          <cell r="BF92">
            <v>637.42630532662588</v>
          </cell>
          <cell r="BG92">
            <v>288.60078807715763</v>
          </cell>
          <cell r="BH92">
            <v>291.85207874714979</v>
          </cell>
          <cell r="BJ92">
            <v>3.8780404390352796</v>
          </cell>
          <cell r="BK92">
            <v>4.704020178779067</v>
          </cell>
          <cell r="BL92">
            <v>1.7673960996823057</v>
          </cell>
          <cell r="BM92">
            <v>5.9729993640466272</v>
          </cell>
          <cell r="BN92">
            <v>1.4456660699927681</v>
          </cell>
          <cell r="BO92">
            <v>2.5297503703650026</v>
          </cell>
          <cell r="BP92">
            <v>-2.1755971461529189</v>
          </cell>
          <cell r="BQ92">
            <v>0.83681250244480587</v>
          </cell>
          <cell r="BR92">
            <v>1.7792594892359848</v>
          </cell>
          <cell r="BS92">
            <v>6.1154450554368855</v>
          </cell>
          <cell r="BT92">
            <v>3.040688310071471</v>
          </cell>
          <cell r="BU92">
            <v>1.5945744611049806</v>
          </cell>
          <cell r="BV92">
            <v>13.651255624007419</v>
          </cell>
          <cell r="BW92">
            <v>7.8263271532026168</v>
          </cell>
          <cell r="BX92">
            <v>3.3962943197243467</v>
          </cell>
          <cell r="BY92">
            <v>4.5138870533593556</v>
          </cell>
          <cell r="BZ92">
            <v>7.4197162159201024</v>
          </cell>
          <cell r="CA92">
            <v>4.5094931232546376</v>
          </cell>
          <cell r="CB92">
            <v>1.1057286306276559</v>
          </cell>
          <cell r="CD92">
            <v>15751.478752816503</v>
          </cell>
          <cell r="CE92">
            <v>43.900202231609683</v>
          </cell>
          <cell r="CF92">
            <v>525.60951206259051</v>
          </cell>
          <cell r="CG92">
            <v>287.590692989731</v>
          </cell>
          <cell r="CH92">
            <v>72.27911254742321</v>
          </cell>
          <cell r="CI92">
            <v>101.41216833512453</v>
          </cell>
          <cell r="CJ92">
            <v>-49.730345180474615</v>
          </cell>
          <cell r="CK92">
            <v>114.05788337078593</v>
          </cell>
          <cell r="CL92">
            <v>436.70994146525118</v>
          </cell>
          <cell r="CM92">
            <v>13262.671345924027</v>
          </cell>
          <cell r="CN92">
            <v>1765.0934371046387</v>
          </cell>
          <cell r="CO92">
            <v>289.84324146184372</v>
          </cell>
          <cell r="CP92">
            <v>4534.4798054654239</v>
          </cell>
          <cell r="CQ92">
            <v>1389.9888589899601</v>
          </cell>
          <cell r="CR92">
            <v>378.95180045035522</v>
          </cell>
          <cell r="CS92">
            <v>316.19841856853327</v>
          </cell>
          <cell r="CT92">
            <v>3476.4461345462842</v>
          </cell>
          <cell r="CU92">
            <v>1111.6696493370182</v>
          </cell>
          <cell r="CV92">
            <v>1482.58775113296</v>
          </cell>
        </row>
        <row r="93">
          <cell r="B93">
            <v>422058.92887052201</v>
          </cell>
          <cell r="D93">
            <v>30450.936512560565</v>
          </cell>
          <cell r="J93">
            <v>24845.476696451871</v>
          </cell>
          <cell r="K93">
            <v>231641.31140324756</v>
          </cell>
          <cell r="T93">
            <v>134155.30983805808</v>
          </cell>
          <cell r="V93">
            <v>3.2321010390212734E-2</v>
          </cell>
          <cell r="W93">
            <v>-1.1517567393019568</v>
          </cell>
          <cell r="X93">
            <v>0.61498515791278408</v>
          </cell>
          <cell r="Y93">
            <v>-0.9431309277331823</v>
          </cell>
          <cell r="Z93">
            <v>0.49169469880525618</v>
          </cell>
          <cell r="AA93">
            <v>2.0679277637060123</v>
          </cell>
          <cell r="AB93">
            <v>0.42885745656482399</v>
          </cell>
          <cell r="AC93">
            <v>0.8347041395340149</v>
          </cell>
          <cell r="AD93">
            <v>-0.54325098687514339</v>
          </cell>
          <cell r="AE93">
            <v>0.65479667628427496</v>
          </cell>
          <cell r="AF93">
            <v>0.47682245310827209</v>
          </cell>
          <cell r="AG93">
            <v>1.0161715980732122</v>
          </cell>
          <cell r="AH93">
            <v>1.7701620037375632</v>
          </cell>
          <cell r="AI93">
            <v>4.6478664614468812E-2</v>
          </cell>
          <cell r="AJ93">
            <v>0.32120722160962067</v>
          </cell>
          <cell r="AK93">
            <v>0.68704994656094698</v>
          </cell>
          <cell r="AL93">
            <v>-0.14302522399592954</v>
          </cell>
          <cell r="AM93">
            <v>1.325615149526671</v>
          </cell>
          <cell r="AN93">
            <v>-1.0398715155101823</v>
          </cell>
          <cell r="AP93">
            <v>136.36963420937536</v>
          </cell>
          <cell r="AQ93">
            <v>-11.254377126258532</v>
          </cell>
          <cell r="AR93">
            <v>186.12410438045117</v>
          </cell>
          <cell r="AS93">
            <v>-48.122654103141031</v>
          </cell>
          <cell r="AT93">
            <v>24.938702093539177</v>
          </cell>
          <cell r="AU93">
            <v>84.995838863897916</v>
          </cell>
          <cell r="AV93">
            <v>9.5896590009911051</v>
          </cell>
          <cell r="AW93">
            <v>114.72255852516355</v>
          </cell>
          <cell r="AX93">
            <v>-135.71054622899101</v>
          </cell>
          <cell r="AY93">
            <v>1506.9123956882977</v>
          </cell>
          <cell r="AZ93">
            <v>285.20769879376167</v>
          </cell>
          <cell r="BA93">
            <v>187.65318573603872</v>
          </cell>
          <cell r="BB93">
            <v>668.2548596442648</v>
          </cell>
          <cell r="BC93">
            <v>8.9008560043985199</v>
          </cell>
          <cell r="BD93">
            <v>37.05688681151878</v>
          </cell>
          <cell r="BE93">
            <v>50.300385786635161</v>
          </cell>
          <cell r="BF93">
            <v>-71.985470397179597</v>
          </cell>
          <cell r="BG93">
            <v>341.5239933088742</v>
          </cell>
          <cell r="BH93">
            <v>-1409.7019425040926</v>
          </cell>
          <cell r="BJ93">
            <v>2.5613954795623561</v>
          </cell>
          <cell r="BK93">
            <v>-2.4135488143877448</v>
          </cell>
          <cell r="BL93">
            <v>1.6962122230198329</v>
          </cell>
          <cell r="BM93">
            <v>3.4339474878223308</v>
          </cell>
          <cell r="BN93">
            <v>1.6344819179972658</v>
          </cell>
          <cell r="BO93">
            <v>3.9076014842676754</v>
          </cell>
          <cell r="BP93">
            <v>-1.4646094257575015</v>
          </cell>
          <cell r="BQ93">
            <v>0.97443193898429925</v>
          </cell>
          <cell r="BR93">
            <v>-0.11162918646490105</v>
          </cell>
          <cell r="BS93">
            <v>4.80494414900281</v>
          </cell>
          <cell r="BT93">
            <v>2.0038444239004249</v>
          </cell>
          <cell r="BU93">
            <v>0.90836120087109951</v>
          </cell>
          <cell r="BV93">
            <v>11.249465505469569</v>
          </cell>
          <cell r="BW93">
            <v>7.77155663405944</v>
          </cell>
          <cell r="BX93">
            <v>3.0916216914556038</v>
          </cell>
          <cell r="BY93">
            <v>3.4154585069163579</v>
          </cell>
          <cell r="BZ93">
            <v>4.844071007559414</v>
          </cell>
          <cell r="CA93">
            <v>4.3666828588681428</v>
          </cell>
          <cell r="CB93">
            <v>-0.39763938769671325</v>
          </cell>
          <cell r="CD93">
            <v>10540.611576734169</v>
          </cell>
          <cell r="CE93">
            <v>-23.888903678574025</v>
          </cell>
          <cell r="CF93">
            <v>507.89748788022916</v>
          </cell>
          <cell r="CG93">
            <v>167.80029970827218</v>
          </cell>
          <cell r="CH93">
            <v>81.968603178893318</v>
          </cell>
          <cell r="CI93">
            <v>157.76641025588015</v>
          </cell>
          <cell r="CJ93">
            <v>-33.379382874968087</v>
          </cell>
          <cell r="CK93">
            <v>133.74155761215115</v>
          </cell>
          <cell r="CL93">
            <v>-27.765798244272446</v>
          </cell>
          <cell r="CM93">
            <v>10619.952836499491</v>
          </cell>
          <cell r="CN93">
            <v>1180.6411042388863</v>
          </cell>
          <cell r="CO93">
            <v>167.92339938184523</v>
          </cell>
          <cell r="CP93">
            <v>3884.9329914153714</v>
          </cell>
          <cell r="CQ93">
            <v>1381.6046976634789</v>
          </cell>
          <cell r="CR93">
            <v>347.08780436433153</v>
          </cell>
          <cell r="CS93">
            <v>243.45582729354737</v>
          </cell>
          <cell r="CT93">
            <v>2322.0803311949858</v>
          </cell>
          <cell r="CU93">
            <v>1092.226680947053</v>
          </cell>
          <cell r="CV93">
            <v>-535.58404572270229</v>
          </cell>
        </row>
        <row r="94">
          <cell r="B94">
            <v>424451.65389348217</v>
          </cell>
          <cell r="D94">
            <v>30761.814121506974</v>
          </cell>
          <cell r="J94">
            <v>25067.742133607415</v>
          </cell>
          <cell r="K94">
            <v>232401.10338696756</v>
          </cell>
          <cell r="T94">
            <v>135238.38972456387</v>
          </cell>
          <cell r="V94">
            <v>0.56691728554667531</v>
          </cell>
          <cell r="W94">
            <v>1.7300137864869836</v>
          </cell>
          <cell r="X94">
            <v>1.0209131296115448</v>
          </cell>
          <cell r="Y94">
            <v>1.8935174254014697</v>
          </cell>
          <cell r="Z94">
            <v>1.9098214557039972</v>
          </cell>
          <cell r="AA94">
            <v>1.8347108158576431</v>
          </cell>
          <cell r="AB94">
            <v>-0.45985001907661305</v>
          </cell>
          <cell r="AC94">
            <v>0.36935508295434794</v>
          </cell>
          <cell r="AD94">
            <v>0.89459115585126536</v>
          </cell>
          <cell r="AE94">
            <v>0.32800366183272089</v>
          </cell>
          <cell r="AF94">
            <v>0.27466217342273502</v>
          </cell>
          <cell r="AG94">
            <v>-0.61727454096323076</v>
          </cell>
          <cell r="AH94">
            <v>2.6258771677479364</v>
          </cell>
          <cell r="AI94">
            <v>-3.7896554806245208</v>
          </cell>
          <cell r="AJ94">
            <v>0.45544096374232623</v>
          </cell>
          <cell r="AK94">
            <v>-1.3798862107861076E-2</v>
          </cell>
          <cell r="AL94">
            <v>0.2478198518797825</v>
          </cell>
          <cell r="AM94">
            <v>0.96093818025095867</v>
          </cell>
          <cell r="AN94">
            <v>0.80733285012213329</v>
          </cell>
          <cell r="AP94">
            <v>2392.7250229601632</v>
          </cell>
          <cell r="AQ94">
            <v>16.710106632436577</v>
          </cell>
          <cell r="AR94">
            <v>310.87760894640815</v>
          </cell>
          <cell r="AS94">
            <v>95.704308193951874</v>
          </cell>
          <cell r="AT94">
            <v>97.342222940127613</v>
          </cell>
          <cell r="AU94">
            <v>76.969598166710966</v>
          </cell>
          <cell r="AV94">
            <v>-10.326780107877312</v>
          </cell>
          <cell r="AW94">
            <v>51.188259753496823</v>
          </cell>
          <cell r="AX94">
            <v>222.26543715554362</v>
          </cell>
          <cell r="AY94">
            <v>759.79198372000246</v>
          </cell>
          <cell r="AZ94">
            <v>165.07043331883324</v>
          </cell>
          <cell r="BA94">
            <v>-115.1484668355115</v>
          </cell>
          <cell r="BB94">
            <v>1008.8439271821117</v>
          </cell>
          <cell r="BC94">
            <v>-726.07196915416716</v>
          </cell>
          <cell r="BD94">
            <v>52.711875595314268</v>
          </cell>
          <cell r="BE94">
            <v>-1.0171848826621499</v>
          </cell>
          <cell r="BF94">
            <v>124.55085355504707</v>
          </cell>
          <cell r="BG94">
            <v>250.85251494101976</v>
          </cell>
          <cell r="BH94">
            <v>1083.0798865057877</v>
          </cell>
          <cell r="BJ94">
            <v>1.9026872262515981</v>
          </cell>
          <cell r="BK94">
            <v>3.9816108997001054</v>
          </cell>
          <cell r="BL94">
            <v>2.1146736468437233</v>
          </cell>
          <cell r="BM94">
            <v>3.2752296644031231</v>
          </cell>
          <cell r="BN94">
            <v>3.0119066228783131</v>
          </cell>
          <cell r="BO94">
            <v>5.7733280948681909</v>
          </cell>
          <cell r="BP94">
            <v>-1.863034892474813</v>
          </cell>
          <cell r="BQ94">
            <v>0.95142091960385144</v>
          </cell>
          <cell r="BR94">
            <v>0.376481879448054</v>
          </cell>
          <cell r="BS94">
            <v>2.9446838169894907</v>
          </cell>
          <cell r="BT94">
            <v>1.5834133302733866</v>
          </cell>
          <cell r="BU94">
            <v>-1.0295234284273813</v>
          </cell>
          <cell r="BV94">
            <v>6.2973811001651336</v>
          </cell>
          <cell r="BW94">
            <v>2.6075339507200646</v>
          </cell>
          <cell r="BX94">
            <v>3.5634674331260108</v>
          </cell>
          <cell r="BY94">
            <v>1.7853009907789152</v>
          </cell>
          <cell r="BZ94">
            <v>3.0869575585846132</v>
          </cell>
          <cell r="CA94">
            <v>4.1857489303273709</v>
          </cell>
          <cell r="CB94">
            <v>0.37763407117465952</v>
          </cell>
          <cell r="CD94">
            <v>7925.1957137440913</v>
          </cell>
          <cell r="CE94">
            <v>37.625392223632616</v>
          </cell>
          <cell r="CF94">
            <v>637.04064586085951</v>
          </cell>
          <cell r="CG94">
            <v>163.32562400180814</v>
          </cell>
          <cell r="CH94">
            <v>151.87231406850333</v>
          </cell>
          <cell r="CI94">
            <v>233.1833310899633</v>
          </cell>
          <cell r="CJ94">
            <v>-42.436091484099961</v>
          </cell>
          <cell r="CK94">
            <v>131.09546818468334</v>
          </cell>
          <cell r="CL94">
            <v>94.021532686452701</v>
          </cell>
          <cell r="CM94">
            <v>6647.7232511657057</v>
          </cell>
          <cell r="CN94">
            <v>939.36233319914027</v>
          </cell>
          <cell r="CO94">
            <v>-192.8507223318411</v>
          </cell>
          <cell r="CP94">
            <v>2335.8441936330273</v>
          </cell>
          <cell r="CQ94">
            <v>468.43833900238315</v>
          </cell>
          <cell r="CR94">
            <v>400.05164037245777</v>
          </cell>
          <cell r="CS94">
            <v>129.27753758163544</v>
          </cell>
          <cell r="CT94">
            <v>1508.7333412370281</v>
          </cell>
          <cell r="CU94">
            <v>1058.8665884718794</v>
          </cell>
          <cell r="CV94">
            <v>508.7848918074742</v>
          </cell>
        </row>
        <row r="95">
          <cell r="B95">
            <v>426109.9100340255</v>
          </cell>
          <cell r="D95">
            <v>30868.718569288139</v>
          </cell>
          <cell r="J95">
            <v>24945.264776144442</v>
          </cell>
          <cell r="K95">
            <v>233797.40151693561</v>
          </cell>
          <cell r="T95">
            <v>135542.33557018166</v>
          </cell>
          <cell r="V95">
            <v>0.39068198352678607</v>
          </cell>
          <cell r="W95">
            <v>-2.688256021549229</v>
          </cell>
          <cell r="X95">
            <v>0.3475232226516356</v>
          </cell>
          <cell r="Y95">
            <v>0.55240116227852631</v>
          </cell>
          <cell r="Z95">
            <v>-1.5629505457197879</v>
          </cell>
          <cell r="AA95">
            <v>0.86998990117710395</v>
          </cell>
          <cell r="AB95">
            <v>2.3588630220594986</v>
          </cell>
          <cell r="AC95">
            <v>0.50138848442926598</v>
          </cell>
          <cell r="AD95">
            <v>-0.48858551683748086</v>
          </cell>
          <cell r="AE95">
            <v>0.60081389873742896</v>
          </cell>
          <cell r="AF95">
            <v>0.57887656116373254</v>
          </cell>
          <cell r="AG95">
            <v>1.3394276287694185</v>
          </cell>
          <cell r="AH95">
            <v>1.2134780620388641</v>
          </cell>
          <cell r="AI95">
            <v>-1.3103686230545031</v>
          </cell>
          <cell r="AJ95">
            <v>9.5290235319467342E-2</v>
          </cell>
          <cell r="AK95">
            <v>0.95971488372399438</v>
          </cell>
          <cell r="AL95">
            <v>0.41830601725416638</v>
          </cell>
          <cell r="AM95">
            <v>1.0230868675624505</v>
          </cell>
          <cell r="AN95">
            <v>0.22474819926268097</v>
          </cell>
          <cell r="AP95">
            <v>1658.2561405433225</v>
          </cell>
          <cell r="AQ95">
            <v>-26.414925360694156</v>
          </cell>
          <cell r="AR95">
            <v>106.9044477811658</v>
          </cell>
          <cell r="AS95">
            <v>28.448758620071203</v>
          </cell>
          <cell r="AT95">
            <v>-81.183873497941022</v>
          </cell>
          <cell r="AU95">
            <v>37.167353979724794</v>
          </cell>
          <cell r="AV95">
            <v>52.729024132411269</v>
          </cell>
          <cell r="AW95">
            <v>69.74318454690183</v>
          </cell>
          <cell r="AX95">
            <v>-122.47735746297258</v>
          </cell>
          <cell r="AY95">
            <v>1396.2981299680541</v>
          </cell>
          <cell r="AZ95">
            <v>348.85713655792642</v>
          </cell>
          <cell r="BA95">
            <v>248.31899979883383</v>
          </cell>
          <cell r="BB95">
            <v>478.45201568117773</v>
          </cell>
          <cell r="BC95">
            <v>-241.54341152094639</v>
          </cell>
          <cell r="BD95">
            <v>11.078940847610284</v>
          </cell>
          <cell r="BE95">
            <v>70.735743153147268</v>
          </cell>
          <cell r="BF95">
            <v>210.75586222617858</v>
          </cell>
          <cell r="BG95">
            <v>269.6428432241446</v>
          </cell>
          <cell r="BH95">
            <v>303.94584561779629</v>
          </cell>
          <cell r="BJ95">
            <v>1.5269607790644013</v>
          </cell>
          <cell r="BK95">
            <v>-0.91762718388325171</v>
          </cell>
          <cell r="BL95">
            <v>2.1276509763262563</v>
          </cell>
          <cell r="BM95">
            <v>2.8926151854697713</v>
          </cell>
          <cell r="BN95">
            <v>-0.24840340879305201</v>
          </cell>
          <cell r="BO95">
            <v>6.0416649157484681</v>
          </cell>
          <cell r="BP95">
            <v>1.1006204527264751</v>
          </cell>
          <cell r="BQ95">
            <v>1.7453938000578262</v>
          </cell>
          <cell r="BR95">
            <v>-0.54777775742225199</v>
          </cell>
          <cell r="BS95">
            <v>2.4731698457751916</v>
          </cell>
          <cell r="BT95">
            <v>1.505536297613097</v>
          </cell>
          <cell r="BU95">
            <v>1.0079021172195723</v>
          </cell>
          <cell r="BV95">
            <v>5.8263639509440468</v>
          </cell>
          <cell r="BW95">
            <v>-5.7431289396880914E-2</v>
          </cell>
          <cell r="BX95">
            <v>0.99183226943455605</v>
          </cell>
          <cell r="BY95">
            <v>2.8168207311127125</v>
          </cell>
          <cell r="BZ95">
            <v>1.8126178470447396</v>
          </cell>
          <cell r="CA95">
            <v>4.5166933920492092</v>
          </cell>
          <cell r="CB95">
            <v>0.19898690099351413</v>
          </cell>
          <cell r="CD95">
            <v>6408.6732745651971</v>
          </cell>
          <cell r="CE95">
            <v>-8.8555163377945973</v>
          </cell>
          <cell r="CF95">
            <v>643.09575882745776</v>
          </cell>
          <cell r="CG95">
            <v>145.58198570289369</v>
          </cell>
          <cell r="CH95">
            <v>-12.732709063651782</v>
          </cell>
          <cell r="CI95">
            <v>245.52148756373663</v>
          </cell>
          <cell r="CJ95">
            <v>24.908995994559064</v>
          </cell>
          <cell r="CK95">
            <v>239.81599862992334</v>
          </cell>
          <cell r="CL95">
            <v>-137.39724351308178</v>
          </cell>
          <cell r="CM95">
            <v>5642.6544072220859</v>
          </cell>
          <cell r="CN95">
            <v>899.02118816215079</v>
          </cell>
          <cell r="CO95">
            <v>187.47016027619247</v>
          </cell>
          <cell r="CP95">
            <v>2197.0935218374434</v>
          </cell>
          <cell r="CQ95">
            <v>-10.453730430297583</v>
          </cell>
          <cell r="CR95">
            <v>114.29190454759009</v>
          </cell>
          <cell r="CS95">
            <v>203.8636725671613</v>
          </cell>
          <cell r="CT95">
            <v>900.74755071067193</v>
          </cell>
          <cell r="CU95">
            <v>1150.6201395511962</v>
          </cell>
          <cell r="CV95">
            <v>269.17586836664123</v>
          </cell>
        </row>
        <row r="96">
          <cell r="B96">
            <v>427661.77077012241</v>
          </cell>
          <cell r="D96">
            <v>30932.283895549837</v>
          </cell>
          <cell r="J96">
            <v>24784.596379266535</v>
          </cell>
          <cell r="K96">
            <v>235489.28108636051</v>
          </cell>
          <cell r="T96">
            <v>135500.03247328184</v>
          </cell>
          <cell r="V96">
            <v>0.36419259434097295</v>
          </cell>
          <cell r="W96">
            <v>-6.4073674407305603E-2</v>
          </cell>
          <cell r="X96">
            <v>0.20592149336882137</v>
          </cell>
          <cell r="Y96">
            <v>-1.7216722809410001E-3</v>
          </cell>
          <cell r="Z96">
            <v>0.23816070419226953</v>
          </cell>
          <cell r="AA96">
            <v>-6.4665917358763814E-3</v>
          </cell>
          <cell r="AB96">
            <v>-0.26531228790553918</v>
          </cell>
          <cell r="AC96">
            <v>0.41364367555529746</v>
          </cell>
          <cell r="AD96">
            <v>-0.64408375024167519</v>
          </cell>
          <cell r="AE96">
            <v>0.72365199888773102</v>
          </cell>
          <cell r="AF96">
            <v>0.75396727417429421</v>
          </cell>
          <cell r="AG96">
            <v>0.68106852909801674</v>
          </cell>
          <cell r="AH96">
            <v>1.96088295652177</v>
          </cell>
          <cell r="AI96">
            <v>-0.55827073772635183</v>
          </cell>
          <cell r="AJ96">
            <v>0.27666028383577235</v>
          </cell>
          <cell r="AK96">
            <v>0.54732573863753853</v>
          </cell>
          <cell r="AL96">
            <v>0.41446633567077118</v>
          </cell>
          <cell r="AM96">
            <v>0.53834444411795523</v>
          </cell>
          <cell r="AN96">
            <v>-3.1210246394131058E-2</v>
          </cell>
          <cell r="AP96">
            <v>1551.8607360969181</v>
          </cell>
          <cell r="AQ96">
            <v>-0.6126658119660533</v>
          </cell>
          <cell r="AR96">
            <v>63.565326261697919</v>
          </cell>
          <cell r="AS96">
            <v>-8.9156224674297846E-2</v>
          </cell>
          <cell r="AT96">
            <v>12.177362258054018</v>
          </cell>
          <cell r="AU96">
            <v>-0.27866655761772563</v>
          </cell>
          <cell r="AV96">
            <v>-6.0705750049505696</v>
          </cell>
          <cell r="AW96">
            <v>57.82636179088513</v>
          </cell>
          <cell r="AX96">
            <v>-160.66839687790707</v>
          </cell>
          <cell r="AY96">
            <v>1691.8795694248984</v>
          </cell>
          <cell r="AZ96">
            <v>457.00496952606773</v>
          </cell>
          <cell r="BA96">
            <v>127.95579431193619</v>
          </cell>
          <cell r="BB96">
            <v>782.52186275127315</v>
          </cell>
          <cell r="BC96">
            <v>-101.55892656670403</v>
          </cell>
          <cell r="BD96">
            <v>32.196621752464125</v>
          </cell>
          <cell r="BE96">
            <v>40.727774341767145</v>
          </cell>
          <cell r="BF96">
            <v>209.69482074659754</v>
          </cell>
          <cell r="BG96">
            <v>143.33665256150562</v>
          </cell>
          <cell r="BH96">
            <v>-42.303096899820957</v>
          </cell>
          <cell r="BJ96">
            <v>1.3602523515684695</v>
          </cell>
          <cell r="BK96">
            <v>-2.2076332412649502</v>
          </cell>
          <cell r="BL96">
            <v>2.2054373850647568</v>
          </cell>
          <cell r="BM96">
            <v>1.4883332812348993</v>
          </cell>
          <cell r="BN96">
            <v>1.0503652814853215</v>
          </cell>
          <cell r="BO96">
            <v>4.838071726566473</v>
          </cell>
          <cell r="BP96">
            <v>2.0536396481821484</v>
          </cell>
          <cell r="BQ96">
            <v>2.1353191418195916</v>
          </cell>
          <cell r="BR96">
            <v>-0.78695564588078248</v>
          </cell>
          <cell r="BS96">
            <v>2.32684991982679</v>
          </cell>
          <cell r="BT96">
            <v>2.1000690807368994</v>
          </cell>
          <cell r="BU96">
            <v>2.4302118460205246</v>
          </cell>
          <cell r="BV96">
            <v>7.7827561164759196</v>
          </cell>
          <cell r="BW96">
            <v>-5.5365567216621558</v>
          </cell>
          <cell r="BX96">
            <v>1.1532214836005528</v>
          </cell>
          <cell r="BY96">
            <v>2.1956297662262925</v>
          </cell>
          <cell r="BZ96">
            <v>0.93981783322014678</v>
          </cell>
          <cell r="CA96">
            <v>3.9022592137818446</v>
          </cell>
          <cell r="CB96">
            <v>-4.7932210846191037E-2</v>
          </cell>
          <cell r="CD96">
            <v>5739.2115338097792</v>
          </cell>
          <cell r="CE96">
            <v>-21.571861666482164</v>
          </cell>
          <cell r="CF96">
            <v>667.47148736972304</v>
          </cell>
          <cell r="CG96">
            <v>75.941256486207749</v>
          </cell>
          <cell r="CH96">
            <v>53.274413793779786</v>
          </cell>
          <cell r="CI96">
            <v>198.85412445271595</v>
          </cell>
          <cell r="CJ96">
            <v>45.921328020574492</v>
          </cell>
          <cell r="CK96">
            <v>293.48036461644733</v>
          </cell>
          <cell r="CL96">
            <v>-196.59086341432703</v>
          </cell>
          <cell r="CM96">
            <v>5354.8820788012526</v>
          </cell>
          <cell r="CN96">
            <v>1256.1402381965891</v>
          </cell>
          <cell r="CO96">
            <v>448.77951301129724</v>
          </cell>
          <cell r="CP96">
            <v>2938.0726652588273</v>
          </cell>
          <cell r="CQ96">
            <v>-1060.2734512374191</v>
          </cell>
          <cell r="CR96">
            <v>133.04432500690746</v>
          </cell>
          <cell r="CS96">
            <v>160.74671839888742</v>
          </cell>
          <cell r="CT96">
            <v>473.01606613064359</v>
          </cell>
          <cell r="CU96">
            <v>1005.3560040355442</v>
          </cell>
          <cell r="CV96">
            <v>-64.979307280329522</v>
          </cell>
        </row>
        <row r="97">
          <cell r="B97">
            <v>429332.21223187912</v>
          </cell>
          <cell r="D97">
            <v>31037.142933693976</v>
          </cell>
          <cell r="J97">
            <v>24502.70561169662</v>
          </cell>
          <cell r="K97">
            <v>236358.07360691106</v>
          </cell>
          <cell r="T97">
            <v>136505.3963604733</v>
          </cell>
          <cell r="V97">
            <v>0.39059873384255095</v>
          </cell>
          <cell r="W97">
            <v>-2.792367162042797</v>
          </cell>
          <cell r="X97">
            <v>0.33899546020661475</v>
          </cell>
          <cell r="Y97">
            <v>-0.5301677099166735</v>
          </cell>
          <cell r="Z97">
            <v>-0.43466392079066773</v>
          </cell>
          <cell r="AA97">
            <v>1.7106186136391699</v>
          </cell>
          <cell r="AB97">
            <v>-0.46165302936073127</v>
          </cell>
          <cell r="AC97">
            <v>0.65121212808001427</v>
          </cell>
          <cell r="AD97">
            <v>-1.1373627524785102</v>
          </cell>
          <cell r="AE97">
            <v>0.36893081355662272</v>
          </cell>
          <cell r="AF97">
            <v>-0.43039250698757581</v>
          </cell>
          <cell r="AG97">
            <v>-0.49196839929612768</v>
          </cell>
          <cell r="AH97">
            <v>0.85589280897013786</v>
          </cell>
          <cell r="AI97">
            <v>2.4069326007247316</v>
          </cell>
          <cell r="AJ97">
            <v>-0.81526709642283368</v>
          </cell>
          <cell r="AK97">
            <v>-0.88390963083369023</v>
          </cell>
          <cell r="AL97">
            <v>0.56999557698278469</v>
          </cell>
          <cell r="AM97">
            <v>1.1682092824347734</v>
          </cell>
          <cell r="AN97">
            <v>0.74196579059100376</v>
          </cell>
          <cell r="AP97">
            <v>1670.441461756709</v>
          </cell>
          <cell r="AQ97">
            <v>-26.683216559528432</v>
          </cell>
          <cell r="AR97">
            <v>104.85903814413905</v>
          </cell>
          <cell r="AS97">
            <v>-27.454085302921158</v>
          </cell>
          <cell r="AT97">
            <v>-22.277671839251525</v>
          </cell>
          <cell r="AU97">
            <v>73.71137597516099</v>
          </cell>
          <cell r="AV97">
            <v>-10.534996279071493</v>
          </cell>
          <cell r="AW97">
            <v>91.414415590223143</v>
          </cell>
          <cell r="AX97">
            <v>-281.89076756991562</v>
          </cell>
          <cell r="AY97">
            <v>868.79252055054531</v>
          </cell>
          <cell r="AZ97">
            <v>-262.84231554724101</v>
          </cell>
          <cell r="BA97">
            <v>-93.058097168610402</v>
          </cell>
          <cell r="BB97">
            <v>348.25533126963273</v>
          </cell>
          <cell r="BC97">
            <v>435.41745460395032</v>
          </cell>
          <cell r="BD97">
            <v>-95.140025516431706</v>
          </cell>
          <cell r="BE97">
            <v>-66.133757100118601</v>
          </cell>
          <cell r="BF97">
            <v>289.57843230862636</v>
          </cell>
          <cell r="BG97">
            <v>312.7154977007267</v>
          </cell>
          <cell r="BH97">
            <v>1005.3638871914591</v>
          </cell>
          <cell r="BJ97">
            <v>1.7232862199648924</v>
          </cell>
          <cell r="BK97">
            <v>-3.8307190025944848</v>
          </cell>
          <cell r="BL97">
            <v>1.9250850327431124</v>
          </cell>
          <cell r="BM97">
            <v>1.9114331538149454</v>
          </cell>
          <cell r="BN97">
            <v>0.11885669092581708</v>
          </cell>
          <cell r="BO97">
            <v>4.4710651347408037</v>
          </cell>
          <cell r="BP97">
            <v>1.1487220922607344</v>
          </cell>
          <cell r="BQ97">
            <v>1.949460361256361</v>
          </cell>
          <cell r="BR97">
            <v>-1.3796116248564583</v>
          </cell>
          <cell r="BS97">
            <v>2.03623532222732</v>
          </cell>
          <cell r="BT97">
            <v>1.1781976696451313</v>
          </cell>
          <cell r="BU97">
            <v>0.90096066791565121</v>
          </cell>
          <cell r="BV97">
            <v>6.8144717814189848</v>
          </cell>
          <cell r="BW97">
            <v>-3.3078265406393692</v>
          </cell>
          <cell r="BX97">
            <v>7.321812074279066E-3</v>
          </cell>
          <cell r="BY97">
            <v>0.60113272381281391</v>
          </cell>
          <cell r="BZ97">
            <v>1.6605705890845535</v>
          </cell>
          <cell r="CA97">
            <v>3.7408506185296231</v>
          </cell>
          <cell r="CB97">
            <v>1.7517655657849573</v>
          </cell>
          <cell r="CD97">
            <v>7273.2833613571129</v>
          </cell>
          <cell r="CE97">
            <v>-37.000701099752064</v>
          </cell>
          <cell r="CF97">
            <v>586.20642113341091</v>
          </cell>
          <cell r="CG97">
            <v>96.609825286427622</v>
          </cell>
          <cell r="CH97">
            <v>6.0580398609890835</v>
          </cell>
          <cell r="CI97">
            <v>187.56966156397903</v>
          </cell>
          <cell r="CJ97">
            <v>25.796672740511895</v>
          </cell>
          <cell r="CK97">
            <v>270.17222168150693</v>
          </cell>
          <cell r="CL97">
            <v>-342.77108475525165</v>
          </cell>
          <cell r="CM97">
            <v>4716.7622036635003</v>
          </cell>
          <cell r="CN97">
            <v>708.09022385558637</v>
          </cell>
          <cell r="CO97">
            <v>168.06823010664812</v>
          </cell>
          <cell r="CP97">
            <v>2618.0731368841953</v>
          </cell>
          <cell r="CQ97">
            <v>-633.75685263786727</v>
          </cell>
          <cell r="CR97">
            <v>0.84741267895697092</v>
          </cell>
          <cell r="CS97">
            <v>44.312575512133662</v>
          </cell>
          <cell r="CT97">
            <v>834.57996883644955</v>
          </cell>
          <cell r="CU97">
            <v>976.54750842739668</v>
          </cell>
          <cell r="CV97">
            <v>2350.0865224152221</v>
          </cell>
        </row>
        <row r="98">
          <cell r="B98">
            <v>428944.59918090235</v>
          </cell>
          <cell r="D98">
            <v>31185.478281236457</v>
          </cell>
          <cell r="J98">
            <v>24307.033785702082</v>
          </cell>
          <cell r="K98">
            <v>235663.09109315916</v>
          </cell>
          <cell r="T98">
            <v>136813.30085456243</v>
          </cell>
          <cell r="V98">
            <v>-9.0282778681283204E-2</v>
          </cell>
          <cell r="W98">
            <v>5.0384071046549739</v>
          </cell>
          <cell r="X98">
            <v>0.47792848671470711</v>
          </cell>
          <cell r="Y98">
            <v>0.78798576027840905</v>
          </cell>
          <cell r="Z98">
            <v>8.1286532736912775E-2</v>
          </cell>
          <cell r="AA98">
            <v>0.59167059722919912</v>
          </cell>
          <cell r="AB98">
            <v>-0.68579570619907715</v>
          </cell>
          <cell r="AC98">
            <v>0.65995491950019414</v>
          </cell>
          <cell r="AD98">
            <v>-0.79857232542160927</v>
          </cell>
          <cell r="AE98">
            <v>-0.29403798361791189</v>
          </cell>
          <cell r="AF98">
            <v>-0.15746838294417032</v>
          </cell>
          <cell r="AG98">
            <v>0.63257741722502203</v>
          </cell>
          <cell r="AH98">
            <v>-0.58465504054185935</v>
          </cell>
          <cell r="AI98">
            <v>-1.1344757541888129</v>
          </cell>
          <cell r="AJ98">
            <v>-0.10019892482266979</v>
          </cell>
          <cell r="AK98">
            <v>-0.5156003798751696</v>
          </cell>
          <cell r="AL98">
            <v>-0.49167615466912951</v>
          </cell>
          <cell r="AM98">
            <v>0.12128479415065563</v>
          </cell>
          <cell r="AN98">
            <v>0.2255621406175301</v>
          </cell>
          <cell r="AP98">
            <v>-387.61305097676814</v>
          </cell>
          <cell r="AQ98">
            <v>46.80144713803918</v>
          </cell>
          <cell r="AR98">
            <v>148.33534754248103</v>
          </cell>
          <cell r="AS98">
            <v>40.588542882521324</v>
          </cell>
          <cell r="AT98">
            <v>4.1480403503619527</v>
          </cell>
          <cell r="AU98">
            <v>25.931498165605262</v>
          </cell>
          <cell r="AV98">
            <v>-15.577719613388126</v>
          </cell>
          <cell r="AW98">
            <v>93.244985757375616</v>
          </cell>
          <cell r="AX98">
            <v>-195.67182599453736</v>
          </cell>
          <cell r="AY98">
            <v>-694.98251375189284</v>
          </cell>
          <cell r="AZ98">
            <v>-95.752637533005327</v>
          </cell>
          <cell r="BA98">
            <v>119.0662784582928</v>
          </cell>
          <cell r="BB98">
            <v>-239.92713745159563</v>
          </cell>
          <cell r="BC98">
            <v>-210.16794701141407</v>
          </cell>
          <cell r="BD98">
            <v>-11.597683113141102</v>
          </cell>
          <cell r="BE98">
            <v>-38.23602366230898</v>
          </cell>
          <cell r="BF98">
            <v>-251.21311247810081</v>
          </cell>
          <cell r="BG98">
            <v>32.845749039359362</v>
          </cell>
          <cell r="BH98">
            <v>307.90449408913264</v>
          </cell>
          <cell r="BJ98">
            <v>1.0585293392560757</v>
          </cell>
          <cell r="BK98">
            <v>-0.70316799947941488</v>
          </cell>
          <cell r="BL98">
            <v>1.3772404906161828</v>
          </cell>
          <cell r="BM98">
            <v>0.80570710532417156</v>
          </cell>
          <cell r="BN98">
            <v>-1.6775435312693321</v>
          </cell>
          <cell r="BO98">
            <v>3.1958443911943579</v>
          </cell>
          <cell r="BP98">
            <v>0.91912511537175501</v>
          </cell>
          <cell r="BQ98">
            <v>2.2446350835850115</v>
          </cell>
          <cell r="BR98">
            <v>-3.0346105518832434</v>
          </cell>
          <cell r="BS98">
            <v>1.4036025038831834</v>
          </cell>
          <cell r="BT98">
            <v>0.7421733549925813</v>
          </cell>
          <cell r="BU98">
            <v>2.169906178228187</v>
          </cell>
          <cell r="BV98">
            <v>3.4729042213662131</v>
          </cell>
          <cell r="BW98">
            <v>-0.63934946619550459</v>
          </cell>
          <cell r="BX98">
            <v>-0.54583943647771305</v>
          </cell>
          <cell r="BY98">
            <v>9.6245044158904669E-2</v>
          </cell>
          <cell r="BZ98">
            <v>0.91065317357177378</v>
          </cell>
          <cell r="CA98">
            <v>2.8780777672783975</v>
          </cell>
          <cell r="CB98">
            <v>1.1645444264798854</v>
          </cell>
          <cell r="CD98">
            <v>4492.9452874201816</v>
          </cell>
          <cell r="CE98">
            <v>-6.9093605941494616</v>
          </cell>
          <cell r="CF98">
            <v>423.6641597294838</v>
          </cell>
          <cell r="CG98">
            <v>41.494059974997072</v>
          </cell>
          <cell r="CH98">
            <v>-87.136142728776576</v>
          </cell>
          <cell r="CI98">
            <v>136.53156156287332</v>
          </cell>
          <cell r="CJ98">
            <v>20.54573323500108</v>
          </cell>
          <cell r="CK98">
            <v>312.22894768538572</v>
          </cell>
          <cell r="CL98">
            <v>-760.70834790533263</v>
          </cell>
          <cell r="CM98">
            <v>3261.987706191605</v>
          </cell>
          <cell r="CN98">
            <v>447.26715300374781</v>
          </cell>
          <cell r="CO98">
            <v>402.28297540045241</v>
          </cell>
          <cell r="CP98">
            <v>1369.302072250488</v>
          </cell>
          <cell r="CQ98">
            <v>-117.85283049511418</v>
          </cell>
          <cell r="CR98">
            <v>-63.462146029498399</v>
          </cell>
          <cell r="CS98">
            <v>7.0937367324868319</v>
          </cell>
          <cell r="CT98">
            <v>458.81600280330167</v>
          </cell>
          <cell r="CU98">
            <v>758.54074252573628</v>
          </cell>
          <cell r="CV98">
            <v>1574.911129998567</v>
          </cell>
        </row>
        <row r="99">
          <cell r="B99">
            <v>431543.5639483034</v>
          </cell>
          <cell r="D99">
            <v>31262.784256606552</v>
          </cell>
          <cell r="J99">
            <v>24043.226067623855</v>
          </cell>
          <cell r="K99">
            <v>237483.46316344797</v>
          </cell>
          <cell r="T99">
            <v>137789.18761515801</v>
          </cell>
          <cell r="V99">
            <v>0.60589753836834959</v>
          </cell>
          <cell r="W99">
            <v>-1.1061160440864026</v>
          </cell>
          <cell r="X99">
            <v>0.24789094036954396</v>
          </cell>
          <cell r="Y99">
            <v>1.1732998616430956</v>
          </cell>
          <cell r="Z99">
            <v>-0.4024814380920172</v>
          </cell>
          <cell r="AA99">
            <v>0.62835463530974689</v>
          </cell>
          <cell r="AB99">
            <v>-0.78547161989704906</v>
          </cell>
          <cell r="AC99">
            <v>0.18960803839178642</v>
          </cell>
          <cell r="AD99">
            <v>-1.0853143184974101</v>
          </cell>
          <cell r="AE99">
            <v>0.77244682730959191</v>
          </cell>
          <cell r="AF99">
            <v>-0.14564300865473889</v>
          </cell>
          <cell r="AG99">
            <v>5.2478607778438935E-2</v>
          </cell>
          <cell r="AH99">
            <v>1.9727216200604136</v>
          </cell>
          <cell r="AI99">
            <v>2.6054192013092781</v>
          </cell>
          <cell r="AJ99">
            <v>-1.4050110875225896</v>
          </cell>
          <cell r="AK99">
            <v>-0.88038426865457708</v>
          </cell>
          <cell r="AL99">
            <v>1.4517458472904865</v>
          </cell>
          <cell r="AM99">
            <v>0.39152066560794729</v>
          </cell>
          <cell r="AN99">
            <v>0.71329816216698649</v>
          </cell>
          <cell r="AP99">
            <v>2598.9647674010484</v>
          </cell>
          <cell r="AQ99">
            <v>-10.792320775180769</v>
          </cell>
          <cell r="AR99">
            <v>77.305975370094529</v>
          </cell>
          <cell r="AS99">
            <v>60.912002394890806</v>
          </cell>
          <cell r="AT99">
            <v>-20.555266357156142</v>
          </cell>
          <cell r="AU99">
            <v>27.702213029416271</v>
          </cell>
          <cell r="AV99">
            <v>-17.719480553175345</v>
          </cell>
          <cell r="AW99">
            <v>26.966506856122578</v>
          </cell>
          <cell r="AX99">
            <v>-263.80771807822748</v>
          </cell>
          <cell r="AY99">
            <v>1820.3720702888095</v>
          </cell>
          <cell r="AZ99">
            <v>-88.422462241825997</v>
          </cell>
          <cell r="BA99">
            <v>9.9402200090080441</v>
          </cell>
          <cell r="BB99">
            <v>804.82026339761069</v>
          </cell>
          <cell r="BC99">
            <v>477.19265059115423</v>
          </cell>
          <cell r="BD99">
            <v>-162.46228294799948</v>
          </cell>
          <cell r="BE99">
            <v>-64.951135812528264</v>
          </cell>
          <cell r="BF99">
            <v>738.09652609375917</v>
          </cell>
          <cell r="BG99">
            <v>106.15829119965929</v>
          </cell>
          <cell r="BH99">
            <v>975.88676059557474</v>
          </cell>
          <cell r="BJ99">
            <v>1.2751766120257635</v>
          </cell>
          <cell r="BK99">
            <v>0.91124647014741988</v>
          </cell>
          <cell r="BL99">
            <v>1.2765858305193056</v>
          </cell>
          <cell r="BM99">
            <v>1.4281699377055368</v>
          </cell>
          <cell r="BN99">
            <v>-0.51842535421514624</v>
          </cell>
          <cell r="BO99">
            <v>2.9486375131099862</v>
          </cell>
          <cell r="BP99">
            <v>-2.1809826014150491</v>
          </cell>
          <cell r="BQ99">
            <v>1.9274466505492027</v>
          </cell>
          <cell r="BR99">
            <v>-3.6160718942667702</v>
          </cell>
          <cell r="BS99">
            <v>1.5766050531769382</v>
          </cell>
          <cell r="BT99">
            <v>1.6477477316412248E-2</v>
          </cell>
          <cell r="BU99">
            <v>0.87241058537286253</v>
          </cell>
          <cell r="BV99">
            <v>4.2490966560506216</v>
          </cell>
          <cell r="BW99">
            <v>3.3030629245759391</v>
          </cell>
          <cell r="BX99">
            <v>-2.0365310394973024</v>
          </cell>
          <cell r="BY99">
            <v>-1.7281164437292551</v>
          </cell>
          <cell r="BZ99">
            <v>1.9491599200073262</v>
          </cell>
          <cell r="CA99">
            <v>2.2349147155985571</v>
          </cell>
          <cell r="CB99">
            <v>1.657675467612818</v>
          </cell>
          <cell r="CD99">
            <v>5433.6539142779075</v>
          </cell>
          <cell r="CE99">
            <v>8.7132439913639246</v>
          </cell>
          <cell r="CF99">
            <v>394.06568731841253</v>
          </cell>
          <cell r="CG99">
            <v>73.957303749816674</v>
          </cell>
          <cell r="CH99">
            <v>-26.507535587991697</v>
          </cell>
          <cell r="CI99">
            <v>127.0664206125648</v>
          </cell>
          <cell r="CJ99">
            <v>-49.902771450585533</v>
          </cell>
          <cell r="CK99">
            <v>269.45226999460647</v>
          </cell>
          <cell r="CL99">
            <v>-902.03870852058753</v>
          </cell>
          <cell r="CM99">
            <v>3686.0616465123603</v>
          </cell>
          <cell r="CN99">
            <v>9.9875542039953871</v>
          </cell>
          <cell r="CO99">
            <v>163.90419561062663</v>
          </cell>
          <cell r="CP99">
            <v>1695.6703199669209</v>
          </cell>
          <cell r="CQ99">
            <v>600.88323161698645</v>
          </cell>
          <cell r="CR99">
            <v>-237.00336982510817</v>
          </cell>
          <cell r="CS99">
            <v>-128.5931422331887</v>
          </cell>
          <cell r="CT99">
            <v>986.15666667088226</v>
          </cell>
          <cell r="CU99">
            <v>595.05619050125097</v>
          </cell>
          <cell r="CV99">
            <v>2246.8520449763455</v>
          </cell>
        </row>
        <row r="100">
          <cell r="B100">
            <v>431346.26059722155</v>
          </cell>
          <cell r="D100">
            <v>31376.434983112638</v>
          </cell>
          <cell r="J100">
            <v>23781.919345476243</v>
          </cell>
          <cell r="K100">
            <v>237360.06099016374</v>
          </cell>
          <cell r="T100">
            <v>137893.6308403037</v>
          </cell>
          <cell r="V100">
            <v>-4.5720378558467001E-2</v>
          </cell>
          <cell r="W100">
            <v>-3.1804660382090399</v>
          </cell>
          <cell r="X100">
            <v>0.36353360459910888</v>
          </cell>
          <cell r="Y100">
            <v>0.91029083726492654</v>
          </cell>
          <cell r="Z100">
            <v>0.69023636338876315</v>
          </cell>
          <cell r="AA100">
            <v>0.33862211244128915</v>
          </cell>
          <cell r="AB100">
            <v>-1.2854486776443297</v>
          </cell>
          <cell r="AC100">
            <v>0.31213723614329503</v>
          </cell>
          <cell r="AD100">
            <v>-1.0868205515044527</v>
          </cell>
          <cell r="AE100">
            <v>-5.1962427884633122E-2</v>
          </cell>
          <cell r="AF100">
            <v>-6.0674298901086665E-2</v>
          </cell>
          <cell r="AG100">
            <v>0.55039578764637387</v>
          </cell>
          <cell r="AH100">
            <v>-0.12135893415565757</v>
          </cell>
          <cell r="AI100">
            <v>-1.6601707322029591</v>
          </cell>
          <cell r="AJ100">
            <v>-4.6249831184197454E-2</v>
          </cell>
          <cell r="AK100">
            <v>6.8982676047601998E-3</v>
          </cell>
          <cell r="AL100">
            <v>-5.9327535580699919E-2</v>
          </cell>
          <cell r="AM100">
            <v>0.76015981255825871</v>
          </cell>
          <cell r="AN100">
            <v>7.5799289445988016E-2</v>
          </cell>
          <cell r="AP100">
            <v>-197.30335108184954</v>
          </cell>
          <cell r="AQ100">
            <v>-30.68840730179204</v>
          </cell>
          <cell r="AR100">
            <v>113.65072650608636</v>
          </cell>
          <cell r="AS100">
            <v>47.812333870824659</v>
          </cell>
          <cell r="AT100">
            <v>35.10941605257176</v>
          </cell>
          <cell r="AU100">
            <v>15.022607753700868</v>
          </cell>
          <cell r="AV100">
            <v>-28.770704898422991</v>
          </cell>
          <cell r="AW100">
            <v>44.4770737274157</v>
          </cell>
          <cell r="AX100">
            <v>-261.30672214761216</v>
          </cell>
          <cell r="AY100">
            <v>-123.40217328423751</v>
          </cell>
          <cell r="AZ100">
            <v>-36.782796840547235</v>
          </cell>
          <cell r="BA100">
            <v>104.30776627988234</v>
          </cell>
          <cell r="BB100">
            <v>-50.488080808012455</v>
          </cell>
          <cell r="BC100">
            <v>-311.98893324588062</v>
          </cell>
          <cell r="BD100">
            <v>-5.2727574578839267</v>
          </cell>
          <cell r="BE100">
            <v>0.50444535117367195</v>
          </cell>
          <cell r="BF100">
            <v>-30.601196131108736</v>
          </cell>
          <cell r="BG100">
            <v>206.91937956814945</v>
          </cell>
          <cell r="BH100">
            <v>104.44322514568921</v>
          </cell>
          <cell r="BJ100">
            <v>0.86154294793856501</v>
          </cell>
          <cell r="BK100">
            <v>-2.235560183715013</v>
          </cell>
          <cell r="BL100">
            <v>1.4358819706381309</v>
          </cell>
          <cell r="BM100">
            <v>2.3532234621309822</v>
          </cell>
          <cell r="BN100">
            <v>-6.9761909874654915E-2</v>
          </cell>
          <cell r="BO100">
            <v>3.3039246072378958</v>
          </cell>
          <cell r="BP100">
            <v>-3.1815245547307303</v>
          </cell>
          <cell r="BQ100">
            <v>1.8244099335340769</v>
          </cell>
          <cell r="BR100">
            <v>-4.0455653118042223</v>
          </cell>
          <cell r="BS100">
            <v>0.79442252962551585</v>
          </cell>
          <cell r="BT100">
            <v>-0.79220115589175855</v>
          </cell>
          <cell r="BU100">
            <v>0.74148950337999953</v>
          </cell>
          <cell r="BV100">
            <v>2.1201249383864029</v>
          </cell>
          <cell r="BW100">
            <v>2.1583760279333397</v>
          </cell>
          <cell r="BX100">
            <v>-2.3519922339592103</v>
          </cell>
          <cell r="BY100">
            <v>-2.2563137390207766</v>
          </cell>
          <cell r="BZ100">
            <v>1.4681247772434736</v>
          </cell>
          <cell r="CA100">
            <v>2.4604731868513419</v>
          </cell>
          <cell r="CB100">
            <v>1.766492836445499</v>
          </cell>
          <cell r="CD100">
            <v>3684.4898270991398</v>
          </cell>
          <cell r="CE100">
            <v>-21.362497498462062</v>
          </cell>
          <cell r="CF100">
            <v>444.15108756280097</v>
          </cell>
          <cell r="CG100">
            <v>121.85879384531563</v>
          </cell>
          <cell r="CH100">
            <v>-3.5754817934739549</v>
          </cell>
          <cell r="CI100">
            <v>142.36769492388339</v>
          </cell>
          <cell r="CJ100">
            <v>-72.602901344057955</v>
          </cell>
          <cell r="CK100">
            <v>256.10298193113704</v>
          </cell>
          <cell r="CL100">
            <v>-1002.6770337902926</v>
          </cell>
          <cell r="CM100">
            <v>1870.7799038032244</v>
          </cell>
          <cell r="CN100">
            <v>-483.80021216261957</v>
          </cell>
          <cell r="CO100">
            <v>140.25616757857279</v>
          </cell>
          <cell r="CP100">
            <v>862.66037640763534</v>
          </cell>
          <cell r="CQ100">
            <v>390.45322493780986</v>
          </cell>
          <cell r="CR100">
            <v>-274.47274903545622</v>
          </cell>
          <cell r="CS100">
            <v>-168.81647122378217</v>
          </cell>
          <cell r="CT100">
            <v>745.86064979317598</v>
          </cell>
          <cell r="CU100">
            <v>658.6389175078948</v>
          </cell>
          <cell r="CV100">
            <v>2393.5983670218557</v>
          </cell>
        </row>
      </sheetData>
      <sheetData sheetId="25">
        <row r="10">
          <cell r="A10" t="str">
            <v>2001T4</v>
          </cell>
        </row>
        <row r="58">
          <cell r="B58">
            <v>398859.77222145715</v>
          </cell>
        </row>
        <row r="59">
          <cell r="B59">
            <v>398019.65623896266</v>
          </cell>
        </row>
        <row r="60">
          <cell r="B60">
            <v>397809.64873650926</v>
          </cell>
        </row>
        <row r="61">
          <cell r="B61">
            <v>396717.23508782941</v>
          </cell>
        </row>
        <row r="62">
          <cell r="B62">
            <v>397470.14348081168</v>
          </cell>
        </row>
        <row r="63">
          <cell r="B63">
            <v>397267.04250772629</v>
          </cell>
        </row>
        <row r="64">
          <cell r="B64">
            <v>397693.94546148996</v>
          </cell>
        </row>
        <row r="65">
          <cell r="B65">
            <v>398690.48047700152</v>
          </cell>
        </row>
        <row r="66">
          <cell r="B66">
            <v>400940.37947013247</v>
          </cell>
        </row>
        <row r="67">
          <cell r="B67">
            <v>401713.05615538295</v>
          </cell>
        </row>
        <row r="68">
          <cell r="B68">
            <v>402536.7961619093</v>
          </cell>
        </row>
        <row r="69">
          <cell r="B69">
            <v>404020.58797920606</v>
          </cell>
        </row>
        <row r="70">
          <cell r="B70">
            <v>404604.57270217146</v>
          </cell>
        </row>
        <row r="71">
          <cell r="B71">
            <v>404731.06762377592</v>
          </cell>
        </row>
        <row r="72">
          <cell r="B72">
            <v>406974.55177811463</v>
          </cell>
        </row>
        <row r="73">
          <cell r="B73">
            <v>406398.00442145567</v>
          </cell>
        </row>
        <row r="74">
          <cell r="B74">
            <v>408504.00208626542</v>
          </cell>
        </row>
        <row r="75">
          <cell r="B75">
            <v>410227.4995399412</v>
          </cell>
        </row>
        <row r="76">
          <cell r="B76">
            <v>410420.73568080296</v>
          </cell>
        </row>
        <row r="77">
          <cell r="B77">
            <v>411018.45896175609</v>
          </cell>
        </row>
        <row r="78">
          <cell r="B78">
            <v>409602.05651372077</v>
          </cell>
        </row>
        <row r="79">
          <cell r="B79">
            <v>412192.5899457421</v>
          </cell>
        </row>
        <row r="80">
          <cell r="B80">
            <v>412593.6363438582</v>
          </cell>
        </row>
        <row r="81">
          <cell r="B81">
            <v>412434.91839239246</v>
          </cell>
        </row>
        <row r="82">
          <cell r="B82">
            <v>415224.62303326296</v>
          </cell>
        </row>
        <row r="83">
          <cell r="B83">
            <v>404622.55949614412</v>
          </cell>
        </row>
        <row r="84">
          <cell r="B84">
            <v>395648.48520140146</v>
          </cell>
        </row>
        <row r="85">
          <cell r="B85">
            <v>406479.62291253696</v>
          </cell>
        </row>
        <row r="86">
          <cell r="B86">
            <v>409095.23244213685</v>
          </cell>
        </row>
        <row r="87">
          <cell r="B87">
            <v>409892.72765378951</v>
          </cell>
        </row>
        <row r="88">
          <cell r="B88">
            <v>414217.2438455231</v>
          </cell>
        </row>
        <row r="89">
          <cell r="B89">
            <v>419823.01676212181</v>
          </cell>
        </row>
        <row r="90">
          <cell r="B90">
            <v>425196.5312081601</v>
          </cell>
        </row>
        <row r="91">
          <cell r="B91">
            <v>427980.6773232203</v>
          </cell>
        </row>
        <row r="92">
          <cell r="B92">
            <v>430322.20454292762</v>
          </cell>
        </row>
        <row r="93">
          <cell r="B93">
            <v>430383.33691460104</v>
          </cell>
        </row>
        <row r="94">
          <cell r="B94">
            <v>432830.48884349019</v>
          </cell>
        </row>
        <row r="95">
          <cell r="B95">
            <v>434338.30391978251</v>
          </cell>
        </row>
        <row r="96">
          <cell r="B96">
            <v>435476.00902712042</v>
          </cell>
        </row>
        <row r="97">
          <cell r="B97">
            <v>436847.3821357431</v>
          </cell>
        </row>
        <row r="98">
          <cell r="B98">
            <v>436274.50135713036</v>
          </cell>
        </row>
        <row r="99">
          <cell r="B99">
            <v>438690.5970192824</v>
          </cell>
        </row>
        <row r="100">
          <cell r="B100">
            <v>438524.95750980353</v>
          </cell>
        </row>
      </sheetData>
      <sheetData sheetId="26">
        <row r="46">
          <cell r="B46">
            <v>19253.873026510002</v>
          </cell>
          <cell r="D46">
            <v>5676.2169615519997</v>
          </cell>
          <cell r="J46">
            <v>5378.7721473390002</v>
          </cell>
          <cell r="K46">
            <v>7233.2317653139999</v>
          </cell>
          <cell r="T46">
            <v>888.39512942500005</v>
          </cell>
        </row>
        <row r="47">
          <cell r="B47">
            <v>19440.405100448999</v>
          </cell>
          <cell r="D47">
            <v>5629.6337368240002</v>
          </cell>
          <cell r="J47">
            <v>5500.1196969809998</v>
          </cell>
          <cell r="K47">
            <v>7353.6850417660007</v>
          </cell>
          <cell r="T47">
            <v>906.20927749199996</v>
          </cell>
        </row>
        <row r="48">
          <cell r="B48">
            <v>18616.039258826</v>
          </cell>
          <cell r="D48">
            <v>5461.5764056159996</v>
          </cell>
          <cell r="J48">
            <v>5321.2368359579996</v>
          </cell>
          <cell r="K48">
            <v>6950.1148985069995</v>
          </cell>
          <cell r="T48">
            <v>820.46317889800002</v>
          </cell>
        </row>
        <row r="49">
          <cell r="B49">
            <v>19235.899606788997</v>
          </cell>
          <cell r="D49">
            <v>5660.690953895999</v>
          </cell>
          <cell r="J49">
            <v>5729.5542478959997</v>
          </cell>
          <cell r="K49">
            <v>6935.5809272280003</v>
          </cell>
          <cell r="T49">
            <v>839.05129606800006</v>
          </cell>
        </row>
        <row r="50">
          <cell r="B50">
            <v>18897.443114758004</v>
          </cell>
          <cell r="D50">
            <v>5482.6434648270006</v>
          </cell>
          <cell r="J50">
            <v>5637.1649276810003</v>
          </cell>
          <cell r="K50">
            <v>6825.7163459530002</v>
          </cell>
          <cell r="T50">
            <v>887.33932479700002</v>
          </cell>
        </row>
        <row r="51">
          <cell r="B51">
            <v>18099.032406948998</v>
          </cell>
          <cell r="D51">
            <v>5448.3061939849995</v>
          </cell>
          <cell r="J51">
            <v>5280.7242213150002</v>
          </cell>
          <cell r="K51">
            <v>6548.9076969150001</v>
          </cell>
          <cell r="T51">
            <v>762.81436446800001</v>
          </cell>
        </row>
        <row r="52">
          <cell r="B52">
            <v>17419.953365583002</v>
          </cell>
          <cell r="D52">
            <v>5201.9712081010002</v>
          </cell>
          <cell r="J52">
            <v>5056.5245266909997</v>
          </cell>
          <cell r="K52">
            <v>6358.4466174770005</v>
          </cell>
          <cell r="T52">
            <v>767.06503206399998</v>
          </cell>
        </row>
        <row r="53">
          <cell r="B53">
            <v>18123.600194538998</v>
          </cell>
          <cell r="D53">
            <v>5401.383923542</v>
          </cell>
          <cell r="J53">
            <v>4996.543748907</v>
          </cell>
          <cell r="K53">
            <v>6990.7758331369996</v>
          </cell>
          <cell r="T53">
            <v>682.39463858700003</v>
          </cell>
        </row>
        <row r="54">
          <cell r="B54">
            <v>17640.145825823001</v>
          </cell>
          <cell r="D54">
            <v>5341.6052173299995</v>
          </cell>
          <cell r="J54">
            <v>4737.3261086539997</v>
          </cell>
          <cell r="K54">
            <v>6871.4044601130017</v>
          </cell>
          <cell r="T54">
            <v>638.52879580199999</v>
          </cell>
        </row>
        <row r="55">
          <cell r="B55">
            <v>17620.480283644003</v>
          </cell>
          <cell r="D55">
            <v>5309.2285223170002</v>
          </cell>
          <cell r="J55">
            <v>4654.2299294860004</v>
          </cell>
          <cell r="K55">
            <v>6982.2388619070016</v>
          </cell>
          <cell r="T55">
            <v>632.34903699300003</v>
          </cell>
        </row>
        <row r="56">
          <cell r="B56">
            <v>17580.768671665999</v>
          </cell>
          <cell r="D56">
            <v>5564.8013568490005</v>
          </cell>
          <cell r="J56">
            <v>4801.8576957109999</v>
          </cell>
          <cell r="K56">
            <v>6566.1853479680012</v>
          </cell>
          <cell r="T56">
            <v>600.66096485599996</v>
          </cell>
        </row>
        <row r="57">
          <cell r="B57">
            <v>17746.229604033</v>
          </cell>
          <cell r="D57">
            <v>5395.3500903879994</v>
          </cell>
          <cell r="J57">
            <v>4925.3083089370002</v>
          </cell>
          <cell r="K57">
            <v>6818.2574037810009</v>
          </cell>
          <cell r="T57">
            <v>564.608844428</v>
          </cell>
        </row>
        <row r="58">
          <cell r="B58">
            <v>17816.843834168001</v>
          </cell>
          <cell r="D58">
            <v>5360.9441800179993</v>
          </cell>
          <cell r="J58">
            <v>5000.6147833470004</v>
          </cell>
          <cell r="K58">
            <v>6795.3151969310011</v>
          </cell>
          <cell r="T58">
            <v>608.81003023799997</v>
          </cell>
        </row>
        <row r="59">
          <cell r="B59">
            <v>17740.094227533002</v>
          </cell>
          <cell r="D59">
            <v>5404.9707890350001</v>
          </cell>
          <cell r="J59">
            <v>5001.0221779780004</v>
          </cell>
          <cell r="K59">
            <v>6699.6680740219999</v>
          </cell>
          <cell r="T59">
            <v>579.18100808500003</v>
          </cell>
        </row>
        <row r="60">
          <cell r="B60">
            <v>17921.210846556998</v>
          </cell>
          <cell r="D60">
            <v>5406.8238329609994</v>
          </cell>
          <cell r="J60">
            <v>4794.2863888530001</v>
          </cell>
          <cell r="K60">
            <v>7088.5543521379996</v>
          </cell>
          <cell r="T60">
            <v>580.41117465800005</v>
          </cell>
        </row>
        <row r="61">
          <cell r="B61">
            <v>18037.876559363001</v>
          </cell>
          <cell r="D61">
            <v>5577.7274587520005</v>
          </cell>
          <cell r="J61">
            <v>4571.0803702249996</v>
          </cell>
          <cell r="K61">
            <v>7258.9806980839994</v>
          </cell>
          <cell r="T61">
            <v>565.03527768599997</v>
          </cell>
        </row>
        <row r="62">
          <cell r="B62">
            <v>18279.151289287998</v>
          </cell>
          <cell r="D62">
            <v>5531.5270999180002</v>
          </cell>
          <cell r="J62">
            <v>4757.5571515829997</v>
          </cell>
          <cell r="K62">
            <v>7381.6488297299993</v>
          </cell>
          <cell r="T62">
            <v>547.63996393900004</v>
          </cell>
        </row>
        <row r="63">
          <cell r="B63">
            <v>17689.321549987999</v>
          </cell>
          <cell r="D63">
            <v>5446.1410032969998</v>
          </cell>
          <cell r="J63">
            <v>4355.7706552809996</v>
          </cell>
          <cell r="K63">
            <v>7273.2994095450003</v>
          </cell>
          <cell r="T63">
            <v>555.80490762399995</v>
          </cell>
        </row>
        <row r="64">
          <cell r="B64">
            <v>19145.112808586</v>
          </cell>
          <cell r="D64">
            <v>5646.0197372019993</v>
          </cell>
          <cell r="J64">
            <v>4843.602148936</v>
          </cell>
          <cell r="K64">
            <v>7988.5020654190002</v>
          </cell>
          <cell r="T64">
            <v>610.156816693</v>
          </cell>
        </row>
        <row r="65">
          <cell r="B65">
            <v>19181.047934606002</v>
          </cell>
          <cell r="D65">
            <v>5553.1416613460005</v>
          </cell>
          <cell r="J65">
            <v>4613.2375623770004</v>
          </cell>
          <cell r="K65">
            <v>8309.7484839289991</v>
          </cell>
          <cell r="T65">
            <v>655.33775198900003</v>
          </cell>
        </row>
        <row r="66">
          <cell r="B66">
            <v>19168.707017737004</v>
          </cell>
          <cell r="D66">
            <v>5399.381324858</v>
          </cell>
          <cell r="J66">
            <v>4860.0336845840002</v>
          </cell>
          <cell r="K66">
            <v>8214.0098437590023</v>
          </cell>
          <cell r="T66">
            <v>654.27015778999998</v>
          </cell>
        </row>
        <row r="67">
          <cell r="B67">
            <v>19522.638364445</v>
          </cell>
          <cell r="D67">
            <v>5447.0973464630006</v>
          </cell>
          <cell r="J67">
            <v>4854.2131331660003</v>
          </cell>
          <cell r="K67">
            <v>8602.677604677001</v>
          </cell>
          <cell r="T67">
            <v>569.80987251099998</v>
          </cell>
        </row>
        <row r="68">
          <cell r="B68">
            <v>20070.733774146996</v>
          </cell>
          <cell r="D68">
            <v>5425.8033602249998</v>
          </cell>
          <cell r="J68">
            <v>5049.0931908559996</v>
          </cell>
          <cell r="K68">
            <v>8976.0440261740005</v>
          </cell>
          <cell r="T68">
            <v>572.99872717999995</v>
          </cell>
        </row>
        <row r="69">
          <cell r="B69">
            <v>20247.017950474998</v>
          </cell>
          <cell r="D69">
            <v>5307.6464716720002</v>
          </cell>
          <cell r="J69">
            <v>5297.7612894089998</v>
          </cell>
          <cell r="K69">
            <v>8965.3281939109984</v>
          </cell>
          <cell r="T69">
            <v>620.34994580199998</v>
          </cell>
        </row>
        <row r="70">
          <cell r="B70">
            <v>20351.392244248</v>
          </cell>
          <cell r="D70">
            <v>5218.0358271249997</v>
          </cell>
          <cell r="J70">
            <v>5480.4992557989999</v>
          </cell>
          <cell r="K70">
            <v>8997.7980709320018</v>
          </cell>
          <cell r="T70">
            <v>597.90164687699996</v>
          </cell>
        </row>
        <row r="71">
          <cell r="B71">
            <v>21560.166216188001</v>
          </cell>
          <cell r="D71">
            <v>5511.2754477509998</v>
          </cell>
          <cell r="J71">
            <v>5787.0700379319997</v>
          </cell>
          <cell r="K71">
            <v>9459.6175945140003</v>
          </cell>
          <cell r="T71">
            <v>755.71796854199999</v>
          </cell>
        </row>
        <row r="72">
          <cell r="B72">
            <v>22625.560236857</v>
          </cell>
          <cell r="D72">
            <v>5351.0042645100002</v>
          </cell>
          <cell r="J72">
            <v>6070.8067066530002</v>
          </cell>
          <cell r="K72">
            <v>10337.095034366999</v>
          </cell>
          <cell r="T72">
            <v>805.64664841199999</v>
          </cell>
        </row>
        <row r="73">
          <cell r="B73">
            <v>23266.956840895</v>
          </cell>
          <cell r="D73">
            <v>5427.9005045949998</v>
          </cell>
          <cell r="J73">
            <v>6462.0843452790004</v>
          </cell>
          <cell r="K73">
            <v>10505.031069417</v>
          </cell>
          <cell r="T73">
            <v>826.06140824399995</v>
          </cell>
        </row>
        <row r="74">
          <cell r="B74">
            <v>24371.272714275998</v>
          </cell>
          <cell r="D74">
            <v>5667.3406553309997</v>
          </cell>
          <cell r="J74">
            <v>6820.9065207969998</v>
          </cell>
          <cell r="K74">
            <v>10987.823275388</v>
          </cell>
          <cell r="T74">
            <v>837.248969225</v>
          </cell>
        </row>
        <row r="75">
          <cell r="B75">
            <v>25019.733547453998</v>
          </cell>
          <cell r="D75">
            <v>6010.6562581550006</v>
          </cell>
          <cell r="J75">
            <v>6615.4492253520002</v>
          </cell>
          <cell r="K75">
            <v>11321.464892995</v>
          </cell>
          <cell r="T75">
            <v>1007.346115448</v>
          </cell>
        </row>
        <row r="76">
          <cell r="B76">
            <v>24875.585709473002</v>
          </cell>
          <cell r="D76">
            <v>6059.4183822320001</v>
          </cell>
          <cell r="J76">
            <v>6495.593788524</v>
          </cell>
          <cell r="K76">
            <v>11280.245162317</v>
          </cell>
          <cell r="T76">
            <v>972.75463139099998</v>
          </cell>
        </row>
        <row r="77">
          <cell r="B77">
            <v>25832.952476597002</v>
          </cell>
          <cell r="D77">
            <v>6326.3341300490001</v>
          </cell>
          <cell r="J77">
            <v>6880.3504951750001</v>
          </cell>
          <cell r="K77">
            <v>11616.031118342</v>
          </cell>
          <cell r="T77">
            <v>930.45392993600001</v>
          </cell>
        </row>
        <row r="78">
          <cell r="B78">
            <v>25170.705380664</v>
          </cell>
          <cell r="D78">
            <v>6122.8072998560001</v>
          </cell>
          <cell r="J78">
            <v>6534.7846141119999</v>
          </cell>
          <cell r="K78">
            <v>11462.865595860001</v>
          </cell>
          <cell r="T78">
            <v>994.48179991500001</v>
          </cell>
        </row>
        <row r="79">
          <cell r="B79">
            <v>25626.652435560998</v>
          </cell>
          <cell r="D79">
            <v>6087.6425803820002</v>
          </cell>
          <cell r="J79">
            <v>6847.0702716100004</v>
          </cell>
          <cell r="K79">
            <v>11644.393770724999</v>
          </cell>
          <cell r="T79">
            <v>946.63024779800003</v>
          </cell>
        </row>
        <row r="80">
          <cell r="B80">
            <v>25330.902026593001</v>
          </cell>
          <cell r="D80">
            <v>5822.9073318429992</v>
          </cell>
          <cell r="J80">
            <v>6845.0415608040003</v>
          </cell>
          <cell r="K80">
            <v>11668.991473789001</v>
          </cell>
          <cell r="T80">
            <v>914.32096224500003</v>
          </cell>
        </row>
        <row r="81">
          <cell r="B81">
            <v>25585.171547367998</v>
          </cell>
          <cell r="D81">
            <v>5967.0275026319996</v>
          </cell>
          <cell r="J81">
            <v>6873.1707233119996</v>
          </cell>
          <cell r="K81">
            <v>11810.534855497999</v>
          </cell>
          <cell r="T81">
            <v>871.407724702</v>
          </cell>
        </row>
        <row r="82">
          <cell r="B82">
            <v>25075.677448629001</v>
          </cell>
          <cell r="D82">
            <v>5745.9138711790001</v>
          </cell>
          <cell r="J82">
            <v>6108.8363974989998</v>
          </cell>
          <cell r="K82">
            <v>12342.374717362</v>
          </cell>
          <cell r="T82">
            <v>811.09871101399995</v>
          </cell>
        </row>
        <row r="83">
          <cell r="B83">
            <v>15731.581557859001</v>
          </cell>
          <cell r="D83">
            <v>3999.663869988</v>
          </cell>
          <cell r="J83">
            <v>2572.5940618889999</v>
          </cell>
          <cell r="K83">
            <v>8456.8312241130006</v>
          </cell>
          <cell r="T83">
            <v>650.80685457200002</v>
          </cell>
        </row>
        <row r="84">
          <cell r="B84">
            <v>20822.622561606997</v>
          </cell>
          <cell r="D84">
            <v>4678.8775011970001</v>
          </cell>
          <cell r="J84">
            <v>5007.3002395009999</v>
          </cell>
          <cell r="K84">
            <v>10256.795598629998</v>
          </cell>
          <cell r="T84">
            <v>777.76030493400003</v>
          </cell>
        </row>
        <row r="85">
          <cell r="B85">
            <v>23636.199851911999</v>
          </cell>
          <cell r="D85">
            <v>5265.1078770839995</v>
          </cell>
          <cell r="J85">
            <v>5782.9192937139997</v>
          </cell>
          <cell r="K85">
            <v>11549.345484240999</v>
          </cell>
          <cell r="T85">
            <v>968.18214079300003</v>
          </cell>
        </row>
        <row r="86">
          <cell r="B86">
            <v>24602.075077171001</v>
          </cell>
          <cell r="D86">
            <v>5490.3398037620009</v>
          </cell>
          <cell r="J86">
            <v>5743.0522359910001</v>
          </cell>
          <cell r="K86">
            <v>12342.021647281001</v>
          </cell>
          <cell r="T86">
            <v>980.56543010999997</v>
          </cell>
        </row>
        <row r="87">
          <cell r="B87">
            <v>25369.140639026999</v>
          </cell>
          <cell r="D87">
            <v>5782.5307702699993</v>
          </cell>
          <cell r="J87">
            <v>6208.7817160439999</v>
          </cell>
          <cell r="K87">
            <v>12292.560328358</v>
          </cell>
          <cell r="T87">
            <v>953.60632025400002</v>
          </cell>
        </row>
        <row r="88">
          <cell r="B88">
            <v>27906.211555848</v>
          </cell>
          <cell r="D88">
            <v>5971.5079595509997</v>
          </cell>
          <cell r="J88">
            <v>6322.3809478149997</v>
          </cell>
          <cell r="K88">
            <v>14579.098147907001</v>
          </cell>
          <cell r="T88">
            <v>949.86855961499998</v>
          </cell>
        </row>
        <row r="89">
          <cell r="B89">
            <v>27211.355835591999</v>
          </cell>
          <cell r="D89">
            <v>5829.839788882</v>
          </cell>
          <cell r="J89">
            <v>6246.4376871630002</v>
          </cell>
          <cell r="K89">
            <v>13987.596806405998</v>
          </cell>
          <cell r="T89">
            <v>1062.1104621259999</v>
          </cell>
        </row>
        <row r="90">
          <cell r="B90">
            <v>27908.357762485997</v>
          </cell>
          <cell r="D90">
            <v>6260.1188515670001</v>
          </cell>
          <cell r="J90">
            <v>6298.2000071129996</v>
          </cell>
          <cell r="K90">
            <v>14042.439702861999</v>
          </cell>
          <cell r="T90">
            <v>1213.607280083</v>
          </cell>
        </row>
        <row r="91">
          <cell r="B91">
            <v>27618.266577773</v>
          </cell>
          <cell r="D91">
            <v>5974.4380175589995</v>
          </cell>
          <cell r="J91">
            <v>5870.741817872</v>
          </cell>
          <cell r="K91">
            <v>14071.417482948</v>
          </cell>
          <cell r="T91">
            <v>1623.807705574</v>
          </cell>
        </row>
        <row r="92">
          <cell r="B92">
            <v>27342.855678920998</v>
          </cell>
          <cell r="D92">
            <v>5653.0199818540004</v>
          </cell>
          <cell r="J92">
            <v>5754.3516918360001</v>
          </cell>
          <cell r="K92">
            <v>14276.091079657001</v>
          </cell>
          <cell r="T92">
            <v>1583.628561173</v>
          </cell>
        </row>
        <row r="93">
          <cell r="B93">
            <v>27661.438508586998</v>
          </cell>
          <cell r="D93">
            <v>5515.9244750409998</v>
          </cell>
          <cell r="J93">
            <v>6046.3629063039998</v>
          </cell>
          <cell r="K93">
            <v>14509.108253644001</v>
          </cell>
          <cell r="T93">
            <v>1524.5111592799999</v>
          </cell>
        </row>
        <row r="94">
          <cell r="B94">
            <v>27159.670549663002</v>
          </cell>
          <cell r="D94">
            <v>5195.0731690299999</v>
          </cell>
          <cell r="J94">
            <v>6134.7482463639999</v>
          </cell>
          <cell r="K94">
            <v>14234.638085651</v>
          </cell>
          <cell r="T94">
            <v>1540.704144781</v>
          </cell>
        </row>
        <row r="95">
          <cell r="B95">
            <v>26134.750619251001</v>
          </cell>
          <cell r="D95">
            <v>4976.4994570170002</v>
          </cell>
          <cell r="J95">
            <v>6060.4507693969999</v>
          </cell>
          <cell r="K95">
            <v>13635.411557617002</v>
          </cell>
          <cell r="T95">
            <v>1408.297494247</v>
          </cell>
        </row>
        <row r="96">
          <cell r="B96">
            <v>26333.094095987995</v>
          </cell>
          <cell r="D96">
            <v>5074.9303771640007</v>
          </cell>
          <cell r="J96">
            <v>6116.90413197</v>
          </cell>
          <cell r="K96">
            <v>13532.596306158999</v>
          </cell>
          <cell r="T96">
            <v>1548.703590289</v>
          </cell>
        </row>
        <row r="97">
          <cell r="B97">
            <v>26386.310756348998</v>
          </cell>
          <cell r="D97">
            <v>5087.8560022199999</v>
          </cell>
          <cell r="J97">
            <v>6061.0156485150001</v>
          </cell>
          <cell r="K97">
            <v>13537.518579740999</v>
          </cell>
          <cell r="T97">
            <v>1628.931714437</v>
          </cell>
        </row>
        <row r="98">
          <cell r="B98">
            <v>26871.591329132003</v>
          </cell>
          <cell r="D98">
            <v>5060.3643548069995</v>
          </cell>
          <cell r="J98">
            <v>6185.3126047440001</v>
          </cell>
          <cell r="K98">
            <v>13943.362585042001</v>
          </cell>
          <cell r="T98">
            <v>1609.207437455</v>
          </cell>
        </row>
        <row r="99">
          <cell r="B99">
            <v>26899.351351635996</v>
          </cell>
          <cell r="D99">
            <v>5213.1621348139997</v>
          </cell>
          <cell r="J99">
            <v>5884.2764287629998</v>
          </cell>
          <cell r="K99">
            <v>14056.623224111998</v>
          </cell>
          <cell r="T99">
            <v>1668.671020644</v>
          </cell>
        </row>
        <row r="100">
          <cell r="B100">
            <v>27105.388499937999</v>
          </cell>
          <cell r="D100">
            <v>4987.8084006009994</v>
          </cell>
          <cell r="J100">
            <v>5930.77027335</v>
          </cell>
          <cell r="K100">
            <v>14469.813859563999</v>
          </cell>
          <cell r="T100">
            <v>1648.936209965</v>
          </cell>
        </row>
      </sheetData>
      <sheetData sheetId="27">
        <row r="11">
          <cell r="V11">
            <v>0.38338588632516046</v>
          </cell>
          <cell r="X11">
            <v>6.4238653616044417E-2</v>
          </cell>
          <cell r="Y11">
            <v>1.2611516482623486</v>
          </cell>
          <cell r="Z11">
            <v>4.7066776586565995</v>
          </cell>
          <cell r="AA11">
            <v>-3.4225591244537057</v>
          </cell>
          <cell r="AB11">
            <v>1.9871485937853484</v>
          </cell>
          <cell r="AC11">
            <v>-1.3248165940416556</v>
          </cell>
          <cell r="AD11">
            <v>-0.9050622368007244</v>
          </cell>
          <cell r="AE11">
            <v>0.61561543969999022</v>
          </cell>
          <cell r="AF11">
            <v>0.26845343618795425</v>
          </cell>
          <cell r="AG11">
            <v>2.0399085721462651</v>
          </cell>
          <cell r="AH11">
            <v>1.2211877734856103</v>
          </cell>
          <cell r="AI11">
            <v>1.9493568618401236</v>
          </cell>
          <cell r="AJ11">
            <v>-0.42107599725715872</v>
          </cell>
          <cell r="AK11">
            <v>2.0968790748816524</v>
          </cell>
          <cell r="AL11">
            <v>-0.39421062380160521</v>
          </cell>
          <cell r="AM11">
            <v>0.71005247162834184</v>
          </cell>
          <cell r="AN11" t="e">
            <v>#DIV/0!</v>
          </cell>
          <cell r="AP11">
            <v>1702.5049873404205</v>
          </cell>
          <cell r="AQ11">
            <v>0</v>
          </cell>
          <cell r="AR11">
            <v>54.559661754101398</v>
          </cell>
          <cell r="AS11">
            <v>153.21786644477106</v>
          </cell>
          <cell r="AT11">
            <v>696.65467237894518</v>
          </cell>
          <cell r="AU11">
            <v>-417.44530047895023</v>
          </cell>
          <cell r="AV11">
            <v>137.22113130255912</v>
          </cell>
          <cell r="AW11">
            <v>-515.08870789322827</v>
          </cell>
          <cell r="AX11">
            <v>-335.05961397223291</v>
          </cell>
          <cell r="AY11">
            <v>1983.0049395585083</v>
          </cell>
          <cell r="AZ11">
            <v>245.48991337286134</v>
          </cell>
          <cell r="BA11">
            <v>1090.8337456928421</v>
          </cell>
          <cell r="BB11">
            <v>304.08468430940411</v>
          </cell>
          <cell r="BC11">
            <v>334.16165651287156</v>
          </cell>
          <cell r="BD11">
            <v>-84.570717506481742</v>
          </cell>
          <cell r="BE11">
            <v>165.11907475623775</v>
          </cell>
          <cell r="BF11">
            <v>-297.46325947370497</v>
          </cell>
          <cell r="BG11">
            <v>225.34984189448369</v>
          </cell>
          <cell r="BH11">
            <v>0</v>
          </cell>
        </row>
        <row r="12">
          <cell r="V12">
            <v>0.29594956033471842</v>
          </cell>
          <cell r="X12">
            <v>-2.0998858160425904E-2</v>
          </cell>
          <cell r="Y12">
            <v>-0.24322488676075116</v>
          </cell>
          <cell r="Z12">
            <v>1.1520112754757283</v>
          </cell>
          <cell r="AA12">
            <v>-1.7834265153127138</v>
          </cell>
          <cell r="AB12">
            <v>3.1678838524360708</v>
          </cell>
          <cell r="AC12">
            <v>-0.46784711453810024</v>
          </cell>
          <cell r="AD12">
            <v>0.22787241545902948</v>
          </cell>
          <cell r="AE12">
            <v>0.38676721102346434</v>
          </cell>
          <cell r="AF12">
            <v>-7.3379367919601535E-2</v>
          </cell>
          <cell r="AG12">
            <v>0.56560563606677938</v>
          </cell>
          <cell r="AH12">
            <v>0.68162972736640626</v>
          </cell>
          <cell r="AI12">
            <v>-1.1342520412305546</v>
          </cell>
          <cell r="AJ12">
            <v>1.3054356235020714</v>
          </cell>
          <cell r="AK12">
            <v>0.23868980968380082</v>
          </cell>
          <cell r="AL12">
            <v>0.80905960439059399</v>
          </cell>
          <cell r="AM12">
            <v>0.47000606573015524</v>
          </cell>
          <cell r="AN12" t="e">
            <v>#DIV/0!</v>
          </cell>
          <cell r="AP12">
            <v>1319.2643020494725</v>
          </cell>
          <cell r="AQ12">
            <v>0</v>
          </cell>
          <cell r="AR12">
            <v>-17.84636679221876</v>
          </cell>
          <cell r="AS12">
            <v>-29.922162067578029</v>
          </cell>
          <cell r="AT12">
            <v>178.53945611478412</v>
          </cell>
          <cell r="AU12">
            <v>-210.07749463900473</v>
          </cell>
          <cell r="AV12">
            <v>223.10296997090154</v>
          </cell>
          <cell r="AW12">
            <v>-179.48913617133076</v>
          </cell>
          <cell r="AX12">
            <v>83.596263140469091</v>
          </cell>
          <cell r="AY12">
            <v>1253.5144057012512</v>
          </cell>
          <cell r="AZ12">
            <v>-67.282631392867188</v>
          </cell>
          <cell r="BA12">
            <v>308.62538942004176</v>
          </cell>
          <cell r="BB12">
            <v>171.80351745297958</v>
          </cell>
          <cell r="BC12">
            <v>-198.22540960531842</v>
          </cell>
          <cell r="BD12">
            <v>261.08529885556345</v>
          </cell>
          <cell r="BE12">
            <v>19.189789261258738</v>
          </cell>
          <cell r="BF12">
            <v>608.09314503567293</v>
          </cell>
          <cell r="BG12">
            <v>150.22530667393585</v>
          </cell>
          <cell r="BH12">
            <v>0</v>
          </cell>
        </row>
        <row r="13">
          <cell r="V13">
            <v>0.39263555489108537</v>
          </cell>
          <cell r="X13">
            <v>-0.30296580633406567</v>
          </cell>
          <cell r="Y13">
            <v>0.66433110850869781</v>
          </cell>
          <cell r="Z13">
            <v>-0.16027508612770358</v>
          </cell>
          <cell r="AA13">
            <v>-1.6713716075211771</v>
          </cell>
          <cell r="AB13">
            <v>1.1568343340301546</v>
          </cell>
          <cell r="AC13">
            <v>-0.5355906694513024</v>
          </cell>
          <cell r="AD13">
            <v>0.74573705047771277</v>
          </cell>
          <cell r="AE13">
            <v>0.53439388255569487</v>
          </cell>
          <cell r="AF13">
            <v>1.5631308946062461E-2</v>
          </cell>
          <cell r="AG13">
            <v>9.3941456254564848E-2</v>
          </cell>
          <cell r="AH13">
            <v>2.3467962458251002</v>
          </cell>
          <cell r="AI13">
            <v>-1.2211438312152101</v>
          </cell>
          <cell r="AJ13">
            <v>0.44350016348941868</v>
          </cell>
          <cell r="AK13">
            <v>-0.15971492535608034</v>
          </cell>
          <cell r="AL13">
            <v>1.1387966687511186</v>
          </cell>
          <cell r="AM13">
            <v>1.0849830500395452</v>
          </cell>
          <cell r="AN13" t="e">
            <v>#DIV/0!</v>
          </cell>
          <cell r="AP13">
            <v>1755.4446103388909</v>
          </cell>
          <cell r="AQ13">
            <v>0</v>
          </cell>
          <cell r="AR13">
            <v>-257.42845109042537</v>
          </cell>
          <cell r="AS13">
            <v>81.528969234233955</v>
          </cell>
          <cell r="AT13">
            <v>-25.125691270874086</v>
          </cell>
          <cell r="AU13">
            <v>-193.36688856778346</v>
          </cell>
          <cell r="AV13">
            <v>84.052724192678397</v>
          </cell>
          <cell r="AW13">
            <v>-204.51756467867381</v>
          </cell>
          <cell r="AX13">
            <v>274.20119340118981</v>
          </cell>
          <cell r="AY13">
            <v>1738.6718680281192</v>
          </cell>
          <cell r="AZ13">
            <v>14.322061984770698</v>
          </cell>
          <cell r="BA13">
            <v>51.549526931870787</v>
          </cell>
          <cell r="BB13">
            <v>595.53755025887585</v>
          </cell>
          <cell r="BC13">
            <v>-210.99027133944401</v>
          </cell>
          <cell r="BD13">
            <v>89.857326124561951</v>
          </cell>
          <cell r="BE13">
            <v>-12.871145849861932</v>
          </cell>
          <cell r="BF13">
            <v>862.85007545654662</v>
          </cell>
          <cell r="BG13">
            <v>348.41674446088655</v>
          </cell>
          <cell r="BH13">
            <v>0</v>
          </cell>
        </row>
        <row r="14">
          <cell r="V14">
            <v>0.28723290254459855</v>
          </cell>
          <cell r="X14">
            <v>-0.52815409464871399</v>
          </cell>
          <cell r="Y14">
            <v>0.85039292431663416</v>
          </cell>
          <cell r="Z14">
            <v>-2.4248947973861457</v>
          </cell>
          <cell r="AA14">
            <v>-1.3108674855857871</v>
          </cell>
          <cell r="AB14">
            <v>0.83601444374650224</v>
          </cell>
          <cell r="AC14">
            <v>-0.22447066799338167</v>
          </cell>
          <cell r="AD14">
            <v>-3.6205132373734461E-2</v>
          </cell>
          <cell r="AE14">
            <v>0.53503524391058654</v>
          </cell>
          <cell r="AF14">
            <v>0.27798992080909635</v>
          </cell>
          <cell r="AG14">
            <v>1.3896705739910864</v>
          </cell>
          <cell r="AH14">
            <v>0.15169750482486588</v>
          </cell>
          <cell r="AI14">
            <v>-0.99007636591815773</v>
          </cell>
          <cell r="AJ14">
            <v>-1.307480221604973</v>
          </cell>
          <cell r="AK14">
            <v>-1.6190789460870714</v>
          </cell>
          <cell r="AL14">
            <v>1.5566799152244348</v>
          </cell>
          <cell r="AM14">
            <v>0.2004086473151645</v>
          </cell>
          <cell r="AN14" t="e">
            <v>#DIV/0!</v>
          </cell>
          <cell r="AP14">
            <v>1289.2393393031089</v>
          </cell>
          <cell r="AQ14">
            <v>0</v>
          </cell>
          <cell r="AR14">
            <v>-447.41013556852704</v>
          </cell>
          <cell r="AS14">
            <v>105.05642359000194</v>
          </cell>
          <cell r="AT14">
            <v>-379.5318939337576</v>
          </cell>
          <cell r="AU14">
            <v>-149.12410886564976</v>
          </cell>
          <cell r="AV14">
            <v>61.44543661976968</v>
          </cell>
          <cell r="AW14">
            <v>-85.255992978884024</v>
          </cell>
          <cell r="AX14">
            <v>-13.411595243378542</v>
          </cell>
          <cell r="AY14">
            <v>1750.0610701150144</v>
          </cell>
          <cell r="AZ14">
            <v>254.7458587060828</v>
          </cell>
          <cell r="BA14">
            <v>763.28556368361751</v>
          </cell>
          <cell r="BB14">
            <v>39.399113969200698</v>
          </cell>
          <cell r="BC14">
            <v>-168.97727304900764</v>
          </cell>
          <cell r="BD14">
            <v>-266.08272102726914</v>
          </cell>
          <cell r="BE14">
            <v>-130.27033996339287</v>
          </cell>
          <cell r="BF14">
            <v>1192.9060950274434</v>
          </cell>
          <cell r="BG14">
            <v>65.054772768235125</v>
          </cell>
          <cell r="BH14">
            <v>0</v>
          </cell>
          <cell r="BJ14">
            <v>1.3661002870421157</v>
          </cell>
          <cell r="BK14" t="e">
            <v>#DIV/0!</v>
          </cell>
          <cell r="BL14">
            <v>-0.78665203935610606</v>
          </cell>
          <cell r="BM14">
            <v>2.5506624362361618</v>
          </cell>
          <cell r="BN14">
            <v>3.1789980368862381</v>
          </cell>
          <cell r="BO14">
            <v>-7.9529690542296745</v>
          </cell>
          <cell r="BP14">
            <v>7.3249942430010373</v>
          </cell>
          <cell r="BQ14">
            <v>-2.5317679292630513</v>
          </cell>
          <cell r="BR14">
            <v>2.519203721929042E-2</v>
          </cell>
          <cell r="BS14">
            <v>2.0878259347463679</v>
          </cell>
          <cell r="BT14">
            <v>0.48911404720846097</v>
          </cell>
          <cell r="BU14">
            <v>4.1408306170876097</v>
          </cell>
          <cell r="BV14">
            <v>4.4610130494144862</v>
          </cell>
          <cell r="BW14">
            <v>-1.4235747129467957</v>
          </cell>
          <cell r="BX14">
            <v>1.439853827545079E-3</v>
          </cell>
          <cell r="BY14">
            <v>0.52279250021023405</v>
          </cell>
          <cell r="BZ14">
            <v>3.136032748917561</v>
          </cell>
          <cell r="CA14">
            <v>2.4861989277187302</v>
          </cell>
          <cell r="CB14" t="e">
            <v>#DIV/0!</v>
          </cell>
          <cell r="CD14">
            <v>6066.4532390318927</v>
          </cell>
          <cell r="CE14">
            <v>0</v>
          </cell>
          <cell r="CF14">
            <v>-668.12529169706977</v>
          </cell>
          <cell r="CG14">
            <v>309.88109720142893</v>
          </cell>
          <cell r="CH14">
            <v>470.53654328909761</v>
          </cell>
          <cell r="CI14">
            <v>-970.01379255138818</v>
          </cell>
          <cell r="CJ14">
            <v>505.82226208590873</v>
          </cell>
          <cell r="CK14">
            <v>-984.35140172211686</v>
          </cell>
          <cell r="CL14">
            <v>9.3262473260474508</v>
          </cell>
          <cell r="CM14">
            <v>6725.2522834028932</v>
          </cell>
          <cell r="CN14">
            <v>447.27520267084765</v>
          </cell>
          <cell r="CO14">
            <v>2214.2942257283721</v>
          </cell>
          <cell r="CP14">
            <v>1110.8248659904602</v>
          </cell>
          <cell r="CQ14">
            <v>-244.0312974808985</v>
          </cell>
          <cell r="CR14">
            <v>0.28918644637451507</v>
          </cell>
          <cell r="CS14">
            <v>41.167378204241686</v>
          </cell>
          <cell r="CT14">
            <v>2366.386056045958</v>
          </cell>
          <cell r="CU14">
            <v>789.04666579754121</v>
          </cell>
          <cell r="CV14">
            <v>0</v>
          </cell>
        </row>
        <row r="15">
          <cell r="V15">
            <v>0.14971306970219533</v>
          </cell>
          <cell r="X15">
            <v>-0.16642337532892792</v>
          </cell>
          <cell r="Y15">
            <v>-0.44223597273761461</v>
          </cell>
          <cell r="Z15">
            <v>0.77643534882594345</v>
          </cell>
          <cell r="AA15">
            <v>-0.42507128747558687</v>
          </cell>
          <cell r="AB15">
            <v>0.24719795034524594</v>
          </cell>
          <cell r="AC15">
            <v>-0.45998231672726986</v>
          </cell>
          <cell r="AD15">
            <v>-0.56157231747337999</v>
          </cell>
          <cell r="AE15">
            <v>0.3108173719211349</v>
          </cell>
          <cell r="AF15">
            <v>-0.3085344251264277</v>
          </cell>
          <cell r="AG15">
            <v>-0.1784322195378385</v>
          </cell>
          <cell r="AH15">
            <v>-0.74333449120095318</v>
          </cell>
          <cell r="AI15">
            <v>-1.0197241456629369</v>
          </cell>
          <cell r="AJ15">
            <v>1.148145606856299</v>
          </cell>
          <cell r="AK15">
            <v>-1.7459286058252421</v>
          </cell>
          <cell r="AL15">
            <v>1.8603571924193485</v>
          </cell>
          <cell r="AM15">
            <v>0.708496699193506</v>
          </cell>
          <cell r="AN15" t="e">
            <v>#DIV/0!</v>
          </cell>
          <cell r="AP15">
            <v>673.91438359644962</v>
          </cell>
          <cell r="AQ15">
            <v>0</v>
          </cell>
          <cell r="AR15">
            <v>-140.23604994082416</v>
          </cell>
          <cell r="AS15">
            <v>-55.097847821529285</v>
          </cell>
          <cell r="AT15">
            <v>118.57679384793482</v>
          </cell>
          <cell r="AU15">
            <v>-47.722168727183089</v>
          </cell>
          <cell r="AV15">
            <v>18.320460721475683</v>
          </cell>
          <cell r="AW15">
            <v>-174.31328796153684</v>
          </cell>
          <cell r="AX15">
            <v>-207.94990404639248</v>
          </cell>
          <cell r="AY15">
            <v>1022.1003375836299</v>
          </cell>
          <cell r="AZ15">
            <v>-283.52237012135447</v>
          </cell>
          <cell r="BA15">
            <v>-99.366999662248418</v>
          </cell>
          <cell r="BB15">
            <v>-193.35286756313872</v>
          </cell>
          <cell r="BC15">
            <v>-172.31418570268215</v>
          </cell>
          <cell r="BD15">
            <v>230.60183077898546</v>
          </cell>
          <cell r="BE15">
            <v>-138.20217753576526</v>
          </cell>
          <cell r="BF15">
            <v>1447.8106524821633</v>
          </cell>
          <cell r="BG15">
            <v>230.44645490773837</v>
          </cell>
          <cell r="BH15">
            <v>0</v>
          </cell>
          <cell r="BJ15">
            <v>1.1301399042056515</v>
          </cell>
          <cell r="BK15" t="e">
            <v>#DIV/0!</v>
          </cell>
          <cell r="BL15">
            <v>-1.0153526465554785</v>
          </cell>
          <cell r="BM15">
            <v>0.82558301460360362</v>
          </cell>
          <cell r="BN15">
            <v>-0.69390169251299927</v>
          </cell>
          <cell r="BO15">
            <v>-5.0960921978068114</v>
          </cell>
          <cell r="BP15">
            <v>5.4939773417040039</v>
          </cell>
          <cell r="BQ15">
            <v>-1.6775119235030944</v>
          </cell>
          <cell r="BR15">
            <v>0.37190647005609367</v>
          </cell>
          <cell r="BS15">
            <v>1.7785680531275716</v>
          </cell>
          <cell r="BT15">
            <v>-8.9143590288420782E-2</v>
          </cell>
          <cell r="BU15">
            <v>1.8768159205788448</v>
          </cell>
          <cell r="BV15">
            <v>2.4336115691381943</v>
          </cell>
          <cell r="BW15">
            <v>-4.2944255070716641</v>
          </cell>
          <cell r="BX15">
            <v>1.5773197042340037</v>
          </cell>
          <cell r="BY15">
            <v>-3.2607683941692556</v>
          </cell>
          <cell r="BZ15">
            <v>5.4705072968797674</v>
          </cell>
          <cell r="CA15">
            <v>2.484615717310934</v>
          </cell>
          <cell r="CB15" t="e">
            <v>#DIV/0!</v>
          </cell>
          <cell r="CD15">
            <v>5037.8626352879219</v>
          </cell>
          <cell r="CE15">
            <v>0</v>
          </cell>
          <cell r="CF15">
            <v>-862.92100339199533</v>
          </cell>
          <cell r="CG15">
            <v>101.56538293512858</v>
          </cell>
          <cell r="CH15">
            <v>-107.54133524191275</v>
          </cell>
          <cell r="CI15">
            <v>-600.29066079962104</v>
          </cell>
          <cell r="CJ15">
            <v>386.9215915048253</v>
          </cell>
          <cell r="CK15">
            <v>-643.57598179042543</v>
          </cell>
          <cell r="CL15">
            <v>136.43595725188788</v>
          </cell>
          <cell r="CM15">
            <v>5764.3476814280148</v>
          </cell>
          <cell r="CN15">
            <v>-81.73708082336816</v>
          </cell>
          <cell r="CO15">
            <v>1024.0934803732816</v>
          </cell>
          <cell r="CP15">
            <v>613.38731411791741</v>
          </cell>
          <cell r="CQ15">
            <v>-750.50713969645221</v>
          </cell>
          <cell r="CR15">
            <v>315.46173473184172</v>
          </cell>
          <cell r="CS15">
            <v>-262.15387408776132</v>
          </cell>
          <cell r="CT15">
            <v>4111.6599680018262</v>
          </cell>
          <cell r="CU15">
            <v>794.14327881079589</v>
          </cell>
          <cell r="CV15">
            <v>0</v>
          </cell>
        </row>
        <row r="16">
          <cell r="V16">
            <v>0.3503943109838481</v>
          </cell>
          <cell r="X16">
            <v>0.1134490205587424</v>
          </cell>
          <cell r="Y16">
            <v>-1.066209430353493</v>
          </cell>
          <cell r="Z16">
            <v>0.95863483400668859</v>
          </cell>
          <cell r="AA16">
            <v>0.35345450563988301</v>
          </cell>
          <cell r="AB16">
            <v>2.2381558919175149</v>
          </cell>
          <cell r="AC16">
            <v>-0.33309638372512884</v>
          </cell>
          <cell r="AD16">
            <v>-0.29735571648203951</v>
          </cell>
          <cell r="AE16">
            <v>0.48312845637628055</v>
          </cell>
          <cell r="AF16">
            <v>-1.9663433236449812E-3</v>
          </cell>
          <cell r="AG16">
            <v>0.69477070287167209</v>
          </cell>
          <cell r="AH16">
            <v>1.1461769465698657</v>
          </cell>
          <cell r="AI16">
            <v>-9.9434449983848427E-2</v>
          </cell>
          <cell r="AJ16">
            <v>0.68476550444001028</v>
          </cell>
          <cell r="AK16">
            <v>-3.0233469237489041</v>
          </cell>
          <cell r="AL16">
            <v>0.84161300130600747</v>
          </cell>
          <cell r="AM16">
            <v>1.095427379268421</v>
          </cell>
          <cell r="AN16" t="e">
            <v>#DIV/0!</v>
          </cell>
          <cell r="AP16">
            <v>1579.6168809902738</v>
          </cell>
          <cell r="AQ16">
            <v>0</v>
          </cell>
          <cell r="AR16">
            <v>95.438306772412034</v>
          </cell>
          <cell r="AS16">
            <v>-132.25077398980829</v>
          </cell>
          <cell r="AT16">
            <v>147.53892084846848</v>
          </cell>
          <cell r="AU16">
            <v>39.513174989233448</v>
          </cell>
          <cell r="AV16">
            <v>166.28539279152574</v>
          </cell>
          <cell r="AW16">
            <v>-125.64840786698915</v>
          </cell>
          <cell r="AX16">
            <v>-109.49229873649892</v>
          </cell>
          <cell r="AY16">
            <v>1593.6708729544189</v>
          </cell>
          <cell r="AZ16">
            <v>-1.8013621422869619</v>
          </cell>
          <cell r="BA16">
            <v>386.22002026720293</v>
          </cell>
          <cell r="BB16">
            <v>295.92229250310993</v>
          </cell>
          <cell r="BC16">
            <v>-16.631210666753759</v>
          </cell>
          <cell r="BD16">
            <v>139.11231628129099</v>
          </cell>
          <cell r="BE16">
            <v>-235.14023358495888</v>
          </cell>
          <cell r="BF16">
            <v>667.16470180422766</v>
          </cell>
          <cell r="BG16">
            <v>358.82434849252604</v>
          </cell>
          <cell r="BH16">
            <v>0</v>
          </cell>
          <cell r="BJ16">
            <v>1.1850374875510772</v>
          </cell>
          <cell r="BK16" t="e">
            <v>#DIV/0!</v>
          </cell>
          <cell r="BL16">
            <v>-0.8822419362018552</v>
          </cell>
          <cell r="BM16">
            <v>-6.2190993435740083E-3</v>
          </cell>
          <cell r="BN16">
            <v>-0.88374922658305266</v>
          </cell>
          <cell r="BO16">
            <v>-3.0312842717966526</v>
          </cell>
          <cell r="BP16">
            <v>4.5432871003380004</v>
          </cell>
          <cell r="BQ16">
            <v>-1.5443988867650527</v>
          </cell>
          <cell r="BR16">
            <v>-0.15407644930696129</v>
          </cell>
          <cell r="BS16">
            <v>1.8762652879354969</v>
          </cell>
          <cell r="BT16">
            <v>-1.7741831667361652E-2</v>
          </cell>
          <cell r="BU16">
            <v>2.0076650876575952</v>
          </cell>
          <cell r="BV16">
            <v>2.9062424704879852</v>
          </cell>
          <cell r="BW16">
            <v>-3.2926851256914857</v>
          </cell>
          <cell r="BX16">
            <v>0.95498382732075449</v>
          </cell>
          <cell r="BY16">
            <v>-6.408923339743855</v>
          </cell>
          <cell r="BZ16">
            <v>5.5045659747444242</v>
          </cell>
          <cell r="CA16">
            <v>3.122577886213862</v>
          </cell>
          <cell r="CB16" t="e">
            <v>#DIV/0!</v>
          </cell>
          <cell r="CD16">
            <v>5298.2152142287232</v>
          </cell>
          <cell r="CE16">
            <v>0</v>
          </cell>
          <cell r="CF16">
            <v>-749.63632982736453</v>
          </cell>
          <cell r="CG16">
            <v>-0.76322898710168374</v>
          </cell>
          <cell r="CH16">
            <v>-138.54187050822839</v>
          </cell>
          <cell r="CI16">
            <v>-350.69999117138286</v>
          </cell>
          <cell r="CJ16">
            <v>330.1040143254495</v>
          </cell>
          <cell r="CK16">
            <v>-589.73525348608382</v>
          </cell>
          <cell r="CL16">
            <v>-56.65260462508013</v>
          </cell>
          <cell r="CM16">
            <v>6104.5041486811824</v>
          </cell>
          <cell r="CN16">
            <v>-16.255811572787934</v>
          </cell>
          <cell r="CO16">
            <v>1101.6881112204428</v>
          </cell>
          <cell r="CP16">
            <v>737.50608916804777</v>
          </cell>
          <cell r="CQ16">
            <v>-568.91294075788755</v>
          </cell>
          <cell r="CR16">
            <v>193.48875215756925</v>
          </cell>
          <cell r="CS16">
            <v>-516.48389693397894</v>
          </cell>
          <cell r="CT16">
            <v>4170.7315247703809</v>
          </cell>
          <cell r="CU16">
            <v>1002.7423206293861</v>
          </cell>
          <cell r="CV16">
            <v>0</v>
          </cell>
        </row>
        <row r="17">
          <cell r="V17">
            <v>0.28935702843417843</v>
          </cell>
          <cell r="X17">
            <v>-0.32552693808647337</v>
          </cell>
          <cell r="Y17">
            <v>-0.65688317596283019</v>
          </cell>
          <cell r="Z17">
            <v>-0.84243674312081129</v>
          </cell>
          <cell r="AA17">
            <v>0.37178661033603344</v>
          </cell>
          <cell r="AB17">
            <v>0.29507063699867331</v>
          </cell>
          <cell r="AC17">
            <v>-0.33719979738531247</v>
          </cell>
          <cell r="AD17">
            <v>1.8307339793014465</v>
          </cell>
          <cell r="AE17">
            <v>0.27486841686004126</v>
          </cell>
          <cell r="AF17">
            <v>8.042436706749978E-2</v>
          </cell>
          <cell r="AG17">
            <v>1.153890377589839</v>
          </cell>
          <cell r="AH17">
            <v>-0.7054450654200739</v>
          </cell>
          <cell r="AI17">
            <v>-0.20157751309596295</v>
          </cell>
          <cell r="AJ17">
            <v>-0.25145828132303594</v>
          </cell>
          <cell r="AK17">
            <v>-2.0397983755207294</v>
          </cell>
          <cell r="AL17">
            <v>0.6162513545043824</v>
          </cell>
          <cell r="AM17">
            <v>0.3685869112168394</v>
          </cell>
          <cell r="AN17" t="e">
            <v>#DIV/0!</v>
          </cell>
          <cell r="AP17">
            <v>1309.0246931051952</v>
          </cell>
          <cell r="AQ17">
            <v>0</v>
          </cell>
          <cell r="AR17">
            <v>-274.15825780676096</v>
          </cell>
          <cell r="AS17">
            <v>-80.609920141490875</v>
          </cell>
          <cell r="AT17">
            <v>-130.89834826903098</v>
          </cell>
          <cell r="AU17">
            <v>41.709451382266707</v>
          </cell>
          <cell r="AV17">
            <v>22.413143387629134</v>
          </cell>
          <cell r="AW17">
            <v>-126.7725841661304</v>
          </cell>
          <cell r="AX17">
            <v>672.10821038793074</v>
          </cell>
          <cell r="AY17">
            <v>911.0747405239963</v>
          </cell>
          <cell r="AZ17">
            <v>73.675110395110096</v>
          </cell>
          <cell r="BA17">
            <v>645.8992117335074</v>
          </cell>
          <cell r="BB17">
            <v>-184.22080929896765</v>
          </cell>
          <cell r="BC17">
            <v>-33.68193386072744</v>
          </cell>
          <cell r="BD17">
            <v>-51.434368659018219</v>
          </cell>
          <cell r="BE17">
            <v>-153.84854512200036</v>
          </cell>
          <cell r="BF17">
            <v>492.62709571134474</v>
          </cell>
          <cell r="BG17">
            <v>122.05897962475137</v>
          </cell>
          <cell r="BH17">
            <v>0</v>
          </cell>
          <cell r="BJ17">
            <v>1.0809437807423938</v>
          </cell>
          <cell r="BK17" t="e">
            <v>#DIV/0!</v>
          </cell>
          <cell r="BL17">
            <v>-0.90467197955034218</v>
          </cell>
          <cell r="BM17">
            <v>-1.318632446051804</v>
          </cell>
          <cell r="BN17">
            <v>-1.5609676976962805</v>
          </cell>
          <cell r="BO17">
            <v>-1.0163835083655592</v>
          </cell>
          <cell r="BP17">
            <v>3.6526739234376659</v>
          </cell>
          <cell r="BQ17">
            <v>-1.3480201750620258</v>
          </cell>
          <cell r="BR17">
            <v>0.92122979768383129</v>
          </cell>
          <cell r="BS17">
            <v>1.6132758355589027</v>
          </cell>
          <cell r="BT17">
            <v>4.7029606355186715E-2</v>
          </cell>
          <cell r="BU17">
            <v>3.0878794643174334</v>
          </cell>
          <cell r="BV17">
            <v>-0.16268294754870904</v>
          </cell>
          <cell r="BW17">
            <v>-2.2945006479008212</v>
          </cell>
          <cell r="BX17">
            <v>0.25648647863714125</v>
          </cell>
          <cell r="BY17">
            <v>-8.1713285069615402</v>
          </cell>
          <cell r="BZ17">
            <v>4.9594644074170802</v>
          </cell>
          <cell r="CA17">
            <v>2.3917411744289518</v>
          </cell>
          <cell r="CB17" t="e">
            <v>#DIV/0!</v>
          </cell>
          <cell r="CD17">
            <v>4851.7952969950275</v>
          </cell>
          <cell r="CE17">
            <v>0</v>
          </cell>
          <cell r="CF17">
            <v>-766.36613654370012</v>
          </cell>
          <cell r="CG17">
            <v>-162.90211836282651</v>
          </cell>
          <cell r="CH17">
            <v>-244.31452750638528</v>
          </cell>
          <cell r="CI17">
            <v>-115.62365122133269</v>
          </cell>
          <cell r="CJ17">
            <v>268.46443352040023</v>
          </cell>
          <cell r="CK17">
            <v>-511.99027297354041</v>
          </cell>
          <cell r="CL17">
            <v>341.2544123616608</v>
          </cell>
          <cell r="CM17">
            <v>5276.9070211770595</v>
          </cell>
          <cell r="CN17">
            <v>43.097236837551463</v>
          </cell>
          <cell r="CO17">
            <v>1696.0377960220794</v>
          </cell>
          <cell r="CP17">
            <v>-42.25227038979574</v>
          </cell>
          <cell r="CQ17">
            <v>-391.60460327917099</v>
          </cell>
          <cell r="CR17">
            <v>52.197057373989082</v>
          </cell>
          <cell r="CS17">
            <v>-657.46129620611737</v>
          </cell>
          <cell r="CT17">
            <v>3800.508545025179</v>
          </cell>
          <cell r="CU17">
            <v>776.38455579325091</v>
          </cell>
          <cell r="CV17">
            <v>0</v>
          </cell>
        </row>
        <row r="18">
          <cell r="V18">
            <v>9.4101579487104736E-2</v>
          </cell>
          <cell r="X18">
            <v>-0.76029279264697713</v>
          </cell>
          <cell r="Y18">
            <v>9.0477155697499256E-2</v>
          </cell>
          <cell r="Z18">
            <v>-0.5315842928118375</v>
          </cell>
          <cell r="AA18">
            <v>-0.5125134470303605</v>
          </cell>
          <cell r="AB18">
            <v>-0.7353577569324532</v>
          </cell>
          <cell r="AC18">
            <v>-1.2106795785752023</v>
          </cell>
          <cell r="AD18">
            <v>0.33740409904259305</v>
          </cell>
          <cell r="AE18">
            <v>0.28252720740433723</v>
          </cell>
          <cell r="AF18">
            <v>0.70779457085554665</v>
          </cell>
          <cell r="AG18">
            <v>5.2200407892555312E-2</v>
          </cell>
          <cell r="AH18">
            <v>0.14803174351845083</v>
          </cell>
          <cell r="AI18">
            <v>0.42288442356750444</v>
          </cell>
          <cell r="AJ18">
            <v>0.98833706037675384</v>
          </cell>
          <cell r="AK18">
            <v>-2.8005066171992943</v>
          </cell>
          <cell r="AL18">
            <v>-0.23498388330178699</v>
          </cell>
          <cell r="AM18">
            <v>1.0407676021241929</v>
          </cell>
          <cell r="AN18" t="e">
            <v>#DIV/0!</v>
          </cell>
          <cell r="AP18">
            <v>426.93873931851704</v>
          </cell>
          <cell r="AQ18">
            <v>0</v>
          </cell>
          <cell r="AR18">
            <v>-638.23294792298111</v>
          </cell>
          <cell r="AS18">
            <v>11.030039632720218</v>
          </cell>
          <cell r="AT18">
            <v>-81.902064976915426</v>
          </cell>
          <cell r="AU18">
            <v>-57.71087404733953</v>
          </cell>
          <cell r="AV18">
            <v>-56.021539825969739</v>
          </cell>
          <cell r="AW18">
            <v>-453.628508705493</v>
          </cell>
          <cell r="AX18">
            <v>126.13720018792083</v>
          </cell>
          <cell r="AY18">
            <v>939.03448705357732</v>
          </cell>
          <cell r="AZ18">
            <v>648.91753353292006</v>
          </cell>
          <cell r="BA18">
            <v>29.556750785413897</v>
          </cell>
          <cell r="BB18">
            <v>38.384489918520558</v>
          </cell>
          <cell r="BC18">
            <v>70.518051059039863</v>
          </cell>
          <cell r="BD18">
            <v>201.65040862554451</v>
          </cell>
          <cell r="BE18">
            <v>-206.91521451922472</v>
          </cell>
          <cell r="BF18">
            <v>-189.00209494295996</v>
          </cell>
          <cell r="BG18">
            <v>345.9245625943804</v>
          </cell>
          <cell r="BH18">
            <v>0</v>
          </cell>
          <cell r="BJ18">
            <v>0.8862839437594916</v>
          </cell>
          <cell r="BK18" t="e">
            <v>#DIV/0!</v>
          </cell>
          <cell r="BL18">
            <v>-1.1359319930245748</v>
          </cell>
          <cell r="BM18">
            <v>-2.0622044352003432</v>
          </cell>
          <cell r="BN18">
            <v>0.349106122168652</v>
          </cell>
          <cell r="BO18">
            <v>-0.21564721690635613</v>
          </cell>
          <cell r="BP18">
            <v>2.037408472618063</v>
          </cell>
          <cell r="BQ18">
            <v>-2.323123611758926</v>
          </cell>
          <cell r="BR18">
            <v>1.2984173899339257</v>
          </cell>
          <cell r="BS18">
            <v>1.358059644487275</v>
          </cell>
          <cell r="BT18">
            <v>0.47584433012564098</v>
          </cell>
          <cell r="BU18">
            <v>1.728007571161716</v>
          </cell>
          <cell r="BV18">
            <v>-0.16633720187394507</v>
          </cell>
          <cell r="BW18">
            <v>-0.90015516782704363</v>
          </cell>
          <cell r="BX18">
            <v>2.588685259307133</v>
          </cell>
          <cell r="BY18">
            <v>-9.274072131854993</v>
          </cell>
          <cell r="BZ18">
            <v>3.107768656350296</v>
          </cell>
          <cell r="CA18">
            <v>3.2504783568019446</v>
          </cell>
          <cell r="CB18" t="e">
            <v>#DIV/0!</v>
          </cell>
          <cell r="CD18">
            <v>3989.4946970104356</v>
          </cell>
          <cell r="CE18">
            <v>0</v>
          </cell>
          <cell r="CF18">
            <v>-957.18894889815419</v>
          </cell>
          <cell r="CG18">
            <v>-256.92850232010824</v>
          </cell>
          <cell r="CH18">
            <v>53.3153014504569</v>
          </cell>
          <cell r="CI18">
            <v>-24.210416403022464</v>
          </cell>
          <cell r="CJ18">
            <v>150.99745707466082</v>
          </cell>
          <cell r="CK18">
            <v>-880.36278870014939</v>
          </cell>
          <cell r="CL18">
            <v>480.80320779296017</v>
          </cell>
          <cell r="CM18">
            <v>4465.8804381156224</v>
          </cell>
          <cell r="CN18">
            <v>437.26891166438872</v>
          </cell>
          <cell r="CO18">
            <v>962.30898312387581</v>
          </cell>
          <cell r="CP18">
            <v>-43.26689444047588</v>
          </cell>
          <cell r="CQ18">
            <v>-152.10927917112349</v>
          </cell>
          <cell r="CR18">
            <v>519.93018702680274</v>
          </cell>
          <cell r="CS18">
            <v>-734.10617076194922</v>
          </cell>
          <cell r="CT18">
            <v>2418.6003550547757</v>
          </cell>
          <cell r="CU18">
            <v>1057.2543456193962</v>
          </cell>
          <cell r="CV18">
            <v>0</v>
          </cell>
        </row>
        <row r="19">
          <cell r="V19">
            <v>0.90561858569049303</v>
          </cell>
          <cell r="X19">
            <v>-0.45605207837861039</v>
          </cell>
          <cell r="Y19">
            <v>-1.0825924995491176</v>
          </cell>
          <cell r="Z19">
            <v>-1.95081048474125</v>
          </cell>
          <cell r="AA19">
            <v>-8.2983754221543915E-2</v>
          </cell>
          <cell r="AB19">
            <v>0.25632121414915776</v>
          </cell>
          <cell r="AC19">
            <v>0.11090583570201318</v>
          </cell>
          <cell r="AD19">
            <v>2.3623022504624114</v>
          </cell>
          <cell r="AE19">
            <v>1.082019714739535</v>
          </cell>
          <cell r="AF19">
            <v>0.79222731492534226</v>
          </cell>
          <cell r="AG19">
            <v>0.95263337449409402</v>
          </cell>
          <cell r="AH19">
            <v>1.9964545381564447</v>
          </cell>
          <cell r="AI19">
            <v>0.66777669596989053</v>
          </cell>
          <cell r="AJ19">
            <v>0.3415325016650872</v>
          </cell>
          <cell r="AK19">
            <v>-1.0930763935133814</v>
          </cell>
          <cell r="AL19">
            <v>1.7741106173783328</v>
          </cell>
          <cell r="AM19">
            <v>0.86226474625923366</v>
          </cell>
          <cell r="AN19" t="e">
            <v>#DIV/0!</v>
          </cell>
          <cell r="AP19">
            <v>4112.656739408616</v>
          </cell>
          <cell r="AQ19">
            <v>0</v>
          </cell>
          <cell r="AR19">
            <v>-379.92533961296431</v>
          </cell>
          <cell r="AS19">
            <v>-132.09789803488638</v>
          </cell>
          <cell r="AT19">
            <v>-298.96682099177633</v>
          </cell>
          <cell r="AU19">
            <v>-9.2963812235793739</v>
          </cell>
          <cell r="AV19">
            <v>19.383647222386571</v>
          </cell>
          <cell r="AW19">
            <v>41.052113414894848</v>
          </cell>
          <cell r="AX19">
            <v>886.11718072421354</v>
          </cell>
          <cell r="AY19">
            <v>3606.4648982973304</v>
          </cell>
          <cell r="AZ19">
            <v>731.46774361927237</v>
          </cell>
          <cell r="BA19">
            <v>539.67864072414523</v>
          </cell>
          <cell r="BB19">
            <v>518.445086644002</v>
          </cell>
          <cell r="BC19">
            <v>111.82594131591395</v>
          </cell>
          <cell r="BD19">
            <v>70.371577376830828</v>
          </cell>
          <cell r="BE19">
            <v>-78.500123314084703</v>
          </cell>
          <cell r="BF19">
            <v>1423.5984728857584</v>
          </cell>
          <cell r="BG19">
            <v>289.57755904552323</v>
          </cell>
          <cell r="BH19">
            <v>0</v>
          </cell>
          <cell r="BJ19">
            <v>1.6477489163807313</v>
          </cell>
          <cell r="BK19" t="e">
            <v>#DIV/0!</v>
          </cell>
          <cell r="BL19">
            <v>-1.4227480399215731</v>
          </cell>
          <cell r="BM19">
            <v>-2.692141308775331</v>
          </cell>
          <cell r="BN19">
            <v>-2.3665751839479499</v>
          </cell>
          <cell r="BO19">
            <v>0.12715978825321717</v>
          </cell>
          <cell r="BP19">
            <v>2.0466946593085344</v>
          </cell>
          <cell r="BQ19">
            <v>-1.7629210641385451</v>
          </cell>
          <cell r="BR19">
            <v>4.2769828528170128</v>
          </cell>
          <cell r="BS19">
            <v>2.1373133193081539</v>
          </cell>
          <cell r="BT19">
            <v>1.5852669331561264</v>
          </cell>
          <cell r="BU19">
            <v>2.8806747940029132</v>
          </cell>
          <cell r="BV19">
            <v>2.5893787260465206</v>
          </cell>
          <cell r="BW19">
            <v>0.78938418854004322</v>
          </cell>
          <cell r="BX19">
            <v>1.7705844678588489</v>
          </cell>
          <cell r="BY19">
            <v>-8.6712409017358549</v>
          </cell>
          <cell r="BZ19">
            <v>3.0204658807480689</v>
          </cell>
          <cell r="CA19">
            <v>3.4081276608417976</v>
          </cell>
          <cell r="CB19" t="e">
            <v>#DIV/0!</v>
          </cell>
          <cell r="CD19">
            <v>7428.237052822602</v>
          </cell>
          <cell r="CE19">
            <v>0</v>
          </cell>
          <cell r="CF19">
            <v>-1196.8782385702943</v>
          </cell>
          <cell r="CG19">
            <v>-333.92855253346534</v>
          </cell>
          <cell r="CH19">
            <v>-364.22831338925425</v>
          </cell>
          <cell r="CI19">
            <v>14.215371100581251</v>
          </cell>
          <cell r="CJ19">
            <v>152.0606435755717</v>
          </cell>
          <cell r="CK19">
            <v>-664.9973873237177</v>
          </cell>
          <cell r="CL19">
            <v>1574.8702925635662</v>
          </cell>
          <cell r="CM19">
            <v>7050.2449988293229</v>
          </cell>
          <cell r="CN19">
            <v>1452.2590254050156</v>
          </cell>
          <cell r="CO19">
            <v>1601.3546235102694</v>
          </cell>
          <cell r="CP19">
            <v>668.53105976666484</v>
          </cell>
          <cell r="CQ19">
            <v>132.03084784747261</v>
          </cell>
          <cell r="CR19">
            <v>359.69993362464811</v>
          </cell>
          <cell r="CS19">
            <v>-674.40411654026866</v>
          </cell>
          <cell r="CT19">
            <v>2394.3881754583708</v>
          </cell>
          <cell r="CU19">
            <v>1116.385449757181</v>
          </cell>
          <cell r="CV19">
            <v>0</v>
          </cell>
        </row>
        <row r="20">
          <cell r="V20">
            <v>0.27602924719949407</v>
          </cell>
          <cell r="X20">
            <v>-0.54658388674428959</v>
          </cell>
          <cell r="Y20">
            <v>-0.94313884531214143</v>
          </cell>
          <cell r="Z20">
            <v>0.93102389843944255</v>
          </cell>
          <cell r="AA20">
            <v>-0.7355305295136727</v>
          </cell>
          <cell r="AB20">
            <v>0.1962922001102152</v>
          </cell>
          <cell r="AC20">
            <v>-1.1115036714666404</v>
          </cell>
          <cell r="AD20">
            <v>1.4169934929006311</v>
          </cell>
          <cell r="AE20">
            <v>0.34847427019493171</v>
          </cell>
          <cell r="AF20">
            <v>0.51894398122525054</v>
          </cell>
          <cell r="AG20">
            <v>0.79790166982987021</v>
          </cell>
          <cell r="AH20">
            <v>1.6818488006415722</v>
          </cell>
          <cell r="AI20">
            <v>-0.85409414748134349</v>
          </cell>
          <cell r="AJ20">
            <v>-0.92843380824603194</v>
          </cell>
          <cell r="AK20">
            <v>1.5550636517029925</v>
          </cell>
          <cell r="AL20">
            <v>-0.23587912312666992</v>
          </cell>
          <cell r="AM20">
            <v>0.61240951796235343</v>
          </cell>
          <cell r="AN20" t="e">
            <v>#DIV/0!</v>
          </cell>
          <cell r="AP20">
            <v>1264.8749337837216</v>
          </cell>
          <cell r="AQ20">
            <v>0</v>
          </cell>
          <cell r="AR20">
            <v>-453.26846642818418</v>
          </cell>
          <cell r="AS20">
            <v>-113.83590154754711</v>
          </cell>
          <cell r="AT20">
            <v>139.89840063736665</v>
          </cell>
          <cell r="AU20">
            <v>-82.330548044628813</v>
          </cell>
          <cell r="AV20">
            <v>14.882152584496907</v>
          </cell>
          <cell r="AW20">
            <v>-411.88257005786727</v>
          </cell>
          <cell r="AX20">
            <v>544.08104303207074</v>
          </cell>
          <cell r="AY20">
            <v>1174.0623571798787</v>
          </cell>
          <cell r="AZ20">
            <v>482.93967863963917</v>
          </cell>
          <cell r="BA20">
            <v>456.32731276573031</v>
          </cell>
          <cell r="BB20">
            <v>445.46682160561249</v>
          </cell>
          <cell r="BC20">
            <v>-143.98177613746884</v>
          </cell>
          <cell r="BD20">
            <v>-191.95389228651038</v>
          </cell>
          <cell r="BE20">
            <v>110.45736729508099</v>
          </cell>
          <cell r="BF20">
            <v>-192.63430880807573</v>
          </cell>
          <cell r="BG20">
            <v>207.44115410584345</v>
          </cell>
          <cell r="BH20">
            <v>0</v>
          </cell>
          <cell r="BJ20">
            <v>1.5724224427420275</v>
          </cell>
          <cell r="BK20" t="e">
            <v>#DIV/0!</v>
          </cell>
          <cell r="BL20">
            <v>-2.0726530311260372</v>
          </cell>
          <cell r="BM20">
            <v>-2.5710933328583541</v>
          </cell>
          <cell r="BN20">
            <v>-2.3932767157806456</v>
          </cell>
          <cell r="BO20">
            <v>-0.9593696108489147</v>
          </cell>
          <cell r="BP20">
            <v>8.6547624028598946E-3</v>
          </cell>
          <cell r="BQ20">
            <v>-2.5301612953041785</v>
          </cell>
          <cell r="BR20">
            <v>6.0699860815196516</v>
          </cell>
          <cell r="BS20">
            <v>2.0004424135646959</v>
          </cell>
          <cell r="BT20">
            <v>2.1144454822985548</v>
          </cell>
          <cell r="BU20">
            <v>2.9860445505330402</v>
          </cell>
          <cell r="BV20">
            <v>3.1326938010124872</v>
          </cell>
          <cell r="BW20">
            <v>2.8010258733801585E-2</v>
          </cell>
          <cell r="BX20">
            <v>0.13998786178177625</v>
          </cell>
          <cell r="BY20">
            <v>-4.35947571666998</v>
          </cell>
          <cell r="BZ20">
            <v>1.9196927243284811</v>
          </cell>
          <cell r="CA20">
            <v>2.9140600856880416</v>
          </cell>
          <cell r="CB20" t="e">
            <v>#DIV/0!</v>
          </cell>
          <cell r="CD20">
            <v>7113.4951056160498</v>
          </cell>
          <cell r="CE20">
            <v>0</v>
          </cell>
          <cell r="CF20">
            <v>-1745.5850117708906</v>
          </cell>
          <cell r="CG20">
            <v>-315.51368009120415</v>
          </cell>
          <cell r="CH20">
            <v>-371.86883360035608</v>
          </cell>
          <cell r="CI20">
            <v>-107.62835193328101</v>
          </cell>
          <cell r="CJ20">
            <v>0.65740336854287307</v>
          </cell>
          <cell r="CK20">
            <v>-951.23154951459583</v>
          </cell>
          <cell r="CL20">
            <v>2228.4436343321358</v>
          </cell>
          <cell r="CM20">
            <v>6630.6364830547827</v>
          </cell>
          <cell r="CN20">
            <v>1937.0000661869417</v>
          </cell>
          <cell r="CO20">
            <v>1671.4619160087968</v>
          </cell>
          <cell r="CP20">
            <v>818.0755888691674</v>
          </cell>
          <cell r="CQ20">
            <v>4.6802823767575319</v>
          </cell>
          <cell r="CR20">
            <v>28.633725056846743</v>
          </cell>
          <cell r="CS20">
            <v>-328.8065156602288</v>
          </cell>
          <cell r="CT20">
            <v>1534.5891648460674</v>
          </cell>
          <cell r="CU20">
            <v>965.00225537049846</v>
          </cell>
          <cell r="CV20">
            <v>0</v>
          </cell>
        </row>
        <row r="21">
          <cell r="V21">
            <v>0.19564183966600535</v>
          </cell>
          <cell r="X21">
            <v>-0.46619669837183464</v>
          </cell>
          <cell r="Y21">
            <v>0.23355302880951889</v>
          </cell>
          <cell r="Z21">
            <v>-6.2224664832077892E-3</v>
          </cell>
          <cell r="AA21">
            <v>-0.1511167403295266</v>
          </cell>
          <cell r="AB21">
            <v>-1.6853239225641969</v>
          </cell>
          <cell r="AC21">
            <v>-0.72768382832434364</v>
          </cell>
          <cell r="AD21">
            <v>0.70077837141406807</v>
          </cell>
          <cell r="AE21">
            <v>0.29891089308675678</v>
          </cell>
          <cell r="AF21">
            <v>0.22534763342811903</v>
          </cell>
          <cell r="AG21">
            <v>-0.27557542717143724</v>
          </cell>
          <cell r="AH21">
            <v>1.6012303109761206</v>
          </cell>
          <cell r="AI21">
            <v>-0.6693719621549854</v>
          </cell>
          <cell r="AJ21">
            <v>1.9249958801391021</v>
          </cell>
          <cell r="AK21">
            <v>1.1939293348991686</v>
          </cell>
          <cell r="AL21">
            <v>-0.14547749350948269</v>
          </cell>
          <cell r="AM21">
            <v>0.81390018955216359</v>
          </cell>
          <cell r="AN21" t="e">
            <v>#DIV/0!</v>
          </cell>
          <cell r="AP21">
            <v>898.98273560911184</v>
          </cell>
          <cell r="AQ21">
            <v>0</v>
          </cell>
          <cell r="AR21">
            <v>-384.49224143617903</v>
          </cell>
          <cell r="AS21">
            <v>27.923746375638075</v>
          </cell>
          <cell r="AT21">
            <v>-0.94371132210108044</v>
          </cell>
          <cell r="AU21">
            <v>-16.790618943428854</v>
          </cell>
          <cell r="AV21">
            <v>-128.02587310579111</v>
          </cell>
          <cell r="AW21">
            <v>-266.65578444049606</v>
          </cell>
          <cell r="AX21">
            <v>272.88970993905241</v>
          </cell>
          <cell r="AY21">
            <v>1010.5852671062457</v>
          </cell>
          <cell r="AZ21">
            <v>210.8013211460493</v>
          </cell>
          <cell r="BA21">
            <v>-158.86165048505063</v>
          </cell>
          <cell r="BB21">
            <v>431.24656629834863</v>
          </cell>
          <cell r="BC21">
            <v>-111.87784258210013</v>
          </cell>
          <cell r="BD21">
            <v>394.29821341815114</v>
          </cell>
          <cell r="BE21">
            <v>86.124501908050661</v>
          </cell>
          <cell r="BF21">
            <v>-118.52618992344651</v>
          </cell>
          <cell r="BG21">
            <v>277.38034732620872</v>
          </cell>
          <cell r="BH21">
            <v>0</v>
          </cell>
          <cell r="BJ21">
            <v>1.4775082960677866</v>
          </cell>
          <cell r="BK21" t="e">
            <v>#DIV/0!</v>
          </cell>
          <cell r="BL21">
            <v>-2.2108570867916844</v>
          </cell>
          <cell r="BM21">
            <v>-1.6978146532546812</v>
          </cell>
          <cell r="BN21">
            <v>-1.5701409626900475</v>
          </cell>
          <cell r="BO21">
            <v>-1.4753380839774177</v>
          </cell>
          <cell r="BP21">
            <v>-1.9660843204130529</v>
          </cell>
          <cell r="BQ21">
            <v>-2.9120531891202339</v>
          </cell>
          <cell r="BR21">
            <v>4.8929899928367382</v>
          </cell>
          <cell r="BS21">
            <v>2.0248986232866306</v>
          </cell>
          <cell r="BT21">
            <v>2.2623141496777022</v>
          </cell>
          <cell r="BU21">
            <v>1.5306874851440444</v>
          </cell>
          <cell r="BV21">
            <v>5.52853157327442</v>
          </cell>
          <cell r="BW21">
            <v>-0.44086035849059124</v>
          </cell>
          <cell r="BX21">
            <v>2.3249831464770887</v>
          </cell>
          <cell r="BY21">
            <v>-1.2023220105182975</v>
          </cell>
          <cell r="BZ21">
            <v>1.1480959983155348</v>
          </cell>
          <cell r="CA21">
            <v>3.3706670669549466</v>
          </cell>
          <cell r="CB21" t="e">
            <v>#DIV/0!</v>
          </cell>
          <cell r="CD21">
            <v>6703.4531481199665</v>
          </cell>
          <cell r="CE21">
            <v>0</v>
          </cell>
          <cell r="CF21">
            <v>-1855.9189954003086</v>
          </cell>
          <cell r="CG21">
            <v>-206.9800135740752</v>
          </cell>
          <cell r="CH21">
            <v>-241.91419665342619</v>
          </cell>
          <cell r="CI21">
            <v>-166.12842225897657</v>
          </cell>
          <cell r="CJ21">
            <v>-149.78161312487737</v>
          </cell>
          <cell r="CK21">
            <v>-1091.1147497889615</v>
          </cell>
          <cell r="CL21">
            <v>1829.2251338832575</v>
          </cell>
          <cell r="CM21">
            <v>6730.1470096370322</v>
          </cell>
          <cell r="CN21">
            <v>2074.1262769378809</v>
          </cell>
          <cell r="CO21">
            <v>866.7010537902388</v>
          </cell>
          <cell r="CP21">
            <v>1433.5429644664837</v>
          </cell>
          <cell r="CQ21">
            <v>-73.515626344615157</v>
          </cell>
          <cell r="CR21">
            <v>474.3663071340161</v>
          </cell>
          <cell r="CS21">
            <v>-88.833468630177777</v>
          </cell>
          <cell r="CT21">
            <v>923.43587921127619</v>
          </cell>
          <cell r="CU21">
            <v>1120.3236230719558</v>
          </cell>
          <cell r="CV21">
            <v>0</v>
          </cell>
        </row>
        <row r="22">
          <cell r="V22">
            <v>0.12306133479396131</v>
          </cell>
          <cell r="X22">
            <v>-0.47030115335744416</v>
          </cell>
          <cell r="Y22">
            <v>-1.8963354375259978</v>
          </cell>
          <cell r="Z22">
            <v>-0.58989282688692857</v>
          </cell>
          <cell r="AA22">
            <v>1.0836808384844021</v>
          </cell>
          <cell r="AB22">
            <v>-0.32883848156360918</v>
          </cell>
          <cell r="AC22">
            <v>-0.45362999361235889</v>
          </cell>
          <cell r="AD22">
            <v>0.98047635928473209</v>
          </cell>
          <cell r="AE22">
            <v>0.16755106273527165</v>
          </cell>
          <cell r="AF22">
            <v>-0.13743087096379503</v>
          </cell>
          <cell r="AG22">
            <v>-0.41597585272071802</v>
          </cell>
          <cell r="AH22">
            <v>2.0860998174752288</v>
          </cell>
          <cell r="AI22">
            <v>-0.34394363715344323</v>
          </cell>
          <cell r="AJ22">
            <v>0.16452374213244969</v>
          </cell>
          <cell r="AK22">
            <v>0.25231915809693639</v>
          </cell>
          <cell r="AL22">
            <v>0.20376401505626252</v>
          </cell>
          <cell r="AM22">
            <v>0.59341834262136572</v>
          </cell>
          <cell r="AN22" t="e">
            <v>#DIV/0!</v>
          </cell>
          <cell r="AP22">
            <v>566.57846904004691</v>
          </cell>
          <cell r="AQ22">
            <v>0</v>
          </cell>
          <cell r="AR22">
            <v>-386.06908855232177</v>
          </cell>
          <cell r="AS22">
            <v>-227.25658029602891</v>
          </cell>
          <cell r="AT22">
            <v>-89.458722084576948</v>
          </cell>
          <cell r="AU22">
            <v>120.22609321270102</v>
          </cell>
          <cell r="AV22">
            <v>-24.559264002533382</v>
          </cell>
          <cell r="AW22">
            <v>-165.02061538188718</v>
          </cell>
          <cell r="AX22">
            <v>384.48236456563609</v>
          </cell>
          <cell r="AY22">
            <v>568.16519302671077</v>
          </cell>
          <cell r="AZ22">
            <v>-128.84933959969203</v>
          </cell>
          <cell r="BA22">
            <v>-239.13780617275916</v>
          </cell>
          <cell r="BB22">
            <v>570.828830352144</v>
          </cell>
          <cell r="BC22">
            <v>-57.101435553686315</v>
          </cell>
          <cell r="BD22">
            <v>34.348224007037061</v>
          </cell>
          <cell r="BE22">
            <v>18.418437594320494</v>
          </cell>
          <cell r="BF22">
            <v>165.77297941560391</v>
          </cell>
          <cell r="BG22">
            <v>203.88530298379192</v>
          </cell>
          <cell r="BH22">
            <v>0</v>
          </cell>
          <cell r="BJ22">
            <v>1.5068683059288324</v>
          </cell>
          <cell r="BK22" t="e">
            <v>#DIV/0!</v>
          </cell>
          <cell r="BL22">
            <v>-1.9251041895278043</v>
          </cell>
          <cell r="BM22">
            <v>-3.6491293570949823</v>
          </cell>
          <cell r="BN22">
            <v>-1.6278406932917378</v>
          </cell>
          <cell r="BO22">
            <v>0.10540847804270115</v>
          </cell>
          <cell r="BP22">
            <v>-1.5646052492846896</v>
          </cell>
          <cell r="BQ22">
            <v>-2.1680416955243031</v>
          </cell>
          <cell r="BR22">
            <v>5.565259449715132</v>
          </cell>
          <cell r="BS22">
            <v>1.9079248110920544</v>
          </cell>
          <cell r="BT22">
            <v>1.4040418577766278</v>
          </cell>
          <cell r="BU22">
            <v>1.0555929104070438</v>
          </cell>
          <cell r="BV22">
            <v>7.5707232606506469</v>
          </cell>
          <cell r="BW22">
            <v>-1.2010928733856341</v>
          </cell>
          <cell r="BX22">
            <v>1.4902661250967286</v>
          </cell>
          <cell r="BY22">
            <v>1.9006992852601545</v>
          </cell>
          <cell r="BZ22">
            <v>1.5929264235446494</v>
          </cell>
          <cell r="CA22">
            <v>2.9130023790855164</v>
          </cell>
          <cell r="CB22" t="e">
            <v>#DIV/0!</v>
          </cell>
          <cell r="CD22">
            <v>6843.0928778414964</v>
          </cell>
          <cell r="CE22">
            <v>0</v>
          </cell>
          <cell r="CF22">
            <v>-1603.7551360296493</v>
          </cell>
          <cell r="CG22">
            <v>-445.26663350282433</v>
          </cell>
          <cell r="CH22">
            <v>-249.47085376108771</v>
          </cell>
          <cell r="CI22">
            <v>11.808545001063976</v>
          </cell>
          <cell r="CJ22">
            <v>-118.31933730144101</v>
          </cell>
          <cell r="CK22">
            <v>-802.50685646535567</v>
          </cell>
          <cell r="CL22">
            <v>2087.5702982609728</v>
          </cell>
          <cell r="CM22">
            <v>6359.2777156101656</v>
          </cell>
          <cell r="CN22">
            <v>1296.3594038052688</v>
          </cell>
          <cell r="CO22">
            <v>598.00649683206575</v>
          </cell>
          <cell r="CP22">
            <v>1965.9873049001071</v>
          </cell>
          <cell r="CQ22">
            <v>-201.13511295734133</v>
          </cell>
          <cell r="CR22">
            <v>307.06412251550864</v>
          </cell>
          <cell r="CS22">
            <v>136.50018348336744</v>
          </cell>
          <cell r="CT22">
            <v>1278.2109535698401</v>
          </cell>
          <cell r="CU22">
            <v>978.28436346136732</v>
          </cell>
          <cell r="CV22">
            <v>0</v>
          </cell>
        </row>
        <row r="23">
          <cell r="V23">
            <v>6.4223674704355638E-2</v>
          </cell>
          <cell r="X23">
            <v>-0.35253846793744659</v>
          </cell>
          <cell r="Y23">
            <v>0.2660040511827555</v>
          </cell>
          <cell r="Z23">
            <v>-0.61703440481676308</v>
          </cell>
          <cell r="AA23">
            <v>-3.1526503026466424</v>
          </cell>
          <cell r="AB23">
            <v>0.678625075588557</v>
          </cell>
          <cell r="AC23">
            <v>0.21193859131605208</v>
          </cell>
          <cell r="AD23">
            <v>0.92602335140989922</v>
          </cell>
          <cell r="AE23">
            <v>6.4003429381687127E-2</v>
          </cell>
          <cell r="AF23">
            <v>-0.15103093380708366</v>
          </cell>
          <cell r="AG23">
            <v>-0.84792265866039385</v>
          </cell>
          <cell r="AH23">
            <v>0.31964873469576549</v>
          </cell>
          <cell r="AI23">
            <v>0.34359749637320469</v>
          </cell>
          <cell r="AJ23">
            <v>0.55950572469281035</v>
          </cell>
          <cell r="AK23">
            <v>2.0872232762986886</v>
          </cell>
          <cell r="AL23">
            <v>0.26534508026163639</v>
          </cell>
          <cell r="AM23">
            <v>0.61349925094449365</v>
          </cell>
          <cell r="AN23" t="e">
            <v>#DIV/0!</v>
          </cell>
          <cell r="AP23">
            <v>296.05180704034865</v>
          </cell>
          <cell r="AQ23">
            <v>0</v>
          </cell>
          <cell r="AR23">
            <v>-288.0369405503443</v>
          </cell>
          <cell r="AS23">
            <v>31.273377517884001</v>
          </cell>
          <cell r="AT23">
            <v>-93.022819145347967</v>
          </cell>
          <cell r="AU23">
            <v>-353.55272513295131</v>
          </cell>
          <cell r="AV23">
            <v>50.516370040056245</v>
          </cell>
          <cell r="AW23">
            <v>76.748856170008366</v>
          </cell>
          <cell r="AX23">
            <v>366.68964933702955</v>
          </cell>
          <cell r="AY23">
            <v>217.3990982536925</v>
          </cell>
          <cell r="AZ23">
            <v>-141.40557774205809</v>
          </cell>
          <cell r="BA23">
            <v>-485.42935202402441</v>
          </cell>
          <cell r="BB23">
            <v>89.291561142803403</v>
          </cell>
          <cell r="BC23">
            <v>56.847770246036816</v>
          </cell>
          <cell r="BD23">
            <v>117.00223891239148</v>
          </cell>
          <cell r="BE23">
            <v>152.74461120108026</v>
          </cell>
          <cell r="BF23">
            <v>216.31235664506676</v>
          </cell>
          <cell r="BG23">
            <v>212.0354898723599</v>
          </cell>
          <cell r="BH23">
            <v>0</v>
          </cell>
          <cell r="BJ23">
            <v>0.66045991341479038</v>
          </cell>
          <cell r="BK23" t="e">
            <v>#DIV/0!</v>
          </cell>
          <cell r="BL23">
            <v>-1.8231182147804836</v>
          </cell>
          <cell r="BM23">
            <v>-2.3355238442489101</v>
          </cell>
          <cell r="BN23">
            <v>-0.28967121262113427</v>
          </cell>
          <cell r="BO23">
            <v>-2.9700458866632751</v>
          </cell>
          <cell r="BP23">
            <v>-1.149971570309527</v>
          </cell>
          <cell r="BQ23">
            <v>-2.0693088726404296</v>
          </cell>
          <cell r="BR23">
            <v>4.0840388119686599</v>
          </cell>
          <cell r="BS23">
            <v>0.88159067810293923</v>
          </cell>
          <cell r="BT23">
            <v>0.45505797791556279</v>
          </cell>
          <cell r="BU23">
            <v>-0.74679947319578055</v>
          </cell>
          <cell r="BV23">
            <v>5.8022773488523693</v>
          </cell>
          <cell r="BW23">
            <v>-1.5192537753599078</v>
          </cell>
          <cell r="BX23">
            <v>1.7107347571944542</v>
          </cell>
          <cell r="BY23">
            <v>5.1772622241692989</v>
          </cell>
          <cell r="BZ23">
            <v>8.6846878630364444E-2</v>
          </cell>
          <cell r="CA23">
            <v>2.6591789687589129</v>
          </cell>
          <cell r="CB23" t="e">
            <v>#DIV/0!</v>
          </cell>
          <cell r="CD23">
            <v>3026.487945473229</v>
          </cell>
          <cell r="CE23">
            <v>0</v>
          </cell>
          <cell r="CF23">
            <v>-1511.8667369670293</v>
          </cell>
          <cell r="CG23">
            <v>-281.89535795005395</v>
          </cell>
          <cell r="CH23">
            <v>-43.526851914659346</v>
          </cell>
          <cell r="CI23">
            <v>-332.44779890830796</v>
          </cell>
          <cell r="CJ23">
            <v>-87.186614483771336</v>
          </cell>
          <cell r="CK23">
            <v>-766.81011371024215</v>
          </cell>
          <cell r="CL23">
            <v>1568.1427668737888</v>
          </cell>
          <cell r="CM23">
            <v>2970.2119155665278</v>
          </cell>
          <cell r="CN23">
            <v>423.48608244393836</v>
          </cell>
          <cell r="CO23">
            <v>-427.10149591610389</v>
          </cell>
          <cell r="CP23">
            <v>1536.8337793989085</v>
          </cell>
          <cell r="CQ23">
            <v>-256.11328402721847</v>
          </cell>
          <cell r="CR23">
            <v>353.69478405106929</v>
          </cell>
          <cell r="CS23">
            <v>367.7449179985324</v>
          </cell>
          <cell r="CT23">
            <v>70.924837329148431</v>
          </cell>
          <cell r="CU23">
            <v>900.74229428820399</v>
          </cell>
          <cell r="CV23">
            <v>0</v>
          </cell>
        </row>
        <row r="24">
          <cell r="V24">
            <v>0.61613064726877553</v>
          </cell>
          <cell r="X24">
            <v>-7.5043126406837413E-2</v>
          </cell>
          <cell r="Y24">
            <v>-0.51743542729388858</v>
          </cell>
          <cell r="Z24">
            <v>-1.3633301238413775E-2</v>
          </cell>
          <cell r="AA24">
            <v>-2.1169792793006681</v>
          </cell>
          <cell r="AB24">
            <v>1.8467255192783361</v>
          </cell>
          <cell r="AC24">
            <v>0.25754654553076239</v>
          </cell>
          <cell r="AD24">
            <v>0.97405831585282154</v>
          </cell>
          <cell r="AE24">
            <v>0.73960696419748118</v>
          </cell>
          <cell r="AF24">
            <v>1.2146880427268636</v>
          </cell>
          <cell r="AG24">
            <v>-1.187623763194201</v>
          </cell>
          <cell r="AH24">
            <v>0.36536504052284702</v>
          </cell>
          <cell r="AI24">
            <v>0.91971749467010255</v>
          </cell>
          <cell r="AJ24">
            <v>0.92157208680538893</v>
          </cell>
          <cell r="AK24">
            <v>-1.2461669719343482</v>
          </cell>
          <cell r="AL24">
            <v>1.668926445622998</v>
          </cell>
          <cell r="AM24">
            <v>0.95614692536396539</v>
          </cell>
          <cell r="AN24" t="e">
            <v>#DIV/0!</v>
          </cell>
          <cell r="AP24">
            <v>2842.0008751145797</v>
          </cell>
          <cell r="AQ24">
            <v>0</v>
          </cell>
          <cell r="AR24">
            <v>-61.096852201560978</v>
          </cell>
          <cell r="AS24">
            <v>-60.995304539568679</v>
          </cell>
          <cell r="AT24">
            <v>-2.0426459614227497</v>
          </cell>
          <cell r="AU24">
            <v>-229.92316864170607</v>
          </cell>
          <cell r="AV24">
            <v>138.40183854325187</v>
          </cell>
          <cell r="AW24">
            <v>93.462428397899203</v>
          </cell>
          <cell r="AX24">
            <v>389.28245718424296</v>
          </cell>
          <cell r="AY24">
            <v>2513.8152701318613</v>
          </cell>
          <cell r="AZ24">
            <v>1135.5570932962728</v>
          </cell>
          <cell r="BA24">
            <v>-674.14060801086453</v>
          </cell>
          <cell r="BB24">
            <v>102.38832053294391</v>
          </cell>
          <cell r="BC24">
            <v>152.68893258845128</v>
          </cell>
          <cell r="BD24">
            <v>193.79478228485823</v>
          </cell>
          <cell r="BE24">
            <v>-93.098914244867046</v>
          </cell>
          <cell r="BF24">
            <v>1364.1380985035939</v>
          </cell>
          <cell r="BG24">
            <v>332.48756518144364</v>
          </cell>
          <cell r="BH24">
            <v>0</v>
          </cell>
          <cell r="BJ24">
            <v>1.0018651685408608</v>
          </cell>
          <cell r="BK24" t="e">
            <v>#DIV/0!</v>
          </cell>
          <cell r="BL24">
            <v>-1.357629915898495</v>
          </cell>
          <cell r="BM24">
            <v>-1.9158042929344421</v>
          </cell>
          <cell r="BN24">
            <v>-1.2229033976629</v>
          </cell>
          <cell r="BO24">
            <v>-4.3203972210006043</v>
          </cell>
          <cell r="BP24">
            <v>0.47828609211222339</v>
          </cell>
          <cell r="BQ24">
            <v>-0.71351887768292821</v>
          </cell>
          <cell r="BR24">
            <v>3.6294554076375274</v>
          </cell>
          <cell r="BS24">
            <v>1.2748013235478028</v>
          </cell>
          <cell r="BT24">
            <v>1.1503598510529178</v>
          </cell>
          <cell r="BU24">
            <v>-2.7018972548988551</v>
          </cell>
          <cell r="BV24">
            <v>4.4324460411385491</v>
          </cell>
          <cell r="BW24">
            <v>0.24265754794654537</v>
          </cell>
          <cell r="BX24">
            <v>3.6100229800799521</v>
          </cell>
          <cell r="BY24">
            <v>2.2761191668113856</v>
          </cell>
          <cell r="BZ24">
            <v>1.997814284721211</v>
          </cell>
          <cell r="CA24">
            <v>3.0099090645171245</v>
          </cell>
          <cell r="CB24" t="e">
            <v>#DIV/0!</v>
          </cell>
          <cell r="CD24">
            <v>4603.6138868040871</v>
          </cell>
          <cell r="CE24">
            <v>0</v>
          </cell>
          <cell r="CF24">
            <v>-1119.6951227404061</v>
          </cell>
          <cell r="CG24">
            <v>-229.05476094207552</v>
          </cell>
          <cell r="CH24">
            <v>-185.46789851344874</v>
          </cell>
          <cell r="CI24">
            <v>-480.04041950538522</v>
          </cell>
          <cell r="CJ24">
            <v>36.333071474983626</v>
          </cell>
          <cell r="CK24">
            <v>-261.46511525447568</v>
          </cell>
          <cell r="CL24">
            <v>1413.344181025961</v>
          </cell>
          <cell r="CM24">
            <v>4309.9648285185103</v>
          </cell>
          <cell r="CN24">
            <v>1076.103497100572</v>
          </cell>
          <cell r="CO24">
            <v>-1557.5694166926987</v>
          </cell>
          <cell r="CP24">
            <v>1193.7552783262399</v>
          </cell>
          <cell r="CQ24">
            <v>40.557424698701652</v>
          </cell>
          <cell r="CR24">
            <v>739.4434586224379</v>
          </cell>
          <cell r="CS24">
            <v>164.18863645858437</v>
          </cell>
          <cell r="CT24">
            <v>1627.6972446408181</v>
          </cell>
          <cell r="CU24">
            <v>1025.7887053638042</v>
          </cell>
          <cell r="CV24">
            <v>0</v>
          </cell>
        </row>
        <row r="25">
          <cell r="V25">
            <v>0.40510391453165706</v>
          </cell>
          <cell r="X25">
            <v>-0.61194201804561921</v>
          </cell>
          <cell r="Y25">
            <v>-0.69628633822329533</v>
          </cell>
          <cell r="Z25">
            <v>-1.07342478553486</v>
          </cell>
          <cell r="AA25">
            <v>-2.3693401486673982</v>
          </cell>
          <cell r="AB25">
            <v>-0.40952279131922786</v>
          </cell>
          <cell r="AC25">
            <v>7.6299653548916879E-2</v>
          </cell>
          <cell r="AD25">
            <v>1.3080036990387622</v>
          </cell>
          <cell r="AE25">
            <v>0.54034212985381025</v>
          </cell>
          <cell r="AF25">
            <v>0.22975646289118412</v>
          </cell>
          <cell r="AG25">
            <v>0.51253617587567746</v>
          </cell>
          <cell r="AH25">
            <v>0.15302598417177293</v>
          </cell>
          <cell r="AI25">
            <v>1.3377740963104623</v>
          </cell>
          <cell r="AJ25">
            <v>-5.3079335772254765E-4</v>
          </cell>
          <cell r="AK25">
            <v>1.9855595524324032</v>
          </cell>
          <cell r="AL25">
            <v>0.66140110607855185</v>
          </cell>
          <cell r="AM25">
            <v>1.0883020234147667</v>
          </cell>
          <cell r="AN25" t="e">
            <v>#DIV/0!</v>
          </cell>
          <cell r="AP25">
            <v>1880.1194712228025</v>
          </cell>
          <cell r="AQ25">
            <v>0</v>
          </cell>
          <cell r="AR25">
            <v>-497.84271923394408</v>
          </cell>
          <cell r="AS25">
            <v>-81.653553605787238</v>
          </cell>
          <cell r="AT25">
            <v>-160.80682420995618</v>
          </cell>
          <cell r="AU25">
            <v>-251.88418815702971</v>
          </cell>
          <cell r="AV25">
            <v>-31.258249692230493</v>
          </cell>
          <cell r="AW25">
            <v>27.760096431047714</v>
          </cell>
          <cell r="AX25">
            <v>527.83557608594128</v>
          </cell>
          <cell r="AY25">
            <v>1850.1266143707326</v>
          </cell>
          <cell r="AZ25">
            <v>217.39797560173611</v>
          </cell>
          <cell r="BA25">
            <v>287.47989470681205</v>
          </cell>
          <cell r="BB25">
            <v>43.040021447868639</v>
          </cell>
          <cell r="BC25">
            <v>224.13615626439059</v>
          </cell>
          <cell r="BD25">
            <v>-0.11264768069304409</v>
          </cell>
          <cell r="BE25">
            <v>146.48908221307465</v>
          </cell>
          <cell r="BF25">
            <v>549.63489397916419</v>
          </cell>
          <cell r="BG25">
            <v>382.06123783843941</v>
          </cell>
          <cell r="BH25">
            <v>0</v>
          </cell>
          <cell r="BJ25">
            <v>1.2130126781037642</v>
          </cell>
          <cell r="BK25" t="e">
            <v>#DIV/0!</v>
          </cell>
          <cell r="BL25">
            <v>-1.5020699280792749</v>
          </cell>
          <cell r="BM25">
            <v>-2.8257046575954292</v>
          </cell>
          <cell r="BN25">
            <v>-2.2771204615984031</v>
          </cell>
          <cell r="BO25">
            <v>-6.4459967034994792</v>
          </cell>
          <cell r="BP25">
            <v>1.7821637650743627</v>
          </cell>
          <cell r="BQ25">
            <v>9.0579322842798682E-2</v>
          </cell>
          <cell r="BR25">
            <v>4.2543406471475809</v>
          </cell>
          <cell r="BS25">
            <v>1.5185816429866161</v>
          </cell>
          <cell r="BT25">
            <v>1.1548093710320506</v>
          </cell>
          <cell r="BU25">
            <v>-1.9329606171959779</v>
          </cell>
          <cell r="BV25">
            <v>2.9438861117692783</v>
          </cell>
          <cell r="BW25">
            <v>2.2682327301633221</v>
          </cell>
          <cell r="BX25">
            <v>1.6526634416564878</v>
          </cell>
          <cell r="BY25">
            <v>3.0762152496161876</v>
          </cell>
          <cell r="BZ25">
            <v>2.8220118421803164</v>
          </cell>
          <cell r="CA25">
            <v>3.2902881382379068</v>
          </cell>
          <cell r="CB25" t="e">
            <v>#DIV/0!</v>
          </cell>
          <cell r="CD25">
            <v>5584.7506224177778</v>
          </cell>
          <cell r="CE25">
            <v>0</v>
          </cell>
          <cell r="CF25">
            <v>-1233.0456005381711</v>
          </cell>
          <cell r="CG25">
            <v>-338.63206092350083</v>
          </cell>
          <cell r="CH25">
            <v>-345.33101140130384</v>
          </cell>
          <cell r="CI25">
            <v>-715.13398871898607</v>
          </cell>
          <cell r="CJ25">
            <v>133.10069488854424</v>
          </cell>
          <cell r="CK25">
            <v>32.9507656170681</v>
          </cell>
          <cell r="CL25">
            <v>1668.2900471728499</v>
          </cell>
          <cell r="CM25">
            <v>5149.5061757829972</v>
          </cell>
          <cell r="CN25">
            <v>1082.7001515562588</v>
          </cell>
          <cell r="CO25">
            <v>-1111.227871500836</v>
          </cell>
          <cell r="CP25">
            <v>805.54873347575995</v>
          </cell>
          <cell r="CQ25">
            <v>376.57142354519237</v>
          </cell>
          <cell r="CR25">
            <v>345.03259752359372</v>
          </cell>
          <cell r="CS25">
            <v>224.55321676360836</v>
          </cell>
          <cell r="CT25">
            <v>2295.8583285434288</v>
          </cell>
          <cell r="CU25">
            <v>1130.4695958760349</v>
          </cell>
          <cell r="CV25">
            <v>0</v>
          </cell>
        </row>
        <row r="26">
          <cell r="V26">
            <v>0.70688600284394276</v>
          </cell>
          <cell r="X26">
            <v>-5.6193339934540454E-2</v>
          </cell>
          <cell r="Y26">
            <v>0.54091205916517726</v>
          </cell>
          <cell r="Z26">
            <v>-1.2590237282938177</v>
          </cell>
          <cell r="AA26">
            <v>-1.6107648652618933</v>
          </cell>
          <cell r="AB26">
            <v>1.4988872682083265</v>
          </cell>
          <cell r="AC26">
            <v>0.36088992753602334</v>
          </cell>
          <cell r="AD26">
            <v>1.2076425409438984</v>
          </cell>
          <cell r="AE26">
            <v>0.82664835608254883</v>
          </cell>
          <cell r="AF26">
            <v>0.41141482165756305</v>
          </cell>
          <cell r="AG26">
            <v>-5.2186724773173321E-2</v>
          </cell>
          <cell r="AH26">
            <v>0.86299063594281744</v>
          </cell>
          <cell r="AI26">
            <v>0.90305141653019838</v>
          </cell>
          <cell r="AJ26">
            <v>1.1774627617177735</v>
          </cell>
          <cell r="AK26">
            <v>1.3162173905602703</v>
          </cell>
          <cell r="AL26">
            <v>1.7700870599537843</v>
          </cell>
          <cell r="AM26">
            <v>0.72962562053184854</v>
          </cell>
          <cell r="AN26" t="e">
            <v>#DIV/0!</v>
          </cell>
          <cell r="AP26">
            <v>3294.0044347346411</v>
          </cell>
          <cell r="AQ26">
            <v>0</v>
          </cell>
          <cell r="AR26">
            <v>-45.436088440212188</v>
          </cell>
          <cell r="AS26">
            <v>62.991125771319275</v>
          </cell>
          <cell r="AT26">
            <v>-186.5862969114296</v>
          </cell>
          <cell r="AU26">
            <v>-167.18290400871592</v>
          </cell>
          <cell r="AV26">
            <v>113.93925181863051</v>
          </cell>
          <cell r="AW26">
            <v>131.40273488998355</v>
          </cell>
          <cell r="AX26">
            <v>493.7099125532186</v>
          </cell>
          <cell r="AY26">
            <v>2845.7306106216856</v>
          </cell>
          <cell r="AZ26">
            <v>390.17942796881835</v>
          </cell>
          <cell r="BA26">
            <v>-29.42139263523859</v>
          </cell>
          <cell r="BB26">
            <v>243.09580056123377</v>
          </cell>
          <cell r="BC26">
            <v>153.32500109430111</v>
          </cell>
          <cell r="BD26">
            <v>249.8858420973811</v>
          </cell>
          <cell r="BE26">
            <v>99.034986891010703</v>
          </cell>
          <cell r="BF26">
            <v>1480.6996640375146</v>
          </cell>
          <cell r="BG26">
            <v>258.93128060660092</v>
          </cell>
          <cell r="BH26">
            <v>0</v>
          </cell>
          <cell r="BJ26">
            <v>1.8031929296997706</v>
          </cell>
          <cell r="BK26" t="e">
            <v>#DIV/0!</v>
          </cell>
          <cell r="BL26">
            <v>-1.0922549389712155</v>
          </cell>
          <cell r="BM26">
            <v>-0.41154603138852108</v>
          </cell>
          <cell r="BN26">
            <v>-2.9348946088462169</v>
          </cell>
          <cell r="BO26">
            <v>-8.9397343687641744</v>
          </cell>
          <cell r="BP26">
            <v>3.6486001419246294</v>
          </cell>
          <cell r="BQ26">
            <v>0.90955213694445813</v>
          </cell>
          <cell r="BR26">
            <v>4.4888717301852843</v>
          </cell>
          <cell r="BS26">
            <v>2.1865686475150525</v>
          </cell>
          <cell r="BT26">
            <v>1.7107572291277906</v>
          </cell>
          <cell r="BU26">
            <v>-1.5747131669352266</v>
          </cell>
          <cell r="BV26">
            <v>1.7104996613998891</v>
          </cell>
          <cell r="BW26">
            <v>3.5479139158120399</v>
          </cell>
          <cell r="BX26">
            <v>2.6806516494366717</v>
          </cell>
          <cell r="BY26">
            <v>4.1700812482684535</v>
          </cell>
          <cell r="BZ26">
            <v>4.4292617120248901</v>
          </cell>
          <cell r="CA26">
            <v>3.4301470794459332</v>
          </cell>
          <cell r="CB26" t="e">
            <v>#DIV/0!</v>
          </cell>
          <cell r="CD26">
            <v>8312.176588112372</v>
          </cell>
          <cell r="CE26">
            <v>0</v>
          </cell>
          <cell r="CF26">
            <v>-892.41260042606154</v>
          </cell>
          <cell r="CG26">
            <v>-48.38435485615264</v>
          </cell>
          <cell r="CH26">
            <v>-442.45858622815649</v>
          </cell>
          <cell r="CI26">
            <v>-1002.542985940403</v>
          </cell>
          <cell r="CJ26">
            <v>271.59921070970813</v>
          </cell>
          <cell r="CK26">
            <v>329.37411588893883</v>
          </cell>
          <cell r="CL26">
            <v>1777.5175951604324</v>
          </cell>
          <cell r="CM26">
            <v>7427.071593377972</v>
          </cell>
          <cell r="CN26">
            <v>1601.7289191247692</v>
          </cell>
          <cell r="CO26">
            <v>-901.51145796331548</v>
          </cell>
          <cell r="CP26">
            <v>477.81570368484972</v>
          </cell>
          <cell r="CQ26">
            <v>586.9978601931798</v>
          </cell>
          <cell r="CR26">
            <v>560.57021561393776</v>
          </cell>
          <cell r="CS26">
            <v>305.16976606029857</v>
          </cell>
          <cell r="CT26">
            <v>3610.7850131653395</v>
          </cell>
          <cell r="CU26">
            <v>1185.5155734988439</v>
          </cell>
          <cell r="CV26">
            <v>0</v>
          </cell>
        </row>
        <row r="27">
          <cell r="V27">
            <v>0.26540615646279964</v>
          </cell>
          <cell r="X27">
            <v>-0.34060548551807512</v>
          </cell>
          <cell r="Y27">
            <v>-1.6307822609983091</v>
          </cell>
          <cell r="Z27">
            <v>0.13368834320888201</v>
          </cell>
          <cell r="AA27">
            <v>0.72826144403581594</v>
          </cell>
          <cell r="AB27">
            <v>0.29680356610413128</v>
          </cell>
          <cell r="AC27">
            <v>-0.55043965721738308</v>
          </cell>
          <cell r="AD27">
            <v>2.2895091631180975</v>
          </cell>
          <cell r="AE27">
            <v>0.16521348096567579</v>
          </cell>
          <cell r="AF27">
            <v>0.14919021492756368</v>
          </cell>
          <cell r="AG27">
            <v>-0.82512892283359562</v>
          </cell>
          <cell r="AH27">
            <v>0.99370385644936832</v>
          </cell>
          <cell r="AI27">
            <v>8.5856118087912492E-2</v>
          </cell>
          <cell r="AJ27">
            <v>-0.18896993682009366</v>
          </cell>
          <cell r="AK27">
            <v>0.50598955071003981</v>
          </cell>
          <cell r="AL27">
            <v>0.51709584554102683</v>
          </cell>
          <cell r="AM27">
            <v>0.45057043248608597</v>
          </cell>
          <cell r="AN27" t="e">
            <v>#DIV/0!</v>
          </cell>
          <cell r="AP27">
            <v>1245.5035140911932</v>
          </cell>
          <cell r="AQ27">
            <v>0</v>
          </cell>
          <cell r="AR27">
            <v>-275.24764719512314</v>
          </cell>
          <cell r="AS27">
            <v>-190.93762035065811</v>
          </cell>
          <cell r="AT27">
            <v>19.563060066913749</v>
          </cell>
          <cell r="AU27">
            <v>74.369458468963785</v>
          </cell>
          <cell r="AV27">
            <v>22.899963414192825</v>
          </cell>
          <cell r="AW27">
            <v>-201.1425087945463</v>
          </cell>
          <cell r="AX27">
            <v>947.30349260654475</v>
          </cell>
          <cell r="AY27">
            <v>573.44766867981525</v>
          </cell>
          <cell r="AZ27">
            <v>142.07179257860116</v>
          </cell>
          <cell r="BA27">
            <v>-464.94147771988355</v>
          </cell>
          <cell r="BB27">
            <v>282.33205519272451</v>
          </cell>
          <cell r="BC27">
            <v>14.708759486267809</v>
          </cell>
          <cell r="BD27">
            <v>-40.576162575016497</v>
          </cell>
          <cell r="BE27">
            <v>38.57283319554972</v>
          </cell>
          <cell r="BF27">
            <v>440.21369089435029</v>
          </cell>
          <cell r="BG27">
            <v>161.06617762723181</v>
          </cell>
          <cell r="BH27">
            <v>0</v>
          </cell>
          <cell r="BJ27">
            <v>2.0078716675383301</v>
          </cell>
          <cell r="BK27" t="e">
            <v>#DIV/0!</v>
          </cell>
          <cell r="BL27">
            <v>-1.0804105390757712</v>
          </cell>
          <cell r="BM27">
            <v>-2.2955147616324112</v>
          </cell>
          <cell r="BN27">
            <v>-2.2016805995816568</v>
          </cell>
          <cell r="BO27">
            <v>-5.2907253287785894</v>
          </cell>
          <cell r="BP27">
            <v>3.255515066195569</v>
          </cell>
          <cell r="BQ27">
            <v>0.14186668249778212</v>
          </cell>
          <cell r="BR27">
            <v>5.9004907492904435</v>
          </cell>
          <cell r="BS27">
            <v>2.2899255743774161</v>
          </cell>
          <cell r="BT27">
            <v>2.0165763142878657</v>
          </cell>
          <cell r="BU27">
            <v>-1.552086510521089</v>
          </cell>
          <cell r="BV27">
            <v>2.393900013151451</v>
          </cell>
          <cell r="BW27">
            <v>3.2819419682526219</v>
          </cell>
          <cell r="BX27">
            <v>1.9163880612852457</v>
          </cell>
          <cell r="BY27">
            <v>2.5565860391641104</v>
          </cell>
          <cell r="BZ27">
            <v>4.6914674275940982</v>
          </cell>
          <cell r="CA27">
            <v>3.2626571125717874</v>
          </cell>
          <cell r="CB27" t="e">
            <v>#DIV/0!</v>
          </cell>
          <cell r="CD27">
            <v>9261.6282951632165</v>
          </cell>
          <cell r="CE27">
            <v>0</v>
          </cell>
          <cell r="CF27">
            <v>-879.62330707084038</v>
          </cell>
          <cell r="CG27">
            <v>-270.59535272469475</v>
          </cell>
          <cell r="CH27">
            <v>-329.87270701589478</v>
          </cell>
          <cell r="CI27">
            <v>-574.62080233848792</v>
          </cell>
          <cell r="CJ27">
            <v>243.98280408384471</v>
          </cell>
          <cell r="CK27">
            <v>51.482750924384163</v>
          </cell>
          <cell r="CL27">
            <v>2358.1314384299476</v>
          </cell>
          <cell r="CM27">
            <v>7783.1201638040948</v>
          </cell>
          <cell r="CN27">
            <v>1885.2062894454284</v>
          </cell>
          <cell r="CO27">
            <v>-881.02358365917462</v>
          </cell>
          <cell r="CP27">
            <v>670.85619773477083</v>
          </cell>
          <cell r="CQ27">
            <v>544.8588494334108</v>
          </cell>
          <cell r="CR27">
            <v>402.99181412652979</v>
          </cell>
          <cell r="CS27">
            <v>190.99798805476803</v>
          </cell>
          <cell r="CT27">
            <v>3834.686347414623</v>
          </cell>
          <cell r="CU27">
            <v>1134.5462612537158</v>
          </cell>
          <cell r="CV27">
            <v>0</v>
          </cell>
        </row>
        <row r="28">
          <cell r="V28">
            <v>0.10045531474400793</v>
          </cell>
          <cell r="X28">
            <v>3.4954655396490786E-2</v>
          </cell>
          <cell r="Y28">
            <v>1.5130460183485406</v>
          </cell>
          <cell r="Z28">
            <v>0.33523809083548795</v>
          </cell>
          <cell r="AA28">
            <v>0.83853872135175589</v>
          </cell>
          <cell r="AB28">
            <v>-2.8335972326409831E-2</v>
          </cell>
          <cell r="AC28">
            <v>-0.7685433167777922</v>
          </cell>
          <cell r="AD28">
            <v>1.2790830381262053</v>
          </cell>
          <cell r="AE28">
            <v>-2.7851019456959225E-2</v>
          </cell>
          <cell r="AF28">
            <v>-0.71935861594815131</v>
          </cell>
          <cell r="AG28">
            <v>-0.1141346610719074</v>
          </cell>
          <cell r="AH28">
            <v>0.12013794983036785</v>
          </cell>
          <cell r="AI28">
            <v>0.68252854492165671</v>
          </cell>
          <cell r="AJ28">
            <v>-1.0230624367443264</v>
          </cell>
          <cell r="AK28">
            <v>0.49288415824613185</v>
          </cell>
          <cell r="AL28">
            <v>0.60987930108455934</v>
          </cell>
          <cell r="AM28">
            <v>0.44868712874472916</v>
          </cell>
          <cell r="AN28" t="e">
            <v>#DIV/0!</v>
          </cell>
          <cell r="AP28">
            <v>472.66995838849107</v>
          </cell>
          <cell r="AQ28">
            <v>0</v>
          </cell>
          <cell r="AR28">
            <v>28.15109202452004</v>
          </cell>
          <cell r="AS28">
            <v>174.26368030110098</v>
          </cell>
          <cell r="AT28">
            <v>49.122088058444206</v>
          </cell>
          <cell r="AU28">
            <v>86.254499849677813</v>
          </cell>
          <cell r="AV28">
            <v>-2.1927589175720641</v>
          </cell>
          <cell r="AW28">
            <v>-279.29641726710543</v>
          </cell>
          <cell r="AX28">
            <v>541.348062736477</v>
          </cell>
          <cell r="AY28">
            <v>-96.829196372476872</v>
          </cell>
          <cell r="AZ28">
            <v>-686.05733540553774</v>
          </cell>
          <cell r="BA28">
            <v>-63.781639594781154</v>
          </cell>
          <cell r="BB28">
            <v>34.472892931597016</v>
          </cell>
          <cell r="BC28">
            <v>117.0303020504507</v>
          </cell>
          <cell r="BD28">
            <v>-219.25975821077736</v>
          </cell>
          <cell r="BE28">
            <v>37.763896143190323</v>
          </cell>
          <cell r="BF28">
            <v>521.88681266491767</v>
          </cell>
          <cell r="BG28">
            <v>161.11563304849551</v>
          </cell>
          <cell r="BH28">
            <v>0</v>
          </cell>
          <cell r="BJ28">
            <v>1.4850634179673694</v>
          </cell>
          <cell r="BK28" t="e">
            <v>#DIV/0!</v>
          </cell>
          <cell r="BL28">
            <v>-0.97151946963690561</v>
          </cell>
          <cell r="BM28">
            <v>-0.30132467129190266</v>
          </cell>
          <cell r="BN28">
            <v>-1.8604437194127188</v>
          </cell>
          <cell r="BO28">
            <v>-2.4310366508183523</v>
          </cell>
          <cell r="BP28">
            <v>1.3545168837867605</v>
          </cell>
          <cell r="BQ28">
            <v>-0.88303924963473168</v>
          </cell>
          <cell r="BR28">
            <v>6.2203973502351628</v>
          </cell>
          <cell r="BS28">
            <v>1.5106568994720737</v>
          </cell>
          <cell r="BT28">
            <v>6.7206886139037358E-2</v>
          </cell>
          <cell r="BU28">
            <v>-0.48255690013743191</v>
          </cell>
          <cell r="BV28">
            <v>2.1437165141451553</v>
          </cell>
          <cell r="BW28">
            <v>3.0392011446398026</v>
          </cell>
          <cell r="BX28">
            <v>-4.7415342104040192E-2</v>
          </cell>
          <cell r="BY28">
            <v>4.3626035008678343</v>
          </cell>
          <cell r="BZ28">
            <v>3.6009356052084884</v>
          </cell>
          <cell r="CA28">
            <v>2.7436035574133655</v>
          </cell>
          <cell r="CB28" t="e">
            <v>#DIV/0!</v>
          </cell>
          <cell r="CD28">
            <v>6892.2973784371279</v>
          </cell>
          <cell r="CE28">
            <v>0</v>
          </cell>
          <cell r="CF28">
            <v>-790.37536284475937</v>
          </cell>
          <cell r="CG28">
            <v>-35.336367884025094</v>
          </cell>
          <cell r="CH28">
            <v>-278.70797299602782</v>
          </cell>
          <cell r="CI28">
            <v>-258.44313384710404</v>
          </cell>
          <cell r="CJ28">
            <v>103.38820662302078</v>
          </cell>
          <cell r="CK28">
            <v>-321.27609474062047</v>
          </cell>
          <cell r="CL28">
            <v>2510.1970439821816</v>
          </cell>
          <cell r="CM28">
            <v>5172.4756972997566</v>
          </cell>
          <cell r="CN28">
            <v>63.591860743617872</v>
          </cell>
          <cell r="CO28">
            <v>-270.66461524309125</v>
          </cell>
          <cell r="CP28">
            <v>602.94077013342394</v>
          </cell>
          <cell r="CQ28">
            <v>509.20021889541022</v>
          </cell>
          <cell r="CR28">
            <v>-10.062726369105803</v>
          </cell>
          <cell r="CS28">
            <v>321.8607984428254</v>
          </cell>
          <cell r="CT28">
            <v>2992.4350615759467</v>
          </cell>
          <cell r="CU28">
            <v>963.17432912076765</v>
          </cell>
          <cell r="CV28">
            <v>0</v>
          </cell>
        </row>
        <row r="29">
          <cell r="V29">
            <v>0.75361365847919082</v>
          </cell>
          <cell r="X29">
            <v>-0.35528077057375151</v>
          </cell>
          <cell r="Y29">
            <v>-2.1174196430898684</v>
          </cell>
          <cell r="Z29">
            <v>0.28325745212063325</v>
          </cell>
          <cell r="AA29">
            <v>1.0165301484866385</v>
          </cell>
          <cell r="AB29">
            <v>-5.1435136783228863E-2</v>
          </cell>
          <cell r="AC29">
            <v>-0.50406012399794031</v>
          </cell>
          <cell r="AD29">
            <v>0.91385686079370476</v>
          </cell>
          <cell r="AE29">
            <v>0.99088400742706195</v>
          </cell>
          <cell r="AF29">
            <v>0.15956867379542938</v>
          </cell>
          <cell r="AG29">
            <v>0.43998291364215625</v>
          </cell>
          <cell r="AH29">
            <v>2.033377183741969</v>
          </cell>
          <cell r="AI29">
            <v>1.4711514610952658</v>
          </cell>
          <cell r="AJ29">
            <v>0.76369990200215732</v>
          </cell>
          <cell r="AK29">
            <v>2.3117616627487347</v>
          </cell>
          <cell r="AL29">
            <v>1.5276798981310735</v>
          </cell>
          <cell r="AM29">
            <v>1.5358541601028675</v>
          </cell>
          <cell r="AN29" t="e">
            <v>#DIV/0!</v>
          </cell>
          <cell r="AP29">
            <v>3549.5221922177006</v>
          </cell>
          <cell r="AQ29">
            <v>0</v>
          </cell>
          <cell r="AR29">
            <v>-286.22904611422564</v>
          </cell>
          <cell r="AS29">
            <v>-247.56174876206933</v>
          </cell>
          <cell r="AT29">
            <v>41.644561217854061</v>
          </cell>
          <cell r="AU29">
            <v>105.44001195310557</v>
          </cell>
          <cell r="AV29">
            <v>-3.9791433614436755</v>
          </cell>
          <cell r="AW29">
            <v>-181.77272716168955</v>
          </cell>
          <cell r="AX29">
            <v>391.72003485086316</v>
          </cell>
          <cell r="AY29">
            <v>3444.0312034810195</v>
          </cell>
          <cell r="AZ29">
            <v>151.08702589615132</v>
          </cell>
          <cell r="BA29">
            <v>245.59412491147668</v>
          </cell>
          <cell r="BB29">
            <v>584.16683832518174</v>
          </cell>
          <cell r="BC29">
            <v>253.97385319749446</v>
          </cell>
          <cell r="BD29">
            <v>161.99944950289137</v>
          </cell>
          <cell r="BE29">
            <v>177.99602462100574</v>
          </cell>
          <cell r="BF29">
            <v>1315.2412495949538</v>
          </cell>
          <cell r="BG29">
            <v>553.97263743184158</v>
          </cell>
          <cell r="BH29">
            <v>0</v>
          </cell>
          <cell r="BJ29">
            <v>1.8373217403769626</v>
          </cell>
          <cell r="BK29" t="e">
            <v>#DIV/0!</v>
          </cell>
          <cell r="BL29">
            <v>-0.71578680049891874</v>
          </cell>
          <cell r="BM29">
            <v>-1.7281102640571144</v>
          </cell>
          <cell r="BN29">
            <v>-0.51455468475627431</v>
          </cell>
          <cell r="BO29">
            <v>0.95269398698696328</v>
          </cell>
          <cell r="BP29">
            <v>1.7189473217642304</v>
          </cell>
          <cell r="BQ29">
            <v>-1.4578356548909377</v>
          </cell>
          <cell r="BR29">
            <v>5.807138454155214</v>
          </cell>
          <cell r="BS29">
            <v>1.9655469563818695</v>
          </cell>
          <cell r="BT29">
            <v>-2.8670745307657342E-3</v>
          </cell>
          <cell r="BU29">
            <v>-0.55439187138320856</v>
          </cell>
          <cell r="BV29">
            <v>4.0614424938503202</v>
          </cell>
          <cell r="BW29">
            <v>3.1748178703944196</v>
          </cell>
          <cell r="BX29">
            <v>0.71645704524108123</v>
          </cell>
          <cell r="BY29">
            <v>4.6964086165085961</v>
          </cell>
          <cell r="BZ29">
            <v>4.4925116449360925</v>
          </cell>
          <cell r="CA29">
            <v>3.1984842743978392</v>
          </cell>
          <cell r="CB29" t="e">
            <v>#DIV/0!</v>
          </cell>
          <cell r="CD29">
            <v>8561.700099432026</v>
          </cell>
          <cell r="CE29">
            <v>0</v>
          </cell>
          <cell r="CF29">
            <v>-578.76168972504092</v>
          </cell>
          <cell r="CG29">
            <v>-201.24456304030718</v>
          </cell>
          <cell r="CH29">
            <v>-76.256587568217583</v>
          </cell>
          <cell r="CI29">
            <v>98.881066263031244</v>
          </cell>
          <cell r="CJ29">
            <v>130.6673129538076</v>
          </cell>
          <cell r="CK29">
            <v>-530.80891833335772</v>
          </cell>
          <cell r="CL29">
            <v>2374.0815027471035</v>
          </cell>
          <cell r="CM29">
            <v>6766.3802864100435</v>
          </cell>
          <cell r="CN29">
            <v>-2.7190889619669179</v>
          </cell>
          <cell r="CO29">
            <v>-312.55038503842661</v>
          </cell>
          <cell r="CP29">
            <v>1144.067587010737</v>
          </cell>
          <cell r="CQ29">
            <v>539.03791582851409</v>
          </cell>
          <cell r="CR29">
            <v>152.04937081447861</v>
          </cell>
          <cell r="CS29">
            <v>353.36774085075649</v>
          </cell>
          <cell r="CT29">
            <v>3758.0414171917364</v>
          </cell>
          <cell r="CU29">
            <v>1135.0857287141698</v>
          </cell>
          <cell r="CV29">
            <v>0</v>
          </cell>
        </row>
        <row r="30">
          <cell r="V30">
            <v>0.1452630915430797</v>
          </cell>
          <cell r="X30">
            <v>-0.13221874953764923</v>
          </cell>
          <cell r="Y30">
            <v>-1.1389123660618061</v>
          </cell>
          <cell r="Z30">
            <v>0.17210054064094038</v>
          </cell>
          <cell r="AA30">
            <v>1.3537656081027194</v>
          </cell>
          <cell r="AB30">
            <v>-0.29176556224513872</v>
          </cell>
          <cell r="AC30">
            <v>-0.33574550968812344</v>
          </cell>
          <cell r="AD30">
            <v>1.0671967036304686</v>
          </cell>
          <cell r="AE30">
            <v>9.5112401906138899E-2</v>
          </cell>
          <cell r="AF30">
            <v>-0.61574113735477498</v>
          </cell>
          <cell r="AG30">
            <v>-0.19456501339412124</v>
          </cell>
          <cell r="AH30">
            <v>-0.26287979059209654</v>
          </cell>
          <cell r="AI30">
            <v>1.2223453135594919</v>
          </cell>
          <cell r="AJ30">
            <v>0.99704608494028957</v>
          </cell>
          <cell r="AK30">
            <v>-0.13908867137365499</v>
          </cell>
          <cell r="AL30">
            <v>0.68928108191306237</v>
          </cell>
          <cell r="AM30">
            <v>0.23254295738479591</v>
          </cell>
          <cell r="AN30" t="e">
            <v>#DIV/0!</v>
          </cell>
          <cell r="AP30">
            <v>689.34566551481839</v>
          </cell>
          <cell r="AQ30">
            <v>0</v>
          </cell>
          <cell r="AR30">
            <v>-106.14250536329928</v>
          </cell>
          <cell r="AS30">
            <v>-130.33838104331153</v>
          </cell>
          <cell r="AT30">
            <v>25.373922747701727</v>
          </cell>
          <cell r="AU30">
            <v>141.84731071990791</v>
          </cell>
          <cell r="AV30">
            <v>-22.560061517635404</v>
          </cell>
          <cell r="AW30">
            <v>-120.46529626995471</v>
          </cell>
          <cell r="AX30">
            <v>461.62879171867826</v>
          </cell>
          <cell r="AY30">
            <v>333.85937915946124</v>
          </cell>
          <cell r="AZ30">
            <v>-583.94259022828192</v>
          </cell>
          <cell r="BA30">
            <v>-109.08211263834528</v>
          </cell>
          <cell r="BB30">
            <v>-77.05812103941571</v>
          </cell>
          <cell r="BC30">
            <v>214.12536730966531</v>
          </cell>
          <cell r="BD30">
            <v>213.1130978891706</v>
          </cell>
          <cell r="BE30">
            <v>-10.956821002640027</v>
          </cell>
          <cell r="BF30">
            <v>602.49559754028451</v>
          </cell>
          <cell r="BG30">
            <v>85.164961329021025</v>
          </cell>
          <cell r="BH30">
            <v>0</v>
          </cell>
          <cell r="BJ30">
            <v>1.2693946066425488</v>
          </cell>
          <cell r="BK30" t="e">
            <v>#DIV/0!</v>
          </cell>
          <cell r="BL30">
            <v>-0.79131046952712891</v>
          </cell>
          <cell r="BM30">
            <v>-3.3700241607055426</v>
          </cell>
          <cell r="BN30">
            <v>0.92735971159980668</v>
          </cell>
          <cell r="BO30">
            <v>3.9944631122661001</v>
          </cell>
          <cell r="BP30">
            <v>-7.5587828667078583E-2</v>
          </cell>
          <cell r="BQ30">
            <v>-2.1418467651265649</v>
          </cell>
          <cell r="BR30">
            <v>5.6603098967375587</v>
          </cell>
          <cell r="BS30">
            <v>1.2257478566198188</v>
          </cell>
          <cell r="BT30">
            <v>-1.0257851476499935</v>
          </cell>
          <cell r="BU30">
            <v>-0.69605475556488994</v>
          </cell>
          <cell r="BV30">
            <v>2.8998697513835658</v>
          </cell>
          <cell r="BW30">
            <v>3.5013004614623089</v>
          </cell>
          <cell r="BX30">
            <v>0.53686242030273057</v>
          </cell>
          <cell r="BY30">
            <v>3.1925494906297924</v>
          </cell>
          <cell r="BZ30">
            <v>3.3827933130670784</v>
          </cell>
          <cell r="CA30">
            <v>2.6892182359326</v>
          </cell>
          <cell r="CB30" t="e">
            <v>#DIV/0!</v>
          </cell>
          <cell r="CD30">
            <v>5957.0413302122033</v>
          </cell>
          <cell r="CE30">
            <v>0</v>
          </cell>
          <cell r="CF30">
            <v>-639.46810664812801</v>
          </cell>
          <cell r="CG30">
            <v>-394.57406985493799</v>
          </cell>
          <cell r="CH30">
            <v>135.70363209091374</v>
          </cell>
          <cell r="CI30">
            <v>407.91128099165508</v>
          </cell>
          <cell r="CJ30">
            <v>-5.8320003824583182</v>
          </cell>
          <cell r="CK30">
            <v>-782.67694949329598</v>
          </cell>
          <cell r="CL30">
            <v>2342.0003819125632</v>
          </cell>
          <cell r="CM30">
            <v>4254.5090549478191</v>
          </cell>
          <cell r="CN30">
            <v>-976.84110715906718</v>
          </cell>
          <cell r="CO30">
            <v>-392.2111050415333</v>
          </cell>
          <cell r="CP30">
            <v>823.91366541008756</v>
          </cell>
          <cell r="CQ30">
            <v>599.83828204387828</v>
          </cell>
          <cell r="CR30">
            <v>115.27662660626811</v>
          </cell>
          <cell r="CS30">
            <v>243.37593295710576</v>
          </cell>
          <cell r="CT30">
            <v>2879.8373506945063</v>
          </cell>
          <cell r="CU30">
            <v>961.31940943658992</v>
          </cell>
          <cell r="CV30">
            <v>0</v>
          </cell>
        </row>
        <row r="31">
          <cell r="V31">
            <v>0.82070174421846609</v>
          </cell>
          <cell r="X31">
            <v>9.8846675583263988E-2</v>
          </cell>
          <cell r="Y31">
            <v>0.42922151004447517</v>
          </cell>
          <cell r="Z31">
            <v>1.1701295927683431</v>
          </cell>
          <cell r="AA31">
            <v>-0.72472751395528112</v>
          </cell>
          <cell r="AB31">
            <v>1.320085451210673</v>
          </cell>
          <cell r="AC31">
            <v>-0.46684293801765309</v>
          </cell>
          <cell r="AD31">
            <v>0.94231870599936762</v>
          </cell>
          <cell r="AE31">
            <v>0.97028386086213114</v>
          </cell>
          <cell r="AF31">
            <v>0.93921186449832383</v>
          </cell>
          <cell r="AG31">
            <v>0.94310265106145597</v>
          </cell>
          <cell r="AH31">
            <v>1.5819779969035386</v>
          </cell>
          <cell r="AI31">
            <v>0.49248866653641699</v>
          </cell>
          <cell r="AJ31">
            <v>0.99428770206821948</v>
          </cell>
          <cell r="AK31">
            <v>1.2729131663833826</v>
          </cell>
          <cell r="AL31">
            <v>0.96649834262827472</v>
          </cell>
          <cell r="AM31">
            <v>0.765221686875317</v>
          </cell>
          <cell r="AN31" t="e">
            <v>#DIV/0!</v>
          </cell>
          <cell r="AP31">
            <v>3900.2957041433547</v>
          </cell>
          <cell r="AQ31">
            <v>0</v>
          </cell>
          <cell r="AR31">
            <v>79.247169243666576</v>
          </cell>
          <cell r="AS31">
            <v>48.561140280735344</v>
          </cell>
          <cell r="AT31">
            <v>172.81686489891217</v>
          </cell>
          <cell r="AU31">
            <v>-76.964821727498929</v>
          </cell>
          <cell r="AV31">
            <v>101.77458041142017</v>
          </cell>
          <cell r="AW31">
            <v>-166.94059461991128</v>
          </cell>
          <cell r="AX31">
            <v>411.96132377251342</v>
          </cell>
          <cell r="AY31">
            <v>3409.0872111271601</v>
          </cell>
          <cell r="AZ31">
            <v>885.22395110422804</v>
          </cell>
          <cell r="BA31">
            <v>527.71805084036168</v>
          </cell>
          <cell r="BB31">
            <v>462.50717885518679</v>
          </cell>
          <cell r="BC31">
            <v>87.326659112590278</v>
          </cell>
          <cell r="BD31">
            <v>214.64246609777911</v>
          </cell>
          <cell r="BE31">
            <v>100.13527893940682</v>
          </cell>
          <cell r="BF31">
            <v>850.63230572457542</v>
          </cell>
          <cell r="BG31">
            <v>280.90132045312203</v>
          </cell>
          <cell r="BH31">
            <v>0</v>
          </cell>
          <cell r="BJ31">
            <v>1.8302505404628633</v>
          </cell>
          <cell r="BK31" t="e">
            <v>#DIV/0!</v>
          </cell>
          <cell r="BL31">
            <v>-0.35384571041842117</v>
          </cell>
          <cell r="BM31">
            <v>-1.3464428087335056</v>
          </cell>
          <cell r="BN31">
            <v>1.972015916169978</v>
          </cell>
          <cell r="BO31">
            <v>2.4943597209424295</v>
          </cell>
          <cell r="BP31">
            <v>0.94389471932312397</v>
          </cell>
          <cell r="BQ31">
            <v>-2.0595877734408963</v>
          </cell>
          <cell r="BR31">
            <v>4.2687247541976836</v>
          </cell>
          <cell r="BS31">
            <v>2.0393422019033602</v>
          </cell>
          <cell r="BT31">
            <v>-0.24503222977998451</v>
          </cell>
          <cell r="BU31">
            <v>1.0744781373584589</v>
          </cell>
          <cell r="BV31">
            <v>3.4992470404557885</v>
          </cell>
          <cell r="BW31">
            <v>3.9218094045513574</v>
          </cell>
          <cell r="BX31">
            <v>1.7287247863496891</v>
          </cell>
          <cell r="BY31">
            <v>3.9799732403952071</v>
          </cell>
          <cell r="BZ31">
            <v>3.8450080744460102</v>
          </cell>
          <cell r="CA31">
            <v>3.010881828195644</v>
          </cell>
          <cell r="CB31" t="e">
            <v>#DIV/0!</v>
          </cell>
          <cell r="CD31">
            <v>8611.8335202643648</v>
          </cell>
          <cell r="CE31">
            <v>0</v>
          </cell>
          <cell r="CF31">
            <v>-284.9732902093383</v>
          </cell>
          <cell r="CG31">
            <v>-155.07530922354454</v>
          </cell>
          <cell r="CH31">
            <v>288.95743692291217</v>
          </cell>
          <cell r="CI31">
            <v>256.57700079519236</v>
          </cell>
          <cell r="CJ31">
            <v>73.042616614769031</v>
          </cell>
          <cell r="CK31">
            <v>-748.47503531866096</v>
          </cell>
          <cell r="CL31">
            <v>1806.6582130785318</v>
          </cell>
          <cell r="CM31">
            <v>7090.148597395164</v>
          </cell>
          <cell r="CN31">
            <v>-233.6889486334403</v>
          </cell>
          <cell r="CO31">
            <v>600.44842351871193</v>
          </cell>
          <cell r="CP31">
            <v>1004.0887890725498</v>
          </cell>
          <cell r="CQ31">
            <v>672.45618167020075</v>
          </cell>
          <cell r="CR31">
            <v>370.49525527906371</v>
          </cell>
          <cell r="CS31">
            <v>304.93837870096286</v>
          </cell>
          <cell r="CT31">
            <v>3290.2559655247314</v>
          </cell>
          <cell r="CU31">
            <v>1081.1545522624801</v>
          </cell>
          <cell r="CV31">
            <v>0</v>
          </cell>
        </row>
        <row r="32">
          <cell r="V32">
            <v>0.55057333965033983</v>
          </cell>
          <cell r="X32">
            <v>0.19347989222491258</v>
          </cell>
          <cell r="Y32">
            <v>-0.78049853255262036</v>
          </cell>
          <cell r="Z32">
            <v>-0.16506151651608514</v>
          </cell>
          <cell r="AA32">
            <v>0.32876583092766865</v>
          </cell>
          <cell r="AB32">
            <v>3.1448705007996347</v>
          </cell>
          <cell r="AC32">
            <v>-3.2889573187133703E-2</v>
          </cell>
          <cell r="AD32">
            <v>0.74192019595686887</v>
          </cell>
          <cell r="AE32">
            <v>0.60755020120013548</v>
          </cell>
          <cell r="AF32">
            <v>-0.15188433144954772</v>
          </cell>
          <cell r="AG32">
            <v>1.0043218714400171</v>
          </cell>
          <cell r="AH32">
            <v>0.67542278863246263</v>
          </cell>
          <cell r="AI32">
            <v>0.27900828995199856</v>
          </cell>
          <cell r="AJ32">
            <v>0.17232795559938285</v>
          </cell>
          <cell r="AK32">
            <v>0.33203177183154242</v>
          </cell>
          <cell r="AL32">
            <v>1.1763934972200518</v>
          </cell>
          <cell r="AM32">
            <v>1.0080157022972047</v>
          </cell>
          <cell r="AN32" t="e">
            <v>#DIV/0!</v>
          </cell>
          <cell r="AP32">
            <v>2638.0138538401807</v>
          </cell>
          <cell r="AQ32">
            <v>0</v>
          </cell>
          <cell r="AR32">
            <v>155.26965951493185</v>
          </cell>
          <cell r="AS32">
            <v>-88.682838440012347</v>
          </cell>
          <cell r="AT32">
            <v>-24.663249512239418</v>
          </cell>
          <cell r="AU32">
            <v>34.661334579013783</v>
          </cell>
          <cell r="AV32">
            <v>245.66064630922392</v>
          </cell>
          <cell r="AW32">
            <v>-11.706233421049546</v>
          </cell>
          <cell r="AX32">
            <v>327.40786089668836</v>
          </cell>
          <cell r="AY32">
            <v>2155.3363334285677</v>
          </cell>
          <cell r="AZ32">
            <v>-144.49821063438139</v>
          </cell>
          <cell r="BA32">
            <v>567.27357553199545</v>
          </cell>
          <cell r="BB32">
            <v>200.59052451245589</v>
          </cell>
          <cell r="BC32">
            <v>49.716587757306115</v>
          </cell>
          <cell r="BD32">
            <v>37.571291837753961</v>
          </cell>
          <cell r="BE32">
            <v>26.452168416165478</v>
          </cell>
          <cell r="BF32">
            <v>1045.3715311525011</v>
          </cell>
          <cell r="BG32">
            <v>372.85886485471565</v>
          </cell>
          <cell r="BH32">
            <v>0</v>
          </cell>
          <cell r="BJ32">
            <v>2.2881468717519615</v>
          </cell>
          <cell r="BK32" t="e">
            <v>#DIV/0!</v>
          </cell>
          <cell r="BL32">
            <v>-0.19593660492409626</v>
          </cell>
          <cell r="BM32">
            <v>-3.5753812299306076</v>
          </cell>
          <cell r="BN32">
            <v>1.4635548760165262</v>
          </cell>
          <cell r="BO32">
            <v>1.9762160958003427</v>
          </cell>
          <cell r="BP32">
            <v>4.1479608240669874</v>
          </cell>
          <cell r="BQ32">
            <v>-1.3335052053567886</v>
          </cell>
          <cell r="BR32">
            <v>3.7157054844907167</v>
          </cell>
          <cell r="BS32">
            <v>2.6878820527647784</v>
          </cell>
          <cell r="BT32">
            <v>0.32515323811608265</v>
          </cell>
          <cell r="BU32">
            <v>2.2062439778943066</v>
          </cell>
          <cell r="BV32">
            <v>4.0732730444730469</v>
          </cell>
          <cell r="BW32">
            <v>3.5053066047719073</v>
          </cell>
          <cell r="BX32">
            <v>2.957349789596142</v>
          </cell>
          <cell r="BY32">
            <v>3.8135392985779504</v>
          </cell>
          <cell r="BZ32">
            <v>4.429738636500713</v>
          </cell>
          <cell r="CA32">
            <v>3.5844774742940233</v>
          </cell>
          <cell r="CB32" t="e">
            <v>#DIV/0!</v>
          </cell>
          <cell r="CD32">
            <v>10777.177415716054</v>
          </cell>
          <cell r="CE32">
            <v>0</v>
          </cell>
          <cell r="CF32">
            <v>-157.8547227189265</v>
          </cell>
          <cell r="CG32">
            <v>-418.02182796465786</v>
          </cell>
          <cell r="CH32">
            <v>215.17209935222854</v>
          </cell>
          <cell r="CI32">
            <v>204.98383552452833</v>
          </cell>
          <cell r="CJ32">
            <v>320.89602184156502</v>
          </cell>
          <cell r="CK32">
            <v>-480.88485147260508</v>
          </cell>
          <cell r="CL32">
            <v>1592.7180112387432</v>
          </cell>
          <cell r="CM32">
            <v>9342.3141271962086</v>
          </cell>
          <cell r="CN32">
            <v>307.87017613771604</v>
          </cell>
          <cell r="CO32">
            <v>1231.5036386454885</v>
          </cell>
          <cell r="CP32">
            <v>1170.2064206534087</v>
          </cell>
          <cell r="CQ32">
            <v>605.14246737705616</v>
          </cell>
          <cell r="CR32">
            <v>627.32630532759504</v>
          </cell>
          <cell r="CS32">
            <v>293.62665097393801</v>
          </cell>
          <cell r="CT32">
            <v>3813.7406840123149</v>
          </cell>
          <cell r="CU32">
            <v>1292.8977840687003</v>
          </cell>
          <cell r="CV32">
            <v>0</v>
          </cell>
        </row>
        <row r="33">
          <cell r="V33">
            <v>0.52260237183954228</v>
          </cell>
          <cell r="X33">
            <v>0.10759222341818475</v>
          </cell>
          <cell r="Y33">
            <v>-0.43466499966164918</v>
          </cell>
          <cell r="Z33">
            <v>-0.17992462308217272</v>
          </cell>
          <cell r="AA33">
            <v>0.2405868775712916</v>
          </cell>
          <cell r="AB33">
            <v>1.4839078387063998</v>
          </cell>
          <cell r="AC33">
            <v>4.8747362749779199E-2</v>
          </cell>
          <cell r="AD33">
            <v>0.79757193206173582</v>
          </cell>
          <cell r="AE33">
            <v>0.58184653294892641</v>
          </cell>
          <cell r="AF33">
            <v>0.22754079193225696</v>
          </cell>
          <cell r="AG33">
            <v>-0.43482060811456114</v>
          </cell>
          <cell r="AH33">
            <v>0.8803462246683047</v>
          </cell>
          <cell r="AI33">
            <v>0.68324658699281393</v>
          </cell>
          <cell r="AJ33">
            <v>1.0167987564682512</v>
          </cell>
          <cell r="AK33">
            <v>2.1061118893707986</v>
          </cell>
          <cell r="AL33">
            <v>0.85018073558140728</v>
          </cell>
          <cell r="AM33">
            <v>1.5216360384584737</v>
          </cell>
          <cell r="AN33" t="e">
            <v>#DIV/0!</v>
          </cell>
          <cell r="AP33">
            <v>2517.7802465366549</v>
          </cell>
          <cell r="AQ33">
            <v>0</v>
          </cell>
          <cell r="AR33">
            <v>86.510955134566757</v>
          </cell>
          <cell r="AS33">
            <v>-49.002609270939502</v>
          </cell>
          <cell r="AT33">
            <v>-26.839697819803405</v>
          </cell>
          <cell r="AU33">
            <v>25.448138033500072</v>
          </cell>
          <cell r="AV33">
            <v>119.56040767420836</v>
          </cell>
          <cell r="AW33">
            <v>17.34471651759668</v>
          </cell>
          <cell r="AX33">
            <v>354.57817110737233</v>
          </cell>
          <cell r="AY33">
            <v>2076.6911202946794</v>
          </cell>
          <cell r="AZ33">
            <v>216.14671215588169</v>
          </cell>
          <cell r="BA33">
            <v>-248.06740846803586</v>
          </cell>
          <cell r="BB33">
            <v>263.21562886024549</v>
          </cell>
          <cell r="BC33">
            <v>122.08764250694367</v>
          </cell>
          <cell r="BD33">
            <v>222.06656009543804</v>
          </cell>
          <cell r="BE33">
            <v>168.34595395712222</v>
          </cell>
          <cell r="BF33">
            <v>764.37857942261326</v>
          </cell>
          <cell r="BG33">
            <v>568.51745176449185</v>
          </cell>
          <cell r="BH33">
            <v>0</v>
          </cell>
          <cell r="BJ33">
            <v>2.0536171555580962</v>
          </cell>
          <cell r="BK33" t="e">
            <v>#DIV/0!</v>
          </cell>
          <cell r="BL33">
            <v>0.26767657993393978</v>
          </cell>
          <cell r="BM33">
            <v>-1.9176912264132873</v>
          </cell>
          <cell r="BN33">
            <v>0.99492131644789428</v>
          </cell>
          <cell r="BO33">
            <v>1.1929011417365576</v>
          </cell>
          <cell r="BP33">
            <v>5.7478121103924362</v>
          </cell>
          <cell r="BQ33">
            <v>-0.78530618254631923</v>
          </cell>
          <cell r="BR33">
            <v>3.5961919330734116</v>
          </cell>
          <cell r="BS33">
            <v>2.2719713262948416</v>
          </cell>
          <cell r="BT33">
            <v>0.39323772827803971</v>
          </cell>
          <cell r="BU33">
            <v>1.316056827481682</v>
          </cell>
          <cell r="BV33">
            <v>2.8971901866420513</v>
          </cell>
          <cell r="BW33">
            <v>2.7016068891868805</v>
          </cell>
          <cell r="BX33">
            <v>3.2159586667607654</v>
          </cell>
          <cell r="BY33">
            <v>3.6048709061726969</v>
          </cell>
          <cell r="BZ33">
            <v>3.7328738943683604</v>
          </cell>
          <cell r="CA33">
            <v>3.5699724827973567</v>
          </cell>
          <cell r="CB33" t="e">
            <v>#DIV/0!</v>
          </cell>
          <cell r="CD33">
            <v>9745.4354700350086</v>
          </cell>
          <cell r="CE33">
            <v>0</v>
          </cell>
          <cell r="CF33">
            <v>214.8852785298659</v>
          </cell>
          <cell r="CG33">
            <v>-219.46268847352803</v>
          </cell>
          <cell r="CH33">
            <v>146.68784031457108</v>
          </cell>
          <cell r="CI33">
            <v>124.99196160492284</v>
          </cell>
          <cell r="CJ33">
            <v>444.43557287721706</v>
          </cell>
          <cell r="CK33">
            <v>-281.76740779331885</v>
          </cell>
          <cell r="CL33">
            <v>1555.5761474952524</v>
          </cell>
          <cell r="CM33">
            <v>7974.9740440098685</v>
          </cell>
          <cell r="CN33">
            <v>372.92986239744641</v>
          </cell>
          <cell r="CO33">
            <v>737.84210526597599</v>
          </cell>
          <cell r="CP33">
            <v>849.25521118847246</v>
          </cell>
          <cell r="CQ33">
            <v>473.25625668650537</v>
          </cell>
          <cell r="CR33">
            <v>687.39341592014171</v>
          </cell>
          <cell r="CS33">
            <v>283.97658031005449</v>
          </cell>
          <cell r="CT33">
            <v>3262.8780138399743</v>
          </cell>
          <cell r="CU33">
            <v>1307.4425984013506</v>
          </cell>
          <cell r="CV33">
            <v>0</v>
          </cell>
        </row>
        <row r="34">
          <cell r="V34">
            <v>0.23918833065561529</v>
          </cell>
          <cell r="X34">
            <v>-0.15076088764593987</v>
          </cell>
          <cell r="Y34">
            <v>0.59759382201485245</v>
          </cell>
          <cell r="Z34">
            <v>-0.62566021712722186</v>
          </cell>
          <cell r="AA34">
            <v>-4.5979275936558484E-2</v>
          </cell>
          <cell r="AB34">
            <v>0.37706619406916442</v>
          </cell>
          <cell r="AC34">
            <v>-0.34053118433289287</v>
          </cell>
          <cell r="AD34">
            <v>0.79806346014237306</v>
          </cell>
          <cell r="AE34">
            <v>0.25685990665140768</v>
          </cell>
          <cell r="AF34">
            <v>0.49826416381528738</v>
          </cell>
          <cell r="AG34">
            <v>0.70476133588179835</v>
          </cell>
          <cell r="AH34">
            <v>0.75966543106711359</v>
          </cell>
          <cell r="AI34">
            <v>-0.36912075382369292</v>
          </cell>
          <cell r="AJ34">
            <v>-0.11865007474533007</v>
          </cell>
          <cell r="AK34">
            <v>0.47787261024665462</v>
          </cell>
          <cell r="AL34">
            <v>-0.2002418037973408</v>
          </cell>
          <cell r="AM34">
            <v>0.1407930130712165</v>
          </cell>
          <cell r="AN34" t="e">
            <v>#DIV/0!</v>
          </cell>
          <cell r="AP34">
            <v>1158.3776152721257</v>
          </cell>
          <cell r="AQ34">
            <v>0</v>
          </cell>
          <cell r="AR34">
            <v>-121.3517171976564</v>
          </cell>
          <cell r="AS34">
            <v>67.077797337989978</v>
          </cell>
          <cell r="AT34">
            <v>-93.162997815516064</v>
          </cell>
          <cell r="AU34">
            <v>-4.8751704508486</v>
          </cell>
          <cell r="AV34">
            <v>30.831541427001866</v>
          </cell>
          <cell r="AW34">
            <v>-121.22288769629085</v>
          </cell>
          <cell r="AX34">
            <v>357.62644956412259</v>
          </cell>
          <cell r="AY34">
            <v>922.1028829056886</v>
          </cell>
          <cell r="AZ34">
            <v>474.39062299595389</v>
          </cell>
          <cell r="BA34">
            <v>400.32170825384674</v>
          </cell>
          <cell r="BB34">
            <v>229.13271162001911</v>
          </cell>
          <cell r="BC34">
            <v>-66.407925246210652</v>
          </cell>
          <cell r="BD34">
            <v>-26.176391440567386</v>
          </cell>
          <cell r="BE34">
            <v>39.001842244798354</v>
          </cell>
          <cell r="BF34">
            <v>-181.56355506446562</v>
          </cell>
          <cell r="BG34">
            <v>53.403869542293251</v>
          </cell>
          <cell r="BH34">
            <v>0</v>
          </cell>
          <cell r="BJ34">
            <v>2.1493322208315568</v>
          </cell>
          <cell r="BK34" t="e">
            <v>#DIV/0!</v>
          </cell>
          <cell r="BL34">
            <v>0.24906019451251815</v>
          </cell>
          <cell r="BM34">
            <v>-0.1948643771190528</v>
          </cell>
          <cell r="BN34">
            <v>0.19060769493748353</v>
          </cell>
          <cell r="BO34">
            <v>-0.20462212564673621</v>
          </cell>
          <cell r="BP34">
            <v>6.457156682573606</v>
          </cell>
          <cell r="BQ34">
            <v>-0.79007027020261411</v>
          </cell>
          <cell r="BR34">
            <v>3.3203241930219729</v>
          </cell>
          <cell r="BS34">
            <v>2.4372365002924168</v>
          </cell>
          <cell r="BT34">
            <v>1.5185527460767512</v>
          </cell>
          <cell r="BU34">
            <v>2.2289950810138404</v>
          </cell>
          <cell r="BV34">
            <v>3.9521337214723617</v>
          </cell>
          <cell r="BW34">
            <v>1.086883164661856</v>
          </cell>
          <cell r="BX34">
            <v>2.0757505798239873</v>
          </cell>
          <cell r="BY34">
            <v>4.2449631413219224</v>
          </cell>
          <cell r="BZ34">
            <v>2.8164628887670018</v>
          </cell>
          <cell r="CA34">
            <v>3.4751675529065329</v>
          </cell>
          <cell r="CB34" t="e">
            <v>#DIV/0!</v>
          </cell>
          <cell r="CD34">
            <v>10214.467419792316</v>
          </cell>
          <cell r="CE34">
            <v>0</v>
          </cell>
          <cell r="CF34">
            <v>199.67606669550878</v>
          </cell>
          <cell r="CG34">
            <v>-22.046510092226526</v>
          </cell>
          <cell r="CH34">
            <v>28.150919751353285</v>
          </cell>
          <cell r="CI34">
            <v>-21.730519565833674</v>
          </cell>
          <cell r="CJ34">
            <v>497.82717582185433</v>
          </cell>
          <cell r="CK34">
            <v>-282.524999219655</v>
          </cell>
          <cell r="CL34">
            <v>1451.5738053406967</v>
          </cell>
          <cell r="CM34">
            <v>8563.2175477560959</v>
          </cell>
          <cell r="CN34">
            <v>1431.2630756216822</v>
          </cell>
          <cell r="CO34">
            <v>1247.245926158168</v>
          </cell>
          <cell r="CP34">
            <v>1155.4460438479073</v>
          </cell>
          <cell r="CQ34">
            <v>192.72296413062941</v>
          </cell>
          <cell r="CR34">
            <v>448.10392659040372</v>
          </cell>
          <cell r="CS34">
            <v>333.93524355749287</v>
          </cell>
          <cell r="CT34">
            <v>2478.8188612352242</v>
          </cell>
          <cell r="CU34">
            <v>1275.6815066146228</v>
          </cell>
          <cell r="CV34">
            <v>0</v>
          </cell>
        </row>
        <row r="35">
          <cell r="V35">
            <v>4.2207761940660227E-2</v>
          </cell>
          <cell r="X35">
            <v>0.97307407485405228</v>
          </cell>
          <cell r="Y35">
            <v>-0.7299046424104394</v>
          </cell>
          <cell r="Z35">
            <v>4.1737378678393666</v>
          </cell>
          <cell r="AA35">
            <v>0.51498892841359556</v>
          </cell>
          <cell r="AB35">
            <v>2.4142548450389212</v>
          </cell>
          <cell r="AC35">
            <v>-1.6440125795835758E-2</v>
          </cell>
          <cell r="AD35">
            <v>-0.10406052566822588</v>
          </cell>
          <cell r="AE35">
            <v>-0.14730558256300652</v>
          </cell>
          <cell r="AF35">
            <v>-0.77359119592593784</v>
          </cell>
          <cell r="AG35">
            <v>7.213586676797501E-2</v>
          </cell>
          <cell r="AH35">
            <v>-0.63391350420556325</v>
          </cell>
          <cell r="AI35">
            <v>0.56104053747463301</v>
          </cell>
          <cell r="AJ35">
            <v>-7.1318590530045078E-2</v>
          </cell>
          <cell r="AK35">
            <v>2.5774483075371668</v>
          </cell>
          <cell r="AL35">
            <v>0.1556984768821712</v>
          </cell>
          <cell r="AM35">
            <v>-0.19926580797307025</v>
          </cell>
          <cell r="AN35" t="e">
            <v>#DIV/0!</v>
          </cell>
          <cell r="AP35">
            <v>204.89909230393823</v>
          </cell>
          <cell r="AQ35">
            <v>0</v>
          </cell>
          <cell r="AR35">
            <v>782.07409748001373</v>
          </cell>
          <cell r="AS35">
            <v>-82.418823898511619</v>
          </cell>
          <cell r="AT35">
            <v>617.59580845574055</v>
          </cell>
          <cell r="AU35">
            <v>54.579033106969291</v>
          </cell>
          <cell r="AV35">
            <v>198.15053540868939</v>
          </cell>
          <cell r="AW35">
            <v>-5.8324555928629707</v>
          </cell>
          <cell r="AX35">
            <v>-47.003522776401951</v>
          </cell>
          <cell r="AY35">
            <v>-530.1714823996881</v>
          </cell>
          <cell r="AZ35">
            <v>-740.19563910468423</v>
          </cell>
          <cell r="BA35">
            <v>41.263715475724894</v>
          </cell>
          <cell r="BB35">
            <v>-192.65551733252869</v>
          </cell>
          <cell r="BC35">
            <v>100.56333160028589</v>
          </cell>
          <cell r="BD35">
            <v>-15.715525775729475</v>
          </cell>
          <cell r="BE35">
            <v>211.36514767822155</v>
          </cell>
          <cell r="BF35">
            <v>140.8924697637849</v>
          </cell>
          <cell r="BG35">
            <v>-75.689464704788406</v>
          </cell>
          <cell r="BH35">
            <v>0</v>
          </cell>
          <cell r="BJ35">
            <v>1.3605791269544421</v>
          </cell>
          <cell r="BK35" t="e">
            <v>#DIV/0!</v>
          </cell>
          <cell r="BL35">
            <v>1.1245995047428181</v>
          </cell>
          <cell r="BM35">
            <v>-1.3467875037781685</v>
          </cell>
          <cell r="BN35">
            <v>3.165135251324247</v>
          </cell>
          <cell r="BO35">
            <v>1.0415892190830611</v>
          </cell>
          <cell r="BP35">
            <v>7.6068020078545295</v>
          </cell>
          <cell r="BQ35">
            <v>-0.3411301112684062</v>
          </cell>
          <cell r="BR35">
            <v>2.2492942936630511</v>
          </cell>
          <cell r="BS35">
            <v>1.3034100936624382</v>
          </cell>
          <cell r="BT35">
            <v>-0.20408095218058531</v>
          </cell>
          <cell r="BU35">
            <v>1.3469332385613653</v>
          </cell>
          <cell r="BV35">
            <v>1.6845400579330594</v>
          </cell>
          <cell r="BW35">
            <v>1.1558405072473743</v>
          </cell>
          <cell r="BX35">
            <v>0.99873360575088999</v>
          </cell>
          <cell r="BY35">
            <v>5.5877823952986905</v>
          </cell>
          <cell r="BZ35">
            <v>1.9908070952600276</v>
          </cell>
          <cell r="CA35">
            <v>2.484741456864703</v>
          </cell>
          <cell r="CB35" t="e">
            <v>#DIV/0!</v>
          </cell>
          <cell r="CD35">
            <v>6519.0708079528995</v>
          </cell>
          <cell r="CE35">
            <v>0</v>
          </cell>
          <cell r="CF35">
            <v>902.50299493185594</v>
          </cell>
          <cell r="CG35">
            <v>-153.02647427147349</v>
          </cell>
          <cell r="CH35">
            <v>472.92986330818167</v>
          </cell>
          <cell r="CI35">
            <v>109.81333526863455</v>
          </cell>
          <cell r="CJ35">
            <v>594.20313081912354</v>
          </cell>
          <cell r="CK35">
            <v>-121.41686019260669</v>
          </cell>
          <cell r="CL35">
            <v>992.60895879178133</v>
          </cell>
          <cell r="CM35">
            <v>4623.9588542292477</v>
          </cell>
          <cell r="CN35">
            <v>-194.15651458723005</v>
          </cell>
          <cell r="CO35">
            <v>760.79159079353121</v>
          </cell>
          <cell r="CP35">
            <v>500.28334766019179</v>
          </cell>
          <cell r="CQ35">
            <v>205.95963661832502</v>
          </cell>
          <cell r="CR35">
            <v>217.74593471689514</v>
          </cell>
          <cell r="CS35">
            <v>445.1651122963076</v>
          </cell>
          <cell r="CT35">
            <v>1769.0790252744337</v>
          </cell>
          <cell r="CU35">
            <v>919.09072145671234</v>
          </cell>
          <cell r="CV35">
            <v>0</v>
          </cell>
        </row>
        <row r="36">
          <cell r="V36">
            <v>-1.9772653644534177E-2</v>
          </cell>
          <cell r="X36">
            <v>-0.2680558409584255</v>
          </cell>
          <cell r="Y36">
            <v>-1.2990259916267011</v>
          </cell>
          <cell r="Z36">
            <v>0.27494858523782195</v>
          </cell>
          <cell r="AA36">
            <v>1.4525789249386634E-2</v>
          </cell>
          <cell r="AB36">
            <v>1.4171315119042571</v>
          </cell>
          <cell r="AC36">
            <v>-0.66243927725431195</v>
          </cell>
          <cell r="AD36">
            <v>1.2322076133448157</v>
          </cell>
          <cell r="AE36">
            <v>-0.12089970595842159</v>
          </cell>
          <cell r="AF36">
            <v>-2.9032034879983293E-2</v>
          </cell>
          <cell r="AG36">
            <v>-0.42960578065741606</v>
          </cell>
          <cell r="AH36">
            <v>-0.25606822076531532</v>
          </cell>
          <cell r="AI36">
            <v>0.35611763092815441</v>
          </cell>
          <cell r="AJ36">
            <v>0.68778785012597599</v>
          </cell>
          <cell r="AK36">
            <v>-2.4073705531653666</v>
          </cell>
          <cell r="AL36">
            <v>-1.7076413762451281E-2</v>
          </cell>
          <cell r="AM36">
            <v>-0.21455175135306481</v>
          </cell>
          <cell r="AN36" t="e">
            <v>#DIV/0!</v>
          </cell>
          <cell r="AP36">
            <v>-96.027569399622735</v>
          </cell>
          <cell r="AQ36">
            <v>0</v>
          </cell>
          <cell r="AR36">
            <v>-217.53685898946424</v>
          </cell>
          <cell r="AS36">
            <v>-145.61179877809809</v>
          </cell>
          <cell r="AT36">
            <v>42.382727991209322</v>
          </cell>
          <cell r="AU36">
            <v>1.547385465581101</v>
          </cell>
          <cell r="AV36">
            <v>119.11945651356655</v>
          </cell>
          <cell r="AW36">
            <v>-234.9746301817213</v>
          </cell>
          <cell r="AX36">
            <v>556.00169583705429</v>
          </cell>
          <cell r="AY36">
            <v>-434.49240624718368</v>
          </cell>
          <cell r="AZ36">
            <v>-27.563842155446764</v>
          </cell>
          <cell r="BA36">
            <v>-245.92368698108476</v>
          </cell>
          <cell r="BB36">
            <v>-77.329520433828293</v>
          </cell>
          <cell r="BC36">
            <v>64.190187599117053</v>
          </cell>
          <cell r="BD36">
            <v>151.4505378958238</v>
          </cell>
          <cell r="BE36">
            <v>-202.50616482707119</v>
          </cell>
          <cell r="BF36">
            <v>-15.476606881100452</v>
          </cell>
          <cell r="BG36">
            <v>-81.333310463654925</v>
          </cell>
          <cell r="BH36">
            <v>0</v>
          </cell>
          <cell r="BJ36">
            <v>0.7856385944144062</v>
          </cell>
          <cell r="BK36" t="e">
            <v>#DIV/0!</v>
          </cell>
          <cell r="BL36">
            <v>0.6587746204739231</v>
          </cell>
          <cell r="BM36">
            <v>-1.8623555004783299</v>
          </cell>
          <cell r="BN36">
            <v>3.6198227820517737</v>
          </cell>
          <cell r="BO36">
            <v>0.72511654103823986</v>
          </cell>
          <cell r="BP36">
            <v>5.8043229665155405</v>
          </cell>
          <cell r="BQ36">
            <v>-0.96873864949912347</v>
          </cell>
          <cell r="BR36">
            <v>2.746917749037614</v>
          </cell>
          <cell r="BS36">
            <v>0.56992180645141222</v>
          </cell>
          <cell r="BT36">
            <v>-8.1292877901928406E-2</v>
          </cell>
          <cell r="BU36">
            <v>-9.1858362960572926E-2</v>
          </cell>
          <cell r="BV36">
            <v>0.74371227459635314</v>
          </cell>
          <cell r="BW36">
            <v>1.2336240865868486</v>
          </cell>
          <cell r="BX36">
            <v>1.5184459617901158</v>
          </cell>
          <cell r="BY36">
            <v>2.7048803800904908</v>
          </cell>
          <cell r="BZ36">
            <v>0.78773041642625774</v>
          </cell>
          <cell r="CA36">
            <v>1.2443002054475238</v>
          </cell>
          <cell r="CB36" t="e">
            <v>#DIV/0!</v>
          </cell>
          <cell r="CD36">
            <v>3785.0293847130961</v>
          </cell>
          <cell r="CE36">
            <v>0</v>
          </cell>
          <cell r="CF36">
            <v>529.69647642745986</v>
          </cell>
          <cell r="CG36">
            <v>-209.95543460955923</v>
          </cell>
          <cell r="CH36">
            <v>539.97584081163041</v>
          </cell>
          <cell r="CI36">
            <v>76.699386155201864</v>
          </cell>
          <cell r="CJ36">
            <v>467.66194102346617</v>
          </cell>
          <cell r="CK36">
            <v>-344.68525695327844</v>
          </cell>
          <cell r="CL36">
            <v>1221.2027937321473</v>
          </cell>
          <cell r="CM36">
            <v>2034.1301145534962</v>
          </cell>
          <cell r="CN36">
            <v>-77.222146108295419</v>
          </cell>
          <cell r="CO36">
            <v>-52.405671719548991</v>
          </cell>
          <cell r="CP36">
            <v>222.36330271390761</v>
          </cell>
          <cell r="CQ36">
            <v>220.43323646013596</v>
          </cell>
          <cell r="CR36">
            <v>331.62518077496497</v>
          </cell>
          <cell r="CS36">
            <v>216.20677905307093</v>
          </cell>
          <cell r="CT36">
            <v>708.23088724083209</v>
          </cell>
          <cell r="CU36">
            <v>464.89854613834177</v>
          </cell>
          <cell r="CV36">
            <v>0</v>
          </cell>
        </row>
        <row r="37">
          <cell r="V37">
            <v>-0.33975201734396387</v>
          </cell>
          <cell r="X37">
            <v>0.33269471846804066</v>
          </cell>
          <cell r="Y37">
            <v>0.7132861649616018</v>
          </cell>
          <cell r="Z37">
            <v>-1.1981696482177284E-2</v>
          </cell>
          <cell r="AA37">
            <v>0.41457154700259569</v>
          </cell>
          <cell r="AB37">
            <v>1.6674305637497833</v>
          </cell>
          <cell r="AC37">
            <v>1.6720638785483466E-2</v>
          </cell>
          <cell r="AD37">
            <v>1.1068880079599053</v>
          </cell>
          <cell r="AE37">
            <v>-0.67547018944107418</v>
          </cell>
          <cell r="AF37">
            <v>-2.266789917907408E-2</v>
          </cell>
          <cell r="AG37">
            <v>-0.75071415712720801</v>
          </cell>
          <cell r="AH37">
            <v>-8.9698460714215944E-2</v>
          </cell>
          <cell r="AI37">
            <v>-0.20041257482334984</v>
          </cell>
          <cell r="AJ37">
            <v>0.2625813962890744</v>
          </cell>
          <cell r="AK37">
            <v>-1.2238358007439443</v>
          </cell>
          <cell r="AL37">
            <v>-2.0915331762986433</v>
          </cell>
          <cell r="AM37">
            <v>6.7698534673921174E-2</v>
          </cell>
          <cell r="AN37" t="e">
            <v>#DIV/0!</v>
          </cell>
          <cell r="AP37">
            <v>-1649.7082319610054</v>
          </cell>
          <cell r="AQ37">
            <v>0</v>
          </cell>
          <cell r="AR37">
            <v>269.26987589671626</v>
          </cell>
          <cell r="AS37">
            <v>78.915800267070153</v>
          </cell>
          <cell r="AT37">
            <v>-1.8520306916543632</v>
          </cell>
          <cell r="AU37">
            <v>44.169384429784259</v>
          </cell>
          <cell r="AV37">
            <v>142.14501332199507</v>
          </cell>
          <cell r="AW37">
            <v>5.8917085695211426</v>
          </cell>
          <cell r="AX37">
            <v>505.60879345953435</v>
          </cell>
          <cell r="AY37">
            <v>-2424.5869013172924</v>
          </cell>
          <cell r="AZ37">
            <v>-21.515302017811337</v>
          </cell>
          <cell r="BA37">
            <v>-427.89289710710727</v>
          </cell>
          <cell r="BB37">
            <v>-27.018492065388273</v>
          </cell>
          <cell r="BC37">
            <v>-36.253003166675626</v>
          </cell>
          <cell r="BD37">
            <v>58.217972037222353</v>
          </cell>
          <cell r="BE37">
            <v>-100.46978610957467</v>
          </cell>
          <cell r="BF37">
            <v>-1895.2638177615299</v>
          </cell>
          <cell r="BG37">
            <v>25.608424873607873</v>
          </cell>
          <cell r="BH37">
            <v>0</v>
          </cell>
          <cell r="BJ37">
            <v>-7.8972306595292974E-2</v>
          </cell>
          <cell r="BK37" t="e">
            <v>#DIV/0!</v>
          </cell>
          <cell r="BL37">
            <v>0.88511650736258218</v>
          </cell>
          <cell r="BM37">
            <v>-0.7308650746566836</v>
          </cell>
          <cell r="BN37">
            <v>3.7941586180655351</v>
          </cell>
          <cell r="BO37">
            <v>0.89994219450559854</v>
          </cell>
          <cell r="BP37">
            <v>5.9956586973296089</v>
          </cell>
          <cell r="BQ37">
            <v>-1.0004396648012781</v>
          </cell>
          <cell r="BR37">
            <v>3.0622157547295137</v>
          </cell>
          <cell r="BS37">
            <v>-0.68724585168343788</v>
          </cell>
          <cell r="BT37">
            <v>-0.33073059461152798</v>
          </cell>
          <cell r="BU37">
            <v>-0.40884003898169485</v>
          </cell>
          <cell r="BV37">
            <v>-0.22501856679106869</v>
          </cell>
          <cell r="BW37">
            <v>0.34513446750532584</v>
          </cell>
          <cell r="BX37">
            <v>0.7604831747552554</v>
          </cell>
          <cell r="BY37">
            <v>-0.64459471847895244</v>
          </cell>
          <cell r="BZ37">
            <v>-2.1521618728119751</v>
          </cell>
          <cell r="CA37">
            <v>-0.20566544578921597</v>
          </cell>
          <cell r="CB37" t="e">
            <v>#DIV/0!</v>
          </cell>
          <cell r="CD37">
            <v>-382.45909378456417</v>
          </cell>
          <cell r="CE37">
            <v>0</v>
          </cell>
          <cell r="CF37">
            <v>712.45539718960936</v>
          </cell>
          <cell r="CG37">
            <v>-82.037025071549579</v>
          </cell>
          <cell r="CH37">
            <v>564.96350793977945</v>
          </cell>
          <cell r="CI37">
            <v>95.420632551486051</v>
          </cell>
          <cell r="CJ37">
            <v>490.24654667125287</v>
          </cell>
          <cell r="CK37">
            <v>-356.13826490135398</v>
          </cell>
          <cell r="CL37">
            <v>1372.2334160843093</v>
          </cell>
          <cell r="CM37">
            <v>-2467.1479070584755</v>
          </cell>
          <cell r="CN37">
            <v>-314.88416028198844</v>
          </cell>
          <cell r="CO37">
            <v>-232.2311603586204</v>
          </cell>
          <cell r="CP37">
            <v>-67.870818211726146</v>
          </cell>
          <cell r="CQ37">
            <v>62.092590786516666</v>
          </cell>
          <cell r="CR37">
            <v>167.77659271674929</v>
          </cell>
          <cell r="CS37">
            <v>-52.608961013625958</v>
          </cell>
          <cell r="CT37">
            <v>-1951.4115099433111</v>
          </cell>
          <cell r="CU37">
            <v>-78.010480752542207</v>
          </cell>
          <cell r="CV37">
            <v>0</v>
          </cell>
        </row>
        <row r="38">
          <cell r="V38">
            <v>-0.25336496374338546</v>
          </cell>
          <cell r="X38">
            <v>-0.63242785060930728</v>
          </cell>
          <cell r="Y38">
            <v>-1.4782831459594248</v>
          </cell>
          <cell r="Z38">
            <v>1.0198334410166821</v>
          </cell>
          <cell r="AA38">
            <v>-0.18625688029410004</v>
          </cell>
          <cell r="AB38">
            <v>-0.50093042735085413</v>
          </cell>
          <cell r="AC38">
            <v>-1.2573682880022696</v>
          </cell>
          <cell r="AD38">
            <v>-1.440741568588555</v>
          </cell>
          <cell r="AE38">
            <v>-1.3213203405937346E-2</v>
          </cell>
          <cell r="AF38">
            <v>-0.3492231358000919</v>
          </cell>
          <cell r="AG38">
            <v>-1.0496283427509634</v>
          </cell>
          <cell r="AH38">
            <v>1.8330633173918809</v>
          </cell>
          <cell r="AI38">
            <v>-0.39228172414454976</v>
          </cell>
          <cell r="AJ38">
            <v>1.0920566360413941</v>
          </cell>
          <cell r="AK38">
            <v>-0.74362166134774865</v>
          </cell>
          <cell r="AL38">
            <v>0.23756659008784542</v>
          </cell>
          <cell r="AM38">
            <v>1.0559316798031126E-2</v>
          </cell>
          <cell r="AN38" t="e">
            <v>#DIV/0!</v>
          </cell>
          <cell r="AP38">
            <v>-1226.0653521423228</v>
          </cell>
          <cell r="AQ38">
            <v>0</v>
          </cell>
          <cell r="AR38">
            <v>-513.5648921894317</v>
          </cell>
          <cell r="AS38">
            <v>-164.7193260784079</v>
          </cell>
          <cell r="AT38">
            <v>157.61845829741469</v>
          </cell>
          <cell r="AU38">
            <v>-19.926495184468877</v>
          </cell>
          <cell r="AV38">
            <v>-43.415332435375603</v>
          </cell>
          <cell r="AW38">
            <v>-443.12219678859401</v>
          </cell>
          <cell r="AX38">
            <v>-665.39229294852703</v>
          </cell>
          <cell r="AY38">
            <v>-47.108167004305869</v>
          </cell>
          <cell r="AZ38">
            <v>-331.39101221426972</v>
          </cell>
          <cell r="BA38">
            <v>-593.77705469744251</v>
          </cell>
          <cell r="BB38">
            <v>551.6502925296445</v>
          </cell>
          <cell r="BC38">
            <v>-70.818356308725924</v>
          </cell>
          <cell r="BD38">
            <v>242.76001964593161</v>
          </cell>
          <cell r="BE38">
            <v>-60.299889102419002</v>
          </cell>
          <cell r="BF38">
            <v>210.77084068019758</v>
          </cell>
          <cell r="BG38">
            <v>3.9969924628021545</v>
          </cell>
          <cell r="BH38">
            <v>0</v>
          </cell>
          <cell r="BJ38">
            <v>-0.56996222969574184</v>
          </cell>
          <cell r="BK38" t="e">
            <v>#DIV/0!</v>
          </cell>
          <cell r="BL38">
            <v>0.39845253166990169</v>
          </cell>
          <cell r="BM38">
            <v>-2.779328690862537</v>
          </cell>
          <cell r="BN38">
            <v>5.5128380088577789</v>
          </cell>
          <cell r="BO38">
            <v>0.75833706378320986</v>
          </cell>
          <cell r="BP38">
            <v>5.0685163355323803</v>
          </cell>
          <cell r="BQ38">
            <v>-1.91120580916182</v>
          </cell>
          <cell r="BR38">
            <v>0.77312210567266337</v>
          </cell>
          <cell r="BS38">
            <v>-0.9547757185291661</v>
          </cell>
          <cell r="BT38">
            <v>-1.1712271015494324</v>
          </cell>
          <cell r="BU38">
            <v>-2.1438295350187486</v>
          </cell>
          <cell r="BV38">
            <v>0.83788943037539365</v>
          </cell>
          <cell r="BW38">
            <v>0.3218074558516193</v>
          </cell>
          <cell r="BX38">
            <v>1.981846254580244</v>
          </cell>
          <cell r="BY38">
            <v>-1.8524433248490513</v>
          </cell>
          <cell r="BZ38">
            <v>-1.7229162951685639</v>
          </cell>
          <cell r="CA38">
            <v>-0.33544857077827395</v>
          </cell>
          <cell r="CB38" t="e">
            <v>#DIV/0!</v>
          </cell>
          <cell r="CD38">
            <v>-2766.9020611990127</v>
          </cell>
          <cell r="CE38">
            <v>0</v>
          </cell>
          <cell r="CF38">
            <v>320.24222219783405</v>
          </cell>
          <cell r="CG38">
            <v>-313.83414848794746</v>
          </cell>
          <cell r="CH38">
            <v>815.7449640527102</v>
          </cell>
          <cell r="CI38">
            <v>80.369307817865774</v>
          </cell>
          <cell r="CJ38">
            <v>415.9996728088754</v>
          </cell>
          <cell r="CK38">
            <v>-678.03757399365713</v>
          </cell>
          <cell r="CL38">
            <v>349.21467357165966</v>
          </cell>
          <cell r="CM38">
            <v>-3436.35895696847</v>
          </cell>
          <cell r="CN38">
            <v>-1120.6657954922121</v>
          </cell>
          <cell r="CO38">
            <v>-1226.3299233099096</v>
          </cell>
          <cell r="CP38">
            <v>254.64676269789925</v>
          </cell>
          <cell r="CQ38">
            <v>57.682159724001394</v>
          </cell>
          <cell r="CR38">
            <v>436.71300380324828</v>
          </cell>
          <cell r="CS38">
            <v>-151.91069236084331</v>
          </cell>
          <cell r="CT38">
            <v>-1559.0771141986479</v>
          </cell>
          <cell r="CU38">
            <v>-127.4173578320333</v>
          </cell>
          <cell r="CV38">
            <v>0</v>
          </cell>
        </row>
        <row r="39">
          <cell r="V39">
            <v>-0.32014749407566212</v>
          </cell>
          <cell r="X39">
            <v>-0.52509352531555642</v>
          </cell>
          <cell r="Y39">
            <v>1.0967387553662222</v>
          </cell>
          <cell r="Z39">
            <v>-0.12162935376340833</v>
          </cell>
          <cell r="AA39">
            <v>-1.3973634465432871</v>
          </cell>
          <cell r="AB39">
            <v>2.0795795258569338</v>
          </cell>
          <cell r="AC39">
            <v>-1.5955438250097598</v>
          </cell>
          <cell r="AD39">
            <v>-0.54386691580174951</v>
          </cell>
          <cell r="AE39">
            <v>-0.24518922299878732</v>
          </cell>
          <cell r="AF39">
            <v>-0.27580180998920678</v>
          </cell>
          <cell r="AG39">
            <v>-1.0707884943560009</v>
          </cell>
          <cell r="AH39">
            <v>-1.0481836222132723</v>
          </cell>
          <cell r="AI39">
            <v>0.16486045135171157</v>
          </cell>
          <cell r="AJ39">
            <v>-0.14075440359816449</v>
          </cell>
          <cell r="AK39">
            <v>0.34719026520906304</v>
          </cell>
          <cell r="AL39">
            <v>6.5748039093094235E-3</v>
          </cell>
          <cell r="AM39">
            <v>0.72793929364576293</v>
          </cell>
          <cell r="AN39" t="e">
            <v>#DIV/0!</v>
          </cell>
          <cell r="AP39">
            <v>-1545.3093106755405</v>
          </cell>
          <cell r="AQ39">
            <v>0</v>
          </cell>
          <cell r="AR39">
            <v>-423.7070423237019</v>
          </cell>
          <cell r="AS39">
            <v>120.39878186047645</v>
          </cell>
          <cell r="AT39">
            <v>-18.989908579582334</v>
          </cell>
          <cell r="AU39">
            <v>-149.21700365268407</v>
          </cell>
          <cell r="AV39">
            <v>179.33302373245351</v>
          </cell>
          <cell r="AW39">
            <v>-555.23193568436545</v>
          </cell>
          <cell r="AX39">
            <v>-247.56072595949081</v>
          </cell>
          <cell r="AY39">
            <v>-874.0415423923987</v>
          </cell>
          <cell r="AZ39">
            <v>-260.80476303769683</v>
          </cell>
          <cell r="BA39">
            <v>-599.38930246806558</v>
          </cell>
          <cell r="BB39">
            <v>-321.22738639194358</v>
          </cell>
          <cell r="BC39">
            <v>29.645395144656504</v>
          </cell>
          <cell r="BD39">
            <v>-31.630861798981641</v>
          </cell>
          <cell r="BE39">
            <v>27.944120512172049</v>
          </cell>
          <cell r="BF39">
            <v>5.8470725609950023</v>
          </cell>
          <cell r="BG39">
            <v>275.57418308647902</v>
          </cell>
          <cell r="BH39">
            <v>0</v>
          </cell>
          <cell r="BJ39">
            <v>-0.93010019144189604</v>
          </cell>
          <cell r="BK39" t="e">
            <v>#DIV/0!</v>
          </cell>
          <cell r="BL39">
            <v>-1.0911892373685395</v>
          </cell>
          <cell r="BM39">
            <v>-0.9903962159359514</v>
          </cell>
          <cell r="BN39">
            <v>1.1622560376463253</v>
          </cell>
          <cell r="BO39">
            <v>-1.1586451419041688</v>
          </cell>
          <cell r="BP39">
            <v>4.7251672647045329</v>
          </cell>
          <cell r="BQ39">
            <v>-3.4603842736320334</v>
          </cell>
          <cell r="BR39">
            <v>0.32945379153495047</v>
          </cell>
          <cell r="BS39">
            <v>-1.0518678118072833</v>
          </cell>
          <cell r="BT39">
            <v>-0.67543253670592218</v>
          </cell>
          <cell r="BU39">
            <v>-3.2614453442748825</v>
          </cell>
          <cell r="BV39">
            <v>0.41748317480914121</v>
          </cell>
          <cell r="BW39">
            <v>-7.3430124283146991E-2</v>
          </cell>
          <cell r="BX39">
            <v>1.9109837923422024</v>
          </cell>
          <cell r="BY39">
            <v>-3.9863858358125004</v>
          </cell>
          <cell r="BZ39">
            <v>-1.8692428638411251</v>
          </cell>
          <cell r="CA39">
            <v>0.59049131617607831</v>
          </cell>
          <cell r="CB39" t="e">
            <v>#DIV/0!</v>
          </cell>
          <cell r="CD39">
            <v>-4517.1104641784914</v>
          </cell>
          <cell r="CE39">
            <v>0</v>
          </cell>
          <cell r="CF39">
            <v>-885.53891760588158</v>
          </cell>
          <cell r="CG39">
            <v>-111.01654272895939</v>
          </cell>
          <cell r="CH39">
            <v>179.15924701738732</v>
          </cell>
          <cell r="CI39">
            <v>-123.42672894178759</v>
          </cell>
          <cell r="CJ39">
            <v>397.18216113263952</v>
          </cell>
          <cell r="CK39">
            <v>-1227.4370540851596</v>
          </cell>
          <cell r="CL39">
            <v>148.6574703885708</v>
          </cell>
          <cell r="CM39">
            <v>-3780.2290169611806</v>
          </cell>
          <cell r="CN39">
            <v>-641.27491942522465</v>
          </cell>
          <cell r="CO39">
            <v>-1866.9829412537001</v>
          </cell>
          <cell r="CP39">
            <v>126.07489363848435</v>
          </cell>
          <cell r="CQ39">
            <v>-13.235776731627993</v>
          </cell>
          <cell r="CR39">
            <v>420.79766777999612</v>
          </cell>
          <cell r="CS39">
            <v>-335.33171952689281</v>
          </cell>
          <cell r="CT39">
            <v>-1694.1225114014378</v>
          </cell>
          <cell r="CU39">
            <v>223.84628995923413</v>
          </cell>
          <cell r="CV39">
            <v>0</v>
          </cell>
        </row>
        <row r="40">
          <cell r="V40">
            <v>-0.25398310968892668</v>
          </cell>
          <cell r="X40">
            <v>-0.96361016802812838</v>
          </cell>
          <cell r="Y40">
            <v>0.73627159346212334</v>
          </cell>
          <cell r="Z40">
            <v>7.920726890198182E-2</v>
          </cell>
          <cell r="AA40">
            <v>-1.2229341820257589</v>
          </cell>
          <cell r="AB40">
            <v>5.7329672456218894E-2</v>
          </cell>
          <cell r="AC40">
            <v>-2.172128369231896</v>
          </cell>
          <cell r="AD40">
            <v>-0.99310639885529239</v>
          </cell>
          <cell r="AE40">
            <v>2.9325142645308944E-4</v>
          </cell>
          <cell r="AF40">
            <v>0.1353477513444945</v>
          </cell>
          <cell r="AG40">
            <v>-0.56627601435788044</v>
          </cell>
          <cell r="AH40">
            <v>0.39466847495639445</v>
          </cell>
          <cell r="AI40">
            <v>0.1840363648704102</v>
          </cell>
          <cell r="AJ40">
            <v>0.31135706792038143</v>
          </cell>
          <cell r="AK40">
            <v>1.3105378624090891</v>
          </cell>
          <cell r="AL40">
            <v>-0.11873733219379679</v>
          </cell>
          <cell r="AM40">
            <v>-9.4282151605862285E-2</v>
          </cell>
          <cell r="AN40" t="e">
            <v>#DIV/0!</v>
          </cell>
          <cell r="AP40">
            <v>-1222.0178156087059</v>
          </cell>
          <cell r="AQ40">
            <v>0</v>
          </cell>
          <cell r="AR40">
            <v>-773.47081736789551</v>
          </cell>
          <cell r="AS40">
            <v>81.713552836503368</v>
          </cell>
          <cell r="AT40">
            <v>12.351535830019202</v>
          </cell>
          <cell r="AU40">
            <v>-128.765805318415</v>
          </cell>
          <cell r="AV40">
            <v>5.0466486635032197</v>
          </cell>
          <cell r="AW40">
            <v>-743.81674937948992</v>
          </cell>
          <cell r="AX40">
            <v>-449.58980702263216</v>
          </cell>
          <cell r="AY40">
            <v>1.0428087818436325</v>
          </cell>
          <cell r="AZ40">
            <v>127.63506521131785</v>
          </cell>
          <cell r="BA40">
            <v>-313.5869679327152</v>
          </cell>
          <cell r="BB40">
            <v>119.68270675854365</v>
          </cell>
          <cell r="BC40">
            <v>33.148188179606223</v>
          </cell>
          <cell r="BD40">
            <v>69.870852686650323</v>
          </cell>
          <cell r="BE40">
            <v>105.84679084369964</v>
          </cell>
          <cell r="BF40">
            <v>-105.60184808982012</v>
          </cell>
          <cell r="BG40">
            <v>-35.951978875440545</v>
          </cell>
          <cell r="BH40">
            <v>0</v>
          </cell>
          <cell r="BJ40">
            <v>-1.1621781435559031</v>
          </cell>
          <cell r="BK40" t="e">
            <v>#DIV/0!</v>
          </cell>
          <cell r="BL40">
            <v>-1.7810028361243901</v>
          </cell>
          <cell r="BM40">
            <v>1.0512655762284551</v>
          </cell>
          <cell r="BN40">
            <v>0.96478265631141369</v>
          </cell>
          <cell r="BO40">
            <v>-2.3815897009898279</v>
          </cell>
          <cell r="BP40">
            <v>3.3210112512174428</v>
          </cell>
          <cell r="BQ40">
            <v>-4.9275514130847959</v>
          </cell>
          <cell r="BR40">
            <v>-1.8760156398089034</v>
          </cell>
          <cell r="BS40">
            <v>-0.9318044879257803</v>
          </cell>
          <cell r="BT40">
            <v>-0.51211561081446755</v>
          </cell>
          <cell r="BU40">
            <v>-3.3942285975330555</v>
          </cell>
          <cell r="BV40">
            <v>1.0726141690283519</v>
          </cell>
          <cell r="BW40">
            <v>-0.2447748421035234</v>
          </cell>
          <cell r="BX40">
            <v>1.5299799768507372</v>
          </cell>
          <cell r="BY40">
            <v>-0.32863190363447981</v>
          </cell>
          <cell r="BZ40">
            <v>-1.9690205312567155</v>
          </cell>
          <cell r="CA40">
            <v>0.71173121980234733</v>
          </cell>
          <cell r="CB40" t="e">
            <v>#DIV/0!</v>
          </cell>
          <cell r="CD40">
            <v>-5643.1007103875745</v>
          </cell>
          <cell r="CE40">
            <v>0</v>
          </cell>
          <cell r="CF40">
            <v>-1441.4728759843129</v>
          </cell>
          <cell r="CG40">
            <v>116.30880888564207</v>
          </cell>
          <cell r="CH40">
            <v>149.1280548561972</v>
          </cell>
          <cell r="CI40">
            <v>-253.73991972578369</v>
          </cell>
          <cell r="CJ40">
            <v>283.10935328257619</v>
          </cell>
          <cell r="CK40">
            <v>-1736.2791732829282</v>
          </cell>
          <cell r="CL40">
            <v>-856.93403247111564</v>
          </cell>
          <cell r="CM40">
            <v>-3344.6938019321533</v>
          </cell>
          <cell r="CN40">
            <v>-486.07601205846004</v>
          </cell>
          <cell r="CO40">
            <v>-1934.6462222053306</v>
          </cell>
          <cell r="CP40">
            <v>323.08712083085629</v>
          </cell>
          <cell r="CQ40">
            <v>-44.277776151138823</v>
          </cell>
          <cell r="CR40">
            <v>339.21798257082264</v>
          </cell>
          <cell r="CS40">
            <v>-26.978763856121986</v>
          </cell>
          <cell r="CT40">
            <v>-1784.2477526101575</v>
          </cell>
          <cell r="CU40">
            <v>269.22762154744851</v>
          </cell>
          <cell r="CV40">
            <v>0</v>
          </cell>
        </row>
        <row r="41">
          <cell r="V41">
            <v>-0.17359587944484334</v>
          </cell>
          <cell r="X41">
            <v>-1.1309072649331342</v>
          </cell>
          <cell r="Y41">
            <v>-0.92248564692278823</v>
          </cell>
          <cell r="Z41">
            <v>4.0104269464191766E-2</v>
          </cell>
          <cell r="AA41">
            <v>-1.0700949214311972</v>
          </cell>
          <cell r="AB41">
            <v>1.1777766820608715</v>
          </cell>
          <cell r="AC41">
            <v>-2.3718807740725323</v>
          </cell>
          <cell r="AD41">
            <v>-0.55332269427643688</v>
          </cell>
          <cell r="AE41">
            <v>8.8271614694646061E-2</v>
          </cell>
          <cell r="AF41">
            <v>-0.16953956520726621</v>
          </cell>
          <cell r="AG41">
            <v>-0.32428175026200101</v>
          </cell>
          <cell r="AH41">
            <v>1.5337909702407337</v>
          </cell>
          <cell r="AI41">
            <v>-0.88114133710722742</v>
          </cell>
          <cell r="AJ41">
            <v>1.2422736537942569E-2</v>
          </cell>
          <cell r="AK41">
            <v>-0.36593143558448782</v>
          </cell>
          <cell r="AL41">
            <v>-0.17220583237423925</v>
          </cell>
          <cell r="AM41">
            <v>1.3773407967077267</v>
          </cell>
          <cell r="AN41" t="e">
            <v>#DIV/0!</v>
          </cell>
          <cell r="AP41">
            <v>-833.12022147409152</v>
          </cell>
          <cell r="AQ41">
            <v>0</v>
          </cell>
          <cell r="AR41">
            <v>-899.00964950482012</v>
          </cell>
          <cell r="AS41">
            <v>-103.13392334738637</v>
          </cell>
          <cell r="AT41">
            <v>6.25879014343991</v>
          </cell>
          <cell r="AU41">
            <v>-111.29506013450555</v>
          </cell>
          <cell r="AV41">
            <v>103.73742669542844</v>
          </cell>
          <cell r="AW41">
            <v>-794.57688286180564</v>
          </cell>
          <cell r="AX41">
            <v>-248.00737391476287</v>
          </cell>
          <cell r="AY41">
            <v>313.89680194546236</v>
          </cell>
          <cell r="AZ41">
            <v>-160.09487714157149</v>
          </cell>
          <cell r="BA41">
            <v>-178.5607710231634</v>
          </cell>
          <cell r="BB41">
            <v>466.95581898905948</v>
          </cell>
          <cell r="BC41">
            <v>-159.00114445803047</v>
          </cell>
          <cell r="BD41">
            <v>2.7964347811430343</v>
          </cell>
          <cell r="BE41">
            <v>-29.94211425087542</v>
          </cell>
          <cell r="BF41">
            <v>-152.97346781623492</v>
          </cell>
          <cell r="BG41">
            <v>524.71692286514735</v>
          </cell>
          <cell r="BH41">
            <v>0</v>
          </cell>
          <cell r="BJ41">
            <v>-0.99739317572312691</v>
          </cell>
          <cell r="BK41" t="e">
            <v>#DIV/0!</v>
          </cell>
          <cell r="BL41">
            <v>-3.2137712817451591</v>
          </cell>
          <cell r="BM41">
            <v>-0.58999565234562068</v>
          </cell>
          <cell r="BN41">
            <v>1.0173774403709812</v>
          </cell>
          <cell r="BO41">
            <v>-3.8249138942809791</v>
          </cell>
          <cell r="BP41">
            <v>2.8233933421324187</v>
          </cell>
          <cell r="BQ41">
            <v>-7.1980736174542255</v>
          </cell>
          <cell r="BR41">
            <v>-3.4872460138268946</v>
          </cell>
          <cell r="BS41">
            <v>-0.17003372981423404</v>
          </cell>
          <cell r="BT41">
            <v>-0.65826825384682763</v>
          </cell>
          <cell r="BU41">
            <v>-2.9791542595529963</v>
          </cell>
          <cell r="BV41">
            <v>2.7149905639978211</v>
          </cell>
          <cell r="BW41">
            <v>-0.92520101123970688</v>
          </cell>
          <cell r="BX41">
            <v>1.2766591131560645</v>
          </cell>
          <cell r="BY41">
            <v>0.53704760988453337</v>
          </cell>
          <cell r="BZ41">
            <v>-4.7291537329674505E-2</v>
          </cell>
          <cell r="CA41">
            <v>2.029802299875616</v>
          </cell>
          <cell r="CB41" t="e">
            <v>#DIV/0!</v>
          </cell>
          <cell r="CD41">
            <v>-4826.5126999006607</v>
          </cell>
          <cell r="CE41">
            <v>0</v>
          </cell>
          <cell r="CF41">
            <v>-2609.7524013858492</v>
          </cell>
          <cell r="CG41">
            <v>-65.74091472881446</v>
          </cell>
          <cell r="CH41">
            <v>157.23887569129147</v>
          </cell>
          <cell r="CI41">
            <v>-409.2043642900735</v>
          </cell>
          <cell r="CJ41">
            <v>244.70176665600957</v>
          </cell>
          <cell r="CK41">
            <v>-2536.747764714255</v>
          </cell>
          <cell r="CL41">
            <v>-1610.5501998454129</v>
          </cell>
          <cell r="CM41">
            <v>-606.21009866939858</v>
          </cell>
          <cell r="CN41">
            <v>-624.65558718222019</v>
          </cell>
          <cell r="CO41">
            <v>-1685.3140961213867</v>
          </cell>
          <cell r="CP41">
            <v>817.06143188530405</v>
          </cell>
          <cell r="CQ41">
            <v>-167.02591744249366</v>
          </cell>
          <cell r="CR41">
            <v>283.79644531474332</v>
          </cell>
          <cell r="CS41">
            <v>43.548908002577264</v>
          </cell>
          <cell r="CT41">
            <v>-41.957402664862457</v>
          </cell>
          <cell r="CU41">
            <v>768.33611953898799</v>
          </cell>
          <cell r="CV41">
            <v>0</v>
          </cell>
        </row>
        <row r="42">
          <cell r="V42">
            <v>0.29945071932653278</v>
          </cell>
          <cell r="X42">
            <v>-0.66035456083208821</v>
          </cell>
          <cell r="Y42">
            <v>5.9982830690530342E-2</v>
          </cell>
          <cell r="Z42">
            <v>1.0011292577512876</v>
          </cell>
          <cell r="AA42">
            <v>-2.1731456536072669</v>
          </cell>
          <cell r="AB42">
            <v>1.4628779337771292</v>
          </cell>
          <cell r="AC42">
            <v>-1.8000838587297507</v>
          </cell>
          <cell r="AD42">
            <v>-0.62054878618252873</v>
          </cell>
          <cell r="AE42">
            <v>0.626616620023146</v>
          </cell>
          <cell r="AF42">
            <v>0.12814397898956997</v>
          </cell>
          <cell r="AG42">
            <v>1.0475871841455708</v>
          </cell>
          <cell r="AH42">
            <v>2.5122094008825924</v>
          </cell>
          <cell r="AI42">
            <v>-0.53521758068114655</v>
          </cell>
          <cell r="AJ42">
            <v>0.25532577673281764</v>
          </cell>
          <cell r="AK42">
            <v>0.93014000654210172</v>
          </cell>
          <cell r="AL42">
            <v>0.56844096495058949</v>
          </cell>
          <cell r="AM42">
            <v>0.55989358126837807</v>
          </cell>
          <cell r="AN42" t="e">
            <v>#DIV/0!</v>
          </cell>
          <cell r="AP42">
            <v>1434.6271702630329</v>
          </cell>
          <cell r="AQ42">
            <v>0</v>
          </cell>
          <cell r="AR42">
            <v>-519.00924017850775</v>
          </cell>
          <cell r="AS42">
            <v>6.6442196466141468</v>
          </cell>
          <cell r="AT42">
            <v>156.30183247369314</v>
          </cell>
          <cell r="AU42">
            <v>-223.59908060920679</v>
          </cell>
          <cell r="AV42">
            <v>130.36642007636874</v>
          </cell>
          <cell r="AW42">
            <v>-588.72263176598426</v>
          </cell>
          <cell r="AX42">
            <v>-276.60009081443422</v>
          </cell>
          <cell r="AY42">
            <v>2230.236501256004</v>
          </cell>
          <cell r="AZ42">
            <v>120.80019891551638</v>
          </cell>
          <cell r="BA42">
            <v>574.96723231577198</v>
          </cell>
          <cell r="BB42">
            <v>776.56185367335274</v>
          </cell>
          <cell r="BC42">
            <v>-95.728518457483005</v>
          </cell>
          <cell r="BD42">
            <v>57.482550561166136</v>
          </cell>
          <cell r="BE42">
            <v>75.829629353280325</v>
          </cell>
          <cell r="BF42">
            <v>504.08653698166017</v>
          </cell>
          <cell r="BG42">
            <v>216.23701791276108</v>
          </cell>
          <cell r="BH42">
            <v>0</v>
          </cell>
          <cell r="BJ42">
            <v>-0.44870104493223151</v>
          </cell>
          <cell r="BK42" t="e">
            <v>#DIV/0!</v>
          </cell>
          <cell r="BL42">
            <v>-3.2409725195786332</v>
          </cell>
          <cell r="BM42">
            <v>0.96213957539477146</v>
          </cell>
          <cell r="BN42">
            <v>0.99867371184290121</v>
          </cell>
          <cell r="BO42">
            <v>-5.7393716922087616</v>
          </cell>
          <cell r="BP42">
            <v>4.8528137219621792</v>
          </cell>
          <cell r="BQ42">
            <v>-7.7081375034180226</v>
          </cell>
          <cell r="BR42">
            <v>-2.6840838808176004</v>
          </cell>
          <cell r="BS42">
            <v>0.46879257652088224</v>
          </cell>
          <cell r="BT42">
            <v>-0.18238158889393175</v>
          </cell>
          <cell r="BU42">
            <v>-0.92283430125811305</v>
          </cell>
          <cell r="BV42">
            <v>3.4000184054946869</v>
          </cell>
          <cell r="BW42">
            <v>-1.0673721351222021</v>
          </cell>
          <cell r="BX42">
            <v>0.43840031392374801</v>
          </cell>
          <cell r="BY42">
            <v>2.2324052212423062</v>
          </cell>
          <cell r="BZ42">
            <v>0.28264254879661888</v>
          </cell>
          <cell r="CA42">
            <v>2.5902277867775991</v>
          </cell>
          <cell r="CB42" t="e">
            <v>#DIV/0!</v>
          </cell>
          <cell r="CD42">
            <v>-2165.820177495305</v>
          </cell>
          <cell r="CE42">
            <v>0</v>
          </cell>
          <cell r="CF42">
            <v>-2615.1967493749253</v>
          </cell>
          <cell r="CG42">
            <v>105.62263099620759</v>
          </cell>
          <cell r="CH42">
            <v>155.92224986756992</v>
          </cell>
          <cell r="CI42">
            <v>-612.87694971481142</v>
          </cell>
          <cell r="CJ42">
            <v>418.48351916775391</v>
          </cell>
          <cell r="CK42">
            <v>-2682.3481996916453</v>
          </cell>
          <cell r="CL42">
            <v>-1221.7579977113201</v>
          </cell>
          <cell r="CM42">
            <v>1671.1345695909113</v>
          </cell>
          <cell r="CN42">
            <v>-172.46437605243409</v>
          </cell>
          <cell r="CO42">
            <v>-516.56980910817219</v>
          </cell>
          <cell r="CP42">
            <v>1041.9729930290123</v>
          </cell>
          <cell r="CQ42">
            <v>-191.93607959125075</v>
          </cell>
          <cell r="CR42">
            <v>98.518976229977852</v>
          </cell>
          <cell r="CS42">
            <v>179.67842645827659</v>
          </cell>
          <cell r="CT42">
            <v>251.35829363660014</v>
          </cell>
          <cell r="CU42">
            <v>980.57614498894691</v>
          </cell>
          <cell r="CV42">
            <v>0</v>
          </cell>
        </row>
        <row r="43">
          <cell r="V43">
            <v>0.22380299653566027</v>
          </cell>
          <cell r="X43">
            <v>-1.4967553039783477</v>
          </cell>
          <cell r="Y43">
            <v>-0.59516746806370646</v>
          </cell>
          <cell r="Z43">
            <v>-1.8135654030665971</v>
          </cell>
          <cell r="AA43">
            <v>-0.48746165091816396</v>
          </cell>
          <cell r="AB43">
            <v>-1.5554446746174566</v>
          </cell>
          <cell r="AC43">
            <v>-1.9521431969131364</v>
          </cell>
          <cell r="AD43">
            <v>-0.47583090191185562</v>
          </cell>
          <cell r="AE43">
            <v>0.68541959094146065</v>
          </cell>
          <cell r="AF43">
            <v>0.62223491579280754</v>
          </cell>
          <cell r="AG43">
            <v>0.28923950368660023</v>
          </cell>
          <cell r="AH43">
            <v>0.92255693259020166</v>
          </cell>
          <cell r="AI43">
            <v>0.15284682141429862</v>
          </cell>
          <cell r="AJ43">
            <v>0.95526699026289297</v>
          </cell>
          <cell r="AK43">
            <v>1.4789475238709437</v>
          </cell>
          <cell r="AL43">
            <v>0.99279108042773512</v>
          </cell>
          <cell r="AM43">
            <v>0.4244298847384087</v>
          </cell>
          <cell r="AN43" t="e">
            <v>#DIV/0!</v>
          </cell>
          <cell r="AP43">
            <v>1075.4200835542288</v>
          </cell>
          <cell r="AQ43">
            <v>0</v>
          </cell>
          <cell r="AR43">
            <v>-1168.6146315792867</v>
          </cell>
          <cell r="AS43">
            <v>-65.965465681867499</v>
          </cell>
          <cell r="AT43">
            <v>-285.9784893770975</v>
          </cell>
          <cell r="AU43">
            <v>-49.065894623427084</v>
          </cell>
          <cell r="AV43">
            <v>-140.64341263339702</v>
          </cell>
          <cell r="AW43">
            <v>-626.96136926349936</v>
          </cell>
          <cell r="AX43">
            <v>-210.77816782677837</v>
          </cell>
          <cell r="AY43">
            <v>2454.8128829603083</v>
          </cell>
          <cell r="AZ43">
            <v>587.32702875971154</v>
          </cell>
          <cell r="BA43">
            <v>160.41185960558505</v>
          </cell>
          <cell r="BB43">
            <v>292.34050130272226</v>
          </cell>
          <cell r="BC43">
            <v>27.191722255633067</v>
          </cell>
          <cell r="BD43">
            <v>215.61232937905152</v>
          </cell>
          <cell r="BE43">
            <v>121.69262216702919</v>
          </cell>
          <cell r="BF43">
            <v>885.39958659015247</v>
          </cell>
          <cell r="BG43">
            <v>164.8372329004269</v>
          </cell>
          <cell r="BH43">
            <v>0</v>
          </cell>
          <cell r="BJ43">
            <v>9.4547932130439882E-2</v>
          </cell>
          <cell r="BK43" t="e">
            <v>#DIV/0!</v>
          </cell>
          <cell r="BL43">
            <v>-4.1861058408874996</v>
          </cell>
          <cell r="BM43">
            <v>-0.72751406112616657</v>
          </cell>
          <cell r="BN43">
            <v>-0.71224023157870908</v>
          </cell>
          <cell r="BO43">
            <v>-4.8695378018389635</v>
          </cell>
          <cell r="BP43">
            <v>1.1190354566371186</v>
          </cell>
          <cell r="BQ43">
            <v>-8.0425859773727844</v>
          </cell>
          <cell r="BR43">
            <v>-2.6175119478912823</v>
          </cell>
          <cell r="BS43">
            <v>1.4060620993577855</v>
          </cell>
          <cell r="BT43">
            <v>0.71649640501554313</v>
          </cell>
          <cell r="BU43">
            <v>0.4392276950543339</v>
          </cell>
          <cell r="BV43">
            <v>5.4593500792170291</v>
          </cell>
          <cell r="BW43">
            <v>-1.0792379728476353</v>
          </cell>
          <cell r="BX43">
            <v>1.5407783145964249</v>
          </cell>
          <cell r="BY43">
            <v>3.3854247165945095</v>
          </cell>
          <cell r="BZ43">
            <v>1.2715812713538499</v>
          </cell>
          <cell r="CA43">
            <v>2.2811070044645332</v>
          </cell>
          <cell r="CB43" t="e">
            <v>#DIV/0!</v>
          </cell>
          <cell r="CD43">
            <v>454.90921673446428</v>
          </cell>
          <cell r="CE43">
            <v>0</v>
          </cell>
          <cell r="CF43">
            <v>-3360.10433863051</v>
          </cell>
          <cell r="CG43">
            <v>-80.741616546136356</v>
          </cell>
          <cell r="CH43">
            <v>-111.06633092994525</v>
          </cell>
          <cell r="CI43">
            <v>-512.72584068555443</v>
          </cell>
          <cell r="CJ43">
            <v>98.50708280190338</v>
          </cell>
          <cell r="CK43">
            <v>-2754.0776332707792</v>
          </cell>
          <cell r="CL43">
            <v>-1184.9754395786076</v>
          </cell>
          <cell r="CM43">
            <v>4999.9889949436183</v>
          </cell>
          <cell r="CN43">
            <v>675.66741574497428</v>
          </cell>
          <cell r="CO43">
            <v>243.23135296547844</v>
          </cell>
          <cell r="CP43">
            <v>1655.5408807236781</v>
          </cell>
          <cell r="CQ43">
            <v>-194.38975248027418</v>
          </cell>
          <cell r="CR43">
            <v>345.76216740801101</v>
          </cell>
          <cell r="CS43">
            <v>273.42692811313373</v>
          </cell>
          <cell r="CT43">
            <v>1130.9108076657576</v>
          </cell>
          <cell r="CU43">
            <v>869.83919480289478</v>
          </cell>
          <cell r="CV43">
            <v>0</v>
          </cell>
        </row>
        <row r="44">
          <cell r="V44">
            <v>-3.0383126261579463E-2</v>
          </cell>
          <cell r="X44">
            <v>-0.58857676760543098</v>
          </cell>
          <cell r="Y44">
            <v>0.2628285273064801</v>
          </cell>
          <cell r="Z44">
            <v>0.85611164389256533</v>
          </cell>
          <cell r="AA44">
            <v>-2.0147124405286987</v>
          </cell>
          <cell r="AB44">
            <v>-0.31858652227023665</v>
          </cell>
          <cell r="AC44">
            <v>-1.2194734688678266</v>
          </cell>
          <cell r="AD44">
            <v>-0.69284473864004159</v>
          </cell>
          <cell r="AE44">
            <v>0.16965679174913983</v>
          </cell>
          <cell r="AF44">
            <v>-9.4046788151658234E-2</v>
          </cell>
          <cell r="AG44">
            <v>1.1937125619108757</v>
          </cell>
          <cell r="AH44">
            <v>1.3243700696941252</v>
          </cell>
          <cell r="AI44">
            <v>0.11469606646883346</v>
          </cell>
          <cell r="AJ44">
            <v>0.36991406907227464</v>
          </cell>
          <cell r="AK44">
            <v>0.71824731078922177</v>
          </cell>
          <cell r="AL44">
            <v>-0.31055729670704801</v>
          </cell>
          <cell r="AM44">
            <v>-0.69576274981000275</v>
          </cell>
          <cell r="AN44" t="e">
            <v>#DIV/0!</v>
          </cell>
          <cell r="AP44">
            <v>-146.32400583464187</v>
          </cell>
          <cell r="AQ44">
            <v>0</v>
          </cell>
          <cell r="AR44">
            <v>-452.66213317798974</v>
          </cell>
          <cell r="AS44">
            <v>28.957258807320613</v>
          </cell>
          <cell r="AT44">
            <v>132.55070419722324</v>
          </cell>
          <cell r="AU44">
            <v>-201.80417145573301</v>
          </cell>
          <cell r="AV44">
            <v>-28.358543924328842</v>
          </cell>
          <cell r="AW44">
            <v>-384.00738080246811</v>
          </cell>
          <cell r="AX44">
            <v>-305.44812665111385</v>
          </cell>
          <cell r="AY44">
            <v>611.78625399444718</v>
          </cell>
          <cell r="AZ44">
            <v>-89.32304872306122</v>
          </cell>
          <cell r="BA44">
            <v>663.94631989105255</v>
          </cell>
          <cell r="BB44">
            <v>423.539005966697</v>
          </cell>
          <cell r="BC44">
            <v>20.435822713916423</v>
          </cell>
          <cell r="BD44">
            <v>84.290504220673029</v>
          </cell>
          <cell r="BE44">
            <v>59.973783492154325</v>
          </cell>
          <cell r="BF44">
            <v>-279.71358570913435</v>
          </cell>
          <cell r="BG44">
            <v>-271.36254785794154</v>
          </cell>
          <cell r="BH44">
            <v>0</v>
          </cell>
          <cell r="BJ44">
            <v>0.31892921527887363</v>
          </cell>
          <cell r="BK44" t="e">
            <v>#DIV/0!</v>
          </cell>
          <cell r="BL44">
            <v>-3.8232754651518985</v>
          </cell>
          <cell r="BM44">
            <v>-1.1940775876925325</v>
          </cell>
          <cell r="BN44">
            <v>5.8520219589142108E-2</v>
          </cell>
          <cell r="BO44">
            <v>-5.6320855761233695</v>
          </cell>
          <cell r="BP44">
            <v>0.73913042471487334</v>
          </cell>
          <cell r="BQ44">
            <v>-7.1470980184390909</v>
          </cell>
          <cell r="BR44">
            <v>-2.3221766790542109</v>
          </cell>
          <cell r="BS44">
            <v>1.5778064925881852</v>
          </cell>
          <cell r="BT44">
            <v>0.48577054415503973</v>
          </cell>
          <cell r="BU44">
            <v>2.2170138049065313</v>
          </cell>
          <cell r="BV44">
            <v>6.4359529948699867</v>
          </cell>
          <cell r="BW44">
            <v>-1.1477039221740593</v>
          </cell>
          <cell r="BX44">
            <v>1.6000529934217411</v>
          </cell>
          <cell r="BY44">
            <v>2.7810037794753217</v>
          </cell>
          <cell r="BZ44">
            <v>1.077091227808058</v>
          </cell>
          <cell r="CA44">
            <v>1.6653254180754251</v>
          </cell>
          <cell r="CB44" t="e">
            <v>#DIV/0!</v>
          </cell>
          <cell r="CD44">
            <v>1530.6030265085283</v>
          </cell>
          <cell r="CE44">
            <v>0</v>
          </cell>
          <cell r="CF44">
            <v>-3039.2956544406043</v>
          </cell>
          <cell r="CG44">
            <v>-133.49791057531911</v>
          </cell>
          <cell r="CH44">
            <v>9.1328374372587859</v>
          </cell>
          <cell r="CI44">
            <v>-585.76420682287244</v>
          </cell>
          <cell r="CJ44">
            <v>65.101890214071318</v>
          </cell>
          <cell r="CK44">
            <v>-2394.2682646937574</v>
          </cell>
          <cell r="CL44">
            <v>-1040.8337592070893</v>
          </cell>
          <cell r="CM44">
            <v>5610.7324401562219</v>
          </cell>
          <cell r="CN44">
            <v>458.70930181059521</v>
          </cell>
          <cell r="CO44">
            <v>1220.7646407892462</v>
          </cell>
          <cell r="CP44">
            <v>1959.3971799318315</v>
          </cell>
          <cell r="CQ44">
            <v>-207.10211794596398</v>
          </cell>
          <cell r="CR44">
            <v>360.18181894203371</v>
          </cell>
          <cell r="CS44">
            <v>227.55392076158842</v>
          </cell>
          <cell r="CT44">
            <v>956.79907004644338</v>
          </cell>
          <cell r="CU44">
            <v>634.42862582039379</v>
          </cell>
          <cell r="CV44">
            <v>0</v>
          </cell>
        </row>
        <row r="45">
          <cell r="V45">
            <v>0.10562783233740713</v>
          </cell>
          <cell r="X45">
            <v>0.1412479623978502</v>
          </cell>
          <cell r="Y45">
            <v>0.13191754617443152</v>
          </cell>
          <cell r="Z45">
            <v>0.85482717122347118</v>
          </cell>
          <cell r="AA45">
            <v>-0.15899835687751551</v>
          </cell>
          <cell r="AB45">
            <v>0.70035171309006383</v>
          </cell>
          <cell r="AC45">
            <v>-0.27841514569378889</v>
          </cell>
          <cell r="AD45">
            <v>-0.50640576886675781</v>
          </cell>
          <cell r="AE45">
            <v>0.17226941063033241</v>
          </cell>
          <cell r="AF45">
            <v>-1.3568164320943099</v>
          </cell>
          <cell r="AG45">
            <v>1.602417254817623</v>
          </cell>
          <cell r="AH45">
            <v>0.52667207967100893</v>
          </cell>
          <cell r="AI45">
            <v>1.3950472128114511</v>
          </cell>
          <cell r="AJ45">
            <v>5.5780338378408345E-2</v>
          </cell>
          <cell r="AK45">
            <v>-0.30342168423139748</v>
          </cell>
          <cell r="AL45">
            <v>-0.32986318564085515</v>
          </cell>
          <cell r="AM45">
            <v>2.3166040627147</v>
          </cell>
          <cell r="AN45" t="e">
            <v>#DIV/0!</v>
          </cell>
          <cell r="AP45">
            <v>508.54515234485734</v>
          </cell>
          <cell r="AQ45">
            <v>0</v>
          </cell>
          <cell r="AR45">
            <v>107.99148994946154</v>
          </cell>
          <cell r="AS45">
            <v>14.57227850160416</v>
          </cell>
          <cell r="AT45">
            <v>133.48491032181118</v>
          </cell>
          <cell r="AU45">
            <v>-15.605244547405164</v>
          </cell>
          <cell r="AV45">
            <v>62.14224114636454</v>
          </cell>
          <cell r="AW45">
            <v>-86.602695472916821</v>
          </cell>
          <cell r="AX45">
            <v>-221.7076753459769</v>
          </cell>
          <cell r="AY45">
            <v>622.26133774133632</v>
          </cell>
          <cell r="AZ45">
            <v>-1287.4549218056636</v>
          </cell>
          <cell r="BA45">
            <v>901.90822216274682</v>
          </cell>
          <cell r="BB45">
            <v>170.66256316527506</v>
          </cell>
          <cell r="BC45">
            <v>248.84581509373675</v>
          </cell>
          <cell r="BD45">
            <v>12.757409591442411</v>
          </cell>
          <cell r="BE45">
            <v>-25.517740300218065</v>
          </cell>
          <cell r="BF45">
            <v>-296.17939381043834</v>
          </cell>
          <cell r="BG45">
            <v>897.23938364446076</v>
          </cell>
          <cell r="BH45">
            <v>0</v>
          </cell>
          <cell r="BJ45">
            <v>0.5995305654355132</v>
          </cell>
          <cell r="BK45" t="e">
            <v>#DIV/0!</v>
          </cell>
          <cell r="BL45">
            <v>-2.5857631194845077</v>
          </cell>
          <cell r="BM45">
            <v>-0.14256473163531957</v>
          </cell>
          <cell r="BN45">
            <v>0.87339310016376626</v>
          </cell>
          <cell r="BO45">
            <v>-4.7630027384575779</v>
          </cell>
          <cell r="BP45">
            <v>0.26377528454115673</v>
          </cell>
          <cell r="BQ45">
            <v>-5.1560286386861165</v>
          </cell>
          <cell r="BR45">
            <v>-2.2760942630792536</v>
          </cell>
          <cell r="BS45">
            <v>1.6630543615313798</v>
          </cell>
          <cell r="BT45">
            <v>-0.70929988123202836</v>
          </cell>
          <cell r="BU45">
            <v>4.1928352211785036</v>
          </cell>
          <cell r="BV45">
            <v>5.3802093072503387</v>
          </cell>
          <cell r="BW45">
            <v>1.1223632224726998</v>
          </cell>
          <cell r="BX45">
            <v>1.6440988681653668</v>
          </cell>
          <cell r="BY45">
            <v>2.8454878970331832</v>
          </cell>
          <cell r="BZ45">
            <v>0.91746086822996897</v>
          </cell>
          <cell r="CA45">
            <v>2.6072568678589647</v>
          </cell>
          <cell r="CB45" t="e">
            <v>#DIV/0!</v>
          </cell>
          <cell r="CD45">
            <v>2872.2684003274771</v>
          </cell>
          <cell r="CE45">
            <v>0</v>
          </cell>
          <cell r="CF45">
            <v>-2032.2945149863226</v>
          </cell>
          <cell r="CG45">
            <v>-15.791708726328579</v>
          </cell>
          <cell r="CH45">
            <v>136.35895761563006</v>
          </cell>
          <cell r="CI45">
            <v>-490.07439123577205</v>
          </cell>
          <cell r="CJ45">
            <v>23.506704665007419</v>
          </cell>
          <cell r="CK45">
            <v>-1686.2940773048686</v>
          </cell>
          <cell r="CL45">
            <v>-1014.5340606383033</v>
          </cell>
          <cell r="CM45">
            <v>5919.0969759520958</v>
          </cell>
          <cell r="CN45">
            <v>-668.65074285349692</v>
          </cell>
          <cell r="CO45">
            <v>2301.2336339751564</v>
          </cell>
          <cell r="CP45">
            <v>1663.1039241080471</v>
          </cell>
          <cell r="CQ45">
            <v>200.74484160580323</v>
          </cell>
          <cell r="CR45">
            <v>370.14279375233309</v>
          </cell>
          <cell r="CS45">
            <v>231.97829471224577</v>
          </cell>
          <cell r="CT45">
            <v>813.59314405223995</v>
          </cell>
          <cell r="CU45">
            <v>1006.9510865997072</v>
          </cell>
          <cell r="CV45">
            <v>0</v>
          </cell>
        </row>
        <row r="46">
          <cell r="B46">
            <v>736391.87559229217</v>
          </cell>
          <cell r="D46">
            <v>76072.426277093895</v>
          </cell>
          <cell r="J46">
            <v>43434.624318434602</v>
          </cell>
          <cell r="K46">
            <v>358454.87488088664</v>
          </cell>
          <cell r="T46">
            <v>252446.01891247509</v>
          </cell>
          <cell r="V46">
            <v>52.791552339943038</v>
          </cell>
          <cell r="X46">
            <v>-0.64106515445961909</v>
          </cell>
          <cell r="Y46">
            <v>-1.3062989533862979E-2</v>
          </cell>
          <cell r="Z46">
            <v>-1.8499229120414906</v>
          </cell>
          <cell r="AA46">
            <v>-0.78267283798333365</v>
          </cell>
          <cell r="AB46">
            <v>-0.34105752016947433</v>
          </cell>
          <cell r="AC46">
            <v>-0.29292908241632665</v>
          </cell>
          <cell r="AD46">
            <v>-0.28537381946271978</v>
          </cell>
          <cell r="AE46">
            <v>-0.93452464564527382</v>
          </cell>
          <cell r="AF46">
            <v>0.16833091380143994</v>
          </cell>
          <cell r="AG46">
            <v>-1.5473380499473666</v>
          </cell>
          <cell r="AH46">
            <v>1.4482388551328995E-2</v>
          </cell>
          <cell r="AI46">
            <v>-0.61953018577286523</v>
          </cell>
          <cell r="AJ46">
            <v>-4.4203117976748807E-2</v>
          </cell>
          <cell r="AK46">
            <v>0.74043918471469183</v>
          </cell>
          <cell r="AL46">
            <v>-1.9982120629913003</v>
          </cell>
          <cell r="AM46">
            <v>-2.0453439450651811</v>
          </cell>
          <cell r="AN46" t="e">
            <v>#DIV/0!</v>
          </cell>
          <cell r="AP46">
            <v>254433.37440898863</v>
          </cell>
          <cell r="AQ46">
            <v>5983.9312034018985</v>
          </cell>
          <cell r="AR46">
            <v>-490.82029489602428</v>
          </cell>
          <cell r="AS46">
            <v>-1.444907383816826</v>
          </cell>
          <cell r="AT46">
            <v>-291.34272424994379</v>
          </cell>
          <cell r="AU46">
            <v>-76.695014551463828</v>
          </cell>
          <cell r="AV46">
            <v>-30.473990935179245</v>
          </cell>
          <cell r="AW46">
            <v>-90.863657775618776</v>
          </cell>
          <cell r="AX46">
            <v>-124.30578254626744</v>
          </cell>
          <cell r="AY46">
            <v>-3381.4496294460841</v>
          </cell>
          <cell r="AZ46">
            <v>157.55852205595875</v>
          </cell>
          <cell r="BA46">
            <v>-884.86288460256037</v>
          </cell>
          <cell r="BB46">
            <v>4.7175821201017243</v>
          </cell>
          <cell r="BC46">
            <v>-112.0522674409367</v>
          </cell>
          <cell r="BD46">
            <v>-10.115245848603081</v>
          </cell>
          <cell r="BE46">
            <v>62.081935120837443</v>
          </cell>
          <cell r="BF46">
            <v>-1788.2474808427505</v>
          </cell>
          <cell r="BG46">
            <v>-810.52979000809864</v>
          </cell>
          <cell r="BH46">
            <v>252446.01891247509</v>
          </cell>
          <cell r="BJ46">
            <v>53.248680122638724</v>
          </cell>
          <cell r="BK46" t="e">
            <v>#DIV/0!</v>
          </cell>
          <cell r="BL46">
            <v>-2.566847581852516</v>
          </cell>
          <cell r="BM46">
            <v>-0.21546268802439261</v>
          </cell>
          <cell r="BN46">
            <v>-1.9740533431195528</v>
          </cell>
          <cell r="BO46">
            <v>-3.4093411429929166</v>
          </cell>
          <cell r="BP46">
            <v>-1.5188410049393197</v>
          </cell>
          <cell r="BQ46">
            <v>-3.7003803035480454</v>
          </cell>
          <cell r="BR46">
            <v>-1.9465029194660866</v>
          </cell>
          <cell r="BS46">
            <v>8.583359540956792E-2</v>
          </cell>
          <cell r="BT46">
            <v>-0.66944905873066451</v>
          </cell>
          <cell r="BU46">
            <v>1.5171392955112717</v>
          </cell>
          <cell r="BV46">
            <v>2.8126030007416869</v>
          </cell>
          <cell r="BW46">
            <v>1.0366455476440883</v>
          </cell>
          <cell r="BX46">
            <v>1.3404207906980936</v>
          </cell>
          <cell r="BY46">
            <v>2.6521871290560384</v>
          </cell>
          <cell r="BZ46">
            <v>-1.6580996557710059</v>
          </cell>
          <cell r="CA46">
            <v>-5.1022358045926808E-2</v>
          </cell>
          <cell r="CB46" t="e">
            <v>#DIV/0!</v>
          </cell>
          <cell r="CD46">
            <v>255871.01563905308</v>
          </cell>
          <cell r="CE46">
            <v>5983.9312034018985</v>
          </cell>
          <cell r="CF46">
            <v>-2004.1055697038391</v>
          </cell>
          <cell r="CG46">
            <v>-23.880835756759552</v>
          </cell>
          <cell r="CH46">
            <v>-311.28559910800686</v>
          </cell>
          <cell r="CI46">
            <v>-343.17032517802909</v>
          </cell>
          <cell r="CJ46">
            <v>-137.33370634654057</v>
          </cell>
          <cell r="CK46">
            <v>-1188.4351033145031</v>
          </cell>
          <cell r="CL46">
            <v>-862.23975237013656</v>
          </cell>
          <cell r="CM46">
            <v>307.4108452500077</v>
          </cell>
          <cell r="CN46">
            <v>-631.89241971305455</v>
          </cell>
          <cell r="CO46">
            <v>841.40351705682406</v>
          </cell>
          <cell r="CP46">
            <v>891.25965255479605</v>
          </cell>
          <cell r="CQ46">
            <v>184.42109262234953</v>
          </cell>
          <cell r="CR46">
            <v>302.54499734256387</v>
          </cell>
          <cell r="CS46">
            <v>218.23060047980289</v>
          </cell>
          <cell r="CT46">
            <v>-1478.7408737721707</v>
          </cell>
          <cell r="CU46">
            <v>-19.815721321152523</v>
          </cell>
          <cell r="CV46">
            <v>252446.01891247509</v>
          </cell>
        </row>
        <row r="47">
          <cell r="B47">
            <v>739010.18114647944</v>
          </cell>
          <cell r="D47">
            <v>76258.162036718451</v>
          </cell>
          <cell r="J47">
            <v>43197.809555731197</v>
          </cell>
          <cell r="K47">
            <v>360750.0605533304</v>
          </cell>
          <cell r="T47">
            <v>253179.24106530382</v>
          </cell>
          <cell r="V47">
            <v>0.35555872368653318</v>
          </cell>
          <cell r="W47">
            <v>-5.9997893659299306</v>
          </cell>
          <cell r="X47">
            <v>0.24415648180855509</v>
          </cell>
          <cell r="Y47">
            <v>-0.56650039177045253</v>
          </cell>
          <cell r="Z47">
            <v>1.3482361163400292</v>
          </cell>
          <cell r="AA47">
            <v>0.29560499779737182</v>
          </cell>
          <cell r="AB47">
            <v>-0.13320390446803776</v>
          </cell>
          <cell r="AC47">
            <v>7.4707087665482064E-2</v>
          </cell>
          <cell r="AD47">
            <v>-0.54522116035178314</v>
          </cell>
          <cell r="AE47">
            <v>0.64029975131638661</v>
          </cell>
          <cell r="AF47">
            <v>0.24219083925531848</v>
          </cell>
          <cell r="AG47">
            <v>0.70348548418657231</v>
          </cell>
          <cell r="AH47">
            <v>0.11434499995908176</v>
          </cell>
          <cell r="AI47">
            <v>2.8530097202080995</v>
          </cell>
          <cell r="AJ47">
            <v>0.38235531158159475</v>
          </cell>
          <cell r="AK47">
            <v>-2.3705752574261552</v>
          </cell>
          <cell r="AL47">
            <v>1.8331956445562403</v>
          </cell>
          <cell r="AM47">
            <v>-0.96101729420449145</v>
          </cell>
          <cell r="AN47">
            <v>0.29044710468695278</v>
          </cell>
          <cell r="AP47">
            <v>2618.3055541872745</v>
          </cell>
          <cell r="AQ47">
            <v>-359.02326800626997</v>
          </cell>
          <cell r="AR47">
            <v>185.73575962455652</v>
          </cell>
          <cell r="AS47">
            <v>-62.652861430346093</v>
          </cell>
          <cell r="AT47">
            <v>208.40452641080265</v>
          </cell>
          <cell r="AU47">
            <v>28.739960548513409</v>
          </cell>
          <cell r="AV47">
            <v>-11.86137218813019</v>
          </cell>
          <cell r="AW47">
            <v>23.105506283718569</v>
          </cell>
          <cell r="AX47">
            <v>-236.81476270340499</v>
          </cell>
          <cell r="AY47">
            <v>2295.1856724437675</v>
          </cell>
          <cell r="AZ47">
            <v>227.07334979104053</v>
          </cell>
          <cell r="BA47">
            <v>396.07130331954977</v>
          </cell>
          <cell r="BB47">
            <v>37.252836301548086</v>
          </cell>
          <cell r="BC47">
            <v>512.81707157591154</v>
          </cell>
          <cell r="BD47">
            <v>87.457820791343693</v>
          </cell>
          <cell r="BE47">
            <v>-200.23197852564772</v>
          </cell>
          <cell r="BF47">
            <v>1607.7882899374672</v>
          </cell>
          <cell r="BG47">
            <v>-373.0430207475074</v>
          </cell>
          <cell r="BH47">
            <v>733.22215282873367</v>
          </cell>
          <cell r="BJ47">
            <v>53.450143155179688</v>
          </cell>
          <cell r="BK47" t="e">
            <v>#DIV/0!</v>
          </cell>
          <cell r="BL47">
            <v>-0.8448482315308703</v>
          </cell>
          <cell r="BM47">
            <v>-0.18668610975199895</v>
          </cell>
          <cell r="BN47">
            <v>1.1825801404500513</v>
          </cell>
          <cell r="BO47">
            <v>-2.6492668369486494</v>
          </cell>
          <cell r="BP47">
            <v>-9.6071417008347648E-2</v>
          </cell>
          <cell r="BQ47">
            <v>-1.7096696653893351</v>
          </cell>
          <cell r="BR47">
            <v>-2.0148677957068539</v>
          </cell>
          <cell r="BS47">
            <v>4.0982446366211178E-2</v>
          </cell>
          <cell r="BT47">
            <v>-1.0446145232626991</v>
          </cell>
          <cell r="BU47">
            <v>1.936457131733138</v>
          </cell>
          <cell r="BV47">
            <v>1.9892551279210746</v>
          </cell>
          <cell r="BW47">
            <v>3.7606360320363574</v>
          </cell>
          <cell r="BX47">
            <v>0.76532340029580315</v>
          </cell>
          <cell r="BY47">
            <v>-1.2418415591141874</v>
          </cell>
          <cell r="BZ47">
            <v>-0.83975429656072409</v>
          </cell>
          <cell r="CA47">
            <v>-1.4299102369336292</v>
          </cell>
          <cell r="CB47" t="e">
            <v>#DIV/0!</v>
          </cell>
          <cell r="CD47">
            <v>257413.90110968612</v>
          </cell>
          <cell r="CE47">
            <v>5624.9079353956286</v>
          </cell>
          <cell r="CF47">
            <v>-649.75517849999596</v>
          </cell>
          <cell r="CG47">
            <v>-20.568231505238145</v>
          </cell>
          <cell r="CH47">
            <v>183.09741667989329</v>
          </cell>
          <cell r="CI47">
            <v>-265.3644700060886</v>
          </cell>
          <cell r="CJ47">
            <v>-8.5516659012737364</v>
          </cell>
          <cell r="CK47">
            <v>-538.36822776728513</v>
          </cell>
          <cell r="CL47">
            <v>-888.27634724676318</v>
          </cell>
          <cell r="CM47">
            <v>147.7836347334669</v>
          </cell>
          <cell r="CN47">
            <v>-992.14609868172556</v>
          </cell>
          <cell r="CO47">
            <v>1077.0629607707888</v>
          </cell>
          <cell r="CP47">
            <v>636.17198755362188</v>
          </cell>
          <cell r="CQ47">
            <v>670.04644194262801</v>
          </cell>
          <cell r="CR47">
            <v>174.39048875485605</v>
          </cell>
          <cell r="CS47">
            <v>-103.69400021287402</v>
          </cell>
          <cell r="CT47">
            <v>-756.35217042485601</v>
          </cell>
          <cell r="CU47">
            <v>-557.69597496908682</v>
          </cell>
          <cell r="CV47">
            <v>253179.24106530382</v>
          </cell>
        </row>
        <row r="48">
          <cell r="B48">
            <v>739249.12891747232</v>
          </cell>
          <cell r="D48">
            <v>76690.40349596343</v>
          </cell>
          <cell r="J48">
            <v>43725.854842852641</v>
          </cell>
          <cell r="K48">
            <v>360409.1376625651</v>
          </cell>
          <cell r="T48">
            <v>253076.07064243525</v>
          </cell>
          <cell r="V48">
            <v>3.2333488372549013E-2</v>
          </cell>
          <cell r="W48">
            <v>-4.9288924356443271</v>
          </cell>
          <cell r="X48">
            <v>0.56681337144848243</v>
          </cell>
          <cell r="Y48">
            <v>-0.82899593677180361</v>
          </cell>
          <cell r="Z48">
            <v>-2.5215310109047318</v>
          </cell>
          <cell r="AA48">
            <v>0.59277187551993737</v>
          </cell>
          <cell r="AB48">
            <v>0.6592443665388803</v>
          </cell>
          <cell r="AC48">
            <v>2.5911754548012977</v>
          </cell>
          <cell r="AD48">
            <v>1.2223890344259081</v>
          </cell>
          <cell r="AE48">
            <v>-9.4503903961207225E-2</v>
          </cell>
          <cell r="AF48">
            <v>-5.4421595005804679E-2</v>
          </cell>
          <cell r="AG48">
            <v>-1.1472232139672078</v>
          </cell>
          <cell r="AH48">
            <v>0.77581749814592538</v>
          </cell>
          <cell r="AI48">
            <v>0.53191437285875498</v>
          </cell>
          <cell r="AJ48">
            <v>0.10635140674093435</v>
          </cell>
          <cell r="AK48">
            <v>1.9219652219932826</v>
          </cell>
          <cell r="AL48">
            <v>0.22070678429015889</v>
          </cell>
          <cell r="AM48">
            <v>-0.96435234849285845</v>
          </cell>
          <cell r="AN48">
            <v>-4.0749953445806675E-2</v>
          </cell>
          <cell r="AP48">
            <v>238.94777099287603</v>
          </cell>
          <cell r="AQ48">
            <v>-277.24566173967287</v>
          </cell>
          <cell r="AR48">
            <v>432.24145924497861</v>
          </cell>
          <cell r="AS48">
            <v>-91.164514355961728</v>
          </cell>
          <cell r="AT48">
            <v>-395.02237771963519</v>
          </cell>
          <cell r="AU48">
            <v>57.802136032343697</v>
          </cell>
          <cell r="AV48">
            <v>58.625360039695806</v>
          </cell>
          <cell r="AW48">
            <v>802.00085524853785</v>
          </cell>
          <cell r="AX48">
            <v>528.04528712144383</v>
          </cell>
          <cell r="AY48">
            <v>-340.92289076530142</v>
          </cell>
          <cell r="AZ48">
            <v>-51.148190078311018</v>
          </cell>
          <cell r="BA48">
            <v>-650.44512874050997</v>
          </cell>
          <cell r="BB48">
            <v>253.04516661911475</v>
          </cell>
          <cell r="BC48">
            <v>98.337226039853704</v>
          </cell>
          <cell r="BD48">
            <v>24.419240060702577</v>
          </cell>
          <cell r="BE48">
            <v>158.49148942148895</v>
          </cell>
          <cell r="BF48">
            <v>197.1174626868451</v>
          </cell>
          <cell r="BG48">
            <v>-370.74015677448915</v>
          </cell>
          <cell r="BH48">
            <v>-103.17042286857031</v>
          </cell>
          <cell r="BJ48">
            <v>53.546411139340996</v>
          </cell>
          <cell r="BK48" t="e">
            <v>#DIV/0!</v>
          </cell>
          <cell r="BL48">
            <v>0.30756344174203143</v>
          </cell>
          <cell r="BM48">
            <v>-1.27361552862848</v>
          </cell>
          <cell r="BN48">
            <v>-2.2059958519650258</v>
          </cell>
          <cell r="BO48">
            <v>-5.8668633882430488E-2</v>
          </cell>
          <cell r="BP48">
            <v>0.88394224726071613</v>
          </cell>
          <cell r="BQ48">
            <v>2.0820689965687089</v>
          </cell>
          <cell r="BR48">
            <v>-0.12513050575939655</v>
          </cell>
          <cell r="BS48">
            <v>-0.22283891799685929</v>
          </cell>
          <cell r="BT48">
            <v>-1.0053663489920095</v>
          </cell>
          <cell r="BU48">
            <v>-0.42166071298910257</v>
          </cell>
          <cell r="BV48">
            <v>1.4371029839479466</v>
          </cell>
          <cell r="BW48">
            <v>4.1930484403653434</v>
          </cell>
          <cell r="BX48">
            <v>0.50072242746059814</v>
          </cell>
          <cell r="BY48">
            <v>-6.1549334349775275E-2</v>
          </cell>
          <cell r="BZ48">
            <v>-0.31131040745314698</v>
          </cell>
          <cell r="CA48">
            <v>-1.6965141763495617</v>
          </cell>
          <cell r="CB48" t="e">
            <v>#DIV/0!</v>
          </cell>
          <cell r="CD48">
            <v>257799.17288651364</v>
          </cell>
          <cell r="CE48">
            <v>5347.6622736559557</v>
          </cell>
          <cell r="CF48">
            <v>235.1484139229724</v>
          </cell>
          <cell r="CG48">
            <v>-140.69000466852049</v>
          </cell>
          <cell r="CH48">
            <v>-344.47566523696514</v>
          </cell>
          <cell r="CI48">
            <v>-5.7581625180118863</v>
          </cell>
          <cell r="CJ48">
            <v>78.432238062750912</v>
          </cell>
          <cell r="CK48">
            <v>647.64000828372082</v>
          </cell>
          <cell r="CL48">
            <v>-54.782933474205493</v>
          </cell>
          <cell r="CM48">
            <v>-804.9255100262817</v>
          </cell>
          <cell r="CN48">
            <v>-953.97124003697536</v>
          </cell>
          <cell r="CO48">
            <v>-237.32848786077375</v>
          </cell>
          <cell r="CP48">
            <v>465.67814820603962</v>
          </cell>
          <cell r="CQ48">
            <v>747.94784526856529</v>
          </cell>
          <cell r="CR48">
            <v>114.5192245948856</v>
          </cell>
          <cell r="CS48">
            <v>-5.1762942835393915</v>
          </cell>
          <cell r="CT48">
            <v>-279.52112202887656</v>
          </cell>
          <cell r="CU48">
            <v>-657.07358388563443</v>
          </cell>
          <cell r="CV48">
            <v>253076.07064243525</v>
          </cell>
        </row>
        <row r="49">
          <cell r="B49">
            <v>737248.35499714757</v>
          </cell>
          <cell r="D49">
            <v>76358.727192536579</v>
          </cell>
          <cell r="J49">
            <v>43302.10549878273</v>
          </cell>
          <cell r="K49">
            <v>359410.22680949204</v>
          </cell>
          <cell r="T49">
            <v>252611.97091273137</v>
          </cell>
          <cell r="V49">
            <v>-0.27064947959486441</v>
          </cell>
          <cell r="W49">
            <v>4.0702329131962589</v>
          </cell>
          <cell r="X49">
            <v>-0.43248736257374132</v>
          </cell>
          <cell r="Y49">
            <v>-0.4586747319501927</v>
          </cell>
          <cell r="Z49">
            <v>-0.47454150923537108</v>
          </cell>
          <cell r="AA49">
            <v>-0.46802357424087226</v>
          </cell>
          <cell r="AB49">
            <v>2.0646518634014122</v>
          </cell>
          <cell r="AC49">
            <v>-1.0962499021291205</v>
          </cell>
          <cell r="AD49">
            <v>-0.96910476786065125</v>
          </cell>
          <cell r="AE49">
            <v>-0.27716024614455881</v>
          </cell>
          <cell r="AF49">
            <v>-4.3173008235186661E-2</v>
          </cell>
          <cell r="AG49">
            <v>-0.98959329842556176</v>
          </cell>
          <cell r="AH49">
            <v>-0.49723613820774615</v>
          </cell>
          <cell r="AI49">
            <v>0.4644295634086415</v>
          </cell>
          <cell r="AJ49">
            <v>-1.1499776845891319E-3</v>
          </cell>
          <cell r="AK49">
            <v>0.23599862711591868</v>
          </cell>
          <cell r="AL49">
            <v>-8.9067780406359987E-2</v>
          </cell>
          <cell r="AM49">
            <v>-0.69981486633261536</v>
          </cell>
          <cell r="AN49">
            <v>-0.18338348960680317</v>
          </cell>
          <cell r="AP49">
            <v>-2000.7739203247475</v>
          </cell>
          <cell r="AQ49">
            <v>217.6623099489243</v>
          </cell>
          <cell r="AR49">
            <v>-331.67630342685152</v>
          </cell>
          <cell r="AS49">
            <v>-50.02221827944777</v>
          </cell>
          <cell r="AT49">
            <v>-72.467001508144676</v>
          </cell>
          <cell r="AU49">
            <v>-45.908256776248891</v>
          </cell>
          <cell r="AV49">
            <v>184.8160116871677</v>
          </cell>
          <cell r="AW49">
            <v>-348.09483855017606</v>
          </cell>
          <cell r="AX49">
            <v>-423.74934406991088</v>
          </cell>
          <cell r="AY49">
            <v>-998.91085307305912</v>
          </cell>
          <cell r="AZ49">
            <v>-40.554112425685162</v>
          </cell>
          <cell r="BA49">
            <v>-554.63638683654426</v>
          </cell>
          <cell r="BB49">
            <v>-163.43967512767631</v>
          </cell>
          <cell r="BC49">
            <v>86.317735327935225</v>
          </cell>
          <cell r="BD49">
            <v>-0.26432604102228652</v>
          </cell>
          <cell r="BE49">
            <v>19.83525040053064</v>
          </cell>
          <cell r="BF49">
            <v>-79.723711343933246</v>
          </cell>
          <cell r="BG49">
            <v>-266.44562702660915</v>
          </cell>
          <cell r="BH49">
            <v>-464.0997297038848</v>
          </cell>
          <cell r="BJ49">
            <v>52.969260462686506</v>
          </cell>
          <cell r="BK49" t="e">
            <v>#DIV/0!</v>
          </cell>
          <cell r="BL49">
            <v>-0.26712474798340491</v>
          </cell>
          <cell r="BM49">
            <v>-1.8559177729560061</v>
          </cell>
          <cell r="BN49">
            <v>-3.4950197876299827</v>
          </cell>
          <cell r="BO49">
            <v>-0.36800438914050826</v>
          </cell>
          <cell r="BP49">
            <v>2.2507297036152396</v>
          </cell>
          <cell r="BQ49">
            <v>1.2448754826850594</v>
          </cell>
          <cell r="BR49">
            <v>-0.58960264084254588</v>
          </cell>
          <cell r="BS49">
            <v>-0.67049589455229208</v>
          </cell>
          <cell r="BT49">
            <v>0.3129573789061979</v>
          </cell>
          <cell r="BU49">
            <v>-2.9620343899168011</v>
          </cell>
          <cell r="BV49">
            <v>0.40392162825000355</v>
          </cell>
          <cell r="BW49">
            <v>3.2367503519570073</v>
          </cell>
          <cell r="BX49">
            <v>0.44353894567668029</v>
          </cell>
          <cell r="BY49">
            <v>0.47917965639738824</v>
          </cell>
          <cell r="BZ49">
            <v>-7.0470180129644788E-2</v>
          </cell>
          <cell r="CA49">
            <v>-4.5946214595823047</v>
          </cell>
          <cell r="CB49" t="e">
            <v>#DIV/0!</v>
          </cell>
          <cell r="CD49">
            <v>255289.85381384403</v>
          </cell>
          <cell r="CE49">
            <v>5565.32458360488</v>
          </cell>
          <cell r="CF49">
            <v>-204.51937945334066</v>
          </cell>
          <cell r="CG49">
            <v>-205.28450144957242</v>
          </cell>
          <cell r="CH49">
            <v>-550.427577066921</v>
          </cell>
          <cell r="CI49">
            <v>-36.061174746855613</v>
          </cell>
          <cell r="CJ49">
            <v>201.10600860355407</v>
          </cell>
          <cell r="CK49">
            <v>386.14786520646157</v>
          </cell>
          <cell r="CL49">
            <v>-256.82460219813947</v>
          </cell>
          <cell r="CM49">
            <v>-2426.0977008406771</v>
          </cell>
          <cell r="CN49">
            <v>292.9295693430031</v>
          </cell>
          <cell r="CO49">
            <v>-1693.8730968600648</v>
          </cell>
          <cell r="CP49">
            <v>131.57590991308825</v>
          </cell>
          <cell r="CQ49">
            <v>585.41976550276377</v>
          </cell>
          <cell r="CR49">
            <v>101.4974889624209</v>
          </cell>
          <cell r="CS49">
            <v>40.176696417209314</v>
          </cell>
          <cell r="CT49">
            <v>-63.065439562371466</v>
          </cell>
          <cell r="CU49">
            <v>-1820.7585945567043</v>
          </cell>
          <cell r="CV49">
            <v>252611.97091273137</v>
          </cell>
        </row>
        <row r="50">
          <cell r="B50">
            <v>739492.57738455036</v>
          </cell>
          <cell r="D50">
            <v>76752.771977084281</v>
          </cell>
          <cell r="J50">
            <v>43606.05516403322</v>
          </cell>
          <cell r="K50">
            <v>360755.13853105431</v>
          </cell>
          <cell r="T50">
            <v>252606.52513006586</v>
          </cell>
          <cell r="V50">
            <v>0.30440520785040004</v>
          </cell>
          <cell r="W50">
            <v>3.7151831057066209</v>
          </cell>
          <cell r="X50">
            <v>0.51604420219595326</v>
          </cell>
          <cell r="Y50">
            <v>-1.4156059715587976</v>
          </cell>
          <cell r="Z50">
            <v>1.0538156749156924</v>
          </cell>
          <cell r="AA50">
            <v>-1.0477291515082365</v>
          </cell>
          <cell r="AB50">
            <v>3.0512130912697888</v>
          </cell>
          <cell r="AC50">
            <v>0.67211872303680753</v>
          </cell>
          <cell r="AD50">
            <v>0.70192814356113686</v>
          </cell>
          <cell r="AE50">
            <v>0.37419962517515337</v>
          </cell>
          <cell r="AF50">
            <v>0.24012890830413802</v>
          </cell>
          <cell r="AG50">
            <v>1.4546154319738713</v>
          </cell>
          <cell r="AH50">
            <v>-1.0978851128267353</v>
          </cell>
          <cell r="AI50">
            <v>1.8695079152040384</v>
          </cell>
          <cell r="AJ50">
            <v>0.72981002155165786</v>
          </cell>
          <cell r="AK50">
            <v>-1.4426365669474195</v>
          </cell>
          <cell r="AL50">
            <v>-1.7612794046129032E-2</v>
          </cell>
          <cell r="AM50">
            <v>0.77177948577251687</v>
          </cell>
          <cell r="AN50">
            <v>-2.1557896270008037E-3</v>
          </cell>
          <cell r="AP50">
            <v>2244.2223874027841</v>
          </cell>
          <cell r="AQ50">
            <v>206.76199870782602</v>
          </cell>
          <cell r="AR50">
            <v>394.04478454770287</v>
          </cell>
          <cell r="AS50">
            <v>-153.67525261015726</v>
          </cell>
          <cell r="AT50">
            <v>160.16400707686807</v>
          </cell>
          <cell r="AU50">
            <v>-102.29036513264691</v>
          </cell>
          <cell r="AV50">
            <v>278.76654922314265</v>
          </cell>
          <cell r="AW50">
            <v>211.07984599049814</v>
          </cell>
          <cell r="AX50">
            <v>303.94966525048949</v>
          </cell>
          <cell r="AY50">
            <v>1344.9117215622682</v>
          </cell>
          <cell r="AZ50">
            <v>225.46518905383709</v>
          </cell>
          <cell r="BA50">
            <v>807.19906014497246</v>
          </cell>
          <cell r="BB50">
            <v>-359.07638631932423</v>
          </cell>
          <cell r="BC50">
            <v>349.07585568157083</v>
          </cell>
          <cell r="BD50">
            <v>167.74723360628195</v>
          </cell>
          <cell r="BE50">
            <v>-121.53709975280981</v>
          </cell>
          <cell r="BF50">
            <v>-15.751000534030027</v>
          </cell>
          <cell r="BG50">
            <v>291.78886968171719</v>
          </cell>
          <cell r="BH50">
            <v>-5.4457826655125245</v>
          </cell>
          <cell r="BJ50">
            <v>0.42106681171139027</v>
          </cell>
          <cell r="BK50">
            <v>-3.5402248770633915</v>
          </cell>
          <cell r="BL50">
            <v>0.89433942531584876</v>
          </cell>
          <cell r="BM50">
            <v>-3.2326105477372691</v>
          </cell>
          <cell r="BN50">
            <v>-0.6399508647082941</v>
          </cell>
          <cell r="BO50">
            <v>-0.63416847782454822</v>
          </cell>
          <cell r="BP50">
            <v>5.7312216368102353</v>
          </cell>
          <cell r="BQ50">
            <v>2.2248074373475646</v>
          </cell>
          <cell r="BR50">
            <v>0.39468706887344496</v>
          </cell>
          <cell r="BS50">
            <v>0.64171638087835436</v>
          </cell>
          <cell r="BT50">
            <v>0.38485903781113606</v>
          </cell>
          <cell r="BU50">
            <v>-3.2168935495735518E-3</v>
          </cell>
          <cell r="BV50">
            <v>-0.71277724138250065</v>
          </cell>
          <cell r="BW50">
            <v>5.8223711034728565</v>
          </cell>
          <cell r="BX50">
            <v>1.2213289423534057</v>
          </cell>
          <cell r="BY50">
            <v>-1.6982345223574002</v>
          </cell>
          <cell r="BZ50">
            <v>1.9490884205204173</v>
          </cell>
          <cell r="CA50">
            <v>-1.8508138843362665</v>
          </cell>
          <cell r="CB50">
            <v>6.3580411480534949E-2</v>
          </cell>
          <cell r="CD50">
            <v>3100.7017922581872</v>
          </cell>
          <cell r="CE50">
            <v>-211.84462108919251</v>
          </cell>
          <cell r="CF50">
            <v>680.34569999038649</v>
          </cell>
          <cell r="CG50">
            <v>-357.51484667591285</v>
          </cell>
          <cell r="CH50">
            <v>-98.920845740109144</v>
          </cell>
          <cell r="CI50">
            <v>-61.656525328038697</v>
          </cell>
          <cell r="CJ50">
            <v>510.34654876187597</v>
          </cell>
          <cell r="CK50">
            <v>688.09136897257849</v>
          </cell>
          <cell r="CL50">
            <v>171.43084559861745</v>
          </cell>
          <cell r="CM50">
            <v>2300.2636501676752</v>
          </cell>
          <cell r="CN50">
            <v>360.83623634088144</v>
          </cell>
          <cell r="CO50">
            <v>-1.8111521125319996</v>
          </cell>
          <cell r="CP50">
            <v>-232.2180585263377</v>
          </cell>
          <cell r="CQ50">
            <v>1046.5478886252713</v>
          </cell>
          <cell r="CR50">
            <v>279.35996841730594</v>
          </cell>
          <cell r="CS50">
            <v>-143.44233845643794</v>
          </cell>
          <cell r="CT50">
            <v>1709.431040746349</v>
          </cell>
          <cell r="CU50">
            <v>-718.43993486688851</v>
          </cell>
          <cell r="CV50">
            <v>160.50621759076603</v>
          </cell>
        </row>
        <row r="51">
          <cell r="B51">
            <v>739613.87185203342</v>
          </cell>
          <cell r="D51">
            <v>76336.802983413771</v>
          </cell>
          <cell r="J51">
            <v>43623.781404894718</v>
          </cell>
          <cell r="K51">
            <v>361199.88436509133</v>
          </cell>
          <cell r="T51">
            <v>252716.53089607894</v>
          </cell>
          <cell r="V51">
            <v>1.6402391476599831E-2</v>
          </cell>
          <cell r="W51">
            <v>-0.61008058794556064</v>
          </cell>
          <cell r="X51">
            <v>-0.54195957091257574</v>
          </cell>
          <cell r="Y51">
            <v>-0.3968973384772978</v>
          </cell>
          <cell r="Z51">
            <v>-0.31682781668721516</v>
          </cell>
          <cell r="AA51">
            <v>-0.9358464852366799</v>
          </cell>
          <cell r="AB51">
            <v>0.96934565672497364</v>
          </cell>
          <cell r="AC51">
            <v>-1.0301239040299004</v>
          </cell>
          <cell r="AD51">
            <v>4.0650870148239981E-2</v>
          </cell>
          <cell r="AE51">
            <v>0.12328191244841413</v>
          </cell>
          <cell r="AF51">
            <v>-0.27865490152684247</v>
          </cell>
          <cell r="AG51">
            <v>0.17892140585380467</v>
          </cell>
          <cell r="AH51">
            <v>0.79332654872141806</v>
          </cell>
          <cell r="AI51">
            <v>0.53988424701174598</v>
          </cell>
          <cell r="AJ51">
            <v>0.97446185170233512</v>
          </cell>
          <cell r="AK51">
            <v>-0.27039435289788472</v>
          </cell>
          <cell r="AL51">
            <v>-0.29438593841073502</v>
          </cell>
          <cell r="AM51">
            <v>0.80586558990523027</v>
          </cell>
          <cell r="AN51">
            <v>4.35482677877852E-2</v>
          </cell>
          <cell r="AP51">
            <v>121.29446748306509</v>
          </cell>
          <cell r="AQ51">
            <v>-35.214379758100222</v>
          </cell>
          <cell r="AR51">
            <v>-415.96899367051083</v>
          </cell>
          <cell r="AS51">
            <v>-42.476420119377508</v>
          </cell>
          <cell r="AT51">
            <v>-48.660469254307827</v>
          </cell>
          <cell r="AU51">
            <v>-90.409918975781693</v>
          </cell>
          <cell r="AV51">
            <v>91.264083599822698</v>
          </cell>
          <cell r="AW51">
            <v>-325.68626892087559</v>
          </cell>
          <cell r="AX51">
            <v>17.726240861498809</v>
          </cell>
          <cell r="AY51">
            <v>444.74583403702127</v>
          </cell>
          <cell r="AZ51">
            <v>-262.26682259800145</v>
          </cell>
          <cell r="BA51">
            <v>100.73179380267538</v>
          </cell>
          <cell r="BB51">
            <v>256.61823667258795</v>
          </cell>
          <cell r="BC51">
            <v>102.69217847932305</v>
          </cell>
          <cell r="BD51">
            <v>225.61522370705279</v>
          </cell>
          <cell r="BE51">
            <v>-22.451151811143063</v>
          </cell>
          <cell r="BF51">
            <v>-263.22095052452642</v>
          </cell>
          <cell r="BG51">
            <v>307.0273263091658</v>
          </cell>
          <cell r="BH51">
            <v>110.00576601308421</v>
          </cell>
          <cell r="BJ51">
            <v>8.1689091835968064E-2</v>
          </cell>
          <cell r="BK51">
            <v>1.9905084393368355</v>
          </cell>
          <cell r="BL51">
            <v>0.10312462901669317</v>
          </cell>
          <cell r="BM51">
            <v>-3.0675550606531821</v>
          </cell>
          <cell r="BN51">
            <v>-2.2723506038520136</v>
          </cell>
          <cell r="BO51">
            <v>-1.8542039977616609</v>
          </cell>
          <cell r="BP51">
            <v>6.8985156381973667</v>
          </cell>
          <cell r="BQ51">
            <v>1.0962392040382518</v>
          </cell>
          <cell r="BR51">
            <v>0.98609594686498436</v>
          </cell>
          <cell r="BS51">
            <v>0.12469126438148237</v>
          </cell>
          <cell r="BT51">
            <v>-0.13672798888010318</v>
          </cell>
          <cell r="BU51">
            <v>-0.52409976184627505</v>
          </cell>
          <cell r="BV51">
            <v>-3.9405285735316653E-2</v>
          </cell>
          <cell r="BW51">
            <v>3.4424658104789341</v>
          </cell>
          <cell r="BX51">
            <v>1.8183841786092891</v>
          </cell>
          <cell r="BY51">
            <v>0.4164096157385222</v>
          </cell>
          <cell r="BZ51">
            <v>-0.18091448816631717</v>
          </cell>
          <cell r="CA51">
            <v>-9.9805217857718009E-2</v>
          </cell>
          <cell r="CB51">
            <v>-0.18275991636516054</v>
          </cell>
          <cell r="CD51">
            <v>603.69070555397775</v>
          </cell>
          <cell r="CE51">
            <v>111.96426715897724</v>
          </cell>
          <cell r="CF51">
            <v>78.640946695319144</v>
          </cell>
          <cell r="CG51">
            <v>-337.33840536494426</v>
          </cell>
          <cell r="CH51">
            <v>-355.98584140521962</v>
          </cell>
          <cell r="CI51">
            <v>-180.8064048523338</v>
          </cell>
          <cell r="CJ51">
            <v>613.47200454982885</v>
          </cell>
          <cell r="CK51">
            <v>339.29959376798433</v>
          </cell>
          <cell r="CL51">
            <v>425.97184916352126</v>
          </cell>
          <cell r="CM51">
            <v>449.82381176092895</v>
          </cell>
          <cell r="CN51">
            <v>-128.50393604816054</v>
          </cell>
          <cell r="CO51">
            <v>-297.15066162940639</v>
          </cell>
          <cell r="CP51">
            <v>-12.852658155297831</v>
          </cell>
          <cell r="CQ51">
            <v>636.4229955286828</v>
          </cell>
          <cell r="CR51">
            <v>417.51737133301503</v>
          </cell>
          <cell r="CS51">
            <v>34.338488258066718</v>
          </cell>
          <cell r="CT51">
            <v>-161.57819971564459</v>
          </cell>
          <cell r="CU51">
            <v>-38.369587810215307</v>
          </cell>
          <cell r="CV51">
            <v>-462.71016922488343</v>
          </cell>
        </row>
        <row r="52">
          <cell r="B52">
            <v>739331.79678095866</v>
          </cell>
          <cell r="D52">
            <v>76651.53414131474</v>
          </cell>
          <cell r="J52">
            <v>43151.591504226359</v>
          </cell>
          <cell r="K52">
            <v>360783.73493582715</v>
          </cell>
          <cell r="T52">
            <v>252908.57337250301</v>
          </cell>
          <cell r="V52">
            <v>-3.8138153137723396E-2</v>
          </cell>
          <cell r="W52">
            <v>1.7342311458233395</v>
          </cell>
          <cell r="X52">
            <v>0.41229282023946823</v>
          </cell>
          <cell r="Y52">
            <v>0.31124174346106592</v>
          </cell>
          <cell r="Z52">
            <v>4.2214926656214402E-2</v>
          </cell>
          <cell r="AA52">
            <v>-0.51798458956799909</v>
          </cell>
          <cell r="AB52">
            <v>1.8851351070929834</v>
          </cell>
          <cell r="AC52">
            <v>0.46486090699588978</v>
          </cell>
          <cell r="AD52">
            <v>-1.0824139619757478</v>
          </cell>
          <cell r="AE52">
            <v>-0.11521305716797325</v>
          </cell>
          <cell r="AF52">
            <v>-0.23126578956131905</v>
          </cell>
          <cell r="AG52">
            <v>0.30474309371095742</v>
          </cell>
          <cell r="AH52">
            <v>-1.1812384401437059</v>
          </cell>
          <cell r="AI52">
            <v>-0.33290609623866096</v>
          </cell>
          <cell r="AJ52">
            <v>0.8816944976513863</v>
          </cell>
          <cell r="AK52">
            <v>0.47977966263825778</v>
          </cell>
          <cell r="AL52">
            <v>-2.4417718988389847E-2</v>
          </cell>
          <cell r="AM52">
            <v>-0.38082849439168287</v>
          </cell>
          <cell r="AN52">
            <v>7.5991260145569228E-2</v>
          </cell>
          <cell r="AP52">
            <v>-282.07507107476704</v>
          </cell>
          <cell r="AQ52">
            <v>99.490624532782931</v>
          </cell>
          <cell r="AR52">
            <v>314.73115790096927</v>
          </cell>
          <cell r="AS52">
            <v>33.177253215137171</v>
          </cell>
          <cell r="AT52">
            <v>6.4631000236004184</v>
          </cell>
          <cell r="AU52">
            <v>-49.572958551152624</v>
          </cell>
          <cell r="AV52">
            <v>179.20629115271367</v>
          </cell>
          <cell r="AW52">
            <v>145.45747206067244</v>
          </cell>
          <cell r="AX52">
            <v>-472.18990066835977</v>
          </cell>
          <cell r="AY52">
            <v>-416.14942926418735</v>
          </cell>
          <cell r="AZ52">
            <v>-217.05819620254624</v>
          </cell>
          <cell r="BA52">
            <v>171.87570377907105</v>
          </cell>
          <cell r="BB52">
            <v>-385.12780852018841</v>
          </cell>
          <cell r="BC52">
            <v>-63.664427832256479</v>
          </cell>
          <cell r="BD52">
            <v>206.12621885756016</v>
          </cell>
          <cell r="BE52">
            <v>39.728937058807787</v>
          </cell>
          <cell r="BF52">
            <v>-21.768479502861737</v>
          </cell>
          <cell r="BG52">
            <v>-146.26137690182077</v>
          </cell>
          <cell r="BH52">
            <v>192.04247642407427</v>
          </cell>
          <cell r="BJ52">
            <v>1.1182679864285561E-2</v>
          </cell>
          <cell r="BK52">
            <v>9.1385829624825998</v>
          </cell>
          <cell r="BL52">
            <v>-5.068346608808616E-2</v>
          </cell>
          <cell r="BM52">
            <v>-1.9530556442060809</v>
          </cell>
          <cell r="BN52">
            <v>0.2979489374218991</v>
          </cell>
          <cell r="BO52">
            <v>-2.937940685777285</v>
          </cell>
          <cell r="BP52">
            <v>8.2003920959885068</v>
          </cell>
          <cell r="BQ52">
            <v>-0.99909115156984196</v>
          </cell>
          <cell r="BR52">
            <v>-1.31332672783675</v>
          </cell>
          <cell r="BS52">
            <v>0.10393667477230917</v>
          </cell>
          <cell r="BT52">
            <v>-0.31342655010031528</v>
          </cell>
          <cell r="BU52">
            <v>0.93701908850614135</v>
          </cell>
          <cell r="BV52">
            <v>-1.9806296819960045</v>
          </cell>
          <cell r="BW52">
            <v>2.5526074767858065</v>
          </cell>
          <cell r="BX52">
            <v>2.6069872951067996</v>
          </cell>
          <cell r="BY52">
            <v>-1.004472483175789</v>
          </cell>
          <cell r="BZ52">
            <v>-0.42505668730757895</v>
          </cell>
          <cell r="CA52">
            <v>0.48881259872750604</v>
          </cell>
          <cell r="CB52">
            <v>-6.6184554512427329E-2</v>
          </cell>
          <cell r="CD52">
            <v>82.667863486334682</v>
          </cell>
          <cell r="CE52">
            <v>488.70055343143304</v>
          </cell>
          <cell r="CF52">
            <v>-38.869354648690205</v>
          </cell>
          <cell r="CG52">
            <v>-212.99663779384537</v>
          </cell>
          <cell r="CH52">
            <v>45.499636338015989</v>
          </cell>
          <cell r="CI52">
            <v>-288.18149943583012</v>
          </cell>
          <cell r="CJ52">
            <v>734.05293566284672</v>
          </cell>
          <cell r="CK52">
            <v>-317.24378941988107</v>
          </cell>
          <cell r="CL52">
            <v>-574.26333862628235</v>
          </cell>
          <cell r="CM52">
            <v>374.59727326204302</v>
          </cell>
          <cell r="CN52">
            <v>-294.41394217239576</v>
          </cell>
          <cell r="CO52">
            <v>525.17017089017463</v>
          </cell>
          <cell r="CP52">
            <v>-651.02563329460099</v>
          </cell>
          <cell r="CQ52">
            <v>474.42134165657262</v>
          </cell>
          <cell r="CR52">
            <v>599.22435012987262</v>
          </cell>
          <cell r="CS52">
            <v>-84.424064104614445</v>
          </cell>
          <cell r="CT52">
            <v>-380.46414190535143</v>
          </cell>
          <cell r="CU52">
            <v>186.10919206245308</v>
          </cell>
          <cell r="CV52">
            <v>-167.49726993223885</v>
          </cell>
        </row>
        <row r="53">
          <cell r="B53">
            <v>740365.47272138903</v>
          </cell>
          <cell r="D53">
            <v>76843.781065328047</v>
          </cell>
          <cell r="J53">
            <v>42937.865617356074</v>
          </cell>
          <cell r="K53">
            <v>361339.44430426904</v>
          </cell>
          <cell r="T53">
            <v>253668.28740642109</v>
          </cell>
          <cell r="V53">
            <v>0.13981218512864046</v>
          </cell>
          <cell r="W53">
            <v>-4.4594297301838388</v>
          </cell>
          <cell r="X53">
            <v>0.25080636176033622</v>
          </cell>
          <cell r="Y53">
            <v>-1.111147100587484</v>
          </cell>
          <cell r="Z53">
            <v>-0.23361620405505379</v>
          </cell>
          <cell r="AA53">
            <v>-0.51494125697255644</v>
          </cell>
          <cell r="AB53">
            <v>4.074037718357415</v>
          </cell>
          <cell r="AC53">
            <v>4.0637861324910318E-3</v>
          </cell>
          <cell r="AD53">
            <v>-0.49529085584097965</v>
          </cell>
          <cell r="AE53">
            <v>0.15402838726661372</v>
          </cell>
          <cell r="AF53">
            <v>7.713863555047773E-3</v>
          </cell>
          <cell r="AG53">
            <v>0.49982617006327779</v>
          </cell>
          <cell r="AH53">
            <v>0.15574476460222808</v>
          </cell>
          <cell r="AI53">
            <v>0.35169326304673731</v>
          </cell>
          <cell r="AJ53">
            <v>0.63268989157272415</v>
          </cell>
          <cell r="AK53">
            <v>-0.26892209748460294</v>
          </cell>
          <cell r="AL53">
            <v>0.79723809376712751</v>
          </cell>
          <cell r="AM53">
            <v>-1.8005736521000792</v>
          </cell>
          <cell r="AN53">
            <v>0.30039077908170508</v>
          </cell>
          <cell r="AP53">
            <v>1033.6759404303739</v>
          </cell>
          <cell r="AQ53">
            <v>-260.2684990725329</v>
          </cell>
          <cell r="AR53">
            <v>192.24692401330685</v>
          </cell>
          <cell r="AS53">
            <v>-118.81294256229012</v>
          </cell>
          <cell r="AT53">
            <v>-35.781710650437162</v>
          </cell>
          <cell r="AU53">
            <v>-49.026429234463649</v>
          </cell>
          <cell r="AV53">
            <v>394.59051489437843</v>
          </cell>
          <cell r="AW53">
            <v>1.2774915661175328</v>
          </cell>
          <cell r="AX53">
            <v>-213.72588687028474</v>
          </cell>
          <cell r="AY53">
            <v>555.70936844189418</v>
          </cell>
          <cell r="AZ53">
            <v>7.2232261266472051</v>
          </cell>
          <cell r="BA53">
            <v>282.76202199530235</v>
          </cell>
          <cell r="BB53">
            <v>50.178788361517945</v>
          </cell>
          <cell r="BC53">
            <v>67.033351972622768</v>
          </cell>
          <cell r="BD53">
            <v>149.2170227352035</v>
          </cell>
          <cell r="BE53">
            <v>-22.375372545895516</v>
          </cell>
          <cell r="BF53">
            <v>710.56692473778094</v>
          </cell>
          <cell r="BG53">
            <v>-688.89659494130319</v>
          </cell>
          <cell r="BH53">
            <v>759.71403391807689</v>
          </cell>
          <cell r="BJ53">
            <v>0.42280429696632815</v>
          </cell>
          <cell r="BK53">
            <v>0.19351511754952533</v>
          </cell>
          <cell r="BL53">
            <v>0.63523043223130404</v>
          </cell>
          <cell r="BM53">
            <v>-2.5957326615072218</v>
          </cell>
          <cell r="BN53">
            <v>0.54074424148924383</v>
          </cell>
          <cell r="BO53">
            <v>-2.9836940915441756</v>
          </cell>
          <cell r="BP53">
            <v>10.330574616665245</v>
          </cell>
          <cell r="BQ53">
            <v>0.10230343709309864</v>
          </cell>
          <cell r="BR53">
            <v>-0.84115974784850778</v>
          </cell>
          <cell r="BS53">
            <v>0.53677312187323523</v>
          </cell>
          <cell r="BT53">
            <v>-0.26267726128215152</v>
          </cell>
          <cell r="BU53">
            <v>2.4554207023363084</v>
          </cell>
          <cell r="BV53">
            <v>-1.3373834600918899</v>
          </cell>
          <cell r="BW53">
            <v>2.4375279246533488</v>
          </cell>
          <cell r="BX53">
            <v>3.2573587683537575</v>
          </cell>
          <cell r="BY53">
            <v>-1.5031445587835868</v>
          </cell>
          <cell r="BZ53">
            <v>0.45826864274298718</v>
          </cell>
          <cell r="CA53">
            <v>-0.62512231680655894</v>
          </cell>
          <cell r="CB53">
            <v>0.41815773412203772</v>
          </cell>
          <cell r="CD53">
            <v>3117.117724241456</v>
          </cell>
          <cell r="CE53">
            <v>10.769744409975829</v>
          </cell>
          <cell r="CF53">
            <v>485.05387279146817</v>
          </cell>
          <cell r="CG53">
            <v>-281.78736207668771</v>
          </cell>
          <cell r="CH53">
            <v>82.184927195723503</v>
          </cell>
          <cell r="CI53">
            <v>-291.29967189404488</v>
          </cell>
          <cell r="CJ53">
            <v>943.82743887005745</v>
          </cell>
          <cell r="CK53">
            <v>32.128540696412529</v>
          </cell>
          <cell r="CL53">
            <v>-364.23988142665621</v>
          </cell>
          <cell r="CM53">
            <v>1929.2174947769963</v>
          </cell>
          <cell r="CN53">
            <v>-246.6366036200634</v>
          </cell>
          <cell r="CO53">
            <v>1362.5685797220212</v>
          </cell>
          <cell r="CP53">
            <v>-437.40716980540674</v>
          </cell>
          <cell r="CQ53">
            <v>455.13695830126017</v>
          </cell>
          <cell r="CR53">
            <v>748.70569890609841</v>
          </cell>
          <cell r="CS53">
            <v>-126.6346870510406</v>
          </cell>
          <cell r="CT53">
            <v>409.82649417636276</v>
          </cell>
          <cell r="CU53">
            <v>-236.34177585224097</v>
          </cell>
          <cell r="CV53">
            <v>1056.3164936897228</v>
          </cell>
        </row>
        <row r="54">
          <cell r="B54">
            <v>741906.6750089206</v>
          </cell>
          <cell r="D54">
            <v>77006.729628506728</v>
          </cell>
          <cell r="J54">
            <v>43248.229167447374</v>
          </cell>
          <cell r="K54">
            <v>361558.77770172164</v>
          </cell>
          <cell r="T54">
            <v>254399.04729245126</v>
          </cell>
          <cell r="V54">
            <v>0.2081677690703998</v>
          </cell>
          <cell r="W54">
            <v>2.1125340399447357</v>
          </cell>
          <cell r="X54">
            <v>0.21205172483658163</v>
          </cell>
          <cell r="Y54">
            <v>-1.5026004004387583</v>
          </cell>
          <cell r="Z54">
            <v>-0.69423766637692896</v>
          </cell>
          <cell r="AA54">
            <v>0.4222832155139411</v>
          </cell>
          <cell r="AB54">
            <v>3.0860330868673014</v>
          </cell>
          <cell r="AC54">
            <v>0.24444081756387348</v>
          </cell>
          <cell r="AD54">
            <v>0.7228201626441555</v>
          </cell>
          <cell r="AE54">
            <v>6.070009817913391E-2</v>
          </cell>
          <cell r="AF54">
            <v>0.1124358741362963</v>
          </cell>
          <cell r="AG54">
            <v>-0.30987135838455027</v>
          </cell>
          <cell r="AH54">
            <v>0.55826430838474828</v>
          </cell>
          <cell r="AI54">
            <v>1.4954862434745975</v>
          </cell>
          <cell r="AJ54">
            <v>2.1227966263530629</v>
          </cell>
          <cell r="AK54">
            <v>-0.96883126593449997</v>
          </cell>
          <cell r="AL54">
            <v>-0.41991561284475676</v>
          </cell>
          <cell r="AM54">
            <v>-0.59127952837668696</v>
          </cell>
          <cell r="AN54">
            <v>0.28807695810211253</v>
          </cell>
          <cell r="AP54">
            <v>1541.2022875315743</v>
          </cell>
          <cell r="AQ54">
            <v>117.79689077874173</v>
          </cell>
          <cell r="AR54">
            <v>162.94856317868107</v>
          </cell>
          <cell r="AS54">
            <v>-158.8850496164996</v>
          </cell>
          <cell r="AT54">
            <v>-106.08415958784826</v>
          </cell>
          <cell r="AU54">
            <v>39.997629668167065</v>
          </cell>
          <cell r="AV54">
            <v>311.07461918064837</v>
          </cell>
          <cell r="AW54">
            <v>76.845523534218955</v>
          </cell>
          <cell r="AX54">
            <v>310.36355009130057</v>
          </cell>
          <cell r="AY54">
            <v>219.33339745260309</v>
          </cell>
          <cell r="AZ54">
            <v>105.29255359021772</v>
          </cell>
          <cell r="BA54">
            <v>-176.17684723038838</v>
          </cell>
          <cell r="BB54">
            <v>180.14509491981516</v>
          </cell>
          <cell r="BC54">
            <v>286.04477209975084</v>
          </cell>
          <cell r="BD54">
            <v>503.81946780793078</v>
          </cell>
          <cell r="BE54">
            <v>-80.393779036845444</v>
          </cell>
          <cell r="BF54">
            <v>-377.24856885359623</v>
          </cell>
          <cell r="BG54">
            <v>-222.14929584431957</v>
          </cell>
          <cell r="BH54">
            <v>730.75988603016594</v>
          </cell>
          <cell r="BJ54">
            <v>0.3264532597349934</v>
          </cell>
          <cell r="BK54">
            <v>-1.3547157064261794</v>
          </cell>
          <cell r="BL54">
            <v>0.33087749781632869</v>
          </cell>
          <cell r="BM54">
            <v>-2.681685703985115</v>
          </cell>
          <cell r="BN54">
            <v>-1.1984338660724014</v>
          </cell>
          <cell r="BO54">
            <v>-1.542441978122755</v>
          </cell>
          <cell r="BP54">
            <v>10.367854237226549</v>
          </cell>
          <cell r="BQ54">
            <v>-0.3229537643051561</v>
          </cell>
          <cell r="BR54">
            <v>-0.82058786386387528</v>
          </cell>
          <cell r="BS54">
            <v>0.22276582779656717</v>
          </cell>
          <cell r="BT54">
            <v>-0.38972978504669964</v>
          </cell>
          <cell r="BU54">
            <v>0.67352802391891231</v>
          </cell>
          <cell r="BV54">
            <v>0.31475548015407195</v>
          </cell>
          <cell r="BW54">
            <v>2.0614207241149929</v>
          </cell>
          <cell r="BX54">
            <v>4.6852986957765852</v>
          </cell>
          <cell r="BY54">
            <v>-1.0296301442786482</v>
          </cell>
          <cell r="BZ54">
            <v>5.405100225641668E-2</v>
          </cell>
          <cell r="CA54">
            <v>-1.9692865609754806</v>
          </cell>
          <cell r="CB54">
            <v>0.7096103956390154</v>
          </cell>
          <cell r="CD54">
            <v>2414.0976243702462</v>
          </cell>
          <cell r="CE54">
            <v>-78.195363519108469</v>
          </cell>
          <cell r="CF54">
            <v>253.95765142244636</v>
          </cell>
          <cell r="CG54">
            <v>-286.99715908303006</v>
          </cell>
          <cell r="CH54">
            <v>-184.06323946899283</v>
          </cell>
          <cell r="CI54">
            <v>-149.0116770932309</v>
          </cell>
          <cell r="CJ54">
            <v>976.13550882756317</v>
          </cell>
          <cell r="CK54">
            <v>-102.10578175986666</v>
          </cell>
          <cell r="CL54">
            <v>-357.82599658584513</v>
          </cell>
          <cell r="CM54">
            <v>803.6391706673312</v>
          </cell>
          <cell r="CN54">
            <v>-366.80923908368277</v>
          </cell>
          <cell r="CO54">
            <v>379.1926723466604</v>
          </cell>
          <cell r="CP54">
            <v>101.81431143373266</v>
          </cell>
          <cell r="CQ54">
            <v>392.10587471944018</v>
          </cell>
          <cell r="CR54">
            <v>1084.7779331077472</v>
          </cell>
          <cell r="CS54">
            <v>-85.491366335076236</v>
          </cell>
          <cell r="CT54">
            <v>48.328925856796559</v>
          </cell>
          <cell r="CU54">
            <v>-750.27994137827773</v>
          </cell>
          <cell r="CV54">
            <v>1792.5221623854013</v>
          </cell>
        </row>
        <row r="55">
          <cell r="B55">
            <v>740880.76151607465</v>
          </cell>
          <cell r="D55">
            <v>76912.768516714728</v>
          </cell>
          <cell r="J55">
            <v>42589.750062605221</v>
          </cell>
          <cell r="K55">
            <v>362209.82661664044</v>
          </cell>
          <cell r="T55">
            <v>253496.84548662507</v>
          </cell>
          <cell r="V55">
            <v>-0.13828066620826807</v>
          </cell>
          <cell r="W55">
            <v>-0.39200582601117695</v>
          </cell>
          <cell r="X55">
            <v>-0.1220167539191519</v>
          </cell>
          <cell r="Y55">
            <v>7.7143596538942205E-2</v>
          </cell>
          <cell r="Z55">
            <v>-0.8278513462081305</v>
          </cell>
          <cell r="AA55">
            <v>-2.0694516091179671</v>
          </cell>
          <cell r="AB55">
            <v>1.6979871665416368</v>
          </cell>
          <cell r="AC55">
            <v>0.13970857055642938</v>
          </cell>
          <cell r="AD55">
            <v>-1.5225573798471004</v>
          </cell>
          <cell r="AE55">
            <v>0.18006724081136571</v>
          </cell>
          <cell r="AF55">
            <v>-0.38822289371878149</v>
          </cell>
          <cell r="AG55">
            <v>-7.4482591228408612E-2</v>
          </cell>
          <cell r="AH55">
            <v>1.0038701969782737</v>
          </cell>
          <cell r="AI55">
            <v>-2.6104202858256986</v>
          </cell>
          <cell r="AJ55">
            <v>-0.68243361481884479</v>
          </cell>
          <cell r="AK55">
            <v>0.97243793296009073</v>
          </cell>
          <cell r="AL55">
            <v>1.8926614822740939</v>
          </cell>
          <cell r="AM55">
            <v>-0.98922243721148995</v>
          </cell>
          <cell r="AN55">
            <v>-0.35464040271701025</v>
          </cell>
          <cell r="AP55">
            <v>-1025.9134928459534</v>
          </cell>
          <cell r="AQ55">
            <v>-22.320385304409683</v>
          </cell>
          <cell r="AR55">
            <v>-93.961111791999429</v>
          </cell>
          <cell r="AS55">
            <v>8.034598531688971</v>
          </cell>
          <cell r="AT55">
            <v>-125.62300454354954</v>
          </cell>
          <cell r="AU55">
            <v>-196.8411084827585</v>
          </cell>
          <cell r="AV55">
            <v>176.44048025135453</v>
          </cell>
          <cell r="AW55">
            <v>44.027922451263294</v>
          </cell>
          <cell r="AX55">
            <v>-658.4791048421539</v>
          </cell>
          <cell r="AY55">
            <v>651.04891491879243</v>
          </cell>
          <cell r="AZ55">
            <v>-363.96693266984948</v>
          </cell>
          <cell r="BA55">
            <v>-42.215732714896149</v>
          </cell>
          <cell r="BB55">
            <v>325.74511241502842</v>
          </cell>
          <cell r="BC55">
            <v>-506.76750194032866</v>
          </cell>
          <cell r="BD55">
            <v>-165.40539331412583</v>
          </cell>
          <cell r="BE55">
            <v>79.911281261362092</v>
          </cell>
          <cell r="BF55">
            <v>1693.2107313510787</v>
          </cell>
          <cell r="BG55">
            <v>-369.46264946946758</v>
          </cell>
          <cell r="BH55">
            <v>-902.20180582618923</v>
          </cell>
          <cell r="BJ55">
            <v>0.17129068453907159</v>
          </cell>
          <cell r="BK55">
            <v>-1.1382747734268728</v>
          </cell>
          <cell r="BL55">
            <v>0.75450570470720901</v>
          </cell>
          <cell r="BM55">
            <v>-2.2185187596795775</v>
          </cell>
          <cell r="BN55">
            <v>-1.7049378621039946</v>
          </cell>
          <cell r="BO55">
            <v>-2.6691057439601762</v>
          </cell>
          <cell r="BP55">
            <v>11.164319733002293</v>
          </cell>
          <cell r="BQ55">
            <v>0.85523752234744066</v>
          </cell>
          <cell r="BR55">
            <v>-2.3703386295014672</v>
          </cell>
          <cell r="BS55">
            <v>0.27960757886851262</v>
          </cell>
          <cell r="BT55">
            <v>-0.49917573464125509</v>
          </cell>
          <cell r="BU55">
            <v>0.41887291240820801</v>
          </cell>
          <cell r="BV55">
            <v>0.52429945807384026</v>
          </cell>
          <cell r="BW55">
            <v>-1.1365594480629682</v>
          </cell>
          <cell r="BX55">
            <v>2.9675119045462495</v>
          </cell>
          <cell r="BY55">
            <v>0.20374053037588435</v>
          </cell>
          <cell r="BZ55">
            <v>2.2487414039261022</v>
          </cell>
          <cell r="CA55">
            <v>-3.7149564082043507</v>
          </cell>
          <cell r="CB55">
            <v>0.30877069567998294</v>
          </cell>
          <cell r="CD55">
            <v>1266.8896640412277</v>
          </cell>
          <cell r="CE55">
            <v>-65.30136906541793</v>
          </cell>
          <cell r="CF55">
            <v>575.96553330095776</v>
          </cell>
          <cell r="CG55">
            <v>-236.48614043196358</v>
          </cell>
          <cell r="CH55">
            <v>-261.02577475823455</v>
          </cell>
          <cell r="CI55">
            <v>-255.44286660020771</v>
          </cell>
          <cell r="CJ55">
            <v>1061.311905479095</v>
          </cell>
          <cell r="CK55">
            <v>267.60840961227223</v>
          </cell>
          <cell r="CL55">
            <v>-1034.0313422894978</v>
          </cell>
          <cell r="CM55">
            <v>1009.9422515491024</v>
          </cell>
          <cell r="CN55">
            <v>-468.5093491555308</v>
          </cell>
          <cell r="CO55">
            <v>236.24514582908887</v>
          </cell>
          <cell r="CP55">
            <v>170.94118717617312</v>
          </cell>
          <cell r="CQ55">
            <v>-217.35380570021152</v>
          </cell>
          <cell r="CR55">
            <v>693.75731608656861</v>
          </cell>
          <cell r="CS55">
            <v>16.871066737428919</v>
          </cell>
          <cell r="CT55">
            <v>2004.7606077324017</v>
          </cell>
          <cell r="CU55">
            <v>-1426.7699171569111</v>
          </cell>
          <cell r="CV55">
            <v>780.31459054612787</v>
          </cell>
        </row>
        <row r="56">
          <cell r="B56">
            <v>742543.73773894855</v>
          </cell>
          <cell r="D56">
            <v>76529.977392025321</v>
          </cell>
          <cell r="J56">
            <v>42626.711767355337</v>
          </cell>
          <cell r="K56">
            <v>362317.05524603336</v>
          </cell>
          <cell r="T56">
            <v>255537.37433581118</v>
          </cell>
          <cell r="V56">
            <v>0.2244593609734169</v>
          </cell>
          <cell r="W56">
            <v>-2.4499709136182601</v>
          </cell>
          <cell r="X56">
            <v>-0.49769515786733942</v>
          </cell>
          <cell r="Y56">
            <v>-1.0820174133608029</v>
          </cell>
          <cell r="Z56">
            <v>0.26998705315122162</v>
          </cell>
          <cell r="AA56">
            <v>-3.7157857474107381</v>
          </cell>
          <cell r="AB56">
            <v>1.8580465727952244</v>
          </cell>
          <cell r="AC56">
            <v>-0.50975660980052684</v>
          </cell>
          <cell r="AD56">
            <v>8.6785446488368834E-2</v>
          </cell>
          <cell r="AE56">
            <v>2.9604008923378444E-2</v>
          </cell>
          <cell r="AF56">
            <v>-0.47687876167115117</v>
          </cell>
          <cell r="AG56">
            <v>0.3158026416541837</v>
          </cell>
          <cell r="AH56">
            <v>0.65604784361867896</v>
          </cell>
          <cell r="AI56">
            <v>1.0755967423116131</v>
          </cell>
          <cell r="AJ56">
            <v>0.30208887528833106</v>
          </cell>
          <cell r="AK56">
            <v>1.5039953496156722</v>
          </cell>
          <cell r="AL56">
            <v>-8.7452234074414381E-2</v>
          </cell>
          <cell r="AM56">
            <v>-0.43931188163651713</v>
          </cell>
          <cell r="AN56">
            <v>0.80495236351718624</v>
          </cell>
          <cell r="AP56">
            <v>1662.9762228738982</v>
          </cell>
          <cell r="AQ56">
            <v>-138.95183576574163</v>
          </cell>
          <cell r="AR56">
            <v>-382.7911246894073</v>
          </cell>
          <cell r="AS56">
            <v>-112.78035310529958</v>
          </cell>
          <cell r="AT56">
            <v>40.630248479857983</v>
          </cell>
          <cell r="AU56">
            <v>-346.1221378688806</v>
          </cell>
          <cell r="AV56">
            <v>196.35084772229493</v>
          </cell>
          <cell r="AW56">
            <v>-160.8697299173873</v>
          </cell>
          <cell r="AX56">
            <v>36.961704750116041</v>
          </cell>
          <cell r="AY56">
            <v>107.22862939292099</v>
          </cell>
          <cell r="AZ56">
            <v>-445.34794788568979</v>
          </cell>
          <cell r="BA56">
            <v>178.85937896621908</v>
          </cell>
          <cell r="BB56">
            <v>215.01753292907961</v>
          </cell>
          <cell r="BC56">
            <v>203.35754518878457</v>
          </cell>
          <cell r="BD56">
            <v>72.719361515944911</v>
          </cell>
          <cell r="BE56">
            <v>124.79452666326506</v>
          </cell>
          <cell r="BF56">
            <v>-79.717171970245545</v>
          </cell>
          <cell r="BG56">
            <v>-162.45459601448238</v>
          </cell>
          <cell r="BH56">
            <v>2040.5288491861138</v>
          </cell>
          <cell r="BJ56">
            <v>0.43443836339442932</v>
          </cell>
          <cell r="BK56">
            <v>-5.2043342465657556</v>
          </cell>
          <cell r="BL56">
            <v>-0.15858358303085796</v>
          </cell>
          <cell r="BM56">
            <v>-3.5766411569089329</v>
          </cell>
          <cell r="BN56">
            <v>-1.4811435834235276</v>
          </cell>
          <cell r="BO56">
            <v>-5.7977601551292057</v>
          </cell>
          <cell r="BP56">
            <v>11.134764111521211</v>
          </cell>
          <cell r="BQ56">
            <v>-0.12316706869598404</v>
          </cell>
          <cell r="BR56">
            <v>-1.2163624065166023</v>
          </cell>
          <cell r="BS56">
            <v>0.42499707213212723</v>
          </cell>
          <cell r="BT56">
            <v>-0.74412915986609152</v>
          </cell>
          <cell r="BU56">
            <v>0.42994504424491709</v>
          </cell>
          <cell r="BV56">
            <v>2.3932959286202538</v>
          </cell>
          <cell r="BW56">
            <v>0.26058610110604175</v>
          </cell>
          <cell r="BX56">
            <v>2.375922428201771</v>
          </cell>
          <cell r="BY56">
            <v>1.2251424809932798</v>
          </cell>
          <cell r="BZ56">
            <v>2.1842736640490079</v>
          </cell>
          <cell r="CA56">
            <v>-3.7714824303059058</v>
          </cell>
          <cell r="CB56">
            <v>1.0394273820983901</v>
          </cell>
          <cell r="CD56">
            <v>3211.9409579898929</v>
          </cell>
          <cell r="CE56">
            <v>-303.7438293639425</v>
          </cell>
          <cell r="CF56">
            <v>-121.5567492894188</v>
          </cell>
          <cell r="CG56">
            <v>-382.44374675240033</v>
          </cell>
          <cell r="CH56">
            <v>-226.85862630197698</v>
          </cell>
          <cell r="CI56">
            <v>-551.99204591793568</v>
          </cell>
          <cell r="CJ56">
            <v>1078.4564620486763</v>
          </cell>
          <cell r="CK56">
            <v>-38.718792365787522</v>
          </cell>
          <cell r="CL56">
            <v>-524.87973687102203</v>
          </cell>
          <cell r="CM56">
            <v>1533.3203102062107</v>
          </cell>
          <cell r="CN56">
            <v>-696.79910083867435</v>
          </cell>
          <cell r="CO56">
            <v>243.22882101623691</v>
          </cell>
          <cell r="CP56">
            <v>771.08652862544113</v>
          </cell>
          <cell r="CQ56">
            <v>49.668167320829525</v>
          </cell>
          <cell r="CR56">
            <v>560.35045874495336</v>
          </cell>
          <cell r="CS56">
            <v>101.93665634188619</v>
          </cell>
          <cell r="CT56">
            <v>1946.8119152650179</v>
          </cell>
          <cell r="CU56">
            <v>-1442.9631362695727</v>
          </cell>
          <cell r="CV56">
            <v>2628.8009633081674</v>
          </cell>
        </row>
        <row r="57">
          <cell r="B57">
            <v>745034.3938197582</v>
          </cell>
          <cell r="D57">
            <v>76485.598564969434</v>
          </cell>
          <cell r="J57">
            <v>42616.29911703684</v>
          </cell>
          <cell r="K57">
            <v>363847.55624372704</v>
          </cell>
          <cell r="T57">
            <v>255982.59170716419</v>
          </cell>
          <cell r="V57">
            <v>0.33542213801354137</v>
          </cell>
          <cell r="W57">
            <v>10.297640039405319</v>
          </cell>
          <cell r="X57">
            <v>-5.798881506073883E-2</v>
          </cell>
          <cell r="Y57">
            <v>-0.21746468830948773</v>
          </cell>
          <cell r="Z57">
            <v>-0.75081165889484547</v>
          </cell>
          <cell r="AA57">
            <v>-1.4818656118395168</v>
          </cell>
          <cell r="AB57">
            <v>1.0181555430543998</v>
          </cell>
          <cell r="AC57">
            <v>0.3651549197492665</v>
          </cell>
          <cell r="AD57">
            <v>-2.4427524166825698E-2</v>
          </cell>
          <cell r="AE57">
            <v>0.42242035684860735</v>
          </cell>
          <cell r="AF57">
            <v>2.271965284352806E-2</v>
          </cell>
          <cell r="AG57">
            <v>0.33186885069356187</v>
          </cell>
          <cell r="AH57">
            <v>0.28018027340372953</v>
          </cell>
          <cell r="AI57">
            <v>1.6629432817115042</v>
          </cell>
          <cell r="AJ57">
            <v>0.57043634809743615</v>
          </cell>
          <cell r="AK57">
            <v>-0.91162608382059362</v>
          </cell>
          <cell r="AL57">
            <v>0.72619722961564381</v>
          </cell>
          <cell r="AM57">
            <v>0.51139037943486176</v>
          </cell>
          <cell r="AN57">
            <v>0.17422788839018821</v>
          </cell>
          <cell r="AP57">
            <v>2490.6560808096547</v>
          </cell>
          <cell r="AQ57">
            <v>569.72918913731519</v>
          </cell>
          <cell r="AR57">
            <v>-44.378827055887086</v>
          </cell>
          <cell r="AS57">
            <v>-22.421424287116679</v>
          </cell>
          <cell r="AT57">
            <v>-113.29441634123941</v>
          </cell>
          <cell r="AU57">
            <v>-132.90539896211885</v>
          </cell>
          <cell r="AV57">
            <v>109.59371732649743</v>
          </cell>
          <cell r="AW57">
            <v>114.64869520808861</v>
          </cell>
          <cell r="AX57">
            <v>-10.412650318496162</v>
          </cell>
          <cell r="AY57">
            <v>1530.5009976936853</v>
          </cell>
          <cell r="AZ57">
            <v>21.11626742016233</v>
          </cell>
          <cell r="BA57">
            <v>188.55228664442257</v>
          </cell>
          <cell r="BB57">
            <v>92.430604045228392</v>
          </cell>
          <cell r="BC57">
            <v>317.78585580453</v>
          </cell>
          <cell r="BD57">
            <v>137.73125138374235</v>
          </cell>
          <cell r="BE57">
            <v>-76.780144423599268</v>
          </cell>
          <cell r="BF57">
            <v>661.38691150522209</v>
          </cell>
          <cell r="BG57">
            <v>188.27796531408967</v>
          </cell>
          <cell r="BH57">
            <v>445.21737135300646</v>
          </cell>
          <cell r="BJ57">
            <v>0.63062382976983855</v>
          </cell>
          <cell r="BK57">
            <v>9.4376785593807799</v>
          </cell>
          <cell r="BL57">
            <v>-0.46611774615060719</v>
          </cell>
          <cell r="BM57">
            <v>-2.7052400090111672</v>
          </cell>
          <cell r="BN57">
            <v>-1.9918717747838932</v>
          </cell>
          <cell r="BO57">
            <v>-6.7133392495166699</v>
          </cell>
          <cell r="BP57">
            <v>7.8715607982803082</v>
          </cell>
          <cell r="BQ57">
            <v>0.23746466425385027</v>
          </cell>
          <cell r="BR57">
            <v>-0.74891123649437619</v>
          </cell>
          <cell r="BS57">
            <v>0.69411518144308904</v>
          </cell>
          <cell r="BT57">
            <v>-0.72923618185536387</v>
          </cell>
          <cell r="BU57">
            <v>0.26210451161021719</v>
          </cell>
          <cell r="BV57">
            <v>2.5205114159264186</v>
          </cell>
          <cell r="BW57">
            <v>1.5706456638461264</v>
          </cell>
          <cell r="BX57">
            <v>2.3125904836361233</v>
          </cell>
          <cell r="BY57">
            <v>0.57281018941255368</v>
          </cell>
          <cell r="BZ57">
            <v>2.1122552313908471</v>
          </cell>
          <cell r="CA57">
            <v>-1.5059206067482789</v>
          </cell>
          <cell r="CB57">
            <v>0.91233489389044298</v>
          </cell>
          <cell r="CD57">
            <v>4668.9210983691737</v>
          </cell>
          <cell r="CE57">
            <v>526.2538588459056</v>
          </cell>
          <cell r="CF57">
            <v>-358.18250035861274</v>
          </cell>
          <cell r="CG57">
            <v>-286.05222847722689</v>
          </cell>
          <cell r="CH57">
            <v>-304.37133199277923</v>
          </cell>
          <cell r="CI57">
            <v>-635.87101564559089</v>
          </cell>
          <cell r="CJ57">
            <v>793.45966448079525</v>
          </cell>
          <cell r="CK57">
            <v>74.652411276183557</v>
          </cell>
          <cell r="CL57">
            <v>-321.56650031923346</v>
          </cell>
          <cell r="CM57">
            <v>2508.1119394580019</v>
          </cell>
          <cell r="CN57">
            <v>-682.90605954515922</v>
          </cell>
          <cell r="CO57">
            <v>149.01908566535712</v>
          </cell>
          <cell r="CP57">
            <v>813.33834430915158</v>
          </cell>
          <cell r="CQ57">
            <v>300.42067115273676</v>
          </cell>
          <cell r="CR57">
            <v>548.8646873934922</v>
          </cell>
          <cell r="CS57">
            <v>47.53188446418244</v>
          </cell>
          <cell r="CT57">
            <v>1897.631902032459</v>
          </cell>
          <cell r="CU57">
            <v>-565.78857601417985</v>
          </cell>
          <cell r="CV57">
            <v>2314.304300743097</v>
          </cell>
        </row>
        <row r="58">
          <cell r="B58">
            <v>749319.83588632173</v>
          </cell>
          <cell r="D58">
            <v>76484.436962064501</v>
          </cell>
          <cell r="J58">
            <v>42352.24545867397</v>
          </cell>
          <cell r="K58">
            <v>364261.85283088405</v>
          </cell>
          <cell r="T58">
            <v>260284.87163631979</v>
          </cell>
          <cell r="V58">
            <v>0.57520056820359322</v>
          </cell>
          <cell r="W58">
            <v>-2.7189400440727152</v>
          </cell>
          <cell r="X58">
            <v>-1.5187210752443114E-3</v>
          </cell>
          <cell r="Y58">
            <v>1.777161818305717</v>
          </cell>
          <cell r="Z58">
            <v>-0.31667453763546405</v>
          </cell>
          <cell r="AA58">
            <v>-1.8060815855375334</v>
          </cell>
          <cell r="AB58">
            <v>1.6505932897922015</v>
          </cell>
          <cell r="AC58">
            <v>-0.49652226547465261</v>
          </cell>
          <cell r="AD58">
            <v>-0.61960720154911053</v>
          </cell>
          <cell r="AE58">
            <v>0.11386543074085598</v>
          </cell>
          <cell r="AF58">
            <v>0.22084004594515871</v>
          </cell>
          <cell r="AG58">
            <v>-0.46315295088865671</v>
          </cell>
          <cell r="AH58">
            <v>0.46762784351475073</v>
          </cell>
          <cell r="AI58">
            <v>0.17084312336477225</v>
          </cell>
          <cell r="AJ58">
            <v>-0.11437890911891735</v>
          </cell>
          <cell r="AK58">
            <v>-1.0732163007064033</v>
          </cell>
          <cell r="AL58">
            <v>1.2465466415406912</v>
          </cell>
          <cell r="AM58">
            <v>-2.0026491655430023</v>
          </cell>
          <cell r="AN58">
            <v>1.6806923863311951</v>
          </cell>
          <cell r="AP58">
            <v>4285.4420665635262</v>
          </cell>
          <cell r="AQ58">
            <v>-165.91918848130263</v>
          </cell>
          <cell r="AR58">
            <v>-1.1616029049328063</v>
          </cell>
          <cell r="AS58">
            <v>182.83357817303477</v>
          </cell>
          <cell r="AT58">
            <v>-47.426121265283655</v>
          </cell>
          <cell r="AU58">
            <v>-159.58326538578149</v>
          </cell>
          <cell r="AV58">
            <v>179.47792419357938</v>
          </cell>
          <cell r="AW58">
            <v>-156.46371862047454</v>
          </cell>
          <cell r="AX58">
            <v>-264.05365836287092</v>
          </cell>
          <cell r="AY58">
            <v>414.29658715700498</v>
          </cell>
          <cell r="AZ58">
            <v>205.30141850851942</v>
          </cell>
          <cell r="BA58">
            <v>-264.01502889314725</v>
          </cell>
          <cell r="BB58">
            <v>154.70120785092149</v>
          </cell>
          <cell r="BC58">
            <v>33.190768497031968</v>
          </cell>
          <cell r="BD58">
            <v>-27.774201827494835</v>
          </cell>
          <cell r="BE58">
            <v>-89.565786456767455</v>
          </cell>
          <cell r="BF58">
            <v>1143.5416300498619</v>
          </cell>
          <cell r="BG58">
            <v>-741.08342057198024</v>
          </cell>
          <cell r="BH58">
            <v>4302.2799291556003</v>
          </cell>
          <cell r="BJ58">
            <v>0.99920396016277557</v>
          </cell>
          <cell r="BK58">
            <v>4.2596138609976686</v>
          </cell>
          <cell r="BL58">
            <v>-0.67824288729291249</v>
          </cell>
          <cell r="BM58">
            <v>0.53447676724449611</v>
          </cell>
          <cell r="BN58">
            <v>-1.6192422851628474</v>
          </cell>
          <cell r="BO58">
            <v>-8.7833649904957785</v>
          </cell>
          <cell r="BP58">
            <v>6.3694840696901567</v>
          </cell>
          <cell r="BQ58">
            <v>-0.50344685410914636</v>
          </cell>
          <cell r="BR58">
            <v>-2.0717234578654264</v>
          </cell>
          <cell r="BS58">
            <v>0.74761706695236629</v>
          </cell>
          <cell r="BT58">
            <v>-0.62174339294681635</v>
          </cell>
          <cell r="BU58">
            <v>0.10794346019256107</v>
          </cell>
          <cell r="BV58">
            <v>2.4281063133193781</v>
          </cell>
          <cell r="BW58">
            <v>0.24502161923618537</v>
          </cell>
          <cell r="BX58">
            <v>7.1257187230000518E-2</v>
          </cell>
          <cell r="BY58">
            <v>0.46680016829563353</v>
          </cell>
          <cell r="BZ58">
            <v>3.8210930989276859</v>
          </cell>
          <cell r="CA58">
            <v>-2.9043044953726782</v>
          </cell>
          <cell r="CB58">
            <v>2.313618862378175</v>
          </cell>
          <cell r="CD58">
            <v>7413.1608774011256</v>
          </cell>
          <cell r="CE58">
            <v>242.53777958586124</v>
          </cell>
          <cell r="CF58">
            <v>-522.29266644222662</v>
          </cell>
          <cell r="CG58">
            <v>55.666399312307476</v>
          </cell>
          <cell r="CH58">
            <v>-245.71329367021463</v>
          </cell>
          <cell r="CI58">
            <v>-835.45191069953944</v>
          </cell>
          <cell r="CJ58">
            <v>661.86296949372627</v>
          </cell>
          <cell r="CK58">
            <v>-158.65683087850994</v>
          </cell>
          <cell r="CL58">
            <v>-895.98370877340494</v>
          </cell>
          <cell r="CM58">
            <v>2703.0751291624038</v>
          </cell>
          <cell r="CN58">
            <v>-582.89719462685753</v>
          </cell>
          <cell r="CO58">
            <v>61.180904002598254</v>
          </cell>
          <cell r="CP58">
            <v>787.89445724025791</v>
          </cell>
          <cell r="CQ58">
            <v>47.566667550017883</v>
          </cell>
          <cell r="CR58">
            <v>17.271017758066591</v>
          </cell>
          <cell r="CS58">
            <v>38.359877044260429</v>
          </cell>
          <cell r="CT58">
            <v>3418.4221009359171</v>
          </cell>
          <cell r="CU58">
            <v>-1084.7227007418405</v>
          </cell>
          <cell r="CV58">
            <v>5885.8243438685313</v>
          </cell>
        </row>
        <row r="59">
          <cell r="B59">
            <v>751542.80084478622</v>
          </cell>
          <cell r="D59">
            <v>76441.961207218585</v>
          </cell>
          <cell r="J59">
            <v>42115.886826120339</v>
          </cell>
          <cell r="K59">
            <v>364760.98934478505</v>
          </cell>
          <cell r="T59">
            <v>262279.2862285836</v>
          </cell>
          <cell r="V59">
            <v>0.29666436840485311</v>
          </cell>
          <cell r="W59">
            <v>0.13894278363941748</v>
          </cell>
          <cell r="X59">
            <v>-5.5535160528130678E-2</v>
          </cell>
          <cell r="Y59">
            <v>-1.2961079655348096</v>
          </cell>
          <cell r="Z59">
            <v>-2.1938796460230225E-2</v>
          </cell>
          <cell r="AA59">
            <v>1.3870872781494015</v>
          </cell>
          <cell r="AB59">
            <v>-0.56855789357561637</v>
          </cell>
          <cell r="AC59">
            <v>0.12440293379629708</v>
          </cell>
          <cell r="AD59">
            <v>-0.55807816089530338</v>
          </cell>
          <cell r="AE59">
            <v>0.13702684209777605</v>
          </cell>
          <cell r="AF59">
            <v>-4.6385810265958671E-2</v>
          </cell>
          <cell r="AG59">
            <v>0.71614756156261894</v>
          </cell>
          <cell r="AH59">
            <v>-0.22824196890992576</v>
          </cell>
          <cell r="AI59">
            <v>0.6765217346490715</v>
          </cell>
          <cell r="AJ59">
            <v>0.37105176681107022</v>
          </cell>
          <cell r="AK59">
            <v>-0.56754268407199771</v>
          </cell>
          <cell r="AL59">
            <v>0.13008505405716075</v>
          </cell>
          <cell r="AM59">
            <v>-0.23094130241302357</v>
          </cell>
          <cell r="AN59">
            <v>0.76624299358070136</v>
          </cell>
          <cell r="AP59">
            <v>2222.964958464494</v>
          </cell>
          <cell r="AQ59">
            <v>8.2482396991254063</v>
          </cell>
          <cell r="AR59">
            <v>-42.475754845916526</v>
          </cell>
          <cell r="AS59">
            <v>-135.7127029574367</v>
          </cell>
          <cell r="AT59">
            <v>-3.2752147334576875</v>
          </cell>
          <cell r="AU59">
            <v>120.34785720824402</v>
          </cell>
          <cell r="AV59">
            <v>-62.842806778717204</v>
          </cell>
          <cell r="AW59">
            <v>39.007112415452866</v>
          </cell>
          <cell r="AX59">
            <v>-236.35863255363074</v>
          </cell>
          <cell r="AY59">
            <v>499.13651390100131</v>
          </cell>
          <cell r="AZ59">
            <v>-43.217267789586913</v>
          </cell>
          <cell r="BA59">
            <v>406.34096854392556</v>
          </cell>
          <cell r="BB59">
            <v>-75.860376839074888</v>
          </cell>
          <cell r="BC59">
            <v>131.65667673287317</v>
          </cell>
          <cell r="BD59">
            <v>89.998053225470358</v>
          </cell>
          <cell r="BE59">
            <v>-46.856225662313591</v>
          </cell>
          <cell r="BF59">
            <v>120.8234040679672</v>
          </cell>
          <cell r="BG59">
            <v>-83.748718378228659</v>
          </cell>
          <cell r="BH59">
            <v>1994.4145922638127</v>
          </cell>
          <cell r="BJ59">
            <v>1.4391032784943247</v>
          </cell>
          <cell r="BK59">
            <v>4.8153573781847481</v>
          </cell>
          <cell r="BL59">
            <v>-0.61213153365273776</v>
          </cell>
          <cell r="BM59">
            <v>-0.84505028859825915</v>
          </cell>
          <cell r="BN59">
            <v>-0.81976089474867786</v>
          </cell>
          <cell r="BO59">
            <v>-5.5637991731212537</v>
          </cell>
          <cell r="BP59">
            <v>3.9988252652974676</v>
          </cell>
          <cell r="BQ59">
            <v>-0.51865418917206307</v>
          </cell>
          <cell r="BR59">
            <v>-1.1126227221064267</v>
          </cell>
          <cell r="BS59">
            <v>0.704332831600607</v>
          </cell>
          <cell r="BT59">
            <v>-0.28070768026261517</v>
          </cell>
          <cell r="BU59">
            <v>0.90001700342725588</v>
          </cell>
          <cell r="BV59">
            <v>1.1786203711331211</v>
          </cell>
          <cell r="BW59">
            <v>3.6283360854317159</v>
          </cell>
          <cell r="BX59">
            <v>1.1327371489843197</v>
          </cell>
          <cell r="BY59">
            <v>-1.0654687169731725</v>
          </cell>
          <cell r="BZ59">
            <v>2.0251579571243683</v>
          </cell>
          <cell r="CA59">
            <v>-2.1606901537460366</v>
          </cell>
          <cell r="CB59">
            <v>3.4645167773584395</v>
          </cell>
          <cell r="CD59">
            <v>10662.039328711573</v>
          </cell>
          <cell r="CE59">
            <v>273.10640458939633</v>
          </cell>
          <cell r="CF59">
            <v>-470.80730949614372</v>
          </cell>
          <cell r="CG59">
            <v>-88.080902176818199</v>
          </cell>
          <cell r="CH59">
            <v>-123.36550386012277</v>
          </cell>
          <cell r="CI59">
            <v>-518.26294500853692</v>
          </cell>
          <cell r="CJ59">
            <v>422.57968246365454</v>
          </cell>
          <cell r="CK59">
            <v>-163.67764091432036</v>
          </cell>
          <cell r="CL59">
            <v>-473.86323648488178</v>
          </cell>
          <cell r="CM59">
            <v>2551.1627281446126</v>
          </cell>
          <cell r="CN59">
            <v>-262.14752974659496</v>
          </cell>
          <cell r="CO59">
            <v>509.73760526141996</v>
          </cell>
          <cell r="CP59">
            <v>386.2889679861546</v>
          </cell>
          <cell r="CQ59">
            <v>685.99084622321971</v>
          </cell>
          <cell r="CR59">
            <v>272.67446429766278</v>
          </cell>
          <cell r="CS59">
            <v>-88.407629879415254</v>
          </cell>
          <cell r="CT59">
            <v>1846.0347736528056</v>
          </cell>
          <cell r="CU59">
            <v>-799.00876965060161</v>
          </cell>
          <cell r="CV59">
            <v>8782.4407419585332</v>
          </cell>
        </row>
        <row r="60">
          <cell r="B60">
            <v>752791.15641787718</v>
          </cell>
          <cell r="D60">
            <v>76425.07787028169</v>
          </cell>
          <cell r="J60">
            <v>41812.160884476172</v>
          </cell>
          <cell r="K60">
            <v>366867.38391045114</v>
          </cell>
          <cell r="T60">
            <v>261825.43550553042</v>
          </cell>
          <cell r="V60">
            <v>0.1661057190206261</v>
          </cell>
          <cell r="W60">
            <v>-1.4059466577188262</v>
          </cell>
          <cell r="X60">
            <v>-2.2086477989657904E-2</v>
          </cell>
          <cell r="Y60">
            <v>0.23512499733491232</v>
          </cell>
          <cell r="Z60">
            <v>0.3421852415844695</v>
          </cell>
          <cell r="AA60">
            <v>0.63062516967895554</v>
          </cell>
          <cell r="AB60">
            <v>-0.32493670475416403</v>
          </cell>
          <cell r="AC60">
            <v>-0.35681328869207052</v>
          </cell>
          <cell r="AD60">
            <v>-0.721167152191593</v>
          </cell>
          <cell r="AE60">
            <v>0.57747254426789851</v>
          </cell>
          <cell r="AF60">
            <v>1.134082236627143</v>
          </cell>
          <cell r="AG60">
            <v>-7.4414443467651914E-2</v>
          </cell>
          <cell r="AH60">
            <v>1.5404684789615652</v>
          </cell>
          <cell r="AI60">
            <v>-0.38154698923388297</v>
          </cell>
          <cell r="AJ60">
            <v>2.3872465803487231E-2</v>
          </cell>
          <cell r="AK60">
            <v>1.2415577009226686</v>
          </cell>
          <cell r="AL60">
            <v>0.67131810637848233</v>
          </cell>
          <cell r="AM60">
            <v>-0.2082652047106559</v>
          </cell>
          <cell r="AN60">
            <v>-0.17304100891049057</v>
          </cell>
          <cell r="AP60">
            <v>1248.3555730909575</v>
          </cell>
          <cell r="AQ60">
            <v>-83.578990940937729</v>
          </cell>
          <cell r="AR60">
            <v>-16.883336936894921</v>
          </cell>
          <cell r="AS60">
            <v>24.300342910832114</v>
          </cell>
          <cell r="AT60">
            <v>51.073187726360629</v>
          </cell>
          <cell r="AU60">
            <v>55.473877155094669</v>
          </cell>
          <cell r="AV60">
            <v>-35.711113383247721</v>
          </cell>
          <cell r="AW60">
            <v>-112.01963134593461</v>
          </cell>
          <cell r="AX60">
            <v>-303.7259416441666</v>
          </cell>
          <cell r="AY60">
            <v>2106.3945656660944</v>
          </cell>
          <cell r="AZ60">
            <v>1056.1247254565969</v>
          </cell>
          <cell r="BA60">
            <v>-42.525011278587044</v>
          </cell>
          <cell r="BB60">
            <v>510.83416047191713</v>
          </cell>
          <cell r="BC60">
            <v>-74.754504702683334</v>
          </cell>
          <cell r="BD60">
            <v>5.8117157685228449</v>
          </cell>
          <cell r="BE60">
            <v>101.92104159294831</v>
          </cell>
          <cell r="BF60">
            <v>624.3334610756574</v>
          </cell>
          <cell r="BG60">
            <v>-75.351022718263266</v>
          </cell>
          <cell r="BH60">
            <v>-453.85072305318317</v>
          </cell>
          <cell r="BJ60">
            <v>1.3800424349590612</v>
          </cell>
          <cell r="BK60">
            <v>5.9371384429212082</v>
          </cell>
          <cell r="BL60">
            <v>-0.13706984546236756</v>
          </cell>
          <cell r="BM60">
            <v>0.47524745787974609</v>
          </cell>
          <cell r="BN60">
            <v>-0.74834736611243402</v>
          </cell>
          <cell r="BO60">
            <v>-1.3008102976485358</v>
          </cell>
          <cell r="BP60">
            <v>1.7699616253819439</v>
          </cell>
          <cell r="BQ60">
            <v>-0.36572454604139049</v>
          </cell>
          <cell r="BR60">
            <v>-1.9108930741004726</v>
          </cell>
          <cell r="BS60">
            <v>1.255896899837583</v>
          </cell>
          <cell r="BT60">
            <v>1.3334287003710532</v>
          </cell>
          <cell r="BU60">
            <v>0.50752739075408115</v>
          </cell>
          <cell r="BV60">
            <v>2.0676326225457675</v>
          </cell>
          <cell r="BW60">
            <v>2.1343911055930365</v>
          </cell>
          <cell r="BX60">
            <v>0.85221669994410831</v>
          </cell>
          <cell r="BY60">
            <v>-1.3212630398964587</v>
          </cell>
          <cell r="BZ60">
            <v>2.7999721878579464</v>
          </cell>
          <cell r="CA60">
            <v>-1.9336382134679364</v>
          </cell>
          <cell r="CB60">
            <v>2.4607207403860576</v>
          </cell>
          <cell r="CD60">
            <v>10247.418678928632</v>
          </cell>
          <cell r="CE60">
            <v>328.47924941420024</v>
          </cell>
          <cell r="CF60">
            <v>-104.89952174363134</v>
          </cell>
          <cell r="CG60">
            <v>48.999793839313497</v>
          </cell>
          <cell r="CH60">
            <v>-112.92256461362012</v>
          </cell>
          <cell r="CI60">
            <v>-116.66692998456165</v>
          </cell>
          <cell r="CJ60">
            <v>190.51772135811188</v>
          </cell>
          <cell r="CK60">
            <v>-114.82754234286767</v>
          </cell>
          <cell r="CL60">
            <v>-814.55088287916442</v>
          </cell>
          <cell r="CM60">
            <v>4550.3286644177861</v>
          </cell>
          <cell r="CN60">
            <v>1239.3251435956918</v>
          </cell>
          <cell r="CO60">
            <v>288.35321501661383</v>
          </cell>
          <cell r="CP60">
            <v>682.10559552899213</v>
          </cell>
          <cell r="CQ60">
            <v>407.8787963317518</v>
          </cell>
          <cell r="CR60">
            <v>205.76681855024071</v>
          </cell>
          <cell r="CS60">
            <v>-111.281114949732</v>
          </cell>
          <cell r="CT60">
            <v>2550.0854066987085</v>
          </cell>
          <cell r="CU60">
            <v>-711.9051963543825</v>
          </cell>
          <cell r="CV60">
            <v>6288.0611697192362</v>
          </cell>
        </row>
        <row r="61">
          <cell r="B61">
            <v>754818.94579627435</v>
          </cell>
          <cell r="D61">
            <v>76054.288884769223</v>
          </cell>
          <cell r="J61">
            <v>41608.666660799659</v>
          </cell>
          <cell r="K61">
            <v>367717.77269549004</v>
          </cell>
          <cell r="T61">
            <v>263743.53220307676</v>
          </cell>
          <cell r="V61">
            <v>0.26936944743696234</v>
          </cell>
          <cell r="W61">
            <v>-2.8392783738143135</v>
          </cell>
          <cell r="X61">
            <v>-0.48516664404557597</v>
          </cell>
          <cell r="Y61">
            <v>1.1979171836720814</v>
          </cell>
          <cell r="Z61">
            <v>-0.25757172346762003</v>
          </cell>
          <cell r="AA61">
            <v>-4.469250012351611</v>
          </cell>
          <cell r="AB61">
            <v>-8.4898617123652098E-2</v>
          </cell>
          <cell r="AC61">
            <v>-0.16426590321245715</v>
          </cell>
          <cell r="AD61">
            <v>-0.48668669442546442</v>
          </cell>
          <cell r="AE61">
            <v>0.23179732577329748</v>
          </cell>
          <cell r="AF61">
            <v>-0.13453099964081394</v>
          </cell>
          <cell r="AG61">
            <v>5.0712834051602762E-2</v>
          </cell>
          <cell r="AH61">
            <v>0.43416491487375808</v>
          </cell>
          <cell r="AI61">
            <v>0.3682302790074532</v>
          </cell>
          <cell r="AJ61">
            <v>0.53771104059334718</v>
          </cell>
          <cell r="AK61">
            <v>0.62767385238553519</v>
          </cell>
          <cell r="AL61">
            <v>0.47752894811696756</v>
          </cell>
          <cell r="AM61">
            <v>0.27664198185048949</v>
          </cell>
          <cell r="AN61">
            <v>0.73258608119677326</v>
          </cell>
          <cell r="AP61">
            <v>2027.7893783971667</v>
          </cell>
          <cell r="AQ61">
            <v>-166.41289499898903</v>
          </cell>
          <cell r="AR61">
            <v>-370.78898551246675</v>
          </cell>
          <cell r="AS61">
            <v>124.09672763556773</v>
          </cell>
          <cell r="AT61">
            <v>-38.575665694464988</v>
          </cell>
          <cell r="AU61">
            <v>-395.62346360916672</v>
          </cell>
          <cell r="AV61">
            <v>-9.3001885859848699</v>
          </cell>
          <cell r="AW61">
            <v>-51.386395258425182</v>
          </cell>
          <cell r="AX61">
            <v>-203.49422367651277</v>
          </cell>
          <cell r="AY61">
            <v>850.3887850389001</v>
          </cell>
          <cell r="AZ61">
            <v>-126.70407104889455</v>
          </cell>
          <cell r="BA61">
            <v>28.958881429658504</v>
          </cell>
          <cell r="BB61">
            <v>146.19112331631914</v>
          </cell>
          <cell r="BC61">
            <v>71.870162642288051</v>
          </cell>
          <cell r="BD61">
            <v>130.93619148850848</v>
          </cell>
          <cell r="BE61">
            <v>52.166271951178715</v>
          </cell>
          <cell r="BF61">
            <v>447.08871662036108</v>
          </cell>
          <cell r="BG61">
            <v>99.881508639533422</v>
          </cell>
          <cell r="BH61">
            <v>1918.096697546338</v>
          </cell>
          <cell r="BJ61">
            <v>1.3133020512450688</v>
          </cell>
          <cell r="BK61">
            <v>-6.6804256695784936</v>
          </cell>
          <cell r="BL61">
            <v>-0.56390966180887014</v>
          </cell>
          <cell r="BM61">
            <v>1.9004552198444991</v>
          </cell>
          <cell r="BN61">
            <v>-0.25509518385848917</v>
          </cell>
          <cell r="BO61">
            <v>-4.2936848733918449</v>
          </cell>
          <cell r="BP61">
            <v>0.65869821982318388</v>
          </cell>
          <cell r="BQ61">
            <v>-0.89129001892098714</v>
          </cell>
          <cell r="BR61">
            <v>-2.3644297536722481</v>
          </cell>
          <cell r="BS61">
            <v>1.0636917536888779</v>
          </cell>
          <cell r="BT61">
            <v>1.1741174175253777</v>
          </cell>
          <cell r="BU61">
            <v>0.22587913315239572</v>
          </cell>
          <cell r="BV61">
            <v>2.2243619759656275</v>
          </cell>
          <cell r="BW61">
            <v>0.83367405059644462</v>
          </cell>
          <cell r="BX61">
            <v>0.81939970198905421</v>
          </cell>
          <cell r="BY61">
            <v>0.2116733430951534</v>
          </cell>
          <cell r="BZ61">
            <v>2.5461842645057686</v>
          </cell>
          <cell r="CA61">
            <v>-2.1626761483667822</v>
          </cell>
          <cell r="CB61">
            <v>3.0318235486852307</v>
          </cell>
          <cell r="CD61">
            <v>9784.5519765161444</v>
          </cell>
          <cell r="CE61">
            <v>-407.66283472210398</v>
          </cell>
          <cell r="CF61">
            <v>-431.30968020021101</v>
          </cell>
          <cell r="CG61">
            <v>195.51794576199791</v>
          </cell>
          <cell r="CH61">
            <v>-38.203813966845701</v>
          </cell>
          <cell r="CI61">
            <v>-379.38499463160952</v>
          </cell>
          <cell r="CJ61">
            <v>71.623815445629589</v>
          </cell>
          <cell r="CK61">
            <v>-280.86263280938147</v>
          </cell>
          <cell r="CL61">
            <v>-1007.632456237181</v>
          </cell>
          <cell r="CM61">
            <v>3870.2164517630008</v>
          </cell>
          <cell r="CN61">
            <v>1091.5048051266349</v>
          </cell>
          <cell r="CO61">
            <v>128.75980980184977</v>
          </cell>
          <cell r="CP61">
            <v>735.86611480008287</v>
          </cell>
          <cell r="CQ61">
            <v>161.96310316950985</v>
          </cell>
          <cell r="CR61">
            <v>198.97175865500685</v>
          </cell>
          <cell r="CS61">
            <v>17.665301425045982</v>
          </cell>
          <cell r="CT61">
            <v>2335.7872118138475</v>
          </cell>
          <cell r="CU61">
            <v>-800.30165302893874</v>
          </cell>
          <cell r="CV61">
            <v>7760.9404959125677</v>
          </cell>
        </row>
        <row r="62">
          <cell r="B62">
            <v>756456.23283772706</v>
          </cell>
          <cell r="D62">
            <v>76139.363536599223</v>
          </cell>
          <cell r="J62">
            <v>41079.488488400355</v>
          </cell>
          <cell r="K62">
            <v>368470.28012938105</v>
          </cell>
          <cell r="T62">
            <v>264947.92592495074</v>
          </cell>
          <cell r="V62">
            <v>0.21691122759583958</v>
          </cell>
          <cell r="W62">
            <v>2.1860629439396817</v>
          </cell>
          <cell r="X62">
            <v>0.11186042638422489</v>
          </cell>
          <cell r="Y62">
            <v>-0.18144879860770846</v>
          </cell>
          <cell r="Z62">
            <v>0.68986190862718733</v>
          </cell>
          <cell r="AA62">
            <v>1.566360798002342</v>
          </cell>
          <cell r="AB62">
            <v>-0.80619767202654291</v>
          </cell>
          <cell r="AC62">
            <v>-0.13824395851794735</v>
          </cell>
          <cell r="AD62">
            <v>-1.2717979566931326</v>
          </cell>
          <cell r="AE62">
            <v>0.20464266069459836</v>
          </cell>
          <cell r="AF62">
            <v>-6.7495391272220928E-2</v>
          </cell>
          <cell r="AG62">
            <v>-0.44102202200331231</v>
          </cell>
          <cell r="AH62">
            <v>0.58538232615104047</v>
          </cell>
          <cell r="AI62">
            <v>1.2107472567280064</v>
          </cell>
          <cell r="AJ62">
            <v>0.15939333756314067</v>
          </cell>
          <cell r="AK62">
            <v>0.12492263563175232</v>
          </cell>
          <cell r="AL62">
            <v>0.16263967730072437</v>
          </cell>
          <cell r="AM62">
            <v>1.1886362787185689</v>
          </cell>
          <cell r="AN62">
            <v>0.45665336769153964</v>
          </cell>
          <cell r="AP62">
            <v>1637.2870414527133</v>
          </cell>
          <cell r="AQ62">
            <v>124.48940625706473</v>
          </cell>
          <cell r="AR62">
            <v>85.074651830000221</v>
          </cell>
          <cell r="AS62">
            <v>-19.02213265235514</v>
          </cell>
          <cell r="AT62">
            <v>103.05221909126158</v>
          </cell>
          <cell r="AU62">
            <v>132.45927796845717</v>
          </cell>
          <cell r="AV62">
            <v>-88.239657144991725</v>
          </cell>
          <cell r="AW62">
            <v>-43.175055432362569</v>
          </cell>
          <cell r="AX62">
            <v>-529.17817239930446</v>
          </cell>
          <cell r="AY62">
            <v>752.50743389100535</v>
          </cell>
          <cell r="AZ62">
            <v>-63.483032628282672</v>
          </cell>
          <cell r="BA62">
            <v>-251.96740576390584</v>
          </cell>
          <cell r="BB62">
            <v>197.96451816505578</v>
          </cell>
          <cell r="BC62">
            <v>237.18045124492346</v>
          </cell>
          <cell r="BD62">
            <v>39.022034506655473</v>
          </cell>
          <cell r="BE62">
            <v>10.447547054371171</v>
          </cell>
          <cell r="BF62">
            <v>152.99930407239299</v>
          </cell>
          <cell r="BG62">
            <v>430.34401723975316</v>
          </cell>
          <cell r="BH62">
            <v>1204.3937218739884</v>
          </cell>
          <cell r="BJ62">
            <v>0.95238329610800587</v>
          </cell>
          <cell r="BK62">
            <v>-1.9751645309957433</v>
          </cell>
          <cell r="BL62">
            <v>-0.45116815808741162</v>
          </cell>
          <cell r="BM62">
            <v>-6.0528068510479205E-2</v>
          </cell>
          <cell r="BN62">
            <v>0.75206305008657104</v>
          </cell>
          <cell r="BO62">
            <v>-1.0066785219082885</v>
          </cell>
          <cell r="BP62">
            <v>-1.7741196517842228</v>
          </cell>
          <cell r="BQ62">
            <v>-0.53443313687892013</v>
          </cell>
          <cell r="BR62">
            <v>-3.0051699891934458</v>
          </cell>
          <cell r="BS62">
            <v>1.1553302290072232</v>
          </cell>
          <cell r="BT62">
            <v>0.88303940054517138</v>
          </cell>
          <cell r="BU62">
            <v>0.2481632607827855</v>
          </cell>
          <cell r="BV62">
            <v>2.3441754633115597</v>
          </cell>
          <cell r="BW62">
            <v>1.8804592343677484</v>
          </cell>
          <cell r="BX62">
            <v>1.0957313027150306</v>
          </cell>
          <cell r="BY62">
            <v>1.4253740540465243</v>
          </cell>
          <cell r="BZ62">
            <v>1.4483638748972627</v>
          </cell>
          <cell r="CA62">
            <v>1.0233980143996568</v>
          </cell>
          <cell r="CB62">
            <v>1.7915195221742897</v>
          </cell>
          <cell r="CD62">
            <v>7136.3969514053315</v>
          </cell>
          <cell r="CE62">
            <v>-117.25423998373662</v>
          </cell>
          <cell r="CF62">
            <v>-345.07342546527798</v>
          </cell>
          <cell r="CG62">
            <v>-6.3377650633919984</v>
          </cell>
          <cell r="CH62">
            <v>112.27452638969953</v>
          </cell>
          <cell r="CI62">
            <v>-87.342451277370856</v>
          </cell>
          <cell r="CJ62">
            <v>-196.09376589294152</v>
          </cell>
          <cell r="CK62">
            <v>-167.5739696212695</v>
          </cell>
          <cell r="CL62">
            <v>-1272.7569702736146</v>
          </cell>
          <cell r="CM62">
            <v>4208.4272984970012</v>
          </cell>
          <cell r="CN62">
            <v>822.7203539898328</v>
          </cell>
          <cell r="CO62">
            <v>140.80743293109117</v>
          </cell>
          <cell r="CP62">
            <v>779.12942511421716</v>
          </cell>
          <cell r="CQ62">
            <v>365.95278591740134</v>
          </cell>
          <cell r="CR62">
            <v>265.76799498915716</v>
          </cell>
          <cell r="CS62">
            <v>117.67863493618461</v>
          </cell>
          <cell r="CT62">
            <v>1345.2448858363787</v>
          </cell>
          <cell r="CU62">
            <v>371.12578478279465</v>
          </cell>
          <cell r="CV62">
            <v>4663.0542886309559</v>
          </cell>
        </row>
        <row r="63">
          <cell r="B63">
            <v>758272.51907042891</v>
          </cell>
          <cell r="D63">
            <v>75676.063309923455</v>
          </cell>
          <cell r="J63">
            <v>40998.280130611682</v>
          </cell>
          <cell r="K63">
            <v>369463.57829385175</v>
          </cell>
          <cell r="T63">
            <v>266069.20721662376</v>
          </cell>
          <cell r="V63">
            <v>0.24010460273271583</v>
          </cell>
          <cell r="W63">
            <v>4.2311044305272549</v>
          </cell>
          <cell r="X63">
            <v>-0.6084897550438062</v>
          </cell>
          <cell r="Y63">
            <v>-0.35257007523470385</v>
          </cell>
          <cell r="Z63">
            <v>-0.17297659255395281</v>
          </cell>
          <cell r="AA63">
            <v>-1.0051425741959608</v>
          </cell>
          <cell r="AB63">
            <v>-0.12078114894056302</v>
          </cell>
          <cell r="AC63">
            <v>-0.96493765763704387</v>
          </cell>
          <cell r="AD63">
            <v>-0.19768590305501155</v>
          </cell>
          <cell r="AE63">
            <v>0.2695734820517659</v>
          </cell>
          <cell r="AF63">
            <v>0.53311567131884008</v>
          </cell>
          <cell r="AG63">
            <v>-0.34250575154443075</v>
          </cell>
          <cell r="AH63">
            <v>0.34042968043797028</v>
          </cell>
          <cell r="AI63">
            <v>0.98214774025908724</v>
          </cell>
          <cell r="AJ63">
            <v>0.40896370573708651</v>
          </cell>
          <cell r="AK63">
            <v>0.25032790129677629</v>
          </cell>
          <cell r="AL63">
            <v>-9.7055004522439425E-2</v>
          </cell>
          <cell r="AM63">
            <v>0.94639100023430345</v>
          </cell>
          <cell r="AN63">
            <v>0.42320817864813787</v>
          </cell>
          <cell r="AP63">
            <v>1816.286232701852</v>
          </cell>
          <cell r="AQ63">
            <v>246.21536102260507</v>
          </cell>
          <cell r="AR63">
            <v>-463.3002266757685</v>
          </cell>
          <cell r="AS63">
            <v>-36.894516158663464</v>
          </cell>
          <cell r="AT63">
            <v>-26.01766188747024</v>
          </cell>
          <cell r="AU63">
            <v>-86.331271678780467</v>
          </cell>
          <cell r="AV63">
            <v>-13.113117927574422</v>
          </cell>
          <cell r="AW63">
            <v>-300.94365902328718</v>
          </cell>
          <cell r="AX63">
            <v>-81.208357788673311</v>
          </cell>
          <cell r="AY63">
            <v>993.29816447070334</v>
          </cell>
          <cell r="AZ63">
            <v>501.08542101255443</v>
          </cell>
          <cell r="BA63">
            <v>-194.81948321015807</v>
          </cell>
          <cell r="BB63">
            <v>115.80039459005638</v>
          </cell>
          <cell r="BC63">
            <v>194.72820043596221</v>
          </cell>
          <cell r="BD63">
            <v>100.28043216953301</v>
          </cell>
          <cell r="BE63">
            <v>20.961610615378959</v>
          </cell>
          <cell r="BF63">
            <v>-91.450618492584908</v>
          </cell>
          <cell r="BG63">
            <v>346.71220734994859</v>
          </cell>
          <cell r="BH63">
            <v>1121.2812916730181</v>
          </cell>
          <cell r="BJ63">
            <v>0.89545375434081365</v>
          </cell>
          <cell r="BK63">
            <v>2.0306044635445941</v>
          </cell>
          <cell r="BL63">
            <v>-1.0019338661640731</v>
          </cell>
          <cell r="BM63">
            <v>0.89482107284877266</v>
          </cell>
          <cell r="BN63">
            <v>0.5998559621335442</v>
          </cell>
          <cell r="BO63">
            <v>-3.3424274341245508</v>
          </cell>
          <cell r="BP63">
            <v>-1.3317719998799049</v>
          </cell>
          <cell r="BQ63">
            <v>-1.6166056768297521</v>
          </cell>
          <cell r="BR63">
            <v>-2.6536463546946276</v>
          </cell>
          <cell r="BS63">
            <v>1.2892247489277642</v>
          </cell>
          <cell r="BT63">
            <v>1.4679294145112598</v>
          </cell>
          <cell r="BU63">
            <v>-0.80557094905733262</v>
          </cell>
          <cell r="BV63">
            <v>2.9275091863049552</v>
          </cell>
          <cell r="BW63">
            <v>2.1897400604135919</v>
          </cell>
          <cell r="BX63">
            <v>1.1339169660448789</v>
          </cell>
          <cell r="BY63">
            <v>2.2596371537229487</v>
          </cell>
          <cell r="BZ63">
            <v>1.2182333671591605</v>
          </cell>
          <cell r="CA63">
            <v>2.2155322427686697</v>
          </cell>
          <cell r="CB63">
            <v>1.4449943960641809</v>
          </cell>
          <cell r="CD63">
            <v>6729.7182256426895</v>
          </cell>
          <cell r="CE63">
            <v>120.71288133974303</v>
          </cell>
          <cell r="CF63">
            <v>-765.89789729512995</v>
          </cell>
          <cell r="CG63">
            <v>92.480421735381242</v>
          </cell>
          <cell r="CH63">
            <v>89.532079235686979</v>
          </cell>
          <cell r="CI63">
            <v>-294.02158016439535</v>
          </cell>
          <cell r="CJ63">
            <v>-146.36407704179874</v>
          </cell>
          <cell r="CK63">
            <v>-507.52474106000955</v>
          </cell>
          <cell r="CL63">
            <v>-1117.6066955086571</v>
          </cell>
          <cell r="CM63">
            <v>4702.5889490667032</v>
          </cell>
          <cell r="CN63">
            <v>1367.0230427919741</v>
          </cell>
          <cell r="CO63">
            <v>-460.35301882299245</v>
          </cell>
          <cell r="CP63">
            <v>970.79019654334843</v>
          </cell>
          <cell r="CQ63">
            <v>429.02430962049038</v>
          </cell>
          <cell r="CR63">
            <v>276.05037393321982</v>
          </cell>
          <cell r="CS63">
            <v>185.49647121387716</v>
          </cell>
          <cell r="CT63">
            <v>1132.9708632758266</v>
          </cell>
          <cell r="CU63">
            <v>801.5867105109719</v>
          </cell>
          <cell r="CV63">
            <v>3789.9209880401613</v>
          </cell>
        </row>
        <row r="64">
          <cell r="B64">
            <v>761159.84276797343</v>
          </cell>
          <cell r="D64">
            <v>75867.905481387454</v>
          </cell>
          <cell r="J64">
            <v>40788.541736418374</v>
          </cell>
          <cell r="K64">
            <v>370719.15834842779</v>
          </cell>
          <cell r="T64">
            <v>267653.64689474687</v>
          </cell>
          <cell r="V64">
            <v>0.38077651832668646</v>
          </cell>
          <cell r="W64">
            <v>1.07495455841915</v>
          </cell>
          <cell r="X64">
            <v>0.25350442804923379</v>
          </cell>
          <cell r="Y64">
            <v>-0.12685452189081792</v>
          </cell>
          <cell r="Z64">
            <v>0.98479959539525819</v>
          </cell>
          <cell r="AA64">
            <v>0.81223432340804536</v>
          </cell>
          <cell r="AB64">
            <v>0.62535199767010941</v>
          </cell>
          <cell r="AC64">
            <v>-0.25794773413596594</v>
          </cell>
          <cell r="AD64">
            <v>-0.51157851872108973</v>
          </cell>
          <cell r="AE64">
            <v>0.33983865483417919</v>
          </cell>
          <cell r="AF64">
            <v>0.26150349271072404</v>
          </cell>
          <cell r="AG64">
            <v>5.3186837739049864E-2</v>
          </cell>
          <cell r="AH64">
            <v>-5.4951109419154598E-2</v>
          </cell>
          <cell r="AI64">
            <v>2.3393445484313435</v>
          </cell>
          <cell r="AJ64">
            <v>0.18769267079188356</v>
          </cell>
          <cell r="AK64">
            <v>0.41155295176964479</v>
          </cell>
          <cell r="AL64">
            <v>0.44079491648381097</v>
          </cell>
          <cell r="AM64">
            <v>8.9270268841312728E-2</v>
          </cell>
          <cell r="AN64">
            <v>0.5954990788667569</v>
          </cell>
          <cell r="AP64">
            <v>2887.3236975445179</v>
          </cell>
          <cell r="AQ64">
            <v>65.200187574591837</v>
          </cell>
          <cell r="AR64">
            <v>191.84217146399897</v>
          </cell>
          <cell r="AS64">
            <v>-13.227824546020202</v>
          </cell>
          <cell r="AT64">
            <v>147.86892343838917</v>
          </cell>
          <cell r="AU64">
            <v>69.061251176448422</v>
          </cell>
          <cell r="AV64">
            <v>67.811989946074391</v>
          </cell>
          <cell r="AW64">
            <v>-79.67216855089282</v>
          </cell>
          <cell r="AX64">
            <v>-209.73839419330761</v>
          </cell>
          <cell r="AY64">
            <v>1255.580054576043</v>
          </cell>
          <cell r="AZ64">
            <v>247.10239462398749</v>
          </cell>
          <cell r="BA64">
            <v>30.149398437686614</v>
          </cell>
          <cell r="BB64">
            <v>-18.755776265810709</v>
          </cell>
          <cell r="BC64">
            <v>468.37189077314179</v>
          </cell>
          <cell r="BD64">
            <v>46.211623734416207</v>
          </cell>
          <cell r="BE64">
            <v>34.548318413731977</v>
          </cell>
          <cell r="BF64">
            <v>414.93835508459597</v>
          </cell>
          <cell r="BG64">
            <v>33.013849774302798</v>
          </cell>
          <cell r="BH64">
            <v>1584.4396781231044</v>
          </cell>
          <cell r="BJ64">
            <v>1.1116876545041121</v>
          </cell>
          <cell r="BK64">
            <v>4.5979788853886427</v>
          </cell>
          <cell r="BL64">
            <v>-0.72904392696849785</v>
          </cell>
          <cell r="BM64">
            <v>0.53045919047183254</v>
          </cell>
          <cell r="BN64">
            <v>1.2441204982996723</v>
          </cell>
          <cell r="BO64">
            <v>-3.1679884904570743</v>
          </cell>
          <cell r="BP64">
            <v>-0.39108233029824246</v>
          </cell>
          <cell r="BQ64">
            <v>-1.5189900830305136</v>
          </cell>
          <cell r="BR64">
            <v>-2.4481373992747746</v>
          </cell>
          <cell r="BS64">
            <v>1.0499092061334148</v>
          </cell>
          <cell r="BT64">
            <v>0.59247025733852876</v>
          </cell>
          <cell r="BU64">
            <v>-0.67890332769715567</v>
          </cell>
          <cell r="BV64">
            <v>1.3102961992180528</v>
          </cell>
          <cell r="BW64">
            <v>4.9808614898593895</v>
          </cell>
          <cell r="BX64">
            <v>1.2995552141973121</v>
          </cell>
          <cell r="BY64">
            <v>1.421285923144433</v>
          </cell>
          <cell r="BZ64">
            <v>0.98645781807331634</v>
          </cell>
          <cell r="CA64">
            <v>2.520294424252012</v>
          </cell>
          <cell r="CB64">
            <v>2.2259912899460721</v>
          </cell>
          <cell r="CD64">
            <v>8368.68635009625</v>
          </cell>
          <cell r="CE64">
            <v>269.4920598552726</v>
          </cell>
          <cell r="CF64">
            <v>-557.17238889423606</v>
          </cell>
          <cell r="CG64">
            <v>54.952254278528926</v>
          </cell>
          <cell r="CH64">
            <v>186.32781494771552</v>
          </cell>
          <cell r="CI64">
            <v>-280.43420614304159</v>
          </cell>
          <cell r="CJ64">
            <v>-42.840973712476625</v>
          </cell>
          <cell r="CK64">
            <v>-475.17727826496775</v>
          </cell>
          <cell r="CL64">
            <v>-1023.6191480577982</v>
          </cell>
          <cell r="CM64">
            <v>3851.7744379766518</v>
          </cell>
          <cell r="CN64">
            <v>558.00071195936471</v>
          </cell>
          <cell r="CO64">
            <v>-387.6786091067188</v>
          </cell>
          <cell r="CP64">
            <v>441.20025980562059</v>
          </cell>
          <cell r="CQ64">
            <v>972.15070509631551</v>
          </cell>
          <cell r="CR64">
            <v>316.45028189911318</v>
          </cell>
          <cell r="CS64">
            <v>118.12374803466082</v>
          </cell>
          <cell r="CT64">
            <v>923.57575728476513</v>
          </cell>
          <cell r="CU64">
            <v>909.95158300353796</v>
          </cell>
          <cell r="CV64">
            <v>5828.2113892164489</v>
          </cell>
        </row>
        <row r="65">
          <cell r="B65">
            <v>759237.92527362308</v>
          </cell>
          <cell r="D65">
            <v>75898.973939557633</v>
          </cell>
          <cell r="J65">
            <v>40594.514243583835</v>
          </cell>
          <cell r="K65">
            <v>370644.32904724486</v>
          </cell>
          <cell r="T65">
            <v>266109.04142421496</v>
          </cell>
          <cell r="V65">
            <v>-0.25249854056426102</v>
          </cell>
          <cell r="W65">
            <v>-2.2758605776005081</v>
          </cell>
          <cell r="X65">
            <v>4.0950726098265555E-2</v>
          </cell>
          <cell r="Y65">
            <v>0.31930483686088973</v>
          </cell>
          <cell r="Z65">
            <v>0.79986059295809042</v>
          </cell>
          <cell r="AA65">
            <v>0.41317500156814457</v>
          </cell>
          <cell r="AB65">
            <v>-0.31994553213675614</v>
          </cell>
          <cell r="AC65">
            <v>-0.40241361751854887</v>
          </cell>
          <cell r="AD65">
            <v>-0.47569117348782441</v>
          </cell>
          <cell r="AE65">
            <v>-2.0184902640674185E-2</v>
          </cell>
          <cell r="AF65">
            <v>0.50809319897711092</v>
          </cell>
          <cell r="AG65">
            <v>-0.37353288809794938</v>
          </cell>
          <cell r="AH65">
            <v>-0.34886685527814043</v>
          </cell>
          <cell r="AI65">
            <v>-1.7763740992369326</v>
          </cell>
          <cell r="AJ65">
            <v>0.12761911258658554</v>
          </cell>
          <cell r="AK65">
            <v>0.37602947003296805</v>
          </cell>
          <cell r="AL65">
            <v>0.2236703590311695</v>
          </cell>
          <cell r="AM65">
            <v>-0.36745415807969417</v>
          </cell>
          <cell r="AN65">
            <v>-0.57709113567181447</v>
          </cell>
          <cell r="AP65">
            <v>-1921.9174943503458</v>
          </cell>
          <cell r="AQ65">
            <v>-139.52368797105009</v>
          </cell>
          <cell r="AR65">
            <v>31.068458170178928</v>
          </cell>
          <cell r="AS65">
            <v>33.253449153964539</v>
          </cell>
          <cell r="AT65">
            <v>121.28284006358808</v>
          </cell>
          <cell r="AU65">
            <v>35.416071179530263</v>
          </cell>
          <cell r="AV65">
            <v>-34.911250871286029</v>
          </cell>
          <cell r="AW65">
            <v>-123.97265135560883</v>
          </cell>
          <cell r="AX65">
            <v>-194.02749283453886</v>
          </cell>
          <cell r="AY65">
            <v>-74.829301182937343</v>
          </cell>
          <cell r="AZ65">
            <v>481.36782123018929</v>
          </cell>
          <cell r="BA65">
            <v>-211.8528219161235</v>
          </cell>
          <cell r="BB65">
            <v>-119.0089363899242</v>
          </cell>
          <cell r="BC65">
            <v>-363.97679394696024</v>
          </cell>
          <cell r="BD65">
            <v>31.479948241983948</v>
          </cell>
          <cell r="BE65">
            <v>31.696167932817843</v>
          </cell>
          <cell r="BF65">
            <v>211.47818755771732</v>
          </cell>
          <cell r="BG65">
            <v>-136.01287389265781</v>
          </cell>
          <cell r="BH65">
            <v>-1544.6054705319111</v>
          </cell>
          <cell r="BJ65">
            <v>0.58543568652573708</v>
          </cell>
          <cell r="BK65">
            <v>5.2045240176773699</v>
          </cell>
          <cell r="BL65">
            <v>-0.20421589300100296</v>
          </cell>
          <cell r="BM65">
            <v>-0.34235820669884509</v>
          </cell>
          <cell r="BN65">
            <v>2.3174731999823006</v>
          </cell>
          <cell r="BO65">
            <v>1.7809419345996114</v>
          </cell>
          <cell r="BP65">
            <v>-0.62540895842565503</v>
          </cell>
          <cell r="BQ65">
            <v>-1.7539062443274744</v>
          </cell>
          <cell r="BR65">
            <v>-2.4373586048391127</v>
          </cell>
          <cell r="BS65">
            <v>0.79587024861544897</v>
          </cell>
          <cell r="BT65">
            <v>1.2397726355598548</v>
          </cell>
          <cell r="BU65">
            <v>-1.1000552534442098</v>
          </cell>
          <cell r="BV65">
            <v>0.52043369939316353</v>
          </cell>
          <cell r="BW65">
            <v>2.7376973476088029</v>
          </cell>
          <cell r="BX65">
            <v>0.88635573437980675</v>
          </cell>
          <cell r="BY65">
            <v>1.1676569175592233</v>
          </cell>
          <cell r="BZ65">
            <v>0.73131340949907919</v>
          </cell>
          <cell r="CA65">
            <v>1.8617868735592236</v>
          </cell>
          <cell r="CB65">
            <v>0.89689752820811819</v>
          </cell>
          <cell r="CD65">
            <v>4418.9794773487374</v>
          </cell>
          <cell r="CE65">
            <v>296.38126688321154</v>
          </cell>
          <cell r="CF65">
            <v>-155.31494521159038</v>
          </cell>
          <cell r="CG65">
            <v>-35.891024203074267</v>
          </cell>
          <cell r="CH65">
            <v>346.18632070576859</v>
          </cell>
          <cell r="CI65">
            <v>150.60532864565539</v>
          </cell>
          <cell r="CJ65">
            <v>-68.452035997777784</v>
          </cell>
          <cell r="CK65">
            <v>-547.7635343621514</v>
          </cell>
          <cell r="CL65">
            <v>-1014.1524172158242</v>
          </cell>
          <cell r="CM65">
            <v>2926.5563517548144</v>
          </cell>
          <cell r="CN65">
            <v>1166.0726042384485</v>
          </cell>
          <cell r="CO65">
            <v>-628.4903124525008</v>
          </cell>
          <cell r="CP65">
            <v>176.00020009937725</v>
          </cell>
          <cell r="CQ65">
            <v>536.30374850706721</v>
          </cell>
          <cell r="CR65">
            <v>216.99403865258864</v>
          </cell>
          <cell r="CS65">
            <v>97.65364401629995</v>
          </cell>
          <cell r="CT65">
            <v>687.96522822212137</v>
          </cell>
          <cell r="CU65">
            <v>674.05720047134673</v>
          </cell>
          <cell r="CV65">
            <v>2365.5092211381998</v>
          </cell>
        </row>
        <row r="66">
          <cell r="B66">
            <v>762543.85507587984</v>
          </cell>
          <cell r="D66">
            <v>75886.708549069372</v>
          </cell>
          <cell r="J66">
            <v>40597.184644838955</v>
          </cell>
          <cell r="K66">
            <v>372753.51809749519</v>
          </cell>
          <cell r="T66">
            <v>267238.34974576504</v>
          </cell>
          <cell r="V66">
            <v>0.43542737950890142</v>
          </cell>
          <cell r="W66">
            <v>1.2857046096738101</v>
          </cell>
          <cell r="X66">
            <v>-1.6160153229516361E-2</v>
          </cell>
          <cell r="Y66">
            <v>1.2468137790140998</v>
          </cell>
          <cell r="Z66">
            <v>0.14316580262396794</v>
          </cell>
          <cell r="AA66">
            <v>0.49263096382694549</v>
          </cell>
          <cell r="AB66">
            <v>-0.25880332225021174</v>
          </cell>
          <cell r="AC66">
            <v>-0.58227473134530028</v>
          </cell>
          <cell r="AD66">
            <v>6.5782318248608362E-3</v>
          </cell>
          <cell r="AE66">
            <v>0.56906011638491183</v>
          </cell>
          <cell r="AF66">
            <v>0.55288775145621027</v>
          </cell>
          <cell r="AG66">
            <v>0.15779758847174197</v>
          </cell>
          <cell r="AH66">
            <v>0.60141460992715334</v>
          </cell>
          <cell r="AI66">
            <v>1.699297053941029</v>
          </cell>
          <cell r="AJ66">
            <v>-0.37566668191340025</v>
          </cell>
          <cell r="AK66">
            <v>0.51565120297829559</v>
          </cell>
          <cell r="AL66">
            <v>0.99867025268109977</v>
          </cell>
          <cell r="AM66">
            <v>0.13537919441635182</v>
          </cell>
          <cell r="AN66">
            <v>0.42437803522421547</v>
          </cell>
          <cell r="AP66">
            <v>3305.9298022567527</v>
          </cell>
          <cell r="AQ66">
            <v>77.027419689392445</v>
          </cell>
          <cell r="AR66">
            <v>-12.265390488260891</v>
          </cell>
          <cell r="AS66">
            <v>130.26186994454474</v>
          </cell>
          <cell r="AT66">
            <v>21.881862328795251</v>
          </cell>
          <cell r="AU66">
            <v>42.401258731308189</v>
          </cell>
          <cell r="AV66">
            <v>-28.149291842999446</v>
          </cell>
          <cell r="AW66">
            <v>-178.66108964991508</v>
          </cell>
          <cell r="AX66">
            <v>2.6704012551199412</v>
          </cell>
          <cell r="AY66">
            <v>2109.1890502503375</v>
          </cell>
          <cell r="AZ66">
            <v>526.467632582222</v>
          </cell>
          <cell r="BA66">
            <v>89.162143234229006</v>
          </cell>
          <cell r="BB66">
            <v>204.4448047034457</v>
          </cell>
          <cell r="BC66">
            <v>341.99875844691269</v>
          </cell>
          <cell r="BD66">
            <v>-92.784377339045022</v>
          </cell>
          <cell r="BE66">
            <v>43.628564558890503</v>
          </cell>
          <cell r="BF66">
            <v>946.3451525446435</v>
          </cell>
          <cell r="BG66">
            <v>49.926371519002714</v>
          </cell>
          <cell r="BH66">
            <v>1129.308321550081</v>
          </cell>
          <cell r="BJ66">
            <v>0.80475538093143228</v>
          </cell>
          <cell r="BK66">
            <v>4.2775701134667887</v>
          </cell>
          <cell r="BL66">
            <v>-0.3318322820079822</v>
          </cell>
          <cell r="BM66">
            <v>1.0836019844106426</v>
          </cell>
          <cell r="BN66">
            <v>1.7619399703779237</v>
          </cell>
          <cell r="BO66">
            <v>0.70494361146384854</v>
          </cell>
          <cell r="BP66">
            <v>-7.7016938250507039E-2</v>
          </cell>
          <cell r="BQ66">
            <v>-2.1907530480175574</v>
          </cell>
          <cell r="BR66">
            <v>-1.1740746082989473</v>
          </cell>
          <cell r="BS66">
            <v>1.1624378407425917</v>
          </cell>
          <cell r="BT66">
            <v>1.8682713263779682</v>
          </cell>
          <cell r="BU66">
            <v>-0.50519954487892038</v>
          </cell>
          <cell r="BV66">
            <v>0.53645563102076022</v>
          </cell>
          <cell r="BW66">
            <v>3.233617816192913</v>
          </cell>
          <cell r="BX66">
            <v>0.34741221979375236</v>
          </cell>
          <cell r="BY66">
            <v>1.5624546623030922</v>
          </cell>
          <cell r="BZ66">
            <v>1.5720905513543881</v>
          </cell>
          <cell r="CA66">
            <v>0.80152306736716028</v>
          </cell>
          <cell r="CB66">
            <v>0.86448075138474412</v>
          </cell>
          <cell r="CD66">
            <v>6087.6222381527768</v>
          </cell>
          <cell r="CE66">
            <v>248.91928031553925</v>
          </cell>
          <cell r="CF66">
            <v>-252.6549875298515</v>
          </cell>
          <cell r="CG66">
            <v>113.39297839382562</v>
          </cell>
          <cell r="CH66">
            <v>265.01596394330227</v>
          </cell>
          <cell r="CI66">
            <v>60.547309408506408</v>
          </cell>
          <cell r="CJ66">
            <v>-8.3616706957855058</v>
          </cell>
          <cell r="CK66">
            <v>-683.24956857970392</v>
          </cell>
          <cell r="CL66">
            <v>-482.30384356139984</v>
          </cell>
          <cell r="CM66">
            <v>4283.2379681141465</v>
          </cell>
          <cell r="CN66">
            <v>1756.0232694489532</v>
          </cell>
          <cell r="CO66">
            <v>-287.36076345436595</v>
          </cell>
          <cell r="CP66">
            <v>182.48048663776717</v>
          </cell>
          <cell r="CQ66">
            <v>641.12205570905644</v>
          </cell>
          <cell r="CR66">
            <v>85.187626806888147</v>
          </cell>
          <cell r="CS66">
            <v>130.83466152081928</v>
          </cell>
          <cell r="CT66">
            <v>1481.3110766943719</v>
          </cell>
          <cell r="CU66">
            <v>293.63955475059629</v>
          </cell>
          <cell r="CV66">
            <v>2290.4238208142924</v>
          </cell>
        </row>
        <row r="67">
          <cell r="B67">
            <v>766077.97446583537</v>
          </cell>
          <cell r="D67">
            <v>76252.745891328799</v>
          </cell>
          <cell r="J67">
            <v>40741.986432798163</v>
          </cell>
          <cell r="K67">
            <v>374629.97074228543</v>
          </cell>
          <cell r="T67">
            <v>268340.39138913265</v>
          </cell>
          <cell r="V67">
            <v>0.46346441144737849</v>
          </cell>
          <cell r="W67">
            <v>0.73805664996875464</v>
          </cell>
          <cell r="X67">
            <v>0.48234710564991623</v>
          </cell>
          <cell r="Y67">
            <v>0.87127388570258368</v>
          </cell>
          <cell r="Z67">
            <v>1.0272668490350023</v>
          </cell>
          <cell r="AA67">
            <v>-0.44056811028471143</v>
          </cell>
          <cell r="AB67">
            <v>-0.3568201559535189</v>
          </cell>
          <cell r="AC67">
            <v>0.63418902424914325</v>
          </cell>
          <cell r="AD67">
            <v>0.35667938362227147</v>
          </cell>
          <cell r="AE67">
            <v>0.50340306762697296</v>
          </cell>
          <cell r="AF67">
            <v>0.55122593332685987</v>
          </cell>
          <cell r="AG67">
            <v>3.6509389693373251E-2</v>
          </cell>
          <cell r="AH67">
            <v>1.015425046932239</v>
          </cell>
          <cell r="AI67">
            <v>0.5309863876721943</v>
          </cell>
          <cell r="AJ67">
            <v>-0.19938719095572432</v>
          </cell>
          <cell r="AK67">
            <v>0.87644703847631344</v>
          </cell>
          <cell r="AL67">
            <v>1.1514549489338943</v>
          </cell>
          <cell r="AM67">
            <v>-0.69169710100447368</v>
          </cell>
          <cell r="AN67">
            <v>0.41238154793876713</v>
          </cell>
          <cell r="AP67">
            <v>3534.1193899555365</v>
          </cell>
          <cell r="AQ67">
            <v>44.785971579065517</v>
          </cell>
          <cell r="AR67">
            <v>366.03734225942753</v>
          </cell>
          <cell r="AS67">
            <v>92.161975931941925</v>
          </cell>
          <cell r="AT67">
            <v>157.23512804542406</v>
          </cell>
          <cell r="AU67">
            <v>-38.106961275798312</v>
          </cell>
          <cell r="AV67">
            <v>-38.709858147038176</v>
          </cell>
          <cell r="AW67">
            <v>193.4570577048944</v>
          </cell>
          <cell r="AX67">
            <v>144.80178795920801</v>
          </cell>
          <cell r="AY67">
            <v>1876.4526447902317</v>
          </cell>
          <cell r="AZ67">
            <v>527.7872516887146</v>
          </cell>
          <cell r="BA67">
            <v>20.661862956098048</v>
          </cell>
          <cell r="BB67">
            <v>347.25944285928563</v>
          </cell>
          <cell r="BC67">
            <v>108.68173521030621</v>
          </cell>
          <cell r="BD67">
            <v>-49.060826663451735</v>
          </cell>
          <cell r="BE67">
            <v>74.537403066971819</v>
          </cell>
          <cell r="BF67">
            <v>1102.0214675737225</v>
          </cell>
          <cell r="BG67">
            <v>-255.43569190131529</v>
          </cell>
          <cell r="BH67">
            <v>1102.0416433676146</v>
          </cell>
          <cell r="BJ67">
            <v>1.0293733715914133</v>
          </cell>
          <cell r="BK67">
            <v>0.7829651504189572</v>
          </cell>
          <cell r="BL67">
            <v>0.76204093630451997</v>
          </cell>
          <cell r="BM67">
            <v>2.3250846391245084</v>
          </cell>
          <cell r="BN67">
            <v>2.9854473623022848</v>
          </cell>
          <cell r="BO67">
            <v>1.2792708142204789</v>
          </cell>
          <cell r="BP67">
            <v>-0.31315937079033906</v>
          </cell>
          <cell r="BQ67">
            <v>-0.61141970044610305</v>
          </cell>
          <cell r="BR67">
            <v>-0.62513280312496144</v>
          </cell>
          <cell r="BS67">
            <v>1.3983495943745261</v>
          </cell>
          <cell r="BT67">
            <v>1.8866221063344568</v>
          </cell>
          <cell r="BU67">
            <v>-0.12680315701761868</v>
          </cell>
          <cell r="BV67">
            <v>1.212769674430958</v>
          </cell>
          <cell r="BW67">
            <v>2.7723974946942231</v>
          </cell>
          <cell r="BX67">
            <v>-0.26056575300578144</v>
          </cell>
          <cell r="BY67">
            <v>2.1967687619597553</v>
          </cell>
          <cell r="BZ67">
            <v>2.8414601985902621</v>
          </cell>
          <cell r="CA67">
            <v>-0.83421421741616264</v>
          </cell>
          <cell r="CB67">
            <v>0.85360654705892713</v>
          </cell>
          <cell r="CD67">
            <v>7805.4553954064613</v>
          </cell>
          <cell r="CE67">
            <v>47.489890871999705</v>
          </cell>
          <cell r="CF67">
            <v>576.68258140534454</v>
          </cell>
          <cell r="CG67">
            <v>242.449470484431</v>
          </cell>
          <cell r="CH67">
            <v>448.26875387619657</v>
          </cell>
          <cell r="CI67">
            <v>108.77161981148856</v>
          </cell>
          <cell r="CJ67">
            <v>-33.95841091524926</v>
          </cell>
          <cell r="CK67">
            <v>-188.84885185152234</v>
          </cell>
          <cell r="CL67">
            <v>-256.29369781351852</v>
          </cell>
          <cell r="CM67">
            <v>5166.3924484336749</v>
          </cell>
          <cell r="CN67">
            <v>1782.7251001251134</v>
          </cell>
          <cell r="CO67">
            <v>-71.879417288109835</v>
          </cell>
          <cell r="CP67">
            <v>413.93953490699641</v>
          </cell>
          <cell r="CQ67">
            <v>555.07559048340045</v>
          </cell>
          <cell r="CR67">
            <v>-64.153632026096602</v>
          </cell>
          <cell r="CS67">
            <v>184.41045397241214</v>
          </cell>
          <cell r="CT67">
            <v>2674.7831627606793</v>
          </cell>
          <cell r="CU67">
            <v>-308.50834450066759</v>
          </cell>
          <cell r="CV67">
            <v>2271.1841725088889</v>
          </cell>
        </row>
        <row r="68">
          <cell r="B68">
            <v>768228.42164917884</v>
          </cell>
          <cell r="D68">
            <v>75886.267407247462</v>
          </cell>
          <cell r="J68">
            <v>40674.566399188407</v>
          </cell>
          <cell r="K68">
            <v>375275.63591630763</v>
          </cell>
          <cell r="T68">
            <v>270165.41895521496</v>
          </cell>
          <cell r="V68">
            <v>0.28070865564864267</v>
          </cell>
          <cell r="W68">
            <v>1.8592375564171704</v>
          </cell>
          <cell r="X68">
            <v>-0.48061021252090441</v>
          </cell>
          <cell r="Y68">
            <v>-6.5676184576501928E-2</v>
          </cell>
          <cell r="Z68">
            <v>-0.4282964079883822</v>
          </cell>
          <cell r="AA68">
            <v>-0.88582950244285863</v>
          </cell>
          <cell r="AB68">
            <v>-1.2469092896249978</v>
          </cell>
          <cell r="AC68">
            <v>-0.26767230136580666</v>
          </cell>
          <cell r="AD68">
            <v>-0.16548047729818549</v>
          </cell>
          <cell r="AE68">
            <v>0.172347442662657</v>
          </cell>
          <cell r="AF68">
            <v>0.4767263667120103</v>
          </cell>
          <cell r="AG68">
            <v>-0.40518558628152013</v>
          </cell>
          <cell r="AH68">
            <v>-1.6885447934955611E-2</v>
          </cell>
          <cell r="AI68">
            <v>0.33574075322155839</v>
          </cell>
          <cell r="AJ68">
            <v>3.7012069467712294E-3</v>
          </cell>
          <cell r="AK68">
            <v>1.202038786562265</v>
          </cell>
          <cell r="AL68">
            <v>8.2624625591209977E-2</v>
          </cell>
          <cell r="AM68">
            <v>0.46031781749520384</v>
          </cell>
          <cell r="AN68">
            <v>0.68011660735627366</v>
          </cell>
          <cell r="AP68">
            <v>2150.4471833434654</v>
          </cell>
          <cell r="AQ68">
            <v>113.65296093003508</v>
          </cell>
          <cell r="AR68">
            <v>-366.47848408133723</v>
          </cell>
          <cell r="AS68">
            <v>-7.0076515745295183</v>
          </cell>
          <cell r="AT68">
            <v>-66.229174435649838</v>
          </cell>
          <cell r="AU68">
            <v>-76.282305502278177</v>
          </cell>
          <cell r="AV68">
            <v>-134.78905858858343</v>
          </cell>
          <cell r="AW68">
            <v>-82.170293980299903</v>
          </cell>
          <cell r="AX68">
            <v>-67.420033609756501</v>
          </cell>
          <cell r="AY68">
            <v>645.66517402220052</v>
          </cell>
          <cell r="AZ68">
            <v>458.97158263856545</v>
          </cell>
          <cell r="BA68">
            <v>-229.39155246020528</v>
          </cell>
          <cell r="BB68">
            <v>-5.8331947202896117</v>
          </cell>
          <cell r="BC68">
            <v>69.083953033397847</v>
          </cell>
          <cell r="BD68">
            <v>0.90889598179273889</v>
          </cell>
          <cell r="BE68">
            <v>103.12330865716649</v>
          </cell>
          <cell r="BF68">
            <v>79.987982427017414</v>
          </cell>
          <cell r="BG68">
            <v>168.81419846473</v>
          </cell>
          <cell r="BH68">
            <v>1825.0275660823099</v>
          </cell>
          <cell r="BJ68">
            <v>0.92865893391069765</v>
          </cell>
          <cell r="BK68">
            <v>1.5649824800395562</v>
          </cell>
          <cell r="BL68">
            <v>2.4202494774971939E-2</v>
          </cell>
          <cell r="BM68">
            <v>2.3877649373548415</v>
          </cell>
          <cell r="BN68">
            <v>1.5443559836253007</v>
          </cell>
          <cell r="BO68">
            <v>-0.42665969344460875</v>
          </cell>
          <cell r="BP68">
            <v>-2.1679584731790658</v>
          </cell>
          <cell r="BQ68">
            <v>-0.62110980516166814</v>
          </cell>
          <cell r="BR68">
            <v>-0.27942979174517824</v>
          </cell>
          <cell r="BS68">
            <v>1.2290914740363368</v>
          </cell>
          <cell r="BT68">
            <v>2.1053334847610072</v>
          </cell>
          <cell r="BU68">
            <v>-0.58435099510741884</v>
          </cell>
          <cell r="BV68">
            <v>1.2513181675386509</v>
          </cell>
          <cell r="BW68">
            <v>0.76031537152083661</v>
          </cell>
          <cell r="BX68">
            <v>-0.4437340047239835</v>
          </cell>
          <cell r="BY68">
            <v>3.0013086350429763</v>
          </cell>
          <cell r="BZ68">
            <v>2.4747291731560539</v>
          </cell>
          <cell r="CA68">
            <v>-0.46659017913383005</v>
          </cell>
          <cell r="CB68">
            <v>0.93844118681327693</v>
          </cell>
          <cell r="CD68">
            <v>7068.5788812054088</v>
          </cell>
          <cell r="CE68">
            <v>95.942664227442947</v>
          </cell>
          <cell r="CF68">
            <v>18.361925860008341</v>
          </cell>
          <cell r="CG68">
            <v>248.66964345592169</v>
          </cell>
          <cell r="CH68">
            <v>234.17065600215756</v>
          </cell>
          <cell r="CI68">
            <v>-36.571936867238037</v>
          </cell>
          <cell r="CJ68">
            <v>-236.55945944990708</v>
          </cell>
          <cell r="CK68">
            <v>-191.34697728092942</v>
          </cell>
          <cell r="CL68">
            <v>-113.97533722996741</v>
          </cell>
          <cell r="CM68">
            <v>4556.4775678798323</v>
          </cell>
          <cell r="CN68">
            <v>1994.5942881396913</v>
          </cell>
          <cell r="CO68">
            <v>-331.42036818600172</v>
          </cell>
          <cell r="CP68">
            <v>426.86211645251751</v>
          </cell>
          <cell r="CQ68">
            <v>155.78765274365651</v>
          </cell>
          <cell r="CR68">
            <v>-109.45635977872007</v>
          </cell>
          <cell r="CS68">
            <v>252.98544421584666</v>
          </cell>
          <cell r="CT68">
            <v>2339.8327901031007</v>
          </cell>
          <cell r="CU68">
            <v>-172.70799581024039</v>
          </cell>
          <cell r="CV68">
            <v>2511.7720604680944</v>
          </cell>
        </row>
        <row r="69">
          <cell r="B69">
            <v>770545.25499363744</v>
          </cell>
          <cell r="D69">
            <v>75696.678882279142</v>
          </cell>
          <cell r="J69">
            <v>40599.468445155246</v>
          </cell>
          <cell r="K69">
            <v>376634.27746865246</v>
          </cell>
          <cell r="T69">
            <v>271620.61892612505</v>
          </cell>
          <cell r="V69">
            <v>0.30158131086650553</v>
          </cell>
          <cell r="W69">
            <v>-3.7311566624409376</v>
          </cell>
          <cell r="X69">
            <v>-0.24983245512772978</v>
          </cell>
          <cell r="Y69">
            <v>0.11247465729060657</v>
          </cell>
          <cell r="Z69">
            <v>-0.1818845718186024</v>
          </cell>
          <cell r="AA69">
            <v>-0.46283689506568804</v>
          </cell>
          <cell r="AB69">
            <v>-0.45378041446098027</v>
          </cell>
          <cell r="AC69">
            <v>-0.27969630629632869</v>
          </cell>
          <cell r="AD69">
            <v>-0.1846312344085832</v>
          </cell>
          <cell r="AE69">
            <v>0.36203830526526648</v>
          </cell>
          <cell r="AF69">
            <v>0.10364403241183151</v>
          </cell>
          <cell r="AG69">
            <v>0.18489490912614315</v>
          </cell>
          <cell r="AH69">
            <v>0.50304945317778405</v>
          </cell>
          <cell r="AI69">
            <v>0.48648399337192227</v>
          </cell>
          <cell r="AJ69">
            <v>-0.69223128096953523</v>
          </cell>
          <cell r="AK69">
            <v>-1.6710678650400101E-2</v>
          </cell>
          <cell r="AL69">
            <v>0.65729709996060759</v>
          </cell>
          <cell r="AM69">
            <v>1.1251715228858927</v>
          </cell>
          <cell r="AN69">
            <v>0.53863295181806325</v>
          </cell>
          <cell r="AP69">
            <v>2316.8333444586024</v>
          </cell>
          <cell r="AQ69">
            <v>-232.32169979477021</v>
          </cell>
          <cell r="AR69">
            <v>-189.58852496831969</v>
          </cell>
          <cell r="AS69">
            <v>11.993168690858511</v>
          </cell>
          <cell r="AT69">
            <v>-28.005072997502793</v>
          </cell>
          <cell r="AU69">
            <v>-39.503665225938676</v>
          </cell>
          <cell r="AV69">
            <v>-48.441348428099445</v>
          </cell>
          <cell r="AW69">
            <v>-85.631607007635466</v>
          </cell>
          <cell r="AX69">
            <v>-75.097954033160931</v>
          </cell>
          <cell r="AY69">
            <v>1358.6415523448377</v>
          </cell>
          <cell r="AZ69">
            <v>100.25970045493159</v>
          </cell>
          <cell r="BA69">
            <v>104.25217227808025</v>
          </cell>
          <cell r="BB69">
            <v>173.75256738833559</v>
          </cell>
          <cell r="BC69">
            <v>100.43783358220026</v>
          </cell>
          <cell r="BD69">
            <v>-169.99576774246816</v>
          </cell>
          <cell r="BE69">
            <v>-1.4508473030182358</v>
          </cell>
          <cell r="BF69">
            <v>636.84778138814727</v>
          </cell>
          <cell r="BG69">
            <v>414.53811229862913</v>
          </cell>
          <cell r="BH69">
            <v>1455.1999709100928</v>
          </cell>
          <cell r="BJ69">
            <v>1.4892999076592917</v>
          </cell>
          <cell r="BK69">
            <v>5.2489024137014617E-2</v>
          </cell>
          <cell r="BL69">
            <v>-0.26653200534646482</v>
          </cell>
          <cell r="BM69">
            <v>2.1766701750632667</v>
          </cell>
          <cell r="BN69">
            <v>0.55535976963398959</v>
          </cell>
          <cell r="BO69">
            <v>-1.2953448106590382</v>
          </cell>
          <cell r="BP69">
            <v>-2.2993121309913267</v>
          </cell>
          <cell r="BQ69">
            <v>-0.4986619563742134</v>
          </cell>
          <cell r="BR69">
            <v>1.2204115910052771E-2</v>
          </cell>
          <cell r="BS69">
            <v>1.6160906702133992</v>
          </cell>
          <cell r="BT69">
            <v>1.6944569501915252</v>
          </cell>
          <cell r="BU69">
            <v>-2.7104878761152751E-2</v>
          </cell>
          <cell r="BV69">
            <v>2.1169144380227545</v>
          </cell>
          <cell r="BW69">
            <v>3.0816132564373211</v>
          </cell>
          <cell r="BX69">
            <v>-1.2589061278664326</v>
          </cell>
          <cell r="BY69">
            <v>2.5982965864344454</v>
          </cell>
          <cell r="BZ69">
            <v>2.9180953228869599</v>
          </cell>
          <cell r="CA69">
            <v>1.0245503147406909</v>
          </cell>
          <cell r="CB69">
            <v>2.0711725811389803</v>
          </cell>
          <cell r="CD69">
            <v>11307.329720014357</v>
          </cell>
          <cell r="CE69">
            <v>3.1446524037228301</v>
          </cell>
          <cell r="CF69">
            <v>-202.29505727849028</v>
          </cell>
          <cell r="CG69">
            <v>227.40936299281566</v>
          </cell>
          <cell r="CH69">
            <v>84.882742941066681</v>
          </cell>
          <cell r="CI69">
            <v>-111.49167327270698</v>
          </cell>
          <cell r="CJ69">
            <v>-250.0895570067205</v>
          </cell>
          <cell r="CK69">
            <v>-153.00593293295606</v>
          </cell>
          <cell r="CL69">
            <v>4.9542015714105219</v>
          </cell>
          <cell r="CM69">
            <v>5989.9484214076074</v>
          </cell>
          <cell r="CN69">
            <v>1613.4861673644336</v>
          </cell>
          <cell r="CO69">
            <v>-15.315373991797969</v>
          </cell>
          <cell r="CP69">
            <v>719.62362023077731</v>
          </cell>
          <cell r="CQ69">
            <v>620.20228027281701</v>
          </cell>
          <cell r="CR69">
            <v>-310.93207576317218</v>
          </cell>
          <cell r="CS69">
            <v>219.83842898001058</v>
          </cell>
          <cell r="CT69">
            <v>2765.2023839335307</v>
          </cell>
          <cell r="CU69">
            <v>377.84299038104655</v>
          </cell>
          <cell r="CV69">
            <v>5511.5775019100984</v>
          </cell>
        </row>
        <row r="70">
          <cell r="B70">
            <v>770639.4113286041</v>
          </cell>
          <cell r="D70">
            <v>75410.55560325463</v>
          </cell>
          <cell r="J70">
            <v>40590.679081517374</v>
          </cell>
          <cell r="K70">
            <v>376003.42559653113</v>
          </cell>
          <cell r="T70">
            <v>272480.41586333391</v>
          </cell>
          <cell r="V70">
            <v>1.2219442577388051E-2</v>
          </cell>
          <cell r="W70">
            <v>2.6713091229341179</v>
          </cell>
          <cell r="X70">
            <v>-0.37798656856462554</v>
          </cell>
          <cell r="Y70">
            <v>0.15669108919471597</v>
          </cell>
          <cell r="Z70">
            <v>-1.4583985942298927</v>
          </cell>
          <cell r="AA70">
            <v>-0.52676013509694863</v>
          </cell>
          <cell r="AB70">
            <v>-0.23834885371867287</v>
          </cell>
          <cell r="AC70">
            <v>-2.8255380958297494E-2</v>
          </cell>
          <cell r="AD70">
            <v>-2.1648962349707368E-2</v>
          </cell>
          <cell r="AE70">
            <v>-0.16749720082868125</v>
          </cell>
          <cell r="AF70">
            <v>-0.24123878734871873</v>
          </cell>
          <cell r="AG70">
            <v>-0.14224879110165123</v>
          </cell>
          <cell r="AH70">
            <v>3.4051276741275949E-2</v>
          </cell>
          <cell r="AI70">
            <v>-0.22722461237530966</v>
          </cell>
          <cell r="AJ70">
            <v>0.38663800677980475</v>
          </cell>
          <cell r="AK70">
            <v>2.1791407918581029E-2</v>
          </cell>
          <cell r="AL70">
            <v>0.18703719297146204</v>
          </cell>
          <cell r="AM70">
            <v>-1.5035314901908126</v>
          </cell>
          <cell r="AN70">
            <v>0.31654332451200862</v>
          </cell>
          <cell r="AP70">
            <v>94.156334966653958</v>
          </cell>
          <cell r="AQ70">
            <v>160.12391254153681</v>
          </cell>
          <cell r="AR70">
            <v>-286.12327902451216</v>
          </cell>
          <cell r="AS70">
            <v>16.726757472644749</v>
          </cell>
          <cell r="AT70">
            <v>-224.14365533872478</v>
          </cell>
          <cell r="AU70">
            <v>-44.751498262276073</v>
          </cell>
          <cell r="AV70">
            <v>-25.328432630305542</v>
          </cell>
          <cell r="AW70">
            <v>-8.626450265845051</v>
          </cell>
          <cell r="AX70">
            <v>-8.7893636378721567</v>
          </cell>
          <cell r="AY70">
            <v>-630.85187212133314</v>
          </cell>
          <cell r="AZ70">
            <v>-233.6033815722767</v>
          </cell>
          <cell r="BA70">
            <v>-80.354645733175857</v>
          </cell>
          <cell r="BB70">
            <v>11.820427641192509</v>
          </cell>
          <cell r="BC70">
            <v>-47.140241485885781</v>
          </cell>
          <cell r="BD70">
            <v>94.291958416371926</v>
          </cell>
          <cell r="BE70">
            <v>1.8916480186053377</v>
          </cell>
          <cell r="BF70">
            <v>182.40937881956052</v>
          </cell>
          <cell r="BG70">
            <v>-560.16701622580877</v>
          </cell>
          <cell r="BH70">
            <v>859.79693720885552</v>
          </cell>
          <cell r="BJ70">
            <v>1.0616512347239038</v>
          </cell>
          <cell r="BK70">
            <v>1.4212229524739328</v>
          </cell>
          <cell r="BL70">
            <v>-0.62745236276370298</v>
          </cell>
          <cell r="BM70">
            <v>1.0765357375377427</v>
          </cell>
          <cell r="BN70">
            <v>-1.0527967413883399</v>
          </cell>
          <cell r="BO70">
            <v>-2.2965987927404008</v>
          </cell>
          <cell r="BP70">
            <v>-2.2792761206757217</v>
          </cell>
          <cell r="BQ70">
            <v>5.5823338039862058E-2</v>
          </cell>
          <cell r="BR70">
            <v>-1.6024666189284886E-2</v>
          </cell>
          <cell r="BS70">
            <v>0.87186501032188168</v>
          </cell>
          <cell r="BT70">
            <v>0.89131475388664061</v>
          </cell>
          <cell r="BU70">
            <v>-0.32659733924684797</v>
          </cell>
          <cell r="BV70">
            <v>1.5410041173293365</v>
          </cell>
          <cell r="BW70">
            <v>1.128905940947833</v>
          </cell>
          <cell r="BX70">
            <v>-0.50335980380629142</v>
          </cell>
          <cell r="BY70">
            <v>2.0942042075935419</v>
          </cell>
          <cell r="BZ70">
            <v>2.0910376161129784</v>
          </cell>
          <cell r="CA70">
            <v>-0.62891338860239232</v>
          </cell>
          <cell r="CB70">
            <v>1.9615695586190585</v>
          </cell>
          <cell r="CD70">
            <v>8095.5562527242582</v>
          </cell>
          <cell r="CE70">
            <v>86.241145255867195</v>
          </cell>
          <cell r="CF70">
            <v>-476.15294581474154</v>
          </cell>
          <cell r="CG70">
            <v>113.87425052091567</v>
          </cell>
          <cell r="CH70">
            <v>-161.14277472645335</v>
          </cell>
          <cell r="CI70">
            <v>-198.64443026629124</v>
          </cell>
          <cell r="CJ70">
            <v>-247.26869779402659</v>
          </cell>
          <cell r="CK70">
            <v>17.028706451113976</v>
          </cell>
          <cell r="CL70">
            <v>-6.505563321581576</v>
          </cell>
          <cell r="CM70">
            <v>3249.9074990359368</v>
          </cell>
          <cell r="CN70">
            <v>853.41515320993494</v>
          </cell>
          <cell r="CO70">
            <v>-184.83216295920283</v>
          </cell>
          <cell r="CP70">
            <v>526.99924316852412</v>
          </cell>
          <cell r="CQ70">
            <v>231.06328034001854</v>
          </cell>
          <cell r="CR70">
            <v>-123.85574000775523</v>
          </cell>
          <cell r="CS70">
            <v>178.10151243972541</v>
          </cell>
          <cell r="CT70">
            <v>2001.2666102084477</v>
          </cell>
          <cell r="CU70">
            <v>-232.25039736376493</v>
          </cell>
          <cell r="CV70">
            <v>5242.0661175688729</v>
          </cell>
        </row>
        <row r="71">
          <cell r="B71">
            <v>773639.12261829921</v>
          </cell>
          <cell r="D71">
            <v>75315.094768548821</v>
          </cell>
          <cell r="J71">
            <v>40899.718217054709</v>
          </cell>
          <cell r="K71">
            <v>378357.5525775018</v>
          </cell>
          <cell r="T71">
            <v>272882.75005752029</v>
          </cell>
          <cell r="V71">
            <v>0.38924966016513629</v>
          </cell>
          <cell r="W71">
            <v>0.48212865922097059</v>
          </cell>
          <cell r="X71">
            <v>-0.12658815989640138</v>
          </cell>
          <cell r="Y71">
            <v>-5.8510810443168637E-2</v>
          </cell>
          <cell r="Z71">
            <v>-0.17770579281887189</v>
          </cell>
          <cell r="AA71">
            <v>1.2183474004284989</v>
          </cell>
          <cell r="AB71">
            <v>-0.4734885058066518</v>
          </cell>
          <cell r="AC71">
            <v>-0.3769662636687765</v>
          </cell>
          <cell r="AD71">
            <v>0.7613549281023424</v>
          </cell>
          <cell r="AE71">
            <v>0.62609189723095149</v>
          </cell>
          <cell r="AF71">
            <v>0.21450937563194383</v>
          </cell>
          <cell r="AG71">
            <v>0.61040415152997518</v>
          </cell>
          <cell r="AH71">
            <v>1.2013235781144216</v>
          </cell>
          <cell r="AI71">
            <v>0.6422104998348388</v>
          </cell>
          <cell r="AJ71">
            <v>8.4985761266742621E-2</v>
          </cell>
          <cell r="AK71">
            <v>0.59963114954590946</v>
          </cell>
          <cell r="AL71">
            <v>1.1855347356561241</v>
          </cell>
          <cell r="AM71">
            <v>5.7932600337751161E-2</v>
          </cell>
          <cell r="AN71">
            <v>0.14765618766090505</v>
          </cell>
          <cell r="AP71">
            <v>2999.7112896951148</v>
          </cell>
          <cell r="AQ71">
            <v>29.671813706425382</v>
          </cell>
          <cell r="AR71">
            <v>-95.460834705809248</v>
          </cell>
          <cell r="AS71">
            <v>-6.2558098899153265</v>
          </cell>
          <cell r="AT71">
            <v>-26.913576479893891</v>
          </cell>
          <cell r="AU71">
            <v>102.96084158150188</v>
          </cell>
          <cell r="AV71">
            <v>-50.195908304718614</v>
          </cell>
          <cell r="AW71">
            <v>-115.05638161277966</v>
          </cell>
          <cell r="AX71">
            <v>309.03913553733582</v>
          </cell>
          <cell r="AY71">
            <v>2354.1269809706719</v>
          </cell>
          <cell r="AZ71">
            <v>207.21887653696467</v>
          </cell>
          <cell r="BA71">
            <v>344.31953785042424</v>
          </cell>
          <cell r="BB71">
            <v>417.16479155638808</v>
          </cell>
          <cell r="BC71">
            <v>132.93088212324801</v>
          </cell>
          <cell r="BD71">
            <v>20.806172341879574</v>
          </cell>
          <cell r="BE71">
            <v>52.063559094787706</v>
          </cell>
          <cell r="BF71">
            <v>1158.3638748694939</v>
          </cell>
          <cell r="BG71">
            <v>21.259286597618484</v>
          </cell>
          <cell r="BH71">
            <v>402.33419418637641</v>
          </cell>
          <cell r="BJ71">
            <v>0.98699458860385114</v>
          </cell>
          <cell r="BK71">
            <v>1.163559357675803</v>
          </cell>
          <cell r="BL71">
            <v>-1.2296621083210169</v>
          </cell>
          <cell r="BM71">
            <v>0.14485903268437461</v>
          </cell>
          <cell r="BN71">
            <v>-2.2329600441603037</v>
          </cell>
          <cell r="BO71">
            <v>-0.66860951401791491</v>
          </cell>
          <cell r="BP71">
            <v>-2.3936935411082882</v>
          </cell>
          <cell r="BQ71">
            <v>-0.94952062941499049</v>
          </cell>
          <cell r="BR71">
            <v>0.38714799661698773</v>
          </cell>
          <cell r="BS71">
            <v>0.99500363727722529</v>
          </cell>
          <cell r="BT71">
            <v>0.55345933850095008</v>
          </cell>
          <cell r="BU71">
            <v>0.2452143326159506</v>
          </cell>
          <cell r="BV71">
            <v>1.7278698708655504</v>
          </cell>
          <cell r="BW71">
            <v>1.2407915712537632</v>
          </cell>
          <cell r="BX71">
            <v>-0.21985299445487216</v>
          </cell>
          <cell r="BY71">
            <v>1.8140466611884287</v>
          </cell>
          <cell r="BZ71">
            <v>2.1254339655274901</v>
          </cell>
          <cell r="CA71">
            <v>0.12119023621051106</v>
          </cell>
          <cell r="CB71">
            <v>1.6927599474954036</v>
          </cell>
          <cell r="CD71">
            <v>7561.1481524638366</v>
          </cell>
          <cell r="CE71">
            <v>71.12698738322706</v>
          </cell>
          <cell r="CF71">
            <v>-937.65112277997832</v>
          </cell>
          <cell r="CG71">
            <v>15.456464699058415</v>
          </cell>
          <cell r="CH71">
            <v>-345.29147925177131</v>
          </cell>
          <cell r="CI71">
            <v>-57.576627408991044</v>
          </cell>
          <cell r="CJ71">
            <v>-258.75474795170703</v>
          </cell>
          <cell r="CK71">
            <v>-291.48473286656008</v>
          </cell>
          <cell r="CL71">
            <v>157.73178425654623</v>
          </cell>
          <cell r="CM71">
            <v>3727.5818352163769</v>
          </cell>
          <cell r="CN71">
            <v>532.84677805818501</v>
          </cell>
          <cell r="CO71">
            <v>138.82551193512336</v>
          </cell>
          <cell r="CP71">
            <v>596.90459186562657</v>
          </cell>
          <cell r="CQ71">
            <v>255.31242725296033</v>
          </cell>
          <cell r="CR71">
            <v>-53.988741002423922</v>
          </cell>
          <cell r="CS71">
            <v>155.6276684675413</v>
          </cell>
          <cell r="CT71">
            <v>2057.6090175042191</v>
          </cell>
          <cell r="CU71">
            <v>44.444581135168846</v>
          </cell>
          <cell r="CV71">
            <v>4542.3586683876347</v>
          </cell>
        </row>
        <row r="72">
          <cell r="B72">
            <v>775272.44788281515</v>
          </cell>
          <cell r="D72">
            <v>75402.993786065519</v>
          </cell>
          <cell r="J72">
            <v>41214.216384997148</v>
          </cell>
          <cell r="K72">
            <v>379990.49393192673</v>
          </cell>
          <cell r="T72">
            <v>272408.446950618</v>
          </cell>
          <cell r="V72">
            <v>0.21112237175753279</v>
          </cell>
          <cell r="W72">
            <v>1.1689804290567096</v>
          </cell>
          <cell r="X72">
            <v>0.11670836740871326</v>
          </cell>
          <cell r="Y72">
            <v>0.32567897844697491</v>
          </cell>
          <cell r="Z72">
            <v>1.1810624418141735</v>
          </cell>
          <cell r="AA72">
            <v>0.66749908789267565</v>
          </cell>
          <cell r="AB72">
            <v>-0.74843120853625988</v>
          </cell>
          <cell r="AC72">
            <v>-0.34066448866932886</v>
          </cell>
          <cell r="AD72">
            <v>0.76894947362080579</v>
          </cell>
          <cell r="AE72">
            <v>0.43158682661434966</v>
          </cell>
          <cell r="AF72">
            <v>0.73094462845380015</v>
          </cell>
          <cell r="AG72">
            <v>-0.76926215585509938</v>
          </cell>
          <cell r="AH72">
            <v>0.93938165244524807</v>
          </cell>
          <cell r="AI72">
            <v>1.2985311526447774</v>
          </cell>
          <cell r="AJ72">
            <v>-0.44613923058357541</v>
          </cell>
          <cell r="AK72">
            <v>1.8159735708531244</v>
          </cell>
          <cell r="AL72">
            <v>0.66277441174420471</v>
          </cell>
          <cell r="AM72">
            <v>0.1544369935665646</v>
          </cell>
          <cell r="AN72">
            <v>-0.17381205180697634</v>
          </cell>
          <cell r="AP72">
            <v>1633.3252645159373</v>
          </cell>
          <cell r="AQ72">
            <v>72.289831534300902</v>
          </cell>
          <cell r="AR72">
            <v>87.899017516698223</v>
          </cell>
          <cell r="AS72">
            <v>34.800298747450142</v>
          </cell>
          <cell r="AT72">
            <v>178.55426768550751</v>
          </cell>
          <cell r="AU72">
            <v>57.096680731245215</v>
          </cell>
          <cell r="AV72">
            <v>-78.967710563108994</v>
          </cell>
          <cell r="AW72">
            <v>-103.58451908439019</v>
          </cell>
          <cell r="AX72">
            <v>314.49816794243816</v>
          </cell>
          <cell r="AY72">
            <v>1632.9413544249255</v>
          </cell>
          <cell r="AZ72">
            <v>707.61677443295775</v>
          </cell>
          <cell r="BA72">
            <v>-436.57760017691908</v>
          </cell>
          <cell r="BB72">
            <v>330.1230981157205</v>
          </cell>
          <cell r="BC72">
            <v>270.50856781118637</v>
          </cell>
          <cell r="BD72">
            <v>-109.31641185627814</v>
          </cell>
          <cell r="BE72">
            <v>158.61913601905144</v>
          </cell>
          <cell r="BF72">
            <v>655.26185346918646</v>
          </cell>
          <cell r="BG72">
            <v>56.705936610000208</v>
          </cell>
          <cell r="BH72">
            <v>-474.30310690228362</v>
          </cell>
          <cell r="BJ72">
            <v>0.91691820233814614</v>
          </cell>
          <cell r="BK72">
            <v>0.47801654829524587</v>
          </cell>
          <cell r="BL72">
            <v>-0.63683936197366231</v>
          </cell>
          <cell r="BM72">
            <v>0.53703867763885693</v>
          </cell>
          <cell r="BN72">
            <v>-0.65276963568209334</v>
          </cell>
          <cell r="BO72">
            <v>0.88812337276402697</v>
          </cell>
          <cell r="BP72">
            <v>-1.9010041073316497</v>
          </cell>
          <cell r="BQ72">
            <v>-1.0220137849399347</v>
          </cell>
          <cell r="BR72">
            <v>1.3267504329671498</v>
          </cell>
          <cell r="BS72">
            <v>1.2563720008379686</v>
          </cell>
          <cell r="BT72">
            <v>0.80787174393563976</v>
          </cell>
          <cell r="BU72">
            <v>-0.12123982431212488</v>
          </cell>
          <cell r="BV72">
            <v>2.7008243100734797</v>
          </cell>
          <cell r="BW72">
            <v>2.2122665553728327</v>
          </cell>
          <cell r="BX72">
            <v>-0.66868783200684234</v>
          </cell>
          <cell r="BY72">
            <v>2.4316941465967634</v>
          </cell>
          <cell r="BZ72">
            <v>2.7174253216447841</v>
          </cell>
          <cell r="CA72">
            <v>-0.18365801459636621</v>
          </cell>
          <cell r="CB72">
            <v>0.83024245074638792</v>
          </cell>
          <cell r="CD72">
            <v>7044.0262336363085</v>
          </cell>
          <cell r="CE72">
            <v>29.763857987492884</v>
          </cell>
          <cell r="CF72">
            <v>-483.27362118194287</v>
          </cell>
          <cell r="CG72">
            <v>57.264415021038076</v>
          </cell>
          <cell r="CH72">
            <v>-100.50803713061396</v>
          </cell>
          <cell r="CI72">
            <v>75.802358824532348</v>
          </cell>
          <cell r="CJ72">
            <v>-202.9333999262326</v>
          </cell>
          <cell r="CK72">
            <v>-312.89895797065037</v>
          </cell>
          <cell r="CL72">
            <v>539.64998580874089</v>
          </cell>
          <cell r="CM72">
            <v>4714.8580156191019</v>
          </cell>
          <cell r="CN72">
            <v>781.49196985257731</v>
          </cell>
          <cell r="CO72">
            <v>-68.360535781590443</v>
          </cell>
          <cell r="CP72">
            <v>932.86088470163668</v>
          </cell>
          <cell r="CQ72">
            <v>456.73704203074885</v>
          </cell>
          <cell r="CR72">
            <v>-164.2140488404948</v>
          </cell>
          <cell r="CS72">
            <v>211.12349582942625</v>
          </cell>
          <cell r="CT72">
            <v>2632.8828885463881</v>
          </cell>
          <cell r="CU72">
            <v>-67.663680719560944</v>
          </cell>
          <cell r="CV72">
            <v>2243.0279954030411</v>
          </cell>
        </row>
        <row r="73">
          <cell r="B73">
            <v>777790.40410829522</v>
          </cell>
          <cell r="D73">
            <v>75188.834614572217</v>
          </cell>
          <cell r="J73">
            <v>41324.866018197215</v>
          </cell>
          <cell r="K73">
            <v>382662.99214299838</v>
          </cell>
          <cell r="T73">
            <v>272223.09930939903</v>
          </cell>
          <cell r="V73">
            <v>0.32478340128767602</v>
          </cell>
          <cell r="W73">
            <v>2.1468801367182877</v>
          </cell>
          <cell r="X73">
            <v>-0.28401945432156017</v>
          </cell>
          <cell r="Y73">
            <v>0.6275500183114735</v>
          </cell>
          <cell r="Z73">
            <v>-1.0878666717627383</v>
          </cell>
          <cell r="AA73">
            <v>-0.51506682555647609</v>
          </cell>
          <cell r="AB73">
            <v>-1.1844714425171099</v>
          </cell>
          <cell r="AC73">
            <v>0.17610278798880774</v>
          </cell>
          <cell r="AD73">
            <v>0.26847443165349816</v>
          </cell>
          <cell r="AE73">
            <v>0.70330659680934993</v>
          </cell>
          <cell r="AF73">
            <v>0.32348519606282267</v>
          </cell>
          <cell r="AG73">
            <v>0.88469636926464812</v>
          </cell>
          <cell r="AH73">
            <v>1.0012336043806691</v>
          </cell>
          <cell r="AI73">
            <v>-0.43631154750866097</v>
          </cell>
          <cell r="AJ73">
            <v>0.10875652235746713</v>
          </cell>
          <cell r="AK73">
            <v>-0.30116126523983544</v>
          </cell>
          <cell r="AL73">
            <v>1.5632185115290076</v>
          </cell>
          <cell r="AM73">
            <v>0.10942094828534366</v>
          </cell>
          <cell r="AN73">
            <v>-6.804034283584004E-2</v>
          </cell>
          <cell r="AP73">
            <v>2517.9562254800694</v>
          </cell>
          <cell r="AQ73">
            <v>134.31519392039991</v>
          </cell>
          <cell r="AR73">
            <v>-214.15917149330198</v>
          </cell>
          <cell r="AS73">
            <v>67.274998892095027</v>
          </cell>
          <cell r="AT73">
            <v>-166.40726508172884</v>
          </cell>
          <cell r="AU73">
            <v>-44.351983109007051</v>
          </cell>
          <cell r="AV73">
            <v>-124.03939315713978</v>
          </cell>
          <cell r="AW73">
            <v>53.364470962471387</v>
          </cell>
          <cell r="AX73">
            <v>110.64963320006791</v>
          </cell>
          <cell r="AY73">
            <v>2672.4982110716519</v>
          </cell>
          <cell r="AZ73">
            <v>315.45030943454185</v>
          </cell>
          <cell r="BA73">
            <v>498.22733036294085</v>
          </cell>
          <cell r="BB73">
            <v>355.16478303731128</v>
          </cell>
          <cell r="BC73">
            <v>-92.072197208712169</v>
          </cell>
          <cell r="BD73">
            <v>26.529457741278748</v>
          </cell>
          <cell r="BE73">
            <v>-26.783115104239187</v>
          </cell>
          <cell r="BF73">
            <v>1555.7425799574557</v>
          </cell>
          <cell r="BG73">
            <v>40.239062851083872</v>
          </cell>
          <cell r="BH73">
            <v>-185.34764121897751</v>
          </cell>
          <cell r="BJ73">
            <v>0.94026263450517344</v>
          </cell>
          <cell r="BK73">
            <v>6.6130593960260553</v>
          </cell>
          <cell r="BL73">
            <v>-0.67089372374804501</v>
          </cell>
          <cell r="BM73">
            <v>1.0542984064600969</v>
          </cell>
          <cell r="BN73">
            <v>-1.5544778276571081</v>
          </cell>
          <cell r="BO73">
            <v>0.83518455567568317</v>
          </cell>
          <cell r="BP73">
            <v>-2.6210721968937478</v>
          </cell>
          <cell r="BQ73">
            <v>-0.5696076570007147</v>
          </cell>
          <cell r="BR73">
            <v>1.7867169222224977</v>
          </cell>
          <cell r="BS73">
            <v>1.6006813598764102</v>
          </cell>
          <cell r="BT73">
            <v>1.0292594870450644</v>
          </cell>
          <cell r="BU73">
            <v>0.5764232542504466</v>
          </cell>
          <cell r="BV73">
            <v>3.2099026242651929</v>
          </cell>
          <cell r="BW73">
            <v>1.2736226696257846</v>
          </cell>
          <cell r="BX73">
            <v>0.13248986598508594</v>
          </cell>
          <cell r="BY73">
            <v>2.1402778941097989</v>
          </cell>
          <cell r="BZ73">
            <v>3.6418880046398039</v>
          </cell>
          <cell r="CA73">
            <v>-1.1862620665781587</v>
          </cell>
          <cell r="CB73">
            <v>0.22180951713310915</v>
          </cell>
          <cell r="CD73">
            <v>7245.1491146577755</v>
          </cell>
          <cell r="CE73">
            <v>396.400751702663</v>
          </cell>
          <cell r="CF73">
            <v>-507.84426770692517</v>
          </cell>
          <cell r="CG73">
            <v>112.54624522227459</v>
          </cell>
          <cell r="CH73">
            <v>-238.91022921484</v>
          </cell>
          <cell r="CI73">
            <v>70.954040941463973</v>
          </cell>
          <cell r="CJ73">
            <v>-278.53144465527294</v>
          </cell>
          <cell r="CK73">
            <v>-173.90288000054352</v>
          </cell>
          <cell r="CL73">
            <v>725.39757304196974</v>
          </cell>
          <cell r="CM73">
            <v>6028.7146743459161</v>
          </cell>
          <cell r="CN73">
            <v>996.68257883218757</v>
          </cell>
          <cell r="CO73">
            <v>325.61462230327015</v>
          </cell>
          <cell r="CP73">
            <v>1114.2731003506124</v>
          </cell>
          <cell r="CQ73">
            <v>264.22701123983643</v>
          </cell>
          <cell r="CR73">
            <v>32.311176643252111</v>
          </cell>
          <cell r="CS73">
            <v>185.7912280282053</v>
          </cell>
          <cell r="CT73">
            <v>3551.7776871156966</v>
          </cell>
          <cell r="CU73">
            <v>-441.9627301671062</v>
          </cell>
          <cell r="CV73">
            <v>602.4803832739708</v>
          </cell>
        </row>
        <row r="74">
          <cell r="B74">
            <v>778060.77706751449</v>
          </cell>
          <cell r="D74">
            <v>75211.679233951611</v>
          </cell>
          <cell r="J74">
            <v>41409.050610830265</v>
          </cell>
          <cell r="K74">
            <v>384772.09585070593</v>
          </cell>
          <cell r="T74">
            <v>270252.88341172528</v>
          </cell>
          <cell r="V74">
            <v>3.4761673297989404E-2</v>
          </cell>
          <cell r="W74">
            <v>0.38268536854715318</v>
          </cell>
          <cell r="X74">
            <v>3.0382994358801874E-2</v>
          </cell>
          <cell r="Y74">
            <v>1.611177347162962</v>
          </cell>
          <cell r="Z74">
            <v>-1.2061997465031782</v>
          </cell>
          <cell r="AA74">
            <v>0.12184986868111203</v>
          </cell>
          <cell r="AB74">
            <v>-0.62217816455668595</v>
          </cell>
          <cell r="AC74">
            <v>0.2816032147231029</v>
          </cell>
          <cell r="AD74">
            <v>0.20371413326780718</v>
          </cell>
          <cell r="AE74">
            <v>0.55116479801093909</v>
          </cell>
          <cell r="AF74">
            <v>0.21639095427046229</v>
          </cell>
          <cell r="AG74">
            <v>0.78424321627075244</v>
          </cell>
          <cell r="AH74">
            <v>1.9572060634532651</v>
          </cell>
          <cell r="AI74">
            <v>1.7396743406517201</v>
          </cell>
          <cell r="AJ74">
            <v>0.17936524512291996</v>
          </cell>
          <cell r="AK74">
            <v>-0.33259305639946612</v>
          </cell>
          <cell r="AL74">
            <v>0.31462679656384385</v>
          </cell>
          <cell r="AM74">
            <v>0.14335671796217309</v>
          </cell>
          <cell r="AN74">
            <v>-0.72375044684744871</v>
          </cell>
          <cell r="AP74">
            <v>270.37295921926852</v>
          </cell>
          <cell r="AQ74">
            <v>24.455937173126586</v>
          </cell>
          <cell r="AR74">
            <v>22.844619379393407</v>
          </cell>
          <cell r="AS74">
            <v>173.80633382427368</v>
          </cell>
          <cell r="AT74">
            <v>-182.50106907928057</v>
          </cell>
          <cell r="AU74">
            <v>10.438349705871588</v>
          </cell>
          <cell r="AV74">
            <v>-64.38356224443487</v>
          </cell>
          <cell r="AW74">
            <v>85.48456717296358</v>
          </cell>
          <cell r="AX74">
            <v>84.18459263304976</v>
          </cell>
          <cell r="AY74">
            <v>2109.1037077075453</v>
          </cell>
          <cell r="AZ74">
            <v>211.69873376467149</v>
          </cell>
          <cell r="BA74">
            <v>445.56325111881597</v>
          </cell>
          <cell r="BB74">
            <v>701.22551385118277</v>
          </cell>
          <cell r="BC74">
            <v>365.51123863878092</v>
          </cell>
          <cell r="BD74">
            <v>43.800939254255354</v>
          </cell>
          <cell r="BE74">
            <v>-29.489353575785572</v>
          </cell>
          <cell r="BF74">
            <v>318.01690934754151</v>
          </cell>
          <cell r="BG74">
            <v>52.77647530799004</v>
          </cell>
          <cell r="BH74">
            <v>-1970.215897673741</v>
          </cell>
          <cell r="BJ74">
            <v>0.96301404130314516</v>
          </cell>
          <cell r="BK74">
            <v>4.2365709461762213</v>
          </cell>
          <cell r="BL74">
            <v>-0.26372484291102838</v>
          </cell>
          <cell r="BM74">
            <v>2.5218198145897208</v>
          </cell>
          <cell r="BN74">
            <v>-1.3025248768065878</v>
          </cell>
          <cell r="BO74">
            <v>1.4926750478366113</v>
          </cell>
          <cell r="BP74">
            <v>-2.9957340666537546</v>
          </cell>
          <cell r="BQ74">
            <v>-0.26142696197677395</v>
          </cell>
          <cell r="BR74">
            <v>2.0161562896481078</v>
          </cell>
          <cell r="BS74">
            <v>2.3320719060639483</v>
          </cell>
          <cell r="BT74">
            <v>1.4927174666051535</v>
          </cell>
          <cell r="BU74">
            <v>1.5095831857236952</v>
          </cell>
          <cell r="BV74">
            <v>5.1941131579245958</v>
          </cell>
          <cell r="BW74">
            <v>3.2701090019369161</v>
          </cell>
          <cell r="BX74">
            <v>-7.4258144688399419E-2</v>
          </cell>
          <cell r="BY74">
            <v>1.7783874784584652</v>
          </cell>
          <cell r="BZ74">
            <v>3.7738774094228766</v>
          </cell>
          <cell r="CA74">
            <v>0.46593097412832574</v>
          </cell>
          <cell r="CB74">
            <v>-0.81750185405099485</v>
          </cell>
          <cell r="CD74">
            <v>7421.3657389103901</v>
          </cell>
          <cell r="CE74">
            <v>260.73277633425278</v>
          </cell>
          <cell r="CF74">
            <v>-198.8763693030196</v>
          </cell>
          <cell r="CG74">
            <v>269.62582157390352</v>
          </cell>
          <cell r="CH74">
            <v>-197.26764295539579</v>
          </cell>
          <cell r="CI74">
            <v>126.14388890961163</v>
          </cell>
          <cell r="CJ74">
            <v>-317.58657426940226</v>
          </cell>
          <cell r="CK74">
            <v>-79.791862561734888</v>
          </cell>
          <cell r="CL74">
            <v>818.37152931289165</v>
          </cell>
          <cell r="CM74">
            <v>8768.6702541747945</v>
          </cell>
          <cell r="CN74">
            <v>1441.9846941691358</v>
          </cell>
          <cell r="CO74">
            <v>851.53251915526198</v>
          </cell>
          <cell r="CP74">
            <v>1803.6781865606026</v>
          </cell>
          <cell r="CQ74">
            <v>676.87849136450313</v>
          </cell>
          <cell r="CR74">
            <v>-18.179842518864461</v>
          </cell>
          <cell r="CS74">
            <v>154.41022643381439</v>
          </cell>
          <cell r="CT74">
            <v>3687.3852176436776</v>
          </cell>
          <cell r="CU74">
            <v>170.9807613666926</v>
          </cell>
          <cell r="CV74">
            <v>-2227.5324516086257</v>
          </cell>
        </row>
        <row r="75">
          <cell r="B75">
            <v>781254.84106721531</v>
          </cell>
          <cell r="D75">
            <v>75212.749242793681</v>
          </cell>
          <cell r="J75">
            <v>41631.507429209407</v>
          </cell>
          <cell r="K75">
            <v>387166.92639461817</v>
          </cell>
          <cell r="T75">
            <v>270840.92834955605</v>
          </cell>
          <cell r="V75">
            <v>0.41051600258519283</v>
          </cell>
          <cell r="W75">
            <v>-0.1923332588177562</v>
          </cell>
          <cell r="X75">
            <v>1.4226631461555783E-3</v>
          </cell>
          <cell r="Y75">
            <v>-0.32225428323475747</v>
          </cell>
          <cell r="Z75">
            <v>1.0992336899072308</v>
          </cell>
          <cell r="AA75">
            <v>-7.1383229110588697E-2</v>
          </cell>
          <cell r="AB75">
            <v>-0.89527592917790777</v>
          </cell>
          <cell r="AC75">
            <v>-9.7652393627822853E-2</v>
          </cell>
          <cell r="AD75">
            <v>0.53721786686160566</v>
          </cell>
          <cell r="AE75">
            <v>0.62240234407264783</v>
          </cell>
          <cell r="AF75">
            <v>0.62621636444224471</v>
          </cell>
          <cell r="AG75">
            <v>0.6518431198470509</v>
          </cell>
          <cell r="AH75">
            <v>1.075928758458522</v>
          </cell>
          <cell r="AI75">
            <v>0.90600889686325292</v>
          </cell>
          <cell r="AJ75">
            <v>1.3054674078912143</v>
          </cell>
          <cell r="AK75">
            <v>0.16402437165017325</v>
          </cell>
          <cell r="AL75">
            <v>0.296397501668344</v>
          </cell>
          <cell r="AM75">
            <v>0.50595343293700079</v>
          </cell>
          <cell r="AN75">
            <v>0.21759062490183112</v>
          </cell>
          <cell r="AP75">
            <v>3194.0639997008257</v>
          </cell>
          <cell r="AQ75">
            <v>-12.338309263421252</v>
          </cell>
          <cell r="AR75">
            <v>1.0700088420708198</v>
          </cell>
          <cell r="AS75">
            <v>-35.323394665789237</v>
          </cell>
          <cell r="AT75">
            <v>164.31072123349986</v>
          </cell>
          <cell r="AU75">
            <v>-6.1225428323796223</v>
          </cell>
          <cell r="AV75">
            <v>-92.06755673306543</v>
          </cell>
          <cell r="AW75">
            <v>-29.727218160194752</v>
          </cell>
          <cell r="AX75">
            <v>222.45681837914162</v>
          </cell>
          <cell r="AY75">
            <v>2394.8305439122487</v>
          </cell>
          <cell r="AZ75">
            <v>613.96318364926265</v>
          </cell>
          <cell r="BA75">
            <v>373.24527488360764</v>
          </cell>
          <cell r="BB75">
            <v>393.02719215738034</v>
          </cell>
          <cell r="BC75">
            <v>193.66698108316996</v>
          </cell>
          <cell r="BD75">
            <v>319.36655784378308</v>
          </cell>
          <cell r="BE75">
            <v>14.494846367264472</v>
          </cell>
          <cell r="BF75">
            <v>300.53378744932706</v>
          </cell>
          <cell r="BG75">
            <v>186.53272047852806</v>
          </cell>
          <cell r="BH75">
            <v>588.04493783076759</v>
          </cell>
          <cell r="BJ75">
            <v>0.98440192930542292</v>
          </cell>
          <cell r="BK75">
            <v>3.5369082448756917</v>
          </cell>
          <cell r="BL75">
            <v>-0.13588979217201702</v>
          </cell>
          <cell r="BM75">
            <v>2.251266903940885</v>
          </cell>
          <cell r="BN75">
            <v>-3.997422285541008E-2</v>
          </cell>
          <cell r="BO75">
            <v>0.19944891794134723</v>
          </cell>
          <cell r="BP75">
            <v>-3.4068323636781916</v>
          </cell>
          <cell r="BQ75">
            <v>1.8210846497757061E-2</v>
          </cell>
          <cell r="BR75">
            <v>1.7892280046309716</v>
          </cell>
          <cell r="BS75">
            <v>2.3283198014956819</v>
          </cell>
          <cell r="BT75">
            <v>1.909675663124677</v>
          </cell>
          <cell r="BU75">
            <v>1.5513925039247978</v>
          </cell>
          <cell r="BV75">
            <v>5.0637710202733999</v>
          </cell>
          <cell r="BW75">
            <v>3.5407955168729632</v>
          </cell>
          <cell r="BX75">
            <v>1.1442816096224995</v>
          </cell>
          <cell r="BY75">
            <v>1.3376765640913169</v>
          </cell>
          <cell r="BZ75">
            <v>2.8619958982853966</v>
          </cell>
          <cell r="CA75">
            <v>0.91577866609169334</v>
          </cell>
          <cell r="CB75">
            <v>-0.74824139947792245</v>
          </cell>
          <cell r="CD75">
            <v>7615.7184489161009</v>
          </cell>
          <cell r="CE75">
            <v>218.72265336440614</v>
          </cell>
          <cell r="CF75">
            <v>-102.34552575513953</v>
          </cell>
          <cell r="CG75">
            <v>240.55823679802961</v>
          </cell>
          <cell r="CH75">
            <v>-6.043345242002033</v>
          </cell>
          <cell r="CI75">
            <v>17.060504495730129</v>
          </cell>
          <cell r="CJ75">
            <v>-359.45822269774908</v>
          </cell>
          <cell r="CK75">
            <v>5.5373008908500196</v>
          </cell>
          <cell r="CL75">
            <v>731.78921215469745</v>
          </cell>
          <cell r="CM75">
            <v>8809.3738171163714</v>
          </cell>
          <cell r="CN75">
            <v>1848.7290012814337</v>
          </cell>
          <cell r="CO75">
            <v>880.45825618844538</v>
          </cell>
          <cell r="CP75">
            <v>1779.5405871615949</v>
          </cell>
          <cell r="CQ75">
            <v>737.61459032442508</v>
          </cell>
          <cell r="CR75">
            <v>280.38054298303905</v>
          </cell>
          <cell r="CS75">
            <v>116.84151370629115</v>
          </cell>
          <cell r="CT75">
            <v>2829.5551302235108</v>
          </cell>
          <cell r="CU75">
            <v>336.25419524760218</v>
          </cell>
          <cell r="CV75">
            <v>-2041.8217079642345</v>
          </cell>
        </row>
        <row r="76">
          <cell r="B76">
            <v>781937.97185293073</v>
          </cell>
          <cell r="D76">
            <v>75446.416755039187</v>
          </cell>
          <cell r="J76">
            <v>41785.503378582871</v>
          </cell>
          <cell r="K76">
            <v>387218.08105120494</v>
          </cell>
          <cell r="T76">
            <v>271039.90477437223</v>
          </cell>
          <cell r="V76">
            <v>8.7440198742605446E-2</v>
          </cell>
          <cell r="W76">
            <v>0.70807679168751747</v>
          </cell>
          <cell r="X76">
            <v>0.31067540356914947</v>
          </cell>
          <cell r="Y76">
            <v>-0.26270652808965123</v>
          </cell>
          <cell r="Z76">
            <v>1.4536395213410325</v>
          </cell>
          <cell r="AA76">
            <v>0.77842588784571287</v>
          </cell>
          <cell r="AB76">
            <v>-0.53345268676304736</v>
          </cell>
          <cell r="AC76">
            <v>9.9781114658248349E-2</v>
          </cell>
          <cell r="AD76">
            <v>0.36990241017651471</v>
          </cell>
          <cell r="AE76">
            <v>1.3212558485586889E-2</v>
          </cell>
          <cell r="AF76">
            <v>-0.17878128881397837</v>
          </cell>
          <cell r="AG76">
            <v>0.57773125386311186</v>
          </cell>
          <cell r="AH76">
            <v>-0.14722359463642531</v>
          </cell>
          <cell r="AI76">
            <v>1.1900979805339551</v>
          </cell>
          <cell r="AJ76">
            <v>-0.79011996839195575</v>
          </cell>
          <cell r="AK76">
            <v>0.23284431000039074</v>
          </cell>
          <cell r="AL76">
            <v>1.7675432145702885E-3</v>
          </cell>
          <cell r="AM76">
            <v>-0.36260807232314507</v>
          </cell>
          <cell r="AN76">
            <v>7.346615817214186E-2</v>
          </cell>
          <cell r="AP76">
            <v>683.13078571541701</v>
          </cell>
          <cell r="AQ76">
            <v>45.336242693495478</v>
          </cell>
          <cell r="AR76">
            <v>233.66751224550535</v>
          </cell>
          <cell r="AS76">
            <v>-28.703364601809881</v>
          </cell>
          <cell r="AT76">
            <v>219.67491007726494</v>
          </cell>
          <cell r="AU76">
            <v>66.717964618161204</v>
          </cell>
          <cell r="AV76">
            <v>-54.367576422408092</v>
          </cell>
          <cell r="AW76">
            <v>30.345578574291721</v>
          </cell>
          <cell r="AX76">
            <v>153.9959493734641</v>
          </cell>
          <cell r="AY76">
            <v>51.154656586761121</v>
          </cell>
          <cell r="AZ76">
            <v>-176.38072514662053</v>
          </cell>
          <cell r="BA76">
            <v>332.96518589037441</v>
          </cell>
          <cell r="BB76">
            <v>-54.358096558942634</v>
          </cell>
          <cell r="BC76">
            <v>256.69822614639997</v>
          </cell>
          <cell r="BD76">
            <v>-195.81651906080879</v>
          </cell>
          <cell r="BE76">
            <v>20.610220049567943</v>
          </cell>
          <cell r="BF76">
            <v>1.7975216944178101</v>
          </cell>
          <cell r="BG76">
            <v>-134.36115642765071</v>
          </cell>
          <cell r="BH76">
            <v>198.97642481618095</v>
          </cell>
          <cell r="BJ76">
            <v>0.85976536226952671</v>
          </cell>
          <cell r="BK76">
            <v>3.0652168488604303</v>
          </cell>
          <cell r="BL76">
            <v>5.7587857979313206E-2</v>
          </cell>
          <cell r="BM76">
            <v>1.6515882963910489</v>
          </cell>
          <cell r="BN76">
            <v>0.22931344064813786</v>
          </cell>
          <cell r="BO76">
            <v>0.30985996744818944</v>
          </cell>
          <cell r="BP76">
            <v>-3.1976119287299154</v>
          </cell>
          <cell r="BQ76">
            <v>0.46024250358243091</v>
          </cell>
          <cell r="BR76">
            <v>1.3861406177158031</v>
          </cell>
          <cell r="BS76">
            <v>1.9020441918141673</v>
          </cell>
          <cell r="BT76">
            <v>0.98930433618977798</v>
          </cell>
          <cell r="BU76">
            <v>2.9298873072723275</v>
          </cell>
          <cell r="BV76">
            <v>3.9327670156926953</v>
          </cell>
          <cell r="BW76">
            <v>3.4299621536146851</v>
          </cell>
          <cell r="BX76">
            <v>0.79480561397264893</v>
          </cell>
          <cell r="BY76">
            <v>-0.23801569095353026</v>
          </cell>
          <cell r="BZ76">
            <v>2.1865477378629317</v>
          </cell>
          <cell r="CA76">
            <v>0.39480319065596792</v>
          </cell>
          <cell r="CB76">
            <v>-0.50238610129951233</v>
          </cell>
          <cell r="CD76">
            <v>6665.5239701155806</v>
          </cell>
          <cell r="CE76">
            <v>191.76906452360072</v>
          </cell>
          <cell r="CF76">
            <v>43.422968973667594</v>
          </cell>
          <cell r="CG76">
            <v>177.05457344876959</v>
          </cell>
          <cell r="CH76">
            <v>35.077297149755395</v>
          </cell>
          <cell r="CI76">
            <v>26.681788382646118</v>
          </cell>
          <cell r="CJ76">
            <v>-334.85808855704818</v>
          </cell>
          <cell r="CK76">
            <v>139.46739854953194</v>
          </cell>
          <cell r="CL76">
            <v>571.28699358572339</v>
          </cell>
          <cell r="CM76">
            <v>7227.587119278207</v>
          </cell>
          <cell r="CN76">
            <v>964.73150170185545</v>
          </cell>
          <cell r="CO76">
            <v>1650.0010422557389</v>
          </cell>
          <cell r="CP76">
            <v>1395.0593924869318</v>
          </cell>
          <cell r="CQ76">
            <v>723.80424865963869</v>
          </cell>
          <cell r="CR76">
            <v>193.8804357785084</v>
          </cell>
          <cell r="CS76">
            <v>-21.167402263192344</v>
          </cell>
          <cell r="CT76">
            <v>2176.0907984487421</v>
          </cell>
          <cell r="CU76">
            <v>145.18710220995126</v>
          </cell>
          <cell r="CV76">
            <v>-1368.54217624577</v>
          </cell>
        </row>
        <row r="77">
          <cell r="B77">
            <v>783416.33393509255</v>
          </cell>
          <cell r="D77">
            <v>75824.42173794753</v>
          </cell>
          <cell r="J77">
            <v>42461.752806246019</v>
          </cell>
          <cell r="K77">
            <v>388915.22468370502</v>
          </cell>
          <cell r="T77">
            <v>269850.12533598702</v>
          </cell>
          <cell r="V77">
            <v>0.18906385613408627</v>
          </cell>
          <cell r="W77">
            <v>-1.2911859757097965</v>
          </cell>
          <cell r="X77">
            <v>0.50102443451445211</v>
          </cell>
          <cell r="Y77">
            <v>-0.1959166233180154</v>
          </cell>
          <cell r="Z77">
            <v>0.23237126104085348</v>
          </cell>
          <cell r="AA77">
            <v>1.5630346766659864</v>
          </cell>
          <cell r="AB77">
            <v>-1.1142815584067378</v>
          </cell>
          <cell r="AC77">
            <v>1.122369211116192</v>
          </cell>
          <cell r="AD77">
            <v>1.6183828672260425</v>
          </cell>
          <cell r="AE77">
            <v>0.43829142169518054</v>
          </cell>
          <cell r="AF77">
            <v>0.3614030771107446</v>
          </cell>
          <cell r="AG77">
            <v>0.35519598025743893</v>
          </cell>
          <cell r="AH77">
            <v>0.73106432215044315</v>
          </cell>
          <cell r="AI77">
            <v>1.9790375822495321</v>
          </cell>
          <cell r="AJ77">
            <v>0.82035576777683694</v>
          </cell>
          <cell r="AK77">
            <v>1.0549057067719803</v>
          </cell>
          <cell r="AL77">
            <v>0.28913383901436607</v>
          </cell>
          <cell r="AM77">
            <v>-0.42112336040924792</v>
          </cell>
          <cell r="AN77">
            <v>-0.43896836496295499</v>
          </cell>
          <cell r="AP77">
            <v>1478.3620821618242</v>
          </cell>
          <cell r="AQ77">
            <v>-83.256522524387037</v>
          </cell>
          <cell r="AR77">
            <v>378.00498290834366</v>
          </cell>
          <cell r="AS77">
            <v>-21.349652398970647</v>
          </cell>
          <cell r="AT77">
            <v>35.626551093691887</v>
          </cell>
          <cell r="AU77">
            <v>135.0086833080677</v>
          </cell>
          <cell r="AV77">
            <v>-112.9577550884751</v>
          </cell>
          <cell r="AW77">
            <v>341.67715599403164</v>
          </cell>
          <cell r="AX77">
            <v>676.2494276631478</v>
          </cell>
          <cell r="AY77">
            <v>1697.1436325000832</v>
          </cell>
          <cell r="AZ77">
            <v>355.91293657560891</v>
          </cell>
          <cell r="BA77">
            <v>205.89359740306827</v>
          </cell>
          <cell r="BB77">
            <v>269.52717421286798</v>
          </cell>
          <cell r="BC77">
            <v>431.94873590534917</v>
          </cell>
          <cell r="BD77">
            <v>201.70350672186032</v>
          </cell>
          <cell r="BE77">
            <v>93.592423978469014</v>
          </cell>
          <cell r="BF77">
            <v>294.04290106651024</v>
          </cell>
          <cell r="BG77">
            <v>-155.47764336370165</v>
          </cell>
          <cell r="BH77">
            <v>-1189.7794383852161</v>
          </cell>
          <cell r="BJ77">
            <v>0.72332209256904534</v>
          </cell>
          <cell r="BK77">
            <v>-0.40375869835007627</v>
          </cell>
          <cell r="BL77">
            <v>0.84532115257991425</v>
          </cell>
          <cell r="BM77">
            <v>0.81974162999103317</v>
          </cell>
          <cell r="BN77">
            <v>1.5671325446409812</v>
          </cell>
          <cell r="BO77">
            <v>2.4051930398498289</v>
          </cell>
          <cell r="BP77">
            <v>-3.128852003042959</v>
          </cell>
          <cell r="BQ77">
            <v>1.4091929188482677</v>
          </cell>
          <cell r="BR77">
            <v>2.7510961258729427</v>
          </cell>
          <cell r="BS77">
            <v>1.6338743670227363</v>
          </cell>
          <cell r="BT77">
            <v>1.0274738676952833</v>
          </cell>
          <cell r="BU77">
            <v>2.3896525905004129</v>
          </cell>
          <cell r="BV77">
            <v>3.6547561433223796</v>
          </cell>
          <cell r="BW77">
            <v>5.9391045222992433</v>
          </cell>
          <cell r="BX77">
            <v>1.5112814759126403</v>
          </cell>
          <cell r="BY77">
            <v>1.1189101639580645</v>
          </cell>
          <cell r="BZ77">
            <v>0.9046435591841373</v>
          </cell>
          <cell r="CA77">
            <v>-0.13725354237449361</v>
          </cell>
          <cell r="CB77">
            <v>-0.87170191634434735</v>
          </cell>
          <cell r="CD77">
            <v>5625.9298267973354</v>
          </cell>
          <cell r="CE77">
            <v>-25.802651921186225</v>
          </cell>
          <cell r="CF77">
            <v>635.58712337531324</v>
          </cell>
          <cell r="CG77">
            <v>88.429922157703913</v>
          </cell>
          <cell r="CH77">
            <v>237.11111332517612</v>
          </cell>
          <cell r="CI77">
            <v>206.04245479972087</v>
          </cell>
          <cell r="CJ77">
            <v>-323.77645048838349</v>
          </cell>
          <cell r="CK77">
            <v>427.78008358109219</v>
          </cell>
          <cell r="CL77">
            <v>1136.8867880488033</v>
          </cell>
          <cell r="CM77">
            <v>6252.2325407066382</v>
          </cell>
          <cell r="CN77">
            <v>1005.1941288429225</v>
          </cell>
          <cell r="CO77">
            <v>1357.6673092958663</v>
          </cell>
          <cell r="CP77">
            <v>1309.4217836624885</v>
          </cell>
          <cell r="CQ77">
            <v>1247.8251817737</v>
          </cell>
          <cell r="CR77">
            <v>369.05448475908997</v>
          </cell>
          <cell r="CS77">
            <v>99.208136819515857</v>
          </cell>
          <cell r="CT77">
            <v>914.39111955779663</v>
          </cell>
          <cell r="CU77">
            <v>-50.529604004834255</v>
          </cell>
          <cell r="CV77">
            <v>-2372.9739734120085</v>
          </cell>
        </row>
        <row r="78">
          <cell r="B78">
            <v>787246.64221130847</v>
          </cell>
          <cell r="D78">
            <v>75686.520449887728</v>
          </cell>
          <cell r="J78">
            <v>42897.03782522089</v>
          </cell>
          <cell r="K78">
            <v>391848.5321751748</v>
          </cell>
          <cell r="T78">
            <v>270229.6264034037</v>
          </cell>
          <cell r="V78">
            <v>0.48892371913875632</v>
          </cell>
          <cell r="W78">
            <v>3.4583280280172879</v>
          </cell>
          <cell r="X78">
            <v>-0.18186922484736412</v>
          </cell>
          <cell r="Y78">
            <v>0.42487431484121707</v>
          </cell>
          <cell r="Z78">
            <v>-0.64200372729539268</v>
          </cell>
          <cell r="AA78">
            <v>-7.0177420556605252E-2</v>
          </cell>
          <cell r="AB78">
            <v>-8.5815164217395434E-2</v>
          </cell>
          <cell r="AC78">
            <v>-0.22963963210230753</v>
          </cell>
          <cell r="AD78">
            <v>1.025122587287175</v>
          </cell>
          <cell r="AE78">
            <v>0.75422799245139505</v>
          </cell>
          <cell r="AF78">
            <v>7.5440387653902263E-2</v>
          </cell>
          <cell r="AG78">
            <v>0.47472091609062073</v>
          </cell>
          <cell r="AH78">
            <v>1.8227547670093935</v>
          </cell>
          <cell r="AI78">
            <v>1.115664493525137</v>
          </cell>
          <cell r="AJ78">
            <v>0.15264862767712106</v>
          </cell>
          <cell r="AK78">
            <v>0.18441891595937232</v>
          </cell>
          <cell r="AL78">
            <v>1.5633455029269605</v>
          </cell>
          <cell r="AM78">
            <v>2.3068639197876273E-2</v>
          </cell>
          <cell r="AN78">
            <v>0.14063401562041111</v>
          </cell>
          <cell r="AP78">
            <v>3830.3082762159174</v>
          </cell>
          <cell r="AQ78">
            <v>220.11598641432556</v>
          </cell>
          <cell r="AR78">
            <v>-137.90128805980203</v>
          </cell>
          <cell r="AS78">
            <v>46.209185028337743</v>
          </cell>
          <cell r="AT78">
            <v>-98.659048131456075</v>
          </cell>
          <cell r="AU78">
            <v>-6.1563904928989359</v>
          </cell>
          <cell r="AV78">
            <v>-8.6023819363308576</v>
          </cell>
          <cell r="AW78">
            <v>-70.692652527450264</v>
          </cell>
          <cell r="AX78">
            <v>435.28501897487149</v>
          </cell>
          <cell r="AY78">
            <v>2933.3074914697791</v>
          </cell>
          <cell r="AZ78">
            <v>74.562860965510481</v>
          </cell>
          <cell r="BA78">
            <v>276.15507571420312</v>
          </cell>
          <cell r="BB78">
            <v>676.92200759553089</v>
          </cell>
          <cell r="BC78">
            <v>248.32628216582816</v>
          </cell>
          <cell r="BD78">
            <v>37.840105864834186</v>
          </cell>
          <cell r="BE78">
            <v>16.53445633672527</v>
          </cell>
          <cell r="BF78">
            <v>1594.4856881397718</v>
          </cell>
          <cell r="BG78">
            <v>8.4810146874006023</v>
          </cell>
          <cell r="BH78">
            <v>379.50106741668424</v>
          </cell>
          <cell r="BJ78">
            <v>1.1806102318144385</v>
          </cell>
          <cell r="BK78">
            <v>2.6477879637620161</v>
          </cell>
          <cell r="BL78">
            <v>0.63133973443019187</v>
          </cell>
          <cell r="BM78">
            <v>-0.35732144846263303</v>
          </cell>
          <cell r="BN78">
            <v>2.1471666329845762</v>
          </cell>
          <cell r="BO78">
            <v>2.2087864447948968</v>
          </cell>
          <cell r="BP78">
            <v>-2.6060180484811957</v>
          </cell>
          <cell r="BQ78">
            <v>0.89220153837452632</v>
          </cell>
          <cell r="BR78">
            <v>3.5933864516117353</v>
          </cell>
          <cell r="BS78">
            <v>1.8391240946990628</v>
          </cell>
          <cell r="BT78">
            <v>0.88538254361250068</v>
          </cell>
          <cell r="BU78">
            <v>2.0751998568875774</v>
          </cell>
          <cell r="BV78">
            <v>3.5180662821136632</v>
          </cell>
          <cell r="BW78">
            <v>5.2893379013019715</v>
          </cell>
          <cell r="BX78">
            <v>1.4842096526185955</v>
          </cell>
          <cell r="BY78">
            <v>1.6434516242995523</v>
          </cell>
          <cell r="BZ78">
            <v>2.1607068073362212</v>
          </cell>
          <cell r="CA78">
            <v>-0.25720456364238808</v>
          </cell>
          <cell r="CB78">
            <v>-8.605646692083635E-3</v>
          </cell>
          <cell r="CD78">
            <v>9185.8651437939843</v>
          </cell>
          <cell r="CE78">
            <v>169.85739732001275</v>
          </cell>
          <cell r="CF78">
            <v>474.84121593611781</v>
          </cell>
          <cell r="CG78">
            <v>-39.167226638232023</v>
          </cell>
          <cell r="CH78">
            <v>320.95313427300061</v>
          </cell>
          <cell r="CI78">
            <v>189.44771460095035</v>
          </cell>
          <cell r="CJ78">
            <v>-267.99527018027948</v>
          </cell>
          <cell r="CK78">
            <v>271.60286388067834</v>
          </cell>
          <cell r="CL78">
            <v>1487.987214390625</v>
          </cell>
          <cell r="CM78">
            <v>7076.436324468872</v>
          </cell>
          <cell r="CN78">
            <v>868.0582560437615</v>
          </cell>
          <cell r="CO78">
            <v>1188.2591338912534</v>
          </cell>
          <cell r="CP78">
            <v>1285.1182774068366</v>
          </cell>
          <cell r="CQ78">
            <v>1130.6402253007473</v>
          </cell>
          <cell r="CR78">
            <v>363.09365136966881</v>
          </cell>
          <cell r="CS78">
            <v>145.2319467320267</v>
          </cell>
          <cell r="CT78">
            <v>2190.8598983500269</v>
          </cell>
          <cell r="CU78">
            <v>-94.825064625423693</v>
          </cell>
          <cell r="CV78">
            <v>-23.257008321583271</v>
          </cell>
        </row>
        <row r="79">
          <cell r="B79">
            <v>790913.24221673259</v>
          </cell>
          <cell r="D79">
            <v>75884.090191624782</v>
          </cell>
          <cell r="J79">
            <v>43869.456205892806</v>
          </cell>
          <cell r="K79">
            <v>394051.9096103615</v>
          </cell>
          <cell r="T79">
            <v>270392.38919651113</v>
          </cell>
          <cell r="V79">
            <v>0.46574984367351302</v>
          </cell>
          <cell r="W79">
            <v>1.9813687723873041</v>
          </cell>
          <cell r="X79">
            <v>0.26103689344243453</v>
          </cell>
          <cell r="Y79">
            <v>0.50350979367130844</v>
          </cell>
          <cell r="Z79">
            <v>0.22017312412465628</v>
          </cell>
          <cell r="AA79">
            <v>0.45527329080581325</v>
          </cell>
          <cell r="AB79">
            <v>-1.83460938715998</v>
          </cell>
          <cell r="AC79">
            <v>0.82307783194144335</v>
          </cell>
          <cell r="AD79">
            <v>2.2668660354449699</v>
          </cell>
          <cell r="AE79">
            <v>0.56230335302154266</v>
          </cell>
          <cell r="AF79">
            <v>0.77110743751720445</v>
          </cell>
          <cell r="AG79">
            <v>0.49025770336290631</v>
          </cell>
          <cell r="AH79">
            <v>2.3478138485424571</v>
          </cell>
          <cell r="AI79">
            <v>2.2308014115087538</v>
          </cell>
          <cell r="AJ79">
            <v>0.6078033877981337</v>
          </cell>
          <cell r="AK79">
            <v>0.47195103576731512</v>
          </cell>
          <cell r="AL79">
            <v>-0.57691760202439601</v>
          </cell>
          <cell r="AM79">
            <v>0.45836360870934456</v>
          </cell>
          <cell r="AN79">
            <v>6.0231291170298462E-2</v>
          </cell>
          <cell r="AP79">
            <v>3666.6000054241158</v>
          </cell>
          <cell r="AQ79">
            <v>130.47165472092274</v>
          </cell>
          <cell r="AR79">
            <v>197.56974173705385</v>
          </cell>
          <cell r="AS79">
            <v>54.994220557593508</v>
          </cell>
          <cell r="AT79">
            <v>33.617584179277401</v>
          </cell>
          <cell r="AU79">
            <v>39.911315862664196</v>
          </cell>
          <cell r="AV79">
            <v>-183.74919442003193</v>
          </cell>
          <cell r="AW79">
            <v>252.79581555754703</v>
          </cell>
          <cell r="AX79">
            <v>972.41838067191566</v>
          </cell>
          <cell r="AY79">
            <v>2203.3774351867032</v>
          </cell>
          <cell r="AZ79">
            <v>762.71283367085562</v>
          </cell>
          <cell r="BA79">
            <v>286.54702102821466</v>
          </cell>
          <cell r="BB79">
            <v>887.80767175975052</v>
          </cell>
          <cell r="BC79">
            <v>502.07480198127087</v>
          </cell>
          <cell r="BD79">
            <v>150.89852475989392</v>
          </cell>
          <cell r="BE79">
            <v>42.391773090039351</v>
          </cell>
          <cell r="BF79">
            <v>-597.60805769883154</v>
          </cell>
          <cell r="BG79">
            <v>168.55286659549893</v>
          </cell>
          <cell r="BH79">
            <v>162.76279310742393</v>
          </cell>
          <cell r="BJ79">
            <v>1.2362676865238509</v>
          </cell>
          <cell r="BK79">
            <v>4.8833447349080128</v>
          </cell>
          <cell r="BL79">
            <v>0.89258929581732538</v>
          </cell>
          <cell r="BM79">
            <v>0.46815212021500408</v>
          </cell>
          <cell r="BN79">
            <v>1.2589942619763539</v>
          </cell>
          <cell r="BO79">
            <v>2.7474602052584229</v>
          </cell>
          <cell r="BP79">
            <v>-3.5291367666947293</v>
          </cell>
          <cell r="BQ79">
            <v>1.8220545569104241</v>
          </cell>
          <cell r="BR79">
            <v>5.3756131230386694</v>
          </cell>
          <cell r="BS79">
            <v>1.7782983892394411</v>
          </cell>
          <cell r="BT79">
            <v>1.0306467884826365</v>
          </cell>
          <cell r="BU79">
            <v>1.9113293983810342</v>
          </cell>
          <cell r="BV79">
            <v>4.8206819164767767</v>
          </cell>
          <cell r="BW79">
            <v>6.6716790348829935</v>
          </cell>
          <cell r="BX79">
            <v>0.78531468185516484</v>
          </cell>
          <cell r="BY79">
            <v>1.9559263794260984</v>
          </cell>
          <cell r="BZ79">
            <v>1.2711585236375056</v>
          </cell>
          <cell r="CA79">
            <v>-0.30443303062031024</v>
          </cell>
          <cell r="CB79">
            <v>-0.16560981229026828</v>
          </cell>
          <cell r="CD79">
            <v>9658.4011495172745</v>
          </cell>
          <cell r="CE79">
            <v>312.66736130435675</v>
          </cell>
          <cell r="CF79">
            <v>671.34094883110083</v>
          </cell>
          <cell r="CG79">
            <v>51.150388585150722</v>
          </cell>
          <cell r="CH79">
            <v>190.25999721877815</v>
          </cell>
          <cell r="CI79">
            <v>235.48157329599417</v>
          </cell>
          <cell r="CJ79">
            <v>-359.67690786724597</v>
          </cell>
          <cell r="CK79">
            <v>554.12589759842012</v>
          </cell>
          <cell r="CL79">
            <v>2237.948776683399</v>
          </cell>
          <cell r="CM79">
            <v>6884.9832157433266</v>
          </cell>
          <cell r="CN79">
            <v>1016.8079060653545</v>
          </cell>
          <cell r="CO79">
            <v>1101.5608800358605</v>
          </cell>
          <cell r="CP79">
            <v>1779.8987570092067</v>
          </cell>
          <cell r="CQ79">
            <v>1439.0480461988482</v>
          </cell>
          <cell r="CR79">
            <v>194.62561828577964</v>
          </cell>
          <cell r="CS79">
            <v>173.12887345480158</v>
          </cell>
          <cell r="CT79">
            <v>1292.7180532018683</v>
          </cell>
          <cell r="CU79">
            <v>-112.80491850845283</v>
          </cell>
          <cell r="CV79">
            <v>-448.53915304492693</v>
          </cell>
        </row>
        <row r="80">
          <cell r="B80">
            <v>794130.49898917298</v>
          </cell>
          <cell r="D80">
            <v>76390.530871971278</v>
          </cell>
          <cell r="J80">
            <v>44476.826510123312</v>
          </cell>
          <cell r="K80">
            <v>395793.18784591433</v>
          </cell>
          <cell r="T80">
            <v>270407.67023799452</v>
          </cell>
          <cell r="V80">
            <v>0.40677745683246336</v>
          </cell>
          <cell r="W80">
            <v>5.1655398808095221</v>
          </cell>
          <cell r="X80">
            <v>0.66738716780765373</v>
          </cell>
          <cell r="Y80">
            <v>0.83847369731879784</v>
          </cell>
          <cell r="Z80">
            <v>0.46447885069760275</v>
          </cell>
          <cell r="AA80">
            <v>0.33926506117778477</v>
          </cell>
          <cell r="AB80">
            <v>0.7318849515474346</v>
          </cell>
          <cell r="AC80">
            <v>0.77984324351210166</v>
          </cell>
          <cell r="AD80">
            <v>1.3844947185575496</v>
          </cell>
          <cell r="AE80">
            <v>0.44189057154286893</v>
          </cell>
          <cell r="AF80">
            <v>0.2371136411601471</v>
          </cell>
          <cell r="AG80">
            <v>0.48985682728828195</v>
          </cell>
          <cell r="AH80">
            <v>0.29138289928440919</v>
          </cell>
          <cell r="AI80">
            <v>1.1274513733659175</v>
          </cell>
          <cell r="AJ80">
            <v>-0.296654407203778</v>
          </cell>
          <cell r="AK80">
            <v>-0.16507594781929313</v>
          </cell>
          <cell r="AL80">
            <v>0.85934747777702825</v>
          </cell>
          <cell r="AM80">
            <v>0.13265211490176565</v>
          </cell>
          <cell r="AN80">
            <v>5.6514318057532265E-3</v>
          </cell>
          <cell r="AP80">
            <v>3217.2567724403925</v>
          </cell>
          <cell r="AQ80">
            <v>346.88651082723391</v>
          </cell>
          <cell r="AR80">
            <v>506.44068034649536</v>
          </cell>
          <cell r="AS80">
            <v>92.040676209357116</v>
          </cell>
          <cell r="AT80">
            <v>71.076050734500313</v>
          </cell>
          <cell r="AU80">
            <v>29.876914901095006</v>
          </cell>
          <cell r="AV80">
            <v>71.958656964625334</v>
          </cell>
          <cell r="AW80">
            <v>241.48838153692122</v>
          </cell>
          <cell r="AX80">
            <v>607.37030423050601</v>
          </cell>
          <cell r="AY80">
            <v>1741.2782355528325</v>
          </cell>
          <cell r="AZ80">
            <v>236.34081728821911</v>
          </cell>
          <cell r="BA80">
            <v>287.71638614597032</v>
          </cell>
          <cell r="BB80">
            <v>112.77111238837097</v>
          </cell>
          <cell r="BC80">
            <v>259.41023095029959</v>
          </cell>
          <cell r="BD80">
            <v>-74.097635441441525</v>
          </cell>
          <cell r="BE80">
            <v>-14.897495868224723</v>
          </cell>
          <cell r="BF80">
            <v>885.03141136716295</v>
          </cell>
          <cell r="BG80">
            <v>49.003408722477616</v>
          </cell>
          <cell r="BH80">
            <v>15.281041483394802</v>
          </cell>
          <cell r="BJ80">
            <v>1.5592703737548508</v>
          </cell>
          <cell r="BK80">
            <v>9.5256103079717658</v>
          </cell>
          <cell r="BL80">
            <v>1.2513703864790005</v>
          </cell>
          <cell r="BM80">
            <v>1.5774016150317705</v>
          </cell>
          <cell r="BN80">
            <v>0.27173135898523881</v>
          </cell>
          <cell r="BO80">
            <v>2.2997189435325582</v>
          </cell>
          <cell r="BP80">
            <v>-2.3019079390468766</v>
          </cell>
          <cell r="BQ80">
            <v>2.5138175399576079</v>
          </cell>
          <cell r="BR80">
            <v>6.4408058152528591</v>
          </cell>
          <cell r="BS80">
            <v>2.2145419375639852</v>
          </cell>
          <cell r="BT80">
            <v>1.4515806772273265</v>
          </cell>
          <cell r="BU80">
            <v>1.8222898115786812</v>
          </cell>
          <cell r="BV80">
            <v>5.2811100932470989</v>
          </cell>
          <cell r="BW80">
            <v>6.6056387907699632</v>
          </cell>
          <cell r="BX80">
            <v>1.2866163854069024</v>
          </cell>
          <cell r="BY80">
            <v>1.5511655568591021</v>
          </cell>
          <cell r="BZ80">
            <v>2.1396243081271304</v>
          </cell>
          <cell r="CA80">
            <v>0.1911163229656232</v>
          </cell>
          <cell r="CB80">
            <v>-0.23326252896377353</v>
          </cell>
          <cell r="CD80">
            <v>12192.52713624225</v>
          </cell>
          <cell r="CE80">
            <v>614.21762943809517</v>
          </cell>
          <cell r="CF80">
            <v>944.11411693209084</v>
          </cell>
          <cell r="CG80">
            <v>171.89442939631772</v>
          </cell>
          <cell r="CH80">
            <v>41.661137876013527</v>
          </cell>
          <cell r="CI80">
            <v>198.64052357892797</v>
          </cell>
          <cell r="CJ80">
            <v>-233.35067448021255</v>
          </cell>
          <cell r="CK80">
            <v>765.26870056104963</v>
          </cell>
          <cell r="CL80">
            <v>2691.323131540441</v>
          </cell>
          <cell r="CM80">
            <v>8575.1067947093979</v>
          </cell>
          <cell r="CN80">
            <v>1429.5294485001941</v>
          </cell>
          <cell r="CO80">
            <v>1056.3120802914564</v>
          </cell>
          <cell r="CP80">
            <v>1947.0279659565203</v>
          </cell>
          <cell r="CQ80">
            <v>1441.7600510027478</v>
          </cell>
          <cell r="CR80">
            <v>316.3445019051469</v>
          </cell>
          <cell r="CS80">
            <v>137.62115753700891</v>
          </cell>
          <cell r="CT80">
            <v>2175.9519428746135</v>
          </cell>
          <cell r="CU80">
            <v>70.559646641675499</v>
          </cell>
          <cell r="CV80">
            <v>-632.23453637771308</v>
          </cell>
        </row>
        <row r="81">
          <cell r="B81">
            <v>799110.79077618744</v>
          </cell>
          <cell r="D81">
            <v>76514.089222981609</v>
          </cell>
          <cell r="J81">
            <v>45087.62173490593</v>
          </cell>
          <cell r="K81">
            <v>397583.63539661758</v>
          </cell>
          <cell r="T81">
            <v>272760.34613742057</v>
          </cell>
          <cell r="V81">
            <v>0.62713770511946265</v>
          </cell>
          <cell r="W81">
            <v>1.4558288513186302</v>
          </cell>
          <cell r="X81">
            <v>0.16174563731912173</v>
          </cell>
          <cell r="Y81">
            <v>0.13288407556490966</v>
          </cell>
          <cell r="Z81">
            <v>-0.53022957006388927</v>
          </cell>
          <cell r="AA81">
            <v>-0.34458738312090897</v>
          </cell>
          <cell r="AB81">
            <v>0.38461685582669158</v>
          </cell>
          <cell r="AC81">
            <v>0.58549493028019484</v>
          </cell>
          <cell r="AD81">
            <v>1.373288682463869</v>
          </cell>
          <cell r="AE81">
            <v>0.45236947114923876</v>
          </cell>
          <cell r="AF81">
            <v>0.37484621953252084</v>
          </cell>
          <cell r="AG81">
            <v>0.14603040768770281</v>
          </cell>
          <cell r="AH81">
            <v>0.92946104439750599</v>
          </cell>
          <cell r="AI81">
            <v>1.4676176687772102</v>
          </cell>
          <cell r="AJ81">
            <v>0.62230249637900137</v>
          </cell>
          <cell r="AK81">
            <v>1.0021844195101437</v>
          </cell>
          <cell r="AL81">
            <v>0.56088941462650865</v>
          </cell>
          <cell r="AM81">
            <v>-0.54174834717199971</v>
          </cell>
          <cell r="AN81">
            <v>0.8700477680072316</v>
          </cell>
          <cell r="AP81">
            <v>4980.2917870144593</v>
          </cell>
          <cell r="AQ81">
            <v>102.81476109222422</v>
          </cell>
          <cell r="AR81">
            <v>123.55835101033153</v>
          </cell>
          <cell r="AS81">
            <v>14.709217177856772</v>
          </cell>
          <cell r="AT81">
            <v>-81.514303962660051</v>
          </cell>
          <cell r="AU81">
            <v>-30.448570003305576</v>
          </cell>
          <cell r="AV81">
            <v>38.092151726314114</v>
          </cell>
          <cell r="AW81">
            <v>182.71985607213355</v>
          </cell>
          <cell r="AX81">
            <v>610.79522478261788</v>
          </cell>
          <cell r="AY81">
            <v>1790.4475507032475</v>
          </cell>
          <cell r="AZ81">
            <v>374.51039884611964</v>
          </cell>
          <cell r="BA81">
            <v>86.190808890569315</v>
          </cell>
          <cell r="BB81">
            <v>360.76850458028639</v>
          </cell>
          <cell r="BC81">
            <v>341.48471892311136</v>
          </cell>
          <cell r="BD81">
            <v>154.97613268213536</v>
          </cell>
          <cell r="BE81">
            <v>90.294149714765808</v>
          </cell>
          <cell r="BF81">
            <v>582.61716581023938</v>
          </cell>
          <cell r="BG81">
            <v>-200.39432874391787</v>
          </cell>
          <cell r="BH81">
            <v>2352.6758994260454</v>
          </cell>
          <cell r="BJ81">
            <v>2.0033354119975755</v>
          </cell>
          <cell r="BK81">
            <v>12.573650935643554</v>
          </cell>
          <cell r="BL81">
            <v>0.90955851587974923</v>
          </cell>
          <cell r="BM81">
            <v>1.9120444423766259</v>
          </cell>
          <cell r="BN81">
            <v>-0.49116893668396111</v>
          </cell>
          <cell r="BO81">
            <v>0.37826000733638399</v>
          </cell>
          <cell r="BP81">
            <v>-0.82101142970626428</v>
          </cell>
          <cell r="BQ81">
            <v>1.9695558449748019</v>
          </cell>
          <cell r="BR81">
            <v>6.1840803902792452</v>
          </cell>
          <cell r="BS81">
            <v>2.2288689572290021</v>
          </cell>
          <cell r="BT81">
            <v>1.4651698460327101</v>
          </cell>
          <cell r="BU81">
            <v>1.6100664449580693</v>
          </cell>
          <cell r="BV81">
            <v>5.4884684419113539</v>
          </cell>
          <cell r="BW81">
            <v>6.0710166972631097</v>
          </cell>
          <cell r="BX81">
            <v>1.0876471834914359</v>
          </cell>
          <cell r="BY81">
            <v>1.498185366202831</v>
          </cell>
          <cell r="BZ81">
            <v>2.4163941966897307</v>
          </cell>
          <cell r="CA81">
            <v>6.9749698958165851E-2</v>
          </cell>
          <cell r="CB81">
            <v>1.0784581989021103</v>
          </cell>
          <cell r="CD81">
            <v>15694.456841094885</v>
          </cell>
          <cell r="CE81">
            <v>800.28891305470643</v>
          </cell>
          <cell r="CF81">
            <v>689.66748503407871</v>
          </cell>
          <cell r="CG81">
            <v>207.95329897314514</v>
          </cell>
          <cell r="CH81">
            <v>-75.479717180338412</v>
          </cell>
          <cell r="CI81">
            <v>33.18327026755469</v>
          </cell>
          <cell r="CJ81">
            <v>-82.300767665423336</v>
          </cell>
          <cell r="CK81">
            <v>606.31140063915154</v>
          </cell>
          <cell r="CL81">
            <v>2625.868928659911</v>
          </cell>
          <cell r="CM81">
            <v>8668.4107129125623</v>
          </cell>
          <cell r="CN81">
            <v>1448.1269107707049</v>
          </cell>
          <cell r="CO81">
            <v>936.60929177895741</v>
          </cell>
          <cell r="CP81">
            <v>2038.2692963239388</v>
          </cell>
          <cell r="CQ81">
            <v>1351.29603402051</v>
          </cell>
          <cell r="CR81">
            <v>269.61712786542193</v>
          </cell>
          <cell r="CS81">
            <v>134.32288327330571</v>
          </cell>
          <cell r="CT81">
            <v>2464.5262076183426</v>
          </cell>
          <cell r="CU81">
            <v>25.642961261459277</v>
          </cell>
          <cell r="CV81">
            <v>2910.2208014335483</v>
          </cell>
        </row>
        <row r="82">
          <cell r="B82">
            <v>802436.0506866551</v>
          </cell>
          <cell r="D82">
            <v>76586.582999568927</v>
          </cell>
          <cell r="J82">
            <v>45771.313595918022</v>
          </cell>
          <cell r="K82">
            <v>401262.60831942683</v>
          </cell>
          <cell r="T82">
            <v>271885.64253715717</v>
          </cell>
          <cell r="V82">
            <v>0.4161200109984442</v>
          </cell>
          <cell r="W82">
            <v>-3.2825097486007038</v>
          </cell>
          <cell r="X82">
            <v>9.4745657072459188E-2</v>
          </cell>
          <cell r="Y82">
            <v>0.75070952899400911</v>
          </cell>
          <cell r="Z82">
            <v>0.60346752597764119</v>
          </cell>
          <cell r="AA82">
            <v>3.6629729882031725E-2</v>
          </cell>
          <cell r="AB82">
            <v>0.65131508804885385</v>
          </cell>
          <cell r="AC82">
            <v>-0.54467209527639948</v>
          </cell>
          <cell r="AD82">
            <v>1.5163626616455428</v>
          </cell>
          <cell r="AE82">
            <v>0.92533308599063169</v>
          </cell>
          <cell r="AF82">
            <v>0.65225329626479311</v>
          </cell>
          <cell r="AG82">
            <v>8.1217076884221306E-2</v>
          </cell>
          <cell r="AH82">
            <v>2.6080320073449403</v>
          </cell>
          <cell r="AI82">
            <v>0.9478587470019173</v>
          </cell>
          <cell r="AJ82">
            <v>0.11885172234618047</v>
          </cell>
          <cell r="AK82">
            <v>0.57314222917455027</v>
          </cell>
          <cell r="AL82">
            <v>0.67158933822684119</v>
          </cell>
          <cell r="AM82">
            <v>2.5765281056608469</v>
          </cell>
          <cell r="AN82">
            <v>-0.32068576413328831</v>
          </cell>
          <cell r="AP82">
            <v>3325.2599104676628</v>
          </cell>
          <cell r="AQ82">
            <v>-235.19504967771445</v>
          </cell>
          <cell r="AR82">
            <v>72.49377658731828</v>
          </cell>
          <cell r="AS82">
            <v>83.208036602638458</v>
          </cell>
          <cell r="AT82">
            <v>92.28155431347659</v>
          </cell>
          <cell r="AU82">
            <v>3.2255378083573305</v>
          </cell>
          <cell r="AV82">
            <v>64.753835392026303</v>
          </cell>
          <cell r="AW82">
            <v>-170.97518752918404</v>
          </cell>
          <cell r="AX82">
            <v>683.69186101209198</v>
          </cell>
          <cell r="AY82">
            <v>3678.9729228092474</v>
          </cell>
          <cell r="AZ82">
            <v>654.11170599075558</v>
          </cell>
          <cell r="BA82">
            <v>48.006357262696838</v>
          </cell>
          <cell r="BB82">
            <v>1021.711531545785</v>
          </cell>
          <cell r="BC82">
            <v>223.78420419505346</v>
          </cell>
          <cell r="BD82">
            <v>29.78262728887421</v>
          </cell>
          <cell r="BE82">
            <v>52.156103808165426</v>
          </cell>
          <cell r="BF82">
            <v>701.51818118232768</v>
          </cell>
          <cell r="BG82">
            <v>947.90221153559105</v>
          </cell>
          <cell r="BH82">
            <v>-874.70360026339768</v>
          </cell>
          <cell r="BJ82">
            <v>1.9294345203786367</v>
          </cell>
          <cell r="BK82">
            <v>5.2389033774451033</v>
          </cell>
          <cell r="BL82">
            <v>1.1891979500856298</v>
          </cell>
          <cell r="BM82">
            <v>2.2427048793668192</v>
          </cell>
          <cell r="BN82">
            <v>0.75619305918401825</v>
          </cell>
          <cell r="BO82">
            <v>0.48554645737335367</v>
          </cell>
          <cell r="BP82">
            <v>-8.9305186148436189E-2</v>
          </cell>
          <cell r="BQ82">
            <v>1.6475792556535307</v>
          </cell>
          <cell r="BR82">
            <v>6.7004061735172593</v>
          </cell>
          <cell r="BS82">
            <v>2.4024783484562162</v>
          </cell>
          <cell r="BT82">
            <v>2.0499928507067722</v>
          </cell>
          <cell r="BU82">
            <v>1.2121160860663061</v>
          </cell>
          <cell r="BV82">
            <v>6.30201639172705</v>
          </cell>
          <cell r="BW82">
            <v>5.8949873329651403</v>
          </cell>
          <cell r="BX82">
            <v>1.0535347592190769</v>
          </cell>
          <cell r="BY82">
            <v>1.8920061951081202</v>
          </cell>
          <cell r="BZ82">
            <v>1.5171480125570458</v>
          </cell>
          <cell r="CA82">
            <v>2.6244008724500389</v>
          </cell>
          <cell r="CB82">
            <v>0.61281812649267575</v>
          </cell>
          <cell r="CD82">
            <v>15189.40847534663</v>
          </cell>
          <cell r="CE82">
            <v>344.97787696266641</v>
          </cell>
          <cell r="CF82">
            <v>900.06254968119902</v>
          </cell>
          <cell r="CG82">
            <v>244.95215054744585</v>
          </cell>
          <cell r="CH82">
            <v>115.46088526459425</v>
          </cell>
          <cell r="CI82">
            <v>42.565198568810956</v>
          </cell>
          <cell r="CJ82">
            <v>-8.9445503370661754</v>
          </cell>
          <cell r="CK82">
            <v>506.02886563741777</v>
          </cell>
          <cell r="CL82">
            <v>2874.2757706971315</v>
          </cell>
          <cell r="CM82">
            <v>9414.0761442520306</v>
          </cell>
          <cell r="CN82">
            <v>2027.67575579595</v>
          </cell>
          <cell r="CO82">
            <v>708.46057332745113</v>
          </cell>
          <cell r="CP82">
            <v>2383.0588202741928</v>
          </cell>
          <cell r="CQ82">
            <v>1326.7539560497353</v>
          </cell>
          <cell r="CR82">
            <v>261.55964928946196</v>
          </cell>
          <cell r="CS82">
            <v>169.94453074474586</v>
          </cell>
          <cell r="CT82">
            <v>1571.5587006608985</v>
          </cell>
          <cell r="CU82">
            <v>965.06415810964972</v>
          </cell>
          <cell r="CV82">
            <v>1656.0161337534664</v>
          </cell>
        </row>
        <row r="83">
          <cell r="B83">
            <v>797652.06344803656</v>
          </cell>
          <cell r="D83">
            <v>76143.661056148776</v>
          </cell>
          <cell r="J83">
            <v>45383.76252320785</v>
          </cell>
          <cell r="K83">
            <v>397557.19100620784</v>
          </cell>
          <cell r="T83">
            <v>271236.29907355079</v>
          </cell>
          <cell r="V83">
            <v>-0.59618298985006923</v>
          </cell>
          <cell r="W83">
            <v>5.790074417416391</v>
          </cell>
          <cell r="X83">
            <v>-0.57832837825215755</v>
          </cell>
          <cell r="Y83">
            <v>-0.38964872007329898</v>
          </cell>
          <cell r="Z83">
            <v>0.80114886544269126</v>
          </cell>
          <cell r="AA83">
            <v>6.6201405512766875E-2</v>
          </cell>
          <cell r="AB83">
            <v>-1.885594110470068E-2</v>
          </cell>
          <cell r="AC83">
            <v>-1.6867796676777402</v>
          </cell>
          <cell r="AD83">
            <v>-0.84671171146972757</v>
          </cell>
          <cell r="AE83">
            <v>-0.92343947240388635</v>
          </cell>
          <cell r="AF83">
            <v>-0.89325753524233109</v>
          </cell>
          <cell r="AG83">
            <v>-0.49129248785095836</v>
          </cell>
          <cell r="AH83">
            <v>-3.3313313003548228</v>
          </cell>
          <cell r="AI83">
            <v>-0.46373688638113864</v>
          </cell>
          <cell r="AJ83">
            <v>6.7110981635787326E-2</v>
          </cell>
          <cell r="AK83">
            <v>0.65698628431678507</v>
          </cell>
          <cell r="AL83">
            <v>-9.6675830184345113E-2</v>
          </cell>
          <cell r="AM83">
            <v>-2.7527155443197171</v>
          </cell>
          <cell r="AN83">
            <v>-0.23882962614241166</v>
          </cell>
          <cell r="AP83">
            <v>-4783.9872386185452</v>
          </cell>
          <cell r="AQ83">
            <v>401.2465543373628</v>
          </cell>
          <cell r="AR83">
            <v>-442.92194342015136</v>
          </cell>
          <cell r="AS83">
            <v>-43.51256781812117</v>
          </cell>
          <cell r="AT83">
            <v>123.25006814576409</v>
          </cell>
          <cell r="AU83">
            <v>5.8316933943970071</v>
          </cell>
          <cell r="AV83">
            <v>-1.8868701960855105</v>
          </cell>
          <cell r="AW83">
            <v>-526.6042669461167</v>
          </cell>
          <cell r="AX83">
            <v>-387.55107271017187</v>
          </cell>
          <cell r="AY83">
            <v>-3705.4173132189899</v>
          </cell>
          <cell r="AZ83">
            <v>-901.64551990844484</v>
          </cell>
          <cell r="BA83">
            <v>-290.63244797175139</v>
          </cell>
          <cell r="BB83">
            <v>-1339.1047836280559</v>
          </cell>
          <cell r="BC83">
            <v>-110.52348220011845</v>
          </cell>
          <cell r="BD83">
            <v>16.837087860985775</v>
          </cell>
          <cell r="BE83">
            <v>60.128594820158469</v>
          </cell>
          <cell r="BF83">
            <v>-101.66230993844511</v>
          </cell>
          <cell r="BG83">
            <v>-1038.8144522534349</v>
          </cell>
          <cell r="BH83">
            <v>-649.34346360637574</v>
          </cell>
          <cell r="BJ83">
            <v>0.85203039620587173</v>
          </cell>
          <cell r="BK83">
            <v>9.1692684058352292</v>
          </cell>
          <cell r="BL83">
            <v>0.34206230036957219</v>
          </cell>
          <cell r="BM83">
            <v>1.3340904188493763</v>
          </cell>
          <cell r="BN83">
            <v>1.340276104844329</v>
          </cell>
          <cell r="BO83">
            <v>9.6357321510942562E-2</v>
          </cell>
          <cell r="BP83">
            <v>1.7587309422006481</v>
          </cell>
          <cell r="BQ83">
            <v>-0.88280311908599529</v>
          </cell>
          <cell r="BR83">
            <v>3.4518465654279851</v>
          </cell>
          <cell r="BS83">
            <v>0.88954813067962935</v>
          </cell>
          <cell r="BT83">
            <v>0.3645054338260012</v>
          </cell>
          <cell r="BU83">
            <v>0.22351505977882269</v>
          </cell>
          <cell r="BV83">
            <v>0.40345776103214437</v>
          </cell>
          <cell r="BW83">
            <v>3.1038706148767137</v>
          </cell>
          <cell r="BX83">
            <v>0.51044687716319537</v>
          </cell>
          <cell r="BY83">
            <v>2.0796567035052949</v>
          </cell>
          <cell r="BZ83">
            <v>2.0075047170348803</v>
          </cell>
          <cell r="CA83">
            <v>-0.65591409980233495</v>
          </cell>
          <cell r="CB83">
            <v>0.31210563268715408</v>
          </cell>
          <cell r="CD83">
            <v>6738.8212313039694</v>
          </cell>
          <cell r="CE83">
            <v>615.75277657910647</v>
          </cell>
          <cell r="CF83">
            <v>259.57086452399381</v>
          </cell>
          <cell r="CG83">
            <v>146.44536217173118</v>
          </cell>
          <cell r="CH83">
            <v>205.09336923108094</v>
          </cell>
          <cell r="CI83">
            <v>8.4855761005437671</v>
          </cell>
          <cell r="CJ83">
            <v>172.91777388688024</v>
          </cell>
          <cell r="CK83">
            <v>-273.37121686624596</v>
          </cell>
          <cell r="CL83">
            <v>1514.306317315044</v>
          </cell>
          <cell r="CM83">
            <v>3505.2813958463375</v>
          </cell>
          <cell r="CN83">
            <v>363.3174022166495</v>
          </cell>
          <cell r="CO83">
            <v>131.28110432748508</v>
          </cell>
          <cell r="CP83">
            <v>156.14636488638644</v>
          </cell>
          <cell r="CQ83">
            <v>714.15567186834596</v>
          </cell>
          <cell r="CR83">
            <v>127.49821239055382</v>
          </cell>
          <cell r="CS83">
            <v>187.68135247486498</v>
          </cell>
          <cell r="CT83">
            <v>2067.5044484212849</v>
          </cell>
          <cell r="CU83">
            <v>-242.30316073928407</v>
          </cell>
          <cell r="CV83">
            <v>843.90987703966675</v>
          </cell>
        </row>
        <row r="84">
          <cell r="B84">
            <v>790064.70482318371</v>
          </cell>
          <cell r="D84">
            <v>75988.096657853021</v>
          </cell>
          <cell r="J84">
            <v>46436.823467680428</v>
          </cell>
          <cell r="K84">
            <v>391898.57241577969</v>
          </cell>
          <cell r="T84">
            <v>269063.84979616635</v>
          </cell>
          <cell r="V84">
            <v>-0.95121155859043682</v>
          </cell>
          <cell r="W84">
            <v>-8.9179367771935247</v>
          </cell>
          <cell r="X84">
            <v>-0.20430380695911632</v>
          </cell>
          <cell r="Y84">
            <v>-0.98678003082011134</v>
          </cell>
          <cell r="Z84">
            <v>-0.34429434630963707</v>
          </cell>
          <cell r="AA84">
            <v>-0.52667110492421454</v>
          </cell>
          <cell r="AB84">
            <v>-0.21888466889993241</v>
          </cell>
          <cell r="AC84">
            <v>0.24734311571057432</v>
          </cell>
          <cell r="AD84">
            <v>2.3203473796031604</v>
          </cell>
          <cell r="AE84">
            <v>-1.4233470601063281</v>
          </cell>
          <cell r="AF84">
            <v>-0.83846900565126559</v>
          </cell>
          <cell r="AG84">
            <v>-1.2690775002362376</v>
          </cell>
          <cell r="AH84">
            <v>-9.2765043879572175</v>
          </cell>
          <cell r="AI84">
            <v>-0.18995791817146834</v>
          </cell>
          <cell r="AJ84">
            <v>3.309616371987012E-2</v>
          </cell>
          <cell r="AK84">
            <v>4.8092118335030243E-2</v>
          </cell>
          <cell r="AL84">
            <v>0.32927149103623155</v>
          </cell>
          <cell r="AM84">
            <v>-2.1300192267785456</v>
          </cell>
          <cell r="AN84">
            <v>-0.80094341531895541</v>
          </cell>
          <cell r="AP84">
            <v>-7587.3586248528445</v>
          </cell>
          <cell r="AQ84">
            <v>-653.7873032173693</v>
          </cell>
          <cell r="AR84">
            <v>-155.56439829575538</v>
          </cell>
          <cell r="AS84">
            <v>-109.76560691913619</v>
          </cell>
          <cell r="AT84">
            <v>-53.39115539708655</v>
          </cell>
          <cell r="AU84">
            <v>-46.425263624607396</v>
          </cell>
          <cell r="AV84">
            <v>-21.89914995415711</v>
          </cell>
          <cell r="AW84">
            <v>75.916777599242778</v>
          </cell>
          <cell r="AX84">
            <v>1053.0609444725778</v>
          </cell>
          <cell r="AY84">
            <v>-5658.6185904281447</v>
          </cell>
          <cell r="AZ84">
            <v>-838.7824896187376</v>
          </cell>
          <cell r="BA84">
            <v>-747.05608266752097</v>
          </cell>
          <cell r="BB84">
            <v>-3604.6809224212266</v>
          </cell>
          <cell r="BC84">
            <v>-45.063160858200717</v>
          </cell>
          <cell r="BD84">
            <v>8.3088784291321645</v>
          </cell>
          <cell r="BE84">
            <v>4.4303963641450537</v>
          </cell>
          <cell r="BF84">
            <v>345.92036665952764</v>
          </cell>
          <cell r="BG84">
            <v>-781.69557631516363</v>
          </cell>
          <cell r="BH84">
            <v>-2172.4492773844395</v>
          </cell>
          <cell r="BJ84">
            <v>-0.51198060912714949</v>
          </cell>
          <cell r="BK84">
            <v>-5.4503764427280332</v>
          </cell>
          <cell r="BL84">
            <v>-0.52681164736598785</v>
          </cell>
          <cell r="BM84">
            <v>-0.50013435214185664</v>
          </cell>
          <cell r="BN84">
            <v>0.52445244230667765</v>
          </cell>
          <cell r="BO84">
            <v>-0.7674825306836941</v>
          </cell>
          <cell r="BP84">
            <v>0.79826931635438303</v>
          </cell>
          <cell r="BQ84">
            <v>-1.4065181627667567</v>
          </cell>
          <cell r="BR84">
            <v>4.4067823883770174</v>
          </cell>
          <cell r="BS84">
            <v>-0.98400264323166287</v>
          </cell>
          <cell r="BT84">
            <v>-0.71244417574561902</v>
          </cell>
          <cell r="BU84">
            <v>-1.5307573277995368</v>
          </cell>
          <cell r="BV84">
            <v>-9.1751215678778308</v>
          </cell>
          <cell r="BW84">
            <v>1.7607140802576859</v>
          </cell>
          <cell r="BX84">
            <v>0.8428667878941587</v>
          </cell>
          <cell r="BY84">
            <v>2.2976177348755344</v>
          </cell>
          <cell r="BZ84">
            <v>1.4713944796593825</v>
          </cell>
          <cell r="CA84">
            <v>-2.9007664170451419</v>
          </cell>
          <cell r="CB84">
            <v>-0.49696091854399826</v>
          </cell>
          <cell r="CD84">
            <v>-4065.7941659892676</v>
          </cell>
          <cell r="CE84">
            <v>-384.92103746549674</v>
          </cell>
          <cell r="CF84">
            <v>-402.43421411825693</v>
          </cell>
          <cell r="CG84">
            <v>-55.360920956762129</v>
          </cell>
          <cell r="CH84">
            <v>80.626163099494079</v>
          </cell>
          <cell r="CI84">
            <v>-67.816602425158635</v>
          </cell>
          <cell r="CJ84">
            <v>79.059966968097797</v>
          </cell>
          <cell r="CK84">
            <v>-438.94282080392441</v>
          </cell>
          <cell r="CL84">
            <v>1959.9969575571158</v>
          </cell>
          <cell r="CM84">
            <v>-3894.6154301346396</v>
          </cell>
          <cell r="CN84">
            <v>-711.80590469030722</v>
          </cell>
          <cell r="CO84">
            <v>-903.4913644860062</v>
          </cell>
          <cell r="CP84">
            <v>-3561.3056699232111</v>
          </cell>
          <cell r="CQ84">
            <v>409.68228005984565</v>
          </cell>
          <cell r="CR84">
            <v>209.90472626112751</v>
          </cell>
          <cell r="CS84">
            <v>207.00924470723476</v>
          </cell>
          <cell r="CT84">
            <v>1528.3934037136496</v>
          </cell>
          <cell r="CU84">
            <v>-1073.0021457769253</v>
          </cell>
          <cell r="CV84">
            <v>-1343.8204418281675</v>
          </cell>
        </row>
        <row r="85">
          <cell r="B85">
            <v>806563.86441132054</v>
          </cell>
          <cell r="D85">
            <v>76266.535188652357</v>
          </cell>
          <cell r="J85">
            <v>47411.370513817019</v>
          </cell>
          <cell r="K85">
            <v>402581.41322125471</v>
          </cell>
          <cell r="T85">
            <v>273571.28338450892</v>
          </cell>
          <cell r="V85">
            <v>2.0883301693409129</v>
          </cell>
          <cell r="W85">
            <v>0.83715115815696794</v>
          </cell>
          <cell r="X85">
            <v>0.36642387827272582</v>
          </cell>
          <cell r="Y85">
            <v>4.363063846548676</v>
          </cell>
          <cell r="Z85">
            <v>-0.51119797436510739</v>
          </cell>
          <cell r="AA85">
            <v>0.31300693414502145</v>
          </cell>
          <cell r="AB85">
            <v>-0.53461370323412138</v>
          </cell>
          <cell r="AC85">
            <v>-0.31583097521794556</v>
          </cell>
          <cell r="AD85">
            <v>2.0986514006817503</v>
          </cell>
          <cell r="AE85">
            <v>2.7259198061434065</v>
          </cell>
          <cell r="AF85">
            <v>3.8669068953491648</v>
          </cell>
          <cell r="AG85">
            <v>2.0002225993699829</v>
          </cell>
          <cell r="AH85">
            <v>7.4519525569192613</v>
          </cell>
          <cell r="AI85">
            <v>0.92670923353770362</v>
          </cell>
          <cell r="AJ85">
            <v>0.5525332820183193</v>
          </cell>
          <cell r="AK85">
            <v>1.7248996923784343</v>
          </cell>
          <cell r="AL85">
            <v>0.8896949372616314</v>
          </cell>
          <cell r="AM85">
            <v>4.4614102484362261</v>
          </cell>
          <cell r="AN85">
            <v>1.675228237370896</v>
          </cell>
          <cell r="AP85">
            <v>16499.159588136827</v>
          </cell>
          <cell r="AQ85">
            <v>55.899617383410259</v>
          </cell>
          <cell r="AR85">
            <v>278.43853079933615</v>
          </cell>
          <cell r="AS85">
            <v>480.54126061655552</v>
          </cell>
          <cell r="AT85">
            <v>-79.00066025655542</v>
          </cell>
          <cell r="AU85">
            <v>27.445774903735582</v>
          </cell>
          <cell r="AV85">
            <v>-53.370387260494681</v>
          </cell>
          <cell r="AW85">
            <v>-97.17745720390667</v>
          </cell>
          <cell r="AX85">
            <v>974.54704613659123</v>
          </cell>
          <cell r="AY85">
            <v>10682.840805475018</v>
          </cell>
          <cell r="AZ85">
            <v>3835.917703545565</v>
          </cell>
          <cell r="BA85">
            <v>1162.5097029556928</v>
          </cell>
          <cell r="BB85">
            <v>2627.0741461238867</v>
          </cell>
          <cell r="BC85">
            <v>219.42291421530535</v>
          </cell>
          <cell r="BD85">
            <v>138.76083432322412</v>
          </cell>
          <cell r="BE85">
            <v>158.97957471772679</v>
          </cell>
          <cell r="BF85">
            <v>937.75800550464191</v>
          </cell>
          <cell r="BG85">
            <v>1602.4179240889789</v>
          </cell>
          <cell r="BH85">
            <v>4507.4335883425665</v>
          </cell>
          <cell r="BJ85">
            <v>0.93267087882693556</v>
          </cell>
          <cell r="BK85">
            <v>-6.026940092682942</v>
          </cell>
          <cell r="BL85">
            <v>-0.32354045750687677</v>
          </cell>
          <cell r="BM85">
            <v>3.7033031375996783</v>
          </cell>
          <cell r="BN85">
            <v>0.54368583078696631</v>
          </cell>
          <cell r="BO85">
            <v>-0.11267876376052088</v>
          </cell>
          <cell r="BP85">
            <v>-0.1247490938180551</v>
          </cell>
          <cell r="BQ85">
            <v>-2.289994049173194</v>
          </cell>
          <cell r="BR85">
            <v>5.1538508563916841</v>
          </cell>
          <cell r="BS85">
            <v>1.2570381121575824</v>
          </cell>
          <cell r="BT85">
            <v>2.7417894530014975</v>
          </cell>
          <cell r="BU85">
            <v>0.29238933253623589</v>
          </cell>
          <cell r="BV85">
            <v>-3.3056312072907934</v>
          </cell>
          <cell r="BW85">
            <v>1.2182431926323734</v>
          </cell>
          <cell r="BX85">
            <v>0.7729446392738426</v>
          </cell>
          <cell r="BY85">
            <v>3.0296024057016924</v>
          </cell>
          <cell r="BZ85">
            <v>1.8031770950341475</v>
          </cell>
          <cell r="CA85">
            <v>1.9837238796804657</v>
          </cell>
          <cell r="CB85">
            <v>0.29730760301931447</v>
          </cell>
          <cell r="CD85">
            <v>7453.0736351330997</v>
          </cell>
          <cell r="CE85">
            <v>-431.8361811743107</v>
          </cell>
          <cell r="CF85">
            <v>-247.55403432925232</v>
          </cell>
          <cell r="CG85">
            <v>410.47112248193662</v>
          </cell>
          <cell r="CH85">
            <v>83.13980680559871</v>
          </cell>
          <cell r="CI85">
            <v>-9.9222575181174761</v>
          </cell>
          <cell r="CJ85">
            <v>-12.402572018710998</v>
          </cell>
          <cell r="CK85">
            <v>-718.84013407996463</v>
          </cell>
          <cell r="CL85">
            <v>2323.7487789110892</v>
          </cell>
          <cell r="CM85">
            <v>4997.7778246371308</v>
          </cell>
          <cell r="CN85">
            <v>2749.6014000091382</v>
          </cell>
          <cell r="CO85">
            <v>172.82752957911725</v>
          </cell>
          <cell r="CP85">
            <v>-1295.0000283796107</v>
          </cell>
          <cell r="CQ85">
            <v>287.62047535203965</v>
          </cell>
          <cell r="CR85">
            <v>193.68942790221627</v>
          </cell>
          <cell r="CS85">
            <v>275.69466971019574</v>
          </cell>
          <cell r="CT85">
            <v>1883.5342434080521</v>
          </cell>
          <cell r="CU85">
            <v>729.81010705597146</v>
          </cell>
          <cell r="CV85">
            <v>810.93724708835362</v>
          </cell>
        </row>
        <row r="86">
          <cell r="B86">
            <v>808714.27694580494</v>
          </cell>
          <cell r="D86">
            <v>76502.552901907431</v>
          </cell>
          <cell r="J86">
            <v>47910.247139063489</v>
          </cell>
          <cell r="K86">
            <v>401998.25988676993</v>
          </cell>
          <cell r="T86">
            <v>275084.15933106275</v>
          </cell>
          <cell r="V86">
            <v>0.26661404376873143</v>
          </cell>
          <cell r="W86">
            <v>7.2148622239312177</v>
          </cell>
          <cell r="X86">
            <v>0.3094643183557011</v>
          </cell>
          <cell r="Y86">
            <v>0.39115479396751862</v>
          </cell>
          <cell r="Z86">
            <v>0.16313001065861865</v>
          </cell>
          <cell r="AA86">
            <v>0.28823625531004815</v>
          </cell>
          <cell r="AB86">
            <v>-0.21697185070318481</v>
          </cell>
          <cell r="AC86">
            <v>0.52872018241909569</v>
          </cell>
          <cell r="AD86">
            <v>1.0522299183506778</v>
          </cell>
          <cell r="AE86">
            <v>-0.14485351666354562</v>
          </cell>
          <cell r="AF86">
            <v>-1.3975618462342076</v>
          </cell>
          <cell r="AG86">
            <v>0.32639982507234322</v>
          </cell>
          <cell r="AH86">
            <v>-1.7463383941436428</v>
          </cell>
          <cell r="AI86">
            <v>0.53764162807894422</v>
          </cell>
          <cell r="AJ86">
            <v>-0.50945437648721725</v>
          </cell>
          <cell r="AK86">
            <v>1.1671599557010692</v>
          </cell>
          <cell r="AL86">
            <v>1.2347546588478808</v>
          </cell>
          <cell r="AM86">
            <v>-0.25973712743670996</v>
          </cell>
          <cell r="AN86">
            <v>0.55300977786745253</v>
          </cell>
          <cell r="AP86">
            <v>2150.4125344844069</v>
          </cell>
          <cell r="AQ86">
            <v>485.79558391393402</v>
          </cell>
          <cell r="AR86">
            <v>236.01771325507434</v>
          </cell>
          <cell r="AS86">
            <v>44.960858253427432</v>
          </cell>
          <cell r="AT86">
            <v>25.081278045983709</v>
          </cell>
          <cell r="AU86">
            <v>25.35288544795003</v>
          </cell>
          <cell r="AV86">
            <v>-21.54446106800242</v>
          </cell>
          <cell r="AW86">
            <v>162.16715257571559</v>
          </cell>
          <cell r="AX86">
            <v>498.87662524647021</v>
          </cell>
          <cell r="AY86">
            <v>-583.15333448478486</v>
          </cell>
          <cell r="AZ86">
            <v>-1439.9711801795202</v>
          </cell>
          <cell r="BA86">
            <v>193.49479789048928</v>
          </cell>
          <cell r="BB86">
            <v>-661.5230222977043</v>
          </cell>
          <cell r="BC86">
            <v>128.48058019107339</v>
          </cell>
          <cell r="BD86">
            <v>-128.6491062327259</v>
          </cell>
          <cell r="BE86">
            <v>109.42968152260255</v>
          </cell>
          <cell r="BF86">
            <v>1313.0375417539617</v>
          </cell>
          <cell r="BG86">
            <v>-97.452627133025089</v>
          </cell>
          <cell r="BH86">
            <v>1512.8759465538315</v>
          </cell>
          <cell r="BJ86">
            <v>0.78239583749726282</v>
          </cell>
          <cell r="BK86">
            <v>4.1725611834563026</v>
          </cell>
          <cell r="BL86">
            <v>-0.10971908442758416</v>
          </cell>
          <cell r="BM86">
            <v>3.3332113153651033</v>
          </cell>
          <cell r="BN86">
            <v>0.10360997765284097</v>
          </cell>
          <cell r="BO86">
            <v>0.13855222931096201</v>
          </cell>
          <cell r="BP86">
            <v>-0.98634117327135451</v>
          </cell>
          <cell r="BQ86">
            <v>-1.2354385210704422</v>
          </cell>
          <cell r="BR86">
            <v>4.6730875194637589</v>
          </cell>
          <cell r="BS86">
            <v>0.18333419364044978</v>
          </cell>
          <cell r="BT86">
            <v>0.649420242266463</v>
          </cell>
          <cell r="BU86">
            <v>0.53808941849757819</v>
          </cell>
          <cell r="BV86">
            <v>-7.4090438663646392</v>
          </cell>
          <cell r="BW86">
            <v>0.80692732501217446</v>
          </cell>
          <cell r="BX86">
            <v>0.14053371340896348</v>
          </cell>
          <cell r="BY86">
            <v>3.6381287859007516</v>
          </cell>
          <cell r="BZ86">
            <v>2.3726726125465225</v>
          </cell>
          <cell r="CA86">
            <v>-0.8361501765345225</v>
          </cell>
          <cell r="CB86">
            <v>1.1764198962688655</v>
          </cell>
          <cell r="CD86">
            <v>6278.2262591498438</v>
          </cell>
          <cell r="CE86">
            <v>289.15445241733778</v>
          </cell>
          <cell r="CF86">
            <v>-84.030097661496256</v>
          </cell>
          <cell r="CG86">
            <v>372.22394413272559</v>
          </cell>
          <cell r="CH86">
            <v>15.939530538105828</v>
          </cell>
          <cell r="CI86">
            <v>12.205090121475223</v>
          </cell>
          <cell r="CJ86">
            <v>-98.700868478739721</v>
          </cell>
          <cell r="CK86">
            <v>-385.697793975065</v>
          </cell>
          <cell r="CL86">
            <v>2138.9335431454674</v>
          </cell>
          <cell r="CM86">
            <v>735.65156734309858</v>
          </cell>
          <cell r="CN86">
            <v>655.51851383886242</v>
          </cell>
          <cell r="CO86">
            <v>318.3159702069097</v>
          </cell>
          <cell r="CP86">
            <v>-2978.2345822231</v>
          </cell>
          <cell r="CQ86">
            <v>192.31685134805957</v>
          </cell>
          <cell r="CR86">
            <v>35.257694380616158</v>
          </cell>
          <cell r="CS86">
            <v>332.96824742463286</v>
          </cell>
          <cell r="CT86">
            <v>2495.0536039796862</v>
          </cell>
          <cell r="CU86">
            <v>-315.54473161264468</v>
          </cell>
          <cell r="CV86">
            <v>3198.5167939055827</v>
          </cell>
        </row>
        <row r="87">
          <cell r="B87">
            <v>814753.90084965399</v>
          </cell>
          <cell r="D87">
            <v>77381.143709780023</v>
          </cell>
          <cell r="J87">
            <v>48391.522232400159</v>
          </cell>
          <cell r="K87">
            <v>405913.85700531281</v>
          </cell>
          <cell r="T87">
            <v>275313.20058534131</v>
          </cell>
          <cell r="V87">
            <v>0.74681801422602501</v>
          </cell>
          <cell r="W87">
            <v>7.4125966714715608</v>
          </cell>
          <cell r="X87">
            <v>1.148446391062441</v>
          </cell>
          <cell r="Y87">
            <v>2.3961104206154271</v>
          </cell>
          <cell r="Z87">
            <v>0.64207822162738459</v>
          </cell>
          <cell r="AA87">
            <v>0.89610456185273968</v>
          </cell>
          <cell r="AB87">
            <v>2.8859780831290927</v>
          </cell>
          <cell r="AC87">
            <v>0.44828224052921861</v>
          </cell>
          <cell r="AD87">
            <v>1.0045347750758493</v>
          </cell>
          <cell r="AE87">
            <v>0.97403335020549431</v>
          </cell>
          <cell r="AF87">
            <v>1.0992460961113393</v>
          </cell>
          <cell r="AG87">
            <v>0.43519886108627226</v>
          </cell>
          <cell r="AH87">
            <v>-0.18963348237162059</v>
          </cell>
          <cell r="AI87">
            <v>2.0642105357710605</v>
          </cell>
          <cell r="AJ87">
            <v>1.5919668478318272</v>
          </cell>
          <cell r="AK87">
            <v>2.3056748758469858</v>
          </cell>
          <cell r="AL87">
            <v>0.86414563361991714</v>
          </cell>
          <cell r="AM87">
            <v>1.5116514752363086</v>
          </cell>
          <cell r="AN87">
            <v>8.3262247755566676E-2</v>
          </cell>
          <cell r="AP87">
            <v>6039.6239038490457</v>
          </cell>
          <cell r="AQ87">
            <v>535.11962981827674</v>
          </cell>
          <cell r="AR87">
            <v>878.59080787259154</v>
          </cell>
          <cell r="AS87">
            <v>276.49559286453223</v>
          </cell>
          <cell r="AT87">
            <v>98.880721137715227</v>
          </cell>
          <cell r="AU87">
            <v>79.047378007835505</v>
          </cell>
          <cell r="AV87">
            <v>285.94463294767047</v>
          </cell>
          <cell r="AW87">
            <v>138.22248291483993</v>
          </cell>
          <cell r="AX87">
            <v>481.27509333666967</v>
          </cell>
          <cell r="AY87">
            <v>3915.5971185428789</v>
          </cell>
          <cell r="AZ87">
            <v>1116.7741433899937</v>
          </cell>
          <cell r="BA87">
            <v>258.83461411160533</v>
          </cell>
          <cell r="BB87">
            <v>-70.579784061577811</v>
          </cell>
          <cell r="BC87">
            <v>495.93788484608012</v>
          </cell>
          <cell r="BD87">
            <v>399.96068916647346</v>
          </cell>
          <cell r="BE87">
            <v>218.69677660283742</v>
          </cell>
          <cell r="BF87">
            <v>930.2786297340499</v>
          </cell>
          <cell r="BG87">
            <v>565.69416475343314</v>
          </cell>
          <cell r="BH87">
            <v>229.04125427856343</v>
          </cell>
          <cell r="BJ87">
            <v>2.1440222103470408</v>
          </cell>
          <cell r="BK87">
            <v>5.7702753330387102</v>
          </cell>
          <cell r="BL87">
            <v>1.6251945814881763</v>
          </cell>
          <cell r="BM87">
            <v>6.2230860548843525</v>
          </cell>
          <cell r="BN87">
            <v>-5.4359905295997546E-2</v>
          </cell>
          <cell r="BO87">
            <v>0.96905543018335205</v>
          </cell>
          <cell r="BP87">
            <v>1.8903837105160637</v>
          </cell>
          <cell r="BQ87">
            <v>0.90942513390535051</v>
          </cell>
          <cell r="BR87">
            <v>6.6273916968744739</v>
          </cell>
          <cell r="BS87">
            <v>2.102003482305137</v>
          </cell>
          <cell r="BT87">
            <v>2.6729388277721089</v>
          </cell>
          <cell r="BU87">
            <v>1.474164988301796</v>
          </cell>
          <cell r="BV87">
            <v>-4.3998702761723463</v>
          </cell>
          <cell r="BW87">
            <v>3.3671461246215229</v>
          </cell>
          <cell r="BX87">
            <v>1.6665084195730984</v>
          </cell>
          <cell r="BY87">
            <v>5.3356463342030702</v>
          </cell>
          <cell r="BZ87">
            <v>3.3572430657373031</v>
          </cell>
          <cell r="CA87">
            <v>3.5122596848442988</v>
          </cell>
          <cell r="CB87">
            <v>1.5030810867556532</v>
          </cell>
          <cell r="CD87">
            <v>17101.837401617435</v>
          </cell>
          <cell r="CE87">
            <v>423.02752789825172</v>
          </cell>
          <cell r="CF87">
            <v>1237.4826536312466</v>
          </cell>
          <cell r="CG87">
            <v>692.23210481537899</v>
          </cell>
          <cell r="CH87">
            <v>-8.4298164699430345</v>
          </cell>
          <cell r="CI87">
            <v>85.420774734913721</v>
          </cell>
          <cell r="CJ87">
            <v>189.13063466501626</v>
          </cell>
          <cell r="CK87">
            <v>279.12895588589163</v>
          </cell>
          <cell r="CL87">
            <v>3007.7597091923089</v>
          </cell>
          <cell r="CM87">
            <v>8356.6659991049673</v>
          </cell>
          <cell r="CN87">
            <v>2673.938177137301</v>
          </cell>
          <cell r="CO87">
            <v>867.78303229026642</v>
          </cell>
          <cell r="CP87">
            <v>-1709.7095826566219</v>
          </cell>
          <cell r="CQ87">
            <v>798.77821839425815</v>
          </cell>
          <cell r="CR87">
            <v>418.38129568610384</v>
          </cell>
          <cell r="CS87">
            <v>491.53642920731181</v>
          </cell>
          <cell r="CT87">
            <v>3526.9945436521812</v>
          </cell>
          <cell r="CU87">
            <v>1288.9638853942233</v>
          </cell>
          <cell r="CV87">
            <v>4076.9015117905219</v>
          </cell>
        </row>
        <row r="88">
          <cell r="B88">
            <v>822004.89509048034</v>
          </cell>
          <cell r="D88">
            <v>77590.95626767441</v>
          </cell>
          <cell r="J88">
            <v>48670.723609301982</v>
          </cell>
          <cell r="K88">
            <v>413017.56258101639</v>
          </cell>
          <cell r="T88">
            <v>275404.03210082703</v>
          </cell>
          <cell r="V88">
            <v>0.88996127950595749</v>
          </cell>
          <cell r="W88">
            <v>-5.5783710829099276</v>
          </cell>
          <cell r="X88">
            <v>0.27114171209627891</v>
          </cell>
          <cell r="Y88">
            <v>1.2535784230882641</v>
          </cell>
          <cell r="Z88">
            <v>0.44448090537001494</v>
          </cell>
          <cell r="AA88">
            <v>0.89997839172035743</v>
          </cell>
          <cell r="AB88">
            <v>-1.7385008414536718</v>
          </cell>
          <cell r="AC88">
            <v>0.29033966294029767</v>
          </cell>
          <cell r="AD88">
            <v>0.57696341016295616</v>
          </cell>
          <cell r="AE88">
            <v>1.7500524934310313</v>
          </cell>
          <cell r="AF88">
            <v>1.4455632781917638</v>
          </cell>
          <cell r="AG88">
            <v>6.2910322130926843E-2</v>
          </cell>
          <cell r="AH88">
            <v>7.7504557591755896</v>
          </cell>
          <cell r="AI88">
            <v>1.3883875690239522</v>
          </cell>
          <cell r="AJ88">
            <v>-2.631494920076749E-2</v>
          </cell>
          <cell r="AK88">
            <v>0.89761368193974622</v>
          </cell>
          <cell r="AL88">
            <v>1.0196372825293176</v>
          </cell>
          <cell r="AM88">
            <v>3.0909755248281989</v>
          </cell>
          <cell r="AN88">
            <v>3.2992066959591781E-2</v>
          </cell>
          <cell r="AP88">
            <v>7250.994240826345</v>
          </cell>
          <cell r="AQ88">
            <v>-432.55678515902946</v>
          </cell>
          <cell r="AR88">
            <v>209.81255789438728</v>
          </cell>
          <cell r="AS88">
            <v>148.12090395950509</v>
          </cell>
          <cell r="AT88">
            <v>68.890032627568871</v>
          </cell>
          <cell r="AU88">
            <v>80.100506484368452</v>
          </cell>
          <cell r="AV88">
            <v>-177.22297251435157</v>
          </cell>
          <cell r="AW88">
            <v>89.924087337290985</v>
          </cell>
          <cell r="AX88">
            <v>279.2013769018231</v>
          </cell>
          <cell r="AY88">
            <v>7103.7055757035851</v>
          </cell>
          <cell r="AZ88">
            <v>1484.7572088911111</v>
          </cell>
          <cell r="BA88">
            <v>37.578761000899249</v>
          </cell>
          <cell r="BB88">
            <v>2879.175889930586</v>
          </cell>
          <cell r="BC88">
            <v>340.4532562184686</v>
          </cell>
          <cell r="BD88">
            <v>-6.7165336205980566</v>
          </cell>
          <cell r="BE88">
            <v>87.103078187736173</v>
          </cell>
          <cell r="BF88">
            <v>1107.1555098182143</v>
          </cell>
          <cell r="BG88">
            <v>1174.1984052771586</v>
          </cell>
          <cell r="BH88">
            <v>90.831515485711861</v>
          </cell>
          <cell r="BJ88">
            <v>4.0427309399228006</v>
          </cell>
          <cell r="BK88">
            <v>9.6483910726116839</v>
          </cell>
          <cell r="BL88">
            <v>2.109356175926469</v>
          </cell>
          <cell r="BM88">
            <v>8.6265811529871339</v>
          </cell>
          <cell r="BN88">
            <v>0.73671017847762865</v>
          </cell>
          <cell r="BO88">
            <v>2.4171566821087787</v>
          </cell>
          <cell r="BP88">
            <v>0.33864444201394672</v>
          </cell>
          <cell r="BQ88">
            <v>0.95270565116243322</v>
          </cell>
          <cell r="BR88">
            <v>4.8106222062676673</v>
          </cell>
          <cell r="BS88">
            <v>5.3888918336836289</v>
          </cell>
          <cell r="BT88">
            <v>5.0378509525459414</v>
          </cell>
          <cell r="BU88">
            <v>2.8431621436724175</v>
          </cell>
          <cell r="BV88">
            <v>13.542335189864252</v>
          </cell>
          <cell r="BW88">
            <v>5.0017418547416259</v>
          </cell>
          <cell r="BX88">
            <v>1.6061271993209836</v>
          </cell>
          <cell r="BY88">
            <v>6.2300652189860362</v>
          </cell>
          <cell r="BZ88">
            <v>4.0684443318802055</v>
          </cell>
          <cell r="CA88">
            <v>9.0342487592448997</v>
          </cell>
          <cell r="CB88">
            <v>2.3563857833238444</v>
          </cell>
          <cell r="CD88">
            <v>31940.190267296624</v>
          </cell>
          <cell r="CE88">
            <v>644.25804595659156</v>
          </cell>
          <cell r="CF88">
            <v>1602.8596098213893</v>
          </cell>
          <cell r="CG88">
            <v>950.11861569402026</v>
          </cell>
          <cell r="CH88">
            <v>113.85137155471239</v>
          </cell>
          <cell r="CI88">
            <v>211.94654484388957</v>
          </cell>
          <cell r="CJ88">
            <v>33.806812104821802</v>
          </cell>
          <cell r="CK88">
            <v>293.13626562393983</v>
          </cell>
          <cell r="CL88">
            <v>2233.9001416215542</v>
          </cell>
          <cell r="CM88">
            <v>21118.990165236697</v>
          </cell>
          <cell r="CN88">
            <v>4997.4778756471496</v>
          </cell>
          <cell r="CO88">
            <v>1652.4178759586866</v>
          </cell>
          <cell r="CP88">
            <v>4774.1472296951906</v>
          </cell>
          <cell r="CQ88">
            <v>1184.2946354709275</v>
          </cell>
          <cell r="CR88">
            <v>403.35588363637362</v>
          </cell>
          <cell r="CS88">
            <v>574.20911103090293</v>
          </cell>
          <cell r="CT88">
            <v>4288.2296868108679</v>
          </cell>
          <cell r="CU88">
            <v>3244.8578669865456</v>
          </cell>
          <cell r="CV88">
            <v>6340.1823046606733</v>
          </cell>
        </row>
        <row r="89">
          <cell r="B89">
            <v>828308.01256819605</v>
          </cell>
          <cell r="D89">
            <v>78080.519007678027</v>
          </cell>
          <cell r="J89">
            <v>48993.308163657661</v>
          </cell>
          <cell r="K89">
            <v>418656.49063828844</v>
          </cell>
          <cell r="T89">
            <v>275213.1354953844</v>
          </cell>
          <cell r="V89">
            <v>0.76679804650334749</v>
          </cell>
          <cell r="W89">
            <v>0.58646485899216394</v>
          </cell>
          <cell r="X89">
            <v>0.63095335275249465</v>
          </cell>
          <cell r="Y89">
            <v>1.7499029087837847</v>
          </cell>
          <cell r="Z89">
            <v>0.96321627403839205</v>
          </cell>
          <cell r="AA89">
            <v>-0.4307290650027551</v>
          </cell>
          <cell r="AB89">
            <v>-0.76516988650173756</v>
          </cell>
          <cell r="AC89">
            <v>0.79061067278536346</v>
          </cell>
          <cell r="AD89">
            <v>0.66278972333591035</v>
          </cell>
          <cell r="AE89">
            <v>1.3652998245482495</v>
          </cell>
          <cell r="AF89">
            <v>0.74637956767127367</v>
          </cell>
          <cell r="AG89">
            <v>0.32028083452917411</v>
          </cell>
          <cell r="AH89">
            <v>2.4265954955001501</v>
          </cell>
          <cell r="AI89">
            <v>2.2834282069335465</v>
          </cell>
          <cell r="AJ89">
            <v>0.84520618059982233</v>
          </cell>
          <cell r="AK89">
            <v>2.0228323981299257</v>
          </cell>
          <cell r="AL89">
            <v>2.0332790626930608</v>
          </cell>
          <cell r="AM89">
            <v>1.2428888666340399</v>
          </cell>
          <cell r="AN89">
            <v>-6.931510914580663E-2</v>
          </cell>
          <cell r="AP89">
            <v>6303.1174777157139</v>
          </cell>
          <cell r="AQ89">
            <v>42.938731526944139</v>
          </cell>
          <cell r="AR89">
            <v>489.56274000361736</v>
          </cell>
          <cell r="AS89">
            <v>209.35781602317002</v>
          </cell>
          <cell r="AT89">
            <v>149.95231401991987</v>
          </cell>
          <cell r="AU89">
            <v>-38.681065763019433</v>
          </cell>
          <cell r="AV89">
            <v>-76.645448002405828</v>
          </cell>
          <cell r="AW89">
            <v>245.5791237259582</v>
          </cell>
          <cell r="AX89">
            <v>322.58455435567885</v>
          </cell>
          <cell r="AY89">
            <v>5638.9280572720454</v>
          </cell>
          <cell r="AZ89">
            <v>777.69827419286594</v>
          </cell>
          <cell r="BA89">
            <v>191.43644889200368</v>
          </cell>
          <cell r="BB89">
            <v>971.30910139087791</v>
          </cell>
          <cell r="BC89">
            <v>567.70452201527951</v>
          </cell>
          <cell r="BD89">
            <v>215.67063737551871</v>
          </cell>
          <cell r="BE89">
            <v>198.05455497986259</v>
          </cell>
          <cell r="BF89">
            <v>2230.3124682504422</v>
          </cell>
          <cell r="BG89">
            <v>486.7420501752058</v>
          </cell>
          <cell r="BH89">
            <v>-190.89660544262733</v>
          </cell>
          <cell r="BJ89">
            <v>2.6958991242120423</v>
          </cell>
          <cell r="BK89">
            <v>9.3757995817606918</v>
          </cell>
          <cell r="BL89">
            <v>2.3784793875041066</v>
          </cell>
          <cell r="BM89">
            <v>5.9066654260082174</v>
          </cell>
          <cell r="BN89">
            <v>2.2296183028127858</v>
          </cell>
          <cell r="BO89">
            <v>1.6578201944203119</v>
          </cell>
          <cell r="BP89">
            <v>0.10606408659488142</v>
          </cell>
          <cell r="BQ89">
            <v>2.0732273859957351</v>
          </cell>
          <cell r="BR89">
            <v>3.3366207993916097</v>
          </cell>
          <cell r="BS89">
            <v>3.9930003942330705</v>
          </cell>
          <cell r="BT89">
            <v>1.8821443455491194</v>
          </cell>
          <cell r="BU89">
            <v>1.1493371802500763</v>
          </cell>
          <cell r="BV89">
            <v>8.2321406113697648</v>
          </cell>
          <cell r="BW89">
            <v>6.4132399259241968</v>
          </cell>
          <cell r="BX89">
            <v>1.9018667375548359</v>
          </cell>
          <cell r="BY89">
            <v>6.5411926898270911</v>
          </cell>
          <cell r="BZ89">
            <v>5.2480595638450644</v>
          </cell>
          <cell r="CA89">
            <v>5.674835362989139</v>
          </cell>
          <cell r="CB89">
            <v>0.60015513710474089</v>
          </cell>
          <cell r="CD89">
            <v>21744.148156875512</v>
          </cell>
          <cell r="CE89">
            <v>631.29716010012544</v>
          </cell>
          <cell r="CF89">
            <v>1813.9838190256705</v>
          </cell>
          <cell r="CG89">
            <v>678.93517110063476</v>
          </cell>
          <cell r="CH89">
            <v>342.80434583118767</v>
          </cell>
          <cell r="CI89">
            <v>145.81970417713455</v>
          </cell>
          <cell r="CJ89">
            <v>10.531751362910654</v>
          </cell>
          <cell r="CK89">
            <v>635.8928465538047</v>
          </cell>
          <cell r="CL89">
            <v>1581.9376498406418</v>
          </cell>
          <cell r="CM89">
            <v>16075.077417033724</v>
          </cell>
          <cell r="CN89">
            <v>1939.2584462944506</v>
          </cell>
          <cell r="CO89">
            <v>681.34462189499754</v>
          </cell>
          <cell r="CP89">
            <v>3118.3821849621818</v>
          </cell>
          <cell r="CQ89">
            <v>1532.5762432709016</v>
          </cell>
          <cell r="CR89">
            <v>480.26568668866821</v>
          </cell>
          <cell r="CS89">
            <v>613.28409129303873</v>
          </cell>
          <cell r="CT89">
            <v>5580.7841495566681</v>
          </cell>
          <cell r="CU89">
            <v>2129.1819930727725</v>
          </cell>
          <cell r="CV89">
            <v>1641.8521108754794</v>
          </cell>
        </row>
        <row r="90">
          <cell r="B90">
            <v>834757.75808247004</v>
          </cell>
          <cell r="D90">
            <v>78362.492549002636</v>
          </cell>
          <cell r="J90">
            <v>49596.832464119077</v>
          </cell>
          <cell r="K90">
            <v>424191.84566980053</v>
          </cell>
          <cell r="T90">
            <v>274901.75274113409</v>
          </cell>
          <cell r="V90">
            <v>0.77866511206095002</v>
          </cell>
          <cell r="W90">
            <v>4.6204447960263018</v>
          </cell>
          <cell r="X90">
            <v>0.36113174567511397</v>
          </cell>
          <cell r="Y90">
            <v>0.45709310202322051</v>
          </cell>
          <cell r="Z90">
            <v>0.35925398742087111</v>
          </cell>
          <cell r="AA90">
            <v>-0.16008542687608873</v>
          </cell>
          <cell r="AB90">
            <v>6.708425487265135E-2</v>
          </cell>
          <cell r="AC90">
            <v>0.56698576758047459</v>
          </cell>
          <cell r="AD90">
            <v>1.2318504773047856</v>
          </cell>
          <cell r="AE90">
            <v>1.3221710770739081</v>
          </cell>
          <cell r="AF90">
            <v>1.20977834995315</v>
          </cell>
          <cell r="AG90">
            <v>0.76041712069454537</v>
          </cell>
          <cell r="AH90">
            <v>3.2340391539924296</v>
          </cell>
          <cell r="AI90">
            <v>2.6221082499678916</v>
          </cell>
          <cell r="AJ90">
            <v>6.2814315323955761E-2</v>
          </cell>
          <cell r="AK90">
            <v>0.7971741399871668</v>
          </cell>
          <cell r="AL90">
            <v>1.0929860943117209</v>
          </cell>
          <cell r="AM90">
            <v>1.2551428342135074</v>
          </cell>
          <cell r="AN90">
            <v>-0.11314240277442433</v>
          </cell>
          <cell r="AP90">
            <v>6449.7455142739927</v>
          </cell>
          <cell r="AQ90">
            <v>340.27539522622374</v>
          </cell>
          <cell r="AR90">
            <v>281.97354132460896</v>
          </cell>
          <cell r="AS90">
            <v>55.643430498304951</v>
          </cell>
          <cell r="AT90">
            <v>56.466924531057884</v>
          </cell>
          <cell r="AU90">
            <v>-14.314341654120653</v>
          </cell>
          <cell r="AV90">
            <v>6.6682707950130862</v>
          </cell>
          <cell r="AW90">
            <v>177.50925715434278</v>
          </cell>
          <cell r="AX90">
            <v>603.52430046141671</v>
          </cell>
          <cell r="AY90">
            <v>5535.3550315120956</v>
          </cell>
          <cell r="AZ90">
            <v>1269.9500795773347</v>
          </cell>
          <cell r="BA90">
            <v>455.96793596081261</v>
          </cell>
          <cell r="BB90">
            <v>1325.9223228129704</v>
          </cell>
          <cell r="BC90">
            <v>666.79277395156168</v>
          </cell>
          <cell r="BD90">
            <v>16.163754520999646</v>
          </cell>
          <cell r="BE90">
            <v>79.62977939881057</v>
          </cell>
          <cell r="BF90">
            <v>1223.2781095139071</v>
          </cell>
          <cell r="BG90">
            <v>497.65027577567525</v>
          </cell>
          <cell r="BH90">
            <v>-311.38275425031316</v>
          </cell>
          <cell r="BJ90">
            <v>3.2203562962955345</v>
          </cell>
          <cell r="BK90">
            <v>6.7290911428385281</v>
          </cell>
          <cell r="BL90">
            <v>2.4312125236919169</v>
          </cell>
          <cell r="BM90">
            <v>5.976226398230744</v>
          </cell>
          <cell r="BN90">
            <v>2.4297885578986822</v>
          </cell>
          <cell r="BO90">
            <v>1.2033760177283082</v>
          </cell>
          <cell r="BP90">
            <v>0.39103979074386341</v>
          </cell>
          <cell r="BQ90">
            <v>2.1120808774969468</v>
          </cell>
          <cell r="BR90">
            <v>3.5203018681162934</v>
          </cell>
          <cell r="BS90">
            <v>5.5208163809668864</v>
          </cell>
          <cell r="BT90">
            <v>4.576209676993126</v>
          </cell>
          <cell r="BU90">
            <v>1.5869145462623413</v>
          </cell>
          <cell r="BV90">
            <v>13.718317047723993</v>
          </cell>
          <cell r="BW90">
            <v>8.619526478509254</v>
          </cell>
          <cell r="BX90">
            <v>2.4880053259558776</v>
          </cell>
          <cell r="BY90">
            <v>6.151553106174279</v>
          </cell>
          <cell r="BZ90">
            <v>5.1006707903466397</v>
          </cell>
          <cell r="CA90">
            <v>7.2798510901545654</v>
          </cell>
          <cell r="CB90">
            <v>-6.6309376145912147E-2</v>
          </cell>
          <cell r="CD90">
            <v>26043.481136665097</v>
          </cell>
          <cell r="CE90">
            <v>485.77697141241515</v>
          </cell>
          <cell r="CF90">
            <v>1859.9396470952051</v>
          </cell>
          <cell r="CG90">
            <v>689.61774334551228</v>
          </cell>
          <cell r="CH90">
            <v>374.18999231626185</v>
          </cell>
          <cell r="CI90">
            <v>106.15247707506387</v>
          </cell>
          <cell r="CJ90">
            <v>38.74448322592616</v>
          </cell>
          <cell r="CK90">
            <v>651.23495113243189</v>
          </cell>
          <cell r="CL90">
            <v>1686.5853250555883</v>
          </cell>
          <cell r="CM90">
            <v>22193.585783030605</v>
          </cell>
          <cell r="CN90">
            <v>4649.1797060513054</v>
          </cell>
          <cell r="CO90">
            <v>943.81775996532087</v>
          </cell>
          <cell r="CP90">
            <v>5105.8275300728565</v>
          </cell>
          <cell r="CQ90">
            <v>2070.8884370313899</v>
          </cell>
          <cell r="CR90">
            <v>625.07854744239376</v>
          </cell>
          <cell r="CS90">
            <v>583.48418916924675</v>
          </cell>
          <cell r="CT90">
            <v>5491.0247173166135</v>
          </cell>
          <cell r="CU90">
            <v>2724.2848959814728</v>
          </cell>
          <cell r="CV90">
            <v>-182.4065899286652</v>
          </cell>
        </row>
        <row r="91">
          <cell r="B91">
            <v>838966.53878685576</v>
          </cell>
          <cell r="D91">
            <v>78621.975166591787</v>
          </cell>
          <cell r="J91">
            <v>49420.760863216652</v>
          </cell>
          <cell r="K91">
            <v>427668.58625006693</v>
          </cell>
          <cell r="T91">
            <v>275876.85211374966</v>
          </cell>
          <cell r="V91">
            <v>0.50419186448218412</v>
          </cell>
          <cell r="W91">
            <v>-4.2372131221094067</v>
          </cell>
          <cell r="X91">
            <v>0.33113114341900562</v>
          </cell>
          <cell r="Y91">
            <v>-0.17783313347031759</v>
          </cell>
          <cell r="Z91">
            <v>-0.15131755869368657</v>
          </cell>
          <cell r="AA91">
            <v>0.65675944077074888</v>
          </cell>
          <cell r="AB91">
            <v>-0.54809655941252533</v>
          </cell>
          <cell r="AC91">
            <v>0.95596442772378776</v>
          </cell>
          <cell r="AD91">
            <v>-0.35500573757367704</v>
          </cell>
          <cell r="AE91">
            <v>0.81961513776309669</v>
          </cell>
          <cell r="AF91">
            <v>0.17530163073407046</v>
          </cell>
          <cell r="AG91">
            <v>0.41618035709853896</v>
          </cell>
          <cell r="AH91">
            <v>2.1188377168758432</v>
          </cell>
          <cell r="AI91">
            <v>1.1974863131832825</v>
          </cell>
          <cell r="AJ91">
            <v>0.23729812113360005</v>
          </cell>
          <cell r="AK91">
            <v>0.26230031075493709</v>
          </cell>
          <cell r="AL91">
            <v>1.4108343800120604</v>
          </cell>
          <cell r="AM91">
            <v>0.3635665521243503</v>
          </cell>
          <cell r="AN91">
            <v>0.35470831411315018</v>
          </cell>
          <cell r="AP91">
            <v>4208.7807043857174</v>
          </cell>
          <cell r="AQ91">
            <v>-326.47026518314397</v>
          </cell>
          <cell r="AR91">
            <v>259.48261758915032</v>
          </cell>
          <cell r="AS91">
            <v>-21.747158387710442</v>
          </cell>
          <cell r="AT91">
            <v>-23.869278277930789</v>
          </cell>
          <cell r="AU91">
            <v>58.631378542328093</v>
          </cell>
          <cell r="AV91">
            <v>-54.518129776093701</v>
          </cell>
          <cell r="AW91">
            <v>300.98580548857717</v>
          </cell>
          <cell r="AX91">
            <v>-176.07160090242542</v>
          </cell>
          <cell r="AY91">
            <v>3476.7405802663998</v>
          </cell>
          <cell r="AZ91">
            <v>186.24699370209419</v>
          </cell>
          <cell r="BA91">
            <v>251.45133899091888</v>
          </cell>
          <cell r="BB91">
            <v>896.79550717547681</v>
          </cell>
          <cell r="BC91">
            <v>312.50124977798987</v>
          </cell>
          <cell r="BD91">
            <v>61.10132510931362</v>
          </cell>
          <cell r="BE91">
            <v>26.410065150937953</v>
          </cell>
          <cell r="BF91">
            <v>1596.2746866191737</v>
          </cell>
          <cell r="BG91">
            <v>145.95941374045651</v>
          </cell>
          <cell r="BH91">
            <v>975.09937261557207</v>
          </cell>
          <cell r="BJ91">
            <v>2.9717731835284145</v>
          </cell>
          <cell r="BK91">
            <v>-4.8465866620540865</v>
          </cell>
          <cell r="BL91">
            <v>1.6035320716704993</v>
          </cell>
          <cell r="BM91">
            <v>3.3122890308486808</v>
          </cell>
          <cell r="BN91">
            <v>1.6222996481202623</v>
          </cell>
          <cell r="BO91">
            <v>0.96330198918124221</v>
          </cell>
          <cell r="BP91">
            <v>-2.9597600996477347</v>
          </cell>
          <cell r="BQ91">
            <v>2.6281721774431333</v>
          </cell>
          <cell r="BR91">
            <v>2.1268986453320871</v>
          </cell>
          <cell r="BS91">
            <v>5.3594448352300095</v>
          </cell>
          <cell r="BT91">
            <v>3.6204892945746803</v>
          </cell>
          <cell r="BU91">
            <v>1.5676779523061679</v>
          </cell>
          <cell r="BV91">
            <v>16.34845927533717</v>
          </cell>
          <cell r="BW91">
            <v>7.6971348374947679</v>
          </cell>
          <cell r="BX91">
            <v>1.121388456684036</v>
          </cell>
          <cell r="BY91">
            <v>4.0313639385117561</v>
          </cell>
          <cell r="BZ91">
            <v>5.6703217163363018</v>
          </cell>
          <cell r="CA91">
            <v>6.0665285030390592</v>
          </cell>
          <cell r="CB91">
            <v>0.20473102169091817</v>
          </cell>
          <cell r="CD91">
            <v>24212.637937201769</v>
          </cell>
          <cell r="CE91">
            <v>-375.81292358900555</v>
          </cell>
          <cell r="CF91">
            <v>1240.8314568117639</v>
          </cell>
          <cell r="CG91">
            <v>391.37499209326961</v>
          </cell>
          <cell r="CH91">
            <v>251.43999290061583</v>
          </cell>
          <cell r="CI91">
            <v>85.736477609556459</v>
          </cell>
          <cell r="CJ91">
            <v>-301.71827949783801</v>
          </cell>
          <cell r="CK91">
            <v>813.99827370616913</v>
          </cell>
          <cell r="CL91">
            <v>1029.2386308164932</v>
          </cell>
          <cell r="CM91">
            <v>21754.729244754126</v>
          </cell>
          <cell r="CN91">
            <v>3718.6525563634059</v>
          </cell>
          <cell r="CO91">
            <v>936.43448484463443</v>
          </cell>
          <cell r="CP91">
            <v>6073.2028213099111</v>
          </cell>
          <cell r="CQ91">
            <v>1887.4518019632997</v>
          </cell>
          <cell r="CR91">
            <v>286.21918338523392</v>
          </cell>
          <cell r="CS91">
            <v>391.19747771734728</v>
          </cell>
          <cell r="CT91">
            <v>6157.0207742017374</v>
          </cell>
          <cell r="CU91">
            <v>2304.5501449684962</v>
          </cell>
          <cell r="CV91">
            <v>563.65152840834344</v>
          </cell>
        </row>
        <row r="92">
          <cell r="B92">
            <v>842836.61099809664</v>
          </cell>
          <cell r="D92">
            <v>78718.620993617456</v>
          </cell>
          <cell r="J92">
            <v>49792.335550798278</v>
          </cell>
          <cell r="K92">
            <v>429666.41292143456</v>
          </cell>
          <cell r="T92">
            <v>276718.71481160005</v>
          </cell>
          <cell r="V92">
            <v>0.46129041294507012</v>
          </cell>
          <cell r="W92">
            <v>7.6190643000959346</v>
          </cell>
          <cell r="X92">
            <v>0.1229246998957878</v>
          </cell>
          <cell r="Y92">
            <v>-0.37778429974776317</v>
          </cell>
          <cell r="Z92">
            <v>-0.2724360530118819</v>
          </cell>
          <cell r="AA92">
            <v>0.3213291215160563</v>
          </cell>
          <cell r="AB92">
            <v>0.65989256769332094</v>
          </cell>
          <cell r="AC92">
            <v>0.2879235794224666</v>
          </cell>
          <cell r="AD92">
            <v>0.75185950416676306</v>
          </cell>
          <cell r="AE92">
            <v>0.46714365646660649</v>
          </cell>
          <cell r="AF92">
            <v>-0.38539322328509096</v>
          </cell>
          <cell r="AG92">
            <v>0.4638992708528189</v>
          </cell>
          <cell r="AH92">
            <v>1.0933896059960757</v>
          </cell>
          <cell r="AI92">
            <v>1.0809169844664845</v>
          </cell>
          <cell r="AJ92">
            <v>0.21603218400314539</v>
          </cell>
          <cell r="AK92">
            <v>0.82294180661797167</v>
          </cell>
          <cell r="AL92">
            <v>0.91856892323671779</v>
          </cell>
          <cell r="AM92">
            <v>0.43608344405290378</v>
          </cell>
          <cell r="AN92">
            <v>0.30515887483857362</v>
          </cell>
          <cell r="AP92">
            <v>3870.0722112408839</v>
          </cell>
          <cell r="AQ92">
            <v>562.16232741562726</v>
          </cell>
          <cell r="AR92">
            <v>96.64582702566986</v>
          </cell>
          <cell r="AS92">
            <v>-46.11696675400708</v>
          </cell>
          <cell r="AT92">
            <v>-42.909838497929741</v>
          </cell>
          <cell r="AU92">
            <v>28.874655559482562</v>
          </cell>
          <cell r="AV92">
            <v>65.278506525286502</v>
          </cell>
          <cell r="AW92">
            <v>91.519470192833978</v>
          </cell>
          <cell r="AX92">
            <v>371.57468758162577</v>
          </cell>
          <cell r="AY92">
            <v>1997.8266713676276</v>
          </cell>
          <cell r="AZ92">
            <v>-410.17392428449239</v>
          </cell>
          <cell r="BA92">
            <v>281.44903348798107</v>
          </cell>
          <cell r="BB92">
            <v>472.58130036668445</v>
          </cell>
          <cell r="BC92">
            <v>285.45868855556182</v>
          </cell>
          <cell r="BD92">
            <v>55.757608396201249</v>
          </cell>
          <cell r="BE92">
            <v>83.076359594471796</v>
          </cell>
          <cell r="BF92">
            <v>1053.9686591666832</v>
          </cell>
          <cell r="BG92">
            <v>175.70894608458184</v>
          </cell>
          <cell r="BH92">
            <v>841.86269785038894</v>
          </cell>
          <cell r="BJ92">
            <v>2.5342569164777728</v>
          </cell>
          <cell r="BK92">
            <v>8.4531311928736983</v>
          </cell>
          <cell r="BL92">
            <v>1.4533455703945819</v>
          </cell>
          <cell r="BM92">
            <v>1.6477570729602986</v>
          </cell>
          <cell r="BN92">
            <v>0.89697607323770967</v>
          </cell>
          <cell r="BO92">
            <v>0.38428956574299011</v>
          </cell>
          <cell r="BP92">
            <v>-0.59117551878846708</v>
          </cell>
          <cell r="BQ92">
            <v>2.6256997734598997</v>
          </cell>
          <cell r="BR92">
            <v>2.3044899650555672</v>
          </cell>
          <cell r="BS92">
            <v>4.0310272125903435</v>
          </cell>
          <cell r="BT92">
            <v>1.7502782924450289</v>
          </cell>
          <cell r="BU92">
            <v>1.9746970593369717</v>
          </cell>
          <cell r="BV92">
            <v>9.160189074907187</v>
          </cell>
          <cell r="BW92">
            <v>7.3705323359892994</v>
          </cell>
          <cell r="BX92">
            <v>1.3665177483133784</v>
          </cell>
          <cell r="BY92">
            <v>3.9543728506743259</v>
          </cell>
          <cell r="BZ92">
            <v>5.5646004295738072</v>
          </cell>
          <cell r="CA92">
            <v>3.3350072896208616</v>
          </cell>
          <cell r="CB92">
            <v>0.47736509184139742</v>
          </cell>
          <cell r="CD92">
            <v>20831.715907616308</v>
          </cell>
          <cell r="CE92">
            <v>618.90618898565117</v>
          </cell>
          <cell r="CF92">
            <v>1127.6647259430465</v>
          </cell>
          <cell r="CG92">
            <v>197.13712137975745</v>
          </cell>
          <cell r="CH92">
            <v>139.64012177511722</v>
          </cell>
          <cell r="CI92">
            <v>34.510626684670569</v>
          </cell>
          <cell r="CJ92">
            <v>-59.216800458199941</v>
          </cell>
          <cell r="CK92">
            <v>815.59365656171212</v>
          </cell>
          <cell r="CL92">
            <v>1121.6119414962959</v>
          </cell>
          <cell r="CM92">
            <v>16648.850340418168</v>
          </cell>
          <cell r="CN92">
            <v>1823.7214231878024</v>
          </cell>
          <cell r="CO92">
            <v>1180.3047573317162</v>
          </cell>
          <cell r="CP92">
            <v>3666.6082317460096</v>
          </cell>
          <cell r="CQ92">
            <v>1832.4572343003929</v>
          </cell>
          <cell r="CR92">
            <v>348.69332540203322</v>
          </cell>
          <cell r="CS92">
            <v>387.17075912408291</v>
          </cell>
          <cell r="CT92">
            <v>6103.8339235502062</v>
          </cell>
          <cell r="CU92">
            <v>1306.0606857759194</v>
          </cell>
          <cell r="CV92">
            <v>1314.6827107730205</v>
          </cell>
        </row>
        <row r="93">
          <cell r="B93">
            <v>845242.942187601</v>
          </cell>
          <cell r="D93">
            <v>79061.365956523048</v>
          </cell>
          <cell r="J93">
            <v>49802.096931804277</v>
          </cell>
          <cell r="K93">
            <v>431701.42172775371</v>
          </cell>
          <cell r="T93">
            <v>276748.00152440503</v>
          </cell>
          <cell r="V93">
            <v>0.28550387561532276</v>
          </cell>
          <cell r="W93">
            <v>-0.13186371508766559</v>
          </cell>
          <cell r="X93">
            <v>0.4354051920363089</v>
          </cell>
          <cell r="Y93">
            <v>-0.69799192475555882</v>
          </cell>
          <cell r="Z93">
            <v>0.97135328146487065</v>
          </cell>
          <cell r="AA93">
            <v>0.80695900335570059</v>
          </cell>
          <cell r="AB93">
            <v>1.6690087732438075</v>
          </cell>
          <cell r="AC93">
            <v>0.11328939826427131</v>
          </cell>
          <cell r="AD93">
            <v>1.960418385282825E-2</v>
          </cell>
          <cell r="AE93">
            <v>0.47362529281320676</v>
          </cell>
          <cell r="AF93">
            <v>0.54587269000176963</v>
          </cell>
          <cell r="AG93">
            <v>0.30053706987760442</v>
          </cell>
          <cell r="AH93">
            <v>-0.7029254677455854</v>
          </cell>
          <cell r="AI93">
            <v>2.2031772852613152</v>
          </cell>
          <cell r="AJ93">
            <v>0.58300885269213509</v>
          </cell>
          <cell r="AK93">
            <v>0.48984862403427254</v>
          </cell>
          <cell r="AL93">
            <v>0.39380702072455698</v>
          </cell>
          <cell r="AM93">
            <v>0.82890755981626096</v>
          </cell>
          <cell r="AN93">
            <v>1.0583567802746607E-2</v>
          </cell>
          <cell r="AP93">
            <v>2406.3311895043589</v>
          </cell>
          <cell r="AQ93">
            <v>-10.470673531372995</v>
          </cell>
          <cell r="AR93">
            <v>342.74496290559182</v>
          </cell>
          <cell r="AS93">
            <v>-84.883528511367331</v>
          </cell>
          <cell r="AT93">
            <v>152.575472141707</v>
          </cell>
          <cell r="AU93">
            <v>72.746394658637655</v>
          </cell>
          <cell r="AV93">
            <v>166.19274266265347</v>
          </cell>
          <cell r="AW93">
            <v>36.113881953948294</v>
          </cell>
          <cell r="AX93">
            <v>9.7613810059992829</v>
          </cell>
          <cell r="AY93">
            <v>2035.0088063191506</v>
          </cell>
          <cell r="AZ93">
            <v>578.73315860793809</v>
          </cell>
          <cell r="BA93">
            <v>183.182570889403</v>
          </cell>
          <cell r="BB93">
            <v>-307.13805443536694</v>
          </cell>
          <cell r="BC93">
            <v>588.12486857782278</v>
          </cell>
          <cell r="BD93">
            <v>150.79885166023087</v>
          </cell>
          <cell r="BE93">
            <v>49.857395701941641</v>
          </cell>
          <cell r="BF93">
            <v>456.00592568119464</v>
          </cell>
          <cell r="BG93">
            <v>335.44408963602473</v>
          </cell>
          <cell r="BH93">
            <v>29.286712804983836</v>
          </cell>
          <cell r="BJ93">
            <v>2.0445208017362493</v>
          </cell>
          <cell r="BK93">
            <v>7.6786235770281763</v>
          </cell>
          <cell r="BL93">
            <v>1.256199320023188</v>
          </cell>
          <cell r="BM93">
            <v>-0.79768034040829106</v>
          </cell>
          <cell r="BN93">
            <v>0.90510774211589595</v>
          </cell>
          <cell r="BO93">
            <v>1.6321086597210321</v>
          </cell>
          <cell r="BP93">
            <v>1.8472711321081414</v>
          </cell>
          <cell r="BQ93">
            <v>1.9360465477755717</v>
          </cell>
          <cell r="BR93">
            <v>1.6508147713661936</v>
          </cell>
          <cell r="BS93">
            <v>3.1159032240433815</v>
          </cell>
          <cell r="BT93">
            <v>1.5477734412536526</v>
          </cell>
          <cell r="BU93">
            <v>1.954627693477895</v>
          </cell>
          <cell r="BV93">
            <v>5.8249312894739225</v>
          </cell>
          <cell r="BW93">
            <v>7.2862901050487094</v>
          </cell>
          <cell r="BX93">
            <v>1.102965011405721</v>
          </cell>
          <cell r="BY93">
            <v>2.392365963779719</v>
          </cell>
          <cell r="BZ93">
            <v>3.8683870704057544</v>
          </cell>
          <cell r="CA93">
            <v>2.9124713284617965</v>
          </cell>
          <cell r="CB93">
            <v>0.55770086200932489</v>
          </cell>
          <cell r="CD93">
            <v>16934.929619404953</v>
          </cell>
          <cell r="CE93">
            <v>565.49678392733404</v>
          </cell>
          <cell r="CF93">
            <v>980.84694884502096</v>
          </cell>
          <cell r="CG93">
            <v>-97.104223154779902</v>
          </cell>
          <cell r="CH93">
            <v>142.26327989690435</v>
          </cell>
          <cell r="CI93">
            <v>145.93808710632766</v>
          </cell>
          <cell r="CJ93">
            <v>183.62139020685936</v>
          </cell>
          <cell r="CK93">
            <v>606.12841478970222</v>
          </cell>
          <cell r="CL93">
            <v>808.78876814661635</v>
          </cell>
          <cell r="CM93">
            <v>13044.931089465274</v>
          </cell>
          <cell r="CN93">
            <v>1624.7563076028746</v>
          </cell>
          <cell r="CO93">
            <v>1172.0508793291156</v>
          </cell>
          <cell r="CP93">
            <v>2388.1610759197647</v>
          </cell>
          <cell r="CQ93">
            <v>1852.8775808629362</v>
          </cell>
          <cell r="CR93">
            <v>283.82153968674538</v>
          </cell>
          <cell r="CS93">
            <v>238.97359984616196</v>
          </cell>
          <cell r="CT93">
            <v>4329.5273809809587</v>
          </cell>
          <cell r="CU93">
            <v>1154.7627252367383</v>
          </cell>
          <cell r="CV93">
            <v>1534.8660290206317</v>
          </cell>
        </row>
        <row r="94">
          <cell r="B94">
            <v>848359.67708922084</v>
          </cell>
          <cell r="D94">
            <v>79554.676494627114</v>
          </cell>
          <cell r="J94">
            <v>49880.437037526812</v>
          </cell>
          <cell r="K94">
            <v>433792.12384857342</v>
          </cell>
          <cell r="T94">
            <v>277383.11024060531</v>
          </cell>
          <cell r="V94">
            <v>0.36873835273363298</v>
          </cell>
          <cell r="W94">
            <v>-2.2790075902744178</v>
          </cell>
          <cell r="X94">
            <v>0.6239590375599402</v>
          </cell>
          <cell r="Y94">
            <v>-0.57274613603874869</v>
          </cell>
          <cell r="Z94">
            <v>1.1526266580442535</v>
          </cell>
          <cell r="AA94">
            <v>0.66896367153168601</v>
          </cell>
          <cell r="AB94">
            <v>2.0762223084505704</v>
          </cell>
          <cell r="AC94">
            <v>0.34055699428099384</v>
          </cell>
          <cell r="AD94">
            <v>0.15730282568182652</v>
          </cell>
          <cell r="AE94">
            <v>0.48429354539818448</v>
          </cell>
          <cell r="AF94">
            <v>-2.6649839302228528E-3</v>
          </cell>
          <cell r="AG94">
            <v>0.47216163069672135</v>
          </cell>
          <cell r="AH94">
            <v>1.0714938396324536</v>
          </cell>
          <cell r="AI94">
            <v>0.41556721597368895</v>
          </cell>
          <cell r="AJ94">
            <v>0.20639513944453736</v>
          </cell>
          <cell r="AK94">
            <v>-0.54991320716392122</v>
          </cell>
          <cell r="AL94">
            <v>0.71442695630288267</v>
          </cell>
          <cell r="AM94">
            <v>0.97698336428142518</v>
          </cell>
          <cell r="AN94">
            <v>0.22948990153566218</v>
          </cell>
          <cell r="AP94">
            <v>3116.7349016198423</v>
          </cell>
          <cell r="AQ94">
            <v>-180.72657922676444</v>
          </cell>
          <cell r="AR94">
            <v>493.31053810406593</v>
          </cell>
          <cell r="AS94">
            <v>-69.16608992937654</v>
          </cell>
          <cell r="AT94">
            <v>182.80764234449089</v>
          </cell>
          <cell r="AU94">
            <v>60.7929265271232</v>
          </cell>
          <cell r="AV94">
            <v>210.19185256377568</v>
          </cell>
          <cell r="AW94">
            <v>108.68420659804906</v>
          </cell>
          <cell r="AX94">
            <v>78.340105722534645</v>
          </cell>
          <cell r="AY94">
            <v>2090.7021208197111</v>
          </cell>
          <cell r="AZ94">
            <v>-2.8408338977169478</v>
          </cell>
          <cell r="BA94">
            <v>288.65564333594375</v>
          </cell>
          <cell r="BB94">
            <v>464.89029761093843</v>
          </cell>
          <cell r="BC94">
            <v>113.37721232066542</v>
          </cell>
          <cell r="BD94">
            <v>53.696622996118094</v>
          </cell>
          <cell r="BE94">
            <v>-56.245015284710462</v>
          </cell>
          <cell r="BF94">
            <v>830.52323691900529</v>
          </cell>
          <cell r="BG94">
            <v>398.64495681948029</v>
          </cell>
          <cell r="BH94">
            <v>635.10871620028047</v>
          </cell>
          <cell r="BJ94">
            <v>1.6294450545743855</v>
          </cell>
          <cell r="BK94">
            <v>0.57749207409345527</v>
          </cell>
          <cell r="BL94">
            <v>1.5213706287851458</v>
          </cell>
          <cell r="BM94">
            <v>-1.8146562267049249</v>
          </cell>
          <cell r="BN94">
            <v>1.7027955648944326</v>
          </cell>
          <cell r="BO94">
            <v>2.4760397509471899</v>
          </cell>
          <cell r="BP94">
            <v>3.8921516201156026</v>
          </cell>
          <cell r="BQ94">
            <v>1.7065353041140208</v>
          </cell>
          <cell r="BR94">
            <v>0.57181993147024102</v>
          </cell>
          <cell r="BS94">
            <v>2.2631925334665626</v>
          </cell>
          <cell r="BT94">
            <v>0.33128109252198445</v>
          </cell>
          <cell r="BU94">
            <v>1.662955804822186</v>
          </cell>
          <cell r="BV94">
            <v>3.6081120002359635</v>
          </cell>
          <cell r="BW94">
            <v>4.9794616297930361</v>
          </cell>
          <cell r="BX94">
            <v>1.2480383549519525</v>
          </cell>
          <cell r="BY94">
            <v>1.023959936413199</v>
          </cell>
          <cell r="BZ94">
            <v>3.4794349917812495</v>
          </cell>
          <cell r="CA94">
            <v>2.6297589874106908</v>
          </cell>
          <cell r="CB94">
            <v>0.90263429560881736</v>
          </cell>
          <cell r="CD94">
            <v>13601.919006750803</v>
          </cell>
          <cell r="CE94">
            <v>44.494809474345857</v>
          </cell>
          <cell r="CF94">
            <v>1192.1839456244779</v>
          </cell>
          <cell r="CG94">
            <v>-221.91374358246139</v>
          </cell>
          <cell r="CH94">
            <v>268.60399771033735</v>
          </cell>
          <cell r="CI94">
            <v>221.04535528757151</v>
          </cell>
          <cell r="CJ94">
            <v>387.14497197562196</v>
          </cell>
          <cell r="CK94">
            <v>537.3033642334085</v>
          </cell>
          <cell r="CL94">
            <v>283.60457340773428</v>
          </cell>
          <cell r="CM94">
            <v>9600.2781787728891</v>
          </cell>
          <cell r="CN94">
            <v>351.96539412782295</v>
          </cell>
          <cell r="CO94">
            <v>1004.7385867042467</v>
          </cell>
          <cell r="CP94">
            <v>1527.1290507177328</v>
          </cell>
          <cell r="CQ94">
            <v>1299.4620192320399</v>
          </cell>
          <cell r="CR94">
            <v>321.35440816186383</v>
          </cell>
          <cell r="CS94">
            <v>103.09880516264093</v>
          </cell>
          <cell r="CT94">
            <v>3936.7725083860569</v>
          </cell>
          <cell r="CU94">
            <v>1055.7574062805434</v>
          </cell>
          <cell r="CV94">
            <v>2481.3574994712253</v>
          </cell>
        </row>
        <row r="95">
          <cell r="B95">
            <v>851970.08793687401</v>
          </cell>
          <cell r="D95">
            <v>80004.518908940605</v>
          </cell>
          <cell r="J95">
            <v>50298.051851391523</v>
          </cell>
          <cell r="K95">
            <v>435457.00071958406</v>
          </cell>
          <cell r="T95">
            <v>278564.65252057189</v>
          </cell>
          <cell r="V95">
            <v>0.42557548940098666</v>
          </cell>
          <cell r="W95">
            <v>-1.3351546341017428</v>
          </cell>
          <cell r="X95">
            <v>0.56545062356436748</v>
          </cell>
          <cell r="Y95">
            <v>0.2570498939211685</v>
          </cell>
          <cell r="Z95">
            <v>0.53885555318542444</v>
          </cell>
          <cell r="AA95">
            <v>0.22067474908085138</v>
          </cell>
          <cell r="AB95">
            <v>2.0218692835900498</v>
          </cell>
          <cell r="AC95">
            <v>0.32290857529302386</v>
          </cell>
          <cell r="AD95">
            <v>0.83723166569396046</v>
          </cell>
          <cell r="AE95">
            <v>0.38379601184086454</v>
          </cell>
          <cell r="AF95">
            <v>0.1068745609086541</v>
          </cell>
          <cell r="AG95">
            <v>0.54764751431168879</v>
          </cell>
          <cell r="AH95">
            <v>0.7873567598551956</v>
          </cell>
          <cell r="AI95">
            <v>1.546961624665788</v>
          </cell>
          <cell r="AJ95">
            <v>0.23101082999417155</v>
          </cell>
          <cell r="AK95">
            <v>-3.0071917311119689</v>
          </cell>
          <cell r="AL95">
            <v>0.60848354935159055</v>
          </cell>
          <cell r="AM95">
            <v>-5.1613213245160772E-2</v>
          </cell>
          <cell r="AN95">
            <v>0.42596042669711398</v>
          </cell>
          <cell r="AP95">
            <v>3610.4108476531692</v>
          </cell>
          <cell r="AQ95">
            <v>-103.46553150232103</v>
          </cell>
          <cell r="AR95">
            <v>449.84241431349074</v>
          </cell>
          <cell r="AS95">
            <v>30.864122256038172</v>
          </cell>
          <cell r="AT95">
            <v>86.448052792027738</v>
          </cell>
          <cell r="AU95">
            <v>20.188253803946282</v>
          </cell>
          <cell r="AV95">
            <v>208.93908494810603</v>
          </cell>
          <cell r="AW95">
            <v>103.4029005133707</v>
          </cell>
          <cell r="AX95">
            <v>417.61481386471132</v>
          </cell>
          <cell r="AY95">
            <v>1664.8768710106378</v>
          </cell>
          <cell r="AZ95">
            <v>113.9236828994035</v>
          </cell>
          <cell r="BA95">
            <v>336.38469465207891</v>
          </cell>
          <cell r="BB95">
            <v>345.27175243276724</v>
          </cell>
          <cell r="BC95">
            <v>423.80402967059126</v>
          </cell>
          <cell r="BD95">
            <v>60.224789051368134</v>
          </cell>
          <cell r="BE95">
            <v>-305.88358670656999</v>
          </cell>
          <cell r="BF95">
            <v>712.41734182242362</v>
          </cell>
          <cell r="BG95">
            <v>-21.265832811455766</v>
          </cell>
          <cell r="BH95">
            <v>1181.542279966583</v>
          </cell>
          <cell r="BJ95">
            <v>1.5499484840982403</v>
          </cell>
          <cell r="BK95">
            <v>3.6254585555653529</v>
          </cell>
          <cell r="BL95">
            <v>1.75846986725956</v>
          </cell>
          <cell r="BM95">
            <v>-1.3869041463208442</v>
          </cell>
          <cell r="BN95">
            <v>2.405784659849064</v>
          </cell>
          <cell r="BO95">
            <v>2.0320732210422632</v>
          </cell>
          <cell r="BP95">
            <v>6.5768592202999132</v>
          </cell>
          <cell r="BQ95">
            <v>1.0687729116719114</v>
          </cell>
          <cell r="BR95">
            <v>1.775146664785221</v>
          </cell>
          <cell r="BS95">
            <v>1.821133167111566</v>
          </cell>
          <cell r="BT95">
            <v>0.26274747729717607</v>
          </cell>
          <cell r="BU95">
            <v>1.7960552689326059</v>
          </cell>
          <cell r="BV95">
            <v>2.2572130749696218</v>
          </cell>
          <cell r="BW95">
            <v>5.3419976115544721</v>
          </cell>
          <cell r="BX95">
            <v>1.2416876660729992</v>
          </cell>
          <cell r="BY95">
            <v>-2.2703693581098139</v>
          </cell>
          <cell r="BZ95">
            <v>2.6607176315551317</v>
          </cell>
          <cell r="CA95">
            <v>2.2052045328398329</v>
          </cell>
          <cell r="CB95">
            <v>0.97427543711205988</v>
          </cell>
          <cell r="CD95">
            <v>13003.549150018254</v>
          </cell>
          <cell r="CE95">
            <v>267.49954315516879</v>
          </cell>
          <cell r="CF95">
            <v>1382.5437423488183</v>
          </cell>
          <cell r="CG95">
            <v>-169.30246293871278</v>
          </cell>
          <cell r="CH95">
            <v>378.92132878029588</v>
          </cell>
          <cell r="CI95">
            <v>182.6022305491897</v>
          </cell>
          <cell r="CJ95">
            <v>650.60218669982169</v>
          </cell>
          <cell r="CK95">
            <v>339.72045925820203</v>
          </cell>
          <cell r="CL95">
            <v>877.29098817487102</v>
          </cell>
          <cell r="CM95">
            <v>7788.4144695171271</v>
          </cell>
          <cell r="CN95">
            <v>279.64208332513226</v>
          </cell>
          <cell r="CO95">
            <v>1089.6719423654067</v>
          </cell>
          <cell r="CP95">
            <v>975.60529597502318</v>
          </cell>
          <cell r="CQ95">
            <v>1410.7647991246413</v>
          </cell>
          <cell r="CR95">
            <v>320.47787210391834</v>
          </cell>
          <cell r="CS95">
            <v>-229.19484669486701</v>
          </cell>
          <cell r="CT95">
            <v>3052.9151635893068</v>
          </cell>
          <cell r="CU95">
            <v>888.53215972863109</v>
          </cell>
          <cell r="CV95">
            <v>2687.8004068222363</v>
          </cell>
        </row>
        <row r="96">
          <cell r="B96">
            <v>854653.90269719472</v>
          </cell>
          <cell r="D96">
            <v>80350.654195344905</v>
          </cell>
          <cell r="J96">
            <v>50206.335524375369</v>
          </cell>
          <cell r="K96">
            <v>436993.83501840278</v>
          </cell>
          <cell r="T96">
            <v>279375.99052035622</v>
          </cell>
          <cell r="V96">
            <v>0.31501279191852305</v>
          </cell>
          <cell r="W96">
            <v>1.0623194841734351</v>
          </cell>
          <cell r="X96">
            <v>0.43264466948205182</v>
          </cell>
          <cell r="Y96">
            <v>-0.11893630382275866</v>
          </cell>
          <cell r="Z96">
            <v>0.67648885405613424</v>
          </cell>
          <cell r="AA96">
            <v>0.93795149168669489</v>
          </cell>
          <cell r="AB96">
            <v>1.0326814979625176</v>
          </cell>
          <cell r="AC96">
            <v>0.17577139480930981</v>
          </cell>
          <cell r="AD96">
            <v>-0.18234568465421708</v>
          </cell>
          <cell r="AE96">
            <v>0.35292446700343483</v>
          </cell>
          <cell r="AF96">
            <v>0.17431208100442408</v>
          </cell>
          <cell r="AG96">
            <v>4.2047437616044014E-2</v>
          </cell>
          <cell r="AH96">
            <v>0.23416911681624075</v>
          </cell>
          <cell r="AI96">
            <v>0.45068329309649879</v>
          </cell>
          <cell r="AJ96">
            <v>0.57281928752963562</v>
          </cell>
          <cell r="AK96">
            <v>-0.45254607497043908</v>
          </cell>
          <cell r="AL96">
            <v>0.73533623820849492</v>
          </cell>
          <cell r="AM96">
            <v>0.30299064576178036</v>
          </cell>
          <cell r="AN96">
            <v>0.29125662299325228</v>
          </cell>
          <cell r="AP96">
            <v>2683.8147603207035</v>
          </cell>
          <cell r="AQ96">
            <v>81.223502329616167</v>
          </cell>
          <cell r="AR96">
            <v>346.13528640430013</v>
          </cell>
          <cell r="AS96">
            <v>-14.317456114617016</v>
          </cell>
          <cell r="AT96">
            <v>109.11323584587626</v>
          </cell>
          <cell r="AU96">
            <v>85.997101811171888</v>
          </cell>
          <cell r="AV96">
            <v>108.87452832421877</v>
          </cell>
          <cell r="AW96">
            <v>56.467876537659322</v>
          </cell>
          <cell r="AX96">
            <v>-91.716327016154537</v>
          </cell>
          <cell r="AY96">
            <v>1536.8342988187214</v>
          </cell>
          <cell r="AZ96">
            <v>186.00776009056426</v>
          </cell>
          <cell r="BA96">
            <v>25.968481519594206</v>
          </cell>
          <cell r="BB96">
            <v>103.49638057877746</v>
          </cell>
          <cell r="BC96">
            <v>125.37874949274919</v>
          </cell>
          <cell r="BD96">
            <v>149.67962623210769</v>
          </cell>
          <cell r="BE96">
            <v>-44.6475252709497</v>
          </cell>
          <cell r="BF96">
            <v>866.17613395783701</v>
          </cell>
          <cell r="BG96">
            <v>124.77469221798674</v>
          </cell>
          <cell r="BH96">
            <v>811.33799978432944</v>
          </cell>
          <cell r="BJ96">
            <v>1.4020857120935926</v>
          </cell>
          <cell r="BK96">
            <v>-2.6879738516070395</v>
          </cell>
          <cell r="BL96">
            <v>2.0732492275998826</v>
          </cell>
          <cell r="BM96">
            <v>-1.1306781423691903</v>
          </cell>
          <cell r="BN96">
            <v>3.3801932971966098</v>
          </cell>
          <cell r="BO96">
            <v>2.6592106341319255</v>
          </cell>
          <cell r="BP96">
            <v>6.9715613437247415</v>
          </cell>
          <cell r="BQ96">
            <v>0.95574750169582501</v>
          </cell>
          <cell r="BR96">
            <v>0.83145321262290128</v>
          </cell>
          <cell r="BS96">
            <v>1.7053746526629388</v>
          </cell>
          <cell r="BT96">
            <v>0.82609449438142413</v>
          </cell>
          <cell r="BU96">
            <v>1.3686096606778886</v>
          </cell>
          <cell r="BV96">
            <v>1.388100930418168</v>
          </cell>
          <cell r="BW96">
            <v>4.6851963280716502</v>
          </cell>
          <cell r="BX96">
            <v>1.6021262876319664</v>
          </cell>
          <cell r="BY96">
            <v>-3.5067244705695333</v>
          </cell>
          <cell r="BZ96">
            <v>2.4743218162035951</v>
          </cell>
          <cell r="CA96">
            <v>2.0697673851062692</v>
          </cell>
          <cell r="CB96">
            <v>0.96028044599922868</v>
          </cell>
          <cell r="CD96">
            <v>11817.291699098074</v>
          </cell>
          <cell r="CE96">
            <v>-213.4392819308423</v>
          </cell>
          <cell r="CF96">
            <v>1632.0332017274486</v>
          </cell>
          <cell r="CG96">
            <v>-137.50295229932271</v>
          </cell>
          <cell r="CH96">
            <v>530.94440312410188</v>
          </cell>
          <cell r="CI96">
            <v>239.72467680087902</v>
          </cell>
          <cell r="CJ96">
            <v>694.19820849875396</v>
          </cell>
          <cell r="CK96">
            <v>304.66886560302737</v>
          </cell>
          <cell r="CL96">
            <v>413.99997357709071</v>
          </cell>
          <cell r="CM96">
            <v>7327.422096968221</v>
          </cell>
          <cell r="CN96">
            <v>875.82376770018891</v>
          </cell>
          <cell r="CO96">
            <v>834.19139039701986</v>
          </cell>
          <cell r="CP96">
            <v>606.5203761871162</v>
          </cell>
          <cell r="CQ96">
            <v>1250.6848600618287</v>
          </cell>
          <cell r="CR96">
            <v>414.39988993982479</v>
          </cell>
          <cell r="CS96">
            <v>-356.91873156028851</v>
          </cell>
          <cell r="CT96">
            <v>2865.1226383804606</v>
          </cell>
          <cell r="CU96">
            <v>837.59790586203599</v>
          </cell>
          <cell r="CV96">
            <v>2657.2757087561768</v>
          </cell>
        </row>
        <row r="97">
          <cell r="B97">
            <v>857664.0140257267</v>
          </cell>
          <cell r="D97">
            <v>80908.831473756611</v>
          </cell>
          <cell r="J97">
            <v>50346.131068057904</v>
          </cell>
          <cell r="K97">
            <v>438017.1954886078</v>
          </cell>
          <cell r="T97">
            <v>280778.15555901598</v>
          </cell>
          <cell r="V97">
            <v>0.35220237326856196</v>
          </cell>
          <cell r="W97">
            <v>-1.4673963938734103</v>
          </cell>
          <cell r="X97">
            <v>0.69467670674427939</v>
          </cell>
          <cell r="Y97">
            <v>-0.59215377524394208</v>
          </cell>
          <cell r="Z97">
            <v>1.5501997946565593</v>
          </cell>
          <cell r="AA97">
            <v>0.33939002664860052</v>
          </cell>
          <cell r="AB97">
            <v>1.7481337020761156</v>
          </cell>
          <cell r="AC97">
            <v>0.49726383457417977</v>
          </cell>
          <cell r="AD97">
            <v>0.27844203768798703</v>
          </cell>
          <cell r="AE97">
            <v>0.23418190102428849</v>
          </cell>
          <cell r="AF97">
            <v>-0.26501692435884072</v>
          </cell>
          <cell r="AG97">
            <v>-1.5717940954562692E-3</v>
          </cell>
          <cell r="AH97">
            <v>1.9466426387250158</v>
          </cell>
          <cell r="AI97">
            <v>-0.58943616662949783</v>
          </cell>
          <cell r="AJ97">
            <v>-7.4214511594528076E-2</v>
          </cell>
          <cell r="AK97">
            <v>-1.5376257486173772</v>
          </cell>
          <cell r="AL97">
            <v>0.32818441996187442</v>
          </cell>
          <cell r="AM97">
            <v>0.94674104343490662</v>
          </cell>
          <cell r="AN97">
            <v>0.50189174669166281</v>
          </cell>
          <cell r="AP97">
            <v>3010.111328531988</v>
          </cell>
          <cell r="AQ97">
            <v>-113.38700242715549</v>
          </cell>
          <cell r="AR97">
            <v>558.17727841170563</v>
          </cell>
          <cell r="AS97">
            <v>-71.198211452378018</v>
          </cell>
          <cell r="AT97">
            <v>251.72857988699798</v>
          </cell>
          <cell r="AU97">
            <v>31.409209003853903</v>
          </cell>
          <cell r="AV97">
            <v>186.20717690183119</v>
          </cell>
          <cell r="AW97">
            <v>160.03052407140058</v>
          </cell>
          <cell r="AX97">
            <v>139.79554368253594</v>
          </cell>
          <cell r="AY97">
            <v>1023.3604702050216</v>
          </cell>
          <cell r="AZ97">
            <v>-283.29150623589521</v>
          </cell>
          <cell r="BA97">
            <v>-0.97114760809927247</v>
          </cell>
          <cell r="BB97">
            <v>862.37780518664658</v>
          </cell>
          <cell r="BC97">
            <v>-164.71841324076377</v>
          </cell>
          <cell r="BD97">
            <v>-19.503588059029425</v>
          </cell>
          <cell r="BE97">
            <v>-151.01336639012516</v>
          </cell>
          <cell r="BF97">
            <v>389.42160681306268</v>
          </cell>
          <cell r="BG97">
            <v>391.05907973928697</v>
          </cell>
          <cell r="BH97">
            <v>1402.1650386597612</v>
          </cell>
          <cell r="BJ97">
            <v>1.4695268328391187</v>
          </cell>
          <cell r="BK97">
            <v>-3.9893237695554529</v>
          </cell>
          <cell r="BL97">
            <v>2.3367487961813316</v>
          </cell>
          <cell r="BM97">
            <v>-1.0253011588448491</v>
          </cell>
          <cell r="BN97">
            <v>3.9728491592642801</v>
          </cell>
          <cell r="BO97">
            <v>2.1830504311030507</v>
          </cell>
          <cell r="BP97">
            <v>7.0548130374368467</v>
          </cell>
          <cell r="BQ97">
            <v>1.3429531011941886</v>
          </cell>
          <cell r="BR97">
            <v>1.0923920271842968</v>
          </cell>
          <cell r="BS97">
            <v>1.4629958214122052</v>
          </cell>
          <cell r="BT97">
            <v>1.2944926978386562E-2</v>
          </cell>
          <cell r="BU97">
            <v>1.0632837232326997</v>
          </cell>
          <cell r="BV97">
            <v>4.0934644052866842</v>
          </cell>
          <cell r="BW97">
            <v>1.8247638518519294</v>
          </cell>
          <cell r="BX97">
            <v>0.93824386833356588</v>
          </cell>
          <cell r="BY97">
            <v>-5.4535643349729597</v>
          </cell>
          <cell r="BZ97">
            <v>2.4073392830321616</v>
          </cell>
          <cell r="CA97">
            <v>2.1890509968621297</v>
          </cell>
          <cell r="CB97">
            <v>1.4562540695548742</v>
          </cell>
          <cell r="CD97">
            <v>12421.071838125703</v>
          </cell>
          <cell r="CE97">
            <v>-316.3556108266248</v>
          </cell>
          <cell r="CF97">
            <v>1847.4655172335624</v>
          </cell>
          <cell r="CG97">
            <v>-123.8176352403334</v>
          </cell>
          <cell r="CH97">
            <v>630.09751086939286</v>
          </cell>
          <cell r="CI97">
            <v>198.38749114609527</v>
          </cell>
          <cell r="CJ97">
            <v>714.21264273793167</v>
          </cell>
          <cell r="CK97">
            <v>428.58550772047965</v>
          </cell>
          <cell r="CL97">
            <v>544.03413625362737</v>
          </cell>
          <cell r="CM97">
            <v>6315.773760854092</v>
          </cell>
          <cell r="CN97">
            <v>13.799102856355603</v>
          </cell>
          <cell r="CO97">
            <v>650.03767189951759</v>
          </cell>
          <cell r="CP97">
            <v>1776.0362358091297</v>
          </cell>
          <cell r="CQ97">
            <v>497.84157824324211</v>
          </cell>
          <cell r="CR97">
            <v>244.0974502205645</v>
          </cell>
          <cell r="CS97">
            <v>-557.7894936523553</v>
          </cell>
          <cell r="CT97">
            <v>2798.5383195123286</v>
          </cell>
          <cell r="CU97">
            <v>893.21289596529823</v>
          </cell>
          <cell r="CV97">
            <v>4030.1540346109541</v>
          </cell>
        </row>
        <row r="98">
          <cell r="B98">
            <v>859262.2847993637</v>
          </cell>
          <cell r="D98">
            <v>81559.270922783428</v>
          </cell>
          <cell r="J98">
            <v>50418.249959577297</v>
          </cell>
          <cell r="K98">
            <v>437305.6239191877</v>
          </cell>
          <cell r="T98">
            <v>282145.60581479617</v>
          </cell>
          <cell r="V98">
            <v>0.186351618757441</v>
          </cell>
          <cell r="W98">
            <v>2.8873443152954259</v>
          </cell>
          <cell r="X98">
            <v>0.8039165035250706</v>
          </cell>
          <cell r="Y98">
            <v>0.54869157695585091</v>
          </cell>
          <cell r="Z98">
            <v>0.12947842636705786</v>
          </cell>
          <cell r="AA98">
            <v>0.73923356593372791</v>
          </cell>
          <cell r="AB98">
            <v>1.9153813679253284</v>
          </cell>
          <cell r="AC98">
            <v>0.88822662649230555</v>
          </cell>
          <cell r="AD98">
            <v>0.14324614422089876</v>
          </cell>
          <cell r="AE98">
            <v>-0.16245288466959495</v>
          </cell>
          <cell r="AF98">
            <v>-0.30116345467536831</v>
          </cell>
          <cell r="AG98">
            <v>-0.38069305629939709</v>
          </cell>
          <cell r="AH98">
            <v>-1.4702588900501579</v>
          </cell>
          <cell r="AI98">
            <v>-0.18590712306206791</v>
          </cell>
          <cell r="AJ98">
            <v>0.72085992572448188</v>
          </cell>
          <cell r="AK98">
            <v>-0.34121232874760876</v>
          </cell>
          <cell r="AL98">
            <v>0.45589181495899744</v>
          </cell>
          <cell r="AM98">
            <v>-0.33254668584071778</v>
          </cell>
          <cell r="AN98">
            <v>0.48702159648341681</v>
          </cell>
          <cell r="AP98">
            <v>1598.2707736369921</v>
          </cell>
          <cell r="AQ98">
            <v>219.83374673079379</v>
          </cell>
          <cell r="AR98">
            <v>650.43944902681687</v>
          </cell>
          <cell r="AS98">
            <v>65.581831246161528</v>
          </cell>
          <cell r="AT98">
            <v>21.351237205366488</v>
          </cell>
          <cell r="AU98">
            <v>68.645339694727227</v>
          </cell>
          <cell r="AV98">
            <v>207.58859075576038</v>
          </cell>
          <cell r="AW98">
            <v>287.27245012480489</v>
          </cell>
          <cell r="AX98">
            <v>72.118891519392491</v>
          </cell>
          <cell r="AY98">
            <v>-711.57156942010624</v>
          </cell>
          <cell r="AZ98">
            <v>-321.0773964177497</v>
          </cell>
          <cell r="BA98">
            <v>-235.21105025657744</v>
          </cell>
          <cell r="BB98">
            <v>-664.01529161552025</v>
          </cell>
          <cell r="BC98">
            <v>-51.645672556220234</v>
          </cell>
          <cell r="BD98">
            <v>189.30153491643432</v>
          </cell>
          <cell r="BE98">
            <v>-32.995883734167364</v>
          </cell>
          <cell r="BF98">
            <v>542.73375459788076</v>
          </cell>
          <cell r="BG98">
            <v>-138.66156435415905</v>
          </cell>
          <cell r="BH98">
            <v>1367.4502557801898</v>
          </cell>
          <cell r="BJ98">
            <v>1.2851397826391775</v>
          </cell>
          <cell r="BK98">
            <v>1.0866064667899744</v>
          </cell>
          <cell r="BL98">
            <v>2.519769442204578</v>
          </cell>
          <cell r="BM98">
            <v>9.1032196440399282E-2</v>
          </cell>
          <cell r="BN98">
            <v>2.9211746721610643</v>
          </cell>
          <cell r="BO98">
            <v>2.2543772025487296</v>
          </cell>
          <cell r="BP98">
            <v>6.8861273589576388</v>
          </cell>
          <cell r="BQ98">
            <v>1.8960939199690108</v>
          </cell>
          <cell r="BR98">
            <v>1.078204109650982</v>
          </cell>
          <cell r="BS98">
            <v>0.80995017600660191</v>
          </cell>
          <cell r="BT98">
            <v>-0.28560014035390324</v>
          </cell>
          <cell r="BU98">
            <v>0.2054113155165016</v>
          </cell>
          <cell r="BV98">
            <v>1.4757149564256666</v>
          </cell>
          <cell r="BW98">
            <v>1.2148486341891251</v>
          </cell>
          <cell r="BX98">
            <v>1.4564660036267663</v>
          </cell>
          <cell r="BY98">
            <v>-5.2551540086398507</v>
          </cell>
          <cell r="BZ98">
            <v>2.1444584154512336</v>
          </cell>
          <cell r="CA98">
            <v>0.86380212711629767</v>
          </cell>
          <cell r="CB98">
            <v>1.716937837368615</v>
          </cell>
          <cell r="CD98">
            <v>10902.607710142853</v>
          </cell>
          <cell r="CE98">
            <v>84.204715130933437</v>
          </cell>
          <cell r="CF98">
            <v>2004.5944281563134</v>
          </cell>
          <cell r="CG98">
            <v>10.930285935204665</v>
          </cell>
          <cell r="CH98">
            <v>468.64110573026846</v>
          </cell>
          <cell r="CI98">
            <v>206.2399043136993</v>
          </cell>
          <cell r="CJ98">
            <v>711.60938092991637</v>
          </cell>
          <cell r="CK98">
            <v>607.17375124723549</v>
          </cell>
          <cell r="CL98">
            <v>537.81292205048521</v>
          </cell>
          <cell r="CM98">
            <v>3513.5000706142746</v>
          </cell>
          <cell r="CN98">
            <v>-304.43745966367715</v>
          </cell>
          <cell r="CO98">
            <v>126.1709783069964</v>
          </cell>
          <cell r="CP98">
            <v>647.13064658267103</v>
          </cell>
          <cell r="CQ98">
            <v>332.81869336635646</v>
          </cell>
          <cell r="CR98">
            <v>379.70236214088072</v>
          </cell>
          <cell r="CS98">
            <v>-534.54036210181221</v>
          </cell>
          <cell r="CT98">
            <v>2510.7488371912041</v>
          </cell>
          <cell r="CU98">
            <v>355.90637479165889</v>
          </cell>
          <cell r="CV98">
            <v>4762.4955741908634</v>
          </cell>
        </row>
        <row r="99">
          <cell r="B99">
            <v>862375.14400686242</v>
          </cell>
          <cell r="D99">
            <v>81602.622120397689</v>
          </cell>
          <cell r="J99">
            <v>50104.313425493652</v>
          </cell>
          <cell r="K99">
            <v>439266.50095673773</v>
          </cell>
          <cell r="T99">
            <v>283455.18301828014</v>
          </cell>
          <cell r="V99">
            <v>0.36227113217537354</v>
          </cell>
          <cell r="W99">
            <v>1.442392415663174</v>
          </cell>
          <cell r="X99">
            <v>5.315299796548878E-2</v>
          </cell>
          <cell r="Y99">
            <v>0.63597217152866481</v>
          </cell>
          <cell r="Z99">
            <v>0.28849529929708684</v>
          </cell>
          <cell r="AA99">
            <v>8.0039942434995126E-3</v>
          </cell>
          <cell r="AB99">
            <v>0.50035730279354151</v>
          </cell>
          <cell r="AC99">
            <v>-0.41904050146460703</v>
          </cell>
          <cell r="AD99">
            <v>-0.62266448029303367</v>
          </cell>
          <cell r="AE99">
            <v>0.44839968440752997</v>
          </cell>
          <cell r="AF99">
            <v>-5.3079092475394329E-2</v>
          </cell>
          <cell r="AG99">
            <v>-0.66179726500044112</v>
          </cell>
          <cell r="AH99">
            <v>1.2411558907142961</v>
          </cell>
          <cell r="AI99">
            <v>0.28668711807631198</v>
          </cell>
          <cell r="AJ99">
            <v>0.32736071857377702</v>
          </cell>
          <cell r="AK99">
            <v>-0.88295974722460979</v>
          </cell>
          <cell r="AL99">
            <v>0.79465760616668213</v>
          </cell>
          <cell r="AM99">
            <v>2.0236546964679691</v>
          </cell>
          <cell r="AN99">
            <v>0.4641494237353383</v>
          </cell>
          <cell r="AP99">
            <v>3112.8592074987246</v>
          </cell>
          <cell r="AQ99">
            <v>112.99030293425039</v>
          </cell>
          <cell r="AR99">
            <v>43.351197614261764</v>
          </cell>
          <cell r="AS99">
            <v>76.431042282671115</v>
          </cell>
          <cell r="AT99">
            <v>47.635017388482083</v>
          </cell>
          <cell r="AU99">
            <v>0.74874647375690984</v>
          </cell>
          <cell r="AV99">
            <v>55.267293712329774</v>
          </cell>
          <cell r="AW99">
            <v>-136.7309022429763</v>
          </cell>
          <cell r="AX99">
            <v>-313.9365340836448</v>
          </cell>
          <cell r="AY99">
            <v>1960.8770375500317</v>
          </cell>
          <cell r="AZ99">
            <v>-56.418435836967546</v>
          </cell>
          <cell r="BA99">
            <v>-407.33455116435653</v>
          </cell>
          <cell r="BB99">
            <v>552.30368553563312</v>
          </cell>
          <cell r="BC99">
            <v>79.494658930470905</v>
          </cell>
          <cell r="BD99">
            <v>86.586312191524485</v>
          </cell>
          <cell r="BE99">
            <v>-85.092553194914217</v>
          </cell>
          <cell r="BF99">
            <v>950.34325346101832</v>
          </cell>
          <cell r="BG99">
            <v>840.99466762756492</v>
          </cell>
          <cell r="BH99">
            <v>1309.5772034839611</v>
          </cell>
          <cell r="BJ99">
            <v>1.2212935896828592</v>
          </cell>
          <cell r="BK99">
            <v>3.9323293230042244</v>
          </cell>
          <cell r="BL99">
            <v>1.9975161818996945</v>
          </cell>
          <cell r="BM99">
            <v>0.469327008905851</v>
          </cell>
          <cell r="BN99">
            <v>2.6648820052152189</v>
          </cell>
          <cell r="BO99">
            <v>2.0373908807190588</v>
          </cell>
          <cell r="BP99">
            <v>5.2920718441979986</v>
          </cell>
          <cell r="BQ99">
            <v>1.142510178401257</v>
          </cell>
          <cell r="BR99">
            <v>-0.38518077493395753</v>
          </cell>
          <cell r="BS99">
            <v>0.87482810722034898</v>
          </cell>
          <cell r="BT99">
            <v>-0.44492668633295818</v>
          </cell>
          <cell r="BU99">
            <v>-0.99991685048684831</v>
          </cell>
          <cell r="BV99">
            <v>1.9326134477736678</v>
          </cell>
          <cell r="BW99">
            <v>-4.1304099296479713E-2</v>
          </cell>
          <cell r="BX99">
            <v>1.5539938955853705</v>
          </cell>
          <cell r="BY99">
            <v>-3.1801544725362341</v>
          </cell>
          <cell r="BZ99">
            <v>2.3334747641079234</v>
          </cell>
          <cell r="CA99">
            <v>2.958077167819595</v>
          </cell>
          <cell r="CB99">
            <v>1.755617754606198</v>
          </cell>
          <cell r="CD99">
            <v>10405.056069988408</v>
          </cell>
          <cell r="CE99">
            <v>300.66054956750486</v>
          </cell>
          <cell r="CF99">
            <v>1598.1032114570844</v>
          </cell>
          <cell r="CG99">
            <v>56.497205961837608</v>
          </cell>
          <cell r="CH99">
            <v>429.82807032672281</v>
          </cell>
          <cell r="CI99">
            <v>186.80039698350993</v>
          </cell>
          <cell r="CJ99">
            <v>557.93758969414012</v>
          </cell>
          <cell r="CK99">
            <v>367.03994849088849</v>
          </cell>
          <cell r="CL99">
            <v>-193.73842589787091</v>
          </cell>
          <cell r="CM99">
            <v>3809.5002371536684</v>
          </cell>
          <cell r="CN99">
            <v>-474.77957840004819</v>
          </cell>
          <cell r="CO99">
            <v>-617.54826750943903</v>
          </cell>
          <cell r="CP99">
            <v>854.16257968553691</v>
          </cell>
          <cell r="CQ99">
            <v>-11.490677373763901</v>
          </cell>
          <cell r="CR99">
            <v>406.06388528103707</v>
          </cell>
          <cell r="CS99">
            <v>-313.74932859015644</v>
          </cell>
          <cell r="CT99">
            <v>2748.6747488297988</v>
          </cell>
          <cell r="CU99">
            <v>1218.1668752306796</v>
          </cell>
          <cell r="CV99">
            <v>4890.5304977082415</v>
          </cell>
        </row>
        <row r="100">
          <cell r="B100">
            <v>865103.74623506446</v>
          </cell>
          <cell r="D100">
            <v>82048.25130067383</v>
          </cell>
          <cell r="J100">
            <v>49921.521528322657</v>
          </cell>
          <cell r="K100">
            <v>440511.96216821508</v>
          </cell>
          <cell r="T100">
            <v>284887.88756990008</v>
          </cell>
          <cell r="V100">
            <v>0.31640548167055638</v>
          </cell>
          <cell r="W100">
            <v>-2.672876908337507</v>
          </cell>
          <cell r="X100">
            <v>0.54609664333904462</v>
          </cell>
          <cell r="Y100">
            <v>0.47121241286478543</v>
          </cell>
          <cell r="Z100">
            <v>1.1327055055982749</v>
          </cell>
          <cell r="AA100">
            <v>-0.26239498071953804</v>
          </cell>
          <cell r="AB100">
            <v>0.4146118395059073</v>
          </cell>
          <cell r="AC100">
            <v>0.55272219999433769</v>
          </cell>
          <cell r="AD100">
            <v>-0.36482267628077381</v>
          </cell>
          <cell r="AE100">
            <v>0.28353202640416519</v>
          </cell>
          <cell r="AF100">
            <v>-7.9502824571975328E-2</v>
          </cell>
          <cell r="AG100">
            <v>0.3048346052363371</v>
          </cell>
          <cell r="AH100">
            <v>-6.327685130258498E-2</v>
          </cell>
          <cell r="AI100">
            <v>0.67020481952790867</v>
          </cell>
          <cell r="AJ100">
            <v>0.21570923601066383</v>
          </cell>
          <cell r="AK100">
            <v>-0.99428657230441475</v>
          </cell>
          <cell r="AL100">
            <v>0.53896824400672116</v>
          </cell>
          <cell r="AM100">
            <v>0.88144147425333053</v>
          </cell>
          <cell r="AN100">
            <v>0.50544306029767228</v>
          </cell>
          <cell r="AP100">
            <v>2728.6022282020422</v>
          </cell>
          <cell r="AQ100">
            <v>-212.40081800043299</v>
          </cell>
          <cell r="AR100">
            <v>445.62918027614069</v>
          </cell>
          <cell r="AS100">
            <v>56.990391213801558</v>
          </cell>
          <cell r="AT100">
            <v>187.56668964359778</v>
          </cell>
          <cell r="AU100">
            <v>-24.548123824257345</v>
          </cell>
          <cell r="AV100">
            <v>46.025367127886057</v>
          </cell>
          <cell r="AW100">
            <v>179.59485611511263</v>
          </cell>
          <cell r="AX100">
            <v>-182.79189717099507</v>
          </cell>
          <cell r="AY100">
            <v>1245.4612114773481</v>
          </cell>
          <cell r="AZ100">
            <v>-84.459699196304427</v>
          </cell>
          <cell r="BA100">
            <v>186.38323572155059</v>
          </cell>
          <cell r="BB100">
            <v>-28.50713442430424</v>
          </cell>
          <cell r="BC100">
            <v>186.37197308798932</v>
          </cell>
          <cell r="BD100">
            <v>57.241473639416654</v>
          </cell>
          <cell r="BE100">
            <v>-94.975272658270114</v>
          </cell>
          <cell r="BF100">
            <v>649.68246096408984</v>
          </cell>
          <cell r="BG100">
            <v>373.72417434318777</v>
          </cell>
          <cell r="BH100">
            <v>1432.7045516199432</v>
          </cell>
          <cell r="BJ100">
            <v>1.2226988614796319</v>
          </cell>
          <cell r="BK100">
            <v>9.1059267715820624E-2</v>
          </cell>
          <cell r="BL100">
            <v>2.1127358853878286</v>
          </cell>
          <cell r="BM100">
            <v>1.0629514879274549</v>
          </cell>
          <cell r="BN100">
            <v>3.1301090828826483</v>
          </cell>
          <cell r="BO100">
            <v>0.82396995838842635</v>
          </cell>
          <cell r="BP100">
            <v>4.6479452713103386</v>
          </cell>
          <cell r="BQ100">
            <v>1.5230987191166001</v>
          </cell>
          <cell r="BR100">
            <v>-0.567286963045599</v>
          </cell>
          <cell r="BS100">
            <v>0.80507477860967125</v>
          </cell>
          <cell r="BT100">
            <v>-0.69717260654778013</v>
          </cell>
          <cell r="BU100">
            <v>-0.7398666804695142</v>
          </cell>
          <cell r="BV100">
            <v>1.6301273279504036</v>
          </cell>
          <cell r="BW100">
            <v>0.1771422545246093</v>
          </cell>
          <cell r="BX100">
            <v>1.1933999274643448</v>
          </cell>
          <cell r="BY100">
            <v>-3.7070512358361674</v>
          </cell>
          <cell r="BZ100">
            <v>2.1339914454479691</v>
          </cell>
          <cell r="CA100">
            <v>3.5518399724398186</v>
          </cell>
          <cell r="CB100">
            <v>1.972931546221135</v>
          </cell>
          <cell r="CD100">
            <v>10449.843537869747</v>
          </cell>
          <cell r="CE100">
            <v>7.0362292374557001</v>
          </cell>
          <cell r="CF100">
            <v>1697.597105328925</v>
          </cell>
          <cell r="CG100">
            <v>127.80505329025618</v>
          </cell>
          <cell r="CH100">
            <v>508.28152412444433</v>
          </cell>
          <cell r="CI100">
            <v>76.255171348080694</v>
          </cell>
          <cell r="CJ100">
            <v>495.0884284978074</v>
          </cell>
          <cell r="CK100">
            <v>490.1669280683418</v>
          </cell>
          <cell r="CL100">
            <v>-284.81399605271145</v>
          </cell>
          <cell r="CM100">
            <v>3518.1271498122951</v>
          </cell>
          <cell r="CN100">
            <v>-745.24703768691688</v>
          </cell>
          <cell r="CO100">
            <v>-457.13351330748264</v>
          </cell>
          <cell r="CP100">
            <v>722.15906468245521</v>
          </cell>
          <cell r="CQ100">
            <v>49.502546221476223</v>
          </cell>
          <cell r="CR100">
            <v>313.62573268834603</v>
          </cell>
          <cell r="CS100">
            <v>-364.07707597747685</v>
          </cell>
          <cell r="CT100">
            <v>2532.1810758360516</v>
          </cell>
          <cell r="CU100">
            <v>1467.1163573558806</v>
          </cell>
          <cell r="CV100">
            <v>5511.8970495438552</v>
          </cell>
        </row>
      </sheetData>
      <sheetData sheetId="28">
        <row r="10">
          <cell r="A10" t="str">
            <v>2001T4</v>
          </cell>
        </row>
        <row r="58">
          <cell r="B58">
            <v>767136.67972048977</v>
          </cell>
        </row>
        <row r="59">
          <cell r="B59">
            <v>769282.8950723192</v>
          </cell>
        </row>
        <row r="60">
          <cell r="B60">
            <v>770712.36726443423</v>
          </cell>
        </row>
        <row r="61">
          <cell r="B61">
            <v>772856.82235563733</v>
          </cell>
        </row>
        <row r="62">
          <cell r="B62">
            <v>774735.38412701502</v>
          </cell>
        </row>
        <row r="63">
          <cell r="B63">
            <v>775961.84062041692</v>
          </cell>
        </row>
        <row r="64">
          <cell r="B64">
            <v>780304.95557655941</v>
          </cell>
        </row>
        <row r="65">
          <cell r="B65">
            <v>778418.97320822906</v>
          </cell>
        </row>
        <row r="66">
          <cell r="B66">
            <v>781712.56209361681</v>
          </cell>
        </row>
        <row r="67">
          <cell r="B67">
            <v>785600.61283028033</v>
          </cell>
        </row>
        <row r="68">
          <cell r="B68">
            <v>788299.15542332584</v>
          </cell>
        </row>
        <row r="69">
          <cell r="B69">
            <v>790792.27294411242</v>
          </cell>
        </row>
        <row r="70">
          <cell r="B70">
            <v>790990.80357285205</v>
          </cell>
        </row>
        <row r="71">
          <cell r="B71">
            <v>795199.2888344872</v>
          </cell>
        </row>
        <row r="72">
          <cell r="B72">
            <v>797898.00811967219</v>
          </cell>
        </row>
        <row r="73">
          <cell r="B73">
            <v>801057.36094919022</v>
          </cell>
        </row>
        <row r="74">
          <cell r="B74">
            <v>802432.04978179047</v>
          </cell>
        </row>
        <row r="75">
          <cell r="B75">
            <v>806274.57461466931</v>
          </cell>
        </row>
        <row r="76">
          <cell r="B76">
            <v>806813.55756240373</v>
          </cell>
        </row>
        <row r="77">
          <cell r="B77">
            <v>809249.28641168959</v>
          </cell>
        </row>
        <row r="78">
          <cell r="B78">
            <v>812417.34759197244</v>
          </cell>
        </row>
        <row r="79">
          <cell r="B79">
            <v>816539.89465229353</v>
          </cell>
        </row>
        <row r="80">
          <cell r="B80">
            <v>819461.40101576596</v>
          </cell>
        </row>
        <row r="81">
          <cell r="B81">
            <v>824695.96232355549</v>
          </cell>
        </row>
        <row r="82">
          <cell r="B82">
            <v>827511.72813528415</v>
          </cell>
        </row>
        <row r="83">
          <cell r="B83">
            <v>813383.64500589552</v>
          </cell>
        </row>
        <row r="84">
          <cell r="B84">
            <v>810887.32738479075</v>
          </cell>
        </row>
        <row r="85">
          <cell r="B85">
            <v>830200.06426323252</v>
          </cell>
        </row>
        <row r="86">
          <cell r="B86">
            <v>833316.35202297592</v>
          </cell>
        </row>
        <row r="87">
          <cell r="B87">
            <v>840123.04148868099</v>
          </cell>
        </row>
        <row r="88">
          <cell r="B88">
            <v>849911.10664632835</v>
          </cell>
        </row>
        <row r="89">
          <cell r="B89">
            <v>855519.36840378807</v>
          </cell>
        </row>
        <row r="90">
          <cell r="B90">
            <v>862666.11584495602</v>
          </cell>
        </row>
        <row r="91">
          <cell r="B91">
            <v>866584.80536462879</v>
          </cell>
        </row>
        <row r="92">
          <cell r="B92">
            <v>870179.46667701763</v>
          </cell>
        </row>
        <row r="93">
          <cell r="B93">
            <v>872904.38069618796</v>
          </cell>
        </row>
        <row r="94">
          <cell r="B94">
            <v>875519.34763888386</v>
          </cell>
        </row>
        <row r="95">
          <cell r="B95">
            <v>878104.83855612506</v>
          </cell>
        </row>
        <row r="96">
          <cell r="B96">
            <v>880986.99679318268</v>
          </cell>
        </row>
        <row r="97">
          <cell r="B97">
            <v>884050.32478207571</v>
          </cell>
        </row>
        <row r="98">
          <cell r="B98">
            <v>886133.87612849567</v>
          </cell>
        </row>
        <row r="99">
          <cell r="B99">
            <v>889274.49535849842</v>
          </cell>
        </row>
        <row r="100">
          <cell r="B100">
            <v>892209.13473500242</v>
          </cell>
        </row>
      </sheetData>
      <sheetData sheetId="29">
        <row r="46">
          <cell r="B46">
            <v>4556.273980426</v>
          </cell>
          <cell r="D46">
            <v>980.32825771099988</v>
          </cell>
          <cell r="J46">
            <v>2137.0519239159999</v>
          </cell>
          <cell r="K46">
            <v>1320.743155889</v>
          </cell>
          <cell r="T46">
            <v>91.630433152999998</v>
          </cell>
        </row>
        <row r="47">
          <cell r="B47">
            <v>4501.0208446530005</v>
          </cell>
          <cell r="D47">
            <v>908.51272342800007</v>
          </cell>
          <cell r="J47">
            <v>2143.8258042050002</v>
          </cell>
          <cell r="K47">
            <v>1330.1914150739999</v>
          </cell>
          <cell r="T47">
            <v>93.888593850000007</v>
          </cell>
        </row>
        <row r="48">
          <cell r="B48">
            <v>4386.7415534530001</v>
          </cell>
          <cell r="D48">
            <v>917.27572575800002</v>
          </cell>
          <cell r="J48">
            <v>1987.5989060909999</v>
          </cell>
          <cell r="K48">
            <v>1317.5057642629999</v>
          </cell>
          <cell r="T48">
            <v>127.86862838099999</v>
          </cell>
        </row>
        <row r="49">
          <cell r="B49">
            <v>4435.0521194290004</v>
          </cell>
          <cell r="D49">
            <v>894.21685095800012</v>
          </cell>
          <cell r="J49">
            <v>2075.0095436840002</v>
          </cell>
          <cell r="K49">
            <v>1307.344115908</v>
          </cell>
          <cell r="T49">
            <v>131.164404437</v>
          </cell>
        </row>
        <row r="50">
          <cell r="B50">
            <v>4335.7104399049995</v>
          </cell>
          <cell r="D50">
            <v>874.16648832800001</v>
          </cell>
          <cell r="J50">
            <v>1919.1423088260001</v>
          </cell>
          <cell r="K50">
            <v>1353.4914860010001</v>
          </cell>
          <cell r="T50">
            <v>159.936426318</v>
          </cell>
        </row>
        <row r="51">
          <cell r="B51">
            <v>3698.2715104270001</v>
          </cell>
          <cell r="D51">
            <v>760.72547256899998</v>
          </cell>
          <cell r="J51">
            <v>1655.827205847</v>
          </cell>
          <cell r="K51">
            <v>1185.9469421580002</v>
          </cell>
          <cell r="T51">
            <v>70.348679931999996</v>
          </cell>
        </row>
        <row r="52">
          <cell r="B52">
            <v>3847.4207023180002</v>
          </cell>
          <cell r="D52">
            <v>813.0909664190001</v>
          </cell>
          <cell r="J52">
            <v>1688.725765145</v>
          </cell>
          <cell r="K52">
            <v>1193.1225572140002</v>
          </cell>
          <cell r="T52">
            <v>131.321556762</v>
          </cell>
        </row>
        <row r="53">
          <cell r="B53">
            <v>4109.7835828520001</v>
          </cell>
          <cell r="D53">
            <v>817.08929516799992</v>
          </cell>
          <cell r="J53">
            <v>1910.1662922569999</v>
          </cell>
          <cell r="K53">
            <v>1275.8656614830002</v>
          </cell>
          <cell r="T53">
            <v>90.241691846999998</v>
          </cell>
        </row>
        <row r="54">
          <cell r="B54">
            <v>4152.54851762</v>
          </cell>
          <cell r="D54">
            <v>932.83421581300001</v>
          </cell>
          <cell r="J54">
            <v>1859.940203135</v>
          </cell>
          <cell r="K54">
            <v>1230.9414679490001</v>
          </cell>
          <cell r="T54">
            <v>115.370368773</v>
          </cell>
        </row>
        <row r="55">
          <cell r="B55">
            <v>4204.2742577709996</v>
          </cell>
          <cell r="D55">
            <v>846.86128953000002</v>
          </cell>
          <cell r="J55">
            <v>1856.7044989220001</v>
          </cell>
          <cell r="K55">
            <v>1359.532080489</v>
          </cell>
          <cell r="T55">
            <v>113.929906789</v>
          </cell>
        </row>
        <row r="56">
          <cell r="B56">
            <v>4137.6190982449998</v>
          </cell>
          <cell r="D56">
            <v>809.77829197000005</v>
          </cell>
          <cell r="J56">
            <v>1880.301249743</v>
          </cell>
          <cell r="K56">
            <v>1251.91620992</v>
          </cell>
          <cell r="T56">
            <v>171.20454775499999</v>
          </cell>
        </row>
        <row r="57">
          <cell r="B57">
            <v>4063.542426684</v>
          </cell>
          <cell r="D57">
            <v>742.73435431599989</v>
          </cell>
          <cell r="J57">
            <v>1879.937670668</v>
          </cell>
          <cell r="K57">
            <v>1280.9887983690001</v>
          </cell>
          <cell r="T57">
            <v>125.724972366</v>
          </cell>
        </row>
        <row r="58">
          <cell r="B58">
            <v>4076.1892303109998</v>
          </cell>
          <cell r="D58">
            <v>772.25353311000003</v>
          </cell>
          <cell r="J58">
            <v>1746.2322946270001</v>
          </cell>
          <cell r="K58">
            <v>1395.344124579</v>
          </cell>
          <cell r="T58">
            <v>136.46936534</v>
          </cell>
        </row>
        <row r="59">
          <cell r="B59">
            <v>4251.3971990990003</v>
          </cell>
          <cell r="D59">
            <v>824.53236848799997</v>
          </cell>
          <cell r="J59">
            <v>1796.101080939</v>
          </cell>
          <cell r="K59">
            <v>1440.7562790670002</v>
          </cell>
          <cell r="T59">
            <v>162.63383024999999</v>
          </cell>
        </row>
        <row r="60">
          <cell r="B60">
            <v>3885.1756385139997</v>
          </cell>
          <cell r="D60">
            <v>733.36257387000001</v>
          </cell>
          <cell r="J60">
            <v>1535.7846110539999</v>
          </cell>
          <cell r="K60">
            <v>1460.063124044</v>
          </cell>
          <cell r="T60">
            <v>133.981533974</v>
          </cell>
        </row>
        <row r="61">
          <cell r="B61">
            <v>3855.2892585009999</v>
          </cell>
          <cell r="D61">
            <v>743.27497567499995</v>
          </cell>
          <cell r="J61">
            <v>1513.8462796020001</v>
          </cell>
          <cell r="K61">
            <v>1448.4005499939999</v>
          </cell>
          <cell r="T61">
            <v>104.882440153</v>
          </cell>
        </row>
        <row r="62">
          <cell r="B62">
            <v>4280.3363980859995</v>
          </cell>
          <cell r="D62">
            <v>858.44478491899997</v>
          </cell>
          <cell r="J62">
            <v>1775.04507663</v>
          </cell>
          <cell r="K62">
            <v>1514.0061808150001</v>
          </cell>
          <cell r="T62">
            <v>108.458501075</v>
          </cell>
        </row>
        <row r="63">
          <cell r="B63">
            <v>3686.3905175069995</v>
          </cell>
          <cell r="D63">
            <v>741.21528578999994</v>
          </cell>
          <cell r="J63">
            <v>1371.478645292</v>
          </cell>
          <cell r="K63">
            <v>1481.6779315889999</v>
          </cell>
          <cell r="T63">
            <v>68.831246640000003</v>
          </cell>
        </row>
        <row r="64">
          <cell r="B64">
            <v>4729.497755206</v>
          </cell>
          <cell r="D64">
            <v>919.70490649999988</v>
          </cell>
          <cell r="J64">
            <v>1829.874549719</v>
          </cell>
          <cell r="K64">
            <v>1792.7769248510001</v>
          </cell>
          <cell r="T64">
            <v>157.94850032799999</v>
          </cell>
        </row>
        <row r="65">
          <cell r="B65">
            <v>4058.9690677449998</v>
          </cell>
          <cell r="D65">
            <v>731.16129398099997</v>
          </cell>
          <cell r="J65">
            <v>1394.798268601</v>
          </cell>
          <cell r="K65">
            <v>1736.5754078539999</v>
          </cell>
          <cell r="T65">
            <v>177.28129736899999</v>
          </cell>
        </row>
        <row r="66">
          <cell r="B66">
            <v>4325.9438525159994</v>
          </cell>
          <cell r="D66">
            <v>800.78928297900006</v>
          </cell>
          <cell r="J66">
            <v>1478.0281238130001</v>
          </cell>
          <cell r="K66">
            <v>1805.212416955</v>
          </cell>
          <cell r="T66">
            <v>219.917911514</v>
          </cell>
        </row>
        <row r="67">
          <cell r="B67">
            <v>4764.4193147559999</v>
          </cell>
          <cell r="D67">
            <v>980.67746543299995</v>
          </cell>
          <cell r="J67">
            <v>1500.469752599</v>
          </cell>
          <cell r="K67">
            <v>1963.580929108</v>
          </cell>
          <cell r="T67">
            <v>295.72876408500002</v>
          </cell>
        </row>
        <row r="68">
          <cell r="B68">
            <v>5136.1101810610007</v>
          </cell>
          <cell r="D68">
            <v>1019.6268819970001</v>
          </cell>
          <cell r="J68">
            <v>1556.9490983989999</v>
          </cell>
          <cell r="K68">
            <v>2249.0713618150003</v>
          </cell>
          <cell r="T68">
            <v>277.11936771900002</v>
          </cell>
        </row>
        <row r="69">
          <cell r="B69">
            <v>5127.3804181350006</v>
          </cell>
          <cell r="D69">
            <v>1016.928906503</v>
          </cell>
          <cell r="J69">
            <v>1714.0146877080001</v>
          </cell>
          <cell r="K69">
            <v>2104.6608151129999</v>
          </cell>
          <cell r="T69">
            <v>260.86326993500001</v>
          </cell>
        </row>
        <row r="70">
          <cell r="B70">
            <v>5933.722324415</v>
          </cell>
          <cell r="D70">
            <v>1193.4314913370001</v>
          </cell>
          <cell r="J70">
            <v>2063.039206549</v>
          </cell>
          <cell r="K70">
            <v>2339.4168459509997</v>
          </cell>
          <cell r="T70">
            <v>314.38719860700002</v>
          </cell>
        </row>
        <row r="71">
          <cell r="B71">
            <v>6230.5662260139998</v>
          </cell>
          <cell r="D71">
            <v>1104.9461168509999</v>
          </cell>
          <cell r="J71">
            <v>2293.9482387170001</v>
          </cell>
          <cell r="K71">
            <v>2275.0526808320001</v>
          </cell>
          <cell r="T71">
            <v>483.82011428800001</v>
          </cell>
        </row>
        <row r="72">
          <cell r="B72">
            <v>6381.6621883809994</v>
          </cell>
          <cell r="D72">
            <v>1147.143856786</v>
          </cell>
          <cell r="J72">
            <v>2270.5154320920001</v>
          </cell>
          <cell r="K72">
            <v>2533.0559257990003</v>
          </cell>
          <cell r="T72">
            <v>383.51007947699998</v>
          </cell>
        </row>
        <row r="73">
          <cell r="B73">
            <v>6727.6100138750007</v>
          </cell>
          <cell r="D73">
            <v>1244.555805726</v>
          </cell>
          <cell r="J73">
            <v>2498.178075581</v>
          </cell>
          <cell r="K73">
            <v>2508.8725139100002</v>
          </cell>
          <cell r="T73">
            <v>434.73955298800001</v>
          </cell>
        </row>
        <row r="74">
          <cell r="B74">
            <v>6727.2613010759997</v>
          </cell>
          <cell r="D74">
            <v>1316.078799443</v>
          </cell>
          <cell r="J74">
            <v>2478.4866245190001</v>
          </cell>
          <cell r="K74">
            <v>2304.905264905</v>
          </cell>
          <cell r="T74">
            <v>571.29996839</v>
          </cell>
        </row>
        <row r="75">
          <cell r="B75">
            <v>6775.9969439659999</v>
          </cell>
          <cell r="D75">
            <v>1260.5423582130002</v>
          </cell>
          <cell r="J75">
            <v>2409.6841625910001</v>
          </cell>
          <cell r="K75">
            <v>2509.3720661030002</v>
          </cell>
          <cell r="T75">
            <v>539.52749354499997</v>
          </cell>
        </row>
        <row r="76">
          <cell r="B76">
            <v>6740.4058100039992</v>
          </cell>
          <cell r="D76">
            <v>1186.197205746</v>
          </cell>
          <cell r="J76">
            <v>2408.3433380050001</v>
          </cell>
          <cell r="K76">
            <v>2427.3076415999999</v>
          </cell>
          <cell r="T76">
            <v>676.22022076899998</v>
          </cell>
        </row>
        <row r="77">
          <cell r="B77">
            <v>6619.0226560880001</v>
          </cell>
          <cell r="D77">
            <v>1129.1896368580001</v>
          </cell>
          <cell r="J77">
            <v>2472.355257661</v>
          </cell>
          <cell r="K77">
            <v>2424.887312156</v>
          </cell>
          <cell r="T77">
            <v>537.231984678</v>
          </cell>
        </row>
        <row r="78">
          <cell r="B78">
            <v>6667.2541089799988</v>
          </cell>
          <cell r="D78">
            <v>1178.092347046</v>
          </cell>
          <cell r="J78">
            <v>2363.5262264960002</v>
          </cell>
          <cell r="K78">
            <v>2407.4047602169994</v>
          </cell>
          <cell r="T78">
            <v>670.80630412100004</v>
          </cell>
        </row>
        <row r="79">
          <cell r="B79">
            <v>7028.1994470049995</v>
          </cell>
          <cell r="D79">
            <v>1214.6306686630001</v>
          </cell>
          <cell r="J79">
            <v>2592.6073194569999</v>
          </cell>
          <cell r="K79">
            <v>2507.3485493750004</v>
          </cell>
          <cell r="T79">
            <v>663.56237409899995</v>
          </cell>
        </row>
        <row r="80">
          <cell r="B80">
            <v>6716.5364257100009</v>
          </cell>
          <cell r="D80">
            <v>1112.3511808760002</v>
          </cell>
          <cell r="J80">
            <v>2386.9765685689999</v>
          </cell>
          <cell r="K80">
            <v>2522.5162384290002</v>
          </cell>
          <cell r="T80">
            <v>665.40402659400002</v>
          </cell>
        </row>
        <row r="81">
          <cell r="B81">
            <v>6939.1820350910002</v>
          </cell>
          <cell r="D81">
            <v>1195.375968932</v>
          </cell>
          <cell r="J81">
            <v>2504.9922717439999</v>
          </cell>
          <cell r="K81">
            <v>2480.8243969519999</v>
          </cell>
          <cell r="T81">
            <v>705.52990724599999</v>
          </cell>
        </row>
        <row r="82">
          <cell r="B82">
            <v>6818.7383941339995</v>
          </cell>
          <cell r="D82">
            <v>1099.420949567</v>
          </cell>
          <cell r="J82">
            <v>2437.2676602609999</v>
          </cell>
          <cell r="K82">
            <v>2503.6584069180003</v>
          </cell>
          <cell r="T82">
            <v>728.10653003799996</v>
          </cell>
        </row>
        <row r="83">
          <cell r="B83">
            <v>4102.9591261289997</v>
          </cell>
          <cell r="D83">
            <v>601.28539546599995</v>
          </cell>
          <cell r="J83">
            <v>766.88243687800002</v>
          </cell>
          <cell r="K83">
            <v>1987.391912216</v>
          </cell>
          <cell r="T83">
            <v>728.77544936699996</v>
          </cell>
        </row>
        <row r="84">
          <cell r="B84">
            <v>6051.9861005799994</v>
          </cell>
          <cell r="D84">
            <v>937.48306477699998</v>
          </cell>
          <cell r="J84">
            <v>2066.3619413749998</v>
          </cell>
          <cell r="K84">
            <v>2182.2614089379999</v>
          </cell>
          <cell r="T84">
            <v>820.29696682500003</v>
          </cell>
        </row>
        <row r="85">
          <cell r="B85">
            <v>6820.3215047470003</v>
          </cell>
          <cell r="D85">
            <v>1106.5543192</v>
          </cell>
          <cell r="J85">
            <v>2291.9941372899998</v>
          </cell>
          <cell r="K85">
            <v>2463.9032691440002</v>
          </cell>
          <cell r="T85">
            <v>904.71848857700002</v>
          </cell>
        </row>
        <row r="86">
          <cell r="B86">
            <v>7340.4597359480003</v>
          </cell>
          <cell r="D86">
            <v>1060.697004438</v>
          </cell>
          <cell r="J86">
            <v>2617.2247877059999</v>
          </cell>
          <cell r="K86">
            <v>2701.5251161359997</v>
          </cell>
          <cell r="T86">
            <v>898.00385573300002</v>
          </cell>
        </row>
        <row r="87">
          <cell r="B87">
            <v>7446.8637268679995</v>
          </cell>
          <cell r="D87">
            <v>1161.9230122670001</v>
          </cell>
          <cell r="J87">
            <v>2566.2106519280001</v>
          </cell>
          <cell r="K87">
            <v>2754.8378869879998</v>
          </cell>
          <cell r="T87">
            <v>886.37443712300001</v>
          </cell>
        </row>
        <row r="88">
          <cell r="B88">
            <v>7517.9155081999997</v>
          </cell>
          <cell r="D88">
            <v>1180.5868400449999</v>
          </cell>
          <cell r="J88">
            <v>2645.7055330799999</v>
          </cell>
          <cell r="K88">
            <v>2717.3802849509998</v>
          </cell>
          <cell r="T88">
            <v>909.67791905700005</v>
          </cell>
        </row>
        <row r="89">
          <cell r="B89">
            <v>8071.3143939430001</v>
          </cell>
          <cell r="D89">
            <v>1265.144876588</v>
          </cell>
          <cell r="J89">
            <v>2627.4339744190002</v>
          </cell>
          <cell r="K89">
            <v>3102.3679102259998</v>
          </cell>
          <cell r="T89">
            <v>1018.612578819</v>
          </cell>
        </row>
        <row r="90">
          <cell r="B90">
            <v>7911.7032382419993</v>
          </cell>
          <cell r="D90">
            <v>1265.087277441</v>
          </cell>
          <cell r="J90">
            <v>2498.078601449</v>
          </cell>
          <cell r="K90">
            <v>3053.9757898780003</v>
          </cell>
          <cell r="T90">
            <v>1029.60653871</v>
          </cell>
        </row>
        <row r="91">
          <cell r="B91">
            <v>7801.8275178080003</v>
          </cell>
          <cell r="D91">
            <v>1167.4513485699999</v>
          </cell>
          <cell r="J91">
            <v>2505.5201021419998</v>
          </cell>
          <cell r="K91">
            <v>2980.366363181</v>
          </cell>
          <cell r="T91">
            <v>1089.180822347</v>
          </cell>
        </row>
        <row r="92">
          <cell r="B92">
            <v>7821.5960406370004</v>
          </cell>
          <cell r="D92">
            <v>1211.0530720890001</v>
          </cell>
          <cell r="J92">
            <v>2554.7444395490002</v>
          </cell>
          <cell r="K92">
            <v>2955.856704499</v>
          </cell>
          <cell r="T92">
            <v>1036.656952388</v>
          </cell>
        </row>
        <row r="93">
          <cell r="B93">
            <v>7949.1781745010003</v>
          </cell>
          <cell r="D93">
            <v>1259.2278435420001</v>
          </cell>
          <cell r="J93">
            <v>2606.3449214460002</v>
          </cell>
          <cell r="K93">
            <v>3166.3020331130001</v>
          </cell>
          <cell r="T93">
            <v>860.85089872200001</v>
          </cell>
        </row>
        <row r="94">
          <cell r="B94">
            <v>7834.4529985539994</v>
          </cell>
          <cell r="D94">
            <v>1255.1491437019999</v>
          </cell>
          <cell r="J94">
            <v>2574.6146277449998</v>
          </cell>
          <cell r="K94">
            <v>2883.1534919249998</v>
          </cell>
          <cell r="T94">
            <v>1061.084752966</v>
          </cell>
        </row>
        <row r="95">
          <cell r="B95">
            <v>7917.1987156140003</v>
          </cell>
          <cell r="D95">
            <v>1249.0356693480001</v>
          </cell>
          <cell r="J95">
            <v>2838.2860967349998</v>
          </cell>
          <cell r="K95">
            <v>2921.1955904200004</v>
          </cell>
          <cell r="T95">
            <v>856.77860333299998</v>
          </cell>
        </row>
        <row r="96">
          <cell r="B96">
            <v>7532.7141763149993</v>
          </cell>
          <cell r="D96">
            <v>1221.8602243509999</v>
          </cell>
          <cell r="J96">
            <v>2555.1796604629999</v>
          </cell>
          <cell r="K96">
            <v>2843.7743783729998</v>
          </cell>
          <cell r="T96">
            <v>853.64395885800002</v>
          </cell>
        </row>
        <row r="97">
          <cell r="B97">
            <v>7711.1345886790004</v>
          </cell>
          <cell r="D97">
            <v>1234.7582157689999</v>
          </cell>
          <cell r="J97">
            <v>2758.5444703100002</v>
          </cell>
          <cell r="K97">
            <v>2753.429521006</v>
          </cell>
          <cell r="T97">
            <v>918.66925743100001</v>
          </cell>
        </row>
        <row r="98">
          <cell r="B98">
            <v>7812.4753757050003</v>
          </cell>
          <cell r="D98">
            <v>1208.6453927759999</v>
          </cell>
          <cell r="J98">
            <v>2794.6658194490001</v>
          </cell>
          <cell r="K98">
            <v>2759.5868552840002</v>
          </cell>
          <cell r="T98">
            <v>1015.323687017</v>
          </cell>
        </row>
        <row r="99">
          <cell r="B99">
            <v>7429.1381694880001</v>
          </cell>
          <cell r="D99">
            <v>1121.801953828</v>
          </cell>
          <cell r="J99">
            <v>2552.6900455730001</v>
          </cell>
          <cell r="K99">
            <v>2848.7476381629995</v>
          </cell>
          <cell r="T99">
            <v>866.37782711399996</v>
          </cell>
        </row>
        <row r="100">
          <cell r="B100">
            <v>7428.1698547229998</v>
          </cell>
          <cell r="D100">
            <v>1115.523522644</v>
          </cell>
          <cell r="J100">
            <v>2630.583251908</v>
          </cell>
          <cell r="K100">
            <v>2741.8989086029997</v>
          </cell>
          <cell r="T100">
            <v>895.38410146499996</v>
          </cell>
        </row>
      </sheetData>
      <sheetData sheetId="30">
        <row r="11">
          <cell r="V11">
            <v>2.2407633954554251</v>
          </cell>
          <cell r="X11">
            <v>1.1016369293563866</v>
          </cell>
          <cell r="Y11">
            <v>2.0349464310067678</v>
          </cell>
          <cell r="Z11">
            <v>1.2758050974168045</v>
          </cell>
          <cell r="AA11">
            <v>0.65017325897747114</v>
          </cell>
          <cell r="AB11">
            <v>0.53981417085930961</v>
          </cell>
          <cell r="AC11">
            <v>1.0731580243540151</v>
          </cell>
          <cell r="AD11">
            <v>0.49528676378975955</v>
          </cell>
          <cell r="AE11">
            <v>2.7557021375157698</v>
          </cell>
          <cell r="AF11">
            <v>1.3709636869892128</v>
          </cell>
          <cell r="AG11">
            <v>4.1640643316884995</v>
          </cell>
          <cell r="AH11">
            <v>5.2533713725039011</v>
          </cell>
          <cell r="AI11">
            <v>6.3858162511132743</v>
          </cell>
          <cell r="AJ11">
            <v>-0.24790817820008471</v>
          </cell>
          <cell r="AK11">
            <v>2.9363447944556142</v>
          </cell>
          <cell r="AL11">
            <v>3.5223894900382691</v>
          </cell>
          <cell r="AM11">
            <v>2.2042944991214286</v>
          </cell>
          <cell r="AN11" t="e">
            <v>#DIV/0!</v>
          </cell>
          <cell r="AP11">
            <v>3762.4908677265921</v>
          </cell>
          <cell r="AQ11">
            <v>0</v>
          </cell>
          <cell r="AR11">
            <v>284.10690786775012</v>
          </cell>
          <cell r="AS11">
            <v>82.523395492954933</v>
          </cell>
          <cell r="AT11">
            <v>50.743588372994054</v>
          </cell>
          <cell r="AU11">
            <v>13.413135510347729</v>
          </cell>
          <cell r="AV11">
            <v>31.368748180795592</v>
          </cell>
          <cell r="AW11">
            <v>106.05804031065782</v>
          </cell>
          <cell r="AX11">
            <v>95.985561181798403</v>
          </cell>
          <cell r="AY11">
            <v>3382.3983986770327</v>
          </cell>
          <cell r="AZ11">
            <v>602.44997505541687</v>
          </cell>
          <cell r="BA11">
            <v>415.48892559390151</v>
          </cell>
          <cell r="BB11">
            <v>976.76872368615659</v>
          </cell>
          <cell r="BC11">
            <v>198.90006092031945</v>
          </cell>
          <cell r="BD11">
            <v>-14.336161665713917</v>
          </cell>
          <cell r="BE11">
            <v>146.57463799518246</v>
          </cell>
          <cell r="BF11">
            <v>682.94130951129409</v>
          </cell>
          <cell r="BG11">
            <v>373.61092758047744</v>
          </cell>
          <cell r="BH11">
            <v>0</v>
          </cell>
        </row>
        <row r="12">
          <cell r="V12">
            <v>0.16850571566151551</v>
          </cell>
          <cell r="X12">
            <v>1.3937479589164692</v>
          </cell>
          <cell r="Y12">
            <v>1.3665342973018912</v>
          </cell>
          <cell r="Z12">
            <v>1.1209057863643679</v>
          </cell>
          <cell r="AA12">
            <v>4.1660526748503734</v>
          </cell>
          <cell r="AB12">
            <v>0.84935618729575779</v>
          </cell>
          <cell r="AC12">
            <v>1.2571680804659646</v>
          </cell>
          <cell r="AD12">
            <v>0.40806431299778012</v>
          </cell>
          <cell r="AE12">
            <v>-0.12178039867299928</v>
          </cell>
          <cell r="AF12">
            <v>0.43081154880988404</v>
          </cell>
          <cell r="AG12">
            <v>-1.3121174350639642</v>
          </cell>
          <cell r="AH12">
            <v>-3.0183764211107467</v>
          </cell>
          <cell r="AI12">
            <v>-0.66210289231699582</v>
          </cell>
          <cell r="AJ12">
            <v>1.6157431343804651</v>
          </cell>
          <cell r="AK12">
            <v>3.7377385478625014</v>
          </cell>
          <cell r="AL12">
            <v>2.0534293637619605</v>
          </cell>
          <cell r="AM12">
            <v>-1.6966666674855913</v>
          </cell>
          <cell r="AN12" t="e">
            <v>#DIV/0!</v>
          </cell>
          <cell r="AP12">
            <v>289.27984312546323</v>
          </cell>
          <cell r="AQ12">
            <v>0</v>
          </cell>
          <cell r="AR12">
            <v>363.40068287865142</v>
          </cell>
          <cell r="AS12">
            <v>56.544918814742232</v>
          </cell>
          <cell r="AT12">
            <v>45.15144542275948</v>
          </cell>
          <cell r="AU12">
            <v>86.504856974971517</v>
          </cell>
          <cell r="AV12">
            <v>49.622751287637584</v>
          </cell>
          <cell r="AW12">
            <v>125.57671037854016</v>
          </cell>
          <cell r="AX12">
            <v>79.473711546266713</v>
          </cell>
          <cell r="AY12">
            <v>-153.59455129945127</v>
          </cell>
          <cell r="AZ12">
            <v>191.90926899159967</v>
          </cell>
          <cell r="BA12">
            <v>-136.37433492784658</v>
          </cell>
          <cell r="BB12">
            <v>-590.69467671937309</v>
          </cell>
          <cell r="BC12">
            <v>-21.939549896464086</v>
          </cell>
          <cell r="BD12">
            <v>93.204389648748474</v>
          </cell>
          <cell r="BE12">
            <v>192.05669100808245</v>
          </cell>
          <cell r="BF12">
            <v>412.15451542673691</v>
          </cell>
          <cell r="BG12">
            <v>-293.9108548309523</v>
          </cell>
          <cell r="BH12">
            <v>0</v>
          </cell>
        </row>
        <row r="13">
          <cell r="V13">
            <v>3.6959653289825312E-2</v>
          </cell>
          <cell r="X13">
            <v>-0.86387034266819374</v>
          </cell>
          <cell r="Y13">
            <v>-2.8554361961497077</v>
          </cell>
          <cell r="Z13">
            <v>0.96829055351157489</v>
          </cell>
          <cell r="AA13">
            <v>-1.2065483339062322</v>
          </cell>
          <cell r="AB13">
            <v>-2.7709463402700862</v>
          </cell>
          <cell r="AC13">
            <v>0.40839135080166233</v>
          </cell>
          <cell r="AD13">
            <v>-0.14849543699788637</v>
          </cell>
          <cell r="AE13">
            <v>0.25480326741207371</v>
          </cell>
          <cell r="AF13">
            <v>-0.22714387248529144</v>
          </cell>
          <cell r="AG13">
            <v>-0.44423441225700522</v>
          </cell>
          <cell r="AH13">
            <v>2.1773297728261864</v>
          </cell>
          <cell r="AI13">
            <v>-3.4349101793083148</v>
          </cell>
          <cell r="AJ13">
            <v>0.50513621355976479</v>
          </cell>
          <cell r="AK13">
            <v>-6.6702010067966171</v>
          </cell>
          <cell r="AL13">
            <v>1.9816498978049824</v>
          </cell>
          <cell r="AM13">
            <v>0.51682197854403533</v>
          </cell>
          <cell r="AN13" t="e">
            <v>#DIV/0!</v>
          </cell>
          <cell r="AP13">
            <v>63.556887432961958</v>
          </cell>
          <cell r="AQ13">
            <v>0</v>
          </cell>
          <cell r="AR13">
            <v>-228.38166565373103</v>
          </cell>
          <cell r="AS13">
            <v>-119.76780975458587</v>
          </cell>
          <cell r="AT13">
            <v>39.441115808125687</v>
          </cell>
          <cell r="AU13">
            <v>-26.096764531494046</v>
          </cell>
          <cell r="AV13">
            <v>-163.26467591886467</v>
          </cell>
          <cell r="AW13">
            <v>41.306468743088772</v>
          </cell>
          <cell r="AX13">
            <v>-29.038660797188641</v>
          </cell>
          <cell r="AY13">
            <v>320.97721388390346</v>
          </cell>
          <cell r="AZ13">
            <v>-101.61939662557415</v>
          </cell>
          <cell r="BA13">
            <v>-45.565481928433655</v>
          </cell>
          <cell r="BB13">
            <v>413.24091931952717</v>
          </cell>
          <cell r="BC13">
            <v>-113.06614252891859</v>
          </cell>
          <cell r="BD13">
            <v>29.609668806403533</v>
          </cell>
          <cell r="BE13">
            <v>-355.54634655773771</v>
          </cell>
          <cell r="BF13">
            <v>405.91474404659311</v>
          </cell>
          <cell r="BG13">
            <v>88.009249352049665</v>
          </cell>
          <cell r="BH13">
            <v>0</v>
          </cell>
        </row>
        <row r="14">
          <cell r="V14">
            <v>-0.17439504106953052</v>
          </cell>
          <cell r="X14">
            <v>-1.3326776208558266</v>
          </cell>
          <cell r="Y14">
            <v>-0.86916455194273601</v>
          </cell>
          <cell r="Z14">
            <v>-0.42286488042349024</v>
          </cell>
          <cell r="AA14">
            <v>-0.89832167190462275</v>
          </cell>
          <cell r="AB14">
            <v>-1.5140002092711269</v>
          </cell>
          <cell r="AC14">
            <v>-1.8761956658169043</v>
          </cell>
          <cell r="AD14">
            <v>0.11300911739695607</v>
          </cell>
          <cell r="AE14">
            <v>2.1541263814728318E-2</v>
          </cell>
          <cell r="AF14">
            <v>0.24917613913382208</v>
          </cell>
          <cell r="AG14">
            <v>-0.65321699967849645</v>
          </cell>
          <cell r="AH14">
            <v>1.3653250420516905</v>
          </cell>
          <cell r="AI14">
            <v>-4.5453197664606426</v>
          </cell>
          <cell r="AJ14">
            <v>-0.69867996209103111</v>
          </cell>
          <cell r="AK14">
            <v>-1.5237507385864046</v>
          </cell>
          <cell r="AL14">
            <v>-0.57230044544350767</v>
          </cell>
          <cell r="AM14">
            <v>0.57784460111967029</v>
          </cell>
          <cell r="AN14" t="e">
            <v>#DIV/0!</v>
          </cell>
          <cell r="AP14">
            <v>-300.00559034905746</v>
          </cell>
          <cell r="AQ14">
            <v>0</v>
          </cell>
          <cell r="AR14">
            <v>-349.27679725358394</v>
          </cell>
          <cell r="AS14">
            <v>-35.415074142411868</v>
          </cell>
          <cell r="AT14">
            <v>-17.39122281148866</v>
          </cell>
          <cell r="AU14">
            <v>-19.195612707578675</v>
          </cell>
          <cell r="AV14">
            <v>-86.733347576198867</v>
          </cell>
          <cell r="AW14">
            <v>-190.54154001590723</v>
          </cell>
          <cell r="AX14">
            <v>22.066404311321094</v>
          </cell>
          <cell r="AY14">
            <v>27.204802593187196</v>
          </cell>
          <cell r="AZ14">
            <v>111.22295857282006</v>
          </cell>
          <cell r="BA14">
            <v>-66.703352985208767</v>
          </cell>
          <cell r="BB14">
            <v>264.77057142613558</v>
          </cell>
          <cell r="BC14">
            <v>-144.47801990995276</v>
          </cell>
          <cell r="BD14">
            <v>-41.161537612991197</v>
          </cell>
          <cell r="BE14">
            <v>-75.803901460613815</v>
          </cell>
          <cell r="BF14">
            <v>-119.55122074258179</v>
          </cell>
          <cell r="BG14">
            <v>98.909305305562157</v>
          </cell>
          <cell r="BH14">
            <v>0</v>
          </cell>
          <cell r="BJ14">
            <v>2.2722271489323376</v>
          </cell>
          <cell r="BK14" t="e">
            <v>#DIV/0!</v>
          </cell>
          <cell r="BL14">
            <v>0.27084304034836748</v>
          </cell>
          <cell r="BM14">
            <v>-0.39736956625538999</v>
          </cell>
          <cell r="BN14">
            <v>2.9653941244775606</v>
          </cell>
          <cell r="BO14">
            <v>2.6478606930424142</v>
          </cell>
          <cell r="BP14">
            <v>-2.9083760726257957</v>
          </cell>
          <cell r="BQ14">
            <v>0.83376872616984787</v>
          </cell>
          <cell r="BR14">
            <v>0.86939522973810135</v>
          </cell>
          <cell r="BS14">
            <v>2.9142361215471979</v>
          </cell>
          <cell r="BT14">
            <v>1.8295358259525107</v>
          </cell>
          <cell r="BU14">
            <v>1.6721419456105613</v>
          </cell>
          <cell r="BV14">
            <v>5.7229888367208881</v>
          </cell>
          <cell r="BW14">
            <v>-2.5871907147690942</v>
          </cell>
          <cell r="BX14">
            <v>1.1640686228034935</v>
          </cell>
          <cell r="BY14">
            <v>-1.8574476384273786</v>
          </cell>
          <cell r="BZ14">
            <v>7.1251186908652064</v>
          </cell>
          <cell r="CA14">
            <v>1.5730427842752581</v>
          </cell>
          <cell r="CB14" t="e">
            <v>#DIV/0!</v>
          </cell>
          <cell r="CD14">
            <v>3815.3220079359598</v>
          </cell>
          <cell r="CE14">
            <v>0</v>
          </cell>
          <cell r="CF14">
            <v>69.849127839086577</v>
          </cell>
          <cell r="CG14">
            <v>-16.114569589300572</v>
          </cell>
          <cell r="CH14">
            <v>117.94492679239056</v>
          </cell>
          <cell r="CI14">
            <v>54.625615246246525</v>
          </cell>
          <cell r="CJ14">
            <v>-169.00652402663036</v>
          </cell>
          <cell r="CK14">
            <v>82.399679416379513</v>
          </cell>
          <cell r="CL14">
            <v>168.48701624219757</v>
          </cell>
          <cell r="CM14">
            <v>3576.9858638546721</v>
          </cell>
          <cell r="CN14">
            <v>803.96280599426245</v>
          </cell>
          <cell r="CO14">
            <v>166.84575575241251</v>
          </cell>
          <cell r="CP14">
            <v>1064.0855377124462</v>
          </cell>
          <cell r="CQ14">
            <v>-80.583651415015993</v>
          </cell>
          <cell r="CR14">
            <v>67.316359176446895</v>
          </cell>
          <cell r="CS14">
            <v>-92.718919015086612</v>
          </cell>
          <cell r="CT14">
            <v>1381.4593482420423</v>
          </cell>
          <cell r="CU14">
            <v>266.61862740713696</v>
          </cell>
          <cell r="CV14">
            <v>0</v>
          </cell>
        </row>
        <row r="15">
          <cell r="V15">
            <v>-0.1637114920277849</v>
          </cell>
          <cell r="X15">
            <v>-0.63090931151955632</v>
          </cell>
          <cell r="Y15">
            <v>-0.7147748746282101</v>
          </cell>
          <cell r="Z15">
            <v>0.85443721366491587</v>
          </cell>
          <cell r="AA15">
            <v>-1.1810095718986835</v>
          </cell>
          <cell r="AB15">
            <v>-2.3361013173041734</v>
          </cell>
          <cell r="AC15">
            <v>-0.1250070377000978</v>
          </cell>
          <cell r="AD15">
            <v>-4.0894578767813883E-2</v>
          </cell>
          <cell r="AE15">
            <v>-8.7075364884092732E-2</v>
          </cell>
          <cell r="AF15">
            <v>-0.79323969251746673</v>
          </cell>
          <cell r="AG15">
            <v>0.8437938670487144</v>
          </cell>
          <cell r="AH15">
            <v>-0.48426103982659452</v>
          </cell>
          <cell r="AI15">
            <v>-2.4937408057363664</v>
          </cell>
          <cell r="AJ15">
            <v>1.8341708847493088</v>
          </cell>
          <cell r="AK15">
            <v>-0.63212001935860629</v>
          </cell>
          <cell r="AL15">
            <v>0.60976222893849297</v>
          </cell>
          <cell r="AM15">
            <v>0.7390558793385793</v>
          </cell>
          <cell r="AN15" t="e">
            <v>#DIV/0!</v>
          </cell>
          <cell r="AP15">
            <v>-281.13591704695136</v>
          </cell>
          <cell r="AQ15">
            <v>0</v>
          </cell>
          <cell r="AR15">
            <v>-163.14918585032137</v>
          </cell>
          <cell r="AS15">
            <v>-28.87115736902615</v>
          </cell>
          <cell r="AT15">
            <v>34.991961167722366</v>
          </cell>
          <cell r="AU15">
            <v>-25.00947233938723</v>
          </cell>
          <cell r="AV15">
            <v>-131.80331882638802</v>
          </cell>
          <cell r="AW15">
            <v>-12.457198483243701</v>
          </cell>
          <cell r="AX15">
            <v>-7.994187727021199</v>
          </cell>
          <cell r="AY15">
            <v>-109.9925434695906</v>
          </cell>
          <cell r="AZ15">
            <v>-354.95495301823394</v>
          </cell>
          <cell r="BA15">
            <v>85.601299896878118</v>
          </cell>
          <cell r="BB15">
            <v>-95.192471887607098</v>
          </cell>
          <cell r="BC15">
            <v>-75.663404449528116</v>
          </cell>
          <cell r="BD15">
            <v>107.30207457611868</v>
          </cell>
          <cell r="BE15">
            <v>-30.967680164904777</v>
          </cell>
          <cell r="BF15">
            <v>126.64785580282114</v>
          </cell>
          <cell r="BG15">
            <v>127.23473577489131</v>
          </cell>
          <cell r="BH15">
            <v>0</v>
          </cell>
          <cell r="BJ15">
            <v>-0.13298769590827098</v>
          </cell>
          <cell r="BK15" t="e">
            <v>#DIV/0!</v>
          </cell>
          <cell r="BL15">
            <v>-1.4474661528094734</v>
          </cell>
          <cell r="BM15">
            <v>-3.0815428282675916</v>
          </cell>
          <cell r="BN15">
            <v>2.5369965404724137</v>
          </cell>
          <cell r="BO15">
            <v>0.78033285835485966</v>
          </cell>
          <cell r="BP15">
            <v>-5.6856569670300283</v>
          </cell>
          <cell r="BQ15">
            <v>-0.36155851129344718</v>
          </cell>
          <cell r="BR15">
            <v>0.33121787337735409</v>
          </cell>
          <cell r="BS15">
            <v>6.7072713219040736E-2</v>
          </cell>
          <cell r="BT15">
            <v>-0.34445776701170772</v>
          </cell>
          <cell r="BU15">
            <v>-1.5686975141836035</v>
          </cell>
          <cell r="BV15">
            <v>-4.0243633346015439E-2</v>
          </cell>
          <cell r="BW15">
            <v>-10.717810270993711</v>
          </cell>
          <cell r="BX15">
            <v>3.2756192214475011</v>
          </cell>
          <cell r="BY15">
            <v>-5.259727421525473</v>
          </cell>
          <cell r="BZ15">
            <v>4.1111277794828371</v>
          </cell>
          <cell r="CA15">
            <v>0.11685402287584523</v>
          </cell>
          <cell r="CB15" t="e">
            <v>#DIV/0!</v>
          </cell>
          <cell r="CD15">
            <v>-228.30477683758363</v>
          </cell>
          <cell r="CE15">
            <v>0</v>
          </cell>
          <cell r="CF15">
            <v>-377.40696587898492</v>
          </cell>
          <cell r="CG15">
            <v>-127.50912245128166</v>
          </cell>
          <cell r="CH15">
            <v>102.19329958711887</v>
          </cell>
          <cell r="CI15">
            <v>16.203007396511566</v>
          </cell>
          <cell r="CJ15">
            <v>-332.17859103381397</v>
          </cell>
          <cell r="CK15">
            <v>-36.115559377522004</v>
          </cell>
          <cell r="CL15">
            <v>64.507267333377968</v>
          </cell>
          <cell r="CM15">
            <v>84.594921708048787</v>
          </cell>
          <cell r="CN15">
            <v>-153.44212207938835</v>
          </cell>
          <cell r="CO15">
            <v>-163.04186994461088</v>
          </cell>
          <cell r="CP15">
            <v>-7.8756578613174497</v>
          </cell>
          <cell r="CQ15">
            <v>-355.14711678486356</v>
          </cell>
          <cell r="CR15">
            <v>188.9545954182795</v>
          </cell>
          <cell r="CS15">
            <v>-270.26123717517385</v>
          </cell>
          <cell r="CT15">
            <v>825.16589453356937</v>
          </cell>
          <cell r="CU15">
            <v>20.242435601550824</v>
          </cell>
          <cell r="CV15">
            <v>0</v>
          </cell>
        </row>
        <row r="16">
          <cell r="V16">
            <v>0.36363880403167403</v>
          </cell>
          <cell r="X16">
            <v>-0.92219116129028667</v>
          </cell>
          <cell r="Y16">
            <v>1.7668660129305458</v>
          </cell>
          <cell r="Z16">
            <v>-0.81693718167651364</v>
          </cell>
          <cell r="AA16">
            <v>0.50706689499648849</v>
          </cell>
          <cell r="AB16">
            <v>-3.1145211387167859</v>
          </cell>
          <cell r="AC16">
            <v>-1.1361434720537411</v>
          </cell>
          <cell r="AD16">
            <v>-0.19073496484293129</v>
          </cell>
          <cell r="AE16">
            <v>0.71126590218959507</v>
          </cell>
          <cell r="AF16">
            <v>0.85632748514581358</v>
          </cell>
          <cell r="AG16">
            <v>-0.18306577921513023</v>
          </cell>
          <cell r="AH16">
            <v>2.3512509868146125</v>
          </cell>
          <cell r="AI16">
            <v>1.0172672883542511</v>
          </cell>
          <cell r="AJ16">
            <v>-1.9531095499009887</v>
          </cell>
          <cell r="AK16">
            <v>-3.2742094209051831</v>
          </cell>
          <cell r="AL16">
            <v>-3.339972559011084E-2</v>
          </cell>
          <cell r="AM16">
            <v>1.8966611513546061</v>
          </cell>
          <cell r="AN16" t="e">
            <v>#DIV/0!</v>
          </cell>
          <cell r="AP16">
            <v>623.44165315080318</v>
          </cell>
          <cell r="AQ16">
            <v>0</v>
          </cell>
          <cell r="AR16">
            <v>-236.96829558023455</v>
          </cell>
          <cell r="AS16">
            <v>70.857064734442702</v>
          </cell>
          <cell r="AT16">
            <v>-33.742076186603299</v>
          </cell>
          <cell r="AU16">
            <v>10.611011412172502</v>
          </cell>
          <cell r="AV16">
            <v>-171.61688370084539</v>
          </cell>
          <cell r="AW16">
            <v>-113.07741183939834</v>
          </cell>
          <cell r="AX16">
            <v>-37.270161773521977</v>
          </cell>
          <cell r="AY16">
            <v>897.68011050455971</v>
          </cell>
          <cell r="AZ16">
            <v>380.14558792061871</v>
          </cell>
          <cell r="BA16">
            <v>-18.72838548099935</v>
          </cell>
          <cell r="BB16">
            <v>459.95340392338767</v>
          </cell>
          <cell r="BC16">
            <v>30.095540057146536</v>
          </cell>
          <cell r="BD16">
            <v>-116.35591313751866</v>
          </cell>
          <cell r="BE16">
            <v>-159.39019655353968</v>
          </cell>
          <cell r="BF16">
            <v>-6.9794362340544467</v>
          </cell>
          <cell r="BG16">
            <v>328.93951000952438</v>
          </cell>
          <cell r="BH16">
            <v>0</v>
          </cell>
          <cell r="BJ16">
            <v>6.1558068730716009E-2</v>
          </cell>
          <cell r="BK16" t="e">
            <v>#DIV/0!</v>
          </cell>
          <cell r="BL16">
            <v>-3.6985089747464839</v>
          </cell>
          <cell r="BM16">
            <v>-2.698778116969025</v>
          </cell>
          <cell r="BN16">
            <v>0.57201614235595777</v>
          </cell>
          <cell r="BO16">
            <v>-2.7597245341308696</v>
          </cell>
          <cell r="BP16">
            <v>-9.3926760299167462</v>
          </cell>
          <cell r="BQ16">
            <v>-2.7166098880066492</v>
          </cell>
          <cell r="BR16">
            <v>-0.26712311863877902</v>
          </cell>
          <cell r="BS16">
            <v>0.90169416617080778</v>
          </cell>
          <cell r="BT16">
            <v>7.7773425889948733E-2</v>
          </cell>
          <cell r="BU16">
            <v>-0.44258129636077781</v>
          </cell>
          <cell r="BV16">
            <v>5.4942754607719912</v>
          </cell>
          <cell r="BW16">
            <v>-9.2084382039225527</v>
          </cell>
          <cell r="BX16">
            <v>-0.3515300716681713</v>
          </cell>
          <cell r="BY16">
            <v>-11.663509412209894</v>
          </cell>
          <cell r="BZ16">
            <v>1.9822220550013814</v>
          </cell>
          <cell r="CA16">
            <v>3.7764723135220724</v>
          </cell>
          <cell r="CB16" t="e">
            <v>#DIV/0!</v>
          </cell>
          <cell r="CD16">
            <v>105.85703318775631</v>
          </cell>
          <cell r="CE16">
            <v>0</v>
          </cell>
          <cell r="CF16">
            <v>-977.7759443378709</v>
          </cell>
          <cell r="CG16">
            <v>-113.19697653158119</v>
          </cell>
          <cell r="CH16">
            <v>23.299777977756094</v>
          </cell>
          <cell r="CI16">
            <v>-59.690838166287449</v>
          </cell>
          <cell r="CJ16">
            <v>-553.41822602229695</v>
          </cell>
          <cell r="CK16">
            <v>-274.7696815954605</v>
          </cell>
          <cell r="CL16">
            <v>-52.236605986410723</v>
          </cell>
          <cell r="CM16">
            <v>1135.8695835120598</v>
          </cell>
          <cell r="CN16">
            <v>34.79419684963068</v>
          </cell>
          <cell r="CO16">
            <v>-45.395920497763655</v>
          </cell>
          <cell r="CP16">
            <v>1042.7724227814433</v>
          </cell>
          <cell r="CQ16">
            <v>-303.11202683125293</v>
          </cell>
          <cell r="CR16">
            <v>-20.605707367987634</v>
          </cell>
          <cell r="CS16">
            <v>-621.70812473679598</v>
          </cell>
          <cell r="CT16">
            <v>406.03194287277802</v>
          </cell>
          <cell r="CU16">
            <v>643.09280044202751</v>
          </cell>
          <cell r="CV16">
            <v>0</v>
          </cell>
        </row>
        <row r="17">
          <cell r="V17">
            <v>-6.9287430079612022E-2</v>
          </cell>
          <cell r="X17">
            <v>-0.87758104402119175</v>
          </cell>
          <cell r="Y17">
            <v>-0.44573847570260616</v>
          </cell>
          <cell r="Z17">
            <v>-0.73541247135862076</v>
          </cell>
          <cell r="AA17">
            <v>-1.3338056311688495</v>
          </cell>
          <cell r="AB17">
            <v>-1.5134386927046495</v>
          </cell>
          <cell r="AC17">
            <v>-0.67337626261270156</v>
          </cell>
          <cell r="AD17">
            <v>0.65167268209216367</v>
          </cell>
          <cell r="AE17">
            <v>-1.8010302883264551E-2</v>
          </cell>
          <cell r="AF17">
            <v>5.0460858938294884E-2</v>
          </cell>
          <cell r="AG17">
            <v>0.13719075970290984</v>
          </cell>
          <cell r="AH17">
            <v>0.20044483415146974</v>
          </cell>
          <cell r="AI17">
            <v>-1.2732838530338908</v>
          </cell>
          <cell r="AJ17">
            <v>-0.45000207404417569</v>
          </cell>
          <cell r="AK17">
            <v>-3.4772569111152452</v>
          </cell>
          <cell r="AL17">
            <v>-1.9938896134918949E-2</v>
          </cell>
          <cell r="AM17">
            <v>0.75038340382567181</v>
          </cell>
          <cell r="AN17" t="e">
            <v>#DIV/0!</v>
          </cell>
          <cell r="AP17">
            <v>-119.2220118555415</v>
          </cell>
          <cell r="AQ17">
            <v>0</v>
          </cell>
          <cell r="AR17">
            <v>-223.42559160663222</v>
          </cell>
          <cell r="AS17">
            <v>-18.191397540646449</v>
          </cell>
          <cell r="AT17">
            <v>-30.126705687568574</v>
          </cell>
          <cell r="AU17">
            <v>-28.053087724179022</v>
          </cell>
          <cell r="AV17">
            <v>-80.79644488519989</v>
          </cell>
          <cell r="AW17">
            <v>-66.257955769036926</v>
          </cell>
          <cell r="AX17">
            <v>127.09584055086452</v>
          </cell>
          <cell r="AY17">
            <v>-22.892260799810174</v>
          </cell>
          <cell r="AZ17">
            <v>22.592685638781404</v>
          </cell>
          <cell r="BA17">
            <v>14.009487855219049</v>
          </cell>
          <cell r="BB17">
            <v>40.133115016371448</v>
          </cell>
          <cell r="BC17">
            <v>-38.052913085585715</v>
          </cell>
          <cell r="BD17">
            <v>-26.285133993272211</v>
          </cell>
          <cell r="BE17">
            <v>-163.7322460560772</v>
          </cell>
          <cell r="BF17">
            <v>-4.165177164846682</v>
          </cell>
          <cell r="BG17">
            <v>132.60792098959791</v>
          </cell>
          <cell r="BH17">
            <v>0</v>
          </cell>
          <cell r="BJ17">
            <v>-4.4715140081807991E-2</v>
          </cell>
          <cell r="BK17" t="e">
            <v>#DIV/0!</v>
          </cell>
          <cell r="BL17">
            <v>-3.7118276405836426</v>
          </cell>
          <cell r="BM17">
            <v>-0.28519444962474827</v>
          </cell>
          <cell r="BN17">
            <v>-1.1250002890375921</v>
          </cell>
          <cell r="BO17">
            <v>-2.8849811622997379</v>
          </cell>
          <cell r="BP17">
            <v>-8.2208102292213212</v>
          </cell>
          <cell r="BQ17">
            <v>-3.7647097463007095</v>
          </cell>
          <cell r="BR17">
            <v>0.53209436791643583</v>
          </cell>
          <cell r="BS17">
            <v>0.62712027507354495</v>
          </cell>
          <cell r="BT17">
            <v>0.35622654923099795</v>
          </cell>
          <cell r="BU17">
            <v>0.13885353011977575</v>
          </cell>
          <cell r="BV17">
            <v>3.453215621583805</v>
          </cell>
          <cell r="BW17">
            <v>-7.1760533063742082</v>
          </cell>
          <cell r="BX17">
            <v>-1.298527135852634</v>
          </cell>
          <cell r="BY17">
            <v>-8.6413934417679314</v>
          </cell>
          <cell r="BZ17">
            <v>-1.937796863948904E-2</v>
          </cell>
          <cell r="CA17">
            <v>4.0176078797601322</v>
          </cell>
          <cell r="CB17" t="e">
            <v>#DIV/0!</v>
          </cell>
          <cell r="CD17">
            <v>-76.921866100747138</v>
          </cell>
          <cell r="CE17">
            <v>0</v>
          </cell>
          <cell r="CF17">
            <v>-972.81987029077209</v>
          </cell>
          <cell r="CG17">
            <v>-11.620564317641765</v>
          </cell>
          <cell r="CH17">
            <v>-46.268043517938167</v>
          </cell>
          <cell r="CI17">
            <v>-61.647161358972426</v>
          </cell>
          <cell r="CJ17">
            <v>-470.94999498863217</v>
          </cell>
          <cell r="CK17">
            <v>-382.33410610758619</v>
          </cell>
          <cell r="CL17">
            <v>103.89789536164244</v>
          </cell>
          <cell r="CM17">
            <v>792.00010882834613</v>
          </cell>
          <cell r="CN17">
            <v>159.00627911398624</v>
          </cell>
          <cell r="CO17">
            <v>14.17904928588905</v>
          </cell>
          <cell r="CP17">
            <v>669.66461847828759</v>
          </cell>
          <cell r="CQ17">
            <v>-228.09879738792006</v>
          </cell>
          <cell r="CR17">
            <v>-76.500510167663379</v>
          </cell>
          <cell r="CS17">
            <v>-429.89402423513548</v>
          </cell>
          <cell r="CT17">
            <v>-4.0479783386617783</v>
          </cell>
          <cell r="CU17">
            <v>687.69147207957576</v>
          </cell>
          <cell r="CV17">
            <v>0</v>
          </cell>
        </row>
        <row r="18">
          <cell r="V18">
            <v>0.19142866139709724</v>
          </cell>
          <cell r="X18">
            <v>0.16439440953881501</v>
          </cell>
          <cell r="Y18">
            <v>-1.1887092217059636</v>
          </cell>
          <cell r="Z18">
            <v>1.7522121010146607</v>
          </cell>
          <cell r="AA18">
            <v>0.54464543632617435</v>
          </cell>
          <cell r="AB18">
            <v>-0.74509040615442501</v>
          </cell>
          <cell r="AC18">
            <v>0.47479539741572818</v>
          </cell>
          <cell r="AD18">
            <v>1.4080037623116048</v>
          </cell>
          <cell r="AE18">
            <v>8.8773371480721508E-3</v>
          </cell>
          <cell r="AF18">
            <v>3.9394288561100943E-2</v>
          </cell>
          <cell r="AG18">
            <v>0.6935985309501902</v>
          </cell>
          <cell r="AH18">
            <v>-0.67894664466265908</v>
          </cell>
          <cell r="AI18">
            <v>0.19013601768187449</v>
          </cell>
          <cell r="AJ18">
            <v>0.39121052076678264</v>
          </cell>
          <cell r="AK18">
            <v>-2.317053451145823</v>
          </cell>
          <cell r="AL18">
            <v>-0.19347201305583983</v>
          </cell>
          <cell r="AM18">
            <v>0.99007304976577171</v>
          </cell>
          <cell r="AN18" t="e">
            <v>#DIV/0!</v>
          </cell>
          <cell r="AP18">
            <v>329.16067144667613</v>
          </cell>
          <cell r="AQ18">
            <v>0</v>
          </cell>
          <cell r="AR18">
            <v>41.486291957182402</v>
          </cell>
          <cell r="AS18">
            <v>-48.297141576859303</v>
          </cell>
          <cell r="AT18">
            <v>71.252756776666502</v>
          </cell>
          <cell r="AU18">
            <v>11.302392097602024</v>
          </cell>
          <cell r="AV18">
            <v>-39.175393229311339</v>
          </cell>
          <cell r="AW18">
            <v>46.403677889080427</v>
          </cell>
          <cell r="AX18">
            <v>276.39274155355452</v>
          </cell>
          <cell r="AY18">
            <v>11.28163793598651</v>
          </cell>
          <cell r="AZ18">
            <v>17.646784246215248</v>
          </cell>
          <cell r="BA18">
            <v>70.925264852592591</v>
          </cell>
          <cell r="BB18">
            <v>-136.21135008472993</v>
          </cell>
          <cell r="BC18">
            <v>5.6099858104353189</v>
          </cell>
          <cell r="BD18">
            <v>22.748222154510586</v>
          </cell>
          <cell r="BE18">
            <v>-105.30843255183663</v>
          </cell>
          <cell r="BF18">
            <v>-40.407679980165994</v>
          </cell>
          <cell r="BG18">
            <v>176.27884348895168</v>
          </cell>
          <cell r="BH18">
            <v>0</v>
          </cell>
          <cell r="BJ18">
            <v>0.32158379097506629</v>
          </cell>
          <cell r="BK18" t="e">
            <v>#DIV/0!</v>
          </cell>
          <cell r="BL18">
            <v>-2.2508542785704355</v>
          </cell>
          <cell r="BM18">
            <v>-0.60662152593335961</v>
          </cell>
          <cell r="BN18">
            <v>1.0347398526401541</v>
          </cell>
          <cell r="BO18">
            <v>-1.4709407518631368</v>
          </cell>
          <cell r="BP18">
            <v>-7.5042625078516556</v>
          </cell>
          <cell r="BQ18">
            <v>-1.4589664163386362</v>
          </cell>
          <cell r="BR18">
            <v>1.8325100181526555</v>
          </cell>
          <cell r="BS18">
            <v>0.61437967484145872</v>
          </cell>
          <cell r="BT18">
            <v>0.14622068451672909</v>
          </cell>
          <cell r="BU18">
            <v>1.4964069312528583</v>
          </cell>
          <cell r="BV18">
            <v>1.366836679800465</v>
          </cell>
          <cell r="BW18">
            <v>-2.571106810279622</v>
          </cell>
          <cell r="BX18">
            <v>-0.21522032907891342</v>
          </cell>
          <cell r="BY18">
            <v>-9.377358011315085</v>
          </cell>
          <cell r="BZ18">
            <v>0.36155714786194615</v>
          </cell>
          <cell r="CA18">
            <v>4.44393454542098</v>
          </cell>
          <cell r="CB18" t="e">
            <v>#DIV/0!</v>
          </cell>
          <cell r="CD18">
            <v>552.24439569498645</v>
          </cell>
          <cell r="CE18">
            <v>0</v>
          </cell>
          <cell r="CF18">
            <v>-582.05678108000575</v>
          </cell>
          <cell r="CG18">
            <v>-24.502631752089201</v>
          </cell>
          <cell r="CH18">
            <v>42.375936070216994</v>
          </cell>
          <cell r="CI18">
            <v>-31.149156553791727</v>
          </cell>
          <cell r="CJ18">
            <v>-423.39204064174464</v>
          </cell>
          <cell r="CK18">
            <v>-145.38888820259854</v>
          </cell>
          <cell r="CL18">
            <v>358.22423260387586</v>
          </cell>
          <cell r="CM18">
            <v>776.07694417114544</v>
          </cell>
          <cell r="CN18">
            <v>65.430104787381424</v>
          </cell>
          <cell r="CO18">
            <v>151.80766712369041</v>
          </cell>
          <cell r="CP18">
            <v>268.68269696742209</v>
          </cell>
          <cell r="CQ18">
            <v>-78.010791667531976</v>
          </cell>
          <cell r="CR18">
            <v>-12.590750400161596</v>
          </cell>
          <cell r="CS18">
            <v>-459.39855532635829</v>
          </cell>
          <cell r="CT18">
            <v>75.095562423754018</v>
          </cell>
          <cell r="CU18">
            <v>765.06101026296528</v>
          </cell>
          <cell r="CV18">
            <v>0</v>
          </cell>
        </row>
        <row r="19">
          <cell r="V19">
            <v>0.55044445323875202</v>
          </cell>
          <cell r="X19">
            <v>-1.7419107911561427</v>
          </cell>
          <cell r="Y19">
            <v>-1.2735945991236064</v>
          </cell>
          <cell r="Z19">
            <v>1.6280320968740325</v>
          </cell>
          <cell r="AA19">
            <v>-3.7061213249411695</v>
          </cell>
          <cell r="AB19">
            <v>-4.1678299206732827</v>
          </cell>
          <cell r="AC19">
            <v>-1.6467648907917631</v>
          </cell>
          <cell r="AD19">
            <v>0.51701032559745563</v>
          </cell>
          <cell r="AE19">
            <v>1.0115971829450787</v>
          </cell>
          <cell r="AF19">
            <v>0.53465926085320969</v>
          </cell>
          <cell r="AG19">
            <v>4.6356048757458135</v>
          </cell>
          <cell r="AH19">
            <v>1.0752621067186219</v>
          </cell>
          <cell r="AI19">
            <v>2.5793154438842336</v>
          </cell>
          <cell r="AJ19">
            <v>1.5989603711549449</v>
          </cell>
          <cell r="AK19">
            <v>-2.5472068856053687</v>
          </cell>
          <cell r="AL19">
            <v>0.99346020337662821</v>
          </cell>
          <cell r="AM19">
            <v>0.50572943492062095</v>
          </cell>
          <cell r="AN19" t="e">
            <v>#DIV/0!</v>
          </cell>
          <cell r="AP19">
            <v>948.29846208886011</v>
          </cell>
          <cell r="AQ19">
            <v>0</v>
          </cell>
          <cell r="AR19">
            <v>-440.30828151799869</v>
          </cell>
          <cell r="AS19">
            <v>-51.130916526761212</v>
          </cell>
          <cell r="AT19">
            <v>67.363061865723466</v>
          </cell>
          <cell r="AU19">
            <v>-77.327697700626459</v>
          </cell>
          <cell r="AV19">
            <v>-217.50356480656865</v>
          </cell>
          <cell r="AW19">
            <v>-161.70916434976425</v>
          </cell>
          <cell r="AX19">
            <v>102.91869454388871</v>
          </cell>
          <cell r="AY19">
            <v>1285.6880490629701</v>
          </cell>
          <cell r="AZ19">
            <v>239.59649542979605</v>
          </cell>
          <cell r="BA19">
            <v>477.31059463096608</v>
          </cell>
          <cell r="BB19">
            <v>214.25615610203749</v>
          </cell>
          <cell r="BC19">
            <v>76.247708103973309</v>
          </cell>
          <cell r="BD19">
            <v>93.340543728078046</v>
          </cell>
          <cell r="BE19">
            <v>-113.086318925657</v>
          </cell>
          <cell r="BF19">
            <v>207.08812117912021</v>
          </cell>
          <cell r="BG19">
            <v>90.934748814674094</v>
          </cell>
          <cell r="BH19">
            <v>0</v>
          </cell>
          <cell r="BJ19">
            <v>1.0392111845170415</v>
          </cell>
          <cell r="BK19" t="e">
            <v>#DIV/0!</v>
          </cell>
          <cell r="BL19">
            <v>-3.3437438761030891</v>
          </cell>
          <cell r="BM19">
            <v>-1.1660499837467753</v>
          </cell>
          <cell r="BN19">
            <v>1.8097177310133272</v>
          </cell>
          <cell r="BO19">
            <v>-3.9886439225376935</v>
          </cell>
          <cell r="BP19">
            <v>-9.2390600158289597</v>
          </cell>
          <cell r="BQ19">
            <v>-2.9603992300992421</v>
          </cell>
          <cell r="BR19">
            <v>2.4008710146175893</v>
          </cell>
          <cell r="BS19">
            <v>1.7207656331077237</v>
          </cell>
          <cell r="BT19">
            <v>1.4866944709686303</v>
          </cell>
          <cell r="BU19">
            <v>5.3127567370972573</v>
          </cell>
          <cell r="BV19">
            <v>2.9553686019468284</v>
          </cell>
          <cell r="BW19">
            <v>2.4979242403835089</v>
          </cell>
          <cell r="BX19">
            <v>-0.4456972806893722</v>
          </cell>
          <cell r="BY19">
            <v>-11.123900571052936</v>
          </cell>
          <cell r="BZ19">
            <v>0.7443085363550983</v>
          </cell>
          <cell r="CA19">
            <v>4.2020270580439556</v>
          </cell>
          <cell r="CB19" t="e">
            <v>#DIV/0!</v>
          </cell>
          <cell r="CD19">
            <v>1781.6787748307979</v>
          </cell>
          <cell r="CE19">
            <v>0</v>
          </cell>
          <cell r="CF19">
            <v>-859.21587674768307</v>
          </cell>
          <cell r="CG19">
            <v>-46.762390909824262</v>
          </cell>
          <cell r="CH19">
            <v>74.747036768218095</v>
          </cell>
          <cell r="CI19">
            <v>-83.467381915030955</v>
          </cell>
          <cell r="CJ19">
            <v>-509.09228662192527</v>
          </cell>
          <cell r="CK19">
            <v>-294.64085406911909</v>
          </cell>
          <cell r="CL19">
            <v>469.13711487478577</v>
          </cell>
          <cell r="CM19">
            <v>2171.7575367037061</v>
          </cell>
          <cell r="CN19">
            <v>659.98155323541141</v>
          </cell>
          <cell r="CO19">
            <v>543.51696185777837</v>
          </cell>
          <cell r="CP19">
            <v>578.13132495706668</v>
          </cell>
          <cell r="CQ19">
            <v>73.90032088596945</v>
          </cell>
          <cell r="CR19">
            <v>-26.552281248202235</v>
          </cell>
          <cell r="CS19">
            <v>-541.51719408711051</v>
          </cell>
          <cell r="CT19">
            <v>155.53582780005308</v>
          </cell>
          <cell r="CU19">
            <v>728.76102330274807</v>
          </cell>
          <cell r="CV19">
            <v>0</v>
          </cell>
        </row>
        <row r="20">
          <cell r="V20">
            <v>0.62421924844759946</v>
          </cell>
          <cell r="X20">
            <v>1.175840095526226</v>
          </cell>
          <cell r="Y20">
            <v>0.13971294699568482</v>
          </cell>
          <cell r="Z20">
            <v>0.83333419870683656</v>
          </cell>
          <cell r="AA20">
            <v>4.0866167750037485</v>
          </cell>
          <cell r="AB20">
            <v>3.1879230125206215</v>
          </cell>
          <cell r="AC20">
            <v>0.10276398389259533</v>
          </cell>
          <cell r="AD20">
            <v>0.92469823587741917</v>
          </cell>
          <cell r="AE20">
            <v>0.47066777538309346</v>
          </cell>
          <cell r="AF20">
            <v>0.19186301579450227</v>
          </cell>
          <cell r="AG20">
            <v>0.92750582336036391</v>
          </cell>
          <cell r="AH20">
            <v>0.85534360449328606</v>
          </cell>
          <cell r="AI20">
            <v>2.7294863221033028</v>
          </cell>
          <cell r="AJ20">
            <v>0.47007794656925839</v>
          </cell>
          <cell r="AK20">
            <v>-0.24884887218820095</v>
          </cell>
          <cell r="AL20">
            <v>0.27048648486189819</v>
          </cell>
          <cell r="AM20">
            <v>0.49128931635029627</v>
          </cell>
          <cell r="AN20" t="e">
            <v>#DIV/0!</v>
          </cell>
          <cell r="AP20">
            <v>1081.3161701858626</v>
          </cell>
          <cell r="AQ20">
            <v>0</v>
          </cell>
          <cell r="AR20">
            <v>292.04348610202942</v>
          </cell>
          <cell r="AS20">
            <v>5.5376097556413697</v>
          </cell>
          <cell r="AT20">
            <v>35.042217204896588</v>
          </cell>
          <cell r="AU20">
            <v>82.106594829099549</v>
          </cell>
          <cell r="AV20">
            <v>159.43201631551892</v>
          </cell>
          <cell r="AW20">
            <v>9.9250479968741274</v>
          </cell>
          <cell r="AX20">
            <v>185.02680262942886</v>
          </cell>
          <cell r="AY20">
            <v>604.24588145439338</v>
          </cell>
          <cell r="AZ20">
            <v>86.439141453418415</v>
          </cell>
          <cell r="BA20">
            <v>99.928828842792427</v>
          </cell>
          <cell r="BB20">
            <v>172.26793851894035</v>
          </cell>
          <cell r="BC20">
            <v>82.768113050950888</v>
          </cell>
          <cell r="BD20">
            <v>27.879935655815643</v>
          </cell>
          <cell r="BE20">
            <v>-10.766531500265955</v>
          </cell>
          <cell r="BF20">
            <v>56.943418472928897</v>
          </cell>
          <cell r="BG20">
            <v>88.785036959801801</v>
          </cell>
          <cell r="BH20">
            <v>0</v>
          </cell>
          <cell r="BJ20">
            <v>1.3015456601063846</v>
          </cell>
          <cell r="BK20" t="e">
            <v>#DIV/0!</v>
          </cell>
          <cell r="BL20">
            <v>-1.2969904315964675</v>
          </cell>
          <cell r="BM20">
            <v>-2.7463085795746633</v>
          </cell>
          <cell r="BN20">
            <v>3.5036930796487509</v>
          </cell>
          <cell r="BO20">
            <v>-0.56920836697155197</v>
          </cell>
          <cell r="BP20">
            <v>-3.3350198842521994</v>
          </cell>
          <cell r="BQ20">
            <v>-1.7443523436225683</v>
          </cell>
          <cell r="BR20">
            <v>3.5452670911957807</v>
          </cell>
          <cell r="BS20">
            <v>1.4777558223441956</v>
          </cell>
          <cell r="BT20">
            <v>0.81807700026208519</v>
          </cell>
          <cell r="BU20">
            <v>6.4844753230684837</v>
          </cell>
          <cell r="BV20">
            <v>1.4506317818652859</v>
          </cell>
          <cell r="BW20">
            <v>4.2352400628675069</v>
          </cell>
          <cell r="BX20">
            <v>2.0147452734987858</v>
          </cell>
          <cell r="BY20">
            <v>-8.3440603306538357</v>
          </cell>
          <cell r="BZ20">
            <v>1.0505588845882263</v>
          </cell>
          <cell r="CA20">
            <v>2.7648593204258498</v>
          </cell>
          <cell r="CB20" t="e">
            <v>#DIV/0!</v>
          </cell>
          <cell r="CD20">
            <v>2239.5532918658573</v>
          </cell>
          <cell r="CE20">
            <v>0</v>
          </cell>
          <cell r="CF20">
            <v>-330.2040950654191</v>
          </cell>
          <cell r="CG20">
            <v>-112.08184588862559</v>
          </cell>
          <cell r="CH20">
            <v>143.53133015971798</v>
          </cell>
          <cell r="CI20">
            <v>-11.971798498103908</v>
          </cell>
          <cell r="CJ20">
            <v>-178.04338660556095</v>
          </cell>
          <cell r="CK20">
            <v>-171.63839423284662</v>
          </cell>
          <cell r="CL20">
            <v>691.4340792777366</v>
          </cell>
          <cell r="CM20">
            <v>1878.3233076535398</v>
          </cell>
          <cell r="CN20">
            <v>366.27510676821112</v>
          </cell>
          <cell r="CO20">
            <v>662.17417618157015</v>
          </cell>
          <cell r="CP20">
            <v>290.44585955261937</v>
          </cell>
          <cell r="CQ20">
            <v>126.5728938797738</v>
          </cell>
          <cell r="CR20">
            <v>117.68356754513206</v>
          </cell>
          <cell r="CS20">
            <v>-392.89352903383678</v>
          </cell>
          <cell r="CT20">
            <v>219.45868250703643</v>
          </cell>
          <cell r="CU20">
            <v>488.60655025302549</v>
          </cell>
          <cell r="CV20">
            <v>0</v>
          </cell>
        </row>
        <row r="21">
          <cell r="V21">
            <v>0.12791555164730628</v>
          </cell>
          <cell r="X21">
            <v>-0.14719509237659523</v>
          </cell>
          <cell r="Y21">
            <v>0.63472850119188351</v>
          </cell>
          <cell r="Z21">
            <v>0.19033809684447789</v>
          </cell>
          <cell r="AA21">
            <v>-0.10295248103906474</v>
          </cell>
          <cell r="AB21">
            <v>1.8212821328022821</v>
          </cell>
          <cell r="AC21">
            <v>-1.6765323853074166</v>
          </cell>
          <cell r="AD21">
            <v>1.224787266155225</v>
          </cell>
          <cell r="AE21">
            <v>9.7818300156538029E-3</v>
          </cell>
          <cell r="AF21">
            <v>-4.2434231815913215E-2</v>
          </cell>
          <cell r="AG21">
            <v>1.8700717640242281</v>
          </cell>
          <cell r="AH21">
            <v>-1.1569284375644862</v>
          </cell>
          <cell r="AI21">
            <v>0.56125051243505197</v>
          </cell>
          <cell r="AJ21">
            <v>0.59637631043729655</v>
          </cell>
          <cell r="AK21">
            <v>1.295848830828894</v>
          </cell>
          <cell r="AL21">
            <v>0.35658307272934398</v>
          </cell>
          <cell r="AM21">
            <v>-0.66514705465858803</v>
          </cell>
          <cell r="AN21" t="e">
            <v>#DIV/0!</v>
          </cell>
          <cell r="AP21">
            <v>222.96742220362648</v>
          </cell>
          <cell r="AQ21">
            <v>0</v>
          </cell>
          <cell r="AR21">
            <v>-36.988728984666523</v>
          </cell>
          <cell r="AS21">
            <v>25.193008641954748</v>
          </cell>
          <cell r="AT21">
            <v>8.0705330961409345</v>
          </cell>
          <cell r="AU21">
            <v>-2.1530089609286733</v>
          </cell>
          <cell r="AV21">
            <v>93.988303779951821</v>
          </cell>
          <cell r="AW21">
            <v>-162.08756554178763</v>
          </cell>
          <cell r="AX21">
            <v>247.33907765211188</v>
          </cell>
          <cell r="AY21">
            <v>12.617073536195676</v>
          </cell>
          <cell r="AZ21">
            <v>-19.154374518097029</v>
          </cell>
          <cell r="BA21">
            <v>203.34896500526338</v>
          </cell>
          <cell r="BB21">
            <v>-235.00075296607611</v>
          </cell>
          <cell r="BC21">
            <v>17.483726291879066</v>
          </cell>
          <cell r="BD21">
            <v>35.536856875644844</v>
          </cell>
          <cell r="BE21">
            <v>55.925824554485189</v>
          </cell>
          <cell r="BF21">
            <v>75.27171489502507</v>
          </cell>
          <cell r="BG21">
            <v>-120.79488660193601</v>
          </cell>
          <cell r="BH21">
            <v>0</v>
          </cell>
          <cell r="BJ21">
            <v>1.5014538399239052</v>
          </cell>
          <cell r="BK21" t="e">
            <v>#DIV/0!</v>
          </cell>
          <cell r="BL21">
            <v>-0.5696949082111824</v>
          </cell>
          <cell r="BM21">
            <v>-1.6908097957761381</v>
          </cell>
          <cell r="BN21">
            <v>4.4689779316303913</v>
          </cell>
          <cell r="BO21">
            <v>0.67118307494336005</v>
          </cell>
          <cell r="BP21">
            <v>-6.1977166440108089E-2</v>
          </cell>
          <cell r="BQ21">
            <v>-2.7366920691369478</v>
          </cell>
          <cell r="BR21">
            <v>4.1348579156633036</v>
          </cell>
          <cell r="BS21">
            <v>1.5059637354357447</v>
          </cell>
          <cell r="BT21">
            <v>0.72446919144040223</v>
          </cell>
          <cell r="BU21">
            <v>8.3271965252766478</v>
          </cell>
          <cell r="BV21">
            <v>7.6322753523871967E-2</v>
          </cell>
          <cell r="BW21">
            <v>6.1721335143176459</v>
          </cell>
          <cell r="BX21">
            <v>3.0870308242425315</v>
          </cell>
          <cell r="BY21">
            <v>-3.8116208462498524</v>
          </cell>
          <cell r="BZ21">
            <v>1.4311123166023787</v>
          </cell>
          <cell r="CA21">
            <v>1.3210257238145617</v>
          </cell>
          <cell r="CB21" t="e">
            <v>#DIV/0!</v>
          </cell>
          <cell r="CD21">
            <v>2581.7427259250253</v>
          </cell>
          <cell r="CE21">
            <v>0</v>
          </cell>
          <cell r="CF21">
            <v>-143.76723244345339</v>
          </cell>
          <cell r="CG21">
            <v>-68.697439706024397</v>
          </cell>
          <cell r="CH21">
            <v>181.72856894342749</v>
          </cell>
          <cell r="CI21">
            <v>13.928280265146441</v>
          </cell>
          <cell r="CJ21">
            <v>-3.258637940409244</v>
          </cell>
          <cell r="CK21">
            <v>-267.46800400559732</v>
          </cell>
          <cell r="CL21">
            <v>811.67731637898396</v>
          </cell>
          <cell r="CM21">
            <v>1913.8326419895457</v>
          </cell>
          <cell r="CN21">
            <v>324.52804661133268</v>
          </cell>
          <cell r="CO21">
            <v>851.51365333161448</v>
          </cell>
          <cell r="CP21">
            <v>15.311991570171813</v>
          </cell>
          <cell r="CQ21">
            <v>182.10953325723858</v>
          </cell>
          <cell r="CR21">
            <v>179.50555841404912</v>
          </cell>
          <cell r="CS21">
            <v>-173.23545842327439</v>
          </cell>
          <cell r="CT21">
            <v>298.89557456690818</v>
          </cell>
          <cell r="CU21">
            <v>235.20374266149156</v>
          </cell>
          <cell r="CV21">
            <v>0</v>
          </cell>
        </row>
        <row r="22">
          <cell r="V22">
            <v>1.1184915182444577</v>
          </cell>
          <cell r="X22">
            <v>-0.33863888517430274</v>
          </cell>
          <cell r="Y22">
            <v>2.1115963971636953</v>
          </cell>
          <cell r="Z22">
            <v>1.2393463582129227</v>
          </cell>
          <cell r="AA22">
            <v>-0.50567515474997382</v>
          </cell>
          <cell r="AB22">
            <v>-0.79685731800446247</v>
          </cell>
          <cell r="AC22">
            <v>-1.7834019761999831</v>
          </cell>
          <cell r="AD22">
            <v>0.87229010450746713</v>
          </cell>
          <cell r="AE22">
            <v>1.4409414242042562</v>
          </cell>
          <cell r="AF22">
            <v>0.71635519832082828</v>
          </cell>
          <cell r="AG22">
            <v>2.3551820948187752</v>
          </cell>
          <cell r="AH22">
            <v>3.0511650064940277</v>
          </cell>
          <cell r="AI22">
            <v>1.4181329904151552</v>
          </cell>
          <cell r="AJ22">
            <v>-0.13263202668407637</v>
          </cell>
          <cell r="AK22">
            <v>0.98259768541704151</v>
          </cell>
          <cell r="AL22">
            <v>1.2567094231249909</v>
          </cell>
          <cell r="AM22">
            <v>1.7539881713169558</v>
          </cell>
          <cell r="AN22" t="e">
            <v>#DIV/0!</v>
          </cell>
          <cell r="AP22">
            <v>1952.1174113610177</v>
          </cell>
          <cell r="AQ22">
            <v>0</v>
          </cell>
          <cell r="AR22">
            <v>-84.971477990555286</v>
          </cell>
          <cell r="AS22">
            <v>84.34334626843247</v>
          </cell>
          <cell r="AT22">
            <v>52.64959531367731</v>
          </cell>
          <cell r="AU22">
            <v>-10.564119106554244</v>
          </cell>
          <cell r="AV22">
            <v>-41.871229299880724</v>
          </cell>
          <cell r="AW22">
            <v>-169.52907116622737</v>
          </cell>
          <cell r="AX22">
            <v>178.31172152809813</v>
          </cell>
          <cell r="AY22">
            <v>1858.7771678234712</v>
          </cell>
          <cell r="AZ22">
            <v>323.21813371567987</v>
          </cell>
          <cell r="BA22">
            <v>260.88841631365358</v>
          </cell>
          <cell r="BB22">
            <v>612.59674529874246</v>
          </cell>
          <cell r="BC22">
            <v>44.424737879654458</v>
          </cell>
          <cell r="BD22">
            <v>-7.9504071879373441</v>
          </cell>
          <cell r="BE22">
            <v>42.956158834345842</v>
          </cell>
          <cell r="BF22">
            <v>266.2268325576697</v>
          </cell>
          <cell r="BG22">
            <v>316.41655041166086</v>
          </cell>
          <cell r="BH22">
            <v>0</v>
          </cell>
          <cell r="BJ22">
            <v>2.440638249490612</v>
          </cell>
          <cell r="BK22" t="e">
            <v>#DIV/0!</v>
          </cell>
          <cell r="BL22">
            <v>-1.069041549894556</v>
          </cell>
          <cell r="BM22">
            <v>1.592725620692681</v>
          </cell>
          <cell r="BN22">
            <v>3.9424187653937626</v>
          </cell>
          <cell r="BO22">
            <v>-0.38045936760294774</v>
          </cell>
          <cell r="BP22">
            <v>-0.11410035953617337</v>
          </cell>
          <cell r="BQ22">
            <v>-4.9227104198078191</v>
          </cell>
          <cell r="BR22">
            <v>3.5847389549383601</v>
          </cell>
          <cell r="BS22">
            <v>2.9594651560896468</v>
          </cell>
          <cell r="BT22">
            <v>1.4060659642299189</v>
          </cell>
          <cell r="BU22">
            <v>10.114745007924597</v>
          </cell>
          <cell r="BV22">
            <v>3.8347993795450508</v>
          </cell>
          <cell r="BW22">
            <v>7.4734498287421181</v>
          </cell>
          <cell r="BX22">
            <v>2.5491214539302254</v>
          </cell>
          <cell r="BY22">
            <v>-0.56245499067160143</v>
          </cell>
          <cell r="BZ22">
            <v>2.9048988423890476</v>
          </cell>
          <cell r="CA22">
            <v>2.0874442572812901</v>
          </cell>
          <cell r="CB22" t="e">
            <v>#DIV/0!</v>
          </cell>
          <cell r="CD22">
            <v>4204.6994658393669</v>
          </cell>
          <cell r="CE22">
            <v>0</v>
          </cell>
          <cell r="CF22">
            <v>-270.22500239119108</v>
          </cell>
          <cell r="CG22">
            <v>63.943048139267376</v>
          </cell>
          <cell r="CH22">
            <v>163.1254074804383</v>
          </cell>
          <cell r="CI22">
            <v>-7.9382309390098271</v>
          </cell>
          <cell r="CJ22">
            <v>-5.9544740109786289</v>
          </cell>
          <cell r="CK22">
            <v>-483.40075306090512</v>
          </cell>
          <cell r="CL22">
            <v>713.59629635352758</v>
          </cell>
          <cell r="CM22">
            <v>3761.3281718770304</v>
          </cell>
          <cell r="CN22">
            <v>630.09939608079731</v>
          </cell>
          <cell r="CO22">
            <v>1041.4768047926755</v>
          </cell>
          <cell r="CP22">
            <v>764.1200869536442</v>
          </cell>
          <cell r="CQ22">
            <v>220.92428532645772</v>
          </cell>
          <cell r="CR22">
            <v>148.80692907160119</v>
          </cell>
          <cell r="CS22">
            <v>-24.970867037091921</v>
          </cell>
          <cell r="CT22">
            <v>605.53008710474387</v>
          </cell>
          <cell r="CU22">
            <v>375.34144958420075</v>
          </cell>
          <cell r="CV22">
            <v>0</v>
          </cell>
        </row>
        <row r="23">
          <cell r="V23">
            <v>0.4751766525276313</v>
          </cell>
          <cell r="X23">
            <v>-0.21379929277771659</v>
          </cell>
          <cell r="Y23">
            <v>-9.2617515604909162E-2</v>
          </cell>
          <cell r="Z23">
            <v>1.4381176023303244</v>
          </cell>
          <cell r="AA23">
            <v>-1.3793948577291104</v>
          </cell>
          <cell r="AB23">
            <v>0.32931175323382966</v>
          </cell>
          <cell r="AC23">
            <v>-1.0714283956851589</v>
          </cell>
          <cell r="AD23">
            <v>1.8259768529937048</v>
          </cell>
          <cell r="AE23">
            <v>0.39398557218379704</v>
          </cell>
          <cell r="AF23">
            <v>-3.8303227601732548E-2</v>
          </cell>
          <cell r="AG23">
            <v>-0.1896239025857005</v>
          </cell>
          <cell r="AH23">
            <v>1.558261378730541</v>
          </cell>
          <cell r="AI23">
            <v>0.15674405476127085</v>
          </cell>
          <cell r="AJ23">
            <v>-0.15313704225006219</v>
          </cell>
          <cell r="AK23">
            <v>0.25777341757435845</v>
          </cell>
          <cell r="AL23">
            <v>-0.11995963443153235</v>
          </cell>
          <cell r="AM23">
            <v>1.3651751316551053</v>
          </cell>
          <cell r="AN23" t="e">
            <v>#DIV/0!</v>
          </cell>
          <cell r="AP23">
            <v>838.60783545908635</v>
          </cell>
          <cell r="AQ23">
            <v>0</v>
          </cell>
          <cell r="AR23">
            <v>-53.464982027846418</v>
          </cell>
          <cell r="AS23">
            <v>-3.777531618869034</v>
          </cell>
          <cell r="AT23">
            <v>61.850907614303651</v>
          </cell>
          <cell r="AU23">
            <v>-28.67137922285383</v>
          </cell>
          <cell r="AV23">
            <v>17.165948599456897</v>
          </cell>
          <cell r="AW23">
            <v>-100.03292739988501</v>
          </cell>
          <cell r="AX23">
            <v>376.51830579602756</v>
          </cell>
          <cell r="AY23">
            <v>515.55451169089065</v>
          </cell>
          <cell r="AZ23">
            <v>-17.40614806227677</v>
          </cell>
          <cell r="BA23">
            <v>-21.499740653292974</v>
          </cell>
          <cell r="BB23">
            <v>322.40532262955094</v>
          </cell>
          <cell r="BC23">
            <v>4.9798309758884898</v>
          </cell>
          <cell r="BD23">
            <v>-9.1673713693098762</v>
          </cell>
          <cell r="BE23">
            <v>11.379793218139639</v>
          </cell>
          <cell r="BF23">
            <v>-25.732139495761658</v>
          </cell>
          <cell r="BG23">
            <v>250.59496444796969</v>
          </cell>
          <cell r="BH23">
            <v>0</v>
          </cell>
          <cell r="BJ23">
            <v>2.3639555298228032</v>
          </cell>
          <cell r="BK23" t="e">
            <v>#DIV/0!</v>
          </cell>
          <cell r="BL23">
            <v>0.46953442253130362</v>
          </cell>
          <cell r="BM23">
            <v>2.807989969911806</v>
          </cell>
          <cell r="BN23">
            <v>3.7481793265875085</v>
          </cell>
          <cell r="BO23">
            <v>2.0266242916093358</v>
          </cell>
          <cell r="BP23">
            <v>4.5732717571236092</v>
          </cell>
          <cell r="BQ23">
            <v>-4.3665372091293282</v>
          </cell>
          <cell r="BR23">
            <v>4.9336544827867312</v>
          </cell>
          <cell r="BS23">
            <v>2.3299437655605493</v>
          </cell>
          <cell r="BT23">
            <v>0.82813719492325077</v>
          </cell>
          <cell r="BU23">
            <v>5.0368478890440604</v>
          </cell>
          <cell r="BV23">
            <v>4.3309854043398044</v>
          </cell>
          <cell r="BW23">
            <v>4.9352957816147125</v>
          </cell>
          <cell r="BX23">
            <v>0.78063829435845999</v>
          </cell>
          <cell r="BY23">
            <v>2.2996523562189619</v>
          </cell>
          <cell r="BZ23">
            <v>1.7704060193089344</v>
          </cell>
          <cell r="CA23">
            <v>2.9604155311662605</v>
          </cell>
          <cell r="CB23" t="e">
            <v>#DIV/0!</v>
          </cell>
          <cell r="CD23">
            <v>4095.0088392095931</v>
          </cell>
          <cell r="CE23">
            <v>0</v>
          </cell>
          <cell r="CF23">
            <v>116.61829709896119</v>
          </cell>
          <cell r="CG23">
            <v>111.29643304715955</v>
          </cell>
          <cell r="CH23">
            <v>157.61325322901848</v>
          </cell>
          <cell r="CI23">
            <v>40.718087538762802</v>
          </cell>
          <cell r="CJ23">
            <v>228.71503939504692</v>
          </cell>
          <cell r="CK23">
            <v>-421.72451611102588</v>
          </cell>
          <cell r="CL23">
            <v>987.19590760566643</v>
          </cell>
          <cell r="CM23">
            <v>2991.194634504951</v>
          </cell>
          <cell r="CN23">
            <v>373.09675258872448</v>
          </cell>
          <cell r="CO23">
            <v>542.66646950841641</v>
          </cell>
          <cell r="CP23">
            <v>872.26925348115765</v>
          </cell>
          <cell r="CQ23">
            <v>149.6564081983729</v>
          </cell>
          <cell r="CR23">
            <v>46.299013974213267</v>
          </cell>
          <cell r="CS23">
            <v>99.495245106704715</v>
          </cell>
          <cell r="CT23">
            <v>372.70982642986201</v>
          </cell>
          <cell r="CU23">
            <v>535.00166521749634</v>
          </cell>
          <cell r="CV23">
            <v>0</v>
          </cell>
        </row>
        <row r="24">
          <cell r="V24">
            <v>-0.47960486564254667</v>
          </cell>
          <cell r="X24">
            <v>-1.0586103808594149</v>
          </cell>
          <cell r="Y24">
            <v>-1.1199447701357501</v>
          </cell>
          <cell r="Z24">
            <v>-1.5606740471022618</v>
          </cell>
          <cell r="AA24">
            <v>-0.60983911479109976</v>
          </cell>
          <cell r="AB24">
            <v>-1.3244793599074156</v>
          </cell>
          <cell r="AC24">
            <v>-0.74346551229329538</v>
          </cell>
          <cell r="AD24">
            <v>1.8589423506188973</v>
          </cell>
          <cell r="AE24">
            <v>-0.74338535626728985</v>
          </cell>
          <cell r="AF24">
            <v>-0.59533143377671349</v>
          </cell>
          <cell r="AG24">
            <v>-0.23842938016217508</v>
          </cell>
          <cell r="AH24">
            <v>-1.1686944181294567</v>
          </cell>
          <cell r="AI24">
            <v>2.5051300266070164</v>
          </cell>
          <cell r="AJ24">
            <v>-0.43432257091403637</v>
          </cell>
          <cell r="AK24">
            <v>1.072163079662336</v>
          </cell>
          <cell r="AL24">
            <v>-2.7409793740780564</v>
          </cell>
          <cell r="AM24">
            <v>0.28179763554723181</v>
          </cell>
          <cell r="AN24" t="e">
            <v>#DIV/0!</v>
          </cell>
          <cell r="AP24">
            <v>-850.44489978914498</v>
          </cell>
          <cell r="AQ24">
            <v>0</v>
          </cell>
          <cell r="AR24">
            <v>-264.16166713626808</v>
          </cell>
          <cell r="AS24">
            <v>-45.636167754559665</v>
          </cell>
          <cell r="AT24">
            <v>-68.087135720902552</v>
          </cell>
          <cell r="AU24">
            <v>-12.500947225901882</v>
          </cell>
          <cell r="AV24">
            <v>-69.268152524261495</v>
          </cell>
          <cell r="AW24">
            <v>-68.669263910642258</v>
          </cell>
          <cell r="AX24">
            <v>390.31508356811537</v>
          </cell>
          <cell r="AY24">
            <v>-976.59831622098864</v>
          </cell>
          <cell r="AZ24">
            <v>-270.43303102594655</v>
          </cell>
          <cell r="BA24">
            <v>-26.982090994570171</v>
          </cell>
          <cell r="BB24">
            <v>-245.57159064687949</v>
          </cell>
          <cell r="BC24">
            <v>79.713888603403575</v>
          </cell>
          <cell r="BD24">
            <v>-25.96040085677032</v>
          </cell>
          <cell r="BE24">
            <v>47.454253341433287</v>
          </cell>
          <cell r="BF24">
            <v>-587.25299469801757</v>
          </cell>
          <cell r="BG24">
            <v>52.433650056340412</v>
          </cell>
          <cell r="BH24">
            <v>0</v>
          </cell>
          <cell r="BJ24">
            <v>1.2410469162564608</v>
          </cell>
          <cell r="BK24" t="e">
            <v>#DIV/0!</v>
          </cell>
          <cell r="BL24">
            <v>-1.7493174183895066</v>
          </cell>
          <cell r="BM24">
            <v>1.5147679889688792</v>
          </cell>
          <cell r="BN24">
            <v>1.284966156366707</v>
          </cell>
          <cell r="BO24">
            <v>-2.5768833966651861</v>
          </cell>
          <cell r="BP24">
            <v>2.8815794650416393E-4</v>
          </cell>
          <cell r="BQ24">
            <v>-5.1749849863460762</v>
          </cell>
          <cell r="BR24">
            <v>5.9050088772258258</v>
          </cell>
          <cell r="BS24">
            <v>1.0934237797679769</v>
          </cell>
          <cell r="BT24">
            <v>3.5943621799083836E-2</v>
          </cell>
          <cell r="BU24">
            <v>3.8234407249433833</v>
          </cell>
          <cell r="BV24">
            <v>2.2371956868193488</v>
          </cell>
          <cell r="BW24">
            <v>4.7061221035282541</v>
          </cell>
          <cell r="BX24">
            <v>-0.1265577911684912</v>
          </cell>
          <cell r="BY24">
            <v>3.6544143003650165</v>
          </cell>
          <cell r="BZ24">
            <v>-1.286107556337035</v>
          </cell>
          <cell r="CA24">
            <v>2.745776524616117</v>
          </cell>
          <cell r="CB24" t="e">
            <v>#DIV/0!</v>
          </cell>
          <cell r="CD24">
            <v>2163.2477692345856</v>
          </cell>
          <cell r="CE24">
            <v>0</v>
          </cell>
          <cell r="CF24">
            <v>-439.58685613933631</v>
          </cell>
          <cell r="CG24">
            <v>60.122655536958518</v>
          </cell>
          <cell r="CH24">
            <v>54.483900303219343</v>
          </cell>
          <cell r="CI24">
            <v>-53.889454516238629</v>
          </cell>
          <cell r="CJ24">
            <v>1.4870555266497831E-2</v>
          </cell>
          <cell r="CK24">
            <v>-500.31882801854226</v>
          </cell>
          <cell r="CL24">
            <v>1192.4841885443529</v>
          </cell>
          <cell r="CM24">
            <v>1410.3504368295689</v>
          </cell>
          <cell r="CN24">
            <v>16.224580109359522</v>
          </cell>
          <cell r="CO24">
            <v>415.75554967105381</v>
          </cell>
          <cell r="CP24">
            <v>454.42972431533781</v>
          </cell>
          <cell r="CQ24">
            <v>146.60218375082559</v>
          </cell>
          <cell r="CR24">
            <v>-7.5413225383726967</v>
          </cell>
          <cell r="CS24">
            <v>157.71602994840396</v>
          </cell>
          <cell r="CT24">
            <v>-271.48658674108447</v>
          </cell>
          <cell r="CU24">
            <v>498.65027831403495</v>
          </cell>
          <cell r="CV24">
            <v>0</v>
          </cell>
        </row>
        <row r="25">
          <cell r="V25">
            <v>1.0841232318252958</v>
          </cell>
          <cell r="X25">
            <v>0.10404735646079022</v>
          </cell>
          <cell r="Y25">
            <v>0.76113748222126354</v>
          </cell>
          <cell r="Z25">
            <v>1.4971782439073822</v>
          </cell>
          <cell r="AA25">
            <v>-0.8848560541170003</v>
          </cell>
          <cell r="AB25">
            <v>-0.7869089376496996</v>
          </cell>
          <cell r="AC25">
            <v>-0.11605938635949054</v>
          </cell>
          <cell r="AD25">
            <v>0.38002160468852964</v>
          </cell>
          <cell r="AE25">
            <v>1.3851783338245216</v>
          </cell>
          <cell r="AF25">
            <v>0.3815808532352527</v>
          </cell>
          <cell r="AG25">
            <v>0.36179485020297886</v>
          </cell>
          <cell r="AH25">
            <v>1.44318803119734</v>
          </cell>
          <cell r="AI25">
            <v>3.4246568677339884</v>
          </cell>
          <cell r="AJ25">
            <v>1.0883224770711353</v>
          </cell>
          <cell r="AK25">
            <v>3.5249762475973556</v>
          </cell>
          <cell r="AL25">
            <v>3.2025655301777478</v>
          </cell>
          <cell r="AM25">
            <v>1.5640970491760386</v>
          </cell>
          <cell r="AN25" t="e">
            <v>#DIV/0!</v>
          </cell>
          <cell r="AP25">
            <v>1913.1690358385968</v>
          </cell>
          <cell r="AQ25">
            <v>0</v>
          </cell>
          <cell r="AR25">
            <v>25.688734166495124</v>
          </cell>
          <cell r="AS25">
            <v>30.667923515072744</v>
          </cell>
          <cell r="AT25">
            <v>64.297634437020861</v>
          </cell>
          <cell r="AU25">
            <v>-18.027838782182243</v>
          </cell>
          <cell r="AV25">
            <v>-40.609001795608492</v>
          </cell>
          <cell r="AW25">
            <v>-10.639983207807745</v>
          </cell>
          <cell r="AX25">
            <v>81.274978434463264</v>
          </cell>
          <cell r="AY25">
            <v>1806.2053232376493</v>
          </cell>
          <cell r="AZ25">
            <v>172.30357090465986</v>
          </cell>
          <cell r="BA25">
            <v>40.845243697616752</v>
          </cell>
          <cell r="BB25">
            <v>299.70542519879018</v>
          </cell>
          <cell r="BC25">
            <v>111.70339886065267</v>
          </cell>
          <cell r="BD25">
            <v>64.76885901003152</v>
          </cell>
          <cell r="BE25">
            <v>157.6892369425268</v>
          </cell>
          <cell r="BF25">
            <v>667.34035743995992</v>
          </cell>
          <cell r="BG25">
            <v>291.84923118343067</v>
          </cell>
          <cell r="BH25">
            <v>0</v>
          </cell>
          <cell r="BJ25">
            <v>2.2078848462905531</v>
          </cell>
          <cell r="BK25" t="e">
            <v>#DIV/0!</v>
          </cell>
          <cell r="BL25">
            <v>-1.5021061145649939</v>
          </cell>
          <cell r="BM25">
            <v>1.6422824024525662</v>
          </cell>
          <cell r="BN25">
            <v>2.6060841661602829</v>
          </cell>
          <cell r="BO25">
            <v>-3.3394232801194801</v>
          </cell>
          <cell r="BP25">
            <v>-2.5612574556316381</v>
          </cell>
          <cell r="BQ25">
            <v>-3.670035261286464</v>
          </cell>
          <cell r="BR25">
            <v>5.0211846945029448</v>
          </cell>
          <cell r="BS25">
            <v>2.4837231992896891</v>
          </cell>
          <cell r="BT25">
            <v>0.46029118185615392</v>
          </cell>
          <cell r="BU25">
            <v>2.2862424482830601</v>
          </cell>
          <cell r="BV25">
            <v>4.9265962894443849</v>
          </cell>
          <cell r="BW25">
            <v>7.6875505756500484</v>
          </cell>
          <cell r="BX25">
            <v>0.36185301292983585</v>
          </cell>
          <cell r="BY25">
            <v>5.9354445642201936</v>
          </cell>
          <cell r="BZ25">
            <v>1.5132903266849018</v>
          </cell>
          <cell r="CA25">
            <v>5.0515675910955071</v>
          </cell>
          <cell r="CB25" t="e">
            <v>#DIV/0!</v>
          </cell>
          <cell r="CD25">
            <v>3853.4493828695558</v>
          </cell>
          <cell r="CE25">
            <v>0</v>
          </cell>
          <cell r="CF25">
            <v>-376.90939298817466</v>
          </cell>
          <cell r="CG25">
            <v>65.597570410076514</v>
          </cell>
          <cell r="CH25">
            <v>110.71100164409927</v>
          </cell>
          <cell r="CI25">
            <v>-69.764284337492199</v>
          </cell>
          <cell r="CJ25">
            <v>-134.58243502029381</v>
          </cell>
          <cell r="CK25">
            <v>-348.87124568456238</v>
          </cell>
          <cell r="CL25">
            <v>1026.4200893267043</v>
          </cell>
          <cell r="CM25">
            <v>3203.9386865310225</v>
          </cell>
          <cell r="CN25">
            <v>207.68252553211641</v>
          </cell>
          <cell r="CO25">
            <v>253.25182836340718</v>
          </cell>
          <cell r="CP25">
            <v>989.13590248020409</v>
          </cell>
          <cell r="CQ25">
            <v>240.82185631959919</v>
          </cell>
          <cell r="CR25">
            <v>21.690679596013979</v>
          </cell>
          <cell r="CS25">
            <v>259.47944233644557</v>
          </cell>
          <cell r="CT25">
            <v>320.58205580385038</v>
          </cell>
          <cell r="CU25">
            <v>911.29439609940164</v>
          </cell>
          <cell r="CV25">
            <v>0</v>
          </cell>
        </row>
        <row r="26">
          <cell r="V26">
            <v>0.39718492165152774</v>
          </cell>
          <cell r="X26">
            <v>3.2043238085566195E-2</v>
          </cell>
          <cell r="Y26">
            <v>2.4771013975167344</v>
          </cell>
          <cell r="Z26">
            <v>0.14410019913300154</v>
          </cell>
          <cell r="AA26">
            <v>-0.58946293230311975</v>
          </cell>
          <cell r="AB26">
            <v>-0.1140591290111681</v>
          </cell>
          <cell r="AC26">
            <v>-0.88659559113871689</v>
          </cell>
          <cell r="AD26">
            <v>1.5919360286998474</v>
          </cell>
          <cell r="AE26">
            <v>0.27143252530135165</v>
          </cell>
          <cell r="AF26">
            <v>0.93803878275000585</v>
          </cell>
          <cell r="AG26">
            <v>-1.0354749066642133</v>
          </cell>
          <cell r="AH26">
            <v>-0.39177684784698075</v>
          </cell>
          <cell r="AI26">
            <v>1.189323386270047</v>
          </cell>
          <cell r="AJ26">
            <v>0.5773988609090619</v>
          </cell>
          <cell r="AK26">
            <v>-0.77562153998281813</v>
          </cell>
          <cell r="AL26">
            <v>6.7581366481994642E-2</v>
          </cell>
          <cell r="AM26">
            <v>0.42232578929777276</v>
          </cell>
          <cell r="AN26" t="e">
            <v>#DIV/0!</v>
          </cell>
          <cell r="AP26">
            <v>708.51719361776486</v>
          </cell>
          <cell r="AQ26">
            <v>0</v>
          </cell>
          <cell r="AR26">
            <v>7.9195350952832086</v>
          </cell>
          <cell r="AS26">
            <v>100.56760510504273</v>
          </cell>
          <cell r="AT26">
            <v>6.2811626131324374</v>
          </cell>
          <cell r="AU26">
            <v>-11.903304821600841</v>
          </cell>
          <cell r="AV26">
            <v>-5.8397851280687973</v>
          </cell>
          <cell r="AW26">
            <v>-81.186142673221184</v>
          </cell>
          <cell r="AX26">
            <v>341.76018969641518</v>
          </cell>
          <cell r="AY26">
            <v>358.83746882603737</v>
          </cell>
          <cell r="AZ26">
            <v>425.18949751553009</v>
          </cell>
          <cell r="BA26">
            <v>-117.3240669658353</v>
          </cell>
          <cell r="BB26">
            <v>-82.534085383769707</v>
          </cell>
          <cell r="BC26">
            <v>40.121149856317061</v>
          </cell>
          <cell r="BD26">
            <v>34.736460224981784</v>
          </cell>
          <cell r="BE26">
            <v>-35.920374649773294</v>
          </cell>
          <cell r="BF26">
            <v>14.533386629733286</v>
          </cell>
          <cell r="BG26">
            <v>80.035501598827977</v>
          </cell>
          <cell r="BH26">
            <v>0</v>
          </cell>
          <cell r="BJ26">
            <v>1.4788073011598568</v>
          </cell>
          <cell r="BK26" t="e">
            <v>#DIV/0!</v>
          </cell>
          <cell r="BL26">
            <v>-1.1357514106591249</v>
          </cell>
          <cell r="BM26">
            <v>2.0061075092591807</v>
          </cell>
          <cell r="BN26">
            <v>1.4960521121840209</v>
          </cell>
          <cell r="BO26">
            <v>-3.4208246556548305</v>
          </cell>
          <cell r="BP26">
            <v>-1.8906033296796965</v>
          </cell>
          <cell r="BQ26">
            <v>-2.7904555447351931</v>
          </cell>
          <cell r="BR26">
            <v>5.7704297789652248</v>
          </cell>
          <cell r="BS26">
            <v>1.3021921074885867</v>
          </cell>
          <cell r="BT26">
            <v>0.68141115187629886</v>
          </cell>
          <cell r="BU26">
            <v>-1.1021308320397383</v>
          </cell>
          <cell r="BV26">
            <v>1.4209962316895419</v>
          </cell>
          <cell r="BW26">
            <v>7.4445965289521299</v>
          </cell>
          <cell r="BX26">
            <v>1.07539955992908</v>
          </cell>
          <cell r="BY26">
            <v>4.090990771653602</v>
          </cell>
          <cell r="BZ26">
            <v>0.32114906180158442</v>
          </cell>
          <cell r="CA26">
            <v>3.6767495299333319</v>
          </cell>
          <cell r="CB26" t="e">
            <v>#DIV/0!</v>
          </cell>
          <cell r="CD26">
            <v>2609.849165126303</v>
          </cell>
          <cell r="CE26">
            <v>0</v>
          </cell>
          <cell r="CF26">
            <v>-284.01837990233616</v>
          </cell>
          <cell r="CG26">
            <v>81.821829246686775</v>
          </cell>
          <cell r="CH26">
            <v>64.342568943554397</v>
          </cell>
          <cell r="CI26">
            <v>-71.103470052538796</v>
          </cell>
          <cell r="CJ26">
            <v>-98.550990848481888</v>
          </cell>
          <cell r="CK26">
            <v>-260.5283171915562</v>
          </cell>
          <cell r="CL26">
            <v>1189.8685574950214</v>
          </cell>
          <cell r="CM26">
            <v>1703.9989875335887</v>
          </cell>
          <cell r="CN26">
            <v>309.65388933196664</v>
          </cell>
          <cell r="CO26">
            <v>-124.96065491608169</v>
          </cell>
          <cell r="CP26">
            <v>294.00507179769193</v>
          </cell>
          <cell r="CQ26">
            <v>236.51826829626179</v>
          </cell>
          <cell r="CR26">
            <v>64.377547008933107</v>
          </cell>
          <cell r="CS26">
            <v>180.60290885232644</v>
          </cell>
          <cell r="CT26">
            <v>68.888609875913971</v>
          </cell>
          <cell r="CU26">
            <v>674.91334728656875</v>
          </cell>
          <cell r="CV26">
            <v>0</v>
          </cell>
        </row>
        <row r="27">
          <cell r="V27">
            <v>-0.11619808004834642</v>
          </cell>
          <cell r="X27">
            <v>-0.29687010428465221</v>
          </cell>
          <cell r="Y27">
            <v>0.88991419221668977</v>
          </cell>
          <cell r="Z27">
            <v>0.10572090420957192</v>
          </cell>
          <cell r="AA27">
            <v>-1.809186271809482E-2</v>
          </cell>
          <cell r="AB27">
            <v>-1.7982554368585313</v>
          </cell>
          <cell r="AC27">
            <v>-0.25018652890212989</v>
          </cell>
          <cell r="AD27">
            <v>2.4818191239410314</v>
          </cell>
          <cell r="AE27">
            <v>-0.50995063668047846</v>
          </cell>
          <cell r="AF27">
            <v>-1.6085839529136226</v>
          </cell>
          <cell r="AG27">
            <v>1.5441307158482687</v>
          </cell>
          <cell r="AH27">
            <v>-0.62545882131007646</v>
          </cell>
          <cell r="AI27">
            <v>-4.4402020636228663</v>
          </cell>
          <cell r="AJ27">
            <v>-0.18272910089135452</v>
          </cell>
          <cell r="AK27">
            <v>2.0174418687638918</v>
          </cell>
          <cell r="AL27">
            <v>0.63496737205346321</v>
          </cell>
          <cell r="AM27">
            <v>-0.25559624419204674</v>
          </cell>
          <cell r="AN27" t="e">
            <v>#DIV/0!</v>
          </cell>
          <cell r="AP27">
            <v>-208.10289821439073</v>
          </cell>
          <cell r="AQ27">
            <v>0</v>
          </cell>
          <cell r="AR27">
            <v>-73.395409144628502</v>
          </cell>
          <cell r="AS27">
            <v>37.024507423052455</v>
          </cell>
          <cell r="AT27">
            <v>4.6148936128911373</v>
          </cell>
          <cell r="AU27">
            <v>-0.3631840428608939</v>
          </cell>
          <cell r="AV27">
            <v>-91.96499756992398</v>
          </cell>
          <cell r="AW27">
            <v>-22.706628567786538</v>
          </cell>
          <cell r="AX27">
            <v>541.28404225718987</v>
          </cell>
          <cell r="AY27">
            <v>-675.99153132695938</v>
          </cell>
          <cell r="AZ27">
            <v>-735.97036686225329</v>
          </cell>
          <cell r="BA27">
            <v>173.1454714636875</v>
          </cell>
          <cell r="BB27">
            <v>-131.24672957623625</v>
          </cell>
          <cell r="BC27">
            <v>-151.56915827520379</v>
          </cell>
          <cell r="BD27">
            <v>-11.056502140880184</v>
          </cell>
          <cell r="BE27">
            <v>92.706548639102948</v>
          </cell>
          <cell r="BF27">
            <v>136.6421449797781</v>
          </cell>
          <cell r="BG27">
            <v>-48.642939554938494</v>
          </cell>
          <cell r="BH27">
            <v>0</v>
          </cell>
          <cell r="BJ27">
            <v>0.88152541991080025</v>
          </cell>
          <cell r="BK27" t="e">
            <v>#DIV/0!</v>
          </cell>
          <cell r="BL27">
            <v>-1.2180547081204307</v>
          </cell>
          <cell r="BM27">
            <v>3.009278971938234</v>
          </cell>
          <cell r="BN27">
            <v>0.16289444026504896</v>
          </cell>
          <cell r="BO27">
            <v>-2.0877004017295309</v>
          </cell>
          <cell r="BP27">
            <v>-3.9710953588578235</v>
          </cell>
          <cell r="BQ27">
            <v>-1.9834839442871899</v>
          </cell>
          <cell r="BR27">
            <v>6.451677541168932</v>
          </cell>
          <cell r="BS27">
            <v>0.39007850863717053</v>
          </cell>
          <cell r="BT27">
            <v>-0.9001754401256723</v>
          </cell>
          <cell r="BU27">
            <v>0.61577309866864827</v>
          </cell>
          <cell r="BV27">
            <v>-0.7597724736101652</v>
          </cell>
          <cell r="BW27">
            <v>2.5131560591514779</v>
          </cell>
          <cell r="BX27">
            <v>1.0454433944335761</v>
          </cell>
          <cell r="BY27">
            <v>5.9179377132244415</v>
          </cell>
          <cell r="BZ27">
            <v>1.0794101164744108</v>
          </cell>
          <cell r="CA27">
            <v>2.0190173969720782</v>
          </cell>
          <cell r="CB27" t="e">
            <v>#DIV/0!</v>
          </cell>
          <cell r="CD27">
            <v>1563.1384314528259</v>
          </cell>
          <cell r="CE27">
            <v>0</v>
          </cell>
          <cell r="CF27">
            <v>-303.94880701911825</v>
          </cell>
          <cell r="CG27">
            <v>122.62386828860826</v>
          </cell>
          <cell r="CH27">
            <v>7.1065549421418837</v>
          </cell>
          <cell r="CI27">
            <v>-42.79527487254586</v>
          </cell>
          <cell r="CJ27">
            <v>-207.68193701786277</v>
          </cell>
          <cell r="CK27">
            <v>-183.20201835945772</v>
          </cell>
          <cell r="CL27">
            <v>1354.6342939561837</v>
          </cell>
          <cell r="CM27">
            <v>512.45294451573864</v>
          </cell>
          <cell r="CN27">
            <v>-408.91032946800988</v>
          </cell>
          <cell r="CO27">
            <v>69.68455720089878</v>
          </cell>
          <cell r="CP27">
            <v>-159.64698040809526</v>
          </cell>
          <cell r="CQ27">
            <v>79.969279045169515</v>
          </cell>
          <cell r="CR27">
            <v>62.488416237362799</v>
          </cell>
          <cell r="CS27">
            <v>261.92966427328975</v>
          </cell>
          <cell r="CT27">
            <v>231.26289435145372</v>
          </cell>
          <cell r="CU27">
            <v>375.67544328366057</v>
          </cell>
          <cell r="CV27">
            <v>0</v>
          </cell>
        </row>
        <row r="28">
          <cell r="V28">
            <v>1.0142148629977754</v>
          </cell>
          <cell r="X28">
            <v>-0.19828430364092764</v>
          </cell>
          <cell r="Y28">
            <v>-0.35598095701606658</v>
          </cell>
          <cell r="Z28">
            <v>-0.16128476463612706</v>
          </cell>
          <cell r="AA28">
            <v>2.1507275833934969</v>
          </cell>
          <cell r="AB28">
            <v>-0.86386836270636591</v>
          </cell>
          <cell r="AC28">
            <v>-0.29457536113789429</v>
          </cell>
          <cell r="AD28">
            <v>0.33068592874188063</v>
          </cell>
          <cell r="AE28">
            <v>1.3566777402697072</v>
          </cell>
          <cell r="AF28">
            <v>1.2087032327678937</v>
          </cell>
          <cell r="AG28">
            <v>0.57170106481816418</v>
          </cell>
          <cell r="AH28">
            <v>2.267805895746422</v>
          </cell>
          <cell r="AI28">
            <v>1.9384841804686692</v>
          </cell>
          <cell r="AJ28">
            <v>1.4811483608737408</v>
          </cell>
          <cell r="AK28">
            <v>1.5219350705903301</v>
          </cell>
          <cell r="AL28">
            <v>0.33446433936672459</v>
          </cell>
          <cell r="AM28">
            <v>2.1633468738402772</v>
          </cell>
          <cell r="AN28" t="e">
            <v>#DIV/0!</v>
          </cell>
          <cell r="AP28">
            <v>1814.2795769398217</v>
          </cell>
          <cell r="AQ28">
            <v>0</v>
          </cell>
          <cell r="AR28">
            <v>-48.876439254552679</v>
          </cell>
          <cell r="AS28">
            <v>-14.942238888462271</v>
          </cell>
          <cell r="AT28">
            <v>-7.0477918170972771</v>
          </cell>
          <cell r="AU28">
            <v>43.166844324468684</v>
          </cell>
          <cell r="AV28">
            <v>-43.384835393068897</v>
          </cell>
          <cell r="AW28">
            <v>-26.668417480395874</v>
          </cell>
          <cell r="AX28">
            <v>73.91245679471831</v>
          </cell>
          <cell r="AY28">
            <v>1789.2435593996779</v>
          </cell>
          <cell r="AZ28">
            <v>544.11849852572777</v>
          </cell>
          <cell r="BA28">
            <v>65.095490296973367</v>
          </cell>
          <cell r="BB28">
            <v>472.90160157291393</v>
          </cell>
          <cell r="BC28">
            <v>63.23326231493138</v>
          </cell>
          <cell r="BD28">
            <v>89.456992021994665</v>
          </cell>
          <cell r="BE28">
            <v>71.347693405861719</v>
          </cell>
          <cell r="BF28">
            <v>72.432252561484347</v>
          </cell>
          <cell r="BG28">
            <v>410.65776869979891</v>
          </cell>
          <cell r="BH28">
            <v>0</v>
          </cell>
          <cell r="BJ28">
            <v>2.3957759684957614</v>
          </cell>
          <cell r="BK28" t="e">
            <v>#DIV/0!</v>
          </cell>
          <cell r="BL28">
            <v>-0.35911504879172496</v>
          </cell>
          <cell r="BM28">
            <v>3.8051458569957841</v>
          </cell>
          <cell r="BN28">
            <v>1.5867855490640181</v>
          </cell>
          <cell r="BO28">
            <v>0.63181862516725751</v>
          </cell>
          <cell r="BP28">
            <v>-3.5228385952759789</v>
          </cell>
          <cell r="BQ28">
            <v>-1.5402018073975232</v>
          </cell>
          <cell r="BR28">
            <v>4.85451330533897</v>
          </cell>
          <cell r="BS28">
            <v>2.514123338205132</v>
          </cell>
          <cell r="BT28">
            <v>0.89832679858357078</v>
          </cell>
          <cell r="BU28">
            <v>1.4328402371069915</v>
          </cell>
          <cell r="BV28">
            <v>2.6909466182371</v>
          </cell>
          <cell r="BW28">
            <v>1.946465845301959</v>
          </cell>
          <cell r="BX28">
            <v>2.989382456662093</v>
          </cell>
          <cell r="BY28">
            <v>6.3892734427537956</v>
          </cell>
          <cell r="BZ28">
            <v>4.2756590032184238</v>
          </cell>
          <cell r="CA28">
            <v>3.9331614290953443</v>
          </cell>
          <cell r="CB28" t="e">
            <v>#DIV/0!</v>
          </cell>
          <cell r="CD28">
            <v>4227.8629081817926</v>
          </cell>
          <cell r="CE28">
            <v>0</v>
          </cell>
          <cell r="CF28">
            <v>-88.663579137402849</v>
          </cell>
          <cell r="CG28">
            <v>153.31779715470566</v>
          </cell>
          <cell r="CH28">
            <v>68.145898845947158</v>
          </cell>
          <cell r="CI28">
            <v>12.872516677824706</v>
          </cell>
          <cell r="CJ28">
            <v>-181.79861988667017</v>
          </cell>
          <cell r="CK28">
            <v>-141.20117192921134</v>
          </cell>
          <cell r="CL28">
            <v>1038.2316671827866</v>
          </cell>
          <cell r="CM28">
            <v>3278.2948201364052</v>
          </cell>
          <cell r="CN28">
            <v>405.64120008366444</v>
          </cell>
          <cell r="CO28">
            <v>161.76213849244232</v>
          </cell>
          <cell r="CP28">
            <v>558.82621181169816</v>
          </cell>
          <cell r="CQ28">
            <v>63.48865275669732</v>
          </cell>
          <cell r="CR28">
            <v>177.90580911612778</v>
          </cell>
          <cell r="CS28">
            <v>285.82310433771818</v>
          </cell>
          <cell r="CT28">
            <v>890.94814161095564</v>
          </cell>
          <cell r="CU28">
            <v>733.89956192711907</v>
          </cell>
          <cell r="CV28">
            <v>0</v>
          </cell>
        </row>
        <row r="29">
          <cell r="V29">
            <v>1.0391553821784028</v>
          </cell>
          <cell r="X29">
            <v>-0.81357915777121592</v>
          </cell>
          <cell r="Y29">
            <v>-0.26294075045136811</v>
          </cell>
          <cell r="Z29">
            <v>0.76024698068504204</v>
          </cell>
          <cell r="AA29">
            <v>-0.82201146518130486</v>
          </cell>
          <cell r="AB29">
            <v>-2.9241142222590999</v>
          </cell>
          <cell r="AC29">
            <v>-0.66336461955953663</v>
          </cell>
          <cell r="AD29">
            <v>1.3220418698877801</v>
          </cell>
          <cell r="AE29">
            <v>1.3326689952620541</v>
          </cell>
          <cell r="AF29">
            <v>0.59161743610920414</v>
          </cell>
          <cell r="AG29">
            <v>0.28385022051335973</v>
          </cell>
          <cell r="AH29">
            <v>2.9898436112016258</v>
          </cell>
          <cell r="AI29">
            <v>-1.4576637922913527</v>
          </cell>
          <cell r="AJ29">
            <v>1.5772723386959786</v>
          </cell>
          <cell r="AK29">
            <v>1.9101251089090221</v>
          </cell>
          <cell r="AL29">
            <v>2.0096821051708513</v>
          </cell>
          <cell r="AM29">
            <v>1.3715134011938357</v>
          </cell>
          <cell r="AN29" t="e">
            <v>#DIV/0!</v>
          </cell>
          <cell r="AP29">
            <v>1877.7476409896626</v>
          </cell>
          <cell r="AQ29">
            <v>0</v>
          </cell>
          <cell r="AR29">
            <v>-200.14698135157232</v>
          </cell>
          <cell r="AS29">
            <v>-10.99760313043771</v>
          </cell>
          <cell r="AT29">
            <v>33.167551337555778</v>
          </cell>
          <cell r="AU29">
            <v>-16.853272206018346</v>
          </cell>
          <cell r="AV29">
            <v>-145.58501862078356</v>
          </cell>
          <cell r="AW29">
            <v>-59.878638731886895</v>
          </cell>
          <cell r="AX29">
            <v>296.47010961786873</v>
          </cell>
          <cell r="AY29">
            <v>1781.4245127233735</v>
          </cell>
          <cell r="AZ29">
            <v>269.54583943618491</v>
          </cell>
          <cell r="BA29">
            <v>32.504757705897646</v>
          </cell>
          <cell r="BB29">
            <v>637.60588329555685</v>
          </cell>
          <cell r="BC29">
            <v>-48.470652355330003</v>
          </cell>
          <cell r="BD29">
            <v>96.67357713371166</v>
          </cell>
          <cell r="BE29">
            <v>90.908713779722348</v>
          </cell>
          <cell r="BF29">
            <v>436.67635175677424</v>
          </cell>
          <cell r="BG29">
            <v>265.98004197085174</v>
          </cell>
          <cell r="BH29">
            <v>0</v>
          </cell>
          <cell r="BJ29">
            <v>2.3502246226363432</v>
          </cell>
          <cell r="BK29" t="e">
            <v>#DIV/0!</v>
          </cell>
          <cell r="BL29">
            <v>-1.2724958795106267</v>
          </cell>
          <cell r="BM29">
            <v>2.7501300744445789</v>
          </cell>
          <cell r="BN29">
            <v>0.84920368229066678</v>
          </cell>
          <cell r="BO29">
            <v>0.69562487135303996</v>
          </cell>
          <cell r="BP29">
            <v>-5.6011076723749831</v>
          </cell>
          <cell r="BQ29">
            <v>-2.0797035779481332</v>
          </cell>
          <cell r="BR29">
            <v>5.8385246140854941</v>
          </cell>
          <cell r="BS29">
            <v>2.4610292972588654</v>
          </cell>
          <cell r="BT29">
            <v>1.1094446112175138</v>
          </cell>
          <cell r="BU29">
            <v>1.3540637945129941</v>
          </cell>
          <cell r="BV29">
            <v>4.2566261743071765</v>
          </cell>
          <cell r="BW29">
            <v>-2.8660745245406072</v>
          </cell>
          <cell r="BX29">
            <v>3.4875274754641916</v>
          </cell>
          <cell r="BY29">
            <v>4.7297430995411727</v>
          </cell>
          <cell r="BZ29">
            <v>3.0703720549958513</v>
          </cell>
          <cell r="CA29">
            <v>3.7360856123857644</v>
          </cell>
          <cell r="CB29" t="e">
            <v>#DIV/0!</v>
          </cell>
          <cell r="CD29">
            <v>4192.4415133328584</v>
          </cell>
          <cell r="CE29">
            <v>0</v>
          </cell>
          <cell r="CF29">
            <v>-314.49929465547029</v>
          </cell>
          <cell r="CG29">
            <v>111.6522705091952</v>
          </cell>
          <cell r="CH29">
            <v>37.015815746482076</v>
          </cell>
          <cell r="CI29">
            <v>14.047083253988603</v>
          </cell>
          <cell r="CJ29">
            <v>-286.77463671184523</v>
          </cell>
          <cell r="CK29">
            <v>-190.43982745329049</v>
          </cell>
          <cell r="CL29">
            <v>1253.4267983661921</v>
          </cell>
          <cell r="CM29">
            <v>3253.5140096221294</v>
          </cell>
          <cell r="CN29">
            <v>502.88346861518949</v>
          </cell>
          <cell r="CO29">
            <v>153.42165250072321</v>
          </cell>
          <cell r="CP29">
            <v>896.72666990846483</v>
          </cell>
          <cell r="CQ29">
            <v>-96.685398459285352</v>
          </cell>
          <cell r="CR29">
            <v>209.81052723980793</v>
          </cell>
          <cell r="CS29">
            <v>219.04258117491372</v>
          </cell>
          <cell r="CT29">
            <v>660.28413592776997</v>
          </cell>
          <cell r="CU29">
            <v>708.03037271454014</v>
          </cell>
          <cell r="CV29">
            <v>0</v>
          </cell>
        </row>
        <row r="30">
          <cell r="V30">
            <v>0.10090337593677834</v>
          </cell>
          <cell r="X30">
            <v>0.21502026526070139</v>
          </cell>
          <cell r="Y30">
            <v>0.4072053831425837</v>
          </cell>
          <cell r="Z30">
            <v>-0.18157017563004141</v>
          </cell>
          <cell r="AA30">
            <v>1.7062321246221313</v>
          </cell>
          <cell r="AB30">
            <v>-0.47321451299464634</v>
          </cell>
          <cell r="AC30">
            <v>0.35284358523375303</v>
          </cell>
          <cell r="AD30">
            <v>0.25667285316219868</v>
          </cell>
          <cell r="AE30">
            <v>5.4217239987330856E-2</v>
          </cell>
          <cell r="AF30">
            <v>0.29496020771218046</v>
          </cell>
          <cell r="AG30">
            <v>-0.30943707039085</v>
          </cell>
          <cell r="AH30">
            <v>-1.3036999586968467</v>
          </cell>
          <cell r="AI30">
            <v>0.60519165778885053</v>
          </cell>
          <cell r="AJ30">
            <v>1.7991915254141233</v>
          </cell>
          <cell r="AK30">
            <v>2.602179618650502</v>
          </cell>
          <cell r="AL30">
            <v>0.50687638554289816</v>
          </cell>
          <cell r="AM30">
            <v>-0.56094737147518448</v>
          </cell>
          <cell r="AN30" t="e">
            <v>#DIV/0!</v>
          </cell>
          <cell r="AP30">
            <v>184.22651540060178</v>
          </cell>
          <cell r="AQ30">
            <v>0</v>
          </cell>
          <cell r="AR30">
            <v>52.466348821355496</v>
          </cell>
          <cell r="AS30">
            <v>16.986746851786847</v>
          </cell>
          <cell r="AT30">
            <v>-7.9816456483649745</v>
          </cell>
          <cell r="AU30">
            <v>34.694431121368552</v>
          </cell>
          <cell r="AV30">
            <v>-22.871348462519563</v>
          </cell>
          <cell r="AW30">
            <v>31.638164959083952</v>
          </cell>
          <cell r="AX30">
            <v>58.320276678485243</v>
          </cell>
          <cell r="AY30">
            <v>73.439889900764683</v>
          </cell>
          <cell r="AZ30">
            <v>135.18138429530518</v>
          </cell>
          <cell r="BA30">
            <v>-35.535386013172683</v>
          </cell>
          <cell r="BB30">
            <v>-286.33596043892612</v>
          </cell>
          <cell r="BC30">
            <v>19.83066534742602</v>
          </cell>
          <cell r="BD30">
            <v>112.01470644801066</v>
          </cell>
          <cell r="BE30">
            <v>126.2113189919919</v>
          </cell>
          <cell r="BF30">
            <v>112.35069433513854</v>
          </cell>
          <cell r="BG30">
            <v>-110.277533065022</v>
          </cell>
          <cell r="BH30">
            <v>0</v>
          </cell>
          <cell r="BJ30">
            <v>2.048179472873346</v>
          </cell>
          <cell r="BK30" t="e">
            <v>#DIV/0!</v>
          </cell>
          <cell r="BL30">
            <v>-1.0919050946019082</v>
          </cell>
          <cell r="BM30">
            <v>0.67471925761724005</v>
          </cell>
          <cell r="BN30">
            <v>0.52124029860198817</v>
          </cell>
          <cell r="BO30">
            <v>3.0209965581968978</v>
          </cell>
          <cell r="BP30">
            <v>-5.9405335227590061</v>
          </cell>
          <cell r="BQ30">
            <v>-0.85518453058661681</v>
          </cell>
          <cell r="BR30">
            <v>4.4474468376909382</v>
          </cell>
          <cell r="BS30">
            <v>2.2390707478309624</v>
          </cell>
          <cell r="BT30">
            <v>0.46527400568998623</v>
          </cell>
          <cell r="BU30">
            <v>2.0976321095782069</v>
          </cell>
          <cell r="BV30">
            <v>3.3021464751526342</v>
          </cell>
          <cell r="BW30">
            <v>-3.4267958129472254</v>
          </cell>
          <cell r="BX30">
            <v>4.7446717580693187</v>
          </cell>
          <cell r="BY30">
            <v>8.2949581512791646</v>
          </cell>
          <cell r="BZ30">
            <v>3.5228492752724883</v>
          </cell>
          <cell r="CA30">
            <v>2.7203661696761916</v>
          </cell>
          <cell r="CB30" t="e">
            <v>#DIV/0!</v>
          </cell>
          <cell r="CD30">
            <v>3668.1508351156954</v>
          </cell>
          <cell r="CE30">
            <v>0</v>
          </cell>
          <cell r="CF30">
            <v>-269.95248092939801</v>
          </cell>
          <cell r="CG30">
            <v>28.071412255939322</v>
          </cell>
          <cell r="CH30">
            <v>22.753007484984664</v>
          </cell>
          <cell r="CI30">
            <v>60.644819196957997</v>
          </cell>
          <cell r="CJ30">
            <v>-303.806200046296</v>
          </cell>
          <cell r="CK30">
            <v>-77.615519820985355</v>
          </cell>
          <cell r="CL30">
            <v>969.98688534826215</v>
          </cell>
          <cell r="CM30">
            <v>2968.1164306968567</v>
          </cell>
          <cell r="CN30">
            <v>212.87535539496457</v>
          </cell>
          <cell r="CO30">
            <v>235.21033345338583</v>
          </cell>
          <cell r="CP30">
            <v>692.92479485330841</v>
          </cell>
          <cell r="CQ30">
            <v>-116.97588296817639</v>
          </cell>
          <cell r="CR30">
            <v>287.0887734628368</v>
          </cell>
          <cell r="CS30">
            <v>381.17427481667892</v>
          </cell>
          <cell r="CT30">
            <v>758.10144363317522</v>
          </cell>
          <cell r="CU30">
            <v>517.71733805069016</v>
          </cell>
          <cell r="CV30">
            <v>0</v>
          </cell>
        </row>
        <row r="31">
          <cell r="V31">
            <v>0.38658202833095068</v>
          </cell>
          <cell r="X31">
            <v>0.57508243450055119</v>
          </cell>
          <cell r="Y31">
            <v>1.8692658290878628</v>
          </cell>
          <cell r="Z31">
            <v>2.2436804495854945</v>
          </cell>
          <cell r="AA31">
            <v>-2.3574435800958859</v>
          </cell>
          <cell r="AB31">
            <v>1.3320702208205137</v>
          </cell>
          <cell r="AC31">
            <v>-0.57169715492526585</v>
          </cell>
          <cell r="AD31">
            <v>-8.6597023772394532E-2</v>
          </cell>
          <cell r="AE31">
            <v>0.43210444601324838</v>
          </cell>
          <cell r="AF31">
            <v>0.5534107714903147</v>
          </cell>
          <cell r="AG31">
            <v>0.32094146880461416</v>
          </cell>
          <cell r="AH31">
            <v>-0.19690445800047973</v>
          </cell>
          <cell r="AI31">
            <v>-1.3539951281583917</v>
          </cell>
          <cell r="AJ31">
            <v>0.64787023810071176</v>
          </cell>
          <cell r="AK31">
            <v>1.6665112243228641</v>
          </cell>
          <cell r="AL31">
            <v>0.28945966743820772</v>
          </cell>
          <cell r="AM31">
            <v>0.98902344253160024</v>
          </cell>
          <cell r="AN31" t="e">
            <v>#DIV/0!</v>
          </cell>
          <cell r="AP31">
            <v>706.52266454196069</v>
          </cell>
          <cell r="AQ31">
            <v>0</v>
          </cell>
          <cell r="AR31">
            <v>140.62559410374524</v>
          </cell>
          <cell r="AS31">
            <v>78.294751606865248</v>
          </cell>
          <cell r="AT31">
            <v>98.450894655044067</v>
          </cell>
          <cell r="AU31">
            <v>-48.75403103901931</v>
          </cell>
          <cell r="AV31">
            <v>64.076799600679806</v>
          </cell>
          <cell r="AW31">
            <v>-51.442820719825249</v>
          </cell>
          <cell r="AX31">
            <v>-19.72676593099095</v>
          </cell>
          <cell r="AY31">
            <v>585.62383636919549</v>
          </cell>
          <cell r="AZ31">
            <v>254.37836834952759</v>
          </cell>
          <cell r="BA31">
            <v>36.742489687097986</v>
          </cell>
          <cell r="BB31">
            <v>-42.682973107039288</v>
          </cell>
          <cell r="BC31">
            <v>-44.635648325668171</v>
          </cell>
          <cell r="BD31">
            <v>41.061045851621202</v>
          </cell>
          <cell r="BE31">
            <v>82.932711374458449</v>
          </cell>
          <cell r="BF31">
            <v>64.48482666194468</v>
          </cell>
          <cell r="BG31">
            <v>193.34301587725713</v>
          </cell>
          <cell r="BH31">
            <v>0</v>
          </cell>
          <cell r="BJ31">
            <v>2.5618543005135663</v>
          </cell>
          <cell r="BK31" t="e">
            <v>#DIV/0!</v>
          </cell>
          <cell r="BL31">
            <v>-0.2269055248855345</v>
          </cell>
          <cell r="BM31">
            <v>1.6519819690181681</v>
          </cell>
          <cell r="BN31">
            <v>2.6680740985909779</v>
          </cell>
          <cell r="BO31">
            <v>0.61053700892046425</v>
          </cell>
          <cell r="BP31">
            <v>-2.9422490974553961</v>
          </cell>
          <cell r="BQ31">
            <v>-1.1747451450809465</v>
          </cell>
          <cell r="BR31">
            <v>1.8297678060479994</v>
          </cell>
          <cell r="BS31">
            <v>3.2071558665361932</v>
          </cell>
          <cell r="BT31">
            <v>2.6728384570660069</v>
          </cell>
          <cell r="BU31">
            <v>0.86777544662128836</v>
          </cell>
          <cell r="BV31">
            <v>3.7476387016935231</v>
          </cell>
          <cell r="BW31">
            <v>-0.3078598275389588</v>
          </cell>
          <cell r="BX31">
            <v>5.6162729783945098</v>
          </cell>
          <cell r="BY31">
            <v>7.922433426510711</v>
          </cell>
          <cell r="BZ31">
            <v>3.1674266725493894</v>
          </cell>
          <cell r="CA31">
            <v>4.0021201844200549</v>
          </cell>
          <cell r="CB31" t="e">
            <v>#DIV/0!</v>
          </cell>
          <cell r="CD31">
            <v>4582.7763978720468</v>
          </cell>
          <cell r="CE31">
            <v>0</v>
          </cell>
          <cell r="CF31">
            <v>-55.931477681024262</v>
          </cell>
          <cell r="CG31">
            <v>69.341656439752114</v>
          </cell>
          <cell r="CH31">
            <v>116.58900852713759</v>
          </cell>
          <cell r="CI31">
            <v>12.253972200799581</v>
          </cell>
          <cell r="CJ31">
            <v>-147.76440287569221</v>
          </cell>
          <cell r="CK31">
            <v>-106.35171197302407</v>
          </cell>
          <cell r="CL31">
            <v>408.97607716008133</v>
          </cell>
          <cell r="CM31">
            <v>4229.7317983930116</v>
          </cell>
          <cell r="CN31">
            <v>1203.2240906067454</v>
          </cell>
          <cell r="CO31">
            <v>98.807351676796316</v>
          </cell>
          <cell r="CP31">
            <v>781.48855132250537</v>
          </cell>
          <cell r="CQ31">
            <v>-10.042373018640774</v>
          </cell>
          <cell r="CR31">
            <v>339.20632145533818</v>
          </cell>
          <cell r="CS31">
            <v>371.40043755203442</v>
          </cell>
          <cell r="CT31">
            <v>685.94412531534181</v>
          </cell>
          <cell r="CU31">
            <v>759.70329348288578</v>
          </cell>
          <cell r="CV31">
            <v>0</v>
          </cell>
        </row>
        <row r="32">
          <cell r="V32">
            <v>0.88180229571217517</v>
          </cell>
          <cell r="X32">
            <v>-0.14303203691448108</v>
          </cell>
          <cell r="Y32">
            <v>0.32253415470016034</v>
          </cell>
          <cell r="Z32">
            <v>-0.18103502148520967</v>
          </cell>
          <cell r="AA32">
            <v>-0.78759637473045929</v>
          </cell>
          <cell r="AB32">
            <v>1.7301061349247471</v>
          </cell>
          <cell r="AC32">
            <v>-1.221047893296856</v>
          </cell>
          <cell r="AD32">
            <v>1.582053637926828</v>
          </cell>
          <cell r="AE32">
            <v>0.94988225999683706</v>
          </cell>
          <cell r="AF32">
            <v>0.61203459607139798</v>
          </cell>
          <cell r="AG32">
            <v>-0.3854310549522233</v>
          </cell>
          <cell r="AH32">
            <v>1.2046706478686886</v>
          </cell>
          <cell r="AI32">
            <v>1.9657602621264259</v>
          </cell>
          <cell r="AJ32">
            <v>0.67508458106919633</v>
          </cell>
          <cell r="AK32">
            <v>0.28242699386755721</v>
          </cell>
          <cell r="AL32">
            <v>0.61962163503177514</v>
          </cell>
          <cell r="AM32">
            <v>2.7047132332801205</v>
          </cell>
          <cell r="AN32" t="e">
            <v>#DIV/0!</v>
          </cell>
          <cell r="AP32">
            <v>1617.8242111956934</v>
          </cell>
          <cell r="AQ32">
            <v>0</v>
          </cell>
          <cell r="AR32">
            <v>-35.1769343556698</v>
          </cell>
          <cell r="AS32">
            <v>13.761965691566729</v>
          </cell>
          <cell r="AT32">
            <v>-8.1219018249166766</v>
          </cell>
          <cell r="AU32">
            <v>-15.904208901574293</v>
          </cell>
          <cell r="AV32">
            <v>84.332185279692567</v>
          </cell>
          <cell r="AW32">
            <v>-109.2449746004404</v>
          </cell>
          <cell r="AX32">
            <v>360.07907147123842</v>
          </cell>
          <cell r="AY32">
            <v>1292.9220740801247</v>
          </cell>
          <cell r="AZ32">
            <v>282.88202209247538</v>
          </cell>
          <cell r="BA32">
            <v>-44.26709758492143</v>
          </cell>
          <cell r="BB32">
            <v>260.62222882926289</v>
          </cell>
          <cell r="BC32">
            <v>63.925597830813786</v>
          </cell>
          <cell r="BD32">
            <v>43.063046959408894</v>
          </cell>
          <cell r="BE32">
            <v>14.288997007813123</v>
          </cell>
          <cell r="BF32">
            <v>138.43673334926279</v>
          </cell>
          <cell r="BG32">
            <v>533.97054559600292</v>
          </cell>
          <cell r="BH32">
            <v>0</v>
          </cell>
          <cell r="BJ32">
            <v>2.4274130394304372</v>
          </cell>
          <cell r="BK32" t="e">
            <v>#DIV/0!</v>
          </cell>
          <cell r="BL32">
            <v>-0.1716691034513107</v>
          </cell>
          <cell r="BM32">
            <v>2.3441700859199166</v>
          </cell>
          <cell r="BN32">
            <v>2.647764133374908</v>
          </cell>
          <cell r="BO32">
            <v>-2.2834839963796094</v>
          </cell>
          <cell r="BP32">
            <v>-0.4026570589062306</v>
          </cell>
          <cell r="BQ32">
            <v>-2.0930390537456156</v>
          </cell>
          <cell r="BR32">
            <v>3.0998327127784719</v>
          </cell>
          <cell r="BS32">
            <v>2.7929334840118614</v>
          </cell>
          <cell r="BT32">
            <v>2.067538116372547</v>
          </cell>
          <cell r="BU32">
            <v>-9.2174387254218004E-2</v>
          </cell>
          <cell r="BV32">
            <v>2.6691197032484792</v>
          </cell>
          <cell r="BW32">
            <v>-0.28118480899377296</v>
          </cell>
          <cell r="BX32">
            <v>4.777363943752011</v>
          </cell>
          <cell r="BY32">
            <v>6.6047799775420524</v>
          </cell>
          <cell r="BZ32">
            <v>3.4606354376967241</v>
          </cell>
          <cell r="CA32">
            <v>4.5532302537464986</v>
          </cell>
          <cell r="CB32" t="e">
            <v>#DIV/0!</v>
          </cell>
          <cell r="CD32">
            <v>4386.3210321279184</v>
          </cell>
          <cell r="CE32">
            <v>0</v>
          </cell>
          <cell r="CF32">
            <v>-42.231972782141384</v>
          </cell>
          <cell r="CG32">
            <v>98.045861019781114</v>
          </cell>
          <cell r="CH32">
            <v>115.51489851931819</v>
          </cell>
          <cell r="CI32">
            <v>-46.817081025243397</v>
          </cell>
          <cell r="CJ32">
            <v>-20.047382202930748</v>
          </cell>
          <cell r="CK32">
            <v>-188.92826909306859</v>
          </cell>
          <cell r="CL32">
            <v>695.14269183660144</v>
          </cell>
          <cell r="CM32">
            <v>3733.4103130734584</v>
          </cell>
          <cell r="CN32">
            <v>941.98761417349306</v>
          </cell>
          <cell r="CO32">
            <v>-10.555236205098481</v>
          </cell>
          <cell r="CP32">
            <v>569.20917857885433</v>
          </cell>
          <cell r="CQ32">
            <v>-9.3500375027583686</v>
          </cell>
          <cell r="CR32">
            <v>292.81237639275241</v>
          </cell>
          <cell r="CS32">
            <v>314.34174115398582</v>
          </cell>
          <cell r="CT32">
            <v>751.94860610312026</v>
          </cell>
          <cell r="CU32">
            <v>883.0160703790898</v>
          </cell>
          <cell r="CV32">
            <v>0</v>
          </cell>
        </row>
        <row r="33">
          <cell r="V33">
            <v>0.90529733790929434</v>
          </cell>
          <cell r="X33">
            <v>2.035362976750843</v>
          </cell>
          <cell r="Y33">
            <v>1.9235994700763426</v>
          </cell>
          <cell r="Z33">
            <v>0.44240638062404969</v>
          </cell>
          <cell r="AA33">
            <v>1.3137815421050192</v>
          </cell>
          <cell r="AB33">
            <v>4.4935926226416623</v>
          </cell>
          <cell r="AC33">
            <v>1.6809694752625282</v>
          </cell>
          <cell r="AD33">
            <v>1.0079343811798092</v>
          </cell>
          <cell r="AE33">
            <v>0.68605212756609468</v>
          </cell>
          <cell r="AF33">
            <v>0.50151053071283425</v>
          </cell>
          <cell r="AG33">
            <v>-0.45948613439183994</v>
          </cell>
          <cell r="AH33">
            <v>1.9471173093139837</v>
          </cell>
          <cell r="AI33">
            <v>-0.36640699137582278</v>
          </cell>
          <cell r="AJ33">
            <v>-0.66080578789207145</v>
          </cell>
          <cell r="AK33">
            <v>1.3439651886731685</v>
          </cell>
          <cell r="AL33">
            <v>0.26259884918833354</v>
          </cell>
          <cell r="AM33">
            <v>1.297479974122373</v>
          </cell>
          <cell r="AN33" t="e">
            <v>#DIV/0!</v>
          </cell>
          <cell r="AP33">
            <v>1675.5761927562999</v>
          </cell>
          <cell r="AQ33">
            <v>0</v>
          </cell>
          <cell r="AR33">
            <v>499.85600101247837</v>
          </cell>
          <cell r="AS33">
            <v>82.341334741016908</v>
          </cell>
          <cell r="AT33">
            <v>19.812057602890491</v>
          </cell>
          <cell r="AU33">
            <v>26.320703354983607</v>
          </cell>
          <cell r="AV33">
            <v>222.82494272826807</v>
          </cell>
          <cell r="AW33">
            <v>148.5569625853168</v>
          </cell>
          <cell r="AX33">
            <v>233.03755993838786</v>
          </cell>
          <cell r="AY33">
            <v>942.68263180542272</v>
          </cell>
          <cell r="AZ33">
            <v>233.21654870743077</v>
          </cell>
          <cell r="BA33">
            <v>-52.568987786678917</v>
          </cell>
          <cell r="BB33">
            <v>426.32009027112144</v>
          </cell>
          <cell r="BC33">
            <v>-12.149610637767182</v>
          </cell>
          <cell r="BD33">
            <v>-42.436778507636518</v>
          </cell>
          <cell r="BE33">
            <v>68.18806989526729</v>
          </cell>
          <cell r="BF33">
            <v>59.03373586903399</v>
          </cell>
          <cell r="BG33">
            <v>263.07956399466639</v>
          </cell>
          <cell r="BH33">
            <v>0</v>
          </cell>
          <cell r="BJ33">
            <v>2.2917158125767445</v>
          </cell>
          <cell r="BK33" t="e">
            <v>#DIV/0!</v>
          </cell>
          <cell r="BL33">
            <v>2.6957106819587962</v>
          </cell>
          <cell r="BM33">
            <v>4.5878661194021397</v>
          </cell>
          <cell r="BN33">
            <v>2.3239695028066887</v>
          </cell>
          <cell r="BO33">
            <v>-0.17916372672981407</v>
          </cell>
          <cell r="BP33">
            <v>7.2077179229873556</v>
          </cell>
          <cell r="BQ33">
            <v>0.21755487555017439</v>
          </cell>
          <cell r="BR33">
            <v>2.78021391175578</v>
          </cell>
          <cell r="BS33">
            <v>2.1369984797357855</v>
          </cell>
          <cell r="BT33">
            <v>1.9761091262090913</v>
          </cell>
          <cell r="BU33">
            <v>-0.83272352606551525</v>
          </cell>
          <cell r="BV33">
            <v>1.6296405881002229</v>
          </cell>
          <cell r="BW33">
            <v>0.82310030788284028</v>
          </cell>
          <cell r="BX33">
            <v>2.4687773770428967</v>
          </cell>
          <cell r="BY33">
            <v>6.0125389841731769</v>
          </cell>
          <cell r="BZ33">
            <v>1.6887022241400151</v>
          </cell>
          <cell r="CA33">
            <v>4.4768731620215219</v>
          </cell>
          <cell r="CB33" t="e">
            <v>#DIV/0!</v>
          </cell>
          <cell r="CD33">
            <v>4184.1495838945557</v>
          </cell>
          <cell r="CE33">
            <v>0</v>
          </cell>
          <cell r="CF33">
            <v>657.77100958190931</v>
          </cell>
          <cell r="CG33">
            <v>191.38479889123573</v>
          </cell>
          <cell r="CH33">
            <v>102.15940478465291</v>
          </cell>
          <cell r="CI33">
            <v>-3.6431054642414438</v>
          </cell>
          <cell r="CJ33">
            <v>348.36257914612088</v>
          </cell>
          <cell r="CK33">
            <v>19.507332224135098</v>
          </cell>
          <cell r="CL33">
            <v>631.71014215712057</v>
          </cell>
          <cell r="CM33">
            <v>2894.6684321555076</v>
          </cell>
          <cell r="CN33">
            <v>905.65832344473893</v>
          </cell>
          <cell r="CO33">
            <v>-95.628981697675044</v>
          </cell>
          <cell r="CP33">
            <v>357.92338555441893</v>
          </cell>
          <cell r="CQ33">
            <v>26.971004214804452</v>
          </cell>
          <cell r="CR33">
            <v>153.70202075140423</v>
          </cell>
          <cell r="CS33">
            <v>291.62109726953076</v>
          </cell>
          <cell r="CT33">
            <v>374.30599021538001</v>
          </cell>
          <cell r="CU33">
            <v>880.11559240290444</v>
          </cell>
          <cell r="CV33">
            <v>0</v>
          </cell>
        </row>
        <row r="34">
          <cell r="V34">
            <v>0.29384852492673197</v>
          </cell>
          <cell r="X34">
            <v>0.43278544045470824</v>
          </cell>
          <cell r="Y34">
            <v>-0.51470481032567239</v>
          </cell>
          <cell r="Z34">
            <v>5.4493086183771133E-2</v>
          </cell>
          <cell r="AA34">
            <v>-0.4027822081347221</v>
          </cell>
          <cell r="AB34">
            <v>1.783327976068505</v>
          </cell>
          <cell r="AC34">
            <v>0.49215503693218476</v>
          </cell>
          <cell r="AD34">
            <v>-0.11947129656284527</v>
          </cell>
          <cell r="AE34">
            <v>0.33845193889290304</v>
          </cell>
          <cell r="AF34">
            <v>-0.31355091694909021</v>
          </cell>
          <cell r="AG34">
            <v>0.63449662079835267</v>
          </cell>
          <cell r="AH34">
            <v>0.23053740663745437</v>
          </cell>
          <cell r="AI34">
            <v>1.9168272158742061</v>
          </cell>
          <cell r="AJ34">
            <v>2.1639046036923348</v>
          </cell>
          <cell r="AK34">
            <v>0.33031258157940613</v>
          </cell>
          <cell r="AL34">
            <v>0.78251737777443875</v>
          </cell>
          <cell r="AM34">
            <v>0.46903630826768961</v>
          </cell>
          <cell r="AN34" t="e">
            <v>#DIV/0!</v>
          </cell>
          <cell r="AP34">
            <v>548.79534539906308</v>
          </cell>
          <cell r="AQ34">
            <v>0</v>
          </cell>
          <cell r="AR34">
            <v>108.44921075189632</v>
          </cell>
          <cell r="AS34">
            <v>-22.456198235272495</v>
          </cell>
          <cell r="AT34">
            <v>2.4511320776782668</v>
          </cell>
          <cell r="AU34">
            <v>-8.175477708946346</v>
          </cell>
          <cell r="AV34">
            <v>92.404046371388176</v>
          </cell>
          <cell r="AW34">
            <v>44.225708247055081</v>
          </cell>
          <cell r="AX34">
            <v>-27.900547880828526</v>
          </cell>
          <cell r="AY34">
            <v>468.24668252799893</v>
          </cell>
          <cell r="AZ34">
            <v>-146.54127697674267</v>
          </cell>
          <cell r="BA34">
            <v>72.25807643783628</v>
          </cell>
          <cell r="BB34">
            <v>51.458845103159547</v>
          </cell>
          <cell r="BC34">
            <v>63.32677442846898</v>
          </cell>
          <cell r="BD34">
            <v>138.04710820549371</v>
          </cell>
          <cell r="BE34">
            <v>16.984133178425509</v>
          </cell>
          <cell r="BF34">
            <v>176.37636903184466</v>
          </cell>
          <cell r="BG34">
            <v>96.33665311950972</v>
          </cell>
          <cell r="BH34">
            <v>0</v>
          </cell>
          <cell r="BJ34">
            <v>2.4888837669334807</v>
          </cell>
          <cell r="BK34" t="e">
            <v>#DIV/0!</v>
          </cell>
          <cell r="BL34">
            <v>2.9188663463405984</v>
          </cell>
          <cell r="BM34">
            <v>3.6275702968001644</v>
          </cell>
          <cell r="BN34">
            <v>2.5659581821023902</v>
          </cell>
          <cell r="BO34">
            <v>-2.2490818626228481</v>
          </cell>
          <cell r="BP34">
            <v>9.6384080077214218</v>
          </cell>
          <cell r="BQ34">
            <v>0.3566785172586906</v>
          </cell>
          <cell r="BR34">
            <v>2.394601911375327</v>
          </cell>
          <cell r="BS34">
            <v>2.4271499577127376</v>
          </cell>
          <cell r="BT34">
            <v>1.357398108980945</v>
          </cell>
          <cell r="BU34">
            <v>0.10625535595079061</v>
          </cell>
          <cell r="BV34">
            <v>3.2094768327264767</v>
          </cell>
          <cell r="BW34">
            <v>2.1375768399692907</v>
          </cell>
          <cell r="BX34">
            <v>2.8358893615743064</v>
          </cell>
          <cell r="BY34">
            <v>3.6651581221921692</v>
          </cell>
          <cell r="BZ34">
            <v>1.9675843841255647</v>
          </cell>
          <cell r="CA34">
            <v>5.5590382814886707</v>
          </cell>
          <cell r="CB34" t="e">
            <v>#DIV/0!</v>
          </cell>
          <cell r="CD34">
            <v>4548.718413893017</v>
          </cell>
          <cell r="CE34">
            <v>0</v>
          </cell>
          <cell r="CF34">
            <v>713.75387151245013</v>
          </cell>
          <cell r="CG34">
            <v>151.94185380417639</v>
          </cell>
          <cell r="CH34">
            <v>112.59218251069615</v>
          </cell>
          <cell r="CI34">
            <v>-46.513014294556342</v>
          </cell>
          <cell r="CJ34">
            <v>463.63797398002862</v>
          </cell>
          <cell r="CK34">
            <v>32.094875512106228</v>
          </cell>
          <cell r="CL34">
            <v>545.4893175978068</v>
          </cell>
          <cell r="CM34">
            <v>3289.4752247827419</v>
          </cell>
          <cell r="CN34">
            <v>623.93566217269108</v>
          </cell>
          <cell r="CO34">
            <v>12.164480753333919</v>
          </cell>
          <cell r="CP34">
            <v>695.7181910965046</v>
          </cell>
          <cell r="CQ34">
            <v>70.467113295847412</v>
          </cell>
          <cell r="CR34">
            <v>179.73442250888729</v>
          </cell>
          <cell r="CS34">
            <v>182.39391145596437</v>
          </cell>
          <cell r="CT34">
            <v>438.33166491208613</v>
          </cell>
          <cell r="CU34">
            <v>1086.7297785874362</v>
          </cell>
          <cell r="CV34">
            <v>0</v>
          </cell>
        </row>
        <row r="35">
          <cell r="V35">
            <v>0.93770361818827919</v>
          </cell>
          <cell r="X35">
            <v>1.4770561103362168</v>
          </cell>
          <cell r="Y35">
            <v>4.9834111011726634</v>
          </cell>
          <cell r="Z35">
            <v>3.5868912590518942</v>
          </cell>
          <cell r="AA35">
            <v>-0.67627697319750935</v>
          </cell>
          <cell r="AB35">
            <v>0.58998724521817092</v>
          </cell>
          <cell r="AC35">
            <v>-0.25965044855867925</v>
          </cell>
          <cell r="AD35">
            <v>-0.24584034020228573</v>
          </cell>
          <cell r="AE35">
            <v>1.0387920861764766</v>
          </cell>
          <cell r="AF35">
            <v>0.3853312987928792</v>
          </cell>
          <cell r="AG35">
            <v>-0.57064028913579312</v>
          </cell>
          <cell r="AH35">
            <v>-0.51858409948045692</v>
          </cell>
          <cell r="AI35">
            <v>-1.3324177998275788</v>
          </cell>
          <cell r="AJ35">
            <v>1.4832571376574011</v>
          </cell>
          <cell r="AK35">
            <v>6.370459017592256</v>
          </cell>
          <cell r="AL35">
            <v>4.4586117626947752</v>
          </cell>
          <cell r="AM35">
            <v>0.24548016304202225</v>
          </cell>
          <cell r="AN35" t="e">
            <v>#DIV/0!</v>
          </cell>
          <cell r="AP35">
            <v>1756.4136057942524</v>
          </cell>
          <cell r="AQ35">
            <v>0</v>
          </cell>
          <cell r="AR35">
            <v>371.72883878737048</v>
          </cell>
          <cell r="AS35">
            <v>216.30353374699098</v>
          </cell>
          <cell r="AT35">
            <v>161.42846445298255</v>
          </cell>
          <cell r="AU35">
            <v>-13.671452794601691</v>
          </cell>
          <cell r="AV35">
            <v>31.115661362352512</v>
          </cell>
          <cell r="AW35">
            <v>-23.447367980355921</v>
          </cell>
          <cell r="AX35">
            <v>-57.343359852318827</v>
          </cell>
          <cell r="AY35">
            <v>1442.0281268591934</v>
          </cell>
          <cell r="AZ35">
            <v>179.52391439946223</v>
          </cell>
          <cell r="BA35">
            <v>-65.398289931981708</v>
          </cell>
          <cell r="BB35">
            <v>-116.02134269026647</v>
          </cell>
          <cell r="BC35">
            <v>-44.86324895168309</v>
          </cell>
          <cell r="BD35">
            <v>96.672540651095005</v>
          </cell>
          <cell r="BE35">
            <v>328.64055991102759</v>
          </cell>
          <cell r="BF35">
            <v>1012.8176624789194</v>
          </cell>
          <cell r="BG35">
            <v>50.656330992595031</v>
          </cell>
          <cell r="BH35">
            <v>0</v>
          </cell>
          <cell r="BJ35">
            <v>3.0515469777238957</v>
          </cell>
          <cell r="BK35" t="e">
            <v>#DIV/0!</v>
          </cell>
          <cell r="BL35">
            <v>3.841859457002017</v>
          </cell>
          <cell r="BM35">
            <v>6.795466967802466</v>
          </cell>
          <cell r="BN35">
            <v>3.9134028662890952</v>
          </cell>
          <cell r="BO35">
            <v>-0.56604953131534907</v>
          </cell>
          <cell r="BP35">
            <v>8.8354954068303737</v>
          </cell>
          <cell r="BQ35">
            <v>0.67163884643173244</v>
          </cell>
          <cell r="BR35">
            <v>2.2314040269356905</v>
          </cell>
          <cell r="BS35">
            <v>3.0458892168297558</v>
          </cell>
          <cell r="BT35">
            <v>1.187974735895625</v>
          </cell>
          <cell r="BU35">
            <v>-0.78341842326553612</v>
          </cell>
          <cell r="BV35">
            <v>2.8768179374829339</v>
          </cell>
          <cell r="BW35">
            <v>2.1599178970982846</v>
          </cell>
          <cell r="BX35">
            <v>3.6894370280444289</v>
          </cell>
          <cell r="BY35">
            <v>8.4615801289615646</v>
          </cell>
          <cell r="BZ35">
            <v>6.2064981193578728</v>
          </cell>
          <cell r="CA35">
            <v>4.7818477430709327</v>
          </cell>
          <cell r="CB35" t="e">
            <v>#DIV/0!</v>
          </cell>
          <cell r="CD35">
            <v>5598.6093551453087</v>
          </cell>
          <cell r="CE35">
            <v>0</v>
          </cell>
          <cell r="CF35">
            <v>944.85711619607537</v>
          </cell>
          <cell r="CG35">
            <v>289.95063594430212</v>
          </cell>
          <cell r="CH35">
            <v>175.56975230863463</v>
          </cell>
          <cell r="CI35">
            <v>-11.430436050138724</v>
          </cell>
          <cell r="CJ35">
            <v>430.67683574170132</v>
          </cell>
          <cell r="CK35">
            <v>60.090328251575556</v>
          </cell>
          <cell r="CL35">
            <v>507.87272367647893</v>
          </cell>
          <cell r="CM35">
            <v>4145.8795152727398</v>
          </cell>
          <cell r="CN35">
            <v>549.08120822262572</v>
          </cell>
          <cell r="CO35">
            <v>-89.976298865745775</v>
          </cell>
          <cell r="CP35">
            <v>622.37982151327742</v>
          </cell>
          <cell r="CQ35">
            <v>70.239512669832493</v>
          </cell>
          <cell r="CR35">
            <v>235.34591730836109</v>
          </cell>
          <cell r="CS35">
            <v>428.10175999253352</v>
          </cell>
          <cell r="CT35">
            <v>1386.6645007290608</v>
          </cell>
          <cell r="CU35">
            <v>944.04309370277406</v>
          </cell>
          <cell r="CV35">
            <v>0</v>
          </cell>
        </row>
        <row r="36">
          <cell r="V36">
            <v>-0.82977381921126581</v>
          </cell>
          <cell r="X36">
            <v>-1.5933184742291551</v>
          </cell>
          <cell r="Y36">
            <v>-1.7995474104268161</v>
          </cell>
          <cell r="Z36">
            <v>-3.0128838917401479</v>
          </cell>
          <cell r="AA36">
            <v>-1.4820853604763373</v>
          </cell>
          <cell r="AB36">
            <v>-1.1290485186021826E-2</v>
          </cell>
          <cell r="AC36">
            <v>-1.7108335136598263</v>
          </cell>
          <cell r="AD36">
            <v>1.1173005344740972</v>
          </cell>
          <cell r="AE36">
            <v>-1.0137528657465866</v>
          </cell>
          <cell r="AF36">
            <v>-0.60242175027409584</v>
          </cell>
          <cell r="AG36">
            <v>0.11932131965692871</v>
          </cell>
          <cell r="AH36">
            <v>-4.4198486699531969</v>
          </cell>
          <cell r="AI36">
            <v>5.9626102212153809</v>
          </cell>
          <cell r="AJ36">
            <v>1.5846328431645906</v>
          </cell>
          <cell r="AK36">
            <v>-4.6387524992913542</v>
          </cell>
          <cell r="AL36">
            <v>0.59180703784487143</v>
          </cell>
          <cell r="AM36">
            <v>-1.7345119105703244</v>
          </cell>
          <cell r="AN36" t="e">
            <v>#DIV/0!</v>
          </cell>
          <cell r="AP36">
            <v>-1568.824449257314</v>
          </cell>
          <cell r="AQ36">
            <v>0</v>
          </cell>
          <cell r="AR36">
            <v>-406.91126478204023</v>
          </cell>
          <cell r="AS36">
            <v>-82.001325375615124</v>
          </cell>
          <cell r="AT36">
            <v>-140.45884734264382</v>
          </cell>
          <cell r="AU36">
            <v>-29.758858932082148</v>
          </cell>
          <cell r="AV36">
            <v>-0.59896820839912834</v>
          </cell>
          <cell r="AW36">
            <v>-154.09326492330001</v>
          </cell>
          <cell r="AX36">
            <v>259.9746535769591</v>
          </cell>
          <cell r="AY36">
            <v>-1421.8878380522365</v>
          </cell>
          <cell r="AZ36">
            <v>-281.74675517324067</v>
          </cell>
          <cell r="BA36">
            <v>13.596798198183023</v>
          </cell>
          <cell r="BB36">
            <v>-983.71217925453675</v>
          </cell>
          <cell r="BC36">
            <v>198.08938430425042</v>
          </cell>
          <cell r="BD36">
            <v>104.81169297857377</v>
          </cell>
          <cell r="BE36">
            <v>-254.54974738046803</v>
          </cell>
          <cell r="BF36">
            <v>140.42873520385183</v>
          </cell>
          <cell r="BG36">
            <v>-358.80576692882823</v>
          </cell>
          <cell r="BH36">
            <v>0</v>
          </cell>
          <cell r="BJ36">
            <v>1.3031586420757746</v>
          </cell>
          <cell r="BK36" t="e">
            <v>#DIV/0!</v>
          </cell>
          <cell r="BL36">
            <v>2.3336978988451662</v>
          </cell>
          <cell r="BM36">
            <v>4.5364661002402995</v>
          </cell>
          <cell r="BN36">
            <v>0.96539541525426653</v>
          </cell>
          <cell r="BO36">
            <v>-1.2620893497893637</v>
          </cell>
          <cell r="BP36">
            <v>6.9724700837449305</v>
          </cell>
          <cell r="BQ36">
            <v>0.17246852690766534</v>
          </cell>
          <cell r="BR36">
            <v>1.7636800482376369</v>
          </cell>
          <cell r="BS36">
            <v>1.0414834354689484</v>
          </cell>
          <cell r="BT36">
            <v>-3.3433603426991088E-2</v>
          </cell>
          <cell r="BU36">
            <v>-0.28068267204137687</v>
          </cell>
          <cell r="BV36">
            <v>-2.840632118342179</v>
          </cell>
          <cell r="BW36">
            <v>6.1643784397144907</v>
          </cell>
          <cell r="BX36">
            <v>4.6262184336817169</v>
          </cell>
          <cell r="BY36">
            <v>3.1390234265904038</v>
          </cell>
          <cell r="BZ36">
            <v>6.1771391244042073</v>
          </cell>
          <cell r="CA36">
            <v>0.25284222349344354</v>
          </cell>
          <cell r="CB36" t="e">
            <v>#DIV/0!</v>
          </cell>
          <cell r="CD36">
            <v>2411.9606946923013</v>
          </cell>
          <cell r="CE36">
            <v>0</v>
          </cell>
          <cell r="CF36">
            <v>573.12278576970493</v>
          </cell>
          <cell r="CG36">
            <v>194.18734487712027</v>
          </cell>
          <cell r="CH36">
            <v>43.232806790907489</v>
          </cell>
          <cell r="CI36">
            <v>-25.285086080646579</v>
          </cell>
          <cell r="CJ36">
            <v>345.74568225360963</v>
          </cell>
          <cell r="CK36">
            <v>15.242037928715945</v>
          </cell>
          <cell r="CL36">
            <v>407.7683057821996</v>
          </cell>
          <cell r="CM36">
            <v>1431.0696031403786</v>
          </cell>
          <cell r="CN36">
            <v>-15.547569043090334</v>
          </cell>
          <cell r="CO36">
            <v>-32.112403082641322</v>
          </cell>
          <cell r="CP36">
            <v>-621.95458657052222</v>
          </cell>
          <cell r="CQ36">
            <v>204.40329914326912</v>
          </cell>
          <cell r="CR36">
            <v>297.09456332752598</v>
          </cell>
          <cell r="CS36">
            <v>159.26301560425236</v>
          </cell>
          <cell r="CT36">
            <v>1388.6565025836499</v>
          </cell>
          <cell r="CU36">
            <v>51.266781177942903</v>
          </cell>
          <cell r="CV36">
            <v>0</v>
          </cell>
        </row>
        <row r="37">
          <cell r="V37">
            <v>-0.7378633241301169</v>
          </cell>
          <cell r="X37">
            <v>0.56196065503086867</v>
          </cell>
          <cell r="Y37">
            <v>3.4648326574598265</v>
          </cell>
          <cell r="Z37">
            <v>-2.0681427747610615</v>
          </cell>
          <cell r="AA37">
            <v>0.21438239960265282</v>
          </cell>
          <cell r="AB37">
            <v>1.3922197493452693</v>
          </cell>
          <cell r="AC37">
            <v>1.8150044895559603E-2</v>
          </cell>
          <cell r="AD37">
            <v>-0.69129151037252701</v>
          </cell>
          <cell r="AE37">
            <v>-0.98104270374728131</v>
          </cell>
          <cell r="AF37">
            <v>-0.42003810491688665</v>
          </cell>
          <cell r="AG37">
            <v>-0.67444046737746843</v>
          </cell>
          <cell r="AH37">
            <v>-2.4848809072491984</v>
          </cell>
          <cell r="AI37">
            <v>-4.2080826460615057</v>
          </cell>
          <cell r="AJ37">
            <v>0.65430826174726064</v>
          </cell>
          <cell r="AK37">
            <v>-3.7701600968127358</v>
          </cell>
          <cell r="AL37">
            <v>0.64195146288639204</v>
          </cell>
          <cell r="AM37">
            <v>-2.0317767539588916</v>
          </cell>
          <cell r="AN37" t="e">
            <v>#DIV/0!</v>
          </cell>
          <cell r="AP37">
            <v>-1383.4766982936708</v>
          </cell>
          <cell r="AQ37">
            <v>0</v>
          </cell>
          <cell r="AR37">
            <v>141.23021424847684</v>
          </cell>
          <cell r="AS37">
            <v>155.04341743882287</v>
          </cell>
          <cell r="AT37">
            <v>-93.510691289823626</v>
          </cell>
          <cell r="AU37">
            <v>4.2407961342159979</v>
          </cell>
          <cell r="AV37">
            <v>73.849901434018648</v>
          </cell>
          <cell r="AW37">
            <v>1.6067905312447692</v>
          </cell>
          <cell r="AX37">
            <v>-162.64761228005227</v>
          </cell>
          <cell r="AY37">
            <v>-1362.0593002620735</v>
          </cell>
          <cell r="AZ37">
            <v>-195.26426596000238</v>
          </cell>
          <cell r="BA37">
            <v>-76.944949976919816</v>
          </cell>
          <cell r="BB37">
            <v>-528.60825552549431</v>
          </cell>
          <cell r="BC37">
            <v>-148.13636734714237</v>
          </cell>
          <cell r="BD37">
            <v>43.963423315278305</v>
          </cell>
          <cell r="BE37">
            <v>-197.2891425911539</v>
          </cell>
          <cell r="BF37">
            <v>153.228892124509</v>
          </cell>
          <cell r="BG37">
            <v>-413.00863430115351</v>
          </cell>
          <cell r="BH37">
            <v>0</v>
          </cell>
          <cell r="BJ37">
            <v>-0.34648086756828844</v>
          </cell>
          <cell r="BK37" t="e">
            <v>#DIV/0!</v>
          </cell>
          <cell r="BL37">
            <v>0.85598758669871433</v>
          </cell>
          <cell r="BM37">
            <v>6.1172096344477955</v>
          </cell>
          <cell r="BN37">
            <v>-1.5582258052722398</v>
          </cell>
          <cell r="BO37">
            <v>-2.3335366163806603</v>
          </cell>
          <cell r="BP37">
            <v>3.7975240551848088</v>
          </cell>
          <cell r="BQ37">
            <v>-1.4656819344221916</v>
          </cell>
          <cell r="BR37">
            <v>5.1740476193162799E-2</v>
          </cell>
          <cell r="BS37">
            <v>-0.63149639862059015</v>
          </cell>
          <cell r="BT37">
            <v>-0.95007706863338148</v>
          </cell>
          <cell r="BU37">
            <v>-0.49602312498452372</v>
          </cell>
          <cell r="BV37">
            <v>-7.0644901001957976</v>
          </cell>
          <cell r="BW37">
            <v>2.0708885260125154</v>
          </cell>
          <cell r="BX37">
            <v>6.0113253989040993</v>
          </cell>
          <cell r="BY37">
            <v>-2.0656859672473105</v>
          </cell>
          <cell r="BZ37">
            <v>6.5788699363335201</v>
          </cell>
          <cell r="CA37">
            <v>-3.0420812984648604</v>
          </cell>
          <cell r="CB37" t="e">
            <v>#DIV/0!</v>
          </cell>
          <cell r="CD37">
            <v>-647.09219635766931</v>
          </cell>
          <cell r="CE37">
            <v>0</v>
          </cell>
          <cell r="CF37">
            <v>214.4969990057034</v>
          </cell>
          <cell r="CG37">
            <v>266.88942757492623</v>
          </cell>
          <cell r="CH37">
            <v>-70.089942101806628</v>
          </cell>
          <cell r="CI37">
            <v>-47.364993301414188</v>
          </cell>
          <cell r="CJ37">
            <v>196.77064095936021</v>
          </cell>
          <cell r="CK37">
            <v>-131.70813412535608</v>
          </cell>
          <cell r="CL37">
            <v>12.083133563759475</v>
          </cell>
          <cell r="CM37">
            <v>-873.67232892711763</v>
          </cell>
          <cell r="CN37">
            <v>-444.02838371052349</v>
          </cell>
          <cell r="CO37">
            <v>-56.48836527288222</v>
          </cell>
          <cell r="CP37">
            <v>-1576.882932367138</v>
          </cell>
          <cell r="CQ37">
            <v>68.416542433893937</v>
          </cell>
          <cell r="CR37">
            <v>383.4947651504408</v>
          </cell>
          <cell r="CS37">
            <v>-106.21419688216884</v>
          </cell>
          <cell r="CT37">
            <v>1482.8516588391249</v>
          </cell>
          <cell r="CU37">
            <v>-624.82141711787699</v>
          </cell>
          <cell r="CV37">
            <v>0</v>
          </cell>
        </row>
        <row r="38">
          <cell r="V38">
            <v>0.483964817938487</v>
          </cell>
          <cell r="X38">
            <v>-1.3193296182316905</v>
          </cell>
          <cell r="Y38">
            <v>-2.9311831278368783</v>
          </cell>
          <cell r="Z38">
            <v>-2.6003691983945254</v>
          </cell>
          <cell r="AA38">
            <v>-1.2151218735839686</v>
          </cell>
          <cell r="AB38">
            <v>-0.47238098265793838</v>
          </cell>
          <cell r="AC38">
            <v>-0.37367247755633048</v>
          </cell>
          <cell r="AD38">
            <v>-0.4722230990521159</v>
          </cell>
          <cell r="AE38">
            <v>0.97798798543466958</v>
          </cell>
          <cell r="AF38">
            <v>0.47807589633304115</v>
          </cell>
          <cell r="AG38">
            <v>-0.59950185793047339</v>
          </cell>
          <cell r="AH38">
            <v>2.8384134476554967</v>
          </cell>
          <cell r="AI38">
            <v>2.1813573633055805</v>
          </cell>
          <cell r="AJ38">
            <v>2.5086586476182005</v>
          </cell>
          <cell r="AK38">
            <v>-1.5619976642978428</v>
          </cell>
          <cell r="AL38">
            <v>0.79227509482557856</v>
          </cell>
          <cell r="AM38">
            <v>1.2424238535092336</v>
          </cell>
          <cell r="AN38" t="e">
            <v>#DIV/0!</v>
          </cell>
          <cell r="AP38">
            <v>900.72732024849392</v>
          </cell>
          <cell r="AQ38">
            <v>0</v>
          </cell>
          <cell r="AR38">
            <v>-333.43313235315509</v>
          </cell>
          <cell r="AS38">
            <v>-135.70841560212284</v>
          </cell>
          <cell r="AT38">
            <v>-115.14358693064332</v>
          </cell>
          <cell r="AU38">
            <v>-24.0884114512628</v>
          </cell>
          <cell r="AV38">
            <v>-25.406168033761787</v>
          </cell>
          <cell r="AW38">
            <v>-33.086550335365246</v>
          </cell>
          <cell r="AX38">
            <v>-110.33696393227365</v>
          </cell>
          <cell r="AY38">
            <v>1344.4974165339081</v>
          </cell>
          <cell r="AZ38">
            <v>221.31094185844267</v>
          </cell>
          <cell r="BA38">
            <v>-67.934135727817193</v>
          </cell>
          <cell r="BB38">
            <v>588.81107960807276</v>
          </cell>
          <cell r="BC38">
            <v>73.558542607842355</v>
          </cell>
          <cell r="BD38">
            <v>169.66139671568362</v>
          </cell>
          <cell r="BE38">
            <v>-78.656304151072618</v>
          </cell>
          <cell r="BF38">
            <v>190.32398483488942</v>
          </cell>
          <cell r="BG38">
            <v>247.42191078788892</v>
          </cell>
          <cell r="BH38">
            <v>0</v>
          </cell>
          <cell r="BJ38">
            <v>-0.15757837831618104</v>
          </cell>
          <cell r="BK38" t="e">
            <v>#DIV/0!</v>
          </cell>
          <cell r="BL38">
            <v>-0.90351050781657394</v>
          </cell>
          <cell r="BM38">
            <v>3.5396434151634626</v>
          </cell>
          <cell r="BN38">
            <v>-4.1702959430064528</v>
          </cell>
          <cell r="BO38">
            <v>-3.1301285689436131</v>
          </cell>
          <cell r="BP38">
            <v>1.4971767432954142</v>
          </cell>
          <cell r="BQ38">
            <v>-2.3146409767592524</v>
          </cell>
          <cell r="BR38">
            <v>-0.30161600132366795</v>
          </cell>
          <cell r="BS38">
            <v>1.8574025991036081E-3</v>
          </cell>
          <cell r="BT38">
            <v>-0.16350501629081027</v>
          </cell>
          <cell r="BU38">
            <v>-1.7161589652214371</v>
          </cell>
          <cell r="BV38">
            <v>-4.6464217559723515</v>
          </cell>
          <cell r="BW38">
            <v>2.3358185471664239</v>
          </cell>
          <cell r="BX38">
            <v>6.3690626376577297</v>
          </cell>
          <cell r="BY38">
            <v>-3.9128057568567742</v>
          </cell>
          <cell r="BZ38">
            <v>6.5891888535775767</v>
          </cell>
          <cell r="CA38">
            <v>-2.295721529408945</v>
          </cell>
          <cell r="CB38" t="e">
            <v>#DIV/0!</v>
          </cell>
          <cell r="CD38">
            <v>-295.16022150823846</v>
          </cell>
          <cell r="CE38">
            <v>0</v>
          </cell>
          <cell r="CF38">
            <v>-227.385344099348</v>
          </cell>
          <cell r="CG38">
            <v>153.63721020807589</v>
          </cell>
          <cell r="CH38">
            <v>-187.68466111012822</v>
          </cell>
          <cell r="CI38">
            <v>-63.277927043730642</v>
          </cell>
          <cell r="CJ38">
            <v>78.960426554210244</v>
          </cell>
          <cell r="CK38">
            <v>-209.02039270777641</v>
          </cell>
          <cell r="CL38">
            <v>-70.353282487685647</v>
          </cell>
          <cell r="CM38">
            <v>2.5784050787915476</v>
          </cell>
          <cell r="CN38">
            <v>-76.176164875338145</v>
          </cell>
          <cell r="CO38">
            <v>-196.68057743853569</v>
          </cell>
          <cell r="CP38">
            <v>-1039.5306978622248</v>
          </cell>
          <cell r="CQ38">
            <v>78.648310613267313</v>
          </cell>
          <cell r="CR38">
            <v>415.10905366063071</v>
          </cell>
          <cell r="CS38">
            <v>-201.85463421166696</v>
          </cell>
          <cell r="CT38">
            <v>1496.7992746421696</v>
          </cell>
          <cell r="CU38">
            <v>-473.73615944949779</v>
          </cell>
          <cell r="CV38">
            <v>0</v>
          </cell>
        </row>
        <row r="39">
          <cell r="V39">
            <v>-0.71108397696872938</v>
          </cell>
          <cell r="X39">
            <v>-4.1190913819097457</v>
          </cell>
          <cell r="Y39">
            <v>-1.670076211718774</v>
          </cell>
          <cell r="Z39">
            <v>-1.1854339346017206</v>
          </cell>
          <cell r="AA39">
            <v>-31.758352424275149</v>
          </cell>
          <cell r="AB39">
            <v>-0.47199394310167841</v>
          </cell>
          <cell r="AC39">
            <v>-2.8783716112637858</v>
          </cell>
          <cell r="AD39">
            <v>-1.7009047270753364</v>
          </cell>
          <cell r="AE39">
            <v>6.6988738895101818E-2</v>
          </cell>
          <cell r="AF39">
            <v>-0.75895283381834933</v>
          </cell>
          <cell r="AG39">
            <v>-0.30750736569248316</v>
          </cell>
          <cell r="AH39">
            <v>-0.18929641990602653</v>
          </cell>
          <cell r="AI39">
            <v>-3.5012722615603287</v>
          </cell>
          <cell r="AJ39">
            <v>2.1847886002299699</v>
          </cell>
          <cell r="AK39">
            <v>-2.7812133294508934</v>
          </cell>
          <cell r="AL39">
            <v>1.9208543632443176</v>
          </cell>
          <cell r="AM39">
            <v>0.80834970014296292</v>
          </cell>
          <cell r="AN39" t="e">
            <v>#DIV/0!</v>
          </cell>
          <cell r="AP39">
            <v>-1329.8332871228631</v>
          </cell>
          <cell r="AQ39">
            <v>0</v>
          </cell>
          <cell r="AR39">
            <v>-1027.2802960976223</v>
          </cell>
          <cell r="AS39">
            <v>-75.055038880225766</v>
          </cell>
          <cell r="AT39">
            <v>-51.125716473596185</v>
          </cell>
          <cell r="AU39">
            <v>-621.92319464767684</v>
          </cell>
          <cell r="AV39">
            <v>-25.265436227733517</v>
          </cell>
          <cell r="AW39">
            <v>-253.91090986839117</v>
          </cell>
          <cell r="AX39">
            <v>-395.54699935415192</v>
          </cell>
          <cell r="AY39">
            <v>92.99400832891115</v>
          </cell>
          <cell r="AZ39">
            <v>-353.01416758233245</v>
          </cell>
          <cell r="BA39">
            <v>-34.637106497615605</v>
          </cell>
          <cell r="BB39">
            <v>-40.382954164440889</v>
          </cell>
          <cell r="BC39">
            <v>-120.64347735890715</v>
          </cell>
          <cell r="BD39">
            <v>151.46470338663039</v>
          </cell>
          <cell r="BE39">
            <v>-137.86380158082648</v>
          </cell>
          <cell r="BF39">
            <v>465.09235907106267</v>
          </cell>
          <cell r="BG39">
            <v>162.97845305532246</v>
          </cell>
          <cell r="BH39">
            <v>0</v>
          </cell>
          <cell r="BJ39">
            <v>-1.7884748653510196</v>
          </cell>
          <cell r="BK39" t="e">
            <v>#DIV/0!</v>
          </cell>
          <cell r="BL39">
            <v>-6.3683770739010992</v>
          </cell>
          <cell r="BM39">
            <v>-3.022342870271677</v>
          </cell>
          <cell r="BN39">
            <v>-8.5852417475664193</v>
          </cell>
          <cell r="BO39">
            <v>-33.444302876966567</v>
          </cell>
          <cell r="BP39">
            <v>0.42561788022299485</v>
          </cell>
          <cell r="BQ39">
            <v>-4.8794075743404219</v>
          </cell>
          <cell r="BR39">
            <v>-1.755866816327345</v>
          </cell>
          <cell r="BS39">
            <v>-0.95997258122842988</v>
          </cell>
          <cell r="BT39">
            <v>-1.3015330089000576</v>
          </cell>
          <cell r="BU39">
            <v>-1.4560575777245899</v>
          </cell>
          <cell r="BV39">
            <v>-4.3307973930210464</v>
          </cell>
          <cell r="BW39">
            <v>8.6331008282458654E-2</v>
          </cell>
          <cell r="BX39">
            <v>7.1043686003294804</v>
          </cell>
          <cell r="BY39">
            <v>-12.179748727503393</v>
          </cell>
          <cell r="BZ39">
            <v>3.9996704007658979</v>
          </cell>
          <cell r="CA39">
            <v>-1.7471206158707231</v>
          </cell>
          <cell r="CB39" t="e">
            <v>#DIV/0!</v>
          </cell>
          <cell r="CD39">
            <v>-3381.4071144253539</v>
          </cell>
          <cell r="CE39">
            <v>0</v>
          </cell>
          <cell r="CF39">
            <v>-1626.3944789843408</v>
          </cell>
          <cell r="CG39">
            <v>-137.72136241914086</v>
          </cell>
          <cell r="CH39">
            <v>-400.23884203670696</v>
          </cell>
          <cell r="CI39">
            <v>-671.52966889680579</v>
          </cell>
          <cell r="CJ39">
            <v>22.579328964124215</v>
          </cell>
          <cell r="CK39">
            <v>-439.48393459581166</v>
          </cell>
          <cell r="CL39">
            <v>-408.55692198951874</v>
          </cell>
          <cell r="CM39">
            <v>-1346.4557134514907</v>
          </cell>
          <cell r="CN39">
            <v>-608.71424685713282</v>
          </cell>
          <cell r="CO39">
            <v>-165.91939400416959</v>
          </cell>
          <cell r="CP39">
            <v>-963.89230933639919</v>
          </cell>
          <cell r="CQ39">
            <v>2.8680822060432547</v>
          </cell>
          <cell r="CR39">
            <v>469.90121639616609</v>
          </cell>
          <cell r="CS39">
            <v>-668.35899570352103</v>
          </cell>
          <cell r="CT39">
            <v>949.07397123431292</v>
          </cell>
          <cell r="CU39">
            <v>-361.41403738677036</v>
          </cell>
          <cell r="CV39">
            <v>0</v>
          </cell>
        </row>
        <row r="40">
          <cell r="V40">
            <v>-0.44278222458222771</v>
          </cell>
          <cell r="X40">
            <v>-0.2079630742308991</v>
          </cell>
          <cell r="Y40">
            <v>0.63687196109671884</v>
          </cell>
          <cell r="Z40">
            <v>-0.11066818779260634</v>
          </cell>
          <cell r="AA40">
            <v>-1.7406668774601397</v>
          </cell>
          <cell r="AB40">
            <v>0.65111392168466509</v>
          </cell>
          <cell r="AC40">
            <v>-0.98726438173813991</v>
          </cell>
          <cell r="AD40">
            <v>-1.1988135168962577</v>
          </cell>
          <cell r="AE40">
            <v>-0.35879109952116073</v>
          </cell>
          <cell r="AF40">
            <v>-8.3350800831005767E-2</v>
          </cell>
          <cell r="AG40">
            <v>-0.28424433464278032</v>
          </cell>
          <cell r="AH40">
            <v>1.5269384407023745</v>
          </cell>
          <cell r="AI40">
            <v>-3.7502835210889707E-2</v>
          </cell>
          <cell r="AJ40">
            <v>-0.48188303098020135</v>
          </cell>
          <cell r="AK40">
            <v>-1.1521507055546776</v>
          </cell>
          <cell r="AL40">
            <v>-1.2605826055808067</v>
          </cell>
          <cell r="AM40">
            <v>-1.7276910841214188</v>
          </cell>
          <cell r="AN40" t="e">
            <v>#DIV/0!</v>
          </cell>
          <cell r="AP40">
            <v>-822.18065509144799</v>
          </cell>
          <cell r="AQ40">
            <v>0</v>
          </cell>
          <cell r="AR40">
            <v>-49.728562015032367</v>
          </cell>
          <cell r="AS40">
            <v>28.143713161587584</v>
          </cell>
          <cell r="AT40">
            <v>-4.7163477359790704</v>
          </cell>
          <cell r="AU40">
            <v>-23.261834378729418</v>
          </cell>
          <cell r="AV40">
            <v>34.689070282189277</v>
          </cell>
          <cell r="AW40">
            <v>-84.583163344097557</v>
          </cell>
          <cell r="AX40">
            <v>-274.04334373055826</v>
          </cell>
          <cell r="AY40">
            <v>-498.40874934586463</v>
          </cell>
          <cell r="AZ40">
            <v>-38.474985383392777</v>
          </cell>
          <cell r="BA40">
            <v>-31.918344245554181</v>
          </cell>
          <cell r="BB40">
            <v>325.127969114812</v>
          </cell>
          <cell r="BC40">
            <v>-1.2469919576656139</v>
          </cell>
          <cell r="BD40">
            <v>-34.137357617494672</v>
          </cell>
          <cell r="BE40">
            <v>-55.523320996455368</v>
          </cell>
          <cell r="BF40">
            <v>-311.08504381050079</v>
          </cell>
          <cell r="BG40">
            <v>-351.15067444959277</v>
          </cell>
          <cell r="BH40">
            <v>0</v>
          </cell>
          <cell r="BJ40">
            <v>-1.4052244061504959</v>
          </cell>
          <cell r="BK40" t="e">
            <v>#DIV/0!</v>
          </cell>
          <cell r="BL40">
            <v>-5.0502442762078603</v>
          </cell>
          <cell r="BM40">
            <v>-0.61626187771905983</v>
          </cell>
          <cell r="BN40">
            <v>-5.8497717426985618</v>
          </cell>
          <cell r="BO40">
            <v>-33.618992659925951</v>
          </cell>
          <cell r="BP40">
            <v>1.0909167141550213</v>
          </cell>
          <cell r="BQ40">
            <v>-4.1791643334042501</v>
          </cell>
          <cell r="BR40">
            <v>-4.0061703363844963</v>
          </cell>
          <cell r="BS40">
            <v>-0.30465496728520058</v>
          </cell>
          <cell r="BT40">
            <v>-0.78611293658265025</v>
          </cell>
          <cell r="BU40">
            <v>-1.853273120905774</v>
          </cell>
          <cell r="BV40">
            <v>1.6215302925183028</v>
          </cell>
          <cell r="BW40">
            <v>-5.5810388328236264</v>
          </cell>
          <cell r="BX40">
            <v>4.925565845344404</v>
          </cell>
          <cell r="BY40">
            <v>-8.9688611433113135</v>
          </cell>
          <cell r="BZ40">
            <v>2.0845252409062764</v>
          </cell>
          <cell r="CA40">
            <v>-1.7403006646201424</v>
          </cell>
          <cell r="CB40" t="e">
            <v>#DIV/0!</v>
          </cell>
          <cell r="CD40">
            <v>-2634.763320259488</v>
          </cell>
          <cell r="CE40">
            <v>0</v>
          </cell>
          <cell r="CF40">
            <v>-1269.211776217333</v>
          </cell>
          <cell r="CG40">
            <v>-27.576323881938151</v>
          </cell>
          <cell r="CH40">
            <v>-264.4963424300422</v>
          </cell>
          <cell r="CI40">
            <v>-665.03264434345306</v>
          </cell>
          <cell r="CJ40">
            <v>57.867367454712621</v>
          </cell>
          <cell r="CK40">
            <v>-369.97383301660921</v>
          </cell>
          <cell r="CL40">
            <v>-942.5749192970361</v>
          </cell>
          <cell r="CM40">
            <v>-422.9766247451189</v>
          </cell>
          <cell r="CN40">
            <v>-365.44247706728493</v>
          </cell>
          <cell r="CO40">
            <v>-211.43453644790679</v>
          </cell>
          <cell r="CP40">
            <v>344.94783903294956</v>
          </cell>
          <cell r="CQ40">
            <v>-196.46829405587278</v>
          </cell>
          <cell r="CR40">
            <v>330.95216580009765</v>
          </cell>
          <cell r="CS40">
            <v>-469.33256931950837</v>
          </cell>
          <cell r="CT40">
            <v>497.5601922199603</v>
          </cell>
          <cell r="CU40">
            <v>-353.7589449075349</v>
          </cell>
          <cell r="CV40">
            <v>0</v>
          </cell>
        </row>
        <row r="41">
          <cell r="V41">
            <v>-8.6521766658964605E-2</v>
          </cell>
          <cell r="X41">
            <v>-0.63379643216359138</v>
          </cell>
          <cell r="Y41">
            <v>-0.96760594168334713</v>
          </cell>
          <cell r="Z41">
            <v>0.53074260624368375</v>
          </cell>
          <cell r="AA41">
            <v>2.4850835812939565E-2</v>
          </cell>
          <cell r="AB41">
            <v>-3.8592283245353354E-2</v>
          </cell>
          <cell r="AC41">
            <v>-1.5214082622445724</v>
          </cell>
          <cell r="AD41">
            <v>-0.31051930569819808</v>
          </cell>
          <cell r="AE41">
            <v>4.4377592106248365E-2</v>
          </cell>
          <cell r="AF41">
            <v>-0.28962544044307537</v>
          </cell>
          <cell r="AG41">
            <v>0.41238931820930524</v>
          </cell>
          <cell r="AH41">
            <v>0.59886315611312746</v>
          </cell>
          <cell r="AI41">
            <v>-1.5638037822740425</v>
          </cell>
          <cell r="AJ41">
            <v>1.733750601575812</v>
          </cell>
          <cell r="AK41">
            <v>-5.4135805962230998</v>
          </cell>
          <cell r="AL41">
            <v>-8.2941173295425497E-2</v>
          </cell>
          <cell r="AM41">
            <v>1.137525856324717</v>
          </cell>
          <cell r="AN41" t="e">
            <v>#DIV/0!</v>
          </cell>
          <cell r="AP41">
            <v>-159.94667125595151</v>
          </cell>
          <cell r="AQ41">
            <v>0</v>
          </cell>
          <cell r="AR41">
            <v>-151.23954068806779</v>
          </cell>
          <cell r="AS41">
            <v>-43.031345193422567</v>
          </cell>
          <cell r="AT41">
            <v>22.593633545515331</v>
          </cell>
          <cell r="AU41">
            <v>0.32631955963711334</v>
          </cell>
          <cell r="AV41">
            <v>-2.0694490490059252</v>
          </cell>
          <cell r="AW41">
            <v>-129.05869955079652</v>
          </cell>
          <cell r="AX41">
            <v>-70.13235027985138</v>
          </cell>
          <cell r="AY41">
            <v>61.425219711993122</v>
          </cell>
          <cell r="AZ41">
            <v>-133.58055853191036</v>
          </cell>
          <cell r="BA41">
            <v>46.176363619902986</v>
          </cell>
          <cell r="BB41">
            <v>129.46181388490731</v>
          </cell>
          <cell r="BC41">
            <v>-51.977921258098377</v>
          </cell>
          <cell r="BD41">
            <v>122.22978367316318</v>
          </cell>
          <cell r="BE41">
            <v>-257.88018656764143</v>
          </cell>
          <cell r="BF41">
            <v>-20.210104387901083</v>
          </cell>
          <cell r="BG41">
            <v>227.20602927953951</v>
          </cell>
          <cell r="BH41">
            <v>0</v>
          </cell>
          <cell r="BJ41">
            <v>-0.75826196060576612</v>
          </cell>
          <cell r="BK41" t="e">
            <v>#DIV/0!</v>
          </cell>
          <cell r="BL41">
            <v>-6.1792680402092959</v>
          </cell>
          <cell r="BM41">
            <v>-4.8738661831233436</v>
          </cell>
          <cell r="BN41">
            <v>-3.3512420632971551</v>
          </cell>
          <cell r="BO41">
            <v>-33.744536477348618</v>
          </cell>
          <cell r="BP41">
            <v>-0.3356434339293779</v>
          </cell>
          <cell r="BQ41">
            <v>-5.6541142648056759</v>
          </cell>
          <cell r="BR41">
            <v>-3.6381081320515762</v>
          </cell>
          <cell r="BS41">
            <v>0.72776986317233394</v>
          </cell>
          <cell r="BT41">
            <v>-0.65617969380459273</v>
          </cell>
          <cell r="BU41">
            <v>-0.779342235119862</v>
          </cell>
          <cell r="BV41">
            <v>4.8351323848388139</v>
          </cell>
          <cell r="BW41">
            <v>-2.9746596073965348</v>
          </cell>
          <cell r="BX41">
            <v>6.0508142352037053</v>
          </cell>
          <cell r="BY41">
            <v>-10.52349783222467</v>
          </cell>
          <cell r="BZ41">
            <v>1.3492421950231703</v>
          </cell>
          <cell r="CA41">
            <v>1.4384312881601247</v>
          </cell>
          <cell r="CB41" t="e">
            <v>#DIV/0!</v>
          </cell>
          <cell r="CD41">
            <v>-1411.2332932217687</v>
          </cell>
          <cell r="CE41">
            <v>0</v>
          </cell>
          <cell r="CF41">
            <v>-1561.6815311538776</v>
          </cell>
          <cell r="CG41">
            <v>-225.65108651418359</v>
          </cell>
          <cell r="CH41">
            <v>-148.39201759470325</v>
          </cell>
          <cell r="CI41">
            <v>-668.94712091803194</v>
          </cell>
          <cell r="CJ41">
            <v>-18.051983028311952</v>
          </cell>
          <cell r="CK41">
            <v>-500.63932309865049</v>
          </cell>
          <cell r="CL41">
            <v>-850.05965729683521</v>
          </cell>
          <cell r="CM41">
            <v>1000.5078952289477</v>
          </cell>
          <cell r="CN41">
            <v>-303.75876963919291</v>
          </cell>
          <cell r="CO41">
            <v>-88.313222851083992</v>
          </cell>
          <cell r="CP41">
            <v>1003.0179084433512</v>
          </cell>
          <cell r="CQ41">
            <v>-100.30984796682878</v>
          </cell>
          <cell r="CR41">
            <v>409.21852615798252</v>
          </cell>
          <cell r="CS41">
            <v>-529.92361329599589</v>
          </cell>
          <cell r="CT41">
            <v>324.12119570755021</v>
          </cell>
          <cell r="CU41">
            <v>286.45571867315812</v>
          </cell>
          <cell r="CV41">
            <v>0</v>
          </cell>
        </row>
        <row r="42">
          <cell r="V42">
            <v>0.63726973003883636</v>
          </cell>
          <cell r="X42">
            <v>1.3699069334927927</v>
          </cell>
          <cell r="Y42">
            <v>3.1300098159214418</v>
          </cell>
          <cell r="Z42">
            <v>1.0402378000831103</v>
          </cell>
          <cell r="AA42">
            <v>-2.1671836894925134</v>
          </cell>
          <cell r="AB42">
            <v>3.6330752586855919</v>
          </cell>
          <cell r="AC42">
            <v>-0.28519633287731327</v>
          </cell>
          <cell r="AD42">
            <v>-9.4137219604173428E-2</v>
          </cell>
          <cell r="AE42">
            <v>0.630742718463706</v>
          </cell>
          <cell r="AF42">
            <v>0.53182776639655316</v>
          </cell>
          <cell r="AG42">
            <v>0.87851916428953736</v>
          </cell>
          <cell r="AH42">
            <v>3.1344359865756788</v>
          </cell>
          <cell r="AI42">
            <v>-1.1404209415292299</v>
          </cell>
          <cell r="AJ42">
            <v>-2.1814342600944836</v>
          </cell>
          <cell r="AK42">
            <v>-0.64104204870520931</v>
          </cell>
          <cell r="AL42">
            <v>0.26202670088806279</v>
          </cell>
          <cell r="AM42">
            <v>3.6022735646001891E-2</v>
          </cell>
          <cell r="AN42" t="e">
            <v>#DIV/0!</v>
          </cell>
          <cell r="AP42">
            <v>1177.0561908766977</v>
          </cell>
          <cell r="AQ42">
            <v>0</v>
          </cell>
          <cell r="AR42">
            <v>324.82191371663066</v>
          </cell>
          <cell r="AS42">
            <v>137.85082630752004</v>
          </cell>
          <cell r="AT42">
            <v>44.517795432268031</v>
          </cell>
          <cell r="AU42">
            <v>-28.464643050979021</v>
          </cell>
          <cell r="AV42">
            <v>194.74262624722815</v>
          </cell>
          <cell r="AW42">
            <v>-23.824691219404485</v>
          </cell>
          <cell r="AX42">
            <v>-21.195344875999581</v>
          </cell>
          <cell r="AY42">
            <v>873.42962203605566</v>
          </cell>
          <cell r="AZ42">
            <v>244.57828945715301</v>
          </cell>
          <cell r="BA42">
            <v>98.775869821596643</v>
          </cell>
          <cell r="BB42">
            <v>681.65805422316407</v>
          </cell>
          <cell r="BC42">
            <v>-37.312698133790036</v>
          </cell>
          <cell r="BD42">
            <v>-156.45793855086231</v>
          </cell>
          <cell r="BE42">
            <v>-28.883423761612903</v>
          </cell>
          <cell r="BF42">
            <v>63.794549138419825</v>
          </cell>
          <cell r="BG42">
            <v>7.276919842017378</v>
          </cell>
          <cell r="BH42">
            <v>0</v>
          </cell>
          <cell r="BJ42">
            <v>-0.60685227096640704</v>
          </cell>
          <cell r="BK42" t="e">
            <v>#DIV/0!</v>
          </cell>
          <cell r="BL42">
            <v>-3.6224740833004865</v>
          </cell>
          <cell r="BM42">
            <v>1.0660213073897085</v>
          </cell>
          <cell r="BN42">
            <v>0.26129878149556696</v>
          </cell>
          <cell r="BO42">
            <v>-34.383088633423696</v>
          </cell>
          <cell r="BP42">
            <v>3.7754531515557854</v>
          </cell>
          <cell r="BQ42">
            <v>-5.5703275746428975</v>
          </cell>
          <cell r="BR42">
            <v>-3.2720488090505317</v>
          </cell>
          <cell r="BS42">
            <v>0.38138505163722858</v>
          </cell>
          <cell r="BT42">
            <v>-0.60303460645021456</v>
          </cell>
          <cell r="BU42">
            <v>0.69600467718020642</v>
          </cell>
          <cell r="BV42">
            <v>5.1369025212712582</v>
          </cell>
          <cell r="BW42">
            <v>-6.1288227448995647</v>
          </cell>
          <cell r="BX42">
            <v>1.1986565905358626</v>
          </cell>
          <cell r="BY42">
            <v>-9.6863832506631997</v>
          </cell>
          <cell r="BZ42">
            <v>0.81606370639260017</v>
          </cell>
          <cell r="CA42">
            <v>0.22969455268451178</v>
          </cell>
          <cell r="CB42" t="e">
            <v>#DIV/0!</v>
          </cell>
          <cell r="CD42">
            <v>-1134.904422593565</v>
          </cell>
          <cell r="CE42">
            <v>0</v>
          </cell>
          <cell r="CF42">
            <v>-903.42648508409184</v>
          </cell>
          <cell r="CG42">
            <v>47.908155395459289</v>
          </cell>
          <cell r="CH42">
            <v>11.269364768208106</v>
          </cell>
          <cell r="CI42">
            <v>-673.32335251774816</v>
          </cell>
          <cell r="CJ42">
            <v>202.09681125267798</v>
          </cell>
          <cell r="CK42">
            <v>-491.37746398268973</v>
          </cell>
          <cell r="CL42">
            <v>-760.91803824056115</v>
          </cell>
          <cell r="CM42">
            <v>529.4401007310953</v>
          </cell>
          <cell r="CN42">
            <v>-280.49142204048258</v>
          </cell>
          <cell r="CO42">
            <v>78.396782698329844</v>
          </cell>
          <cell r="CP42">
            <v>1095.8648830584425</v>
          </cell>
          <cell r="CQ42">
            <v>-211.18108870846117</v>
          </cell>
          <cell r="CR42">
            <v>83.099190891436592</v>
          </cell>
          <cell r="CS42">
            <v>-480.15073290653618</v>
          </cell>
          <cell r="CT42">
            <v>197.59176001108062</v>
          </cell>
          <cell r="CU42">
            <v>46.310727727286576</v>
          </cell>
          <cell r="CV42">
            <v>0</v>
          </cell>
        </row>
        <row r="43">
          <cell r="V43">
            <v>0.46829244969570638</v>
          </cell>
          <cell r="X43">
            <v>0.31548825736840147</v>
          </cell>
          <cell r="Y43">
            <v>-0.10858850756561012</v>
          </cell>
          <cell r="Z43">
            <v>-1.4592183566174755</v>
          </cell>
          <cell r="AA43">
            <v>5.993377526332111E-2</v>
          </cell>
          <cell r="AB43">
            <v>2.427583617893081</v>
          </cell>
          <cell r="AC43">
            <v>9.8900464846729541E-2</v>
          </cell>
          <cell r="AD43">
            <v>2.4071698157990262E-2</v>
          </cell>
          <cell r="AE43">
            <v>0.56635639292634821</v>
          </cell>
          <cell r="AF43">
            <v>0.12042694282894395</v>
          </cell>
          <cell r="AG43">
            <v>0.80182216759416836</v>
          </cell>
          <cell r="AH43">
            <v>3.2348322113845196</v>
          </cell>
          <cell r="AI43">
            <v>-1.5979277381571011</v>
          </cell>
          <cell r="AJ43">
            <v>0.13684487721385974</v>
          </cell>
          <cell r="AK43">
            <v>1.7204369042213896</v>
          </cell>
          <cell r="AL43">
            <v>0.83062042864330277</v>
          </cell>
          <cell r="AM43">
            <v>-1.5866870649360654</v>
          </cell>
          <cell r="AN43" t="e">
            <v>#DIV/0!</v>
          </cell>
          <cell r="AP43">
            <v>870.46218148202752</v>
          </cell>
          <cell r="AQ43">
            <v>0</v>
          </cell>
          <cell r="AR43">
            <v>75.830951245552569</v>
          </cell>
          <cell r="AS43">
            <v>-4.9321082225515056</v>
          </cell>
          <cell r="AT43">
            <v>-63.098009974294655</v>
          </cell>
          <cell r="AU43">
            <v>0.77013384438077992</v>
          </cell>
          <cell r="AV43">
            <v>134.85256517988455</v>
          </cell>
          <cell r="AW43">
            <v>8.2383704181320354</v>
          </cell>
          <cell r="AX43">
            <v>5.4147302287019556</v>
          </cell>
          <cell r="AY43">
            <v>789.21650000778027</v>
          </cell>
          <cell r="AZ43">
            <v>55.676783204355161</v>
          </cell>
          <cell r="BA43">
            <v>90.94448756958991</v>
          </cell>
          <cell r="BB43">
            <v>725.54210823771791</v>
          </cell>
          <cell r="BC43">
            <v>-51.685338336279074</v>
          </cell>
          <cell r="BD43">
            <v>9.6007532761150287</v>
          </cell>
          <cell r="BE43">
            <v>77.020783505977306</v>
          </cell>
          <cell r="BF43">
            <v>202.75758556289293</v>
          </cell>
          <cell r="BG43">
            <v>-320.64066301260755</v>
          </cell>
          <cell r="BH43">
            <v>0</v>
          </cell>
          <cell r="BJ43">
            <v>0.57376224371323836</v>
          </cell>
          <cell r="BK43" t="e">
            <v>#DIV/0!</v>
          </cell>
          <cell r="BL43">
            <v>0.83507455984574985</v>
          </cell>
          <cell r="BM43">
            <v>2.6709584770651995</v>
          </cell>
          <cell r="BN43">
            <v>-1.6494086807594677E-2</v>
          </cell>
          <cell r="BO43">
            <v>-3.7886094618194255</v>
          </cell>
          <cell r="BP43">
            <v>6.7987727905355122</v>
          </cell>
          <cell r="BQ43">
            <v>-2.6755776457909719</v>
          </cell>
          <cell r="BR43">
            <v>-1.5746432021907286</v>
          </cell>
          <cell r="BS43">
            <v>0.88232164814499026</v>
          </cell>
          <cell r="BT43">
            <v>0.27772676924175954</v>
          </cell>
          <cell r="BU43">
            <v>1.816500804026222</v>
          </cell>
          <cell r="BV43">
            <v>8.7437529412705661</v>
          </cell>
          <cell r="BW43">
            <v>-4.2773041257298638</v>
          </cell>
          <cell r="BX43">
            <v>-0.82952349753043775</v>
          </cell>
          <cell r="BY43">
            <v>-5.5044722449110299</v>
          </cell>
          <cell r="BZ43">
            <v>-0.2623524282865497</v>
          </cell>
          <cell r="CA43">
            <v>-2.1515943397571125</v>
          </cell>
          <cell r="CB43" t="e">
            <v>#DIV/0!</v>
          </cell>
          <cell r="CD43">
            <v>1065.3910460113257</v>
          </cell>
          <cell r="CE43">
            <v>0</v>
          </cell>
          <cell r="CF43">
            <v>199.68476225908307</v>
          </cell>
          <cell r="CG43">
            <v>118.03108605313355</v>
          </cell>
          <cell r="CH43">
            <v>-0.70292873249036347</v>
          </cell>
          <cell r="CI43">
            <v>-50.630024025690545</v>
          </cell>
          <cell r="CJ43">
            <v>362.21481266029605</v>
          </cell>
          <cell r="CK43">
            <v>-229.22818369616652</v>
          </cell>
          <cell r="CL43">
            <v>-359.95630865770727</v>
          </cell>
          <cell r="CM43">
            <v>1225.6625924099644</v>
          </cell>
          <cell r="CN43">
            <v>128.19952874620503</v>
          </cell>
          <cell r="CO43">
            <v>203.97837676553536</v>
          </cell>
          <cell r="CP43">
            <v>1861.7899454606013</v>
          </cell>
          <cell r="CQ43">
            <v>-142.2229496858331</v>
          </cell>
          <cell r="CR43">
            <v>-58.764759219078769</v>
          </cell>
          <cell r="CS43">
            <v>-265.2661478197324</v>
          </cell>
          <cell r="CT43">
            <v>-64.743013497089123</v>
          </cell>
          <cell r="CU43">
            <v>-437.30838834064343</v>
          </cell>
          <cell r="CV43">
            <v>0</v>
          </cell>
        </row>
        <row r="44">
          <cell r="V44">
            <v>-0.76089737784009737</v>
          </cell>
          <cell r="X44">
            <v>-1.8758553689386614</v>
          </cell>
          <cell r="Y44">
            <v>1.3565124006828189</v>
          </cell>
          <cell r="Z44">
            <v>0.37812331287425671</v>
          </cell>
          <cell r="AA44">
            <v>-1.4132720291019085</v>
          </cell>
          <cell r="AB44">
            <v>-3.6089167243468778</v>
          </cell>
          <cell r="AC44">
            <v>-3.6752372626952301</v>
          </cell>
          <cell r="AD44">
            <v>-0.69244710566632728</v>
          </cell>
          <cell r="AE44">
            <v>-0.58005092563024885</v>
          </cell>
          <cell r="AF44">
            <v>-0.34542824194342403</v>
          </cell>
          <cell r="AG44">
            <v>0.6118183630754892</v>
          </cell>
          <cell r="AH44">
            <v>-2.8961352525770478</v>
          </cell>
          <cell r="AI44">
            <v>-0.19616968714162297</v>
          </cell>
          <cell r="AJ44">
            <v>1.566198548156672</v>
          </cell>
          <cell r="AK44">
            <v>0.67060202739390729</v>
          </cell>
          <cell r="AL44">
            <v>0.27514780368753655</v>
          </cell>
          <cell r="AM44">
            <v>-1.2791650359937234</v>
          </cell>
          <cell r="AN44" t="e">
            <v>#DIV/0!</v>
          </cell>
          <cell r="AP44">
            <v>-1420.9796557938098</v>
          </cell>
          <cell r="AQ44">
            <v>0</v>
          </cell>
          <cell r="AR44">
            <v>-452.30422719199123</v>
          </cell>
          <cell r="AS44">
            <v>61.546116049359625</v>
          </cell>
          <cell r="AT44">
            <v>16.111828674924254</v>
          </cell>
          <cell r="AU44">
            <v>-18.171071996049704</v>
          </cell>
          <cell r="AV44">
            <v>-205.34247967720785</v>
          </cell>
          <cell r="AW44">
            <v>-306.44862024301801</v>
          </cell>
          <cell r="AX44">
            <v>-155.79776706658959</v>
          </cell>
          <cell r="AY44">
            <v>-812.87766153525445</v>
          </cell>
          <cell r="AZ44">
            <v>-159.89357363136514</v>
          </cell>
          <cell r="BA44">
            <v>69.950240494719765</v>
          </cell>
          <cell r="BB44">
            <v>-670.5882814759243</v>
          </cell>
          <cell r="BC44">
            <v>-6.2437624525841784</v>
          </cell>
          <cell r="BD44">
            <v>110.03161450470998</v>
          </cell>
          <cell r="BE44">
            <v>30.53811747085183</v>
          </cell>
          <cell r="BF44">
            <v>67.722501712614758</v>
          </cell>
          <cell r="BG44">
            <v>-254.39451815828943</v>
          </cell>
          <cell r="BH44">
            <v>0</v>
          </cell>
          <cell r="BJ44">
            <v>0.25239892616801818</v>
          </cell>
          <cell r="BK44" t="e">
            <v>#DIV/0!</v>
          </cell>
          <cell r="BL44">
            <v>-0.85025073339134449</v>
          </cell>
          <cell r="BM44">
            <v>3.4051443897565425</v>
          </cell>
          <cell r="BN44">
            <v>0.47275823884735946</v>
          </cell>
          <cell r="BO44">
            <v>-3.4680382487388473</v>
          </cell>
          <cell r="BP44">
            <v>2.278544177862174</v>
          </cell>
          <cell r="BQ44">
            <v>-5.3177166222508454</v>
          </cell>
          <cell r="BR44">
            <v>-1.0702029573941285</v>
          </cell>
          <cell r="BS44">
            <v>0.65830584994603925</v>
          </cell>
          <cell r="BT44">
            <v>1.4702235864283431E-2</v>
          </cell>
          <cell r="BU44">
            <v>2.7314411539631989</v>
          </cell>
          <cell r="BV44">
            <v>4.006274983891478</v>
          </cell>
          <cell r="BW44">
            <v>-4.4292412946028588</v>
          </cell>
          <cell r="BX44">
            <v>1.2114036452345767</v>
          </cell>
          <cell r="BY44">
            <v>-3.7619762503453225</v>
          </cell>
          <cell r="BZ44">
            <v>1.2889038214128234</v>
          </cell>
          <cell r="CA44">
            <v>-1.7050030345304057</v>
          </cell>
          <cell r="CB44" t="e">
            <v>#DIV/0!</v>
          </cell>
          <cell r="CD44">
            <v>466.59204530896386</v>
          </cell>
          <cell r="CE44">
            <v>0</v>
          </cell>
          <cell r="CF44">
            <v>-202.89090291787579</v>
          </cell>
          <cell r="CG44">
            <v>151.43348894090559</v>
          </cell>
          <cell r="CH44">
            <v>20.125247678412961</v>
          </cell>
          <cell r="CI44">
            <v>-45.539261643010832</v>
          </cell>
          <cell r="CJ44">
            <v>122.18326270089892</v>
          </cell>
          <cell r="CK44">
            <v>-451.09364059508698</v>
          </cell>
          <cell r="CL44">
            <v>-241.71073199373859</v>
          </cell>
          <cell r="CM44">
            <v>911.19368022057461</v>
          </cell>
          <cell r="CN44">
            <v>6.7809404982326669</v>
          </cell>
          <cell r="CO44">
            <v>305.8469615058093</v>
          </cell>
          <cell r="CP44">
            <v>866.07369486986499</v>
          </cell>
          <cell r="CQ44">
            <v>-147.21972018075166</v>
          </cell>
          <cell r="CR44">
            <v>85.404212903125881</v>
          </cell>
          <cell r="CS44">
            <v>-179.2047093524252</v>
          </cell>
          <cell r="CT44">
            <v>314.06453202602643</v>
          </cell>
          <cell r="CU44">
            <v>-340.55223204934009</v>
          </cell>
          <cell r="CV44">
            <v>0</v>
          </cell>
        </row>
        <row r="45">
          <cell r="V45">
            <v>-8.3961548129851682E-2</v>
          </cell>
          <cell r="X45">
            <v>-0.68011120366184841</v>
          </cell>
          <cell r="Y45">
            <v>-2.1988847938193112</v>
          </cell>
          <cell r="Z45">
            <v>-0.31958855377364204</v>
          </cell>
          <cell r="AA45">
            <v>-0.80080780046186684</v>
          </cell>
          <cell r="AB45">
            <v>-3.9707196117100274E-2</v>
          </cell>
          <cell r="AC45">
            <v>-0.42076979313387941</v>
          </cell>
          <cell r="AD45">
            <v>0.54657800855359984</v>
          </cell>
          <cell r="AE45">
            <v>-8.384663937577308E-2</v>
          </cell>
          <cell r="AF45">
            <v>5.4179113756824826E-2</v>
          </cell>
          <cell r="AG45">
            <v>0.50828174874795184</v>
          </cell>
          <cell r="AH45">
            <v>-1.2582769687183415</v>
          </cell>
          <cell r="AI45">
            <v>2.0561936695949523</v>
          </cell>
          <cell r="AJ45">
            <v>2.4252761404887524</v>
          </cell>
          <cell r="AK45">
            <v>0.47137225456288512</v>
          </cell>
          <cell r="AL45">
            <v>6.7678104172874676E-2</v>
          </cell>
          <cell r="AM45">
            <v>-0.9883960816461812</v>
          </cell>
          <cell r="AN45" t="e">
            <v>#DIV/0!</v>
          </cell>
          <cell r="AP45">
            <v>-155.60553422296653</v>
          </cell>
          <cell r="AQ45">
            <v>0</v>
          </cell>
          <cell r="AR45">
            <v>-160.91150956049387</v>
          </cell>
          <cell r="AS45">
            <v>-101.11859286976232</v>
          </cell>
          <cell r="AT45">
            <v>-13.669155030208458</v>
          </cell>
          <cell r="AU45">
            <v>-10.150829501258613</v>
          </cell>
          <cell r="AV45">
            <v>-2.1777500042999236</v>
          </cell>
          <cell r="AW45">
            <v>-33.795182154960457</v>
          </cell>
          <cell r="AX45">
            <v>122.12626040389659</v>
          </cell>
          <cell r="AY45">
            <v>-116.82028506635106</v>
          </cell>
          <cell r="AZ45">
            <v>24.992073578745476</v>
          </cell>
          <cell r="BA45">
            <v>58.468266495394346</v>
          </cell>
          <cell r="BB45">
            <v>-282.9110317351151</v>
          </cell>
          <cell r="BC45">
            <v>65.316920247999406</v>
          </cell>
          <cell r="BD45">
            <v>173.05376825270196</v>
          </cell>
          <cell r="BE45">
            <v>21.609468289288088</v>
          </cell>
          <cell r="BF45">
            <v>16.703536780729337</v>
          </cell>
          <cell r="BG45">
            <v>-194.05328697606456</v>
          </cell>
          <cell r="BH45">
            <v>0</v>
          </cell>
          <cell r="BJ45">
            <v>0.25496782932159512</v>
          </cell>
          <cell r="BK45" t="e">
            <v>#DIV/0!</v>
          </cell>
          <cell r="BL45">
            <v>-0.89646461513894771</v>
          </cell>
          <cell r="BM45">
            <v>2.1194987310825031</v>
          </cell>
          <cell r="BN45">
            <v>-0.37708246508546539</v>
          </cell>
          <cell r="BO45">
            <v>-4.2648647096681147</v>
          </cell>
          <cell r="BP45">
            <v>2.277403420963986</v>
          </cell>
          <cell r="BQ45">
            <v>-4.2595073039626623</v>
          </cell>
          <cell r="BR45">
            <v>-0.21963715291662966</v>
          </cell>
          <cell r="BS45">
            <v>0.52929476286109889</v>
          </cell>
          <cell r="BT45">
            <v>0.35955612160611938</v>
          </cell>
          <cell r="BU45">
            <v>2.8295482466424771</v>
          </cell>
          <cell r="BV45">
            <v>2.0862311539021183</v>
          </cell>
          <cell r="BW45">
            <v>-0.91462049168702375</v>
          </cell>
          <cell r="BX45">
            <v>1.8993785801606711</v>
          </cell>
          <cell r="BY45">
            <v>2.2257356832446229</v>
          </cell>
          <cell r="BZ45">
            <v>1.4415910771055529</v>
          </cell>
          <cell r="CA45">
            <v>-3.771174701993707</v>
          </cell>
          <cell r="CB45" t="e">
            <v>#DIV/0!</v>
          </cell>
          <cell r="CD45">
            <v>470.93318234194885</v>
          </cell>
          <cell r="CE45">
            <v>0</v>
          </cell>
          <cell r="CF45">
            <v>-212.56287179030187</v>
          </cell>
          <cell r="CG45">
            <v>93.346241264565833</v>
          </cell>
          <cell r="CH45">
            <v>-16.137540897310828</v>
          </cell>
          <cell r="CI45">
            <v>-56.016410703906558</v>
          </cell>
          <cell r="CJ45">
            <v>122.07496174560492</v>
          </cell>
          <cell r="CK45">
            <v>-355.83012319925092</v>
          </cell>
          <cell r="CL45">
            <v>-49.452121309990616</v>
          </cell>
          <cell r="CM45">
            <v>732.94817544223042</v>
          </cell>
          <cell r="CN45">
            <v>165.3535726088885</v>
          </cell>
          <cell r="CO45">
            <v>318.13886438130066</v>
          </cell>
          <cell r="CP45">
            <v>453.70084924984258</v>
          </cell>
          <cell r="CQ45">
            <v>-29.924878674653883</v>
          </cell>
          <cell r="CR45">
            <v>136.22819748266465</v>
          </cell>
          <cell r="CS45">
            <v>100.28494550450432</v>
          </cell>
          <cell r="CT45">
            <v>350.97817319465685</v>
          </cell>
          <cell r="CU45">
            <v>-761.81154830494415</v>
          </cell>
          <cell r="CV45">
            <v>0</v>
          </cell>
        </row>
        <row r="46">
          <cell r="B46">
            <v>325007.8757138814</v>
          </cell>
          <cell r="D46">
            <v>23578.360043850233</v>
          </cell>
          <cell r="J46">
            <v>22492.731607814931</v>
          </cell>
          <cell r="K46">
            <v>138326.29712226172</v>
          </cell>
          <cell r="T46">
            <v>136723.65078370195</v>
          </cell>
          <cell r="V46">
            <v>75.514934954403799</v>
          </cell>
          <cell r="X46">
            <v>0.33909752601193333</v>
          </cell>
          <cell r="Y46">
            <v>1.7984527821067298</v>
          </cell>
          <cell r="Z46">
            <v>-1.1014045246348747</v>
          </cell>
          <cell r="AA46">
            <v>-1.5554919639029774</v>
          </cell>
          <cell r="AB46">
            <v>1.5502256698368244</v>
          </cell>
          <cell r="AC46">
            <v>-0.24598869435945581</v>
          </cell>
          <cell r="AD46">
            <v>0.1193454672675287</v>
          </cell>
          <cell r="AE46">
            <v>-0.63431190961337203</v>
          </cell>
          <cell r="AF46">
            <v>-6.0095366340329193E-3</v>
          </cell>
          <cell r="AG46">
            <v>-0.97045806988630412</v>
          </cell>
          <cell r="AH46">
            <v>1.422496777016935</v>
          </cell>
          <cell r="AI46">
            <v>-2.0209009050853766</v>
          </cell>
          <cell r="AJ46">
            <v>-3.6171180788459711</v>
          </cell>
          <cell r="AK46">
            <v>0.26858845257591302</v>
          </cell>
          <cell r="AL46">
            <v>-2.8076896892803349</v>
          </cell>
          <cell r="AM46">
            <v>-0.37514724666248833</v>
          </cell>
          <cell r="AN46" t="e">
            <v>#DIV/0!</v>
          </cell>
          <cell r="AP46">
            <v>139833.96114170345</v>
          </cell>
          <cell r="AQ46">
            <v>3886.8361562526061</v>
          </cell>
          <cell r="AR46">
            <v>79.683431039586139</v>
          </cell>
          <cell r="AS46">
            <v>80.885632993239597</v>
          </cell>
          <cell r="AT46">
            <v>-46.957733948565874</v>
          </cell>
          <cell r="AU46">
            <v>-19.559112547939321</v>
          </cell>
          <cell r="AV46">
            <v>84.988711685609815</v>
          </cell>
          <cell r="AW46">
            <v>-19.674067142760578</v>
          </cell>
          <cell r="AX46">
            <v>26.812056664268312</v>
          </cell>
          <cell r="AY46">
            <v>-883.02128595492104</v>
          </cell>
          <cell r="AZ46">
            <v>-2.773617790073331</v>
          </cell>
          <cell r="BA46">
            <v>-112.20037970201702</v>
          </cell>
          <cell r="BB46">
            <v>315.80981809570585</v>
          </cell>
          <cell r="BC46">
            <v>-65.515802717664883</v>
          </cell>
          <cell r="BD46">
            <v>-264.35631905257833</v>
          </cell>
          <cell r="BE46">
            <v>12.371140411639317</v>
          </cell>
          <cell r="BF46">
            <v>-693.43088847024046</v>
          </cell>
          <cell r="BG46">
            <v>-72.925236729708558</v>
          </cell>
          <cell r="BH46">
            <v>136723.65078370195</v>
          </cell>
          <cell r="BJ46">
            <v>74.848187004888416</v>
          </cell>
          <cell r="BK46" t="e">
            <v>#DIV/0!</v>
          </cell>
          <cell r="BL46">
            <v>-1.9042277637857263</v>
          </cell>
          <cell r="BM46">
            <v>0.80098885148764953</v>
          </cell>
          <cell r="BN46">
            <v>-2.4886833614215176</v>
          </cell>
          <cell r="BO46">
            <v>-3.6662885640174614</v>
          </cell>
          <cell r="BP46">
            <v>0.22180054386977677</v>
          </cell>
          <cell r="BQ46">
            <v>-4.2218623556591117</v>
          </cell>
          <cell r="BR46">
            <v>-6.4226391252697468E-3</v>
          </cell>
          <cell r="BS46">
            <v>-0.73448453719714424</v>
          </cell>
          <cell r="BT46">
            <v>-0.17735954179169955</v>
          </cell>
          <cell r="BU46">
            <v>0.94481108670274594</v>
          </cell>
          <cell r="BV46">
            <v>0.39169120517741352</v>
          </cell>
          <cell r="BW46">
            <v>-1.7971115175372088</v>
          </cell>
          <cell r="BX46">
            <v>0.40380064092406798</v>
          </cell>
          <cell r="BY46">
            <v>3.1616115127693467</v>
          </cell>
          <cell r="BZ46">
            <v>-1.6642399640237393</v>
          </cell>
          <cell r="CA46">
            <v>-4.1666962682589403</v>
          </cell>
          <cell r="CB46" t="e">
            <v>#DIV/0!</v>
          </cell>
          <cell r="CD46">
            <v>139127.8381331687</v>
          </cell>
          <cell r="CE46">
            <v>3886.8361562526061</v>
          </cell>
          <cell r="CF46">
            <v>-457.70135446734639</v>
          </cell>
          <cell r="CG46">
            <v>36.381047950285392</v>
          </cell>
          <cell r="CH46">
            <v>-107.61307027814473</v>
          </cell>
          <cell r="CI46">
            <v>-47.110880200866859</v>
          </cell>
          <cell r="CJ46">
            <v>12.321047183986593</v>
          </cell>
          <cell r="CK46">
            <v>-351.67949912260701</v>
          </cell>
          <cell r="CL46">
            <v>-1.4447197697227239</v>
          </cell>
          <cell r="CM46">
            <v>-1023.5027325487463</v>
          </cell>
          <cell r="CN46">
            <v>-81.998334638337838</v>
          </cell>
          <cell r="CO46">
            <v>107.162614857687</v>
          </cell>
          <cell r="CP46">
            <v>87.852613122384355</v>
          </cell>
          <cell r="CQ46">
            <v>-58.127983258528729</v>
          </cell>
          <cell r="CR46">
            <v>28.329816980948635</v>
          </cell>
          <cell r="CS46">
            <v>141.53950967775654</v>
          </cell>
          <cell r="CT46">
            <v>-406.24726441400344</v>
          </cell>
          <cell r="CU46">
            <v>-842.01370487667009</v>
          </cell>
          <cell r="CV46">
            <v>136723.65078370195</v>
          </cell>
        </row>
        <row r="47">
          <cell r="B47">
            <v>325785.49965778209</v>
          </cell>
          <cell r="D47">
            <v>24066.541500156516</v>
          </cell>
          <cell r="J47">
            <v>22611.772259271584</v>
          </cell>
          <cell r="K47">
            <v>139201.84842161564</v>
          </cell>
          <cell r="T47">
            <v>136166.12276964553</v>
          </cell>
          <cell r="V47">
            <v>0.23926310776090087</v>
          </cell>
          <cell r="W47">
            <v>-3.797984870609028</v>
          </cell>
          <cell r="X47">
            <v>2.0704639991856011</v>
          </cell>
          <cell r="Y47">
            <v>-0.28680253811257383</v>
          </cell>
          <cell r="Z47">
            <v>0.69762424660155808</v>
          </cell>
          <cell r="AA47">
            <v>1.9109533703500547</v>
          </cell>
          <cell r="AB47">
            <v>5.0971407622852016</v>
          </cell>
          <cell r="AC47">
            <v>2.0614388012088147</v>
          </cell>
          <cell r="AD47">
            <v>0.52924052770582097</v>
          </cell>
          <cell r="AE47">
            <v>0.63296084516746287</v>
          </cell>
          <cell r="AF47">
            <v>1.1106441251560906</v>
          </cell>
          <cell r="AG47">
            <v>1.403358950423228</v>
          </cell>
          <cell r="AH47">
            <v>-0.75525516838981233</v>
          </cell>
          <cell r="AI47">
            <v>-0.30955545206307056</v>
          </cell>
          <cell r="AJ47">
            <v>2.634157386495084</v>
          </cell>
          <cell r="AK47">
            <v>6.4227656174336456</v>
          </cell>
          <cell r="AL47">
            <v>0.120046851183786</v>
          </cell>
          <cell r="AM47">
            <v>-0.66507232983534781</v>
          </cell>
          <cell r="AN47">
            <v>-0.40777730177672389</v>
          </cell>
          <cell r="AP47">
            <v>777.62394390068948</v>
          </cell>
          <cell r="AQ47">
            <v>-147.62144915983527</v>
          </cell>
          <cell r="AR47">
            <v>488.18145630628351</v>
          </cell>
          <cell r="AS47">
            <v>-13.130961143150671</v>
          </cell>
          <cell r="AT47">
            <v>29.415210801957983</v>
          </cell>
          <cell r="AU47">
            <v>23.65500024106791</v>
          </cell>
          <cell r="AV47">
            <v>283.77481030029958</v>
          </cell>
          <cell r="AW47">
            <v>164.46739610610803</v>
          </cell>
          <cell r="AX47">
            <v>119.04065145665299</v>
          </cell>
          <cell r="AY47">
            <v>875.55129935391597</v>
          </cell>
          <cell r="AZ47">
            <v>512.57149554852367</v>
          </cell>
          <cell r="BA47">
            <v>160.67602900162819</v>
          </cell>
          <cell r="BB47">
            <v>-170.06006470692955</v>
          </cell>
          <cell r="BC47">
            <v>-9.8327035896113557</v>
          </cell>
          <cell r="BD47">
            <v>185.55328072128577</v>
          </cell>
          <cell r="BE47">
            <v>296.62610835716987</v>
          </cell>
          <cell r="BF47">
            <v>28.816202984442498</v>
          </cell>
          <cell r="BG47">
            <v>-128.79904896258813</v>
          </cell>
          <cell r="BH47">
            <v>-557.52801405641367</v>
          </cell>
          <cell r="BJ47">
            <v>74.449599906095258</v>
          </cell>
          <cell r="BK47" t="e">
            <v>#DIV/0!</v>
          </cell>
          <cell r="BL47">
            <v>-0.18808498623476</v>
          </cell>
          <cell r="BM47">
            <v>0.62115206434101289</v>
          </cell>
          <cell r="BN47">
            <v>-0.35437349991463973</v>
          </cell>
          <cell r="BO47">
            <v>-1.8842007611618694</v>
          </cell>
          <cell r="BP47">
            <v>2.8338686432581195</v>
          </cell>
          <cell r="BQ47">
            <v>-2.3440368646748588</v>
          </cell>
          <cell r="BR47">
            <v>0.49859217960883662</v>
          </cell>
          <cell r="BS47">
            <v>-0.66874162355313738</v>
          </cell>
          <cell r="BT47">
            <v>0.80991245439572257</v>
          </cell>
          <cell r="BU47">
            <v>1.5472011586145973</v>
          </cell>
          <cell r="BV47">
            <v>-3.4885070915735117</v>
          </cell>
          <cell r="BW47">
            <v>-0.5113471324283303</v>
          </cell>
          <cell r="BX47">
            <v>2.9077707592896962</v>
          </cell>
          <cell r="BY47">
            <v>7.9305627941574253</v>
          </cell>
          <cell r="BZ47">
            <v>-2.3572317606021853</v>
          </cell>
          <cell r="CA47">
            <v>-3.2692426392887275</v>
          </cell>
          <cell r="CB47" t="e">
            <v>#DIV/0!</v>
          </cell>
          <cell r="CD47">
            <v>139034.99989558736</v>
          </cell>
          <cell r="CE47">
            <v>3739.2147070927708</v>
          </cell>
          <cell r="CF47">
            <v>-45.350849406615453</v>
          </cell>
          <cell r="CG47">
            <v>28.182195029686227</v>
          </cell>
          <cell r="CH47">
            <v>-15.099849501892095</v>
          </cell>
          <cell r="CI47">
            <v>-24.226013804179729</v>
          </cell>
          <cell r="CJ47">
            <v>161.24329230440162</v>
          </cell>
          <cell r="CK47">
            <v>-195.45047343463102</v>
          </cell>
          <cell r="CL47">
            <v>112.18120145822832</v>
          </cell>
          <cell r="CM47">
            <v>-937.16793320261058</v>
          </cell>
          <cell r="CN47">
            <v>374.89637770583067</v>
          </cell>
          <cell r="CO47">
            <v>176.89415628972529</v>
          </cell>
          <cell r="CP47">
            <v>-807.74955982226311</v>
          </cell>
          <cell r="CQ47">
            <v>-16.275348511861012</v>
          </cell>
          <cell r="CR47">
            <v>204.28234442611938</v>
          </cell>
          <cell r="CS47">
            <v>361.1448345289491</v>
          </cell>
          <cell r="CT47">
            <v>-580.18864699245387</v>
          </cell>
          <cell r="CU47">
            <v>-650.17209082665067</v>
          </cell>
          <cell r="CV47">
            <v>136166.12276964553</v>
          </cell>
        </row>
        <row r="48">
          <cell r="B48">
            <v>327029.02906631673</v>
          </cell>
          <cell r="D48">
            <v>24227.319327056706</v>
          </cell>
          <cell r="J48">
            <v>22386.700067089758</v>
          </cell>
          <cell r="K48">
            <v>140755.5785266264</v>
          </cell>
          <cell r="T48">
            <v>136067.2992099603</v>
          </cell>
          <cell r="V48">
            <v>0.38170188969148811</v>
          </cell>
          <cell r="W48">
            <v>-3.9335203520199036</v>
          </cell>
          <cell r="X48">
            <v>0.66805538676648624</v>
          </cell>
          <cell r="Y48">
            <v>2.006131130138078</v>
          </cell>
          <cell r="Z48">
            <v>1.5219897336390176</v>
          </cell>
          <cell r="AA48">
            <v>-0.38901642657657165</v>
          </cell>
          <cell r="AB48">
            <v>-1.6910185619057216</v>
          </cell>
          <cell r="AC48">
            <v>1.3315071073755513</v>
          </cell>
          <cell r="AD48">
            <v>-0.99537616778153648</v>
          </cell>
          <cell r="AE48">
            <v>1.1161705987587256</v>
          </cell>
          <cell r="AF48">
            <v>1.0576752351200813</v>
          </cell>
          <cell r="AG48">
            <v>1.3842976785171768</v>
          </cell>
          <cell r="AH48">
            <v>2.2324985268840969</v>
          </cell>
          <cell r="AI48">
            <v>-2.05120236451799</v>
          </cell>
          <cell r="AJ48">
            <v>-7.3037899011985097E-2</v>
          </cell>
          <cell r="AK48">
            <v>1.9823748458870361</v>
          </cell>
          <cell r="AL48">
            <v>0.71892566503024558</v>
          </cell>
          <cell r="AM48">
            <v>1.042724027383235</v>
          </cell>
          <cell r="AN48">
            <v>-7.2575731522017684E-2</v>
          </cell>
          <cell r="AP48">
            <v>1243.5294085346395</v>
          </cell>
          <cell r="AQ48">
            <v>-147.08277150921549</v>
          </cell>
          <cell r="AR48">
            <v>160.77782690019012</v>
          </cell>
          <cell r="AS48">
            <v>91.585239562951756</v>
          </cell>
          <cell r="AT48">
            <v>64.622141501736223</v>
          </cell>
          <cell r="AU48">
            <v>-4.9075154050524361</v>
          </cell>
          <cell r="AV48">
            <v>-98.94332266100264</v>
          </cell>
          <cell r="AW48">
            <v>108.42128390155904</v>
          </cell>
          <cell r="AX48">
            <v>-225.07219218182581</v>
          </cell>
          <cell r="AY48">
            <v>1553.7301050107635</v>
          </cell>
          <cell r="AZ48">
            <v>493.54725428470556</v>
          </cell>
          <cell r="BA48">
            <v>160.71786432188674</v>
          </cell>
          <cell r="BB48">
            <v>498.8929128445925</v>
          </cell>
          <cell r="BC48">
            <v>-64.952598630852208</v>
          </cell>
          <cell r="BD48">
            <v>-5.2804035056169596</v>
          </cell>
          <cell r="BE48">
            <v>97.433346495002297</v>
          </cell>
          <cell r="BF48">
            <v>172.77902289980921</v>
          </cell>
          <cell r="BG48">
            <v>200.5927063012532</v>
          </cell>
          <cell r="BH48">
            <v>-98.823559685231885</v>
          </cell>
          <cell r="BJ48">
            <v>76.458142706333916</v>
          </cell>
          <cell r="BK48" t="e">
            <v>#DIV/0!</v>
          </cell>
          <cell r="BL48">
            <v>2.3995819443228372</v>
          </cell>
          <cell r="BM48">
            <v>1.2660576891711184</v>
          </cell>
          <cell r="BN48">
            <v>0.78114569856888583</v>
          </cell>
          <cell r="BO48">
            <v>-0.86483781916123492</v>
          </cell>
          <cell r="BP48">
            <v>4.8799592255540869</v>
          </cell>
          <cell r="BQ48">
            <v>2.7319003059679048</v>
          </cell>
          <cell r="BR48">
            <v>0.19202995563318837</v>
          </cell>
          <cell r="BS48">
            <v>1.0259667329834077</v>
          </cell>
          <cell r="BT48">
            <v>2.2292827471168231</v>
          </cell>
          <cell r="BU48">
            <v>2.3268621737147388</v>
          </cell>
          <cell r="BV48">
            <v>1.6088400008810844</v>
          </cell>
          <cell r="BW48">
            <v>-2.3605216733148859</v>
          </cell>
          <cell r="BX48">
            <v>1.2468818913704771</v>
          </cell>
          <cell r="BY48">
            <v>9.3369354164202445</v>
          </cell>
          <cell r="BZ48">
            <v>-1.9251037626490275</v>
          </cell>
          <cell r="CA48">
            <v>-0.99415969767974177</v>
          </cell>
          <cell r="CB48" t="e">
            <v>#DIV/0!</v>
          </cell>
          <cell r="CD48">
            <v>141699.50895991581</v>
          </cell>
          <cell r="CE48">
            <v>3592.1319355835553</v>
          </cell>
          <cell r="CF48">
            <v>567.7312046855659</v>
          </cell>
          <cell r="CG48">
            <v>58.221318543278358</v>
          </cell>
          <cell r="CH48">
            <v>33.410463324919874</v>
          </cell>
          <cell r="CI48">
            <v>-10.962457213182461</v>
          </cell>
          <cell r="CJ48">
            <v>267.64244932060683</v>
          </cell>
          <cell r="CK48">
            <v>219.41943070994603</v>
          </cell>
          <cell r="CL48">
            <v>42.906776342992089</v>
          </cell>
          <cell r="CM48">
            <v>1429.4398333434074</v>
          </cell>
          <cell r="CN48">
            <v>1028.3372056219014</v>
          </cell>
          <cell r="CO48">
            <v>267.66178011689226</v>
          </cell>
          <cell r="CP48">
            <v>361.7316344982537</v>
          </cell>
          <cell r="CQ48">
            <v>-74.984184690129041</v>
          </cell>
          <cell r="CR48">
            <v>88.970326415792442</v>
          </cell>
          <cell r="CS48">
            <v>428.04006355309957</v>
          </cell>
          <cell r="CT48">
            <v>-475.13212580525942</v>
          </cell>
          <cell r="CU48">
            <v>-195.18486636710804</v>
          </cell>
          <cell r="CV48">
            <v>136067.2992099603</v>
          </cell>
        </row>
        <row r="49">
          <cell r="B49">
            <v>327096.13335440756</v>
          </cell>
          <cell r="D49">
            <v>24231.216845926152</v>
          </cell>
          <cell r="J49">
            <v>22095.965549280452</v>
          </cell>
          <cell r="K49">
            <v>139880.4724694413</v>
          </cell>
          <cell r="T49">
            <v>137406.80419963645</v>
          </cell>
          <cell r="V49">
            <v>2.0519367434257418E-2</v>
          </cell>
          <cell r="W49">
            <v>-3.0749885427699519</v>
          </cell>
          <cell r="X49">
            <v>1.6087288968424929E-2</v>
          </cell>
          <cell r="Y49">
            <v>1.0770839303708035</v>
          </cell>
          <cell r="Z49">
            <v>-0.36714475814940695</v>
          </cell>
          <cell r="AA49">
            <v>0.90364833200782257</v>
          </cell>
          <cell r="AB49">
            <v>-0.76965343274084663</v>
          </cell>
          <cell r="AC49">
            <v>3.0075132213780442E-2</v>
          </cell>
          <cell r="AD49">
            <v>-1.2986930496143523</v>
          </cell>
          <cell r="AE49">
            <v>-0.62172033701638485</v>
          </cell>
          <cell r="AF49">
            <v>-0.74357227439748597</v>
          </cell>
          <cell r="AG49">
            <v>-4.5032228607366775E-2</v>
          </cell>
          <cell r="AH49">
            <v>0.60224188183424232</v>
          </cell>
          <cell r="AI49">
            <v>-1.4437063833038555</v>
          </cell>
          <cell r="AJ49">
            <v>-4.3320296087534516E-2</v>
          </cell>
          <cell r="AK49">
            <v>-2.9969002654707366</v>
          </cell>
          <cell r="AL49">
            <v>-1.7661066352725463</v>
          </cell>
          <cell r="AM49">
            <v>-0.16011055546427677</v>
          </cell>
          <cell r="AN49">
            <v>0.98444299067714791</v>
          </cell>
          <cell r="AP49">
            <v>67.104288090835325</v>
          </cell>
          <cell r="AQ49">
            <v>-110.45764546037481</v>
          </cell>
          <cell r="AR49">
            <v>3.8975188694457756</v>
          </cell>
          <cell r="AS49">
            <v>50.158205577537046</v>
          </cell>
          <cell r="AT49">
            <v>-15.825851122399399</v>
          </cell>
          <cell r="AU49">
            <v>11.355347026191566</v>
          </cell>
          <cell r="AV49">
            <v>-44.271733034342105</v>
          </cell>
          <cell r="AW49">
            <v>2.4815504224552569</v>
          </cell>
          <cell r="AX49">
            <v>-290.73451780930554</v>
          </cell>
          <cell r="AY49">
            <v>-875.1060571850976</v>
          </cell>
          <cell r="AZ49">
            <v>-350.64600535546197</v>
          </cell>
          <cell r="BA49">
            <v>-5.3006459801708843</v>
          </cell>
          <cell r="BB49">
            <v>137.58658234447648</v>
          </cell>
          <cell r="BC49">
            <v>-44.778135737152297</v>
          </cell>
          <cell r="BD49">
            <v>-3.1296295924994411</v>
          </cell>
          <cell r="BE49">
            <v>-150.21705805668535</v>
          </cell>
          <cell r="BF49">
            <v>-427.49893059031092</v>
          </cell>
          <cell r="BG49">
            <v>-31.122234217316873</v>
          </cell>
          <cell r="BH49">
            <v>1339.5049896761484</v>
          </cell>
          <cell r="BJ49">
            <v>76.642662715277041</v>
          </cell>
          <cell r="BK49" t="e">
            <v>#DIV/0!</v>
          </cell>
          <cell r="BL49">
            <v>3.1173680338923981</v>
          </cell>
          <cell r="BM49">
            <v>4.6580889263649228</v>
          </cell>
          <cell r="BN49">
            <v>0.73306434845679114</v>
          </cell>
          <cell r="BO49">
            <v>0.83851813945003961</v>
          </cell>
          <cell r="BP49">
            <v>4.1140878041473261</v>
          </cell>
          <cell r="BQ49">
            <v>3.1970189439413987</v>
          </cell>
          <cell r="BR49">
            <v>-1.6467342947075636</v>
          </cell>
          <cell r="BS49">
            <v>0.48211863178337921</v>
          </cell>
          <cell r="BT49">
            <v>1.4141888355590604</v>
          </cell>
          <cell r="BU49">
            <v>1.7635366236753214</v>
          </cell>
          <cell r="BV49">
            <v>3.5233818622230517</v>
          </cell>
          <cell r="BW49">
            <v>-5.7089555416885984</v>
          </cell>
          <cell r="BX49">
            <v>-1.1933135493396585</v>
          </cell>
          <cell r="BY49">
            <v>5.5626235898766474</v>
          </cell>
          <cell r="BZ49">
            <v>-3.7223698874363054</v>
          </cell>
          <cell r="CA49">
            <v>-0.16592238725791075</v>
          </cell>
          <cell r="CB49" t="e">
            <v>#DIV/0!</v>
          </cell>
          <cell r="CD49">
            <v>141922.21878222961</v>
          </cell>
          <cell r="CE49">
            <v>3481.6742901231805</v>
          </cell>
          <cell r="CF49">
            <v>732.54023311550554</v>
          </cell>
          <cell r="CG49">
            <v>209.49811699057773</v>
          </cell>
          <cell r="CH49">
            <v>31.253767232728933</v>
          </cell>
          <cell r="CI49">
            <v>10.543719314267719</v>
          </cell>
          <cell r="CJ49">
            <v>225.54846629056465</v>
          </cell>
          <cell r="CK49">
            <v>255.69616328736174</v>
          </cell>
          <cell r="CL49">
            <v>-369.95400187021005</v>
          </cell>
          <cell r="CM49">
            <v>671.15406122466084</v>
          </cell>
          <cell r="CN49">
            <v>652.69912668769393</v>
          </cell>
          <cell r="CO49">
            <v>203.89286764132703</v>
          </cell>
          <cell r="CP49">
            <v>782.22924857784528</v>
          </cell>
          <cell r="CQ49">
            <v>-185.07924067528074</v>
          </cell>
          <cell r="CR49">
            <v>-87.213071429408956</v>
          </cell>
          <cell r="CS49">
            <v>256.21353720712614</v>
          </cell>
          <cell r="CT49">
            <v>-919.33459317629968</v>
          </cell>
          <cell r="CU49">
            <v>-32.25381360836036</v>
          </cell>
          <cell r="CV49">
            <v>137406.80419963645</v>
          </cell>
        </row>
        <row r="50">
          <cell r="B50">
            <v>327694.73665843543</v>
          </cell>
          <cell r="D50">
            <v>24049.662276548042</v>
          </cell>
          <cell r="J50">
            <v>22045.14723749222</v>
          </cell>
          <cell r="K50">
            <v>140784.61832388522</v>
          </cell>
          <cell r="T50">
            <v>137010.90046531326</v>
          </cell>
          <cell r="V50">
            <v>0.18300531341937099</v>
          </cell>
          <cell r="W50">
            <v>9.2695076615584959</v>
          </cell>
          <cell r="X50">
            <v>-0.74925898493881649</v>
          </cell>
          <cell r="Y50">
            <v>-2.6983464695968795</v>
          </cell>
          <cell r="Z50">
            <v>1.5749669629651075</v>
          </cell>
          <cell r="AA50">
            <v>-1.8254800756942746</v>
          </cell>
          <cell r="AB50">
            <v>-3.5957957271434693</v>
          </cell>
          <cell r="AC50">
            <v>1.2867940174270842</v>
          </cell>
          <cell r="AD50">
            <v>-0.2299890976698582</v>
          </cell>
          <cell r="AE50">
            <v>0.64637031780219179</v>
          </cell>
          <cell r="AF50">
            <v>0.8244632770810334</v>
          </cell>
          <cell r="AG50">
            <v>5.8581585485395493E-2</v>
          </cell>
          <cell r="AH50">
            <v>4.9868286809506834E-2</v>
          </cell>
          <cell r="AI50">
            <v>-6.214951511108735E-2</v>
          </cell>
          <cell r="AJ50">
            <v>2.1412188893718653</v>
          </cell>
          <cell r="AK50">
            <v>-3.9136889110312656</v>
          </cell>
          <cell r="AL50">
            <v>0.4032119343863716</v>
          </cell>
          <cell r="AM50">
            <v>2.2753963150328405</v>
          </cell>
          <cell r="AN50">
            <v>-0.28812527634948237</v>
          </cell>
          <cell r="AP50">
            <v>598.60330402787076</v>
          </cell>
          <cell r="AQ50">
            <v>322.73406507348091</v>
          </cell>
          <cell r="AR50">
            <v>-181.55456937810959</v>
          </cell>
          <cell r="AS50">
            <v>-127.01144627209214</v>
          </cell>
          <cell r="AT50">
            <v>67.64002641731804</v>
          </cell>
          <cell r="AU50">
            <v>-23.146478455226543</v>
          </cell>
          <cell r="AV50">
            <v>-205.24417124734373</v>
          </cell>
          <cell r="AW50">
            <v>106.20750017923638</v>
          </cell>
          <cell r="AX50">
            <v>-50.818311788232677</v>
          </cell>
          <cell r="AY50">
            <v>904.14585444392287</v>
          </cell>
          <cell r="AZ50">
            <v>385.90078746653307</v>
          </cell>
          <cell r="BA50">
            <v>6.8924061950056057</v>
          </cell>
          <cell r="BB50">
            <v>11.461388556246675</v>
          </cell>
          <cell r="BC50">
            <v>-1.8998059309424207</v>
          </cell>
          <cell r="BD50">
            <v>154.62311239631617</v>
          </cell>
          <cell r="BE50">
            <v>-190.29127506545228</v>
          </cell>
          <cell r="BF50">
            <v>95.876648778772505</v>
          </cell>
          <cell r="BG50">
            <v>441.58259204743808</v>
          </cell>
          <cell r="BH50">
            <v>-395.90373432319029</v>
          </cell>
          <cell r="BJ50">
            <v>0.82670641092998931</v>
          </cell>
          <cell r="BK50">
            <v>-2.1206914246525765</v>
          </cell>
          <cell r="BL50">
            <v>1.9988762230337409</v>
          </cell>
          <cell r="BM50">
            <v>3.496938862346255E-2</v>
          </cell>
          <cell r="BN50">
            <v>3.4590798189994443</v>
          </cell>
          <cell r="BO50">
            <v>0.56196435649731313</v>
          </cell>
          <cell r="BP50">
            <v>-1.161856390296423</v>
          </cell>
          <cell r="BQ50">
            <v>4.7827056193426642</v>
          </cell>
          <cell r="BR50">
            <v>-1.9899066868659054</v>
          </cell>
          <cell r="BS50">
            <v>1.777190059132927</v>
          </cell>
          <cell r="BT50">
            <v>2.2564567194850893</v>
          </cell>
          <cell r="BU50">
            <v>2.8209858718050818</v>
          </cell>
          <cell r="BV50">
            <v>2.122320481737372</v>
          </cell>
          <cell r="BW50">
            <v>-3.8239339799376659</v>
          </cell>
          <cell r="BX50">
            <v>4.7098321540787635</v>
          </cell>
          <cell r="BY50">
            <v>1.1595280851290468</v>
          </cell>
          <cell r="BZ50">
            <v>-0.54168617014517251</v>
          </cell>
          <cell r="CA50">
            <v>2.4901876529687783</v>
          </cell>
          <cell r="CB50">
            <v>0.21009509325182751</v>
          </cell>
          <cell r="CD50">
            <v>2686.8609445540351</v>
          </cell>
          <cell r="CE50">
            <v>-82.427801055944656</v>
          </cell>
          <cell r="CF50">
            <v>471.30223269780981</v>
          </cell>
          <cell r="CG50">
            <v>1.6010377252459875</v>
          </cell>
          <cell r="CH50">
            <v>145.85152759861285</v>
          </cell>
          <cell r="CI50">
            <v>6.9563534069804973</v>
          </cell>
          <cell r="CJ50">
            <v>-64.684416642388896</v>
          </cell>
          <cell r="CK50">
            <v>381.5777306093587</v>
          </cell>
          <cell r="CL50">
            <v>-447.58437032271104</v>
          </cell>
          <cell r="CM50">
            <v>2458.3212016235047</v>
          </cell>
          <cell r="CN50">
            <v>1041.3735319443003</v>
          </cell>
          <cell r="CO50">
            <v>322.98565353834965</v>
          </cell>
          <cell r="CP50">
            <v>477.88081903838611</v>
          </cell>
          <cell r="CQ50">
            <v>-121.46324388855828</v>
          </cell>
          <cell r="CR50">
            <v>331.76636001948555</v>
          </cell>
          <cell r="CS50">
            <v>53.551121730034538</v>
          </cell>
          <cell r="CT50">
            <v>-130.02705592728671</v>
          </cell>
          <cell r="CU50">
            <v>482.25401516878628</v>
          </cell>
          <cell r="CV50">
            <v>287.24968161131255</v>
          </cell>
        </row>
        <row r="51">
          <cell r="B51">
            <v>328300.84057877085</v>
          </cell>
          <cell r="D51">
            <v>24106.444189112095</v>
          </cell>
          <cell r="J51">
            <v>21671.329903279009</v>
          </cell>
          <cell r="K51">
            <v>140746.88458253362</v>
          </cell>
          <cell r="T51">
            <v>138002.79053838222</v>
          </cell>
          <cell r="V51">
            <v>0.18495991925777666</v>
          </cell>
          <cell r="W51">
            <v>-0.81529075842678989</v>
          </cell>
          <cell r="X51">
            <v>0.23610274402656728</v>
          </cell>
          <cell r="Y51">
            <v>0.25719242176751589</v>
          </cell>
          <cell r="Z51">
            <v>2.1420766495252819</v>
          </cell>
          <cell r="AA51">
            <v>1.7693179512995538</v>
          </cell>
          <cell r="AB51">
            <v>2.0572120729078769E-2</v>
          </cell>
          <cell r="AC51">
            <v>-0.85646049696347371</v>
          </cell>
          <cell r="AD51">
            <v>-1.6956898957674382</v>
          </cell>
          <cell r="AE51">
            <v>-2.6802460240926695E-2</v>
          </cell>
          <cell r="AF51">
            <v>-0.14064366062008782</v>
          </cell>
          <cell r="AG51">
            <v>-0.5852168662824786</v>
          </cell>
          <cell r="AH51">
            <v>0.54330853164370474</v>
          </cell>
          <cell r="AI51">
            <v>-0.54185283739701662</v>
          </cell>
          <cell r="AJ51">
            <v>1.3718851203111893</v>
          </cell>
          <cell r="AK51">
            <v>-3.6777371129688818</v>
          </cell>
          <cell r="AL51">
            <v>0.12869643458262026</v>
          </cell>
          <cell r="AM51">
            <v>0.14641070043253102</v>
          </cell>
          <cell r="AN51">
            <v>0.72394975122440641</v>
          </cell>
          <cell r="AP51">
            <v>606.10392033541575</v>
          </cell>
          <cell r="AQ51">
            <v>-31.016989732735055</v>
          </cell>
          <cell r="AR51">
            <v>56.781912564052618</v>
          </cell>
          <cell r="AS51">
            <v>11.779409970588858</v>
          </cell>
          <cell r="AT51">
            <v>93.444558624667479</v>
          </cell>
          <cell r="AU51">
            <v>22.024826652859019</v>
          </cell>
          <cell r="AV51">
            <v>1.1320115525868459</v>
          </cell>
          <cell r="AW51">
            <v>-71.598894236647538</v>
          </cell>
          <cell r="AX51">
            <v>-373.81733421321042</v>
          </cell>
          <cell r="AY51">
            <v>-37.733741351607023</v>
          </cell>
          <cell r="AZ51">
            <v>-66.372844276898832</v>
          </cell>
          <cell r="BA51">
            <v>-68.893923577978057</v>
          </cell>
          <cell r="BB51">
            <v>124.93261587493907</v>
          </cell>
          <cell r="BC51">
            <v>-16.553233854992413</v>
          </cell>
          <cell r="BD51">
            <v>101.18872570576514</v>
          </cell>
          <cell r="BE51">
            <v>-171.8204203551968</v>
          </cell>
          <cell r="BF51">
            <v>30.72512009813363</v>
          </cell>
          <cell r="BG51">
            <v>29.060219034603506</v>
          </cell>
          <cell r="BH51">
            <v>991.89007306896383</v>
          </cell>
          <cell r="BJ51">
            <v>0.77208498341116982</v>
          </cell>
          <cell r="BK51">
            <v>0.91400631010376543</v>
          </cell>
          <cell r="BL51">
            <v>0.16580150893439338</v>
          </cell>
          <cell r="BM51">
            <v>0.58071980626472897</v>
          </cell>
          <cell r="BN51">
            <v>4.9431437933674882</v>
          </cell>
          <cell r="BO51">
            <v>0.4222037567665371</v>
          </cell>
          <cell r="BP51">
            <v>-5.9360930326951777</v>
          </cell>
          <cell r="BQ51">
            <v>1.7870062956951482</v>
          </cell>
          <cell r="BR51">
            <v>-4.1590829113669407</v>
          </cell>
          <cell r="BS51">
            <v>1.1099250322009757</v>
          </cell>
          <cell r="BT51">
            <v>0.99098900916705368</v>
          </cell>
          <cell r="BU51">
            <v>0.80460960901800327</v>
          </cell>
          <cell r="BV51">
            <v>3.4585356996391203</v>
          </cell>
          <cell r="BW51">
            <v>-4.0480422058511545</v>
          </cell>
          <cell r="BX51">
            <v>3.4220316742917589</v>
          </cell>
          <cell r="BY51">
            <v>-8.4414448242114748</v>
          </cell>
          <cell r="BZ51">
            <v>-0.53309375526688907</v>
          </cell>
          <cell r="CA51">
            <v>3.3274465104525364</v>
          </cell>
          <cell r="CB51">
            <v>1.3488434064057309</v>
          </cell>
          <cell r="CD51">
            <v>2515.3409209887614</v>
          </cell>
          <cell r="CE51">
            <v>34.176658371155554</v>
          </cell>
          <cell r="CF51">
            <v>39.902688955578924</v>
          </cell>
          <cell r="CG51">
            <v>26.511408838985517</v>
          </cell>
          <cell r="CH51">
            <v>209.88087542132234</v>
          </cell>
          <cell r="CI51">
            <v>5.3261798187716067</v>
          </cell>
          <cell r="CJ51">
            <v>-347.32721539010163</v>
          </cell>
          <cell r="CK51">
            <v>145.51144026660313</v>
          </cell>
          <cell r="CL51">
            <v>-940.44235599257445</v>
          </cell>
          <cell r="CM51">
            <v>1545.0361609179818</v>
          </cell>
          <cell r="CN51">
            <v>462.42919211887784</v>
          </cell>
          <cell r="CO51">
            <v>93.4157009587434</v>
          </cell>
          <cell r="CP51">
            <v>772.87349962025473</v>
          </cell>
          <cell r="CQ51">
            <v>-128.18377415393934</v>
          </cell>
          <cell r="CR51">
            <v>247.40180500396491</v>
          </cell>
          <cell r="CS51">
            <v>-414.89540698233213</v>
          </cell>
          <cell r="CT51">
            <v>-128.11813881359558</v>
          </cell>
          <cell r="CU51">
            <v>640.11328316597792</v>
          </cell>
          <cell r="CV51">
            <v>1836.66776873669</v>
          </cell>
        </row>
        <row r="52">
          <cell r="B52">
            <v>327217.85123116407</v>
          </cell>
          <cell r="D52">
            <v>24027.646017185605</v>
          </cell>
          <cell r="J52">
            <v>21500.370757639776</v>
          </cell>
          <cell r="K52">
            <v>139970.56007941315</v>
          </cell>
          <cell r="T52">
            <v>137903.94614781783</v>
          </cell>
          <cell r="V52">
            <v>-0.32987711688388099</v>
          </cell>
          <cell r="W52">
            <v>1.1113838873851201</v>
          </cell>
          <cell r="X52">
            <v>-0.32687596440323929</v>
          </cell>
          <cell r="Y52">
            <v>-1.6721193109687005</v>
          </cell>
          <cell r="Z52">
            <v>-0.79109059925538405</v>
          </cell>
          <cell r="AA52">
            <v>0.36182408929157361</v>
          </cell>
          <cell r="AB52">
            <v>1.3775841481048934</v>
          </cell>
          <cell r="AC52">
            <v>-0.56914076909369005</v>
          </cell>
          <cell r="AD52">
            <v>-0.78887242454541706</v>
          </cell>
          <cell r="AE52">
            <v>-0.55157491082172827</v>
          </cell>
          <cell r="AF52">
            <v>7.7705905747138537E-2</v>
          </cell>
          <cell r="AG52">
            <v>-0.80817240878721108</v>
          </cell>
          <cell r="AH52">
            <v>-1.1151865077351775</v>
          </cell>
          <cell r="AI52">
            <v>1.2834740161725255</v>
          </cell>
          <cell r="AJ52">
            <v>0.92076001827230414</v>
          </cell>
          <cell r="AK52">
            <v>-1.445235648142873</v>
          </cell>
          <cell r="AL52">
            <v>-1.1404444476051601</v>
          </cell>
          <cell r="AM52">
            <v>-1.1606921438857998</v>
          </cell>
          <cell r="AN52">
            <v>-7.1624921625701443E-2</v>
          </cell>
          <cell r="AP52">
            <v>-1082.9893476067809</v>
          </cell>
          <cell r="AQ52">
            <v>41.936863643747074</v>
          </cell>
          <cell r="AR52">
            <v>-78.798171926489886</v>
          </cell>
          <cell r="AS52">
            <v>-76.780011075617949</v>
          </cell>
          <cell r="AT52">
            <v>-35.249252922135383</v>
          </cell>
          <cell r="AU52">
            <v>4.5837503562618167</v>
          </cell>
          <cell r="AV52">
            <v>75.81921188276101</v>
          </cell>
          <cell r="AW52">
            <v>-47.171870167760062</v>
          </cell>
          <cell r="AX52">
            <v>-170.95914563923361</v>
          </cell>
          <cell r="AY52">
            <v>-776.32450312047149</v>
          </cell>
          <cell r="AZ52">
            <v>36.619554517237702</v>
          </cell>
          <cell r="BA52">
            <v>-94.584304258820339</v>
          </cell>
          <cell r="BB52">
            <v>-257.8279450759328</v>
          </cell>
          <cell r="BC52">
            <v>38.996797552736098</v>
          </cell>
          <cell r="BD52">
            <v>68.845943591943069</v>
          </cell>
          <cell r="BE52">
            <v>-65.03684080147832</v>
          </cell>
          <cell r="BF52">
            <v>-272.62129163850477</v>
          </cell>
          <cell r="BG52">
            <v>-230.71641700763575</v>
          </cell>
          <cell r="BH52">
            <v>-98.844390564394416</v>
          </cell>
          <cell r="BJ52">
            <v>5.773865561307101E-2</v>
          </cell>
          <cell r="BK52">
            <v>6.2134770528092798</v>
          </cell>
          <cell r="BL52">
            <v>-0.82416592267435806</v>
          </cell>
          <cell r="BM52">
            <v>-3.0461315691907243</v>
          </cell>
          <cell r="BN52">
            <v>2.5521157745370449</v>
          </cell>
          <cell r="BO52">
            <v>1.1791590298541488</v>
          </cell>
          <cell r="BP52">
            <v>-2.9999954797384487</v>
          </cell>
          <cell r="BQ52">
            <v>-0.12218525677111236</v>
          </cell>
          <cell r="BR52">
            <v>-3.9591780244242258</v>
          </cell>
          <cell r="BS52">
            <v>-0.5577174669952778</v>
          </cell>
          <cell r="BT52">
            <v>1.1666344740390855E-2</v>
          </cell>
          <cell r="BU52">
            <v>-1.3753245256640567</v>
          </cell>
          <cell r="BV52">
            <v>7.0703095956581308E-2</v>
          </cell>
          <cell r="BW52">
            <v>-0.78134843256025821</v>
          </cell>
          <cell r="BX52">
            <v>4.4505889076773553</v>
          </cell>
          <cell r="BY52">
            <v>-11.518712489462423</v>
          </cell>
          <cell r="BZ52">
            <v>-2.3693503619234835</v>
          </cell>
          <cell r="CA52">
            <v>1.0742079050150455</v>
          </cell>
          <cell r="CB52">
            <v>1.3498077411115972</v>
          </cell>
          <cell r="CD52">
            <v>188.8221648473409</v>
          </cell>
          <cell r="CE52">
            <v>223.19629352411812</v>
          </cell>
          <cell r="CF52">
            <v>-199.67330987110108</v>
          </cell>
          <cell r="CG52">
            <v>-141.85384179958419</v>
          </cell>
          <cell r="CH52">
            <v>110.00948099745074</v>
          </cell>
          <cell r="CI52">
            <v>14.81744558008586</v>
          </cell>
          <cell r="CJ52">
            <v>-172.56468084633798</v>
          </cell>
          <cell r="CK52">
            <v>-10.081713802715967</v>
          </cell>
          <cell r="CL52">
            <v>-886.32930944998225</v>
          </cell>
          <cell r="CM52">
            <v>-785.01844721325324</v>
          </cell>
          <cell r="CN52">
            <v>5.5014923514099792</v>
          </cell>
          <cell r="CO52">
            <v>-161.88646762196367</v>
          </cell>
          <cell r="CP52">
            <v>16.152641699729429</v>
          </cell>
          <cell r="CQ52">
            <v>-24.234377970351034</v>
          </cell>
          <cell r="CR52">
            <v>321.52815210152494</v>
          </cell>
          <cell r="CS52">
            <v>-577.36559427881275</v>
          </cell>
          <cell r="CT52">
            <v>-573.51845335190956</v>
          </cell>
          <cell r="CU52">
            <v>208.80415985708896</v>
          </cell>
          <cell r="CV52">
            <v>1836.6469378575275</v>
          </cell>
        </row>
        <row r="53">
          <cell r="B53">
            <v>327569.76911335124</v>
          </cell>
          <cell r="D53">
            <v>24290.786407444426</v>
          </cell>
          <cell r="J53">
            <v>21233.081714464504</v>
          </cell>
          <cell r="K53">
            <v>140158.44017626232</v>
          </cell>
          <cell r="T53">
            <v>138038.18236451177</v>
          </cell>
          <cell r="V53">
            <v>0.10754849738883188</v>
          </cell>
          <cell r="W53">
            <v>0.88983750602558143</v>
          </cell>
          <cell r="X53">
            <v>1.0951567626333869</v>
          </cell>
          <cell r="Y53">
            <v>1.4484476922660416</v>
          </cell>
          <cell r="Z53">
            <v>1.4280829511349014</v>
          </cell>
          <cell r="AA53">
            <v>1.2658856142547137</v>
          </cell>
          <cell r="AB53">
            <v>1.3129431511106571</v>
          </cell>
          <cell r="AC53">
            <v>0.54922783594313351</v>
          </cell>
          <cell r="AD53">
            <v>-1.2431834138501796</v>
          </cell>
          <cell r="AE53">
            <v>0.13422829539482262</v>
          </cell>
          <cell r="AF53">
            <v>-0.11531730715567123</v>
          </cell>
          <cell r="AG53">
            <v>0.56571959504705394</v>
          </cell>
          <cell r="AH53">
            <v>-9.9261647582793433E-2</v>
          </cell>
          <cell r="AI53">
            <v>0.53365412147086122</v>
          </cell>
          <cell r="AJ53">
            <v>0.3655082235608953</v>
          </cell>
          <cell r="AK53">
            <v>8.355408310700696E-3</v>
          </cell>
          <cell r="AL53">
            <v>1.5627981216894016</v>
          </cell>
          <cell r="AM53">
            <v>-1.0913342451639108</v>
          </cell>
          <cell r="AN53">
            <v>9.7340373820808956E-2</v>
          </cell>
          <cell r="AP53">
            <v>351.91788218717556</v>
          </cell>
          <cell r="AQ53">
            <v>33.950221560581667</v>
          </cell>
          <cell r="AR53">
            <v>263.14039025882084</v>
          </cell>
          <cell r="AS53">
            <v>65.397388005888388</v>
          </cell>
          <cell r="AT53">
            <v>63.128839122543468</v>
          </cell>
          <cell r="AU53">
            <v>16.094833549262603</v>
          </cell>
          <cell r="AV53">
            <v>73.256976249238505</v>
          </cell>
          <cell r="AW53">
            <v>45.262353331887425</v>
          </cell>
          <cell r="AX53">
            <v>-267.28904317527122</v>
          </cell>
          <cell r="AY53">
            <v>187.88009684917051</v>
          </cell>
          <cell r="AZ53">
            <v>-54.386469003671664</v>
          </cell>
          <cell r="BA53">
            <v>65.673803340994709</v>
          </cell>
          <cell r="BB53">
            <v>-22.693086005710938</v>
          </cell>
          <cell r="BC53">
            <v>16.422539689511268</v>
          </cell>
          <cell r="BD53">
            <v>27.580972094187018</v>
          </cell>
          <cell r="BE53">
            <v>0.37056642979587195</v>
          </cell>
          <cell r="BF53">
            <v>369.32369351879242</v>
          </cell>
          <cell r="BG53">
            <v>-214.41192321472045</v>
          </cell>
          <cell r="BH53">
            <v>134.23621669394197</v>
          </cell>
          <cell r="BJ53">
            <v>0.14480017054512295</v>
          </cell>
          <cell r="BK53">
            <v>10.558258180206415</v>
          </cell>
          <cell r="BL53">
            <v>0.24583809346863106</v>
          </cell>
          <cell r="BM53">
            <v>-2.6899167684593772</v>
          </cell>
          <cell r="BN53">
            <v>4.3999439777665961</v>
          </cell>
          <cell r="BO53">
            <v>1.5423853768976814</v>
          </cell>
          <cell r="BP53">
            <v>-0.96420819252431844</v>
          </cell>
          <cell r="BQ53">
            <v>0.39617722069371641</v>
          </cell>
          <cell r="BR53">
            <v>-3.9051646459688061</v>
          </cell>
          <cell r="BS53">
            <v>0.19871802111746106</v>
          </cell>
          <cell r="BT53">
            <v>0.64470168162473751</v>
          </cell>
          <cell r="BU53">
            <v>-0.77270114689372837</v>
          </cell>
          <cell r="BV53">
            <v>-0.62709399186094972</v>
          </cell>
          <cell r="BW53">
            <v>1.2093011317332758</v>
          </cell>
          <cell r="BX53">
            <v>4.877797772217729</v>
          </cell>
          <cell r="BY53">
            <v>-8.7774713121985144</v>
          </cell>
          <cell r="BZ53">
            <v>0.93911195055751406</v>
          </cell>
          <cell r="CA53">
            <v>0.13147151635883869</v>
          </cell>
          <cell r="CB53">
            <v>0.45949556032027772</v>
          </cell>
          <cell r="CD53">
            <v>473.63575894368114</v>
          </cell>
          <cell r="CE53">
            <v>367.60416054507459</v>
          </cell>
          <cell r="CF53">
            <v>59.569561518273986</v>
          </cell>
          <cell r="CG53">
            <v>-126.61465937123285</v>
          </cell>
          <cell r="CH53">
            <v>188.9641712423936</v>
          </cell>
          <cell r="CI53">
            <v>19.556932103156896</v>
          </cell>
          <cell r="CJ53">
            <v>-55.035971562757368</v>
          </cell>
          <cell r="CK53">
            <v>32.699089106716201</v>
          </cell>
          <cell r="CL53">
            <v>-862.88383481594792</v>
          </cell>
          <cell r="CM53">
            <v>277.96770682101487</v>
          </cell>
          <cell r="CN53">
            <v>301.76102870320028</v>
          </cell>
          <cell r="CO53">
            <v>-90.912018300798081</v>
          </cell>
          <cell r="CP53">
            <v>-144.12702665045799</v>
          </cell>
          <cell r="CQ53">
            <v>36.966297456312532</v>
          </cell>
          <cell r="CR53">
            <v>352.2387537882114</v>
          </cell>
          <cell r="CS53">
            <v>-426.77796979233153</v>
          </cell>
          <cell r="CT53">
            <v>223.30417075719379</v>
          </cell>
          <cell r="CU53">
            <v>25.514470859685389</v>
          </cell>
          <cell r="CV53">
            <v>631.37816487532109</v>
          </cell>
        </row>
        <row r="54">
          <cell r="B54">
            <v>327264.26083306788</v>
          </cell>
          <cell r="D54">
            <v>24155.663864298927</v>
          </cell>
          <cell r="J54">
            <v>21032.375558369313</v>
          </cell>
          <cell r="K54">
            <v>139783.4409266031</v>
          </cell>
          <cell r="T54">
            <v>138435.08880193281</v>
          </cell>
          <cell r="V54">
            <v>-9.3265102304862513E-2</v>
          </cell>
          <cell r="W54">
            <v>0.21856644831728111</v>
          </cell>
          <cell r="X54">
            <v>-0.55627076406257192</v>
          </cell>
          <cell r="Y54">
            <v>-8.9401627002883011E-3</v>
          </cell>
          <cell r="Z54">
            <v>-1.1614625986156923</v>
          </cell>
          <cell r="AA54">
            <v>-0.35814393504843833</v>
          </cell>
          <cell r="AB54">
            <v>2.0059101104261234</v>
          </cell>
          <cell r="AC54">
            <v>-2.3100284423639983</v>
          </cell>
          <cell r="AD54">
            <v>-0.94525212493514754</v>
          </cell>
          <cell r="AE54">
            <v>-0.26755381209124796</v>
          </cell>
          <cell r="AF54">
            <v>-0.1144240321323986</v>
          </cell>
          <cell r="AG54">
            <v>-2.5067935003741937E-2</v>
          </cell>
          <cell r="AH54">
            <v>-1.352519725167578</v>
          </cell>
          <cell r="AI54">
            <v>0.15498492914807205</v>
          </cell>
          <cell r="AJ54">
            <v>1.2373072661774343</v>
          </cell>
          <cell r="AK54">
            <v>0.73048178284098597</v>
          </cell>
          <cell r="AL54">
            <v>0.20708032249909802</v>
          </cell>
          <cell r="AM54">
            <v>-0.97708136810427115</v>
          </cell>
          <cell r="AN54">
            <v>0.28753380450414756</v>
          </cell>
          <cell r="AP54">
            <v>-305.508280283364</v>
          </cell>
          <cell r="AQ54">
            <v>8.4132311954676879</v>
          </cell>
          <cell r="AR54">
            <v>-135.12254314549864</v>
          </cell>
          <cell r="AS54">
            <v>-0.40949482265023107</v>
          </cell>
          <cell r="AT54">
            <v>-52.076023591243029</v>
          </cell>
          <cell r="AU54">
            <v>-4.6111876006339116</v>
          </cell>
          <cell r="AV54">
            <v>113.39122990459146</v>
          </cell>
          <cell r="AW54">
            <v>-191.41706703556247</v>
          </cell>
          <cell r="AX54">
            <v>-200.70615609519155</v>
          </cell>
          <cell r="AY54">
            <v>-374.99924965921673</v>
          </cell>
          <cell r="AZ54">
            <v>-53.902947413713264</v>
          </cell>
          <cell r="BA54">
            <v>-2.9265737430996523</v>
          </cell>
          <cell r="BB54">
            <v>-308.90460685732978</v>
          </cell>
          <cell r="BC54">
            <v>4.7949202643458193</v>
          </cell>
          <cell r="BD54">
            <v>93.707525057764542</v>
          </cell>
          <cell r="BE54">
            <v>32.399929920342402</v>
          </cell>
          <cell r="BF54">
            <v>49.702448014097172</v>
          </cell>
          <cell r="BG54">
            <v>-189.8699449015985</v>
          </cell>
          <cell r="BH54">
            <v>396.90643742104294</v>
          </cell>
          <cell r="BJ54">
            <v>-0.13136488848042305</v>
          </cell>
          <cell r="BK54">
            <v>1.4005680172129331</v>
          </cell>
          <cell r="BL54">
            <v>0.44076123203713458</v>
          </cell>
          <cell r="BM54">
            <v>-2.7746561068742182E-4</v>
          </cell>
          <cell r="BN54">
            <v>1.5874095367531593</v>
          </cell>
          <cell r="BO54">
            <v>3.0600583126633829</v>
          </cell>
          <cell r="BP54">
            <v>4.7904098480548996</v>
          </cell>
          <cell r="BQ54">
            <v>-3.1690183075843925</v>
          </cell>
          <cell r="BR54">
            <v>-4.5940799043541203</v>
          </cell>
          <cell r="BS54">
            <v>-0.71114118090574996</v>
          </cell>
          <cell r="BT54">
            <v>-0.29251166994813671</v>
          </cell>
          <cell r="BU54">
            <v>-0.85565571048010769</v>
          </cell>
          <cell r="BV54">
            <v>-2.019993097951156</v>
          </cell>
          <cell r="BW54">
            <v>1.4291980501527801</v>
          </cell>
          <cell r="BX54">
            <v>3.9496684484036093</v>
          </cell>
          <cell r="BY54">
            <v>-4.3683833833203067</v>
          </cell>
          <cell r="BZ54">
            <v>0.74193349034781253</v>
          </cell>
          <cell r="CA54">
            <v>-3.0528268410239812</v>
          </cell>
          <cell r="CB54">
            <v>1.0394708244254813</v>
          </cell>
          <cell r="CD54">
            <v>-430.47582536755363</v>
          </cell>
          <cell r="CE54">
            <v>53.283326667061374</v>
          </cell>
          <cell r="CF54">
            <v>106.00158775088494</v>
          </cell>
          <cell r="CG54">
            <v>-1.2707921790934051E-2</v>
          </cell>
          <cell r="CH54">
            <v>69.248121233832535</v>
          </cell>
          <cell r="CI54">
            <v>38.092222957749527</v>
          </cell>
          <cell r="CJ54">
            <v>263.59942958917782</v>
          </cell>
          <cell r="CK54">
            <v>-264.92547810808264</v>
          </cell>
          <cell r="CL54">
            <v>-1012.7716791229068</v>
          </cell>
          <cell r="CM54">
            <v>-1001.1773972821247</v>
          </cell>
          <cell r="CN54">
            <v>-138.04270617704606</v>
          </cell>
          <cell r="CO54">
            <v>-100.73099823890334</v>
          </cell>
          <cell r="CP54">
            <v>-464.49302206403445</v>
          </cell>
          <cell r="CQ54">
            <v>43.661023651600772</v>
          </cell>
          <cell r="CR54">
            <v>291.32316644965977</v>
          </cell>
          <cell r="CS54">
            <v>-204.08676480653685</v>
          </cell>
          <cell r="CT54">
            <v>177.12996999251845</v>
          </cell>
          <cell r="CU54">
            <v>-605.9380660893512</v>
          </cell>
          <cell r="CV54">
            <v>1424.1883366195543</v>
          </cell>
        </row>
        <row r="55">
          <cell r="B55">
            <v>327594.21081588126</v>
          </cell>
          <cell r="D55">
            <v>24206.269955828298</v>
          </cell>
          <cell r="J55">
            <v>20876.573420471701</v>
          </cell>
          <cell r="K55">
            <v>139885.44411638382</v>
          </cell>
          <cell r="T55">
            <v>138843.09352967984</v>
          </cell>
          <cell r="V55">
            <v>0.10082065850194333</v>
          </cell>
          <cell r="W55">
            <v>-1.9405876498149066</v>
          </cell>
          <cell r="X55">
            <v>0.20949989954184289</v>
          </cell>
          <cell r="Y55">
            <v>0.36006915139465967</v>
          </cell>
          <cell r="Z55">
            <v>7.8598351837122493E-2</v>
          </cell>
          <cell r="AA55">
            <v>3.3401204700344689</v>
          </cell>
          <cell r="AB55">
            <v>0.66230829567353044</v>
          </cell>
          <cell r="AC55">
            <v>-0.62272696056525634</v>
          </cell>
          <cell r="AD55">
            <v>-0.74077289778906596</v>
          </cell>
          <cell r="AE55">
            <v>7.297229851015441E-2</v>
          </cell>
          <cell r="AF55">
            <v>0.11886030857610752</v>
          </cell>
          <cell r="AG55">
            <v>0.25557463654437562</v>
          </cell>
          <cell r="AH55">
            <v>1.5275789886529667</v>
          </cell>
          <cell r="AI55">
            <v>0.50583698758452922</v>
          </cell>
          <cell r="AJ55">
            <v>-2.974405089476162</v>
          </cell>
          <cell r="AK55">
            <v>-0.86729719272653494</v>
          </cell>
          <cell r="AL55">
            <v>-0.2230386075115609</v>
          </cell>
          <cell r="AM55">
            <v>-0.12030841377130841</v>
          </cell>
          <cell r="AN55">
            <v>0.29472638135175089</v>
          </cell>
          <cell r="AP55">
            <v>329.94998281338485</v>
          </cell>
          <cell r="AQ55">
            <v>-74.861888346184514</v>
          </cell>
          <cell r="AR55">
            <v>50.606091529371042</v>
          </cell>
          <cell r="AS55">
            <v>16.491117251663127</v>
          </cell>
          <cell r="AT55">
            <v>3.4831512648006537</v>
          </cell>
          <cell r="AU55">
            <v>42.850819305660025</v>
          </cell>
          <cell r="AV55">
            <v>38.190340314260538</v>
          </cell>
          <cell r="AW55">
            <v>-50.409336607013756</v>
          </cell>
          <cell r="AX55">
            <v>-155.80213789761183</v>
          </cell>
          <cell r="AY55">
            <v>102.00318978072028</v>
          </cell>
          <cell r="AZ55">
            <v>55.928722194039437</v>
          </cell>
          <cell r="BA55">
            <v>29.829761524864807</v>
          </cell>
          <cell r="BB55">
            <v>344.16797017067074</v>
          </cell>
          <cell r="BC55">
            <v>15.673827864919076</v>
          </cell>
          <cell r="BD55">
            <v>-228.05395328828581</v>
          </cell>
          <cell r="BE55">
            <v>-38.749270687417265</v>
          </cell>
          <cell r="BF55">
            <v>-53.643536402916652</v>
          </cell>
          <cell r="BG55">
            <v>-23.150331595170428</v>
          </cell>
          <cell r="BH55">
            <v>408.00472774702939</v>
          </cell>
          <cell r="BJ55">
            <v>-0.21523848724963601</v>
          </cell>
          <cell r="BK55">
            <v>0.25013117218630754</v>
          </cell>
          <cell r="BL55">
            <v>0.41410407081643452</v>
          </cell>
          <cell r="BM55">
            <v>0.10233506691148531</v>
          </cell>
          <cell r="BN55">
            <v>-0.46486335384721134</v>
          </cell>
          <cell r="BO55">
            <v>4.6507833213145</v>
          </cell>
          <cell r="BP55">
            <v>5.4627495013972238</v>
          </cell>
          <cell r="BQ55">
            <v>-2.9407366878507424</v>
          </cell>
          <cell r="BR55">
            <v>-3.6673175405218528</v>
          </cell>
          <cell r="BS55">
            <v>-0.61204940251778917</v>
          </cell>
          <cell r="BT55">
            <v>-3.340235932635105E-2</v>
          </cell>
          <cell r="BU55">
            <v>-1.7151419625827113E-2</v>
          </cell>
          <cell r="BV55">
            <v>-1.0608161265577953</v>
          </cell>
          <cell r="BW55">
            <v>2.4976508796575203</v>
          </cell>
          <cell r="BX55">
            <v>-0.50714347486024991</v>
          </cell>
          <cell r="BY55">
            <v>-1.5780947738007867</v>
          </cell>
          <cell r="BZ55">
            <v>0.38804425101244266</v>
          </cell>
          <cell r="CA55">
            <v>-3.3110254521242499</v>
          </cell>
          <cell r="CB55">
            <v>0.6089028982815492</v>
          </cell>
          <cell r="CD55">
            <v>-706.62976288958453</v>
          </cell>
          <cell r="CE55">
            <v>9.4384280536119149</v>
          </cell>
          <cell r="CF55">
            <v>99.825766716203361</v>
          </cell>
          <cell r="CG55">
            <v>4.6989993592833343</v>
          </cell>
          <cell r="CH55">
            <v>-20.713286126034291</v>
          </cell>
          <cell r="CI55">
            <v>58.918215610550533</v>
          </cell>
          <cell r="CJ55">
            <v>300.65775835085151</v>
          </cell>
          <cell r="CK55">
            <v>-243.73592047844886</v>
          </cell>
          <cell r="CL55">
            <v>-794.7564828073082</v>
          </cell>
          <cell r="CM55">
            <v>-861.44046614979743</v>
          </cell>
          <cell r="CN55">
            <v>-15.741139706107788</v>
          </cell>
          <cell r="CO55">
            <v>-2.0073131360604748</v>
          </cell>
          <cell r="CP55">
            <v>-245.25766776830278</v>
          </cell>
          <cell r="CQ55">
            <v>75.888085371512261</v>
          </cell>
          <cell r="CR55">
            <v>-37.919512544391182</v>
          </cell>
          <cell r="CS55">
            <v>-71.015615138757312</v>
          </cell>
          <cell r="CT55">
            <v>92.761313491468172</v>
          </cell>
          <cell r="CU55">
            <v>-658.14861671912513</v>
          </cell>
          <cell r="CV55">
            <v>840.30299129761988</v>
          </cell>
        </row>
        <row r="56">
          <cell r="B56">
            <v>327085.89863640512</v>
          </cell>
          <cell r="D56">
            <v>24209.967729604061</v>
          </cell>
          <cell r="J56">
            <v>20963.91335909487</v>
          </cell>
          <cell r="K56">
            <v>139342.04288664955</v>
          </cell>
          <cell r="T56">
            <v>138781.05963896538</v>
          </cell>
          <cell r="V56">
            <v>-0.15516518994953543</v>
          </cell>
          <cell r="W56">
            <v>0.16086445612977229</v>
          </cell>
          <cell r="X56">
            <v>1.5276099054140069E-2</v>
          </cell>
          <cell r="Y56">
            <v>-8.0803313463850834E-2</v>
          </cell>
          <cell r="Z56">
            <v>-0.69897283736699567</v>
          </cell>
          <cell r="AA56">
            <v>-0.58040657727350675</v>
          </cell>
          <cell r="AB56">
            <v>1.9464762604944452</v>
          </cell>
          <cell r="AC56">
            <v>-0.83131591199290256</v>
          </cell>
          <cell r="AD56">
            <v>0.41836338207457135</v>
          </cell>
          <cell r="AE56">
            <v>-0.38846159667775826</v>
          </cell>
          <cell r="AF56">
            <v>-0.9216951179770505</v>
          </cell>
          <cell r="AG56">
            <v>0.29855672651197818</v>
          </cell>
          <cell r="AH56">
            <v>-0.51570467073698278</v>
          </cell>
          <cell r="AI56">
            <v>-6.4208691398259798E-2</v>
          </cell>
          <cell r="AJ56">
            <v>0.1786360398636111</v>
          </cell>
          <cell r="AK56">
            <v>-1.7620466914289312</v>
          </cell>
          <cell r="AL56">
            <v>-3.1833012232640456E-2</v>
          </cell>
          <cell r="AM56">
            <v>0.25095212051802207</v>
          </cell>
          <cell r="AN56">
            <v>-4.4679133212488509E-2</v>
          </cell>
          <cell r="AP56">
            <v>-508.31217947613914</v>
          </cell>
          <cell r="AQ56">
            <v>6.0852285736568774</v>
          </cell>
          <cell r="AR56">
            <v>3.6977737757624709</v>
          </cell>
          <cell r="AS56">
            <v>-3.7141059317164036</v>
          </cell>
          <cell r="AT56">
            <v>-30.999908308035629</v>
          </cell>
          <cell r="AU56">
            <v>-7.6948168580040601</v>
          </cell>
          <cell r="AV56">
            <v>112.98201864347448</v>
          </cell>
          <cell r="AW56">
            <v>-66.87541376995614</v>
          </cell>
          <cell r="AX56">
            <v>87.339938623168564</v>
          </cell>
          <cell r="AY56">
            <v>-543.4012297342706</v>
          </cell>
          <cell r="AZ56">
            <v>-434.21140659396769</v>
          </cell>
          <cell r="BA56">
            <v>34.935536774382854</v>
          </cell>
          <cell r="BB56">
            <v>-117.96464614859724</v>
          </cell>
          <cell r="BC56">
            <v>-1.9996297707061785</v>
          </cell>
          <cell r="BD56">
            <v>13.289017894740937</v>
          </cell>
          <cell r="BE56">
            <v>-78.042280535971258</v>
          </cell>
          <cell r="BF56">
            <v>-7.6391557650858886</v>
          </cell>
          <cell r="BG56">
            <v>48.231334410949785</v>
          </cell>
          <cell r="BH56">
            <v>-62.03389071446145</v>
          </cell>
          <cell r="BJ56">
            <v>-4.0325610067559747E-2</v>
          </cell>
          <cell r="BK56">
            <v>-0.69229186665955567</v>
          </cell>
          <cell r="BL56">
            <v>0.75879972714785193</v>
          </cell>
          <cell r="BM56">
            <v>1.7223684294055408</v>
          </cell>
          <cell r="BN56">
            <v>-0.37244268243290524</v>
          </cell>
          <cell r="BO56">
            <v>3.6682864583871044</v>
          </cell>
          <cell r="BP56">
            <v>6.0545659946232622</v>
          </cell>
          <cell r="BQ56">
            <v>-3.1966585055377528</v>
          </cell>
          <cell r="BR56">
            <v>-2.4951076639191716</v>
          </cell>
          <cell r="BS56">
            <v>-0.44903527742333749</v>
          </cell>
          <cell r="BT56">
            <v>-1.0316938281016763</v>
          </cell>
          <cell r="BU56">
            <v>1.0984035030048078</v>
          </cell>
          <cell r="BV56">
            <v>-0.46100467316214644</v>
          </cell>
          <cell r="BW56">
            <v>1.1338122771715531</v>
          </cell>
          <cell r="BX56">
            <v>-1.2387673200860982</v>
          </cell>
          <cell r="BY56">
            <v>-1.8944787323235013</v>
          </cell>
          <cell r="BZ56">
            <v>1.513796164517367</v>
          </cell>
          <cell r="CA56">
            <v>-1.9300927107670063</v>
          </cell>
          <cell r="CB56">
            <v>0.63603219171652903</v>
          </cell>
          <cell r="CD56">
            <v>-131.95259475894272</v>
          </cell>
          <cell r="CE56">
            <v>-26.413207016478282</v>
          </cell>
          <cell r="CF56">
            <v>182.32171241845572</v>
          </cell>
          <cell r="CG56">
            <v>77.76490450318488</v>
          </cell>
          <cell r="CH56">
            <v>-16.463941511934536</v>
          </cell>
          <cell r="CI56">
            <v>46.639648396284656</v>
          </cell>
          <cell r="CJ56">
            <v>337.82056511156497</v>
          </cell>
          <cell r="CK56">
            <v>-263.43946408064494</v>
          </cell>
          <cell r="CL56">
            <v>-536.45739854490603</v>
          </cell>
          <cell r="CM56">
            <v>-628.51719276359654</v>
          </cell>
          <cell r="CN56">
            <v>-486.57210081731318</v>
          </cell>
          <cell r="CO56">
            <v>127.51252789714272</v>
          </cell>
          <cell r="CP56">
            <v>-105.39436884096722</v>
          </cell>
          <cell r="CQ56">
            <v>34.891658048069985</v>
          </cell>
          <cell r="CR56">
            <v>-93.476438241593314</v>
          </cell>
          <cell r="CS56">
            <v>-84.02105487325025</v>
          </cell>
          <cell r="CT56">
            <v>357.74344936488706</v>
          </cell>
          <cell r="CU56">
            <v>-379.20086530053959</v>
          </cell>
          <cell r="CV56">
            <v>877.11349114755285</v>
          </cell>
        </row>
        <row r="57">
          <cell r="B57">
            <v>328351.47097606456</v>
          </cell>
          <cell r="D57">
            <v>24159.417809565457</v>
          </cell>
          <cell r="J57">
            <v>20851.683231240346</v>
          </cell>
          <cell r="K57">
            <v>139064.9606193451</v>
          </cell>
          <cell r="T57">
            <v>139521.44382630909</v>
          </cell>
          <cell r="V57">
            <v>0.3869235405547844</v>
          </cell>
          <cell r="W57">
            <v>25.470364520889778</v>
          </cell>
          <cell r="X57">
            <v>-0.2087979653801475</v>
          </cell>
          <cell r="Y57">
            <v>-1.1826991092750427</v>
          </cell>
          <cell r="Z57">
            <v>0.23908436559587631</v>
          </cell>
          <cell r="AA57">
            <v>-2.4063182824157536</v>
          </cell>
          <cell r="AB57">
            <v>1.3238855112001069</v>
          </cell>
          <cell r="AC57">
            <v>-0.66916627078212887</v>
          </cell>
          <cell r="AD57">
            <v>-0.53534913034657405</v>
          </cell>
          <cell r="AE57">
            <v>-0.19885044137744057</v>
          </cell>
          <cell r="AF57">
            <v>-0.31068005272277821</v>
          </cell>
          <cell r="AG57">
            <v>-2.9639266905456818E-2</v>
          </cell>
          <cell r="AH57">
            <v>-0.71980193553472516</v>
          </cell>
          <cell r="AI57">
            <v>-0.53583622170353395</v>
          </cell>
          <cell r="AJ57">
            <v>1.4640672899936424</v>
          </cell>
          <cell r="AK57">
            <v>0.55675480857042547</v>
          </cell>
          <cell r="AL57">
            <v>-0.13435653786865176</v>
          </cell>
          <cell r="AM57">
            <v>-0.25542422605265847</v>
          </cell>
          <cell r="AN57">
            <v>0.53349080146078975</v>
          </cell>
          <cell r="AP57">
            <v>1265.5723396594403</v>
          </cell>
          <cell r="AQ57">
            <v>965.05046751337886</v>
          </cell>
          <cell r="AR57">
            <v>-50.549920038603886</v>
          </cell>
          <cell r="AS57">
            <v>-54.318568958542528</v>
          </cell>
          <cell r="AT57">
            <v>10.529434039696753</v>
          </cell>
          <cell r="AU57">
            <v>-31.716920669548244</v>
          </cell>
          <cell r="AV57">
            <v>78.339873689737942</v>
          </cell>
          <cell r="AW57">
            <v>-53.383738139947127</v>
          </cell>
          <cell r="AX57">
            <v>-112.23012785452374</v>
          </cell>
          <cell r="AY57">
            <v>-277.08226730444585</v>
          </cell>
          <cell r="AZ57">
            <v>-145.01264657875436</v>
          </cell>
          <cell r="BA57">
            <v>-3.4785856530470483</v>
          </cell>
          <cell r="BB57">
            <v>-163.80167660157531</v>
          </cell>
          <cell r="BC57">
            <v>-16.676653243500368</v>
          </cell>
          <cell r="BD57">
            <v>109.10884437403092</v>
          </cell>
          <cell r="BE57">
            <v>24.224555778581816</v>
          </cell>
          <cell r="BF57">
            <v>-32.232067411168828</v>
          </cell>
          <cell r="BG57">
            <v>-49.214037969042693</v>
          </cell>
          <cell r="BH57">
            <v>740.38418734370498</v>
          </cell>
          <cell r="BJ57">
            <v>0.23863675357747027</v>
          </cell>
          <cell r="BK57">
            <v>23.502769428885053</v>
          </cell>
          <cell r="BL57">
            <v>-0.54081657001729955</v>
          </cell>
          <cell r="BM57">
            <v>-0.91588272599993914</v>
          </cell>
          <cell r="BN57">
            <v>-1.5403344662928475</v>
          </cell>
          <cell r="BO57">
            <v>-9.1035678425877009E-2</v>
          </cell>
          <cell r="BP57">
            <v>6.0660204762931214</v>
          </cell>
          <cell r="BQ57">
            <v>-4.3696622503363365</v>
          </cell>
          <cell r="BR57">
            <v>-1.796246481566266</v>
          </cell>
          <cell r="BS57">
            <v>-0.7801738914488876</v>
          </cell>
          <cell r="BT57">
            <v>-1.2252642484765874</v>
          </cell>
          <cell r="BU57">
            <v>0.49989110039749818</v>
          </cell>
          <cell r="BV57">
            <v>-1.0792979695006033</v>
          </cell>
          <cell r="BW57">
            <v>5.7937371956606754E-2</v>
          </cell>
          <cell r="BX57">
            <v>-0.15776798582354257</v>
          </cell>
          <cell r="BY57">
            <v>-1.3565135912539827</v>
          </cell>
          <cell r="BZ57">
            <v>-0.18253965289101171</v>
          </cell>
          <cell r="CA57">
            <v>-1.1012713183161327</v>
          </cell>
          <cell r="CB57">
            <v>1.0745298412293769</v>
          </cell>
          <cell r="CD57">
            <v>781.70186271332204</v>
          </cell>
          <cell r="CE57">
            <v>904.68703893631891</v>
          </cell>
          <cell r="CF57">
            <v>-131.36859787896901</v>
          </cell>
          <cell r="CG57">
            <v>-41.951052461246036</v>
          </cell>
          <cell r="CH57">
            <v>-69.063346594781251</v>
          </cell>
          <cell r="CI57">
            <v>-1.1721058225261913</v>
          </cell>
          <cell r="CJ57">
            <v>342.90346255206441</v>
          </cell>
          <cell r="CK57">
            <v>-362.08555555247949</v>
          </cell>
          <cell r="CL57">
            <v>-381.39848322415855</v>
          </cell>
          <cell r="CM57">
            <v>-1093.4795569172129</v>
          </cell>
          <cell r="CN57">
            <v>-577.19827839239588</v>
          </cell>
          <cell r="CO57">
            <v>58.36013890310096</v>
          </cell>
          <cell r="CP57">
            <v>-246.50295943683159</v>
          </cell>
          <cell r="CQ57">
            <v>1.7924651150583486</v>
          </cell>
          <cell r="CR57">
            <v>-11.948565961749409</v>
          </cell>
          <cell r="CS57">
            <v>-60.167065524464306</v>
          </cell>
          <cell r="CT57">
            <v>-43.812311565074197</v>
          </cell>
          <cell r="CU57">
            <v>-214.00298005486184</v>
          </cell>
          <cell r="CV57">
            <v>1483.2614617973159</v>
          </cell>
        </row>
        <row r="58">
          <cell r="B58">
            <v>328062.13486664626</v>
          </cell>
          <cell r="D58">
            <v>24330.128048922325</v>
          </cell>
          <cell r="J58">
            <v>20715.484249577279</v>
          </cell>
          <cell r="K58">
            <v>139452.60158280874</v>
          </cell>
          <cell r="T58">
            <v>139694.12440120711</v>
          </cell>
          <cell r="V58">
            <v>-8.8117805155008E-2</v>
          </cell>
          <cell r="W58">
            <v>-18.598555404054686</v>
          </cell>
          <cell r="X58">
            <v>0.70659914366510979</v>
          </cell>
          <cell r="Y58">
            <v>1.3959490229365823</v>
          </cell>
          <cell r="Z58">
            <v>0.97034876940798043</v>
          </cell>
          <cell r="AA58">
            <v>1.218175238319108</v>
          </cell>
          <cell r="AB58">
            <v>1.4758648279205477</v>
          </cell>
          <cell r="AC58">
            <v>-0.5002412374267684</v>
          </cell>
          <cell r="AD58">
            <v>-0.65317979442067742</v>
          </cell>
          <cell r="AE58">
            <v>0.27874812011394745</v>
          </cell>
          <cell r="AF58">
            <v>0.59460407771216861</v>
          </cell>
          <cell r="AG58">
            <v>-0.16181735205852421</v>
          </cell>
          <cell r="AH58">
            <v>-0.50003966076436202</v>
          </cell>
          <cell r="AI58">
            <v>0.89762508837853971</v>
          </cell>
          <cell r="AJ58">
            <v>-6.177900816195514E-2</v>
          </cell>
          <cell r="AK58">
            <v>0.77637229538372043</v>
          </cell>
          <cell r="AL58">
            <v>0.50436312339625644</v>
          </cell>
          <cell r="AM58">
            <v>0.3382567526757585</v>
          </cell>
          <cell r="AN58">
            <v>0.12376633308999185</v>
          </cell>
          <cell r="AP58">
            <v>-289.33610941830557</v>
          </cell>
          <cell r="AQ58">
            <v>-884.16890547374624</v>
          </cell>
          <cell r="AR58">
            <v>170.71023935686753</v>
          </cell>
          <cell r="AS58">
            <v>63.35437289460333</v>
          </cell>
          <cell r="AT58">
            <v>42.83697564713475</v>
          </cell>
          <cell r="AU58">
            <v>15.670015090418929</v>
          </cell>
          <cell r="AV58">
            <v>88.489319696071107</v>
          </cell>
          <cell r="AW58">
            <v>-39.640443971358764</v>
          </cell>
          <cell r="AX58">
            <v>-136.19898166306666</v>
          </cell>
          <cell r="AY58">
            <v>387.64096346363658</v>
          </cell>
          <cell r="AZ58">
            <v>276.67443082360842</v>
          </cell>
          <cell r="BA58">
            <v>-18.985917667072499</v>
          </cell>
          <cell r="BB58">
            <v>-112.97241672299424</v>
          </cell>
          <cell r="BC58">
            <v>27.786794482590722</v>
          </cell>
          <cell r="BD58">
            <v>-4.6714544361602748</v>
          </cell>
          <cell r="BE58">
            <v>33.968246139162147</v>
          </cell>
          <cell r="BF58">
            <v>120.83389879409515</v>
          </cell>
          <cell r="BG58">
            <v>65.007382050400338</v>
          </cell>
          <cell r="BH58">
            <v>172.68057489802595</v>
          </cell>
          <cell r="BJ58">
            <v>0.2438011506503468</v>
          </cell>
          <cell r="BK58">
            <v>0.31378615154793454</v>
          </cell>
          <cell r="BL58">
            <v>0.72224959580287074</v>
          </cell>
          <cell r="BM58">
            <v>0.47626378242910938</v>
          </cell>
          <cell r="BN58">
            <v>0.5833051564199998</v>
          </cell>
          <cell r="BO58">
            <v>1.4895091073791278</v>
          </cell>
          <cell r="BP58">
            <v>5.5148779618374499</v>
          </cell>
          <cell r="BQ58">
            <v>-2.5980314585200226</v>
          </cell>
          <cell r="BR58">
            <v>-1.5066833887241726</v>
          </cell>
          <cell r="BS58">
            <v>-0.23667992546275718</v>
          </cell>
          <cell r="BT58">
            <v>-0.5241213305759107</v>
          </cell>
          <cell r="BU58">
            <v>0.36242362491960556</v>
          </cell>
          <cell r="BV58">
            <v>-0.22445680981935112</v>
          </cell>
          <cell r="BW58">
            <v>0.79985793232362212</v>
          </cell>
          <cell r="BX58">
            <v>-1.4389525284744353</v>
          </cell>
          <cell r="BY58">
            <v>-1.3115738662553666</v>
          </cell>
          <cell r="BZ58">
            <v>0.11358726842960465</v>
          </cell>
          <cell r="CA58">
            <v>0.21241716642015351</v>
          </cell>
          <cell r="CB58">
            <v>0.90947722154148813</v>
          </cell>
          <cell r="CD58">
            <v>797.87403357838048</v>
          </cell>
          <cell r="CE58">
            <v>12.10490226710499</v>
          </cell>
          <cell r="CF58">
            <v>174.46418462339716</v>
          </cell>
          <cell r="CG58">
            <v>21.812815256007525</v>
          </cell>
          <cell r="CH58">
            <v>25.849652643596528</v>
          </cell>
          <cell r="CI58">
            <v>19.109096868526649</v>
          </cell>
          <cell r="CJ58">
            <v>318.00155234354406</v>
          </cell>
          <cell r="CK58">
            <v>-210.30893248827579</v>
          </cell>
          <cell r="CL58">
            <v>-316.89130879203367</v>
          </cell>
          <cell r="CM58">
            <v>-330.83934379435959</v>
          </cell>
          <cell r="CN58">
            <v>-246.6209001550742</v>
          </cell>
          <cell r="CO58">
            <v>42.300794979128113</v>
          </cell>
          <cell r="CP58">
            <v>-50.570769302496046</v>
          </cell>
          <cell r="CQ58">
            <v>24.784339333303251</v>
          </cell>
          <cell r="CR58">
            <v>-110.32754545567423</v>
          </cell>
          <cell r="CS58">
            <v>-58.59874930564456</v>
          </cell>
          <cell r="CT58">
            <v>27.31913921492378</v>
          </cell>
          <cell r="CU58">
            <v>40.874346897137002</v>
          </cell>
          <cell r="CV58">
            <v>1259.0355992742989</v>
          </cell>
        </row>
        <row r="59">
          <cell r="B59">
            <v>328889.1980794961</v>
          </cell>
          <cell r="D59">
            <v>24259.895158461426</v>
          </cell>
          <cell r="J59">
            <v>20670.506866836204</v>
          </cell>
          <cell r="K59">
            <v>139392.11090753181</v>
          </cell>
          <cell r="T59">
            <v>140753.04276885846</v>
          </cell>
          <cell r="V59">
            <v>0.25210566077247254</v>
          </cell>
          <cell r="W59">
            <v>-1.4510893557793447</v>
          </cell>
          <cell r="X59">
            <v>-0.28866634125260804</v>
          </cell>
          <cell r="Y59">
            <v>0.93811663999352479</v>
          </cell>
          <cell r="Z59">
            <v>-2.1201208807489769</v>
          </cell>
          <cell r="AA59">
            <v>0.51623287568520748</v>
          </cell>
          <cell r="AB59">
            <v>-0.15639408811422006</v>
          </cell>
          <cell r="AC59">
            <v>-0.2042738351033857</v>
          </cell>
          <cell r="AD59">
            <v>-0.21711962993089529</v>
          </cell>
          <cell r="AE59">
            <v>-4.3377229675423123E-2</v>
          </cell>
          <cell r="AF59">
            <v>0.24786336037865286</v>
          </cell>
          <cell r="AG59">
            <v>-5.1380641792242443E-2</v>
          </cell>
          <cell r="AH59">
            <v>-1.938474247398192</v>
          </cell>
          <cell r="AI59">
            <v>-6.9053671390806315E-2</v>
          </cell>
          <cell r="AJ59">
            <v>-3.1323952768069763E-2</v>
          </cell>
          <cell r="AK59">
            <v>0.45698549409631806</v>
          </cell>
          <cell r="AL59">
            <v>0.87850852423951853</v>
          </cell>
          <cell r="AM59">
            <v>0.19765809881377994</v>
          </cell>
          <cell r="AN59">
            <v>0.75802641821218764</v>
          </cell>
          <cell r="AP59">
            <v>827.06321284984006</v>
          </cell>
          <cell r="AQ59">
            <v>-56.154206322635218</v>
          </cell>
          <cell r="AR59">
            <v>-70.232890460898489</v>
          </cell>
          <cell r="AS59">
            <v>43.170241799198266</v>
          </cell>
          <cell r="AT59">
            <v>-94.50296220796281</v>
          </cell>
          <cell r="AU59">
            <v>6.7214629566933581</v>
          </cell>
          <cell r="AV59">
            <v>-9.5154069510099362</v>
          </cell>
          <cell r="AW59">
            <v>-16.106226057821914</v>
          </cell>
          <cell r="AX59">
            <v>-44.977382741075417</v>
          </cell>
          <cell r="AY59">
            <v>-60.490675276931142</v>
          </cell>
          <cell r="AZ59">
            <v>116.01874437023071</v>
          </cell>
          <cell r="BA59">
            <v>-6.0186999732559343</v>
          </cell>
          <cell r="BB59">
            <v>-435.76356062160994</v>
          </cell>
          <cell r="BC59">
            <v>-2.1568065025289798</v>
          </cell>
          <cell r="BD59">
            <v>-2.3671150156333169</v>
          </cell>
          <cell r="BE59">
            <v>20.149497962366695</v>
          </cell>
          <cell r="BF59">
            <v>211.53213790260634</v>
          </cell>
          <cell r="BG59">
            <v>38.115126600889198</v>
          </cell>
          <cell r="BH59">
            <v>1058.9183676513494</v>
          </cell>
          <cell r="BJ59">
            <v>0.39530224309813899</v>
          </cell>
          <cell r="BK59">
            <v>0.81453795101900095</v>
          </cell>
          <cell r="BL59">
            <v>0.22153434928628979</v>
          </cell>
          <cell r="BM59">
            <v>1.054980521410398</v>
          </cell>
          <cell r="BN59">
            <v>-1.6265024464703348</v>
          </cell>
          <cell r="BO59">
            <v>-1.2838084039743625</v>
          </cell>
          <cell r="BP59">
            <v>4.6567088658269418</v>
          </cell>
          <cell r="BQ59">
            <v>-2.1878958518995129</v>
          </cell>
          <cell r="BR59">
            <v>-0.98707076820100381</v>
          </cell>
          <cell r="BS59">
            <v>-0.35266943745880797</v>
          </cell>
          <cell r="BT59">
            <v>-0.39594675997509654</v>
          </cell>
          <cell r="BU59">
            <v>5.5141204066622151E-2</v>
          </cell>
          <cell r="BV59">
            <v>-3.630697240232228</v>
          </cell>
          <cell r="BW59">
            <v>0.22328548152665828</v>
          </cell>
          <cell r="BX59">
            <v>1.5507035503688815</v>
          </cell>
          <cell r="BY59">
            <v>6.7738678197981628E-3</v>
          </cell>
          <cell r="BZ59">
            <v>1.2188507818277294</v>
          </cell>
          <cell r="CA59">
            <v>0.53144290927218396</v>
          </cell>
          <cell r="CB59">
            <v>1.3756170297158699</v>
          </cell>
          <cell r="CD59">
            <v>1294.9872636148357</v>
          </cell>
          <cell r="CE59">
            <v>30.812584290654286</v>
          </cell>
          <cell r="CF59">
            <v>53.625202633127628</v>
          </cell>
          <cell r="CG59">
            <v>48.491939803542664</v>
          </cell>
          <cell r="CH59">
            <v>-72.136460829166936</v>
          </cell>
          <cell r="CI59">
            <v>-17.020259480440018</v>
          </cell>
          <cell r="CJ59">
            <v>270.29580507827359</v>
          </cell>
          <cell r="CK59">
            <v>-176.00582193908394</v>
          </cell>
          <cell r="CL59">
            <v>-206.06655363549726</v>
          </cell>
          <cell r="CM59">
            <v>-493.33320885201101</v>
          </cell>
          <cell r="CN59">
            <v>-186.53087797888293</v>
          </cell>
          <cell r="CO59">
            <v>6.452333481007372</v>
          </cell>
          <cell r="CP59">
            <v>-830.50230009477673</v>
          </cell>
          <cell r="CQ59">
            <v>6.953704965855195</v>
          </cell>
          <cell r="CR59">
            <v>115.35929281697827</v>
          </cell>
          <cell r="CS59">
            <v>0.30001934413940035</v>
          </cell>
          <cell r="CT59">
            <v>292.49481352044677</v>
          </cell>
          <cell r="CU59">
            <v>102.13980509319663</v>
          </cell>
          <cell r="CV59">
            <v>1909.9492391786189</v>
          </cell>
        </row>
        <row r="60">
          <cell r="B60">
            <v>328259.98911453446</v>
          </cell>
          <cell r="D60">
            <v>24192.347968410071</v>
          </cell>
          <cell r="J60">
            <v>20416.420390909396</v>
          </cell>
          <cell r="K60">
            <v>139724.33728561495</v>
          </cell>
          <cell r="T60">
            <v>140084.43235117657</v>
          </cell>
          <cell r="V60">
            <v>-0.19131335678879147</v>
          </cell>
          <cell r="W60">
            <v>0.7554127461684379</v>
          </cell>
          <cell r="X60">
            <v>-0.27843150026061192</v>
          </cell>
          <cell r="Y60">
            <v>0.27759799104727367</v>
          </cell>
          <cell r="Z60">
            <v>0.27848948251512073</v>
          </cell>
          <cell r="AA60">
            <v>0.29263758147719532</v>
          </cell>
          <cell r="AB60">
            <v>-0.76489917756876746</v>
          </cell>
          <cell r="AC60">
            <v>-0.63488584268392989</v>
          </cell>
          <cell r="AD60">
            <v>-1.229222280632436</v>
          </cell>
          <cell r="AE60">
            <v>0.23833944110620564</v>
          </cell>
          <cell r="AF60">
            <v>0.38864665808293619</v>
          </cell>
          <cell r="AG60">
            <v>-0.49809414877441949</v>
          </cell>
          <cell r="AH60">
            <v>1.5568197666367523</v>
          </cell>
          <cell r="AI60">
            <v>0.19722586081820648</v>
          </cell>
          <cell r="AJ60">
            <v>-0.4786286868536882</v>
          </cell>
          <cell r="AK60">
            <v>0.53736549543188517</v>
          </cell>
          <cell r="AL60">
            <v>-0.51555673411474157</v>
          </cell>
          <cell r="AM60">
            <v>-1.8524104476580483E-2</v>
          </cell>
          <cell r="AN60">
            <v>-0.47502377535089124</v>
          </cell>
          <cell r="AP60">
            <v>-629.20896496163914</v>
          </cell>
          <cell r="AQ60">
            <v>28.808740615244005</v>
          </cell>
          <cell r="AR60">
            <v>-67.547190051354846</v>
          </cell>
          <cell r="AS60">
            <v>12.894341193808941</v>
          </cell>
          <cell r="AT60">
            <v>12.150300553036686</v>
          </cell>
          <cell r="AU60">
            <v>3.8298737121497197</v>
          </cell>
          <cell r="AV60">
            <v>-46.465593205079131</v>
          </cell>
          <cell r="AW60">
            <v>-49.956112305269016</v>
          </cell>
          <cell r="AX60">
            <v>-254.08647592680791</v>
          </cell>
          <cell r="AY60">
            <v>332.22637808314175</v>
          </cell>
          <cell r="AZ60">
            <v>182.36684732848516</v>
          </cell>
          <cell r="BA60">
            <v>-58.31649441884656</v>
          </cell>
          <cell r="BB60">
            <v>343.18465315454523</v>
          </cell>
          <cell r="BC60">
            <v>6.1558534307960144</v>
          </cell>
          <cell r="BD60">
            <v>-36.158088643170231</v>
          </cell>
          <cell r="BE60">
            <v>23.80190588665846</v>
          </cell>
          <cell r="BF60">
            <v>-125.2291680568087</v>
          </cell>
          <cell r="BG60">
            <v>-3.5791305985076178</v>
          </cell>
          <cell r="BH60">
            <v>-668.6104176818917</v>
          </cell>
          <cell r="BJ60">
            <v>0.35895478313923146</v>
          </cell>
          <cell r="BK60">
            <v>1.4129664038412093</v>
          </cell>
          <cell r="BL60">
            <v>-7.2778953655705525E-2</v>
          </cell>
          <cell r="BM60">
            <v>1.4174557818935396</v>
          </cell>
          <cell r="BN60">
            <v>-0.65817019572627089</v>
          </cell>
          <cell r="BO60">
            <v>-0.41694110468277756</v>
          </cell>
          <cell r="BP60">
            <v>1.8732518964829525</v>
          </cell>
          <cell r="BQ60">
            <v>-1.9941528515384555</v>
          </cell>
          <cell r="BR60">
            <v>-2.6115971708495556</v>
          </cell>
          <cell r="BS60">
            <v>0.27435682084580026</v>
          </cell>
          <cell r="BT60">
            <v>0.92134820364706549</v>
          </cell>
          <cell r="BU60">
            <v>-0.73957627162417605</v>
          </cell>
          <cell r="BV60">
            <v>-1.6230664446252652</v>
          </cell>
          <cell r="BW60">
            <v>0.48547212575520415</v>
          </cell>
          <cell r="BX60">
            <v>0.8844367887569371</v>
          </cell>
          <cell r="BY60">
            <v>2.3475880527203286</v>
          </cell>
          <cell r="BZ60">
            <v>0.72907527928394167</v>
          </cell>
          <cell r="CA60">
            <v>0.26121272037700205</v>
          </cell>
          <cell r="CB60">
            <v>0.93915748705326596</v>
          </cell>
          <cell r="CD60">
            <v>1174.0904781293357</v>
          </cell>
          <cell r="CE60">
            <v>53.536096332241414</v>
          </cell>
          <cell r="CF60">
            <v>-17.619761193989689</v>
          </cell>
          <cell r="CG60">
            <v>65.100386929068009</v>
          </cell>
          <cell r="CH60">
            <v>-28.986251968094621</v>
          </cell>
          <cell r="CI60">
            <v>-5.495568910286238</v>
          </cell>
          <cell r="CJ60">
            <v>110.84819322971998</v>
          </cell>
          <cell r="CK60">
            <v>-159.08652047439682</v>
          </cell>
          <cell r="CL60">
            <v>-547.49296818547373</v>
          </cell>
          <cell r="CM60">
            <v>382.29439896540134</v>
          </cell>
          <cell r="CN60">
            <v>430.04737594356993</v>
          </cell>
          <cell r="CO60">
            <v>-86.799697712222041</v>
          </cell>
          <cell r="CP60">
            <v>-369.35300079163426</v>
          </cell>
          <cell r="CQ60">
            <v>15.109188167357388</v>
          </cell>
          <cell r="CR60">
            <v>65.9121862790671</v>
          </cell>
          <cell r="CS60">
            <v>102.14420576676912</v>
          </cell>
          <cell r="CT60">
            <v>174.90480122872395</v>
          </cell>
          <cell r="CU60">
            <v>50.329340083739226</v>
          </cell>
          <cell r="CV60">
            <v>1303.3727122111886</v>
          </cell>
        </row>
        <row r="61">
          <cell r="B61">
            <v>328027.46751051664</v>
          </cell>
          <cell r="D61">
            <v>24178.263866409616</v>
          </cell>
          <cell r="J61">
            <v>20236.70748532534</v>
          </cell>
          <cell r="K61">
            <v>139662.39386046099</v>
          </cell>
          <cell r="T61">
            <v>139487.7246244284</v>
          </cell>
          <cell r="V61">
            <v>-7.083458591619074E-2</v>
          </cell>
          <cell r="W61">
            <v>16.133622429091798</v>
          </cell>
          <cell r="X61">
            <v>-5.8217176848007757E-2</v>
          </cell>
          <cell r="Y61">
            <v>0.23352673096010967</v>
          </cell>
          <cell r="Z61">
            <v>0.3697807452918811</v>
          </cell>
          <cell r="AA61">
            <v>-1.6525003580739606</v>
          </cell>
          <cell r="AB61">
            <v>-0.98116896834274936</v>
          </cell>
          <cell r="AC61">
            <v>0.50774179587069757</v>
          </cell>
          <cell r="AD61">
            <v>-0.88023709417776042</v>
          </cell>
          <cell r="AE61">
            <v>-4.4332595421325838E-2</v>
          </cell>
          <cell r="AF61">
            <v>0.15150540306694271</v>
          </cell>
          <cell r="AG61">
            <v>0.32261711100127766</v>
          </cell>
          <cell r="AH61">
            <v>-0.43110511834860699</v>
          </cell>
          <cell r="AI61">
            <v>-0.59499985076157946</v>
          </cell>
          <cell r="AJ61">
            <v>-0.45179251730206316</v>
          </cell>
          <cell r="AK61">
            <v>-0.87140508512809634</v>
          </cell>
          <cell r="AL61">
            <v>-0.10518276828449524</v>
          </cell>
          <cell r="AM61">
            <v>0.21956178892785783</v>
          </cell>
          <cell r="AN61">
            <v>-0.42596291160482691</v>
          </cell>
          <cell r="AP61">
            <v>-232.52160401782021</v>
          </cell>
          <cell r="AQ61">
            <v>619.92655546885226</v>
          </cell>
          <cell r="AR61">
            <v>-14.084102000455459</v>
          </cell>
          <cell r="AS61">
            <v>10.87735646861438</v>
          </cell>
          <cell r="AT61">
            <v>16.178203710684102</v>
          </cell>
          <cell r="AU61">
            <v>-21.690270586505676</v>
          </cell>
          <cell r="AV61">
            <v>-59.147502527034703</v>
          </cell>
          <cell r="AW61">
            <v>39.698110933784847</v>
          </cell>
          <cell r="AX61">
            <v>-179.71290558405599</v>
          </cell>
          <cell r="AY61">
            <v>-61.943425153964199</v>
          </cell>
          <cell r="AZ61">
            <v>71.368024157171021</v>
          </cell>
          <cell r="BA61">
            <v>37.583633675179954</v>
          </cell>
          <cell r="BB61">
            <v>-96.512106105616112</v>
          </cell>
          <cell r="BC61">
            <v>-18.607882921001874</v>
          </cell>
          <cell r="BD61">
            <v>-33.96738593797545</v>
          </cell>
          <cell r="BE61">
            <v>-38.80516618060301</v>
          </cell>
          <cell r="BF61">
            <v>-25.417264135870937</v>
          </cell>
          <cell r="BG61">
            <v>42.41472229476858</v>
          </cell>
          <cell r="BH61">
            <v>-596.70772674816544</v>
          </cell>
          <cell r="BJ61">
            <v>-9.8675807537818017E-2</v>
          </cell>
          <cell r="BK61">
            <v>-6.1335703077756047</v>
          </cell>
          <cell r="BL61">
            <v>7.800708192851058E-2</v>
          </cell>
          <cell r="BM61">
            <v>2.8709464179923261</v>
          </cell>
          <cell r="BN61">
            <v>-0.52864369825308399</v>
          </cell>
          <cell r="BO61">
            <v>0.35224285717763149</v>
          </cell>
          <cell r="BP61">
            <v>-0.44430032178082168</v>
          </cell>
          <cell r="BQ61">
            <v>-0.83294371075339768</v>
          </cell>
          <cell r="BR61">
            <v>-2.9492858638560104</v>
          </cell>
          <cell r="BS61">
            <v>0.42960731334127367</v>
          </cell>
          <cell r="BT61">
            <v>1.3892456608980863</v>
          </cell>
          <cell r="BU61">
            <v>-0.38982143353374354</v>
          </cell>
          <cell r="BV61">
            <v>-1.3369962296613025</v>
          </cell>
          <cell r="BW61">
            <v>0.42570099841912068</v>
          </cell>
          <cell r="BX61">
            <v>-1.0204783480749935</v>
          </cell>
          <cell r="BY61">
            <v>0.89399380386121496</v>
          </cell>
          <cell r="BZ61">
            <v>0.75850128337049405</v>
          </cell>
          <cell r="CA61">
            <v>0.73865897264331348</v>
          </cell>
          <cell r="CB61">
            <v>-2.4167755834481053E-2</v>
          </cell>
          <cell r="CD61">
            <v>-324.00346554792486</v>
          </cell>
          <cell r="CE61">
            <v>-291.58781571228519</v>
          </cell>
          <cell r="CF61">
            <v>18.846056844158738</v>
          </cell>
          <cell r="CG61">
            <v>130.29631235622492</v>
          </cell>
          <cell r="CH61">
            <v>-23.337482297107272</v>
          </cell>
          <cell r="CI61">
            <v>4.5310811727563305</v>
          </cell>
          <cell r="CJ61">
            <v>-26.639182987052664</v>
          </cell>
          <cell r="CK61">
            <v>-66.004671400664847</v>
          </cell>
          <cell r="CL61">
            <v>-614.97574591500597</v>
          </cell>
          <cell r="CM61">
            <v>597.43324111588299</v>
          </cell>
          <cell r="CN61">
            <v>646.42804667949531</v>
          </cell>
          <cell r="CO61">
            <v>-45.73747838399504</v>
          </cell>
          <cell r="CP61">
            <v>-302.06343029567506</v>
          </cell>
          <cell r="CQ61">
            <v>13.177958489855882</v>
          </cell>
          <cell r="CR61">
            <v>-77.164044032939273</v>
          </cell>
          <cell r="CS61">
            <v>39.114483807584293</v>
          </cell>
          <cell r="CT61">
            <v>181.71960450402185</v>
          </cell>
          <cell r="CU61">
            <v>141.9581003475505</v>
          </cell>
          <cell r="CV61">
            <v>-33.719201880681794</v>
          </cell>
        </row>
        <row r="62">
          <cell r="B62">
            <v>327737.93229320768</v>
          </cell>
          <cell r="D62">
            <v>24175.912921491632</v>
          </cell>
          <cell r="J62">
            <v>19949.143932652743</v>
          </cell>
          <cell r="K62">
            <v>139686.05319642412</v>
          </cell>
          <cell r="T62">
            <v>140143.82200926004</v>
          </cell>
          <cell r="V62">
            <v>-8.8265540537302289E-2</v>
          </cell>
          <cell r="W62">
            <v>-15.224561661106438</v>
          </cell>
          <cell r="X62">
            <v>-9.7233818398767546E-3</v>
          </cell>
          <cell r="Y62">
            <v>0.60395605567131749</v>
          </cell>
          <cell r="Z62">
            <v>2.9707203097683488</v>
          </cell>
          <cell r="AA62">
            <v>-1.0649540053013662</v>
          </cell>
          <cell r="AB62">
            <v>-1.7432460378496439</v>
          </cell>
          <cell r="AC62">
            <v>-0.54969305733740814</v>
          </cell>
          <cell r="AD62">
            <v>-1.4209997000802832</v>
          </cell>
          <cell r="AE62">
            <v>1.6940376939822421E-2</v>
          </cell>
          <cell r="AF62">
            <v>-0.4670867696757397</v>
          </cell>
          <cell r="AG62">
            <v>0.64755643334473145</v>
          </cell>
          <cell r="AH62">
            <v>1.2394504098777848</v>
          </cell>
          <cell r="AI62">
            <v>-0.68079221417945979</v>
          </cell>
          <cell r="AJ62">
            <v>0.22646956722236489</v>
          </cell>
          <cell r="AK62">
            <v>-0.72619831235222199</v>
          </cell>
          <cell r="AL62">
            <v>0.14048984208019366</v>
          </cell>
          <cell r="AM62">
            <v>-0.54537462331254449</v>
          </cell>
          <cell r="AN62">
            <v>0.47036209573150245</v>
          </cell>
          <cell r="AP62">
            <v>-289.53521730896318</v>
          </cell>
          <cell r="AQ62">
            <v>-679.37744051317895</v>
          </cell>
          <cell r="AR62">
            <v>-2.3509449179837247</v>
          </cell>
          <cell r="AS62">
            <v>28.197143396453612</v>
          </cell>
          <cell r="AT62">
            <v>130.4520015579792</v>
          </cell>
          <cell r="AU62">
            <v>-13.747305436931128</v>
          </cell>
          <cell r="AV62">
            <v>-104.05647003851755</v>
          </cell>
          <cell r="AW62">
            <v>-43.196314396966955</v>
          </cell>
          <cell r="AX62">
            <v>-287.56355267259642</v>
          </cell>
          <cell r="AY62">
            <v>23.659335963136982</v>
          </cell>
          <cell r="AZ62">
            <v>-220.35890207669581</v>
          </cell>
          <cell r="BA62">
            <v>75.681171141692175</v>
          </cell>
          <cell r="BB62">
            <v>276.28127797221168</v>
          </cell>
          <cell r="BC62">
            <v>-21.164251742196939</v>
          </cell>
          <cell r="BD62">
            <v>16.949870576866488</v>
          </cell>
          <cell r="BE62">
            <v>-32.057056550784182</v>
          </cell>
          <cell r="BF62">
            <v>33.913458882372652</v>
          </cell>
          <cell r="BG62">
            <v>-105.58623224032999</v>
          </cell>
          <cell r="BH62">
            <v>656.09738483163528</v>
          </cell>
          <cell r="BJ62">
            <v>-9.882352730843369E-2</v>
          </cell>
          <cell r="BK62">
            <v>-2.2429176538025342</v>
          </cell>
          <cell r="BL62">
            <v>-0.63384429017636634</v>
          </cell>
          <cell r="BM62">
            <v>2.0674324030434565</v>
          </cell>
          <cell r="BN62">
            <v>1.4420305903094288</v>
          </cell>
          <cell r="BO62">
            <v>-1.911353970078622</v>
          </cell>
          <cell r="BP62">
            <v>-3.6024979397756951</v>
          </cell>
          <cell r="BQ62">
            <v>-0.88223017606419152</v>
          </cell>
          <cell r="BR62">
            <v>-3.6993598976097997</v>
          </cell>
          <cell r="BS62">
            <v>0.16740570700415347</v>
          </cell>
          <cell r="BT62">
            <v>0.31916804462175374</v>
          </cell>
          <cell r="BU62">
            <v>0.4177039555784523</v>
          </cell>
          <cell r="BV62">
            <v>0.38786189905652968</v>
          </cell>
          <cell r="BW62">
            <v>-1.1453336412820203</v>
          </cell>
          <cell r="BX62">
            <v>-0.73499491815962603</v>
          </cell>
          <cell r="BY62">
            <v>-0.61033053460992637</v>
          </cell>
          <cell r="BZ62">
            <v>0.39370790183885784</v>
          </cell>
          <cell r="CA62">
            <v>-0.14849855554284197</v>
          </cell>
          <cell r="CB62">
            <v>0.32191590733006148</v>
          </cell>
          <cell r="CD62">
            <v>-324.20257343858248</v>
          </cell>
          <cell r="CE62">
            <v>-86.79635075171791</v>
          </cell>
          <cell r="CF62">
            <v>-154.21512743069252</v>
          </cell>
          <cell r="CG62">
            <v>95.139082858075199</v>
          </cell>
          <cell r="CH62">
            <v>64.27754361373718</v>
          </cell>
          <cell r="CI62">
            <v>-24.886239354593727</v>
          </cell>
          <cell r="CJ62">
            <v>-219.18497272164132</v>
          </cell>
          <cell r="CK62">
            <v>-69.560541826273038</v>
          </cell>
          <cell r="CL62">
            <v>-766.34031692453573</v>
          </cell>
          <cell r="CM62">
            <v>233.45161361538339</v>
          </cell>
          <cell r="CN62">
            <v>149.39471377919108</v>
          </cell>
          <cell r="CO62">
            <v>48.929610424769635</v>
          </cell>
          <cell r="CP62">
            <v>87.190264399530861</v>
          </cell>
          <cell r="CQ62">
            <v>-35.773087734931778</v>
          </cell>
          <cell r="CR62">
            <v>-55.542719019912511</v>
          </cell>
          <cell r="CS62">
            <v>-26.910818882362037</v>
          </cell>
          <cell r="CT62">
            <v>94.799164592299348</v>
          </cell>
          <cell r="CU62">
            <v>-28.635513943179831</v>
          </cell>
          <cell r="CV62">
            <v>449.69760805292754</v>
          </cell>
        </row>
        <row r="63">
          <cell r="B63">
            <v>326672.55995366775</v>
          </cell>
          <cell r="D63">
            <v>23950.163513526953</v>
          </cell>
          <cell r="J63">
            <v>19732.205791430843</v>
          </cell>
          <cell r="K63">
            <v>139487.07338463559</v>
          </cell>
          <cell r="T63">
            <v>139648.51831474941</v>
          </cell>
          <cell r="V63">
            <v>-0.3250683654728137</v>
          </cell>
          <cell r="W63">
            <v>1.8926437094579418</v>
          </cell>
          <cell r="X63">
            <v>-0.93377821428201058</v>
          </cell>
          <cell r="Y63">
            <v>-0.25804269074410913</v>
          </cell>
          <cell r="Z63">
            <v>-2.9422776884692303</v>
          </cell>
          <cell r="AA63">
            <v>0.98627394755292919</v>
          </cell>
          <cell r="AB63">
            <v>-1.1587859771788556</v>
          </cell>
          <cell r="AC63">
            <v>-0.32271689517844315</v>
          </cell>
          <cell r="AD63">
            <v>-1.0874558926151079</v>
          </cell>
          <cell r="AE63">
            <v>-0.14244787309491969</v>
          </cell>
          <cell r="AF63">
            <v>-8.8111664993606453E-2</v>
          </cell>
          <cell r="AG63">
            <v>0.15685434012158161</v>
          </cell>
          <cell r="AH63">
            <v>-0.14015875648514253</v>
          </cell>
          <cell r="AI63">
            <v>-0.32017634844774268</v>
          </cell>
          <cell r="AJ63">
            <v>0.86406690423006527</v>
          </cell>
          <cell r="AK63">
            <v>0.243689825749005</v>
          </cell>
          <cell r="AL63">
            <v>-0.85726105735974834</v>
          </cell>
          <cell r="AM63">
            <v>-1.458187973006897E-2</v>
          </cell>
          <cell r="AN63">
            <v>-0.35342527940895874</v>
          </cell>
          <cell r="AP63">
            <v>-1065.3723395399284</v>
          </cell>
          <cell r="AQ63">
            <v>71.598715945829099</v>
          </cell>
          <cell r="AR63">
            <v>-225.74940796467854</v>
          </cell>
          <cell r="AS63">
            <v>-12.120105312882515</v>
          </cell>
          <cell r="AT63">
            <v>-133.04127273132963</v>
          </cell>
          <cell r="AU63">
            <v>12.596052207857838</v>
          </cell>
          <cell r="AV63">
            <v>-67.963548457599245</v>
          </cell>
          <cell r="AW63">
            <v>-25.220533670726581</v>
          </cell>
          <cell r="AX63">
            <v>-216.93814122190088</v>
          </cell>
          <cell r="AY63">
            <v>-198.97981178853661</v>
          </cell>
          <cell r="AZ63">
            <v>-41.374538007192314</v>
          </cell>
          <cell r="BA63">
            <v>18.450578900950859</v>
          </cell>
          <cell r="BB63">
            <v>-31.629499179354752</v>
          </cell>
          <cell r="BC63">
            <v>-9.8857775194878741</v>
          </cell>
          <cell r="BD63">
            <v>64.816614022954127</v>
          </cell>
          <cell r="BE63">
            <v>10.679242758851615</v>
          </cell>
          <cell r="BF63">
            <v>-207.22873171524043</v>
          </cell>
          <cell r="BG63">
            <v>-2.8077010500164761</v>
          </cell>
          <cell r="BH63">
            <v>-495.3036945106287</v>
          </cell>
          <cell r="BJ63">
            <v>-0.67397717491851639</v>
          </cell>
          <cell r="BK63">
            <v>1.0739489301638594</v>
          </cell>
          <cell r="BL63">
            <v>-1.2767229326893559</v>
          </cell>
          <cell r="BM63">
            <v>0.85789020335316213</v>
          </cell>
          <cell r="BN63">
            <v>0.58995295403467818</v>
          </cell>
          <cell r="BO63">
            <v>-1.4526649504157052</v>
          </cell>
          <cell r="BP63">
            <v>-4.5702922547820819</v>
          </cell>
          <cell r="BQ63">
            <v>-0.99986860024243729</v>
          </cell>
          <cell r="BR63">
            <v>-4.5393230144286978</v>
          </cell>
          <cell r="BS63">
            <v>6.8126148951686005E-2</v>
          </cell>
          <cell r="BT63">
            <v>-1.7045954353478443E-2</v>
          </cell>
          <cell r="BU63">
            <v>0.62691623786195194</v>
          </cell>
          <cell r="BV63">
            <v>2.2288392422825209</v>
          </cell>
          <cell r="BW63">
            <v>-1.3937516676053252</v>
          </cell>
          <cell r="BX63">
            <v>0.1540933591339444</v>
          </cell>
          <cell r="BY63">
            <v>-0.82136002022678012</v>
          </cell>
          <cell r="BZ63">
            <v>-1.333719940912248</v>
          </cell>
          <cell r="CA63">
            <v>-0.36000530057319624</v>
          </cell>
          <cell r="CB63">
            <v>-0.78472509892584252</v>
          </cell>
          <cell r="CD63">
            <v>-2216.6381258283509</v>
          </cell>
          <cell r="CE63">
            <v>40.956571516746408</v>
          </cell>
          <cell r="CF63">
            <v>-309.73164493447257</v>
          </cell>
          <cell r="CG63">
            <v>39.848735745994418</v>
          </cell>
          <cell r="CH63">
            <v>25.739233090370362</v>
          </cell>
          <cell r="CI63">
            <v>-19.011650103429247</v>
          </cell>
          <cell r="CJ63">
            <v>-277.63311422823062</v>
          </cell>
          <cell r="CK63">
            <v>-78.674849439177706</v>
          </cell>
          <cell r="CL63">
            <v>-938.30107540536119</v>
          </cell>
          <cell r="CM63">
            <v>94.962477103777928</v>
          </cell>
          <cell r="CN63">
            <v>-7.998568598231941</v>
          </cell>
          <cell r="CO63">
            <v>73.398889298976428</v>
          </cell>
          <cell r="CP63">
            <v>491.32432584178605</v>
          </cell>
          <cell r="CQ63">
            <v>-43.502058751890672</v>
          </cell>
          <cell r="CR63">
            <v>11.641010018674933</v>
          </cell>
          <cell r="CS63">
            <v>-36.381074085877117</v>
          </cell>
          <cell r="CT63">
            <v>-323.96170502554742</v>
          </cell>
          <cell r="CU63">
            <v>-69.558341594085505</v>
          </cell>
          <cell r="CV63">
            <v>-1104.5244541090506</v>
          </cell>
        </row>
        <row r="64">
          <cell r="B64">
            <v>327411.33372984099</v>
          </cell>
          <cell r="D64">
            <v>24020.606119277643</v>
          </cell>
          <cell r="J64">
            <v>19334.816179798374</v>
          </cell>
          <cell r="K64">
            <v>140136.99861927866</v>
          </cell>
          <cell r="T64">
            <v>140066.88833022071</v>
          </cell>
          <cell r="V64">
            <v>0.22615115768462868</v>
          </cell>
          <cell r="W64">
            <v>-6.6789518005705428E-2</v>
          </cell>
          <cell r="X64">
            <v>0.294121606772757</v>
          </cell>
          <cell r="Y64">
            <v>0.74230027291548595</v>
          </cell>
          <cell r="Z64">
            <v>2.8320136716601718</v>
          </cell>
          <cell r="AA64">
            <v>-0.62820982940343661</v>
          </cell>
          <cell r="AB64">
            <v>-1.6412745134701257</v>
          </cell>
          <cell r="AC64">
            <v>0.18778357065998286</v>
          </cell>
          <cell r="AD64">
            <v>-2.0139137805112672</v>
          </cell>
          <cell r="AE64">
            <v>0.46593940131707257</v>
          </cell>
          <cell r="AF64">
            <v>0.41180677735241922</v>
          </cell>
          <cell r="AG64">
            <v>1.8212636055249698</v>
          </cell>
          <cell r="AH64">
            <v>1.2779020808528996</v>
          </cell>
          <cell r="AI64">
            <v>0.1678664469886515</v>
          </cell>
          <cell r="AJ64">
            <v>-7.5410154452570932E-2</v>
          </cell>
          <cell r="AK64">
            <v>-0.79378004296281057</v>
          </cell>
          <cell r="AL64">
            <v>0.12801633966785797</v>
          </cell>
          <cell r="AM64">
            <v>-0.21345770982622581</v>
          </cell>
          <cell r="AN64">
            <v>0.29958786567885198</v>
          </cell>
          <cell r="AP64">
            <v>738.77377617324237</v>
          </cell>
          <cell r="AQ64">
            <v>-2.574468059307037</v>
          </cell>
          <cell r="AR64">
            <v>70.442605750689836</v>
          </cell>
          <cell r="AS64">
            <v>34.77541634895988</v>
          </cell>
          <cell r="AT64">
            <v>124.28770631446969</v>
          </cell>
          <cell r="AU64">
            <v>-8.1022187892176589</v>
          </cell>
          <cell r="AV64">
            <v>-95.146345365512389</v>
          </cell>
          <cell r="AW64">
            <v>14.628047241993954</v>
          </cell>
          <cell r="AX64">
            <v>-397.38961163246859</v>
          </cell>
          <cell r="AY64">
            <v>649.92523464307305</v>
          </cell>
          <cell r="AZ64">
            <v>193.20146111468057</v>
          </cell>
          <cell r="BA64">
            <v>214.56898271343925</v>
          </cell>
          <cell r="BB64">
            <v>287.97880701476606</v>
          </cell>
          <cell r="BC64">
            <v>5.166456111881871</v>
          </cell>
          <cell r="BD64">
            <v>-5.7056519343004766</v>
          </cell>
          <cell r="BE64">
            <v>-34.870669149558125</v>
          </cell>
          <cell r="BF64">
            <v>30.680553583282745</v>
          </cell>
          <cell r="BG64">
            <v>-41.094704811141128</v>
          </cell>
          <cell r="BH64">
            <v>418.37001547130058</v>
          </cell>
          <cell r="BJ64">
            <v>-0.25853147286779565</v>
          </cell>
          <cell r="BK64">
            <v>0.24914729028806537</v>
          </cell>
          <cell r="BL64">
            <v>-0.70990153314877125</v>
          </cell>
          <cell r="BM64">
            <v>1.3252816513024568</v>
          </cell>
          <cell r="BN64">
            <v>3.1514083506865909</v>
          </cell>
          <cell r="BO64">
            <v>-2.3574876823522772</v>
          </cell>
          <cell r="BP64">
            <v>-5.4130610078449104</v>
          </cell>
          <cell r="BQ64">
            <v>-0.18022097330301357</v>
          </cell>
          <cell r="BR64">
            <v>-5.2977171825508425</v>
          </cell>
          <cell r="BS64">
            <v>0.29533962492171995</v>
          </cell>
          <cell r="BT64">
            <v>6.0205697774762257E-3</v>
          </cell>
          <cell r="BU64">
            <v>2.972497626187165</v>
          </cell>
          <cell r="BV64">
            <v>1.9480759087383337</v>
          </cell>
          <cell r="BW64">
            <v>-1.4226448991903173</v>
          </cell>
          <cell r="BX64">
            <v>0.55987541383619721</v>
          </cell>
          <cell r="BY64">
            <v>-2.1345156162835277</v>
          </cell>
          <cell r="BZ64">
            <v>-0.69543963243614559</v>
          </cell>
          <cell r="CA64">
            <v>-0.55427312098500492</v>
          </cell>
          <cell r="CB64">
            <v>-1.2523890529014814E-2</v>
          </cell>
          <cell r="CD64">
            <v>-848.65538469346939</v>
          </cell>
          <cell r="CE64">
            <v>9.5733628421953654</v>
          </cell>
          <cell r="CF64">
            <v>-171.74184913242789</v>
          </cell>
          <cell r="CG64">
            <v>61.729810901145356</v>
          </cell>
          <cell r="CH64">
            <v>137.87663885180336</v>
          </cell>
          <cell r="CI64">
            <v>-30.943742604796626</v>
          </cell>
          <cell r="CJ64">
            <v>-326.31386638866388</v>
          </cell>
          <cell r="CK64">
            <v>-14.090689891914735</v>
          </cell>
          <cell r="CL64">
            <v>-1081.6042111110219</v>
          </cell>
          <cell r="CM64">
            <v>412.66133366370923</v>
          </cell>
          <cell r="CN64">
            <v>2.8360451879634638</v>
          </cell>
          <cell r="CO64">
            <v>346.28436643126224</v>
          </cell>
          <cell r="CP64">
            <v>436.11847970200688</v>
          </cell>
          <cell r="CQ64">
            <v>-44.491456070804816</v>
          </cell>
          <cell r="CR64">
            <v>42.093446727544688</v>
          </cell>
          <cell r="CS64">
            <v>-95.053649122093702</v>
          </cell>
          <cell r="CT64">
            <v>-168.05198338545597</v>
          </cell>
          <cell r="CU64">
            <v>-107.07391580671901</v>
          </cell>
          <cell r="CV64">
            <v>-17.544020955858286</v>
          </cell>
        </row>
        <row r="65">
          <cell r="B65">
            <v>328178.61609675083</v>
          </cell>
          <cell r="D65">
            <v>23950.677548814579</v>
          </cell>
          <cell r="J65">
            <v>19358.984690936966</v>
          </cell>
          <cell r="K65">
            <v>140450.0049487956</v>
          </cell>
          <cell r="T65">
            <v>140653.86622563895</v>
          </cell>
          <cell r="V65">
            <v>0.23434813882861061</v>
          </cell>
          <cell r="W65">
            <v>-2.2570416964829976</v>
          </cell>
          <cell r="X65">
            <v>-0.29111909214872833</v>
          </cell>
          <cell r="Y65">
            <v>0.61165743393709615</v>
          </cell>
          <cell r="Z65">
            <v>-0.12225889934993628</v>
          </cell>
          <cell r="AA65">
            <v>-0.85859757010400273</v>
          </cell>
          <cell r="AB65">
            <v>-1.4260493293611787</v>
          </cell>
          <cell r="AC65">
            <v>-1.2327509420861915E-2</v>
          </cell>
          <cell r="AD65">
            <v>0.1249999530062551</v>
          </cell>
          <cell r="AE65">
            <v>0.22335738070664579</v>
          </cell>
          <cell r="AF65">
            <v>0.43218954519754771</v>
          </cell>
          <cell r="AG65">
            <v>-3.7876402565895084E-2</v>
          </cell>
          <cell r="AH65">
            <v>4.2738303223099905E-2</v>
          </cell>
          <cell r="AI65">
            <v>-2.1119651314383869</v>
          </cell>
          <cell r="AJ65">
            <v>0.94988772780828512</v>
          </cell>
          <cell r="AK65">
            <v>3.1857674810398251E-3</v>
          </cell>
          <cell r="AL65">
            <v>0.87192232951931459</v>
          </cell>
          <cell r="AM65">
            <v>-0.58239133699665713</v>
          </cell>
          <cell r="AN65">
            <v>0.41906970477876282</v>
          </cell>
          <cell r="AP65">
            <v>767.2823669098434</v>
          </cell>
          <cell r="AQ65">
            <v>-86.941798700898289</v>
          </cell>
          <cell r="AR65">
            <v>-69.928570463063807</v>
          </cell>
          <cell r="AS65">
            <v>28.86774361138032</v>
          </cell>
          <cell r="AT65">
            <v>-5.5174912072325242</v>
          </cell>
          <cell r="AU65">
            <v>-11.004036134978833</v>
          </cell>
          <cell r="AV65">
            <v>-81.312689703391698</v>
          </cell>
          <cell r="AW65">
            <v>-0.962097028838798</v>
          </cell>
          <cell r="AX65">
            <v>24.168511138592294</v>
          </cell>
          <cell r="AY65">
            <v>313.00632951693842</v>
          </cell>
          <cell r="AZ65">
            <v>203.59914757619117</v>
          </cell>
          <cell r="BA65">
            <v>-4.5436130596644944</v>
          </cell>
          <cell r="BB65">
            <v>9.7542733860682347</v>
          </cell>
          <cell r="BC65">
            <v>-65.109447988385</v>
          </cell>
          <cell r="BD65">
            <v>71.815815323936476</v>
          </cell>
          <cell r="BE65">
            <v>0.13883951327079558</v>
          </cell>
          <cell r="BF65">
            <v>209.23348963336321</v>
          </cell>
          <cell r="BG65">
            <v>-111.88217486784561</v>
          </cell>
          <cell r="BH65">
            <v>586.97789541824022</v>
          </cell>
          <cell r="BJ65">
            <v>4.6078027361939888E-2</v>
          </cell>
          <cell r="BK65">
            <v>-15.626086411447615</v>
          </cell>
          <cell r="BL65">
            <v>-0.9412847789754597</v>
          </cell>
          <cell r="BM65">
            <v>1.707530996703488</v>
          </cell>
          <cell r="BN65">
            <v>2.6457324198207566</v>
          </cell>
          <cell r="BO65">
            <v>-1.5692758514912031</v>
          </cell>
          <cell r="BP65">
            <v>-5.8380293813152466</v>
          </cell>
          <cell r="BQ65">
            <v>-0.69673047003617761</v>
          </cell>
          <cell r="BR65">
            <v>-4.3372806323600521</v>
          </cell>
          <cell r="BS65">
            <v>0.56393927281637168</v>
          </cell>
          <cell r="BT65">
            <v>0.28629697679254384</v>
          </cell>
          <cell r="BU65">
            <v>2.6024821846145185</v>
          </cell>
          <cell r="BV65">
            <v>2.4332417345584112</v>
          </cell>
          <cell r="BW65">
            <v>-2.9269799419384013</v>
          </cell>
          <cell r="BX65">
            <v>1.9758003649994693</v>
          </cell>
          <cell r="BY65">
            <v>-1.2710689236146266</v>
          </cell>
          <cell r="BZ65">
            <v>0.2758919627279921</v>
          </cell>
          <cell r="CA65">
            <v>-1.350034049359683</v>
          </cell>
          <cell r="CB65">
            <v>0.83601736593696963</v>
          </cell>
          <cell r="CD65">
            <v>151.14858623419423</v>
          </cell>
          <cell r="CE65">
            <v>-697.29499132755518</v>
          </cell>
          <cell r="CF65">
            <v>-227.58631759503623</v>
          </cell>
          <cell r="CG65">
            <v>79.720198043911296</v>
          </cell>
          <cell r="CH65">
            <v>116.18094393388674</v>
          </cell>
          <cell r="CI65">
            <v>-20.257508153269782</v>
          </cell>
          <cell r="CJ65">
            <v>-348.47905356502088</v>
          </cell>
          <cell r="CK65">
            <v>-54.75089785453838</v>
          </cell>
          <cell r="CL65">
            <v>-877.72279438837359</v>
          </cell>
          <cell r="CM65">
            <v>787.61108833461185</v>
          </cell>
          <cell r="CN65">
            <v>135.06716860698361</v>
          </cell>
          <cell r="CO65">
            <v>304.15711969641779</v>
          </cell>
          <cell r="CP65">
            <v>542.38485919369123</v>
          </cell>
          <cell r="CQ65">
            <v>-90.993021138187942</v>
          </cell>
          <cell r="CR65">
            <v>147.87664798945661</v>
          </cell>
          <cell r="CS65">
            <v>-56.109643428219897</v>
          </cell>
          <cell r="CT65">
            <v>66.598770383778174</v>
          </cell>
          <cell r="CU65">
            <v>-261.3708129693332</v>
          </cell>
          <cell r="CV65">
            <v>1166.1416012105474</v>
          </cell>
        </row>
        <row r="66">
          <cell r="B66">
            <v>328910.94047098124</v>
          </cell>
          <cell r="D66">
            <v>23886.735810241098</v>
          </cell>
          <cell r="J66">
            <v>19269.374584621921</v>
          </cell>
          <cell r="K66">
            <v>140917.59625663827</v>
          </cell>
          <cell r="T66">
            <v>140983.61100702372</v>
          </cell>
          <cell r="V66">
            <v>0.22314810847228195</v>
          </cell>
          <cell r="W66">
            <v>2.3516118331612379</v>
          </cell>
          <cell r="X66">
            <v>-0.26697256661386559</v>
          </cell>
          <cell r="Y66">
            <v>-0.47094023886905534</v>
          </cell>
          <cell r="Z66">
            <v>1.834731783947352</v>
          </cell>
          <cell r="AA66">
            <v>-2.9819987620338662E-2</v>
          </cell>
          <cell r="AB66">
            <v>-2.2069803156398504</v>
          </cell>
          <cell r="AC66">
            <v>1.8789360880955286E-3</v>
          </cell>
          <cell r="AD66">
            <v>-0.46288639484795002</v>
          </cell>
          <cell r="AE66">
            <v>0.33292366775861115</v>
          </cell>
          <cell r="AF66">
            <v>0.35504600462470393</v>
          </cell>
          <cell r="AG66">
            <v>2.3731864251086421E-2</v>
          </cell>
          <cell r="AH66">
            <v>-2.6763518437744604E-2</v>
          </cell>
          <cell r="AI66">
            <v>-0.34870619318052576</v>
          </cell>
          <cell r="AJ66">
            <v>-1.5883305049703034</v>
          </cell>
          <cell r="AK66">
            <v>0.65731083099185295</v>
          </cell>
          <cell r="AL66">
            <v>2.0142825241882933</v>
          </cell>
          <cell r="AM66">
            <v>-0.42725218090301498</v>
          </cell>
          <cell r="AN66">
            <v>0.23443705475951759</v>
          </cell>
          <cell r="AP66">
            <v>732.32437423040392</v>
          </cell>
          <cell r="AQ66">
            <v>88.54012989149669</v>
          </cell>
          <cell r="AR66">
            <v>-63.941738573481416</v>
          </cell>
          <cell r="AS66">
            <v>-22.362414043423996</v>
          </cell>
          <cell r="AT66">
            <v>82.699420071046916</v>
          </cell>
          <cell r="AU66">
            <v>-0.37890023065483547</v>
          </cell>
          <cell r="AV66">
            <v>-124.04646733534355</v>
          </cell>
          <cell r="AW66">
            <v>0.14662296489314031</v>
          </cell>
          <cell r="AX66">
            <v>-89.610106315045414</v>
          </cell>
          <cell r="AY66">
            <v>467.59130784266745</v>
          </cell>
          <cell r="AZ66">
            <v>167.98065069207223</v>
          </cell>
          <cell r="BA66">
            <v>2.8457709686626913</v>
          </cell>
          <cell r="BB66">
            <v>-6.1109175602941832</v>
          </cell>
          <cell r="BC66">
            <v>-10.52316888334235</v>
          </cell>
          <cell r="BD66">
            <v>-121.22565399943414</v>
          </cell>
          <cell r="BE66">
            <v>28.64729574260582</v>
          </cell>
          <cell r="BF66">
            <v>487.57797645223036</v>
          </cell>
          <cell r="BG66">
            <v>-81.60064556983707</v>
          </cell>
          <cell r="BH66">
            <v>329.74478138476843</v>
          </cell>
          <cell r="BJ66">
            <v>0.35791041017618763</v>
          </cell>
          <cell r="BK66">
            <v>1.8668404631325686</v>
          </cell>
          <cell r="BL66">
            <v>-1.1961372966125539</v>
          </cell>
          <cell r="BM66">
            <v>0.62084362891539069</v>
          </cell>
          <cell r="BN66">
            <v>1.5133292094457573</v>
          </cell>
          <cell r="BO66">
            <v>-0.53941843416551727</v>
          </cell>
          <cell r="BP66">
            <v>-6.2824378487166825</v>
          </cell>
          <cell r="BQ66">
            <v>-0.14597397654548816</v>
          </cell>
          <cell r="BR66">
            <v>-3.4075113715440031</v>
          </cell>
          <cell r="BS66">
            <v>0.88165069599495105</v>
          </cell>
          <cell r="BT66">
            <v>1.1146526320425787</v>
          </cell>
          <cell r="BU66">
            <v>1.9665407717780914</v>
          </cell>
          <cell r="BV66">
            <v>1.1520969152049254</v>
          </cell>
          <cell r="BW66">
            <v>-2.6024043266460573</v>
          </cell>
          <cell r="BX66">
            <v>0.12932517073771521</v>
          </cell>
          <cell r="BY66">
            <v>0.10484674129096483</v>
          </cell>
          <cell r="BZ66">
            <v>2.1522182404197565</v>
          </cell>
          <cell r="CA66">
            <v>-1.2328673024379455</v>
          </cell>
          <cell r="CB66">
            <v>0.59923369130621129</v>
          </cell>
          <cell r="CD66">
            <v>1173.0081777735613</v>
          </cell>
          <cell r="CE66">
            <v>70.622579077120463</v>
          </cell>
          <cell r="CF66">
            <v>-289.17711125053393</v>
          </cell>
          <cell r="CG66">
            <v>29.160640604033688</v>
          </cell>
          <cell r="CH66">
            <v>68.428362446954452</v>
          </cell>
          <cell r="CI66">
            <v>-6.8891029469934892</v>
          </cell>
          <cell r="CJ66">
            <v>-368.46905086184688</v>
          </cell>
          <cell r="CK66">
            <v>-11.407960492678285</v>
          </cell>
          <cell r="CL66">
            <v>-679.76934803082258</v>
          </cell>
          <cell r="CM66">
            <v>1231.5430602141423</v>
          </cell>
          <cell r="CN66">
            <v>523.40672137575166</v>
          </cell>
          <cell r="CO66">
            <v>231.32171952338831</v>
          </cell>
          <cell r="CP66">
            <v>259.99266366118536</v>
          </cell>
          <cell r="CQ66">
            <v>-80.351938279333353</v>
          </cell>
          <cell r="CR66">
            <v>9.7011234131559831</v>
          </cell>
          <cell r="CS66">
            <v>4.5947088651701051</v>
          </cell>
          <cell r="CT66">
            <v>520.26328795363588</v>
          </cell>
          <cell r="CU66">
            <v>-237.38522629884028</v>
          </cell>
          <cell r="CV66">
            <v>839.78899776368053</v>
          </cell>
        </row>
        <row r="67">
          <cell r="B67">
            <v>329934.59388121119</v>
          </cell>
          <cell r="D67">
            <v>23796.640282485248</v>
          </cell>
          <cell r="J67">
            <v>19275.618162848295</v>
          </cell>
          <cell r="K67">
            <v>141949.79152770899</v>
          </cell>
          <cell r="T67">
            <v>141024.06635133558</v>
          </cell>
          <cell r="V67">
            <v>0.31122510207903797</v>
          </cell>
          <cell r="W67">
            <v>0.90446694119141746</v>
          </cell>
          <cell r="X67">
            <v>-0.37717806430974665</v>
          </cell>
          <cell r="Y67">
            <v>0.56520417458545413</v>
          </cell>
          <cell r="Z67">
            <v>0.58000766688706129</v>
          </cell>
          <cell r="AA67">
            <v>-1.0285708355919132</v>
          </cell>
          <cell r="AB67">
            <v>-1.9697262508865276</v>
          </cell>
          <cell r="AC67">
            <v>-0.28316879234059344</v>
          </cell>
          <cell r="AD67">
            <v>3.2401561342609853E-2</v>
          </cell>
          <cell r="AE67">
            <v>0.73248146327369312</v>
          </cell>
          <cell r="AF67">
            <v>1.3004949978320024</v>
          </cell>
          <cell r="AG67">
            <v>1.812051670294279</v>
          </cell>
          <cell r="AH67">
            <v>2.4217401937639327</v>
          </cell>
          <cell r="AI67">
            <v>0.77180660632136799</v>
          </cell>
          <cell r="AJ67">
            <v>0.45408324266265065</v>
          </cell>
          <cell r="AK67">
            <v>0.46225402624613388</v>
          </cell>
          <cell r="AL67">
            <v>-1.8546113352035265</v>
          </cell>
          <cell r="AM67">
            <v>0.13115341079126264</v>
          </cell>
          <cell r="AN67">
            <v>2.8695068896933407E-2</v>
          </cell>
          <cell r="AP67">
            <v>1023.6534102299483</v>
          </cell>
          <cell r="AQ67">
            <v>34.854744376877534</v>
          </cell>
          <cell r="AR67">
            <v>-90.095527755849616</v>
          </cell>
          <cell r="AS67">
            <v>26.712107063830445</v>
          </cell>
          <cell r="AT67">
            <v>26.623156051998194</v>
          </cell>
          <cell r="AU67">
            <v>-13.065381369284523</v>
          </cell>
          <cell r="AV67">
            <v>-108.26788938055506</v>
          </cell>
          <cell r="AW67">
            <v>-22.097520121840716</v>
          </cell>
          <cell r="AX67">
            <v>6.243578226374666</v>
          </cell>
          <cell r="AY67">
            <v>1032.1952710707264</v>
          </cell>
          <cell r="AZ67">
            <v>617.47948009095126</v>
          </cell>
          <cell r="BA67">
            <v>217.34102975324822</v>
          </cell>
          <cell r="BB67">
            <v>552.80825513398304</v>
          </cell>
          <cell r="BC67">
            <v>23.210169545374356</v>
          </cell>
          <cell r="BD67">
            <v>34.10638839742569</v>
          </cell>
          <cell r="BE67">
            <v>20.27864204346406</v>
          </cell>
          <cell r="BF67">
            <v>-457.9705855209213</v>
          </cell>
          <cell r="BG67">
            <v>24.941891627222503</v>
          </cell>
          <cell r="BH67">
            <v>40.455344311863882</v>
          </cell>
          <cell r="BJ67">
            <v>0.99856379978964238</v>
          </cell>
          <cell r="BK67">
            <v>0.87891394029726566</v>
          </cell>
          <cell r="BL67">
            <v>-0.64101120209469897</v>
          </cell>
          <cell r="BM67">
            <v>1.4513446170550504</v>
          </cell>
          <cell r="BN67">
            <v>5.1973113216595479</v>
          </cell>
          <cell r="BO67">
            <v>-2.5238231068297368</v>
          </cell>
          <cell r="BP67">
            <v>-7.0513412485133546</v>
          </cell>
          <cell r="BQ67">
            <v>-0.10635574893193001</v>
          </cell>
          <cell r="BR67">
            <v>-2.3139208733614081</v>
          </cell>
          <cell r="BS67">
            <v>1.7655529529123193</v>
          </cell>
          <cell r="BT67">
            <v>2.5199756891282066</v>
          </cell>
          <cell r="BU67">
            <v>3.6516450730698979</v>
          </cell>
          <cell r="BV67">
            <v>3.7471486164250667</v>
          </cell>
          <cell r="BW67">
            <v>-1.5354229615647585</v>
          </cell>
          <cell r="BX67">
            <v>-0.2776719752602741</v>
          </cell>
          <cell r="BY67">
            <v>0.32310821821714963</v>
          </cell>
          <cell r="BZ67">
            <v>1.1245933802332075</v>
          </cell>
          <cell r="CA67">
            <v>-1.0889077426516791</v>
          </cell>
          <cell r="CB67">
            <v>0.98500725477506101</v>
          </cell>
          <cell r="CD67">
            <v>3262.033927543438</v>
          </cell>
          <cell r="CE67">
            <v>33.878607508168898</v>
          </cell>
          <cell r="CF67">
            <v>-153.523231041705</v>
          </cell>
          <cell r="CG67">
            <v>67.992852980746648</v>
          </cell>
          <cell r="CH67">
            <v>228.09279123028227</v>
          </cell>
          <cell r="CI67">
            <v>-32.55053652413585</v>
          </cell>
          <cell r="CJ67">
            <v>-408.7733917848027</v>
          </cell>
          <cell r="CK67">
            <v>-8.2849469437924199</v>
          </cell>
          <cell r="CL67">
            <v>-456.58762858254704</v>
          </cell>
          <cell r="CM67">
            <v>2462.7181430734054</v>
          </cell>
          <cell r="CN67">
            <v>1182.2607394738952</v>
          </cell>
          <cell r="CO67">
            <v>430.21217037568567</v>
          </cell>
          <cell r="CP67">
            <v>844.43041797452315</v>
          </cell>
          <cell r="CQ67">
            <v>-47.255991214471123</v>
          </cell>
          <cell r="CR67">
            <v>-21.009102212372454</v>
          </cell>
          <cell r="CS67">
            <v>14.194108149782551</v>
          </cell>
          <cell r="CT67">
            <v>269.52143414795501</v>
          </cell>
          <cell r="CU67">
            <v>-209.6356336216013</v>
          </cell>
          <cell r="CV67">
            <v>1375.5480365861731</v>
          </cell>
        </row>
        <row r="68">
          <cell r="B68">
            <v>330732.71685485548</v>
          </cell>
          <cell r="D68">
            <v>23695.364012109567</v>
          </cell>
          <cell r="J68">
            <v>19338.062407628993</v>
          </cell>
          <cell r="K68">
            <v>142294.56112138912</v>
          </cell>
          <cell r="T68">
            <v>141454.9386528332</v>
          </cell>
          <cell r="V68">
            <v>0.24190339189822385</v>
          </cell>
          <cell r="W68">
            <v>1.5767894546210748</v>
          </cell>
          <cell r="X68">
            <v>-0.42559062612810283</v>
          </cell>
          <cell r="Y68">
            <v>-0.9735211471420202</v>
          </cell>
          <cell r="Z68">
            <v>1.1731785994293364</v>
          </cell>
          <cell r="AA68">
            <v>0.99559432431890471</v>
          </cell>
          <cell r="AB68">
            <v>-1.5265988740462588</v>
          </cell>
          <cell r="AC68">
            <v>-0.50668228779323643</v>
          </cell>
          <cell r="AD68">
            <v>0.32395456401523859</v>
          </cell>
          <cell r="AE68">
            <v>0.24288136669283755</v>
          </cell>
          <cell r="AF68">
            <v>0.44591757514353958</v>
          </cell>
          <cell r="AG68">
            <v>0.60368000992563342</v>
          </cell>
          <cell r="AH68">
            <v>0.14110103146884878</v>
          </cell>
          <cell r="AI68">
            <v>1.3353275234751827</v>
          </cell>
          <cell r="AJ68">
            <v>9.4803969651446884E-2</v>
          </cell>
          <cell r="AK68">
            <v>9.0230498623200539E-2</v>
          </cell>
          <cell r="AL68">
            <v>0.26881668566578476</v>
          </cell>
          <cell r="AM68">
            <v>-0.48922938576846375</v>
          </cell>
          <cell r="AN68">
            <v>0.30553104349166915</v>
          </cell>
          <cell r="AP68">
            <v>798.12297364429105</v>
          </cell>
          <cell r="AQ68">
            <v>61.313104061451668</v>
          </cell>
          <cell r="AR68">
            <v>-101.27627037568163</v>
          </cell>
          <cell r="AS68">
            <v>-46.269618146425273</v>
          </cell>
          <cell r="AT68">
            <v>54.162861416853957</v>
          </cell>
          <cell r="AU68">
            <v>12.516420311310867</v>
          </cell>
          <cell r="AV68">
            <v>-82.258152440597769</v>
          </cell>
          <cell r="AW68">
            <v>-39.427781516821597</v>
          </cell>
          <cell r="AX68">
            <v>62.444244780697773</v>
          </cell>
          <cell r="AY68">
            <v>344.76959368013195</v>
          </cell>
          <cell r="AZ68">
            <v>214.4766417876308</v>
          </cell>
          <cell r="BA68">
            <v>73.718608218765439</v>
          </cell>
          <cell r="BB68">
            <v>32.989011998659407</v>
          </cell>
          <cell r="BC68">
            <v>40.466595335747115</v>
          </cell>
          <cell r="BD68">
            <v>7.1531013002759209</v>
          </cell>
          <cell r="BE68">
            <v>3.9766232002839388</v>
          </cell>
          <cell r="BF68">
            <v>65.14945645021362</v>
          </cell>
          <cell r="BG68">
            <v>-93.160444611461571</v>
          </cell>
          <cell r="BH68">
            <v>430.87230149761308</v>
          </cell>
          <cell r="BJ68">
            <v>1.0144374317093918</v>
          </cell>
          <cell r="BK68">
            <v>2.5380466843971217</v>
          </cell>
          <cell r="BL68">
            <v>-1.354012906889368</v>
          </cell>
          <cell r="BM68">
            <v>-0.27655309538558992</v>
          </cell>
          <cell r="BN68">
            <v>3.5003204401822474</v>
          </cell>
          <cell r="BO68">
            <v>-0.93099459225459702</v>
          </cell>
          <cell r="BP68">
            <v>-6.9429731619689905</v>
          </cell>
          <cell r="BQ68">
            <v>-0.79878273889434359</v>
          </cell>
          <cell r="BR68">
            <v>1.6789545866036093E-2</v>
          </cell>
          <cell r="BS68">
            <v>1.5396094702813556</v>
          </cell>
          <cell r="BT68">
            <v>2.5548026509419453</v>
          </cell>
          <cell r="BU68">
            <v>2.4121736873405242</v>
          </cell>
          <cell r="BV68">
            <v>2.5826313328462636</v>
          </cell>
          <cell r="BW68">
            <v>-0.38781380123669162</v>
          </cell>
          <cell r="BX68">
            <v>-0.10780238915957252</v>
          </cell>
          <cell r="BY68">
            <v>1.2170711700157932</v>
          </cell>
          <cell r="BZ68">
            <v>1.2667951161443369</v>
          </cell>
          <cell r="CA68">
            <v>-1.3622600109542193</v>
          </cell>
          <cell r="CB68">
            <v>0.99099104660627102</v>
          </cell>
          <cell r="CD68">
            <v>3321.3831250144867</v>
          </cell>
          <cell r="CE68">
            <v>97.766179628927603</v>
          </cell>
          <cell r="CF68">
            <v>-325.24210716807647</v>
          </cell>
          <cell r="CG68">
            <v>-13.052181514638505</v>
          </cell>
          <cell r="CH68">
            <v>157.96794633266654</v>
          </cell>
          <cell r="CI68">
            <v>-11.931897423607325</v>
          </cell>
          <cell r="CJ68">
            <v>-395.88519885988808</v>
          </cell>
          <cell r="CK68">
            <v>-62.340775702607971</v>
          </cell>
          <cell r="CL68">
            <v>3.2462278306193184</v>
          </cell>
          <cell r="CM68">
            <v>2157.5625021104643</v>
          </cell>
          <cell r="CN68">
            <v>1203.5359201468455</v>
          </cell>
          <cell r="CO68">
            <v>289.36179588101186</v>
          </cell>
          <cell r="CP68">
            <v>589.4406229584165</v>
          </cell>
          <cell r="CQ68">
            <v>-11.955851990605879</v>
          </cell>
          <cell r="CR68">
            <v>-8.1503489777960567</v>
          </cell>
          <cell r="CS68">
            <v>53.041400499624615</v>
          </cell>
          <cell r="CT68">
            <v>303.99033701488588</v>
          </cell>
          <cell r="CU68">
            <v>-261.70137342192174</v>
          </cell>
          <cell r="CV68">
            <v>1388.0503226124856</v>
          </cell>
        </row>
        <row r="69">
          <cell r="B69">
            <v>330115.74660857482</v>
          </cell>
          <cell r="D69">
            <v>23614.490315421932</v>
          </cell>
          <cell r="J69">
            <v>19341.616545894605</v>
          </cell>
          <cell r="K69">
            <v>142040.55258011864</v>
          </cell>
          <cell r="T69">
            <v>141210.25097655089</v>
          </cell>
          <cell r="V69">
            <v>-0.18654648144513786</v>
          </cell>
          <cell r="W69">
            <v>-1.0368769846792802</v>
          </cell>
          <cell r="X69">
            <v>-0.34130598983963534</v>
          </cell>
          <cell r="Y69">
            <v>-6.8864570083204679E-2</v>
          </cell>
          <cell r="Z69">
            <v>0.65159309179707581</v>
          </cell>
          <cell r="AA69">
            <v>-0.52802882906682891</v>
          </cell>
          <cell r="AB69">
            <v>1.1495774733746078</v>
          </cell>
          <cell r="AC69">
            <v>-2.0971098091991602</v>
          </cell>
          <cell r="AD69">
            <v>1.8378978155597636E-2</v>
          </cell>
          <cell r="AE69">
            <v>-0.17850896005349171</v>
          </cell>
          <cell r="AF69">
            <v>0.17452883673692021</v>
          </cell>
          <cell r="AG69">
            <v>0.34813702732592322</v>
          </cell>
          <cell r="AH69">
            <v>0.18093225517732403</v>
          </cell>
          <cell r="AI69">
            <v>-0.10500261417175638</v>
          </cell>
          <cell r="AJ69">
            <v>-1.3409096968279077</v>
          </cell>
          <cell r="AK69">
            <v>0.77136993654396413</v>
          </cell>
          <cell r="AL69">
            <v>-1.4364139313046032</v>
          </cell>
          <cell r="AM69">
            <v>-2.0741524127332323E-2</v>
          </cell>
          <cell r="AN69">
            <v>-0.17297923891002043</v>
          </cell>
          <cell r="AP69">
            <v>-616.97024628065992</v>
          </cell>
          <cell r="AQ69">
            <v>-40.954470305827272</v>
          </cell>
          <cell r="AR69">
            <v>-80.873696687634947</v>
          </cell>
          <cell r="AS69">
            <v>-3.2411393453512574</v>
          </cell>
          <cell r="AT69">
            <v>30.43542241274281</v>
          </cell>
          <cell r="AU69">
            <v>-6.7043671636095041</v>
          </cell>
          <cell r="AV69">
            <v>60.99738207959399</v>
          </cell>
          <cell r="AW69">
            <v>-162.36099467101394</v>
          </cell>
          <cell r="AX69">
            <v>3.5541382656119822</v>
          </cell>
          <cell r="AY69">
            <v>-254.00854127047933</v>
          </cell>
          <cell r="AZ69">
            <v>84.318892909766873</v>
          </cell>
          <cell r="BA69">
            <v>42.769523930524883</v>
          </cell>
          <cell r="BB69">
            <v>42.361124364186253</v>
          </cell>
          <cell r="BC69">
            <v>-3.2245554744022229</v>
          </cell>
          <cell r="BD69">
            <v>-101.26955873694533</v>
          </cell>
          <cell r="BE69">
            <v>34.026359221781604</v>
          </cell>
          <cell r="BF69">
            <v>-349.05999063937634</v>
          </cell>
          <cell r="BG69">
            <v>-3.9303368460023194</v>
          </cell>
          <cell r="BH69">
            <v>-244.68767628230853</v>
          </cell>
          <cell r="BJ69">
            <v>0.59026713405754272</v>
          </cell>
          <cell r="BK69">
            <v>3.8180704155499567</v>
          </cell>
          <cell r="BL69">
            <v>-1.4036648136882768</v>
          </cell>
          <cell r="BM69">
            <v>-0.95106737798650309</v>
          </cell>
          <cell r="BN69">
            <v>4.3022401489617668</v>
          </cell>
          <cell r="BO69">
            <v>-0.60066724574968644</v>
          </cell>
          <cell r="BP69">
            <v>-4.5114973930027169</v>
          </cell>
          <cell r="BQ69">
            <v>-2.8671671378001196</v>
          </cell>
          <cell r="BR69">
            <v>-8.971619803228581E-2</v>
          </cell>
          <cell r="BS69">
            <v>1.132465343737743</v>
          </cell>
          <cell r="BT69">
            <v>2.2916963378490918</v>
          </cell>
          <cell r="BU69">
            <v>2.8076482231450317</v>
          </cell>
          <cell r="BV69">
            <v>2.7243337638890974</v>
          </cell>
          <cell r="BW69">
            <v>1.6544983591038509</v>
          </cell>
          <cell r="BX69">
            <v>-2.3745982636152685</v>
          </cell>
          <cell r="BY69">
            <v>1.9945799175121737</v>
          </cell>
          <cell r="BZ69">
            <v>-1.0505773477252789</v>
          </cell>
          <cell r="CA69">
            <v>-0.80501598797142471</v>
          </cell>
          <cell r="CB69">
            <v>0.39557017936455718</v>
          </cell>
          <cell r="CD69">
            <v>1937.1305118239834</v>
          </cell>
          <cell r="CE69">
            <v>143.75350802399862</v>
          </cell>
          <cell r="CF69">
            <v>-336.18723339264761</v>
          </cell>
          <cell r="CG69">
            <v>-45.161064471370082</v>
          </cell>
          <cell r="CH69">
            <v>193.92085995264188</v>
          </cell>
          <cell r="CI69">
            <v>-7.632228452237996</v>
          </cell>
          <cell r="CJ69">
            <v>-253.57512707690239</v>
          </cell>
          <cell r="CK69">
            <v>-223.73967334478311</v>
          </cell>
          <cell r="CL69">
            <v>-17.368145042360993</v>
          </cell>
          <cell r="CM69">
            <v>1590.5476313230465</v>
          </cell>
          <cell r="CN69">
            <v>1084.2556654804212</v>
          </cell>
          <cell r="CO69">
            <v>336.67493287120124</v>
          </cell>
          <cell r="CP69">
            <v>622.04747393653452</v>
          </cell>
          <cell r="CQ69">
            <v>49.929040523376898</v>
          </cell>
          <cell r="CR69">
            <v>-181.23572303867786</v>
          </cell>
          <cell r="CS69">
            <v>86.928920208135423</v>
          </cell>
          <cell r="CT69">
            <v>-254.30314325785366</v>
          </cell>
          <cell r="CU69">
            <v>-153.74953540007846</v>
          </cell>
          <cell r="CV69">
            <v>556.38475091193686</v>
          </cell>
        </row>
        <row r="70">
          <cell r="B70">
            <v>329384.66653356602</v>
          </cell>
          <cell r="D70">
            <v>23544.448831357746</v>
          </cell>
          <cell r="J70">
            <v>19389.914007583142</v>
          </cell>
          <cell r="K70">
            <v>141509.05188178332</v>
          </cell>
          <cell r="T70">
            <v>140898.42497682048</v>
          </cell>
          <cell r="V70">
            <v>-0.22146173956241189</v>
          </cell>
          <cell r="W70">
            <v>3.4278910371140281</v>
          </cell>
          <cell r="X70">
            <v>-0.29660383573235638</v>
          </cell>
          <cell r="Y70">
            <v>2.084267874356005E-2</v>
          </cell>
          <cell r="Z70">
            <v>-1.3041055378917643</v>
          </cell>
          <cell r="AA70">
            <v>0.34204166632947341</v>
          </cell>
          <cell r="AB70">
            <v>0.58484529224593906</v>
          </cell>
          <cell r="AC70">
            <v>-0.59922767709683633</v>
          </cell>
          <cell r="AD70">
            <v>0.24970747183377107</v>
          </cell>
          <cell r="AE70">
            <v>-0.37418940484305052</v>
          </cell>
          <cell r="AF70">
            <v>-0.29850589970163988</v>
          </cell>
          <cell r="AG70">
            <v>0.67935534128669151</v>
          </cell>
          <cell r="AH70">
            <v>-1.1018054073400174</v>
          </cell>
          <cell r="AI70">
            <v>-0.75750408838408667</v>
          </cell>
          <cell r="AJ70">
            <v>-0.33776766640328804</v>
          </cell>
          <cell r="AK70">
            <v>-0.36743686410506404</v>
          </cell>
          <cell r="AL70">
            <v>-0.38347119131122431</v>
          </cell>
          <cell r="AM70">
            <v>-0.29437283113957768</v>
          </cell>
          <cell r="AN70">
            <v>-0.22082391156020842</v>
          </cell>
          <cell r="AP70">
            <v>-731.08007500879467</v>
          </cell>
          <cell r="AQ70">
            <v>133.99064543266059</v>
          </cell>
          <cell r="AR70">
            <v>-70.041484064186079</v>
          </cell>
          <cell r="AS70">
            <v>0.9802937165950425</v>
          </cell>
          <cell r="AT70">
            <v>-61.310697201257426</v>
          </cell>
          <cell r="AU70">
            <v>4.3199616700062506</v>
          </cell>
          <cell r="AV70">
            <v>31.389039205402696</v>
          </cell>
          <cell r="AW70">
            <v>-45.420081454930369</v>
          </cell>
          <cell r="AX70">
            <v>48.297461688536714</v>
          </cell>
          <cell r="AY70">
            <v>-531.50069833532325</v>
          </cell>
          <cell r="AZ70">
            <v>-144.46675874998618</v>
          </cell>
          <cell r="BA70">
            <v>83.75109771130883</v>
          </cell>
          <cell r="BB70">
            <v>-258.42912114461797</v>
          </cell>
          <cell r="BC70">
            <v>-23.237984747529481</v>
          </cell>
          <cell r="BD70">
            <v>-25.167180637942693</v>
          </cell>
          <cell r="BE70">
            <v>-16.333251994335114</v>
          </cell>
          <cell r="BF70">
            <v>-91.847999800316757</v>
          </cell>
          <cell r="BG70">
            <v>-55.769498971894791</v>
          </cell>
          <cell r="BH70">
            <v>-311.82599973041215</v>
          </cell>
          <cell r="BJ70">
            <v>0.14402867290046473</v>
          </cell>
          <cell r="BK70">
            <v>4.9097701766138258</v>
          </cell>
          <cell r="BL70">
            <v>-1.4329583648536981</v>
          </cell>
          <cell r="BM70">
            <v>-0.46165681600416342</v>
          </cell>
          <cell r="BN70">
            <v>1.0873471709395677</v>
          </cell>
          <cell r="BO70">
            <v>-0.23092898705168174</v>
          </cell>
          <cell r="BP70">
            <v>-1.7854618569559721</v>
          </cell>
          <cell r="BQ70">
            <v>-3.4510280493353029</v>
          </cell>
          <cell r="BR70">
            <v>0.62554922284514536</v>
          </cell>
          <cell r="BS70">
            <v>0.41971736735268994</v>
          </cell>
          <cell r="BT70">
            <v>1.6255321976294423</v>
          </cell>
          <cell r="BU70">
            <v>3.4815193788962251</v>
          </cell>
          <cell r="BV70">
            <v>1.6197085092478414</v>
          </cell>
          <cell r="BW70">
            <v>1.2374827501772545</v>
          </cell>
          <cell r="BX70">
            <v>-1.1340268950148724</v>
          </cell>
          <cell r="BY70">
            <v>0.95621807553587512</v>
          </cell>
          <cell r="BZ70">
            <v>-3.3762942957885955</v>
          </cell>
          <cell r="CA70">
            <v>-0.67264076217912194</v>
          </cell>
          <cell r="CB70">
            <v>-6.0422647423186149E-2</v>
          </cell>
          <cell r="CD70">
            <v>473.72606258478481</v>
          </cell>
          <cell r="CE70">
            <v>189.20402356516252</v>
          </cell>
          <cell r="CF70">
            <v>-342.28697888335228</v>
          </cell>
          <cell r="CG70">
            <v>-21.818356711351043</v>
          </cell>
          <cell r="CH70">
            <v>49.910742680337535</v>
          </cell>
          <cell r="CI70">
            <v>-2.9333665515769098</v>
          </cell>
          <cell r="CJ70">
            <v>-98.139620536156144</v>
          </cell>
          <cell r="CK70">
            <v>-269.30637776460662</v>
          </cell>
          <cell r="CL70">
            <v>120.53942296122113</v>
          </cell>
          <cell r="CM70">
            <v>591.45562514505582</v>
          </cell>
          <cell r="CN70">
            <v>771.80825603836274</v>
          </cell>
          <cell r="CO70">
            <v>417.58025961384737</v>
          </cell>
          <cell r="CP70">
            <v>369.72927035221073</v>
          </cell>
          <cell r="CQ70">
            <v>37.214224659189767</v>
          </cell>
          <cell r="CR70">
            <v>-85.17724967718641</v>
          </cell>
          <cell r="CS70">
            <v>41.948372471194489</v>
          </cell>
          <cell r="CT70">
            <v>-833.72911951040078</v>
          </cell>
          <cell r="CU70">
            <v>-127.91838880213618</v>
          </cell>
          <cell r="CV70">
            <v>-85.186030203243718</v>
          </cell>
        </row>
        <row r="71">
          <cell r="B71">
            <v>331148.26307170547</v>
          </cell>
          <cell r="D71">
            <v>23684.649603069942</v>
          </cell>
          <cell r="J71">
            <v>19523.527047478605</v>
          </cell>
          <cell r="K71">
            <v>142500.07493946789</v>
          </cell>
          <cell r="T71">
            <v>140983.77806400962</v>
          </cell>
          <cell r="V71">
            <v>0.53542156552079945</v>
          </cell>
          <cell r="W71">
            <v>10.225681149006348</v>
          </cell>
          <cell r="X71">
            <v>0.59547272784516991</v>
          </cell>
          <cell r="Y71">
            <v>-0.37921264059173065</v>
          </cell>
          <cell r="Z71">
            <v>-0.38221504620242763</v>
          </cell>
          <cell r="AA71">
            <v>-1.8539943364755507</v>
          </cell>
          <cell r="AB71">
            <v>1.8440195665035519</v>
          </cell>
          <cell r="AC71">
            <v>1.3235684733716058</v>
          </cell>
          <cell r="AD71">
            <v>0.68908526279800597</v>
          </cell>
          <cell r="AE71">
            <v>0.70032485166564573</v>
          </cell>
          <cell r="AF71">
            <v>0.30032943127520362</v>
          </cell>
          <cell r="AG71">
            <v>0.57424235586400751</v>
          </cell>
          <cell r="AH71">
            <v>2.1034627790992522</v>
          </cell>
          <cell r="AI71">
            <v>-2.2836186661596813</v>
          </cell>
          <cell r="AJ71">
            <v>1.5960401800066748</v>
          </cell>
          <cell r="AK71">
            <v>1.1395980171614362</v>
          </cell>
          <cell r="AL71">
            <v>0.6052794448112131</v>
          </cell>
          <cell r="AM71">
            <v>0.22772301060491884</v>
          </cell>
          <cell r="AN71">
            <v>6.0577744004719491E-2</v>
          </cell>
          <cell r="AP71">
            <v>1763.596538139449</v>
          </cell>
          <cell r="AQ71">
            <v>413.40658165800915</v>
          </cell>
          <cell r="AR71">
            <v>140.200771712196</v>
          </cell>
          <cell r="AS71">
            <v>-17.839225654533948</v>
          </cell>
          <cell r="AT71">
            <v>-17.734966904514295</v>
          </cell>
          <cell r="AU71">
            <v>-23.495907104669868</v>
          </cell>
          <cell r="AV71">
            <v>99.548587304900138</v>
          </cell>
          <cell r="AW71">
            <v>99.722284071011927</v>
          </cell>
          <cell r="AX71">
            <v>133.61303989546286</v>
          </cell>
          <cell r="AY71">
            <v>991.02305768456426</v>
          </cell>
          <cell r="AZ71">
            <v>144.91541015726398</v>
          </cell>
          <cell r="BA71">
            <v>71.273676650307607</v>
          </cell>
          <cell r="BB71">
            <v>487.93249992045094</v>
          </cell>
          <cell r="BC71">
            <v>-69.523998815619052</v>
          </cell>
          <cell r="BD71">
            <v>118.51980384851322</v>
          </cell>
          <cell r="BE71">
            <v>50.471117951324231</v>
          </cell>
          <cell r="BF71">
            <v>144.41898565795054</v>
          </cell>
          <cell r="BG71">
            <v>43.015562314347335</v>
          </cell>
          <cell r="BH71">
            <v>85.353087189141661</v>
          </cell>
          <cell r="BJ71">
            <v>0.36785145086399851</v>
          </cell>
          <cell r="BK71">
            <v>14.600980783561246</v>
          </cell>
          <cell r="BL71">
            <v>-0.47061550742409919</v>
          </cell>
          <cell r="BM71">
            <v>-1.3964302878965551</v>
          </cell>
          <cell r="BN71">
            <v>0.12027087307344697</v>
          </cell>
          <cell r="BO71">
            <v>-1.0630048353110433</v>
          </cell>
          <cell r="BP71">
            <v>2.0354525373927457</v>
          </cell>
          <cell r="BQ71">
            <v>-1.8953344987021059</v>
          </cell>
          <cell r="BR71">
            <v>1.2861267666534726</v>
          </cell>
          <cell r="BS71">
            <v>0.38766059874872916</v>
          </cell>
          <cell r="BT71">
            <v>0.62215745608198425</v>
          </cell>
          <cell r="BU71">
            <v>2.223413030412047</v>
          </cell>
          <cell r="BV71">
            <v>1.303923422584452</v>
          </cell>
          <cell r="BW71">
            <v>-1.8320619343362488</v>
          </cell>
          <cell r="BX71">
            <v>-1.0123513389503902E-2</v>
          </cell>
          <cell r="BY71">
            <v>1.6368925071600593</v>
          </cell>
          <cell r="BZ71">
            <v>-0.95454258614457999</v>
          </cell>
          <cell r="CA71">
            <v>-0.57684636647500342</v>
          </cell>
          <cell r="CB71">
            <v>-2.8568377276538826E-2</v>
          </cell>
          <cell r="CD71">
            <v>1213.6691904942854</v>
          </cell>
          <cell r="CE71">
            <v>567.75586084629413</v>
          </cell>
          <cell r="CF71">
            <v>-111.99067941530666</v>
          </cell>
          <cell r="CG71">
            <v>-66.369689429715436</v>
          </cell>
          <cell r="CH71">
            <v>5.5526197238250461</v>
          </cell>
          <cell r="CI71">
            <v>-13.363892286962255</v>
          </cell>
          <cell r="CJ71">
            <v>109.67685614929906</v>
          </cell>
          <cell r="CK71">
            <v>-147.48657357175398</v>
          </cell>
          <cell r="CL71">
            <v>247.90888463030933</v>
          </cell>
          <cell r="CM71">
            <v>550.28341175889364</v>
          </cell>
          <cell r="CN71">
            <v>299.24418610467546</v>
          </cell>
          <cell r="CO71">
            <v>271.51290651090676</v>
          </cell>
          <cell r="CP71">
            <v>304.85351513867863</v>
          </cell>
          <cell r="CQ71">
            <v>-55.519943701803641</v>
          </cell>
          <cell r="CR71">
            <v>-0.7638342260988793</v>
          </cell>
          <cell r="CS71">
            <v>72.14084837905466</v>
          </cell>
          <cell r="CT71">
            <v>-231.33954833152893</v>
          </cell>
          <cell r="CU71">
            <v>-109.84471811501135</v>
          </cell>
          <cell r="CV71">
            <v>-40.288287325965939</v>
          </cell>
        </row>
        <row r="72">
          <cell r="B72">
            <v>332473.69384828763</v>
          </cell>
          <cell r="D72">
            <v>23820.491054081278</v>
          </cell>
          <cell r="J72">
            <v>19644.55673605972</v>
          </cell>
          <cell r="K72">
            <v>143509.48955770407</v>
          </cell>
          <cell r="T72">
            <v>141121.93029571674</v>
          </cell>
          <cell r="V72">
            <v>0.40025297559695971</v>
          </cell>
          <cell r="W72">
            <v>-1.7729594827797346</v>
          </cell>
          <cell r="X72">
            <v>0.57354216037770467</v>
          </cell>
          <cell r="Y72">
            <v>2.2898202878385954</v>
          </cell>
          <cell r="Z72">
            <v>0.24328829382451733</v>
          </cell>
          <cell r="AA72">
            <v>-2.3814919533033163</v>
          </cell>
          <cell r="AB72">
            <v>1.3654944479993159</v>
          </cell>
          <cell r="AC72">
            <v>-0.36898691398185024</v>
          </cell>
          <cell r="AD72">
            <v>0.619917130172154</v>
          </cell>
          <cell r="AE72">
            <v>0.70836076308378182</v>
          </cell>
          <cell r="AF72">
            <v>0.57742351759966226</v>
          </cell>
          <cell r="AG72">
            <v>0.51270183393195001</v>
          </cell>
          <cell r="AH72">
            <v>0.93424471987015867</v>
          </cell>
          <cell r="AI72">
            <v>1.2467178125513234</v>
          </cell>
          <cell r="AJ72">
            <v>1.2437266058660246</v>
          </cell>
          <cell r="AK72">
            <v>0.12750653391986333</v>
          </cell>
          <cell r="AL72">
            <v>0.59778029229056173</v>
          </cell>
          <cell r="AM72">
            <v>0.86920057472621437</v>
          </cell>
          <cell r="AN72">
            <v>9.7991580027301239E-2</v>
          </cell>
          <cell r="AP72">
            <v>1325.4307765821577</v>
          </cell>
          <cell r="AQ72">
            <v>-79.007212953546514</v>
          </cell>
          <cell r="AR72">
            <v>135.84145101133618</v>
          </cell>
          <cell r="AS72">
            <v>107.31107915051143</v>
          </cell>
          <cell r="AT72">
            <v>11.245549885421497</v>
          </cell>
          <cell r="AU72">
            <v>-29.621398662241063</v>
          </cell>
          <cell r="AV72">
            <v>75.074949149684471</v>
          </cell>
          <cell r="AW72">
            <v>-28.168728512040616</v>
          </cell>
          <cell r="AX72">
            <v>121.0296885811149</v>
          </cell>
          <cell r="AY72">
            <v>1009.4146182361874</v>
          </cell>
          <cell r="AZ72">
            <v>279.45604228256707</v>
          </cell>
          <cell r="BA72">
            <v>64.00082617933549</v>
          </cell>
          <cell r="BB72">
            <v>221.27178429114429</v>
          </cell>
          <cell r="BC72">
            <v>37.089134546822152</v>
          </cell>
          <cell r="BD72">
            <v>93.83153253709861</v>
          </cell>
          <cell r="BE72">
            <v>5.7114305879731546</v>
          </cell>
          <cell r="BF72">
            <v>143.49300464835324</v>
          </cell>
          <cell r="BG72">
            <v>164.56086316291839</v>
          </cell>
          <cell r="BH72">
            <v>138.15223170712125</v>
          </cell>
          <cell r="BJ72">
            <v>0.52639999150618788</v>
          </cell>
          <cell r="BK72">
            <v>10.821726530045762</v>
          </cell>
          <cell r="BL72">
            <v>0.5280654979926247</v>
          </cell>
          <cell r="BM72">
            <v>1.8529745016712118</v>
          </cell>
          <cell r="BN72">
            <v>-0.79994207830579311</v>
          </cell>
          <cell r="BO72">
            <v>-4.3712557640289695</v>
          </cell>
          <cell r="BP72">
            <v>5.0321607603355467</v>
          </cell>
          <cell r="BQ72">
            <v>-1.7595609724044281</v>
          </cell>
          <cell r="BR72">
            <v>1.5849278069855144</v>
          </cell>
          <cell r="BS72">
            <v>0.85381227978102991</v>
          </cell>
          <cell r="BT72">
            <v>0.75389413555759788</v>
          </cell>
          <cell r="BU72">
            <v>2.1309700933302311</v>
          </cell>
          <cell r="BV72">
            <v>2.106276968184706</v>
          </cell>
          <cell r="BW72">
            <v>-1.9179020142627068</v>
          </cell>
          <cell r="BX72">
            <v>1.1375947290339417</v>
          </cell>
          <cell r="BY72">
            <v>1.6747445569921249</v>
          </cell>
          <cell r="BZ72">
            <v>-0.62959259702877191</v>
          </cell>
          <cell r="CA72">
            <v>0.78038752719289395</v>
          </cell>
          <cell r="CB72">
            <v>-0.23541656465861927</v>
          </cell>
          <cell r="CD72">
            <v>1740.9769934321521</v>
          </cell>
          <cell r="CE72">
            <v>427.43554383129594</v>
          </cell>
          <cell r="CF72">
            <v>125.12704197171115</v>
          </cell>
          <cell r="CG72">
            <v>87.211007867221269</v>
          </cell>
          <cell r="CH72">
            <v>-37.364691807607414</v>
          </cell>
          <cell r="CI72">
            <v>-55.501711260514185</v>
          </cell>
          <cell r="CJ72">
            <v>267.0099577395813</v>
          </cell>
          <cell r="CK72">
            <v>-136.227520566973</v>
          </cell>
          <cell r="CL72">
            <v>306.49432843072645</v>
          </cell>
          <cell r="CM72">
            <v>1214.9284363149491</v>
          </cell>
          <cell r="CN72">
            <v>364.22358659961174</v>
          </cell>
          <cell r="CO72">
            <v>261.79512447147681</v>
          </cell>
          <cell r="CP72">
            <v>493.13628743116351</v>
          </cell>
          <cell r="CQ72">
            <v>-58.897404490728604</v>
          </cell>
          <cell r="CR72">
            <v>85.91459701072381</v>
          </cell>
          <cell r="CS72">
            <v>73.875655766743876</v>
          </cell>
          <cell r="CT72">
            <v>-152.99600013338932</v>
          </cell>
          <cell r="CU72">
            <v>147.87658965936862</v>
          </cell>
          <cell r="CV72">
            <v>-333.00835711645777</v>
          </cell>
        </row>
        <row r="73">
          <cell r="B73">
            <v>332537.77456036385</v>
          </cell>
          <cell r="D73">
            <v>23829.566303101681</v>
          </cell>
          <cell r="J73">
            <v>19787.302828447009</v>
          </cell>
          <cell r="K73">
            <v>143172.67639504658</v>
          </cell>
          <cell r="T73">
            <v>140992.15524729382</v>
          </cell>
          <cell r="V73">
            <v>1.9273919489548597E-2</v>
          </cell>
          <cell r="W73">
            <v>8.6549692437611228</v>
          </cell>
          <cell r="X73">
            <v>3.8098496793370629E-2</v>
          </cell>
          <cell r="Y73">
            <v>-1.5352287319468028</v>
          </cell>
          <cell r="Z73">
            <v>0.65253491044705569</v>
          </cell>
          <cell r="AA73">
            <v>-2.4053278222598728</v>
          </cell>
          <cell r="AB73">
            <v>1.4981774326124242</v>
          </cell>
          <cell r="AC73">
            <v>-2.4382729037952799E-2</v>
          </cell>
          <cell r="AD73">
            <v>0.72664450669566172</v>
          </cell>
          <cell r="AE73">
            <v>-0.23469748495068554</v>
          </cell>
          <cell r="AF73">
            <v>0.47716549488674431</v>
          </cell>
          <cell r="AG73">
            <v>-0.52441282154259694</v>
          </cell>
          <cell r="AH73">
            <v>-1.375533383705696</v>
          </cell>
          <cell r="AI73">
            <v>0.27864473210661433</v>
          </cell>
          <cell r="AJ73">
            <v>-0.31240877117114652</v>
          </cell>
          <cell r="AK73">
            <v>1.2281589809108429</v>
          </cell>
          <cell r="AL73">
            <v>-0.2765593903882313</v>
          </cell>
          <cell r="AM73">
            <v>-0.77122278339012418</v>
          </cell>
          <cell r="AN73">
            <v>-9.1959519084650054E-2</v>
          </cell>
          <cell r="AP73">
            <v>64.080712076218333</v>
          </cell>
          <cell r="AQ73">
            <v>378.8475817488752</v>
          </cell>
          <cell r="AR73">
            <v>9.0752490204031346</v>
          </cell>
          <cell r="AS73">
            <v>-73.595060836294579</v>
          </cell>
          <cell r="AT73">
            <v>30.235596394098138</v>
          </cell>
          <cell r="AU73">
            <v>-29.205381477961964</v>
          </cell>
          <cell r="AV73">
            <v>83.494621846939481</v>
          </cell>
          <cell r="AW73">
            <v>-1.8545269063761225</v>
          </cell>
          <cell r="AX73">
            <v>142.74609238728954</v>
          </cell>
          <cell r="AY73">
            <v>-336.81316265749047</v>
          </cell>
          <cell r="AZ73">
            <v>232.26756842911709</v>
          </cell>
          <cell r="BA73">
            <v>-65.798343154330723</v>
          </cell>
          <cell r="BB73">
            <v>-328.83274553109004</v>
          </cell>
          <cell r="BC73">
            <v>8.3928666936976697</v>
          </cell>
          <cell r="BD73">
            <v>-23.862460680214099</v>
          </cell>
          <cell r="BE73">
            <v>55.083363632093096</v>
          </cell>
          <cell r="BF73">
            <v>-66.78300298022441</v>
          </cell>
          <cell r="BG73">
            <v>-147.28040906653769</v>
          </cell>
          <cell r="BH73">
            <v>-129.77504842291819</v>
          </cell>
          <cell r="BJ73">
            <v>0.7336905242090408</v>
          </cell>
          <cell r="BK73">
            <v>21.674932245200871</v>
          </cell>
          <cell r="BL73">
            <v>0.91077971536521751</v>
          </cell>
          <cell r="BM73">
            <v>0.35840976020280468</v>
          </cell>
          <cell r="BN73">
            <v>-0.79901384198326486</v>
          </cell>
          <cell r="BO73">
            <v>-6.1760229075895285</v>
          </cell>
          <cell r="BP73">
            <v>5.3941415799721781</v>
          </cell>
          <cell r="BQ73">
            <v>0.32031244034755879</v>
          </cell>
          <cell r="BR73">
            <v>2.3042866220352343</v>
          </cell>
          <cell r="BS73">
            <v>0.79704267152111985</v>
          </cell>
          <cell r="BT73">
            <v>1.0582811106784051</v>
          </cell>
          <cell r="BU73">
            <v>1.2429181059229855</v>
          </cell>
          <cell r="BV73">
            <v>0.51989812305235361</v>
          </cell>
          <cell r="BW73">
            <v>-1.541217119179239</v>
          </cell>
          <cell r="BX73">
            <v>2.191933558612269</v>
          </cell>
          <cell r="BY73">
            <v>2.1356285306016964</v>
          </cell>
          <cell r="BZ73">
            <v>0.53975627567477424</v>
          </cell>
          <cell r="CA73">
            <v>2.3892697231220339E-2</v>
          </cell>
          <cell r="CB73">
            <v>-0.15444751903548326</v>
          </cell>
          <cell r="CD73">
            <v>2422.0279517890303</v>
          </cell>
          <cell r="CE73">
            <v>847.23759588599842</v>
          </cell>
          <cell r="CF73">
            <v>215.07598767974923</v>
          </cell>
          <cell r="CG73">
            <v>16.857086376277948</v>
          </cell>
          <cell r="CH73">
            <v>-37.564517826252086</v>
          </cell>
          <cell r="CI73">
            <v>-78.002725574866645</v>
          </cell>
          <cell r="CJ73">
            <v>289.50719750692679</v>
          </cell>
          <cell r="CK73">
            <v>24.27894719766482</v>
          </cell>
          <cell r="CL73">
            <v>445.68628255240401</v>
          </cell>
          <cell r="CM73">
            <v>1132.1238149279379</v>
          </cell>
          <cell r="CN73">
            <v>512.17226211896195</v>
          </cell>
          <cell r="CO73">
            <v>153.2272573866212</v>
          </cell>
          <cell r="CP73">
            <v>121.94241753588722</v>
          </cell>
          <cell r="CQ73">
            <v>-47.279982322628712</v>
          </cell>
          <cell r="CR73">
            <v>163.32169506745504</v>
          </cell>
          <cell r="CS73">
            <v>94.932660177055368</v>
          </cell>
          <cell r="CT73">
            <v>129.28098752576261</v>
          </cell>
          <cell r="CU73">
            <v>4.5265174388332525</v>
          </cell>
          <cell r="CV73">
            <v>-218.09572925706743</v>
          </cell>
        </row>
        <row r="74">
          <cell r="B74">
            <v>333609.07474238501</v>
          </cell>
          <cell r="D74">
            <v>23985.09267274927</v>
          </cell>
          <cell r="J74">
            <v>19956.733184761357</v>
          </cell>
          <cell r="K74">
            <v>144832.62963982671</v>
          </cell>
          <cell r="T74">
            <v>140289.96053198993</v>
          </cell>
          <cell r="V74">
            <v>0.32215894372826792</v>
          </cell>
          <cell r="W74">
            <v>-4.4451596612775202</v>
          </cell>
          <cell r="X74">
            <v>0.6526613521595781</v>
          </cell>
          <cell r="Y74">
            <v>1.4195511415912465</v>
          </cell>
          <cell r="Z74">
            <v>0.20887442105219645</v>
          </cell>
          <cell r="AA74">
            <v>-2.9023837234659622</v>
          </cell>
          <cell r="AB74">
            <v>1.836205569539473</v>
          </cell>
          <cell r="AC74">
            <v>0.12238843336636052</v>
          </cell>
          <cell r="AD74">
            <v>0.8562579639240564</v>
          </cell>
          <cell r="AE74">
            <v>1.159406450012801</v>
          </cell>
          <cell r="AF74">
            <v>0.69695143598598186</v>
          </cell>
          <cell r="AG74">
            <v>2.4656823748134382</v>
          </cell>
          <cell r="AH74">
            <v>2.064835963279088</v>
          </cell>
          <cell r="AI74">
            <v>-0.88251709271430778</v>
          </cell>
          <cell r="AJ74">
            <v>-1.36107956015038</v>
          </cell>
          <cell r="AK74">
            <v>0.45559018719487643</v>
          </cell>
          <cell r="AL74">
            <v>2.63043603934352</v>
          </cell>
          <cell r="AM74">
            <v>3.5959132353768908E-3</v>
          </cell>
          <cell r="AN74">
            <v>-0.49803814550694048</v>
          </cell>
          <cell r="AP74">
            <v>1071.3001820211648</v>
          </cell>
          <cell r="AQ74">
            <v>-211.41507341696888</v>
          </cell>
          <cell r="AR74">
            <v>155.52636964758858</v>
          </cell>
          <cell r="AS74">
            <v>67.005044298291068</v>
          </cell>
          <cell r="AT74">
            <v>9.7414759862340361</v>
          </cell>
          <cell r="AU74">
            <v>-34.392959479810543</v>
          </cell>
          <cell r="AV74">
            <v>103.86633210561104</v>
          </cell>
          <cell r="AW74">
            <v>9.3064767372616188</v>
          </cell>
          <cell r="AX74">
            <v>169.43035631434759</v>
          </cell>
          <cell r="AY74">
            <v>1659.9532447801321</v>
          </cell>
          <cell r="AZ74">
            <v>340.87051316921134</v>
          </cell>
          <cell r="BA74">
            <v>307.74804214270989</v>
          </cell>
          <cell r="BB74">
            <v>486.82642829710312</v>
          </cell>
          <cell r="BC74">
            <v>-26.655760008629841</v>
          </cell>
          <cell r="BD74">
            <v>-103.63742680592804</v>
          </cell>
          <cell r="BE74">
            <v>20.684335043622923</v>
          </cell>
          <cell r="BF74">
            <v>633.43569749458402</v>
          </cell>
          <cell r="BG74">
            <v>0.68141544743411941</v>
          </cell>
          <cell r="BH74">
            <v>-702.19471530389274</v>
          </cell>
          <cell r="BJ74">
            <v>1.2825151374763477</v>
          </cell>
          <cell r="BK74">
            <v>12.412895664119738</v>
          </cell>
          <cell r="BL74">
            <v>1.8715402706928064</v>
          </cell>
          <cell r="BM74">
            <v>1.7618388184881262</v>
          </cell>
          <cell r="BN74">
            <v>0.72170902883663679</v>
          </cell>
          <cell r="BO74">
            <v>-9.2096954180856621</v>
          </cell>
          <cell r="BP74">
            <v>6.7053335577441642</v>
          </cell>
          <cell r="BQ74">
            <v>1.0486041021918524</v>
          </cell>
          <cell r="BR74">
            <v>2.9232681328887677</v>
          </cell>
          <cell r="BS74">
            <v>2.3486679571706137</v>
          </cell>
          <cell r="BT74">
            <v>2.0672851198099362</v>
          </cell>
          <cell r="BU74">
            <v>3.0392442837444689</v>
          </cell>
          <cell r="BV74">
            <v>3.7384651482435194</v>
          </cell>
          <cell r="BW74">
            <v>-1.6652429020615034</v>
          </cell>
          <cell r="BX74">
            <v>1.142647198002722</v>
          </cell>
          <cell r="BY74">
            <v>2.979332461690487</v>
          </cell>
          <cell r="BZ74">
            <v>3.5815958381580248</v>
          </cell>
          <cell r="CA74">
            <v>0.32281257327806401</v>
          </cell>
          <cell r="CB74">
            <v>-0.43184616501614759</v>
          </cell>
          <cell r="CD74">
            <v>4224.4082088189898</v>
          </cell>
          <cell r="CE74">
            <v>501.83187703636895</v>
          </cell>
          <cell r="CF74">
            <v>440.64384139152389</v>
          </cell>
          <cell r="CG74">
            <v>82.881836957973974</v>
          </cell>
          <cell r="CH74">
            <v>33.487655361239376</v>
          </cell>
          <cell r="CI74">
            <v>-116.71564672468344</v>
          </cell>
          <cell r="CJ74">
            <v>361.98449040713513</v>
          </cell>
          <cell r="CK74">
            <v>79.005505389856808</v>
          </cell>
          <cell r="CL74">
            <v>566.81917717821489</v>
          </cell>
          <cell r="CM74">
            <v>3323.5777580433933</v>
          </cell>
          <cell r="CN74">
            <v>997.50953403815947</v>
          </cell>
          <cell r="CO74">
            <v>377.22420181802227</v>
          </cell>
          <cell r="CP74">
            <v>867.1979669776083</v>
          </cell>
          <cell r="CQ74">
            <v>-50.697757583729071</v>
          </cell>
          <cell r="CR74">
            <v>84.851448899469688</v>
          </cell>
          <cell r="CS74">
            <v>131.95024721501341</v>
          </cell>
          <cell r="CT74">
            <v>854.56468482066339</v>
          </cell>
          <cell r="CU74">
            <v>60.977431858162163</v>
          </cell>
          <cell r="CV74">
            <v>-608.46444483054802</v>
          </cell>
        </row>
        <row r="75">
          <cell r="B75">
            <v>335944.83265644551</v>
          </cell>
          <cell r="D75">
            <v>24210.578218093426</v>
          </cell>
          <cell r="J75">
            <v>20083.416743003734</v>
          </cell>
          <cell r="K75">
            <v>147261.49353614872</v>
          </cell>
          <cell r="T75">
            <v>139782.65061407138</v>
          </cell>
          <cell r="V75">
            <v>0.70014819466892586</v>
          </cell>
          <cell r="W75">
            <v>1.3650052949463642</v>
          </cell>
          <cell r="X75">
            <v>0.9401070424061464</v>
          </cell>
          <cell r="Y75">
            <v>0.17801868070330684</v>
          </cell>
          <cell r="Z75">
            <v>0.34780614980594038</v>
          </cell>
          <cell r="AA75">
            <v>1.1382023616775205</v>
          </cell>
          <cell r="AB75">
            <v>1.2338069140157781</v>
          </cell>
          <cell r="AC75">
            <v>1.5307286190503477</v>
          </cell>
          <cell r="AD75">
            <v>0.63479106058856871</v>
          </cell>
          <cell r="AE75">
            <v>1.6770142904690477</v>
          </cell>
          <cell r="AF75">
            <v>1.0865008577537472</v>
          </cell>
          <cell r="AG75">
            <v>-0.38215643278640687</v>
          </cell>
          <cell r="AH75">
            <v>6.5274649377386806</v>
          </cell>
          <cell r="AI75">
            <v>-1.1845567072108598</v>
          </cell>
          <cell r="AJ75">
            <v>0.66219460446872436</v>
          </cell>
          <cell r="AK75">
            <v>1.101445336421758</v>
          </cell>
          <cell r="AL75">
            <v>0.87220848836913056</v>
          </cell>
          <cell r="AM75">
            <v>0.48449072907257307</v>
          </cell>
          <cell r="AN75">
            <v>-0.36161526882949602</v>
          </cell>
          <cell r="AP75">
            <v>2335.7579140604939</v>
          </cell>
          <cell r="AQ75">
            <v>62.034832070479752</v>
          </cell>
          <cell r="AR75">
            <v>225.48554534415598</v>
          </cell>
          <cell r="AS75">
            <v>8.52204293007253</v>
          </cell>
          <cell r="AT75">
            <v>16.254849243312492</v>
          </cell>
          <cell r="AU75">
            <v>13.09612370629452</v>
          </cell>
          <cell r="AV75">
            <v>71.072714638031357</v>
          </cell>
          <cell r="AW75">
            <v>116.53981482644576</v>
          </cell>
          <cell r="AX75">
            <v>126.68355824237733</v>
          </cell>
          <cell r="AY75">
            <v>2428.8638963220001</v>
          </cell>
          <cell r="AZ75">
            <v>535.09798226523708</v>
          </cell>
          <cell r="BA75">
            <v>-48.873988120503782</v>
          </cell>
          <cell r="BB75">
            <v>1570.7580010739293</v>
          </cell>
          <cell r="BC75">
            <v>-35.462885084005848</v>
          </cell>
          <cell r="BD75">
            <v>49.735565195276649</v>
          </cell>
          <cell r="BE75">
            <v>50.234751751247131</v>
          </cell>
          <cell r="BF75">
            <v>215.56153693512533</v>
          </cell>
          <cell r="BG75">
            <v>91.812932305696449</v>
          </cell>
          <cell r="BH75">
            <v>-507.30991791855195</v>
          </cell>
          <cell r="BJ75">
            <v>1.448465874544369</v>
          </cell>
          <cell r="BK75">
            <v>3.376396910716406</v>
          </cell>
          <cell r="BL75">
            <v>2.2205463193988528</v>
          </cell>
          <cell r="BM75">
            <v>2.3310461637148006</v>
          </cell>
          <cell r="BN75">
            <v>1.4598200250141025</v>
          </cell>
          <cell r="BO75">
            <v>-6.4417534345304617</v>
          </cell>
          <cell r="BP75">
            <v>6.0659936642284196</v>
          </cell>
          <cell r="BQ75">
            <v>1.2552020720604906</v>
          </cell>
          <cell r="BR75">
            <v>2.8677692005320221</v>
          </cell>
          <cell r="BS75">
            <v>3.3413446264525914</v>
          </cell>
          <cell r="BT75">
            <v>2.8673062522870163</v>
          </cell>
          <cell r="BU75">
            <v>2.0594048526132225</v>
          </cell>
          <cell r="BV75">
            <v>8.2333097035421474</v>
          </cell>
          <cell r="BW75">
            <v>-0.55922578094458331</v>
          </cell>
          <cell r="BX75">
            <v>0.21296909818011578</v>
          </cell>
          <cell r="BY75">
            <v>2.9404857817429297</v>
          </cell>
          <cell r="BZ75">
            <v>3.8564217365588238</v>
          </cell>
          <cell r="CA75">
            <v>0.57982389630266695</v>
          </cell>
          <cell r="CB75">
            <v>-0.85196145714927507</v>
          </cell>
          <cell r="CD75">
            <v>4796.5695847400348</v>
          </cell>
          <cell r="CE75">
            <v>150.46012744883956</v>
          </cell>
          <cell r="CF75">
            <v>525.92861502348387</v>
          </cell>
          <cell r="CG75">
            <v>109.24310554258045</v>
          </cell>
          <cell r="CH75">
            <v>67.477471509066163</v>
          </cell>
          <cell r="CI75">
            <v>-80.12361591371905</v>
          </cell>
          <cell r="CJ75">
            <v>333.50861774026635</v>
          </cell>
          <cell r="CK75">
            <v>95.823036145290644</v>
          </cell>
          <cell r="CL75">
            <v>559.88969552512935</v>
          </cell>
          <cell r="CM75">
            <v>4761.4185966808291</v>
          </cell>
          <cell r="CN75">
            <v>1387.6921061461326</v>
          </cell>
          <cell r="CO75">
            <v>257.07653704721088</v>
          </cell>
          <cell r="CP75">
            <v>1950.0234681310867</v>
          </cell>
          <cell r="CQ75">
            <v>-16.636643852115867</v>
          </cell>
          <cell r="CR75">
            <v>16.067210246233117</v>
          </cell>
          <cell r="CS75">
            <v>131.71388101493631</v>
          </cell>
          <cell r="CT75">
            <v>925.70723609783818</v>
          </cell>
          <cell r="CU75">
            <v>109.77480184951128</v>
          </cell>
          <cell r="CV75">
            <v>-1201.1274499382416</v>
          </cell>
        </row>
        <row r="76">
          <cell r="B76">
            <v>334203.03731614957</v>
          </cell>
          <cell r="D76">
            <v>24458.323710999524</v>
          </cell>
          <cell r="J76">
            <v>20220.950164152418</v>
          </cell>
          <cell r="K76">
            <v>146173.30906308087</v>
          </cell>
          <cell r="T76">
            <v>138736.36016208155</v>
          </cell>
          <cell r="V76">
            <v>-0.51847659823277548</v>
          </cell>
          <cell r="W76">
            <v>0.16065038046193525</v>
          </cell>
          <cell r="X76">
            <v>1.0232944074047401</v>
          </cell>
          <cell r="Y76">
            <v>0.11707597820669324</v>
          </cell>
          <cell r="Z76">
            <v>1.2568437698294854</v>
          </cell>
          <cell r="AA76">
            <v>-1.1028443390431408</v>
          </cell>
          <cell r="AB76">
            <v>1.1462153332437941</v>
          </cell>
          <cell r="AC76">
            <v>1.6711683380855824</v>
          </cell>
          <cell r="AD76">
            <v>0.68481087112128858</v>
          </cell>
          <cell r="AE76">
            <v>-0.73894705733154042</v>
          </cell>
          <cell r="AF76">
            <v>-0.55986487717185618</v>
          </cell>
          <cell r="AG76">
            <v>0.51198544337487384</v>
          </cell>
          <cell r="AH76">
            <v>-3.6815355114753867</v>
          </cell>
          <cell r="AI76">
            <v>0.37881134990309651</v>
          </cell>
          <cell r="AJ76">
            <v>-0.19198560907248696</v>
          </cell>
          <cell r="AK76">
            <v>0.15837259329489761</v>
          </cell>
          <cell r="AL76">
            <v>0.96476806643484014</v>
          </cell>
          <cell r="AM76">
            <v>-0.92136926220595106</v>
          </cell>
          <cell r="AN76">
            <v>-0.74851238504451967</v>
          </cell>
          <cell r="AP76">
            <v>-1741.7953402959392</v>
          </cell>
          <cell r="AQ76">
            <v>7.4006707069638651</v>
          </cell>
          <cell r="AR76">
            <v>247.74549290609866</v>
          </cell>
          <cell r="AS76">
            <v>5.6145941986715115</v>
          </cell>
          <cell r="AT76">
            <v>58.943357195028511</v>
          </cell>
          <cell r="AU76">
            <v>-12.833725171591141</v>
          </cell>
          <cell r="AV76">
            <v>66.841699993136899</v>
          </cell>
          <cell r="AW76">
            <v>129.17956669085106</v>
          </cell>
          <cell r="AX76">
            <v>137.53342114868428</v>
          </cell>
          <cell r="AY76">
            <v>-1088.1844730678422</v>
          </cell>
          <cell r="AZ76">
            <v>-278.72737614994548</v>
          </cell>
          <cell r="BA76">
            <v>65.227593236057146</v>
          </cell>
          <cell r="BB76">
            <v>-943.7464239023393</v>
          </cell>
          <cell r="BC76">
            <v>11.206397280267538</v>
          </cell>
          <cell r="BD76">
            <v>-14.514981620402068</v>
          </cell>
          <cell r="BE76">
            <v>7.3026200371250525</v>
          </cell>
          <cell r="BF76">
            <v>240.51679710422468</v>
          </cell>
          <cell r="BG76">
            <v>-175.44909905281747</v>
          </cell>
          <cell r="BH76">
            <v>-1046.2904519898293</v>
          </cell>
          <cell r="BJ76">
            <v>0.52014445048127467</v>
          </cell>
          <cell r="BK76">
            <v>5.4113724087097914</v>
          </cell>
          <cell r="BL76">
            <v>2.6776637621371169</v>
          </cell>
          <cell r="BM76">
            <v>0.15742617273974968</v>
          </cell>
          <cell r="BN76">
            <v>2.4856757998108048</v>
          </cell>
          <cell r="BO76">
            <v>-5.2162888053427503</v>
          </cell>
          <cell r="BP76">
            <v>5.8365461848567612</v>
          </cell>
          <cell r="BQ76">
            <v>3.3286160212703919</v>
          </cell>
          <cell r="BR76">
            <v>2.9341126696672548</v>
          </cell>
          <cell r="BS76">
            <v>1.8561974637264056</v>
          </cell>
          <cell r="BT76">
            <v>1.7041247995262854</v>
          </cell>
          <cell r="BU76">
            <v>2.0586774381415873</v>
          </cell>
          <cell r="BV76">
            <v>3.2837390926039989</v>
          </cell>
          <cell r="BW76">
            <v>-1.4116513455465718</v>
          </cell>
          <cell r="BX76">
            <v>-1.208126199799342</v>
          </cell>
          <cell r="BY76">
            <v>2.9722189912896768</v>
          </cell>
          <cell r="BZ76">
            <v>4.2352972637617947</v>
          </cell>
          <cell r="CA76">
            <v>-1.2056090985712364</v>
          </cell>
          <cell r="CB76">
            <v>-1.6904319042662652</v>
          </cell>
          <cell r="CD76">
            <v>1729.3434678619378</v>
          </cell>
          <cell r="CE76">
            <v>236.86801110934994</v>
          </cell>
          <cell r="CF76">
            <v>637.83265691824636</v>
          </cell>
          <cell r="CG76">
            <v>7.546620590740531</v>
          </cell>
          <cell r="CH76">
            <v>115.17527881867318</v>
          </cell>
          <cell r="CI76">
            <v>-63.335942423069127</v>
          </cell>
          <cell r="CJ76">
            <v>325.27536858371877</v>
          </cell>
          <cell r="CK76">
            <v>253.17133134818232</v>
          </cell>
          <cell r="CL76">
            <v>576.39342809269874</v>
          </cell>
          <cell r="CM76">
            <v>2663.8195053767995</v>
          </cell>
          <cell r="CN76">
            <v>829.50868771362002</v>
          </cell>
          <cell r="CO76">
            <v>258.30330410393253</v>
          </cell>
          <cell r="CP76">
            <v>785.00525993760311</v>
          </cell>
          <cell r="CQ76">
            <v>-42.519381118670481</v>
          </cell>
          <cell r="CR76">
            <v>-92.279303911267561</v>
          </cell>
          <cell r="CS76">
            <v>133.3050704640882</v>
          </cell>
          <cell r="CT76">
            <v>1022.7310285537096</v>
          </cell>
          <cell r="CU76">
            <v>-230.23516036622459</v>
          </cell>
          <cell r="CV76">
            <v>-2385.5701336351922</v>
          </cell>
        </row>
        <row r="77">
          <cell r="B77">
            <v>334417.13973576174</v>
          </cell>
          <cell r="D77">
            <v>24633.551367829255</v>
          </cell>
          <cell r="J77">
            <v>20466.745054739338</v>
          </cell>
          <cell r="K77">
            <v>146446.56960752839</v>
          </cell>
          <cell r="T77">
            <v>138398.61927824607</v>
          </cell>
          <cell r="V77">
            <v>6.4063576839856751E-2</v>
          </cell>
          <cell r="W77">
            <v>-3.087058515789054</v>
          </cell>
          <cell r="X77">
            <v>0.71643363175755148</v>
          </cell>
          <cell r="Y77">
            <v>-1.0985355090710081</v>
          </cell>
          <cell r="Z77">
            <v>1.2411909119976805</v>
          </cell>
          <cell r="AA77">
            <v>0.58906562842477861</v>
          </cell>
          <cell r="AB77">
            <v>0.9381714245290329</v>
          </cell>
          <cell r="AC77">
            <v>1.360398749809355</v>
          </cell>
          <cell r="AD77">
            <v>1.2155457018170335</v>
          </cell>
          <cell r="AE77">
            <v>0.18694284626858959</v>
          </cell>
          <cell r="AF77">
            <v>0.32710777673488067</v>
          </cell>
          <cell r="AG77">
            <v>1.739017561749101</v>
          </cell>
          <cell r="AH77">
            <v>-1.5746157498018554</v>
          </cell>
          <cell r="AI77">
            <v>0.87731212640866918</v>
          </cell>
          <cell r="AJ77">
            <v>0.21571976079037825</v>
          </cell>
          <cell r="AK77">
            <v>0.37077310117032969</v>
          </cell>
          <cell r="AL77">
            <v>0.48311148417645722</v>
          </cell>
          <cell r="AM77">
            <v>0.51076976661579288</v>
          </cell>
          <cell r="AN77">
            <v>-0.24344078469472619</v>
          </cell>
          <cell r="AP77">
            <v>214.10241961217253</v>
          </cell>
          <cell r="AQ77">
            <v>-142.43978841647095</v>
          </cell>
          <cell r="AR77">
            <v>175.22765682973113</v>
          </cell>
          <cell r="AS77">
            <v>-52.743972242991731</v>
          </cell>
          <cell r="AT77">
            <v>58.940870330516191</v>
          </cell>
          <cell r="AU77">
            <v>6.7793179136565414</v>
          </cell>
          <cell r="AV77">
            <v>55.336681445106478</v>
          </cell>
          <cell r="AW77">
            <v>106.91475938344956</v>
          </cell>
          <cell r="AX77">
            <v>245.79489058691979</v>
          </cell>
          <cell r="AY77">
            <v>273.26054444751935</v>
          </cell>
          <cell r="AZ77">
            <v>161.93807724686485</v>
          </cell>
          <cell r="BA77">
            <v>222.68735682617262</v>
          </cell>
          <cell r="BB77">
            <v>-388.78586458829886</v>
          </cell>
          <cell r="BC77">
            <v>26.051888621837861</v>
          </cell>
          <cell r="BD77">
            <v>16.278079307480766</v>
          </cell>
          <cell r="BE77">
            <v>17.123563753225426</v>
          </cell>
          <cell r="BF77">
            <v>121.60171643346257</v>
          </cell>
          <cell r="BG77">
            <v>96.36572684677958</v>
          </cell>
          <cell r="BH77">
            <v>-337.74088383547496</v>
          </cell>
          <cell r="BJ77">
            <v>0.56515840279576235</v>
          </cell>
          <cell r="BK77">
            <v>-5.9801292373727444</v>
          </cell>
          <cell r="BL77">
            <v>3.3738971767309334</v>
          </cell>
          <cell r="BM77">
            <v>0.60162635385070384</v>
          </cell>
          <cell r="BN77">
            <v>3.0850527373733616</v>
          </cell>
          <cell r="BO77">
            <v>-2.3081410786310541</v>
          </cell>
          <cell r="BP77">
            <v>5.2526036625620831</v>
          </cell>
          <cell r="BQ77">
            <v>4.759840529876036</v>
          </cell>
          <cell r="BR77">
            <v>3.433728346824183</v>
          </cell>
          <cell r="BS77">
            <v>2.2866745910709696</v>
          </cell>
          <cell r="BT77">
            <v>1.5522346778366281</v>
          </cell>
          <cell r="BU77">
            <v>4.3808824931129475</v>
          </cell>
          <cell r="BV77">
            <v>3.0752515654895118</v>
          </cell>
          <cell r="BW77">
            <v>-0.82307508431788134</v>
          </cell>
          <cell r="BX77">
            <v>-0.68474303207827214</v>
          </cell>
          <cell r="BY77">
            <v>2.1000612097249016</v>
          </cell>
          <cell r="BZ77">
            <v>5.0293384535644581</v>
          </cell>
          <cell r="CA77">
            <v>7.0771369581934529E-2</v>
          </cell>
          <cell r="CB77">
            <v>-1.8394895549321943</v>
          </cell>
          <cell r="CD77">
            <v>1879.365175397892</v>
          </cell>
          <cell r="CE77">
            <v>-284.41935905599621</v>
          </cell>
          <cell r="CF77">
            <v>803.98506472757435</v>
          </cell>
          <cell r="CG77">
            <v>28.397709184043379</v>
          </cell>
          <cell r="CH77">
            <v>143.88055275509123</v>
          </cell>
          <cell r="CI77">
            <v>-27.351243031450622</v>
          </cell>
          <cell r="CJ77">
            <v>297.11742818188577</v>
          </cell>
          <cell r="CK77">
            <v>361.94061763800801</v>
          </cell>
          <cell r="CL77">
            <v>679.442226292329</v>
          </cell>
          <cell r="CM77">
            <v>3273.8932124818093</v>
          </cell>
          <cell r="CN77">
            <v>759.17919653136778</v>
          </cell>
          <cell r="CO77">
            <v>546.78900408443587</v>
          </cell>
          <cell r="CP77">
            <v>725.05214088039429</v>
          </cell>
          <cell r="CQ77">
            <v>-24.860359190530289</v>
          </cell>
          <cell r="CR77">
            <v>-52.138763923572697</v>
          </cell>
          <cell r="CS77">
            <v>95.345270585220533</v>
          </cell>
          <cell r="CT77">
            <v>1211.1157479673966</v>
          </cell>
          <cell r="CU77">
            <v>13.410975547092676</v>
          </cell>
          <cell r="CV77">
            <v>-2593.5359690477489</v>
          </cell>
        </row>
        <row r="78">
          <cell r="B78">
            <v>334989.15288007044</v>
          </cell>
          <cell r="D78">
            <v>24828.199683026829</v>
          </cell>
          <cell r="J78">
            <v>20384.962805743755</v>
          </cell>
          <cell r="K78">
            <v>146644.17106002226</v>
          </cell>
          <cell r="T78">
            <v>138514.64714052223</v>
          </cell>
          <cell r="V78">
            <v>0.17104779520591418</v>
          </cell>
          <cell r="W78">
            <v>3.2542264993558945</v>
          </cell>
          <cell r="X78">
            <v>0.79017561167318284</v>
          </cell>
          <cell r="Y78">
            <v>0.13119584074874346</v>
          </cell>
          <cell r="Z78">
            <v>0.40808980414224205</v>
          </cell>
          <cell r="AA78">
            <v>0.74042743133964084</v>
          </cell>
          <cell r="AB78">
            <v>2.173605120797073</v>
          </cell>
          <cell r="AC78">
            <v>0.38686402676544329</v>
          </cell>
          <cell r="AD78">
            <v>-0.39958600538020361</v>
          </cell>
          <cell r="AE78">
            <v>0.13493074847941156</v>
          </cell>
          <cell r="AF78">
            <v>0.15242324087834103</v>
          </cell>
          <cell r="AG78">
            <v>0.8143903189937074</v>
          </cell>
          <cell r="AH78">
            <v>-0.20855841083250448</v>
          </cell>
          <cell r="AI78">
            <v>2.0242477306861684</v>
          </cell>
          <cell r="AJ78">
            <v>-0.75929671194536752</v>
          </cell>
          <cell r="AK78">
            <v>1.295507773960014</v>
          </cell>
          <cell r="AL78">
            <v>0.48328892365141485</v>
          </cell>
          <cell r="AM78">
            <v>-0.62766032748146072</v>
          </cell>
          <cell r="AN78">
            <v>8.3835996978320892E-2</v>
          </cell>
          <cell r="AP78">
            <v>572.01314430870116</v>
          </cell>
          <cell r="AQ78">
            <v>145.51776333668113</v>
          </cell>
          <cell r="AR78">
            <v>194.64831519757354</v>
          </cell>
          <cell r="AS78">
            <v>6.229906433081851</v>
          </cell>
          <cell r="AT78">
            <v>19.619636054269904</v>
          </cell>
          <cell r="AU78">
            <v>8.5714755744534159</v>
          </cell>
          <cell r="AV78">
            <v>129.40974800071763</v>
          </cell>
          <cell r="AW78">
            <v>30.817549135047557</v>
          </cell>
          <cell r="AX78">
            <v>-81.782248995583359</v>
          </cell>
          <cell r="AY78">
            <v>197.60145249386551</v>
          </cell>
          <cell r="AZ78">
            <v>75.705528096172202</v>
          </cell>
          <cell r="BA78">
            <v>106.09910846458661</v>
          </cell>
          <cell r="BB78">
            <v>-50.683979121677112</v>
          </cell>
          <cell r="BC78">
            <v>60.637633461412406</v>
          </cell>
          <cell r="BD78">
            <v>-57.419657704211204</v>
          </cell>
          <cell r="BE78">
            <v>60.052795413948843</v>
          </cell>
          <cell r="BF78">
            <v>122.23406651453479</v>
          </cell>
          <cell r="BG78">
            <v>-119.02404263092103</v>
          </cell>
          <cell r="BH78">
            <v>116.02786227615434</v>
          </cell>
          <cell r="BJ78">
            <v>0.41368123416640756</v>
          </cell>
          <cell r="BK78">
            <v>1.5955758677611342</v>
          </cell>
          <cell r="BL78">
            <v>3.5151292587477068</v>
          </cell>
          <cell r="BM78">
            <v>-0.676338664998688</v>
          </cell>
          <cell r="BN78">
            <v>3.2899859669957898</v>
          </cell>
          <cell r="BO78">
            <v>1.356964276776762</v>
          </cell>
          <cell r="BP78">
            <v>5.6013222842529853</v>
          </cell>
          <cell r="BQ78">
            <v>5.0365660597206929</v>
          </cell>
          <cell r="BR78">
            <v>2.1457901802755419</v>
          </cell>
          <cell r="BS78">
            <v>1.2507826618218143</v>
          </cell>
          <cell r="BT78">
            <v>1.0030814585018533</v>
          </cell>
          <cell r="BU78">
            <v>2.6987259110698547</v>
          </cell>
          <cell r="BV78">
            <v>0.77935117229799289</v>
          </cell>
          <cell r="BW78">
            <v>2.0854329627195467</v>
          </cell>
          <cell r="BX78">
            <v>-7.8833945260814442E-2</v>
          </cell>
          <cell r="BY78">
            <v>2.9537283561728245</v>
          </cell>
          <cell r="BZ78">
            <v>2.8320035320098746</v>
          </cell>
          <cell r="CA78">
            <v>-0.56090890514742808</v>
          </cell>
          <cell r="CB78">
            <v>-1.2654600405728078</v>
          </cell>
          <cell r="CD78">
            <v>1380.0781376854284</v>
          </cell>
          <cell r="CE78">
            <v>72.513477697653798</v>
          </cell>
          <cell r="CF78">
            <v>843.10701027755931</v>
          </cell>
          <cell r="CG78">
            <v>-32.377428681165838</v>
          </cell>
          <cell r="CH78">
            <v>153.7587128231271</v>
          </cell>
          <cell r="CI78">
            <v>15.613192022813337</v>
          </cell>
          <cell r="CJ78">
            <v>322.66084407699236</v>
          </cell>
          <cell r="CK78">
            <v>383.45169003579394</v>
          </cell>
          <cell r="CL78">
            <v>428.22962098239805</v>
          </cell>
          <cell r="CM78">
            <v>1811.5414201955427</v>
          </cell>
          <cell r="CN78">
            <v>494.01421145832865</v>
          </cell>
          <cell r="CO78">
            <v>345.14007040631259</v>
          </cell>
          <cell r="CP78">
            <v>187.54173346161406</v>
          </cell>
          <cell r="CQ78">
            <v>62.433034279511958</v>
          </cell>
          <cell r="CR78">
            <v>-5.9209948218558566</v>
          </cell>
          <cell r="CS78">
            <v>134.71373095554645</v>
          </cell>
          <cell r="CT78">
            <v>699.91411698734737</v>
          </cell>
          <cell r="CU78">
            <v>-106.29448253126247</v>
          </cell>
          <cell r="CV78">
            <v>-1775.3133914677019</v>
          </cell>
        </row>
        <row r="79">
          <cell r="B79">
            <v>337716.03594065679</v>
          </cell>
          <cell r="D79">
            <v>24918.857296794646</v>
          </cell>
          <cell r="J79">
            <v>20864.111145535502</v>
          </cell>
          <cell r="K79">
            <v>148421.31097189806</v>
          </cell>
          <cell r="T79">
            <v>138898.51026326994</v>
          </cell>
          <cell r="V79">
            <v>0.81402130103078729</v>
          </cell>
          <cell r="W79">
            <v>-8.5028832249101072E-2</v>
          </cell>
          <cell r="X79">
            <v>0.36513969971729843</v>
          </cell>
          <cell r="Y79">
            <v>0.66823509952012028</v>
          </cell>
          <cell r="Z79">
            <v>-0.75050748685023816</v>
          </cell>
          <cell r="AA79">
            <v>1.2494772392769971</v>
          </cell>
          <cell r="AB79">
            <v>1.0100252978862301</v>
          </cell>
          <cell r="AC79">
            <v>0.23886148703304855</v>
          </cell>
          <cell r="AD79">
            <v>2.3504989651329744</v>
          </cell>
          <cell r="AE79">
            <v>1.211872179459772</v>
          </cell>
          <cell r="AF79">
            <v>0.45863940883998922</v>
          </cell>
          <cell r="AG79">
            <v>1.5802933701382749</v>
          </cell>
          <cell r="AH79">
            <v>3.7757021263510104</v>
          </cell>
          <cell r="AI79">
            <v>2.671150320196336</v>
          </cell>
          <cell r="AJ79">
            <v>-0.29071577499799606</v>
          </cell>
          <cell r="AK79">
            <v>1.199832168903181</v>
          </cell>
          <cell r="AL79">
            <v>0.9990179054056636</v>
          </cell>
          <cell r="AM79">
            <v>0.29573098313084856</v>
          </cell>
          <cell r="AN79">
            <v>0.2771281815115767</v>
          </cell>
          <cell r="AP79">
            <v>2726.8830605863477</v>
          </cell>
          <cell r="AQ79">
            <v>-3.9259275967297071</v>
          </cell>
          <cell r="AR79">
            <v>90.657613767816656</v>
          </cell>
          <cell r="AS79">
            <v>31.773140517752836</v>
          </cell>
          <cell r="AT79">
            <v>-36.229216047555383</v>
          </cell>
          <cell r="AU79">
            <v>14.571532534940388</v>
          </cell>
          <cell r="AV79">
            <v>61.440863675650689</v>
          </cell>
          <cell r="AW79">
            <v>19.101293087025624</v>
          </cell>
          <cell r="AX79">
            <v>479.14833979174728</v>
          </cell>
          <cell r="AY79">
            <v>1777.1399118757981</v>
          </cell>
          <cell r="AZ79">
            <v>228.14409499532485</v>
          </cell>
          <cell r="BA79">
            <v>207.55795274424236</v>
          </cell>
          <cell r="BB79">
            <v>915.65952069640844</v>
          </cell>
          <cell r="BC79">
            <v>81.635735983859377</v>
          </cell>
          <cell r="BD79">
            <v>-21.817626950372869</v>
          </cell>
          <cell r="BE79">
            <v>56.338320021124673</v>
          </cell>
          <cell r="BF79">
            <v>253.89405515377803</v>
          </cell>
          <cell r="BG79">
            <v>55.72785923144329</v>
          </cell>
          <cell r="BH79">
            <v>383.86312274771626</v>
          </cell>
          <cell r="BJ79">
            <v>0.52723039976703134</v>
          </cell>
          <cell r="BK79">
            <v>0.14224341094652981</v>
          </cell>
          <cell r="BL79">
            <v>2.925494270813811</v>
          </cell>
          <cell r="BM79">
            <v>-0.19030300363662711</v>
          </cell>
          <cell r="BN79">
            <v>2.1594699699821751</v>
          </cell>
          <cell r="BO79">
            <v>1.4684798419182021</v>
          </cell>
          <cell r="BP79">
            <v>5.3678860904895931</v>
          </cell>
          <cell r="BQ79">
            <v>3.7000909925354097</v>
          </cell>
          <cell r="BR79">
            <v>3.8872588888727355</v>
          </cell>
          <cell r="BS79">
            <v>0.78759043379159621</v>
          </cell>
          <cell r="BT79">
            <v>0.37573813836333514</v>
          </cell>
          <cell r="BU79">
            <v>4.7218684245776243</v>
          </cell>
          <cell r="BV79">
            <v>-1.8239293138544888</v>
          </cell>
          <cell r="BW79">
            <v>6.0687326186649848</v>
          </cell>
          <cell r="BX79">
            <v>-1.024729438957428</v>
          </cell>
          <cell r="BY79">
            <v>3.0539177371595283</v>
          </cell>
          <cell r="BZ79">
            <v>2.9612766649768751</v>
          </cell>
          <cell r="CA79">
            <v>-0.74770487172449718</v>
          </cell>
          <cell r="CB79">
            <v>-0.63251079223163309</v>
          </cell>
          <cell r="CD79">
            <v>1771.2032842112822</v>
          </cell>
          <cell r="CE79">
            <v>6.5527180304443391</v>
          </cell>
          <cell r="CF79">
            <v>708.27907870121999</v>
          </cell>
          <cell r="CG79">
            <v>-9.1263310934855326</v>
          </cell>
          <cell r="CH79">
            <v>101.27464753225922</v>
          </cell>
          <cell r="CI79">
            <v>17.088600851459205</v>
          </cell>
          <cell r="CJ79">
            <v>313.02899311461169</v>
          </cell>
          <cell r="CK79">
            <v>286.01316829637381</v>
          </cell>
          <cell r="CL79">
            <v>780.69440253176799</v>
          </cell>
          <cell r="CM79">
            <v>1159.8174357493408</v>
          </cell>
          <cell r="CN79">
            <v>187.06032418841642</v>
          </cell>
          <cell r="CO79">
            <v>601.57201127105873</v>
          </cell>
          <cell r="CP79">
            <v>-467.55674691590684</v>
          </cell>
          <cell r="CQ79">
            <v>179.53165534737718</v>
          </cell>
          <cell r="CR79">
            <v>-77.474186967505375</v>
          </cell>
          <cell r="CS79">
            <v>140.81729922542399</v>
          </cell>
          <cell r="CT79">
            <v>738.24663520600006</v>
          </cell>
          <cell r="CU79">
            <v>-142.37955560551563</v>
          </cell>
          <cell r="CV79">
            <v>-884.14035080143367</v>
          </cell>
        </row>
        <row r="80">
          <cell r="B80">
            <v>339015.54212245054</v>
          </cell>
          <cell r="D80">
            <v>25194.522567985921</v>
          </cell>
          <cell r="J80">
            <v>21118.057928345665</v>
          </cell>
          <cell r="K80">
            <v>148636.06033942348</v>
          </cell>
          <cell r="T80">
            <v>139405.06154232493</v>
          </cell>
          <cell r="V80">
            <v>0.38479256046404231</v>
          </cell>
          <cell r="W80">
            <v>1.0533467853192313</v>
          </cell>
          <cell r="X80">
            <v>1.1062516547527768</v>
          </cell>
          <cell r="Y80">
            <v>0.51178168704604232</v>
          </cell>
          <cell r="Z80">
            <v>-3.3307251413994265E-2</v>
          </cell>
          <cell r="AA80">
            <v>1.1928437226888633</v>
          </cell>
          <cell r="AB80">
            <v>1.5668611750796035</v>
          </cell>
          <cell r="AC80">
            <v>1.7765045998701101</v>
          </cell>
          <cell r="AD80">
            <v>1.217146424493154</v>
          </cell>
          <cell r="AE80">
            <v>0.14468903833229074</v>
          </cell>
          <cell r="AF80">
            <v>0.36038052819560296</v>
          </cell>
          <cell r="AG80">
            <v>1.1792442826671579</v>
          </cell>
          <cell r="AH80">
            <v>-1.1916689093673605</v>
          </cell>
          <cell r="AI80">
            <v>0.90710714228394718</v>
          </cell>
          <cell r="AJ80">
            <v>1.5719943962990035</v>
          </cell>
          <cell r="AK80">
            <v>-0.29063251898370224</v>
          </cell>
          <cell r="AL80">
            <v>0.3943765865920712</v>
          </cell>
          <cell r="AM80">
            <v>-0.29776769062872521</v>
          </cell>
          <cell r="AN80">
            <v>0.36469165730781405</v>
          </cell>
          <cell r="AP80">
            <v>1299.5061817937531</v>
          </cell>
          <cell r="AQ80">
            <v>48.593481211841208</v>
          </cell>
          <cell r="AR80">
            <v>275.66527119127568</v>
          </cell>
          <cell r="AS80">
            <v>24.496726655842394</v>
          </cell>
          <cell r="AT80">
            <v>-1.5957725772686899</v>
          </cell>
          <cell r="AU80">
            <v>14.084882229945606</v>
          </cell>
          <cell r="AV80">
            <v>96.276448108075783</v>
          </cell>
          <cell r="AW80">
            <v>142.40298677468581</v>
          </cell>
          <cell r="AX80">
            <v>253.9467828101624</v>
          </cell>
          <cell r="AY80">
            <v>214.74936752542271</v>
          </cell>
          <cell r="AZ80">
            <v>180.0887040634334</v>
          </cell>
          <cell r="BA80">
            <v>157.33121710872001</v>
          </cell>
          <cell r="BB80">
            <v>-299.90767502683593</v>
          </cell>
          <cell r="BC80">
            <v>28.463545623383652</v>
          </cell>
          <cell r="BD80">
            <v>117.63200663219413</v>
          </cell>
          <cell r="BE80">
            <v>-13.81043598148608</v>
          </cell>
          <cell r="BF80">
            <v>101.22960321189385</v>
          </cell>
          <cell r="BG80">
            <v>-56.277598105873039</v>
          </cell>
          <cell r="BH80">
            <v>506.55127905498375</v>
          </cell>
          <cell r="BJ80">
            <v>1.4399943354639344</v>
          </cell>
          <cell r="BK80">
            <v>1.0347757610033703</v>
          </cell>
          <cell r="BL80">
            <v>3.0100135466573752</v>
          </cell>
          <cell r="BM80">
            <v>0.20319088156799392</v>
          </cell>
          <cell r="BN80">
            <v>0.85781825337261086</v>
          </cell>
          <cell r="BO80">
            <v>3.8238557499348014</v>
          </cell>
          <cell r="BP80">
            <v>5.8060889733257293</v>
          </cell>
          <cell r="BQ80">
            <v>3.8075293165993784</v>
          </cell>
          <cell r="BR80">
            <v>4.4365262606879563</v>
          </cell>
          <cell r="BS80">
            <v>1.6848159846198696</v>
          </cell>
          <cell r="BT80">
            <v>1.3046418623787748</v>
          </cell>
          <cell r="BU80">
            <v>5.417074991886639</v>
          </cell>
          <cell r="BV80">
            <v>0.71395706987988916</v>
          </cell>
          <cell r="BW80">
            <v>6.6269745861881946</v>
          </cell>
          <cell r="BX80">
            <v>0.72453287591116577</v>
          </cell>
          <cell r="BY80">
            <v>2.5919320368505527</v>
          </cell>
          <cell r="BZ80">
            <v>2.3796060873275238</v>
          </cell>
          <cell r="CA80">
            <v>-0.12301025529971588</v>
          </cell>
          <cell r="CB80">
            <v>0.48199432323448033</v>
          </cell>
          <cell r="CD80">
            <v>4812.5048063009745</v>
          </cell>
          <cell r="CE80">
            <v>47.745528535321682</v>
          </cell>
          <cell r="CF80">
            <v>736.198856986397</v>
          </cell>
          <cell r="CG80">
            <v>9.7558013636853502</v>
          </cell>
          <cell r="CH80">
            <v>40.735517759962022</v>
          </cell>
          <cell r="CI80">
            <v>44.007208252995952</v>
          </cell>
          <cell r="CJ80">
            <v>342.46374122955058</v>
          </cell>
          <cell r="CK80">
            <v>299.23658838020856</v>
          </cell>
          <cell r="CL80">
            <v>897.10776419324611</v>
          </cell>
          <cell r="CM80">
            <v>2462.7512763426057</v>
          </cell>
          <cell r="CN80">
            <v>645.8764044017953</v>
          </cell>
          <cell r="CO80">
            <v>693.67563514372159</v>
          </cell>
          <cell r="CP80">
            <v>176.28200195959653</v>
          </cell>
          <cell r="CQ80">
            <v>196.7888036904933</v>
          </cell>
          <cell r="CR80">
            <v>54.672801285090827</v>
          </cell>
          <cell r="CS80">
            <v>119.70424320681286</v>
          </cell>
          <cell r="CT80">
            <v>598.95944131366923</v>
          </cell>
          <cell r="CU80">
            <v>-23.2080546585712</v>
          </cell>
          <cell r="CV80">
            <v>668.70138024337939</v>
          </cell>
        </row>
        <row r="81">
          <cell r="B81">
            <v>340601.10503375065</v>
          </cell>
          <cell r="D81">
            <v>25377.478145439236</v>
          </cell>
          <cell r="J81">
            <v>21276.223646321632</v>
          </cell>
          <cell r="K81">
            <v>148542.25398403828</v>
          </cell>
          <cell r="T81">
            <v>140516.27784883798</v>
          </cell>
          <cell r="V81">
            <v>0.46769623049536246</v>
          </cell>
          <cell r="W81">
            <v>4.8700014842240513</v>
          </cell>
          <cell r="X81">
            <v>0.7261720358447743</v>
          </cell>
          <cell r="Y81">
            <v>1.1229992728788663</v>
          </cell>
          <cell r="Z81">
            <v>-1.2972525538031854</v>
          </cell>
          <cell r="AA81">
            <v>1.5867538978023843</v>
          </cell>
          <cell r="AB81">
            <v>0.44770541501448768</v>
          </cell>
          <cell r="AC81">
            <v>1.7670190656366991</v>
          </cell>
          <cell r="AD81">
            <v>0.74895958005527508</v>
          </cell>
          <cell r="AE81">
            <v>-6.3111438214236149E-2</v>
          </cell>
          <cell r="AF81">
            <v>0.39572952173536624</v>
          </cell>
          <cell r="AG81">
            <v>-4.7008694631223147E-2</v>
          </cell>
          <cell r="AH81">
            <v>-1.5008254156952616</v>
          </cell>
          <cell r="AI81">
            <v>0.53972030401188142</v>
          </cell>
          <cell r="AJ81">
            <v>-0.51139454091738701</v>
          </cell>
          <cell r="AK81">
            <v>1.866789852485784</v>
          </cell>
          <cell r="AL81">
            <v>0.43947394542624973</v>
          </cell>
          <cell r="AM81">
            <v>-0.49159525970038365</v>
          </cell>
          <cell r="AN81">
            <v>0.79711331440837085</v>
          </cell>
          <cell r="AP81">
            <v>1585.562911300105</v>
          </cell>
          <cell r="AQ81">
            <v>227.03166474299178</v>
          </cell>
          <cell r="AR81">
            <v>182.95557745331462</v>
          </cell>
          <cell r="AS81">
            <v>54.028108220142713</v>
          </cell>
          <cell r="AT81">
            <v>-62.131531819874908</v>
          </cell>
          <cell r="AU81">
            <v>18.959594518464428</v>
          </cell>
          <cell r="AV81">
            <v>27.940483597394632</v>
          </cell>
          <cell r="AW81">
            <v>144.15892293718389</v>
          </cell>
          <cell r="AX81">
            <v>158.16571797596771</v>
          </cell>
          <cell r="AY81">
            <v>-93.806355385197094</v>
          </cell>
          <cell r="AZ81">
            <v>198.46590318326344</v>
          </cell>
          <cell r="BA81">
            <v>-6.345717671318198</v>
          </cell>
          <cell r="BB81">
            <v>-373.21209591661682</v>
          </cell>
          <cell r="BC81">
            <v>17.089168170226458</v>
          </cell>
          <cell r="BD81">
            <v>-38.869108487731864</v>
          </cell>
          <cell r="BE81">
            <v>88.449335747404803</v>
          </cell>
          <cell r="BF81">
            <v>113.2501877570503</v>
          </cell>
          <cell r="BG81">
            <v>-92.634028167449287</v>
          </cell>
          <cell r="BH81">
            <v>1111.216306513059</v>
          </cell>
          <cell r="BJ81">
            <v>1.8491771393281953</v>
          </cell>
          <cell r="BK81">
            <v>9.3302599399574646</v>
          </cell>
          <cell r="BL81">
            <v>3.0199737199952725</v>
          </cell>
          <cell r="BM81">
            <v>2.4539651744621471</v>
          </cell>
          <cell r="BN81">
            <v>-1.6710128223379472</v>
          </cell>
          <cell r="BO81">
            <v>4.8536281443409823</v>
          </cell>
          <cell r="BP81">
            <v>5.2919693938969559</v>
          </cell>
          <cell r="BQ81">
            <v>4.2239666123933706</v>
          </cell>
          <cell r="BR81">
            <v>3.9550919768497783</v>
          </cell>
          <cell r="BS81">
            <v>1.4310231930500406</v>
          </cell>
          <cell r="BT81">
            <v>1.3739322212388938</v>
          </cell>
          <cell r="BU81">
            <v>3.5664805167429092</v>
          </cell>
          <cell r="BV81">
            <v>0.78946316617811707</v>
          </cell>
          <cell r="BW81">
            <v>6.2701411822400299</v>
          </cell>
          <cell r="BX81">
            <v>-6.2731150224260013E-3</v>
          </cell>
          <cell r="BY81">
            <v>4.1210549491772719</v>
          </cell>
          <cell r="BZ81">
            <v>2.335144943938583</v>
          </cell>
          <cell r="CA81">
            <v>-1.1190547755664193</v>
          </cell>
          <cell r="CB81">
            <v>1.5301153881704721</v>
          </cell>
          <cell r="CD81">
            <v>6183.965297988907</v>
          </cell>
          <cell r="CE81">
            <v>417.21698169478441</v>
          </cell>
          <cell r="CF81">
            <v>743.92677760998049</v>
          </cell>
          <cell r="CG81">
            <v>116.52788182681979</v>
          </cell>
          <cell r="CH81">
            <v>-80.336884390429077</v>
          </cell>
          <cell r="CI81">
            <v>56.187484857803838</v>
          </cell>
          <cell r="CJ81">
            <v>315.06754338183873</v>
          </cell>
          <cell r="CK81">
            <v>336.48075193394288</v>
          </cell>
          <cell r="CL81">
            <v>809.47859158229403</v>
          </cell>
          <cell r="CM81">
            <v>2095.6843765098893</v>
          </cell>
          <cell r="CN81">
            <v>682.40423033819388</v>
          </cell>
          <cell r="CO81">
            <v>464.64256064623078</v>
          </cell>
          <cell r="CP81">
            <v>191.85577063127857</v>
          </cell>
          <cell r="CQ81">
            <v>187.82608323888189</v>
          </cell>
          <cell r="CR81">
            <v>-0.47438651012180344</v>
          </cell>
          <cell r="CS81">
            <v>191.03001520099224</v>
          </cell>
          <cell r="CT81">
            <v>590.60791263725696</v>
          </cell>
          <cell r="CU81">
            <v>-212.20780967280007</v>
          </cell>
          <cell r="CV81">
            <v>2117.6585705919133</v>
          </cell>
        </row>
        <row r="82">
          <cell r="B82">
            <v>342786.27138028812</v>
          </cell>
          <cell r="D82">
            <v>25714.126633958182</v>
          </cell>
          <cell r="J82">
            <v>21435.257759172408</v>
          </cell>
          <cell r="K82">
            <v>150231.97727166384</v>
          </cell>
          <cell r="T82">
            <v>140708.21715523879</v>
          </cell>
          <cell r="V82">
            <v>0.64156173137517314</v>
          </cell>
          <cell r="W82">
            <v>-3.9309450541148205</v>
          </cell>
          <cell r="X82">
            <v>1.3265639973743637</v>
          </cell>
          <cell r="Y82">
            <v>0.76013731477178048</v>
          </cell>
          <cell r="Z82">
            <v>1.2159496273350223</v>
          </cell>
          <cell r="AA82">
            <v>0.12210084658317299</v>
          </cell>
          <cell r="AB82">
            <v>2.8132325529905744</v>
          </cell>
          <cell r="AC82">
            <v>0.77504938347441321</v>
          </cell>
          <cell r="AD82">
            <v>0.74747340267908857</v>
          </cell>
          <cell r="AE82">
            <v>1.1375371265115675</v>
          </cell>
          <cell r="AF82">
            <v>0.64967026049269627</v>
          </cell>
          <cell r="AG82">
            <v>0.1061441273050745</v>
          </cell>
          <cell r="AH82">
            <v>3.2294507198348699</v>
          </cell>
          <cell r="AI82">
            <v>2.3945341418032395</v>
          </cell>
          <cell r="AJ82">
            <v>-0.83100949465713114</v>
          </cell>
          <cell r="AK82">
            <v>2.635083179836073E-3</v>
          </cell>
          <cell r="AL82">
            <v>1.3216985986249208</v>
          </cell>
          <cell r="AM82">
            <v>1.075487817023868</v>
          </cell>
          <cell r="AN82">
            <v>0.13659578045988052</v>
          </cell>
          <cell r="AP82">
            <v>2185.1663465374731</v>
          </cell>
          <cell r="AQ82">
            <v>-192.17884885858166</v>
          </cell>
          <cell r="AR82">
            <v>336.64848851894567</v>
          </cell>
          <cell r="AS82">
            <v>36.981309089702336</v>
          </cell>
          <cell r="AT82">
            <v>57.482063795517206</v>
          </cell>
          <cell r="AU82">
            <v>1.4820922264927958</v>
          </cell>
          <cell r="AV82">
            <v>176.35477613447711</v>
          </cell>
          <cell r="AW82">
            <v>64.348247272755543</v>
          </cell>
          <cell r="AX82">
            <v>159.03411285077527</v>
          </cell>
          <cell r="AY82">
            <v>1689.7232876255584</v>
          </cell>
          <cell r="AZ82">
            <v>327.11140121408971</v>
          </cell>
          <cell r="BA82">
            <v>14.321691711547828</v>
          </cell>
          <cell r="BB82">
            <v>791.01876862443532</v>
          </cell>
          <cell r="BC82">
            <v>76.227359062444521</v>
          </cell>
          <cell r="BD82">
            <v>-62.838791060667972</v>
          </cell>
          <cell r="BE82">
            <v>0.12718212980325916</v>
          </cell>
          <cell r="BF82">
            <v>342.09179431111988</v>
          </cell>
          <cell r="BG82">
            <v>201.66388163275042</v>
          </cell>
          <cell r="BH82">
            <v>191.93930640080362</v>
          </cell>
          <cell r="BJ82">
            <v>2.3275734253428659</v>
          </cell>
          <cell r="BK82">
            <v>1.7222742885513176</v>
          </cell>
          <cell r="BL82">
            <v>3.5682287167079441</v>
          </cell>
          <cell r="BM82">
            <v>3.097496367066821</v>
          </cell>
          <cell r="BN82">
            <v>-0.8798809688088105</v>
          </cell>
          <cell r="BO82">
            <v>4.2100554750270414</v>
          </cell>
          <cell r="BP82">
            <v>5.9511184171147535</v>
          </cell>
          <cell r="BQ82">
            <v>4.6269896378588138</v>
          </cell>
          <cell r="BR82">
            <v>5.1523025253336074</v>
          </cell>
          <cell r="BS82">
            <v>2.4466067663699187</v>
          </cell>
          <cell r="BT82">
            <v>1.8772439138812436</v>
          </cell>
          <cell r="BU82">
            <v>2.838900206228856</v>
          </cell>
          <cell r="BV82">
            <v>4.2618560800609995</v>
          </cell>
          <cell r="BW82">
            <v>6.6558376226700577</v>
          </cell>
          <cell r="BX82">
            <v>-7.8530043591618082E-2</v>
          </cell>
          <cell r="BY82">
            <v>2.7921187363354694</v>
          </cell>
          <cell r="BZ82">
            <v>3.1890060837347134</v>
          </cell>
          <cell r="CA82">
            <v>0.57567133172780061</v>
          </cell>
          <cell r="CB82">
            <v>1.5836375863494068</v>
          </cell>
          <cell r="CD82">
            <v>7797.118500217679</v>
          </cell>
          <cell r="CE82">
            <v>79.520369499521621</v>
          </cell>
          <cell r="CF82">
            <v>885.92695093135262</v>
          </cell>
          <cell r="CG82">
            <v>147.27928448344028</v>
          </cell>
          <cell r="CH82">
            <v>-42.474456649181775</v>
          </cell>
          <cell r="CI82">
            <v>49.098101509843218</v>
          </cell>
          <cell r="CJ82">
            <v>362.01257151559821</v>
          </cell>
          <cell r="CK82">
            <v>370.01145007165087</v>
          </cell>
          <cell r="CL82">
            <v>1050.2949534286527</v>
          </cell>
          <cell r="CM82">
            <v>3587.8062116415822</v>
          </cell>
          <cell r="CN82">
            <v>933.81010345611139</v>
          </cell>
          <cell r="CO82">
            <v>372.865143893192</v>
          </cell>
          <cell r="CP82">
            <v>1033.558518377391</v>
          </cell>
          <cell r="CQ82">
            <v>203.41580883991401</v>
          </cell>
          <cell r="CR82">
            <v>-5.893519866578572</v>
          </cell>
          <cell r="CS82">
            <v>131.10440191684665</v>
          </cell>
          <cell r="CT82">
            <v>810.46564043384205</v>
          </cell>
          <cell r="CU82">
            <v>108.48011459087138</v>
          </cell>
          <cell r="CV82">
            <v>2193.5700147165626</v>
          </cell>
        </row>
        <row r="83">
          <cell r="B83">
            <v>340216.25399956753</v>
          </cell>
          <cell r="D83">
            <v>25404.569047379395</v>
          </cell>
          <cell r="J83">
            <v>21393.802281149554</v>
          </cell>
          <cell r="K83">
            <v>148317.02050900902</v>
          </cell>
          <cell r="T83">
            <v>140648.34716328542</v>
          </cell>
          <cell r="V83">
            <v>-0.74974338102047344</v>
          </cell>
          <cell r="W83">
            <v>-5.1989258053021796</v>
          </cell>
          <cell r="X83">
            <v>-1.2038425064376246</v>
          </cell>
          <cell r="Y83">
            <v>-1.3604854936909883</v>
          </cell>
          <cell r="Z83">
            <v>1.4780846216619459</v>
          </cell>
          <cell r="AA83">
            <v>-20.646356138175658</v>
          </cell>
          <cell r="AB83">
            <v>1.5300411319743246</v>
          </cell>
          <cell r="AC83">
            <v>-1.9276790577149927</v>
          </cell>
          <cell r="AD83">
            <v>-0.19339855152950003</v>
          </cell>
          <cell r="AE83">
            <v>-1.2746665506452204</v>
          </cell>
          <cell r="AF83">
            <v>-9.3792980383788915E-2</v>
          </cell>
          <cell r="AG83">
            <v>-0.54815696790461166</v>
          </cell>
          <cell r="AH83">
            <v>-5.0520730826303817</v>
          </cell>
          <cell r="AI83">
            <v>2.4506728210537343</v>
          </cell>
          <cell r="AJ83">
            <v>-0.53535850247597994</v>
          </cell>
          <cell r="AK83">
            <v>4.31103743649075E-2</v>
          </cell>
          <cell r="AL83">
            <v>0.32459011908854141</v>
          </cell>
          <cell r="AM83">
            <v>-3.3922160790908373</v>
          </cell>
          <cell r="AN83">
            <v>-4.2549037407901835E-2</v>
          </cell>
          <cell r="AP83">
            <v>-2570.0173807205865</v>
          </cell>
          <cell r="AQ83">
            <v>-244.17756151080175</v>
          </cell>
          <cell r="AR83">
            <v>-309.55758657878687</v>
          </cell>
          <cell r="AS83">
            <v>-66.691869900660095</v>
          </cell>
          <cell r="AT83">
            <v>70.723707772869602</v>
          </cell>
          <cell r="AU83">
            <v>-250.91690528602692</v>
          </cell>
          <cell r="AV83">
            <v>98.612895735682287</v>
          </cell>
          <cell r="AW83">
            <v>-161.28541490065072</v>
          </cell>
          <cell r="AX83">
            <v>-41.45547802285364</v>
          </cell>
          <cell r="AY83">
            <v>-1914.9567626548233</v>
          </cell>
          <cell r="AZ83">
            <v>-47.531923261267366</v>
          </cell>
          <cell r="BA83">
            <v>-74.03959300785391</v>
          </cell>
          <cell r="BB83">
            <v>-1277.4131050205506</v>
          </cell>
          <cell r="BC83">
            <v>79.882555302836408</v>
          </cell>
          <cell r="BD83">
            <v>-40.146014039838519</v>
          </cell>
          <cell r="BE83">
            <v>2.0807744318999539</v>
          </cell>
          <cell r="BF83">
            <v>85.123208440763847</v>
          </cell>
          <cell r="BG83">
            <v>-642.91266550078581</v>
          </cell>
          <cell r="BH83">
            <v>-59.869991953368299</v>
          </cell>
          <cell r="BJ83">
            <v>0.74033145981557968</v>
          </cell>
          <cell r="BK83">
            <v>-3.48412495769298</v>
          </cell>
          <cell r="BL83">
            <v>1.9491734504504254</v>
          </cell>
          <cell r="BM83">
            <v>1.0198199899891458</v>
          </cell>
          <cell r="BN83">
            <v>1.3458061301799829</v>
          </cell>
          <cell r="BO83">
            <v>-18.32602148213023</v>
          </cell>
          <cell r="BP83">
            <v>6.496571792200645</v>
          </cell>
          <cell r="BQ83">
            <v>2.3656050634272896</v>
          </cell>
          <cell r="BR83">
            <v>2.5387668418713982</v>
          </cell>
          <cell r="BS83">
            <v>-7.0266501627103128E-2</v>
          </cell>
          <cell r="BT83">
            <v>1.3170104725956921</v>
          </cell>
          <cell r="BU83">
            <v>0.68407780273052055</v>
          </cell>
          <cell r="BV83">
            <v>-4.6072742605395955</v>
          </cell>
          <cell r="BW83">
            <v>6.4268033489264909</v>
          </cell>
          <cell r="BX83">
            <v>-0.32369338152696825</v>
          </cell>
          <cell r="BY83">
            <v>1.6171969849768431</v>
          </cell>
          <cell r="BZ83">
            <v>2.4999545029510406</v>
          </cell>
          <cell r="CA83">
            <v>-3.1225693409604904</v>
          </cell>
          <cell r="CB83">
            <v>1.2597952970833326</v>
          </cell>
          <cell r="CD83">
            <v>2500.2180589107447</v>
          </cell>
          <cell r="CE83">
            <v>-160.73126441455042</v>
          </cell>
          <cell r="CF83">
            <v>485.7117505847491</v>
          </cell>
          <cell r="CG83">
            <v>48.814274065027348</v>
          </cell>
          <cell r="CH83">
            <v>64.47846717124321</v>
          </cell>
          <cell r="CI83">
            <v>-216.39033631112409</v>
          </cell>
          <cell r="CJ83">
            <v>399.18460357562981</v>
          </cell>
          <cell r="CK83">
            <v>189.62474208397452</v>
          </cell>
          <cell r="CL83">
            <v>529.69113561405175</v>
          </cell>
          <cell r="CM83">
            <v>-104.29046288903919</v>
          </cell>
          <cell r="CN83">
            <v>658.13408519951918</v>
          </cell>
          <cell r="CO83">
            <v>91.267598141095732</v>
          </cell>
          <cell r="CP83">
            <v>-1159.514107339568</v>
          </cell>
          <cell r="CQ83">
            <v>201.66262815889104</v>
          </cell>
          <cell r="CR83">
            <v>-24.221906956044222</v>
          </cell>
          <cell r="CS83">
            <v>76.846856327621936</v>
          </cell>
          <cell r="CT83">
            <v>641.69479372082787</v>
          </cell>
          <cell r="CU83">
            <v>-590.16041014135772</v>
          </cell>
          <cell r="CV83">
            <v>1749.836900015478</v>
          </cell>
        </row>
        <row r="84">
          <cell r="B84">
            <v>333332.14681808255</v>
          </cell>
          <cell r="D84">
            <v>25614.644231148337</v>
          </cell>
          <cell r="J84">
            <v>21656.155581279934</v>
          </cell>
          <cell r="K84">
            <v>143034.63158358834</v>
          </cell>
          <cell r="T84">
            <v>138633.73986781741</v>
          </cell>
          <cell r="V84">
            <v>-2.0234504085433036</v>
          </cell>
          <cell r="W84">
            <v>-1.3372092965973748</v>
          </cell>
          <cell r="X84">
            <v>0.82691890335613305</v>
          </cell>
          <cell r="Y84">
            <v>-2.1550224753220104</v>
          </cell>
          <cell r="Z84">
            <v>0.60566190475430659</v>
          </cell>
          <cell r="AA84">
            <v>12.004278879248776</v>
          </cell>
          <cell r="AB84">
            <v>0.89950686440314342</v>
          </cell>
          <cell r="AC84">
            <v>1.3434938088073833</v>
          </cell>
          <cell r="AD84">
            <v>1.226305154561258</v>
          </cell>
          <cell r="AE84">
            <v>-3.5615527518635726</v>
          </cell>
          <cell r="AF84">
            <v>-2.3052030074795615</v>
          </cell>
          <cell r="AG84">
            <v>-1.5129464821533434</v>
          </cell>
          <cell r="AH84">
            <v>-12.542450933728155</v>
          </cell>
          <cell r="AI84">
            <v>-2.141839074620866</v>
          </cell>
          <cell r="AJ84">
            <v>1.1564848169917097</v>
          </cell>
          <cell r="AK84">
            <v>-0.76926712408447173</v>
          </cell>
          <cell r="AL84">
            <v>-2.3485136095015458</v>
          </cell>
          <cell r="AM84">
            <v>-1.423266407889201</v>
          </cell>
          <cell r="AN84">
            <v>-1.4323718238431593</v>
          </cell>
          <cell r="AP84">
            <v>-6884.1071814849856</v>
          </cell>
          <cell r="AQ84">
            <v>-59.539444495599128</v>
          </cell>
          <cell r="AR84">
            <v>210.07518376894222</v>
          </cell>
          <cell r="AS84">
            <v>-104.20335662721209</v>
          </cell>
          <cell r="AT84">
            <v>29.408186365350048</v>
          </cell>
          <cell r="AU84">
            <v>115.76824733013848</v>
          </cell>
          <cell r="AV84">
            <v>58.861272928313156</v>
          </cell>
          <cell r="AW84">
            <v>110.24083377235183</v>
          </cell>
          <cell r="AX84">
            <v>262.35330013038038</v>
          </cell>
          <cell r="AY84">
            <v>-5282.3889254206733</v>
          </cell>
          <cell r="AZ84">
            <v>-1167.1231935442411</v>
          </cell>
          <cell r="BA84">
            <v>-203.23358846275914</v>
          </cell>
          <cell r="BB84">
            <v>-3011.1309339315449</v>
          </cell>
          <cell r="BC84">
            <v>-71.526712851420143</v>
          </cell>
          <cell r="BD84">
            <v>86.259390430509484</v>
          </cell>
          <cell r="BE84">
            <v>-37.145616156296455</v>
          </cell>
          <cell r="BF84">
            <v>-617.89284270074131</v>
          </cell>
          <cell r="BG84">
            <v>-260.59542820419665</v>
          </cell>
          <cell r="BH84">
            <v>-2014.607295468013</v>
          </cell>
          <cell r="BJ84">
            <v>-1.6764409291640026</v>
          </cell>
          <cell r="BK84">
            <v>-5.7673408968350266</v>
          </cell>
          <cell r="BL84">
            <v>1.6675119047354192</v>
          </cell>
          <cell r="BM84">
            <v>-1.6604635738798112</v>
          </cell>
          <cell r="BN84">
            <v>1.9935903315345005</v>
          </cell>
          <cell r="BO84">
            <v>-9.599980289493681</v>
          </cell>
          <cell r="BP84">
            <v>5.796826368983532</v>
          </cell>
          <cell r="BQ84">
            <v>1.9300879290907069</v>
          </cell>
          <cell r="BR84">
            <v>2.5480451600239595</v>
          </cell>
          <cell r="BS84">
            <v>-3.7685530301622472</v>
          </cell>
          <cell r="BT84">
            <v>-1.3739812671546781</v>
          </cell>
          <cell r="BU84">
            <v>-1.9949375066516173</v>
          </cell>
          <cell r="BV84">
            <v>-15.565682571120787</v>
          </cell>
          <cell r="BW84">
            <v>3.2110774338981463</v>
          </cell>
          <cell r="BX84">
            <v>-0.73144810246268399</v>
          </cell>
          <cell r="BY84">
            <v>1.1294042311053243</v>
          </cell>
          <cell r="BZ84">
            <v>-0.30046251108053479</v>
          </cell>
          <cell r="CA84">
            <v>-4.2161799995454219</v>
          </cell>
          <cell r="CB84">
            <v>-0.55329531508677698</v>
          </cell>
          <cell r="CD84">
            <v>-5683.395304367994</v>
          </cell>
          <cell r="CE84">
            <v>-268.86419012199076</v>
          </cell>
          <cell r="CF84">
            <v>420.12166316241564</v>
          </cell>
          <cell r="CG84">
            <v>-79.885809218027134</v>
          </cell>
          <cell r="CH84">
            <v>95.482426113861948</v>
          </cell>
          <cell r="CI84">
            <v>-114.70697121093121</v>
          </cell>
          <cell r="CJ84">
            <v>361.76942839586718</v>
          </cell>
          <cell r="CK84">
            <v>157.46258908164054</v>
          </cell>
          <cell r="CL84">
            <v>538.09765293426972</v>
          </cell>
          <cell r="CM84">
            <v>-5601.4287558351352</v>
          </cell>
          <cell r="CN84">
            <v>-689.0778124081553</v>
          </cell>
          <cell r="CO84">
            <v>-269.29720743038342</v>
          </cell>
          <cell r="CP84">
            <v>-3870.7373662442769</v>
          </cell>
          <cell r="CQ84">
            <v>101.67236968408724</v>
          </cell>
          <cell r="CR84">
            <v>-55.594523157728872</v>
          </cell>
          <cell r="CS84">
            <v>53.51167615281156</v>
          </cell>
          <cell r="CT84">
            <v>-77.427652191807283</v>
          </cell>
          <cell r="CU84">
            <v>-794.47824023968133</v>
          </cell>
          <cell r="CV84">
            <v>-771.32167450751876</v>
          </cell>
        </row>
        <row r="85">
          <cell r="B85">
            <v>341162.2271399466</v>
          </cell>
          <cell r="D85">
            <v>25993.459868791833</v>
          </cell>
          <cell r="J85">
            <v>22090.598145808839</v>
          </cell>
          <cell r="K85">
            <v>148555.58628926394</v>
          </cell>
          <cell r="T85">
            <v>140277.14685285074</v>
          </cell>
          <cell r="V85">
            <v>2.3490324580477173</v>
          </cell>
          <cell r="W85">
            <v>-3.3585338501283757</v>
          </cell>
          <cell r="X85">
            <v>1.4789025926928323</v>
          </cell>
          <cell r="Y85">
            <v>3.9266626770610547</v>
          </cell>
          <cell r="Z85">
            <v>0.66491380617210716</v>
          </cell>
          <cell r="AA85">
            <v>9.7950476808431617</v>
          </cell>
          <cell r="AB85">
            <v>1.027373592798897</v>
          </cell>
          <cell r="AC85">
            <v>-0.15726186252562613</v>
          </cell>
          <cell r="AD85">
            <v>2.0060927383826366</v>
          </cell>
          <cell r="AE85">
            <v>3.8598727067362004</v>
          </cell>
          <cell r="AF85">
            <v>2.491186251545896</v>
          </cell>
          <cell r="AG85">
            <v>1.3407538470254554</v>
          </cell>
          <cell r="AH85">
            <v>11.624589222952864</v>
          </cell>
          <cell r="AI85">
            <v>0.98144556605972433</v>
          </cell>
          <cell r="AJ85">
            <v>6.9659025301871402E-2</v>
          </cell>
          <cell r="AK85">
            <v>2.356281273468519</v>
          </cell>
          <cell r="AL85">
            <v>2.9226633667195356</v>
          </cell>
          <cell r="AM85">
            <v>4.2633627512495664</v>
          </cell>
          <cell r="AN85">
            <v>1.1854307519946206</v>
          </cell>
          <cell r="AP85">
            <v>7830.0803218640503</v>
          </cell>
          <cell r="AQ85">
            <v>-147.53957101730157</v>
          </cell>
          <cell r="AR85">
            <v>378.8156376434963</v>
          </cell>
          <cell r="AS85">
            <v>185.7770392514276</v>
          </cell>
          <cell r="AT85">
            <v>32.480728196479504</v>
          </cell>
          <cell r="AU85">
            <v>105.80216406099362</v>
          </cell>
          <cell r="AV85">
            <v>67.833247644041876</v>
          </cell>
          <cell r="AW85">
            <v>-13.077541509443108</v>
          </cell>
          <cell r="AX85">
            <v>434.44256452890477</v>
          </cell>
          <cell r="AY85">
            <v>5520.9547056755982</v>
          </cell>
          <cell r="AZ85">
            <v>1232.2112096070705</v>
          </cell>
          <cell r="BA85">
            <v>177.3781479575955</v>
          </cell>
          <cell r="BB85">
            <v>2440.7435334176225</v>
          </cell>
          <cell r="BC85">
            <v>32.07337753119009</v>
          </cell>
          <cell r="BD85">
            <v>5.2557847673697324</v>
          </cell>
          <cell r="BE85">
            <v>112.90254317750623</v>
          </cell>
          <cell r="BF85">
            <v>750.89245008823127</v>
          </cell>
          <cell r="BG85">
            <v>769.49765912902512</v>
          </cell>
          <cell r="BH85">
            <v>1643.4069850333326</v>
          </cell>
          <cell r="BJ85">
            <v>0.16474465229359136</v>
          </cell>
          <cell r="BK85">
            <v>-13.161226222535394</v>
          </cell>
          <cell r="BL85">
            <v>2.4272771306210306</v>
          </cell>
          <cell r="BM85">
            <v>1.0660275452982537</v>
          </cell>
          <cell r="BN85">
            <v>4.0211771724249168</v>
          </cell>
          <cell r="BO85">
            <v>-2.295583886366126</v>
          </cell>
          <cell r="BP85">
            <v>6.4073634967685811</v>
          </cell>
          <cell r="BQ85">
            <v>2.7235824810123432E-3</v>
          </cell>
          <cell r="BR85">
            <v>3.8276270875165386</v>
          </cell>
          <cell r="BS85">
            <v>8.9754294607002905E-3</v>
          </cell>
          <cell r="BT85">
            <v>0.68453811083755145</v>
          </cell>
          <cell r="BU85">
            <v>-0.63422030504761695</v>
          </cell>
          <cell r="BV85">
            <v>-4.3144672115774103</v>
          </cell>
          <cell r="BW85">
            <v>3.6645394098005157</v>
          </cell>
          <cell r="BX85">
            <v>-0.15167973776077925</v>
          </cell>
          <cell r="BY85">
            <v>1.6153523585755725</v>
          </cell>
          <cell r="BZ85">
            <v>2.1644332821295853</v>
          </cell>
          <cell r="CA85">
            <v>0.36080064263444012</v>
          </cell>
          <cell r="CB85">
            <v>-0.17018028063944257</v>
          </cell>
          <cell r="CD85">
            <v>561.12210619595135</v>
          </cell>
          <cell r="CE85">
            <v>-643.43542588228411</v>
          </cell>
          <cell r="CF85">
            <v>615.98172335259733</v>
          </cell>
          <cell r="CG85">
            <v>51.863121813257749</v>
          </cell>
          <cell r="CH85">
            <v>190.09468613021636</v>
          </cell>
          <cell r="CI85">
            <v>-27.864401668402024</v>
          </cell>
          <cell r="CJ85">
            <v>401.66219244251442</v>
          </cell>
          <cell r="CK85">
            <v>0.22612463501354796</v>
          </cell>
          <cell r="CL85">
            <v>814.37449948720678</v>
          </cell>
          <cell r="CM85">
            <v>13.332305225660093</v>
          </cell>
          <cell r="CN85">
            <v>344.66749401565176</v>
          </cell>
          <cell r="CO85">
            <v>-85.573341801469724</v>
          </cell>
          <cell r="CP85">
            <v>-1056.7817369100376</v>
          </cell>
          <cell r="CQ85">
            <v>116.65657904505088</v>
          </cell>
          <cell r="CR85">
            <v>-11.469629902627275</v>
          </cell>
          <cell r="CS85">
            <v>77.964883582912989</v>
          </cell>
          <cell r="CT85">
            <v>560.21461013937369</v>
          </cell>
          <cell r="CU85">
            <v>67.653447056793084</v>
          </cell>
          <cell r="CV85">
            <v>-239.13099598724511</v>
          </cell>
        </row>
        <row r="86">
          <cell r="B86">
            <v>342972.90790374996</v>
          </cell>
          <cell r="D86">
            <v>26252.508728057277</v>
          </cell>
          <cell r="J86">
            <v>22321.199019031665</v>
          </cell>
          <cell r="K86">
            <v>149364.24939678176</v>
          </cell>
          <cell r="T86">
            <v>140323.20881890418</v>
          </cell>
          <cell r="V86">
            <v>0.53073893290671581</v>
          </cell>
          <cell r="W86">
            <v>10.98370013317076</v>
          </cell>
          <cell r="X86">
            <v>0.99659245276717545</v>
          </cell>
          <cell r="Y86">
            <v>0.55886822873805198</v>
          </cell>
          <cell r="Z86">
            <v>1.0758004870951243</v>
          </cell>
          <cell r="AA86">
            <v>-0.81035632041376315</v>
          </cell>
          <cell r="AB86">
            <v>2.5686101360721691</v>
          </cell>
          <cell r="AC86">
            <v>0.20404489765095679</v>
          </cell>
          <cell r="AD86">
            <v>1.0438869590617017</v>
          </cell>
          <cell r="AE86">
            <v>0.54435052071566403</v>
          </cell>
          <cell r="AF86">
            <v>1.0341287274215905</v>
          </cell>
          <cell r="AG86">
            <v>1.9000585492236377</v>
          </cell>
          <cell r="AH86">
            <v>0.23648745613713551</v>
          </cell>
          <cell r="AI86">
            <v>-1.3714212393358904</v>
          </cell>
          <cell r="AJ86">
            <v>1.1668843590343148</v>
          </cell>
          <cell r="AK86">
            <v>0.53552468311612866</v>
          </cell>
          <cell r="AL86">
            <v>0.12755240207507068</v>
          </cell>
          <cell r="AM86">
            <v>-0.68334773365118506</v>
          </cell>
          <cell r="AN86">
            <v>3.2836400715896552E-2</v>
          </cell>
          <cell r="AP86">
            <v>1810.6807638033642</v>
          </cell>
          <cell r="AQ86">
            <v>466.30595774384801</v>
          </cell>
          <cell r="AR86">
            <v>259.04885926544375</v>
          </cell>
          <cell r="AS86">
            <v>27.479248090382498</v>
          </cell>
          <cell r="AT86">
            <v>52.901778062538142</v>
          </cell>
          <cell r="AU86">
            <v>-9.6105174539800373</v>
          </cell>
          <cell r="AV86">
            <v>171.33712151288728</v>
          </cell>
          <cell r="AW86">
            <v>16.941229053614734</v>
          </cell>
          <cell r="AX86">
            <v>230.60087322282561</v>
          </cell>
          <cell r="AY86">
            <v>808.66310751781566</v>
          </cell>
          <cell r="AZ86">
            <v>524.25197996944189</v>
          </cell>
          <cell r="BA86">
            <v>254.7429527969216</v>
          </cell>
          <cell r="BB86">
            <v>55.425869578990387</v>
          </cell>
          <cell r="BC86">
            <v>-45.257538917349848</v>
          </cell>
          <cell r="BD86">
            <v>88.10294324982442</v>
          </cell>
          <cell r="BE86">
            <v>26.264587535963983</v>
          </cell>
          <cell r="BF86">
            <v>33.728622090719</v>
          </cell>
          <cell r="BG86">
            <v>-128.59630878674943</v>
          </cell>
          <cell r="BH86">
            <v>46.06196605344303</v>
          </cell>
          <cell r="BJ86">
            <v>5.4446907313510096E-2</v>
          </cell>
          <cell r="BK86">
            <v>0.3204250763079175</v>
          </cell>
          <cell r="BL86">
            <v>2.0937210964346198</v>
          </cell>
          <cell r="BM86">
            <v>0.86414744136831256</v>
          </cell>
          <cell r="BN86">
            <v>3.8771437606836212</v>
          </cell>
          <cell r="BO86">
            <v>-3.2055246714881802</v>
          </cell>
          <cell r="BP86">
            <v>6.1541896028043164</v>
          </cell>
          <cell r="BQ86">
            <v>-0.56390480529454612</v>
          </cell>
          <cell r="BR86">
            <v>4.1331028990316376</v>
          </cell>
          <cell r="BS86">
            <v>-0.57759199515358128</v>
          </cell>
          <cell r="BT86">
            <v>1.0691297648921738</v>
          </cell>
          <cell r="BU86">
            <v>1.1464266951332291</v>
          </cell>
          <cell r="BV86">
            <v>-7.0887073388482662</v>
          </cell>
          <cell r="BW86">
            <v>-0.1481253314931763</v>
          </cell>
          <cell r="BX86">
            <v>1.8599001355121603</v>
          </cell>
          <cell r="BY86">
            <v>2.1568357346956946</v>
          </cell>
          <cell r="BZ86">
            <v>0.9603548752938007</v>
          </cell>
          <cell r="CA86">
            <v>-1.3855984881224415</v>
          </cell>
          <cell r="CB86">
            <v>-0.27362178564869222</v>
          </cell>
          <cell r="CD86">
            <v>186.63652346184244</v>
          </cell>
          <cell r="CE86">
            <v>15.049380720145564</v>
          </cell>
          <cell r="CF86">
            <v>538.38209409909541</v>
          </cell>
          <cell r="CG86">
            <v>42.361060813937911</v>
          </cell>
          <cell r="CH86">
            <v>185.5144003972373</v>
          </cell>
          <cell r="CI86">
            <v>-38.957011348874858</v>
          </cell>
          <cell r="CJ86">
            <v>396.6445378209246</v>
          </cell>
          <cell r="CK86">
            <v>-47.180893584127261</v>
          </cell>
          <cell r="CL86">
            <v>885.94125985925712</v>
          </cell>
          <cell r="CM86">
            <v>-867.72787488208269</v>
          </cell>
          <cell r="CN86">
            <v>541.80807277100394</v>
          </cell>
          <cell r="CO86">
            <v>154.84791928390405</v>
          </cell>
          <cell r="CP86">
            <v>-1792.3746359554825</v>
          </cell>
          <cell r="CQ86">
            <v>-4.8283189347434927</v>
          </cell>
          <cell r="CR86">
            <v>139.47210440786512</v>
          </cell>
          <cell r="CS86">
            <v>104.10228898907371</v>
          </cell>
          <cell r="CT86">
            <v>251.85143791897281</v>
          </cell>
          <cell r="CU86">
            <v>-262.60674336270677</v>
          </cell>
          <cell r="CV86">
            <v>-385.0083363346057</v>
          </cell>
        </row>
        <row r="87">
          <cell r="B87">
            <v>345196.50025906588</v>
          </cell>
          <cell r="D87">
            <v>26631.773173774996</v>
          </cell>
          <cell r="J87">
            <v>22732.030867596422</v>
          </cell>
          <cell r="K87">
            <v>150197.17358349889</v>
          </cell>
          <cell r="T87">
            <v>141019.45179489226</v>
          </cell>
          <cell r="V87">
            <v>0.64832886332233386</v>
          </cell>
          <cell r="W87">
            <v>-2.0304826297841472</v>
          </cell>
          <cell r="X87">
            <v>1.4446788672519473</v>
          </cell>
          <cell r="Y87">
            <v>3.5049259108260955</v>
          </cell>
          <cell r="Z87">
            <v>0.15573229742538164</v>
          </cell>
          <cell r="AA87">
            <v>2.9221316417273213</v>
          </cell>
          <cell r="AB87">
            <v>1.0299375871390737</v>
          </cell>
          <cell r="AC87">
            <v>1.1224672554544624</v>
          </cell>
          <cell r="AD87">
            <v>1.8405456096443285</v>
          </cell>
          <cell r="AE87">
            <v>0.5576462842219243</v>
          </cell>
          <cell r="AF87">
            <v>0.8836786173171296</v>
          </cell>
          <cell r="AG87">
            <v>0.64959744683943388</v>
          </cell>
          <cell r="AH87">
            <v>-2.8168792464843384</v>
          </cell>
          <cell r="AI87">
            <v>1.4979160212632792</v>
          </cell>
          <cell r="AJ87">
            <v>1.6696911689561</v>
          </cell>
          <cell r="AK87">
            <v>1.3620135480266526</v>
          </cell>
          <cell r="AL87">
            <v>1.2596998521311464</v>
          </cell>
          <cell r="AM87">
            <v>2.01361899799406</v>
          </cell>
          <cell r="AN87">
            <v>0.49617093412297475</v>
          </cell>
          <cell r="AP87">
            <v>2223.5923553159228</v>
          </cell>
          <cell r="AQ87">
            <v>-95.671101671753604</v>
          </cell>
          <cell r="AR87">
            <v>379.26444571771935</v>
          </cell>
          <cell r="AS87">
            <v>173.29843584292394</v>
          </cell>
          <cell r="AT87">
            <v>7.7404179721434048</v>
          </cell>
          <cell r="AU87">
            <v>34.374536831379146</v>
          </cell>
          <cell r="AV87">
            <v>70.465843161131488</v>
          </cell>
          <cell r="AW87">
            <v>93.385211910137514</v>
          </cell>
          <cell r="AX87">
            <v>410.83184856475782</v>
          </cell>
          <cell r="AY87">
            <v>832.92418671713676</v>
          </cell>
          <cell r="AZ87">
            <v>452.61393796296034</v>
          </cell>
          <cell r="BA87">
            <v>88.747052429829637</v>
          </cell>
          <cell r="BB87">
            <v>-661.75689562573098</v>
          </cell>
          <cell r="BC87">
            <v>48.754005643199889</v>
          </cell>
          <cell r="BD87">
            <v>127.53727219009943</v>
          </cell>
          <cell r="BE87">
            <v>67.157120779558682</v>
          </cell>
          <cell r="BF87">
            <v>333.52672279448234</v>
          </cell>
          <cell r="BG87">
            <v>376.34497054280655</v>
          </cell>
          <cell r="BH87">
            <v>696.24297598807607</v>
          </cell>
          <cell r="BJ87">
            <v>1.4638472444954642</v>
          </cell>
          <cell r="BK87">
            <v>3.673336094439339</v>
          </cell>
          <cell r="BL87">
            <v>4.8306433543779947</v>
          </cell>
          <cell r="BM87">
            <v>5.8392892567382226</v>
          </cell>
          <cell r="BN87">
            <v>2.523529500036914</v>
          </cell>
          <cell r="BO87">
            <v>25.542990178245727</v>
          </cell>
          <cell r="BP87">
            <v>5.6313090255132092</v>
          </cell>
          <cell r="BQ87">
            <v>2.528656237821636</v>
          </cell>
          <cell r="BR87">
            <v>6.2552162016847435</v>
          </cell>
          <cell r="BS87">
            <v>1.2676583362026594</v>
          </cell>
          <cell r="BT87">
            <v>2.0579792738134151</v>
          </cell>
          <cell r="BU87">
            <v>2.3645899328982978</v>
          </cell>
          <cell r="BV87">
            <v>-4.9014584392982901</v>
          </cell>
          <cell r="BW87">
            <v>-1.0767141825240745</v>
          </cell>
          <cell r="BX87">
            <v>4.1180507299775071</v>
          </cell>
          <cell r="BY87">
            <v>3.503604886090006</v>
          </cell>
          <cell r="BZ87">
            <v>1.9013904716840502</v>
          </cell>
          <cell r="CA87">
            <v>4.1325199197594253</v>
          </cell>
          <cell r="CB87">
            <v>0.26385282094782969</v>
          </cell>
          <cell r="CD87">
            <v>4980.2462594983517</v>
          </cell>
          <cell r="CE87">
            <v>163.55584055919371</v>
          </cell>
          <cell r="CF87">
            <v>1227.2041263956016</v>
          </cell>
          <cell r="CG87">
            <v>282.35136655752194</v>
          </cell>
          <cell r="CH87">
            <v>122.5311105965111</v>
          </cell>
          <cell r="CI87">
            <v>246.33443076853121</v>
          </cell>
          <cell r="CJ87">
            <v>368.4974852463738</v>
          </cell>
          <cell r="CK87">
            <v>207.48973322666097</v>
          </cell>
          <cell r="CL87">
            <v>1338.2285864468686</v>
          </cell>
          <cell r="CM87">
            <v>1880.1530744898773</v>
          </cell>
          <cell r="CN87">
            <v>1041.9539339952316</v>
          </cell>
          <cell r="CO87">
            <v>317.63456472158759</v>
          </cell>
          <cell r="CP87">
            <v>-1176.7184265606629</v>
          </cell>
          <cell r="CQ87">
            <v>-35.956868594380012</v>
          </cell>
          <cell r="CR87">
            <v>307.15539063780307</v>
          </cell>
          <cell r="CS87">
            <v>169.17863533673244</v>
          </cell>
          <cell r="CT87">
            <v>500.2549522726913</v>
          </cell>
          <cell r="CU87">
            <v>756.65089268088559</v>
          </cell>
          <cell r="CV87">
            <v>371.10463160683867</v>
          </cell>
        </row>
        <row r="88">
          <cell r="B88">
            <v>350139.89369807392</v>
          </cell>
          <cell r="D88">
            <v>26869.70852057141</v>
          </cell>
          <cell r="J88">
            <v>23032.206468727982</v>
          </cell>
          <cell r="K88">
            <v>153862.98084702311</v>
          </cell>
          <cell r="T88">
            <v>141427.31960853579</v>
          </cell>
          <cell r="V88">
            <v>1.4320520153877858</v>
          </cell>
          <cell r="W88">
            <v>7.1837592068301204</v>
          </cell>
          <cell r="X88">
            <v>0.89342660454436729</v>
          </cell>
          <cell r="Y88">
            <v>2.1379595132126727</v>
          </cell>
          <cell r="Z88">
            <v>0.21519430221961233</v>
          </cell>
          <cell r="AA88">
            <v>-0.52895844566178685</v>
          </cell>
          <cell r="AB88">
            <v>1.4882962324898941</v>
          </cell>
          <cell r="AC88">
            <v>0.25362839229370326</v>
          </cell>
          <cell r="AD88">
            <v>1.3204961883077848</v>
          </cell>
          <cell r="AE88">
            <v>2.4406632801823536</v>
          </cell>
          <cell r="AF88">
            <v>0.8853724863928214</v>
          </cell>
          <cell r="AG88">
            <v>0.23988516817217143</v>
          </cell>
          <cell r="AH88">
            <v>10.205384851807132</v>
          </cell>
          <cell r="AI88">
            <v>2.2594776654917492</v>
          </cell>
          <cell r="AJ88">
            <v>0.66501366449382981</v>
          </cell>
          <cell r="AK88">
            <v>2.0733682459440184</v>
          </cell>
          <cell r="AL88">
            <v>1.6404580024398818</v>
          </cell>
          <cell r="AM88">
            <v>0.92120599138678649</v>
          </cell>
          <cell r="AN88">
            <v>0.28922805219577796</v>
          </cell>
          <cell r="AP88">
            <v>4943.3934390080394</v>
          </cell>
          <cell r="AQ88">
            <v>331.60741391225383</v>
          </cell>
          <cell r="AR88">
            <v>237.9353467964138</v>
          </cell>
          <cell r="AS88">
            <v>109.4148568111832</v>
          </cell>
          <cell r="AT88">
            <v>10.712536161581738</v>
          </cell>
          <cell r="AU88">
            <v>-6.4042371607815767</v>
          </cell>
          <cell r="AV88">
            <v>102.87437556190707</v>
          </cell>
          <cell r="AW88">
            <v>21.337815422522908</v>
          </cell>
          <cell r="AX88">
            <v>300.17560113155923</v>
          </cell>
          <cell r="AY88">
            <v>3665.8072635242133</v>
          </cell>
          <cell r="AZ88">
            <v>457.48884499991982</v>
          </cell>
          <cell r="BA88">
            <v>32.985651593300645</v>
          </cell>
          <cell r="BB88">
            <v>2329.9707727489695</v>
          </cell>
          <cell r="BC88">
            <v>74.642816011179093</v>
          </cell>
          <cell r="BD88">
            <v>51.644377529099074</v>
          </cell>
          <cell r="BE88">
            <v>103.6244677730665</v>
          </cell>
          <cell r="BF88">
            <v>439.81021288980628</v>
          </cell>
          <cell r="BG88">
            <v>175.64011997887064</v>
          </cell>
          <cell r="BH88">
            <v>407.86781364353374</v>
          </cell>
          <cell r="BJ88">
            <v>5.0423420124445117</v>
          </cell>
          <cell r="BK88">
            <v>12.627038145718394</v>
          </cell>
          <cell r="BL88">
            <v>4.8997920021737862</v>
          </cell>
          <cell r="BM88">
            <v>10.483024417737074</v>
          </cell>
          <cell r="BN88">
            <v>2.1256183287434505</v>
          </cell>
          <cell r="BO88">
            <v>11.49477607314704</v>
          </cell>
          <cell r="BP88">
            <v>6.2477103700202097</v>
          </cell>
          <cell r="BQ88">
            <v>1.4260453800784445</v>
          </cell>
          <cell r="BR88">
            <v>6.3540866350144665</v>
          </cell>
          <cell r="BS88">
            <v>7.5704388116011989</v>
          </cell>
          <cell r="BT88">
            <v>5.3910502013275297</v>
          </cell>
          <cell r="BU88">
            <v>4.1864323649542401</v>
          </cell>
          <cell r="BV88">
            <v>19.833810613662408</v>
          </cell>
          <cell r="BW88">
            <v>3.3725081382122157</v>
          </cell>
          <cell r="BX88">
            <v>3.6121907400750386</v>
          </cell>
          <cell r="BY88">
            <v>6.4686440392580868</v>
          </cell>
          <cell r="BZ88">
            <v>6.06396667849598</v>
          </cell>
          <cell r="CA88">
            <v>6.6091268220444421</v>
          </cell>
          <cell r="CB88">
            <v>2.0150792609230361</v>
          </cell>
          <cell r="CD88">
            <v>16807.746879991377</v>
          </cell>
          <cell r="CE88">
            <v>554.70269896704667</v>
          </cell>
          <cell r="CF88">
            <v>1255.0642894230732</v>
          </cell>
          <cell r="CG88">
            <v>495.96957999591723</v>
          </cell>
          <cell r="CH88">
            <v>103.83546039274279</v>
          </cell>
          <cell r="CI88">
            <v>124.16194627761115</v>
          </cell>
          <cell r="CJ88">
            <v>412.51058787996772</v>
          </cell>
          <cell r="CK88">
            <v>118.58671487683205</v>
          </cell>
          <cell r="CL88">
            <v>1376.0508874480474</v>
          </cell>
          <cell r="CM88">
            <v>10828.349263434764</v>
          </cell>
          <cell r="CN88">
            <v>2666.5659725393925</v>
          </cell>
          <cell r="CO88">
            <v>553.85380477764738</v>
          </cell>
          <cell r="CP88">
            <v>4164.3832801198514</v>
          </cell>
          <cell r="CQ88">
            <v>110.21266026821922</v>
          </cell>
          <cell r="CR88">
            <v>272.54037773639266</v>
          </cell>
          <cell r="CS88">
            <v>309.9487192660954</v>
          </cell>
          <cell r="CT88">
            <v>1557.9580078632389</v>
          </cell>
          <cell r="CU88">
            <v>1192.8864408639529</v>
          </cell>
          <cell r="CV88">
            <v>2793.5797407183854</v>
          </cell>
        </row>
        <row r="89">
          <cell r="B89">
            <v>354401.03920912731</v>
          </cell>
          <cell r="D89">
            <v>27177.944214989348</v>
          </cell>
          <cell r="J89">
            <v>23105.456304783253</v>
          </cell>
          <cell r="K89">
            <v>156843.24351289836</v>
          </cell>
          <cell r="T89">
            <v>142064.09770998976</v>
          </cell>
          <cell r="V89">
            <v>1.2169837221484237</v>
          </cell>
          <cell r="W89">
            <v>5.3079282809128436</v>
          </cell>
          <cell r="X89">
            <v>1.147149378944512</v>
          </cell>
          <cell r="Y89">
            <v>1.9455674386154698</v>
          </cell>
          <cell r="Z89">
            <v>0.72788668339924811</v>
          </cell>
          <cell r="AA89">
            <v>-0.52446467511563233</v>
          </cell>
          <cell r="AB89">
            <v>1.4876314998397921</v>
          </cell>
          <cell r="AC89">
            <v>0.85581926875701875</v>
          </cell>
          <cell r="AD89">
            <v>0.31803221352120215</v>
          </cell>
          <cell r="AE89">
            <v>1.9369588769623247</v>
          </cell>
          <cell r="AF89">
            <v>2.0275139103943296</v>
          </cell>
          <cell r="AG89">
            <v>-1.1122060841682546</v>
          </cell>
          <cell r="AH89">
            <v>3.5310747038618695</v>
          </cell>
          <cell r="AI89">
            <v>2.4007830847784462</v>
          </cell>
          <cell r="AJ89">
            <v>-0.63429022818722869</v>
          </cell>
          <cell r="AK89">
            <v>1.2612015153158129</v>
          </cell>
          <cell r="AL89">
            <v>2.2060091710223606</v>
          </cell>
          <cell r="AM89">
            <v>2.5527185260512342</v>
          </cell>
          <cell r="AN89">
            <v>0.45025112772874021</v>
          </cell>
          <cell r="AP89">
            <v>4261.1455110533861</v>
          </cell>
          <cell r="AQ89">
            <v>262.61921325100411</v>
          </cell>
          <cell r="AR89">
            <v>308.23569441793734</v>
          </cell>
          <cell r="AS89">
            <v>101.69750219004436</v>
          </cell>
          <cell r="AT89">
            <v>36.312728261320444</v>
          </cell>
          <cell r="AU89">
            <v>-6.3162419530742682</v>
          </cell>
          <cell r="AV89">
            <v>104.35881936548867</v>
          </cell>
          <cell r="AW89">
            <v>72.182886554159268</v>
          </cell>
          <cell r="AX89">
            <v>73.249836055270862</v>
          </cell>
          <cell r="AY89">
            <v>2980.2626658752561</v>
          </cell>
          <cell r="AZ89">
            <v>1056.9307458127005</v>
          </cell>
          <cell r="BA89">
            <v>-153.30188592359627</v>
          </cell>
          <cell r="BB89">
            <v>888.44553178183924</v>
          </cell>
          <cell r="BC89">
            <v>81.102913384201202</v>
          </cell>
          <cell r="BD89">
            <v>-49.585997670315919</v>
          </cell>
          <cell r="BE89">
            <v>64.340258271243329</v>
          </cell>
          <cell r="BF89">
            <v>601.13791470973592</v>
          </cell>
          <cell r="BG89">
            <v>491.19318550946991</v>
          </cell>
          <cell r="BH89">
            <v>636.77810145396506</v>
          </cell>
          <cell r="BJ89">
            <v>3.8805034719597176</v>
          </cell>
          <cell r="BK89">
            <v>22.727029380407448</v>
          </cell>
          <cell r="BL89">
            <v>4.5568552711969801</v>
          </cell>
          <cell r="BM89">
            <v>8.3769489606315251</v>
          </cell>
          <cell r="BN89">
            <v>2.189504977840917</v>
          </cell>
          <cell r="BO89">
            <v>1.0155081679476208</v>
          </cell>
          <cell r="BP89">
            <v>6.7317509529209785</v>
          </cell>
          <cell r="BQ89">
            <v>2.4551919631147889</v>
          </cell>
          <cell r="BR89">
            <v>4.5940727918540203</v>
          </cell>
          <cell r="BS89">
            <v>5.5788256979423689</v>
          </cell>
          <cell r="BT89">
            <v>4.9142588130091536</v>
          </cell>
          <cell r="BU89">
            <v>1.6645925891120905</v>
          </cell>
          <cell r="BV89">
            <v>11.145073724852894</v>
          </cell>
          <cell r="BW89">
            <v>4.8254530666806739</v>
          </cell>
          <cell r="BX89">
            <v>2.8833212202397984</v>
          </cell>
          <cell r="BY89">
            <v>5.3295673210071115</v>
          </cell>
          <cell r="BZ89">
            <v>5.3254394751957923</v>
          </cell>
          <cell r="CA89">
            <v>4.8599957529970705</v>
          </cell>
          <cell r="CB89">
            <v>1.2738716870350331</v>
          </cell>
          <cell r="CD89">
            <v>13238.812069180713</v>
          </cell>
          <cell r="CE89">
            <v>964.86148323535235</v>
          </cell>
          <cell r="CF89">
            <v>1184.4843461975142</v>
          </cell>
          <cell r="CG89">
            <v>411.89004293453399</v>
          </cell>
          <cell r="CH89">
            <v>107.66746045758373</v>
          </cell>
          <cell r="CI89">
            <v>12.043540263543264</v>
          </cell>
          <cell r="CJ89">
            <v>449.03615960141451</v>
          </cell>
          <cell r="CK89">
            <v>203.84714294043442</v>
          </cell>
          <cell r="CL89">
            <v>1014.8581589744135</v>
          </cell>
          <cell r="CM89">
            <v>8287.6572236344218</v>
          </cell>
          <cell r="CN89">
            <v>2491.2855087450225</v>
          </cell>
          <cell r="CO89">
            <v>223.17377089645561</v>
          </cell>
          <cell r="CP89">
            <v>2612.0852784840681</v>
          </cell>
          <cell r="CQ89">
            <v>159.24219612123034</v>
          </cell>
          <cell r="CR89">
            <v>217.698595298707</v>
          </cell>
          <cell r="CS89">
            <v>261.38643435983249</v>
          </cell>
          <cell r="CT89">
            <v>1408.2034724847435</v>
          </cell>
          <cell r="CU89">
            <v>914.58196724439767</v>
          </cell>
          <cell r="CV89">
            <v>1786.9508571390179</v>
          </cell>
        </row>
        <row r="90">
          <cell r="B90">
            <v>356650.11219326517</v>
          </cell>
          <cell r="D90">
            <v>27355.643416459541</v>
          </cell>
          <cell r="J90">
            <v>23178.598608864839</v>
          </cell>
          <cell r="K90">
            <v>158978.64719019679</v>
          </cell>
          <cell r="T90">
            <v>142359.51439992871</v>
          </cell>
          <cell r="V90">
            <v>0.63461241229902932</v>
          </cell>
          <cell r="W90">
            <v>-8.3025756482310147</v>
          </cell>
          <cell r="X90">
            <v>0.6538360667183607</v>
          </cell>
          <cell r="Y90">
            <v>0.90632302556967748</v>
          </cell>
          <cell r="Z90">
            <v>0.10188245152644715</v>
          </cell>
          <cell r="AA90">
            <v>-1.5239182193579337</v>
          </cell>
          <cell r="AB90">
            <v>0.63360535003795793</v>
          </cell>
          <cell r="AC90">
            <v>1.1453581990544137</v>
          </cell>
          <cell r="AD90">
            <v>0.31655857870438453</v>
          </cell>
          <cell r="AE90">
            <v>1.3614891081507263</v>
          </cell>
          <cell r="AF90">
            <v>0.9327965309749553</v>
          </cell>
          <cell r="AG90">
            <v>0.18080220648584167</v>
          </cell>
          <cell r="AH90">
            <v>4.7070463928709394</v>
          </cell>
          <cell r="AI90">
            <v>0.70467508822977809</v>
          </cell>
          <cell r="AJ90">
            <v>-9.4424793555814013E-3</v>
          </cell>
          <cell r="AK90">
            <v>0.50589754623098226</v>
          </cell>
          <cell r="AL90">
            <v>0.93862454651891802</v>
          </cell>
          <cell r="AM90">
            <v>0.39170665791563586</v>
          </cell>
          <cell r="AN90">
            <v>0.20794605723819526</v>
          </cell>
          <cell r="AP90">
            <v>2249.0729841378634</v>
          </cell>
          <cell r="AQ90">
            <v>-432.58888865125209</v>
          </cell>
          <cell r="AR90">
            <v>177.69920147019366</v>
          </cell>
          <cell r="AS90">
            <v>48.296466547308228</v>
          </cell>
          <cell r="AT90">
            <v>5.1196964779664995</v>
          </cell>
          <cell r="AU90">
            <v>-18.256623623713949</v>
          </cell>
          <cell r="AV90">
            <v>45.10926431538428</v>
          </cell>
          <cell r="AW90">
            <v>97.430397753250872</v>
          </cell>
          <cell r="AX90">
            <v>73.14230408158619</v>
          </cell>
          <cell r="AY90">
            <v>2135.4036772984255</v>
          </cell>
          <cell r="AZ90">
            <v>496.12020647103782</v>
          </cell>
          <cell r="BA90">
            <v>24.643855048716432</v>
          </cell>
          <cell r="BB90">
            <v>1226.1485894290163</v>
          </cell>
          <cell r="BC90">
            <v>24.376745829974425</v>
          </cell>
          <cell r="BD90">
            <v>-0.73348902156703844</v>
          </cell>
          <cell r="BE90">
            <v>26.133884366511666</v>
          </cell>
          <cell r="BF90">
            <v>261.4177937866225</v>
          </cell>
          <cell r="BG90">
            <v>77.296091388066998</v>
          </cell>
          <cell r="BH90">
            <v>295.41668993895291</v>
          </cell>
          <cell r="BJ90">
            <v>3.9878380986738238</v>
          </cell>
          <cell r="BK90">
            <v>1.4000477459637839</v>
          </cell>
          <cell r="BL90">
            <v>4.2020162713946485</v>
          </cell>
          <cell r="BM90">
            <v>8.7514170850806927</v>
          </cell>
          <cell r="BN90">
            <v>1.2048558188519687</v>
          </cell>
          <cell r="BO90">
            <v>0.28881115445724692</v>
          </cell>
          <cell r="BP90">
            <v>4.718206568905936</v>
          </cell>
          <cell r="BQ90">
            <v>3.4176524615031623</v>
          </cell>
          <cell r="BR90">
            <v>3.8411896650450084</v>
          </cell>
          <cell r="BS90">
            <v>6.4368801987379598</v>
          </cell>
          <cell r="BT90">
            <v>4.8090350394387915</v>
          </cell>
          <cell r="BU90">
            <v>-5.0690975285994089E-2</v>
          </cell>
          <cell r="BV90">
            <v>16.102156871167359</v>
          </cell>
          <cell r="BW90">
            <v>7.031991383280034</v>
          </cell>
          <cell r="BX90">
            <v>1.6870363614064576</v>
          </cell>
          <cell r="BY90">
            <v>5.2985274122891779</v>
          </cell>
          <cell r="BZ90">
            <v>6.1786165279674066</v>
          </cell>
          <cell r="CA90">
            <v>5.9950541380865641</v>
          </cell>
          <cell r="CB90">
            <v>1.4511538028270987</v>
          </cell>
          <cell r="CD90">
            <v>13677.204289515212</v>
          </cell>
          <cell r="CE90">
            <v>65.966636840252249</v>
          </cell>
          <cell r="CF90">
            <v>1103.1346884022641</v>
          </cell>
          <cell r="CG90">
            <v>432.70726139145972</v>
          </cell>
          <cell r="CH90">
            <v>59.885378873012087</v>
          </cell>
          <cell r="CI90">
            <v>3.3974340938093519</v>
          </cell>
          <cell r="CJ90">
            <v>322.80830240391151</v>
          </cell>
          <cell r="CK90">
            <v>284.33631164007056</v>
          </cell>
          <cell r="CL90">
            <v>857.3995898331741</v>
          </cell>
          <cell r="CM90">
            <v>9614.3977934150316</v>
          </cell>
          <cell r="CN90">
            <v>2463.1537352466185</v>
          </cell>
          <cell r="CO90">
            <v>-6.9253268517495599</v>
          </cell>
          <cell r="CP90">
            <v>3782.807998334094</v>
          </cell>
          <cell r="CQ90">
            <v>228.87648086855461</v>
          </cell>
          <cell r="CR90">
            <v>128.86216302731555</v>
          </cell>
          <cell r="CS90">
            <v>261.25573119038017</v>
          </cell>
          <cell r="CT90">
            <v>1635.892644180647</v>
          </cell>
          <cell r="CU90">
            <v>1120.4743674192141</v>
          </cell>
          <cell r="CV90">
            <v>2036.3055810245278</v>
          </cell>
        </row>
        <row r="91">
          <cell r="B91">
            <v>358425.67438866419</v>
          </cell>
          <cell r="D91">
            <v>27430.487987791705</v>
          </cell>
          <cell r="J91">
            <v>23300.099581617924</v>
          </cell>
          <cell r="K91">
            <v>160200.68953702581</v>
          </cell>
          <cell r="T91">
            <v>142664.9441459362</v>
          </cell>
          <cell r="V91">
            <v>0.49784428342949383</v>
          </cell>
          <cell r="W91">
            <v>1.0830413290055629</v>
          </cell>
          <cell r="X91">
            <v>0.27359828534367914</v>
          </cell>
          <cell r="Y91">
            <v>6.3786602104265455E-3</v>
          </cell>
          <cell r="Z91">
            <v>-0.41261993289561927</v>
          </cell>
          <cell r="AA91">
            <v>-1.4994508226076397</v>
          </cell>
          <cell r="AB91">
            <v>0.96372368464152647</v>
          </cell>
          <cell r="AC91">
            <v>0.51023401119121292</v>
          </cell>
          <cell r="AD91">
            <v>0.52419464525614856</v>
          </cell>
          <cell r="AE91">
            <v>0.76868332221182722</v>
          </cell>
          <cell r="AF91">
            <v>0.37011312030483801</v>
          </cell>
          <cell r="AG91">
            <v>-5.0280009667569292E-2</v>
          </cell>
          <cell r="AH91">
            <v>2.5717957707099393</v>
          </cell>
          <cell r="AI91">
            <v>-0.73358835659733668</v>
          </cell>
          <cell r="AJ91">
            <v>4.9201466584047893E-3</v>
          </cell>
          <cell r="AK91">
            <v>0.96455022094124043</v>
          </cell>
          <cell r="AL91">
            <v>0.32426434223293832</v>
          </cell>
          <cell r="AM91">
            <v>1.0736298876010464</v>
          </cell>
          <cell r="AN91">
            <v>0.21454817916100044</v>
          </cell>
          <cell r="AP91">
            <v>1775.5621953990194</v>
          </cell>
          <cell r="AQ91">
            <v>51.744558477184</v>
          </cell>
          <cell r="AR91">
            <v>74.844571332163468</v>
          </cell>
          <cell r="AS91">
            <v>0.34298900125486398</v>
          </cell>
          <cell r="AT91">
            <v>-20.755694831615074</v>
          </cell>
          <cell r="AU91">
            <v>-17.689753779213106</v>
          </cell>
          <cell r="AV91">
            <v>69.046627876969069</v>
          </cell>
          <cell r="AW91">
            <v>43.900403064766579</v>
          </cell>
          <cell r="AX91">
            <v>121.50097275308508</v>
          </cell>
          <cell r="AY91">
            <v>1222.0423468290246</v>
          </cell>
          <cell r="AZ91">
            <v>198.68577773839206</v>
          </cell>
          <cell r="BA91">
            <v>-6.865699275444058</v>
          </cell>
          <cell r="BB91">
            <v>701.46662232432936</v>
          </cell>
          <cell r="BC91">
            <v>-25.555764229919987</v>
          </cell>
          <cell r="BD91">
            <v>0.3821594578503209</v>
          </cell>
          <cell r="BE91">
            <v>50.079246220663663</v>
          </cell>
          <cell r="BF91">
            <v>91.159054943549563</v>
          </cell>
          <cell r="BG91">
            <v>212.69094964959004</v>
          </cell>
          <cell r="BH91">
            <v>305.42974600748857</v>
          </cell>
          <cell r="BJ91">
            <v>3.832360443883398</v>
          </cell>
          <cell r="BK91">
            <v>4.622595805340679</v>
          </cell>
          <cell r="BL91">
            <v>2.9991048992683123</v>
          </cell>
          <cell r="BM91">
            <v>5.0755343394482955</v>
          </cell>
          <cell r="BN91">
            <v>0.63055014303556867</v>
          </cell>
          <cell r="BO91">
            <v>-4.0196426415946114</v>
          </cell>
          <cell r="BP91">
            <v>4.649575415754037</v>
          </cell>
          <cell r="BQ91">
            <v>2.7915233074285561</v>
          </cell>
          <cell r="BR91">
            <v>2.498979159980208</v>
          </cell>
          <cell r="BS91">
            <v>6.6602557923406414</v>
          </cell>
          <cell r="BT91">
            <v>4.2754868489967235</v>
          </cell>
          <cell r="BU91">
            <v>-0.74569890332858435</v>
          </cell>
          <cell r="BV91">
            <v>22.539867322561747</v>
          </cell>
          <cell r="BW91">
            <v>4.6788163950084227</v>
          </cell>
          <cell r="BX91">
            <v>2.1981323553710297E-2</v>
          </cell>
          <cell r="BY91">
            <v>4.8856281260821977</v>
          </cell>
          <cell r="BZ91">
            <v>5.1977401434120107</v>
          </cell>
          <cell r="CA91">
            <v>5.018378693925718</v>
          </cell>
          <cell r="CB91">
            <v>1.1668548771819331</v>
          </cell>
          <cell r="CD91">
            <v>13229.174129598308</v>
          </cell>
          <cell r="CE91">
            <v>213.38229698918985</v>
          </cell>
          <cell r="CF91">
            <v>798.71481401670826</v>
          </cell>
          <cell r="CG91">
            <v>259.75181454979065</v>
          </cell>
          <cell r="CH91">
            <v>31.389266069253608</v>
          </cell>
          <cell r="CI91">
            <v>-48.6668565167829</v>
          </cell>
          <cell r="CJ91">
            <v>321.38908711974909</v>
          </cell>
          <cell r="CK91">
            <v>234.85150279469963</v>
          </cell>
          <cell r="CL91">
            <v>568.06871402150136</v>
          </cell>
          <cell r="CM91">
            <v>10003.515953526919</v>
          </cell>
          <cell r="CN91">
            <v>2209.2255750220502</v>
          </cell>
          <cell r="CO91">
            <v>-102.53807855702325</v>
          </cell>
          <cell r="CP91">
            <v>5146.0315162841543</v>
          </cell>
          <cell r="CQ91">
            <v>154.56671099543473</v>
          </cell>
          <cell r="CR91">
            <v>1.7070502950664377</v>
          </cell>
          <cell r="CS91">
            <v>244.17785663148516</v>
          </cell>
          <cell r="CT91">
            <v>1393.5249763297143</v>
          </cell>
          <cell r="CU91">
            <v>956.82034652599759</v>
          </cell>
          <cell r="CV91">
            <v>1645.4923510439403</v>
          </cell>
        </row>
        <row r="92">
          <cell r="B92">
            <v>359739.37647117581</v>
          </cell>
          <cell r="D92">
            <v>27525.451896824485</v>
          </cell>
          <cell r="J92">
            <v>23173.056721882473</v>
          </cell>
          <cell r="K92">
            <v>161004.20943269538</v>
          </cell>
          <cell r="T92">
            <v>143271.98434675328</v>
          </cell>
          <cell r="V92">
            <v>0.36652008390645197</v>
          </cell>
          <cell r="W92">
            <v>-1.3413333030504404</v>
          </cell>
          <cell r="X92">
            <v>0.34619839455660717</v>
          </cell>
          <cell r="Y92">
            <v>1.07676847834417</v>
          </cell>
          <cell r="Z92">
            <v>0.20671916842980309</v>
          </cell>
          <cell r="AA92">
            <v>0.28311673266012694</v>
          </cell>
          <cell r="AB92">
            <v>0.12261574062106817</v>
          </cell>
          <cell r="AC92">
            <v>0.16820192913227228</v>
          </cell>
          <cell r="AD92">
            <v>-0.54524599472389745</v>
          </cell>
          <cell r="AE92">
            <v>0.50157080970856249</v>
          </cell>
          <cell r="AF92">
            <v>0.31829651451693586</v>
          </cell>
          <cell r="AG92">
            <v>0.3706876356356803</v>
          </cell>
          <cell r="AH92">
            <v>-0.21041780576889213</v>
          </cell>
          <cell r="AI92">
            <v>0.37848054136526699</v>
          </cell>
          <cell r="AJ92">
            <v>1.0714516603206325</v>
          </cell>
          <cell r="AK92">
            <v>-0.44038668153080218</v>
          </cell>
          <cell r="AL92">
            <v>1.3920260488221814</v>
          </cell>
          <cell r="AM92">
            <v>0.87130235757868491</v>
          </cell>
          <cell r="AN92">
            <v>0.42550060524757516</v>
          </cell>
          <cell r="AP92">
            <v>1313.7020825116197</v>
          </cell>
          <cell r="AQ92">
            <v>-64.779063272305393</v>
          </cell>
          <cell r="AR92">
            <v>94.963909032780066</v>
          </cell>
          <cell r="AS92">
            <v>57.902959310713413</v>
          </cell>
          <cell r="AT92">
            <v>10.355525180394579</v>
          </cell>
          <cell r="AU92">
            <v>3.2899837340723934</v>
          </cell>
          <cell r="AV92">
            <v>8.8695487702962055</v>
          </cell>
          <cell r="AW92">
            <v>14.545892037305748</v>
          </cell>
          <cell r="AX92">
            <v>-127.0428597354512</v>
          </cell>
          <cell r="AY92">
            <v>803.51989566956763</v>
          </cell>
          <cell r="AZ92">
            <v>171.50176597179234</v>
          </cell>
          <cell r="BA92">
            <v>50.591680609704781</v>
          </cell>
          <cell r="BB92">
            <v>-58.868230216830852</v>
          </cell>
          <cell r="BC92">
            <v>13.088272314352707</v>
          </cell>
          <cell r="BD92">
            <v>83.226285789610301</v>
          </cell>
          <cell r="BE92">
            <v>-23.085326950242234</v>
          </cell>
          <cell r="BF92">
            <v>392.60331849652357</v>
          </cell>
          <cell r="BG92">
            <v>174.46212965465747</v>
          </cell>
          <cell r="BH92">
            <v>607.04020081707858</v>
          </cell>
          <cell r="BJ92">
            <v>2.7416135510052841</v>
          </cell>
          <cell r="BK92">
            <v>-3.6987890244567057</v>
          </cell>
          <cell r="BL92">
            <v>2.4404558603642323</v>
          </cell>
          <cell r="BM92">
            <v>3.9838225453565634</v>
          </cell>
          <cell r="BN92">
            <v>0.62203988287248269</v>
          </cell>
          <cell r="BO92">
            <v>-3.2360651842835986</v>
          </cell>
          <cell r="BP92">
            <v>3.2413550698310534</v>
          </cell>
          <cell r="BQ92">
            <v>2.7039342952406953</v>
          </cell>
          <cell r="BR92">
            <v>0.61153608251007796</v>
          </cell>
          <cell r="BS92">
            <v>4.6412909371438493</v>
          </cell>
          <cell r="BT92">
            <v>3.6893550680420661</v>
          </cell>
          <cell r="BU92">
            <v>-0.61618251902676446</v>
          </cell>
          <cell r="BV92">
            <v>10.958300074884519</v>
          </cell>
          <cell r="BW92">
            <v>2.7533170956665076</v>
          </cell>
          <cell r="BX92">
            <v>0.42582305712026702</v>
          </cell>
          <cell r="BY92">
            <v>2.3026158374316097</v>
          </cell>
          <cell r="BZ92">
            <v>4.9406133986725553</v>
          </cell>
          <cell r="CA92">
            <v>4.9664490854556265</v>
          </cell>
          <cell r="CB92">
            <v>1.3043199456253873</v>
          </cell>
          <cell r="CD92">
            <v>9599.4827731018886</v>
          </cell>
          <cell r="CE92">
            <v>-183.00418019536937</v>
          </cell>
          <cell r="CF92">
            <v>655.74337625307453</v>
          </cell>
          <cell r="CG92">
            <v>208.23991704932087</v>
          </cell>
          <cell r="CH92">
            <v>31.032255088066449</v>
          </cell>
          <cell r="CI92">
            <v>-38.97263562192893</v>
          </cell>
          <cell r="CJ92">
            <v>227.38426032813823</v>
          </cell>
          <cell r="CK92">
            <v>228.05957940948247</v>
          </cell>
          <cell r="CL92">
            <v>140.85025315449093</v>
          </cell>
          <cell r="CM92">
            <v>7141.2285856722738</v>
          </cell>
          <cell r="CN92">
            <v>1923.2384959939227</v>
          </cell>
          <cell r="CO92">
            <v>-84.932049540619118</v>
          </cell>
          <cell r="CP92">
            <v>2757.192513318354</v>
          </cell>
          <cell r="CQ92">
            <v>93.012167298608347</v>
          </cell>
          <cell r="CR92">
            <v>33.288958555577665</v>
          </cell>
          <cell r="CS92">
            <v>117.46806190817642</v>
          </cell>
          <cell r="CT92">
            <v>1346.3180819364316</v>
          </cell>
          <cell r="CU92">
            <v>955.64235620178442</v>
          </cell>
          <cell r="CV92">
            <v>1844.6647382174851</v>
          </cell>
        </row>
        <row r="93">
          <cell r="B93">
            <v>361006.99037437479</v>
          </cell>
          <cell r="D93">
            <v>27606.852671355176</v>
          </cell>
          <cell r="J93">
            <v>23215.572746933034</v>
          </cell>
          <cell r="K93">
            <v>161795.80353851363</v>
          </cell>
          <cell r="T93">
            <v>143853.17725249368</v>
          </cell>
          <cell r="V93">
            <v>0.35237007292154843</v>
          </cell>
          <cell r="W93">
            <v>-4.8080918952716374</v>
          </cell>
          <cell r="X93">
            <v>0.29572911222606191</v>
          </cell>
          <cell r="Y93">
            <v>-1.0920617962068113</v>
          </cell>
          <cell r="Z93">
            <v>1.5395035372946175</v>
          </cell>
          <cell r="AA93">
            <v>2.5549906483744333</v>
          </cell>
          <cell r="AB93">
            <v>0.6140164523967595</v>
          </cell>
          <cell r="AC93">
            <v>-0.12428920330619375</v>
          </cell>
          <cell r="AD93">
            <v>0.18347180331377277</v>
          </cell>
          <cell r="AE93">
            <v>0.4916605029194443</v>
          </cell>
          <cell r="AF93">
            <v>4.3260416762436193E-2</v>
          </cell>
          <cell r="AG93">
            <v>0.45407610191177117</v>
          </cell>
          <cell r="AH93">
            <v>0.72486150587365294</v>
          </cell>
          <cell r="AI93">
            <v>-0.56714009788195741</v>
          </cell>
          <cell r="AJ93">
            <v>1.3007337130979124</v>
          </cell>
          <cell r="AK93">
            <v>-0.42570476627078468</v>
          </cell>
          <cell r="AL93">
            <v>1.3548858143947795</v>
          </cell>
          <cell r="AM93">
            <v>0.27715911758923184</v>
          </cell>
          <cell r="AN93">
            <v>0.40565705039288247</v>
          </cell>
          <cell r="AP93">
            <v>1267.6139031989733</v>
          </cell>
          <cell r="AQ93">
            <v>-229.08990794099373</v>
          </cell>
          <cell r="AR93">
            <v>81.400774530691706</v>
          </cell>
          <cell r="AS93">
            <v>-59.357689803797257</v>
          </cell>
          <cell r="AT93">
            <v>77.280320431490509</v>
          </cell>
          <cell r="AU93">
            <v>29.774559916952512</v>
          </cell>
          <cell r="AV93">
            <v>44.470037499551836</v>
          </cell>
          <cell r="AW93">
            <v>-10.766453513508168</v>
          </cell>
          <cell r="AX93">
            <v>42.516025050561439</v>
          </cell>
          <cell r="AY93">
            <v>791.59410581825068</v>
          </cell>
          <cell r="AZ93">
            <v>23.38339475151588</v>
          </cell>
          <cell r="BA93">
            <v>62.202315430176895</v>
          </cell>
          <cell r="BB93">
            <v>202.36655260647603</v>
          </cell>
          <cell r="BC93">
            <v>-19.686555579040487</v>
          </cell>
          <cell r="BD93">
            <v>102.11859509412807</v>
          </cell>
          <cell r="BE93">
            <v>-22.217417043651949</v>
          </cell>
          <cell r="BF93">
            <v>387.44771238818066</v>
          </cell>
          <cell r="BG93">
            <v>55.979508170450572</v>
          </cell>
          <cell r="BH93">
            <v>581.19290574040497</v>
          </cell>
          <cell r="BJ93">
            <v>1.8639762400215254</v>
          </cell>
          <cell r="BK93">
            <v>-12.949611912368042</v>
          </cell>
          <cell r="BL93">
            <v>1.5781490055795766</v>
          </cell>
          <cell r="BM93">
            <v>0.88546027960587637</v>
          </cell>
          <cell r="BN93">
            <v>1.4328038741687754</v>
          </cell>
          <cell r="BO93">
            <v>-0.24055263723462561</v>
          </cell>
          <cell r="BP93">
            <v>2.352643805468202</v>
          </cell>
          <cell r="BQ93">
            <v>1.7058659949004573</v>
          </cell>
          <cell r="BR93">
            <v>0.47658198434707977</v>
          </cell>
          <cell r="BS93">
            <v>3.1576495835524909</v>
          </cell>
          <cell r="BT93">
            <v>1.6727817226707575</v>
          </cell>
          <cell r="BU93">
            <v>0.95795617636740271</v>
          </cell>
          <cell r="BV93">
            <v>7.9507716880004686</v>
          </cell>
          <cell r="BW93">
            <v>-0.22482372236807269</v>
          </cell>
          <cell r="BX93">
            <v>2.3814913896371026</v>
          </cell>
          <cell r="BY93">
            <v>0.59836067655636427</v>
          </cell>
          <cell r="BZ93">
            <v>4.0667175500147756</v>
          </cell>
          <cell r="CA93">
            <v>2.6373310062641986</v>
          </cell>
          <cell r="CB93">
            <v>1.2593467113388268</v>
          </cell>
          <cell r="CD93">
            <v>6605.9511652474757</v>
          </cell>
          <cell r="CE93">
            <v>-674.71330138736721</v>
          </cell>
          <cell r="CF93">
            <v>428.9084563658289</v>
          </cell>
          <cell r="CG93">
            <v>47.184725055479248</v>
          </cell>
          <cell r="CH93">
            <v>71.999847258236514</v>
          </cell>
          <cell r="CI93">
            <v>-2.8818337519021497</v>
          </cell>
          <cell r="CJ93">
            <v>167.49547846220139</v>
          </cell>
          <cell r="CK93">
            <v>145.11023934181503</v>
          </cell>
          <cell r="CL93">
            <v>110.11644214978151</v>
          </cell>
          <cell r="CM93">
            <v>4952.5600256152684</v>
          </cell>
          <cell r="CN93">
            <v>889.6911449327381</v>
          </cell>
          <cell r="CO93">
            <v>130.57215181315405</v>
          </cell>
          <cell r="CP93">
            <v>2071.1135341429908</v>
          </cell>
          <cell r="CQ93">
            <v>-7.7773016646333417</v>
          </cell>
          <cell r="CR93">
            <v>184.99355132002165</v>
          </cell>
          <cell r="CS93">
            <v>30.910386593281146</v>
          </cell>
          <cell r="CT93">
            <v>1132.6278796148763</v>
          </cell>
          <cell r="CU93">
            <v>520.42867886276508</v>
          </cell>
          <cell r="CV93">
            <v>1789.079542503925</v>
          </cell>
        </row>
        <row r="94">
          <cell r="B94">
            <v>363101.62832903274</v>
          </cell>
          <cell r="D94">
            <v>27732.013031170194</v>
          </cell>
          <cell r="J94">
            <v>23261.65398251039</v>
          </cell>
          <cell r="K94">
            <v>162504.34220562159</v>
          </cell>
          <cell r="T94">
            <v>144741.58728792419</v>
          </cell>
          <cell r="V94">
            <v>0.58022088505427227</v>
          </cell>
          <cell r="W94">
            <v>7.1974776532768292</v>
          </cell>
          <cell r="X94">
            <v>0.45336700023355103</v>
          </cell>
          <cell r="Y94">
            <v>0.75502589183755742</v>
          </cell>
          <cell r="Z94">
            <v>1.2907672104365053</v>
          </cell>
          <cell r="AA94">
            <v>0.44945686597921419</v>
          </cell>
          <cell r="AB94">
            <v>-0.53686647310881019</v>
          </cell>
          <cell r="AC94">
            <v>0.60714336347307274</v>
          </cell>
          <cell r="AD94">
            <v>0.19849277930670262</v>
          </cell>
          <cell r="AE94">
            <v>0.43792153542430157</v>
          </cell>
          <cell r="AF94">
            <v>0.29783870313386807</v>
          </cell>
          <cell r="AG94">
            <v>-1.0036007301863714</v>
          </cell>
          <cell r="AH94">
            <v>0.78470329314832554</v>
          </cell>
          <cell r="AI94">
            <v>1.3208925808831706</v>
          </cell>
          <cell r="AJ94">
            <v>-1.1974624681120094</v>
          </cell>
          <cell r="AK94">
            <v>1.1422064510565599</v>
          </cell>
          <cell r="AL94">
            <v>0.90654979206199471</v>
          </cell>
          <cell r="AM94">
            <v>0.95022759678002888</v>
          </cell>
          <cell r="AN94">
            <v>0.61758110067402505</v>
          </cell>
          <cell r="AP94">
            <v>2094.6379546579556</v>
          </cell>
          <cell r="AQ94">
            <v>326.44765672713947</v>
          </cell>
          <cell r="AR94">
            <v>125.16035981501773</v>
          </cell>
          <cell r="AS94">
            <v>40.590347495406604</v>
          </cell>
          <cell r="AT94">
            <v>65.791711328429301</v>
          </cell>
          <cell r="AU94">
            <v>5.3715652393141227</v>
          </cell>
          <cell r="AV94">
            <v>-39.121208047136861</v>
          </cell>
          <cell r="AW94">
            <v>52.527943799004788</v>
          </cell>
          <cell r="AX94">
            <v>46.081235577355983</v>
          </cell>
          <cell r="AY94">
            <v>708.53866710796137</v>
          </cell>
          <cell r="AZ94">
            <v>161.05930899789382</v>
          </cell>
          <cell r="BA94">
            <v>-138.10405740686474</v>
          </cell>
          <cell r="BB94">
            <v>220.66113644970756</v>
          </cell>
          <cell r="BC94">
            <v>45.590758234741315</v>
          </cell>
          <cell r="BD94">
            <v>-95.233760981134765</v>
          </cell>
          <cell r="BE94">
            <v>59.357678137363109</v>
          </cell>
          <cell r="BF94">
            <v>262.75243933170714</v>
          </cell>
          <cell r="BG94">
            <v>192.4551643445775</v>
          </cell>
          <cell r="BH94">
            <v>888.41003543051193</v>
          </cell>
          <cell r="BJ94">
            <v>1.8089202597170617</v>
          </cell>
          <cell r="BK94">
            <v>1.7649306695382894</v>
          </cell>
          <cell r="BL94">
            <v>1.3758390142057264</v>
          </cell>
          <cell r="BM94">
            <v>0.73419442710145333</v>
          </cell>
          <cell r="BN94">
            <v>2.6374956504488845</v>
          </cell>
          <cell r="BO94">
            <v>1.7585399788911937</v>
          </cell>
          <cell r="BP94">
            <v>1.1621778057440801</v>
          </cell>
          <cell r="BQ94">
            <v>1.1646685843739402</v>
          </cell>
          <cell r="BR94">
            <v>0.35832784823230934</v>
          </cell>
          <cell r="BS94">
            <v>2.2177160755474157</v>
          </cell>
          <cell r="BT94">
            <v>1.0331687242002729</v>
          </cell>
          <cell r="BU94">
            <v>-0.235634782599492</v>
          </cell>
          <cell r="BV94">
            <v>3.9069181076841319</v>
          </cell>
          <cell r="BW94">
            <v>0.38570611550672318</v>
          </cell>
          <cell r="BX94">
            <v>1.1650639462310597</v>
          </cell>
          <cell r="BY94">
            <v>1.2352549710419769</v>
          </cell>
          <cell r="BZ94">
            <v>4.033648797319267</v>
          </cell>
          <cell r="CA94">
            <v>3.2083452900584897</v>
          </cell>
          <cell r="CB94">
            <v>1.6732797228456109</v>
          </cell>
          <cell r="CD94">
            <v>6451.5161357675679</v>
          </cell>
          <cell r="CE94">
            <v>84.323243991024356</v>
          </cell>
          <cell r="CF94">
            <v>376.36961471065297</v>
          </cell>
          <cell r="CG94">
            <v>39.478606003577625</v>
          </cell>
          <cell r="CH94">
            <v>132.67186210869932</v>
          </cell>
          <cell r="CI94">
            <v>20.746355111125922</v>
          </cell>
          <cell r="CJ94">
            <v>83.265006099680249</v>
          </cell>
          <cell r="CK94">
            <v>100.20778538756895</v>
          </cell>
          <cell r="CL94">
            <v>83.055373645551299</v>
          </cell>
          <cell r="CM94">
            <v>3525.6950154248043</v>
          </cell>
          <cell r="CN94">
            <v>554.6302474595941</v>
          </cell>
          <cell r="CO94">
            <v>-32.175760642427122</v>
          </cell>
          <cell r="CP94">
            <v>1065.6260811636821</v>
          </cell>
          <cell r="CQ94">
            <v>13.436710740133549</v>
          </cell>
          <cell r="CR94">
            <v>90.493279360453926</v>
          </cell>
          <cell r="CS94">
            <v>64.13418036413259</v>
          </cell>
          <cell r="CT94">
            <v>1133.9625251599609</v>
          </cell>
          <cell r="CU94">
            <v>635.58775181927558</v>
          </cell>
          <cell r="CV94">
            <v>2382.0728879954841</v>
          </cell>
        </row>
        <row r="95">
          <cell r="B95">
            <v>363936.51805044647</v>
          </cell>
          <cell r="D95">
            <v>27927.254171878732</v>
          </cell>
          <cell r="J95">
            <v>22997.392974760583</v>
          </cell>
          <cell r="K95">
            <v>162927.56869091385</v>
          </cell>
          <cell r="T95">
            <v>145354.92097052469</v>
          </cell>
          <cell r="V95">
            <v>0.22993279464369465</v>
          </cell>
          <cell r="W95">
            <v>-2.728295171636097</v>
          </cell>
          <cell r="X95">
            <v>0.70402801444342522</v>
          </cell>
          <cell r="Y95">
            <v>-0.27446152993503281</v>
          </cell>
          <cell r="Z95">
            <v>1.4890698056552631</v>
          </cell>
          <cell r="AA95">
            <v>-0.11291279950470523</v>
          </cell>
          <cell r="AB95">
            <v>1.0108469676627374</v>
          </cell>
          <cell r="AC95">
            <v>0.70448432330880717</v>
          </cell>
          <cell r="AD95">
            <v>-1.1360370502823902</v>
          </cell>
          <cell r="AE95">
            <v>0.26044010858290445</v>
          </cell>
          <cell r="AF95">
            <v>0.37763945217130779</v>
          </cell>
          <cell r="AG95">
            <v>1.1137701861351212</v>
          </cell>
          <cell r="AH95">
            <v>-1.2998170523635832</v>
          </cell>
          <cell r="AI95">
            <v>-5.7306613191625448</v>
          </cell>
          <cell r="AJ95">
            <v>0.65753937061872048</v>
          </cell>
          <cell r="AK95">
            <v>-0.21570707167711811</v>
          </cell>
          <cell r="AL95">
            <v>1.4326899077669042</v>
          </cell>
          <cell r="AM95">
            <v>0.86141744935912534</v>
          </cell>
          <cell r="AN95">
            <v>0.42374392466792976</v>
          </cell>
          <cell r="AP95">
            <v>834.88972141372506</v>
          </cell>
          <cell r="AQ95">
            <v>-132.65057943775355</v>
          </cell>
          <cell r="AR95">
            <v>195.2411407085383</v>
          </cell>
          <cell r="AS95">
            <v>-14.866513282535379</v>
          </cell>
          <cell r="AT95">
            <v>76.87907985167385</v>
          </cell>
          <cell r="AU95">
            <v>-1.3555127397323758</v>
          </cell>
          <cell r="AV95">
            <v>73.264488792031443</v>
          </cell>
          <cell r="AW95">
            <v>61.31959808710053</v>
          </cell>
          <cell r="AX95">
            <v>-264.26100774980659</v>
          </cell>
          <cell r="AY95">
            <v>423.22648529225262</v>
          </cell>
          <cell r="AZ95">
            <v>204.82059944290813</v>
          </cell>
          <cell r="BA95">
            <v>151.72615644954203</v>
          </cell>
          <cell r="BB95">
            <v>-368.38100395494257</v>
          </cell>
          <cell r="BC95">
            <v>-200.40708164452781</v>
          </cell>
          <cell r="BD95">
            <v>51.667671045072893</v>
          </cell>
          <cell r="BE95">
            <v>-11.337808117228633</v>
          </cell>
          <cell r="BF95">
            <v>419.01218502169286</v>
          </cell>
          <cell r="BG95">
            <v>176.12576704977255</v>
          </cell>
          <cell r="BH95">
            <v>613.3336826004961</v>
          </cell>
          <cell r="BJ95">
            <v>1.5375136480336282</v>
          </cell>
          <cell r="BK95">
            <v>-2.0721164715708729</v>
          </cell>
          <cell r="BL95">
            <v>1.8110001699864764</v>
          </cell>
          <cell r="BM95">
            <v>0.45131036814378689</v>
          </cell>
          <cell r="BN95">
            <v>4.5974294506703428</v>
          </cell>
          <cell r="BO95">
            <v>3.1909389455413661</v>
          </cell>
          <cell r="BP95">
            <v>1.2093937142090949</v>
          </cell>
          <cell r="BQ95">
            <v>1.3601836843149195</v>
          </cell>
          <cell r="BR95">
            <v>-1.2991644340273667</v>
          </cell>
          <cell r="BS95">
            <v>1.7021644299838101</v>
          </cell>
          <cell r="BT95">
            <v>1.0407447758126409</v>
          </cell>
          <cell r="BU95">
            <v>0.92625670520736225</v>
          </cell>
          <cell r="BV95">
            <v>-1.5089433755777204E-2</v>
          </cell>
          <cell r="BW95">
            <v>-4.6677121510853015</v>
          </cell>
          <cell r="BX95">
            <v>1.8252541191511762</v>
          </cell>
          <cell r="BY95">
            <v>5.1833188959204968E-2</v>
          </cell>
          <cell r="BZ95">
            <v>5.1830572356344806</v>
          </cell>
          <cell r="CA95">
            <v>2.9916508404253417</v>
          </cell>
          <cell r="CB95">
            <v>1.8855205395355012</v>
          </cell>
          <cell r="CD95">
            <v>5510.8436617822736</v>
          </cell>
          <cell r="CE95">
            <v>-100.07189392391319</v>
          </cell>
          <cell r="CF95">
            <v>496.7661840870278</v>
          </cell>
          <cell r="CG95">
            <v>24.269103719787381</v>
          </cell>
          <cell r="CH95">
            <v>230.30663679198824</v>
          </cell>
          <cell r="CI95">
            <v>37.080596150606652</v>
          </cell>
          <cell r="CJ95">
            <v>87.482867014742624</v>
          </cell>
          <cell r="CK95">
            <v>117.6269804099029</v>
          </cell>
          <cell r="CL95">
            <v>-302.70660685734038</v>
          </cell>
          <cell r="CM95">
            <v>2726.8791538880323</v>
          </cell>
          <cell r="CN95">
            <v>560.76506916411017</v>
          </cell>
          <cell r="CO95">
            <v>126.41609508255897</v>
          </cell>
          <cell r="CP95">
            <v>-4.2215451155898336</v>
          </cell>
          <cell r="CQ95">
            <v>-161.41460667447427</v>
          </cell>
          <cell r="CR95">
            <v>141.7787909476765</v>
          </cell>
          <cell r="CS95">
            <v>2.7171260262402939</v>
          </cell>
          <cell r="CT95">
            <v>1461.8156552381042</v>
          </cell>
          <cell r="CU95">
            <v>599.02256921945809</v>
          </cell>
          <cell r="CV95">
            <v>2689.9768245884916</v>
          </cell>
        </row>
        <row r="96">
          <cell r="B96">
            <v>364697.96918517357</v>
          </cell>
          <cell r="D96">
            <v>28153.508851174083</v>
          </cell>
          <cell r="J96">
            <v>22801.048066918331</v>
          </cell>
          <cell r="K96">
            <v>163579.67576837991</v>
          </cell>
          <cell r="T96">
            <v>145636.03823103604</v>
          </cell>
          <cell r="V96">
            <v>0.20922636145612739</v>
          </cell>
          <cell r="W96">
            <v>-4.2644685291296058</v>
          </cell>
          <cell r="X96">
            <v>0.81015726753106421</v>
          </cell>
          <cell r="Y96">
            <v>-1.5463005120563977E-3</v>
          </cell>
          <cell r="Z96">
            <v>2.2450997357697622</v>
          </cell>
          <cell r="AA96">
            <v>1.8341817473541244</v>
          </cell>
          <cell r="AB96">
            <v>0.50886577920667975</v>
          </cell>
          <cell r="AC96">
            <v>0.564156454399245</v>
          </cell>
          <cell r="AD96">
            <v>-0.85377028630044816</v>
          </cell>
          <cell r="AE96">
            <v>0.40024354546355223</v>
          </cell>
          <cell r="AF96">
            <v>0.11476902582958637</v>
          </cell>
          <cell r="AG96">
            <v>-0.1980137333637555</v>
          </cell>
          <cell r="AH96">
            <v>1.7799063007439386</v>
          </cell>
          <cell r="AI96">
            <v>0.86327789964493196</v>
          </cell>
          <cell r="AJ96">
            <v>0.28544858232200099</v>
          </cell>
          <cell r="AK96">
            <v>-1.4811703451611535E-2</v>
          </cell>
          <cell r="AL96">
            <v>1.8160486459306568E-2</v>
          </cell>
          <cell r="AM96">
            <v>0.3072728610054476</v>
          </cell>
          <cell r="AN96">
            <v>0.19340058020351769</v>
          </cell>
          <cell r="AP96">
            <v>761.45113472710364</v>
          </cell>
          <cell r="AQ96">
            <v>-201.68297470336802</v>
          </cell>
          <cell r="AR96">
            <v>226.2546792953508</v>
          </cell>
          <cell r="AS96">
            <v>-8.3527201876677282E-2</v>
          </cell>
          <cell r="AT96">
            <v>117.63810774824287</v>
          </cell>
          <cell r="AU96">
            <v>21.994401293255123</v>
          </cell>
          <cell r="AV96">
            <v>37.254554089444355</v>
          </cell>
          <cell r="AW96">
            <v>49.451143366286487</v>
          </cell>
          <cell r="AX96">
            <v>-196.34490784225272</v>
          </cell>
          <cell r="AY96">
            <v>652.10707746606204</v>
          </cell>
          <cell r="AZ96">
            <v>62.482435209967662</v>
          </cell>
          <cell r="BA96">
            <v>-27.275359541001308</v>
          </cell>
          <cell r="BB96">
            <v>497.88620689702293</v>
          </cell>
          <cell r="BC96">
            <v>28.459640161154766</v>
          </cell>
          <cell r="BD96">
            <v>22.57726467615521</v>
          </cell>
          <cell r="BE96">
            <v>-0.77684059487910417</v>
          </cell>
          <cell r="BF96">
            <v>5.387408056154527</v>
          </cell>
          <cell r="BG96">
            <v>63.366322601425054</v>
          </cell>
          <cell r="BH96">
            <v>281.11726051135338</v>
          </cell>
          <cell r="BJ96">
            <v>1.378384752494588</v>
          </cell>
          <cell r="BK96">
            <v>-4.9735994891411899</v>
          </cell>
          <cell r="BL96">
            <v>2.2817316740294968</v>
          </cell>
          <cell r="BM96">
            <v>-0.62033185148901993</v>
          </cell>
          <cell r="BN96">
            <v>6.7251247724539942</v>
          </cell>
          <cell r="BO96">
            <v>4.7869788418535286</v>
          </cell>
          <cell r="BP96">
            <v>1.5998362924235066</v>
          </cell>
          <cell r="BQ96">
            <v>1.7608499899763652</v>
          </cell>
          <cell r="BR96">
            <v>-1.6053499520106485</v>
          </cell>
          <cell r="BS96">
            <v>1.5996267083694837</v>
          </cell>
          <cell r="BT96">
            <v>0.83575157164328395</v>
          </cell>
          <cell r="BU96">
            <v>0.35440747603201483</v>
          </cell>
          <cell r="BV96">
            <v>1.9791305380262969</v>
          </cell>
          <cell r="BW96">
            <v>-4.2072863600327697</v>
          </cell>
          <cell r="BX96">
            <v>1.0333889402020624</v>
          </cell>
          <cell r="BY96">
            <v>0.47951219751432017</v>
          </cell>
          <cell r="BZ96">
            <v>3.7578230657353773</v>
          </cell>
          <cell r="CA96">
            <v>2.4157652553572939</v>
          </cell>
          <cell r="CB96">
            <v>1.6500461657326992</v>
          </cell>
          <cell r="CD96">
            <v>4958.5927139977575</v>
          </cell>
          <cell r="CE96">
            <v>-236.97580535497582</v>
          </cell>
          <cell r="CF96">
            <v>628.05695434959853</v>
          </cell>
          <cell r="CG96">
            <v>-33.717382792802709</v>
          </cell>
          <cell r="CH96">
            <v>337.58921935983653</v>
          </cell>
          <cell r="CI96">
            <v>55.785013709789382</v>
          </cell>
          <cell r="CJ96">
            <v>115.86787233389077</v>
          </cell>
          <cell r="CK96">
            <v>152.53223173888364</v>
          </cell>
          <cell r="CL96">
            <v>-372.0086549641419</v>
          </cell>
          <cell r="CM96">
            <v>2575.4663356845267</v>
          </cell>
          <cell r="CN96">
            <v>451.7457384022855</v>
          </cell>
          <cell r="CO96">
            <v>48.549054931852879</v>
          </cell>
          <cell r="CP96">
            <v>552.53289199826395</v>
          </cell>
          <cell r="CQ96">
            <v>-146.04323882767221</v>
          </cell>
          <cell r="CR96">
            <v>81.129769834221406</v>
          </cell>
          <cell r="CS96">
            <v>25.025612381603423</v>
          </cell>
          <cell r="CT96">
            <v>1074.5997447977352</v>
          </cell>
          <cell r="CU96">
            <v>487.92676216622567</v>
          </cell>
          <cell r="CV96">
            <v>2364.0538842827664</v>
          </cell>
        </row>
        <row r="97">
          <cell r="B97">
            <v>365800.66744087735</v>
          </cell>
          <cell r="D97">
            <v>28375.680366001878</v>
          </cell>
          <cell r="J97">
            <v>22769.119722598734</v>
          </cell>
          <cell r="K97">
            <v>163712.41875247983</v>
          </cell>
          <cell r="T97">
            <v>146487.3721449305</v>
          </cell>
          <cell r="V97">
            <v>0.30235930794115795</v>
          </cell>
          <cell r="W97">
            <v>-1.5818592265822384</v>
          </cell>
          <cell r="X97">
            <v>0.78914325032182209</v>
          </cell>
          <cell r="Y97">
            <v>0.81876226877508618</v>
          </cell>
          <cell r="Z97">
            <v>1.1560496299028333</v>
          </cell>
          <cell r="AA97">
            <v>0.94053802141105258</v>
          </cell>
          <cell r="AB97">
            <v>1.0765625482055619</v>
          </cell>
          <cell r="AC97">
            <v>0.28710253390566987</v>
          </cell>
          <cell r="AD97">
            <v>-0.1400301610079091</v>
          </cell>
          <cell r="AE97">
            <v>8.1148824556831478E-2</v>
          </cell>
          <cell r="AF97">
            <v>0.24629646420697426</v>
          </cell>
          <cell r="AG97">
            <v>0.16486753767226414</v>
          </cell>
          <cell r="AH97">
            <v>0.19318144006619242</v>
          </cell>
          <cell r="AI97">
            <v>1.8602779766106581</v>
          </cell>
          <cell r="AJ97">
            <v>-0.2060137773372217</v>
          </cell>
          <cell r="AK97">
            <v>-1.8160545147589913</v>
          </cell>
          <cell r="AL97">
            <v>-0.66264620440793509</v>
          </cell>
          <cell r="AM97">
            <v>0.80813622907434102</v>
          </cell>
          <cell r="AN97">
            <v>0.58456267022584107</v>
          </cell>
          <cell r="AP97">
            <v>1102.6982557037845</v>
          </cell>
          <cell r="AQ97">
            <v>-71.621812798866813</v>
          </cell>
          <cell r="AR97">
            <v>222.17151482779445</v>
          </cell>
          <cell r="AS97">
            <v>44.226761409922801</v>
          </cell>
          <cell r="AT97">
            <v>61.934319939939996</v>
          </cell>
          <cell r="AU97">
            <v>11.485230407691233</v>
          </cell>
          <cell r="AV97">
            <v>79.217250213803709</v>
          </cell>
          <cell r="AW97">
            <v>25.307952856433985</v>
          </cell>
          <cell r="AX97">
            <v>-31.928344319596363</v>
          </cell>
          <cell r="AY97">
            <v>132.7429840999248</v>
          </cell>
          <cell r="AZ97">
            <v>134.24236020220269</v>
          </cell>
          <cell r="BA97">
            <v>22.664675659316345</v>
          </cell>
          <cell r="BB97">
            <v>54.999710119212978</v>
          </cell>
          <cell r="BC97">
            <v>61.857121199151152</v>
          </cell>
          <cell r="BD97">
            <v>-16.340962015347941</v>
          </cell>
          <cell r="BE97">
            <v>-95.233874544903301</v>
          </cell>
          <cell r="BF97">
            <v>-196.61333563259905</v>
          </cell>
          <cell r="BG97">
            <v>167.16728911289829</v>
          </cell>
          <cell r="BH97">
            <v>851.33391389445751</v>
          </cell>
          <cell r="BJ97">
            <v>1.3278626714489317</v>
          </cell>
          <cell r="BK97">
            <v>-1.7529761838618652</v>
          </cell>
          <cell r="BL97">
            <v>2.7849161358564967</v>
          </cell>
          <cell r="BM97">
            <v>1.2996056673461043</v>
          </cell>
          <cell r="BN97">
            <v>6.3220878785830159</v>
          </cell>
          <cell r="BO97">
            <v>3.1373895610858682</v>
          </cell>
          <cell r="BP97">
            <v>2.0669144319201971</v>
          </cell>
          <cell r="BQ97">
            <v>2.1800066850686139</v>
          </cell>
          <cell r="BR97">
            <v>-1.9230756406528049</v>
          </cell>
          <cell r="BS97">
            <v>1.184588952277732</v>
          </cell>
          <cell r="BT97">
            <v>1.0403959660274742</v>
          </cell>
          <cell r="BU97">
            <v>6.5485859035563365E-2</v>
          </cell>
          <cell r="BV97">
            <v>1.4408297647630519</v>
          </cell>
          <cell r="BW97">
            <v>-1.8687338460725567</v>
          </cell>
          <cell r="BX97">
            <v>-0.46938206308556607</v>
          </cell>
          <cell r="BY97">
            <v>-0.92347703965890426</v>
          </cell>
          <cell r="BZ97">
            <v>1.6924590869358491</v>
          </cell>
          <cell r="CA97">
            <v>2.9580664900986653</v>
          </cell>
          <cell r="CB97">
            <v>1.8311690730425934</v>
          </cell>
          <cell r="CD97">
            <v>4793.6770665025688</v>
          </cell>
          <cell r="CE97">
            <v>-79.507710212848906</v>
          </cell>
          <cell r="CF97">
            <v>768.82769464670127</v>
          </cell>
          <cell r="CG97">
            <v>69.867068420917349</v>
          </cell>
          <cell r="CH97">
            <v>322.24321886828602</v>
          </cell>
          <cell r="CI97">
            <v>37.495684200528103</v>
          </cell>
          <cell r="CJ97">
            <v>150.61508504814265</v>
          </cell>
          <cell r="CK97">
            <v>188.60663810882579</v>
          </cell>
          <cell r="CL97">
            <v>-446.4530243342997</v>
          </cell>
          <cell r="CM97">
            <v>1916.6152139662008</v>
          </cell>
          <cell r="CN97">
            <v>562.60470385297231</v>
          </cell>
          <cell r="CO97">
            <v>9.0114151609923283</v>
          </cell>
          <cell r="CP97">
            <v>405.16604951100089</v>
          </cell>
          <cell r="CQ97">
            <v>-64.499562049480573</v>
          </cell>
          <cell r="CR97">
            <v>-37.329787275254603</v>
          </cell>
          <cell r="CS97">
            <v>-47.990845119647929</v>
          </cell>
          <cell r="CT97">
            <v>490.53869677695548</v>
          </cell>
          <cell r="CU97">
            <v>599.11454310867339</v>
          </cell>
          <cell r="CV97">
            <v>2634.1948924368189</v>
          </cell>
        </row>
        <row r="98">
          <cell r="B98">
            <v>365905.90945618018</v>
          </cell>
          <cell r="D98">
            <v>28550.174475736148</v>
          </cell>
          <cell r="J98">
            <v>22594.598803987923</v>
          </cell>
          <cell r="K98">
            <v>163274.3137846826</v>
          </cell>
          <cell r="T98">
            <v>146851.69654619138</v>
          </cell>
          <cell r="V98">
            <v>2.8770318009274654E-2</v>
          </cell>
          <cell r="W98">
            <v>4.0180951231260087</v>
          </cell>
          <cell r="X98">
            <v>0.61494247004325597</v>
          </cell>
          <cell r="Y98">
            <v>0.90015114341235325</v>
          </cell>
          <cell r="Z98">
            <v>0.2559657694865658</v>
          </cell>
          <cell r="AA98">
            <v>1.9218358970196636</v>
          </cell>
          <cell r="AB98">
            <v>1.2569571127860169</v>
          </cell>
          <cell r="AC98">
            <v>-6.3060808084802744E-2</v>
          </cell>
          <cell r="AD98">
            <v>-0.7664807455757594</v>
          </cell>
          <cell r="AE98">
            <v>-0.26760643519635474</v>
          </cell>
          <cell r="AF98">
            <v>-5.6331271534004745E-2</v>
          </cell>
          <cell r="AG98">
            <v>-0.71735837674268277</v>
          </cell>
          <cell r="AH98">
            <v>-0.29893825287098386</v>
          </cell>
          <cell r="AI98">
            <v>0.65418702439592469</v>
          </cell>
          <cell r="AJ98">
            <v>0.36079161551785255</v>
          </cell>
          <cell r="AK98">
            <v>-2.3975786280540756</v>
          </cell>
          <cell r="AL98">
            <v>-0.46534161561865295</v>
          </cell>
          <cell r="AM98">
            <v>-6.4201678420305885E-2</v>
          </cell>
          <cell r="AN98">
            <v>0.24870703592145826</v>
          </cell>
          <cell r="AP98">
            <v>105.24201530282153</v>
          </cell>
          <cell r="AQ98">
            <v>179.04939071575245</v>
          </cell>
          <cell r="AR98">
            <v>174.49410973427075</v>
          </cell>
          <cell r="AS98">
            <v>49.021220133990028</v>
          </cell>
          <cell r="AT98">
            <v>13.871666713492232</v>
          </cell>
          <cell r="AU98">
            <v>23.688920570802793</v>
          </cell>
          <cell r="AV98">
            <v>93.487042184651727</v>
          </cell>
          <cell r="AW98">
            <v>-5.5747398686635279</v>
          </cell>
          <cell r="AX98">
            <v>-174.52091861081135</v>
          </cell>
          <cell r="AY98">
            <v>-438.10496779723326</v>
          </cell>
          <cell r="AZ98">
            <v>-30.778630592489208</v>
          </cell>
          <cell r="BA98">
            <v>-98.779301737045898</v>
          </cell>
          <cell r="BB98">
            <v>-85.273612235207111</v>
          </cell>
          <cell r="BC98">
            <v>22.157392069467733</v>
          </cell>
          <cell r="BD98">
            <v>28.558945150742147</v>
          </cell>
          <cell r="BE98">
            <v>-123.44568427128797</v>
          </cell>
          <cell r="BF98">
            <v>-137.15629238035035</v>
          </cell>
          <cell r="BG98">
            <v>-13.387783801052137</v>
          </cell>
          <cell r="BH98">
            <v>364.32440126087749</v>
          </cell>
          <cell r="BJ98">
            <v>0.772313013315995</v>
          </cell>
          <cell r="BK98">
            <v>-4.6668961565935358</v>
          </cell>
          <cell r="BL98">
            <v>2.9502418149247145</v>
          </cell>
          <cell r="BM98">
            <v>1.4455153192644454</v>
          </cell>
          <cell r="BN98">
            <v>5.2358857224379385</v>
          </cell>
          <cell r="BO98">
            <v>4.6491680658576895</v>
          </cell>
          <cell r="BP98">
            <v>3.9076973627936384</v>
          </cell>
          <cell r="BQ98">
            <v>1.4993247330651327</v>
          </cell>
          <cell r="BR98">
            <v>-2.8676171480497614</v>
          </cell>
          <cell r="BS98">
            <v>0.47381600307438987</v>
          </cell>
          <cell r="BT98">
            <v>0.68360388613390999</v>
          </cell>
          <cell r="BU98">
            <v>0.35481941441781739</v>
          </cell>
          <cell r="BV98">
            <v>0.35013351817061444</v>
          </cell>
          <cell r="BW98">
            <v>-2.5144512173217781</v>
          </cell>
          <cell r="BX98">
            <v>1.1003548659517692</v>
          </cell>
          <cell r="BY98">
            <v>-4.3909671209128582</v>
          </cell>
          <cell r="BZ98">
            <v>0.30988272162784103</v>
          </cell>
          <cell r="CA98">
            <v>1.9234608309340873</v>
          </cell>
          <cell r="CB98">
            <v>1.4578458740194034</v>
          </cell>
          <cell r="CD98">
            <v>2804.2811271474347</v>
          </cell>
          <cell r="CE98">
            <v>-226.90597622423593</v>
          </cell>
          <cell r="CF98">
            <v>818.1614445659543</v>
          </cell>
          <cell r="CG98">
            <v>78.297941059500772</v>
          </cell>
          <cell r="CH98">
            <v>270.32317425334895</v>
          </cell>
          <cell r="CI98">
            <v>55.813039532016774</v>
          </cell>
          <cell r="CJ98">
            <v>283.22333527993123</v>
          </cell>
          <cell r="CK98">
            <v>130.50395444115748</v>
          </cell>
          <cell r="CL98">
            <v>-667.05517852246703</v>
          </cell>
          <cell r="CM98">
            <v>769.9715790610062</v>
          </cell>
          <cell r="CN98">
            <v>370.76676426258928</v>
          </cell>
          <cell r="CO98">
            <v>48.33617083081117</v>
          </cell>
          <cell r="CP98">
            <v>99.231300826086226</v>
          </cell>
          <cell r="CQ98">
            <v>-87.932928214754156</v>
          </cell>
          <cell r="CR98">
            <v>86.462918856622309</v>
          </cell>
          <cell r="CS98">
            <v>-230.79420752829901</v>
          </cell>
          <cell r="CT98">
            <v>90.629965064897988</v>
          </cell>
          <cell r="CU98">
            <v>393.27159496304375</v>
          </cell>
          <cell r="CV98">
            <v>2110.1092582671845</v>
          </cell>
        </row>
        <row r="99">
          <cell r="B99">
            <v>367106.23272525659</v>
          </cell>
          <cell r="D99">
            <v>28707.013973321918</v>
          </cell>
          <cell r="J99">
            <v>22362.180250371297</v>
          </cell>
          <cell r="K99">
            <v>163605.58068990341</v>
          </cell>
          <cell r="T99">
            <v>147643.27307381385</v>
          </cell>
          <cell r="V99">
            <v>0.32804150959473422</v>
          </cell>
          <cell r="W99">
            <v>3.3021518155717633</v>
          </cell>
          <cell r="X99">
            <v>0.54934689705332662</v>
          </cell>
          <cell r="Y99">
            <v>1.3911807952933453</v>
          </cell>
          <cell r="Z99">
            <v>0.81155066933378261</v>
          </cell>
          <cell r="AA99">
            <v>3.7786808357008983</v>
          </cell>
          <cell r="AB99">
            <v>0.5285048923240554</v>
          </cell>
          <cell r="AC99">
            <v>-0.57695084197445512</v>
          </cell>
          <cell r="AD99">
            <v>-1.0286465169525583</v>
          </cell>
          <cell r="AE99">
            <v>0.20288978562645887</v>
          </cell>
          <cell r="AF99">
            <v>1.5968129336574322E-2</v>
          </cell>
          <cell r="AG99">
            <v>-0.12051797455440161</v>
          </cell>
          <cell r="AH99">
            <v>2.0469772691729116</v>
          </cell>
          <cell r="AI99">
            <v>0.33026025333895426</v>
          </cell>
          <cell r="AJ99">
            <v>-0.48385856688485385</v>
          </cell>
          <cell r="AK99">
            <v>-2.1100073095691396</v>
          </cell>
          <cell r="AL99">
            <v>-0.38861873423712279</v>
          </cell>
          <cell r="AM99">
            <v>1.9588895911515358E-2</v>
          </cell>
          <cell r="AN99">
            <v>0.53903124460907836</v>
          </cell>
          <cell r="AP99">
            <v>1200.3232690764125</v>
          </cell>
          <cell r="AQ99">
            <v>153.05889226392628</v>
          </cell>
          <cell r="AR99">
            <v>156.83949758577</v>
          </cell>
          <cell r="AS99">
            <v>76.444117203870519</v>
          </cell>
          <cell r="AT99">
            <v>44.093301732759755</v>
          </cell>
          <cell r="AU99">
            <v>47.471878734482061</v>
          </cell>
          <cell r="AV99">
            <v>39.80199526252818</v>
          </cell>
          <cell r="AW99">
            <v>-50.971795347872103</v>
          </cell>
          <cell r="AX99">
            <v>-232.41855361662601</v>
          </cell>
          <cell r="AY99">
            <v>331.26690522080753</v>
          </cell>
          <cell r="AZ99">
            <v>8.7198510773378075</v>
          </cell>
          <cell r="BA99">
            <v>-16.476119227685558</v>
          </cell>
          <cell r="BB99">
            <v>582.16483875732592</v>
          </cell>
          <cell r="BC99">
            <v>11.259130991775237</v>
          </cell>
          <cell r="BD99">
            <v>-38.438659963783721</v>
          </cell>
          <cell r="BE99">
            <v>-106.03460051063121</v>
          </cell>
          <cell r="BF99">
            <v>-114.0097272058556</v>
          </cell>
          <cell r="BG99">
            <v>4.0821913023100933</v>
          </cell>
          <cell r="BH99">
            <v>791.57652762247017</v>
          </cell>
          <cell r="BJ99">
            <v>0.87095262981298216</v>
          </cell>
          <cell r="BK99">
            <v>1.2433655157813694</v>
          </cell>
          <cell r="BL99">
            <v>2.7921105191514473</v>
          </cell>
          <cell r="BM99">
            <v>3.1398851528361194</v>
          </cell>
          <cell r="BN99">
            <v>4.5333536513368466</v>
          </cell>
          <cell r="BO99">
            <v>8.7262920244051134</v>
          </cell>
          <cell r="BP99">
            <v>3.4115223885784696</v>
          </cell>
          <cell r="BQ99">
            <v>0.20777545559813593</v>
          </cell>
          <cell r="BR99">
            <v>-2.7621075357821101</v>
          </cell>
          <cell r="BS99">
            <v>0.41614320058738219</v>
          </cell>
          <cell r="BT99">
            <v>0.32083014086552453</v>
          </cell>
          <cell r="BU99">
            <v>-0.870204291486254</v>
          </cell>
          <cell r="BV99">
            <v>3.7528755090565191</v>
          </cell>
          <cell r="BW99">
            <v>3.7532522999851325</v>
          </cell>
          <cell r="BX99">
            <v>-4.6064341654650232E-2</v>
          </cell>
          <cell r="BY99">
            <v>-6.2060044219996886</v>
          </cell>
          <cell r="BZ99">
            <v>-1.4912649798226263</v>
          </cell>
          <cell r="CA99">
            <v>1.0727680510437265</v>
          </cell>
          <cell r="CB99">
            <v>1.5743203518738813</v>
          </cell>
          <cell r="CD99">
            <v>3169.7146748101222</v>
          </cell>
          <cell r="CE99">
            <v>58.803495477443903</v>
          </cell>
          <cell r="CF99">
            <v>779.75980144318601</v>
          </cell>
          <cell r="CG99">
            <v>169.60857154590667</v>
          </cell>
          <cell r="CH99">
            <v>237.53739613443486</v>
          </cell>
          <cell r="CI99">
            <v>104.64043100623121</v>
          </cell>
          <cell r="CJ99">
            <v>249.76084175042797</v>
          </cell>
          <cell r="CK99">
            <v>18.212561006184842</v>
          </cell>
          <cell r="CL99">
            <v>-635.21272438928645</v>
          </cell>
          <cell r="CM99">
            <v>678.01199898956111</v>
          </cell>
          <cell r="CN99">
            <v>174.66601589701895</v>
          </cell>
          <cell r="CO99">
            <v>-119.86610484641642</v>
          </cell>
          <cell r="CP99">
            <v>1049.7771435383547</v>
          </cell>
          <cell r="CQ99">
            <v>123.73328442154889</v>
          </cell>
          <cell r="CR99">
            <v>-3.6434121522343048</v>
          </cell>
          <cell r="CS99">
            <v>-325.49099992170159</v>
          </cell>
          <cell r="CT99">
            <v>-442.39194716265047</v>
          </cell>
          <cell r="CU99">
            <v>221.2280192155813</v>
          </cell>
          <cell r="CV99">
            <v>2288.3521032891585</v>
          </cell>
        </row>
        <row r="100">
          <cell r="B100">
            <v>366837.38164240954</v>
          </cell>
          <cell r="D100">
            <v>28764.462587919465</v>
          </cell>
          <cell r="J100">
            <v>22251.292394914231</v>
          </cell>
          <cell r="K100">
            <v>163049.46602110346</v>
          </cell>
          <cell r="T100">
            <v>148072.08745767747</v>
          </cell>
          <cell r="V100">
            <v>-7.3235226994428082E-2</v>
          </cell>
          <cell r="W100">
            <v>-1.84018708289726</v>
          </cell>
          <cell r="X100">
            <v>0.20012048153434936</v>
          </cell>
          <cell r="Y100">
            <v>0.2279800235087226</v>
          </cell>
          <cell r="Z100">
            <v>1.0573681262619816</v>
          </cell>
          <cell r="AA100">
            <v>-0.89504208066417679</v>
          </cell>
          <cell r="AB100">
            <v>0.67178053015042316</v>
          </cell>
          <cell r="AC100">
            <v>-0.59608548189764576</v>
          </cell>
          <cell r="AD100">
            <v>-0.49587229069592009</v>
          </cell>
          <cell r="AE100">
            <v>-0.3399117966849774</v>
          </cell>
          <cell r="AF100">
            <v>9.5271390689877222E-3</v>
          </cell>
          <cell r="AG100">
            <v>-4.4254988850489507E-2</v>
          </cell>
          <cell r="AH100">
            <v>-1.8758504500312578</v>
          </cell>
          <cell r="AI100">
            <v>-1.403570865121162</v>
          </cell>
          <cell r="AJ100">
            <v>0.1788833917755861</v>
          </cell>
          <cell r="AK100">
            <v>-1.4109562183379776</v>
          </cell>
          <cell r="AL100">
            <v>-0.29544096954373655</v>
          </cell>
          <cell r="AM100">
            <v>0.85760262618439498</v>
          </cell>
          <cell r="AN100">
            <v>0.2904394998404225</v>
          </cell>
          <cell r="AP100">
            <v>-268.8510828470462</v>
          </cell>
          <cell r="AQ100">
            <v>-88.111557051101045</v>
          </cell>
          <cell r="AR100">
            <v>57.448614597546111</v>
          </cell>
          <cell r="AS100">
            <v>12.70157189677775</v>
          </cell>
          <cell r="AT100">
            <v>57.915323929899387</v>
          </cell>
          <cell r="AU100">
            <v>-11.669380709650795</v>
          </cell>
          <cell r="AV100">
            <v>50.85954471372861</v>
          </cell>
          <cell r="AW100">
            <v>-52.358445233207021</v>
          </cell>
          <cell r="AX100">
            <v>-110.8878554570656</v>
          </cell>
          <cell r="AY100">
            <v>-556.11466879994259</v>
          </cell>
          <cell r="AZ100">
            <v>5.2033959447580855</v>
          </cell>
          <cell r="BA100">
            <v>-6.0428472850799153</v>
          </cell>
          <cell r="BB100">
            <v>-544.41653665763079</v>
          </cell>
          <cell r="BC100">
            <v>-48.008136175315485</v>
          </cell>
          <cell r="BD100">
            <v>14.142082086899791</v>
          </cell>
          <cell r="BE100">
            <v>-69.408950657934838</v>
          </cell>
          <cell r="BF100">
            <v>-86.337179291629582</v>
          </cell>
          <cell r="BG100">
            <v>178.75350323602106</v>
          </cell>
          <cell r="BH100">
            <v>428.81438386361697</v>
          </cell>
          <cell r="BJ100">
            <v>0.58662582136554953</v>
          </cell>
          <cell r="BK100">
            <v>3.8071201511093111</v>
          </cell>
          <cell r="BL100">
            <v>2.1700802552712783</v>
          </cell>
          <cell r="BM100">
            <v>3.3766220004897596</v>
          </cell>
          <cell r="BN100">
            <v>3.3190405086981789</v>
          </cell>
          <cell r="BO100">
            <v>5.8123550551733461</v>
          </cell>
          <cell r="BP100">
            <v>3.5791420536103846</v>
          </cell>
          <cell r="BQ100">
            <v>-0.94835479523658339</v>
          </cell>
          <cell r="BR100">
            <v>-2.4110982547408955</v>
          </cell>
          <cell r="BS100">
            <v>-0.3241293545704238</v>
          </cell>
          <cell r="BT100">
            <v>0.21537164010534404</v>
          </cell>
          <cell r="BU100">
            <v>-0.71748114937086882</v>
          </cell>
          <cell r="BV100">
            <v>2.6253144777532711E-2</v>
          </cell>
          <cell r="BW100">
            <v>1.4214528907819712</v>
          </cell>
          <cell r="BX100">
            <v>-0.15227726037687628</v>
          </cell>
          <cell r="BY100">
            <v>-7.5156981345035234</v>
          </cell>
          <cell r="BZ100">
            <v>-1.8001337150712393</v>
          </cell>
          <cell r="CA100">
            <v>1.6272976591270139</v>
          </cell>
          <cell r="CB100">
            <v>1.6726967145157312</v>
          </cell>
          <cell r="CD100">
            <v>2139.4124572359724</v>
          </cell>
          <cell r="CE100">
            <v>172.37491312971088</v>
          </cell>
          <cell r="CF100">
            <v>610.95373674538132</v>
          </cell>
          <cell r="CG100">
            <v>182.3936706445611</v>
          </cell>
          <cell r="CH100">
            <v>177.81461231609137</v>
          </cell>
          <cell r="CI100">
            <v>70.976649003325292</v>
          </cell>
          <cell r="CJ100">
            <v>263.36583237471223</v>
          </cell>
          <cell r="CK100">
            <v>-83.597027593308667</v>
          </cell>
          <cell r="CL100">
            <v>-549.75567200409932</v>
          </cell>
          <cell r="CM100">
            <v>-530.20974727644352</v>
          </cell>
          <cell r="CN100">
            <v>117.38697663180938</v>
          </cell>
          <cell r="CO100">
            <v>-98.633592590495027</v>
          </cell>
          <cell r="CP100">
            <v>7.4743999837010051</v>
          </cell>
          <cell r="CQ100">
            <v>47.265508085078636</v>
          </cell>
          <cell r="CR100">
            <v>-12.078594741489724</v>
          </cell>
          <cell r="CS100">
            <v>-394.12310998475732</v>
          </cell>
          <cell r="CT100">
            <v>-534.11653451043458</v>
          </cell>
          <cell r="CU100">
            <v>336.61519985017731</v>
          </cell>
          <cell r="CV100">
            <v>2436.0492266414221</v>
          </cell>
        </row>
      </sheetData>
      <sheetData sheetId="31">
        <row r="10">
          <cell r="A10" t="str">
            <v>2001T4</v>
          </cell>
        </row>
        <row r="58">
          <cell r="B58">
            <v>332138.32409695728</v>
          </cell>
        </row>
        <row r="59">
          <cell r="B59">
            <v>333140.59527859511</v>
          </cell>
        </row>
        <row r="60">
          <cell r="B60">
            <v>332145.16475304845</v>
          </cell>
        </row>
        <row r="61">
          <cell r="B61">
            <v>331882.75676901767</v>
          </cell>
        </row>
        <row r="62">
          <cell r="B62">
            <v>332018.26869129366</v>
          </cell>
        </row>
        <row r="63">
          <cell r="B63">
            <v>330358.95047117473</v>
          </cell>
        </row>
        <row r="64">
          <cell r="B64">
            <v>332140.83148504701</v>
          </cell>
        </row>
        <row r="65">
          <cell r="B65">
            <v>332237.58516449586</v>
          </cell>
        </row>
        <row r="66">
          <cell r="B66">
            <v>333236.88432349724</v>
          </cell>
        </row>
        <row r="67">
          <cell r="B67">
            <v>334699.01319596719</v>
          </cell>
        </row>
        <row r="68">
          <cell r="B68">
            <v>335868.8270359165</v>
          </cell>
        </row>
        <row r="69">
          <cell r="B69">
            <v>335243.12702670984</v>
          </cell>
        </row>
        <row r="70">
          <cell r="B70">
            <v>335318.38885798102</v>
          </cell>
        </row>
        <row r="71">
          <cell r="B71">
            <v>337378.82929771947</v>
          </cell>
        </row>
        <row r="72">
          <cell r="B72">
            <v>338855.35603666864</v>
          </cell>
        </row>
        <row r="73">
          <cell r="B73">
            <v>339265.38457423885</v>
          </cell>
        </row>
        <row r="74">
          <cell r="B74">
            <v>340336.33604346099</v>
          </cell>
        </row>
        <row r="75">
          <cell r="B75">
            <v>342720.82960041153</v>
          </cell>
        </row>
        <row r="76">
          <cell r="B76">
            <v>340943.44312615355</v>
          </cell>
        </row>
        <row r="77">
          <cell r="B77">
            <v>341036.16239184974</v>
          </cell>
        </row>
        <row r="78">
          <cell r="B78">
            <v>341656.40698905045</v>
          </cell>
        </row>
        <row r="79">
          <cell r="B79">
            <v>344744.23538766179</v>
          </cell>
        </row>
        <row r="80">
          <cell r="B80">
            <v>345732.07854816056</v>
          </cell>
        </row>
        <row r="81">
          <cell r="B81">
            <v>347540.28706884163</v>
          </cell>
        </row>
        <row r="82">
          <cell r="B82">
            <v>349605.0097744221</v>
          </cell>
        </row>
        <row r="83">
          <cell r="B83">
            <v>344319.21312569652</v>
          </cell>
        </row>
        <row r="84">
          <cell r="B84">
            <v>339384.13291866257</v>
          </cell>
        </row>
        <row r="85">
          <cell r="B85">
            <v>347982.54864469357</v>
          </cell>
        </row>
        <row r="86">
          <cell r="B86">
            <v>350313.36763969797</v>
          </cell>
        </row>
        <row r="87">
          <cell r="B87">
            <v>352643.36398593389</v>
          </cell>
        </row>
        <row r="88">
          <cell r="B88">
            <v>357657.80920627393</v>
          </cell>
        </row>
        <row r="89">
          <cell r="B89">
            <v>362472.35360307031</v>
          </cell>
        </row>
        <row r="90">
          <cell r="B90">
            <v>364561.81543150719</v>
          </cell>
        </row>
        <row r="91">
          <cell r="B91">
            <v>366227.5019064722</v>
          </cell>
        </row>
        <row r="92">
          <cell r="B92">
            <v>367560.97251181281</v>
          </cell>
        </row>
        <row r="93">
          <cell r="B93">
            <v>368956.16854887578</v>
          </cell>
        </row>
        <row r="94">
          <cell r="B94">
            <v>370936.08132758673</v>
          </cell>
        </row>
        <row r="95">
          <cell r="B95">
            <v>371853.71676606045</v>
          </cell>
        </row>
        <row r="96">
          <cell r="B96">
            <v>372230.68336148857</v>
          </cell>
        </row>
        <row r="97">
          <cell r="B97">
            <v>373511.80202955636</v>
          </cell>
        </row>
        <row r="98">
          <cell r="B98">
            <v>373718.38483188517</v>
          </cell>
        </row>
        <row r="99">
          <cell r="B99">
            <v>374535.37089474458</v>
          </cell>
        </row>
        <row r="100">
          <cell r="B100">
            <v>374265.55149713252</v>
          </cell>
        </row>
      </sheetData>
      <sheetData sheetId="32">
        <row r="46">
          <cell r="B46">
            <v>5604.4072427970004</v>
          </cell>
          <cell r="D46">
            <v>2262.2804553179999</v>
          </cell>
          <cell r="J46">
            <v>1153.6235441450001</v>
          </cell>
          <cell r="K46">
            <v>1986.4478854389999</v>
          </cell>
          <cell r="T46">
            <v>139.767901481</v>
          </cell>
        </row>
        <row r="47">
          <cell r="B47">
            <v>5391.5712497140003</v>
          </cell>
          <cell r="D47">
            <v>2190.3754018770001</v>
          </cell>
          <cell r="J47">
            <v>1083.7276939610001</v>
          </cell>
          <cell r="K47">
            <v>1913.4414090999999</v>
          </cell>
          <cell r="T47">
            <v>138.14611062899999</v>
          </cell>
        </row>
        <row r="48">
          <cell r="B48">
            <v>5389.5781343509998</v>
          </cell>
          <cell r="D48">
            <v>2164.5059734830002</v>
          </cell>
          <cell r="J48">
            <v>1162.396491041</v>
          </cell>
          <cell r="K48">
            <v>1847.865261919</v>
          </cell>
          <cell r="T48">
            <v>138.49590185900001</v>
          </cell>
        </row>
        <row r="49">
          <cell r="B49">
            <v>5725.4000583349998</v>
          </cell>
          <cell r="D49">
            <v>2244.1694976689996</v>
          </cell>
          <cell r="J49">
            <v>1386.653631186</v>
          </cell>
          <cell r="K49">
            <v>1874.6519213839999</v>
          </cell>
          <cell r="T49">
            <v>154.27136646299999</v>
          </cell>
        </row>
        <row r="50">
          <cell r="B50">
            <v>5489.6735319420004</v>
          </cell>
          <cell r="D50">
            <v>2183.9943672110003</v>
          </cell>
          <cell r="J50">
            <v>1221.570216848</v>
          </cell>
          <cell r="K50">
            <v>1846.0309146719999</v>
          </cell>
          <cell r="T50">
            <v>175.21960505499999</v>
          </cell>
        </row>
        <row r="51">
          <cell r="B51">
            <v>5276.3710938950007</v>
          </cell>
          <cell r="D51">
            <v>2205.5081696080001</v>
          </cell>
          <cell r="J51">
            <v>1202.293810029</v>
          </cell>
          <cell r="K51">
            <v>1628.1757628200003</v>
          </cell>
          <cell r="T51">
            <v>164.29684628999999</v>
          </cell>
        </row>
        <row r="52">
          <cell r="B52">
            <v>5174.1767280860004</v>
          </cell>
          <cell r="D52">
            <v>2180.546463741</v>
          </cell>
          <cell r="J52">
            <v>1111.585234654</v>
          </cell>
          <cell r="K52">
            <v>1660.193464423</v>
          </cell>
          <cell r="T52">
            <v>146.744278966</v>
          </cell>
        </row>
        <row r="53">
          <cell r="B53">
            <v>4906.0762894190002</v>
          </cell>
          <cell r="D53">
            <v>1938.2438100200002</v>
          </cell>
          <cell r="J53">
            <v>1134.0278745329999</v>
          </cell>
          <cell r="K53">
            <v>1641.038654639</v>
          </cell>
          <cell r="T53">
            <v>113.519554848</v>
          </cell>
        </row>
        <row r="54">
          <cell r="B54">
            <v>4609.9946968680006</v>
          </cell>
          <cell r="D54">
            <v>1782.3944843280001</v>
          </cell>
          <cell r="J54">
            <v>976.55901991799999</v>
          </cell>
          <cell r="K54">
            <v>1673.7308365389999</v>
          </cell>
          <cell r="T54">
            <v>123.59054293600001</v>
          </cell>
        </row>
        <row r="55">
          <cell r="B55">
            <v>4481.7946508869991</v>
          </cell>
          <cell r="D55">
            <v>1742.2275340460001</v>
          </cell>
          <cell r="J55">
            <v>872.097243617</v>
          </cell>
          <cell r="K55">
            <v>1701.0689980059999</v>
          </cell>
          <cell r="T55">
            <v>94.470128635999998</v>
          </cell>
        </row>
        <row r="56">
          <cell r="B56">
            <v>4417.4905970460004</v>
          </cell>
          <cell r="D56">
            <v>1753.1078747890001</v>
          </cell>
          <cell r="J56">
            <v>965.50544692000005</v>
          </cell>
          <cell r="K56">
            <v>1560.0208055829999</v>
          </cell>
          <cell r="T56">
            <v>88.426449151</v>
          </cell>
        </row>
        <row r="57">
          <cell r="B57">
            <v>4507.7612621089993</v>
          </cell>
          <cell r="D57">
            <v>1750.0755273780001</v>
          </cell>
          <cell r="J57">
            <v>1008.297521619</v>
          </cell>
          <cell r="K57">
            <v>1578.2394052449999</v>
          </cell>
          <cell r="T57">
            <v>75.505322284000002</v>
          </cell>
        </row>
        <row r="58">
          <cell r="B58">
            <v>4843.4938024850007</v>
          </cell>
          <cell r="D58">
            <v>1837.0977936650002</v>
          </cell>
          <cell r="J58">
            <v>1103.5945234329999</v>
          </cell>
          <cell r="K58">
            <v>1696.1546021730005</v>
          </cell>
          <cell r="T58">
            <v>89.704157722999994</v>
          </cell>
        </row>
        <row r="59">
          <cell r="B59">
            <v>4361.7761338000009</v>
          </cell>
          <cell r="D59">
            <v>1598.5939999780001</v>
          </cell>
          <cell r="J59">
            <v>1028.479881323</v>
          </cell>
          <cell r="K59">
            <v>1560.049042007</v>
          </cell>
          <cell r="T59">
            <v>99.046413780999998</v>
          </cell>
        </row>
        <row r="60">
          <cell r="B60">
            <v>4411.1019672339999</v>
          </cell>
          <cell r="D60">
            <v>1565.7535855860001</v>
          </cell>
          <cell r="J60">
            <v>934.70613504400001</v>
          </cell>
          <cell r="K60">
            <v>1700.5740592629998</v>
          </cell>
          <cell r="T60">
            <v>104.547995959</v>
          </cell>
        </row>
        <row r="61">
          <cell r="B61">
            <v>4157.5536930760009</v>
          </cell>
          <cell r="D61">
            <v>1544.663107886</v>
          </cell>
          <cell r="J61">
            <v>827.058316633</v>
          </cell>
          <cell r="K61">
            <v>1589.928748905</v>
          </cell>
          <cell r="T61">
            <v>98.508171055000005</v>
          </cell>
        </row>
        <row r="62">
          <cell r="B62">
            <v>4337.9820623670003</v>
          </cell>
          <cell r="D62">
            <v>1608.2321585270001</v>
          </cell>
          <cell r="J62">
            <v>803.381046889</v>
          </cell>
          <cell r="K62">
            <v>1763.9596529749999</v>
          </cell>
          <cell r="T62">
            <v>92.779859604999999</v>
          </cell>
        </row>
        <row r="63">
          <cell r="B63">
            <v>4458.6964835219997</v>
          </cell>
          <cell r="D63">
            <v>1736.783684649</v>
          </cell>
          <cell r="J63">
            <v>764.06711561899999</v>
          </cell>
          <cell r="K63">
            <v>1744.894138847</v>
          </cell>
          <cell r="T63">
            <v>121.288963542</v>
          </cell>
        </row>
        <row r="64">
          <cell r="B64">
            <v>4431.1571364759993</v>
          </cell>
          <cell r="D64">
            <v>1713.8345083029999</v>
          </cell>
          <cell r="J64">
            <v>741.96543807900002</v>
          </cell>
          <cell r="K64">
            <v>1806.0443375050002</v>
          </cell>
          <cell r="T64">
            <v>103.900184419</v>
          </cell>
        </row>
        <row r="65">
          <cell r="B65">
            <v>4662.1457390320002</v>
          </cell>
          <cell r="D65">
            <v>1764.9761573390001</v>
          </cell>
          <cell r="J65">
            <v>755.15907243200002</v>
          </cell>
          <cell r="K65">
            <v>1957.1575101170001</v>
          </cell>
          <cell r="T65">
            <v>117.96064764899999</v>
          </cell>
        </row>
        <row r="66">
          <cell r="B66">
            <v>4741.1002182049997</v>
          </cell>
          <cell r="D66">
            <v>1698.161147992</v>
          </cell>
          <cell r="J66">
            <v>769.37730727200005</v>
          </cell>
          <cell r="K66">
            <v>2017.0014344949998</v>
          </cell>
          <cell r="T66">
            <v>133.32378428499999</v>
          </cell>
        </row>
        <row r="67">
          <cell r="B67">
            <v>4899.7500695950002</v>
          </cell>
          <cell r="D67">
            <v>1763.698114046</v>
          </cell>
          <cell r="J67">
            <v>782.77484101799996</v>
          </cell>
          <cell r="K67">
            <v>2107.1341656040004</v>
          </cell>
          <cell r="T67">
            <v>133.57332718200001</v>
          </cell>
        </row>
        <row r="68">
          <cell r="B68">
            <v>5080.8409147430011</v>
          </cell>
          <cell r="D68">
            <v>1872.9096626599999</v>
          </cell>
          <cell r="J68">
            <v>851.65918218800005</v>
          </cell>
          <cell r="K68">
            <v>2188.9739111030003</v>
          </cell>
          <cell r="T68">
            <v>86.879752343000007</v>
          </cell>
        </row>
        <row r="69">
          <cell r="B69">
            <v>5192.4050358100003</v>
          </cell>
          <cell r="D69">
            <v>1923.4542824060002</v>
          </cell>
          <cell r="J69">
            <v>934.259387124</v>
          </cell>
          <cell r="K69">
            <v>2182.3846212660001</v>
          </cell>
          <cell r="T69">
            <v>98.746846254000005</v>
          </cell>
        </row>
        <row r="70">
          <cell r="B70">
            <v>5151.7549974889998</v>
          </cell>
          <cell r="D70">
            <v>1941.6578618459998</v>
          </cell>
          <cell r="J70">
            <v>906.16339946799997</v>
          </cell>
          <cell r="K70">
            <v>2159.1545542919998</v>
          </cell>
          <cell r="T70">
            <v>108.60126629</v>
          </cell>
        </row>
        <row r="71">
          <cell r="B71">
            <v>5655.1650743199998</v>
          </cell>
          <cell r="D71">
            <v>1959.2674014499999</v>
          </cell>
          <cell r="J71">
            <v>1006.157483035</v>
          </cell>
          <cell r="K71">
            <v>2523.5285576459996</v>
          </cell>
          <cell r="T71">
            <v>105.449825825</v>
          </cell>
        </row>
        <row r="72">
          <cell r="B72">
            <v>5977.7965731280001</v>
          </cell>
          <cell r="D72">
            <v>1974.9230422269998</v>
          </cell>
          <cell r="J72">
            <v>1074.912360114</v>
          </cell>
          <cell r="K72">
            <v>2740.2229592529998</v>
          </cell>
          <cell r="T72">
            <v>115.35967421399999</v>
          </cell>
        </row>
        <row r="73">
          <cell r="B73">
            <v>6304.3135182089991</v>
          </cell>
          <cell r="D73">
            <v>2008.7492610720001</v>
          </cell>
          <cell r="J73">
            <v>1275.6288816860001</v>
          </cell>
          <cell r="K73">
            <v>2843.1113390459996</v>
          </cell>
          <cell r="T73">
            <v>98.205615882000004</v>
          </cell>
        </row>
        <row r="74">
          <cell r="B74">
            <v>6308.0134622390005</v>
          </cell>
          <cell r="D74">
            <v>2133.4264827790003</v>
          </cell>
          <cell r="J74">
            <v>1221.7521083659999</v>
          </cell>
          <cell r="K74">
            <v>2778.8094330060003</v>
          </cell>
          <cell r="T74">
            <v>93.186715293000006</v>
          </cell>
        </row>
        <row r="75">
          <cell r="B75">
            <v>6348.0963268160003</v>
          </cell>
          <cell r="D75">
            <v>2034.5451498850002</v>
          </cell>
          <cell r="J75">
            <v>1266.3060472719999</v>
          </cell>
          <cell r="K75">
            <v>2845.6201269889998</v>
          </cell>
          <cell r="T75">
            <v>109.83268932</v>
          </cell>
        </row>
        <row r="76">
          <cell r="B76">
            <v>6179.2585564510009</v>
          </cell>
          <cell r="D76">
            <v>1993.4394122829999</v>
          </cell>
          <cell r="J76">
            <v>1160.7351224009999</v>
          </cell>
          <cell r="K76">
            <v>2805.4475217630002</v>
          </cell>
          <cell r="T76">
            <v>110.108727204</v>
          </cell>
        </row>
        <row r="77">
          <cell r="B77">
            <v>6209.0828138460001</v>
          </cell>
          <cell r="D77">
            <v>2016.921915831</v>
          </cell>
          <cell r="J77">
            <v>1176.961631334</v>
          </cell>
          <cell r="K77">
            <v>2805.8492950579998</v>
          </cell>
          <cell r="T77">
            <v>88.916303889000005</v>
          </cell>
        </row>
        <row r="78">
          <cell r="B78">
            <v>6189.8314985030001</v>
          </cell>
          <cell r="D78">
            <v>1891.9219297300001</v>
          </cell>
          <cell r="J78">
            <v>1187.1455819759999</v>
          </cell>
          <cell r="K78">
            <v>2872.3550721619999</v>
          </cell>
          <cell r="T78">
            <v>103.25734771400001</v>
          </cell>
        </row>
        <row r="79">
          <cell r="B79">
            <v>6391.5035047290003</v>
          </cell>
          <cell r="D79">
            <v>2025.8518505689999</v>
          </cell>
          <cell r="J79">
            <v>1181.9797857619999</v>
          </cell>
          <cell r="K79">
            <v>2970.0939960000001</v>
          </cell>
          <cell r="T79">
            <v>97.719738894000002</v>
          </cell>
        </row>
        <row r="80">
          <cell r="B80">
            <v>6527.3934245970004</v>
          </cell>
          <cell r="D80">
            <v>2055.898557167</v>
          </cell>
          <cell r="J80">
            <v>1249.2163539640001</v>
          </cell>
          <cell r="K80">
            <v>2976.6957485670005</v>
          </cell>
          <cell r="T80">
            <v>133.223193068</v>
          </cell>
        </row>
        <row r="81">
          <cell r="B81">
            <v>6498.8534702840007</v>
          </cell>
          <cell r="D81">
            <v>2044.534109576</v>
          </cell>
          <cell r="J81">
            <v>1245.768028878</v>
          </cell>
          <cell r="K81">
            <v>2945.3818030970006</v>
          </cell>
          <cell r="T81">
            <v>120.84202962000001</v>
          </cell>
        </row>
        <row r="82">
          <cell r="B82">
            <v>6472.1813726669989</v>
          </cell>
          <cell r="D82">
            <v>1901.4288553709998</v>
          </cell>
          <cell r="J82">
            <v>1180.6008462110001</v>
          </cell>
          <cell r="K82">
            <v>3191.075436953</v>
          </cell>
          <cell r="T82">
            <v>151.44423163900001</v>
          </cell>
        </row>
        <row r="83">
          <cell r="B83">
            <v>4159.4165793500006</v>
          </cell>
          <cell r="D83">
            <v>1320.2873164270002</v>
          </cell>
          <cell r="J83">
            <v>403.61625112899998</v>
          </cell>
          <cell r="K83">
            <v>2273.6343156779999</v>
          </cell>
          <cell r="T83">
            <v>112.830778569</v>
          </cell>
        </row>
        <row r="84">
          <cell r="B84">
            <v>5384.5000294769989</v>
          </cell>
          <cell r="D84">
            <v>1573.4318014250002</v>
          </cell>
          <cell r="J84">
            <v>833.55763683199996</v>
          </cell>
          <cell r="K84">
            <v>2740.7507376349995</v>
          </cell>
          <cell r="T84">
            <v>164.72780605700001</v>
          </cell>
        </row>
        <row r="85">
          <cell r="B85">
            <v>6086.4098744459998</v>
          </cell>
          <cell r="D85">
            <v>1894.050870433</v>
          </cell>
          <cell r="J85">
            <v>987.51055608599995</v>
          </cell>
          <cell r="K85">
            <v>2909.4699076619995</v>
          </cell>
          <cell r="T85">
            <v>208.416960722</v>
          </cell>
        </row>
        <row r="86">
          <cell r="B86">
            <v>6112.4672417929996</v>
          </cell>
          <cell r="D86">
            <v>1869.039730903</v>
          </cell>
          <cell r="J86">
            <v>1024.7835917370001</v>
          </cell>
          <cell r="K86">
            <v>2953.4391675969996</v>
          </cell>
          <cell r="T86">
            <v>211.414640504</v>
          </cell>
        </row>
        <row r="87">
          <cell r="B87">
            <v>6336.539020621999</v>
          </cell>
          <cell r="D87">
            <v>1941.9716197140001</v>
          </cell>
          <cell r="J87">
            <v>1003.165276031</v>
          </cell>
          <cell r="K87">
            <v>3133.0551641079992</v>
          </cell>
          <cell r="T87">
            <v>188.40302790999999</v>
          </cell>
        </row>
        <row r="88">
          <cell r="B88">
            <v>6452.1429160840007</v>
          </cell>
          <cell r="D88">
            <v>1891.2947612359999</v>
          </cell>
          <cell r="J88">
            <v>1043.3304960190001</v>
          </cell>
          <cell r="K88">
            <v>3283.8607331930002</v>
          </cell>
          <cell r="T88">
            <v>169.784509017</v>
          </cell>
        </row>
        <row r="89">
          <cell r="B89">
            <v>6569.8303081550002</v>
          </cell>
          <cell r="D89">
            <v>1828.1048883779999</v>
          </cell>
          <cell r="J89">
            <v>1059.3605594329999</v>
          </cell>
          <cell r="K89">
            <v>3361.3986053789999</v>
          </cell>
          <cell r="T89">
            <v>216.258270848</v>
          </cell>
        </row>
        <row r="90">
          <cell r="B90">
            <v>6577.971634773</v>
          </cell>
          <cell r="D90">
            <v>1972.5498589240001</v>
          </cell>
          <cell r="J90">
            <v>1070.8854761380001</v>
          </cell>
          <cell r="K90">
            <v>3140.6815291669996</v>
          </cell>
          <cell r="T90">
            <v>289.48465076700001</v>
          </cell>
        </row>
        <row r="91">
          <cell r="B91">
            <v>6449.2478628510007</v>
          </cell>
          <cell r="D91">
            <v>1866.1446908520002</v>
          </cell>
          <cell r="J91">
            <v>1048.46459944</v>
          </cell>
          <cell r="K91">
            <v>3142.5773480910007</v>
          </cell>
          <cell r="T91">
            <v>266.57402009800001</v>
          </cell>
        </row>
        <row r="92">
          <cell r="B92">
            <v>6570.5953146689999</v>
          </cell>
          <cell r="D92">
            <v>1892.479902731</v>
          </cell>
          <cell r="J92">
            <v>1070.8162015820001</v>
          </cell>
          <cell r="K92">
            <v>3165.4165562049998</v>
          </cell>
          <cell r="T92">
            <v>314.594498988</v>
          </cell>
        </row>
        <row r="93">
          <cell r="B93">
            <v>6390.6455194</v>
          </cell>
          <cell r="D93">
            <v>1905.7971157249999</v>
          </cell>
          <cell r="J93">
            <v>1094.331018993</v>
          </cell>
          <cell r="K93">
            <v>3027.1581748660001</v>
          </cell>
          <cell r="T93">
            <v>271.70602305300002</v>
          </cell>
        </row>
        <row r="94">
          <cell r="B94">
            <v>6345.8809017879994</v>
          </cell>
          <cell r="D94">
            <v>1833.3238568809998</v>
          </cell>
          <cell r="J94">
            <v>1039.3619208929999</v>
          </cell>
          <cell r="K94">
            <v>3069.8454553679999</v>
          </cell>
          <cell r="T94">
            <v>299.72676848999998</v>
          </cell>
        </row>
        <row r="95">
          <cell r="B95">
            <v>5892.2780994650002</v>
          </cell>
          <cell r="D95">
            <v>1763.9875122550002</v>
          </cell>
          <cell r="J95">
            <v>1065.564509991</v>
          </cell>
          <cell r="K95">
            <v>2725.3471744969997</v>
          </cell>
          <cell r="T95">
            <v>231.52012443199999</v>
          </cell>
        </row>
        <row r="96">
          <cell r="B96">
            <v>5643.9237909829999</v>
          </cell>
          <cell r="D96">
            <v>1642.635107522</v>
          </cell>
          <cell r="J96">
            <v>998.61748510999996</v>
          </cell>
          <cell r="K96">
            <v>2625.3967404289997</v>
          </cell>
          <cell r="T96">
            <v>276.14055918700001</v>
          </cell>
        </row>
        <row r="97">
          <cell r="B97">
            <v>5742.6088801659998</v>
          </cell>
          <cell r="D97">
            <v>1622.1152708129998</v>
          </cell>
          <cell r="J97">
            <v>1038.5929682000001</v>
          </cell>
          <cell r="K97">
            <v>2702.9036578340001</v>
          </cell>
          <cell r="T97">
            <v>272.98329455700002</v>
          </cell>
        </row>
        <row r="98">
          <cell r="B98">
            <v>5705.043614921</v>
          </cell>
          <cell r="D98">
            <v>1558.552186551</v>
          </cell>
          <cell r="J98">
            <v>1035.5310767840001</v>
          </cell>
          <cell r="K98">
            <v>2669.9404093880003</v>
          </cell>
          <cell r="T98">
            <v>326.44387476499998</v>
          </cell>
        </row>
        <row r="99">
          <cell r="B99">
            <v>5871.6958423920005</v>
          </cell>
          <cell r="D99">
            <v>1686.7183344099999</v>
          </cell>
          <cell r="J99">
            <v>948.80207312200002</v>
          </cell>
          <cell r="K99">
            <v>2916.2224101250004</v>
          </cell>
          <cell r="T99">
            <v>242.08177177600001</v>
          </cell>
        </row>
        <row r="100">
          <cell r="B100">
            <v>5859.6142140430002</v>
          </cell>
          <cell r="D100">
            <v>1584.9554891370001</v>
          </cell>
          <cell r="J100">
            <v>970.77781404999996</v>
          </cell>
          <cell r="K100">
            <v>2950.5726838290002</v>
          </cell>
          <cell r="T100">
            <v>261.943975647</v>
          </cell>
        </row>
      </sheetData>
      <sheetData sheetId="33">
        <row r="11">
          <cell r="V11">
            <v>1.0755628813865714</v>
          </cell>
          <cell r="X11">
            <v>-0.97836314533245039</v>
          </cell>
          <cell r="Y11">
            <v>-0.93243719731000985</v>
          </cell>
          <cell r="Z11">
            <v>1.219257753076719</v>
          </cell>
          <cell r="AA11">
            <v>-5.173916209844986</v>
          </cell>
          <cell r="AB11">
            <v>-0.91133218079125777</v>
          </cell>
          <cell r="AC11">
            <v>-0.95921069460233044</v>
          </cell>
          <cell r="AD11">
            <v>0.22367586935887473</v>
          </cell>
          <cell r="AE11">
            <v>1.7980358041390199</v>
          </cell>
          <cell r="AF11">
            <v>0.35326705844116457</v>
          </cell>
          <cell r="AG11">
            <v>3.9657091381037013</v>
          </cell>
          <cell r="AH11">
            <v>2.5151876225361081</v>
          </cell>
          <cell r="AI11">
            <v>6.494070812300401</v>
          </cell>
          <cell r="AJ11">
            <v>-0.74924061834660272</v>
          </cell>
          <cell r="AK11">
            <v>1.9143143216360015</v>
          </cell>
          <cell r="AL11">
            <v>2.6787882529277551</v>
          </cell>
          <cell r="AM11">
            <v>1.7700971573441748</v>
          </cell>
          <cell r="AN11" t="e">
            <v>#DIV/0!</v>
          </cell>
          <cell r="AP11">
            <v>1236.1671757562144</v>
          </cell>
          <cell r="AQ11">
            <v>0</v>
          </cell>
          <cell r="AR11">
            <v>-231.10701313138998</v>
          </cell>
          <cell r="AS11">
            <v>-63.097251459590552</v>
          </cell>
          <cell r="AT11">
            <v>30.833599422914631</v>
          </cell>
          <cell r="AU11">
            <v>-75.834977754429701</v>
          </cell>
          <cell r="AV11">
            <v>-6.6401775752597132</v>
          </cell>
          <cell r="AW11">
            <v>-116.36820576502214</v>
          </cell>
          <cell r="AX11">
            <v>24.794488798426755</v>
          </cell>
          <cell r="AY11">
            <v>1442.4797000891849</v>
          </cell>
          <cell r="AZ11">
            <v>108.66146007978023</v>
          </cell>
          <cell r="BA11">
            <v>490.92373818530177</v>
          </cell>
          <cell r="BB11">
            <v>200.06333393790646</v>
          </cell>
          <cell r="BC11">
            <v>154.22379474542822</v>
          </cell>
          <cell r="BD11">
            <v>-28.475510039237633</v>
          </cell>
          <cell r="BE11">
            <v>32.37659908676369</v>
          </cell>
          <cell r="BF11">
            <v>319.1900124177937</v>
          </cell>
          <cell r="BG11">
            <v>165.51627167545121</v>
          </cell>
          <cell r="BH11">
            <v>0</v>
          </cell>
        </row>
        <row r="12">
          <cell r="V12">
            <v>0.20442906694997376</v>
          </cell>
          <cell r="X12">
            <v>0.23611243968051365</v>
          </cell>
          <cell r="Y12">
            <v>0.39784485937934821</v>
          </cell>
          <cell r="Z12">
            <v>1.062703260348874</v>
          </cell>
          <cell r="AA12">
            <v>2.3999907657861197</v>
          </cell>
          <cell r="AB12">
            <v>-3.6601006553091175</v>
          </cell>
          <cell r="AC12">
            <v>-4.6410751701886355E-2</v>
          </cell>
          <cell r="AD12">
            <v>5.7390092570175355E-2</v>
          </cell>
          <cell r="AE12">
            <v>0.21535721798608964</v>
          </cell>
          <cell r="AF12">
            <v>0.50694697106345998</v>
          </cell>
          <cell r="AG12">
            <v>-3.9422161606272876E-2</v>
          </cell>
          <cell r="AH12">
            <v>1.4071125817172181E-2</v>
          </cell>
          <cell r="AI12">
            <v>-2.3170775252004283</v>
          </cell>
          <cell r="AJ12">
            <v>0.40718345746171281</v>
          </cell>
          <cell r="AK12">
            <v>2.261844574633165</v>
          </cell>
          <cell r="AL12">
            <v>-0.26782181640047087</v>
          </cell>
          <cell r="AM12">
            <v>0.63410162234516232</v>
          </cell>
          <cell r="AN12" t="e">
            <v>#DIV/0!</v>
          </cell>
          <cell r="AP12">
            <v>237.48173686875089</v>
          </cell>
          <cell r="AQ12">
            <v>0</v>
          </cell>
          <cell r="AR12">
            <v>55.228342546528438</v>
          </cell>
          <cell r="AS12">
            <v>26.670802354238731</v>
          </cell>
          <cell r="AT12">
            <v>27.202189473452108</v>
          </cell>
          <cell r="AU12">
            <v>33.357044039734774</v>
          </cell>
          <cell r="AV12">
            <v>-26.425304840788726</v>
          </cell>
          <cell r="AW12">
            <v>-5.5763884801090171</v>
          </cell>
          <cell r="AX12">
            <v>6.3759261343366234</v>
          </cell>
          <cell r="AY12">
            <v>175.87746818788582</v>
          </cell>
          <cell r="AZ12">
            <v>156.48274020961981</v>
          </cell>
          <cell r="BA12">
            <v>-5.073687664764293</v>
          </cell>
          <cell r="BB12">
            <v>1.1473982200022874</v>
          </cell>
          <cell r="BC12">
            <v>-58.600370022904372</v>
          </cell>
          <cell r="BD12">
            <v>15.359396864897462</v>
          </cell>
          <cell r="BE12">
            <v>38.986650472188103</v>
          </cell>
          <cell r="BF12">
            <v>-32.767068857563572</v>
          </cell>
          <cell r="BG12">
            <v>60.342408966414951</v>
          </cell>
          <cell r="BH12">
            <v>0</v>
          </cell>
        </row>
        <row r="13">
          <cell r="V13">
            <v>2.3700709052087987E-2</v>
          </cell>
          <cell r="X13">
            <v>-0.50808107660811341</v>
          </cell>
          <cell r="Y13">
            <v>-0.39182025825611477</v>
          </cell>
          <cell r="Z13">
            <v>2.4787641467474364</v>
          </cell>
          <cell r="AA13">
            <v>-0.54234123436284198</v>
          </cell>
          <cell r="AB13">
            <v>0.60507621181211668</v>
          </cell>
          <cell r="AC13">
            <v>-1.2770185651636456</v>
          </cell>
          <cell r="AD13">
            <v>0.61281198510756418</v>
          </cell>
          <cell r="AE13">
            <v>9.602700813837739E-2</v>
          </cell>
          <cell r="AF13">
            <v>0.48113706041168491</v>
          </cell>
          <cell r="AG13">
            <v>-1.3497243942330983</v>
          </cell>
          <cell r="AH13">
            <v>0.81575251805858784</v>
          </cell>
          <cell r="AI13">
            <v>-3.6451147311462595</v>
          </cell>
          <cell r="AJ13">
            <v>-0.92651502741720737</v>
          </cell>
          <cell r="AK13">
            <v>0.44276708079298288</v>
          </cell>
          <cell r="AL13">
            <v>1.045883660025515</v>
          </cell>
          <cell r="AM13">
            <v>0.27315579035251947</v>
          </cell>
          <cell r="AN13" t="e">
            <v>#DIV/0!</v>
          </cell>
          <cell r="AP13">
            <v>27.588991601602174</v>
          </cell>
          <cell r="AQ13">
            <v>0</v>
          </cell>
          <cell r="AR13">
            <v>-119.12430387927088</v>
          </cell>
          <cell r="AS13">
            <v>-26.371425559477757</v>
          </cell>
          <cell r="AT13">
            <v>64.123610116471355</v>
          </cell>
          <cell r="AU13">
            <v>-7.718813190152332</v>
          </cell>
          <cell r="AV13">
            <v>4.2086542068242352</v>
          </cell>
          <cell r="AW13">
            <v>-153.36632945293786</v>
          </cell>
          <cell r="AX13">
            <v>68.121275765872269</v>
          </cell>
          <cell r="AY13">
            <v>78.592019715011702</v>
          </cell>
          <cell r="AZ13">
            <v>149.26871749311977</v>
          </cell>
          <cell r="BA13">
            <v>-173.64294776756833</v>
          </cell>
          <cell r="BB13">
            <v>66.528059239640243</v>
          </cell>
          <cell r="BC13">
            <v>-90.051228167936188</v>
          </cell>
          <cell r="BD13">
            <v>-35.09144797197132</v>
          </cell>
          <cell r="BE13">
            <v>7.804446578909392</v>
          </cell>
          <cell r="BF13">
            <v>127.61752711784175</v>
          </cell>
          <cell r="BG13">
            <v>26.158893192980031</v>
          </cell>
          <cell r="BH13">
            <v>0</v>
          </cell>
        </row>
        <row r="14">
          <cell r="V14">
            <v>0.53409229561636185</v>
          </cell>
          <cell r="X14">
            <v>0.31298460294584274</v>
          </cell>
          <cell r="Y14">
            <v>-0.60433863879242322</v>
          </cell>
          <cell r="Z14">
            <v>1.4975632183966248</v>
          </cell>
          <cell r="AA14">
            <v>1.7598852688117672</v>
          </cell>
          <cell r="AB14">
            <v>-0.7313501312144477</v>
          </cell>
          <cell r="AC14">
            <v>0.45570551354909838</v>
          </cell>
          <cell r="AD14">
            <v>0.34902347571921233</v>
          </cell>
          <cell r="AE14">
            <v>0.62231740871914187</v>
          </cell>
          <cell r="AF14">
            <v>0.74662954061746056</v>
          </cell>
          <cell r="AG14">
            <v>-0.39388160515267945</v>
          </cell>
          <cell r="AH14">
            <v>0.43556097405323957</v>
          </cell>
          <cell r="AI14">
            <v>-2.245981871844227</v>
          </cell>
          <cell r="AJ14">
            <v>2.1057366934257749</v>
          </cell>
          <cell r="AK14">
            <v>-0.73143637491442925</v>
          </cell>
          <cell r="AL14">
            <v>1.7637579177594676</v>
          </cell>
          <cell r="AM14">
            <v>0.63710882383249956</v>
          </cell>
          <cell r="AN14" t="e">
            <v>#DIV/0!</v>
          </cell>
          <cell r="AP14">
            <v>621.8615713736217</v>
          </cell>
          <cell r="AQ14">
            <v>0</v>
          </cell>
          <cell r="AR14">
            <v>73.009291901285906</v>
          </cell>
          <cell r="AS14">
            <v>-40.515582420945066</v>
          </cell>
          <cell r="AT14">
            <v>39.701032652666527</v>
          </cell>
          <cell r="AU14">
            <v>24.911535234809662</v>
          </cell>
          <cell r="AV14">
            <v>-5.11774217953689</v>
          </cell>
          <cell r="AW14">
            <v>54.030048614291445</v>
          </cell>
          <cell r="AX14">
            <v>39.035832741687045</v>
          </cell>
          <cell r="AY14">
            <v>509.81644673064875</v>
          </cell>
          <cell r="AZ14">
            <v>232.75000598313272</v>
          </cell>
          <cell r="BA14">
            <v>-49.989184812809981</v>
          </cell>
          <cell r="BB14">
            <v>35.811605185586814</v>
          </cell>
          <cell r="BC14">
            <v>-53.46362760871034</v>
          </cell>
          <cell r="BD14">
            <v>79.015142188907248</v>
          </cell>
          <cell r="BE14">
            <v>-12.949768686767811</v>
          </cell>
          <cell r="BF14">
            <v>217.46258663408662</v>
          </cell>
          <cell r="BG14">
            <v>61.179687847219611</v>
          </cell>
          <cell r="BH14">
            <v>0</v>
          </cell>
          <cell r="BJ14">
            <v>1.8472638929681207</v>
          </cell>
          <cell r="BK14" t="e">
            <v>#DIV/0!</v>
          </cell>
          <cell r="BL14">
            <v>-0.93978298007183492</v>
          </cell>
          <cell r="BM14">
            <v>-1.526743370607242</v>
          </cell>
          <cell r="BN14">
            <v>6.4004718851554898</v>
          </cell>
          <cell r="BO14">
            <v>-1.7251085238345398</v>
          </cell>
          <cell r="BP14">
            <v>-4.6628450779984787</v>
          </cell>
          <cell r="BQ14">
            <v>-1.82399462547288</v>
          </cell>
          <cell r="BR14">
            <v>1.2478792893579671</v>
          </cell>
          <cell r="BS14">
            <v>2.7507101987845672</v>
          </cell>
          <cell r="BT14">
            <v>2.1039781928479551</v>
          </cell>
          <cell r="BU14">
            <v>2.1182108593765125</v>
          </cell>
          <cell r="BV14">
            <v>3.8162225195087274</v>
          </cell>
          <cell r="BW14">
            <v>-2.0166171185273196</v>
          </cell>
          <cell r="BX14">
            <v>0.81060149715708185</v>
          </cell>
          <cell r="BY14">
            <v>3.9152329288502763</v>
          </cell>
          <cell r="BZ14">
            <v>5.2998618559578325</v>
          </cell>
          <cell r="CA14">
            <v>3.3494566847087182</v>
          </cell>
          <cell r="CB14" t="e">
            <v>#DIV/0!</v>
          </cell>
          <cell r="CD14">
            <v>2123.0994756001892</v>
          </cell>
          <cell r="CE14">
            <v>0</v>
          </cell>
          <cell r="CF14">
            <v>-221.99368256284652</v>
          </cell>
          <cell r="CG14">
            <v>-103.31345708577464</v>
          </cell>
          <cell r="CH14">
            <v>161.86043166550462</v>
          </cell>
          <cell r="CI14">
            <v>-25.285211670037597</v>
          </cell>
          <cell r="CJ14">
            <v>-33.974570388761094</v>
          </cell>
          <cell r="CK14">
            <v>-221.28087508377757</v>
          </cell>
          <cell r="CL14">
            <v>138.32752344032269</v>
          </cell>
          <cell r="CM14">
            <v>2206.7656347227312</v>
          </cell>
          <cell r="CN14">
            <v>647.16292376565252</v>
          </cell>
          <cell r="CO14">
            <v>262.21791794015917</v>
          </cell>
          <cell r="CP14">
            <v>303.55039658313581</v>
          </cell>
          <cell r="CQ14">
            <v>-47.891431054122677</v>
          </cell>
          <cell r="CR14">
            <v>30.807581042595757</v>
          </cell>
          <cell r="CS14">
            <v>66.217927451093374</v>
          </cell>
          <cell r="CT14">
            <v>631.50305731215849</v>
          </cell>
          <cell r="CU14">
            <v>313.1972616820658</v>
          </cell>
          <cell r="CV14">
            <v>0</v>
          </cell>
        </row>
        <row r="15">
          <cell r="V15">
            <v>0.46130138859206138</v>
          </cell>
          <cell r="X15">
            <v>-1.7695955270791153E-2</v>
          </cell>
          <cell r="Y15">
            <v>2.6774967651336912</v>
          </cell>
          <cell r="Z15">
            <v>-1.9814557907953834</v>
          </cell>
          <cell r="AA15">
            <v>-2.6730010478517641</v>
          </cell>
          <cell r="AB15">
            <v>4.4604763119006297</v>
          </cell>
          <cell r="AC15">
            <v>-1.0220039999820019</v>
          </cell>
          <cell r="AD15">
            <v>1.7042343271709059</v>
          </cell>
          <cell r="AE15">
            <v>0.42804482466840543</v>
          </cell>
          <cell r="AF15">
            <v>-1.546870939777012E-2</v>
          </cell>
          <cell r="AG15">
            <v>0.33009121187359547</v>
          </cell>
          <cell r="AH15">
            <v>0.99453986889304069</v>
          </cell>
          <cell r="AI15">
            <v>1.3619068336678808E-2</v>
          </cell>
          <cell r="AJ15">
            <v>-0.65628831319415326</v>
          </cell>
          <cell r="AK15">
            <v>-5.0469979514677572</v>
          </cell>
          <cell r="AL15">
            <v>1.3730244969893945</v>
          </cell>
          <cell r="AM15">
            <v>1.8119611882829068</v>
          </cell>
          <cell r="AN15" t="e">
            <v>#DIV/0!</v>
          </cell>
          <cell r="AP15">
            <v>539.97733323666034</v>
          </cell>
          <cell r="AQ15">
            <v>0</v>
          </cell>
          <cell r="AR15">
            <v>-4.1408197598102561</v>
          </cell>
          <cell r="AS15">
            <v>178.41776999344711</v>
          </cell>
          <cell r="AT15">
            <v>-53.315887282994481</v>
          </cell>
          <cell r="AU15">
            <v>-38.502761084184158</v>
          </cell>
          <cell r="AV15">
            <v>30.984636972482235</v>
          </cell>
          <cell r="AW15">
            <v>-121.72457835856039</v>
          </cell>
          <cell r="AX15">
            <v>191.27194263216916</v>
          </cell>
          <cell r="AY15">
            <v>352.84621036429598</v>
          </cell>
          <cell r="AZ15">
            <v>-4.8581300712357915</v>
          </cell>
          <cell r="BA15">
            <v>41.728265584881228</v>
          </cell>
          <cell r="BB15">
            <v>82.126730709705953</v>
          </cell>
          <cell r="BC15">
            <v>0.31690872303397555</v>
          </cell>
          <cell r="BD15">
            <v>-25.144967275372437</v>
          </cell>
          <cell r="BE15">
            <v>-88.701369048724473</v>
          </cell>
          <cell r="BF15">
            <v>172.27291210732619</v>
          </cell>
          <cell r="BG15">
            <v>175.10585963467565</v>
          </cell>
          <cell r="BH15">
            <v>0</v>
          </cell>
          <cell r="BJ15">
            <v>1.2283125799851247</v>
          </cell>
          <cell r="BK15" t="e">
            <v>#DIV/0!</v>
          </cell>
          <cell r="BL15">
            <v>2.1258498883947041E-2</v>
          </cell>
          <cell r="BM15">
            <v>2.0615346029498882</v>
          </cell>
          <cell r="BN15">
            <v>3.0359201289275717</v>
          </cell>
          <cell r="BO15">
            <v>0.8667644747369696</v>
          </cell>
          <cell r="BP15">
            <v>0.50558588136708771</v>
          </cell>
          <cell r="BQ15">
            <v>-1.8862396452235752</v>
          </cell>
          <cell r="BR15">
            <v>2.74356783517411</v>
          </cell>
          <cell r="BS15">
            <v>1.3678981926926959</v>
          </cell>
          <cell r="BT15">
            <v>1.7288096517338536</v>
          </cell>
          <cell r="BU15">
            <v>-1.4528011701930188</v>
          </cell>
          <cell r="BV15">
            <v>2.2762760079023225</v>
          </cell>
          <cell r="BW15">
            <v>-7.9791705229593219</v>
          </cell>
          <cell r="BX15">
            <v>0.90501465682806259</v>
          </cell>
          <cell r="BY15">
            <v>-3.1827531702081191</v>
          </cell>
          <cell r="BZ15">
            <v>3.9607659681281993</v>
          </cell>
          <cell r="CA15">
            <v>3.3919703991788897</v>
          </cell>
          <cell r="CB15" t="e">
            <v>#DIV/0!</v>
          </cell>
          <cell r="CD15">
            <v>1426.9096330806351</v>
          </cell>
          <cell r="CE15">
            <v>0</v>
          </cell>
          <cell r="CF15">
            <v>4.9725108087332046</v>
          </cell>
          <cell r="CG15">
            <v>138.20156436726302</v>
          </cell>
          <cell r="CH15">
            <v>77.710944959595508</v>
          </cell>
          <cell r="CI15">
            <v>12.047005000207946</v>
          </cell>
          <cell r="CJ15">
            <v>3.6502441589808541</v>
          </cell>
          <cell r="CK15">
            <v>-226.63724767731583</v>
          </cell>
          <cell r="CL15">
            <v>304.8049772740651</v>
          </cell>
          <cell r="CM15">
            <v>1117.1321449978423</v>
          </cell>
          <cell r="CN15">
            <v>533.6433336146365</v>
          </cell>
          <cell r="CO15">
            <v>-186.97755466026138</v>
          </cell>
          <cell r="CP15">
            <v>185.6137933549353</v>
          </cell>
          <cell r="CQ15">
            <v>-201.79831707651692</v>
          </cell>
          <cell r="CR15">
            <v>34.138123806460953</v>
          </cell>
          <cell r="CS15">
            <v>-54.860040684394789</v>
          </cell>
          <cell r="CT15">
            <v>484.58595700169099</v>
          </cell>
          <cell r="CU15">
            <v>322.78684964129025</v>
          </cell>
          <cell r="CV15">
            <v>0</v>
          </cell>
        </row>
        <row r="16">
          <cell r="V16">
            <v>0.19291475893008503</v>
          </cell>
          <cell r="X16">
            <v>1.4900967149023225</v>
          </cell>
          <cell r="Y16">
            <v>5.6677933552306881</v>
          </cell>
          <cell r="Z16">
            <v>1.3505906707317106</v>
          </cell>
          <cell r="AA16">
            <v>1.5435143310307486</v>
          </cell>
          <cell r="AB16">
            <v>0.59089643385623614</v>
          </cell>
          <cell r="AC16">
            <v>-0.85439003098145561</v>
          </cell>
          <cell r="AD16">
            <v>-1.5478957114148928</v>
          </cell>
          <cell r="AE16">
            <v>6.6348586606346238E-2</v>
          </cell>
          <cell r="AF16">
            <v>0.4670342475817435</v>
          </cell>
          <cell r="AG16">
            <v>-0.19919814874658215</v>
          </cell>
          <cell r="AH16">
            <v>-0.2057058855312266</v>
          </cell>
          <cell r="AI16">
            <v>0.75620961835700662</v>
          </cell>
          <cell r="AJ16">
            <v>-1.4975033645730051</v>
          </cell>
          <cell r="AK16">
            <v>-1.5014942472092563</v>
          </cell>
          <cell r="AL16">
            <v>-0.26118901947739248</v>
          </cell>
          <cell r="AM16">
            <v>0.49161452089763191</v>
          </cell>
          <cell r="AN16" t="e">
            <v>#DIV/0!</v>
          </cell>
          <cell r="AP16">
            <v>226.85848223054199</v>
          </cell>
          <cell r="AQ16">
            <v>0</v>
          </cell>
          <cell r="AR16">
            <v>348.61808514905351</v>
          </cell>
          <cell r="AS16">
            <v>387.79163079829596</v>
          </cell>
          <cell r="AT16">
            <v>35.620847458610569</v>
          </cell>
          <cell r="AU16">
            <v>21.638977922816366</v>
          </cell>
          <cell r="AV16">
            <v>4.2877410153328128</v>
          </cell>
          <cell r="AW16">
            <v>-100.72111204600515</v>
          </cell>
          <cell r="AX16">
            <v>-176.68622488099027</v>
          </cell>
          <cell r="AY16">
            <v>54.926621962469653</v>
          </cell>
          <cell r="AZ16">
            <v>146.65490782468987</v>
          </cell>
          <cell r="BA16">
            <v>-25.264626183250584</v>
          </cell>
          <cell r="BB16">
            <v>-17.155641002264019</v>
          </cell>
          <cell r="BC16">
            <v>17.599005790505998</v>
          </cell>
          <cell r="BD16">
            <v>-56.998653070597811</v>
          </cell>
          <cell r="BE16">
            <v>-25.057028507545056</v>
          </cell>
          <cell r="BF16">
            <v>-33.221254505138859</v>
          </cell>
          <cell r="BG16">
            <v>48.369911616069658</v>
          </cell>
          <cell r="BH16">
            <v>0</v>
          </cell>
          <cell r="BJ16">
            <v>1.2166806193798729</v>
          </cell>
          <cell r="BK16" t="e">
            <v>#DIV/0!</v>
          </cell>
          <cell r="BL16">
            <v>1.2725548859118696</v>
          </cell>
          <cell r="BM16">
            <v>7.4188112608147838</v>
          </cell>
          <cell r="BN16">
            <v>3.3294284486675707</v>
          </cell>
          <cell r="BO16">
            <v>2.311198828088834E-2</v>
          </cell>
          <cell r="BP16">
            <v>4.9403938470461206</v>
          </cell>
          <cell r="BQ16">
            <v>-2.6793465859051513</v>
          </cell>
          <cell r="BR16">
            <v>1.0951859341072012</v>
          </cell>
          <cell r="BS16">
            <v>1.2171758663462429</v>
          </cell>
          <cell r="BT16">
            <v>1.6884117093814321</v>
          </cell>
          <cell r="BU16">
            <v>-1.6103180264721129</v>
          </cell>
          <cell r="BV16">
            <v>2.0515278897641931</v>
          </cell>
          <cell r="BW16">
            <v>-5.0840233978900473</v>
          </cell>
          <cell r="BX16">
            <v>-1.0091158373860876</v>
          </cell>
          <cell r="BY16">
            <v>-6.7457253142568119</v>
          </cell>
          <cell r="BZ16">
            <v>3.9676799918785255</v>
          </cell>
          <cell r="CA16">
            <v>3.2455784511450814</v>
          </cell>
          <cell r="CB16" t="e">
            <v>#DIV/0!</v>
          </cell>
          <cell r="CD16">
            <v>1416.2863784424262</v>
          </cell>
          <cell r="CE16">
            <v>0</v>
          </cell>
          <cell r="CF16">
            <v>298.36225341125828</v>
          </cell>
          <cell r="CG16">
            <v>499.32239281132024</v>
          </cell>
          <cell r="CH16">
            <v>86.129602944753969</v>
          </cell>
          <cell r="CI16">
            <v>0.32893888328953835</v>
          </cell>
          <cell r="CJ16">
            <v>34.363290015102393</v>
          </cell>
          <cell r="CK16">
            <v>-321.78197124321196</v>
          </cell>
          <cell r="CL16">
            <v>121.74282625873821</v>
          </cell>
          <cell r="CM16">
            <v>996.18129877242609</v>
          </cell>
          <cell r="CN16">
            <v>523.81550122970657</v>
          </cell>
          <cell r="CO16">
            <v>-207.16849317874767</v>
          </cell>
          <cell r="CP16">
            <v>167.31075413266899</v>
          </cell>
          <cell r="CQ16">
            <v>-125.59894126310655</v>
          </cell>
          <cell r="CR16">
            <v>-38.21992612903432</v>
          </cell>
          <cell r="CS16">
            <v>-118.90371966412795</v>
          </cell>
          <cell r="CT16">
            <v>484.1317713541157</v>
          </cell>
          <cell r="CU16">
            <v>310.81435229094495</v>
          </cell>
          <cell r="CV16">
            <v>0</v>
          </cell>
        </row>
        <row r="17">
          <cell r="V17">
            <v>-0.34097579065335282</v>
          </cell>
          <cell r="X17">
            <v>-1.4288128799331279</v>
          </cell>
          <cell r="Y17">
            <v>-3.9208352016106174</v>
          </cell>
          <cell r="Z17">
            <v>-1.4587699501819817</v>
          </cell>
          <cell r="AA17">
            <v>1.8156639864466584</v>
          </cell>
          <cell r="AB17">
            <v>-6.6700384765172487</v>
          </cell>
          <cell r="AC17">
            <v>5.1677640834801863E-2</v>
          </cell>
          <cell r="AD17">
            <v>0.34346246451271156</v>
          </cell>
          <cell r="AE17">
            <v>-0.12202013712577786</v>
          </cell>
          <cell r="AF17">
            <v>-0.13709705530600136</v>
          </cell>
          <cell r="AG17">
            <v>0.92526907415431126</v>
          </cell>
          <cell r="AH17">
            <v>-1.7482375973772002</v>
          </cell>
          <cell r="AI17">
            <v>1.3822132310969959</v>
          </cell>
          <cell r="AJ17">
            <v>-1.2422426583775459</v>
          </cell>
          <cell r="AK17">
            <v>-0.81267828931460562</v>
          </cell>
          <cell r="AL17">
            <v>0.25391831990773106</v>
          </cell>
          <cell r="AM17">
            <v>-0.34527353973601294</v>
          </cell>
          <cell r="AN17" t="e">
            <v>#DIV/0!</v>
          </cell>
          <cell r="AP17">
            <v>-401.74467008763168</v>
          </cell>
          <cell r="AQ17">
            <v>0</v>
          </cell>
          <cell r="AR17">
            <v>-339.26142248484393</v>
          </cell>
          <cell r="AS17">
            <v>-283.46905191869337</v>
          </cell>
          <cell r="AT17">
            <v>-38.993623558339095</v>
          </cell>
          <cell r="AU17">
            <v>25.847214505455213</v>
          </cell>
          <cell r="AV17">
            <v>-48.686011154426978</v>
          </cell>
          <cell r="AW17">
            <v>6.0400496411621134</v>
          </cell>
          <cell r="AX17">
            <v>38.59804246181011</v>
          </cell>
          <cell r="AY17">
            <v>-101.0812900645833</v>
          </cell>
          <cell r="AZ17">
            <v>-43.251341446361039</v>
          </cell>
          <cell r="BA17">
            <v>117.1196204134103</v>
          </cell>
          <cell r="BB17">
            <v>-145.5011408145765</v>
          </cell>
          <cell r="BC17">
            <v>32.41102787950831</v>
          </cell>
          <cell r="BD17">
            <v>-46.574742575729488</v>
          </cell>
          <cell r="BE17">
            <v>-13.358392332217591</v>
          </cell>
          <cell r="BF17">
            <v>32.212122029895909</v>
          </cell>
          <cell r="BG17">
            <v>-34.13844321851866</v>
          </cell>
          <cell r="BH17">
            <v>0</v>
          </cell>
          <cell r="BJ17">
            <v>0.84765463315439327</v>
          </cell>
          <cell r="BK17" t="e">
            <v>#DIV/0!</v>
          </cell>
          <cell r="BL17">
            <v>0.33534447629823827</v>
          </cell>
          <cell r="BM17">
            <v>3.6130737087417764</v>
          </cell>
          <cell r="BN17">
            <v>-0.64079066082750602</v>
          </cell>
          <cell r="BO17">
            <v>2.3945233325369353</v>
          </cell>
          <cell r="BP17">
            <v>-2.6482232428942765</v>
          </cell>
          <cell r="BQ17">
            <v>-1.3695240797650721</v>
          </cell>
          <cell r="BR17">
            <v>0.82454505519180543</v>
          </cell>
          <cell r="BS17">
            <v>0.99668643325852013</v>
          </cell>
          <cell r="BT17">
            <v>1.0627495489892169</v>
          </cell>
          <cell r="BU17">
            <v>0.65866584074991685</v>
          </cell>
          <cell r="BV17">
            <v>-0.54389100300860083</v>
          </cell>
          <cell r="BW17">
            <v>-0.13177067189714675</v>
          </cell>
          <cell r="BX17">
            <v>-1.3245802358775705</v>
          </cell>
          <cell r="BY17">
            <v>-7.9113209146128405</v>
          </cell>
          <cell r="BZ17">
            <v>3.15281454596823</v>
          </cell>
          <cell r="CA17">
            <v>2.6088168631320352</v>
          </cell>
          <cell r="CB17" t="e">
            <v>#DIV/0!</v>
          </cell>
          <cell r="CD17">
            <v>986.95271675319236</v>
          </cell>
          <cell r="CE17">
            <v>0</v>
          </cell>
          <cell r="CF17">
            <v>78.225134805685229</v>
          </cell>
          <cell r="CG17">
            <v>242.22476645210463</v>
          </cell>
          <cell r="CH17">
            <v>-16.98763073005648</v>
          </cell>
          <cell r="CI17">
            <v>33.894966578897083</v>
          </cell>
          <cell r="CJ17">
            <v>-18.53137534614882</v>
          </cell>
          <cell r="CK17">
            <v>-162.37559214911198</v>
          </cell>
          <cell r="CL17">
            <v>92.219592954676045</v>
          </cell>
          <cell r="CM17">
            <v>816.50798899283109</v>
          </cell>
          <cell r="CN17">
            <v>331.29544229022576</v>
          </cell>
          <cell r="CO17">
            <v>83.594075002230966</v>
          </cell>
          <cell r="CP17">
            <v>-44.718445921547755</v>
          </cell>
          <cell r="CQ17">
            <v>-3.1366852156620553</v>
          </cell>
          <cell r="CR17">
            <v>-49.703220732792488</v>
          </cell>
          <cell r="CS17">
            <v>-140.06655857525493</v>
          </cell>
          <cell r="CT17">
            <v>388.72636626616986</v>
          </cell>
          <cell r="CU17">
            <v>250.51701587944626</v>
          </cell>
          <cell r="CV17">
            <v>0</v>
          </cell>
        </row>
        <row r="18">
          <cell r="V18">
            <v>0.37959385101371534</v>
          </cell>
          <cell r="X18">
            <v>-0.69502404983247112</v>
          </cell>
          <cell r="Y18">
            <v>-2.8666418720713294</v>
          </cell>
          <cell r="Z18">
            <v>1.4282587614320219</v>
          </cell>
          <cell r="AA18">
            <v>1.6508524239172484</v>
          </cell>
          <cell r="AB18">
            <v>2.2634511016022429</v>
          </cell>
          <cell r="AC18">
            <v>-0.34643472231952188</v>
          </cell>
          <cell r="AD18">
            <v>1.0979692990459089</v>
          </cell>
          <cell r="AE18">
            <v>0.5856724001451985</v>
          </cell>
          <cell r="AF18">
            <v>0.24742762440257415</v>
          </cell>
          <cell r="AG18">
            <v>0.85297749285351276</v>
          </cell>
          <cell r="AH18">
            <v>-0.30046069379513485</v>
          </cell>
          <cell r="AI18">
            <v>2.7750228065743343</v>
          </cell>
          <cell r="AJ18">
            <v>-0.37885027368407265</v>
          </cell>
          <cell r="AK18">
            <v>0.44555341784626723</v>
          </cell>
          <cell r="AL18">
            <v>1.3129816202191114</v>
          </cell>
          <cell r="AM18">
            <v>0.97463958430590303</v>
          </cell>
          <cell r="AN18" t="e">
            <v>#DIV/0!</v>
          </cell>
          <cell r="AP18">
            <v>445.72026281052968</v>
          </cell>
          <cell r="AQ18">
            <v>0</v>
          </cell>
          <cell r="AR18">
            <v>-162.67055253766375</v>
          </cell>
          <cell r="AS18">
            <v>-199.12680331941283</v>
          </cell>
          <cell r="AT18">
            <v>37.621114938839128</v>
          </cell>
          <cell r="AU18">
            <v>23.9277089352247</v>
          </cell>
          <cell r="AV18">
            <v>15.419420725906775</v>
          </cell>
          <cell r="AW18">
            <v>-40.511993818221526</v>
          </cell>
          <cell r="AX18">
            <v>123.8127235934171</v>
          </cell>
          <cell r="AY18">
            <v>484.57809175476723</v>
          </cell>
          <cell r="AZ18">
            <v>77.951383390136471</v>
          </cell>
          <cell r="BA18">
            <v>108.96802941803799</v>
          </cell>
          <cell r="BB18">
            <v>-24.569366439472105</v>
          </cell>
          <cell r="BC18">
            <v>65.969939096094095</v>
          </cell>
          <cell r="BD18">
            <v>-14.027583057963966</v>
          </cell>
          <cell r="BE18">
            <v>7.2642616679399907</v>
          </cell>
          <cell r="BF18">
            <v>166.98801492780331</v>
          </cell>
          <cell r="BG18">
            <v>96.033412752200093</v>
          </cell>
          <cell r="BH18">
            <v>0</v>
          </cell>
          <cell r="BJ18">
            <v>0.69267431327610929</v>
          </cell>
          <cell r="BK18" t="e">
            <v>#DIV/0!</v>
          </cell>
          <cell r="BL18">
            <v>-0.67288886270492343</v>
          </cell>
          <cell r="BM18">
            <v>1.2547797102802294</v>
          </cell>
          <cell r="BN18">
            <v>-0.70863500929592149</v>
          </cell>
          <cell r="BO18">
            <v>2.2848104908698152</v>
          </cell>
          <cell r="BP18">
            <v>0.28874851439715243</v>
          </cell>
          <cell r="BQ18">
            <v>-2.1570898313969855</v>
          </cell>
          <cell r="BR18">
            <v>1.5770398906415073</v>
          </cell>
          <cell r="BS18">
            <v>0.95990508558536636</v>
          </cell>
          <cell r="BT18">
            <v>0.56198125070621163</v>
          </cell>
          <cell r="BU18">
            <v>1.9187006189267164</v>
          </cell>
          <cell r="BV18">
            <v>-1.2727349554069622</v>
          </cell>
          <cell r="BW18">
            <v>4.9978276431756452</v>
          </cell>
          <cell r="BX18">
            <v>-3.725695685993291</v>
          </cell>
          <cell r="BY18">
            <v>-6.8194602957600274</v>
          </cell>
          <cell r="BZ18">
            <v>2.6958852346560924</v>
          </cell>
          <cell r="CA18">
            <v>2.9529606128070984</v>
          </cell>
          <cell r="CB18" t="e">
            <v>#DIV/0!</v>
          </cell>
          <cell r="CD18">
            <v>810.81140819010034</v>
          </cell>
          <cell r="CE18">
            <v>0</v>
          </cell>
          <cell r="CF18">
            <v>-157.45470963326443</v>
          </cell>
          <cell r="CG18">
            <v>83.613545553636868</v>
          </cell>
          <cell r="CH18">
            <v>-19.067548443883879</v>
          </cell>
          <cell r="CI18">
            <v>32.911140279312121</v>
          </cell>
          <cell r="CJ18">
            <v>2.0057875592948449</v>
          </cell>
          <cell r="CK18">
            <v>-256.91763458162495</v>
          </cell>
          <cell r="CL18">
            <v>176.9964838064061</v>
          </cell>
          <cell r="CM18">
            <v>791.26963401694957</v>
          </cell>
          <cell r="CN18">
            <v>176.49681969722951</v>
          </cell>
          <cell r="CO18">
            <v>242.55128923307893</v>
          </cell>
          <cell r="CP18">
            <v>-105.09941754660667</v>
          </cell>
          <cell r="CQ18">
            <v>116.29688148914238</v>
          </cell>
          <cell r="CR18">
            <v>-142.7459459796637</v>
          </cell>
          <cell r="CS18">
            <v>-119.85252822054713</v>
          </cell>
          <cell r="CT18">
            <v>338.25179455988655</v>
          </cell>
          <cell r="CU18">
            <v>285.37074078442674</v>
          </cell>
          <cell r="CV18">
            <v>0</v>
          </cell>
        </row>
        <row r="19">
          <cell r="V19">
            <v>0.28227748906715089</v>
          </cell>
          <cell r="X19">
            <v>8.9122902172533713E-2</v>
          </cell>
          <cell r="Y19">
            <v>0.11061676948229682</v>
          </cell>
          <cell r="Z19">
            <v>0.26764812967083884</v>
          </cell>
          <cell r="AA19">
            <v>0.69937666982278213</v>
          </cell>
          <cell r="AB19">
            <v>2.281298036352597</v>
          </cell>
          <cell r="AC19">
            <v>-0.17245484722795412</v>
          </cell>
          <cell r="AD19">
            <v>1.0362946691563346</v>
          </cell>
          <cell r="AE19">
            <v>0.23293220809486037</v>
          </cell>
          <cell r="AF19">
            <v>0.53455613949224823</v>
          </cell>
          <cell r="AG19">
            <v>9.2918391700780312E-2</v>
          </cell>
          <cell r="AH19">
            <v>-0.30858441916191692</v>
          </cell>
          <cell r="AI19">
            <v>8.8902871740992317E-2</v>
          </cell>
          <cell r="AJ19">
            <v>0.54154378568862516</v>
          </cell>
          <cell r="AK19">
            <v>-0.35644033446956547</v>
          </cell>
          <cell r="AL19">
            <v>0.66674916017863683</v>
          </cell>
          <cell r="AM19">
            <v>-0.64335919329217006</v>
          </cell>
          <cell r="AN19" t="e">
            <v>#DIV/0!</v>
          </cell>
          <cell r="AP19">
            <v>332.70926043379586</v>
          </cell>
          <cell r="AQ19">
            <v>0</v>
          </cell>
          <cell r="AR19">
            <v>20.714260806336824</v>
          </cell>
          <cell r="AS19">
            <v>7.4635536017513004</v>
          </cell>
          <cell r="AT19">
            <v>7.150689956993574</v>
          </cell>
          <cell r="AU19">
            <v>10.304217831249389</v>
          </cell>
          <cell r="AV19">
            <v>15.892763231046047</v>
          </cell>
          <cell r="AW19">
            <v>-20.096963814703486</v>
          </cell>
          <cell r="AX19">
            <v>118.14103649842946</v>
          </cell>
          <cell r="AY19">
            <v>193.85396312903322</v>
          </cell>
          <cell r="AZ19">
            <v>168.82711563502016</v>
          </cell>
          <cell r="BA19">
            <v>11.971592732947101</v>
          </cell>
          <cell r="BB19">
            <v>-25.157845030832505</v>
          </cell>
          <cell r="BC19">
            <v>2.1721154165752523</v>
          </cell>
          <cell r="BD19">
            <v>19.975624690917812</v>
          </cell>
          <cell r="BE19">
            <v>-5.8372629666994271</v>
          </cell>
          <cell r="BF19">
            <v>85.912079149289639</v>
          </cell>
          <cell r="BG19">
            <v>-64.009456498173677</v>
          </cell>
          <cell r="BH19">
            <v>0</v>
          </cell>
          <cell r="BJ19">
            <v>0.51323810291461491</v>
          </cell>
          <cell r="BK19" t="e">
            <v>#DIV/0!</v>
          </cell>
          <cell r="BL19">
            <v>-0.56676999870990397</v>
          </cell>
          <cell r="BM19">
            <v>-1.2765331546694014</v>
          </cell>
          <cell r="BN19">
            <v>1.569674672516963</v>
          </cell>
          <cell r="BO19">
            <v>5.8289762359326591</v>
          </cell>
          <cell r="BP19">
            <v>-1.8034022182103593</v>
          </cell>
          <cell r="BQ19">
            <v>-1.3172833613133483</v>
          </cell>
          <cell r="BR19">
            <v>0.90993557846086315</v>
          </cell>
          <cell r="BS19">
            <v>0.76375916554227707</v>
          </cell>
          <cell r="BT19">
            <v>1.1151827092472422</v>
          </cell>
          <cell r="BU19">
            <v>1.6777724451140008</v>
          </cell>
          <cell r="BV19">
            <v>-2.5466047818338278</v>
          </cell>
          <cell r="BW19">
            <v>5.0768632374057487</v>
          </cell>
          <cell r="BX19">
            <v>-2.5648728211451366</v>
          </cell>
          <cell r="BY19">
            <v>-2.2164600657901268</v>
          </cell>
          <cell r="BZ19">
            <v>1.9803934034407833</v>
          </cell>
          <cell r="CA19">
            <v>0.47012362994369727</v>
          </cell>
          <cell r="CB19" t="e">
            <v>#DIV/0!</v>
          </cell>
          <cell r="CD19">
            <v>603.54333538723586</v>
          </cell>
          <cell r="CE19">
            <v>0</v>
          </cell>
          <cell r="CF19">
            <v>-132.59962906711735</v>
          </cell>
          <cell r="CG19">
            <v>-87.340670838058941</v>
          </cell>
          <cell r="CH19">
            <v>41.399028796104176</v>
          </cell>
          <cell r="CI19">
            <v>81.718119194745668</v>
          </cell>
          <cell r="CJ19">
            <v>-13.086086182141344</v>
          </cell>
          <cell r="CK19">
            <v>-155.29002003776804</v>
          </cell>
          <cell r="CL19">
            <v>103.8655776726664</v>
          </cell>
          <cell r="CM19">
            <v>632.2773867816868</v>
          </cell>
          <cell r="CN19">
            <v>350.18206540348547</v>
          </cell>
          <cell r="CO19">
            <v>212.79461638114481</v>
          </cell>
          <cell r="CP19">
            <v>-212.38399328714513</v>
          </cell>
          <cell r="CQ19">
            <v>118.15208818268366</v>
          </cell>
          <cell r="CR19">
            <v>-97.625354013373453</v>
          </cell>
          <cell r="CS19">
            <v>-36.988422138522083</v>
          </cell>
          <cell r="CT19">
            <v>251.89096160184999</v>
          </cell>
          <cell r="CU19">
            <v>46.255424651577414</v>
          </cell>
          <cell r="CV19">
            <v>0</v>
          </cell>
        </row>
        <row r="20">
          <cell r="V20">
            <v>0.58714828439969668</v>
          </cell>
          <cell r="X20">
            <v>-0.46683511327875182</v>
          </cell>
          <cell r="Y20">
            <v>-0.10653946088616806</v>
          </cell>
          <cell r="Z20">
            <v>0.59278432063896158</v>
          </cell>
          <cell r="AA20">
            <v>3.0650517135969446</v>
          </cell>
          <cell r="AB20">
            <v>3.1622319613819672</v>
          </cell>
          <cell r="AC20">
            <v>-1.5927494050925306</v>
          </cell>
          <cell r="AD20">
            <v>2.0804704528605056</v>
          </cell>
          <cell r="AE20">
            <v>0.67487715879828158</v>
          </cell>
          <cell r="AF20">
            <v>1.563205922212596E-2</v>
          </cell>
          <cell r="AG20">
            <v>8.1692343810635393E-2</v>
          </cell>
          <cell r="AH20">
            <v>0.72330199287979902</v>
          </cell>
          <cell r="AI20">
            <v>-1.0932078961638947</v>
          </cell>
          <cell r="AJ20">
            <v>-0.44521834721227282</v>
          </cell>
          <cell r="AK20">
            <v>0.91553324013480264</v>
          </cell>
          <cell r="AL20">
            <v>3.5222234130456442</v>
          </cell>
          <cell r="AM20">
            <v>0.6080953124316002</v>
          </cell>
          <cell r="AN20" t="e">
            <v>#DIV/0!</v>
          </cell>
          <cell r="AP20">
            <v>694.0018499615835</v>
          </cell>
          <cell r="AQ20">
            <v>0</v>
          </cell>
          <cell r="AR20">
            <v>-108.60017310152398</v>
          </cell>
          <cell r="AS20">
            <v>-7.1964003681223403</v>
          </cell>
          <cell r="AT20">
            <v>15.879662628708047</v>
          </cell>
          <cell r="AU20">
            <v>45.474557203243648</v>
          </cell>
          <cell r="AV20">
            <v>22.532394251609048</v>
          </cell>
          <cell r="AW20">
            <v>-185.29038681696329</v>
          </cell>
          <cell r="AX20">
            <v>239.63843560592795</v>
          </cell>
          <cell r="AY20">
            <v>562.96358745716861</v>
          </cell>
          <cell r="AZ20">
            <v>4.963413246365235</v>
          </cell>
          <cell r="BA20">
            <v>10.535010150420931</v>
          </cell>
          <cell r="BB20">
            <v>58.78640034910859</v>
          </cell>
          <cell r="BC20">
            <v>-26.733498507632703</v>
          </cell>
          <cell r="BD20">
            <v>-16.511456915251074</v>
          </cell>
          <cell r="BE20">
            <v>14.939833819556497</v>
          </cell>
          <cell r="BF20">
            <v>456.87216128730688</v>
          </cell>
          <cell r="BG20">
            <v>60.111724027283344</v>
          </cell>
          <cell r="BH20">
            <v>0</v>
          </cell>
          <cell r="BJ20">
            <v>0.90873201891676914</v>
          </cell>
          <cell r="BK20" t="e">
            <v>#DIV/0!</v>
          </cell>
          <cell r="BL20">
            <v>-2.4840413273104156</v>
          </cell>
          <cell r="BM20">
            <v>-6.6713856089967161</v>
          </cell>
          <cell r="BN20">
            <v>0.81023021408506146</v>
          </cell>
          <cell r="BO20">
            <v>7.4147273748655707</v>
          </cell>
          <cell r="BP20">
            <v>0.70672950851602412</v>
          </cell>
          <cell r="BQ20">
            <v>-2.0521954660014829</v>
          </cell>
          <cell r="BR20">
            <v>4.6288829644798302</v>
          </cell>
          <cell r="BS20">
            <v>1.3765288664435937</v>
          </cell>
          <cell r="BT20">
            <v>0.66086836531171755</v>
          </cell>
          <cell r="BU20">
            <v>1.9639456927678323</v>
          </cell>
          <cell r="BV20">
            <v>-1.6393888659445688</v>
          </cell>
          <cell r="BW20">
            <v>3.148138526757549</v>
          </cell>
          <cell r="BX20">
            <v>-1.5239903258067344</v>
          </cell>
          <cell r="BY20">
            <v>0.1830230738218086</v>
          </cell>
          <cell r="BZ20">
            <v>5.848836234100907</v>
          </cell>
          <cell r="CA20">
            <v>0.5865795111803962</v>
          </cell>
          <cell r="CB20" t="e">
            <v>#DIV/0!</v>
          </cell>
          <cell r="CD20">
            <v>1070.6867031182774</v>
          </cell>
          <cell r="CE20">
            <v>0</v>
          </cell>
          <cell r="CF20">
            <v>-589.81788731769484</v>
          </cell>
          <cell r="CG20">
            <v>-482.32870200447724</v>
          </cell>
          <cell r="CH20">
            <v>21.657843966201654</v>
          </cell>
          <cell r="CI20">
            <v>105.55369847517295</v>
          </cell>
          <cell r="CJ20">
            <v>5.1585670541348918</v>
          </cell>
          <cell r="CK20">
            <v>-239.85929480872619</v>
          </cell>
          <cell r="CL20">
            <v>520.19023815958462</v>
          </cell>
          <cell r="CM20">
            <v>1140.3143522763858</v>
          </cell>
          <cell r="CN20">
            <v>208.49057082516083</v>
          </cell>
          <cell r="CO20">
            <v>248.59425271481632</v>
          </cell>
          <cell r="CP20">
            <v>-136.44195193577252</v>
          </cell>
          <cell r="CQ20">
            <v>73.819583884544954</v>
          </cell>
          <cell r="CR20">
            <v>-57.138157858026716</v>
          </cell>
          <cell r="CS20">
            <v>3.0084401885794705</v>
          </cell>
          <cell r="CT20">
            <v>741.98437739429573</v>
          </cell>
          <cell r="CU20">
            <v>57.9972370627911</v>
          </cell>
          <cell r="CV20">
            <v>0</v>
          </cell>
        </row>
        <row r="21">
          <cell r="V21">
            <v>-0.18932439382099986</v>
          </cell>
          <cell r="X21">
            <v>-0.61433265708983331</v>
          </cell>
          <cell r="Y21">
            <v>-0.8218888511182354</v>
          </cell>
          <cell r="Z21">
            <v>-0.39374507680658422</v>
          </cell>
          <cell r="AA21">
            <v>2.6314308315616097</v>
          </cell>
          <cell r="AB21">
            <v>4.1253022167997422</v>
          </cell>
          <cell r="AC21">
            <v>-1.2817908942299283</v>
          </cell>
          <cell r="AD21">
            <v>-8.8035640705586005E-2</v>
          </cell>
          <cell r="AE21">
            <v>-8.632534932093705E-2</v>
          </cell>
          <cell r="AF21">
            <v>-0.87402962615187318</v>
          </cell>
          <cell r="AG21">
            <v>-0.92978884195767941</v>
          </cell>
          <cell r="AH21">
            <v>1.7751931678250399</v>
          </cell>
          <cell r="AI21">
            <v>-1.8065077865480839</v>
          </cell>
          <cell r="AJ21">
            <v>3.3493598059325835</v>
          </cell>
          <cell r="AK21">
            <v>-2.1005462860677837</v>
          </cell>
          <cell r="AL21">
            <v>0.23576466688530751</v>
          </cell>
          <cell r="AM21">
            <v>1.0327382697674858</v>
          </cell>
          <cell r="AN21" t="e">
            <v>#DIV/0!</v>
          </cell>
          <cell r="AP21">
            <v>-225.09295502379246</v>
          </cell>
          <cell r="AQ21">
            <v>0</v>
          </cell>
          <cell r="AR21">
            <v>-142.24546171495967</v>
          </cell>
          <cell r="AS21">
            <v>-55.456820925487591</v>
          </cell>
          <cell r="AT21">
            <v>-10.610272291526599</v>
          </cell>
          <cell r="AU21">
            <v>40.23778418362167</v>
          </cell>
          <cell r="AV21">
            <v>30.324253431397096</v>
          </cell>
          <cell r="AW21">
            <v>-146.74040611296186</v>
          </cell>
          <cell r="AX21">
            <v>-10.351329085053294</v>
          </cell>
          <cell r="AY21">
            <v>-72.49616422377585</v>
          </cell>
          <cell r="AZ21">
            <v>-277.56089635026365</v>
          </cell>
          <cell r="BA21">
            <v>-120.00312965864396</v>
          </cell>
          <cell r="BB21">
            <v>145.32247266068407</v>
          </cell>
          <cell r="BC21">
            <v>-43.693716972896709</v>
          </cell>
          <cell r="BD21">
            <v>123.6620013906554</v>
          </cell>
          <cell r="BE21">
            <v>-34.590905037767243</v>
          </cell>
          <cell r="BF21">
            <v>31.658483459841591</v>
          </cell>
          <cell r="BG21">
            <v>102.70952628461418</v>
          </cell>
          <cell r="BH21">
            <v>0</v>
          </cell>
          <cell r="BJ21">
            <v>1.0622850993794453</v>
          </cell>
          <cell r="BK21" t="e">
            <v>#DIV/0!</v>
          </cell>
          <cell r="BL21">
            <v>-1.6782803126463075</v>
          </cell>
          <cell r="BM21">
            <v>-3.6611557681107687</v>
          </cell>
          <cell r="BN21">
            <v>1.899778239966432</v>
          </cell>
          <cell r="BO21">
            <v>8.2753550016827937</v>
          </cell>
          <cell r="BP21">
            <v>12.355330208738181</v>
          </cell>
          <cell r="BQ21">
            <v>-3.3576240055770423</v>
          </cell>
          <cell r="BR21">
            <v>4.1789566450023852</v>
          </cell>
          <cell r="BS21">
            <v>1.412759211623249</v>
          </cell>
          <cell r="BT21">
            <v>-8.1952745637858815E-2</v>
          </cell>
          <cell r="BU21">
            <v>8.9796370694639194E-2</v>
          </cell>
          <cell r="BV21">
            <v>1.8879453505516119</v>
          </cell>
          <cell r="BW21">
            <v>-9.6125203227304112E-2</v>
          </cell>
          <cell r="BX21">
            <v>3.054512678583432</v>
          </cell>
          <cell r="BY21">
            <v>-1.1177733083115871</v>
          </cell>
          <cell r="BZ21">
            <v>5.8296694715641362</v>
          </cell>
          <cell r="CA21">
            <v>1.9774768561170442</v>
          </cell>
          <cell r="CB21" t="e">
            <v>#DIV/0!</v>
          </cell>
          <cell r="CD21">
            <v>1247.3384181821166</v>
          </cell>
          <cell r="CE21">
            <v>0</v>
          </cell>
          <cell r="CF21">
            <v>-392.80192654781058</v>
          </cell>
          <cell r="CG21">
            <v>-254.31647101127146</v>
          </cell>
          <cell r="CH21">
            <v>50.04119523301415</v>
          </cell>
          <cell r="CI21">
            <v>119.94426815333941</v>
          </cell>
          <cell r="CJ21">
            <v>84.168831639958967</v>
          </cell>
          <cell r="CK21">
            <v>-392.63975056285017</v>
          </cell>
          <cell r="CL21">
            <v>471.24086661272122</v>
          </cell>
          <cell r="CM21">
            <v>1168.8994781171932</v>
          </cell>
          <cell r="CN21">
            <v>-25.818984078741778</v>
          </cell>
          <cell r="CO21">
            <v>11.471502642762061</v>
          </cell>
          <cell r="CP21">
            <v>154.38166153948805</v>
          </cell>
          <cell r="CQ21">
            <v>-2.2851609678600653</v>
          </cell>
          <cell r="CR21">
            <v>113.09858610835818</v>
          </cell>
          <cell r="CS21">
            <v>-18.224072516970182</v>
          </cell>
          <cell r="CT21">
            <v>741.43073882424142</v>
          </cell>
          <cell r="CU21">
            <v>194.84520656592395</v>
          </cell>
          <cell r="CV21">
            <v>0</v>
          </cell>
        </row>
        <row r="22">
          <cell r="V22">
            <v>0.14879592887671045</v>
          </cell>
          <cell r="X22">
            <v>-0.57169018002084515</v>
          </cell>
          <cell r="Y22">
            <v>-0.23373005531091007</v>
          </cell>
          <cell r="Z22">
            <v>-0.4283364031231196</v>
          </cell>
          <cell r="AA22">
            <v>3.5727059207008693</v>
          </cell>
          <cell r="AB22">
            <v>2.1124498091745991</v>
          </cell>
          <cell r="AC22">
            <v>-1.5631581167977804</v>
          </cell>
          <cell r="AD22">
            <v>0.16911353282582642</v>
          </cell>
          <cell r="AE22">
            <v>0.34354930976823184</v>
          </cell>
          <cell r="AF22">
            <v>0.83598048164741368</v>
          </cell>
          <cell r="AG22">
            <v>-0.76029057396432842</v>
          </cell>
          <cell r="AH22">
            <v>1.3923102615005067</v>
          </cell>
          <cell r="AI22">
            <v>-1.9041146013356491</v>
          </cell>
          <cell r="AJ22">
            <v>-0.17166946750480916</v>
          </cell>
          <cell r="AK22">
            <v>0.10582661619848999</v>
          </cell>
          <cell r="AL22">
            <v>8.3602998527521066E-2</v>
          </cell>
          <cell r="AM22">
            <v>0.44917642503086164</v>
          </cell>
          <cell r="AN22" t="e">
            <v>#DIV/0!</v>
          </cell>
          <cell r="AP22">
            <v>176.57262433419237</v>
          </cell>
          <cell r="AQ22">
            <v>0</v>
          </cell>
          <cell r="AR22">
            <v>-131.55861944826393</v>
          </cell>
          <cell r="AS22">
            <v>-15.641279452284834</v>
          </cell>
          <cell r="AT22">
            <v>-11.496959185776632</v>
          </cell>
          <cell r="AU22">
            <v>56.068605070701324</v>
          </cell>
          <cell r="AV22">
            <v>16.168771420557391</v>
          </cell>
          <cell r="AW22">
            <v>-176.65775730146197</v>
          </cell>
          <cell r="AX22">
            <v>19.867052812231123</v>
          </cell>
          <cell r="AY22">
            <v>288.26419097023609</v>
          </cell>
          <cell r="AZ22">
            <v>263.15747886988174</v>
          </cell>
          <cell r="BA22">
            <v>-97.214475472441336</v>
          </cell>
          <cell r="BB22">
            <v>116.00190472480426</v>
          </cell>
          <cell r="BC22">
            <v>-45.222539058161601</v>
          </cell>
          <cell r="BD22">
            <v>-6.5505130700944392</v>
          </cell>
          <cell r="BE22">
            <v>1.7061014320622689</v>
          </cell>
          <cell r="BF22">
            <v>11.252679498775251</v>
          </cell>
          <cell r="BG22">
            <v>45.133554045396522</v>
          </cell>
          <cell r="BH22">
            <v>0</v>
          </cell>
          <cell r="BJ22">
            <v>0.82991749843084328</v>
          </cell>
          <cell r="BK22" t="e">
            <v>#DIV/0!</v>
          </cell>
          <cell r="BL22">
            <v>-1.556167618296922</v>
          </cell>
          <cell r="BM22">
            <v>-1.0497801678034713</v>
          </cell>
          <cell r="BN22">
            <v>3.4552139668830861E-2</v>
          </cell>
          <cell r="BO22">
            <v>10.322454112644209</v>
          </cell>
          <cell r="BP22">
            <v>12.189427338358815</v>
          </cell>
          <cell r="BQ22">
            <v>-4.5375821881340483</v>
          </cell>
          <cell r="BR22">
            <v>3.2217937537056818</v>
          </cell>
          <cell r="BS22">
            <v>1.1686452132966041</v>
          </cell>
          <cell r="BT22">
            <v>0.50466631876562307</v>
          </cell>
          <cell r="BU22">
            <v>-1.5112636704983418</v>
          </cell>
          <cell r="BV22">
            <v>3.6178726479531687</v>
          </cell>
          <cell r="BW22">
            <v>-4.6445450915547966</v>
          </cell>
          <cell r="BX22">
            <v>3.2688338049287724</v>
          </cell>
          <cell r="BY22">
            <v>-1.4522126286270809</v>
          </cell>
          <cell r="BZ22">
            <v>4.5454832684896029</v>
          </cell>
          <cell r="CA22">
            <v>1.446795019724112</v>
          </cell>
          <cell r="CB22" t="e">
            <v>#DIV/0!</v>
          </cell>
          <cell r="CD22">
            <v>978.19077970577928</v>
          </cell>
          <cell r="CE22">
            <v>0</v>
          </cell>
          <cell r="CF22">
            <v>-361.68999345841075</v>
          </cell>
          <cell r="CG22">
            <v>-70.830947144143465</v>
          </cell>
          <cell r="CH22">
            <v>0.92312110839839079</v>
          </cell>
          <cell r="CI22">
            <v>152.08516428881603</v>
          </cell>
          <cell r="CJ22">
            <v>84.918182334609583</v>
          </cell>
          <cell r="CK22">
            <v>-528.78551404609061</v>
          </cell>
          <cell r="CL22">
            <v>367.29519583153524</v>
          </cell>
          <cell r="CM22">
            <v>972.58557733266207</v>
          </cell>
          <cell r="CN22">
            <v>159.38711140100349</v>
          </cell>
          <cell r="CO22">
            <v>-194.71100224771726</v>
          </cell>
          <cell r="CP22">
            <v>294.95293270376442</v>
          </cell>
          <cell r="CQ22">
            <v>-113.47763912211576</v>
          </cell>
          <cell r="CR22">
            <v>120.5756560962277</v>
          </cell>
          <cell r="CS22">
            <v>-23.782232752847904</v>
          </cell>
          <cell r="CT22">
            <v>585.69540339521336</v>
          </cell>
          <cell r="CU22">
            <v>143.94534785912037</v>
          </cell>
          <cell r="CV22">
            <v>0</v>
          </cell>
        </row>
        <row r="23">
          <cell r="V23">
            <v>5.4692421016522275E-2</v>
          </cell>
          <cell r="X23">
            <v>-0.40136610226830793</v>
          </cell>
          <cell r="Y23">
            <v>-1.773515543467441</v>
          </cell>
          <cell r="Z23">
            <v>2.6873446142650748</v>
          </cell>
          <cell r="AA23">
            <v>-1.640777467199428</v>
          </cell>
          <cell r="AB23">
            <v>-1.5596798104378085E-2</v>
          </cell>
          <cell r="AC23">
            <v>-0.16592716085268577</v>
          </cell>
          <cell r="AD23">
            <v>-0.2854666744059986</v>
          </cell>
          <cell r="AE23">
            <v>0.22617088046352762</v>
          </cell>
          <cell r="AF23">
            <v>-0.25881983646048878</v>
          </cell>
          <cell r="AG23">
            <v>-2.1720218019952053</v>
          </cell>
          <cell r="AH23">
            <v>0.57153007310108972</v>
          </cell>
          <cell r="AI23">
            <v>0.27118046095182535</v>
          </cell>
          <cell r="AJ23">
            <v>0.67805906111495506</v>
          </cell>
          <cell r="AK23">
            <v>5.0809674886854506</v>
          </cell>
          <cell r="AL23">
            <v>3.1515960587968017</v>
          </cell>
          <cell r="AM23">
            <v>-0.38423060832759592</v>
          </cell>
          <cell r="AN23" t="e">
            <v>#DIV/0!</v>
          </cell>
          <cell r="AP23">
            <v>64.998779739398742</v>
          </cell>
          <cell r="AQ23">
            <v>0</v>
          </cell>
          <cell r="AR23">
            <v>-91.835231044980901</v>
          </cell>
          <cell r="AS23">
            <v>-118.40674641571059</v>
          </cell>
          <cell r="AT23">
            <v>71.821939627251595</v>
          </cell>
          <cell r="AU23">
            <v>-26.669660526247071</v>
          </cell>
          <cell r="AV23">
            <v>-0.12190029827797844</v>
          </cell>
          <cell r="AW23">
            <v>-18.458863431997088</v>
          </cell>
          <cell r="AX23">
            <v>-33.592655036161887</v>
          </cell>
          <cell r="AY23">
            <v>190.42666582053062</v>
          </cell>
          <cell r="AZ23">
            <v>-82.154747148495517</v>
          </cell>
          <cell r="BA23">
            <v>-275.61382308469183</v>
          </cell>
          <cell r="BB23">
            <v>48.280660451933727</v>
          </cell>
          <cell r="BC23">
            <v>6.317875234584335</v>
          </cell>
          <cell r="BD23">
            <v>25.828761956723156</v>
          </cell>
          <cell r="BE23">
            <v>82.000350715808054</v>
          </cell>
          <cell r="BF23">
            <v>424.5487586387826</v>
          </cell>
          <cell r="BG23">
            <v>-38.781170944092082</v>
          </cell>
          <cell r="BH23">
            <v>0</v>
          </cell>
          <cell r="BJ23">
            <v>0.60108959174591803</v>
          </cell>
          <cell r="BK23" t="e">
            <v>#DIV/0!</v>
          </cell>
          <cell r="BL23">
            <v>-2.0385938394302361</v>
          </cell>
          <cell r="BM23">
            <v>-2.9120732249785508</v>
          </cell>
          <cell r="BN23">
            <v>2.4486234644223615</v>
          </cell>
          <cell r="BO23">
            <v>7.7586691525381557</v>
          </cell>
          <cell r="BP23">
            <v>9.6700291582284326</v>
          </cell>
          <cell r="BQ23">
            <v>-4.5313399358263613</v>
          </cell>
          <cell r="BR23">
            <v>1.8714416129866462</v>
          </cell>
          <cell r="BS23">
            <v>1.161820766069166</v>
          </cell>
          <cell r="BT23">
            <v>-0.28847377942926578</v>
          </cell>
          <cell r="BU23">
            <v>-3.7399038292961317</v>
          </cell>
          <cell r="BV23">
            <v>4.5326514264827811</v>
          </cell>
          <cell r="BW23">
            <v>-4.4708878534383327</v>
          </cell>
          <cell r="BX23">
            <v>3.4090521938554774</v>
          </cell>
          <cell r="BY23">
            <v>3.9254004535065556</v>
          </cell>
          <cell r="BZ23">
            <v>7.1260724106986917</v>
          </cell>
          <cell r="CA23">
            <v>1.7113748628952763</v>
          </cell>
          <cell r="CB23" t="e">
            <v>#DIV/0!</v>
          </cell>
          <cell r="CD23">
            <v>710.48029901138216</v>
          </cell>
          <cell r="CE23">
            <v>0</v>
          </cell>
          <cell r="CF23">
            <v>-474.23948530972848</v>
          </cell>
          <cell r="CG23">
            <v>-196.70124716160535</v>
          </cell>
          <cell r="CH23">
            <v>65.594370778656412</v>
          </cell>
          <cell r="CI23">
            <v>115.11128593131957</v>
          </cell>
          <cell r="CJ23">
            <v>68.903518805285557</v>
          </cell>
          <cell r="CK23">
            <v>-527.14741366338421</v>
          </cell>
          <cell r="CL23">
            <v>215.56150429694389</v>
          </cell>
          <cell r="CM23">
            <v>969.15828002415947</v>
          </cell>
          <cell r="CN23">
            <v>-91.594751382512186</v>
          </cell>
          <cell r="CO23">
            <v>-482.29641806535619</v>
          </cell>
          <cell r="CP23">
            <v>368.39143818653065</v>
          </cell>
          <cell r="CQ23">
            <v>-109.33187930410668</v>
          </cell>
          <cell r="CR23">
            <v>126.42879336203305</v>
          </cell>
          <cell r="CS23">
            <v>64.055380929659577</v>
          </cell>
          <cell r="CT23">
            <v>924.33208288470632</v>
          </cell>
          <cell r="CU23">
            <v>169.17363341320197</v>
          </cell>
          <cell r="CV23">
            <v>0</v>
          </cell>
        </row>
        <row r="24">
          <cell r="V24">
            <v>-0.18688480914882399</v>
          </cell>
          <cell r="X24">
            <v>-0.22420277622112739</v>
          </cell>
          <cell r="Y24">
            <v>-0.811024696152296</v>
          </cell>
          <cell r="Z24">
            <v>4.0129115256415382E-2</v>
          </cell>
          <cell r="AA24">
            <v>2.0240521627294283</v>
          </cell>
          <cell r="AB24">
            <v>1.3624143155404944</v>
          </cell>
          <cell r="AC24">
            <v>-0.37829226823606898</v>
          </cell>
          <cell r="AD24">
            <v>0.68935491117871894</v>
          </cell>
          <cell r="AE24">
            <v>-0.29864926451557139</v>
          </cell>
          <cell r="AF24">
            <v>0.18678640578504435</v>
          </cell>
          <cell r="AG24">
            <v>-0.54773177070003287</v>
          </cell>
          <cell r="AH24">
            <v>0.1007393816368829</v>
          </cell>
          <cell r="AI24">
            <v>-0.6814403193220353</v>
          </cell>
          <cell r="AJ24">
            <v>1.0080077443807456</v>
          </cell>
          <cell r="AK24">
            <v>-2.2475298213441741</v>
          </cell>
          <cell r="AL24">
            <v>-2.0119524734949601</v>
          </cell>
          <cell r="AM24">
            <v>0.42992048548868844</v>
          </cell>
          <cell r="AN24" t="e">
            <v>#DIV/0!</v>
          </cell>
          <cell r="AP24">
            <v>-222.22326173562033</v>
          </cell>
          <cell r="AQ24">
            <v>0</v>
          </cell>
          <cell r="AR24">
            <v>-51.093187759830471</v>
          </cell>
          <cell r="AS24">
            <v>-53.186832670463446</v>
          </cell>
          <cell r="AT24">
            <v>1.1013117574630087</v>
          </cell>
          <cell r="AU24">
            <v>32.359707874609057</v>
          </cell>
          <cell r="AV24">
            <v>10.646596010927624</v>
          </cell>
          <cell r="AW24">
            <v>-42.013970732365124</v>
          </cell>
          <cell r="AX24">
            <v>80.889145858509437</v>
          </cell>
          <cell r="AY24">
            <v>-252.01921983429929</v>
          </cell>
          <cell r="AZ24">
            <v>59.136398640144762</v>
          </cell>
          <cell r="BA24">
            <v>-67.993567073179292</v>
          </cell>
          <cell r="BB24">
            <v>8.5587127999406221</v>
          </cell>
          <cell r="BC24">
            <v>-15.919030125804511</v>
          </cell>
          <cell r="BD24">
            <v>38.657589396795629</v>
          </cell>
          <cell r="BE24">
            <v>-38.115254104040787</v>
          </cell>
          <cell r="BF24">
            <v>-279.5700836497781</v>
          </cell>
          <cell r="BG24">
            <v>43.226014281626703</v>
          </cell>
          <cell r="BH24">
            <v>0</v>
          </cell>
          <cell r="BJ24">
            <v>-0.173050782239903</v>
          </cell>
          <cell r="BK24" t="e">
            <v>#DIV/0!</v>
          </cell>
          <cell r="BL24">
            <v>-1.7997929840044002</v>
          </cell>
          <cell r="BM24">
            <v>-3.5967728095806839</v>
          </cell>
          <cell r="BN24">
            <v>1.8857723074107602</v>
          </cell>
          <cell r="BO24">
            <v>6.6702621287722641</v>
          </cell>
          <cell r="BP24">
            <v>7.7566733695244805</v>
          </cell>
          <cell r="BQ24">
            <v>-3.3531483405918272</v>
          </cell>
          <cell r="BR24">
            <v>0.48317464034572932</v>
          </cell>
          <cell r="BS24">
            <v>0.18358559632600802</v>
          </cell>
          <cell r="BT24">
            <v>-0.11783984187672125</v>
          </cell>
          <cell r="BU24">
            <v>-4.3452935302098368</v>
          </cell>
          <cell r="BV24">
            <v>3.8865435334272558</v>
          </cell>
          <cell r="BW24">
            <v>-4.0731821934959171</v>
          </cell>
          <cell r="BX24">
            <v>4.9185400382377731</v>
          </cell>
          <cell r="BY24">
            <v>0.66799711063683098</v>
          </cell>
          <cell r="BZ24">
            <v>1.3992390100128427</v>
          </cell>
          <cell r="CA24">
            <v>1.5312461510053943</v>
          </cell>
          <cell r="CB24" t="e">
            <v>#DIV/0!</v>
          </cell>
          <cell r="CD24">
            <v>-205.74481268582167</v>
          </cell>
          <cell r="CE24">
            <v>0</v>
          </cell>
          <cell r="CF24">
            <v>-416.73249996803497</v>
          </cell>
          <cell r="CG24">
            <v>-242.69167946394646</v>
          </cell>
          <cell r="CH24">
            <v>50.816019907411373</v>
          </cell>
          <cell r="CI24">
            <v>101.99643660268498</v>
          </cell>
          <cell r="CJ24">
            <v>57.017720564604133</v>
          </cell>
          <cell r="CK24">
            <v>-383.87099757878605</v>
          </cell>
          <cell r="CL24">
            <v>56.812214549525379</v>
          </cell>
          <cell r="CM24">
            <v>154.17547273269156</v>
          </cell>
          <cell r="CN24">
            <v>-37.421765988732659</v>
          </cell>
          <cell r="CO24">
            <v>-560.82499528895642</v>
          </cell>
          <cell r="CP24">
            <v>318.16375063736268</v>
          </cell>
          <cell r="CQ24">
            <v>-98.517410922278486</v>
          </cell>
          <cell r="CR24">
            <v>181.59783967407975</v>
          </cell>
          <cell r="CS24">
            <v>11.000293006062293</v>
          </cell>
          <cell r="CT24">
            <v>187.88983794762134</v>
          </cell>
          <cell r="CU24">
            <v>152.28792366754533</v>
          </cell>
          <cell r="CV24">
            <v>0</v>
          </cell>
        </row>
        <row r="25">
          <cell r="V25">
            <v>0.13643807913674699</v>
          </cell>
          <cell r="X25">
            <v>-0.40266329959859348</v>
          </cell>
          <cell r="Y25">
            <v>-0.78513950669721888</v>
          </cell>
          <cell r="Z25">
            <v>0.79902137605074586</v>
          </cell>
          <cell r="AA25">
            <v>2.4401494617947828</v>
          </cell>
          <cell r="AB25">
            <v>-3.9151293818800892</v>
          </cell>
          <cell r="AC25">
            <v>-0.64362704303263518</v>
          </cell>
          <cell r="AD25">
            <v>1.0625175011643062</v>
          </cell>
          <cell r="AE25">
            <v>0.15208432917157566</v>
          </cell>
          <cell r="AF25">
            <v>0.36892855792065582</v>
          </cell>
          <cell r="AG25">
            <v>0.2937202831028829</v>
          </cell>
          <cell r="AH25">
            <v>-1.4691562459134833E-2</v>
          </cell>
          <cell r="AI25">
            <v>1.0786506245697103</v>
          </cell>
          <cell r="AJ25">
            <v>-8.1617322406413173E-2</v>
          </cell>
          <cell r="AK25">
            <v>2.6052390570465933</v>
          </cell>
          <cell r="AL25">
            <v>-0.47524442269253342</v>
          </cell>
          <cell r="AM25">
            <v>-0.24186256109521853</v>
          </cell>
          <cell r="AN25" t="e">
            <v>#DIV/0!</v>
          </cell>
          <cell r="AP25">
            <v>161.93425333543564</v>
          </cell>
          <cell r="AQ25">
            <v>0</v>
          </cell>
          <cell r="AR25">
            <v>-91.556518126053561</v>
          </cell>
          <cell r="AS25">
            <v>-51.07169643733414</v>
          </cell>
          <cell r="AT25">
            <v>21.93730798987508</v>
          </cell>
          <cell r="AU25">
            <v>39.801724435410733</v>
          </cell>
          <cell r="AV25">
            <v>-31.011633409514616</v>
          </cell>
          <cell r="AW25">
            <v>-71.21222070449403</v>
          </cell>
          <cell r="AX25">
            <v>125.53563573024803</v>
          </cell>
          <cell r="AY25">
            <v>127.95513573124481</v>
          </cell>
          <cell r="AZ25">
            <v>117.02060204924419</v>
          </cell>
          <cell r="BA25">
            <v>36.261730337277186</v>
          </cell>
          <cell r="BB25">
            <v>-1.2494372329219914</v>
          </cell>
          <cell r="BC25">
            <v>25.026492706344015</v>
          </cell>
          <cell r="BD25">
            <v>-3.1616154727498724</v>
          </cell>
          <cell r="BE25">
            <v>43.188555393445313</v>
          </cell>
          <cell r="BF25">
            <v>-64.708765098648655</v>
          </cell>
          <cell r="BG25">
            <v>-24.422426950759473</v>
          </cell>
          <cell r="BH25">
            <v>0</v>
          </cell>
          <cell r="BJ25">
            <v>0.15276480459489594</v>
          </cell>
          <cell r="BK25" t="e">
            <v>#DIV/0!</v>
          </cell>
          <cell r="BL25">
            <v>-1.5906483932369597</v>
          </cell>
          <cell r="BM25">
            <v>-3.5610516675032788</v>
          </cell>
          <cell r="BN25">
            <v>3.1058355587140873</v>
          </cell>
          <cell r="BO25">
            <v>6.4714533068737978</v>
          </cell>
          <cell r="BP25">
            <v>-0.5641683767495298</v>
          </cell>
          <cell r="BQ25">
            <v>-2.7283747793638291</v>
          </cell>
          <cell r="BR25">
            <v>1.6403056509197933</v>
          </cell>
          <cell r="BS25">
            <v>0.42263932461448217</v>
          </cell>
          <cell r="BT25">
            <v>1.1346003404807403</v>
          </cell>
          <cell r="BU25">
            <v>-3.1639656128394256</v>
          </cell>
          <cell r="BV25">
            <v>2.0595272226267669</v>
          </cell>
          <cell r="BW25">
            <v>-1.2546240690473831</v>
          </cell>
          <cell r="BX25">
            <v>1.4354694910581278</v>
          </cell>
          <cell r="BY25">
            <v>5.5068595082571115</v>
          </cell>
          <cell r="BZ25">
            <v>0.67997696964239296</v>
          </cell>
          <cell r="CA25">
            <v>0.25035628383129893</v>
          </cell>
          <cell r="CB25" t="e">
            <v>#DIV/0!</v>
          </cell>
          <cell r="CD25">
            <v>181.28239567340643</v>
          </cell>
          <cell r="CE25">
            <v>0</v>
          </cell>
          <cell r="CF25">
            <v>-366.04355637912886</v>
          </cell>
          <cell r="CG25">
            <v>-238.30655497579301</v>
          </cell>
          <cell r="CH25">
            <v>83.363600188813052</v>
          </cell>
          <cell r="CI25">
            <v>101.56037685447404</v>
          </cell>
          <cell r="CJ25">
            <v>-4.3181662763075792</v>
          </cell>
          <cell r="CK25">
            <v>-308.34281217031821</v>
          </cell>
          <cell r="CL25">
            <v>192.6991793648267</v>
          </cell>
          <cell r="CM25">
            <v>354.62677268771222</v>
          </cell>
          <cell r="CN25">
            <v>357.15973241077518</v>
          </cell>
          <cell r="CO25">
            <v>-404.56013529303527</v>
          </cell>
          <cell r="CP25">
            <v>171.59184074375662</v>
          </cell>
          <cell r="CQ25">
            <v>-29.797201243037762</v>
          </cell>
          <cell r="CR25">
            <v>54.774222810674473</v>
          </cell>
          <cell r="CS25">
            <v>88.779753437274849</v>
          </cell>
          <cell r="CT25">
            <v>91.522589389131099</v>
          </cell>
          <cell r="CU25">
            <v>25.155970432171671</v>
          </cell>
          <cell r="CV25">
            <v>0</v>
          </cell>
        </row>
        <row r="26">
          <cell r="V26">
            <v>0.38252769850708468</v>
          </cell>
          <cell r="X26">
            <v>-0.31288102041221455</v>
          </cell>
          <cell r="Y26">
            <v>-0.2652036448257733</v>
          </cell>
          <cell r="Z26">
            <v>0.6928157322527273</v>
          </cell>
          <cell r="AA26">
            <v>1.822733644278518</v>
          </cell>
          <cell r="AB26">
            <v>-3.1019693463170794</v>
          </cell>
          <cell r="AC26">
            <v>-0.72556456559368376</v>
          </cell>
          <cell r="AD26">
            <v>1.7129135432359943</v>
          </cell>
          <cell r="AE26">
            <v>0.38090101753029959</v>
          </cell>
          <cell r="AF26">
            <v>-8.5571581517562834E-2</v>
          </cell>
          <cell r="AG26">
            <v>-0.71570866930296129</v>
          </cell>
          <cell r="AH26">
            <v>0.77590976764287944</v>
          </cell>
          <cell r="AI26">
            <v>5.0193957104394116E-2</v>
          </cell>
          <cell r="AJ26">
            <v>2.8685297361888296</v>
          </cell>
          <cell r="AK26">
            <v>-0.43754635572785805</v>
          </cell>
          <cell r="AL26">
            <v>2.1479049860771759</v>
          </cell>
          <cell r="AM26">
            <v>-0.24807445935874917</v>
          </cell>
          <cell r="AN26" t="e">
            <v>#DIV/0!</v>
          </cell>
          <cell r="AP26">
            <v>454.63006584520917</v>
          </cell>
          <cell r="AQ26">
            <v>0</v>
          </cell>
          <cell r="AR26">
            <v>-70.855597520647279</v>
          </cell>
          <cell r="AS26">
            <v>-17.115503031385742</v>
          </cell>
          <cell r="AT26">
            <v>19.173393751853837</v>
          </cell>
          <cell r="AU26">
            <v>30.456421466863731</v>
          </cell>
          <cell r="AV26">
            <v>-23.608643509668354</v>
          </cell>
          <cell r="AW26">
            <v>-79.761266198311205</v>
          </cell>
          <cell r="AX26">
            <v>204.52975100046206</v>
          </cell>
          <cell r="AY26">
            <v>320.95591236540349</v>
          </cell>
          <cell r="AZ26">
            <v>-27.242621754088759</v>
          </cell>
          <cell r="BA26">
            <v>-88.618542890848403</v>
          </cell>
          <cell r="BB26">
            <v>65.977198023923847</v>
          </cell>
          <cell r="BC26">
            <v>1.177145270082292</v>
          </cell>
          <cell r="BD26">
            <v>111.02772919266044</v>
          </cell>
          <cell r="BE26">
            <v>-7.4424290792119336</v>
          </cell>
          <cell r="BF26">
            <v>291.06653029085828</v>
          </cell>
          <cell r="BG26">
            <v>-24.989096687970232</v>
          </cell>
          <cell r="BH26">
            <v>0</v>
          </cell>
          <cell r="BJ26">
            <v>0.38650583696613339</v>
          </cell>
          <cell r="BK26" t="e">
            <v>#DIV/0!</v>
          </cell>
          <cell r="BL26">
            <v>-1.3344915538710866</v>
          </cell>
          <cell r="BM26">
            <v>-3.5914755760521833</v>
          </cell>
          <cell r="BN26">
            <v>4.2667815902514006</v>
          </cell>
          <cell r="BO26">
            <v>4.6725035752709365</v>
          </cell>
          <cell r="BP26">
            <v>-5.6419047950558525</v>
          </cell>
          <cell r="BQ26">
            <v>-1.9006959912062693</v>
          </cell>
          <cell r="BR26">
            <v>3.2067795807361188</v>
          </cell>
          <cell r="BS26">
            <v>0.46002047270572444</v>
          </cell>
          <cell r="BT26">
            <v>0.21031915477740526</v>
          </cell>
          <cell r="BU26">
            <v>-3.1204635220150823</v>
          </cell>
          <cell r="BV26">
            <v>1.4390704757526462</v>
          </cell>
          <cell r="BW26">
            <v>0.7126239200397011</v>
          </cell>
          <cell r="BX26">
            <v>4.5246129429024506</v>
          </cell>
          <cell r="BY26">
            <v>4.9341698082917329</v>
          </cell>
          <cell r="BZ26">
            <v>2.7565796331970205</v>
          </cell>
          <cell r="CA26">
            <v>-0.44551452434244965</v>
          </cell>
          <cell r="CB26" t="e">
            <v>#DIV/0!</v>
          </cell>
          <cell r="CD26">
            <v>459.33983718442323</v>
          </cell>
          <cell r="CE26">
            <v>0</v>
          </cell>
          <cell r="CF26">
            <v>-305.34053445151221</v>
          </cell>
          <cell r="CG26">
            <v>-239.78077855489391</v>
          </cell>
          <cell r="CH26">
            <v>114.03395312644352</v>
          </cell>
          <cell r="CI26">
            <v>75.94819325063645</v>
          </cell>
          <cell r="CJ26">
            <v>-44.095581206533325</v>
          </cell>
          <cell r="CK26">
            <v>-211.44632106716745</v>
          </cell>
          <cell r="CL26">
            <v>377.36187755305764</v>
          </cell>
          <cell r="CM26">
            <v>387.31849408287962</v>
          </cell>
          <cell r="CN26">
            <v>66.759631786804675</v>
          </cell>
          <cell r="CO26">
            <v>-395.96420271144234</v>
          </cell>
          <cell r="CP26">
            <v>121.56713404287621</v>
          </cell>
          <cell r="CQ26">
            <v>16.602483085206131</v>
          </cell>
          <cell r="CR26">
            <v>172.35246507342936</v>
          </cell>
          <cell r="CS26">
            <v>79.631222926000646</v>
          </cell>
          <cell r="CT26">
            <v>371.33644018121413</v>
          </cell>
          <cell r="CU26">
            <v>-44.966680301195083</v>
          </cell>
          <cell r="CV26">
            <v>0</v>
          </cell>
        </row>
        <row r="27">
          <cell r="V27">
            <v>-0.31666427841511302</v>
          </cell>
          <cell r="X27">
            <v>-0.58520264711693359</v>
          </cell>
          <cell r="Y27">
            <v>-0.11554863405455196</v>
          </cell>
          <cell r="Z27">
            <v>0.68545612797503708</v>
          </cell>
          <cell r="AA27">
            <v>0.39352661577836123</v>
          </cell>
          <cell r="AB27">
            <v>-2.7097241384216875</v>
          </cell>
          <cell r="AC27">
            <v>-1.1956760494306828</v>
          </cell>
          <cell r="AD27">
            <v>1.8179478474707578</v>
          </cell>
          <cell r="AE27">
            <v>-0.55149212537087822</v>
          </cell>
          <cell r="AF27">
            <v>-0.27222401325258661</v>
          </cell>
          <cell r="AG27">
            <v>-0.64269154658099792</v>
          </cell>
          <cell r="AH27">
            <v>0.50586684429219098</v>
          </cell>
          <cell r="AI27">
            <v>-4.0528952471662105</v>
          </cell>
          <cell r="AJ27">
            <v>0.48486000584788691</v>
          </cell>
          <cell r="AK27">
            <v>-0.18307118035248982</v>
          </cell>
          <cell r="AL27">
            <v>-0.94586664611616689</v>
          </cell>
          <cell r="AM27">
            <v>-1.3375368621313832</v>
          </cell>
          <cell r="AN27" t="e">
            <v>#DIV/0!</v>
          </cell>
          <cell r="AP27">
            <v>-377.79174867876281</v>
          </cell>
          <cell r="AQ27">
            <v>0</v>
          </cell>
          <cell r="AR27">
            <v>-132.11139310370345</v>
          </cell>
          <cell r="AS27">
            <v>-7.437409605963694</v>
          </cell>
          <cell r="AT27">
            <v>19.101144897652375</v>
          </cell>
          <cell r="AU27">
            <v>6.6953691519065615</v>
          </cell>
          <cell r="AV27">
            <v>-19.983592414273403</v>
          </cell>
          <cell r="AW27">
            <v>-130.48690513302245</v>
          </cell>
          <cell r="AX27">
            <v>220.78957395458201</v>
          </cell>
          <cell r="AY27">
            <v>-466.46992952965957</v>
          </cell>
          <cell r="AZ27">
            <v>-86.591244704464771</v>
          </cell>
          <cell r="BA27">
            <v>-79.008070345320448</v>
          </cell>
          <cell r="BB27">
            <v>43.348651479576802</v>
          </cell>
          <cell r="BC27">
            <v>-95.095932306052873</v>
          </cell>
          <cell r="BD27">
            <v>19.305052908112884</v>
          </cell>
          <cell r="BE27">
            <v>-3.1003177478460202</v>
          </cell>
          <cell r="BF27">
            <v>-130.92921916036721</v>
          </cell>
          <cell r="BG27">
            <v>-134.3988496533002</v>
          </cell>
          <cell r="BH27">
            <v>0</v>
          </cell>
          <cell r="BJ27">
            <v>1.3917599742585551E-2</v>
          </cell>
          <cell r="BK27" t="e">
            <v>#DIV/0!</v>
          </cell>
          <cell r="BL27">
            <v>-1.5166057602475802</v>
          </cell>
          <cell r="BM27">
            <v>-1.9641940524935952</v>
          </cell>
          <cell r="BN27">
            <v>2.234102000063154</v>
          </cell>
          <cell r="BO27">
            <v>6.837381417078503</v>
          </cell>
          <cell r="BP27">
            <v>-8.1844285880776528</v>
          </cell>
          <cell r="BQ27">
            <v>-2.9125514269360053</v>
          </cell>
          <cell r="BR27">
            <v>5.3838608113869091</v>
          </cell>
          <cell r="BS27">
            <v>-0.31945699112123638</v>
          </cell>
          <cell r="BT27">
            <v>0.19685193058633921</v>
          </cell>
          <cell r="BU27">
            <v>-1.6059601151634406</v>
          </cell>
          <cell r="BV27">
            <v>1.3728408291521665</v>
          </cell>
          <cell r="BW27">
            <v>-3.6304885135778786</v>
          </cell>
          <cell r="BX27">
            <v>4.3240324325008128</v>
          </cell>
          <cell r="BY27">
            <v>-0.32251502032596413</v>
          </cell>
          <cell r="BZ27">
            <v>-1.3251919420236735</v>
          </cell>
          <cell r="CA27">
            <v>-1.3982343013188236</v>
          </cell>
          <cell r="CB27" t="e">
            <v>#DIV/0!</v>
          </cell>
          <cell r="CD27">
            <v>16.549308766261674</v>
          </cell>
          <cell r="CE27">
            <v>0</v>
          </cell>
          <cell r="CF27">
            <v>-345.61669651023476</v>
          </cell>
          <cell r="CG27">
            <v>-128.81144174514702</v>
          </cell>
          <cell r="CH27">
            <v>61.313158396844301</v>
          </cell>
          <cell r="CI27">
            <v>109.31322292879008</v>
          </cell>
          <cell r="CJ27">
            <v>-63.957273322528749</v>
          </cell>
          <cell r="CK27">
            <v>-323.4743627681928</v>
          </cell>
          <cell r="CL27">
            <v>631.74410654380154</v>
          </cell>
          <cell r="CM27">
            <v>-269.57810126731056</v>
          </cell>
          <cell r="CN27">
            <v>62.323134230835421</v>
          </cell>
          <cell r="CO27">
            <v>-199.35844997207096</v>
          </cell>
          <cell r="CP27">
            <v>116.63512507051928</v>
          </cell>
          <cell r="CQ27">
            <v>-84.811324455431077</v>
          </cell>
          <cell r="CR27">
            <v>165.82875602481909</v>
          </cell>
          <cell r="CS27">
            <v>-5.4694455376534279</v>
          </cell>
          <cell r="CT27">
            <v>-184.14153761793568</v>
          </cell>
          <cell r="CU27">
            <v>-140.5843590104032</v>
          </cell>
          <cell r="CV27">
            <v>0</v>
          </cell>
        </row>
        <row r="28">
          <cell r="V28">
            <v>0.48551041622217905</v>
          </cell>
          <cell r="X28">
            <v>-0.18807064559046571</v>
          </cell>
          <cell r="Y28">
            <v>-0.24219824193566497</v>
          </cell>
          <cell r="Z28">
            <v>0.69238598243601679</v>
          </cell>
          <cell r="AA28">
            <v>3.0423927068198298</v>
          </cell>
          <cell r="AB28">
            <v>-1.184432645071809</v>
          </cell>
          <cell r="AC28">
            <v>-0.83032932384021763</v>
          </cell>
          <cell r="AD28">
            <v>1.1171275883995246</v>
          </cell>
          <cell r="AE28">
            <v>0.5723763788968439</v>
          </cell>
          <cell r="AF28">
            <v>-0.28889514005001615</v>
          </cell>
          <cell r="AG28">
            <v>-1.1851391208419826</v>
          </cell>
          <cell r="AH28">
            <v>2.4725031897521621</v>
          </cell>
          <cell r="AI28">
            <v>0.34300789443573176</v>
          </cell>
          <cell r="AJ28">
            <v>-0.35914170341780904</v>
          </cell>
          <cell r="AK28">
            <v>-0.91515792003227237</v>
          </cell>
          <cell r="AL28">
            <v>1.7838389449818859</v>
          </cell>
          <cell r="AM28">
            <v>2.8490350228917993</v>
          </cell>
          <cell r="AN28" t="e">
            <v>#DIV/0!</v>
          </cell>
          <cell r="AP28">
            <v>577.3969790647534</v>
          </cell>
          <cell r="AQ28">
            <v>0</v>
          </cell>
          <cell r="AR28">
            <v>-42.209094667639874</v>
          </cell>
          <cell r="AS28">
            <v>-15.571331816119709</v>
          </cell>
          <cell r="AT28">
            <v>19.426508140826172</v>
          </cell>
          <cell r="AU28">
            <v>51.966252349305478</v>
          </cell>
          <cell r="AV28">
            <v>-8.4982262024918782</v>
          </cell>
          <cell r="AW28">
            <v>-89.532297139159709</v>
          </cell>
          <cell r="AX28">
            <v>138.14152879602625</v>
          </cell>
          <cell r="AY28">
            <v>481.4645449363743</v>
          </cell>
          <cell r="AZ28">
            <v>-91.643975419632625</v>
          </cell>
          <cell r="BA28">
            <v>-144.75648190276661</v>
          </cell>
          <cell r="BB28">
            <v>212.94509954608293</v>
          </cell>
          <cell r="BC28">
            <v>7.7220489704841384</v>
          </cell>
          <cell r="BD28">
            <v>-14.368819981667457</v>
          </cell>
          <cell r="BE28">
            <v>-15.469863107310175</v>
          </cell>
          <cell r="BF28">
            <v>244.58786739660536</v>
          </cell>
          <cell r="BG28">
            <v>282.44866943457782</v>
          </cell>
          <cell r="BH28">
            <v>0</v>
          </cell>
          <cell r="BJ28">
            <v>0.68766553894006321</v>
          </cell>
          <cell r="BK28" t="e">
            <v>#DIV/0!</v>
          </cell>
          <cell r="BL28">
            <v>-1.4809416516698093</v>
          </cell>
          <cell r="BM28">
            <v>-1.4019807650535121</v>
          </cell>
          <cell r="BN28">
            <v>2.9006634657391617</v>
          </cell>
          <cell r="BO28">
            <v>7.9037656158547964</v>
          </cell>
          <cell r="BP28">
            <v>-10.491400166905606</v>
          </cell>
          <cell r="BQ28">
            <v>-3.3530891911274785</v>
          </cell>
          <cell r="BR28">
            <v>5.831577814985911</v>
          </cell>
          <cell r="BS28">
            <v>0.55138686876146092</v>
          </cell>
          <cell r="BT28">
            <v>-0.2788774058263721</v>
          </cell>
          <cell r="BU28">
            <v>-2.2365850908367291</v>
          </cell>
          <cell r="BV28">
            <v>3.7747455152679965</v>
          </cell>
          <cell r="BW28">
            <v>-2.6364590570453927</v>
          </cell>
          <cell r="BX28">
            <v>2.9120003915050763</v>
          </cell>
          <cell r="BY28">
            <v>1.0360949456179602</v>
          </cell>
          <cell r="BZ28">
            <v>2.4972027183557399</v>
          </cell>
          <cell r="CA28">
            <v>0.97684439696374969</v>
          </cell>
          <cell r="CB28" t="e">
            <v>#DIV/0!</v>
          </cell>
          <cell r="CD28">
            <v>816.1695495666354</v>
          </cell>
          <cell r="CE28">
            <v>0</v>
          </cell>
          <cell r="CF28">
            <v>-336.73260341804416</v>
          </cell>
          <cell r="CG28">
            <v>-91.195940890803286</v>
          </cell>
          <cell r="CH28">
            <v>79.638354780207465</v>
          </cell>
          <cell r="CI28">
            <v>128.9197674034865</v>
          </cell>
          <cell r="CJ28">
            <v>-83.102095535948251</v>
          </cell>
          <cell r="CK28">
            <v>-370.99268917498739</v>
          </cell>
          <cell r="CL28">
            <v>688.99648948131835</v>
          </cell>
          <cell r="CM28">
            <v>463.90566350336303</v>
          </cell>
          <cell r="CN28">
            <v>-88.457239828941965</v>
          </cell>
          <cell r="CO28">
            <v>-276.12136480165827</v>
          </cell>
          <cell r="CP28">
            <v>321.02151181666159</v>
          </cell>
          <cell r="CQ28">
            <v>-61.170245359142427</v>
          </cell>
          <cell r="CR28">
            <v>112.802346646356</v>
          </cell>
          <cell r="CS28">
            <v>17.175945459077184</v>
          </cell>
          <cell r="CT28">
            <v>340.01641342844778</v>
          </cell>
          <cell r="CU28">
            <v>98.638296142547915</v>
          </cell>
          <cell r="CV28">
            <v>0</v>
          </cell>
        </row>
        <row r="29">
          <cell r="V29">
            <v>0.50811808549722226</v>
          </cell>
          <cell r="X29">
            <v>0.4139736939894112</v>
          </cell>
          <cell r="Y29">
            <v>2.1302864387340081</v>
          </cell>
          <cell r="Z29">
            <v>0.77551989369324392</v>
          </cell>
          <cell r="AA29">
            <v>2.0797291701426079</v>
          </cell>
          <cell r="AB29">
            <v>-2.1959550845222275</v>
          </cell>
          <cell r="AC29">
            <v>-0.81208713812059852</v>
          </cell>
          <cell r="AD29">
            <v>1.6098582128096339</v>
          </cell>
          <cell r="AE29">
            <v>0.37020573212545038</v>
          </cell>
          <cell r="AF29">
            <v>0.22825105431001358</v>
          </cell>
          <cell r="AG29">
            <v>-0.1024646006155705</v>
          </cell>
          <cell r="AH29">
            <v>0.68297329066602241</v>
          </cell>
          <cell r="AI29">
            <v>-1.2973000758561559</v>
          </cell>
          <cell r="AJ29">
            <v>-0.2130784740194458</v>
          </cell>
          <cell r="AK29">
            <v>3.0588811124856674</v>
          </cell>
          <cell r="AL29">
            <v>1.4069872915662529</v>
          </cell>
          <cell r="AM29">
            <v>-0.16388296984573003</v>
          </cell>
          <cell r="AN29" t="e">
            <v>#DIV/0!</v>
          </cell>
          <cell r="AP29">
            <v>607.21718128710927</v>
          </cell>
          <cell r="AQ29">
            <v>0</v>
          </cell>
          <cell r="AR29">
            <v>92.734261348610744</v>
          </cell>
          <cell r="AS29">
            <v>136.62797960909938</v>
          </cell>
          <cell r="AT29">
            <v>21.909680896174905</v>
          </cell>
          <cell r="AU29">
            <v>36.604025107658799</v>
          </cell>
          <cell r="AV29">
            <v>-15.569215839926301</v>
          </cell>
          <cell r="AW29">
            <v>-86.838208424396726</v>
          </cell>
          <cell r="AX29">
            <v>201.29539165186179</v>
          </cell>
          <cell r="AY29">
            <v>313.18752828663855</v>
          </cell>
          <cell r="AZ29">
            <v>72.197141846074373</v>
          </cell>
          <cell r="BA29">
            <v>-12.367012524486199</v>
          </cell>
          <cell r="BB29">
            <v>60.275643388411481</v>
          </cell>
          <cell r="BC29">
            <v>-29.30596284681269</v>
          </cell>
          <cell r="BD29">
            <v>-8.4943920854175303</v>
          </cell>
          <cell r="BE29">
            <v>51.234234002013409</v>
          </cell>
          <cell r="BF29">
            <v>196.35785119400134</v>
          </cell>
          <cell r="BG29">
            <v>-16.709974687155409</v>
          </cell>
          <cell r="BH29">
            <v>0</v>
          </cell>
          <cell r="BJ29">
            <v>1.0613915560204745</v>
          </cell>
          <cell r="BK29" t="e">
            <v>#DIV/0!</v>
          </cell>
          <cell r="BL29">
            <v>-0.67314587834792494</v>
          </cell>
          <cell r="BM29">
            <v>1.4953193169749746</v>
          </cell>
          <cell r="BN29">
            <v>2.8766719815560782</v>
          </cell>
          <cell r="BO29">
            <v>7.5241224107446714</v>
          </cell>
          <cell r="BP29">
            <v>-8.8898901348306243</v>
          </cell>
          <cell r="BQ29">
            <v>-3.5169553559267097</v>
          </cell>
          <cell r="BR29">
            <v>6.4047471021564606</v>
          </cell>
          <cell r="BS29">
            <v>0.77037791342795536</v>
          </cell>
          <cell r="BT29">
            <v>-0.41864694193040064</v>
          </cell>
          <cell r="BU29">
            <v>-2.6227746454606238</v>
          </cell>
          <cell r="BV29">
            <v>4.4988518236786845</v>
          </cell>
          <cell r="BW29">
            <v>-4.9250825385615205</v>
          </cell>
          <cell r="BX29">
            <v>2.7766005809424676</v>
          </cell>
          <cell r="BY29">
            <v>1.4827994434183589</v>
          </cell>
          <cell r="BZ29">
            <v>4.435649936439523</v>
          </cell>
          <cell r="CA29">
            <v>1.0557766350136166</v>
          </cell>
          <cell r="CB29" t="e">
            <v>#DIV/0!</v>
          </cell>
          <cell r="CD29">
            <v>1261.452477518309</v>
          </cell>
          <cell r="CE29">
            <v>0</v>
          </cell>
          <cell r="CF29">
            <v>-152.44182394337986</v>
          </cell>
          <cell r="CG29">
            <v>96.503735155630238</v>
          </cell>
          <cell r="CH29">
            <v>79.610727686507289</v>
          </cell>
          <cell r="CI29">
            <v>125.72206807573457</v>
          </cell>
          <cell r="CJ29">
            <v>-67.659677966359936</v>
          </cell>
          <cell r="CK29">
            <v>-386.61867689489009</v>
          </cell>
          <cell r="CL29">
            <v>764.75624540293211</v>
          </cell>
          <cell r="CM29">
            <v>649.13805605875677</v>
          </cell>
          <cell r="CN29">
            <v>-133.28070003211178</v>
          </cell>
          <cell r="CO29">
            <v>-324.75010766342166</v>
          </cell>
          <cell r="CP29">
            <v>382.54659243799506</v>
          </cell>
          <cell r="CQ29">
            <v>-115.50270091229913</v>
          </cell>
          <cell r="CR29">
            <v>107.46957003368834</v>
          </cell>
          <cell r="CS29">
            <v>25.22162406764528</v>
          </cell>
          <cell r="CT29">
            <v>601.08302972109777</v>
          </cell>
          <cell r="CU29">
            <v>106.35074840615198</v>
          </cell>
          <cell r="CV29">
            <v>0</v>
          </cell>
        </row>
        <row r="30">
          <cell r="V30">
            <v>-1.9238237646224121E-2</v>
          </cell>
          <cell r="X30">
            <v>-1.5519910415015881</v>
          </cell>
          <cell r="Y30">
            <v>-2.7169913468968576</v>
          </cell>
          <cell r="Z30">
            <v>-0.75437128366353523</v>
          </cell>
          <cell r="AA30">
            <v>3.085622831469248</v>
          </cell>
          <cell r="AB30">
            <v>-6.7955432629891899</v>
          </cell>
          <cell r="AC30">
            <v>-1.4893855479154672</v>
          </cell>
          <cell r="AD30">
            <v>1.4608623921005037</v>
          </cell>
          <cell r="AE30">
            <v>0.16533458294516468</v>
          </cell>
          <cell r="AF30">
            <v>0.2524714748464163</v>
          </cell>
          <cell r="AG30">
            <v>0.25283714635535581</v>
          </cell>
          <cell r="AH30">
            <v>0.6620862841784092</v>
          </cell>
          <cell r="AI30">
            <v>-0.59185978933123939</v>
          </cell>
          <cell r="AJ30">
            <v>2.0134703083434236</v>
          </cell>
          <cell r="AK30">
            <v>2.7079210942207776</v>
          </cell>
          <cell r="AL30">
            <v>-0.53904418258200471</v>
          </cell>
          <cell r="AM30">
            <v>-0.65154683006822811</v>
          </cell>
          <cell r="AN30" t="e">
            <v>#DIV/0!</v>
          </cell>
          <cell r="AP30">
            <v>-23.107120276457863</v>
          </cell>
          <cell r="AQ30">
            <v>0</v>
          </cell>
          <cell r="AR30">
            <v>-349.10079371393658</v>
          </cell>
          <cell r="AS30">
            <v>-177.96903631105033</v>
          </cell>
          <cell r="AT30">
            <v>-21.477479082430818</v>
          </cell>
          <cell r="AU30">
            <v>55.437598627459238</v>
          </cell>
          <cell r="AV30">
            <v>-47.122061811227582</v>
          </cell>
          <cell r="AW30">
            <v>-157.96981513668652</v>
          </cell>
          <cell r="AX30">
            <v>185.60572130396577</v>
          </cell>
          <cell r="AY30">
            <v>140.38795213350386</v>
          </cell>
          <cell r="AZ30">
            <v>80.040479538307409</v>
          </cell>
          <cell r="BA30">
            <v>30.485028317963952</v>
          </cell>
          <cell r="BB30">
            <v>58.831342425546609</v>
          </cell>
          <cell r="BC30">
            <v>-13.196641505488515</v>
          </cell>
          <cell r="BD30">
            <v>80.096138660018369</v>
          </cell>
          <cell r="BE30">
            <v>46.74326862177827</v>
          </cell>
          <cell r="BF30">
            <v>-76.286965472243537</v>
          </cell>
          <cell r="BG30">
            <v>-66.324698452353914</v>
          </cell>
          <cell r="BH30">
            <v>0</v>
          </cell>
          <cell r="BJ30">
            <v>0.65690856960465283</v>
          </cell>
          <cell r="BK30" t="e">
            <v>#DIV/0!</v>
          </cell>
          <cell r="BL30">
            <v>-1.9077778103894549</v>
          </cell>
          <cell r="BM30">
            <v>-0.99974744821852424</v>
          </cell>
          <cell r="BN30">
            <v>1.3980979358339862</v>
          </cell>
          <cell r="BO30">
            <v>8.8577249049489168</v>
          </cell>
          <cell r="BP30">
            <v>-12.362839203794273</v>
          </cell>
          <cell r="BQ30">
            <v>-4.2592992797672586</v>
          </cell>
          <cell r="BR30">
            <v>6.1410692852587934</v>
          </cell>
          <cell r="BS30">
            <v>0.55397508322423406</v>
          </cell>
          <cell r="BT30">
            <v>-8.1730788002987165E-2</v>
          </cell>
          <cell r="BU30">
            <v>-1.6728327876554094</v>
          </cell>
          <cell r="BV30">
            <v>4.3808233845404443</v>
          </cell>
          <cell r="BW30">
            <v>-5.5352083617492998</v>
          </cell>
          <cell r="BX30">
            <v>1.9223052827204601</v>
          </cell>
          <cell r="BY30">
            <v>4.6889362017534797</v>
          </cell>
          <cell r="BZ30">
            <v>1.6885227896483723</v>
          </cell>
          <cell r="CA30">
            <v>0.64703050252712391</v>
          </cell>
          <cell r="CB30" t="e">
            <v>#DIV/0!</v>
          </cell>
          <cell r="CD30">
            <v>783.71529139664199</v>
          </cell>
          <cell r="CE30">
            <v>0</v>
          </cell>
          <cell r="CF30">
            <v>-430.68702013666916</v>
          </cell>
          <cell r="CG30">
            <v>-64.349798124034351</v>
          </cell>
          <cell r="CH30">
            <v>38.959854852222634</v>
          </cell>
          <cell r="CI30">
            <v>150.70324523633008</v>
          </cell>
          <cell r="CJ30">
            <v>-91.173096267919163</v>
          </cell>
          <cell r="CK30">
            <v>-464.8272258332654</v>
          </cell>
          <cell r="CL30">
            <v>745.83221570643582</v>
          </cell>
          <cell r="CM30">
            <v>468.57009582685714</v>
          </cell>
          <cell r="CN30">
            <v>-25.997598739715613</v>
          </cell>
          <cell r="CO30">
            <v>-205.6465364546093</v>
          </cell>
          <cell r="CP30">
            <v>375.40073683961782</v>
          </cell>
          <cell r="CQ30">
            <v>-129.87648768786994</v>
          </cell>
          <cell r="CR30">
            <v>76.537979501046266</v>
          </cell>
          <cell r="CS30">
            <v>79.407321768635484</v>
          </cell>
          <cell r="CT30">
            <v>233.72953395799595</v>
          </cell>
          <cell r="CU30">
            <v>65.015146641768297</v>
          </cell>
          <cell r="CV30">
            <v>0</v>
          </cell>
        </row>
        <row r="31">
          <cell r="V31">
            <v>1.2501748110079536</v>
          </cell>
          <cell r="X31">
            <v>2.3299604948979979</v>
          </cell>
          <cell r="Y31">
            <v>4.5418666299367194</v>
          </cell>
          <cell r="Z31">
            <v>1.2478245859973702</v>
          </cell>
          <cell r="AA31">
            <v>-1.239695112964545</v>
          </cell>
          <cell r="AB31">
            <v>8.7339377609277911</v>
          </cell>
          <cell r="AC31">
            <v>1.5102387461285671</v>
          </cell>
          <cell r="AD31">
            <v>2.4505988552685709</v>
          </cell>
          <cell r="AE31">
            <v>0.78709339876226192</v>
          </cell>
          <cell r="AF31">
            <v>0.94235131551101414</v>
          </cell>
          <cell r="AG31">
            <v>1.4173849414699236</v>
          </cell>
          <cell r="AH31">
            <v>2.0012363086624907</v>
          </cell>
          <cell r="AI31">
            <v>-0.16951703830270226</v>
          </cell>
          <cell r="AJ31">
            <v>-1.614713882779728</v>
          </cell>
          <cell r="AK31">
            <v>0.45903179423860685</v>
          </cell>
          <cell r="AL31">
            <v>0.47671300019747065</v>
          </cell>
          <cell r="AM31">
            <v>0.13491566794705534</v>
          </cell>
          <cell r="AN31" t="e">
            <v>#DIV/0!</v>
          </cell>
          <cell r="AP31">
            <v>1501.300832497509</v>
          </cell>
          <cell r="AQ31">
            <v>0</v>
          </cell>
          <cell r="AR31">
            <v>515.96129122130515</v>
          </cell>
          <cell r="AS31">
            <v>289.41935023633414</v>
          </cell>
          <cell r="AT31">
            <v>35.258439129932412</v>
          </cell>
          <cell r="AU31">
            <v>-22.960141427750841</v>
          </cell>
          <cell r="AV31">
            <v>56.447781117308523</v>
          </cell>
          <cell r="AW31">
            <v>157.79586216548341</v>
          </cell>
          <cell r="AX31">
            <v>315.90232773338903</v>
          </cell>
          <cell r="AY31">
            <v>669.43721354282752</v>
          </cell>
          <cell r="AZ31">
            <v>299.50583923133308</v>
          </cell>
          <cell r="BA31">
            <v>171.3287353378746</v>
          </cell>
          <cell r="BB31">
            <v>179.00224100588821</v>
          </cell>
          <cell r="BC31">
            <v>-3.7573347457878299</v>
          </cell>
          <cell r="BD31">
            <v>-65.526874129519456</v>
          </cell>
          <cell r="BE31">
            <v>8.1382266147918472</v>
          </cell>
          <cell r="BF31">
            <v>67.102020986068965</v>
          </cell>
          <cell r="BG31">
            <v>13.644359242171049</v>
          </cell>
          <cell r="BH31">
            <v>0</v>
          </cell>
          <cell r="BJ31">
            <v>2.2390504374072417</v>
          </cell>
          <cell r="BK31" t="e">
            <v>#DIV/0!</v>
          </cell>
          <cell r="BL31">
            <v>0.96860315360793869</v>
          </cell>
          <cell r="BM31">
            <v>3.6164393663276728</v>
          </cell>
          <cell r="BN31">
            <v>1.9644467827825807</v>
          </cell>
          <cell r="BO31">
            <v>7.0868059259124871</v>
          </cell>
          <cell r="BP31">
            <v>-2.0546143674541439</v>
          </cell>
          <cell r="BQ31">
            <v>-1.6372867173849115</v>
          </cell>
          <cell r="BR31">
            <v>6.8005822284252782</v>
          </cell>
          <cell r="BS31">
            <v>1.9074402916729571</v>
          </cell>
          <cell r="BT31">
            <v>1.1351645400726973</v>
          </cell>
          <cell r="BU31">
            <v>0.36588473060110704</v>
          </cell>
          <cell r="BV31">
            <v>5.9338461170033163</v>
          </cell>
          <cell r="BW31">
            <v>-1.7118255270319294</v>
          </cell>
          <cell r="BX31">
            <v>-0.20730320584069206</v>
          </cell>
          <cell r="BY31">
            <v>5.3623798564203184</v>
          </cell>
          <cell r="BZ31">
            <v>3.1489365844714179</v>
          </cell>
          <cell r="CA31">
            <v>2.1491009961579044</v>
          </cell>
          <cell r="CB31" t="e">
            <v>#DIV/0!</v>
          </cell>
          <cell r="CD31">
            <v>2662.8078725729138</v>
          </cell>
          <cell r="CE31">
            <v>0</v>
          </cell>
          <cell r="CF31">
            <v>217.38566418833943</v>
          </cell>
          <cell r="CG31">
            <v>232.50696171826348</v>
          </cell>
          <cell r="CH31">
            <v>55.117149084502671</v>
          </cell>
          <cell r="CI31">
            <v>121.04773465667267</v>
          </cell>
          <cell r="CJ31">
            <v>-14.741722736337238</v>
          </cell>
          <cell r="CK31">
            <v>-176.54445853475954</v>
          </cell>
          <cell r="CL31">
            <v>840.94496948524284</v>
          </cell>
          <cell r="CM31">
            <v>1604.4772388993442</v>
          </cell>
          <cell r="CN31">
            <v>360.09948519608224</v>
          </cell>
          <cell r="CO31">
            <v>44.690269228585748</v>
          </cell>
          <cell r="CP31">
            <v>511.05432636592923</v>
          </cell>
          <cell r="CQ31">
            <v>-38.537890127604896</v>
          </cell>
          <cell r="CR31">
            <v>-8.2939475365860744</v>
          </cell>
          <cell r="CS31">
            <v>90.645866131273351</v>
          </cell>
          <cell r="CT31">
            <v>431.76077410443213</v>
          </cell>
          <cell r="CU31">
            <v>213.05835553723955</v>
          </cell>
          <cell r="CV31">
            <v>0</v>
          </cell>
        </row>
        <row r="32">
          <cell r="V32">
            <v>0.30099861630363822</v>
          </cell>
          <cell r="X32">
            <v>-1.4827599028841232</v>
          </cell>
          <cell r="Y32">
            <v>-3.2610843917649568</v>
          </cell>
          <cell r="Z32">
            <v>-1.6613734783798129</v>
          </cell>
          <cell r="AA32">
            <v>-1.3175550445491457</v>
          </cell>
          <cell r="AB32">
            <v>5.7463773331878354</v>
          </cell>
          <cell r="AC32">
            <v>-0.82511267385136922</v>
          </cell>
          <cell r="AD32">
            <v>1.482999065656232</v>
          </cell>
          <cell r="AE32">
            <v>0.59043304505983496</v>
          </cell>
          <cell r="AF32">
            <v>0.74411430250072019</v>
          </cell>
          <cell r="AG32">
            <v>0.37968819315710167</v>
          </cell>
          <cell r="AH32">
            <v>-0.69382217786044809</v>
          </cell>
          <cell r="AI32">
            <v>-0.6296373508036246</v>
          </cell>
          <cell r="AJ32">
            <v>1.5432955214847777</v>
          </cell>
          <cell r="AK32">
            <v>-0.39061490892172701</v>
          </cell>
          <cell r="AL32">
            <v>0.15982064109700822</v>
          </cell>
          <cell r="AM32">
            <v>2.1805425359127995</v>
          </cell>
          <cell r="AN32" t="e">
            <v>#DIV/0!</v>
          </cell>
          <cell r="AP32">
            <v>365.97992342874932</v>
          </cell>
          <cell r="AQ32">
            <v>0</v>
          </cell>
          <cell r="AR32">
            <v>-336.00226355028281</v>
          </cell>
          <cell r="AS32">
            <v>-217.24284172041462</v>
          </cell>
          <cell r="AT32">
            <v>-47.529420376135022</v>
          </cell>
          <cell r="AU32">
            <v>-24.099656907080316</v>
          </cell>
          <cell r="AV32">
            <v>40.382763802391878</v>
          </cell>
          <cell r="AW32">
            <v>-87.513108349045069</v>
          </cell>
          <cell r="AX32">
            <v>195.85559315955834</v>
          </cell>
          <cell r="AY32">
            <v>506.12659381947014</v>
          </cell>
          <cell r="AZ32">
            <v>238.72918845378808</v>
          </cell>
          <cell r="BA32">
            <v>46.545949630410178</v>
          </cell>
          <cell r="BB32">
            <v>-63.301457246549035</v>
          </cell>
          <cell r="BC32">
            <v>-13.932215638448724</v>
          </cell>
          <cell r="BD32">
            <v>61.617364774625457</v>
          </cell>
          <cell r="BE32">
            <v>-6.9570450408198212</v>
          </cell>
          <cell r="BF32">
            <v>22.603562486383453</v>
          </cell>
          <cell r="BG32">
            <v>220.82124640007532</v>
          </cell>
          <cell r="BH32">
            <v>0</v>
          </cell>
          <cell r="BJ32">
            <v>2.0513187819672707</v>
          </cell>
          <cell r="BK32" t="e">
            <v>#DIV/0!</v>
          </cell>
          <cell r="BL32">
            <v>-0.34108965237676925</v>
          </cell>
          <cell r="BM32">
            <v>0.48078252360512774</v>
          </cell>
          <cell r="BN32">
            <v>-0.41904804594945499</v>
          </cell>
          <cell r="BO32">
            <v>2.5557302546944438</v>
          </cell>
          <cell r="BP32">
            <v>4.8151620679556695</v>
          </cell>
          <cell r="BQ32">
            <v>-1.63211251600206</v>
          </cell>
          <cell r="BR32">
            <v>7.1870181144489287</v>
          </cell>
          <cell r="BS32">
            <v>1.9257366539060516</v>
          </cell>
          <cell r="BT32">
            <v>2.1829272751317186</v>
          </cell>
          <cell r="BU32">
            <v>1.9552739826103949</v>
          </cell>
          <cell r="BV32">
            <v>2.6605677856647247</v>
          </cell>
          <cell r="BW32">
            <v>-2.6645528527362017</v>
          </cell>
          <cell r="BX32">
            <v>1.6980330628367124</v>
          </cell>
          <cell r="BY32">
            <v>5.9201553832062936</v>
          </cell>
          <cell r="BZ32">
            <v>1.5031373812207871</v>
          </cell>
          <cell r="CA32">
            <v>1.4851579017731042</v>
          </cell>
          <cell r="CB32" t="e">
            <v>#DIV/0!</v>
          </cell>
          <cell r="CD32">
            <v>2451.3908169369097</v>
          </cell>
          <cell r="CE32">
            <v>0</v>
          </cell>
          <cell r="CF32">
            <v>-76.407504694303498</v>
          </cell>
          <cell r="CG32">
            <v>30.835451813968575</v>
          </cell>
          <cell r="CH32">
            <v>-11.838779432458523</v>
          </cell>
          <cell r="CI32">
            <v>44.98182540028688</v>
          </cell>
          <cell r="CJ32">
            <v>34.139267268546519</v>
          </cell>
          <cell r="CK32">
            <v>-174.5252697446449</v>
          </cell>
          <cell r="CL32">
            <v>898.65903384877492</v>
          </cell>
          <cell r="CM32">
            <v>1629.1392877824401</v>
          </cell>
          <cell r="CN32">
            <v>690.47264906950295</v>
          </cell>
          <cell r="CO32">
            <v>235.99270076176253</v>
          </cell>
          <cell r="CP32">
            <v>234.80776957329726</v>
          </cell>
          <cell r="CQ32">
            <v>-60.192154736537759</v>
          </cell>
          <cell r="CR32">
            <v>67.69223721970684</v>
          </cell>
          <cell r="CS32">
            <v>99.158684197763705</v>
          </cell>
          <cell r="CT32">
            <v>209.77646919421022</v>
          </cell>
          <cell r="CU32">
            <v>151.43093250273705</v>
          </cell>
          <cell r="CV32">
            <v>0</v>
          </cell>
        </row>
        <row r="33">
          <cell r="V33">
            <v>0.32938945423035548</v>
          </cell>
          <cell r="X33">
            <v>-0.84426062786996381</v>
          </cell>
          <cell r="Y33">
            <v>-0.64285757864358528</v>
          </cell>
          <cell r="Z33">
            <v>-0.39058714619021329</v>
          </cell>
          <cell r="AA33">
            <v>-2.2183530096791637</v>
          </cell>
          <cell r="AB33">
            <v>-2.2699159103306776</v>
          </cell>
          <cell r="AC33">
            <v>-0.75247541955042463</v>
          </cell>
          <cell r="AD33">
            <v>8.9270973138400045E-2</v>
          </cell>
          <cell r="AE33">
            <v>0.67057425683938465</v>
          </cell>
          <cell r="AF33">
            <v>-1.6225456473073496E-2</v>
          </cell>
          <cell r="AG33">
            <v>0.47750506883061927</v>
          </cell>
          <cell r="AH33">
            <v>0.66170372723963755</v>
          </cell>
          <cell r="AI33">
            <v>1.0138103775234386</v>
          </cell>
          <cell r="AJ33">
            <v>0.33322239912920715</v>
          </cell>
          <cell r="AK33">
            <v>1.9190331143640105</v>
          </cell>
          <cell r="AL33">
            <v>1.7664369252418766</v>
          </cell>
          <cell r="AM33">
            <v>1.3981492628160508</v>
          </cell>
          <cell r="AN33" t="e">
            <v>#DIV/0!</v>
          </cell>
          <cell r="AP33">
            <v>401.7054375041771</v>
          </cell>
          <cell r="AQ33">
            <v>0</v>
          </cell>
          <cell r="AR33">
            <v>-188.47777364428475</v>
          </cell>
          <cell r="AS33">
            <v>-41.428520148658208</v>
          </cell>
          <cell r="AT33">
            <v>-10.988472613516478</v>
          </cell>
          <cell r="AU33">
            <v>-40.041713132524364</v>
          </cell>
          <cell r="AV33">
            <v>-16.868527193965861</v>
          </cell>
          <cell r="AW33">
            <v>-79.150540555621774</v>
          </cell>
          <cell r="AX33">
            <v>11.964613206535432</v>
          </cell>
          <cell r="AY33">
            <v>578.21859794193006</v>
          </cell>
          <cell r="AZ33">
            <v>-5.2442390053620329</v>
          </cell>
          <cell r="BA33">
            <v>58.759572997876603</v>
          </cell>
          <cell r="BB33">
            <v>59.952234950529601</v>
          </cell>
          <cell r="BC33">
            <v>22.291706273241289</v>
          </cell>
          <cell r="BD33">
            <v>13.509505911273664</v>
          </cell>
          <cell r="BE33">
            <v>34.045422469003142</v>
          </cell>
          <cell r="BF33">
            <v>250.22788018693791</v>
          </cell>
          <cell r="BG33">
            <v>144.67651415843648</v>
          </cell>
          <cell r="BH33">
            <v>0</v>
          </cell>
          <cell r="BJ33">
            <v>1.8698459529827849</v>
          </cell>
          <cell r="BK33" t="e">
            <v>#DIV/0!</v>
          </cell>
          <cell r="BL33">
            <v>-1.5898626753488743</v>
          </cell>
          <cell r="BM33">
            <v>-2.247572508316853</v>
          </cell>
          <cell r="BN33">
            <v>-1.5713323431122084</v>
          </cell>
          <cell r="BO33">
            <v>-1.7623940215917289</v>
          </cell>
          <cell r="BP33">
            <v>4.7358993344921219</v>
          </cell>
          <cell r="BQ33">
            <v>-1.5729936308894743</v>
          </cell>
          <cell r="BR33">
            <v>5.5829689122358417</v>
          </cell>
          <cell r="BS33">
            <v>2.2307602704842999</v>
          </cell>
          <cell r="BT33">
            <v>1.9336829227754926</v>
          </cell>
          <cell r="BU33">
            <v>2.547190152649903</v>
          </cell>
          <cell r="BV33">
            <v>2.6388804497970986</v>
          </cell>
          <cell r="BW33">
            <v>-0.3854564393726112</v>
          </cell>
          <cell r="BX33">
            <v>2.2547966487868276</v>
          </cell>
          <cell r="BY33">
            <v>4.7486612259729499</v>
          </cell>
          <cell r="BZ33">
            <v>1.862927830804928</v>
          </cell>
          <cell r="CA33">
            <v>3.0729909675509148</v>
          </cell>
          <cell r="CB33" t="e">
            <v>#DIV/0!</v>
          </cell>
          <cell r="CD33">
            <v>2245.8790731539775</v>
          </cell>
          <cell r="CE33">
            <v>0</v>
          </cell>
          <cell r="CF33">
            <v>-357.61953968719899</v>
          </cell>
          <cell r="CG33">
            <v>-147.22104794378902</v>
          </cell>
          <cell r="CH33">
            <v>-44.736932942149906</v>
          </cell>
          <cell r="CI33">
            <v>-31.663912839896284</v>
          </cell>
          <cell r="CJ33">
            <v>32.839955914506959</v>
          </cell>
          <cell r="CK33">
            <v>-166.83760187586995</v>
          </cell>
          <cell r="CL33">
            <v>709.32825540344857</v>
          </cell>
          <cell r="CM33">
            <v>1894.1703574377316</v>
          </cell>
          <cell r="CN33">
            <v>613.03126821806654</v>
          </cell>
          <cell r="CO33">
            <v>307.11928628412534</v>
          </cell>
          <cell r="CP33">
            <v>234.48436113541538</v>
          </cell>
          <cell r="CQ33">
            <v>-8.5944856164837802</v>
          </cell>
          <cell r="CR33">
            <v>89.696135216398034</v>
          </cell>
          <cell r="CS33">
            <v>81.969872664753439</v>
          </cell>
          <cell r="CT33">
            <v>263.64649818714679</v>
          </cell>
          <cell r="CU33">
            <v>312.81742134832893</v>
          </cell>
          <cell r="CV33">
            <v>0</v>
          </cell>
        </row>
        <row r="34">
          <cell r="V34">
            <v>2.7664863611631674E-2</v>
          </cell>
          <cell r="X34">
            <v>-1.007193743203405</v>
          </cell>
          <cell r="Y34">
            <v>-1.4947517040540537</v>
          </cell>
          <cell r="Z34">
            <v>-1.0519602017966978</v>
          </cell>
          <cell r="AA34">
            <v>-2.0105306025242076</v>
          </cell>
          <cell r="AB34">
            <v>-1.8022822772360558</v>
          </cell>
          <cell r="AC34">
            <v>-0.47119304642411208</v>
          </cell>
          <cell r="AD34">
            <v>2.2010531509197628</v>
          </cell>
          <cell r="AE34">
            <v>-4.4303547209978422E-2</v>
          </cell>
          <cell r="AF34">
            <v>-0.32736894117055826</v>
          </cell>
          <cell r="AG34">
            <v>-1.0832170041271127</v>
          </cell>
          <cell r="AH34">
            <v>1.0944923281970276</v>
          </cell>
          <cell r="AI34">
            <v>-8.2551865921742795E-2</v>
          </cell>
          <cell r="AJ34">
            <v>1.328504650128548</v>
          </cell>
          <cell r="AK34">
            <v>0.48279093859913136</v>
          </cell>
          <cell r="AL34">
            <v>0.84177111610637123</v>
          </cell>
          <cell r="AM34">
            <v>-0.77045155589404724</v>
          </cell>
          <cell r="AN34" t="e">
            <v>#DIV/0!</v>
          </cell>
          <cell r="AP34">
            <v>33.84969209835981</v>
          </cell>
          <cell r="AQ34">
            <v>0</v>
          </cell>
          <cell r="AR34">
            <v>-222.95359691127669</v>
          </cell>
          <cell r="AS34">
            <v>-95.709005104818061</v>
          </cell>
          <cell r="AT34">
            <v>-29.479429391341455</v>
          </cell>
          <cell r="AU34">
            <v>-35.485426443945016</v>
          </cell>
          <cell r="AV34">
            <v>-13.089362074481414</v>
          </cell>
          <cell r="AW34">
            <v>-49.190373896692108</v>
          </cell>
          <cell r="AX34">
            <v>295.26124739514671</v>
          </cell>
          <cell r="AY34">
            <v>-38.457958385522943</v>
          </cell>
          <cell r="AZ34">
            <v>-105.79193346488319</v>
          </cell>
          <cell r="BA34">
            <v>-133.93218577687003</v>
          </cell>
          <cell r="BB34">
            <v>99.82028263662869</v>
          </cell>
          <cell r="BC34">
            <v>-1.8335562051051966</v>
          </cell>
          <cell r="BD34">
            <v>54.039723518045776</v>
          </cell>
          <cell r="BE34">
            <v>8.7295260255586982</v>
          </cell>
          <cell r="BF34">
            <v>121.3489858084522</v>
          </cell>
          <cell r="BG34">
            <v>-80.838800927363991</v>
          </cell>
          <cell r="BH34">
            <v>0</v>
          </cell>
          <cell r="BJ34">
            <v>1.9176352638025085</v>
          </cell>
          <cell r="BK34" t="e">
            <v>#DIV/0!</v>
          </cell>
          <cell r="BL34">
            <v>-1.0452749532932182</v>
          </cell>
          <cell r="BM34">
            <v>-1.0194352033688903</v>
          </cell>
          <cell r="BN34">
            <v>-1.8664715960965417</v>
          </cell>
          <cell r="BO34">
            <v>-6.6188803026382086</v>
          </cell>
          <cell r="BP34">
            <v>10.346936598840205</v>
          </cell>
          <cell r="BQ34">
            <v>-0.55566529133256326</v>
          </cell>
          <cell r="BR34">
            <v>6.3532318100172569</v>
          </cell>
          <cell r="BS34">
            <v>2.0167993675763496</v>
          </cell>
          <cell r="BT34">
            <v>1.3441187131099541</v>
          </cell>
          <cell r="BU34">
            <v>1.1805595123244972</v>
          </cell>
          <cell r="BV34">
            <v>3.0797780498379446</v>
          </cell>
          <cell r="BW34">
            <v>0.124908971495441</v>
          </cell>
          <cell r="BX34">
            <v>1.5682106138204643</v>
          </cell>
          <cell r="BY34">
            <v>2.4793191696666161</v>
          </cell>
          <cell r="BZ34">
            <v>3.2770896791604276</v>
          </cell>
          <cell r="CA34">
            <v>2.949628546295302</v>
          </cell>
          <cell r="CB34" t="e">
            <v>#DIV/0!</v>
          </cell>
          <cell r="CD34">
            <v>2302.8358855287952</v>
          </cell>
          <cell r="CE34">
            <v>0</v>
          </cell>
          <cell r="CF34">
            <v>-231.4723428845391</v>
          </cell>
          <cell r="CG34">
            <v>-64.961016737556747</v>
          </cell>
          <cell r="CH34">
            <v>-52.738883251060543</v>
          </cell>
          <cell r="CI34">
            <v>-122.58693791130054</v>
          </cell>
          <cell r="CJ34">
            <v>66.872655651253126</v>
          </cell>
          <cell r="CK34">
            <v>-58.058160635875538</v>
          </cell>
          <cell r="CL34">
            <v>818.98378149462951</v>
          </cell>
          <cell r="CM34">
            <v>1715.3244469187048</v>
          </cell>
          <cell r="CN34">
            <v>427.19885521487595</v>
          </cell>
          <cell r="CO34">
            <v>142.70207218929136</v>
          </cell>
          <cell r="CP34">
            <v>275.47330134649746</v>
          </cell>
          <cell r="CQ34">
            <v>2.7685996838995379</v>
          </cell>
          <cell r="CR34">
            <v>63.639720074425441</v>
          </cell>
          <cell r="CS34">
            <v>43.956130068533867</v>
          </cell>
          <cell r="CT34">
            <v>461.28244946784253</v>
          </cell>
          <cell r="CU34">
            <v>298.30331887331886</v>
          </cell>
          <cell r="CV34">
            <v>0</v>
          </cell>
        </row>
        <row r="35">
          <cell r="V35">
            <v>-0.38086244727817409</v>
          </cell>
          <cell r="X35">
            <v>-2.2545583560056426</v>
          </cell>
          <cell r="Y35">
            <v>-2.4159264284631665</v>
          </cell>
          <cell r="Z35">
            <v>-1.5258660653384437</v>
          </cell>
          <cell r="AA35">
            <v>-3.0453821772343792</v>
          </cell>
          <cell r="AB35">
            <v>6.5462730389888257</v>
          </cell>
          <cell r="AC35">
            <v>-2.8235079608047386</v>
          </cell>
          <cell r="AD35">
            <v>-0.79305532393783018</v>
          </cell>
          <cell r="AE35">
            <v>0.15747143957998144</v>
          </cell>
          <cell r="AF35">
            <v>-0.78410805052280264</v>
          </cell>
          <cell r="AG35">
            <v>3.4776359668003076</v>
          </cell>
          <cell r="AH35">
            <v>-0.39635117317550206</v>
          </cell>
          <cell r="AI35">
            <v>0.30576160488884341</v>
          </cell>
          <cell r="AJ35">
            <v>-1.4496240152097051</v>
          </cell>
          <cell r="AK35">
            <v>-2.690984189147283</v>
          </cell>
          <cell r="AL35">
            <v>0.87764660081688373</v>
          </cell>
          <cell r="AM35">
            <v>-0.24318110362372414</v>
          </cell>
          <cell r="AN35" t="e">
            <v>#DIV/0!</v>
          </cell>
          <cell r="AP35">
            <v>-466.13796216854826</v>
          </cell>
          <cell r="AQ35">
            <v>0</v>
          </cell>
          <cell r="AR35">
            <v>-494.0450823097126</v>
          </cell>
          <cell r="AS35">
            <v>-152.37959652702739</v>
          </cell>
          <cell r="AT35">
            <v>-42.310033865007426</v>
          </cell>
          <cell r="AU35">
            <v>-52.669664084217175</v>
          </cell>
          <cell r="AV35">
            <v>46.686485141275284</v>
          </cell>
          <cell r="AW35">
            <v>-293.3722729747351</v>
          </cell>
          <cell r="AX35">
            <v>-108.72634185779134</v>
          </cell>
          <cell r="AY35">
            <v>136.63346199896478</v>
          </cell>
          <cell r="AZ35">
            <v>-252.56136494315797</v>
          </cell>
          <cell r="BA35">
            <v>425.32762418390121</v>
          </cell>
          <cell r="BB35">
            <v>-36.543800991325043</v>
          </cell>
          <cell r="BC35">
            <v>6.785652513704008</v>
          </cell>
          <cell r="BD35">
            <v>-59.749881492750319</v>
          </cell>
          <cell r="BE35">
            <v>-48.89161565693621</v>
          </cell>
          <cell r="BF35">
            <v>127.58577946820151</v>
          </cell>
          <cell r="BG35">
            <v>-25.318931082656491</v>
          </cell>
          <cell r="BH35">
            <v>0</v>
          </cell>
          <cell r="BJ35">
            <v>0.27584589699931605</v>
          </cell>
          <cell r="BK35" t="e">
            <v>#DIV/0!</v>
          </cell>
          <cell r="BL35">
            <v>-5.4785787498409677</v>
          </cell>
          <cell r="BM35">
            <v>-7.6070953328398083</v>
          </cell>
          <cell r="BN35">
            <v>-4.5548459036878208</v>
          </cell>
          <cell r="BO35">
            <v>-8.3262168694645986</v>
          </cell>
          <cell r="BP35">
            <v>8.1268192615826749</v>
          </cell>
          <cell r="BQ35">
            <v>-4.801212966032498</v>
          </cell>
          <cell r="BR35">
            <v>2.9860176727918297</v>
          </cell>
          <cell r="BS35">
            <v>1.3794953743637706</v>
          </cell>
          <cell r="BT35">
            <v>-0.389212249211357</v>
          </cell>
          <cell r="BU35">
            <v>3.235999529823208</v>
          </cell>
          <cell r="BV35">
            <v>0.65683893236430091</v>
          </cell>
          <cell r="BW35">
            <v>0.60158933478597909</v>
          </cell>
          <cell r="BX35">
            <v>1.7386414079087364</v>
          </cell>
          <cell r="BY35">
            <v>-0.73404539880882469</v>
          </cell>
          <cell r="BZ35">
            <v>3.6891976611012733</v>
          </cell>
          <cell r="CA35">
            <v>2.5609037750392583</v>
          </cell>
          <cell r="CB35" t="e">
            <v>#DIV/0!</v>
          </cell>
          <cell r="CD35">
            <v>335.39709086273797</v>
          </cell>
          <cell r="CE35">
            <v>0</v>
          </cell>
          <cell r="CF35">
            <v>-1241.4787164155568</v>
          </cell>
          <cell r="CG35">
            <v>-506.75996350091827</v>
          </cell>
          <cell r="CH35">
            <v>-130.30735624600038</v>
          </cell>
          <cell r="CI35">
            <v>-152.29646056776687</v>
          </cell>
          <cell r="CJ35">
            <v>57.111359675219887</v>
          </cell>
          <cell r="CK35">
            <v>-509.22629577609405</v>
          </cell>
          <cell r="CL35">
            <v>394.35511190344914</v>
          </cell>
          <cell r="CM35">
            <v>1182.520695374842</v>
          </cell>
          <cell r="CN35">
            <v>-124.8683489596151</v>
          </cell>
          <cell r="CO35">
            <v>396.70096103531796</v>
          </cell>
          <cell r="CP35">
            <v>59.927259349284213</v>
          </cell>
          <cell r="CQ35">
            <v>13.311586943391376</v>
          </cell>
          <cell r="CR35">
            <v>69.416712711194577</v>
          </cell>
          <cell r="CS35">
            <v>-13.073712203194191</v>
          </cell>
          <cell r="CT35">
            <v>521.76620794997507</v>
          </cell>
          <cell r="CU35">
            <v>259.34002854849132</v>
          </cell>
          <cell r="CV35">
            <v>0</v>
          </cell>
        </row>
        <row r="36">
          <cell r="V36">
            <v>-0.14785018870925315</v>
          </cell>
          <cell r="X36">
            <v>0.44308001460475754</v>
          </cell>
          <cell r="Y36">
            <v>0.40859931195416088</v>
          </cell>
          <cell r="Z36">
            <v>0.44799605334995274</v>
          </cell>
          <cell r="AA36">
            <v>2.289786865732224</v>
          </cell>
          <cell r="AB36">
            <v>-1.4535558303613527</v>
          </cell>
          <cell r="AC36">
            <v>0.29881750973930199</v>
          </cell>
          <cell r="AD36">
            <v>0.21939451591186376</v>
          </cell>
          <cell r="AE36">
            <v>-0.350972889858292</v>
          </cell>
          <cell r="AF36">
            <v>0.3106592682484921</v>
          </cell>
          <cell r="AG36">
            <v>-5.36978358551774</v>
          </cell>
          <cell r="AH36">
            <v>-1.9441162111217047</v>
          </cell>
          <cell r="AI36">
            <v>0.93187457286536546</v>
          </cell>
          <cell r="AJ36">
            <v>3.0143054304952566</v>
          </cell>
          <cell r="AK36">
            <v>0.10260704705893353</v>
          </cell>
          <cell r="AL36">
            <v>2.2040232956381134</v>
          </cell>
          <cell r="AM36">
            <v>-0.13846920729115864</v>
          </cell>
          <cell r="AN36" t="e">
            <v>#DIV/0!</v>
          </cell>
          <cell r="AP36">
            <v>-180.26482040905103</v>
          </cell>
          <cell r="AQ36">
            <v>0</v>
          </cell>
          <cell r="AR36">
            <v>94.903837642545113</v>
          </cell>
          <cell r="AS36">
            <v>25.148940248090184</v>
          </cell>
          <cell r="AT36">
            <v>12.23272792247235</v>
          </cell>
          <cell r="AU36">
            <v>38.395674872457676</v>
          </cell>
          <cell r="AV36">
            <v>-11.045033656164946</v>
          </cell>
          <cell r="AW36">
            <v>30.171528255690646</v>
          </cell>
          <cell r="AX36">
            <v>29.840021622465429</v>
          </cell>
          <cell r="AY36">
            <v>-305.00867967406521</v>
          </cell>
          <cell r="AZ36">
            <v>99.278809146529966</v>
          </cell>
          <cell r="BA36">
            <v>-679.58338557233219</v>
          </cell>
          <cell r="BB36">
            <v>-178.53815366828167</v>
          </cell>
          <cell r="BC36">
            <v>20.743976338168522</v>
          </cell>
          <cell r="BD36">
            <v>122.44109773994933</v>
          </cell>
          <cell r="BE36">
            <v>1.814067790221543</v>
          </cell>
          <cell r="BF36">
            <v>323.21664544132364</v>
          </cell>
          <cell r="BG36">
            <v>-14.381736889636159</v>
          </cell>
          <cell r="BH36">
            <v>0</v>
          </cell>
          <cell r="BJ36">
            <v>-0.17289034913420265</v>
          </cell>
          <cell r="BK36" t="e">
            <v>#DIV/0!</v>
          </cell>
          <cell r="BL36">
            <v>-3.6308501094335144</v>
          </cell>
          <cell r="BM36">
            <v>-4.102272744488511</v>
          </cell>
          <cell r="BN36">
            <v>-2.5075415318116301</v>
          </cell>
          <cell r="BO36">
            <v>-4.9750769568882909</v>
          </cell>
          <cell r="BP36">
            <v>0.76480940835028655</v>
          </cell>
          <cell r="BQ36">
            <v>-3.7223431727467782</v>
          </cell>
          <cell r="BR36">
            <v>1.7036984499710695</v>
          </cell>
          <cell r="BS36">
            <v>0.43070476142665903</v>
          </cell>
          <cell r="BT36">
            <v>-0.81779110679867095</v>
          </cell>
          <cell r="BU36">
            <v>-2.6770738869606236</v>
          </cell>
          <cell r="BV36">
            <v>-0.61046032216421908</v>
          </cell>
          <cell r="BW36">
            <v>2.1824488294915678</v>
          </cell>
          <cell r="BX36">
            <v>3.2124812007942705</v>
          </cell>
          <cell r="BY36">
            <v>-0.2425239598809692</v>
          </cell>
          <cell r="BZ36">
            <v>5.8054328115772602</v>
          </cell>
          <cell r="CA36">
            <v>0.23325964294498291</v>
          </cell>
          <cell r="CB36" t="e">
            <v>#DIV/0!</v>
          </cell>
          <cell r="CD36">
            <v>-210.84765297506237</v>
          </cell>
          <cell r="CE36">
            <v>0</v>
          </cell>
          <cell r="CF36">
            <v>-810.57261522272893</v>
          </cell>
          <cell r="CG36">
            <v>-264.36818153241347</v>
          </cell>
          <cell r="CH36">
            <v>-70.54520794739301</v>
          </cell>
          <cell r="CI36">
            <v>-89.80112878822888</v>
          </cell>
          <cell r="CJ36">
            <v>5.6835622166630628</v>
          </cell>
          <cell r="CK36">
            <v>-391.54165917135833</v>
          </cell>
          <cell r="CL36">
            <v>228.33954036635623</v>
          </cell>
          <cell r="CM36">
            <v>371.38542188130668</v>
          </cell>
          <cell r="CN36">
            <v>-264.31872826687322</v>
          </cell>
          <cell r="CO36">
            <v>-329.42837416742441</v>
          </cell>
          <cell r="CP36">
            <v>-55.309437072448418</v>
          </cell>
          <cell r="CQ36">
            <v>47.987778920008623</v>
          </cell>
          <cell r="CR36">
            <v>130.24044567651845</v>
          </cell>
          <cell r="CS36">
            <v>-4.3025993721528266</v>
          </cell>
          <cell r="CT36">
            <v>822.37929090491525</v>
          </cell>
          <cell r="CU36">
            <v>24.137045258779835</v>
          </cell>
          <cell r="CV36">
            <v>0</v>
          </cell>
        </row>
        <row r="37">
          <cell r="V37">
            <v>-0.12083589513534054</v>
          </cell>
          <cell r="X37">
            <v>3.9486076224393152E-2</v>
          </cell>
          <cell r="Y37">
            <v>-0.90419704978015325</v>
          </cell>
          <cell r="Z37">
            <v>6.3416652246672811E-2</v>
          </cell>
          <cell r="AA37">
            <v>1.0054893377739349</v>
          </cell>
          <cell r="AB37">
            <v>0.64313324636040559</v>
          </cell>
          <cell r="AC37">
            <v>0.40063984550464671</v>
          </cell>
          <cell r="AD37">
            <v>1.3242272988432502</v>
          </cell>
          <cell r="AE37">
            <v>-0.38812273928833241</v>
          </cell>
          <cell r="AF37">
            <v>2.338935841441625E-2</v>
          </cell>
          <cell r="AG37">
            <v>-1.1944695002124917</v>
          </cell>
          <cell r="AH37">
            <v>-0.57426194388219276</v>
          </cell>
          <cell r="AI37">
            <v>-2.6911954023849938</v>
          </cell>
          <cell r="AJ37">
            <v>-2.031782420884598</v>
          </cell>
          <cell r="AK37">
            <v>-5.2584107059678526</v>
          </cell>
          <cell r="AL37">
            <v>-0.36086771647070304</v>
          </cell>
          <cell r="AM37">
            <v>1.3863481214549278</v>
          </cell>
          <cell r="AN37" t="e">
            <v>#DIV/0!</v>
          </cell>
          <cell r="AP37">
            <v>-147.110096482269</v>
          </cell>
          <cell r="AQ37">
            <v>0</v>
          </cell>
          <cell r="AR37">
            <v>8.4950436392173287</v>
          </cell>
          <cell r="AS37">
            <v>-55.879955615843755</v>
          </cell>
          <cell r="AT37">
            <v>1.7393769766681544</v>
          </cell>
          <cell r="AU37">
            <v>17.246341798565709</v>
          </cell>
          <cell r="AV37">
            <v>4.8158976134759541</v>
          </cell>
          <cell r="AW37">
            <v>40.573382866348766</v>
          </cell>
          <cell r="AX37">
            <v>180.50435192415716</v>
          </cell>
          <cell r="AY37">
            <v>-336.10949204563804</v>
          </cell>
          <cell r="AZ37">
            <v>7.4978653673788358</v>
          </cell>
          <cell r="BA37">
            <v>-143.05099005292868</v>
          </cell>
          <cell r="BB37">
            <v>-51.712140256315251</v>
          </cell>
          <cell r="BC37">
            <v>-60.465565390277334</v>
          </cell>
          <cell r="BD37">
            <v>-85.018746153948996</v>
          </cell>
          <cell r="BE37">
            <v>-93.062821373621773</v>
          </cell>
          <cell r="BF37">
            <v>-54.087083231961515</v>
          </cell>
          <cell r="BG37">
            <v>143.78998904601758</v>
          </cell>
          <cell r="BH37">
            <v>0</v>
          </cell>
          <cell r="BJ37">
            <v>-0.62086173182891446</v>
          </cell>
          <cell r="BK37" t="e">
            <v>#DIV/0!</v>
          </cell>
          <cell r="BL37">
            <v>-2.7719394792325103</v>
          </cell>
          <cell r="BM37">
            <v>-4.354512902703533</v>
          </cell>
          <cell r="BN37">
            <v>-2.0631864734350969</v>
          </cell>
          <cell r="BO37">
            <v>-1.8421232748933591</v>
          </cell>
          <cell r="BP37">
            <v>3.7683148878074668</v>
          </cell>
          <cell r="BQ37">
            <v>-2.6037335526020611</v>
          </cell>
          <cell r="BR37">
            <v>2.9585744674223369</v>
          </cell>
          <cell r="BS37">
            <v>-0.62546965929973775</v>
          </cell>
          <cell r="BT37">
            <v>-0.7784938821902232</v>
          </cell>
          <cell r="BU37">
            <v>-4.2965553553190761</v>
          </cell>
          <cell r="BV37">
            <v>-1.8308058414817419</v>
          </cell>
          <cell r="BW37">
            <v>-1.5654205173190827</v>
          </cell>
          <cell r="BX37">
            <v>0.77960792423956704</v>
          </cell>
          <cell r="BY37">
            <v>-7.2677444516474399</v>
          </cell>
          <cell r="BZ37">
            <v>3.5936978315678658</v>
          </cell>
          <cell r="CA37">
            <v>0.22159407631745509</v>
          </cell>
          <cell r="CB37" t="e">
            <v>#DIV/0!</v>
          </cell>
          <cell r="CD37">
            <v>-759.66318696150847</v>
          </cell>
          <cell r="CE37">
            <v>0</v>
          </cell>
          <cell r="CF37">
            <v>-613.59979793922685</v>
          </cell>
          <cell r="CG37">
            <v>-278.81961699959902</v>
          </cell>
          <cell r="CH37">
            <v>-57.817358357208377</v>
          </cell>
          <cell r="CI37">
            <v>-32.513073857138806</v>
          </cell>
          <cell r="CJ37">
            <v>27.367987024104877</v>
          </cell>
          <cell r="CK37">
            <v>-271.81773574938779</v>
          </cell>
          <cell r="CL37">
            <v>396.87927908397796</v>
          </cell>
          <cell r="CM37">
            <v>-542.94266810626141</v>
          </cell>
          <cell r="CN37">
            <v>-251.57662389413235</v>
          </cell>
          <cell r="CO37">
            <v>-531.23893721822969</v>
          </cell>
          <cell r="CP37">
            <v>-166.97381227929327</v>
          </cell>
          <cell r="CQ37">
            <v>-34.76949274351</v>
          </cell>
          <cell r="CR37">
            <v>31.712193611295788</v>
          </cell>
          <cell r="CS37">
            <v>-131.41084321477774</v>
          </cell>
          <cell r="CT37">
            <v>518.06432748601583</v>
          </cell>
          <cell r="CU37">
            <v>23.250520146360941</v>
          </cell>
          <cell r="CV37">
            <v>0</v>
          </cell>
        </row>
        <row r="38">
          <cell r="V38">
            <v>-0.1189047566187984</v>
          </cell>
          <cell r="X38">
            <v>-1.1700125564311548</v>
          </cell>
          <cell r="Y38">
            <v>0.99126259400736938</v>
          </cell>
          <cell r="Z38">
            <v>-0.87458221289298255</v>
          </cell>
          <cell r="AA38">
            <v>-1.1084988153754471</v>
          </cell>
          <cell r="AB38">
            <v>-14.641174396020762</v>
          </cell>
          <cell r="AC38">
            <v>-1.5635231976986907</v>
          </cell>
          <cell r="AD38">
            <v>-0.89409160506781493</v>
          </cell>
          <cell r="AE38">
            <v>0.26746082898516654</v>
          </cell>
          <cell r="AF38">
            <v>-0.11507928414804525</v>
          </cell>
          <cell r="AG38">
            <v>-1.2300798694886095</v>
          </cell>
          <cell r="AH38">
            <v>1.9746763623549324</v>
          </cell>
          <cell r="AI38">
            <v>-2.1069594258474211</v>
          </cell>
          <cell r="AJ38">
            <v>1.1166192409631792</v>
          </cell>
          <cell r="AK38">
            <v>-1.0430926998353907</v>
          </cell>
          <cell r="AL38">
            <v>0.5377784917651951</v>
          </cell>
          <cell r="AM38">
            <v>1.6531981051076894</v>
          </cell>
          <cell r="AN38" t="e">
            <v>#DIV/0!</v>
          </cell>
          <cell r="AP38">
            <v>-144.58413598898915</v>
          </cell>
          <cell r="AQ38">
            <v>0</v>
          </cell>
          <cell r="AR38">
            <v>-251.8161670821537</v>
          </cell>
          <cell r="AS38">
            <v>60.706744801567766</v>
          </cell>
          <cell r="AT38">
            <v>-24.00304688686856</v>
          </cell>
          <cell r="AU38">
            <v>-19.204355182339896</v>
          </cell>
          <cell r="AV38">
            <v>-110.34085555061347</v>
          </cell>
          <cell r="AW38">
            <v>-158.97465426389863</v>
          </cell>
          <cell r="AX38">
            <v>-123.48677770417635</v>
          </cell>
          <cell r="AY38">
            <v>230.71880879734817</v>
          </cell>
          <cell r="AZ38">
            <v>-36.899293202688568</v>
          </cell>
          <cell r="BA38">
            <v>-145.55608587918141</v>
          </cell>
          <cell r="BB38">
            <v>176.79795082335659</v>
          </cell>
          <cell r="BC38">
            <v>-46.065012761136586</v>
          </cell>
          <cell r="BD38">
            <v>45.774942877757894</v>
          </cell>
          <cell r="BE38">
            <v>-17.48981771342028</v>
          </cell>
          <cell r="BF38">
            <v>80.311714231975202</v>
          </cell>
          <cell r="BG38">
            <v>173.84441042068829</v>
          </cell>
          <cell r="BH38">
            <v>0</v>
          </cell>
          <cell r="BJ38">
            <v>-0.76648107198500348</v>
          </cell>
          <cell r="BK38" t="e">
            <v>#DIV/0!</v>
          </cell>
          <cell r="BL38">
            <v>-2.931855719866816</v>
          </cell>
          <cell r="BM38">
            <v>-1.9406714822488458</v>
          </cell>
          <cell r="BN38">
            <v>-1.8876212468938891</v>
          </cell>
          <cell r="BO38">
            <v>-0.93854123174621495</v>
          </cell>
          <cell r="BP38">
            <v>-9.7989067451225829</v>
          </cell>
          <cell r="BQ38">
            <v>-3.6726590397898051</v>
          </cell>
          <cell r="BR38">
            <v>-0.15951171683856735</v>
          </cell>
          <cell r="BS38">
            <v>-0.31551795508658609</v>
          </cell>
          <cell r="BT38">
            <v>-0.56716506223989382</v>
          </cell>
          <cell r="BU38">
            <v>-4.4386473409234739</v>
          </cell>
          <cell r="BV38">
            <v>-0.97609105579431477</v>
          </cell>
          <cell r="BW38">
            <v>-3.5597839701911327</v>
          </cell>
          <cell r="BX38">
            <v>0.56887029878773809</v>
          </cell>
          <cell r="BY38">
            <v>-8.6759321639376381</v>
          </cell>
          <cell r="BZ38">
            <v>3.2814093848212877</v>
          </cell>
          <cell r="CA38">
            <v>2.6694741313692205</v>
          </cell>
          <cell r="CB38" t="e">
            <v>#DIV/0!</v>
          </cell>
          <cell r="CD38">
            <v>-938.09701504885743</v>
          </cell>
          <cell r="CE38">
            <v>0</v>
          </cell>
          <cell r="CF38">
            <v>-642.46236811010385</v>
          </cell>
          <cell r="CG38">
            <v>-122.40386709321319</v>
          </cell>
          <cell r="CH38">
            <v>-52.340975852735482</v>
          </cell>
          <cell r="CI38">
            <v>-16.232002595533686</v>
          </cell>
          <cell r="CJ38">
            <v>-69.883506452027177</v>
          </cell>
          <cell r="CK38">
            <v>-381.60201611659431</v>
          </cell>
          <cell r="CL38">
            <v>-21.868746015345096</v>
          </cell>
          <cell r="CM38">
            <v>-273.76590092339029</v>
          </cell>
          <cell r="CN38">
            <v>-182.68398363193774</v>
          </cell>
          <cell r="CO38">
            <v>-542.86283732054108</v>
          </cell>
          <cell r="CP38">
            <v>-89.996144092565373</v>
          </cell>
          <cell r="CQ38">
            <v>-79.000949299541389</v>
          </cell>
          <cell r="CR38">
            <v>23.447412971007907</v>
          </cell>
          <cell r="CS38">
            <v>-157.63018695375672</v>
          </cell>
          <cell r="CT38">
            <v>477.02705590953883</v>
          </cell>
          <cell r="CU38">
            <v>277.93373149441322</v>
          </cell>
          <cell r="CV38">
            <v>0</v>
          </cell>
        </row>
        <row r="39">
          <cell r="V39">
            <v>-0.28887160604441631</v>
          </cell>
          <cell r="X39">
            <v>-1.1897487264594719</v>
          </cell>
          <cell r="Y39">
            <v>0.62945259642275264</v>
          </cell>
          <cell r="Z39">
            <v>-0.49770073903295797</v>
          </cell>
          <cell r="AA39">
            <v>-5.8968663716060572</v>
          </cell>
          <cell r="AB39">
            <v>-4.7674920979568824</v>
          </cell>
          <cell r="AC39">
            <v>-1.4663297918675933</v>
          </cell>
          <cell r="AD39">
            <v>-1.0036688869569321</v>
          </cell>
          <cell r="AE39">
            <v>4.5794368880702763E-2</v>
          </cell>
          <cell r="AF39">
            <v>-0.46384140394591933</v>
          </cell>
          <cell r="AG39">
            <v>-0.22508360642373715</v>
          </cell>
          <cell r="AH39">
            <v>-1.4022256884770323</v>
          </cell>
          <cell r="AI39">
            <v>-1.1213966291001354</v>
          </cell>
          <cell r="AJ39">
            <v>-0.86144893961098701</v>
          </cell>
          <cell r="AK39">
            <v>4.4055480901607824</v>
          </cell>
          <cell r="AL39">
            <v>0.75886844073584925</v>
          </cell>
          <cell r="AM39">
            <v>2.0128957309796247</v>
          </cell>
          <cell r="AN39" t="e">
            <v>#DIV/0!</v>
          </cell>
          <cell r="AP39">
            <v>-350.84037592913955</v>
          </cell>
          <cell r="AQ39">
            <v>0</v>
          </cell>
          <cell r="AR39">
            <v>-253.06790825597636</v>
          </cell>
          <cell r="AS39">
            <v>38.930955138642275</v>
          </cell>
          <cell r="AT39">
            <v>-13.54001200376797</v>
          </cell>
          <cell r="AU39">
            <v>-101.02869710234677</v>
          </cell>
          <cell r="AV39">
            <v>-30.668945693866704</v>
          </cell>
          <cell r="AW39">
            <v>-146.76120859463299</v>
          </cell>
          <cell r="AX39">
            <v>-137.38156175549193</v>
          </cell>
          <cell r="AY39">
            <v>39.609094082319643</v>
          </cell>
          <cell r="AZ39">
            <v>-148.55604801105073</v>
          </cell>
          <cell r="BA39">
            <v>-26.306654738937141</v>
          </cell>
          <cell r="BB39">
            <v>-128.02404774330535</v>
          </cell>
          <cell r="BC39">
            <v>-24.000820432399905</v>
          </cell>
          <cell r="BD39">
            <v>-35.708761325388878</v>
          </cell>
          <cell r="BE39">
            <v>73.098495290889787</v>
          </cell>
          <cell r="BF39">
            <v>113.93869577573969</v>
          </cell>
          <cell r="BG39">
            <v>215.16823526677581</v>
          </cell>
          <cell r="BH39">
            <v>0</v>
          </cell>
          <cell r="BJ39">
            <v>-0.67484632078127493</v>
          </cell>
          <cell r="BK39" t="e">
            <v>#DIV/0!</v>
          </cell>
          <cell r="BL39">
            <v>-1.8744243653887938</v>
          </cell>
          <cell r="BM39">
            <v>1.1195391784942776</v>
          </cell>
          <cell r="BN39">
            <v>-0.86323299502840678</v>
          </cell>
          <cell r="BO39">
            <v>-3.8519886805870818</v>
          </cell>
          <cell r="BP39">
            <v>-19.377036088116874</v>
          </cell>
          <cell r="BQ39">
            <v>-2.3273402133988319</v>
          </cell>
          <cell r="BR39">
            <v>-0.37147027517886455</v>
          </cell>
          <cell r="BS39">
            <v>-0.42666763557412946</v>
          </cell>
          <cell r="BT39">
            <v>-0.24619812862239909</v>
          </cell>
          <cell r="BU39">
            <v>-7.8581001302010733</v>
          </cell>
          <cell r="BV39">
            <v>-1.9761109103449748</v>
          </cell>
          <cell r="BW39">
            <v>-4.9319429189140784</v>
          </cell>
          <cell r="BX39">
            <v>1.1690922898230038</v>
          </cell>
          <cell r="BY39">
            <v>-2.0158689634622751</v>
          </cell>
          <cell r="BZ39">
            <v>3.1598009196094567</v>
          </cell>
          <cell r="CA39">
            <v>4.9914228940828531</v>
          </cell>
          <cell r="CB39" t="e">
            <v>#DIV/0!</v>
          </cell>
          <cell r="CD39">
            <v>-822.79942880944873</v>
          </cell>
          <cell r="CE39">
            <v>0</v>
          </cell>
          <cell r="CF39">
            <v>-401.48519405636762</v>
          </cell>
          <cell r="CG39">
            <v>68.90668457245647</v>
          </cell>
          <cell r="CH39">
            <v>-23.570953991496026</v>
          </cell>
          <cell r="CI39">
            <v>-64.59103561366328</v>
          </cell>
          <cell r="CJ39">
            <v>-147.23893728716916</v>
          </cell>
          <cell r="CK39">
            <v>-234.99095173649221</v>
          </cell>
          <cell r="CL39">
            <v>-50.523965913045686</v>
          </cell>
          <cell r="CM39">
            <v>-370.79026884003542</v>
          </cell>
          <cell r="CN39">
            <v>-78.678666699830501</v>
          </cell>
          <cell r="CO39">
            <v>-994.49711624337942</v>
          </cell>
          <cell r="CP39">
            <v>-181.47639084454568</v>
          </cell>
          <cell r="CQ39">
            <v>-109.7874222456453</v>
          </cell>
          <cell r="CR39">
            <v>47.488533138369348</v>
          </cell>
          <cell r="CS39">
            <v>-35.640076005930723</v>
          </cell>
          <cell r="CT39">
            <v>463.37997221707701</v>
          </cell>
          <cell r="CU39">
            <v>518.42089784384552</v>
          </cell>
          <cell r="CV39">
            <v>0</v>
          </cell>
        </row>
        <row r="40">
          <cell r="V40">
            <v>-1.0037384253276826</v>
          </cell>
          <cell r="X40">
            <v>-0.94047832649492014</v>
          </cell>
          <cell r="Y40">
            <v>-0.59107676239392726</v>
          </cell>
          <cell r="Z40">
            <v>-0.1425014879728681</v>
          </cell>
          <cell r="AA40">
            <v>-4.3346786585861441</v>
          </cell>
          <cell r="AB40">
            <v>-1.905650826678329</v>
          </cell>
          <cell r="AC40">
            <v>-0.76517769647400646</v>
          </cell>
          <cell r="AD40">
            <v>-1.0176735845179086</v>
          </cell>
          <cell r="AE40">
            <v>-1.0169212425224838</v>
          </cell>
          <cell r="AF40">
            <v>-0.84846658358666005</v>
          </cell>
          <cell r="AG40">
            <v>-1.9190941598121625</v>
          </cell>
          <cell r="AH40">
            <v>-0.62521612329123899</v>
          </cell>
          <cell r="AI40">
            <v>-3.8945632734233016E-2</v>
          </cell>
          <cell r="AJ40">
            <v>1.225223177901924</v>
          </cell>
          <cell r="AK40">
            <v>-1.1057362734797294</v>
          </cell>
          <cell r="AL40">
            <v>-3.3255847826001883</v>
          </cell>
          <cell r="AM40">
            <v>1.3142177649017928</v>
          </cell>
          <cell r="AN40" t="e">
            <v>#DIV/0!</v>
          </cell>
          <cell r="AP40">
            <v>-1215.5389871762745</v>
          </cell>
          <cell r="AQ40">
            <v>0</v>
          </cell>
          <cell r="AR40">
            <v>-197.66629503644799</v>
          </cell>
          <cell r="AS40">
            <v>-36.787563575413515</v>
          </cell>
          <cell r="AT40">
            <v>-3.8574764139239051</v>
          </cell>
          <cell r="AU40">
            <v>-69.885078780934464</v>
          </cell>
          <cell r="AV40">
            <v>-11.67447645540085</v>
          </cell>
          <cell r="AW40">
            <v>-75.461699810779464</v>
          </cell>
          <cell r="AX40">
            <v>-137.90042002632617</v>
          </cell>
          <cell r="AY40">
            <v>-879.972272113504</v>
          </cell>
          <cell r="AZ40">
            <v>-270.4808007491265</v>
          </cell>
          <cell r="BA40">
            <v>-223.78935069303225</v>
          </cell>
          <cell r="BB40">
            <v>-56.282180666123168</v>
          </cell>
          <cell r="BC40">
            <v>-0.82419111604303907</v>
          </cell>
          <cell r="BD40">
            <v>50.350410534681941</v>
          </cell>
          <cell r="BE40">
            <v>-19.155064792514622</v>
          </cell>
          <cell r="BF40">
            <v>-503.10201601417975</v>
          </cell>
          <cell r="BG40">
            <v>143.31092138282474</v>
          </cell>
          <cell r="BH40">
            <v>0</v>
          </cell>
          <cell r="BJ40">
            <v>-1.5262173808437973</v>
          </cell>
          <cell r="BK40" t="e">
            <v>#DIV/0!</v>
          </cell>
          <cell r="BL40">
            <v>-3.2260601239172404</v>
          </cell>
          <cell r="BM40">
            <v>0.11278492976918297</v>
          </cell>
          <cell r="BN40">
            <v>-1.4460222936823697</v>
          </cell>
          <cell r="BO40">
            <v>-10.078702077236057</v>
          </cell>
          <cell r="BP40">
            <v>-19.746904720921755</v>
          </cell>
          <cell r="BQ40">
            <v>-3.3634764747356716</v>
          </cell>
          <cell r="BR40">
            <v>-1.6012449770777759</v>
          </cell>
          <cell r="BS40">
            <v>-1.092110124882939</v>
          </cell>
          <cell r="BT40">
            <v>-1.3988892923674889</v>
          </cell>
          <cell r="BU40">
            <v>-4.4981471300674087</v>
          </cell>
          <cell r="BV40">
            <v>-0.65764116702812236</v>
          </cell>
          <cell r="BW40">
            <v>-5.8463615910332116</v>
          </cell>
          <cell r="BX40">
            <v>-0.58794355845361856</v>
          </cell>
          <cell r="BY40">
            <v>-3.1986400595349629</v>
          </cell>
          <cell r="BZ40">
            <v>-2.4215181921096174</v>
          </cell>
          <cell r="CA40">
            <v>6.5187344726208796</v>
          </cell>
          <cell r="CB40" t="e">
            <v>#DIV/0!</v>
          </cell>
          <cell r="CD40">
            <v>-1858.0735955766722</v>
          </cell>
          <cell r="CE40">
            <v>0</v>
          </cell>
          <cell r="CF40">
            <v>-694.05532673536072</v>
          </cell>
          <cell r="CG40">
            <v>6.970180748952771</v>
          </cell>
          <cell r="CH40">
            <v>-39.661158327892281</v>
          </cell>
          <cell r="CI40">
            <v>-172.87178926705542</v>
          </cell>
          <cell r="CJ40">
            <v>-147.86838008640507</v>
          </cell>
          <cell r="CK40">
            <v>-340.62417980296232</v>
          </cell>
          <cell r="CL40">
            <v>-218.26440756183729</v>
          </cell>
          <cell r="CM40">
            <v>-945.75386127947422</v>
          </cell>
          <cell r="CN40">
            <v>-448.43827659548697</v>
          </cell>
          <cell r="CO40">
            <v>-538.70308136407948</v>
          </cell>
          <cell r="CP40">
            <v>-59.220417842387178</v>
          </cell>
          <cell r="CQ40">
            <v>-131.35558969985686</v>
          </cell>
          <cell r="CR40">
            <v>-24.602154066898038</v>
          </cell>
          <cell r="CS40">
            <v>-56.609208588666888</v>
          </cell>
          <cell r="CT40">
            <v>-362.93868923842638</v>
          </cell>
          <cell r="CU40">
            <v>676.11355611630643</v>
          </cell>
          <cell r="CV40">
            <v>0</v>
          </cell>
        </row>
        <row r="41">
          <cell r="V41">
            <v>0.27912487203711756</v>
          </cell>
          <cell r="X41">
            <v>-1.6382670177394365</v>
          </cell>
          <cell r="Y41">
            <v>-2.9029198073268869</v>
          </cell>
          <cell r="Z41">
            <v>-0.82651862355797023</v>
          </cell>
          <cell r="AA41">
            <v>-3.2986640163293335</v>
          </cell>
          <cell r="AB41">
            <v>-2.4762921921875902</v>
          </cell>
          <cell r="AC41">
            <v>-0.7498288506966988</v>
          </cell>
          <cell r="AD41">
            <v>-0.62620682552393392</v>
          </cell>
          <cell r="AE41">
            <v>0.88696036514732679</v>
          </cell>
          <cell r="AF41">
            <v>-2.7197143683532765E-2</v>
          </cell>
          <cell r="AG41">
            <v>-1.2019387320807318</v>
          </cell>
          <cell r="AH41">
            <v>2.2500089000694112</v>
          </cell>
          <cell r="AI41">
            <v>-3.2936768481748646</v>
          </cell>
          <cell r="AJ41">
            <v>0.41845941034155398</v>
          </cell>
          <cell r="AK41">
            <v>-1.6261568538545212</v>
          </cell>
          <cell r="AL41">
            <v>3.1298130610068364</v>
          </cell>
          <cell r="AM41">
            <v>2.9587662882857968</v>
          </cell>
          <cell r="AN41" t="e">
            <v>#DIV/0!</v>
          </cell>
          <cell r="AP41">
            <v>334.6306170377502</v>
          </cell>
          <cell r="AQ41">
            <v>0</v>
          </cell>
          <cell r="AR41">
            <v>-341.08666841183731</v>
          </cell>
          <cell r="AS41">
            <v>-179.60463832182904</v>
          </cell>
          <cell r="AT41">
            <v>-22.34175095611954</v>
          </cell>
          <cell r="AU41">
            <v>-50.876844685581091</v>
          </cell>
          <cell r="AV41">
            <v>-14.881268904805097</v>
          </cell>
          <cell r="AW41">
            <v>-73.382165543500378</v>
          </cell>
          <cell r="AX41">
            <v>-83.990959224143808</v>
          </cell>
          <cell r="AY41">
            <v>759.70824467373313</v>
          </cell>
          <cell r="AZ41">
            <v>-8.5965547156338289</v>
          </cell>
          <cell r="BA41">
            <v>-137.47063254676868</v>
          </cell>
          <cell r="BB41">
            <v>201.28025772381261</v>
          </cell>
          <cell r="BC41">
            <v>-69.675642203001416</v>
          </cell>
          <cell r="BD41">
            <v>17.407239063194538</v>
          </cell>
          <cell r="BE41">
            <v>-27.859005170102819</v>
          </cell>
          <cell r="BF41">
            <v>457.73907290199168</v>
          </cell>
          <cell r="BG41">
            <v>326.88350962026198</v>
          </cell>
          <cell r="BH41">
            <v>0</v>
          </cell>
          <cell r="BJ41">
            <v>-1.1318843886155117</v>
          </cell>
          <cell r="BK41" t="e">
            <v>#DIV/0!</v>
          </cell>
          <cell r="BL41">
            <v>-4.8490470404879193</v>
          </cell>
          <cell r="BM41">
            <v>-1.9064499480291319</v>
          </cell>
          <cell r="BN41">
            <v>-2.3225330532192556</v>
          </cell>
          <cell r="BO41">
            <v>-13.910524076189933</v>
          </cell>
          <cell r="BP41">
            <v>-22.234342649975158</v>
          </cell>
          <cell r="BQ41">
            <v>-4.4708129956644189</v>
          </cell>
          <cell r="BR41">
            <v>-3.4953654131104184</v>
          </cell>
          <cell r="BS41">
            <v>0.17396158005105189</v>
          </cell>
          <cell r="BT41">
            <v>-1.4487564816885734</v>
          </cell>
          <cell r="BU41">
            <v>-4.5053666194960211</v>
          </cell>
          <cell r="BV41">
            <v>2.1642612206914658</v>
          </cell>
          <cell r="BW41">
            <v>-6.4293080204912645</v>
          </cell>
          <cell r="BX41">
            <v>1.8984095184979344</v>
          </cell>
          <cell r="BY41">
            <v>0.51258238409899182</v>
          </cell>
          <cell r="BZ41">
            <v>0.99697134042668889</v>
          </cell>
          <cell r="CA41">
            <v>8.1707516948206216</v>
          </cell>
          <cell r="CB41" t="e">
            <v>#DIV/0!</v>
          </cell>
          <cell r="CD41">
            <v>-1376.332882056653</v>
          </cell>
          <cell r="CE41">
            <v>0</v>
          </cell>
          <cell r="CF41">
            <v>-1043.6370387864154</v>
          </cell>
          <cell r="CG41">
            <v>-116.75450195703252</v>
          </cell>
          <cell r="CH41">
            <v>-63.742286260679975</v>
          </cell>
          <cell r="CI41">
            <v>-240.99497575120222</v>
          </cell>
          <cell r="CJ41">
            <v>-167.56554660468612</v>
          </cell>
          <cell r="CK41">
            <v>-454.57972821281146</v>
          </cell>
          <cell r="CL41">
            <v>-482.75971871013826</v>
          </cell>
          <cell r="CM41">
            <v>150.06387543989695</v>
          </cell>
          <cell r="CN41">
            <v>-464.53269667849963</v>
          </cell>
          <cell r="CO41">
            <v>-533.12272385791948</v>
          </cell>
          <cell r="CP41">
            <v>193.77198013774068</v>
          </cell>
          <cell r="CQ41">
            <v>-140.56566651258095</v>
          </cell>
          <cell r="CR41">
            <v>77.823831150245496</v>
          </cell>
          <cell r="CS41">
            <v>8.594607614852066</v>
          </cell>
          <cell r="CT41">
            <v>148.88746689552681</v>
          </cell>
          <cell r="CU41">
            <v>859.20707669055082</v>
          </cell>
          <cell r="CV41">
            <v>0</v>
          </cell>
        </row>
        <row r="42">
          <cell r="V42">
            <v>4.9548988955239182E-2</v>
          </cell>
          <cell r="X42">
            <v>-1.138271175802319</v>
          </cell>
          <cell r="Y42">
            <v>-2.043091571030109E-2</v>
          </cell>
          <cell r="Z42">
            <v>-8.8843252473158607E-2</v>
          </cell>
          <cell r="AA42">
            <v>-7.6768047719774524</v>
          </cell>
          <cell r="AB42">
            <v>-2.6463885841997214</v>
          </cell>
          <cell r="AC42">
            <v>-1.0242748362674581</v>
          </cell>
          <cell r="AD42">
            <v>-0.16300742609214325</v>
          </cell>
          <cell r="AE42">
            <v>0.3638351484187563</v>
          </cell>
          <cell r="AF42">
            <v>0.23567258446937078</v>
          </cell>
          <cell r="AG42">
            <v>1.0142253792230438</v>
          </cell>
          <cell r="AH42">
            <v>-0.21593262082985065</v>
          </cell>
          <cell r="AI42">
            <v>-2.1818328310140189</v>
          </cell>
          <cell r="AJ42">
            <v>0.10092555185075014</v>
          </cell>
          <cell r="AK42">
            <v>0.41506496793914938</v>
          </cell>
          <cell r="AL42">
            <v>0.8444419493121913</v>
          </cell>
          <cell r="AM42">
            <v>0.44950539674957213</v>
          </cell>
          <cell r="AN42" t="e">
            <v>#DIV/0!</v>
          </cell>
          <cell r="AP42">
            <v>59.567924668604974</v>
          </cell>
          <cell r="AQ42">
            <v>0</v>
          </cell>
          <cell r="AR42">
            <v>-233.1052030212486</v>
          </cell>
          <cell r="AS42">
            <v>-1.2273728492973532</v>
          </cell>
          <cell r="AT42">
            <v>-2.3816863678421214</v>
          </cell>
          <cell r="AU42">
            <v>-114.49725016990351</v>
          </cell>
          <cell r="AV42">
            <v>-15.509646351252968</v>
          </cell>
          <cell r="AW42">
            <v>-99.489247282956057</v>
          </cell>
          <cell r="AX42">
            <v>-21.72671169860223</v>
          </cell>
          <cell r="AY42">
            <v>314.39983938845398</v>
          </cell>
          <cell r="AZ42">
            <v>74.471837349716225</v>
          </cell>
          <cell r="BA42">
            <v>114.60682911402364</v>
          </cell>
          <cell r="BB42">
            <v>-19.751430469379557</v>
          </cell>
          <cell r="BC42">
            <v>-44.635082016039178</v>
          </cell>
          <cell r="BD42">
            <v>4.2159091355251803</v>
          </cell>
          <cell r="BE42">
            <v>6.9951799007938007</v>
          </cell>
          <cell r="BF42">
            <v>127.36603151435338</v>
          </cell>
          <cell r="BG42">
            <v>51.13056485944071</v>
          </cell>
          <cell r="BH42">
            <v>0</v>
          </cell>
          <cell r="BJ42">
            <v>-0.96513907658221099</v>
          </cell>
          <cell r="BK42" t="e">
            <v>#DIV/0!</v>
          </cell>
          <cell r="BL42">
            <v>-4.8184872610807954</v>
          </cell>
          <cell r="BM42">
            <v>-2.8891152339529103</v>
          </cell>
          <cell r="BN42">
            <v>-1.5482715868006092</v>
          </cell>
          <cell r="BO42">
            <v>-19.628528259941003</v>
          </cell>
          <cell r="BP42">
            <v>-11.306563397755342</v>
          </cell>
          <cell r="BQ42">
            <v>-3.9474911617836117</v>
          </cell>
          <cell r="BR42">
            <v>-2.7834703032532659</v>
          </cell>
          <cell r="BS42">
            <v>0.27024603058389829</v>
          </cell>
          <cell r="BT42">
            <v>-1.1026879002562273</v>
          </cell>
          <cell r="BU42">
            <v>-2.335484264256027</v>
          </cell>
          <cell r="BV42">
            <v>-3.0420403942776897E-2</v>
          </cell>
          <cell r="BW42">
            <v>-6.5008754811729403</v>
          </cell>
          <cell r="BX42">
            <v>0.87486292194987048</v>
          </cell>
          <cell r="BY42">
            <v>1.9936633587360308</v>
          </cell>
          <cell r="BZ42">
            <v>1.305035442276381</v>
          </cell>
          <cell r="CA42">
            <v>6.8898835322858343</v>
          </cell>
          <cell r="CB42" t="e">
            <v>#DIV/0!</v>
          </cell>
          <cell r="CD42">
            <v>-1172.1808213990589</v>
          </cell>
          <cell r="CE42">
            <v>0</v>
          </cell>
          <cell r="CF42">
            <v>-1024.9260747255103</v>
          </cell>
          <cell r="CG42">
            <v>-178.68861960789764</v>
          </cell>
          <cell r="CH42">
            <v>-42.120925741653537</v>
          </cell>
          <cell r="CI42">
            <v>-336.28787073876583</v>
          </cell>
          <cell r="CJ42">
            <v>-72.734337405325618</v>
          </cell>
          <cell r="CK42">
            <v>-395.09432123186889</v>
          </cell>
          <cell r="CL42">
            <v>-380.99965270456414</v>
          </cell>
          <cell r="CM42">
            <v>233.74490603100276</v>
          </cell>
          <cell r="CN42">
            <v>-353.16156612609484</v>
          </cell>
          <cell r="CO42">
            <v>-272.95980886471443</v>
          </cell>
          <cell r="CP42">
            <v>-2.7774011549954594</v>
          </cell>
          <cell r="CQ42">
            <v>-139.13573576748354</v>
          </cell>
          <cell r="CR42">
            <v>36.264797408012782</v>
          </cell>
          <cell r="CS42">
            <v>33.079605229066146</v>
          </cell>
          <cell r="CT42">
            <v>195.94178417790499</v>
          </cell>
          <cell r="CU42">
            <v>736.49323112930324</v>
          </cell>
          <cell r="CV42">
            <v>0</v>
          </cell>
        </row>
        <row r="43">
          <cell r="V43">
            <v>-0.37476131889678799</v>
          </cell>
          <cell r="X43">
            <v>-1.4092470304290061</v>
          </cell>
          <cell r="Y43">
            <v>-1.374019753858069</v>
          </cell>
          <cell r="Z43">
            <v>-2.0522651529185976</v>
          </cell>
          <cell r="AA43">
            <v>1.6327196594795756</v>
          </cell>
          <cell r="AB43">
            <v>-0.18898072888541284</v>
          </cell>
          <cell r="AC43">
            <v>-1.7602340823232088</v>
          </cell>
          <cell r="AD43">
            <v>-0.35250677109751605</v>
          </cell>
          <cell r="AE43">
            <v>-0.13668323171812657</v>
          </cell>
          <cell r="AF43">
            <v>0.32554267119593305</v>
          </cell>
          <cell r="AG43">
            <v>-0.64472364370424806</v>
          </cell>
          <cell r="AH43">
            <v>-0.71966109458205807</v>
          </cell>
          <cell r="AI43">
            <v>-0.63760388574441995</v>
          </cell>
          <cell r="AJ43">
            <v>2.2745662361744357</v>
          </cell>
          <cell r="AK43">
            <v>1.3144822789859179</v>
          </cell>
          <cell r="AL43">
            <v>-0.3649061652487906</v>
          </cell>
          <cell r="AM43">
            <v>-1.150620126290558</v>
          </cell>
          <cell r="AN43" t="e">
            <v>#DIV/0!</v>
          </cell>
          <cell r="AP43">
            <v>-450.76227947525331</v>
          </cell>
          <cell r="AQ43">
            <v>0</v>
          </cell>
          <cell r="AR43">
            <v>-285.31299850402502</v>
          </cell>
          <cell r="AS43">
            <v>-82.526403131992083</v>
          </cell>
          <cell r="AT43">
            <v>-54.967701826783468</v>
          </cell>
          <cell r="AU43">
            <v>22.482106926905544</v>
          </cell>
          <cell r="AV43">
            <v>-1.0782460283842283</v>
          </cell>
          <cell r="AW43">
            <v>-169.2227544437701</v>
          </cell>
          <cell r="AX43">
            <v>-46.907854058126759</v>
          </cell>
          <cell r="AY43">
            <v>-118.54142691309971</v>
          </cell>
          <cell r="AZ43">
            <v>103.11295568044807</v>
          </cell>
          <cell r="BA43">
            <v>-73.592263029553578</v>
          </cell>
          <cell r="BB43">
            <v>-65.685502395303047</v>
          </cell>
          <cell r="BC43">
            <v>-12.759255698171501</v>
          </cell>
          <cell r="BD43">
            <v>95.110133336271247</v>
          </cell>
          <cell r="BE43">
            <v>22.245205259452405</v>
          </cell>
          <cell r="BF43">
            <v>-55.50306745357193</v>
          </cell>
          <cell r="BG43">
            <v>-131.46963261267956</v>
          </cell>
          <cell r="BH43">
            <v>0</v>
          </cell>
          <cell r="BJ43">
            <v>-1.0504462624910893</v>
          </cell>
          <cell r="BK43" t="e">
            <v>#DIV/0!</v>
          </cell>
          <cell r="BL43">
            <v>-5.029924640767347</v>
          </cell>
          <cell r="BM43">
            <v>-4.8225349984463817</v>
          </cell>
          <cell r="BN43">
            <v>-3.0864225100801557</v>
          </cell>
          <cell r="BO43">
            <v>-13.197670034735797</v>
          </cell>
          <cell r="BP43">
            <v>-7.0424322014720486</v>
          </cell>
          <cell r="BQ43">
            <v>-4.2339946929821126</v>
          </cell>
          <cell r="BR43">
            <v>-2.1440150783767264</v>
          </cell>
          <cell r="BS43">
            <v>8.7359043454271479E-2</v>
          </cell>
          <cell r="BT43">
            <v>-0.31837027792670503</v>
          </cell>
          <cell r="BU43">
            <v>-2.7462482368627694</v>
          </cell>
          <cell r="BV43">
            <v>0.66164081118407214</v>
          </cell>
          <cell r="BW43">
            <v>-6.0434034254376439</v>
          </cell>
          <cell r="BX43">
            <v>4.065802244694372</v>
          </cell>
          <cell r="BY43">
            <v>-1.0259953809739764</v>
          </cell>
          <cell r="BZ43">
            <v>0.17516937638895058</v>
          </cell>
          <cell r="CA43">
            <v>3.5751276956523359</v>
          </cell>
          <cell r="CB43" t="e">
            <v>#DIV/0!</v>
          </cell>
          <cell r="CD43">
            <v>-1272.1027249451727</v>
          </cell>
          <cell r="CE43">
            <v>0</v>
          </cell>
          <cell r="CF43">
            <v>-1057.1711649735589</v>
          </cell>
          <cell r="CG43">
            <v>-300.14597787853199</v>
          </cell>
          <cell r="CH43">
            <v>-83.548615564669035</v>
          </cell>
          <cell r="CI43">
            <v>-212.77706670951352</v>
          </cell>
          <cell r="CJ43">
            <v>-43.143637739843143</v>
          </cell>
          <cell r="CK43">
            <v>-417.555867081006</v>
          </cell>
          <cell r="CL43">
            <v>-290.52594500719897</v>
          </cell>
          <cell r="CM43">
            <v>75.5943850355834</v>
          </cell>
          <cell r="CN43">
            <v>-101.49256243459604</v>
          </cell>
          <cell r="CO43">
            <v>-320.24541715533087</v>
          </cell>
          <cell r="CP43">
            <v>59.561144193006839</v>
          </cell>
          <cell r="CQ43">
            <v>-127.89417103325513</v>
          </cell>
          <cell r="CR43">
            <v>167.08369206967291</v>
          </cell>
          <cell r="CS43">
            <v>-17.773684802371235</v>
          </cell>
          <cell r="CT43">
            <v>26.500020948593374</v>
          </cell>
          <cell r="CU43">
            <v>389.85536324984787</v>
          </cell>
          <cell r="CV43">
            <v>0</v>
          </cell>
        </row>
        <row r="44">
          <cell r="V44">
            <v>-4.5990958107933189E-2</v>
          </cell>
          <cell r="X44">
            <v>-0.79534183133643799</v>
          </cell>
          <cell r="Y44">
            <v>-0.55410807430228415</v>
          </cell>
          <cell r="Z44">
            <v>-2.3718509933746246</v>
          </cell>
          <cell r="AA44">
            <v>0.3425011590820759</v>
          </cell>
          <cell r="AB44">
            <v>-0.69607831339512094</v>
          </cell>
          <cell r="AC44">
            <v>-0.68332097209048426</v>
          </cell>
          <cell r="AD44">
            <v>0.75253387750799927</v>
          </cell>
          <cell r="AE44">
            <v>4.4535594978523108E-3</v>
          </cell>
          <cell r="AF44">
            <v>0.41164210346520402</v>
          </cell>
          <cell r="AG44">
            <v>0.62860814250282893</v>
          </cell>
          <cell r="AH44">
            <v>1.2619961587245987</v>
          </cell>
          <cell r="AI44">
            <v>-0.92653269018786455</v>
          </cell>
          <cell r="AJ44">
            <v>2.7289111384143361E-2</v>
          </cell>
          <cell r="AK44">
            <v>-0.22348917931497292</v>
          </cell>
          <cell r="AL44">
            <v>0.9455309882630436</v>
          </cell>
          <cell r="AM44">
            <v>-3.8496898097967969</v>
          </cell>
          <cell r="AN44" t="e">
            <v>#DIV/0!</v>
          </cell>
          <cell r="AP44">
            <v>-55.110536606516689</v>
          </cell>
          <cell r="AQ44">
            <v>0</v>
          </cell>
          <cell r="AR44">
            <v>-158.7539127901764</v>
          </cell>
          <cell r="AS44">
            <v>-32.823565259784118</v>
          </cell>
          <cell r="AT44">
            <v>-62.223710829687661</v>
          </cell>
          <cell r="AU44">
            <v>4.7931495530374377</v>
          </cell>
          <cell r="AV44">
            <v>-3.964030080579164</v>
          </cell>
          <cell r="AW44">
            <v>-64.535756173159825</v>
          </cell>
          <cell r="AX44">
            <v>99.786211720022038</v>
          </cell>
          <cell r="AY44">
            <v>3.8571644636394922</v>
          </cell>
          <cell r="AZ44">
            <v>130.80869695211004</v>
          </cell>
          <cell r="BA44">
            <v>71.290145120423404</v>
          </cell>
          <cell r="BB44">
            <v>114.35700822123545</v>
          </cell>
          <cell r="BC44">
            <v>-18.422865799376723</v>
          </cell>
          <cell r="BD44">
            <v>1.1670386589330519</v>
          </cell>
          <cell r="BE44">
            <v>-3.8318606936732067</v>
          </cell>
          <cell r="BF44">
            <v>143.29264046115895</v>
          </cell>
          <cell r="BG44">
            <v>-434.80363845716056</v>
          </cell>
          <cell r="BH44">
            <v>0</v>
          </cell>
          <cell r="BJ44">
            <v>-9.3150674080011431E-2</v>
          </cell>
          <cell r="BK44" t="e">
            <v>#DIV/0!</v>
          </cell>
          <cell r="BL44">
            <v>-4.8907797746331694</v>
          </cell>
          <cell r="BM44">
            <v>-4.7871399262295107</v>
          </cell>
          <cell r="BN44">
            <v>-5.2500480691346496</v>
          </cell>
          <cell r="BO44">
            <v>-8.9538113391568803</v>
          </cell>
          <cell r="BP44">
            <v>-5.8961998256183428</v>
          </cell>
          <cell r="BQ44">
            <v>-4.1549993230125875</v>
          </cell>
          <cell r="BR44">
            <v>-0.39395119338547779</v>
          </cell>
          <cell r="BS44">
            <v>1.1201285613454681</v>
          </cell>
          <cell r="BT44">
            <v>0.94847535949516004</v>
          </cell>
          <cell r="BU44">
            <v>-0.22003168988843358</v>
          </cell>
          <cell r="BV44">
            <v>2.573291608859507</v>
          </cell>
          <cell r="BW44">
            <v>-6.8776749285730077</v>
          </cell>
          <cell r="BX44">
            <v>2.8342517896331021</v>
          </cell>
          <cell r="BY44">
            <v>-0.14303690914131417</v>
          </cell>
          <cell r="BZ44">
            <v>4.6009499183268021</v>
          </cell>
          <cell r="CA44">
            <v>-1.7040167152443608</v>
          </cell>
          <cell r="CB44" t="e">
            <v>#DIV/0!</v>
          </cell>
          <cell r="CD44">
            <v>-111.67427437541483</v>
          </cell>
          <cell r="CE44">
            <v>0</v>
          </cell>
          <cell r="CF44">
            <v>-1018.2587827272873</v>
          </cell>
          <cell r="CG44">
            <v>-296.1819795629026</v>
          </cell>
          <cell r="CH44">
            <v>-141.91484998043279</v>
          </cell>
          <cell r="CI44">
            <v>-138.09883837554162</v>
          </cell>
          <cell r="CJ44">
            <v>-35.433191365021457</v>
          </cell>
          <cell r="CK44">
            <v>-406.62992344338636</v>
          </cell>
          <cell r="CL44">
            <v>-52.839313260850759</v>
          </cell>
          <cell r="CM44">
            <v>959.4238216127269</v>
          </cell>
          <cell r="CN44">
            <v>299.7969352666405</v>
          </cell>
          <cell r="CO44">
            <v>-25.165921341875219</v>
          </cell>
          <cell r="CP44">
            <v>230.20033308036545</v>
          </cell>
          <cell r="CQ44">
            <v>-145.49284571658882</v>
          </cell>
          <cell r="CR44">
            <v>117.90032019392402</v>
          </cell>
          <cell r="CS44">
            <v>-2.4504807035298199</v>
          </cell>
          <cell r="CT44">
            <v>672.89467742393208</v>
          </cell>
          <cell r="CU44">
            <v>-188.25919659013744</v>
          </cell>
          <cell r="CV44">
            <v>0</v>
          </cell>
        </row>
        <row r="45">
          <cell r="V45">
            <v>0.3023135660177978</v>
          </cell>
          <cell r="X45">
            <v>0.21506897247121071</v>
          </cell>
          <cell r="Y45">
            <v>2.5335036744049244</v>
          </cell>
          <cell r="Z45">
            <v>1.9318820121608349</v>
          </cell>
          <cell r="AA45">
            <v>2.3339815726039603</v>
          </cell>
          <cell r="AB45">
            <v>-2.7341197246536164</v>
          </cell>
          <cell r="AC45">
            <v>-1.849168270110424</v>
          </cell>
          <cell r="AD45">
            <v>-0.48873671629235949</v>
          </cell>
          <cell r="AE45">
            <v>0.44427791629730873</v>
          </cell>
          <cell r="AF45">
            <v>0.65571095173764249</v>
          </cell>
          <cell r="AG45">
            <v>0.1885640908436903</v>
          </cell>
          <cell r="AH45">
            <v>1.379453145616738</v>
          </cell>
          <cell r="AI45">
            <v>-0.80526014387919398</v>
          </cell>
          <cell r="AJ45">
            <v>1.395205347925299</v>
          </cell>
          <cell r="AK45">
            <v>0.86354517151023824</v>
          </cell>
          <cell r="AL45">
            <v>-0.44843639307959871</v>
          </cell>
          <cell r="AM45">
            <v>0.34518912454715167</v>
          </cell>
          <cell r="AN45" t="e">
            <v>#DIV/0!</v>
          </cell>
          <cell r="AP45">
            <v>362.09292289840232</v>
          </cell>
          <cell r="AQ45">
            <v>0</v>
          </cell>
          <cell r="AR45">
            <v>42.587332488077664</v>
          </cell>
          <cell r="AS45">
            <v>149.24495487865624</v>
          </cell>
          <cell r="AT45">
            <v>49.479369820176544</v>
          </cell>
          <cell r="AU45">
            <v>32.774892752576079</v>
          </cell>
          <cell r="AV45">
            <v>-15.461896647394838</v>
          </cell>
          <cell r="AW45">
            <v>-173.44998831593875</v>
          </cell>
          <cell r="AX45">
            <v>-65.294323030728265</v>
          </cell>
          <cell r="AY45">
            <v>384.79991344104928</v>
          </cell>
          <cell r="AZ45">
            <v>209.2248848590425</v>
          </cell>
          <cell r="BA45">
            <v>21.519389869228689</v>
          </cell>
          <cell r="BB45">
            <v>126.57798857011949</v>
          </cell>
          <cell r="BC45">
            <v>-15.863171096181759</v>
          </cell>
          <cell r="BD45">
            <v>59.683252142172023</v>
          </cell>
          <cell r="BE45">
            <v>14.772928099106593</v>
          </cell>
          <cell r="BF45">
            <v>-68.601887720444211</v>
          </cell>
          <cell r="BG45">
            <v>37.486528718023692</v>
          </cell>
          <cell r="BH45">
            <v>0</v>
          </cell>
          <cell r="BJ45">
            <v>-7.004806565028554E-2</v>
          </cell>
          <cell r="BK45" t="e">
            <v>#DIV/0!</v>
          </cell>
          <cell r="BL45">
            <v>-3.0987277692426929</v>
          </cell>
          <cell r="BM45">
            <v>0.54378688681950837</v>
          </cell>
          <cell r="BN45">
            <v>-2.6146830097155682</v>
          </cell>
          <cell r="BO45">
            <v>-3.6505659627301679</v>
          </cell>
          <cell r="BP45">
            <v>-6.1449860042822042</v>
          </cell>
          <cell r="BQ45">
            <v>-5.2166215467107646</v>
          </cell>
          <cell r="BR45">
            <v>-0.25615979011751611</v>
          </cell>
          <cell r="BS45">
            <v>0.67642299248356075</v>
          </cell>
          <cell r="BT45">
            <v>1.6380482140494701</v>
          </cell>
          <cell r="BU45">
            <v>1.1842906806718068</v>
          </cell>
          <cell r="BV45">
            <v>1.6999834280209569</v>
          </cell>
          <cell r="BW45">
            <v>-4.4814805361258037</v>
          </cell>
          <cell r="BX45">
            <v>3.8344955522818358</v>
          </cell>
          <cell r="BY45">
            <v>2.3842007721673442</v>
          </cell>
          <cell r="BZ45">
            <v>0.97165708017570296</v>
          </cell>
          <cell r="CA45">
            <v>-4.1992305417284381</v>
          </cell>
          <cell r="CB45" t="e">
            <v>#DIV/0!</v>
          </cell>
          <cell r="CD45">
            <v>-84.211968514762702</v>
          </cell>
          <cell r="CE45">
            <v>0</v>
          </cell>
          <cell r="CF45">
            <v>-634.58478182737235</v>
          </cell>
          <cell r="CG45">
            <v>32.66761363758269</v>
          </cell>
          <cell r="CH45">
            <v>-70.093729204136707</v>
          </cell>
          <cell r="CI45">
            <v>-54.447100937384448</v>
          </cell>
          <cell r="CJ45">
            <v>-36.013819107611198</v>
          </cell>
          <cell r="CK45">
            <v>-506.69774621582474</v>
          </cell>
          <cell r="CL45">
            <v>-34.142677067435216</v>
          </cell>
          <cell r="CM45">
            <v>584.51549038004305</v>
          </cell>
          <cell r="CN45">
            <v>517.61837484131684</v>
          </cell>
          <cell r="CO45">
            <v>133.82410107412215</v>
          </cell>
          <cell r="CP45">
            <v>155.49806392667233</v>
          </cell>
          <cell r="CQ45">
            <v>-91.68037460976916</v>
          </cell>
          <cell r="CR45">
            <v>160.1763332729015</v>
          </cell>
          <cell r="CS45">
            <v>40.181452565679592</v>
          </cell>
          <cell r="CT45">
            <v>146.55371680149619</v>
          </cell>
          <cell r="CU45">
            <v>-477.65617749237572</v>
          </cell>
          <cell r="CV45">
            <v>0</v>
          </cell>
        </row>
        <row r="46">
          <cell r="B46">
            <v>187575.35120856651</v>
          </cell>
          <cell r="D46">
            <v>19918.650424225332</v>
          </cell>
          <cell r="J46">
            <v>13246.078694319036</v>
          </cell>
          <cell r="K46">
            <v>86152.842244107771</v>
          </cell>
          <cell r="T46">
            <v>62536.676765072159</v>
          </cell>
          <cell r="V46">
            <v>56.135772838398282</v>
          </cell>
          <cell r="X46">
            <v>0.37468650498881928</v>
          </cell>
          <cell r="Y46">
            <v>0.18380757632514566</v>
          </cell>
          <cell r="Z46">
            <v>-0.81633665504420305</v>
          </cell>
          <cell r="AA46">
            <v>3.5360101997989668</v>
          </cell>
          <cell r="AB46">
            <v>1.2021432437674395</v>
          </cell>
          <cell r="AC46">
            <v>0.29477138028755068</v>
          </cell>
          <cell r="AD46">
            <v>-0.36437845752641529</v>
          </cell>
          <cell r="AE46">
            <v>-0.97059507695552716</v>
          </cell>
          <cell r="AF46">
            <v>0.27715618442676337</v>
          </cell>
          <cell r="AG46">
            <v>0.33004114283552433</v>
          </cell>
          <cell r="AH46">
            <v>6.4053022381749258E-2</v>
          </cell>
          <cell r="AI46">
            <v>-0.42575830326893049</v>
          </cell>
          <cell r="AJ46">
            <v>3.0434489970198264</v>
          </cell>
          <cell r="AK46">
            <v>-1.6986360633380992</v>
          </cell>
          <cell r="AL46">
            <v>-7.9967383792012399</v>
          </cell>
          <cell r="AM46">
            <v>1.3432673733157818</v>
          </cell>
          <cell r="AN46" t="e">
            <v>#DIV/0!</v>
          </cell>
          <cell r="AP46">
            <v>67439.300514592338</v>
          </cell>
          <cell r="AQ46">
            <v>5721.1030808422192</v>
          </cell>
          <cell r="AR46">
            <v>74.353901082184166</v>
          </cell>
          <cell r="AS46">
            <v>11.102156038458816</v>
          </cell>
          <cell r="AT46">
            <v>-21.311935905676364</v>
          </cell>
          <cell r="AU46">
            <v>50.813280907573926</v>
          </cell>
          <cell r="AV46">
            <v>6.6124435805987787</v>
          </cell>
          <cell r="AW46">
            <v>27.137956461228896</v>
          </cell>
          <cell r="AX46">
            <v>-48.442370792578004</v>
          </cell>
          <cell r="AY46">
            <v>-844.39086161163868</v>
          </cell>
          <cell r="AZ46">
            <v>89.015143174052355</v>
          </cell>
          <cell r="BA46">
            <v>37.736115879897625</v>
          </cell>
          <cell r="BB46">
            <v>5.9585530117146845</v>
          </cell>
          <cell r="BC46">
            <v>-8.319659905159142</v>
          </cell>
          <cell r="BD46">
            <v>132.00725332105867</v>
          </cell>
          <cell r="BE46">
            <v>-29.310018524838142</v>
          </cell>
          <cell r="BF46">
            <v>-1217.8566985021553</v>
          </cell>
          <cell r="BG46">
            <v>146.37844993377621</v>
          </cell>
          <cell r="BH46">
            <v>62536.676765072159</v>
          </cell>
          <cell r="BJ46">
            <v>55.949131531778384</v>
          </cell>
          <cell r="BK46" t="e">
            <v>#DIV/0!</v>
          </cell>
          <cell r="BL46">
            <v>-1.6157724755853864</v>
          </cell>
          <cell r="BM46">
            <v>0.74917796427038663</v>
          </cell>
          <cell r="BN46">
            <v>-3.3237847549466015</v>
          </cell>
          <cell r="BO46">
            <v>8.0512428170353765</v>
          </cell>
          <cell r="BP46">
            <v>-2.4347588917603025</v>
          </cell>
          <cell r="BQ46">
            <v>-3.9534465961429288</v>
          </cell>
          <cell r="BR46">
            <v>-0.45734293340391474</v>
          </cell>
          <cell r="BS46">
            <v>-0.66216337804588798</v>
          </cell>
          <cell r="BT46">
            <v>1.6801122020873471</v>
          </cell>
          <cell r="BU46">
            <v>0.49895456693263007</v>
          </cell>
          <cell r="BV46">
            <v>1.9853449694231973</v>
          </cell>
          <cell r="BW46">
            <v>-2.766690289967777</v>
          </cell>
          <cell r="BX46">
            <v>6.8867694038520888</v>
          </cell>
          <cell r="BY46">
            <v>0.22905013986209699</v>
          </cell>
          <cell r="BZ46">
            <v>-7.8806763856920536</v>
          </cell>
          <cell r="CA46">
            <v>-3.3468312717728432</v>
          </cell>
          <cell r="CB46" t="e">
            <v>#DIV/0!</v>
          </cell>
          <cell r="CD46">
            <v>67295.52062140897</v>
          </cell>
          <cell r="CE46">
            <v>5721.1030808422192</v>
          </cell>
          <cell r="CF46">
            <v>-327.12567772393959</v>
          </cell>
          <cell r="CG46">
            <v>44.997142525338859</v>
          </cell>
          <cell r="CH46">
            <v>-89.02397874197095</v>
          </cell>
          <cell r="CI46">
            <v>110.86343014009299</v>
          </cell>
          <cell r="CJ46">
            <v>-13.891729175759451</v>
          </cell>
          <cell r="CK46">
            <v>-380.07054247163978</v>
          </cell>
          <cell r="CL46">
            <v>-60.858336161410989</v>
          </cell>
          <cell r="CM46">
            <v>-574.27521062004962</v>
          </cell>
          <cell r="CN46">
            <v>532.16168066565297</v>
          </cell>
          <cell r="CO46">
            <v>56.95338783999614</v>
          </cell>
          <cell r="CP46">
            <v>181.20804740776657</v>
          </cell>
          <cell r="CQ46">
            <v>-55.364952498889124</v>
          </cell>
          <cell r="CR46">
            <v>287.96767745843499</v>
          </cell>
          <cell r="CS46">
            <v>3.8762541400476493</v>
          </cell>
          <cell r="CT46">
            <v>-1198.6690132150125</v>
          </cell>
          <cell r="CU46">
            <v>-382.40829241804022</v>
          </cell>
          <cell r="CV46">
            <v>62536.676765072159</v>
          </cell>
        </row>
        <row r="47">
          <cell r="B47">
            <v>188105.89972652472</v>
          </cell>
          <cell r="D47">
            <v>20119.69407550287</v>
          </cell>
          <cell r="J47">
            <v>13156.573194535586</v>
          </cell>
          <cell r="K47">
            <v>86167.511362319172</v>
          </cell>
          <cell r="T47">
            <v>62981.840059268892</v>
          </cell>
          <cell r="V47">
            <v>0.2828455415595954</v>
          </cell>
          <cell r="W47">
            <v>-0.71353452939397766</v>
          </cell>
          <cell r="X47">
            <v>1.0093236589614918</v>
          </cell>
          <cell r="Y47">
            <v>-0.47242258618828137</v>
          </cell>
          <cell r="Z47">
            <v>5.7262355449737123</v>
          </cell>
          <cell r="AA47">
            <v>0.41456397820360813</v>
          </cell>
          <cell r="AB47">
            <v>-3.5601377359166464</v>
          </cell>
          <cell r="AC47">
            <v>1.0289363334072821</v>
          </cell>
          <cell r="AD47">
            <v>-0.67571318160625227</v>
          </cell>
          <cell r="AE47">
            <v>1.7026853472623671E-2</v>
          </cell>
          <cell r="AF47">
            <v>0.12308053778402606</v>
          </cell>
          <cell r="AG47">
            <v>3.740487119183733E-2</v>
          </cell>
          <cell r="AH47">
            <v>0.6962144442422602</v>
          </cell>
          <cell r="AI47">
            <v>-2.865518121778432</v>
          </cell>
          <cell r="AJ47">
            <v>-1.8469169095275517</v>
          </cell>
          <cell r="AK47">
            <v>-1.047069379939447</v>
          </cell>
          <cell r="AL47">
            <v>0.73893614080859926</v>
          </cell>
          <cell r="AM47">
            <v>-0.37616406143228254</v>
          </cell>
          <cell r="AN47">
            <v>0.71184354082174384</v>
          </cell>
          <cell r="AP47">
            <v>530.54851795820286</v>
          </cell>
          <cell r="AQ47">
            <v>-40.822045944031743</v>
          </cell>
          <cell r="AR47">
            <v>201.04365127753772</v>
          </cell>
          <cell r="AS47">
            <v>-28.587231895520745</v>
          </cell>
          <cell r="AT47">
            <v>148.27330128738504</v>
          </cell>
          <cell r="AU47">
            <v>6.1680333988724669</v>
          </cell>
          <cell r="AV47">
            <v>-19.818111615197495</v>
          </cell>
          <cell r="AW47">
            <v>95.007660101999136</v>
          </cell>
          <cell r="AX47">
            <v>-89.505499783450432</v>
          </cell>
          <cell r="AY47">
            <v>14.669118211400928</v>
          </cell>
          <cell r="AZ47">
            <v>39.639732502855622</v>
          </cell>
          <cell r="BA47">
            <v>4.2908987660302955</v>
          </cell>
          <cell r="BB47">
            <v>64.807056941453993</v>
          </cell>
          <cell r="BC47">
            <v>-55.756128966867664</v>
          </cell>
          <cell r="BD47">
            <v>-82.546661002995279</v>
          </cell>
          <cell r="BE47">
            <v>-17.760318747066322</v>
          </cell>
          <cell r="BF47">
            <v>103.5364889037719</v>
          </cell>
          <cell r="BG47">
            <v>-41.541950185785026</v>
          </cell>
          <cell r="BH47">
            <v>445.16329419673275</v>
          </cell>
          <cell r="BJ47">
            <v>56.978521474880871</v>
          </cell>
          <cell r="BK47" t="e">
            <v>#DIV/0!</v>
          </cell>
          <cell r="BL47">
            <v>0.79773185237439481</v>
          </cell>
          <cell r="BM47">
            <v>1.6701845111350755</v>
          </cell>
          <cell r="BN47">
            <v>4.353738456052314</v>
          </cell>
          <cell r="BO47">
            <v>6.7561556074487106</v>
          </cell>
          <cell r="BP47">
            <v>-5.7300638451275194</v>
          </cell>
          <cell r="BQ47">
            <v>-1.226544686468134</v>
          </cell>
          <cell r="BR47">
            <v>-0.78020930806614874</v>
          </cell>
          <cell r="BS47">
            <v>-0.50926211435908808</v>
          </cell>
          <cell r="BT47">
            <v>1.4749164773109946</v>
          </cell>
          <cell r="BU47">
            <v>1.188935060585683</v>
          </cell>
          <cell r="BV47">
            <v>3.4397976521273854</v>
          </cell>
          <cell r="BW47">
            <v>-4.9468659237214885</v>
          </cell>
          <cell r="BX47">
            <v>2.5794226723174329</v>
          </cell>
          <cell r="BY47">
            <v>-2.1072010485763459</v>
          </cell>
          <cell r="BZ47">
            <v>-6.8601001740661305</v>
          </cell>
          <cell r="CA47">
            <v>-2.5895818807804227</v>
          </cell>
          <cell r="CB47" t="e">
            <v>#DIV/0!</v>
          </cell>
          <cell r="CD47">
            <v>68276.831418842427</v>
          </cell>
          <cell r="CE47">
            <v>5680.2810348981875</v>
          </cell>
          <cell r="CF47">
            <v>159.23097205762315</v>
          </cell>
          <cell r="CG47">
            <v>98.936313761810197</v>
          </cell>
          <cell r="CH47">
            <v>114.21702437219756</v>
          </cell>
          <cell r="CI47">
            <v>94.54935661205991</v>
          </cell>
          <cell r="CJ47">
            <v>-32.631594762572718</v>
          </cell>
          <cell r="CK47">
            <v>-115.84012792587055</v>
          </cell>
          <cell r="CL47">
            <v>-103.45598188673466</v>
          </cell>
          <cell r="CM47">
            <v>-441.06466549554898</v>
          </cell>
          <cell r="CN47">
            <v>468.68845748806052</v>
          </cell>
          <cell r="CO47">
            <v>134.83654963558001</v>
          </cell>
          <cell r="CP47">
            <v>311.70060674452361</v>
          </cell>
          <cell r="CQ47">
            <v>-98.361825767585287</v>
          </cell>
          <cell r="CR47">
            <v>110.31088311916847</v>
          </cell>
          <cell r="CS47">
            <v>-36.129269866471077</v>
          </cell>
          <cell r="CT47">
            <v>-1039.6294568576686</v>
          </cell>
          <cell r="CU47">
            <v>-292.48060999114568</v>
          </cell>
          <cell r="CV47">
            <v>62981.840059268892</v>
          </cell>
        </row>
        <row r="48">
          <cell r="B48">
            <v>187983.62814861845</v>
          </cell>
          <cell r="D48">
            <v>20134.468324513262</v>
          </cell>
          <cell r="J48">
            <v>13067.953940970901</v>
          </cell>
          <cell r="K48">
            <v>85927.177033209271</v>
          </cell>
          <cell r="T48">
            <v>63169.590151265576</v>
          </cell>
          <cell r="V48">
            <v>-6.5001458265812051E-2</v>
          </cell>
          <cell r="W48">
            <v>7.3194684131028254E-2</v>
          </cell>
          <cell r="X48">
            <v>7.3431777615251548E-2</v>
          </cell>
          <cell r="Y48">
            <v>-0.20147355615038887</v>
          </cell>
          <cell r="Z48">
            <v>1.8432029168982345</v>
          </cell>
          <cell r="AA48">
            <v>0.34748661364010225</v>
          </cell>
          <cell r="AB48">
            <v>0.39326253243654463</v>
          </cell>
          <cell r="AC48">
            <v>-0.33075480674329416</v>
          </cell>
          <cell r="AD48">
            <v>-0.67357397898634153</v>
          </cell>
          <cell r="AE48">
            <v>-0.27891524927456945</v>
          </cell>
          <cell r="AF48">
            <v>-8.5123385203889068E-2</v>
          </cell>
          <cell r="AG48">
            <v>0.33795919680623676</v>
          </cell>
          <cell r="AH48">
            <v>0.10016239651491343</v>
          </cell>
          <cell r="AI48">
            <v>-0.34404428893575201</v>
          </cell>
          <cell r="AJ48">
            <v>0.12054197126984967</v>
          </cell>
          <cell r="AK48">
            <v>-8.0762125245548155E-2</v>
          </cell>
          <cell r="AL48">
            <v>0.45221072982040145</v>
          </cell>
          <cell r="AM48">
            <v>-2.9296182876907606</v>
          </cell>
          <cell r="AN48">
            <v>0.2981019478313085</v>
          </cell>
          <cell r="AP48">
            <v>-122.27157790627098</v>
          </cell>
          <cell r="AQ48">
            <v>4.1576637612479317</v>
          </cell>
          <cell r="AR48">
            <v>14.774249010391941</v>
          </cell>
          <cell r="AS48">
            <v>-12.133970564761512</v>
          </cell>
          <cell r="AT48">
            <v>50.460281255561313</v>
          </cell>
          <cell r="AU48">
            <v>5.1914651030094774</v>
          </cell>
          <cell r="AV48">
            <v>2.1112254990018755</v>
          </cell>
          <cell r="AW48">
            <v>-30.854752282419213</v>
          </cell>
          <cell r="AX48">
            <v>-88.619253564684186</v>
          </cell>
          <cell r="AY48">
            <v>-240.33432910990086</v>
          </cell>
          <cell r="AZ48">
            <v>-27.448866794995411</v>
          </cell>
          <cell r="BA48">
            <v>38.783481417651274</v>
          </cell>
          <cell r="BB48">
            <v>9.3885196869941865</v>
          </cell>
          <cell r="BC48">
            <v>-6.5024532077177355</v>
          </cell>
          <cell r="BD48">
            <v>5.2880358220991184</v>
          </cell>
          <cell r="BE48">
            <v>-1.3555379982492468</v>
          </cell>
          <cell r="BF48">
            <v>63.829985848811702</v>
          </cell>
          <cell r="BG48">
            <v>-322.31749388449316</v>
          </cell>
          <cell r="BH48">
            <v>187.7500919966842</v>
          </cell>
          <cell r="BJ48">
            <v>56.948665341686343</v>
          </cell>
          <cell r="BK48" t="e">
            <v>#DIV/0!</v>
          </cell>
          <cell r="BL48">
            <v>1.6804566244980057</v>
          </cell>
          <cell r="BM48">
            <v>2.0307063570478956</v>
          </cell>
          <cell r="BN48">
            <v>8.859166837173472</v>
          </cell>
          <cell r="BO48">
            <v>6.7614597204260107</v>
          </cell>
          <cell r="BP48">
            <v>-4.6959446457716991</v>
          </cell>
          <cell r="BQ48">
            <v>-0.8759069213028492</v>
          </cell>
          <cell r="BR48">
            <v>-2.1846218581020649</v>
          </cell>
          <cell r="BS48">
            <v>-0.7911752779740433</v>
          </cell>
          <cell r="BT48">
            <v>0.97289066222110421</v>
          </cell>
          <cell r="BU48">
            <v>0.89666770407141883</v>
          </cell>
          <cell r="BV48">
            <v>2.2529767930955069</v>
          </cell>
          <cell r="BW48">
            <v>-4.3880145015848804</v>
          </cell>
          <cell r="BX48">
            <v>2.6750548204501845</v>
          </cell>
          <cell r="BY48">
            <v>-1.9671685830789709</v>
          </cell>
          <cell r="BZ48">
            <v>-7.3152743556630595</v>
          </cell>
          <cell r="CA48">
            <v>-1.6574522652790136</v>
          </cell>
          <cell r="CB48" t="e">
            <v>#DIV/0!</v>
          </cell>
          <cell r="CD48">
            <v>68209.670377542672</v>
          </cell>
          <cell r="CE48">
            <v>5684.4386986594354</v>
          </cell>
          <cell r="CF48">
            <v>332.75913385819149</v>
          </cell>
          <cell r="CG48">
            <v>119.6259084568328</v>
          </cell>
          <cell r="CH48">
            <v>226.90101645744653</v>
          </cell>
          <cell r="CI48">
            <v>94.947672162031949</v>
          </cell>
          <cell r="CJ48">
            <v>-26.556339182991678</v>
          </cell>
          <cell r="CK48">
            <v>-82.159124035129935</v>
          </cell>
          <cell r="CL48">
            <v>-291.86144717144089</v>
          </cell>
          <cell r="CM48">
            <v>-685.25615906908934</v>
          </cell>
          <cell r="CN48">
            <v>310.43089374095507</v>
          </cell>
          <cell r="CO48">
            <v>102.32988593280788</v>
          </cell>
          <cell r="CP48">
            <v>206.73211821028235</v>
          </cell>
          <cell r="CQ48">
            <v>-86.4414131759263</v>
          </cell>
          <cell r="CR48">
            <v>114.43188028233453</v>
          </cell>
          <cell r="CS48">
            <v>-33.652947171047117</v>
          </cell>
          <cell r="CT48">
            <v>-1119.0921114700159</v>
          </cell>
          <cell r="CU48">
            <v>-179.99446541847828</v>
          </cell>
          <cell r="CV48">
            <v>63169.590151265576</v>
          </cell>
        </row>
        <row r="49">
          <cell r="B49">
            <v>187932.22488690878</v>
          </cell>
          <cell r="D49">
            <v>20056.870675642062</v>
          </cell>
          <cell r="J49">
            <v>12863.494236865403</v>
          </cell>
          <cell r="K49">
            <v>86071.477504685681</v>
          </cell>
          <cell r="T49">
            <v>63258.942575818633</v>
          </cell>
          <cell r="V49">
            <v>-2.734454176457346E-2</v>
          </cell>
          <cell r="W49">
            <v>-5.2754632803264645E-2</v>
          </cell>
          <cell r="X49">
            <v>-0.38539705951274872</v>
          </cell>
          <cell r="Y49">
            <v>-1.3251522047916686</v>
          </cell>
          <cell r="Z49">
            <v>0.77396227146715457</v>
          </cell>
          <cell r="AA49">
            <v>-2.5679624849143101</v>
          </cell>
          <cell r="AB49">
            <v>1.6269309243451824</v>
          </cell>
          <cell r="AC49">
            <v>0.10972306415286681</v>
          </cell>
          <cell r="AD49">
            <v>-1.5645884966312362</v>
          </cell>
          <cell r="AE49">
            <v>0.1679334483671413</v>
          </cell>
          <cell r="AF49">
            <v>-0.14075029784075266</v>
          </cell>
          <cell r="AG49">
            <v>0.23833248948819108</v>
          </cell>
          <cell r="AH49">
            <v>-1.0005862905245522</v>
          </cell>
          <cell r="AI49">
            <v>-0.20473736509961649</v>
          </cell>
          <cell r="AJ49">
            <v>-1.4161528190228534</v>
          </cell>
          <cell r="AK49">
            <v>1.6842446306950087</v>
          </cell>
          <cell r="AL49">
            <v>1.4997063795381571</v>
          </cell>
          <cell r="AM49">
            <v>0.76083301089258093</v>
          </cell>
          <cell r="AN49">
            <v>0.14144847914809855</v>
          </cell>
          <cell r="AP49">
            <v>-51.403261709667277</v>
          </cell>
          <cell r="AQ49">
            <v>-2.9988047624046885</v>
          </cell>
          <cell r="AR49">
            <v>-77.597648871200363</v>
          </cell>
          <cell r="AS49">
            <v>-79.647982094148574</v>
          </cell>
          <cell r="AT49">
            <v>21.578853052494196</v>
          </cell>
          <cell r="AU49">
            <v>-38.498785956186566</v>
          </cell>
          <cell r="AV49">
            <v>8.7685086186208991</v>
          </cell>
          <cell r="AW49">
            <v>10.201757508020819</v>
          </cell>
          <cell r="AX49">
            <v>-204.45970410549853</v>
          </cell>
          <cell r="AY49">
            <v>144.30047147641017</v>
          </cell>
          <cell r="AZ49">
            <v>-45.347673613803636</v>
          </cell>
          <cell r="BA49">
            <v>27.442965193949931</v>
          </cell>
          <cell r="BB49">
            <v>-93.881872778290926</v>
          </cell>
          <cell r="BC49">
            <v>-3.8562328578389042</v>
          </cell>
          <cell r="BD49">
            <v>-62.199860714085844</v>
          </cell>
          <cell r="BE49">
            <v>28.246083699308201</v>
          </cell>
          <cell r="BF49">
            <v>212.6422814787602</v>
          </cell>
          <cell r="BG49">
            <v>81.254781068384546</v>
          </cell>
          <cell r="BH49">
            <v>89.352424553057062</v>
          </cell>
          <cell r="BJ49">
            <v>56.432830779191853</v>
          </cell>
          <cell r="BK49" t="e">
            <v>#DIV/0!</v>
          </cell>
          <cell r="BL49">
            <v>1.0712103210663182</v>
          </cell>
          <cell r="BM49">
            <v>-1.8090276892342105</v>
          </cell>
          <cell r="BN49">
            <v>7.6225549376581325</v>
          </cell>
          <cell r="BO49">
            <v>1.6474331282209542</v>
          </cell>
          <cell r="BP49">
            <v>-0.42285513814379616</v>
          </cell>
          <cell r="BQ49">
            <v>1.1024087335550936</v>
          </cell>
          <cell r="BR49">
            <v>-3.2421388189555866</v>
          </cell>
          <cell r="BS49">
            <v>-1.0641207403788933</v>
          </cell>
          <cell r="BT49">
            <v>0.17391965590696223</v>
          </cell>
          <cell r="BU49">
            <v>0.94678785127346732</v>
          </cell>
          <cell r="BV49">
            <v>-0.14756996149044577</v>
          </cell>
          <cell r="BW49">
            <v>-3.8091816390820488</v>
          </cell>
          <cell r="BX49">
            <v>-0.1717893959092831</v>
          </cell>
          <cell r="BY49">
            <v>-1.1695018781320843</v>
          </cell>
          <cell r="BZ49">
            <v>-5.5015099922118837</v>
          </cell>
          <cell r="CA49">
            <v>-1.250103601230601</v>
          </cell>
          <cell r="CB49" t="e">
            <v>#DIV/0!</v>
          </cell>
          <cell r="CD49">
            <v>67796.174192934603</v>
          </cell>
          <cell r="CE49">
            <v>5681.4398938970307</v>
          </cell>
          <cell r="CF49">
            <v>212.57415249891346</v>
          </cell>
          <cell r="CG49">
            <v>-109.26702851597202</v>
          </cell>
          <cell r="CH49">
            <v>199.00049968976418</v>
          </cell>
          <cell r="CI49">
            <v>23.673993453269304</v>
          </cell>
          <cell r="CJ49">
            <v>-2.3259339169759414</v>
          </cell>
          <cell r="CK49">
            <v>101.49262178882964</v>
          </cell>
          <cell r="CL49">
            <v>-431.02682824621115</v>
          </cell>
          <cell r="CM49">
            <v>-925.75560103372845</v>
          </cell>
          <cell r="CN49">
            <v>55.858335268108931</v>
          </cell>
          <cell r="CO49">
            <v>108.25346125752912</v>
          </cell>
          <cell r="CP49">
            <v>-13.727743138128062</v>
          </cell>
          <cell r="CQ49">
            <v>-74.434474937583445</v>
          </cell>
          <cell r="CR49">
            <v>-7.4512325739233347</v>
          </cell>
          <cell r="CS49">
            <v>-20.179791570845509</v>
          </cell>
          <cell r="CT49">
            <v>-837.84794227081147</v>
          </cell>
          <cell r="CU49">
            <v>-136.22621306811743</v>
          </cell>
          <cell r="CV49">
            <v>63258.942575818633</v>
          </cell>
        </row>
        <row r="50">
          <cell r="B50">
            <v>189409.50239712137</v>
          </cell>
          <cell r="D50">
            <v>20254.835489793535</v>
          </cell>
          <cell r="J50">
            <v>12840.219598852624</v>
          </cell>
          <cell r="K50">
            <v>86502.522683653267</v>
          </cell>
          <cell r="T50">
            <v>63727.000961367048</v>
          </cell>
          <cell r="V50">
            <v>0.78606929232150069</v>
          </cell>
          <cell r="W50">
            <v>7.1017871717917957</v>
          </cell>
          <cell r="X50">
            <v>0.98701745328542145</v>
          </cell>
          <cell r="Y50">
            <v>0.21718758509152725</v>
          </cell>
          <cell r="Z50">
            <v>4.5251745193790605</v>
          </cell>
          <cell r="AA50">
            <v>-0.67821137029426826</v>
          </cell>
          <cell r="AB50">
            <v>-1.6247433573166936</v>
          </cell>
          <cell r="AC50">
            <v>0.824529305498789</v>
          </cell>
          <cell r="AD50">
            <v>-0.18093558083212002</v>
          </cell>
          <cell r="AE50">
            <v>0.50079909333973216</v>
          </cell>
          <cell r="AF50">
            <v>0.10739944794624368</v>
          </cell>
          <cell r="AG50">
            <v>-0.32391004614689134</v>
          </cell>
          <cell r="AH50">
            <v>0.92619072174184858</v>
          </cell>
          <cell r="AI50">
            <v>1.1525691330548149</v>
          </cell>
          <cell r="AJ50">
            <v>1.3553672547506057</v>
          </cell>
          <cell r="AK50">
            <v>0.95070609160421427</v>
          </cell>
          <cell r="AL50">
            <v>1.3922911773204927</v>
          </cell>
          <cell r="AM50">
            <v>0.47308620301405035</v>
          </cell>
          <cell r="AN50">
            <v>0.73990864609763118</v>
          </cell>
          <cell r="AP50">
            <v>1477.2775102125888</v>
          </cell>
          <cell r="AQ50">
            <v>403.48376955784079</v>
          </cell>
          <cell r="AR50">
            <v>197.96481415147355</v>
          </cell>
          <cell r="AS50">
            <v>12.881026550550814</v>
          </cell>
          <cell r="AT50">
            <v>127.14293562529201</v>
          </cell>
          <cell r="AU50">
            <v>-9.9066132973275671</v>
          </cell>
          <cell r="AV50">
            <v>-8.8991842663833722</v>
          </cell>
          <cell r="AW50">
            <v>76.746649539340069</v>
          </cell>
          <cell r="AX50">
            <v>-23.274638012779178</v>
          </cell>
          <cell r="AY50">
            <v>431.04517896758625</v>
          </cell>
          <cell r="AZ50">
            <v>34.553817671105207</v>
          </cell>
          <cell r="BA50">
            <v>-37.385744766606877</v>
          </cell>
          <cell r="BB50">
            <v>86.032044744906671</v>
          </cell>
          <cell r="BC50">
            <v>21.664219689415859</v>
          </cell>
          <cell r="BD50">
            <v>58.687017930779803</v>
          </cell>
          <cell r="BE50">
            <v>16.212612907360835</v>
          </cell>
          <cell r="BF50">
            <v>200.37255746986921</v>
          </cell>
          <cell r="BG50">
            <v>50.908653320788289</v>
          </cell>
          <cell r="BH50">
            <v>468.05838554841466</v>
          </cell>
          <cell r="BJ50">
            <v>0.97782100725773979</v>
          </cell>
          <cell r="BK50">
            <v>6.3592733336853779</v>
          </cell>
          <cell r="BL50">
            <v>1.6877903794090932</v>
          </cell>
          <cell r="BM50">
            <v>-1.7763116685936886</v>
          </cell>
          <cell r="BN50">
            <v>13.418540490441423</v>
          </cell>
          <cell r="BO50">
            <v>-2.4899177742034317</v>
          </cell>
          <cell r="BP50">
            <v>-3.2043505448779985</v>
          </cell>
          <cell r="BQ50">
            <v>1.6364326068581736</v>
          </cell>
          <cell r="BR50">
            <v>-3.0639942947075838</v>
          </cell>
          <cell r="BS50">
            <v>0.40588381118604744</v>
          </cell>
          <cell r="BT50">
            <v>4.3376860117128047E-3</v>
          </cell>
          <cell r="BU50">
            <v>0.28881670736340403</v>
          </cell>
          <cell r="BV50">
            <v>0.7127444242326586</v>
          </cell>
          <cell r="BW50">
            <v>-2.2844840350183082</v>
          </cell>
          <cell r="BX50">
            <v>-1.8071983551828374</v>
          </cell>
          <cell r="BY50">
            <v>1.4941010911707631</v>
          </cell>
          <cell r="BZ50">
            <v>4.1421602440313343</v>
          </cell>
          <cell r="CA50">
            <v>-2.0980168631833385</v>
          </cell>
          <cell r="CB50">
            <v>1.9034017441740714</v>
          </cell>
          <cell r="CD50">
            <v>1834.1511885548534</v>
          </cell>
          <cell r="CE50">
            <v>363.82058261265229</v>
          </cell>
          <cell r="CF50">
            <v>336.18506556820284</v>
          </cell>
          <cell r="CG50">
            <v>-107.48815800388002</v>
          </cell>
          <cell r="CH50">
            <v>347.45537122073256</v>
          </cell>
          <cell r="CI50">
            <v>-37.045900751632189</v>
          </cell>
          <cell r="CJ50">
            <v>-17.837561763958092</v>
          </cell>
          <cell r="CK50">
            <v>151.10131486694081</v>
          </cell>
          <cell r="CL50">
            <v>-405.85909546641233</v>
          </cell>
          <cell r="CM50">
            <v>349.68043954549648</v>
          </cell>
          <cell r="CN50">
            <v>1.3970097651617834</v>
          </cell>
          <cell r="CO50">
            <v>33.131600611024624</v>
          </cell>
          <cell r="CP50">
            <v>66.345748595063924</v>
          </cell>
          <cell r="CQ50">
            <v>-44.450595343008445</v>
          </cell>
          <cell r="CR50">
            <v>-80.771467964202202</v>
          </cell>
          <cell r="CS50">
            <v>25.342839861353468</v>
          </cell>
          <cell r="CT50">
            <v>580.381313701213</v>
          </cell>
          <cell r="CU50">
            <v>-231.69600968110535</v>
          </cell>
          <cell r="CV50">
            <v>1190.3241962948887</v>
          </cell>
        </row>
        <row r="51">
          <cell r="B51">
            <v>190200.61409836548</v>
          </cell>
          <cell r="D51">
            <v>20405.318073306236</v>
          </cell>
          <cell r="J51">
            <v>12747.597909681859</v>
          </cell>
          <cell r="K51">
            <v>86909.950834465461</v>
          </cell>
          <cell r="T51">
            <v>64045.803062809333</v>
          </cell>
          <cell r="V51">
            <v>0.417672656985002</v>
          </cell>
          <cell r="W51">
            <v>0.1153762156438809</v>
          </cell>
          <cell r="X51">
            <v>0.74294646129577924</v>
          </cell>
          <cell r="Y51">
            <v>1.7113457414968503</v>
          </cell>
          <cell r="Z51">
            <v>1.3514831646368908</v>
          </cell>
          <cell r="AA51">
            <v>2.3871003746710917</v>
          </cell>
          <cell r="AB51">
            <v>0.49170196977872394</v>
          </cell>
          <cell r="AC51">
            <v>-0.30056206591717594</v>
          </cell>
          <cell r="AD51">
            <v>-0.72134038251994159</v>
          </cell>
          <cell r="AE51">
            <v>0.47100146697709455</v>
          </cell>
          <cell r="AF51">
            <v>0.15394981999026225</v>
          </cell>
          <cell r="AG51">
            <v>-0.85403866197658607</v>
          </cell>
          <cell r="AH51">
            <v>0.38554968535209344</v>
          </cell>
          <cell r="AI51">
            <v>0.17283108849062145</v>
          </cell>
          <cell r="AJ51">
            <v>-0.31122589516900945</v>
          </cell>
          <cell r="AK51">
            <v>-0.15693077517290321</v>
          </cell>
          <cell r="AL51">
            <v>2.3047708392960109</v>
          </cell>
          <cell r="AM51">
            <v>0.89454502180243978</v>
          </cell>
          <cell r="AN51">
            <v>0.50026220696552937</v>
          </cell>
          <cell r="AP51">
            <v>791.11170124411001</v>
          </cell>
          <cell r="AQ51">
            <v>7.0205546477127427</v>
          </cell>
          <cell r="AR51">
            <v>150.48258351270124</v>
          </cell>
          <cell r="AS51">
            <v>101.71744630933063</v>
          </cell>
          <cell r="AT51">
            <v>39.690671190583089</v>
          </cell>
          <cell r="AU51">
            <v>34.631823312010965</v>
          </cell>
          <cell r="AV51">
            <v>2.6494349180212566</v>
          </cell>
          <cell r="AW51">
            <v>-28.206792217242764</v>
          </cell>
          <cell r="AX51">
            <v>-92.621689170764512</v>
          </cell>
          <cell r="AY51">
            <v>407.42815081219305</v>
          </cell>
          <cell r="AZ51">
            <v>49.583748184151773</v>
          </cell>
          <cell r="BA51">
            <v>-98.253978207365435</v>
          </cell>
          <cell r="BB51">
            <v>36.144652511295135</v>
          </cell>
          <cell r="BC51">
            <v>3.2860551606761419</v>
          </cell>
          <cell r="BD51">
            <v>-13.658642235902335</v>
          </cell>
          <cell r="BE51">
            <v>-2.7016197211312374</v>
          </cell>
          <cell r="BF51">
            <v>336.31083377631694</v>
          </cell>
          <cell r="BG51">
            <v>96.71710134415116</v>
          </cell>
          <cell r="BH51">
            <v>318.80210144228477</v>
          </cell>
          <cell r="BJ51">
            <v>1.1135824952253737</v>
          </cell>
          <cell r="BK51">
            <v>7.2472326752011762</v>
          </cell>
          <cell r="BL51">
            <v>1.4196239601432792</v>
          </cell>
          <cell r="BM51">
            <v>0.37884758656139272</v>
          </cell>
          <cell r="BN51">
            <v>8.7254950280043921</v>
          </cell>
          <cell r="BO51">
            <v>-0.57443680617702553</v>
          </cell>
          <cell r="BP51">
            <v>0.86243726042662949</v>
          </cell>
          <cell r="BQ51">
            <v>0.29893981154716087</v>
          </cell>
          <cell r="BR51">
            <v>-3.1085243764203629</v>
          </cell>
          <cell r="BS51">
            <v>0.86162343603548575</v>
          </cell>
          <cell r="BT51">
            <v>3.517035821172243E-2</v>
          </cell>
          <cell r="BU51">
            <v>-0.60486718235769343</v>
          </cell>
          <cell r="BV51">
            <v>0.40202866757381717</v>
          </cell>
          <cell r="BW51">
            <v>0.77203981750457729</v>
          </cell>
          <cell r="BX51">
            <v>-0.27088590922896838</v>
          </cell>
          <cell r="BY51">
            <v>2.4070989879608318</v>
          </cell>
          <cell r="BZ51">
            <v>5.7608929240906992</v>
          </cell>
          <cell r="CA51">
            <v>-0.84927013438481636</v>
          </cell>
          <cell r="CB51">
            <v>1.6893171151227016</v>
          </cell>
          <cell r="CD51">
            <v>2094.7143718407606</v>
          </cell>
          <cell r="CE51">
            <v>411.66318320439677</v>
          </cell>
          <cell r="CF51">
            <v>285.62399780336636</v>
          </cell>
          <cell r="CG51">
            <v>22.816520200971354</v>
          </cell>
          <cell r="CH51">
            <v>238.87274112393061</v>
          </cell>
          <cell r="CI51">
            <v>-8.5821108384936906</v>
          </cell>
          <cell r="CJ51">
            <v>4.629984769260659</v>
          </cell>
          <cell r="CK51">
            <v>27.886862547698911</v>
          </cell>
          <cell r="CL51">
            <v>-408.97528485372641</v>
          </cell>
          <cell r="CM51">
            <v>742.43947214628861</v>
          </cell>
          <cell r="CN51">
            <v>11.341025446457934</v>
          </cell>
          <cell r="CO51">
            <v>-69.413276362371107</v>
          </cell>
          <cell r="CP51">
            <v>37.683344164905066</v>
          </cell>
          <cell r="CQ51">
            <v>14.591588784535361</v>
          </cell>
          <cell r="CR51">
            <v>-11.883449197109258</v>
          </cell>
          <cell r="CS51">
            <v>40.401538887288552</v>
          </cell>
          <cell r="CT51">
            <v>813.15565857375805</v>
          </cell>
          <cell r="CU51">
            <v>-93.436958151169165</v>
          </cell>
          <cell r="CV51">
            <v>1063.9630035404407</v>
          </cell>
        </row>
        <row r="52">
          <cell r="B52">
            <v>189601.51054831446</v>
          </cell>
          <cell r="D52">
            <v>20280.490896542869</v>
          </cell>
          <cell r="J52">
            <v>12605.233671551174</v>
          </cell>
          <cell r="K52">
            <v>86915.836763388361</v>
          </cell>
          <cell r="T52">
            <v>64031.560309132663</v>
          </cell>
          <cell r="V52">
            <v>-0.31498507662082176</v>
          </cell>
          <cell r="W52">
            <v>-5.311199492630414</v>
          </cell>
          <cell r="X52">
            <v>-0.61173845129453008</v>
          </cell>
          <cell r="Y52">
            <v>-0.46596216986770633</v>
          </cell>
          <cell r="Z52">
            <v>0.69430982812188624</v>
          </cell>
          <cell r="AA52">
            <v>9.2554057839144832E-2</v>
          </cell>
          <cell r="AB52">
            <v>0.37023624690988299</v>
          </cell>
          <cell r="AC52">
            <v>-1.2900538954641383</v>
          </cell>
          <cell r="AD52">
            <v>-1.1167926627381197</v>
          </cell>
          <cell r="AE52">
            <v>6.7724453487683078E-3</v>
          </cell>
          <cell r="AF52">
            <v>-0.25040543793808379</v>
          </cell>
          <cell r="AG52">
            <v>-0.70148581952478306</v>
          </cell>
          <cell r="AH52">
            <v>2.8053197841515498E-2</v>
          </cell>
          <cell r="AI52">
            <v>-1.972524278766119</v>
          </cell>
          <cell r="AJ52">
            <v>0.26080337414575716</v>
          </cell>
          <cell r="AK52">
            <v>-0.81866712133830122</v>
          </cell>
          <cell r="AL52">
            <v>1.530235526783974</v>
          </cell>
          <cell r="AM52">
            <v>-0.22159960267450485</v>
          </cell>
          <cell r="AN52">
            <v>-2.223838720970539E-2</v>
          </cell>
          <cell r="AP52">
            <v>-599.10355005101883</v>
          </cell>
          <cell r="AQ52">
            <v>-323.55531040319238</v>
          </cell>
          <cell r="AR52">
            <v>-124.82717676336688</v>
          </cell>
          <cell r="AS52">
            <v>-28.169409899477614</v>
          </cell>
          <cell r="AT52">
            <v>20.666228377730022</v>
          </cell>
          <cell r="AU52">
            <v>1.3748185529443617</v>
          </cell>
          <cell r="AV52">
            <v>2.0047510249966081</v>
          </cell>
          <cell r="AW52">
            <v>-120.70356481955969</v>
          </cell>
          <cell r="AX52">
            <v>-142.36423813068541</v>
          </cell>
          <cell r="AY52">
            <v>5.885928922900348</v>
          </cell>
          <cell r="AZ52">
            <v>-80.774077234749711</v>
          </cell>
          <cell r="BA52">
            <v>-80.014102174733125</v>
          </cell>
          <cell r="BB52">
            <v>2.6400811530493229</v>
          </cell>
          <cell r="BC52">
            <v>-37.568624075455318</v>
          </cell>
          <cell r="BD52">
            <v>11.410147694875377</v>
          </cell>
          <cell r="BE52">
            <v>-14.071531583998194</v>
          </cell>
          <cell r="BF52">
            <v>228.43743481311685</v>
          </cell>
          <cell r="BG52">
            <v>-24.173399669205537</v>
          </cell>
          <cell r="BH52">
            <v>-14.242753676669963</v>
          </cell>
          <cell r="BJ52">
            <v>0.86065069369600788</v>
          </cell>
          <cell r="BK52">
            <v>1.4768425431301413</v>
          </cell>
          <cell r="BL52">
            <v>0.72523679133771335</v>
          </cell>
          <cell r="BM52">
            <v>0.11282099087164266</v>
          </cell>
          <cell r="BN52">
            <v>7.4989628075538217</v>
          </cell>
          <cell r="BO52">
            <v>-0.8270272176792326</v>
          </cell>
          <cell r="BP52">
            <v>0.83930336457858079</v>
          </cell>
          <cell r="BQ52">
            <v>-0.66641997796785812</v>
          </cell>
          <cell r="BR52">
            <v>-3.5408777189594898</v>
          </cell>
          <cell r="BS52">
            <v>1.1505786228692028</v>
          </cell>
          <cell r="BT52">
            <v>-0.13031068788078581</v>
          </cell>
          <cell r="BU52">
            <v>-1.6345450458690736</v>
          </cell>
          <cell r="BV52">
            <v>0.32970201336000038</v>
          </cell>
          <cell r="BW52">
            <v>-0.87467812530449551</v>
          </cell>
          <cell r="BX52">
            <v>-0.13117286758406177</v>
          </cell>
          <cell r="BY52">
            <v>1.6508211020816344</v>
          </cell>
          <cell r="BZ52">
            <v>6.8958890012585039</v>
          </cell>
          <cell r="CA52">
            <v>1.9167850141861731</v>
          </cell>
          <cell r="CB52">
            <v>1.3645334025486289</v>
          </cell>
          <cell r="CD52">
            <v>1617.8823996960127</v>
          </cell>
          <cell r="CE52">
            <v>83.950209039956462</v>
          </cell>
          <cell r="CF52">
            <v>146.02257202960755</v>
          </cell>
          <cell r="CG52">
            <v>6.7810808662552517</v>
          </cell>
          <cell r="CH52">
            <v>209.07868824609932</v>
          </cell>
          <cell r="CI52">
            <v>-12.398757388558806</v>
          </cell>
          <cell r="CJ52">
            <v>4.5235102952553916</v>
          </cell>
          <cell r="CK52">
            <v>-61.961949989441564</v>
          </cell>
          <cell r="CL52">
            <v>-462.72026941972763</v>
          </cell>
          <cell r="CM52">
            <v>988.65973017908982</v>
          </cell>
          <cell r="CN52">
            <v>-41.984184993296367</v>
          </cell>
          <cell r="CO52">
            <v>-188.21085995475551</v>
          </cell>
          <cell r="CP52">
            <v>30.934905630960202</v>
          </cell>
          <cell r="CQ52">
            <v>-16.474582083202222</v>
          </cell>
          <cell r="CR52">
            <v>-5.7613373243329988</v>
          </cell>
          <cell r="CS52">
            <v>27.685545301539605</v>
          </cell>
          <cell r="CT52">
            <v>977.7631075380632</v>
          </cell>
          <cell r="CU52">
            <v>204.70713606411846</v>
          </cell>
          <cell r="CV52">
            <v>861.97015786708653</v>
          </cell>
        </row>
        <row r="53">
          <cell r="B53">
            <v>187739.92464221321</v>
          </cell>
          <cell r="D53">
            <v>20113.951730921326</v>
          </cell>
          <cell r="J53">
            <v>12572.304758424014</v>
          </cell>
          <cell r="K53">
            <v>87023.691017896446</v>
          </cell>
          <cell r="T53">
            <v>64179.165223291173</v>
          </cell>
          <cell r="V53">
            <v>-0.98184128423748351</v>
          </cell>
          <cell r="W53">
            <v>-33.242852149923984</v>
          </cell>
          <cell r="X53">
            <v>-0.82117916410954228</v>
          </cell>
          <cell r="Y53">
            <v>-1.2958117022368043</v>
          </cell>
          <cell r="Z53">
            <v>-0.46613892800021484</v>
          </cell>
          <cell r="AA53">
            <v>-2.9383904368136315</v>
          </cell>
          <cell r="AB53">
            <v>-1.1373137455182314</v>
          </cell>
          <cell r="AC53">
            <v>-0.26772836230596342</v>
          </cell>
          <cell r="AD53">
            <v>-0.26123207221042666</v>
          </cell>
          <cell r="AE53">
            <v>0.12409045178003453</v>
          </cell>
          <cell r="AF53">
            <v>-0.51863515593678633</v>
          </cell>
          <cell r="AG53">
            <v>2.6749024153643886</v>
          </cell>
          <cell r="AH53">
            <v>-1.4638448486716471</v>
          </cell>
          <cell r="AI53">
            <v>3.3247637925081897</v>
          </cell>
          <cell r="AJ53">
            <v>0.1066322609164061</v>
          </cell>
          <cell r="AK53">
            <v>-2.345736630296491</v>
          </cell>
          <cell r="AL53">
            <v>1.9329610178161039</v>
          </cell>
          <cell r="AM53">
            <v>-1.9309290915663246</v>
          </cell>
          <cell r="AN53">
            <v>0.23051900257606839</v>
          </cell>
          <cell r="AP53">
            <v>-1861.5859061012452</v>
          </cell>
          <cell r="AQ53">
            <v>-1917.5769960191237</v>
          </cell>
          <cell r="AR53">
            <v>-166.53916562154336</v>
          </cell>
          <cell r="AS53">
            <v>-77.972347674462071</v>
          </cell>
          <cell r="AT53">
            <v>-13.971023209621762</v>
          </cell>
          <cell r="AU53">
            <v>-43.687902385852794</v>
          </cell>
          <cell r="AV53">
            <v>-6.181113861736776</v>
          </cell>
          <cell r="AW53">
            <v>-24.726778489870412</v>
          </cell>
          <cell r="AX53">
            <v>-32.928913127159831</v>
          </cell>
          <cell r="AY53">
            <v>107.85425450808543</v>
          </cell>
          <cell r="AZ53">
            <v>-166.87886632513982</v>
          </cell>
          <cell r="BA53">
            <v>302.96909752206011</v>
          </cell>
          <cell r="BB53">
            <v>-137.80080905926843</v>
          </cell>
          <cell r="BC53">
            <v>62.074259567679974</v>
          </cell>
          <cell r="BD53">
            <v>4.6773283446264031</v>
          </cell>
          <cell r="BE53">
            <v>-39.989245576874964</v>
          </cell>
          <cell r="BF53">
            <v>292.9729225957708</v>
          </cell>
          <cell r="BG53">
            <v>-210.17043256078068</v>
          </cell>
          <cell r="BH53">
            <v>147.60491415850993</v>
          </cell>
          <cell r="BJ53">
            <v>-0.10232425269869339</v>
          </cell>
          <cell r="BK53">
            <v>-32.22119773163864</v>
          </cell>
          <cell r="BL53">
            <v>0.28459601800487899</v>
          </cell>
          <cell r="BM53">
            <v>0.14258906800264093</v>
          </cell>
          <cell r="BN53">
            <v>6.1761052983885678</v>
          </cell>
          <cell r="BO53">
            <v>-1.2040740508200587</v>
          </cell>
          <cell r="BP53">
            <v>-1.9035178965080557</v>
          </cell>
          <cell r="BQ53">
            <v>-1.0409450523260366</v>
          </cell>
          <cell r="BR53">
            <v>-2.2636888008770617</v>
          </cell>
          <cell r="BS53">
            <v>1.1063055274715516</v>
          </cell>
          <cell r="BT53">
            <v>-0.50823505128593238</v>
          </cell>
          <cell r="BU53">
            <v>0.75649941121525011</v>
          </cell>
          <cell r="BV53">
            <v>-0.13978150530439271</v>
          </cell>
          <cell r="BW53">
            <v>2.6311289547866101</v>
          </cell>
          <cell r="BX53">
            <v>1.4114607814060598</v>
          </cell>
          <cell r="BY53">
            <v>-2.3778355073428958</v>
          </cell>
          <cell r="BZ53">
            <v>7.3521774120787198</v>
          </cell>
          <cell r="CA53">
            <v>-0.80585761696376768</v>
          </cell>
          <cell r="CB53">
            <v>1.4546917953451644</v>
          </cell>
          <cell r="CD53">
            <v>-192.3002446955652</v>
          </cell>
          <cell r="CE53">
            <v>-1830.6279822167626</v>
          </cell>
          <cell r="CF53">
            <v>57.081055279264547</v>
          </cell>
          <cell r="CG53">
            <v>8.4567152859417547</v>
          </cell>
          <cell r="CH53">
            <v>173.52881198398336</v>
          </cell>
          <cell r="CI53">
            <v>-17.587873818225034</v>
          </cell>
          <cell r="CJ53">
            <v>-10.426112185102284</v>
          </cell>
          <cell r="CK53">
            <v>-96.890485987332795</v>
          </cell>
          <cell r="CL53">
            <v>-291.18947844138893</v>
          </cell>
          <cell r="CM53">
            <v>952.21351321076509</v>
          </cell>
          <cell r="CN53">
            <v>-163.51537770463256</v>
          </cell>
          <cell r="CO53">
            <v>87.315272373354674</v>
          </cell>
          <cell r="CP53">
            <v>-12.984030650017303</v>
          </cell>
          <cell r="CQ53">
            <v>49.455910342316656</v>
          </cell>
          <cell r="CR53">
            <v>61.115851734379248</v>
          </cell>
          <cell r="CS53">
            <v>-40.54978397464356</v>
          </cell>
          <cell r="CT53">
            <v>1058.0937486550738</v>
          </cell>
          <cell r="CU53">
            <v>-86.718077565046769</v>
          </cell>
          <cell r="CV53">
            <v>920.22264747253939</v>
          </cell>
        </row>
        <row r="54">
          <cell r="B54">
            <v>188959.18908423878</v>
          </cell>
          <cell r="D54">
            <v>19970.742546776826</v>
          </cell>
          <cell r="J54">
            <v>12415.965204604026</v>
          </cell>
          <cell r="K54">
            <v>86576.845411733215</v>
          </cell>
          <cell r="T54">
            <v>64028.780598371668</v>
          </cell>
          <cell r="V54">
            <v>0.64944334261836101</v>
          </cell>
          <cell r="W54">
            <v>54.950578205453702</v>
          </cell>
          <cell r="X54">
            <v>-0.71198930006550754</v>
          </cell>
          <cell r="Y54">
            <v>-0.91452478419384864</v>
          </cell>
          <cell r="Z54">
            <v>0.92649575260115302</v>
          </cell>
          <cell r="AA54">
            <v>-2.3009647731502714</v>
          </cell>
          <cell r="AB54">
            <v>-0.63228687329806021</v>
          </cell>
          <cell r="AC54">
            <v>-0.86775735438031631</v>
          </cell>
          <cell r="AD54">
            <v>-1.243523417734782</v>
          </cell>
          <cell r="AE54">
            <v>-0.51347581438637713</v>
          </cell>
          <cell r="AF54">
            <v>-0.54962239381748379</v>
          </cell>
          <cell r="AG54">
            <v>-1.1330149560817238</v>
          </cell>
          <cell r="AH54">
            <v>-0.2979180384676039</v>
          </cell>
          <cell r="AI54">
            <v>0.16766127397942476</v>
          </cell>
          <cell r="AJ54">
            <v>0.65014976900297228</v>
          </cell>
          <cell r="AK54">
            <v>-2.0892138635271174</v>
          </cell>
          <cell r="AL54">
            <v>-1.0307090115919681</v>
          </cell>
          <cell r="AM54">
            <v>0.47517926124207577</v>
          </cell>
          <cell r="AN54">
            <v>-0.23432000774128436</v>
          </cell>
          <cell r="AP54">
            <v>1219.2644420255674</v>
          </cell>
          <cell r="AQ54">
            <v>2116.0434110727929</v>
          </cell>
          <cell r="AR54">
            <v>-143.20918414449989</v>
          </cell>
          <cell r="AS54">
            <v>-54.316249426877221</v>
          </cell>
          <cell r="AT54">
            <v>27.639305429903288</v>
          </cell>
          <cell r="AU54">
            <v>-33.205433166859848</v>
          </cell>
          <cell r="AV54">
            <v>-3.3972931866577483</v>
          </cell>
          <cell r="AW54">
            <v>-79.929513794011655</v>
          </cell>
          <cell r="AX54">
            <v>-156.33955381998749</v>
          </cell>
          <cell r="AY54">
            <v>-446.84560616323142</v>
          </cell>
          <cell r="AZ54">
            <v>-175.93228476759032</v>
          </cell>
          <cell r="BA54">
            <v>-131.76204656930349</v>
          </cell>
          <cell r="BB54">
            <v>-27.634342170564196</v>
          </cell>
          <cell r="BC54">
            <v>3.2343568512740148</v>
          </cell>
          <cell r="BD54">
            <v>28.548645271644091</v>
          </cell>
          <cell r="BE54">
            <v>-34.780680000086704</v>
          </cell>
          <cell r="BF54">
            <v>-159.24107509813257</v>
          </cell>
          <cell r="BG54">
            <v>50.721820319520702</v>
          </cell>
          <cell r="BH54">
            <v>-150.38462491950486</v>
          </cell>
          <cell r="BJ54">
            <v>-0.23774589299033755</v>
          </cell>
          <cell r="BK54">
            <v>-1.9403421839276458</v>
          </cell>
          <cell r="BL54">
            <v>-1.402593188968948</v>
          </cell>
          <cell r="BM54">
            <v>-0.98828089024971533</v>
          </cell>
          <cell r="BN54">
            <v>2.5205869274946169</v>
          </cell>
          <cell r="BO54">
            <v>-2.818235729080365</v>
          </cell>
          <cell r="BP54">
            <v>-0.91387382293125485</v>
          </cell>
          <cell r="BQ54">
            <v>-2.701920706918659</v>
          </cell>
          <cell r="BR54">
            <v>-3.304105439804994</v>
          </cell>
          <cell r="BS54">
            <v>8.5919723233685019E-2</v>
          </cell>
          <cell r="BT54">
            <v>-1.1612163794136099</v>
          </cell>
          <cell r="BU54">
            <v>-6.1375551769371484E-2</v>
          </cell>
          <cell r="BV54">
            <v>-1.3509613524939845</v>
          </cell>
          <cell r="BW54">
            <v>1.6318245736948622</v>
          </cell>
          <cell r="BX54">
            <v>0.70585300418295471</v>
          </cell>
          <cell r="BY54">
            <v>-5.3175233747566502</v>
          </cell>
          <cell r="BZ54">
            <v>4.7867521403021085</v>
          </cell>
          <cell r="CA54">
            <v>-0.80379120173026397</v>
          </cell>
          <cell r="CB54">
            <v>0.47355066526284517</v>
          </cell>
          <cell r="CD54">
            <v>-450.31331288258662</v>
          </cell>
          <cell r="CE54">
            <v>-118.06834070181048</v>
          </cell>
          <cell r="CF54">
            <v>-284.09294301670889</v>
          </cell>
          <cell r="CG54">
            <v>-58.74056069148628</v>
          </cell>
          <cell r="CH54">
            <v>74.025181788594637</v>
          </cell>
          <cell r="CI54">
            <v>-40.886693687757315</v>
          </cell>
          <cell r="CJ54">
            <v>-4.9242211053766596</v>
          </cell>
          <cell r="CK54">
            <v>-253.56664932068452</v>
          </cell>
          <cell r="CL54">
            <v>-424.25439424859724</v>
          </cell>
          <cell r="CM54">
            <v>74.32272807994741</v>
          </cell>
          <cell r="CN54">
            <v>-374.00148014332808</v>
          </cell>
          <cell r="CO54">
            <v>-7.0610294293419429</v>
          </cell>
          <cell r="CP54">
            <v>-126.65041756548817</v>
          </cell>
          <cell r="CQ54">
            <v>31.026047504174812</v>
          </cell>
          <cell r="CR54">
            <v>30.977479075243536</v>
          </cell>
          <cell r="CS54">
            <v>-91.5430768820911</v>
          </cell>
          <cell r="CT54">
            <v>698.48011608707202</v>
          </cell>
          <cell r="CU54">
            <v>-86.904910566314356</v>
          </cell>
          <cell r="CV54">
            <v>301.77963700461987</v>
          </cell>
        </row>
        <row r="55">
          <cell r="B55">
            <v>189008.04566241772</v>
          </cell>
          <cell r="D55">
            <v>20024.618443874457</v>
          </cell>
          <cell r="J55">
            <v>12310.787376762148</v>
          </cell>
          <cell r="K55">
            <v>86815.019340536513</v>
          </cell>
          <cell r="T55">
            <v>63928.316948463471</v>
          </cell>
          <cell r="V55">
            <v>2.5855624389437004E-2</v>
          </cell>
          <cell r="W55">
            <v>-0.62933937460679656</v>
          </cell>
          <cell r="X55">
            <v>0.26977413068862699</v>
          </cell>
          <cell r="Y55">
            <v>1.3646805486672964</v>
          </cell>
          <cell r="Z55">
            <v>-0.50129677863225419</v>
          </cell>
          <cell r="AA55">
            <v>3.0775285971645916</v>
          </cell>
          <cell r="AB55">
            <v>4.1048450849003437</v>
          </cell>
          <cell r="AC55">
            <v>-0.83941598434175146</v>
          </cell>
          <cell r="AD55">
            <v>-0.84711761114534267</v>
          </cell>
          <cell r="AE55">
            <v>0.27510118631675073</v>
          </cell>
          <cell r="AF55">
            <v>-0.13471333561426713</v>
          </cell>
          <cell r="AG55">
            <v>1.1739768150806906</v>
          </cell>
          <cell r="AH55">
            <v>0.88162316184705602</v>
          </cell>
          <cell r="AI55">
            <v>0.85563091990323858</v>
          </cell>
          <cell r="AJ55">
            <v>1.0909491677443928</v>
          </cell>
          <cell r="AK55">
            <v>1.0793959209704163</v>
          </cell>
          <cell r="AL55">
            <v>-0.32778353288024364</v>
          </cell>
          <cell r="AM55">
            <v>0.30136248975161095</v>
          </cell>
          <cell r="AN55">
            <v>-0.15690389379483527</v>
          </cell>
          <cell r="AP55">
            <v>48.856578178936616</v>
          </cell>
          <cell r="AQ55">
            <v>-37.551769971906651</v>
          </cell>
          <cell r="AR55">
            <v>53.875897097630514</v>
          </cell>
          <cell r="AS55">
            <v>80.311047856080222</v>
          </cell>
          <cell r="AT55">
            <v>-15.093285972419835</v>
          </cell>
          <cell r="AU55">
            <v>43.390190060975556</v>
          </cell>
          <cell r="AV55">
            <v>21.915981699991221</v>
          </cell>
          <cell r="AW55">
            <v>-76.648036546994263</v>
          </cell>
          <cell r="AX55">
            <v>-105.17782784187875</v>
          </cell>
          <cell r="AY55">
            <v>238.17392880329862</v>
          </cell>
          <cell r="AZ55">
            <v>-42.884282637689466</v>
          </cell>
          <cell r="BA55">
            <v>134.97878038995987</v>
          </cell>
          <cell r="BB55">
            <v>81.534150286543081</v>
          </cell>
          <cell r="BC55">
            <v>16.533666640018509</v>
          </cell>
          <cell r="BD55">
            <v>48.215983800678259</v>
          </cell>
          <cell r="BE55">
            <v>17.594076652747617</v>
          </cell>
          <cell r="BF55">
            <v>-50.119487180149008</v>
          </cell>
          <cell r="BG55">
            <v>32.321040851194994</v>
          </cell>
          <cell r="BH55">
            <v>-100.46364990819711</v>
          </cell>
          <cell r="BJ55">
            <v>-0.6270055654662654</v>
          </cell>
          <cell r="BK55">
            <v>-2.6697661616489121</v>
          </cell>
          <cell r="BL55">
            <v>-1.8656882880438985</v>
          </cell>
          <cell r="BM55">
            <v>-1.3257448815806594</v>
          </cell>
          <cell r="BN55">
            <v>0.64643490425400074</v>
          </cell>
          <cell r="BO55">
            <v>-2.1629087150441983</v>
          </cell>
          <cell r="BP55">
            <v>2.6487323185033551</v>
          </cell>
          <cell r="BQ55">
            <v>-3.2277958007875474</v>
          </cell>
          <cell r="BR55">
            <v>-3.4266105348989107</v>
          </cell>
          <cell r="BS55">
            <v>-0.10922971767612921</v>
          </cell>
          <cell r="BT55">
            <v>-1.4460889703330038</v>
          </cell>
          <cell r="BU55">
            <v>1.9828537279874769</v>
          </cell>
          <cell r="BV55">
            <v>-0.86346916155469744</v>
          </cell>
          <cell r="BW55">
            <v>2.3245692224287406</v>
          </cell>
          <cell r="BX55">
            <v>2.1223338169914063</v>
          </cell>
          <cell r="BY55">
            <v>-4.1450987446087106</v>
          </cell>
          <cell r="BZ55">
            <v>2.0903302605598029</v>
          </cell>
          <cell r="CA55">
            <v>-1.3869888195210511</v>
          </cell>
          <cell r="CB55">
            <v>-0.18344077008550785</v>
          </cell>
          <cell r="CD55">
            <v>-1192.56843594776</v>
          </cell>
          <cell r="CE55">
            <v>-162.64066532142988</v>
          </cell>
          <cell r="CF55">
            <v>-380.69962943177961</v>
          </cell>
          <cell r="CG55">
            <v>-80.146959144736684</v>
          </cell>
          <cell r="CH55">
            <v>19.241224625591713</v>
          </cell>
          <cell r="CI55">
            <v>-32.128326938792725</v>
          </cell>
          <cell r="CJ55">
            <v>14.342325676593305</v>
          </cell>
          <cell r="CK55">
            <v>-302.00789365043602</v>
          </cell>
          <cell r="CL55">
            <v>-436.81053291971148</v>
          </cell>
          <cell r="CM55">
            <v>-94.93149392894702</v>
          </cell>
          <cell r="CN55">
            <v>-466.46951096516932</v>
          </cell>
          <cell r="CO55">
            <v>226.17172916798336</v>
          </cell>
          <cell r="CP55">
            <v>-81.260919790240223</v>
          </cell>
          <cell r="CQ55">
            <v>44.27365898351718</v>
          </cell>
          <cell r="CR55">
            <v>92.85210511182413</v>
          </cell>
          <cell r="CS55">
            <v>-71.247380508212245</v>
          </cell>
          <cell r="CT55">
            <v>312.04979513060607</v>
          </cell>
          <cell r="CU55">
            <v>-151.30097105927052</v>
          </cell>
          <cell r="CV55">
            <v>-117.48611434586201</v>
          </cell>
        </row>
        <row r="56">
          <cell r="B56">
            <v>189455.05090931806</v>
          </cell>
          <cell r="D56">
            <v>19986.681556346735</v>
          </cell>
          <cell r="J56">
            <v>12213.541318220166</v>
          </cell>
          <cell r="K56">
            <v>86588.396363984633</v>
          </cell>
          <cell r="T56">
            <v>64177.235071202675</v>
          </cell>
          <cell r="V56">
            <v>0.23650064489779687</v>
          </cell>
          <cell r="W56">
            <v>9.4428130015384415</v>
          </cell>
          <cell r="X56">
            <v>-0.18945123790523599</v>
          </cell>
          <cell r="Y56">
            <v>-0.97395724464831579</v>
          </cell>
          <cell r="Z56">
            <v>4.1185288004578435</v>
          </cell>
          <cell r="AA56">
            <v>-0.8577099600945215</v>
          </cell>
          <cell r="AB56">
            <v>0.66638738316333601</v>
          </cell>
          <cell r="AC56">
            <v>-1.0432144840118562</v>
          </cell>
          <cell r="AD56">
            <v>-0.78992557962249688</v>
          </cell>
          <cell r="AE56">
            <v>-0.26104120954341115</v>
          </cell>
          <cell r="AF56">
            <v>-0.61890785570106743</v>
          </cell>
          <cell r="AG56">
            <v>-6.12923867929549E-2</v>
          </cell>
          <cell r="AH56">
            <v>-1.5198558922363659</v>
          </cell>
          <cell r="AI56">
            <v>-2.1746962675300963</v>
          </cell>
          <cell r="AJ56">
            <v>-1.9728814063658784</v>
          </cell>
          <cell r="AK56">
            <v>0.60761575572116922</v>
          </cell>
          <cell r="AL56">
            <v>0.18719737247723245</v>
          </cell>
          <cell r="AM56">
            <v>1.9619084363016626</v>
          </cell>
          <cell r="AN56">
            <v>0.38937068050746149</v>
          </cell>
          <cell r="AP56">
            <v>447.00524690034217</v>
          </cell>
          <cell r="AQ56">
            <v>559.89304678269946</v>
          </cell>
          <cell r="AR56">
            <v>-37.93688752772141</v>
          </cell>
          <cell r="AS56">
            <v>-58.099291904476559</v>
          </cell>
          <cell r="AT56">
            <v>123.38103661786818</v>
          </cell>
          <cell r="AU56">
            <v>-12.465046584125503</v>
          </cell>
          <cell r="AV56">
            <v>3.7039222829558867</v>
          </cell>
          <cell r="AW56">
            <v>-94.457507939945572</v>
          </cell>
          <cell r="AX56">
            <v>-97.246058541981256</v>
          </cell>
          <cell r="AY56">
            <v>-226.62297655188013</v>
          </cell>
          <cell r="AZ56">
            <v>-196.75605580029151</v>
          </cell>
          <cell r="BA56">
            <v>-7.1298654501770216</v>
          </cell>
          <cell r="BB56">
            <v>-141.79830222603414</v>
          </cell>
          <cell r="BC56">
            <v>-42.382001866167229</v>
          </cell>
          <cell r="BD56">
            <v>-88.145424020577593</v>
          </cell>
          <cell r="BE56">
            <v>10.010997934406305</v>
          </cell>
          <cell r="BF56">
            <v>28.52944686457522</v>
          </cell>
          <cell r="BG56">
            <v>211.04822801239061</v>
          </cell>
          <cell r="BH56">
            <v>248.91812273920368</v>
          </cell>
          <cell r="BJ56">
            <v>-7.7246029619093548E-2</v>
          </cell>
          <cell r="BK56">
            <v>12.495823416177076</v>
          </cell>
          <cell r="BL56">
            <v>-1.4487289370604839</v>
          </cell>
          <cell r="BM56">
            <v>-1.8293518556426358</v>
          </cell>
          <cell r="BN56">
            <v>4.0690258379958433</v>
          </cell>
          <cell r="BO56">
            <v>-3.0917597004397779</v>
          </cell>
          <cell r="BP56">
            <v>2.9516063561445316</v>
          </cell>
          <cell r="BQ56">
            <v>-2.9858020111832473</v>
          </cell>
          <cell r="BR56">
            <v>-3.1073787566113897</v>
          </cell>
          <cell r="BS56">
            <v>-0.37673272397424906</v>
          </cell>
          <cell r="BT56">
            <v>-1.8101742045024016</v>
          </cell>
          <cell r="BU56">
            <v>2.6403535279265311</v>
          </cell>
          <cell r="BV56">
            <v>-2.3975821662345465</v>
          </cell>
          <cell r="BW56">
            <v>2.1135349026432992</v>
          </cell>
          <cell r="BX56">
            <v>-0.15282352386993825</v>
          </cell>
          <cell r="BY56">
            <v>-2.7666518093366288</v>
          </cell>
          <cell r="BZ56">
            <v>0.73988319408433423</v>
          </cell>
          <cell r="CA56">
            <v>0.77101633793579261</v>
          </cell>
          <cell r="CB56">
            <v>0.22750462641660807</v>
          </cell>
          <cell r="CD56">
            <v>-146.45963899639901</v>
          </cell>
          <cell r="CE56">
            <v>720.80769186446196</v>
          </cell>
          <cell r="CF56">
            <v>-293.80934019613414</v>
          </cell>
          <cell r="CG56">
            <v>-110.07684114973563</v>
          </cell>
          <cell r="CH56">
            <v>121.95603286572987</v>
          </cell>
          <cell r="CI56">
            <v>-45.968192075862589</v>
          </cell>
          <cell r="CJ56">
            <v>16.041496934552583</v>
          </cell>
          <cell r="CK56">
            <v>-275.7618367708219</v>
          </cell>
          <cell r="CL56">
            <v>-391.69235333100733</v>
          </cell>
          <cell r="CM56">
            <v>-327.4403994037275</v>
          </cell>
          <cell r="CN56">
            <v>-582.45148953071111</v>
          </cell>
          <cell r="CO56">
            <v>299.05596589253946</v>
          </cell>
          <cell r="CP56">
            <v>-225.69930316932368</v>
          </cell>
          <cell r="CQ56">
            <v>39.460281192805269</v>
          </cell>
          <cell r="CR56">
            <v>-6.7034666036288399</v>
          </cell>
          <cell r="CS56">
            <v>-47.164850989807746</v>
          </cell>
          <cell r="CT56">
            <v>112.14180718206444</v>
          </cell>
          <cell r="CU56">
            <v>83.920656622325623</v>
          </cell>
          <cell r="CV56">
            <v>145.67476207001164</v>
          </cell>
        </row>
        <row r="57">
          <cell r="B57">
            <v>188978.93285881594</v>
          </cell>
          <cell r="D57">
            <v>20111.299600690978</v>
          </cell>
          <cell r="J57">
            <v>12274.366173892457</v>
          </cell>
          <cell r="K57">
            <v>86628.574498501868</v>
          </cell>
          <cell r="T57">
            <v>63757.005567271728</v>
          </cell>
          <cell r="V57">
            <v>-0.25130924101358643</v>
          </cell>
          <cell r="W57">
            <v>-4.3381268664881123</v>
          </cell>
          <cell r="X57">
            <v>0.62350542781661744</v>
          </cell>
          <cell r="Y57">
            <v>1.3397199619585631</v>
          </cell>
          <cell r="Z57">
            <v>-2.0439764924611858</v>
          </cell>
          <cell r="AA57">
            <v>1.7517884216321056</v>
          </cell>
          <cell r="AB57">
            <v>1.1887004692452408</v>
          </cell>
          <cell r="AC57">
            <v>0.86318441659116729</v>
          </cell>
          <cell r="AD57">
            <v>0.49801162568263724</v>
          </cell>
          <cell r="AE57">
            <v>4.6401291864039962E-2</v>
          </cell>
          <cell r="AF57">
            <v>0.26317396039039487</v>
          </cell>
          <cell r="AG57">
            <v>-0.20163796002482526</v>
          </cell>
          <cell r="AH57">
            <v>0.18990491094963424</v>
          </cell>
          <cell r="AI57">
            <v>1.0714143126528519</v>
          </cell>
          <cell r="AJ57">
            <v>2.0115253148947909</v>
          </cell>
          <cell r="AK57">
            <v>0.62964401919669566</v>
          </cell>
          <cell r="AL57">
            <v>-0.20134470515131841</v>
          </cell>
          <cell r="AM57">
            <v>-1.1414272086418986</v>
          </cell>
          <cell r="AN57">
            <v>-0.65479527665022186</v>
          </cell>
          <cell r="AP57">
            <v>-476.11805050211842</v>
          </cell>
          <cell r="AQ57">
            <v>-281.50958110491229</v>
          </cell>
          <cell r="AR57">
            <v>124.61804434424266</v>
          </cell>
          <cell r="AS57">
            <v>79.139700017326504</v>
          </cell>
          <cell r="AT57">
            <v>-63.754409416799717</v>
          </cell>
          <cell r="AU57">
            <v>25.240273140738509</v>
          </cell>
          <cell r="AV57">
            <v>6.651077634980652</v>
          </cell>
          <cell r="AW57">
            <v>77.341402967997055</v>
          </cell>
          <cell r="AX57">
            <v>60.824855672290141</v>
          </cell>
          <cell r="AY57">
            <v>40.178134517234867</v>
          </cell>
          <cell r="AZ57">
            <v>83.147423076039559</v>
          </cell>
          <cell r="BA57">
            <v>-23.441253128961762</v>
          </cell>
          <cell r="BB57">
            <v>17.448314902734637</v>
          </cell>
          <cell r="BC57">
            <v>20.426384648990734</v>
          </cell>
          <cell r="BD57">
            <v>88.098909194449334</v>
          </cell>
          <cell r="BE57">
            <v>10.436966379837713</v>
          </cell>
          <cell r="BF57">
            <v>-30.742985768074504</v>
          </cell>
          <cell r="BG57">
            <v>-125.1956247877788</v>
          </cell>
          <cell r="BH57">
            <v>-420.22950393094652</v>
          </cell>
          <cell r="BJ57">
            <v>0.65995989876099781</v>
          </cell>
          <cell r="BK57">
            <v>61.204628032592524</v>
          </cell>
          <cell r="BL57">
            <v>-1.3185525479164628E-2</v>
          </cell>
          <cell r="BM57">
            <v>0.79193358463183205</v>
          </cell>
          <cell r="BN57">
            <v>2.4192956206051219</v>
          </cell>
          <cell r="BO57">
            <v>1.5910080993903675</v>
          </cell>
          <cell r="BP57">
            <v>5.3738235635620635</v>
          </cell>
          <cell r="BQ57">
            <v>-1.885710792579709</v>
          </cell>
          <cell r="BR57">
            <v>-2.3698008460375952</v>
          </cell>
          <cell r="BS57">
            <v>-0.45403328079168803</v>
          </cell>
          <cell r="BT57">
            <v>-1.0385150997260784</v>
          </cell>
          <cell r="BU57">
            <v>-0.23521892572815339</v>
          </cell>
          <cell r="BV57">
            <v>-0.75950348553954772</v>
          </cell>
          <cell r="BW57">
            <v>-0.11339959314836667</v>
          </cell>
          <cell r="BX57">
            <v>1.7471324394173315</v>
          </cell>
          <cell r="BY57">
            <v>0.19590417858439402</v>
          </cell>
          <cell r="BZ57">
            <v>-1.3694414746518557</v>
          </cell>
          <cell r="CA57">
            <v>1.5822701451355448</v>
          </cell>
          <cell r="CB57">
            <v>-0.65778302748357165</v>
          </cell>
          <cell r="CD57">
            <v>1239.0082166027278</v>
          </cell>
          <cell r="CE57">
            <v>2356.8751067786734</v>
          </cell>
          <cell r="CF57">
            <v>-2.6521302303481207</v>
          </cell>
          <cell r="CG57">
            <v>47.035206542052947</v>
          </cell>
          <cell r="CH57">
            <v>72.172646658551912</v>
          </cell>
          <cell r="CI57">
            <v>22.959983450728714</v>
          </cell>
          <cell r="CJ57">
            <v>28.873688431270011</v>
          </cell>
          <cell r="CK57">
            <v>-173.69365531295443</v>
          </cell>
          <cell r="CL57">
            <v>-297.93858453155735</v>
          </cell>
          <cell r="CM57">
            <v>-395.11651939457806</v>
          </cell>
          <cell r="CN57">
            <v>-332.42520012953173</v>
          </cell>
          <cell r="CO57">
            <v>-27.354384758482411</v>
          </cell>
          <cell r="CP57">
            <v>-70.450179207320616</v>
          </cell>
          <cell r="CQ57">
            <v>-2.1875937258839713</v>
          </cell>
          <cell r="CR57">
            <v>76.718114246194091</v>
          </cell>
          <cell r="CS57">
            <v>3.261360966904931</v>
          </cell>
          <cell r="CT57">
            <v>-211.57410118178086</v>
          </cell>
          <cell r="CU57">
            <v>168.89546439532751</v>
          </cell>
          <cell r="CV57">
            <v>-422.15965601944481</v>
          </cell>
        </row>
        <row r="58">
          <cell r="B58">
            <v>189502.64055535436</v>
          </cell>
          <cell r="D58">
            <v>19886.909402721612</v>
          </cell>
          <cell r="J58">
            <v>12192.950717998454</v>
          </cell>
          <cell r="K58">
            <v>86790.297458704343</v>
          </cell>
          <cell r="T58">
            <v>64307.950835514435</v>
          </cell>
          <cell r="V58">
            <v>0.27712490943616608</v>
          </cell>
          <cell r="W58">
            <v>1.882265030584751</v>
          </cell>
          <cell r="X58">
            <v>-1.1157419084028564</v>
          </cell>
          <cell r="Y58">
            <v>-1.2550526502121739</v>
          </cell>
          <cell r="Z58">
            <v>-2.6335871671117062</v>
          </cell>
          <cell r="AA58">
            <v>-3.8228664610456931</v>
          </cell>
          <cell r="AB58">
            <v>2.9716480683970703</v>
          </cell>
          <cell r="AC58">
            <v>-0.3272138525707402</v>
          </cell>
          <cell r="AD58">
            <v>-0.663296619479814</v>
          </cell>
          <cell r="AE58">
            <v>0.18668546855202806</v>
          </cell>
          <cell r="AF58">
            <v>0.22092545050009793</v>
          </cell>
          <cell r="AG58">
            <v>9.2883132330578988E-2</v>
          </cell>
          <cell r="AH58">
            <v>0.58854868390032511</v>
          </cell>
          <cell r="AI58">
            <v>-1.3180134302588464</v>
          </cell>
          <cell r="AJ58">
            <v>0.31752932374624621</v>
          </cell>
          <cell r="AK58">
            <v>-1.1861689030875033</v>
          </cell>
          <cell r="AL58">
            <v>1.125896810255389</v>
          </cell>
          <cell r="AM58">
            <v>-1.0493592236981875</v>
          </cell>
          <cell r="AN58">
            <v>0.86413291110636337</v>
          </cell>
          <cell r="AP58">
            <v>523.70769653841853</v>
          </cell>
          <cell r="AQ58">
            <v>116.84512195660227</v>
          </cell>
          <cell r="AR58">
            <v>-224.39019796936554</v>
          </cell>
          <cell r="AS58">
            <v>-75.131492494521808</v>
          </cell>
          <cell r="AT58">
            <v>-80.46614109506254</v>
          </cell>
          <cell r="AU58">
            <v>-56.045865177250789</v>
          </cell>
          <cell r="AV58">
            <v>16.824763810740933</v>
          </cell>
          <cell r="AW58">
            <v>-29.571463013269749</v>
          </cell>
          <cell r="AX58">
            <v>-81.415455894002662</v>
          </cell>
          <cell r="AY58">
            <v>161.7229602024745</v>
          </cell>
          <cell r="AZ58">
            <v>69.983083826089569</v>
          </cell>
          <cell r="BA58">
            <v>10.77627823063267</v>
          </cell>
          <cell r="BB58">
            <v>54.178085249253854</v>
          </cell>
          <cell r="BC58">
            <v>-25.396989577174963</v>
          </cell>
          <cell r="BD58">
            <v>14.186592969659614</v>
          </cell>
          <cell r="BE58">
            <v>-19.785711518468815</v>
          </cell>
          <cell r="BF58">
            <v>171.56516373371414</v>
          </cell>
          <cell r="BG58">
            <v>-113.78354271123317</v>
          </cell>
          <cell r="BH58">
            <v>550.94526824270724</v>
          </cell>
          <cell r="BJ58">
            <v>0.28760256315099042</v>
          </cell>
          <cell r="BK58">
            <v>5.9943940034640208</v>
          </cell>
          <cell r="BL58">
            <v>-0.41977980467603482</v>
          </cell>
          <cell r="BM58">
            <v>0.44554111912988859</v>
          </cell>
          <cell r="BN58">
            <v>-1.1934443469226008</v>
          </cell>
          <cell r="BO58">
            <v>8.4794045832614628E-3</v>
          </cell>
          <cell r="BP58">
            <v>9.1955921514786709</v>
          </cell>
          <cell r="BQ58">
            <v>-1.3507179380820244</v>
          </cell>
          <cell r="BR58">
            <v>-1.7961912983041839</v>
          </cell>
          <cell r="BS58">
            <v>0.24654634383594054</v>
          </cell>
          <cell r="BT58">
            <v>-0.27175522715588984</v>
          </cell>
          <cell r="BU58">
            <v>1.0018113564787434</v>
          </cell>
          <cell r="BV58">
            <v>0.12285920880501511</v>
          </cell>
          <cell r="BW58">
            <v>-1.5949056364103154</v>
          </cell>
          <cell r="BX58">
            <v>1.4108867748726883</v>
          </cell>
          <cell r="BY58">
            <v>1.1200251043324894</v>
          </cell>
          <cell r="BZ58">
            <v>0.77978314445485974</v>
          </cell>
          <cell r="CA58">
            <v>4.0933455193514767E-2</v>
          </cell>
          <cell r="CB58">
            <v>0.43600742437044371</v>
          </cell>
          <cell r="CD58">
            <v>543.4514711155789</v>
          </cell>
          <cell r="CE58">
            <v>357.67681766248279</v>
          </cell>
          <cell r="CF58">
            <v>-83.833144055213779</v>
          </cell>
          <cell r="CG58">
            <v>26.21996347440836</v>
          </cell>
          <cell r="CH58">
            <v>-35.932799866413916</v>
          </cell>
          <cell r="CI58">
            <v>0.11955144033777287</v>
          </cell>
          <cell r="CJ58">
            <v>49.095745428668693</v>
          </cell>
          <cell r="CK58">
            <v>-123.33560453221253</v>
          </cell>
          <cell r="CL58">
            <v>-223.01448660557253</v>
          </cell>
          <cell r="CM58">
            <v>213.45204697112786</v>
          </cell>
          <cell r="CN58">
            <v>-86.509831535851845</v>
          </cell>
          <cell r="CO58">
            <v>115.18394004145375</v>
          </cell>
          <cell r="CP58">
            <v>11.362248212497434</v>
          </cell>
          <cell r="CQ58">
            <v>-30.81894015433295</v>
          </cell>
          <cell r="CR58">
            <v>62.356061944209614</v>
          </cell>
          <cell r="CS58">
            <v>18.25632944852282</v>
          </cell>
          <cell r="CT58">
            <v>119.23213765006585</v>
          </cell>
          <cell r="CU58">
            <v>4.3901013645736384</v>
          </cell>
          <cell r="CV58">
            <v>279.17023714276729</v>
          </cell>
        </row>
        <row r="59">
          <cell r="B59">
            <v>189355.7686136461</v>
          </cell>
          <cell r="D59">
            <v>19787.705274936474</v>
          </cell>
          <cell r="J59">
            <v>12210.516409892567</v>
          </cell>
          <cell r="K59">
            <v>86769.402242302429</v>
          </cell>
          <cell r="T59">
            <v>64297.369642952879</v>
          </cell>
          <cell r="V59">
            <v>-7.7503902466924401E-2</v>
          </cell>
          <cell r="W59">
            <v>-0.53374852248853077</v>
          </cell>
          <cell r="X59">
            <v>-0.49884135224934623</v>
          </cell>
          <cell r="Y59">
            <v>-1.375403267934483</v>
          </cell>
          <cell r="Z59">
            <v>0.37187016709827603</v>
          </cell>
          <cell r="AA59">
            <v>3.4700465310906869</v>
          </cell>
          <cell r="AB59">
            <v>-1.432415573843826</v>
          </cell>
          <cell r="AC59">
            <v>-0.77201839096301406</v>
          </cell>
          <cell r="AD59">
            <v>0.14406432290572369</v>
          </cell>
          <cell r="AE59">
            <v>-2.4075521128219535E-2</v>
          </cell>
          <cell r="AF59">
            <v>0.25977161268593285</v>
          </cell>
          <cell r="AG59">
            <v>-0.24163364653622121</v>
          </cell>
          <cell r="AH59">
            <v>-1.9043589206864109</v>
          </cell>
          <cell r="AI59">
            <v>0.50216195170400546</v>
          </cell>
          <cell r="AJ59">
            <v>0.60983933548919289</v>
          </cell>
          <cell r="AK59">
            <v>-1.9743402836044366</v>
          </cell>
          <cell r="AL59">
            <v>1.3270848710966732E-2</v>
          </cell>
          <cell r="AM59">
            <v>0.88211464770409087</v>
          </cell>
          <cell r="AN59">
            <v>-1.6453941424166008E-2</v>
          </cell>
          <cell r="AP59">
            <v>-146.87194170826115</v>
          </cell>
          <cell r="AQ59">
            <v>-33.75709685378024</v>
          </cell>
          <cell r="AR59">
            <v>-99.204127785138553</v>
          </cell>
          <cell r="AS59">
            <v>-81.30270695739091</v>
          </cell>
          <cell r="AT59">
            <v>11.062823564081555</v>
          </cell>
          <cell r="AU59">
            <v>48.9284634890696</v>
          </cell>
          <cell r="AV59">
            <v>-8.3509964565400878</v>
          </cell>
          <cell r="AW59">
            <v>-69.541711424359164</v>
          </cell>
          <cell r="AX59">
            <v>17.565691894113115</v>
          </cell>
          <cell r="AY59">
            <v>-20.895216401913785</v>
          </cell>
          <cell r="AZ59">
            <v>82.470271800590126</v>
          </cell>
          <cell r="BA59">
            <v>-28.060315517313938</v>
          </cell>
          <cell r="BB59">
            <v>-176.33503407339049</v>
          </cell>
          <cell r="BC59">
            <v>9.5486965574889382</v>
          </cell>
          <cell r="BD59">
            <v>27.33295152474966</v>
          </cell>
          <cell r="BE59">
            <v>-32.542048105211961</v>
          </cell>
          <cell r="BF59">
            <v>2.0449919585953467</v>
          </cell>
          <cell r="BG59">
            <v>94.645269452583307</v>
          </cell>
          <cell r="BH59">
            <v>-10.581192561556236</v>
          </cell>
          <cell r="BJ59">
            <v>0.18397256582898258</v>
          </cell>
          <cell r="BK59">
            <v>6.0963566389017121</v>
          </cell>
          <cell r="BL59">
            <v>-1.1831095289131732</v>
          </cell>
          <cell r="BM59">
            <v>-2.2696965768858712</v>
          </cell>
          <cell r="BN59">
            <v>-0.32635145400513599</v>
          </cell>
          <cell r="BO59">
            <v>0.38931043774073082</v>
          </cell>
          <cell r="BP59">
            <v>3.3875583751875382</v>
          </cell>
          <cell r="BQ59">
            <v>-1.2836678670733348</v>
          </cell>
          <cell r="BR59">
            <v>-0.8144967807571124</v>
          </cell>
          <cell r="BS59">
            <v>-5.2545168544104737E-2</v>
          </cell>
          <cell r="BT59">
            <v>0.1221883822536407</v>
          </cell>
          <cell r="BU59">
            <v>-0.41139019296532187</v>
          </cell>
          <cell r="BV59">
            <v>-2.6421685838212139</v>
          </cell>
          <cell r="BW59">
            <v>-1.9397862033453395</v>
          </cell>
          <cell r="BX59">
            <v>0.92825430256153751</v>
          </cell>
          <cell r="BY59">
            <v>-1.9349385591825752</v>
          </cell>
          <cell r="BZ59">
            <v>1.1246273531573703</v>
          </cell>
          <cell r="CA59">
            <v>0.62017771016180667</v>
          </cell>
          <cell r="CB59">
            <v>0.57729142906566278</v>
          </cell>
          <cell r="CD59">
            <v>347.72295122838113</v>
          </cell>
          <cell r="CE59">
            <v>361.4714907806092</v>
          </cell>
          <cell r="CF59">
            <v>-236.91316893798285</v>
          </cell>
          <cell r="CG59">
            <v>-135.39379133906277</v>
          </cell>
          <cell r="CH59">
            <v>-9.7766903299125261</v>
          </cell>
          <cell r="CI59">
            <v>5.6578248684318169</v>
          </cell>
          <cell r="CJ59">
            <v>18.828767272137384</v>
          </cell>
          <cell r="CK59">
            <v>-116.22927940957743</v>
          </cell>
          <cell r="CL59">
            <v>-100.27096686958066</v>
          </cell>
          <cell r="CM59">
            <v>-45.617098234084551</v>
          </cell>
          <cell r="CN59">
            <v>38.844722902427748</v>
          </cell>
          <cell r="CO59">
            <v>-47.855155865820052</v>
          </cell>
          <cell r="CP59">
            <v>-246.50693614743614</v>
          </cell>
          <cell r="CQ59">
            <v>-37.803910236862521</v>
          </cell>
          <cell r="CR59">
            <v>41.473029668281015</v>
          </cell>
          <cell r="CS59">
            <v>-31.879795309436759</v>
          </cell>
          <cell r="CT59">
            <v>171.39661678881021</v>
          </cell>
          <cell r="CU59">
            <v>66.714329965961952</v>
          </cell>
          <cell r="CV59">
            <v>369.05269448940817</v>
          </cell>
        </row>
        <row r="60">
          <cell r="B60">
            <v>188647.61924322284</v>
          </cell>
          <cell r="D60">
            <v>19841.598455058585</v>
          </cell>
          <cell r="J60">
            <v>12081.80368796019</v>
          </cell>
          <cell r="K60">
            <v>86649.268833193739</v>
          </cell>
          <cell r="T60">
            <v>63841.38008598506</v>
          </cell>
          <cell r="V60">
            <v>-0.37397823980115374</v>
          </cell>
          <cell r="W60">
            <v>-0.9093770185765182</v>
          </cell>
          <cell r="X60">
            <v>0.27235689724149914</v>
          </cell>
          <cell r="Y60">
            <v>0.40430712072325736</v>
          </cell>
          <cell r="Z60">
            <v>0.24797537937923941</v>
          </cell>
          <cell r="AA60">
            <v>0.34299942749096424</v>
          </cell>
          <cell r="AB60">
            <v>-1.7577140438474914</v>
          </cell>
          <cell r="AC60">
            <v>0.31342358780919177</v>
          </cell>
          <cell r="AD60">
            <v>-1.0541136640879412</v>
          </cell>
          <cell r="AE60">
            <v>-0.13845135036567591</v>
          </cell>
          <cell r="AF60">
            <v>-0.29438895795517173</v>
          </cell>
          <cell r="AG60">
            <v>-1.3064479623475345</v>
          </cell>
          <cell r="AH60">
            <v>1.8820644055640434</v>
          </cell>
          <cell r="AI60">
            <v>2.5345344659557512</v>
          </cell>
          <cell r="AJ60">
            <v>-5.7736707605726689E-2</v>
          </cell>
          <cell r="AK60">
            <v>2.392361348402261E-2</v>
          </cell>
          <cell r="AL60">
            <v>-1.0277017822229118</v>
          </cell>
          <cell r="AM60">
            <v>0.61097909251981442</v>
          </cell>
          <cell r="AN60">
            <v>-0.70918850879897466</v>
          </cell>
          <cell r="AP60">
            <v>-708.14937042325619</v>
          </cell>
          <cell r="AQ60">
            <v>-57.206862536497283</v>
          </cell>
          <cell r="AR60">
            <v>53.893180122111517</v>
          </cell>
          <cell r="AS60">
            <v>23.5706513735513</v>
          </cell>
          <cell r="AT60">
            <v>7.4044912915592249</v>
          </cell>
          <cell r="AU60">
            <v>5.0041960854148329</v>
          </cell>
          <cell r="AV60">
            <v>-10.100703001534043</v>
          </cell>
          <cell r="AW60">
            <v>28.014544373118042</v>
          </cell>
          <cell r="AX60">
            <v>-128.71272193237746</v>
          </cell>
          <cell r="AY60">
            <v>-120.1334091086901</v>
          </cell>
          <cell r="AZ60">
            <v>-93.703100791168254</v>
          </cell>
          <cell r="BA60">
            <v>-151.34796519323754</v>
          </cell>
          <cell r="BB60">
            <v>170.95192376646628</v>
          </cell>
          <cell r="BC60">
            <v>48.436627217125533</v>
          </cell>
          <cell r="BD60">
            <v>-2.6035358848839678</v>
          </cell>
          <cell r="BE60">
            <v>0.3865355361785987</v>
          </cell>
          <cell r="BF60">
            <v>-158.38631213220651</v>
          </cell>
          <cell r="BG60">
            <v>66.132418373044857</v>
          </cell>
          <cell r="BH60">
            <v>-455.98955696781923</v>
          </cell>
          <cell r="BJ60">
            <v>-0.42618640264264762</v>
          </cell>
          <cell r="BK60">
            <v>-3.9392922469904557</v>
          </cell>
          <cell r="BL60">
            <v>-0.72589889861971457</v>
          </cell>
          <cell r="BM60">
            <v>-0.90946657195869474</v>
          </cell>
          <cell r="BN60">
            <v>-4.0316687094040793</v>
          </cell>
          <cell r="BO60">
            <v>1.6051224530503561</v>
          </cell>
          <cell r="BP60">
            <v>0.89792966884960634</v>
          </cell>
          <cell r="BQ60">
            <v>6.9673733340946953E-2</v>
          </cell>
          <cell r="BR60">
            <v>-1.0786194341804056</v>
          </cell>
          <cell r="BS60">
            <v>7.0300954591218101E-2</v>
          </cell>
          <cell r="BT60">
            <v>0.44912725475605431</v>
          </cell>
          <cell r="BU60">
            <v>-1.6521838326318372</v>
          </cell>
          <cell r="BV60">
            <v>0.72098229136539072</v>
          </cell>
          <cell r="BW60">
            <v>2.7807529099937334</v>
          </cell>
          <cell r="BX60">
            <v>2.9000781606507431</v>
          </cell>
          <cell r="BY60">
            <v>-2.5038796414361242</v>
          </cell>
          <cell r="BZ60">
            <v>-0.10163935070062191</v>
          </cell>
          <cell r="CA60">
            <v>-0.71297456925163427</v>
          </cell>
          <cell r="CB60">
            <v>-0.52332417382112695</v>
          </cell>
          <cell r="CD60">
            <v>-807.43166609521722</v>
          </cell>
          <cell r="CE60">
            <v>-255.62841853858754</v>
          </cell>
          <cell r="CF60">
            <v>-145.08310128814992</v>
          </cell>
          <cell r="CG60">
            <v>-53.723848061034914</v>
          </cell>
          <cell r="CH60">
            <v>-125.75323565622148</v>
          </cell>
          <cell r="CI60">
            <v>23.127067537972152</v>
          </cell>
          <cell r="CJ60">
            <v>5.0241419876474538</v>
          </cell>
          <cell r="CK60">
            <v>6.2427729034861841</v>
          </cell>
          <cell r="CL60">
            <v>-131.73763025997687</v>
          </cell>
          <cell r="CM60">
            <v>60.872469209105475</v>
          </cell>
          <cell r="CN60">
            <v>141.897677911551</v>
          </cell>
          <cell r="CO60">
            <v>-192.07325560888057</v>
          </cell>
          <cell r="CP60">
            <v>66.243289845064282</v>
          </cell>
          <cell r="CQ60">
            <v>53.014718846430242</v>
          </cell>
          <cell r="CR60">
            <v>127.01491780397464</v>
          </cell>
          <cell r="CS60">
            <v>-41.504257707664465</v>
          </cell>
          <cell r="CT60">
            <v>-15.519142207971527</v>
          </cell>
          <cell r="CU60">
            <v>-78.201479673383801</v>
          </cell>
          <cell r="CV60">
            <v>-335.85498521761474</v>
          </cell>
        </row>
        <row r="61">
          <cell r="B61">
            <v>188916.18330032896</v>
          </cell>
          <cell r="D61">
            <v>19782.790643991735</v>
          </cell>
          <cell r="J61">
            <v>11905.05792917645</v>
          </cell>
          <cell r="K61">
            <v>86231.006305491464</v>
          </cell>
          <cell r="T61">
            <v>64268.107317399132</v>
          </cell>
          <cell r="V61">
            <v>0.14236281283777075</v>
          </cell>
          <cell r="W61">
            <v>7.9513515991317396</v>
          </cell>
          <cell r="X61">
            <v>-0.29638645898439897</v>
          </cell>
          <cell r="Y61">
            <v>0.35834927318478815</v>
          </cell>
          <cell r="Z61">
            <v>2.0210817015763105</v>
          </cell>
          <cell r="AA61">
            <v>-0.77668478607343383</v>
          </cell>
          <cell r="AB61">
            <v>-0.36011291857507288</v>
          </cell>
          <cell r="AC61">
            <v>-1.4150730289368307</v>
          </cell>
          <cell r="AD61">
            <v>-1.462908712544897</v>
          </cell>
          <cell r="AE61">
            <v>-0.48270750963572695</v>
          </cell>
          <cell r="AF61">
            <v>-3.1353584519133726E-2</v>
          </cell>
          <cell r="AG61">
            <v>-7.0323542089700819E-2</v>
          </cell>
          <cell r="AH61">
            <v>-1.2079296231916392</v>
          </cell>
          <cell r="AI61">
            <v>-1.6061770895633432</v>
          </cell>
          <cell r="AJ61">
            <v>-0.49657556068249953</v>
          </cell>
          <cell r="AK61">
            <v>9.561039134899918E-2</v>
          </cell>
          <cell r="AL61">
            <v>-0.95942395366521716</v>
          </cell>
          <cell r="AM61">
            <v>-0.82493778510496218</v>
          </cell>
          <cell r="AN61">
            <v>0.66841793025045337</v>
          </cell>
          <cell r="AP61">
            <v>268.56405710612307</v>
          </cell>
          <cell r="AQ61">
            <v>495.6529232449202</v>
          </cell>
          <cell r="AR61">
            <v>-58.807811066850263</v>
          </cell>
          <cell r="AS61">
            <v>20.975825699652887</v>
          </cell>
          <cell r="AT61">
            <v>60.498714085734264</v>
          </cell>
          <cell r="AU61">
            <v>-11.370322962112141</v>
          </cell>
          <cell r="AV61">
            <v>-2.03301479626532</v>
          </cell>
          <cell r="AW61">
            <v>-126.87901309385961</v>
          </cell>
          <cell r="AX61">
            <v>-176.7457587837398</v>
          </cell>
          <cell r="AY61">
            <v>-418.26252770227438</v>
          </cell>
          <cell r="AZ61">
            <v>-9.9503703359550855</v>
          </cell>
          <cell r="BA61">
            <v>-8.040332107057111</v>
          </cell>
          <cell r="BB61">
            <v>-111.78380270987873</v>
          </cell>
          <cell r="BC61">
            <v>-31.473082762029435</v>
          </cell>
          <cell r="BD61">
            <v>-22.379278192815946</v>
          </cell>
          <cell r="BE61">
            <v>1.5451535076142591</v>
          </cell>
          <cell r="BF61">
            <v>-146.34394203891134</v>
          </cell>
          <cell r="BG61">
            <v>-89.836873063230087</v>
          </cell>
          <cell r="BH61">
            <v>426.72723141407187</v>
          </cell>
          <cell r="BJ61">
            <v>-3.3204525783758765E-2</v>
          </cell>
          <cell r="BK61">
            <v>8.4014236584484934</v>
          </cell>
          <cell r="BL61">
            <v>-1.6334546410315287</v>
          </cell>
          <cell r="BM61">
            <v>-1.8690562084580087</v>
          </cell>
          <cell r="BN61">
            <v>-4.9097372676443207E-2</v>
          </cell>
          <cell r="BO61">
            <v>-0.91970618999648313</v>
          </cell>
          <cell r="BP61">
            <v>-0.64643312610458414</v>
          </cell>
          <cell r="BQ61">
            <v>-2.1906602088525462</v>
          </cell>
          <cell r="BR61">
            <v>-3.0087764979793818</v>
          </cell>
          <cell r="BS61">
            <v>-0.45893424347791534</v>
          </cell>
          <cell r="BT61">
            <v>0.1540534637514579</v>
          </cell>
          <cell r="BU61">
            <v>-1.522778039077477</v>
          </cell>
          <cell r="BV61">
            <v>-0.68426175477520612</v>
          </cell>
          <cell r="BW61">
            <v>5.7877582912690961E-2</v>
          </cell>
          <cell r="BX61">
            <v>0.37013092836466477</v>
          </cell>
          <cell r="BY61">
            <v>-3.0212839049971407</v>
          </cell>
          <cell r="BZ61">
            <v>-0.86047596974171414</v>
          </cell>
          <cell r="CA61">
            <v>-0.39511348188198125</v>
          </cell>
          <cell r="CB61">
            <v>0.80164014225563296</v>
          </cell>
          <cell r="CD61">
            <v>-62.749558486975729</v>
          </cell>
          <cell r="CE61">
            <v>521.53408581124495</v>
          </cell>
          <cell r="CF61">
            <v>-328.50895669924284</v>
          </cell>
          <cell r="CG61">
            <v>-111.88772237870853</v>
          </cell>
          <cell r="CH61">
            <v>-1.5001121536874962</v>
          </cell>
          <cell r="CI61">
            <v>-13.483528564878497</v>
          </cell>
          <cell r="CJ61">
            <v>-3.6599504435985182</v>
          </cell>
          <cell r="CK61">
            <v>-197.97764315837048</v>
          </cell>
          <cell r="CL61">
            <v>-369.30824471600681</v>
          </cell>
          <cell r="CM61">
            <v>-397.56819301040377</v>
          </cell>
          <cell r="CN61">
            <v>48.799884499556356</v>
          </cell>
          <cell r="CO61">
            <v>-176.67233458697592</v>
          </cell>
          <cell r="CP61">
            <v>-62.988827767549083</v>
          </cell>
          <cell r="CQ61">
            <v>1.1152514354100731</v>
          </cell>
          <cell r="CR61">
            <v>16.536730416709361</v>
          </cell>
          <cell r="CS61">
            <v>-50.396070579887919</v>
          </cell>
          <cell r="CT61">
            <v>-131.12009847880836</v>
          </cell>
          <cell r="CU61">
            <v>-42.842727948835091</v>
          </cell>
          <cell r="CV61">
            <v>511.10175012740365</v>
          </cell>
        </row>
        <row r="62">
          <cell r="B62">
            <v>188648.98431015864</v>
          </cell>
          <cell r="D62">
            <v>19625.982049057686</v>
          </cell>
          <cell r="J62">
            <v>11763.907476998807</v>
          </cell>
          <cell r="K62">
            <v>86103.892559264219</v>
          </cell>
          <cell r="T62">
            <v>64648.521001671084</v>
          </cell>
          <cell r="V62">
            <v>-0.14143785116891294</v>
          </cell>
          <cell r="W62">
            <v>-3.307067454837187</v>
          </cell>
          <cell r="X62">
            <v>-0.79265154121050951</v>
          </cell>
          <cell r="Y62">
            <v>-0.75298421772368451</v>
          </cell>
          <cell r="Z62">
            <v>-1.3869008327953014</v>
          </cell>
          <cell r="AA62">
            <v>-1.6132790999791591</v>
          </cell>
          <cell r="AB62">
            <v>-1.8611445566129037</v>
          </cell>
          <cell r="AC62">
            <v>-0.41085745043613064</v>
          </cell>
          <cell r="AD62">
            <v>-1.185634316249029</v>
          </cell>
          <cell r="AE62">
            <v>-0.14741071880446377</v>
          </cell>
          <cell r="AF62">
            <v>-2.9322079277649404E-2</v>
          </cell>
          <cell r="AG62">
            <v>-5.0790817409884781E-3</v>
          </cell>
          <cell r="AH62">
            <v>-0.62452172535127914</v>
          </cell>
          <cell r="AI62">
            <v>0.32813971470222469</v>
          </cell>
          <cell r="AJ62">
            <v>-0.19138817275057285</v>
          </cell>
          <cell r="AK62">
            <v>1.6747443590320321</v>
          </cell>
          <cell r="AL62">
            <v>-1.2011220569896341E-2</v>
          </cell>
          <cell r="AM62">
            <v>-0.76993647712181312</v>
          </cell>
          <cell r="AN62">
            <v>0.59191673778911102</v>
          </cell>
          <cell r="AP62">
            <v>-267.19899017032003</v>
          </cell>
          <cell r="AQ62">
            <v>-222.53988110335467</v>
          </cell>
          <cell r="AR62">
            <v>-156.80859493404932</v>
          </cell>
          <cell r="AS62">
            <v>-44.233562741026617</v>
          </cell>
          <cell r="AT62">
            <v>-42.354309562849267</v>
          </cell>
          <cell r="AU62">
            <v>-23.434259963991053</v>
          </cell>
          <cell r="AV62">
            <v>-10.469240370614671</v>
          </cell>
          <cell r="AW62">
            <v>-36.317222295565443</v>
          </cell>
          <cell r="AX62">
            <v>-141.15045217764236</v>
          </cell>
          <cell r="AY62">
            <v>-127.11374622724543</v>
          </cell>
          <cell r="AZ62">
            <v>-9.3027343874273356</v>
          </cell>
          <cell r="BA62">
            <v>-0.58030048550608626</v>
          </cell>
          <cell r="BB62">
            <v>-57.096157978501651</v>
          </cell>
          <cell r="BC62">
            <v>6.3266307475296344</v>
          </cell>
          <cell r="BD62">
            <v>-8.5825008832434833</v>
          </cell>
          <cell r="BE62">
            <v>27.091315386934411</v>
          </cell>
          <cell r="BF62">
            <v>-1.8145314174107625</v>
          </cell>
          <cell r="BG62">
            <v>-83.155467209631752</v>
          </cell>
          <cell r="BH62">
            <v>380.41368427195266</v>
          </cell>
          <cell r="BJ62">
            <v>-0.45047195263031581</v>
          </cell>
          <cell r="BK62">
            <v>2.8800404315649564</v>
          </cell>
          <cell r="BL62">
            <v>-1.3120558271775384</v>
          </cell>
          <cell r="BM62">
            <v>-1.3701096754925257</v>
          </cell>
          <cell r="BN62">
            <v>1.2306809490528314</v>
          </cell>
          <cell r="BO62">
            <v>1.3565787945697405</v>
          </cell>
          <cell r="BP62">
            <v>-5.3094174937789003</v>
          </cell>
          <cell r="BQ62">
            <v>-2.2727400362677064</v>
          </cell>
          <cell r="BR62">
            <v>-3.518781063933285</v>
          </cell>
          <cell r="BS62">
            <v>-0.7908774592767398</v>
          </cell>
          <cell r="BT62">
            <v>-9.6027089425154699E-2</v>
          </cell>
          <cell r="BU62">
            <v>-1.6191589844255727</v>
          </cell>
          <cell r="BV62">
            <v>-1.8819824179578393</v>
          </cell>
          <cell r="BW62">
            <v>1.7269825086109414</v>
          </cell>
          <cell r="BX62">
            <v>-0.13905341956992334</v>
          </cell>
          <cell r="BY62">
            <v>-0.21350191800576512</v>
          </cell>
          <cell r="BZ62">
            <v>-1.9760325593450534</v>
          </cell>
          <cell r="CA62">
            <v>-0.11384323699049625</v>
          </cell>
          <cell r="CB62">
            <v>0.52959262693310638</v>
          </cell>
          <cell r="CD62">
            <v>-853.65624519571429</v>
          </cell>
          <cell r="CE62">
            <v>182.14908275128801</v>
          </cell>
          <cell r="CF62">
            <v>-260.92735366392662</v>
          </cell>
          <cell r="CG62">
            <v>-80.98979262521334</v>
          </cell>
          <cell r="CH62">
            <v>36.611719378525777</v>
          </cell>
          <cell r="CI62">
            <v>19.128076648381239</v>
          </cell>
          <cell r="CJ62">
            <v>-30.953954624954122</v>
          </cell>
          <cell r="CK62">
            <v>-204.72340244066618</v>
          </cell>
          <cell r="CL62">
            <v>-429.04324099964651</v>
          </cell>
          <cell r="CM62">
            <v>-686.4048994401237</v>
          </cell>
          <cell r="CN62">
            <v>-30.485933713960549</v>
          </cell>
          <cell r="CO62">
            <v>-188.02891330311468</v>
          </cell>
          <cell r="CP62">
            <v>-174.26307099530459</v>
          </cell>
          <cell r="CQ62">
            <v>32.838871760114671</v>
          </cell>
          <cell r="CR62">
            <v>-6.2323634361937366</v>
          </cell>
          <cell r="CS62">
            <v>-3.519043674484692</v>
          </cell>
          <cell r="CT62">
            <v>-304.49979362993327</v>
          </cell>
          <cell r="CU62">
            <v>-12.214652447233675</v>
          </cell>
          <cell r="CV62">
            <v>340.57016615664907</v>
          </cell>
        </row>
        <row r="63">
          <cell r="B63">
            <v>188517.48312281186</v>
          </cell>
          <cell r="D63">
            <v>19662.570170839583</v>
          </cell>
          <cell r="J63">
            <v>11565.506002656757</v>
          </cell>
          <cell r="K63">
            <v>86250.702406287921</v>
          </cell>
          <cell r="T63">
            <v>64286.051879713385</v>
          </cell>
          <cell r="V63">
            <v>-6.9706809091840682E-2</v>
          </cell>
          <cell r="W63">
            <v>3.7802903156162415</v>
          </cell>
          <cell r="X63">
            <v>0.18642696039585793</v>
          </cell>
          <cell r="Y63">
            <v>4.1737698456612016E-2</v>
          </cell>
          <cell r="Z63">
            <v>0.10742980167106619</v>
          </cell>
          <cell r="AA63">
            <v>-2.3571514240898539</v>
          </cell>
          <cell r="AB63">
            <v>1.2857998497644241</v>
          </cell>
          <cell r="AC63">
            <v>0.6532787706392984</v>
          </cell>
          <cell r="AD63">
            <v>-1.6865269871424227</v>
          </cell>
          <cell r="AE63">
            <v>0.17050314760469476</v>
          </cell>
          <cell r="AF63">
            <v>0.34294190495156585</v>
          </cell>
          <cell r="AG63">
            <v>0.39810474371695381</v>
          </cell>
          <cell r="AH63">
            <v>-5.9483724892617218E-2</v>
          </cell>
          <cell r="AI63">
            <v>-0.53889099739726776</v>
          </cell>
          <cell r="AJ63">
            <v>0.27328412754441533</v>
          </cell>
          <cell r="AK63">
            <v>1.8155652844423553</v>
          </cell>
          <cell r="AL63">
            <v>-9.4289151779214375E-2</v>
          </cell>
          <cell r="AM63">
            <v>-0.18161856424974143</v>
          </cell>
          <cell r="AN63">
            <v>-0.56067658832957834</v>
          </cell>
          <cell r="AP63">
            <v>-131.50118734678836</v>
          </cell>
          <cell r="AQ63">
            <v>245.9714401473957</v>
          </cell>
          <cell r="AR63">
            <v>36.588121781896916</v>
          </cell>
          <cell r="AS63">
            <v>2.4333915799334136</v>
          </cell>
          <cell r="AT63">
            <v>3.2352778124172801</v>
          </cell>
          <cell r="AU63">
            <v>-33.687261266165251</v>
          </cell>
          <cell r="AV63">
            <v>7.0982194848106701</v>
          </cell>
          <cell r="AW63">
            <v>57.508494170899212</v>
          </cell>
          <cell r="AX63">
            <v>-198.40147434205028</v>
          </cell>
          <cell r="AY63">
            <v>146.80984702370188</v>
          </cell>
          <cell r="AZ63">
            <v>108.76998047561938</v>
          </cell>
          <cell r="BA63">
            <v>45.482363570376037</v>
          </cell>
          <cell r="BB63">
            <v>-5.4042660715513193</v>
          </cell>
          <cell r="BC63">
            <v>-10.424071451600412</v>
          </cell>
          <cell r="BD63">
            <v>12.231541254212061</v>
          </cell>
          <cell r="BE63">
            <v>29.861149902317266</v>
          </cell>
          <cell r="BF63">
            <v>-14.242522411115715</v>
          </cell>
          <cell r="BG63">
            <v>-19.464328244583157</v>
          </cell>
          <cell r="BH63">
            <v>-362.46912195769983</v>
          </cell>
          <cell r="BJ63">
            <v>-0.44270396247850785</v>
          </cell>
          <cell r="BK63">
            <v>7.3421417322046656</v>
          </cell>
          <cell r="BL63">
            <v>-0.63238815394824899</v>
          </cell>
          <cell r="BM63">
            <v>4.7107354750353103E-2</v>
          </cell>
          <cell r="BN63">
            <v>0.96397795529523655</v>
          </cell>
          <cell r="BO63">
            <v>-4.3515934591108474</v>
          </cell>
          <cell r="BP63">
            <v>-2.6981188266020806</v>
          </cell>
          <cell r="BQ63">
            <v>-0.86899903520322175</v>
          </cell>
          <cell r="BR63">
            <v>-5.2824171032868295</v>
          </cell>
          <cell r="BS63">
            <v>-0.5977911828481286</v>
          </cell>
          <cell r="BT63">
            <v>-1.3151949258582984E-2</v>
          </cell>
          <cell r="BU63">
            <v>-0.98825449827896206</v>
          </cell>
          <cell r="BV63">
            <v>-3.6686389450191204E-2</v>
          </cell>
          <cell r="BW63">
            <v>0.6732422398726845</v>
          </cell>
          <cell r="BX63">
            <v>-0.47310346739742881</v>
          </cell>
          <cell r="BY63">
            <v>3.6444818567628268</v>
          </cell>
          <cell r="BZ63">
            <v>-2.0814531489977584</v>
          </cell>
          <cell r="CA63">
            <v>-1.1670747511621449</v>
          </cell>
          <cell r="CB63">
            <v>-1.760221810369611E-2</v>
          </cell>
          <cell r="CD63">
            <v>-838.2854908342415</v>
          </cell>
          <cell r="CE63">
            <v>461.87761975246394</v>
          </cell>
          <cell r="CF63">
            <v>-125.13510409689115</v>
          </cell>
          <cell r="CG63">
            <v>2.7463059121109836</v>
          </cell>
          <cell r="CH63">
            <v>28.784173626861502</v>
          </cell>
          <cell r="CI63">
            <v>-63.487648106853612</v>
          </cell>
          <cell r="CJ63">
            <v>-15.504738683603364</v>
          </cell>
          <cell r="CK63">
            <v>-77.673196845407801</v>
          </cell>
          <cell r="CL63">
            <v>-645.01040723580991</v>
          </cell>
          <cell r="CM63">
            <v>-518.69983601450804</v>
          </cell>
          <cell r="CN63">
            <v>-4.1862250389312976</v>
          </cell>
          <cell r="CO63">
            <v>-114.4862342154247</v>
          </cell>
          <cell r="CP63">
            <v>-3.3323029934654187</v>
          </cell>
          <cell r="CQ63">
            <v>12.866103751025321</v>
          </cell>
          <cell r="CR63">
            <v>-21.333773706731336</v>
          </cell>
          <cell r="CS63">
            <v>58.884154333044535</v>
          </cell>
          <cell r="CT63">
            <v>-320.78730799964433</v>
          </cell>
          <cell r="CU63">
            <v>-126.32425014440014</v>
          </cell>
          <cell r="CV63">
            <v>-11.317763239494525</v>
          </cell>
        </row>
        <row r="64">
          <cell r="B64">
            <v>188625.05100329596</v>
          </cell>
          <cell r="D64">
            <v>19597.772118620451</v>
          </cell>
          <cell r="J64">
            <v>11494.674286846684</v>
          </cell>
          <cell r="K64">
            <v>86457.375008905379</v>
          </cell>
          <cell r="T64">
            <v>64527.640075266565</v>
          </cell>
          <cell r="V64">
            <v>5.7059896356670414E-2</v>
          </cell>
          <cell r="W64">
            <v>-3.0367791723009741</v>
          </cell>
          <cell r="X64">
            <v>-0.32955026558648681</v>
          </cell>
          <cell r="Y64">
            <v>7.5585506404585168E-2</v>
          </cell>
          <cell r="Z64">
            <v>0.8264389990565002</v>
          </cell>
          <cell r="AA64">
            <v>0.41307440703843845</v>
          </cell>
          <cell r="AB64">
            <v>-1.556422005066993</v>
          </cell>
          <cell r="AC64">
            <v>-1.0290935828581982</v>
          </cell>
          <cell r="AD64">
            <v>-0.61243940207892367</v>
          </cell>
          <cell r="AE64">
            <v>0.23961845741722332</v>
          </cell>
          <cell r="AF64">
            <v>0.16544604031276666</v>
          </cell>
          <cell r="AG64">
            <v>0.96033672254813851</v>
          </cell>
          <cell r="AH64">
            <v>1.1692420795779812</v>
          </cell>
          <cell r="AI64">
            <v>-0.50830466154673237</v>
          </cell>
          <cell r="AJ64">
            <v>-0.64566258405662769</v>
          </cell>
          <cell r="AK64">
            <v>-0.29144597278201179</v>
          </cell>
          <cell r="AL64">
            <v>-0.25965631705865411</v>
          </cell>
          <cell r="AM64">
            <v>0.19183533092150817</v>
          </cell>
          <cell r="AN64">
            <v>0.37580188623997923</v>
          </cell>
          <cell r="AP64">
            <v>107.5678804841009</v>
          </cell>
          <cell r="AQ64">
            <v>-205.06314965735328</v>
          </cell>
          <cell r="AR64">
            <v>-64.798052219131932</v>
          </cell>
          <cell r="AS64">
            <v>4.4086260009980833</v>
          </cell>
          <cell r="AT64">
            <v>24.915173723988119</v>
          </cell>
          <cell r="AU64">
            <v>5.7643049867065201</v>
          </cell>
          <cell r="AV64">
            <v>-8.7026592220360044</v>
          </cell>
          <cell r="AW64">
            <v>-91.183497708789218</v>
          </cell>
          <cell r="AX64">
            <v>-70.831715810072637</v>
          </cell>
          <cell r="AY64">
            <v>206.67260261745832</v>
          </cell>
          <cell r="AZ64">
            <v>52.654040346096735</v>
          </cell>
          <cell r="BA64">
            <v>110.15259269213675</v>
          </cell>
          <cell r="BB64">
            <v>106.16578899854721</v>
          </cell>
          <cell r="BC64">
            <v>-9.7794367247834089</v>
          </cell>
          <cell r="BD64">
            <v>-28.977281182291335</v>
          </cell>
          <cell r="BE64">
            <v>-4.8805289484541845</v>
          </cell>
          <cell r="BF64">
            <v>-39.184507237787329</v>
          </cell>
          <cell r="BG64">
            <v>20.521934674015938</v>
          </cell>
          <cell r="BH64">
            <v>241.58819555318041</v>
          </cell>
          <cell r="BJ64">
            <v>-1.1963172404416689E-2</v>
          </cell>
          <cell r="BK64">
            <v>5.0375855932317526</v>
          </cell>
          <cell r="BL64">
            <v>-1.228864383030448</v>
          </cell>
          <cell r="BM64">
            <v>-0.28044479495995533</v>
          </cell>
          <cell r="BN64">
            <v>1.5465731441158814</v>
          </cell>
          <cell r="BO64">
            <v>-4.2847969693672443</v>
          </cell>
          <cell r="BP64">
            <v>-2.498753615909477</v>
          </cell>
          <cell r="BQ64">
            <v>-2.1956915772456065</v>
          </cell>
          <cell r="BR64">
            <v>-4.8596171256994776</v>
          </cell>
          <cell r="BS64">
            <v>-0.22146040800156142</v>
          </cell>
          <cell r="BT64">
            <v>0.44798009355935253</v>
          </cell>
          <cell r="BU64">
            <v>1.2858384256687394</v>
          </cell>
          <cell r="BV64">
            <v>-0.73608409145881071</v>
          </cell>
          <cell r="BW64">
            <v>-2.3143607387289267</v>
          </cell>
          <cell r="BX64">
            <v>-1.0585858844123108</v>
          </cell>
          <cell r="BY64">
            <v>3.3176968619226699</v>
          </cell>
          <cell r="BZ64">
            <v>-1.3215850119670969</v>
          </cell>
          <cell r="CA64">
            <v>-1.5788111683226358</v>
          </cell>
          <cell r="CB64">
            <v>1.074945416839701</v>
          </cell>
          <cell r="CD64">
            <v>-22.568239926884416</v>
          </cell>
          <cell r="CE64">
            <v>314.02133263160795</v>
          </cell>
          <cell r="CF64">
            <v>-243.8263364381346</v>
          </cell>
          <cell r="CG64">
            <v>-16.415719460442233</v>
          </cell>
          <cell r="CH64">
            <v>46.294856059290396</v>
          </cell>
          <cell r="CI64">
            <v>-62.727539205561925</v>
          </cell>
          <cell r="CJ64">
            <v>-14.106694904105325</v>
          </cell>
          <cell r="CK64">
            <v>-196.87123892731506</v>
          </cell>
          <cell r="CL64">
            <v>-587.12940111350508</v>
          </cell>
          <cell r="CM64">
            <v>-191.89382428835961</v>
          </cell>
          <cell r="CN64">
            <v>142.17091609833369</v>
          </cell>
          <cell r="CO64">
            <v>147.01432366994959</v>
          </cell>
          <cell r="CP64">
            <v>-68.118437761384484</v>
          </cell>
          <cell r="CQ64">
            <v>-45.349960190883621</v>
          </cell>
          <cell r="CR64">
            <v>-47.707519004138703</v>
          </cell>
          <cell r="CS64">
            <v>53.617089848411752</v>
          </cell>
          <cell r="CT64">
            <v>-201.58550310522514</v>
          </cell>
          <cell r="CU64">
            <v>-171.93473384342906</v>
          </cell>
          <cell r="CV64">
            <v>686.25998928150511</v>
          </cell>
        </row>
        <row r="65">
          <cell r="B65">
            <v>188070.80842532575</v>
          </cell>
          <cell r="D65">
            <v>19463.991739973128</v>
          </cell>
          <cell r="J65">
            <v>11497.544736655853</v>
          </cell>
          <cell r="K65">
            <v>86444.083239323401</v>
          </cell>
          <cell r="T65">
            <v>64583.233952744646</v>
          </cell>
          <cell r="V65">
            <v>-0.29383296387314184</v>
          </cell>
          <cell r="W65">
            <v>-7.1115447304224038</v>
          </cell>
          <cell r="X65">
            <v>-0.68263054513331145</v>
          </cell>
          <cell r="Y65">
            <v>-0.56234155445941125</v>
          </cell>
          <cell r="Z65">
            <v>0.19116054176293584</v>
          </cell>
          <cell r="AA65">
            <v>0.4609459583323261</v>
          </cell>
          <cell r="AB65">
            <v>4.2465172133458795</v>
          </cell>
          <cell r="AC65">
            <v>-1.5576980242388516</v>
          </cell>
          <cell r="AD65">
            <v>2.4971997792522238E-2</v>
          </cell>
          <cell r="AE65">
            <v>-1.5373783417094167E-2</v>
          </cell>
          <cell r="AF65">
            <v>-0.38607655386225792</v>
          </cell>
          <cell r="AG65">
            <v>-0.56555986909551104</v>
          </cell>
          <cell r="AH65">
            <v>0.49897963697063119</v>
          </cell>
          <cell r="AI65">
            <v>0.1822963531323829</v>
          </cell>
          <cell r="AJ65">
            <v>-0.38256605265230004</v>
          </cell>
          <cell r="AK65">
            <v>1.2463231854262791</v>
          </cell>
          <cell r="AL65">
            <v>8.9971597859550556E-2</v>
          </cell>
          <cell r="AM65">
            <v>1.0137580336044616</v>
          </cell>
          <cell r="AN65">
            <v>8.615513819076881E-2</v>
          </cell>
          <cell r="AP65">
            <v>-554.24257797020255</v>
          </cell>
          <cell r="AQ65">
            <v>-465.63475702815504</v>
          </cell>
          <cell r="AR65">
            <v>-133.78037864732323</v>
          </cell>
          <cell r="AS65">
            <v>-32.824116649469033</v>
          </cell>
          <cell r="AT65">
            <v>5.8106644697086267</v>
          </cell>
          <cell r="AU65">
            <v>6.4589056218985661</v>
          </cell>
          <cell r="AV65">
            <v>23.374638032108919</v>
          </cell>
          <cell r="AW65">
            <v>-136.60047012157156</v>
          </cell>
          <cell r="AX65">
            <v>2.870449809168349</v>
          </cell>
          <cell r="AY65">
            <v>-13.29176958197786</v>
          </cell>
          <cell r="AZ65">
            <v>-123.0741037243788</v>
          </cell>
          <cell r="BA65">
            <v>-65.493856376033364</v>
          </cell>
          <cell r="BB65">
            <v>45.836502736594412</v>
          </cell>
          <cell r="BC65">
            <v>3.4894305614739096</v>
          </cell>
          <cell r="BD65">
            <v>-17.058674264129877</v>
          </cell>
          <cell r="BE65">
            <v>20.809992657532575</v>
          </cell>
          <cell r="BF65">
            <v>13.542280052266506</v>
          </cell>
          <cell r="BG65">
            <v>108.65665877470747</v>
          </cell>
          <cell r="BH65">
            <v>55.593877478080685</v>
          </cell>
          <cell r="BJ65">
            <v>-0.44748674265734367</v>
          </cell>
          <cell r="BK65">
            <v>-9.6187409748021082</v>
          </cell>
          <cell r="BL65">
            <v>-1.6114961218347101</v>
          </cell>
          <cell r="BM65">
            <v>-1.1952753046181153</v>
          </cell>
          <cell r="BN65">
            <v>-0.27483689980531967</v>
          </cell>
          <cell r="BO65">
            <v>-3.0909235564264503</v>
          </cell>
          <cell r="BP65">
            <v>2.0090011863993285</v>
          </cell>
          <cell r="BQ65">
            <v>-2.3371872344205236</v>
          </cell>
          <cell r="BR65">
            <v>-3.4230257000419928</v>
          </cell>
          <cell r="BS65">
            <v>0.24710013597319946</v>
          </cell>
          <cell r="BT65">
            <v>9.1556284285987388E-2</v>
          </cell>
          <cell r="BU65">
            <v>0.78388116554732878</v>
          </cell>
          <cell r="BV65">
            <v>0.97897761964824692</v>
          </cell>
          <cell r="BW65">
            <v>-0.5387597265539279</v>
          </cell>
          <cell r="BX65">
            <v>-0.94522031925018402</v>
          </cell>
          <cell r="BY65">
            <v>4.5054512016863058</v>
          </cell>
          <cell r="BZ65">
            <v>-0.27602677862734737</v>
          </cell>
          <cell r="CA65">
            <v>0.2459079126202468</v>
          </cell>
          <cell r="CB65">
            <v>0.49033128327431452</v>
          </cell>
          <cell r="CD65">
            <v>-845.37487500321004</v>
          </cell>
          <cell r="CE65">
            <v>-647.26634764146729</v>
          </cell>
          <cell r="CF65">
            <v>-318.79890401860757</v>
          </cell>
          <cell r="CG65">
            <v>-70.215661809564153</v>
          </cell>
          <cell r="CH65">
            <v>-8.3931935567352411</v>
          </cell>
          <cell r="CI65">
            <v>-44.898310621551218</v>
          </cell>
          <cell r="CJ65">
            <v>11.300957924268914</v>
          </cell>
          <cell r="CK65">
            <v>-206.59269595502701</v>
          </cell>
          <cell r="CL65">
            <v>-407.51319252059693</v>
          </cell>
          <cell r="CM65">
            <v>213.07693383193691</v>
          </cell>
          <cell r="CN65">
            <v>29.047182709909976</v>
          </cell>
          <cell r="CO65">
            <v>89.560799400973337</v>
          </cell>
          <cell r="CP65">
            <v>89.501867685088655</v>
          </cell>
          <cell r="CQ65">
            <v>-10.387446867380277</v>
          </cell>
          <cell r="CR65">
            <v>-42.386915075452634</v>
          </cell>
          <cell r="CS65">
            <v>72.881928998330068</v>
          </cell>
          <cell r="CT65">
            <v>-41.699281014047301</v>
          </cell>
          <cell r="CU65">
            <v>26.558797994508495</v>
          </cell>
          <cell r="CV65">
            <v>315.12663534551393</v>
          </cell>
        </row>
        <row r="66">
          <cell r="B66">
            <v>188875.20500193074</v>
          </cell>
          <cell r="D66">
            <v>19385.412387634307</v>
          </cell>
          <cell r="J66">
            <v>11512.621234719025</v>
          </cell>
          <cell r="K66">
            <v>86311.625261652633</v>
          </cell>
          <cell r="T66">
            <v>65042.547952465378</v>
          </cell>
          <cell r="V66">
            <v>0.42770942675263157</v>
          </cell>
          <cell r="W66">
            <v>8.8958801977439208</v>
          </cell>
          <cell r="X66">
            <v>-0.40371653147305286</v>
          </cell>
          <cell r="Y66">
            <v>1.0486110532520465</v>
          </cell>
          <cell r="Z66">
            <v>-0.44680977970009694</v>
          </cell>
          <cell r="AA66">
            <v>-1.5926024226069924</v>
          </cell>
          <cell r="AB66">
            <v>0.2298050788064554</v>
          </cell>
          <cell r="AC66">
            <v>-1.2132277898976973</v>
          </cell>
          <cell r="AD66">
            <v>0.1311279791337272</v>
          </cell>
          <cell r="AE66">
            <v>-0.15322966327731002</v>
          </cell>
          <cell r="AF66">
            <v>0.12986611067842269</v>
          </cell>
          <cell r="AG66">
            <v>-6.0308811524023564E-2</v>
          </cell>
          <cell r="AH66">
            <v>-0.29042649854162939</v>
          </cell>
          <cell r="AI66">
            <v>1.1646257746263489</v>
          </cell>
          <cell r="AJ66">
            <v>-0.61102463692321862</v>
          </cell>
          <cell r="AK66">
            <v>1.0384735227253694</v>
          </cell>
          <cell r="AL66">
            <v>-0.35838010431361589</v>
          </cell>
          <cell r="AM66">
            <v>-0.91159710772269475</v>
          </cell>
          <cell r="AN66">
            <v>0.71119696492252249</v>
          </cell>
          <cell r="AP66">
            <v>804.39657660498051</v>
          </cell>
          <cell r="AQ66">
            <v>541.04340883067835</v>
          </cell>
          <cell r="AR66">
            <v>-78.579352338820172</v>
          </cell>
          <cell r="AS66">
            <v>60.863677612146603</v>
          </cell>
          <cell r="AT66">
            <v>-13.607540110454465</v>
          </cell>
          <cell r="AU66">
            <v>-22.418861942360309</v>
          </cell>
          <cell r="AV66">
            <v>1.3186610626343054</v>
          </cell>
          <cell r="AW66">
            <v>-104.73528896078642</v>
          </cell>
          <cell r="AX66">
            <v>15.076498063172039</v>
          </cell>
          <cell r="AY66">
            <v>-132.45797767076874</v>
          </cell>
          <cell r="AZ66">
            <v>41.239095723216451</v>
          </cell>
          <cell r="BA66">
            <v>-6.9444775889096491</v>
          </cell>
          <cell r="BB66">
            <v>-26.811835287062422</v>
          </cell>
          <cell r="BC66">
            <v>22.33335449198762</v>
          </cell>
          <cell r="BD66">
            <v>-27.141442067576463</v>
          </cell>
          <cell r="BE66">
            <v>17.555610684238218</v>
          </cell>
          <cell r="BF66">
            <v>-53.990930807809491</v>
          </cell>
          <cell r="BG66">
            <v>-98.697352818875515</v>
          </cell>
          <cell r="BH66">
            <v>459.31399972073268</v>
          </cell>
          <cell r="BJ66">
            <v>0.11991619917770535</v>
          </cell>
          <cell r="BK66">
            <v>1.7876539252979384</v>
          </cell>
          <cell r="BL66">
            <v>-1.2257713311978113</v>
          </cell>
          <cell r="BM66">
            <v>0.59829121582779532</v>
          </cell>
          <cell r="BN66">
            <v>0.67585559835856568</v>
          </cell>
          <cell r="BO66">
            <v>-3.0705574166696836</v>
          </cell>
          <cell r="BP66">
            <v>4.1824082724768452</v>
          </cell>
          <cell r="BQ66">
            <v>-3.1240375097152606</v>
          </cell>
          <cell r="BR66">
            <v>-2.136078023149246</v>
          </cell>
          <cell r="BS66">
            <v>0.24125820124267783</v>
          </cell>
          <cell r="BT66">
            <v>0.25093695476035016</v>
          </cell>
          <cell r="BU66">
            <v>0.72821567301886159</v>
          </cell>
          <cell r="BV66">
            <v>1.3184637284607614</v>
          </cell>
          <cell r="BW66">
            <v>0.29049855759333276</v>
          </cell>
          <cell r="BX66">
            <v>-1.36168736296155</v>
          </cell>
          <cell r="BY66">
            <v>3.8514660724008998</v>
          </cell>
          <cell r="BZ66">
            <v>-0.6214810847777863</v>
          </cell>
          <cell r="CA66">
            <v>0.10279706469880079</v>
          </cell>
          <cell r="CB66">
            <v>0.60949105205996279</v>
          </cell>
          <cell r="CD66">
            <v>226.2206917720905</v>
          </cell>
          <cell r="CE66">
            <v>116.31694229256573</v>
          </cell>
          <cell r="CF66">
            <v>-240.56966142337842</v>
          </cell>
          <cell r="CG66">
            <v>34.881578543609066</v>
          </cell>
          <cell r="CH66">
            <v>20.35357589565956</v>
          </cell>
          <cell r="CI66">
            <v>-43.882912599920473</v>
          </cell>
          <cell r="CJ66">
            <v>23.08885935751789</v>
          </cell>
          <cell r="CK66">
            <v>-275.01076262024799</v>
          </cell>
          <cell r="CL66">
            <v>-251.28624227978253</v>
          </cell>
          <cell r="CM66">
            <v>207.7327023884136</v>
          </cell>
          <cell r="CN66">
            <v>79.589012820553762</v>
          </cell>
          <cell r="CO66">
            <v>83.196622297569775</v>
          </cell>
          <cell r="CP66">
            <v>119.78619037652788</v>
          </cell>
          <cell r="CQ66">
            <v>5.6192768770777093</v>
          </cell>
          <cell r="CR66">
            <v>-60.945856259785614</v>
          </cell>
          <cell r="CS66">
            <v>63.346224295633874</v>
          </cell>
          <cell r="CT66">
            <v>-93.87568040444603</v>
          </cell>
          <cell r="CU66">
            <v>11.016912385264732</v>
          </cell>
          <cell r="CV66">
            <v>394.02695079429395</v>
          </cell>
        </row>
        <row r="67">
          <cell r="B67">
            <v>189158.2801240377</v>
          </cell>
          <cell r="D67">
            <v>19050.871952836314</v>
          </cell>
          <cell r="J67">
            <v>11588.901246705787</v>
          </cell>
          <cell r="K67">
            <v>86700.558519919286</v>
          </cell>
          <cell r="T67">
            <v>65197.351276666799</v>
          </cell>
          <cell r="V67">
            <v>0.14987415743854537</v>
          </cell>
          <cell r="W67">
            <v>-3.6253030575195133E-2</v>
          </cell>
          <cell r="X67">
            <v>-1.7257328763941704</v>
          </cell>
          <cell r="Y67">
            <v>-0.59855675301856426</v>
          </cell>
          <cell r="Z67">
            <v>-4.6108214453927872</v>
          </cell>
          <cell r="AA67">
            <v>0.46475910489471861</v>
          </cell>
          <cell r="AB67">
            <v>0.25667971970508852</v>
          </cell>
          <cell r="AC67">
            <v>-1.9647456609540814</v>
          </cell>
          <cell r="AD67">
            <v>0.66257727438059355</v>
          </cell>
          <cell r="AE67">
            <v>0.45061514840858408</v>
          </cell>
          <cell r="AF67">
            <v>0.15241917861221754</v>
          </cell>
          <cell r="AG67">
            <v>0.74253675479909464</v>
          </cell>
          <cell r="AH67">
            <v>2.7051588316997721</v>
          </cell>
          <cell r="AI67">
            <v>0.32070817359617365</v>
          </cell>
          <cell r="AJ67">
            <v>-0.62799075919285352</v>
          </cell>
          <cell r="AK67">
            <v>-0.40501770604545184</v>
          </cell>
          <cell r="AL67">
            <v>0.39810377414291054</v>
          </cell>
          <cell r="AM67">
            <v>-0.23612864188892191</v>
          </cell>
          <cell r="AN67">
            <v>0.23800316727222715</v>
          </cell>
          <cell r="AP67">
            <v>283.07512210696586</v>
          </cell>
          <cell r="AQ67">
            <v>-2.4010375499183283</v>
          </cell>
          <cell r="AR67">
            <v>-334.54043479799293</v>
          </cell>
          <cell r="AS67">
            <v>-35.10584593864678</v>
          </cell>
          <cell r="AT67">
            <v>-139.79461391459154</v>
          </cell>
          <cell r="AU67">
            <v>6.4381611638734739</v>
          </cell>
          <cell r="AV67">
            <v>1.4762571093631323</v>
          </cell>
          <cell r="AW67">
            <v>-167.55439321798985</v>
          </cell>
          <cell r="AX67">
            <v>76.280011986762474</v>
          </cell>
          <cell r="AY67">
            <v>388.93325826665387</v>
          </cell>
          <cell r="AZ67">
            <v>48.463698235089396</v>
          </cell>
          <cell r="BA67">
            <v>85.450531697524639</v>
          </cell>
          <cell r="BB67">
            <v>249.01180247571028</v>
          </cell>
          <cell r="BC67">
            <v>6.2216599392720582</v>
          </cell>
          <cell r="BD67">
            <v>-27.72462390970577</v>
          </cell>
          <cell r="BE67">
            <v>-6.9180118102826782</v>
          </cell>
          <cell r="BF67">
            <v>59.760469039987584</v>
          </cell>
          <cell r="BG67">
            <v>-25.332267400941419</v>
          </cell>
          <cell r="BH67">
            <v>154.80332420142076</v>
          </cell>
          <cell r="BJ67">
            <v>0.33991383218732185</v>
          </cell>
          <cell r="BK67">
            <v>-1.9556097727664645</v>
          </cell>
          <cell r="BL67">
            <v>-3.1109779275470428</v>
          </cell>
          <cell r="BM67">
            <v>-4.5565330202290699E-2</v>
          </cell>
          <cell r="BN67">
            <v>-4.0691866244540016</v>
          </cell>
          <cell r="BO67">
            <v>-0.26926455617045653</v>
          </cell>
          <cell r="BP67">
            <v>3.1238569877923394</v>
          </cell>
          <cell r="BQ67">
            <v>-5.643812719538543</v>
          </cell>
          <cell r="BR67">
            <v>0.20228465614609004</v>
          </cell>
          <cell r="BS67">
            <v>0.5215680580922033</v>
          </cell>
          <cell r="BT67">
            <v>6.0588919670978569E-2</v>
          </cell>
          <cell r="BU67">
            <v>1.0737801832806593</v>
          </cell>
          <cell r="BV67">
            <v>4.1212242807597388</v>
          </cell>
          <cell r="BW67">
            <v>1.15726578232207</v>
          </cell>
          <cell r="BX67">
            <v>-2.2482668225195401</v>
          </cell>
          <cell r="BY67">
            <v>1.5864803754366053</v>
          </cell>
          <cell r="BZ67">
            <v>-0.13168646456018784</v>
          </cell>
          <cell r="CA67">
            <v>4.8131669794448939E-2</v>
          </cell>
          <cell r="CB67">
            <v>1.4175693953932145</v>
          </cell>
          <cell r="CD67">
            <v>640.79700122584472</v>
          </cell>
          <cell r="CE67">
            <v>-132.0555354047483</v>
          </cell>
          <cell r="CF67">
            <v>-611.69821800326827</v>
          </cell>
          <cell r="CG67">
            <v>-2.6576589749711275</v>
          </cell>
          <cell r="CH67">
            <v>-122.67631583134926</v>
          </cell>
          <cell r="CI67">
            <v>-3.7574901698817484</v>
          </cell>
          <cell r="CJ67">
            <v>17.466896982070352</v>
          </cell>
          <cell r="CK67">
            <v>-500.07365000913705</v>
          </cell>
          <cell r="CL67">
            <v>23.395244049030225</v>
          </cell>
          <cell r="CM67">
            <v>449.85611363136559</v>
          </cell>
          <cell r="CN67">
            <v>19.282730580023781</v>
          </cell>
          <cell r="CO67">
            <v>123.16479042471838</v>
          </cell>
          <cell r="CP67">
            <v>374.20225892378949</v>
          </cell>
          <cell r="CQ67">
            <v>22.265008267950179</v>
          </cell>
          <cell r="CR67">
            <v>-100.90202142370345</v>
          </cell>
          <cell r="CS67">
            <v>26.56706258303393</v>
          </cell>
          <cell r="CT67">
            <v>-19.872688953342731</v>
          </cell>
          <cell r="CU67">
            <v>5.1489732289064705</v>
          </cell>
          <cell r="CV67">
            <v>911.29939695341454</v>
          </cell>
        </row>
        <row r="68">
          <cell r="B68">
            <v>190536.60619629262</v>
          </cell>
          <cell r="D68">
            <v>19098.035690134806</v>
          </cell>
          <cell r="J68">
            <v>11630.117912520907</v>
          </cell>
          <cell r="K68">
            <v>87399.478105843416</v>
          </cell>
          <cell r="T68">
            <v>65335.073048590071</v>
          </cell>
          <cell r="V68">
            <v>0.72866282742214405</v>
          </cell>
          <cell r="W68">
            <v>6.846879556875507</v>
          </cell>
          <cell r="X68">
            <v>0.24756734187942886</v>
          </cell>
          <cell r="Y68">
            <v>-0.10295253910989066</v>
          </cell>
          <cell r="Z68">
            <v>-0.93131212159826005</v>
          </cell>
          <cell r="AA68">
            <v>3.6763637818240547</v>
          </cell>
          <cell r="AB68">
            <v>-0.29829022886588286</v>
          </cell>
          <cell r="AC68">
            <v>0.36667676699961849</v>
          </cell>
          <cell r="AD68">
            <v>0.35565637274574957</v>
          </cell>
          <cell r="AE68">
            <v>0.80613043082480296</v>
          </cell>
          <cell r="AF68">
            <v>0.74510767884166107</v>
          </cell>
          <cell r="AG68">
            <v>0.73561460598332573</v>
          </cell>
          <cell r="AH68">
            <v>0.85681219672972819</v>
          </cell>
          <cell r="AI68">
            <v>0.93435206926382186</v>
          </cell>
          <cell r="AJ68">
            <v>0.61390844474875639</v>
          </cell>
          <cell r="AK68">
            <v>2.0924124745365535</v>
          </cell>
          <cell r="AL68">
            <v>1.8562531753688605</v>
          </cell>
          <cell r="AM68">
            <v>-0.60837726086843125</v>
          </cell>
          <cell r="AN68">
            <v>0.21123829300802033</v>
          </cell>
          <cell r="AP68">
            <v>1378.3260722549167</v>
          </cell>
          <cell r="AQ68">
            <v>453.30431129392127</v>
          </cell>
          <cell r="AR68">
            <v>47.163737298491469</v>
          </cell>
          <cell r="AS68">
            <v>-6.0021087480117785</v>
          </cell>
          <cell r="AT68">
            <v>-26.934349983489483</v>
          </cell>
          <cell r="AU68">
            <v>51.164197131801075</v>
          </cell>
          <cell r="AV68">
            <v>-1.7199775991357455</v>
          </cell>
          <cell r="AW68">
            <v>30.655976497328083</v>
          </cell>
          <cell r="AX68">
            <v>41.216665815119995</v>
          </cell>
          <cell r="AY68">
            <v>698.91958592412993</v>
          </cell>
          <cell r="AZ68">
            <v>237.2779700137653</v>
          </cell>
          <cell r="BA68">
            <v>85.282522979014175</v>
          </cell>
          <cell r="BB68">
            <v>81.003738137031178</v>
          </cell>
          <cell r="BC68">
            <v>18.184333275634344</v>
          </cell>
          <cell r="BD68">
            <v>26.932712113675734</v>
          </cell>
          <cell r="BE68">
            <v>35.595250106536014</v>
          </cell>
          <cell r="BF68">
            <v>279.75665240673516</v>
          </cell>
          <cell r="BG68">
            <v>-65.113593108255372</v>
          </cell>
          <cell r="BH68">
            <v>137.72177192327217</v>
          </cell>
          <cell r="BJ68">
            <v>1.0134153352532538</v>
          </cell>
          <cell r="BK68">
            <v>8.0382547569414875</v>
          </cell>
          <cell r="BL68">
            <v>-2.549965503532059</v>
          </cell>
          <cell r="BM68">
            <v>-0.22388723874918748</v>
          </cell>
          <cell r="BN68">
            <v>-5.7415901764406696</v>
          </cell>
          <cell r="BO68">
            <v>2.9718497233719443</v>
          </cell>
          <cell r="BP68">
            <v>4.4418038158468676</v>
          </cell>
          <cell r="BQ68">
            <v>-4.3131229916238194</v>
          </cell>
          <cell r="BR68">
            <v>1.1783163428058963</v>
          </cell>
          <cell r="BS68">
            <v>1.0896734915222694</v>
          </cell>
          <cell r="BT68">
            <v>0.63964374564360327</v>
          </cell>
          <cell r="BU68">
            <v>0.84880555909321309</v>
          </cell>
          <cell r="BV68">
            <v>3.7996781147968894</v>
          </cell>
          <cell r="BW68">
            <v>2.6240737390546442</v>
          </cell>
          <cell r="BX68">
            <v>-1.00901291244202</v>
          </cell>
          <cell r="BY68">
            <v>4.0152367819354717</v>
          </cell>
          <cell r="BZ68">
            <v>1.9869378032094431</v>
          </cell>
          <cell r="CA68">
            <v>-0.75093318896172212</v>
          </cell>
          <cell r="CB68">
            <v>1.2512978506291184</v>
          </cell>
          <cell r="CD68">
            <v>1911.5551929966605</v>
          </cell>
          <cell r="CE68">
            <v>526.31192554652625</v>
          </cell>
          <cell r="CF68">
            <v>-499.73642848564486</v>
          </cell>
          <cell r="CG68">
            <v>-13.068393723980989</v>
          </cell>
          <cell r="CH68">
            <v>-174.52583953882686</v>
          </cell>
          <cell r="CI68">
            <v>41.642401975212806</v>
          </cell>
          <cell r="CJ68">
            <v>24.449578604970611</v>
          </cell>
          <cell r="CK68">
            <v>-378.23417580301975</v>
          </cell>
          <cell r="CL68">
            <v>135.44362567422286</v>
          </cell>
          <cell r="CM68">
            <v>942.1030969380372</v>
          </cell>
          <cell r="CN68">
            <v>203.90666024769234</v>
          </cell>
          <cell r="CO68">
            <v>98.294720711595801</v>
          </cell>
          <cell r="CP68">
            <v>349.04020806227345</v>
          </cell>
          <cell r="CQ68">
            <v>50.228778268367932</v>
          </cell>
          <cell r="CR68">
            <v>-44.992028127736376</v>
          </cell>
          <cell r="CS68">
            <v>67.042841638024129</v>
          </cell>
          <cell r="CT68">
            <v>299.06847069117975</v>
          </cell>
          <cell r="CU68">
            <v>-80.48655455336484</v>
          </cell>
          <cell r="CV68">
            <v>807.4329733235063</v>
          </cell>
        </row>
        <row r="69">
          <cell r="B69">
            <v>190444.01026057109</v>
          </cell>
          <cell r="D69">
            <v>18988.207800790082</v>
          </cell>
          <cell r="J69">
            <v>11611.349710181368</v>
          </cell>
          <cell r="K69">
            <v>87618.936167606502</v>
          </cell>
          <cell r="T69">
            <v>65453.482465436246</v>
          </cell>
          <cell r="V69">
            <v>-4.8597451991005958E-2</v>
          </cell>
          <cell r="W69">
            <v>-4.2673385435308848</v>
          </cell>
          <cell r="X69">
            <v>-0.57507427008033352</v>
          </cell>
          <cell r="Y69">
            <v>-0.31221167444093201</v>
          </cell>
          <cell r="Z69">
            <v>-0.72193172593048027</v>
          </cell>
          <cell r="AA69">
            <v>-0.9668480044412231</v>
          </cell>
          <cell r="AB69">
            <v>0.50979315490082833</v>
          </cell>
          <cell r="AC69">
            <v>-0.71433282693276201</v>
          </cell>
          <cell r="AD69">
            <v>-0.16137585603782645</v>
          </cell>
          <cell r="AE69">
            <v>0.25109767989381915</v>
          </cell>
          <cell r="AF69">
            <v>0.55171919498580024</v>
          </cell>
          <cell r="AG69">
            <v>0.13601272756273985</v>
          </cell>
          <cell r="AH69">
            <v>0.38946600250120422</v>
          </cell>
          <cell r="AI69">
            <v>0.62976068089417581</v>
          </cell>
          <cell r="AJ69">
            <v>-8.9042453029108959E-2</v>
          </cell>
          <cell r="AK69">
            <v>-2.6956518801611984</v>
          </cell>
          <cell r="AL69">
            <v>-2.8180000955380091E-2</v>
          </cell>
          <cell r="AM69">
            <v>0.30210333597997518</v>
          </cell>
          <cell r="AN69">
            <v>0.1812340773815535</v>
          </cell>
          <cell r="AP69">
            <v>-92.595935721532442</v>
          </cell>
          <cell r="AQ69">
            <v>-301.86732264651255</v>
          </cell>
          <cell r="AR69">
            <v>-109.8278893447241</v>
          </cell>
          <cell r="AS69">
            <v>-18.183127698318458</v>
          </cell>
          <cell r="AT69">
            <v>-20.684440694225486</v>
          </cell>
          <cell r="AU69">
            <v>-13.950367440394984</v>
          </cell>
          <cell r="AV69">
            <v>2.9307607673249549</v>
          </cell>
          <cell r="AW69">
            <v>-59.940714279111489</v>
          </cell>
          <cell r="AX69">
            <v>-18.76820233953913</v>
          </cell>
          <cell r="AY69">
            <v>219.45806176308542</v>
          </cell>
          <cell r="AZ69">
            <v>177.00292300185902</v>
          </cell>
          <cell r="BA69">
            <v>15.88445382674945</v>
          </cell>
          <cell r="BB69">
            <v>37.135922019548161</v>
          </cell>
          <cell r="BC69">
            <v>12.370902159045272</v>
          </cell>
          <cell r="BD69">
            <v>-3.9303535380831818</v>
          </cell>
          <cell r="BE69">
            <v>-46.816831821628739</v>
          </cell>
          <cell r="BF69">
            <v>-4.3258545498756575</v>
          </cell>
          <cell r="BG69">
            <v>32.136900665478606</v>
          </cell>
          <cell r="BH69">
            <v>118.40941684617428</v>
          </cell>
          <cell r="BJ69">
            <v>1.261866131759426</v>
          </cell>
          <cell r="BK69">
            <v>11.346341555337158</v>
          </cell>
          <cell r="BL69">
            <v>-2.4444314688334412</v>
          </cell>
          <cell r="BM69">
            <v>2.7094004210681533E-2</v>
          </cell>
          <cell r="BN69">
            <v>-6.6006143129970329</v>
          </cell>
          <cell r="BO69">
            <v>1.5083697215846126</v>
          </cell>
          <cell r="BP69">
            <v>0.69807969480630838</v>
          </cell>
          <cell r="BQ69">
            <v>-3.4933637998117217</v>
          </cell>
          <cell r="BR69">
            <v>0.98981979311363322</v>
          </cell>
          <cell r="BS69">
            <v>1.3590900432485231</v>
          </cell>
          <cell r="BT69">
            <v>1.5870959371164339</v>
          </cell>
          <cell r="BU69">
            <v>1.5603573945823124</v>
          </cell>
          <cell r="BV69">
            <v>3.6865677126000751</v>
          </cell>
          <cell r="BW69">
            <v>3.0824442679748376</v>
          </cell>
          <cell r="BX69">
            <v>-0.71733514371380425</v>
          </cell>
          <cell r="BY69">
            <v>-3.4544552687731933E-2</v>
          </cell>
          <cell r="BZ69">
            <v>1.8665469232109766</v>
          </cell>
          <cell r="CA69">
            <v>-1.4501554137939632</v>
          </cell>
          <cell r="CB69">
            <v>1.347483641541336</v>
          </cell>
          <cell r="CD69">
            <v>2373.2018352453306</v>
          </cell>
          <cell r="CE69">
            <v>690.07935992816874</v>
          </cell>
          <cell r="CF69">
            <v>-475.78393918304573</v>
          </cell>
          <cell r="CG69">
            <v>1.572595227169586</v>
          </cell>
          <cell r="CH69">
            <v>-201.02094470276097</v>
          </cell>
          <cell r="CI69">
            <v>21.233128912919256</v>
          </cell>
          <cell r="CJ69">
            <v>4.005701340186647</v>
          </cell>
          <cell r="CK69">
            <v>-301.57441996055968</v>
          </cell>
          <cell r="CL69">
            <v>113.80497352551538</v>
          </cell>
          <cell r="CM69">
            <v>1174.8529282831005</v>
          </cell>
          <cell r="CN69">
            <v>503.98368697393016</v>
          </cell>
          <cell r="CO69">
            <v>179.67303091437861</v>
          </cell>
          <cell r="CP69">
            <v>340.3396273452272</v>
          </cell>
          <cell r="CQ69">
            <v>59.110249865939295</v>
          </cell>
          <cell r="CR69">
            <v>-31.86370740168968</v>
          </cell>
          <cell r="CS69">
            <v>-0.58398284113718546</v>
          </cell>
          <cell r="CT69">
            <v>281.20033608903759</v>
          </cell>
          <cell r="CU69">
            <v>-157.0063126625937</v>
          </cell>
          <cell r="CV69">
            <v>870.2485126915999</v>
          </cell>
        </row>
        <row r="70">
          <cell r="B70">
            <v>190150.25386414118</v>
          </cell>
          <cell r="D70">
            <v>18858.981238966717</v>
          </cell>
          <cell r="J70">
            <v>11654.054172500571</v>
          </cell>
          <cell r="K70">
            <v>87981.866500603515</v>
          </cell>
          <cell r="T70">
            <v>65234.830598079774</v>
          </cell>
          <cell r="V70">
            <v>-0.15424816775700956</v>
          </cell>
          <cell r="W70">
            <v>-5.1906525648899642</v>
          </cell>
          <cell r="X70">
            <v>-0.68056218458905082</v>
          </cell>
          <cell r="Y70">
            <v>-0.59394544090999313</v>
          </cell>
          <cell r="Z70">
            <v>-2.1655318764912224</v>
          </cell>
          <cell r="AA70">
            <v>1.7802613214574325</v>
          </cell>
          <cell r="AB70">
            <v>-3.2274866393111501</v>
          </cell>
          <cell r="AC70">
            <v>-0.47934046351877369</v>
          </cell>
          <cell r="AD70">
            <v>0.36778207000136565</v>
          </cell>
          <cell r="AE70">
            <v>0.41421449388836518</v>
          </cell>
          <cell r="AF70">
            <v>6.3891186609676964E-2</v>
          </cell>
          <cell r="AG70">
            <v>0.40547094140921391</v>
          </cell>
          <cell r="AH70">
            <v>0.53084938360743461</v>
          </cell>
          <cell r="AI70">
            <v>-1.1412625274620058</v>
          </cell>
          <cell r="AJ70">
            <v>-0.70704064307751668</v>
          </cell>
          <cell r="AK70">
            <v>-4.6657848437692273E-2</v>
          </cell>
          <cell r="AL70">
            <v>1.5628067676147994</v>
          </cell>
          <cell r="AM70">
            <v>0.5509117061927471</v>
          </cell>
          <cell r="AN70">
            <v>-0.33405688913792364</v>
          </cell>
          <cell r="AP70">
            <v>-293.75639642990427</v>
          </cell>
          <cell r="AQ70">
            <v>-351.51276256628353</v>
          </cell>
          <cell r="AR70">
            <v>-129.22656182336505</v>
          </cell>
          <cell r="AS70">
            <v>-34.483232009511994</v>
          </cell>
          <cell r="AT70">
            <v>-61.597849943715119</v>
          </cell>
          <cell r="AU70">
            <v>25.438517598366388</v>
          </cell>
          <cell r="AV70">
            <v>-18.649156854936905</v>
          </cell>
          <cell r="AW70">
            <v>-39.934840613566848</v>
          </cell>
          <cell r="AX70">
            <v>42.70446231920323</v>
          </cell>
          <cell r="AY70">
            <v>362.93033299701347</v>
          </cell>
          <cell r="AZ70">
            <v>20.610702703714196</v>
          </cell>
          <cell r="BA70">
            <v>47.417949136552124</v>
          </cell>
          <cell r="BB70">
            <v>50.814086168669746</v>
          </cell>
          <cell r="BC70">
            <v>-22.559934153420045</v>
          </cell>
          <cell r="BD70">
            <v>-31.18114090947256</v>
          </cell>
          <cell r="BE70">
            <v>-0.78848814896150543</v>
          </cell>
          <cell r="BF70">
            <v>239.83567903747644</v>
          </cell>
          <cell r="BG70">
            <v>58.7814791624387</v>
          </cell>
          <cell r="BH70">
            <v>-218.65186735647148</v>
          </cell>
          <cell r="BJ70">
            <v>0.67507477341846034</v>
          </cell>
          <cell r="BK70">
            <v>-3.0571775261053369</v>
          </cell>
          <cell r="BL70">
            <v>-2.7156045904052739</v>
          </cell>
          <cell r="BM70">
            <v>-1.5988576158683654</v>
          </cell>
          <cell r="BN70">
            <v>-8.2130949140881597</v>
          </cell>
          <cell r="BO70">
            <v>4.9875177163657636</v>
          </cell>
          <cell r="BP70">
            <v>-2.7753645235623736</v>
          </cell>
          <cell r="BQ70">
            <v>-2.7764156129821416</v>
          </cell>
          <cell r="BR70">
            <v>1.2285033520865074</v>
          </cell>
          <cell r="BS70">
            <v>1.9351289399169191</v>
          </cell>
          <cell r="BT70">
            <v>1.520160853697794</v>
          </cell>
          <cell r="BU70">
            <v>2.033690437865876</v>
          </cell>
          <cell r="BV70">
            <v>4.5406008247157015</v>
          </cell>
          <cell r="BW70">
            <v>0.73284231404937561</v>
          </cell>
          <cell r="BX70">
            <v>-0.81324844722693301</v>
          </cell>
          <cell r="BY70">
            <v>-1.1081519416006547</v>
          </cell>
          <cell r="BZ70">
            <v>3.8306325416747722</v>
          </cell>
          <cell r="CA70">
            <v>4.404475257979712E-3</v>
          </cell>
          <cell r="CB70">
            <v>0.2956259428134933</v>
          </cell>
          <cell r="CD70">
            <v>1275.0488622104458</v>
          </cell>
          <cell r="CE70">
            <v>-202.47681146879313</v>
          </cell>
          <cell r="CF70">
            <v>-526.43114866759061</v>
          </cell>
          <cell r="CG70">
            <v>-93.774314394489011</v>
          </cell>
          <cell r="CH70">
            <v>-249.01125453602162</v>
          </cell>
          <cell r="CI70">
            <v>69.090508453645953</v>
          </cell>
          <cell r="CJ70">
            <v>-15.962116577384563</v>
          </cell>
          <cell r="CK70">
            <v>-236.77397161334011</v>
          </cell>
          <cell r="CL70">
            <v>141.43293778154657</v>
          </cell>
          <cell r="CM70">
            <v>1670.2412389508827</v>
          </cell>
          <cell r="CN70">
            <v>483.35529395442791</v>
          </cell>
          <cell r="CO70">
            <v>234.03545763984039</v>
          </cell>
          <cell r="CP70">
            <v>417.96554880095937</v>
          </cell>
          <cell r="CQ70">
            <v>14.21696122053163</v>
          </cell>
          <cell r="CR70">
            <v>-35.903406243585778</v>
          </cell>
          <cell r="CS70">
            <v>-18.928081674336909</v>
          </cell>
          <cell r="CT70">
            <v>575.02694593432352</v>
          </cell>
          <cell r="CU70">
            <v>0.472519318720515</v>
          </cell>
          <cell r="CV70">
            <v>192.28264561439573</v>
          </cell>
        </row>
        <row r="71">
          <cell r="B71">
            <v>192023.25479443211</v>
          </cell>
          <cell r="D71">
            <v>18843.988591308633</v>
          </cell>
          <cell r="J71">
            <v>11708.338517971866</v>
          </cell>
          <cell r="K71">
            <v>88655.107600903211</v>
          </cell>
          <cell r="T71">
            <v>65759.574403853258</v>
          </cell>
          <cell r="V71">
            <v>0.98501100694252663</v>
          </cell>
          <cell r="W71">
            <v>9.9014440004852933</v>
          </cell>
          <cell r="X71">
            <v>-7.9498714528147829E-2</v>
          </cell>
          <cell r="Y71">
            <v>0.65946973133963471</v>
          </cell>
          <cell r="Z71">
            <v>0.38566671054121038</v>
          </cell>
          <cell r="AA71">
            <v>0.91259259759124411</v>
          </cell>
          <cell r="AB71">
            <v>1.950044743878987</v>
          </cell>
          <cell r="AC71">
            <v>-1.0608963183572517</v>
          </cell>
          <cell r="AD71">
            <v>0.46579795037666738</v>
          </cell>
          <cell r="AE71">
            <v>0.76520438480931485</v>
          </cell>
          <cell r="AF71">
            <v>0.28683081752438611</v>
          </cell>
          <cell r="AG71">
            <v>1.3578101605067117</v>
          </cell>
          <cell r="AH71">
            <v>0.57161743875819848</v>
          </cell>
          <cell r="AI71">
            <v>9.185377974368869</v>
          </cell>
          <cell r="AJ71">
            <v>1.5687758731241619</v>
          </cell>
          <cell r="AK71">
            <v>1.2215946050084137</v>
          </cell>
          <cell r="AL71">
            <v>0.43157481568012468</v>
          </cell>
          <cell r="AM71">
            <v>0.2807089451236422</v>
          </cell>
          <cell r="AN71">
            <v>0.80439207239839661</v>
          </cell>
          <cell r="AP71">
            <v>1873.0009302909311</v>
          </cell>
          <cell r="AQ71">
            <v>635.72432640457919</v>
          </cell>
          <cell r="AR71">
            <v>-14.992647658084024</v>
          </cell>
          <cell r="AS71">
            <v>38.060029005125216</v>
          </cell>
          <cell r="AT71">
            <v>10.73260175160749</v>
          </cell>
          <cell r="AU71">
            <v>13.272372030868382</v>
          </cell>
          <cell r="AV71">
            <v>10.90413816231171</v>
          </cell>
          <cell r="AW71">
            <v>-87.961788607995913</v>
          </cell>
          <cell r="AX71">
            <v>54.284345471294728</v>
          </cell>
          <cell r="AY71">
            <v>673.24110029969597</v>
          </cell>
          <cell r="AZ71">
            <v>92.588072464448487</v>
          </cell>
          <cell r="BA71">
            <v>159.43345690349088</v>
          </cell>
          <cell r="BB71">
            <v>55.006957450401387</v>
          </cell>
          <cell r="BC71">
            <v>179.49996233472484</v>
          </cell>
          <cell r="BD71">
            <v>68.695292786000209</v>
          </cell>
          <cell r="BE71">
            <v>20.634544599066658</v>
          </cell>
          <cell r="BF71">
            <v>67.266572018115767</v>
          </cell>
          <cell r="BG71">
            <v>30.116241743462524</v>
          </cell>
          <cell r="BH71">
            <v>524.74380577348347</v>
          </cell>
          <cell r="BJ71">
            <v>1.5145912029416619</v>
          </cell>
          <cell r="BK71">
            <v>6.580200306241335</v>
          </cell>
          <cell r="BL71">
            <v>-1.0859521917939374</v>
          </cell>
          <cell r="BM71">
            <v>-0.35349095753166582</v>
          </cell>
          <cell r="BN71">
            <v>-3.4052939551035388</v>
          </cell>
          <cell r="BO71">
            <v>5.4555119380945039</v>
          </cell>
          <cell r="BP71">
            <v>-1.1332116249810231</v>
          </cell>
          <cell r="BQ71">
            <v>-1.8800495717496202</v>
          </cell>
          <cell r="BR71">
            <v>1.0306177326347532</v>
          </cell>
          <cell r="BS71">
            <v>2.2543673470510228</v>
          </cell>
          <cell r="BT71">
            <v>1.6564080987956364</v>
          </cell>
          <cell r="BU71">
            <v>2.6568494155420064</v>
          </cell>
          <cell r="BV71">
            <v>2.3689309530201319</v>
          </cell>
          <cell r="BW71">
            <v>9.6339296514927675</v>
          </cell>
          <cell r="BX71">
            <v>1.3794227872958587</v>
          </cell>
          <cell r="BY71">
            <v>0.50697659007463702</v>
          </cell>
          <cell r="BZ71">
            <v>3.8652479306511944</v>
          </cell>
          <cell r="CA71">
            <v>0.52248817024700411</v>
          </cell>
          <cell r="CB71">
            <v>0.86234044202293525</v>
          </cell>
          <cell r="CD71">
            <v>2864.9746703944111</v>
          </cell>
          <cell r="CE71">
            <v>435.64855248570439</v>
          </cell>
          <cell r="CF71">
            <v>-206.8833615276817</v>
          </cell>
          <cell r="CG71">
            <v>-20.608439450717015</v>
          </cell>
          <cell r="CH71">
            <v>-98.484038869822598</v>
          </cell>
          <cell r="CI71">
            <v>75.924719320640861</v>
          </cell>
          <cell r="CJ71">
            <v>-6.5342355244359851</v>
          </cell>
          <cell r="CK71">
            <v>-157.18136700334617</v>
          </cell>
          <cell r="CL71">
            <v>119.43727126607882</v>
          </cell>
          <cell r="CM71">
            <v>1954.5490809839248</v>
          </cell>
          <cell r="CN71">
            <v>527.479668183787</v>
          </cell>
          <cell r="CO71">
            <v>308.01838284580663</v>
          </cell>
          <cell r="CP71">
            <v>223.96070377565047</v>
          </cell>
          <cell r="CQ71">
            <v>187.49526361598441</v>
          </cell>
          <cell r="CR71">
            <v>60.516510452120201</v>
          </cell>
          <cell r="CS71">
            <v>8.6244747350124271</v>
          </cell>
          <cell r="CT71">
            <v>582.5330489124517</v>
          </cell>
          <cell r="CU71">
            <v>55.921028463124458</v>
          </cell>
          <cell r="CV71">
            <v>562.22312718645844</v>
          </cell>
        </row>
        <row r="72">
          <cell r="B72">
            <v>192433.36327672398</v>
          </cell>
          <cell r="D72">
            <v>18959.660048383936</v>
          </cell>
          <cell r="J72">
            <v>11872.313311159267</v>
          </cell>
          <cell r="K72">
            <v>89239.404589307174</v>
          </cell>
          <cell r="T72">
            <v>65821.168581809412</v>
          </cell>
          <cell r="V72">
            <v>0.21357230025649265</v>
          </cell>
          <cell r="W72">
            <v>-7.3045775002284374</v>
          </cell>
          <cell r="X72">
            <v>0.6138374395357804</v>
          </cell>
          <cell r="Y72">
            <v>1.0024893496569875</v>
          </cell>
          <cell r="Z72">
            <v>-1.5652401250408787</v>
          </cell>
          <cell r="AA72">
            <v>0.73376167105299039</v>
          </cell>
          <cell r="AB72">
            <v>7.015673890939933E-2</v>
          </cell>
          <cell r="AC72">
            <v>1.0970070570954116</v>
          </cell>
          <cell r="AD72">
            <v>1.4004958341075069</v>
          </cell>
          <cell r="AE72">
            <v>0.65906748546771254</v>
          </cell>
          <cell r="AF72">
            <v>0.82592081327015343</v>
          </cell>
          <cell r="AG72">
            <v>1.8743438836609005</v>
          </cell>
          <cell r="AH72">
            <v>1.1629429613289055</v>
          </cell>
          <cell r="AI72">
            <v>-1.1767363972585931</v>
          </cell>
          <cell r="AJ72">
            <v>1.7794194332833468</v>
          </cell>
          <cell r="AK72">
            <v>2.2418035096817057</v>
          </cell>
          <cell r="AL72">
            <v>1.0423924333246015</v>
          </cell>
          <cell r="AM72">
            <v>-2.54890751538005</v>
          </cell>
          <cell r="AN72">
            <v>9.3665718664603936E-2</v>
          </cell>
          <cell r="AP72">
            <v>410.10848229186377</v>
          </cell>
          <cell r="AQ72">
            <v>-515.42893433098743</v>
          </cell>
          <cell r="AR72">
            <v>115.6714570753029</v>
          </cell>
          <cell r="AS72">
            <v>58.238295230071344</v>
          </cell>
          <cell r="AT72">
            <v>-43.726583028628738</v>
          </cell>
          <cell r="AU72">
            <v>10.768916041680313</v>
          </cell>
          <cell r="AV72">
            <v>0.3999480498681578</v>
          </cell>
          <cell r="AW72">
            <v>89.990880782310342</v>
          </cell>
          <cell r="AX72">
            <v>163.97479318740079</v>
          </cell>
          <cell r="AY72">
            <v>584.29698840396304</v>
          </cell>
          <cell r="AZ72">
            <v>267.36930672425297</v>
          </cell>
          <cell r="BA72">
            <v>223.07294505470963</v>
          </cell>
          <cell r="BB72">
            <v>112.55013063178376</v>
          </cell>
          <cell r="BC72">
            <v>-25.107935151750553</v>
          </cell>
          <cell r="BD72">
            <v>79.141563331083489</v>
          </cell>
          <cell r="BE72">
            <v>38.329971993735853</v>
          </cell>
          <cell r="BF72">
            <v>163.17165755076894</v>
          </cell>
          <cell r="BG72">
            <v>-274.23065173061514</v>
          </cell>
          <cell r="BH72">
            <v>61.594177956154454</v>
          </cell>
          <cell r="BJ72">
            <v>0.99548171781609351</v>
          </cell>
          <cell r="BK72">
            <v>-7.5359361127773301</v>
          </cell>
          <cell r="BL72">
            <v>-0.72455431540715542</v>
          </cell>
          <cell r="BM72">
            <v>0.74917852034310783</v>
          </cell>
          <cell r="BN72">
            <v>-4.0233912617048784</v>
          </cell>
          <cell r="BO72">
            <v>2.4624130223715124</v>
          </cell>
          <cell r="BP72">
            <v>-0.76785010335742587</v>
          </cell>
          <cell r="BQ72">
            <v>-1.1660678582093076</v>
          </cell>
          <cell r="BR72">
            <v>2.0824844637010509</v>
          </cell>
          <cell r="BS72">
            <v>2.1051916136564985</v>
          </cell>
          <cell r="BT72">
            <v>1.7379522368931033</v>
          </cell>
          <cell r="BU72">
            <v>3.8172965964208716</v>
          </cell>
          <cell r="BV72">
            <v>2.6796514529177529</v>
          </cell>
          <cell r="BW72">
            <v>7.3408855125858041</v>
          </cell>
          <cell r="BX72">
            <v>2.5538014899657124</v>
          </cell>
          <cell r="BY72">
            <v>0.65404766918979451</v>
          </cell>
          <cell r="BZ72">
            <v>3.0353347430149835</v>
          </cell>
          <cell r="CA72">
            <v>-1.4401211943785519</v>
          </cell>
          <cell r="CB72">
            <v>0.74400396377889422</v>
          </cell>
          <cell r="CD72">
            <v>1896.7570804313582</v>
          </cell>
          <cell r="CE72">
            <v>-533.08469313920432</v>
          </cell>
          <cell r="CF72">
            <v>-138.37564175087027</v>
          </cell>
          <cell r="CG72">
            <v>43.631964527366108</v>
          </cell>
          <cell r="CH72">
            <v>-115.27627191496185</v>
          </cell>
          <cell r="CI72">
            <v>35.5294382305201</v>
          </cell>
          <cell r="CJ72">
            <v>-4.4143098754320818</v>
          </cell>
          <cell r="CK72">
            <v>-97.84646271836391</v>
          </cell>
          <cell r="CL72">
            <v>242.19539863835962</v>
          </cell>
          <cell r="CM72">
            <v>1839.9264834637579</v>
          </cell>
          <cell r="CN72">
            <v>557.57100489427467</v>
          </cell>
          <cell r="CO72">
            <v>445.80880492150209</v>
          </cell>
          <cell r="CP72">
            <v>255.50709627040305</v>
          </cell>
          <cell r="CQ72">
            <v>144.20299518859952</v>
          </cell>
          <cell r="CR72">
            <v>112.72536166952796</v>
          </cell>
          <cell r="CS72">
            <v>11.359196622212266</v>
          </cell>
          <cell r="CT72">
            <v>465.94805405648549</v>
          </cell>
          <cell r="CU72">
            <v>-153.19603015923531</v>
          </cell>
          <cell r="CV72">
            <v>486.09553321934072</v>
          </cell>
        </row>
        <row r="73">
          <cell r="B73">
            <v>191650.29605538776</v>
          </cell>
          <cell r="D73">
            <v>19002.503884201789</v>
          </cell>
          <cell r="J73">
            <v>11865.790315862361</v>
          </cell>
          <cell r="K73">
            <v>88934.984834331015</v>
          </cell>
          <cell r="T73">
            <v>65428.708662808436</v>
          </cell>
          <cell r="V73">
            <v>-0.4069290314331564</v>
          </cell>
          <cell r="W73">
            <v>-1.8729830331013608</v>
          </cell>
          <cell r="X73">
            <v>0.22597364988885538</v>
          </cell>
          <cell r="Y73">
            <v>0.17863707695917608</v>
          </cell>
          <cell r="Z73">
            <v>-0.317468231984952</v>
          </cell>
          <cell r="AA73">
            <v>1.554671997145296</v>
          </cell>
          <cell r="AB73">
            <v>1.4702932840008121</v>
          </cell>
          <cell r="AC73">
            <v>0.11720455608006386</v>
          </cell>
          <cell r="AD73">
            <v>-5.4942917407463376E-2</v>
          </cell>
          <cell r="AE73">
            <v>-0.34112705746653926</v>
          </cell>
          <cell r="AF73">
            <v>0.54476570820976011</v>
          </cell>
          <cell r="AG73">
            <v>-1.0587050943914766</v>
          </cell>
          <cell r="AH73">
            <v>-0.76053979873480504</v>
          </cell>
          <cell r="AI73">
            <v>-1.6969511153393735</v>
          </cell>
          <cell r="AJ73">
            <v>-0.61533964136647468</v>
          </cell>
          <cell r="AK73">
            <v>2.35716036171294</v>
          </cell>
          <cell r="AL73">
            <v>-0.61412127699574937</v>
          </cell>
          <cell r="AM73">
            <v>-1.5245422736715586</v>
          </cell>
          <cell r="AN73">
            <v>-0.59625182514525532</v>
          </cell>
          <cell r="AP73">
            <v>-783.06722133621224</v>
          </cell>
          <cell r="AQ73">
            <v>-122.50838788003512</v>
          </cell>
          <cell r="AR73">
            <v>42.843835817853687</v>
          </cell>
          <cell r="AS73">
            <v>10.481720328311894</v>
          </cell>
          <cell r="AT73">
            <v>-8.7299815963247056</v>
          </cell>
          <cell r="AU73">
            <v>22.984274355020261</v>
          </cell>
          <cell r="AV73">
            <v>8.3876971928734747</v>
          </cell>
          <cell r="AW73">
            <v>9.7201255379732174</v>
          </cell>
          <cell r="AX73">
            <v>-6.5229952969057194</v>
          </cell>
          <cell r="AY73">
            <v>-304.41975497615931</v>
          </cell>
          <cell r="AZ73">
            <v>177.80955633380654</v>
          </cell>
          <cell r="BA73">
            <v>-128.36228965004739</v>
          </cell>
          <cell r="BB73">
            <v>-74.461364333279562</v>
          </cell>
          <cell r="BC73">
            <v>-35.781647702862756</v>
          </cell>
          <cell r="BD73">
            <v>-27.854871478694804</v>
          </cell>
          <cell r="BE73">
            <v>41.20582257536239</v>
          </cell>
          <cell r="BF73">
            <v>-97.133992534381832</v>
          </cell>
          <cell r="BG73">
            <v>-159.84096818607031</v>
          </cell>
          <cell r="BH73">
            <v>-392.45991900097579</v>
          </cell>
          <cell r="BJ73">
            <v>0.63340705395049657</v>
          </cell>
          <cell r="BK73">
            <v>-5.2233310152396628</v>
          </cell>
          <cell r="BL73">
            <v>7.5289271961276327E-2</v>
          </cell>
          <cell r="BM73">
            <v>1.2452534088720491</v>
          </cell>
          <cell r="BN73">
            <v>-3.6323780683360396</v>
          </cell>
          <cell r="BO73">
            <v>5.0712467173579689</v>
          </cell>
          <cell r="BP73">
            <v>0.18044050390413346</v>
          </cell>
          <cell r="BQ73">
            <v>-0.33831384671846321</v>
          </cell>
          <cell r="BR73">
            <v>2.19130946902657</v>
          </cell>
          <cell r="BS73">
            <v>1.5020139758453954</v>
          </cell>
          <cell r="BT73">
            <v>1.7309167181454699</v>
          </cell>
          <cell r="BU73">
            <v>2.5786575584525684</v>
          </cell>
          <cell r="BV73">
            <v>1.5034105628944472</v>
          </cell>
          <cell r="BW73">
            <v>4.8590023912269853</v>
          </cell>
          <cell r="BX73">
            <v>2.0135826921216182</v>
          </cell>
          <cell r="BY73">
            <v>5.8808028356773123</v>
          </cell>
          <cell r="BZ73">
            <v>2.4314380097441024</v>
          </cell>
          <cell r="CA73">
            <v>-3.2350383887370771</v>
          </cell>
          <cell r="CB73">
            <v>-3.7849479805585062E-2</v>
          </cell>
          <cell r="CD73">
            <v>1206.2857948166784</v>
          </cell>
          <cell r="CE73">
            <v>-353.72575837272689</v>
          </cell>
          <cell r="CF73">
            <v>14.296083411707514</v>
          </cell>
          <cell r="CG73">
            <v>72.29681255399646</v>
          </cell>
          <cell r="CH73">
            <v>-103.32181281706107</v>
          </cell>
          <cell r="CI73">
            <v>72.464080025935345</v>
          </cell>
          <cell r="CJ73">
            <v>1.042626550116438</v>
          </cell>
          <cell r="CK73">
            <v>-28.185622901279203</v>
          </cell>
          <cell r="CL73">
            <v>254.44060568099303</v>
          </cell>
          <cell r="CM73">
            <v>1316.0486667245132</v>
          </cell>
          <cell r="CN73">
            <v>558.37763822622219</v>
          </cell>
          <cell r="CO73">
            <v>301.56206144470525</v>
          </cell>
          <cell r="CP73">
            <v>143.90980991757533</v>
          </cell>
          <cell r="CQ73">
            <v>96.050445326691488</v>
          </cell>
          <cell r="CR73">
            <v>88.800843728916334</v>
          </cell>
          <cell r="CS73">
            <v>99.381851019203395</v>
          </cell>
          <cell r="CT73">
            <v>373.13991607197931</v>
          </cell>
          <cell r="CU73">
            <v>-345.17389901078423</v>
          </cell>
          <cell r="CV73">
            <v>-24.773802627809346</v>
          </cell>
        </row>
        <row r="74">
          <cell r="B74">
            <v>192907.25948377431</v>
          </cell>
          <cell r="D74">
            <v>19144.906836296148</v>
          </cell>
          <cell r="J74">
            <v>11859.943325096416</v>
          </cell>
          <cell r="K74">
            <v>89915.806799615253</v>
          </cell>
          <cell r="T74">
            <v>65008.352022538522</v>
          </cell>
          <cell r="V74">
            <v>0.65586302461191348</v>
          </cell>
          <cell r="W74">
            <v>8.7241389910758915</v>
          </cell>
          <cell r="X74">
            <v>0.74939046434163714</v>
          </cell>
          <cell r="Y74">
            <v>0.77948219817021158</v>
          </cell>
          <cell r="Z74">
            <v>0.76429151144061791</v>
          </cell>
          <cell r="AA74">
            <v>-0.45358848305818711</v>
          </cell>
          <cell r="AB74">
            <v>4.7597678566343227</v>
          </cell>
          <cell r="AC74">
            <v>0.66110173937261596</v>
          </cell>
          <cell r="AD74">
            <v>-4.9276033119594054E-2</v>
          </cell>
          <cell r="AE74">
            <v>1.1028527942196442</v>
          </cell>
          <cell r="AF74">
            <v>0.77553589157741687</v>
          </cell>
          <cell r="AG74">
            <v>0.5193650893090318</v>
          </cell>
          <cell r="AH74">
            <v>1.8116131440424343</v>
          </cell>
          <cell r="AI74">
            <v>-0.94301044129507794</v>
          </cell>
          <cell r="AJ74">
            <v>0.11330583493074364</v>
          </cell>
          <cell r="AK74">
            <v>1.2536395333367922</v>
          </cell>
          <cell r="AL74">
            <v>2.0061669154775252</v>
          </cell>
          <cell r="AM74">
            <v>1.5946701280848963</v>
          </cell>
          <cell r="AN74">
            <v>-0.64246513321277732</v>
          </cell>
          <cell r="AP74">
            <v>1256.9634283865453</v>
          </cell>
          <cell r="AQ74">
            <v>559.94214204382752</v>
          </cell>
          <cell r="AR74">
            <v>142.40295209435862</v>
          </cell>
          <cell r="AS74">
            <v>45.818649477871986</v>
          </cell>
          <cell r="AT74">
            <v>20.950343632109252</v>
          </cell>
          <cell r="AU74">
            <v>-6.8101071904368382</v>
          </cell>
          <cell r="AV74">
            <v>27.552655204750522</v>
          </cell>
          <cell r="AW74">
            <v>54.891410970063589</v>
          </cell>
          <cell r="AX74">
            <v>-5.8469907659455203</v>
          </cell>
          <cell r="AY74">
            <v>980.8219652842381</v>
          </cell>
          <cell r="AZ74">
            <v>254.51108624432527</v>
          </cell>
          <cell r="BA74">
            <v>62.303550436534351</v>
          </cell>
          <cell r="BB74">
            <v>176.01873694635651</v>
          </cell>
          <cell r="BC74">
            <v>-19.54674705357138</v>
          </cell>
          <cell r="BD74">
            <v>5.0975077903158308</v>
          </cell>
          <cell r="BE74">
            <v>22.431605936161077</v>
          </cell>
          <cell r="BF74">
            <v>315.36162273328955</v>
          </cell>
          <cell r="BG74">
            <v>164.64460225082985</v>
          </cell>
          <cell r="BH74">
            <v>-420.35664026991435</v>
          </cell>
          <cell r="BJ74">
            <v>1.4499089870282145</v>
          </cell>
          <cell r="BK74">
            <v>8.6866644542928473</v>
          </cell>
          <cell r="BL74">
            <v>1.5161243001750702</v>
          </cell>
          <cell r="BM74">
            <v>2.644092040725865</v>
          </cell>
          <cell r="BN74">
            <v>-0.74648194205130247</v>
          </cell>
          <cell r="BO74">
            <v>2.7651671210551454</v>
          </cell>
          <cell r="BP74">
            <v>8.448973024478823</v>
          </cell>
          <cell r="BQ74">
            <v>0.80374442972266369</v>
          </cell>
          <cell r="BR74">
            <v>1.7666740650791768</v>
          </cell>
          <cell r="BS74">
            <v>2.1981123792122137</v>
          </cell>
          <cell r="BT74">
            <v>2.4544171472760112</v>
          </cell>
          <cell r="BU74">
            <v>2.6950168433180766</v>
          </cell>
          <cell r="BV74">
            <v>2.7965647599056398</v>
          </cell>
          <cell r="BW74">
            <v>5.0692874556424572</v>
          </cell>
          <cell r="BX74">
            <v>2.8564066326355109</v>
          </cell>
          <cell r="BY74">
            <v>7.2582108116772126</v>
          </cell>
          <cell r="BZ74">
            <v>2.8785900622243288</v>
          </cell>
          <cell r="CA74">
            <v>-2.2305796333461525</v>
          </cell>
          <cell r="CB74">
            <v>-0.3471743138824368</v>
          </cell>
          <cell r="CD74">
            <v>2757.0056196331279</v>
          </cell>
          <cell r="CE74">
            <v>557.72914623738416</v>
          </cell>
          <cell r="CF74">
            <v>285.92559732943118</v>
          </cell>
          <cell r="CG74">
            <v>152.59869404138044</v>
          </cell>
          <cell r="CH74">
            <v>-20.773619241236702</v>
          </cell>
          <cell r="CI74">
            <v>40.215455237132119</v>
          </cell>
          <cell r="CJ74">
            <v>47.244438609803865</v>
          </cell>
          <cell r="CK74">
            <v>66.640628682351235</v>
          </cell>
          <cell r="CL74">
            <v>205.88915259584428</v>
          </cell>
          <cell r="CM74">
            <v>1933.9402990117378</v>
          </cell>
          <cell r="CN74">
            <v>792.27802176683326</v>
          </cell>
          <cell r="CO74">
            <v>316.44766274468748</v>
          </cell>
          <cell r="CP74">
            <v>269.1144606952621</v>
          </cell>
          <cell r="CQ74">
            <v>99.063632426540153</v>
          </cell>
          <cell r="CR74">
            <v>125.07949242870473</v>
          </cell>
          <cell r="CS74">
            <v>122.60194510432598</v>
          </cell>
          <cell r="CT74">
            <v>448.66585976779243</v>
          </cell>
          <cell r="CU74">
            <v>-239.31077592239308</v>
          </cell>
          <cell r="CV74">
            <v>-226.47857554125221</v>
          </cell>
        </row>
        <row r="75">
          <cell r="B75">
            <v>194225.40118528361</v>
          </cell>
          <cell r="D75">
            <v>19435.967385545482</v>
          </cell>
          <cell r="J75">
            <v>12133.896822571884</v>
          </cell>
          <cell r="K75">
            <v>90614.65386111899</v>
          </cell>
          <cell r="T75">
            <v>64847.296127509762</v>
          </cell>
          <cell r="V75">
            <v>0.6833033163379687</v>
          </cell>
          <cell r="W75">
            <v>3.0858234209627966</v>
          </cell>
          <cell r="X75">
            <v>1.5203027715837258</v>
          </cell>
          <cell r="Y75">
            <v>1.6744963520504585</v>
          </cell>
          <cell r="Z75">
            <v>2.4860318214660948</v>
          </cell>
          <cell r="AA75">
            <v>-0.13540520905787057</v>
          </cell>
          <cell r="AB75">
            <v>1.8524625448796073</v>
          </cell>
          <cell r="AC75">
            <v>1.3638386019616977</v>
          </cell>
          <cell r="AD75">
            <v>2.3099056206766555</v>
          </cell>
          <cell r="AE75">
            <v>0.77722381233944482</v>
          </cell>
          <cell r="AF75">
            <v>0.62532041469107735</v>
          </cell>
          <cell r="AG75">
            <v>-0.56890384297815233</v>
          </cell>
          <cell r="AH75">
            <v>2.5335861774620438</v>
          </cell>
          <cell r="AI75">
            <v>-0.90131200838108327</v>
          </cell>
          <cell r="AJ75">
            <v>-0.93593285157747008</v>
          </cell>
          <cell r="AK75">
            <v>0.9503152720847341</v>
          </cell>
          <cell r="AL75">
            <v>1.7465194867143152</v>
          </cell>
          <cell r="AM75">
            <v>0.69980859843532528</v>
          </cell>
          <cell r="AN75">
            <v>-0.24774646644314391</v>
          </cell>
          <cell r="AP75">
            <v>1318.1417015093029</v>
          </cell>
          <cell r="AQ75">
            <v>215.33648830948914</v>
          </cell>
          <cell r="AR75">
            <v>291.06054924933414</v>
          </cell>
          <cell r="AS75">
            <v>99.195600583463602</v>
          </cell>
          <cell r="AT75">
            <v>68.666585708483581</v>
          </cell>
          <cell r="AU75">
            <v>-2.0237315846961792</v>
          </cell>
          <cell r="AV75">
            <v>11.233669658561894</v>
          </cell>
          <cell r="AW75">
            <v>113.9884248835242</v>
          </cell>
          <cell r="AX75">
            <v>273.95349747546788</v>
          </cell>
          <cell r="AY75">
            <v>698.84706150373677</v>
          </cell>
          <cell r="AZ75">
            <v>206.80571033752494</v>
          </cell>
          <cell r="BA75">
            <v>-68.600715677252083</v>
          </cell>
          <cell r="BB75">
            <v>250.62618126506459</v>
          </cell>
          <cell r="BC75">
            <v>-18.506243580310866</v>
          </cell>
          <cell r="BD75">
            <v>-42.154322780071197</v>
          </cell>
          <cell r="BE75">
            <v>17.217339345687833</v>
          </cell>
          <cell r="BF75">
            <v>280.05391075849911</v>
          </cell>
          <cell r="BG75">
            <v>73.405201834597392</v>
          </cell>
          <cell r="BH75">
            <v>-161.05589502875955</v>
          </cell>
          <cell r="BJ75">
            <v>1.1468123447907264</v>
          </cell>
          <cell r="BK75">
            <v>1.9463793405589458</v>
          </cell>
          <cell r="BL75">
            <v>3.1414728966132177</v>
          </cell>
          <cell r="BM75">
            <v>3.6791311300246932</v>
          </cell>
          <cell r="BN75">
            <v>1.3301952699114494</v>
          </cell>
          <cell r="BO75">
            <v>1.6979299510395007</v>
          </cell>
          <cell r="BP75">
            <v>8.3451703307817269</v>
          </cell>
          <cell r="BQ75">
            <v>3.2741767474050221</v>
          </cell>
          <cell r="BR75">
            <v>3.634660066813078</v>
          </cell>
          <cell r="BS75">
            <v>2.2103027261971553</v>
          </cell>
          <cell r="BT75">
            <v>2.8002228139365704</v>
          </cell>
          <cell r="BU75">
            <v>0.74288383327372198</v>
          </cell>
          <cell r="BV75">
            <v>4.8019381608842338</v>
          </cell>
          <cell r="BW75">
            <v>-4.6371526275918562</v>
          </cell>
          <cell r="BX75">
            <v>0.31994464547877577</v>
          </cell>
          <cell r="BY75">
            <v>6.9707530217350433</v>
          </cell>
          <cell r="BZ75">
            <v>4.2255733592014844</v>
          </cell>
          <cell r="CA75">
            <v>-1.8219753204012701</v>
          </cell>
          <cell r="CB75">
            <v>-1.3872934619997168</v>
          </cell>
          <cell r="CD75">
            <v>2202.1463908514997</v>
          </cell>
          <cell r="CE75">
            <v>137.34130814229411</v>
          </cell>
          <cell r="CF75">
            <v>591.97879423684935</v>
          </cell>
          <cell r="CG75">
            <v>213.73426561971883</v>
          </cell>
          <cell r="CH75">
            <v>37.160364715639389</v>
          </cell>
          <cell r="CI75">
            <v>24.919351621567557</v>
          </cell>
          <cell r="CJ75">
            <v>47.573970106054048</v>
          </cell>
          <cell r="CK75">
            <v>268.59084217387135</v>
          </cell>
          <cell r="CL75">
            <v>425.55830460001744</v>
          </cell>
          <cell r="CM75">
            <v>1959.5462602157786</v>
          </cell>
          <cell r="CN75">
            <v>906.49565963990972</v>
          </cell>
          <cell r="CO75">
            <v>88.413490163944516</v>
          </cell>
          <cell r="CP75">
            <v>464.7336845099253</v>
          </cell>
          <cell r="CQ75">
            <v>-98.942573488495555</v>
          </cell>
          <cell r="CR75">
            <v>14.229876862633319</v>
          </cell>
          <cell r="CS75">
            <v>119.18473985094715</v>
          </cell>
          <cell r="CT75">
            <v>661.45319850817577</v>
          </cell>
          <cell r="CU75">
            <v>-196.02181583125821</v>
          </cell>
          <cell r="CV75">
            <v>-912.27827634349524</v>
          </cell>
        </row>
        <row r="76">
          <cell r="B76">
            <v>194225.72521626728</v>
          </cell>
          <cell r="D76">
            <v>19437.391768713511</v>
          </cell>
          <cell r="J76">
            <v>12180.954512062468</v>
          </cell>
          <cell r="K76">
            <v>90563.575699623892</v>
          </cell>
          <cell r="T76">
            <v>64553.392032155178</v>
          </cell>
          <cell r="V76">
            <v>1.6683244399295916E-4</v>
          </cell>
          <cell r="W76">
            <v>4.1262337641526647</v>
          </cell>
          <cell r="X76">
            <v>7.3285941459610981E-3</v>
          </cell>
          <cell r="Y76">
            <v>-0.88356572275045675</v>
          </cell>
          <cell r="Z76">
            <v>2.0322668224230567</v>
          </cell>
          <cell r="AA76">
            <v>0.65572667795050776</v>
          </cell>
          <cell r="AB76">
            <v>-0.67870405657242117</v>
          </cell>
          <cell r="AC76">
            <v>-0.10011005437442488</v>
          </cell>
          <cell r="AD76">
            <v>0.38782008928117673</v>
          </cell>
          <cell r="AE76">
            <v>-5.6368544510898566E-2</v>
          </cell>
          <cell r="AF76">
            <v>-0.5090808605449082</v>
          </cell>
          <cell r="AG76">
            <v>-1.4912088759112208</v>
          </cell>
          <cell r="AH76">
            <v>-1.1234886672499389</v>
          </cell>
          <cell r="AI76">
            <v>0.28781401749464752</v>
          </cell>
          <cell r="AJ76">
            <v>0.31717393914922898</v>
          </cell>
          <cell r="AK76">
            <v>-1.4023467844454296</v>
          </cell>
          <cell r="AL76">
            <v>1.975655283623734</v>
          </cell>
          <cell r="AM76">
            <v>0.89366405330555398</v>
          </cell>
          <cell r="AN76">
            <v>-0.45322490358993273</v>
          </cell>
          <cell r="AP76">
            <v>0.32403098366921768</v>
          </cell>
          <cell r="AQ76">
            <v>296.82421517472631</v>
          </cell>
          <cell r="AR76">
            <v>1.4243831680287258</v>
          </cell>
          <cell r="AS76">
            <v>-53.218066842843655</v>
          </cell>
          <cell r="AT76">
            <v>57.52864902180454</v>
          </cell>
          <cell r="AU76">
            <v>9.7870528849489347</v>
          </cell>
          <cell r="AV76">
            <v>-4.1920281623225719</v>
          </cell>
          <cell r="AW76">
            <v>-8.4812237335609097</v>
          </cell>
          <cell r="AX76">
            <v>47.05768949058438</v>
          </cell>
          <cell r="AY76">
            <v>-51.078161495097447</v>
          </cell>
          <cell r="AZ76">
            <v>-169.41582109223236</v>
          </cell>
          <cell r="BA76">
            <v>-178.7929895993293</v>
          </cell>
          <cell r="BB76">
            <v>-113.95295699848793</v>
          </cell>
          <cell r="BC76">
            <v>5.8562952400925496</v>
          </cell>
          <cell r="BD76">
            <v>14.15178022600594</v>
          </cell>
          <cell r="BE76">
            <v>-25.648468218915923</v>
          </cell>
          <cell r="BF76">
            <v>322.32867153151528</v>
          </cell>
          <cell r="BG76">
            <v>94.395327416255896</v>
          </cell>
          <cell r="BH76">
            <v>-293.90409535458457</v>
          </cell>
          <cell r="BJ76">
            <v>0.93141953610500483</v>
          </cell>
          <cell r="BK76">
            <v>14.517979856558538</v>
          </cell>
          <cell r="BL76">
            <v>2.5197272478010291</v>
          </cell>
          <cell r="BM76">
            <v>1.7430941825230306</v>
          </cell>
          <cell r="BN76">
            <v>5.0335220412110582</v>
          </cell>
          <cell r="BO76">
            <v>1.6191480498117583</v>
          </cell>
          <cell r="BP76">
            <v>7.5343846471716658</v>
          </cell>
          <cell r="BQ76">
            <v>2.0512791784645712</v>
          </cell>
          <cell r="BR76">
            <v>2.599671966314232</v>
          </cell>
          <cell r="BS76">
            <v>1.4838412654261335</v>
          </cell>
          <cell r="BT76">
            <v>1.4390800798242509</v>
          </cell>
          <cell r="BU76">
            <v>-2.5852896573896778</v>
          </cell>
          <cell r="BV76">
            <v>2.4332598767915048</v>
          </cell>
          <cell r="BW76">
            <v>-3.2238852188899547</v>
          </cell>
          <cell r="BX76">
            <v>-1.1213328529234734</v>
          </cell>
          <cell r="BY76">
            <v>3.1580512920531767</v>
          </cell>
          <cell r="BZ76">
            <v>5.1882371810370254</v>
          </cell>
          <cell r="CA76">
            <v>1.6462759614921607</v>
          </cell>
          <cell r="CB76">
            <v>-1.9260924364758236</v>
          </cell>
          <cell r="CD76">
            <v>1792.3619395433052</v>
          </cell>
          <cell r="CE76">
            <v>949.59445764800785</v>
          </cell>
          <cell r="CF76">
            <v>477.73172032957518</v>
          </cell>
          <cell r="CG76">
            <v>102.27790354680383</v>
          </cell>
          <cell r="CH76">
            <v>138.41559676607267</v>
          </cell>
          <cell r="CI76">
            <v>23.937488464836179</v>
          </cell>
          <cell r="CJ76">
            <v>42.981993893863319</v>
          </cell>
          <cell r="CK76">
            <v>170.1187376580001</v>
          </cell>
          <cell r="CL76">
            <v>308.64120090320102</v>
          </cell>
          <cell r="CM76">
            <v>1324.1711103167181</v>
          </cell>
          <cell r="CN76">
            <v>469.71053182342439</v>
          </cell>
          <cell r="CO76">
            <v>-313.45244449009442</v>
          </cell>
          <cell r="CP76">
            <v>238.2305968796536</v>
          </cell>
          <cell r="CQ76">
            <v>-67.978343096652452</v>
          </cell>
          <cell r="CR76">
            <v>-50.759906242444231</v>
          </cell>
          <cell r="CS76">
            <v>55.206299638295377</v>
          </cell>
          <cell r="CT76">
            <v>820.61021248892212</v>
          </cell>
          <cell r="CU76">
            <v>172.60416331561282</v>
          </cell>
          <cell r="CV76">
            <v>-1267.7765496542343</v>
          </cell>
        </row>
        <row r="77">
          <cell r="B77">
            <v>194834.7187749306</v>
          </cell>
          <cell r="D77">
            <v>19436.470553616204</v>
          </cell>
          <cell r="J77">
            <v>12296.880359843521</v>
          </cell>
          <cell r="K77">
            <v>90771.242105917903</v>
          </cell>
          <cell r="T77">
            <v>64611.80469885499</v>
          </cell>
          <cell r="V77">
            <v>0.31354938074512617</v>
          </cell>
          <cell r="W77">
            <v>3.0426881353700752</v>
          </cell>
          <cell r="X77">
            <v>-4.7393966652986563E-3</v>
          </cell>
          <cell r="Y77">
            <v>0.12562344390629754</v>
          </cell>
          <cell r="Z77">
            <v>-1.0580057223298245</v>
          </cell>
          <cell r="AA77">
            <v>0.7435046733245132</v>
          </cell>
          <cell r="AB77">
            <v>-3.1165606911442878</v>
          </cell>
          <cell r="AC77">
            <v>0.35548747656981572</v>
          </cell>
          <cell r="AD77">
            <v>0.95169756742998768</v>
          </cell>
          <cell r="AE77">
            <v>0.22930455725687082</v>
          </cell>
          <cell r="AF77">
            <v>0.12060302070400208</v>
          </cell>
          <cell r="AG77">
            <v>-1.7980969187090579</v>
          </cell>
          <cell r="AH77">
            <v>-0.93338803983802343</v>
          </cell>
          <cell r="AI77">
            <v>1.6219760017000651</v>
          </cell>
          <cell r="AJ77">
            <v>0.49195183376635754</v>
          </cell>
          <cell r="AK77">
            <v>-1.5770332232980522</v>
          </cell>
          <cell r="AL77">
            <v>1.2374743059276438</v>
          </cell>
          <cell r="AM77">
            <v>2.262850943288508</v>
          </cell>
          <cell r="AN77">
            <v>9.0487370006386847E-2</v>
          </cell>
          <cell r="AP77">
            <v>608.99355866332189</v>
          </cell>
          <cell r="AQ77">
            <v>227.90985298578198</v>
          </cell>
          <cell r="AR77">
            <v>-0.92121509730714024</v>
          </cell>
          <cell r="AS77">
            <v>7.4995740961039701</v>
          </cell>
          <cell r="AT77">
            <v>-30.558286629961003</v>
          </cell>
          <cell r="AU77">
            <v>11.169951133219456</v>
          </cell>
          <cell r="AV77">
            <v>-19.118847667388309</v>
          </cell>
          <cell r="AW77">
            <v>30.086393970721474</v>
          </cell>
          <cell r="AX77">
            <v>115.92584778105265</v>
          </cell>
          <cell r="AY77">
            <v>207.66640629401081</v>
          </cell>
          <cell r="AZ77">
            <v>39.930874736215628</v>
          </cell>
          <cell r="BA77">
            <v>-212.37338663807714</v>
          </cell>
          <cell r="BB77">
            <v>-93.607849852240179</v>
          </cell>
          <cell r="BC77">
            <v>33.098141687976067</v>
          </cell>
          <cell r="BD77">
            <v>22.01970276413158</v>
          </cell>
          <cell r="BE77">
            <v>-28.438941708562652</v>
          </cell>
          <cell r="BF77">
            <v>205.88298820519776</v>
          </cell>
          <cell r="BG77">
            <v>241.15487709935223</v>
          </cell>
          <cell r="BH77">
            <v>58.412666699812689</v>
          </cell>
          <cell r="BJ77">
            <v>1.6615798592988007</v>
          </cell>
          <cell r="BK77">
            <v>20.25475601925768</v>
          </cell>
          <cell r="BL77">
            <v>2.2837341439787995</v>
          </cell>
          <cell r="BM77">
            <v>1.6892526528512475</v>
          </cell>
          <cell r="BN77">
            <v>4.2532322608963113</v>
          </cell>
          <cell r="BO77">
            <v>0.80746572391314775</v>
          </cell>
          <cell r="BP77">
            <v>2.6734100336151645</v>
          </cell>
          <cell r="BQ77">
            <v>2.2941652733188933</v>
          </cell>
          <cell r="BR77">
            <v>3.6330495694405718</v>
          </cell>
          <cell r="BS77">
            <v>2.0647187099739117</v>
          </cell>
          <cell r="BT77">
            <v>1.0111445973383981</v>
          </cell>
          <cell r="BU77">
            <v>-3.3132732608416648</v>
          </cell>
          <cell r="BV77">
            <v>2.2548489023236584</v>
          </cell>
          <cell r="BW77">
            <v>4.3489244801442339E-2</v>
          </cell>
          <cell r="BX77">
            <v>-1.9678887317875482E-2</v>
          </cell>
          <cell r="BY77">
            <v>-0.80692528800478946</v>
          </cell>
          <cell r="BZ77">
            <v>7.1479328424572497</v>
          </cell>
          <cell r="CA77">
            <v>5.5556197207837776</v>
          </cell>
          <cell r="CB77">
            <v>-1.2485405575760611</v>
          </cell>
          <cell r="CD77">
            <v>3184.4227195428393</v>
          </cell>
          <cell r="CE77">
            <v>1300.0126985138249</v>
          </cell>
          <cell r="CF77">
            <v>433.96666941441435</v>
          </cell>
          <cell r="CG77">
            <v>99.295757314595903</v>
          </cell>
          <cell r="CH77">
            <v>116.58729173243637</v>
          </cell>
          <cell r="CI77">
            <v>12.123165243035373</v>
          </cell>
          <cell r="CJ77">
            <v>15.475449033601535</v>
          </cell>
          <cell r="CK77">
            <v>190.48500609074836</v>
          </cell>
          <cell r="CL77">
            <v>431.0900439811594</v>
          </cell>
          <cell r="CM77">
            <v>1836.2572715868882</v>
          </cell>
          <cell r="CN77">
            <v>331.83185022583348</v>
          </cell>
          <cell r="CO77">
            <v>-397.46354147812417</v>
          </cell>
          <cell r="CP77">
            <v>219.08411136069299</v>
          </cell>
          <cell r="CQ77">
            <v>0.90144629418637123</v>
          </cell>
          <cell r="CR77">
            <v>-0.88533199961784703</v>
          </cell>
          <cell r="CS77">
            <v>-14.438464645629665</v>
          </cell>
          <cell r="CT77">
            <v>1123.6271932285017</v>
          </cell>
          <cell r="CU77">
            <v>573.60000860103537</v>
          </cell>
          <cell r="CV77">
            <v>-816.90396395344578</v>
          </cell>
        </row>
        <row r="78">
          <cell r="B78">
            <v>194489.6107947026</v>
          </cell>
          <cell r="D78">
            <v>19532.303442837125</v>
          </cell>
          <cell r="J78">
            <v>12405.254283685728</v>
          </cell>
          <cell r="K78">
            <v>90310.081885346313</v>
          </cell>
          <cell r="T78">
            <v>64830.037840757883</v>
          </cell>
          <cell r="V78">
            <v>-0.17712858488361238</v>
          </cell>
          <cell r="W78">
            <v>-3.9696160910088651</v>
          </cell>
          <cell r="X78">
            <v>0.49305705455402471</v>
          </cell>
          <cell r="Y78">
            <v>1.8684934559669131</v>
          </cell>
          <cell r="Z78">
            <v>1.6945225069802339</v>
          </cell>
          <cell r="AA78">
            <v>0.69476759728721582</v>
          </cell>
          <cell r="AB78">
            <v>2.258400143680106</v>
          </cell>
          <cell r="AC78">
            <v>-1.0386409286241793</v>
          </cell>
          <cell r="AD78">
            <v>0.88131233833999012</v>
          </cell>
          <cell r="AE78">
            <v>-0.50804661242100924</v>
          </cell>
          <cell r="AF78">
            <v>-1.2681853186509606</v>
          </cell>
          <cell r="AG78">
            <v>-0.25541080697937257</v>
          </cell>
          <cell r="AH78">
            <v>-0.26329466374154231</v>
          </cell>
          <cell r="AI78">
            <v>-1.2820580135850079</v>
          </cell>
          <cell r="AJ78">
            <v>-0.42010159128794688</v>
          </cell>
          <cell r="AK78">
            <v>-1.1716537349979905</v>
          </cell>
          <cell r="AL78">
            <v>1.3046330961651753</v>
          </cell>
          <cell r="AM78">
            <v>-1.2703615378446553</v>
          </cell>
          <cell r="AN78">
            <v>0.33776048033333783</v>
          </cell>
          <cell r="AP78">
            <v>-345.10798022800009</v>
          </cell>
          <cell r="AQ78">
            <v>-306.38771462240857</v>
          </cell>
          <cell r="AR78">
            <v>95.832889220921061</v>
          </cell>
          <cell r="AS78">
            <v>111.6870241638926</v>
          </cell>
          <cell r="AT78">
            <v>48.424928137435927</v>
          </cell>
          <cell r="AU78">
            <v>10.515360858971917</v>
          </cell>
          <cell r="AV78">
            <v>13.42259741753287</v>
          </cell>
          <cell r="AW78">
            <v>-88.21702135691703</v>
          </cell>
          <cell r="AX78">
            <v>108.37392384220766</v>
          </cell>
          <cell r="AY78">
            <v>-461.16022057158989</v>
          </cell>
          <cell r="AZ78">
            <v>-420.39429752665092</v>
          </cell>
          <cell r="BA78">
            <v>-29.62416849775218</v>
          </cell>
          <cell r="BB78">
            <v>-26.158895675198437</v>
          </cell>
          <cell r="BC78">
            <v>-26.586091769640461</v>
          </cell>
          <cell r="BD78">
            <v>-18.896199987683758</v>
          </cell>
          <cell r="BE78">
            <v>-20.795449948296209</v>
          </cell>
          <cell r="BF78">
            <v>219.74245187712586</v>
          </cell>
          <cell r="BG78">
            <v>-138.44756904349015</v>
          </cell>
          <cell r="BH78">
            <v>218.23314190289238</v>
          </cell>
          <cell r="BJ78">
            <v>0.82026530010468335</v>
          </cell>
          <cell r="BK78">
            <v>6.2147789311005619</v>
          </cell>
          <cell r="BL78">
            <v>2.0234969532811897</v>
          </cell>
          <cell r="BM78">
            <v>2.7880947834163949</v>
          </cell>
          <cell r="BN78">
            <v>5.2156722937651612</v>
          </cell>
          <cell r="BO78">
            <v>1.9703691821514546</v>
          </cell>
          <cell r="BP78">
            <v>0.22185865953745498</v>
          </cell>
          <cell r="BQ78">
            <v>0.56684703024658667</v>
          </cell>
          <cell r="BR78">
            <v>4.5979221286445604</v>
          </cell>
          <cell r="BS78">
            <v>0.43849363061350122</v>
          </cell>
          <cell r="BT78">
            <v>-1.0373547418775164</v>
          </cell>
          <cell r="BU78">
            <v>-4.0585082242934112</v>
          </cell>
          <cell r="BV78">
            <v>0.17090800580699117</v>
          </cell>
          <cell r="BW78">
            <v>-0.29893487189112111</v>
          </cell>
          <cell r="BX78">
            <v>-0.55237776597808486</v>
          </cell>
          <cell r="BY78">
            <v>-3.182862562686406</v>
          </cell>
          <cell r="BZ78">
            <v>6.4110372131892968</v>
          </cell>
          <cell r="CA78">
            <v>2.578886860333629</v>
          </cell>
          <cell r="CB78">
            <v>-0.27429426563346793</v>
          </cell>
          <cell r="CD78">
            <v>1582.351310928294</v>
          </cell>
          <cell r="CE78">
            <v>433.68284184758886</v>
          </cell>
          <cell r="CF78">
            <v>387.39660654097679</v>
          </cell>
          <cell r="CG78">
            <v>165.16413200061652</v>
          </cell>
          <cell r="CH78">
            <v>144.06187623776304</v>
          </cell>
          <cell r="CI78">
            <v>29.448633292444129</v>
          </cell>
          <cell r="CJ78">
            <v>1.3453912463838833</v>
          </cell>
          <cell r="CK78">
            <v>47.376573763767738</v>
          </cell>
          <cell r="CL78">
            <v>545.31095858931258</v>
          </cell>
          <cell r="CM78">
            <v>394.27508573106024</v>
          </cell>
          <cell r="CN78">
            <v>-343.07353354514271</v>
          </cell>
          <cell r="CO78">
            <v>-489.3912604124107</v>
          </cell>
          <cell r="CP78">
            <v>16.906478739138038</v>
          </cell>
          <cell r="CQ78">
            <v>-6.13789842188271</v>
          </cell>
          <cell r="CR78">
            <v>-24.879039777617436</v>
          </cell>
          <cell r="CS78">
            <v>-57.665520530086951</v>
          </cell>
          <cell r="CT78">
            <v>1028.008022372338</v>
          </cell>
          <cell r="CU78">
            <v>270.50783730671537</v>
          </cell>
          <cell r="CV78">
            <v>-178.31418178063905</v>
          </cell>
        </row>
        <row r="79">
          <cell r="B79">
            <v>195698.87253441563</v>
          </cell>
          <cell r="D79">
            <v>19693.889669864915</v>
          </cell>
          <cell r="J79">
            <v>12566.063076980492</v>
          </cell>
          <cell r="K79">
            <v>91315.232396124542</v>
          </cell>
          <cell r="T79">
            <v>64809.196764532251</v>
          </cell>
          <cell r="V79">
            <v>0.62176161223823634</v>
          </cell>
          <cell r="W79">
            <v>-1.3146733876977068</v>
          </cell>
          <cell r="X79">
            <v>0.82727686215138263</v>
          </cell>
          <cell r="Y79">
            <v>5.0203555204175743E-2</v>
          </cell>
          <cell r="Z79">
            <v>1.0671920976893068</v>
          </cell>
          <cell r="AA79">
            <v>1.8858551035138005</v>
          </cell>
          <cell r="AB79">
            <v>-2.1052592485600097</v>
          </cell>
          <cell r="AC79">
            <v>1.3273684375795014</v>
          </cell>
          <cell r="AD79">
            <v>1.2962958244737033</v>
          </cell>
          <cell r="AE79">
            <v>1.1129992242220776</v>
          </cell>
          <cell r="AF79">
            <v>1.0699058639840775</v>
          </cell>
          <cell r="AG79">
            <v>1.3822351613523187</v>
          </cell>
          <cell r="AH79">
            <v>2.8520664321141087</v>
          </cell>
          <cell r="AI79">
            <v>1.1002405368404133</v>
          </cell>
          <cell r="AJ79">
            <v>0.22208069697255972</v>
          </cell>
          <cell r="AK79">
            <v>0.41612661194205813</v>
          </cell>
          <cell r="AL79">
            <v>0.76789210490466608</v>
          </cell>
          <cell r="AM79">
            <v>0.38721265018777373</v>
          </cell>
          <cell r="AN79">
            <v>-3.2147252908942825E-2</v>
          </cell>
          <cell r="AP79">
            <v>1209.2617397130234</v>
          </cell>
          <cell r="AQ79">
            <v>-97.442715162161221</v>
          </cell>
          <cell r="AR79">
            <v>161.5862270277903</v>
          </cell>
          <cell r="AS79">
            <v>3.0569300063762057</v>
          </cell>
          <cell r="AT79">
            <v>31.014287291321125</v>
          </cell>
          <cell r="AU79">
            <v>28.74086606642868</v>
          </cell>
          <cell r="AV79">
            <v>-12.794998802954524</v>
          </cell>
          <cell r="AW79">
            <v>111.569142466622</v>
          </cell>
          <cell r="AX79">
            <v>160.80879329476375</v>
          </cell>
          <cell r="AY79">
            <v>1005.1505107782286</v>
          </cell>
          <cell r="AZ79">
            <v>350.16826340600164</v>
          </cell>
          <cell r="BA79">
            <v>159.91094227495887</v>
          </cell>
          <cell r="BB79">
            <v>282.61291433247425</v>
          </cell>
          <cell r="BC79">
            <v>22.523224032247072</v>
          </cell>
          <cell r="BD79">
            <v>9.947241013823259</v>
          </cell>
          <cell r="BE79">
            <v>7.2992133675552395</v>
          </cell>
          <cell r="BF79">
            <v>131.02527649252806</v>
          </cell>
          <cell r="BG79">
            <v>41.663435858648882</v>
          </cell>
          <cell r="BH79">
            <v>-20.841076225631696</v>
          </cell>
          <cell r="BJ79">
            <v>0.75863987930517851</v>
          </cell>
          <cell r="BK79">
            <v>1.6807142051467716</v>
          </cell>
          <cell r="BL79">
            <v>1.3270360008488691</v>
          </cell>
          <cell r="BM79">
            <v>1.1460117837607253</v>
          </cell>
          <cell r="BN79">
            <v>3.7590428120584995</v>
          </cell>
          <cell r="BO79">
            <v>4.0342503876741542</v>
          </cell>
          <cell r="BP79">
            <v>-3.6725021078431119</v>
          </cell>
          <cell r="BQ79">
            <v>0.53066361914870797</v>
          </cell>
          <cell r="BR79">
            <v>3.5616443812566345</v>
          </cell>
          <cell r="BS79">
            <v>0.77314044158829365</v>
          </cell>
          <cell r="BT79">
            <v>-0.60011536789105202</v>
          </cell>
          <cell r="BU79">
            <v>-2.1758458181421969</v>
          </cell>
          <cell r="BV79">
            <v>0.48204953006034668</v>
          </cell>
          <cell r="BW79">
            <v>1.7147842268454783</v>
          </cell>
          <cell r="BX79">
            <v>0.61011936575730008</v>
          </cell>
          <cell r="BY79">
            <v>-3.6951801001511742</v>
          </cell>
          <cell r="BZ79">
            <v>5.3875451540118968</v>
          </cell>
          <cell r="CA79">
            <v>2.2604578101240724</v>
          </cell>
          <cell r="CB79">
            <v>-5.875243109997319E-2</v>
          </cell>
          <cell r="CD79">
            <v>1473.4713491320144</v>
          </cell>
          <cell r="CE79">
            <v>120.9036383759385</v>
          </cell>
          <cell r="CF79">
            <v>257.92228431943295</v>
          </cell>
          <cell r="CG79">
            <v>69.025461423529123</v>
          </cell>
          <cell r="CH79">
            <v>106.40957782060059</v>
          </cell>
          <cell r="CI79">
            <v>60.213230943568988</v>
          </cell>
          <cell r="CJ79">
            <v>-22.683277215132534</v>
          </cell>
          <cell r="CK79">
            <v>44.957291346865532</v>
          </cell>
          <cell r="CL79">
            <v>432.16625440860844</v>
          </cell>
          <cell r="CM79">
            <v>700.57853500555211</v>
          </cell>
          <cell r="CN79">
            <v>-199.71098047666601</v>
          </cell>
          <cell r="CO79">
            <v>-260.87960246019975</v>
          </cell>
          <cell r="CP79">
            <v>48.893211806547697</v>
          </cell>
          <cell r="CQ79">
            <v>34.891569190675227</v>
          </cell>
          <cell r="CR79">
            <v>27.222524016277021</v>
          </cell>
          <cell r="CS79">
            <v>-67.583646508219545</v>
          </cell>
          <cell r="CT79">
            <v>878.97938810636697</v>
          </cell>
          <cell r="CU79">
            <v>238.76607133076686</v>
          </cell>
          <cell r="CV79">
            <v>-38.099362977511191</v>
          </cell>
        </row>
        <row r="80">
          <cell r="B80">
            <v>196537.53502579243</v>
          </cell>
          <cell r="D80">
            <v>19526.529434201631</v>
          </cell>
          <cell r="J80">
            <v>12660.061466794874</v>
          </cell>
          <cell r="K80">
            <v>91636.20758931138</v>
          </cell>
          <cell r="T80">
            <v>64962.13612848804</v>
          </cell>
          <cell r="V80">
            <v>0.42854743132427764</v>
          </cell>
          <cell r="W80">
            <v>5.9896143481413811</v>
          </cell>
          <cell r="X80">
            <v>-0.84980792757956003</v>
          </cell>
          <cell r="Y80">
            <v>0.39497661038196963</v>
          </cell>
          <cell r="Z80">
            <v>-9.8811648632658677</v>
          </cell>
          <cell r="AA80">
            <v>1.4542707320100323</v>
          </cell>
          <cell r="AB80">
            <v>0.28980483079088515</v>
          </cell>
          <cell r="AC80">
            <v>0.87471784567267896</v>
          </cell>
          <cell r="AD80">
            <v>0.74803372574641092</v>
          </cell>
          <cell r="AE80">
            <v>0.35150235592069645</v>
          </cell>
          <cell r="AF80">
            <v>0.6384498914947967</v>
          </cell>
          <cell r="AG80">
            <v>-0.30532887499393757</v>
          </cell>
          <cell r="AH80">
            <v>-0.33636859697743215</v>
          </cell>
          <cell r="AI80">
            <v>-1.166392756397483</v>
          </cell>
          <cell r="AJ80">
            <v>-0.16844287044738282</v>
          </cell>
          <cell r="AK80">
            <v>1.8011643453710313</v>
          </cell>
          <cell r="AL80">
            <v>1.2639078673140292</v>
          </cell>
          <cell r="AM80">
            <v>-0.34684805414094688</v>
          </cell>
          <cell r="AN80">
            <v>0.23598404484390656</v>
          </cell>
          <cell r="AP80">
            <v>838.66249137680279</v>
          </cell>
          <cell r="AQ80">
            <v>438.10978008306301</v>
          </cell>
          <cell r="AR80">
            <v>-167.36023566328367</v>
          </cell>
          <cell r="AS80">
            <v>24.062479497006279</v>
          </cell>
          <cell r="AT80">
            <v>-290.22682462713374</v>
          </cell>
          <cell r="AU80">
            <v>22.581390859550538</v>
          </cell>
          <cell r="AV80">
            <v>1.7242476659930617</v>
          </cell>
          <cell r="AW80">
            <v>74.498470941300184</v>
          </cell>
          <cell r="AX80">
            <v>93.998389814381881</v>
          </cell>
          <cell r="AY80">
            <v>320.97519318683771</v>
          </cell>
          <cell r="AZ80">
            <v>211.19318180068512</v>
          </cell>
          <cell r="BA80">
            <v>-35.811786389907866</v>
          </cell>
          <cell r="BB80">
            <v>-34.281580153598043</v>
          </cell>
          <cell r="BC80">
            <v>-24.140147397621149</v>
          </cell>
          <cell r="BD80">
            <v>-7.5614986230912109</v>
          </cell>
          <cell r="BE80">
            <v>31.72541961636739</v>
          </cell>
          <cell r="BF80">
            <v>217.31638574337921</v>
          </cell>
          <cell r="BG80">
            <v>-37.464781409389616</v>
          </cell>
          <cell r="BH80">
            <v>152.9393639557893</v>
          </cell>
          <cell r="BJ80">
            <v>1.1902696241453015</v>
          </cell>
          <cell r="BK80">
            <v>3.5003312388822705</v>
          </cell>
          <cell r="BL80">
            <v>0.4585886138879891</v>
          </cell>
          <cell r="BM80">
            <v>2.450734444902003</v>
          </cell>
          <cell r="BN80">
            <v>-8.356009678790155</v>
          </cell>
          <cell r="BO80">
            <v>4.8595976859100443</v>
          </cell>
          <cell r="BP80">
            <v>-2.7331865570355052</v>
          </cell>
          <cell r="BQ80">
            <v>1.5116466388450878</v>
          </cell>
          <cell r="BR80">
            <v>3.9332463991878397</v>
          </cell>
          <cell r="BS80">
            <v>1.1843965759977593</v>
          </cell>
          <cell r="BT80">
            <v>0.54636538986194694</v>
          </cell>
          <cell r="BU80">
            <v>-0.9982076933906403</v>
          </cell>
          <cell r="BV80">
            <v>1.281950708016133</v>
          </cell>
          <cell r="BW80">
            <v>0.23988590867241033</v>
          </cell>
          <cell r="BX80">
            <v>0.12308446175202103</v>
          </cell>
          <cell r="BY80">
            <v>-0.56616483109945825</v>
          </cell>
          <cell r="BZ80">
            <v>4.65198417363899</v>
          </cell>
          <cell r="CA80">
            <v>1.0031406414319211</v>
          </cell>
          <cell r="CB80">
            <v>0.63318763501887254</v>
          </cell>
          <cell r="CD80">
            <v>2311.809809525148</v>
          </cell>
          <cell r="CE80">
            <v>262.18920328427521</v>
          </cell>
          <cell r="CF80">
            <v>89.137665488120547</v>
          </cell>
          <cell r="CG80">
            <v>146.30600776337906</v>
          </cell>
          <cell r="CH80">
            <v>-241.34589582833769</v>
          </cell>
          <cell r="CI80">
            <v>73.007568918170591</v>
          </cell>
          <cell r="CJ80">
            <v>-16.767001386816901</v>
          </cell>
          <cell r="CK80">
            <v>127.93698602172663</v>
          </cell>
          <cell r="CL80">
            <v>479.10695473240594</v>
          </cell>
          <cell r="CM80">
            <v>1072.6318896874873</v>
          </cell>
          <cell r="CN80">
            <v>180.89802241625148</v>
          </cell>
          <cell r="CO80">
            <v>-117.89839925077831</v>
          </cell>
          <cell r="CP80">
            <v>128.56458865143759</v>
          </cell>
          <cell r="CQ80">
            <v>4.8951265529615284</v>
          </cell>
          <cell r="CR80">
            <v>5.5092451671798699</v>
          </cell>
          <cell r="CS80">
            <v>-10.209758672936232</v>
          </cell>
          <cell r="CT80">
            <v>773.9671023182309</v>
          </cell>
          <cell r="CU80">
            <v>106.90596250512135</v>
          </cell>
          <cell r="CV80">
            <v>408.74409633286268</v>
          </cell>
        </row>
        <row r="81">
          <cell r="B81">
            <v>197214.90789117452</v>
          </cell>
          <cell r="D81">
            <v>19348.695053044183</v>
          </cell>
          <cell r="J81">
            <v>12819.829783275029</v>
          </cell>
          <cell r="K81">
            <v>91323.75171206129</v>
          </cell>
          <cell r="T81">
            <v>65123.353099448177</v>
          </cell>
          <cell r="V81">
            <v>0.34465318052003813</v>
          </cell>
          <cell r="W81">
            <v>10.921210844109307</v>
          </cell>
          <cell r="X81">
            <v>-0.9107321490831044</v>
          </cell>
          <cell r="Y81">
            <v>-1.4232935055867535</v>
          </cell>
          <cell r="Z81">
            <v>1.5732710003614869</v>
          </cell>
          <cell r="AA81">
            <v>4.1667863487851342</v>
          </cell>
          <cell r="AB81">
            <v>-1.8246449582753232</v>
          </cell>
          <cell r="AC81">
            <v>-2.178706344813508</v>
          </cell>
          <cell r="AD81">
            <v>1.2619868939751866</v>
          </cell>
          <cell r="AE81">
            <v>-0.3409742562136886</v>
          </cell>
          <cell r="AF81">
            <v>-7.2788882446772618E-3</v>
          </cell>
          <cell r="AG81">
            <v>0.27595868090726228</v>
          </cell>
          <cell r="AH81">
            <v>-0.71949160968781678</v>
          </cell>
          <cell r="AI81">
            <v>-0.54853179737101021</v>
          </cell>
          <cell r="AJ81">
            <v>-0.79987304509505641</v>
          </cell>
          <cell r="AK81">
            <v>-0.22220805349030259</v>
          </cell>
          <cell r="AL81">
            <v>0.72854221786458062</v>
          </cell>
          <cell r="AM81">
            <v>-3.2052784088561492</v>
          </cell>
          <cell r="AN81">
            <v>0.24817067382338909</v>
          </cell>
          <cell r="AP81">
            <v>677.37286538208718</v>
          </cell>
          <cell r="AQ81">
            <v>846.67783634936222</v>
          </cell>
          <cell r="AR81">
            <v>-177.83438115744866</v>
          </cell>
          <cell r="AS81">
            <v>-87.051337640801648</v>
          </cell>
          <cell r="AT81">
            <v>41.643623544654929</v>
          </cell>
          <cell r="AU81">
            <v>65.641272309823307</v>
          </cell>
          <cell r="AV81">
            <v>-10.887525467107707</v>
          </cell>
          <cell r="AW81">
            <v>-187.18041390401959</v>
          </cell>
          <cell r="AX81">
            <v>159.76831648015468</v>
          </cell>
          <cell r="AY81">
            <v>-312.45587725008954</v>
          </cell>
          <cell r="AZ81">
            <v>-2.4231598594415118</v>
          </cell>
          <cell r="BA81">
            <v>32.268153424101911</v>
          </cell>
          <cell r="BB81">
            <v>-73.081563360723521</v>
          </cell>
          <cell r="BC81">
            <v>-11.220224797723631</v>
          </cell>
          <cell r="BD81">
            <v>-35.846284772002946</v>
          </cell>
          <cell r="BE81">
            <v>-3.9844334177857945</v>
          </cell>
          <cell r="BF81">
            <v>126.84882919783922</v>
          </cell>
          <cell r="BG81">
            <v>-345.01719366433827</v>
          </cell>
          <cell r="BH81">
            <v>161.21697096013668</v>
          </cell>
          <cell r="BJ81">
            <v>1.2216452648736942</v>
          </cell>
          <cell r="BK81">
            <v>11.413844800915051</v>
          </cell>
          <cell r="BL81">
            <v>-0.45160205568129941</v>
          </cell>
          <cell r="BM81">
            <v>0.86584864233196779</v>
          </cell>
          <cell r="BN81">
            <v>-5.9188170563126867</v>
          </cell>
          <cell r="BO81">
            <v>8.4227449123078344</v>
          </cell>
          <cell r="BP81">
            <v>-1.4361586287390815</v>
          </cell>
          <cell r="BQ81">
            <v>-1.0517427101495835</v>
          </cell>
          <cell r="BR81">
            <v>4.2526999379390862</v>
          </cell>
          <cell r="BS81">
            <v>0.60868353602419045</v>
          </cell>
          <cell r="BT81">
            <v>0.41793966372793978</v>
          </cell>
          <cell r="BU81">
            <v>1.0927418224817576</v>
          </cell>
          <cell r="BV81">
            <v>1.5006303142572897</v>
          </cell>
          <cell r="BW81">
            <v>-1.9011023175270925</v>
          </cell>
          <cell r="BX81">
            <v>-1.1639986239660338</v>
          </cell>
          <cell r="BY81">
            <v>0.80257528138849565</v>
          </cell>
          <cell r="BZ81">
            <v>4.1258869631882078</v>
          </cell>
          <cell r="CA81">
            <v>-4.3976303414394069</v>
          </cell>
          <cell r="CB81">
            <v>0.79172591290002092</v>
          </cell>
          <cell r="CD81">
            <v>2380.1891162439133</v>
          </cell>
          <cell r="CE81">
            <v>880.95718664785545</v>
          </cell>
          <cell r="CF81">
            <v>-87.775500572020974</v>
          </cell>
          <cell r="CG81">
            <v>51.755096026473439</v>
          </cell>
          <cell r="CH81">
            <v>-169.14398565372176</v>
          </cell>
          <cell r="CI81">
            <v>127.47889009477444</v>
          </cell>
          <cell r="CJ81">
            <v>-8.5356791865362993</v>
          </cell>
          <cell r="CK81">
            <v>-89.329821853014437</v>
          </cell>
          <cell r="CL81">
            <v>522.94942343150797</v>
          </cell>
          <cell r="CM81">
            <v>552.50960614338692</v>
          </cell>
          <cell r="CN81">
            <v>138.54398782059434</v>
          </cell>
          <cell r="CO81">
            <v>126.74314081140074</v>
          </cell>
          <cell r="CP81">
            <v>149.09087514295425</v>
          </cell>
          <cell r="CQ81">
            <v>-39.42323993273817</v>
          </cell>
          <cell r="CR81">
            <v>-52.356742368954656</v>
          </cell>
          <cell r="CS81">
            <v>14.244749617840625</v>
          </cell>
          <cell r="CT81">
            <v>694.93294331087236</v>
          </cell>
          <cell r="CU81">
            <v>-479.26610825856915</v>
          </cell>
          <cell r="CV81">
            <v>511.54840059318667</v>
          </cell>
        </row>
        <row r="82">
          <cell r="B82">
            <v>196931.78512213571</v>
          </cell>
          <cell r="D82">
            <v>19634.751849026325</v>
          </cell>
          <cell r="J82">
            <v>12927.134655711709</v>
          </cell>
          <cell r="K82">
            <v>91833.564211047196</v>
          </cell>
          <cell r="T82">
            <v>64831.111205380977</v>
          </cell>
          <cell r="V82">
            <v>-0.14356053102995148</v>
          </cell>
          <cell r="W82">
            <v>-10.396861423435389</v>
          </cell>
          <cell r="X82">
            <v>1.4784293989745567</v>
          </cell>
          <cell r="Y82">
            <v>2.0141618712938181</v>
          </cell>
          <cell r="Z82">
            <v>2.847356704012971</v>
          </cell>
          <cell r="AA82">
            <v>0.93845600488569048</v>
          </cell>
          <cell r="AB82">
            <v>-2.9034978972873771</v>
          </cell>
          <cell r="AC82">
            <v>1.0670335320297264</v>
          </cell>
          <cell r="AD82">
            <v>0.83702259897922016</v>
          </cell>
          <cell r="AE82">
            <v>0.55824743227075313</v>
          </cell>
          <cell r="AF82">
            <v>0.26320539721780278</v>
          </cell>
          <cell r="AG82">
            <v>0.3246514455458982</v>
          </cell>
          <cell r="AH82">
            <v>2.1468286265164949</v>
          </cell>
          <cell r="AI82">
            <v>-7.2509009892907095E-2</v>
          </cell>
          <cell r="AJ82">
            <v>-0.43121027559182012</v>
          </cell>
          <cell r="AK82">
            <v>2.1297249438033905</v>
          </cell>
          <cell r="AL82">
            <v>-0.43988258151572701</v>
          </cell>
          <cell r="AM82">
            <v>2.1818453627216128</v>
          </cell>
          <cell r="AN82">
            <v>-0.44875130066003299</v>
          </cell>
          <cell r="AP82">
            <v>-283.12276903880411</v>
          </cell>
          <cell r="AQ82">
            <v>-894.05504237629611</v>
          </cell>
          <cell r="AR82">
            <v>286.05679598214192</v>
          </cell>
          <cell r="AS82">
            <v>121.43661575779879</v>
          </cell>
          <cell r="AT82">
            <v>76.55371830500053</v>
          </cell>
          <cell r="AU82">
            <v>15.399936892795267</v>
          </cell>
          <cell r="AV82">
            <v>-17.008844425807183</v>
          </cell>
          <cell r="AW82">
            <v>89.675369452355881</v>
          </cell>
          <cell r="AX82">
            <v>107.30487243667994</v>
          </cell>
          <cell r="AY82">
            <v>509.81249898590613</v>
          </cell>
          <cell r="AZ82">
            <v>87.615348382685625</v>
          </cell>
          <cell r="BA82">
            <v>38.066611213218494</v>
          </cell>
          <cell r="BB82">
            <v>216.49280403461307</v>
          </cell>
          <cell r="BC82">
            <v>-1.4750370332308194</v>
          </cell>
          <cell r="BD82">
            <v>-19.17010175878022</v>
          </cell>
          <cell r="BE82">
            <v>38.103439952021517</v>
          </cell>
          <cell r="BF82">
            <v>-77.147357229256158</v>
          </cell>
          <cell r="BG82">
            <v>227.3267914246062</v>
          </cell>
          <cell r="BH82">
            <v>-292.24189406719961</v>
          </cell>
          <cell r="BJ82">
            <v>1.2556836930539106</v>
          </cell>
          <cell r="BK82">
            <v>3.9569953662297319</v>
          </cell>
          <cell r="BL82">
            <v>0.52450754970616575</v>
          </cell>
          <cell r="BM82">
            <v>1.0100833103226625</v>
          </cell>
          <cell r="BN82">
            <v>-4.8522895549191531</v>
          </cell>
          <cell r="BO82">
            <v>8.6851355676078601</v>
          </cell>
          <cell r="BP82">
            <v>-6.4115591725543037</v>
          </cell>
          <cell r="BQ82">
            <v>1.0536529741515643</v>
          </cell>
          <cell r="BR82">
            <v>4.2069300644027141</v>
          </cell>
          <cell r="BS82">
            <v>1.68694601299888</v>
          </cell>
          <cell r="BT82">
            <v>1.9754832073568762</v>
          </cell>
          <cell r="BU82">
            <v>1.6806442241050323</v>
          </cell>
          <cell r="BV82">
            <v>3.95337860057281</v>
          </cell>
          <cell r="BW82">
            <v>-0.69913820069555932</v>
          </cell>
          <cell r="BX82">
            <v>-1.1750243224723511</v>
          </cell>
          <cell r="BY82">
            <v>4.1699034354982345</v>
          </cell>
          <cell r="BZ82">
            <v>2.3327879043595789</v>
          </cell>
          <cell r="CA82">
            <v>-1.0547723568811063</v>
          </cell>
          <cell r="CB82">
            <v>1.6556594116590162E-3</v>
          </cell>
          <cell r="CD82">
            <v>2442.1743274331093</v>
          </cell>
          <cell r="CE82">
            <v>293.2898588939679</v>
          </cell>
          <cell r="CF82">
            <v>102.44840618919989</v>
          </cell>
          <cell r="CG82">
            <v>61.504687620379627</v>
          </cell>
          <cell r="CH82">
            <v>-141.01519548615715</v>
          </cell>
          <cell r="CI82">
            <v>132.36346612859779</v>
          </cell>
          <cell r="CJ82">
            <v>-38.967121029876353</v>
          </cell>
          <cell r="CK82">
            <v>88.562568956258474</v>
          </cell>
          <cell r="CL82">
            <v>521.88037202598025</v>
          </cell>
          <cell r="CM82">
            <v>1523.4823257008829</v>
          </cell>
          <cell r="CN82">
            <v>646.55363372993088</v>
          </cell>
          <cell r="CO82">
            <v>194.43392052237141</v>
          </cell>
          <cell r="CP82">
            <v>391.74257485276576</v>
          </cell>
          <cell r="CQ82">
            <v>-14.312185196328528</v>
          </cell>
          <cell r="CR82">
            <v>-52.630644140051118</v>
          </cell>
          <cell r="CS82">
            <v>73.143639518158352</v>
          </cell>
          <cell r="CT82">
            <v>398.04313420449034</v>
          </cell>
          <cell r="CU82">
            <v>-113.4917477904728</v>
          </cell>
          <cell r="CV82">
            <v>1.0733646230946761</v>
          </cell>
        </row>
        <row r="83">
          <cell r="B83">
            <v>195227.91353805395</v>
          </cell>
          <cell r="D83">
            <v>19570.866458925888</v>
          </cell>
          <cell r="J83">
            <v>12809.284518991029</v>
          </cell>
          <cell r="K83">
            <v>90247.174525616283</v>
          </cell>
          <cell r="T83">
            <v>65045.157035771503</v>
          </cell>
          <cell r="V83">
            <v>-0.86520902810333089</v>
          </cell>
          <cell r="W83">
            <v>-1.9440345634823109</v>
          </cell>
          <cell r="X83">
            <v>-0.32536897125901021</v>
          </cell>
          <cell r="Y83">
            <v>-0.11826879147674996</v>
          </cell>
          <cell r="Z83">
            <v>-0.40503069994594076</v>
          </cell>
          <cell r="AA83">
            <v>-2.1787762708348479</v>
          </cell>
          <cell r="AB83">
            <v>-0.99778034212932853</v>
          </cell>
          <cell r="AC83">
            <v>-4.293938140738085E-2</v>
          </cell>
          <cell r="AD83">
            <v>-0.91164933188506714</v>
          </cell>
          <cell r="AE83">
            <v>-1.7274617391361935</v>
          </cell>
          <cell r="AF83">
            <v>-0.43074858724667653</v>
          </cell>
          <cell r="AG83">
            <v>-1.3143880724685197</v>
          </cell>
          <cell r="AH83">
            <v>-6.065186005138834</v>
          </cell>
          <cell r="AI83">
            <v>-0.33812185567941855</v>
          </cell>
          <cell r="AJ83">
            <v>0.66903210169810823</v>
          </cell>
          <cell r="AK83">
            <v>-3.7272206530382879</v>
          </cell>
          <cell r="AL83">
            <v>-0.31207843664859958</v>
          </cell>
          <cell r="AM83">
            <v>-5.2918620918301347</v>
          </cell>
          <cell r="AN83">
            <v>0.33015912639910994</v>
          </cell>
          <cell r="AP83">
            <v>-1703.8715840817604</v>
          </cell>
          <cell r="AQ83">
            <v>-149.79220222030563</v>
          </cell>
          <cell r="AR83">
            <v>-63.88539010043678</v>
          </cell>
          <cell r="AS83">
            <v>-7.2742112648029433</v>
          </cell>
          <cell r="AT83">
            <v>-11.199676788409761</v>
          </cell>
          <cell r="AU83">
            <v>-36.088955903752321</v>
          </cell>
          <cell r="AV83">
            <v>-5.6753391716872557</v>
          </cell>
          <cell r="AW83">
            <v>-3.6472069717819977</v>
          </cell>
          <cell r="AX83">
            <v>-117.85013672067907</v>
          </cell>
          <cell r="AY83">
            <v>-1586.3896854309132</v>
          </cell>
          <cell r="AZ83">
            <v>-143.76423184123996</v>
          </cell>
          <cell r="BA83">
            <v>-154.6173211424175</v>
          </cell>
          <cell r="BB83">
            <v>-624.76270930253304</v>
          </cell>
          <cell r="BC83">
            <v>-6.873361345495141</v>
          </cell>
          <cell r="BD83">
            <v>29.614574817702305</v>
          </cell>
          <cell r="BE83">
            <v>-68.104833256541951</v>
          </cell>
          <cell r="BF83">
            <v>-54.492088105853327</v>
          </cell>
          <cell r="BG83">
            <v>-563.38971525451598</v>
          </cell>
          <cell r="BH83">
            <v>214.04583039052523</v>
          </cell>
          <cell r="BJ83">
            <v>-0.24065493595465393</v>
          </cell>
          <cell r="BK83">
            <v>3.2940143630684426</v>
          </cell>
          <cell r="BL83">
            <v>-0.62467705974444954</v>
          </cell>
          <cell r="BM83">
            <v>0.83999464314332695</v>
          </cell>
          <cell r="BN83">
            <v>-6.2382846098193561</v>
          </cell>
          <cell r="BO83">
            <v>4.3492538938994407</v>
          </cell>
          <cell r="BP83">
            <v>-5.3527972482002912</v>
          </cell>
          <cell r="BQ83">
            <v>-0.31295323444617829</v>
          </cell>
          <cell r="BR83">
            <v>1.935542106708743</v>
          </cell>
          <cell r="BS83">
            <v>-1.1696382328361565</v>
          </cell>
          <cell r="BT83">
            <v>0.46138302606779646</v>
          </cell>
          <cell r="BU83">
            <v>-1.0239162662827095</v>
          </cell>
          <cell r="BV83">
            <v>-5.0593573690877802</v>
          </cell>
          <cell r="BW83">
            <v>-2.1119006669221618</v>
          </cell>
          <cell r="BX83">
            <v>-0.7343034614218702</v>
          </cell>
          <cell r="BY83">
            <v>-0.12833131080605131</v>
          </cell>
          <cell r="BZ83">
            <v>1.2360457371554334</v>
          </cell>
          <cell r="CA83">
            <v>-6.6522715633719027</v>
          </cell>
          <cell r="CB83">
            <v>0.36408454821088565</v>
          </cell>
          <cell r="CD83">
            <v>-470.95899636167451</v>
          </cell>
          <cell r="CE83">
            <v>240.9403718358235</v>
          </cell>
          <cell r="CF83">
            <v>-123.02321093902719</v>
          </cell>
          <cell r="CG83">
            <v>51.173546349200478</v>
          </cell>
          <cell r="CH83">
            <v>-183.22915956588804</v>
          </cell>
          <cell r="CI83">
            <v>67.533644158416791</v>
          </cell>
          <cell r="CJ83">
            <v>-31.847461398609084</v>
          </cell>
          <cell r="CK83">
            <v>-26.653780482145521</v>
          </cell>
          <cell r="CL83">
            <v>243.22144201053743</v>
          </cell>
          <cell r="CM83">
            <v>-1068.0578705082589</v>
          </cell>
          <cell r="CN83">
            <v>152.62113848268928</v>
          </cell>
          <cell r="CO83">
            <v>-120.09434289500496</v>
          </cell>
          <cell r="CP83">
            <v>-515.63304878224153</v>
          </cell>
          <cell r="CQ83">
            <v>-43.708770574070741</v>
          </cell>
          <cell r="CR83">
            <v>-32.963310336172071</v>
          </cell>
          <cell r="CS83">
            <v>-2.2604071059388389</v>
          </cell>
          <cell r="CT83">
            <v>212.52576960610895</v>
          </cell>
          <cell r="CU83">
            <v>-718.54489890363766</v>
          </cell>
          <cell r="CV83">
            <v>235.9602712392516</v>
          </cell>
        </row>
        <row r="84">
          <cell r="B84">
            <v>191393.81335458765</v>
          </cell>
          <cell r="D84">
            <v>19570.045413144966</v>
          </cell>
          <cell r="J84">
            <v>12902.500931674447</v>
          </cell>
          <cell r="K84">
            <v>87617.560740924018</v>
          </cell>
          <cell r="T84">
            <v>64181.895748528594</v>
          </cell>
          <cell r="V84">
            <v>-1.9639098292770329</v>
          </cell>
          <cell r="W84">
            <v>-5.7391891806753748</v>
          </cell>
          <cell r="X84">
            <v>-4.1952449200244324E-3</v>
          </cell>
          <cell r="Y84">
            <v>-0.3083960975426403</v>
          </cell>
          <cell r="Z84">
            <v>0.11914136679886944</v>
          </cell>
          <cell r="AA84">
            <v>-7.7949607866611981E-2</v>
          </cell>
          <cell r="AB84">
            <v>-2.9115260712656688</v>
          </cell>
          <cell r="AC84">
            <v>0.38281772106445455</v>
          </cell>
          <cell r="AD84">
            <v>0.72772536627798701</v>
          </cell>
          <cell r="AE84">
            <v>-2.9137907070385438</v>
          </cell>
          <cell r="AF84">
            <v>-0.52396269619079394</v>
          </cell>
          <cell r="AG84">
            <v>-1.1266721753542708</v>
          </cell>
          <cell r="AH84">
            <v>-16.13119619765714</v>
          </cell>
          <cell r="AI84">
            <v>0.49780277925233207</v>
          </cell>
          <cell r="AJ84">
            <v>0.42069092430685462</v>
          </cell>
          <cell r="AK84">
            <v>-0.16730081897821103</v>
          </cell>
          <cell r="AL84">
            <v>-1.4094162044443692</v>
          </cell>
          <cell r="AM84">
            <v>-5.399174556839748</v>
          </cell>
          <cell r="AN84">
            <v>-1.327172270132515</v>
          </cell>
          <cell r="AP84">
            <v>-3834.1001834663039</v>
          </cell>
          <cell r="AQ84">
            <v>-433.62047843360961</v>
          </cell>
          <cell r="AR84">
            <v>-0.82104578092184965</v>
          </cell>
          <cell r="AS84">
            <v>-18.945701309811739</v>
          </cell>
          <cell r="AT84">
            <v>3.2810853458017846</v>
          </cell>
          <cell r="AU84">
            <v>-1.2630155779040706</v>
          </cell>
          <cell r="AV84">
            <v>-16.395417974578095</v>
          </cell>
          <cell r="AW84">
            <v>32.502003735567996</v>
          </cell>
          <cell r="AX84">
            <v>93.21641268341773</v>
          </cell>
          <cell r="AY84">
            <v>-2629.6137846922647</v>
          </cell>
          <cell r="AZ84">
            <v>-174.12157893596304</v>
          </cell>
          <cell r="BA84">
            <v>-130.79343404351857</v>
          </cell>
          <cell r="BB84">
            <v>-1560.8606374088731</v>
          </cell>
          <cell r="BC84">
            <v>10.08514894556879</v>
          </cell>
          <cell r="BD84">
            <v>18.746387116378173</v>
          </cell>
          <cell r="BE84">
            <v>-2.9430280870299157</v>
          </cell>
          <cell r="BF84">
            <v>-245.33046958275008</v>
          </cell>
          <cell r="BG84">
            <v>-544.39617269608243</v>
          </cell>
          <cell r="BH84">
            <v>-863.26128724290902</v>
          </cell>
          <cell r="BJ84">
            <v>-2.61717013522621</v>
          </cell>
          <cell r="BK84">
            <v>-8.1364942543869603</v>
          </cell>
          <cell r="BL84">
            <v>0.22285567483955049</v>
          </cell>
          <cell r="BM84">
            <v>0.13350411449355448</v>
          </cell>
          <cell r="BN84">
            <v>4.166264729231961</v>
          </cell>
          <cell r="BO84">
            <v>2.7733118649086563</v>
          </cell>
          <cell r="BP84">
            <v>-8.3740117721867176</v>
          </cell>
          <cell r="BQ84">
            <v>-0.79906186278277946</v>
          </cell>
          <cell r="BR84">
            <v>1.9149943743594688</v>
          </cell>
          <cell r="BS84">
            <v>-4.3854355762929949</v>
          </cell>
          <cell r="BT84">
            <v>-0.6989843715989208</v>
          </cell>
          <cell r="BU84">
            <v>-1.839339421334385</v>
          </cell>
          <cell r="BV84">
            <v>-20.105679297585375</v>
          </cell>
          <cell r="BW84">
            <v>-0.46362593076050285</v>
          </cell>
          <cell r="BX84">
            <v>-0.14850896745436382</v>
          </cell>
          <cell r="BY84">
            <v>-2.0594870297440337</v>
          </cell>
          <cell r="BZ84">
            <v>-1.4365427862243596</v>
          </cell>
          <cell r="CA84">
            <v>-11.384918681280798</v>
          </cell>
          <cell r="CB84">
            <v>-1.2010694636275798</v>
          </cell>
          <cell r="CD84">
            <v>-5143.7216712047812</v>
          </cell>
          <cell r="CE84">
            <v>-630.78988668084912</v>
          </cell>
          <cell r="CF84">
            <v>43.51597894333463</v>
          </cell>
          <cell r="CG84">
            <v>8.1653655423824603</v>
          </cell>
          <cell r="CH84">
            <v>110.27875040704748</v>
          </cell>
          <cell r="CI84">
            <v>43.689237720962183</v>
          </cell>
          <cell r="CJ84">
            <v>-49.967127039180241</v>
          </cell>
          <cell r="CK84">
            <v>-68.650247687877709</v>
          </cell>
          <cell r="CL84">
            <v>242.43946487957328</v>
          </cell>
          <cell r="CM84">
            <v>-4018.6468483873614</v>
          </cell>
          <cell r="CN84">
            <v>-232.69362225395889</v>
          </cell>
          <cell r="CO84">
            <v>-215.07599054861566</v>
          </cell>
          <cell r="CP84">
            <v>-2042.2121060375166</v>
          </cell>
          <cell r="CQ84">
            <v>-9.4834742308808018</v>
          </cell>
          <cell r="CR84">
            <v>-6.6554245967026873</v>
          </cell>
          <cell r="CS84">
            <v>-36.928854809336144</v>
          </cell>
          <cell r="CT84">
            <v>-250.12108572002035</v>
          </cell>
          <cell r="CU84">
            <v>-1225.4762901903305</v>
          </cell>
          <cell r="CV84">
            <v>-780.24037995944673</v>
          </cell>
        </row>
        <row r="85">
          <cell r="B85">
            <v>196257.17079312445</v>
          </cell>
          <cell r="D85">
            <v>19804.163222997922</v>
          </cell>
          <cell r="J85">
            <v>13148.317021740946</v>
          </cell>
          <cell r="K85">
            <v>90872.323141083398</v>
          </cell>
          <cell r="T85">
            <v>65488.089300807638</v>
          </cell>
          <cell r="V85">
            <v>2.5410212343314642</v>
          </cell>
          <cell r="W85">
            <v>-2.4927988931283451</v>
          </cell>
          <cell r="X85">
            <v>1.1963069318975839</v>
          </cell>
          <cell r="Y85">
            <v>1.7829435821096196</v>
          </cell>
          <cell r="Z85">
            <v>1.8514026496383673</v>
          </cell>
          <cell r="AA85">
            <v>2.1282518336276146</v>
          </cell>
          <cell r="AB85">
            <v>-2.4379550261496741</v>
          </cell>
          <cell r="AC85">
            <v>0.61891707928327655</v>
          </cell>
          <cell r="AD85">
            <v>1.9051817269242877</v>
          </cell>
          <cell r="AE85">
            <v>3.7147375168128383</v>
          </cell>
          <cell r="AF85">
            <v>1.9482136293375474</v>
          </cell>
          <cell r="AG85">
            <v>1.1543081791851817</v>
          </cell>
          <cell r="AH85">
            <v>14.769374845706263</v>
          </cell>
          <cell r="AI85">
            <v>2.0885455110365436</v>
          </cell>
          <cell r="AJ85">
            <v>-0.92013310728581432</v>
          </cell>
          <cell r="AK85">
            <v>4.8084994760455801</v>
          </cell>
          <cell r="AL85">
            <v>1.6260521791916061</v>
          </cell>
          <cell r="AM85">
            <v>9.5908980567777746</v>
          </cell>
          <cell r="AN85">
            <v>2.0351433017760101</v>
          </cell>
          <cell r="AP85">
            <v>4863.3574385367974</v>
          </cell>
          <cell r="AQ85">
            <v>-177.53241382112628</v>
          </cell>
          <cell r="AR85">
            <v>234.11780985295627</v>
          </cell>
          <cell r="AS85">
            <v>109.19380416928379</v>
          </cell>
          <cell r="AT85">
            <v>51.047320001612206</v>
          </cell>
          <cell r="AU85">
            <v>34.457131931283129</v>
          </cell>
          <cell r="AV85">
            <v>-13.328926524935355</v>
          </cell>
          <cell r="AW85">
            <v>52.748480275715337</v>
          </cell>
          <cell r="AX85">
            <v>245.81609006649887</v>
          </cell>
          <cell r="AY85">
            <v>3254.7624001593795</v>
          </cell>
          <cell r="AZ85">
            <v>644.03175613091298</v>
          </cell>
          <cell r="BA85">
            <v>132.49189086482329</v>
          </cell>
          <cell r="BB85">
            <v>1198.5609306279994</v>
          </cell>
          <cell r="BC85">
            <v>42.523157958164575</v>
          </cell>
          <cell r="BD85">
            <v>-41.174496823364279</v>
          </cell>
          <cell r="BE85">
            <v>84.445930649694219</v>
          </cell>
          <cell r="BF85">
            <v>279.05007639681935</v>
          </cell>
          <cell r="BG85">
            <v>914.83315435435725</v>
          </cell>
          <cell r="BH85">
            <v>1306.1935522790445</v>
          </cell>
          <cell r="BJ85">
            <v>-0.48563118695801322</v>
          </cell>
          <cell r="BK85">
            <v>-19.245802845511871</v>
          </cell>
          <cell r="BL85">
            <v>2.3539994232431694</v>
          </cell>
          <cell r="BM85">
            <v>3.3903765139694064</v>
          </cell>
          <cell r="BN85">
            <v>4.4514966088674113</v>
          </cell>
          <cell r="BO85">
            <v>0.7620475184003217</v>
          </cell>
          <cell r="BP85">
            <v>-8.9464073701977611</v>
          </cell>
          <cell r="BQ85">
            <v>2.0380184686562997</v>
          </cell>
          <cell r="BR85">
            <v>2.5623369734165014</v>
          </cell>
          <cell r="BS85">
            <v>-0.49431671664259547</v>
          </cell>
          <cell r="BT85">
            <v>1.2429809123803981</v>
          </cell>
          <cell r="BU85">
            <v>-0.97951850210225011</v>
          </cell>
          <cell r="BV85">
            <v>-7.6412743104642855</v>
          </cell>
          <cell r="BW85">
            <v>2.1757027605399992</v>
          </cell>
          <cell r="BX85">
            <v>-0.26955867666362821</v>
          </cell>
          <cell r="BY85">
            <v>2.8785865278489586</v>
          </cell>
          <cell r="BZ85">
            <v>-0.55832413315519691</v>
          </cell>
          <cell r="CA85">
            <v>0.32991658484573527</v>
          </cell>
          <cell r="CB85">
            <v>0.56006975071212217</v>
          </cell>
          <cell r="CD85">
            <v>-957.73709805007093</v>
          </cell>
          <cell r="CE85">
            <v>-1655.0001368513376</v>
          </cell>
          <cell r="CF85">
            <v>455.46816995373956</v>
          </cell>
          <cell r="CG85">
            <v>204.4105073524679</v>
          </cell>
          <cell r="CH85">
            <v>119.68244686400476</v>
          </cell>
          <cell r="CI85">
            <v>12.505097342422005</v>
          </cell>
          <cell r="CJ85">
            <v>-52.408528097007888</v>
          </cell>
          <cell r="CK85">
            <v>171.27864649185722</v>
          </cell>
          <cell r="CL85">
            <v>328.48723846591747</v>
          </cell>
          <cell r="CM85">
            <v>-451.42857097789238</v>
          </cell>
          <cell r="CN85">
            <v>413.7612937363956</v>
          </cell>
          <cell r="CO85">
            <v>-114.85225310789428</v>
          </cell>
          <cell r="CP85">
            <v>-770.56961204879372</v>
          </cell>
          <cell r="CQ85">
            <v>44.259908525007404</v>
          </cell>
          <cell r="CR85">
            <v>-11.983636648064021</v>
          </cell>
          <cell r="CS85">
            <v>51.501509258143869</v>
          </cell>
          <cell r="CT85">
            <v>-97.919838521040219</v>
          </cell>
          <cell r="CU85">
            <v>34.374057828365039</v>
          </cell>
          <cell r="CV85">
            <v>364.73620135946112</v>
          </cell>
        </row>
        <row r="86">
          <cell r="B86">
            <v>198266.06040090395</v>
          </cell>
          <cell r="D86">
            <v>19802.851705192541</v>
          </cell>
          <cell r="J86">
            <v>13288.622335650995</v>
          </cell>
          <cell r="K86">
            <v>91382.44877065577</v>
          </cell>
          <cell r="T86">
            <v>65957.264598511349</v>
          </cell>
          <cell r="V86">
            <v>1.0236006152850807</v>
          </cell>
          <cell r="W86">
            <v>12.824873525239354</v>
          </cell>
          <cell r="X86">
            <v>-6.6224348416743517E-3</v>
          </cell>
          <cell r="Y86">
            <v>0.35709105376147132</v>
          </cell>
          <cell r="Z86">
            <v>-0.41293800974849804</v>
          </cell>
          <cell r="AA86">
            <v>2.4059289297217568</v>
          </cell>
          <cell r="AB86">
            <v>-1.2358017543716016</v>
          </cell>
          <cell r="AC86">
            <v>-0.52667359749184461</v>
          </cell>
          <cell r="AD86">
            <v>1.0670971324927114</v>
          </cell>
          <cell r="AE86">
            <v>0.56136523414327399</v>
          </cell>
          <cell r="AF86">
            <v>0.3504515996544999</v>
          </cell>
          <cell r="AG86">
            <v>0.45875993952466665</v>
          </cell>
          <cell r="AH86">
            <v>-0.22436681018108695</v>
          </cell>
          <cell r="AI86">
            <v>0.60847188454475898</v>
          </cell>
          <cell r="AJ86">
            <v>1.3368389082205168</v>
          </cell>
          <cell r="AK86">
            <v>3.3931279274132198</v>
          </cell>
          <cell r="AL86">
            <v>1.4131122350651504</v>
          </cell>
          <cell r="AM86">
            <v>-0.20254740141557592</v>
          </cell>
          <cell r="AN86">
            <v>0.71642844174097942</v>
          </cell>
          <cell r="AP86">
            <v>2008.8896077795071</v>
          </cell>
          <cell r="AQ86">
            <v>890.59488439880715</v>
          </cell>
          <cell r="AR86">
            <v>-1.3115178053812997</v>
          </cell>
          <cell r="AS86">
            <v>22.259447064526285</v>
          </cell>
          <cell r="AT86">
            <v>-11.59642010066591</v>
          </cell>
          <cell r="AU86">
            <v>39.7818340861038</v>
          </cell>
          <cell r="AV86">
            <v>-6.5917266045463521</v>
          </cell>
          <cell r="AW86">
            <v>-45.164652250801737</v>
          </cell>
          <cell r="AX86">
            <v>140.30531391004843</v>
          </cell>
          <cell r="AY86">
            <v>510.12562957237242</v>
          </cell>
          <cell r="AZ86">
            <v>118.10774343711819</v>
          </cell>
          <cell r="BA86">
            <v>53.26444377833468</v>
          </cell>
          <cell r="BB86">
            <v>-20.896937009005342</v>
          </cell>
          <cell r="BC86">
            <v>12.647337219161727</v>
          </cell>
          <cell r="BD86">
            <v>59.270983646397326</v>
          </cell>
          <cell r="BE86">
            <v>62.454809816745183</v>
          </cell>
          <cell r="BF86">
            <v>246.45031619074871</v>
          </cell>
          <cell r="BG86">
            <v>-21.173067507133965</v>
          </cell>
          <cell r="BH86">
            <v>469.17529770371038</v>
          </cell>
          <cell r="BJ86">
            <v>0.6775317036509465</v>
          </cell>
          <cell r="BK86">
            <v>1.6826221193365631</v>
          </cell>
          <cell r="BL86">
            <v>0.85613435534481752</v>
          </cell>
          <cell r="BM86">
            <v>1.7109511029060442</v>
          </cell>
          <cell r="BN86">
            <v>1.1403501375154779</v>
          </cell>
          <cell r="BO86">
            <v>2.2269557648385341</v>
          </cell>
          <cell r="BP86">
            <v>-7.3825021631212735</v>
          </cell>
          <cell r="BQ86">
            <v>0.42900005946142628</v>
          </cell>
          <cell r="BR86">
            <v>2.7963480660392559</v>
          </cell>
          <cell r="BS86">
            <v>-0.4912315494525421</v>
          </cell>
          <cell r="BT86">
            <v>1.3310796877285647</v>
          </cell>
          <cell r="BU86">
            <v>-0.8471533510113094</v>
          </cell>
          <cell r="BV86">
            <v>-9.7852526584849784</v>
          </cell>
          <cell r="BW86">
            <v>2.872004656707472</v>
          </cell>
          <cell r="BX86">
            <v>1.5013609646318038</v>
          </cell>
          <cell r="BY86">
            <v>4.1512533566332666</v>
          </cell>
          <cell r="BZ86">
            <v>1.2924662707858969</v>
          </cell>
          <cell r="CA86">
            <v>-2.0112617945640232</v>
          </cell>
          <cell r="CB86">
            <v>1.7370570582428968</v>
          </cell>
          <cell r="CD86">
            <v>1334.2752787682402</v>
          </cell>
          <cell r="CE86">
            <v>129.64978992376564</v>
          </cell>
          <cell r="CF86">
            <v>168.09985616621634</v>
          </cell>
          <cell r="CG86">
            <v>105.2333386591954</v>
          </cell>
          <cell r="CH86">
            <v>31.532308458338321</v>
          </cell>
          <cell r="CI86">
            <v>36.886994535730537</v>
          </cell>
          <cell r="CJ86">
            <v>-41.991410275747057</v>
          </cell>
          <cell r="CK86">
            <v>36.438624788699599</v>
          </cell>
          <cell r="CL86">
            <v>361.48767993928595</v>
          </cell>
          <cell r="CM86">
            <v>-451.11544039142609</v>
          </cell>
          <cell r="CN86">
            <v>444.25368879082816</v>
          </cell>
          <cell r="CO86">
            <v>-99.654420542778098</v>
          </cell>
          <cell r="CP86">
            <v>-1007.9593530924121</v>
          </cell>
          <cell r="CQ86">
            <v>58.382282777399951</v>
          </cell>
          <cell r="CR86">
            <v>66.457448757113525</v>
          </cell>
          <cell r="CS86">
            <v>75.852879122867535</v>
          </cell>
          <cell r="CT86">
            <v>225.67783489896465</v>
          </cell>
          <cell r="CU86">
            <v>-214.12580110337512</v>
          </cell>
          <cell r="CV86">
            <v>1126.1533931303711</v>
          </cell>
        </row>
        <row r="87">
          <cell r="B87">
            <v>199367.42955550522</v>
          </cell>
          <cell r="D87">
            <v>19905.237962180498</v>
          </cell>
          <cell r="J87">
            <v>13519.02867592954</v>
          </cell>
          <cell r="K87">
            <v>92013.598500412103</v>
          </cell>
          <cell r="T87">
            <v>66413.073419072447</v>
          </cell>
          <cell r="V87">
            <v>0.555500599736658</v>
          </cell>
          <cell r="W87">
            <v>-4.0636522551509291</v>
          </cell>
          <cell r="X87">
            <v>0.51702784281877356</v>
          </cell>
          <cell r="Y87">
            <v>2.0658093593353799</v>
          </cell>
          <cell r="Z87">
            <v>-0.99667374724615732</v>
          </cell>
          <cell r="AA87">
            <v>2.2794574581235461</v>
          </cell>
          <cell r="AB87">
            <v>-0.93492070098358804</v>
          </cell>
          <cell r="AC87">
            <v>-0.38269909941864855</v>
          </cell>
          <cell r="AD87">
            <v>1.7338617537530965</v>
          </cell>
          <cell r="AE87">
            <v>0.69066843605858352</v>
          </cell>
          <cell r="AF87">
            <v>0.82037441840447922</v>
          </cell>
          <cell r="AG87">
            <v>-0.12848620953194168</v>
          </cell>
          <cell r="AH87">
            <v>-1.4646760758083799</v>
          </cell>
          <cell r="AI87">
            <v>1.6250130366547655</v>
          </cell>
          <cell r="AJ87">
            <v>1.0245960397275988</v>
          </cell>
          <cell r="AK87">
            <v>3.1581347105213542</v>
          </cell>
          <cell r="AL87">
            <v>1.7972178515322623</v>
          </cell>
          <cell r="AM87">
            <v>0.44871621422395425</v>
          </cell>
          <cell r="AN87">
            <v>0.69106689511102548</v>
          </cell>
          <cell r="AP87">
            <v>1101.3691546012706</v>
          </cell>
          <cell r="AQ87">
            <v>-318.38199298264681</v>
          </cell>
          <cell r="AR87">
            <v>102.38625698795659</v>
          </cell>
          <cell r="AS87">
            <v>129.23308365427147</v>
          </cell>
          <cell r="AT87">
            <v>-27.873725497061514</v>
          </cell>
          <cell r="AU87">
            <v>38.597448840909237</v>
          </cell>
          <cell r="AV87">
            <v>-4.9252093766325515</v>
          </cell>
          <cell r="AW87">
            <v>-32.645340633529486</v>
          </cell>
          <cell r="AX87">
            <v>230.40634027854503</v>
          </cell>
          <cell r="AY87">
            <v>631.14972975633282</v>
          </cell>
          <cell r="AZ87">
            <v>277.44810693780892</v>
          </cell>
          <cell r="BA87">
            <v>-14.986362711311813</v>
          </cell>
          <cell r="BB87">
            <v>-136.1100207903055</v>
          </cell>
          <cell r="BC87">
            <v>33.982082100461412</v>
          </cell>
          <cell r="BD87">
            <v>46.034463214219613</v>
          </cell>
          <cell r="BE87">
            <v>60.101869558748149</v>
          </cell>
          <cell r="BF87">
            <v>317.86854765784301</v>
          </cell>
          <cell r="BG87">
            <v>46.811043788868119</v>
          </cell>
          <cell r="BH87">
            <v>455.8088205610984</v>
          </cell>
          <cell r="BJ87">
            <v>2.1203504880178858</v>
          </cell>
          <cell r="BK87">
            <v>-0.51539086049521288</v>
          </cell>
          <cell r="BL87">
            <v>1.7085166053141698</v>
          </cell>
          <cell r="BM87">
            <v>3.9350281519752839</v>
          </cell>
          <cell r="BN87">
            <v>0.53952676881610095</v>
          </cell>
          <cell r="BO87">
            <v>6.885982148124925</v>
          </cell>
          <cell r="BP87">
            <v>-7.3236963838371079</v>
          </cell>
          <cell r="BQ87">
            <v>8.7636192525053502E-2</v>
          </cell>
          <cell r="BR87">
            <v>5.5408571484710567</v>
          </cell>
          <cell r="BS87">
            <v>1.9573177598977587</v>
          </cell>
          <cell r="BT87">
            <v>2.6043406913615508</v>
          </cell>
          <cell r="BU87">
            <v>0.34436325672730916</v>
          </cell>
          <cell r="BV87">
            <v>-5.3669350692322482</v>
          </cell>
          <cell r="BW87">
            <v>4.8983724670100148</v>
          </cell>
          <cell r="BX87">
            <v>1.8598646957839859</v>
          </cell>
          <cell r="BY87">
            <v>11.600071140693501</v>
          </cell>
          <cell r="BZ87">
            <v>3.4357131132819907</v>
          </cell>
          <cell r="CA87">
            <v>3.9281647130625652</v>
          </cell>
          <cell r="CB87">
            <v>2.1030257218821902</v>
          </cell>
          <cell r="CD87">
            <v>4139.5160174512712</v>
          </cell>
          <cell r="CE87">
            <v>-38.940000838575543</v>
          </cell>
          <cell r="CF87">
            <v>334.37150325460971</v>
          </cell>
          <cell r="CG87">
            <v>241.74063357826981</v>
          </cell>
          <cell r="CH87">
            <v>14.858259749686567</v>
          </cell>
          <cell r="CI87">
            <v>111.5733992803921</v>
          </cell>
          <cell r="CJ87">
            <v>-41.241280480692353</v>
          </cell>
          <cell r="CK87">
            <v>7.4404911269521108</v>
          </cell>
          <cell r="CL87">
            <v>709.74415693851006</v>
          </cell>
          <cell r="CM87">
            <v>1766.42397479582</v>
          </cell>
          <cell r="CN87">
            <v>865.46602756987704</v>
          </cell>
          <cell r="CO87">
            <v>39.976537888327584</v>
          </cell>
          <cell r="CP87">
            <v>-519.30666458018459</v>
          </cell>
          <cell r="CQ87">
            <v>99.237726223356503</v>
          </cell>
          <cell r="CR87">
            <v>82.877337153630833</v>
          </cell>
          <cell r="CS87">
            <v>204.05958193815763</v>
          </cell>
          <cell r="CT87">
            <v>598.03847066266098</v>
          </cell>
          <cell r="CU87">
            <v>396.07495794000897</v>
          </cell>
          <cell r="CV87">
            <v>1367.9163833009443</v>
          </cell>
        </row>
        <row r="88">
          <cell r="B88">
            <v>201228.47488017788</v>
          </cell>
          <cell r="D88">
            <v>19953.982376987075</v>
          </cell>
          <cell r="J88">
            <v>13658.282739005615</v>
          </cell>
          <cell r="K88">
            <v>93488.20118827351</v>
          </cell>
          <cell r="T88">
            <v>66607.932628854862</v>
          </cell>
          <cell r="V88">
            <v>0.93347510615044982</v>
          </cell>
          <cell r="W88">
            <v>4.7694451402535698E-2</v>
          </cell>
          <cell r="X88">
            <v>0.24488235156590044</v>
          </cell>
          <cell r="Y88">
            <v>1.029067753360513</v>
          </cell>
          <cell r="Z88">
            <v>0.75575981435305195</v>
          </cell>
          <cell r="AA88">
            <v>2.7731131482644278</v>
          </cell>
          <cell r="AB88">
            <v>4.0894476633623889E-2</v>
          </cell>
          <cell r="AC88">
            <v>-1.013547283482219</v>
          </cell>
          <cell r="AD88">
            <v>1.0300596767282233</v>
          </cell>
          <cell r="AE88">
            <v>1.6025921297435186</v>
          </cell>
          <cell r="AF88">
            <v>1.4311010993237616</v>
          </cell>
          <cell r="AG88">
            <v>-0.2610118820102425</v>
          </cell>
          <cell r="AH88">
            <v>8.9236866668606307</v>
          </cell>
          <cell r="AI88">
            <v>1.4501334613439498</v>
          </cell>
          <cell r="AJ88">
            <v>0.26936480891017744</v>
          </cell>
          <cell r="AK88">
            <v>-0.72226378701485405</v>
          </cell>
          <cell r="AL88">
            <v>-4.8381897053151324E-2</v>
          </cell>
          <cell r="AM88">
            <v>1.7155315796714365</v>
          </cell>
          <cell r="AN88">
            <v>0.29340489718467921</v>
          </cell>
          <cell r="AP88">
            <v>1861.0453246726538</v>
          </cell>
          <cell r="AQ88">
            <v>3.5849491461740399</v>
          </cell>
          <cell r="AR88">
            <v>48.74441480657697</v>
          </cell>
          <cell r="AS88">
            <v>65.706407044192019</v>
          </cell>
          <cell r="AT88">
            <v>20.92548735399032</v>
          </cell>
          <cell r="AU88">
            <v>48.026740699757511</v>
          </cell>
          <cell r="AV88">
            <v>0.21342002555820727</v>
          </cell>
          <cell r="AW88">
            <v>-86.127640316921315</v>
          </cell>
          <cell r="AX88">
            <v>139.25406307607591</v>
          </cell>
          <cell r="AY88">
            <v>1474.6026878614066</v>
          </cell>
          <cell r="AZ88">
            <v>487.96455630504352</v>
          </cell>
          <cell r="BA88">
            <v>-30.404763743548756</v>
          </cell>
          <cell r="BB88">
            <v>817.11799309037087</v>
          </cell>
          <cell r="BC88">
            <v>30.817806468438903</v>
          </cell>
          <cell r="BD88">
            <v>12.226394081069884</v>
          </cell>
          <cell r="BE88">
            <v>-14.179360752925504</v>
          </cell>
          <cell r="BF88">
            <v>-8.7109523017606989</v>
          </cell>
          <cell r="BG88">
            <v>179.77101471469723</v>
          </cell>
          <cell r="BH88">
            <v>194.85920978241484</v>
          </cell>
          <cell r="BJ88">
            <v>5.1384427496462104</v>
          </cell>
          <cell r="BK88">
            <v>5.5921935244572785</v>
          </cell>
          <cell r="BL88">
            <v>1.961860362287271</v>
          </cell>
          <cell r="BM88">
            <v>5.3294218376449543</v>
          </cell>
          <cell r="BN88">
            <v>1.1788182826626192</v>
          </cell>
          <cell r="BO88">
            <v>9.9357458555257683</v>
          </cell>
          <cell r="BP88">
            <v>-4.5054481198819278</v>
          </cell>
          <cell r="BQ88">
            <v>-1.3046227193077686</v>
          </cell>
          <cell r="BR88">
            <v>5.8576380760089197</v>
          </cell>
          <cell r="BS88">
            <v>6.7003011698857584</v>
          </cell>
          <cell r="BT88">
            <v>4.6208869590388391</v>
          </cell>
          <cell r="BU88">
            <v>1.2229028269367115</v>
          </cell>
          <cell r="BV88">
            <v>22.903652437161348</v>
          </cell>
          <cell r="BW88">
            <v>5.8924035387264651</v>
          </cell>
          <cell r="BX88">
            <v>1.7063698582423514</v>
          </cell>
          <cell r="BY88">
            <v>10.979694177820454</v>
          </cell>
          <cell r="BZ88">
            <v>4.8636340032585101</v>
          </cell>
          <cell r="CA88">
            <v>11.744358152988132</v>
          </cell>
          <cell r="CB88">
            <v>3.7799395795844681</v>
          </cell>
          <cell r="CD88">
            <v>9834.6615255902288</v>
          </cell>
          <cell r="CE88">
            <v>398.2654267412081</v>
          </cell>
          <cell r="CF88">
            <v>383.93696384210853</v>
          </cell>
          <cell r="CG88">
            <v>326.39274193227357</v>
          </cell>
          <cell r="CH88">
            <v>32.502661757875103</v>
          </cell>
          <cell r="CI88">
            <v>160.86315555805368</v>
          </cell>
          <cell r="CJ88">
            <v>-24.632442480556051</v>
          </cell>
          <cell r="CK88">
            <v>-111.1891529255372</v>
          </cell>
          <cell r="CL88">
            <v>755.78180733116824</v>
          </cell>
          <cell r="CM88">
            <v>5870.6404473494913</v>
          </cell>
          <cell r="CN88">
            <v>1527.5521628108836</v>
          </cell>
          <cell r="CO88">
            <v>140.3652081882974</v>
          </cell>
          <cell r="CP88">
            <v>1858.6719659190594</v>
          </cell>
          <cell r="CQ88">
            <v>119.97038374622662</v>
          </cell>
          <cell r="CR88">
            <v>76.357344118322544</v>
          </cell>
          <cell r="CS88">
            <v>192.82324927226205</v>
          </cell>
          <cell r="CT88">
            <v>834.65798794365037</v>
          </cell>
          <cell r="CU88">
            <v>1120.2421453507886</v>
          </cell>
          <cell r="CV88">
            <v>2426.0368803262681</v>
          </cell>
        </row>
        <row r="89">
          <cell r="B89">
            <v>203405.4776046545</v>
          </cell>
          <cell r="D89">
            <v>20173.048456125111</v>
          </cell>
          <cell r="J89">
            <v>13749.202878630411</v>
          </cell>
          <cell r="K89">
            <v>95230.204182021829</v>
          </cell>
          <cell r="T89">
            <v>66585.765372426773</v>
          </cell>
          <cell r="V89">
            <v>1.0818561964319073</v>
          </cell>
          <cell r="W89">
            <v>1.9571713029195914</v>
          </cell>
          <cell r="X89">
            <v>1.097856432862665</v>
          </cell>
          <cell r="Y89">
            <v>0.9488714783886909</v>
          </cell>
          <cell r="Z89">
            <v>-0.83404144128810254</v>
          </cell>
          <cell r="AA89">
            <v>0.18889984057295361</v>
          </cell>
          <cell r="AB89">
            <v>6.8549165287645764E-2</v>
          </cell>
          <cell r="AC89">
            <v>2.1090624199487484</v>
          </cell>
          <cell r="AD89">
            <v>0.66567767970671099</v>
          </cell>
          <cell r="AE89">
            <v>1.863339941946407</v>
          </cell>
          <cell r="AF89">
            <v>1.80099586246798</v>
          </cell>
          <cell r="AG89">
            <v>0.2820261773508248</v>
          </cell>
          <cell r="AH89">
            <v>4.6291819100630072</v>
          </cell>
          <cell r="AI89">
            <v>1.229141611849216</v>
          </cell>
          <cell r="AJ89">
            <v>-0.33638332205635502</v>
          </cell>
          <cell r="AK89">
            <v>3.4894724587528847</v>
          </cell>
          <cell r="AL89">
            <v>2.7188742458138071</v>
          </cell>
          <cell r="AM89">
            <v>0.52695194610827834</v>
          </cell>
          <cell r="AN89">
            <v>-3.3280204854291284E-2</v>
          </cell>
          <cell r="AP89">
            <v>2177.0027244766243</v>
          </cell>
          <cell r="AQ89">
            <v>147.1807683935549</v>
          </cell>
          <cell r="AR89">
            <v>219.066079138036</v>
          </cell>
          <cell r="AS89">
            <v>61.209310655512127</v>
          </cell>
          <cell r="AT89">
            <v>-23.267477272729593</v>
          </cell>
          <cell r="AU89">
            <v>3.3622238779096278</v>
          </cell>
          <cell r="AV89">
            <v>0.35789056562509813</v>
          </cell>
          <cell r="AW89">
            <v>177.40413131171772</v>
          </cell>
          <cell r="AX89">
            <v>90.920139624795411</v>
          </cell>
          <cell r="AY89">
            <v>1742.0029937483196</v>
          </cell>
          <cell r="AZ89">
            <v>622.87631584066548</v>
          </cell>
          <cell r="BA89">
            <v>32.7669285227621</v>
          </cell>
          <cell r="BB89">
            <v>461.70761836900965</v>
          </cell>
          <cell r="BC89">
            <v>26.500147673074025</v>
          </cell>
          <cell r="BD89">
            <v>-15.30947338387432</v>
          </cell>
          <cell r="BE89">
            <v>68.009949420131989</v>
          </cell>
          <cell r="BF89">
            <v>489.28476456948556</v>
          </cell>
          <cell r="BG89">
            <v>56.166742737073946</v>
          </cell>
          <cell r="BH89">
            <v>-22.167256428088876</v>
          </cell>
          <cell r="BJ89">
            <v>3.6423162438559364</v>
          </cell>
          <cell r="BK89">
            <v>10.411141343543505</v>
          </cell>
          <cell r="BL89">
            <v>1.8626650819501211</v>
          </cell>
          <cell r="BM89">
            <v>4.4662877076621532</v>
          </cell>
          <cell r="BN89">
            <v>-1.4888922506794078</v>
          </cell>
          <cell r="BO89">
            <v>7.8481344061475333</v>
          </cell>
          <cell r="BP89">
            <v>-2.0520606923110973</v>
          </cell>
          <cell r="BQ89">
            <v>0.15703539498259644</v>
          </cell>
          <cell r="BR89">
            <v>4.5700590873789526</v>
          </cell>
          <cell r="BS89">
            <v>4.7956087071446607</v>
          </cell>
          <cell r="BT89">
            <v>4.4698097326931086</v>
          </cell>
          <cell r="BU89">
            <v>0.35002931419458871</v>
          </cell>
          <cell r="BV89">
            <v>12.044773490721905</v>
          </cell>
          <cell r="BW89">
            <v>5.0009779234436724</v>
          </cell>
          <cell r="BX89">
            <v>2.3055942357388171</v>
          </cell>
          <cell r="BY89">
            <v>9.5830019656121923</v>
          </cell>
          <cell r="BZ89">
            <v>5.9912709700363997</v>
          </cell>
          <cell r="CA89">
            <v>2.5023055881365108</v>
          </cell>
          <cell r="CB89">
            <v>1.6761461257132737</v>
          </cell>
          <cell r="CD89">
            <v>7148.3068115300557</v>
          </cell>
          <cell r="CE89">
            <v>722.97860895588929</v>
          </cell>
          <cell r="CF89">
            <v>368.88523312718826</v>
          </cell>
          <cell r="CG89">
            <v>278.4082484185019</v>
          </cell>
          <cell r="CH89">
            <v>-41.812135516466697</v>
          </cell>
          <cell r="CI89">
            <v>129.76824750468018</v>
          </cell>
          <cell r="CJ89">
            <v>-10.945625389995598</v>
          </cell>
          <cell r="CK89">
            <v>13.466498110465182</v>
          </cell>
          <cell r="CL89">
            <v>600.88585688946478</v>
          </cell>
          <cell r="CM89">
            <v>4357.8810409384314</v>
          </cell>
          <cell r="CN89">
            <v>1506.3967225206361</v>
          </cell>
          <cell r="CO89">
            <v>40.640245846236212</v>
          </cell>
          <cell r="CP89">
            <v>1121.8186536600697</v>
          </cell>
          <cell r="CQ89">
            <v>103.94737346113607</v>
          </cell>
          <cell r="CR89">
            <v>102.2223675578125</v>
          </cell>
          <cell r="CS89">
            <v>176.38726804269982</v>
          </cell>
          <cell r="CT89">
            <v>1044.8926761163166</v>
          </cell>
          <cell r="CU89">
            <v>261.57573373350533</v>
          </cell>
          <cell r="CV89">
            <v>1097.6760716191347</v>
          </cell>
        </row>
        <row r="90">
          <cell r="B90">
            <v>205342.10400943269</v>
          </cell>
          <cell r="D90">
            <v>20415.05292371114</v>
          </cell>
          <cell r="J90">
            <v>13734.582580016788</v>
          </cell>
          <cell r="K90">
            <v>96619.167414890049</v>
          </cell>
          <cell r="T90">
            <v>66706.047779261207</v>
          </cell>
          <cell r="V90">
            <v>0.95210140237338425</v>
          </cell>
          <cell r="W90">
            <v>2.608450499642978</v>
          </cell>
          <cell r="X90">
            <v>1.1996425235996089</v>
          </cell>
          <cell r="Y90">
            <v>1.6866166521793513</v>
          </cell>
          <cell r="Z90">
            <v>0.24986430634394985</v>
          </cell>
          <cell r="AA90">
            <v>0.38668488248509991</v>
          </cell>
          <cell r="AB90">
            <v>-2.4286107474704499</v>
          </cell>
          <cell r="AC90">
            <v>1.5258380805038607</v>
          </cell>
          <cell r="AD90">
            <v>-0.1063356089998968</v>
          </cell>
          <cell r="AE90">
            <v>1.4585322427886238</v>
          </cell>
          <cell r="AF90">
            <v>1.2137989725171661</v>
          </cell>
          <cell r="AG90">
            <v>0.15903248462321162</v>
          </cell>
          <cell r="AH90">
            <v>4.172840692770885</v>
          </cell>
          <cell r="AI90">
            <v>2.4303858080073404</v>
          </cell>
          <cell r="AJ90">
            <v>0.75283172805917786</v>
          </cell>
          <cell r="AK90">
            <v>1.1091212824527963</v>
          </cell>
          <cell r="AL90">
            <v>1.8164318918145295</v>
          </cell>
          <cell r="AM90">
            <v>0.58132856059911475</v>
          </cell>
          <cell r="AN90">
            <v>0.18064282382528329</v>
          </cell>
          <cell r="AP90">
            <v>1936.6264047781879</v>
          </cell>
          <cell r="AQ90">
            <v>199.99659610307481</v>
          </cell>
          <cell r="AR90">
            <v>242.00446758602993</v>
          </cell>
          <cell r="AS90">
            <v>109.83176125606133</v>
          </cell>
          <cell r="AT90">
            <v>6.9123942957635336</v>
          </cell>
          <cell r="AU90">
            <v>6.8955964596777903</v>
          </cell>
          <cell r="AV90">
            <v>-12.688304575813618</v>
          </cell>
          <cell r="AW90">
            <v>131.05302015034431</v>
          </cell>
          <cell r="AX90">
            <v>-14.620298613623163</v>
          </cell>
          <cell r="AY90">
            <v>1388.9632328682201</v>
          </cell>
          <cell r="AZ90">
            <v>427.3541193380297</v>
          </cell>
          <cell r="BA90">
            <v>18.529139765378204</v>
          </cell>
          <cell r="BB90">
            <v>435.45915734676601</v>
          </cell>
          <cell r="BC90">
            <v>53.042886193870345</v>
          </cell>
          <cell r="BD90">
            <v>34.147613255257966</v>
          </cell>
          <cell r="BE90">
            <v>22.371128319539821</v>
          </cell>
          <cell r="BF90">
            <v>335.77003917537877</v>
          </cell>
          <cell r="BG90">
            <v>62.289149473999714</v>
          </cell>
          <cell r="BH90">
            <v>120.28240683443437</v>
          </cell>
          <cell r="BJ90">
            <v>3.568963641190348</v>
          </cell>
          <cell r="BK90">
            <v>0.41328456374205569</v>
          </cell>
          <cell r="BL90">
            <v>3.0914800940415654</v>
          </cell>
          <cell r="BM90">
            <v>5.8502517327315706</v>
          </cell>
          <cell r="BN90">
            <v>-0.83325095479025446</v>
          </cell>
          <cell r="BO90">
            <v>5.7215807419095599</v>
          </cell>
          <cell r="BP90">
            <v>-3.2350114471093594</v>
          </cell>
          <cell r="BQ90">
            <v>2.2236545804092289</v>
          </cell>
          <cell r="BR90">
            <v>3.3559554414407611</v>
          </cell>
          <cell r="BS90">
            <v>5.7305518889923412</v>
          </cell>
          <cell r="BT90">
            <v>5.3685972751349675</v>
          </cell>
          <cell r="BU90">
            <v>5.0626266578479573E-2</v>
          </cell>
          <cell r="BV90">
            <v>16.982693731454891</v>
          </cell>
          <cell r="BW90">
            <v>6.9024355251001479</v>
          </cell>
          <cell r="BX90">
            <v>1.7160040901604834</v>
          </cell>
          <cell r="BY90">
            <v>7.162257863161936</v>
          </cell>
          <cell r="BZ90">
            <v>6.4127979509555955</v>
          </cell>
          <cell r="CA90">
            <v>3.3074272752081413</v>
          </cell>
          <cell r="CB90">
            <v>1.1352550553874297</v>
          </cell>
          <cell r="CD90">
            <v>7076.0436085287365</v>
          </cell>
          <cell r="CE90">
            <v>32.38032066015694</v>
          </cell>
          <cell r="CF90">
            <v>612.20121851859949</v>
          </cell>
          <cell r="CG90">
            <v>365.98056261003694</v>
          </cell>
          <cell r="CH90">
            <v>-23.303321120037253</v>
          </cell>
          <cell r="CI90">
            <v>96.882009878254166</v>
          </cell>
          <cell r="CJ90">
            <v>-17.042203361262864</v>
          </cell>
          <cell r="CK90">
            <v>189.68417051161123</v>
          </cell>
          <cell r="CL90">
            <v>445.96024436579319</v>
          </cell>
          <cell r="CM90">
            <v>5236.7186442342791</v>
          </cell>
          <cell r="CN90">
            <v>1815.6430984215476</v>
          </cell>
          <cell r="CO90">
            <v>5.9049418332797359</v>
          </cell>
          <cell r="CP90">
            <v>1578.174748015841</v>
          </cell>
          <cell r="CQ90">
            <v>144.34292243584468</v>
          </cell>
          <cell r="CR90">
            <v>77.098997166673144</v>
          </cell>
          <cell r="CS90">
            <v>136.30358654549445</v>
          </cell>
          <cell r="CT90">
            <v>1134.2123991009466</v>
          </cell>
          <cell r="CU90">
            <v>345.03795071463901</v>
          </cell>
          <cell r="CV90">
            <v>748.78318074985873</v>
          </cell>
        </row>
        <row r="91">
          <cell r="B91">
            <v>206404.62078388143</v>
          </cell>
          <cell r="D91">
            <v>20522.487279390924</v>
          </cell>
          <cell r="J91">
            <v>13644.471345146261</v>
          </cell>
          <cell r="K91">
            <v>97263.08141499426</v>
          </cell>
          <cell r="T91">
            <v>67065.699319073363</v>
          </cell>
          <cell r="V91">
            <v>0.51743736608442781</v>
          </cell>
          <cell r="W91">
            <v>0.5291314779709122</v>
          </cell>
          <cell r="X91">
            <v>0.52625068414593468</v>
          </cell>
          <cell r="Y91">
            <v>-3.4966083122367486E-3</v>
          </cell>
          <cell r="Z91">
            <v>0.18449936836590908</v>
          </cell>
          <cell r="AA91">
            <v>1.8359421753540994</v>
          </cell>
          <cell r="AB91">
            <v>2.4053974342929552</v>
          </cell>
          <cell r="AC91">
            <v>0.65849968629021483</v>
          </cell>
          <cell r="AD91">
            <v>-0.65609008752574027</v>
          </cell>
          <cell r="AE91">
            <v>0.66644540346658676</v>
          </cell>
          <cell r="AF91">
            <v>-0.17699303153460022</v>
          </cell>
          <cell r="AG91">
            <v>0.6892132497933634</v>
          </cell>
          <cell r="AH91">
            <v>3.5705045086931619</v>
          </cell>
          <cell r="AI91">
            <v>1.0954245925351547</v>
          </cell>
          <cell r="AJ91">
            <v>0.2356894981275337</v>
          </cell>
          <cell r="AK91">
            <v>0.82849570180962839</v>
          </cell>
          <cell r="AL91">
            <v>2.6413338610931092E-2</v>
          </cell>
          <cell r="AM91">
            <v>1.6820589104420414</v>
          </cell>
          <cell r="AN91">
            <v>0.53915881960551193</v>
          </cell>
          <cell r="AP91">
            <v>1062.5167744487408</v>
          </cell>
          <cell r="AQ91">
            <v>41.628113723138995</v>
          </cell>
          <cell r="AR91">
            <v>107.43435567978304</v>
          </cell>
          <cell r="AS91">
            <v>-0.23153803720742872</v>
          </cell>
          <cell r="AT91">
            <v>5.1168532255787795</v>
          </cell>
          <cell r="AU91">
            <v>32.866219815953627</v>
          </cell>
          <cell r="AV91">
            <v>12.261822203386714</v>
          </cell>
          <cell r="AW91">
            <v>57.420998472067367</v>
          </cell>
          <cell r="AX91">
            <v>-90.111234870526459</v>
          </cell>
          <cell r="AY91">
            <v>643.91400010421057</v>
          </cell>
          <cell r="AZ91">
            <v>-63.072061050355842</v>
          </cell>
          <cell r="BA91">
            <v>80.429089395549454</v>
          </cell>
          <cell r="BB91">
            <v>388.15011205632072</v>
          </cell>
          <cell r="BC91">
            <v>24.488558517731235</v>
          </cell>
          <cell r="BD91">
            <v>10.771096894538459</v>
          </cell>
          <cell r="BE91">
            <v>16.896215722813622</v>
          </cell>
          <cell r="BF91">
            <v>4.9712315848737489</v>
          </cell>
          <cell r="BG91">
            <v>181.27975698273622</v>
          </cell>
          <cell r="BH91">
            <v>359.65153981215553</v>
          </cell>
          <cell r="BJ91">
            <v>3.529759722571435</v>
          </cell>
          <cell r="BK91">
            <v>5.2203937645240783</v>
          </cell>
          <cell r="BL91">
            <v>3.1009391517106577</v>
          </cell>
          <cell r="BM91">
            <v>3.7042190998407776</v>
          </cell>
          <cell r="BN91">
            <v>0.34987189944406527</v>
          </cell>
          <cell r="BO91">
            <v>5.2631393506186397</v>
          </cell>
          <cell r="BP91">
            <v>2.7751258075858765E-2</v>
          </cell>
          <cell r="BQ91">
            <v>3.2920949422502899</v>
          </cell>
          <cell r="BR91">
            <v>0.92789705698361757</v>
          </cell>
          <cell r="BS91">
            <v>5.7051164177202018</v>
          </cell>
          <cell r="BT91">
            <v>4.3262364450528334</v>
          </cell>
          <cell r="BU91">
            <v>0.86979221188479006</v>
          </cell>
          <cell r="BV91">
            <v>22.960539693096859</v>
          </cell>
          <cell r="BW91">
            <v>6.3453453677595029</v>
          </cell>
          <cell r="BX91">
            <v>0.92169830565043132</v>
          </cell>
          <cell r="BY91">
            <v>4.7421930095253195</v>
          </cell>
          <cell r="BZ91">
            <v>4.5617035220394175</v>
          </cell>
          <cell r="CA91">
            <v>4.5758701751973163</v>
          </cell>
          <cell r="CB91">
            <v>0.98267685321953291</v>
          </cell>
          <cell r="CD91">
            <v>7037.1912283762067</v>
          </cell>
          <cell r="CE91">
            <v>392.39042736594274</v>
          </cell>
          <cell r="CF91">
            <v>617.24931721042594</v>
          </cell>
          <cell r="CG91">
            <v>236.51594091855804</v>
          </cell>
          <cell r="CH91">
            <v>9.6872576026030401</v>
          </cell>
          <cell r="CI91">
            <v>91.150780853298556</v>
          </cell>
          <cell r="CJ91">
            <v>0.14482821875640184</v>
          </cell>
          <cell r="CK91">
            <v>279.75050961720808</v>
          </cell>
          <cell r="CL91">
            <v>125.4426692167217</v>
          </cell>
          <cell r="CM91">
            <v>5249.4829145821568</v>
          </cell>
          <cell r="CN91">
            <v>1475.1229304333829</v>
          </cell>
          <cell r="CO91">
            <v>101.320393940141</v>
          </cell>
          <cell r="CP91">
            <v>2102.4348808624673</v>
          </cell>
          <cell r="CQ91">
            <v>134.84939885311451</v>
          </cell>
          <cell r="CR91">
            <v>41.83563084699199</v>
          </cell>
          <cell r="CS91">
            <v>93.097932709559927</v>
          </cell>
          <cell r="CT91">
            <v>821.31508302797738</v>
          </cell>
          <cell r="CU91">
            <v>479.50666390850711</v>
          </cell>
          <cell r="CV91">
            <v>652.62590000091586</v>
          </cell>
        </row>
        <row r="92">
          <cell r="B92">
            <v>206075.50018986088</v>
          </cell>
          <cell r="D92">
            <v>20663.773196488663</v>
          </cell>
          <cell r="J92">
            <v>13631.836028712743</v>
          </cell>
          <cell r="K92">
            <v>97014.049869569062</v>
          </cell>
          <cell r="T92">
            <v>66507.422019441234</v>
          </cell>
          <cell r="V92">
            <v>-0.15945408236047731</v>
          </cell>
          <cell r="W92">
            <v>4.419558614893826</v>
          </cell>
          <cell r="X92">
            <v>0.68844441306887827</v>
          </cell>
          <cell r="Y92">
            <v>0.21865578362179061</v>
          </cell>
          <cell r="Z92">
            <v>-0.43554335752816753</v>
          </cell>
          <cell r="AA92">
            <v>-0.59817125365513313</v>
          </cell>
          <cell r="AB92">
            <v>-1.3672414737520788</v>
          </cell>
          <cell r="AC92">
            <v>1.7881291404962196</v>
          </cell>
          <cell r="AD92">
            <v>-9.2603928095846832E-2</v>
          </cell>
          <cell r="AE92">
            <v>-0.25603912790161942</v>
          </cell>
          <cell r="AF92">
            <v>-0.70158943793160455</v>
          </cell>
          <cell r="AG92">
            <v>0.17006756195174777</v>
          </cell>
          <cell r="AH92">
            <v>-0.75980350711598588</v>
          </cell>
          <cell r="AI92">
            <v>-1.936039784298349</v>
          </cell>
          <cell r="AJ92">
            <v>0.65821773013221563</v>
          </cell>
          <cell r="AK92">
            <v>1.3800627211093985</v>
          </cell>
          <cell r="AL92">
            <v>0.31069257240439185</v>
          </cell>
          <cell r="AM92">
            <v>-6.5349211198884039E-2</v>
          </cell>
          <cell r="AN92">
            <v>-0.83243342766926576</v>
          </cell>
          <cell r="AP92">
            <v>-329.12059402055456</v>
          </cell>
          <cell r="AQ92">
            <v>349.53765037255016</v>
          </cell>
          <cell r="AR92">
            <v>141.285917097739</v>
          </cell>
          <cell r="AS92">
            <v>14.478419145240878</v>
          </cell>
          <cell r="AT92">
            <v>-12.101522230895625</v>
          </cell>
          <cell r="AU92">
            <v>-10.904791871603493</v>
          </cell>
          <cell r="AV92">
            <v>-7.1373376445292251</v>
          </cell>
          <cell r="AW92">
            <v>156.9511496995292</v>
          </cell>
          <cell r="AX92">
            <v>-12.635316433517801</v>
          </cell>
          <cell r="AY92">
            <v>-249.03154542519769</v>
          </cell>
          <cell r="AZ92">
            <v>-249.57124491011928</v>
          </cell>
          <cell r="BA92">
            <v>19.9831508593943</v>
          </cell>
          <cell r="BB92">
            <v>-85.547538062666717</v>
          </cell>
          <cell r="BC92">
            <v>-43.754881621030108</v>
          </cell>
          <cell r="BD92">
            <v>30.151690029806559</v>
          </cell>
          <cell r="BE92">
            <v>28.377968258043893</v>
          </cell>
          <cell r="BF92">
            <v>58.4906252263645</v>
          </cell>
          <cell r="BG92">
            <v>-7.1613152049976634</v>
          </cell>
          <cell r="BH92">
            <v>-558.27729963212914</v>
          </cell>
          <cell r="BJ92">
            <v>2.408717410679162</v>
          </cell>
          <cell r="BK92">
            <v>9.8182935091405188</v>
          </cell>
          <cell r="BL92">
            <v>3.5571386507797564</v>
          </cell>
          <cell r="BM92">
            <v>2.8723482102064102</v>
          </cell>
          <cell r="BN92">
            <v>-0.83663218639631332</v>
          </cell>
          <cell r="BO92">
            <v>1.8101741837673435</v>
          </cell>
          <cell r="BP92">
            <v>-1.3801996935785543</v>
          </cell>
          <cell r="BQ92">
            <v>6.2156366920674611</v>
          </cell>
          <cell r="BR92">
            <v>-0.19363129903106069</v>
          </cell>
          <cell r="BS92">
            <v>3.771437075995232</v>
          </cell>
          <cell r="BT92">
            <v>2.132672786151435</v>
          </cell>
          <cell r="BU92">
            <v>1.3057590765959137</v>
          </cell>
          <cell r="BV92">
            <v>12.029150806613043</v>
          </cell>
          <cell r="BW92">
            <v>2.7957811533357857</v>
          </cell>
          <cell r="BX92">
            <v>1.3130810303304097</v>
          </cell>
          <cell r="BY92">
            <v>6.9602360197988489</v>
          </cell>
          <cell r="BZ92">
            <v>4.9373396440988149</v>
          </cell>
          <cell r="CA92">
            <v>2.7449093033300453</v>
          </cell>
          <cell r="CB92">
            <v>-0.15089885760857236</v>
          </cell>
          <cell r="CD92">
            <v>4847.0253096829983</v>
          </cell>
          <cell r="CE92">
            <v>738.34312859231886</v>
          </cell>
          <cell r="CF92">
            <v>709.79081950158798</v>
          </cell>
          <cell r="CG92">
            <v>185.2879530196069</v>
          </cell>
          <cell r="CH92">
            <v>-23.339751982282905</v>
          </cell>
          <cell r="CI92">
            <v>32.219248281937553</v>
          </cell>
          <cell r="CJ92">
            <v>-7.2059294513310306</v>
          </cell>
          <cell r="CK92">
            <v>522.82929963365859</v>
          </cell>
          <cell r="CL92">
            <v>-26.446710292872012</v>
          </cell>
          <cell r="CM92">
            <v>3525.8486812955525</v>
          </cell>
          <cell r="CN92">
            <v>737.58712921822007</v>
          </cell>
          <cell r="CO92">
            <v>151.70830854308406</v>
          </cell>
          <cell r="CP92">
            <v>1199.7693497094297</v>
          </cell>
          <cell r="CQ92">
            <v>60.276710763645497</v>
          </cell>
          <cell r="CR92">
            <v>59.760926795728665</v>
          </cell>
          <cell r="CS92">
            <v>135.65526172052932</v>
          </cell>
          <cell r="CT92">
            <v>888.51666055610258</v>
          </cell>
          <cell r="CU92">
            <v>292.57433398881221</v>
          </cell>
          <cell r="CV92">
            <v>-100.51060941362812</v>
          </cell>
        </row>
        <row r="93">
          <cell r="B93">
            <v>205156.38221276825</v>
          </cell>
          <cell r="D93">
            <v>20760.292820111921</v>
          </cell>
          <cell r="J93">
            <v>13525.902785638613</v>
          </cell>
          <cell r="K93">
            <v>97469.794901679081</v>
          </cell>
          <cell r="T93">
            <v>66139.663382095663</v>
          </cell>
          <cell r="V93">
            <v>-0.44601030993292046</v>
          </cell>
          <cell r="W93">
            <v>-12.080892762489913</v>
          </cell>
          <cell r="X93">
            <v>0.46709583339630267</v>
          </cell>
          <cell r="Y93">
            <v>0.27793132240494511</v>
          </cell>
          <cell r="Z93">
            <v>-0.15162584938731571</v>
          </cell>
          <cell r="AA93">
            <v>0.42619687552640784</v>
          </cell>
          <cell r="AB93">
            <v>-2.3380316758168318</v>
          </cell>
          <cell r="AC93">
            <v>0.96913197688650587</v>
          </cell>
          <cell r="AD93">
            <v>-0.77710179942748203</v>
          </cell>
          <cell r="AE93">
            <v>0.46977219559718453</v>
          </cell>
          <cell r="AF93">
            <v>0.12294065986144798</v>
          </cell>
          <cell r="AG93">
            <v>0.13569037077589829</v>
          </cell>
          <cell r="AH93">
            <v>0.11865214345574415</v>
          </cell>
          <cell r="AI93">
            <v>1.3708300996104317</v>
          </cell>
          <cell r="AJ93">
            <v>-0.40512341479592706</v>
          </cell>
          <cell r="AK93">
            <v>1.0536227458090464</v>
          </cell>
          <cell r="AL93">
            <v>0.54884581316529957</v>
          </cell>
          <cell r="AM93">
            <v>2.2442735233430877</v>
          </cell>
          <cell r="AN93">
            <v>-0.55295879193463238</v>
          </cell>
          <cell r="AP93">
            <v>-919.11797709262464</v>
          </cell>
          <cell r="AQ93">
            <v>-997.69075240618531</v>
          </cell>
          <cell r="AR93">
            <v>96.519623623258667</v>
          </cell>
          <cell r="AS93">
            <v>18.443623282289991</v>
          </cell>
          <cell r="AT93">
            <v>-4.1945577974520347</v>
          </cell>
          <cell r="AU93">
            <v>7.7231857247738844</v>
          </cell>
          <cell r="AV93">
            <v>-12.038228673986794</v>
          </cell>
          <cell r="AW93">
            <v>86.585601087634132</v>
          </cell>
          <cell r="AX93">
            <v>-105.93324307413059</v>
          </cell>
          <cell r="AY93">
            <v>455.74503211001866</v>
          </cell>
          <cell r="AZ93">
            <v>43.425951177712705</v>
          </cell>
          <cell r="BA93">
            <v>15.970903187659133</v>
          </cell>
          <cell r="BB93">
            <v>13.257737794578134</v>
          </cell>
          <cell r="BC93">
            <v>30.38122599348344</v>
          </cell>
          <cell r="BD93">
            <v>-18.680077099065784</v>
          </cell>
          <cell r="BE93">
            <v>21.964441623860239</v>
          </cell>
          <cell r="BF93">
            <v>103.64610291577992</v>
          </cell>
          <cell r="BG93">
            <v>245.7787465160236</v>
          </cell>
          <cell r="BH93">
            <v>-367.75863734557061</v>
          </cell>
          <cell r="BJ93">
            <v>0.86079521000750336</v>
          </cell>
          <cell r="BK93">
            <v>-5.3021361784876824</v>
          </cell>
          <cell r="BL93">
            <v>2.9110343201922184</v>
          </cell>
          <cell r="BM93">
            <v>2.1886239808637686</v>
          </cell>
          <cell r="BN93">
            <v>-0.15423442283986066</v>
          </cell>
          <cell r="BO93">
            <v>2.0513112009453716</v>
          </cell>
          <cell r="BP93">
            <v>-3.7519391057185714</v>
          </cell>
          <cell r="BQ93">
            <v>5.0298610623142448</v>
          </cell>
          <cell r="BR93">
            <v>-1.6240948290817681</v>
          </cell>
          <cell r="BS93">
            <v>2.3517651136991446</v>
          </cell>
          <cell r="BT93">
            <v>0.44915032674002209</v>
          </cell>
          <cell r="BU93">
            <v>1.15792939534336</v>
          </cell>
          <cell r="BV93">
            <v>7.199610804328449</v>
          </cell>
          <cell r="BW93">
            <v>2.9396624364123491</v>
          </cell>
          <cell r="BX93">
            <v>1.2432032673322935</v>
          </cell>
          <cell r="BY93">
            <v>4.4426943412568809</v>
          </cell>
          <cell r="BZ93">
            <v>2.720444138320155</v>
          </cell>
          <cell r="CA93">
            <v>4.5001206797998572</v>
          </cell>
          <cell r="CB93">
            <v>-0.66996600224684677</v>
          </cell>
          <cell r="CD93">
            <v>1750.9046081137494</v>
          </cell>
          <cell r="CE93">
            <v>-406.52839220742135</v>
          </cell>
          <cell r="CF93">
            <v>587.24436398681064</v>
          </cell>
          <cell r="CG93">
            <v>142.52226564638477</v>
          </cell>
          <cell r="CH93">
            <v>-4.266832507005347</v>
          </cell>
          <cell r="CI93">
            <v>36.580210128801809</v>
          </cell>
          <cell r="CJ93">
            <v>-19.602048690942922</v>
          </cell>
          <cell r="CK93">
            <v>432.010769409575</v>
          </cell>
          <cell r="CL93">
            <v>-223.30009299179801</v>
          </cell>
          <cell r="CM93">
            <v>2239.5907196572516</v>
          </cell>
          <cell r="CN93">
            <v>158.13676455526729</v>
          </cell>
          <cell r="CO93">
            <v>134.91228320798109</v>
          </cell>
          <cell r="CP93">
            <v>751.31946913499814</v>
          </cell>
          <cell r="CQ93">
            <v>64.157789084054912</v>
          </cell>
          <cell r="CR93">
            <v>56.3903230805372</v>
          </cell>
          <cell r="CS93">
            <v>89.609753924257575</v>
          </cell>
          <cell r="CT93">
            <v>502.87799890239694</v>
          </cell>
          <cell r="CU93">
            <v>482.18633776776187</v>
          </cell>
          <cell r="CV93">
            <v>-446.10199033110985</v>
          </cell>
        </row>
        <row r="94">
          <cell r="B94">
            <v>206161.5790244872</v>
          </cell>
          <cell r="D94">
            <v>20787.555597609047</v>
          </cell>
          <cell r="J94">
            <v>13497.815468267574</v>
          </cell>
          <cell r="K94">
            <v>97740.749071296421</v>
          </cell>
          <cell r="T94">
            <v>66492.6871784299</v>
          </cell>
          <cell r="V94">
            <v>0.4899661423530377</v>
          </cell>
          <cell r="W94">
            <v>5.2617777257728315</v>
          </cell>
          <cell r="X94">
            <v>0.13132173873151576</v>
          </cell>
          <cell r="Y94">
            <v>0.32333779039854793</v>
          </cell>
          <cell r="Z94">
            <v>7.4081104535550502E-2</v>
          </cell>
          <cell r="AA94">
            <v>-0.13378314162862948</v>
          </cell>
          <cell r="AB94">
            <v>1.521727910318682</v>
          </cell>
          <cell r="AC94">
            <v>-1.6819649827481964E-2</v>
          </cell>
          <cell r="AD94">
            <v>-0.20765576846272227</v>
          </cell>
          <cell r="AE94">
            <v>0.27798783191310683</v>
          </cell>
          <cell r="AF94">
            <v>-0.12600580667573302</v>
          </cell>
          <cell r="AG94">
            <v>0.85623938559780122</v>
          </cell>
          <cell r="AH94">
            <v>2.2750891529193185</v>
          </cell>
          <cell r="AI94">
            <v>0.90347367047056704</v>
          </cell>
          <cell r="AJ94">
            <v>-0.71755652904449407</v>
          </cell>
          <cell r="AK94">
            <v>2.8692407637098682E-2</v>
          </cell>
          <cell r="AL94">
            <v>-0.26944999740712294</v>
          </cell>
          <cell r="AM94">
            <v>0.20810833047744115</v>
          </cell>
          <cell r="AN94">
            <v>0.53375505450456995</v>
          </cell>
          <cell r="AP94">
            <v>1005.1968117189535</v>
          </cell>
          <cell r="AQ94">
            <v>382.04338564127829</v>
          </cell>
          <cell r="AR94">
            <v>27.262777497126081</v>
          </cell>
          <cell r="AS94">
            <v>21.516448158487947</v>
          </cell>
          <cell r="AT94">
            <v>2.0462626761323008</v>
          </cell>
          <cell r="AU94">
            <v>-2.4346392757397552</v>
          </cell>
          <cell r="AV94">
            <v>7.6519949939786329</v>
          </cell>
          <cell r="AW94">
            <v>-1.5172890557314531</v>
          </cell>
          <cell r="AX94">
            <v>-28.087317371038807</v>
          </cell>
          <cell r="AY94">
            <v>270.95416961734009</v>
          </cell>
          <cell r="AZ94">
            <v>-44.563362780121679</v>
          </cell>
          <cell r="BA94">
            <v>100.9170495976723</v>
          </cell>
          <cell r="BB94">
            <v>254.51140673902228</v>
          </cell>
          <cell r="BC94">
            <v>20.297855991057077</v>
          </cell>
          <cell r="BD94">
            <v>-32.952201748137668</v>
          </cell>
          <cell r="BE94">
            <v>0.60444099143933272</v>
          </cell>
          <cell r="BF94">
            <v>-51.163223049836233</v>
          </cell>
          <cell r="BG94">
            <v>23.3022038762374</v>
          </cell>
          <cell r="BH94">
            <v>353.02379633423698</v>
          </cell>
          <cell r="BJ94">
            <v>0.3990779285172108</v>
          </cell>
          <cell r="BK94">
            <v>-2.8533669093831593</v>
          </cell>
          <cell r="BL94">
            <v>1.8246471135289655</v>
          </cell>
          <cell r="BM94">
            <v>0.81861487274195177</v>
          </cell>
          <cell r="BN94">
            <v>-0.32930905742021288</v>
          </cell>
          <cell r="BO94">
            <v>1.5222127018650333</v>
          </cell>
          <cell r="BP94">
            <v>0.14482242038693638</v>
          </cell>
          <cell r="BQ94">
            <v>3.4339606477327811</v>
          </cell>
          <cell r="BR94">
            <v>-1.7238755555170626</v>
          </cell>
          <cell r="BS94">
            <v>1.1608272834625177</v>
          </cell>
          <cell r="BT94">
            <v>-0.8805325133455999</v>
          </cell>
          <cell r="BU94">
            <v>1.8620896164752709</v>
          </cell>
          <cell r="BV94">
            <v>5.2467195792980315</v>
          </cell>
          <cell r="BW94">
            <v>1.4051585997997273</v>
          </cell>
          <cell r="BX94">
            <v>-0.23434147897966051</v>
          </cell>
          <cell r="BY94">
            <v>3.3266436694820545</v>
          </cell>
          <cell r="BZ94">
            <v>0.61604202856451185</v>
          </cell>
          <cell r="CA94">
            <v>4.1123592568200529</v>
          </cell>
          <cell r="CB94">
            <v>-0.31985195935658739</v>
          </cell>
          <cell r="CD94">
            <v>819.4750150545151</v>
          </cell>
          <cell r="CE94">
            <v>-224.48160266921786</v>
          </cell>
          <cell r="CF94">
            <v>372.50267389790679</v>
          </cell>
          <cell r="CG94">
            <v>54.206952548811387</v>
          </cell>
          <cell r="CH94">
            <v>-9.1329641266365797</v>
          </cell>
          <cell r="CI94">
            <v>27.249974393384264</v>
          </cell>
          <cell r="CJ94">
            <v>0.73825087884932827</v>
          </cell>
          <cell r="CK94">
            <v>299.44046020349924</v>
          </cell>
          <cell r="CL94">
            <v>-236.76711174921365</v>
          </cell>
          <cell r="CM94">
            <v>1121.5816564063716</v>
          </cell>
          <cell r="CN94">
            <v>-313.78071756288409</v>
          </cell>
          <cell r="CO94">
            <v>217.30019304027519</v>
          </cell>
          <cell r="CP94">
            <v>570.37171852725442</v>
          </cell>
          <cell r="CQ94">
            <v>31.412758881241643</v>
          </cell>
          <cell r="CR94">
            <v>-10.709491922858433</v>
          </cell>
          <cell r="CS94">
            <v>67.843066596157087</v>
          </cell>
          <cell r="CT94">
            <v>115.94473667718194</v>
          </cell>
          <cell r="CU94">
            <v>443.19939216999956</v>
          </cell>
          <cell r="CV94">
            <v>-213.36060083130724</v>
          </cell>
        </row>
        <row r="95">
          <cell r="B95">
            <v>206409.78436387706</v>
          </cell>
          <cell r="D95">
            <v>20907.423301788818</v>
          </cell>
          <cell r="J95">
            <v>13508.318033783415</v>
          </cell>
          <cell r="K95">
            <v>97688.251761657215</v>
          </cell>
          <cell r="T95">
            <v>66516.100032292554</v>
          </cell>
          <cell r="V95">
            <v>0.12039359640352298</v>
          </cell>
          <cell r="W95">
            <v>1.9223330365871094</v>
          </cell>
          <cell r="X95">
            <v>0.57663203168321076</v>
          </cell>
          <cell r="Y95">
            <v>0.61894929558836687</v>
          </cell>
          <cell r="Z95">
            <v>0.43524818846991664</v>
          </cell>
          <cell r="AA95">
            <v>1.6569836191902443</v>
          </cell>
          <cell r="AB95">
            <v>-0.25224326448410883</v>
          </cell>
          <cell r="AC95">
            <v>0.41786491536510706</v>
          </cell>
          <cell r="AD95">
            <v>7.7809372490911244E-2</v>
          </cell>
          <cell r="AE95">
            <v>-5.3710770725634571E-2</v>
          </cell>
          <cell r="AF95">
            <v>0.36017459159654042</v>
          </cell>
          <cell r="AG95">
            <v>9.702758631642272E-2</v>
          </cell>
          <cell r="AH95">
            <v>-2.9887510140534479</v>
          </cell>
          <cell r="AI95">
            <v>2.3550105408948863</v>
          </cell>
          <cell r="AJ95">
            <v>-0.19127327467830524</v>
          </cell>
          <cell r="AK95">
            <v>-2.2657776845456445</v>
          </cell>
          <cell r="AL95">
            <v>0.41986455372760023</v>
          </cell>
          <cell r="AM95">
            <v>0.66195451895645352</v>
          </cell>
          <cell r="AN95">
            <v>3.5211171116955597E-2</v>
          </cell>
          <cell r="AP95">
            <v>248.20533938985318</v>
          </cell>
          <cell r="AQ95">
            <v>146.91952547081564</v>
          </cell>
          <cell r="AR95">
            <v>119.86770417977095</v>
          </cell>
          <cell r="AS95">
            <v>41.321032154718523</v>
          </cell>
          <cell r="AT95">
            <v>12.031298920582685</v>
          </cell>
          <cell r="AU95">
            <v>30.114110993261647</v>
          </cell>
          <cell r="AV95">
            <v>-1.2877046094193361</v>
          </cell>
          <cell r="AW95">
            <v>37.688966720626922</v>
          </cell>
          <cell r="AX95">
            <v>10.502565515840615</v>
          </cell>
          <cell r="AY95">
            <v>-52.497309639205923</v>
          </cell>
          <cell r="AZ95">
            <v>127.21926660173631</v>
          </cell>
          <cell r="BA95">
            <v>11.5336652597598</v>
          </cell>
          <cell r="BB95">
            <v>-341.95458780594709</v>
          </cell>
          <cell r="BC95">
            <v>53.386769142976391</v>
          </cell>
          <cell r="BD95">
            <v>-8.7207747236743671</v>
          </cell>
          <cell r="BE95">
            <v>-47.745099615631716</v>
          </cell>
          <cell r="BF95">
            <v>79.509154887495242</v>
          </cell>
          <cell r="BG95">
            <v>74.274296614081322</v>
          </cell>
          <cell r="BH95">
            <v>23.412853862653719</v>
          </cell>
          <cell r="BJ95">
            <v>2.501678487631942E-3</v>
          </cell>
          <cell r="BK95">
            <v>-1.5070423301658309</v>
          </cell>
          <cell r="BL95">
            <v>1.8756791862380773</v>
          </cell>
          <cell r="BM95">
            <v>1.4461781548165575</v>
          </cell>
          <cell r="BN95">
            <v>-7.9846233227132135E-2</v>
          </cell>
          <cell r="BO95">
            <v>1.3438054694519419</v>
          </cell>
          <cell r="BP95">
            <v>-2.4541514863057667</v>
          </cell>
          <cell r="BQ95">
            <v>3.1866908443489272</v>
          </cell>
          <cell r="BR95">
            <v>-0.99786432115070989</v>
          </cell>
          <cell r="BS95">
            <v>0.43713435815269097</v>
          </cell>
          <cell r="BT95">
            <v>-0.3471507772829785</v>
          </cell>
          <cell r="BU95">
            <v>1.2630058896709651</v>
          </cell>
          <cell r="BV95">
            <v>-1.4186928363915108</v>
          </cell>
          <cell r="BW95">
            <v>2.6686036407430613</v>
          </cell>
          <cell r="BX95">
            <v>-0.65930211332267952</v>
          </cell>
          <cell r="BY95">
            <v>0.1557059163945107</v>
          </cell>
          <cell r="BZ95">
            <v>1.0118125323249183</v>
          </cell>
          <cell r="CA95">
            <v>3.0678733757921295</v>
          </cell>
          <cell r="CB95">
            <v>-0.8194938580540545</v>
          </cell>
          <cell r="CD95">
            <v>5.163579995627515</v>
          </cell>
          <cell r="CE95">
            <v>-119.19019092154122</v>
          </cell>
          <cell r="CF95">
            <v>384.9360223978947</v>
          </cell>
          <cell r="CG95">
            <v>95.759522740737339</v>
          </cell>
          <cell r="CH95">
            <v>-2.218518431632674</v>
          </cell>
          <cell r="CI95">
            <v>24.497865570692284</v>
          </cell>
          <cell r="CJ95">
            <v>-12.811275933956722</v>
          </cell>
          <cell r="CK95">
            <v>279.7084284520588</v>
          </cell>
          <cell r="CL95">
            <v>-136.15331136284658</v>
          </cell>
          <cell r="CM95">
            <v>425.17034666295513</v>
          </cell>
          <cell r="CN95">
            <v>-123.48938991079194</v>
          </cell>
          <cell r="CO95">
            <v>148.40476890448554</v>
          </cell>
          <cell r="CP95">
            <v>-159.73298133501339</v>
          </cell>
          <cell r="CQ95">
            <v>60.310969506486799</v>
          </cell>
          <cell r="CR95">
            <v>-30.20136354107126</v>
          </cell>
          <cell r="CS95">
            <v>3.2017512577117486</v>
          </cell>
          <cell r="CT95">
            <v>190.48265997980343</v>
          </cell>
          <cell r="CU95">
            <v>336.19393180134466</v>
          </cell>
          <cell r="CV95">
            <v>-549.59928678080905</v>
          </cell>
        </row>
        <row r="96">
          <cell r="B96">
            <v>206917.65737581387</v>
          </cell>
          <cell r="D96">
            <v>20972.252489310296</v>
          </cell>
          <cell r="J96">
            <v>13385.102383221907</v>
          </cell>
          <cell r="K96">
            <v>98345.286100863421</v>
          </cell>
          <cell r="T96">
            <v>66673.438883374474</v>
          </cell>
          <cell r="V96">
            <v>0.24605084177671266</v>
          </cell>
          <cell r="W96">
            <v>-3.1851546851694001</v>
          </cell>
          <cell r="X96">
            <v>0.31007736623351878</v>
          </cell>
          <cell r="Y96">
            <v>0.43007028366923716</v>
          </cell>
          <cell r="Z96">
            <v>-0.31857934822867584</v>
          </cell>
          <cell r="AA96">
            <v>-0.20575128011723898</v>
          </cell>
          <cell r="AB96">
            <v>4.3719737817138338E-3</v>
          </cell>
          <cell r="AC96">
            <v>0.5361941595381392</v>
          </cell>
          <cell r="AD96">
            <v>-0.912146503016531</v>
          </cell>
          <cell r="AE96">
            <v>0.67258275929562572</v>
          </cell>
          <cell r="AF96">
            <v>0.43385619285842836</v>
          </cell>
          <cell r="AG96">
            <v>0.54885264261306244</v>
          </cell>
          <cell r="AH96">
            <v>1.487633937562971</v>
          </cell>
          <cell r="AI96">
            <v>1.2973325849316542</v>
          </cell>
          <cell r="AJ96">
            <v>-0.21909373705717439</v>
          </cell>
          <cell r="AK96">
            <v>-1.5317402522945223</v>
          </cell>
          <cell r="AL96">
            <v>1.0751073837237834</v>
          </cell>
          <cell r="AM96">
            <v>0.70635219997088328</v>
          </cell>
          <cell r="AN96">
            <v>0.23654250776208308</v>
          </cell>
          <cell r="AP96">
            <v>507.87301193681196</v>
          </cell>
          <cell r="AQ96">
            <v>-248.11371531129043</v>
          </cell>
          <cell r="AR96">
            <v>64.829187521478161</v>
          </cell>
          <cell r="AS96">
            <v>28.889185762590387</v>
          </cell>
          <cell r="AT96">
            <v>-8.8446229070436857</v>
          </cell>
          <cell r="AU96">
            <v>-3.8012951958965004</v>
          </cell>
          <cell r="AV96">
            <v>2.22626756117279E-2</v>
          </cell>
          <cell r="AW96">
            <v>48.563657186214186</v>
          </cell>
          <cell r="AX96">
            <v>-123.21565056150757</v>
          </cell>
          <cell r="AY96">
            <v>657.03433920620591</v>
          </cell>
          <cell r="AZ96">
            <v>153.796702610598</v>
          </cell>
          <cell r="BA96">
            <v>65.30539424775634</v>
          </cell>
          <cell r="BB96">
            <v>165.11893231129761</v>
          </cell>
          <cell r="BC96">
            <v>30.10240658812927</v>
          </cell>
          <cell r="BD96">
            <v>-9.9700940022812574</v>
          </cell>
          <cell r="BE96">
            <v>-31.545927106733416</v>
          </cell>
          <cell r="BF96">
            <v>204.44636882131454</v>
          </cell>
          <cell r="BG96">
            <v>79.780555736131646</v>
          </cell>
          <cell r="BH96">
            <v>157.33885108192044</v>
          </cell>
          <cell r="BJ96">
            <v>0.40866439007891664</v>
          </cell>
          <cell r="BK96">
            <v>-8.6801305436178033</v>
          </cell>
          <cell r="BL96">
            <v>1.4928507484492481</v>
          </cell>
          <cell r="BM96">
            <v>1.6601821530604521</v>
          </cell>
          <cell r="BN96">
            <v>3.7535633640795041E-2</v>
          </cell>
          <cell r="BO96">
            <v>1.7438920067130992</v>
          </cell>
          <cell r="BP96">
            <v>-1.0976528993087098</v>
          </cell>
          <cell r="BQ96">
            <v>1.9175543651919202</v>
          </cell>
          <cell r="BR96">
            <v>-1.809981025088192</v>
          </cell>
          <cell r="BS96">
            <v>1.3722097295022051</v>
          </cell>
          <cell r="BT96">
            <v>0.7923477464621298</v>
          </cell>
          <cell r="BU96">
            <v>1.6459238290065459</v>
          </cell>
          <cell r="BV96">
            <v>0.8138231087051695</v>
          </cell>
          <cell r="BW96">
            <v>6.0538006638819697</v>
          </cell>
          <cell r="BX96">
            <v>-1.5251304120934561</v>
          </cell>
          <cell r="BY96">
            <v>-2.7209315058271843</v>
          </cell>
          <cell r="BZ96">
            <v>1.7815702085785423</v>
          </cell>
          <cell r="CA96">
            <v>3.8637697210793798</v>
          </cell>
          <cell r="CB96">
            <v>0.24962155935726038</v>
          </cell>
          <cell r="CD96">
            <v>842.15718595299404</v>
          </cell>
          <cell r="CE96">
            <v>-716.84155660538181</v>
          </cell>
          <cell r="CF96">
            <v>308.47929282163386</v>
          </cell>
          <cell r="CG96">
            <v>110.17028935808685</v>
          </cell>
          <cell r="CH96">
            <v>1.0383808922192657</v>
          </cell>
          <cell r="CI96">
            <v>31.601362246399276</v>
          </cell>
          <cell r="CJ96">
            <v>-5.6516756138157689</v>
          </cell>
          <cell r="CK96">
            <v>171.32093593874379</v>
          </cell>
          <cell r="CL96">
            <v>-246.73364549083635</v>
          </cell>
          <cell r="CM96">
            <v>1331.2362312943587</v>
          </cell>
          <cell r="CN96">
            <v>279.87855760992534</v>
          </cell>
          <cell r="CO96">
            <v>193.72701229284758</v>
          </cell>
          <cell r="CP96">
            <v>90.933489038950938</v>
          </cell>
          <cell r="CQ96">
            <v>134.16825771564618</v>
          </cell>
          <cell r="CR96">
            <v>-70.323147573159076</v>
          </cell>
          <cell r="CS96">
            <v>-56.72214410706556</v>
          </cell>
          <cell r="CT96">
            <v>336.43840357475347</v>
          </cell>
          <cell r="CU96">
            <v>423.13580274247397</v>
          </cell>
          <cell r="CV96">
            <v>166.01686393324053</v>
          </cell>
        </row>
        <row r="97">
          <cell r="B97">
            <v>207276.98950017418</v>
          </cell>
          <cell r="D97">
            <v>21057.090204963337</v>
          </cell>
          <cell r="J97">
            <v>13304.411007648232</v>
          </cell>
          <cell r="K97">
            <v>98467.206008326262</v>
          </cell>
          <cell r="T97">
            <v>67012.150377575061</v>
          </cell>
          <cell r="V97">
            <v>0.17365947832459483</v>
          </cell>
          <cell r="W97">
            <v>-1.3981904597042738</v>
          </cell>
          <cell r="X97">
            <v>0.40452362327929592</v>
          </cell>
          <cell r="Y97">
            <v>0.35769915954566578</v>
          </cell>
          <cell r="Z97">
            <v>0.23969570652220273</v>
          </cell>
          <cell r="AA97">
            <v>0.14255103063984809</v>
          </cell>
          <cell r="AB97">
            <v>0.92262580304764974</v>
          </cell>
          <cell r="AC97">
            <v>0.51337935747355345</v>
          </cell>
          <cell r="AD97">
            <v>-0.6028446646386576</v>
          </cell>
          <cell r="AE97">
            <v>0.12397127742127534</v>
          </cell>
          <cell r="AF97">
            <v>-0.26333984982048753</v>
          </cell>
          <cell r="AG97">
            <v>0.50869706829579364</v>
          </cell>
          <cell r="AH97">
            <v>1.6894226040508054</v>
          </cell>
          <cell r="AI97">
            <v>-0.3350083472732579</v>
          </cell>
          <cell r="AJ97">
            <v>0.58695525535252813</v>
          </cell>
          <cell r="AK97">
            <v>-0.95203722976918703</v>
          </cell>
          <cell r="AL97">
            <v>-0.63735968684428546</v>
          </cell>
          <cell r="AM97">
            <v>0.76966119654735543</v>
          </cell>
          <cell r="AN97">
            <v>0.50801563542126615</v>
          </cell>
          <cell r="AP97">
            <v>359.33212436031317</v>
          </cell>
          <cell r="AQ97">
            <v>-105.44561738247194</v>
          </cell>
          <cell r="AR97">
            <v>84.837715653040505</v>
          </cell>
          <cell r="AS97">
            <v>24.131124063404059</v>
          </cell>
          <cell r="AT97">
            <v>6.6333998371651433</v>
          </cell>
          <cell r="AU97">
            <v>2.6282394237555309</v>
          </cell>
          <cell r="AV97">
            <v>4.698339468269296</v>
          </cell>
          <cell r="AW97">
            <v>46.746612860446476</v>
          </cell>
          <cell r="AX97">
            <v>-80.691375573675032</v>
          </cell>
          <cell r="AY97">
            <v>121.91990746284137</v>
          </cell>
          <cell r="AZ97">
            <v>-93.755757021215686</v>
          </cell>
          <cell r="BA97">
            <v>60.859677969783661</v>
          </cell>
          <cell r="BB97">
            <v>190.30588673286547</v>
          </cell>
          <cell r="BC97">
            <v>-7.8741471916468981</v>
          </cell>
          <cell r="BD97">
            <v>26.651504447234402</v>
          </cell>
          <cell r="BE97">
            <v>-19.306714069700547</v>
          </cell>
          <cell r="BF97">
            <v>-122.50571772729381</v>
          </cell>
          <cell r="BG97">
            <v>87.545174322807725</v>
          </cell>
          <cell r="BH97">
            <v>338.71149420058646</v>
          </cell>
          <cell r="BJ97">
            <v>1.0336540664899418</v>
          </cell>
          <cell r="BK97">
            <v>2.4157848993858089</v>
          </cell>
          <cell r="BL97">
            <v>1.4296396848694215</v>
          </cell>
          <cell r="BM97">
            <v>1.7410495258387115</v>
          </cell>
          <cell r="BN97">
            <v>0.42959854329278624</v>
          </cell>
          <cell r="BO97">
            <v>1.4565244362169105</v>
          </cell>
          <cell r="BP97">
            <v>2.2044173260285849</v>
          </cell>
          <cell r="BQ97">
            <v>1.4575207741660101</v>
          </cell>
          <cell r="BR97">
            <v>-1.63753785237577</v>
          </cell>
          <cell r="BS97">
            <v>1.0233027653882898</v>
          </cell>
          <cell r="BT97">
            <v>0.40348462275694441</v>
          </cell>
          <cell r="BU97">
            <v>2.0245561650240829</v>
          </cell>
          <cell r="BV97">
            <v>2.3955001685592059</v>
          </cell>
          <cell r="BW97">
            <v>4.2691585687859579</v>
          </cell>
          <cell r="BX97">
            <v>-0.54420829025886297</v>
          </cell>
          <cell r="BY97">
            <v>-4.6516760831994848</v>
          </cell>
          <cell r="BZ97">
            <v>0.58082188168706583</v>
          </cell>
          <cell r="CA97">
            <v>2.3658003007850592</v>
          </cell>
          <cell r="CB97">
            <v>1.319158506203677</v>
          </cell>
          <cell r="CD97">
            <v>2120.6072874059319</v>
          </cell>
          <cell r="CE97">
            <v>175.40357841833156</v>
          </cell>
          <cell r="CF97">
            <v>296.7973848514157</v>
          </cell>
          <cell r="CG97">
            <v>115.85779013920092</v>
          </cell>
          <cell r="CH97">
            <v>11.866338526836444</v>
          </cell>
          <cell r="CI97">
            <v>26.506415945380922</v>
          </cell>
          <cell r="CJ97">
            <v>11.084892528440321</v>
          </cell>
          <cell r="CK97">
            <v>131.48194771155613</v>
          </cell>
          <cell r="CL97">
            <v>-221.4917779903808</v>
          </cell>
          <cell r="CM97">
            <v>997.41110664718144</v>
          </cell>
          <cell r="CN97">
            <v>142.69684941099695</v>
          </cell>
          <cell r="CO97">
            <v>238.6157870749721</v>
          </cell>
          <cell r="CP97">
            <v>267.98163797723828</v>
          </cell>
          <cell r="CQ97">
            <v>95.912884530515839</v>
          </cell>
          <cell r="CR97">
            <v>-24.991566026858891</v>
          </cell>
          <cell r="CS97">
            <v>-97.993299800626346</v>
          </cell>
          <cell r="CT97">
            <v>110.28658293167973</v>
          </cell>
          <cell r="CU97">
            <v>264.90223054925809</v>
          </cell>
          <cell r="CV97">
            <v>872.48699547939759</v>
          </cell>
        </row>
        <row r="98">
          <cell r="B98">
            <v>207357.79835974451</v>
          </cell>
          <cell r="D98">
            <v>21074.387822031102</v>
          </cell>
          <cell r="J98">
            <v>13202.261382279294</v>
          </cell>
          <cell r="K98">
            <v>98141.99537325534</v>
          </cell>
          <cell r="T98">
            <v>67384.804753305623</v>
          </cell>
          <cell r="V98">
            <v>3.8985928812063086E-2</v>
          </cell>
          <cell r="W98">
            <v>1.5897664104832732</v>
          </cell>
          <cell r="X98">
            <v>8.2146283742878801E-2</v>
          </cell>
          <cell r="Y98">
            <v>-0.91399980605177955</v>
          </cell>
          <cell r="Z98">
            <v>-1.2206939863101951E-2</v>
          </cell>
          <cell r="AA98">
            <v>-0.47245518609159154</v>
          </cell>
          <cell r="AB98">
            <v>-7.0664303818412932E-3</v>
          </cell>
          <cell r="AC98">
            <v>0.96451714020546753</v>
          </cell>
          <cell r="AD98">
            <v>-0.76778765561449358</v>
          </cell>
          <cell r="AE98">
            <v>-0.33027304039013883</v>
          </cell>
          <cell r="AF98">
            <v>3.4613587214948893E-2</v>
          </cell>
          <cell r="AG98">
            <v>-1.4269273148060924</v>
          </cell>
          <cell r="AH98">
            <v>-1.7623725337982621</v>
          </cell>
          <cell r="AI98">
            <v>0.10851562776104107</v>
          </cell>
          <cell r="AJ98">
            <v>-0.12242741804353585</v>
          </cell>
          <cell r="AK98">
            <v>-1.0640656347794986</v>
          </cell>
          <cell r="AL98">
            <v>3.674624080889366E-2</v>
          </cell>
          <cell r="AM98">
            <v>0.46557291146089863</v>
          </cell>
          <cell r="AN98">
            <v>0.55609971271011194</v>
          </cell>
          <cell r="AP98">
            <v>80.808859570330242</v>
          </cell>
          <cell r="AQ98">
            <v>118.21712721184304</v>
          </cell>
          <cell r="AR98">
            <v>17.297617067764804</v>
          </cell>
          <cell r="AS98">
            <v>-61.880873038380741</v>
          </cell>
          <cell r="AT98">
            <v>-0.33862768804556254</v>
          </cell>
          <cell r="AU98">
            <v>-8.7231599290489612</v>
          </cell>
          <cell r="AV98">
            <v>-3.6316787291411856E-2</v>
          </cell>
          <cell r="AW98">
            <v>88.276594510532959</v>
          </cell>
          <cell r="AX98">
            <v>-102.14962536893836</v>
          </cell>
          <cell r="AY98">
            <v>-325.21063507092185</v>
          </cell>
          <cell r="AZ98">
            <v>12.290874735437683</v>
          </cell>
          <cell r="BA98">
            <v>-171.58365307563872</v>
          </cell>
          <cell r="BB98">
            <v>-201.87726813802328</v>
          </cell>
          <cell r="BC98">
            <v>2.5420425888055433</v>
          </cell>
          <cell r="BD98">
            <v>-5.5916127542677714</v>
          </cell>
          <cell r="BE98">
            <v>-21.373143298521427</v>
          </cell>
          <cell r="BF98">
            <v>7.0179102254478494</v>
          </cell>
          <cell r="BG98">
            <v>53.36421464581872</v>
          </cell>
          <cell r="BH98">
            <v>372.65437573056261</v>
          </cell>
          <cell r="BJ98">
            <v>0.58023388301426948</v>
          </cell>
          <cell r="BK98">
            <v>-1.1569451944811848</v>
          </cell>
          <cell r="BL98">
            <v>1.3798266134525505</v>
          </cell>
          <cell r="BM98">
            <v>0.48622658580008693</v>
          </cell>
          <cell r="BN98">
            <v>0.34300395693840358</v>
          </cell>
          <cell r="BO98">
            <v>1.1124592494516028</v>
          </cell>
          <cell r="BP98">
            <v>0.66534250905294634</v>
          </cell>
          <cell r="BQ98">
            <v>2.4533282431074444</v>
          </cell>
          <cell r="BR98">
            <v>-2.1896438477997271</v>
          </cell>
          <cell r="BS98">
            <v>0.41052100149778781</v>
          </cell>
          <cell r="BT98">
            <v>0.56495555395252861</v>
          </cell>
          <cell r="BU98">
            <v>-0.28505869547936769</v>
          </cell>
          <cell r="BV98">
            <v>-1.6467149225927513</v>
          </cell>
          <cell r="BW98">
            <v>3.4476843103128596</v>
          </cell>
          <cell r="BX98">
            <v>5.1959922718580742E-2</v>
          </cell>
          <cell r="BY98">
            <v>-5.6933036930698622</v>
          </cell>
          <cell r="BZ98">
            <v>0.88962865449686568</v>
          </cell>
          <cell r="CA98">
            <v>2.6288086373416064</v>
          </cell>
          <cell r="CB98">
            <v>1.3416777283820291</v>
          </cell>
          <cell r="CD98">
            <v>1196.2193352573086</v>
          </cell>
          <cell r="CE98">
            <v>-88.422680011103694</v>
          </cell>
          <cell r="CF98">
            <v>286.83222442205442</v>
          </cell>
          <cell r="CG98">
            <v>32.460468942332227</v>
          </cell>
          <cell r="CH98">
            <v>9.4814481626585803</v>
          </cell>
          <cell r="CI98">
            <v>20.217895292071717</v>
          </cell>
          <cell r="CJ98">
            <v>3.396580747170276</v>
          </cell>
          <cell r="CK98">
            <v>221.27583127782054</v>
          </cell>
          <cell r="CL98">
            <v>-295.55408598828035</v>
          </cell>
          <cell r="CM98">
            <v>401.2463019589195</v>
          </cell>
          <cell r="CN98">
            <v>199.55108692655631</v>
          </cell>
          <cell r="CO98">
            <v>-33.884915598338921</v>
          </cell>
          <cell r="CP98">
            <v>-188.40703689980728</v>
          </cell>
          <cell r="CQ98">
            <v>78.157071128264306</v>
          </cell>
          <cell r="CR98">
            <v>2.3690229670110057</v>
          </cell>
          <cell r="CS98">
            <v>-119.97088409058711</v>
          </cell>
          <cell r="CT98">
            <v>168.46771620696381</v>
          </cell>
          <cell r="CU98">
            <v>294.96424131883941</v>
          </cell>
          <cell r="CV98">
            <v>892.11757487572322</v>
          </cell>
        </row>
        <row r="99">
          <cell r="B99">
            <v>207600.54513654657</v>
          </cell>
          <cell r="D99">
            <v>21169.128604041365</v>
          </cell>
          <cell r="J99">
            <v>13003.646774053585</v>
          </cell>
          <cell r="K99">
            <v>98422.974749032772</v>
          </cell>
          <cell r="T99">
            <v>67280.091599850886</v>
          </cell>
          <cell r="V99">
            <v>0.11706662528356837</v>
          </cell>
          <cell r="W99">
            <v>2.2550504357654155</v>
          </cell>
          <cell r="X99">
            <v>0.44955413561869051</v>
          </cell>
          <cell r="Y99">
            <v>1.250641231285643</v>
          </cell>
          <cell r="Z99">
            <v>0.1216840669207242</v>
          </cell>
          <cell r="AA99">
            <v>0.6006404353807282</v>
          </cell>
          <cell r="AB99">
            <v>-0.2413144145947177</v>
          </cell>
          <cell r="AC99">
            <v>-2.5220193309472005E-2</v>
          </cell>
          <cell r="AD99">
            <v>-1.5043983941440464</v>
          </cell>
          <cell r="AE99">
            <v>0.2862988211201678</v>
          </cell>
          <cell r="AF99">
            <v>1.6688086157379267E-2</v>
          </cell>
          <cell r="AG99">
            <v>0.33172814547961504</v>
          </cell>
          <cell r="AH99">
            <v>0.8724649873889101</v>
          </cell>
          <cell r="AI99">
            <v>-1.7630811787015088</v>
          </cell>
          <cell r="AJ99">
            <v>-0.48717510297322519</v>
          </cell>
          <cell r="AK99">
            <v>-0.22828634653563329</v>
          </cell>
          <cell r="AL99">
            <v>0.8331668594646402</v>
          </cell>
          <cell r="AM99">
            <v>0.40363312524518413</v>
          </cell>
          <cell r="AN99">
            <v>-0.15539579559232797</v>
          </cell>
          <cell r="AP99">
            <v>242.74677680205787</v>
          </cell>
          <cell r="AQ99">
            <v>170.35438069484462</v>
          </cell>
          <cell r="AR99">
            <v>94.740782010263501</v>
          </cell>
          <cell r="AS99">
            <v>83.898726501788587</v>
          </cell>
          <cell r="AT99">
            <v>3.3751754963386702</v>
          </cell>
          <cell r="AU99">
            <v>11.037509004094545</v>
          </cell>
          <cell r="AV99">
            <v>-1.240109150782132</v>
          </cell>
          <cell r="AW99">
            <v>-2.3305198411781021</v>
          </cell>
          <cell r="AX99">
            <v>-198.61460822570916</v>
          </cell>
          <cell r="AY99">
            <v>280.97937577743141</v>
          </cell>
          <cell r="AZ99">
            <v>5.9277927940929658</v>
          </cell>
          <cell r="BA99">
            <v>39.32010542954049</v>
          </cell>
          <cell r="BB99">
            <v>98.178315418374041</v>
          </cell>
          <cell r="BC99">
            <v>-41.346034848050749</v>
          </cell>
          <cell r="BD99">
            <v>-22.223448997299784</v>
          </cell>
          <cell r="BE99">
            <v>-4.5366364474552938</v>
          </cell>
          <cell r="BF99">
            <v>159.17924336305805</v>
          </cell>
          <cell r="BG99">
            <v>46.480039065183519</v>
          </cell>
          <cell r="BH99">
            <v>-104.71315345473704</v>
          </cell>
          <cell r="BJ99">
            <v>0.57689163153735734</v>
          </cell>
          <cell r="BK99">
            <v>-0.83427985566947305</v>
          </cell>
          <cell r="BL99">
            <v>1.2517338864524552</v>
          </cell>
          <cell r="BM99">
            <v>1.1170852801840381</v>
          </cell>
          <cell r="BN99">
            <v>2.9727826726411166E-2</v>
          </cell>
          <cell r="BO99">
            <v>6.177435478185167E-2</v>
          </cell>
          <cell r="BP99">
            <v>0.67637189410729714</v>
          </cell>
          <cell r="BQ99">
            <v>2.0012618292583717</v>
          </cell>
          <cell r="BR99">
            <v>-3.7360036865261903</v>
          </cell>
          <cell r="BS99">
            <v>0.75210987414142672</v>
          </cell>
          <cell r="BT99">
            <v>0.22076817789984382</v>
          </cell>
          <cell r="BU99">
            <v>-5.12540256962013E-2</v>
          </cell>
          <cell r="BV99">
            <v>2.2679164434081356</v>
          </cell>
          <cell r="BW99">
            <v>-0.71436940760958301</v>
          </cell>
          <cell r="BX99">
            <v>-0.24466301634664678</v>
          </cell>
          <cell r="BY99">
            <v>-3.7272669017654136</v>
          </cell>
          <cell r="BZ99">
            <v>1.3048643883147415</v>
          </cell>
          <cell r="CA99">
            <v>2.3654398501089746</v>
          </cell>
          <cell r="CB99">
            <v>1.1485814219225565</v>
          </cell>
          <cell r="CD99">
            <v>1190.7607726695132</v>
          </cell>
          <cell r="CE99">
            <v>-64.987824787074715</v>
          </cell>
          <cell r="CF99">
            <v>261.70530225254697</v>
          </cell>
          <cell r="CG99">
            <v>75.038163289402291</v>
          </cell>
          <cell r="CH99">
            <v>0.82532473841456522</v>
          </cell>
          <cell r="CI99">
            <v>1.1412933029046144</v>
          </cell>
          <cell r="CJ99">
            <v>3.4441762058074801</v>
          </cell>
          <cell r="CK99">
            <v>181.25634471601552</v>
          </cell>
          <cell r="CL99">
            <v>-504.67125972983013</v>
          </cell>
          <cell r="CM99">
            <v>734.72298737555684</v>
          </cell>
          <cell r="CN99">
            <v>78.259613118912966</v>
          </cell>
          <cell r="CO99">
            <v>-6.0984754285582312</v>
          </cell>
          <cell r="CP99">
            <v>251.72586632451385</v>
          </cell>
          <cell r="CQ99">
            <v>-16.575732862762834</v>
          </cell>
          <cell r="CR99">
            <v>-11.133651306614411</v>
          </cell>
          <cell r="CS99">
            <v>-76.762420922410683</v>
          </cell>
          <cell r="CT99">
            <v>248.13780468252662</v>
          </cell>
          <cell r="CU99">
            <v>267.16998376994161</v>
          </cell>
          <cell r="CV99">
            <v>763.99156755833246</v>
          </cell>
        </row>
        <row r="100">
          <cell r="B100">
            <v>207426.16269399473</v>
          </cell>
          <cell r="D100">
            <v>21199.446709689215</v>
          </cell>
          <cell r="J100">
            <v>12865.121753356845</v>
          </cell>
          <cell r="K100">
            <v>98200.089974402174</v>
          </cell>
          <cell r="T100">
            <v>67637.995206624735</v>
          </cell>
          <cell r="V100">
            <v>-8.399902921119029E-2</v>
          </cell>
          <cell r="W100">
            <v>-2.6045577283526633</v>
          </cell>
          <cell r="X100">
            <v>0.14321848676408511</v>
          </cell>
          <cell r="Y100">
            <v>1.0702208835039029</v>
          </cell>
          <cell r="Z100">
            <v>0.18795195159786449</v>
          </cell>
          <cell r="AA100">
            <v>-0.30345965754897675</v>
          </cell>
          <cell r="AB100">
            <v>-1.2983809396373003</v>
          </cell>
          <cell r="AC100">
            <v>-0.38241117423524207</v>
          </cell>
          <cell r="AD100">
            <v>-1.0652782492765134</v>
          </cell>
          <cell r="AE100">
            <v>-0.22645604362083738</v>
          </cell>
          <cell r="AF100">
            <v>-0.87417974197384618</v>
          </cell>
          <cell r="AG100">
            <v>-3.9044089414819183E-2</v>
          </cell>
          <cell r="AH100">
            <v>-0.61446383248633385</v>
          </cell>
          <cell r="AI100">
            <v>0.49714223599652829</v>
          </cell>
          <cell r="AJ100">
            <v>-2.0133379853272571</v>
          </cell>
          <cell r="AK100">
            <v>-1.8577919410470378</v>
          </cell>
          <cell r="AL100">
            <v>0.43934351393457582</v>
          </cell>
          <cell r="AM100">
            <v>1.6798010613356507</v>
          </cell>
          <cell r="AN100">
            <v>0.53196064134763965</v>
          </cell>
          <cell r="AP100">
            <v>-174.38244255183963</v>
          </cell>
          <cell r="AQ100">
            <v>-201.19435964622517</v>
          </cell>
          <cell r="AR100">
            <v>30.318105647849734</v>
          </cell>
          <cell r="AS100">
            <v>72.69320713648176</v>
          </cell>
          <cell r="AT100">
            <v>5.2196048818032068</v>
          </cell>
          <cell r="AU100">
            <v>-5.6099399695699503</v>
          </cell>
          <cell r="AV100">
            <v>-6.6562480384891956</v>
          </cell>
          <cell r="AW100">
            <v>-35.328518362377508</v>
          </cell>
          <cell r="AX100">
            <v>-138.52502069673938</v>
          </cell>
          <cell r="AY100">
            <v>-222.88477463059826</v>
          </cell>
          <cell r="AZ100">
            <v>-310.57013342820574</v>
          </cell>
          <cell r="BA100">
            <v>-4.6432914494180295</v>
          </cell>
          <cell r="BB100">
            <v>-69.748765853770237</v>
          </cell>
          <cell r="BC100">
            <v>11.452939085358139</v>
          </cell>
          <cell r="BD100">
            <v>-91.394932691147915</v>
          </cell>
          <cell r="BE100">
            <v>-36.834819500963022</v>
          </cell>
          <cell r="BF100">
            <v>84.637353613023151</v>
          </cell>
          <cell r="BG100">
            <v>194.21687559454222</v>
          </cell>
          <cell r="BH100">
            <v>357.90360677384888</v>
          </cell>
          <cell r="BJ100">
            <v>0.24575250108176405</v>
          </cell>
          <cell r="BK100">
            <v>-0.23958474306448041</v>
          </cell>
          <cell r="BL100">
            <v>1.0833086264564251</v>
          </cell>
          <cell r="BM100">
            <v>1.7616149774431156</v>
          </cell>
          <cell r="BN100">
            <v>0.53802905002429124</v>
          </cell>
          <cell r="BO100">
            <v>-3.6195956539297747E-2</v>
          </cell>
          <cell r="BP100">
            <v>-0.63513513512427622</v>
          </cell>
          <cell r="BQ100">
            <v>1.0692700828900614</v>
          </cell>
          <cell r="BR100">
            <v>-3.8847714046390314</v>
          </cell>
          <cell r="BS100">
            <v>-0.14763913169395515</v>
          </cell>
          <cell r="BT100">
            <v>-1.0844925296195185</v>
          </cell>
          <cell r="BU100">
            <v>-0.63564200809747007</v>
          </cell>
          <cell r="BV100">
            <v>0.14965680169125584</v>
          </cell>
          <cell r="BW100">
            <v>-1.4986684741359113</v>
          </cell>
          <cell r="BX100">
            <v>-2.0384474819386988</v>
          </cell>
          <cell r="BY100">
            <v>-4.0460486826959023</v>
          </cell>
          <cell r="BZ100">
            <v>0.6676553436834487</v>
          </cell>
          <cell r="CA100">
            <v>3.3549258029645035</v>
          </cell>
          <cell r="CB100">
            <v>1.4466875256539113</v>
          </cell>
          <cell r="CD100">
            <v>508.50531818086165</v>
          </cell>
          <cell r="CE100">
            <v>-18.068469122009446</v>
          </cell>
          <cell r="CF100">
            <v>227.19422037891854</v>
          </cell>
          <cell r="CG100">
            <v>118.84218466329366</v>
          </cell>
          <cell r="CH100">
            <v>14.889552527261458</v>
          </cell>
          <cell r="CI100">
            <v>-0.6673514707688355</v>
          </cell>
          <cell r="CJ100">
            <v>-3.2343345082934434</v>
          </cell>
          <cell r="CK100">
            <v>97.364169167423825</v>
          </cell>
          <cell r="CL100">
            <v>-519.98062986506193</v>
          </cell>
          <cell r="CM100">
            <v>-145.19612646124733</v>
          </cell>
          <cell r="CN100">
            <v>-386.10722291989077</v>
          </cell>
          <cell r="CO100">
            <v>-76.0471611257326</v>
          </cell>
          <cell r="CP100">
            <v>16.858168159445995</v>
          </cell>
          <cell r="CQ100">
            <v>-35.225200365533965</v>
          </cell>
          <cell r="CR100">
            <v>-92.558489995481068</v>
          </cell>
          <cell r="CS100">
            <v>-82.051313316640289</v>
          </cell>
          <cell r="CT100">
            <v>128.32878947423524</v>
          </cell>
          <cell r="CU100">
            <v>381.60630362835218</v>
          </cell>
          <cell r="CV100">
            <v>964.5563232502609</v>
          </cell>
        </row>
      </sheetData>
      <sheetData sheetId="34">
        <row r="10">
          <cell r="A10" t="str">
            <v>2001T4</v>
          </cell>
        </row>
        <row r="58">
          <cell r="B58">
            <v>194346.13435783936</v>
          </cell>
        </row>
        <row r="59">
          <cell r="B59">
            <v>193717.54474744611</v>
          </cell>
        </row>
        <row r="60">
          <cell r="B60">
            <v>193058.72121045683</v>
          </cell>
        </row>
        <row r="61">
          <cell r="B61">
            <v>193073.73699340498</v>
          </cell>
        </row>
        <row r="62">
          <cell r="B62">
            <v>192986.96637252564</v>
          </cell>
        </row>
        <row r="63">
          <cell r="B63">
            <v>192976.17960633387</v>
          </cell>
        </row>
        <row r="64">
          <cell r="B64">
            <v>193056.20813977194</v>
          </cell>
        </row>
        <row r="65">
          <cell r="B65">
            <v>192732.95416435777</v>
          </cell>
        </row>
        <row r="66">
          <cell r="B66">
            <v>193616.30522013572</v>
          </cell>
        </row>
        <row r="67">
          <cell r="B67">
            <v>194058.0301936327</v>
          </cell>
        </row>
        <row r="68">
          <cell r="B68">
            <v>195617.44711103561</v>
          </cell>
        </row>
        <row r="69">
          <cell r="B69">
            <v>195636.41529638108</v>
          </cell>
        </row>
        <row r="70">
          <cell r="B70">
            <v>195302.00886163019</v>
          </cell>
        </row>
        <row r="71">
          <cell r="B71">
            <v>197678.4198687521</v>
          </cell>
        </row>
        <row r="72">
          <cell r="B72">
            <v>198411.15984985197</v>
          </cell>
        </row>
        <row r="73">
          <cell r="B73">
            <v>197954.60957359677</v>
          </cell>
        </row>
        <row r="74">
          <cell r="B74">
            <v>199215.27294601331</v>
          </cell>
        </row>
        <row r="75">
          <cell r="B75">
            <v>200573.49751209962</v>
          </cell>
        </row>
        <row r="76">
          <cell r="B76">
            <v>200404.98377271829</v>
          </cell>
        </row>
        <row r="77">
          <cell r="B77">
            <v>201043.80158877661</v>
          </cell>
        </row>
        <row r="78">
          <cell r="B78">
            <v>200679.44229320559</v>
          </cell>
        </row>
        <row r="79">
          <cell r="B79">
            <v>202090.37603914464</v>
          </cell>
        </row>
        <row r="80">
          <cell r="B80">
            <v>203064.92845038942</v>
          </cell>
        </row>
        <row r="81">
          <cell r="B81">
            <v>203713.76136145851</v>
          </cell>
        </row>
        <row r="82">
          <cell r="B82">
            <v>203403.96649480271</v>
          </cell>
        </row>
        <row r="83">
          <cell r="B83">
            <v>199387.33011740397</v>
          </cell>
        </row>
        <row r="84">
          <cell r="B84">
            <v>196778.31338406465</v>
          </cell>
        </row>
        <row r="85">
          <cell r="B85">
            <v>202343.58066757044</v>
          </cell>
        </row>
        <row r="86">
          <cell r="B86">
            <v>204378.52764269695</v>
          </cell>
        </row>
        <row r="87">
          <cell r="B87">
            <v>205703.96857612723</v>
          </cell>
        </row>
        <row r="88">
          <cell r="B88">
            <v>207680.61779626188</v>
          </cell>
        </row>
        <row r="89">
          <cell r="B89">
            <v>209975.30791280951</v>
          </cell>
        </row>
        <row r="90">
          <cell r="B90">
            <v>211920.0756442057</v>
          </cell>
        </row>
        <row r="91">
          <cell r="B91">
            <v>212853.86864673244</v>
          </cell>
        </row>
        <row r="92">
          <cell r="B92">
            <v>212646.09550452986</v>
          </cell>
        </row>
        <row r="93">
          <cell r="B93">
            <v>211547.02773216824</v>
          </cell>
        </row>
        <row r="94">
          <cell r="B94">
            <v>212507.45992627522</v>
          </cell>
        </row>
        <row r="95">
          <cell r="B95">
            <v>212302.06246334207</v>
          </cell>
        </row>
        <row r="96">
          <cell r="B96">
            <v>212561.58116679688</v>
          </cell>
        </row>
        <row r="97">
          <cell r="B97">
            <v>213019.59838034018</v>
          </cell>
        </row>
        <row r="98">
          <cell r="B98">
            <v>213062.84197466553</v>
          </cell>
        </row>
        <row r="99">
          <cell r="B99">
            <v>213472.24097893859</v>
          </cell>
        </row>
        <row r="100">
          <cell r="B100">
            <v>213285.77690803772</v>
          </cell>
        </row>
      </sheetData>
      <sheetData sheetId="35"/>
      <sheetData sheetId="36"/>
      <sheetData sheetId="3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0"/>
  <sheetViews>
    <sheetView tabSelected="1" topLeftCell="A3" zoomScaleNormal="100" workbookViewId="0">
      <selection activeCell="M8" sqref="M8"/>
    </sheetView>
  </sheetViews>
  <sheetFormatPr baseColWidth="10" defaultColWidth="11.44140625" defaultRowHeight="14.4"/>
  <cols>
    <col min="1" max="1" width="20.88671875" style="11" bestFit="1" customWidth="1"/>
    <col min="2" max="10" width="12.109375" style="11" customWidth="1"/>
    <col min="11" max="11" width="16.6640625" style="11" customWidth="1"/>
    <col min="12" max="16384" width="11.44140625" style="11"/>
  </cols>
  <sheetData>
    <row r="1" spans="1:11" ht="18.75" customHeight="1">
      <c r="A1" s="264" t="s">
        <v>247</v>
      </c>
      <c r="B1" s="264"/>
      <c r="C1" s="264"/>
      <c r="D1" s="264"/>
      <c r="E1" s="264"/>
      <c r="F1" s="264"/>
      <c r="G1" s="264"/>
      <c r="H1" s="264"/>
      <c r="I1" s="264"/>
      <c r="J1" s="264"/>
      <c r="K1" s="264"/>
    </row>
    <row r="2" spans="1:11" ht="18.75" customHeight="1">
      <c r="A2" s="264"/>
      <c r="B2" s="264"/>
      <c r="C2" s="264"/>
      <c r="D2" s="264"/>
      <c r="E2" s="264"/>
      <c r="F2" s="264"/>
      <c r="G2" s="264"/>
      <c r="H2" s="264"/>
      <c r="I2" s="264"/>
      <c r="J2" s="264"/>
      <c r="K2" s="264"/>
    </row>
    <row r="3" spans="1:11" ht="18.75" customHeight="1">
      <c r="A3" s="264"/>
      <c r="B3" s="264"/>
      <c r="C3" s="264"/>
      <c r="D3" s="264"/>
      <c r="E3" s="264"/>
      <c r="F3" s="264"/>
      <c r="G3" s="264"/>
      <c r="H3" s="264"/>
      <c r="I3" s="264"/>
      <c r="J3" s="264"/>
      <c r="K3" s="264"/>
    </row>
    <row r="4" spans="1:11" s="12" customFormat="1" ht="20.25" customHeight="1">
      <c r="A4" s="265" t="s">
        <v>19</v>
      </c>
      <c r="B4" s="265"/>
      <c r="C4" s="265"/>
      <c r="D4" s="265"/>
      <c r="E4" s="265"/>
      <c r="F4" s="265"/>
      <c r="G4" s="265"/>
      <c r="H4" s="265"/>
      <c r="I4" s="265"/>
      <c r="J4" s="265"/>
      <c r="K4" s="265"/>
    </row>
    <row r="5" spans="1:11" ht="52.2" customHeight="1">
      <c r="A5" s="14" t="s">
        <v>0</v>
      </c>
      <c r="B5" s="267" t="s">
        <v>208</v>
      </c>
      <c r="C5" s="267"/>
      <c r="D5" s="267"/>
      <c r="E5" s="267"/>
      <c r="F5" s="267"/>
      <c r="G5" s="267"/>
      <c r="H5" s="267"/>
      <c r="I5" s="267"/>
      <c r="J5" s="267"/>
      <c r="K5" s="267"/>
    </row>
    <row r="6" spans="1:11" ht="78" customHeight="1">
      <c r="A6" s="13" t="s">
        <v>42</v>
      </c>
      <c r="B6" s="266" t="s">
        <v>232</v>
      </c>
      <c r="C6" s="266"/>
      <c r="D6" s="266"/>
      <c r="E6" s="266"/>
      <c r="F6" s="266"/>
      <c r="G6" s="266"/>
      <c r="H6" s="266"/>
      <c r="I6" s="266"/>
      <c r="J6" s="266"/>
      <c r="K6" s="266"/>
    </row>
    <row r="7" spans="1:11" ht="78" customHeight="1">
      <c r="A7" s="13" t="s">
        <v>43</v>
      </c>
      <c r="B7" s="266" t="s">
        <v>233</v>
      </c>
      <c r="C7" s="266"/>
      <c r="D7" s="266"/>
      <c r="E7" s="266"/>
      <c r="F7" s="266"/>
      <c r="G7" s="266"/>
      <c r="H7" s="266"/>
      <c r="I7" s="266"/>
      <c r="J7" s="266"/>
      <c r="K7" s="266"/>
    </row>
    <row r="8" spans="1:11" ht="78" customHeight="1">
      <c r="A8" s="13" t="s">
        <v>44</v>
      </c>
      <c r="B8" s="266" t="s">
        <v>234</v>
      </c>
      <c r="C8" s="266"/>
      <c r="D8" s="266"/>
      <c r="E8" s="266"/>
      <c r="F8" s="266"/>
      <c r="G8" s="266"/>
      <c r="H8" s="266"/>
      <c r="I8" s="266"/>
      <c r="J8" s="266"/>
      <c r="K8" s="266"/>
    </row>
    <row r="9" spans="1:11" ht="78" customHeight="1">
      <c r="A9" s="13" t="s">
        <v>45</v>
      </c>
      <c r="B9" s="266" t="s">
        <v>235</v>
      </c>
      <c r="C9" s="266"/>
      <c r="D9" s="266"/>
      <c r="E9" s="266"/>
      <c r="F9" s="266"/>
      <c r="G9" s="266"/>
      <c r="H9" s="266"/>
      <c r="I9" s="266"/>
      <c r="J9" s="266"/>
      <c r="K9" s="266"/>
    </row>
    <row r="10" spans="1:11" ht="78" customHeight="1">
      <c r="A10" s="13" t="s">
        <v>46</v>
      </c>
      <c r="B10" s="266" t="s">
        <v>236</v>
      </c>
      <c r="C10" s="266"/>
      <c r="D10" s="266"/>
      <c r="E10" s="266"/>
      <c r="F10" s="266"/>
      <c r="G10" s="266"/>
      <c r="H10" s="266"/>
      <c r="I10" s="266"/>
      <c r="J10" s="266"/>
      <c r="K10" s="266"/>
    </row>
    <row r="11" spans="1:11" ht="78" customHeight="1">
      <c r="A11" s="13" t="s">
        <v>47</v>
      </c>
      <c r="B11" s="266" t="s">
        <v>237</v>
      </c>
      <c r="C11" s="266"/>
      <c r="D11" s="266"/>
      <c r="E11" s="266"/>
      <c r="F11" s="266"/>
      <c r="G11" s="266"/>
      <c r="H11" s="266"/>
      <c r="I11" s="266"/>
      <c r="J11" s="266"/>
      <c r="K11" s="266"/>
    </row>
    <row r="12" spans="1:11" ht="78" customHeight="1">
      <c r="A12" s="13" t="s">
        <v>48</v>
      </c>
      <c r="B12" s="266" t="s">
        <v>238</v>
      </c>
      <c r="C12" s="266"/>
      <c r="D12" s="266"/>
      <c r="E12" s="266"/>
      <c r="F12" s="266"/>
      <c r="G12" s="266"/>
      <c r="H12" s="266"/>
      <c r="I12" s="266"/>
      <c r="J12" s="266"/>
      <c r="K12" s="266"/>
    </row>
    <row r="13" spans="1:11" ht="24.9" customHeight="1">
      <c r="A13" s="13" t="s">
        <v>36</v>
      </c>
      <c r="B13" s="266" t="s">
        <v>239</v>
      </c>
      <c r="C13" s="266"/>
      <c r="D13" s="266"/>
      <c r="E13" s="266"/>
      <c r="F13" s="266"/>
      <c r="G13" s="266"/>
      <c r="H13" s="266"/>
      <c r="I13" s="266"/>
      <c r="J13" s="266"/>
      <c r="K13" s="266"/>
    </row>
    <row r="14" spans="1:11" ht="24.9" customHeight="1">
      <c r="A14" s="13" t="s">
        <v>37</v>
      </c>
      <c r="B14" s="266" t="s">
        <v>240</v>
      </c>
      <c r="C14" s="266"/>
      <c r="D14" s="266"/>
      <c r="E14" s="266"/>
      <c r="F14" s="266"/>
      <c r="G14" s="266"/>
      <c r="H14" s="266"/>
      <c r="I14" s="266"/>
      <c r="J14" s="266"/>
      <c r="K14" s="266"/>
    </row>
    <row r="15" spans="1:11" ht="24.9" customHeight="1">
      <c r="A15" s="13" t="s">
        <v>38</v>
      </c>
      <c r="B15" s="266" t="s">
        <v>241</v>
      </c>
      <c r="C15" s="266"/>
      <c r="D15" s="266"/>
      <c r="E15" s="266"/>
      <c r="F15" s="266"/>
      <c r="G15" s="266"/>
      <c r="H15" s="266"/>
      <c r="I15" s="266"/>
      <c r="J15" s="266"/>
      <c r="K15" s="266"/>
    </row>
    <row r="16" spans="1:11" ht="24.9" customHeight="1">
      <c r="A16" s="13" t="s">
        <v>39</v>
      </c>
      <c r="B16" s="266" t="s">
        <v>242</v>
      </c>
      <c r="C16" s="266"/>
      <c r="D16" s="266"/>
      <c r="E16" s="266"/>
      <c r="F16" s="266"/>
      <c r="G16" s="266"/>
      <c r="H16" s="266"/>
      <c r="I16" s="266"/>
      <c r="J16" s="266"/>
      <c r="K16" s="266"/>
    </row>
    <row r="17" spans="1:11" ht="24.9" customHeight="1">
      <c r="A17" s="13" t="s">
        <v>49</v>
      </c>
      <c r="B17" s="266" t="s">
        <v>243</v>
      </c>
      <c r="C17" s="266"/>
      <c r="D17" s="266"/>
      <c r="E17" s="266"/>
      <c r="F17" s="266"/>
      <c r="G17" s="266"/>
      <c r="H17" s="266"/>
      <c r="I17" s="266"/>
      <c r="J17" s="266"/>
      <c r="K17" s="266"/>
    </row>
    <row r="18" spans="1:11" ht="24.9" customHeight="1">
      <c r="A18" s="13" t="s">
        <v>50</v>
      </c>
      <c r="B18" s="266" t="s">
        <v>244</v>
      </c>
      <c r="C18" s="266"/>
      <c r="D18" s="266"/>
      <c r="E18" s="266"/>
      <c r="F18" s="266"/>
      <c r="G18" s="266"/>
      <c r="H18" s="266"/>
      <c r="I18" s="266"/>
      <c r="J18" s="266"/>
      <c r="K18" s="266"/>
    </row>
    <row r="19" spans="1:11" ht="24.9" customHeight="1">
      <c r="A19" s="13" t="s">
        <v>51</v>
      </c>
      <c r="B19" s="266" t="s">
        <v>245</v>
      </c>
      <c r="C19" s="266"/>
      <c r="D19" s="266"/>
      <c r="E19" s="266"/>
      <c r="F19" s="266"/>
      <c r="G19" s="266"/>
      <c r="H19" s="266"/>
      <c r="I19" s="266"/>
      <c r="J19" s="266"/>
      <c r="K19" s="266"/>
    </row>
    <row r="20" spans="1:11" ht="24.9" customHeight="1">
      <c r="A20" s="13" t="s">
        <v>52</v>
      </c>
      <c r="B20" s="266" t="s">
        <v>246</v>
      </c>
      <c r="C20" s="266"/>
      <c r="D20" s="266"/>
      <c r="E20" s="266"/>
      <c r="F20" s="266"/>
      <c r="G20" s="266"/>
      <c r="H20" s="266"/>
      <c r="I20" s="266"/>
      <c r="J20" s="266"/>
      <c r="K20" s="266"/>
    </row>
  </sheetData>
  <mergeCells count="18">
    <mergeCell ref="B19:K19"/>
    <mergeCell ref="B20:K20"/>
    <mergeCell ref="B14:K14"/>
    <mergeCell ref="B15:K15"/>
    <mergeCell ref="B16:K16"/>
    <mergeCell ref="B17:K17"/>
    <mergeCell ref="B18:K18"/>
    <mergeCell ref="A1:K3"/>
    <mergeCell ref="A4:K4"/>
    <mergeCell ref="B6:K6"/>
    <mergeCell ref="B13:K13"/>
    <mergeCell ref="B5:K5"/>
    <mergeCell ref="B7:K7"/>
    <mergeCell ref="B8:K8"/>
    <mergeCell ref="B9:K9"/>
    <mergeCell ref="B10:K10"/>
    <mergeCell ref="B11:K11"/>
    <mergeCell ref="B12:K12"/>
  </mergeCells>
  <phoneticPr fontId="9" type="noConversion"/>
  <hyperlinks>
    <hyperlink ref="A6" location="'Synthèse Paca'!A1" display="Synthèse" xr:uid="{00000000-0004-0000-0000-000000000000}"/>
    <hyperlink ref="A5" location="'A LIRE'!A1" display="A LIRE" xr:uid="{00000000-0004-0000-0000-000001000000}"/>
    <hyperlink ref="A7" location="'Synthèse dep04'!A1" display="Synthèse dep04" xr:uid="{00000000-0004-0000-0000-000002000000}"/>
    <hyperlink ref="A8" location="'Synthèse dep05'!A1" display="Synthèse dep05" xr:uid="{00000000-0004-0000-0000-000003000000}"/>
    <hyperlink ref="A9" location="'Synthèse dep06'!A1" display="Synthèse dep06" xr:uid="{00000000-0004-0000-0000-000004000000}"/>
    <hyperlink ref="A10" location="'Synthèse dep13'!A1" display="Synthèse dep13" xr:uid="{00000000-0004-0000-0000-000005000000}"/>
    <hyperlink ref="A11" location="'Synthèse dep83'!A1" display="Synthèse dep83" xr:uid="{00000000-0004-0000-0000-000006000000}"/>
    <hyperlink ref="A12" location="'Synthèse dep84'!A1" display="Synthèse dep84" xr:uid="{00000000-0004-0000-0000-000007000000}"/>
    <hyperlink ref="A13" location="'France métro'!A1" display="France métro" xr:uid="{00000000-0004-0000-0000-000008000000}"/>
    <hyperlink ref="A15" location="'dep04'!A1" display="France métro" xr:uid="{00000000-0004-0000-0000-000009000000}"/>
    <hyperlink ref="A16" location="'dep05'!A1" display="dep05" xr:uid="{00000000-0004-0000-0000-00000A000000}"/>
    <hyperlink ref="A14" location="Paca!A1" display="France métro" xr:uid="{00000000-0004-0000-0000-00000B000000}"/>
    <hyperlink ref="A17" location="'dep06'!A1" display="dep06" xr:uid="{00000000-0004-0000-0000-00000C000000}"/>
    <hyperlink ref="A18" location="'dep13'!A1" display="dep13" xr:uid="{00000000-0004-0000-0000-00000D000000}"/>
    <hyperlink ref="A19" location="'dep83'!A1" display="dep83" xr:uid="{00000000-0004-0000-0000-00000E000000}"/>
    <hyperlink ref="A20" location="'dep84'!A1" display="dep84" xr:uid="{00000000-0004-0000-0000-00000F000000}"/>
  </hyperlinks>
  <pageMargins left="0.70866141732283472" right="0.70866141732283472" top="0.74803149606299213" bottom="0.74803149606299213" header="0.31496062992125984" footer="0.31496062992125984"/>
  <pageSetup paperSize="9" scale="61" orientation="portrait" r:id="rId1"/>
  <headerFooter>
    <oddFooter>&amp;LExtrait du tableau de bord des indicateurs clés de la Direccte Paca - rubrique "Etudes et statistiques"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3"/>
  <dimension ref="A1:V139"/>
  <sheetViews>
    <sheetView zoomScaleNormal="100" workbookViewId="0">
      <pane xSplit="1" ySplit="12" topLeftCell="B103" activePane="bottomRight" state="frozen"/>
      <selection activeCell="B9" sqref="A1:XFD1048576"/>
      <selection pane="topRight" activeCell="B9" sqref="A1:XFD1048576"/>
      <selection pane="bottomLeft" activeCell="B9" sqref="A1:XFD1048576"/>
      <selection pane="bottomRight" activeCell="B9" sqref="A1:XFD1048576"/>
    </sheetView>
  </sheetViews>
  <sheetFormatPr baseColWidth="10" defaultColWidth="11.44140625" defaultRowHeight="13.2"/>
  <cols>
    <col min="1" max="1" width="12.44140625" style="2" customWidth="1"/>
    <col min="2" max="2" width="13.109375" style="64" customWidth="1"/>
    <col min="3" max="3" width="12.5546875" style="78" customWidth="1"/>
    <col min="4" max="7" width="13.109375" style="78" customWidth="1"/>
    <col min="8" max="21" width="13.109375" style="2" customWidth="1"/>
    <col min="22" max="22" width="15.109375" style="2" customWidth="1"/>
    <col min="23" max="16384" width="11.44140625" style="66"/>
  </cols>
  <sheetData>
    <row r="1" spans="1:22">
      <c r="A1" s="4" t="s">
        <v>11</v>
      </c>
      <c r="B1" s="65" t="s">
        <v>248</v>
      </c>
      <c r="C1" s="65"/>
      <c r="D1" s="65"/>
      <c r="E1" s="65"/>
      <c r="F1" s="4"/>
      <c r="G1" s="4"/>
    </row>
    <row r="2" spans="1:22">
      <c r="A2" s="1" t="s">
        <v>12</v>
      </c>
      <c r="B2" s="1" t="s">
        <v>15</v>
      </c>
      <c r="C2" s="1"/>
      <c r="D2" s="1"/>
      <c r="E2" s="1"/>
      <c r="F2" s="1"/>
      <c r="G2" s="1"/>
    </row>
    <row r="3" spans="1:22">
      <c r="A3" s="1" t="s">
        <v>13</v>
      </c>
      <c r="B3" s="1" t="s">
        <v>16</v>
      </c>
      <c r="C3" s="1"/>
      <c r="D3" s="1"/>
      <c r="E3" s="1"/>
      <c r="F3" s="1"/>
      <c r="G3" s="1"/>
    </row>
    <row r="4" spans="1:22">
      <c r="A4" s="1" t="s">
        <v>14</v>
      </c>
      <c r="B4" s="1" t="s">
        <v>20</v>
      </c>
      <c r="C4" s="1"/>
      <c r="D4" s="1"/>
      <c r="E4" s="1"/>
      <c r="F4" s="1"/>
      <c r="G4" s="1"/>
    </row>
    <row r="5" spans="1:22" s="119" customFormat="1">
      <c r="A5" s="17" t="s">
        <v>25</v>
      </c>
      <c r="B5" s="17" t="s">
        <v>26</v>
      </c>
      <c r="C5" s="17"/>
      <c r="D5" s="17"/>
      <c r="E5" s="17"/>
      <c r="F5" s="17"/>
      <c r="G5" s="17"/>
      <c r="H5" s="18"/>
      <c r="I5" s="18"/>
      <c r="J5" s="18"/>
      <c r="K5" s="18"/>
      <c r="L5" s="18"/>
      <c r="M5" s="18"/>
      <c r="N5" s="18"/>
      <c r="O5" s="18"/>
      <c r="P5" s="18"/>
      <c r="Q5" s="18"/>
      <c r="R5" s="18"/>
      <c r="S5" s="18"/>
      <c r="T5" s="18"/>
      <c r="U5" s="18"/>
      <c r="V5" s="18"/>
    </row>
    <row r="6" spans="1:22" s="70" customFormat="1">
      <c r="A6" s="69" t="s">
        <v>251</v>
      </c>
      <c r="B6" s="65" t="s">
        <v>195</v>
      </c>
      <c r="C6" s="65"/>
      <c r="D6" s="65"/>
      <c r="E6" s="65"/>
      <c r="F6" s="228"/>
      <c r="G6" s="229"/>
      <c r="H6" s="230"/>
      <c r="I6" s="230"/>
      <c r="J6" s="230"/>
      <c r="K6" s="230"/>
      <c r="L6" s="228"/>
      <c r="M6" s="228"/>
      <c r="N6" s="229"/>
      <c r="O6" s="71"/>
      <c r="P6" s="71"/>
      <c r="Q6" s="40"/>
      <c r="R6" s="40"/>
      <c r="S6" s="40"/>
      <c r="T6" s="40"/>
      <c r="U6" s="40"/>
      <c r="V6" s="40"/>
    </row>
    <row r="7" spans="1:22" s="70" customFormat="1" ht="14.25" customHeight="1">
      <c r="A7" s="69" t="s">
        <v>250</v>
      </c>
      <c r="B7" s="310" t="s">
        <v>249</v>
      </c>
      <c r="C7" s="310"/>
      <c r="D7" s="310"/>
      <c r="E7" s="310"/>
      <c r="F7" s="310"/>
      <c r="G7" s="310"/>
      <c r="H7" s="310"/>
      <c r="I7" s="310"/>
      <c r="J7" s="310"/>
      <c r="K7" s="310"/>
      <c r="L7" s="310"/>
      <c r="M7" s="310"/>
      <c r="N7" s="310"/>
      <c r="O7" s="310"/>
      <c r="P7" s="310"/>
      <c r="Q7" s="40"/>
      <c r="R7" s="40"/>
      <c r="S7" s="40"/>
      <c r="T7" s="40"/>
      <c r="U7" s="40"/>
      <c r="V7" s="40"/>
    </row>
    <row r="8" spans="1:22" s="70" customFormat="1" ht="14.25" customHeight="1">
      <c r="A8" s="69"/>
      <c r="B8" s="310"/>
      <c r="C8" s="310"/>
      <c r="D8" s="310"/>
      <c r="E8" s="310"/>
      <c r="F8" s="310"/>
      <c r="G8" s="310"/>
      <c r="H8" s="310"/>
      <c r="I8" s="310"/>
      <c r="J8" s="310"/>
      <c r="K8" s="310"/>
      <c r="L8" s="310"/>
      <c r="M8" s="310"/>
      <c r="N8" s="310"/>
      <c r="O8" s="310"/>
      <c r="P8" s="310"/>
      <c r="Q8" s="71"/>
      <c r="R8" s="71"/>
      <c r="S8" s="71"/>
      <c r="T8" s="71"/>
      <c r="U8" s="71"/>
      <c r="V8" s="71"/>
    </row>
    <row r="9" spans="1:22">
      <c r="A9" s="1" t="s">
        <v>70</v>
      </c>
      <c r="B9" s="69" t="s">
        <v>181</v>
      </c>
      <c r="C9" s="69"/>
      <c r="D9" s="69"/>
      <c r="E9" s="69"/>
      <c r="F9" s="1"/>
      <c r="G9" s="1"/>
    </row>
    <row r="10" spans="1:22">
      <c r="A10" s="40" t="s">
        <v>65</v>
      </c>
      <c r="B10" s="40" t="s">
        <v>273</v>
      </c>
      <c r="C10" s="40"/>
      <c r="D10" s="40"/>
      <c r="E10" s="40"/>
      <c r="F10" s="40"/>
      <c r="G10" s="40"/>
    </row>
    <row r="11" spans="1:22" ht="18" customHeight="1">
      <c r="A11" s="312" t="s">
        <v>1</v>
      </c>
      <c r="B11" s="313" t="s">
        <v>21</v>
      </c>
      <c r="C11" s="316" t="s">
        <v>259</v>
      </c>
      <c r="D11" s="317" t="s">
        <v>260</v>
      </c>
      <c r="E11" s="315" t="s">
        <v>183</v>
      </c>
      <c r="F11" s="311" t="s">
        <v>22</v>
      </c>
      <c r="G11" s="314"/>
      <c r="H11" s="314"/>
      <c r="I11" s="314"/>
      <c r="J11" s="314"/>
      <c r="K11" s="315"/>
      <c r="L11" s="313" t="s">
        <v>23</v>
      </c>
      <c r="M11" s="311" t="s">
        <v>24</v>
      </c>
      <c r="N11" s="314"/>
      <c r="O11" s="314"/>
      <c r="P11" s="314"/>
      <c r="Q11" s="314"/>
      <c r="R11" s="314"/>
      <c r="S11" s="314"/>
      <c r="T11" s="314"/>
      <c r="U11" s="314"/>
      <c r="V11" s="311" t="s">
        <v>186</v>
      </c>
    </row>
    <row r="12" spans="1:22" s="120" customFormat="1" ht="91.2">
      <c r="A12" s="312"/>
      <c r="B12" s="313"/>
      <c r="C12" s="316"/>
      <c r="D12" s="317"/>
      <c r="E12" s="315"/>
      <c r="F12" s="98" t="s">
        <v>67</v>
      </c>
      <c r="G12" s="46" t="s">
        <v>63</v>
      </c>
      <c r="H12" s="46" t="s">
        <v>66</v>
      </c>
      <c r="I12" s="46" t="s">
        <v>64</v>
      </c>
      <c r="J12" s="46" t="s">
        <v>53</v>
      </c>
      <c r="K12" s="47" t="s">
        <v>54</v>
      </c>
      <c r="L12" s="313"/>
      <c r="M12" s="98" t="s">
        <v>68</v>
      </c>
      <c r="N12" s="46" t="s">
        <v>55</v>
      </c>
      <c r="O12" s="46" t="s">
        <v>56</v>
      </c>
      <c r="P12" s="46" t="s">
        <v>57</v>
      </c>
      <c r="Q12" s="46" t="s">
        <v>58</v>
      </c>
      <c r="R12" s="46" t="s">
        <v>59</v>
      </c>
      <c r="S12" s="46" t="s">
        <v>60</v>
      </c>
      <c r="T12" s="46" t="s">
        <v>61</v>
      </c>
      <c r="U12" s="46" t="s">
        <v>62</v>
      </c>
      <c r="V12" s="311"/>
    </row>
    <row r="13" spans="1:22">
      <c r="A13" s="91" t="s">
        <v>275</v>
      </c>
      <c r="B13" s="108">
        <v>15907524.029424911</v>
      </c>
      <c r="C13" s="238"/>
      <c r="D13" s="239"/>
      <c r="E13" s="108"/>
      <c r="F13" s="100">
        <v>4354513.2111240579</v>
      </c>
      <c r="G13" s="93">
        <v>636215.30658314598</v>
      </c>
      <c r="H13" s="93">
        <v>398956.26593507198</v>
      </c>
      <c r="I13" s="93">
        <v>619736.16271768999</v>
      </c>
      <c r="J13" s="93">
        <v>504630.17641092802</v>
      </c>
      <c r="K13" s="94">
        <v>2194975.2994772219</v>
      </c>
      <c r="L13" s="102">
        <v>1424492.1001379171</v>
      </c>
      <c r="M13" s="100">
        <v>10116472.560849285</v>
      </c>
      <c r="N13" s="93">
        <v>3024278.7707159389</v>
      </c>
      <c r="O13" s="93">
        <v>1390849.6967632051</v>
      </c>
      <c r="P13" s="93">
        <v>848045.15665710799</v>
      </c>
      <c r="Q13" s="93">
        <v>691060.67264039395</v>
      </c>
      <c r="R13" s="93">
        <v>765503.00635126198</v>
      </c>
      <c r="S13" s="93">
        <v>222739.61482138</v>
      </c>
      <c r="T13" s="93">
        <v>2082131.8837341771</v>
      </c>
      <c r="U13" s="93">
        <v>1091863.759165819</v>
      </c>
      <c r="V13" s="100"/>
    </row>
    <row r="14" spans="1:22">
      <c r="A14" s="41" t="s">
        <v>276</v>
      </c>
      <c r="B14" s="106">
        <v>15947832.273628375</v>
      </c>
      <c r="C14" s="240"/>
      <c r="D14" s="241"/>
      <c r="E14" s="106"/>
      <c r="F14" s="101">
        <v>4343922.2685164297</v>
      </c>
      <c r="G14" s="75">
        <v>638722.80860520701</v>
      </c>
      <c r="H14" s="75">
        <v>398909.50587829802</v>
      </c>
      <c r="I14" s="75">
        <v>613160.95884487696</v>
      </c>
      <c r="J14" s="75">
        <v>506144.59524656</v>
      </c>
      <c r="K14" s="76">
        <v>2186984.3999414882</v>
      </c>
      <c r="L14" s="103">
        <v>1429124.6770067471</v>
      </c>
      <c r="M14" s="101">
        <v>10162494.375251599</v>
      </c>
      <c r="N14" s="75">
        <v>3042172.6739726001</v>
      </c>
      <c r="O14" s="75">
        <v>1392893.149890573</v>
      </c>
      <c r="P14" s="75">
        <v>860635.80187438696</v>
      </c>
      <c r="Q14" s="75">
        <v>686706.56656537205</v>
      </c>
      <c r="R14" s="75">
        <v>763759.80693493702</v>
      </c>
      <c r="S14" s="75">
        <v>225886.33846476601</v>
      </c>
      <c r="T14" s="75">
        <v>2091192.585803753</v>
      </c>
      <c r="U14" s="75">
        <v>1099247.4517452109</v>
      </c>
      <c r="V14" s="101"/>
    </row>
    <row r="15" spans="1:22">
      <c r="A15" s="41" t="s">
        <v>277</v>
      </c>
      <c r="B15" s="106">
        <v>15938992.131728835</v>
      </c>
      <c r="C15" s="240"/>
      <c r="D15" s="241"/>
      <c r="E15" s="106"/>
      <c r="F15" s="101">
        <v>4327750.2169750314</v>
      </c>
      <c r="G15" s="75">
        <v>637308.53935819701</v>
      </c>
      <c r="H15" s="75">
        <v>399599.33903755399</v>
      </c>
      <c r="I15" s="75">
        <v>611538.79248048796</v>
      </c>
      <c r="J15" s="75">
        <v>507979.931447729</v>
      </c>
      <c r="K15" s="76">
        <v>2171323.614651063</v>
      </c>
      <c r="L15" s="103">
        <v>1423814.5756466191</v>
      </c>
      <c r="M15" s="101">
        <v>10174556.225827174</v>
      </c>
      <c r="N15" s="75">
        <v>3040349.341531713</v>
      </c>
      <c r="O15" s="75">
        <v>1396506.3884616429</v>
      </c>
      <c r="P15" s="75">
        <v>863498.04168616806</v>
      </c>
      <c r="Q15" s="75">
        <v>678741.82875889097</v>
      </c>
      <c r="R15" s="75">
        <v>769307.72535768</v>
      </c>
      <c r="S15" s="75">
        <v>227663.12749598801</v>
      </c>
      <c r="T15" s="75">
        <v>2098743.7577857799</v>
      </c>
      <c r="U15" s="75">
        <v>1099746.0147493121</v>
      </c>
      <c r="V15" s="101"/>
    </row>
    <row r="16" spans="1:22">
      <c r="A16" s="41" t="s">
        <v>278</v>
      </c>
      <c r="B16" s="106">
        <v>15945990.088027524</v>
      </c>
      <c r="C16" s="240"/>
      <c r="D16" s="241"/>
      <c r="E16" s="106"/>
      <c r="F16" s="101">
        <v>4308373.7552997721</v>
      </c>
      <c r="G16" s="75">
        <v>639533.50990934402</v>
      </c>
      <c r="H16" s="75">
        <v>400448.78730928199</v>
      </c>
      <c r="I16" s="75">
        <v>604650.64090647199</v>
      </c>
      <c r="J16" s="75">
        <v>505940.71786348498</v>
      </c>
      <c r="K16" s="76">
        <v>2157800.0993111888</v>
      </c>
      <c r="L16" s="103">
        <v>1426735.014244284</v>
      </c>
      <c r="M16" s="101">
        <v>10197846.349334722</v>
      </c>
      <c r="N16" s="75">
        <v>3049398.5731853219</v>
      </c>
      <c r="O16" s="75">
        <v>1401352.9320555271</v>
      </c>
      <c r="P16" s="75">
        <v>873163.95768180001</v>
      </c>
      <c r="Q16" s="75">
        <v>669628.58823282097</v>
      </c>
      <c r="R16" s="75">
        <v>770268.70195313799</v>
      </c>
      <c r="S16" s="75">
        <v>228006.44600023999</v>
      </c>
      <c r="T16" s="75">
        <v>2104974.4962704182</v>
      </c>
      <c r="U16" s="75">
        <v>1101052.6539554561</v>
      </c>
      <c r="V16" s="101"/>
    </row>
    <row r="17" spans="1:22">
      <c r="A17" s="91" t="s">
        <v>279</v>
      </c>
      <c r="B17" s="108">
        <v>15932492.930114293</v>
      </c>
      <c r="C17" s="238"/>
      <c r="D17" s="239"/>
      <c r="E17" s="108"/>
      <c r="F17" s="100">
        <v>4287422.5285893865</v>
      </c>
      <c r="G17" s="93">
        <v>643073.18688635598</v>
      </c>
      <c r="H17" s="93">
        <v>400510.73111166002</v>
      </c>
      <c r="I17" s="93">
        <v>595424.03907184105</v>
      </c>
      <c r="J17" s="93">
        <v>508541.42169432598</v>
      </c>
      <c r="K17" s="94">
        <v>2139873.1498252032</v>
      </c>
      <c r="L17" s="102">
        <v>1426821.522682087</v>
      </c>
      <c r="M17" s="100">
        <v>10205444.017902808</v>
      </c>
      <c r="N17" s="93">
        <v>3046307.568166459</v>
      </c>
      <c r="O17" s="93">
        <v>1403752.9311662761</v>
      </c>
      <c r="P17" s="93">
        <v>878263.99293941795</v>
      </c>
      <c r="Q17" s="93">
        <v>660894.75782675599</v>
      </c>
      <c r="R17" s="93">
        <v>771589.46058423899</v>
      </c>
      <c r="S17" s="93">
        <v>226024.81768921399</v>
      </c>
      <c r="T17" s="93">
        <v>2114211.7390876608</v>
      </c>
      <c r="U17" s="93">
        <v>1104398.750442785</v>
      </c>
      <c r="V17" s="100"/>
    </row>
    <row r="18" spans="1:22">
      <c r="A18" s="41" t="s">
        <v>280</v>
      </c>
      <c r="B18" s="106">
        <v>15906153.779547684</v>
      </c>
      <c r="C18" s="240"/>
      <c r="D18" s="241"/>
      <c r="E18" s="106"/>
      <c r="F18" s="101">
        <v>4259819.0042481609</v>
      </c>
      <c r="G18" s="75">
        <v>640961.35881563905</v>
      </c>
      <c r="H18" s="75">
        <v>398578.55763409601</v>
      </c>
      <c r="I18" s="75">
        <v>590124.89657314494</v>
      </c>
      <c r="J18" s="75">
        <v>508707.97274933202</v>
      </c>
      <c r="K18" s="76">
        <v>2121446.218475949</v>
      </c>
      <c r="L18" s="103">
        <v>1429998.935964288</v>
      </c>
      <c r="M18" s="101">
        <v>10203086.796710391</v>
      </c>
      <c r="N18" s="75">
        <v>3044533.3012768859</v>
      </c>
      <c r="O18" s="75">
        <v>1402541.885962182</v>
      </c>
      <c r="P18" s="75">
        <v>878084.12088904402</v>
      </c>
      <c r="Q18" s="75">
        <v>653125.521394404</v>
      </c>
      <c r="R18" s="75">
        <v>776972.237902625</v>
      </c>
      <c r="S18" s="75">
        <v>221261.61157443901</v>
      </c>
      <c r="T18" s="75">
        <v>2118637.7164873271</v>
      </c>
      <c r="U18" s="75">
        <v>1107930.401223484</v>
      </c>
      <c r="V18" s="101"/>
    </row>
    <row r="19" spans="1:22">
      <c r="A19" s="41" t="s">
        <v>281</v>
      </c>
      <c r="B19" s="106">
        <v>15882103.26016257</v>
      </c>
      <c r="C19" s="240"/>
      <c r="D19" s="241"/>
      <c r="E19" s="106"/>
      <c r="F19" s="101">
        <v>4235926.2516171532</v>
      </c>
      <c r="G19" s="75">
        <v>643152.49561612005</v>
      </c>
      <c r="H19" s="75">
        <v>398525.82949878601</v>
      </c>
      <c r="I19" s="75">
        <v>582686.03358701395</v>
      </c>
      <c r="J19" s="75">
        <v>513687.6775629</v>
      </c>
      <c r="K19" s="76">
        <v>2097874.2153523332</v>
      </c>
      <c r="L19" s="103">
        <v>1428191.707548188</v>
      </c>
      <c r="M19" s="101">
        <v>10205146.236920189</v>
      </c>
      <c r="N19" s="75">
        <v>3050226.6043424588</v>
      </c>
      <c r="O19" s="75">
        <v>1400459.9701469711</v>
      </c>
      <c r="P19" s="75">
        <v>883269.91080312303</v>
      </c>
      <c r="Q19" s="75">
        <v>648014.05075975705</v>
      </c>
      <c r="R19" s="75">
        <v>773730.70968182106</v>
      </c>
      <c r="S19" s="75">
        <v>217295.59487794401</v>
      </c>
      <c r="T19" s="75">
        <v>2122222.8382175728</v>
      </c>
      <c r="U19" s="75">
        <v>1109926.558090542</v>
      </c>
      <c r="V19" s="101"/>
    </row>
    <row r="20" spans="1:22">
      <c r="A20" s="41" t="s">
        <v>282</v>
      </c>
      <c r="B20" s="106">
        <v>15858128.226212356</v>
      </c>
      <c r="C20" s="240"/>
      <c r="D20" s="241"/>
      <c r="E20" s="106"/>
      <c r="F20" s="101">
        <v>4206212.8883389011</v>
      </c>
      <c r="G20" s="75">
        <v>644963.34588065697</v>
      </c>
      <c r="H20" s="75">
        <v>398640.26729137602</v>
      </c>
      <c r="I20" s="75">
        <v>575661.816992376</v>
      </c>
      <c r="J20" s="75">
        <v>507105.67022540001</v>
      </c>
      <c r="K20" s="76">
        <v>2079841.787949092</v>
      </c>
      <c r="L20" s="103">
        <v>1436067.2659067691</v>
      </c>
      <c r="M20" s="101">
        <v>10202904.019539904</v>
      </c>
      <c r="N20" s="75">
        <v>3050410.64159965</v>
      </c>
      <c r="O20" s="75">
        <v>1398198.9063709159</v>
      </c>
      <c r="P20" s="75">
        <v>883635.52932201396</v>
      </c>
      <c r="Q20" s="75">
        <v>645184.88331686205</v>
      </c>
      <c r="R20" s="75">
        <v>770949.78680381505</v>
      </c>
      <c r="S20" s="75">
        <v>212655.142581263</v>
      </c>
      <c r="T20" s="75">
        <v>2130460.3668300868</v>
      </c>
      <c r="U20" s="75">
        <v>1111408.7627152971</v>
      </c>
      <c r="V20" s="101"/>
    </row>
    <row r="21" spans="1:22">
      <c r="A21" s="91" t="s">
        <v>283</v>
      </c>
      <c r="B21" s="108">
        <v>15873086.228999661</v>
      </c>
      <c r="C21" s="238"/>
      <c r="D21" s="239"/>
      <c r="E21" s="108"/>
      <c r="F21" s="100">
        <v>4185035.200335694</v>
      </c>
      <c r="G21" s="93">
        <v>642312.32487111201</v>
      </c>
      <c r="H21" s="93">
        <v>399232.448113352</v>
      </c>
      <c r="I21" s="93">
        <v>571443.89422670403</v>
      </c>
      <c r="J21" s="93">
        <v>505978.956201508</v>
      </c>
      <c r="K21" s="94">
        <v>2066067.5769230181</v>
      </c>
      <c r="L21" s="102">
        <v>1449354.209349839</v>
      </c>
      <c r="M21" s="100">
        <v>10225502.412682479</v>
      </c>
      <c r="N21" s="93">
        <v>3062587.0653860602</v>
      </c>
      <c r="O21" s="93">
        <v>1394167.4047782989</v>
      </c>
      <c r="P21" s="93">
        <v>885504.43689562695</v>
      </c>
      <c r="Q21" s="93">
        <v>645488.80810080701</v>
      </c>
      <c r="R21" s="93">
        <v>769412.07024239504</v>
      </c>
      <c r="S21" s="93">
        <v>209534.624944554</v>
      </c>
      <c r="T21" s="93">
        <v>2142458.9510124582</v>
      </c>
      <c r="U21" s="93">
        <v>1116349.05132228</v>
      </c>
      <c r="V21" s="100"/>
    </row>
    <row r="22" spans="1:22">
      <c r="A22" s="41" t="s">
        <v>284</v>
      </c>
      <c r="B22" s="106">
        <v>15856823.727737579</v>
      </c>
      <c r="C22" s="240"/>
      <c r="D22" s="241"/>
      <c r="E22" s="106"/>
      <c r="F22" s="101">
        <v>4152017.7021161378</v>
      </c>
      <c r="G22" s="75">
        <v>640378.29261355801</v>
      </c>
      <c r="H22" s="75">
        <v>399567.54460358003</v>
      </c>
      <c r="I22" s="75">
        <v>564893.42329241999</v>
      </c>
      <c r="J22" s="75">
        <v>504262.92595313</v>
      </c>
      <c r="K22" s="76">
        <v>2042915.51565345</v>
      </c>
      <c r="L22" s="104">
        <v>1459303.3462691521</v>
      </c>
      <c r="M22" s="106">
        <v>10232867.963879423</v>
      </c>
      <c r="N22" s="75">
        <v>3062775.9573034728</v>
      </c>
      <c r="O22" s="75">
        <v>1390993.069373403</v>
      </c>
      <c r="P22" s="75">
        <v>887901.51672382501</v>
      </c>
      <c r="Q22" s="75">
        <v>644917.093809654</v>
      </c>
      <c r="R22" s="75">
        <v>767608.59607091697</v>
      </c>
      <c r="S22" s="75">
        <v>206435.542502614</v>
      </c>
      <c r="T22" s="75">
        <v>2155269.580337591</v>
      </c>
      <c r="U22" s="75">
        <v>1116966.607757946</v>
      </c>
      <c r="V22" s="101"/>
    </row>
    <row r="23" spans="1:22">
      <c r="A23" s="41" t="s">
        <v>285</v>
      </c>
      <c r="B23" s="106">
        <v>15871459.061052794</v>
      </c>
      <c r="C23" s="240"/>
      <c r="D23" s="241"/>
      <c r="E23" s="106"/>
      <c r="F23" s="101">
        <v>4131014.6525051962</v>
      </c>
      <c r="G23" s="75">
        <v>635196.02456624701</v>
      </c>
      <c r="H23" s="75">
        <v>400208.07984253403</v>
      </c>
      <c r="I23" s="75">
        <v>562778.00088617904</v>
      </c>
      <c r="J23" s="75">
        <v>509487.945711462</v>
      </c>
      <c r="K23" s="76">
        <v>2023344.601498774</v>
      </c>
      <c r="L23" s="104">
        <v>1467067.9520453599</v>
      </c>
      <c r="M23" s="103">
        <v>10260685.1357919</v>
      </c>
      <c r="N23" s="75">
        <v>3064546.8743570759</v>
      </c>
      <c r="O23" s="75">
        <v>1387045.261457565</v>
      </c>
      <c r="P23" s="75">
        <v>892904.81630943203</v>
      </c>
      <c r="Q23" s="75">
        <v>646607.405347544</v>
      </c>
      <c r="R23" s="75">
        <v>769619.06104630302</v>
      </c>
      <c r="S23" s="75">
        <v>208174.905003405</v>
      </c>
      <c r="T23" s="75">
        <v>2171518.7271310911</v>
      </c>
      <c r="U23" s="75">
        <v>1120268.0851394839</v>
      </c>
      <c r="V23" s="101"/>
    </row>
    <row r="24" spans="1:22">
      <c r="A24" s="41" t="s">
        <v>286</v>
      </c>
      <c r="B24" s="106">
        <v>15872865.139168369</v>
      </c>
      <c r="C24" s="240"/>
      <c r="D24" s="241"/>
      <c r="E24" s="106"/>
      <c r="F24" s="101">
        <v>4111584.304215116</v>
      </c>
      <c r="G24" s="75">
        <v>631209.82554831798</v>
      </c>
      <c r="H24" s="75">
        <v>401425.84355765901</v>
      </c>
      <c r="I24" s="75">
        <v>560683.75200077996</v>
      </c>
      <c r="J24" s="75">
        <v>509622.80931818497</v>
      </c>
      <c r="K24" s="76">
        <v>2008642.073790174</v>
      </c>
      <c r="L24" s="104">
        <v>1470770.038754368</v>
      </c>
      <c r="M24" s="103">
        <v>10277740.805992935</v>
      </c>
      <c r="N24" s="75">
        <v>3060794.1814431068</v>
      </c>
      <c r="O24" s="75">
        <v>1387671.2342929491</v>
      </c>
      <c r="P24" s="75">
        <v>893614.83711694204</v>
      </c>
      <c r="Q24" s="75">
        <v>647580.93607166596</v>
      </c>
      <c r="R24" s="75">
        <v>774537.98031965597</v>
      </c>
      <c r="S24" s="75">
        <v>210599.27055057001</v>
      </c>
      <c r="T24" s="75">
        <v>2179744.294647289</v>
      </c>
      <c r="U24" s="75">
        <v>1123198.0715507551</v>
      </c>
      <c r="V24" s="101"/>
    </row>
    <row r="25" spans="1:22">
      <c r="A25" s="91" t="s">
        <v>287</v>
      </c>
      <c r="B25" s="108">
        <v>15909341.996286409</v>
      </c>
      <c r="C25" s="238"/>
      <c r="D25" s="239"/>
      <c r="E25" s="108"/>
      <c r="F25" s="100">
        <v>4099213.9282001602</v>
      </c>
      <c r="G25" s="93">
        <v>631002.50722381705</v>
      </c>
      <c r="H25" s="93">
        <v>402372.74069249001</v>
      </c>
      <c r="I25" s="93">
        <v>557073.07291018497</v>
      </c>
      <c r="J25" s="93">
        <v>510719.34238480899</v>
      </c>
      <c r="K25" s="94">
        <v>1998046.264988859</v>
      </c>
      <c r="L25" s="105">
        <v>1484914.4201618889</v>
      </c>
      <c r="M25" s="102">
        <v>10312877.403730636</v>
      </c>
      <c r="N25" s="93">
        <v>3064584.4570084428</v>
      </c>
      <c r="O25" s="93">
        <v>1386632.7639339771</v>
      </c>
      <c r="P25" s="93">
        <v>899586.42585275497</v>
      </c>
      <c r="Q25" s="93">
        <v>651727.84570197097</v>
      </c>
      <c r="R25" s="93">
        <v>778002.43873974704</v>
      </c>
      <c r="S25" s="93">
        <v>213480.644706005</v>
      </c>
      <c r="T25" s="93">
        <v>2191778.3237970239</v>
      </c>
      <c r="U25" s="93">
        <v>1127084.503990714</v>
      </c>
      <c r="V25" s="100"/>
    </row>
    <row r="26" spans="1:22">
      <c r="A26" s="41" t="s">
        <v>288</v>
      </c>
      <c r="B26" s="106">
        <v>15931587.853188764</v>
      </c>
      <c r="C26" s="240"/>
      <c r="D26" s="241"/>
      <c r="E26" s="106"/>
      <c r="F26" s="101">
        <v>4061736.3957765498</v>
      </c>
      <c r="G26" s="75">
        <v>630721.77589248901</v>
      </c>
      <c r="H26" s="75">
        <v>401997.96480266098</v>
      </c>
      <c r="I26" s="75">
        <v>552175.35893615405</v>
      </c>
      <c r="J26" s="75">
        <v>505950.28291255899</v>
      </c>
      <c r="K26" s="76">
        <v>1970891.013232687</v>
      </c>
      <c r="L26" s="104">
        <v>1495092.0092938319</v>
      </c>
      <c r="M26" s="103">
        <v>10361762.53077068</v>
      </c>
      <c r="N26" s="75">
        <v>3070986.8354496099</v>
      </c>
      <c r="O26" s="75">
        <v>1389636.857331475</v>
      </c>
      <c r="P26" s="75">
        <v>907775.45719995804</v>
      </c>
      <c r="Q26" s="75">
        <v>654981.63073875406</v>
      </c>
      <c r="R26" s="75">
        <v>780552.331755833</v>
      </c>
      <c r="S26" s="75">
        <v>217130.62110233301</v>
      </c>
      <c r="T26" s="75">
        <v>2206800.8134642229</v>
      </c>
      <c r="U26" s="75">
        <v>1133897.983728494</v>
      </c>
      <c r="V26" s="101"/>
    </row>
    <row r="27" spans="1:22">
      <c r="A27" s="41" t="s">
        <v>289</v>
      </c>
      <c r="B27" s="106">
        <v>15956911.183118835</v>
      </c>
      <c r="C27" s="240"/>
      <c r="D27" s="241"/>
      <c r="E27" s="106"/>
      <c r="F27" s="101">
        <v>4040602.1734506218</v>
      </c>
      <c r="G27" s="75">
        <v>627951.616224339</v>
      </c>
      <c r="H27" s="75">
        <v>401415.88452378602</v>
      </c>
      <c r="I27" s="75">
        <v>551838.91968817101</v>
      </c>
      <c r="J27" s="75">
        <v>502731.49446742801</v>
      </c>
      <c r="K27" s="76">
        <v>1956664.2585468979</v>
      </c>
      <c r="L27" s="104">
        <v>1512902.553244883</v>
      </c>
      <c r="M27" s="103">
        <v>10390553.877754735</v>
      </c>
      <c r="N27" s="75">
        <v>3077417.043529226</v>
      </c>
      <c r="O27" s="75">
        <v>1387182.319942446</v>
      </c>
      <c r="P27" s="75">
        <v>908332.26534989395</v>
      </c>
      <c r="Q27" s="75">
        <v>659321.71943233698</v>
      </c>
      <c r="R27" s="75">
        <v>783526.03946458898</v>
      </c>
      <c r="S27" s="75">
        <v>219409.875052207</v>
      </c>
      <c r="T27" s="75">
        <v>2217634.4053932209</v>
      </c>
      <c r="U27" s="75">
        <v>1137730.209590815</v>
      </c>
      <c r="V27" s="101"/>
    </row>
    <row r="28" spans="1:22">
      <c r="A28" s="41" t="s">
        <v>290</v>
      </c>
      <c r="B28" s="106">
        <v>15985539.746977299</v>
      </c>
      <c r="C28" s="240"/>
      <c r="D28" s="241"/>
      <c r="E28" s="106"/>
      <c r="F28" s="101">
        <v>4023918.2435673829</v>
      </c>
      <c r="G28" s="75">
        <v>627674.86682091001</v>
      </c>
      <c r="H28" s="75">
        <v>400458.97311044001</v>
      </c>
      <c r="I28" s="75">
        <v>552700.54267783696</v>
      </c>
      <c r="J28" s="75">
        <v>498678.804989214</v>
      </c>
      <c r="K28" s="76">
        <v>1944405.0559689819</v>
      </c>
      <c r="L28" s="104">
        <v>1530001.0817274339</v>
      </c>
      <c r="M28" s="103">
        <v>10418706.150199307</v>
      </c>
      <c r="N28" s="75">
        <v>3081355.9878308708</v>
      </c>
      <c r="O28" s="75">
        <v>1384201.947507153</v>
      </c>
      <c r="P28" s="75">
        <v>911940.18396601395</v>
      </c>
      <c r="Q28" s="75">
        <v>664083.90199093404</v>
      </c>
      <c r="R28" s="75">
        <v>784221.52612416004</v>
      </c>
      <c r="S28" s="75">
        <v>221098.06029962201</v>
      </c>
      <c r="T28" s="75">
        <v>2226498.0906676841</v>
      </c>
      <c r="U28" s="75">
        <v>1145306.4518128701</v>
      </c>
      <c r="V28" s="101"/>
    </row>
    <row r="29" spans="1:22">
      <c r="A29" s="91" t="s">
        <v>291</v>
      </c>
      <c r="B29" s="108">
        <v>16030399.049973698</v>
      </c>
      <c r="C29" s="238"/>
      <c r="D29" s="239"/>
      <c r="E29" s="108"/>
      <c r="F29" s="100">
        <v>4014973.8548919698</v>
      </c>
      <c r="G29" s="93">
        <v>628083.99710851</v>
      </c>
      <c r="H29" s="93">
        <v>400402.65621707903</v>
      </c>
      <c r="I29" s="93">
        <v>551903.41724140197</v>
      </c>
      <c r="J29" s="93">
        <v>496114.21633062698</v>
      </c>
      <c r="K29" s="94">
        <v>1938469.567994352</v>
      </c>
      <c r="L29" s="105">
        <v>1552273.7870811531</v>
      </c>
      <c r="M29" s="102">
        <v>10450315.989411371</v>
      </c>
      <c r="N29" s="93">
        <v>3080226.0734548061</v>
      </c>
      <c r="O29" s="93">
        <v>1387607.8997525331</v>
      </c>
      <c r="P29" s="93">
        <v>915604.66366187204</v>
      </c>
      <c r="Q29" s="93">
        <v>670335.84944006905</v>
      </c>
      <c r="R29" s="93">
        <v>787370.43284961302</v>
      </c>
      <c r="S29" s="93">
        <v>222735.903431813</v>
      </c>
      <c r="T29" s="93">
        <v>2238221.0486597009</v>
      </c>
      <c r="U29" s="93">
        <v>1148214.1181609631</v>
      </c>
      <c r="V29" s="100"/>
    </row>
    <row r="30" spans="1:22">
      <c r="A30" s="41" t="s">
        <v>292</v>
      </c>
      <c r="B30" s="106">
        <v>16042567.127157351</v>
      </c>
      <c r="C30" s="240"/>
      <c r="D30" s="241"/>
      <c r="E30" s="106"/>
      <c r="F30" s="101">
        <v>3994449.4232338681</v>
      </c>
      <c r="G30" s="75">
        <v>624412.36061477894</v>
      </c>
      <c r="H30" s="75">
        <v>401253.131069956</v>
      </c>
      <c r="I30" s="75">
        <v>551577.43583851703</v>
      </c>
      <c r="J30" s="75">
        <v>489991.07353456999</v>
      </c>
      <c r="K30" s="76">
        <v>1927215.4221760461</v>
      </c>
      <c r="L30" s="104">
        <v>1565314.662769841</v>
      </c>
      <c r="M30" s="103">
        <v>10469619.984801821</v>
      </c>
      <c r="N30" s="75">
        <v>3081595.264092824</v>
      </c>
      <c r="O30" s="75">
        <v>1386605.104967972</v>
      </c>
      <c r="P30" s="75">
        <v>917966.41570374696</v>
      </c>
      <c r="Q30" s="75">
        <v>671806.25216642802</v>
      </c>
      <c r="R30" s="75">
        <v>786962.78430355899</v>
      </c>
      <c r="S30" s="75">
        <v>223369.12020532601</v>
      </c>
      <c r="T30" s="75">
        <v>2248060.6061683102</v>
      </c>
      <c r="U30" s="75">
        <v>1153254.4371936561</v>
      </c>
      <c r="V30" s="101"/>
    </row>
    <row r="31" spans="1:22">
      <c r="A31" s="41" t="s">
        <v>293</v>
      </c>
      <c r="B31" s="106">
        <v>16131500.213854374</v>
      </c>
      <c r="C31" s="240"/>
      <c r="D31" s="241"/>
      <c r="E31" s="106"/>
      <c r="F31" s="101">
        <v>4000470.6767383581</v>
      </c>
      <c r="G31" s="75">
        <v>627301.91529195302</v>
      </c>
      <c r="H31" s="75">
        <v>402552.901182667</v>
      </c>
      <c r="I31" s="75">
        <v>559479.64457220596</v>
      </c>
      <c r="J31" s="75">
        <v>489507.83691748697</v>
      </c>
      <c r="K31" s="76">
        <v>1921628.378774045</v>
      </c>
      <c r="L31" s="104">
        <v>1584724.53482281</v>
      </c>
      <c r="M31" s="103">
        <v>10532732.887417419</v>
      </c>
      <c r="N31" s="75">
        <v>3089083.4101922591</v>
      </c>
      <c r="O31" s="75">
        <v>1390015.454004429</v>
      </c>
      <c r="P31" s="75">
        <v>925492.86137828103</v>
      </c>
      <c r="Q31" s="75">
        <v>677312.39220038196</v>
      </c>
      <c r="R31" s="75">
        <v>789969.14300189901</v>
      </c>
      <c r="S31" s="75">
        <v>224813.511095689</v>
      </c>
      <c r="T31" s="75">
        <v>2267737.9562169742</v>
      </c>
      <c r="U31" s="75">
        <v>1168308.1593275049</v>
      </c>
      <c r="V31" s="101"/>
    </row>
    <row r="32" spans="1:22">
      <c r="A32" s="41" t="s">
        <v>294</v>
      </c>
      <c r="B32" s="106">
        <v>16194282.496782031</v>
      </c>
      <c r="C32" s="240"/>
      <c r="D32" s="241"/>
      <c r="E32" s="106"/>
      <c r="F32" s="101">
        <v>3984510.9110460761</v>
      </c>
      <c r="G32" s="75">
        <v>628285.91937673604</v>
      </c>
      <c r="H32" s="75">
        <v>403367.06262835499</v>
      </c>
      <c r="I32" s="75">
        <v>555483.696912935</v>
      </c>
      <c r="J32" s="75">
        <v>485807.378550781</v>
      </c>
      <c r="K32" s="76">
        <v>1911566.853577269</v>
      </c>
      <c r="L32" s="104">
        <v>1600554.93637814</v>
      </c>
      <c r="M32" s="103">
        <v>10596138.026432792</v>
      </c>
      <c r="N32" s="75">
        <v>3102404.4878494712</v>
      </c>
      <c r="O32" s="75">
        <v>1390746.7516530191</v>
      </c>
      <c r="P32" s="75">
        <v>936295.84556182905</v>
      </c>
      <c r="Q32" s="75">
        <v>680124.65840644098</v>
      </c>
      <c r="R32" s="75">
        <v>792641.39929246204</v>
      </c>
      <c r="S32" s="75">
        <v>226705.35588408099</v>
      </c>
      <c r="T32" s="75">
        <v>2284801.4599395022</v>
      </c>
      <c r="U32" s="75">
        <v>1182418.067845986</v>
      </c>
      <c r="V32" s="101"/>
    </row>
    <row r="33" spans="1:22">
      <c r="A33" s="91" t="s">
        <v>295</v>
      </c>
      <c r="B33" s="108">
        <v>16230669.70929531</v>
      </c>
      <c r="C33" s="238"/>
      <c r="D33" s="239"/>
      <c r="E33" s="108"/>
      <c r="F33" s="100">
        <v>3969684.8483178089</v>
      </c>
      <c r="G33" s="93">
        <v>622698.68492523802</v>
      </c>
      <c r="H33" s="93">
        <v>404501.45812393998</v>
      </c>
      <c r="I33" s="93">
        <v>557001.16545315599</v>
      </c>
      <c r="J33" s="93">
        <v>480022.518579714</v>
      </c>
      <c r="K33" s="94">
        <v>1905461.021235761</v>
      </c>
      <c r="L33" s="105">
        <v>1623169.8426387301</v>
      </c>
      <c r="M33" s="102">
        <v>10624758.996264219</v>
      </c>
      <c r="N33" s="93">
        <v>3100563.2785308692</v>
      </c>
      <c r="O33" s="93">
        <v>1387834.771395151</v>
      </c>
      <c r="P33" s="93">
        <v>937351.98141405499</v>
      </c>
      <c r="Q33" s="93">
        <v>683394.48113685194</v>
      </c>
      <c r="R33" s="93">
        <v>799126.01625351701</v>
      </c>
      <c r="S33" s="93">
        <v>229741.89503378401</v>
      </c>
      <c r="T33" s="93">
        <v>2298076.626538733</v>
      </c>
      <c r="U33" s="93">
        <v>1188669.9459612591</v>
      </c>
      <c r="V33" s="100"/>
    </row>
    <row r="34" spans="1:22">
      <c r="A34" s="41" t="s">
        <v>296</v>
      </c>
      <c r="B34" s="106">
        <v>16346164.697194763</v>
      </c>
      <c r="C34" s="240"/>
      <c r="D34" s="241"/>
      <c r="E34" s="106"/>
      <c r="F34" s="101">
        <v>3982034.177843865</v>
      </c>
      <c r="G34" s="75">
        <v>629007.50028441404</v>
      </c>
      <c r="H34" s="75">
        <v>407423.50983960798</v>
      </c>
      <c r="I34" s="75">
        <v>556515.46223191195</v>
      </c>
      <c r="J34" s="75">
        <v>482188.01450386801</v>
      </c>
      <c r="K34" s="76">
        <v>1906899.6909840631</v>
      </c>
      <c r="L34" s="104">
        <v>1644509.7492272821</v>
      </c>
      <c r="M34" s="103">
        <v>10706289.68084437</v>
      </c>
      <c r="N34" s="75">
        <v>3122202.8625990958</v>
      </c>
      <c r="O34" s="75">
        <v>1399964.0767370351</v>
      </c>
      <c r="P34" s="75">
        <v>944532.37647442205</v>
      </c>
      <c r="Q34" s="75">
        <v>685359.50496304804</v>
      </c>
      <c r="R34" s="75">
        <v>806822.24087099102</v>
      </c>
      <c r="S34" s="75">
        <v>233173.24916827399</v>
      </c>
      <c r="T34" s="75">
        <v>2317868.8101831768</v>
      </c>
      <c r="U34" s="75">
        <v>1196366.5598483279</v>
      </c>
      <c r="V34" s="101"/>
    </row>
    <row r="35" spans="1:22">
      <c r="A35" s="41" t="s">
        <v>297</v>
      </c>
      <c r="B35" s="106">
        <v>16382548.336694099</v>
      </c>
      <c r="C35" s="240"/>
      <c r="D35" s="241"/>
      <c r="E35" s="106"/>
      <c r="F35" s="101">
        <v>3963157.9759642729</v>
      </c>
      <c r="G35" s="75">
        <v>623626.22385311406</v>
      </c>
      <c r="H35" s="75">
        <v>406248.94718207698</v>
      </c>
      <c r="I35" s="75">
        <v>556200.22883015801</v>
      </c>
      <c r="J35" s="75">
        <v>482440.89540396002</v>
      </c>
      <c r="K35" s="76">
        <v>1894641.680694964</v>
      </c>
      <c r="L35" s="104">
        <v>1648923.7023445191</v>
      </c>
      <c r="M35" s="103">
        <v>10756756.65121807</v>
      </c>
      <c r="N35" s="75">
        <v>3127377.8753042091</v>
      </c>
      <c r="O35" s="75">
        <v>1402271.1703000639</v>
      </c>
      <c r="P35" s="75">
        <v>949444.50120122603</v>
      </c>
      <c r="Q35" s="75">
        <v>690233.75646958104</v>
      </c>
      <c r="R35" s="75">
        <v>811711.94259217801</v>
      </c>
      <c r="S35" s="75">
        <v>236342.768890323</v>
      </c>
      <c r="T35" s="75">
        <v>2330900.4702232699</v>
      </c>
      <c r="U35" s="75">
        <v>1208474.1662372181</v>
      </c>
      <c r="V35" s="101"/>
    </row>
    <row r="36" spans="1:22">
      <c r="A36" s="41" t="s">
        <v>298</v>
      </c>
      <c r="B36" s="106">
        <v>16445195.360701727</v>
      </c>
      <c r="C36" s="240"/>
      <c r="D36" s="241"/>
      <c r="E36" s="106"/>
      <c r="F36" s="101">
        <v>3940242.5917991651</v>
      </c>
      <c r="G36" s="75">
        <v>623170.50139307301</v>
      </c>
      <c r="H36" s="75">
        <v>405989.913536151</v>
      </c>
      <c r="I36" s="75">
        <v>550405.85603916901</v>
      </c>
      <c r="J36" s="75">
        <v>479938.82711669902</v>
      </c>
      <c r="K36" s="76">
        <v>1880737.493714073</v>
      </c>
      <c r="L36" s="104">
        <v>1663001.2731325889</v>
      </c>
      <c r="M36" s="103">
        <v>10827423.276952693</v>
      </c>
      <c r="N36" s="75">
        <v>3139550.8571392652</v>
      </c>
      <c r="O36" s="75">
        <v>1408272.744099387</v>
      </c>
      <c r="P36" s="75">
        <v>958486.39350113203</v>
      </c>
      <c r="Q36" s="75">
        <v>695624.45852426696</v>
      </c>
      <c r="R36" s="75">
        <v>815756.90565343702</v>
      </c>
      <c r="S36" s="75">
        <v>238748.59191420299</v>
      </c>
      <c r="T36" s="75">
        <v>2344834.8656839938</v>
      </c>
      <c r="U36" s="75">
        <v>1226148.4604370079</v>
      </c>
      <c r="V36" s="101"/>
    </row>
    <row r="37" spans="1:22">
      <c r="A37" s="91" t="s">
        <v>299</v>
      </c>
      <c r="B37" s="108">
        <v>16477503.930165606</v>
      </c>
      <c r="C37" s="238"/>
      <c r="D37" s="239"/>
      <c r="E37" s="108"/>
      <c r="F37" s="100">
        <v>3922424.707153508</v>
      </c>
      <c r="G37" s="93">
        <v>623650.70005133003</v>
      </c>
      <c r="H37" s="93">
        <v>405345.84835984401</v>
      </c>
      <c r="I37" s="93">
        <v>546030.360478585</v>
      </c>
      <c r="J37" s="93">
        <v>476540.39651331201</v>
      </c>
      <c r="K37" s="94">
        <v>1870857.401750437</v>
      </c>
      <c r="L37" s="105">
        <v>1668958.2862447309</v>
      </c>
      <c r="M37" s="102">
        <v>10871210.983184986</v>
      </c>
      <c r="N37" s="93">
        <v>3144988.4093268882</v>
      </c>
      <c r="O37" s="93">
        <v>1410429.6770207901</v>
      </c>
      <c r="P37" s="93">
        <v>964193.82843342004</v>
      </c>
      <c r="Q37" s="93">
        <v>699789.90316317603</v>
      </c>
      <c r="R37" s="93">
        <v>822446.02781244402</v>
      </c>
      <c r="S37" s="93">
        <v>240604.40261808399</v>
      </c>
      <c r="T37" s="93">
        <v>2359668.2499605138</v>
      </c>
      <c r="U37" s="93">
        <v>1229090.484849669</v>
      </c>
      <c r="V37" s="100"/>
    </row>
    <row r="38" spans="1:22">
      <c r="A38" s="41" t="s">
        <v>300</v>
      </c>
      <c r="B38" s="106">
        <v>16527423.806026563</v>
      </c>
      <c r="C38" s="240"/>
      <c r="D38" s="241"/>
      <c r="E38" s="106"/>
      <c r="F38" s="101">
        <v>3928152.8331550453</v>
      </c>
      <c r="G38" s="75">
        <v>623371.13499963295</v>
      </c>
      <c r="H38" s="75">
        <v>407019.34573269699</v>
      </c>
      <c r="I38" s="75">
        <v>548567.16064635396</v>
      </c>
      <c r="J38" s="75">
        <v>476152.27942223399</v>
      </c>
      <c r="K38" s="76">
        <v>1873042.912354127</v>
      </c>
      <c r="L38" s="104">
        <v>1687943.7396521759</v>
      </c>
      <c r="M38" s="103">
        <v>10896894.683659054</v>
      </c>
      <c r="N38" s="75">
        <v>3144787.7463448462</v>
      </c>
      <c r="O38" s="75">
        <v>1412026.308011997</v>
      </c>
      <c r="P38" s="75">
        <v>958812.37701498205</v>
      </c>
      <c r="Q38" s="75">
        <v>703258.23613195703</v>
      </c>
      <c r="R38" s="75">
        <v>817243.51763312798</v>
      </c>
      <c r="S38" s="75">
        <v>240765.56144423</v>
      </c>
      <c r="T38" s="75">
        <v>2384623.0446244241</v>
      </c>
      <c r="U38" s="75">
        <v>1235377.8924534901</v>
      </c>
      <c r="V38" s="101"/>
    </row>
    <row r="39" spans="1:22">
      <c r="A39" s="41" t="s">
        <v>301</v>
      </c>
      <c r="B39" s="106">
        <v>16456207.575614486</v>
      </c>
      <c r="C39" s="240"/>
      <c r="D39" s="241"/>
      <c r="E39" s="106"/>
      <c r="F39" s="101">
        <v>3880305.67794724</v>
      </c>
      <c r="G39" s="75">
        <v>613971.28761644103</v>
      </c>
      <c r="H39" s="75">
        <v>406399.42132667999</v>
      </c>
      <c r="I39" s="75">
        <v>546177.28907427401</v>
      </c>
      <c r="J39" s="75">
        <v>470040.569830205</v>
      </c>
      <c r="K39" s="76">
        <v>1843717.11009964</v>
      </c>
      <c r="L39" s="104">
        <v>1684009.4991353559</v>
      </c>
      <c r="M39" s="103">
        <v>10877063.637816759</v>
      </c>
      <c r="N39" s="75">
        <v>3140299.1613329588</v>
      </c>
      <c r="O39" s="75">
        <v>1408252.9323208821</v>
      </c>
      <c r="P39" s="75">
        <v>951706.98916955804</v>
      </c>
      <c r="Q39" s="75">
        <v>706523.50689792004</v>
      </c>
      <c r="R39" s="75">
        <v>816095.72974615998</v>
      </c>
      <c r="S39" s="75">
        <v>238597.664770036</v>
      </c>
      <c r="T39" s="75">
        <v>2384472.22153502</v>
      </c>
      <c r="U39" s="75">
        <v>1231115.4320442241</v>
      </c>
      <c r="V39" s="101"/>
    </row>
    <row r="40" spans="1:22">
      <c r="A40" s="41" t="s">
        <v>302</v>
      </c>
      <c r="B40" s="106">
        <v>16407513.263866341</v>
      </c>
      <c r="C40" s="240"/>
      <c r="D40" s="241"/>
      <c r="E40" s="106"/>
      <c r="F40" s="101">
        <v>3841699.3168471591</v>
      </c>
      <c r="G40" s="75">
        <v>612896.49928900204</v>
      </c>
      <c r="H40" s="75">
        <v>404899.78769412602</v>
      </c>
      <c r="I40" s="75">
        <v>539046.02794490405</v>
      </c>
      <c r="J40" s="75">
        <v>462183.91677378898</v>
      </c>
      <c r="K40" s="76">
        <v>1822673.085145338</v>
      </c>
      <c r="L40" s="104">
        <v>1685764.509638774</v>
      </c>
      <c r="M40" s="103">
        <v>10865086.029787485</v>
      </c>
      <c r="N40" s="75">
        <v>3130657.0705927871</v>
      </c>
      <c r="O40" s="75">
        <v>1405366.677391201</v>
      </c>
      <c r="P40" s="75">
        <v>950803.69858825195</v>
      </c>
      <c r="Q40" s="75">
        <v>710155.05462531</v>
      </c>
      <c r="R40" s="75">
        <v>817777.29335385805</v>
      </c>
      <c r="S40" s="75">
        <v>235847.37166303</v>
      </c>
      <c r="T40" s="75">
        <v>2385988.103513936</v>
      </c>
      <c r="U40" s="75">
        <v>1228490.7600591099</v>
      </c>
      <c r="V40" s="101"/>
    </row>
    <row r="41" spans="1:22">
      <c r="A41" s="91" t="s">
        <v>303</v>
      </c>
      <c r="B41" s="108">
        <v>16283918.743162936</v>
      </c>
      <c r="C41" s="238"/>
      <c r="D41" s="239"/>
      <c r="E41" s="108"/>
      <c r="F41" s="100">
        <v>3756905.1403387999</v>
      </c>
      <c r="G41" s="93">
        <v>609470.87817226304</v>
      </c>
      <c r="H41" s="93">
        <v>403794.40360835701</v>
      </c>
      <c r="I41" s="93">
        <v>523104.30111790699</v>
      </c>
      <c r="J41" s="93">
        <v>447027.048994913</v>
      </c>
      <c r="K41" s="94">
        <v>1773508.50844536</v>
      </c>
      <c r="L41" s="105">
        <v>1666044.235895047</v>
      </c>
      <c r="M41" s="102">
        <v>10846032.334485561</v>
      </c>
      <c r="N41" s="93">
        <v>3114960.3814706369</v>
      </c>
      <c r="O41" s="93">
        <v>1395664.300087695</v>
      </c>
      <c r="P41" s="93">
        <v>956850.01716772304</v>
      </c>
      <c r="Q41" s="93">
        <v>707981.92968105501</v>
      </c>
      <c r="R41" s="93">
        <v>818118.01500822802</v>
      </c>
      <c r="S41" s="93">
        <v>231836.29413174899</v>
      </c>
      <c r="T41" s="93">
        <v>2383782.8414711002</v>
      </c>
      <c r="U41" s="93">
        <v>1236838.5554673739</v>
      </c>
      <c r="V41" s="100"/>
    </row>
    <row r="42" spans="1:22">
      <c r="A42" s="41" t="s">
        <v>304</v>
      </c>
      <c r="B42" s="106">
        <v>16121413.47244565</v>
      </c>
      <c r="C42" s="240"/>
      <c r="D42" s="241"/>
      <c r="E42" s="106"/>
      <c r="F42" s="101">
        <v>3666694.0877848822</v>
      </c>
      <c r="G42" s="75">
        <v>605857.09084662306</v>
      </c>
      <c r="H42" s="75">
        <v>401568.06889557902</v>
      </c>
      <c r="I42" s="75">
        <v>505662.85121955501</v>
      </c>
      <c r="J42" s="75">
        <v>436053.70217453502</v>
      </c>
      <c r="K42" s="76">
        <v>1717552.3746485901</v>
      </c>
      <c r="L42" s="104">
        <v>1646910.6019972491</v>
      </c>
      <c r="M42" s="103">
        <v>10793705.645503597</v>
      </c>
      <c r="N42" s="75">
        <v>3094336.3040752169</v>
      </c>
      <c r="O42" s="75">
        <v>1384456.7826224379</v>
      </c>
      <c r="P42" s="75">
        <v>945071.95319691999</v>
      </c>
      <c r="Q42" s="75">
        <v>707289.95126985596</v>
      </c>
      <c r="R42" s="75">
        <v>816786.35219866806</v>
      </c>
      <c r="S42" s="75">
        <v>228136.57343088699</v>
      </c>
      <c r="T42" s="75">
        <v>2373946.0613621539</v>
      </c>
      <c r="U42" s="75">
        <v>1243681.667347457</v>
      </c>
      <c r="V42" s="101"/>
    </row>
    <row r="43" spans="1:22">
      <c r="A43" s="41" t="s">
        <v>305</v>
      </c>
      <c r="B43" s="106">
        <v>16039822.755449466</v>
      </c>
      <c r="C43" s="240"/>
      <c r="D43" s="241"/>
      <c r="E43" s="106"/>
      <c r="F43" s="101">
        <v>3620047.3592716069</v>
      </c>
      <c r="G43" s="75">
        <v>608262.20823784603</v>
      </c>
      <c r="H43" s="75">
        <v>401329.004411056</v>
      </c>
      <c r="I43" s="75">
        <v>492203.71576165903</v>
      </c>
      <c r="J43" s="75">
        <v>434998.19488248002</v>
      </c>
      <c r="K43" s="76">
        <v>1683254.2359785661</v>
      </c>
      <c r="L43" s="104">
        <v>1634679.6423576269</v>
      </c>
      <c r="M43" s="103">
        <v>10770386.904536841</v>
      </c>
      <c r="N43" s="75">
        <v>3081137.8415161232</v>
      </c>
      <c r="O43" s="75">
        <v>1377858.3212846641</v>
      </c>
      <c r="P43" s="75">
        <v>942039.64010536403</v>
      </c>
      <c r="Q43" s="75">
        <v>702474.94547280006</v>
      </c>
      <c r="R43" s="75">
        <v>816261.89293452003</v>
      </c>
      <c r="S43" s="75">
        <v>226789.46694131501</v>
      </c>
      <c r="T43" s="75">
        <v>2371182.8058890859</v>
      </c>
      <c r="U43" s="75">
        <v>1252641.9903929699</v>
      </c>
      <c r="V43" s="101"/>
    </row>
    <row r="44" spans="1:22">
      <c r="A44" s="41" t="s">
        <v>306</v>
      </c>
      <c r="B44" s="106">
        <v>15995856.349197553</v>
      </c>
      <c r="C44" s="240"/>
      <c r="D44" s="241"/>
      <c r="E44" s="106"/>
      <c r="F44" s="101">
        <v>3595565.0021638619</v>
      </c>
      <c r="G44" s="75">
        <v>606108.08339110296</v>
      </c>
      <c r="H44" s="75">
        <v>403425.67780806299</v>
      </c>
      <c r="I44" s="75">
        <v>487135.70738205098</v>
      </c>
      <c r="J44" s="75">
        <v>429453.84919184801</v>
      </c>
      <c r="K44" s="76">
        <v>1669441.684390797</v>
      </c>
      <c r="L44" s="104">
        <v>1624057.4957564161</v>
      </c>
      <c r="M44" s="103">
        <v>10761479.684317945</v>
      </c>
      <c r="N44" s="75">
        <v>3073365.5432506199</v>
      </c>
      <c r="O44" s="75">
        <v>1371114.9976425481</v>
      </c>
      <c r="P44" s="75">
        <v>948324.26060775202</v>
      </c>
      <c r="Q44" s="75">
        <v>699515.78231753199</v>
      </c>
      <c r="R44" s="75">
        <v>811136.87225168804</v>
      </c>
      <c r="S44" s="75">
        <v>226012.542846767</v>
      </c>
      <c r="T44" s="75">
        <v>2371794.3300904222</v>
      </c>
      <c r="U44" s="75">
        <v>1260215.3553106161</v>
      </c>
      <c r="V44" s="101"/>
    </row>
    <row r="45" spans="1:22">
      <c r="A45" s="91" t="s">
        <v>307</v>
      </c>
      <c r="B45" s="108">
        <v>16008155.295431044</v>
      </c>
      <c r="C45" s="238"/>
      <c r="D45" s="239"/>
      <c r="E45" s="108"/>
      <c r="F45" s="100">
        <v>3581616.0061433841</v>
      </c>
      <c r="G45" s="93">
        <v>605066.67357138405</v>
      </c>
      <c r="H45" s="93">
        <v>405426.835175963</v>
      </c>
      <c r="I45" s="93">
        <v>482717.63808238599</v>
      </c>
      <c r="J45" s="93">
        <v>426777.002509151</v>
      </c>
      <c r="K45" s="94">
        <v>1661627.8568045001</v>
      </c>
      <c r="L45" s="105">
        <v>1620548.4247977561</v>
      </c>
      <c r="M45" s="102">
        <v>10790718.450757798</v>
      </c>
      <c r="N45" s="93">
        <v>3079089.0603305842</v>
      </c>
      <c r="O45" s="93">
        <v>1370401.796724933</v>
      </c>
      <c r="P45" s="93">
        <v>963487.62484158704</v>
      </c>
      <c r="Q45" s="93">
        <v>696040.14538466197</v>
      </c>
      <c r="R45" s="93">
        <v>810973.48828618694</v>
      </c>
      <c r="S45" s="93">
        <v>227712.28407601299</v>
      </c>
      <c r="T45" s="93">
        <v>2374669.2378196102</v>
      </c>
      <c r="U45" s="93">
        <v>1268344.8132942221</v>
      </c>
      <c r="V45" s="100"/>
    </row>
    <row r="46" spans="1:22">
      <c r="A46" s="41" t="s">
        <v>308</v>
      </c>
      <c r="B46" s="106">
        <v>15990806.005324595</v>
      </c>
      <c r="C46" s="240"/>
      <c r="D46" s="241"/>
      <c r="E46" s="106"/>
      <c r="F46" s="101">
        <v>3566106.9631258789</v>
      </c>
      <c r="G46" s="75">
        <v>607884.34596286004</v>
      </c>
      <c r="H46" s="75">
        <v>405544.84617880301</v>
      </c>
      <c r="I46" s="75">
        <v>477582.41194640601</v>
      </c>
      <c r="J46" s="75">
        <v>423538.03796548297</v>
      </c>
      <c r="K46" s="76">
        <v>1651557.321072327</v>
      </c>
      <c r="L46" s="104">
        <v>1611683.3137434309</v>
      </c>
      <c r="M46" s="103">
        <v>10798014.955174681</v>
      </c>
      <c r="N46" s="75">
        <v>3080740.8734569619</v>
      </c>
      <c r="O46" s="75">
        <v>1373451.7723477629</v>
      </c>
      <c r="P46" s="75">
        <v>969945.50602931099</v>
      </c>
      <c r="Q46" s="75">
        <v>697562.07256744395</v>
      </c>
      <c r="R46" s="75">
        <v>812988.89602393506</v>
      </c>
      <c r="S46" s="75">
        <v>229176.54169514799</v>
      </c>
      <c r="T46" s="75">
        <v>2369191.7631484899</v>
      </c>
      <c r="U46" s="75">
        <v>1264957.5299056279</v>
      </c>
      <c r="V46" s="101"/>
    </row>
    <row r="47" spans="1:22">
      <c r="A47" s="41" t="s">
        <v>309</v>
      </c>
      <c r="B47" s="106">
        <v>15997094.067249447</v>
      </c>
      <c r="C47" s="240"/>
      <c r="D47" s="241"/>
      <c r="E47" s="106"/>
      <c r="F47" s="101">
        <v>3562012.7034254358</v>
      </c>
      <c r="G47" s="75">
        <v>608542.65273044503</v>
      </c>
      <c r="H47" s="75">
        <v>406338.578876296</v>
      </c>
      <c r="I47" s="75">
        <v>478608.97675915499</v>
      </c>
      <c r="J47" s="75">
        <v>419847.30616675498</v>
      </c>
      <c r="K47" s="76">
        <v>1648675.188892785</v>
      </c>
      <c r="L47" s="104">
        <v>1611305.1310346811</v>
      </c>
      <c r="M47" s="103">
        <v>10808135.905372875</v>
      </c>
      <c r="N47" s="75">
        <v>3077815.0521532162</v>
      </c>
      <c r="O47" s="75">
        <v>1375175.639967113</v>
      </c>
      <c r="P47" s="75">
        <v>976348.55855410604</v>
      </c>
      <c r="Q47" s="75">
        <v>698902.56338362501</v>
      </c>
      <c r="R47" s="75">
        <v>816097.72035783296</v>
      </c>
      <c r="S47" s="75">
        <v>228974.154045086</v>
      </c>
      <c r="T47" s="75">
        <v>2378349.4646091298</v>
      </c>
      <c r="U47" s="75">
        <v>1256472.7523027649</v>
      </c>
      <c r="V47" s="101"/>
    </row>
    <row r="48" spans="1:22">
      <c r="A48" s="41" t="s">
        <v>310</v>
      </c>
      <c r="B48" s="106">
        <v>16023374.829066293</v>
      </c>
      <c r="C48" s="240"/>
      <c r="D48" s="241"/>
      <c r="E48" s="106"/>
      <c r="F48" s="101">
        <v>3556954.855403495</v>
      </c>
      <c r="G48" s="75">
        <v>609128.55569829897</v>
      </c>
      <c r="H48" s="75">
        <v>405708.88470572402</v>
      </c>
      <c r="I48" s="75">
        <v>476562.52856354602</v>
      </c>
      <c r="J48" s="75">
        <v>418755.07546156098</v>
      </c>
      <c r="K48" s="76">
        <v>1646799.8109743651</v>
      </c>
      <c r="L48" s="104">
        <v>1610219.4499494871</v>
      </c>
      <c r="M48" s="103">
        <v>10840208.583045669</v>
      </c>
      <c r="N48" s="75">
        <v>3086621.1136372169</v>
      </c>
      <c r="O48" s="75">
        <v>1382192.666165137</v>
      </c>
      <c r="P48" s="75">
        <v>979989.43390504399</v>
      </c>
      <c r="Q48" s="75">
        <v>699053.72509316797</v>
      </c>
      <c r="R48" s="75">
        <v>814200.12461488403</v>
      </c>
      <c r="S48" s="75">
        <v>229723.150604447</v>
      </c>
      <c r="T48" s="75">
        <v>2378416.0257285819</v>
      </c>
      <c r="U48" s="75">
        <v>1270012.34329719</v>
      </c>
      <c r="V48" s="101"/>
    </row>
    <row r="49" spans="1:22">
      <c r="A49" s="109" t="s">
        <v>311</v>
      </c>
      <c r="B49" s="111">
        <v>24046536.32654145</v>
      </c>
      <c r="C49" s="242">
        <v>18521666.796292156</v>
      </c>
      <c r="D49" s="242">
        <v>5524867.5238404851</v>
      </c>
      <c r="E49" s="111">
        <v>257251.96928822101</v>
      </c>
      <c r="F49" s="112">
        <v>3555912.1724421838</v>
      </c>
      <c r="G49" s="113">
        <v>610011.98425813403</v>
      </c>
      <c r="H49" s="113">
        <v>395977.318894047</v>
      </c>
      <c r="I49" s="113">
        <v>479613.13359008601</v>
      </c>
      <c r="J49" s="113">
        <v>420362.89374407101</v>
      </c>
      <c r="K49" s="114">
        <v>1649946.8419558459</v>
      </c>
      <c r="L49" s="115">
        <v>1609409.439456153</v>
      </c>
      <c r="M49" s="116">
        <v>10823434.596607031</v>
      </c>
      <c r="N49" s="113">
        <v>3090069.443390762</v>
      </c>
      <c r="O49" s="113">
        <v>1388096.8089539141</v>
      </c>
      <c r="P49" s="113">
        <v>984496.08846976201</v>
      </c>
      <c r="Q49" s="113">
        <v>702559.30236844905</v>
      </c>
      <c r="R49" s="113">
        <v>815711.59414512699</v>
      </c>
      <c r="S49" s="113">
        <v>230391.67499755399</v>
      </c>
      <c r="T49" s="113">
        <v>2344265.9247395191</v>
      </c>
      <c r="U49" s="113">
        <v>1267843.7595419451</v>
      </c>
      <c r="V49" s="112">
        <v>7800528.1487478614</v>
      </c>
    </row>
    <row r="50" spans="1:22">
      <c r="A50" s="41" t="s">
        <v>312</v>
      </c>
      <c r="B50" s="106">
        <v>24081795.351753805</v>
      </c>
      <c r="C50" s="240">
        <v>18564105.039673258</v>
      </c>
      <c r="D50" s="241">
        <v>5517690.7412788235</v>
      </c>
      <c r="E50" s="106">
        <v>253014.45347190899</v>
      </c>
      <c r="F50" s="101">
        <v>3560059.5836805301</v>
      </c>
      <c r="G50" s="75">
        <v>607295.18829442002</v>
      </c>
      <c r="H50" s="75">
        <v>397421.62324932398</v>
      </c>
      <c r="I50" s="75">
        <v>477649.04005407501</v>
      </c>
      <c r="J50" s="75">
        <v>425664.16761896899</v>
      </c>
      <c r="K50" s="76">
        <v>1652029.5644637421</v>
      </c>
      <c r="L50" s="104">
        <v>1614973.138979194</v>
      </c>
      <c r="M50" s="103">
        <v>10852443.781523203</v>
      </c>
      <c r="N50" s="75">
        <v>3099538.0829456178</v>
      </c>
      <c r="O50" s="75">
        <v>1388510.0544605779</v>
      </c>
      <c r="P50" s="75">
        <v>989747.70746203104</v>
      </c>
      <c r="Q50" s="75">
        <v>704150.25070679805</v>
      </c>
      <c r="R50" s="75">
        <v>820274.02935579</v>
      </c>
      <c r="S50" s="75">
        <v>230735.92143088099</v>
      </c>
      <c r="T50" s="75">
        <v>2357421.8571114442</v>
      </c>
      <c r="U50" s="75">
        <v>1262065.878050064</v>
      </c>
      <c r="V50" s="101">
        <v>7801304.3940989692</v>
      </c>
    </row>
    <row r="51" spans="1:22">
      <c r="A51" s="41" t="s">
        <v>313</v>
      </c>
      <c r="B51" s="106">
        <v>24105718.257841602</v>
      </c>
      <c r="C51" s="240">
        <v>18591828.361885853</v>
      </c>
      <c r="D51" s="241">
        <v>5513888.1796292169</v>
      </c>
      <c r="E51" s="106">
        <v>254720.20254180799</v>
      </c>
      <c r="F51" s="101">
        <v>3561141.0038159993</v>
      </c>
      <c r="G51" s="75">
        <v>607310.22227140702</v>
      </c>
      <c r="H51" s="75">
        <v>398077.849907809</v>
      </c>
      <c r="I51" s="75">
        <v>479399.391791787</v>
      </c>
      <c r="J51" s="75">
        <v>427971.37217097497</v>
      </c>
      <c r="K51" s="76">
        <v>1648382.1676740211</v>
      </c>
      <c r="L51" s="104">
        <v>1610141.545087195</v>
      </c>
      <c r="M51" s="103">
        <v>10882348.959438335</v>
      </c>
      <c r="N51" s="75">
        <v>3110430.6173190041</v>
      </c>
      <c r="O51" s="75">
        <v>1390601.1342032789</v>
      </c>
      <c r="P51" s="75">
        <v>1001621.190081251</v>
      </c>
      <c r="Q51" s="75">
        <v>706786.63955862599</v>
      </c>
      <c r="R51" s="75">
        <v>822623.33100137301</v>
      </c>
      <c r="S51" s="75">
        <v>232216.203643341</v>
      </c>
      <c r="T51" s="75">
        <v>2364815.1128288731</v>
      </c>
      <c r="U51" s="75">
        <v>1253254.7308025879</v>
      </c>
      <c r="V51" s="101">
        <v>7797366.546958263</v>
      </c>
    </row>
    <row r="52" spans="1:22">
      <c r="A52" s="41" t="s">
        <v>314</v>
      </c>
      <c r="B52" s="106">
        <v>24092611.80833875</v>
      </c>
      <c r="C52" s="240">
        <v>18597140.731284671</v>
      </c>
      <c r="D52" s="241">
        <v>5495470.200227567</v>
      </c>
      <c r="E52" s="106">
        <v>260747.32211887499</v>
      </c>
      <c r="F52" s="101">
        <v>3545599.506437717</v>
      </c>
      <c r="G52" s="75">
        <v>606533.86845134501</v>
      </c>
      <c r="H52" s="75">
        <v>398120.45637881098</v>
      </c>
      <c r="I52" s="75">
        <v>475423.86493416299</v>
      </c>
      <c r="J52" s="75">
        <v>429008.90502427903</v>
      </c>
      <c r="K52" s="76">
        <v>1636512.4116491191</v>
      </c>
      <c r="L52" s="104">
        <v>1611112.285298063</v>
      </c>
      <c r="M52" s="103">
        <v>10876068.29308909</v>
      </c>
      <c r="N52" s="75">
        <v>3106391.7323087798</v>
      </c>
      <c r="O52" s="75">
        <v>1389611.3990826581</v>
      </c>
      <c r="P52" s="75">
        <v>1000535.476583517</v>
      </c>
      <c r="Q52" s="75">
        <v>708622.65882091003</v>
      </c>
      <c r="R52" s="75">
        <v>825459.34600545606</v>
      </c>
      <c r="S52" s="75">
        <v>231983.56838590599</v>
      </c>
      <c r="T52" s="75">
        <v>2365494.3486785782</v>
      </c>
      <c r="U52" s="75">
        <v>1247969.7632232839</v>
      </c>
      <c r="V52" s="101">
        <v>7799084.401395007</v>
      </c>
    </row>
    <row r="53" spans="1:22">
      <c r="A53" s="91" t="s">
        <v>315</v>
      </c>
      <c r="B53" s="108">
        <v>24110067.299517609</v>
      </c>
      <c r="C53" s="238">
        <v>18600793.242552344</v>
      </c>
      <c r="D53" s="239">
        <v>5509272.9328827513</v>
      </c>
      <c r="E53" s="108">
        <v>261139.84381306701</v>
      </c>
      <c r="F53" s="100">
        <v>3535351.3818466878</v>
      </c>
      <c r="G53" s="93">
        <v>606205.762322027</v>
      </c>
      <c r="H53" s="93">
        <v>399654.30119521701</v>
      </c>
      <c r="I53" s="93">
        <v>472760.96517124702</v>
      </c>
      <c r="J53" s="93">
        <v>428666.41949092702</v>
      </c>
      <c r="K53" s="94">
        <v>1628063.93366727</v>
      </c>
      <c r="L53" s="105">
        <v>1613197.5237446311</v>
      </c>
      <c r="M53" s="102">
        <v>10897104.12936241</v>
      </c>
      <c r="N53" s="93">
        <v>3110462.1078776512</v>
      </c>
      <c r="O53" s="93">
        <v>1385930.7550335941</v>
      </c>
      <c r="P53" s="93">
        <v>1001452.883269832</v>
      </c>
      <c r="Q53" s="93">
        <v>711842.228201758</v>
      </c>
      <c r="R53" s="93">
        <v>827988.19890227797</v>
      </c>
      <c r="S53" s="93">
        <v>231726.35958895599</v>
      </c>
      <c r="T53" s="93">
        <v>2374533.9450948229</v>
      </c>
      <c r="U53" s="93">
        <v>1253167.6513935181</v>
      </c>
      <c r="V53" s="100">
        <v>7803274.4207508117</v>
      </c>
    </row>
    <row r="54" spans="1:22">
      <c r="A54" s="41" t="s">
        <v>316</v>
      </c>
      <c r="B54" s="106">
        <v>24110588.545576137</v>
      </c>
      <c r="C54" s="240">
        <v>18594201.106683448</v>
      </c>
      <c r="D54" s="241">
        <v>5516386.3027129658</v>
      </c>
      <c r="E54" s="106">
        <v>262236.422257311</v>
      </c>
      <c r="F54" s="101">
        <v>3515977.4165189331</v>
      </c>
      <c r="G54" s="75">
        <v>605149.76269977202</v>
      </c>
      <c r="H54" s="75">
        <v>400644.40072504501</v>
      </c>
      <c r="I54" s="75">
        <v>470753.64699787798</v>
      </c>
      <c r="J54" s="75">
        <v>426578.14479210402</v>
      </c>
      <c r="K54" s="76">
        <v>1612851.461304134</v>
      </c>
      <c r="L54" s="104">
        <v>1606843.8860157521</v>
      </c>
      <c r="M54" s="103">
        <v>10911101.15346634</v>
      </c>
      <c r="N54" s="75">
        <v>3110319.4459865908</v>
      </c>
      <c r="O54" s="75">
        <v>1383235.9149055509</v>
      </c>
      <c r="P54" s="75">
        <v>1007362.0928522201</v>
      </c>
      <c r="Q54" s="75">
        <v>712615.59874644002</v>
      </c>
      <c r="R54" s="75">
        <v>826587.32214654505</v>
      </c>
      <c r="S54" s="75">
        <v>230839.65126458899</v>
      </c>
      <c r="T54" s="75">
        <v>2382635.2417833549</v>
      </c>
      <c r="U54" s="75">
        <v>1257505.885781049</v>
      </c>
      <c r="V54" s="101">
        <v>7814429.6673178012</v>
      </c>
    </row>
    <row r="55" spans="1:22">
      <c r="A55" s="41" t="s">
        <v>317</v>
      </c>
      <c r="B55" s="106">
        <v>24092078.91725485</v>
      </c>
      <c r="C55" s="240">
        <v>18573835.186799213</v>
      </c>
      <c r="D55" s="241">
        <v>5518244.3465790218</v>
      </c>
      <c r="E55" s="106">
        <v>259621.76779766</v>
      </c>
      <c r="F55" s="101">
        <v>3499591.0630341321</v>
      </c>
      <c r="G55" s="75">
        <v>604014.01275700494</v>
      </c>
      <c r="H55" s="75">
        <v>401573.297443469</v>
      </c>
      <c r="I55" s="75">
        <v>470422.86508267</v>
      </c>
      <c r="J55" s="75">
        <v>423591.82293702097</v>
      </c>
      <c r="K55" s="76">
        <v>1599989.0648139671</v>
      </c>
      <c r="L55" s="104">
        <v>1596190.3745187181</v>
      </c>
      <c r="M55" s="103">
        <v>10917623.940559922</v>
      </c>
      <c r="N55" s="75">
        <v>3108836.8754123659</v>
      </c>
      <c r="O55" s="75">
        <v>1380139.9747054961</v>
      </c>
      <c r="P55" s="75">
        <v>1008044.3786256959</v>
      </c>
      <c r="Q55" s="75">
        <v>715473.64832851302</v>
      </c>
      <c r="R55" s="75">
        <v>827831.30377747701</v>
      </c>
      <c r="S55" s="75">
        <v>229669.691334084</v>
      </c>
      <c r="T55" s="75">
        <v>2393748.5552867809</v>
      </c>
      <c r="U55" s="75">
        <v>1253879.513089509</v>
      </c>
      <c r="V55" s="101">
        <v>7819051.7713444186</v>
      </c>
    </row>
    <row r="56" spans="1:22">
      <c r="A56" s="41" t="s">
        <v>318</v>
      </c>
      <c r="B56" s="106">
        <v>24068146.738416962</v>
      </c>
      <c r="C56" s="240">
        <v>18536787.002269205</v>
      </c>
      <c r="D56" s="241">
        <v>5531360.8692393396</v>
      </c>
      <c r="E56" s="106">
        <v>246648.40322494699</v>
      </c>
      <c r="F56" s="101">
        <v>3483393.8108222489</v>
      </c>
      <c r="G56" s="75">
        <v>604047.13749390398</v>
      </c>
      <c r="H56" s="75">
        <v>402014.65694496699</v>
      </c>
      <c r="I56" s="75">
        <v>466483.91480575298</v>
      </c>
      <c r="J56" s="75">
        <v>421281.45457438601</v>
      </c>
      <c r="K56" s="76">
        <v>1589566.647003239</v>
      </c>
      <c r="L56" s="104">
        <v>1585998.7888629639</v>
      </c>
      <c r="M56" s="103">
        <v>10909455.062134502</v>
      </c>
      <c r="N56" s="75">
        <v>3106717.6419045501</v>
      </c>
      <c r="O56" s="75">
        <v>1382107.144978083</v>
      </c>
      <c r="P56" s="75">
        <v>1007811.323249469</v>
      </c>
      <c r="Q56" s="75">
        <v>715069.98114522104</v>
      </c>
      <c r="R56" s="75">
        <v>825379.35323054902</v>
      </c>
      <c r="S56" s="75">
        <v>228217.49732818</v>
      </c>
      <c r="T56" s="75">
        <v>2405660.5823692032</v>
      </c>
      <c r="U56" s="75">
        <v>1238491.5379292469</v>
      </c>
      <c r="V56" s="101">
        <v>7842650.6733723013</v>
      </c>
    </row>
    <row r="57" spans="1:22">
      <c r="A57" s="91" t="s">
        <v>319</v>
      </c>
      <c r="B57" s="108">
        <v>24043018.115135178</v>
      </c>
      <c r="C57" s="238">
        <v>18510262.397354942</v>
      </c>
      <c r="D57" s="239">
        <v>5532756.1801213473</v>
      </c>
      <c r="E57" s="108">
        <v>265062.09954024898</v>
      </c>
      <c r="F57" s="100">
        <v>3465004.4722503619</v>
      </c>
      <c r="G57" s="93">
        <v>602906.97072923102</v>
      </c>
      <c r="H57" s="93">
        <v>402760.12111494999</v>
      </c>
      <c r="I57" s="93">
        <v>463071.58766756201</v>
      </c>
      <c r="J57" s="93">
        <v>416434.84199127503</v>
      </c>
      <c r="K57" s="94">
        <v>1579830.9507473439</v>
      </c>
      <c r="L57" s="105">
        <v>1573216.1630355869</v>
      </c>
      <c r="M57" s="102">
        <v>10900791.213183943</v>
      </c>
      <c r="N57" s="93">
        <v>3091986.8162797228</v>
      </c>
      <c r="O57" s="93">
        <v>1378049.4073770831</v>
      </c>
      <c r="P57" s="93">
        <v>1007170.861347544</v>
      </c>
      <c r="Q57" s="93">
        <v>716362.88234956795</v>
      </c>
      <c r="R57" s="93">
        <v>828669.51422902499</v>
      </c>
      <c r="S57" s="93">
        <v>227619.290170594</v>
      </c>
      <c r="T57" s="93">
        <v>2412218.3719610502</v>
      </c>
      <c r="U57" s="93">
        <v>1238714.0694693569</v>
      </c>
      <c r="V57" s="100">
        <v>7838944.1671250351</v>
      </c>
    </row>
    <row r="58" spans="1:22">
      <c r="A58" s="41" t="s">
        <v>320</v>
      </c>
      <c r="B58" s="106">
        <v>24040079.344113257</v>
      </c>
      <c r="C58" s="240">
        <v>18504112.638870057</v>
      </c>
      <c r="D58" s="241">
        <v>5535966.6269279774</v>
      </c>
      <c r="E58" s="106">
        <v>264430.631544695</v>
      </c>
      <c r="F58" s="101">
        <v>3464315.1943159089</v>
      </c>
      <c r="G58" s="75">
        <v>604352.86158828298</v>
      </c>
      <c r="H58" s="75">
        <v>402618.26207530103</v>
      </c>
      <c r="I58" s="75">
        <v>463221.21760502399</v>
      </c>
      <c r="J58" s="75">
        <v>417576.68653661502</v>
      </c>
      <c r="K58" s="76">
        <v>1576546.166510686</v>
      </c>
      <c r="L58" s="104">
        <v>1567829.3140291979</v>
      </c>
      <c r="M58" s="103">
        <v>10901430.660954999</v>
      </c>
      <c r="N58" s="75">
        <v>3087972.2186398259</v>
      </c>
      <c r="O58" s="75">
        <v>1381406.9287897451</v>
      </c>
      <c r="P58" s="75">
        <v>1008217.472354093</v>
      </c>
      <c r="Q58" s="75">
        <v>714878.19112125295</v>
      </c>
      <c r="R58" s="75">
        <v>826627.75908520399</v>
      </c>
      <c r="S58" s="75">
        <v>227469.95511611999</v>
      </c>
      <c r="T58" s="75">
        <v>2419514.8951902669</v>
      </c>
      <c r="U58" s="75">
        <v>1235343.24065849</v>
      </c>
      <c r="V58" s="101">
        <v>7842073.5432684561</v>
      </c>
    </row>
    <row r="59" spans="1:22">
      <c r="A59" s="41" t="s">
        <v>321</v>
      </c>
      <c r="B59" s="106">
        <v>24003695.124229711</v>
      </c>
      <c r="C59" s="240">
        <v>18448715.028654419</v>
      </c>
      <c r="D59" s="241">
        <v>5554979.8890029136</v>
      </c>
      <c r="E59" s="106">
        <v>262136.487781145</v>
      </c>
      <c r="F59" s="101">
        <v>3446687.4870824739</v>
      </c>
      <c r="G59" s="75">
        <v>596322.38882811402</v>
      </c>
      <c r="H59" s="75">
        <v>401978.50678068702</v>
      </c>
      <c r="I59" s="75">
        <v>461370.18250834302</v>
      </c>
      <c r="J59" s="75">
        <v>419035.95833435602</v>
      </c>
      <c r="K59" s="76">
        <v>1567980.450630974</v>
      </c>
      <c r="L59" s="104">
        <v>1564411.429318158</v>
      </c>
      <c r="M59" s="103">
        <v>10867663.303434933</v>
      </c>
      <c r="N59" s="75">
        <v>3070484.3054063409</v>
      </c>
      <c r="O59" s="75">
        <v>1376126.7181149051</v>
      </c>
      <c r="P59" s="75">
        <v>1002832.992752575</v>
      </c>
      <c r="Q59" s="75">
        <v>708186.91537516902</v>
      </c>
      <c r="R59" s="75">
        <v>826336.13738091697</v>
      </c>
      <c r="S59" s="75">
        <v>227145.97798217999</v>
      </c>
      <c r="T59" s="75">
        <v>2424895.6125408998</v>
      </c>
      <c r="U59" s="75">
        <v>1231654.6438819461</v>
      </c>
      <c r="V59" s="101">
        <v>7862796.4166130014</v>
      </c>
    </row>
    <row r="60" spans="1:22">
      <c r="A60" s="41" t="s">
        <v>322</v>
      </c>
      <c r="B60" s="106">
        <v>24052981.598790068</v>
      </c>
      <c r="C60" s="240">
        <v>18488728.184358794</v>
      </c>
      <c r="D60" s="241">
        <v>5564252.0055231461</v>
      </c>
      <c r="E60" s="106">
        <v>265706.96291672502</v>
      </c>
      <c r="F60" s="101">
        <v>3444072.6265647272</v>
      </c>
      <c r="G60" s="75">
        <v>600551.52709490794</v>
      </c>
      <c r="H60" s="75">
        <v>401293.12351135601</v>
      </c>
      <c r="I60" s="75">
        <v>460816.23531459901</v>
      </c>
      <c r="J60" s="75">
        <v>416161.56051151099</v>
      </c>
      <c r="K60" s="76">
        <v>1565250.180132353</v>
      </c>
      <c r="L60" s="104">
        <v>1566256.284266927</v>
      </c>
      <c r="M60" s="103">
        <v>10896593.046043109</v>
      </c>
      <c r="N60" s="75">
        <v>3077346.8442820502</v>
      </c>
      <c r="O60" s="75">
        <v>1378948.2607326161</v>
      </c>
      <c r="P60" s="75">
        <v>1006561.68448162</v>
      </c>
      <c r="Q60" s="75">
        <v>715718.72785733698</v>
      </c>
      <c r="R60" s="75">
        <v>827751.79539481096</v>
      </c>
      <c r="S60" s="75">
        <v>227440.16520266599</v>
      </c>
      <c r="T60" s="75">
        <v>2435913.400360994</v>
      </c>
      <c r="U60" s="75">
        <v>1226912.1677310159</v>
      </c>
      <c r="V60" s="101">
        <v>7880352.6789985793</v>
      </c>
    </row>
    <row r="61" spans="1:22">
      <c r="A61" s="91" t="s">
        <v>323</v>
      </c>
      <c r="B61" s="108">
        <v>24120459.552014157</v>
      </c>
      <c r="C61" s="238">
        <v>18508591.263200115</v>
      </c>
      <c r="D61" s="239">
        <v>5611868.9770434881</v>
      </c>
      <c r="E61" s="108">
        <v>270459.34826257802</v>
      </c>
      <c r="F61" s="100">
        <v>3441182.0486982712</v>
      </c>
      <c r="G61" s="93">
        <v>602125.65355861001</v>
      </c>
      <c r="H61" s="93">
        <v>401324.620204748</v>
      </c>
      <c r="I61" s="93">
        <v>459584.65404534398</v>
      </c>
      <c r="J61" s="93">
        <v>416098.02229151101</v>
      </c>
      <c r="K61" s="94">
        <v>1562049.0985980579</v>
      </c>
      <c r="L61" s="105">
        <v>1552544.4133463891</v>
      </c>
      <c r="M61" s="102">
        <v>10919417.640199723</v>
      </c>
      <c r="N61" s="93">
        <v>3090168.3299541092</v>
      </c>
      <c r="O61" s="93">
        <v>1380604.515804165</v>
      </c>
      <c r="P61" s="93">
        <v>1009934.10217159</v>
      </c>
      <c r="Q61" s="93">
        <v>710735.89784780901</v>
      </c>
      <c r="R61" s="93">
        <v>830544.70207229105</v>
      </c>
      <c r="S61" s="93">
        <v>227693.24732885801</v>
      </c>
      <c r="T61" s="93">
        <v>2446244.246560358</v>
      </c>
      <c r="U61" s="93">
        <v>1223492.598460543</v>
      </c>
      <c r="V61" s="100">
        <v>7936856.1015071971</v>
      </c>
    </row>
    <row r="62" spans="1:22">
      <c r="A62" s="41" t="s">
        <v>324</v>
      </c>
      <c r="B62" s="106">
        <v>24120615.741868898</v>
      </c>
      <c r="C62" s="240">
        <v>18492985.116581459</v>
      </c>
      <c r="D62" s="241">
        <v>5627632.3953827517</v>
      </c>
      <c r="E62" s="106">
        <v>274284.32465163199</v>
      </c>
      <c r="F62" s="101">
        <v>3437163.1806342001</v>
      </c>
      <c r="G62" s="75">
        <v>601686.699161025</v>
      </c>
      <c r="H62" s="75">
        <v>401588.14478992898</v>
      </c>
      <c r="I62" s="75">
        <v>460164.79287191603</v>
      </c>
      <c r="J62" s="75">
        <v>413635.17421771499</v>
      </c>
      <c r="K62" s="76">
        <v>1560088.3695936149</v>
      </c>
      <c r="L62" s="104">
        <v>1542425.1404291121</v>
      </c>
      <c r="M62" s="103">
        <v>10917109.859355876</v>
      </c>
      <c r="N62" s="75">
        <v>3087223.9898437788</v>
      </c>
      <c r="O62" s="75">
        <v>1379770.311196873</v>
      </c>
      <c r="P62" s="75">
        <v>1009007.9398233549</v>
      </c>
      <c r="Q62" s="75">
        <v>710946.35298476298</v>
      </c>
      <c r="R62" s="75">
        <v>829856.30206987797</v>
      </c>
      <c r="S62" s="75">
        <v>226867.84754720199</v>
      </c>
      <c r="T62" s="75">
        <v>2452722.877144231</v>
      </c>
      <c r="U62" s="75">
        <v>1220714.238745796</v>
      </c>
      <c r="V62" s="101">
        <v>7949633.2367980788</v>
      </c>
    </row>
    <row r="63" spans="1:22">
      <c r="A63" s="41" t="s">
        <v>325</v>
      </c>
      <c r="B63" s="106">
        <v>24133774.344879009</v>
      </c>
      <c r="C63" s="240">
        <v>18506311.421475805</v>
      </c>
      <c r="D63" s="241">
        <v>5627465.1692746123</v>
      </c>
      <c r="E63" s="106">
        <v>277873.66892151802</v>
      </c>
      <c r="F63" s="101">
        <v>3437848.6401132899</v>
      </c>
      <c r="G63" s="75">
        <v>605215.33362241299</v>
      </c>
      <c r="H63" s="75">
        <v>401171.38376569003</v>
      </c>
      <c r="I63" s="75">
        <v>459657.49383379403</v>
      </c>
      <c r="J63" s="75">
        <v>414743.48640307301</v>
      </c>
      <c r="K63" s="76">
        <v>1557060.9424883199</v>
      </c>
      <c r="L63" s="104">
        <v>1526479.4742488859</v>
      </c>
      <c r="M63" s="103">
        <v>10939213.979773024</v>
      </c>
      <c r="N63" s="75">
        <v>3088705.1214797199</v>
      </c>
      <c r="O63" s="75">
        <v>1381290.6533167129</v>
      </c>
      <c r="P63" s="75">
        <v>1015939.781994494</v>
      </c>
      <c r="Q63" s="75">
        <v>710073.15232051595</v>
      </c>
      <c r="R63" s="75">
        <v>828875.44884183502</v>
      </c>
      <c r="S63" s="75">
        <v>227369.07910567999</v>
      </c>
      <c r="T63" s="75">
        <v>2459803.3363436149</v>
      </c>
      <c r="U63" s="75">
        <v>1227157.4063704519</v>
      </c>
      <c r="V63" s="101">
        <v>7952358.5818222882</v>
      </c>
    </row>
    <row r="64" spans="1:22">
      <c r="A64" s="41" t="s">
        <v>326</v>
      </c>
      <c r="B64" s="106">
        <v>24102131.108385485</v>
      </c>
      <c r="C64" s="240">
        <v>18472853.907742307</v>
      </c>
      <c r="D64" s="241">
        <v>5629275.5316739315</v>
      </c>
      <c r="E64" s="106">
        <v>275935.30375599803</v>
      </c>
      <c r="F64" s="101">
        <v>3419519.3625610461</v>
      </c>
      <c r="G64" s="75">
        <v>603657.51627654198</v>
      </c>
      <c r="H64" s="75">
        <v>400712.12951138499</v>
      </c>
      <c r="I64" s="75">
        <v>454279.50752935198</v>
      </c>
      <c r="J64" s="75">
        <v>411933.82563954598</v>
      </c>
      <c r="K64" s="76">
        <v>1548936.383604221</v>
      </c>
      <c r="L64" s="104">
        <v>1506741.032224481</v>
      </c>
      <c r="M64" s="103">
        <v>10935529.644321689</v>
      </c>
      <c r="N64" s="75">
        <v>3082271.6486630528</v>
      </c>
      <c r="O64" s="75">
        <v>1379743.4374250129</v>
      </c>
      <c r="P64" s="75">
        <v>1016373.953703201</v>
      </c>
      <c r="Q64" s="75">
        <v>711848.82762156101</v>
      </c>
      <c r="R64" s="75">
        <v>831384.51970471803</v>
      </c>
      <c r="S64" s="75">
        <v>226752.37326687601</v>
      </c>
      <c r="T64" s="75">
        <v>2461598.776493303</v>
      </c>
      <c r="U64" s="75">
        <v>1225556.107443965</v>
      </c>
      <c r="V64" s="101">
        <v>7964405.7655222714</v>
      </c>
    </row>
    <row r="65" spans="1:22">
      <c r="A65" s="91" t="s">
        <v>327</v>
      </c>
      <c r="B65" s="108">
        <v>24124045.368780978</v>
      </c>
      <c r="C65" s="238">
        <v>18475983.324527424</v>
      </c>
      <c r="D65" s="239">
        <v>5648063.8520983765</v>
      </c>
      <c r="E65" s="108">
        <v>271887.43536701502</v>
      </c>
      <c r="F65" s="100">
        <v>3411824.5932234749</v>
      </c>
      <c r="G65" s="93">
        <v>605764.81735118106</v>
      </c>
      <c r="H65" s="93">
        <v>402712.37256424798</v>
      </c>
      <c r="I65" s="93">
        <v>451249.81294966501</v>
      </c>
      <c r="J65" s="93">
        <v>409630.29884798703</v>
      </c>
      <c r="K65" s="94">
        <v>1542467.2915103941</v>
      </c>
      <c r="L65" s="105">
        <v>1491052.106436301</v>
      </c>
      <c r="M65" s="102">
        <v>10964021.544489071</v>
      </c>
      <c r="N65" s="93">
        <v>3086569.321333962</v>
      </c>
      <c r="O65" s="93">
        <v>1382886.1233982199</v>
      </c>
      <c r="P65" s="93">
        <v>1022096.56681758</v>
      </c>
      <c r="Q65" s="93">
        <v>717038.12050369498</v>
      </c>
      <c r="R65" s="93">
        <v>833800.966331164</v>
      </c>
      <c r="S65" s="93">
        <v>226770.76445941199</v>
      </c>
      <c r="T65" s="93">
        <v>2466199.7328257691</v>
      </c>
      <c r="U65" s="93">
        <v>1228659.948819269</v>
      </c>
      <c r="V65" s="100">
        <v>7985259.689265117</v>
      </c>
    </row>
    <row r="66" spans="1:22">
      <c r="A66" s="41" t="s">
        <v>328</v>
      </c>
      <c r="B66" s="106">
        <v>24106602.584426101</v>
      </c>
      <c r="C66" s="240">
        <v>18464855.071217731</v>
      </c>
      <c r="D66" s="241">
        <v>5641748.4006277276</v>
      </c>
      <c r="E66" s="106">
        <v>273075.47388866701</v>
      </c>
      <c r="F66" s="101">
        <v>3404598.1670022849</v>
      </c>
      <c r="G66" s="75">
        <v>605589.90117306495</v>
      </c>
      <c r="H66" s="75">
        <v>401187.51010594901</v>
      </c>
      <c r="I66" s="75">
        <v>449529.583876519</v>
      </c>
      <c r="J66" s="75">
        <v>411241.27148179599</v>
      </c>
      <c r="K66" s="76">
        <v>1537049.9003649559</v>
      </c>
      <c r="L66" s="104">
        <v>1472552.6513884389</v>
      </c>
      <c r="M66" s="103">
        <v>10978435.870149806</v>
      </c>
      <c r="N66" s="75">
        <v>3090949.0452959789</v>
      </c>
      <c r="O66" s="75">
        <v>1381850.2597141541</v>
      </c>
      <c r="P66" s="75">
        <v>1020878.955412683</v>
      </c>
      <c r="Q66" s="75">
        <v>716800.49469413306</v>
      </c>
      <c r="R66" s="75">
        <v>835904.12462845596</v>
      </c>
      <c r="S66" s="75">
        <v>227002.30009548899</v>
      </c>
      <c r="T66" s="75">
        <v>2475382.7013214058</v>
      </c>
      <c r="U66" s="75">
        <v>1229667.9889875059</v>
      </c>
      <c r="V66" s="101">
        <v>7977940.4219969064</v>
      </c>
    </row>
    <row r="67" spans="1:22">
      <c r="A67" s="41" t="s">
        <v>329</v>
      </c>
      <c r="B67" s="106">
        <v>24161350.415331669</v>
      </c>
      <c r="C67" s="240">
        <v>18504664.164845519</v>
      </c>
      <c r="D67" s="241">
        <v>5656687.3583260421</v>
      </c>
      <c r="E67" s="106">
        <v>279374.15639629401</v>
      </c>
      <c r="F67" s="101">
        <v>3404738.7323840912</v>
      </c>
      <c r="G67" s="75">
        <v>607669.85722243902</v>
      </c>
      <c r="H67" s="75">
        <v>401633.62822987902</v>
      </c>
      <c r="I67" s="75">
        <v>450476.85859994101</v>
      </c>
      <c r="J67" s="75">
        <v>411157.01924086199</v>
      </c>
      <c r="K67" s="76">
        <v>1533801.3690909699</v>
      </c>
      <c r="L67" s="104">
        <v>1465798.3757086929</v>
      </c>
      <c r="M67" s="103">
        <v>11014820.489976425</v>
      </c>
      <c r="N67" s="75">
        <v>3099457.88952085</v>
      </c>
      <c r="O67" s="75">
        <v>1385702.1826134259</v>
      </c>
      <c r="P67" s="75">
        <v>1026675.505643508</v>
      </c>
      <c r="Q67" s="75">
        <v>719762.16971615795</v>
      </c>
      <c r="R67" s="75">
        <v>840265.09988691402</v>
      </c>
      <c r="S67" s="75">
        <v>227522.28630965299</v>
      </c>
      <c r="T67" s="75">
        <v>2485259.5685269809</v>
      </c>
      <c r="U67" s="75">
        <v>1230175.7877589341</v>
      </c>
      <c r="V67" s="101">
        <v>7996618.6608661693</v>
      </c>
    </row>
    <row r="68" spans="1:22">
      <c r="A68" s="41" t="s">
        <v>330</v>
      </c>
      <c r="B68" s="106">
        <v>24184065.887610946</v>
      </c>
      <c r="C68" s="240">
        <v>18530705.257407285</v>
      </c>
      <c r="D68" s="241">
        <v>5653360.7024359042</v>
      </c>
      <c r="E68" s="106">
        <v>276478.36303279799</v>
      </c>
      <c r="F68" s="101">
        <v>3403336.0741028269</v>
      </c>
      <c r="G68" s="75">
        <v>610061.31126528105</v>
      </c>
      <c r="H68" s="75">
        <v>403187.135455665</v>
      </c>
      <c r="I68" s="75">
        <v>447191.25004878803</v>
      </c>
      <c r="J68" s="75">
        <v>410227.80155777402</v>
      </c>
      <c r="K68" s="76">
        <v>1532668.575775319</v>
      </c>
      <c r="L68" s="104">
        <v>1459125.145743421</v>
      </c>
      <c r="M68" s="103">
        <v>11048859.133839348</v>
      </c>
      <c r="N68" s="75">
        <v>3109424.5781988148</v>
      </c>
      <c r="O68" s="75">
        <v>1388393.5555577499</v>
      </c>
      <c r="P68" s="75">
        <v>1028580.0082882571</v>
      </c>
      <c r="Q68" s="75">
        <v>722331.38570654299</v>
      </c>
      <c r="R68" s="75">
        <v>844186.97766539396</v>
      </c>
      <c r="S68" s="75">
        <v>228599.328128208</v>
      </c>
      <c r="T68" s="75">
        <v>2496720.048521935</v>
      </c>
      <c r="U68" s="75">
        <v>1230623.2517724461</v>
      </c>
      <c r="V68" s="101">
        <v>7996267.1708925506</v>
      </c>
    </row>
    <row r="69" spans="1:22">
      <c r="A69" s="91" t="s">
        <v>331</v>
      </c>
      <c r="B69" s="108">
        <v>24218104.41003355</v>
      </c>
      <c r="C69" s="238">
        <v>18561636.276164241</v>
      </c>
      <c r="D69" s="239">
        <v>5656469.1536668902</v>
      </c>
      <c r="E69" s="108">
        <v>276088.85759801202</v>
      </c>
      <c r="F69" s="100">
        <v>3399641.3796755439</v>
      </c>
      <c r="G69" s="93">
        <v>613564.52683983603</v>
      </c>
      <c r="H69" s="93">
        <v>402941.42817513202</v>
      </c>
      <c r="I69" s="93">
        <v>443846.26342015702</v>
      </c>
      <c r="J69" s="93">
        <v>409973.95080985798</v>
      </c>
      <c r="K69" s="94">
        <v>1529315.2104305611</v>
      </c>
      <c r="L69" s="105">
        <v>1461355.930633059</v>
      </c>
      <c r="M69" s="102">
        <v>11078951.770572957</v>
      </c>
      <c r="N69" s="93">
        <v>3112100.143859908</v>
      </c>
      <c r="O69" s="93">
        <v>1388920.6834751931</v>
      </c>
      <c r="P69" s="93">
        <v>1032260.913549543</v>
      </c>
      <c r="Q69" s="93">
        <v>727172.93727995199</v>
      </c>
      <c r="R69" s="93">
        <v>843514.08801418403</v>
      </c>
      <c r="S69" s="93">
        <v>229742.52533025999</v>
      </c>
      <c r="T69" s="93">
        <v>2518167.4152764119</v>
      </c>
      <c r="U69" s="93">
        <v>1227073.063787505</v>
      </c>
      <c r="V69" s="100">
        <v>8002066.4715539766</v>
      </c>
    </row>
    <row r="70" spans="1:22">
      <c r="A70" s="41" t="s">
        <v>332</v>
      </c>
      <c r="B70" s="106">
        <v>24263098.624755956</v>
      </c>
      <c r="C70" s="240">
        <v>18601876.639136918</v>
      </c>
      <c r="D70" s="241">
        <v>5661222.0574448276</v>
      </c>
      <c r="E70" s="106">
        <v>276672.95680792298</v>
      </c>
      <c r="F70" s="101">
        <v>3391223.1391599439</v>
      </c>
      <c r="G70" s="75">
        <v>615418.139998973</v>
      </c>
      <c r="H70" s="75">
        <v>402392.45540399197</v>
      </c>
      <c r="I70" s="75">
        <v>441027.52331806102</v>
      </c>
      <c r="J70" s="75">
        <v>410608.71383271797</v>
      </c>
      <c r="K70" s="76">
        <v>1521776.3066062001</v>
      </c>
      <c r="L70" s="104">
        <v>1453414.8914130661</v>
      </c>
      <c r="M70" s="103">
        <v>11133637.403751617</v>
      </c>
      <c r="N70" s="75">
        <v>3122343.7896479359</v>
      </c>
      <c r="O70" s="75">
        <v>1395751.2288631441</v>
      </c>
      <c r="P70" s="75">
        <v>1042007.5920621901</v>
      </c>
      <c r="Q70" s="75">
        <v>731471.48254486197</v>
      </c>
      <c r="R70" s="75">
        <v>847192.78096188896</v>
      </c>
      <c r="S70" s="75">
        <v>231307.52894446001</v>
      </c>
      <c r="T70" s="75">
        <v>2534588.051633853</v>
      </c>
      <c r="U70" s="75">
        <v>1228974.9490932841</v>
      </c>
      <c r="V70" s="101">
        <v>8008150.2336234059</v>
      </c>
    </row>
    <row r="71" spans="1:22">
      <c r="A71" s="41" t="s">
        <v>333</v>
      </c>
      <c r="B71" s="106">
        <v>24315524.461685974</v>
      </c>
      <c r="C71" s="240">
        <v>18649886.981316682</v>
      </c>
      <c r="D71" s="241">
        <v>5665638.2982580503</v>
      </c>
      <c r="E71" s="106">
        <v>280819.77023395302</v>
      </c>
      <c r="F71" s="101">
        <v>3387449.4561241469</v>
      </c>
      <c r="G71" s="75">
        <v>614729.63453497202</v>
      </c>
      <c r="H71" s="75">
        <v>402125.87401111901</v>
      </c>
      <c r="I71" s="75">
        <v>439464.742277905</v>
      </c>
      <c r="J71" s="75">
        <v>411808.82175600203</v>
      </c>
      <c r="K71" s="76">
        <v>1519320.3835441489</v>
      </c>
      <c r="L71" s="104">
        <v>1456387.448359339</v>
      </c>
      <c r="M71" s="103">
        <v>11171255.518643085</v>
      </c>
      <c r="N71" s="75">
        <v>3124014.8352145231</v>
      </c>
      <c r="O71" s="75">
        <v>1403877.448760249</v>
      </c>
      <c r="P71" s="75">
        <v>1045305.8127896769</v>
      </c>
      <c r="Q71" s="75">
        <v>735283.664450538</v>
      </c>
      <c r="R71" s="75">
        <v>847849.51887197595</v>
      </c>
      <c r="S71" s="75">
        <v>232898.57389724301</v>
      </c>
      <c r="T71" s="75">
        <v>2556454.6592344819</v>
      </c>
      <c r="U71" s="75">
        <v>1225571.0054243971</v>
      </c>
      <c r="V71" s="101">
        <v>8019612.2683254499</v>
      </c>
    </row>
    <row r="72" spans="1:22">
      <c r="A72" s="41" t="s">
        <v>334</v>
      </c>
      <c r="B72" s="106">
        <v>24395939.871221334</v>
      </c>
      <c r="C72" s="240">
        <v>18719556.829976358</v>
      </c>
      <c r="D72" s="241">
        <v>5676384.1653000927</v>
      </c>
      <c r="E72" s="106">
        <v>289994.68690499401</v>
      </c>
      <c r="F72" s="101">
        <v>3389147.603921413</v>
      </c>
      <c r="G72" s="75">
        <v>618724.76677701995</v>
      </c>
      <c r="H72" s="75">
        <v>401867.310810266</v>
      </c>
      <c r="I72" s="75">
        <v>437772.35377297201</v>
      </c>
      <c r="J72" s="75">
        <v>413585.66872597602</v>
      </c>
      <c r="K72" s="76">
        <v>1517197.5038351789</v>
      </c>
      <c r="L72" s="104">
        <v>1464862.1223357681</v>
      </c>
      <c r="M72" s="103">
        <v>11213441.388887864</v>
      </c>
      <c r="N72" s="75">
        <v>3130463.7795777828</v>
      </c>
      <c r="O72" s="75">
        <v>1409189.2428846711</v>
      </c>
      <c r="P72" s="75">
        <v>1049354.3217247869</v>
      </c>
      <c r="Q72" s="75">
        <v>739543.87593612296</v>
      </c>
      <c r="R72" s="75">
        <v>846053.41175585799</v>
      </c>
      <c r="S72" s="75">
        <v>233635.17338405101</v>
      </c>
      <c r="T72" s="75">
        <v>2577210.8070826922</v>
      </c>
      <c r="U72" s="75">
        <v>1227990.776541898</v>
      </c>
      <c r="V72" s="101">
        <v>8038494.0691712936</v>
      </c>
    </row>
    <row r="73" spans="1:22">
      <c r="A73" s="91" t="s">
        <v>335</v>
      </c>
      <c r="B73" s="108">
        <v>24404330.550459176</v>
      </c>
      <c r="C73" s="238">
        <v>18726414.552784014</v>
      </c>
      <c r="D73" s="239">
        <v>5677915.6008186499</v>
      </c>
      <c r="E73" s="108">
        <v>276565.458426937</v>
      </c>
      <c r="F73" s="100">
        <v>3388504.6821854031</v>
      </c>
      <c r="G73" s="93">
        <v>620750.46593982005</v>
      </c>
      <c r="H73" s="93">
        <v>400501.76475331897</v>
      </c>
      <c r="I73" s="93">
        <v>437296.54586485401</v>
      </c>
      <c r="J73" s="93">
        <v>413534.4945347</v>
      </c>
      <c r="K73" s="94">
        <v>1516421.41109271</v>
      </c>
      <c r="L73" s="105">
        <v>1465964.6184531569</v>
      </c>
      <c r="M73" s="102">
        <v>11235374.160024224</v>
      </c>
      <c r="N73" s="93">
        <v>3134930.3396215802</v>
      </c>
      <c r="O73" s="93">
        <v>1417238.6960357931</v>
      </c>
      <c r="P73" s="93">
        <v>1052321.8659558671</v>
      </c>
      <c r="Q73" s="93">
        <v>741074.409163328</v>
      </c>
      <c r="R73" s="93">
        <v>847442.87278491305</v>
      </c>
      <c r="S73" s="93">
        <v>235104.664512416</v>
      </c>
      <c r="T73" s="93">
        <v>2584548.3452610588</v>
      </c>
      <c r="U73" s="93">
        <v>1222712.966689267</v>
      </c>
      <c r="V73" s="100">
        <v>8037921.6313694566</v>
      </c>
    </row>
    <row r="74" spans="1:22">
      <c r="A74" s="41" t="s">
        <v>336</v>
      </c>
      <c r="B74" s="106">
        <v>24510245.611877184</v>
      </c>
      <c r="C74" s="240">
        <v>18827962.309142962</v>
      </c>
      <c r="D74" s="241">
        <v>5682281.0981029905</v>
      </c>
      <c r="E74" s="106">
        <v>289935.914711777</v>
      </c>
      <c r="F74" s="101">
        <v>3392105.179033177</v>
      </c>
      <c r="G74" s="75">
        <v>622115.22760195704</v>
      </c>
      <c r="H74" s="75">
        <v>399315.35633193899</v>
      </c>
      <c r="I74" s="75">
        <v>437108.246950856</v>
      </c>
      <c r="J74" s="75">
        <v>413959.15332280402</v>
      </c>
      <c r="K74" s="76">
        <v>1519607.1948256209</v>
      </c>
      <c r="L74" s="104">
        <v>1481602.3405358309</v>
      </c>
      <c r="M74" s="103">
        <v>11291914.52773778</v>
      </c>
      <c r="N74" s="75">
        <v>3135449.625179091</v>
      </c>
      <c r="O74" s="75">
        <v>1425443.86190069</v>
      </c>
      <c r="P74" s="75">
        <v>1058219.0476573689</v>
      </c>
      <c r="Q74" s="75">
        <v>749840.09428072697</v>
      </c>
      <c r="R74" s="75">
        <v>848290.79958880495</v>
      </c>
      <c r="S74" s="75">
        <v>236716.767176311</v>
      </c>
      <c r="T74" s="75">
        <v>2610823.1531686629</v>
      </c>
      <c r="U74" s="75">
        <v>1227131.1787861229</v>
      </c>
      <c r="V74" s="101">
        <v>8054687.6498586219</v>
      </c>
    </row>
    <row r="75" spans="1:22">
      <c r="A75" s="41" t="s">
        <v>337</v>
      </c>
      <c r="B75" s="106">
        <v>24616668.619186085</v>
      </c>
      <c r="C75" s="240">
        <v>18932730.418801051</v>
      </c>
      <c r="D75" s="241">
        <v>5683938.6956171766</v>
      </c>
      <c r="E75" s="106">
        <v>287595.48763505201</v>
      </c>
      <c r="F75" s="101">
        <v>3410610.766612717</v>
      </c>
      <c r="G75" s="75">
        <v>628078.94554909796</v>
      </c>
      <c r="H75" s="75">
        <v>400252.70328699297</v>
      </c>
      <c r="I75" s="75">
        <v>440559.41518125997</v>
      </c>
      <c r="J75" s="75">
        <v>416029.07208597899</v>
      </c>
      <c r="K75" s="76">
        <v>1525690.630509387</v>
      </c>
      <c r="L75" s="104">
        <v>1490412.4740180259</v>
      </c>
      <c r="M75" s="103">
        <v>11363502.990937829</v>
      </c>
      <c r="N75" s="75">
        <v>3154582.4497250011</v>
      </c>
      <c r="O75" s="75">
        <v>1434498.189048345</v>
      </c>
      <c r="P75" s="75">
        <v>1069664.6537771509</v>
      </c>
      <c r="Q75" s="75">
        <v>755401.45088350703</v>
      </c>
      <c r="R75" s="75">
        <v>848206.99783483497</v>
      </c>
      <c r="S75" s="75">
        <v>238186.00803134299</v>
      </c>
      <c r="T75" s="75">
        <v>2640828.098666837</v>
      </c>
      <c r="U75" s="75">
        <v>1222135.1429708099</v>
      </c>
      <c r="V75" s="101">
        <v>8064546.8999824589</v>
      </c>
    </row>
    <row r="76" spans="1:22">
      <c r="A76" s="41" t="s">
        <v>338</v>
      </c>
      <c r="B76" s="106">
        <v>24629432.570727155</v>
      </c>
      <c r="C76" s="240">
        <v>18958783.497380566</v>
      </c>
      <c r="D76" s="241">
        <v>5670649.5720732585</v>
      </c>
      <c r="E76" s="106">
        <v>286084.47302863601</v>
      </c>
      <c r="F76" s="101">
        <v>3417438.7775852988</v>
      </c>
      <c r="G76" s="75">
        <v>628752.10255098599</v>
      </c>
      <c r="H76" s="75">
        <v>400615.531821538</v>
      </c>
      <c r="I76" s="75">
        <v>441803.80554059701</v>
      </c>
      <c r="J76" s="75">
        <v>417501.74730258598</v>
      </c>
      <c r="K76" s="76">
        <v>1528765.590369592</v>
      </c>
      <c r="L76" s="104">
        <v>1500078.9145705341</v>
      </c>
      <c r="M76" s="103">
        <v>11388645.622189142</v>
      </c>
      <c r="N76" s="75">
        <v>3160880.5145320059</v>
      </c>
      <c r="O76" s="75">
        <v>1439508.3768682829</v>
      </c>
      <c r="P76" s="75">
        <v>1069686.4199522929</v>
      </c>
      <c r="Q76" s="75">
        <v>755854.67513796699</v>
      </c>
      <c r="R76" s="75">
        <v>849844.43762251094</v>
      </c>
      <c r="S76" s="75">
        <v>238803.65019910099</v>
      </c>
      <c r="T76" s="75">
        <v>2653331.963897774</v>
      </c>
      <c r="U76" s="75">
        <v>1220735.5839792071</v>
      </c>
      <c r="V76" s="101">
        <v>8037184.7833535429</v>
      </c>
    </row>
    <row r="77" spans="1:22">
      <c r="A77" s="91" t="s">
        <v>339</v>
      </c>
      <c r="B77" s="108">
        <v>24725461.084728006</v>
      </c>
      <c r="C77" s="238">
        <v>19067279.363026313</v>
      </c>
      <c r="D77" s="239">
        <v>5658181.9934418136</v>
      </c>
      <c r="E77" s="108">
        <v>282216.57931087201</v>
      </c>
      <c r="F77" s="100">
        <v>3429837.7742562429</v>
      </c>
      <c r="G77" s="93">
        <v>631308.49284495297</v>
      </c>
      <c r="H77" s="93">
        <v>401265.458895655</v>
      </c>
      <c r="I77" s="93">
        <v>443849.200090917</v>
      </c>
      <c r="J77" s="93">
        <v>417332.66404077003</v>
      </c>
      <c r="K77" s="94">
        <v>1536081.9583839481</v>
      </c>
      <c r="L77" s="105">
        <v>1512881.2701361079</v>
      </c>
      <c r="M77" s="102">
        <v>11470322.574187655</v>
      </c>
      <c r="N77" s="93">
        <v>3170814.5700858729</v>
      </c>
      <c r="O77" s="93">
        <v>1452406.48312878</v>
      </c>
      <c r="P77" s="93">
        <v>1089470.6954309309</v>
      </c>
      <c r="Q77" s="93">
        <v>765034.97976982105</v>
      </c>
      <c r="R77" s="93">
        <v>851914.84006660106</v>
      </c>
      <c r="S77" s="93">
        <v>239697.45175957799</v>
      </c>
      <c r="T77" s="93">
        <v>2678963.4794978821</v>
      </c>
      <c r="U77" s="93">
        <v>1222020.074448189</v>
      </c>
      <c r="V77" s="100">
        <v>8030202.8868371304</v>
      </c>
    </row>
    <row r="78" spans="1:22">
      <c r="A78" s="131" t="s">
        <v>340</v>
      </c>
      <c r="B78" s="106">
        <v>24781243.95584527</v>
      </c>
      <c r="C78" s="240">
        <v>19121465.541999843</v>
      </c>
      <c r="D78" s="241">
        <v>5659777.7153120348</v>
      </c>
      <c r="E78" s="106">
        <v>281137.34904798702</v>
      </c>
      <c r="F78" s="101">
        <v>3427305.3723051711</v>
      </c>
      <c r="G78" s="75">
        <v>634590.94887015305</v>
      </c>
      <c r="H78" s="75">
        <v>400550.94827482902</v>
      </c>
      <c r="I78" s="75">
        <v>443227.86445636803</v>
      </c>
      <c r="J78" s="75">
        <v>416891.92118377797</v>
      </c>
      <c r="K78" s="76">
        <v>1532043.6895200431</v>
      </c>
      <c r="L78" s="104">
        <v>1516367.3617095661</v>
      </c>
      <c r="M78" s="103">
        <v>11525627.987264734</v>
      </c>
      <c r="N78" s="75">
        <v>3184335.6667200038</v>
      </c>
      <c r="O78" s="75">
        <v>1456668.5836158521</v>
      </c>
      <c r="P78" s="75">
        <v>1106117.53963556</v>
      </c>
      <c r="Q78" s="75">
        <v>771965.18466679903</v>
      </c>
      <c r="R78" s="75">
        <v>850579.17810697702</v>
      </c>
      <c r="S78" s="75">
        <v>239245.42308371101</v>
      </c>
      <c r="T78" s="75">
        <v>2696587.0118993642</v>
      </c>
      <c r="U78" s="75">
        <v>1220129.399536466</v>
      </c>
      <c r="V78" s="101">
        <v>8030805.8855178142</v>
      </c>
    </row>
    <row r="79" spans="1:22">
      <c r="A79" s="131" t="s">
        <v>341</v>
      </c>
      <c r="B79" s="106">
        <v>24788005.804397915</v>
      </c>
      <c r="C79" s="240">
        <v>19150602.167665739</v>
      </c>
      <c r="D79" s="241">
        <v>5637404.4042894924</v>
      </c>
      <c r="E79" s="106">
        <v>283076.31605972198</v>
      </c>
      <c r="F79" s="101">
        <v>3425135.3475809968</v>
      </c>
      <c r="G79" s="75">
        <v>632942.50254846795</v>
      </c>
      <c r="H79" s="75">
        <v>401421.29687886598</v>
      </c>
      <c r="I79" s="75">
        <v>443460.91363268998</v>
      </c>
      <c r="J79" s="75">
        <v>416688.170569824</v>
      </c>
      <c r="K79" s="76">
        <v>1530622.463951149</v>
      </c>
      <c r="L79" s="104">
        <v>1524651.949562846</v>
      </c>
      <c r="M79" s="103">
        <v>11551664.434553871</v>
      </c>
      <c r="N79" s="75">
        <v>3184050.1907047862</v>
      </c>
      <c r="O79" s="75">
        <v>1458525.704250118</v>
      </c>
      <c r="P79" s="75">
        <v>1099831.2544526509</v>
      </c>
      <c r="Q79" s="75">
        <v>778369.83039231098</v>
      </c>
      <c r="R79" s="75">
        <v>852113.37353985105</v>
      </c>
      <c r="S79" s="75">
        <v>239326.552153636</v>
      </c>
      <c r="T79" s="75">
        <v>2710776.6986110411</v>
      </c>
      <c r="U79" s="75">
        <v>1228670.8304494759</v>
      </c>
      <c r="V79" s="101">
        <v>8003477.7566404799</v>
      </c>
    </row>
    <row r="80" spans="1:22">
      <c r="A80" s="131" t="s">
        <v>342</v>
      </c>
      <c r="B80" s="106">
        <v>24812420.826135151</v>
      </c>
      <c r="C80" s="240">
        <v>19181593.695916403</v>
      </c>
      <c r="D80" s="241">
        <v>5630824.4352977276</v>
      </c>
      <c r="E80" s="106">
        <v>288249.690191751</v>
      </c>
      <c r="F80" s="101">
        <v>3417186.8159312289</v>
      </c>
      <c r="G80" s="75">
        <v>630883.066265592</v>
      </c>
      <c r="H80" s="75">
        <v>402438.71771428298</v>
      </c>
      <c r="I80" s="75">
        <v>442506.43598386698</v>
      </c>
      <c r="J80" s="75">
        <v>413370.37353602902</v>
      </c>
      <c r="K80" s="76">
        <v>1527988.2224314581</v>
      </c>
      <c r="L80" s="104">
        <v>1543012.5177421779</v>
      </c>
      <c r="M80" s="103">
        <v>11574865.307526926</v>
      </c>
      <c r="N80" s="75">
        <v>3186965.9434879278</v>
      </c>
      <c r="O80" s="75">
        <v>1460010.3841705469</v>
      </c>
      <c r="P80" s="75">
        <v>1100155.1347871299</v>
      </c>
      <c r="Q80" s="75">
        <v>786760.85057889496</v>
      </c>
      <c r="R80" s="75">
        <v>852555.28748973296</v>
      </c>
      <c r="S80" s="75">
        <v>239563.86185306101</v>
      </c>
      <c r="T80" s="75">
        <v>2726853.5353973499</v>
      </c>
      <c r="U80" s="75">
        <v>1222000.3097622809</v>
      </c>
      <c r="V80" s="101">
        <v>7989106.4947430668</v>
      </c>
    </row>
    <row r="81" spans="1:22">
      <c r="A81" s="91" t="s">
        <v>343</v>
      </c>
      <c r="B81" s="108">
        <v>24877559.926218301</v>
      </c>
      <c r="C81" s="238">
        <v>19242749.461184256</v>
      </c>
      <c r="D81" s="239">
        <v>5634809.2316562431</v>
      </c>
      <c r="E81" s="108">
        <v>289618.19987875898</v>
      </c>
      <c r="F81" s="100">
        <v>3412660.4355502361</v>
      </c>
      <c r="G81" s="93">
        <v>633672.69409182202</v>
      </c>
      <c r="H81" s="93">
        <v>403755.81655802199</v>
      </c>
      <c r="I81" s="93">
        <v>441102.32647882699</v>
      </c>
      <c r="J81" s="93">
        <v>412798.60923920898</v>
      </c>
      <c r="K81" s="94">
        <v>1521330.989182356</v>
      </c>
      <c r="L81" s="105">
        <v>1543738.1467358079</v>
      </c>
      <c r="M81" s="102">
        <v>11627405.711466113</v>
      </c>
      <c r="N81" s="93">
        <v>3188509.0177422948</v>
      </c>
      <c r="O81" s="93">
        <v>1462224.9998499481</v>
      </c>
      <c r="P81" s="93">
        <v>1112502.1745802411</v>
      </c>
      <c r="Q81" s="93">
        <v>796449.58257782599</v>
      </c>
      <c r="R81" s="93">
        <v>854675.96986327099</v>
      </c>
      <c r="S81" s="93">
        <v>240391.220184818</v>
      </c>
      <c r="T81" s="93">
        <v>2754855.979051366</v>
      </c>
      <c r="U81" s="93">
        <v>1217796.767616349</v>
      </c>
      <c r="V81" s="100">
        <v>8004137.4325873852</v>
      </c>
    </row>
    <row r="82" spans="1:22">
      <c r="A82" s="131" t="s">
        <v>344</v>
      </c>
      <c r="B82" s="106">
        <v>25033779.83458145</v>
      </c>
      <c r="C82" s="240">
        <v>19390412.251130056</v>
      </c>
      <c r="D82" s="241">
        <v>5643366.2631788906</v>
      </c>
      <c r="E82" s="106">
        <v>292608.61909570103</v>
      </c>
      <c r="F82" s="101">
        <v>3431247.3977449993</v>
      </c>
      <c r="G82" s="75">
        <v>637469.39651942905</v>
      </c>
      <c r="H82" s="75">
        <v>405010.79030266998</v>
      </c>
      <c r="I82" s="75">
        <v>442610.78508442303</v>
      </c>
      <c r="J82" s="75">
        <v>415178.41598087997</v>
      </c>
      <c r="K82" s="76">
        <v>1530978.0098575971</v>
      </c>
      <c r="L82" s="104">
        <v>1572655.3644524759</v>
      </c>
      <c r="M82" s="103">
        <v>11722173.000699874</v>
      </c>
      <c r="N82" s="75">
        <v>3203273.3249382521</v>
      </c>
      <c r="O82" s="75">
        <v>1474785.9685647269</v>
      </c>
      <c r="P82" s="75">
        <v>1138996.7511975439</v>
      </c>
      <c r="Q82" s="75">
        <v>804086.55411083298</v>
      </c>
      <c r="R82" s="75">
        <v>860948.92017457599</v>
      </c>
      <c r="S82" s="75">
        <v>242120.809546045</v>
      </c>
      <c r="T82" s="75">
        <v>2776438.1159562632</v>
      </c>
      <c r="U82" s="75">
        <v>1221522.5562116341</v>
      </c>
      <c r="V82" s="101">
        <v>8015095.4525883999</v>
      </c>
    </row>
    <row r="83" spans="1:22">
      <c r="A83" s="131" t="s">
        <v>345</v>
      </c>
      <c r="B83" s="106">
        <v>25072644.413081326</v>
      </c>
      <c r="C83" s="240">
        <v>19420056.541521229</v>
      </c>
      <c r="D83" s="241">
        <v>5652588.7869225238</v>
      </c>
      <c r="E83" s="106">
        <v>296799.54323796497</v>
      </c>
      <c r="F83" s="101">
        <v>3431763.6432803101</v>
      </c>
      <c r="G83" s="75">
        <v>640071.19754894602</v>
      </c>
      <c r="H83" s="75">
        <v>404874.66647323302</v>
      </c>
      <c r="I83" s="75">
        <v>443385.613436435</v>
      </c>
      <c r="J83" s="75">
        <v>415805.710340605</v>
      </c>
      <c r="K83" s="76">
        <v>1527626.455481091</v>
      </c>
      <c r="L83" s="104">
        <v>1582399.4744172739</v>
      </c>
      <c r="M83" s="103">
        <v>11739329.031866139</v>
      </c>
      <c r="N83" s="75">
        <v>3206751.1095819972</v>
      </c>
      <c r="O83" s="75">
        <v>1480108.112512389</v>
      </c>
      <c r="P83" s="75">
        <v>1128520.0896929649</v>
      </c>
      <c r="Q83" s="75">
        <v>808109.98644808098</v>
      </c>
      <c r="R83" s="75">
        <v>861470.73551291903</v>
      </c>
      <c r="S83" s="75">
        <v>242736.78409566701</v>
      </c>
      <c r="T83" s="75">
        <v>2798432.7156833252</v>
      </c>
      <c r="U83" s="75">
        <v>1213199.498338795</v>
      </c>
      <c r="V83" s="101">
        <v>8022352.7202796368</v>
      </c>
    </row>
    <row r="84" spans="1:22">
      <c r="A84" s="131" t="s">
        <v>346</v>
      </c>
      <c r="B84" s="106">
        <v>25134967.876025025</v>
      </c>
      <c r="C84" s="240">
        <v>19476298.721253045</v>
      </c>
      <c r="D84" s="241">
        <v>5658670.1206498276</v>
      </c>
      <c r="E84" s="106">
        <v>305983.07018225302</v>
      </c>
      <c r="F84" s="101">
        <v>3427744.2620640001</v>
      </c>
      <c r="G84" s="75">
        <v>640857.28681582503</v>
      </c>
      <c r="H84" s="75">
        <v>404723.28423791903</v>
      </c>
      <c r="I84" s="75">
        <v>442323.18569108698</v>
      </c>
      <c r="J84" s="75">
        <v>413269.56177908496</v>
      </c>
      <c r="K84" s="76">
        <v>1526570.9435400839</v>
      </c>
      <c r="L84" s="104">
        <v>1596526.7241216199</v>
      </c>
      <c r="M84" s="103">
        <v>11768276.42727324</v>
      </c>
      <c r="N84" s="75">
        <v>3212169.0851536891</v>
      </c>
      <c r="O84" s="75">
        <v>1485663.0688827159</v>
      </c>
      <c r="P84" s="75">
        <v>1123906.669056447</v>
      </c>
      <c r="Q84" s="75">
        <v>817664.69775766204</v>
      </c>
      <c r="R84" s="75">
        <v>862440.28601304605</v>
      </c>
      <c r="S84" s="75">
        <v>244649.83072649199</v>
      </c>
      <c r="T84" s="75">
        <v>2822007.6054420709</v>
      </c>
      <c r="U84" s="75">
        <v>1199775.184241117</v>
      </c>
      <c r="V84" s="101">
        <v>8036437.3923839116</v>
      </c>
    </row>
    <row r="85" spans="1:22">
      <c r="A85" s="91" t="s">
        <v>347</v>
      </c>
      <c r="B85" s="108">
        <v>25236657.722270515</v>
      </c>
      <c r="C85" s="238">
        <v>19572628.583139256</v>
      </c>
      <c r="D85" s="239">
        <v>5664029.0808395278</v>
      </c>
      <c r="E85" s="108">
        <v>296057.250741461</v>
      </c>
      <c r="F85" s="100">
        <v>3419066.714112665</v>
      </c>
      <c r="G85" s="93">
        <v>645814.31900747004</v>
      </c>
      <c r="H85" s="93">
        <v>406055.49393132702</v>
      </c>
      <c r="I85" s="93">
        <v>440161.44906743098</v>
      </c>
      <c r="J85" s="93">
        <v>409583.00762485899</v>
      </c>
      <c r="K85" s="94">
        <v>1517452.444481578</v>
      </c>
      <c r="L85" s="105">
        <v>1600143.3832104069</v>
      </c>
      <c r="M85" s="102">
        <v>11877292.04672198</v>
      </c>
      <c r="N85" s="93">
        <v>3229733.5120829279</v>
      </c>
      <c r="O85" s="93">
        <v>1488950.3030368299</v>
      </c>
      <c r="P85" s="93">
        <v>1161768.8071003449</v>
      </c>
      <c r="Q85" s="93">
        <v>823117.73457339604</v>
      </c>
      <c r="R85" s="93">
        <v>863859.75167681195</v>
      </c>
      <c r="S85" s="93">
        <v>246196.354028378</v>
      </c>
      <c r="T85" s="93">
        <v>2845903.3051102362</v>
      </c>
      <c r="U85" s="93">
        <v>1217762.279113054</v>
      </c>
      <c r="V85" s="100">
        <v>8044098.3274840042</v>
      </c>
    </row>
    <row r="86" spans="1:22">
      <c r="A86" s="131" t="s">
        <v>348</v>
      </c>
      <c r="B86" s="106">
        <v>24764837.175794229</v>
      </c>
      <c r="C86" s="240">
        <v>19103322.020004246</v>
      </c>
      <c r="D86" s="241">
        <v>5661513.7570817992</v>
      </c>
      <c r="E86" s="106">
        <v>289350.60981218598</v>
      </c>
      <c r="F86" s="101">
        <v>3310190.9866562472</v>
      </c>
      <c r="G86" s="75">
        <v>632748.58443349798</v>
      </c>
      <c r="H86" s="75">
        <v>399966.58937349997</v>
      </c>
      <c r="I86" s="75">
        <v>426128.35687465197</v>
      </c>
      <c r="J86" s="75">
        <v>396128.54184377601</v>
      </c>
      <c r="K86" s="76">
        <v>1455218.9141308209</v>
      </c>
      <c r="L86" s="104">
        <v>1503576.104754827</v>
      </c>
      <c r="M86" s="103">
        <v>11631496.164329577</v>
      </c>
      <c r="N86" s="75">
        <v>3194194.5076963068</v>
      </c>
      <c r="O86" s="75">
        <v>1446766.7436745351</v>
      </c>
      <c r="P86" s="75">
        <v>1099325.8832639011</v>
      </c>
      <c r="Q86" s="75">
        <v>818218.70907579199</v>
      </c>
      <c r="R86" s="75">
        <v>860535.40854496998</v>
      </c>
      <c r="S86" s="75">
        <v>244349.035686616</v>
      </c>
      <c r="T86" s="75">
        <v>2790516.4603995681</v>
      </c>
      <c r="U86" s="75">
        <v>1177589.4159878879</v>
      </c>
      <c r="V86" s="101">
        <v>8030223.310241391</v>
      </c>
    </row>
    <row r="87" spans="1:22">
      <c r="A87" s="131" t="s">
        <v>349</v>
      </c>
      <c r="B87" s="106">
        <v>24627215.017343957</v>
      </c>
      <c r="C87" s="240">
        <v>19033136.449434731</v>
      </c>
      <c r="D87" s="241">
        <v>5594079.7655603923</v>
      </c>
      <c r="E87" s="106">
        <v>291497.16907876899</v>
      </c>
      <c r="F87" s="101">
        <v>3309334.3382410272</v>
      </c>
      <c r="G87" s="75">
        <v>631865.23170679295</v>
      </c>
      <c r="H87" s="75">
        <v>402662.55898307299</v>
      </c>
      <c r="I87" s="75">
        <v>426679.16045955801</v>
      </c>
      <c r="J87" s="75">
        <v>388364.55609695002</v>
      </c>
      <c r="K87" s="76">
        <v>1459762.830994653</v>
      </c>
      <c r="L87" s="104">
        <v>1575212.1288804309</v>
      </c>
      <c r="M87" s="103">
        <v>11498574.327853208</v>
      </c>
      <c r="N87" s="75">
        <v>3178862.2149266461</v>
      </c>
      <c r="O87" s="75">
        <v>1451023.1273536091</v>
      </c>
      <c r="P87" s="75">
        <v>999816.96776466002</v>
      </c>
      <c r="Q87" s="75">
        <v>817179.91523111495</v>
      </c>
      <c r="R87" s="75">
        <v>857254.05192918703</v>
      </c>
      <c r="S87" s="75">
        <v>243978.32829395501</v>
      </c>
      <c r="T87" s="75">
        <v>2790983.0014634258</v>
      </c>
      <c r="U87" s="75">
        <v>1159476.7208906109</v>
      </c>
      <c r="V87" s="101">
        <v>7952597.0532905217</v>
      </c>
    </row>
    <row r="88" spans="1:22">
      <c r="A88" s="131" t="s">
        <v>350</v>
      </c>
      <c r="B88" s="106">
        <v>25145884.821212783</v>
      </c>
      <c r="C88" s="240">
        <v>19459459.050959013</v>
      </c>
      <c r="D88" s="241">
        <v>5686427.1134906895</v>
      </c>
      <c r="E88" s="106">
        <v>293361.21224509098</v>
      </c>
      <c r="F88" s="101">
        <v>3358036.3278475422</v>
      </c>
      <c r="G88" s="75">
        <v>647175.61008892604</v>
      </c>
      <c r="H88" s="75">
        <v>407012.03724333597</v>
      </c>
      <c r="I88" s="75">
        <v>428779.96749323199</v>
      </c>
      <c r="J88" s="75">
        <v>393575.35333701601</v>
      </c>
      <c r="K88" s="76">
        <v>1481493.3596850319</v>
      </c>
      <c r="L88" s="104">
        <v>1623466.123185043</v>
      </c>
      <c r="M88" s="103">
        <v>11778800.676539714</v>
      </c>
      <c r="N88" s="75">
        <v>3243178.847315358</v>
      </c>
      <c r="O88" s="75">
        <v>1475215.857524832</v>
      </c>
      <c r="P88" s="75">
        <v>1079894.915370767</v>
      </c>
      <c r="Q88" s="75">
        <v>829698.40535962803</v>
      </c>
      <c r="R88" s="75">
        <v>863072.90726317896</v>
      </c>
      <c r="S88" s="75">
        <v>248790.278495982</v>
      </c>
      <c r="T88" s="75">
        <v>2834058.9937143009</v>
      </c>
      <c r="U88" s="75">
        <v>1204890.471495667</v>
      </c>
      <c r="V88" s="101">
        <v>8092220.4813953917</v>
      </c>
    </row>
    <row r="89" spans="1:22">
      <c r="A89" s="91" t="s">
        <v>351</v>
      </c>
      <c r="B89" s="108">
        <v>25160320.907009982</v>
      </c>
      <c r="C89" s="238">
        <v>19470754.373255592</v>
      </c>
      <c r="D89" s="239">
        <v>5689565.9874514723</v>
      </c>
      <c r="E89" s="108">
        <v>302684.63761388802</v>
      </c>
      <c r="F89" s="100">
        <v>3361008.5259593809</v>
      </c>
      <c r="G89" s="93">
        <v>645890.08895715396</v>
      </c>
      <c r="H89" s="93">
        <v>407963.47277353203</v>
      </c>
      <c r="I89" s="93">
        <v>429888.643026951</v>
      </c>
      <c r="J89" s="93">
        <v>390462.56332454097</v>
      </c>
      <c r="K89" s="94">
        <v>1486803.7578772029</v>
      </c>
      <c r="L89" s="105">
        <v>1644500.7495179831</v>
      </c>
      <c r="M89" s="102">
        <v>11738828.767114313</v>
      </c>
      <c r="N89" s="93">
        <v>3237964.7029877249</v>
      </c>
      <c r="O89" s="93">
        <v>1491153.136928997</v>
      </c>
      <c r="P89" s="93">
        <v>1029494.770378025</v>
      </c>
      <c r="Q89" s="93">
        <v>832331.42591025599</v>
      </c>
      <c r="R89" s="93">
        <v>864815.42726543103</v>
      </c>
      <c r="S89" s="93">
        <v>251187.789717156</v>
      </c>
      <c r="T89" s="93">
        <v>2848451.249652504</v>
      </c>
      <c r="U89" s="93">
        <v>1183430.26427422</v>
      </c>
      <c r="V89" s="100">
        <v>8113298.2268044166</v>
      </c>
    </row>
    <row r="90" spans="1:22">
      <c r="A90" s="131" t="s">
        <v>352</v>
      </c>
      <c r="B90" s="106">
        <v>25324943.700186659</v>
      </c>
      <c r="C90" s="240">
        <v>19636325.928546786</v>
      </c>
      <c r="D90" s="241">
        <v>5688618.4494679058</v>
      </c>
      <c r="E90" s="106">
        <v>303791.720570784</v>
      </c>
      <c r="F90" s="101">
        <v>3380129.3675659369</v>
      </c>
      <c r="G90" s="75">
        <v>656551.34926199203</v>
      </c>
      <c r="H90" s="75">
        <v>411165.11822310201</v>
      </c>
      <c r="I90" s="75">
        <v>430984.46273121802</v>
      </c>
      <c r="J90" s="75">
        <v>389086.30845458701</v>
      </c>
      <c r="K90" s="76">
        <v>1492342.128895038</v>
      </c>
      <c r="L90" s="104">
        <v>1667617.3133980599</v>
      </c>
      <c r="M90" s="103">
        <v>11836531.122131338</v>
      </c>
      <c r="N90" s="75">
        <v>3266907.4768079589</v>
      </c>
      <c r="O90" s="75">
        <v>1494084.4136589749</v>
      </c>
      <c r="P90" s="75">
        <v>1032217.412017752</v>
      </c>
      <c r="Q90" s="75">
        <v>848414.80087612697</v>
      </c>
      <c r="R90" s="75">
        <v>869593.810486865</v>
      </c>
      <c r="S90" s="75">
        <v>253535.23273173999</v>
      </c>
      <c r="T90" s="75">
        <v>2875720.1424909071</v>
      </c>
      <c r="U90" s="75">
        <v>1196057.8330610129</v>
      </c>
      <c r="V90" s="101">
        <v>8136874.1765205394</v>
      </c>
    </row>
    <row r="91" spans="1:22">
      <c r="A91" s="131" t="s">
        <v>353</v>
      </c>
      <c r="B91" s="106">
        <v>25587133.16032166</v>
      </c>
      <c r="C91" s="240">
        <v>19888015.047880281</v>
      </c>
      <c r="D91" s="241">
        <v>5699118.2850063033</v>
      </c>
      <c r="E91" s="106">
        <v>312430.55880651</v>
      </c>
      <c r="F91" s="101">
        <v>3396112.9086119179</v>
      </c>
      <c r="G91" s="75">
        <v>663320.98629935703</v>
      </c>
      <c r="H91" s="75">
        <v>411947.53270726802</v>
      </c>
      <c r="I91" s="75">
        <v>434149.77417201799</v>
      </c>
      <c r="J91" s="75">
        <v>388273.327039044</v>
      </c>
      <c r="K91" s="76">
        <v>1498421.2883942309</v>
      </c>
      <c r="L91" s="104">
        <v>1676701.530339937</v>
      </c>
      <c r="M91" s="103">
        <v>12047767.25744807</v>
      </c>
      <c r="N91" s="75">
        <v>3304613.672440141</v>
      </c>
      <c r="O91" s="75">
        <v>1501304.66569245</v>
      </c>
      <c r="P91" s="75">
        <v>1104642.529014237</v>
      </c>
      <c r="Q91" s="75">
        <v>860249.60017181502</v>
      </c>
      <c r="R91" s="75">
        <v>871820.16948114801</v>
      </c>
      <c r="S91" s="75">
        <v>256336.04066485399</v>
      </c>
      <c r="T91" s="75">
        <v>2922506.285227844</v>
      </c>
      <c r="U91" s="75">
        <v>1226294.2947555799</v>
      </c>
      <c r="V91" s="101">
        <v>8154120.9051152281</v>
      </c>
    </row>
    <row r="92" spans="1:22">
      <c r="A92" s="131" t="s">
        <v>354</v>
      </c>
      <c r="B92" s="106">
        <v>25813697.218795687</v>
      </c>
      <c r="C92" s="240">
        <v>20089078.455753345</v>
      </c>
      <c r="D92" s="241">
        <v>5724618.2503727973</v>
      </c>
      <c r="E92" s="106">
        <v>318231.13250225299</v>
      </c>
      <c r="F92" s="101">
        <v>3410656.0768734668</v>
      </c>
      <c r="G92" s="75">
        <v>671339.36209590896</v>
      </c>
      <c r="H92" s="75">
        <v>414148.71121771901</v>
      </c>
      <c r="I92" s="75">
        <v>435303.370723903</v>
      </c>
      <c r="J92" s="75">
        <v>383061.02918317798</v>
      </c>
      <c r="K92" s="76">
        <v>1506803.6036527581</v>
      </c>
      <c r="L92" s="104">
        <v>1687771.0499650449</v>
      </c>
      <c r="M92" s="103">
        <v>12209895.35660148</v>
      </c>
      <c r="N92" s="75">
        <v>3342111.8623311631</v>
      </c>
      <c r="O92" s="75">
        <v>1505546.391917685</v>
      </c>
      <c r="P92" s="75">
        <v>1149715.018344888</v>
      </c>
      <c r="Q92" s="75">
        <v>872890.73757757701</v>
      </c>
      <c r="R92" s="75">
        <v>876695.37206905102</v>
      </c>
      <c r="S92" s="75">
        <v>260791.81001411399</v>
      </c>
      <c r="T92" s="75">
        <v>2956159.6821550899</v>
      </c>
      <c r="U92" s="75">
        <v>1245984.4821919119</v>
      </c>
      <c r="V92" s="101">
        <v>8187143.6028534425</v>
      </c>
    </row>
    <row r="93" spans="1:22">
      <c r="A93" s="91" t="s">
        <v>355</v>
      </c>
      <c r="B93" s="108">
        <v>25951125.049132079</v>
      </c>
      <c r="C93" s="238">
        <v>20244175.274467193</v>
      </c>
      <c r="D93" s="239">
        <v>5706949.7544181319</v>
      </c>
      <c r="E93" s="108">
        <v>309871.10197701398</v>
      </c>
      <c r="F93" s="100">
        <v>3434265.0964684868</v>
      </c>
      <c r="G93" s="93">
        <v>678925.13005971105</v>
      </c>
      <c r="H93" s="93">
        <v>415374.18722355599</v>
      </c>
      <c r="I93" s="93">
        <v>437756.52472681302</v>
      </c>
      <c r="J93" s="93">
        <v>384408.16211385303</v>
      </c>
      <c r="K93" s="94">
        <v>1517801.0923445539</v>
      </c>
      <c r="L93" s="105">
        <v>1695564.8222198531</v>
      </c>
      <c r="M93" s="102">
        <v>12342773.168911096</v>
      </c>
      <c r="N93" s="93">
        <v>3368826.3136788122</v>
      </c>
      <c r="O93" s="93">
        <v>1517177.4016661041</v>
      </c>
      <c r="P93" s="93">
        <v>1188306.6799517551</v>
      </c>
      <c r="Q93" s="93">
        <v>882914.50571038201</v>
      </c>
      <c r="R93" s="93">
        <v>878514.56530419295</v>
      </c>
      <c r="S93" s="93">
        <v>262903.29678103101</v>
      </c>
      <c r="T93" s="93">
        <v>2992736.0743800579</v>
      </c>
      <c r="U93" s="93">
        <v>1251394.331438761</v>
      </c>
      <c r="V93" s="100">
        <v>8168650.8595556272</v>
      </c>
    </row>
    <row r="94" spans="1:22">
      <c r="A94" s="131" t="s">
        <v>356</v>
      </c>
      <c r="B94" s="106">
        <v>26063617.382785648</v>
      </c>
      <c r="C94" s="240">
        <v>20342922.481936052</v>
      </c>
      <c r="D94" s="241">
        <v>5720694.1587127429</v>
      </c>
      <c r="E94" s="106">
        <v>314728.01746936102</v>
      </c>
      <c r="F94" s="101">
        <v>3433198.2381095532</v>
      </c>
      <c r="G94" s="75">
        <v>676218.49209403596</v>
      </c>
      <c r="H94" s="75">
        <v>414644.80945330398</v>
      </c>
      <c r="I94" s="75">
        <v>439217.53526369302</v>
      </c>
      <c r="J94" s="75">
        <v>383025.96795417898</v>
      </c>
      <c r="K94" s="76">
        <v>1520091.4333443411</v>
      </c>
      <c r="L94" s="104">
        <v>1694239.4040330141</v>
      </c>
      <c r="M94" s="103">
        <v>12425798.253496982</v>
      </c>
      <c r="N94" s="75">
        <v>3374706.2568131308</v>
      </c>
      <c r="O94" s="75">
        <v>1511853.547015083</v>
      </c>
      <c r="P94" s="75">
        <v>1214402.129423124</v>
      </c>
      <c r="Q94" s="75">
        <v>897706.26876753895</v>
      </c>
      <c r="R94" s="75">
        <v>881317.52406614996</v>
      </c>
      <c r="S94" s="75">
        <v>264475.480558754</v>
      </c>
      <c r="T94" s="75">
        <v>3021878.5262104091</v>
      </c>
      <c r="U94" s="75">
        <v>1259458.5206427921</v>
      </c>
      <c r="V94" s="101">
        <v>8195653.4696767367</v>
      </c>
    </row>
    <row r="95" spans="1:22">
      <c r="A95" s="131" t="s">
        <v>357</v>
      </c>
      <c r="B95" s="106">
        <v>26111465.206563704</v>
      </c>
      <c r="C95" s="240">
        <v>20386248.273259193</v>
      </c>
      <c r="D95" s="241">
        <v>5725213.2415342452</v>
      </c>
      <c r="E95" s="106">
        <v>308147.10980356601</v>
      </c>
      <c r="F95" s="101">
        <v>3438001.0745035452</v>
      </c>
      <c r="G95" s="75">
        <v>674685.171460215</v>
      </c>
      <c r="H95" s="75">
        <v>415272.46331456298</v>
      </c>
      <c r="I95" s="75">
        <v>440159.19538618601</v>
      </c>
      <c r="J95" s="75">
        <v>387229.62192594801</v>
      </c>
      <c r="K95" s="76">
        <v>1520654.6224166329</v>
      </c>
      <c r="L95" s="104">
        <v>1690190.8567810911</v>
      </c>
      <c r="M95" s="103">
        <v>12470770.655405933</v>
      </c>
      <c r="N95" s="75">
        <v>3374886.746608248</v>
      </c>
      <c r="O95" s="75">
        <v>1512008.3367251251</v>
      </c>
      <c r="P95" s="75">
        <v>1215223.5763740879</v>
      </c>
      <c r="Q95" s="75">
        <v>908359.78488364804</v>
      </c>
      <c r="R95" s="75">
        <v>884808.18027023901</v>
      </c>
      <c r="S95" s="75">
        <v>265369.51632474898</v>
      </c>
      <c r="T95" s="75">
        <v>3045781.8170692348</v>
      </c>
      <c r="U95" s="75">
        <v>1264332.6971506011</v>
      </c>
      <c r="V95" s="101">
        <v>8204355.5100695668</v>
      </c>
    </row>
    <row r="96" spans="1:22">
      <c r="A96" s="131" t="s">
        <v>358</v>
      </c>
      <c r="B96" s="106">
        <v>26182156.416866288</v>
      </c>
      <c r="C96" s="240">
        <v>20457308.931364827</v>
      </c>
      <c r="D96" s="241">
        <v>5724847.9397557862</v>
      </c>
      <c r="E96" s="106">
        <v>300894.13688792899</v>
      </c>
      <c r="F96" s="101">
        <v>3457841.3405806888</v>
      </c>
      <c r="G96" s="75">
        <v>676922.05654879101</v>
      </c>
      <c r="H96" s="75">
        <v>418158.88864618499</v>
      </c>
      <c r="I96" s="75">
        <v>442984.91235047899</v>
      </c>
      <c r="J96" s="75">
        <v>392956.41865696502</v>
      </c>
      <c r="K96" s="76">
        <v>1526819.064378269</v>
      </c>
      <c r="L96" s="104">
        <v>1693842.8157043341</v>
      </c>
      <c r="M96" s="103">
        <v>12531718.973489476</v>
      </c>
      <c r="N96" s="75">
        <v>3382694.7379625612</v>
      </c>
      <c r="O96" s="75">
        <v>1518490.2219183971</v>
      </c>
      <c r="P96" s="75">
        <v>1224627.1400456319</v>
      </c>
      <c r="Q96" s="75">
        <v>921202.91224964603</v>
      </c>
      <c r="R96" s="75">
        <v>890976.24696636095</v>
      </c>
      <c r="S96" s="75">
        <v>266810.50773569301</v>
      </c>
      <c r="T96" s="75">
        <v>3059227.441165735</v>
      </c>
      <c r="U96" s="75">
        <v>1267689.765445452</v>
      </c>
      <c r="V96" s="101">
        <v>8197859.1502038566</v>
      </c>
    </row>
    <row r="97" spans="1:22">
      <c r="A97" s="91" t="s">
        <v>359</v>
      </c>
      <c r="B97" s="108">
        <v>26271093.188937385</v>
      </c>
      <c r="C97" s="238">
        <v>20541269.605269399</v>
      </c>
      <c r="D97" s="239">
        <v>5729825.026612605</v>
      </c>
      <c r="E97" s="108">
        <v>309585.01878936798</v>
      </c>
      <c r="F97" s="100">
        <v>3463205.9248415679</v>
      </c>
      <c r="G97" s="93">
        <v>676797.29664586904</v>
      </c>
      <c r="H97" s="93">
        <v>421182.56690366601</v>
      </c>
      <c r="I97" s="93">
        <v>444072.72255006502</v>
      </c>
      <c r="J97" s="93">
        <v>394361.72136231</v>
      </c>
      <c r="K97" s="94">
        <v>1526791.6173796579</v>
      </c>
      <c r="L97" s="105">
        <v>1696373.0925249511</v>
      </c>
      <c r="M97" s="102">
        <v>12593570.992684307</v>
      </c>
      <c r="N97" s="93">
        <v>3382462.0854795682</v>
      </c>
      <c r="O97" s="93">
        <v>1520380.436751578</v>
      </c>
      <c r="P97" s="93">
        <v>1251699.6149582579</v>
      </c>
      <c r="Q97" s="93">
        <v>928931.97337448597</v>
      </c>
      <c r="R97" s="93">
        <v>894870.353433343</v>
      </c>
      <c r="S97" s="93">
        <v>266533.06415466301</v>
      </c>
      <c r="T97" s="93">
        <v>3075196.9616357498</v>
      </c>
      <c r="U97" s="93">
        <v>1273496.5028966609</v>
      </c>
      <c r="V97" s="100">
        <v>8208358.1600971892</v>
      </c>
    </row>
    <row r="98" spans="1:22">
      <c r="A98" s="131" t="s">
        <v>360</v>
      </c>
      <c r="B98" s="106">
        <v>26312809.017457537</v>
      </c>
      <c r="C98" s="240">
        <v>20563517.027149659</v>
      </c>
      <c r="D98" s="241">
        <v>5749292.1193211405</v>
      </c>
      <c r="E98" s="106">
        <v>305693.202396876</v>
      </c>
      <c r="F98" s="101">
        <v>3469011.2458106671</v>
      </c>
      <c r="G98" s="75">
        <v>675992.39364397596</v>
      </c>
      <c r="H98" s="75">
        <v>422291.74684966297</v>
      </c>
      <c r="I98" s="75">
        <v>446330.22097049101</v>
      </c>
      <c r="J98" s="75">
        <v>397211.70543674001</v>
      </c>
      <c r="K98" s="76">
        <v>1527185.178909797</v>
      </c>
      <c r="L98" s="104">
        <v>1694093.252844265</v>
      </c>
      <c r="M98" s="103">
        <v>12623123.405244322</v>
      </c>
      <c r="N98" s="75">
        <v>3383457.1180948238</v>
      </c>
      <c r="O98" s="75">
        <v>1521591.465848462</v>
      </c>
      <c r="P98" s="75">
        <v>1256442.7412470309</v>
      </c>
      <c r="Q98" s="75">
        <v>933949.01310359198</v>
      </c>
      <c r="R98" s="75">
        <v>897735.25886642199</v>
      </c>
      <c r="S98" s="75">
        <v>265079.19854242401</v>
      </c>
      <c r="T98" s="75">
        <v>3089093.5538916499</v>
      </c>
      <c r="U98" s="75">
        <v>1275775.055649918</v>
      </c>
      <c r="V98" s="101">
        <v>8220887.9111614069</v>
      </c>
    </row>
    <row r="99" spans="1:22">
      <c r="A99" s="131" t="s">
        <v>361</v>
      </c>
      <c r="B99" s="106">
        <v>26374133.815599728</v>
      </c>
      <c r="C99" s="240">
        <v>20614359.873925246</v>
      </c>
      <c r="D99" s="241">
        <v>5759772.0977115957</v>
      </c>
      <c r="E99" s="106">
        <v>310393.417439804</v>
      </c>
      <c r="F99" s="101">
        <v>3472244.0363824931</v>
      </c>
      <c r="G99" s="75">
        <v>676900.66277305805</v>
      </c>
      <c r="H99" s="75">
        <v>424174.07486197603</v>
      </c>
      <c r="I99" s="75">
        <v>447087.02884159703</v>
      </c>
      <c r="J99" s="75">
        <v>397925.868838022</v>
      </c>
      <c r="K99" s="76">
        <v>1526156.4010678399</v>
      </c>
      <c r="L99" s="104">
        <v>1687668.983005323</v>
      </c>
      <c r="M99" s="103">
        <v>12666365.426746393</v>
      </c>
      <c r="N99" s="75">
        <v>3387978.1557237352</v>
      </c>
      <c r="O99" s="75">
        <v>1524679.3990317809</v>
      </c>
      <c r="P99" s="75">
        <v>1265610.066400069</v>
      </c>
      <c r="Q99" s="75">
        <v>934190.24670639704</v>
      </c>
      <c r="R99" s="75">
        <v>900872.16532739298</v>
      </c>
      <c r="S99" s="75">
        <v>263985.354082954</v>
      </c>
      <c r="T99" s="75">
        <v>3104173.3891126658</v>
      </c>
      <c r="U99" s="75">
        <v>1284876.6503613971</v>
      </c>
      <c r="V99" s="101">
        <v>8237461.9520257153</v>
      </c>
    </row>
    <row r="100" spans="1:22">
      <c r="A100" s="131" t="s">
        <v>362</v>
      </c>
      <c r="B100" s="106">
        <v>26425351.242571611</v>
      </c>
      <c r="C100" s="240">
        <v>20653935.964350827</v>
      </c>
      <c r="D100" s="241">
        <v>5771413.6543824738</v>
      </c>
      <c r="E100" s="106">
        <v>310553.579625301</v>
      </c>
      <c r="F100" s="101">
        <v>3472000.8125665123</v>
      </c>
      <c r="G100" s="75">
        <v>676460.43422273803</v>
      </c>
      <c r="H100" s="75">
        <v>425949.02032421</v>
      </c>
      <c r="I100" s="75">
        <v>446136.32698493497</v>
      </c>
      <c r="J100" s="75">
        <v>400127.54377490503</v>
      </c>
      <c r="K100" s="76">
        <v>1523327.4872597239</v>
      </c>
      <c r="L100" s="104">
        <v>1683581.9659764599</v>
      </c>
      <c r="M100" s="103">
        <v>12695785.670374015</v>
      </c>
      <c r="N100" s="75">
        <v>3390501.0403274801</v>
      </c>
      <c r="O100" s="75">
        <v>1524973.1174103189</v>
      </c>
      <c r="P100" s="75">
        <v>1278739.8850492369</v>
      </c>
      <c r="Q100" s="75">
        <v>932954.85524905205</v>
      </c>
      <c r="R100" s="75">
        <v>903140.65527773695</v>
      </c>
      <c r="S100" s="75">
        <v>259645.43239517201</v>
      </c>
      <c r="T100" s="75">
        <v>3112096.8087827838</v>
      </c>
      <c r="U100" s="75">
        <v>1293733.8758822349</v>
      </c>
      <c r="V100" s="101">
        <v>8263429.2140293224</v>
      </c>
    </row>
    <row r="101" spans="1:22">
      <c r="A101" s="91" t="s">
        <v>363</v>
      </c>
      <c r="B101" s="108">
        <v>26436850.920996442</v>
      </c>
      <c r="C101" s="238">
        <v>20643726.963369686</v>
      </c>
      <c r="D101" s="239">
        <v>5793125.5592673309</v>
      </c>
      <c r="E101" s="108">
        <v>311522.48043315799</v>
      </c>
      <c r="F101" s="100">
        <v>3473824.6512666629</v>
      </c>
      <c r="G101" s="93">
        <v>676782.195345229</v>
      </c>
      <c r="H101" s="93">
        <v>428130.17885606701</v>
      </c>
      <c r="I101" s="93">
        <v>446427.78170613898</v>
      </c>
      <c r="J101" s="93">
        <v>401212.76838489901</v>
      </c>
      <c r="K101" s="94">
        <v>1521271.726974329</v>
      </c>
      <c r="L101" s="105">
        <v>1679926.1185134519</v>
      </c>
      <c r="M101" s="102">
        <v>12681613.994032823</v>
      </c>
      <c r="N101" s="93">
        <v>3386311.9864071799</v>
      </c>
      <c r="O101" s="93">
        <v>1524033.689858363</v>
      </c>
      <c r="P101" s="93">
        <v>1267095.968161277</v>
      </c>
      <c r="Q101" s="93">
        <v>929480.71448973496</v>
      </c>
      <c r="R101" s="93">
        <v>906943.15093992196</v>
      </c>
      <c r="S101" s="93">
        <v>256789.49396122899</v>
      </c>
      <c r="T101" s="93">
        <v>3115857.925559442</v>
      </c>
      <c r="U101" s="93">
        <v>1295101.0646556739</v>
      </c>
      <c r="V101" s="100">
        <v>8289963.6767503479</v>
      </c>
    </row>
    <row r="102" spans="1:22">
      <c r="A102" s="131" t="s">
        <v>364</v>
      </c>
      <c r="B102" s="106">
        <v>26513112.212607779</v>
      </c>
      <c r="C102" s="240">
        <v>20699982.414609727</v>
      </c>
      <c r="D102" s="241">
        <v>5813129.469758302</v>
      </c>
      <c r="E102" s="106">
        <v>310126.79767575098</v>
      </c>
      <c r="F102" s="101">
        <v>3480389.377283195</v>
      </c>
      <c r="G102" s="75">
        <v>684158.40551819198</v>
      </c>
      <c r="H102" s="75">
        <v>430626.18802633299</v>
      </c>
      <c r="I102" s="75">
        <v>445999.19316677598</v>
      </c>
      <c r="J102" s="75">
        <v>401180.54695312202</v>
      </c>
      <c r="K102" s="76">
        <v>1518425.0436187719</v>
      </c>
      <c r="L102" s="104">
        <v>1667428.0580154029</v>
      </c>
      <c r="M102" s="103">
        <v>12735302.64044581</v>
      </c>
      <c r="N102" s="75">
        <v>3389270.8038092912</v>
      </c>
      <c r="O102" s="75">
        <v>1527786.4874946091</v>
      </c>
      <c r="P102" s="75">
        <v>1287316.028424104</v>
      </c>
      <c r="Q102" s="75">
        <v>928423.02508194104</v>
      </c>
      <c r="R102" s="75">
        <v>909037.66837984195</v>
      </c>
      <c r="S102" s="75">
        <v>253411.50657145801</v>
      </c>
      <c r="T102" s="75">
        <v>3136648.1641554651</v>
      </c>
      <c r="U102" s="75">
        <v>1303408.956529099</v>
      </c>
      <c r="V102" s="101">
        <v>8319865.3391876211</v>
      </c>
    </row>
    <row r="103" spans="1:22">
      <c r="A103" s="131" t="s">
        <v>365</v>
      </c>
      <c r="B103" s="106">
        <v>26500600.69405888</v>
      </c>
      <c r="C103" s="240">
        <v>20672084.436567552</v>
      </c>
      <c r="D103" s="241">
        <v>5828516.311491061</v>
      </c>
      <c r="E103" s="106">
        <v>303569.72922493401</v>
      </c>
      <c r="F103" s="101">
        <v>3477265.87337917</v>
      </c>
      <c r="G103" s="75">
        <v>682715.15059524798</v>
      </c>
      <c r="H103" s="75">
        <v>432020.36339356902</v>
      </c>
      <c r="I103" s="75">
        <v>446025.85456927598</v>
      </c>
      <c r="J103" s="75">
        <v>402708.35042993899</v>
      </c>
      <c r="K103" s="76">
        <v>1513796.1543911379</v>
      </c>
      <c r="L103" s="104">
        <v>1654047.8719880299</v>
      </c>
      <c r="M103" s="103">
        <v>12727559.996901335</v>
      </c>
      <c r="N103" s="75">
        <v>3380802.7267575618</v>
      </c>
      <c r="O103" s="75">
        <v>1527398.9804206991</v>
      </c>
      <c r="P103" s="75">
        <v>1280362.0087900441</v>
      </c>
      <c r="Q103" s="75">
        <v>926299.09639814298</v>
      </c>
      <c r="R103" s="75">
        <v>911522.49337623001</v>
      </c>
      <c r="S103" s="75">
        <v>249807.622019837</v>
      </c>
      <c r="T103" s="75">
        <v>3142175.9450571919</v>
      </c>
      <c r="U103" s="75">
        <v>1309191.1240816291</v>
      </c>
      <c r="V103" s="101">
        <v>8338157.2225654097</v>
      </c>
    </row>
    <row r="104" spans="1:22">
      <c r="A104" s="1"/>
      <c r="B104" s="63"/>
      <c r="C104" s="77"/>
      <c r="D104" s="77"/>
      <c r="E104" s="77"/>
      <c r="F104" s="77"/>
      <c r="G104" s="77"/>
    </row>
    <row r="105" spans="1:22">
      <c r="A105" s="1"/>
      <c r="B105" s="63"/>
      <c r="C105" s="77"/>
      <c r="D105" s="77"/>
      <c r="E105" s="77"/>
      <c r="F105" s="77"/>
      <c r="G105" s="77"/>
    </row>
    <row r="106" spans="1:22">
      <c r="A106" s="1"/>
      <c r="B106" s="63"/>
      <c r="C106" s="77"/>
      <c r="D106" s="77"/>
      <c r="E106" s="77"/>
      <c r="F106" s="77"/>
      <c r="G106" s="77"/>
    </row>
    <row r="107" spans="1:22">
      <c r="A107" s="1"/>
      <c r="B107" s="63"/>
      <c r="C107" s="77"/>
      <c r="D107" s="77"/>
      <c r="E107" s="77"/>
      <c r="F107" s="77"/>
      <c r="G107" s="77"/>
    </row>
    <row r="108" spans="1:22">
      <c r="A108" s="1"/>
      <c r="B108" s="63"/>
      <c r="C108" s="77"/>
      <c r="D108" s="77"/>
      <c r="E108" s="77"/>
      <c r="F108" s="77"/>
      <c r="G108" s="77"/>
    </row>
    <row r="109" spans="1:22">
      <c r="A109" s="1"/>
      <c r="B109" s="63"/>
      <c r="C109" s="77"/>
      <c r="D109" s="77"/>
      <c r="E109" s="77"/>
      <c r="F109" s="77"/>
      <c r="G109" s="77"/>
    </row>
    <row r="110" spans="1:22">
      <c r="A110" s="1"/>
      <c r="B110" s="63"/>
      <c r="C110" s="77"/>
      <c r="D110" s="77"/>
      <c r="E110" s="77"/>
      <c r="F110" s="77"/>
      <c r="G110" s="77"/>
    </row>
    <row r="111" spans="1:22">
      <c r="A111" s="1"/>
      <c r="B111" s="63"/>
      <c r="C111" s="77"/>
      <c r="D111" s="77"/>
      <c r="E111" s="77"/>
      <c r="F111" s="77"/>
      <c r="G111" s="77"/>
    </row>
    <row r="112" spans="1:22">
      <c r="A112" s="1"/>
      <c r="B112" s="63"/>
      <c r="C112" s="77"/>
      <c r="D112" s="77"/>
      <c r="E112" s="77"/>
      <c r="F112" s="77"/>
      <c r="G112" s="77"/>
    </row>
    <row r="113" spans="1:7">
      <c r="A113" s="1"/>
      <c r="B113" s="63"/>
      <c r="C113" s="77"/>
      <c r="D113" s="77"/>
      <c r="E113" s="77"/>
      <c r="F113" s="77"/>
      <c r="G113" s="77"/>
    </row>
    <row r="114" spans="1:7">
      <c r="A114" s="1"/>
      <c r="B114" s="63"/>
      <c r="C114" s="77"/>
      <c r="D114" s="77"/>
      <c r="E114" s="77"/>
      <c r="F114" s="77"/>
      <c r="G114" s="77"/>
    </row>
    <row r="115" spans="1:7">
      <c r="A115" s="1"/>
      <c r="B115" s="63"/>
      <c r="C115" s="77"/>
      <c r="D115" s="77"/>
      <c r="E115" s="77"/>
      <c r="F115" s="77"/>
      <c r="G115" s="77"/>
    </row>
    <row r="116" spans="1:7">
      <c r="A116" s="1"/>
      <c r="B116" s="63"/>
      <c r="C116" s="77"/>
      <c r="D116" s="77"/>
      <c r="E116" s="77"/>
      <c r="F116" s="77"/>
      <c r="G116" s="77"/>
    </row>
    <row r="117" spans="1:7">
      <c r="A117" s="1"/>
      <c r="B117" s="63"/>
      <c r="C117" s="77"/>
      <c r="D117" s="77"/>
      <c r="E117" s="77"/>
      <c r="F117" s="77"/>
      <c r="G117" s="77"/>
    </row>
    <row r="118" spans="1:7">
      <c r="A118" s="1"/>
      <c r="B118" s="63"/>
      <c r="C118" s="77"/>
      <c r="D118" s="77"/>
      <c r="E118" s="77"/>
      <c r="F118" s="77"/>
      <c r="G118" s="77"/>
    </row>
    <row r="119" spans="1:7">
      <c r="A119" s="1"/>
      <c r="B119" s="63"/>
      <c r="C119" s="77"/>
      <c r="D119" s="77"/>
      <c r="E119" s="77"/>
      <c r="F119" s="77"/>
      <c r="G119" s="77"/>
    </row>
    <row r="120" spans="1:7">
      <c r="A120" s="1"/>
      <c r="B120" s="63"/>
      <c r="C120" s="77"/>
      <c r="D120" s="77"/>
      <c r="E120" s="77"/>
      <c r="F120" s="77"/>
      <c r="G120" s="77"/>
    </row>
    <row r="121" spans="1:7">
      <c r="A121" s="1"/>
      <c r="B121" s="63"/>
      <c r="C121" s="77"/>
      <c r="D121" s="77"/>
      <c r="E121" s="77"/>
      <c r="F121" s="77"/>
      <c r="G121" s="77"/>
    </row>
    <row r="122" spans="1:7">
      <c r="A122" s="1"/>
      <c r="B122" s="63"/>
      <c r="C122" s="77"/>
      <c r="D122" s="77"/>
      <c r="E122" s="77"/>
      <c r="F122" s="77"/>
      <c r="G122" s="77"/>
    </row>
    <row r="123" spans="1:7">
      <c r="A123" s="1"/>
      <c r="B123" s="63"/>
      <c r="C123" s="77"/>
      <c r="D123" s="77"/>
      <c r="E123" s="77"/>
      <c r="F123" s="77"/>
      <c r="G123" s="77"/>
    </row>
    <row r="124" spans="1:7">
      <c r="A124" s="1"/>
      <c r="B124" s="63"/>
      <c r="C124" s="77"/>
      <c r="D124" s="77"/>
      <c r="E124" s="77"/>
      <c r="F124" s="77"/>
      <c r="G124" s="77"/>
    </row>
    <row r="125" spans="1:7">
      <c r="A125" s="1"/>
      <c r="B125" s="63"/>
      <c r="C125" s="77"/>
      <c r="D125" s="77"/>
      <c r="E125" s="77"/>
      <c r="F125" s="77"/>
      <c r="G125" s="77"/>
    </row>
    <row r="126" spans="1:7">
      <c r="A126" s="1"/>
      <c r="B126" s="63"/>
      <c r="C126" s="77"/>
      <c r="D126" s="77"/>
      <c r="E126" s="77"/>
      <c r="F126" s="77"/>
      <c r="G126" s="77"/>
    </row>
    <row r="127" spans="1:7">
      <c r="A127" s="1"/>
      <c r="B127" s="63"/>
      <c r="C127" s="77"/>
      <c r="D127" s="77"/>
      <c r="E127" s="77"/>
      <c r="F127" s="77"/>
      <c r="G127" s="77"/>
    </row>
    <row r="128" spans="1:7">
      <c r="A128" s="1"/>
      <c r="B128" s="63"/>
      <c r="C128" s="77"/>
      <c r="D128" s="77"/>
      <c r="E128" s="77"/>
      <c r="F128" s="77"/>
      <c r="G128" s="77"/>
    </row>
    <row r="129" spans="1:7">
      <c r="A129" s="1"/>
      <c r="B129" s="63"/>
      <c r="C129" s="77"/>
      <c r="D129" s="77"/>
      <c r="E129" s="77"/>
      <c r="F129" s="77"/>
      <c r="G129" s="77"/>
    </row>
    <row r="130" spans="1:7">
      <c r="A130" s="1"/>
      <c r="B130" s="63"/>
      <c r="C130" s="77"/>
      <c r="D130" s="77"/>
      <c r="E130" s="77"/>
      <c r="F130" s="77"/>
      <c r="G130" s="77"/>
    </row>
    <row r="131" spans="1:7">
      <c r="A131" s="1"/>
      <c r="B131" s="63"/>
      <c r="C131" s="77"/>
      <c r="D131" s="77"/>
      <c r="E131" s="77"/>
      <c r="F131" s="77"/>
      <c r="G131" s="77"/>
    </row>
    <row r="132" spans="1:7">
      <c r="A132" s="1"/>
      <c r="B132" s="63"/>
      <c r="C132" s="77"/>
      <c r="D132" s="77"/>
      <c r="E132" s="77"/>
      <c r="F132" s="77"/>
      <c r="G132" s="77"/>
    </row>
    <row r="133" spans="1:7">
      <c r="A133" s="1"/>
      <c r="B133" s="63"/>
      <c r="C133" s="77"/>
      <c r="D133" s="77"/>
      <c r="E133" s="77"/>
      <c r="F133" s="77"/>
      <c r="G133" s="77"/>
    </row>
    <row r="134" spans="1:7">
      <c r="A134" s="1"/>
      <c r="B134" s="63"/>
      <c r="C134" s="77"/>
      <c r="D134" s="77"/>
      <c r="E134" s="77"/>
      <c r="F134" s="77"/>
      <c r="G134" s="77"/>
    </row>
    <row r="135" spans="1:7">
      <c r="A135" s="1"/>
      <c r="B135" s="63"/>
      <c r="C135" s="77"/>
      <c r="D135" s="77"/>
      <c r="E135" s="77"/>
      <c r="F135" s="77"/>
      <c r="G135" s="77"/>
    </row>
    <row r="136" spans="1:7">
      <c r="A136" s="1"/>
      <c r="B136" s="63"/>
      <c r="C136" s="77"/>
      <c r="D136" s="77"/>
      <c r="E136" s="77"/>
      <c r="F136" s="77"/>
      <c r="G136" s="77"/>
    </row>
    <row r="137" spans="1:7">
      <c r="A137" s="1"/>
      <c r="B137" s="63"/>
      <c r="C137" s="77"/>
      <c r="D137" s="77"/>
      <c r="E137" s="77"/>
      <c r="F137" s="77"/>
      <c r="G137" s="77"/>
    </row>
    <row r="138" spans="1:7">
      <c r="A138" s="1"/>
      <c r="B138" s="63"/>
      <c r="C138" s="77"/>
      <c r="D138" s="77"/>
      <c r="E138" s="77"/>
      <c r="F138" s="77"/>
      <c r="G138" s="77"/>
    </row>
    <row r="139" spans="1:7">
      <c r="A139" s="1"/>
      <c r="B139" s="63"/>
      <c r="C139" s="77"/>
      <c r="D139" s="77"/>
      <c r="E139" s="77"/>
      <c r="F139" s="77"/>
      <c r="G139" s="77"/>
    </row>
  </sheetData>
  <mergeCells count="10">
    <mergeCell ref="B7:P8"/>
    <mergeCell ref="V11:V12"/>
    <mergeCell ref="A11:A12"/>
    <mergeCell ref="B11:B12"/>
    <mergeCell ref="F11:K11"/>
    <mergeCell ref="L11:L12"/>
    <mergeCell ref="M11:U11"/>
    <mergeCell ref="E11:E12"/>
    <mergeCell ref="C11:C12"/>
    <mergeCell ref="D11:D12"/>
  </mergeCells>
  <phoneticPr fontId="9"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139"/>
  <sheetViews>
    <sheetView zoomScaleNormal="100" workbookViewId="0">
      <pane xSplit="1" ySplit="12" topLeftCell="B102" activePane="bottomRight" state="frozen"/>
      <selection activeCell="B9" sqref="A1:XFD1048576"/>
      <selection pane="topRight" activeCell="B9" sqref="A1:XFD1048576"/>
      <selection pane="bottomLeft" activeCell="B9" sqref="A1:XFD1048576"/>
      <selection pane="bottomRight" activeCell="B108" sqref="B108"/>
    </sheetView>
  </sheetViews>
  <sheetFormatPr baseColWidth="10" defaultColWidth="11.44140625" defaultRowHeight="13.2"/>
  <cols>
    <col min="1" max="1" width="12.44140625" style="2" customWidth="1"/>
    <col min="2" max="2" width="13.109375" style="5" customWidth="1"/>
    <col min="3" max="3" width="12.6640625" style="5" customWidth="1"/>
    <col min="4" max="5" width="13.109375" style="5" customWidth="1"/>
    <col min="6" max="6" width="13.109375" style="2" customWidth="1"/>
    <col min="7" max="7" width="13.109375" style="32" customWidth="1"/>
    <col min="8" max="11" width="13.109375" style="33" customWidth="1"/>
    <col min="12" max="13" width="13.109375" style="2" customWidth="1"/>
    <col min="14" max="21" width="13.109375" style="32" customWidth="1"/>
    <col min="22" max="22" width="15.109375" style="32" customWidth="1"/>
    <col min="23" max="16384" width="11.44140625" style="66"/>
  </cols>
  <sheetData>
    <row r="1" spans="1:22">
      <c r="A1" s="4" t="s">
        <v>11</v>
      </c>
      <c r="B1" s="65" t="s">
        <v>248</v>
      </c>
      <c r="C1" s="65"/>
      <c r="D1" s="65"/>
      <c r="E1" s="65"/>
      <c r="F1" s="66"/>
      <c r="G1" s="67"/>
      <c r="H1" s="68"/>
      <c r="I1" s="68"/>
      <c r="J1" s="68"/>
    </row>
    <row r="2" spans="1:22">
      <c r="A2" s="1" t="s">
        <v>12</v>
      </c>
      <c r="B2" s="1" t="s">
        <v>15</v>
      </c>
      <c r="C2" s="1"/>
      <c r="D2" s="1"/>
      <c r="E2" s="1"/>
    </row>
    <row r="3" spans="1:22">
      <c r="A3" s="1" t="s">
        <v>13</v>
      </c>
      <c r="B3" s="1" t="s">
        <v>16</v>
      </c>
      <c r="C3" s="1"/>
      <c r="D3" s="1"/>
      <c r="E3" s="1"/>
    </row>
    <row r="4" spans="1:22">
      <c r="A4" s="1" t="s">
        <v>14</v>
      </c>
      <c r="B4" s="1" t="s">
        <v>20</v>
      </c>
      <c r="C4" s="1"/>
      <c r="D4" s="1"/>
      <c r="E4" s="1"/>
    </row>
    <row r="5" spans="1:22" s="119" customFormat="1">
      <c r="A5" s="17" t="s">
        <v>25</v>
      </c>
      <c r="B5" s="17" t="s">
        <v>27</v>
      </c>
      <c r="C5" s="17"/>
      <c r="D5" s="17"/>
      <c r="E5" s="17"/>
      <c r="F5" s="18"/>
      <c r="G5" s="34"/>
      <c r="H5" s="35"/>
      <c r="I5" s="35"/>
      <c r="J5" s="35"/>
      <c r="K5" s="35"/>
      <c r="L5" s="18"/>
      <c r="M5" s="18"/>
      <c r="N5" s="34"/>
      <c r="O5" s="34"/>
      <c r="P5" s="34"/>
      <c r="Q5" s="34"/>
      <c r="R5" s="34"/>
      <c r="S5" s="34"/>
      <c r="T5" s="34"/>
      <c r="U5" s="34"/>
      <c r="V5" s="34"/>
    </row>
    <row r="6" spans="1:22" s="70" customFormat="1">
      <c r="A6" s="69" t="s">
        <v>251</v>
      </c>
      <c r="B6" s="65" t="s">
        <v>195</v>
      </c>
      <c r="C6" s="65"/>
      <c r="D6" s="65"/>
      <c r="E6" s="65"/>
      <c r="F6" s="228"/>
      <c r="G6" s="229"/>
      <c r="H6" s="230"/>
      <c r="I6" s="230"/>
      <c r="J6" s="230"/>
      <c r="K6" s="230"/>
      <c r="L6" s="228"/>
      <c r="M6" s="228"/>
      <c r="N6" s="229"/>
      <c r="O6" s="71"/>
      <c r="P6" s="71"/>
      <c r="Q6" s="40"/>
      <c r="R6" s="40"/>
      <c r="S6" s="40"/>
      <c r="T6" s="40"/>
      <c r="U6" s="40"/>
      <c r="V6" s="40"/>
    </row>
    <row r="7" spans="1:22" s="70" customFormat="1">
      <c r="A7" s="69" t="s">
        <v>250</v>
      </c>
      <c r="B7" s="310" t="s">
        <v>249</v>
      </c>
      <c r="C7" s="310"/>
      <c r="D7" s="310"/>
      <c r="E7" s="310"/>
      <c r="F7" s="310"/>
      <c r="G7" s="310"/>
      <c r="H7" s="310"/>
      <c r="I7" s="310"/>
      <c r="J7" s="310"/>
      <c r="K7" s="310"/>
      <c r="L7" s="310"/>
      <c r="M7" s="310"/>
      <c r="N7" s="310"/>
      <c r="O7" s="310"/>
      <c r="P7" s="310"/>
      <c r="Q7" s="40"/>
      <c r="R7" s="40"/>
      <c r="S7" s="40"/>
      <c r="T7" s="40"/>
      <c r="U7" s="40"/>
      <c r="V7" s="40"/>
    </row>
    <row r="8" spans="1:22" s="70" customFormat="1">
      <c r="A8" s="69"/>
      <c r="B8" s="310"/>
      <c r="C8" s="310"/>
      <c r="D8" s="310"/>
      <c r="E8" s="310"/>
      <c r="F8" s="310"/>
      <c r="G8" s="310"/>
      <c r="H8" s="310"/>
      <c r="I8" s="310"/>
      <c r="J8" s="310"/>
      <c r="K8" s="310"/>
      <c r="L8" s="310"/>
      <c r="M8" s="310"/>
      <c r="N8" s="310"/>
      <c r="O8" s="310"/>
      <c r="P8" s="310"/>
      <c r="Q8" s="71"/>
      <c r="R8" s="71"/>
      <c r="S8" s="71"/>
      <c r="T8" s="71"/>
      <c r="U8" s="71"/>
      <c r="V8" s="71"/>
    </row>
    <row r="9" spans="1:22">
      <c r="A9" s="1" t="s">
        <v>70</v>
      </c>
      <c r="B9" s="69" t="s">
        <v>181</v>
      </c>
      <c r="C9" s="69"/>
      <c r="D9" s="69"/>
      <c r="E9" s="69"/>
      <c r="F9" s="1"/>
      <c r="G9" s="1"/>
      <c r="H9" s="2"/>
      <c r="I9" s="2"/>
      <c r="J9" s="2"/>
      <c r="K9" s="2"/>
      <c r="N9" s="2"/>
      <c r="O9" s="2"/>
      <c r="P9" s="2"/>
      <c r="Q9" s="2"/>
      <c r="R9" s="2"/>
      <c r="S9" s="2"/>
      <c r="T9" s="2"/>
      <c r="U9" s="2"/>
      <c r="V9" s="2"/>
    </row>
    <row r="10" spans="1:22">
      <c r="A10" s="40" t="s">
        <v>65</v>
      </c>
      <c r="B10" s="44" t="s">
        <v>273</v>
      </c>
      <c r="C10" s="44"/>
      <c r="D10" s="44"/>
      <c r="E10" s="44"/>
    </row>
    <row r="11" spans="1:22" ht="18" customHeight="1">
      <c r="A11" s="318" t="s">
        <v>1</v>
      </c>
      <c r="B11" s="313" t="s">
        <v>21</v>
      </c>
      <c r="C11" s="316" t="s">
        <v>259</v>
      </c>
      <c r="D11" s="317" t="s">
        <v>260</v>
      </c>
      <c r="E11" s="315" t="s">
        <v>183</v>
      </c>
      <c r="F11" s="311" t="s">
        <v>22</v>
      </c>
      <c r="G11" s="314"/>
      <c r="H11" s="314"/>
      <c r="I11" s="314"/>
      <c r="J11" s="314"/>
      <c r="K11" s="315"/>
      <c r="L11" s="313" t="s">
        <v>23</v>
      </c>
      <c r="M11" s="311" t="s">
        <v>24</v>
      </c>
      <c r="N11" s="314"/>
      <c r="O11" s="314"/>
      <c r="P11" s="314"/>
      <c r="Q11" s="314"/>
      <c r="R11" s="314"/>
      <c r="S11" s="314"/>
      <c r="T11" s="314"/>
      <c r="U11" s="314"/>
      <c r="V11" s="311" t="s">
        <v>186</v>
      </c>
    </row>
    <row r="12" spans="1:22" s="120" customFormat="1" ht="91.2">
      <c r="A12" s="318"/>
      <c r="B12" s="313"/>
      <c r="C12" s="316"/>
      <c r="D12" s="317"/>
      <c r="E12" s="315"/>
      <c r="F12" s="98" t="s">
        <v>67</v>
      </c>
      <c r="G12" s="46" t="s">
        <v>63</v>
      </c>
      <c r="H12" s="46" t="s">
        <v>66</v>
      </c>
      <c r="I12" s="46" t="s">
        <v>64</v>
      </c>
      <c r="J12" s="46" t="s">
        <v>53</v>
      </c>
      <c r="K12" s="47" t="s">
        <v>54</v>
      </c>
      <c r="L12" s="313"/>
      <c r="M12" s="98" t="s">
        <v>68</v>
      </c>
      <c r="N12" s="46" t="s">
        <v>55</v>
      </c>
      <c r="O12" s="46" t="s">
        <v>56</v>
      </c>
      <c r="P12" s="46" t="s">
        <v>57</v>
      </c>
      <c r="Q12" s="46" t="s">
        <v>58</v>
      </c>
      <c r="R12" s="46" t="s">
        <v>59</v>
      </c>
      <c r="S12" s="46" t="s">
        <v>60</v>
      </c>
      <c r="T12" s="46" t="s">
        <v>61</v>
      </c>
      <c r="U12" s="46" t="s">
        <v>62</v>
      </c>
      <c r="V12" s="311"/>
    </row>
    <row r="13" spans="1:22">
      <c r="A13" s="118" t="s">
        <v>275</v>
      </c>
      <c r="B13" s="108">
        <v>1064346.3924479401</v>
      </c>
      <c r="C13" s="245"/>
      <c r="D13" s="246"/>
      <c r="E13" s="108"/>
      <c r="F13" s="100">
        <v>185352.49524732071</v>
      </c>
      <c r="G13" s="93">
        <v>31027.081273935684</v>
      </c>
      <c r="H13" s="93">
        <v>28911.158789379639</v>
      </c>
      <c r="I13" s="93">
        <v>22397.58350512329</v>
      </c>
      <c r="J13" s="93">
        <v>16942.590011088771</v>
      </c>
      <c r="K13" s="94">
        <v>86074.081667793333</v>
      </c>
      <c r="L13" s="102">
        <v>107548.89833255569</v>
      </c>
      <c r="M13" s="100">
        <v>770372.84473978868</v>
      </c>
      <c r="N13" s="93">
        <v>238819.01881937761</v>
      </c>
      <c r="O13" s="93">
        <v>100992.25814010986</v>
      </c>
      <c r="P13" s="93">
        <v>89802.706718117624</v>
      </c>
      <c r="Q13" s="93">
        <v>36181.212825529794</v>
      </c>
      <c r="R13" s="93">
        <v>42229.685638852177</v>
      </c>
      <c r="S13" s="93">
        <v>22547.411852260535</v>
      </c>
      <c r="T13" s="93">
        <v>153599.13659328406</v>
      </c>
      <c r="U13" s="93">
        <v>86201.414152257043</v>
      </c>
      <c r="V13" s="100"/>
    </row>
    <row r="14" spans="1:22">
      <c r="A14" s="69" t="s">
        <v>276</v>
      </c>
      <c r="B14" s="106">
        <v>1074189.0000000012</v>
      </c>
      <c r="C14" s="240"/>
      <c r="D14" s="241"/>
      <c r="E14" s="106"/>
      <c r="F14" s="101">
        <v>186439.78981519208</v>
      </c>
      <c r="G14" s="75">
        <v>31218.494775674382</v>
      </c>
      <c r="H14" s="75">
        <v>29828.473089172308</v>
      </c>
      <c r="I14" s="75">
        <v>22000.583759934274</v>
      </c>
      <c r="J14" s="75">
        <v>17213.808543419364</v>
      </c>
      <c r="K14" s="76">
        <v>86178.429646991746</v>
      </c>
      <c r="L14" s="103">
        <v>107672.0605972327</v>
      </c>
      <c r="M14" s="101">
        <v>779043.8664588487</v>
      </c>
      <c r="N14" s="75">
        <v>239998.65354093813</v>
      </c>
      <c r="O14" s="75">
        <v>103845.97543410231</v>
      </c>
      <c r="P14" s="75">
        <v>92028.018388523677</v>
      </c>
      <c r="Q14" s="75">
        <v>36888.273767165643</v>
      </c>
      <c r="R14" s="75">
        <v>41344.987718534809</v>
      </c>
      <c r="S14" s="75">
        <v>23035.737499494127</v>
      </c>
      <c r="T14" s="75">
        <v>154684.47589866497</v>
      </c>
      <c r="U14" s="75">
        <v>87217.744211425044</v>
      </c>
      <c r="V14" s="101"/>
    </row>
    <row r="15" spans="1:22">
      <c r="A15" s="69" t="s">
        <v>277</v>
      </c>
      <c r="B15" s="106">
        <v>1076573.9999999993</v>
      </c>
      <c r="C15" s="240"/>
      <c r="D15" s="241"/>
      <c r="E15" s="106"/>
      <c r="F15" s="101">
        <v>186846.66203330061</v>
      </c>
      <c r="G15" s="75">
        <v>31127.851334379891</v>
      </c>
      <c r="H15" s="75">
        <v>30025.50403671067</v>
      </c>
      <c r="I15" s="75">
        <v>22303.111975601867</v>
      </c>
      <c r="J15" s="75">
        <v>17342.16999677071</v>
      </c>
      <c r="K15" s="76">
        <v>86048.024689837446</v>
      </c>
      <c r="L15" s="103">
        <v>107295.47313949588</v>
      </c>
      <c r="M15" s="101">
        <v>781381.01321081526</v>
      </c>
      <c r="N15" s="75">
        <v>240489.84389397578</v>
      </c>
      <c r="O15" s="75">
        <v>103837.54938768502</v>
      </c>
      <c r="P15" s="75">
        <v>91848.794626067072</v>
      </c>
      <c r="Q15" s="75">
        <v>36444.984192010525</v>
      </c>
      <c r="R15" s="75">
        <v>41942.373969728404</v>
      </c>
      <c r="S15" s="75">
        <v>23380.719050772939</v>
      </c>
      <c r="T15" s="75">
        <v>156100.32172273711</v>
      </c>
      <c r="U15" s="75">
        <v>87336.426367838358</v>
      </c>
      <c r="V15" s="101"/>
    </row>
    <row r="16" spans="1:22">
      <c r="A16" s="69" t="s">
        <v>278</v>
      </c>
      <c r="B16" s="106">
        <v>1078009.9999999974</v>
      </c>
      <c r="C16" s="240"/>
      <c r="D16" s="241"/>
      <c r="E16" s="106"/>
      <c r="F16" s="101">
        <v>185414.73904823398</v>
      </c>
      <c r="G16" s="75">
        <v>31149.343107503602</v>
      </c>
      <c r="H16" s="75">
        <v>30050.069744296783</v>
      </c>
      <c r="I16" s="75">
        <v>21848.173024294334</v>
      </c>
      <c r="J16" s="75">
        <v>17144.689766213887</v>
      </c>
      <c r="K16" s="76">
        <v>85222.463405925402</v>
      </c>
      <c r="L16" s="103">
        <v>107550.86498991121</v>
      </c>
      <c r="M16" s="101">
        <v>783829.02640072152</v>
      </c>
      <c r="N16" s="75">
        <v>240547.18767637786</v>
      </c>
      <c r="O16" s="75">
        <v>103401.76940895566</v>
      </c>
      <c r="P16" s="75">
        <v>93347.464674302173</v>
      </c>
      <c r="Q16" s="75">
        <v>35840.403129920545</v>
      </c>
      <c r="R16" s="75">
        <v>42120.981651694892</v>
      </c>
      <c r="S16" s="75">
        <v>23006.842909456576</v>
      </c>
      <c r="T16" s="75">
        <v>157759.30954640187</v>
      </c>
      <c r="U16" s="75">
        <v>87805.06740361196</v>
      </c>
      <c r="V16" s="101"/>
    </row>
    <row r="17" spans="1:22">
      <c r="A17" s="95" t="s">
        <v>279</v>
      </c>
      <c r="B17" s="108">
        <v>1080293.9999999986</v>
      </c>
      <c r="C17" s="238"/>
      <c r="D17" s="239"/>
      <c r="E17" s="108"/>
      <c r="F17" s="100">
        <v>184625.2008268307</v>
      </c>
      <c r="G17" s="93">
        <v>31242.374766539248</v>
      </c>
      <c r="H17" s="93">
        <v>29759.63095057684</v>
      </c>
      <c r="I17" s="93">
        <v>21417.69309662985</v>
      </c>
      <c r="J17" s="93">
        <v>17129.055476635789</v>
      </c>
      <c r="K17" s="94">
        <v>85076.446536448973</v>
      </c>
      <c r="L17" s="102">
        <v>108873.30636174516</v>
      </c>
      <c r="M17" s="100">
        <v>785650.95401942136</v>
      </c>
      <c r="N17" s="93">
        <v>241387.32608813813</v>
      </c>
      <c r="O17" s="93">
        <v>104022.71905342763</v>
      </c>
      <c r="P17" s="93">
        <v>93604.828767641535</v>
      </c>
      <c r="Q17" s="93">
        <v>35233.361303424041</v>
      </c>
      <c r="R17" s="93">
        <v>41769.335813916383</v>
      </c>
      <c r="S17" s="93">
        <v>22628.255552072726</v>
      </c>
      <c r="T17" s="93">
        <v>159394.25595796705</v>
      </c>
      <c r="U17" s="93">
        <v>87610.871482833973</v>
      </c>
      <c r="V17" s="100"/>
    </row>
    <row r="18" spans="1:22">
      <c r="A18" s="69" t="s">
        <v>280</v>
      </c>
      <c r="B18" s="106">
        <v>1081740.0000000019</v>
      </c>
      <c r="C18" s="240"/>
      <c r="D18" s="241"/>
      <c r="E18" s="106"/>
      <c r="F18" s="101">
        <v>184533.72479420522</v>
      </c>
      <c r="G18" s="75">
        <v>31362.824241948307</v>
      </c>
      <c r="H18" s="75">
        <v>29959.522984057112</v>
      </c>
      <c r="I18" s="75">
        <v>21359.683453165791</v>
      </c>
      <c r="J18" s="75">
        <v>17090.638826333638</v>
      </c>
      <c r="K18" s="76">
        <v>84761.055288700358</v>
      </c>
      <c r="L18" s="103">
        <v>108692.98247896454</v>
      </c>
      <c r="M18" s="101">
        <v>787257.05224756058</v>
      </c>
      <c r="N18" s="75">
        <v>240427.64793418421</v>
      </c>
      <c r="O18" s="75">
        <v>103727.2924159543</v>
      </c>
      <c r="P18" s="75">
        <v>93572.256881161855</v>
      </c>
      <c r="Q18" s="75">
        <v>34592.474880688103</v>
      </c>
      <c r="R18" s="75">
        <v>42248.63073862467</v>
      </c>
      <c r="S18" s="75">
        <v>22180.470168958305</v>
      </c>
      <c r="T18" s="75">
        <v>161562.31241940169</v>
      </c>
      <c r="U18" s="75">
        <v>88945.966808587516</v>
      </c>
      <c r="V18" s="101"/>
    </row>
    <row r="19" spans="1:22">
      <c r="A19" s="69" t="s">
        <v>281</v>
      </c>
      <c r="B19" s="106">
        <v>1087877.9999999981</v>
      </c>
      <c r="C19" s="240"/>
      <c r="D19" s="241"/>
      <c r="E19" s="106"/>
      <c r="F19" s="101">
        <v>184772.59234071476</v>
      </c>
      <c r="G19" s="75">
        <v>31670.413087677662</v>
      </c>
      <c r="H19" s="75">
        <v>30130.911803724743</v>
      </c>
      <c r="I19" s="75">
        <v>21585.619404398472</v>
      </c>
      <c r="J19" s="75">
        <v>17094.09025844893</v>
      </c>
      <c r="K19" s="76">
        <v>84291.557786464953</v>
      </c>
      <c r="L19" s="103">
        <v>108869.89973671176</v>
      </c>
      <c r="M19" s="101">
        <v>792928.02329485491</v>
      </c>
      <c r="N19" s="75">
        <v>241504.22725985901</v>
      </c>
      <c r="O19" s="75">
        <v>104663.60883064347</v>
      </c>
      <c r="P19" s="75">
        <v>94820.674594271011</v>
      </c>
      <c r="Q19" s="75">
        <v>34746.935809350543</v>
      </c>
      <c r="R19" s="75">
        <v>42140.182754803624</v>
      </c>
      <c r="S19" s="75">
        <v>21549.143551782461</v>
      </c>
      <c r="T19" s="75">
        <v>163094.35604182523</v>
      </c>
      <c r="U19" s="75">
        <v>90408.894452319495</v>
      </c>
      <c r="V19" s="101"/>
    </row>
    <row r="20" spans="1:22">
      <c r="A20" s="69" t="s">
        <v>282</v>
      </c>
      <c r="B20" s="106">
        <v>1089341.9999999995</v>
      </c>
      <c r="C20" s="240"/>
      <c r="D20" s="241"/>
      <c r="E20" s="106"/>
      <c r="F20" s="101">
        <v>184036.93133290045</v>
      </c>
      <c r="G20" s="75">
        <v>31396.335208018445</v>
      </c>
      <c r="H20" s="75">
        <v>30029.4781854432</v>
      </c>
      <c r="I20" s="75">
        <v>21570.932338594135</v>
      </c>
      <c r="J20" s="75">
        <v>16925.118994995551</v>
      </c>
      <c r="K20" s="76">
        <v>84115.066605849133</v>
      </c>
      <c r="L20" s="103">
        <v>110168.56657724362</v>
      </c>
      <c r="M20" s="101">
        <v>793889.42450728128</v>
      </c>
      <c r="N20" s="75">
        <v>241275.55178052414</v>
      </c>
      <c r="O20" s="75">
        <v>105219.95877869838</v>
      </c>
      <c r="P20" s="75">
        <v>94705.420419266215</v>
      </c>
      <c r="Q20" s="75">
        <v>34784.346159923807</v>
      </c>
      <c r="R20" s="75">
        <v>41963.106737194401</v>
      </c>
      <c r="S20" s="75">
        <v>21061.996329885093</v>
      </c>
      <c r="T20" s="75">
        <v>163676.19896344587</v>
      </c>
      <c r="U20" s="75">
        <v>91202.845338343483</v>
      </c>
      <c r="V20" s="101"/>
    </row>
    <row r="21" spans="1:22">
      <c r="A21" s="95" t="s">
        <v>283</v>
      </c>
      <c r="B21" s="108">
        <v>1091479.9999999995</v>
      </c>
      <c r="C21" s="238"/>
      <c r="D21" s="239"/>
      <c r="E21" s="108"/>
      <c r="F21" s="100">
        <v>183012.73167265183</v>
      </c>
      <c r="G21" s="93">
        <v>31028.100544141289</v>
      </c>
      <c r="H21" s="93">
        <v>30045.146344929333</v>
      </c>
      <c r="I21" s="93">
        <v>21582.620099539145</v>
      </c>
      <c r="J21" s="93">
        <v>16787.376008811647</v>
      </c>
      <c r="K21" s="94">
        <v>83569.488675230401</v>
      </c>
      <c r="L21" s="102">
        <v>111339.88003142842</v>
      </c>
      <c r="M21" s="100">
        <v>795736.76368710608</v>
      </c>
      <c r="N21" s="93">
        <v>242084.40890656511</v>
      </c>
      <c r="O21" s="93">
        <v>105367.13061947226</v>
      </c>
      <c r="P21" s="93">
        <v>94204.731221474998</v>
      </c>
      <c r="Q21" s="93">
        <v>35369.62609221325</v>
      </c>
      <c r="R21" s="93">
        <v>42062.057361594299</v>
      </c>
      <c r="S21" s="93">
        <v>20591.553466749676</v>
      </c>
      <c r="T21" s="93">
        <v>164274.05726443094</v>
      </c>
      <c r="U21" s="93">
        <v>91783.198754605546</v>
      </c>
      <c r="V21" s="100"/>
    </row>
    <row r="22" spans="1:22">
      <c r="A22" s="69" t="s">
        <v>284</v>
      </c>
      <c r="B22" s="106">
        <v>1097755.0000000009</v>
      </c>
      <c r="C22" s="240"/>
      <c r="D22" s="241"/>
      <c r="E22" s="106"/>
      <c r="F22" s="101">
        <v>181794.67199662252</v>
      </c>
      <c r="G22" s="75">
        <v>30755.824546276282</v>
      </c>
      <c r="H22" s="75">
        <v>29699.649070633182</v>
      </c>
      <c r="I22" s="75">
        <v>21349.119751198636</v>
      </c>
      <c r="J22" s="75">
        <v>16669.212528205851</v>
      </c>
      <c r="K22" s="76">
        <v>83320.866100308602</v>
      </c>
      <c r="L22" s="104">
        <v>113242.5541476128</v>
      </c>
      <c r="M22" s="106">
        <v>801534.50546654349</v>
      </c>
      <c r="N22" s="75">
        <v>243386.58484031423</v>
      </c>
      <c r="O22" s="75">
        <v>106506.76896121578</v>
      </c>
      <c r="P22" s="75">
        <v>94710.747159392296</v>
      </c>
      <c r="Q22" s="75">
        <v>35366.406612801511</v>
      </c>
      <c r="R22" s="75">
        <v>42239.966681686259</v>
      </c>
      <c r="S22" s="75">
        <v>20228.160487187633</v>
      </c>
      <c r="T22" s="75">
        <v>167082.50190496215</v>
      </c>
      <c r="U22" s="75">
        <v>92013.368818983567</v>
      </c>
      <c r="V22" s="101"/>
    </row>
    <row r="23" spans="1:22">
      <c r="A23" s="69" t="s">
        <v>285</v>
      </c>
      <c r="B23" s="106">
        <v>1101672.9999999984</v>
      </c>
      <c r="C23" s="240"/>
      <c r="D23" s="241"/>
      <c r="E23" s="106"/>
      <c r="F23" s="101">
        <v>181843.22758666385</v>
      </c>
      <c r="G23" s="75">
        <v>30466.738569028119</v>
      </c>
      <c r="H23" s="75">
        <v>29983.573160435153</v>
      </c>
      <c r="I23" s="75">
        <v>21421.920571770745</v>
      </c>
      <c r="J23" s="75">
        <v>16854.625096349671</v>
      </c>
      <c r="K23" s="76">
        <v>83116.370189080175</v>
      </c>
      <c r="L23" s="104">
        <v>114211.2654143408</v>
      </c>
      <c r="M23" s="103">
        <v>804408.8314140155</v>
      </c>
      <c r="N23" s="75">
        <v>243987.42441253498</v>
      </c>
      <c r="O23" s="75">
        <v>107017.3750601662</v>
      </c>
      <c r="P23" s="75">
        <v>95571.668505668087</v>
      </c>
      <c r="Q23" s="75">
        <v>35243.396168760315</v>
      </c>
      <c r="R23" s="75">
        <v>42192.269468922961</v>
      </c>
      <c r="S23" s="75">
        <v>20409.211575085326</v>
      </c>
      <c r="T23" s="75">
        <v>167418.26402284583</v>
      </c>
      <c r="U23" s="75">
        <v>92569.222200031785</v>
      </c>
      <c r="V23" s="101"/>
    </row>
    <row r="24" spans="1:22">
      <c r="A24" s="69" t="s">
        <v>286</v>
      </c>
      <c r="B24" s="106">
        <v>1102341.0000000012</v>
      </c>
      <c r="C24" s="240"/>
      <c r="D24" s="241"/>
      <c r="E24" s="106"/>
      <c r="F24" s="101">
        <v>180612.25552496954</v>
      </c>
      <c r="G24" s="75">
        <v>30293.132696704957</v>
      </c>
      <c r="H24" s="75">
        <v>29915.352280958883</v>
      </c>
      <c r="I24" s="75">
        <v>21357.756491189615</v>
      </c>
      <c r="J24" s="75">
        <v>16803.227061266716</v>
      </c>
      <c r="K24" s="76">
        <v>82242.786994849346</v>
      </c>
      <c r="L24" s="104">
        <v>115443.94895958003</v>
      </c>
      <c r="M24" s="103">
        <v>805129.57380625815</v>
      </c>
      <c r="N24" s="75">
        <v>243228.70393022095</v>
      </c>
      <c r="O24" s="75">
        <v>107298.66482114849</v>
      </c>
      <c r="P24" s="75">
        <v>95793.829473157588</v>
      </c>
      <c r="Q24" s="75">
        <v>34994.910250247471</v>
      </c>
      <c r="R24" s="75">
        <v>42881.78126093062</v>
      </c>
      <c r="S24" s="75">
        <v>20658.742505388916</v>
      </c>
      <c r="T24" s="75">
        <v>167435.63132167354</v>
      </c>
      <c r="U24" s="75">
        <v>92837.310243490472</v>
      </c>
      <c r="V24" s="101"/>
    </row>
    <row r="25" spans="1:22">
      <c r="A25" s="95" t="s">
        <v>287</v>
      </c>
      <c r="B25" s="108">
        <v>1106622.0000000005</v>
      </c>
      <c r="C25" s="238"/>
      <c r="D25" s="239"/>
      <c r="E25" s="108"/>
      <c r="F25" s="100">
        <v>180135.46921938943</v>
      </c>
      <c r="G25" s="93">
        <v>30274.469201466494</v>
      </c>
      <c r="H25" s="93">
        <v>29848.949583445345</v>
      </c>
      <c r="I25" s="93">
        <v>21508.938367795072</v>
      </c>
      <c r="J25" s="93">
        <v>16789.85141266014</v>
      </c>
      <c r="K25" s="94">
        <v>81713.26065402235</v>
      </c>
      <c r="L25" s="105">
        <v>116685.3269900368</v>
      </c>
      <c r="M25" s="102">
        <v>808626.70733084809</v>
      </c>
      <c r="N25" s="93">
        <v>243402.93641281134</v>
      </c>
      <c r="O25" s="93">
        <v>106914.44454552259</v>
      </c>
      <c r="P25" s="93">
        <v>97582.574689100133</v>
      </c>
      <c r="Q25" s="93">
        <v>35078.809668484166</v>
      </c>
      <c r="R25" s="93">
        <v>42969.002869074058</v>
      </c>
      <c r="S25" s="93">
        <v>20839.960644737417</v>
      </c>
      <c r="T25" s="93">
        <v>168331.12704958301</v>
      </c>
      <c r="U25" s="93">
        <v>93507.851451535345</v>
      </c>
      <c r="V25" s="100"/>
    </row>
    <row r="26" spans="1:22">
      <c r="A26" s="69" t="s">
        <v>288</v>
      </c>
      <c r="B26" s="106">
        <v>1107686.9999999995</v>
      </c>
      <c r="C26" s="240"/>
      <c r="D26" s="241"/>
      <c r="E26" s="106"/>
      <c r="F26" s="101">
        <v>179293.99325295025</v>
      </c>
      <c r="G26" s="75">
        <v>30225.927491048464</v>
      </c>
      <c r="H26" s="75">
        <v>29828.124778655365</v>
      </c>
      <c r="I26" s="75">
        <v>20993.600602643633</v>
      </c>
      <c r="J26" s="75">
        <v>16835.612007846292</v>
      </c>
      <c r="K26" s="76">
        <v>81410.728372756523</v>
      </c>
      <c r="L26" s="104">
        <v>117486.76897173119</v>
      </c>
      <c r="M26" s="103">
        <v>809695.51553614787</v>
      </c>
      <c r="N26" s="75">
        <v>243104.08687562656</v>
      </c>
      <c r="O26" s="75">
        <v>106709.66034390379</v>
      </c>
      <c r="P26" s="75">
        <v>97828.286918487152</v>
      </c>
      <c r="Q26" s="75">
        <v>35079.435440405905</v>
      </c>
      <c r="R26" s="75">
        <v>43006.826394528347</v>
      </c>
      <c r="S26" s="75">
        <v>21230.762602370101</v>
      </c>
      <c r="T26" s="75">
        <v>168923.94052415414</v>
      </c>
      <c r="U26" s="75">
        <v>93812.516436672115</v>
      </c>
      <c r="V26" s="101"/>
    </row>
    <row r="27" spans="1:22">
      <c r="A27" s="69" t="s">
        <v>289</v>
      </c>
      <c r="B27" s="106">
        <v>1109886.9999999977</v>
      </c>
      <c r="C27" s="240"/>
      <c r="D27" s="241"/>
      <c r="E27" s="106"/>
      <c r="F27" s="101">
        <v>178163.96807502626</v>
      </c>
      <c r="G27" s="75">
        <v>29918.066944379094</v>
      </c>
      <c r="H27" s="75">
        <v>29770.120187812503</v>
      </c>
      <c r="I27" s="75">
        <v>20411.396975479343</v>
      </c>
      <c r="J27" s="75">
        <v>16870.714616512021</v>
      </c>
      <c r="K27" s="76">
        <v>81193.669350843309</v>
      </c>
      <c r="L27" s="104">
        <v>118862.97425199991</v>
      </c>
      <c r="M27" s="103">
        <v>811624.91016769095</v>
      </c>
      <c r="N27" s="75">
        <v>244515.31888015047</v>
      </c>
      <c r="O27" s="75">
        <v>105520.56013277337</v>
      </c>
      <c r="P27" s="75">
        <v>97683.429125616414</v>
      </c>
      <c r="Q27" s="75">
        <v>35300.297960889919</v>
      </c>
      <c r="R27" s="75">
        <v>43067.605490433823</v>
      </c>
      <c r="S27" s="75">
        <v>21187.2691117141</v>
      </c>
      <c r="T27" s="75">
        <v>169495.67560276843</v>
      </c>
      <c r="U27" s="75">
        <v>94854.753863344333</v>
      </c>
      <c r="V27" s="101"/>
    </row>
    <row r="28" spans="1:22">
      <c r="A28" s="69" t="s">
        <v>290</v>
      </c>
      <c r="B28" s="106">
        <v>1116924.0000000014</v>
      </c>
      <c r="C28" s="240"/>
      <c r="D28" s="241"/>
      <c r="E28" s="106"/>
      <c r="F28" s="101">
        <v>177733.02916692375</v>
      </c>
      <c r="G28" s="75">
        <v>29724.467689884837</v>
      </c>
      <c r="H28" s="75">
        <v>29726.210726089554</v>
      </c>
      <c r="I28" s="75">
        <v>20114.882479822445</v>
      </c>
      <c r="J28" s="75">
        <v>16787.961936323016</v>
      </c>
      <c r="K28" s="76">
        <v>81379.506334803897</v>
      </c>
      <c r="L28" s="104">
        <v>120292.64368638177</v>
      </c>
      <c r="M28" s="103">
        <v>817609.07548125251</v>
      </c>
      <c r="N28" s="75">
        <v>245222.7587927703</v>
      </c>
      <c r="O28" s="75">
        <v>106367.02100410279</v>
      </c>
      <c r="P28" s="75">
        <v>98082.334199659643</v>
      </c>
      <c r="Q28" s="75">
        <v>36104.131147074477</v>
      </c>
      <c r="R28" s="75">
        <v>43376.316764207309</v>
      </c>
      <c r="S28" s="75">
        <v>21642.263330909584</v>
      </c>
      <c r="T28" s="75">
        <v>171079.36302921156</v>
      </c>
      <c r="U28" s="75">
        <v>95734.88721331695</v>
      </c>
      <c r="V28" s="101"/>
    </row>
    <row r="29" spans="1:22">
      <c r="A29" s="95" t="s">
        <v>291</v>
      </c>
      <c r="B29" s="108">
        <v>1123907.0000000012</v>
      </c>
      <c r="C29" s="238"/>
      <c r="D29" s="239"/>
      <c r="E29" s="108"/>
      <c r="F29" s="100">
        <v>177893.42811959313</v>
      </c>
      <c r="G29" s="93">
        <v>30011.341866653907</v>
      </c>
      <c r="H29" s="93">
        <v>29529.933646401565</v>
      </c>
      <c r="I29" s="93">
        <v>19936.265242551392</v>
      </c>
      <c r="J29" s="93">
        <v>16786.688213998779</v>
      </c>
      <c r="K29" s="94">
        <v>81629.199149987442</v>
      </c>
      <c r="L29" s="105">
        <v>122267.93693170577</v>
      </c>
      <c r="M29" s="102">
        <v>822404.30039777607</v>
      </c>
      <c r="N29" s="93">
        <v>246055.80474966503</v>
      </c>
      <c r="O29" s="93">
        <v>106533.8983974656</v>
      </c>
      <c r="P29" s="93">
        <v>98881.390597235688</v>
      </c>
      <c r="Q29" s="93">
        <v>36439.265441020099</v>
      </c>
      <c r="R29" s="93">
        <v>43894.949683877712</v>
      </c>
      <c r="S29" s="93">
        <v>21802.615914320333</v>
      </c>
      <c r="T29" s="93">
        <v>172594.10818422312</v>
      </c>
      <c r="U29" s="93">
        <v>96202.267429968444</v>
      </c>
      <c r="V29" s="100"/>
    </row>
    <row r="30" spans="1:22">
      <c r="A30" s="69" t="s">
        <v>292</v>
      </c>
      <c r="B30" s="106">
        <v>1125334.0000000019</v>
      </c>
      <c r="C30" s="240"/>
      <c r="D30" s="241"/>
      <c r="E30" s="106"/>
      <c r="F30" s="101">
        <v>177061.15460084795</v>
      </c>
      <c r="G30" s="75">
        <v>29946.239633454206</v>
      </c>
      <c r="H30" s="75">
        <v>29519.767746231362</v>
      </c>
      <c r="I30" s="75">
        <v>19876.311506102262</v>
      </c>
      <c r="J30" s="75">
        <v>16732.110364733999</v>
      </c>
      <c r="K30" s="76">
        <v>80986.725350326131</v>
      </c>
      <c r="L30" s="104">
        <v>124919.71240884649</v>
      </c>
      <c r="M30" s="103">
        <v>822155.51097570488</v>
      </c>
      <c r="N30" s="75">
        <v>245274.83127090149</v>
      </c>
      <c r="O30" s="75">
        <v>106327.18951928608</v>
      </c>
      <c r="P30" s="75">
        <v>99303.899255542623</v>
      </c>
      <c r="Q30" s="75">
        <v>35826.040858690045</v>
      </c>
      <c r="R30" s="75">
        <v>43915.632451532518</v>
      </c>
      <c r="S30" s="75">
        <v>22107.119176099521</v>
      </c>
      <c r="T30" s="75">
        <v>173001.3480409373</v>
      </c>
      <c r="U30" s="75">
        <v>96399.450402715287</v>
      </c>
      <c r="V30" s="101"/>
    </row>
    <row r="31" spans="1:22">
      <c r="A31" s="69" t="s">
        <v>293</v>
      </c>
      <c r="B31" s="106">
        <v>1130415.9999999988</v>
      </c>
      <c r="C31" s="240"/>
      <c r="D31" s="241"/>
      <c r="E31" s="106"/>
      <c r="F31" s="101">
        <v>177476.78708029876</v>
      </c>
      <c r="G31" s="75">
        <v>30293.54365478695</v>
      </c>
      <c r="H31" s="75">
        <v>29638.722474138052</v>
      </c>
      <c r="I31" s="75">
        <v>20129.783043576335</v>
      </c>
      <c r="J31" s="75">
        <v>16864.542943484532</v>
      </c>
      <c r="K31" s="76">
        <v>80550.194964312919</v>
      </c>
      <c r="L31" s="104">
        <v>126075.80249541087</v>
      </c>
      <c r="M31" s="103">
        <v>825543.87113752752</v>
      </c>
      <c r="N31" s="75">
        <v>244968.99609219257</v>
      </c>
      <c r="O31" s="75">
        <v>106123.0263089128</v>
      </c>
      <c r="P31" s="75">
        <v>100186.99944603955</v>
      </c>
      <c r="Q31" s="75">
        <v>36140.299670773165</v>
      </c>
      <c r="R31" s="75">
        <v>43822.747699507752</v>
      </c>
      <c r="S31" s="75">
        <v>22121.504312126628</v>
      </c>
      <c r="T31" s="75">
        <v>174526.86535504746</v>
      </c>
      <c r="U31" s="75">
        <v>97653.432252927742</v>
      </c>
      <c r="V31" s="101"/>
    </row>
    <row r="32" spans="1:22">
      <c r="A32" s="69" t="s">
        <v>294</v>
      </c>
      <c r="B32" s="106">
        <v>1139486.9999999988</v>
      </c>
      <c r="C32" s="240"/>
      <c r="D32" s="241"/>
      <c r="E32" s="106"/>
      <c r="F32" s="101">
        <v>176887.20832751898</v>
      </c>
      <c r="G32" s="75">
        <v>30203.246733557848</v>
      </c>
      <c r="H32" s="75">
        <v>29783.49403228562</v>
      </c>
      <c r="I32" s="75">
        <v>19921.250799898113</v>
      </c>
      <c r="J32" s="75">
        <v>16869.690860505198</v>
      </c>
      <c r="K32" s="76">
        <v>80109.525901272209</v>
      </c>
      <c r="L32" s="104">
        <v>127667.25357196626</v>
      </c>
      <c r="M32" s="103">
        <v>833487.41647484549</v>
      </c>
      <c r="N32" s="75">
        <v>245796.2787818631</v>
      </c>
      <c r="O32" s="75">
        <v>106795.67843968968</v>
      </c>
      <c r="P32" s="75">
        <v>102129.48908830932</v>
      </c>
      <c r="Q32" s="75">
        <v>36730.832397457183</v>
      </c>
      <c r="R32" s="75">
        <v>43949.601547083905</v>
      </c>
      <c r="S32" s="75">
        <v>22545.524236875226</v>
      </c>
      <c r="T32" s="75">
        <v>176816.1819682504</v>
      </c>
      <c r="U32" s="75">
        <v>98723.830015316693</v>
      </c>
      <c r="V32" s="101"/>
    </row>
    <row r="33" spans="1:22">
      <c r="A33" s="95" t="s">
        <v>295</v>
      </c>
      <c r="B33" s="108">
        <v>1138775.9999999977</v>
      </c>
      <c r="C33" s="238"/>
      <c r="D33" s="239"/>
      <c r="E33" s="108"/>
      <c r="F33" s="100">
        <v>175844.30011710239</v>
      </c>
      <c r="G33" s="93">
        <v>29705.327330951462</v>
      </c>
      <c r="H33" s="93">
        <v>29837.79792619645</v>
      </c>
      <c r="I33" s="93">
        <v>19899.563020152189</v>
      </c>
      <c r="J33" s="93">
        <v>16655.977888453937</v>
      </c>
      <c r="K33" s="94">
        <v>79745.633951348354</v>
      </c>
      <c r="L33" s="105">
        <v>128943.16611511659</v>
      </c>
      <c r="M33" s="102">
        <v>832608.24051124591</v>
      </c>
      <c r="N33" s="93">
        <v>245175.0480134846</v>
      </c>
      <c r="O33" s="93">
        <v>106509.24425403289</v>
      </c>
      <c r="P33" s="93">
        <v>101141.83461897667</v>
      </c>
      <c r="Q33" s="93">
        <v>36954.167755898925</v>
      </c>
      <c r="R33" s="93">
        <v>44503.673741895924</v>
      </c>
      <c r="S33" s="93">
        <v>22635.092494685563</v>
      </c>
      <c r="T33" s="93">
        <v>177545.5165713928</v>
      </c>
      <c r="U33" s="93">
        <v>98143.663060878564</v>
      </c>
      <c r="V33" s="100"/>
    </row>
    <row r="34" spans="1:22">
      <c r="A34" s="69" t="s">
        <v>296</v>
      </c>
      <c r="B34" s="106">
        <v>1149132.0000000007</v>
      </c>
      <c r="C34" s="240"/>
      <c r="D34" s="241"/>
      <c r="E34" s="106"/>
      <c r="F34" s="101">
        <v>177110.62209857424</v>
      </c>
      <c r="G34" s="75">
        <v>30119.069482252322</v>
      </c>
      <c r="H34" s="75">
        <v>30215.401555370092</v>
      </c>
      <c r="I34" s="75">
        <v>20021.76921162719</v>
      </c>
      <c r="J34" s="75">
        <v>16996.189313022242</v>
      </c>
      <c r="K34" s="76">
        <v>79758.192536302377</v>
      </c>
      <c r="L34" s="104">
        <v>130019.7399036006</v>
      </c>
      <c r="M34" s="103">
        <v>840510.90532330773</v>
      </c>
      <c r="N34" s="75">
        <v>247595.40504335263</v>
      </c>
      <c r="O34" s="75">
        <v>108176.47076712822</v>
      </c>
      <c r="P34" s="75">
        <v>101868.17192241155</v>
      </c>
      <c r="Q34" s="75">
        <v>36867.497346993005</v>
      </c>
      <c r="R34" s="75">
        <v>44800.6701333909</v>
      </c>
      <c r="S34" s="75">
        <v>22988.018336498593</v>
      </c>
      <c r="T34" s="75">
        <v>179416.54234122793</v>
      </c>
      <c r="U34" s="75">
        <v>98798.129432304966</v>
      </c>
      <c r="V34" s="101"/>
    </row>
    <row r="35" spans="1:22">
      <c r="A35" s="69" t="s">
        <v>297</v>
      </c>
      <c r="B35" s="106">
        <v>1155955.9999999981</v>
      </c>
      <c r="C35" s="240"/>
      <c r="D35" s="241"/>
      <c r="E35" s="106"/>
      <c r="F35" s="101">
        <v>176941.65485717554</v>
      </c>
      <c r="G35" s="75">
        <v>29757.965004811515</v>
      </c>
      <c r="H35" s="75">
        <v>30007.305518706824</v>
      </c>
      <c r="I35" s="75">
        <v>20320.362123156992</v>
      </c>
      <c r="J35" s="75">
        <v>17436.420334923088</v>
      </c>
      <c r="K35" s="76">
        <v>79419.601875577107</v>
      </c>
      <c r="L35" s="104">
        <v>131174.4605307926</v>
      </c>
      <c r="M35" s="103">
        <v>846335.21566396556</v>
      </c>
      <c r="N35" s="75">
        <v>247544.49990620158</v>
      </c>
      <c r="O35" s="75">
        <v>108516.33678683738</v>
      </c>
      <c r="P35" s="75">
        <v>103070.98244162422</v>
      </c>
      <c r="Q35" s="75">
        <v>37415.897109993188</v>
      </c>
      <c r="R35" s="75">
        <v>44933.548762833969</v>
      </c>
      <c r="S35" s="75">
        <v>23085.729158734062</v>
      </c>
      <c r="T35" s="75">
        <v>181164.10694279851</v>
      </c>
      <c r="U35" s="75">
        <v>100604.11455494266</v>
      </c>
      <c r="V35" s="101"/>
    </row>
    <row r="36" spans="1:22">
      <c r="A36" s="69" t="s">
        <v>298</v>
      </c>
      <c r="B36" s="106">
        <v>1159782.0000000005</v>
      </c>
      <c r="C36" s="240"/>
      <c r="D36" s="241"/>
      <c r="E36" s="106"/>
      <c r="F36" s="101">
        <v>177184.9127551307</v>
      </c>
      <c r="G36" s="75">
        <v>29846.433286255309</v>
      </c>
      <c r="H36" s="75">
        <v>29954.494655609444</v>
      </c>
      <c r="I36" s="75">
        <v>20258.699016334907</v>
      </c>
      <c r="J36" s="75">
        <v>17871.230812082176</v>
      </c>
      <c r="K36" s="76">
        <v>79254.054984848874</v>
      </c>
      <c r="L36" s="104">
        <v>131653.76661373422</v>
      </c>
      <c r="M36" s="103">
        <v>849504.14576323738</v>
      </c>
      <c r="N36" s="75">
        <v>248358.42474786341</v>
      </c>
      <c r="O36" s="75">
        <v>107779.23719808939</v>
      </c>
      <c r="P36" s="75">
        <v>103849.16625317023</v>
      </c>
      <c r="Q36" s="75">
        <v>37508.007882211154</v>
      </c>
      <c r="R36" s="75">
        <v>45006.827679092625</v>
      </c>
      <c r="S36" s="75">
        <v>23344.110463848421</v>
      </c>
      <c r="T36" s="75">
        <v>181844.51536296483</v>
      </c>
      <c r="U36" s="75">
        <v>101813.85617599735</v>
      </c>
      <c r="V36" s="101"/>
    </row>
    <row r="37" spans="1:22">
      <c r="A37" s="95" t="s">
        <v>299</v>
      </c>
      <c r="B37" s="108">
        <v>1161231.0000000002</v>
      </c>
      <c r="C37" s="238"/>
      <c r="D37" s="239"/>
      <c r="E37" s="108"/>
      <c r="F37" s="100">
        <v>176641.78936307371</v>
      </c>
      <c r="G37" s="93">
        <v>29717.824298176132</v>
      </c>
      <c r="H37" s="93">
        <v>29930.793310606401</v>
      </c>
      <c r="I37" s="93">
        <v>20281.90866017653</v>
      </c>
      <c r="J37" s="93">
        <v>17839.689043016566</v>
      </c>
      <c r="K37" s="94">
        <v>78871.574051098069</v>
      </c>
      <c r="L37" s="105">
        <v>132083.97422156579</v>
      </c>
      <c r="M37" s="102">
        <v>851035.13812348666</v>
      </c>
      <c r="N37" s="93">
        <v>248189.21507099812</v>
      </c>
      <c r="O37" s="93">
        <v>108413.67993058536</v>
      </c>
      <c r="P37" s="93">
        <v>104041.69001541672</v>
      </c>
      <c r="Q37" s="93">
        <v>37708.429751183394</v>
      </c>
      <c r="R37" s="93">
        <v>45081.841345785804</v>
      </c>
      <c r="S37" s="93">
        <v>23448.110269850793</v>
      </c>
      <c r="T37" s="93">
        <v>182464.05173552356</v>
      </c>
      <c r="U37" s="93">
        <v>101688.12000414294</v>
      </c>
      <c r="V37" s="100"/>
    </row>
    <row r="38" spans="1:22">
      <c r="A38" s="69" t="s">
        <v>300</v>
      </c>
      <c r="B38" s="106">
        <v>1165540.0000000009</v>
      </c>
      <c r="C38" s="240"/>
      <c r="D38" s="241"/>
      <c r="E38" s="106"/>
      <c r="F38" s="101">
        <v>178204.55963368557</v>
      </c>
      <c r="G38" s="75">
        <v>29783.767177674377</v>
      </c>
      <c r="H38" s="75">
        <v>31025.694494685802</v>
      </c>
      <c r="I38" s="75">
        <v>20306.045738733897</v>
      </c>
      <c r="J38" s="75">
        <v>18351.791677284433</v>
      </c>
      <c r="K38" s="76">
        <v>78737.260545307043</v>
      </c>
      <c r="L38" s="104">
        <v>132010.4264805631</v>
      </c>
      <c r="M38" s="103">
        <v>853870.3895069405</v>
      </c>
      <c r="N38" s="75">
        <v>248242.62260631836</v>
      </c>
      <c r="O38" s="75">
        <v>108819.06108380808</v>
      </c>
      <c r="P38" s="75">
        <v>103284.52856233409</v>
      </c>
      <c r="Q38" s="75">
        <v>38040.030012502728</v>
      </c>
      <c r="R38" s="75">
        <v>45319.719147027157</v>
      </c>
      <c r="S38" s="75">
        <v>23799.277679946405</v>
      </c>
      <c r="T38" s="75">
        <v>184350.75618580959</v>
      </c>
      <c r="U38" s="75">
        <v>102014.39422919415</v>
      </c>
      <c r="V38" s="101"/>
    </row>
    <row r="39" spans="1:22">
      <c r="A39" s="69" t="s">
        <v>301</v>
      </c>
      <c r="B39" s="106">
        <v>1159920.0000000002</v>
      </c>
      <c r="C39" s="240"/>
      <c r="D39" s="241"/>
      <c r="E39" s="106"/>
      <c r="F39" s="101">
        <v>176509.36144332946</v>
      </c>
      <c r="G39" s="75">
        <v>29286.932423168815</v>
      </c>
      <c r="H39" s="75">
        <v>30802.305422700247</v>
      </c>
      <c r="I39" s="75">
        <v>20179.463768560618</v>
      </c>
      <c r="J39" s="75">
        <v>18557.654751466103</v>
      </c>
      <c r="K39" s="76">
        <v>77683.005077433685</v>
      </c>
      <c r="L39" s="104">
        <v>132171.73986456607</v>
      </c>
      <c r="M39" s="103">
        <v>849673.00228848692</v>
      </c>
      <c r="N39" s="75">
        <v>247237.43737771342</v>
      </c>
      <c r="O39" s="75">
        <v>107779.59414036515</v>
      </c>
      <c r="P39" s="75">
        <v>100682.304012147</v>
      </c>
      <c r="Q39" s="75">
        <v>38741.719619460637</v>
      </c>
      <c r="R39" s="75">
        <v>45743.266851470886</v>
      </c>
      <c r="S39" s="75">
        <v>23210.405964163179</v>
      </c>
      <c r="T39" s="75">
        <v>184911.91487872886</v>
      </c>
      <c r="U39" s="75">
        <v>101366.35944443777</v>
      </c>
      <c r="V39" s="101"/>
    </row>
    <row r="40" spans="1:22">
      <c r="A40" s="69" t="s">
        <v>302</v>
      </c>
      <c r="B40" s="106">
        <v>1155778.0000000021</v>
      </c>
      <c r="C40" s="240"/>
      <c r="D40" s="241"/>
      <c r="E40" s="106"/>
      <c r="F40" s="101">
        <v>176827.3933403526</v>
      </c>
      <c r="G40" s="75">
        <v>29504.313268974045</v>
      </c>
      <c r="H40" s="75">
        <v>30948.916287948996</v>
      </c>
      <c r="I40" s="75">
        <v>20148.964525025156</v>
      </c>
      <c r="J40" s="75">
        <v>18809.653252210999</v>
      </c>
      <c r="K40" s="76">
        <v>77415.546006193385</v>
      </c>
      <c r="L40" s="104">
        <v>132535.93412027758</v>
      </c>
      <c r="M40" s="103">
        <v>844905.08550304885</v>
      </c>
      <c r="N40" s="75">
        <v>247181.52115589986</v>
      </c>
      <c r="O40" s="75">
        <v>107139.49425035196</v>
      </c>
      <c r="P40" s="75">
        <v>100215.19604416644</v>
      </c>
      <c r="Q40" s="75">
        <v>38727.361711676174</v>
      </c>
      <c r="R40" s="75">
        <v>45804.185311976609</v>
      </c>
      <c r="S40" s="75">
        <v>22905.501515591597</v>
      </c>
      <c r="T40" s="75">
        <v>181956.14065604564</v>
      </c>
      <c r="U40" s="75">
        <v>100975.68485734056</v>
      </c>
      <c r="V40" s="101"/>
    </row>
    <row r="41" spans="1:22">
      <c r="A41" s="95" t="s">
        <v>303</v>
      </c>
      <c r="B41" s="108">
        <v>1153023.9999999993</v>
      </c>
      <c r="C41" s="238"/>
      <c r="D41" s="239"/>
      <c r="E41" s="108"/>
      <c r="F41" s="100">
        <v>174484.76841254722</v>
      </c>
      <c r="G41" s="93">
        <v>29328.081430576003</v>
      </c>
      <c r="H41" s="93">
        <v>30789.734812078066</v>
      </c>
      <c r="I41" s="93">
        <v>19882.679726738366</v>
      </c>
      <c r="J41" s="93">
        <v>18515.011567742415</v>
      </c>
      <c r="K41" s="94">
        <v>75969.260875412365</v>
      </c>
      <c r="L41" s="105">
        <v>130178.84522130332</v>
      </c>
      <c r="M41" s="102">
        <v>846831.30568284553</v>
      </c>
      <c r="N41" s="93">
        <v>246667.66648262477</v>
      </c>
      <c r="O41" s="93">
        <v>105898.65130082829</v>
      </c>
      <c r="P41" s="93">
        <v>101938.86617206523</v>
      </c>
      <c r="Q41" s="93">
        <v>38977.764912582199</v>
      </c>
      <c r="R41" s="93">
        <v>46348.457885832962</v>
      </c>
      <c r="S41" s="93">
        <v>22604.823777641785</v>
      </c>
      <c r="T41" s="93">
        <v>182470.77137671332</v>
      </c>
      <c r="U41" s="93">
        <v>101924.303774557</v>
      </c>
      <c r="V41" s="100"/>
    </row>
    <row r="42" spans="1:22">
      <c r="A42" s="69" t="s">
        <v>304</v>
      </c>
      <c r="B42" s="106">
        <v>1144441.9999999981</v>
      </c>
      <c r="C42" s="240"/>
      <c r="D42" s="241"/>
      <c r="E42" s="106"/>
      <c r="F42" s="101">
        <v>171226.95824460711</v>
      </c>
      <c r="G42" s="75">
        <v>29266.818668912616</v>
      </c>
      <c r="H42" s="75">
        <v>30712.467902604239</v>
      </c>
      <c r="I42" s="75">
        <v>18798.198588224634</v>
      </c>
      <c r="J42" s="75">
        <v>18554.331634571234</v>
      </c>
      <c r="K42" s="76">
        <v>73895.141450294381</v>
      </c>
      <c r="L42" s="104">
        <v>128498.01958271975</v>
      </c>
      <c r="M42" s="103">
        <v>843322.4123397388</v>
      </c>
      <c r="N42" s="75">
        <v>244920.31785106179</v>
      </c>
      <c r="O42" s="75">
        <v>105069.50003314031</v>
      </c>
      <c r="P42" s="75">
        <v>100842.36280795543</v>
      </c>
      <c r="Q42" s="75">
        <v>38695.49275308568</v>
      </c>
      <c r="R42" s="75">
        <v>46332.574239630638</v>
      </c>
      <c r="S42" s="75">
        <v>22383.637680858119</v>
      </c>
      <c r="T42" s="75">
        <v>182715.24037836821</v>
      </c>
      <c r="U42" s="75">
        <v>102363.28659563868</v>
      </c>
      <c r="V42" s="101"/>
    </row>
    <row r="43" spans="1:22">
      <c r="A43" s="69" t="s">
        <v>305</v>
      </c>
      <c r="B43" s="106">
        <v>1138907.0000000012</v>
      </c>
      <c r="C43" s="240"/>
      <c r="D43" s="241"/>
      <c r="E43" s="106"/>
      <c r="F43" s="101">
        <v>169658.89407433249</v>
      </c>
      <c r="G43" s="75">
        <v>29392.98689917141</v>
      </c>
      <c r="H43" s="75">
        <v>30729.73965220667</v>
      </c>
      <c r="I43" s="75">
        <v>18531.236785705718</v>
      </c>
      <c r="J43" s="75">
        <v>18207.907075681771</v>
      </c>
      <c r="K43" s="76">
        <v>72797.023661566927</v>
      </c>
      <c r="L43" s="104">
        <v>127121.73802256856</v>
      </c>
      <c r="M43" s="103">
        <v>840666.8308740661</v>
      </c>
      <c r="N43" s="75">
        <v>245010.13440470587</v>
      </c>
      <c r="O43" s="75">
        <v>104856.44149571174</v>
      </c>
      <c r="P43" s="75">
        <v>100168.73471407626</v>
      </c>
      <c r="Q43" s="75">
        <v>38581.078255724577</v>
      </c>
      <c r="R43" s="75">
        <v>46339.134368419043</v>
      </c>
      <c r="S43" s="75">
        <v>22513.943005763642</v>
      </c>
      <c r="T43" s="75">
        <v>181427.79481863641</v>
      </c>
      <c r="U43" s="75">
        <v>101769.56981102872</v>
      </c>
      <c r="V43" s="101"/>
    </row>
    <row r="44" spans="1:22">
      <c r="A44" s="69" t="s">
        <v>306</v>
      </c>
      <c r="B44" s="106">
        <v>1137617.9999999988</v>
      </c>
      <c r="C44" s="240"/>
      <c r="D44" s="241"/>
      <c r="E44" s="106"/>
      <c r="F44" s="101">
        <v>168130.17027228078</v>
      </c>
      <c r="G44" s="75">
        <v>29127.526944650446</v>
      </c>
      <c r="H44" s="75">
        <v>30666.469141983078</v>
      </c>
      <c r="I44" s="75">
        <v>18418.941845049911</v>
      </c>
      <c r="J44" s="75">
        <v>18048.869896246455</v>
      </c>
      <c r="K44" s="76">
        <v>71868.362444350903</v>
      </c>
      <c r="L44" s="104">
        <v>125800.35806041761</v>
      </c>
      <c r="M44" s="103">
        <v>842064.61486666475</v>
      </c>
      <c r="N44" s="75">
        <v>244736.1984753774</v>
      </c>
      <c r="O44" s="75">
        <v>104572.25610031151</v>
      </c>
      <c r="P44" s="75">
        <v>101237.64638077773</v>
      </c>
      <c r="Q44" s="75">
        <v>38088.233824811272</v>
      </c>
      <c r="R44" s="75">
        <v>46581.595373078708</v>
      </c>
      <c r="S44" s="75">
        <v>22052.548921908121</v>
      </c>
      <c r="T44" s="75">
        <v>181741.90737853278</v>
      </c>
      <c r="U44" s="75">
        <v>103054.2284118673</v>
      </c>
      <c r="V44" s="101"/>
    </row>
    <row r="45" spans="1:22">
      <c r="A45" s="95" t="s">
        <v>307</v>
      </c>
      <c r="B45" s="108">
        <v>1143061.0000000002</v>
      </c>
      <c r="C45" s="238"/>
      <c r="D45" s="239"/>
      <c r="E45" s="108"/>
      <c r="F45" s="100">
        <v>168159.54051587798</v>
      </c>
      <c r="G45" s="93">
        <v>29169.647944082892</v>
      </c>
      <c r="H45" s="93">
        <v>30951.134237197173</v>
      </c>
      <c r="I45" s="93">
        <v>17964.530159949554</v>
      </c>
      <c r="J45" s="93">
        <v>18560.353825530834</v>
      </c>
      <c r="K45" s="94">
        <v>71513.874349117512</v>
      </c>
      <c r="L45" s="105">
        <v>125767.57439608988</v>
      </c>
      <c r="M45" s="102">
        <v>847521.06337461621</v>
      </c>
      <c r="N45" s="93">
        <v>245541.47725815207</v>
      </c>
      <c r="O45" s="93">
        <v>105570.94165473382</v>
      </c>
      <c r="P45" s="93">
        <v>104086.191727835</v>
      </c>
      <c r="Q45" s="93">
        <v>37919.541755776932</v>
      </c>
      <c r="R45" s="93">
        <v>46528.267642784747</v>
      </c>
      <c r="S45" s="93">
        <v>22129.938942136279</v>
      </c>
      <c r="T45" s="93">
        <v>182157.62463949213</v>
      </c>
      <c r="U45" s="93">
        <v>103587.07975370524</v>
      </c>
      <c r="V45" s="100"/>
    </row>
    <row r="46" spans="1:22">
      <c r="A46" s="69" t="s">
        <v>308</v>
      </c>
      <c r="B46" s="106">
        <v>1144461.0000000009</v>
      </c>
      <c r="C46" s="240"/>
      <c r="D46" s="241"/>
      <c r="E46" s="106"/>
      <c r="F46" s="101">
        <v>166909.92795410319</v>
      </c>
      <c r="G46" s="75">
        <v>29021.651487812669</v>
      </c>
      <c r="H46" s="75">
        <v>30710.781987449791</v>
      </c>
      <c r="I46" s="75">
        <v>17974.840193415603</v>
      </c>
      <c r="J46" s="75">
        <v>18262.815687505219</v>
      </c>
      <c r="K46" s="76">
        <v>70939.838597919937</v>
      </c>
      <c r="L46" s="104">
        <v>124890.40360361674</v>
      </c>
      <c r="M46" s="103">
        <v>851041.82938721566</v>
      </c>
      <c r="N46" s="75">
        <v>245782.13652407701</v>
      </c>
      <c r="O46" s="75">
        <v>105900.87202190195</v>
      </c>
      <c r="P46" s="75">
        <v>105551.25726621722</v>
      </c>
      <c r="Q46" s="75">
        <v>38094.401769226271</v>
      </c>
      <c r="R46" s="75">
        <v>46941.216339977196</v>
      </c>
      <c r="S46" s="75">
        <v>22429.840252788621</v>
      </c>
      <c r="T46" s="75">
        <v>183546.30909033827</v>
      </c>
      <c r="U46" s="75">
        <v>102795.79612268906</v>
      </c>
      <c r="V46" s="101"/>
    </row>
    <row r="47" spans="1:22">
      <c r="A47" s="69" t="s">
        <v>309</v>
      </c>
      <c r="B47" s="106">
        <v>1142692.9999999974</v>
      </c>
      <c r="C47" s="240"/>
      <c r="D47" s="241"/>
      <c r="E47" s="106"/>
      <c r="F47" s="101">
        <v>166391.51741272185</v>
      </c>
      <c r="G47" s="75">
        <v>29179.169989233982</v>
      </c>
      <c r="H47" s="75">
        <v>30917.710442811258</v>
      </c>
      <c r="I47" s="75">
        <v>17785.777181164282</v>
      </c>
      <c r="J47" s="75">
        <v>17809.2721643763</v>
      </c>
      <c r="K47" s="76">
        <v>70699.587635136035</v>
      </c>
      <c r="L47" s="104">
        <v>124690.50622937715</v>
      </c>
      <c r="M47" s="103">
        <v>850011.47919229243</v>
      </c>
      <c r="N47" s="75">
        <v>244980.33210994839</v>
      </c>
      <c r="O47" s="75">
        <v>106518.31567760909</v>
      </c>
      <c r="P47" s="75">
        <v>104971.37130351896</v>
      </c>
      <c r="Q47" s="75">
        <v>38403.540332493205</v>
      </c>
      <c r="R47" s="75">
        <v>47317.588852936933</v>
      </c>
      <c r="S47" s="75">
        <v>22488.993817779396</v>
      </c>
      <c r="T47" s="75">
        <v>183911.50980941424</v>
      </c>
      <c r="U47" s="75">
        <v>101419.82728859221</v>
      </c>
      <c r="V47" s="101"/>
    </row>
    <row r="48" spans="1:22">
      <c r="A48" s="69" t="s">
        <v>310</v>
      </c>
      <c r="B48" s="106">
        <v>1146699.0000000007</v>
      </c>
      <c r="C48" s="240"/>
      <c r="D48" s="241"/>
      <c r="E48" s="106"/>
      <c r="F48" s="101">
        <v>166830.78852025364</v>
      </c>
      <c r="G48" s="75">
        <v>29178.398372144016</v>
      </c>
      <c r="H48" s="75">
        <v>31202.772529587914</v>
      </c>
      <c r="I48" s="75">
        <v>17823.939345495608</v>
      </c>
      <c r="J48" s="75">
        <v>17868.331115569887</v>
      </c>
      <c r="K48" s="76">
        <v>70757.347157456199</v>
      </c>
      <c r="L48" s="104">
        <v>125186.2176888298</v>
      </c>
      <c r="M48" s="103">
        <v>853009.35983629175</v>
      </c>
      <c r="N48" s="75">
        <v>244892.58731675771</v>
      </c>
      <c r="O48" s="75">
        <v>108121.82448526601</v>
      </c>
      <c r="P48" s="75">
        <v>105755.48231976946</v>
      </c>
      <c r="Q48" s="75">
        <v>38498.769592760444</v>
      </c>
      <c r="R48" s="75">
        <v>47452.027201207959</v>
      </c>
      <c r="S48" s="75">
        <v>22485.527193950264</v>
      </c>
      <c r="T48" s="75">
        <v>183804.81851190803</v>
      </c>
      <c r="U48" s="75">
        <v>101998.32321467165</v>
      </c>
      <c r="V48" s="101"/>
    </row>
    <row r="49" spans="1:22">
      <c r="A49" s="117" t="s">
        <v>311</v>
      </c>
      <c r="B49" s="111">
        <v>1779090.0000000007</v>
      </c>
      <c r="C49" s="242">
        <v>1339715.8074346355</v>
      </c>
      <c r="D49" s="243">
        <v>439374.49020155153</v>
      </c>
      <c r="E49" s="111">
        <v>19724.979107949304</v>
      </c>
      <c r="F49" s="112">
        <v>167270.07762659161</v>
      </c>
      <c r="G49" s="113">
        <v>29392.500447687991</v>
      </c>
      <c r="H49" s="113">
        <v>30555.131083040957</v>
      </c>
      <c r="I49" s="113">
        <v>17975.973207354145</v>
      </c>
      <c r="J49" s="113">
        <v>18556.309075835932</v>
      </c>
      <c r="K49" s="114">
        <v>70790.163812672559</v>
      </c>
      <c r="L49" s="115">
        <v>124740.73758236374</v>
      </c>
      <c r="M49" s="116">
        <v>845026.89912978769</v>
      </c>
      <c r="N49" s="113">
        <v>244878.85662525173</v>
      </c>
      <c r="O49" s="113">
        <v>107125.06292317528</v>
      </c>
      <c r="P49" s="113">
        <v>106077.17504014127</v>
      </c>
      <c r="Q49" s="113">
        <v>38579.054471043368</v>
      </c>
      <c r="R49" s="113">
        <v>47296.701302489098</v>
      </c>
      <c r="S49" s="113">
        <v>22511.380909502925</v>
      </c>
      <c r="T49" s="113">
        <v>177323.99364956716</v>
      </c>
      <c r="U49" s="113">
        <v>101234.6742086169</v>
      </c>
      <c r="V49" s="112">
        <v>622327.60418949544</v>
      </c>
    </row>
    <row r="50" spans="1:22">
      <c r="A50" s="69" t="s">
        <v>312</v>
      </c>
      <c r="B50" s="106">
        <v>1780695.0000000007</v>
      </c>
      <c r="C50" s="240">
        <v>1342102.9399750438</v>
      </c>
      <c r="D50" s="241">
        <v>438591.98868789466</v>
      </c>
      <c r="E50" s="106">
        <v>18012.214088428154</v>
      </c>
      <c r="F50" s="101">
        <v>168025.28639176383</v>
      </c>
      <c r="G50" s="75">
        <v>29218.881090515093</v>
      </c>
      <c r="H50" s="75">
        <v>30784.613357111513</v>
      </c>
      <c r="I50" s="75">
        <v>17977.042514288667</v>
      </c>
      <c r="J50" s="75">
        <v>18808.763889611677</v>
      </c>
      <c r="K50" s="76">
        <v>71235.985540236885</v>
      </c>
      <c r="L50" s="104">
        <v>124248.82478501878</v>
      </c>
      <c r="M50" s="103">
        <v>848090.32933091489</v>
      </c>
      <c r="N50" s="75">
        <v>245942.37462757895</v>
      </c>
      <c r="O50" s="75">
        <v>107326.70207270293</v>
      </c>
      <c r="P50" s="75">
        <v>106131.59134306826</v>
      </c>
      <c r="Q50" s="75">
        <v>39053.853183352505</v>
      </c>
      <c r="R50" s="75">
        <v>47598.570726224651</v>
      </c>
      <c r="S50" s="75">
        <v>22522.508027424403</v>
      </c>
      <c r="T50" s="75">
        <v>178960.48358365477</v>
      </c>
      <c r="U50" s="75">
        <v>100554.24576690818</v>
      </c>
      <c r="V50" s="101">
        <v>622318.27406681352</v>
      </c>
    </row>
    <row r="51" spans="1:22">
      <c r="A51" s="69" t="s">
        <v>313</v>
      </c>
      <c r="B51" s="106">
        <v>1782112.9999999995</v>
      </c>
      <c r="C51" s="240">
        <v>1344014.6463465733</v>
      </c>
      <c r="D51" s="241">
        <v>438098.34497074032</v>
      </c>
      <c r="E51" s="106">
        <v>17985.757399496939</v>
      </c>
      <c r="F51" s="101">
        <v>168302.13626840783</v>
      </c>
      <c r="G51" s="75">
        <v>29145.845391579398</v>
      </c>
      <c r="H51" s="75">
        <v>30599.686005030606</v>
      </c>
      <c r="I51" s="75">
        <v>17903.438285274868</v>
      </c>
      <c r="J51" s="75">
        <v>18752.048787679865</v>
      </c>
      <c r="K51" s="76">
        <v>71901.117798843115</v>
      </c>
      <c r="L51" s="104">
        <v>123978.49845610802</v>
      </c>
      <c r="M51" s="103">
        <v>849841.91228777636</v>
      </c>
      <c r="N51" s="75">
        <v>246217.18160912805</v>
      </c>
      <c r="O51" s="75">
        <v>107232.53503352974</v>
      </c>
      <c r="P51" s="75">
        <v>107607.08006413897</v>
      </c>
      <c r="Q51" s="75">
        <v>38961.031815208698</v>
      </c>
      <c r="R51" s="75">
        <v>47607.186342763132</v>
      </c>
      <c r="S51" s="75">
        <v>22879.287186475678</v>
      </c>
      <c r="T51" s="75">
        <v>179350.79142607711</v>
      </c>
      <c r="U51" s="75">
        <v>99986.818810455021</v>
      </c>
      <c r="V51" s="101">
        <v>622004.68690552306</v>
      </c>
    </row>
    <row r="52" spans="1:22">
      <c r="A52" s="69" t="s">
        <v>314</v>
      </c>
      <c r="B52" s="106">
        <v>1779569.0000000002</v>
      </c>
      <c r="C52" s="240">
        <v>1340916.742938194</v>
      </c>
      <c r="D52" s="241">
        <v>438652.01692983508</v>
      </c>
      <c r="E52" s="106">
        <v>17951.243056401603</v>
      </c>
      <c r="F52" s="101">
        <v>167890.52814403639</v>
      </c>
      <c r="G52" s="75">
        <v>29156.755915779766</v>
      </c>
      <c r="H52" s="75">
        <v>30625.128785410066</v>
      </c>
      <c r="I52" s="75">
        <v>17763.31783280331</v>
      </c>
      <c r="J52" s="75">
        <v>18768.797239127329</v>
      </c>
      <c r="K52" s="76">
        <v>71576.528370915912</v>
      </c>
      <c r="L52" s="104">
        <v>123345.38582625962</v>
      </c>
      <c r="M52" s="103">
        <v>846559.06629395136</v>
      </c>
      <c r="N52" s="75">
        <v>245708.84053173265</v>
      </c>
      <c r="O52" s="75">
        <v>106015.78258675375</v>
      </c>
      <c r="P52" s="75">
        <v>106936.2183167465</v>
      </c>
      <c r="Q52" s="75">
        <v>39089.707425653563</v>
      </c>
      <c r="R52" s="75">
        <v>47576.664996399515</v>
      </c>
      <c r="S52" s="75">
        <v>22785.017570522967</v>
      </c>
      <c r="T52" s="75">
        <v>179119.43647347298</v>
      </c>
      <c r="U52" s="75">
        <v>99327.39839266942</v>
      </c>
      <c r="V52" s="101">
        <v>623822.53654738073</v>
      </c>
    </row>
    <row r="53" spans="1:22">
      <c r="A53" s="95" t="s">
        <v>315</v>
      </c>
      <c r="B53" s="108">
        <v>1785800.9999999995</v>
      </c>
      <c r="C53" s="238">
        <v>1345626.4045541836</v>
      </c>
      <c r="D53" s="239">
        <v>440174.65552687622</v>
      </c>
      <c r="E53" s="108">
        <v>19410.837452370066</v>
      </c>
      <c r="F53" s="100">
        <v>168551.61458441583</v>
      </c>
      <c r="G53" s="93">
        <v>28945.855857128514</v>
      </c>
      <c r="H53" s="93">
        <v>30843.835062432605</v>
      </c>
      <c r="I53" s="93">
        <v>17586.230363613897</v>
      </c>
      <c r="J53" s="93">
        <v>18996.639601892271</v>
      </c>
      <c r="K53" s="94">
        <v>72179.053699348558</v>
      </c>
      <c r="L53" s="105">
        <v>123697.22400508479</v>
      </c>
      <c r="M53" s="102">
        <v>849491.04219661141</v>
      </c>
      <c r="N53" s="93">
        <v>246048.83704101035</v>
      </c>
      <c r="O53" s="93">
        <v>106762.08630368287</v>
      </c>
      <c r="P53" s="93">
        <v>106411.65817234192</v>
      </c>
      <c r="Q53" s="93">
        <v>39599.749201615487</v>
      </c>
      <c r="R53" s="93">
        <v>47972.178966068786</v>
      </c>
      <c r="S53" s="93">
        <v>22342.788412512029</v>
      </c>
      <c r="T53" s="93">
        <v>179856.42748928475</v>
      </c>
      <c r="U53" s="93">
        <v>100497.31661009513</v>
      </c>
      <c r="V53" s="100">
        <v>624650.34184257744</v>
      </c>
    </row>
    <row r="54" spans="1:22">
      <c r="A54" s="69" t="s">
        <v>316</v>
      </c>
      <c r="B54" s="106">
        <v>1786922.0000000023</v>
      </c>
      <c r="C54" s="240">
        <v>1345330.0295380352</v>
      </c>
      <c r="D54" s="241">
        <v>441592.33280492062</v>
      </c>
      <c r="E54" s="106">
        <v>19393.498453663538</v>
      </c>
      <c r="F54" s="101">
        <v>167993.27324497557</v>
      </c>
      <c r="G54" s="75">
        <v>29029.118090360611</v>
      </c>
      <c r="H54" s="75">
        <v>31007.557995713323</v>
      </c>
      <c r="I54" s="75">
        <v>17356.475262451866</v>
      </c>
      <c r="J54" s="75">
        <v>19267.48355952042</v>
      </c>
      <c r="K54" s="76">
        <v>71332.638336929391</v>
      </c>
      <c r="L54" s="104">
        <v>122178.77456228083</v>
      </c>
      <c r="M54" s="103">
        <v>850431.66183562414</v>
      </c>
      <c r="N54" s="75">
        <v>245866.67985909028</v>
      </c>
      <c r="O54" s="75">
        <v>106168.20595699819</v>
      </c>
      <c r="P54" s="75">
        <v>107145.23617069825</v>
      </c>
      <c r="Q54" s="75">
        <v>39905.825325733691</v>
      </c>
      <c r="R54" s="75">
        <v>48167.814944674647</v>
      </c>
      <c r="S54" s="75">
        <v>22035.158215903259</v>
      </c>
      <c r="T54" s="75">
        <v>179908.06699350875</v>
      </c>
      <c r="U54" s="75">
        <v>101234.67436901706</v>
      </c>
      <c r="V54" s="101">
        <v>626925.15424641408</v>
      </c>
    </row>
    <row r="55" spans="1:22">
      <c r="A55" s="69" t="s">
        <v>317</v>
      </c>
      <c r="B55" s="106">
        <v>1784536.0000000014</v>
      </c>
      <c r="C55" s="240">
        <v>1342933.5053262217</v>
      </c>
      <c r="D55" s="241">
        <v>441602.97988354159</v>
      </c>
      <c r="E55" s="106">
        <v>19105.023917632148</v>
      </c>
      <c r="F55" s="101">
        <v>167861.34009801407</v>
      </c>
      <c r="G55" s="75">
        <v>28918.483740898246</v>
      </c>
      <c r="H55" s="75">
        <v>31047.179450826396</v>
      </c>
      <c r="I55" s="75">
        <v>17410.964690436824</v>
      </c>
      <c r="J55" s="75">
        <v>19486.100199951583</v>
      </c>
      <c r="K55" s="76">
        <v>70998.612015901032</v>
      </c>
      <c r="L55" s="104">
        <v>120761.24626134387</v>
      </c>
      <c r="M55" s="103">
        <v>849677.96198276966</v>
      </c>
      <c r="N55" s="75">
        <v>245615.1373413447</v>
      </c>
      <c r="O55" s="75">
        <v>106323.61419570139</v>
      </c>
      <c r="P55" s="75">
        <v>106910.14926923382</v>
      </c>
      <c r="Q55" s="75">
        <v>39849.700467383271</v>
      </c>
      <c r="R55" s="75">
        <v>48495.01180290254</v>
      </c>
      <c r="S55" s="75">
        <v>21929.463158706119</v>
      </c>
      <c r="T55" s="75">
        <v>180136.2432460112</v>
      </c>
      <c r="U55" s="75">
        <v>100418.64250148652</v>
      </c>
      <c r="V55" s="101">
        <v>627130.91295000492</v>
      </c>
    </row>
    <row r="56" spans="1:22">
      <c r="A56" s="69" t="s">
        <v>318</v>
      </c>
      <c r="B56" s="106">
        <v>1781997.9999999991</v>
      </c>
      <c r="C56" s="240">
        <v>1339601.3229104595</v>
      </c>
      <c r="D56" s="241">
        <v>442396.52199637651</v>
      </c>
      <c r="E56" s="106">
        <v>16322.390984143021</v>
      </c>
      <c r="F56" s="101">
        <v>168019.7636990539</v>
      </c>
      <c r="G56" s="75">
        <v>28769.24376196734</v>
      </c>
      <c r="H56" s="75">
        <v>31016.582211299501</v>
      </c>
      <c r="I56" s="75">
        <v>17318.75611934828</v>
      </c>
      <c r="J56" s="75">
        <v>20029.843524534346</v>
      </c>
      <c r="K56" s="76">
        <v>70885.338081904396</v>
      </c>
      <c r="L56" s="104">
        <v>119742.12893947746</v>
      </c>
      <c r="M56" s="103">
        <v>850116.25632047863</v>
      </c>
      <c r="N56" s="75">
        <v>245690.47495443508</v>
      </c>
      <c r="O56" s="75">
        <v>107109.4603517607</v>
      </c>
      <c r="P56" s="75">
        <v>106524.41023673311</v>
      </c>
      <c r="Q56" s="75">
        <v>40287.452177879059</v>
      </c>
      <c r="R56" s="75">
        <v>48498.069493913434</v>
      </c>
      <c r="S56" s="75">
        <v>21610.816206863732</v>
      </c>
      <c r="T56" s="75">
        <v>181896.87845437913</v>
      </c>
      <c r="U56" s="75">
        <v>98498.694444514287</v>
      </c>
      <c r="V56" s="101">
        <v>627797.30496368231</v>
      </c>
    </row>
    <row r="57" spans="1:22">
      <c r="A57" s="95" t="s">
        <v>319</v>
      </c>
      <c r="B57" s="108">
        <v>1782779</v>
      </c>
      <c r="C57" s="238">
        <v>1340126.711499396</v>
      </c>
      <c r="D57" s="239">
        <v>442652.05221298459</v>
      </c>
      <c r="E57" s="108">
        <v>19038.612017207095</v>
      </c>
      <c r="F57" s="100">
        <v>167559.32833152465</v>
      </c>
      <c r="G57" s="93">
        <v>28374.105788036992</v>
      </c>
      <c r="H57" s="93">
        <v>30955.433644160556</v>
      </c>
      <c r="I57" s="93">
        <v>17253.217002236612</v>
      </c>
      <c r="J57" s="93">
        <v>20470.172362365403</v>
      </c>
      <c r="K57" s="94">
        <v>70506.399534725075</v>
      </c>
      <c r="L57" s="105">
        <v>118531.45793934357</v>
      </c>
      <c r="M57" s="102">
        <v>849599.63359881251</v>
      </c>
      <c r="N57" s="93">
        <v>245219.15438526194</v>
      </c>
      <c r="O57" s="93">
        <v>107077.32597195855</v>
      </c>
      <c r="P57" s="93">
        <v>106649.40885536345</v>
      </c>
      <c r="Q57" s="93">
        <v>40531.281748973088</v>
      </c>
      <c r="R57" s="93">
        <v>49111.207166523054</v>
      </c>
      <c r="S57" s="93">
        <v>21716.164082529252</v>
      </c>
      <c r="T57" s="93">
        <v>180983.33206047289</v>
      </c>
      <c r="U57" s="93">
        <v>98311.75932773028</v>
      </c>
      <c r="V57" s="100">
        <v>628049.73182549269</v>
      </c>
    </row>
    <row r="58" spans="1:22">
      <c r="A58" s="69" t="s">
        <v>320</v>
      </c>
      <c r="B58" s="106">
        <v>1781928.9999999986</v>
      </c>
      <c r="C58" s="240">
        <v>1340440.7704376176</v>
      </c>
      <c r="D58" s="241">
        <v>441488.14115971723</v>
      </c>
      <c r="E58" s="106">
        <v>18781.663185768499</v>
      </c>
      <c r="F58" s="101">
        <v>167714.37765897569</v>
      </c>
      <c r="G58" s="75">
        <v>28524.23761276565</v>
      </c>
      <c r="H58" s="75">
        <v>30688.161714572761</v>
      </c>
      <c r="I58" s="75">
        <v>17189.931258969656</v>
      </c>
      <c r="J58" s="75">
        <v>20759.315696082806</v>
      </c>
      <c r="K58" s="76">
        <v>70552.731376584794</v>
      </c>
      <c r="L58" s="104">
        <v>117243.88405796264</v>
      </c>
      <c r="M58" s="103">
        <v>851466.21931262361</v>
      </c>
      <c r="N58" s="75">
        <v>245198.86444710538</v>
      </c>
      <c r="O58" s="75">
        <v>107101.85827577284</v>
      </c>
      <c r="P58" s="75">
        <v>107846.34861529876</v>
      </c>
      <c r="Q58" s="75">
        <v>40079.488155819105</v>
      </c>
      <c r="R58" s="75">
        <v>48816.005849036919</v>
      </c>
      <c r="S58" s="75">
        <v>21843.718693613224</v>
      </c>
      <c r="T58" s="75">
        <v>182663.10043133187</v>
      </c>
      <c r="U58" s="75">
        <v>97916.834844645578</v>
      </c>
      <c r="V58" s="101">
        <v>626722.76738200244</v>
      </c>
    </row>
    <row r="59" spans="1:22">
      <c r="A59" s="69" t="s">
        <v>321</v>
      </c>
      <c r="B59" s="106">
        <v>1783488.9999999977</v>
      </c>
      <c r="C59" s="240">
        <v>1338524.1019878308</v>
      </c>
      <c r="D59" s="241">
        <v>444965.26177225064</v>
      </c>
      <c r="E59" s="106">
        <v>19228.737795398411</v>
      </c>
      <c r="F59" s="101">
        <v>167459.75276908462</v>
      </c>
      <c r="G59" s="75">
        <v>28367.893466711696</v>
      </c>
      <c r="H59" s="75">
        <v>30898.352580835472</v>
      </c>
      <c r="I59" s="75">
        <v>16778.21839706894</v>
      </c>
      <c r="J59" s="75">
        <v>21020.105888559363</v>
      </c>
      <c r="K59" s="76">
        <v>70395.182435909112</v>
      </c>
      <c r="L59" s="104">
        <v>117607.70495662233</v>
      </c>
      <c r="M59" s="103">
        <v>849173.62517851137</v>
      </c>
      <c r="N59" s="75">
        <v>243325.70879155601</v>
      </c>
      <c r="O59" s="75">
        <v>106719.1124698052</v>
      </c>
      <c r="P59" s="75">
        <v>107335.71151740158</v>
      </c>
      <c r="Q59" s="75">
        <v>40440.756749790904</v>
      </c>
      <c r="R59" s="75">
        <v>48862.70632218122</v>
      </c>
      <c r="S59" s="75">
        <v>21829.503362903215</v>
      </c>
      <c r="T59" s="75">
        <v>182691.26186478703</v>
      </c>
      <c r="U59" s="75">
        <v>97968.86410008627</v>
      </c>
      <c r="V59" s="101">
        <v>630019.54306046199</v>
      </c>
    </row>
    <row r="60" spans="1:22">
      <c r="A60" s="69" t="s">
        <v>322</v>
      </c>
      <c r="B60" s="106">
        <v>1786771.0000000002</v>
      </c>
      <c r="C60" s="240">
        <v>1341876.3300469494</v>
      </c>
      <c r="D60" s="241">
        <v>444894.71663060726</v>
      </c>
      <c r="E60" s="106">
        <v>20663.409377935033</v>
      </c>
      <c r="F60" s="101">
        <v>167140.14369994987</v>
      </c>
      <c r="G60" s="75">
        <v>28245.570002691205</v>
      </c>
      <c r="H60" s="75">
        <v>30650.562806351791</v>
      </c>
      <c r="I60" s="75">
        <v>16659.044473746831</v>
      </c>
      <c r="J60" s="75">
        <v>20993.133349596766</v>
      </c>
      <c r="K60" s="76">
        <v>70591.833067563261</v>
      </c>
      <c r="L60" s="104">
        <v>117366.56672416284</v>
      </c>
      <c r="M60" s="103">
        <v>851361.43781862059</v>
      </c>
      <c r="N60" s="75">
        <v>243615.71234132306</v>
      </c>
      <c r="O60" s="75">
        <v>107415.9007791662</v>
      </c>
      <c r="P60" s="75">
        <v>107782.87619491128</v>
      </c>
      <c r="Q60" s="75">
        <v>40755.514952261605</v>
      </c>
      <c r="R60" s="75">
        <v>49346.736039034535</v>
      </c>
      <c r="S60" s="75">
        <v>21750.504850029323</v>
      </c>
      <c r="T60" s="75">
        <v>183382.84925364878</v>
      </c>
      <c r="U60" s="75">
        <v>97311.343408245797</v>
      </c>
      <c r="V60" s="101">
        <v>630239.48905688862</v>
      </c>
    </row>
    <row r="61" spans="1:22">
      <c r="A61" s="95" t="s">
        <v>323</v>
      </c>
      <c r="B61" s="108">
        <v>1793001.0000000009</v>
      </c>
      <c r="C61" s="238">
        <v>1343068.6465757308</v>
      </c>
      <c r="D61" s="239">
        <v>449932.60253655782</v>
      </c>
      <c r="E61" s="108">
        <v>19847.043544085485</v>
      </c>
      <c r="F61" s="100">
        <v>167234.33770719127</v>
      </c>
      <c r="G61" s="93">
        <v>28658.99044491984</v>
      </c>
      <c r="H61" s="93">
        <v>30626.160697170242</v>
      </c>
      <c r="I61" s="93">
        <v>16462.373960027755</v>
      </c>
      <c r="J61" s="93">
        <v>21543.946052274863</v>
      </c>
      <c r="K61" s="94">
        <v>69942.866552798572</v>
      </c>
      <c r="L61" s="105">
        <v>116356.93848377536</v>
      </c>
      <c r="M61" s="102">
        <v>853017.4331532811</v>
      </c>
      <c r="N61" s="93">
        <v>244711.4142668081</v>
      </c>
      <c r="O61" s="93">
        <v>107268.55325297471</v>
      </c>
      <c r="P61" s="93">
        <v>107904.17017831835</v>
      </c>
      <c r="Q61" s="93">
        <v>40735.376098136614</v>
      </c>
      <c r="R61" s="93">
        <v>49402.986842573475</v>
      </c>
      <c r="S61" s="93">
        <v>21630.494996648045</v>
      </c>
      <c r="T61" s="93">
        <v>184938.78790275435</v>
      </c>
      <c r="U61" s="93">
        <v>96425.649615067392</v>
      </c>
      <c r="V61" s="100">
        <v>636545.49622395646</v>
      </c>
    </row>
    <row r="62" spans="1:22">
      <c r="A62" s="69" t="s">
        <v>324</v>
      </c>
      <c r="B62" s="106">
        <v>1795095.0000000021</v>
      </c>
      <c r="C62" s="240">
        <v>1341800.1510088693</v>
      </c>
      <c r="D62" s="241">
        <v>453294.61102126358</v>
      </c>
      <c r="E62" s="106">
        <v>19876.279467136643</v>
      </c>
      <c r="F62" s="101">
        <v>166906.18450334904</v>
      </c>
      <c r="G62" s="75">
        <v>28339.368898308217</v>
      </c>
      <c r="H62" s="75">
        <v>30503.586590215775</v>
      </c>
      <c r="I62" s="75">
        <v>16577.766656705244</v>
      </c>
      <c r="J62" s="75">
        <v>21359.056830682661</v>
      </c>
      <c r="K62" s="76">
        <v>70126.405527437164</v>
      </c>
      <c r="L62" s="104">
        <v>115704.98168944675</v>
      </c>
      <c r="M62" s="103">
        <v>852993.33706490381</v>
      </c>
      <c r="N62" s="75">
        <v>244555.30638920781</v>
      </c>
      <c r="O62" s="75">
        <v>107766.46766723055</v>
      </c>
      <c r="P62" s="75">
        <v>106572.43771404581</v>
      </c>
      <c r="Q62" s="75">
        <v>40726.59177917934</v>
      </c>
      <c r="R62" s="75">
        <v>49636.357071373706</v>
      </c>
      <c r="S62" s="75">
        <v>21595.616799725802</v>
      </c>
      <c r="T62" s="75">
        <v>185363.96857873551</v>
      </c>
      <c r="U62" s="75">
        <v>96776.591065405373</v>
      </c>
      <c r="V62" s="101">
        <v>639613.97930529818</v>
      </c>
    </row>
    <row r="63" spans="1:22">
      <c r="A63" s="69" t="s">
        <v>325</v>
      </c>
      <c r="B63" s="106">
        <v>1793793.9999999993</v>
      </c>
      <c r="C63" s="240">
        <v>1342554.1913351053</v>
      </c>
      <c r="D63" s="241">
        <v>451240.01461455831</v>
      </c>
      <c r="E63" s="106">
        <v>19995.965432646586</v>
      </c>
      <c r="F63" s="101">
        <v>166576.20959070322</v>
      </c>
      <c r="G63" s="75">
        <v>28528.171848030906</v>
      </c>
      <c r="H63" s="75">
        <v>30283.195253011108</v>
      </c>
      <c r="I63" s="75">
        <v>16676.846840488517</v>
      </c>
      <c r="J63" s="75">
        <v>21233.478182508883</v>
      </c>
      <c r="K63" s="76">
        <v>69854.51746666379</v>
      </c>
      <c r="L63" s="104">
        <v>113714.94711149727</v>
      </c>
      <c r="M63" s="103">
        <v>855464.52543598146</v>
      </c>
      <c r="N63" s="75">
        <v>246068.55125419545</v>
      </c>
      <c r="O63" s="75">
        <v>107481.843070163</v>
      </c>
      <c r="P63" s="75">
        <v>107885.1859122582</v>
      </c>
      <c r="Q63" s="75">
        <v>40688.779129728151</v>
      </c>
      <c r="R63" s="75">
        <v>49642.344387019279</v>
      </c>
      <c r="S63" s="75">
        <v>21733.773524858527</v>
      </c>
      <c r="T63" s="75">
        <v>185418.44399010428</v>
      </c>
      <c r="U63" s="75">
        <v>96545.604167654674</v>
      </c>
      <c r="V63" s="101">
        <v>638042.55837883358</v>
      </c>
    </row>
    <row r="64" spans="1:22">
      <c r="A64" s="69" t="s">
        <v>326</v>
      </c>
      <c r="B64" s="106">
        <v>1794413.9999999986</v>
      </c>
      <c r="C64" s="240">
        <v>1341863.6183799077</v>
      </c>
      <c r="D64" s="241">
        <v>452549.9511342537</v>
      </c>
      <c r="E64" s="106">
        <v>20887.401762815323</v>
      </c>
      <c r="F64" s="101">
        <v>166054.61853170671</v>
      </c>
      <c r="G64" s="75">
        <v>28683.751596858056</v>
      </c>
      <c r="H64" s="75">
        <v>30417.369160568607</v>
      </c>
      <c r="I64" s="75">
        <v>16162.271383900847</v>
      </c>
      <c r="J64" s="75">
        <v>21107.886288065973</v>
      </c>
      <c r="K64" s="76">
        <v>69683.340102313203</v>
      </c>
      <c r="L64" s="104">
        <v>112537.11021481044</v>
      </c>
      <c r="M64" s="103">
        <v>854535.02482549427</v>
      </c>
      <c r="N64" s="75">
        <v>245299.17357233365</v>
      </c>
      <c r="O64" s="75">
        <v>107440.67208783982</v>
      </c>
      <c r="P64" s="75">
        <v>107519.01667002904</v>
      </c>
      <c r="Q64" s="75">
        <v>40763.681581547506</v>
      </c>
      <c r="R64" s="75">
        <v>49800.141331433246</v>
      </c>
      <c r="S64" s="75">
        <v>21734.925510353089</v>
      </c>
      <c r="T64" s="75">
        <v>185765.55061202325</v>
      </c>
      <c r="U64" s="75">
        <v>96211.863459934626</v>
      </c>
      <c r="V64" s="101">
        <v>640399.41417933383</v>
      </c>
    </row>
    <row r="65" spans="1:22">
      <c r="A65" s="95" t="s">
        <v>327</v>
      </c>
      <c r="B65" s="108">
        <v>1797598.9999999995</v>
      </c>
      <c r="C65" s="238">
        <v>1343177.5253121285</v>
      </c>
      <c r="D65" s="239">
        <v>454421.10811104742</v>
      </c>
      <c r="E65" s="108">
        <v>19835.615359803363</v>
      </c>
      <c r="F65" s="100">
        <v>166116.38317434033</v>
      </c>
      <c r="G65" s="93">
        <v>28743.353447471898</v>
      </c>
      <c r="H65" s="93">
        <v>30695.103262797547</v>
      </c>
      <c r="I65" s="93">
        <v>16195.566477638906</v>
      </c>
      <c r="J65" s="93">
        <v>20924.444953685113</v>
      </c>
      <c r="K65" s="94">
        <v>69557.915032746838</v>
      </c>
      <c r="L65" s="105">
        <v>111810.99091858929</v>
      </c>
      <c r="M65" s="102">
        <v>856541.09946236049</v>
      </c>
      <c r="N65" s="93">
        <v>245069.67496337398</v>
      </c>
      <c r="O65" s="93">
        <v>107811.21153134874</v>
      </c>
      <c r="P65" s="93">
        <v>107763.74996507172</v>
      </c>
      <c r="Q65" s="93">
        <v>41337.659899964885</v>
      </c>
      <c r="R65" s="93">
        <v>49904.567173064686</v>
      </c>
      <c r="S65" s="93">
        <v>21664.467013891805</v>
      </c>
      <c r="T65" s="93">
        <v>186198.94448166521</v>
      </c>
      <c r="U65" s="93">
        <v>96790.824433979447</v>
      </c>
      <c r="V65" s="100">
        <v>643294.54450808221</v>
      </c>
    </row>
    <row r="66" spans="1:22">
      <c r="A66" s="1" t="s">
        <v>328</v>
      </c>
      <c r="B66" s="106">
        <v>1796377.9999999995</v>
      </c>
      <c r="C66" s="240">
        <v>1342123.5875850474</v>
      </c>
      <c r="D66" s="241">
        <v>454254.72533451737</v>
      </c>
      <c r="E66" s="106">
        <v>20149.716061891701</v>
      </c>
      <c r="F66" s="101">
        <v>165301.17069100676</v>
      </c>
      <c r="G66" s="75">
        <v>28724.435323908026</v>
      </c>
      <c r="H66" s="75">
        <v>30372.978645730687</v>
      </c>
      <c r="I66" s="75">
        <v>16069.823583097956</v>
      </c>
      <c r="J66" s="75">
        <v>20856.788318545099</v>
      </c>
      <c r="K66" s="76">
        <v>69277.14481972497</v>
      </c>
      <c r="L66" s="104">
        <v>110205.53254201621</v>
      </c>
      <c r="M66" s="103">
        <v>857062.82995448215</v>
      </c>
      <c r="N66" s="75">
        <v>245633.05067094031</v>
      </c>
      <c r="O66" s="75">
        <v>107545.25970977789</v>
      </c>
      <c r="P66" s="75">
        <v>107609.60575556911</v>
      </c>
      <c r="Q66" s="75">
        <v>41400.695678415817</v>
      </c>
      <c r="R66" s="75">
        <v>49997.793865472675</v>
      </c>
      <c r="S66" s="75">
        <v>21679.306411686102</v>
      </c>
      <c r="T66" s="75">
        <v>186105.21618914077</v>
      </c>
      <c r="U66" s="75">
        <v>97091.90167347953</v>
      </c>
      <c r="V66" s="101">
        <v>643659.0636701677</v>
      </c>
    </row>
    <row r="67" spans="1:22">
      <c r="A67" s="1" t="s">
        <v>329</v>
      </c>
      <c r="B67" s="106">
        <v>1803069.9999999984</v>
      </c>
      <c r="C67" s="240">
        <v>1347721.9882863348</v>
      </c>
      <c r="D67" s="241">
        <v>455348.36301334004</v>
      </c>
      <c r="E67" s="106">
        <v>20223.497786655571</v>
      </c>
      <c r="F67" s="101">
        <v>165913.23977409233</v>
      </c>
      <c r="G67" s="75">
        <v>28816.660689933673</v>
      </c>
      <c r="H67" s="75">
        <v>30704.532251838344</v>
      </c>
      <c r="I67" s="75">
        <v>16226.414866719504</v>
      </c>
      <c r="J67" s="75">
        <v>20700.464300146534</v>
      </c>
      <c r="K67" s="76">
        <v>69465.167665454253</v>
      </c>
      <c r="L67" s="104">
        <v>110591.09637047201</v>
      </c>
      <c r="M67" s="103">
        <v>861028.06032672897</v>
      </c>
      <c r="N67" s="75">
        <v>247038.16010974059</v>
      </c>
      <c r="O67" s="75">
        <v>108245.62895571833</v>
      </c>
      <c r="P67" s="75">
        <v>108379.6856902094</v>
      </c>
      <c r="Q67" s="75">
        <v>41969.806690699654</v>
      </c>
      <c r="R67" s="75">
        <v>50073.67435931856</v>
      </c>
      <c r="S67" s="75">
        <v>21625.037396364918</v>
      </c>
      <c r="T67" s="75">
        <v>186784.36608180386</v>
      </c>
      <c r="U67" s="75">
        <v>96911.701042873596</v>
      </c>
      <c r="V67" s="101">
        <v>645314.45704172354</v>
      </c>
    </row>
    <row r="68" spans="1:22">
      <c r="A68" s="69" t="s">
        <v>330</v>
      </c>
      <c r="B68" s="106">
        <v>1801782.9999999986</v>
      </c>
      <c r="C68" s="240">
        <v>1347093.3888080281</v>
      </c>
      <c r="D68" s="241">
        <v>454689.46640253876</v>
      </c>
      <c r="E68" s="106">
        <v>19545.662583267858</v>
      </c>
      <c r="F68" s="101">
        <v>165673.62210036631</v>
      </c>
      <c r="G68" s="75">
        <v>28838.968971704562</v>
      </c>
      <c r="H68" s="75">
        <v>30915.060241810155</v>
      </c>
      <c r="I68" s="75">
        <v>16336.191099779084</v>
      </c>
      <c r="J68" s="75">
        <v>20558.643659788799</v>
      </c>
      <c r="K68" s="76">
        <v>69024.758127283712</v>
      </c>
      <c r="L68" s="104">
        <v>110012.04750139959</v>
      </c>
      <c r="M68" s="103">
        <v>862366.37494687748</v>
      </c>
      <c r="N68" s="75">
        <v>248120.0501429064</v>
      </c>
      <c r="O68" s="75">
        <v>108264.82476350023</v>
      </c>
      <c r="P68" s="75">
        <v>108184.14409946394</v>
      </c>
      <c r="Q68" s="75">
        <v>41513.614514749243</v>
      </c>
      <c r="R68" s="75">
        <v>50161.00601437661</v>
      </c>
      <c r="S68" s="75">
        <v>21722.901136692937</v>
      </c>
      <c r="T68" s="75">
        <v>187528.58989767198</v>
      </c>
      <c r="U68" s="75">
        <v>96871.24437751605</v>
      </c>
      <c r="V68" s="101">
        <v>644185.14807865361</v>
      </c>
    </row>
    <row r="69" spans="1:22">
      <c r="A69" s="95" t="s">
        <v>331</v>
      </c>
      <c r="B69" s="108">
        <v>1809647.9999999977</v>
      </c>
      <c r="C69" s="238">
        <v>1353145.4331031726</v>
      </c>
      <c r="D69" s="239">
        <v>456502.96186133585</v>
      </c>
      <c r="E69" s="108">
        <v>20307.522229012931</v>
      </c>
      <c r="F69" s="100">
        <v>165524.57413557012</v>
      </c>
      <c r="G69" s="93">
        <v>28893.424011183735</v>
      </c>
      <c r="H69" s="93">
        <v>31074.780775556079</v>
      </c>
      <c r="I69" s="93">
        <v>16318.907961951996</v>
      </c>
      <c r="J69" s="93">
        <v>20413.897251101123</v>
      </c>
      <c r="K69" s="94">
        <v>68823.564135777167</v>
      </c>
      <c r="L69" s="105">
        <v>110346.9499358001</v>
      </c>
      <c r="M69" s="102">
        <v>866214.15287696687</v>
      </c>
      <c r="N69" s="93">
        <v>249417.34938079052</v>
      </c>
      <c r="O69" s="93">
        <v>108230.7134704691</v>
      </c>
      <c r="P69" s="93">
        <v>108561.3169139159</v>
      </c>
      <c r="Q69" s="93">
        <v>41876.869005130175</v>
      </c>
      <c r="R69" s="93">
        <v>49904.397216977384</v>
      </c>
      <c r="S69" s="93">
        <v>21759.427850842108</v>
      </c>
      <c r="T69" s="93">
        <v>189416.59444856146</v>
      </c>
      <c r="U69" s="93">
        <v>97047.48459028019</v>
      </c>
      <c r="V69" s="100">
        <v>647255.19578715623</v>
      </c>
    </row>
    <row r="70" spans="1:22">
      <c r="A70" s="69" t="s">
        <v>332</v>
      </c>
      <c r="B70" s="106">
        <v>1816574.9999999993</v>
      </c>
      <c r="C70" s="240">
        <v>1360195.2164751089</v>
      </c>
      <c r="D70" s="241">
        <v>456379.93463492661</v>
      </c>
      <c r="E70" s="106">
        <v>20442.297040027079</v>
      </c>
      <c r="F70" s="101">
        <v>165620.85568166061</v>
      </c>
      <c r="G70" s="75">
        <v>29039.073786847854</v>
      </c>
      <c r="H70" s="75">
        <v>31098.365240900879</v>
      </c>
      <c r="I70" s="75">
        <v>16281.054326001442</v>
      </c>
      <c r="J70" s="75">
        <v>20229.411350888382</v>
      </c>
      <c r="K70" s="76">
        <v>68972.950977022061</v>
      </c>
      <c r="L70" s="104">
        <v>110610.1531376841</v>
      </c>
      <c r="M70" s="103">
        <v>872450.80487842276</v>
      </c>
      <c r="N70" s="75">
        <v>251651.81031237857</v>
      </c>
      <c r="O70" s="75">
        <v>109075.66184457089</v>
      </c>
      <c r="P70" s="75">
        <v>110175.59229278455</v>
      </c>
      <c r="Q70" s="75">
        <v>42339.400803975768</v>
      </c>
      <c r="R70" s="75">
        <v>49870.322065528169</v>
      </c>
      <c r="S70" s="75">
        <v>21927.636256634072</v>
      </c>
      <c r="T70" s="75">
        <v>190512.30711791434</v>
      </c>
      <c r="U70" s="75">
        <v>96898.074184636585</v>
      </c>
      <c r="V70" s="101">
        <v>647451.04037224012</v>
      </c>
    </row>
    <row r="71" spans="1:22">
      <c r="A71" s="69" t="s">
        <v>333</v>
      </c>
      <c r="B71" s="106">
        <v>1823689.9999999995</v>
      </c>
      <c r="C71" s="240">
        <v>1365674.7098829024</v>
      </c>
      <c r="D71" s="241">
        <v>458015.10093319195</v>
      </c>
      <c r="E71" s="106">
        <v>21170.252373918996</v>
      </c>
      <c r="F71" s="101">
        <v>165459.89633763823</v>
      </c>
      <c r="G71" s="75">
        <v>28980.552483240037</v>
      </c>
      <c r="H71" s="75">
        <v>31056.814385235604</v>
      </c>
      <c r="I71" s="75">
        <v>16237.289242314839</v>
      </c>
      <c r="J71" s="75">
        <v>20079.714063077972</v>
      </c>
      <c r="K71" s="76">
        <v>69105.526163769799</v>
      </c>
      <c r="L71" s="104">
        <v>111000.79089615957</v>
      </c>
      <c r="M71" s="103">
        <v>875948.45246011019</v>
      </c>
      <c r="N71" s="75">
        <v>253300.64657309887</v>
      </c>
      <c r="O71" s="75">
        <v>109482.80134785931</v>
      </c>
      <c r="P71" s="75">
        <v>110431.79891060625</v>
      </c>
      <c r="Q71" s="75">
        <v>42518.209550642525</v>
      </c>
      <c r="R71" s="75">
        <v>49928.998522865862</v>
      </c>
      <c r="S71" s="75">
        <v>22174.898330319676</v>
      </c>
      <c r="T71" s="75">
        <v>191309.3082099868</v>
      </c>
      <c r="U71" s="75">
        <v>96801.791014730858</v>
      </c>
      <c r="V71" s="101">
        <v>650110.41874826653</v>
      </c>
    </row>
    <row r="72" spans="1:22">
      <c r="A72" s="69" t="s">
        <v>334</v>
      </c>
      <c r="B72" s="106">
        <v>1827038.0000000007</v>
      </c>
      <c r="C72" s="240">
        <v>1368721.8456966204</v>
      </c>
      <c r="D72" s="241">
        <v>458315.70944262069</v>
      </c>
      <c r="E72" s="106">
        <v>20603.163855466351</v>
      </c>
      <c r="F72" s="101">
        <v>165128.024279048</v>
      </c>
      <c r="G72" s="75">
        <v>29210.192429387749</v>
      </c>
      <c r="H72" s="75">
        <v>30937.688179785517</v>
      </c>
      <c r="I72" s="75">
        <v>16143.880048331519</v>
      </c>
      <c r="J72" s="75">
        <v>19976.353414803882</v>
      </c>
      <c r="K72" s="76">
        <v>68859.910206739325</v>
      </c>
      <c r="L72" s="104">
        <v>111548.06147395403</v>
      </c>
      <c r="M72" s="103">
        <v>877990.25468778668</v>
      </c>
      <c r="N72" s="75">
        <v>253534.03871099305</v>
      </c>
      <c r="O72" s="75">
        <v>110015.70468577798</v>
      </c>
      <c r="P72" s="75">
        <v>110256.62770103895</v>
      </c>
      <c r="Q72" s="75">
        <v>43109.903275761098</v>
      </c>
      <c r="R72" s="75">
        <v>49590.07099838274</v>
      </c>
      <c r="S72" s="75">
        <v>22146.626383771596</v>
      </c>
      <c r="T72" s="75">
        <v>191915.16656270294</v>
      </c>
      <c r="U72" s="75">
        <v>97422.116369358584</v>
      </c>
      <c r="V72" s="101">
        <v>651768.05084298598</v>
      </c>
    </row>
    <row r="73" spans="1:22">
      <c r="A73" s="95" t="s">
        <v>335</v>
      </c>
      <c r="B73" s="108">
        <v>1828235.0000000002</v>
      </c>
      <c r="C73" s="238">
        <v>1368078.3563936451</v>
      </c>
      <c r="D73" s="239">
        <v>460156.16243389907</v>
      </c>
      <c r="E73" s="108">
        <v>20212.709788801178</v>
      </c>
      <c r="F73" s="100">
        <v>165525.06924275329</v>
      </c>
      <c r="G73" s="93">
        <v>29135.803998327836</v>
      </c>
      <c r="H73" s="93">
        <v>30758.363564093317</v>
      </c>
      <c r="I73" s="93">
        <v>16132.392057432095</v>
      </c>
      <c r="J73" s="93">
        <v>20797.493649778808</v>
      </c>
      <c r="K73" s="94">
        <v>68701.015973121248</v>
      </c>
      <c r="L73" s="105">
        <v>112380.00901121226</v>
      </c>
      <c r="M73" s="102">
        <v>877389.87216018164</v>
      </c>
      <c r="N73" s="93">
        <v>252914.68848306668</v>
      </c>
      <c r="O73" s="93">
        <v>109680.78917541153</v>
      </c>
      <c r="P73" s="93">
        <v>110043.59058026169</v>
      </c>
      <c r="Q73" s="93">
        <v>43197.179110534016</v>
      </c>
      <c r="R73" s="93">
        <v>49703.182559500448</v>
      </c>
      <c r="S73" s="93">
        <v>22224.304905532052</v>
      </c>
      <c r="T73" s="93">
        <v>192677.99014734745</v>
      </c>
      <c r="U73" s="93">
        <v>96948.147198527673</v>
      </c>
      <c r="V73" s="100">
        <v>652726.85862459603</v>
      </c>
    </row>
    <row r="74" spans="1:22">
      <c r="A74" s="69" t="s">
        <v>336</v>
      </c>
      <c r="B74" s="106">
        <v>1836271.0000000005</v>
      </c>
      <c r="C74" s="240">
        <v>1375370.2186213923</v>
      </c>
      <c r="D74" s="241">
        <v>460901.23185585107</v>
      </c>
      <c r="E74" s="106">
        <v>21524.775413898558</v>
      </c>
      <c r="F74" s="101">
        <v>164776.88047510688</v>
      </c>
      <c r="G74" s="75">
        <v>29115.192455592187</v>
      </c>
      <c r="H74" s="75">
        <v>30597.961680398206</v>
      </c>
      <c r="I74" s="75">
        <v>16276.066814982954</v>
      </c>
      <c r="J74" s="75">
        <v>20112.112898057043</v>
      </c>
      <c r="K74" s="76">
        <v>68675.546626076495</v>
      </c>
      <c r="L74" s="104">
        <v>113732.1920496331</v>
      </c>
      <c r="M74" s="103">
        <v>882060.21144169022</v>
      </c>
      <c r="N74" s="75">
        <v>253441.83070015616</v>
      </c>
      <c r="O74" s="75">
        <v>110658.70200205025</v>
      </c>
      <c r="P74" s="75">
        <v>110731.79975750795</v>
      </c>
      <c r="Q74" s="75">
        <v>43151.643620899398</v>
      </c>
      <c r="R74" s="75">
        <v>49616.540476047492</v>
      </c>
      <c r="S74" s="75">
        <v>22413.876003368001</v>
      </c>
      <c r="T74" s="75">
        <v>195005.66823600599</v>
      </c>
      <c r="U74" s="75">
        <v>97040.150645655027</v>
      </c>
      <c r="V74" s="101">
        <v>654177.39109691465</v>
      </c>
    </row>
    <row r="75" spans="1:22">
      <c r="A75" s="69" t="s">
        <v>337</v>
      </c>
      <c r="B75" s="106">
        <v>1843943.0000000012</v>
      </c>
      <c r="C75" s="240">
        <v>1382396.7199412899</v>
      </c>
      <c r="D75" s="241">
        <v>461546.23577491404</v>
      </c>
      <c r="E75" s="106">
        <v>20904.819071050762</v>
      </c>
      <c r="F75" s="101">
        <v>165357.80536745122</v>
      </c>
      <c r="G75" s="75">
        <v>29604.563910310484</v>
      </c>
      <c r="H75" s="75">
        <v>30861.258718412046</v>
      </c>
      <c r="I75" s="75">
        <v>16270.832838600792</v>
      </c>
      <c r="J75" s="75">
        <v>20037.532630645288</v>
      </c>
      <c r="K75" s="76">
        <v>68583.617269482624</v>
      </c>
      <c r="L75" s="104">
        <v>114460.75181109663</v>
      </c>
      <c r="M75" s="103">
        <v>888243.84814313217</v>
      </c>
      <c r="N75" s="75">
        <v>255351.4214761632</v>
      </c>
      <c r="O75" s="75">
        <v>111626.95216738146</v>
      </c>
      <c r="P75" s="75">
        <v>111765.24957398571</v>
      </c>
      <c r="Q75" s="75">
        <v>43491.643655491549</v>
      </c>
      <c r="R75" s="75">
        <v>49928.102876737648</v>
      </c>
      <c r="S75" s="75">
        <v>22631.801533975238</v>
      </c>
      <c r="T75" s="75">
        <v>196439.53891037405</v>
      </c>
      <c r="U75" s="75">
        <v>97009.137949023469</v>
      </c>
      <c r="V75" s="101">
        <v>654975.73132347444</v>
      </c>
    </row>
    <row r="76" spans="1:22">
      <c r="A76" s="69" t="s">
        <v>338</v>
      </c>
      <c r="B76" s="106">
        <v>1845865.9999999995</v>
      </c>
      <c r="C76" s="240">
        <v>1385455.9757674367</v>
      </c>
      <c r="D76" s="241">
        <v>460410.11848774535</v>
      </c>
      <c r="E76" s="106">
        <v>21328.667228163515</v>
      </c>
      <c r="F76" s="101">
        <v>165416.29046620967</v>
      </c>
      <c r="G76" s="75">
        <v>29420.094664845226</v>
      </c>
      <c r="H76" s="75">
        <v>30844.583148763821</v>
      </c>
      <c r="I76" s="75">
        <v>16232.023270951055</v>
      </c>
      <c r="J76" s="75">
        <v>20088.414918553612</v>
      </c>
      <c r="K76" s="76">
        <v>68831.174463095973</v>
      </c>
      <c r="L76" s="104">
        <v>115708.92661579154</v>
      </c>
      <c r="M76" s="103">
        <v>890893.85851858126</v>
      </c>
      <c r="N76" s="75">
        <v>256097.72304281767</v>
      </c>
      <c r="O76" s="75">
        <v>112202.73988939018</v>
      </c>
      <c r="P76" s="75">
        <v>111582.83578386513</v>
      </c>
      <c r="Q76" s="75">
        <v>43362.871251773679</v>
      </c>
      <c r="R76" s="75">
        <v>50025.936529739825</v>
      </c>
      <c r="S76" s="75">
        <v>22814.998496985841</v>
      </c>
      <c r="T76" s="75">
        <v>198125.90036691292</v>
      </c>
      <c r="U76" s="75">
        <v>96680.853157096135</v>
      </c>
      <c r="V76" s="101">
        <v>652518.35142643575</v>
      </c>
    </row>
    <row r="77" spans="1:22">
      <c r="A77" s="95" t="s">
        <v>339</v>
      </c>
      <c r="B77" s="108">
        <v>1852126</v>
      </c>
      <c r="C77" s="238">
        <v>1394664.6109516905</v>
      </c>
      <c r="D77" s="239">
        <v>457461.75666780677</v>
      </c>
      <c r="E77" s="108">
        <v>21784.903471689038</v>
      </c>
      <c r="F77" s="100">
        <v>166273.9234285678</v>
      </c>
      <c r="G77" s="93">
        <v>29802.248301909654</v>
      </c>
      <c r="H77" s="93">
        <v>30786.935265528969</v>
      </c>
      <c r="I77" s="93">
        <v>16219.537464762965</v>
      </c>
      <c r="J77" s="93">
        <v>20305.299397835941</v>
      </c>
      <c r="K77" s="94">
        <v>69159.902998530277</v>
      </c>
      <c r="L77" s="105">
        <v>116693.18597854559</v>
      </c>
      <c r="M77" s="102">
        <v>897706.10966361838</v>
      </c>
      <c r="N77" s="93">
        <v>257255.76858724901</v>
      </c>
      <c r="O77" s="93">
        <v>113059.94855108368</v>
      </c>
      <c r="P77" s="93">
        <v>113653.67472908969</v>
      </c>
      <c r="Q77" s="93">
        <v>43747.887429339156</v>
      </c>
      <c r="R77" s="93">
        <v>50035.761910861846</v>
      </c>
      <c r="S77" s="93">
        <v>22824.7091704636</v>
      </c>
      <c r="T77" s="93">
        <v>199997.1104198508</v>
      </c>
      <c r="U77" s="93">
        <v>97131.248865680507</v>
      </c>
      <c r="V77" s="100">
        <v>649668.24507707695</v>
      </c>
    </row>
    <row r="78" spans="1:22">
      <c r="A78" s="69" t="s">
        <v>340</v>
      </c>
      <c r="B78" s="106">
        <v>1861540.0000000002</v>
      </c>
      <c r="C78" s="240">
        <v>1403353.4200863659</v>
      </c>
      <c r="D78" s="241">
        <v>458186.11451848579</v>
      </c>
      <c r="E78" s="106">
        <v>22024.362307993062</v>
      </c>
      <c r="F78" s="101">
        <v>167117.90173538419</v>
      </c>
      <c r="G78" s="75">
        <v>30116.2254643573</v>
      </c>
      <c r="H78" s="75">
        <v>30939.498231519177</v>
      </c>
      <c r="I78" s="75">
        <v>16196.225630478413</v>
      </c>
      <c r="J78" s="75">
        <v>20341.785320753959</v>
      </c>
      <c r="K78" s="76">
        <v>69524.167088275324</v>
      </c>
      <c r="L78" s="104">
        <v>117322.88646148884</v>
      </c>
      <c r="M78" s="103">
        <v>905213.06010478665</v>
      </c>
      <c r="N78" s="75">
        <v>258988.30273064747</v>
      </c>
      <c r="O78" s="75">
        <v>113912.98292437755</v>
      </c>
      <c r="P78" s="75">
        <v>116573.04389720263</v>
      </c>
      <c r="Q78" s="75">
        <v>44001.883705345565</v>
      </c>
      <c r="R78" s="75">
        <v>50228.708861929743</v>
      </c>
      <c r="S78" s="75">
        <v>22979.452787748261</v>
      </c>
      <c r="T78" s="75">
        <v>201075.66536216054</v>
      </c>
      <c r="U78" s="75">
        <v>97453.019835374987</v>
      </c>
      <c r="V78" s="101">
        <v>649861.32399519917</v>
      </c>
    </row>
    <row r="79" spans="1:22">
      <c r="A79" s="69" t="s">
        <v>341</v>
      </c>
      <c r="B79" s="106">
        <v>1859821.0000000033</v>
      </c>
      <c r="C79" s="240">
        <v>1402974.676275847</v>
      </c>
      <c r="D79" s="241">
        <v>456846.19712195121</v>
      </c>
      <c r="E79" s="106">
        <v>22371.226634455994</v>
      </c>
      <c r="F79" s="101">
        <v>167425.88998394311</v>
      </c>
      <c r="G79" s="75">
        <v>29958.240255656845</v>
      </c>
      <c r="H79" s="75">
        <v>31264.853459041413</v>
      </c>
      <c r="I79" s="75">
        <v>16243.204766009394</v>
      </c>
      <c r="J79" s="75">
        <v>20352.930274004852</v>
      </c>
      <c r="K79" s="76">
        <v>69606.661229230565</v>
      </c>
      <c r="L79" s="104">
        <v>117614.52530465632</v>
      </c>
      <c r="M79" s="103">
        <v>903810.70208197483</v>
      </c>
      <c r="N79" s="75">
        <v>257881.53164551288</v>
      </c>
      <c r="O79" s="75">
        <v>114070.20949008867</v>
      </c>
      <c r="P79" s="75">
        <v>115051.31498051406</v>
      </c>
      <c r="Q79" s="75">
        <v>44620.55721215943</v>
      </c>
      <c r="R79" s="75">
        <v>50047.129881479683</v>
      </c>
      <c r="S79" s="75">
        <v>22958.908828481595</v>
      </c>
      <c r="T79" s="75">
        <v>201911.63345566441</v>
      </c>
      <c r="U79" s="75">
        <v>97269.416588074004</v>
      </c>
      <c r="V79" s="101">
        <v>648598.52939277189</v>
      </c>
    </row>
    <row r="80" spans="1:22">
      <c r="A80" s="69" t="s">
        <v>342</v>
      </c>
      <c r="B80" s="106">
        <v>1863747.9999999995</v>
      </c>
      <c r="C80" s="240">
        <v>1407383.0158582735</v>
      </c>
      <c r="D80" s="241">
        <v>456365.47304588754</v>
      </c>
      <c r="E80" s="106">
        <v>22492.316597227218</v>
      </c>
      <c r="F80" s="101">
        <v>168076.97679587541</v>
      </c>
      <c r="G80" s="75">
        <v>29898.445066206743</v>
      </c>
      <c r="H80" s="75">
        <v>31448.817224401173</v>
      </c>
      <c r="I80" s="75">
        <v>16407.093169416759</v>
      </c>
      <c r="J80" s="75">
        <v>20294.54225598869</v>
      </c>
      <c r="K80" s="76">
        <v>70028.079079862073</v>
      </c>
      <c r="L80" s="104">
        <v>119586.44376503525</v>
      </c>
      <c r="M80" s="103">
        <v>906196.41134213598</v>
      </c>
      <c r="N80" s="75">
        <v>258267.2378587485</v>
      </c>
      <c r="O80" s="75">
        <v>114521.64025215502</v>
      </c>
      <c r="P80" s="75">
        <v>114540.51090938208</v>
      </c>
      <c r="Q80" s="75">
        <v>45316.634504881353</v>
      </c>
      <c r="R80" s="75">
        <v>50236.051875613543</v>
      </c>
      <c r="S80" s="75">
        <v>22936.240775716116</v>
      </c>
      <c r="T80" s="75">
        <v>203055.92784488178</v>
      </c>
      <c r="U80" s="75">
        <v>97322.167320757522</v>
      </c>
      <c r="V80" s="101">
        <v>647396.34040388686</v>
      </c>
    </row>
    <row r="81" spans="1:22">
      <c r="A81" s="95" t="s">
        <v>343</v>
      </c>
      <c r="B81" s="108">
        <v>1866471.0000000014</v>
      </c>
      <c r="C81" s="238">
        <v>1410436.6374175812</v>
      </c>
      <c r="D81" s="239">
        <v>456034.78177376412</v>
      </c>
      <c r="E81" s="108">
        <v>22617.521359552036</v>
      </c>
      <c r="F81" s="100">
        <v>167702.07783218418</v>
      </c>
      <c r="G81" s="93">
        <v>30173.217857986543</v>
      </c>
      <c r="H81" s="93">
        <v>31476.854902123661</v>
      </c>
      <c r="I81" s="93">
        <v>16369.180120405244</v>
      </c>
      <c r="J81" s="93">
        <v>20384.561337751267</v>
      </c>
      <c r="K81" s="94">
        <v>69298.263613917487</v>
      </c>
      <c r="L81" s="105">
        <v>119414.28194745821</v>
      </c>
      <c r="M81" s="102">
        <v>908632.88328328019</v>
      </c>
      <c r="N81" s="93">
        <v>257654.43925514747</v>
      </c>
      <c r="O81" s="93">
        <v>114695.21879013814</v>
      </c>
      <c r="P81" s="93">
        <v>115715.82038507517</v>
      </c>
      <c r="Q81" s="93">
        <v>45774.162455712125</v>
      </c>
      <c r="R81" s="93">
        <v>50084.669321309011</v>
      </c>
      <c r="S81" s="93">
        <v>23003.144061925726</v>
      </c>
      <c r="T81" s="93">
        <v>204834.87204061224</v>
      </c>
      <c r="U81" s="93">
        <v>96870.556973360202</v>
      </c>
      <c r="V81" s="100">
        <v>648104.65476887184</v>
      </c>
    </row>
    <row r="82" spans="1:22">
      <c r="A82" s="69" t="s">
        <v>344</v>
      </c>
      <c r="B82" s="106">
        <v>1878216.0000000002</v>
      </c>
      <c r="C82" s="240">
        <v>1421726.900711312</v>
      </c>
      <c r="D82" s="241">
        <v>456489.29513284931</v>
      </c>
      <c r="E82" s="106">
        <v>22567.512789070428</v>
      </c>
      <c r="F82" s="101">
        <v>168425.63704850766</v>
      </c>
      <c r="G82" s="75">
        <v>30275.712696011316</v>
      </c>
      <c r="H82" s="75">
        <v>31593.022609467189</v>
      </c>
      <c r="I82" s="75">
        <v>16444.429006652903</v>
      </c>
      <c r="J82" s="75">
        <v>20326.129129281297</v>
      </c>
      <c r="K82" s="76">
        <v>69786.343607094968</v>
      </c>
      <c r="L82" s="104">
        <v>122306.11051167105</v>
      </c>
      <c r="M82" s="103">
        <v>916436.12454296509</v>
      </c>
      <c r="N82" s="75">
        <v>259430.0226774672</v>
      </c>
      <c r="O82" s="75">
        <v>115645.07050376179</v>
      </c>
      <c r="P82" s="75">
        <v>118999.85738920639</v>
      </c>
      <c r="Q82" s="75">
        <v>46594.657595399287</v>
      </c>
      <c r="R82" s="75">
        <v>50341.895122043061</v>
      </c>
      <c r="S82" s="75">
        <v>23139.005263055165</v>
      </c>
      <c r="T82" s="75">
        <v>205216.1195045808</v>
      </c>
      <c r="U82" s="75">
        <v>97069.496487451368</v>
      </c>
      <c r="V82" s="101">
        <v>648480.810951947</v>
      </c>
    </row>
    <row r="83" spans="1:22">
      <c r="A83" s="69" t="s">
        <v>345</v>
      </c>
      <c r="B83" s="106">
        <v>1883011.9999999993</v>
      </c>
      <c r="C83" s="240">
        <v>1425777.7959104858</v>
      </c>
      <c r="D83" s="241">
        <v>457234.64367274928</v>
      </c>
      <c r="E83" s="106">
        <v>23404.943811483608</v>
      </c>
      <c r="F83" s="101">
        <v>168739.48047577011</v>
      </c>
      <c r="G83" s="75">
        <v>30445.459028804213</v>
      </c>
      <c r="H83" s="75">
        <v>31296.080381108426</v>
      </c>
      <c r="I83" s="75">
        <v>16471.436351545704</v>
      </c>
      <c r="J83" s="75">
        <v>20460.262744392519</v>
      </c>
      <c r="K83" s="76">
        <v>70066.24196991924</v>
      </c>
      <c r="L83" s="104">
        <v>123437.08576848808</v>
      </c>
      <c r="M83" s="103">
        <v>917735.40546737134</v>
      </c>
      <c r="N83" s="75">
        <v>260117.40068895175</v>
      </c>
      <c r="O83" s="75">
        <v>116232.05741868886</v>
      </c>
      <c r="P83" s="75">
        <v>117737.72069824918</v>
      </c>
      <c r="Q83" s="75">
        <v>46893.397775938654</v>
      </c>
      <c r="R83" s="75">
        <v>50425.998240158311</v>
      </c>
      <c r="S83" s="75">
        <v>23151.450638212871</v>
      </c>
      <c r="T83" s="75">
        <v>206294.08528285453</v>
      </c>
      <c r="U83" s="75">
        <v>96883.294724317253</v>
      </c>
      <c r="V83" s="101">
        <v>649695.52406012104</v>
      </c>
    </row>
    <row r="84" spans="1:22">
      <c r="A84" s="69" t="s">
        <v>346</v>
      </c>
      <c r="B84" s="106">
        <v>1890195.9999999984</v>
      </c>
      <c r="C84" s="240">
        <v>1430967.2336378722</v>
      </c>
      <c r="D84" s="241">
        <v>459228.38338201225</v>
      </c>
      <c r="E84" s="106">
        <v>24712.541092373118</v>
      </c>
      <c r="F84" s="101">
        <v>169034.21251978565</v>
      </c>
      <c r="G84" s="75">
        <v>30491.578938945764</v>
      </c>
      <c r="H84" s="75">
        <v>31115.77306312737</v>
      </c>
      <c r="I84" s="75">
        <v>16530.06327889334</v>
      </c>
      <c r="J84" s="75">
        <v>20513.460339793928</v>
      </c>
      <c r="K84" s="76">
        <v>70383.336899025264</v>
      </c>
      <c r="L84" s="104">
        <v>124283.3385051394</v>
      </c>
      <c r="M84" s="103">
        <v>919143.53635815403</v>
      </c>
      <c r="N84" s="75">
        <v>260654.07668811837</v>
      </c>
      <c r="O84" s="75">
        <v>116307.04798668333</v>
      </c>
      <c r="P84" s="75">
        <v>117231.74805275846</v>
      </c>
      <c r="Q84" s="75">
        <v>47329.505097676272</v>
      </c>
      <c r="R84" s="75">
        <v>50460.327701991075</v>
      </c>
      <c r="S84" s="75">
        <v>23338.226899816091</v>
      </c>
      <c r="T84" s="75">
        <v>207922.60449993596</v>
      </c>
      <c r="U84" s="75">
        <v>95899.999431174394</v>
      </c>
      <c r="V84" s="101">
        <v>653021.98854443082</v>
      </c>
    </row>
    <row r="85" spans="1:22">
      <c r="A85" s="95" t="s">
        <v>347</v>
      </c>
      <c r="B85" s="108">
        <v>1898802.9999999993</v>
      </c>
      <c r="C85" s="238">
        <v>1440090.5045524791</v>
      </c>
      <c r="D85" s="239">
        <v>458712.51575823518</v>
      </c>
      <c r="E85" s="108">
        <v>23214.601391969794</v>
      </c>
      <c r="F85" s="100">
        <v>169551.5502817907</v>
      </c>
      <c r="G85" s="93">
        <v>31119.918253568478</v>
      </c>
      <c r="H85" s="93">
        <v>31301.210313816493</v>
      </c>
      <c r="I85" s="93">
        <v>16490.396596798913</v>
      </c>
      <c r="J85" s="93">
        <v>20630.92423461506</v>
      </c>
      <c r="K85" s="94">
        <v>70009.100882991741</v>
      </c>
      <c r="L85" s="105">
        <v>124279.47691644517</v>
      </c>
      <c r="M85" s="102">
        <v>929138.64595186629</v>
      </c>
      <c r="N85" s="93">
        <v>262645.72447616275</v>
      </c>
      <c r="O85" s="93">
        <v>116768.03652820484</v>
      </c>
      <c r="P85" s="93">
        <v>121320.87898149624</v>
      </c>
      <c r="Q85" s="93">
        <v>47622.986480770742</v>
      </c>
      <c r="R85" s="93">
        <v>50391.240796709382</v>
      </c>
      <c r="S85" s="93">
        <v>23491.0711538709</v>
      </c>
      <c r="T85" s="93">
        <v>209072.48671980985</v>
      </c>
      <c r="U85" s="93">
        <v>97826.220814841625</v>
      </c>
      <c r="V85" s="100">
        <v>652618.74576864147</v>
      </c>
    </row>
    <row r="86" spans="1:22">
      <c r="A86" s="69" t="s">
        <v>348</v>
      </c>
      <c r="B86" s="106">
        <v>1860986.0000000002</v>
      </c>
      <c r="C86" s="240">
        <v>1403401.4474399397</v>
      </c>
      <c r="D86" s="241">
        <v>457584.40137067169</v>
      </c>
      <c r="E86" s="106">
        <v>23256.468783325668</v>
      </c>
      <c r="F86" s="101">
        <v>165266.50415608558</v>
      </c>
      <c r="G86" s="75">
        <v>30203.824146884799</v>
      </c>
      <c r="H86" s="75">
        <v>30920.10594206617</v>
      </c>
      <c r="I86" s="75">
        <v>16165.803009557741</v>
      </c>
      <c r="J86" s="75">
        <v>20505.187925862952</v>
      </c>
      <c r="K86" s="76">
        <v>67471.583131713938</v>
      </c>
      <c r="L86" s="104">
        <v>114746.0405614115</v>
      </c>
      <c r="M86" s="103">
        <v>906755.52406800212</v>
      </c>
      <c r="N86" s="75">
        <v>259128.76364817197</v>
      </c>
      <c r="O86" s="75">
        <v>113184.76663601001</v>
      </c>
      <c r="P86" s="75">
        <v>112914.02704099363</v>
      </c>
      <c r="Q86" s="75">
        <v>47154.402073017758</v>
      </c>
      <c r="R86" s="75">
        <v>50246.443204731047</v>
      </c>
      <c r="S86" s="75">
        <v>23367.267637215682</v>
      </c>
      <c r="T86" s="75">
        <v>206162.5714114868</v>
      </c>
      <c r="U86" s="75">
        <v>94597.282416375208</v>
      </c>
      <c r="V86" s="101">
        <v>650961.31124178763</v>
      </c>
    </row>
    <row r="87" spans="1:22">
      <c r="A87" s="69" t="s">
        <v>349</v>
      </c>
      <c r="B87" s="106">
        <v>1840809.9999999984</v>
      </c>
      <c r="C87" s="240">
        <v>1388980.6776650478</v>
      </c>
      <c r="D87" s="241">
        <v>451829.79268078157</v>
      </c>
      <c r="E87" s="106">
        <v>22260.337473307922</v>
      </c>
      <c r="F87" s="101">
        <v>166512.52249370411</v>
      </c>
      <c r="G87" s="75">
        <v>29946.832655336282</v>
      </c>
      <c r="H87" s="75">
        <v>31267.894230651364</v>
      </c>
      <c r="I87" s="75">
        <v>16353.790725883278</v>
      </c>
      <c r="J87" s="75">
        <v>20399.065208602904</v>
      </c>
      <c r="K87" s="76">
        <v>68544.939673230285</v>
      </c>
      <c r="L87" s="104">
        <v>122337.28758229347</v>
      </c>
      <c r="M87" s="103">
        <v>884882.76526065788</v>
      </c>
      <c r="N87" s="75">
        <v>255651.40341284912</v>
      </c>
      <c r="O87" s="75">
        <v>113235.69485415882</v>
      </c>
      <c r="P87" s="75">
        <v>98267.485268685516</v>
      </c>
      <c r="Q87" s="75">
        <v>46943.892599558712</v>
      </c>
      <c r="R87" s="75">
        <v>50185.287437723477</v>
      </c>
      <c r="S87" s="75">
        <v>23263.817444825101</v>
      </c>
      <c r="T87" s="75">
        <v>205256.18528951745</v>
      </c>
      <c r="U87" s="75">
        <v>92078.998953339644</v>
      </c>
      <c r="V87" s="101">
        <v>644817.55753586453</v>
      </c>
    </row>
    <row r="88" spans="1:22">
      <c r="A88" s="69" t="s">
        <v>350</v>
      </c>
      <c r="B88" s="106">
        <v>1888924.9999999993</v>
      </c>
      <c r="C88" s="240">
        <v>1430055.5153298364</v>
      </c>
      <c r="D88" s="241">
        <v>458869.14715388749</v>
      </c>
      <c r="E88" s="106">
        <v>21879.561602390157</v>
      </c>
      <c r="F88" s="101">
        <v>169667.69781476355</v>
      </c>
      <c r="G88" s="75">
        <v>31256.758621305555</v>
      </c>
      <c r="H88" s="75">
        <v>32024.90035213314</v>
      </c>
      <c r="I88" s="75">
        <v>16563.305428898781</v>
      </c>
      <c r="J88" s="75">
        <v>20579.452068572744</v>
      </c>
      <c r="K88" s="76">
        <v>69243.281343853349</v>
      </c>
      <c r="L88" s="104">
        <v>126356.97030779147</v>
      </c>
      <c r="M88" s="103">
        <v>915273.93580386473</v>
      </c>
      <c r="N88" s="75">
        <v>263915.01229880471</v>
      </c>
      <c r="O88" s="75">
        <v>115721.96831300884</v>
      </c>
      <c r="P88" s="75">
        <v>109042.92319266713</v>
      </c>
      <c r="Q88" s="75">
        <v>47398.216758839997</v>
      </c>
      <c r="R88" s="75">
        <v>50451.109356498535</v>
      </c>
      <c r="S88" s="75">
        <v>23789.699451583823</v>
      </c>
      <c r="T88" s="75">
        <v>208346.42894969872</v>
      </c>
      <c r="U88" s="75">
        <v>96608.57748276311</v>
      </c>
      <c r="V88" s="101">
        <v>655746.49695491255</v>
      </c>
    </row>
    <row r="89" spans="1:22">
      <c r="A89" s="95" t="s">
        <v>351</v>
      </c>
      <c r="B89" s="108">
        <v>1896451.0000000007</v>
      </c>
      <c r="C89" s="238">
        <v>1436926.1783449845</v>
      </c>
      <c r="D89" s="239">
        <v>459524.54845712043</v>
      </c>
      <c r="E89" s="108">
        <v>23784.975056291245</v>
      </c>
      <c r="F89" s="100">
        <v>170999.66815665274</v>
      </c>
      <c r="G89" s="93">
        <v>31410.619522424277</v>
      </c>
      <c r="H89" s="93">
        <v>32567.848248789353</v>
      </c>
      <c r="I89" s="93">
        <v>16616.883990715018</v>
      </c>
      <c r="J89" s="93">
        <v>20769.468666502773</v>
      </c>
      <c r="K89" s="94">
        <v>69634.847728221313</v>
      </c>
      <c r="L89" s="105">
        <v>127883.99111652302</v>
      </c>
      <c r="M89" s="102">
        <v>915554.93503330322</v>
      </c>
      <c r="N89" s="93">
        <v>263063.85174862557</v>
      </c>
      <c r="O89" s="93">
        <v>117402.5833320745</v>
      </c>
      <c r="P89" s="93">
        <v>106319.18139564162</v>
      </c>
      <c r="Q89" s="93">
        <v>47560.390486439981</v>
      </c>
      <c r="R89" s="93">
        <v>50505.065709565359</v>
      </c>
      <c r="S89" s="93">
        <v>24039.778017115503</v>
      </c>
      <c r="T89" s="93">
        <v>210717.48361709088</v>
      </c>
      <c r="U89" s="93">
        <v>95946.600726749835</v>
      </c>
      <c r="V89" s="100">
        <v>658227.15743933537</v>
      </c>
    </row>
    <row r="90" spans="1:22">
      <c r="A90" s="69" t="s">
        <v>352</v>
      </c>
      <c r="B90" s="106">
        <v>1909243.9999999998</v>
      </c>
      <c r="C90" s="240">
        <v>1450181.5152257909</v>
      </c>
      <c r="D90" s="241">
        <v>459062.34011533775</v>
      </c>
      <c r="E90" s="106">
        <v>23981.044194663897</v>
      </c>
      <c r="F90" s="101">
        <v>173293.11287222494</v>
      </c>
      <c r="G90" s="75">
        <v>32223.363450882127</v>
      </c>
      <c r="H90" s="75">
        <v>32818.83282499262</v>
      </c>
      <c r="I90" s="75">
        <v>16854.327350019394</v>
      </c>
      <c r="J90" s="75">
        <v>21135.018370608312</v>
      </c>
      <c r="K90" s="76">
        <v>70261.570875722507</v>
      </c>
      <c r="L90" s="104">
        <v>130106.08156516308</v>
      </c>
      <c r="M90" s="103">
        <v>921679.42813553591</v>
      </c>
      <c r="N90" s="75">
        <v>265358.05274788558</v>
      </c>
      <c r="O90" s="75">
        <v>117213.80267859268</v>
      </c>
      <c r="P90" s="75">
        <v>105375.65124558107</v>
      </c>
      <c r="Q90" s="75">
        <v>48446.560098693422</v>
      </c>
      <c r="R90" s="75">
        <v>51212.140570124291</v>
      </c>
      <c r="S90" s="75">
        <v>24540.224803273213</v>
      </c>
      <c r="T90" s="75">
        <v>212468.14509510758</v>
      </c>
      <c r="U90" s="75">
        <v>97064.850896278207</v>
      </c>
      <c r="V90" s="101">
        <v>660184.18857354065</v>
      </c>
    </row>
    <row r="91" spans="1:22">
      <c r="A91" s="69" t="s">
        <v>353</v>
      </c>
      <c r="B91" s="106">
        <v>1934200.0000000002</v>
      </c>
      <c r="C91" s="240">
        <v>1474716.0032156073</v>
      </c>
      <c r="D91" s="241">
        <v>459484.26731003181</v>
      </c>
      <c r="E91" s="106">
        <v>23767.352562841526</v>
      </c>
      <c r="F91" s="101">
        <v>174218.52943575397</v>
      </c>
      <c r="G91" s="75">
        <v>32765.238390311406</v>
      </c>
      <c r="H91" s="75">
        <v>32921.863779339285</v>
      </c>
      <c r="I91" s="75">
        <v>17018.3774139208</v>
      </c>
      <c r="J91" s="75">
        <v>20954.359067979178</v>
      </c>
      <c r="K91" s="76">
        <v>70558.690784203296</v>
      </c>
      <c r="L91" s="104">
        <v>130966.20235406025</v>
      </c>
      <c r="M91" s="103">
        <v>944278.16925924423</v>
      </c>
      <c r="N91" s="75">
        <v>269068.46284078003</v>
      </c>
      <c r="O91" s="75">
        <v>117256.1247026052</v>
      </c>
      <c r="P91" s="75">
        <v>115958.05850035719</v>
      </c>
      <c r="Q91" s="75">
        <v>49291.24580612198</v>
      </c>
      <c r="R91" s="75">
        <v>51388.634635636183</v>
      </c>
      <c r="S91" s="75">
        <v>24868.824866814182</v>
      </c>
      <c r="T91" s="75">
        <v>216824.91203359221</v>
      </c>
      <c r="U91" s="75">
        <v>99621.905873337309</v>
      </c>
      <c r="V91" s="101">
        <v>660970.01691373985</v>
      </c>
    </row>
    <row r="92" spans="1:22">
      <c r="A92" s="69" t="s">
        <v>354</v>
      </c>
      <c r="B92" s="106">
        <v>1953132</v>
      </c>
      <c r="C92" s="240">
        <v>1492679.2490734011</v>
      </c>
      <c r="D92" s="241">
        <v>460453.18825212802</v>
      </c>
      <c r="E92" s="106">
        <v>24176.948814145791</v>
      </c>
      <c r="F92" s="101">
        <v>175584.47437263184</v>
      </c>
      <c r="G92" s="75">
        <v>33130.33929157805</v>
      </c>
      <c r="H92" s="75">
        <v>33430.852566207788</v>
      </c>
      <c r="I92" s="75">
        <v>17010.067668440333</v>
      </c>
      <c r="J92" s="75">
        <v>20838.824855936957</v>
      </c>
      <c r="K92" s="76">
        <v>71174.389990468713</v>
      </c>
      <c r="L92" s="104">
        <v>131886.31060749988</v>
      </c>
      <c r="M92" s="103">
        <v>959196.29646575672</v>
      </c>
      <c r="N92" s="75">
        <v>273208.0655876706</v>
      </c>
      <c r="O92" s="75">
        <v>118001.73610240959</v>
      </c>
      <c r="P92" s="75">
        <v>120211.84425344718</v>
      </c>
      <c r="Q92" s="75">
        <v>50013.591108108376</v>
      </c>
      <c r="R92" s="75">
        <v>51583.305068656118</v>
      </c>
      <c r="S92" s="75">
        <v>25317.535984260619</v>
      </c>
      <c r="T92" s="75">
        <v>219716.5709836669</v>
      </c>
      <c r="U92" s="75">
        <v>101143.64737753743</v>
      </c>
      <c r="V92" s="101">
        <v>662288.40706549375</v>
      </c>
    </row>
    <row r="93" spans="1:22">
      <c r="A93" s="95" t="s">
        <v>355</v>
      </c>
      <c r="B93" s="108">
        <v>1970954.0000000016</v>
      </c>
      <c r="C93" s="238">
        <v>1510196.3406759261</v>
      </c>
      <c r="D93" s="239">
        <v>460757.30089056224</v>
      </c>
      <c r="E93" s="108">
        <v>24595.926404172285</v>
      </c>
      <c r="F93" s="100">
        <v>177328.52616931219</v>
      </c>
      <c r="G93" s="93">
        <v>33742.693607953712</v>
      </c>
      <c r="H93" s="93">
        <v>33664.034458232971</v>
      </c>
      <c r="I93" s="93">
        <v>17077.482088798148</v>
      </c>
      <c r="J93" s="93">
        <v>21090.200283489932</v>
      </c>
      <c r="K93" s="94">
        <v>71754.115730837439</v>
      </c>
      <c r="L93" s="105">
        <v>132680.82322775506</v>
      </c>
      <c r="M93" s="102">
        <v>973514.29390178749</v>
      </c>
      <c r="N93" s="93">
        <v>275780.02631934057</v>
      </c>
      <c r="O93" s="93">
        <v>118827.25811366322</v>
      </c>
      <c r="P93" s="93">
        <v>125969.14621938842</v>
      </c>
      <c r="Q93" s="93">
        <v>50950.388656740906</v>
      </c>
      <c r="R93" s="93">
        <v>51656.538189636398</v>
      </c>
      <c r="S93" s="93">
        <v>25548.847157780485</v>
      </c>
      <c r="T93" s="93">
        <v>222668.07970705791</v>
      </c>
      <c r="U93" s="93">
        <v>102114.00953817948</v>
      </c>
      <c r="V93" s="100">
        <v>662834.07186346338</v>
      </c>
    </row>
    <row r="94" spans="1:22">
      <c r="A94" s="69" t="s">
        <v>356</v>
      </c>
      <c r="B94" s="106">
        <v>1981103.9999999988</v>
      </c>
      <c r="C94" s="240">
        <v>1519346.6837175044</v>
      </c>
      <c r="D94" s="241">
        <v>461756.99841209664</v>
      </c>
      <c r="E94" s="106">
        <v>24463.552493726533</v>
      </c>
      <c r="F94" s="101">
        <v>177314.51907737486</v>
      </c>
      <c r="G94" s="75">
        <v>33578.971547290268</v>
      </c>
      <c r="H94" s="75">
        <v>33544.460790122212</v>
      </c>
      <c r="I94" s="75">
        <v>17117.866147850717</v>
      </c>
      <c r="J94" s="75">
        <v>21089.469267671335</v>
      </c>
      <c r="K94" s="76">
        <v>71983.751324440353</v>
      </c>
      <c r="L94" s="104">
        <v>131997.35078571053</v>
      </c>
      <c r="M94" s="103">
        <v>981666.14345684974</v>
      </c>
      <c r="N94" s="75">
        <v>276527.13951083808</v>
      </c>
      <c r="O94" s="75">
        <v>118785.1908731143</v>
      </c>
      <c r="P94" s="75">
        <v>129131.94357959428</v>
      </c>
      <c r="Q94" s="75">
        <v>51443.183789203766</v>
      </c>
      <c r="R94" s="75">
        <v>52063.333610115209</v>
      </c>
      <c r="S94" s="75">
        <v>25636.01606501346</v>
      </c>
      <c r="T94" s="75">
        <v>225264.54411274393</v>
      </c>
      <c r="U94" s="75">
        <v>102814.79191622662</v>
      </c>
      <c r="V94" s="101">
        <v>665662.11631593865</v>
      </c>
    </row>
    <row r="95" spans="1:22">
      <c r="A95" s="69" t="s">
        <v>357</v>
      </c>
      <c r="B95" s="106">
        <v>1987994.0000000005</v>
      </c>
      <c r="C95" s="240">
        <v>1525102.6145767227</v>
      </c>
      <c r="D95" s="241">
        <v>462891.31432302308</v>
      </c>
      <c r="E95" s="106">
        <v>25363.90819787166</v>
      </c>
      <c r="F95" s="101">
        <v>177432.2015200571</v>
      </c>
      <c r="G95" s="75">
        <v>33688.39430565462</v>
      </c>
      <c r="H95" s="75">
        <v>33310.67764719532</v>
      </c>
      <c r="I95" s="75">
        <v>17167.414014215323</v>
      </c>
      <c r="J95" s="75">
        <v>21275.778679887859</v>
      </c>
      <c r="K95" s="76">
        <v>71989.936873104016</v>
      </c>
      <c r="L95" s="104">
        <v>131838.37558316364</v>
      </c>
      <c r="M95" s="103">
        <v>986485.31021816633</v>
      </c>
      <c r="N95" s="75">
        <v>276410.94901386206</v>
      </c>
      <c r="O95" s="75">
        <v>119006.10869814419</v>
      </c>
      <c r="P95" s="75">
        <v>129450.15083496345</v>
      </c>
      <c r="Q95" s="75">
        <v>52664.347564263167</v>
      </c>
      <c r="R95" s="75">
        <v>52267.200590311499</v>
      </c>
      <c r="S95" s="75">
        <v>25823.863436625074</v>
      </c>
      <c r="T95" s="75">
        <v>227241.22680908852</v>
      </c>
      <c r="U95" s="75">
        <v>103621.4632709084</v>
      </c>
      <c r="V95" s="101">
        <v>666874.13338048721</v>
      </c>
    </row>
    <row r="96" spans="1:22">
      <c r="A96" s="69" t="s">
        <v>358</v>
      </c>
      <c r="B96" s="106">
        <v>1991035.0000000005</v>
      </c>
      <c r="C96" s="240">
        <v>1529375.9355018188</v>
      </c>
      <c r="D96" s="241">
        <v>461658.94777088804</v>
      </c>
      <c r="E96" s="106">
        <v>24117.749093604449</v>
      </c>
      <c r="F96" s="101">
        <v>178329.34644859616</v>
      </c>
      <c r="G96" s="75">
        <v>33501.846218663988</v>
      </c>
      <c r="H96" s="75">
        <v>33796.883794375331</v>
      </c>
      <c r="I96" s="75">
        <v>17439.455863806917</v>
      </c>
      <c r="J96" s="75">
        <v>21502.622141456788</v>
      </c>
      <c r="K96" s="76">
        <v>72088.538430293149</v>
      </c>
      <c r="L96" s="104">
        <v>132107.5075097339</v>
      </c>
      <c r="M96" s="103">
        <v>991159.6583818018</v>
      </c>
      <c r="N96" s="75">
        <v>277192.60046490113</v>
      </c>
      <c r="O96" s="75">
        <v>119928.20436920581</v>
      </c>
      <c r="P96" s="75">
        <v>129755.48346962598</v>
      </c>
      <c r="Q96" s="75">
        <v>53274.846598197073</v>
      </c>
      <c r="R96" s="75">
        <v>52547.50806848635</v>
      </c>
      <c r="S96" s="75">
        <v>25910.065140120314</v>
      </c>
      <c r="T96" s="75">
        <v>228138.51033971616</v>
      </c>
      <c r="U96" s="75">
        <v>104412.43993154899</v>
      </c>
      <c r="V96" s="101">
        <v>665320.62183897058</v>
      </c>
    </row>
    <row r="97" spans="1:22">
      <c r="A97" s="95" t="s">
        <v>359</v>
      </c>
      <c r="B97" s="108">
        <v>2000003.9999999991</v>
      </c>
      <c r="C97" s="238">
        <v>1536502.2632590467</v>
      </c>
      <c r="D97" s="239">
        <v>463501.3526917441</v>
      </c>
      <c r="E97" s="108">
        <v>24456.687223183904</v>
      </c>
      <c r="F97" s="100">
        <v>179118.05167399091</v>
      </c>
      <c r="G97" s="93">
        <v>33626.02251750858</v>
      </c>
      <c r="H97" s="93">
        <v>34230.600375851056</v>
      </c>
      <c r="I97" s="93">
        <v>17542.81259824778</v>
      </c>
      <c r="J97" s="93">
        <v>21708.520776841076</v>
      </c>
      <c r="K97" s="94">
        <v>72010.095405542408</v>
      </c>
      <c r="L97" s="105">
        <v>132603.0777012211</v>
      </c>
      <c r="M97" s="102">
        <v>995127.11111185723</v>
      </c>
      <c r="N97" s="93">
        <v>277488.47757979453</v>
      </c>
      <c r="O97" s="93">
        <v>120347.22107146512</v>
      </c>
      <c r="P97" s="93">
        <v>132072.00710334213</v>
      </c>
      <c r="Q97" s="93">
        <v>52764.942961943299</v>
      </c>
      <c r="R97" s="93">
        <v>52503.701757997798</v>
      </c>
      <c r="S97" s="93">
        <v>25911.98208295945</v>
      </c>
      <c r="T97" s="93">
        <v>228743.7774736092</v>
      </c>
      <c r="U97" s="93">
        <v>105295.00108074564</v>
      </c>
      <c r="V97" s="100">
        <v>668698.68824053614</v>
      </c>
    </row>
    <row r="98" spans="1:22">
      <c r="A98" s="69" t="s">
        <v>360</v>
      </c>
      <c r="B98" s="106">
        <v>2004990.9999999984</v>
      </c>
      <c r="C98" s="240">
        <v>1539349.6540294902</v>
      </c>
      <c r="D98" s="241">
        <v>465641.44669286773</v>
      </c>
      <c r="E98" s="106">
        <v>24474.651408339407</v>
      </c>
      <c r="F98" s="101">
        <v>179760.61469974802</v>
      </c>
      <c r="G98" s="75">
        <v>33680.646092503783</v>
      </c>
      <c r="H98" s="75">
        <v>34219.927090572062</v>
      </c>
      <c r="I98" s="75">
        <v>17606.530498826894</v>
      </c>
      <c r="J98" s="75">
        <v>22090.814718150956</v>
      </c>
      <c r="K98" s="76">
        <v>72162.696299694348</v>
      </c>
      <c r="L98" s="104">
        <v>132872.60171786961</v>
      </c>
      <c r="M98" s="103">
        <v>997635.51625727862</v>
      </c>
      <c r="N98" s="75">
        <v>277911.92177874176</v>
      </c>
      <c r="O98" s="75">
        <v>120741.93777745454</v>
      </c>
      <c r="P98" s="75">
        <v>132183.35467217537</v>
      </c>
      <c r="Q98" s="75">
        <v>52697.049668825508</v>
      </c>
      <c r="R98" s="75">
        <v>52599.46873568766</v>
      </c>
      <c r="S98" s="75">
        <v>25601.318629156205</v>
      </c>
      <c r="T98" s="75">
        <v>230141.79792719032</v>
      </c>
      <c r="U98" s="75">
        <v>105758.6670680471</v>
      </c>
      <c r="V98" s="101">
        <v>670247.71663912071</v>
      </c>
    </row>
    <row r="99" spans="1:22">
      <c r="A99" s="69" t="s">
        <v>361</v>
      </c>
      <c r="B99" s="106">
        <v>2010156.0000000002</v>
      </c>
      <c r="C99" s="240">
        <v>1543427.6724350476</v>
      </c>
      <c r="D99" s="241">
        <v>466728.42344043404</v>
      </c>
      <c r="E99" s="106">
        <v>23928.576716863714</v>
      </c>
      <c r="F99" s="101">
        <v>180383.49183156798</v>
      </c>
      <c r="G99" s="75">
        <v>33685.354539084205</v>
      </c>
      <c r="H99" s="75">
        <v>34390.760349419637</v>
      </c>
      <c r="I99" s="75">
        <v>17686.43070160244</v>
      </c>
      <c r="J99" s="75">
        <v>22233.973816990132</v>
      </c>
      <c r="K99" s="76">
        <v>72386.972424471576</v>
      </c>
      <c r="L99" s="104">
        <v>131656.47645091254</v>
      </c>
      <c r="M99" s="103">
        <v>1002171.0378933544</v>
      </c>
      <c r="N99" s="75">
        <v>278418.19745627232</v>
      </c>
      <c r="O99" s="75">
        <v>121745.56666405004</v>
      </c>
      <c r="P99" s="75">
        <v>133657.99543996487</v>
      </c>
      <c r="Q99" s="75">
        <v>52775.041608816668</v>
      </c>
      <c r="R99" s="75">
        <v>52756.907167897334</v>
      </c>
      <c r="S99" s="75">
        <v>25566.909110516135</v>
      </c>
      <c r="T99" s="75">
        <v>231111.0154552098</v>
      </c>
      <c r="U99" s="75">
        <v>106139.40499062737</v>
      </c>
      <c r="V99" s="101">
        <v>672016.51298278314</v>
      </c>
    </row>
    <row r="100" spans="1:22">
      <c r="A100" s="69" t="s">
        <v>362</v>
      </c>
      <c r="B100" s="106">
        <v>2016599.9999999991</v>
      </c>
      <c r="C100" s="240">
        <v>1548671.6279574852</v>
      </c>
      <c r="D100" s="241">
        <v>467928.59697150718</v>
      </c>
      <c r="E100" s="106">
        <v>23434.297082591853</v>
      </c>
      <c r="F100" s="101">
        <v>181372.62432573855</v>
      </c>
      <c r="G100" s="75">
        <v>33634.011869349444</v>
      </c>
      <c r="H100" s="75">
        <v>34747.009099193077</v>
      </c>
      <c r="I100" s="75">
        <v>17707.375326846475</v>
      </c>
      <c r="J100" s="75">
        <v>22495.974086553066</v>
      </c>
      <c r="K100" s="76">
        <v>72788.253943796488</v>
      </c>
      <c r="L100" s="104">
        <v>131549.18203996524</v>
      </c>
      <c r="M100" s="103">
        <v>1004617.7878139893</v>
      </c>
      <c r="N100" s="75">
        <v>277920.27112940943</v>
      </c>
      <c r="O100" s="75">
        <v>121726.00040700864</v>
      </c>
      <c r="P100" s="75">
        <v>135475.58072180435</v>
      </c>
      <c r="Q100" s="75">
        <v>53075.132400410745</v>
      </c>
      <c r="R100" s="75">
        <v>52596.441988685459</v>
      </c>
      <c r="S100" s="75">
        <v>25225.04511437648</v>
      </c>
      <c r="T100" s="75">
        <v>231490.18888288664</v>
      </c>
      <c r="U100" s="75">
        <v>107109.12716940748</v>
      </c>
      <c r="V100" s="101">
        <v>675626.33366670646</v>
      </c>
    </row>
    <row r="101" spans="1:22">
      <c r="A101" s="95" t="s">
        <v>363</v>
      </c>
      <c r="B101" s="108">
        <v>2018849.9999999974</v>
      </c>
      <c r="C101" s="238">
        <v>1548361.0780663481</v>
      </c>
      <c r="D101" s="239">
        <v>470488.75413973432</v>
      </c>
      <c r="E101" s="108">
        <v>24299.69413067678</v>
      </c>
      <c r="F101" s="100">
        <v>182183.84545089299</v>
      </c>
      <c r="G101" s="93">
        <v>33710.280424824174</v>
      </c>
      <c r="H101" s="93">
        <v>34731.700500358493</v>
      </c>
      <c r="I101" s="93">
        <v>17788.376207065121</v>
      </c>
      <c r="J101" s="93">
        <v>22802.675240456192</v>
      </c>
      <c r="K101" s="94">
        <v>73150.813078189021</v>
      </c>
      <c r="L101" s="105">
        <v>131276.3980143145</v>
      </c>
      <c r="M101" s="102">
        <v>1002535.7262546938</v>
      </c>
      <c r="N101" s="93">
        <v>277449.94801835791</v>
      </c>
      <c r="O101" s="93">
        <v>121589.86455406084</v>
      </c>
      <c r="P101" s="93">
        <v>134002.53303359475</v>
      </c>
      <c r="Q101" s="93">
        <v>52878.072682718099</v>
      </c>
      <c r="R101" s="93">
        <v>52829.698450953212</v>
      </c>
      <c r="S101" s="93">
        <v>25026.690402814242</v>
      </c>
      <c r="T101" s="93">
        <v>231754.95183990322</v>
      </c>
      <c r="U101" s="93">
        <v>107003.96727229157</v>
      </c>
      <c r="V101" s="100">
        <v>678554.16835550149</v>
      </c>
    </row>
    <row r="102" spans="1:22">
      <c r="A102" s="69" t="s">
        <v>364</v>
      </c>
      <c r="B102" s="106">
        <v>2025639.9999999993</v>
      </c>
      <c r="C102" s="240">
        <v>1553618.8390894262</v>
      </c>
      <c r="D102" s="241">
        <v>472020.94325169438</v>
      </c>
      <c r="E102" s="106">
        <v>24223.430862323454</v>
      </c>
      <c r="F102" s="101">
        <v>182672.23644769285</v>
      </c>
      <c r="G102" s="75">
        <v>34232.695263598609</v>
      </c>
      <c r="H102" s="75">
        <v>34849.105407370953</v>
      </c>
      <c r="I102" s="75">
        <v>17809.416220934596</v>
      </c>
      <c r="J102" s="75">
        <v>22882.140793728384</v>
      </c>
      <c r="K102" s="76">
        <v>72898.87876206034</v>
      </c>
      <c r="L102" s="104">
        <v>129333.6352369479</v>
      </c>
      <c r="M102" s="103">
        <v>1008024.6376802227</v>
      </c>
      <c r="N102" s="75">
        <v>277793.46285875438</v>
      </c>
      <c r="O102" s="75">
        <v>121650.02809375495</v>
      </c>
      <c r="P102" s="75">
        <v>136243.72194304835</v>
      </c>
      <c r="Q102" s="75">
        <v>53320.47779428184</v>
      </c>
      <c r="R102" s="75">
        <v>52663.212351591188</v>
      </c>
      <c r="S102" s="75">
        <v>24749.989277689347</v>
      </c>
      <c r="T102" s="75">
        <v>233586.67010909732</v>
      </c>
      <c r="U102" s="75">
        <v>108017.07525200534</v>
      </c>
      <c r="V102" s="101">
        <v>681385.84211393364</v>
      </c>
    </row>
    <row r="103" spans="1:22">
      <c r="A103" s="69" t="s">
        <v>365</v>
      </c>
      <c r="B103" s="106">
        <v>2027629.0000000012</v>
      </c>
      <c r="C103" s="240">
        <v>1553912.2364885602</v>
      </c>
      <c r="D103" s="241">
        <v>473717.24046928308</v>
      </c>
      <c r="E103" s="106">
        <v>23762.367951105698</v>
      </c>
      <c r="F103" s="101">
        <v>182868.36260962748</v>
      </c>
      <c r="G103" s="75">
        <v>34234.367394107656</v>
      </c>
      <c r="H103" s="75">
        <v>35018.613202807785</v>
      </c>
      <c r="I103" s="75">
        <v>17795.689552521639</v>
      </c>
      <c r="J103" s="75">
        <v>22900.666585707859</v>
      </c>
      <c r="K103" s="76">
        <v>72919.025874482526</v>
      </c>
      <c r="L103" s="104">
        <v>128772.6563900223</v>
      </c>
      <c r="M103" s="103">
        <v>1008449.2604244293</v>
      </c>
      <c r="N103" s="75">
        <v>277233.10514238116</v>
      </c>
      <c r="O103" s="75">
        <v>122143.27891118737</v>
      </c>
      <c r="P103" s="75">
        <v>135605.72920502973</v>
      </c>
      <c r="Q103" s="75">
        <v>53166.053403872174</v>
      </c>
      <c r="R103" s="75">
        <v>52634.730257914387</v>
      </c>
      <c r="S103" s="75">
        <v>24509.37445762971</v>
      </c>
      <c r="T103" s="75">
        <v>234248.62073579655</v>
      </c>
      <c r="U103" s="75">
        <v>108908.36831061826</v>
      </c>
      <c r="V103" s="101">
        <v>683776.82958265953</v>
      </c>
    </row>
    <row r="104" spans="1:22">
      <c r="A104" s="1"/>
      <c r="B104" s="31"/>
      <c r="C104" s="31"/>
      <c r="D104" s="31"/>
      <c r="E104" s="31"/>
      <c r="F104" s="3"/>
      <c r="G104" s="36"/>
      <c r="H104" s="37"/>
      <c r="I104" s="37"/>
      <c r="J104" s="37"/>
      <c r="K104" s="37"/>
      <c r="L104" s="3"/>
      <c r="M104" s="3"/>
      <c r="N104" s="36"/>
      <c r="O104" s="36"/>
    </row>
    <row r="105" spans="1:22">
      <c r="A105" s="1"/>
      <c r="B105" s="31"/>
      <c r="C105" s="31"/>
      <c r="D105" s="31"/>
      <c r="E105" s="31"/>
      <c r="F105" s="3"/>
      <c r="G105" s="36"/>
      <c r="H105" s="37"/>
      <c r="I105" s="37"/>
      <c r="J105" s="37"/>
      <c r="K105" s="37"/>
      <c r="L105" s="3"/>
      <c r="M105" s="3"/>
      <c r="N105" s="36"/>
      <c r="O105" s="36"/>
    </row>
    <row r="106" spans="1:22">
      <c r="A106" s="1"/>
      <c r="B106" s="31"/>
      <c r="C106" s="31"/>
      <c r="D106" s="31"/>
      <c r="E106" s="31"/>
      <c r="F106" s="3"/>
      <c r="G106" s="36"/>
      <c r="H106" s="37"/>
      <c r="I106" s="37"/>
      <c r="J106" s="37"/>
      <c r="K106" s="37"/>
      <c r="L106" s="3"/>
      <c r="M106" s="3"/>
      <c r="N106" s="36"/>
      <c r="O106" s="36"/>
    </row>
    <row r="107" spans="1:22">
      <c r="A107" s="1"/>
      <c r="B107" s="31"/>
      <c r="C107" s="31"/>
      <c r="D107" s="31"/>
      <c r="E107" s="31"/>
      <c r="F107" s="3"/>
      <c r="G107" s="36"/>
      <c r="H107" s="37"/>
      <c r="I107" s="37"/>
      <c r="J107" s="37"/>
      <c r="K107" s="37"/>
      <c r="L107" s="3"/>
      <c r="M107" s="3"/>
      <c r="N107" s="36"/>
      <c r="O107" s="36"/>
    </row>
    <row r="108" spans="1:22">
      <c r="A108" s="1"/>
      <c r="B108" s="31"/>
      <c r="C108" s="31"/>
      <c r="D108" s="31"/>
      <c r="E108" s="31"/>
      <c r="F108" s="3"/>
      <c r="G108" s="36"/>
      <c r="H108" s="37"/>
      <c r="I108" s="37"/>
      <c r="J108" s="37"/>
      <c r="K108" s="37"/>
      <c r="L108" s="3"/>
      <c r="M108" s="3"/>
      <c r="N108" s="36"/>
      <c r="O108" s="36"/>
    </row>
    <row r="109" spans="1:22">
      <c r="A109" s="1"/>
      <c r="B109" s="31"/>
      <c r="C109" s="31"/>
      <c r="D109" s="31"/>
      <c r="E109" s="31"/>
      <c r="F109" s="3"/>
      <c r="G109" s="36"/>
      <c r="H109" s="37"/>
      <c r="I109" s="37"/>
      <c r="J109" s="37"/>
      <c r="K109" s="37"/>
      <c r="L109" s="3"/>
      <c r="M109" s="3"/>
      <c r="N109" s="36"/>
      <c r="O109" s="36"/>
    </row>
    <row r="110" spans="1:22">
      <c r="A110" s="1"/>
      <c r="B110" s="31"/>
      <c r="C110" s="31"/>
      <c r="D110" s="31"/>
      <c r="E110" s="31"/>
      <c r="F110" s="3"/>
      <c r="G110" s="36"/>
      <c r="H110" s="37"/>
      <c r="I110" s="37"/>
      <c r="J110" s="37"/>
      <c r="K110" s="37"/>
      <c r="L110" s="3"/>
      <c r="M110" s="3"/>
      <c r="N110" s="36"/>
      <c r="O110" s="36"/>
    </row>
    <row r="111" spans="1:22">
      <c r="A111" s="1"/>
      <c r="B111" s="31"/>
      <c r="C111" s="31"/>
      <c r="D111" s="31"/>
      <c r="E111" s="31"/>
      <c r="F111" s="3"/>
      <c r="G111" s="36"/>
      <c r="H111" s="37"/>
      <c r="I111" s="37"/>
      <c r="J111" s="37"/>
      <c r="K111" s="37"/>
      <c r="L111" s="3"/>
      <c r="M111" s="3"/>
      <c r="N111" s="36"/>
      <c r="O111" s="36"/>
    </row>
    <row r="112" spans="1:22">
      <c r="A112" s="1"/>
      <c r="B112" s="31"/>
      <c r="C112" s="31"/>
      <c r="D112" s="31"/>
      <c r="E112" s="31"/>
      <c r="F112" s="3"/>
      <c r="G112" s="36"/>
      <c r="H112" s="37"/>
      <c r="I112" s="37"/>
      <c r="J112" s="37"/>
      <c r="K112" s="37"/>
      <c r="L112" s="3"/>
      <c r="M112" s="3"/>
      <c r="N112" s="36"/>
      <c r="O112" s="36"/>
    </row>
    <row r="113" spans="1:15">
      <c r="A113" s="1"/>
      <c r="B113" s="31"/>
      <c r="C113" s="31"/>
      <c r="D113" s="31"/>
      <c r="E113" s="31"/>
      <c r="F113" s="3"/>
      <c r="G113" s="36"/>
      <c r="H113" s="37"/>
      <c r="I113" s="37"/>
      <c r="J113" s="37"/>
      <c r="K113" s="37"/>
      <c r="L113" s="3"/>
      <c r="M113" s="3"/>
      <c r="N113" s="36"/>
      <c r="O113" s="36"/>
    </row>
    <row r="114" spans="1:15">
      <c r="A114" s="1"/>
      <c r="B114" s="31"/>
      <c r="C114" s="31"/>
      <c r="D114" s="31"/>
      <c r="E114" s="31"/>
      <c r="F114" s="3"/>
      <c r="G114" s="36"/>
      <c r="H114" s="37"/>
      <c r="I114" s="37"/>
      <c r="J114" s="37"/>
      <c r="K114" s="37"/>
      <c r="L114" s="3"/>
      <c r="M114" s="3"/>
      <c r="N114" s="36"/>
      <c r="O114" s="36"/>
    </row>
    <row r="115" spans="1:15">
      <c r="A115" s="1"/>
      <c r="B115" s="31"/>
      <c r="C115" s="31"/>
      <c r="D115" s="31"/>
      <c r="E115" s="31"/>
      <c r="F115" s="3"/>
      <c r="G115" s="36"/>
      <c r="H115" s="37"/>
      <c r="I115" s="37"/>
      <c r="J115" s="37"/>
      <c r="K115" s="37"/>
      <c r="L115" s="3"/>
      <c r="M115" s="3"/>
      <c r="N115" s="36"/>
      <c r="O115" s="36"/>
    </row>
    <row r="116" spans="1:15">
      <c r="A116" s="1"/>
      <c r="B116" s="31"/>
      <c r="C116" s="31"/>
      <c r="D116" s="31"/>
      <c r="E116" s="31"/>
      <c r="F116" s="3"/>
      <c r="G116" s="36"/>
      <c r="H116" s="37"/>
      <c r="I116" s="37"/>
      <c r="J116" s="37"/>
      <c r="K116" s="37"/>
      <c r="L116" s="3"/>
      <c r="M116" s="3"/>
      <c r="N116" s="36"/>
      <c r="O116" s="36"/>
    </row>
    <row r="117" spans="1:15">
      <c r="A117" s="1"/>
      <c r="B117" s="31"/>
      <c r="C117" s="31"/>
      <c r="D117" s="31"/>
      <c r="E117" s="31"/>
      <c r="F117" s="3"/>
      <c r="G117" s="36"/>
      <c r="H117" s="37"/>
      <c r="I117" s="37"/>
      <c r="J117" s="37"/>
      <c r="K117" s="37"/>
      <c r="L117" s="3"/>
      <c r="M117" s="3"/>
      <c r="N117" s="36"/>
      <c r="O117" s="36"/>
    </row>
    <row r="118" spans="1:15">
      <c r="A118" s="1"/>
      <c r="B118" s="31"/>
      <c r="C118" s="31"/>
      <c r="D118" s="31"/>
      <c r="E118" s="31"/>
      <c r="F118" s="3"/>
      <c r="G118" s="36"/>
      <c r="H118" s="37"/>
      <c r="I118" s="37"/>
      <c r="J118" s="37"/>
      <c r="K118" s="37"/>
      <c r="L118" s="3"/>
      <c r="M118" s="3"/>
      <c r="N118" s="36"/>
      <c r="O118" s="36"/>
    </row>
    <row r="119" spans="1:15">
      <c r="A119" s="1"/>
      <c r="B119" s="31"/>
      <c r="C119" s="31"/>
      <c r="D119" s="31"/>
      <c r="E119" s="31"/>
      <c r="F119" s="3"/>
      <c r="G119" s="36"/>
      <c r="H119" s="37"/>
      <c r="I119" s="37"/>
      <c r="J119" s="37"/>
      <c r="K119" s="37"/>
      <c r="L119" s="3"/>
      <c r="M119" s="3"/>
      <c r="N119" s="36"/>
      <c r="O119" s="36"/>
    </row>
    <row r="120" spans="1:15">
      <c r="A120" s="1"/>
      <c r="B120" s="31"/>
      <c r="C120" s="31"/>
      <c r="D120" s="31"/>
      <c r="E120" s="31"/>
      <c r="F120" s="3"/>
      <c r="G120" s="36"/>
      <c r="H120" s="37"/>
      <c r="I120" s="37"/>
      <c r="J120" s="37"/>
      <c r="K120" s="37"/>
      <c r="L120" s="3"/>
      <c r="M120" s="3"/>
      <c r="N120" s="36"/>
      <c r="O120" s="36"/>
    </row>
    <row r="121" spans="1:15">
      <c r="A121" s="1"/>
      <c r="B121" s="31"/>
      <c r="C121" s="31"/>
      <c r="D121" s="31"/>
      <c r="E121" s="31"/>
      <c r="F121" s="3"/>
      <c r="G121" s="36"/>
      <c r="H121" s="37"/>
      <c r="I121" s="37"/>
      <c r="J121" s="37"/>
      <c r="K121" s="37"/>
      <c r="L121" s="3"/>
      <c r="M121" s="3"/>
      <c r="N121" s="36"/>
      <c r="O121" s="36"/>
    </row>
    <row r="122" spans="1:15">
      <c r="A122" s="1"/>
      <c r="B122" s="31"/>
      <c r="C122" s="31"/>
      <c r="D122" s="31"/>
      <c r="E122" s="31"/>
      <c r="F122" s="3"/>
      <c r="G122" s="36"/>
      <c r="H122" s="37"/>
      <c r="I122" s="37"/>
      <c r="J122" s="37"/>
      <c r="K122" s="37"/>
      <c r="L122" s="3"/>
      <c r="M122" s="3"/>
      <c r="N122" s="36"/>
      <c r="O122" s="36"/>
    </row>
    <row r="123" spans="1:15">
      <c r="A123" s="1"/>
      <c r="B123" s="31"/>
      <c r="C123" s="31"/>
      <c r="D123" s="31"/>
      <c r="E123" s="31"/>
      <c r="F123" s="3"/>
      <c r="G123" s="36"/>
      <c r="H123" s="37"/>
      <c r="I123" s="37"/>
      <c r="J123" s="37"/>
      <c r="K123" s="37"/>
      <c r="L123" s="3"/>
      <c r="M123" s="3"/>
      <c r="N123" s="36"/>
      <c r="O123" s="36"/>
    </row>
    <row r="124" spans="1:15">
      <c r="A124" s="1"/>
      <c r="B124" s="31"/>
      <c r="C124" s="31"/>
      <c r="D124" s="31"/>
      <c r="E124" s="31"/>
      <c r="F124" s="3"/>
      <c r="G124" s="36"/>
      <c r="H124" s="37"/>
      <c r="I124" s="37"/>
      <c r="J124" s="37"/>
      <c r="K124" s="37"/>
      <c r="L124" s="3"/>
      <c r="M124" s="3"/>
      <c r="N124" s="36"/>
      <c r="O124" s="36"/>
    </row>
    <row r="125" spans="1:15">
      <c r="A125" s="1"/>
      <c r="B125" s="31"/>
      <c r="C125" s="31"/>
      <c r="D125" s="31"/>
      <c r="E125" s="31"/>
      <c r="F125" s="3"/>
      <c r="G125" s="36"/>
      <c r="H125" s="37"/>
      <c r="I125" s="37"/>
      <c r="J125" s="37"/>
      <c r="K125" s="37"/>
      <c r="L125" s="3"/>
      <c r="M125" s="3"/>
      <c r="N125" s="36"/>
      <c r="O125" s="36"/>
    </row>
    <row r="126" spans="1:15">
      <c r="A126" s="1"/>
      <c r="B126" s="31"/>
      <c r="C126" s="31"/>
      <c r="D126" s="31"/>
      <c r="E126" s="31"/>
      <c r="F126" s="3"/>
      <c r="G126" s="36"/>
      <c r="H126" s="37"/>
      <c r="I126" s="37"/>
      <c r="J126" s="37"/>
      <c r="K126" s="37"/>
      <c r="L126" s="3"/>
      <c r="M126" s="3"/>
      <c r="N126" s="36"/>
      <c r="O126" s="36"/>
    </row>
    <row r="127" spans="1:15">
      <c r="A127" s="1"/>
      <c r="B127" s="31"/>
      <c r="C127" s="31"/>
      <c r="D127" s="31"/>
      <c r="E127" s="31"/>
      <c r="F127" s="3"/>
      <c r="G127" s="36"/>
      <c r="H127" s="37"/>
      <c r="I127" s="37"/>
      <c r="J127" s="37"/>
      <c r="K127" s="37"/>
      <c r="L127" s="3"/>
      <c r="M127" s="3"/>
      <c r="N127" s="36"/>
      <c r="O127" s="36"/>
    </row>
    <row r="128" spans="1:15">
      <c r="A128" s="1"/>
      <c r="B128" s="31"/>
      <c r="C128" s="31"/>
      <c r="D128" s="31"/>
      <c r="E128" s="31"/>
      <c r="F128" s="3"/>
      <c r="G128" s="36"/>
      <c r="H128" s="37"/>
      <c r="I128" s="37"/>
      <c r="J128" s="37"/>
      <c r="K128" s="37"/>
      <c r="L128" s="3"/>
      <c r="M128" s="3"/>
      <c r="N128" s="36"/>
      <c r="O128" s="36"/>
    </row>
    <row r="129" spans="1:15">
      <c r="A129" s="1"/>
      <c r="B129" s="31"/>
      <c r="C129" s="31"/>
      <c r="D129" s="31"/>
      <c r="E129" s="31"/>
      <c r="F129" s="3"/>
      <c r="G129" s="36"/>
      <c r="H129" s="37"/>
      <c r="I129" s="37"/>
      <c r="J129" s="37"/>
      <c r="K129" s="37"/>
      <c r="L129" s="3"/>
      <c r="M129" s="3"/>
      <c r="N129" s="36"/>
      <c r="O129" s="36"/>
    </row>
    <row r="130" spans="1:15">
      <c r="A130" s="1"/>
      <c r="B130" s="31"/>
      <c r="C130" s="31"/>
      <c r="D130" s="31"/>
      <c r="E130" s="31"/>
      <c r="F130" s="3"/>
      <c r="G130" s="36"/>
      <c r="H130" s="37"/>
      <c r="I130" s="37"/>
      <c r="J130" s="37"/>
      <c r="K130" s="37"/>
      <c r="L130" s="3"/>
      <c r="M130" s="3"/>
      <c r="N130" s="36"/>
      <c r="O130" s="36"/>
    </row>
    <row r="131" spans="1:15">
      <c r="A131" s="1"/>
      <c r="B131" s="31"/>
      <c r="C131" s="31"/>
      <c r="D131" s="31"/>
      <c r="E131" s="31"/>
      <c r="F131" s="3"/>
      <c r="G131" s="36"/>
      <c r="H131" s="37"/>
      <c r="I131" s="37"/>
      <c r="J131" s="37"/>
      <c r="K131" s="37"/>
      <c r="L131" s="3"/>
      <c r="M131" s="3"/>
      <c r="N131" s="36"/>
      <c r="O131" s="36"/>
    </row>
    <row r="132" spans="1:15">
      <c r="A132" s="1"/>
      <c r="B132" s="31"/>
      <c r="C132" s="31"/>
      <c r="D132" s="31"/>
      <c r="E132" s="31"/>
      <c r="F132" s="3"/>
      <c r="G132" s="36"/>
      <c r="H132" s="37"/>
      <c r="I132" s="37"/>
      <c r="J132" s="37"/>
      <c r="K132" s="37"/>
      <c r="L132" s="3"/>
      <c r="M132" s="3"/>
      <c r="N132" s="36"/>
      <c r="O132" s="36"/>
    </row>
    <row r="133" spans="1:15">
      <c r="A133" s="1"/>
      <c r="B133" s="31"/>
      <c r="C133" s="31"/>
      <c r="D133" s="31"/>
      <c r="E133" s="31"/>
      <c r="F133" s="3"/>
      <c r="G133" s="36"/>
      <c r="H133" s="37"/>
      <c r="I133" s="37"/>
      <c r="J133" s="37"/>
      <c r="K133" s="37"/>
      <c r="L133" s="3"/>
      <c r="M133" s="3"/>
      <c r="N133" s="36"/>
      <c r="O133" s="36"/>
    </row>
    <row r="134" spans="1:15">
      <c r="A134" s="1"/>
      <c r="B134" s="31"/>
      <c r="C134" s="31"/>
      <c r="D134" s="31"/>
      <c r="E134" s="31"/>
      <c r="F134" s="3"/>
      <c r="G134" s="36"/>
      <c r="H134" s="37"/>
      <c r="I134" s="37"/>
      <c r="J134" s="37"/>
      <c r="K134" s="37"/>
      <c r="L134" s="3"/>
      <c r="M134" s="3"/>
      <c r="N134" s="36"/>
      <c r="O134" s="36"/>
    </row>
    <row r="135" spans="1:15">
      <c r="A135" s="1"/>
      <c r="B135" s="31"/>
      <c r="C135" s="31"/>
      <c r="D135" s="31"/>
      <c r="E135" s="31"/>
      <c r="F135" s="3"/>
      <c r="G135" s="36"/>
      <c r="H135" s="37"/>
      <c r="I135" s="37"/>
      <c r="J135" s="37"/>
      <c r="K135" s="37"/>
      <c r="L135" s="3"/>
      <c r="M135" s="3"/>
      <c r="N135" s="36"/>
      <c r="O135" s="36"/>
    </row>
    <row r="136" spans="1:15">
      <c r="A136" s="1"/>
      <c r="B136" s="31"/>
      <c r="C136" s="31"/>
      <c r="D136" s="31"/>
      <c r="E136" s="31"/>
      <c r="F136" s="3"/>
      <c r="G136" s="36"/>
      <c r="H136" s="37"/>
      <c r="I136" s="37"/>
      <c r="J136" s="37"/>
      <c r="K136" s="37"/>
      <c r="L136" s="3"/>
      <c r="M136" s="3"/>
      <c r="N136" s="36"/>
      <c r="O136" s="36"/>
    </row>
    <row r="137" spans="1:15">
      <c r="A137" s="1"/>
      <c r="B137" s="31"/>
      <c r="C137" s="31"/>
      <c r="D137" s="31"/>
      <c r="E137" s="31"/>
      <c r="F137" s="3"/>
      <c r="G137" s="36"/>
      <c r="H137" s="37"/>
      <c r="I137" s="37"/>
      <c r="J137" s="37"/>
      <c r="K137" s="37"/>
      <c r="L137" s="3"/>
      <c r="M137" s="3"/>
      <c r="N137" s="36"/>
      <c r="O137" s="36"/>
    </row>
    <row r="138" spans="1:15">
      <c r="A138" s="1"/>
      <c r="B138" s="31"/>
      <c r="C138" s="31"/>
      <c r="D138" s="31"/>
      <c r="E138" s="31"/>
      <c r="F138" s="3"/>
      <c r="G138" s="36"/>
      <c r="H138" s="37"/>
      <c r="I138" s="37"/>
      <c r="J138" s="37"/>
      <c r="K138" s="37"/>
      <c r="L138" s="3"/>
      <c r="M138" s="3"/>
      <c r="N138" s="36"/>
      <c r="O138" s="36"/>
    </row>
    <row r="139" spans="1:15">
      <c r="A139" s="1"/>
      <c r="B139" s="31"/>
      <c r="C139" s="31"/>
      <c r="D139" s="31"/>
      <c r="E139" s="31"/>
      <c r="F139" s="3"/>
      <c r="G139" s="36"/>
      <c r="H139" s="37"/>
      <c r="I139" s="37"/>
      <c r="J139" s="37"/>
      <c r="K139" s="37"/>
      <c r="L139" s="3"/>
      <c r="M139" s="3"/>
      <c r="N139" s="36"/>
      <c r="O139" s="36"/>
    </row>
  </sheetData>
  <mergeCells count="10">
    <mergeCell ref="B7:P8"/>
    <mergeCell ref="V11:V12"/>
    <mergeCell ref="F11:K11"/>
    <mergeCell ref="M11:U11"/>
    <mergeCell ref="A11:A12"/>
    <mergeCell ref="B11:B12"/>
    <mergeCell ref="L11:L12"/>
    <mergeCell ref="E11:E12"/>
    <mergeCell ref="C11:C12"/>
    <mergeCell ref="D11:D12"/>
  </mergeCells>
  <phoneticPr fontId="9"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139"/>
  <sheetViews>
    <sheetView zoomScaleNormal="100" workbookViewId="0">
      <pane xSplit="1" ySplit="12" topLeftCell="B95" activePane="bottomRight" state="frozen"/>
      <selection activeCell="B9" sqref="A1:XFD1048576"/>
      <selection pane="topRight" activeCell="B9" sqref="A1:XFD1048576"/>
      <selection pane="bottomLeft" activeCell="B9" sqref="A1:XFD1048576"/>
      <selection pane="bottomRight" activeCell="B104" sqref="B104"/>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248</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28</v>
      </c>
      <c r="C5" s="17"/>
      <c r="D5" s="18"/>
      <c r="E5" s="34"/>
      <c r="F5" s="35"/>
      <c r="G5" s="35"/>
      <c r="H5" s="35"/>
      <c r="I5" s="35"/>
      <c r="J5" s="18"/>
      <c r="K5" s="18"/>
      <c r="L5" s="34"/>
      <c r="M5" s="34"/>
      <c r="N5" s="34"/>
      <c r="O5" s="34"/>
      <c r="P5" s="34"/>
      <c r="Q5" s="34"/>
      <c r="R5" s="34"/>
      <c r="S5" s="34"/>
      <c r="T5" s="34"/>
    </row>
    <row r="6" spans="1:20" s="70" customFormat="1">
      <c r="A6" s="69" t="s">
        <v>251</v>
      </c>
      <c r="B6" s="65" t="s">
        <v>195</v>
      </c>
      <c r="C6" s="65"/>
      <c r="D6" s="228"/>
      <c r="E6" s="229"/>
      <c r="F6" s="230"/>
      <c r="G6" s="230"/>
      <c r="H6" s="230"/>
      <c r="I6" s="230"/>
      <c r="J6" s="228"/>
      <c r="K6" s="228"/>
      <c r="L6" s="229"/>
      <c r="M6" s="71"/>
      <c r="N6" s="71"/>
      <c r="O6" s="40"/>
      <c r="P6" s="40"/>
      <c r="Q6" s="40"/>
      <c r="R6" s="40"/>
      <c r="S6" s="40"/>
      <c r="T6" s="40"/>
    </row>
    <row r="7" spans="1:20" s="70" customFormat="1">
      <c r="A7" s="69" t="s">
        <v>250</v>
      </c>
      <c r="B7" s="310" t="s">
        <v>249</v>
      </c>
      <c r="C7" s="310"/>
      <c r="D7" s="310"/>
      <c r="E7" s="310"/>
      <c r="F7" s="310"/>
      <c r="G7" s="310"/>
      <c r="H7" s="310"/>
      <c r="I7" s="310"/>
      <c r="J7" s="310"/>
      <c r="K7" s="310"/>
      <c r="L7" s="310"/>
      <c r="M7" s="310"/>
      <c r="N7" s="310"/>
      <c r="O7" s="40"/>
      <c r="P7" s="40"/>
      <c r="Q7" s="40"/>
      <c r="R7" s="40"/>
      <c r="S7" s="40"/>
      <c r="T7" s="40"/>
    </row>
    <row r="8" spans="1:20" s="70" customFormat="1">
      <c r="A8" s="69"/>
      <c r="B8" s="310"/>
      <c r="C8" s="310"/>
      <c r="D8" s="310"/>
      <c r="E8" s="310"/>
      <c r="F8" s="310"/>
      <c r="G8" s="310"/>
      <c r="H8" s="310"/>
      <c r="I8" s="310"/>
      <c r="J8" s="310"/>
      <c r="K8" s="310"/>
      <c r="L8" s="310"/>
      <c r="M8" s="310"/>
      <c r="N8" s="310"/>
      <c r="O8" s="71"/>
      <c r="P8" s="71"/>
      <c r="Q8" s="71"/>
      <c r="R8" s="71"/>
      <c r="S8" s="71"/>
      <c r="T8" s="71"/>
    </row>
    <row r="9" spans="1:20">
      <c r="A9" s="1" t="s">
        <v>70</v>
      </c>
      <c r="B9" s="69" t="s">
        <v>181</v>
      </c>
      <c r="C9" s="69"/>
      <c r="D9" s="1"/>
      <c r="E9" s="1"/>
      <c r="F9" s="2"/>
      <c r="G9" s="2"/>
      <c r="H9" s="2"/>
      <c r="I9" s="2"/>
      <c r="L9" s="2"/>
      <c r="M9" s="2"/>
      <c r="N9" s="2"/>
      <c r="O9" s="2"/>
      <c r="P9" s="2"/>
      <c r="Q9" s="2"/>
      <c r="R9" s="2"/>
      <c r="S9" s="2"/>
      <c r="T9" s="2"/>
    </row>
    <row r="10" spans="1:20">
      <c r="A10" s="71" t="s">
        <v>65</v>
      </c>
      <c r="B10" s="73" t="s">
        <v>273</v>
      </c>
      <c r="C10" s="73"/>
      <c r="D10" s="66"/>
      <c r="E10" s="67"/>
      <c r="F10" s="68"/>
      <c r="G10" s="68"/>
      <c r="H10" s="68"/>
      <c r="I10" s="68"/>
      <c r="J10" s="66"/>
      <c r="K10" s="66"/>
      <c r="L10" s="67"/>
      <c r="M10" s="67"/>
      <c r="N10" s="67"/>
      <c r="O10" s="67"/>
    </row>
    <row r="11" spans="1:20"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row>
    <row r="12" spans="1:20" s="120" customFormat="1" ht="91.2">
      <c r="A12" s="312"/>
      <c r="B12" s="322"/>
      <c r="C12" s="321"/>
      <c r="D12" s="99" t="s">
        <v>67</v>
      </c>
      <c r="E12" s="38" t="s">
        <v>63</v>
      </c>
      <c r="F12" s="38" t="s">
        <v>66</v>
      </c>
      <c r="G12" s="38" t="s">
        <v>64</v>
      </c>
      <c r="H12" s="38" t="s">
        <v>53</v>
      </c>
      <c r="I12" s="39" t="s">
        <v>54</v>
      </c>
      <c r="J12" s="322"/>
      <c r="K12" s="99" t="s">
        <v>68</v>
      </c>
      <c r="L12" s="38" t="s">
        <v>55</v>
      </c>
      <c r="M12" s="38" t="s">
        <v>56</v>
      </c>
      <c r="N12" s="38" t="s">
        <v>57</v>
      </c>
      <c r="O12" s="38" t="s">
        <v>58</v>
      </c>
      <c r="P12" s="38" t="s">
        <v>59</v>
      </c>
      <c r="Q12" s="38" t="s">
        <v>60</v>
      </c>
      <c r="R12" s="38" t="s">
        <v>61</v>
      </c>
      <c r="S12" s="38" t="s">
        <v>62</v>
      </c>
      <c r="T12" s="311"/>
    </row>
    <row r="13" spans="1:20" ht="12.75" customHeight="1">
      <c r="A13" s="118" t="s">
        <v>275</v>
      </c>
      <c r="B13" s="92">
        <v>26841.123351553069</v>
      </c>
      <c r="C13" s="108"/>
      <c r="D13" s="100">
        <v>5307.73806003135</v>
      </c>
      <c r="E13" s="93">
        <v>1269.192446477834</v>
      </c>
      <c r="F13" s="93">
        <v>754.08727765235699</v>
      </c>
      <c r="G13" s="93">
        <v>119.51385970929516</v>
      </c>
      <c r="H13" s="93">
        <v>31.799847062508018</v>
      </c>
      <c r="I13" s="94">
        <v>3133.144629129356</v>
      </c>
      <c r="J13" s="102">
        <v>3793.7079785445567</v>
      </c>
      <c r="K13" s="100">
        <v>17735.195658305161</v>
      </c>
      <c r="L13" s="93">
        <v>6403.889882145877</v>
      </c>
      <c r="M13" s="93">
        <v>1836.1689940787503</v>
      </c>
      <c r="N13" s="93">
        <v>2664.527132716838</v>
      </c>
      <c r="O13" s="93">
        <v>362.34930539033201</v>
      </c>
      <c r="P13" s="93">
        <v>869.52670159758532</v>
      </c>
      <c r="Q13" s="93">
        <v>339.19488883599985</v>
      </c>
      <c r="R13" s="93">
        <v>2350.0622940131589</v>
      </c>
      <c r="S13" s="93">
        <v>2909.4764595266206</v>
      </c>
      <c r="T13" s="100"/>
    </row>
    <row r="14" spans="1:20" ht="12.75" customHeight="1">
      <c r="A14" s="69" t="s">
        <v>276</v>
      </c>
      <c r="B14" s="74">
        <v>27370.923723510103</v>
      </c>
      <c r="C14" s="106"/>
      <c r="D14" s="101">
        <v>5462.400837280391</v>
      </c>
      <c r="E14" s="75">
        <v>1317.2472714269036</v>
      </c>
      <c r="F14" s="75">
        <v>774.57649326138574</v>
      </c>
      <c r="G14" s="75">
        <v>114.57049726157267</v>
      </c>
      <c r="H14" s="75">
        <v>39.13366679534974</v>
      </c>
      <c r="I14" s="76">
        <v>3216.8729085351792</v>
      </c>
      <c r="J14" s="103">
        <v>3883.1982566804609</v>
      </c>
      <c r="K14" s="101">
        <v>18013.278064242251</v>
      </c>
      <c r="L14" s="75">
        <v>6425.7303745498812</v>
      </c>
      <c r="M14" s="75">
        <v>1992.3153401001159</v>
      </c>
      <c r="N14" s="75">
        <v>2708.3555195116196</v>
      </c>
      <c r="O14" s="75">
        <v>394.13928216976097</v>
      </c>
      <c r="P14" s="75">
        <v>856.27140524740787</v>
      </c>
      <c r="Q14" s="75">
        <v>337.94513064199282</v>
      </c>
      <c r="R14" s="75">
        <v>2379.0224915270492</v>
      </c>
      <c r="S14" s="75">
        <v>2919.4985204944255</v>
      </c>
      <c r="T14" s="101"/>
    </row>
    <row r="15" spans="1:20" ht="12.75" customHeight="1">
      <c r="A15" s="69" t="s">
        <v>277</v>
      </c>
      <c r="B15" s="74">
        <v>27481.532170118026</v>
      </c>
      <c r="C15" s="106"/>
      <c r="D15" s="101">
        <v>5469.4057165769354</v>
      </c>
      <c r="E15" s="75">
        <v>1324.6474815851102</v>
      </c>
      <c r="F15" s="75">
        <v>758.97416841610129</v>
      </c>
      <c r="G15" s="75">
        <v>115.2712693238702</v>
      </c>
      <c r="H15" s="75">
        <v>40.560433519077854</v>
      </c>
      <c r="I15" s="76">
        <v>3229.952363732777</v>
      </c>
      <c r="J15" s="103">
        <v>3874.3227263555023</v>
      </c>
      <c r="K15" s="101">
        <v>18133.791445621584</v>
      </c>
      <c r="L15" s="75">
        <v>6421.7403905429155</v>
      </c>
      <c r="M15" s="75">
        <v>2049.9840713132658</v>
      </c>
      <c r="N15" s="75">
        <v>2691.3204037328642</v>
      </c>
      <c r="O15" s="75">
        <v>373.70138606367578</v>
      </c>
      <c r="P15" s="75">
        <v>874.95502657602322</v>
      </c>
      <c r="Q15" s="75">
        <v>370.47989394082975</v>
      </c>
      <c r="R15" s="75">
        <v>2444.6992800314097</v>
      </c>
      <c r="S15" s="75">
        <v>2906.910993420599</v>
      </c>
      <c r="T15" s="101"/>
    </row>
    <row r="16" spans="1:20" ht="12.75" customHeight="1">
      <c r="A16" s="69" t="s">
        <v>278</v>
      </c>
      <c r="B16" s="74">
        <v>27639.851475530289</v>
      </c>
      <c r="C16" s="106"/>
      <c r="D16" s="101">
        <v>5404.7537009385105</v>
      </c>
      <c r="E16" s="75">
        <v>1369.566107247063</v>
      </c>
      <c r="F16" s="75">
        <v>745.00864291914604</v>
      </c>
      <c r="G16" s="75">
        <v>113.16387195029162</v>
      </c>
      <c r="H16" s="75">
        <v>28.614991005250534</v>
      </c>
      <c r="I16" s="76">
        <v>3148.4000878167594</v>
      </c>
      <c r="J16" s="103">
        <v>3833.3383629749796</v>
      </c>
      <c r="K16" s="101">
        <v>18396.222902922796</v>
      </c>
      <c r="L16" s="75">
        <v>6588.6402106515261</v>
      </c>
      <c r="M16" s="75">
        <v>2074.8336027214041</v>
      </c>
      <c r="N16" s="75">
        <v>2709.9475466511772</v>
      </c>
      <c r="O16" s="75">
        <v>374.39198714027827</v>
      </c>
      <c r="P16" s="75">
        <v>890.57225143328765</v>
      </c>
      <c r="Q16" s="75">
        <v>331.17958096212527</v>
      </c>
      <c r="R16" s="75">
        <v>2539.1552294079265</v>
      </c>
      <c r="S16" s="75">
        <v>2887.5024939550749</v>
      </c>
      <c r="T16" s="101"/>
    </row>
    <row r="17" spans="1:20" ht="12.75" customHeight="1">
      <c r="A17" s="95" t="s">
        <v>279</v>
      </c>
      <c r="B17" s="92">
        <v>27820.502559915563</v>
      </c>
      <c r="C17" s="108"/>
      <c r="D17" s="100">
        <v>5405.9919302431335</v>
      </c>
      <c r="E17" s="93">
        <v>1363.7555792385231</v>
      </c>
      <c r="F17" s="93">
        <v>747.49106191347892</v>
      </c>
      <c r="G17" s="93">
        <v>119.60230974678754</v>
      </c>
      <c r="H17" s="93">
        <v>29.8817664703563</v>
      </c>
      <c r="I17" s="94">
        <v>3145.261212873987</v>
      </c>
      <c r="J17" s="102">
        <v>3952.0537065932199</v>
      </c>
      <c r="K17" s="100">
        <v>18456.791494759211</v>
      </c>
      <c r="L17" s="93">
        <v>6601.5088536122421</v>
      </c>
      <c r="M17" s="93">
        <v>2003.3396780197111</v>
      </c>
      <c r="N17" s="93">
        <v>2761.5326782149555</v>
      </c>
      <c r="O17" s="93">
        <v>343.2051706763458</v>
      </c>
      <c r="P17" s="93">
        <v>900.87714543168545</v>
      </c>
      <c r="Q17" s="93">
        <v>335.13249360176462</v>
      </c>
      <c r="R17" s="93">
        <v>2595.2849955185529</v>
      </c>
      <c r="S17" s="93">
        <v>2915.910479683957</v>
      </c>
      <c r="T17" s="100"/>
    </row>
    <row r="18" spans="1:20" ht="12.75" customHeight="1">
      <c r="A18" s="69" t="s">
        <v>280</v>
      </c>
      <c r="B18" s="74">
        <v>28179.522279055647</v>
      </c>
      <c r="C18" s="106"/>
      <c r="D18" s="101">
        <v>5511.4288821075652</v>
      </c>
      <c r="E18" s="75">
        <v>1397.4646340452143</v>
      </c>
      <c r="F18" s="75">
        <v>759.97394088899978</v>
      </c>
      <c r="G18" s="75">
        <v>105.83316871799681</v>
      </c>
      <c r="H18" s="75">
        <v>40.289621082663601</v>
      </c>
      <c r="I18" s="76">
        <v>3207.8675173726911</v>
      </c>
      <c r="J18" s="103">
        <v>3982.9630341464963</v>
      </c>
      <c r="K18" s="101">
        <v>18664.534927970584</v>
      </c>
      <c r="L18" s="75">
        <v>6648.274504844353</v>
      </c>
      <c r="M18" s="75">
        <v>1961.0653559104553</v>
      </c>
      <c r="N18" s="75">
        <v>2837.493504369178</v>
      </c>
      <c r="O18" s="75">
        <v>344.69786425879778</v>
      </c>
      <c r="P18" s="75">
        <v>976.40885790062202</v>
      </c>
      <c r="Q18" s="75">
        <v>329.06981703037746</v>
      </c>
      <c r="R18" s="75">
        <v>2613.0763839921101</v>
      </c>
      <c r="S18" s="75">
        <v>2954.4486396646944</v>
      </c>
      <c r="T18" s="101"/>
    </row>
    <row r="19" spans="1:20" ht="12.75" customHeight="1">
      <c r="A19" s="69" t="s">
        <v>281</v>
      </c>
      <c r="B19" s="74">
        <v>28578.006561494669</v>
      </c>
      <c r="C19" s="106"/>
      <c r="D19" s="101">
        <v>5604.8407695801152</v>
      </c>
      <c r="E19" s="75">
        <v>1428.8392203967967</v>
      </c>
      <c r="F19" s="75">
        <v>784.86997373491249</v>
      </c>
      <c r="G19" s="75">
        <v>110.93560378078152</v>
      </c>
      <c r="H19" s="75">
        <v>28.39382684831407</v>
      </c>
      <c r="I19" s="76">
        <v>3251.8021448193108</v>
      </c>
      <c r="J19" s="103">
        <v>4037.2314364675949</v>
      </c>
      <c r="K19" s="101">
        <v>18928.282139160958</v>
      </c>
      <c r="L19" s="75">
        <v>6611.5406740584394</v>
      </c>
      <c r="M19" s="75">
        <v>2021.0070788395119</v>
      </c>
      <c r="N19" s="75">
        <v>2966.9637664922452</v>
      </c>
      <c r="O19" s="75">
        <v>332.87143525790719</v>
      </c>
      <c r="P19" s="75">
        <v>978.40391727466704</v>
      </c>
      <c r="Q19" s="75">
        <v>321.65968915084352</v>
      </c>
      <c r="R19" s="75">
        <v>2674.0280210105357</v>
      </c>
      <c r="S19" s="75">
        <v>3021.8075570768092</v>
      </c>
      <c r="T19" s="101"/>
    </row>
    <row r="20" spans="1:20" ht="12.75" customHeight="1">
      <c r="A20" s="69" t="s">
        <v>282</v>
      </c>
      <c r="B20" s="74">
        <v>29026.04726738888</v>
      </c>
      <c r="C20" s="106"/>
      <c r="D20" s="101">
        <v>5587.2433567928538</v>
      </c>
      <c r="E20" s="75">
        <v>1406.4593415239585</v>
      </c>
      <c r="F20" s="75">
        <v>785.89328344654587</v>
      </c>
      <c r="G20" s="75">
        <v>116.2115766958627</v>
      </c>
      <c r="H20" s="75">
        <v>32.037631611150438</v>
      </c>
      <c r="I20" s="76">
        <v>3246.6415235153363</v>
      </c>
      <c r="J20" s="103">
        <v>4188.5713453226526</v>
      </c>
      <c r="K20" s="101">
        <v>19242.349309227371</v>
      </c>
      <c r="L20" s="75">
        <v>6879.6149814839609</v>
      </c>
      <c r="M20" s="75">
        <v>1837.4060777088155</v>
      </c>
      <c r="N20" s="75">
        <v>3130.2583298546865</v>
      </c>
      <c r="O20" s="75">
        <v>344.29859443978046</v>
      </c>
      <c r="P20" s="75">
        <v>918.15891013617761</v>
      </c>
      <c r="Q20" s="75">
        <v>331.68538041498834</v>
      </c>
      <c r="R20" s="75">
        <v>2663.6952859558469</v>
      </c>
      <c r="S20" s="75">
        <v>3137.2317492331163</v>
      </c>
      <c r="T20" s="101"/>
    </row>
    <row r="21" spans="1:20" ht="12.75" customHeight="1">
      <c r="A21" s="95" t="s">
        <v>283</v>
      </c>
      <c r="B21" s="92">
        <v>28596.180022012082</v>
      </c>
      <c r="C21" s="108"/>
      <c r="D21" s="100">
        <v>5563.9998664650857</v>
      </c>
      <c r="E21" s="93">
        <v>1411.2904950120937</v>
      </c>
      <c r="F21" s="93">
        <v>768.80885140607063</v>
      </c>
      <c r="G21" s="93">
        <v>97.050536428837347</v>
      </c>
      <c r="H21" s="93">
        <v>33.472722983641319</v>
      </c>
      <c r="I21" s="94">
        <v>3253.3772606344428</v>
      </c>
      <c r="J21" s="102">
        <v>4223.3162488216149</v>
      </c>
      <c r="K21" s="100">
        <v>18771.84074438738</v>
      </c>
      <c r="L21" s="93">
        <v>6728.472078827941</v>
      </c>
      <c r="M21" s="93">
        <v>1839.0924557727867</v>
      </c>
      <c r="N21" s="93">
        <v>2961.1065608780623</v>
      </c>
      <c r="O21" s="93">
        <v>331.95944743951367</v>
      </c>
      <c r="P21" s="93">
        <v>891.76318854761405</v>
      </c>
      <c r="Q21" s="93">
        <v>302.70290151823326</v>
      </c>
      <c r="R21" s="93">
        <v>2740.8915667869242</v>
      </c>
      <c r="S21" s="93">
        <v>2975.8525446163057</v>
      </c>
      <c r="T21" s="100"/>
    </row>
    <row r="22" spans="1:20" ht="12.75" customHeight="1">
      <c r="A22" s="69" t="s">
        <v>284</v>
      </c>
      <c r="B22" s="74">
        <v>28744.661228776957</v>
      </c>
      <c r="C22" s="106"/>
      <c r="D22" s="101">
        <v>5498.8470634503828</v>
      </c>
      <c r="E22" s="75">
        <v>1385.6792874926737</v>
      </c>
      <c r="F22" s="75">
        <v>754.22973666615087</v>
      </c>
      <c r="G22" s="75">
        <v>95.743005064801395</v>
      </c>
      <c r="H22" s="75">
        <v>32.946823130000375</v>
      </c>
      <c r="I22" s="76">
        <v>3230.2482110967562</v>
      </c>
      <c r="J22" s="103">
        <v>4323.5747342125096</v>
      </c>
      <c r="K22" s="101">
        <v>18919.389518619064</v>
      </c>
      <c r="L22" s="75">
        <v>6801.3718375252465</v>
      </c>
      <c r="M22" s="75">
        <v>1856.9834978433923</v>
      </c>
      <c r="N22" s="75">
        <v>2977.9811187959417</v>
      </c>
      <c r="O22" s="75">
        <v>344.39247050141205</v>
      </c>
      <c r="P22" s="75">
        <v>897.69095169643549</v>
      </c>
      <c r="Q22" s="75">
        <v>311.51488435347704</v>
      </c>
      <c r="R22" s="75">
        <v>2738.8314678549987</v>
      </c>
      <c r="S22" s="75">
        <v>2990.6232900481632</v>
      </c>
      <c r="T22" s="101"/>
    </row>
    <row r="23" spans="1:20" ht="12.75" customHeight="1">
      <c r="A23" s="69" t="s">
        <v>285</v>
      </c>
      <c r="B23" s="74">
        <v>28763.007515557289</v>
      </c>
      <c r="C23" s="106"/>
      <c r="D23" s="101">
        <v>5434.2183782672582</v>
      </c>
      <c r="E23" s="75">
        <v>1349.58129792199</v>
      </c>
      <c r="F23" s="75">
        <v>758.03719718931302</v>
      </c>
      <c r="G23" s="75">
        <v>74.481790187506263</v>
      </c>
      <c r="H23" s="75">
        <v>24.526349277997184</v>
      </c>
      <c r="I23" s="76">
        <v>3227.591743690451</v>
      </c>
      <c r="J23" s="103">
        <v>4392.6767872574828</v>
      </c>
      <c r="K23" s="101">
        <v>18930.553680881545</v>
      </c>
      <c r="L23" s="75">
        <v>6896.1857536477883</v>
      </c>
      <c r="M23" s="75">
        <v>1837.5870334355222</v>
      </c>
      <c r="N23" s="75">
        <v>2947.5351970874549</v>
      </c>
      <c r="O23" s="75">
        <v>332.13080341426144</v>
      </c>
      <c r="P23" s="75">
        <v>883.2064872349597</v>
      </c>
      <c r="Q23" s="75">
        <v>299.66459505168331</v>
      </c>
      <c r="R23" s="75">
        <v>2777.4681874014773</v>
      </c>
      <c r="S23" s="75">
        <v>2956.775623608401</v>
      </c>
      <c r="T23" s="101"/>
    </row>
    <row r="24" spans="1:20" ht="12.75" customHeight="1">
      <c r="A24" s="69" t="s">
        <v>286</v>
      </c>
      <c r="B24" s="74">
        <v>28715.693540517001</v>
      </c>
      <c r="C24" s="106"/>
      <c r="D24" s="101">
        <v>5505.1424935525756</v>
      </c>
      <c r="E24" s="75">
        <v>1334.5755650161923</v>
      </c>
      <c r="F24" s="75">
        <v>763.53276546528559</v>
      </c>
      <c r="G24" s="75">
        <v>71.069625698102456</v>
      </c>
      <c r="H24" s="75">
        <v>36.183562337306967</v>
      </c>
      <c r="I24" s="76">
        <v>3299.7809750356887</v>
      </c>
      <c r="J24" s="103">
        <v>4395.2333295813169</v>
      </c>
      <c r="K24" s="101">
        <v>18813.627738701111</v>
      </c>
      <c r="L24" s="75">
        <v>6860.5937904915227</v>
      </c>
      <c r="M24" s="75">
        <v>1856.3511465530387</v>
      </c>
      <c r="N24" s="75">
        <v>2885.0670028469167</v>
      </c>
      <c r="O24" s="75">
        <v>346.66482975936111</v>
      </c>
      <c r="P24" s="75">
        <v>887.92106516941465</v>
      </c>
      <c r="Q24" s="75">
        <v>293.87334374382903</v>
      </c>
      <c r="R24" s="75">
        <v>2759.4084590585708</v>
      </c>
      <c r="S24" s="75">
        <v>2923.7481010784622</v>
      </c>
      <c r="T24" s="101"/>
    </row>
    <row r="25" spans="1:20" ht="12.75" customHeight="1">
      <c r="A25" s="95" t="s">
        <v>287</v>
      </c>
      <c r="B25" s="92">
        <v>28796.328216111971</v>
      </c>
      <c r="C25" s="108"/>
      <c r="D25" s="100">
        <v>5464.5050155362978</v>
      </c>
      <c r="E25" s="93">
        <v>1305.6226639302597</v>
      </c>
      <c r="F25" s="93">
        <v>779.35387774953824</v>
      </c>
      <c r="G25" s="93">
        <v>55.4640149427848</v>
      </c>
      <c r="H25" s="93">
        <v>34.980870217516092</v>
      </c>
      <c r="I25" s="94">
        <v>3289.0835886961986</v>
      </c>
      <c r="J25" s="102">
        <v>4480.7265659778568</v>
      </c>
      <c r="K25" s="100">
        <v>18849.280681525815</v>
      </c>
      <c r="L25" s="93">
        <v>6859.4402069396292</v>
      </c>
      <c r="M25" s="93">
        <v>1841.686049371729</v>
      </c>
      <c r="N25" s="93">
        <v>2887.9688338057226</v>
      </c>
      <c r="O25" s="93">
        <v>330.17571694572473</v>
      </c>
      <c r="P25" s="93">
        <v>873.27089028545731</v>
      </c>
      <c r="Q25" s="93">
        <v>309.61315973235133</v>
      </c>
      <c r="R25" s="93">
        <v>2832.280542378101</v>
      </c>
      <c r="S25" s="93">
        <v>2914.8452820671005</v>
      </c>
      <c r="T25" s="100"/>
    </row>
    <row r="26" spans="1:20" ht="12.75" customHeight="1">
      <c r="A26" s="69" t="s">
        <v>288</v>
      </c>
      <c r="B26" s="74">
        <v>28745.117947194925</v>
      </c>
      <c r="C26" s="106"/>
      <c r="D26" s="101">
        <v>5375.4412716521192</v>
      </c>
      <c r="E26" s="75">
        <v>1318.7845514508901</v>
      </c>
      <c r="F26" s="75">
        <v>790.78352310988134</v>
      </c>
      <c r="G26" s="75">
        <v>72.586722995818377</v>
      </c>
      <c r="H26" s="75">
        <v>20.292131517531896</v>
      </c>
      <c r="I26" s="76">
        <v>3172.994342577997</v>
      </c>
      <c r="J26" s="103">
        <v>4626.8276839149767</v>
      </c>
      <c r="K26" s="101">
        <v>18730.803239117831</v>
      </c>
      <c r="L26" s="75">
        <v>6881.2376594413854</v>
      </c>
      <c r="M26" s="75">
        <v>1780.3936778161958</v>
      </c>
      <c r="N26" s="75">
        <v>2822.6431175054586</v>
      </c>
      <c r="O26" s="75">
        <v>347.79952244299363</v>
      </c>
      <c r="P26" s="75">
        <v>870.40760102886804</v>
      </c>
      <c r="Q26" s="75">
        <v>315.69135161572257</v>
      </c>
      <c r="R26" s="75">
        <v>2796.6400593336266</v>
      </c>
      <c r="S26" s="75">
        <v>2915.9902499335808</v>
      </c>
      <c r="T26" s="101"/>
    </row>
    <row r="27" spans="1:20" ht="12.75" customHeight="1">
      <c r="A27" s="69" t="s">
        <v>289</v>
      </c>
      <c r="B27" s="74">
        <v>28641.851447978435</v>
      </c>
      <c r="C27" s="106"/>
      <c r="D27" s="101">
        <v>5334.0299864308845</v>
      </c>
      <c r="E27" s="75">
        <v>1305.2265193030926</v>
      </c>
      <c r="F27" s="75">
        <v>769.93728380288803</v>
      </c>
      <c r="G27" s="75">
        <v>68.674671506746776</v>
      </c>
      <c r="H27" s="75">
        <v>35.476749579919868</v>
      </c>
      <c r="I27" s="76">
        <v>3154.7147622382377</v>
      </c>
      <c r="J27" s="103">
        <v>4645.4964765995956</v>
      </c>
      <c r="K27" s="101">
        <v>18649.015336583954</v>
      </c>
      <c r="L27" s="75">
        <v>6903.9492057017642</v>
      </c>
      <c r="M27" s="75">
        <v>1763.0718460039366</v>
      </c>
      <c r="N27" s="75">
        <v>2769.4934834998089</v>
      </c>
      <c r="O27" s="75">
        <v>351.9969761701629</v>
      </c>
      <c r="P27" s="75">
        <v>855.31289466392252</v>
      </c>
      <c r="Q27" s="75">
        <v>331.74594143570749</v>
      </c>
      <c r="R27" s="75">
        <v>2748.150001081508</v>
      </c>
      <c r="S27" s="75">
        <v>2925.2949880271431</v>
      </c>
      <c r="T27" s="101"/>
    </row>
    <row r="28" spans="1:20" ht="12.75" customHeight="1">
      <c r="A28" s="69" t="s">
        <v>290</v>
      </c>
      <c r="B28" s="74">
        <v>28818.335059396213</v>
      </c>
      <c r="C28" s="106"/>
      <c r="D28" s="101">
        <v>5281.6235391223818</v>
      </c>
      <c r="E28" s="75">
        <v>1305.5319422453156</v>
      </c>
      <c r="F28" s="75">
        <v>759.03063528333064</v>
      </c>
      <c r="G28" s="75">
        <v>65.517742725142298</v>
      </c>
      <c r="H28" s="75">
        <v>30.759901611147029</v>
      </c>
      <c r="I28" s="76">
        <v>3120.783317257446</v>
      </c>
      <c r="J28" s="103">
        <v>4676.2465235154359</v>
      </c>
      <c r="K28" s="101">
        <v>18847.394777111393</v>
      </c>
      <c r="L28" s="75">
        <v>6882.3916874476181</v>
      </c>
      <c r="M28" s="75">
        <v>1793.9461706490433</v>
      </c>
      <c r="N28" s="75">
        <v>2821.0196969448325</v>
      </c>
      <c r="O28" s="75">
        <v>384.21716520937764</v>
      </c>
      <c r="P28" s="75">
        <v>877.73550419644607</v>
      </c>
      <c r="Q28" s="75">
        <v>353.18651119795265</v>
      </c>
      <c r="R28" s="75">
        <v>2736.7975559527531</v>
      </c>
      <c r="S28" s="75">
        <v>2998.1004855133724</v>
      </c>
      <c r="T28" s="101"/>
    </row>
    <row r="29" spans="1:20" ht="12.75" customHeight="1">
      <c r="A29" s="95" t="s">
        <v>291</v>
      </c>
      <c r="B29" s="92">
        <v>28995.668415329073</v>
      </c>
      <c r="C29" s="108"/>
      <c r="D29" s="100">
        <v>5347.3558773657023</v>
      </c>
      <c r="E29" s="93">
        <v>1392.7486505086626</v>
      </c>
      <c r="F29" s="93">
        <v>749.40209153376577</v>
      </c>
      <c r="G29" s="93">
        <v>74.665942366184595</v>
      </c>
      <c r="H29" s="93">
        <v>35.974488038841699</v>
      </c>
      <c r="I29" s="94">
        <v>3094.5647049182471</v>
      </c>
      <c r="J29" s="102">
        <v>4644.5297750055961</v>
      </c>
      <c r="K29" s="100">
        <v>18998.105376321775</v>
      </c>
      <c r="L29" s="93">
        <v>6834.9793472002348</v>
      </c>
      <c r="M29" s="93">
        <v>1871.5264069161703</v>
      </c>
      <c r="N29" s="93">
        <v>2863.3761674574525</v>
      </c>
      <c r="O29" s="93">
        <v>383.70767022748475</v>
      </c>
      <c r="P29" s="93">
        <v>896.12076569519161</v>
      </c>
      <c r="Q29" s="93">
        <v>351.91154804727699</v>
      </c>
      <c r="R29" s="93">
        <v>2738.6093649951335</v>
      </c>
      <c r="S29" s="93">
        <v>3057.8741057828306</v>
      </c>
      <c r="T29" s="100"/>
    </row>
    <row r="30" spans="1:20" ht="12.75" customHeight="1">
      <c r="A30" s="69" t="s">
        <v>292</v>
      </c>
      <c r="B30" s="74">
        <v>29065.142046221783</v>
      </c>
      <c r="C30" s="106"/>
      <c r="D30" s="101">
        <v>5342.1027160212716</v>
      </c>
      <c r="E30" s="75">
        <v>1386.4727187381218</v>
      </c>
      <c r="F30" s="75">
        <v>743.28254083108914</v>
      </c>
      <c r="G30" s="75">
        <v>80.326896880956511</v>
      </c>
      <c r="H30" s="75">
        <v>40.970224054382811</v>
      </c>
      <c r="I30" s="76">
        <v>3091.0503355167211</v>
      </c>
      <c r="J30" s="103">
        <v>4727.8097398899781</v>
      </c>
      <c r="K30" s="101">
        <v>18990.880204789533</v>
      </c>
      <c r="L30" s="75">
        <v>6750.4292851434848</v>
      </c>
      <c r="M30" s="75">
        <v>1789.9386110572243</v>
      </c>
      <c r="N30" s="75">
        <v>2948.4152911940937</v>
      </c>
      <c r="O30" s="75">
        <v>371.31397841286542</v>
      </c>
      <c r="P30" s="75">
        <v>883.39833066377923</v>
      </c>
      <c r="Q30" s="75">
        <v>361.97071321046116</v>
      </c>
      <c r="R30" s="75">
        <v>2790.6804839861629</v>
      </c>
      <c r="S30" s="75">
        <v>3094.7335111214657</v>
      </c>
      <c r="T30" s="101"/>
    </row>
    <row r="31" spans="1:20" ht="12.75" customHeight="1">
      <c r="A31" s="69" t="s">
        <v>293</v>
      </c>
      <c r="B31" s="74">
        <v>29163.817793062644</v>
      </c>
      <c r="C31" s="106"/>
      <c r="D31" s="101">
        <v>5304.2068586745736</v>
      </c>
      <c r="E31" s="75">
        <v>1350.2839939722553</v>
      </c>
      <c r="F31" s="75">
        <v>770.80834203166364</v>
      </c>
      <c r="G31" s="75">
        <v>83.051945818294129</v>
      </c>
      <c r="H31" s="75">
        <v>77.179665337826435</v>
      </c>
      <c r="I31" s="76">
        <v>3022.8829115145345</v>
      </c>
      <c r="J31" s="103">
        <v>4795.2023856728047</v>
      </c>
      <c r="K31" s="101">
        <v>19048.728178864269</v>
      </c>
      <c r="L31" s="75">
        <v>6715.3309047586135</v>
      </c>
      <c r="M31" s="75">
        <v>1807.2576280533101</v>
      </c>
      <c r="N31" s="75">
        <v>2955.8919418752357</v>
      </c>
      <c r="O31" s="75">
        <v>359.90034372392176</v>
      </c>
      <c r="P31" s="75">
        <v>907.75636631772522</v>
      </c>
      <c r="Q31" s="75">
        <v>376.17859593825295</v>
      </c>
      <c r="R31" s="75">
        <v>2847.4205456500758</v>
      </c>
      <c r="S31" s="75">
        <v>3078.9918525471317</v>
      </c>
      <c r="T31" s="101"/>
    </row>
    <row r="32" spans="1:20" ht="12.75" customHeight="1">
      <c r="A32" s="69" t="s">
        <v>294</v>
      </c>
      <c r="B32" s="74">
        <v>29165.020547398763</v>
      </c>
      <c r="C32" s="106"/>
      <c r="D32" s="101">
        <v>5214.0116284561063</v>
      </c>
      <c r="E32" s="75">
        <v>1420.4225353931502</v>
      </c>
      <c r="F32" s="75">
        <v>753.08024167302608</v>
      </c>
      <c r="G32" s="75">
        <v>94.375175656767951</v>
      </c>
      <c r="H32" s="75">
        <v>39.286341670287648</v>
      </c>
      <c r="I32" s="76">
        <v>2906.8473340628743</v>
      </c>
      <c r="J32" s="103">
        <v>4832.1093271639465</v>
      </c>
      <c r="K32" s="101">
        <v>19114.995249222706</v>
      </c>
      <c r="L32" s="75">
        <v>6686.9807205054367</v>
      </c>
      <c r="M32" s="75">
        <v>1822.1284739525006</v>
      </c>
      <c r="N32" s="75">
        <v>2957.7850050011275</v>
      </c>
      <c r="O32" s="75">
        <v>366.47737089720096</v>
      </c>
      <c r="P32" s="75">
        <v>927.0521260758951</v>
      </c>
      <c r="Q32" s="75">
        <v>382.12335377789947</v>
      </c>
      <c r="R32" s="75">
        <v>2931.4721400073349</v>
      </c>
      <c r="S32" s="75">
        <v>3040.9760590053124</v>
      </c>
      <c r="T32" s="101"/>
    </row>
    <row r="33" spans="1:20" ht="12.75" customHeight="1">
      <c r="A33" s="95" t="s">
        <v>295</v>
      </c>
      <c r="B33" s="92">
        <v>29075.022118615561</v>
      </c>
      <c r="C33" s="108"/>
      <c r="D33" s="100">
        <v>5062.5687364160294</v>
      </c>
      <c r="E33" s="93">
        <v>1331.0018201904875</v>
      </c>
      <c r="F33" s="93">
        <v>743.91341841433086</v>
      </c>
      <c r="G33" s="93">
        <v>91.297896000403526</v>
      </c>
      <c r="H33" s="93">
        <v>39.897662722639495</v>
      </c>
      <c r="I33" s="94">
        <v>2856.4579390881677</v>
      </c>
      <c r="J33" s="102">
        <v>4914.4707801427639</v>
      </c>
      <c r="K33" s="100">
        <v>19075.010832044769</v>
      </c>
      <c r="L33" s="93">
        <v>6675.7423980417789</v>
      </c>
      <c r="M33" s="93">
        <v>1787.4531445877558</v>
      </c>
      <c r="N33" s="93">
        <v>2965.3901343435018</v>
      </c>
      <c r="O33" s="93">
        <v>352.70003624912738</v>
      </c>
      <c r="P33" s="93">
        <v>957.24223888816232</v>
      </c>
      <c r="Q33" s="93">
        <v>388.97235307452809</v>
      </c>
      <c r="R33" s="93">
        <v>3007.5819434753794</v>
      </c>
      <c r="S33" s="93">
        <v>2939.9285833845315</v>
      </c>
      <c r="T33" s="100"/>
    </row>
    <row r="34" spans="1:20" ht="12.75" customHeight="1">
      <c r="A34" s="69" t="s">
        <v>296</v>
      </c>
      <c r="B34" s="74">
        <v>29175.058003900052</v>
      </c>
      <c r="C34" s="106"/>
      <c r="D34" s="101">
        <v>5044.8788746266819</v>
      </c>
      <c r="E34" s="75">
        <v>1335.9638661627744</v>
      </c>
      <c r="F34" s="75">
        <v>762.94519054233399</v>
      </c>
      <c r="G34" s="75">
        <v>86.680923846962855</v>
      </c>
      <c r="H34" s="75">
        <v>41.302187868399095</v>
      </c>
      <c r="I34" s="76">
        <v>2817.9867062062121</v>
      </c>
      <c r="J34" s="103">
        <v>4897.2386932177124</v>
      </c>
      <c r="K34" s="101">
        <v>19227.685514473658</v>
      </c>
      <c r="L34" s="75">
        <v>6751.7854749423395</v>
      </c>
      <c r="M34" s="75">
        <v>1993.9779518490645</v>
      </c>
      <c r="N34" s="75">
        <v>2846.9061102557644</v>
      </c>
      <c r="O34" s="75">
        <v>344.19191720148171</v>
      </c>
      <c r="P34" s="75">
        <v>958.08705880545119</v>
      </c>
      <c r="Q34" s="75">
        <v>406.12547572483743</v>
      </c>
      <c r="R34" s="75">
        <v>3014.6743928593646</v>
      </c>
      <c r="S34" s="75">
        <v>2911.9371328353513</v>
      </c>
      <c r="T34" s="101"/>
    </row>
    <row r="35" spans="1:20" ht="12.75" customHeight="1">
      <c r="A35" s="69" t="s">
        <v>297</v>
      </c>
      <c r="B35" s="74">
        <v>29107.480162786956</v>
      </c>
      <c r="C35" s="106"/>
      <c r="D35" s="101">
        <v>5060.5227460218339</v>
      </c>
      <c r="E35" s="75">
        <v>1325.3765989923331</v>
      </c>
      <c r="F35" s="75">
        <v>744.60551121460571</v>
      </c>
      <c r="G35" s="75">
        <v>90.225733501123798</v>
      </c>
      <c r="H35" s="75">
        <v>32.070001934830039</v>
      </c>
      <c r="I35" s="76">
        <v>2868.244900378942</v>
      </c>
      <c r="J35" s="103">
        <v>4863.1996927652381</v>
      </c>
      <c r="K35" s="101">
        <v>19177.001054717886</v>
      </c>
      <c r="L35" s="75">
        <v>6702.7988074060777</v>
      </c>
      <c r="M35" s="75">
        <v>1869.5342812809538</v>
      </c>
      <c r="N35" s="75">
        <v>2893.4688346414314</v>
      </c>
      <c r="O35" s="75">
        <v>330.07448202785099</v>
      </c>
      <c r="P35" s="75">
        <v>964.33647747312841</v>
      </c>
      <c r="Q35" s="75">
        <v>434.97110492879114</v>
      </c>
      <c r="R35" s="75">
        <v>3003.8398316546536</v>
      </c>
      <c r="S35" s="75">
        <v>2977.9772353049998</v>
      </c>
      <c r="T35" s="101"/>
    </row>
    <row r="36" spans="1:20" ht="12.75" customHeight="1">
      <c r="A36" s="69" t="s">
        <v>298</v>
      </c>
      <c r="B36" s="74">
        <v>29285.149188467723</v>
      </c>
      <c r="C36" s="106"/>
      <c r="D36" s="101">
        <v>4980.0174699377467</v>
      </c>
      <c r="E36" s="75">
        <v>1318.1021472678583</v>
      </c>
      <c r="F36" s="75">
        <v>739.17930934398203</v>
      </c>
      <c r="G36" s="75">
        <v>89.122030806118147</v>
      </c>
      <c r="H36" s="75">
        <v>40.673600022587266</v>
      </c>
      <c r="I36" s="76">
        <v>2792.940382497201</v>
      </c>
      <c r="J36" s="103">
        <v>4894.4506898944346</v>
      </c>
      <c r="K36" s="101">
        <v>19400.390108830543</v>
      </c>
      <c r="L36" s="75">
        <v>6739.8683154230821</v>
      </c>
      <c r="M36" s="75">
        <v>1949.3360427190332</v>
      </c>
      <c r="N36" s="75">
        <v>2947.8297227474286</v>
      </c>
      <c r="O36" s="75">
        <v>339.45530786920426</v>
      </c>
      <c r="P36" s="75">
        <v>959.38502361446081</v>
      </c>
      <c r="Q36" s="75">
        <v>418.24051150046876</v>
      </c>
      <c r="R36" s="75">
        <v>3001.5178147588599</v>
      </c>
      <c r="S36" s="75">
        <v>3044.7573701980041</v>
      </c>
      <c r="T36" s="101"/>
    </row>
    <row r="37" spans="1:20" ht="12.75" customHeight="1">
      <c r="A37" s="95" t="s">
        <v>299</v>
      </c>
      <c r="B37" s="92">
        <v>29484.690763866813</v>
      </c>
      <c r="C37" s="108"/>
      <c r="D37" s="100">
        <v>5021.6274400467919</v>
      </c>
      <c r="E37" s="93">
        <v>1299.2045784139334</v>
      </c>
      <c r="F37" s="93">
        <v>738.83656853458058</v>
      </c>
      <c r="G37" s="93">
        <v>82.54065807970855</v>
      </c>
      <c r="H37" s="93">
        <v>45.760335894170815</v>
      </c>
      <c r="I37" s="94">
        <v>2855.2852991243985</v>
      </c>
      <c r="J37" s="102">
        <v>5017.9813177497463</v>
      </c>
      <c r="K37" s="100">
        <v>19436.057674301279</v>
      </c>
      <c r="L37" s="93">
        <v>6809.5385536579024</v>
      </c>
      <c r="M37" s="93">
        <v>2013.1125692385476</v>
      </c>
      <c r="N37" s="93">
        <v>2925.6941350182283</v>
      </c>
      <c r="O37" s="93">
        <v>331.61043235346762</v>
      </c>
      <c r="P37" s="93">
        <v>957.17840376417826</v>
      </c>
      <c r="Q37" s="93">
        <v>424.40452908633654</v>
      </c>
      <c r="R37" s="93">
        <v>2992.1085915426365</v>
      </c>
      <c r="S37" s="93">
        <v>2982.4104596399839</v>
      </c>
      <c r="T37" s="100"/>
    </row>
    <row r="38" spans="1:20" ht="12.75" customHeight="1">
      <c r="A38" s="69" t="s">
        <v>300</v>
      </c>
      <c r="B38" s="74">
        <v>29616.768425862811</v>
      </c>
      <c r="C38" s="106"/>
      <c r="D38" s="101">
        <v>5079.464845691864</v>
      </c>
      <c r="E38" s="75">
        <v>1274.661086655055</v>
      </c>
      <c r="F38" s="75">
        <v>782.58427230525297</v>
      </c>
      <c r="G38" s="75">
        <v>92.846590909191264</v>
      </c>
      <c r="H38" s="75">
        <v>38.569757454019076</v>
      </c>
      <c r="I38" s="76">
        <v>2890.8031383683447</v>
      </c>
      <c r="J38" s="103">
        <v>4871.6131957162024</v>
      </c>
      <c r="K38" s="101">
        <v>19659.895150466742</v>
      </c>
      <c r="L38" s="75">
        <v>6801.0394369477226</v>
      </c>
      <c r="M38" s="75">
        <v>2191.3227250797909</v>
      </c>
      <c r="N38" s="75">
        <v>2864.8384570826493</v>
      </c>
      <c r="O38" s="75">
        <v>323.78786981830984</v>
      </c>
      <c r="P38" s="75">
        <v>947.72192139001208</v>
      </c>
      <c r="Q38" s="75">
        <v>430.06349209365101</v>
      </c>
      <c r="R38" s="75">
        <v>3166.7938789272694</v>
      </c>
      <c r="S38" s="75">
        <v>2934.3273691273398</v>
      </c>
      <c r="T38" s="101"/>
    </row>
    <row r="39" spans="1:20" ht="12.75" customHeight="1">
      <c r="A39" s="69" t="s">
        <v>301</v>
      </c>
      <c r="B39" s="74">
        <v>29278.874504894382</v>
      </c>
      <c r="C39" s="106"/>
      <c r="D39" s="101">
        <v>5207.0404760032288</v>
      </c>
      <c r="E39" s="75">
        <v>1306.8966892212748</v>
      </c>
      <c r="F39" s="75">
        <v>819.63367987261063</v>
      </c>
      <c r="G39" s="75">
        <v>94.068615683074086</v>
      </c>
      <c r="H39" s="75">
        <v>33.710647044893072</v>
      </c>
      <c r="I39" s="76">
        <v>2952.7308441813766</v>
      </c>
      <c r="J39" s="103">
        <v>4768.1821404086731</v>
      </c>
      <c r="K39" s="101">
        <v>19297.47000264348</v>
      </c>
      <c r="L39" s="75">
        <v>6705.5065721284436</v>
      </c>
      <c r="M39" s="75">
        <v>2238.5644683621335</v>
      </c>
      <c r="N39" s="75">
        <v>2701.5300192020281</v>
      </c>
      <c r="O39" s="75">
        <v>312.37083285710065</v>
      </c>
      <c r="P39" s="75">
        <v>957.02910674828411</v>
      </c>
      <c r="Q39" s="75">
        <v>416.62800298287203</v>
      </c>
      <c r="R39" s="75">
        <v>3123.2041111159956</v>
      </c>
      <c r="S39" s="75">
        <v>2842.6368892466221</v>
      </c>
      <c r="T39" s="101"/>
    </row>
    <row r="40" spans="1:20" ht="12.75" customHeight="1">
      <c r="A40" s="69" t="s">
        <v>302</v>
      </c>
      <c r="B40" s="74">
        <v>29203.337054131651</v>
      </c>
      <c r="C40" s="106"/>
      <c r="D40" s="101">
        <v>5222.3591581032069</v>
      </c>
      <c r="E40" s="75">
        <v>1319.2058267626428</v>
      </c>
      <c r="F40" s="75">
        <v>858.30408817385364</v>
      </c>
      <c r="G40" s="75">
        <v>89.210364179605818</v>
      </c>
      <c r="H40" s="75">
        <v>24.339709620516683</v>
      </c>
      <c r="I40" s="76">
        <v>2931.2991693665876</v>
      </c>
      <c r="J40" s="103">
        <v>4750.3164544150095</v>
      </c>
      <c r="K40" s="101">
        <v>19208.963100051435</v>
      </c>
      <c r="L40" s="75">
        <v>6709.2479942710997</v>
      </c>
      <c r="M40" s="75">
        <v>2164.0723983172675</v>
      </c>
      <c r="N40" s="75">
        <v>2646.9672794724834</v>
      </c>
      <c r="O40" s="75">
        <v>330.88654695829968</v>
      </c>
      <c r="P40" s="75">
        <v>955.29829893273018</v>
      </c>
      <c r="Q40" s="75">
        <v>423.37273702291606</v>
      </c>
      <c r="R40" s="75">
        <v>3165.2574316532659</v>
      </c>
      <c r="S40" s="75">
        <v>2813.8604134233738</v>
      </c>
      <c r="T40" s="101"/>
    </row>
    <row r="41" spans="1:20" ht="12.75" customHeight="1">
      <c r="A41" s="95" t="s">
        <v>303</v>
      </c>
      <c r="B41" s="92">
        <v>29274.992059009142</v>
      </c>
      <c r="C41" s="108"/>
      <c r="D41" s="100">
        <v>5200.4053349939441</v>
      </c>
      <c r="E41" s="93">
        <v>1303.9355298643898</v>
      </c>
      <c r="F41" s="93">
        <v>899.69336405201011</v>
      </c>
      <c r="G41" s="93">
        <v>99.877104610052641</v>
      </c>
      <c r="H41" s="93">
        <v>17.742035287864802</v>
      </c>
      <c r="I41" s="94">
        <v>2879.1573011796272</v>
      </c>
      <c r="J41" s="102">
        <v>4674.9473110954168</v>
      </c>
      <c r="K41" s="100">
        <v>19393.866153508781</v>
      </c>
      <c r="L41" s="93">
        <v>6702.0347787291721</v>
      </c>
      <c r="M41" s="93">
        <v>2158.4315661977016</v>
      </c>
      <c r="N41" s="93">
        <v>2736.2697352172704</v>
      </c>
      <c r="O41" s="93">
        <v>323.34272878372303</v>
      </c>
      <c r="P41" s="93">
        <v>956.15783680679715</v>
      </c>
      <c r="Q41" s="93">
        <v>415.32048369996733</v>
      </c>
      <c r="R41" s="93">
        <v>3214.1880406043324</v>
      </c>
      <c r="S41" s="93">
        <v>2888.1209834698184</v>
      </c>
      <c r="T41" s="100"/>
    </row>
    <row r="42" spans="1:20" ht="12.75" customHeight="1">
      <c r="A42" s="69" t="s">
        <v>304</v>
      </c>
      <c r="B42" s="74">
        <v>29703.710966420032</v>
      </c>
      <c r="C42" s="106"/>
      <c r="D42" s="101">
        <v>5205.3213641760431</v>
      </c>
      <c r="E42" s="75">
        <v>1347.2532747366824</v>
      </c>
      <c r="F42" s="75">
        <v>877.36100590071726</v>
      </c>
      <c r="G42" s="75">
        <v>93.066046035410537</v>
      </c>
      <c r="H42" s="75">
        <v>34.790291655300123</v>
      </c>
      <c r="I42" s="76">
        <v>2852.8507458479335</v>
      </c>
      <c r="J42" s="103">
        <v>4781.6763586366114</v>
      </c>
      <c r="K42" s="101">
        <v>19703.216944257376</v>
      </c>
      <c r="L42" s="75">
        <v>6714.6356991177554</v>
      </c>
      <c r="M42" s="75">
        <v>2165.4765092553516</v>
      </c>
      <c r="N42" s="75">
        <v>2949.1093628943204</v>
      </c>
      <c r="O42" s="75">
        <v>338.83130144198594</v>
      </c>
      <c r="P42" s="75">
        <v>959.78706218579009</v>
      </c>
      <c r="Q42" s="75">
        <v>414.80135587582754</v>
      </c>
      <c r="R42" s="75">
        <v>3240.0726233854953</v>
      </c>
      <c r="S42" s="75">
        <v>2920.503030100851</v>
      </c>
      <c r="T42" s="101"/>
    </row>
    <row r="43" spans="1:20" ht="12.75" customHeight="1">
      <c r="A43" s="69" t="s">
        <v>305</v>
      </c>
      <c r="B43" s="74">
        <v>29685.618637702835</v>
      </c>
      <c r="C43" s="106"/>
      <c r="D43" s="101">
        <v>5247.3827522964157</v>
      </c>
      <c r="E43" s="75">
        <v>1390.4776266889598</v>
      </c>
      <c r="F43" s="75">
        <v>857.68608810264004</v>
      </c>
      <c r="G43" s="75">
        <v>80.461205980673427</v>
      </c>
      <c r="H43" s="75">
        <v>18.001640079851775</v>
      </c>
      <c r="I43" s="76">
        <v>2900.7561914442908</v>
      </c>
      <c r="J43" s="103">
        <v>4700.2069598134849</v>
      </c>
      <c r="K43" s="101">
        <v>19724.585073466933</v>
      </c>
      <c r="L43" s="75">
        <v>6777.7973015129155</v>
      </c>
      <c r="M43" s="75">
        <v>2309.4946605216473</v>
      </c>
      <c r="N43" s="75">
        <v>2782.9398885481123</v>
      </c>
      <c r="O43" s="75">
        <v>320.02126911286342</v>
      </c>
      <c r="P43" s="75">
        <v>952.5135034606725</v>
      </c>
      <c r="Q43" s="75">
        <v>418.61320375730776</v>
      </c>
      <c r="R43" s="75">
        <v>3254.0205965233758</v>
      </c>
      <c r="S43" s="75">
        <v>2909.1846500300398</v>
      </c>
      <c r="T43" s="101"/>
    </row>
    <row r="44" spans="1:20" ht="12.75" customHeight="1">
      <c r="A44" s="69" t="s">
        <v>306</v>
      </c>
      <c r="B44" s="74">
        <v>29687.700371720373</v>
      </c>
      <c r="C44" s="106"/>
      <c r="D44" s="101">
        <v>5270.3218688265224</v>
      </c>
      <c r="E44" s="75">
        <v>1386.8226907263429</v>
      </c>
      <c r="F44" s="75">
        <v>828.71324298075558</v>
      </c>
      <c r="G44" s="75">
        <v>95.189513816060597</v>
      </c>
      <c r="H44" s="75">
        <v>33.983516033545932</v>
      </c>
      <c r="I44" s="76">
        <v>2925.6129052698166</v>
      </c>
      <c r="J44" s="103">
        <v>4547.3225910193714</v>
      </c>
      <c r="K44" s="101">
        <v>19803.565521326484</v>
      </c>
      <c r="L44" s="75">
        <v>6788.9205167311184</v>
      </c>
      <c r="M44" s="75">
        <v>2310.4121112166886</v>
      </c>
      <c r="N44" s="75">
        <v>2865.6457155111748</v>
      </c>
      <c r="O44" s="75">
        <v>305.31470135121526</v>
      </c>
      <c r="P44" s="75">
        <v>943.77614303356245</v>
      </c>
      <c r="Q44" s="75">
        <v>410.39062481124853</v>
      </c>
      <c r="R44" s="75">
        <v>3329.8729433318658</v>
      </c>
      <c r="S44" s="75">
        <v>2849.2327653396096</v>
      </c>
      <c r="T44" s="101"/>
    </row>
    <row r="45" spans="1:20" ht="12.75" customHeight="1">
      <c r="A45" s="95" t="s">
        <v>307</v>
      </c>
      <c r="B45" s="92">
        <v>29969.226664258535</v>
      </c>
      <c r="C45" s="108"/>
      <c r="D45" s="100">
        <v>5242.8889017522797</v>
      </c>
      <c r="E45" s="93">
        <v>1407.2790588003047</v>
      </c>
      <c r="F45" s="93">
        <v>802.78788039309256</v>
      </c>
      <c r="G45" s="93">
        <v>84.489975064457937</v>
      </c>
      <c r="H45" s="93">
        <v>28.203731025647375</v>
      </c>
      <c r="I45" s="94">
        <v>2920.1282564687772</v>
      </c>
      <c r="J45" s="102">
        <v>4560.640955663438</v>
      </c>
      <c r="K45" s="100">
        <v>20156.244193113816</v>
      </c>
      <c r="L45" s="93">
        <v>6836.9532732416292</v>
      </c>
      <c r="M45" s="93">
        <v>2427.5426562890107</v>
      </c>
      <c r="N45" s="93">
        <v>2924.5664373669979</v>
      </c>
      <c r="O45" s="93">
        <v>301.6963862824702</v>
      </c>
      <c r="P45" s="93">
        <v>942.37080394847965</v>
      </c>
      <c r="Q45" s="93">
        <v>401.90860234180917</v>
      </c>
      <c r="R45" s="93">
        <v>3352.936301512058</v>
      </c>
      <c r="S45" s="93">
        <v>2968.269732131364</v>
      </c>
      <c r="T45" s="100"/>
    </row>
    <row r="46" spans="1:20" ht="12.75" customHeight="1">
      <c r="A46" s="69" t="s">
        <v>308</v>
      </c>
      <c r="B46" s="74">
        <v>29715.559477968585</v>
      </c>
      <c r="C46" s="106"/>
      <c r="D46" s="101">
        <v>5358.7289079208022</v>
      </c>
      <c r="E46" s="75">
        <v>1420.2210347545088</v>
      </c>
      <c r="F46" s="75">
        <v>832.27431988801368</v>
      </c>
      <c r="G46" s="75">
        <v>81.720142050861853</v>
      </c>
      <c r="H46" s="75">
        <v>68.004111608110023</v>
      </c>
      <c r="I46" s="76">
        <v>2956.509299619308</v>
      </c>
      <c r="J46" s="103">
        <v>4353.8633850606184</v>
      </c>
      <c r="K46" s="101">
        <v>19988.140023433163</v>
      </c>
      <c r="L46" s="75">
        <v>6883.8357260555613</v>
      </c>
      <c r="M46" s="75">
        <v>2278.3892289908208</v>
      </c>
      <c r="N46" s="75">
        <v>2968.7438097937029</v>
      </c>
      <c r="O46" s="75">
        <v>296.26300772162494</v>
      </c>
      <c r="P46" s="75">
        <v>948.49081615108526</v>
      </c>
      <c r="Q46" s="75">
        <v>402.4095332250867</v>
      </c>
      <c r="R46" s="75">
        <v>3357.3739507099003</v>
      </c>
      <c r="S46" s="75">
        <v>2852.6339507853809</v>
      </c>
      <c r="T46" s="101"/>
    </row>
    <row r="47" spans="1:20" ht="12.75" customHeight="1">
      <c r="A47" s="69" t="s">
        <v>309</v>
      </c>
      <c r="B47" s="74">
        <v>29818.226380178487</v>
      </c>
      <c r="C47" s="106"/>
      <c r="D47" s="101">
        <v>5336.2284638923111</v>
      </c>
      <c r="E47" s="75">
        <v>1363.3789552282246</v>
      </c>
      <c r="F47" s="75">
        <v>824.87964029161287</v>
      </c>
      <c r="G47" s="75">
        <v>88.276194904533</v>
      </c>
      <c r="H47" s="75">
        <v>104.68577631622499</v>
      </c>
      <c r="I47" s="76">
        <v>2955.007897151716</v>
      </c>
      <c r="J47" s="103">
        <v>4355.1638909889161</v>
      </c>
      <c r="K47" s="101">
        <v>20121.25643589726</v>
      </c>
      <c r="L47" s="75">
        <v>6848.2846408180485</v>
      </c>
      <c r="M47" s="75">
        <v>2332.9257610496643</v>
      </c>
      <c r="N47" s="75">
        <v>2966.3566084395507</v>
      </c>
      <c r="O47" s="75">
        <v>302.89660317224116</v>
      </c>
      <c r="P47" s="75">
        <v>969.96883377472011</v>
      </c>
      <c r="Q47" s="75">
        <v>386.16606848655834</v>
      </c>
      <c r="R47" s="75">
        <v>3450.6280649800988</v>
      </c>
      <c r="S47" s="75">
        <v>2864.0298551763781</v>
      </c>
      <c r="T47" s="101"/>
    </row>
    <row r="48" spans="1:20" ht="12.75" customHeight="1">
      <c r="A48" s="69" t="s">
        <v>310</v>
      </c>
      <c r="B48" s="74">
        <v>30031.051092423502</v>
      </c>
      <c r="C48" s="106"/>
      <c r="D48" s="101">
        <v>5517.8502133054444</v>
      </c>
      <c r="E48" s="75">
        <v>1367.3814811837997</v>
      </c>
      <c r="F48" s="75">
        <v>843.67867153933184</v>
      </c>
      <c r="G48" s="75">
        <v>85.15007019723096</v>
      </c>
      <c r="H48" s="75">
        <v>106.12659207642862</v>
      </c>
      <c r="I48" s="76">
        <v>3115.513398308653</v>
      </c>
      <c r="J48" s="103">
        <v>4375.3398106253517</v>
      </c>
      <c r="K48" s="101">
        <v>20130.235809009704</v>
      </c>
      <c r="L48" s="75">
        <v>6860.3535004938067</v>
      </c>
      <c r="M48" s="75">
        <v>2452.5660511871311</v>
      </c>
      <c r="N48" s="75">
        <v>2925.8148637155496</v>
      </c>
      <c r="O48" s="75">
        <v>304.87556496272822</v>
      </c>
      <c r="P48" s="75">
        <v>953.37338007685719</v>
      </c>
      <c r="Q48" s="75">
        <v>377.29135612509936</v>
      </c>
      <c r="R48" s="75">
        <v>3369.2248199017977</v>
      </c>
      <c r="S48" s="75">
        <v>2886.7362725467374</v>
      </c>
      <c r="T48" s="101"/>
    </row>
    <row r="49" spans="1:20" ht="12.75" customHeight="1">
      <c r="A49" s="117" t="s">
        <v>311</v>
      </c>
      <c r="B49" s="110">
        <v>51150.548780297431</v>
      </c>
      <c r="C49" s="111">
        <v>1270.9220168938559</v>
      </c>
      <c r="D49" s="112">
        <v>5551.2398576432006</v>
      </c>
      <c r="E49" s="113">
        <v>1397.5329904775876</v>
      </c>
      <c r="F49" s="113">
        <v>760.19879289209302</v>
      </c>
      <c r="G49" s="113">
        <v>84.939135021170813</v>
      </c>
      <c r="H49" s="113">
        <v>74.475640718524843</v>
      </c>
      <c r="I49" s="114">
        <v>3234.093298533825</v>
      </c>
      <c r="J49" s="116">
        <v>4326.9572645907519</v>
      </c>
      <c r="K49" s="112">
        <v>20097.586737523146</v>
      </c>
      <c r="L49" s="113">
        <v>6979.1531157358104</v>
      </c>
      <c r="M49" s="113">
        <v>2522.482309393507</v>
      </c>
      <c r="N49" s="113">
        <v>2897.2813953098175</v>
      </c>
      <c r="O49" s="113">
        <v>292.70994968169907</v>
      </c>
      <c r="P49" s="113">
        <v>955.05759882001371</v>
      </c>
      <c r="Q49" s="113">
        <v>386.18249106771577</v>
      </c>
      <c r="R49" s="113">
        <v>3161.0152605521289</v>
      </c>
      <c r="S49" s="113">
        <v>2903.704616962455</v>
      </c>
      <c r="T49" s="112">
        <v>19903.84290364648</v>
      </c>
    </row>
    <row r="50" spans="1:20" ht="12.75" customHeight="1">
      <c r="A50" s="69" t="s">
        <v>312</v>
      </c>
      <c r="B50" s="74">
        <v>49581.006133631134</v>
      </c>
      <c r="C50" s="106">
        <v>765.69450769359298</v>
      </c>
      <c r="D50" s="101">
        <v>5511.4624719614167</v>
      </c>
      <c r="E50" s="75">
        <v>1420.0643854070825</v>
      </c>
      <c r="F50" s="75">
        <v>719.54134554760196</v>
      </c>
      <c r="G50" s="75">
        <v>71.230874905927763</v>
      </c>
      <c r="H50" s="75">
        <v>71.653305343227757</v>
      </c>
      <c r="I50" s="76">
        <v>3228.9725607575765</v>
      </c>
      <c r="J50" s="103">
        <v>4179.2152799344212</v>
      </c>
      <c r="K50" s="101">
        <v>19349.760078116517</v>
      </c>
      <c r="L50" s="75">
        <v>6889.0129647440926</v>
      </c>
      <c r="M50" s="75">
        <v>2159.0417205425192</v>
      </c>
      <c r="N50" s="75">
        <v>2878.5021197367751</v>
      </c>
      <c r="O50" s="75">
        <v>308.90129715015109</v>
      </c>
      <c r="P50" s="75">
        <v>922.95035636641171</v>
      </c>
      <c r="Q50" s="75">
        <v>379.08108017358882</v>
      </c>
      <c r="R50" s="75">
        <v>3025.0879489729919</v>
      </c>
      <c r="S50" s="75">
        <v>2787.1825904299862</v>
      </c>
      <c r="T50" s="101">
        <v>19774.873795925192</v>
      </c>
    </row>
    <row r="51" spans="1:20" ht="12.75" customHeight="1">
      <c r="A51" s="69" t="s">
        <v>313</v>
      </c>
      <c r="B51" s="74">
        <v>50014.242932220121</v>
      </c>
      <c r="C51" s="106">
        <v>913.93545888624908</v>
      </c>
      <c r="D51" s="101">
        <v>5436.4301539949811</v>
      </c>
      <c r="E51" s="75">
        <v>1379.2895851782414</v>
      </c>
      <c r="F51" s="75">
        <v>725.30562625920197</v>
      </c>
      <c r="G51" s="75">
        <v>112.63785850605066</v>
      </c>
      <c r="H51" s="75">
        <v>65.161894416584147</v>
      </c>
      <c r="I51" s="76">
        <v>3154.0351896349034</v>
      </c>
      <c r="J51" s="103">
        <v>4203.5524401271286</v>
      </c>
      <c r="K51" s="101">
        <v>19637.377333705703</v>
      </c>
      <c r="L51" s="75">
        <v>6995.6939693685854</v>
      </c>
      <c r="M51" s="75">
        <v>2318.6186994433338</v>
      </c>
      <c r="N51" s="75">
        <v>2937.9593364377483</v>
      </c>
      <c r="O51" s="75">
        <v>318.42891458593169</v>
      </c>
      <c r="P51" s="75">
        <v>932.66996467282195</v>
      </c>
      <c r="Q51" s="75">
        <v>378.35894846497013</v>
      </c>
      <c r="R51" s="75">
        <v>3010.8908914494323</v>
      </c>
      <c r="S51" s="75">
        <v>2744.7566092828829</v>
      </c>
      <c r="T51" s="101">
        <v>19822.94754550606</v>
      </c>
    </row>
    <row r="52" spans="1:20" ht="12.75" customHeight="1">
      <c r="A52" s="69" t="s">
        <v>314</v>
      </c>
      <c r="B52" s="74">
        <v>49785.396358400409</v>
      </c>
      <c r="C52" s="106">
        <v>827.46476092127807</v>
      </c>
      <c r="D52" s="101">
        <v>5458.1077381244804</v>
      </c>
      <c r="E52" s="75">
        <v>1507.8811467322894</v>
      </c>
      <c r="F52" s="75">
        <v>756.99931368273963</v>
      </c>
      <c r="G52" s="75">
        <v>87.013221956028872</v>
      </c>
      <c r="H52" s="75">
        <v>8.4286715408461408</v>
      </c>
      <c r="I52" s="76">
        <v>3097.7853842125764</v>
      </c>
      <c r="J52" s="103">
        <v>4191.0266303731969</v>
      </c>
      <c r="K52" s="101">
        <v>19561.358727256884</v>
      </c>
      <c r="L52" s="75">
        <v>7017.4948696288848</v>
      </c>
      <c r="M52" s="75">
        <v>2238.233844217943</v>
      </c>
      <c r="N52" s="75">
        <v>2999.5532417397508</v>
      </c>
      <c r="O52" s="75">
        <v>319.90646701564117</v>
      </c>
      <c r="P52" s="75">
        <v>927.21583836567106</v>
      </c>
      <c r="Q52" s="75">
        <v>394.83084980837981</v>
      </c>
      <c r="R52" s="75">
        <v>2966.4890745682642</v>
      </c>
      <c r="S52" s="75">
        <v>2697.6345419123454</v>
      </c>
      <c r="T52" s="101">
        <v>19747.438501724577</v>
      </c>
    </row>
    <row r="53" spans="1:20" ht="12.75" customHeight="1">
      <c r="A53" s="95" t="s">
        <v>315</v>
      </c>
      <c r="B53" s="92">
        <v>50863.621960491342</v>
      </c>
      <c r="C53" s="108">
        <v>1305.7384494252501</v>
      </c>
      <c r="D53" s="100">
        <v>5554.5015119678965</v>
      </c>
      <c r="E53" s="93">
        <v>1547.8008395945451</v>
      </c>
      <c r="F53" s="93">
        <v>737.22755652294325</v>
      </c>
      <c r="G53" s="93">
        <v>76.978835150813865</v>
      </c>
      <c r="H53" s="93">
        <v>14.671687278175565</v>
      </c>
      <c r="I53" s="94">
        <v>3177.8225934214188</v>
      </c>
      <c r="J53" s="102">
        <v>4468.3186405525175</v>
      </c>
      <c r="K53" s="100">
        <v>19566.265989201438</v>
      </c>
      <c r="L53" s="93">
        <v>6970.2831361247681</v>
      </c>
      <c r="M53" s="93">
        <v>2180.0258257942683</v>
      </c>
      <c r="N53" s="93">
        <v>2932.6468551725234</v>
      </c>
      <c r="O53" s="93">
        <v>334.4568696358254</v>
      </c>
      <c r="P53" s="93">
        <v>930.41366821460758</v>
      </c>
      <c r="Q53" s="93">
        <v>370.10064266319671</v>
      </c>
      <c r="R53" s="93">
        <v>3092.4999595073004</v>
      </c>
      <c r="S53" s="93">
        <v>2755.8390320889498</v>
      </c>
      <c r="T53" s="100">
        <v>19968.797369344236</v>
      </c>
    </row>
    <row r="54" spans="1:20" ht="12.75" customHeight="1">
      <c r="A54" s="69" t="s">
        <v>316</v>
      </c>
      <c r="B54" s="74">
        <v>50915.700932579923</v>
      </c>
      <c r="C54" s="106">
        <v>1292.8521340446061</v>
      </c>
      <c r="D54" s="101">
        <v>5478.6524397001449</v>
      </c>
      <c r="E54" s="75">
        <v>1459.6096682232546</v>
      </c>
      <c r="F54" s="75">
        <v>759.77472937963637</v>
      </c>
      <c r="G54" s="75">
        <v>80.690828069984903</v>
      </c>
      <c r="H54" s="75">
        <v>22.830069840048402</v>
      </c>
      <c r="I54" s="76">
        <v>3155.7471441872208</v>
      </c>
      <c r="J54" s="103">
        <v>4417.8385462232027</v>
      </c>
      <c r="K54" s="101">
        <v>19479.65700409282</v>
      </c>
      <c r="L54" s="75">
        <v>7085.4772215333123</v>
      </c>
      <c r="M54" s="75">
        <v>2023.1174807677746</v>
      </c>
      <c r="N54" s="75">
        <v>2804.8068447835285</v>
      </c>
      <c r="O54" s="75">
        <v>328.94390232421063</v>
      </c>
      <c r="P54" s="75">
        <v>951.00641987860718</v>
      </c>
      <c r="Q54" s="75">
        <v>361.34453810759732</v>
      </c>
      <c r="R54" s="75">
        <v>3115.5580415160316</v>
      </c>
      <c r="S54" s="75">
        <v>2809.4025551817549</v>
      </c>
      <c r="T54" s="101">
        <v>20246.700808519148</v>
      </c>
    </row>
    <row r="55" spans="1:20" ht="12.75" customHeight="1">
      <c r="A55" s="69" t="s">
        <v>317</v>
      </c>
      <c r="B55" s="74">
        <v>51262.765741613766</v>
      </c>
      <c r="C55" s="106">
        <v>1352.4825707866162</v>
      </c>
      <c r="D55" s="101">
        <v>5490.8451848268178</v>
      </c>
      <c r="E55" s="75">
        <v>1462.6204646709377</v>
      </c>
      <c r="F55" s="75">
        <v>793.89613345167936</v>
      </c>
      <c r="G55" s="75">
        <v>75.511343692971892</v>
      </c>
      <c r="H55" s="75">
        <v>15.239776849602666</v>
      </c>
      <c r="I55" s="76">
        <v>3143.5774661616265</v>
      </c>
      <c r="J55" s="103">
        <v>4543.5551592070369</v>
      </c>
      <c r="K55" s="101">
        <v>19586.200888341675</v>
      </c>
      <c r="L55" s="75">
        <v>6995.7760703330023</v>
      </c>
      <c r="M55" s="75">
        <v>2090.0506722466998</v>
      </c>
      <c r="N55" s="75">
        <v>2910.5278189675478</v>
      </c>
      <c r="O55" s="75">
        <v>315.93013916659254</v>
      </c>
      <c r="P55" s="75">
        <v>946.46279190268876</v>
      </c>
      <c r="Q55" s="75">
        <v>384.07165570023562</v>
      </c>
      <c r="R55" s="75">
        <v>3190.6073841712923</v>
      </c>
      <c r="S55" s="75">
        <v>2752.7743558536163</v>
      </c>
      <c r="T55" s="101">
        <v>20289.681938451624</v>
      </c>
    </row>
    <row r="56" spans="1:20" ht="12.75" customHeight="1">
      <c r="A56" s="69" t="s">
        <v>318</v>
      </c>
      <c r="B56" s="74">
        <v>51017.698395671439</v>
      </c>
      <c r="C56" s="106">
        <v>1097.12887094095</v>
      </c>
      <c r="D56" s="101">
        <v>5525.98398823966</v>
      </c>
      <c r="E56" s="75">
        <v>1513.6060448283004</v>
      </c>
      <c r="F56" s="75">
        <v>818.08125406615432</v>
      </c>
      <c r="G56" s="75">
        <v>75.983615653760182</v>
      </c>
      <c r="H56" s="75">
        <v>10.222412282151426</v>
      </c>
      <c r="I56" s="76">
        <v>3108.0906614092933</v>
      </c>
      <c r="J56" s="103">
        <v>4399.7461215764379</v>
      </c>
      <c r="K56" s="101">
        <v>19453.045097754584</v>
      </c>
      <c r="L56" s="75">
        <v>6926.3035230970427</v>
      </c>
      <c r="M56" s="75">
        <v>2084.822423443562</v>
      </c>
      <c r="N56" s="75">
        <v>2941.1592362813071</v>
      </c>
      <c r="O56" s="75">
        <v>311.56188147522005</v>
      </c>
      <c r="P56" s="75">
        <v>921.88987380128822</v>
      </c>
      <c r="Q56" s="75">
        <v>399.61821350985338</v>
      </c>
      <c r="R56" s="75">
        <v>3150.638726972923</v>
      </c>
      <c r="S56" s="75">
        <v>2717.0512191733897</v>
      </c>
      <c r="T56" s="101">
        <v>20541.794317159809</v>
      </c>
    </row>
    <row r="57" spans="1:20" ht="12.75" customHeight="1">
      <c r="A57" s="95" t="s">
        <v>319</v>
      </c>
      <c r="B57" s="92">
        <v>50806.691190311351</v>
      </c>
      <c r="C57" s="108">
        <v>1269.6452185694577</v>
      </c>
      <c r="D57" s="100">
        <v>5526.3981726319134</v>
      </c>
      <c r="E57" s="93">
        <v>1487.5521022801281</v>
      </c>
      <c r="F57" s="93">
        <v>865.1935547033172</v>
      </c>
      <c r="G57" s="93">
        <v>70.046380902982733</v>
      </c>
      <c r="H57" s="93">
        <v>11.997869848924534</v>
      </c>
      <c r="I57" s="94">
        <v>3091.6082648965612</v>
      </c>
      <c r="J57" s="102">
        <v>4157.2961569925546</v>
      </c>
      <c r="K57" s="100">
        <v>19612.725598320132</v>
      </c>
      <c r="L57" s="93">
        <v>6967.5169308281074</v>
      </c>
      <c r="M57" s="93">
        <v>2144.290355394216</v>
      </c>
      <c r="N57" s="93">
        <v>2985.239316512655</v>
      </c>
      <c r="O57" s="93">
        <v>335.40460112566899</v>
      </c>
      <c r="P57" s="93">
        <v>936.66569755639614</v>
      </c>
      <c r="Q57" s="93">
        <v>399.58599222691686</v>
      </c>
      <c r="R57" s="93">
        <v>3105.9939976749752</v>
      </c>
      <c r="S57" s="93">
        <v>2738.0287070011968</v>
      </c>
      <c r="T57" s="100">
        <v>20240.626043797285</v>
      </c>
    </row>
    <row r="58" spans="1:20" ht="12.75" customHeight="1">
      <c r="A58" s="69" t="s">
        <v>320</v>
      </c>
      <c r="B58" s="74">
        <v>51372.846150913851</v>
      </c>
      <c r="C58" s="106">
        <v>1269.5478640602241</v>
      </c>
      <c r="D58" s="101">
        <v>5623.4986963386218</v>
      </c>
      <c r="E58" s="75">
        <v>1505.1820295316591</v>
      </c>
      <c r="F58" s="75">
        <v>891.02132667042179</v>
      </c>
      <c r="G58" s="75">
        <v>73.63544084240489</v>
      </c>
      <c r="H58" s="75">
        <v>16.337467262681848</v>
      </c>
      <c r="I58" s="76">
        <v>3137.3224320314539</v>
      </c>
      <c r="J58" s="103">
        <v>4221.3126344594184</v>
      </c>
      <c r="K58" s="101">
        <v>19696.187773907881</v>
      </c>
      <c r="L58" s="75">
        <v>7008.1923478040981</v>
      </c>
      <c r="M58" s="75">
        <v>2195.7051415688652</v>
      </c>
      <c r="N58" s="75">
        <v>3047.5131682339215</v>
      </c>
      <c r="O58" s="75">
        <v>329.30939437120384</v>
      </c>
      <c r="P58" s="75">
        <v>933.15122503036059</v>
      </c>
      <c r="Q58" s="75">
        <v>419.48801284957108</v>
      </c>
      <c r="R58" s="75">
        <v>3084.2417088188467</v>
      </c>
      <c r="S58" s="75">
        <v>2678.586775231011</v>
      </c>
      <c r="T58" s="101">
        <v>20562.299182147704</v>
      </c>
    </row>
    <row r="59" spans="1:20" ht="12.75" customHeight="1">
      <c r="A59" s="69" t="s">
        <v>321</v>
      </c>
      <c r="B59" s="74">
        <v>51524.720753368281</v>
      </c>
      <c r="C59" s="106">
        <v>1353.7803794608415</v>
      </c>
      <c r="D59" s="101">
        <v>5627.0493119144912</v>
      </c>
      <c r="E59" s="75">
        <v>1500.7550652374898</v>
      </c>
      <c r="F59" s="75">
        <v>872.58538315063993</v>
      </c>
      <c r="G59" s="75">
        <v>85.935392447203213</v>
      </c>
      <c r="H59" s="75">
        <v>14.543616751950315</v>
      </c>
      <c r="I59" s="76">
        <v>3153.2298543272086</v>
      </c>
      <c r="J59" s="103">
        <v>4276.7092690829813</v>
      </c>
      <c r="K59" s="101">
        <v>19547.128105028565</v>
      </c>
      <c r="L59" s="75">
        <v>6976.8863370971185</v>
      </c>
      <c r="M59" s="75">
        <v>2102.7012311925018</v>
      </c>
      <c r="N59" s="75">
        <v>2935.9944309040807</v>
      </c>
      <c r="O59" s="75">
        <v>340.02731311374282</v>
      </c>
      <c r="P59" s="75">
        <v>938.67095815409118</v>
      </c>
      <c r="Q59" s="75">
        <v>435.19445508022471</v>
      </c>
      <c r="R59" s="75">
        <v>3134.7797619322569</v>
      </c>
      <c r="S59" s="75">
        <v>2682.87361755455</v>
      </c>
      <c r="T59" s="101">
        <v>20720.053687881391</v>
      </c>
    </row>
    <row r="60" spans="1:20" ht="12.75" customHeight="1">
      <c r="A60" s="69" t="s">
        <v>322</v>
      </c>
      <c r="B60" s="74">
        <v>51617.72948076926</v>
      </c>
      <c r="C60" s="106">
        <v>1465.5535777996001</v>
      </c>
      <c r="D60" s="101">
        <v>5740.8792771699</v>
      </c>
      <c r="E60" s="75">
        <v>1462.7270550313906</v>
      </c>
      <c r="F60" s="75">
        <v>879.27866442992035</v>
      </c>
      <c r="G60" s="75">
        <v>70.436931796390951</v>
      </c>
      <c r="H60" s="75">
        <v>13.298955997619373</v>
      </c>
      <c r="I60" s="76">
        <v>3315.1376699145781</v>
      </c>
      <c r="J60" s="103">
        <v>4218.0807518893371</v>
      </c>
      <c r="K60" s="101">
        <v>19643.49412531592</v>
      </c>
      <c r="L60" s="75">
        <v>7160.3301839220348</v>
      </c>
      <c r="M60" s="75">
        <v>1988.9294417579115</v>
      </c>
      <c r="N60" s="75">
        <v>2896.803188680999</v>
      </c>
      <c r="O60" s="75">
        <v>342.23268185894705</v>
      </c>
      <c r="P60" s="75">
        <v>963.6982046492808</v>
      </c>
      <c r="Q60" s="75">
        <v>393.72912827221683</v>
      </c>
      <c r="R60" s="75">
        <v>3234.4895398899434</v>
      </c>
      <c r="S60" s="75">
        <v>2663.281756284588</v>
      </c>
      <c r="T60" s="101">
        <v>20549.721748594497</v>
      </c>
    </row>
    <row r="61" spans="1:20" ht="12.75" customHeight="1">
      <c r="A61" s="95" t="s">
        <v>323</v>
      </c>
      <c r="B61" s="92">
        <v>51418.614949857954</v>
      </c>
      <c r="C61" s="108">
        <v>1377.4356097618252</v>
      </c>
      <c r="D61" s="100">
        <v>5652.3819690237469</v>
      </c>
      <c r="E61" s="93">
        <v>1467.2116961501347</v>
      </c>
      <c r="F61" s="93">
        <v>860.51883681576851</v>
      </c>
      <c r="G61" s="93">
        <v>67.443721168790404</v>
      </c>
      <c r="H61" s="93">
        <v>13.963032576167301</v>
      </c>
      <c r="I61" s="94">
        <v>3243.2446823128862</v>
      </c>
      <c r="J61" s="102">
        <v>4044.9420382547246</v>
      </c>
      <c r="K61" s="100">
        <v>19788.525693340096</v>
      </c>
      <c r="L61" s="93">
        <v>7164.3726430135057</v>
      </c>
      <c r="M61" s="93">
        <v>2075.8336580805185</v>
      </c>
      <c r="N61" s="93">
        <v>2945.2379722605451</v>
      </c>
      <c r="O61" s="93">
        <v>353.93112867175438</v>
      </c>
      <c r="P61" s="93">
        <v>961.84939080117647</v>
      </c>
      <c r="Q61" s="93">
        <v>364.16364488815333</v>
      </c>
      <c r="R61" s="93">
        <v>3324.57550417526</v>
      </c>
      <c r="S61" s="93">
        <v>2598.5617514491846</v>
      </c>
      <c r="T61" s="100">
        <v>20555.329639477561</v>
      </c>
    </row>
    <row r="62" spans="1:20" ht="12.75" customHeight="1">
      <c r="A62" s="69" t="s">
        <v>324</v>
      </c>
      <c r="B62" s="74">
        <v>51703.862344034467</v>
      </c>
      <c r="C62" s="106">
        <v>1467.3630975673113</v>
      </c>
      <c r="D62" s="101">
        <v>5723.747477562647</v>
      </c>
      <c r="E62" s="75">
        <v>1473.2351264892811</v>
      </c>
      <c r="F62" s="75">
        <v>855.45522339095407</v>
      </c>
      <c r="G62" s="75">
        <v>80.119611666257669</v>
      </c>
      <c r="H62" s="75">
        <v>17.73264747440048</v>
      </c>
      <c r="I62" s="76">
        <v>3297.2048685417549</v>
      </c>
      <c r="J62" s="103">
        <v>3966.7108980886205</v>
      </c>
      <c r="K62" s="101">
        <v>19956.865867049877</v>
      </c>
      <c r="L62" s="75">
        <v>7178.1036874403408</v>
      </c>
      <c r="M62" s="75">
        <v>2164.4788335863254</v>
      </c>
      <c r="N62" s="75">
        <v>2939.0704703409083</v>
      </c>
      <c r="O62" s="75">
        <v>338.15661855397138</v>
      </c>
      <c r="P62" s="75">
        <v>976.4848914709163</v>
      </c>
      <c r="Q62" s="75">
        <v>386.9118998314475</v>
      </c>
      <c r="R62" s="75">
        <v>3339.0315310800424</v>
      </c>
      <c r="S62" s="75">
        <v>2634.6279347459304</v>
      </c>
      <c r="T62" s="101">
        <v>20589.175003766017</v>
      </c>
    </row>
    <row r="63" spans="1:20" ht="12.75" customHeight="1">
      <c r="A63" s="69" t="s">
        <v>325</v>
      </c>
      <c r="B63" s="74">
        <v>51483.129034566256</v>
      </c>
      <c r="C63" s="106">
        <v>1540.1379066255854</v>
      </c>
      <c r="D63" s="101">
        <v>5631.3401575037105</v>
      </c>
      <c r="E63" s="75">
        <v>1509.8722154082759</v>
      </c>
      <c r="F63" s="75">
        <v>799.18537811481497</v>
      </c>
      <c r="G63" s="75">
        <v>65.989634805358079</v>
      </c>
      <c r="H63" s="75">
        <v>15.498488709690339</v>
      </c>
      <c r="I63" s="76">
        <v>3240.7944404655714</v>
      </c>
      <c r="J63" s="103">
        <v>3755.1812279246406</v>
      </c>
      <c r="K63" s="101">
        <v>19926.113880222387</v>
      </c>
      <c r="L63" s="75">
        <v>7152.2552011471244</v>
      </c>
      <c r="M63" s="75">
        <v>2188.3495785412238</v>
      </c>
      <c r="N63" s="75">
        <v>2881.6138477793756</v>
      </c>
      <c r="O63" s="75">
        <v>333.2014474058592</v>
      </c>
      <c r="P63" s="75">
        <v>974.96117911597628</v>
      </c>
      <c r="Q63" s="75">
        <v>399.6395814868348</v>
      </c>
      <c r="R63" s="75">
        <v>3330.8242372583859</v>
      </c>
      <c r="S63" s="75">
        <v>2665.2688074876023</v>
      </c>
      <c r="T63" s="101">
        <v>20630.35586228994</v>
      </c>
    </row>
    <row r="64" spans="1:20" ht="12.75" customHeight="1">
      <c r="A64" s="69" t="s">
        <v>326</v>
      </c>
      <c r="B64" s="74">
        <v>51318.024843389838</v>
      </c>
      <c r="C64" s="106">
        <v>1582.8868611014411</v>
      </c>
      <c r="D64" s="101">
        <v>5449.3403551635238</v>
      </c>
      <c r="E64" s="75">
        <v>1470.6540050088608</v>
      </c>
      <c r="F64" s="75">
        <v>770.18386397376457</v>
      </c>
      <c r="G64" s="75">
        <v>71.423476307186164</v>
      </c>
      <c r="H64" s="75">
        <v>19.228039129340786</v>
      </c>
      <c r="I64" s="76">
        <v>3117.8509707443709</v>
      </c>
      <c r="J64" s="103">
        <v>3625.0957605157546</v>
      </c>
      <c r="K64" s="101">
        <v>19872.275203488625</v>
      </c>
      <c r="L64" s="75">
        <v>7059.3892156457896</v>
      </c>
      <c r="M64" s="75">
        <v>2216.5272000475666</v>
      </c>
      <c r="N64" s="75">
        <v>2832.5996390468617</v>
      </c>
      <c r="O64" s="75">
        <v>334.45009639044866</v>
      </c>
      <c r="P64" s="75">
        <v>971.57023749679956</v>
      </c>
      <c r="Q64" s="75">
        <v>410.18984432018289</v>
      </c>
      <c r="R64" s="75">
        <v>3353.7350174323615</v>
      </c>
      <c r="S64" s="75">
        <v>2693.8139531086176</v>
      </c>
      <c r="T64" s="101">
        <v>20788.426663120492</v>
      </c>
    </row>
    <row r="65" spans="1:20">
      <c r="A65" s="95" t="s">
        <v>327</v>
      </c>
      <c r="B65" s="92">
        <v>51572.124829590255</v>
      </c>
      <c r="C65" s="108">
        <v>1463.1603003207424</v>
      </c>
      <c r="D65" s="100">
        <v>5595.1349550314262</v>
      </c>
      <c r="E65" s="93">
        <v>1503.7440344745232</v>
      </c>
      <c r="F65" s="93">
        <v>807.85745625423908</v>
      </c>
      <c r="G65" s="93">
        <v>62.266891215810801</v>
      </c>
      <c r="H65" s="93">
        <v>58.604654383936321</v>
      </c>
      <c r="I65" s="94">
        <v>3162.6619187029169</v>
      </c>
      <c r="J65" s="102">
        <v>3751.0945367837253</v>
      </c>
      <c r="K65" s="100">
        <v>19942.478937982862</v>
      </c>
      <c r="L65" s="93">
        <v>7054.7337302469959</v>
      </c>
      <c r="M65" s="93">
        <v>2293.9824301300828</v>
      </c>
      <c r="N65" s="93">
        <v>2858.432014664118</v>
      </c>
      <c r="O65" s="93">
        <v>325.41120671186189</v>
      </c>
      <c r="P65" s="93">
        <v>992.96101130772593</v>
      </c>
      <c r="Q65" s="93">
        <v>408.28630470742434</v>
      </c>
      <c r="R65" s="93">
        <v>3335.3796759186471</v>
      </c>
      <c r="S65" s="93">
        <v>2673.2925642960017</v>
      </c>
      <c r="T65" s="100">
        <v>20820.256099471491</v>
      </c>
    </row>
    <row r="66" spans="1:20">
      <c r="A66" s="1" t="s">
        <v>328</v>
      </c>
      <c r="B66" s="74">
        <v>51411.223066095932</v>
      </c>
      <c r="C66" s="106">
        <v>1362.8108465290654</v>
      </c>
      <c r="D66" s="101">
        <v>5603.5343675654949</v>
      </c>
      <c r="E66" s="75">
        <v>1503.8800500833254</v>
      </c>
      <c r="F66" s="75">
        <v>784.39984795763667</v>
      </c>
      <c r="G66" s="75">
        <v>55.882617445185858</v>
      </c>
      <c r="H66" s="75">
        <v>45.504847422597962</v>
      </c>
      <c r="I66" s="76">
        <v>3213.8670046567495</v>
      </c>
      <c r="J66" s="103">
        <v>3778.9276884241795</v>
      </c>
      <c r="K66" s="101">
        <v>19828.75925057337</v>
      </c>
      <c r="L66" s="75">
        <v>7031.07584174771</v>
      </c>
      <c r="M66" s="75">
        <v>2195.5596885510522</v>
      </c>
      <c r="N66" s="75">
        <v>2825.258867468383</v>
      </c>
      <c r="O66" s="75">
        <v>334.37371042572903</v>
      </c>
      <c r="P66" s="75">
        <v>949.22217406567393</v>
      </c>
      <c r="Q66" s="75">
        <v>399.99524595717691</v>
      </c>
      <c r="R66" s="75">
        <v>3392.257748967545</v>
      </c>
      <c r="S66" s="75">
        <v>2701.0159733901046</v>
      </c>
      <c r="T66" s="101">
        <v>20837.190913003822</v>
      </c>
    </row>
    <row r="67" spans="1:20">
      <c r="A67" s="1" t="s">
        <v>329</v>
      </c>
      <c r="B67" s="74">
        <v>51511.719751304365</v>
      </c>
      <c r="C67" s="106">
        <v>1361.5129259352436</v>
      </c>
      <c r="D67" s="101">
        <v>5661.0380238996868</v>
      </c>
      <c r="E67" s="75">
        <v>1528.6236895129484</v>
      </c>
      <c r="F67" s="75">
        <v>763.29014836897352</v>
      </c>
      <c r="G67" s="75">
        <v>58.120778820174124</v>
      </c>
      <c r="H67" s="75">
        <v>48.267830906750333</v>
      </c>
      <c r="I67" s="76">
        <v>3262.7355762908401</v>
      </c>
      <c r="J67" s="103">
        <v>3683.1073051582948</v>
      </c>
      <c r="K67" s="101">
        <v>19962.773321187935</v>
      </c>
      <c r="L67" s="75">
        <v>7057.3122841264567</v>
      </c>
      <c r="M67" s="75">
        <v>2275.178609660059</v>
      </c>
      <c r="N67" s="75">
        <v>2912.3626782674828</v>
      </c>
      <c r="O67" s="75">
        <v>307.15145781472205</v>
      </c>
      <c r="P67" s="75">
        <v>930.77515199272477</v>
      </c>
      <c r="Q67" s="75">
        <v>370.66782150556224</v>
      </c>
      <c r="R67" s="75">
        <v>3418.0364499397151</v>
      </c>
      <c r="S67" s="75">
        <v>2691.2888678812137</v>
      </c>
      <c r="T67" s="101">
        <v>20843.288175123198</v>
      </c>
    </row>
    <row r="68" spans="1:20">
      <c r="A68" s="69" t="s">
        <v>330</v>
      </c>
      <c r="B68" s="74">
        <v>51527.248438249851</v>
      </c>
      <c r="C68" s="106">
        <v>1413.4071386916783</v>
      </c>
      <c r="D68" s="101">
        <v>5670.8338300658452</v>
      </c>
      <c r="E68" s="75">
        <v>1513.8490325134755</v>
      </c>
      <c r="F68" s="75">
        <v>773.87852150023514</v>
      </c>
      <c r="G68" s="75">
        <v>60.460329375437674</v>
      </c>
      <c r="H68" s="75">
        <v>53.902125935940262</v>
      </c>
      <c r="I68" s="76">
        <v>3268.7438207407563</v>
      </c>
      <c r="J68" s="103">
        <v>3774.9726901416307</v>
      </c>
      <c r="K68" s="101">
        <v>20033.220006598942</v>
      </c>
      <c r="L68" s="75">
        <v>7090.6223510425916</v>
      </c>
      <c r="M68" s="75">
        <v>2323.1669224992552</v>
      </c>
      <c r="N68" s="75">
        <v>2904.0454374316655</v>
      </c>
      <c r="O68" s="75">
        <v>311.73124767492533</v>
      </c>
      <c r="P68" s="75">
        <v>965.98280303260265</v>
      </c>
      <c r="Q68" s="75">
        <v>352.20349868994691</v>
      </c>
      <c r="R68" s="75">
        <v>3377.196008890724</v>
      </c>
      <c r="S68" s="75">
        <v>2708.2717373372361</v>
      </c>
      <c r="T68" s="101">
        <v>20634.81477275175</v>
      </c>
    </row>
    <row r="69" spans="1:20">
      <c r="A69" s="95" t="s">
        <v>331</v>
      </c>
      <c r="B69" s="92">
        <v>51732.922877647783</v>
      </c>
      <c r="C69" s="108">
        <v>1506.0937092729259</v>
      </c>
      <c r="D69" s="100">
        <v>5868.8846071053667</v>
      </c>
      <c r="E69" s="93">
        <v>1487.4261562644253</v>
      </c>
      <c r="F69" s="93">
        <v>926.79751541553105</v>
      </c>
      <c r="G69" s="93">
        <v>63.996732661541287</v>
      </c>
      <c r="H69" s="93">
        <v>48.662584893259961</v>
      </c>
      <c r="I69" s="94">
        <v>3342.0016178706096</v>
      </c>
      <c r="J69" s="102">
        <v>3776.5699745775696</v>
      </c>
      <c r="K69" s="100">
        <v>19983.826977571112</v>
      </c>
      <c r="L69" s="93">
        <v>7054.3451311050258</v>
      </c>
      <c r="M69" s="93">
        <v>2296.455574871487</v>
      </c>
      <c r="N69" s="93">
        <v>2785.3764083847768</v>
      </c>
      <c r="O69" s="93">
        <v>302.51491543634728</v>
      </c>
      <c r="P69" s="93">
        <v>960.35872789466987</v>
      </c>
      <c r="Q69" s="93">
        <v>350.85002096116557</v>
      </c>
      <c r="R69" s="93">
        <v>3514.5074529344606</v>
      </c>
      <c r="S69" s="93">
        <v>2719.4187459831805</v>
      </c>
      <c r="T69" s="100">
        <v>20597.547609120811</v>
      </c>
    </row>
    <row r="70" spans="1:20">
      <c r="A70" s="69" t="s">
        <v>332</v>
      </c>
      <c r="B70" s="74">
        <v>51924.105716430277</v>
      </c>
      <c r="C70" s="106">
        <v>1553.2603576863094</v>
      </c>
      <c r="D70" s="101">
        <v>5726.4439767398198</v>
      </c>
      <c r="E70" s="75">
        <v>1522.2159846732222</v>
      </c>
      <c r="F70" s="75">
        <v>804.46318249795252</v>
      </c>
      <c r="G70" s="75">
        <v>63.704450725454159</v>
      </c>
      <c r="H70" s="75">
        <v>71.283736297262408</v>
      </c>
      <c r="I70" s="76">
        <v>3264.7766225459295</v>
      </c>
      <c r="J70" s="103">
        <v>3822.722730468015</v>
      </c>
      <c r="K70" s="101">
        <v>20342.170873025629</v>
      </c>
      <c r="L70" s="75">
        <v>7171.2843154288457</v>
      </c>
      <c r="M70" s="75">
        <v>2329.1615271360156</v>
      </c>
      <c r="N70" s="75">
        <v>2994.9440241323791</v>
      </c>
      <c r="O70" s="75">
        <v>314.06332810849983</v>
      </c>
      <c r="P70" s="75">
        <v>959.3229164058248</v>
      </c>
      <c r="Q70" s="75">
        <v>329.2771063190109</v>
      </c>
      <c r="R70" s="75">
        <v>3504.1980368448212</v>
      </c>
      <c r="S70" s="75">
        <v>2739.9196186502318</v>
      </c>
      <c r="T70" s="101">
        <v>20479.507778510502</v>
      </c>
    </row>
    <row r="71" spans="1:20">
      <c r="A71" s="69" t="s">
        <v>333</v>
      </c>
      <c r="B71" s="74">
        <v>52873.898536500325</v>
      </c>
      <c r="C71" s="106">
        <v>1645.9510296985445</v>
      </c>
      <c r="D71" s="101">
        <v>5889.156941479223</v>
      </c>
      <c r="E71" s="75">
        <v>1515.2573662740949</v>
      </c>
      <c r="F71" s="75">
        <v>825.02676780388208</v>
      </c>
      <c r="G71" s="75">
        <v>73.761971733084238</v>
      </c>
      <c r="H71" s="75">
        <v>82.084042556118931</v>
      </c>
      <c r="I71" s="76">
        <v>3393.0267931120425</v>
      </c>
      <c r="J71" s="103">
        <v>3890.8256227105931</v>
      </c>
      <c r="K71" s="101">
        <v>20822.149025042665</v>
      </c>
      <c r="L71" s="75">
        <v>7308.312696629584</v>
      </c>
      <c r="M71" s="75">
        <v>2597.368184573194</v>
      </c>
      <c r="N71" s="75">
        <v>2988.1013617412982</v>
      </c>
      <c r="O71" s="75">
        <v>309.60830864031374</v>
      </c>
      <c r="P71" s="75">
        <v>1009.2804305821641</v>
      </c>
      <c r="Q71" s="75">
        <v>369.17262085690146</v>
      </c>
      <c r="R71" s="75">
        <v>3475.0895805591904</v>
      </c>
      <c r="S71" s="75">
        <v>2765.2158414600176</v>
      </c>
      <c r="T71" s="101">
        <v>20625.815917569296</v>
      </c>
    </row>
    <row r="72" spans="1:20">
      <c r="A72" s="69" t="s">
        <v>334</v>
      </c>
      <c r="B72" s="74">
        <v>52941.633253803782</v>
      </c>
      <c r="C72" s="106">
        <v>1678.7505691922033</v>
      </c>
      <c r="D72" s="101">
        <v>5930.3087927123233</v>
      </c>
      <c r="E72" s="75">
        <v>1544.0121810914509</v>
      </c>
      <c r="F72" s="75">
        <v>808.36311592465802</v>
      </c>
      <c r="G72" s="75">
        <v>76.805649480149953</v>
      </c>
      <c r="H72" s="75">
        <v>86.825340642334126</v>
      </c>
      <c r="I72" s="76">
        <v>3414.3025055737307</v>
      </c>
      <c r="J72" s="103">
        <v>3883.4628224214266</v>
      </c>
      <c r="K72" s="101">
        <v>20903.376138687923</v>
      </c>
      <c r="L72" s="75">
        <v>7345.4071033918508</v>
      </c>
      <c r="M72" s="75">
        <v>2705.8460166697896</v>
      </c>
      <c r="N72" s="75">
        <v>2999.1804834573677</v>
      </c>
      <c r="O72" s="75">
        <v>303.70517776887141</v>
      </c>
      <c r="P72" s="75">
        <v>1010.0423539224297</v>
      </c>
      <c r="Q72" s="75">
        <v>363.16576293719299</v>
      </c>
      <c r="R72" s="75">
        <v>3415.3625480885785</v>
      </c>
      <c r="S72" s="75">
        <v>2760.6666924518436</v>
      </c>
      <c r="T72" s="101">
        <v>20545.734930789902</v>
      </c>
    </row>
    <row r="73" spans="1:20">
      <c r="A73" s="95" t="s">
        <v>335</v>
      </c>
      <c r="B73" s="92">
        <v>53700.886710965831</v>
      </c>
      <c r="C73" s="108">
        <v>1585.5286277127652</v>
      </c>
      <c r="D73" s="100">
        <v>6709.7867710325572</v>
      </c>
      <c r="E73" s="93">
        <v>1557.5981251943856</v>
      </c>
      <c r="F73" s="93">
        <v>798.51430282541992</v>
      </c>
      <c r="G73" s="93">
        <v>78.152463030838675</v>
      </c>
      <c r="H73" s="93">
        <v>878.01132316850908</v>
      </c>
      <c r="I73" s="94">
        <v>3397.510556813404</v>
      </c>
      <c r="J73" s="102">
        <v>3892.6237290890031</v>
      </c>
      <c r="K73" s="100">
        <v>20940.162099843405</v>
      </c>
      <c r="L73" s="93">
        <v>7400.820094069345</v>
      </c>
      <c r="M73" s="93">
        <v>2722.3774200282364</v>
      </c>
      <c r="N73" s="93">
        <v>2937.9176679277143</v>
      </c>
      <c r="O73" s="93">
        <v>299.02298881489702</v>
      </c>
      <c r="P73" s="93">
        <v>1033.9609744432621</v>
      </c>
      <c r="Q73" s="93">
        <v>355.45467138635559</v>
      </c>
      <c r="R73" s="93">
        <v>3392.5244558628192</v>
      </c>
      <c r="S73" s="93">
        <v>2798.0838273107724</v>
      </c>
      <c r="T73" s="100">
        <v>20572.785483288098</v>
      </c>
    </row>
    <row r="74" spans="1:20">
      <c r="A74" s="69" t="s">
        <v>336</v>
      </c>
      <c r="B74" s="74">
        <v>52799.635919276239</v>
      </c>
      <c r="C74" s="106">
        <v>1525.0425692754216</v>
      </c>
      <c r="D74" s="101">
        <v>5785.7771513425487</v>
      </c>
      <c r="E74" s="75">
        <v>1518.0393632282355</v>
      </c>
      <c r="F74" s="75">
        <v>797.9740105552836</v>
      </c>
      <c r="G74" s="75">
        <v>108.57751113415262</v>
      </c>
      <c r="H74" s="75">
        <v>115.63105017326031</v>
      </c>
      <c r="I74" s="76">
        <v>3245.5552162516165</v>
      </c>
      <c r="J74" s="103">
        <v>3832.5109002120412</v>
      </c>
      <c r="K74" s="101">
        <v>20991.083086504623</v>
      </c>
      <c r="L74" s="75">
        <v>7501.039689798492</v>
      </c>
      <c r="M74" s="75">
        <v>2647.3690374163671</v>
      </c>
      <c r="N74" s="75">
        <v>2880.5932469445102</v>
      </c>
      <c r="O74" s="75">
        <v>301.84141384413158</v>
      </c>
      <c r="P74" s="75">
        <v>1054.267612137244</v>
      </c>
      <c r="Q74" s="75">
        <v>359.00831304788022</v>
      </c>
      <c r="R74" s="75">
        <v>3486.8806795812279</v>
      </c>
      <c r="S74" s="75">
        <v>2760.0830937347705</v>
      </c>
      <c r="T74" s="101">
        <v>20665.222211941611</v>
      </c>
    </row>
    <row r="75" spans="1:20">
      <c r="A75" s="69" t="s">
        <v>337</v>
      </c>
      <c r="B75" s="74">
        <v>52854.987937509424</v>
      </c>
      <c r="C75" s="106">
        <v>1465.0948937393903</v>
      </c>
      <c r="D75" s="101">
        <v>5922.0642772408792</v>
      </c>
      <c r="E75" s="75">
        <v>1546.3875661250056</v>
      </c>
      <c r="F75" s="75">
        <v>801.75285846526151</v>
      </c>
      <c r="G75" s="75">
        <v>123.10322566648085</v>
      </c>
      <c r="H75" s="75">
        <v>135.40871405656361</v>
      </c>
      <c r="I75" s="76">
        <v>3315.4119129275678</v>
      </c>
      <c r="J75" s="103">
        <v>3802.2996000569001</v>
      </c>
      <c r="K75" s="101">
        <v>21205.715759665371</v>
      </c>
      <c r="L75" s="75">
        <v>7506.3346349635558</v>
      </c>
      <c r="M75" s="75">
        <v>2781.540097743185</v>
      </c>
      <c r="N75" s="75">
        <v>2920.0124339055315</v>
      </c>
      <c r="O75" s="75">
        <v>302.32201754861921</v>
      </c>
      <c r="P75" s="75">
        <v>1050.6129977901462</v>
      </c>
      <c r="Q75" s="75">
        <v>345.8889486040967</v>
      </c>
      <c r="R75" s="75">
        <v>3518.396382156011</v>
      </c>
      <c r="S75" s="75">
        <v>2780.6082469542253</v>
      </c>
      <c r="T75" s="101">
        <v>20459.813406806887</v>
      </c>
    </row>
    <row r="76" spans="1:20">
      <c r="A76" s="69" t="s">
        <v>338</v>
      </c>
      <c r="B76" s="74">
        <v>52411.298532017972</v>
      </c>
      <c r="C76" s="106">
        <v>1516.0582948374104</v>
      </c>
      <c r="D76" s="101">
        <v>5956.3155261313204</v>
      </c>
      <c r="E76" s="75">
        <v>1527.8694790611664</v>
      </c>
      <c r="F76" s="75">
        <v>799.05919684879018</v>
      </c>
      <c r="G76" s="75">
        <v>109.9525364038787</v>
      </c>
      <c r="H76" s="75">
        <v>144.52615411443537</v>
      </c>
      <c r="I76" s="76">
        <v>3374.908159703049</v>
      </c>
      <c r="J76" s="103">
        <v>3782.3235198819684</v>
      </c>
      <c r="K76" s="101">
        <v>21160.327119904367</v>
      </c>
      <c r="L76" s="75">
        <v>7432.2749337417599</v>
      </c>
      <c r="M76" s="75">
        <v>2844.0418796086178</v>
      </c>
      <c r="N76" s="75">
        <v>2928.9941634688748</v>
      </c>
      <c r="O76" s="75">
        <v>286.46243174435091</v>
      </c>
      <c r="P76" s="75">
        <v>1010.4661958844971</v>
      </c>
      <c r="Q76" s="75">
        <v>346.19668689852625</v>
      </c>
      <c r="R76" s="75">
        <v>3563.9586998620498</v>
      </c>
      <c r="S76" s="75">
        <v>2747.9321286956811</v>
      </c>
      <c r="T76" s="101">
        <v>19996.274071262902</v>
      </c>
    </row>
    <row r="77" spans="1:20">
      <c r="A77" s="95" t="s">
        <v>339</v>
      </c>
      <c r="B77" s="92">
        <v>52472.416622162789</v>
      </c>
      <c r="C77" s="108">
        <v>1510.2775663529458</v>
      </c>
      <c r="D77" s="100">
        <v>5857.674444054458</v>
      </c>
      <c r="E77" s="93">
        <v>1537.7765940634908</v>
      </c>
      <c r="F77" s="93">
        <v>765.16312628356718</v>
      </c>
      <c r="G77" s="93">
        <v>98.656403450163154</v>
      </c>
      <c r="H77" s="93">
        <v>133.58584290657859</v>
      </c>
      <c r="I77" s="94">
        <v>3322.4924773506586</v>
      </c>
      <c r="J77" s="102">
        <v>3775.0439275983567</v>
      </c>
      <c r="K77" s="100">
        <v>21218.345455523893</v>
      </c>
      <c r="L77" s="93">
        <v>7545.8771713319838</v>
      </c>
      <c r="M77" s="93">
        <v>2660.0719604657547</v>
      </c>
      <c r="N77" s="93">
        <v>3071.0001980262714</v>
      </c>
      <c r="O77" s="93">
        <v>289.30731510730317</v>
      </c>
      <c r="P77" s="93">
        <v>1022.4834077567662</v>
      </c>
      <c r="Q77" s="93">
        <v>342.00769076107105</v>
      </c>
      <c r="R77" s="93">
        <v>3518.9563821266238</v>
      </c>
      <c r="S77" s="93">
        <v>2768.6413299481214</v>
      </c>
      <c r="T77" s="100">
        <v>20111.07522863313</v>
      </c>
    </row>
    <row r="78" spans="1:20">
      <c r="A78" s="69" t="s">
        <v>340</v>
      </c>
      <c r="B78" s="74">
        <v>52566.869544577748</v>
      </c>
      <c r="C78" s="106">
        <v>1518.2377940726958</v>
      </c>
      <c r="D78" s="101">
        <v>5932.5646788728845</v>
      </c>
      <c r="E78" s="75">
        <v>1578.1340696465495</v>
      </c>
      <c r="F78" s="75">
        <v>795.99475410680816</v>
      </c>
      <c r="G78" s="75">
        <v>116.27357942398805</v>
      </c>
      <c r="H78" s="75">
        <v>127.25865826622315</v>
      </c>
      <c r="I78" s="76">
        <v>3314.9036174293165</v>
      </c>
      <c r="J78" s="103">
        <v>3803.149057875678</v>
      </c>
      <c r="K78" s="101">
        <v>21312.955743676448</v>
      </c>
      <c r="L78" s="75">
        <v>7504.4566040753625</v>
      </c>
      <c r="M78" s="75">
        <v>2664.3984113491224</v>
      </c>
      <c r="N78" s="75">
        <v>3114.0044874249465</v>
      </c>
      <c r="O78" s="75">
        <v>281.09144365938198</v>
      </c>
      <c r="P78" s="75">
        <v>1016.3087674617518</v>
      </c>
      <c r="Q78" s="75">
        <v>345.99511611569255</v>
      </c>
      <c r="R78" s="75">
        <v>3596.0035946964094</v>
      </c>
      <c r="S78" s="75">
        <v>2790.69731889378</v>
      </c>
      <c r="T78" s="101">
        <v>19999.962270080046</v>
      </c>
    </row>
    <row r="79" spans="1:20">
      <c r="A79" s="69" t="s">
        <v>341</v>
      </c>
      <c r="B79" s="74">
        <v>52269.232673409555</v>
      </c>
      <c r="C79" s="106">
        <v>1554.9922199263885</v>
      </c>
      <c r="D79" s="101">
        <v>5843.6947876652957</v>
      </c>
      <c r="E79" s="75">
        <v>1574.5372763698192</v>
      </c>
      <c r="F79" s="75">
        <v>779.59986176535074</v>
      </c>
      <c r="G79" s="75">
        <v>102.19407365382391</v>
      </c>
      <c r="H79" s="75">
        <v>139.1601850257988</v>
      </c>
      <c r="I79" s="76">
        <v>3248.2033908505027</v>
      </c>
      <c r="J79" s="103">
        <v>3748.8973856647499</v>
      </c>
      <c r="K79" s="101">
        <v>21113.327533003514</v>
      </c>
      <c r="L79" s="75">
        <v>7389.6600286640441</v>
      </c>
      <c r="M79" s="75">
        <v>2675.7949672857712</v>
      </c>
      <c r="N79" s="75">
        <v>3053.0394213335962</v>
      </c>
      <c r="O79" s="75">
        <v>291.85133981731087</v>
      </c>
      <c r="P79" s="75">
        <v>1010.0954051027228</v>
      </c>
      <c r="Q79" s="75">
        <v>335.0587191083111</v>
      </c>
      <c r="R79" s="75">
        <v>3594.3060901176555</v>
      </c>
      <c r="S79" s="75">
        <v>2763.521561574104</v>
      </c>
      <c r="T79" s="101">
        <v>20008.320747149606</v>
      </c>
    </row>
    <row r="80" spans="1:20">
      <c r="A80" s="69" t="s">
        <v>342</v>
      </c>
      <c r="B80" s="74">
        <v>52652.740277577148</v>
      </c>
      <c r="C80" s="106">
        <v>1597.8863999210585</v>
      </c>
      <c r="D80" s="101">
        <v>5884.385123029343</v>
      </c>
      <c r="E80" s="75">
        <v>1574.4983938979462</v>
      </c>
      <c r="F80" s="75">
        <v>802.31479651458017</v>
      </c>
      <c r="G80" s="75">
        <v>94.138127377273406</v>
      </c>
      <c r="H80" s="75">
        <v>149.43316039587893</v>
      </c>
      <c r="I80" s="76">
        <v>3264.0006448436652</v>
      </c>
      <c r="J80" s="103">
        <v>3924.5235514304077</v>
      </c>
      <c r="K80" s="101">
        <v>21281.429025635265</v>
      </c>
      <c r="L80" s="75">
        <v>7413.971832456602</v>
      </c>
      <c r="M80" s="75">
        <v>2807.9105593769959</v>
      </c>
      <c r="N80" s="75">
        <v>3049.1082231371743</v>
      </c>
      <c r="O80" s="75">
        <v>296.95642022347494</v>
      </c>
      <c r="P80" s="75">
        <v>1001.1026784396374</v>
      </c>
      <c r="Q80" s="75">
        <v>329.96821359546595</v>
      </c>
      <c r="R80" s="75">
        <v>3629.0139099336075</v>
      </c>
      <c r="S80" s="75">
        <v>2753.3971884723096</v>
      </c>
      <c r="T80" s="101">
        <v>19964.51617756108</v>
      </c>
    </row>
    <row r="81" spans="1:22">
      <c r="A81" s="95" t="s">
        <v>343</v>
      </c>
      <c r="B81" s="92">
        <v>52910.974465875566</v>
      </c>
      <c r="C81" s="108">
        <v>1658.697626635425</v>
      </c>
      <c r="D81" s="100">
        <v>5793.7932241477229</v>
      </c>
      <c r="E81" s="93">
        <v>1583.2190632679826</v>
      </c>
      <c r="F81" s="93">
        <v>790.53663035756813</v>
      </c>
      <c r="G81" s="93">
        <v>83.556401684106532</v>
      </c>
      <c r="H81" s="93">
        <v>156.34707472494534</v>
      </c>
      <c r="I81" s="94">
        <v>3180.1340541131203</v>
      </c>
      <c r="J81" s="102">
        <v>3892.5021479920033</v>
      </c>
      <c r="K81" s="100">
        <v>21381.371294434168</v>
      </c>
      <c r="L81" s="93">
        <v>7455.5213942074861</v>
      </c>
      <c r="M81" s="93">
        <v>2879.5076192892657</v>
      </c>
      <c r="N81" s="93">
        <v>3030.8238154036612</v>
      </c>
      <c r="O81" s="93">
        <v>299.12834683582889</v>
      </c>
      <c r="P81" s="93">
        <v>1015.608223260037</v>
      </c>
      <c r="Q81" s="93">
        <v>329.17388885027117</v>
      </c>
      <c r="R81" s="93">
        <v>3634.1270277641756</v>
      </c>
      <c r="S81" s="93">
        <v>2737.4809788234425</v>
      </c>
      <c r="T81" s="100">
        <v>20184.610172666242</v>
      </c>
    </row>
    <row r="82" spans="1:22">
      <c r="A82" s="69" t="s">
        <v>344</v>
      </c>
      <c r="B82" s="74">
        <v>53115.680979799494</v>
      </c>
      <c r="C82" s="106">
        <v>1692.6315651438679</v>
      </c>
      <c r="D82" s="101">
        <v>5848.3800899098205</v>
      </c>
      <c r="E82" s="75">
        <v>1606.1377112727539</v>
      </c>
      <c r="F82" s="75">
        <v>776.55121829063285</v>
      </c>
      <c r="G82" s="75">
        <v>83.745890642042681</v>
      </c>
      <c r="H82" s="75">
        <v>164.77781052383247</v>
      </c>
      <c r="I82" s="76">
        <v>3217.1674591805595</v>
      </c>
      <c r="J82" s="103">
        <v>3968.9801504011184</v>
      </c>
      <c r="K82" s="101">
        <v>21569.744249904754</v>
      </c>
      <c r="L82" s="75">
        <v>7483.5174069142631</v>
      </c>
      <c r="M82" s="75">
        <v>2915.9518530112314</v>
      </c>
      <c r="N82" s="75">
        <v>3087.9866930230642</v>
      </c>
      <c r="O82" s="75">
        <v>313.31777203404494</v>
      </c>
      <c r="P82" s="75">
        <v>1024.5035062450681</v>
      </c>
      <c r="Q82" s="75">
        <v>329.40179044527383</v>
      </c>
      <c r="R82" s="75">
        <v>3641.3127865422007</v>
      </c>
      <c r="S82" s="75">
        <v>2773.7524416896108</v>
      </c>
      <c r="T82" s="101">
        <v>20035.94492443994</v>
      </c>
    </row>
    <row r="83" spans="1:22">
      <c r="A83" s="69" t="s">
        <v>345</v>
      </c>
      <c r="B83" s="74">
        <v>53250.915024896683</v>
      </c>
      <c r="C83" s="106">
        <v>1648.4816461573187</v>
      </c>
      <c r="D83" s="101">
        <v>5822.1948149308155</v>
      </c>
      <c r="E83" s="75">
        <v>1596.9662356273559</v>
      </c>
      <c r="F83" s="75">
        <v>796.80906886668754</v>
      </c>
      <c r="G83" s="75">
        <v>87.107135783743786</v>
      </c>
      <c r="H83" s="75">
        <v>190.3744892740861</v>
      </c>
      <c r="I83" s="76">
        <v>3150.9378853789426</v>
      </c>
      <c r="J83" s="103">
        <v>3983.3717835147504</v>
      </c>
      <c r="K83" s="101">
        <v>21581.622394511491</v>
      </c>
      <c r="L83" s="75">
        <v>7441.2398399762396</v>
      </c>
      <c r="M83" s="75">
        <v>3037.0452081063104</v>
      </c>
      <c r="N83" s="75">
        <v>3115.5658033419659</v>
      </c>
      <c r="O83" s="75">
        <v>281.62942646822245</v>
      </c>
      <c r="P83" s="75">
        <v>1041.3201042090088</v>
      </c>
      <c r="Q83" s="75">
        <v>326.54083345482405</v>
      </c>
      <c r="R83" s="75">
        <v>3618.2270896450964</v>
      </c>
      <c r="S83" s="75">
        <v>2720.0540893098196</v>
      </c>
      <c r="T83" s="101">
        <v>20215.244385782298</v>
      </c>
    </row>
    <row r="84" spans="1:22">
      <c r="A84" s="69" t="s">
        <v>346</v>
      </c>
      <c r="B84" s="74">
        <v>52877.459911221835</v>
      </c>
      <c r="C84" s="106">
        <v>1647.9740890557721</v>
      </c>
      <c r="D84" s="101">
        <v>5797.1664373414824</v>
      </c>
      <c r="E84" s="75">
        <v>1577.4312409926715</v>
      </c>
      <c r="F84" s="75">
        <v>764.07414635739246</v>
      </c>
      <c r="G84" s="75">
        <v>94.926593401343439</v>
      </c>
      <c r="H84" s="75">
        <v>171.97975146819283</v>
      </c>
      <c r="I84" s="76">
        <v>3188.7547051218817</v>
      </c>
      <c r="J84" s="103">
        <v>3898.3454474683626</v>
      </c>
      <c r="K84" s="101">
        <v>21519.11878463062</v>
      </c>
      <c r="L84" s="75">
        <v>7490.424411454218</v>
      </c>
      <c r="M84" s="75">
        <v>2993.3411812020522</v>
      </c>
      <c r="N84" s="75">
        <v>3053.470528129722</v>
      </c>
      <c r="O84" s="75">
        <v>287.17933958181322</v>
      </c>
      <c r="P84" s="75">
        <v>1053.7194606115731</v>
      </c>
      <c r="Q84" s="75">
        <v>334.60184202974045</v>
      </c>
      <c r="R84" s="75">
        <v>3656.7836552096337</v>
      </c>
      <c r="S84" s="75">
        <v>2649.5983664118676</v>
      </c>
      <c r="T84" s="101">
        <v>20014.855152725599</v>
      </c>
    </row>
    <row r="85" spans="1:22">
      <c r="A85" s="95" t="s">
        <v>347</v>
      </c>
      <c r="B85" s="92">
        <v>53617.934860358822</v>
      </c>
      <c r="C85" s="108">
        <v>1658.1098886916509</v>
      </c>
      <c r="D85" s="100">
        <v>5909.0796586534279</v>
      </c>
      <c r="E85" s="93">
        <v>1656.28563241704</v>
      </c>
      <c r="F85" s="93">
        <v>783.12491015932142</v>
      </c>
      <c r="G85" s="93">
        <v>107.28395594765004</v>
      </c>
      <c r="H85" s="93">
        <v>150.25051582371424</v>
      </c>
      <c r="I85" s="94">
        <v>3212.1346443057027</v>
      </c>
      <c r="J85" s="102">
        <v>3896.3971815846703</v>
      </c>
      <c r="K85" s="100">
        <v>21908.311171191534</v>
      </c>
      <c r="L85" s="93">
        <v>7469.3998836304881</v>
      </c>
      <c r="M85" s="93">
        <v>3247.9710204468493</v>
      </c>
      <c r="N85" s="93">
        <v>3149.4273123538283</v>
      </c>
      <c r="O85" s="93">
        <v>278.71419173982298</v>
      </c>
      <c r="P85" s="93">
        <v>1068.5066203990018</v>
      </c>
      <c r="Q85" s="93">
        <v>337.03567026361657</v>
      </c>
      <c r="R85" s="93">
        <v>3656.1246974724604</v>
      </c>
      <c r="S85" s="93">
        <v>2701.1317748854663</v>
      </c>
      <c r="T85" s="100">
        <v>20246.036960237539</v>
      </c>
    </row>
    <row r="86" spans="1:22">
      <c r="A86" s="69" t="s">
        <v>348</v>
      </c>
      <c r="B86" s="74">
        <v>51073.608354395707</v>
      </c>
      <c r="C86" s="106">
        <v>1721.6109873646406</v>
      </c>
      <c r="D86" s="101">
        <v>5647.1912001597511</v>
      </c>
      <c r="E86" s="75">
        <v>1581.7430678414469</v>
      </c>
      <c r="F86" s="75">
        <v>772.75982929277234</v>
      </c>
      <c r="G86" s="75">
        <v>64.96731399067194</v>
      </c>
      <c r="H86" s="75">
        <v>138.00447409490582</v>
      </c>
      <c r="I86" s="76">
        <v>3089.7165149399534</v>
      </c>
      <c r="J86" s="103">
        <v>3467.8760271368346</v>
      </c>
      <c r="K86" s="101">
        <v>20272.217085238965</v>
      </c>
      <c r="L86" s="75">
        <v>7083.4619014425771</v>
      </c>
      <c r="M86" s="75">
        <v>2718.5221919543883</v>
      </c>
      <c r="N86" s="75">
        <v>2669.254850670824</v>
      </c>
      <c r="O86" s="75">
        <v>263.39240901740203</v>
      </c>
      <c r="P86" s="75">
        <v>1032.5902274206373</v>
      </c>
      <c r="Q86" s="75">
        <v>329.54910057800879</v>
      </c>
      <c r="R86" s="75">
        <v>3560.1208714768977</v>
      </c>
      <c r="S86" s="75">
        <v>2615.3255326782273</v>
      </c>
      <c r="T86" s="101">
        <v>19964.713054495518</v>
      </c>
    </row>
    <row r="87" spans="1:22">
      <c r="A87" s="69" t="s">
        <v>349</v>
      </c>
      <c r="B87" s="74">
        <v>50996.488460373534</v>
      </c>
      <c r="C87" s="106">
        <v>1756.1275391520521</v>
      </c>
      <c r="D87" s="101">
        <v>5692.2378459523961</v>
      </c>
      <c r="E87" s="75">
        <v>1530.9591666177762</v>
      </c>
      <c r="F87" s="75">
        <v>879.24873258471609</v>
      </c>
      <c r="G87" s="75">
        <v>77.078111810889212</v>
      </c>
      <c r="H87" s="75">
        <v>156.94610871108279</v>
      </c>
      <c r="I87" s="76">
        <v>3048.0057262279324</v>
      </c>
      <c r="J87" s="103">
        <v>3694.340202248422</v>
      </c>
      <c r="K87" s="101">
        <v>20049.369810572454</v>
      </c>
      <c r="L87" s="75">
        <v>7054.6381858489349</v>
      </c>
      <c r="M87" s="75">
        <v>2762.3825101272964</v>
      </c>
      <c r="N87" s="75">
        <v>2416.4622342742973</v>
      </c>
      <c r="O87" s="75">
        <v>261.73085853076969</v>
      </c>
      <c r="P87" s="75">
        <v>1041.6101916851137</v>
      </c>
      <c r="Q87" s="75">
        <v>327.83726687147373</v>
      </c>
      <c r="R87" s="75">
        <v>3624.4303330954485</v>
      </c>
      <c r="S87" s="75">
        <v>2560.2782301391194</v>
      </c>
      <c r="T87" s="101">
        <v>19804.41306244821</v>
      </c>
    </row>
    <row r="88" spans="1:22">
      <c r="A88" s="69" t="s">
        <v>350</v>
      </c>
      <c r="B88" s="74">
        <v>53086.49180650073</v>
      </c>
      <c r="C88" s="106">
        <v>1810.8035135139341</v>
      </c>
      <c r="D88" s="101">
        <v>6488.6367076887691</v>
      </c>
      <c r="E88" s="75">
        <v>1646.8157536294309</v>
      </c>
      <c r="F88" s="75">
        <v>1421.4031642798509</v>
      </c>
      <c r="G88" s="75">
        <v>82.973123656527321</v>
      </c>
      <c r="H88" s="75">
        <v>170.4150238564979</v>
      </c>
      <c r="I88" s="76">
        <v>3167.029642266461</v>
      </c>
      <c r="J88" s="103">
        <v>3857.3165729856196</v>
      </c>
      <c r="K88" s="101">
        <v>20927.957648742151</v>
      </c>
      <c r="L88" s="75">
        <v>7220.3104196829927</v>
      </c>
      <c r="M88" s="75">
        <v>2680.2436935075211</v>
      </c>
      <c r="N88" s="75">
        <v>2985.2447564904987</v>
      </c>
      <c r="O88" s="75">
        <v>270.97368246467232</v>
      </c>
      <c r="P88" s="75">
        <v>1040.0937603471129</v>
      </c>
      <c r="Q88" s="75">
        <v>344.4388686297163</v>
      </c>
      <c r="R88" s="75">
        <v>3665.9505619735937</v>
      </c>
      <c r="S88" s="75">
        <v>2720.7019056460404</v>
      </c>
      <c r="T88" s="101">
        <v>20001.777363570247</v>
      </c>
    </row>
    <row r="89" spans="1:22">
      <c r="A89" s="95" t="s">
        <v>351</v>
      </c>
      <c r="B89" s="92">
        <v>53246.331634499802</v>
      </c>
      <c r="C89" s="108">
        <v>1765.4820969588613</v>
      </c>
      <c r="D89" s="100">
        <v>6971.2812053816806</v>
      </c>
      <c r="E89" s="93">
        <v>1624.299313088374</v>
      </c>
      <c r="F89" s="93">
        <v>1863.8091864117998</v>
      </c>
      <c r="G89" s="93">
        <v>86.69102662899661</v>
      </c>
      <c r="H89" s="93">
        <v>175.41655862688197</v>
      </c>
      <c r="I89" s="94">
        <v>3221.065120625628</v>
      </c>
      <c r="J89" s="102">
        <v>3897.8668650215445</v>
      </c>
      <c r="K89" s="100">
        <v>20370.576170198765</v>
      </c>
      <c r="L89" s="93">
        <v>7296.614222193989</v>
      </c>
      <c r="M89" s="93">
        <v>2612.6824846902468</v>
      </c>
      <c r="N89" s="93">
        <v>2384.3679987305231</v>
      </c>
      <c r="O89" s="93">
        <v>273.20145040389582</v>
      </c>
      <c r="P89" s="93">
        <v>1027.3662756333431</v>
      </c>
      <c r="Q89" s="93">
        <v>345.4094773948101</v>
      </c>
      <c r="R89" s="93">
        <v>3727.8848427937869</v>
      </c>
      <c r="S89" s="93">
        <v>2703.049418358165</v>
      </c>
      <c r="T89" s="100">
        <v>20241.125296938953</v>
      </c>
    </row>
    <row r="90" spans="1:22">
      <c r="A90" s="69" t="s">
        <v>352</v>
      </c>
      <c r="B90" s="74">
        <v>53347.949967705536</v>
      </c>
      <c r="C90" s="106">
        <v>1722.8435461596021</v>
      </c>
      <c r="D90" s="101">
        <v>7195.0289580205999</v>
      </c>
      <c r="E90" s="75">
        <v>1727.7604519900863</v>
      </c>
      <c r="F90" s="75">
        <v>1928.4414398466442</v>
      </c>
      <c r="G90" s="75">
        <v>98.954814265685002</v>
      </c>
      <c r="H90" s="75">
        <v>201.47641560349439</v>
      </c>
      <c r="I90" s="76">
        <v>3238.3958363146908</v>
      </c>
      <c r="J90" s="103">
        <v>3964.5515114963623</v>
      </c>
      <c r="K90" s="101">
        <v>20252.687022906743</v>
      </c>
      <c r="L90" s="75">
        <v>7374.5130076933028</v>
      </c>
      <c r="M90" s="75">
        <v>2400.2084894065383</v>
      </c>
      <c r="N90" s="75">
        <v>2413.3369824629931</v>
      </c>
      <c r="O90" s="75">
        <v>285.28325320106302</v>
      </c>
      <c r="P90" s="75">
        <v>1035.1665159060574</v>
      </c>
      <c r="Q90" s="75">
        <v>354.96955387104794</v>
      </c>
      <c r="R90" s="75">
        <v>3763.631387735757</v>
      </c>
      <c r="S90" s="75">
        <v>2625.5778326299833</v>
      </c>
      <c r="T90" s="101">
        <v>20212.838929122234</v>
      </c>
    </row>
    <row r="91" spans="1:22">
      <c r="A91" s="69" t="s">
        <v>353</v>
      </c>
      <c r="B91" s="74">
        <v>54917.959605882264</v>
      </c>
      <c r="C91" s="106">
        <v>1743.671829175202</v>
      </c>
      <c r="D91" s="101">
        <v>7159.5158073783305</v>
      </c>
      <c r="E91" s="75">
        <v>1698.3557781774803</v>
      </c>
      <c r="F91" s="75">
        <v>1914.4490402976617</v>
      </c>
      <c r="G91" s="75">
        <v>108.98377834197169</v>
      </c>
      <c r="H91" s="75">
        <v>197.35160721086186</v>
      </c>
      <c r="I91" s="76">
        <v>3240.375603350355</v>
      </c>
      <c r="J91" s="103">
        <v>3899.9005114431466</v>
      </c>
      <c r="K91" s="101">
        <v>21763.552197498848</v>
      </c>
      <c r="L91" s="75">
        <v>7448.4367115547739</v>
      </c>
      <c r="M91" s="75">
        <v>2635.2880416089838</v>
      </c>
      <c r="N91" s="75">
        <v>3110.0079637609738</v>
      </c>
      <c r="O91" s="75">
        <v>276.44269231952757</v>
      </c>
      <c r="P91" s="75">
        <v>1032.9801319413502</v>
      </c>
      <c r="Q91" s="75">
        <v>355.7804451983742</v>
      </c>
      <c r="R91" s="75">
        <v>4095.9179511201237</v>
      </c>
      <c r="S91" s="75">
        <v>2808.6982599947401</v>
      </c>
      <c r="T91" s="101">
        <v>20351.319260386743</v>
      </c>
    </row>
    <row r="92" spans="1:22">
      <c r="A92" s="69" t="s">
        <v>354</v>
      </c>
      <c r="B92" s="74">
        <v>55044.237082657652</v>
      </c>
      <c r="C92" s="106">
        <v>1647.4832700063066</v>
      </c>
      <c r="D92" s="101">
        <v>7476.9080992315539</v>
      </c>
      <c r="E92" s="75">
        <v>1762.8455791081171</v>
      </c>
      <c r="F92" s="75">
        <v>2159.2442845870924</v>
      </c>
      <c r="G92" s="75">
        <v>100.76423495147503</v>
      </c>
      <c r="H92" s="75">
        <v>196.63895945054043</v>
      </c>
      <c r="I92" s="76">
        <v>3257.4150411343289</v>
      </c>
      <c r="J92" s="103">
        <v>3901.4147346426298</v>
      </c>
      <c r="K92" s="101">
        <v>21737.625536368978</v>
      </c>
      <c r="L92" s="75">
        <v>7569.6178509910187</v>
      </c>
      <c r="M92" s="75">
        <v>2617.1942770352998</v>
      </c>
      <c r="N92" s="75">
        <v>3140.8755299447389</v>
      </c>
      <c r="O92" s="75">
        <v>287.88657804483682</v>
      </c>
      <c r="P92" s="75">
        <v>1060.7977904257648</v>
      </c>
      <c r="Q92" s="75">
        <v>347.26400029188545</v>
      </c>
      <c r="R92" s="75">
        <v>3872.5184067968303</v>
      </c>
      <c r="S92" s="75">
        <v>2841.4711028386014</v>
      </c>
      <c r="T92" s="101">
        <v>20280.805442408178</v>
      </c>
    </row>
    <row r="93" spans="1:22">
      <c r="A93" s="95" t="s">
        <v>355</v>
      </c>
      <c r="B93" s="92">
        <v>55958.738389033395</v>
      </c>
      <c r="C93" s="108">
        <v>1808.2337165823915</v>
      </c>
      <c r="D93" s="100">
        <v>7615.1071823959546</v>
      </c>
      <c r="E93" s="93">
        <v>1815.7833416233148</v>
      </c>
      <c r="F93" s="93">
        <v>2230.5431638008868</v>
      </c>
      <c r="G93" s="93">
        <v>113.4707451936105</v>
      </c>
      <c r="H93" s="93">
        <v>201.41209983982148</v>
      </c>
      <c r="I93" s="94">
        <v>3253.8978319383218</v>
      </c>
      <c r="J93" s="102">
        <v>3972.9885351938474</v>
      </c>
      <c r="K93" s="100">
        <v>22066.617977988724</v>
      </c>
      <c r="L93" s="93">
        <v>7665.9194062408478</v>
      </c>
      <c r="M93" s="93">
        <v>2678.7278756577407</v>
      </c>
      <c r="N93" s="93">
        <v>3256.8588012803839</v>
      </c>
      <c r="O93" s="93">
        <v>283.88784453840714</v>
      </c>
      <c r="P93" s="93">
        <v>1052.8132125682891</v>
      </c>
      <c r="Q93" s="93">
        <v>347.28626091625733</v>
      </c>
      <c r="R93" s="93">
        <v>3908.5540804790621</v>
      </c>
      <c r="S93" s="93">
        <v>2872.5704963077342</v>
      </c>
      <c r="T93" s="100">
        <v>20495.790976872478</v>
      </c>
      <c r="U93" s="232"/>
      <c r="V93" s="232"/>
    </row>
    <row r="94" spans="1:22">
      <c r="A94" s="69" t="s">
        <v>356</v>
      </c>
      <c r="B94" s="74">
        <v>56082.463302208635</v>
      </c>
      <c r="C94" s="106">
        <v>1772.1498541868286</v>
      </c>
      <c r="D94" s="101">
        <v>7587.121370392344</v>
      </c>
      <c r="E94" s="75">
        <v>1764.9626394609236</v>
      </c>
      <c r="F94" s="75">
        <v>2171.9571833910391</v>
      </c>
      <c r="G94" s="75">
        <v>100.41102883893041</v>
      </c>
      <c r="H94" s="75">
        <v>254.86871490263968</v>
      </c>
      <c r="I94" s="76">
        <v>3294.9218037988107</v>
      </c>
      <c r="J94" s="103">
        <v>4092.0259392387311</v>
      </c>
      <c r="K94" s="101">
        <v>22125.370175232139</v>
      </c>
      <c r="L94" s="75">
        <v>7684.1355738994253</v>
      </c>
      <c r="M94" s="75">
        <v>2606.1862604779276</v>
      </c>
      <c r="N94" s="75">
        <v>3259.3105034249215</v>
      </c>
      <c r="O94" s="75">
        <v>286.42047151705628</v>
      </c>
      <c r="P94" s="75">
        <v>1069.8368692115885</v>
      </c>
      <c r="Q94" s="75">
        <v>346.40581492790727</v>
      </c>
      <c r="R94" s="75">
        <v>4008.7741127255554</v>
      </c>
      <c r="S94" s="75">
        <v>2864.3005690477517</v>
      </c>
      <c r="T94" s="101">
        <v>20505.795963158591</v>
      </c>
    </row>
    <row r="95" spans="1:22">
      <c r="A95" s="69" t="s">
        <v>357</v>
      </c>
      <c r="B95" s="74">
        <v>56319.638040768426</v>
      </c>
      <c r="C95" s="106">
        <v>1811.0962056811818</v>
      </c>
      <c r="D95" s="101">
        <v>7571.1663952379249</v>
      </c>
      <c r="E95" s="75">
        <v>1780.8383036257114</v>
      </c>
      <c r="F95" s="75">
        <v>2075.1023630251148</v>
      </c>
      <c r="G95" s="75">
        <v>107.29672485350213</v>
      </c>
      <c r="H95" s="75">
        <v>293.28448454793454</v>
      </c>
      <c r="I95" s="76">
        <v>3314.6445191856624</v>
      </c>
      <c r="J95" s="103">
        <v>4024.8562784822889</v>
      </c>
      <c r="K95" s="101">
        <v>22341.900709700574</v>
      </c>
      <c r="L95" s="75">
        <v>7681.3658379297285</v>
      </c>
      <c r="M95" s="75">
        <v>2671.8883300957696</v>
      </c>
      <c r="N95" s="75">
        <v>3352.6955256715573</v>
      </c>
      <c r="O95" s="75">
        <v>287.20316936149896</v>
      </c>
      <c r="P95" s="75">
        <v>1069.0129628524955</v>
      </c>
      <c r="Q95" s="75">
        <v>365.14020829218941</v>
      </c>
      <c r="R95" s="75">
        <v>4044.9517155717358</v>
      </c>
      <c r="S95" s="75">
        <v>2869.6429599255935</v>
      </c>
      <c r="T95" s="101">
        <v>20570.618451666462</v>
      </c>
    </row>
    <row r="96" spans="1:22">
      <c r="A96" s="69" t="s">
        <v>358</v>
      </c>
      <c r="B96" s="74">
        <v>56326.215182753964</v>
      </c>
      <c r="C96" s="106">
        <v>1856.5363768917407</v>
      </c>
      <c r="D96" s="101">
        <v>7769.0572603951059</v>
      </c>
      <c r="E96" s="75">
        <v>1759.2079881752138</v>
      </c>
      <c r="F96" s="75">
        <v>2286.810184180812</v>
      </c>
      <c r="G96" s="75">
        <v>125.78313787464107</v>
      </c>
      <c r="H96" s="75">
        <v>270.22752915853334</v>
      </c>
      <c r="I96" s="76">
        <v>3327.0284210059058</v>
      </c>
      <c r="J96" s="103">
        <v>4029.7110268201795</v>
      </c>
      <c r="K96" s="101">
        <v>22145.552859560052</v>
      </c>
      <c r="L96" s="75">
        <v>7684.5653356373423</v>
      </c>
      <c r="M96" s="75">
        <v>2551.7589944197352</v>
      </c>
      <c r="N96" s="75">
        <v>3289.2807409401494</v>
      </c>
      <c r="O96" s="75">
        <v>280.40298007778966</v>
      </c>
      <c r="P96" s="75">
        <v>1079.5544685959583</v>
      </c>
      <c r="Q96" s="75">
        <v>371.85596120885458</v>
      </c>
      <c r="R96" s="75">
        <v>4073.1372921265311</v>
      </c>
      <c r="S96" s="75">
        <v>2814.9970865536952</v>
      </c>
      <c r="T96" s="101">
        <v>20525.357659086887</v>
      </c>
    </row>
    <row r="97" spans="1:22">
      <c r="A97" s="95" t="s">
        <v>359</v>
      </c>
      <c r="B97" s="92">
        <v>56662.561280277187</v>
      </c>
      <c r="C97" s="108">
        <v>1733.8785134136831</v>
      </c>
      <c r="D97" s="100">
        <v>7877.8305474974004</v>
      </c>
      <c r="E97" s="93">
        <v>1763.8941183524837</v>
      </c>
      <c r="F97" s="93">
        <v>2357.951269166655</v>
      </c>
      <c r="G97" s="93">
        <v>156.01910834148896</v>
      </c>
      <c r="H97" s="93">
        <v>268.31848525681261</v>
      </c>
      <c r="I97" s="94">
        <v>3331.6475663799597</v>
      </c>
      <c r="J97" s="102">
        <v>4074.7819398457182</v>
      </c>
      <c r="K97" s="100">
        <v>22353.394292960238</v>
      </c>
      <c r="L97" s="93">
        <v>7741.3547238589126</v>
      </c>
      <c r="M97" s="93">
        <v>2657.8372455966442</v>
      </c>
      <c r="N97" s="93">
        <v>3390.1499540485524</v>
      </c>
      <c r="O97" s="93">
        <v>283.11966229635249</v>
      </c>
      <c r="P97" s="93">
        <v>1059.5523136510037</v>
      </c>
      <c r="Q97" s="93">
        <v>380.87973369007489</v>
      </c>
      <c r="R97" s="93">
        <v>4052.7399019337859</v>
      </c>
      <c r="S97" s="93">
        <v>2787.7607578849088</v>
      </c>
      <c r="T97" s="100">
        <v>20622.675986560153</v>
      </c>
      <c r="U97" s="232"/>
      <c r="V97" s="232"/>
    </row>
    <row r="98" spans="1:22">
      <c r="A98" s="69" t="s">
        <v>360</v>
      </c>
      <c r="B98" s="74">
        <v>57185.777782062069</v>
      </c>
      <c r="C98" s="106">
        <v>1828.823601103081</v>
      </c>
      <c r="D98" s="101">
        <v>7964.5082173517712</v>
      </c>
      <c r="E98" s="75">
        <v>1758.675153518273</v>
      </c>
      <c r="F98" s="75">
        <v>2338.8092986354904</v>
      </c>
      <c r="G98" s="75">
        <v>166.78811654214616</v>
      </c>
      <c r="H98" s="75">
        <v>346.37729660895161</v>
      </c>
      <c r="I98" s="76">
        <v>3353.8583520469106</v>
      </c>
      <c r="J98" s="103">
        <v>4144.3806025112835</v>
      </c>
      <c r="K98" s="101">
        <v>22615.556678702906</v>
      </c>
      <c r="L98" s="75">
        <v>7871.0304525147239</v>
      </c>
      <c r="M98" s="75">
        <v>2652.4274631376206</v>
      </c>
      <c r="N98" s="75">
        <v>3293.9367565974876</v>
      </c>
      <c r="O98" s="75">
        <v>280.28054820319977</v>
      </c>
      <c r="P98" s="75">
        <v>1090.0958862829971</v>
      </c>
      <c r="Q98" s="75">
        <v>376.66262039213552</v>
      </c>
      <c r="R98" s="75">
        <v>4243.9228704252882</v>
      </c>
      <c r="S98" s="75">
        <v>2807.2000811494509</v>
      </c>
      <c r="T98" s="101">
        <v>20632.508682393025</v>
      </c>
    </row>
    <row r="99" spans="1:22">
      <c r="A99" s="69" t="s">
        <v>361</v>
      </c>
      <c r="B99" s="74">
        <v>57542.500637253972</v>
      </c>
      <c r="C99" s="106">
        <v>1728.6333606072626</v>
      </c>
      <c r="D99" s="101">
        <v>8021.8458514630693</v>
      </c>
      <c r="E99" s="75">
        <v>1752.4267486062322</v>
      </c>
      <c r="F99" s="75">
        <v>2308.2622422846903</v>
      </c>
      <c r="G99" s="75">
        <v>177.43201154242499</v>
      </c>
      <c r="H99" s="75">
        <v>358.63227803146179</v>
      </c>
      <c r="I99" s="76">
        <v>3425.0925709982616</v>
      </c>
      <c r="J99" s="103">
        <v>4043.6670907151297</v>
      </c>
      <c r="K99" s="101">
        <v>22946.886350051587</v>
      </c>
      <c r="L99" s="75">
        <v>7910.5606945312984</v>
      </c>
      <c r="M99" s="75">
        <v>2750.7232425509319</v>
      </c>
      <c r="N99" s="75">
        <v>3379.1365458310902</v>
      </c>
      <c r="O99" s="75">
        <v>285.97826725463398</v>
      </c>
      <c r="P99" s="75">
        <v>1082.2391409421873</v>
      </c>
      <c r="Q99" s="75">
        <v>371.70801315295466</v>
      </c>
      <c r="R99" s="75">
        <v>4379.4169252089341</v>
      </c>
      <c r="S99" s="75">
        <v>2787.1235205795606</v>
      </c>
      <c r="T99" s="101">
        <v>20801.467984416922</v>
      </c>
    </row>
    <row r="100" spans="1:22">
      <c r="A100" s="69" t="s">
        <v>362</v>
      </c>
      <c r="B100" s="74">
        <v>57448.625970581321</v>
      </c>
      <c r="C100" s="106">
        <v>1584.0880227640434</v>
      </c>
      <c r="D100" s="101">
        <v>8042.9712341637351</v>
      </c>
      <c r="E100" s="75">
        <v>1725.7928878173361</v>
      </c>
      <c r="F100" s="75">
        <v>2347.6518049441484</v>
      </c>
      <c r="G100" s="75">
        <v>166.48660577290684</v>
      </c>
      <c r="H100" s="75">
        <v>347.69619585983742</v>
      </c>
      <c r="I100" s="76">
        <v>3455.3437397695061</v>
      </c>
      <c r="J100" s="103">
        <v>4070.0249254779133</v>
      </c>
      <c r="K100" s="101">
        <v>23045.953209772651</v>
      </c>
      <c r="L100" s="75">
        <v>7971.7519145139167</v>
      </c>
      <c r="M100" s="75">
        <v>2645.3508980213751</v>
      </c>
      <c r="N100" s="75">
        <v>3460.6224953276869</v>
      </c>
      <c r="O100" s="75">
        <v>288.79054599410046</v>
      </c>
      <c r="P100" s="75">
        <v>1057.8339873002367</v>
      </c>
      <c r="Q100" s="75">
        <v>371.94823558116997</v>
      </c>
      <c r="R100" s="75">
        <v>4451.2307234333166</v>
      </c>
      <c r="S100" s="75">
        <v>2798.4244096008465</v>
      </c>
      <c r="T100" s="101">
        <v>20705.588578402978</v>
      </c>
    </row>
    <row r="101" spans="1:22">
      <c r="A101" s="95" t="s">
        <v>363</v>
      </c>
      <c r="B101" s="92">
        <v>57967.566046833825</v>
      </c>
      <c r="C101" s="108">
        <v>1847.9219386841414</v>
      </c>
      <c r="D101" s="100">
        <v>7974.6308389336173</v>
      </c>
      <c r="E101" s="93">
        <v>1709.5752971319594</v>
      </c>
      <c r="F101" s="93">
        <v>2326.4386497872711</v>
      </c>
      <c r="G101" s="93">
        <v>170.21303368630137</v>
      </c>
      <c r="H101" s="93">
        <v>365.80663226847582</v>
      </c>
      <c r="I101" s="94">
        <v>3402.5972260596095</v>
      </c>
      <c r="J101" s="102">
        <v>4097.0960431633393</v>
      </c>
      <c r="K101" s="100">
        <v>23183.587763544656</v>
      </c>
      <c r="L101" s="93">
        <v>7954.7902097316855</v>
      </c>
      <c r="M101" s="93">
        <v>2653.3843388246155</v>
      </c>
      <c r="N101" s="93">
        <v>3413.0963045106296</v>
      </c>
      <c r="O101" s="93">
        <v>283.30699168915299</v>
      </c>
      <c r="P101" s="93">
        <v>1091.0626922098272</v>
      </c>
      <c r="Q101" s="93">
        <v>373.87177461031439</v>
      </c>
      <c r="R101" s="93">
        <v>4610.0517419078342</v>
      </c>
      <c r="S101" s="93">
        <v>2804.0237100605996</v>
      </c>
      <c r="T101" s="100">
        <v>20864.329462508067</v>
      </c>
      <c r="U101" s="232"/>
      <c r="V101" s="232"/>
    </row>
    <row r="102" spans="1:22">
      <c r="A102" s="69" t="s">
        <v>364</v>
      </c>
      <c r="B102" s="74">
        <v>57722.809453793656</v>
      </c>
      <c r="C102" s="106">
        <v>1472.5583979649082</v>
      </c>
      <c r="D102" s="101">
        <v>7987.2920798371952</v>
      </c>
      <c r="E102" s="75">
        <v>1754.7257031747222</v>
      </c>
      <c r="F102" s="75">
        <v>2302.2693271221856</v>
      </c>
      <c r="G102" s="75">
        <v>174.49956994217365</v>
      </c>
      <c r="H102" s="75">
        <v>373.50722353366058</v>
      </c>
      <c r="I102" s="76">
        <v>3382.2902560644538</v>
      </c>
      <c r="J102" s="103">
        <v>4041.9273130343331</v>
      </c>
      <c r="K102" s="101">
        <v>23315.767742642438</v>
      </c>
      <c r="L102" s="75">
        <v>7951.7753195522482</v>
      </c>
      <c r="M102" s="75">
        <v>2701.2076872985217</v>
      </c>
      <c r="N102" s="75">
        <v>3501.9118171085702</v>
      </c>
      <c r="O102" s="75">
        <v>268.13538401228101</v>
      </c>
      <c r="P102" s="75">
        <v>1059.4737168264699</v>
      </c>
      <c r="Q102" s="75">
        <v>365.78036146397045</v>
      </c>
      <c r="R102" s="75">
        <v>4669.7929031259064</v>
      </c>
      <c r="S102" s="75">
        <v>2797.6905532544738</v>
      </c>
      <c r="T102" s="101">
        <v>20905.263920314785</v>
      </c>
    </row>
    <row r="103" spans="1:22">
      <c r="A103" s="69" t="s">
        <v>365</v>
      </c>
      <c r="B103" s="74">
        <v>57658.973600727804</v>
      </c>
      <c r="C103" s="106">
        <v>1469.4064032367066</v>
      </c>
      <c r="D103" s="101">
        <v>7829.1895803830776</v>
      </c>
      <c r="E103" s="75">
        <v>1758.2528517618452</v>
      </c>
      <c r="F103" s="75">
        <v>2208.8894931924769</v>
      </c>
      <c r="G103" s="75">
        <v>178.88195698253409</v>
      </c>
      <c r="H103" s="75">
        <v>369.11823981959401</v>
      </c>
      <c r="I103" s="76">
        <v>3314.0470386266279</v>
      </c>
      <c r="J103" s="103">
        <v>3992.6942286913381</v>
      </c>
      <c r="K103" s="101">
        <v>23426.788248070039</v>
      </c>
      <c r="L103" s="75">
        <v>7890.7342984912229</v>
      </c>
      <c r="M103" s="75">
        <v>2862.5726882707158</v>
      </c>
      <c r="N103" s="75">
        <v>3457.8384324962208</v>
      </c>
      <c r="O103" s="75">
        <v>270.58418634423833</v>
      </c>
      <c r="P103" s="75">
        <v>1084.7990276769028</v>
      </c>
      <c r="Q103" s="75">
        <v>346.80120700746028</v>
      </c>
      <c r="R103" s="75">
        <v>4706.4942756064065</v>
      </c>
      <c r="S103" s="75">
        <v>2806.9641321768731</v>
      </c>
      <c r="T103" s="101">
        <v>20940.895140346645</v>
      </c>
    </row>
    <row r="104" spans="1:22">
      <c r="A104" s="1"/>
      <c r="B104" s="31"/>
      <c r="C104" s="31"/>
      <c r="D104" s="3"/>
      <c r="E104" s="36"/>
      <c r="F104" s="37"/>
      <c r="G104" s="37"/>
      <c r="H104" s="37"/>
      <c r="I104" s="37"/>
      <c r="J104" s="3"/>
      <c r="K104" s="3"/>
      <c r="L104" s="36"/>
      <c r="M104" s="36"/>
    </row>
    <row r="105" spans="1:22">
      <c r="A105" s="1"/>
      <c r="B105" s="31"/>
      <c r="C105" s="31"/>
      <c r="D105" s="3"/>
      <c r="E105" s="36"/>
      <c r="F105" s="37"/>
      <c r="G105" s="37"/>
      <c r="H105" s="37"/>
      <c r="I105" s="37"/>
      <c r="J105" s="3"/>
      <c r="K105" s="3"/>
      <c r="L105" s="36"/>
      <c r="M105" s="36"/>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V139"/>
  <sheetViews>
    <sheetView zoomScaleNormal="100" workbookViewId="0">
      <pane xSplit="1" ySplit="12" topLeftCell="B97" activePane="bottomRight" state="frozen"/>
      <selection activeCell="B9" sqref="A1:XFD1048576"/>
      <selection pane="topRight" activeCell="B9" sqref="A1:XFD1048576"/>
      <selection pane="bottomLeft" activeCell="B9" sqref="A1:XFD1048576"/>
      <selection pane="bottomRight" activeCell="C104" sqref="C104"/>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248</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29</v>
      </c>
      <c r="C5" s="17"/>
      <c r="D5" s="18"/>
      <c r="E5" s="34"/>
      <c r="F5" s="35"/>
      <c r="G5" s="35"/>
      <c r="H5" s="35"/>
      <c r="I5" s="35"/>
      <c r="J5" s="18"/>
      <c r="K5" s="18"/>
      <c r="L5" s="34"/>
      <c r="M5" s="34"/>
      <c r="N5" s="34"/>
      <c r="O5" s="34"/>
      <c r="P5" s="34"/>
      <c r="Q5" s="34"/>
      <c r="R5" s="34"/>
      <c r="S5" s="34"/>
      <c r="T5" s="34"/>
    </row>
    <row r="6" spans="1:20" s="70" customFormat="1">
      <c r="A6" s="69" t="s">
        <v>251</v>
      </c>
      <c r="B6" s="65" t="s">
        <v>195</v>
      </c>
      <c r="C6" s="65"/>
      <c r="D6" s="228"/>
      <c r="E6" s="229"/>
      <c r="F6" s="230"/>
      <c r="G6" s="230"/>
      <c r="H6" s="230"/>
      <c r="I6" s="230"/>
      <c r="J6" s="228"/>
      <c r="K6" s="228"/>
      <c r="L6" s="229"/>
      <c r="M6" s="71"/>
      <c r="N6" s="71"/>
      <c r="O6" s="40"/>
      <c r="P6" s="40"/>
      <c r="Q6" s="40"/>
      <c r="R6" s="40"/>
      <c r="S6" s="40"/>
      <c r="T6" s="40"/>
    </row>
    <row r="7" spans="1:20" s="70" customFormat="1">
      <c r="A7" s="69" t="s">
        <v>250</v>
      </c>
      <c r="B7" s="310" t="s">
        <v>249</v>
      </c>
      <c r="C7" s="310"/>
      <c r="D7" s="310"/>
      <c r="E7" s="310"/>
      <c r="F7" s="310"/>
      <c r="G7" s="310"/>
      <c r="H7" s="310"/>
      <c r="I7" s="310"/>
      <c r="J7" s="310"/>
      <c r="K7" s="310"/>
      <c r="L7" s="310"/>
      <c r="M7" s="310"/>
      <c r="N7" s="310"/>
      <c r="O7" s="40"/>
      <c r="P7" s="40"/>
      <c r="Q7" s="40"/>
      <c r="R7" s="40"/>
      <c r="S7" s="40"/>
      <c r="T7" s="40"/>
    </row>
    <row r="8" spans="1:20" s="70" customFormat="1">
      <c r="A8" s="69"/>
      <c r="B8" s="310"/>
      <c r="C8" s="310"/>
      <c r="D8" s="310"/>
      <c r="E8" s="310"/>
      <c r="F8" s="310"/>
      <c r="G8" s="310"/>
      <c r="H8" s="310"/>
      <c r="I8" s="310"/>
      <c r="J8" s="310"/>
      <c r="K8" s="310"/>
      <c r="L8" s="310"/>
      <c r="M8" s="310"/>
      <c r="N8" s="310"/>
      <c r="O8" s="71"/>
      <c r="P8" s="71"/>
      <c r="Q8" s="71"/>
      <c r="R8" s="71"/>
      <c r="S8" s="71"/>
      <c r="T8" s="71"/>
    </row>
    <row r="9" spans="1:20">
      <c r="A9" s="1" t="s">
        <v>70</v>
      </c>
      <c r="B9" s="69" t="s">
        <v>181</v>
      </c>
      <c r="C9" s="69"/>
      <c r="D9" s="1"/>
      <c r="E9" s="1"/>
      <c r="F9" s="2"/>
      <c r="G9" s="2"/>
      <c r="H9" s="2"/>
      <c r="I9" s="2"/>
      <c r="L9" s="2"/>
      <c r="M9" s="2"/>
      <c r="N9" s="2"/>
      <c r="O9" s="2"/>
      <c r="P9" s="2"/>
      <c r="Q9" s="2"/>
      <c r="R9" s="2"/>
      <c r="S9" s="2"/>
      <c r="T9" s="2"/>
    </row>
    <row r="10" spans="1:20">
      <c r="A10" s="40" t="s">
        <v>65</v>
      </c>
      <c r="B10" s="44" t="s">
        <v>273</v>
      </c>
      <c r="C10" s="44"/>
    </row>
    <row r="11" spans="1:20"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row>
    <row r="12" spans="1:20" s="120" customFormat="1" ht="91.2">
      <c r="A12" s="312"/>
      <c r="B12" s="322"/>
      <c r="C12" s="321"/>
      <c r="D12" s="99" t="s">
        <v>67</v>
      </c>
      <c r="E12" s="38" t="s">
        <v>63</v>
      </c>
      <c r="F12" s="38" t="s">
        <v>66</v>
      </c>
      <c r="G12" s="38" t="s">
        <v>64</v>
      </c>
      <c r="H12" s="38" t="s">
        <v>53</v>
      </c>
      <c r="I12" s="39" t="s">
        <v>54</v>
      </c>
      <c r="J12" s="322"/>
      <c r="K12" s="99" t="s">
        <v>68</v>
      </c>
      <c r="L12" s="38" t="s">
        <v>55</v>
      </c>
      <c r="M12" s="38" t="s">
        <v>56</v>
      </c>
      <c r="N12" s="38" t="s">
        <v>57</v>
      </c>
      <c r="O12" s="38" t="s">
        <v>58</v>
      </c>
      <c r="P12" s="38" t="s">
        <v>59</v>
      </c>
      <c r="Q12" s="38" t="s">
        <v>60</v>
      </c>
      <c r="R12" s="38" t="s">
        <v>61</v>
      </c>
      <c r="S12" s="38" t="s">
        <v>62</v>
      </c>
      <c r="T12" s="311"/>
    </row>
    <row r="13" spans="1:20" ht="12.75" customHeight="1">
      <c r="A13" s="118" t="s">
        <v>275</v>
      </c>
      <c r="B13" s="92">
        <v>26276.355705698708</v>
      </c>
      <c r="C13" s="108"/>
      <c r="D13" s="100">
        <v>2655.8654157786232</v>
      </c>
      <c r="E13" s="93">
        <v>807.05894266770611</v>
      </c>
      <c r="F13" s="93">
        <v>660.22179137026251</v>
      </c>
      <c r="G13" s="93">
        <v>258.34026690980778</v>
      </c>
      <c r="H13" s="93">
        <v>32.982942598658823</v>
      </c>
      <c r="I13" s="94">
        <v>897.26147223218788</v>
      </c>
      <c r="J13" s="102">
        <v>3891.5172181202124</v>
      </c>
      <c r="K13" s="100">
        <v>19724.966194414868</v>
      </c>
      <c r="L13" s="93">
        <v>6210.6289534219659</v>
      </c>
      <c r="M13" s="93">
        <v>3088.7407536967535</v>
      </c>
      <c r="N13" s="93">
        <v>4133.6166800633764</v>
      </c>
      <c r="O13" s="93">
        <v>366.10932409164872</v>
      </c>
      <c r="P13" s="93">
        <v>851.83537924713573</v>
      </c>
      <c r="Q13" s="93">
        <v>465.55668307421251</v>
      </c>
      <c r="R13" s="93">
        <v>2338.834257004436</v>
      </c>
      <c r="S13" s="93">
        <v>2269.6441638153415</v>
      </c>
      <c r="T13" s="100"/>
    </row>
    <row r="14" spans="1:20" ht="12.75" customHeight="1">
      <c r="A14" s="69" t="s">
        <v>276</v>
      </c>
      <c r="B14" s="74">
        <v>26734.359565325231</v>
      </c>
      <c r="C14" s="106"/>
      <c r="D14" s="101">
        <v>2641.6628747832183</v>
      </c>
      <c r="E14" s="75">
        <v>811.26847413090911</v>
      </c>
      <c r="F14" s="75">
        <v>664.27413590964397</v>
      </c>
      <c r="G14" s="75">
        <v>252.00386148425812</v>
      </c>
      <c r="H14" s="75">
        <v>29.732081865990732</v>
      </c>
      <c r="I14" s="76">
        <v>884.3843213924165</v>
      </c>
      <c r="J14" s="103">
        <v>3878.9164456372196</v>
      </c>
      <c r="K14" s="101">
        <v>20210.197070716793</v>
      </c>
      <c r="L14" s="75">
        <v>6266.4623590744959</v>
      </c>
      <c r="M14" s="75">
        <v>3273.4840125144592</v>
      </c>
      <c r="N14" s="75">
        <v>4230.9949240395163</v>
      </c>
      <c r="O14" s="75">
        <v>392.81831202124829</v>
      </c>
      <c r="P14" s="75">
        <v>835.45126010079889</v>
      </c>
      <c r="Q14" s="75">
        <v>481.79356710594629</v>
      </c>
      <c r="R14" s="75">
        <v>2447.7911045133915</v>
      </c>
      <c r="S14" s="75">
        <v>2281.4015313469358</v>
      </c>
      <c r="T14" s="101"/>
    </row>
    <row r="15" spans="1:20" ht="12.75" customHeight="1">
      <c r="A15" s="69" t="s">
        <v>277</v>
      </c>
      <c r="B15" s="74">
        <v>26926.884120116098</v>
      </c>
      <c r="C15" s="106"/>
      <c r="D15" s="101">
        <v>2620.6460566666829</v>
      </c>
      <c r="E15" s="75">
        <v>803.66456348152371</v>
      </c>
      <c r="F15" s="75">
        <v>664.82097014618523</v>
      </c>
      <c r="G15" s="75">
        <v>249.85593204797109</v>
      </c>
      <c r="H15" s="75">
        <v>32.545180114061026</v>
      </c>
      <c r="I15" s="76">
        <v>869.75941087694207</v>
      </c>
      <c r="J15" s="103">
        <v>3781.1100151676392</v>
      </c>
      <c r="K15" s="101">
        <v>20521.566023136773</v>
      </c>
      <c r="L15" s="75">
        <v>6312.6675719399118</v>
      </c>
      <c r="M15" s="75">
        <v>3206.2020450593491</v>
      </c>
      <c r="N15" s="75">
        <v>4283.2154361277444</v>
      </c>
      <c r="O15" s="75">
        <v>408.90251077939871</v>
      </c>
      <c r="P15" s="75">
        <v>841.83224824846127</v>
      </c>
      <c r="Q15" s="75">
        <v>500.62434313331738</v>
      </c>
      <c r="R15" s="75">
        <v>2503.7577801514508</v>
      </c>
      <c r="S15" s="75">
        <v>2464.3640876971372</v>
      </c>
      <c r="T15" s="101"/>
    </row>
    <row r="16" spans="1:20" ht="12.75" customHeight="1">
      <c r="A16" s="69" t="s">
        <v>278</v>
      </c>
      <c r="B16" s="74">
        <v>27422.559773222703</v>
      </c>
      <c r="C16" s="106"/>
      <c r="D16" s="101">
        <v>2611.4159720743414</v>
      </c>
      <c r="E16" s="75">
        <v>801.23561000372297</v>
      </c>
      <c r="F16" s="75">
        <v>656.41591128030336</v>
      </c>
      <c r="G16" s="75">
        <v>255.72543612493826</v>
      </c>
      <c r="H16" s="75">
        <v>30.50680243566951</v>
      </c>
      <c r="I16" s="76">
        <v>867.5322122297074</v>
      </c>
      <c r="J16" s="103">
        <v>3906.9325253980433</v>
      </c>
      <c r="K16" s="101">
        <v>20902.403795197315</v>
      </c>
      <c r="L16" s="75">
        <v>6439.6390347787119</v>
      </c>
      <c r="M16" s="75">
        <v>3196.0054499241214</v>
      </c>
      <c r="N16" s="75">
        <v>4454.3308317716919</v>
      </c>
      <c r="O16" s="75">
        <v>389.36480899166435</v>
      </c>
      <c r="P16" s="75">
        <v>845.09985910957846</v>
      </c>
      <c r="Q16" s="75">
        <v>489.11950437594629</v>
      </c>
      <c r="R16" s="75">
        <v>2562.2520393194791</v>
      </c>
      <c r="S16" s="75">
        <v>2526.5922669261231</v>
      </c>
      <c r="T16" s="101"/>
    </row>
    <row r="17" spans="1:20" ht="12.75" customHeight="1">
      <c r="A17" s="95" t="s">
        <v>279</v>
      </c>
      <c r="B17" s="92">
        <v>27176.713326594603</v>
      </c>
      <c r="C17" s="108"/>
      <c r="D17" s="100">
        <v>2633.5920340999037</v>
      </c>
      <c r="E17" s="93">
        <v>809.84317471902261</v>
      </c>
      <c r="F17" s="93">
        <v>648.03819557612405</v>
      </c>
      <c r="G17" s="93">
        <v>260.06585658755165</v>
      </c>
      <c r="H17" s="93">
        <v>31.535465205691214</v>
      </c>
      <c r="I17" s="94">
        <v>884.10934201151451</v>
      </c>
      <c r="J17" s="102">
        <v>3923.3695587260349</v>
      </c>
      <c r="K17" s="100">
        <v>20618.124563125664</v>
      </c>
      <c r="L17" s="93">
        <v>6460.5891336043542</v>
      </c>
      <c r="M17" s="93">
        <v>3232.1200877939159</v>
      </c>
      <c r="N17" s="93">
        <v>4415.9785160309611</v>
      </c>
      <c r="O17" s="93">
        <v>357.13233702263227</v>
      </c>
      <c r="P17" s="93">
        <v>843.77823042672071</v>
      </c>
      <c r="Q17" s="93">
        <v>494.54053277845912</v>
      </c>
      <c r="R17" s="93">
        <v>2540.3641028931438</v>
      </c>
      <c r="S17" s="93">
        <v>2273.6216225754788</v>
      </c>
      <c r="T17" s="100"/>
    </row>
    <row r="18" spans="1:20" ht="12.75" customHeight="1">
      <c r="A18" s="69" t="s">
        <v>280</v>
      </c>
      <c r="B18" s="74">
        <v>27127.945392661219</v>
      </c>
      <c r="C18" s="106"/>
      <c r="D18" s="101">
        <v>2663.8932781833132</v>
      </c>
      <c r="E18" s="75">
        <v>835.28180909742707</v>
      </c>
      <c r="F18" s="75">
        <v>640.03328506672085</v>
      </c>
      <c r="G18" s="75">
        <v>263.06340710666478</v>
      </c>
      <c r="H18" s="75">
        <v>33.270518626117287</v>
      </c>
      <c r="I18" s="76">
        <v>892.24425828638311</v>
      </c>
      <c r="J18" s="103">
        <v>3956.977933240853</v>
      </c>
      <c r="K18" s="101">
        <v>20503.974943140052</v>
      </c>
      <c r="L18" s="75">
        <v>6463.5145244333935</v>
      </c>
      <c r="M18" s="75">
        <v>3180.8154374969604</v>
      </c>
      <c r="N18" s="75">
        <v>4359.4950227129921</v>
      </c>
      <c r="O18" s="75">
        <v>350.81554839996409</v>
      </c>
      <c r="P18" s="75">
        <v>863.51335830718699</v>
      </c>
      <c r="Q18" s="75">
        <v>505.29079973662806</v>
      </c>
      <c r="R18" s="75">
        <v>2488.7903606182686</v>
      </c>
      <c r="S18" s="75">
        <v>2291.7398914346591</v>
      </c>
      <c r="T18" s="101"/>
    </row>
    <row r="19" spans="1:20" ht="12.75" customHeight="1">
      <c r="A19" s="69" t="s">
        <v>281</v>
      </c>
      <c r="B19" s="74">
        <v>27523.98898653283</v>
      </c>
      <c r="C19" s="106"/>
      <c r="D19" s="101">
        <v>2653.9293828968971</v>
      </c>
      <c r="E19" s="75">
        <v>824.97284853467397</v>
      </c>
      <c r="F19" s="75">
        <v>649.08114184921703</v>
      </c>
      <c r="G19" s="75">
        <v>261.5794968333517</v>
      </c>
      <c r="H19" s="75">
        <v>35.751376792750087</v>
      </c>
      <c r="I19" s="76">
        <v>882.54451888690437</v>
      </c>
      <c r="J19" s="103">
        <v>3987.1619596508185</v>
      </c>
      <c r="K19" s="101">
        <v>20874.681918105111</v>
      </c>
      <c r="L19" s="75">
        <v>6543.1239387461064</v>
      </c>
      <c r="M19" s="75">
        <v>3153.1710300968439</v>
      </c>
      <c r="N19" s="75">
        <v>4438.1273333253894</v>
      </c>
      <c r="O19" s="75">
        <v>378.19405002016737</v>
      </c>
      <c r="P19" s="75">
        <v>852.19773273995645</v>
      </c>
      <c r="Q19" s="75">
        <v>481.68648310620154</v>
      </c>
      <c r="R19" s="75">
        <v>2474.7180361607907</v>
      </c>
      <c r="S19" s="75">
        <v>2553.4633139096568</v>
      </c>
      <c r="T19" s="101"/>
    </row>
    <row r="20" spans="1:20" ht="12.75" customHeight="1">
      <c r="A20" s="69" t="s">
        <v>282</v>
      </c>
      <c r="B20" s="74">
        <v>27314.230099709479</v>
      </c>
      <c r="C20" s="106"/>
      <c r="D20" s="101">
        <v>2642.7221545973321</v>
      </c>
      <c r="E20" s="75">
        <v>842.71940908042939</v>
      </c>
      <c r="F20" s="75">
        <v>644.61638724671468</v>
      </c>
      <c r="G20" s="75">
        <v>250.23029213264613</v>
      </c>
      <c r="H20" s="75">
        <v>38.599251604674194</v>
      </c>
      <c r="I20" s="76">
        <v>866.55681453286752</v>
      </c>
      <c r="J20" s="103">
        <v>3964.0042238435944</v>
      </c>
      <c r="K20" s="101">
        <v>20705.26657980755</v>
      </c>
      <c r="L20" s="75">
        <v>6542.9831456101228</v>
      </c>
      <c r="M20" s="75">
        <v>3111.8407162763533</v>
      </c>
      <c r="N20" s="75">
        <v>4401.8369140307404</v>
      </c>
      <c r="O20" s="75">
        <v>365.63619306955093</v>
      </c>
      <c r="P20" s="75">
        <v>844.93239418250937</v>
      </c>
      <c r="Q20" s="75">
        <v>468.37278813623197</v>
      </c>
      <c r="R20" s="75">
        <v>2367.6505740750149</v>
      </c>
      <c r="S20" s="75">
        <v>2602.0138544270299</v>
      </c>
      <c r="T20" s="101"/>
    </row>
    <row r="21" spans="1:20" ht="12.75" customHeight="1">
      <c r="A21" s="95" t="s">
        <v>283</v>
      </c>
      <c r="B21" s="92">
        <v>27233.77789912853</v>
      </c>
      <c r="C21" s="108"/>
      <c r="D21" s="100">
        <v>2598.299805146984</v>
      </c>
      <c r="E21" s="93">
        <v>820.95421387953809</v>
      </c>
      <c r="F21" s="93">
        <v>651.05923942655488</v>
      </c>
      <c r="G21" s="93">
        <v>244.65367200697642</v>
      </c>
      <c r="H21" s="93">
        <v>35.928449232301645</v>
      </c>
      <c r="I21" s="94">
        <v>845.70423060161306</v>
      </c>
      <c r="J21" s="102">
        <v>4018.9355619289881</v>
      </c>
      <c r="K21" s="100">
        <v>20609.111219439557</v>
      </c>
      <c r="L21" s="93">
        <v>6581.5714284612823</v>
      </c>
      <c r="M21" s="93">
        <v>3108.5363049517305</v>
      </c>
      <c r="N21" s="93">
        <v>4426.1133343896245</v>
      </c>
      <c r="O21" s="93">
        <v>361.37957614979365</v>
      </c>
      <c r="P21" s="93">
        <v>838.80747288086752</v>
      </c>
      <c r="Q21" s="93">
        <v>473.58104694844826</v>
      </c>
      <c r="R21" s="93">
        <v>2361.5463153389369</v>
      </c>
      <c r="S21" s="93">
        <v>2457.5757403188773</v>
      </c>
      <c r="T21" s="100"/>
    </row>
    <row r="22" spans="1:20" ht="12.75" customHeight="1">
      <c r="A22" s="69" t="s">
        <v>284</v>
      </c>
      <c r="B22" s="74">
        <v>27490.789586677627</v>
      </c>
      <c r="C22" s="106"/>
      <c r="D22" s="101">
        <v>2566.4069924740706</v>
      </c>
      <c r="E22" s="75">
        <v>813.67381163503035</v>
      </c>
      <c r="F22" s="75">
        <v>640.48546098521399</v>
      </c>
      <c r="G22" s="75">
        <v>239.67799699187913</v>
      </c>
      <c r="H22" s="75">
        <v>27.274021528447761</v>
      </c>
      <c r="I22" s="76">
        <v>845.29570133349966</v>
      </c>
      <c r="J22" s="103">
        <v>4104.0339665245001</v>
      </c>
      <c r="K22" s="101">
        <v>20810.418147628057</v>
      </c>
      <c r="L22" s="75">
        <v>6625.5760604898051</v>
      </c>
      <c r="M22" s="75">
        <v>3138.3195018022448</v>
      </c>
      <c r="N22" s="75">
        <v>4504.1381794673061</v>
      </c>
      <c r="O22" s="75">
        <v>374.66748524618612</v>
      </c>
      <c r="P22" s="75">
        <v>838.56508040310439</v>
      </c>
      <c r="Q22" s="75">
        <v>467.01662271802746</v>
      </c>
      <c r="R22" s="75">
        <v>2392.9252378583351</v>
      </c>
      <c r="S22" s="75">
        <v>2469.2099796430516</v>
      </c>
      <c r="T22" s="101"/>
    </row>
    <row r="23" spans="1:20" ht="12.75" customHeight="1">
      <c r="A23" s="69" t="s">
        <v>285</v>
      </c>
      <c r="B23" s="74">
        <v>28047.326905495196</v>
      </c>
      <c r="C23" s="106"/>
      <c r="D23" s="101">
        <v>2566.2653014059538</v>
      </c>
      <c r="E23" s="75">
        <v>850.97215449775342</v>
      </c>
      <c r="F23" s="75">
        <v>623.68070058973512</v>
      </c>
      <c r="G23" s="75">
        <v>222.74418099548814</v>
      </c>
      <c r="H23" s="75">
        <v>35.901644399424754</v>
      </c>
      <c r="I23" s="76">
        <v>832.96662092355257</v>
      </c>
      <c r="J23" s="103">
        <v>4150.6160002664001</v>
      </c>
      <c r="K23" s="101">
        <v>21326.815396533842</v>
      </c>
      <c r="L23" s="75">
        <v>6636.359350112818</v>
      </c>
      <c r="M23" s="75">
        <v>3174.7248904603548</v>
      </c>
      <c r="N23" s="75">
        <v>4639.1636131518144</v>
      </c>
      <c r="O23" s="75">
        <v>408.1682133690598</v>
      </c>
      <c r="P23" s="75">
        <v>857.99832718624123</v>
      </c>
      <c r="Q23" s="75">
        <v>494.69377944312214</v>
      </c>
      <c r="R23" s="75">
        <v>2369.4494404942348</v>
      </c>
      <c r="S23" s="75">
        <v>2746.2577823161987</v>
      </c>
      <c r="T23" s="101"/>
    </row>
    <row r="24" spans="1:20" ht="12.75" customHeight="1">
      <c r="A24" s="69" t="s">
        <v>286</v>
      </c>
      <c r="B24" s="74">
        <v>28064.555729918018</v>
      </c>
      <c r="C24" s="106"/>
      <c r="D24" s="101">
        <v>2457.4209921641727</v>
      </c>
      <c r="E24" s="75">
        <v>794.73028743507041</v>
      </c>
      <c r="F24" s="75">
        <v>622.59647589085421</v>
      </c>
      <c r="G24" s="75">
        <v>206.3949145484419</v>
      </c>
      <c r="H24" s="75">
        <v>36.151206676763131</v>
      </c>
      <c r="I24" s="76">
        <v>797.54810761304316</v>
      </c>
      <c r="J24" s="103">
        <v>4177.9603941843825</v>
      </c>
      <c r="K24" s="101">
        <v>21418.39842639046</v>
      </c>
      <c r="L24" s="75">
        <v>6663.7483894520492</v>
      </c>
      <c r="M24" s="75">
        <v>3177.6191560438115</v>
      </c>
      <c r="N24" s="75">
        <v>4610.4274021078309</v>
      </c>
      <c r="O24" s="75">
        <v>405.27065152257114</v>
      </c>
      <c r="P24" s="75">
        <v>873.04346765305058</v>
      </c>
      <c r="Q24" s="75">
        <v>521.04330310163539</v>
      </c>
      <c r="R24" s="75">
        <v>2413.6238346420787</v>
      </c>
      <c r="S24" s="75">
        <v>2753.6222218674297</v>
      </c>
      <c r="T24" s="101"/>
    </row>
    <row r="25" spans="1:20" ht="12.75" customHeight="1">
      <c r="A25" s="95" t="s">
        <v>287</v>
      </c>
      <c r="B25" s="92">
        <v>27961.539155662838</v>
      </c>
      <c r="C25" s="108"/>
      <c r="D25" s="100">
        <v>2446.2185975494308</v>
      </c>
      <c r="E25" s="93">
        <v>820.40540137173821</v>
      </c>
      <c r="F25" s="93">
        <v>618.9847675222361</v>
      </c>
      <c r="G25" s="93">
        <v>200.84977208458093</v>
      </c>
      <c r="H25" s="93">
        <v>38.978683956660788</v>
      </c>
      <c r="I25" s="94">
        <v>766.99997261421538</v>
      </c>
      <c r="J25" s="102">
        <v>4258.2305884641019</v>
      </c>
      <c r="K25" s="100">
        <v>21247.387570190305</v>
      </c>
      <c r="L25" s="93">
        <v>6715.2224551027166</v>
      </c>
      <c r="M25" s="93">
        <v>3164.5391949568666</v>
      </c>
      <c r="N25" s="93">
        <v>4604.6279153421692</v>
      </c>
      <c r="O25" s="93">
        <v>405.40778359298616</v>
      </c>
      <c r="P25" s="93">
        <v>877.40302026927077</v>
      </c>
      <c r="Q25" s="93">
        <v>536.05020851574636</v>
      </c>
      <c r="R25" s="93">
        <v>2406.9517587785599</v>
      </c>
      <c r="S25" s="93">
        <v>2537.1852336319885</v>
      </c>
      <c r="T25" s="100"/>
    </row>
    <row r="26" spans="1:20" ht="12.75" customHeight="1">
      <c r="A26" s="69" t="s">
        <v>288</v>
      </c>
      <c r="B26" s="74">
        <v>28157.64554371986</v>
      </c>
      <c r="C26" s="106"/>
      <c r="D26" s="101">
        <v>2419.6474860391331</v>
      </c>
      <c r="E26" s="75">
        <v>807.57546856251213</v>
      </c>
      <c r="F26" s="75">
        <v>626.57104720747986</v>
      </c>
      <c r="G26" s="75">
        <v>199.54687616298585</v>
      </c>
      <c r="H26" s="75">
        <v>39.898608303662698</v>
      </c>
      <c r="I26" s="76">
        <v>746.05548580249229</v>
      </c>
      <c r="J26" s="103">
        <v>4247.6187429422234</v>
      </c>
      <c r="K26" s="101">
        <v>21485.834853133503</v>
      </c>
      <c r="L26" s="75">
        <v>6771.2410790113327</v>
      </c>
      <c r="M26" s="75">
        <v>3133.7086483884173</v>
      </c>
      <c r="N26" s="75">
        <v>4768.4062743953946</v>
      </c>
      <c r="O26" s="75">
        <v>397.84762297939028</v>
      </c>
      <c r="P26" s="75">
        <v>867.89990390533944</v>
      </c>
      <c r="Q26" s="75">
        <v>540.96662644173489</v>
      </c>
      <c r="R26" s="75">
        <v>2429.1218862857381</v>
      </c>
      <c r="S26" s="75">
        <v>2576.642811726153</v>
      </c>
      <c r="T26" s="101"/>
    </row>
    <row r="27" spans="1:20" ht="12.75" customHeight="1">
      <c r="A27" s="69" t="s">
        <v>289</v>
      </c>
      <c r="B27" s="74">
        <v>28298.919407820231</v>
      </c>
      <c r="C27" s="106"/>
      <c r="D27" s="101">
        <v>2409.4823021787533</v>
      </c>
      <c r="E27" s="75">
        <v>782.50995191987511</v>
      </c>
      <c r="F27" s="75">
        <v>620.0244547315466</v>
      </c>
      <c r="G27" s="75">
        <v>194.63722382629896</v>
      </c>
      <c r="H27" s="75">
        <v>46.37766150926781</v>
      </c>
      <c r="I27" s="76">
        <v>765.93301019176522</v>
      </c>
      <c r="J27" s="103">
        <v>4457.9230679741431</v>
      </c>
      <c r="K27" s="101">
        <v>21429.076565618336</v>
      </c>
      <c r="L27" s="75">
        <v>6790.5863837222287</v>
      </c>
      <c r="M27" s="75">
        <v>3287.0879696732545</v>
      </c>
      <c r="N27" s="75">
        <v>4372.453983905837</v>
      </c>
      <c r="O27" s="75">
        <v>424.11053817764321</v>
      </c>
      <c r="P27" s="75">
        <v>868.36048793243549</v>
      </c>
      <c r="Q27" s="75">
        <v>565.10003024413356</v>
      </c>
      <c r="R27" s="75">
        <v>2446.6106228260778</v>
      </c>
      <c r="S27" s="75">
        <v>2674.7665491367252</v>
      </c>
      <c r="T27" s="101"/>
    </row>
    <row r="28" spans="1:20" ht="12.75" customHeight="1">
      <c r="A28" s="69" t="s">
        <v>290</v>
      </c>
      <c r="B28" s="74">
        <v>28645.825517423618</v>
      </c>
      <c r="C28" s="106"/>
      <c r="D28" s="101">
        <v>2413.1075533954158</v>
      </c>
      <c r="E28" s="75">
        <v>796.19947003346635</v>
      </c>
      <c r="F28" s="75">
        <v>613.51035389669528</v>
      </c>
      <c r="G28" s="75">
        <v>202.59247090000298</v>
      </c>
      <c r="H28" s="75">
        <v>41.772375097367785</v>
      </c>
      <c r="I28" s="76">
        <v>759.03288346788361</v>
      </c>
      <c r="J28" s="103">
        <v>4573.6130343998639</v>
      </c>
      <c r="K28" s="101">
        <v>21654.193297062335</v>
      </c>
      <c r="L28" s="75">
        <v>6739.1629941503134</v>
      </c>
      <c r="M28" s="75">
        <v>3338.7759417147372</v>
      </c>
      <c r="N28" s="75">
        <v>4492.7655853127644</v>
      </c>
      <c r="O28" s="75">
        <v>415.24882397791492</v>
      </c>
      <c r="P28" s="75">
        <v>866.75136730869826</v>
      </c>
      <c r="Q28" s="75">
        <v>567.62965599607946</v>
      </c>
      <c r="R28" s="75">
        <v>2439.3610172191261</v>
      </c>
      <c r="S28" s="75">
        <v>2794.4979113827048</v>
      </c>
      <c r="T28" s="101"/>
    </row>
    <row r="29" spans="1:20" ht="12.75" customHeight="1">
      <c r="A29" s="95" t="s">
        <v>291</v>
      </c>
      <c r="B29" s="92">
        <v>28396.576904041605</v>
      </c>
      <c r="C29" s="108"/>
      <c r="D29" s="100">
        <v>2430.651078549341</v>
      </c>
      <c r="E29" s="93">
        <v>783.85024597870699</v>
      </c>
      <c r="F29" s="93">
        <v>609.07492024346084</v>
      </c>
      <c r="G29" s="93">
        <v>209.8741249186096</v>
      </c>
      <c r="H29" s="93">
        <v>44.968110048552127</v>
      </c>
      <c r="I29" s="94">
        <v>782.88367736001135</v>
      </c>
      <c r="J29" s="102">
        <v>4565.9403717684245</v>
      </c>
      <c r="K29" s="100">
        <v>21394.859082305837</v>
      </c>
      <c r="L29" s="93">
        <v>6692.5494272011156</v>
      </c>
      <c r="M29" s="93">
        <v>3318.2883942852995</v>
      </c>
      <c r="N29" s="93">
        <v>4476.3983356078916</v>
      </c>
      <c r="O29" s="93">
        <v>413.75783916695258</v>
      </c>
      <c r="P29" s="93">
        <v>887.57723879391585</v>
      </c>
      <c r="Q29" s="93">
        <v>581.37845945655499</v>
      </c>
      <c r="R29" s="93">
        <v>2416.0965541399687</v>
      </c>
      <c r="S29" s="93">
        <v>2608.8128336541349</v>
      </c>
      <c r="T29" s="100"/>
    </row>
    <row r="30" spans="1:20" ht="12.75" customHeight="1">
      <c r="A30" s="69" t="s">
        <v>292</v>
      </c>
      <c r="B30" s="74">
        <v>28109.262559451618</v>
      </c>
      <c r="C30" s="106"/>
      <c r="D30" s="101">
        <v>2327.4671253315742</v>
      </c>
      <c r="E30" s="75">
        <v>758.43511098941406</v>
      </c>
      <c r="F30" s="75">
        <v>596.07617663336771</v>
      </c>
      <c r="G30" s="75">
        <v>195.25466887537542</v>
      </c>
      <c r="H30" s="75">
        <v>36.089842399821094</v>
      </c>
      <c r="I30" s="76">
        <v>741.61132643359599</v>
      </c>
      <c r="J30" s="103">
        <v>4632.4917719005862</v>
      </c>
      <c r="K30" s="101">
        <v>21140.770963461458</v>
      </c>
      <c r="L30" s="75">
        <v>6647.3915514282271</v>
      </c>
      <c r="M30" s="75">
        <v>3463.9377764813275</v>
      </c>
      <c r="N30" s="75">
        <v>4413.7653298035329</v>
      </c>
      <c r="O30" s="75">
        <v>374.4467912092403</v>
      </c>
      <c r="P30" s="75">
        <v>872.17411883895318</v>
      </c>
      <c r="Q30" s="75">
        <v>589.60692199530581</v>
      </c>
      <c r="R30" s="75">
        <v>2259.7392503220553</v>
      </c>
      <c r="S30" s="75">
        <v>2519.7092233828171</v>
      </c>
      <c r="T30" s="101"/>
    </row>
    <row r="31" spans="1:20" ht="12.75" customHeight="1">
      <c r="A31" s="69" t="s">
        <v>293</v>
      </c>
      <c r="B31" s="74">
        <v>28422.972218903444</v>
      </c>
      <c r="C31" s="106"/>
      <c r="D31" s="101">
        <v>2389.7513895331526</v>
      </c>
      <c r="E31" s="75">
        <v>771.58837811128478</v>
      </c>
      <c r="F31" s="75">
        <v>607.70480138186383</v>
      </c>
      <c r="G31" s="75">
        <v>195.79954955478067</v>
      </c>
      <c r="H31" s="75">
        <v>42.49000417537178</v>
      </c>
      <c r="I31" s="76">
        <v>772.16865630985137</v>
      </c>
      <c r="J31" s="103">
        <v>4723.8455197310241</v>
      </c>
      <c r="K31" s="101">
        <v>21301.898015864266</v>
      </c>
      <c r="L31" s="75">
        <v>6731.1843812524157</v>
      </c>
      <c r="M31" s="75">
        <v>3363.0166944053431</v>
      </c>
      <c r="N31" s="75">
        <v>4404.2105412801329</v>
      </c>
      <c r="O31" s="75">
        <v>403.0706691846766</v>
      </c>
      <c r="P31" s="75">
        <v>866.62605472793393</v>
      </c>
      <c r="Q31" s="75">
        <v>572.12723097494836</v>
      </c>
      <c r="R31" s="75">
        <v>2285.9635489391353</v>
      </c>
      <c r="S31" s="75">
        <v>2675.6988950996797</v>
      </c>
      <c r="T31" s="101"/>
    </row>
    <row r="32" spans="1:20" ht="12.75" customHeight="1">
      <c r="A32" s="69" t="s">
        <v>294</v>
      </c>
      <c r="B32" s="74">
        <v>29174.374785487886</v>
      </c>
      <c r="C32" s="106"/>
      <c r="D32" s="101">
        <v>2365.9788036879645</v>
      </c>
      <c r="E32" s="75">
        <v>752.18131968768569</v>
      </c>
      <c r="F32" s="75">
        <v>603.27543338822488</v>
      </c>
      <c r="G32" s="75">
        <v>197.7245614323669</v>
      </c>
      <c r="H32" s="75">
        <v>43.086311276404565</v>
      </c>
      <c r="I32" s="76">
        <v>769.71117790328253</v>
      </c>
      <c r="J32" s="103">
        <v>4747.4236526533668</v>
      </c>
      <c r="K32" s="101">
        <v>22056.284778941554</v>
      </c>
      <c r="L32" s="75">
        <v>6780.6030131287644</v>
      </c>
      <c r="M32" s="75">
        <v>3397.7973948709027</v>
      </c>
      <c r="N32" s="75">
        <v>4738.701197311555</v>
      </c>
      <c r="O32" s="75">
        <v>391.65986722808219</v>
      </c>
      <c r="P32" s="75">
        <v>869.70619146249169</v>
      </c>
      <c r="Q32" s="75">
        <v>643.56786959229771</v>
      </c>
      <c r="R32" s="75">
        <v>2397.2630376562906</v>
      </c>
      <c r="S32" s="75">
        <v>2836.9862076911681</v>
      </c>
      <c r="T32" s="101"/>
    </row>
    <row r="33" spans="1:20" ht="12.75" customHeight="1">
      <c r="A33" s="95" t="s">
        <v>295</v>
      </c>
      <c r="B33" s="92">
        <v>28474.480345321714</v>
      </c>
      <c r="C33" s="108"/>
      <c r="D33" s="100">
        <v>2364.9210049480812</v>
      </c>
      <c r="E33" s="93">
        <v>748.25793705923411</v>
      </c>
      <c r="F33" s="93">
        <v>605.81815531034749</v>
      </c>
      <c r="G33" s="93">
        <v>194.42975982837601</v>
      </c>
      <c r="H33" s="93">
        <v>39.956964978567896</v>
      </c>
      <c r="I33" s="94">
        <v>776.45818777155591</v>
      </c>
      <c r="J33" s="102">
        <v>4908.6138591061781</v>
      </c>
      <c r="K33" s="100">
        <v>21190.798925985455</v>
      </c>
      <c r="L33" s="93">
        <v>6674.3111884448099</v>
      </c>
      <c r="M33" s="93">
        <v>3224.0459525881752</v>
      </c>
      <c r="N33" s="93">
        <v>4527.7561327823551</v>
      </c>
      <c r="O33" s="93">
        <v>374.79592513401923</v>
      </c>
      <c r="P33" s="93">
        <v>878.9764124149566</v>
      </c>
      <c r="Q33" s="93">
        <v>608.53132895516364</v>
      </c>
      <c r="R33" s="93">
        <v>2312.0939118876577</v>
      </c>
      <c r="S33" s="93">
        <v>2590.2880737783157</v>
      </c>
      <c r="T33" s="100"/>
    </row>
    <row r="34" spans="1:20" ht="12.75" customHeight="1">
      <c r="A34" s="69" t="s">
        <v>296</v>
      </c>
      <c r="B34" s="74">
        <v>28994.65768650013</v>
      </c>
      <c r="C34" s="106"/>
      <c r="D34" s="101">
        <v>2393.0142137601547</v>
      </c>
      <c r="E34" s="75">
        <v>780.91723052166219</v>
      </c>
      <c r="F34" s="75">
        <v>611.40468128529642</v>
      </c>
      <c r="G34" s="75">
        <v>192.43590517328551</v>
      </c>
      <c r="H34" s="75">
        <v>38.356244283370579</v>
      </c>
      <c r="I34" s="76">
        <v>769.90015249653982</v>
      </c>
      <c r="J34" s="103">
        <v>4904.9410527360842</v>
      </c>
      <c r="K34" s="101">
        <v>21679.945628489892</v>
      </c>
      <c r="L34" s="75">
        <v>6777.294422551694</v>
      </c>
      <c r="M34" s="75">
        <v>3441.3269225410613</v>
      </c>
      <c r="N34" s="75">
        <v>4521.0262086692364</v>
      </c>
      <c r="O34" s="75">
        <v>373.77988774980969</v>
      </c>
      <c r="P34" s="75">
        <v>911.89974362731186</v>
      </c>
      <c r="Q34" s="75">
        <v>622.49270693666199</v>
      </c>
      <c r="R34" s="75">
        <v>2479.186099925183</v>
      </c>
      <c r="S34" s="75">
        <v>2552.939636488938</v>
      </c>
      <c r="T34" s="101"/>
    </row>
    <row r="35" spans="1:20" ht="12.75" customHeight="1">
      <c r="A35" s="69" t="s">
        <v>297</v>
      </c>
      <c r="B35" s="74">
        <v>29078.266469688773</v>
      </c>
      <c r="C35" s="106"/>
      <c r="D35" s="101">
        <v>2348.8354998544282</v>
      </c>
      <c r="E35" s="75">
        <v>745.85755640774187</v>
      </c>
      <c r="F35" s="75">
        <v>611.01693313307078</v>
      </c>
      <c r="G35" s="75">
        <v>191.69197429081387</v>
      </c>
      <c r="H35" s="75">
        <v>39.450055980222409</v>
      </c>
      <c r="I35" s="76">
        <v>760.81898004257937</v>
      </c>
      <c r="J35" s="103">
        <v>4892.9850185172418</v>
      </c>
      <c r="K35" s="101">
        <v>21819.4352124461</v>
      </c>
      <c r="L35" s="75">
        <v>6861.2502585740367</v>
      </c>
      <c r="M35" s="75">
        <v>3198.499954706755</v>
      </c>
      <c r="N35" s="75">
        <v>4608.0684296912013</v>
      </c>
      <c r="O35" s="75">
        <v>394.94607276765936</v>
      </c>
      <c r="P35" s="75">
        <v>889.75307364448281</v>
      </c>
      <c r="Q35" s="75">
        <v>603.90098365806318</v>
      </c>
      <c r="R35" s="75">
        <v>2458.2178842196877</v>
      </c>
      <c r="S35" s="75">
        <v>2804.7985551842157</v>
      </c>
      <c r="T35" s="101"/>
    </row>
    <row r="36" spans="1:20" ht="12.75" customHeight="1">
      <c r="A36" s="69" t="s">
        <v>298</v>
      </c>
      <c r="B36" s="74">
        <v>29116.378200286123</v>
      </c>
      <c r="C36" s="106"/>
      <c r="D36" s="101">
        <v>2366.813329050934</v>
      </c>
      <c r="E36" s="75">
        <v>760.23263539927893</v>
      </c>
      <c r="F36" s="75">
        <v>601.42211022765389</v>
      </c>
      <c r="G36" s="75">
        <v>194.40874459533356</v>
      </c>
      <c r="H36" s="75">
        <v>39.478704067837285</v>
      </c>
      <c r="I36" s="76">
        <v>771.27113476083059</v>
      </c>
      <c r="J36" s="103">
        <v>4983.7659134435871</v>
      </c>
      <c r="K36" s="101">
        <v>21756.3231397776</v>
      </c>
      <c r="L36" s="75">
        <v>6873.0685254054606</v>
      </c>
      <c r="M36" s="75">
        <v>3135.2045434230677</v>
      </c>
      <c r="N36" s="75">
        <v>4577.8241986070398</v>
      </c>
      <c r="O36" s="75">
        <v>373.72954924248916</v>
      </c>
      <c r="P36" s="75">
        <v>900.86125283992931</v>
      </c>
      <c r="Q36" s="75">
        <v>588.52159777573479</v>
      </c>
      <c r="R36" s="75">
        <v>2481.1168072475762</v>
      </c>
      <c r="S36" s="75">
        <v>2825.9966652363014</v>
      </c>
      <c r="T36" s="101"/>
    </row>
    <row r="37" spans="1:20" ht="12.75" customHeight="1">
      <c r="A37" s="95" t="s">
        <v>299</v>
      </c>
      <c r="B37" s="92">
        <v>28778.801864790621</v>
      </c>
      <c r="C37" s="108"/>
      <c r="D37" s="100">
        <v>2372.6442248609078</v>
      </c>
      <c r="E37" s="93">
        <v>772.89952181052558</v>
      </c>
      <c r="F37" s="93">
        <v>617.70876869957192</v>
      </c>
      <c r="G37" s="93">
        <v>190.14928230874818</v>
      </c>
      <c r="H37" s="93">
        <v>34.959635498999454</v>
      </c>
      <c r="I37" s="94">
        <v>756.9270165430629</v>
      </c>
      <c r="J37" s="102">
        <v>5034.4708852233916</v>
      </c>
      <c r="K37" s="100">
        <v>21362.926146599319</v>
      </c>
      <c r="L37" s="93">
        <v>6734.0936626711573</v>
      </c>
      <c r="M37" s="93">
        <v>3134.3035923175735</v>
      </c>
      <c r="N37" s="93">
        <v>4504.1458287269579</v>
      </c>
      <c r="O37" s="93">
        <v>366.35532078388076</v>
      </c>
      <c r="P37" s="93">
        <v>883.80092282302815</v>
      </c>
      <c r="Q37" s="93">
        <v>550.70150477853815</v>
      </c>
      <c r="R37" s="93">
        <v>2470.1687118575933</v>
      </c>
      <c r="S37" s="93">
        <v>2719.3566026405888</v>
      </c>
      <c r="T37" s="100"/>
    </row>
    <row r="38" spans="1:20" ht="12.75" customHeight="1">
      <c r="A38" s="69" t="s">
        <v>300</v>
      </c>
      <c r="B38" s="74">
        <v>28910.437426723325</v>
      </c>
      <c r="C38" s="106"/>
      <c r="D38" s="101">
        <v>2424.721820036656</v>
      </c>
      <c r="E38" s="75">
        <v>778.78972486726218</v>
      </c>
      <c r="F38" s="75">
        <v>638.52418924764504</v>
      </c>
      <c r="G38" s="75">
        <v>184.58146929914366</v>
      </c>
      <c r="H38" s="75">
        <v>31.991113501266501</v>
      </c>
      <c r="I38" s="76">
        <v>790.83532312133843</v>
      </c>
      <c r="J38" s="103">
        <v>5044.0726220294446</v>
      </c>
      <c r="K38" s="101">
        <v>21432.080687743222</v>
      </c>
      <c r="L38" s="75">
        <v>6837.9340831896425</v>
      </c>
      <c r="M38" s="75">
        <v>3071.0810932427762</v>
      </c>
      <c r="N38" s="75">
        <v>4473.0343716181615</v>
      </c>
      <c r="O38" s="75">
        <v>361.59537581583169</v>
      </c>
      <c r="P38" s="75">
        <v>930.17787704443037</v>
      </c>
      <c r="Q38" s="75">
        <v>549.44894834544664</v>
      </c>
      <c r="R38" s="75">
        <v>2536.4023087560881</v>
      </c>
      <c r="S38" s="75">
        <v>2672.4066297308414</v>
      </c>
      <c r="T38" s="101"/>
    </row>
    <row r="39" spans="1:20" ht="12.75" customHeight="1">
      <c r="A39" s="69" t="s">
        <v>301</v>
      </c>
      <c r="B39" s="74">
        <v>28699.694770793671</v>
      </c>
      <c r="C39" s="106"/>
      <c r="D39" s="101">
        <v>2411.125828395086</v>
      </c>
      <c r="E39" s="75">
        <v>767.27852625330149</v>
      </c>
      <c r="F39" s="75">
        <v>645.34009446608729</v>
      </c>
      <c r="G39" s="75">
        <v>187.48817457943323</v>
      </c>
      <c r="H39" s="75">
        <v>34.711751259540776</v>
      </c>
      <c r="I39" s="76">
        <v>776.30728183672329</v>
      </c>
      <c r="J39" s="103">
        <v>4986.5733284127637</v>
      </c>
      <c r="K39" s="101">
        <v>21293.001016569822</v>
      </c>
      <c r="L39" s="75">
        <v>6704.7866704036305</v>
      </c>
      <c r="M39" s="75">
        <v>3163.4776470204179</v>
      </c>
      <c r="N39" s="75">
        <v>4402.906063366866</v>
      </c>
      <c r="O39" s="75">
        <v>378.57471478211261</v>
      </c>
      <c r="P39" s="75">
        <v>919.95984778852858</v>
      </c>
      <c r="Q39" s="75">
        <v>550.50625777048288</v>
      </c>
      <c r="R39" s="75">
        <v>2469.5991910199577</v>
      </c>
      <c r="S39" s="75">
        <v>2703.1906244178285</v>
      </c>
      <c r="T39" s="101"/>
    </row>
    <row r="40" spans="1:20" ht="12.75" customHeight="1">
      <c r="A40" s="69" t="s">
        <v>302</v>
      </c>
      <c r="B40" s="74">
        <v>28507.894859489566</v>
      </c>
      <c r="C40" s="106"/>
      <c r="D40" s="101">
        <v>2455.2837194626291</v>
      </c>
      <c r="E40" s="75">
        <v>757.86551600332814</v>
      </c>
      <c r="F40" s="75">
        <v>670.39773948497873</v>
      </c>
      <c r="G40" s="75">
        <v>195.39281560334209</v>
      </c>
      <c r="H40" s="75">
        <v>34.068100736692841</v>
      </c>
      <c r="I40" s="76">
        <v>797.55954763428713</v>
      </c>
      <c r="J40" s="103">
        <v>4961.7325801670577</v>
      </c>
      <c r="K40" s="101">
        <v>21085.450815217879</v>
      </c>
      <c r="L40" s="75">
        <v>6740.2423674340589</v>
      </c>
      <c r="M40" s="75">
        <v>3096.216783920846</v>
      </c>
      <c r="N40" s="75">
        <v>4420.8209413849781</v>
      </c>
      <c r="O40" s="75">
        <v>364.40671516307157</v>
      </c>
      <c r="P40" s="75">
        <v>917.15106559457411</v>
      </c>
      <c r="Q40" s="75">
        <v>549.20841690909538</v>
      </c>
      <c r="R40" s="75">
        <v>2445.9773272199191</v>
      </c>
      <c r="S40" s="75">
        <v>2551.4271975913402</v>
      </c>
      <c r="T40" s="101"/>
    </row>
    <row r="41" spans="1:20" ht="12.75" customHeight="1">
      <c r="A41" s="95" t="s">
        <v>303</v>
      </c>
      <c r="B41" s="92">
        <v>28836.36018956919</v>
      </c>
      <c r="C41" s="108"/>
      <c r="D41" s="100">
        <v>2501.5872389366432</v>
      </c>
      <c r="E41" s="93">
        <v>768.01439974697314</v>
      </c>
      <c r="F41" s="93">
        <v>698.60683617127222</v>
      </c>
      <c r="G41" s="93">
        <v>201.86667216134984</v>
      </c>
      <c r="H41" s="93">
        <v>31.964872433667662</v>
      </c>
      <c r="I41" s="94">
        <v>801.13445842338024</v>
      </c>
      <c r="J41" s="102">
        <v>4863.9867370696011</v>
      </c>
      <c r="K41" s="100">
        <v>21465.336390948945</v>
      </c>
      <c r="L41" s="93">
        <v>6780.5750652375655</v>
      </c>
      <c r="M41" s="93">
        <v>3076.4752586327359</v>
      </c>
      <c r="N41" s="93">
        <v>4564.0476971177377</v>
      </c>
      <c r="O41" s="93">
        <v>374.82222518942405</v>
      </c>
      <c r="P41" s="93">
        <v>928.68511757414558</v>
      </c>
      <c r="Q41" s="93">
        <v>540.72960884943927</v>
      </c>
      <c r="R41" s="93">
        <v>2443.1316046257084</v>
      </c>
      <c r="S41" s="93">
        <v>2756.8698137221891</v>
      </c>
      <c r="T41" s="100"/>
    </row>
    <row r="42" spans="1:20" ht="12.75" customHeight="1">
      <c r="A42" s="69" t="s">
        <v>304</v>
      </c>
      <c r="B42" s="74">
        <v>28409.566210306468</v>
      </c>
      <c r="C42" s="106"/>
      <c r="D42" s="101">
        <v>2468.6731081668672</v>
      </c>
      <c r="E42" s="75">
        <v>765.25583248298881</v>
      </c>
      <c r="F42" s="75">
        <v>704.26453274270079</v>
      </c>
      <c r="G42" s="75">
        <v>210.26498105317162</v>
      </c>
      <c r="H42" s="75">
        <v>28.137930870055037</v>
      </c>
      <c r="I42" s="76">
        <v>760.7498310179509</v>
      </c>
      <c r="J42" s="103">
        <v>4700.2120070472702</v>
      </c>
      <c r="K42" s="101">
        <v>21234.930083726329</v>
      </c>
      <c r="L42" s="75">
        <v>6669.4607304607653</v>
      </c>
      <c r="M42" s="75">
        <v>3045.8700696313599</v>
      </c>
      <c r="N42" s="75">
        <v>4484.2015416135264</v>
      </c>
      <c r="O42" s="75">
        <v>365.11505477364921</v>
      </c>
      <c r="P42" s="75">
        <v>944.68613705407438</v>
      </c>
      <c r="Q42" s="75">
        <v>532.36068396627911</v>
      </c>
      <c r="R42" s="75">
        <v>2410.6891098724695</v>
      </c>
      <c r="S42" s="75">
        <v>2782.5467563542074</v>
      </c>
      <c r="T42" s="101"/>
    </row>
    <row r="43" spans="1:20" ht="12.75" customHeight="1">
      <c r="A43" s="69" t="s">
        <v>305</v>
      </c>
      <c r="B43" s="74">
        <v>27948.136056376832</v>
      </c>
      <c r="C43" s="106"/>
      <c r="D43" s="101">
        <v>2414.5226655633028</v>
      </c>
      <c r="E43" s="75">
        <v>774.73082551321681</v>
      </c>
      <c r="F43" s="75">
        <v>685.86981065724774</v>
      </c>
      <c r="G43" s="75">
        <v>204.0606934189054</v>
      </c>
      <c r="H43" s="75">
        <v>28.551267104582905</v>
      </c>
      <c r="I43" s="76">
        <v>721.31006886935018</v>
      </c>
      <c r="J43" s="103">
        <v>4627.7797234895625</v>
      </c>
      <c r="K43" s="101">
        <v>20898.142609461967</v>
      </c>
      <c r="L43" s="75">
        <v>6630.1747178367104</v>
      </c>
      <c r="M43" s="75">
        <v>3008.9709953708616</v>
      </c>
      <c r="N43" s="75">
        <v>4407.3471373346474</v>
      </c>
      <c r="O43" s="75">
        <v>362.758140185022</v>
      </c>
      <c r="P43" s="75">
        <v>870.11178142872609</v>
      </c>
      <c r="Q43" s="75">
        <v>545.51970046738006</v>
      </c>
      <c r="R43" s="75">
        <v>2416.3333550922589</v>
      </c>
      <c r="S43" s="75">
        <v>2656.9267817463597</v>
      </c>
      <c r="T43" s="101"/>
    </row>
    <row r="44" spans="1:20" ht="12.75" customHeight="1">
      <c r="A44" s="69" t="s">
        <v>306</v>
      </c>
      <c r="B44" s="74">
        <v>27647.544787821123</v>
      </c>
      <c r="C44" s="106"/>
      <c r="D44" s="101">
        <v>2371.1364292295011</v>
      </c>
      <c r="E44" s="75">
        <v>790.26583975187282</v>
      </c>
      <c r="F44" s="75">
        <v>672.20513046517237</v>
      </c>
      <c r="G44" s="75">
        <v>207.85791106934789</v>
      </c>
      <c r="H44" s="75">
        <v>30.572104946231118</v>
      </c>
      <c r="I44" s="76">
        <v>670.23544299687717</v>
      </c>
      <c r="J44" s="103">
        <v>4545.4648630468237</v>
      </c>
      <c r="K44" s="101">
        <v>20725.464966071799</v>
      </c>
      <c r="L44" s="75">
        <v>6614.7826508515327</v>
      </c>
      <c r="M44" s="75">
        <v>3010.890998461387</v>
      </c>
      <c r="N44" s="75">
        <v>4294.7396360643061</v>
      </c>
      <c r="O44" s="75">
        <v>366.96294271637186</v>
      </c>
      <c r="P44" s="75">
        <v>893.41638778761001</v>
      </c>
      <c r="Q44" s="75">
        <v>543.90486794911874</v>
      </c>
      <c r="R44" s="75">
        <v>2390.4231674545258</v>
      </c>
      <c r="S44" s="75">
        <v>2610.3443147869439</v>
      </c>
      <c r="T44" s="101"/>
    </row>
    <row r="45" spans="1:20" ht="12.75" customHeight="1">
      <c r="A45" s="95" t="s">
        <v>307</v>
      </c>
      <c r="B45" s="92">
        <v>28421.725187148673</v>
      </c>
      <c r="C45" s="108"/>
      <c r="D45" s="100">
        <v>2375.4144910989935</v>
      </c>
      <c r="E45" s="93">
        <v>788.1115251284574</v>
      </c>
      <c r="F45" s="93">
        <v>669.48454915321395</v>
      </c>
      <c r="G45" s="93">
        <v>206.80331357780227</v>
      </c>
      <c r="H45" s="93">
        <v>30.97604260943838</v>
      </c>
      <c r="I45" s="94">
        <v>680.03906063008139</v>
      </c>
      <c r="J45" s="102">
        <v>4581.3818395518474</v>
      </c>
      <c r="K45" s="100">
        <v>21453.945307435832</v>
      </c>
      <c r="L45" s="93">
        <v>6696.2410196981236</v>
      </c>
      <c r="M45" s="93">
        <v>3110.8193956970695</v>
      </c>
      <c r="N45" s="93">
        <v>4499.9388155119295</v>
      </c>
      <c r="O45" s="93">
        <v>385.30771703478098</v>
      </c>
      <c r="P45" s="93">
        <v>913.29061873046635</v>
      </c>
      <c r="Q45" s="93">
        <v>520.51389236617342</v>
      </c>
      <c r="R45" s="93">
        <v>2446.5897550983364</v>
      </c>
      <c r="S45" s="93">
        <v>2881.2440932989507</v>
      </c>
      <c r="T45" s="100"/>
    </row>
    <row r="46" spans="1:20" ht="12.75" customHeight="1">
      <c r="A46" s="69" t="s">
        <v>308</v>
      </c>
      <c r="B46" s="74">
        <v>28390.073928623482</v>
      </c>
      <c r="C46" s="106"/>
      <c r="D46" s="101">
        <v>2315.4535392838634</v>
      </c>
      <c r="E46" s="75">
        <v>761.45688261443991</v>
      </c>
      <c r="F46" s="75">
        <v>668.58564952355709</v>
      </c>
      <c r="G46" s="75">
        <v>208.00610928662684</v>
      </c>
      <c r="H46" s="75">
        <v>24.636846279029662</v>
      </c>
      <c r="I46" s="76">
        <v>652.76805158021023</v>
      </c>
      <c r="J46" s="103">
        <v>4507.2761759500099</v>
      </c>
      <c r="K46" s="101">
        <v>21559.018961045611</v>
      </c>
      <c r="L46" s="75">
        <v>6710.1665692280885</v>
      </c>
      <c r="M46" s="75">
        <v>3150.1936063925923</v>
      </c>
      <c r="N46" s="75">
        <v>4460.0671369882075</v>
      </c>
      <c r="O46" s="75">
        <v>379.74988359303683</v>
      </c>
      <c r="P46" s="75">
        <v>923.97481934123562</v>
      </c>
      <c r="Q46" s="75">
        <v>546.35200939495348</v>
      </c>
      <c r="R46" s="75">
        <v>2470.8894676933951</v>
      </c>
      <c r="S46" s="75">
        <v>2917.6254684140972</v>
      </c>
      <c r="T46" s="101"/>
    </row>
    <row r="47" spans="1:20" ht="12.75" customHeight="1">
      <c r="A47" s="69" t="s">
        <v>309</v>
      </c>
      <c r="B47" s="74">
        <v>28543.790230157083</v>
      </c>
      <c r="C47" s="106"/>
      <c r="D47" s="101">
        <v>2346.9562508605641</v>
      </c>
      <c r="E47" s="75">
        <v>792.78518852070511</v>
      </c>
      <c r="F47" s="75">
        <v>668.52534112500769</v>
      </c>
      <c r="G47" s="75">
        <v>201.08180083161221</v>
      </c>
      <c r="H47" s="75">
        <v>22.43499041727997</v>
      </c>
      <c r="I47" s="76">
        <v>662.12892996595906</v>
      </c>
      <c r="J47" s="103">
        <v>4424.3606118895441</v>
      </c>
      <c r="K47" s="101">
        <v>21760.517993556976</v>
      </c>
      <c r="L47" s="75">
        <v>6842.3901283642708</v>
      </c>
      <c r="M47" s="75">
        <v>3215.0969751849088</v>
      </c>
      <c r="N47" s="75">
        <v>4601.1446724578527</v>
      </c>
      <c r="O47" s="75">
        <v>371.58161438282445</v>
      </c>
      <c r="P47" s="75">
        <v>957.08019239063049</v>
      </c>
      <c r="Q47" s="75">
        <v>497.85424511443915</v>
      </c>
      <c r="R47" s="75">
        <v>2463.0663822857846</v>
      </c>
      <c r="S47" s="75">
        <v>2812.3037833762646</v>
      </c>
      <c r="T47" s="101"/>
    </row>
    <row r="48" spans="1:20" ht="12.75" customHeight="1">
      <c r="A48" s="69" t="s">
        <v>310</v>
      </c>
      <c r="B48" s="74">
        <v>28461.814988390361</v>
      </c>
      <c r="C48" s="106"/>
      <c r="D48" s="101">
        <v>2329.0617184209482</v>
      </c>
      <c r="E48" s="75">
        <v>765.18043594801395</v>
      </c>
      <c r="F48" s="75">
        <v>674.95996602501145</v>
      </c>
      <c r="G48" s="75">
        <v>194.54609845964805</v>
      </c>
      <c r="H48" s="75">
        <v>27.077626312822368</v>
      </c>
      <c r="I48" s="76">
        <v>667.29759167545217</v>
      </c>
      <c r="J48" s="103">
        <v>4355.8745340684818</v>
      </c>
      <c r="K48" s="101">
        <v>21767.881987895933</v>
      </c>
      <c r="L48" s="75">
        <v>6814.2778323298817</v>
      </c>
      <c r="M48" s="75">
        <v>3255.2789264431367</v>
      </c>
      <c r="N48" s="75">
        <v>4694.6167660008969</v>
      </c>
      <c r="O48" s="75">
        <v>359.24566354370307</v>
      </c>
      <c r="P48" s="75">
        <v>961.06361925610065</v>
      </c>
      <c r="Q48" s="75">
        <v>508.74389045908669</v>
      </c>
      <c r="R48" s="75">
        <v>2471.2364722156758</v>
      </c>
      <c r="S48" s="75">
        <v>2703.4188176474518</v>
      </c>
      <c r="T48" s="101"/>
    </row>
    <row r="49" spans="1:20" ht="12.75" customHeight="1">
      <c r="A49" s="117" t="s">
        <v>311</v>
      </c>
      <c r="B49" s="110">
        <v>49852.972027519907</v>
      </c>
      <c r="C49" s="111">
        <v>1694.3976355077109</v>
      </c>
      <c r="D49" s="112">
        <v>2287.8760084346673</v>
      </c>
      <c r="E49" s="113">
        <v>780.71455729516106</v>
      </c>
      <c r="F49" s="113">
        <v>647.75761730857096</v>
      </c>
      <c r="G49" s="113">
        <v>202.52077150171496</v>
      </c>
      <c r="H49" s="113">
        <v>20.985022155070968</v>
      </c>
      <c r="I49" s="114">
        <v>635.89804017414951</v>
      </c>
      <c r="J49" s="116">
        <v>4358.1252666368928</v>
      </c>
      <c r="K49" s="112">
        <v>21637.985830611906</v>
      </c>
      <c r="L49" s="113">
        <v>6796.1354549157832</v>
      </c>
      <c r="M49" s="113">
        <v>3120.7150101830443</v>
      </c>
      <c r="N49" s="113">
        <v>4561.8374260503961</v>
      </c>
      <c r="O49" s="113">
        <v>365.70007333034886</v>
      </c>
      <c r="P49" s="113">
        <v>966.20274542392951</v>
      </c>
      <c r="Q49" s="113">
        <v>529.11373414442392</v>
      </c>
      <c r="R49" s="113">
        <v>2482.0404970086165</v>
      </c>
      <c r="S49" s="113">
        <v>2816.2408895553626</v>
      </c>
      <c r="T49" s="112">
        <v>19874.587286328733</v>
      </c>
    </row>
    <row r="50" spans="1:20" ht="12.75" customHeight="1">
      <c r="A50" s="69" t="s">
        <v>312</v>
      </c>
      <c r="B50" s="74">
        <v>49062.346178356602</v>
      </c>
      <c r="C50" s="106">
        <v>1105.1730967967876</v>
      </c>
      <c r="D50" s="101">
        <v>2289.5454201450284</v>
      </c>
      <c r="E50" s="75">
        <v>777.25143264934252</v>
      </c>
      <c r="F50" s="75">
        <v>625.4255820410209</v>
      </c>
      <c r="G50" s="75">
        <v>205.1822511579455</v>
      </c>
      <c r="H50" s="75">
        <v>32.307054639831726</v>
      </c>
      <c r="I50" s="76">
        <v>649.37909965688743</v>
      </c>
      <c r="J50" s="103">
        <v>4559.9905446878865</v>
      </c>
      <c r="K50" s="101">
        <v>21403.782920830799</v>
      </c>
      <c r="L50" s="75">
        <v>6858.9865408412124</v>
      </c>
      <c r="M50" s="75">
        <v>2989.5970455527654</v>
      </c>
      <c r="N50" s="75">
        <v>4479.4627322115939</v>
      </c>
      <c r="O50" s="75">
        <v>367.91740422032922</v>
      </c>
      <c r="P50" s="75">
        <v>962.25108194714915</v>
      </c>
      <c r="Q50" s="75">
        <v>515.27745988125832</v>
      </c>
      <c r="R50" s="75">
        <v>2380.9550475591614</v>
      </c>
      <c r="S50" s="75">
        <v>2849.3356086173276</v>
      </c>
      <c r="T50" s="101">
        <v>19703.854195896096</v>
      </c>
    </row>
    <row r="51" spans="1:20" ht="12.75" customHeight="1">
      <c r="A51" s="69" t="s">
        <v>313</v>
      </c>
      <c r="B51" s="74">
        <v>49310.878857938791</v>
      </c>
      <c r="C51" s="106">
        <v>1254.3514497573419</v>
      </c>
      <c r="D51" s="101">
        <v>2270.003188784935</v>
      </c>
      <c r="E51" s="75">
        <v>772.84813426155301</v>
      </c>
      <c r="F51" s="75">
        <v>619.76699363956448</v>
      </c>
      <c r="G51" s="75">
        <v>204.58829242049558</v>
      </c>
      <c r="H51" s="75">
        <v>30.343114341901426</v>
      </c>
      <c r="I51" s="76">
        <v>642.45665412142091</v>
      </c>
      <c r="J51" s="103">
        <v>4425.9111741229181</v>
      </c>
      <c r="K51" s="101">
        <v>21648.389434485412</v>
      </c>
      <c r="L51" s="75">
        <v>6898.9997094304226</v>
      </c>
      <c r="M51" s="75">
        <v>3217.2118875561237</v>
      </c>
      <c r="N51" s="75">
        <v>4457.2466502469679</v>
      </c>
      <c r="O51" s="75">
        <v>356.45671143374705</v>
      </c>
      <c r="P51" s="75">
        <v>991.45283170991434</v>
      </c>
      <c r="Q51" s="75">
        <v>543.4786530063659</v>
      </c>
      <c r="R51" s="75">
        <v>2457.5982099656999</v>
      </c>
      <c r="S51" s="75">
        <v>2725.9447811361706</v>
      </c>
      <c r="T51" s="101">
        <v>19712.223610788187</v>
      </c>
    </row>
    <row r="52" spans="1:20" ht="12.75" customHeight="1">
      <c r="A52" s="69" t="s">
        <v>314</v>
      </c>
      <c r="B52" s="74">
        <v>48611.023939407103</v>
      </c>
      <c r="C52" s="106">
        <v>1237.4661457934562</v>
      </c>
      <c r="D52" s="101">
        <v>2246.6147560169343</v>
      </c>
      <c r="E52" s="75">
        <v>772.38645623548166</v>
      </c>
      <c r="F52" s="75">
        <v>616.80969412953084</v>
      </c>
      <c r="G52" s="75">
        <v>208.46133130522097</v>
      </c>
      <c r="H52" s="75">
        <v>26.119599091711653</v>
      </c>
      <c r="I52" s="76">
        <v>622.83767525498911</v>
      </c>
      <c r="J52" s="103">
        <v>4416.6901071317652</v>
      </c>
      <c r="K52" s="101">
        <v>20921.067538829961</v>
      </c>
      <c r="L52" s="75">
        <v>6881.1835702414946</v>
      </c>
      <c r="M52" s="75">
        <v>2873.461842084404</v>
      </c>
      <c r="N52" s="75">
        <v>4356.4753296372346</v>
      </c>
      <c r="O52" s="75">
        <v>356.14308396104479</v>
      </c>
      <c r="P52" s="75">
        <v>997.47404492481587</v>
      </c>
      <c r="Q52" s="75">
        <v>531.85824656341936</v>
      </c>
      <c r="R52" s="75">
        <v>2355.0003781349419</v>
      </c>
      <c r="S52" s="75">
        <v>2569.4710432826009</v>
      </c>
      <c r="T52" s="101">
        <v>19789.18539163499</v>
      </c>
    </row>
    <row r="53" spans="1:20" ht="12.75" customHeight="1">
      <c r="A53" s="95" t="s">
        <v>315</v>
      </c>
      <c r="B53" s="92">
        <v>49059.695693371206</v>
      </c>
      <c r="C53" s="108">
        <v>1239.9871575782633</v>
      </c>
      <c r="D53" s="100">
        <v>2228.0687462778583</v>
      </c>
      <c r="E53" s="93">
        <v>751.26066307708925</v>
      </c>
      <c r="F53" s="93">
        <v>623.34294919334559</v>
      </c>
      <c r="G53" s="93">
        <v>197.96403282474043</v>
      </c>
      <c r="H53" s="93">
        <v>23.992405018887649</v>
      </c>
      <c r="I53" s="94">
        <v>631.50869616379509</v>
      </c>
      <c r="J53" s="102">
        <v>4512.3002546898997</v>
      </c>
      <c r="K53" s="100">
        <v>21190.139623703286</v>
      </c>
      <c r="L53" s="93">
        <v>6863.9795593308645</v>
      </c>
      <c r="M53" s="93">
        <v>2963.9696388546158</v>
      </c>
      <c r="N53" s="93">
        <v>4351.4705462659567</v>
      </c>
      <c r="O53" s="93">
        <v>335.74581361554834</v>
      </c>
      <c r="P53" s="93">
        <v>1007.5341988375466</v>
      </c>
      <c r="Q53" s="93">
        <v>520.83826467029246</v>
      </c>
      <c r="R53" s="93">
        <v>2325.3848719341822</v>
      </c>
      <c r="S53" s="93">
        <v>2821.2167301942795</v>
      </c>
      <c r="T53" s="100">
        <v>19889.199911121897</v>
      </c>
    </row>
    <row r="54" spans="1:20" ht="12.75" customHeight="1">
      <c r="A54" s="69" t="s">
        <v>316</v>
      </c>
      <c r="B54" s="74">
        <v>49029.413366192217</v>
      </c>
      <c r="C54" s="106">
        <v>1304.30472090987</v>
      </c>
      <c r="D54" s="101">
        <v>2211.9261448563157</v>
      </c>
      <c r="E54" s="75">
        <v>769.1713393426852</v>
      </c>
      <c r="F54" s="75">
        <v>640.8641877553107</v>
      </c>
      <c r="G54" s="75">
        <v>185.37067522901086</v>
      </c>
      <c r="H54" s="75">
        <v>29.004754826076454</v>
      </c>
      <c r="I54" s="76">
        <v>587.51518770323264</v>
      </c>
      <c r="J54" s="103">
        <v>4428.3979882982012</v>
      </c>
      <c r="K54" s="101">
        <v>21119.419045431689</v>
      </c>
      <c r="L54" s="75">
        <v>6818.5147269445251</v>
      </c>
      <c r="M54" s="75">
        <v>2843.757000816644</v>
      </c>
      <c r="N54" s="75">
        <v>4281.9643404697308</v>
      </c>
      <c r="O54" s="75">
        <v>336.91937914729994</v>
      </c>
      <c r="P54" s="75">
        <v>980.84836881383274</v>
      </c>
      <c r="Q54" s="75">
        <v>511.44691653851396</v>
      </c>
      <c r="R54" s="75">
        <v>2400.5352493399128</v>
      </c>
      <c r="S54" s="75">
        <v>2945.4330633612267</v>
      </c>
      <c r="T54" s="101">
        <v>19965.365466696145</v>
      </c>
    </row>
    <row r="55" spans="1:20" ht="12.75" customHeight="1">
      <c r="A55" s="69" t="s">
        <v>317</v>
      </c>
      <c r="B55" s="74">
        <v>48640.567651211197</v>
      </c>
      <c r="C55" s="106">
        <v>1248.911081235816</v>
      </c>
      <c r="D55" s="101">
        <v>2195.7153595857612</v>
      </c>
      <c r="E55" s="75">
        <v>773.59788185135653</v>
      </c>
      <c r="F55" s="75">
        <v>636.54330060994823</v>
      </c>
      <c r="G55" s="75">
        <v>178.1147092135771</v>
      </c>
      <c r="H55" s="75">
        <v>31.796638798087518</v>
      </c>
      <c r="I55" s="76">
        <v>575.66282911279188</v>
      </c>
      <c r="J55" s="103">
        <v>4443.0979600105147</v>
      </c>
      <c r="K55" s="101">
        <v>20779.331700473267</v>
      </c>
      <c r="L55" s="75">
        <v>6759.4169489252208</v>
      </c>
      <c r="M55" s="75">
        <v>2774.0653792906255</v>
      </c>
      <c r="N55" s="75">
        <v>4223.7601406712965</v>
      </c>
      <c r="O55" s="75">
        <v>307.27558758720403</v>
      </c>
      <c r="P55" s="75">
        <v>968.83075980113631</v>
      </c>
      <c r="Q55" s="75">
        <v>525.98764529432094</v>
      </c>
      <c r="R55" s="75">
        <v>2397.0542540362876</v>
      </c>
      <c r="S55" s="75">
        <v>2822.9409848671758</v>
      </c>
      <c r="T55" s="101">
        <v>19973.511549905841</v>
      </c>
    </row>
    <row r="56" spans="1:20" ht="12.75" customHeight="1">
      <c r="A56" s="69" t="s">
        <v>318</v>
      </c>
      <c r="B56" s="74">
        <v>48511.502840667054</v>
      </c>
      <c r="C56" s="106">
        <v>879.14947436570503</v>
      </c>
      <c r="D56" s="101">
        <v>2198.5861983889563</v>
      </c>
      <c r="E56" s="75">
        <v>762.55380313275907</v>
      </c>
      <c r="F56" s="75">
        <v>647.29457677868095</v>
      </c>
      <c r="G56" s="75">
        <v>179.07177729423992</v>
      </c>
      <c r="H56" s="75">
        <v>37.9676615325073</v>
      </c>
      <c r="I56" s="76">
        <v>571.69837965076908</v>
      </c>
      <c r="J56" s="103">
        <v>4350.0405659875705</v>
      </c>
      <c r="K56" s="101">
        <v>20813.904829479885</v>
      </c>
      <c r="L56" s="75">
        <v>6788.2985222610196</v>
      </c>
      <c r="M56" s="75">
        <v>2792.027252707217</v>
      </c>
      <c r="N56" s="75">
        <v>4302.3946459784829</v>
      </c>
      <c r="O56" s="75">
        <v>315.54163993978318</v>
      </c>
      <c r="P56" s="75">
        <v>990.24063971328098</v>
      </c>
      <c r="Q56" s="75">
        <v>510.7662364467223</v>
      </c>
      <c r="R56" s="75">
        <v>2459.0583938991563</v>
      </c>
      <c r="S56" s="75">
        <v>2655.5774985342264</v>
      </c>
      <c r="T56" s="101">
        <v>20269.821772444939</v>
      </c>
    </row>
    <row r="57" spans="1:20" ht="12.75" customHeight="1">
      <c r="A57" s="95" t="s">
        <v>319</v>
      </c>
      <c r="B57" s="92">
        <v>48812.589013553661</v>
      </c>
      <c r="C57" s="108">
        <v>1176.2760054180758</v>
      </c>
      <c r="D57" s="100">
        <v>2170.0700011426384</v>
      </c>
      <c r="E57" s="93">
        <v>730.35092659207567</v>
      </c>
      <c r="F57" s="93">
        <v>651.78531794593641</v>
      </c>
      <c r="G57" s="93">
        <v>176.02738113748401</v>
      </c>
      <c r="H57" s="93">
        <v>42.992366958646244</v>
      </c>
      <c r="I57" s="94">
        <v>568.91400850849641</v>
      </c>
      <c r="J57" s="102">
        <v>4280.70530680908</v>
      </c>
      <c r="K57" s="100">
        <v>21176.987211844553</v>
      </c>
      <c r="L57" s="93">
        <v>6757.8188643215972</v>
      </c>
      <c r="M57" s="93">
        <v>2954.8291365158398</v>
      </c>
      <c r="N57" s="93">
        <v>4387.9771001335175</v>
      </c>
      <c r="O57" s="93">
        <v>322.82159717584426</v>
      </c>
      <c r="P57" s="93">
        <v>960.46280310613133</v>
      </c>
      <c r="Q57" s="93">
        <v>501.95452107817198</v>
      </c>
      <c r="R57" s="93">
        <v>2426.179107856964</v>
      </c>
      <c r="S57" s="93">
        <v>2864.9440816564843</v>
      </c>
      <c r="T57" s="100">
        <v>20008.550488339319</v>
      </c>
    </row>
    <row r="58" spans="1:20" ht="12.75" customHeight="1">
      <c r="A58" s="69" t="s">
        <v>320</v>
      </c>
      <c r="B58" s="74">
        <v>49037.811978384729</v>
      </c>
      <c r="C58" s="106">
        <v>1268.9481425452473</v>
      </c>
      <c r="D58" s="101">
        <v>2187.4869418760136</v>
      </c>
      <c r="E58" s="75">
        <v>748.57911700007298</v>
      </c>
      <c r="F58" s="75">
        <v>656.33250364958224</v>
      </c>
      <c r="G58" s="75">
        <v>170.67858500885819</v>
      </c>
      <c r="H58" s="75">
        <v>37.402694380696076</v>
      </c>
      <c r="I58" s="76">
        <v>574.49404183680417</v>
      </c>
      <c r="J58" s="103">
        <v>4149.098369387706</v>
      </c>
      <c r="K58" s="101">
        <v>21377.889415581776</v>
      </c>
      <c r="L58" s="75">
        <v>6726.1518677678796</v>
      </c>
      <c r="M58" s="75">
        <v>2972.8656564230678</v>
      </c>
      <c r="N58" s="75">
        <v>4400.3504100992686</v>
      </c>
      <c r="O58" s="75">
        <v>316.17711613129455</v>
      </c>
      <c r="P58" s="75">
        <v>960.05026232897433</v>
      </c>
      <c r="Q58" s="75">
        <v>508.36860490297056</v>
      </c>
      <c r="R58" s="75">
        <v>2568.9683016185804</v>
      </c>
      <c r="S58" s="75">
        <v>2924.9571963097433</v>
      </c>
      <c r="T58" s="101">
        <v>20054.389108993986</v>
      </c>
    </row>
    <row r="59" spans="1:20" ht="12.75" customHeight="1">
      <c r="A59" s="69" t="s">
        <v>321</v>
      </c>
      <c r="B59" s="74">
        <v>48331.590054365734</v>
      </c>
      <c r="C59" s="106">
        <v>1180.1610473728535</v>
      </c>
      <c r="D59" s="101">
        <v>2173.6337304182566</v>
      </c>
      <c r="E59" s="75">
        <v>742.11542478526781</v>
      </c>
      <c r="F59" s="75">
        <v>653.991386960814</v>
      </c>
      <c r="G59" s="75">
        <v>163.51461851693247</v>
      </c>
      <c r="H59" s="75">
        <v>37.885123888148271</v>
      </c>
      <c r="I59" s="76">
        <v>576.127176267094</v>
      </c>
      <c r="J59" s="103">
        <v>4140.1961837848557</v>
      </c>
      <c r="K59" s="101">
        <v>20691.187045933195</v>
      </c>
      <c r="L59" s="75">
        <v>6668.3589465665809</v>
      </c>
      <c r="M59" s="75">
        <v>2927.0903071810476</v>
      </c>
      <c r="N59" s="75">
        <v>4142.9869231953408</v>
      </c>
      <c r="O59" s="75">
        <v>320.39666814987322</v>
      </c>
      <c r="P59" s="75">
        <v>956.04695282637442</v>
      </c>
      <c r="Q59" s="75">
        <v>493.55495725343064</v>
      </c>
      <c r="R59" s="75">
        <v>2467.6118115830568</v>
      </c>
      <c r="S59" s="75">
        <v>2715.1404791774871</v>
      </c>
      <c r="T59" s="101">
        <v>20146.412046856567</v>
      </c>
    </row>
    <row r="60" spans="1:20" ht="12.75" customHeight="1">
      <c r="A60" s="69" t="s">
        <v>322</v>
      </c>
      <c r="B60" s="74">
        <v>48772.249605392921</v>
      </c>
      <c r="C60" s="106">
        <v>1236.8310767879523</v>
      </c>
      <c r="D60" s="101">
        <v>2139.3174404889455</v>
      </c>
      <c r="E60" s="75">
        <v>732.34134189871759</v>
      </c>
      <c r="F60" s="75">
        <v>640.18410704529401</v>
      </c>
      <c r="G60" s="75">
        <v>161.71689891286155</v>
      </c>
      <c r="H60" s="75">
        <v>38.481945550242287</v>
      </c>
      <c r="I60" s="76">
        <v>566.59314708183035</v>
      </c>
      <c r="J60" s="103">
        <v>4160.1846462787753</v>
      </c>
      <c r="K60" s="101">
        <v>20856.000670061712</v>
      </c>
      <c r="L60" s="75">
        <v>6745.4152407951788</v>
      </c>
      <c r="M60" s="75">
        <v>3000.4549990347937</v>
      </c>
      <c r="N60" s="75">
        <v>4232.8417470717177</v>
      </c>
      <c r="O60" s="75">
        <v>315.41994160648045</v>
      </c>
      <c r="P60" s="75">
        <v>960.68188840365804</v>
      </c>
      <c r="Q60" s="75">
        <v>502.03343737088124</v>
      </c>
      <c r="R60" s="75">
        <v>2450.3693551506626</v>
      </c>
      <c r="S60" s="75">
        <v>2648.7840606283394</v>
      </c>
      <c r="T60" s="101">
        <v>20379.91577177553</v>
      </c>
    </row>
    <row r="61" spans="1:20" ht="12.75" customHeight="1">
      <c r="A61" s="95" t="s">
        <v>323</v>
      </c>
      <c r="B61" s="92">
        <v>49101.723765689159</v>
      </c>
      <c r="C61" s="108">
        <v>1389.1000509565145</v>
      </c>
      <c r="D61" s="100">
        <v>2155.9463526329632</v>
      </c>
      <c r="E61" s="93">
        <v>747.62956746095654</v>
      </c>
      <c r="F61" s="93">
        <v>626.78035482238329</v>
      </c>
      <c r="G61" s="93">
        <v>153.18272102583143</v>
      </c>
      <c r="H61" s="93">
        <v>39.000063798501905</v>
      </c>
      <c r="I61" s="94">
        <v>589.35364552529006</v>
      </c>
      <c r="J61" s="102">
        <v>4101.905720243205</v>
      </c>
      <c r="K61" s="100">
        <v>21260.843311331832</v>
      </c>
      <c r="L61" s="93">
        <v>6746.7054801641598</v>
      </c>
      <c r="M61" s="93">
        <v>2949.4646731437529</v>
      </c>
      <c r="N61" s="93">
        <v>4258.5182537556648</v>
      </c>
      <c r="O61" s="93">
        <v>317.81834359959333</v>
      </c>
      <c r="P61" s="93">
        <v>967.43599159673022</v>
      </c>
      <c r="Q61" s="93">
        <v>503.76963049803942</v>
      </c>
      <c r="R61" s="93">
        <v>2682.5233953941629</v>
      </c>
      <c r="S61" s="93">
        <v>2834.6075431797276</v>
      </c>
      <c r="T61" s="100">
        <v>20193.928330524639</v>
      </c>
    </row>
    <row r="62" spans="1:20" ht="12.75" customHeight="1">
      <c r="A62" s="69" t="s">
        <v>324</v>
      </c>
      <c r="B62" s="74">
        <v>49230.208348775981</v>
      </c>
      <c r="C62" s="106">
        <v>1458.8875919859745</v>
      </c>
      <c r="D62" s="101">
        <v>2125.6283152421433</v>
      </c>
      <c r="E62" s="75">
        <v>730.12573501416398</v>
      </c>
      <c r="F62" s="75">
        <v>618.49418668702708</v>
      </c>
      <c r="G62" s="75">
        <v>150.88804418030307</v>
      </c>
      <c r="H62" s="75">
        <v>41.708451362510516</v>
      </c>
      <c r="I62" s="76">
        <v>584.41189799813856</v>
      </c>
      <c r="J62" s="103">
        <v>4129.6584204643095</v>
      </c>
      <c r="K62" s="101">
        <v>21132.104728756203</v>
      </c>
      <c r="L62" s="75">
        <v>6680.9691540155427</v>
      </c>
      <c r="M62" s="75">
        <v>2958.4584673514782</v>
      </c>
      <c r="N62" s="75">
        <v>4059.9541244276165</v>
      </c>
      <c r="O62" s="75">
        <v>313.19132032944441</v>
      </c>
      <c r="P62" s="75">
        <v>1013.9745657888004</v>
      </c>
      <c r="Q62" s="75">
        <v>501.89833779803331</v>
      </c>
      <c r="R62" s="75">
        <v>2724.1049531370286</v>
      </c>
      <c r="S62" s="75">
        <v>2879.5538059082619</v>
      </c>
      <c r="T62" s="101">
        <v>20383.92929232735</v>
      </c>
    </row>
    <row r="63" spans="1:20" ht="12.75" customHeight="1">
      <c r="A63" s="69" t="s">
        <v>325</v>
      </c>
      <c r="B63" s="74">
        <v>48585.174950649511</v>
      </c>
      <c r="C63" s="106">
        <v>1627.70616276698</v>
      </c>
      <c r="D63" s="101">
        <v>2125.2325273533374</v>
      </c>
      <c r="E63" s="75">
        <v>728.43224480527851</v>
      </c>
      <c r="F63" s="75">
        <v>618.25308979021327</v>
      </c>
      <c r="G63" s="75">
        <v>154.46571849710659</v>
      </c>
      <c r="H63" s="75">
        <v>39.63534415374729</v>
      </c>
      <c r="I63" s="76">
        <v>584.44613010699231</v>
      </c>
      <c r="J63" s="103">
        <v>3998.5631452715998</v>
      </c>
      <c r="K63" s="101">
        <v>20762.655935221039</v>
      </c>
      <c r="L63" s="75">
        <v>6699.0578279831407</v>
      </c>
      <c r="M63" s="75">
        <v>2977.6061653548113</v>
      </c>
      <c r="N63" s="75">
        <v>4036.2374111520849</v>
      </c>
      <c r="O63" s="75">
        <v>316.1807481187227</v>
      </c>
      <c r="P63" s="75">
        <v>1029.1749316227833</v>
      </c>
      <c r="Q63" s="75">
        <v>497.99871975761329</v>
      </c>
      <c r="R63" s="75">
        <v>2662.8457116040609</v>
      </c>
      <c r="S63" s="75">
        <v>2543.5544196278197</v>
      </c>
      <c r="T63" s="101">
        <v>20071.017180036542</v>
      </c>
    </row>
    <row r="64" spans="1:20" ht="12.75" customHeight="1">
      <c r="A64" s="69" t="s">
        <v>326</v>
      </c>
      <c r="B64" s="74">
        <v>48564.993464880121</v>
      </c>
      <c r="C64" s="106">
        <v>1462.7197009805063</v>
      </c>
      <c r="D64" s="101">
        <v>2142.1164931947437</v>
      </c>
      <c r="E64" s="75">
        <v>736.26230960280202</v>
      </c>
      <c r="F64" s="75">
        <v>622.89621917391196</v>
      </c>
      <c r="G64" s="75">
        <v>154.8951663967764</v>
      </c>
      <c r="H64" s="75">
        <v>42.348635078161529</v>
      </c>
      <c r="I64" s="76">
        <v>585.71416294309108</v>
      </c>
      <c r="J64" s="103">
        <v>4039.2136099809813</v>
      </c>
      <c r="K64" s="101">
        <v>20732.242265559154</v>
      </c>
      <c r="L64" s="75">
        <v>6648.2522407831711</v>
      </c>
      <c r="M64" s="75">
        <v>2991.4034070796897</v>
      </c>
      <c r="N64" s="75">
        <v>3961.1683839202478</v>
      </c>
      <c r="O64" s="75">
        <v>310.46084369125282</v>
      </c>
      <c r="P64" s="75">
        <v>1046.8250327614537</v>
      </c>
      <c r="Q64" s="75">
        <v>506.14802292701984</v>
      </c>
      <c r="R64" s="75">
        <v>2672.0660085462378</v>
      </c>
      <c r="S64" s="75">
        <v>2595.9183258500793</v>
      </c>
      <c r="T64" s="101">
        <v>20188.701395164746</v>
      </c>
    </row>
    <row r="65" spans="1:20" ht="12.75" customHeight="1">
      <c r="A65" s="95" t="s">
        <v>327</v>
      </c>
      <c r="B65" s="92">
        <v>48815.745921939328</v>
      </c>
      <c r="C65" s="108">
        <v>1343.9429667190479</v>
      </c>
      <c r="D65" s="100">
        <v>2142.2220054794038</v>
      </c>
      <c r="E65" s="93">
        <v>731.1644503063809</v>
      </c>
      <c r="F65" s="93">
        <v>618.60974450900653</v>
      </c>
      <c r="G65" s="93">
        <v>157.1801131015101</v>
      </c>
      <c r="H65" s="93">
        <v>44.003746303546521</v>
      </c>
      <c r="I65" s="94">
        <v>591.26395125895999</v>
      </c>
      <c r="J65" s="102">
        <v>4029.1752044109508</v>
      </c>
      <c r="K65" s="100">
        <v>21128.94768813749</v>
      </c>
      <c r="L65" s="93">
        <v>6751.6631892991909</v>
      </c>
      <c r="M65" s="93">
        <v>2945.2060879495771</v>
      </c>
      <c r="N65" s="93">
        <v>4038.6468856043389</v>
      </c>
      <c r="O65" s="93">
        <v>322.23443664991021</v>
      </c>
      <c r="P65" s="93">
        <v>1064.2343833114394</v>
      </c>
      <c r="Q65" s="93">
        <v>508.35993758588967</v>
      </c>
      <c r="R65" s="93">
        <v>2654.4181546767923</v>
      </c>
      <c r="S65" s="93">
        <v>2844.1846130603558</v>
      </c>
      <c r="T65" s="100">
        <v>20171.458057192438</v>
      </c>
    </row>
    <row r="66" spans="1:20" ht="12.75" customHeight="1">
      <c r="A66" s="1" t="s">
        <v>328</v>
      </c>
      <c r="B66" s="74">
        <v>48403.076647818685</v>
      </c>
      <c r="C66" s="106">
        <v>1165.1834805577537</v>
      </c>
      <c r="D66" s="101">
        <v>2168.6091557432947</v>
      </c>
      <c r="E66" s="75">
        <v>739.59118901633826</v>
      </c>
      <c r="F66" s="75">
        <v>624.47099835197673</v>
      </c>
      <c r="G66" s="75">
        <v>159.61180478783214</v>
      </c>
      <c r="H66" s="75">
        <v>37.862477773723164</v>
      </c>
      <c r="I66" s="76">
        <v>607.07268581342419</v>
      </c>
      <c r="J66" s="103">
        <v>3923.2745602721166</v>
      </c>
      <c r="K66" s="101">
        <v>20950.80673416916</v>
      </c>
      <c r="L66" s="75">
        <v>6795.1928693106838</v>
      </c>
      <c r="M66" s="75">
        <v>2980.7756523136104</v>
      </c>
      <c r="N66" s="75">
        <v>3929.1059103665066</v>
      </c>
      <c r="O66" s="75">
        <v>318.58769054345385</v>
      </c>
      <c r="P66" s="75">
        <v>1039.182720465235</v>
      </c>
      <c r="Q66" s="75">
        <v>505.93629398791694</v>
      </c>
      <c r="R66" s="75">
        <v>2571.2766465322734</v>
      </c>
      <c r="S66" s="75">
        <v>2810.7489506494821</v>
      </c>
      <c r="T66" s="101">
        <v>20195.202717076365</v>
      </c>
    </row>
    <row r="67" spans="1:20" ht="12.75" customHeight="1">
      <c r="A67" s="1" t="s">
        <v>329</v>
      </c>
      <c r="B67" s="74">
        <v>48362.690885500582</v>
      </c>
      <c r="C67" s="106">
        <v>1438.8992610630351</v>
      </c>
      <c r="D67" s="101">
        <v>2189.925473729249</v>
      </c>
      <c r="E67" s="75">
        <v>751.18288413270852</v>
      </c>
      <c r="F67" s="75">
        <v>633.53159472065738</v>
      </c>
      <c r="G67" s="75">
        <v>157.20494187540322</v>
      </c>
      <c r="H67" s="75">
        <v>35.854347342965923</v>
      </c>
      <c r="I67" s="76">
        <v>612.15170565751407</v>
      </c>
      <c r="J67" s="103">
        <v>3930.068610074306</v>
      </c>
      <c r="K67" s="101">
        <v>20652.616859629587</v>
      </c>
      <c r="L67" s="75">
        <v>6788.0204611095232</v>
      </c>
      <c r="M67" s="75">
        <v>2973.4777590343615</v>
      </c>
      <c r="N67" s="75">
        <v>3827.2677372449193</v>
      </c>
      <c r="O67" s="75">
        <v>314.4141061278147</v>
      </c>
      <c r="P67" s="75">
        <v>1034.2044779355767</v>
      </c>
      <c r="Q67" s="75">
        <v>509.32338325038353</v>
      </c>
      <c r="R67" s="75">
        <v>2619.609808022316</v>
      </c>
      <c r="S67" s="75">
        <v>2586.2991269046952</v>
      </c>
      <c r="T67" s="101">
        <v>20151.180681004415</v>
      </c>
    </row>
    <row r="68" spans="1:20" ht="12.75" customHeight="1">
      <c r="A68" s="69" t="s">
        <v>330</v>
      </c>
      <c r="B68" s="74">
        <v>48175.613758234642</v>
      </c>
      <c r="C68" s="106">
        <v>1418.5182652682322</v>
      </c>
      <c r="D68" s="101">
        <v>2192.7903306834251</v>
      </c>
      <c r="E68" s="75">
        <v>748.83204158704621</v>
      </c>
      <c r="F68" s="75">
        <v>657.90294717818188</v>
      </c>
      <c r="G68" s="75">
        <v>165.16384016174646</v>
      </c>
      <c r="H68" s="75">
        <v>33.924626733680284</v>
      </c>
      <c r="I68" s="76">
        <v>586.96687502277007</v>
      </c>
      <c r="J68" s="103">
        <v>3906.0211008315723</v>
      </c>
      <c r="K68" s="101">
        <v>20596.704589751716</v>
      </c>
      <c r="L68" s="75">
        <v>6711.2732503356801</v>
      </c>
      <c r="M68" s="75">
        <v>3046.2119679973885</v>
      </c>
      <c r="N68" s="75">
        <v>3866.8991865081207</v>
      </c>
      <c r="O68" s="75">
        <v>321.79030954066462</v>
      </c>
      <c r="P68" s="75">
        <v>1024.6777588394416</v>
      </c>
      <c r="Q68" s="75">
        <v>499.5691850234619</v>
      </c>
      <c r="R68" s="75">
        <v>2588.5516213182332</v>
      </c>
      <c r="S68" s="75">
        <v>2537.731310188723</v>
      </c>
      <c r="T68" s="101">
        <v>20061.579471699704</v>
      </c>
    </row>
    <row r="69" spans="1:20" ht="12.75" customHeight="1">
      <c r="A69" s="95" t="s">
        <v>331</v>
      </c>
      <c r="B69" s="92">
        <v>48409.340979478206</v>
      </c>
      <c r="C69" s="108">
        <v>1323.4409372224816</v>
      </c>
      <c r="D69" s="100">
        <v>2232.6497086431041</v>
      </c>
      <c r="E69" s="93">
        <v>769.27191023597788</v>
      </c>
      <c r="F69" s="93">
        <v>669.98216568869964</v>
      </c>
      <c r="G69" s="93">
        <v>161.42329710384647</v>
      </c>
      <c r="H69" s="93">
        <v>34.991933667529956</v>
      </c>
      <c r="I69" s="94">
        <v>596.98040194705004</v>
      </c>
      <c r="J69" s="102">
        <v>3939.4316061208842</v>
      </c>
      <c r="K69" s="100">
        <v>20735.464006487247</v>
      </c>
      <c r="L69" s="93">
        <v>6708.7881658776523</v>
      </c>
      <c r="M69" s="93">
        <v>2884.8612502715382</v>
      </c>
      <c r="N69" s="93">
        <v>3827.9089281642441</v>
      </c>
      <c r="O69" s="93">
        <v>338.14040926611614</v>
      </c>
      <c r="P69" s="93">
        <v>1023.6507421316634</v>
      </c>
      <c r="Q69" s="93">
        <v>520.0969035138462</v>
      </c>
      <c r="R69" s="93">
        <v>2594.4293094889931</v>
      </c>
      <c r="S69" s="93">
        <v>2837.5882977731917</v>
      </c>
      <c r="T69" s="100">
        <v>20178.354721004489</v>
      </c>
    </row>
    <row r="70" spans="1:20" ht="12.75" customHeight="1">
      <c r="A70" s="69" t="s">
        <v>332</v>
      </c>
      <c r="B70" s="74">
        <v>48580.333018348181</v>
      </c>
      <c r="C70" s="106">
        <v>1336.2246577979556</v>
      </c>
      <c r="D70" s="101">
        <v>2195.9134701103148</v>
      </c>
      <c r="E70" s="75">
        <v>762.97994817416418</v>
      </c>
      <c r="F70" s="75">
        <v>674.35730552327891</v>
      </c>
      <c r="G70" s="75">
        <v>122.03356222846344</v>
      </c>
      <c r="H70" s="75">
        <v>41.690512610796951</v>
      </c>
      <c r="I70" s="76">
        <v>594.85214157361145</v>
      </c>
      <c r="J70" s="103">
        <v>3878.0245146513857</v>
      </c>
      <c r="K70" s="101">
        <v>21011.038431461358</v>
      </c>
      <c r="L70" s="75">
        <v>6727.1944187246063</v>
      </c>
      <c r="M70" s="75">
        <v>3090.4572369872967</v>
      </c>
      <c r="N70" s="75">
        <v>3880.8620147926445</v>
      </c>
      <c r="O70" s="75">
        <v>356.41002941479655</v>
      </c>
      <c r="P70" s="75">
        <v>1022.5595563705202</v>
      </c>
      <c r="Q70" s="75">
        <v>514.11876959414383</v>
      </c>
      <c r="R70" s="75">
        <v>2561.9928324978678</v>
      </c>
      <c r="S70" s="75">
        <v>2857.4435730794844</v>
      </c>
      <c r="T70" s="101">
        <v>20159.131944327164</v>
      </c>
    </row>
    <row r="71" spans="1:20">
      <c r="A71" s="69" t="s">
        <v>333</v>
      </c>
      <c r="B71" s="74">
        <v>48493.686547402001</v>
      </c>
      <c r="C71" s="106">
        <v>1323.6720957661144</v>
      </c>
      <c r="D71" s="101">
        <v>2236.9742870514283</v>
      </c>
      <c r="E71" s="75">
        <v>778.79100822219357</v>
      </c>
      <c r="F71" s="75">
        <v>667.4040606716278</v>
      </c>
      <c r="G71" s="75">
        <v>117.24936037597222</v>
      </c>
      <c r="H71" s="75">
        <v>36.249717710638116</v>
      </c>
      <c r="I71" s="76">
        <v>637.28014007099659</v>
      </c>
      <c r="J71" s="103">
        <v>3906.8497482101493</v>
      </c>
      <c r="K71" s="101">
        <v>20848.779838659557</v>
      </c>
      <c r="L71" s="75">
        <v>6695.9697488134889</v>
      </c>
      <c r="M71" s="75">
        <v>3092.7752478840048</v>
      </c>
      <c r="N71" s="75">
        <v>3939.1103490853366</v>
      </c>
      <c r="O71" s="75">
        <v>364.0212563143815</v>
      </c>
      <c r="P71" s="75">
        <v>1007.4365029523512</v>
      </c>
      <c r="Q71" s="75">
        <v>486.74594283292674</v>
      </c>
      <c r="R71" s="75">
        <v>2585.790645242143</v>
      </c>
      <c r="S71" s="75">
        <v>2676.9301455349218</v>
      </c>
      <c r="T71" s="101">
        <v>20177.410577714756</v>
      </c>
    </row>
    <row r="72" spans="1:20">
      <c r="A72" s="69" t="s">
        <v>334</v>
      </c>
      <c r="B72" s="74">
        <v>48403.51863902514</v>
      </c>
      <c r="C72" s="106">
        <v>1361.7202562035368</v>
      </c>
      <c r="D72" s="101">
        <v>2253.6110892521533</v>
      </c>
      <c r="E72" s="75">
        <v>810.73397518019146</v>
      </c>
      <c r="F72" s="75">
        <v>676.97321512686221</v>
      </c>
      <c r="G72" s="75">
        <v>106.5184478647214</v>
      </c>
      <c r="H72" s="75">
        <v>32.515718931483534</v>
      </c>
      <c r="I72" s="76">
        <v>626.86973214889463</v>
      </c>
      <c r="J72" s="103">
        <v>3893.1954215841638</v>
      </c>
      <c r="K72" s="101">
        <v>20591.416433751427</v>
      </c>
      <c r="L72" s="75">
        <v>6712.2045093064626</v>
      </c>
      <c r="M72" s="75">
        <v>3047.2876260028097</v>
      </c>
      <c r="N72" s="75">
        <v>3887.2542025759385</v>
      </c>
      <c r="O72" s="75">
        <v>357.32803965232921</v>
      </c>
      <c r="P72" s="75">
        <v>1005.955142636693</v>
      </c>
      <c r="Q72" s="75">
        <v>469.02938858940399</v>
      </c>
      <c r="R72" s="75">
        <v>2553.8672486759692</v>
      </c>
      <c r="S72" s="75">
        <v>2558.4902763118221</v>
      </c>
      <c r="T72" s="101">
        <v>20303.575438233864</v>
      </c>
    </row>
    <row r="73" spans="1:20">
      <c r="A73" s="95" t="s">
        <v>335</v>
      </c>
      <c r="B73" s="92">
        <v>48317.85812195066</v>
      </c>
      <c r="C73" s="108">
        <v>1131.6778222702665</v>
      </c>
      <c r="D73" s="100">
        <v>2243.075107394166</v>
      </c>
      <c r="E73" s="93">
        <v>826.37236030455711</v>
      </c>
      <c r="F73" s="93">
        <v>670.45443419812818</v>
      </c>
      <c r="G73" s="93">
        <v>97.116851510347743</v>
      </c>
      <c r="H73" s="93">
        <v>27.008391825128307</v>
      </c>
      <c r="I73" s="94">
        <v>622.12306955600491</v>
      </c>
      <c r="J73" s="102">
        <v>3865.006115302177</v>
      </c>
      <c r="K73" s="100">
        <v>20820.363862254606</v>
      </c>
      <c r="L73" s="93">
        <v>6646.6905720302484</v>
      </c>
      <c r="M73" s="93">
        <v>3058.9618516227315</v>
      </c>
      <c r="N73" s="93">
        <v>3893.4075053651395</v>
      </c>
      <c r="O73" s="93">
        <v>379.16066832655412</v>
      </c>
      <c r="P73" s="93">
        <v>1003.076022004574</v>
      </c>
      <c r="Q73" s="93">
        <v>488.43773174790243</v>
      </c>
      <c r="R73" s="93">
        <v>2550.3135798499084</v>
      </c>
      <c r="S73" s="93">
        <v>2800.3159313075462</v>
      </c>
      <c r="T73" s="100">
        <v>20257.735214729448</v>
      </c>
    </row>
    <row r="74" spans="1:20">
      <c r="A74" s="69" t="s">
        <v>336</v>
      </c>
      <c r="B74" s="74">
        <v>48484.208933235459</v>
      </c>
      <c r="C74" s="106">
        <v>1331.3258358711637</v>
      </c>
      <c r="D74" s="101">
        <v>2266.8100869408599</v>
      </c>
      <c r="E74" s="75">
        <v>813.84772906498722</v>
      </c>
      <c r="F74" s="75">
        <v>679.22051173589693</v>
      </c>
      <c r="G74" s="75">
        <v>98.390636907913105</v>
      </c>
      <c r="H74" s="75">
        <v>32.338765456029243</v>
      </c>
      <c r="I74" s="76">
        <v>643.01244377603325</v>
      </c>
      <c r="J74" s="103">
        <v>3958.7064267287806</v>
      </c>
      <c r="K74" s="101">
        <v>20703.437998039153</v>
      </c>
      <c r="L74" s="75">
        <v>6589.2704472699461</v>
      </c>
      <c r="M74" s="75">
        <v>3096.0397842912694</v>
      </c>
      <c r="N74" s="75">
        <v>3628.9275332601437</v>
      </c>
      <c r="O74" s="75">
        <v>368.1685341287569</v>
      </c>
      <c r="P74" s="75">
        <v>1010.4928196870635</v>
      </c>
      <c r="Q74" s="75">
        <v>486.99500273104019</v>
      </c>
      <c r="R74" s="75">
        <v>2724.3812419797168</v>
      </c>
      <c r="S74" s="75">
        <v>2799.1626346912153</v>
      </c>
      <c r="T74" s="101">
        <v>20223.928585655503</v>
      </c>
    </row>
    <row r="75" spans="1:20">
      <c r="A75" s="69" t="s">
        <v>337</v>
      </c>
      <c r="B75" s="74">
        <v>48948.891994386438</v>
      </c>
      <c r="C75" s="106">
        <v>1276.402294937219</v>
      </c>
      <c r="D75" s="101">
        <v>2282.7893303481046</v>
      </c>
      <c r="E75" s="75">
        <v>793.07093308576998</v>
      </c>
      <c r="F75" s="75">
        <v>680.71539123315119</v>
      </c>
      <c r="G75" s="75">
        <v>104.53704533679962</v>
      </c>
      <c r="H75" s="75">
        <v>34.046309563831727</v>
      </c>
      <c r="I75" s="76">
        <v>670.419651128552</v>
      </c>
      <c r="J75" s="103">
        <v>3945.9047769908148</v>
      </c>
      <c r="K75" s="101">
        <v>20987.059552569644</v>
      </c>
      <c r="L75" s="75">
        <v>6582.7713652811944</v>
      </c>
      <c r="M75" s="75">
        <v>3197.9262520926336</v>
      </c>
      <c r="N75" s="75">
        <v>3842.3849784651584</v>
      </c>
      <c r="O75" s="75">
        <v>367.90824009987216</v>
      </c>
      <c r="P75" s="75">
        <v>993.93609078123723</v>
      </c>
      <c r="Q75" s="75">
        <v>476.05528036766128</v>
      </c>
      <c r="R75" s="75">
        <v>2749.8170808941486</v>
      </c>
      <c r="S75" s="75">
        <v>2776.2602645877373</v>
      </c>
      <c r="T75" s="101">
        <v>20456.73603954065</v>
      </c>
    </row>
    <row r="76" spans="1:20">
      <c r="A76" s="69" t="s">
        <v>338</v>
      </c>
      <c r="B76" s="74">
        <v>48779.436204681304</v>
      </c>
      <c r="C76" s="106">
        <v>1298.0900233656209</v>
      </c>
      <c r="D76" s="101">
        <v>2256.5061920323305</v>
      </c>
      <c r="E76" s="75">
        <v>770.90156140043007</v>
      </c>
      <c r="F76" s="75">
        <v>683.58934964427226</v>
      </c>
      <c r="G76" s="75">
        <v>107.37592028279776</v>
      </c>
      <c r="H76" s="75">
        <v>34.376421359490308</v>
      </c>
      <c r="I76" s="76">
        <v>660.26293934533976</v>
      </c>
      <c r="J76" s="103">
        <v>3999.9158168035601</v>
      </c>
      <c r="K76" s="101">
        <v>20931.938855243712</v>
      </c>
      <c r="L76" s="75">
        <v>6523.7322334684513</v>
      </c>
      <c r="M76" s="75">
        <v>3338.1383970089996</v>
      </c>
      <c r="N76" s="75">
        <v>3789.3858056737977</v>
      </c>
      <c r="O76" s="75">
        <v>366.72846208925938</v>
      </c>
      <c r="P76" s="75">
        <v>966.94945148256727</v>
      </c>
      <c r="Q76" s="75">
        <v>481.08375092636226</v>
      </c>
      <c r="R76" s="75">
        <v>2684.5248319626699</v>
      </c>
      <c r="S76" s="75">
        <v>2781.3959226316024</v>
      </c>
      <c r="T76" s="101">
        <v>20292.985317236085</v>
      </c>
    </row>
    <row r="77" spans="1:20">
      <c r="A77" s="95" t="s">
        <v>339</v>
      </c>
      <c r="B77" s="92">
        <v>49166.290139808654</v>
      </c>
      <c r="C77" s="108">
        <v>1287.086165431476</v>
      </c>
      <c r="D77" s="100">
        <v>2329.9699454064685</v>
      </c>
      <c r="E77" s="93">
        <v>844.18853096117857</v>
      </c>
      <c r="F77" s="93">
        <v>696.26793721564229</v>
      </c>
      <c r="G77" s="93">
        <v>107.6412792018827</v>
      </c>
      <c r="H77" s="93">
        <v>36.148193726347081</v>
      </c>
      <c r="I77" s="94">
        <v>645.72400430141784</v>
      </c>
      <c r="J77" s="102">
        <v>4072.6171083508134</v>
      </c>
      <c r="K77" s="100">
        <v>21262.31316701592</v>
      </c>
      <c r="L77" s="93">
        <v>6654.3443155399973</v>
      </c>
      <c r="M77" s="93">
        <v>3387.6205585673592</v>
      </c>
      <c r="N77" s="93">
        <v>3918.4714805179919</v>
      </c>
      <c r="O77" s="93">
        <v>350.49562131365263</v>
      </c>
      <c r="P77" s="93">
        <v>955.2877201301884</v>
      </c>
      <c r="Q77" s="93">
        <v>495.99944160608095</v>
      </c>
      <c r="R77" s="93">
        <v>2675.5431094905875</v>
      </c>
      <c r="S77" s="93">
        <v>2824.550919850064</v>
      </c>
      <c r="T77" s="100">
        <v>20214.303753603974</v>
      </c>
    </row>
    <row r="78" spans="1:20">
      <c r="A78" s="69" t="s">
        <v>340</v>
      </c>
      <c r="B78" s="74">
        <v>49176.263793145561</v>
      </c>
      <c r="C78" s="106">
        <v>1230.0446853189187</v>
      </c>
      <c r="D78" s="101">
        <v>2269.429767504841</v>
      </c>
      <c r="E78" s="75">
        <v>856.96413863494229</v>
      </c>
      <c r="F78" s="75">
        <v>669.8158187043847</v>
      </c>
      <c r="G78" s="75">
        <v>114.67545667627832</v>
      </c>
      <c r="H78" s="75">
        <v>41.473470414575381</v>
      </c>
      <c r="I78" s="76">
        <v>586.50088307466024</v>
      </c>
      <c r="J78" s="103">
        <v>4064.8264046596</v>
      </c>
      <c r="K78" s="101">
        <v>21303.65764860023</v>
      </c>
      <c r="L78" s="75">
        <v>6626.7249376214977</v>
      </c>
      <c r="M78" s="75">
        <v>3382.7225996356533</v>
      </c>
      <c r="N78" s="75">
        <v>3968.1181416936856</v>
      </c>
      <c r="O78" s="75">
        <v>354.19957900045267</v>
      </c>
      <c r="P78" s="75">
        <v>958.32309248166541</v>
      </c>
      <c r="Q78" s="75">
        <v>501.24843537272483</v>
      </c>
      <c r="R78" s="75">
        <v>2679.7001702654616</v>
      </c>
      <c r="S78" s="75">
        <v>2832.620692529088</v>
      </c>
      <c r="T78" s="101">
        <v>20308.305287061976</v>
      </c>
    </row>
    <row r="79" spans="1:20">
      <c r="A79" s="69" t="s">
        <v>341</v>
      </c>
      <c r="B79" s="74">
        <v>48968.920582311977</v>
      </c>
      <c r="C79" s="106">
        <v>1162.3417060434087</v>
      </c>
      <c r="D79" s="101">
        <v>2274.4478079939995</v>
      </c>
      <c r="E79" s="75">
        <v>821.63153153460109</v>
      </c>
      <c r="F79" s="75">
        <v>690.25498095904709</v>
      </c>
      <c r="G79" s="75">
        <v>117.76558699511774</v>
      </c>
      <c r="H79" s="75">
        <v>42.910157451928654</v>
      </c>
      <c r="I79" s="76">
        <v>601.88555105330522</v>
      </c>
      <c r="J79" s="103">
        <v>4128.3150146740354</v>
      </c>
      <c r="K79" s="101">
        <v>21263.388071654437</v>
      </c>
      <c r="L79" s="75">
        <v>6638.6418890059822</v>
      </c>
      <c r="M79" s="75">
        <v>3417.5552122793097</v>
      </c>
      <c r="N79" s="75">
        <v>3878.925221429256</v>
      </c>
      <c r="O79" s="75">
        <v>357.83409788791482</v>
      </c>
      <c r="P79" s="75">
        <v>962.12203582172515</v>
      </c>
      <c r="Q79" s="75">
        <v>497.54215642600821</v>
      </c>
      <c r="R79" s="75">
        <v>2679.7215212485953</v>
      </c>
      <c r="S79" s="75">
        <v>2831.0459375556452</v>
      </c>
      <c r="T79" s="101">
        <v>20140.427981946097</v>
      </c>
    </row>
    <row r="80" spans="1:20">
      <c r="A80" s="69" t="s">
        <v>342</v>
      </c>
      <c r="B80" s="74">
        <v>48748.039272510301</v>
      </c>
      <c r="C80" s="106">
        <v>1169.9677394018381</v>
      </c>
      <c r="D80" s="101">
        <v>2270.918421513732</v>
      </c>
      <c r="E80" s="75">
        <v>804.28758618215886</v>
      </c>
      <c r="F80" s="75">
        <v>683.67013620239914</v>
      </c>
      <c r="G80" s="75">
        <v>125.32775964899034</v>
      </c>
      <c r="H80" s="75">
        <v>40.631092808413655</v>
      </c>
      <c r="I80" s="76">
        <v>617.00184667177007</v>
      </c>
      <c r="J80" s="103">
        <v>4185.1292198163546</v>
      </c>
      <c r="K80" s="101">
        <v>21136.762857497128</v>
      </c>
      <c r="L80" s="75">
        <v>6632.0285229702067</v>
      </c>
      <c r="M80" s="75">
        <v>3376.7043371277914</v>
      </c>
      <c r="N80" s="75">
        <v>3816.3184856788648</v>
      </c>
      <c r="O80" s="75">
        <v>354.26542256445464</v>
      </c>
      <c r="P80" s="75">
        <v>954.79138525469307</v>
      </c>
      <c r="Q80" s="75">
        <v>492.45611108353279</v>
      </c>
      <c r="R80" s="75">
        <v>2709.0037606229339</v>
      </c>
      <c r="S80" s="75">
        <v>2801.194832194652</v>
      </c>
      <c r="T80" s="101">
        <v>19985.26103428124</v>
      </c>
    </row>
    <row r="81" spans="1:22">
      <c r="A81" s="95" t="s">
        <v>343</v>
      </c>
      <c r="B81" s="92">
        <v>49205.191337521464</v>
      </c>
      <c r="C81" s="108">
        <v>1195.1240808728005</v>
      </c>
      <c r="D81" s="100">
        <v>2361.2336526001395</v>
      </c>
      <c r="E81" s="93">
        <v>927.51019513225037</v>
      </c>
      <c r="F81" s="93">
        <v>684.62348185034455</v>
      </c>
      <c r="G81" s="93">
        <v>125.47128804302353</v>
      </c>
      <c r="H81" s="93">
        <v>41.062338220288609</v>
      </c>
      <c r="I81" s="94">
        <v>582.56634935423222</v>
      </c>
      <c r="J81" s="102">
        <v>4120.7986785400208</v>
      </c>
      <c r="K81" s="100">
        <v>21312.149390948907</v>
      </c>
      <c r="L81" s="93">
        <v>6600.5680183524782</v>
      </c>
      <c r="M81" s="93">
        <v>3363.3385966105961</v>
      </c>
      <c r="N81" s="93">
        <v>3955.4710133447711</v>
      </c>
      <c r="O81" s="93">
        <v>360.70957021644313</v>
      </c>
      <c r="P81" s="93">
        <v>953.51332991804964</v>
      </c>
      <c r="Q81" s="93">
        <v>496.61699581127067</v>
      </c>
      <c r="R81" s="93">
        <v>2790.5110349966353</v>
      </c>
      <c r="S81" s="93">
        <v>2791.4208316986624</v>
      </c>
      <c r="T81" s="100">
        <v>20215.885534559606</v>
      </c>
    </row>
    <row r="82" spans="1:22">
      <c r="A82" s="69" t="s">
        <v>344</v>
      </c>
      <c r="B82" s="74">
        <v>49533.418839522652</v>
      </c>
      <c r="C82" s="106">
        <v>1078.6169537263788</v>
      </c>
      <c r="D82" s="101">
        <v>2334.2118130023664</v>
      </c>
      <c r="E82" s="75">
        <v>886.08139812194349</v>
      </c>
      <c r="F82" s="75">
        <v>681.7593799383319</v>
      </c>
      <c r="G82" s="75">
        <v>119.73247785309967</v>
      </c>
      <c r="H82" s="75">
        <v>31.310793565350838</v>
      </c>
      <c r="I82" s="76">
        <v>615.32776352364056</v>
      </c>
      <c r="J82" s="103">
        <v>4116.8895012018957</v>
      </c>
      <c r="K82" s="101">
        <v>21866.466404044506</v>
      </c>
      <c r="L82" s="75">
        <v>6681.2603562087215</v>
      </c>
      <c r="M82" s="75">
        <v>3406.0539638942755</v>
      </c>
      <c r="N82" s="75">
        <v>4306.351754566329</v>
      </c>
      <c r="O82" s="75">
        <v>375.64118987231416</v>
      </c>
      <c r="P82" s="75">
        <v>970.37527994069035</v>
      </c>
      <c r="Q82" s="75">
        <v>503.90454314636713</v>
      </c>
      <c r="R82" s="75">
        <v>2821.2391099501228</v>
      </c>
      <c r="S82" s="75">
        <v>2801.6402064656818</v>
      </c>
      <c r="T82" s="101">
        <v>20137.234167547504</v>
      </c>
    </row>
    <row r="83" spans="1:22">
      <c r="A83" s="69" t="s">
        <v>345</v>
      </c>
      <c r="B83" s="74">
        <v>48909.480200161459</v>
      </c>
      <c r="C83" s="106">
        <v>1147.0615334398585</v>
      </c>
      <c r="D83" s="101">
        <v>2287.8592747254079</v>
      </c>
      <c r="E83" s="75">
        <v>874.35028339176733</v>
      </c>
      <c r="F83" s="75">
        <v>684.82588557933946</v>
      </c>
      <c r="G83" s="75">
        <v>96.462824677031847</v>
      </c>
      <c r="H83" s="75">
        <v>36.72425703630568</v>
      </c>
      <c r="I83" s="76">
        <v>595.49602404096333</v>
      </c>
      <c r="J83" s="103">
        <v>4117.4493435426912</v>
      </c>
      <c r="K83" s="101">
        <v>21074.649627137176</v>
      </c>
      <c r="L83" s="75">
        <v>6633.7596157146145</v>
      </c>
      <c r="M83" s="75">
        <v>3314.2323779601716</v>
      </c>
      <c r="N83" s="75">
        <v>3827.4484444157338</v>
      </c>
      <c r="O83" s="75">
        <v>356.52028254292247</v>
      </c>
      <c r="P83" s="75">
        <v>965.31352545079642</v>
      </c>
      <c r="Q83" s="75">
        <v>492.41355836094198</v>
      </c>
      <c r="R83" s="75">
        <v>2727.032841306263</v>
      </c>
      <c r="S83" s="75">
        <v>2757.928981385734</v>
      </c>
      <c r="T83" s="101">
        <v>20282.460421316322</v>
      </c>
    </row>
    <row r="84" spans="1:22">
      <c r="A84" s="69" t="s">
        <v>346</v>
      </c>
      <c r="B84" s="74">
        <v>48933.227962412049</v>
      </c>
      <c r="C84" s="106">
        <v>1241.1462007222892</v>
      </c>
      <c r="D84" s="101">
        <v>2264.650177414298</v>
      </c>
      <c r="E84" s="75">
        <v>845.72908631005294</v>
      </c>
      <c r="F84" s="75">
        <v>694.89955919919839</v>
      </c>
      <c r="G84" s="75">
        <v>96.105234801338852</v>
      </c>
      <c r="H84" s="75">
        <v>36.393351558349814</v>
      </c>
      <c r="I84" s="76">
        <v>591.52294554535797</v>
      </c>
      <c r="J84" s="103">
        <v>4121.5033335521712</v>
      </c>
      <c r="K84" s="101">
        <v>21046.660044846394</v>
      </c>
      <c r="L84" s="75">
        <v>6577.6564395735259</v>
      </c>
      <c r="M84" s="75">
        <v>3297.6444471448085</v>
      </c>
      <c r="N84" s="75">
        <v>3913.9861717757831</v>
      </c>
      <c r="O84" s="75">
        <v>376.09682567790293</v>
      </c>
      <c r="P84" s="75">
        <v>953.54587337584871</v>
      </c>
      <c r="Q84" s="75">
        <v>500.89514397776736</v>
      </c>
      <c r="R84" s="75">
        <v>2776.6305138502994</v>
      </c>
      <c r="S84" s="75">
        <v>2650.2046294704573</v>
      </c>
      <c r="T84" s="101">
        <v>20259.268205876891</v>
      </c>
    </row>
    <row r="85" spans="1:22">
      <c r="A85" s="95" t="s">
        <v>347</v>
      </c>
      <c r="B85" s="92">
        <v>49439.758012589744</v>
      </c>
      <c r="C85" s="108">
        <v>1163.9695395564152</v>
      </c>
      <c r="D85" s="100">
        <v>2382.8878679215368</v>
      </c>
      <c r="E85" s="93">
        <v>957.39079855682655</v>
      </c>
      <c r="F85" s="93">
        <v>706.26160180473357</v>
      </c>
      <c r="G85" s="93">
        <v>97.027321474786731</v>
      </c>
      <c r="H85" s="93">
        <v>37.754877341029477</v>
      </c>
      <c r="I85" s="94">
        <v>584.45326874416094</v>
      </c>
      <c r="J85" s="102">
        <v>4060.7002473906823</v>
      </c>
      <c r="K85" s="100">
        <v>21545.026764712791</v>
      </c>
      <c r="L85" s="93">
        <v>6729.4497976029552</v>
      </c>
      <c r="M85" s="93">
        <v>3362.1713503312235</v>
      </c>
      <c r="N85" s="93">
        <v>4031.5209247123366</v>
      </c>
      <c r="O85" s="93">
        <v>375.26989719789452</v>
      </c>
      <c r="P85" s="93">
        <v>968.3130618565657</v>
      </c>
      <c r="Q85" s="93">
        <v>505.34556198955545</v>
      </c>
      <c r="R85" s="93">
        <v>2817.2099613993219</v>
      </c>
      <c r="S85" s="93">
        <v>2755.7462096229424</v>
      </c>
      <c r="T85" s="100">
        <v>20287.17359300832</v>
      </c>
    </row>
    <row r="86" spans="1:22">
      <c r="A86" s="69" t="s">
        <v>348</v>
      </c>
      <c r="B86" s="74">
        <v>48199.492711079482</v>
      </c>
      <c r="C86" s="106">
        <v>1209.5035609554925</v>
      </c>
      <c r="D86" s="101">
        <v>2272.8320695969028</v>
      </c>
      <c r="E86" s="75">
        <v>877.08191894230663</v>
      </c>
      <c r="F86" s="75">
        <v>703.12414029066065</v>
      </c>
      <c r="G86" s="75">
        <v>88.605706855837099</v>
      </c>
      <c r="H86" s="75">
        <v>37.729489654775939</v>
      </c>
      <c r="I86" s="76">
        <v>566.29081385332188</v>
      </c>
      <c r="J86" s="103">
        <v>3866.3291068656085</v>
      </c>
      <c r="K86" s="101">
        <v>20502.808807934733</v>
      </c>
      <c r="L86" s="75">
        <v>6508.6715536044094</v>
      </c>
      <c r="M86" s="75">
        <v>3258.5619033335893</v>
      </c>
      <c r="N86" s="75">
        <v>3667.486475913799</v>
      </c>
      <c r="O86" s="75">
        <v>356.37895846521849</v>
      </c>
      <c r="P86" s="75">
        <v>938.52100992373664</v>
      </c>
      <c r="Q86" s="75">
        <v>494.67761348736923</v>
      </c>
      <c r="R86" s="75">
        <v>2705.6447555139553</v>
      </c>
      <c r="S86" s="75">
        <v>2572.8665376926579</v>
      </c>
      <c r="T86" s="101">
        <v>20348.01916572675</v>
      </c>
    </row>
    <row r="87" spans="1:22">
      <c r="A87" s="69" t="s">
        <v>349</v>
      </c>
      <c r="B87" s="74">
        <v>47115.722996542048</v>
      </c>
      <c r="C87" s="106">
        <v>1162.3856750330231</v>
      </c>
      <c r="D87" s="101">
        <v>2299.0298414792537</v>
      </c>
      <c r="E87" s="75">
        <v>873.18194285018751</v>
      </c>
      <c r="F87" s="75">
        <v>702.49399088429141</v>
      </c>
      <c r="G87" s="75">
        <v>92.994275546272988</v>
      </c>
      <c r="H87" s="75">
        <v>32.891240223541828</v>
      </c>
      <c r="I87" s="76">
        <v>597.46839197496001</v>
      </c>
      <c r="J87" s="103">
        <v>4016.5762741852645</v>
      </c>
      <c r="K87" s="101">
        <v>19614.682527164947</v>
      </c>
      <c r="L87" s="75">
        <v>6633.8618504727028</v>
      </c>
      <c r="M87" s="75">
        <v>3162.8547303044406</v>
      </c>
      <c r="N87" s="75">
        <v>2956.7980589492372</v>
      </c>
      <c r="O87" s="75">
        <v>358.61982969585966</v>
      </c>
      <c r="P87" s="75">
        <v>919.58176491135885</v>
      </c>
      <c r="Q87" s="75">
        <v>491.37433264236381</v>
      </c>
      <c r="R87" s="75">
        <v>2684.8163791494126</v>
      </c>
      <c r="S87" s="75">
        <v>2406.7755810395729</v>
      </c>
      <c r="T87" s="101">
        <v>20023.048678679555</v>
      </c>
    </row>
    <row r="88" spans="1:22">
      <c r="A88" s="69" t="s">
        <v>350</v>
      </c>
      <c r="B88" s="74">
        <v>48832.354189188285</v>
      </c>
      <c r="C88" s="106">
        <v>1050.8741974897505</v>
      </c>
      <c r="D88" s="101">
        <v>2309.8874679367877</v>
      </c>
      <c r="E88" s="75">
        <v>869.21137110074028</v>
      </c>
      <c r="F88" s="75">
        <v>697.27702033093567</v>
      </c>
      <c r="G88" s="75">
        <v>95.232336059354083</v>
      </c>
      <c r="H88" s="75">
        <v>40.077800763279413</v>
      </c>
      <c r="I88" s="76">
        <v>608.08893968247878</v>
      </c>
      <c r="J88" s="103">
        <v>4080.1997315251215</v>
      </c>
      <c r="K88" s="101">
        <v>21008.769814587318</v>
      </c>
      <c r="L88" s="75">
        <v>6817.5706336185413</v>
      </c>
      <c r="M88" s="75">
        <v>3187.3891120529397</v>
      </c>
      <c r="N88" s="75">
        <v>3910.3338823608046</v>
      </c>
      <c r="O88" s="75">
        <v>344.80527507928946</v>
      </c>
      <c r="P88" s="75">
        <v>907.43678544966417</v>
      </c>
      <c r="Q88" s="75">
        <v>509.46198951163262</v>
      </c>
      <c r="R88" s="75">
        <v>2756.4518530845703</v>
      </c>
      <c r="S88" s="75">
        <v>2575.3202834298772</v>
      </c>
      <c r="T88" s="101">
        <v>20382.622977649306</v>
      </c>
    </row>
    <row r="89" spans="1:22">
      <c r="A89" s="95" t="s">
        <v>351</v>
      </c>
      <c r="B89" s="92">
        <v>46100.915420094956</v>
      </c>
      <c r="C89" s="108">
        <v>1168.2463556819214</v>
      </c>
      <c r="D89" s="100">
        <v>2392.6943027022298</v>
      </c>
      <c r="E89" s="93">
        <v>922.82081617400763</v>
      </c>
      <c r="F89" s="93">
        <v>697.99687180933483</v>
      </c>
      <c r="G89" s="93">
        <v>95.380644526002598</v>
      </c>
      <c r="H89" s="93">
        <v>39.001219182134143</v>
      </c>
      <c r="I89" s="94">
        <v>637.49475101075109</v>
      </c>
      <c r="J89" s="102">
        <v>4150.1889052451834</v>
      </c>
      <c r="K89" s="100">
        <v>17974.979326013472</v>
      </c>
      <c r="L89" s="93">
        <v>6465.7666005704714</v>
      </c>
      <c r="M89" s="93">
        <v>3061.0124661181512</v>
      </c>
      <c r="N89" s="93">
        <v>1644.4589577028019</v>
      </c>
      <c r="O89" s="93">
        <v>380.26961051858581</v>
      </c>
      <c r="P89" s="93">
        <v>898.53286910283009</v>
      </c>
      <c r="Q89" s="93">
        <v>488.18877784877179</v>
      </c>
      <c r="R89" s="93">
        <v>2657.4973613268307</v>
      </c>
      <c r="S89" s="93">
        <v>2379.2526828250316</v>
      </c>
      <c r="T89" s="100">
        <v>20414.806530452155</v>
      </c>
    </row>
    <row r="90" spans="1:22">
      <c r="A90" s="69" t="s">
        <v>352</v>
      </c>
      <c r="B90" s="74">
        <v>47532.803668891378</v>
      </c>
      <c r="C90" s="106">
        <v>1131.2965755052112</v>
      </c>
      <c r="D90" s="101">
        <v>2404.8578712463072</v>
      </c>
      <c r="E90" s="75">
        <v>909.23104492466564</v>
      </c>
      <c r="F90" s="75">
        <v>698.08830695053416</v>
      </c>
      <c r="G90" s="75">
        <v>96.80437551201257</v>
      </c>
      <c r="H90" s="75">
        <v>44.161175115527612</v>
      </c>
      <c r="I90" s="76">
        <v>656.57296874356734</v>
      </c>
      <c r="J90" s="103">
        <v>4294.6074977562885</v>
      </c>
      <c r="K90" s="101">
        <v>19207.962193903732</v>
      </c>
      <c r="L90" s="75">
        <v>6641.023969108327</v>
      </c>
      <c r="M90" s="75">
        <v>3082.3279262696569</v>
      </c>
      <c r="N90" s="75">
        <v>2599.749509070346</v>
      </c>
      <c r="O90" s="75">
        <v>404.91633101125871</v>
      </c>
      <c r="P90" s="75">
        <v>880.75817926765467</v>
      </c>
      <c r="Q90" s="75">
        <v>490.04543722763145</v>
      </c>
      <c r="R90" s="75">
        <v>2707.2515149064516</v>
      </c>
      <c r="S90" s="75">
        <v>2401.8893270424101</v>
      </c>
      <c r="T90" s="101">
        <v>20494.079530479845</v>
      </c>
    </row>
    <row r="91" spans="1:22">
      <c r="A91" s="69" t="s">
        <v>353</v>
      </c>
      <c r="B91" s="74">
        <v>49815.533425377165</v>
      </c>
      <c r="C91" s="106">
        <v>1048.5148667706683</v>
      </c>
      <c r="D91" s="101">
        <v>2499.3854327962017</v>
      </c>
      <c r="E91" s="75">
        <v>991.45936678928194</v>
      </c>
      <c r="F91" s="75">
        <v>690.98269736775137</v>
      </c>
      <c r="G91" s="75">
        <v>99.215929304130881</v>
      </c>
      <c r="H91" s="75">
        <v>48.629867794836066</v>
      </c>
      <c r="I91" s="76">
        <v>669.09757154020133</v>
      </c>
      <c r="J91" s="103">
        <v>4204.5019256669157</v>
      </c>
      <c r="K91" s="101">
        <v>21512.758464645212</v>
      </c>
      <c r="L91" s="75">
        <v>7018.2448138560258</v>
      </c>
      <c r="M91" s="75">
        <v>3162.7999670591039</v>
      </c>
      <c r="N91" s="75">
        <v>3909.8000813233457</v>
      </c>
      <c r="O91" s="75">
        <v>400.50779136574687</v>
      </c>
      <c r="P91" s="75">
        <v>893.24560555499261</v>
      </c>
      <c r="Q91" s="75">
        <v>511.95535965150958</v>
      </c>
      <c r="R91" s="75">
        <v>2911.6156871951962</v>
      </c>
      <c r="S91" s="75">
        <v>2704.5891586392881</v>
      </c>
      <c r="T91" s="101">
        <v>20550.372735498164</v>
      </c>
    </row>
    <row r="92" spans="1:22">
      <c r="A92" s="69" t="s">
        <v>354</v>
      </c>
      <c r="B92" s="74">
        <v>50298.153561077728</v>
      </c>
      <c r="C92" s="106">
        <v>1016.9490967814022</v>
      </c>
      <c r="D92" s="101">
        <v>2463.5581041904647</v>
      </c>
      <c r="E92" s="75">
        <v>927.20161680024751</v>
      </c>
      <c r="F92" s="75">
        <v>710.27342416424221</v>
      </c>
      <c r="G92" s="75">
        <v>94.37631787420375</v>
      </c>
      <c r="H92" s="75">
        <v>55.662304941741141</v>
      </c>
      <c r="I92" s="76">
        <v>676.04444041003012</v>
      </c>
      <c r="J92" s="103">
        <v>4305.8489248728001</v>
      </c>
      <c r="K92" s="101">
        <v>21903.507812320106</v>
      </c>
      <c r="L92" s="75">
        <v>7080.8181643766366</v>
      </c>
      <c r="M92" s="75">
        <v>3188.0748468749621</v>
      </c>
      <c r="N92" s="75">
        <v>4171.8104377135196</v>
      </c>
      <c r="O92" s="75">
        <v>415.690357303388</v>
      </c>
      <c r="P92" s="75">
        <v>882.19469849864981</v>
      </c>
      <c r="Q92" s="75">
        <v>520.67217375157691</v>
      </c>
      <c r="R92" s="75">
        <v>2899.0905539154105</v>
      </c>
      <c r="S92" s="75">
        <v>2745.1565798859619</v>
      </c>
      <c r="T92" s="101">
        <v>20608.289622912955</v>
      </c>
    </row>
    <row r="93" spans="1:22">
      <c r="A93" s="95" t="s">
        <v>355</v>
      </c>
      <c r="B93" s="92">
        <v>50650.365048623826</v>
      </c>
      <c r="C93" s="108">
        <v>1195.9599641905356</v>
      </c>
      <c r="D93" s="100">
        <v>2578.1274577058166</v>
      </c>
      <c r="E93" s="93">
        <v>1041.49443370462</v>
      </c>
      <c r="F93" s="93">
        <v>705.36771377532261</v>
      </c>
      <c r="G93" s="93">
        <v>94.805201397413541</v>
      </c>
      <c r="H93" s="93">
        <v>60.001663783601188</v>
      </c>
      <c r="I93" s="94">
        <v>676.45844504485888</v>
      </c>
      <c r="J93" s="102">
        <v>4300.2765139595422</v>
      </c>
      <c r="K93" s="100">
        <v>22077.006243861484</v>
      </c>
      <c r="L93" s="93">
        <v>7071.9138328287854</v>
      </c>
      <c r="M93" s="93">
        <v>3290.209708135073</v>
      </c>
      <c r="N93" s="93">
        <v>4256.9215387919012</v>
      </c>
      <c r="O93" s="93">
        <v>409.28589222902053</v>
      </c>
      <c r="P93" s="93">
        <v>904.42388952752378</v>
      </c>
      <c r="Q93" s="93">
        <v>508.24248148895771</v>
      </c>
      <c r="R93" s="93">
        <v>2869.2393831982818</v>
      </c>
      <c r="S93" s="93">
        <v>2766.7695176619459</v>
      </c>
      <c r="T93" s="100">
        <v>20498.994868906448</v>
      </c>
      <c r="U93" s="232"/>
      <c r="V93" s="232"/>
    </row>
    <row r="94" spans="1:22">
      <c r="A94" s="69" t="s">
        <v>356</v>
      </c>
      <c r="B94" s="74">
        <v>51374.365586335087</v>
      </c>
      <c r="C94" s="106">
        <v>1311.1078208494362</v>
      </c>
      <c r="D94" s="101">
        <v>2559.4223952204375</v>
      </c>
      <c r="E94" s="75">
        <v>1013.8325848872483</v>
      </c>
      <c r="F94" s="75">
        <v>705.79113298316429</v>
      </c>
      <c r="G94" s="75">
        <v>92.131234130639143</v>
      </c>
      <c r="H94" s="75">
        <v>61.944329855168597</v>
      </c>
      <c r="I94" s="76">
        <v>685.72311336421717</v>
      </c>
      <c r="J94" s="103">
        <v>4341.3078291344464</v>
      </c>
      <c r="K94" s="101">
        <v>22540.726070773966</v>
      </c>
      <c r="L94" s="75">
        <v>7115.5081105736026</v>
      </c>
      <c r="M94" s="75">
        <v>3287.7407201581286</v>
      </c>
      <c r="N94" s="75">
        <v>4667.1570404753347</v>
      </c>
      <c r="O94" s="75">
        <v>408.90184356268969</v>
      </c>
      <c r="P94" s="75">
        <v>899.57247210385719</v>
      </c>
      <c r="Q94" s="75">
        <v>520.77907722924704</v>
      </c>
      <c r="R94" s="75">
        <v>2868.9270030696421</v>
      </c>
      <c r="S94" s="75">
        <v>2772.1398036014602</v>
      </c>
      <c r="T94" s="101">
        <v>20621.801470356804</v>
      </c>
    </row>
    <row r="95" spans="1:22">
      <c r="A95" s="69" t="s">
        <v>357</v>
      </c>
      <c r="B95" s="74">
        <v>50965.551622688654</v>
      </c>
      <c r="C95" s="106">
        <v>1295.4704436376105</v>
      </c>
      <c r="D95" s="101">
        <v>2551.8962524374779</v>
      </c>
      <c r="E95" s="75">
        <v>1008.1344300868533</v>
      </c>
      <c r="F95" s="75">
        <v>697.87048542601201</v>
      </c>
      <c r="G95" s="75">
        <v>93.519312180319105</v>
      </c>
      <c r="H95" s="75">
        <v>67.27444474931292</v>
      </c>
      <c r="I95" s="76">
        <v>685.09757999498061</v>
      </c>
      <c r="J95" s="103">
        <v>4334.6087365259918</v>
      </c>
      <c r="K95" s="101">
        <v>22124.434164060556</v>
      </c>
      <c r="L95" s="75">
        <v>7111.673046065509</v>
      </c>
      <c r="M95" s="75">
        <v>3269.1464992982792</v>
      </c>
      <c r="N95" s="75">
        <v>4295.2333214938071</v>
      </c>
      <c r="O95" s="75">
        <v>401.75857089734723</v>
      </c>
      <c r="P95" s="75">
        <v>885.87168693547392</v>
      </c>
      <c r="Q95" s="75">
        <v>514.3280283642589</v>
      </c>
      <c r="R95" s="75">
        <v>2833.312614715886</v>
      </c>
      <c r="S95" s="75">
        <v>2813.1103962899974</v>
      </c>
      <c r="T95" s="101">
        <v>20659.142026027017</v>
      </c>
    </row>
    <row r="96" spans="1:22">
      <c r="A96" s="69" t="s">
        <v>358</v>
      </c>
      <c r="B96" s="74">
        <v>50917.754198121911</v>
      </c>
      <c r="C96" s="106">
        <v>1319.4774106436516</v>
      </c>
      <c r="D96" s="101">
        <v>2550.1701123773519</v>
      </c>
      <c r="E96" s="75">
        <v>978.4702982657293</v>
      </c>
      <c r="F96" s="75">
        <v>710.76479806703878</v>
      </c>
      <c r="G96" s="75">
        <v>97.98384705951301</v>
      </c>
      <c r="H96" s="75">
        <v>66.499230861432537</v>
      </c>
      <c r="I96" s="76">
        <v>696.45193812363823</v>
      </c>
      <c r="J96" s="103">
        <v>4271.8498330559269</v>
      </c>
      <c r="K96" s="101">
        <v>22113.155990286708</v>
      </c>
      <c r="L96" s="75">
        <v>7063.5959298910202</v>
      </c>
      <c r="M96" s="75">
        <v>3357.2709969296502</v>
      </c>
      <c r="N96" s="75">
        <v>4206.9067066277721</v>
      </c>
      <c r="O96" s="75">
        <v>410.812835225291</v>
      </c>
      <c r="P96" s="75">
        <v>903.24662739405073</v>
      </c>
      <c r="Q96" s="75">
        <v>496.91373391404989</v>
      </c>
      <c r="R96" s="75">
        <v>2837.4701082127594</v>
      </c>
      <c r="S96" s="75">
        <v>2836.9390520921206</v>
      </c>
      <c r="T96" s="101">
        <v>20663.10085175827</v>
      </c>
    </row>
    <row r="97" spans="1:22">
      <c r="A97" s="95" t="s">
        <v>359</v>
      </c>
      <c r="B97" s="92">
        <v>51547.676934282092</v>
      </c>
      <c r="C97" s="108">
        <v>1221.190766418074</v>
      </c>
      <c r="D97" s="100">
        <v>2694.6496216161731</v>
      </c>
      <c r="E97" s="93">
        <v>1119.5747908885869</v>
      </c>
      <c r="F97" s="93">
        <v>707.33638029074086</v>
      </c>
      <c r="G97" s="93">
        <v>97.908091620118668</v>
      </c>
      <c r="H97" s="93">
        <v>68.947195405702544</v>
      </c>
      <c r="I97" s="94">
        <v>700.8831634110245</v>
      </c>
      <c r="J97" s="102">
        <v>4325.1044806032187</v>
      </c>
      <c r="K97" s="100">
        <v>22523.532256351944</v>
      </c>
      <c r="L97" s="93">
        <v>7097.7739678030202</v>
      </c>
      <c r="M97" s="93">
        <v>3396.9197231688122</v>
      </c>
      <c r="N97" s="93">
        <v>4474.146152557747</v>
      </c>
      <c r="O97" s="93">
        <v>410.6409197116601</v>
      </c>
      <c r="P97" s="93">
        <v>907.60519868529423</v>
      </c>
      <c r="Q97" s="93">
        <v>514.87706545653384</v>
      </c>
      <c r="R97" s="93">
        <v>2896.4581554516471</v>
      </c>
      <c r="S97" s="93">
        <v>2825.1110735172288</v>
      </c>
      <c r="T97" s="100">
        <v>20783.199809292681</v>
      </c>
      <c r="U97" s="232"/>
      <c r="V97" s="232"/>
    </row>
    <row r="98" spans="1:22">
      <c r="A98" s="69" t="s">
        <v>360</v>
      </c>
      <c r="B98" s="74">
        <v>51206.401234983117</v>
      </c>
      <c r="C98" s="106">
        <v>1276.3987860791347</v>
      </c>
      <c r="D98" s="101">
        <v>2679.6514558579811</v>
      </c>
      <c r="E98" s="75">
        <v>1117.379961584707</v>
      </c>
      <c r="F98" s="75">
        <v>703.28304502856827</v>
      </c>
      <c r="G98" s="75">
        <v>97.431301750375312</v>
      </c>
      <c r="H98" s="75">
        <v>74.142166461311319</v>
      </c>
      <c r="I98" s="76">
        <v>687.41498103301944</v>
      </c>
      <c r="J98" s="103">
        <v>4269.5587121403569</v>
      </c>
      <c r="K98" s="101">
        <v>22333.038469486801</v>
      </c>
      <c r="L98" s="75">
        <v>7018.4930365153878</v>
      </c>
      <c r="M98" s="75">
        <v>3386.9139548360463</v>
      </c>
      <c r="N98" s="75">
        <v>4442.4793831420166</v>
      </c>
      <c r="O98" s="75">
        <v>406.60723815494026</v>
      </c>
      <c r="P98" s="75">
        <v>905.67097282877944</v>
      </c>
      <c r="Q98" s="75">
        <v>506.75081875951611</v>
      </c>
      <c r="R98" s="75">
        <v>2856.0739398165015</v>
      </c>
      <c r="S98" s="75">
        <v>2810.0491254336125</v>
      </c>
      <c r="T98" s="101">
        <v>20647.753811418839</v>
      </c>
    </row>
    <row r="99" spans="1:22">
      <c r="A99" s="69" t="s">
        <v>361</v>
      </c>
      <c r="B99" s="74">
        <v>51358.3248896363</v>
      </c>
      <c r="C99" s="106">
        <v>1185.5153712132708</v>
      </c>
      <c r="D99" s="101">
        <v>2683.2231791348081</v>
      </c>
      <c r="E99" s="75">
        <v>1120.2465612877518</v>
      </c>
      <c r="F99" s="75">
        <v>714.09051541181077</v>
      </c>
      <c r="G99" s="75">
        <v>89.472089550731909</v>
      </c>
      <c r="H99" s="75">
        <v>81.170063542652244</v>
      </c>
      <c r="I99" s="76">
        <v>678.24394934186159</v>
      </c>
      <c r="J99" s="103">
        <v>4225.4392824782781</v>
      </c>
      <c r="K99" s="101">
        <v>22399.742345730327</v>
      </c>
      <c r="L99" s="75">
        <v>7035.3280710612007</v>
      </c>
      <c r="M99" s="75">
        <v>3423.5190291119457</v>
      </c>
      <c r="N99" s="75">
        <v>4432.1381591015079</v>
      </c>
      <c r="O99" s="75">
        <v>401.57027432333285</v>
      </c>
      <c r="P99" s="75">
        <v>897.40650430581627</v>
      </c>
      <c r="Q99" s="75">
        <v>504.51170504142124</v>
      </c>
      <c r="R99" s="75">
        <v>2875.8271025753843</v>
      </c>
      <c r="S99" s="75">
        <v>2829.4415002097171</v>
      </c>
      <c r="T99" s="101">
        <v>20864.404711079616</v>
      </c>
    </row>
    <row r="100" spans="1:22">
      <c r="A100" s="69" t="s">
        <v>362</v>
      </c>
      <c r="B100" s="74">
        <v>51722.491630693774</v>
      </c>
      <c r="C100" s="106">
        <v>1159.3779659816505</v>
      </c>
      <c r="D100" s="101">
        <v>2701.8097193410081</v>
      </c>
      <c r="E100" s="75">
        <v>1145.5538777218592</v>
      </c>
      <c r="F100" s="75">
        <v>706.4774497389443</v>
      </c>
      <c r="G100" s="75">
        <v>93.461883510823881</v>
      </c>
      <c r="H100" s="75">
        <v>86.469519699379461</v>
      </c>
      <c r="I100" s="76">
        <v>669.84698867000145</v>
      </c>
      <c r="J100" s="103">
        <v>4267.2698185698273</v>
      </c>
      <c r="K100" s="101">
        <v>22728.089676903721</v>
      </c>
      <c r="L100" s="75">
        <v>7070.7218219119059</v>
      </c>
      <c r="M100" s="75">
        <v>3412.4810322137182</v>
      </c>
      <c r="N100" s="75">
        <v>4768.9753960940498</v>
      </c>
      <c r="O100" s="75">
        <v>382.89861695925481</v>
      </c>
      <c r="P100" s="75">
        <v>908.54731286847687</v>
      </c>
      <c r="Q100" s="75">
        <v>502.44883534739358</v>
      </c>
      <c r="R100" s="75">
        <v>2873.8357739290823</v>
      </c>
      <c r="S100" s="75">
        <v>2808.1808875798388</v>
      </c>
      <c r="T100" s="101">
        <v>20865.944449897564</v>
      </c>
    </row>
    <row r="101" spans="1:22">
      <c r="A101" s="95" t="s">
        <v>363</v>
      </c>
      <c r="B101" s="92">
        <v>51692.661867074996</v>
      </c>
      <c r="C101" s="108">
        <v>1188.8596498500526</v>
      </c>
      <c r="D101" s="100">
        <v>2719.3847703662391</v>
      </c>
      <c r="E101" s="93">
        <v>1167.4001631996678</v>
      </c>
      <c r="F101" s="93">
        <v>716.76668103006261</v>
      </c>
      <c r="G101" s="93">
        <v>94.850638515988777</v>
      </c>
      <c r="H101" s="93">
        <v>84.504379726136719</v>
      </c>
      <c r="I101" s="94">
        <v>655.86290789438328</v>
      </c>
      <c r="J101" s="102">
        <v>4345.759847474561</v>
      </c>
      <c r="K101" s="100">
        <v>22398.472242287375</v>
      </c>
      <c r="L101" s="93">
        <v>7076.5246125543836</v>
      </c>
      <c r="M101" s="93">
        <v>3405.0330442066302</v>
      </c>
      <c r="N101" s="93">
        <v>4425.9846102798538</v>
      </c>
      <c r="O101" s="93">
        <v>385.85832977391556</v>
      </c>
      <c r="P101" s="93">
        <v>924.67779972286246</v>
      </c>
      <c r="Q101" s="93">
        <v>515.15099841029905</v>
      </c>
      <c r="R101" s="93">
        <v>2868.9759281712427</v>
      </c>
      <c r="S101" s="93">
        <v>2796.2669191681857</v>
      </c>
      <c r="T101" s="100">
        <v>21040.185357096772</v>
      </c>
      <c r="U101" s="232"/>
      <c r="V101" s="232"/>
    </row>
    <row r="102" spans="1:22">
      <c r="A102" s="69" t="s">
        <v>364</v>
      </c>
      <c r="B102" s="74">
        <v>51944.268635862827</v>
      </c>
      <c r="C102" s="106">
        <v>1101.7465892351158</v>
      </c>
      <c r="D102" s="101">
        <v>2737.523943880145</v>
      </c>
      <c r="E102" s="75">
        <v>1177.3460057191189</v>
      </c>
      <c r="F102" s="75">
        <v>719.85607157118091</v>
      </c>
      <c r="G102" s="75">
        <v>97.461296675838341</v>
      </c>
      <c r="H102" s="75">
        <v>83.479062375243061</v>
      </c>
      <c r="I102" s="76">
        <v>659.3815075387638</v>
      </c>
      <c r="J102" s="103">
        <v>4293.6694359811709</v>
      </c>
      <c r="K102" s="101">
        <v>22764.569990033422</v>
      </c>
      <c r="L102" s="75">
        <v>7274.9708636986552</v>
      </c>
      <c r="M102" s="75">
        <v>3440.3124840093292</v>
      </c>
      <c r="N102" s="75">
        <v>4494.6530406435759</v>
      </c>
      <c r="O102" s="75">
        <v>388.97646146018894</v>
      </c>
      <c r="P102" s="75">
        <v>934.22026131575717</v>
      </c>
      <c r="Q102" s="75">
        <v>510.28442813627703</v>
      </c>
      <c r="R102" s="75">
        <v>2915.0914974222778</v>
      </c>
      <c r="S102" s="75">
        <v>2806.0609533473566</v>
      </c>
      <c r="T102" s="101">
        <v>21046.758676732967</v>
      </c>
    </row>
    <row r="103" spans="1:22">
      <c r="A103" s="69" t="s">
        <v>365</v>
      </c>
      <c r="B103" s="74">
        <v>51685.082707139103</v>
      </c>
      <c r="C103" s="106">
        <v>1163.6309242201123</v>
      </c>
      <c r="D103" s="101">
        <v>2722.5875639042383</v>
      </c>
      <c r="E103" s="75">
        <v>1171.5886948091611</v>
      </c>
      <c r="F103" s="75">
        <v>714.24820416485477</v>
      </c>
      <c r="G103" s="75">
        <v>100.6449334083034</v>
      </c>
      <c r="H103" s="75">
        <v>80.336258040079699</v>
      </c>
      <c r="I103" s="76">
        <v>655.76947348183933</v>
      </c>
      <c r="J103" s="103">
        <v>4289.1144618219851</v>
      </c>
      <c r="K103" s="101">
        <v>22454.647163636822</v>
      </c>
      <c r="L103" s="75">
        <v>7172.4389299177637</v>
      </c>
      <c r="M103" s="75">
        <v>3444.2783729076227</v>
      </c>
      <c r="N103" s="75">
        <v>4403.6843996620155</v>
      </c>
      <c r="O103" s="75">
        <v>392.49145485540936</v>
      </c>
      <c r="P103" s="75">
        <v>943.68408681623362</v>
      </c>
      <c r="Q103" s="75">
        <v>488.48882364914277</v>
      </c>
      <c r="R103" s="75">
        <v>2848.5015246916578</v>
      </c>
      <c r="S103" s="75">
        <v>2761.0795711369783</v>
      </c>
      <c r="T103" s="101">
        <v>21055.102593555941</v>
      </c>
    </row>
    <row r="104" spans="1:22">
      <c r="A104" s="1"/>
      <c r="B104" s="31"/>
      <c r="C104" s="31"/>
      <c r="D104" s="3"/>
      <c r="E104" s="36"/>
      <c r="F104" s="37"/>
      <c r="G104" s="37"/>
      <c r="H104" s="37"/>
      <c r="I104" s="37"/>
      <c r="J104" s="3"/>
      <c r="K104" s="3"/>
      <c r="L104" s="36"/>
      <c r="M104" s="36"/>
    </row>
    <row r="105" spans="1:22">
      <c r="A105" s="1"/>
      <c r="B105" s="31"/>
      <c r="C105" s="31"/>
      <c r="D105" s="3"/>
      <c r="E105" s="36"/>
      <c r="F105" s="37"/>
      <c r="G105" s="37"/>
      <c r="H105" s="37"/>
      <c r="I105" s="37"/>
      <c r="J105" s="3"/>
      <c r="K105" s="3"/>
      <c r="L105" s="36"/>
      <c r="M105" s="36"/>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139"/>
  <sheetViews>
    <sheetView zoomScaleNormal="100" workbookViewId="0">
      <pane xSplit="1" ySplit="12" topLeftCell="B97" activePane="bottomRight" state="frozen"/>
      <selection activeCell="B9" sqref="A1:XFD1048576"/>
      <selection pane="topRight" activeCell="B9" sqref="A1:XFD1048576"/>
      <selection pane="bottomLeft" activeCell="B9" sqref="A1:XFD1048576"/>
      <selection pane="bottomRight" activeCell="D103" sqref="D103"/>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248</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30</v>
      </c>
      <c r="C5" s="17"/>
      <c r="D5" s="18"/>
      <c r="E5" s="34"/>
      <c r="F5" s="35"/>
      <c r="G5" s="35"/>
      <c r="H5" s="35"/>
      <c r="I5" s="35"/>
      <c r="J5" s="18"/>
      <c r="K5" s="18"/>
      <c r="L5" s="34"/>
      <c r="M5" s="34"/>
      <c r="N5" s="34"/>
      <c r="O5" s="34"/>
      <c r="P5" s="34"/>
      <c r="Q5" s="34"/>
      <c r="R5" s="34"/>
      <c r="S5" s="34"/>
      <c r="T5" s="34"/>
    </row>
    <row r="6" spans="1:20" s="70" customFormat="1">
      <c r="A6" s="69" t="s">
        <v>251</v>
      </c>
      <c r="B6" s="65" t="s">
        <v>195</v>
      </c>
      <c r="C6" s="65"/>
      <c r="D6" s="228"/>
      <c r="E6" s="229"/>
      <c r="F6" s="230"/>
      <c r="G6" s="230"/>
      <c r="H6" s="230"/>
      <c r="I6" s="230"/>
      <c r="J6" s="228"/>
      <c r="K6" s="228"/>
      <c r="L6" s="229"/>
      <c r="M6" s="71"/>
      <c r="N6" s="71"/>
      <c r="O6" s="40"/>
      <c r="P6" s="40"/>
      <c r="Q6" s="40"/>
      <c r="R6" s="40"/>
      <c r="S6" s="40"/>
      <c r="T6" s="40"/>
    </row>
    <row r="7" spans="1:20" s="70" customFormat="1">
      <c r="A7" s="69" t="s">
        <v>250</v>
      </c>
      <c r="B7" s="310" t="s">
        <v>249</v>
      </c>
      <c r="C7" s="310"/>
      <c r="D7" s="310"/>
      <c r="E7" s="310"/>
      <c r="F7" s="310"/>
      <c r="G7" s="310"/>
      <c r="H7" s="310"/>
      <c r="I7" s="310"/>
      <c r="J7" s="310"/>
      <c r="K7" s="310"/>
      <c r="L7" s="310"/>
      <c r="M7" s="310"/>
      <c r="N7" s="310"/>
      <c r="O7" s="40"/>
      <c r="P7" s="40"/>
      <c r="Q7" s="40"/>
      <c r="R7" s="40"/>
      <c r="S7" s="40"/>
      <c r="T7" s="40"/>
    </row>
    <row r="8" spans="1:20" s="70" customFormat="1">
      <c r="A8" s="69"/>
      <c r="B8" s="310"/>
      <c r="C8" s="310"/>
      <c r="D8" s="310"/>
      <c r="E8" s="310"/>
      <c r="F8" s="310"/>
      <c r="G8" s="310"/>
      <c r="H8" s="310"/>
      <c r="I8" s="310"/>
      <c r="J8" s="310"/>
      <c r="K8" s="310"/>
      <c r="L8" s="310"/>
      <c r="M8" s="310"/>
      <c r="N8" s="310"/>
      <c r="O8" s="71"/>
      <c r="P8" s="71"/>
      <c r="Q8" s="71"/>
      <c r="R8" s="71"/>
      <c r="S8" s="71"/>
      <c r="T8" s="71"/>
    </row>
    <row r="9" spans="1:20">
      <c r="A9" s="1" t="s">
        <v>70</v>
      </c>
      <c r="B9" s="69" t="s">
        <v>181</v>
      </c>
      <c r="C9" s="69"/>
      <c r="D9" s="1"/>
      <c r="E9" s="1"/>
      <c r="F9" s="2"/>
      <c r="G9" s="2"/>
      <c r="H9" s="2"/>
      <c r="I9" s="2"/>
      <c r="L9" s="2"/>
      <c r="M9" s="2"/>
      <c r="N9" s="2"/>
      <c r="O9" s="2"/>
      <c r="P9" s="2"/>
      <c r="Q9" s="2"/>
      <c r="R9" s="2"/>
      <c r="S9" s="2"/>
      <c r="T9" s="2"/>
    </row>
    <row r="10" spans="1:20">
      <c r="A10" s="40" t="s">
        <v>65</v>
      </c>
      <c r="B10" s="44" t="s">
        <v>273</v>
      </c>
      <c r="C10" s="44"/>
    </row>
    <row r="11" spans="1:20"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row>
    <row r="12" spans="1:20" s="120" customFormat="1" ht="91.2">
      <c r="A12" s="312"/>
      <c r="B12" s="322"/>
      <c r="C12" s="321"/>
      <c r="D12" s="99" t="s">
        <v>67</v>
      </c>
      <c r="E12" s="38" t="s">
        <v>63</v>
      </c>
      <c r="F12" s="38" t="s">
        <v>66</v>
      </c>
      <c r="G12" s="38" t="s">
        <v>64</v>
      </c>
      <c r="H12" s="38" t="s">
        <v>53</v>
      </c>
      <c r="I12" s="39" t="s">
        <v>54</v>
      </c>
      <c r="J12" s="322"/>
      <c r="K12" s="99" t="s">
        <v>68</v>
      </c>
      <c r="L12" s="38" t="s">
        <v>55</v>
      </c>
      <c r="M12" s="38" t="s">
        <v>56</v>
      </c>
      <c r="N12" s="38" t="s">
        <v>57</v>
      </c>
      <c r="O12" s="38" t="s">
        <v>58</v>
      </c>
      <c r="P12" s="38" t="s">
        <v>59</v>
      </c>
      <c r="Q12" s="38" t="s">
        <v>60</v>
      </c>
      <c r="R12" s="38" t="s">
        <v>61</v>
      </c>
      <c r="S12" s="38" t="s">
        <v>62</v>
      </c>
      <c r="T12" s="311"/>
    </row>
    <row r="13" spans="1:20" ht="12.75" customHeight="1">
      <c r="A13" s="118" t="s">
        <v>275</v>
      </c>
      <c r="B13" s="92">
        <v>260791.29318478593</v>
      </c>
      <c r="C13" s="108"/>
      <c r="D13" s="100">
        <v>35708.415329796815</v>
      </c>
      <c r="E13" s="93">
        <v>4245.0291372477277</v>
      </c>
      <c r="F13" s="93">
        <v>5317.4712311808344</v>
      </c>
      <c r="G13" s="93">
        <v>5758.512143460096</v>
      </c>
      <c r="H13" s="93">
        <v>2819.7344314031584</v>
      </c>
      <c r="I13" s="94">
        <v>17567.668386505004</v>
      </c>
      <c r="J13" s="102">
        <v>25907.662388655022</v>
      </c>
      <c r="K13" s="100">
        <v>198961.71756053908</v>
      </c>
      <c r="L13" s="93">
        <v>57632.462761162285</v>
      </c>
      <c r="M13" s="93">
        <v>17449.781214073224</v>
      </c>
      <c r="N13" s="93">
        <v>31381.252565399565</v>
      </c>
      <c r="O13" s="93">
        <v>12382.611408773859</v>
      </c>
      <c r="P13" s="93">
        <v>10121.908305045406</v>
      </c>
      <c r="Q13" s="93">
        <v>7010.7099274982911</v>
      </c>
      <c r="R13" s="93">
        <v>40226.22804824738</v>
      </c>
      <c r="S13" s="93">
        <v>22756.763330339098</v>
      </c>
      <c r="T13" s="100"/>
    </row>
    <row r="14" spans="1:20" ht="12.75" customHeight="1">
      <c r="A14" s="69" t="s">
        <v>276</v>
      </c>
      <c r="B14" s="74">
        <v>262262.16411582055</v>
      </c>
      <c r="C14" s="106"/>
      <c r="D14" s="101">
        <v>35942.523180706085</v>
      </c>
      <c r="E14" s="75">
        <v>4236.7451286260184</v>
      </c>
      <c r="F14" s="75">
        <v>5311.2955358912395</v>
      </c>
      <c r="G14" s="75">
        <v>5729.9439087873825</v>
      </c>
      <c r="H14" s="75">
        <v>2884.5206949384824</v>
      </c>
      <c r="I14" s="76">
        <v>17780.017912462961</v>
      </c>
      <c r="J14" s="103">
        <v>25941.408644230138</v>
      </c>
      <c r="K14" s="101">
        <v>200141.20918708036</v>
      </c>
      <c r="L14" s="75">
        <v>57649.813123350228</v>
      </c>
      <c r="M14" s="75">
        <v>17829.006153590566</v>
      </c>
      <c r="N14" s="75">
        <v>31925.474260321233</v>
      </c>
      <c r="O14" s="75">
        <v>12507.565218592068</v>
      </c>
      <c r="P14" s="75">
        <v>9788.3391214919902</v>
      </c>
      <c r="Q14" s="75">
        <v>7159.3568362879723</v>
      </c>
      <c r="R14" s="75">
        <v>40258.743864330048</v>
      </c>
      <c r="S14" s="75">
        <v>23022.910609116283</v>
      </c>
      <c r="T14" s="101"/>
    </row>
    <row r="15" spans="1:20" ht="12.75" customHeight="1">
      <c r="A15" s="69" t="s">
        <v>277</v>
      </c>
      <c r="B15" s="74">
        <v>262269.30286842625</v>
      </c>
      <c r="C15" s="106"/>
      <c r="D15" s="101">
        <v>35617.902568952632</v>
      </c>
      <c r="E15" s="75">
        <v>4169.5502705673089</v>
      </c>
      <c r="F15" s="75">
        <v>5286.9121353763494</v>
      </c>
      <c r="G15" s="75">
        <v>5732.9945293732635</v>
      </c>
      <c r="H15" s="75">
        <v>2825.2227138322828</v>
      </c>
      <c r="I15" s="76">
        <v>17603.222919803429</v>
      </c>
      <c r="J15" s="103">
        <v>25745.401468154763</v>
      </c>
      <c r="K15" s="101">
        <v>200681.77235451085</v>
      </c>
      <c r="L15" s="75">
        <v>57549.076699319048</v>
      </c>
      <c r="M15" s="75">
        <v>17814.940720508803</v>
      </c>
      <c r="N15" s="75">
        <v>32143.49912992254</v>
      </c>
      <c r="O15" s="75">
        <v>12297.878999347577</v>
      </c>
      <c r="P15" s="75">
        <v>9940.9716934220996</v>
      </c>
      <c r="Q15" s="75">
        <v>7192.4656702630473</v>
      </c>
      <c r="R15" s="75">
        <v>40716.549785835901</v>
      </c>
      <c r="S15" s="75">
        <v>23026.389655891828</v>
      </c>
      <c r="T15" s="101"/>
    </row>
    <row r="16" spans="1:20" ht="12.75" customHeight="1">
      <c r="A16" s="69" t="s">
        <v>278</v>
      </c>
      <c r="B16" s="74">
        <v>262296.23407723085</v>
      </c>
      <c r="C16" s="106"/>
      <c r="D16" s="101">
        <v>35505.584572493237</v>
      </c>
      <c r="E16" s="75">
        <v>4225.1007866486925</v>
      </c>
      <c r="F16" s="75">
        <v>5400.0486613015728</v>
      </c>
      <c r="G16" s="75">
        <v>5645.9405795907751</v>
      </c>
      <c r="H16" s="75">
        <v>2810.2172892120429</v>
      </c>
      <c r="I16" s="76">
        <v>17424.277255740151</v>
      </c>
      <c r="J16" s="103">
        <v>26023.091268850334</v>
      </c>
      <c r="K16" s="101">
        <v>200544.3615545083</v>
      </c>
      <c r="L16" s="75">
        <v>57502.778020814403</v>
      </c>
      <c r="M16" s="75">
        <v>17601.556204928656</v>
      </c>
      <c r="N16" s="75">
        <v>32346.775776779345</v>
      </c>
      <c r="O16" s="75">
        <v>12129.349155178024</v>
      </c>
      <c r="P16" s="75">
        <v>10060.731848663208</v>
      </c>
      <c r="Q16" s="75">
        <v>7070.8522261224516</v>
      </c>
      <c r="R16" s="75">
        <v>40851.379112301162</v>
      </c>
      <c r="S16" s="75">
        <v>22980.939209721055</v>
      </c>
      <c r="T16" s="101"/>
    </row>
    <row r="17" spans="1:20" ht="12.75" customHeight="1">
      <c r="A17" s="95" t="s">
        <v>279</v>
      </c>
      <c r="B17" s="92">
        <v>262454.73594572878</v>
      </c>
      <c r="C17" s="108"/>
      <c r="D17" s="100">
        <v>35271.690567479571</v>
      </c>
      <c r="E17" s="93">
        <v>4139.242645667935</v>
      </c>
      <c r="F17" s="93">
        <v>5319.937887299061</v>
      </c>
      <c r="G17" s="93">
        <v>5497.0599926526011</v>
      </c>
      <c r="H17" s="93">
        <v>2819.1463757147803</v>
      </c>
      <c r="I17" s="94">
        <v>17496.303666145195</v>
      </c>
      <c r="J17" s="102">
        <v>26636.678709303429</v>
      </c>
      <c r="K17" s="100">
        <v>200308.39917251773</v>
      </c>
      <c r="L17" s="93">
        <v>57602.925663953298</v>
      </c>
      <c r="M17" s="93">
        <v>17549.952983534939</v>
      </c>
      <c r="N17" s="93">
        <v>32232.054789564743</v>
      </c>
      <c r="O17" s="93">
        <v>11954.603294570154</v>
      </c>
      <c r="P17" s="93">
        <v>9933.3295899215063</v>
      </c>
      <c r="Q17" s="93">
        <v>7038.8776788462237</v>
      </c>
      <c r="R17" s="93">
        <v>41179.751277227071</v>
      </c>
      <c r="S17" s="93">
        <v>22816.903894899806</v>
      </c>
      <c r="T17" s="100"/>
    </row>
    <row r="18" spans="1:20" ht="12.75" customHeight="1">
      <c r="A18" s="69" t="s">
        <v>280</v>
      </c>
      <c r="B18" s="74">
        <v>262906.2281101839</v>
      </c>
      <c r="C18" s="106"/>
      <c r="D18" s="101">
        <v>35404.229860157189</v>
      </c>
      <c r="E18" s="75">
        <v>4128.9450221530033</v>
      </c>
      <c r="F18" s="75">
        <v>5349.9233199055479</v>
      </c>
      <c r="G18" s="75">
        <v>5585.9036292219707</v>
      </c>
      <c r="H18" s="75">
        <v>2816.0154480773217</v>
      </c>
      <c r="I18" s="76">
        <v>17523.44244079935</v>
      </c>
      <c r="J18" s="103">
        <v>26579.578355710946</v>
      </c>
      <c r="K18" s="101">
        <v>200661.19259011475</v>
      </c>
      <c r="L18" s="75">
        <v>57304.899735932013</v>
      </c>
      <c r="M18" s="75">
        <v>17395.225146128301</v>
      </c>
      <c r="N18" s="75">
        <v>32392.51368249386</v>
      </c>
      <c r="O18" s="75">
        <v>11717.945394987608</v>
      </c>
      <c r="P18" s="75">
        <v>9957.0888827156632</v>
      </c>
      <c r="Q18" s="75">
        <v>6822.6661888984181</v>
      </c>
      <c r="R18" s="75">
        <v>41649.500419321725</v>
      </c>
      <c r="S18" s="75">
        <v>23421.353139637133</v>
      </c>
      <c r="T18" s="101"/>
    </row>
    <row r="19" spans="1:20" ht="12.75" customHeight="1">
      <c r="A19" s="69" t="s">
        <v>281</v>
      </c>
      <c r="B19" s="74">
        <v>264222.85907050164</v>
      </c>
      <c r="C19" s="106"/>
      <c r="D19" s="101">
        <v>35111.919928225398</v>
      </c>
      <c r="E19" s="75">
        <v>4193.035971610605</v>
      </c>
      <c r="F19" s="75">
        <v>5353.419217087293</v>
      </c>
      <c r="G19" s="75">
        <v>5530.7646060909601</v>
      </c>
      <c r="H19" s="75">
        <v>2843.3893323343214</v>
      </c>
      <c r="I19" s="76">
        <v>17191.310801102216</v>
      </c>
      <c r="J19" s="103">
        <v>26704.926277058126</v>
      </c>
      <c r="K19" s="101">
        <v>202116.63198334613</v>
      </c>
      <c r="L19" s="75">
        <v>57431.56707216303</v>
      </c>
      <c r="M19" s="75">
        <v>17587.635102657583</v>
      </c>
      <c r="N19" s="75">
        <v>32672.697279475309</v>
      </c>
      <c r="O19" s="75">
        <v>11750.247266438833</v>
      </c>
      <c r="P19" s="75">
        <v>9908.1939913536316</v>
      </c>
      <c r="Q19" s="75">
        <v>6674.7361599975757</v>
      </c>
      <c r="R19" s="75">
        <v>42213.755145716292</v>
      </c>
      <c r="S19" s="75">
        <v>23877.799965543869</v>
      </c>
      <c r="T19" s="101"/>
    </row>
    <row r="20" spans="1:20" ht="12.75" customHeight="1">
      <c r="A20" s="69" t="s">
        <v>282</v>
      </c>
      <c r="B20" s="74">
        <v>264692.12156006088</v>
      </c>
      <c r="C20" s="106"/>
      <c r="D20" s="101">
        <v>35037.424310565133</v>
      </c>
      <c r="E20" s="75">
        <v>4178.6003869642973</v>
      </c>
      <c r="F20" s="75">
        <v>5426.021752838561</v>
      </c>
      <c r="G20" s="75">
        <v>5413.2353660017043</v>
      </c>
      <c r="H20" s="75">
        <v>2866.898901402179</v>
      </c>
      <c r="I20" s="76">
        <v>17152.667903358393</v>
      </c>
      <c r="J20" s="103">
        <v>26772.680342410564</v>
      </c>
      <c r="K20" s="101">
        <v>202582.36367442121</v>
      </c>
      <c r="L20" s="75">
        <v>57277.694989332107</v>
      </c>
      <c r="M20" s="75">
        <v>17520.151375617545</v>
      </c>
      <c r="N20" s="75">
        <v>32709.251470603871</v>
      </c>
      <c r="O20" s="75">
        <v>11786.32625947765</v>
      </c>
      <c r="P20" s="75">
        <v>9850.7349067133655</v>
      </c>
      <c r="Q20" s="75">
        <v>6573.6903733073259</v>
      </c>
      <c r="R20" s="75">
        <v>42563.587339594014</v>
      </c>
      <c r="S20" s="75">
        <v>24300.926959775341</v>
      </c>
      <c r="T20" s="101"/>
    </row>
    <row r="21" spans="1:20" ht="12.75" customHeight="1">
      <c r="A21" s="95" t="s">
        <v>283</v>
      </c>
      <c r="B21" s="92">
        <v>265608.18502610066</v>
      </c>
      <c r="C21" s="108"/>
      <c r="D21" s="100">
        <v>35150.367087698083</v>
      </c>
      <c r="E21" s="93">
        <v>4213.6613894934499</v>
      </c>
      <c r="F21" s="93">
        <v>5410.1319344627364</v>
      </c>
      <c r="G21" s="93">
        <v>5471.3272670119231</v>
      </c>
      <c r="H21" s="93">
        <v>2832.6908937595313</v>
      </c>
      <c r="I21" s="94">
        <v>17222.555602970442</v>
      </c>
      <c r="J21" s="102">
        <v>26741.622155252102</v>
      </c>
      <c r="K21" s="100">
        <v>203378.85159388848</v>
      </c>
      <c r="L21" s="93">
        <v>57393.768609117651</v>
      </c>
      <c r="M21" s="93">
        <v>17715.384648273022</v>
      </c>
      <c r="N21" s="93">
        <v>32473.452465046084</v>
      </c>
      <c r="O21" s="93">
        <v>11885.220757940546</v>
      </c>
      <c r="P21" s="93">
        <v>9808.9248880103805</v>
      </c>
      <c r="Q21" s="93">
        <v>6363.0529604925678</v>
      </c>
      <c r="R21" s="93">
        <v>43158.224519465395</v>
      </c>
      <c r="S21" s="93">
        <v>24580.822745542846</v>
      </c>
      <c r="T21" s="100"/>
    </row>
    <row r="22" spans="1:20" ht="12.75" customHeight="1">
      <c r="A22" s="69" t="s">
        <v>284</v>
      </c>
      <c r="B22" s="74">
        <v>266307.13835368189</v>
      </c>
      <c r="C22" s="106"/>
      <c r="D22" s="101">
        <v>34757.273718941047</v>
      </c>
      <c r="E22" s="75">
        <v>4184.1178646522658</v>
      </c>
      <c r="F22" s="75">
        <v>5384.2941725939081</v>
      </c>
      <c r="G22" s="75">
        <v>5296.6585265244994</v>
      </c>
      <c r="H22" s="75">
        <v>2855.2908063223681</v>
      </c>
      <c r="I22" s="76">
        <v>17036.912348848007</v>
      </c>
      <c r="J22" s="103">
        <v>27159.40821710453</v>
      </c>
      <c r="K22" s="101">
        <v>204095.23026259735</v>
      </c>
      <c r="L22" s="75">
        <v>57531.502179968884</v>
      </c>
      <c r="M22" s="75">
        <v>17800.255936139376</v>
      </c>
      <c r="N22" s="75">
        <v>32163.446083642633</v>
      </c>
      <c r="O22" s="75">
        <v>11884.79404730406</v>
      </c>
      <c r="P22" s="75">
        <v>9852.9958771304537</v>
      </c>
      <c r="Q22" s="75">
        <v>6238.8870874031472</v>
      </c>
      <c r="R22" s="75">
        <v>44127.075866866937</v>
      </c>
      <c r="S22" s="75">
        <v>24496.273184141817</v>
      </c>
      <c r="T22" s="101"/>
    </row>
    <row r="23" spans="1:20" ht="12.75" customHeight="1">
      <c r="A23" s="69" t="s">
        <v>285</v>
      </c>
      <c r="B23" s="74">
        <v>265993.48854998627</v>
      </c>
      <c r="C23" s="106"/>
      <c r="D23" s="101">
        <v>34695.301730645304</v>
      </c>
      <c r="E23" s="75">
        <v>4116.2870282050944</v>
      </c>
      <c r="F23" s="75">
        <v>5360.3177393902251</v>
      </c>
      <c r="G23" s="75">
        <v>5286.1550389605836</v>
      </c>
      <c r="H23" s="75">
        <v>2817.6529748445892</v>
      </c>
      <c r="I23" s="76">
        <v>17114.888949244807</v>
      </c>
      <c r="J23" s="103">
        <v>27120.445113533249</v>
      </c>
      <c r="K23" s="101">
        <v>203877.41981576273</v>
      </c>
      <c r="L23" s="75">
        <v>57218.45563514666</v>
      </c>
      <c r="M23" s="75">
        <v>17802.776770322598</v>
      </c>
      <c r="N23" s="75">
        <v>32266.867897372744</v>
      </c>
      <c r="O23" s="75">
        <v>11835.494073369287</v>
      </c>
      <c r="P23" s="75">
        <v>9940.9858909434388</v>
      </c>
      <c r="Q23" s="75">
        <v>6261.6692683271658</v>
      </c>
      <c r="R23" s="75">
        <v>44041.643164580113</v>
      </c>
      <c r="S23" s="75">
        <v>24509.527115700726</v>
      </c>
      <c r="T23" s="101"/>
    </row>
    <row r="24" spans="1:20" ht="12.75" customHeight="1">
      <c r="A24" s="69" t="s">
        <v>286</v>
      </c>
      <c r="B24" s="74">
        <v>265995.25506850512</v>
      </c>
      <c r="C24" s="106"/>
      <c r="D24" s="101">
        <v>34528.432261680216</v>
      </c>
      <c r="E24" s="75">
        <v>4108.3873510153053</v>
      </c>
      <c r="F24" s="75">
        <v>5368.2978861123484</v>
      </c>
      <c r="G24" s="75">
        <v>5232.4578538836404</v>
      </c>
      <c r="H24" s="75">
        <v>2759.5622519584253</v>
      </c>
      <c r="I24" s="76">
        <v>17059.726918710494</v>
      </c>
      <c r="J24" s="103">
        <v>27449.605021506533</v>
      </c>
      <c r="K24" s="101">
        <v>203736.19944644041</v>
      </c>
      <c r="L24" s="75">
        <v>56808.436868615936</v>
      </c>
      <c r="M24" s="75">
        <v>18086.68566494335</v>
      </c>
      <c r="N24" s="75">
        <v>32186.277690898783</v>
      </c>
      <c r="O24" s="75">
        <v>11737.700059306955</v>
      </c>
      <c r="P24" s="75">
        <v>10057.975726502382</v>
      </c>
      <c r="Q24" s="75">
        <v>6348.4931421063247</v>
      </c>
      <c r="R24" s="75">
        <v>44022.022257006443</v>
      </c>
      <c r="S24" s="75">
        <v>24488.608037060221</v>
      </c>
      <c r="T24" s="101"/>
    </row>
    <row r="25" spans="1:20" ht="12.75" customHeight="1">
      <c r="A25" s="95" t="s">
        <v>287</v>
      </c>
      <c r="B25" s="92">
        <v>267088.68240480684</v>
      </c>
      <c r="C25" s="108"/>
      <c r="D25" s="100">
        <v>34444.415283724273</v>
      </c>
      <c r="E25" s="93">
        <v>4122.668990519991</v>
      </c>
      <c r="F25" s="93">
        <v>5340.3411521368544</v>
      </c>
      <c r="G25" s="93">
        <v>5209.6200504664293</v>
      </c>
      <c r="H25" s="93">
        <v>2748.5324102616032</v>
      </c>
      <c r="I25" s="94">
        <v>17023.252680339392</v>
      </c>
      <c r="J25" s="102">
        <v>27505.431190214087</v>
      </c>
      <c r="K25" s="100">
        <v>204886.93469021047</v>
      </c>
      <c r="L25" s="93">
        <v>56563.889247186693</v>
      </c>
      <c r="M25" s="93">
        <v>17987.905440959254</v>
      </c>
      <c r="N25" s="93">
        <v>32765.377710709512</v>
      </c>
      <c r="O25" s="93">
        <v>11785.230306602059</v>
      </c>
      <c r="P25" s="93">
        <v>10075.502555172547</v>
      </c>
      <c r="Q25" s="93">
        <v>6465.2695525354675</v>
      </c>
      <c r="R25" s="93">
        <v>44421.078618722873</v>
      </c>
      <c r="S25" s="93">
        <v>24822.68125832206</v>
      </c>
      <c r="T25" s="100"/>
    </row>
    <row r="26" spans="1:20" ht="12.75" customHeight="1">
      <c r="A26" s="69" t="s">
        <v>288</v>
      </c>
      <c r="B26" s="74">
        <v>266722.60262083326</v>
      </c>
      <c r="C26" s="106"/>
      <c r="D26" s="101">
        <v>34387.639637354783</v>
      </c>
      <c r="E26" s="75">
        <v>4133.3683723072481</v>
      </c>
      <c r="F26" s="75">
        <v>5339.6938075360749</v>
      </c>
      <c r="G26" s="75">
        <v>5066.1911286406012</v>
      </c>
      <c r="H26" s="75">
        <v>2743.2874597444975</v>
      </c>
      <c r="I26" s="76">
        <v>17105.098869126363</v>
      </c>
      <c r="J26" s="103">
        <v>27864.638139353359</v>
      </c>
      <c r="K26" s="101">
        <v>204197.0666111281</v>
      </c>
      <c r="L26" s="75">
        <v>56221.240334246366</v>
      </c>
      <c r="M26" s="75">
        <v>17974.240198640433</v>
      </c>
      <c r="N26" s="75">
        <v>32355.678607836267</v>
      </c>
      <c r="O26" s="75">
        <v>11795.238161062618</v>
      </c>
      <c r="P26" s="75">
        <v>10040.366041744555</v>
      </c>
      <c r="Q26" s="75">
        <v>6580.1231855737651</v>
      </c>
      <c r="R26" s="75">
        <v>44529.571096270192</v>
      </c>
      <c r="S26" s="75">
        <v>24700.608985753934</v>
      </c>
      <c r="T26" s="101"/>
    </row>
    <row r="27" spans="1:20" ht="12.75" customHeight="1">
      <c r="A27" s="69" t="s">
        <v>289</v>
      </c>
      <c r="B27" s="74">
        <v>267567.93750498514</v>
      </c>
      <c r="C27" s="106"/>
      <c r="D27" s="101">
        <v>34006.382394223037</v>
      </c>
      <c r="E27" s="75">
        <v>4063.0314773839082</v>
      </c>
      <c r="F27" s="75">
        <v>5348.0700623280027</v>
      </c>
      <c r="G27" s="75">
        <v>4909.8223987580695</v>
      </c>
      <c r="H27" s="75">
        <v>2731.7235088733164</v>
      </c>
      <c r="I27" s="76">
        <v>16953.73494687974</v>
      </c>
      <c r="J27" s="103">
        <v>27842.028075414677</v>
      </c>
      <c r="K27" s="101">
        <v>205457.21212030345</v>
      </c>
      <c r="L27" s="75">
        <v>56665.255183256522</v>
      </c>
      <c r="M27" s="75">
        <v>17944.81222805005</v>
      </c>
      <c r="N27" s="75">
        <v>32824.023938177743</v>
      </c>
      <c r="O27" s="75">
        <v>11851.401442213151</v>
      </c>
      <c r="P27" s="75">
        <v>9970.8469870769986</v>
      </c>
      <c r="Q27" s="75">
        <v>6558.5527229158515</v>
      </c>
      <c r="R27" s="75">
        <v>44490.78010683148</v>
      </c>
      <c r="S27" s="75">
        <v>25151.539511781612</v>
      </c>
      <c r="T27" s="101"/>
    </row>
    <row r="28" spans="1:20" ht="12.75" customHeight="1">
      <c r="A28" s="69" t="s">
        <v>290</v>
      </c>
      <c r="B28" s="74">
        <v>268920.22101204918</v>
      </c>
      <c r="C28" s="106"/>
      <c r="D28" s="101">
        <v>33987.313844977871</v>
      </c>
      <c r="E28" s="75">
        <v>4080.8787950778842</v>
      </c>
      <c r="F28" s="75">
        <v>5367.529802033524</v>
      </c>
      <c r="G28" s="75">
        <v>4811.0967305528684</v>
      </c>
      <c r="H28" s="75">
        <v>2568.9943438703394</v>
      </c>
      <c r="I28" s="76">
        <v>17158.814173443257</v>
      </c>
      <c r="J28" s="103">
        <v>27893.776589767294</v>
      </c>
      <c r="K28" s="101">
        <v>206739.08330211302</v>
      </c>
      <c r="L28" s="75">
        <v>56794.463524738741</v>
      </c>
      <c r="M28" s="75">
        <v>18233.510035415195</v>
      </c>
      <c r="N28" s="75">
        <v>32709.603633794282</v>
      </c>
      <c r="O28" s="75">
        <v>12055.62461484384</v>
      </c>
      <c r="P28" s="75">
        <v>10217.96991755512</v>
      </c>
      <c r="Q28" s="75">
        <v>6662.4916971741013</v>
      </c>
      <c r="R28" s="75">
        <v>44842.600206842864</v>
      </c>
      <c r="S28" s="75">
        <v>25222.819671748905</v>
      </c>
      <c r="T28" s="101"/>
    </row>
    <row r="29" spans="1:20" ht="12.75" customHeight="1">
      <c r="A29" s="95" t="s">
        <v>291</v>
      </c>
      <c r="B29" s="92">
        <v>270076.19188346958</v>
      </c>
      <c r="C29" s="108"/>
      <c r="D29" s="100">
        <v>33919.537636498542</v>
      </c>
      <c r="E29" s="93">
        <v>4000.6704748593893</v>
      </c>
      <c r="F29" s="93">
        <v>5342.1853713257797</v>
      </c>
      <c r="G29" s="93">
        <v>4787.7572611366204</v>
      </c>
      <c r="H29" s="93">
        <v>2598.7740074823264</v>
      </c>
      <c r="I29" s="94">
        <v>17190.150521694428</v>
      </c>
      <c r="J29" s="102">
        <v>28239.321125847491</v>
      </c>
      <c r="K29" s="100">
        <v>207579.45332384354</v>
      </c>
      <c r="L29" s="93">
        <v>57010.694811868816</v>
      </c>
      <c r="M29" s="93">
        <v>18275.882477861222</v>
      </c>
      <c r="N29" s="93">
        <v>33219.061627451199</v>
      </c>
      <c r="O29" s="93">
        <v>12016.924679770618</v>
      </c>
      <c r="P29" s="93">
        <v>10284.229421109521</v>
      </c>
      <c r="Q29" s="93">
        <v>6739.5935747900239</v>
      </c>
      <c r="R29" s="93">
        <v>44539.843135140101</v>
      </c>
      <c r="S29" s="93">
        <v>25493.223595852047</v>
      </c>
      <c r="T29" s="100"/>
    </row>
    <row r="30" spans="1:20" ht="12.75" customHeight="1">
      <c r="A30" s="69" t="s">
        <v>292</v>
      </c>
      <c r="B30" s="74">
        <v>271390.02288449713</v>
      </c>
      <c r="C30" s="106"/>
      <c r="D30" s="101">
        <v>33688.787454464073</v>
      </c>
      <c r="E30" s="75">
        <v>4074.9949300750936</v>
      </c>
      <c r="F30" s="75">
        <v>5240.1196982548872</v>
      </c>
      <c r="G30" s="75">
        <v>4663.3655350279441</v>
      </c>
      <c r="H30" s="75">
        <v>2645.7252254267423</v>
      </c>
      <c r="I30" s="76">
        <v>17064.582065679409</v>
      </c>
      <c r="J30" s="103">
        <v>28734.310840947368</v>
      </c>
      <c r="K30" s="101">
        <v>208720.18103257471</v>
      </c>
      <c r="L30" s="75">
        <v>57224.343168660031</v>
      </c>
      <c r="M30" s="75">
        <v>18340.052529535154</v>
      </c>
      <c r="N30" s="75">
        <v>33488.352250632764</v>
      </c>
      <c r="O30" s="75">
        <v>11971.786020684882</v>
      </c>
      <c r="P30" s="75">
        <v>10334.069435849487</v>
      </c>
      <c r="Q30" s="75">
        <v>6903.523651466473</v>
      </c>
      <c r="R30" s="75">
        <v>44733.756949009381</v>
      </c>
      <c r="S30" s="75">
        <v>25724.297026736578</v>
      </c>
      <c r="T30" s="101"/>
    </row>
    <row r="31" spans="1:20" ht="12.75" customHeight="1">
      <c r="A31" s="69" t="s">
        <v>293</v>
      </c>
      <c r="B31" s="74">
        <v>272715.70228397334</v>
      </c>
      <c r="C31" s="106"/>
      <c r="D31" s="101">
        <v>33726.011491914665</v>
      </c>
      <c r="E31" s="75">
        <v>4183.365726165317</v>
      </c>
      <c r="F31" s="75">
        <v>5232.6842320983351</v>
      </c>
      <c r="G31" s="75">
        <v>4636.2714253278245</v>
      </c>
      <c r="H31" s="75">
        <v>2671.922028382417</v>
      </c>
      <c r="I31" s="76">
        <v>17001.768079940779</v>
      </c>
      <c r="J31" s="103">
        <v>28911.539198315244</v>
      </c>
      <c r="K31" s="101">
        <v>209785.58985244541</v>
      </c>
      <c r="L31" s="75">
        <v>57212.95617605024</v>
      </c>
      <c r="M31" s="75">
        <v>18295.876794936328</v>
      </c>
      <c r="N31" s="75">
        <v>33618.672017892372</v>
      </c>
      <c r="O31" s="75">
        <v>12184.891893538652</v>
      </c>
      <c r="P31" s="75">
        <v>10292.462504422243</v>
      </c>
      <c r="Q31" s="75">
        <v>6832.026818485404</v>
      </c>
      <c r="R31" s="75">
        <v>45341.614034708553</v>
      </c>
      <c r="S31" s="75">
        <v>26007.08961241163</v>
      </c>
      <c r="T31" s="101"/>
    </row>
    <row r="32" spans="1:20" ht="12.75" customHeight="1">
      <c r="A32" s="69" t="s">
        <v>294</v>
      </c>
      <c r="B32" s="74">
        <v>274338.80862652487</v>
      </c>
      <c r="C32" s="106"/>
      <c r="D32" s="101">
        <v>33642.970348384733</v>
      </c>
      <c r="E32" s="75">
        <v>4226.4900470673228</v>
      </c>
      <c r="F32" s="75">
        <v>5315.3109348855987</v>
      </c>
      <c r="G32" s="75">
        <v>4455.0097334167949</v>
      </c>
      <c r="H32" s="75">
        <v>2683.9585699307395</v>
      </c>
      <c r="I32" s="76">
        <v>16962.201063084281</v>
      </c>
      <c r="J32" s="103">
        <v>29499.638161946539</v>
      </c>
      <c r="K32" s="101">
        <v>210903.69709430856</v>
      </c>
      <c r="L32" s="75">
        <v>57398.264260839227</v>
      </c>
      <c r="M32" s="75">
        <v>18314.628408323584</v>
      </c>
      <c r="N32" s="75">
        <v>33936.701160180666</v>
      </c>
      <c r="O32" s="75">
        <v>12455.60733764062</v>
      </c>
      <c r="P32" s="75">
        <v>10218.84696258349</v>
      </c>
      <c r="Q32" s="75">
        <v>6807.0866284642616</v>
      </c>
      <c r="R32" s="75">
        <v>45596.749142688321</v>
      </c>
      <c r="S32" s="75">
        <v>26175.813193588394</v>
      </c>
      <c r="T32" s="101"/>
    </row>
    <row r="33" spans="1:20" ht="12.75" customHeight="1">
      <c r="A33" s="95" t="s">
        <v>295</v>
      </c>
      <c r="B33" s="92">
        <v>273953.68038539041</v>
      </c>
      <c r="C33" s="108"/>
      <c r="D33" s="100">
        <v>33268.857184740969</v>
      </c>
      <c r="E33" s="93">
        <v>4220.0145674296273</v>
      </c>
      <c r="F33" s="93">
        <v>5289.2258236810949</v>
      </c>
      <c r="G33" s="93">
        <v>4239.4627804414931</v>
      </c>
      <c r="H33" s="93">
        <v>2728.8032878793488</v>
      </c>
      <c r="I33" s="94">
        <v>16791.35072530941</v>
      </c>
      <c r="J33" s="102">
        <v>30107.087143352132</v>
      </c>
      <c r="K33" s="100">
        <v>210283.54361943633</v>
      </c>
      <c r="L33" s="93">
        <v>56975.157157107977</v>
      </c>
      <c r="M33" s="93">
        <v>18420.267390164827</v>
      </c>
      <c r="N33" s="93">
        <v>33395.515710448664</v>
      </c>
      <c r="O33" s="93">
        <v>12572.434723219905</v>
      </c>
      <c r="P33" s="93">
        <v>10332.56776037658</v>
      </c>
      <c r="Q33" s="93">
        <v>6835.3193007399732</v>
      </c>
      <c r="R33" s="93">
        <v>45727.942230798137</v>
      </c>
      <c r="S33" s="93">
        <v>26024.33934658024</v>
      </c>
      <c r="T33" s="100"/>
    </row>
    <row r="34" spans="1:20" ht="12.75" customHeight="1">
      <c r="A34" s="69" t="s">
        <v>296</v>
      </c>
      <c r="B34" s="74">
        <v>276674.05159259925</v>
      </c>
      <c r="C34" s="106"/>
      <c r="D34" s="101">
        <v>33664.576476667367</v>
      </c>
      <c r="E34" s="75">
        <v>4157.5526043988366</v>
      </c>
      <c r="F34" s="75">
        <v>5382.0512721098894</v>
      </c>
      <c r="G34" s="75">
        <v>4529.0720793622941</v>
      </c>
      <c r="H34" s="75">
        <v>2708.8601245746795</v>
      </c>
      <c r="I34" s="76">
        <v>16887.040396221673</v>
      </c>
      <c r="J34" s="103">
        <v>30476.049497829357</v>
      </c>
      <c r="K34" s="101">
        <v>212235.41406584857</v>
      </c>
      <c r="L34" s="75">
        <v>57611.672780092485</v>
      </c>
      <c r="M34" s="75">
        <v>18661.541707101602</v>
      </c>
      <c r="N34" s="75">
        <v>33608.628807188361</v>
      </c>
      <c r="O34" s="75">
        <v>12607.182954554706</v>
      </c>
      <c r="P34" s="75">
        <v>10388.170784615024</v>
      </c>
      <c r="Q34" s="75">
        <v>6954.4527753755428</v>
      </c>
      <c r="R34" s="75">
        <v>46152.151530340147</v>
      </c>
      <c r="S34" s="75">
        <v>26251.61272658065</v>
      </c>
      <c r="T34" s="101"/>
    </row>
    <row r="35" spans="1:20" ht="12.75" customHeight="1">
      <c r="A35" s="69" t="s">
        <v>297</v>
      </c>
      <c r="B35" s="74">
        <v>278896.28420949425</v>
      </c>
      <c r="C35" s="106"/>
      <c r="D35" s="101">
        <v>33678.599774584261</v>
      </c>
      <c r="E35" s="75">
        <v>4056.2727726842509</v>
      </c>
      <c r="F35" s="75">
        <v>5303.1609103628662</v>
      </c>
      <c r="G35" s="75">
        <v>4768.3548056520458</v>
      </c>
      <c r="H35" s="75">
        <v>2728.8377021089354</v>
      </c>
      <c r="I35" s="76">
        <v>16821.973583776169</v>
      </c>
      <c r="J35" s="103">
        <v>30594.210590997202</v>
      </c>
      <c r="K35" s="101">
        <v>214285.18589243278</v>
      </c>
      <c r="L35" s="75">
        <v>57513.303647348468</v>
      </c>
      <c r="M35" s="75">
        <v>18755.094594822724</v>
      </c>
      <c r="N35" s="75">
        <v>34247.039839681216</v>
      </c>
      <c r="O35" s="75">
        <v>12899.227074245993</v>
      </c>
      <c r="P35" s="75">
        <v>10387.864379609455</v>
      </c>
      <c r="Q35" s="75">
        <v>7006.7374920854945</v>
      </c>
      <c r="R35" s="75">
        <v>46869.67288401581</v>
      </c>
      <c r="S35" s="75">
        <v>26606.245980623633</v>
      </c>
      <c r="T35" s="101"/>
    </row>
    <row r="36" spans="1:20" ht="12.75" customHeight="1">
      <c r="A36" s="69" t="s">
        <v>298</v>
      </c>
      <c r="B36" s="74">
        <v>278865.14586745773</v>
      </c>
      <c r="C36" s="106"/>
      <c r="D36" s="101">
        <v>33672.545160297268</v>
      </c>
      <c r="E36" s="75">
        <v>4075.2167592555643</v>
      </c>
      <c r="F36" s="75">
        <v>5268.4796989959577</v>
      </c>
      <c r="G36" s="75">
        <v>4798.1406492054848</v>
      </c>
      <c r="H36" s="75">
        <v>2808.2979332671457</v>
      </c>
      <c r="I36" s="76">
        <v>16722.410119573116</v>
      </c>
      <c r="J36" s="103">
        <v>30798.039290202993</v>
      </c>
      <c r="K36" s="101">
        <v>214079.36468855944</v>
      </c>
      <c r="L36" s="75">
        <v>57677.111706392941</v>
      </c>
      <c r="M36" s="75">
        <v>18716.398579213168</v>
      </c>
      <c r="N36" s="75">
        <v>34253.397234098498</v>
      </c>
      <c r="O36" s="75">
        <v>12978.128914064366</v>
      </c>
      <c r="P36" s="75">
        <v>10258.62688909626</v>
      </c>
      <c r="Q36" s="75">
        <v>7058.1703253211108</v>
      </c>
      <c r="R36" s="75">
        <v>46390.802533616428</v>
      </c>
      <c r="S36" s="75">
        <v>26746.728506756623</v>
      </c>
      <c r="T36" s="101"/>
    </row>
    <row r="37" spans="1:20" ht="12.75" customHeight="1">
      <c r="A37" s="95" t="s">
        <v>299</v>
      </c>
      <c r="B37" s="92">
        <v>278911.75315074838</v>
      </c>
      <c r="C37" s="108"/>
      <c r="D37" s="100">
        <v>33597.850671789281</v>
      </c>
      <c r="E37" s="93">
        <v>4083.1227392231685</v>
      </c>
      <c r="F37" s="93">
        <v>5219.3521666125762</v>
      </c>
      <c r="G37" s="93">
        <v>5079.9239821288475</v>
      </c>
      <c r="H37" s="93">
        <v>2729.1588780928728</v>
      </c>
      <c r="I37" s="94">
        <v>16486.292905731814</v>
      </c>
      <c r="J37" s="102">
        <v>30701.616045111015</v>
      </c>
      <c r="K37" s="100">
        <v>214293.81487017404</v>
      </c>
      <c r="L37" s="93">
        <v>57387.274024119783</v>
      </c>
      <c r="M37" s="93">
        <v>18672.480919031306</v>
      </c>
      <c r="N37" s="93">
        <v>34194.833297294463</v>
      </c>
      <c r="O37" s="93">
        <v>13090.708395308788</v>
      </c>
      <c r="P37" s="93">
        <v>10302.64946745865</v>
      </c>
      <c r="Q37" s="93">
        <v>7107.188869163032</v>
      </c>
      <c r="R37" s="93">
        <v>46808.986876104544</v>
      </c>
      <c r="S37" s="93">
        <v>26729.693021693511</v>
      </c>
      <c r="T37" s="100"/>
    </row>
    <row r="38" spans="1:20" ht="12.75" customHeight="1">
      <c r="A38" s="69" t="s">
        <v>300</v>
      </c>
      <c r="B38" s="74">
        <v>279355.10922269407</v>
      </c>
      <c r="C38" s="106"/>
      <c r="D38" s="101">
        <v>33334.904155509634</v>
      </c>
      <c r="E38" s="75">
        <v>4107.5849467100952</v>
      </c>
      <c r="F38" s="75">
        <v>5265.6454874485153</v>
      </c>
      <c r="G38" s="75">
        <v>4964.9573230591841</v>
      </c>
      <c r="H38" s="75">
        <v>2672.4909417093081</v>
      </c>
      <c r="I38" s="76">
        <v>16324.225456582528</v>
      </c>
      <c r="J38" s="103">
        <v>30518.32186566032</v>
      </c>
      <c r="K38" s="101">
        <v>215136.75328228212</v>
      </c>
      <c r="L38" s="75">
        <v>57745.533337149107</v>
      </c>
      <c r="M38" s="75">
        <v>18445.147727346921</v>
      </c>
      <c r="N38" s="75">
        <v>33841.332047236312</v>
      </c>
      <c r="O38" s="75">
        <v>13454.616145954033</v>
      </c>
      <c r="P38" s="75">
        <v>10395.677444713156</v>
      </c>
      <c r="Q38" s="75">
        <v>6996.797824064106</v>
      </c>
      <c r="R38" s="75">
        <v>47125.12512013052</v>
      </c>
      <c r="S38" s="75">
        <v>27132.523635687961</v>
      </c>
      <c r="T38" s="101"/>
    </row>
    <row r="39" spans="1:20" ht="12.75" customHeight="1">
      <c r="A39" s="69" t="s">
        <v>301</v>
      </c>
      <c r="B39" s="74">
        <v>278310.1675016564</v>
      </c>
      <c r="C39" s="106"/>
      <c r="D39" s="101">
        <v>33062.684906978706</v>
      </c>
      <c r="E39" s="75">
        <v>4159.7206831549001</v>
      </c>
      <c r="F39" s="75">
        <v>5256.6637750451191</v>
      </c>
      <c r="G39" s="75">
        <v>4827.1321796697775</v>
      </c>
      <c r="H39" s="75">
        <v>2685.0396584658297</v>
      </c>
      <c r="I39" s="76">
        <v>16134.128610643074</v>
      </c>
      <c r="J39" s="103">
        <v>30383.85517085703</v>
      </c>
      <c r="K39" s="101">
        <v>214492.94343414763</v>
      </c>
      <c r="L39" s="75">
        <v>57687.608334859578</v>
      </c>
      <c r="M39" s="75">
        <v>18410.882062128261</v>
      </c>
      <c r="N39" s="75">
        <v>32765.985961861792</v>
      </c>
      <c r="O39" s="75">
        <v>13855.839178694327</v>
      </c>
      <c r="P39" s="75">
        <v>10383.265478135163</v>
      </c>
      <c r="Q39" s="75">
        <v>6890.0496468919391</v>
      </c>
      <c r="R39" s="75">
        <v>47482.994334141142</v>
      </c>
      <c r="S39" s="75">
        <v>27016.318437435428</v>
      </c>
      <c r="T39" s="101"/>
    </row>
    <row r="40" spans="1:20" ht="12.75" customHeight="1">
      <c r="A40" s="69" t="s">
        <v>302</v>
      </c>
      <c r="B40" s="74">
        <v>277203.40214670077</v>
      </c>
      <c r="C40" s="106"/>
      <c r="D40" s="101">
        <v>32560.873266015904</v>
      </c>
      <c r="E40" s="75">
        <v>4163.259668188688</v>
      </c>
      <c r="F40" s="75">
        <v>5203.8480452845497</v>
      </c>
      <c r="G40" s="75">
        <v>4737.7520322093078</v>
      </c>
      <c r="H40" s="75">
        <v>2676.2851357504628</v>
      </c>
      <c r="I40" s="76">
        <v>15779.728384582893</v>
      </c>
      <c r="J40" s="103">
        <v>30315.640616930272</v>
      </c>
      <c r="K40" s="101">
        <v>213945.54303297261</v>
      </c>
      <c r="L40" s="75">
        <v>57545.987017253399</v>
      </c>
      <c r="M40" s="75">
        <v>18314.672261189458</v>
      </c>
      <c r="N40" s="75">
        <v>32979.027904787879</v>
      </c>
      <c r="O40" s="75">
        <v>14090.355018851798</v>
      </c>
      <c r="P40" s="75">
        <v>10447.059307068846</v>
      </c>
      <c r="Q40" s="75">
        <v>6928.8374606560501</v>
      </c>
      <c r="R40" s="75">
        <v>46489.100364768681</v>
      </c>
      <c r="S40" s="75">
        <v>27150.503698396475</v>
      </c>
      <c r="T40" s="101"/>
    </row>
    <row r="41" spans="1:20" ht="12.75" customHeight="1">
      <c r="A41" s="95" t="s">
        <v>303</v>
      </c>
      <c r="B41" s="92">
        <v>276712.31131928746</v>
      </c>
      <c r="C41" s="108"/>
      <c r="D41" s="100">
        <v>32014.108711905516</v>
      </c>
      <c r="E41" s="93">
        <v>4146.7361397792201</v>
      </c>
      <c r="F41" s="93">
        <v>5187.2258223762701</v>
      </c>
      <c r="G41" s="93">
        <v>4608.2027011121354</v>
      </c>
      <c r="H41" s="93">
        <v>2548.389893222306</v>
      </c>
      <c r="I41" s="94">
        <v>15523.554155415582</v>
      </c>
      <c r="J41" s="102">
        <v>29763.706364164016</v>
      </c>
      <c r="K41" s="100">
        <v>214582.89303644889</v>
      </c>
      <c r="L41" s="93">
        <v>57534.70259179327</v>
      </c>
      <c r="M41" s="93">
        <v>18263.232481500923</v>
      </c>
      <c r="N41" s="93">
        <v>33167.713612190048</v>
      </c>
      <c r="O41" s="93">
        <v>14388.410269777076</v>
      </c>
      <c r="P41" s="93">
        <v>10446.686318177186</v>
      </c>
      <c r="Q41" s="93">
        <v>6808.8197347587575</v>
      </c>
      <c r="R41" s="93">
        <v>46618.036075257405</v>
      </c>
      <c r="S41" s="93">
        <v>27355.291952994256</v>
      </c>
      <c r="T41" s="100"/>
    </row>
    <row r="42" spans="1:20" ht="12.75" customHeight="1">
      <c r="A42" s="69" t="s">
        <v>304</v>
      </c>
      <c r="B42" s="74">
        <v>273670.78692825156</v>
      </c>
      <c r="C42" s="106"/>
      <c r="D42" s="101">
        <v>31299.91281516739</v>
      </c>
      <c r="E42" s="75">
        <v>4068.7882356486334</v>
      </c>
      <c r="F42" s="75">
        <v>5176.3497530772556</v>
      </c>
      <c r="G42" s="75">
        <v>4532.5748851079279</v>
      </c>
      <c r="H42" s="75">
        <v>2445.2851185374448</v>
      </c>
      <c r="I42" s="76">
        <v>15076.914822796127</v>
      </c>
      <c r="J42" s="103">
        <v>29480.05099390672</v>
      </c>
      <c r="K42" s="101">
        <v>212592.73346986546</v>
      </c>
      <c r="L42" s="75">
        <v>56961.237387701585</v>
      </c>
      <c r="M42" s="75">
        <v>18299.71306269828</v>
      </c>
      <c r="N42" s="75">
        <v>32474.673809641081</v>
      </c>
      <c r="O42" s="75">
        <v>14293.254015880715</v>
      </c>
      <c r="P42" s="75">
        <v>10396.782206558684</v>
      </c>
      <c r="Q42" s="75">
        <v>6663.6291446801542</v>
      </c>
      <c r="R42" s="75">
        <v>46391.330394889628</v>
      </c>
      <c r="S42" s="75">
        <v>27112.113447815325</v>
      </c>
      <c r="T42" s="101"/>
    </row>
    <row r="43" spans="1:20" ht="12.75" customHeight="1">
      <c r="A43" s="69" t="s">
        <v>305</v>
      </c>
      <c r="B43" s="74">
        <v>271034.10614105628</v>
      </c>
      <c r="C43" s="106"/>
      <c r="D43" s="101">
        <v>30850.515983455334</v>
      </c>
      <c r="E43" s="75">
        <v>4023.304322125241</v>
      </c>
      <c r="F43" s="75">
        <v>5200.788138301099</v>
      </c>
      <c r="G43" s="75">
        <v>4475.4302690650975</v>
      </c>
      <c r="H43" s="75">
        <v>2324.0976996216132</v>
      </c>
      <c r="I43" s="76">
        <v>14826.895554342282</v>
      </c>
      <c r="J43" s="103">
        <v>28988.072347284869</v>
      </c>
      <c r="K43" s="101">
        <v>210910.60928535811</v>
      </c>
      <c r="L43" s="75">
        <v>56619.180743899749</v>
      </c>
      <c r="M43" s="75">
        <v>18359.389254062189</v>
      </c>
      <c r="N43" s="75">
        <v>31667.095180433778</v>
      </c>
      <c r="O43" s="75">
        <v>14173.93837206647</v>
      </c>
      <c r="P43" s="75">
        <v>10400.269160745711</v>
      </c>
      <c r="Q43" s="75">
        <v>6755.8951433733655</v>
      </c>
      <c r="R43" s="75">
        <v>46037.264172194613</v>
      </c>
      <c r="S43" s="75">
        <v>26897.577258582216</v>
      </c>
      <c r="T43" s="101"/>
    </row>
    <row r="44" spans="1:20" ht="12.75" customHeight="1">
      <c r="A44" s="69" t="s">
        <v>306</v>
      </c>
      <c r="B44" s="74">
        <v>270114.64294082968</v>
      </c>
      <c r="C44" s="106"/>
      <c r="D44" s="101">
        <v>30629.025823359054</v>
      </c>
      <c r="E44" s="75">
        <v>4016.9463834208741</v>
      </c>
      <c r="F44" s="75">
        <v>5177.3262391456256</v>
      </c>
      <c r="G44" s="75">
        <v>4419.89925235591</v>
      </c>
      <c r="H44" s="75">
        <v>2239.7410507073396</v>
      </c>
      <c r="I44" s="76">
        <v>14775.112897729306</v>
      </c>
      <c r="J44" s="103">
        <v>28602.252053061522</v>
      </c>
      <c r="K44" s="101">
        <v>210595.44433832809</v>
      </c>
      <c r="L44" s="75">
        <v>56526.629168663363</v>
      </c>
      <c r="M44" s="75">
        <v>18023.812300261416</v>
      </c>
      <c r="N44" s="75">
        <v>31908.947053206761</v>
      </c>
      <c r="O44" s="75">
        <v>13976.97123043059</v>
      </c>
      <c r="P44" s="75">
        <v>10448.294923469108</v>
      </c>
      <c r="Q44" s="75">
        <v>6634.1564284427868</v>
      </c>
      <c r="R44" s="75">
        <v>45891.87781727541</v>
      </c>
      <c r="S44" s="75">
        <v>27184.755416578693</v>
      </c>
      <c r="T44" s="101"/>
    </row>
    <row r="45" spans="1:20" ht="12.75" customHeight="1">
      <c r="A45" s="95" t="s">
        <v>307</v>
      </c>
      <c r="B45" s="92">
        <v>271642.48910597147</v>
      </c>
      <c r="C45" s="108"/>
      <c r="D45" s="100">
        <v>31041.487236381108</v>
      </c>
      <c r="E45" s="93">
        <v>4041.8498146409361</v>
      </c>
      <c r="F45" s="93">
        <v>5292.2904442782246</v>
      </c>
      <c r="G45" s="93">
        <v>4339.9224041107882</v>
      </c>
      <c r="H45" s="93">
        <v>2492.628795440065</v>
      </c>
      <c r="I45" s="94">
        <v>14874.795777911093</v>
      </c>
      <c r="J45" s="102">
        <v>28493.984801782739</v>
      </c>
      <c r="K45" s="100">
        <v>211719.67503842362</v>
      </c>
      <c r="L45" s="93">
        <v>56681.009864189553</v>
      </c>
      <c r="M45" s="93">
        <v>18099.169124343342</v>
      </c>
      <c r="N45" s="93">
        <v>33074.842487825423</v>
      </c>
      <c r="O45" s="93">
        <v>13967.495566788901</v>
      </c>
      <c r="P45" s="93">
        <v>10505.95368503654</v>
      </c>
      <c r="Q45" s="93">
        <v>6688.6083184678682</v>
      </c>
      <c r="R45" s="93">
        <v>45625.939215465311</v>
      </c>
      <c r="S45" s="93">
        <v>27076.656776306674</v>
      </c>
      <c r="T45" s="100"/>
    </row>
    <row r="46" spans="1:20" ht="12.75" customHeight="1">
      <c r="A46" s="69" t="s">
        <v>308</v>
      </c>
      <c r="B46" s="74">
        <v>270743.15760896506</v>
      </c>
      <c r="C46" s="106"/>
      <c r="D46" s="101">
        <v>30511.297372417721</v>
      </c>
      <c r="E46" s="75">
        <v>4064.8709465719403</v>
      </c>
      <c r="F46" s="75">
        <v>5270.1044745987519</v>
      </c>
      <c r="G46" s="75">
        <v>4302.1718935327472</v>
      </c>
      <c r="H46" s="75">
        <v>2122.8205542752935</v>
      </c>
      <c r="I46" s="76">
        <v>14751.329503438987</v>
      </c>
      <c r="J46" s="103">
        <v>28013.004933583477</v>
      </c>
      <c r="K46" s="101">
        <v>211898.5394809749</v>
      </c>
      <c r="L46" s="75">
        <v>56450.086677095082</v>
      </c>
      <c r="M46" s="75">
        <v>18097.312897424516</v>
      </c>
      <c r="N46" s="75">
        <v>33565.201530753533</v>
      </c>
      <c r="O46" s="75">
        <v>14155.51641275964</v>
      </c>
      <c r="P46" s="75">
        <v>10555.337659573182</v>
      </c>
      <c r="Q46" s="75">
        <v>6717.9985698996898</v>
      </c>
      <c r="R46" s="75">
        <v>45710.3490576361</v>
      </c>
      <c r="S46" s="75">
        <v>26646.736675833177</v>
      </c>
      <c r="T46" s="101"/>
    </row>
    <row r="47" spans="1:20" ht="12.75" customHeight="1">
      <c r="A47" s="69" t="s">
        <v>309</v>
      </c>
      <c r="B47" s="74">
        <v>269064.34685050545</v>
      </c>
      <c r="C47" s="106"/>
      <c r="D47" s="101">
        <v>30371.238996439304</v>
      </c>
      <c r="E47" s="75">
        <v>4083.5785058383749</v>
      </c>
      <c r="F47" s="75">
        <v>5279.0166807497117</v>
      </c>
      <c r="G47" s="75">
        <v>4273.6726634775168</v>
      </c>
      <c r="H47" s="75">
        <v>1913.6894947131254</v>
      </c>
      <c r="I47" s="76">
        <v>14821.281651660578</v>
      </c>
      <c r="J47" s="103">
        <v>27899.214900861734</v>
      </c>
      <c r="K47" s="101">
        <v>210501.29136819745</v>
      </c>
      <c r="L47" s="75">
        <v>55780.966251396094</v>
      </c>
      <c r="M47" s="75">
        <v>17842.98302269229</v>
      </c>
      <c r="N47" s="75">
        <v>32941.066261599764</v>
      </c>
      <c r="O47" s="75">
        <v>14494.047104478217</v>
      </c>
      <c r="P47" s="75">
        <v>10591.029378241563</v>
      </c>
      <c r="Q47" s="75">
        <v>6747.8871976811788</v>
      </c>
      <c r="R47" s="75">
        <v>45768.882718225803</v>
      </c>
      <c r="S47" s="75">
        <v>26334.429433882528</v>
      </c>
      <c r="T47" s="101"/>
    </row>
    <row r="48" spans="1:20" ht="12.75" customHeight="1">
      <c r="A48" s="69" t="s">
        <v>310</v>
      </c>
      <c r="B48" s="74">
        <v>271551.8049502155</v>
      </c>
      <c r="C48" s="106"/>
      <c r="D48" s="101">
        <v>30501.329869756526</v>
      </c>
      <c r="E48" s="75">
        <v>4008.9909762330326</v>
      </c>
      <c r="F48" s="75">
        <v>5333.8676894608689</v>
      </c>
      <c r="G48" s="75">
        <v>4287.1084560112004</v>
      </c>
      <c r="H48" s="75">
        <v>1989.1887760042973</v>
      </c>
      <c r="I48" s="76">
        <v>14882.173972047129</v>
      </c>
      <c r="J48" s="103">
        <v>28297.988230017811</v>
      </c>
      <c r="K48" s="101">
        <v>212440.0247494872</v>
      </c>
      <c r="L48" s="75">
        <v>56533.899829719958</v>
      </c>
      <c r="M48" s="75">
        <v>18230.322893061162</v>
      </c>
      <c r="N48" s="75">
        <v>33712.322409908942</v>
      </c>
      <c r="O48" s="75">
        <v>14235.896565213536</v>
      </c>
      <c r="P48" s="75">
        <v>10559.352509717677</v>
      </c>
      <c r="Q48" s="75">
        <v>6743.7785066736851</v>
      </c>
      <c r="R48" s="75">
        <v>46205.037986119198</v>
      </c>
      <c r="S48" s="75">
        <v>26219.414049073035</v>
      </c>
      <c r="T48" s="101"/>
    </row>
    <row r="49" spans="1:20" ht="12.75" customHeight="1">
      <c r="A49" s="117" t="s">
        <v>311</v>
      </c>
      <c r="B49" s="110">
        <v>399697.12006389635</v>
      </c>
      <c r="C49" s="111">
        <v>1001.724325999015</v>
      </c>
      <c r="D49" s="112">
        <v>30942.699340766263</v>
      </c>
      <c r="E49" s="113">
        <v>4077.4617394391835</v>
      </c>
      <c r="F49" s="113">
        <v>5253.1867182477718</v>
      </c>
      <c r="G49" s="113">
        <v>4361.1136657385614</v>
      </c>
      <c r="H49" s="113">
        <v>2346.9087102369676</v>
      </c>
      <c r="I49" s="114">
        <v>14904.028507103778</v>
      </c>
      <c r="J49" s="116">
        <v>28212.77281516754</v>
      </c>
      <c r="K49" s="112">
        <v>209816.88950775252</v>
      </c>
      <c r="L49" s="113">
        <v>56376.393952336082</v>
      </c>
      <c r="M49" s="113">
        <v>18314.119177894823</v>
      </c>
      <c r="N49" s="113">
        <v>33845.493158626465</v>
      </c>
      <c r="O49" s="113">
        <v>14503.412931432604</v>
      </c>
      <c r="P49" s="113">
        <v>10529.633220684942</v>
      </c>
      <c r="Q49" s="113">
        <v>6692.6021986167498</v>
      </c>
      <c r="R49" s="113">
        <v>43485.803874494159</v>
      </c>
      <c r="S49" s="113">
        <v>26069.430993666676</v>
      </c>
      <c r="T49" s="112">
        <v>129723.03407421103</v>
      </c>
    </row>
    <row r="50" spans="1:20" ht="12.75" customHeight="1">
      <c r="A50" s="69" t="s">
        <v>312</v>
      </c>
      <c r="B50" s="74">
        <v>399816.99862534704</v>
      </c>
      <c r="C50" s="106">
        <v>955.70251692218642</v>
      </c>
      <c r="D50" s="101">
        <v>31051.359025150545</v>
      </c>
      <c r="E50" s="75">
        <v>4184.2849585746335</v>
      </c>
      <c r="F50" s="75">
        <v>5242.5008276682229</v>
      </c>
      <c r="G50" s="75">
        <v>4386.5875852956397</v>
      </c>
      <c r="H50" s="75">
        <v>2313.4897467222713</v>
      </c>
      <c r="I50" s="76">
        <v>14924.495906889781</v>
      </c>
      <c r="J50" s="103">
        <v>27815.790755710095</v>
      </c>
      <c r="K50" s="101">
        <v>210620.04812876016</v>
      </c>
      <c r="L50" s="75">
        <v>56696.15157194018</v>
      </c>
      <c r="M50" s="75">
        <v>18324.717494316545</v>
      </c>
      <c r="N50" s="75">
        <v>34091.011683116209</v>
      </c>
      <c r="O50" s="75">
        <v>14564.402921604873</v>
      </c>
      <c r="P50" s="75">
        <v>10680.143511314247</v>
      </c>
      <c r="Q50" s="75">
        <v>6643.457730857067</v>
      </c>
      <c r="R50" s="75">
        <v>43590.001086456687</v>
      </c>
      <c r="S50" s="75">
        <v>26030.162129154342</v>
      </c>
      <c r="T50" s="101">
        <v>129374.09819880406</v>
      </c>
    </row>
    <row r="51" spans="1:20" ht="12.75" customHeight="1">
      <c r="A51" s="69" t="s">
        <v>313</v>
      </c>
      <c r="B51" s="74">
        <v>400133.72444811783</v>
      </c>
      <c r="C51" s="106">
        <v>1017.7826080984041</v>
      </c>
      <c r="D51" s="101">
        <v>31000.153673238521</v>
      </c>
      <c r="E51" s="75">
        <v>4134.5081404953407</v>
      </c>
      <c r="F51" s="75">
        <v>5291.9419624785132</v>
      </c>
      <c r="G51" s="75">
        <v>4351.1024732628621</v>
      </c>
      <c r="H51" s="75">
        <v>2289.7323764943403</v>
      </c>
      <c r="I51" s="76">
        <v>14932.868720507466</v>
      </c>
      <c r="J51" s="103">
        <v>27697.293757854684</v>
      </c>
      <c r="K51" s="101">
        <v>211348.76637249647</v>
      </c>
      <c r="L51" s="75">
        <v>56568.227468878154</v>
      </c>
      <c r="M51" s="75">
        <v>18415.986190067139</v>
      </c>
      <c r="N51" s="75">
        <v>34792.005040362885</v>
      </c>
      <c r="O51" s="75">
        <v>14427.792198964593</v>
      </c>
      <c r="P51" s="75">
        <v>10638.383352549363</v>
      </c>
      <c r="Q51" s="75">
        <v>6717.9056453516141</v>
      </c>
      <c r="R51" s="75">
        <v>43674.586530601577</v>
      </c>
      <c r="S51" s="75">
        <v>26113.879945721179</v>
      </c>
      <c r="T51" s="101">
        <v>129069.72803642972</v>
      </c>
    </row>
    <row r="52" spans="1:20" ht="12.75" customHeight="1">
      <c r="A52" s="69" t="s">
        <v>314</v>
      </c>
      <c r="B52" s="74">
        <v>399499.27454720018</v>
      </c>
      <c r="C52" s="106">
        <v>993.88035428377805</v>
      </c>
      <c r="D52" s="101">
        <v>30739.913633266158</v>
      </c>
      <c r="E52" s="75">
        <v>4142.5956921107845</v>
      </c>
      <c r="F52" s="75">
        <v>5254.0989139335234</v>
      </c>
      <c r="G52" s="75">
        <v>4377.0983050918458</v>
      </c>
      <c r="H52" s="75">
        <v>2240.4212954882851</v>
      </c>
      <c r="I52" s="76">
        <v>14725.699426641717</v>
      </c>
      <c r="J52" s="103">
        <v>27284.886381060071</v>
      </c>
      <c r="K52" s="101">
        <v>210596.88627972352</v>
      </c>
      <c r="L52" s="75">
        <v>56263.587477438363</v>
      </c>
      <c r="M52" s="75">
        <v>18346.090630504026</v>
      </c>
      <c r="N52" s="75">
        <v>34218.659504493655</v>
      </c>
      <c r="O52" s="75">
        <v>14543.798874609494</v>
      </c>
      <c r="P52" s="75">
        <v>10754.417516942603</v>
      </c>
      <c r="Q52" s="75">
        <v>6702.3793525192814</v>
      </c>
      <c r="R52" s="75">
        <v>43874.149537948855</v>
      </c>
      <c r="S52" s="75">
        <v>25893.803385267223</v>
      </c>
      <c r="T52" s="101">
        <v>129883.70789886668</v>
      </c>
    </row>
    <row r="53" spans="1:20" ht="12.75" customHeight="1">
      <c r="A53" s="95" t="s">
        <v>315</v>
      </c>
      <c r="B53" s="92">
        <v>400558.09890048689</v>
      </c>
      <c r="C53" s="108">
        <v>1047.2820343143112</v>
      </c>
      <c r="D53" s="100">
        <v>31170.970262376228</v>
      </c>
      <c r="E53" s="93">
        <v>4149.0167696603721</v>
      </c>
      <c r="F53" s="93">
        <v>5216.5242624725615</v>
      </c>
      <c r="G53" s="93">
        <v>4375.1162775893299</v>
      </c>
      <c r="H53" s="93">
        <v>2391.7131853853066</v>
      </c>
      <c r="I53" s="94">
        <v>15038.599767268657</v>
      </c>
      <c r="J53" s="102">
        <v>27447.305656109311</v>
      </c>
      <c r="K53" s="100">
        <v>210667.11829849184</v>
      </c>
      <c r="L53" s="93">
        <v>56029.775107242342</v>
      </c>
      <c r="M53" s="93">
        <v>18371.056589543245</v>
      </c>
      <c r="N53" s="93">
        <v>34052.174265560745</v>
      </c>
      <c r="O53" s="93">
        <v>14677.531681519693</v>
      </c>
      <c r="P53" s="93">
        <v>10801.469624320831</v>
      </c>
      <c r="Q53" s="93">
        <v>6610.5933327135535</v>
      </c>
      <c r="R53" s="93">
        <v>44157.078493978763</v>
      </c>
      <c r="S53" s="93">
        <v>25967.439203612714</v>
      </c>
      <c r="T53" s="100">
        <v>130225.42264919521</v>
      </c>
    </row>
    <row r="54" spans="1:20" ht="12.75" customHeight="1">
      <c r="A54" s="69" t="s">
        <v>316</v>
      </c>
      <c r="B54" s="74">
        <v>401788.24650374323</v>
      </c>
      <c r="C54" s="106">
        <v>1034.3341672539466</v>
      </c>
      <c r="D54" s="101">
        <v>31039.589578424035</v>
      </c>
      <c r="E54" s="75">
        <v>4133.9132191846184</v>
      </c>
      <c r="F54" s="75">
        <v>5154.3448759596768</v>
      </c>
      <c r="G54" s="75">
        <v>4336.0320675397688</v>
      </c>
      <c r="H54" s="75">
        <v>2424.4618927619654</v>
      </c>
      <c r="I54" s="76">
        <v>14990.837522978007</v>
      </c>
      <c r="J54" s="103">
        <v>27150.98357271183</v>
      </c>
      <c r="K54" s="101">
        <v>211612.83560211514</v>
      </c>
      <c r="L54" s="75">
        <v>56139.873133573805</v>
      </c>
      <c r="M54" s="75">
        <v>18423.95399016569</v>
      </c>
      <c r="N54" s="75">
        <v>34526.135399350445</v>
      </c>
      <c r="O54" s="75">
        <v>14944.072449768757</v>
      </c>
      <c r="P54" s="75">
        <v>10701.714064792497</v>
      </c>
      <c r="Q54" s="75">
        <v>6507.7349948336296</v>
      </c>
      <c r="R54" s="75">
        <v>44256.700838241326</v>
      </c>
      <c r="S54" s="75">
        <v>26112.650731388971</v>
      </c>
      <c r="T54" s="101">
        <v>130950.50358323833</v>
      </c>
    </row>
    <row r="55" spans="1:20" ht="12.75" customHeight="1">
      <c r="A55" s="69" t="s">
        <v>317</v>
      </c>
      <c r="B55" s="74">
        <v>402040.44246051443</v>
      </c>
      <c r="C55" s="106">
        <v>951.33717738626353</v>
      </c>
      <c r="D55" s="101">
        <v>31019.499860298267</v>
      </c>
      <c r="E55" s="75">
        <v>4128.5440894478561</v>
      </c>
      <c r="F55" s="75">
        <v>5226.6492604608757</v>
      </c>
      <c r="G55" s="75">
        <v>4393.4569931841197</v>
      </c>
      <c r="H55" s="75">
        <v>2400.7880567930933</v>
      </c>
      <c r="I55" s="76">
        <v>14870.061460412322</v>
      </c>
      <c r="J55" s="103">
        <v>26660.56168221901</v>
      </c>
      <c r="K55" s="101">
        <v>212430.53497620902</v>
      </c>
      <c r="L55" s="75">
        <v>56380.971833169933</v>
      </c>
      <c r="M55" s="75">
        <v>18515.175719092491</v>
      </c>
      <c r="N55" s="75">
        <v>34957.074539050504</v>
      </c>
      <c r="O55" s="75">
        <v>14967.475829913017</v>
      </c>
      <c r="P55" s="75">
        <v>10764.394281593619</v>
      </c>
      <c r="Q55" s="75">
        <v>6422.2821421887147</v>
      </c>
      <c r="R55" s="75">
        <v>44573.100879594436</v>
      </c>
      <c r="S55" s="75">
        <v>25850.059751606277</v>
      </c>
      <c r="T55" s="101">
        <v>130978.50876440191</v>
      </c>
    </row>
    <row r="56" spans="1:20" ht="12.75" customHeight="1">
      <c r="A56" s="69" t="s">
        <v>318</v>
      </c>
      <c r="B56" s="74">
        <v>399654.01712673722</v>
      </c>
      <c r="C56" s="106">
        <v>921.75886063098608</v>
      </c>
      <c r="D56" s="101">
        <v>30889.957280000453</v>
      </c>
      <c r="E56" s="75">
        <v>4200.9406789710474</v>
      </c>
      <c r="F56" s="75">
        <v>5182.1413672322842</v>
      </c>
      <c r="G56" s="75">
        <v>4353.2747038401831</v>
      </c>
      <c r="H56" s="75">
        <v>2436.5630273400056</v>
      </c>
      <c r="I56" s="76">
        <v>14717.037502616933</v>
      </c>
      <c r="J56" s="103">
        <v>26208.352245972863</v>
      </c>
      <c r="K56" s="101">
        <v>211420.05074556026</v>
      </c>
      <c r="L56" s="75">
        <v>56439.442926671611</v>
      </c>
      <c r="M56" s="75">
        <v>18595.893375995976</v>
      </c>
      <c r="N56" s="75">
        <v>34539.087229768331</v>
      </c>
      <c r="O56" s="75">
        <v>15263.768146617787</v>
      </c>
      <c r="P56" s="75">
        <v>10626.876634094753</v>
      </c>
      <c r="Q56" s="75">
        <v>6157.7537910972851</v>
      </c>
      <c r="R56" s="75">
        <v>44545.884796137478</v>
      </c>
      <c r="S56" s="75">
        <v>25251.34384517702</v>
      </c>
      <c r="T56" s="101">
        <v>130213.89799457263</v>
      </c>
    </row>
    <row r="57" spans="1:20" ht="12.75" customHeight="1">
      <c r="A57" s="95" t="s">
        <v>319</v>
      </c>
      <c r="B57" s="92">
        <v>398626.66954197822</v>
      </c>
      <c r="C57" s="108">
        <v>955.7892507881827</v>
      </c>
      <c r="D57" s="100">
        <v>30672.890200698606</v>
      </c>
      <c r="E57" s="93">
        <v>4085.4314891115851</v>
      </c>
      <c r="F57" s="93">
        <v>5148.6232336831117</v>
      </c>
      <c r="G57" s="93">
        <v>4311.8763178403724</v>
      </c>
      <c r="H57" s="93">
        <v>2423.9464735085685</v>
      </c>
      <c r="I57" s="94">
        <v>14703.012686554968</v>
      </c>
      <c r="J57" s="102">
        <v>25823.061213413232</v>
      </c>
      <c r="K57" s="100">
        <v>211114.77998398987</v>
      </c>
      <c r="L57" s="93">
        <v>56019.179883894911</v>
      </c>
      <c r="M57" s="93">
        <v>18438.247924550335</v>
      </c>
      <c r="N57" s="93">
        <v>34680.144901497355</v>
      </c>
      <c r="O57" s="93">
        <v>15223.97479943593</v>
      </c>
      <c r="P57" s="93">
        <v>10622.09801527108</v>
      </c>
      <c r="Q57" s="93">
        <v>6367.7126341268804</v>
      </c>
      <c r="R57" s="93">
        <v>44552.834805426057</v>
      </c>
      <c r="S57" s="93">
        <v>25210.587019787334</v>
      </c>
      <c r="T57" s="100">
        <v>130060.14889308829</v>
      </c>
    </row>
    <row r="58" spans="1:20" ht="12.75" customHeight="1">
      <c r="A58" s="69" t="s">
        <v>320</v>
      </c>
      <c r="B58" s="74">
        <v>397728.68628135888</v>
      </c>
      <c r="C58" s="106">
        <v>717.85183781114529</v>
      </c>
      <c r="D58" s="101">
        <v>30861.417758451542</v>
      </c>
      <c r="E58" s="75">
        <v>4108.274033696287</v>
      </c>
      <c r="F58" s="75">
        <v>5127.1395010147335</v>
      </c>
      <c r="G58" s="75">
        <v>4286.6671027667444</v>
      </c>
      <c r="H58" s="75">
        <v>2393.4346560165582</v>
      </c>
      <c r="I58" s="76">
        <v>14945.902464957215</v>
      </c>
      <c r="J58" s="103">
        <v>25713.330522251439</v>
      </c>
      <c r="K58" s="101">
        <v>211439.01210917032</v>
      </c>
      <c r="L58" s="75">
        <v>56004.448654193584</v>
      </c>
      <c r="M58" s="75">
        <v>18306.161406167826</v>
      </c>
      <c r="N58" s="75">
        <v>35057.518183009408</v>
      </c>
      <c r="O58" s="75">
        <v>15260.896242866356</v>
      </c>
      <c r="P58" s="75">
        <v>10651.886774493873</v>
      </c>
      <c r="Q58" s="75">
        <v>6419.7925382807052</v>
      </c>
      <c r="R58" s="75">
        <v>44581.807982405509</v>
      </c>
      <c r="S58" s="75">
        <v>25156.50032775302</v>
      </c>
      <c r="T58" s="101">
        <v>128997.07405367449</v>
      </c>
    </row>
    <row r="59" spans="1:20" ht="12.75" customHeight="1">
      <c r="A59" s="69" t="s">
        <v>321</v>
      </c>
      <c r="B59" s="74">
        <v>398412.48730071512</v>
      </c>
      <c r="C59" s="106">
        <v>761.95362344422279</v>
      </c>
      <c r="D59" s="101">
        <v>30804.755525169727</v>
      </c>
      <c r="E59" s="75">
        <v>4114.8822925457971</v>
      </c>
      <c r="F59" s="75">
        <v>5176.4178925133019</v>
      </c>
      <c r="G59" s="75">
        <v>4266.3143654571659</v>
      </c>
      <c r="H59" s="75">
        <v>2344.3824896346678</v>
      </c>
      <c r="I59" s="76">
        <v>14902.758485018794</v>
      </c>
      <c r="J59" s="103">
        <v>25738.968666709126</v>
      </c>
      <c r="K59" s="101">
        <v>211309.69316741018</v>
      </c>
      <c r="L59" s="75">
        <v>55627.121221020454</v>
      </c>
      <c r="M59" s="75">
        <v>18365.156928836132</v>
      </c>
      <c r="N59" s="75">
        <v>34907.172653047543</v>
      </c>
      <c r="O59" s="75">
        <v>15391.937473534133</v>
      </c>
      <c r="P59" s="75">
        <v>10694.646180990927</v>
      </c>
      <c r="Q59" s="75">
        <v>6350.7472115828859</v>
      </c>
      <c r="R59" s="75">
        <v>44658.327388962571</v>
      </c>
      <c r="S59" s="75">
        <v>25314.584109435564</v>
      </c>
      <c r="T59" s="101">
        <v>129797.11631798184</v>
      </c>
    </row>
    <row r="60" spans="1:20" ht="12.75" customHeight="1">
      <c r="A60" s="69" t="s">
        <v>322</v>
      </c>
      <c r="B60" s="74">
        <v>397698.73664392997</v>
      </c>
      <c r="C60" s="106">
        <v>724.51895537720361</v>
      </c>
      <c r="D60" s="101">
        <v>30615.471034985152</v>
      </c>
      <c r="E60" s="75">
        <v>4129.9749526242877</v>
      </c>
      <c r="F60" s="75">
        <v>5122.3294128252091</v>
      </c>
      <c r="G60" s="75">
        <v>4266.9331561818672</v>
      </c>
      <c r="H60" s="75">
        <v>2324.7576000230933</v>
      </c>
      <c r="I60" s="76">
        <v>14771.475913330691</v>
      </c>
      <c r="J60" s="103">
        <v>25432.409302601085</v>
      </c>
      <c r="K60" s="101">
        <v>211643.36605427091</v>
      </c>
      <c r="L60" s="75">
        <v>55886.367579774502</v>
      </c>
      <c r="M60" s="75">
        <v>18504.588002923581</v>
      </c>
      <c r="N60" s="75">
        <v>35317.172809357573</v>
      </c>
      <c r="O60" s="75">
        <v>15379.501695114006</v>
      </c>
      <c r="P60" s="75">
        <v>10797.086935379548</v>
      </c>
      <c r="Q60" s="75">
        <v>6338.5873403457272</v>
      </c>
      <c r="R60" s="75">
        <v>44657.95075293204</v>
      </c>
      <c r="S60" s="75">
        <v>24762.110938443941</v>
      </c>
      <c r="T60" s="101">
        <v>129282.97129669557</v>
      </c>
    </row>
    <row r="61" spans="1:20" ht="12.75" customHeight="1">
      <c r="A61" s="95" t="s">
        <v>323</v>
      </c>
      <c r="B61" s="92">
        <v>398859.77222145715</v>
      </c>
      <c r="C61" s="108">
        <v>755.75787866231246</v>
      </c>
      <c r="D61" s="100">
        <v>30754.239465030136</v>
      </c>
      <c r="E61" s="93">
        <v>4131.8692900448232</v>
      </c>
      <c r="F61" s="93">
        <v>5197.6544940999329</v>
      </c>
      <c r="G61" s="93">
        <v>4285.6870113900377</v>
      </c>
      <c r="H61" s="93">
        <v>2425.6162030139908</v>
      </c>
      <c r="I61" s="94">
        <v>14713.41246648135</v>
      </c>
      <c r="J61" s="102">
        <v>25098.968697621742</v>
      </c>
      <c r="K61" s="100">
        <v>211576.49835253105</v>
      </c>
      <c r="L61" s="93">
        <v>56246.771047406932</v>
      </c>
      <c r="M61" s="93">
        <v>18432.139190174097</v>
      </c>
      <c r="N61" s="93">
        <v>35271.748173205982</v>
      </c>
      <c r="O61" s="93">
        <v>15297.200038443634</v>
      </c>
      <c r="P61" s="93">
        <v>10849.88798390052</v>
      </c>
      <c r="Q61" s="93">
        <v>6316.7315207504325</v>
      </c>
      <c r="R61" s="93">
        <v>44603.333648853128</v>
      </c>
      <c r="S61" s="93">
        <v>24558.686749796347</v>
      </c>
      <c r="T61" s="100">
        <v>130674.30782761185</v>
      </c>
    </row>
    <row r="62" spans="1:20" ht="12.75" customHeight="1">
      <c r="A62" s="69" t="s">
        <v>324</v>
      </c>
      <c r="B62" s="74">
        <v>398019.65623896266</v>
      </c>
      <c r="C62" s="106">
        <v>742.70150265481993</v>
      </c>
      <c r="D62" s="101">
        <v>30739.149912425783</v>
      </c>
      <c r="E62" s="75">
        <v>4147.8208750614785</v>
      </c>
      <c r="F62" s="75">
        <v>5179.3579144809719</v>
      </c>
      <c r="G62" s="75">
        <v>4218.41310516658</v>
      </c>
      <c r="H62" s="75">
        <v>2379.3497293628106</v>
      </c>
      <c r="I62" s="76">
        <v>14814.208288353941</v>
      </c>
      <c r="J62" s="103">
        <v>24786.099127805708</v>
      </c>
      <c r="K62" s="101">
        <v>211281.39057938353</v>
      </c>
      <c r="L62" s="75">
        <v>56177.631170658162</v>
      </c>
      <c r="M62" s="75">
        <v>18496.274696196062</v>
      </c>
      <c r="N62" s="75">
        <v>34912.037547947184</v>
      </c>
      <c r="O62" s="75">
        <v>15197.597306719468</v>
      </c>
      <c r="P62" s="75">
        <v>10913.152594945346</v>
      </c>
      <c r="Q62" s="75">
        <v>6335.2920740270602</v>
      </c>
      <c r="R62" s="75">
        <v>44495.16653573847</v>
      </c>
      <c r="S62" s="75">
        <v>24754.23865315182</v>
      </c>
      <c r="T62" s="101">
        <v>130470.3151166928</v>
      </c>
    </row>
    <row r="63" spans="1:20" ht="12.75" customHeight="1">
      <c r="A63" s="69" t="s">
        <v>325</v>
      </c>
      <c r="B63" s="74">
        <v>397809.64873650926</v>
      </c>
      <c r="C63" s="106">
        <v>712.36473176666846</v>
      </c>
      <c r="D63" s="101">
        <v>30654.67261968083</v>
      </c>
      <c r="E63" s="75">
        <v>4215.6604055678654</v>
      </c>
      <c r="F63" s="75">
        <v>5061.0637011433082</v>
      </c>
      <c r="G63" s="75">
        <v>4226.4186348822886</v>
      </c>
      <c r="H63" s="75">
        <v>2347.1414736243719</v>
      </c>
      <c r="I63" s="76">
        <v>14804.388404462992</v>
      </c>
      <c r="J63" s="103">
        <v>24386.040640004274</v>
      </c>
      <c r="K63" s="101">
        <v>211285.57405583333</v>
      </c>
      <c r="L63" s="75">
        <v>56230.158676843479</v>
      </c>
      <c r="M63" s="75">
        <v>18290.171454449948</v>
      </c>
      <c r="N63" s="75">
        <v>35216.912636306719</v>
      </c>
      <c r="O63" s="75">
        <v>15188.055969566871</v>
      </c>
      <c r="P63" s="75">
        <v>10940.143279325413</v>
      </c>
      <c r="Q63" s="75">
        <v>6329.2478822420335</v>
      </c>
      <c r="R63" s="75">
        <v>44248.412509577225</v>
      </c>
      <c r="S63" s="75">
        <v>24842.471647521623</v>
      </c>
      <c r="T63" s="101">
        <v>130770.99668922415</v>
      </c>
    </row>
    <row r="64" spans="1:20" ht="12.75" customHeight="1">
      <c r="A64" s="69" t="s">
        <v>326</v>
      </c>
      <c r="B64" s="74">
        <v>396717.23508782941</v>
      </c>
      <c r="C64" s="106">
        <v>748.1779541422427</v>
      </c>
      <c r="D64" s="101">
        <v>30582.152745862863</v>
      </c>
      <c r="E64" s="75">
        <v>4205.3546766250702</v>
      </c>
      <c r="F64" s="75">
        <v>5072.1557963091982</v>
      </c>
      <c r="G64" s="75">
        <v>4162.2107115499057</v>
      </c>
      <c r="H64" s="75">
        <v>2342.1678733626813</v>
      </c>
      <c r="I64" s="76">
        <v>14800.263688016008</v>
      </c>
      <c r="J64" s="103">
        <v>24210.38380255326</v>
      </c>
      <c r="K64" s="101">
        <v>210022.02449801977</v>
      </c>
      <c r="L64" s="75">
        <v>55827.542482903671</v>
      </c>
      <c r="M64" s="75">
        <v>18126.20912121877</v>
      </c>
      <c r="N64" s="75">
        <v>35039.485357277081</v>
      </c>
      <c r="O64" s="75">
        <v>15220.362208269853</v>
      </c>
      <c r="P64" s="75">
        <v>10968.889603849162</v>
      </c>
      <c r="Q64" s="75">
        <v>6303.4680865916498</v>
      </c>
      <c r="R64" s="75">
        <v>44172.78290914942</v>
      </c>
      <c r="S64" s="75">
        <v>24363.284728760202</v>
      </c>
      <c r="T64" s="101">
        <v>131154.49608725123</v>
      </c>
    </row>
    <row r="65" spans="1:20" ht="12.75" customHeight="1">
      <c r="A65" s="95" t="s">
        <v>327</v>
      </c>
      <c r="B65" s="92">
        <v>397470.14348081168</v>
      </c>
      <c r="C65" s="108">
        <v>764.86643468491116</v>
      </c>
      <c r="D65" s="100">
        <v>30439.563663316938</v>
      </c>
      <c r="E65" s="93">
        <v>4215.7595389675971</v>
      </c>
      <c r="F65" s="93">
        <v>5057.3144216211804</v>
      </c>
      <c r="G65" s="93">
        <v>4144.7262767310713</v>
      </c>
      <c r="H65" s="93">
        <v>2385.8715408439662</v>
      </c>
      <c r="I65" s="94">
        <v>14635.891885153122</v>
      </c>
      <c r="J65" s="102">
        <v>23902.198004240712</v>
      </c>
      <c r="K65" s="100">
        <v>210549.83228765277</v>
      </c>
      <c r="L65" s="93">
        <v>55591.558209694231</v>
      </c>
      <c r="M65" s="93">
        <v>18460.047739223002</v>
      </c>
      <c r="N65" s="93">
        <v>34742.29299067166</v>
      </c>
      <c r="O65" s="93">
        <v>15628.428741786907</v>
      </c>
      <c r="P65" s="93">
        <v>10966.223697485415</v>
      </c>
      <c r="Q65" s="93">
        <v>6231.5606620447352</v>
      </c>
      <c r="R65" s="93">
        <v>44455.84657215522</v>
      </c>
      <c r="S65" s="93">
        <v>24473.873674591585</v>
      </c>
      <c r="T65" s="100">
        <v>131813.68309091637</v>
      </c>
    </row>
    <row r="66" spans="1:20" ht="12.75" customHeight="1">
      <c r="A66" s="1" t="s">
        <v>328</v>
      </c>
      <c r="B66" s="74">
        <v>397267.04250772629</v>
      </c>
      <c r="C66" s="106">
        <v>775.9244394443848</v>
      </c>
      <c r="D66" s="101">
        <v>30316.090199669972</v>
      </c>
      <c r="E66" s="75">
        <v>4194.1706863245781</v>
      </c>
      <c r="F66" s="75">
        <v>5043.1914198913364</v>
      </c>
      <c r="G66" s="75">
        <v>4139.5021398185099</v>
      </c>
      <c r="H66" s="75">
        <v>2387.5350915494732</v>
      </c>
      <c r="I66" s="76">
        <v>14551.690862086072</v>
      </c>
      <c r="J66" s="103">
        <v>23716.021952429648</v>
      </c>
      <c r="K66" s="101">
        <v>210582.03840498746</v>
      </c>
      <c r="L66" s="75">
        <v>55594.081269494345</v>
      </c>
      <c r="M66" s="75">
        <v>18501.633176788975</v>
      </c>
      <c r="N66" s="75">
        <v>34647.918720973466</v>
      </c>
      <c r="O66" s="75">
        <v>15522.004509598555</v>
      </c>
      <c r="P66" s="75">
        <v>10950.487325465967</v>
      </c>
      <c r="Q66" s="75">
        <v>6190.9115525917023</v>
      </c>
      <c r="R66" s="75">
        <v>44693.114681724343</v>
      </c>
      <c r="S66" s="75">
        <v>24481.887168350087</v>
      </c>
      <c r="T66" s="101">
        <v>131876.9675111949</v>
      </c>
    </row>
    <row r="67" spans="1:20" ht="12.75" customHeight="1">
      <c r="A67" s="1" t="s">
        <v>329</v>
      </c>
      <c r="B67" s="74">
        <v>397693.94546148996</v>
      </c>
      <c r="C67" s="106">
        <v>741.44371542786712</v>
      </c>
      <c r="D67" s="101">
        <v>30296.433405173826</v>
      </c>
      <c r="E67" s="75">
        <v>4209.4455513062921</v>
      </c>
      <c r="F67" s="75">
        <v>5077.5058281121255</v>
      </c>
      <c r="G67" s="75">
        <v>4134.3293792095637</v>
      </c>
      <c r="H67" s="75">
        <v>2387.9882084259857</v>
      </c>
      <c r="I67" s="76">
        <v>14487.164438119857</v>
      </c>
      <c r="J67" s="103">
        <v>23944.446115440969</v>
      </c>
      <c r="K67" s="101">
        <v>211511.81484152551</v>
      </c>
      <c r="L67" s="75">
        <v>56129.31090413026</v>
      </c>
      <c r="M67" s="75">
        <v>18550.238439471403</v>
      </c>
      <c r="N67" s="75">
        <v>35098.656439198719</v>
      </c>
      <c r="O67" s="75">
        <v>15592.753408445795</v>
      </c>
      <c r="P67" s="75">
        <v>10938.081295808639</v>
      </c>
      <c r="Q67" s="75">
        <v>6166.8747444199453</v>
      </c>
      <c r="R67" s="75">
        <v>44545.641834557144</v>
      </c>
      <c r="S67" s="75">
        <v>24490.257775493654</v>
      </c>
      <c r="T67" s="101">
        <v>131199.80738392184</v>
      </c>
    </row>
    <row r="68" spans="1:20">
      <c r="A68" s="69" t="s">
        <v>330</v>
      </c>
      <c r="B68" s="74">
        <v>398690.48047700152</v>
      </c>
      <c r="C68" s="106">
        <v>740.00549469262432</v>
      </c>
      <c r="D68" s="101">
        <v>30447.075598607695</v>
      </c>
      <c r="E68" s="75">
        <v>4210.7154718994416</v>
      </c>
      <c r="F68" s="75">
        <v>5118.6957628820892</v>
      </c>
      <c r="G68" s="75">
        <v>4241.9038071710884</v>
      </c>
      <c r="H68" s="75">
        <v>2369.7381531289143</v>
      </c>
      <c r="I68" s="76">
        <v>14506.02240352616</v>
      </c>
      <c r="J68" s="103">
        <v>24116.815135839726</v>
      </c>
      <c r="K68" s="101">
        <v>212194.55171326487</v>
      </c>
      <c r="L68" s="75">
        <v>56463.978174025768</v>
      </c>
      <c r="M68" s="75">
        <v>18584.844832443887</v>
      </c>
      <c r="N68" s="75">
        <v>34886.843469081148</v>
      </c>
      <c r="O68" s="75">
        <v>15553.907400218208</v>
      </c>
      <c r="P68" s="75">
        <v>10963.500122066143</v>
      </c>
      <c r="Q68" s="75">
        <v>6247.0749610778812</v>
      </c>
      <c r="R68" s="75">
        <v>44848.77120968698</v>
      </c>
      <c r="S68" s="75">
        <v>24645.631544664848</v>
      </c>
      <c r="T68" s="101">
        <v>131192.0325345966</v>
      </c>
    </row>
    <row r="69" spans="1:20">
      <c r="A69" s="95" t="s">
        <v>331</v>
      </c>
      <c r="B69" s="92">
        <v>400940.37947013247</v>
      </c>
      <c r="C69" s="108">
        <v>747.02789772963547</v>
      </c>
      <c r="D69" s="100">
        <v>30365.851317049848</v>
      </c>
      <c r="E69" s="93">
        <v>4202.3212815044699</v>
      </c>
      <c r="F69" s="93">
        <v>5134.6459374928099</v>
      </c>
      <c r="G69" s="93">
        <v>4173.0161277565021</v>
      </c>
      <c r="H69" s="93">
        <v>2408.0853916207798</v>
      </c>
      <c r="I69" s="94">
        <v>14447.782578675286</v>
      </c>
      <c r="J69" s="102">
        <v>24144.328775252732</v>
      </c>
      <c r="K69" s="100">
        <v>213475.8985819114</v>
      </c>
      <c r="L69" s="93">
        <v>57353.021738633986</v>
      </c>
      <c r="M69" s="93">
        <v>18661.560357622388</v>
      </c>
      <c r="N69" s="93">
        <v>35127.796361241788</v>
      </c>
      <c r="O69" s="93">
        <v>15559.320696200701</v>
      </c>
      <c r="P69" s="93">
        <v>10940.521464521686</v>
      </c>
      <c r="Q69" s="93">
        <v>6167.0656192137185</v>
      </c>
      <c r="R69" s="93">
        <v>45050.547940987875</v>
      </c>
      <c r="S69" s="93">
        <v>24616.064403489276</v>
      </c>
      <c r="T69" s="100">
        <v>132207.27289818879</v>
      </c>
    </row>
    <row r="70" spans="1:20">
      <c r="A70" s="69" t="s">
        <v>332</v>
      </c>
      <c r="B70" s="74">
        <v>401713.05615538295</v>
      </c>
      <c r="C70" s="106">
        <v>745.48489660589962</v>
      </c>
      <c r="D70" s="101">
        <v>30406.767182219126</v>
      </c>
      <c r="E70" s="75">
        <v>4185.9915735994782</v>
      </c>
      <c r="F70" s="75">
        <v>5121.2244578337786</v>
      </c>
      <c r="G70" s="75">
        <v>4173.9587956266278</v>
      </c>
      <c r="H70" s="75">
        <v>2439.5208551569986</v>
      </c>
      <c r="I70" s="76">
        <v>14486.071500002245</v>
      </c>
      <c r="J70" s="103">
        <v>24165.442323431453</v>
      </c>
      <c r="K70" s="101">
        <v>215143.88208463718</v>
      </c>
      <c r="L70" s="75">
        <v>58033.185788683506</v>
      </c>
      <c r="M70" s="75">
        <v>18781.526148054018</v>
      </c>
      <c r="N70" s="75">
        <v>35325.11827651046</v>
      </c>
      <c r="O70" s="75">
        <v>15870.685368873508</v>
      </c>
      <c r="P70" s="75">
        <v>10899.152363656201</v>
      </c>
      <c r="Q70" s="75">
        <v>6238.572122626384</v>
      </c>
      <c r="R70" s="75">
        <v>45282.732607092767</v>
      </c>
      <c r="S70" s="75">
        <v>24712.909409140375</v>
      </c>
      <c r="T70" s="101">
        <v>131251.47966848931</v>
      </c>
    </row>
    <row r="71" spans="1:20">
      <c r="A71" s="69" t="s">
        <v>333</v>
      </c>
      <c r="B71" s="74">
        <v>402536.7961619093</v>
      </c>
      <c r="C71" s="106">
        <v>789.84782984501476</v>
      </c>
      <c r="D71" s="101">
        <v>30335.758094730765</v>
      </c>
      <c r="E71" s="75">
        <v>4173.8985117287211</v>
      </c>
      <c r="F71" s="75">
        <v>5129.8826225145131</v>
      </c>
      <c r="G71" s="75">
        <v>4073.6400336500515</v>
      </c>
      <c r="H71" s="75">
        <v>2495.3287402632109</v>
      </c>
      <c r="I71" s="76">
        <v>14463.008186574269</v>
      </c>
      <c r="J71" s="103">
        <v>24102.667334457528</v>
      </c>
      <c r="K71" s="101">
        <v>215893.75915377476</v>
      </c>
      <c r="L71" s="75">
        <v>58375.307426170206</v>
      </c>
      <c r="M71" s="75">
        <v>18858.83964822501</v>
      </c>
      <c r="N71" s="75">
        <v>35373.278596495125</v>
      </c>
      <c r="O71" s="75">
        <v>15881.900875509089</v>
      </c>
      <c r="P71" s="75">
        <v>10916.511318769977</v>
      </c>
      <c r="Q71" s="75">
        <v>6338.3774797983269</v>
      </c>
      <c r="R71" s="75">
        <v>45480.288702376587</v>
      </c>
      <c r="S71" s="75">
        <v>24669.255106430413</v>
      </c>
      <c r="T71" s="101">
        <v>131414.76374910117</v>
      </c>
    </row>
    <row r="72" spans="1:20">
      <c r="A72" s="69" t="s">
        <v>334</v>
      </c>
      <c r="B72" s="74">
        <v>404020.58797920606</v>
      </c>
      <c r="C72" s="106">
        <v>747.20676418139828</v>
      </c>
      <c r="D72" s="101">
        <v>30396.697738007373</v>
      </c>
      <c r="E72" s="75">
        <v>4268.2887722468977</v>
      </c>
      <c r="F72" s="75">
        <v>5084.6239249994014</v>
      </c>
      <c r="G72" s="75">
        <v>4054.3608217098622</v>
      </c>
      <c r="H72" s="75">
        <v>2538.7864965642425</v>
      </c>
      <c r="I72" s="76">
        <v>14450.637722486968</v>
      </c>
      <c r="J72" s="103">
        <v>24272.933164477225</v>
      </c>
      <c r="K72" s="101">
        <v>216949.32226867994</v>
      </c>
      <c r="L72" s="75">
        <v>58518.707752881586</v>
      </c>
      <c r="M72" s="75">
        <v>18810.644065398905</v>
      </c>
      <c r="N72" s="75">
        <v>35134.119736243112</v>
      </c>
      <c r="O72" s="75">
        <v>16388.815212334317</v>
      </c>
      <c r="P72" s="75">
        <v>10870.652363611742</v>
      </c>
      <c r="Q72" s="75">
        <v>6377.0494455573426</v>
      </c>
      <c r="R72" s="75">
        <v>45873.211391549608</v>
      </c>
      <c r="S72" s="75">
        <v>24976.122301103314</v>
      </c>
      <c r="T72" s="101">
        <v>131654.42804386016</v>
      </c>
    </row>
    <row r="73" spans="1:20">
      <c r="A73" s="95" t="s">
        <v>335</v>
      </c>
      <c r="B73" s="92">
        <v>404604.57270217146</v>
      </c>
      <c r="C73" s="108">
        <v>761.03702376102035</v>
      </c>
      <c r="D73" s="100">
        <v>30405.09651044049</v>
      </c>
      <c r="E73" s="93">
        <v>4213.5603705289504</v>
      </c>
      <c r="F73" s="93">
        <v>5073.3807988618655</v>
      </c>
      <c r="G73" s="93">
        <v>4056.8819335620242</v>
      </c>
      <c r="H73" s="93">
        <v>2567.8964093501918</v>
      </c>
      <c r="I73" s="94">
        <v>14493.376998137455</v>
      </c>
      <c r="J73" s="102">
        <v>24538.030043403985</v>
      </c>
      <c r="K73" s="100">
        <v>216638.63274799567</v>
      </c>
      <c r="L73" s="93">
        <v>58150.461791783528</v>
      </c>
      <c r="M73" s="93">
        <v>18628.6571953354</v>
      </c>
      <c r="N73" s="93">
        <v>35065.916480678061</v>
      </c>
      <c r="O73" s="93">
        <v>16495.466726132818</v>
      </c>
      <c r="P73" s="93">
        <v>10884.400831488785</v>
      </c>
      <c r="Q73" s="93">
        <v>6424.9163026668339</v>
      </c>
      <c r="R73" s="93">
        <v>46182.255144858245</v>
      </c>
      <c r="S73" s="93">
        <v>24806.558275052012</v>
      </c>
      <c r="T73" s="100">
        <v>132261.77637657031</v>
      </c>
    </row>
    <row r="74" spans="1:20">
      <c r="A74" s="69" t="s">
        <v>336</v>
      </c>
      <c r="B74" s="74">
        <v>404731.06762377592</v>
      </c>
      <c r="C74" s="106">
        <v>791.87486386483317</v>
      </c>
      <c r="D74" s="101">
        <v>30305.071307845097</v>
      </c>
      <c r="E74" s="75">
        <v>4194.0946337063497</v>
      </c>
      <c r="F74" s="75">
        <v>5050.044507895931</v>
      </c>
      <c r="G74" s="75">
        <v>4079.1916432623057</v>
      </c>
      <c r="H74" s="75">
        <v>2582.7060998962756</v>
      </c>
      <c r="I74" s="76">
        <v>14399.034423084233</v>
      </c>
      <c r="J74" s="103">
        <v>24722.21518050311</v>
      </c>
      <c r="K74" s="101">
        <v>216594.75640628257</v>
      </c>
      <c r="L74" s="75">
        <v>58068.890512624472</v>
      </c>
      <c r="M74" s="75">
        <v>18696.857294652218</v>
      </c>
      <c r="N74" s="75">
        <v>35031.125576536266</v>
      </c>
      <c r="O74" s="75">
        <v>16169.67798055741</v>
      </c>
      <c r="P74" s="75">
        <v>10590.672150076956</v>
      </c>
      <c r="Q74" s="75">
        <v>6461.8373730359381</v>
      </c>
      <c r="R74" s="75">
        <v>46774.070534376006</v>
      </c>
      <c r="S74" s="75">
        <v>24801.624984423263</v>
      </c>
      <c r="T74" s="101">
        <v>132317.14986528034</v>
      </c>
    </row>
    <row r="75" spans="1:20">
      <c r="A75" s="69" t="s">
        <v>337</v>
      </c>
      <c r="B75" s="74">
        <v>406974.55177811463</v>
      </c>
      <c r="C75" s="106">
        <v>808.15908791424897</v>
      </c>
      <c r="D75" s="101">
        <v>30496.735707806507</v>
      </c>
      <c r="E75" s="75">
        <v>4352.7555765060633</v>
      </c>
      <c r="F75" s="75">
        <v>5088.1185259392341</v>
      </c>
      <c r="G75" s="75">
        <v>4050.7882112012426</v>
      </c>
      <c r="H75" s="75">
        <v>2545.5933040769719</v>
      </c>
      <c r="I75" s="76">
        <v>14459.480090082996</v>
      </c>
      <c r="J75" s="103">
        <v>24565.226502975787</v>
      </c>
      <c r="K75" s="101">
        <v>217701.31083253823</v>
      </c>
      <c r="L75" s="75">
        <v>58467.592032248409</v>
      </c>
      <c r="M75" s="75">
        <v>18867.624917499132</v>
      </c>
      <c r="N75" s="75">
        <v>35133.440448536341</v>
      </c>
      <c r="O75" s="75">
        <v>16252.672239756688</v>
      </c>
      <c r="P75" s="75">
        <v>10806.732049460134</v>
      </c>
      <c r="Q75" s="75">
        <v>6473.2268786895766</v>
      </c>
      <c r="R75" s="75">
        <v>46868.799342845494</v>
      </c>
      <c r="S75" s="75">
        <v>24831.222923502446</v>
      </c>
      <c r="T75" s="101">
        <v>133403.11964687984</v>
      </c>
    </row>
    <row r="76" spans="1:20">
      <c r="A76" s="69" t="s">
        <v>338</v>
      </c>
      <c r="B76" s="74">
        <v>406398.00442145567</v>
      </c>
      <c r="C76" s="106">
        <v>783.76274261933736</v>
      </c>
      <c r="D76" s="101">
        <v>30501.358374776355</v>
      </c>
      <c r="E76" s="75">
        <v>4328.2733526258689</v>
      </c>
      <c r="F76" s="75">
        <v>5132.9695984133141</v>
      </c>
      <c r="G76" s="75">
        <v>4010.306884843058</v>
      </c>
      <c r="H76" s="75">
        <v>2549.4808882940933</v>
      </c>
      <c r="I76" s="76">
        <v>14480.327650600017</v>
      </c>
      <c r="J76" s="103">
        <v>24712.836814053433</v>
      </c>
      <c r="K76" s="101">
        <v>218173.92424868423</v>
      </c>
      <c r="L76" s="75">
        <v>58433.356453233988</v>
      </c>
      <c r="M76" s="75">
        <v>18944.305924825483</v>
      </c>
      <c r="N76" s="75">
        <v>35044.749787842818</v>
      </c>
      <c r="O76" s="75">
        <v>16212.318797840582</v>
      </c>
      <c r="P76" s="75">
        <v>10974.141407864256</v>
      </c>
      <c r="Q76" s="75">
        <v>6553.0255155608338</v>
      </c>
      <c r="R76" s="75">
        <v>47202.240996075991</v>
      </c>
      <c r="S76" s="75">
        <v>24809.785365440286</v>
      </c>
      <c r="T76" s="101">
        <v>132226.12224132239</v>
      </c>
    </row>
    <row r="77" spans="1:20">
      <c r="A77" s="95" t="s">
        <v>339</v>
      </c>
      <c r="B77" s="92">
        <v>408504.00208626542</v>
      </c>
      <c r="C77" s="108">
        <v>854.2799061684824</v>
      </c>
      <c r="D77" s="100">
        <v>30627.754358556864</v>
      </c>
      <c r="E77" s="93">
        <v>4363.4991657897926</v>
      </c>
      <c r="F77" s="93">
        <v>5177.6211655442567</v>
      </c>
      <c r="G77" s="93">
        <v>4022.8035595029737</v>
      </c>
      <c r="H77" s="93">
        <v>2561.206906955495</v>
      </c>
      <c r="I77" s="94">
        <v>14502.623560764345</v>
      </c>
      <c r="J77" s="102">
        <v>25098.652568226382</v>
      </c>
      <c r="K77" s="100">
        <v>219633.3807776366</v>
      </c>
      <c r="L77" s="93">
        <v>58633.174997730319</v>
      </c>
      <c r="M77" s="93">
        <v>19040.403535595433</v>
      </c>
      <c r="N77" s="93">
        <v>35493.394727892162</v>
      </c>
      <c r="O77" s="93">
        <v>16255.502707099135</v>
      </c>
      <c r="P77" s="93">
        <v>11116.823579843754</v>
      </c>
      <c r="Q77" s="93">
        <v>6559.7705969743274</v>
      </c>
      <c r="R77" s="93">
        <v>47572.299156520981</v>
      </c>
      <c r="S77" s="93">
        <v>24962.011475980515</v>
      </c>
      <c r="T77" s="100">
        <v>132289.93447567706</v>
      </c>
    </row>
    <row r="78" spans="1:20">
      <c r="A78" s="69" t="s">
        <v>340</v>
      </c>
      <c r="B78" s="74">
        <v>410227.4995399412</v>
      </c>
      <c r="C78" s="106">
        <v>859.58941153077035</v>
      </c>
      <c r="D78" s="101">
        <v>30750.868676317867</v>
      </c>
      <c r="E78" s="75">
        <v>4456.0853510618608</v>
      </c>
      <c r="F78" s="75">
        <v>5201.0941414821846</v>
      </c>
      <c r="G78" s="75">
        <v>3988.050972527983</v>
      </c>
      <c r="H78" s="75">
        <v>2544.9862580271129</v>
      </c>
      <c r="I78" s="76">
        <v>14560.651953218723</v>
      </c>
      <c r="J78" s="103">
        <v>25314.650568954537</v>
      </c>
      <c r="K78" s="101">
        <v>220876.91583453119</v>
      </c>
      <c r="L78" s="75">
        <v>58956.929939430862</v>
      </c>
      <c r="M78" s="75">
        <v>19255.643312750784</v>
      </c>
      <c r="N78" s="75">
        <v>36072.325133346356</v>
      </c>
      <c r="O78" s="75">
        <v>16359.010359943808</v>
      </c>
      <c r="P78" s="75">
        <v>10983.173985669193</v>
      </c>
      <c r="Q78" s="75">
        <v>6636.0954765215265</v>
      </c>
      <c r="R78" s="75">
        <v>47707.544533435095</v>
      </c>
      <c r="S78" s="75">
        <v>24906.193093433492</v>
      </c>
      <c r="T78" s="101">
        <v>132425.4750486069</v>
      </c>
    </row>
    <row r="79" spans="1:20">
      <c r="A79" s="69" t="s">
        <v>341</v>
      </c>
      <c r="B79" s="74">
        <v>410420.73568080296</v>
      </c>
      <c r="C79" s="106">
        <v>881.88247351433154</v>
      </c>
      <c r="D79" s="101">
        <v>30726.560153269565</v>
      </c>
      <c r="E79" s="75">
        <v>4461.2205366534636</v>
      </c>
      <c r="F79" s="75">
        <v>5195.604681251114</v>
      </c>
      <c r="G79" s="75">
        <v>4005.301564397771</v>
      </c>
      <c r="H79" s="75">
        <v>2533.7713072016704</v>
      </c>
      <c r="I79" s="76">
        <v>14530.662063765541</v>
      </c>
      <c r="J79" s="103">
        <v>25485.232600589781</v>
      </c>
      <c r="K79" s="101">
        <v>220966.02033772605</v>
      </c>
      <c r="L79" s="75">
        <v>58807.535398622902</v>
      </c>
      <c r="M79" s="75">
        <v>19299.855627679521</v>
      </c>
      <c r="N79" s="75">
        <v>35709.376927486344</v>
      </c>
      <c r="O79" s="75">
        <v>16654.500952249535</v>
      </c>
      <c r="P79" s="75">
        <v>11008.450795992307</v>
      </c>
      <c r="Q79" s="75">
        <v>6633.7058830651795</v>
      </c>
      <c r="R79" s="75">
        <v>47917.892148903426</v>
      </c>
      <c r="S79" s="75">
        <v>24934.702603726837</v>
      </c>
      <c r="T79" s="101">
        <v>132361.0401157033</v>
      </c>
    </row>
    <row r="80" spans="1:20">
      <c r="A80" s="69" t="s">
        <v>342</v>
      </c>
      <c r="B80" s="74">
        <v>411018.45896175609</v>
      </c>
      <c r="C80" s="106">
        <v>914.10266701753142</v>
      </c>
      <c r="D80" s="101">
        <v>30554.783909202368</v>
      </c>
      <c r="E80" s="75">
        <v>4403.1104315735338</v>
      </c>
      <c r="F80" s="75">
        <v>5215.2986394780464</v>
      </c>
      <c r="G80" s="75">
        <v>4016.1065637288716</v>
      </c>
      <c r="H80" s="75">
        <v>2498.9509520886986</v>
      </c>
      <c r="I80" s="76">
        <v>14421.31732233322</v>
      </c>
      <c r="J80" s="103">
        <v>25721.745388788611</v>
      </c>
      <c r="K80" s="101">
        <v>220798.41533629526</v>
      </c>
      <c r="L80" s="75">
        <v>58640.342203701068</v>
      </c>
      <c r="M80" s="75">
        <v>19334.740011427995</v>
      </c>
      <c r="N80" s="75">
        <v>35548.718356962832</v>
      </c>
      <c r="O80" s="75">
        <v>16899.516989480577</v>
      </c>
      <c r="P80" s="75">
        <v>11009.002747969813</v>
      </c>
      <c r="Q80" s="75">
        <v>6539.6667401738887</v>
      </c>
      <c r="R80" s="75">
        <v>47985.266584760364</v>
      </c>
      <c r="S80" s="75">
        <v>24841.161701818713</v>
      </c>
      <c r="T80" s="101">
        <v>133029.41166045234</v>
      </c>
    </row>
    <row r="81" spans="1:22">
      <c r="A81" s="95" t="s">
        <v>343</v>
      </c>
      <c r="B81" s="92">
        <v>409602.05651372077</v>
      </c>
      <c r="C81" s="108">
        <v>911.32665264942068</v>
      </c>
      <c r="D81" s="100">
        <v>30307.205803054658</v>
      </c>
      <c r="E81" s="93">
        <v>4405.251934971895</v>
      </c>
      <c r="F81" s="93">
        <v>5202.0359408883505</v>
      </c>
      <c r="G81" s="93">
        <v>3994.7265948269624</v>
      </c>
      <c r="H81" s="93">
        <v>2479.1866843834177</v>
      </c>
      <c r="I81" s="94">
        <v>14226.004647984029</v>
      </c>
      <c r="J81" s="102">
        <v>25628.269783690805</v>
      </c>
      <c r="K81" s="100">
        <v>220393.95204911375</v>
      </c>
      <c r="L81" s="93">
        <v>58311.10803187186</v>
      </c>
      <c r="M81" s="93">
        <v>19165.513786295993</v>
      </c>
      <c r="N81" s="93">
        <v>36052.33736378789</v>
      </c>
      <c r="O81" s="93">
        <v>17055.707780236411</v>
      </c>
      <c r="P81" s="93">
        <v>10887.855372659591</v>
      </c>
      <c r="Q81" s="93">
        <v>6554.8633173625831</v>
      </c>
      <c r="R81" s="93">
        <v>47689.603619699119</v>
      </c>
      <c r="S81" s="93">
        <v>24676.962777200268</v>
      </c>
      <c r="T81" s="100">
        <v>132361.30222521216</v>
      </c>
    </row>
    <row r="82" spans="1:22">
      <c r="A82" s="69" t="s">
        <v>344</v>
      </c>
      <c r="B82" s="74">
        <v>412192.5899457421</v>
      </c>
      <c r="C82" s="106">
        <v>886.30613382476213</v>
      </c>
      <c r="D82" s="101">
        <v>30418.082887698154</v>
      </c>
      <c r="E82" s="75">
        <v>4473.1301482754789</v>
      </c>
      <c r="F82" s="75">
        <v>5227.7451944287823</v>
      </c>
      <c r="G82" s="75">
        <v>3996.804077831574</v>
      </c>
      <c r="H82" s="75">
        <v>2472.6678931538354</v>
      </c>
      <c r="I82" s="76">
        <v>14247.73557400848</v>
      </c>
      <c r="J82" s="103">
        <v>26298.953054829242</v>
      </c>
      <c r="K82" s="101">
        <v>222089.62459453472</v>
      </c>
      <c r="L82" s="75">
        <v>58458.209743105384</v>
      </c>
      <c r="M82" s="75">
        <v>19397.287830779565</v>
      </c>
      <c r="N82" s="75">
        <v>36832.363664954515</v>
      </c>
      <c r="O82" s="75">
        <v>17260.266290326119</v>
      </c>
      <c r="P82" s="75">
        <v>10931.010166958622</v>
      </c>
      <c r="Q82" s="75">
        <v>6619.3852605082029</v>
      </c>
      <c r="R82" s="75">
        <v>48050.982184586675</v>
      </c>
      <c r="S82" s="75">
        <v>24540.119453315641</v>
      </c>
      <c r="T82" s="101">
        <v>132499.62327485523</v>
      </c>
    </row>
    <row r="83" spans="1:22">
      <c r="A83" s="69" t="s">
        <v>345</v>
      </c>
      <c r="B83" s="74">
        <v>412593.6363438582</v>
      </c>
      <c r="C83" s="106">
        <v>911.38827636487326</v>
      </c>
      <c r="D83" s="101">
        <v>30526.686442069047</v>
      </c>
      <c r="E83" s="75">
        <v>4521.3217728867467</v>
      </c>
      <c r="F83" s="75">
        <v>5227.3392325758596</v>
      </c>
      <c r="G83" s="75">
        <v>3995.2319350661528</v>
      </c>
      <c r="H83" s="75">
        <v>2462.373399545153</v>
      </c>
      <c r="I83" s="76">
        <v>14320.420101995132</v>
      </c>
      <c r="J83" s="103">
        <v>26600.084252829787</v>
      </c>
      <c r="K83" s="101">
        <v>221845.47421028753</v>
      </c>
      <c r="L83" s="75">
        <v>58572.98298104071</v>
      </c>
      <c r="M83" s="75">
        <v>19531.94663871788</v>
      </c>
      <c r="N83" s="75">
        <v>36200.315874528045</v>
      </c>
      <c r="O83" s="75">
        <v>17333.653869181635</v>
      </c>
      <c r="P83" s="75">
        <v>10949.720590581164</v>
      </c>
      <c r="Q83" s="75">
        <v>6631.9118711061228</v>
      </c>
      <c r="R83" s="75">
        <v>48178.818719926945</v>
      </c>
      <c r="S83" s="75">
        <v>24446.123665205039</v>
      </c>
      <c r="T83" s="101">
        <v>132710.00316230694</v>
      </c>
    </row>
    <row r="84" spans="1:22">
      <c r="A84" s="69" t="s">
        <v>346</v>
      </c>
      <c r="B84" s="74">
        <v>412434.91839239246</v>
      </c>
      <c r="C84" s="106">
        <v>912.35513531991899</v>
      </c>
      <c r="D84" s="101">
        <v>30525.195902425861</v>
      </c>
      <c r="E84" s="75">
        <v>4565.5434373315011</v>
      </c>
      <c r="F84" s="75">
        <v>5185.4643641951234</v>
      </c>
      <c r="G84" s="75">
        <v>3979.2586896768994</v>
      </c>
      <c r="H84" s="75">
        <v>2402.3841891588122</v>
      </c>
      <c r="I84" s="76">
        <v>14392.545222063523</v>
      </c>
      <c r="J84" s="103">
        <v>26455.883535681289</v>
      </c>
      <c r="K84" s="101">
        <v>221891.37538041169</v>
      </c>
      <c r="L84" s="75">
        <v>58508.318590151488</v>
      </c>
      <c r="M84" s="75">
        <v>19555.530150099625</v>
      </c>
      <c r="N84" s="75">
        <v>35746.879371043586</v>
      </c>
      <c r="O84" s="75">
        <v>17414.334655431056</v>
      </c>
      <c r="P84" s="75">
        <v>10941.094255995904</v>
      </c>
      <c r="Q84" s="75">
        <v>6643.3106559772186</v>
      </c>
      <c r="R84" s="75">
        <v>48775.945048886664</v>
      </c>
      <c r="S84" s="75">
        <v>24305.96265282614</v>
      </c>
      <c r="T84" s="101">
        <v>132650.10843855373</v>
      </c>
    </row>
    <row r="85" spans="1:22" ht="12.75" customHeight="1">
      <c r="A85" s="95" t="s">
        <v>347</v>
      </c>
      <c r="B85" s="92">
        <v>415224.62303326296</v>
      </c>
      <c r="C85" s="108">
        <v>895.33236649618675</v>
      </c>
      <c r="D85" s="100">
        <v>30577.357596547285</v>
      </c>
      <c r="E85" s="93">
        <v>4638.7786496889285</v>
      </c>
      <c r="F85" s="93">
        <v>5241.3064069907841</v>
      </c>
      <c r="G85" s="93">
        <v>4001.7919540370713</v>
      </c>
      <c r="H85" s="93">
        <v>2372.416157528045</v>
      </c>
      <c r="I85" s="94">
        <v>14323.064428302458</v>
      </c>
      <c r="J85" s="102">
        <v>26461.968572697679</v>
      </c>
      <c r="K85" s="100">
        <v>224320.04965259414</v>
      </c>
      <c r="L85" s="93">
        <v>59030.585162206669</v>
      </c>
      <c r="M85" s="93">
        <v>19392.547899268466</v>
      </c>
      <c r="N85" s="93">
        <v>37605.709527369865</v>
      </c>
      <c r="O85" s="93">
        <v>17404.172883971263</v>
      </c>
      <c r="P85" s="93">
        <v>10877.332522149653</v>
      </c>
      <c r="Q85" s="93">
        <v>6639.926336065374</v>
      </c>
      <c r="R85" s="93">
        <v>48662.004038940511</v>
      </c>
      <c r="S85" s="93">
        <v>24707.771282622321</v>
      </c>
      <c r="T85" s="100">
        <v>132969.91484492764</v>
      </c>
    </row>
    <row r="86" spans="1:22">
      <c r="A86" s="69" t="s">
        <v>348</v>
      </c>
      <c r="B86" s="74">
        <v>404622.55949614412</v>
      </c>
      <c r="C86" s="106">
        <v>866.90105154373521</v>
      </c>
      <c r="D86" s="101">
        <v>30306.147741992892</v>
      </c>
      <c r="E86" s="75">
        <v>4561.0853038859441</v>
      </c>
      <c r="F86" s="75">
        <v>5193.1649958918606</v>
      </c>
      <c r="G86" s="75">
        <v>4150.9309224632098</v>
      </c>
      <c r="H86" s="75">
        <v>2337.387393670087</v>
      </c>
      <c r="I86" s="76">
        <v>14063.57912608179</v>
      </c>
      <c r="J86" s="103">
        <v>24081.893354165622</v>
      </c>
      <c r="K86" s="101">
        <v>217141.25468199133</v>
      </c>
      <c r="L86" s="75">
        <v>58396.430664458283</v>
      </c>
      <c r="M86" s="75">
        <v>18988.668246061749</v>
      </c>
      <c r="N86" s="75">
        <v>33878.05244062595</v>
      </c>
      <c r="O86" s="75">
        <v>17151.057186607155</v>
      </c>
      <c r="P86" s="75">
        <v>10900.32106718266</v>
      </c>
      <c r="Q86" s="75">
        <v>6577.5499613244301</v>
      </c>
      <c r="R86" s="75">
        <v>47144.135917750937</v>
      </c>
      <c r="S86" s="75">
        <v>24105.039197980168</v>
      </c>
      <c r="T86" s="101">
        <v>132226.36266645062</v>
      </c>
    </row>
    <row r="87" spans="1:22">
      <c r="A87" s="69" t="s">
        <v>349</v>
      </c>
      <c r="B87" s="74">
        <v>395648.48520140146</v>
      </c>
      <c r="C87" s="106">
        <v>930.17201531662681</v>
      </c>
      <c r="D87" s="101">
        <v>30158.676136729136</v>
      </c>
      <c r="E87" s="75">
        <v>4474.7319598433796</v>
      </c>
      <c r="F87" s="75">
        <v>5234.7382280054162</v>
      </c>
      <c r="G87" s="75">
        <v>4127.8885684914685</v>
      </c>
      <c r="H87" s="75">
        <v>2323.5982756505177</v>
      </c>
      <c r="I87" s="76">
        <v>13997.719104738353</v>
      </c>
      <c r="J87" s="103">
        <v>25723.671307516972</v>
      </c>
      <c r="K87" s="101">
        <v>207488.14043742939</v>
      </c>
      <c r="L87" s="75">
        <v>57033.457609781733</v>
      </c>
      <c r="M87" s="75">
        <v>18166.176660365607</v>
      </c>
      <c r="N87" s="75">
        <v>28486.128313294575</v>
      </c>
      <c r="O87" s="75">
        <v>17002.296036838161</v>
      </c>
      <c r="P87" s="75">
        <v>10797.591664710966</v>
      </c>
      <c r="Q87" s="75">
        <v>6502.9409382575759</v>
      </c>
      <c r="R87" s="75">
        <v>46076.633015738531</v>
      </c>
      <c r="S87" s="75">
        <v>23422.916198442246</v>
      </c>
      <c r="T87" s="101">
        <v>131347.82530440931</v>
      </c>
    </row>
    <row r="88" spans="1:22">
      <c r="A88" s="69" t="s">
        <v>350</v>
      </c>
      <c r="B88" s="74">
        <v>406479.62291253696</v>
      </c>
      <c r="C88" s="106">
        <v>884.1497724142713</v>
      </c>
      <c r="D88" s="101">
        <v>30539.302291978889</v>
      </c>
      <c r="E88" s="75">
        <v>4673.5361315591781</v>
      </c>
      <c r="F88" s="75">
        <v>5292.9492435348784</v>
      </c>
      <c r="G88" s="75">
        <v>4152.5754545212394</v>
      </c>
      <c r="H88" s="75">
        <v>2312.5784067265954</v>
      </c>
      <c r="I88" s="76">
        <v>14107.663055637004</v>
      </c>
      <c r="J88" s="103">
        <v>26706.744334822924</v>
      </c>
      <c r="K88" s="101">
        <v>214405.16702788728</v>
      </c>
      <c r="L88" s="75">
        <v>58232.415249884849</v>
      </c>
      <c r="M88" s="75">
        <v>18858.780009263774</v>
      </c>
      <c r="N88" s="75">
        <v>31232.282253485908</v>
      </c>
      <c r="O88" s="75">
        <v>17127.772060503441</v>
      </c>
      <c r="P88" s="75">
        <v>10949.58895050249</v>
      </c>
      <c r="Q88" s="75">
        <v>6692.8380810598537</v>
      </c>
      <c r="R88" s="75">
        <v>47051.107279809781</v>
      </c>
      <c r="S88" s="75">
        <v>24260.38314337713</v>
      </c>
      <c r="T88" s="101">
        <v>133944.25948543372</v>
      </c>
    </row>
    <row r="89" spans="1:22" ht="12.75" customHeight="1">
      <c r="A89" s="95" t="s">
        <v>351</v>
      </c>
      <c r="B89" s="92">
        <v>409095.23244213685</v>
      </c>
      <c r="C89" s="108">
        <v>922.67894176567211</v>
      </c>
      <c r="D89" s="100">
        <v>30657.702774308578</v>
      </c>
      <c r="E89" s="93">
        <v>4675.5232269303533</v>
      </c>
      <c r="F89" s="93">
        <v>5326.774801216885</v>
      </c>
      <c r="G89" s="93">
        <v>4160.2823349452838</v>
      </c>
      <c r="H89" s="93">
        <v>2355.5067513260478</v>
      </c>
      <c r="I89" s="94">
        <v>14139.615659890005</v>
      </c>
      <c r="J89" s="102">
        <v>26930.806237075165</v>
      </c>
      <c r="K89" s="100">
        <v>216467.43555186855</v>
      </c>
      <c r="L89" s="93">
        <v>58439.62001519074</v>
      </c>
      <c r="M89" s="93">
        <v>19411.65812151476</v>
      </c>
      <c r="N89" s="93">
        <v>31943.933451175086</v>
      </c>
      <c r="O89" s="93">
        <v>17131.185110128034</v>
      </c>
      <c r="P89" s="93">
        <v>11016.502517360421</v>
      </c>
      <c r="Q89" s="93">
        <v>6767.8016525859948</v>
      </c>
      <c r="R89" s="93">
        <v>47668.792309119061</v>
      </c>
      <c r="S89" s="93">
        <v>24087.942374794471</v>
      </c>
      <c r="T89" s="100">
        <v>134116.60893711893</v>
      </c>
    </row>
    <row r="90" spans="1:22">
      <c r="A90" s="69" t="s">
        <v>352</v>
      </c>
      <c r="B90" s="74">
        <v>409892.72765378951</v>
      </c>
      <c r="C90" s="106">
        <v>961.04174344241505</v>
      </c>
      <c r="D90" s="101">
        <v>30888.645794970529</v>
      </c>
      <c r="E90" s="75">
        <v>4772.5784787431057</v>
      </c>
      <c r="F90" s="75">
        <v>5343.1450489253111</v>
      </c>
      <c r="G90" s="75">
        <v>4168.1201107088345</v>
      </c>
      <c r="H90" s="75">
        <v>2340.7729803534062</v>
      </c>
      <c r="I90" s="76">
        <v>14264.029176239868</v>
      </c>
      <c r="J90" s="103">
        <v>27426.183135982305</v>
      </c>
      <c r="K90" s="101">
        <v>215913.69645004976</v>
      </c>
      <c r="L90" s="75">
        <v>58475.533171828836</v>
      </c>
      <c r="M90" s="75">
        <v>19294.069804722028</v>
      </c>
      <c r="N90" s="75">
        <v>30857.005557682136</v>
      </c>
      <c r="O90" s="75">
        <v>17402.869601665876</v>
      </c>
      <c r="P90" s="75">
        <v>11164.79002599102</v>
      </c>
      <c r="Q90" s="75">
        <v>6893.1790977154569</v>
      </c>
      <c r="R90" s="75">
        <v>47567.514880390831</v>
      </c>
      <c r="S90" s="75">
        <v>24258.734310053555</v>
      </c>
      <c r="T90" s="101">
        <v>134703.16052934452</v>
      </c>
    </row>
    <row r="91" spans="1:22">
      <c r="A91" s="69" t="s">
        <v>353</v>
      </c>
      <c r="B91" s="74">
        <v>414217.2438455231</v>
      </c>
      <c r="C91" s="106">
        <v>973.99784631758746</v>
      </c>
      <c r="D91" s="101">
        <v>31101.591469515522</v>
      </c>
      <c r="E91" s="75">
        <v>4869.5419357884903</v>
      </c>
      <c r="F91" s="75">
        <v>5332.5112786236004</v>
      </c>
      <c r="G91" s="75">
        <v>4183.4615923674928</v>
      </c>
      <c r="H91" s="75">
        <v>2328.0420967804871</v>
      </c>
      <c r="I91" s="76">
        <v>14388.034565955451</v>
      </c>
      <c r="J91" s="103">
        <v>27489.170123001612</v>
      </c>
      <c r="K91" s="101">
        <v>220052.77481473924</v>
      </c>
      <c r="L91" s="75">
        <v>59055.161950997055</v>
      </c>
      <c r="M91" s="75">
        <v>18926.025211886012</v>
      </c>
      <c r="N91" s="75">
        <v>33338.856807782358</v>
      </c>
      <c r="O91" s="75">
        <v>17813.049395129405</v>
      </c>
      <c r="P91" s="75">
        <v>11239.882131216709</v>
      </c>
      <c r="Q91" s="75">
        <v>7017.7067727613512</v>
      </c>
      <c r="R91" s="75">
        <v>47965.427424557034</v>
      </c>
      <c r="S91" s="75">
        <v>24696.665120409281</v>
      </c>
      <c r="T91" s="101">
        <v>134599.70959194921</v>
      </c>
    </row>
    <row r="92" spans="1:22">
      <c r="A92" s="69" t="s">
        <v>354</v>
      </c>
      <c r="B92" s="74">
        <v>419823.01676212181</v>
      </c>
      <c r="C92" s="106">
        <v>1022.5688732305126</v>
      </c>
      <c r="D92" s="101">
        <v>31289.406936569336</v>
      </c>
      <c r="E92" s="75">
        <v>4948.4289645728086</v>
      </c>
      <c r="F92" s="75">
        <v>5347.9728872346695</v>
      </c>
      <c r="G92" s="75">
        <v>4219.0511947986352</v>
      </c>
      <c r="H92" s="75">
        <v>2324.3356160259718</v>
      </c>
      <c r="I92" s="76">
        <v>14449.618273937249</v>
      </c>
      <c r="J92" s="103">
        <v>27897.847379897143</v>
      </c>
      <c r="K92" s="101">
        <v>224373.86146184607</v>
      </c>
      <c r="L92" s="75">
        <v>60067.50643245157</v>
      </c>
      <c r="M92" s="75">
        <v>19284.473012368049</v>
      </c>
      <c r="N92" s="75">
        <v>34761.394469578678</v>
      </c>
      <c r="O92" s="75">
        <v>17834.618497503285</v>
      </c>
      <c r="P92" s="75">
        <v>11307.813457986253</v>
      </c>
      <c r="Q92" s="75">
        <v>7148.3842094469719</v>
      </c>
      <c r="R92" s="75">
        <v>48884.855439876148</v>
      </c>
      <c r="S92" s="75">
        <v>25084.815942635119</v>
      </c>
      <c r="T92" s="101">
        <v>135239.33211057878</v>
      </c>
    </row>
    <row r="93" spans="1:22">
      <c r="A93" s="95" t="s">
        <v>355</v>
      </c>
      <c r="B93" s="92">
        <v>425196.5312081601</v>
      </c>
      <c r="C93" s="108">
        <v>978.61910421474249</v>
      </c>
      <c r="D93" s="100">
        <v>31504.346652104115</v>
      </c>
      <c r="E93" s="93">
        <v>5043.656725298224</v>
      </c>
      <c r="F93" s="93">
        <v>5373.3466254461873</v>
      </c>
      <c r="G93" s="93">
        <v>4248.0653684902627</v>
      </c>
      <c r="H93" s="93">
        <v>2326.6254877792262</v>
      </c>
      <c r="I93" s="94">
        <v>14512.652445090214</v>
      </c>
      <c r="J93" s="102">
        <v>28030.380440899964</v>
      </c>
      <c r="K93" s="100">
        <v>229343.91238314085</v>
      </c>
      <c r="L93" s="93">
        <v>60498.236696833148</v>
      </c>
      <c r="M93" s="93">
        <v>19658.780598191221</v>
      </c>
      <c r="N93" s="93">
        <v>37337.940116024132</v>
      </c>
      <c r="O93" s="93">
        <v>18035.326919469211</v>
      </c>
      <c r="P93" s="93">
        <v>11305.213595011439</v>
      </c>
      <c r="Q93" s="93">
        <v>7271.1694288342223</v>
      </c>
      <c r="R93" s="93">
        <v>49873.876185770154</v>
      </c>
      <c r="S93" s="93">
        <v>25363.368843007313</v>
      </c>
      <c r="T93" s="100">
        <v>135339.27262780038</v>
      </c>
      <c r="U93" s="232"/>
      <c r="V93" s="232"/>
    </row>
    <row r="94" spans="1:22">
      <c r="A94" s="69" t="s">
        <v>356</v>
      </c>
      <c r="B94" s="74">
        <v>427980.6773232203</v>
      </c>
      <c r="C94" s="106">
        <v>1000.9382241334756</v>
      </c>
      <c r="D94" s="101">
        <v>31584.990821005682</v>
      </c>
      <c r="E94" s="75">
        <v>5080.3406598862102</v>
      </c>
      <c r="F94" s="75">
        <v>5442.1736161914014</v>
      </c>
      <c r="G94" s="75">
        <v>4291.2461137302143</v>
      </c>
      <c r="H94" s="75">
        <v>2294.1485831899786</v>
      </c>
      <c r="I94" s="76">
        <v>14477.081848007876</v>
      </c>
      <c r="J94" s="103">
        <v>27773.958707901525</v>
      </c>
      <c r="K94" s="101">
        <v>231673.32881453453</v>
      </c>
      <c r="L94" s="75">
        <v>60787.744338883065</v>
      </c>
      <c r="M94" s="75">
        <v>19515.635532823024</v>
      </c>
      <c r="N94" s="75">
        <v>38001.75270111789</v>
      </c>
      <c r="O94" s="75">
        <v>18269.560667877948</v>
      </c>
      <c r="P94" s="75">
        <v>11594.581167748918</v>
      </c>
      <c r="Q94" s="75">
        <v>7268.5732346158438</v>
      </c>
      <c r="R94" s="75">
        <v>50676.284001893691</v>
      </c>
      <c r="S94" s="75">
        <v>25559.197169574141</v>
      </c>
      <c r="T94" s="101">
        <v>135947.46075564501</v>
      </c>
    </row>
    <row r="95" spans="1:22">
      <c r="A95" s="69" t="s">
        <v>357</v>
      </c>
      <c r="B95" s="74">
        <v>430322.20454292762</v>
      </c>
      <c r="C95" s="106">
        <v>1027.3842875601972</v>
      </c>
      <c r="D95" s="101">
        <v>31644.739828778114</v>
      </c>
      <c r="E95" s="75">
        <v>5164.7719257882218</v>
      </c>
      <c r="F95" s="75">
        <v>5365.4431959030235</v>
      </c>
      <c r="G95" s="75">
        <v>4356.1629957676178</v>
      </c>
      <c r="H95" s="75">
        <v>2264.9076249030122</v>
      </c>
      <c r="I95" s="76">
        <v>14493.454086416237</v>
      </c>
      <c r="J95" s="103">
        <v>27501.769933793861</v>
      </c>
      <c r="K95" s="101">
        <v>233936.93878034526</v>
      </c>
      <c r="L95" s="75">
        <v>60912.867960258693</v>
      </c>
      <c r="M95" s="75">
        <v>19476.120228702854</v>
      </c>
      <c r="N95" s="75">
        <v>38133.397562002778</v>
      </c>
      <c r="O95" s="75">
        <v>19217.389852720364</v>
      </c>
      <c r="P95" s="75">
        <v>11619.817018252064</v>
      </c>
      <c r="Q95" s="75">
        <v>7350.1605583138844</v>
      </c>
      <c r="R95" s="75">
        <v>51320.053424647318</v>
      </c>
      <c r="S95" s="75">
        <v>25907.132175447299</v>
      </c>
      <c r="T95" s="101">
        <v>136211.37171245017</v>
      </c>
    </row>
    <row r="96" spans="1:22">
      <c r="A96" s="69" t="s">
        <v>358</v>
      </c>
      <c r="B96" s="74">
        <v>430383.33691460104</v>
      </c>
      <c r="C96" s="106">
        <v>1001.7293918739385</v>
      </c>
      <c r="D96" s="101">
        <v>31900.658193527564</v>
      </c>
      <c r="E96" s="75">
        <v>5116.8214136830802</v>
      </c>
      <c r="F96" s="75">
        <v>5394.1077985885631</v>
      </c>
      <c r="G96" s="75">
        <v>4444.1173742095152</v>
      </c>
      <c r="H96" s="75">
        <v>2268.8611419830036</v>
      </c>
      <c r="I96" s="76">
        <v>14676.7504650634</v>
      </c>
      <c r="J96" s="103">
        <v>27515.335338739871</v>
      </c>
      <c r="K96" s="101">
        <v>235231.36090238256</v>
      </c>
      <c r="L96" s="75">
        <v>61200.758270629456</v>
      </c>
      <c r="M96" s="75">
        <v>19679.746912072893</v>
      </c>
      <c r="N96" s="75">
        <v>38709.597873210048</v>
      </c>
      <c r="O96" s="75">
        <v>19223.998044138763</v>
      </c>
      <c r="P96" s="75">
        <v>11632.783682807583</v>
      </c>
      <c r="Q96" s="75">
        <v>7402.0895098955198</v>
      </c>
      <c r="R96" s="75">
        <v>51195.745872116138</v>
      </c>
      <c r="S96" s="75">
        <v>26186.640737512174</v>
      </c>
      <c r="T96" s="101">
        <v>134734.25308807706</v>
      </c>
    </row>
    <row r="97" spans="1:22">
      <c r="A97" s="95" t="s">
        <v>359</v>
      </c>
      <c r="B97" s="92">
        <v>432830.48884349019</v>
      </c>
      <c r="C97" s="108">
        <v>1028.9041585633752</v>
      </c>
      <c r="D97" s="100">
        <v>32187.780211860972</v>
      </c>
      <c r="E97" s="93">
        <v>5202.8094022350324</v>
      </c>
      <c r="F97" s="93">
        <v>5496.62417584169</v>
      </c>
      <c r="G97" s="93">
        <v>4492.0276112592264</v>
      </c>
      <c r="H97" s="93">
        <v>2265.5442382111264</v>
      </c>
      <c r="I97" s="94">
        <v>14730.774784313897</v>
      </c>
      <c r="J97" s="102">
        <v>27814.559997464414</v>
      </c>
      <c r="K97" s="100">
        <v>236025.33240411355</v>
      </c>
      <c r="L97" s="93">
        <v>61421.005108835285</v>
      </c>
      <c r="M97" s="93">
        <v>19624.063715828383</v>
      </c>
      <c r="N97" s="93">
        <v>39691.585482497161</v>
      </c>
      <c r="O97" s="93">
        <v>18513.960759072597</v>
      </c>
      <c r="P97" s="93">
        <v>11679.612691090897</v>
      </c>
      <c r="Q97" s="93">
        <v>7397.1316375748575</v>
      </c>
      <c r="R97" s="93">
        <v>51264.155878737183</v>
      </c>
      <c r="S97" s="93">
        <v>26433.817130477193</v>
      </c>
      <c r="T97" s="100">
        <v>135773.91207148787</v>
      </c>
      <c r="U97" s="232"/>
      <c r="V97" s="232"/>
    </row>
    <row r="98" spans="1:22">
      <c r="A98" s="69" t="s">
        <v>360</v>
      </c>
      <c r="B98" s="74">
        <v>434338.30391978251</v>
      </c>
      <c r="C98" s="106">
        <v>992.63973300668101</v>
      </c>
      <c r="D98" s="101">
        <v>32287.736005308139</v>
      </c>
      <c r="E98" s="75">
        <v>5242.7375114171036</v>
      </c>
      <c r="F98" s="75">
        <v>5396.248763258749</v>
      </c>
      <c r="G98" s="75">
        <v>4520.602463912951</v>
      </c>
      <c r="H98" s="75">
        <v>2325.7383490315374</v>
      </c>
      <c r="I98" s="76">
        <v>14802.408917687799</v>
      </c>
      <c r="J98" s="103">
        <v>27690.598167161443</v>
      </c>
      <c r="K98" s="101">
        <v>237332.1456143996</v>
      </c>
      <c r="L98" s="75">
        <v>61664.923863587217</v>
      </c>
      <c r="M98" s="75">
        <v>19902.139293382214</v>
      </c>
      <c r="N98" s="75">
        <v>40225.439990829334</v>
      </c>
      <c r="O98" s="75">
        <v>18248.658128797648</v>
      </c>
      <c r="P98" s="75">
        <v>11691.744094619507</v>
      </c>
      <c r="Q98" s="75">
        <v>7454.3622030150045</v>
      </c>
      <c r="R98" s="75">
        <v>51450.307448445361</v>
      </c>
      <c r="S98" s="75">
        <v>26694.570591723335</v>
      </c>
      <c r="T98" s="101">
        <v>136035.18439990666</v>
      </c>
    </row>
    <row r="99" spans="1:22">
      <c r="A99" s="69" t="s">
        <v>361</v>
      </c>
      <c r="B99" s="74">
        <v>435476.00902712042</v>
      </c>
      <c r="C99" s="106">
        <v>998.715216207715</v>
      </c>
      <c r="D99" s="101">
        <v>32262.581556103836</v>
      </c>
      <c r="E99" s="75">
        <v>5245.6838785334294</v>
      </c>
      <c r="F99" s="75">
        <v>5405.7325500388033</v>
      </c>
      <c r="G99" s="75">
        <v>4516.3348593303335</v>
      </c>
      <c r="H99" s="75">
        <v>2314.5783929125869</v>
      </c>
      <c r="I99" s="76">
        <v>14780.251875288684</v>
      </c>
      <c r="J99" s="103">
        <v>27324.182825660537</v>
      </c>
      <c r="K99" s="101">
        <v>238903.8448849635</v>
      </c>
      <c r="L99" s="75">
        <v>62104.264405030284</v>
      </c>
      <c r="M99" s="75">
        <v>19997.28489644915</v>
      </c>
      <c r="N99" s="75">
        <v>40999.519488566606</v>
      </c>
      <c r="O99" s="75">
        <v>18149.583951019944</v>
      </c>
      <c r="P99" s="75">
        <v>11708.737299424973</v>
      </c>
      <c r="Q99" s="75">
        <v>7516.8055579537722</v>
      </c>
      <c r="R99" s="75">
        <v>51581.430322134962</v>
      </c>
      <c r="S99" s="75">
        <v>26846.218964383843</v>
      </c>
      <c r="T99" s="101">
        <v>135986.68454418483</v>
      </c>
    </row>
    <row r="100" spans="1:22">
      <c r="A100" s="69" t="s">
        <v>362</v>
      </c>
      <c r="B100" s="74">
        <v>436847.3821357431</v>
      </c>
      <c r="C100" s="106">
        <v>962.18667666918657</v>
      </c>
      <c r="D100" s="101">
        <v>32341.511838709976</v>
      </c>
      <c r="E100" s="75">
        <v>5206.9665988905081</v>
      </c>
      <c r="F100" s="75">
        <v>5382.6336247695517</v>
      </c>
      <c r="G100" s="75">
        <v>4558.0961723544942</v>
      </c>
      <c r="H100" s="75">
        <v>2301.2226063245153</v>
      </c>
      <c r="I100" s="76">
        <v>14892.592836370908</v>
      </c>
      <c r="J100" s="103">
        <v>26934.072410587622</v>
      </c>
      <c r="K100" s="101">
        <v>239653.07291931607</v>
      </c>
      <c r="L100" s="75">
        <v>61748.435822018044</v>
      </c>
      <c r="M100" s="75">
        <v>19941.006319644541</v>
      </c>
      <c r="N100" s="75">
        <v>41279.86656295124</v>
      </c>
      <c r="O100" s="75">
        <v>18580.287453120894</v>
      </c>
      <c r="P100" s="75">
        <v>11610.59226819954</v>
      </c>
      <c r="Q100" s="75">
        <v>7447.4837584956531</v>
      </c>
      <c r="R100" s="75">
        <v>51889.896843509589</v>
      </c>
      <c r="S100" s="75">
        <v>27155.503891376571</v>
      </c>
      <c r="T100" s="101">
        <v>136956.5382904603</v>
      </c>
    </row>
    <row r="101" spans="1:22">
      <c r="A101" s="95" t="s">
        <v>363</v>
      </c>
      <c r="B101" s="92">
        <v>436274.50135713036</v>
      </c>
      <c r="C101" s="108">
        <v>1017.7294489732257</v>
      </c>
      <c r="D101" s="100">
        <v>32478.434686909459</v>
      </c>
      <c r="E101" s="93">
        <v>5252.2697576370292</v>
      </c>
      <c r="F101" s="93">
        <v>5396.9560241459139</v>
      </c>
      <c r="G101" s="93">
        <v>4582.7811684020999</v>
      </c>
      <c r="H101" s="93">
        <v>2284.9232442661273</v>
      </c>
      <c r="I101" s="94">
        <v>14961.504492458283</v>
      </c>
      <c r="J101" s="102">
        <v>26602.922476856082</v>
      </c>
      <c r="K101" s="100">
        <v>238858.84332202518</v>
      </c>
      <c r="L101" s="93">
        <v>61609.894784150034</v>
      </c>
      <c r="M101" s="93">
        <v>20009.105924005835</v>
      </c>
      <c r="N101" s="93">
        <v>41052.803977748648</v>
      </c>
      <c r="O101" s="93">
        <v>18369.953899060481</v>
      </c>
      <c r="P101" s="93">
        <v>11596.075936577399</v>
      </c>
      <c r="Q101" s="93">
        <v>7406.763473670344</v>
      </c>
      <c r="R101" s="93">
        <v>51625.150080120482</v>
      </c>
      <c r="S101" s="93">
        <v>27189.09524669193</v>
      </c>
      <c r="T101" s="100">
        <v>137316.57142236643</v>
      </c>
      <c r="U101" s="232"/>
      <c r="V101" s="232"/>
    </row>
    <row r="102" spans="1:22">
      <c r="A102" s="69" t="s">
        <v>364</v>
      </c>
      <c r="B102" s="74">
        <v>438690.5970192824</v>
      </c>
      <c r="C102" s="106">
        <v>995.7027406840449</v>
      </c>
      <c r="D102" s="101">
        <v>32446.973303161551</v>
      </c>
      <c r="E102" s="75">
        <v>5308.1432412629201</v>
      </c>
      <c r="F102" s="75">
        <v>5390.1166418357579</v>
      </c>
      <c r="G102" s="75">
        <v>4602.6594295485156</v>
      </c>
      <c r="H102" s="75">
        <v>2255.558841195952</v>
      </c>
      <c r="I102" s="76">
        <v>14890.495149318405</v>
      </c>
      <c r="J102" s="103">
        <v>26142.129490554857</v>
      </c>
      <c r="K102" s="101">
        <v>240827.65027947497</v>
      </c>
      <c r="L102" s="75">
        <v>61612.27549829521</v>
      </c>
      <c r="M102" s="75">
        <v>20024.06512228684</v>
      </c>
      <c r="N102" s="75">
        <v>41916.607232331255</v>
      </c>
      <c r="O102" s="75">
        <v>18843.024732563637</v>
      </c>
      <c r="P102" s="75">
        <v>11424.8789619404</v>
      </c>
      <c r="Q102" s="75">
        <v>7352.768971024816</v>
      </c>
      <c r="R102" s="75">
        <v>52367.120897588247</v>
      </c>
      <c r="S102" s="75">
        <v>27286.908863444587</v>
      </c>
      <c r="T102" s="101">
        <v>138278.14120540701</v>
      </c>
    </row>
    <row r="103" spans="1:22">
      <c r="A103" s="69" t="s">
        <v>365</v>
      </c>
      <c r="B103" s="74">
        <v>438524.95750980353</v>
      </c>
      <c r="C103" s="106">
        <v>967.42064703825292</v>
      </c>
      <c r="D103" s="101">
        <v>32616.137454676638</v>
      </c>
      <c r="E103" s="75">
        <v>5342.0164071457448</v>
      </c>
      <c r="F103" s="75">
        <v>5418.2348353293291</v>
      </c>
      <c r="G103" s="75">
        <v>4614.5841469442166</v>
      </c>
      <c r="H103" s="75">
        <v>2220.7026315215289</v>
      </c>
      <c r="I103" s="76">
        <v>15020.599433735821</v>
      </c>
      <c r="J103" s="103">
        <v>25920.780683607241</v>
      </c>
      <c r="K103" s="101">
        <v>240644.02139700373</v>
      </c>
      <c r="L103" s="75">
        <v>61528.595658680664</v>
      </c>
      <c r="M103" s="75">
        <v>20144.586904873722</v>
      </c>
      <c r="N103" s="75">
        <v>41834.193407662242</v>
      </c>
      <c r="O103" s="75">
        <v>18536.465352337756</v>
      </c>
      <c r="P103" s="75">
        <v>11424.138195709516</v>
      </c>
      <c r="Q103" s="75">
        <v>7347.7616695819897</v>
      </c>
      <c r="R103" s="75">
        <v>52324.180294206133</v>
      </c>
      <c r="S103" s="75">
        <v>27504.099913951737</v>
      </c>
      <c r="T103" s="101">
        <v>138376.59732747771</v>
      </c>
    </row>
    <row r="104" spans="1:22">
      <c r="A104" s="1"/>
      <c r="B104" s="31"/>
      <c r="C104" s="31"/>
      <c r="D104" s="3"/>
      <c r="E104" s="36"/>
      <c r="F104" s="37"/>
      <c r="G104" s="37"/>
      <c r="H104" s="37"/>
      <c r="I104" s="37"/>
      <c r="J104" s="3"/>
      <c r="K104" s="3"/>
      <c r="L104" s="36"/>
      <c r="M104" s="36"/>
    </row>
    <row r="105" spans="1:22">
      <c r="A105" s="1"/>
      <c r="B105" s="31"/>
      <c r="C105" s="31"/>
      <c r="D105" s="3"/>
      <c r="E105" s="36"/>
      <c r="F105" s="37"/>
      <c r="G105" s="37"/>
      <c r="H105" s="37"/>
      <c r="I105" s="37"/>
      <c r="J105" s="3"/>
      <c r="K105" s="3"/>
      <c r="L105" s="36"/>
      <c r="M105" s="36"/>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139"/>
  <sheetViews>
    <sheetView zoomScaleNormal="100" workbookViewId="0">
      <pane xSplit="1" ySplit="12" topLeftCell="B94" activePane="bottomRight" state="frozen"/>
      <selection activeCell="B9" sqref="A1:XFD1048576"/>
      <selection pane="topRight" activeCell="B9" sqref="A1:XFD1048576"/>
      <selection pane="bottomLeft" activeCell="B9" sqref="A1:XFD1048576"/>
      <selection pane="bottomRight" activeCell="D100" sqref="D100"/>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248</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c r="A5" s="17" t="s">
        <v>25</v>
      </c>
      <c r="B5" s="17" t="s">
        <v>31</v>
      </c>
      <c r="C5" s="17"/>
      <c r="D5" s="18"/>
      <c r="E5" s="34"/>
      <c r="F5" s="35"/>
      <c r="G5" s="35"/>
      <c r="H5" s="35"/>
      <c r="I5" s="35"/>
      <c r="J5" s="18"/>
      <c r="K5" s="18"/>
      <c r="L5" s="34"/>
      <c r="M5" s="34"/>
      <c r="N5" s="34"/>
      <c r="O5" s="34"/>
      <c r="P5" s="34"/>
      <c r="Q5" s="34"/>
      <c r="R5" s="34"/>
      <c r="S5" s="34"/>
      <c r="T5" s="34"/>
    </row>
    <row r="6" spans="1:20" s="70" customFormat="1">
      <c r="A6" s="69" t="s">
        <v>251</v>
      </c>
      <c r="B6" s="65" t="s">
        <v>195</v>
      </c>
      <c r="C6" s="65"/>
      <c r="D6" s="228"/>
      <c r="E6" s="229"/>
      <c r="F6" s="230"/>
      <c r="G6" s="230"/>
      <c r="H6" s="230"/>
      <c r="I6" s="230"/>
      <c r="J6" s="228"/>
      <c r="K6" s="228"/>
      <c r="L6" s="229"/>
      <c r="M6" s="71"/>
      <c r="N6" s="71"/>
      <c r="O6" s="40"/>
      <c r="P6" s="40"/>
      <c r="Q6" s="40"/>
      <c r="R6" s="40"/>
      <c r="S6" s="40"/>
      <c r="T6" s="40"/>
    </row>
    <row r="7" spans="1:20" s="70" customFormat="1">
      <c r="A7" s="69" t="s">
        <v>250</v>
      </c>
      <c r="B7" s="310" t="s">
        <v>249</v>
      </c>
      <c r="C7" s="310"/>
      <c r="D7" s="310"/>
      <c r="E7" s="310"/>
      <c r="F7" s="310"/>
      <c r="G7" s="310"/>
      <c r="H7" s="310"/>
      <c r="I7" s="310"/>
      <c r="J7" s="310"/>
      <c r="K7" s="310"/>
      <c r="L7" s="310"/>
      <c r="M7" s="310"/>
      <c r="N7" s="310"/>
      <c r="O7" s="40"/>
      <c r="P7" s="40"/>
      <c r="Q7" s="40"/>
      <c r="R7" s="40"/>
      <c r="S7" s="40"/>
      <c r="T7" s="40"/>
    </row>
    <row r="8" spans="1:20" s="70" customFormat="1">
      <c r="A8" s="69"/>
      <c r="B8" s="310"/>
      <c r="C8" s="310"/>
      <c r="D8" s="310"/>
      <c r="E8" s="310"/>
      <c r="F8" s="310"/>
      <c r="G8" s="310"/>
      <c r="H8" s="310"/>
      <c r="I8" s="310"/>
      <c r="J8" s="310"/>
      <c r="K8" s="310"/>
      <c r="L8" s="310"/>
      <c r="M8" s="310"/>
      <c r="N8" s="310"/>
      <c r="O8" s="71"/>
      <c r="P8" s="71"/>
      <c r="Q8" s="71"/>
      <c r="R8" s="71"/>
      <c r="S8" s="71"/>
      <c r="T8" s="71"/>
    </row>
    <row r="9" spans="1:20">
      <c r="A9" s="1" t="s">
        <v>70</v>
      </c>
      <c r="B9" s="69" t="s">
        <v>181</v>
      </c>
      <c r="C9" s="69"/>
      <c r="D9" s="1"/>
      <c r="E9" s="1"/>
      <c r="F9" s="2"/>
      <c r="G9" s="2"/>
      <c r="H9" s="2"/>
      <c r="I9" s="2"/>
      <c r="L9" s="2"/>
      <c r="M9" s="2"/>
      <c r="N9" s="2"/>
      <c r="O9" s="2"/>
      <c r="P9" s="2"/>
      <c r="Q9" s="2"/>
      <c r="R9" s="2"/>
      <c r="S9" s="2"/>
      <c r="T9" s="2"/>
    </row>
    <row r="10" spans="1:20">
      <c r="A10" s="40" t="s">
        <v>65</v>
      </c>
      <c r="B10" s="44" t="s">
        <v>273</v>
      </c>
      <c r="C10" s="44"/>
    </row>
    <row r="11" spans="1:20"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row>
    <row r="12" spans="1:20" s="120" customFormat="1" ht="91.2">
      <c r="A12" s="312"/>
      <c r="B12" s="322"/>
      <c r="C12" s="321"/>
      <c r="D12" s="99" t="s">
        <v>67</v>
      </c>
      <c r="E12" s="38" t="s">
        <v>63</v>
      </c>
      <c r="F12" s="38" t="s">
        <v>66</v>
      </c>
      <c r="G12" s="38" t="s">
        <v>64</v>
      </c>
      <c r="H12" s="38" t="s">
        <v>53</v>
      </c>
      <c r="I12" s="39" t="s">
        <v>54</v>
      </c>
      <c r="J12" s="322"/>
      <c r="K12" s="99" t="s">
        <v>68</v>
      </c>
      <c r="L12" s="38" t="s">
        <v>55</v>
      </c>
      <c r="M12" s="38" t="s">
        <v>56</v>
      </c>
      <c r="N12" s="38" t="s">
        <v>57</v>
      </c>
      <c r="O12" s="38" t="s">
        <v>58</v>
      </c>
      <c r="P12" s="38" t="s">
        <v>59</v>
      </c>
      <c r="Q12" s="38" t="s">
        <v>60</v>
      </c>
      <c r="R12" s="38" t="s">
        <v>61</v>
      </c>
      <c r="S12" s="38" t="s">
        <v>62</v>
      </c>
      <c r="T12" s="311"/>
    </row>
    <row r="13" spans="1:20" ht="12.75" customHeight="1">
      <c r="A13" s="118" t="s">
        <v>275</v>
      </c>
      <c r="B13" s="92">
        <v>458850.72749618668</v>
      </c>
      <c r="C13" s="108"/>
      <c r="D13" s="100">
        <v>89389.744747619377</v>
      </c>
      <c r="E13" s="93">
        <v>12925.291949990195</v>
      </c>
      <c r="F13" s="93">
        <v>15355.861613205187</v>
      </c>
      <c r="G13" s="93">
        <v>12542.23520737724</v>
      </c>
      <c r="H13" s="93">
        <v>7453.032923282296</v>
      </c>
      <c r="I13" s="94">
        <v>41113.323053764463</v>
      </c>
      <c r="J13" s="102">
        <v>40910.613571971728</v>
      </c>
      <c r="K13" s="100">
        <v>327997.53876426764</v>
      </c>
      <c r="L13" s="93">
        <v>92823.205601619746</v>
      </c>
      <c r="M13" s="93">
        <v>55388.487873236765</v>
      </c>
      <c r="N13" s="93">
        <v>25017.773257725083</v>
      </c>
      <c r="O13" s="93">
        <v>17508.989496904898</v>
      </c>
      <c r="P13" s="93">
        <v>20554.284425043228</v>
      </c>
      <c r="Q13" s="93">
        <v>7993.6583835684614</v>
      </c>
      <c r="R13" s="93">
        <v>76809.536282753077</v>
      </c>
      <c r="S13" s="93">
        <v>31901.603443416316</v>
      </c>
      <c r="T13" s="100"/>
    </row>
    <row r="14" spans="1:20" ht="12.75" customHeight="1">
      <c r="A14" s="69" t="s">
        <v>276</v>
      </c>
      <c r="B14" s="74">
        <v>460908.7740328511</v>
      </c>
      <c r="C14" s="106"/>
      <c r="D14" s="101">
        <v>89908.237297125481</v>
      </c>
      <c r="E14" s="75">
        <v>13059.612923176966</v>
      </c>
      <c r="F14" s="75">
        <v>16172.471026164132</v>
      </c>
      <c r="G14" s="75">
        <v>12242.09770057029</v>
      </c>
      <c r="H14" s="75">
        <v>7586.2089827508553</v>
      </c>
      <c r="I14" s="76">
        <v>40847.846664463235</v>
      </c>
      <c r="J14" s="103">
        <v>40423.016645805496</v>
      </c>
      <c r="K14" s="101">
        <v>330113.41868574114</v>
      </c>
      <c r="L14" s="75">
        <v>93173.244612071605</v>
      </c>
      <c r="M14" s="75">
        <v>56735.768600026604</v>
      </c>
      <c r="N14" s="75">
        <v>25356.943549157488</v>
      </c>
      <c r="O14" s="75">
        <v>17715.356426686769</v>
      </c>
      <c r="P14" s="75">
        <v>20235.434464929745</v>
      </c>
      <c r="Q14" s="75">
        <v>8143.9866668216991</v>
      </c>
      <c r="R14" s="75">
        <v>76664.088717949373</v>
      </c>
      <c r="S14" s="75">
        <v>32088.595648097802</v>
      </c>
      <c r="T14" s="101"/>
    </row>
    <row r="15" spans="1:20" ht="12.75" customHeight="1">
      <c r="A15" s="69" t="s">
        <v>277</v>
      </c>
      <c r="B15" s="74">
        <v>462648.55960631359</v>
      </c>
      <c r="C15" s="106"/>
      <c r="D15" s="101">
        <v>90160.102220197266</v>
      </c>
      <c r="E15" s="75">
        <v>12998.414727181387</v>
      </c>
      <c r="F15" s="75">
        <v>16246.461908733916</v>
      </c>
      <c r="G15" s="75">
        <v>12408.295504792286</v>
      </c>
      <c r="H15" s="75">
        <v>7796.9061137227563</v>
      </c>
      <c r="I15" s="76">
        <v>40710.023965766908</v>
      </c>
      <c r="J15" s="103">
        <v>40481.564458228961</v>
      </c>
      <c r="K15" s="101">
        <v>331494.93884340237</v>
      </c>
      <c r="L15" s="75">
        <v>93358.572403960745</v>
      </c>
      <c r="M15" s="75">
        <v>56910.599812478649</v>
      </c>
      <c r="N15" s="75">
        <v>25511.986418408465</v>
      </c>
      <c r="O15" s="75">
        <v>17542.05749586445</v>
      </c>
      <c r="P15" s="75">
        <v>20566.52943225731</v>
      </c>
      <c r="Q15" s="75">
        <v>8185.155651879958</v>
      </c>
      <c r="R15" s="75">
        <v>77144.468714492046</v>
      </c>
      <c r="S15" s="75">
        <v>32275.568914060736</v>
      </c>
      <c r="T15" s="101"/>
    </row>
    <row r="16" spans="1:20" ht="12.75" customHeight="1">
      <c r="A16" s="69" t="s">
        <v>278</v>
      </c>
      <c r="B16" s="74">
        <v>463576.4227604185</v>
      </c>
      <c r="C16" s="106"/>
      <c r="D16" s="101">
        <v>89564.626323508841</v>
      </c>
      <c r="E16" s="75">
        <v>13096.205704408621</v>
      </c>
      <c r="F16" s="75">
        <v>16236.461151011043</v>
      </c>
      <c r="G16" s="75">
        <v>12063.070804165502</v>
      </c>
      <c r="H16" s="75">
        <v>7782.3738229844348</v>
      </c>
      <c r="I16" s="76">
        <v>40386.514840939235</v>
      </c>
      <c r="J16" s="103">
        <v>40531.383785004153</v>
      </c>
      <c r="K16" s="101">
        <v>332890.72811554547</v>
      </c>
      <c r="L16" s="75">
        <v>93169.879726652522</v>
      </c>
      <c r="M16" s="75">
        <v>56848.998777824519</v>
      </c>
      <c r="N16" s="75">
        <v>26131.889113980342</v>
      </c>
      <c r="O16" s="75">
        <v>17336.607486077006</v>
      </c>
      <c r="P16" s="75">
        <v>20588.365783508871</v>
      </c>
      <c r="Q16" s="75">
        <v>8195.062875385096</v>
      </c>
      <c r="R16" s="75">
        <v>78023.657622106592</v>
      </c>
      <c r="S16" s="75">
        <v>32596.266730010622</v>
      </c>
      <c r="T16" s="101"/>
    </row>
    <row r="17" spans="1:20" ht="12.75" customHeight="1">
      <c r="A17" s="95" t="s">
        <v>279</v>
      </c>
      <c r="B17" s="92">
        <v>465319.72526380059</v>
      </c>
      <c r="C17" s="108"/>
      <c r="D17" s="100">
        <v>89072.472078672305</v>
      </c>
      <c r="E17" s="93">
        <v>13290.973061103625</v>
      </c>
      <c r="F17" s="93">
        <v>15949.351409748284</v>
      </c>
      <c r="G17" s="93">
        <v>11806.719947657852</v>
      </c>
      <c r="H17" s="93">
        <v>7834.7740672842046</v>
      </c>
      <c r="I17" s="94">
        <v>40190.653592878349</v>
      </c>
      <c r="J17" s="102">
        <v>40894.586098910775</v>
      </c>
      <c r="K17" s="100">
        <v>334759.95109063253</v>
      </c>
      <c r="L17" s="93">
        <v>93534.665142579601</v>
      </c>
      <c r="M17" s="93">
        <v>57678.299446841134</v>
      </c>
      <c r="N17" s="93">
        <v>26190.507470118544</v>
      </c>
      <c r="O17" s="93">
        <v>17148.766949747998</v>
      </c>
      <c r="P17" s="93">
        <v>20320.903985410601</v>
      </c>
      <c r="Q17" s="93">
        <v>8039.3185009387034</v>
      </c>
      <c r="R17" s="93">
        <v>79184.841799175032</v>
      </c>
      <c r="S17" s="93">
        <v>32662.64779582086</v>
      </c>
      <c r="T17" s="100"/>
    </row>
    <row r="18" spans="1:20" ht="12.75" customHeight="1">
      <c r="A18" s="69" t="s">
        <v>280</v>
      </c>
      <c r="B18" s="74">
        <v>465606.68183316203</v>
      </c>
      <c r="C18" s="106"/>
      <c r="D18" s="101">
        <v>88805.638025538487</v>
      </c>
      <c r="E18" s="75">
        <v>13225.027959810095</v>
      </c>
      <c r="F18" s="75">
        <v>16066.779436537219</v>
      </c>
      <c r="G18" s="75">
        <v>11698.656168101668</v>
      </c>
      <c r="H18" s="75">
        <v>7911.1277314186809</v>
      </c>
      <c r="I18" s="76">
        <v>39904.046729670808</v>
      </c>
      <c r="J18" s="103">
        <v>40440.262660734385</v>
      </c>
      <c r="K18" s="101">
        <v>335822.61311795312</v>
      </c>
      <c r="L18" s="75">
        <v>93262.190236840237</v>
      </c>
      <c r="M18" s="75">
        <v>57526.537414410886</v>
      </c>
      <c r="N18" s="75">
        <v>25978.754674224405</v>
      </c>
      <c r="O18" s="75">
        <v>16854.023363942317</v>
      </c>
      <c r="P18" s="75">
        <v>20587.666913005585</v>
      </c>
      <c r="Q18" s="75">
        <v>7928.7357520719379</v>
      </c>
      <c r="R18" s="75">
        <v>80658.868966359194</v>
      </c>
      <c r="S18" s="75">
        <v>33025.835797098596</v>
      </c>
      <c r="T18" s="101"/>
    </row>
    <row r="19" spans="1:20" ht="12.75" customHeight="1">
      <c r="A19" s="69" t="s">
        <v>281</v>
      </c>
      <c r="B19" s="74">
        <v>468249.9447890083</v>
      </c>
      <c r="C19" s="106"/>
      <c r="D19" s="101">
        <v>89125.257691944891</v>
      </c>
      <c r="E19" s="75">
        <v>12982.161077817287</v>
      </c>
      <c r="F19" s="75">
        <v>16242.009751795687</v>
      </c>
      <c r="G19" s="75">
        <v>11912.853105693903</v>
      </c>
      <c r="H19" s="75">
        <v>8072.9439168822064</v>
      </c>
      <c r="I19" s="76">
        <v>39915.289839755824</v>
      </c>
      <c r="J19" s="103">
        <v>40429.513316917881</v>
      </c>
      <c r="K19" s="101">
        <v>338119.83720562159</v>
      </c>
      <c r="L19" s="75">
        <v>93479.641840801953</v>
      </c>
      <c r="M19" s="75">
        <v>58222.371869294089</v>
      </c>
      <c r="N19" s="75">
        <v>26288.542916843515</v>
      </c>
      <c r="O19" s="75">
        <v>16892.805152426565</v>
      </c>
      <c r="P19" s="75">
        <v>20699.682418488879</v>
      </c>
      <c r="Q19" s="75">
        <v>7683.8375459919789</v>
      </c>
      <c r="R19" s="75">
        <v>81534.584698568418</v>
      </c>
      <c r="S19" s="75">
        <v>33318.37076320612</v>
      </c>
      <c r="T19" s="101"/>
    </row>
    <row r="20" spans="1:20" ht="12.75" customHeight="1">
      <c r="A20" s="69" t="s">
        <v>282</v>
      </c>
      <c r="B20" s="74">
        <v>469649.17564054352</v>
      </c>
      <c r="C20" s="106"/>
      <c r="D20" s="101">
        <v>89025.554906515143</v>
      </c>
      <c r="E20" s="75">
        <v>12988.654380978795</v>
      </c>
      <c r="F20" s="75">
        <v>16132.035613722657</v>
      </c>
      <c r="G20" s="75">
        <v>12048.465954074169</v>
      </c>
      <c r="H20" s="75">
        <v>7982.0994387408355</v>
      </c>
      <c r="I20" s="76">
        <v>39874.29951899869</v>
      </c>
      <c r="J20" s="103">
        <v>41360.038841513815</v>
      </c>
      <c r="K20" s="101">
        <v>338698.81020582857</v>
      </c>
      <c r="L20" s="75">
        <v>93376.076389010064</v>
      </c>
      <c r="M20" s="75">
        <v>58813.7653627986</v>
      </c>
      <c r="N20" s="75">
        <v>26130.334675724545</v>
      </c>
      <c r="O20" s="75">
        <v>16907.742259902836</v>
      </c>
      <c r="P20" s="75">
        <v>20714.382425665859</v>
      </c>
      <c r="Q20" s="75">
        <v>7487.1744618229786</v>
      </c>
      <c r="R20" s="75">
        <v>81878.746185327764</v>
      </c>
      <c r="S20" s="75">
        <v>33390.588445575871</v>
      </c>
      <c r="T20" s="101"/>
    </row>
    <row r="21" spans="1:20" ht="12.75" customHeight="1">
      <c r="A21" s="95" t="s">
        <v>283</v>
      </c>
      <c r="B21" s="92">
        <v>470338.86367551103</v>
      </c>
      <c r="C21" s="108"/>
      <c r="D21" s="100">
        <v>88073.96018325616</v>
      </c>
      <c r="E21" s="93">
        <v>12856.509820811516</v>
      </c>
      <c r="F21" s="93">
        <v>16011.225641628742</v>
      </c>
      <c r="G21" s="93">
        <v>11972.55970562083</v>
      </c>
      <c r="H21" s="93">
        <v>7927.6476233818657</v>
      </c>
      <c r="I21" s="94">
        <v>39306.017391813199</v>
      </c>
      <c r="J21" s="102">
        <v>41812.000955493735</v>
      </c>
      <c r="K21" s="100">
        <v>339862.52853246813</v>
      </c>
      <c r="L21" s="93">
        <v>94078.581397081987</v>
      </c>
      <c r="M21" s="93">
        <v>58654.571637989015</v>
      </c>
      <c r="N21" s="93">
        <v>26160.835067730066</v>
      </c>
      <c r="O21" s="93">
        <v>17308.231555444876</v>
      </c>
      <c r="P21" s="93">
        <v>20895.245288249404</v>
      </c>
      <c r="Q21" s="93">
        <v>7330.1554430637543</v>
      </c>
      <c r="R21" s="93">
        <v>81669.785064590804</v>
      </c>
      <c r="S21" s="93">
        <v>33765.123078318255</v>
      </c>
      <c r="T21" s="100"/>
    </row>
    <row r="22" spans="1:20" ht="12.75" customHeight="1">
      <c r="A22" s="69" t="s">
        <v>284</v>
      </c>
      <c r="B22" s="74">
        <v>474490.27823324362</v>
      </c>
      <c r="C22" s="106"/>
      <c r="D22" s="101">
        <v>87832.078601805188</v>
      </c>
      <c r="E22" s="75">
        <v>12772.514255953629</v>
      </c>
      <c r="F22" s="75">
        <v>15640.120891407965</v>
      </c>
      <c r="G22" s="75">
        <v>11981.789169938251</v>
      </c>
      <c r="H22" s="75">
        <v>7989.1177462662527</v>
      </c>
      <c r="I22" s="76">
        <v>39448.536538239096</v>
      </c>
      <c r="J22" s="103">
        <v>42844.625423774945</v>
      </c>
      <c r="K22" s="101">
        <v>343247.77779136144</v>
      </c>
      <c r="L22" s="75">
        <v>94759.506507284255</v>
      </c>
      <c r="M22" s="75">
        <v>59190.443732783155</v>
      </c>
      <c r="N22" s="75">
        <v>26678.595918764069</v>
      </c>
      <c r="O22" s="75">
        <v>17259.168023452788</v>
      </c>
      <c r="P22" s="75">
        <v>20922.656036606233</v>
      </c>
      <c r="Q22" s="75">
        <v>7216.4514229696697</v>
      </c>
      <c r="R22" s="75">
        <v>83181.012754477561</v>
      </c>
      <c r="S22" s="75">
        <v>34039.94339502378</v>
      </c>
      <c r="T22" s="101"/>
    </row>
    <row r="23" spans="1:20" ht="12.75" customHeight="1">
      <c r="A23" s="69" t="s">
        <v>285</v>
      </c>
      <c r="B23" s="74">
        <v>476510.58402459935</v>
      </c>
      <c r="C23" s="106"/>
      <c r="D23" s="101">
        <v>87907.129600909015</v>
      </c>
      <c r="E23" s="75">
        <v>12655.713169230083</v>
      </c>
      <c r="F23" s="75">
        <v>15957.150907668332</v>
      </c>
      <c r="G23" s="75">
        <v>11941.847287816621</v>
      </c>
      <c r="H23" s="75">
        <v>7994.8658857677492</v>
      </c>
      <c r="I23" s="76">
        <v>39357.552350426224</v>
      </c>
      <c r="J23" s="103">
        <v>43513.90297456002</v>
      </c>
      <c r="K23" s="101">
        <v>344569.85135950637</v>
      </c>
      <c r="L23" s="75">
        <v>95285.6239274369</v>
      </c>
      <c r="M23" s="75">
        <v>59710.454848926885</v>
      </c>
      <c r="N23" s="75">
        <v>27097.119416115682</v>
      </c>
      <c r="O23" s="75">
        <v>17096.655487955322</v>
      </c>
      <c r="P23" s="75">
        <v>20733.984210169725</v>
      </c>
      <c r="Q23" s="75">
        <v>7335.6300757827503</v>
      </c>
      <c r="R23" s="75">
        <v>83104.083127696489</v>
      </c>
      <c r="S23" s="75">
        <v>34206.300265422622</v>
      </c>
      <c r="T23" s="101"/>
    </row>
    <row r="24" spans="1:20" ht="12.75" customHeight="1">
      <c r="A24" s="69" t="s">
        <v>286</v>
      </c>
      <c r="B24" s="74">
        <v>477344.03460932046</v>
      </c>
      <c r="C24" s="106"/>
      <c r="D24" s="101">
        <v>87151.279169174828</v>
      </c>
      <c r="E24" s="75">
        <v>12660.25524456572</v>
      </c>
      <c r="F24" s="75">
        <v>15798.84915295923</v>
      </c>
      <c r="G24" s="75">
        <v>12009.519673476192</v>
      </c>
      <c r="H24" s="75">
        <v>7850.1523813989579</v>
      </c>
      <c r="I24" s="76">
        <v>38832.502716774732</v>
      </c>
      <c r="J24" s="103">
        <v>43998.874950716068</v>
      </c>
      <c r="K24" s="101">
        <v>345698.03661139158</v>
      </c>
      <c r="L24" s="75">
        <v>95387.612832415951</v>
      </c>
      <c r="M24" s="75">
        <v>59626.579805896836</v>
      </c>
      <c r="N24" s="75">
        <v>27538.627636895031</v>
      </c>
      <c r="O24" s="75">
        <v>16965.490643653222</v>
      </c>
      <c r="P24" s="75">
        <v>21146.747082167876</v>
      </c>
      <c r="Q24" s="75">
        <v>7451.3986170728012</v>
      </c>
      <c r="R24" s="75">
        <v>83053.383441042039</v>
      </c>
      <c r="S24" s="75">
        <v>34528.196552247828</v>
      </c>
      <c r="T24" s="101"/>
    </row>
    <row r="25" spans="1:20" ht="12.75" customHeight="1">
      <c r="A25" s="95" t="s">
        <v>287</v>
      </c>
      <c r="B25" s="92">
        <v>478372.79277764552</v>
      </c>
      <c r="C25" s="108"/>
      <c r="D25" s="100">
        <v>86874.44319035951</v>
      </c>
      <c r="E25" s="93">
        <v>12486.141536559691</v>
      </c>
      <c r="F25" s="93">
        <v>15750.196567028654</v>
      </c>
      <c r="G25" s="93">
        <v>12146.648302113894</v>
      </c>
      <c r="H25" s="93">
        <v>7861.4480729184252</v>
      </c>
      <c r="I25" s="94">
        <v>38630.008711738847</v>
      </c>
      <c r="J25" s="102">
        <v>44906.096242078711</v>
      </c>
      <c r="K25" s="100">
        <v>346063.7889264673</v>
      </c>
      <c r="L25" s="93">
        <v>95181.880226087262</v>
      </c>
      <c r="M25" s="93">
        <v>59163.416630097076</v>
      </c>
      <c r="N25" s="93">
        <v>28081.624719746174</v>
      </c>
      <c r="O25" s="93">
        <v>16991.311638784537</v>
      </c>
      <c r="P25" s="93">
        <v>21199.992180555913</v>
      </c>
      <c r="Q25" s="93">
        <v>7453.7559592601219</v>
      </c>
      <c r="R25" s="93">
        <v>83274.391941329653</v>
      </c>
      <c r="S25" s="93">
        <v>34717.415630606622</v>
      </c>
      <c r="T25" s="100"/>
    </row>
    <row r="26" spans="1:20" ht="12.75" customHeight="1">
      <c r="A26" s="69" t="s">
        <v>288</v>
      </c>
      <c r="B26" s="74">
        <v>478806.11397037789</v>
      </c>
      <c r="C26" s="106"/>
      <c r="D26" s="101">
        <v>86549.993813108158</v>
      </c>
      <c r="E26" s="75">
        <v>12461.763734579576</v>
      </c>
      <c r="F26" s="75">
        <v>15603.669179802306</v>
      </c>
      <c r="G26" s="75">
        <v>11840.052430105943</v>
      </c>
      <c r="H26" s="75">
        <v>7943.3151132214807</v>
      </c>
      <c r="I26" s="76">
        <v>38701.193355398849</v>
      </c>
      <c r="J26" s="103">
        <v>44847.789712938735</v>
      </c>
      <c r="K26" s="101">
        <v>346830.225030359</v>
      </c>
      <c r="L26" s="75">
        <v>95147.487710434201</v>
      </c>
      <c r="M26" s="75">
        <v>59362.594718698056</v>
      </c>
      <c r="N26" s="75">
        <v>28203.259780629978</v>
      </c>
      <c r="O26" s="75">
        <v>16976.249068674573</v>
      </c>
      <c r="P26" s="75">
        <v>21318.914054083303</v>
      </c>
      <c r="Q26" s="75">
        <v>7632.5203158842023</v>
      </c>
      <c r="R26" s="75">
        <v>83307.795630129709</v>
      </c>
      <c r="S26" s="75">
        <v>34881.403751824982</v>
      </c>
      <c r="T26" s="101"/>
    </row>
    <row r="27" spans="1:20" ht="12.75" customHeight="1">
      <c r="A27" s="69" t="s">
        <v>289</v>
      </c>
      <c r="B27" s="74">
        <v>481242.69675434846</v>
      </c>
      <c r="C27" s="106"/>
      <c r="D27" s="101">
        <v>86237.003400201604</v>
      </c>
      <c r="E27" s="75">
        <v>12426.315849883007</v>
      </c>
      <c r="F27" s="75">
        <v>15578.958583000884</v>
      </c>
      <c r="G27" s="75">
        <v>11410.438271667237</v>
      </c>
      <c r="H27" s="75">
        <v>8029.932166527733</v>
      </c>
      <c r="I27" s="76">
        <v>38791.35852912275</v>
      </c>
      <c r="J27" s="103">
        <v>45468.056313829977</v>
      </c>
      <c r="K27" s="101">
        <v>348925.15805039683</v>
      </c>
      <c r="L27" s="75">
        <v>96349.114518512477</v>
      </c>
      <c r="M27" s="75">
        <v>58176.057131175192</v>
      </c>
      <c r="N27" s="75">
        <v>28328.359316387923</v>
      </c>
      <c r="O27" s="75">
        <v>17065.473517891023</v>
      </c>
      <c r="P27" s="75">
        <v>21451.850347401163</v>
      </c>
      <c r="Q27" s="75">
        <v>7547.5808420813346</v>
      </c>
      <c r="R27" s="75">
        <v>84731.893197230311</v>
      </c>
      <c r="S27" s="75">
        <v>35274.829179717424</v>
      </c>
      <c r="T27" s="101"/>
    </row>
    <row r="28" spans="1:20" ht="12.75" customHeight="1">
      <c r="A28" s="69" t="s">
        <v>290</v>
      </c>
      <c r="B28" s="74">
        <v>484175.22556911828</v>
      </c>
      <c r="C28" s="106"/>
      <c r="D28" s="101">
        <v>86030.129012794656</v>
      </c>
      <c r="E28" s="75">
        <v>12255.03321004622</v>
      </c>
      <c r="F28" s="75">
        <v>15483.741969744926</v>
      </c>
      <c r="G28" s="75">
        <v>11185.426088344208</v>
      </c>
      <c r="H28" s="75">
        <v>8180.8464100135025</v>
      </c>
      <c r="I28" s="76">
        <v>38925.081334645802</v>
      </c>
      <c r="J28" s="103">
        <v>46399.600328762921</v>
      </c>
      <c r="K28" s="101">
        <v>351088.68899660162</v>
      </c>
      <c r="L28" s="75">
        <v>96523.428021642205</v>
      </c>
      <c r="M28" s="75">
        <v>58582.772079490998</v>
      </c>
      <c r="N28" s="75">
        <v>28368.037546181789</v>
      </c>
      <c r="O28" s="75">
        <v>17477.274516904414</v>
      </c>
      <c r="P28" s="75">
        <v>21441.006090459468</v>
      </c>
      <c r="Q28" s="75">
        <v>7662.3621726064093</v>
      </c>
      <c r="R28" s="75">
        <v>85407.896986785476</v>
      </c>
      <c r="S28" s="75">
        <v>35625.911582530862</v>
      </c>
      <c r="T28" s="101"/>
    </row>
    <row r="29" spans="1:20" ht="12.75" customHeight="1">
      <c r="A29" s="95" t="s">
        <v>291</v>
      </c>
      <c r="B29" s="92">
        <v>488429.31310791592</v>
      </c>
      <c r="C29" s="108"/>
      <c r="D29" s="100">
        <v>85990.065844328448</v>
      </c>
      <c r="E29" s="93">
        <v>12363.258147902539</v>
      </c>
      <c r="F29" s="93">
        <v>15281.987367364496</v>
      </c>
      <c r="G29" s="93">
        <v>10961.42679248149</v>
      </c>
      <c r="H29" s="93">
        <v>8184.0045872671326</v>
      </c>
      <c r="I29" s="94">
        <v>39199.388949312779</v>
      </c>
      <c r="J29" s="102">
        <v>47255.195700892138</v>
      </c>
      <c r="K29" s="100">
        <v>354489.63947881828</v>
      </c>
      <c r="L29" s="93">
        <v>96975.987932315023</v>
      </c>
      <c r="M29" s="93">
        <v>58861.958890720765</v>
      </c>
      <c r="N29" s="93">
        <v>28635.952257731024</v>
      </c>
      <c r="O29" s="93">
        <v>17727.281223837716</v>
      </c>
      <c r="P29" s="93">
        <v>21687.672652466852</v>
      </c>
      <c r="Q29" s="93">
        <v>7775.0513447684207</v>
      </c>
      <c r="R29" s="93">
        <v>86927.352448128993</v>
      </c>
      <c r="S29" s="93">
        <v>35898.382728849465</v>
      </c>
      <c r="T29" s="100"/>
    </row>
    <row r="30" spans="1:20" ht="12.75" customHeight="1">
      <c r="A30" s="69" t="s">
        <v>292</v>
      </c>
      <c r="B30" s="74">
        <v>489166.03306493605</v>
      </c>
      <c r="C30" s="106"/>
      <c r="D30" s="101">
        <v>85597.662248345325</v>
      </c>
      <c r="E30" s="75">
        <v>12158.098768624881</v>
      </c>
      <c r="F30" s="75">
        <v>15364.93426409841</v>
      </c>
      <c r="G30" s="75">
        <v>11032.098890481455</v>
      </c>
      <c r="H30" s="75">
        <v>8183.7181090613258</v>
      </c>
      <c r="I30" s="76">
        <v>38858.812216079234</v>
      </c>
      <c r="J30" s="103">
        <v>48378.198892325687</v>
      </c>
      <c r="K30" s="101">
        <v>354525.07283727411</v>
      </c>
      <c r="L30" s="75">
        <v>96987.703145393622</v>
      </c>
      <c r="M30" s="75">
        <v>58221.848332765876</v>
      </c>
      <c r="N30" s="75">
        <v>28886.114183359747</v>
      </c>
      <c r="O30" s="75">
        <v>17529.033922774983</v>
      </c>
      <c r="P30" s="75">
        <v>21673.072930369835</v>
      </c>
      <c r="Q30" s="75">
        <v>7818.1137888429703</v>
      </c>
      <c r="R30" s="75">
        <v>87326.063234554342</v>
      </c>
      <c r="S30" s="75">
        <v>36083.123299212697</v>
      </c>
      <c r="T30" s="101"/>
    </row>
    <row r="31" spans="1:20" ht="12.75" customHeight="1">
      <c r="A31" s="69" t="s">
        <v>293</v>
      </c>
      <c r="B31" s="74">
        <v>490161.66960621357</v>
      </c>
      <c r="C31" s="106"/>
      <c r="D31" s="101">
        <v>86109.596614580834</v>
      </c>
      <c r="E31" s="75">
        <v>12408.285720442982</v>
      </c>
      <c r="F31" s="75">
        <v>15467.677197854855</v>
      </c>
      <c r="G31" s="75">
        <v>11181.711513326132</v>
      </c>
      <c r="H31" s="75">
        <v>8309.5391472427546</v>
      </c>
      <c r="I31" s="76">
        <v>38742.383035714134</v>
      </c>
      <c r="J31" s="103">
        <v>49126.548502538164</v>
      </c>
      <c r="K31" s="101">
        <v>354203.31404229463</v>
      </c>
      <c r="L31" s="75">
        <v>96149.490561870087</v>
      </c>
      <c r="M31" s="75">
        <v>58140.737112387098</v>
      </c>
      <c r="N31" s="75">
        <v>28952.649046611346</v>
      </c>
      <c r="O31" s="75">
        <v>17565.915291923433</v>
      </c>
      <c r="P31" s="75">
        <v>21505.686825436056</v>
      </c>
      <c r="Q31" s="75">
        <v>7845.3980189131598</v>
      </c>
      <c r="R31" s="75">
        <v>87825.277968170252</v>
      </c>
      <c r="S31" s="75">
        <v>36218.159216983193</v>
      </c>
      <c r="T31" s="101"/>
    </row>
    <row r="32" spans="1:20" ht="12.75" customHeight="1">
      <c r="A32" s="69" t="s">
        <v>294</v>
      </c>
      <c r="B32" s="74">
        <v>493957.23957925331</v>
      </c>
      <c r="C32" s="106"/>
      <c r="D32" s="101">
        <v>85683.278657148621</v>
      </c>
      <c r="E32" s="75">
        <v>12088.378087875912</v>
      </c>
      <c r="F32" s="75">
        <v>15467.785350609709</v>
      </c>
      <c r="G32" s="75">
        <v>11156.226453035239</v>
      </c>
      <c r="H32" s="75">
        <v>8433.5843225203098</v>
      </c>
      <c r="I32" s="76">
        <v>38537.304443107438</v>
      </c>
      <c r="J32" s="103">
        <v>49310.576868490025</v>
      </c>
      <c r="K32" s="101">
        <v>358096.14166939264</v>
      </c>
      <c r="L32" s="75">
        <v>96447.922083338242</v>
      </c>
      <c r="M32" s="75">
        <v>58633.046659842577</v>
      </c>
      <c r="N32" s="75">
        <v>29533.345312389527</v>
      </c>
      <c r="O32" s="75">
        <v>17977.084941678928</v>
      </c>
      <c r="P32" s="75">
        <v>21639.586977541949</v>
      </c>
      <c r="Q32" s="75">
        <v>8083.8705646901662</v>
      </c>
      <c r="R32" s="75">
        <v>89028.440795987204</v>
      </c>
      <c r="S32" s="75">
        <v>36752.844333924033</v>
      </c>
      <c r="T32" s="101"/>
    </row>
    <row r="33" spans="1:20" ht="12.75" customHeight="1">
      <c r="A33" s="95" t="s">
        <v>295</v>
      </c>
      <c r="B33" s="92">
        <v>494353.80979449907</v>
      </c>
      <c r="C33" s="108"/>
      <c r="D33" s="100">
        <v>85391.181016845323</v>
      </c>
      <c r="E33" s="93">
        <v>11922.336676709601</v>
      </c>
      <c r="F33" s="93">
        <v>15539.76997334941</v>
      </c>
      <c r="G33" s="93">
        <v>11259.245193095147</v>
      </c>
      <c r="H33" s="93">
        <v>8288.5175570626743</v>
      </c>
      <c r="I33" s="94">
        <v>38381.311616628489</v>
      </c>
      <c r="J33" s="102">
        <v>49685.870688489704</v>
      </c>
      <c r="K33" s="100">
        <v>358482.59850294911</v>
      </c>
      <c r="L33" s="93">
        <v>96001.998085621963</v>
      </c>
      <c r="M33" s="93">
        <v>58628.084558522227</v>
      </c>
      <c r="N33" s="93">
        <v>29495.07584930411</v>
      </c>
      <c r="O33" s="93">
        <v>18098.414385792592</v>
      </c>
      <c r="P33" s="93">
        <v>21840.604499905119</v>
      </c>
      <c r="Q33" s="93">
        <v>8008.5717758805258</v>
      </c>
      <c r="R33" s="93">
        <v>89568.543071706488</v>
      </c>
      <c r="S33" s="93">
        <v>36841.306276216055</v>
      </c>
      <c r="T33" s="100"/>
    </row>
    <row r="34" spans="1:20" ht="12.75" customHeight="1">
      <c r="A34" s="69" t="s">
        <v>296</v>
      </c>
      <c r="B34" s="74">
        <v>499106.90968832746</v>
      </c>
      <c r="C34" s="106"/>
      <c r="D34" s="101">
        <v>85496.458484138988</v>
      </c>
      <c r="E34" s="75">
        <v>11993.846502949336</v>
      </c>
      <c r="F34" s="75">
        <v>15672.041441031322</v>
      </c>
      <c r="G34" s="75">
        <v>11120.334708081647</v>
      </c>
      <c r="H34" s="75">
        <v>8453.2879009740955</v>
      </c>
      <c r="I34" s="76">
        <v>38256.947931102579</v>
      </c>
      <c r="J34" s="103">
        <v>50316.870686489216</v>
      </c>
      <c r="K34" s="101">
        <v>362438.19121196226</v>
      </c>
      <c r="L34" s="75">
        <v>97103.455236414185</v>
      </c>
      <c r="M34" s="75">
        <v>59356.759338791591</v>
      </c>
      <c r="N34" s="75">
        <v>29991.1980507833</v>
      </c>
      <c r="O34" s="75">
        <v>18047.667382669184</v>
      </c>
      <c r="P34" s="75">
        <v>22073.751215356897</v>
      </c>
      <c r="Q34" s="75">
        <v>8090.7993656209328</v>
      </c>
      <c r="R34" s="75">
        <v>90661.117748300065</v>
      </c>
      <c r="S34" s="75">
        <v>37113.442874026179</v>
      </c>
      <c r="T34" s="101"/>
    </row>
    <row r="35" spans="1:20" ht="12.75" customHeight="1">
      <c r="A35" s="69" t="s">
        <v>297</v>
      </c>
      <c r="B35" s="74">
        <v>501543.08368190663</v>
      </c>
      <c r="C35" s="106"/>
      <c r="D35" s="101">
        <v>85729.342890460917</v>
      </c>
      <c r="E35" s="75">
        <v>11925.759255750323</v>
      </c>
      <c r="F35" s="75">
        <v>15649.431809098083</v>
      </c>
      <c r="G35" s="75">
        <v>11163.32692065166</v>
      </c>
      <c r="H35" s="75">
        <v>8828.3837212153194</v>
      </c>
      <c r="I35" s="76">
        <v>38162.441183745526</v>
      </c>
      <c r="J35" s="103">
        <v>50610.356360885904</v>
      </c>
      <c r="K35" s="101">
        <v>364353.29599014879</v>
      </c>
      <c r="L35" s="75">
        <v>96709.621547103801</v>
      </c>
      <c r="M35" s="75">
        <v>59876.481130137588</v>
      </c>
      <c r="N35" s="75">
        <v>30181.200391655755</v>
      </c>
      <c r="O35" s="75">
        <v>18236.381321248489</v>
      </c>
      <c r="P35" s="75">
        <v>22106.923584516651</v>
      </c>
      <c r="Q35" s="75">
        <v>8132.5336737750986</v>
      </c>
      <c r="R35" s="75">
        <v>91612.403747314573</v>
      </c>
      <c r="S35" s="75">
        <v>37497.750594396894</v>
      </c>
      <c r="T35" s="101"/>
    </row>
    <row r="36" spans="1:20" ht="12.75" customHeight="1">
      <c r="A36" s="69" t="s">
        <v>298</v>
      </c>
      <c r="B36" s="74">
        <v>503484.86037750728</v>
      </c>
      <c r="C36" s="106"/>
      <c r="D36" s="101">
        <v>85756.405945670485</v>
      </c>
      <c r="E36" s="75">
        <v>11932.819419177384</v>
      </c>
      <c r="F36" s="75">
        <v>15653.25642635628</v>
      </c>
      <c r="G36" s="75">
        <v>11151.31540390416</v>
      </c>
      <c r="H36" s="75">
        <v>8881.6534753685264</v>
      </c>
      <c r="I36" s="76">
        <v>38137.361220864121</v>
      </c>
      <c r="J36" s="103">
        <v>50725.792179352276</v>
      </c>
      <c r="K36" s="101">
        <v>366172.90614804148</v>
      </c>
      <c r="L36" s="75">
        <v>97060.23156571768</v>
      </c>
      <c r="M36" s="75">
        <v>59315.67486989055</v>
      </c>
      <c r="N36" s="75">
        <v>30466.318535382001</v>
      </c>
      <c r="O36" s="75">
        <v>18252.452134865434</v>
      </c>
      <c r="P36" s="75">
        <v>22321.030362668091</v>
      </c>
      <c r="Q36" s="75">
        <v>8283.7317073962204</v>
      </c>
      <c r="R36" s="75">
        <v>92406.001060047187</v>
      </c>
      <c r="S36" s="75">
        <v>38067.465912074389</v>
      </c>
      <c r="T36" s="101"/>
    </row>
    <row r="37" spans="1:20" ht="12.75" customHeight="1">
      <c r="A37" s="95" t="s">
        <v>299</v>
      </c>
      <c r="B37" s="92">
        <v>504385.1611071254</v>
      </c>
      <c r="C37" s="108"/>
      <c r="D37" s="100">
        <v>85452.858151326829</v>
      </c>
      <c r="E37" s="93">
        <v>11983.452869570374</v>
      </c>
      <c r="F37" s="93">
        <v>15645.142533196764</v>
      </c>
      <c r="G37" s="93">
        <v>10986.316381488312</v>
      </c>
      <c r="H37" s="93">
        <v>8817.1710344485291</v>
      </c>
      <c r="I37" s="94">
        <v>38020.775332622834</v>
      </c>
      <c r="J37" s="102">
        <v>50717.3733444014</v>
      </c>
      <c r="K37" s="100">
        <v>367326.85109511222</v>
      </c>
      <c r="L37" s="93">
        <v>97417.553782702642</v>
      </c>
      <c r="M37" s="93">
        <v>59834.560237632395</v>
      </c>
      <c r="N37" s="93">
        <v>30683.229534611019</v>
      </c>
      <c r="O37" s="93">
        <v>18305.014065233223</v>
      </c>
      <c r="P37" s="93">
        <v>22222.654056812524</v>
      </c>
      <c r="Q37" s="93">
        <v>8343.0757484670194</v>
      </c>
      <c r="R37" s="93">
        <v>92389.244513969723</v>
      </c>
      <c r="S37" s="93">
        <v>38131.51915568368</v>
      </c>
      <c r="T37" s="100"/>
    </row>
    <row r="38" spans="1:20" ht="12.75" customHeight="1">
      <c r="A38" s="69" t="s">
        <v>300</v>
      </c>
      <c r="B38" s="74">
        <v>506006.30301951035</v>
      </c>
      <c r="C38" s="106"/>
      <c r="D38" s="101">
        <v>87071.433758497835</v>
      </c>
      <c r="E38" s="75">
        <v>11995.855252562862</v>
      </c>
      <c r="F38" s="75">
        <v>16385.004498305505</v>
      </c>
      <c r="G38" s="75">
        <v>11153.612418301282</v>
      </c>
      <c r="H38" s="75">
        <v>9442.4412643352189</v>
      </c>
      <c r="I38" s="76">
        <v>38094.520324992969</v>
      </c>
      <c r="J38" s="103">
        <v>50927.395823899999</v>
      </c>
      <c r="K38" s="101">
        <v>367194.17405668052</v>
      </c>
      <c r="L38" s="75">
        <v>97040.121127228951</v>
      </c>
      <c r="M38" s="75">
        <v>59921.502692901122</v>
      </c>
      <c r="N38" s="75">
        <v>30495.069101891491</v>
      </c>
      <c r="O38" s="75">
        <v>18311.249389186509</v>
      </c>
      <c r="P38" s="75">
        <v>22284.830372790791</v>
      </c>
      <c r="Q38" s="75">
        <v>8523.7225204712413</v>
      </c>
      <c r="R38" s="75">
        <v>92504.298929884506</v>
      </c>
      <c r="S38" s="75">
        <v>38113.37992232589</v>
      </c>
      <c r="T38" s="101"/>
    </row>
    <row r="39" spans="1:20" ht="12.75" customHeight="1">
      <c r="A39" s="69" t="s">
        <v>301</v>
      </c>
      <c r="B39" s="74">
        <v>504709.51081310172</v>
      </c>
      <c r="C39" s="106"/>
      <c r="D39" s="101">
        <v>86359.610381199367</v>
      </c>
      <c r="E39" s="75">
        <v>11675.722688614764</v>
      </c>
      <c r="F39" s="75">
        <v>16402.530418857714</v>
      </c>
      <c r="G39" s="75">
        <v>11159.814197470863</v>
      </c>
      <c r="H39" s="75">
        <v>9642.132098557784</v>
      </c>
      <c r="I39" s="76">
        <v>37479.410977698244</v>
      </c>
      <c r="J39" s="103">
        <v>51344.937288984052</v>
      </c>
      <c r="K39" s="101">
        <v>366108.15644307132</v>
      </c>
      <c r="L39" s="75">
        <v>96667.397786854504</v>
      </c>
      <c r="M39" s="75">
        <v>59572.578237982038</v>
      </c>
      <c r="N39" s="75">
        <v>30363.03778255466</v>
      </c>
      <c r="O39" s="75">
        <v>18385.591815055624</v>
      </c>
      <c r="P39" s="75">
        <v>22479.641607793616</v>
      </c>
      <c r="Q39" s="75">
        <v>8300.3617491471687</v>
      </c>
      <c r="R39" s="75">
        <v>92326.276461460395</v>
      </c>
      <c r="S39" s="75">
        <v>38013.271002223235</v>
      </c>
      <c r="T39" s="101"/>
    </row>
    <row r="40" spans="1:20" ht="12.75" customHeight="1">
      <c r="A40" s="69" t="s">
        <v>302</v>
      </c>
      <c r="B40" s="74">
        <v>503443.5793031177</v>
      </c>
      <c r="C40" s="106"/>
      <c r="D40" s="101">
        <v>86948.995042351089</v>
      </c>
      <c r="E40" s="75">
        <v>11782.045360386835</v>
      </c>
      <c r="F40" s="75">
        <v>16564.747688109059</v>
      </c>
      <c r="G40" s="75">
        <v>11174.521114013647</v>
      </c>
      <c r="H40" s="75">
        <v>9865.8148261567803</v>
      </c>
      <c r="I40" s="76">
        <v>37561.866053684767</v>
      </c>
      <c r="J40" s="103">
        <v>52049.749976465588</v>
      </c>
      <c r="K40" s="101">
        <v>363641.54763508</v>
      </c>
      <c r="L40" s="75">
        <v>96628.276802964698</v>
      </c>
      <c r="M40" s="75">
        <v>59292.235464087928</v>
      </c>
      <c r="N40" s="75">
        <v>30334.558982760274</v>
      </c>
      <c r="O40" s="75">
        <v>18336.494536722948</v>
      </c>
      <c r="P40" s="75">
        <v>22547.06874037984</v>
      </c>
      <c r="Q40" s="75">
        <v>8224.6653664105943</v>
      </c>
      <c r="R40" s="75">
        <v>90337.021980145873</v>
      </c>
      <c r="S40" s="75">
        <v>37941.225761607842</v>
      </c>
      <c r="T40" s="101"/>
    </row>
    <row r="41" spans="1:20" ht="12.75" customHeight="1">
      <c r="A41" s="95" t="s">
        <v>303</v>
      </c>
      <c r="B41" s="92">
        <v>500910.21478781838</v>
      </c>
      <c r="C41" s="108"/>
      <c r="D41" s="100">
        <v>85885.355019617666</v>
      </c>
      <c r="E41" s="93">
        <v>11635.182997324428</v>
      </c>
      <c r="F41" s="93">
        <v>16520.086302066473</v>
      </c>
      <c r="G41" s="93">
        <v>11098.326739442178</v>
      </c>
      <c r="H41" s="93">
        <v>9832.6006389054037</v>
      </c>
      <c r="I41" s="94">
        <v>36799.158341879178</v>
      </c>
      <c r="J41" s="102">
        <v>51051.773862956063</v>
      </c>
      <c r="K41" s="100">
        <v>363140.34947916871</v>
      </c>
      <c r="L41" s="93">
        <v>96130.205370324431</v>
      </c>
      <c r="M41" s="93">
        <v>58423.207625120485</v>
      </c>
      <c r="N41" s="93">
        <v>30856.590057288919</v>
      </c>
      <c r="O41" s="93">
        <v>18267.616898646225</v>
      </c>
      <c r="P41" s="93">
        <v>22852.118919904769</v>
      </c>
      <c r="Q41" s="93">
        <v>8166.3666781091752</v>
      </c>
      <c r="R41" s="93">
        <v>90461.750688133063</v>
      </c>
      <c r="S41" s="93">
        <v>37982.493241641649</v>
      </c>
      <c r="T41" s="100"/>
    </row>
    <row r="42" spans="1:20" ht="12.75" customHeight="1">
      <c r="A42" s="69" t="s">
        <v>304</v>
      </c>
      <c r="B42" s="74">
        <v>497646.74742567388</v>
      </c>
      <c r="C42" s="106"/>
      <c r="D42" s="101">
        <v>84880.381682290958</v>
      </c>
      <c r="E42" s="75">
        <v>11619.175572666903</v>
      </c>
      <c r="F42" s="75">
        <v>16521.75847468189</v>
      </c>
      <c r="G42" s="75">
        <v>10811.918045704493</v>
      </c>
      <c r="H42" s="75">
        <v>10024.383030447858</v>
      </c>
      <c r="I42" s="76">
        <v>35903.146558789806</v>
      </c>
      <c r="J42" s="103">
        <v>50404.74858305457</v>
      </c>
      <c r="K42" s="101">
        <v>361584.4892270423</v>
      </c>
      <c r="L42" s="75">
        <v>95666.318405120735</v>
      </c>
      <c r="M42" s="75">
        <v>57702.974968789422</v>
      </c>
      <c r="N42" s="75">
        <v>30499.291725468975</v>
      </c>
      <c r="O42" s="75">
        <v>18193.268245907879</v>
      </c>
      <c r="P42" s="75">
        <v>22757.17843822479</v>
      </c>
      <c r="Q42" s="75">
        <v>8179.2287287113477</v>
      </c>
      <c r="R42" s="75">
        <v>90362.101361731067</v>
      </c>
      <c r="S42" s="75">
        <v>38224.127353088123</v>
      </c>
      <c r="T42" s="101"/>
    </row>
    <row r="43" spans="1:20" ht="12.75" customHeight="1">
      <c r="A43" s="69" t="s">
        <v>305</v>
      </c>
      <c r="B43" s="74">
        <v>496773.78354327613</v>
      </c>
      <c r="C43" s="106"/>
      <c r="D43" s="101">
        <v>83924.274519032057</v>
      </c>
      <c r="E43" s="75">
        <v>11659.339156135407</v>
      </c>
      <c r="F43" s="75">
        <v>16588.19541423491</v>
      </c>
      <c r="G43" s="75">
        <v>10735.422706546078</v>
      </c>
      <c r="H43" s="75">
        <v>9802.5237031733614</v>
      </c>
      <c r="I43" s="76">
        <v>35138.793538942322</v>
      </c>
      <c r="J43" s="103">
        <v>49818.996480077934</v>
      </c>
      <c r="K43" s="101">
        <v>362181.34175963816</v>
      </c>
      <c r="L43" s="75">
        <v>96277.582074218051</v>
      </c>
      <c r="M43" s="75">
        <v>57552.537777829704</v>
      </c>
      <c r="N43" s="75">
        <v>30639.213470920517</v>
      </c>
      <c r="O43" s="75">
        <v>18242.722428595487</v>
      </c>
      <c r="P43" s="75">
        <v>22805.79209452244</v>
      </c>
      <c r="Q43" s="75">
        <v>8273.8127577100477</v>
      </c>
      <c r="R43" s="75">
        <v>90194.043591459238</v>
      </c>
      <c r="S43" s="75">
        <v>38195.637564382683</v>
      </c>
      <c r="T43" s="101"/>
    </row>
    <row r="44" spans="1:20" ht="12.75" customHeight="1">
      <c r="A44" s="69" t="s">
        <v>306</v>
      </c>
      <c r="B44" s="74">
        <v>496485.84538788506</v>
      </c>
      <c r="C44" s="106"/>
      <c r="D44" s="101">
        <v>83066.307499182236</v>
      </c>
      <c r="E44" s="75">
        <v>11592.218658240021</v>
      </c>
      <c r="F44" s="75">
        <v>16567.140349406352</v>
      </c>
      <c r="G44" s="75">
        <v>10700.310864441573</v>
      </c>
      <c r="H44" s="75">
        <v>9700.4558053327892</v>
      </c>
      <c r="I44" s="76">
        <v>34506.181821761515</v>
      </c>
      <c r="J44" s="103">
        <v>49506.969002554171</v>
      </c>
      <c r="K44" s="101">
        <v>362981.60917761363</v>
      </c>
      <c r="L44" s="75">
        <v>96109.315343518479</v>
      </c>
      <c r="M44" s="75">
        <v>57656.464703364545</v>
      </c>
      <c r="N44" s="75">
        <v>31109.489834707576</v>
      </c>
      <c r="O44" s="75">
        <v>18075.225762234455</v>
      </c>
      <c r="P44" s="75">
        <v>22866.379807416582</v>
      </c>
      <c r="Q44" s="75">
        <v>8238.5784097641717</v>
      </c>
      <c r="R44" s="75">
        <v>90184.224347039009</v>
      </c>
      <c r="S44" s="75">
        <v>38741.930969568828</v>
      </c>
      <c r="T44" s="101"/>
    </row>
    <row r="45" spans="1:20" ht="12.75" customHeight="1">
      <c r="A45" s="95" t="s">
        <v>307</v>
      </c>
      <c r="B45" s="92">
        <v>498038.58153888711</v>
      </c>
      <c r="C45" s="108"/>
      <c r="D45" s="100">
        <v>82748.466677435732</v>
      </c>
      <c r="E45" s="93">
        <v>11588.106794724634</v>
      </c>
      <c r="F45" s="93">
        <v>16730.912059453043</v>
      </c>
      <c r="G45" s="93">
        <v>10535.328512384367</v>
      </c>
      <c r="H45" s="93">
        <v>9763.1557270081576</v>
      </c>
      <c r="I45" s="94">
        <v>34130.96358386553</v>
      </c>
      <c r="J45" s="102">
        <v>49370.645333782741</v>
      </c>
      <c r="K45" s="100">
        <v>365037.28680116765</v>
      </c>
      <c r="L45" s="93">
        <v>96202.329933054993</v>
      </c>
      <c r="M45" s="93">
        <v>58170.137816688315</v>
      </c>
      <c r="N45" s="93">
        <v>31881.96235005093</v>
      </c>
      <c r="O45" s="93">
        <v>18001.431366747973</v>
      </c>
      <c r="P45" s="93">
        <v>22896.082526697748</v>
      </c>
      <c r="Q45" s="93">
        <v>8311.506568703453</v>
      </c>
      <c r="R45" s="93">
        <v>90618.217757046674</v>
      </c>
      <c r="S45" s="93">
        <v>38955.61848217759</v>
      </c>
      <c r="T45" s="100"/>
    </row>
    <row r="46" spans="1:20" ht="12.75" customHeight="1">
      <c r="A46" s="69" t="s">
        <v>308</v>
      </c>
      <c r="B46" s="74">
        <v>499475.53121610533</v>
      </c>
      <c r="C46" s="106"/>
      <c r="D46" s="101">
        <v>81974.029210382447</v>
      </c>
      <c r="E46" s="75">
        <v>11527.019211497767</v>
      </c>
      <c r="F46" s="75">
        <v>16584.147139349945</v>
      </c>
      <c r="G46" s="75">
        <v>10515.526839853939</v>
      </c>
      <c r="H46" s="75">
        <v>9630.1473396037618</v>
      </c>
      <c r="I46" s="76">
        <v>33717.18868007703</v>
      </c>
      <c r="J46" s="103">
        <v>49064.366400445957</v>
      </c>
      <c r="K46" s="101">
        <v>367490.13040231593</v>
      </c>
      <c r="L46" s="75">
        <v>96610.73429471071</v>
      </c>
      <c r="M46" s="75">
        <v>58259.320845028902</v>
      </c>
      <c r="N46" s="75">
        <v>32212.809544373653</v>
      </c>
      <c r="O46" s="75">
        <v>18064.457039794604</v>
      </c>
      <c r="P46" s="75">
        <v>23121.736040838801</v>
      </c>
      <c r="Q46" s="75">
        <v>8444.3497763444811</v>
      </c>
      <c r="R46" s="75">
        <v>91650.96471640782</v>
      </c>
      <c r="S46" s="75">
        <v>39125.758144817017</v>
      </c>
      <c r="T46" s="101"/>
    </row>
    <row r="47" spans="1:20" ht="12.75" customHeight="1">
      <c r="A47" s="69" t="s">
        <v>309</v>
      </c>
      <c r="B47" s="74">
        <v>500359.02437852469</v>
      </c>
      <c r="C47" s="106"/>
      <c r="D47" s="101">
        <v>81883.745330251462</v>
      </c>
      <c r="E47" s="75">
        <v>11640.502843554088</v>
      </c>
      <c r="F47" s="75">
        <v>16797.690915330171</v>
      </c>
      <c r="G47" s="75">
        <v>10376.364132069206</v>
      </c>
      <c r="H47" s="75">
        <v>9543.3610016784332</v>
      </c>
      <c r="I47" s="76">
        <v>33525.826437619558</v>
      </c>
      <c r="J47" s="103">
        <v>49083.131090526847</v>
      </c>
      <c r="K47" s="101">
        <v>368449.3160503594</v>
      </c>
      <c r="L47" s="75">
        <v>96499.870701460648</v>
      </c>
      <c r="M47" s="75">
        <v>59115.368579034955</v>
      </c>
      <c r="N47" s="75">
        <v>32642.55573597235</v>
      </c>
      <c r="O47" s="75">
        <v>18056.388331444523</v>
      </c>
      <c r="P47" s="75">
        <v>23260.411476231471</v>
      </c>
      <c r="Q47" s="75">
        <v>8506.8353658276355</v>
      </c>
      <c r="R47" s="75">
        <v>91509.859379494694</v>
      </c>
      <c r="S47" s="75">
        <v>38858.026480893081</v>
      </c>
      <c r="T47" s="101"/>
    </row>
    <row r="48" spans="1:20" ht="12.75" customHeight="1">
      <c r="A48" s="69" t="s">
        <v>310</v>
      </c>
      <c r="B48" s="74">
        <v>501314.32592930453</v>
      </c>
      <c r="C48" s="106"/>
      <c r="D48" s="101">
        <v>82079.067548276915</v>
      </c>
      <c r="E48" s="75">
        <v>11638.118047102691</v>
      </c>
      <c r="F48" s="75">
        <v>16921.072024562982</v>
      </c>
      <c r="G48" s="75">
        <v>10393.469115895801</v>
      </c>
      <c r="H48" s="75">
        <v>9590.6945063797975</v>
      </c>
      <c r="I48" s="76">
        <v>33535.713854335641</v>
      </c>
      <c r="J48" s="103">
        <v>49114.586604846867</v>
      </c>
      <c r="K48" s="101">
        <v>369126.19433589373</v>
      </c>
      <c r="L48" s="75">
        <v>95348.227667540981</v>
      </c>
      <c r="M48" s="75">
        <v>60024.377815182699</v>
      </c>
      <c r="N48" s="75">
        <v>32781.331308835623</v>
      </c>
      <c r="O48" s="75">
        <v>18335.99865402226</v>
      </c>
      <c r="P48" s="75">
        <v>23227.024927689916</v>
      </c>
      <c r="Q48" s="75">
        <v>8485.6583120754167</v>
      </c>
      <c r="R48" s="75">
        <v>91174.63787436625</v>
      </c>
      <c r="S48" s="75">
        <v>39748.937776180537</v>
      </c>
      <c r="T48" s="101"/>
    </row>
    <row r="49" spans="1:20" ht="12.75" customHeight="1">
      <c r="A49" s="117" t="s">
        <v>311</v>
      </c>
      <c r="B49" s="110">
        <v>755645.74861880217</v>
      </c>
      <c r="C49" s="111">
        <v>6061.1882262818981</v>
      </c>
      <c r="D49" s="112">
        <v>81748.643238645891</v>
      </c>
      <c r="E49" s="113">
        <v>11640.580267910875</v>
      </c>
      <c r="F49" s="113">
        <v>16539.043891319037</v>
      </c>
      <c r="G49" s="113">
        <v>10416.116664768337</v>
      </c>
      <c r="H49" s="113">
        <v>9783.381801563617</v>
      </c>
      <c r="I49" s="114">
        <v>33369.520613084023</v>
      </c>
      <c r="J49" s="116">
        <v>48813.3964657736</v>
      </c>
      <c r="K49" s="112">
        <v>365688.10664620064</v>
      </c>
      <c r="L49" s="113">
        <v>95379.155759152942</v>
      </c>
      <c r="M49" s="113">
        <v>59121.681636677138</v>
      </c>
      <c r="N49" s="113">
        <v>32816.095016098727</v>
      </c>
      <c r="O49" s="113">
        <v>18248.769879222324</v>
      </c>
      <c r="P49" s="113">
        <v>23214.617774227314</v>
      </c>
      <c r="Q49" s="113">
        <v>8547.6643951402548</v>
      </c>
      <c r="R49" s="113">
        <v>89445.344302906495</v>
      </c>
      <c r="S49" s="113">
        <v>38914.777882775437</v>
      </c>
      <c r="T49" s="112">
        <v>253334.41404190008</v>
      </c>
    </row>
    <row r="50" spans="1:20" ht="12.75" customHeight="1">
      <c r="A50" s="69" t="s">
        <v>312</v>
      </c>
      <c r="B50" s="74">
        <v>758450.58624692843</v>
      </c>
      <c r="C50" s="106">
        <v>5675.6652827816288</v>
      </c>
      <c r="D50" s="101">
        <v>81887.795773542457</v>
      </c>
      <c r="E50" s="75">
        <v>11469.559236163528</v>
      </c>
      <c r="F50" s="75">
        <v>16696.574265003841</v>
      </c>
      <c r="G50" s="75">
        <v>10393.256995598851</v>
      </c>
      <c r="H50" s="75">
        <v>9842.9132458314871</v>
      </c>
      <c r="I50" s="76">
        <v>33485.492030944748</v>
      </c>
      <c r="J50" s="103">
        <v>48697.929252712194</v>
      </c>
      <c r="K50" s="101">
        <v>368103.74559509638</v>
      </c>
      <c r="L50" s="75">
        <v>95568.366204994978</v>
      </c>
      <c r="M50" s="75">
        <v>59704.805315226688</v>
      </c>
      <c r="N50" s="75">
        <v>32849.148761435274</v>
      </c>
      <c r="O50" s="75">
        <v>18707.203891270234</v>
      </c>
      <c r="P50" s="75">
        <v>23299.183583099657</v>
      </c>
      <c r="Q50" s="75">
        <v>8338.2868986616068</v>
      </c>
      <c r="R50" s="75">
        <v>91100.515187312965</v>
      </c>
      <c r="S50" s="75">
        <v>38536.23575309493</v>
      </c>
      <c r="T50" s="101">
        <v>254085.45034279581</v>
      </c>
    </row>
    <row r="51" spans="1:20" ht="12.75" customHeight="1">
      <c r="A51" s="69" t="s">
        <v>313</v>
      </c>
      <c r="B51" s="74">
        <v>757865.16817629826</v>
      </c>
      <c r="C51" s="106">
        <v>5410.3102135029558</v>
      </c>
      <c r="D51" s="101">
        <v>82151.979901579427</v>
      </c>
      <c r="E51" s="75">
        <v>11445.527247559567</v>
      </c>
      <c r="F51" s="75">
        <v>16293.373038025205</v>
      </c>
      <c r="G51" s="75">
        <v>10297.110584374195</v>
      </c>
      <c r="H51" s="75">
        <v>9936.0800799451827</v>
      </c>
      <c r="I51" s="76">
        <v>34179.888951675282</v>
      </c>
      <c r="J51" s="103">
        <v>49047.091678810641</v>
      </c>
      <c r="K51" s="101">
        <v>367359.25256107212</v>
      </c>
      <c r="L51" s="75">
        <v>95427.626720811662</v>
      </c>
      <c r="M51" s="75">
        <v>58871.194847914179</v>
      </c>
      <c r="N51" s="75">
        <v>33067.051910493392</v>
      </c>
      <c r="O51" s="75">
        <v>18831.938493322086</v>
      </c>
      <c r="P51" s="75">
        <v>23320.746483904357</v>
      </c>
      <c r="Q51" s="75">
        <v>8497.9660369720968</v>
      </c>
      <c r="R51" s="75">
        <v>91158.338470858813</v>
      </c>
      <c r="S51" s="75">
        <v>38184.389596795445</v>
      </c>
      <c r="T51" s="101">
        <v>253896.53382133326</v>
      </c>
    </row>
    <row r="52" spans="1:20" ht="12.75" customHeight="1">
      <c r="A52" s="69" t="s">
        <v>314</v>
      </c>
      <c r="B52" s="74">
        <v>756484.25460393657</v>
      </c>
      <c r="C52" s="106">
        <v>5636.3467653058797</v>
      </c>
      <c r="D52" s="101">
        <v>82019.418146432581</v>
      </c>
      <c r="E52" s="75">
        <v>11342.545956768119</v>
      </c>
      <c r="F52" s="75">
        <v>16340.93145063906</v>
      </c>
      <c r="G52" s="75">
        <v>10181.632979743945</v>
      </c>
      <c r="H52" s="75">
        <v>10088.289839030351</v>
      </c>
      <c r="I52" s="76">
        <v>34066.017920251106</v>
      </c>
      <c r="J52" s="103">
        <v>49031.659746678728</v>
      </c>
      <c r="K52" s="101">
        <v>366345.80773672002</v>
      </c>
      <c r="L52" s="75">
        <v>95516.365569632981</v>
      </c>
      <c r="M52" s="75">
        <v>58196.294134072632</v>
      </c>
      <c r="N52" s="75">
        <v>32996.755015235714</v>
      </c>
      <c r="O52" s="75">
        <v>18887.679870746022</v>
      </c>
      <c r="P52" s="75">
        <v>23275.307273169336</v>
      </c>
      <c r="Q52" s="75">
        <v>8527.3292432066264</v>
      </c>
      <c r="R52" s="75">
        <v>91028.943586474881</v>
      </c>
      <c r="S52" s="75">
        <v>37917.133044181835</v>
      </c>
      <c r="T52" s="101">
        <v>253451.02220879938</v>
      </c>
    </row>
    <row r="53" spans="1:20" ht="12.75" customHeight="1">
      <c r="A53" s="95" t="s">
        <v>315</v>
      </c>
      <c r="B53" s="92">
        <v>758390.02049930836</v>
      </c>
      <c r="C53" s="108">
        <v>5836.6656338127059</v>
      </c>
      <c r="D53" s="100">
        <v>82235.415441911289</v>
      </c>
      <c r="E53" s="93">
        <v>11196.951060834961</v>
      </c>
      <c r="F53" s="93">
        <v>16432.771982665927</v>
      </c>
      <c r="G53" s="93">
        <v>10045.614103315298</v>
      </c>
      <c r="H53" s="93">
        <v>10392.310329781494</v>
      </c>
      <c r="I53" s="94">
        <v>34167.767965313607</v>
      </c>
      <c r="J53" s="102">
        <v>49243.220091714218</v>
      </c>
      <c r="K53" s="100">
        <v>367580.85487700731</v>
      </c>
      <c r="L53" s="93">
        <v>95713.325279801822</v>
      </c>
      <c r="M53" s="93">
        <v>58911.348757972606</v>
      </c>
      <c r="N53" s="93">
        <v>32608.611163511388</v>
      </c>
      <c r="O53" s="93">
        <v>19246.953323146594</v>
      </c>
      <c r="P53" s="93">
        <v>23398.094508624617</v>
      </c>
      <c r="Q53" s="93">
        <v>8381.6085974598172</v>
      </c>
      <c r="R53" s="93">
        <v>91121.389715758851</v>
      </c>
      <c r="S53" s="93">
        <v>38199.523530731552</v>
      </c>
      <c r="T53" s="100">
        <v>253493.86445486287</v>
      </c>
    </row>
    <row r="54" spans="1:20" ht="12.75" customHeight="1">
      <c r="A54" s="69" t="s">
        <v>316</v>
      </c>
      <c r="B54" s="74">
        <v>757712.90425898239</v>
      </c>
      <c r="C54" s="106">
        <v>5795.1521328206054</v>
      </c>
      <c r="D54" s="101">
        <v>81785.109177398772</v>
      </c>
      <c r="E54" s="75">
        <v>11153.620448058584</v>
      </c>
      <c r="F54" s="75">
        <v>16480.001268083619</v>
      </c>
      <c r="G54" s="75">
        <v>9821.2493935455168</v>
      </c>
      <c r="H54" s="75">
        <v>10631.952589482316</v>
      </c>
      <c r="I54" s="76">
        <v>33698.285478228732</v>
      </c>
      <c r="J54" s="103">
        <v>48904.505626209721</v>
      </c>
      <c r="K54" s="101">
        <v>367748.79206200631</v>
      </c>
      <c r="L54" s="75">
        <v>95514.262968251816</v>
      </c>
      <c r="M54" s="75">
        <v>58831.335070750283</v>
      </c>
      <c r="N54" s="75">
        <v>32871.838453603974</v>
      </c>
      <c r="O54" s="75">
        <v>19321.775486200917</v>
      </c>
      <c r="P54" s="75">
        <v>23621.51995247167</v>
      </c>
      <c r="Q54" s="75">
        <v>8382.5273521236741</v>
      </c>
      <c r="R54" s="75">
        <v>90705.728960060325</v>
      </c>
      <c r="S54" s="75">
        <v>38499.803818543718</v>
      </c>
      <c r="T54" s="101">
        <v>253479.34526054695</v>
      </c>
    </row>
    <row r="55" spans="1:20" ht="12.75" customHeight="1">
      <c r="A55" s="69" t="s">
        <v>317</v>
      </c>
      <c r="B55" s="74">
        <v>756751.75014654163</v>
      </c>
      <c r="C55" s="106">
        <v>5872.3088083373887</v>
      </c>
      <c r="D55" s="101">
        <v>81853.505349415733</v>
      </c>
      <c r="E55" s="75">
        <v>11166.479132852721</v>
      </c>
      <c r="F55" s="75">
        <v>16434.976533138222</v>
      </c>
      <c r="G55" s="75">
        <v>9813.2172312213643</v>
      </c>
      <c r="H55" s="75">
        <v>10809.369961577029</v>
      </c>
      <c r="I55" s="76">
        <v>33629.4624906264</v>
      </c>
      <c r="J55" s="103">
        <v>48208.116030917357</v>
      </c>
      <c r="K55" s="101">
        <v>367142.18155330414</v>
      </c>
      <c r="L55" s="75">
        <v>95164.480294849272</v>
      </c>
      <c r="M55" s="75">
        <v>59043.356031223353</v>
      </c>
      <c r="N55" s="75">
        <v>32453.679488793787</v>
      </c>
      <c r="O55" s="75">
        <v>19272.504598099662</v>
      </c>
      <c r="P55" s="75">
        <v>23810.38608258223</v>
      </c>
      <c r="Q55" s="75">
        <v>8406.6738394654822</v>
      </c>
      <c r="R55" s="75">
        <v>90637.070431511456</v>
      </c>
      <c r="S55" s="75">
        <v>38354.030786778894</v>
      </c>
      <c r="T55" s="101">
        <v>253675.63840456703</v>
      </c>
    </row>
    <row r="56" spans="1:20" ht="12.75" customHeight="1">
      <c r="A56" s="69" t="s">
        <v>318</v>
      </c>
      <c r="B56" s="74">
        <v>758489.07291592797</v>
      </c>
      <c r="C56" s="106">
        <v>5628.5963783808556</v>
      </c>
      <c r="D56" s="101">
        <v>82245.164988870049</v>
      </c>
      <c r="E56" s="75">
        <v>11046.896763362431</v>
      </c>
      <c r="F56" s="75">
        <v>16366.408850747783</v>
      </c>
      <c r="G56" s="75">
        <v>9789.5790331749013</v>
      </c>
      <c r="H56" s="75">
        <v>11228.304554169408</v>
      </c>
      <c r="I56" s="76">
        <v>33813.975787415518</v>
      </c>
      <c r="J56" s="103">
        <v>47934.409366263077</v>
      </c>
      <c r="K56" s="101">
        <v>368330.22013740602</v>
      </c>
      <c r="L56" s="75">
        <v>95440.66612932492</v>
      </c>
      <c r="M56" s="75">
        <v>59349.881665365654</v>
      </c>
      <c r="N56" s="75">
        <v>32509.448328718307</v>
      </c>
      <c r="O56" s="75">
        <v>19324.905395104284</v>
      </c>
      <c r="P56" s="75">
        <v>23950.823292570436</v>
      </c>
      <c r="Q56" s="75">
        <v>8371.9417349745854</v>
      </c>
      <c r="R56" s="75">
        <v>91704.271616237238</v>
      </c>
      <c r="S56" s="75">
        <v>37678.281975110593</v>
      </c>
      <c r="T56" s="101">
        <v>254350.68204500808</v>
      </c>
    </row>
    <row r="57" spans="1:20" ht="12.75" customHeight="1">
      <c r="A57" s="95" t="s">
        <v>319</v>
      </c>
      <c r="B57" s="92">
        <v>759546.82083474356</v>
      </c>
      <c r="C57" s="108">
        <v>5745.1724627175972</v>
      </c>
      <c r="D57" s="100">
        <v>82348.334845836725</v>
      </c>
      <c r="E57" s="93">
        <v>10947.489997399933</v>
      </c>
      <c r="F57" s="93">
        <v>16322.768486707935</v>
      </c>
      <c r="G57" s="93">
        <v>9833.5055488590679</v>
      </c>
      <c r="H57" s="93">
        <v>11520.406135138057</v>
      </c>
      <c r="I57" s="94">
        <v>33724.164677731736</v>
      </c>
      <c r="J57" s="102">
        <v>47985.555276101375</v>
      </c>
      <c r="K57" s="100">
        <v>368430.18216183467</v>
      </c>
      <c r="L57" s="93">
        <v>95647.781651839134</v>
      </c>
      <c r="M57" s="93">
        <v>59243.992271509269</v>
      </c>
      <c r="N57" s="93">
        <v>32711.55733773312</v>
      </c>
      <c r="O57" s="93">
        <v>19582.038125106035</v>
      </c>
      <c r="P57" s="93">
        <v>24463.225676430364</v>
      </c>
      <c r="Q57" s="93">
        <v>8288.7005472017408</v>
      </c>
      <c r="R57" s="93">
        <v>91039.11851956365</v>
      </c>
      <c r="S57" s="93">
        <v>37453.768032451277</v>
      </c>
      <c r="T57" s="100">
        <v>255037.57608825326</v>
      </c>
    </row>
    <row r="58" spans="1:20" ht="12.75" customHeight="1">
      <c r="A58" s="69" t="s">
        <v>320</v>
      </c>
      <c r="B58" s="74">
        <v>758501.2417997187</v>
      </c>
      <c r="C58" s="106">
        <v>5714.0047664301883</v>
      </c>
      <c r="D58" s="101">
        <v>82221.997039031732</v>
      </c>
      <c r="E58" s="75">
        <v>10986.151326877622</v>
      </c>
      <c r="F58" s="75">
        <v>16138.596582292386</v>
      </c>
      <c r="G58" s="75">
        <v>9703.8462287863094</v>
      </c>
      <c r="H58" s="75">
        <v>11778.579173993412</v>
      </c>
      <c r="I58" s="76">
        <v>33614.823727082003</v>
      </c>
      <c r="J58" s="103">
        <v>47243.979992091219</v>
      </c>
      <c r="K58" s="101">
        <v>369192.06547854742</v>
      </c>
      <c r="L58" s="75">
        <v>95482.120389534291</v>
      </c>
      <c r="M58" s="75">
        <v>59165.828420988371</v>
      </c>
      <c r="N58" s="75">
        <v>33012.37021079415</v>
      </c>
      <c r="O58" s="75">
        <v>19078.550446401707</v>
      </c>
      <c r="P58" s="75">
        <v>24316.415665542241</v>
      </c>
      <c r="Q58" s="75">
        <v>8354.3347299241032</v>
      </c>
      <c r="R58" s="75">
        <v>92685.520546850719</v>
      </c>
      <c r="S58" s="75">
        <v>37096.92506851181</v>
      </c>
      <c r="T58" s="101">
        <v>254129.19452361806</v>
      </c>
    </row>
    <row r="59" spans="1:20" ht="12.75" customHeight="1">
      <c r="A59" s="69" t="s">
        <v>321</v>
      </c>
      <c r="B59" s="74">
        <v>760124.50641061459</v>
      </c>
      <c r="C59" s="106">
        <v>5579.8823040054458</v>
      </c>
      <c r="D59" s="101">
        <v>82094.77874887432</v>
      </c>
      <c r="E59" s="75">
        <v>10925.857048639322</v>
      </c>
      <c r="F59" s="75">
        <v>16226.555994580243</v>
      </c>
      <c r="G59" s="75">
        <v>9350.2228798934284</v>
      </c>
      <c r="H59" s="75">
        <v>12006.450104436706</v>
      </c>
      <c r="I59" s="76">
        <v>33585.692721324616</v>
      </c>
      <c r="J59" s="103">
        <v>47428.569463066335</v>
      </c>
      <c r="K59" s="101">
        <v>368883.24059400137</v>
      </c>
      <c r="L59" s="75">
        <v>94776.848526986592</v>
      </c>
      <c r="M59" s="75">
        <v>59035.961121898588</v>
      </c>
      <c r="N59" s="75">
        <v>33288.075501585226</v>
      </c>
      <c r="O59" s="75">
        <v>19316.543399178488</v>
      </c>
      <c r="P59" s="75">
        <v>24370.827931596184</v>
      </c>
      <c r="Q59" s="75">
        <v>8482.2480962943682</v>
      </c>
      <c r="R59" s="75">
        <v>92661.641034495478</v>
      </c>
      <c r="S59" s="75">
        <v>36951.094981966322</v>
      </c>
      <c r="T59" s="101">
        <v>256138.03530066719</v>
      </c>
    </row>
    <row r="60" spans="1:20" ht="12.75" customHeight="1">
      <c r="A60" s="69" t="s">
        <v>322</v>
      </c>
      <c r="B60" s="74">
        <v>762780.62342379126</v>
      </c>
      <c r="C60" s="106">
        <v>6145.0531433597616</v>
      </c>
      <c r="D60" s="101">
        <v>81880.948655357439</v>
      </c>
      <c r="E60" s="75">
        <v>10878.299062402204</v>
      </c>
      <c r="F60" s="75">
        <v>16098.253056886004</v>
      </c>
      <c r="G60" s="75">
        <v>9223.4503336983107</v>
      </c>
      <c r="H60" s="75">
        <v>11956.500265997203</v>
      </c>
      <c r="I60" s="76">
        <v>33724.445936373704</v>
      </c>
      <c r="J60" s="103">
        <v>47541.607425973838</v>
      </c>
      <c r="K60" s="101">
        <v>370665.81364750804</v>
      </c>
      <c r="L60" s="75">
        <v>94654.606471858759</v>
      </c>
      <c r="M60" s="75">
        <v>59553.776822646018</v>
      </c>
      <c r="N60" s="75">
        <v>33412.285236389456</v>
      </c>
      <c r="O60" s="75">
        <v>19638.474145039021</v>
      </c>
      <c r="P60" s="75">
        <v>24539.563764106926</v>
      </c>
      <c r="Q60" s="75">
        <v>8413.7184646867681</v>
      </c>
      <c r="R60" s="75">
        <v>93347.5649267267</v>
      </c>
      <c r="S60" s="75">
        <v>37105.823816054413</v>
      </c>
      <c r="T60" s="101">
        <v>256547.20055159219</v>
      </c>
    </row>
    <row r="61" spans="1:20" ht="12.75" customHeight="1">
      <c r="A61" s="95" t="s">
        <v>323</v>
      </c>
      <c r="B61" s="92">
        <v>767136.67972048977</v>
      </c>
      <c r="C61" s="108">
        <v>5987.5886420134584</v>
      </c>
      <c r="D61" s="100">
        <v>81845.381142082508</v>
      </c>
      <c r="E61" s="93">
        <v>11100.409304393239</v>
      </c>
      <c r="F61" s="93">
        <v>16063.914940255721</v>
      </c>
      <c r="G61" s="93">
        <v>9050.0172448815283</v>
      </c>
      <c r="H61" s="93">
        <v>12207.810058952782</v>
      </c>
      <c r="I61" s="94">
        <v>33423.22959359923</v>
      </c>
      <c r="J61" s="102">
        <v>47352.860242020972</v>
      </c>
      <c r="K61" s="100">
        <v>371057.16802781506</v>
      </c>
      <c r="L61" s="93">
        <v>95017.314213852282</v>
      </c>
      <c r="M61" s="93">
        <v>59281.761244631867</v>
      </c>
      <c r="N61" s="93">
        <v>33532.380327439379</v>
      </c>
      <c r="O61" s="93">
        <v>19686.189183887051</v>
      </c>
      <c r="P61" s="93">
        <v>24527.963658472432</v>
      </c>
      <c r="Q61" s="93">
        <v>8332.2405505320021</v>
      </c>
      <c r="R61" s="93">
        <v>94326.873240344561</v>
      </c>
      <c r="S61" s="93">
        <v>36352.445608655435</v>
      </c>
      <c r="T61" s="100">
        <v>260893.68166655779</v>
      </c>
    </row>
    <row r="62" spans="1:20" ht="12.75" customHeight="1">
      <c r="A62" s="69" t="s">
        <v>324</v>
      </c>
      <c r="B62" s="74">
        <v>769282.8950723192</v>
      </c>
      <c r="C62" s="106">
        <v>5999.9294164915846</v>
      </c>
      <c r="D62" s="101">
        <v>81846.931996253581</v>
      </c>
      <c r="E62" s="75">
        <v>10973.205809597803</v>
      </c>
      <c r="F62" s="75">
        <v>16028.667741764262</v>
      </c>
      <c r="G62" s="75">
        <v>9171.2331277097728</v>
      </c>
      <c r="H62" s="75">
        <v>12086.778013882065</v>
      </c>
      <c r="I62" s="76">
        <v>33587.047303299682</v>
      </c>
      <c r="J62" s="103">
        <v>47116.909004098343</v>
      </c>
      <c r="K62" s="101">
        <v>371460.65741880704</v>
      </c>
      <c r="L62" s="75">
        <v>94826.500035310688</v>
      </c>
      <c r="M62" s="75">
        <v>59783.210062730795</v>
      </c>
      <c r="N62" s="75">
        <v>33415.486943614305</v>
      </c>
      <c r="O62" s="75">
        <v>19779.226916622923</v>
      </c>
      <c r="P62" s="75">
        <v>24575.746097265903</v>
      </c>
      <c r="Q62" s="75">
        <v>8269.3010015036871</v>
      </c>
      <c r="R62" s="75">
        <v>94525.345831968531</v>
      </c>
      <c r="S62" s="75">
        <v>36285.840529790206</v>
      </c>
      <c r="T62" s="101">
        <v>262858.46723666863</v>
      </c>
    </row>
    <row r="63" spans="1:20" ht="12.75" customHeight="1">
      <c r="A63" s="69" t="s">
        <v>325</v>
      </c>
      <c r="B63" s="74">
        <v>770712.36726443423</v>
      </c>
      <c r="C63" s="106">
        <v>5912.2333450846463</v>
      </c>
      <c r="D63" s="101">
        <v>81831.901703242693</v>
      </c>
      <c r="E63" s="75">
        <v>10991.231524781635</v>
      </c>
      <c r="F63" s="75">
        <v>16103.098563868623</v>
      </c>
      <c r="G63" s="75">
        <v>9246.6683992758662</v>
      </c>
      <c r="H63" s="75">
        <v>12018.869681091819</v>
      </c>
      <c r="I63" s="76">
        <v>33472.033534224749</v>
      </c>
      <c r="J63" s="103">
        <v>46606.44727332917</v>
      </c>
      <c r="K63" s="101">
        <v>373955.93826258916</v>
      </c>
      <c r="L63" s="75">
        <v>96047.961130675292</v>
      </c>
      <c r="M63" s="75">
        <v>59835.043434436207</v>
      </c>
      <c r="N63" s="75">
        <v>33980.798175164222</v>
      </c>
      <c r="O63" s="75">
        <v>19711.392880642241</v>
      </c>
      <c r="P63" s="75">
        <v>24590.294899337427</v>
      </c>
      <c r="Q63" s="75">
        <v>8375.3360098476369</v>
      </c>
      <c r="R63" s="75">
        <v>95202.762981493186</v>
      </c>
      <c r="S63" s="75">
        <v>36212.34875099294</v>
      </c>
      <c r="T63" s="101">
        <v>262405.84668018844</v>
      </c>
    </row>
    <row r="64" spans="1:20" ht="12.75" customHeight="1">
      <c r="A64" s="69" t="s">
        <v>326</v>
      </c>
      <c r="B64" s="74">
        <v>772856.82235563733</v>
      </c>
      <c r="C64" s="106">
        <v>5759.7381067546576</v>
      </c>
      <c r="D64" s="101">
        <v>81632.016343521216</v>
      </c>
      <c r="E64" s="75">
        <v>11164.385451792203</v>
      </c>
      <c r="F64" s="75">
        <v>16132.08976752016</v>
      </c>
      <c r="G64" s="75">
        <v>8878.6281052507002</v>
      </c>
      <c r="H64" s="75">
        <v>11953.097058099833</v>
      </c>
      <c r="I64" s="76">
        <v>33503.815960858323</v>
      </c>
      <c r="J64" s="103">
        <v>46179.747031024657</v>
      </c>
      <c r="K64" s="101">
        <v>374976.75339357404</v>
      </c>
      <c r="L64" s="75">
        <v>95807.543513773402</v>
      </c>
      <c r="M64" s="75">
        <v>59940.890257750863</v>
      </c>
      <c r="N64" s="75">
        <v>34123.603618618537</v>
      </c>
      <c r="O64" s="75">
        <v>19807.230075224528</v>
      </c>
      <c r="P64" s="75">
        <v>24756.970088140934</v>
      </c>
      <c r="Q64" s="75">
        <v>8439.4333157758156</v>
      </c>
      <c r="R64" s="75">
        <v>95780.685251526549</v>
      </c>
      <c r="S64" s="75">
        <v>36320.397272763475</v>
      </c>
      <c r="T64" s="101">
        <v>264308.56748076278</v>
      </c>
    </row>
    <row r="65" spans="1:20" ht="12.75" customHeight="1">
      <c r="A65" s="95" t="s">
        <v>327</v>
      </c>
      <c r="B65" s="92">
        <v>774735.38412701502</v>
      </c>
      <c r="C65" s="108">
        <v>5879.9530025137219</v>
      </c>
      <c r="D65" s="100">
        <v>81670.89063651723</v>
      </c>
      <c r="E65" s="93">
        <v>11155.634882207847</v>
      </c>
      <c r="F65" s="93">
        <v>16236.858408559419</v>
      </c>
      <c r="G65" s="93">
        <v>8965.4232090151581</v>
      </c>
      <c r="H65" s="93">
        <v>11863.551799656841</v>
      </c>
      <c r="I65" s="94">
        <v>33449.422337077958</v>
      </c>
      <c r="J65" s="102">
        <v>45837.045639983357</v>
      </c>
      <c r="K65" s="100">
        <v>375851.92895911104</v>
      </c>
      <c r="L65" s="93">
        <v>95778.324480814117</v>
      </c>
      <c r="M65" s="93">
        <v>59800.983986235959</v>
      </c>
      <c r="N65" s="93">
        <v>34354.940340901594</v>
      </c>
      <c r="O65" s="93">
        <v>19991.251845132454</v>
      </c>
      <c r="P65" s="93">
        <v>24821.96856221059</v>
      </c>
      <c r="Q65" s="93">
        <v>8445.6498293991863</v>
      </c>
      <c r="R65" s="93">
        <v>95915.192275886933</v>
      </c>
      <c r="S65" s="93">
        <v>36743.617638530224</v>
      </c>
      <c r="T65" s="100">
        <v>265495.56588888972</v>
      </c>
    </row>
    <row r="66" spans="1:20" ht="12.75" customHeight="1">
      <c r="A66" s="1" t="s">
        <v>328</v>
      </c>
      <c r="B66" s="74">
        <v>775961.84062041692</v>
      </c>
      <c r="C66" s="106">
        <v>6123.6956936593269</v>
      </c>
      <c r="D66" s="101">
        <v>81122.204313220456</v>
      </c>
      <c r="E66" s="75">
        <v>11070.365125358185</v>
      </c>
      <c r="F66" s="75">
        <v>16146.204012937949</v>
      </c>
      <c r="G66" s="75">
        <v>8928.0727028723777</v>
      </c>
      <c r="H66" s="75">
        <v>11894.409450515268</v>
      </c>
      <c r="I66" s="76">
        <v>33083.153021536673</v>
      </c>
      <c r="J66" s="103">
        <v>45354.050785892679</v>
      </c>
      <c r="K66" s="101">
        <v>376736.87770339678</v>
      </c>
      <c r="L66" s="75">
        <v>96275.47245821367</v>
      </c>
      <c r="M66" s="75">
        <v>59516.384712756801</v>
      </c>
      <c r="N66" s="75">
        <v>34467.491081056651</v>
      </c>
      <c r="O66" s="75">
        <v>20179.139178098416</v>
      </c>
      <c r="P66" s="75">
        <v>24938.665474003123</v>
      </c>
      <c r="Q66" s="75">
        <v>8480.5298799915654</v>
      </c>
      <c r="R66" s="75">
        <v>95801.39801180936</v>
      </c>
      <c r="S66" s="75">
        <v>37077.796907467178</v>
      </c>
      <c r="T66" s="101">
        <v>266625.01212424779</v>
      </c>
    </row>
    <row r="67" spans="1:20" ht="12.75" customHeight="1">
      <c r="A67" s="1" t="s">
        <v>329</v>
      </c>
      <c r="B67" s="74">
        <v>780304.95557655941</v>
      </c>
      <c r="C67" s="106">
        <v>6187.4223473289194</v>
      </c>
      <c r="D67" s="101">
        <v>81513.925218589458</v>
      </c>
      <c r="E67" s="75">
        <v>11106.048514649163</v>
      </c>
      <c r="F67" s="75">
        <v>16236.518637187339</v>
      </c>
      <c r="G67" s="75">
        <v>9036.1411919768252</v>
      </c>
      <c r="H67" s="75">
        <v>11827.013604795342</v>
      </c>
      <c r="I67" s="76">
        <v>33308.203269980775</v>
      </c>
      <c r="J67" s="103">
        <v>45632.143885354373</v>
      </c>
      <c r="K67" s="101">
        <v>378707.66041384678</v>
      </c>
      <c r="L67" s="75">
        <v>96690.577772663659</v>
      </c>
      <c r="M67" s="75">
        <v>59762.648072057484</v>
      </c>
      <c r="N67" s="75">
        <v>34413.991560261842</v>
      </c>
      <c r="O67" s="75">
        <v>20700.360298281557</v>
      </c>
      <c r="P67" s="75">
        <v>25077.950002787537</v>
      </c>
      <c r="Q67" s="75">
        <v>8508.959836007296</v>
      </c>
      <c r="R67" s="75">
        <v>96424.380802116953</v>
      </c>
      <c r="S67" s="75">
        <v>37128.792069670482</v>
      </c>
      <c r="T67" s="101">
        <v>268263.80371143989</v>
      </c>
    </row>
    <row r="68" spans="1:20">
      <c r="A68" s="69" t="s">
        <v>330</v>
      </c>
      <c r="B68" s="74">
        <v>778418.97320822906</v>
      </c>
      <c r="C68" s="106">
        <v>6040.649093986869</v>
      </c>
      <c r="D68" s="101">
        <v>81452.115600903635</v>
      </c>
      <c r="E68" s="75">
        <v>11129.247143884128</v>
      </c>
      <c r="F68" s="75">
        <v>16451.998443671928</v>
      </c>
      <c r="G68" s="75">
        <v>9073.2318070893562</v>
      </c>
      <c r="H68" s="75">
        <v>11732.539757564056</v>
      </c>
      <c r="I68" s="76">
        <v>33065.098448694167</v>
      </c>
      <c r="J68" s="103">
        <v>45207.751805960834</v>
      </c>
      <c r="K68" s="101">
        <v>378954.07753117388</v>
      </c>
      <c r="L68" s="75">
        <v>97325.448260752848</v>
      </c>
      <c r="M68" s="75">
        <v>59629.967728228366</v>
      </c>
      <c r="N68" s="75">
        <v>34348.235408140921</v>
      </c>
      <c r="O68" s="75">
        <v>20353.377274274597</v>
      </c>
      <c r="P68" s="75">
        <v>25067.992564129523</v>
      </c>
      <c r="Q68" s="75">
        <v>8525.4920025691154</v>
      </c>
      <c r="R68" s="75">
        <v>96728.476218307667</v>
      </c>
      <c r="S68" s="75">
        <v>36975.088074770822</v>
      </c>
      <c r="T68" s="101">
        <v>266764.37917620398</v>
      </c>
    </row>
    <row r="69" spans="1:20">
      <c r="A69" s="95" t="s">
        <v>331</v>
      </c>
      <c r="B69" s="92">
        <v>781712.56209361681</v>
      </c>
      <c r="C69" s="108">
        <v>6109.1060454572616</v>
      </c>
      <c r="D69" s="100">
        <v>81286.089873927369</v>
      </c>
      <c r="E69" s="93">
        <v>11203.939018634674</v>
      </c>
      <c r="F69" s="93">
        <v>16378.711054832722</v>
      </c>
      <c r="G69" s="93">
        <v>9127.8397934626646</v>
      </c>
      <c r="H69" s="93">
        <v>11674.295075111057</v>
      </c>
      <c r="I69" s="94">
        <v>32901.304931886254</v>
      </c>
      <c r="J69" s="102">
        <v>45457.218329422954</v>
      </c>
      <c r="K69" s="100">
        <v>380967.5279412542</v>
      </c>
      <c r="L69" s="93">
        <v>97557.82046717206</v>
      </c>
      <c r="M69" s="93">
        <v>59679.632118325593</v>
      </c>
      <c r="N69" s="93">
        <v>34602.692218634365</v>
      </c>
      <c r="O69" s="93">
        <v>20686.00295589551</v>
      </c>
      <c r="P69" s="93">
        <v>24985.489375732479</v>
      </c>
      <c r="Q69" s="93">
        <v>8572.4251660020054</v>
      </c>
      <c r="R69" s="93">
        <v>97840.023345364316</v>
      </c>
      <c r="S69" s="93">
        <v>37043.442294127824</v>
      </c>
      <c r="T69" s="100">
        <v>267892.61990355502</v>
      </c>
    </row>
    <row r="70" spans="1:20">
      <c r="A70" s="69" t="s">
        <v>332</v>
      </c>
      <c r="B70" s="74">
        <v>785600.61283028033</v>
      </c>
      <c r="C70" s="106">
        <v>6161.7204179183273</v>
      </c>
      <c r="D70" s="101">
        <v>81699.843237791792</v>
      </c>
      <c r="E70" s="75">
        <v>11300.203718538614</v>
      </c>
      <c r="F70" s="75">
        <v>16533.191747015146</v>
      </c>
      <c r="G70" s="75">
        <v>9119.9238577428659</v>
      </c>
      <c r="H70" s="75">
        <v>11515.238749123018</v>
      </c>
      <c r="I70" s="76">
        <v>33231.285165372152</v>
      </c>
      <c r="J70" s="103">
        <v>45596.199565964162</v>
      </c>
      <c r="K70" s="101">
        <v>383232.64834696241</v>
      </c>
      <c r="L70" s="75">
        <v>98246.39001121078</v>
      </c>
      <c r="M70" s="75">
        <v>59781.28371418469</v>
      </c>
      <c r="N70" s="75">
        <v>34959.841159107651</v>
      </c>
      <c r="O70" s="75">
        <v>20783.931694150815</v>
      </c>
      <c r="P70" s="75">
        <v>24976.219317183026</v>
      </c>
      <c r="Q70" s="75">
        <v>8687.7959755239772</v>
      </c>
      <c r="R70" s="75">
        <v>99037.034437690032</v>
      </c>
      <c r="S70" s="75">
        <v>36760.15203791151</v>
      </c>
      <c r="T70" s="101">
        <v>268910.20126164367</v>
      </c>
    </row>
    <row r="71" spans="1:20">
      <c r="A71" s="69" t="s">
        <v>333</v>
      </c>
      <c r="B71" s="74">
        <v>788299.15542332584</v>
      </c>
      <c r="C71" s="106">
        <v>6273.3274409323622</v>
      </c>
      <c r="D71" s="101">
        <v>81312.070767472469</v>
      </c>
      <c r="E71" s="75">
        <v>11302.576170538085</v>
      </c>
      <c r="F71" s="75">
        <v>16507.280215441497</v>
      </c>
      <c r="G71" s="75">
        <v>9081.5794536535868</v>
      </c>
      <c r="H71" s="75">
        <v>11332.343171448434</v>
      </c>
      <c r="I71" s="76">
        <v>33088.291756390849</v>
      </c>
      <c r="J71" s="103">
        <v>45723.659590044408</v>
      </c>
      <c r="K71" s="101">
        <v>384251.67994248163</v>
      </c>
      <c r="L71" s="75">
        <v>98811.600234624348</v>
      </c>
      <c r="M71" s="75">
        <v>59578.586631050486</v>
      </c>
      <c r="N71" s="75">
        <v>35010.134788618358</v>
      </c>
      <c r="O71" s="75">
        <v>20888.315557104215</v>
      </c>
      <c r="P71" s="75">
        <v>24922.725241048818</v>
      </c>
      <c r="Q71" s="75">
        <v>8788.478348636143</v>
      </c>
      <c r="R71" s="75">
        <v>99244.953221551055</v>
      </c>
      <c r="S71" s="75">
        <v>37006.885919848239</v>
      </c>
      <c r="T71" s="101">
        <v>270738.41768239497</v>
      </c>
    </row>
    <row r="72" spans="1:20">
      <c r="A72" s="69" t="s">
        <v>334</v>
      </c>
      <c r="B72" s="74">
        <v>790792.27294411242</v>
      </c>
      <c r="C72" s="106">
        <v>6050.1433211065914</v>
      </c>
      <c r="D72" s="101">
        <v>81004.325353951135</v>
      </c>
      <c r="E72" s="75">
        <v>11366.372772893945</v>
      </c>
      <c r="F72" s="75">
        <v>16376.811157470995</v>
      </c>
      <c r="G72" s="75">
        <v>9027.9586916936496</v>
      </c>
      <c r="H72" s="75">
        <v>11136.587807100335</v>
      </c>
      <c r="I72" s="76">
        <v>33096.594924792211</v>
      </c>
      <c r="J72" s="103">
        <v>45897.229734564244</v>
      </c>
      <c r="K72" s="101">
        <v>385599.60566256347</v>
      </c>
      <c r="L72" s="75">
        <v>98778.217343096272</v>
      </c>
      <c r="M72" s="75">
        <v>59998.456171186568</v>
      </c>
      <c r="N72" s="75">
        <v>35029.215708936696</v>
      </c>
      <c r="O72" s="75">
        <v>20977.847897862415</v>
      </c>
      <c r="P72" s="75">
        <v>24780.953693228352</v>
      </c>
      <c r="Q72" s="75">
        <v>8755.0635381231259</v>
      </c>
      <c r="R72" s="75">
        <v>99884.879274976192</v>
      </c>
      <c r="S72" s="75">
        <v>37394.972035153871</v>
      </c>
      <c r="T72" s="101">
        <v>272240.96887192706</v>
      </c>
    </row>
    <row r="73" spans="1:20">
      <c r="A73" s="95" t="s">
        <v>335</v>
      </c>
      <c r="B73" s="92">
        <v>790990.80357285205</v>
      </c>
      <c r="C73" s="108">
        <v>6211.4926274821282</v>
      </c>
      <c r="D73" s="100">
        <v>80628.591430379631</v>
      </c>
      <c r="E73" s="93">
        <v>11371.956932047589</v>
      </c>
      <c r="F73" s="93">
        <v>16103.887774902269</v>
      </c>
      <c r="G73" s="93">
        <v>9012.741926099372</v>
      </c>
      <c r="H73" s="93">
        <v>11058.621278719029</v>
      </c>
      <c r="I73" s="94">
        <v>33081.383518611372</v>
      </c>
      <c r="J73" s="102">
        <v>46071.178337316371</v>
      </c>
      <c r="K73" s="100">
        <v>385001.22366746311</v>
      </c>
      <c r="L73" s="93">
        <v>98510.913234253996</v>
      </c>
      <c r="M73" s="93">
        <v>59741.725185662392</v>
      </c>
      <c r="N73" s="93">
        <v>35066.015470196886</v>
      </c>
      <c r="O73" s="93">
        <v>20985.891780175527</v>
      </c>
      <c r="P73" s="93">
        <v>24910.314293061721</v>
      </c>
      <c r="Q73" s="93">
        <v>8792.7585131697306</v>
      </c>
      <c r="R73" s="93">
        <v>100156.51746564376</v>
      </c>
      <c r="S73" s="93">
        <v>36837.087725299061</v>
      </c>
      <c r="T73" s="100">
        <v>273078.31751021091</v>
      </c>
    </row>
    <row r="74" spans="1:20">
      <c r="A74" s="69" t="s">
        <v>336</v>
      </c>
      <c r="B74" s="74">
        <v>795199.2888344872</v>
      </c>
      <c r="C74" s="106">
        <v>6230.4921651225541</v>
      </c>
      <c r="D74" s="101">
        <v>80826.370216299823</v>
      </c>
      <c r="E74" s="75">
        <v>11393.832292932673</v>
      </c>
      <c r="F74" s="75">
        <v>16139.230400518376</v>
      </c>
      <c r="G74" s="75">
        <v>9083.7191700598742</v>
      </c>
      <c r="H74" s="75">
        <v>10956.109580064311</v>
      </c>
      <c r="I74" s="76">
        <v>33253.478772724586</v>
      </c>
      <c r="J74" s="103">
        <v>46686.788254986706</v>
      </c>
      <c r="K74" s="101">
        <v>387817.17017201579</v>
      </c>
      <c r="L74" s="75">
        <v>98844.453569829959</v>
      </c>
      <c r="M74" s="75">
        <v>60277.579494668811</v>
      </c>
      <c r="N74" s="75">
        <v>35549.369506367279</v>
      </c>
      <c r="O74" s="75">
        <v>21160.432476645776</v>
      </c>
      <c r="P74" s="75">
        <v>24908.197204765602</v>
      </c>
      <c r="Q74" s="75">
        <v>8862.2529411185187</v>
      </c>
      <c r="R74" s="75">
        <v>101341.45411623825</v>
      </c>
      <c r="S74" s="75">
        <v>36873.430862381676</v>
      </c>
      <c r="T74" s="101">
        <v>273638.4680260623</v>
      </c>
    </row>
    <row r="75" spans="1:20">
      <c r="A75" s="69" t="s">
        <v>337</v>
      </c>
      <c r="B75" s="74">
        <v>797898.00811967219</v>
      </c>
      <c r="C75" s="106">
        <v>6317.304412122855</v>
      </c>
      <c r="D75" s="101">
        <v>80753.998050575523</v>
      </c>
      <c r="E75" s="75">
        <v>11488.178141837123</v>
      </c>
      <c r="F75" s="75">
        <v>16320.351473177883</v>
      </c>
      <c r="G75" s="75">
        <v>9157.7375255731204</v>
      </c>
      <c r="H75" s="75">
        <v>10844.153593033201</v>
      </c>
      <c r="I75" s="76">
        <v>32943.577316954201</v>
      </c>
      <c r="J75" s="103">
        <v>47285.023091650146</v>
      </c>
      <c r="K75" s="101">
        <v>390327.58896629373</v>
      </c>
      <c r="L75" s="75">
        <v>99682.337352858929</v>
      </c>
      <c r="M75" s="75">
        <v>60432.095078409897</v>
      </c>
      <c r="N75" s="75">
        <v>35858.520754612997</v>
      </c>
      <c r="O75" s="75">
        <v>21414.812736136962</v>
      </c>
      <c r="P75" s="75">
        <v>24830.419800791322</v>
      </c>
      <c r="Q75" s="75">
        <v>9043.0238933725705</v>
      </c>
      <c r="R75" s="75">
        <v>102144.05075019343</v>
      </c>
      <c r="S75" s="75">
        <v>36922.328599917681</v>
      </c>
      <c r="T75" s="101">
        <v>273214.09359902999</v>
      </c>
    </row>
    <row r="76" spans="1:20">
      <c r="A76" s="69" t="s">
        <v>338</v>
      </c>
      <c r="B76" s="74">
        <v>801057.36094919022</v>
      </c>
      <c r="C76" s="106">
        <v>6436.4915364882545</v>
      </c>
      <c r="D76" s="101">
        <v>80616.735119167221</v>
      </c>
      <c r="E76" s="75">
        <v>11451.345107613219</v>
      </c>
      <c r="F76" s="75">
        <v>16200.341566182155</v>
      </c>
      <c r="G76" s="75">
        <v>9127.2301830601136</v>
      </c>
      <c r="H76" s="75">
        <v>10797.200545571062</v>
      </c>
      <c r="I76" s="76">
        <v>33040.617716740671</v>
      </c>
      <c r="J76" s="103">
        <v>47786.950363476215</v>
      </c>
      <c r="K76" s="101">
        <v>393168.0232124154</v>
      </c>
      <c r="L76" s="75">
        <v>100130.35649861947</v>
      </c>
      <c r="M76" s="75">
        <v>60875.191841125838</v>
      </c>
      <c r="N76" s="75">
        <v>36238.930263877308</v>
      </c>
      <c r="O76" s="75">
        <v>21354.649226163252</v>
      </c>
      <c r="P76" s="75">
        <v>24884.751438200601</v>
      </c>
      <c r="Q76" s="75">
        <v>9044.9121117023315</v>
      </c>
      <c r="R76" s="75">
        <v>103713.0706075199</v>
      </c>
      <c r="S76" s="75">
        <v>36926.161225206764</v>
      </c>
      <c r="T76" s="101">
        <v>273049.16071764304</v>
      </c>
    </row>
    <row r="77" spans="1:20">
      <c r="A77" s="95" t="s">
        <v>339</v>
      </c>
      <c r="B77" s="92">
        <v>802432.04978179047</v>
      </c>
      <c r="C77" s="108">
        <v>6473.0212538363812</v>
      </c>
      <c r="D77" s="100">
        <v>80879.019889282616</v>
      </c>
      <c r="E77" s="93">
        <v>11611.085568947492</v>
      </c>
      <c r="F77" s="93">
        <v>16071.485657524874</v>
      </c>
      <c r="G77" s="93">
        <v>9130.8020077729852</v>
      </c>
      <c r="H77" s="93">
        <v>10863.585907034627</v>
      </c>
      <c r="I77" s="94">
        <v>33202.060748002637</v>
      </c>
      <c r="J77" s="102">
        <v>48229.957131627263</v>
      </c>
      <c r="K77" s="100">
        <v>395759.91912609391</v>
      </c>
      <c r="L77" s="93">
        <v>100396.41932403414</v>
      </c>
      <c r="M77" s="93">
        <v>61482.015573599652</v>
      </c>
      <c r="N77" s="93">
        <v>36944.260807763487</v>
      </c>
      <c r="O77" s="93">
        <v>21749.776931188033</v>
      </c>
      <c r="P77" s="93">
        <v>24854.330243227858</v>
      </c>
      <c r="Q77" s="93">
        <v>9003.6997636185442</v>
      </c>
      <c r="R77" s="93">
        <v>104333.69005829743</v>
      </c>
      <c r="S77" s="93">
        <v>36995.726424364751</v>
      </c>
      <c r="T77" s="100">
        <v>271090.13238095026</v>
      </c>
    </row>
    <row r="78" spans="1:20">
      <c r="A78" s="69" t="s">
        <v>340</v>
      </c>
      <c r="B78" s="74">
        <v>806274.57461466931</v>
      </c>
      <c r="C78" s="106">
        <v>6467.5467065419598</v>
      </c>
      <c r="D78" s="101">
        <v>81223.405500948676</v>
      </c>
      <c r="E78" s="75">
        <v>11678.155793123702</v>
      </c>
      <c r="F78" s="75">
        <v>16136.587834742373</v>
      </c>
      <c r="G78" s="75">
        <v>9113.4772593686048</v>
      </c>
      <c r="H78" s="75">
        <v>10851.669146725562</v>
      </c>
      <c r="I78" s="76">
        <v>33443.515466988436</v>
      </c>
      <c r="J78" s="103">
        <v>48246.956654561407</v>
      </c>
      <c r="K78" s="101">
        <v>398488.39128761319</v>
      </c>
      <c r="L78" s="75">
        <v>101066.58993912939</v>
      </c>
      <c r="M78" s="75">
        <v>62135.802534722257</v>
      </c>
      <c r="N78" s="75">
        <v>37386.650542406867</v>
      </c>
      <c r="O78" s="75">
        <v>21931.710065489202</v>
      </c>
      <c r="P78" s="75">
        <v>25166.885589642639</v>
      </c>
      <c r="Q78" s="75">
        <v>9002.6877260608089</v>
      </c>
      <c r="R78" s="75">
        <v>104576.10689656077</v>
      </c>
      <c r="S78" s="75">
        <v>37221.957993601281</v>
      </c>
      <c r="T78" s="101">
        <v>271848.27446500404</v>
      </c>
    </row>
    <row r="79" spans="1:20">
      <c r="A79" s="69" t="s">
        <v>341</v>
      </c>
      <c r="B79" s="74">
        <v>806813.55756240373</v>
      </c>
      <c r="C79" s="106">
        <v>6515.6396387404557</v>
      </c>
      <c r="D79" s="101">
        <v>81505.835137271191</v>
      </c>
      <c r="E79" s="75">
        <v>11617.117968454893</v>
      </c>
      <c r="F79" s="75">
        <v>16351.788940104638</v>
      </c>
      <c r="G79" s="75">
        <v>9182.1047516307663</v>
      </c>
      <c r="H79" s="75">
        <v>10852.564340033154</v>
      </c>
      <c r="I79" s="76">
        <v>33502.259137047731</v>
      </c>
      <c r="J79" s="103">
        <v>48281.097167106869</v>
      </c>
      <c r="K79" s="101">
        <v>398498.32621352194</v>
      </c>
      <c r="L79" s="75">
        <v>100740.30926567878</v>
      </c>
      <c r="M79" s="75">
        <v>62343.21512651263</v>
      </c>
      <c r="N79" s="75">
        <v>37431.936250074927</v>
      </c>
      <c r="O79" s="75">
        <v>22227.823056312602</v>
      </c>
      <c r="P79" s="75">
        <v>24961.168489868833</v>
      </c>
      <c r="Q79" s="75">
        <v>9008.7736225403769</v>
      </c>
      <c r="R79" s="75">
        <v>104689.50828264818</v>
      </c>
      <c r="S79" s="75">
        <v>37095.59211988563</v>
      </c>
      <c r="T79" s="101">
        <v>272012.65940576326</v>
      </c>
    </row>
    <row r="80" spans="1:20">
      <c r="A80" s="69" t="s">
        <v>342</v>
      </c>
      <c r="B80" s="74">
        <v>809249.28641168959</v>
      </c>
      <c r="C80" s="106">
        <v>6444.592174302069</v>
      </c>
      <c r="D80" s="101">
        <v>82150.75586799653</v>
      </c>
      <c r="E80" s="75">
        <v>11647.521919589923</v>
      </c>
      <c r="F80" s="75">
        <v>16443.446388180331</v>
      </c>
      <c r="G80" s="75">
        <v>9330.4033395208335</v>
      </c>
      <c r="H80" s="75">
        <v>10803.642159583678</v>
      </c>
      <c r="I80" s="76">
        <v>33925.74206112176</v>
      </c>
      <c r="J80" s="103">
        <v>49342.103301421019</v>
      </c>
      <c r="K80" s="101">
        <v>400531.25580204703</v>
      </c>
      <c r="L80" s="75">
        <v>101130.07326487738</v>
      </c>
      <c r="M80" s="75">
        <v>62673.8598727727</v>
      </c>
      <c r="N80" s="75">
        <v>37692.304072379797</v>
      </c>
      <c r="O80" s="75">
        <v>22614.045440281952</v>
      </c>
      <c r="P80" s="75">
        <v>25153.123204979693</v>
      </c>
      <c r="Q80" s="75">
        <v>9119.1108148728472</v>
      </c>
      <c r="R80" s="75">
        <v>105183.06726686769</v>
      </c>
      <c r="S80" s="75">
        <v>36965.671865014927</v>
      </c>
      <c r="T80" s="101">
        <v>270780.57926592301</v>
      </c>
    </row>
    <row r="81" spans="1:22">
      <c r="A81" s="95" t="s">
        <v>343</v>
      </c>
      <c r="B81" s="92">
        <v>812417.34759197244</v>
      </c>
      <c r="C81" s="108">
        <v>6640.6914285423945</v>
      </c>
      <c r="D81" s="100">
        <v>81809.327749743723</v>
      </c>
      <c r="E81" s="93">
        <v>11665.17568292026</v>
      </c>
      <c r="F81" s="93">
        <v>16371.638112524874</v>
      </c>
      <c r="G81" s="93">
        <v>9313.7256916209353</v>
      </c>
      <c r="H81" s="93">
        <v>10809.698813466348</v>
      </c>
      <c r="I81" s="94">
        <v>33649.089449211315</v>
      </c>
      <c r="J81" s="102">
        <v>49431.822439332893</v>
      </c>
      <c r="K81" s="100">
        <v>403311.3977710348</v>
      </c>
      <c r="L81" s="93">
        <v>101190.54199501089</v>
      </c>
      <c r="M81" s="93">
        <v>62860.466644593907</v>
      </c>
      <c r="N81" s="93">
        <v>38291.78804982733</v>
      </c>
      <c r="O81" s="93">
        <v>22863.212210137779</v>
      </c>
      <c r="P81" s="93">
        <v>25172.919965190526</v>
      </c>
      <c r="Q81" s="93">
        <v>9123.7351886675715</v>
      </c>
      <c r="R81" s="93">
        <v>106853.30664986746</v>
      </c>
      <c r="S81" s="93">
        <v>36955.427067739329</v>
      </c>
      <c r="T81" s="100">
        <v>271224.10820331873</v>
      </c>
    </row>
    <row r="82" spans="1:22">
      <c r="A82" s="69" t="s">
        <v>344</v>
      </c>
      <c r="B82" s="74">
        <v>816539.89465229353</v>
      </c>
      <c r="C82" s="106">
        <v>6816.3125773883166</v>
      </c>
      <c r="D82" s="101">
        <v>81971.732772006784</v>
      </c>
      <c r="E82" s="75">
        <v>11676.899165165854</v>
      </c>
      <c r="F82" s="75">
        <v>16441.923146611152</v>
      </c>
      <c r="G82" s="75">
        <v>9349.1890481845985</v>
      </c>
      <c r="H82" s="75">
        <v>10666.719395759315</v>
      </c>
      <c r="I82" s="76">
        <v>33837.002016285856</v>
      </c>
      <c r="J82" s="103">
        <v>50716.526477502804</v>
      </c>
      <c r="K82" s="101">
        <v>405696.3033810865</v>
      </c>
      <c r="L82" s="75">
        <v>102067.35277853675</v>
      </c>
      <c r="M82" s="75">
        <v>63094.247936848122</v>
      </c>
      <c r="N82" s="75">
        <v>39182.840488057074</v>
      </c>
      <c r="O82" s="75">
        <v>23336.67732871405</v>
      </c>
      <c r="P82" s="75">
        <v>25372.79523236442</v>
      </c>
      <c r="Q82" s="75">
        <v>9127.2652898026117</v>
      </c>
      <c r="R82" s="75">
        <v>106374.20556514463</v>
      </c>
      <c r="S82" s="75">
        <v>37140.918761618828</v>
      </c>
      <c r="T82" s="101">
        <v>271339.01944430912</v>
      </c>
    </row>
    <row r="83" spans="1:22">
      <c r="A83" s="69" t="s">
        <v>345</v>
      </c>
      <c r="B83" s="74">
        <v>819461.40101576596</v>
      </c>
      <c r="C83" s="106">
        <v>7141.924221081551</v>
      </c>
      <c r="D83" s="101">
        <v>82213.438203814279</v>
      </c>
      <c r="E83" s="75">
        <v>11770.549935603211</v>
      </c>
      <c r="F83" s="75">
        <v>16457.420595569653</v>
      </c>
      <c r="G83" s="75">
        <v>9358.3325177066945</v>
      </c>
      <c r="H83" s="75">
        <v>10704.537928495942</v>
      </c>
      <c r="I83" s="76">
        <v>33922.597226438782</v>
      </c>
      <c r="J83" s="103">
        <v>51321.86807092731</v>
      </c>
      <c r="K83" s="101">
        <v>407462.17931970331</v>
      </c>
      <c r="L83" s="75">
        <v>102357.54406690397</v>
      </c>
      <c r="M83" s="75">
        <v>63368.65556341609</v>
      </c>
      <c r="N83" s="75">
        <v>39324.550073546445</v>
      </c>
      <c r="O83" s="75">
        <v>23613.35962894735</v>
      </c>
      <c r="P83" s="75">
        <v>25316.343477887978</v>
      </c>
      <c r="Q83" s="75">
        <v>9123.051910619386</v>
      </c>
      <c r="R83" s="75">
        <v>107123.47562294779</v>
      </c>
      <c r="S83" s="75">
        <v>37235.198975434301</v>
      </c>
      <c r="T83" s="101">
        <v>271321.99120023951</v>
      </c>
    </row>
    <row r="84" spans="1:22">
      <c r="A84" s="69" t="s">
        <v>346</v>
      </c>
      <c r="B84" s="74">
        <v>824695.96232355549</v>
      </c>
      <c r="C84" s="106">
        <v>7228.1290254857749</v>
      </c>
      <c r="D84" s="101">
        <v>82481.11672561361</v>
      </c>
      <c r="E84" s="75">
        <v>11824.542012652068</v>
      </c>
      <c r="F84" s="75">
        <v>16391.237510687992</v>
      </c>
      <c r="G84" s="75">
        <v>9331.0518113823891</v>
      </c>
      <c r="H84" s="75">
        <v>10788.102601488255</v>
      </c>
      <c r="I84" s="76">
        <v>34146.182789402912</v>
      </c>
      <c r="J84" s="103">
        <v>51960.792458217926</v>
      </c>
      <c r="K84" s="101">
        <v>409394.17025211558</v>
      </c>
      <c r="L84" s="75">
        <v>102746.6573138081</v>
      </c>
      <c r="M84" s="75">
        <v>63466.139724810659</v>
      </c>
      <c r="N84" s="75">
        <v>39693.574350548733</v>
      </c>
      <c r="O84" s="75">
        <v>23949.134404382461</v>
      </c>
      <c r="P84" s="75">
        <v>25431.637313193114</v>
      </c>
      <c r="Q84" s="75">
        <v>9197.8639085871528</v>
      </c>
      <c r="R84" s="75">
        <v>107884.99138012703</v>
      </c>
      <c r="S84" s="75">
        <v>37024.171856658388</v>
      </c>
      <c r="T84" s="101">
        <v>273631.75386212254</v>
      </c>
    </row>
    <row r="85" spans="1:22" ht="12.75" customHeight="1">
      <c r="A85" s="95" t="s">
        <v>347</v>
      </c>
      <c r="B85" s="92">
        <v>827511.72813528415</v>
      </c>
      <c r="C85" s="108">
        <v>6997.3569861590604</v>
      </c>
      <c r="D85" s="100">
        <v>82332.496870747927</v>
      </c>
      <c r="E85" s="93">
        <v>12057.400375013705</v>
      </c>
      <c r="F85" s="93">
        <v>16409.198054411467</v>
      </c>
      <c r="G85" s="93">
        <v>9249.5119506847459</v>
      </c>
      <c r="H85" s="93">
        <v>10831.811858380281</v>
      </c>
      <c r="I85" s="94">
        <v>33784.574632257732</v>
      </c>
      <c r="J85" s="102">
        <v>51880.149993417021</v>
      </c>
      <c r="K85" s="100">
        <v>413604.98303678882</v>
      </c>
      <c r="L85" s="93">
        <v>103636.96946110384</v>
      </c>
      <c r="M85" s="93">
        <v>63622.801499084359</v>
      </c>
      <c r="N85" s="93">
        <v>40669.074163629521</v>
      </c>
      <c r="O85" s="93">
        <v>24192.449478055514</v>
      </c>
      <c r="P85" s="93">
        <v>25476.33835070199</v>
      </c>
      <c r="Q85" s="93">
        <v>9310.8592898863171</v>
      </c>
      <c r="R85" s="93">
        <v>108755.04982369636</v>
      </c>
      <c r="S85" s="93">
        <v>37941.440970630974</v>
      </c>
      <c r="T85" s="100">
        <v>272696.74124817119</v>
      </c>
    </row>
    <row r="86" spans="1:22">
      <c r="A86" s="69" t="s">
        <v>348</v>
      </c>
      <c r="B86" s="74">
        <v>813383.64500589552</v>
      </c>
      <c r="C86" s="106">
        <v>7382.8353362184234</v>
      </c>
      <c r="D86" s="101">
        <v>80143.324926136775</v>
      </c>
      <c r="E86" s="75">
        <v>11600.623181723584</v>
      </c>
      <c r="F86" s="75">
        <v>16237.444290074232</v>
      </c>
      <c r="G86" s="75">
        <v>9190.391212366143</v>
      </c>
      <c r="H86" s="75">
        <v>10750.940026806196</v>
      </c>
      <c r="I86" s="76">
        <v>32363.926215166612</v>
      </c>
      <c r="J86" s="103">
        <v>47956.356585096852</v>
      </c>
      <c r="K86" s="101">
        <v>406014.02223032084</v>
      </c>
      <c r="L86" s="75">
        <v>101894.5610413534</v>
      </c>
      <c r="M86" s="75">
        <v>61748.287282056604</v>
      </c>
      <c r="N86" s="75">
        <v>38955.365869298461</v>
      </c>
      <c r="O86" s="75">
        <v>23951.961281208394</v>
      </c>
      <c r="P86" s="75">
        <v>25411.567193898973</v>
      </c>
      <c r="Q86" s="75">
        <v>9340.9782406134764</v>
      </c>
      <c r="R86" s="75">
        <v>107890.40364686491</v>
      </c>
      <c r="S86" s="75">
        <v>36820.897675026543</v>
      </c>
      <c r="T86" s="101">
        <v>271887.10592812276</v>
      </c>
    </row>
    <row r="87" spans="1:22">
      <c r="A87" s="69" t="s">
        <v>349</v>
      </c>
      <c r="B87" s="74">
        <v>810887.32738479075</v>
      </c>
      <c r="C87" s="106">
        <v>6779.2514030490538</v>
      </c>
      <c r="D87" s="101">
        <v>80666.97415905002</v>
      </c>
      <c r="E87" s="75">
        <v>11513.422732857449</v>
      </c>
      <c r="F87" s="75">
        <v>16299.830835514145</v>
      </c>
      <c r="G87" s="75">
        <v>9253.980772136536</v>
      </c>
      <c r="H87" s="75">
        <v>10599.870950042039</v>
      </c>
      <c r="I87" s="76">
        <v>32999.868868499856</v>
      </c>
      <c r="J87" s="103">
        <v>51444.123707181425</v>
      </c>
      <c r="K87" s="101">
        <v>402155.36801440967</v>
      </c>
      <c r="L87" s="75">
        <v>100854.80098214066</v>
      </c>
      <c r="M87" s="75">
        <v>62746.182792105086</v>
      </c>
      <c r="N87" s="75">
        <v>35273.66168007024</v>
      </c>
      <c r="O87" s="75">
        <v>23930.976887483193</v>
      </c>
      <c r="P87" s="75">
        <v>25364.540701030106</v>
      </c>
      <c r="Q87" s="75">
        <v>9344.7910746876205</v>
      </c>
      <c r="R87" s="75">
        <v>108613.85197780145</v>
      </c>
      <c r="S87" s="75">
        <v>36026.561919091379</v>
      </c>
      <c r="T87" s="101">
        <v>269841.61010110035</v>
      </c>
    </row>
    <row r="88" spans="1:22">
      <c r="A88" s="69" t="s">
        <v>350</v>
      </c>
      <c r="B88" s="74">
        <v>830200.06426323252</v>
      </c>
      <c r="C88" s="106">
        <v>6803.9071591674647</v>
      </c>
      <c r="D88" s="101">
        <v>81531.643065736353</v>
      </c>
      <c r="E88" s="75">
        <v>12140.004498458004</v>
      </c>
      <c r="F88" s="75">
        <v>16296.715550547589</v>
      </c>
      <c r="G88" s="75">
        <v>9268.32148492327</v>
      </c>
      <c r="H88" s="75">
        <v>10570.562531910544</v>
      </c>
      <c r="I88" s="76">
        <v>33256.038999896948</v>
      </c>
      <c r="J88" s="103">
        <v>53194.289807531022</v>
      </c>
      <c r="K88" s="101">
        <v>414130.75870549574</v>
      </c>
      <c r="L88" s="75">
        <v>105420.68915796223</v>
      </c>
      <c r="M88" s="75">
        <v>64248.799665765779</v>
      </c>
      <c r="N88" s="75">
        <v>38029.116359208121</v>
      </c>
      <c r="O88" s="75">
        <v>24194.5408042175</v>
      </c>
      <c r="P88" s="75">
        <v>25527.356138276329</v>
      </c>
      <c r="Q88" s="75">
        <v>9442.2177771053484</v>
      </c>
      <c r="R88" s="75">
        <v>109587.87127661309</v>
      </c>
      <c r="S88" s="75">
        <v>37680.167526347359</v>
      </c>
      <c r="T88" s="101">
        <v>274539.46552530193</v>
      </c>
    </row>
    <row r="89" spans="1:22" ht="12.75" customHeight="1">
      <c r="A89" s="95" t="s">
        <v>351</v>
      </c>
      <c r="B89" s="92">
        <v>833316.35202297592</v>
      </c>
      <c r="C89" s="108">
        <v>7265.1536470283982</v>
      </c>
      <c r="D89" s="100">
        <v>81992.892705669437</v>
      </c>
      <c r="E89" s="93">
        <v>12212.227487870432</v>
      </c>
      <c r="F89" s="93">
        <v>16360.053709085574</v>
      </c>
      <c r="G89" s="93">
        <v>9275.8561284082207</v>
      </c>
      <c r="H89" s="93">
        <v>10540.271347081542</v>
      </c>
      <c r="I89" s="94">
        <v>33604.484033223664</v>
      </c>
      <c r="J89" s="102">
        <v>53653.299375054492</v>
      </c>
      <c r="K89" s="100">
        <v>414340.28153405094</v>
      </c>
      <c r="L89" s="93">
        <v>104011.11346230171</v>
      </c>
      <c r="M89" s="93">
        <v>64917.313718367266</v>
      </c>
      <c r="N89" s="93">
        <v>37429.742557102421</v>
      </c>
      <c r="O89" s="93">
        <v>24357.970034422575</v>
      </c>
      <c r="P89" s="93">
        <v>25382.785618132606</v>
      </c>
      <c r="Q89" s="93">
        <v>9544.810578207951</v>
      </c>
      <c r="R89" s="93">
        <v>111131.72790749805</v>
      </c>
      <c r="S89" s="93">
        <v>37564.817658018335</v>
      </c>
      <c r="T89" s="100">
        <v>276064.72476117272</v>
      </c>
    </row>
    <row r="90" spans="1:22">
      <c r="A90" s="69" t="s">
        <v>352</v>
      </c>
      <c r="B90" s="74">
        <v>840123.04148868099</v>
      </c>
      <c r="C90" s="106">
        <v>7885.8388209206751</v>
      </c>
      <c r="D90" s="101">
        <v>83163.674480050016</v>
      </c>
      <c r="E90" s="75">
        <v>12487.147361929963</v>
      </c>
      <c r="F90" s="75">
        <v>16516.76490299029</v>
      </c>
      <c r="G90" s="75">
        <v>9379.6567937720556</v>
      </c>
      <c r="H90" s="75">
        <v>10801.169766334213</v>
      </c>
      <c r="I90" s="76">
        <v>33978.935655023502</v>
      </c>
      <c r="J90" s="103">
        <v>54600.303948444162</v>
      </c>
      <c r="K90" s="101">
        <v>418206.41733367083</v>
      </c>
      <c r="L90" s="75">
        <v>105185.2539544177</v>
      </c>
      <c r="M90" s="75">
        <v>65003.518332012871</v>
      </c>
      <c r="N90" s="75">
        <v>37341.568274888843</v>
      </c>
      <c r="O90" s="75">
        <v>24858.369446975652</v>
      </c>
      <c r="P90" s="75">
        <v>25796.050651408077</v>
      </c>
      <c r="Q90" s="75">
        <v>9772.0071429747877</v>
      </c>
      <c r="R90" s="75">
        <v>112118.23978126209</v>
      </c>
      <c r="S90" s="75">
        <v>38131.409749730767</v>
      </c>
      <c r="T90" s="101">
        <v>276266.80690559529</v>
      </c>
    </row>
    <row r="91" spans="1:22">
      <c r="A91" s="69" t="s">
        <v>353</v>
      </c>
      <c r="B91" s="74">
        <v>849911.10664632835</v>
      </c>
      <c r="C91" s="106">
        <v>7404.9764726206458</v>
      </c>
      <c r="D91" s="101">
        <v>83562.464227225413</v>
      </c>
      <c r="E91" s="75">
        <v>12691.148214348468</v>
      </c>
      <c r="F91" s="75">
        <v>16602.793563620857</v>
      </c>
      <c r="G91" s="75">
        <v>9480.6537387684257</v>
      </c>
      <c r="H91" s="75">
        <v>10596.460173101861</v>
      </c>
      <c r="I91" s="76">
        <v>34191.408537385796</v>
      </c>
      <c r="J91" s="103">
        <v>54993.104557116982</v>
      </c>
      <c r="K91" s="101">
        <v>427596.66072892339</v>
      </c>
      <c r="L91" s="75">
        <v>106880.79473110182</v>
      </c>
      <c r="M91" s="75">
        <v>65314.482711333767</v>
      </c>
      <c r="N91" s="75">
        <v>40252.462290847427</v>
      </c>
      <c r="O91" s="75">
        <v>25197.485164682123</v>
      </c>
      <c r="P91" s="75">
        <v>25805.50608562948</v>
      </c>
      <c r="Q91" s="75">
        <v>9865.7784662995236</v>
      </c>
      <c r="R91" s="75">
        <v>114924.87828485531</v>
      </c>
      <c r="S91" s="75">
        <v>39355.272994173924</v>
      </c>
      <c r="T91" s="101">
        <v>276353.90066044201</v>
      </c>
    </row>
    <row r="92" spans="1:22">
      <c r="A92" s="69" t="s">
        <v>354</v>
      </c>
      <c r="B92" s="74">
        <v>855519.36840378807</v>
      </c>
      <c r="C92" s="106">
        <v>7449.93035420259</v>
      </c>
      <c r="D92" s="101">
        <v>83910.358796560031</v>
      </c>
      <c r="E92" s="75">
        <v>12863.529930361639</v>
      </c>
      <c r="F92" s="75">
        <v>16776.360094816777</v>
      </c>
      <c r="G92" s="75">
        <v>9477.3777096104059</v>
      </c>
      <c r="H92" s="75">
        <v>10401.863471648456</v>
      </c>
      <c r="I92" s="76">
        <v>34391.227590122755</v>
      </c>
      <c r="J92" s="103">
        <v>55239.745850820662</v>
      </c>
      <c r="K92" s="101">
        <v>432644.08744469442</v>
      </c>
      <c r="L92" s="75">
        <v>107998.14693179069</v>
      </c>
      <c r="M92" s="75">
        <v>65696.817625312775</v>
      </c>
      <c r="N92" s="75">
        <v>41358.289183890309</v>
      </c>
      <c r="O92" s="75">
        <v>25776.713628765403</v>
      </c>
      <c r="P92" s="75">
        <v>25988.936735309999</v>
      </c>
      <c r="Q92" s="75">
        <v>10046.003499489387</v>
      </c>
      <c r="R92" s="75">
        <v>115915.08223929675</v>
      </c>
      <c r="S92" s="75">
        <v>39864.09760083913</v>
      </c>
      <c r="T92" s="101">
        <v>276275.24595751037</v>
      </c>
    </row>
    <row r="93" spans="1:22">
      <c r="A93" s="95" t="s">
        <v>355</v>
      </c>
      <c r="B93" s="92">
        <v>862666.11584495602</v>
      </c>
      <c r="C93" s="108">
        <v>7798.8265792748134</v>
      </c>
      <c r="D93" s="100">
        <v>84622.611400569644</v>
      </c>
      <c r="E93" s="93">
        <v>12999.997706456943</v>
      </c>
      <c r="F93" s="93">
        <v>16902.175688813837</v>
      </c>
      <c r="G93" s="93">
        <v>9476.4543150842837</v>
      </c>
      <c r="H93" s="93">
        <v>10611.383262011468</v>
      </c>
      <c r="I93" s="94">
        <v>34632.600428203099</v>
      </c>
      <c r="J93" s="102">
        <v>55895.03247123208</v>
      </c>
      <c r="K93" s="100">
        <v>438234.28537266253</v>
      </c>
      <c r="L93" s="93">
        <v>109302.59831549502</v>
      </c>
      <c r="M93" s="93">
        <v>66022.923894544583</v>
      </c>
      <c r="N93" s="93">
        <v>42729.670014065276</v>
      </c>
      <c r="O93" s="93">
        <v>26441.321064107964</v>
      </c>
      <c r="P93" s="93">
        <v>26022.388869972998</v>
      </c>
      <c r="Q93" s="93">
        <v>10134.620234430196</v>
      </c>
      <c r="R93" s="93">
        <v>117237.01504270166</v>
      </c>
      <c r="S93" s="93">
        <v>40343.747937344808</v>
      </c>
      <c r="T93" s="100">
        <v>276115.36002121709</v>
      </c>
      <c r="U93" s="232"/>
      <c r="V93" s="232"/>
    </row>
    <row r="94" spans="1:22">
      <c r="A94" s="69" t="s">
        <v>356</v>
      </c>
      <c r="B94" s="74">
        <v>866584.80536462879</v>
      </c>
      <c r="C94" s="106">
        <v>7456.2259470506697</v>
      </c>
      <c r="D94" s="101">
        <v>84596.413184150791</v>
      </c>
      <c r="E94" s="75">
        <v>12902.500152947234</v>
      </c>
      <c r="F94" s="75">
        <v>16812.194026233905</v>
      </c>
      <c r="G94" s="75">
        <v>9470.9598481606135</v>
      </c>
      <c r="H94" s="75">
        <v>10550.348605361374</v>
      </c>
      <c r="I94" s="76">
        <v>34860.410551447676</v>
      </c>
      <c r="J94" s="103">
        <v>55291.502681088648</v>
      </c>
      <c r="K94" s="101">
        <v>441740.00373301492</v>
      </c>
      <c r="L94" s="75">
        <v>109603.71656883511</v>
      </c>
      <c r="M94" s="75">
        <v>66173.927692834506</v>
      </c>
      <c r="N94" s="75">
        <v>43694.84585714875</v>
      </c>
      <c r="O94" s="75">
        <v>26695.924765357955</v>
      </c>
      <c r="P94" s="75">
        <v>26108.390187730311</v>
      </c>
      <c r="Q94" s="75">
        <v>10154.550937337135</v>
      </c>
      <c r="R94" s="75">
        <v>118816.75296045984</v>
      </c>
      <c r="S94" s="75">
        <v>40491.894763311262</v>
      </c>
      <c r="T94" s="101">
        <v>277500.65981932369</v>
      </c>
    </row>
    <row r="95" spans="1:22">
      <c r="A95" s="69" t="s">
        <v>357</v>
      </c>
      <c r="B95" s="74">
        <v>870179.46667701763</v>
      </c>
      <c r="C95" s="106">
        <v>8016.2910850472972</v>
      </c>
      <c r="D95" s="101">
        <v>84371.640975471455</v>
      </c>
      <c r="E95" s="75">
        <v>12815.906552235227</v>
      </c>
      <c r="F95" s="75">
        <v>16718.236830600974</v>
      </c>
      <c r="G95" s="75">
        <v>9446.0988480240958</v>
      </c>
      <c r="H95" s="75">
        <v>10698.09328085766</v>
      </c>
      <c r="I95" s="76">
        <v>34693.30546375351</v>
      </c>
      <c r="J95" s="103">
        <v>55546.687242634274</v>
      </c>
      <c r="K95" s="101">
        <v>443942.50400109158</v>
      </c>
      <c r="L95" s="75">
        <v>109405.04129125462</v>
      </c>
      <c r="M95" s="75">
        <v>66265.424131549487</v>
      </c>
      <c r="N95" s="75">
        <v>44301.872740725434</v>
      </c>
      <c r="O95" s="75">
        <v>27007.879012823516</v>
      </c>
      <c r="P95" s="75">
        <v>26199.044014263513</v>
      </c>
      <c r="Q95" s="75">
        <v>10234.703413481608</v>
      </c>
      <c r="R95" s="75">
        <v>119796.89270686152</v>
      </c>
      <c r="S95" s="75">
        <v>40731.646690131842</v>
      </c>
      <c r="T95" s="101">
        <v>278302.34337277303</v>
      </c>
    </row>
    <row r="96" spans="1:22">
      <c r="A96" s="69" t="s">
        <v>358</v>
      </c>
      <c r="B96" s="74">
        <v>872904.38069618796</v>
      </c>
      <c r="C96" s="106">
        <v>7995.5877614329238</v>
      </c>
      <c r="D96" s="101">
        <v>84577.290431564048</v>
      </c>
      <c r="E96" s="75">
        <v>12714.253697394859</v>
      </c>
      <c r="F96" s="75">
        <v>16880.943546729683</v>
      </c>
      <c r="G96" s="75">
        <v>9549.6422169677335</v>
      </c>
      <c r="H96" s="75">
        <v>10896.638192675315</v>
      </c>
      <c r="I96" s="76">
        <v>34535.812777796455</v>
      </c>
      <c r="J96" s="103">
        <v>55848.459838108276</v>
      </c>
      <c r="K96" s="101">
        <v>446210.52998139773</v>
      </c>
      <c r="L96" s="75">
        <v>109887.12926936256</v>
      </c>
      <c r="M96" s="75">
        <v>66911.186794070891</v>
      </c>
      <c r="N96" s="75">
        <v>43979.930413208072</v>
      </c>
      <c r="O96" s="75">
        <v>27603.692457749337</v>
      </c>
      <c r="P96" s="75">
        <v>26349.596538981743</v>
      </c>
      <c r="Q96" s="75">
        <v>10288.371547390549</v>
      </c>
      <c r="R96" s="75">
        <v>120179.96872320471</v>
      </c>
      <c r="S96" s="75">
        <v>41010.654237429866</v>
      </c>
      <c r="T96" s="101">
        <v>278272.51268368505</v>
      </c>
    </row>
    <row r="97" spans="1:22">
      <c r="A97" s="95" t="s">
        <v>359</v>
      </c>
      <c r="B97" s="92">
        <v>875519.34763888386</v>
      </c>
      <c r="C97" s="108">
        <v>7803.8363717251596</v>
      </c>
      <c r="D97" s="100">
        <v>84749.749663657116</v>
      </c>
      <c r="E97" s="93">
        <v>12618.083531717482</v>
      </c>
      <c r="F97" s="93">
        <v>17039.350915625175</v>
      </c>
      <c r="G97" s="93">
        <v>9589.5579954828554</v>
      </c>
      <c r="H97" s="93">
        <v>11151.55279959709</v>
      </c>
      <c r="I97" s="94">
        <v>34351.204421234506</v>
      </c>
      <c r="J97" s="102">
        <v>56015.185283890809</v>
      </c>
      <c r="K97" s="100">
        <v>448026.7619342244</v>
      </c>
      <c r="L97" s="93">
        <v>109786.69224077284</v>
      </c>
      <c r="M97" s="93">
        <v>67237.021963540828</v>
      </c>
      <c r="N97" s="93">
        <v>44469.959044088006</v>
      </c>
      <c r="O97" s="93">
        <v>27729.171160233003</v>
      </c>
      <c r="P97" s="93">
        <v>26389.943045650863</v>
      </c>
      <c r="Q97" s="93">
        <v>10216.218479293839</v>
      </c>
      <c r="R97" s="93">
        <v>120750.33143045873</v>
      </c>
      <c r="S97" s="93">
        <v>41447.424570186347</v>
      </c>
      <c r="T97" s="100">
        <v>278923.8143853863</v>
      </c>
      <c r="U97" s="232"/>
      <c r="V97" s="232"/>
    </row>
    <row r="98" spans="1:22">
      <c r="A98" s="69" t="s">
        <v>360</v>
      </c>
      <c r="B98" s="74">
        <v>878104.83855612506</v>
      </c>
      <c r="C98" s="106">
        <v>7699.9552773588384</v>
      </c>
      <c r="D98" s="101">
        <v>84981.0183659576</v>
      </c>
      <c r="E98" s="75">
        <v>12638.24979642652</v>
      </c>
      <c r="F98" s="75">
        <v>17056.8328639582</v>
      </c>
      <c r="G98" s="75">
        <v>9584.050956102803</v>
      </c>
      <c r="H98" s="75">
        <v>11325.284255618197</v>
      </c>
      <c r="I98" s="76">
        <v>34376.600493851874</v>
      </c>
      <c r="J98" s="103">
        <v>56358.502620788524</v>
      </c>
      <c r="K98" s="101">
        <v>449092.41227720107</v>
      </c>
      <c r="L98" s="75">
        <v>109658.15005976924</v>
      </c>
      <c r="M98" s="75">
        <v>67366.082512503912</v>
      </c>
      <c r="N98" s="75">
        <v>44904.425166280773</v>
      </c>
      <c r="O98" s="75">
        <v>28103.279607118595</v>
      </c>
      <c r="P98" s="75">
        <v>26404.593143795231</v>
      </c>
      <c r="Q98" s="75">
        <v>9910.2222328872685</v>
      </c>
      <c r="R98" s="75">
        <v>121354.58519043314</v>
      </c>
      <c r="S98" s="75">
        <v>41391.074364412896</v>
      </c>
      <c r="T98" s="101">
        <v>279972.95001481887</v>
      </c>
    </row>
    <row r="99" spans="1:22">
      <c r="A99" s="69" t="s">
        <v>361</v>
      </c>
      <c r="B99" s="74">
        <v>880986.99679318268</v>
      </c>
      <c r="C99" s="106">
        <v>7787.0471291214544</v>
      </c>
      <c r="D99" s="101">
        <v>85425.584572508902</v>
      </c>
      <c r="E99" s="75">
        <v>12640.764371440904</v>
      </c>
      <c r="F99" s="75">
        <v>17197.869549091076</v>
      </c>
      <c r="G99" s="75">
        <v>9646.5403455289743</v>
      </c>
      <c r="H99" s="75">
        <v>11415.096480737415</v>
      </c>
      <c r="I99" s="76">
        <v>34525.313825710538</v>
      </c>
      <c r="J99" s="103">
        <v>56323.239656345366</v>
      </c>
      <c r="K99" s="101">
        <v>450526.43132456177</v>
      </c>
      <c r="L99" s="75">
        <v>109530.3796915728</v>
      </c>
      <c r="M99" s="75">
        <v>68093.426620078506</v>
      </c>
      <c r="N99" s="75">
        <v>44887.139311519553</v>
      </c>
      <c r="O99" s="75">
        <v>28218.204782369343</v>
      </c>
      <c r="P99" s="75">
        <v>26546.057704743336</v>
      </c>
      <c r="Q99" s="75">
        <v>9861.6823560833182</v>
      </c>
      <c r="R99" s="75">
        <v>121878.96730692498</v>
      </c>
      <c r="S99" s="75">
        <v>41510.573551269881</v>
      </c>
      <c r="T99" s="101">
        <v>280924.69411064521</v>
      </c>
    </row>
    <row r="100" spans="1:22">
      <c r="A100" s="69" t="s">
        <v>362</v>
      </c>
      <c r="B100" s="74">
        <v>884050.32478207571</v>
      </c>
      <c r="C100" s="106">
        <v>7684.6892477242991</v>
      </c>
      <c r="D100" s="101">
        <v>85996.687475976607</v>
      </c>
      <c r="E100" s="75">
        <v>12600.910036453526</v>
      </c>
      <c r="F100" s="75">
        <v>17480.414383684074</v>
      </c>
      <c r="G100" s="75">
        <v>9624.6235601328281</v>
      </c>
      <c r="H100" s="75">
        <v>11635.061635544245</v>
      </c>
      <c r="I100" s="76">
        <v>34655.677860161937</v>
      </c>
      <c r="J100" s="103">
        <v>56407.146716572905</v>
      </c>
      <c r="K100" s="101">
        <v>451554.71406834881</v>
      </c>
      <c r="L100" s="75">
        <v>109284.29567639691</v>
      </c>
      <c r="M100" s="75">
        <v>68065.201110953407</v>
      </c>
      <c r="N100" s="75">
        <v>45765.404100294203</v>
      </c>
      <c r="O100" s="75">
        <v>28056.747316389581</v>
      </c>
      <c r="P100" s="75">
        <v>26505.440062732308</v>
      </c>
      <c r="Q100" s="75">
        <v>9706.3273819791939</v>
      </c>
      <c r="R100" s="75">
        <v>122283.75370330505</v>
      </c>
      <c r="S100" s="75">
        <v>41887.544716298165</v>
      </c>
      <c r="T100" s="101">
        <v>282407.08727345301</v>
      </c>
    </row>
    <row r="101" spans="1:22">
      <c r="A101" s="95" t="s">
        <v>363</v>
      </c>
      <c r="B101" s="92">
        <v>886133.87612849567</v>
      </c>
      <c r="C101" s="108">
        <v>7906.878530103093</v>
      </c>
      <c r="D101" s="100">
        <v>86619.635277590423</v>
      </c>
      <c r="E101" s="93">
        <v>12622.990762445686</v>
      </c>
      <c r="F101" s="93">
        <v>17470.844634017441</v>
      </c>
      <c r="G101" s="93">
        <v>9665.6532019695551</v>
      </c>
      <c r="H101" s="93">
        <v>11878.232928960006</v>
      </c>
      <c r="I101" s="94">
        <v>34981.913750197738</v>
      </c>
      <c r="J101" s="102">
        <v>56603.562564321299</v>
      </c>
      <c r="K101" s="100">
        <v>451248.98650422972</v>
      </c>
      <c r="L101" s="93">
        <v>109009.58312986116</v>
      </c>
      <c r="M101" s="93">
        <v>68155.966277254833</v>
      </c>
      <c r="N101" s="93">
        <v>45186.666497088678</v>
      </c>
      <c r="O101" s="93">
        <v>28050.44296239936</v>
      </c>
      <c r="P101" s="93">
        <v>26681.196785912744</v>
      </c>
      <c r="Q101" s="93">
        <v>9679.4549068730266</v>
      </c>
      <c r="R101" s="93">
        <v>122757.02005749193</v>
      </c>
      <c r="S101" s="93">
        <v>41728.65588734801</v>
      </c>
      <c r="T101" s="100">
        <v>283754.81325225119</v>
      </c>
      <c r="U101" s="232"/>
      <c r="V101" s="232"/>
    </row>
    <row r="102" spans="1:22">
      <c r="A102" s="69" t="s">
        <v>364</v>
      </c>
      <c r="B102" s="74">
        <v>889274.49535849842</v>
      </c>
      <c r="C102" s="106">
        <v>8023.1430292563427</v>
      </c>
      <c r="D102" s="101">
        <v>86815.784255211693</v>
      </c>
      <c r="E102" s="75">
        <v>12770.992806830358</v>
      </c>
      <c r="F102" s="75">
        <v>17557.750723984922</v>
      </c>
      <c r="G102" s="75">
        <v>9642.4807821583126</v>
      </c>
      <c r="H102" s="75">
        <v>11973.563060306336</v>
      </c>
      <c r="I102" s="76">
        <v>34870.996881931766</v>
      </c>
      <c r="J102" s="103">
        <v>55988.58985425665</v>
      </c>
      <c r="K102" s="101">
        <v>453323.1241808497</v>
      </c>
      <c r="L102" s="75">
        <v>109035.9183630832</v>
      </c>
      <c r="M102" s="75">
        <v>67849.552148106479</v>
      </c>
      <c r="N102" s="75">
        <v>45718.439566956316</v>
      </c>
      <c r="O102" s="75">
        <v>28076.342264892832</v>
      </c>
      <c r="P102" s="75">
        <v>26755.323742154269</v>
      </c>
      <c r="Q102" s="75">
        <v>9585.7264107601113</v>
      </c>
      <c r="R102" s="75">
        <v>123705.99331044895</v>
      </c>
      <c r="S102" s="75">
        <v>42595.82837444757</v>
      </c>
      <c r="T102" s="101">
        <v>285123.85403892415</v>
      </c>
    </row>
    <row r="103" spans="1:22">
      <c r="A103" s="69" t="s">
        <v>365</v>
      </c>
      <c r="B103" s="74">
        <v>892209.13473500242</v>
      </c>
      <c r="C103" s="106">
        <v>7802.1834244109104</v>
      </c>
      <c r="D103" s="101">
        <v>87036.059701274833</v>
      </c>
      <c r="E103" s="75">
        <v>12780.777237566159</v>
      </c>
      <c r="F103" s="75">
        <v>17751.661333321521</v>
      </c>
      <c r="G103" s="75">
        <v>9614.2339583430548</v>
      </c>
      <c r="H103" s="75">
        <v>11957.758383725222</v>
      </c>
      <c r="I103" s="76">
        <v>34931.628788318878</v>
      </c>
      <c r="J103" s="103">
        <v>55852.291801672654</v>
      </c>
      <c r="K103" s="101">
        <v>454981.77602777909</v>
      </c>
      <c r="L103" s="75">
        <v>109109.74909041889</v>
      </c>
      <c r="M103" s="75">
        <v>68085.334300108021</v>
      </c>
      <c r="N103" s="75">
        <v>45922.846767226009</v>
      </c>
      <c r="O103" s="75">
        <v>28257.334020569819</v>
      </c>
      <c r="P103" s="75">
        <v>26774.897465020684</v>
      </c>
      <c r="Q103" s="75">
        <v>9495.5875655758409</v>
      </c>
      <c r="R103" s="75">
        <v>124380.53396559104</v>
      </c>
      <c r="S103" s="75">
        <v>42955.492853268763</v>
      </c>
      <c r="T103" s="101">
        <v>286536.82377986505</v>
      </c>
    </row>
    <row r="104" spans="1:22">
      <c r="A104" s="1"/>
      <c r="B104" s="31"/>
      <c r="C104" s="31"/>
      <c r="D104" s="3"/>
      <c r="E104" s="36"/>
      <c r="F104" s="37"/>
      <c r="G104" s="37"/>
      <c r="H104" s="37"/>
      <c r="I104" s="37"/>
      <c r="J104" s="3"/>
      <c r="K104" s="3"/>
      <c r="L104" s="36"/>
      <c r="M104" s="36"/>
    </row>
    <row r="105" spans="1:22">
      <c r="A105" s="1"/>
      <c r="B105" s="31"/>
      <c r="C105" s="31"/>
      <c r="D105" s="3"/>
      <c r="E105" s="36"/>
      <c r="F105" s="37"/>
      <c r="G105" s="37"/>
      <c r="H105" s="37"/>
      <c r="I105" s="37"/>
      <c r="J105" s="3"/>
      <c r="K105" s="3"/>
      <c r="L105" s="36"/>
      <c r="M105" s="36"/>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39"/>
  <sheetViews>
    <sheetView zoomScaleNormal="100" workbookViewId="0">
      <pane xSplit="1" ySplit="12" topLeftCell="B100" activePane="bottomRight" state="frozen"/>
      <selection activeCell="B9" sqref="A1:XFD1048576"/>
      <selection pane="topRight" activeCell="B9" sqref="A1:XFD1048576"/>
      <selection pane="bottomLeft" activeCell="B9" sqref="A1:XFD1048576"/>
      <selection pane="bottomRight" activeCell="E107" sqref="E107"/>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248</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32</v>
      </c>
      <c r="C5" s="17"/>
      <c r="D5" s="18"/>
      <c r="E5" s="34"/>
      <c r="F5" s="35"/>
      <c r="G5" s="35"/>
      <c r="H5" s="35"/>
      <c r="I5" s="35"/>
      <c r="J5" s="18"/>
      <c r="K5" s="18"/>
      <c r="L5" s="34"/>
      <c r="M5" s="34"/>
      <c r="N5" s="34"/>
      <c r="O5" s="34"/>
      <c r="P5" s="34"/>
      <c r="Q5" s="34"/>
      <c r="R5" s="34"/>
      <c r="S5" s="34"/>
      <c r="T5" s="34"/>
    </row>
    <row r="6" spans="1:20" s="70" customFormat="1">
      <c r="A6" s="69" t="s">
        <v>251</v>
      </c>
      <c r="B6" s="65" t="s">
        <v>195</v>
      </c>
      <c r="C6" s="65"/>
      <c r="D6" s="228"/>
      <c r="E6" s="229"/>
      <c r="F6" s="230"/>
      <c r="G6" s="230"/>
      <c r="H6" s="230"/>
      <c r="I6" s="230"/>
      <c r="J6" s="228"/>
      <c r="K6" s="228"/>
      <c r="L6" s="229"/>
      <c r="M6" s="71"/>
      <c r="N6" s="71"/>
      <c r="O6" s="40"/>
      <c r="P6" s="40"/>
      <c r="Q6" s="40"/>
      <c r="R6" s="40"/>
      <c r="S6" s="40"/>
      <c r="T6" s="40"/>
    </row>
    <row r="7" spans="1:20" s="70" customFormat="1">
      <c r="A7" s="69" t="s">
        <v>250</v>
      </c>
      <c r="B7" s="310" t="s">
        <v>249</v>
      </c>
      <c r="C7" s="310"/>
      <c r="D7" s="310"/>
      <c r="E7" s="310"/>
      <c r="F7" s="310"/>
      <c r="G7" s="310"/>
      <c r="H7" s="310"/>
      <c r="I7" s="310"/>
      <c r="J7" s="310"/>
      <c r="K7" s="310"/>
      <c r="L7" s="310"/>
      <c r="M7" s="310"/>
      <c r="N7" s="310"/>
      <c r="O7" s="40"/>
      <c r="P7" s="40"/>
      <c r="Q7" s="40"/>
      <c r="R7" s="40"/>
      <c r="S7" s="40"/>
      <c r="T7" s="40"/>
    </row>
    <row r="8" spans="1:20" s="70" customFormat="1">
      <c r="A8" s="69"/>
      <c r="B8" s="310"/>
      <c r="C8" s="310"/>
      <c r="D8" s="310"/>
      <c r="E8" s="310"/>
      <c r="F8" s="310"/>
      <c r="G8" s="310"/>
      <c r="H8" s="310"/>
      <c r="I8" s="310"/>
      <c r="J8" s="310"/>
      <c r="K8" s="310"/>
      <c r="L8" s="310"/>
      <c r="M8" s="310"/>
      <c r="N8" s="310"/>
      <c r="O8" s="71"/>
      <c r="P8" s="71"/>
      <c r="Q8" s="71"/>
      <c r="R8" s="71"/>
      <c r="S8" s="71"/>
      <c r="T8" s="71"/>
    </row>
    <row r="9" spans="1:20">
      <c r="A9" s="1" t="s">
        <v>70</v>
      </c>
      <c r="B9" s="69" t="s">
        <v>181</v>
      </c>
      <c r="C9" s="69"/>
      <c r="D9" s="1"/>
      <c r="E9" s="1"/>
      <c r="F9" s="2"/>
      <c r="G9" s="2"/>
      <c r="H9" s="2"/>
      <c r="I9" s="2"/>
      <c r="L9" s="2"/>
      <c r="M9" s="2"/>
      <c r="N9" s="2"/>
      <c r="O9" s="2"/>
      <c r="P9" s="2"/>
      <c r="Q9" s="2"/>
      <c r="R9" s="2"/>
      <c r="S9" s="2"/>
      <c r="T9" s="2"/>
    </row>
    <row r="10" spans="1:20">
      <c r="A10" s="40" t="s">
        <v>65</v>
      </c>
      <c r="B10" s="44" t="s">
        <v>273</v>
      </c>
      <c r="C10" s="44"/>
    </row>
    <row r="11" spans="1:20"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row>
    <row r="12" spans="1:20" s="120" customFormat="1" ht="91.2">
      <c r="A12" s="312"/>
      <c r="B12" s="322"/>
      <c r="C12" s="321"/>
      <c r="D12" s="99" t="s">
        <v>67</v>
      </c>
      <c r="E12" s="38" t="s">
        <v>63</v>
      </c>
      <c r="F12" s="38" t="s">
        <v>66</v>
      </c>
      <c r="G12" s="38" t="s">
        <v>64</v>
      </c>
      <c r="H12" s="38" t="s">
        <v>53</v>
      </c>
      <c r="I12" s="39" t="s">
        <v>54</v>
      </c>
      <c r="J12" s="322"/>
      <c r="K12" s="99" t="s">
        <v>68</v>
      </c>
      <c r="L12" s="38" t="s">
        <v>55</v>
      </c>
      <c r="M12" s="38" t="s">
        <v>56</v>
      </c>
      <c r="N12" s="38" t="s">
        <v>57</v>
      </c>
      <c r="O12" s="38" t="s">
        <v>58</v>
      </c>
      <c r="P12" s="38" t="s">
        <v>59</v>
      </c>
      <c r="Q12" s="38" t="s">
        <v>60</v>
      </c>
      <c r="R12" s="38" t="s">
        <v>61</v>
      </c>
      <c r="S12" s="38" t="s">
        <v>62</v>
      </c>
      <c r="T12" s="311"/>
    </row>
    <row r="13" spans="1:20" ht="12.75" customHeight="1">
      <c r="A13" s="118" t="s">
        <v>275</v>
      </c>
      <c r="B13" s="92">
        <v>171949.53086235316</v>
      </c>
      <c r="C13" s="108"/>
      <c r="D13" s="100">
        <v>26573.490994691412</v>
      </c>
      <c r="E13" s="93">
        <v>4149.643799759041</v>
      </c>
      <c r="F13" s="93">
        <v>4149.3138305754619</v>
      </c>
      <c r="G13" s="93">
        <v>2113.2895605009171</v>
      </c>
      <c r="H13" s="93">
        <v>5858.1835195405038</v>
      </c>
      <c r="I13" s="94">
        <v>10303.06028431549</v>
      </c>
      <c r="J13" s="102">
        <v>21264.583105116209</v>
      </c>
      <c r="K13" s="100">
        <v>123997.77646982855</v>
      </c>
      <c r="L13" s="93">
        <v>44395.503352965068</v>
      </c>
      <c r="M13" s="93">
        <v>10227.315190368909</v>
      </c>
      <c r="N13" s="93">
        <v>18648.783976614868</v>
      </c>
      <c r="O13" s="93">
        <v>3134.8562499501454</v>
      </c>
      <c r="P13" s="93">
        <v>5932.1115166291193</v>
      </c>
      <c r="Q13" s="93">
        <v>5027.2654399463781</v>
      </c>
      <c r="R13" s="93">
        <v>19640.883053686972</v>
      </c>
      <c r="S13" s="93">
        <v>16991.057689667097</v>
      </c>
      <c r="T13" s="100"/>
    </row>
    <row r="14" spans="1:20" ht="12.75" customHeight="1">
      <c r="A14" s="69" t="s">
        <v>276</v>
      </c>
      <c r="B14" s="74">
        <v>175793.17256487577</v>
      </c>
      <c r="C14" s="106"/>
      <c r="D14" s="101">
        <v>26868.846297157164</v>
      </c>
      <c r="E14" s="75">
        <v>4242.8953966389954</v>
      </c>
      <c r="F14" s="75">
        <v>4197.5253326834563</v>
      </c>
      <c r="G14" s="75">
        <v>2154.3882439112645</v>
      </c>
      <c r="H14" s="75">
        <v>5884.034575551299</v>
      </c>
      <c r="I14" s="76">
        <v>10390.002748372148</v>
      </c>
      <c r="J14" s="103">
        <v>21473.711721103005</v>
      </c>
      <c r="K14" s="101">
        <v>127340.75571779157</v>
      </c>
      <c r="L14" s="75">
        <v>45045.306864780483</v>
      </c>
      <c r="M14" s="75">
        <v>10608.93319213581</v>
      </c>
      <c r="N14" s="75">
        <v>19638.977527190025</v>
      </c>
      <c r="O14" s="75">
        <v>3325.139696723465</v>
      </c>
      <c r="P14" s="75">
        <v>5820.8903555584056</v>
      </c>
      <c r="Q14" s="75">
        <v>5181.2479822385603</v>
      </c>
      <c r="R14" s="75">
        <v>20358.589513240266</v>
      </c>
      <c r="S14" s="75">
        <v>17361.670585924574</v>
      </c>
      <c r="T14" s="101"/>
    </row>
    <row r="15" spans="1:20" ht="12.75" customHeight="1">
      <c r="A15" s="69" t="s">
        <v>277</v>
      </c>
      <c r="B15" s="74">
        <v>176065.22746498822</v>
      </c>
      <c r="C15" s="106"/>
      <c r="D15" s="101">
        <v>27325.451554982814</v>
      </c>
      <c r="E15" s="75">
        <v>4296.9925882237376</v>
      </c>
      <c r="F15" s="75">
        <v>4326.5238504862155</v>
      </c>
      <c r="G15" s="75">
        <v>2246.0151221902361</v>
      </c>
      <c r="H15" s="75">
        <v>5923.9147366269372</v>
      </c>
      <c r="I15" s="76">
        <v>10532.005257455688</v>
      </c>
      <c r="J15" s="103">
        <v>21493.763403952275</v>
      </c>
      <c r="K15" s="101">
        <v>127134.31237392713</v>
      </c>
      <c r="L15" s="75">
        <v>45233.681688714081</v>
      </c>
      <c r="M15" s="75">
        <v>10453.959553310964</v>
      </c>
      <c r="N15" s="75">
        <v>19055.556126445652</v>
      </c>
      <c r="O15" s="75">
        <v>3306.8950415990007</v>
      </c>
      <c r="P15" s="75">
        <v>5895.4660996641542</v>
      </c>
      <c r="Q15" s="75">
        <v>5364.2141910846431</v>
      </c>
      <c r="R15" s="75">
        <v>20755.836724850004</v>
      </c>
      <c r="S15" s="75">
        <v>17068.702948258622</v>
      </c>
      <c r="T15" s="101"/>
    </row>
    <row r="16" spans="1:20" ht="12.75" customHeight="1">
      <c r="A16" s="69" t="s">
        <v>278</v>
      </c>
      <c r="B16" s="74">
        <v>175736.46441289718</v>
      </c>
      <c r="C16" s="106"/>
      <c r="D16" s="101">
        <v>26882.599048281085</v>
      </c>
      <c r="E16" s="75">
        <v>4146.4122993361516</v>
      </c>
      <c r="F16" s="75">
        <v>4226.9188075313414</v>
      </c>
      <c r="G16" s="75">
        <v>2218.7862431637423</v>
      </c>
      <c r="H16" s="75">
        <v>5750.4455937540724</v>
      </c>
      <c r="I16" s="76">
        <v>10540.036104495777</v>
      </c>
      <c r="J16" s="103">
        <v>21240.344673761087</v>
      </c>
      <c r="K16" s="101">
        <v>127491.51028567702</v>
      </c>
      <c r="L16" s="75">
        <v>45086.093476755508</v>
      </c>
      <c r="M16" s="75">
        <v>10443.97274399353</v>
      </c>
      <c r="N16" s="75">
        <v>19471.904117755181</v>
      </c>
      <c r="O16" s="75">
        <v>3195.7293723840821</v>
      </c>
      <c r="P16" s="75">
        <v>5937.336839387558</v>
      </c>
      <c r="Q16" s="75">
        <v>5018.8887568609052</v>
      </c>
      <c r="R16" s="75">
        <v>21142.024313871596</v>
      </c>
      <c r="S16" s="75">
        <v>17195.560664668672</v>
      </c>
      <c r="T16" s="101"/>
    </row>
    <row r="17" spans="1:20" ht="12.75" customHeight="1">
      <c r="A17" s="95" t="s">
        <v>279</v>
      </c>
      <c r="B17" s="92">
        <v>175591.90799956812</v>
      </c>
      <c r="C17" s="108"/>
      <c r="D17" s="100">
        <v>26646.712338529498</v>
      </c>
      <c r="E17" s="93">
        <v>4144.9471494897398</v>
      </c>
      <c r="F17" s="93">
        <v>4261.6438160048529</v>
      </c>
      <c r="G17" s="93">
        <v>2177.0799232771633</v>
      </c>
      <c r="H17" s="93">
        <v>5663.5115810908728</v>
      </c>
      <c r="I17" s="94">
        <v>10399.52986866687</v>
      </c>
      <c r="J17" s="102">
        <v>21384.634190656405</v>
      </c>
      <c r="K17" s="100">
        <v>127477.91813451421</v>
      </c>
      <c r="L17" s="93">
        <v>45220.165092035328</v>
      </c>
      <c r="M17" s="93">
        <v>10338.940976793321</v>
      </c>
      <c r="N17" s="93">
        <v>19726.164279336317</v>
      </c>
      <c r="O17" s="93">
        <v>3042.9482030271292</v>
      </c>
      <c r="P17" s="93">
        <v>5894.3889100665665</v>
      </c>
      <c r="Q17" s="93">
        <v>4943.8674093752916</v>
      </c>
      <c r="R17" s="93">
        <v>21044.431384030013</v>
      </c>
      <c r="S17" s="93">
        <v>17267.011879850234</v>
      </c>
      <c r="T17" s="100"/>
    </row>
    <row r="18" spans="1:20" ht="12.75" customHeight="1">
      <c r="A18" s="69" t="s">
        <v>280</v>
      </c>
      <c r="B18" s="74">
        <v>175478.67940200819</v>
      </c>
      <c r="C18" s="106"/>
      <c r="D18" s="101">
        <v>26575.82295406218</v>
      </c>
      <c r="E18" s="75">
        <v>4087.094099506714</v>
      </c>
      <c r="F18" s="75">
        <v>4351.8735202815751</v>
      </c>
      <c r="G18" s="75">
        <v>2156.6101595957762</v>
      </c>
      <c r="H18" s="75">
        <v>5541.4138234224847</v>
      </c>
      <c r="I18" s="76">
        <v>10438.831351255627</v>
      </c>
      <c r="J18" s="103">
        <v>21472.506184723385</v>
      </c>
      <c r="K18" s="101">
        <v>127299.61083157863</v>
      </c>
      <c r="L18" s="75">
        <v>44809.884904095095</v>
      </c>
      <c r="M18" s="75">
        <v>10424.574290651199</v>
      </c>
      <c r="N18" s="75">
        <v>19648.856143850709</v>
      </c>
      <c r="O18" s="75">
        <v>2962.9367634996011</v>
      </c>
      <c r="P18" s="75">
        <v>6005.1554805196847</v>
      </c>
      <c r="Q18" s="75">
        <v>4903.9285566153867</v>
      </c>
      <c r="R18" s="75">
        <v>21149.720166672836</v>
      </c>
      <c r="S18" s="75">
        <v>17394.554525674124</v>
      </c>
      <c r="T18" s="101"/>
    </row>
    <row r="19" spans="1:20" ht="12.75" customHeight="1">
      <c r="A19" s="69" t="s">
        <v>281</v>
      </c>
      <c r="B19" s="74">
        <v>176304.25755997599</v>
      </c>
      <c r="C19" s="106"/>
      <c r="D19" s="101">
        <v>26312.141222365943</v>
      </c>
      <c r="E19" s="75">
        <v>4164.3856157601567</v>
      </c>
      <c r="F19" s="75">
        <v>4263.4793734389723</v>
      </c>
      <c r="G19" s="75">
        <v>2182.5806267629487</v>
      </c>
      <c r="H19" s="75">
        <v>5370.5268998326401</v>
      </c>
      <c r="I19" s="76">
        <v>10331.168706571229</v>
      </c>
      <c r="J19" s="103">
        <v>21527.474692803862</v>
      </c>
      <c r="K19" s="101">
        <v>128326.46509163619</v>
      </c>
      <c r="L19" s="75">
        <v>45282.761264803717</v>
      </c>
      <c r="M19" s="75">
        <v>10392.1635605382</v>
      </c>
      <c r="N19" s="75">
        <v>20109.076944028096</v>
      </c>
      <c r="O19" s="75">
        <v>2999.2839766577476</v>
      </c>
      <c r="P19" s="75">
        <v>5883.6718649391669</v>
      </c>
      <c r="Q19" s="75">
        <v>4739.9518039158465</v>
      </c>
      <c r="R19" s="75">
        <v>21189.488354887781</v>
      </c>
      <c r="S19" s="75">
        <v>17730.067321865648</v>
      </c>
      <c r="T19" s="101"/>
    </row>
    <row r="20" spans="1:20" ht="12.75" customHeight="1">
      <c r="A20" s="69" t="s">
        <v>282</v>
      </c>
      <c r="B20" s="74">
        <v>176257.92007223546</v>
      </c>
      <c r="C20" s="106"/>
      <c r="D20" s="101">
        <v>26120.456943117311</v>
      </c>
      <c r="E20" s="75">
        <v>4156.6554198005106</v>
      </c>
      <c r="F20" s="75">
        <v>4254.907000778403</v>
      </c>
      <c r="G20" s="75">
        <v>2153.7252545907695</v>
      </c>
      <c r="H20" s="75">
        <v>5276.3559699834395</v>
      </c>
      <c r="I20" s="76">
        <v>10278.81329796419</v>
      </c>
      <c r="J20" s="103">
        <v>21740.237820432729</v>
      </c>
      <c r="K20" s="101">
        <v>128268.43457282937</v>
      </c>
      <c r="L20" s="75">
        <v>45219.028124296499</v>
      </c>
      <c r="M20" s="75">
        <v>10458.40781062942</v>
      </c>
      <c r="N20" s="75">
        <v>20141.562703194468</v>
      </c>
      <c r="O20" s="75">
        <v>2961.2784563021619</v>
      </c>
      <c r="P20" s="75">
        <v>5882.8307481678939</v>
      </c>
      <c r="Q20" s="75">
        <v>4562.2309119497695</v>
      </c>
      <c r="R20" s="75">
        <v>21156.350958933934</v>
      </c>
      <c r="S20" s="75">
        <v>17886.744859355247</v>
      </c>
      <c r="T20" s="101"/>
    </row>
    <row r="21" spans="1:20" ht="12.75" customHeight="1">
      <c r="A21" s="95" t="s">
        <v>283</v>
      </c>
      <c r="B21" s="92">
        <v>176643.12476969112</v>
      </c>
      <c r="C21" s="108"/>
      <c r="D21" s="100">
        <v>26066.404692571494</v>
      </c>
      <c r="E21" s="93">
        <v>4081.2639625496508</v>
      </c>
      <c r="F21" s="93">
        <v>4331.4080540280702</v>
      </c>
      <c r="G21" s="93">
        <v>2167.1506300053716</v>
      </c>
      <c r="H21" s="93">
        <v>5233.6641821521289</v>
      </c>
      <c r="I21" s="94">
        <v>10252.917863836272</v>
      </c>
      <c r="J21" s="102">
        <v>22163.599588351281</v>
      </c>
      <c r="K21" s="100">
        <v>128308.73341470236</v>
      </c>
      <c r="L21" s="93">
        <v>45203.416434811712</v>
      </c>
      <c r="M21" s="93">
        <v>10531.431667227012</v>
      </c>
      <c r="N21" s="93">
        <v>20017.707994744738</v>
      </c>
      <c r="O21" s="93">
        <v>2963.7589908165974</v>
      </c>
      <c r="P21" s="93">
        <v>5896.8477009624048</v>
      </c>
      <c r="Q21" s="93">
        <v>4474.7978063819328</v>
      </c>
      <c r="R21" s="93">
        <v>21176.943391187768</v>
      </c>
      <c r="S21" s="93">
        <v>18043.8294285702</v>
      </c>
      <c r="T21" s="100"/>
    </row>
    <row r="22" spans="1:20" ht="12.75" customHeight="1">
      <c r="A22" s="69" t="s">
        <v>284</v>
      </c>
      <c r="B22" s="74">
        <v>177488.99351417998</v>
      </c>
      <c r="C22" s="106"/>
      <c r="D22" s="101">
        <v>25691.744176963497</v>
      </c>
      <c r="E22" s="75">
        <v>4036.2447210468895</v>
      </c>
      <c r="F22" s="75">
        <v>4449.9877349567932</v>
      </c>
      <c r="G22" s="75">
        <v>2085.6891100047451</v>
      </c>
      <c r="H22" s="75">
        <v>5023.2652640225597</v>
      </c>
      <c r="I22" s="76">
        <v>10096.557346932508</v>
      </c>
      <c r="J22" s="103">
        <v>22188.032233995171</v>
      </c>
      <c r="K22" s="101">
        <v>129499.58385455333</v>
      </c>
      <c r="L22" s="75">
        <v>45437.847756657509</v>
      </c>
      <c r="M22" s="75">
        <v>10972.472590369978</v>
      </c>
      <c r="N22" s="75">
        <v>20233.830954291774</v>
      </c>
      <c r="O22" s="75">
        <v>3035.5482397625706</v>
      </c>
      <c r="P22" s="75">
        <v>5983.7555394464825</v>
      </c>
      <c r="Q22" s="75">
        <v>4346.2191533842761</v>
      </c>
      <c r="R22" s="75">
        <v>21380.816911447888</v>
      </c>
      <c r="S22" s="75">
        <v>18109.092709192872</v>
      </c>
      <c r="T22" s="101"/>
    </row>
    <row r="23" spans="1:20" ht="12.75" customHeight="1">
      <c r="A23" s="69" t="s">
        <v>285</v>
      </c>
      <c r="B23" s="74">
        <v>178558.36213126784</v>
      </c>
      <c r="C23" s="106"/>
      <c r="D23" s="101">
        <v>25979.794573165524</v>
      </c>
      <c r="E23" s="75">
        <v>4050.7738083845311</v>
      </c>
      <c r="F23" s="75">
        <v>4421.9432581306901</v>
      </c>
      <c r="G23" s="75">
        <v>2182.412131645845</v>
      </c>
      <c r="H23" s="75">
        <v>5193.7344546620789</v>
      </c>
      <c r="I23" s="76">
        <v>10130.930920342382</v>
      </c>
      <c r="J23" s="103">
        <v>22277.810941334599</v>
      </c>
      <c r="K23" s="101">
        <v>130218.01790945373</v>
      </c>
      <c r="L23" s="75">
        <v>45590.138576595928</v>
      </c>
      <c r="M23" s="75">
        <v>11048.181262819769</v>
      </c>
      <c r="N23" s="75">
        <v>20412.205354066715</v>
      </c>
      <c r="O23" s="75">
        <v>3125.2306269605215</v>
      </c>
      <c r="P23" s="75">
        <v>6049.4208838472987</v>
      </c>
      <c r="Q23" s="75">
        <v>4366.1752847990101</v>
      </c>
      <c r="R23" s="75">
        <v>21437.189852818818</v>
      </c>
      <c r="S23" s="75">
        <v>18189.476067545675</v>
      </c>
      <c r="T23" s="101"/>
    </row>
    <row r="24" spans="1:20" ht="12.75" customHeight="1">
      <c r="A24" s="69" t="s">
        <v>286</v>
      </c>
      <c r="B24" s="74">
        <v>178864.95965651947</v>
      </c>
      <c r="C24" s="106"/>
      <c r="D24" s="101">
        <v>25913.88949336686</v>
      </c>
      <c r="E24" s="75">
        <v>4054.0543289604857</v>
      </c>
      <c r="F24" s="75">
        <v>4470.9034554078307</v>
      </c>
      <c r="G24" s="75">
        <v>2147.8426441339161</v>
      </c>
      <c r="H24" s="75">
        <v>5284.9779791400306</v>
      </c>
      <c r="I24" s="76">
        <v>9956.1110857245931</v>
      </c>
      <c r="J24" s="103">
        <v>22628.568708482711</v>
      </c>
      <c r="K24" s="101">
        <v>130203.11416732492</v>
      </c>
      <c r="L24" s="75">
        <v>45509.233334174831</v>
      </c>
      <c r="M24" s="75">
        <v>11280.106267291034</v>
      </c>
      <c r="N24" s="75">
        <v>20212.540177922638</v>
      </c>
      <c r="O24" s="75">
        <v>3146.5741381284006</v>
      </c>
      <c r="P24" s="75">
        <v>6056.7857553699432</v>
      </c>
      <c r="Q24" s="75">
        <v>4415.8667559184951</v>
      </c>
      <c r="R24" s="75">
        <v>21500.569873559842</v>
      </c>
      <c r="S24" s="75">
        <v>18081.437864959738</v>
      </c>
      <c r="T24" s="101"/>
    </row>
    <row r="25" spans="1:20" ht="12.75" customHeight="1">
      <c r="A25" s="95" t="s">
        <v>287</v>
      </c>
      <c r="B25" s="92">
        <v>180783.36774229049</v>
      </c>
      <c r="C25" s="108"/>
      <c r="D25" s="100">
        <v>25922.272758387302</v>
      </c>
      <c r="E25" s="93">
        <v>4144.7683682669185</v>
      </c>
      <c r="F25" s="93">
        <v>4511.783533489508</v>
      </c>
      <c r="G25" s="93">
        <v>2130.5665389203618</v>
      </c>
      <c r="H25" s="93">
        <v>5259.0136760661499</v>
      </c>
      <c r="I25" s="94">
        <v>9876.140641644366</v>
      </c>
      <c r="J25" s="102">
        <v>22712.55029086081</v>
      </c>
      <c r="K25" s="100">
        <v>132038.3496745234</v>
      </c>
      <c r="L25" s="93">
        <v>45861.757732048507</v>
      </c>
      <c r="M25" s="93">
        <v>11567.334304325688</v>
      </c>
      <c r="N25" s="93">
        <v>20770.324707991382</v>
      </c>
      <c r="O25" s="93">
        <v>3203.5007740050551</v>
      </c>
      <c r="P25" s="93">
        <v>6069.0420499410056</v>
      </c>
      <c r="Q25" s="93">
        <v>4450.8566140278408</v>
      </c>
      <c r="R25" s="93">
        <v>21713.343050614512</v>
      </c>
      <c r="S25" s="93">
        <v>18402.190441569401</v>
      </c>
      <c r="T25" s="100"/>
    </row>
    <row r="26" spans="1:20" ht="12.75" customHeight="1">
      <c r="A26" s="69" t="s">
        <v>288</v>
      </c>
      <c r="B26" s="74">
        <v>181616.77452818057</v>
      </c>
      <c r="C26" s="106"/>
      <c r="D26" s="101">
        <v>25676.888130667456</v>
      </c>
      <c r="E26" s="75">
        <v>4126.9068419500491</v>
      </c>
      <c r="F26" s="75">
        <v>4532.9857464588122</v>
      </c>
      <c r="G26" s="75">
        <v>2090.7569171675082</v>
      </c>
      <c r="H26" s="75">
        <v>5286.7150824146065</v>
      </c>
      <c r="I26" s="76">
        <v>9639.5235426764812</v>
      </c>
      <c r="J26" s="103">
        <v>23137.590409586839</v>
      </c>
      <c r="K26" s="101">
        <v>132691.01343287027</v>
      </c>
      <c r="L26" s="75">
        <v>45909.264181455233</v>
      </c>
      <c r="M26" s="75">
        <v>11556.501678586394</v>
      </c>
      <c r="N26" s="75">
        <v>21142.171127191934</v>
      </c>
      <c r="O26" s="75">
        <v>3206.5571494469436</v>
      </c>
      <c r="P26" s="75">
        <v>6040.2736704416957</v>
      </c>
      <c r="Q26" s="75">
        <v>4458.9563290729802</v>
      </c>
      <c r="R26" s="75">
        <v>21723.01872277075</v>
      </c>
      <c r="S26" s="75">
        <v>18654.27057390437</v>
      </c>
      <c r="T26" s="101"/>
    </row>
    <row r="27" spans="1:20" ht="12.75" customHeight="1">
      <c r="A27" s="69" t="s">
        <v>289</v>
      </c>
      <c r="B27" s="74">
        <v>180751.69498394843</v>
      </c>
      <c r="C27" s="106"/>
      <c r="D27" s="101">
        <v>25475.950384700187</v>
      </c>
      <c r="E27" s="75">
        <v>4073.4425263134895</v>
      </c>
      <c r="F27" s="75">
        <v>4517.9622416599095</v>
      </c>
      <c r="G27" s="75">
        <v>2087.1725787496061</v>
      </c>
      <c r="H27" s="75">
        <v>5228.7203815853454</v>
      </c>
      <c r="I27" s="76">
        <v>9568.6526563918396</v>
      </c>
      <c r="J27" s="103">
        <v>23471.934908085954</v>
      </c>
      <c r="K27" s="101">
        <v>131668.48783418629</v>
      </c>
      <c r="L27" s="75">
        <v>45544.055307478287</v>
      </c>
      <c r="M27" s="75">
        <v>11541.571375478825</v>
      </c>
      <c r="N27" s="75">
        <v>20864.949897428054</v>
      </c>
      <c r="O27" s="75">
        <v>3268.444381239347</v>
      </c>
      <c r="P27" s="75">
        <v>6007.5647976709261</v>
      </c>
      <c r="Q27" s="75">
        <v>4518.3200233624138</v>
      </c>
      <c r="R27" s="75">
        <v>21220.277415936733</v>
      </c>
      <c r="S27" s="75">
        <v>18703.30463559171</v>
      </c>
      <c r="T27" s="101"/>
    </row>
    <row r="28" spans="1:20" ht="12.75" customHeight="1">
      <c r="A28" s="69" t="s">
        <v>290</v>
      </c>
      <c r="B28" s="74">
        <v>182796.46469487002</v>
      </c>
      <c r="C28" s="106"/>
      <c r="D28" s="101">
        <v>25411.813633884685</v>
      </c>
      <c r="E28" s="75">
        <v>4090.0862292155625</v>
      </c>
      <c r="F28" s="75">
        <v>4562.3187007569304</v>
      </c>
      <c r="G28" s="75">
        <v>2069.3140386374239</v>
      </c>
      <c r="H28" s="75">
        <v>5187.9442868137367</v>
      </c>
      <c r="I28" s="76">
        <v>9502.1503784610322</v>
      </c>
      <c r="J28" s="103">
        <v>23641.256681886414</v>
      </c>
      <c r="K28" s="101">
        <v>133621.74823245296</v>
      </c>
      <c r="L28" s="75">
        <v>45866.045094409943</v>
      </c>
      <c r="M28" s="75">
        <v>11577.072136512441</v>
      </c>
      <c r="N28" s="75">
        <v>21163.731281124845</v>
      </c>
      <c r="O28" s="75">
        <v>3401.1698573509998</v>
      </c>
      <c r="P28" s="75">
        <v>6065.9922286799574</v>
      </c>
      <c r="Q28" s="75">
        <v>4687.7437275869406</v>
      </c>
      <c r="R28" s="75">
        <v>21859.794833744694</v>
      </c>
      <c r="S28" s="75">
        <v>19000.199073043139</v>
      </c>
      <c r="T28" s="101"/>
    </row>
    <row r="29" spans="1:20" ht="12.75" customHeight="1">
      <c r="A29" s="95" t="s">
        <v>291</v>
      </c>
      <c r="B29" s="92">
        <v>183797.06545485478</v>
      </c>
      <c r="C29" s="108"/>
      <c r="D29" s="100">
        <v>25537.659884858967</v>
      </c>
      <c r="E29" s="93">
        <v>4218.263109409605</v>
      </c>
      <c r="F29" s="93">
        <v>4575.5247134300625</v>
      </c>
      <c r="G29" s="93">
        <v>2052.8602442468232</v>
      </c>
      <c r="H29" s="93">
        <v>5172.5940646016679</v>
      </c>
      <c r="I29" s="94">
        <v>9518.4177531708101</v>
      </c>
      <c r="J29" s="102">
        <v>24188.476210546833</v>
      </c>
      <c r="K29" s="100">
        <v>133979.30380769097</v>
      </c>
      <c r="L29" s="93">
        <v>46198.675860711475</v>
      </c>
      <c r="M29" s="93">
        <v>11485.079359106605</v>
      </c>
      <c r="N29" s="93">
        <v>21092.482355277072</v>
      </c>
      <c r="O29" s="93">
        <v>3477.9512270303171</v>
      </c>
      <c r="P29" s="93">
        <v>6123.5832423859392</v>
      </c>
      <c r="Q29" s="93">
        <v>4648.4764364961675</v>
      </c>
      <c r="R29" s="93">
        <v>21871.189268168426</v>
      </c>
      <c r="S29" s="93">
        <v>19081.86605851497</v>
      </c>
      <c r="T29" s="100"/>
    </row>
    <row r="30" spans="1:20" ht="12.75" customHeight="1">
      <c r="A30" s="69" t="s">
        <v>292</v>
      </c>
      <c r="B30" s="74">
        <v>183696.3477302294</v>
      </c>
      <c r="C30" s="106"/>
      <c r="D30" s="101">
        <v>25453.062226207338</v>
      </c>
      <c r="E30" s="75">
        <v>4247.2198440606571</v>
      </c>
      <c r="F30" s="75">
        <v>4594.0479943269538</v>
      </c>
      <c r="G30" s="75">
        <v>2054.2961086779624</v>
      </c>
      <c r="H30" s="75">
        <v>5082.0963748937438</v>
      </c>
      <c r="I30" s="76">
        <v>9475.4019042480231</v>
      </c>
      <c r="J30" s="103">
        <v>24864.472341381021</v>
      </c>
      <c r="K30" s="101">
        <v>133284.19738521802</v>
      </c>
      <c r="L30" s="75">
        <v>45409.903958902221</v>
      </c>
      <c r="M30" s="75">
        <v>11780.451261378294</v>
      </c>
      <c r="N30" s="75">
        <v>20932.420780241839</v>
      </c>
      <c r="O30" s="75">
        <v>3309.318312052113</v>
      </c>
      <c r="P30" s="75">
        <v>6097.2252163330586</v>
      </c>
      <c r="Q30" s="75">
        <v>4739.3297337102704</v>
      </c>
      <c r="R30" s="75">
        <v>21970.068725071204</v>
      </c>
      <c r="S30" s="75">
        <v>19045.47939752903</v>
      </c>
      <c r="T30" s="101"/>
    </row>
    <row r="31" spans="1:20" ht="12.75" customHeight="1">
      <c r="A31" s="69" t="s">
        <v>293</v>
      </c>
      <c r="B31" s="74">
        <v>185277.24215890921</v>
      </c>
      <c r="C31" s="106"/>
      <c r="D31" s="101">
        <v>25353.472518117786</v>
      </c>
      <c r="E31" s="75">
        <v>4247.4229651681953</v>
      </c>
      <c r="F31" s="75">
        <v>4578.4158494188559</v>
      </c>
      <c r="G31" s="75">
        <v>2114.0159983174308</v>
      </c>
      <c r="H31" s="75">
        <v>5018.4774314346751</v>
      </c>
      <c r="I31" s="76">
        <v>9395.1402737786284</v>
      </c>
      <c r="J31" s="103">
        <v>24850.625603856741</v>
      </c>
      <c r="K31" s="101">
        <v>134968.42414712071</v>
      </c>
      <c r="L31" s="75">
        <v>46029.233354496952</v>
      </c>
      <c r="M31" s="75">
        <v>11765.086965730266</v>
      </c>
      <c r="N31" s="75">
        <v>21396.319014359753</v>
      </c>
      <c r="O31" s="75">
        <v>3354.3822457230444</v>
      </c>
      <c r="P31" s="75">
        <v>6186.8578485670532</v>
      </c>
      <c r="Q31" s="75">
        <v>4807.0757800141319</v>
      </c>
      <c r="R31" s="75">
        <v>21979.789384531687</v>
      </c>
      <c r="S31" s="75">
        <v>19449.679553697828</v>
      </c>
      <c r="T31" s="101"/>
    </row>
    <row r="32" spans="1:20" ht="12.75" customHeight="1">
      <c r="A32" s="69" t="s">
        <v>294</v>
      </c>
      <c r="B32" s="74">
        <v>187558.28021217187</v>
      </c>
      <c r="C32" s="106"/>
      <c r="D32" s="101">
        <v>25201.784986672214</v>
      </c>
      <c r="E32" s="75">
        <v>4251.9740522337579</v>
      </c>
      <c r="F32" s="75">
        <v>4631.6974926524126</v>
      </c>
      <c r="G32" s="75">
        <v>2086.3412864064126</v>
      </c>
      <c r="H32" s="75">
        <v>4870.5595822858913</v>
      </c>
      <c r="I32" s="76">
        <v>9361.2125730937405</v>
      </c>
      <c r="J32" s="103">
        <v>25332.144506203607</v>
      </c>
      <c r="K32" s="101">
        <v>136921.04990912907</v>
      </c>
      <c r="L32" s="75">
        <v>46304.337538565138</v>
      </c>
      <c r="M32" s="75">
        <v>11921.417500801164</v>
      </c>
      <c r="N32" s="75">
        <v>22046.593836570308</v>
      </c>
      <c r="O32" s="75">
        <v>3300.7971553147145</v>
      </c>
      <c r="P32" s="75">
        <v>6275.9917954827652</v>
      </c>
      <c r="Q32" s="75">
        <v>4894.5100443258543</v>
      </c>
      <c r="R32" s="75">
        <v>22462.408202941464</v>
      </c>
      <c r="S32" s="75">
        <v>19714.99383512768</v>
      </c>
      <c r="T32" s="101"/>
    </row>
    <row r="33" spans="1:20" ht="12.75" customHeight="1">
      <c r="A33" s="95" t="s">
        <v>295</v>
      </c>
      <c r="B33" s="92">
        <v>187517.69131982548</v>
      </c>
      <c r="C33" s="108"/>
      <c r="D33" s="100">
        <v>25372.879461424567</v>
      </c>
      <c r="E33" s="93">
        <v>4257.6649516205443</v>
      </c>
      <c r="F33" s="93">
        <v>4654.1590636410474</v>
      </c>
      <c r="G33" s="93">
        <v>2129.140827431781</v>
      </c>
      <c r="H33" s="93">
        <v>4866.7672450753716</v>
      </c>
      <c r="I33" s="94">
        <v>9465.1473736558255</v>
      </c>
      <c r="J33" s="102">
        <v>25231.009563940093</v>
      </c>
      <c r="K33" s="100">
        <v>136827.85225746385</v>
      </c>
      <c r="L33" s="93">
        <v>46459.513741284441</v>
      </c>
      <c r="M33" s="93">
        <v>11749.329928902991</v>
      </c>
      <c r="N33" s="93">
        <v>21771.085387764382</v>
      </c>
      <c r="O33" s="93">
        <v>3321.3418526701407</v>
      </c>
      <c r="P33" s="93">
        <v>6362.0561153067756</v>
      </c>
      <c r="Q33" s="93">
        <v>5011.1276640948463</v>
      </c>
      <c r="R33" s="93">
        <v>22547.8233965666</v>
      </c>
      <c r="S33" s="93">
        <v>19605.574170873657</v>
      </c>
      <c r="T33" s="100"/>
    </row>
    <row r="34" spans="1:20" ht="12.75" customHeight="1">
      <c r="A34" s="69" t="s">
        <v>296</v>
      </c>
      <c r="B34" s="74">
        <v>188265.24613440543</v>
      </c>
      <c r="C34" s="106"/>
      <c r="D34" s="101">
        <v>25525.998912272313</v>
      </c>
      <c r="E34" s="75">
        <v>4346.20906695741</v>
      </c>
      <c r="F34" s="75">
        <v>4746.0688147790916</v>
      </c>
      <c r="G34" s="75">
        <v>2091.7548942657618</v>
      </c>
      <c r="H34" s="75">
        <v>4923.1653943120518</v>
      </c>
      <c r="I34" s="76">
        <v>9418.800741957999</v>
      </c>
      <c r="J34" s="103">
        <v>25021.393318556104</v>
      </c>
      <c r="K34" s="101">
        <v>137612.65871636802</v>
      </c>
      <c r="L34" s="75">
        <v>46689.58288972397</v>
      </c>
      <c r="M34" s="75">
        <v>11909.006795813089</v>
      </c>
      <c r="N34" s="75">
        <v>21733.957793781341</v>
      </c>
      <c r="O34" s="75">
        <v>3278.9324601724725</v>
      </c>
      <c r="P34" s="75">
        <v>6418.8590923913971</v>
      </c>
      <c r="Q34" s="75">
        <v>5115.061156460305</v>
      </c>
      <c r="R34" s="75">
        <v>22655.617524788548</v>
      </c>
      <c r="S34" s="75">
        <v>19811.641003236917</v>
      </c>
      <c r="T34" s="101"/>
    </row>
    <row r="35" spans="1:20" ht="12.75" customHeight="1">
      <c r="A35" s="69" t="s">
        <v>297</v>
      </c>
      <c r="B35" s="74">
        <v>190187.80372564113</v>
      </c>
      <c r="C35" s="106"/>
      <c r="D35" s="101">
        <v>25491.538494003646</v>
      </c>
      <c r="E35" s="75">
        <v>4363.7195780429765</v>
      </c>
      <c r="F35" s="75">
        <v>4720.2748989411748</v>
      </c>
      <c r="G35" s="75">
        <v>2097.2201507691875</v>
      </c>
      <c r="H35" s="75">
        <v>5007.6635527477447</v>
      </c>
      <c r="I35" s="76">
        <v>9302.6603135025598</v>
      </c>
      <c r="J35" s="103">
        <v>25656.866137148339</v>
      </c>
      <c r="K35" s="101">
        <v>138916.15259335114</v>
      </c>
      <c r="L35" s="75">
        <v>46913.621275865444</v>
      </c>
      <c r="M35" s="75">
        <v>11890.404796173169</v>
      </c>
      <c r="N35" s="75">
        <v>22035.308559016605</v>
      </c>
      <c r="O35" s="75">
        <v>3339.285070553286</v>
      </c>
      <c r="P35" s="75">
        <v>6471.2988741028057</v>
      </c>
      <c r="Q35" s="75">
        <v>5130.0576528511183</v>
      </c>
      <c r="R35" s="75">
        <v>22789.455156401807</v>
      </c>
      <c r="S35" s="75">
        <v>20346.72120838692</v>
      </c>
      <c r="T35" s="101"/>
    </row>
    <row r="36" spans="1:20" ht="12.75" customHeight="1">
      <c r="A36" s="69" t="s">
        <v>298</v>
      </c>
      <c r="B36" s="74">
        <v>191489.40379690644</v>
      </c>
      <c r="C36" s="106"/>
      <c r="D36" s="101">
        <v>25930.900952996122</v>
      </c>
      <c r="E36" s="75">
        <v>4438.9305409379931</v>
      </c>
      <c r="F36" s="75">
        <v>4728.8244557060652</v>
      </c>
      <c r="G36" s="75">
        <v>2101.7164813601712</v>
      </c>
      <c r="H36" s="75">
        <v>5245.6922770830124</v>
      </c>
      <c r="I36" s="76">
        <v>9415.7371979088766</v>
      </c>
      <c r="J36" s="103">
        <v>25592.02645610573</v>
      </c>
      <c r="K36" s="101">
        <v>139854.91089814258</v>
      </c>
      <c r="L36" s="75">
        <v>47230.263061941871</v>
      </c>
      <c r="M36" s="75">
        <v>11795.782917342489</v>
      </c>
      <c r="N36" s="75">
        <v>22434.385973038727</v>
      </c>
      <c r="O36" s="75">
        <v>3324.0795499025189</v>
      </c>
      <c r="P36" s="75">
        <v>6435.6911015281694</v>
      </c>
      <c r="Q36" s="75">
        <v>5179.7783785103848</v>
      </c>
      <c r="R36" s="75">
        <v>22833.860855896844</v>
      </c>
      <c r="S36" s="75">
        <v>20621.069059981586</v>
      </c>
      <c r="T36" s="101"/>
    </row>
    <row r="37" spans="1:20" ht="12.75" customHeight="1">
      <c r="A37" s="95" t="s">
        <v>299</v>
      </c>
      <c r="B37" s="92">
        <v>191895.2402980215</v>
      </c>
      <c r="C37" s="108"/>
      <c r="D37" s="100">
        <v>25974.56714913102</v>
      </c>
      <c r="E37" s="93">
        <v>4404.6942670877206</v>
      </c>
      <c r="F37" s="93">
        <v>4743.9220393017431</v>
      </c>
      <c r="G37" s="93">
        <v>2091.8511665022247</v>
      </c>
      <c r="H37" s="93">
        <v>5338.6767814384002</v>
      </c>
      <c r="I37" s="94">
        <v>9395.4228948009313</v>
      </c>
      <c r="J37" s="102">
        <v>25650.763091037901</v>
      </c>
      <c r="K37" s="100">
        <v>140187.88258779058</v>
      </c>
      <c r="L37" s="93">
        <v>47012.248720032134</v>
      </c>
      <c r="M37" s="93">
        <v>11884.481221045326</v>
      </c>
      <c r="N37" s="93">
        <v>22469.333834641886</v>
      </c>
      <c r="O37" s="93">
        <v>3383.194098094988</v>
      </c>
      <c r="P37" s="93">
        <v>6551.9410328276635</v>
      </c>
      <c r="Q37" s="93">
        <v>5199.7788244148105</v>
      </c>
      <c r="R37" s="93">
        <v>22993.759953382687</v>
      </c>
      <c r="S37" s="93">
        <v>20693.144903351094</v>
      </c>
      <c r="T37" s="100"/>
    </row>
    <row r="38" spans="1:20" ht="12.75" customHeight="1">
      <c r="A38" s="69" t="s">
        <v>300</v>
      </c>
      <c r="B38" s="74">
        <v>194133.94067701374</v>
      </c>
      <c r="C38" s="106"/>
      <c r="D38" s="101">
        <v>26579.415626477388</v>
      </c>
      <c r="E38" s="75">
        <v>4623.0675070507114</v>
      </c>
      <c r="F38" s="75">
        <v>5033.0121939197261</v>
      </c>
      <c r="G38" s="75">
        <v>2079.6612261196233</v>
      </c>
      <c r="H38" s="75">
        <v>5373.7612828957535</v>
      </c>
      <c r="I38" s="76">
        <v>9469.9134164915758</v>
      </c>
      <c r="J38" s="103">
        <v>25698.529702712582</v>
      </c>
      <c r="K38" s="101">
        <v>141745.96040125476</v>
      </c>
      <c r="L38" s="75">
        <v>47264.01663654259</v>
      </c>
      <c r="M38" s="75">
        <v>11820.026284122343</v>
      </c>
      <c r="N38" s="75">
        <v>22373.07456407262</v>
      </c>
      <c r="O38" s="75">
        <v>3348.2887021553047</v>
      </c>
      <c r="P38" s="75">
        <v>6659.8629593887581</v>
      </c>
      <c r="Q38" s="75">
        <v>5524.0966662798382</v>
      </c>
      <c r="R38" s="75">
        <v>24005.578341359607</v>
      </c>
      <c r="S38" s="75">
        <v>20751.01624733369</v>
      </c>
      <c r="T38" s="101"/>
    </row>
    <row r="39" spans="1:20" ht="12.75" customHeight="1">
      <c r="A39" s="69" t="s">
        <v>301</v>
      </c>
      <c r="B39" s="74">
        <v>192204.17489602443</v>
      </c>
      <c r="C39" s="106"/>
      <c r="D39" s="101">
        <v>25954.326964916349</v>
      </c>
      <c r="E39" s="75">
        <v>4535.5722404070966</v>
      </c>
      <c r="F39" s="75">
        <v>4753.7034244540819</v>
      </c>
      <c r="G39" s="75">
        <v>2025.943514663541</v>
      </c>
      <c r="H39" s="75">
        <v>5394.2007631483539</v>
      </c>
      <c r="I39" s="76">
        <v>9244.9070222432747</v>
      </c>
      <c r="J39" s="103">
        <v>25816.177338571542</v>
      </c>
      <c r="K39" s="101">
        <v>140316.37758751452</v>
      </c>
      <c r="L39" s="75">
        <v>46925.905254200356</v>
      </c>
      <c r="M39" s="75">
        <v>11821.004961751527</v>
      </c>
      <c r="N39" s="75">
        <v>21389.325066707082</v>
      </c>
      <c r="O39" s="75">
        <v>3542.7951039705554</v>
      </c>
      <c r="P39" s="75">
        <v>6769.991872730332</v>
      </c>
      <c r="Q39" s="75">
        <v>5271.0740662813705</v>
      </c>
      <c r="R39" s="75">
        <v>24193.377302532459</v>
      </c>
      <c r="S39" s="75">
        <v>20402.90395934086</v>
      </c>
      <c r="T39" s="101"/>
    </row>
    <row r="40" spans="1:20" ht="12.75" customHeight="1">
      <c r="A40" s="69" t="s">
        <v>302</v>
      </c>
      <c r="B40" s="74">
        <v>190618.73614005078</v>
      </c>
      <c r="C40" s="106"/>
      <c r="D40" s="101">
        <v>26068.079984756827</v>
      </c>
      <c r="E40" s="75">
        <v>4689.5067817249192</v>
      </c>
      <c r="F40" s="75">
        <v>4689.9833507362582</v>
      </c>
      <c r="G40" s="75">
        <v>2048.0600515167571</v>
      </c>
      <c r="H40" s="75">
        <v>5450.4935809883727</v>
      </c>
      <c r="I40" s="76">
        <v>9190.0362197905197</v>
      </c>
      <c r="J40" s="103">
        <v>25500.094456345487</v>
      </c>
      <c r="K40" s="101">
        <v>138926.57283537046</v>
      </c>
      <c r="L40" s="75">
        <v>46791.396873136349</v>
      </c>
      <c r="M40" s="75">
        <v>11776.707019200607</v>
      </c>
      <c r="N40" s="75">
        <v>20826.009518649589</v>
      </c>
      <c r="O40" s="75">
        <v>3393.802442346413</v>
      </c>
      <c r="P40" s="75">
        <v>6791.2863122466106</v>
      </c>
      <c r="Q40" s="75">
        <v>5089.3734977962167</v>
      </c>
      <c r="R40" s="75">
        <v>24278.711294020966</v>
      </c>
      <c r="S40" s="75">
        <v>19979.285877973707</v>
      </c>
      <c r="T40" s="101"/>
    </row>
    <row r="41" spans="1:20" ht="12.75" customHeight="1">
      <c r="A41" s="95" t="s">
        <v>303</v>
      </c>
      <c r="B41" s="92">
        <v>191012.21243270228</v>
      </c>
      <c r="C41" s="108"/>
      <c r="D41" s="100">
        <v>25691.600627082669</v>
      </c>
      <c r="E41" s="93">
        <v>4556.0981207267969</v>
      </c>
      <c r="F41" s="93">
        <v>4574.978529023615</v>
      </c>
      <c r="G41" s="93">
        <v>2020.627724923494</v>
      </c>
      <c r="H41" s="93">
        <v>5441.021070164611</v>
      </c>
      <c r="I41" s="94">
        <v>9098.8751822441554</v>
      </c>
      <c r="J41" s="102">
        <v>25004.705646791215</v>
      </c>
      <c r="K41" s="100">
        <v>140162.33783794937</v>
      </c>
      <c r="L41" s="93">
        <v>46937.911433740795</v>
      </c>
      <c r="M41" s="93">
        <v>11675.20270523279</v>
      </c>
      <c r="N41" s="93">
        <v>21430.370491180664</v>
      </c>
      <c r="O41" s="93">
        <v>3464.7000204072551</v>
      </c>
      <c r="P41" s="93">
        <v>6971.4186626982937</v>
      </c>
      <c r="Q41" s="93">
        <v>5006.709603422144</v>
      </c>
      <c r="R41" s="93">
        <v>24449.452564100859</v>
      </c>
      <c r="S41" s="93">
        <v>20226.572357166599</v>
      </c>
      <c r="T41" s="100"/>
    </row>
    <row r="42" spans="1:20" ht="12.75" customHeight="1">
      <c r="A42" s="69" t="s">
        <v>304</v>
      </c>
      <c r="B42" s="74">
        <v>189382.3034075984</v>
      </c>
      <c r="C42" s="106"/>
      <c r="D42" s="101">
        <v>24590.88605880005</v>
      </c>
      <c r="E42" s="75">
        <v>4476.9422427905711</v>
      </c>
      <c r="F42" s="75">
        <v>4529.2203481340193</v>
      </c>
      <c r="G42" s="75">
        <v>1383.7770357138172</v>
      </c>
      <c r="H42" s="75">
        <v>5409.1111510268775</v>
      </c>
      <c r="I42" s="76">
        <v>8791.8352811347631</v>
      </c>
      <c r="J42" s="103">
        <v>24503.319667823063</v>
      </c>
      <c r="K42" s="101">
        <v>140169.43165967628</v>
      </c>
      <c r="L42" s="75">
        <v>46556.998293980461</v>
      </c>
      <c r="M42" s="75">
        <v>11590.646009650174</v>
      </c>
      <c r="N42" s="75">
        <v>21370.189583007221</v>
      </c>
      <c r="O42" s="75">
        <v>3369.419218419348</v>
      </c>
      <c r="P42" s="75">
        <v>7128.6712309489239</v>
      </c>
      <c r="Q42" s="75">
        <v>4847.5476143463175</v>
      </c>
      <c r="R42" s="75">
        <v>24920.084834875921</v>
      </c>
      <c r="S42" s="75">
        <v>20385.87487444792</v>
      </c>
      <c r="T42" s="101"/>
    </row>
    <row r="43" spans="1:20" ht="12.75" customHeight="1">
      <c r="A43" s="69" t="s">
        <v>305</v>
      </c>
      <c r="B43" s="74">
        <v>188723.91698675894</v>
      </c>
      <c r="C43" s="106"/>
      <c r="D43" s="101">
        <v>24578.651396691017</v>
      </c>
      <c r="E43" s="75">
        <v>4509.8074995991583</v>
      </c>
      <c r="F43" s="75">
        <v>4496.6489821610403</v>
      </c>
      <c r="G43" s="75">
        <v>1376.4420861450878</v>
      </c>
      <c r="H43" s="75">
        <v>5422.870425720067</v>
      </c>
      <c r="I43" s="76">
        <v>8772.8824030656651</v>
      </c>
      <c r="J43" s="103">
        <v>24290.953857747503</v>
      </c>
      <c r="K43" s="101">
        <v>139728.54310605041</v>
      </c>
      <c r="L43" s="75">
        <v>46576.247714964069</v>
      </c>
      <c r="M43" s="75">
        <v>11571.657561963621</v>
      </c>
      <c r="N43" s="75">
        <v>21693.324823980034</v>
      </c>
      <c r="O43" s="75">
        <v>3335.2659785486826</v>
      </c>
      <c r="P43" s="75">
        <v>7105.9833483534294</v>
      </c>
      <c r="Q43" s="75">
        <v>4795.0344598568618</v>
      </c>
      <c r="R43" s="75">
        <v>24607.459698525417</v>
      </c>
      <c r="S43" s="75">
        <v>20043.569519858327</v>
      </c>
      <c r="T43" s="101"/>
    </row>
    <row r="44" spans="1:20" ht="12.75" customHeight="1">
      <c r="A44" s="69" t="s">
        <v>306</v>
      </c>
      <c r="B44" s="74">
        <v>188719.529994123</v>
      </c>
      <c r="C44" s="106"/>
      <c r="D44" s="101">
        <v>24462.453732219947</v>
      </c>
      <c r="E44" s="75">
        <v>4465.1944714187357</v>
      </c>
      <c r="F44" s="75">
        <v>4562.2523770455555</v>
      </c>
      <c r="G44" s="75">
        <v>1356.1050381647251</v>
      </c>
      <c r="H44" s="75">
        <v>5435.8089132430605</v>
      </c>
      <c r="I44" s="76">
        <v>8643.0929323478704</v>
      </c>
      <c r="J44" s="103">
        <v>24192.999925869652</v>
      </c>
      <c r="K44" s="101">
        <v>139921.24111788641</v>
      </c>
      <c r="L44" s="75">
        <v>46584.402570750157</v>
      </c>
      <c r="M44" s="75">
        <v>11593.594071319523</v>
      </c>
      <c r="N44" s="75">
        <v>21852.22450494294</v>
      </c>
      <c r="O44" s="75">
        <v>3288.989453993584</v>
      </c>
      <c r="P44" s="75">
        <v>7213.8030554775924</v>
      </c>
      <c r="Q44" s="75">
        <v>4535.3620956312207</v>
      </c>
      <c r="R44" s="75">
        <v>24591.080060513519</v>
      </c>
      <c r="S44" s="75">
        <v>20261.785305257865</v>
      </c>
      <c r="T44" s="101"/>
    </row>
    <row r="45" spans="1:20" ht="12.75" customHeight="1">
      <c r="A45" s="95" t="s">
        <v>307</v>
      </c>
      <c r="B45" s="92">
        <v>190091.17138208268</v>
      </c>
      <c r="C45" s="108"/>
      <c r="D45" s="100">
        <v>24807.516423471578</v>
      </c>
      <c r="E45" s="93">
        <v>4604.4302868272562</v>
      </c>
      <c r="F45" s="93">
        <v>4615.863988960823</v>
      </c>
      <c r="G45" s="93">
        <v>1327.7776777727461</v>
      </c>
      <c r="H45" s="93">
        <v>5664.686555599289</v>
      </c>
      <c r="I45" s="94">
        <v>8594.7579143114654</v>
      </c>
      <c r="J45" s="102">
        <v>24366.099676151654</v>
      </c>
      <c r="K45" s="100">
        <v>140790.13941754948</v>
      </c>
      <c r="L45" s="93">
        <v>46839.388483821313</v>
      </c>
      <c r="M45" s="93">
        <v>11667.843452250119</v>
      </c>
      <c r="N45" s="93">
        <v>22541.167052660105</v>
      </c>
      <c r="O45" s="93">
        <v>3251.0238885477943</v>
      </c>
      <c r="P45" s="93">
        <v>7067.8436304427305</v>
      </c>
      <c r="Q45" s="93">
        <v>4512.1584709616072</v>
      </c>
      <c r="R45" s="93">
        <v>24651.692893772939</v>
      </c>
      <c r="S45" s="93">
        <v>20259.021545092884</v>
      </c>
      <c r="T45" s="100"/>
    </row>
    <row r="46" spans="1:20" ht="12.75" customHeight="1">
      <c r="A46" s="69" t="s">
        <v>308</v>
      </c>
      <c r="B46" s="74">
        <v>191057.08245520073</v>
      </c>
      <c r="C46" s="106"/>
      <c r="D46" s="101">
        <v>25004.708749911133</v>
      </c>
      <c r="E46" s="75">
        <v>4597.7206961167049</v>
      </c>
      <c r="F46" s="75">
        <v>4555.0919090585285</v>
      </c>
      <c r="G46" s="75">
        <v>1349.0886335061268</v>
      </c>
      <c r="H46" s="75">
        <v>5836.2000004641732</v>
      </c>
      <c r="I46" s="76">
        <v>8666.6075107655979</v>
      </c>
      <c r="J46" s="103">
        <v>24515.640121390355</v>
      </c>
      <c r="K46" s="101">
        <v>141428.48630123623</v>
      </c>
      <c r="L46" s="75">
        <v>46779.581578737663</v>
      </c>
      <c r="M46" s="75">
        <v>11772.986435727709</v>
      </c>
      <c r="N46" s="75">
        <v>23231.821889303821</v>
      </c>
      <c r="O46" s="75">
        <v>3198.7626778895151</v>
      </c>
      <c r="P46" s="75">
        <v>7066.1173746938457</v>
      </c>
      <c r="Q46" s="75">
        <v>4594.3708895145846</v>
      </c>
      <c r="R46" s="75">
        <v>24851.28833968383</v>
      </c>
      <c r="S46" s="75">
        <v>19933.557115685275</v>
      </c>
      <c r="T46" s="101"/>
    </row>
    <row r="47" spans="1:20" ht="12.75" customHeight="1">
      <c r="A47" s="69" t="s">
        <v>309</v>
      </c>
      <c r="B47" s="74">
        <v>189743.16960817593</v>
      </c>
      <c r="C47" s="106"/>
      <c r="D47" s="101">
        <v>24623.952280278139</v>
      </c>
      <c r="E47" s="75">
        <v>4651.3771650770641</v>
      </c>
      <c r="F47" s="75">
        <v>4616.1655085884531</v>
      </c>
      <c r="G47" s="75">
        <v>1318.8349522270771</v>
      </c>
      <c r="H47" s="75">
        <v>5647.9583824879655</v>
      </c>
      <c r="I47" s="76">
        <v>8389.6162718975793</v>
      </c>
      <c r="J47" s="103">
        <v>24345.678731441767</v>
      </c>
      <c r="K47" s="101">
        <v>140634.42671777098</v>
      </c>
      <c r="L47" s="75">
        <v>46552.338919274298</v>
      </c>
      <c r="M47" s="75">
        <v>11812.095372990429</v>
      </c>
      <c r="N47" s="75">
        <v>22583.383136072898</v>
      </c>
      <c r="O47" s="75">
        <v>3197.783580913931</v>
      </c>
      <c r="P47" s="75">
        <v>7194.3156418445551</v>
      </c>
      <c r="Q47" s="75">
        <v>4616.4623525944371</v>
      </c>
      <c r="R47" s="75">
        <v>25012.100921494446</v>
      </c>
      <c r="S47" s="75">
        <v>19665.946792585986</v>
      </c>
      <c r="T47" s="101"/>
    </row>
    <row r="48" spans="1:20" ht="12.75" customHeight="1">
      <c r="A48" s="69" t="s">
        <v>310</v>
      </c>
      <c r="B48" s="74">
        <v>189679.32802890494</v>
      </c>
      <c r="C48" s="106"/>
      <c r="D48" s="101">
        <v>24459.423991132648</v>
      </c>
      <c r="E48" s="75">
        <v>4549.1931550303016</v>
      </c>
      <c r="F48" s="75">
        <v>4630.2912408442444</v>
      </c>
      <c r="G48" s="75">
        <v>1324.0730661028185</v>
      </c>
      <c r="H48" s="75">
        <v>5601.1460143326658</v>
      </c>
      <c r="I48" s="76">
        <v>8354.7205148226185</v>
      </c>
      <c r="J48" s="103">
        <v>24515.379679810663</v>
      </c>
      <c r="K48" s="101">
        <v>140552.97586886465</v>
      </c>
      <c r="L48" s="75">
        <v>46655.92498741005</v>
      </c>
      <c r="M48" s="75">
        <v>11862.885855608823</v>
      </c>
      <c r="N48" s="75">
        <v>22301.102245154783</v>
      </c>
      <c r="O48" s="75">
        <v>3292.3079249879302</v>
      </c>
      <c r="P48" s="75">
        <v>7348.9085057672573</v>
      </c>
      <c r="Q48" s="75">
        <v>4635.1182035427246</v>
      </c>
      <c r="R48" s="75">
        <v>24947.412777281173</v>
      </c>
      <c r="S48" s="75">
        <v>19509.315369111922</v>
      </c>
      <c r="T48" s="101"/>
    </row>
    <row r="49" spans="1:20" ht="12.75" customHeight="1">
      <c r="A49" s="117" t="s">
        <v>311</v>
      </c>
      <c r="B49" s="110">
        <v>329564.14969430742</v>
      </c>
      <c r="C49" s="111">
        <v>3913.3563660096061</v>
      </c>
      <c r="D49" s="112">
        <v>24558.688301561233</v>
      </c>
      <c r="E49" s="113">
        <v>4649.2681448235417</v>
      </c>
      <c r="F49" s="113">
        <v>4557.1478904746782</v>
      </c>
      <c r="G49" s="113">
        <v>1300.9601389288791</v>
      </c>
      <c r="H49" s="113">
        <v>5761.5987120982754</v>
      </c>
      <c r="I49" s="114">
        <v>8289.7134152358576</v>
      </c>
      <c r="J49" s="116">
        <v>24629.783531730929</v>
      </c>
      <c r="K49" s="112">
        <v>139647.04027815073</v>
      </c>
      <c r="L49" s="113">
        <v>46592.721766068971</v>
      </c>
      <c r="M49" s="113">
        <v>11795.204328517806</v>
      </c>
      <c r="N49" s="113">
        <v>22597.241307828488</v>
      </c>
      <c r="O49" s="113">
        <v>3209.7744959272654</v>
      </c>
      <c r="P49" s="113">
        <v>7098.3476918756787</v>
      </c>
      <c r="Q49" s="113">
        <v>4652.7959752313645</v>
      </c>
      <c r="R49" s="113">
        <v>24245.810835455934</v>
      </c>
      <c r="S49" s="113">
        <v>19455.143877245213</v>
      </c>
      <c r="T49" s="112">
        <v>136815.28121685496</v>
      </c>
    </row>
    <row r="50" spans="1:20" ht="12.75" customHeight="1">
      <c r="A50" s="69" t="s">
        <v>312</v>
      </c>
      <c r="B50" s="74">
        <v>330286.5205024351</v>
      </c>
      <c r="C50" s="106">
        <v>3763.8170151887707</v>
      </c>
      <c r="D50" s="101">
        <v>24975.054223584517</v>
      </c>
      <c r="E50" s="75">
        <v>4610.0670288673909</v>
      </c>
      <c r="F50" s="75">
        <v>4593.6764482996368</v>
      </c>
      <c r="G50" s="75">
        <v>1328.2355326509471</v>
      </c>
      <c r="H50" s="75">
        <v>5990.9754173025749</v>
      </c>
      <c r="I50" s="76">
        <v>8452.0997964639664</v>
      </c>
      <c r="J50" s="103">
        <v>24755.598063476584</v>
      </c>
      <c r="K50" s="101">
        <v>140532.03983668963</v>
      </c>
      <c r="L50" s="75">
        <v>47097.564067723499</v>
      </c>
      <c r="M50" s="75">
        <v>11936.777514163436</v>
      </c>
      <c r="N50" s="75">
        <v>22421.019311907559</v>
      </c>
      <c r="O50" s="75">
        <v>3203.5334030826539</v>
      </c>
      <c r="P50" s="75">
        <v>7279.606530217965</v>
      </c>
      <c r="Q50" s="75">
        <v>4953.6075150665338</v>
      </c>
      <c r="R50" s="75">
        <v>24313.149578938377</v>
      </c>
      <c r="S50" s="75">
        <v>19326.781915589625</v>
      </c>
      <c r="T50" s="101">
        <v>136260.01136349552</v>
      </c>
    </row>
    <row r="51" spans="1:20" ht="12.75" customHeight="1">
      <c r="A51" s="69" t="s">
        <v>313</v>
      </c>
      <c r="B51" s="74">
        <v>331415.7706197697</v>
      </c>
      <c r="C51" s="106">
        <v>3628.6244645435554</v>
      </c>
      <c r="D51" s="101">
        <v>25144.595052814708</v>
      </c>
      <c r="E51" s="75">
        <v>4695.0179947043425</v>
      </c>
      <c r="F51" s="75">
        <v>4680.4759814843728</v>
      </c>
      <c r="G51" s="75">
        <v>1331.2044519538945</v>
      </c>
      <c r="H51" s="75">
        <v>5874.9053118925722</v>
      </c>
      <c r="I51" s="76">
        <v>8562.9913127795244</v>
      </c>
      <c r="J51" s="103">
        <v>24374.298973180757</v>
      </c>
      <c r="K51" s="101">
        <v>142073.08429088941</v>
      </c>
      <c r="L51" s="75">
        <v>47610.900426709202</v>
      </c>
      <c r="M51" s="75">
        <v>12114.064968354322</v>
      </c>
      <c r="N51" s="75">
        <v>22930.002373114152</v>
      </c>
      <c r="O51" s="75">
        <v>3134.049073548802</v>
      </c>
      <c r="P51" s="75">
        <v>7260.2737551593482</v>
      </c>
      <c r="Q51" s="75">
        <v>5050.8929237105367</v>
      </c>
      <c r="R51" s="75">
        <v>24459.489658215185</v>
      </c>
      <c r="S51" s="75">
        <v>19513.41111207788</v>
      </c>
      <c r="T51" s="101">
        <v>136195.16783834129</v>
      </c>
    </row>
    <row r="52" spans="1:20" ht="12.75" customHeight="1">
      <c r="A52" s="69" t="s">
        <v>314</v>
      </c>
      <c r="B52" s="74">
        <v>331531.18547383655</v>
      </c>
      <c r="C52" s="106">
        <v>3508.9914945651803</v>
      </c>
      <c r="D52" s="101">
        <v>25125.433696884153</v>
      </c>
      <c r="E52" s="75">
        <v>4741.4553472578791</v>
      </c>
      <c r="F52" s="75">
        <v>4622.6482488579732</v>
      </c>
      <c r="G52" s="75">
        <v>1341.0547014380861</v>
      </c>
      <c r="H52" s="75">
        <v>5840.7190494222305</v>
      </c>
      <c r="I52" s="76">
        <v>8579.5563499079799</v>
      </c>
      <c r="J52" s="103">
        <v>24170.975092964451</v>
      </c>
      <c r="K52" s="101">
        <v>141187.8165853493</v>
      </c>
      <c r="L52" s="75">
        <v>47294.042777975737</v>
      </c>
      <c r="M52" s="75">
        <v>12107.883901973151</v>
      </c>
      <c r="N52" s="75">
        <v>23036.553816236628</v>
      </c>
      <c r="O52" s="75">
        <v>3093.0655558756494</v>
      </c>
      <c r="P52" s="75">
        <v>7253.8257850148484</v>
      </c>
      <c r="Q52" s="75">
        <v>4902.7106473308513</v>
      </c>
      <c r="R52" s="75">
        <v>24031.348653360874</v>
      </c>
      <c r="S52" s="75">
        <v>19468.385447581561</v>
      </c>
      <c r="T52" s="101">
        <v>137537.96860407345</v>
      </c>
    </row>
    <row r="53" spans="1:20" ht="12.75" customHeight="1">
      <c r="A53" s="95" t="s">
        <v>315</v>
      </c>
      <c r="B53" s="92">
        <v>332030.44709834043</v>
      </c>
      <c r="C53" s="108">
        <v>3833.3820856286616</v>
      </c>
      <c r="D53" s="100">
        <v>24923.828764876042</v>
      </c>
      <c r="E53" s="93">
        <v>4622.7862323917871</v>
      </c>
      <c r="F53" s="93">
        <v>4690.4273632962913</v>
      </c>
      <c r="G53" s="93">
        <v>1330.8184896328596</v>
      </c>
      <c r="H53" s="93">
        <v>5623.4486250828868</v>
      </c>
      <c r="I53" s="94">
        <v>8656.348054472217</v>
      </c>
      <c r="J53" s="102">
        <v>23964.289546318221</v>
      </c>
      <c r="K53" s="100">
        <v>142138.10980988623</v>
      </c>
      <c r="L53" s="93">
        <v>47700.390400309276</v>
      </c>
      <c r="M53" s="93">
        <v>12099.376719999156</v>
      </c>
      <c r="N53" s="93">
        <v>23054.842444409875</v>
      </c>
      <c r="O53" s="93">
        <v>3094.0230035287072</v>
      </c>
      <c r="P53" s="93">
        <v>7410.4027778081645</v>
      </c>
      <c r="Q53" s="93">
        <v>4710.0941627753982</v>
      </c>
      <c r="R53" s="93">
        <v>24151.879211391646</v>
      </c>
      <c r="S53" s="93">
        <v>19917.101089664</v>
      </c>
      <c r="T53" s="100">
        <v>137170.83689163125</v>
      </c>
    </row>
    <row r="54" spans="1:20" ht="12.75" customHeight="1">
      <c r="A54" s="69" t="s">
        <v>316</v>
      </c>
      <c r="B54" s="74">
        <v>331999.11208919785</v>
      </c>
      <c r="C54" s="106">
        <v>3798.8145753849262</v>
      </c>
      <c r="D54" s="101">
        <v>24867.169661681095</v>
      </c>
      <c r="E54" s="75">
        <v>4642.6506495913764</v>
      </c>
      <c r="F54" s="75">
        <v>4791.0648618799587</v>
      </c>
      <c r="G54" s="75">
        <v>1331.1356996087186</v>
      </c>
      <c r="H54" s="75">
        <v>5599.230442473473</v>
      </c>
      <c r="I54" s="76">
        <v>8503.08800812757</v>
      </c>
      <c r="J54" s="103">
        <v>23327.157109126008</v>
      </c>
      <c r="K54" s="101">
        <v>141932.83152469163</v>
      </c>
      <c r="L54" s="75">
        <v>47550.472753903377</v>
      </c>
      <c r="M54" s="75">
        <v>12001.122102362178</v>
      </c>
      <c r="N54" s="75">
        <v>23192.408571598815</v>
      </c>
      <c r="O54" s="75">
        <v>3063.4875704597148</v>
      </c>
      <c r="P54" s="75">
        <v>7493.7293632179299</v>
      </c>
      <c r="Q54" s="75">
        <v>4535.5170046092016</v>
      </c>
      <c r="R54" s="75">
        <v>24157.565034396783</v>
      </c>
      <c r="S54" s="75">
        <v>19938.529124143603</v>
      </c>
      <c r="T54" s="101">
        <v>138073.13921831423</v>
      </c>
    </row>
    <row r="55" spans="1:20" ht="12.75" customHeight="1">
      <c r="A55" s="69" t="s">
        <v>317</v>
      </c>
      <c r="B55" s="74">
        <v>331065.27193348209</v>
      </c>
      <c r="C55" s="106">
        <v>3836.4880858856736</v>
      </c>
      <c r="D55" s="101">
        <v>24840.736983604605</v>
      </c>
      <c r="E55" s="75">
        <v>4575.0221051267581</v>
      </c>
      <c r="F55" s="75">
        <v>4755.2124475898236</v>
      </c>
      <c r="G55" s="75">
        <v>1350.3818506159805</v>
      </c>
      <c r="H55" s="75">
        <v>5674.0100106552345</v>
      </c>
      <c r="I55" s="76">
        <v>8486.1105696168088</v>
      </c>
      <c r="J55" s="103">
        <v>23189.096522784777</v>
      </c>
      <c r="K55" s="101">
        <v>141163.68263662714</v>
      </c>
      <c r="L55" s="75">
        <v>47621.515835022612</v>
      </c>
      <c r="M55" s="75">
        <v>11890.030904811358</v>
      </c>
      <c r="N55" s="75">
        <v>22916.624179237882</v>
      </c>
      <c r="O55" s="75">
        <v>3103.045436088451</v>
      </c>
      <c r="P55" s="75">
        <v>7571.1383154668729</v>
      </c>
      <c r="Q55" s="75">
        <v>4474.0795049887238</v>
      </c>
      <c r="R55" s="75">
        <v>23856.236414059276</v>
      </c>
      <c r="S55" s="75">
        <v>19731.012046951968</v>
      </c>
      <c r="T55" s="101">
        <v>138035.26770457983</v>
      </c>
    </row>
    <row r="56" spans="1:20" ht="12.75" customHeight="1">
      <c r="A56" s="69" t="s">
        <v>318</v>
      </c>
      <c r="B56" s="74">
        <v>331679.55269620323</v>
      </c>
      <c r="C56" s="106">
        <v>3865.699092765255</v>
      </c>
      <c r="D56" s="101">
        <v>25107.875702612426</v>
      </c>
      <c r="E56" s="75">
        <v>4628.0851799736465</v>
      </c>
      <c r="F56" s="75">
        <v>4826.3428273283671</v>
      </c>
      <c r="G56" s="75">
        <v>1363.3694651642431</v>
      </c>
      <c r="H56" s="75">
        <v>5775.1850333244729</v>
      </c>
      <c r="I56" s="76">
        <v>8514.8931968216966</v>
      </c>
      <c r="J56" s="103">
        <v>23143.248006721504</v>
      </c>
      <c r="K56" s="101">
        <v>141434.30583774531</v>
      </c>
      <c r="L56" s="75">
        <v>47574.809497049937</v>
      </c>
      <c r="M56" s="75">
        <v>11961.299167056353</v>
      </c>
      <c r="N56" s="75">
        <v>22908.95633875917</v>
      </c>
      <c r="O56" s="75">
        <v>3129.873572794962</v>
      </c>
      <c r="P56" s="75">
        <v>7586.0863134130595</v>
      </c>
      <c r="Q56" s="75">
        <v>4496.9752448785193</v>
      </c>
      <c r="R56" s="75">
        <v>24277.756221255069</v>
      </c>
      <c r="S56" s="75">
        <v>19498.549482538248</v>
      </c>
      <c r="T56" s="101">
        <v>138128.42405635878</v>
      </c>
    </row>
    <row r="57" spans="1:20" ht="12.75" customHeight="1">
      <c r="A57" s="95" t="s">
        <v>319</v>
      </c>
      <c r="B57" s="92">
        <v>331416.80935068789</v>
      </c>
      <c r="C57" s="108">
        <v>3871.1539438137229</v>
      </c>
      <c r="D57" s="100">
        <v>25088.498080111927</v>
      </c>
      <c r="E57" s="93">
        <v>4630.6212107549964</v>
      </c>
      <c r="F57" s="93">
        <v>4767.0498568461235</v>
      </c>
      <c r="G57" s="93">
        <v>1351.5187391496092</v>
      </c>
      <c r="H57" s="93">
        <v>5935.1547986130645</v>
      </c>
      <c r="I57" s="94">
        <v>8404.1534747481346</v>
      </c>
      <c r="J57" s="102">
        <v>22892.315761504313</v>
      </c>
      <c r="K57" s="100">
        <v>141014.38239455211</v>
      </c>
      <c r="L57" s="93">
        <v>47518.113533440228</v>
      </c>
      <c r="M57" s="93">
        <v>11978.656863998252</v>
      </c>
      <c r="N57" s="93">
        <v>22598.296786483839</v>
      </c>
      <c r="O57" s="93">
        <v>3126.8418627763076</v>
      </c>
      <c r="P57" s="93">
        <v>7675.6947455308245</v>
      </c>
      <c r="Q57" s="93">
        <v>4523.3022028448622</v>
      </c>
      <c r="R57" s="93">
        <v>24299.379294593167</v>
      </c>
      <c r="S57" s="93">
        <v>19294.097104884648</v>
      </c>
      <c r="T57" s="100">
        <v>138550.45917070581</v>
      </c>
    </row>
    <row r="58" spans="1:20" ht="12.75" customHeight="1">
      <c r="A58" s="69" t="s">
        <v>320</v>
      </c>
      <c r="B58" s="74">
        <v>331798.48507365223</v>
      </c>
      <c r="C58" s="106">
        <v>3810.0762755585383</v>
      </c>
      <c r="D58" s="101">
        <v>25053.131245358298</v>
      </c>
      <c r="E58" s="75">
        <v>4657.4226832566592</v>
      </c>
      <c r="F58" s="75">
        <v>4711.3855005729247</v>
      </c>
      <c r="G58" s="75">
        <v>1386.6886018292691</v>
      </c>
      <c r="H58" s="75">
        <v>5971.0433332493249</v>
      </c>
      <c r="I58" s="76">
        <v>8326.591126450121</v>
      </c>
      <c r="J58" s="103">
        <v>22733.277919393702</v>
      </c>
      <c r="K58" s="101">
        <v>141244.97619687283</v>
      </c>
      <c r="L58" s="75">
        <v>47642.610373533265</v>
      </c>
      <c r="M58" s="75">
        <v>12062.580193058118</v>
      </c>
      <c r="N58" s="75">
        <v>22960.683214400509</v>
      </c>
      <c r="O58" s="75">
        <v>3141.6188693072268</v>
      </c>
      <c r="P58" s="75">
        <v>7449.528268726539</v>
      </c>
      <c r="Q58" s="75">
        <v>4485.3458419864446</v>
      </c>
      <c r="R58" s="75">
        <v>24213.048071188248</v>
      </c>
      <c r="S58" s="75">
        <v>19289.561364672478</v>
      </c>
      <c r="T58" s="101">
        <v>138957.02343646885</v>
      </c>
    </row>
    <row r="59" spans="1:20" ht="12.75" customHeight="1">
      <c r="A59" s="69" t="s">
        <v>321</v>
      </c>
      <c r="B59" s="74">
        <v>331223.51773465012</v>
      </c>
      <c r="C59" s="106">
        <v>3813.3338209481954</v>
      </c>
      <c r="D59" s="101">
        <v>25019.746021574061</v>
      </c>
      <c r="E59" s="75">
        <v>4637.0399851829434</v>
      </c>
      <c r="F59" s="75">
        <v>4681.1476149798891</v>
      </c>
      <c r="G59" s="75">
        <v>1388.3698326672652</v>
      </c>
      <c r="H59" s="75">
        <v>6050.9526187727997</v>
      </c>
      <c r="I59" s="76">
        <v>8262.2359699711633</v>
      </c>
      <c r="J59" s="103">
        <v>22844.214608837869</v>
      </c>
      <c r="K59" s="101">
        <v>140593.95909656954</v>
      </c>
      <c r="L59" s="75">
        <v>47170.835111448301</v>
      </c>
      <c r="M59" s="75">
        <v>12029.390986739501</v>
      </c>
      <c r="N59" s="75">
        <v>22829.060559452915</v>
      </c>
      <c r="O59" s="75">
        <v>3154.7525853105208</v>
      </c>
      <c r="P59" s="75">
        <v>7476.6963564772796</v>
      </c>
      <c r="Q59" s="75">
        <v>4393.9542305924733</v>
      </c>
      <c r="R59" s="75">
        <v>24215.558542119164</v>
      </c>
      <c r="S59" s="75">
        <v>19323.710724429428</v>
      </c>
      <c r="T59" s="101">
        <v>138952.26418672039</v>
      </c>
    </row>
    <row r="60" spans="1:20" ht="12.75" customHeight="1">
      <c r="A60" s="69" t="s">
        <v>322</v>
      </c>
      <c r="B60" s="74">
        <v>332415.01340274856</v>
      </c>
      <c r="C60" s="106">
        <v>4788.1221205695738</v>
      </c>
      <c r="D60" s="101">
        <v>24902.152163881456</v>
      </c>
      <c r="E60" s="75">
        <v>4582.1994628894008</v>
      </c>
      <c r="F60" s="75">
        <v>4706.1756022635855</v>
      </c>
      <c r="G60" s="75">
        <v>1366.4658159557168</v>
      </c>
      <c r="H60" s="75">
        <v>6090.0200624225372</v>
      </c>
      <c r="I60" s="76">
        <v>8157.2912203502174</v>
      </c>
      <c r="J60" s="103">
        <v>22731.620901908347</v>
      </c>
      <c r="K60" s="101">
        <v>140345.94941771412</v>
      </c>
      <c r="L60" s="75">
        <v>46979.179689914541</v>
      </c>
      <c r="M60" s="75">
        <v>12100.738037343453</v>
      </c>
      <c r="N60" s="75">
        <v>22671.999267534338</v>
      </c>
      <c r="O60" s="75">
        <v>3142.0081125340203</v>
      </c>
      <c r="P60" s="75">
        <v>7581.64516074331</v>
      </c>
      <c r="Q60" s="75">
        <v>4420.7574049570549</v>
      </c>
      <c r="R60" s="75">
        <v>24175.263027387995</v>
      </c>
      <c r="S60" s="75">
        <v>19274.358717299387</v>
      </c>
      <c r="T60" s="101">
        <v>139647.16879867509</v>
      </c>
    </row>
    <row r="61" spans="1:20" ht="12.75" customHeight="1">
      <c r="A61" s="95" t="s">
        <v>323</v>
      </c>
      <c r="B61" s="92">
        <v>332138.32409695728</v>
      </c>
      <c r="C61" s="108">
        <v>3895.6864967858278</v>
      </c>
      <c r="D61" s="100">
        <v>25102.381582032325</v>
      </c>
      <c r="E61" s="93">
        <v>4641.3206346580037</v>
      </c>
      <c r="F61" s="93">
        <v>4737.0497655347208</v>
      </c>
      <c r="G61" s="93">
        <v>1368.3860878111359</v>
      </c>
      <c r="H61" s="93">
        <v>6185.7869611396081</v>
      </c>
      <c r="I61" s="94">
        <v>8169.8381328888581</v>
      </c>
      <c r="J61" s="102">
        <v>22461.716544204279</v>
      </c>
      <c r="K61" s="100">
        <v>140847.94570738773</v>
      </c>
      <c r="L61" s="93">
        <v>47318.795075085152</v>
      </c>
      <c r="M61" s="93">
        <v>12135.291271227381</v>
      </c>
      <c r="N61" s="93">
        <v>22574.901318057346</v>
      </c>
      <c r="O61" s="93">
        <v>3156.2840042736111</v>
      </c>
      <c r="P61" s="93">
        <v>7564.6933585271499</v>
      </c>
      <c r="Q61" s="93">
        <v>4450.708224761217</v>
      </c>
      <c r="R61" s="93">
        <v>24310.698601017091</v>
      </c>
      <c r="S61" s="93">
        <v>19336.573854438786</v>
      </c>
      <c r="T61" s="100">
        <v>139830.5937665471</v>
      </c>
    </row>
    <row r="62" spans="1:20" ht="12.75" customHeight="1">
      <c r="A62" s="69" t="s">
        <v>324</v>
      </c>
      <c r="B62" s="74">
        <v>333140.59527859511</v>
      </c>
      <c r="C62" s="106">
        <v>3841.0160181631927</v>
      </c>
      <c r="D62" s="101">
        <v>25084.427526949425</v>
      </c>
      <c r="E62" s="75">
        <v>4692.7603829632026</v>
      </c>
      <c r="F62" s="75">
        <v>4656.7665180627573</v>
      </c>
      <c r="G62" s="75">
        <v>1372.6564247828292</v>
      </c>
      <c r="H62" s="75">
        <v>6202.2222397245987</v>
      </c>
      <c r="I62" s="76">
        <v>8160.021961416036</v>
      </c>
      <c r="J62" s="103">
        <v>22466.607947775203</v>
      </c>
      <c r="K62" s="101">
        <v>140832.8671865988</v>
      </c>
      <c r="L62" s="75">
        <v>47419.50435837738</v>
      </c>
      <c r="M62" s="75">
        <v>12144.662049674125</v>
      </c>
      <c r="N62" s="75">
        <v>22117.939888184734</v>
      </c>
      <c r="O62" s="75">
        <v>3164.7265266000823</v>
      </c>
      <c r="P62" s="75">
        <v>7602.9973509835172</v>
      </c>
      <c r="Q62" s="75">
        <v>4475.9149361955842</v>
      </c>
      <c r="R62" s="75">
        <v>24522.086090237695</v>
      </c>
      <c r="S62" s="75">
        <v>19385.035986345676</v>
      </c>
      <c r="T62" s="101">
        <v>140915.67659910847</v>
      </c>
    </row>
    <row r="63" spans="1:20" ht="12.75" customHeight="1">
      <c r="A63" s="69" t="s">
        <v>325</v>
      </c>
      <c r="B63" s="74">
        <v>332145.16475304845</v>
      </c>
      <c r="C63" s="106">
        <v>3864.4349139954365</v>
      </c>
      <c r="D63" s="101">
        <v>24925.710542280071</v>
      </c>
      <c r="E63" s="75">
        <v>4713.6586262660112</v>
      </c>
      <c r="F63" s="75">
        <v>4552.6929296767939</v>
      </c>
      <c r="G63" s="75">
        <v>1388.5452292389789</v>
      </c>
      <c r="H63" s="75">
        <v>6180.501080718519</v>
      </c>
      <c r="I63" s="76">
        <v>8090.3126763797673</v>
      </c>
      <c r="J63" s="103">
        <v>21952.205001963397</v>
      </c>
      <c r="K63" s="101">
        <v>141184.40040965896</v>
      </c>
      <c r="L63" s="75">
        <v>47612.067688499868</v>
      </c>
      <c r="M63" s="75">
        <v>12105.266267150279</v>
      </c>
      <c r="N63" s="75">
        <v>22474.02922486428</v>
      </c>
      <c r="O63" s="75">
        <v>3163.5280402358781</v>
      </c>
      <c r="P63" s="75">
        <v>7552.326398574347</v>
      </c>
      <c r="Q63" s="75">
        <v>4500.5703357342427</v>
      </c>
      <c r="R63" s="75">
        <v>24400.065089322889</v>
      </c>
      <c r="S63" s="75">
        <v>19376.547365277169</v>
      </c>
      <c r="T63" s="101">
        <v>140218.41388515057</v>
      </c>
    </row>
    <row r="64" spans="1:20" ht="12.75" customHeight="1">
      <c r="A64" s="69" t="s">
        <v>326</v>
      </c>
      <c r="B64" s="74">
        <v>331882.75676901767</v>
      </c>
      <c r="C64" s="106">
        <v>4507.2626869692886</v>
      </c>
      <c r="D64" s="101">
        <v>24921.538842084614</v>
      </c>
      <c r="E64" s="75">
        <v>4724.8732346686256</v>
      </c>
      <c r="F64" s="75">
        <v>4591.087377018478</v>
      </c>
      <c r="G64" s="75">
        <v>1330.1558213044732</v>
      </c>
      <c r="H64" s="75">
        <v>6120.8500237544849</v>
      </c>
      <c r="I64" s="76">
        <v>8154.5723853385525</v>
      </c>
      <c r="J64" s="103">
        <v>21750.553764927339</v>
      </c>
      <c r="K64" s="101">
        <v>141110.79441045498</v>
      </c>
      <c r="L64" s="75">
        <v>47665.263503425042</v>
      </c>
      <c r="M64" s="75">
        <v>12141.486065343459</v>
      </c>
      <c r="N64" s="75">
        <v>22381.394047925663</v>
      </c>
      <c r="O64" s="75">
        <v>3140.9631338018762</v>
      </c>
      <c r="P64" s="75">
        <v>7524.1496220423714</v>
      </c>
      <c r="Q64" s="75">
        <v>4450.2458440326391</v>
      </c>
      <c r="R64" s="75">
        <v>24389.819434771016</v>
      </c>
      <c r="S64" s="75">
        <v>19417.472759112934</v>
      </c>
      <c r="T64" s="101">
        <v>139592.60706458139</v>
      </c>
    </row>
    <row r="65" spans="1:20" ht="12.75" customHeight="1">
      <c r="A65" s="95" t="s">
        <v>327</v>
      </c>
      <c r="B65" s="92">
        <v>332018.26869129366</v>
      </c>
      <c r="C65" s="108">
        <v>3807.3820880261101</v>
      </c>
      <c r="D65" s="100">
        <v>25034.357706410632</v>
      </c>
      <c r="E65" s="93">
        <v>4752.9363452220787</v>
      </c>
      <c r="F65" s="93">
        <v>4796.1472907504576</v>
      </c>
      <c r="G65" s="93">
        <v>1346.2590362925421</v>
      </c>
      <c r="H65" s="93">
        <v>6019.205551754967</v>
      </c>
      <c r="I65" s="94">
        <v>8119.8094823905849</v>
      </c>
      <c r="J65" s="102">
        <v>21724.189009282745</v>
      </c>
      <c r="K65" s="100">
        <v>141200.05937723911</v>
      </c>
      <c r="L65" s="93">
        <v>47517.292377996346</v>
      </c>
      <c r="M65" s="93">
        <v>12226.572699179151</v>
      </c>
      <c r="N65" s="93">
        <v>22637.573341537875</v>
      </c>
      <c r="O65" s="93">
        <v>3118.8093433096792</v>
      </c>
      <c r="P65" s="93">
        <v>7545.3112785942376</v>
      </c>
      <c r="Q65" s="93">
        <v>4414.2734983368555</v>
      </c>
      <c r="R65" s="93">
        <v>24422.989989405389</v>
      </c>
      <c r="S65" s="93">
        <v>19317.236848879606</v>
      </c>
      <c r="T65" s="100">
        <v>140252.28051033503</v>
      </c>
    </row>
    <row r="66" spans="1:20" ht="12.75" customHeight="1">
      <c r="A66" s="1" t="s">
        <v>328</v>
      </c>
      <c r="B66" s="74">
        <v>330358.95047117473</v>
      </c>
      <c r="C66" s="106">
        <v>3877.786357520939</v>
      </c>
      <c r="D66" s="101">
        <v>24691.378799316954</v>
      </c>
      <c r="E66" s="75">
        <v>4744.076999755197</v>
      </c>
      <c r="F66" s="75">
        <v>4613.4626829691279</v>
      </c>
      <c r="G66" s="75">
        <v>1312.6164716454</v>
      </c>
      <c r="H66" s="75">
        <v>5914.8717255813681</v>
      </c>
      <c r="I66" s="76">
        <v>8106.3509193658583</v>
      </c>
      <c r="J66" s="103">
        <v>21103.684436722844</v>
      </c>
      <c r="K66" s="101">
        <v>140968.75131622457</v>
      </c>
      <c r="L66" s="75">
        <v>47466.50085628315</v>
      </c>
      <c r="M66" s="75">
        <v>12215.234589397101</v>
      </c>
      <c r="N66" s="75">
        <v>22626.28818504652</v>
      </c>
      <c r="O66" s="75">
        <v>3112.5856626481914</v>
      </c>
      <c r="P66" s="75">
        <v>7599.819982293192</v>
      </c>
      <c r="Q66" s="75">
        <v>4418.5164391187072</v>
      </c>
      <c r="R66" s="75">
        <v>24221.425157150148</v>
      </c>
      <c r="S66" s="75">
        <v>19308.380444287588</v>
      </c>
      <c r="T66" s="101">
        <v>139717.34956138942</v>
      </c>
    </row>
    <row r="67" spans="1:20" ht="12.75" customHeight="1">
      <c r="A67" s="1" t="s">
        <v>329</v>
      </c>
      <c r="B67" s="74">
        <v>332140.83148504701</v>
      </c>
      <c r="C67" s="106">
        <v>3881.217355073632</v>
      </c>
      <c r="D67" s="101">
        <v>24940.311025777642</v>
      </c>
      <c r="E67" s="75">
        <v>4801.9517783261563</v>
      </c>
      <c r="F67" s="75">
        <v>4798.0923568145972</v>
      </c>
      <c r="G67" s="75">
        <v>1335.3755125191822</v>
      </c>
      <c r="H67" s="75">
        <v>5840.1050652088552</v>
      </c>
      <c r="I67" s="76">
        <v>8164.7863129088528</v>
      </c>
      <c r="J67" s="103">
        <v>21164.690729517373</v>
      </c>
      <c r="K67" s="101">
        <v>141929.77554412966</v>
      </c>
      <c r="L67" s="75">
        <v>47808.801194800835</v>
      </c>
      <c r="M67" s="75">
        <v>12442.69987241554</v>
      </c>
      <c r="N67" s="75">
        <v>22899.837044571286</v>
      </c>
      <c r="O67" s="75">
        <v>3119.7748069870731</v>
      </c>
      <c r="P67" s="75">
        <v>7598.9585513638913</v>
      </c>
      <c r="Q67" s="75">
        <v>4390.2499529111483</v>
      </c>
      <c r="R67" s="75">
        <v>24394.566199734432</v>
      </c>
      <c r="S67" s="75">
        <v>19274.887921345449</v>
      </c>
      <c r="T67" s="101">
        <v>140224.83683054871</v>
      </c>
    </row>
    <row r="68" spans="1:20">
      <c r="A68" s="69" t="s">
        <v>330</v>
      </c>
      <c r="B68" s="74">
        <v>332237.58516449586</v>
      </c>
      <c r="C68" s="106">
        <v>3784.2354825047337</v>
      </c>
      <c r="D68" s="101">
        <v>24681.83884279558</v>
      </c>
      <c r="E68" s="75">
        <v>4820.2973905355366</v>
      </c>
      <c r="F68" s="75">
        <v>4717.6900080863652</v>
      </c>
      <c r="G68" s="75">
        <v>1313.4583703732035</v>
      </c>
      <c r="H68" s="75">
        <v>5738.3885888074637</v>
      </c>
      <c r="I68" s="76">
        <v>8092.0044849930136</v>
      </c>
      <c r="J68" s="103">
        <v>20753.782959537966</v>
      </c>
      <c r="K68" s="101">
        <v>142186.58035664959</v>
      </c>
      <c r="L68" s="75">
        <v>48020.425789190027</v>
      </c>
      <c r="M68" s="75">
        <v>12445.918874672876</v>
      </c>
      <c r="N68" s="75">
        <v>22896.526469572356</v>
      </c>
      <c r="O68" s="75">
        <v>3043.5110077326881</v>
      </c>
      <c r="P68" s="75">
        <v>7681.3571356138282</v>
      </c>
      <c r="Q68" s="75">
        <v>4394.6372915214197</v>
      </c>
      <c r="R68" s="75">
        <v>24557.817841199794</v>
      </c>
      <c r="S68" s="75">
        <v>19146.385947146602</v>
      </c>
      <c r="T68" s="101">
        <v>140831.14752300794</v>
      </c>
    </row>
    <row r="69" spans="1:20">
      <c r="A69" s="95" t="s">
        <v>331</v>
      </c>
      <c r="B69" s="92">
        <v>333236.88432349724</v>
      </c>
      <c r="C69" s="108">
        <v>3875.6189297112305</v>
      </c>
      <c r="D69" s="100">
        <v>24687.525093220098</v>
      </c>
      <c r="E69" s="93">
        <v>4800.0299034441132</v>
      </c>
      <c r="F69" s="93">
        <v>4798.9305243494118</v>
      </c>
      <c r="G69" s="93">
        <v>1331.6618275985486</v>
      </c>
      <c r="H69" s="93">
        <v>5604.2450711621204</v>
      </c>
      <c r="I69" s="94">
        <v>8152.6577666659068</v>
      </c>
      <c r="J69" s="102">
        <v>20747.402708434922</v>
      </c>
      <c r="K69" s="100">
        <v>142722.80867359327</v>
      </c>
      <c r="L69" s="93">
        <v>48159.090607617094</v>
      </c>
      <c r="M69" s="93">
        <v>12491.944291026539</v>
      </c>
      <c r="N69" s="93">
        <v>22961.07838937706</v>
      </c>
      <c r="O69" s="93">
        <v>3042.5222248633459</v>
      </c>
      <c r="P69" s="93">
        <v>7558.6540466393935</v>
      </c>
      <c r="Q69" s="93">
        <v>4435.542666453025</v>
      </c>
      <c r="R69" s="93">
        <v>24989.200865283026</v>
      </c>
      <c r="S69" s="93">
        <v>19084.775582333765</v>
      </c>
      <c r="T69" s="100">
        <v>141203.52891853772</v>
      </c>
    </row>
    <row r="70" spans="1:20">
      <c r="A70" s="69" t="s">
        <v>332</v>
      </c>
      <c r="B70" s="74">
        <v>334699.01319596719</v>
      </c>
      <c r="C70" s="106">
        <v>3912.4399603641077</v>
      </c>
      <c r="D70" s="101">
        <v>24777.317747918249</v>
      </c>
      <c r="E70" s="75">
        <v>4820.728156583943</v>
      </c>
      <c r="F70" s="75">
        <v>4934.3427272354102</v>
      </c>
      <c r="G70" s="75">
        <v>1329.5615160502641</v>
      </c>
      <c r="H70" s="75">
        <v>5510.0173224695654</v>
      </c>
      <c r="I70" s="76">
        <v>8182.6680255790661</v>
      </c>
      <c r="J70" s="103">
        <v>20776.087915447297</v>
      </c>
      <c r="K70" s="101">
        <v>143913.37245681699</v>
      </c>
      <c r="L70" s="75">
        <v>48839.728638366047</v>
      </c>
      <c r="M70" s="75">
        <v>12767.059001382788</v>
      </c>
      <c r="N70" s="75">
        <v>23479.348492900044</v>
      </c>
      <c r="O70" s="75">
        <v>3062.0997743157204</v>
      </c>
      <c r="P70" s="75">
        <v>7596.729042939819</v>
      </c>
      <c r="Q70" s="75">
        <v>4447.477220606489</v>
      </c>
      <c r="R70" s="75">
        <v>24610.929420346103</v>
      </c>
      <c r="S70" s="75">
        <v>19110.000865959988</v>
      </c>
      <c r="T70" s="101">
        <v>141319.79511542059</v>
      </c>
    </row>
    <row r="71" spans="1:20">
      <c r="A71" s="69" t="s">
        <v>333</v>
      </c>
      <c r="B71" s="74">
        <v>335868.8270359165</v>
      </c>
      <c r="C71" s="106">
        <v>3983.1341320255597</v>
      </c>
      <c r="D71" s="101">
        <v>24714.990894106566</v>
      </c>
      <c r="E71" s="75">
        <v>4767.921387545518</v>
      </c>
      <c r="F71" s="75">
        <v>4916.9403944872638</v>
      </c>
      <c r="G71" s="75">
        <v>1347.7922132085748</v>
      </c>
      <c r="H71" s="75">
        <v>5457.3740403579677</v>
      </c>
      <c r="I71" s="76">
        <v>8224.9628585072442</v>
      </c>
      <c r="J71" s="103">
        <v>20895.011506027993</v>
      </c>
      <c r="K71" s="101">
        <v>144543.63248320413</v>
      </c>
      <c r="L71" s="75">
        <v>49260.453034368678</v>
      </c>
      <c r="M71" s="75">
        <v>12934.806993782553</v>
      </c>
      <c r="N71" s="75">
        <v>23506.493077558702</v>
      </c>
      <c r="O71" s="75">
        <v>3099.8378557274673</v>
      </c>
      <c r="P71" s="75">
        <v>7622.5037520050955</v>
      </c>
      <c r="Q71" s="75">
        <v>4442.6175750687735</v>
      </c>
      <c r="R71" s="75">
        <v>24654.127667240318</v>
      </c>
      <c r="S71" s="75">
        <v>19022.792527452526</v>
      </c>
      <c r="T71" s="101">
        <v>141732.05802055218</v>
      </c>
    </row>
    <row r="72" spans="1:20">
      <c r="A72" s="69" t="s">
        <v>334</v>
      </c>
      <c r="B72" s="74">
        <v>335243.12702670984</v>
      </c>
      <c r="C72" s="106">
        <v>3939.7489294647321</v>
      </c>
      <c r="D72" s="101">
        <v>24631.419221924931</v>
      </c>
      <c r="E72" s="75">
        <v>4786.5251380501668</v>
      </c>
      <c r="F72" s="75">
        <v>4982.7083614430067</v>
      </c>
      <c r="G72" s="75">
        <v>1349.2079671089655</v>
      </c>
      <c r="H72" s="75">
        <v>5496.0651971935613</v>
      </c>
      <c r="I72" s="76">
        <v>8016.912558129231</v>
      </c>
      <c r="J72" s="103">
        <v>21055.631233602606</v>
      </c>
      <c r="K72" s="101">
        <v>144145.21339523164</v>
      </c>
      <c r="L72" s="75">
        <v>49135.259662095443</v>
      </c>
      <c r="M72" s="75">
        <v>12985.378565211078</v>
      </c>
      <c r="N72" s="75">
        <v>23562.648574397888</v>
      </c>
      <c r="O72" s="75">
        <v>3093.055545235065</v>
      </c>
      <c r="P72" s="75">
        <v>7484.3685089271503</v>
      </c>
      <c r="Q72" s="75">
        <v>4479.5448152665549</v>
      </c>
      <c r="R72" s="75">
        <v>24361.22994964894</v>
      </c>
      <c r="S72" s="75">
        <v>19043.727774449522</v>
      </c>
      <c r="T72" s="101">
        <v>141471.1142464859</v>
      </c>
    </row>
    <row r="73" spans="1:20">
      <c r="A73" s="95" t="s">
        <v>335</v>
      </c>
      <c r="B73" s="92">
        <v>335318.38885798102</v>
      </c>
      <c r="C73" s="108">
        <v>4066.274417992393</v>
      </c>
      <c r="D73" s="100">
        <v>24737.880322694746</v>
      </c>
      <c r="E73" s="93">
        <v>4760.5861929307621</v>
      </c>
      <c r="F73" s="93">
        <v>5172.7418266467494</v>
      </c>
      <c r="G73" s="93">
        <v>1349.1404073939716</v>
      </c>
      <c r="H73" s="93">
        <v>5532.6412925689638</v>
      </c>
      <c r="I73" s="94">
        <v>7922.7706031543003</v>
      </c>
      <c r="J73" s="102">
        <v>21452.953214132143</v>
      </c>
      <c r="K73" s="100">
        <v>143848.46872773432</v>
      </c>
      <c r="L73" s="93">
        <v>49177.280000436462</v>
      </c>
      <c r="M73" s="93">
        <v>13042.697745896387</v>
      </c>
      <c r="N73" s="93">
        <v>23378.916420215272</v>
      </c>
      <c r="O73" s="93">
        <v>3068.1402592555355</v>
      </c>
      <c r="P73" s="93">
        <v>7464.9943473262074</v>
      </c>
      <c r="Q73" s="93">
        <v>4459.8393766812196</v>
      </c>
      <c r="R73" s="93">
        <v>24299.647486085625</v>
      </c>
      <c r="S73" s="93">
        <v>18956.953091837629</v>
      </c>
      <c r="T73" s="100">
        <v>141212.81217542748</v>
      </c>
    </row>
    <row r="74" spans="1:20">
      <c r="A74" s="69" t="s">
        <v>336</v>
      </c>
      <c r="B74" s="74">
        <v>337378.82929771947</v>
      </c>
      <c r="C74" s="106">
        <v>4529.0324930054021</v>
      </c>
      <c r="D74" s="101">
        <v>24789.595719920941</v>
      </c>
      <c r="E74" s="75">
        <v>4738.4870436912279</v>
      </c>
      <c r="F74" s="75">
        <v>4981.9270948042349</v>
      </c>
      <c r="G74" s="75">
        <v>1333.0957112553017</v>
      </c>
      <c r="H74" s="75">
        <v>5672.4283389278644</v>
      </c>
      <c r="I74" s="76">
        <v>8063.657531242312</v>
      </c>
      <c r="J74" s="103">
        <v>21817.475286195604</v>
      </c>
      <c r="K74" s="101">
        <v>144775.1276202999</v>
      </c>
      <c r="L74" s="75">
        <v>49173.743481006721</v>
      </c>
      <c r="M74" s="75">
        <v>13177.817673970694</v>
      </c>
      <c r="N74" s="75">
        <v>23834.940192238722</v>
      </c>
      <c r="O74" s="75">
        <v>3003.0438018239165</v>
      </c>
      <c r="P74" s="75">
        <v>7570.1616624667204</v>
      </c>
      <c r="Q74" s="75">
        <v>4525.5498024375438</v>
      </c>
      <c r="R74" s="75">
        <v>24462.362447222575</v>
      </c>
      <c r="S74" s="75">
        <v>19027.508559132977</v>
      </c>
      <c r="T74" s="101">
        <v>141467.59817829763</v>
      </c>
    </row>
    <row r="75" spans="1:20">
      <c r="A75" s="69" t="s">
        <v>337</v>
      </c>
      <c r="B75" s="74">
        <v>338855.35603666864</v>
      </c>
      <c r="C75" s="106">
        <v>4424.6630989528558</v>
      </c>
      <c r="D75" s="101">
        <v>24967.634910867277</v>
      </c>
      <c r="E75" s="75">
        <v>4858.5078616177389</v>
      </c>
      <c r="F75" s="75">
        <v>5052.0210051836566</v>
      </c>
      <c r="G75" s="75">
        <v>1260.7116832080608</v>
      </c>
      <c r="H75" s="75">
        <v>5739.0529572065489</v>
      </c>
      <c r="I75" s="76">
        <v>8057.3414036512713</v>
      </c>
      <c r="J75" s="103">
        <v>21915.072168151721</v>
      </c>
      <c r="K75" s="101">
        <v>146042.54548350308</v>
      </c>
      <c r="L75" s="75">
        <v>49559.811352745288</v>
      </c>
      <c r="M75" s="75">
        <v>13251.27559495003</v>
      </c>
      <c r="N75" s="75">
        <v>24129.683989483867</v>
      </c>
      <c r="O75" s="75">
        <v>3039.9485193117389</v>
      </c>
      <c r="P75" s="75">
        <v>7672.4444707568191</v>
      </c>
      <c r="Q75" s="75">
        <v>4534.510151776517</v>
      </c>
      <c r="R75" s="75">
        <v>24668.615992824929</v>
      </c>
      <c r="S75" s="75">
        <v>19186.255411653896</v>
      </c>
      <c r="T75" s="101">
        <v>141505.44037519375</v>
      </c>
    </row>
    <row r="76" spans="1:20">
      <c r="A76" s="69" t="s">
        <v>338</v>
      </c>
      <c r="B76" s="74">
        <v>339265.38457423885</v>
      </c>
      <c r="C76" s="106">
        <v>4797.3378521447303</v>
      </c>
      <c r="D76" s="101">
        <v>25074.12210882768</v>
      </c>
      <c r="E76" s="75">
        <v>4777.136756482445</v>
      </c>
      <c r="F76" s="75">
        <v>5125.9703112437546</v>
      </c>
      <c r="G76" s="75">
        <v>1266.3901956480988</v>
      </c>
      <c r="H76" s="75">
        <v>5827.4497150134885</v>
      </c>
      <c r="I76" s="76">
        <v>8077.1751304398958</v>
      </c>
      <c r="J76" s="103">
        <v>22285.480904028009</v>
      </c>
      <c r="K76" s="101">
        <v>145681.54890895658</v>
      </c>
      <c r="L76" s="75">
        <v>49825.811853496409</v>
      </c>
      <c r="M76" s="75">
        <v>13098.413059085698</v>
      </c>
      <c r="N76" s="75">
        <v>23775.711892634776</v>
      </c>
      <c r="O76" s="75">
        <v>3062.7066748714365</v>
      </c>
      <c r="P76" s="75">
        <v>7648.297137069605</v>
      </c>
      <c r="Q76" s="75">
        <v>4589.75486724661</v>
      </c>
      <c r="R76" s="75">
        <v>24613.511035689702</v>
      </c>
      <c r="S76" s="75">
        <v>19067.342388862358</v>
      </c>
      <c r="T76" s="101">
        <v>141426.89480028182</v>
      </c>
    </row>
    <row r="77" spans="1:20">
      <c r="A77" s="95" t="s">
        <v>339</v>
      </c>
      <c r="B77" s="92">
        <v>340336.33604346099</v>
      </c>
      <c r="C77" s="108">
        <v>4601.1493568767619</v>
      </c>
      <c r="D77" s="100">
        <v>25301.171472192269</v>
      </c>
      <c r="E77" s="93">
        <v>4841.6350043727361</v>
      </c>
      <c r="F77" s="93">
        <v>5128.9484376949886</v>
      </c>
      <c r="G77" s="93">
        <v>1271.0250773192881</v>
      </c>
      <c r="H77" s="93">
        <v>5938.5535126350997</v>
      </c>
      <c r="I77" s="94">
        <v>8121.0094401701572</v>
      </c>
      <c r="J77" s="102">
        <v>22435.219809280356</v>
      </c>
      <c r="K77" s="100">
        <v>147137.53490473173</v>
      </c>
      <c r="L77" s="93">
        <v>50023.337571172618</v>
      </c>
      <c r="M77" s="93">
        <v>13441.316455155409</v>
      </c>
      <c r="N77" s="93">
        <v>24245.785517470878</v>
      </c>
      <c r="O77" s="93">
        <v>3033.7765391098064</v>
      </c>
      <c r="P77" s="93">
        <v>7543.4162834636772</v>
      </c>
      <c r="Q77" s="93">
        <v>4598.7866955982336</v>
      </c>
      <c r="R77" s="93">
        <v>25198.976201321286</v>
      </c>
      <c r="S77" s="93">
        <v>19052.139641439793</v>
      </c>
      <c r="T77" s="100">
        <v>140861.26050037993</v>
      </c>
    </row>
    <row r="78" spans="1:20">
      <c r="A78" s="69" t="s">
        <v>340</v>
      </c>
      <c r="B78" s="74">
        <v>342720.82960041153</v>
      </c>
      <c r="C78" s="106">
        <v>4663.5644086422417</v>
      </c>
      <c r="D78" s="101">
        <v>25471.120576306424</v>
      </c>
      <c r="E78" s="75">
        <v>4853.9549644128083</v>
      </c>
      <c r="F78" s="75">
        <v>5106.7770429483016</v>
      </c>
      <c r="G78" s="75">
        <v>1258.4168079095828</v>
      </c>
      <c r="H78" s="75">
        <v>5998.3004755791308</v>
      </c>
      <c r="I78" s="76">
        <v>8253.6712854566031</v>
      </c>
      <c r="J78" s="103">
        <v>22493.100905594736</v>
      </c>
      <c r="K78" s="101">
        <v>149770.86560225172</v>
      </c>
      <c r="L78" s="75">
        <v>50542.873186641853</v>
      </c>
      <c r="M78" s="75">
        <v>13462.378792170904</v>
      </c>
      <c r="N78" s="75">
        <v>25826.93172492681</v>
      </c>
      <c r="O78" s="75">
        <v>3008.1858409758006</v>
      </c>
      <c r="P78" s="75">
        <v>7599.421895685954</v>
      </c>
      <c r="Q78" s="75">
        <v>4651.5534642904804</v>
      </c>
      <c r="R78" s="75">
        <v>25554.761318852412</v>
      </c>
      <c r="S78" s="75">
        <v>19124.759378707487</v>
      </c>
      <c r="T78" s="101">
        <v>140322.17810761638</v>
      </c>
    </row>
    <row r="79" spans="1:20">
      <c r="A79" s="69" t="s">
        <v>341</v>
      </c>
      <c r="B79" s="74">
        <v>340943.44312615355</v>
      </c>
      <c r="C79" s="106">
        <v>4656.4316197192056</v>
      </c>
      <c r="D79" s="101">
        <v>25644.520916745525</v>
      </c>
      <c r="E79" s="75">
        <v>4854.3064524124793</v>
      </c>
      <c r="F79" s="75">
        <v>5170.2921035283298</v>
      </c>
      <c r="G79" s="75">
        <v>1237.5500094819915</v>
      </c>
      <c r="H79" s="75">
        <v>6038.0966485592671</v>
      </c>
      <c r="I79" s="76">
        <v>8344.2757027634543</v>
      </c>
      <c r="J79" s="103">
        <v>22629.293502157419</v>
      </c>
      <c r="K79" s="101">
        <v>148600.61670468087</v>
      </c>
      <c r="L79" s="75">
        <v>50203.250998140909</v>
      </c>
      <c r="M79" s="75">
        <v>13527.351911993963</v>
      </c>
      <c r="N79" s="75">
        <v>24888.119838460469</v>
      </c>
      <c r="O79" s="75">
        <v>3016.2826344540686</v>
      </c>
      <c r="P79" s="75">
        <v>7598.2222333275513</v>
      </c>
      <c r="Q79" s="75">
        <v>4660.1708120816056</v>
      </c>
      <c r="R79" s="75">
        <v>25743.198424970637</v>
      </c>
      <c r="S79" s="75">
        <v>18964.019851251669</v>
      </c>
      <c r="T79" s="101">
        <v>139412.58038285054</v>
      </c>
    </row>
    <row r="80" spans="1:20">
      <c r="A80" s="69" t="s">
        <v>342</v>
      </c>
      <c r="B80" s="74">
        <v>341036.16239184974</v>
      </c>
      <c r="C80" s="106">
        <v>4527.0128921537344</v>
      </c>
      <c r="D80" s="101">
        <v>25762.741004687254</v>
      </c>
      <c r="E80" s="75">
        <v>4803.2372653454877</v>
      </c>
      <c r="F80" s="75">
        <v>5230.1700494788465</v>
      </c>
      <c r="G80" s="75">
        <v>1230.6129466096481</v>
      </c>
      <c r="H80" s="75">
        <v>6091.9811494463738</v>
      </c>
      <c r="I80" s="76">
        <v>8406.7395938069039</v>
      </c>
      <c r="J80" s="103">
        <v>22939.10031240034</v>
      </c>
      <c r="K80" s="101">
        <v>148871.45691968439</v>
      </c>
      <c r="L80" s="75">
        <v>50415.161321578773</v>
      </c>
      <c r="M80" s="75">
        <v>13772.144574544134</v>
      </c>
      <c r="N80" s="75">
        <v>24433.127107081171</v>
      </c>
      <c r="O80" s="75">
        <v>3043.6730013699062</v>
      </c>
      <c r="P80" s="75">
        <v>7592.2112080680326</v>
      </c>
      <c r="Q80" s="75">
        <v>4666.2520077328309</v>
      </c>
      <c r="R80" s="75">
        <v>25909.9311737481</v>
      </c>
      <c r="S80" s="75">
        <v>19038.956525561451</v>
      </c>
      <c r="T80" s="101">
        <v>138935.85126292406</v>
      </c>
    </row>
    <row r="81" spans="1:22">
      <c r="A81" s="95" t="s">
        <v>343</v>
      </c>
      <c r="B81" s="92">
        <v>341656.40698905045</v>
      </c>
      <c r="C81" s="108">
        <v>4664.5966618554157</v>
      </c>
      <c r="D81" s="100">
        <v>26006.292030072829</v>
      </c>
      <c r="E81" s="93">
        <v>4799.4434613775702</v>
      </c>
      <c r="F81" s="93">
        <v>5323.9352902701157</v>
      </c>
      <c r="G81" s="93">
        <v>1226.5542889071016</v>
      </c>
      <c r="H81" s="93">
        <v>6193.3025792180915</v>
      </c>
      <c r="I81" s="94">
        <v>8463.0564102999506</v>
      </c>
      <c r="J81" s="102">
        <v>22748.489032239755</v>
      </c>
      <c r="K81" s="100">
        <v>149051.57582023926</v>
      </c>
      <c r="L81" s="93">
        <v>50447.96292106295</v>
      </c>
      <c r="M81" s="93">
        <v>13819.138222486721</v>
      </c>
      <c r="N81" s="93">
        <v>24409.966547413493</v>
      </c>
      <c r="O81" s="93">
        <v>3107.8341843283188</v>
      </c>
      <c r="P81" s="93">
        <v>7529.649426192821</v>
      </c>
      <c r="Q81" s="93">
        <v>4727.2237354397794</v>
      </c>
      <c r="R81" s="93">
        <v>26084.141660974634</v>
      </c>
      <c r="S81" s="93">
        <v>18925.65912234053</v>
      </c>
      <c r="T81" s="100">
        <v>139185.45344464324</v>
      </c>
    </row>
    <row r="82" spans="1:22">
      <c r="A82" s="69" t="s">
        <v>344</v>
      </c>
      <c r="B82" s="74">
        <v>344744.23538766179</v>
      </c>
      <c r="C82" s="106">
        <v>4663.296798569686</v>
      </c>
      <c r="D82" s="101">
        <v>26133.487965457647</v>
      </c>
      <c r="E82" s="75">
        <v>4837.9765311993224</v>
      </c>
      <c r="F82" s="75">
        <v>5330.1392774555607</v>
      </c>
      <c r="G82" s="75">
        <v>1243.283475198042</v>
      </c>
      <c r="H82" s="75">
        <v>6266.9614024687426</v>
      </c>
      <c r="I82" s="76">
        <v>8455.127279135977</v>
      </c>
      <c r="J82" s="103">
        <v>23456.718464992504</v>
      </c>
      <c r="K82" s="101">
        <v>150928.65952127305</v>
      </c>
      <c r="L82" s="75">
        <v>50735.700365127268</v>
      </c>
      <c r="M82" s="75">
        <v>14059.639793476963</v>
      </c>
      <c r="N82" s="75">
        <v>25306.170184678904</v>
      </c>
      <c r="O82" s="75">
        <v>3193.0037875431781</v>
      </c>
      <c r="P82" s="75">
        <v>7515.7278024154484</v>
      </c>
      <c r="Q82" s="75">
        <v>4784.9842315599044</v>
      </c>
      <c r="R82" s="75">
        <v>26347.224918591412</v>
      </c>
      <c r="S82" s="75">
        <v>18986.208437879974</v>
      </c>
      <c r="T82" s="101">
        <v>139562.07263736895</v>
      </c>
    </row>
    <row r="83" spans="1:22">
      <c r="A83" s="69" t="s">
        <v>345</v>
      </c>
      <c r="B83" s="74">
        <v>345732.07854816056</v>
      </c>
      <c r="C83" s="106">
        <v>4691.1281556125268</v>
      </c>
      <c r="D83" s="101">
        <v>26306.873748861923</v>
      </c>
      <c r="E83" s="75">
        <v>4859.4462396281651</v>
      </c>
      <c r="F83" s="75">
        <v>5258.5157688212921</v>
      </c>
      <c r="G83" s="75">
        <v>1250.4295990949875</v>
      </c>
      <c r="H83" s="75">
        <v>6358.2495381088183</v>
      </c>
      <c r="I83" s="76">
        <v>8580.2326032086621</v>
      </c>
      <c r="J83" s="103">
        <v>23505.034496914664</v>
      </c>
      <c r="K83" s="101">
        <v>151158.57657785248</v>
      </c>
      <c r="L83" s="75">
        <v>50872.346189568707</v>
      </c>
      <c r="M83" s="75">
        <v>14270.372381561683</v>
      </c>
      <c r="N83" s="75">
        <v>25022.448914923065</v>
      </c>
      <c r="O83" s="75">
        <v>3215.0563586175617</v>
      </c>
      <c r="P83" s="75">
        <v>7639.1219765406422</v>
      </c>
      <c r="Q83" s="75">
        <v>4761.3536047004181</v>
      </c>
      <c r="R83" s="75">
        <v>26444.065567583308</v>
      </c>
      <c r="S83" s="75">
        <v>18933.811584357099</v>
      </c>
      <c r="T83" s="101">
        <v>140070.46556891894</v>
      </c>
    </row>
    <row r="84" spans="1:22">
      <c r="A84" s="69" t="s">
        <v>346</v>
      </c>
      <c r="B84" s="74">
        <v>347540.28706884163</v>
      </c>
      <c r="C84" s="106">
        <v>4941.3308993305191</v>
      </c>
      <c r="D84" s="101">
        <v>26572.854114371235</v>
      </c>
      <c r="E84" s="75">
        <v>4913.8917773503081</v>
      </c>
      <c r="F84" s="75">
        <v>5204.2005544384174</v>
      </c>
      <c r="G84" s="75">
        <v>1291.7651521564519</v>
      </c>
      <c r="H84" s="75">
        <v>6402.9798771522128</v>
      </c>
      <c r="I84" s="76">
        <v>8760.0167532738469</v>
      </c>
      <c r="J84" s="103">
        <v>23781.215918065631</v>
      </c>
      <c r="K84" s="101">
        <v>151023.07838099028</v>
      </c>
      <c r="L84" s="75">
        <v>51076.906196537966</v>
      </c>
      <c r="M84" s="75">
        <v>14224.751350057366</v>
      </c>
      <c r="N84" s="75">
        <v>24664.318183344451</v>
      </c>
      <c r="O84" s="75">
        <v>3231.717192357788</v>
      </c>
      <c r="P84" s="75">
        <v>7602.0469654329108</v>
      </c>
      <c r="Q84" s="75">
        <v>4853.5581261928228</v>
      </c>
      <c r="R84" s="75">
        <v>26541.340681050358</v>
      </c>
      <c r="S84" s="75">
        <v>18828.439686016649</v>
      </c>
      <c r="T84" s="101">
        <v>141221.80775608399</v>
      </c>
    </row>
    <row r="85" spans="1:22" ht="12.75" customHeight="1">
      <c r="A85" s="95" t="s">
        <v>347</v>
      </c>
      <c r="B85" s="92">
        <v>349605.0097744221</v>
      </c>
      <c r="C85" s="108">
        <v>4746.9774076049371</v>
      </c>
      <c r="D85" s="100">
        <v>26813.547583525182</v>
      </c>
      <c r="E85" s="93">
        <v>4955.4982934770105</v>
      </c>
      <c r="F85" s="93">
        <v>5206.8320746249346</v>
      </c>
      <c r="G85" s="93">
        <v>1288.0138004449448</v>
      </c>
      <c r="H85" s="93">
        <v>6580.4123079286901</v>
      </c>
      <c r="I85" s="94">
        <v>8782.7911070496011</v>
      </c>
      <c r="J85" s="102">
        <v>23872.525419433408</v>
      </c>
      <c r="K85" s="100">
        <v>152735.63567858184</v>
      </c>
      <c r="L85" s="93">
        <v>51386.69312376406</v>
      </c>
      <c r="M85" s="93">
        <v>14206.939588019914</v>
      </c>
      <c r="N85" s="93">
        <v>25450.656894070886</v>
      </c>
      <c r="O85" s="93">
        <v>3303.8198633152324</v>
      </c>
      <c r="P85" s="93">
        <v>7534.4570911582423</v>
      </c>
      <c r="Q85" s="93">
        <v>4854.8281278716267</v>
      </c>
      <c r="R85" s="93">
        <v>26955.954338432479</v>
      </c>
      <c r="S85" s="93">
        <v>19042.286651949402</v>
      </c>
      <c r="T85" s="100">
        <v>141436.32368527679</v>
      </c>
    </row>
    <row r="86" spans="1:22">
      <c r="A86" s="69" t="s">
        <v>348</v>
      </c>
      <c r="B86" s="74">
        <v>344319.21312569652</v>
      </c>
      <c r="C86" s="106">
        <v>4471.1389309461356</v>
      </c>
      <c r="D86" s="101">
        <v>26005.854442845393</v>
      </c>
      <c r="E86" s="75">
        <v>4872.48619634435</v>
      </c>
      <c r="F86" s="75">
        <v>5138.3998767208041</v>
      </c>
      <c r="G86" s="75">
        <v>992.83368766791784</v>
      </c>
      <c r="H86" s="75">
        <v>6647.7680819013722</v>
      </c>
      <c r="I86" s="76">
        <v>8354.3666002109512</v>
      </c>
      <c r="J86" s="103">
        <v>22160.684718027554</v>
      </c>
      <c r="K86" s="101">
        <v>150304.41242122502</v>
      </c>
      <c r="L86" s="75">
        <v>51274.887105791793</v>
      </c>
      <c r="M86" s="75">
        <v>14057.92836373106</v>
      </c>
      <c r="N86" s="75">
        <v>24056.457554349334</v>
      </c>
      <c r="O86" s="75">
        <v>3376.3871750960689</v>
      </c>
      <c r="P86" s="75">
        <v>7482.7808910924041</v>
      </c>
      <c r="Q86" s="75">
        <v>4853.1052598305259</v>
      </c>
      <c r="R86" s="75">
        <v>26815.91185770624</v>
      </c>
      <c r="S86" s="75">
        <v>18386.954213627614</v>
      </c>
      <c r="T86" s="101">
        <v>141377.12261265243</v>
      </c>
    </row>
    <row r="87" spans="1:22">
      <c r="A87" s="69" t="s">
        <v>349</v>
      </c>
      <c r="B87" s="74">
        <v>339384.13291866257</v>
      </c>
      <c r="C87" s="106">
        <v>4438.5582729135367</v>
      </c>
      <c r="D87" s="101">
        <v>26552.127295925337</v>
      </c>
      <c r="E87" s="75">
        <v>4773.6005083761384</v>
      </c>
      <c r="F87" s="75">
        <v>5272.0305945281543</v>
      </c>
      <c r="G87" s="75">
        <v>1104.1908847580564</v>
      </c>
      <c r="H87" s="75">
        <v>6702.6987383056849</v>
      </c>
      <c r="I87" s="76">
        <v>8699.6065699573028</v>
      </c>
      <c r="J87" s="103">
        <v>23722.517522654933</v>
      </c>
      <c r="K87" s="101">
        <v>145216.89299252635</v>
      </c>
      <c r="L87" s="75">
        <v>50137.181248113549</v>
      </c>
      <c r="M87" s="75">
        <v>13845.3757296883</v>
      </c>
      <c r="N87" s="75">
        <v>21006.282492502789</v>
      </c>
      <c r="O87" s="75">
        <v>3322.1916164156487</v>
      </c>
      <c r="P87" s="75">
        <v>7561.8626874849133</v>
      </c>
      <c r="Q87" s="75">
        <v>4830.7839939322294</v>
      </c>
      <c r="R87" s="75">
        <v>26399.806349797498</v>
      </c>
      <c r="S87" s="75">
        <v>18113.40887459142</v>
      </c>
      <c r="T87" s="101">
        <v>139454.03683464241</v>
      </c>
    </row>
    <row r="88" spans="1:22">
      <c r="A88" s="69" t="s">
        <v>350</v>
      </c>
      <c r="B88" s="74">
        <v>347982.54864469357</v>
      </c>
      <c r="C88" s="106">
        <v>4298.5872737672344</v>
      </c>
      <c r="D88" s="101">
        <v>27100.014187991834</v>
      </c>
      <c r="E88" s="75">
        <v>4966.8439045065652</v>
      </c>
      <c r="F88" s="75">
        <v>5373.0977220946334</v>
      </c>
      <c r="G88" s="75">
        <v>1227.1377600600499</v>
      </c>
      <c r="H88" s="75">
        <v>6810.3242009107271</v>
      </c>
      <c r="I88" s="76">
        <v>8722.6106004198591</v>
      </c>
      <c r="J88" s="103">
        <v>24382.592283098838</v>
      </c>
      <c r="K88" s="101">
        <v>151019.48955840795</v>
      </c>
      <c r="L88" s="75">
        <v>51428.59777748862</v>
      </c>
      <c r="M88" s="75">
        <v>14192.865992882897</v>
      </c>
      <c r="N88" s="75">
        <v>23517.147172179411</v>
      </c>
      <c r="O88" s="75">
        <v>3346.1575269668388</v>
      </c>
      <c r="P88" s="75">
        <v>7560.8677387982834</v>
      </c>
      <c r="Q88" s="75">
        <v>4941.3265634827358</v>
      </c>
      <c r="R88" s="75">
        <v>27128.019532146729</v>
      </c>
      <c r="S88" s="75">
        <v>18904.507254462442</v>
      </c>
      <c r="T88" s="101">
        <v>141181.86534142774</v>
      </c>
    </row>
    <row r="89" spans="1:22" ht="12.75" customHeight="1">
      <c r="A89" s="95" t="s">
        <v>351</v>
      </c>
      <c r="B89" s="92">
        <v>350313.36763969797</v>
      </c>
      <c r="C89" s="108">
        <v>4774.7509129100827</v>
      </c>
      <c r="D89" s="100">
        <v>27313.205732495277</v>
      </c>
      <c r="E89" s="93">
        <v>5000.0243024599476</v>
      </c>
      <c r="F89" s="93">
        <v>5375.4984606671715</v>
      </c>
      <c r="G89" s="93">
        <v>1236.64258976207</v>
      </c>
      <c r="H89" s="93">
        <v>7008.8713010846141</v>
      </c>
      <c r="I89" s="94">
        <v>8692.1690785214741</v>
      </c>
      <c r="J89" s="102">
        <v>24938.423806737665</v>
      </c>
      <c r="K89" s="100">
        <v>152065.77451291776</v>
      </c>
      <c r="L89" s="93">
        <v>51967.61775850306</v>
      </c>
      <c r="M89" s="93">
        <v>14646.522583602817</v>
      </c>
      <c r="N89" s="93">
        <v>23593.030828987401</v>
      </c>
      <c r="O89" s="93">
        <v>3300.5048793914893</v>
      </c>
      <c r="P89" s="93">
        <v>7657.0070706711076</v>
      </c>
      <c r="Q89" s="93">
        <v>4975.2298433827</v>
      </c>
      <c r="R89" s="93">
        <v>27163.574841110451</v>
      </c>
      <c r="S89" s="93">
        <v>18762.286707268693</v>
      </c>
      <c r="T89" s="100">
        <v>141221.21267463718</v>
      </c>
    </row>
    <row r="90" spans="1:22">
      <c r="A90" s="69" t="s">
        <v>352</v>
      </c>
      <c r="B90" s="74">
        <v>352643.36398593389</v>
      </c>
      <c r="C90" s="106">
        <v>4693.5885778653292</v>
      </c>
      <c r="D90" s="101">
        <v>27793.696186041998</v>
      </c>
      <c r="E90" s="75">
        <v>5178.0198508118719</v>
      </c>
      <c r="F90" s="75">
        <v>5413.4263880953149</v>
      </c>
      <c r="G90" s="75">
        <v>1289.8541537954491</v>
      </c>
      <c r="H90" s="75">
        <v>7076.3887168277461</v>
      </c>
      <c r="I90" s="76">
        <v>8836.0070765116125</v>
      </c>
      <c r="J90" s="103">
        <v>25298.241519524421</v>
      </c>
      <c r="K90" s="101">
        <v>152952.0114704869</v>
      </c>
      <c r="L90" s="75">
        <v>52439.37439907802</v>
      </c>
      <c r="M90" s="75">
        <v>14691.769889620648</v>
      </c>
      <c r="N90" s="75">
        <v>22965.828348884672</v>
      </c>
      <c r="O90" s="75">
        <v>3350.419288433689</v>
      </c>
      <c r="P90" s="75">
        <v>7781.0838163812068</v>
      </c>
      <c r="Q90" s="75">
        <v>5041.5639783942588</v>
      </c>
      <c r="R90" s="75">
        <v>27529.077988985933</v>
      </c>
      <c r="S90" s="75">
        <v>19152.893760708499</v>
      </c>
      <c r="T90" s="101">
        <v>141905.82623201527</v>
      </c>
    </row>
    <row r="91" spans="1:22">
      <c r="A91" s="69" t="s">
        <v>353</v>
      </c>
      <c r="B91" s="74">
        <v>357657.80920627393</v>
      </c>
      <c r="C91" s="106">
        <v>5012.2431842825827</v>
      </c>
      <c r="D91" s="101">
        <v>28050.295360616408</v>
      </c>
      <c r="E91" s="75">
        <v>5295.8587386560548</v>
      </c>
      <c r="F91" s="75">
        <v>5435.5581944538972</v>
      </c>
      <c r="G91" s="75">
        <v>1281.7483585816674</v>
      </c>
      <c r="H91" s="75">
        <v>7180.8328547496531</v>
      </c>
      <c r="I91" s="76">
        <v>8856.2972141751343</v>
      </c>
      <c r="J91" s="103">
        <v>25677.912001807981</v>
      </c>
      <c r="K91" s="101">
        <v>156580.36113197412</v>
      </c>
      <c r="L91" s="75">
        <v>52915.723679886942</v>
      </c>
      <c r="M91" s="75">
        <v>14604.042625095948</v>
      </c>
      <c r="N91" s="75">
        <v>25299.314279264639</v>
      </c>
      <c r="O91" s="75">
        <v>3427.3910852568679</v>
      </c>
      <c r="P91" s="75">
        <v>7840.633506488306</v>
      </c>
      <c r="Q91" s="75">
        <v>5128.6061504753252</v>
      </c>
      <c r="R91" s="75">
        <v>27982.341874473739</v>
      </c>
      <c r="S91" s="75">
        <v>19382.30793103237</v>
      </c>
      <c r="T91" s="101">
        <v>142336.99752759279</v>
      </c>
    </row>
    <row r="92" spans="1:22">
      <c r="A92" s="69" t="s">
        <v>354</v>
      </c>
      <c r="B92" s="74">
        <v>362472.35360307031</v>
      </c>
      <c r="C92" s="106">
        <v>5268.0525203575871</v>
      </c>
      <c r="D92" s="101">
        <v>28443.089091577349</v>
      </c>
      <c r="E92" s="75">
        <v>5403.1834401900996</v>
      </c>
      <c r="F92" s="75">
        <v>5496.3205113962176</v>
      </c>
      <c r="G92" s="75">
        <v>1258.6387770545932</v>
      </c>
      <c r="H92" s="75">
        <v>7290.7159413781419</v>
      </c>
      <c r="I92" s="76">
        <v>8994.2304215582935</v>
      </c>
      <c r="J92" s="103">
        <v>25732.890279202253</v>
      </c>
      <c r="K92" s="101">
        <v>159945.61142312436</v>
      </c>
      <c r="L92" s="75">
        <v>54098.289016339644</v>
      </c>
      <c r="M92" s="75">
        <v>14485.73170099335</v>
      </c>
      <c r="N92" s="75">
        <v>26239.105973940481</v>
      </c>
      <c r="O92" s="75">
        <v>3499.9527971140692</v>
      </c>
      <c r="P92" s="75">
        <v>7789.6711558139905</v>
      </c>
      <c r="Q92" s="75">
        <v>5200.2376465805683</v>
      </c>
      <c r="R92" s="75">
        <v>28761.201388285474</v>
      </c>
      <c r="S92" s="75">
        <v>19871.421744056839</v>
      </c>
      <c r="T92" s="101">
        <v>143082.71028880877</v>
      </c>
    </row>
    <row r="93" spans="1:22">
      <c r="A93" s="95" t="s">
        <v>355</v>
      </c>
      <c r="B93" s="92">
        <v>364561.81543150719</v>
      </c>
      <c r="C93" s="108">
        <v>4842.6636085793352</v>
      </c>
      <c r="D93" s="100">
        <v>28620.730693900543</v>
      </c>
      <c r="E93" s="93">
        <v>5448.084155250408</v>
      </c>
      <c r="F93" s="93">
        <v>5503.2862624101836</v>
      </c>
      <c r="G93" s="93">
        <v>1251.3565999908792</v>
      </c>
      <c r="H93" s="93">
        <v>7306.1844575445257</v>
      </c>
      <c r="I93" s="94">
        <v>9111.8192187045461</v>
      </c>
      <c r="J93" s="102">
        <v>25676.677210313839</v>
      </c>
      <c r="K93" s="100">
        <v>162032.62298007478</v>
      </c>
      <c r="L93" s="93">
        <v>54571.637277078684</v>
      </c>
      <c r="M93" s="93">
        <v>14557.889562776068</v>
      </c>
      <c r="N93" s="93">
        <v>27431.123169873495</v>
      </c>
      <c r="O93" s="93">
        <v>3529.3423905010436</v>
      </c>
      <c r="P93" s="93">
        <v>7784.6287578334232</v>
      </c>
      <c r="Q93" s="93">
        <v>5226.1349511410799</v>
      </c>
      <c r="R93" s="93">
        <v>28964.725132937096</v>
      </c>
      <c r="S93" s="93">
        <v>19967.141737933907</v>
      </c>
      <c r="T93" s="100">
        <v>143389.12093863872</v>
      </c>
      <c r="U93" s="232"/>
      <c r="V93" s="232"/>
    </row>
    <row r="94" spans="1:22">
      <c r="A94" s="69" t="s">
        <v>356</v>
      </c>
      <c r="B94" s="74">
        <v>366227.5019064722</v>
      </c>
      <c r="C94" s="106">
        <v>4888.7620178605193</v>
      </c>
      <c r="D94" s="101">
        <v>28597.939336361706</v>
      </c>
      <c r="E94" s="75">
        <v>5447.5060892866622</v>
      </c>
      <c r="F94" s="75">
        <v>5467.420360730569</v>
      </c>
      <c r="G94" s="75">
        <v>1230.4865782956663</v>
      </c>
      <c r="H94" s="75">
        <v>7356.4589763584954</v>
      </c>
      <c r="I94" s="76">
        <v>9096.0673316903121</v>
      </c>
      <c r="J94" s="103">
        <v>25805.619683759924</v>
      </c>
      <c r="K94" s="101">
        <v>163181.05590020682</v>
      </c>
      <c r="L94" s="75">
        <v>54747.049234290069</v>
      </c>
      <c r="M94" s="75">
        <v>14466.601480902624</v>
      </c>
      <c r="N94" s="75">
        <v>28134.206575672826</v>
      </c>
      <c r="O94" s="75">
        <v>3502.8340458561238</v>
      </c>
      <c r="P94" s="75">
        <v>7786.5636578392732</v>
      </c>
      <c r="Q94" s="75">
        <v>5272.4164725287437</v>
      </c>
      <c r="R94" s="75">
        <v>29122.953724589646</v>
      </c>
      <c r="S94" s="75">
        <v>20148.430708527496</v>
      </c>
      <c r="T94" s="101">
        <v>143754.1249682832</v>
      </c>
    </row>
    <row r="95" spans="1:22">
      <c r="A95" s="69" t="s">
        <v>357</v>
      </c>
      <c r="B95" s="74">
        <v>367560.97251181281</v>
      </c>
      <c r="C95" s="106">
        <v>4827.9589451322136</v>
      </c>
      <c r="D95" s="101">
        <v>28736.504968913483</v>
      </c>
      <c r="E95" s="75">
        <v>5496.742235063376</v>
      </c>
      <c r="F95" s="75">
        <v>5516.0426539409627</v>
      </c>
      <c r="G95" s="75">
        <v>1235.7529853077385</v>
      </c>
      <c r="H95" s="75">
        <v>7397.7355055327916</v>
      </c>
      <c r="I95" s="76">
        <v>9090.2315890686168</v>
      </c>
      <c r="J95" s="103">
        <v>25727.801161431475</v>
      </c>
      <c r="K95" s="101">
        <v>163960.06613719437</v>
      </c>
      <c r="L95" s="75">
        <v>54896.375007158866</v>
      </c>
      <c r="M95" s="75">
        <v>14561.650494135329</v>
      </c>
      <c r="N95" s="75">
        <v>28094.516314148994</v>
      </c>
      <c r="O95" s="75">
        <v>3520.2049123234765</v>
      </c>
      <c r="P95" s="75">
        <v>7866.9259722668839</v>
      </c>
      <c r="Q95" s="75">
        <v>5247.9622916655017</v>
      </c>
      <c r="R95" s="75">
        <v>29450.97441557717</v>
      </c>
      <c r="S95" s="75">
        <v>20321.456729918154</v>
      </c>
      <c r="T95" s="101">
        <v>144308.64129914128</v>
      </c>
    </row>
    <row r="96" spans="1:22">
      <c r="A96" s="69" t="s">
        <v>358</v>
      </c>
      <c r="B96" s="74">
        <v>368956.16854887578</v>
      </c>
      <c r="C96" s="106">
        <v>4592.0366427572199</v>
      </c>
      <c r="D96" s="101">
        <v>28866.080514897178</v>
      </c>
      <c r="E96" s="75">
        <v>5449.0127941225792</v>
      </c>
      <c r="F96" s="75">
        <v>5626.0052032564536</v>
      </c>
      <c r="G96" s="75">
        <v>1292.2848987476912</v>
      </c>
      <c r="H96" s="75">
        <v>7408.0114868203427</v>
      </c>
      <c r="I96" s="76">
        <v>9090.7661319501094</v>
      </c>
      <c r="J96" s="103">
        <v>25821.917668379036</v>
      </c>
      <c r="K96" s="101">
        <v>164962.10557162663</v>
      </c>
      <c r="L96" s="75">
        <v>54992.466819090383</v>
      </c>
      <c r="M96" s="75">
        <v>14615.990535611505</v>
      </c>
      <c r="N96" s="75">
        <v>28291.380123075469</v>
      </c>
      <c r="O96" s="75">
        <v>3496.029666387436</v>
      </c>
      <c r="P96" s="75">
        <v>7974.0517570810116</v>
      </c>
      <c r="Q96" s="75">
        <v>5226.2648178338495</v>
      </c>
      <c r="R96" s="75">
        <v>30015.27421546535</v>
      </c>
      <c r="S96" s="75">
        <v>20350.647637081605</v>
      </c>
      <c r="T96" s="101">
        <v>144714.02815121569</v>
      </c>
    </row>
    <row r="97" spans="1:22">
      <c r="A97" s="95" t="s">
        <v>359</v>
      </c>
      <c r="B97" s="92">
        <v>370936.08132758673</v>
      </c>
      <c r="C97" s="108">
        <v>4922.4828040223592</v>
      </c>
      <c r="D97" s="100">
        <v>28987.162174872195</v>
      </c>
      <c r="E97" s="93">
        <v>5487.1783163189857</v>
      </c>
      <c r="F97" s="93">
        <v>5731.652219664883</v>
      </c>
      <c r="G97" s="93">
        <v>1286.0177885050052</v>
      </c>
      <c r="H97" s="93">
        <v>7358.5039734942065</v>
      </c>
      <c r="I97" s="94">
        <v>9123.8098768891141</v>
      </c>
      <c r="J97" s="102">
        <v>25836.268610255389</v>
      </c>
      <c r="K97" s="100">
        <v>165387.4956975466</v>
      </c>
      <c r="L97" s="93">
        <v>55140.478349222278</v>
      </c>
      <c r="M97" s="93">
        <v>14465.63884670564</v>
      </c>
      <c r="N97" s="93">
        <v>28492.580995222179</v>
      </c>
      <c r="O97" s="93">
        <v>3544.9964772041772</v>
      </c>
      <c r="P97" s="93">
        <v>7882.3454041038767</v>
      </c>
      <c r="Q97" s="93">
        <v>5279.9208083652129</v>
      </c>
      <c r="R97" s="93">
        <v>30030.613854901057</v>
      </c>
      <c r="S97" s="93">
        <v>20550.920961822183</v>
      </c>
      <c r="T97" s="100">
        <v>145802.6720408902</v>
      </c>
      <c r="U97" s="232"/>
      <c r="V97" s="232"/>
    </row>
    <row r="98" spans="1:22">
      <c r="A98" s="69" t="s">
        <v>360</v>
      </c>
      <c r="B98" s="74">
        <v>371853.71676606045</v>
      </c>
      <c r="C98" s="106">
        <v>4781.2839981466059</v>
      </c>
      <c r="D98" s="101">
        <v>29176.289841226731</v>
      </c>
      <c r="E98" s="75">
        <v>5464.20713443145</v>
      </c>
      <c r="F98" s="75">
        <v>5810.6219222415566</v>
      </c>
      <c r="G98" s="75">
        <v>1281.5934422402729</v>
      </c>
      <c r="H98" s="75">
        <v>7425.5013037832377</v>
      </c>
      <c r="I98" s="76">
        <v>9194.3660385302155</v>
      </c>
      <c r="J98" s="103">
        <v>25835.679071495582</v>
      </c>
      <c r="K98" s="101">
        <v>165848.76428133383</v>
      </c>
      <c r="L98" s="75">
        <v>55323.219066163183</v>
      </c>
      <c r="M98" s="75">
        <v>14648.141575701182</v>
      </c>
      <c r="N98" s="75">
        <v>28131.764867416237</v>
      </c>
      <c r="O98" s="75">
        <v>3328.3685004256495</v>
      </c>
      <c r="P98" s="75">
        <v>7930.9047096119502</v>
      </c>
      <c r="Q98" s="75">
        <v>5281.0084654369839</v>
      </c>
      <c r="R98" s="75">
        <v>30469.455107364749</v>
      </c>
      <c r="S98" s="75">
        <v>20735.901989213955</v>
      </c>
      <c r="T98" s="101">
        <v>146211.69957385768</v>
      </c>
    </row>
    <row r="99" spans="1:22">
      <c r="A99" s="69" t="s">
        <v>361</v>
      </c>
      <c r="B99" s="74">
        <v>372230.68336148857</v>
      </c>
      <c r="C99" s="106">
        <v>4585.9542219352379</v>
      </c>
      <c r="D99" s="101">
        <v>29375.369075525083</v>
      </c>
      <c r="E99" s="75">
        <v>5460.0475581715737</v>
      </c>
      <c r="F99" s="75">
        <v>5861.1361835068001</v>
      </c>
      <c r="G99" s="75">
        <v>1313.238034207528</v>
      </c>
      <c r="H99" s="75">
        <v>7485.5237863766815</v>
      </c>
      <c r="I99" s="76">
        <v>9255.4235132625017</v>
      </c>
      <c r="J99" s="103">
        <v>25356.227727381331</v>
      </c>
      <c r="K99" s="101">
        <v>166423.4501467529</v>
      </c>
      <c r="L99" s="75">
        <v>55354.59010411115</v>
      </c>
      <c r="M99" s="75">
        <v>14628.428823310182</v>
      </c>
      <c r="N99" s="75">
        <v>28619.869102417259</v>
      </c>
      <c r="O99" s="75">
        <v>3357.2343746438041</v>
      </c>
      <c r="P99" s="75">
        <v>7952.9798667911055</v>
      </c>
      <c r="Q99" s="75">
        <v>5279.4880823651047</v>
      </c>
      <c r="R99" s="75">
        <v>30462.835799766905</v>
      </c>
      <c r="S99" s="75">
        <v>20768.023993347382</v>
      </c>
      <c r="T99" s="101">
        <v>146489.68218989405</v>
      </c>
    </row>
    <row r="100" spans="1:22">
      <c r="A100" s="69" t="s">
        <v>362</v>
      </c>
      <c r="B100" s="74">
        <v>373511.80202955636</v>
      </c>
      <c r="C100" s="106">
        <v>4501.809579029371</v>
      </c>
      <c r="D100" s="101">
        <v>29610.438581770879</v>
      </c>
      <c r="E100" s="75">
        <v>5500.378993807496</v>
      </c>
      <c r="F100" s="75">
        <v>5916.10568829774</v>
      </c>
      <c r="G100" s="75">
        <v>1322.3836055062193</v>
      </c>
      <c r="H100" s="75">
        <v>7571.3629496754857</v>
      </c>
      <c r="I100" s="76">
        <v>9300.2073444839352</v>
      </c>
      <c r="J100" s="103">
        <v>25527.664192908735</v>
      </c>
      <c r="K100" s="101">
        <v>166465.84827348584</v>
      </c>
      <c r="L100" s="75">
        <v>55406.056030163352</v>
      </c>
      <c r="M100" s="75">
        <v>14692.509278685498</v>
      </c>
      <c r="N100" s="75">
        <v>28668.422359257471</v>
      </c>
      <c r="O100" s="75">
        <v>3414.2808780359555</v>
      </c>
      <c r="P100" s="75">
        <v>7927.9937193877577</v>
      </c>
      <c r="Q100" s="75">
        <v>5179.8098010252015</v>
      </c>
      <c r="R100" s="75">
        <v>30204.509602059305</v>
      </c>
      <c r="S100" s="75">
        <v>20972.266604871278</v>
      </c>
      <c r="T100" s="101">
        <v>147406.0414023615</v>
      </c>
    </row>
    <row r="101" spans="1:22">
      <c r="A101" s="95" t="s">
        <v>363</v>
      </c>
      <c r="B101" s="92">
        <v>373718.38483188517</v>
      </c>
      <c r="C101" s="108">
        <v>4669.3794667611237</v>
      </c>
      <c r="D101" s="100">
        <v>29758.81986851215</v>
      </c>
      <c r="E101" s="93">
        <v>5549.2968126804863</v>
      </c>
      <c r="F101" s="93">
        <v>5917.893541763232</v>
      </c>
      <c r="G101" s="93">
        <v>1369.189988740022</v>
      </c>
      <c r="H101" s="93">
        <v>7636.1627871411374</v>
      </c>
      <c r="I101" s="94">
        <v>9286.2767381872709</v>
      </c>
      <c r="J101" s="102">
        <v>25389.264623436924</v>
      </c>
      <c r="K101" s="100">
        <v>166033.9006399666</v>
      </c>
      <c r="L101" s="93">
        <v>55364.193685752864</v>
      </c>
      <c r="M101" s="93">
        <v>14577.450021725452</v>
      </c>
      <c r="N101" s="93">
        <v>28603.510406592264</v>
      </c>
      <c r="O101" s="93">
        <v>3431.7606738164232</v>
      </c>
      <c r="P101" s="93">
        <v>7963.9129584184993</v>
      </c>
      <c r="Q101" s="93">
        <v>5055.5988536699142</v>
      </c>
      <c r="R101" s="93">
        <v>30090.990865481956</v>
      </c>
      <c r="S101" s="93">
        <v>20946.483174509227</v>
      </c>
      <c r="T101" s="100">
        <v>147867.02023320837</v>
      </c>
      <c r="U101" s="232"/>
      <c r="V101" s="232"/>
    </row>
    <row r="102" spans="1:22">
      <c r="A102" s="69" t="s">
        <v>364</v>
      </c>
      <c r="B102" s="74">
        <v>374535.37089474458</v>
      </c>
      <c r="C102" s="106">
        <v>4827.7054426560499</v>
      </c>
      <c r="D102" s="101">
        <v>29828.815927149917</v>
      </c>
      <c r="E102" s="75">
        <v>5640.5412665873564</v>
      </c>
      <c r="F102" s="75">
        <v>5946.8815832849914</v>
      </c>
      <c r="G102" s="75">
        <v>1379.4571933195041</v>
      </c>
      <c r="H102" s="75">
        <v>7662.1855231696654</v>
      </c>
      <c r="I102" s="76">
        <v>9199.7503607883991</v>
      </c>
      <c r="J102" s="103">
        <v>24914.870295944296</v>
      </c>
      <c r="K102" s="101">
        <v>166454.32832806642</v>
      </c>
      <c r="L102" s="75">
        <v>55447.929667589204</v>
      </c>
      <c r="M102" s="75">
        <v>14563.209391332766</v>
      </c>
      <c r="N102" s="75">
        <v>29184.015276867591</v>
      </c>
      <c r="O102" s="75">
        <v>3431.5755166131985</v>
      </c>
      <c r="P102" s="75">
        <v>7929.8090149927157</v>
      </c>
      <c r="Q102" s="75">
        <v>4942.8844889742822</v>
      </c>
      <c r="R102" s="75">
        <v>30007.124021149099</v>
      </c>
      <c r="S102" s="75">
        <v>20947.780950547538</v>
      </c>
      <c r="T102" s="101">
        <v>148509.65090092784</v>
      </c>
    </row>
    <row r="103" spans="1:22">
      <c r="A103" s="69" t="s">
        <v>365</v>
      </c>
      <c r="B103" s="74">
        <v>374265.55149713252</v>
      </c>
      <c r="C103" s="106">
        <v>4744.8532508979488</v>
      </c>
      <c r="D103" s="101">
        <v>29879.986110563463</v>
      </c>
      <c r="E103" s="75">
        <v>5645.1009909171344</v>
      </c>
      <c r="F103" s="75">
        <v>5995.4415343458913</v>
      </c>
      <c r="G103" s="75">
        <v>1376.8556572918533</v>
      </c>
      <c r="H103" s="75">
        <v>7733.350497620394</v>
      </c>
      <c r="I103" s="76">
        <v>9129.2374303881934</v>
      </c>
      <c r="J103" s="103">
        <v>24881.875646822231</v>
      </c>
      <c r="K103" s="101">
        <v>165791.36492970647</v>
      </c>
      <c r="L103" s="75">
        <v>55405.342418748958</v>
      </c>
      <c r="M103" s="75">
        <v>14539.148407197687</v>
      </c>
      <c r="N103" s="75">
        <v>28626.554804627958</v>
      </c>
      <c r="O103" s="75">
        <v>3383.5452537898827</v>
      </c>
      <c r="P103" s="75">
        <v>7942.5303903606155</v>
      </c>
      <c r="Q103" s="75">
        <v>4874.8105426833481</v>
      </c>
      <c r="R103" s="75">
        <v>29921.754922023472</v>
      </c>
      <c r="S103" s="75">
        <v>21097.678190274557</v>
      </c>
      <c r="T103" s="101">
        <v>148967.47155914246</v>
      </c>
    </row>
    <row r="104" spans="1:22">
      <c r="A104" s="1"/>
      <c r="B104" s="31"/>
      <c r="C104" s="31"/>
      <c r="D104" s="3"/>
      <c r="E104" s="36"/>
      <c r="F104" s="37"/>
      <c r="G104" s="37"/>
      <c r="H104" s="37"/>
      <c r="I104" s="37"/>
      <c r="J104" s="3"/>
      <c r="K104" s="3"/>
      <c r="L104" s="36"/>
      <c r="M104" s="36"/>
    </row>
    <row r="105" spans="1:22">
      <c r="A105" s="1"/>
      <c r="B105" s="31"/>
      <c r="C105" s="31"/>
      <c r="D105" s="3"/>
      <c r="E105" s="36"/>
      <c r="F105" s="37"/>
      <c r="G105" s="37"/>
      <c r="H105" s="37"/>
      <c r="I105" s="37"/>
      <c r="J105" s="3"/>
      <c r="K105" s="3"/>
      <c r="L105" s="36"/>
      <c r="M105" s="36"/>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39"/>
  <sheetViews>
    <sheetView zoomScaleNormal="100" workbookViewId="0">
      <pane xSplit="1" ySplit="12" topLeftCell="B94" activePane="bottomRight" state="frozen"/>
      <selection activeCell="B9" sqref="A1:XFD1048576"/>
      <selection pane="topRight" activeCell="B9" sqref="A1:XFD1048576"/>
      <selection pane="bottomLeft" activeCell="B9" sqref="A1:XFD1048576"/>
      <selection pane="bottomRight" activeCell="K97" sqref="K97"/>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248</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33</v>
      </c>
      <c r="C5" s="17"/>
      <c r="D5" s="18"/>
      <c r="E5" s="34"/>
      <c r="F5" s="35"/>
      <c r="G5" s="35"/>
      <c r="H5" s="35"/>
      <c r="I5" s="35"/>
      <c r="J5" s="18"/>
      <c r="K5" s="18"/>
      <c r="L5" s="34"/>
      <c r="M5" s="34"/>
      <c r="N5" s="34"/>
      <c r="O5" s="34"/>
      <c r="P5" s="34"/>
      <c r="Q5" s="34"/>
      <c r="R5" s="34"/>
      <c r="S5" s="34"/>
      <c r="T5" s="34"/>
    </row>
    <row r="6" spans="1:20" s="70" customFormat="1">
      <c r="A6" s="69" t="s">
        <v>251</v>
      </c>
      <c r="B6" s="65" t="s">
        <v>195</v>
      </c>
      <c r="C6" s="65"/>
      <c r="D6" s="228"/>
      <c r="E6" s="229"/>
      <c r="F6" s="230"/>
      <c r="G6" s="230"/>
      <c r="H6" s="230"/>
      <c r="I6" s="230"/>
      <c r="J6" s="228"/>
      <c r="K6" s="228"/>
      <c r="L6" s="229"/>
      <c r="M6" s="71"/>
      <c r="N6" s="71"/>
      <c r="O6" s="40"/>
      <c r="P6" s="40"/>
      <c r="Q6" s="40"/>
      <c r="R6" s="40"/>
      <c r="S6" s="40"/>
      <c r="T6" s="40"/>
    </row>
    <row r="7" spans="1:20" s="70" customFormat="1">
      <c r="A7" s="69" t="s">
        <v>250</v>
      </c>
      <c r="B7" s="310" t="s">
        <v>249</v>
      </c>
      <c r="C7" s="310"/>
      <c r="D7" s="310"/>
      <c r="E7" s="310"/>
      <c r="F7" s="310"/>
      <c r="G7" s="310"/>
      <c r="H7" s="310"/>
      <c r="I7" s="310"/>
      <c r="J7" s="310"/>
      <c r="K7" s="310"/>
      <c r="L7" s="310"/>
      <c r="M7" s="310"/>
      <c r="N7" s="310"/>
      <c r="O7" s="40"/>
      <c r="P7" s="40"/>
      <c r="Q7" s="40"/>
      <c r="R7" s="40"/>
      <c r="S7" s="40"/>
      <c r="T7" s="40"/>
    </row>
    <row r="8" spans="1:20" s="70" customFormat="1">
      <c r="A8" s="69"/>
      <c r="B8" s="310"/>
      <c r="C8" s="310"/>
      <c r="D8" s="310"/>
      <c r="E8" s="310"/>
      <c r="F8" s="310"/>
      <c r="G8" s="310"/>
      <c r="H8" s="310"/>
      <c r="I8" s="310"/>
      <c r="J8" s="310"/>
      <c r="K8" s="310"/>
      <c r="L8" s="310"/>
      <c r="M8" s="310"/>
      <c r="N8" s="310"/>
      <c r="O8" s="71"/>
      <c r="P8" s="71"/>
      <c r="Q8" s="71"/>
      <c r="R8" s="71"/>
      <c r="S8" s="71"/>
      <c r="T8" s="71"/>
    </row>
    <row r="9" spans="1:20">
      <c r="A9" s="1" t="s">
        <v>70</v>
      </c>
      <c r="B9" s="69" t="s">
        <v>181</v>
      </c>
      <c r="C9" s="69"/>
      <c r="D9" s="1"/>
      <c r="E9" s="1"/>
      <c r="F9" s="2"/>
      <c r="G9" s="2"/>
      <c r="H9" s="2"/>
      <c r="I9" s="2"/>
      <c r="L9" s="2"/>
      <c r="M9" s="2"/>
      <c r="N9" s="2"/>
      <c r="O9" s="2"/>
      <c r="P9" s="2"/>
      <c r="Q9" s="2"/>
      <c r="R9" s="2"/>
      <c r="S9" s="2"/>
      <c r="T9" s="2"/>
    </row>
    <row r="10" spans="1:20">
      <c r="A10" s="40" t="s">
        <v>65</v>
      </c>
      <c r="B10" s="44" t="s">
        <v>273</v>
      </c>
      <c r="C10" s="44"/>
    </row>
    <row r="11" spans="1:20"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row>
    <row r="12" spans="1:20" s="120" customFormat="1" ht="91.2">
      <c r="A12" s="312"/>
      <c r="B12" s="322"/>
      <c r="C12" s="321"/>
      <c r="D12" s="99" t="s">
        <v>67</v>
      </c>
      <c r="E12" s="38" t="s">
        <v>63</v>
      </c>
      <c r="F12" s="38" t="s">
        <v>66</v>
      </c>
      <c r="G12" s="38" t="s">
        <v>64</v>
      </c>
      <c r="H12" s="38" t="s">
        <v>53</v>
      </c>
      <c r="I12" s="39" t="s">
        <v>54</v>
      </c>
      <c r="J12" s="322"/>
      <c r="K12" s="99" t="s">
        <v>68</v>
      </c>
      <c r="L12" s="38" t="s">
        <v>55</v>
      </c>
      <c r="M12" s="38" t="s">
        <v>56</v>
      </c>
      <c r="N12" s="38" t="s">
        <v>57</v>
      </c>
      <c r="O12" s="38" t="s">
        <v>58</v>
      </c>
      <c r="P12" s="38" t="s">
        <v>59</v>
      </c>
      <c r="Q12" s="38" t="s">
        <v>60</v>
      </c>
      <c r="R12" s="38" t="s">
        <v>61</v>
      </c>
      <c r="S12" s="38" t="s">
        <v>62</v>
      </c>
      <c r="T12" s="311"/>
    </row>
    <row r="13" spans="1:20" ht="12.75" customHeight="1">
      <c r="A13" s="118" t="s">
        <v>275</v>
      </c>
      <c r="B13" s="92">
        <v>119637.36184735953</v>
      </c>
      <c r="C13" s="108"/>
      <c r="D13" s="100">
        <v>25717.24069940413</v>
      </c>
      <c r="E13" s="93">
        <v>7630.8649977921787</v>
      </c>
      <c r="F13" s="93">
        <v>2674.2030453955385</v>
      </c>
      <c r="G13" s="93">
        <v>1605.6924671669346</v>
      </c>
      <c r="H13" s="93">
        <v>746.85634720164489</v>
      </c>
      <c r="I13" s="94">
        <v>13059.623841847831</v>
      </c>
      <c r="J13" s="102">
        <v>11780.814070146969</v>
      </c>
      <c r="K13" s="100">
        <v>81955.650092431417</v>
      </c>
      <c r="L13" s="93">
        <v>31353.328268062654</v>
      </c>
      <c r="M13" s="93">
        <v>13001.764114655452</v>
      </c>
      <c r="N13" s="93">
        <v>7956.7531055968848</v>
      </c>
      <c r="O13" s="93">
        <v>2426.2970404199023</v>
      </c>
      <c r="P13" s="93">
        <v>3900.0193112877009</v>
      </c>
      <c r="Q13" s="93">
        <v>1711.0265293371913</v>
      </c>
      <c r="R13" s="93">
        <v>12233.592657579064</v>
      </c>
      <c r="S13" s="93">
        <v>9372.8690654925722</v>
      </c>
      <c r="T13" s="100"/>
    </row>
    <row r="14" spans="1:20" ht="12.75" customHeight="1">
      <c r="A14" s="69" t="s">
        <v>276</v>
      </c>
      <c r="B14" s="74">
        <v>121119.44424464274</v>
      </c>
      <c r="C14" s="106"/>
      <c r="D14" s="101">
        <v>25616.119328136738</v>
      </c>
      <c r="E14" s="75">
        <v>7550.7255816745883</v>
      </c>
      <c r="F14" s="75">
        <v>2708.3305652614531</v>
      </c>
      <c r="G14" s="75">
        <v>1507.5795479185049</v>
      </c>
      <c r="H14" s="75">
        <v>790.17854151738516</v>
      </c>
      <c r="I14" s="76">
        <v>13059.305091764809</v>
      </c>
      <c r="J14" s="103">
        <v>12071.808883775397</v>
      </c>
      <c r="K14" s="101">
        <v>83225.007733279606</v>
      </c>
      <c r="L14" s="75">
        <v>31438.096207111434</v>
      </c>
      <c r="M14" s="75">
        <v>13406.468135735753</v>
      </c>
      <c r="N14" s="75">
        <v>8167.2726083037915</v>
      </c>
      <c r="O14" s="75">
        <v>2553.2548309723306</v>
      </c>
      <c r="P14" s="75">
        <v>3808.6011112064634</v>
      </c>
      <c r="Q14" s="75">
        <v>1731.4073163989549</v>
      </c>
      <c r="R14" s="75">
        <v>12576.240207105857</v>
      </c>
      <c r="S14" s="75">
        <v>9543.6673164450222</v>
      </c>
      <c r="T14" s="101"/>
    </row>
    <row r="15" spans="1:20" ht="12.75" customHeight="1">
      <c r="A15" s="69" t="s">
        <v>277</v>
      </c>
      <c r="B15" s="74">
        <v>121182.3739877085</v>
      </c>
      <c r="C15" s="106"/>
      <c r="D15" s="101">
        <v>25653.153915923267</v>
      </c>
      <c r="E15" s="75">
        <v>7534.5817033408266</v>
      </c>
      <c r="F15" s="75">
        <v>2741.8110035499053</v>
      </c>
      <c r="G15" s="75">
        <v>1550.6796178742397</v>
      </c>
      <c r="H15" s="75">
        <v>723.02081895659637</v>
      </c>
      <c r="I15" s="76">
        <v>13103.060772201699</v>
      </c>
      <c r="J15" s="103">
        <v>11919.311067636732</v>
      </c>
      <c r="K15" s="101">
        <v>83414.632170214492</v>
      </c>
      <c r="L15" s="75">
        <v>31614.105139499054</v>
      </c>
      <c r="M15" s="75">
        <v>13401.86318501399</v>
      </c>
      <c r="N15" s="75">
        <v>8163.2171114297935</v>
      </c>
      <c r="O15" s="75">
        <v>2515.5487583564259</v>
      </c>
      <c r="P15" s="75">
        <v>3822.6194695603608</v>
      </c>
      <c r="Q15" s="75">
        <v>1767.779300470143</v>
      </c>
      <c r="R15" s="75">
        <v>12535.009437376295</v>
      </c>
      <c r="S15" s="75">
        <v>9594.4897685084379</v>
      </c>
      <c r="T15" s="101"/>
    </row>
    <row r="16" spans="1:20" ht="12.75" customHeight="1">
      <c r="A16" s="69" t="s">
        <v>278</v>
      </c>
      <c r="B16" s="74">
        <v>121338.0549950431</v>
      </c>
      <c r="C16" s="106"/>
      <c r="D16" s="101">
        <v>25445.759430940994</v>
      </c>
      <c r="E16" s="75">
        <v>7510.8225998593489</v>
      </c>
      <c r="F16" s="75">
        <v>2785.2165702533766</v>
      </c>
      <c r="G16" s="75">
        <v>1551.4860893000873</v>
      </c>
      <c r="H16" s="75">
        <v>742.53126682342065</v>
      </c>
      <c r="I16" s="76">
        <v>12855.702904704762</v>
      </c>
      <c r="J16" s="103">
        <v>12015.774373922604</v>
      </c>
      <c r="K16" s="101">
        <v>83603.799746873512</v>
      </c>
      <c r="L16" s="75">
        <v>31760.157206724172</v>
      </c>
      <c r="M16" s="75">
        <v>13236.402629564422</v>
      </c>
      <c r="N16" s="75">
        <v>8232.6172873644337</v>
      </c>
      <c r="O16" s="75">
        <v>2414.9603201494897</v>
      </c>
      <c r="P16" s="75">
        <v>3798.8750695923895</v>
      </c>
      <c r="Q16" s="75">
        <v>1901.7399657510523</v>
      </c>
      <c r="R16" s="75">
        <v>12640.841229396136</v>
      </c>
      <c r="S16" s="75">
        <v>9618.2060383314183</v>
      </c>
      <c r="T16" s="101"/>
    </row>
    <row r="17" spans="1:20" ht="12.75" customHeight="1">
      <c r="A17" s="95" t="s">
        <v>279</v>
      </c>
      <c r="B17" s="92">
        <v>121930.40803643972</v>
      </c>
      <c r="C17" s="108"/>
      <c r="D17" s="100">
        <v>25594.741877806282</v>
      </c>
      <c r="E17" s="93">
        <v>7493.6131563204044</v>
      </c>
      <c r="F17" s="93">
        <v>2833.1685800330433</v>
      </c>
      <c r="G17" s="93">
        <v>1557.165066707897</v>
      </c>
      <c r="H17" s="93">
        <v>750.20622087088373</v>
      </c>
      <c r="I17" s="94">
        <v>12960.588853874053</v>
      </c>
      <c r="J17" s="102">
        <v>12081.984097556291</v>
      </c>
      <c r="K17" s="100">
        <v>84029.769563871159</v>
      </c>
      <c r="L17" s="93">
        <v>31967.472202353307</v>
      </c>
      <c r="M17" s="93">
        <v>13220.065880445611</v>
      </c>
      <c r="N17" s="93">
        <v>8278.5910343750202</v>
      </c>
      <c r="O17" s="93">
        <v>2386.7053483787795</v>
      </c>
      <c r="P17" s="93">
        <v>3876.0579526592969</v>
      </c>
      <c r="Q17" s="93">
        <v>1776.5189365332847</v>
      </c>
      <c r="R17" s="93">
        <v>12849.582399122222</v>
      </c>
      <c r="S17" s="93">
        <v>9674.7758100036372</v>
      </c>
      <c r="T17" s="100"/>
    </row>
    <row r="18" spans="1:20" ht="12.75" customHeight="1">
      <c r="A18" s="69" t="s">
        <v>280</v>
      </c>
      <c r="B18" s="74">
        <v>122440.96234379438</v>
      </c>
      <c r="C18" s="106"/>
      <c r="D18" s="101">
        <v>25572.711794155472</v>
      </c>
      <c r="E18" s="75">
        <v>7689.0107173348515</v>
      </c>
      <c r="F18" s="75">
        <v>2790.9394813760487</v>
      </c>
      <c r="G18" s="75">
        <v>1549.6169204217128</v>
      </c>
      <c r="H18" s="75">
        <v>748.52168370636593</v>
      </c>
      <c r="I18" s="76">
        <v>12794.622991316493</v>
      </c>
      <c r="J18" s="103">
        <v>12260.694310407462</v>
      </c>
      <c r="K18" s="101">
        <v>84305.125836801453</v>
      </c>
      <c r="L18" s="75">
        <v>31938.884028038072</v>
      </c>
      <c r="M18" s="75">
        <v>13239.074771356492</v>
      </c>
      <c r="N18" s="75">
        <v>8355.1438535117268</v>
      </c>
      <c r="O18" s="75">
        <v>2362.0559455998136</v>
      </c>
      <c r="P18" s="75">
        <v>3858.7972461769241</v>
      </c>
      <c r="Q18" s="75">
        <v>1690.7790546035601</v>
      </c>
      <c r="R18" s="75">
        <v>13002.356122436549</v>
      </c>
      <c r="S18" s="75">
        <v>9858.034815078312</v>
      </c>
      <c r="T18" s="101"/>
    </row>
    <row r="19" spans="1:20" ht="12.75" customHeight="1">
      <c r="A19" s="69" t="s">
        <v>281</v>
      </c>
      <c r="B19" s="74">
        <v>122999.39570014892</v>
      </c>
      <c r="C19" s="106"/>
      <c r="D19" s="101">
        <v>25964.503345701523</v>
      </c>
      <c r="E19" s="75">
        <v>8077.0183535581473</v>
      </c>
      <c r="F19" s="75">
        <v>2838.0523458186594</v>
      </c>
      <c r="G19" s="75">
        <v>1586.9059652365293</v>
      </c>
      <c r="H19" s="75">
        <v>743.08490575869882</v>
      </c>
      <c r="I19" s="76">
        <v>12719.441775329487</v>
      </c>
      <c r="J19" s="103">
        <v>12183.592053813471</v>
      </c>
      <c r="K19" s="101">
        <v>84562.124956982923</v>
      </c>
      <c r="L19" s="75">
        <v>32155.592469285759</v>
      </c>
      <c r="M19" s="75">
        <v>13287.260189217242</v>
      </c>
      <c r="N19" s="75">
        <v>8345.2663541054626</v>
      </c>
      <c r="O19" s="75">
        <v>2393.5339285493196</v>
      </c>
      <c r="P19" s="75">
        <v>3818.0328300063265</v>
      </c>
      <c r="Q19" s="75">
        <v>1647.271869620015</v>
      </c>
      <c r="R19" s="75">
        <v>13007.781785481409</v>
      </c>
      <c r="S19" s="75">
        <v>9907.3855307173817</v>
      </c>
      <c r="T19" s="101"/>
    </row>
    <row r="20" spans="1:20" ht="12.75" customHeight="1">
      <c r="A20" s="69" t="s">
        <v>282</v>
      </c>
      <c r="B20" s="74">
        <v>122402.10714883929</v>
      </c>
      <c r="C20" s="106"/>
      <c r="D20" s="101">
        <v>25623.52966130968</v>
      </c>
      <c r="E20" s="75">
        <v>7823.2462696704533</v>
      </c>
      <c r="F20" s="75">
        <v>2786.0041474093205</v>
      </c>
      <c r="G20" s="75">
        <v>1589.0638950979844</v>
      </c>
      <c r="H20" s="75">
        <v>729.12780165227184</v>
      </c>
      <c r="I20" s="76">
        <v>12696.08754747965</v>
      </c>
      <c r="J20" s="103">
        <v>12143.03400372028</v>
      </c>
      <c r="K20" s="101">
        <v>84392.200165165341</v>
      </c>
      <c r="L20" s="75">
        <v>31980.154150792398</v>
      </c>
      <c r="M20" s="75">
        <v>13478.387435665652</v>
      </c>
      <c r="N20" s="75">
        <v>8192.1763258568863</v>
      </c>
      <c r="O20" s="75">
        <v>2419.0643967318279</v>
      </c>
      <c r="P20" s="75">
        <v>3752.0673523285968</v>
      </c>
      <c r="Q20" s="75">
        <v>1638.8424142537974</v>
      </c>
      <c r="R20" s="75">
        <v>13046.168619558306</v>
      </c>
      <c r="S20" s="75">
        <v>9885.3394699778637</v>
      </c>
      <c r="T20" s="101"/>
    </row>
    <row r="21" spans="1:20" ht="12.75" customHeight="1">
      <c r="A21" s="95" t="s">
        <v>283</v>
      </c>
      <c r="B21" s="92">
        <v>123059.68065178682</v>
      </c>
      <c r="C21" s="108"/>
      <c r="D21" s="100">
        <v>25559.700037513016</v>
      </c>
      <c r="E21" s="93">
        <v>7644.4206623940408</v>
      </c>
      <c r="F21" s="93">
        <v>2872.5126239771594</v>
      </c>
      <c r="G21" s="93">
        <v>1629.8782884662091</v>
      </c>
      <c r="H21" s="93">
        <v>723.97213730217857</v>
      </c>
      <c r="I21" s="94">
        <v>12688.916325373428</v>
      </c>
      <c r="J21" s="102">
        <v>12380.405521579698</v>
      </c>
      <c r="K21" s="100">
        <v>84805.698182221109</v>
      </c>
      <c r="L21" s="93">
        <v>32098.598958265535</v>
      </c>
      <c r="M21" s="93">
        <v>13518.11390525869</v>
      </c>
      <c r="N21" s="93">
        <v>8165.5157986874137</v>
      </c>
      <c r="O21" s="93">
        <v>2519.075764421922</v>
      </c>
      <c r="P21" s="93">
        <v>3730.4688229426329</v>
      </c>
      <c r="Q21" s="93">
        <v>1647.2633083447374</v>
      </c>
      <c r="R21" s="93">
        <v>13166.66640706111</v>
      </c>
      <c r="S21" s="93">
        <v>9959.995217239064</v>
      </c>
      <c r="T21" s="100"/>
    </row>
    <row r="22" spans="1:20" ht="12.75" customHeight="1">
      <c r="A22" s="69" t="s">
        <v>284</v>
      </c>
      <c r="B22" s="74">
        <v>123233.47474693062</v>
      </c>
      <c r="C22" s="106"/>
      <c r="D22" s="101">
        <v>25448.321442988356</v>
      </c>
      <c r="E22" s="75">
        <v>7563.5946054957922</v>
      </c>
      <c r="F22" s="75">
        <v>2830.531074023153</v>
      </c>
      <c r="G22" s="75">
        <v>1649.5619426754586</v>
      </c>
      <c r="H22" s="75">
        <v>741.31786693622462</v>
      </c>
      <c r="I22" s="76">
        <v>12663.315953857726</v>
      </c>
      <c r="J22" s="103">
        <v>12622.879572000127</v>
      </c>
      <c r="K22" s="101">
        <v>84962.10589178314</v>
      </c>
      <c r="L22" s="75">
        <v>32230.780498389555</v>
      </c>
      <c r="M22" s="75">
        <v>13548.293702277637</v>
      </c>
      <c r="N22" s="75">
        <v>8152.7549044305815</v>
      </c>
      <c r="O22" s="75">
        <v>2467.8363465334974</v>
      </c>
      <c r="P22" s="75">
        <v>3744.3031964035508</v>
      </c>
      <c r="Q22" s="75">
        <v>1648.0713163580381</v>
      </c>
      <c r="R22" s="75">
        <v>13261.839666456399</v>
      </c>
      <c r="S22" s="75">
        <v>9908.2262609338904</v>
      </c>
      <c r="T22" s="101"/>
    </row>
    <row r="23" spans="1:20" ht="12.75" customHeight="1">
      <c r="A23" s="69" t="s">
        <v>285</v>
      </c>
      <c r="B23" s="74">
        <v>123800.4677499672</v>
      </c>
      <c r="C23" s="106"/>
      <c r="D23" s="101">
        <v>25260.51800227183</v>
      </c>
      <c r="E23" s="75">
        <v>7443.4111107886702</v>
      </c>
      <c r="F23" s="75">
        <v>2862.443357467861</v>
      </c>
      <c r="G23" s="75">
        <v>1714.280142165702</v>
      </c>
      <c r="H23" s="75">
        <v>787.94378739683373</v>
      </c>
      <c r="I23" s="76">
        <v>12452.439604452762</v>
      </c>
      <c r="J23" s="103">
        <v>12755.813597388056</v>
      </c>
      <c r="K23" s="101">
        <v>85486.173251877306</v>
      </c>
      <c r="L23" s="75">
        <v>32360.661169593921</v>
      </c>
      <c r="M23" s="75">
        <v>13443.650254201058</v>
      </c>
      <c r="N23" s="75">
        <v>8208.7770278736898</v>
      </c>
      <c r="O23" s="75">
        <v>2445.7169636918643</v>
      </c>
      <c r="P23" s="75">
        <v>3726.6736695402997</v>
      </c>
      <c r="Q23" s="75">
        <v>1651.3785716825946</v>
      </c>
      <c r="R23" s="75">
        <v>13688.430249855706</v>
      </c>
      <c r="S23" s="75">
        <v>9960.8853454381733</v>
      </c>
      <c r="T23" s="101"/>
    </row>
    <row r="24" spans="1:20" ht="12.75" customHeight="1">
      <c r="A24" s="69" t="s">
        <v>286</v>
      </c>
      <c r="B24" s="74">
        <v>123356.63647842541</v>
      </c>
      <c r="C24" s="106"/>
      <c r="D24" s="101">
        <v>25056.091115030871</v>
      </c>
      <c r="E24" s="75">
        <v>7341.1299197131821</v>
      </c>
      <c r="F24" s="75">
        <v>2891.1725451223342</v>
      </c>
      <c r="G24" s="75">
        <v>1690.4717794493238</v>
      </c>
      <c r="H24" s="75">
        <v>836.19967975523082</v>
      </c>
      <c r="I24" s="76">
        <v>12297.117190990799</v>
      </c>
      <c r="J24" s="103">
        <v>12793.706555109002</v>
      </c>
      <c r="K24" s="101">
        <v>85260.197416011535</v>
      </c>
      <c r="L24" s="75">
        <v>31999.078715070656</v>
      </c>
      <c r="M24" s="75">
        <v>13271.322780421415</v>
      </c>
      <c r="N24" s="75">
        <v>8360.8895624873749</v>
      </c>
      <c r="O24" s="75">
        <v>2393.2099278769679</v>
      </c>
      <c r="P24" s="75">
        <v>3859.3081640679552</v>
      </c>
      <c r="Q24" s="75">
        <v>1628.0673434468272</v>
      </c>
      <c r="R24" s="75">
        <v>13686.623456363546</v>
      </c>
      <c r="S24" s="75">
        <v>10061.697466276788</v>
      </c>
      <c r="T24" s="101"/>
    </row>
    <row r="25" spans="1:20" ht="12.75" customHeight="1">
      <c r="A25" s="95" t="s">
        <v>287</v>
      </c>
      <c r="B25" s="92">
        <v>123619.6900851786</v>
      </c>
      <c r="C25" s="108"/>
      <c r="D25" s="100">
        <v>24983.614373831606</v>
      </c>
      <c r="E25" s="93">
        <v>7394.8622408168976</v>
      </c>
      <c r="F25" s="93">
        <v>2848.2896855185577</v>
      </c>
      <c r="G25" s="93">
        <v>1765.7896892670251</v>
      </c>
      <c r="H25" s="93">
        <v>846.89769923978815</v>
      </c>
      <c r="I25" s="94">
        <v>12127.775058989339</v>
      </c>
      <c r="J25" s="102">
        <v>12822.292112441233</v>
      </c>
      <c r="K25" s="100">
        <v>85540.965787931767</v>
      </c>
      <c r="L25" s="93">
        <v>32220.746545446538</v>
      </c>
      <c r="M25" s="93">
        <v>13189.562925811973</v>
      </c>
      <c r="N25" s="93">
        <v>8472.6508015051786</v>
      </c>
      <c r="O25" s="93">
        <v>2363.1834485538061</v>
      </c>
      <c r="P25" s="93">
        <v>3873.7921728488609</v>
      </c>
      <c r="Q25" s="93">
        <v>1624.4151506658895</v>
      </c>
      <c r="R25" s="93">
        <v>13683.081137760322</v>
      </c>
      <c r="S25" s="93">
        <v>10113.533605339184</v>
      </c>
      <c r="T25" s="100"/>
    </row>
    <row r="26" spans="1:20" ht="12.75" customHeight="1">
      <c r="A26" s="69" t="s">
        <v>288</v>
      </c>
      <c r="B26" s="74">
        <v>123639.10780776</v>
      </c>
      <c r="C26" s="106"/>
      <c r="D26" s="101">
        <v>24884.382914126625</v>
      </c>
      <c r="E26" s="75">
        <v>7377.5285221971872</v>
      </c>
      <c r="F26" s="75">
        <v>2934.4214745408094</v>
      </c>
      <c r="G26" s="75">
        <v>1724.466527570778</v>
      </c>
      <c r="H26" s="75">
        <v>802.10361264251014</v>
      </c>
      <c r="I26" s="76">
        <v>12045.86277717534</v>
      </c>
      <c r="J26" s="103">
        <v>12762.304282995072</v>
      </c>
      <c r="K26" s="101">
        <v>85760.572369537302</v>
      </c>
      <c r="L26" s="75">
        <v>32173.615911038043</v>
      </c>
      <c r="M26" s="75">
        <v>12902.22142177428</v>
      </c>
      <c r="N26" s="75">
        <v>8536.128010927112</v>
      </c>
      <c r="O26" s="75">
        <v>2355.7439157983904</v>
      </c>
      <c r="P26" s="75">
        <v>3868.9651233245841</v>
      </c>
      <c r="Q26" s="75">
        <v>1702.5047937826976</v>
      </c>
      <c r="R26" s="75">
        <v>14137.793129364105</v>
      </c>
      <c r="S26" s="75">
        <v>10083.600063528093</v>
      </c>
      <c r="T26" s="101"/>
    </row>
    <row r="27" spans="1:20" ht="12.75" customHeight="1">
      <c r="A27" s="69" t="s">
        <v>289</v>
      </c>
      <c r="B27" s="74">
        <v>123383.80740235938</v>
      </c>
      <c r="C27" s="106"/>
      <c r="D27" s="101">
        <v>24701.119607291796</v>
      </c>
      <c r="E27" s="75">
        <v>7267.5406195747237</v>
      </c>
      <c r="F27" s="75">
        <v>2935.1675622892722</v>
      </c>
      <c r="G27" s="75">
        <v>1740.6518309713872</v>
      </c>
      <c r="H27" s="75">
        <v>798.48414843643786</v>
      </c>
      <c r="I27" s="76">
        <v>11959.275446019976</v>
      </c>
      <c r="J27" s="103">
        <v>12977.535410095581</v>
      </c>
      <c r="K27" s="101">
        <v>85495.960260606997</v>
      </c>
      <c r="L27" s="75">
        <v>32262.358281481189</v>
      </c>
      <c r="M27" s="75">
        <v>12807.959582392101</v>
      </c>
      <c r="N27" s="75">
        <v>8524.1485062180527</v>
      </c>
      <c r="O27" s="75">
        <v>2338.8711051985861</v>
      </c>
      <c r="P27" s="75">
        <v>3913.6699756883795</v>
      </c>
      <c r="Q27" s="75">
        <v>1665.9695516746569</v>
      </c>
      <c r="R27" s="75">
        <v>13857.964258863327</v>
      </c>
      <c r="S27" s="75">
        <v>10125.018999090718</v>
      </c>
      <c r="T27" s="101"/>
    </row>
    <row r="28" spans="1:20" ht="12.75" customHeight="1">
      <c r="A28" s="69" t="s">
        <v>290</v>
      </c>
      <c r="B28" s="74">
        <v>123567.62470354681</v>
      </c>
      <c r="C28" s="106"/>
      <c r="D28" s="101">
        <v>24609.041582747741</v>
      </c>
      <c r="E28" s="75">
        <v>7196.7380432663895</v>
      </c>
      <c r="F28" s="75">
        <v>2940.0792643731475</v>
      </c>
      <c r="G28" s="75">
        <v>1780.9354086617977</v>
      </c>
      <c r="H28" s="75">
        <v>777.64461891792325</v>
      </c>
      <c r="I28" s="76">
        <v>11913.644247528482</v>
      </c>
      <c r="J28" s="103">
        <v>13108.15052804983</v>
      </c>
      <c r="K28" s="101">
        <v>85657.966875913247</v>
      </c>
      <c r="L28" s="75">
        <v>32417.267470382434</v>
      </c>
      <c r="M28" s="75">
        <v>12840.944640320378</v>
      </c>
      <c r="N28" s="75">
        <v>8527.1764563021316</v>
      </c>
      <c r="O28" s="75">
        <v>2370.5961687879299</v>
      </c>
      <c r="P28" s="75">
        <v>3906.8616560076298</v>
      </c>
      <c r="Q28" s="75">
        <v>1708.8495663491021</v>
      </c>
      <c r="R28" s="75">
        <v>13792.912428666677</v>
      </c>
      <c r="S28" s="75">
        <v>10093.35848909696</v>
      </c>
      <c r="T28" s="101"/>
    </row>
    <row r="29" spans="1:20" ht="12.75" customHeight="1">
      <c r="A29" s="95" t="s">
        <v>291</v>
      </c>
      <c r="B29" s="92">
        <v>124212.37348598902</v>
      </c>
      <c r="C29" s="108"/>
      <c r="D29" s="100">
        <v>24668.157797992095</v>
      </c>
      <c r="E29" s="93">
        <v>7252.5512379950032</v>
      </c>
      <c r="F29" s="93">
        <v>2971.7591825040013</v>
      </c>
      <c r="G29" s="93">
        <v>1849.6808774016615</v>
      </c>
      <c r="H29" s="93">
        <v>750.3729565612548</v>
      </c>
      <c r="I29" s="94">
        <v>11843.79354353017</v>
      </c>
      <c r="J29" s="102">
        <v>13374.47374764529</v>
      </c>
      <c r="K29" s="100">
        <v>85962.93932879364</v>
      </c>
      <c r="L29" s="93">
        <v>32342.917370368345</v>
      </c>
      <c r="M29" s="93">
        <v>12721.162868575531</v>
      </c>
      <c r="N29" s="93">
        <v>8594.1198537120545</v>
      </c>
      <c r="O29" s="93">
        <v>2419.6428009880124</v>
      </c>
      <c r="P29" s="93">
        <v>4015.7663634252899</v>
      </c>
      <c r="Q29" s="93">
        <v>1706.2045507608902</v>
      </c>
      <c r="R29" s="93">
        <v>14101.017413649537</v>
      </c>
      <c r="S29" s="93">
        <v>10062.108107313989</v>
      </c>
      <c r="T29" s="100"/>
    </row>
    <row r="30" spans="1:20" ht="12.75" customHeight="1">
      <c r="A30" s="69" t="s">
        <v>292</v>
      </c>
      <c r="B30" s="74">
        <v>123907.14482715225</v>
      </c>
      <c r="C30" s="106"/>
      <c r="D30" s="101">
        <v>24652.07283047439</v>
      </c>
      <c r="E30" s="75">
        <v>7321.0182609660396</v>
      </c>
      <c r="F30" s="75">
        <v>2981.3070720856535</v>
      </c>
      <c r="G30" s="75">
        <v>1850.9694061575681</v>
      </c>
      <c r="H30" s="75">
        <v>743.5105888969814</v>
      </c>
      <c r="I30" s="76">
        <v>11755.267502368148</v>
      </c>
      <c r="J30" s="103">
        <v>13582.428822400872</v>
      </c>
      <c r="K30" s="101">
        <v>85494.408552389985</v>
      </c>
      <c r="L30" s="75">
        <v>32255.06016137288</v>
      </c>
      <c r="M30" s="75">
        <v>12730.961008068211</v>
      </c>
      <c r="N30" s="75">
        <v>8634.8314203116315</v>
      </c>
      <c r="O30" s="75">
        <v>2270.1418335559592</v>
      </c>
      <c r="P30" s="75">
        <v>4055.6924194774028</v>
      </c>
      <c r="Q30" s="75">
        <v>1694.5743668750442</v>
      </c>
      <c r="R30" s="75">
        <v>13921.03939799517</v>
      </c>
      <c r="S30" s="75">
        <v>9932.1079447336888</v>
      </c>
      <c r="T30" s="101"/>
    </row>
    <row r="31" spans="1:20" ht="12.75" customHeight="1">
      <c r="A31" s="69" t="s">
        <v>293</v>
      </c>
      <c r="B31" s="74">
        <v>124674.60737635601</v>
      </c>
      <c r="C31" s="106"/>
      <c r="D31" s="101">
        <v>24593.74820747675</v>
      </c>
      <c r="E31" s="75">
        <v>7332.59687092692</v>
      </c>
      <c r="F31" s="75">
        <v>2981.4320513524799</v>
      </c>
      <c r="G31" s="75">
        <v>1918.9326112328736</v>
      </c>
      <c r="H31" s="75">
        <v>744.93466691148956</v>
      </c>
      <c r="I31" s="76">
        <v>11615.852007052988</v>
      </c>
      <c r="J31" s="103">
        <v>13668.041285297899</v>
      </c>
      <c r="K31" s="101">
        <v>86235.916900938362</v>
      </c>
      <c r="L31" s="75">
        <v>32130.800713763245</v>
      </c>
      <c r="M31" s="75">
        <v>12751.051113401443</v>
      </c>
      <c r="N31" s="75">
        <v>8859.2568840217136</v>
      </c>
      <c r="O31" s="75">
        <v>2272.1392266794437</v>
      </c>
      <c r="P31" s="75">
        <v>4063.3581000357353</v>
      </c>
      <c r="Q31" s="75">
        <v>1688.697867800734</v>
      </c>
      <c r="R31" s="75">
        <v>14246.799873047774</v>
      </c>
      <c r="S31" s="75">
        <v>10223.813122188267</v>
      </c>
      <c r="T31" s="101"/>
    </row>
    <row r="32" spans="1:20" ht="12.75" customHeight="1">
      <c r="A32" s="69" t="s">
        <v>294</v>
      </c>
      <c r="B32" s="74">
        <v>125293.09040645212</v>
      </c>
      <c r="C32" s="106"/>
      <c r="D32" s="101">
        <v>24779.183903171361</v>
      </c>
      <c r="E32" s="75">
        <v>7463.8006913000199</v>
      </c>
      <c r="F32" s="75">
        <v>3012.3445790766546</v>
      </c>
      <c r="G32" s="75">
        <v>1931.5735899505323</v>
      </c>
      <c r="H32" s="75">
        <v>799.21573282156328</v>
      </c>
      <c r="I32" s="76">
        <v>11572.249310022591</v>
      </c>
      <c r="J32" s="103">
        <v>13945.36105550976</v>
      </c>
      <c r="K32" s="101">
        <v>86395.247773853</v>
      </c>
      <c r="L32" s="75">
        <v>32178.171165487322</v>
      </c>
      <c r="M32" s="75">
        <v>12706.660001899958</v>
      </c>
      <c r="N32" s="75">
        <v>8916.3625768571255</v>
      </c>
      <c r="O32" s="75">
        <v>2239.205724697631</v>
      </c>
      <c r="P32" s="75">
        <v>4018.4174939373179</v>
      </c>
      <c r="Q32" s="75">
        <v>1734.3657760237475</v>
      </c>
      <c r="R32" s="75">
        <v>14399.848648969775</v>
      </c>
      <c r="S32" s="75">
        <v>10202.216385980111</v>
      </c>
      <c r="T32" s="101"/>
    </row>
    <row r="33" spans="1:20" ht="12.75" customHeight="1">
      <c r="A33" s="95" t="s">
        <v>295</v>
      </c>
      <c r="B33" s="92">
        <v>125401.69199301666</v>
      </c>
      <c r="C33" s="108"/>
      <c r="D33" s="100">
        <v>24383.892712730427</v>
      </c>
      <c r="E33" s="93">
        <v>7226.0513779429693</v>
      </c>
      <c r="F33" s="93">
        <v>3004.9114918022237</v>
      </c>
      <c r="G33" s="93">
        <v>1985.9865633549916</v>
      </c>
      <c r="H33" s="93">
        <v>692.03517073533567</v>
      </c>
      <c r="I33" s="94">
        <v>11474.908108894904</v>
      </c>
      <c r="J33" s="102">
        <v>14096.114080085727</v>
      </c>
      <c r="K33" s="100">
        <v>86748.436373365505</v>
      </c>
      <c r="L33" s="93">
        <v>32388.325442982627</v>
      </c>
      <c r="M33" s="93">
        <v>12700.063279265922</v>
      </c>
      <c r="N33" s="93">
        <v>8987.0114043356734</v>
      </c>
      <c r="O33" s="93">
        <v>2234.4808328341423</v>
      </c>
      <c r="P33" s="93">
        <v>4132.2267150043363</v>
      </c>
      <c r="Q33" s="93">
        <v>1782.5700719395256</v>
      </c>
      <c r="R33" s="93">
        <v>14381.532016957532</v>
      </c>
      <c r="S33" s="93">
        <v>10142.226610045758</v>
      </c>
      <c r="T33" s="100"/>
    </row>
    <row r="34" spans="1:20" ht="12.75" customHeight="1">
      <c r="A34" s="69" t="s">
        <v>296</v>
      </c>
      <c r="B34" s="74">
        <v>126915.84796855117</v>
      </c>
      <c r="C34" s="106"/>
      <c r="D34" s="101">
        <v>24985.695137109731</v>
      </c>
      <c r="E34" s="75">
        <v>7504.5802112633037</v>
      </c>
      <c r="F34" s="75">
        <v>3040.8901556221563</v>
      </c>
      <c r="G34" s="75">
        <v>2001.4907008982409</v>
      </c>
      <c r="H34" s="75">
        <v>831.21746100964424</v>
      </c>
      <c r="I34" s="76">
        <v>11607.516608316388</v>
      </c>
      <c r="J34" s="103">
        <v>14403.246654772116</v>
      </c>
      <c r="K34" s="101">
        <v>87317.01018616333</v>
      </c>
      <c r="L34" s="75">
        <v>32661.614239627961</v>
      </c>
      <c r="M34" s="75">
        <v>12813.858051031795</v>
      </c>
      <c r="N34" s="75">
        <v>9166.4549517335599</v>
      </c>
      <c r="O34" s="75">
        <v>2215.7427446443544</v>
      </c>
      <c r="P34" s="75">
        <v>4049.9022385938169</v>
      </c>
      <c r="Q34" s="75">
        <v>1799.0868563803176</v>
      </c>
      <c r="R34" s="75">
        <v>14453.795045014602</v>
      </c>
      <c r="S34" s="75">
        <v>10156.556059136929</v>
      </c>
      <c r="T34" s="101"/>
    </row>
    <row r="35" spans="1:20" ht="12.75" customHeight="1">
      <c r="A35" s="69" t="s">
        <v>297</v>
      </c>
      <c r="B35" s="74">
        <v>127143.10442486193</v>
      </c>
      <c r="C35" s="106"/>
      <c r="D35" s="101">
        <v>24632.815452252449</v>
      </c>
      <c r="E35" s="75">
        <v>7340.979242934889</v>
      </c>
      <c r="F35" s="75">
        <v>2978.8154559580212</v>
      </c>
      <c r="G35" s="75">
        <v>2009.5425382921605</v>
      </c>
      <c r="H35" s="75">
        <v>800.01530093603606</v>
      </c>
      <c r="I35" s="76">
        <v>11503.462914131343</v>
      </c>
      <c r="J35" s="103">
        <v>14556.842730479675</v>
      </c>
      <c r="K35" s="101">
        <v>87784.144920871797</v>
      </c>
      <c r="L35" s="75">
        <v>32843.904369904747</v>
      </c>
      <c r="M35" s="75">
        <v>12926.322029716206</v>
      </c>
      <c r="N35" s="75">
        <v>9105.8963869370109</v>
      </c>
      <c r="O35" s="75">
        <v>2215.9830891499059</v>
      </c>
      <c r="P35" s="75">
        <v>4113.372373487442</v>
      </c>
      <c r="Q35" s="75">
        <v>1777.5282514364976</v>
      </c>
      <c r="R35" s="75">
        <v>14430.517439192985</v>
      </c>
      <c r="S35" s="75">
        <v>10370.620981047005</v>
      </c>
      <c r="T35" s="101"/>
    </row>
    <row r="36" spans="1:20" ht="12.75" customHeight="1">
      <c r="A36" s="69" t="s">
        <v>298</v>
      </c>
      <c r="B36" s="74">
        <v>127541.0553588311</v>
      </c>
      <c r="C36" s="106"/>
      <c r="D36" s="101">
        <v>24478.229897178164</v>
      </c>
      <c r="E36" s="75">
        <v>7321.1317842172302</v>
      </c>
      <c r="F36" s="75">
        <v>2963.3326549805047</v>
      </c>
      <c r="G36" s="75">
        <v>1923.9957064646362</v>
      </c>
      <c r="H36" s="75">
        <v>855.43482227207028</v>
      </c>
      <c r="I36" s="76">
        <v>11414.334929243721</v>
      </c>
      <c r="J36" s="103">
        <v>14659.69208473521</v>
      </c>
      <c r="K36" s="101">
        <v>88240.250779882728</v>
      </c>
      <c r="L36" s="75">
        <v>32777.88157298039</v>
      </c>
      <c r="M36" s="75">
        <v>12866.840245502082</v>
      </c>
      <c r="N36" s="75">
        <v>9169.4105892955413</v>
      </c>
      <c r="O36" s="75">
        <v>2240.1624262671471</v>
      </c>
      <c r="P36" s="75">
        <v>4131.2330493447162</v>
      </c>
      <c r="Q36" s="75">
        <v>1815.6679433445008</v>
      </c>
      <c r="R36" s="75">
        <v>14731.216291397923</v>
      </c>
      <c r="S36" s="75">
        <v>10507.83866175044</v>
      </c>
      <c r="T36" s="101"/>
    </row>
    <row r="37" spans="1:20" ht="12.75" customHeight="1">
      <c r="A37" s="95" t="s">
        <v>299</v>
      </c>
      <c r="B37" s="92">
        <v>127775.42592116246</v>
      </c>
      <c r="C37" s="108"/>
      <c r="D37" s="100">
        <v>24222.241725919885</v>
      </c>
      <c r="E37" s="93">
        <v>7174.4503220714123</v>
      </c>
      <c r="F37" s="93">
        <v>2965.8312342621634</v>
      </c>
      <c r="G37" s="93">
        <v>1851.127189668691</v>
      </c>
      <c r="H37" s="93">
        <v>873.96237764258876</v>
      </c>
      <c r="I37" s="94">
        <v>11356.87060227503</v>
      </c>
      <c r="J37" s="102">
        <v>14961.769538042356</v>
      </c>
      <c r="K37" s="100">
        <v>88427.605749510214</v>
      </c>
      <c r="L37" s="93">
        <v>32828.506327815507</v>
      </c>
      <c r="M37" s="93">
        <v>12874.741391320213</v>
      </c>
      <c r="N37" s="93">
        <v>9264.4533851251708</v>
      </c>
      <c r="O37" s="93">
        <v>2231.547439410042</v>
      </c>
      <c r="P37" s="93">
        <v>4163.6174620987622</v>
      </c>
      <c r="Q37" s="93">
        <v>1822.9607939410596</v>
      </c>
      <c r="R37" s="93">
        <v>14809.783088665376</v>
      </c>
      <c r="S37" s="93">
        <v>10431.995861134077</v>
      </c>
      <c r="T37" s="100"/>
    </row>
    <row r="38" spans="1:20" ht="12.75" customHeight="1">
      <c r="A38" s="69" t="s">
        <v>300</v>
      </c>
      <c r="B38" s="74">
        <v>127517.0841812299</v>
      </c>
      <c r="C38" s="106"/>
      <c r="D38" s="101">
        <v>23714.619427470174</v>
      </c>
      <c r="E38" s="75">
        <v>7003.8086598283853</v>
      </c>
      <c r="F38" s="75">
        <v>2920.9238534581559</v>
      </c>
      <c r="G38" s="75">
        <v>1830.3867110464739</v>
      </c>
      <c r="H38" s="75">
        <v>792.53731738686406</v>
      </c>
      <c r="I38" s="76">
        <v>11166.962885750294</v>
      </c>
      <c r="J38" s="103">
        <v>14950.493270544564</v>
      </c>
      <c r="K38" s="101">
        <v>88701.525928512172</v>
      </c>
      <c r="L38" s="75">
        <v>32553.977985258345</v>
      </c>
      <c r="M38" s="75">
        <v>13369.980561115113</v>
      </c>
      <c r="N38" s="75">
        <v>9237.1800204338451</v>
      </c>
      <c r="O38" s="75">
        <v>2240.4925295737457</v>
      </c>
      <c r="P38" s="75">
        <v>4101.4485717000116</v>
      </c>
      <c r="Q38" s="75">
        <v>1775.1482286921234</v>
      </c>
      <c r="R38" s="75">
        <v>15012.557606750577</v>
      </c>
      <c r="S38" s="75">
        <v>10410.74042498842</v>
      </c>
      <c r="T38" s="101"/>
    </row>
    <row r="39" spans="1:20" ht="12.75" customHeight="1">
      <c r="A39" s="69" t="s">
        <v>301</v>
      </c>
      <c r="B39" s="74">
        <v>126717.33469281286</v>
      </c>
      <c r="C39" s="106"/>
      <c r="D39" s="101">
        <v>23514.572885836718</v>
      </c>
      <c r="E39" s="75">
        <v>6841.7415955174756</v>
      </c>
      <c r="F39" s="75">
        <v>2924.4340300056283</v>
      </c>
      <c r="G39" s="75">
        <v>1885.0170864939316</v>
      </c>
      <c r="H39" s="75">
        <v>767.85983298969916</v>
      </c>
      <c r="I39" s="76">
        <v>11095.520340829986</v>
      </c>
      <c r="J39" s="103">
        <v>14872.01459733203</v>
      </c>
      <c r="K39" s="101">
        <v>88165.053804541109</v>
      </c>
      <c r="L39" s="75">
        <v>32546.232759266877</v>
      </c>
      <c r="M39" s="75">
        <v>12573.086763120782</v>
      </c>
      <c r="N39" s="75">
        <v>9059.5191184545638</v>
      </c>
      <c r="O39" s="75">
        <v>2266.5479741009144</v>
      </c>
      <c r="P39" s="75">
        <v>4233.3789382739606</v>
      </c>
      <c r="Q39" s="75">
        <v>1781.7862410903449</v>
      </c>
      <c r="R39" s="75">
        <v>15316.4634784589</v>
      </c>
      <c r="S39" s="75">
        <v>10388.038531774784</v>
      </c>
      <c r="T39" s="101"/>
    </row>
    <row r="40" spans="1:20" ht="12.75" customHeight="1">
      <c r="A40" s="69" t="s">
        <v>302</v>
      </c>
      <c r="B40" s="74">
        <v>126801.3103263056</v>
      </c>
      <c r="C40" s="106"/>
      <c r="D40" s="101">
        <v>23571.802169661936</v>
      </c>
      <c r="E40" s="75">
        <v>6792.4301159076313</v>
      </c>
      <c r="F40" s="75">
        <v>2961.6353761592964</v>
      </c>
      <c r="G40" s="75">
        <v>1904.0281475014974</v>
      </c>
      <c r="H40" s="75">
        <v>758.65189895817514</v>
      </c>
      <c r="I40" s="76">
        <v>11155.056631135334</v>
      </c>
      <c r="J40" s="103">
        <v>14958.400035953187</v>
      </c>
      <c r="K40" s="101">
        <v>88097.008084357469</v>
      </c>
      <c r="L40" s="75">
        <v>32766.370100841254</v>
      </c>
      <c r="M40" s="75">
        <v>12495.590323635854</v>
      </c>
      <c r="N40" s="75">
        <v>9007.8114171102479</v>
      </c>
      <c r="O40" s="75">
        <v>2211.4164516346373</v>
      </c>
      <c r="P40" s="75">
        <v>4146.3215877540115</v>
      </c>
      <c r="Q40" s="75">
        <v>1690.044036797723</v>
      </c>
      <c r="R40" s="75">
        <v>15240.072258235939</v>
      </c>
      <c r="S40" s="75">
        <v>10539.381908347801</v>
      </c>
      <c r="T40" s="101"/>
    </row>
    <row r="41" spans="1:20" ht="12.75" customHeight="1">
      <c r="A41" s="95" t="s">
        <v>303</v>
      </c>
      <c r="B41" s="92">
        <v>126277.9214744776</v>
      </c>
      <c r="C41" s="108"/>
      <c r="D41" s="100">
        <v>23191.71148000878</v>
      </c>
      <c r="E41" s="93">
        <v>6918.1142431351991</v>
      </c>
      <c r="F41" s="93">
        <v>2909.143958387428</v>
      </c>
      <c r="G41" s="93">
        <v>1853.7787844881575</v>
      </c>
      <c r="H41" s="93">
        <v>643.29305772756163</v>
      </c>
      <c r="I41" s="94">
        <v>10867.381436270434</v>
      </c>
      <c r="J41" s="102">
        <v>14819.725299227011</v>
      </c>
      <c r="K41" s="100">
        <v>88086.52278482182</v>
      </c>
      <c r="L41" s="93">
        <v>32582.237242798568</v>
      </c>
      <c r="M41" s="93">
        <v>12302.101664144671</v>
      </c>
      <c r="N41" s="93">
        <v>9183.8745790716039</v>
      </c>
      <c r="O41" s="93">
        <v>2158.8727697795007</v>
      </c>
      <c r="P41" s="93">
        <v>4193.3910306707694</v>
      </c>
      <c r="Q41" s="93">
        <v>1666.8776688023029</v>
      </c>
      <c r="R41" s="93">
        <v>15284.212403991914</v>
      </c>
      <c r="S41" s="93">
        <v>10714.95542556249</v>
      </c>
      <c r="T41" s="100"/>
    </row>
    <row r="42" spans="1:20" ht="12.75" customHeight="1">
      <c r="A42" s="69" t="s">
        <v>304</v>
      </c>
      <c r="B42" s="74">
        <v>125628.46944919546</v>
      </c>
      <c r="C42" s="106"/>
      <c r="D42" s="101">
        <v>22781.783216005806</v>
      </c>
      <c r="E42" s="75">
        <v>6989.403510585842</v>
      </c>
      <c r="F42" s="75">
        <v>2903.5137880686598</v>
      </c>
      <c r="G42" s="75">
        <v>1766.5975946098106</v>
      </c>
      <c r="H42" s="75">
        <v>612.62411203369493</v>
      </c>
      <c r="I42" s="76">
        <v>10509.644210707802</v>
      </c>
      <c r="J42" s="103">
        <v>14628.01197225252</v>
      </c>
      <c r="K42" s="101">
        <v>88037.610955174139</v>
      </c>
      <c r="L42" s="75">
        <v>32351.667334680515</v>
      </c>
      <c r="M42" s="75">
        <v>12264.819413115734</v>
      </c>
      <c r="N42" s="75">
        <v>9064.8967853312988</v>
      </c>
      <c r="O42" s="75">
        <v>2135.6049166621005</v>
      </c>
      <c r="P42" s="75">
        <v>4145.469164659381</v>
      </c>
      <c r="Q42" s="75">
        <v>1746.0701532781927</v>
      </c>
      <c r="R42" s="75">
        <v>15390.962053614654</v>
      </c>
      <c r="S42" s="75">
        <v>10938.121133832265</v>
      </c>
      <c r="T42" s="101"/>
    </row>
    <row r="43" spans="1:20" ht="12.75" customHeight="1">
      <c r="A43" s="69" t="s">
        <v>305</v>
      </c>
      <c r="B43" s="74">
        <v>124741.17290070119</v>
      </c>
      <c r="C43" s="106"/>
      <c r="D43" s="101">
        <v>22643.546757292359</v>
      </c>
      <c r="E43" s="75">
        <v>7035.327469108428</v>
      </c>
      <c r="F43" s="75">
        <v>2900.5512187497361</v>
      </c>
      <c r="G43" s="75">
        <v>1659.4198245498762</v>
      </c>
      <c r="H43" s="75">
        <v>611.86233998229409</v>
      </c>
      <c r="I43" s="76">
        <v>10436.385904902023</v>
      </c>
      <c r="J43" s="103">
        <v>14695.728654154193</v>
      </c>
      <c r="K43" s="101">
        <v>87223.609040091629</v>
      </c>
      <c r="L43" s="75">
        <v>32129.15185227539</v>
      </c>
      <c r="M43" s="75">
        <v>12054.391245964702</v>
      </c>
      <c r="N43" s="75">
        <v>8978.8142128581767</v>
      </c>
      <c r="O43" s="75">
        <v>2146.3720672160575</v>
      </c>
      <c r="P43" s="75">
        <v>4204.4644799080625</v>
      </c>
      <c r="Q43" s="75">
        <v>1725.067740598678</v>
      </c>
      <c r="R43" s="75">
        <v>14918.673404841473</v>
      </c>
      <c r="S43" s="75">
        <v>11066.674036429091</v>
      </c>
      <c r="T43" s="101"/>
    </row>
    <row r="44" spans="1:20" ht="12.75" customHeight="1">
      <c r="A44" s="69" t="s">
        <v>306</v>
      </c>
      <c r="B44" s="74">
        <v>124962.26569022294</v>
      </c>
      <c r="C44" s="106"/>
      <c r="D44" s="101">
        <v>22330.924919462519</v>
      </c>
      <c r="E44" s="75">
        <v>6876.0789010915987</v>
      </c>
      <c r="F44" s="75">
        <v>2858.8318029396164</v>
      </c>
      <c r="G44" s="75">
        <v>1639.5792652022951</v>
      </c>
      <c r="H44" s="75">
        <v>608.308505983489</v>
      </c>
      <c r="I44" s="76">
        <v>10348.126444245523</v>
      </c>
      <c r="J44" s="103">
        <v>14405.34962486505</v>
      </c>
      <c r="K44" s="101">
        <v>88037.289745440372</v>
      </c>
      <c r="L44" s="75">
        <v>32112.148224862754</v>
      </c>
      <c r="M44" s="75">
        <v>11977.081915688934</v>
      </c>
      <c r="N44" s="75">
        <v>9206.5996363449885</v>
      </c>
      <c r="O44" s="75">
        <v>2074.7697340850559</v>
      </c>
      <c r="P44" s="75">
        <v>4215.9250558942576</v>
      </c>
      <c r="Q44" s="75">
        <v>1690.1564953095751</v>
      </c>
      <c r="R44" s="75">
        <v>15354.429042919466</v>
      </c>
      <c r="S44" s="75">
        <v>11406.179640335353</v>
      </c>
      <c r="T44" s="101"/>
    </row>
    <row r="45" spans="1:20" ht="12.75" customHeight="1">
      <c r="A45" s="95" t="s">
        <v>307</v>
      </c>
      <c r="B45" s="92">
        <v>124898.21192772454</v>
      </c>
      <c r="C45" s="108"/>
      <c r="D45" s="100">
        <v>21943.766785738273</v>
      </c>
      <c r="E45" s="93">
        <v>6739.8704639613015</v>
      </c>
      <c r="F45" s="93">
        <v>2839.7953149587743</v>
      </c>
      <c r="G45" s="93">
        <v>1470.2082770393915</v>
      </c>
      <c r="H45" s="93">
        <v>580.70297384923606</v>
      </c>
      <c r="I45" s="94">
        <v>10313.189755929567</v>
      </c>
      <c r="J45" s="102">
        <v>14394.821789157448</v>
      </c>
      <c r="K45" s="100">
        <v>88363.772616928822</v>
      </c>
      <c r="L45" s="93">
        <v>32285.554684147472</v>
      </c>
      <c r="M45" s="93">
        <v>12095.429209466956</v>
      </c>
      <c r="N45" s="93">
        <v>9163.7145844206098</v>
      </c>
      <c r="O45" s="93">
        <v>2012.5868303750169</v>
      </c>
      <c r="P45" s="93">
        <v>4202.7263779277828</v>
      </c>
      <c r="Q45" s="93">
        <v>1695.2430892963689</v>
      </c>
      <c r="R45" s="93">
        <v>15462.248716595819</v>
      </c>
      <c r="S45" s="93">
        <v>11446.269124698792</v>
      </c>
      <c r="T45" s="100"/>
    </row>
    <row r="46" spans="1:20" ht="12.75" customHeight="1">
      <c r="A46" s="69" t="s">
        <v>308</v>
      </c>
      <c r="B46" s="74">
        <v>125079.86238998029</v>
      </c>
      <c r="C46" s="106"/>
      <c r="D46" s="101">
        <v>21745.710174185246</v>
      </c>
      <c r="E46" s="75">
        <v>6650.3627162563098</v>
      </c>
      <c r="F46" s="75">
        <v>2800.5784950319908</v>
      </c>
      <c r="G46" s="75">
        <v>1518.3265751862971</v>
      </c>
      <c r="H46" s="75">
        <v>581.00683527285173</v>
      </c>
      <c r="I46" s="76">
        <v>10195.435552437797</v>
      </c>
      <c r="J46" s="103">
        <v>14436.25258718632</v>
      </c>
      <c r="K46" s="101">
        <v>88677.514218209719</v>
      </c>
      <c r="L46" s="75">
        <v>32347.731678249918</v>
      </c>
      <c r="M46" s="75">
        <v>12342.669008337403</v>
      </c>
      <c r="N46" s="75">
        <v>9112.6133550043069</v>
      </c>
      <c r="O46" s="75">
        <v>1999.6527474688455</v>
      </c>
      <c r="P46" s="75">
        <v>4325.5596293790541</v>
      </c>
      <c r="Q46" s="75">
        <v>1724.3594744088214</v>
      </c>
      <c r="R46" s="75">
        <v>15505.443558208246</v>
      </c>
      <c r="S46" s="75">
        <v>11319.484767153113</v>
      </c>
      <c r="T46" s="101"/>
    </row>
    <row r="47" spans="1:20" ht="12.75" customHeight="1">
      <c r="A47" s="69" t="s">
        <v>309</v>
      </c>
      <c r="B47" s="74">
        <v>125164.72431567678</v>
      </c>
      <c r="C47" s="106"/>
      <c r="D47" s="101">
        <v>21829.396091001072</v>
      </c>
      <c r="E47" s="75">
        <v>6647.5473310155257</v>
      </c>
      <c r="F47" s="75">
        <v>2731.4323567243032</v>
      </c>
      <c r="G47" s="75">
        <v>1527.5474376543345</v>
      </c>
      <c r="H47" s="75">
        <v>577.14251876427261</v>
      </c>
      <c r="I47" s="76">
        <v>10345.726446842637</v>
      </c>
      <c r="J47" s="103">
        <v>14582.957003668342</v>
      </c>
      <c r="K47" s="101">
        <v>88544.670626509367</v>
      </c>
      <c r="L47" s="75">
        <v>32456.481468635029</v>
      </c>
      <c r="M47" s="75">
        <v>12199.845966655826</v>
      </c>
      <c r="N47" s="75">
        <v>9236.8648889765409</v>
      </c>
      <c r="O47" s="75">
        <v>1980.8430981014687</v>
      </c>
      <c r="P47" s="75">
        <v>4344.7833304539872</v>
      </c>
      <c r="Q47" s="75">
        <v>1733.7885880761482</v>
      </c>
      <c r="R47" s="75">
        <v>15706.972342932406</v>
      </c>
      <c r="S47" s="75">
        <v>10885.090942677953</v>
      </c>
      <c r="T47" s="101"/>
    </row>
    <row r="48" spans="1:20" ht="12.75" customHeight="1">
      <c r="A48" s="69" t="s">
        <v>310</v>
      </c>
      <c r="B48" s="74">
        <v>125660.76022750417</v>
      </c>
      <c r="C48" s="106"/>
      <c r="D48" s="101">
        <v>21944.055179361148</v>
      </c>
      <c r="E48" s="75">
        <v>6849.5342766451813</v>
      </c>
      <c r="F48" s="75">
        <v>2798.9029371564798</v>
      </c>
      <c r="G48" s="75">
        <v>1539.5925388299106</v>
      </c>
      <c r="H48" s="75">
        <v>554.09760046287784</v>
      </c>
      <c r="I48" s="76">
        <v>10201.927826266698</v>
      </c>
      <c r="J48" s="103">
        <v>14527.048829460615</v>
      </c>
      <c r="K48" s="101">
        <v>88992.047085141414</v>
      </c>
      <c r="L48" s="75">
        <v>32679.903499264074</v>
      </c>
      <c r="M48" s="75">
        <v>12296.392943783056</v>
      </c>
      <c r="N48" s="75">
        <v>9340.294726153661</v>
      </c>
      <c r="O48" s="75">
        <v>1970.4452200312869</v>
      </c>
      <c r="P48" s="75">
        <v>4402.3042587001592</v>
      </c>
      <c r="Q48" s="75">
        <v>1734.9369250752547</v>
      </c>
      <c r="R48" s="75">
        <v>15637.268582022962</v>
      </c>
      <c r="S48" s="75">
        <v>10930.500930110977</v>
      </c>
      <c r="T48" s="101"/>
    </row>
    <row r="49" spans="1:20" ht="12.75" customHeight="1">
      <c r="A49" s="117" t="s">
        <v>311</v>
      </c>
      <c r="B49" s="110">
        <v>193179.75845136351</v>
      </c>
      <c r="C49" s="111">
        <v>5783.3905372562194</v>
      </c>
      <c r="D49" s="112">
        <v>22180.930879543332</v>
      </c>
      <c r="E49" s="113">
        <v>6846.9427477426407</v>
      </c>
      <c r="F49" s="113">
        <v>2797.7961727998036</v>
      </c>
      <c r="G49" s="113">
        <v>1610.3228313954846</v>
      </c>
      <c r="H49" s="113">
        <v>568.9591890644765</v>
      </c>
      <c r="I49" s="114">
        <v>10356.909938540926</v>
      </c>
      <c r="J49" s="116">
        <v>14399.702238464037</v>
      </c>
      <c r="K49" s="112">
        <v>88139.290129546775</v>
      </c>
      <c r="L49" s="113">
        <v>32755.296577043126</v>
      </c>
      <c r="M49" s="113">
        <v>12250.860460509954</v>
      </c>
      <c r="N49" s="113">
        <v>9359.2267362263756</v>
      </c>
      <c r="O49" s="113">
        <v>1958.6871414481277</v>
      </c>
      <c r="P49" s="113">
        <v>4532.8422714572171</v>
      </c>
      <c r="Q49" s="113">
        <v>1703.0221153004165</v>
      </c>
      <c r="R49" s="113">
        <v>14503.978879149807</v>
      </c>
      <c r="S49" s="113">
        <v>11075.375948411753</v>
      </c>
      <c r="T49" s="112">
        <v>62676.444666553158</v>
      </c>
    </row>
    <row r="50" spans="1:20" ht="12.75" customHeight="1">
      <c r="A50" s="69" t="s">
        <v>312</v>
      </c>
      <c r="B50" s="74">
        <v>193497.47097623872</v>
      </c>
      <c r="C50" s="106">
        <v>5746.1616690451874</v>
      </c>
      <c r="D50" s="101">
        <v>22310.069477379871</v>
      </c>
      <c r="E50" s="75">
        <v>6757.65404885312</v>
      </c>
      <c r="F50" s="75">
        <v>2906.8948885511886</v>
      </c>
      <c r="G50" s="75">
        <v>1592.549274679357</v>
      </c>
      <c r="H50" s="75">
        <v>557.42511977227912</v>
      </c>
      <c r="I50" s="76">
        <v>10495.546145523926</v>
      </c>
      <c r="J50" s="103">
        <v>14240.300888496586</v>
      </c>
      <c r="K50" s="101">
        <v>88080.952771419164</v>
      </c>
      <c r="L50" s="75">
        <v>32832.293277334982</v>
      </c>
      <c r="M50" s="75">
        <v>12211.762982900984</v>
      </c>
      <c r="N50" s="75">
        <v>9412.4467346598303</v>
      </c>
      <c r="O50" s="75">
        <v>1901.8942660232601</v>
      </c>
      <c r="P50" s="75">
        <v>4454.4356632792224</v>
      </c>
      <c r="Q50" s="75">
        <v>1692.7973427843503</v>
      </c>
      <c r="R50" s="75">
        <v>14550.774734414577</v>
      </c>
      <c r="S50" s="75">
        <v>11024.547770021967</v>
      </c>
      <c r="T50" s="101">
        <v>63119.986169897893</v>
      </c>
    </row>
    <row r="51" spans="1:20" ht="12.75" customHeight="1">
      <c r="A51" s="69" t="s">
        <v>313</v>
      </c>
      <c r="B51" s="74">
        <v>193373.20628296945</v>
      </c>
      <c r="C51" s="106">
        <v>5760.7532047084351</v>
      </c>
      <c r="D51" s="101">
        <v>22298.974297996261</v>
      </c>
      <c r="E51" s="75">
        <v>6718.654289380358</v>
      </c>
      <c r="F51" s="75">
        <v>2988.8224031447498</v>
      </c>
      <c r="G51" s="75">
        <v>1606.7946247583666</v>
      </c>
      <c r="H51" s="75">
        <v>555.82601058928094</v>
      </c>
      <c r="I51" s="76">
        <v>10428.876970123507</v>
      </c>
      <c r="J51" s="103">
        <v>14230.350432011901</v>
      </c>
      <c r="K51" s="101">
        <v>87775.042295128267</v>
      </c>
      <c r="L51" s="75">
        <v>32715.733313930985</v>
      </c>
      <c r="M51" s="75">
        <v>12295.458440194634</v>
      </c>
      <c r="N51" s="75">
        <v>9422.8147534838245</v>
      </c>
      <c r="O51" s="75">
        <v>1892.3664233535424</v>
      </c>
      <c r="P51" s="75">
        <v>4463.6599547673213</v>
      </c>
      <c r="Q51" s="75">
        <v>1690.6849789701012</v>
      </c>
      <c r="R51" s="75">
        <v>14589.887664986391</v>
      </c>
      <c r="S51" s="75">
        <v>10704.436765441475</v>
      </c>
      <c r="T51" s="101">
        <v>63308.086053124578</v>
      </c>
    </row>
    <row r="52" spans="1:20" ht="12.75" customHeight="1">
      <c r="A52" s="69" t="s">
        <v>314</v>
      </c>
      <c r="B52" s="74">
        <v>193657.62494524379</v>
      </c>
      <c r="C52" s="106">
        <v>5747.0935355300307</v>
      </c>
      <c r="D52" s="101">
        <v>22301.040173311063</v>
      </c>
      <c r="E52" s="75">
        <v>6649.8913166742095</v>
      </c>
      <c r="F52" s="75">
        <v>3033.6411641662439</v>
      </c>
      <c r="G52" s="75">
        <v>1568.05729326818</v>
      </c>
      <c r="H52" s="75">
        <v>564.81878455390188</v>
      </c>
      <c r="I52" s="76">
        <v>10484.631614648528</v>
      </c>
      <c r="J52" s="103">
        <v>14250.147868051403</v>
      </c>
      <c r="K52" s="101">
        <v>87946.129426069674</v>
      </c>
      <c r="L52" s="75">
        <v>32736.16626681518</v>
      </c>
      <c r="M52" s="75">
        <v>12253.818233901584</v>
      </c>
      <c r="N52" s="75">
        <v>9328.221409402533</v>
      </c>
      <c r="O52" s="75">
        <v>1889.1135734457034</v>
      </c>
      <c r="P52" s="75">
        <v>4368.4245379822351</v>
      </c>
      <c r="Q52" s="75">
        <v>1725.9092310924093</v>
      </c>
      <c r="R52" s="75">
        <v>14863.50524298615</v>
      </c>
      <c r="S52" s="75">
        <v>10780.970930443858</v>
      </c>
      <c r="T52" s="101">
        <v>63413.213942281633</v>
      </c>
    </row>
    <row r="53" spans="1:20" ht="12.75" customHeight="1">
      <c r="A53" s="95" t="s">
        <v>315</v>
      </c>
      <c r="B53" s="92">
        <v>194899.17592906338</v>
      </c>
      <c r="C53" s="108">
        <v>6147.7820916108712</v>
      </c>
      <c r="D53" s="100">
        <v>22438.829857004537</v>
      </c>
      <c r="E53" s="93">
        <v>6678.0402915697605</v>
      </c>
      <c r="F53" s="93">
        <v>3143.5409482815357</v>
      </c>
      <c r="G53" s="93">
        <v>1559.7386250998525</v>
      </c>
      <c r="H53" s="93">
        <v>550.50336934551842</v>
      </c>
      <c r="I53" s="94">
        <v>10507.006622707868</v>
      </c>
      <c r="J53" s="102">
        <v>14061.789815700624</v>
      </c>
      <c r="K53" s="100">
        <v>88348.553598325263</v>
      </c>
      <c r="L53" s="93">
        <v>32771.083558202285</v>
      </c>
      <c r="M53" s="93">
        <v>12236.308771518978</v>
      </c>
      <c r="N53" s="93">
        <v>9411.91289742144</v>
      </c>
      <c r="O53" s="93">
        <v>1911.0385101691193</v>
      </c>
      <c r="P53" s="93">
        <v>4424.2641882640155</v>
      </c>
      <c r="Q53" s="93">
        <v>1749.5534122307702</v>
      </c>
      <c r="R53" s="93">
        <v>15008.195236716019</v>
      </c>
      <c r="S53" s="93">
        <v>10836.197023802648</v>
      </c>
      <c r="T53" s="100">
        <v>63902.220566422046</v>
      </c>
    </row>
    <row r="54" spans="1:20" ht="12.75" customHeight="1">
      <c r="A54" s="69" t="s">
        <v>316</v>
      </c>
      <c r="B54" s="74">
        <v>195476.98519226047</v>
      </c>
      <c r="C54" s="106">
        <v>6168.0407232505841</v>
      </c>
      <c r="D54" s="101">
        <v>22610.826242914238</v>
      </c>
      <c r="E54" s="75">
        <v>6870.1527659590911</v>
      </c>
      <c r="F54" s="75">
        <v>3181.5080726561191</v>
      </c>
      <c r="G54" s="75">
        <v>1601.9965984578635</v>
      </c>
      <c r="H54" s="75">
        <v>560.00381013653976</v>
      </c>
      <c r="I54" s="76">
        <v>10397.164995704625</v>
      </c>
      <c r="J54" s="103">
        <v>13949.891719710859</v>
      </c>
      <c r="K54" s="101">
        <v>88538.12659728546</v>
      </c>
      <c r="L54" s="75">
        <v>32758.079054882437</v>
      </c>
      <c r="M54" s="75">
        <v>12044.920312135613</v>
      </c>
      <c r="N54" s="75">
        <v>9468.0825608917348</v>
      </c>
      <c r="O54" s="75">
        <v>1910.6265378327955</v>
      </c>
      <c r="P54" s="75">
        <v>4418.9967755001126</v>
      </c>
      <c r="Q54" s="75">
        <v>1736.5874096906389</v>
      </c>
      <c r="R54" s="75">
        <v>15271.978869954337</v>
      </c>
      <c r="S54" s="75">
        <v>10928.855076397798</v>
      </c>
      <c r="T54" s="101">
        <v>64210.099909099335</v>
      </c>
    </row>
    <row r="55" spans="1:20" ht="12.75" customHeight="1">
      <c r="A55" s="69" t="s">
        <v>317</v>
      </c>
      <c r="B55" s="74">
        <v>194775.68727640045</v>
      </c>
      <c r="C55" s="106">
        <v>5843.4961940013918</v>
      </c>
      <c r="D55" s="101">
        <v>22461.03736028387</v>
      </c>
      <c r="E55" s="75">
        <v>6812.2200669476133</v>
      </c>
      <c r="F55" s="75">
        <v>3199.9017755768491</v>
      </c>
      <c r="G55" s="75">
        <v>1600.2825625098078</v>
      </c>
      <c r="H55" s="75">
        <v>554.89575527853629</v>
      </c>
      <c r="I55" s="76">
        <v>10293.737199971065</v>
      </c>
      <c r="J55" s="103">
        <v>13716.818906205173</v>
      </c>
      <c r="K55" s="101">
        <v>88576.030227811367</v>
      </c>
      <c r="L55" s="75">
        <v>32692.976359043689</v>
      </c>
      <c r="M55" s="75">
        <v>12010.93548903688</v>
      </c>
      <c r="N55" s="75">
        <v>9448.4831025127842</v>
      </c>
      <c r="O55" s="75">
        <v>1883.4688765273402</v>
      </c>
      <c r="P55" s="75">
        <v>4433.7995715549887</v>
      </c>
      <c r="Q55" s="75">
        <v>1716.3683710676407</v>
      </c>
      <c r="R55" s="75">
        <v>15482.173882638454</v>
      </c>
      <c r="S55" s="75">
        <v>10907.824575429593</v>
      </c>
      <c r="T55" s="101">
        <v>64178.304588098661</v>
      </c>
    </row>
    <row r="56" spans="1:20" ht="12.75" customHeight="1">
      <c r="A56" s="69" t="s">
        <v>318</v>
      </c>
      <c r="B56" s="74">
        <v>192646.00093163221</v>
      </c>
      <c r="C56" s="106">
        <v>3930.0583070592684</v>
      </c>
      <c r="D56" s="101">
        <v>22052.195540941328</v>
      </c>
      <c r="E56" s="75">
        <v>6617.1612916991517</v>
      </c>
      <c r="F56" s="75">
        <v>3176.3133351442275</v>
      </c>
      <c r="G56" s="75">
        <v>1557.4775242219548</v>
      </c>
      <c r="H56" s="75">
        <v>541.6008358857996</v>
      </c>
      <c r="I56" s="76">
        <v>10159.642553990194</v>
      </c>
      <c r="J56" s="103">
        <v>13706.332632957014</v>
      </c>
      <c r="K56" s="101">
        <v>88664.729672535439</v>
      </c>
      <c r="L56" s="75">
        <v>32520.954356031547</v>
      </c>
      <c r="M56" s="75">
        <v>12325.53646719194</v>
      </c>
      <c r="N56" s="75">
        <v>9323.3644572285157</v>
      </c>
      <c r="O56" s="75">
        <v>1941.8015419480203</v>
      </c>
      <c r="P56" s="75">
        <v>4422.1527403206146</v>
      </c>
      <c r="Q56" s="75">
        <v>1673.7609859557658</v>
      </c>
      <c r="R56" s="75">
        <v>15759.268699878225</v>
      </c>
      <c r="S56" s="75">
        <v>10697.890423980813</v>
      </c>
      <c r="T56" s="101">
        <v>64292.68477813917</v>
      </c>
    </row>
    <row r="57" spans="1:20" ht="12.75" customHeight="1">
      <c r="A57" s="95" t="s">
        <v>319</v>
      </c>
      <c r="B57" s="92">
        <v>193569.18378110678</v>
      </c>
      <c r="C57" s="108">
        <v>6020.5751359000615</v>
      </c>
      <c r="D57" s="100">
        <v>21753.137031104827</v>
      </c>
      <c r="E57" s="93">
        <v>6492.6600618982739</v>
      </c>
      <c r="F57" s="93">
        <v>3200.0131942751304</v>
      </c>
      <c r="G57" s="93">
        <v>1510.2426343480952</v>
      </c>
      <c r="H57" s="93">
        <v>535.67471829814178</v>
      </c>
      <c r="I57" s="94">
        <v>10014.546422285182</v>
      </c>
      <c r="J57" s="102">
        <v>13392.524224522027</v>
      </c>
      <c r="K57" s="100">
        <v>88250.57624827222</v>
      </c>
      <c r="L57" s="93">
        <v>32308.743520937958</v>
      </c>
      <c r="M57" s="93">
        <v>12317.309419991636</v>
      </c>
      <c r="N57" s="93">
        <v>9286.1934130039517</v>
      </c>
      <c r="O57" s="93">
        <v>1940.2007633532942</v>
      </c>
      <c r="P57" s="93">
        <v>4453.0602286282592</v>
      </c>
      <c r="Q57" s="93">
        <v>1634.9081850506791</v>
      </c>
      <c r="R57" s="93">
        <v>15559.826335358091</v>
      </c>
      <c r="S57" s="93">
        <v>10750.334381948333</v>
      </c>
      <c r="T57" s="100">
        <v>64152.371141307667</v>
      </c>
    </row>
    <row r="58" spans="1:20" ht="12.75" customHeight="1">
      <c r="A58" s="69" t="s">
        <v>320</v>
      </c>
      <c r="B58" s="74">
        <v>193489.84031330471</v>
      </c>
      <c r="C58" s="106">
        <v>6001.2342993631546</v>
      </c>
      <c r="D58" s="101">
        <v>21766.845977920457</v>
      </c>
      <c r="E58" s="75">
        <v>6518.6284224033543</v>
      </c>
      <c r="F58" s="75">
        <v>3163.6863003727108</v>
      </c>
      <c r="G58" s="75">
        <v>1568.4152997370707</v>
      </c>
      <c r="H58" s="75">
        <v>562.51837117913306</v>
      </c>
      <c r="I58" s="76">
        <v>9953.5975842281878</v>
      </c>
      <c r="J58" s="103">
        <v>13182.884620379147</v>
      </c>
      <c r="K58" s="101">
        <v>88516.088338542511</v>
      </c>
      <c r="L58" s="75">
        <v>32335.34081427327</v>
      </c>
      <c r="M58" s="75">
        <v>12398.717457565595</v>
      </c>
      <c r="N58" s="75">
        <v>9367.9134287614943</v>
      </c>
      <c r="O58" s="75">
        <v>1952.9360867403127</v>
      </c>
      <c r="P58" s="75">
        <v>4504.9736529159372</v>
      </c>
      <c r="Q58" s="75">
        <v>1656.3889656694266</v>
      </c>
      <c r="R58" s="75">
        <v>15529.513820449942</v>
      </c>
      <c r="S58" s="75">
        <v>10770.304112166528</v>
      </c>
      <c r="T58" s="101">
        <v>64022.78707709947</v>
      </c>
    </row>
    <row r="59" spans="1:20" ht="12.75" customHeight="1">
      <c r="A59" s="69" t="s">
        <v>321</v>
      </c>
      <c r="B59" s="74">
        <v>193872.54150636407</v>
      </c>
      <c r="C59" s="106">
        <v>6539.6266201668541</v>
      </c>
      <c r="D59" s="101">
        <v>21739.789431135734</v>
      </c>
      <c r="E59" s="75">
        <v>6447.2436503208783</v>
      </c>
      <c r="F59" s="75">
        <v>3287.654308650579</v>
      </c>
      <c r="G59" s="75">
        <v>1523.8613080879452</v>
      </c>
      <c r="H59" s="75">
        <v>565.8919350750889</v>
      </c>
      <c r="I59" s="76">
        <v>9915.1382290012425</v>
      </c>
      <c r="J59" s="103">
        <v>13179.046765140167</v>
      </c>
      <c r="K59" s="101">
        <v>88148.417169567634</v>
      </c>
      <c r="L59" s="75">
        <v>32105.658648437977</v>
      </c>
      <c r="M59" s="75">
        <v>12258.81189395742</v>
      </c>
      <c r="N59" s="75">
        <v>9232.4214492174597</v>
      </c>
      <c r="O59" s="75">
        <v>1917.0993105031455</v>
      </c>
      <c r="P59" s="75">
        <v>4425.8179421363593</v>
      </c>
      <c r="Q59" s="75">
        <v>1673.8044120988329</v>
      </c>
      <c r="R59" s="75">
        <v>15553.343325693517</v>
      </c>
      <c r="S59" s="75">
        <v>10981.460187522918</v>
      </c>
      <c r="T59" s="101">
        <v>64265.661520353671</v>
      </c>
    </row>
    <row r="60" spans="1:20" ht="12.75" customHeight="1">
      <c r="A60" s="69" t="s">
        <v>322</v>
      </c>
      <c r="B60" s="74">
        <v>193486.69412092495</v>
      </c>
      <c r="C60" s="106">
        <v>6303.3305040419418</v>
      </c>
      <c r="D60" s="101">
        <v>21861.375128068979</v>
      </c>
      <c r="E60" s="75">
        <v>6460.0281278452039</v>
      </c>
      <c r="F60" s="75">
        <v>3204.3419629017794</v>
      </c>
      <c r="G60" s="75">
        <v>1570.0413372026837</v>
      </c>
      <c r="H60" s="75">
        <v>570.07451960706953</v>
      </c>
      <c r="I60" s="76">
        <v>10056.88918051224</v>
      </c>
      <c r="J60" s="103">
        <v>13282.663695511457</v>
      </c>
      <c r="K60" s="101">
        <v>88206.813903746865</v>
      </c>
      <c r="L60" s="75">
        <v>32189.813175058018</v>
      </c>
      <c r="M60" s="75">
        <v>12267.413475459456</v>
      </c>
      <c r="N60" s="75">
        <v>9251.7739458761953</v>
      </c>
      <c r="O60" s="75">
        <v>1937.8783761091363</v>
      </c>
      <c r="P60" s="75">
        <v>4504.0600857518084</v>
      </c>
      <c r="Q60" s="75">
        <v>1681.6790743976705</v>
      </c>
      <c r="R60" s="75">
        <v>15517.211651560443</v>
      </c>
      <c r="S60" s="75">
        <v>10856.98411953414</v>
      </c>
      <c r="T60" s="101">
        <v>63832.510889555728</v>
      </c>
    </row>
    <row r="61" spans="1:20" ht="12.75" customHeight="1">
      <c r="A61" s="95" t="s">
        <v>323</v>
      </c>
      <c r="B61" s="92">
        <v>194346.13435783936</v>
      </c>
      <c r="C61" s="108">
        <v>6441.4748659065435</v>
      </c>
      <c r="D61" s="100">
        <v>21724.007196386614</v>
      </c>
      <c r="E61" s="93">
        <v>6570.5499522126829</v>
      </c>
      <c r="F61" s="93">
        <v>3140.2423056407165</v>
      </c>
      <c r="G61" s="93">
        <v>1537.6571737504328</v>
      </c>
      <c r="H61" s="93">
        <v>671.76973279281049</v>
      </c>
      <c r="I61" s="94">
        <v>9803.7880319899705</v>
      </c>
      <c r="J61" s="102">
        <v>13296.545241431453</v>
      </c>
      <c r="K61" s="100">
        <v>88486.452060877346</v>
      </c>
      <c r="L61" s="93">
        <v>32217.455807287108</v>
      </c>
      <c r="M61" s="93">
        <v>12394.06321571809</v>
      </c>
      <c r="N61" s="93">
        <v>9321.3841336004498</v>
      </c>
      <c r="O61" s="93">
        <v>1923.9533992599613</v>
      </c>
      <c r="P61" s="93">
        <v>4531.156459274468</v>
      </c>
      <c r="Q61" s="93">
        <v>1662.8814252182019</v>
      </c>
      <c r="R61" s="93">
        <v>15690.783512971157</v>
      </c>
      <c r="S61" s="93">
        <v>10744.774107547906</v>
      </c>
      <c r="T61" s="100">
        <v>64397.654993237433</v>
      </c>
    </row>
    <row r="62" spans="1:20" ht="12.75" customHeight="1">
      <c r="A62" s="69" t="s">
        <v>324</v>
      </c>
      <c r="B62" s="74">
        <v>193717.54474744611</v>
      </c>
      <c r="C62" s="106">
        <v>6366.3818402727638</v>
      </c>
      <c r="D62" s="101">
        <v>21386.299274914472</v>
      </c>
      <c r="E62" s="75">
        <v>6322.2209691822918</v>
      </c>
      <c r="F62" s="75">
        <v>3164.8450058297981</v>
      </c>
      <c r="G62" s="75">
        <v>1584.4563431985025</v>
      </c>
      <c r="H62" s="75">
        <v>631.26574887627044</v>
      </c>
      <c r="I62" s="76">
        <v>9683.5112078276106</v>
      </c>
      <c r="J62" s="103">
        <v>13238.996291215568</v>
      </c>
      <c r="K62" s="101">
        <v>88329.451284309427</v>
      </c>
      <c r="L62" s="75">
        <v>32272.597983405696</v>
      </c>
      <c r="M62" s="75">
        <v>12219.383557692776</v>
      </c>
      <c r="N62" s="75">
        <v>9127.9487395320593</v>
      </c>
      <c r="O62" s="75">
        <v>1933.6930903524501</v>
      </c>
      <c r="P62" s="75">
        <v>4554.001570918218</v>
      </c>
      <c r="Q62" s="75">
        <v>1626.2985503699899</v>
      </c>
      <c r="R62" s="75">
        <v>15758.233636573752</v>
      </c>
      <c r="S62" s="75">
        <v>10837.294155464489</v>
      </c>
      <c r="T62" s="101">
        <v>64396.416056733877</v>
      </c>
    </row>
    <row r="63" spans="1:20" ht="12.75" customHeight="1">
      <c r="A63" s="69" t="s">
        <v>325</v>
      </c>
      <c r="B63" s="74">
        <v>193058.72121045683</v>
      </c>
      <c r="C63" s="106">
        <v>6339.0883724072664</v>
      </c>
      <c r="D63" s="101">
        <v>21407.352040644586</v>
      </c>
      <c r="E63" s="75">
        <v>6369.3168312028429</v>
      </c>
      <c r="F63" s="75">
        <v>3148.9015904173575</v>
      </c>
      <c r="G63" s="75">
        <v>1594.7592237889173</v>
      </c>
      <c r="H63" s="75">
        <v>631.83211421173633</v>
      </c>
      <c r="I63" s="76">
        <v>9662.5422810237287</v>
      </c>
      <c r="J63" s="103">
        <v>13016.509823004189</v>
      </c>
      <c r="K63" s="101">
        <v>88349.842892456742</v>
      </c>
      <c r="L63" s="75">
        <v>32327.050729046528</v>
      </c>
      <c r="M63" s="75">
        <v>12085.406170230539</v>
      </c>
      <c r="N63" s="75">
        <v>9295.5946169915242</v>
      </c>
      <c r="O63" s="75">
        <v>1976.4200437575757</v>
      </c>
      <c r="P63" s="75">
        <v>4555.4436990433342</v>
      </c>
      <c r="Q63" s="75">
        <v>1630.9809957911684</v>
      </c>
      <c r="R63" s="75">
        <v>15573.533460848546</v>
      </c>
      <c r="S63" s="75">
        <v>10905.413176747536</v>
      </c>
      <c r="T63" s="101">
        <v>63945.928081944061</v>
      </c>
    </row>
    <row r="64" spans="1:20" ht="12.75" customHeight="1">
      <c r="A64" s="69" t="s">
        <v>326</v>
      </c>
      <c r="B64" s="74">
        <v>193073.73699340498</v>
      </c>
      <c r="C64" s="106">
        <v>6826.6164528671861</v>
      </c>
      <c r="D64" s="101">
        <v>21327.453751877736</v>
      </c>
      <c r="E64" s="75">
        <v>6382.2219191614959</v>
      </c>
      <c r="F64" s="75">
        <v>3228.9561365720915</v>
      </c>
      <c r="G64" s="75">
        <v>1564.9581030918052</v>
      </c>
      <c r="H64" s="75">
        <v>630.19465864047106</v>
      </c>
      <c r="I64" s="76">
        <v>9521.1229344118692</v>
      </c>
      <c r="J64" s="103">
        <v>12732.11624580945</v>
      </c>
      <c r="K64" s="101">
        <v>87820.935054396468</v>
      </c>
      <c r="L64" s="75">
        <v>32291.182615801572</v>
      </c>
      <c r="M64" s="75">
        <v>12024.156036399481</v>
      </c>
      <c r="N64" s="75">
        <v>9180.7656232406462</v>
      </c>
      <c r="O64" s="75">
        <v>1950.2152241705462</v>
      </c>
      <c r="P64" s="75">
        <v>4531.7367471425177</v>
      </c>
      <c r="Q64" s="75">
        <v>1625.4403967047826</v>
      </c>
      <c r="R64" s="75">
        <v>15396.461990596636</v>
      </c>
      <c r="S64" s="75">
        <v>10820.976420340305</v>
      </c>
      <c r="T64" s="101">
        <v>64366.615488454132</v>
      </c>
    </row>
    <row r="65" spans="1:20" ht="12.75" customHeight="1">
      <c r="A65" s="95" t="s">
        <v>327</v>
      </c>
      <c r="B65" s="92">
        <v>192986.96637252564</v>
      </c>
      <c r="C65" s="108">
        <v>6576.310567537832</v>
      </c>
      <c r="D65" s="100">
        <v>21234.214207584686</v>
      </c>
      <c r="E65" s="93">
        <v>6384.1141962934689</v>
      </c>
      <c r="F65" s="93">
        <v>3178.3159411042425</v>
      </c>
      <c r="G65" s="93">
        <v>1519.710951281814</v>
      </c>
      <c r="H65" s="93">
        <v>553.20766074185633</v>
      </c>
      <c r="I65" s="94">
        <v>9598.8654581633036</v>
      </c>
      <c r="J65" s="102">
        <v>12567.288523887808</v>
      </c>
      <c r="K65" s="100">
        <v>87867.852212239217</v>
      </c>
      <c r="L65" s="93">
        <v>32376.102975323145</v>
      </c>
      <c r="M65" s="93">
        <v>12084.418588631976</v>
      </c>
      <c r="N65" s="93">
        <v>9131.8643916931451</v>
      </c>
      <c r="O65" s="93">
        <v>1951.5243263750758</v>
      </c>
      <c r="P65" s="93">
        <v>4513.8682401542746</v>
      </c>
      <c r="Q65" s="93">
        <v>1656.3367818187171</v>
      </c>
      <c r="R65" s="93">
        <v>15415.117813622224</v>
      </c>
      <c r="S65" s="93">
        <v>10738.619094620673</v>
      </c>
      <c r="T65" s="100">
        <v>64741.300861276082</v>
      </c>
    </row>
    <row r="66" spans="1:20" ht="12.75" customHeight="1">
      <c r="A66" s="1" t="s">
        <v>328</v>
      </c>
      <c r="B66" s="74">
        <v>192976.17960633387</v>
      </c>
      <c r="C66" s="106">
        <v>6844.3152441792272</v>
      </c>
      <c r="D66" s="101">
        <v>21399.353855488582</v>
      </c>
      <c r="E66" s="75">
        <v>6472.3512733704029</v>
      </c>
      <c r="F66" s="75">
        <v>3161.2496836216596</v>
      </c>
      <c r="G66" s="75">
        <v>1474.1378465276489</v>
      </c>
      <c r="H66" s="75">
        <v>576.60472570166701</v>
      </c>
      <c r="I66" s="76">
        <v>9715.0103262672037</v>
      </c>
      <c r="J66" s="103">
        <v>12329.573118275757</v>
      </c>
      <c r="K66" s="101">
        <v>87995.596545134918</v>
      </c>
      <c r="L66" s="75">
        <v>32470.727375891765</v>
      </c>
      <c r="M66" s="75">
        <v>12135.671889971351</v>
      </c>
      <c r="N66" s="75">
        <v>9113.5429906575937</v>
      </c>
      <c r="O66" s="75">
        <v>1934.0049271024754</v>
      </c>
      <c r="P66" s="75">
        <v>4520.4161891794865</v>
      </c>
      <c r="Q66" s="75">
        <v>1683.4170000390343</v>
      </c>
      <c r="R66" s="75">
        <v>15425.743942958108</v>
      </c>
      <c r="S66" s="75">
        <v>10712.07222933509</v>
      </c>
      <c r="T66" s="101">
        <v>64407.340843255384</v>
      </c>
    </row>
    <row r="67" spans="1:20" ht="12.75" customHeight="1">
      <c r="A67" s="1" t="s">
        <v>329</v>
      </c>
      <c r="B67" s="74">
        <v>193056.20813977194</v>
      </c>
      <c r="C67" s="106">
        <v>6613.0021818268742</v>
      </c>
      <c r="D67" s="101">
        <v>21311.606626923451</v>
      </c>
      <c r="E67" s="75">
        <v>6419.4082720064007</v>
      </c>
      <c r="F67" s="75">
        <v>3195.5936866346478</v>
      </c>
      <c r="G67" s="75">
        <v>1505.2430623183554</v>
      </c>
      <c r="H67" s="75">
        <v>561.23524346763099</v>
      </c>
      <c r="I67" s="76">
        <v>9630.126362496414</v>
      </c>
      <c r="J67" s="103">
        <v>12236.639724925684</v>
      </c>
      <c r="K67" s="101">
        <v>88263.419346410374</v>
      </c>
      <c r="L67" s="75">
        <v>32564.137492909864</v>
      </c>
      <c r="M67" s="75">
        <v>12241.386203079488</v>
      </c>
      <c r="N67" s="75">
        <v>9227.5702306651401</v>
      </c>
      <c r="O67" s="75">
        <v>1935.3526130436921</v>
      </c>
      <c r="P67" s="75">
        <v>4493.7048794301954</v>
      </c>
      <c r="Q67" s="75">
        <v>1678.9616582705803</v>
      </c>
      <c r="R67" s="75">
        <v>15382.13098743332</v>
      </c>
      <c r="S67" s="75">
        <v>10740.175281578106</v>
      </c>
      <c r="T67" s="101">
        <v>64631.540259685564</v>
      </c>
    </row>
    <row r="68" spans="1:20" ht="12.75" customHeight="1">
      <c r="A68" s="69" t="s">
        <v>330</v>
      </c>
      <c r="B68" s="74">
        <v>192732.95416435777</v>
      </c>
      <c r="C68" s="106">
        <v>6148.8471081237194</v>
      </c>
      <c r="D68" s="101">
        <v>21228.967897312126</v>
      </c>
      <c r="E68" s="75">
        <v>6416.0278912849317</v>
      </c>
      <c r="F68" s="75">
        <v>3194.8945584933563</v>
      </c>
      <c r="G68" s="75">
        <v>1481.9729456092539</v>
      </c>
      <c r="H68" s="75">
        <v>630.15040761874002</v>
      </c>
      <c r="I68" s="76">
        <v>9505.9220943058426</v>
      </c>
      <c r="J68" s="103">
        <v>12252.703809087852</v>
      </c>
      <c r="K68" s="101">
        <v>88401.240749440403</v>
      </c>
      <c r="L68" s="75">
        <v>32508.302317560483</v>
      </c>
      <c r="M68" s="75">
        <v>12234.714437658455</v>
      </c>
      <c r="N68" s="75">
        <v>9281.5941287297355</v>
      </c>
      <c r="O68" s="75">
        <v>1929.297275308166</v>
      </c>
      <c r="P68" s="75">
        <v>4457.4956306960657</v>
      </c>
      <c r="Q68" s="75">
        <v>1703.9241978111129</v>
      </c>
      <c r="R68" s="75">
        <v>15427.776998268588</v>
      </c>
      <c r="S68" s="75">
        <v>10858.135763407812</v>
      </c>
      <c r="T68" s="101">
        <v>64701.194600393646</v>
      </c>
    </row>
    <row r="69" spans="1:20" ht="12.75" customHeight="1">
      <c r="A69" s="95" t="s">
        <v>331</v>
      </c>
      <c r="B69" s="92">
        <v>193616.30522013572</v>
      </c>
      <c r="C69" s="108">
        <v>6746.2347096203976</v>
      </c>
      <c r="D69" s="100">
        <v>21083.573535626307</v>
      </c>
      <c r="E69" s="93">
        <v>6430.4357411000783</v>
      </c>
      <c r="F69" s="93">
        <v>3165.7135777779022</v>
      </c>
      <c r="G69" s="93">
        <v>1460.9701833698937</v>
      </c>
      <c r="H69" s="93">
        <v>643.61719464737428</v>
      </c>
      <c r="I69" s="94">
        <v>9382.8368387310566</v>
      </c>
      <c r="J69" s="102">
        <v>12281.998541991024</v>
      </c>
      <c r="K69" s="100">
        <v>88328.626696147636</v>
      </c>
      <c r="L69" s="93">
        <v>32584.283270384698</v>
      </c>
      <c r="M69" s="93">
        <v>12216.259878351544</v>
      </c>
      <c r="N69" s="93">
        <v>9256.4646081126721</v>
      </c>
      <c r="O69" s="93">
        <v>1948.3678034671536</v>
      </c>
      <c r="P69" s="93">
        <v>4435.722860057489</v>
      </c>
      <c r="Q69" s="93">
        <v>1713.447474699351</v>
      </c>
      <c r="R69" s="93">
        <v>15427.885534502779</v>
      </c>
      <c r="S69" s="93">
        <v>10746.195266571938</v>
      </c>
      <c r="T69" s="100">
        <v>65175.871736750378</v>
      </c>
    </row>
    <row r="70" spans="1:20" ht="12.75" customHeight="1">
      <c r="A70" s="69" t="s">
        <v>332</v>
      </c>
      <c r="B70" s="74">
        <v>194058.0301936327</v>
      </c>
      <c r="C70" s="106">
        <v>6733.1667496544796</v>
      </c>
      <c r="D70" s="101">
        <v>20814.570066882316</v>
      </c>
      <c r="E70" s="75">
        <v>6446.9544052774318</v>
      </c>
      <c r="F70" s="75">
        <v>3030.7858207973104</v>
      </c>
      <c r="G70" s="75">
        <v>1471.8721436277672</v>
      </c>
      <c r="H70" s="75">
        <v>651.66017523073742</v>
      </c>
      <c r="I70" s="76">
        <v>9213.2975219490654</v>
      </c>
      <c r="J70" s="103">
        <v>12371.676087723787</v>
      </c>
      <c r="K70" s="101">
        <v>88807.692685523289</v>
      </c>
      <c r="L70" s="75">
        <v>32634.02713996479</v>
      </c>
      <c r="M70" s="75">
        <v>12326.17421682607</v>
      </c>
      <c r="N70" s="75">
        <v>9535.478325342383</v>
      </c>
      <c r="O70" s="75">
        <v>1952.2106091134256</v>
      </c>
      <c r="P70" s="75">
        <v>4416.3388689737831</v>
      </c>
      <c r="Q70" s="75">
        <v>1710.3950619650684</v>
      </c>
      <c r="R70" s="75">
        <v>15515.419783442765</v>
      </c>
      <c r="S70" s="75">
        <v>10717.648679894995</v>
      </c>
      <c r="T70" s="101">
        <v>65330.924603848798</v>
      </c>
    </row>
    <row r="71" spans="1:20">
      <c r="A71" s="69" t="s">
        <v>333</v>
      </c>
      <c r="B71" s="74">
        <v>195617.44711103561</v>
      </c>
      <c r="C71" s="106">
        <v>7154.3198456524005</v>
      </c>
      <c r="D71" s="101">
        <v>20970.945352794806</v>
      </c>
      <c r="E71" s="75">
        <v>6442.1080389304198</v>
      </c>
      <c r="F71" s="75">
        <v>3010.280324314821</v>
      </c>
      <c r="G71" s="75">
        <v>1543.2662096935683</v>
      </c>
      <c r="H71" s="75">
        <v>676.33435074160161</v>
      </c>
      <c r="I71" s="76">
        <v>9298.9564291143943</v>
      </c>
      <c r="J71" s="103">
        <v>12481.777094708907</v>
      </c>
      <c r="K71" s="101">
        <v>89588.452016946423</v>
      </c>
      <c r="L71" s="75">
        <v>32849.003432492551</v>
      </c>
      <c r="M71" s="75">
        <v>12420.424642343083</v>
      </c>
      <c r="N71" s="75">
        <v>9614.6807371064133</v>
      </c>
      <c r="O71" s="75">
        <v>1974.52569734706</v>
      </c>
      <c r="P71" s="75">
        <v>4450.5412775084587</v>
      </c>
      <c r="Q71" s="75">
        <v>1749.5063631256044</v>
      </c>
      <c r="R71" s="75">
        <v>15869.0583930175</v>
      </c>
      <c r="S71" s="75">
        <v>10660.71147400574</v>
      </c>
      <c r="T71" s="101">
        <v>65421.952800933068</v>
      </c>
    </row>
    <row r="72" spans="1:20">
      <c r="A72" s="69" t="s">
        <v>334</v>
      </c>
      <c r="B72" s="74">
        <v>195636.41529638108</v>
      </c>
      <c r="C72" s="106">
        <v>6825.5940153168876</v>
      </c>
      <c r="D72" s="101">
        <v>20911.662083196083</v>
      </c>
      <c r="E72" s="75">
        <v>6434.259589925101</v>
      </c>
      <c r="F72" s="75">
        <v>3008.2084048195957</v>
      </c>
      <c r="G72" s="75">
        <v>1529.0284704731732</v>
      </c>
      <c r="H72" s="75">
        <v>685.57285437092662</v>
      </c>
      <c r="I72" s="76">
        <v>9254.5927636072829</v>
      </c>
      <c r="J72" s="103">
        <v>12545.609097305369</v>
      </c>
      <c r="K72" s="101">
        <v>89801.320788872501</v>
      </c>
      <c r="L72" s="75">
        <v>33044.242340221412</v>
      </c>
      <c r="M72" s="75">
        <v>12468.092241307833</v>
      </c>
      <c r="N72" s="75">
        <v>9644.2089954289622</v>
      </c>
      <c r="O72" s="75">
        <v>1989.1514029081052</v>
      </c>
      <c r="P72" s="75">
        <v>4438.0989360553758</v>
      </c>
      <c r="Q72" s="75">
        <v>1702.7734332969756</v>
      </c>
      <c r="R72" s="75">
        <v>15826.616149764624</v>
      </c>
      <c r="S72" s="75">
        <v>10688.137289889219</v>
      </c>
      <c r="T72" s="101">
        <v>65552.229311690244</v>
      </c>
    </row>
    <row r="73" spans="1:20">
      <c r="A73" s="95" t="s">
        <v>335</v>
      </c>
      <c r="B73" s="92">
        <v>195302.00886163019</v>
      </c>
      <c r="C73" s="108">
        <v>6456.6992695836043</v>
      </c>
      <c r="D73" s="100">
        <v>20800.639100812718</v>
      </c>
      <c r="E73" s="93">
        <v>6405.730017321589</v>
      </c>
      <c r="F73" s="93">
        <v>2939.3844266588803</v>
      </c>
      <c r="G73" s="93">
        <v>1538.3584758355396</v>
      </c>
      <c r="H73" s="93">
        <v>733.31495414798974</v>
      </c>
      <c r="I73" s="94">
        <v>9183.8512268487157</v>
      </c>
      <c r="J73" s="102">
        <v>12560.217571968571</v>
      </c>
      <c r="K73" s="100">
        <v>90141.021054895522</v>
      </c>
      <c r="L73" s="93">
        <v>33028.522790493131</v>
      </c>
      <c r="M73" s="93">
        <v>12486.369776867385</v>
      </c>
      <c r="N73" s="93">
        <v>9701.4170358796309</v>
      </c>
      <c r="O73" s="93">
        <v>1969.4966878296852</v>
      </c>
      <c r="P73" s="93">
        <v>4406.4360911769036</v>
      </c>
      <c r="Q73" s="93">
        <v>1702.8983098790141</v>
      </c>
      <c r="R73" s="93">
        <v>16096.732015048101</v>
      </c>
      <c r="S73" s="93">
        <v>10749.148347721659</v>
      </c>
      <c r="T73" s="100">
        <v>65343.431864369777</v>
      </c>
    </row>
    <row r="74" spans="1:20">
      <c r="A74" s="69" t="s">
        <v>336</v>
      </c>
      <c r="B74" s="74">
        <v>197678.4198687521</v>
      </c>
      <c r="C74" s="106">
        <v>7117.0074867591838</v>
      </c>
      <c r="D74" s="101">
        <v>20803.255992758634</v>
      </c>
      <c r="E74" s="75">
        <v>6456.8913929697146</v>
      </c>
      <c r="F74" s="75">
        <v>2949.565154888488</v>
      </c>
      <c r="G74" s="75">
        <v>1573.0921423634079</v>
      </c>
      <c r="H74" s="75">
        <v>752.89906353930144</v>
      </c>
      <c r="I74" s="76">
        <v>9070.8082389977208</v>
      </c>
      <c r="J74" s="103">
        <v>12714.496001006866</v>
      </c>
      <c r="K74" s="101">
        <v>91178.636158549212</v>
      </c>
      <c r="L74" s="75">
        <v>33264.432999626573</v>
      </c>
      <c r="M74" s="75">
        <v>12763.038717050877</v>
      </c>
      <c r="N74" s="75">
        <v>9806.8437021620339</v>
      </c>
      <c r="O74" s="75">
        <v>2148.4794138984103</v>
      </c>
      <c r="P74" s="75">
        <v>4482.7490269139034</v>
      </c>
      <c r="Q74" s="75">
        <v>1718.2325709970808</v>
      </c>
      <c r="R74" s="75">
        <v>16216.519216608218</v>
      </c>
      <c r="S74" s="75">
        <v>10778.340511292121</v>
      </c>
      <c r="T74" s="101">
        <v>65865.024229678253</v>
      </c>
    </row>
    <row r="75" spans="1:20">
      <c r="A75" s="69" t="s">
        <v>337</v>
      </c>
      <c r="B75" s="74">
        <v>198411.15984985197</v>
      </c>
      <c r="C75" s="106">
        <v>6613.195283384196</v>
      </c>
      <c r="D75" s="101">
        <v>20934.583090610937</v>
      </c>
      <c r="E75" s="75">
        <v>6565.663831138786</v>
      </c>
      <c r="F75" s="75">
        <v>2918.2994644128589</v>
      </c>
      <c r="G75" s="75">
        <v>1573.9551476150882</v>
      </c>
      <c r="H75" s="75">
        <v>739.27775270716961</v>
      </c>
      <c r="I75" s="76">
        <v>9137.3868947370302</v>
      </c>
      <c r="J75" s="103">
        <v>12947.225671273267</v>
      </c>
      <c r="K75" s="101">
        <v>91979.62754856018</v>
      </c>
      <c r="L75" s="75">
        <v>33552.574738065829</v>
      </c>
      <c r="M75" s="75">
        <v>13096.490226686587</v>
      </c>
      <c r="N75" s="75">
        <v>9881.2069689808159</v>
      </c>
      <c r="O75" s="75">
        <v>2113.9799026376595</v>
      </c>
      <c r="P75" s="75">
        <v>4573.9574671569871</v>
      </c>
      <c r="Q75" s="75">
        <v>1759.0963811648166</v>
      </c>
      <c r="R75" s="75">
        <v>16489.859361458984</v>
      </c>
      <c r="S75" s="75">
        <v>10512.462502408505</v>
      </c>
      <c r="T75" s="101">
        <v>65936.528256023419</v>
      </c>
    </row>
    <row r="76" spans="1:20">
      <c r="A76" s="69" t="s">
        <v>338</v>
      </c>
      <c r="B76" s="74">
        <v>197954.60957359677</v>
      </c>
      <c r="C76" s="106">
        <v>6496.9267787071612</v>
      </c>
      <c r="D76" s="101">
        <v>21011.253145273789</v>
      </c>
      <c r="E76" s="75">
        <v>6564.5684076610978</v>
      </c>
      <c r="F76" s="75">
        <v>2902.6531264315345</v>
      </c>
      <c r="G76" s="75">
        <v>1610.7675507131084</v>
      </c>
      <c r="H76" s="75">
        <v>735.38119420104306</v>
      </c>
      <c r="I76" s="76">
        <v>9197.8828662670039</v>
      </c>
      <c r="J76" s="103">
        <v>13141.419197548361</v>
      </c>
      <c r="K76" s="101">
        <v>91778.096173377009</v>
      </c>
      <c r="L76" s="75">
        <v>33752.191070258632</v>
      </c>
      <c r="M76" s="75">
        <v>13102.648787735538</v>
      </c>
      <c r="N76" s="75">
        <v>9805.0638703675377</v>
      </c>
      <c r="O76" s="75">
        <v>2080.0056590647969</v>
      </c>
      <c r="P76" s="75">
        <v>4541.3308992382917</v>
      </c>
      <c r="Q76" s="75">
        <v>1800.0255646511789</v>
      </c>
      <c r="R76" s="75">
        <v>16348.594195801605</v>
      </c>
      <c r="S76" s="75">
        <v>10348.236126259435</v>
      </c>
      <c r="T76" s="101">
        <v>65526.914278690434</v>
      </c>
    </row>
    <row r="77" spans="1:20">
      <c r="A77" s="95" t="s">
        <v>339</v>
      </c>
      <c r="B77" s="92">
        <v>199215.27294601331</v>
      </c>
      <c r="C77" s="108">
        <v>7059.0892230229883</v>
      </c>
      <c r="D77" s="100">
        <v>21278.333319075147</v>
      </c>
      <c r="E77" s="93">
        <v>6604.0634377759698</v>
      </c>
      <c r="F77" s="93">
        <v>2947.4489412646435</v>
      </c>
      <c r="G77" s="93">
        <v>1588.6091375156716</v>
      </c>
      <c r="H77" s="93">
        <v>772.21903457779354</v>
      </c>
      <c r="I77" s="94">
        <v>9365.9927679410666</v>
      </c>
      <c r="J77" s="102">
        <v>13081.695433462415</v>
      </c>
      <c r="K77" s="100">
        <v>92694.616232621251</v>
      </c>
      <c r="L77" s="93">
        <v>34002.615207440962</v>
      </c>
      <c r="M77" s="93">
        <v>13048.520467701073</v>
      </c>
      <c r="N77" s="93">
        <v>9980.7619974198933</v>
      </c>
      <c r="O77" s="93">
        <v>2069.0283155222255</v>
      </c>
      <c r="P77" s="93">
        <v>4543.4206764396076</v>
      </c>
      <c r="Q77" s="93">
        <v>1824.44498190534</v>
      </c>
      <c r="R77" s="93">
        <v>16697.645512093895</v>
      </c>
      <c r="S77" s="93">
        <v>10528.179074098265</v>
      </c>
      <c r="T77" s="100">
        <v>65101.538737831521</v>
      </c>
    </row>
    <row r="78" spans="1:20">
      <c r="A78" s="69" t="s">
        <v>340</v>
      </c>
      <c r="B78" s="74">
        <v>200573.49751209962</v>
      </c>
      <c r="C78" s="106">
        <v>7285.3793018874776</v>
      </c>
      <c r="D78" s="101">
        <v>21470.512535430484</v>
      </c>
      <c r="E78" s="75">
        <v>6692.9311474774331</v>
      </c>
      <c r="F78" s="75">
        <v>3029.2286395341271</v>
      </c>
      <c r="G78" s="75">
        <v>1605.3315545709754</v>
      </c>
      <c r="H78" s="75">
        <v>778.0973117413555</v>
      </c>
      <c r="I78" s="76">
        <v>9364.9238821065919</v>
      </c>
      <c r="J78" s="103">
        <v>13400.202869843884</v>
      </c>
      <c r="K78" s="101">
        <v>93460.273988107991</v>
      </c>
      <c r="L78" s="75">
        <v>34290.728123749483</v>
      </c>
      <c r="M78" s="75">
        <v>13012.037273747821</v>
      </c>
      <c r="N78" s="75">
        <v>10205.013867402959</v>
      </c>
      <c r="O78" s="75">
        <v>2067.6864162759143</v>
      </c>
      <c r="P78" s="75">
        <v>4504.5955309875371</v>
      </c>
      <c r="Q78" s="75">
        <v>1841.8725693860279</v>
      </c>
      <c r="R78" s="75">
        <v>16961.548848349394</v>
      </c>
      <c r="S78" s="75">
        <v>10576.791358208862</v>
      </c>
      <c r="T78" s="101">
        <v>64957.128816829761</v>
      </c>
    </row>
    <row r="79" spans="1:20">
      <c r="A79" s="69" t="s">
        <v>341</v>
      </c>
      <c r="B79" s="74">
        <v>200404.98377271829</v>
      </c>
      <c r="C79" s="106">
        <v>7599.9389765122041</v>
      </c>
      <c r="D79" s="101">
        <v>21430.831180996509</v>
      </c>
      <c r="E79" s="75">
        <v>6629.4264902325895</v>
      </c>
      <c r="F79" s="75">
        <v>3077.3128914319318</v>
      </c>
      <c r="G79" s="75">
        <v>1598.2887798489244</v>
      </c>
      <c r="H79" s="75">
        <v>746.42763573203285</v>
      </c>
      <c r="I79" s="76">
        <v>9379.3753837510303</v>
      </c>
      <c r="J79" s="103">
        <v>13341.689634463468</v>
      </c>
      <c r="K79" s="101">
        <v>93369.023221386888</v>
      </c>
      <c r="L79" s="75">
        <v>34102.134065401253</v>
      </c>
      <c r="M79" s="75">
        <v>12806.436644338492</v>
      </c>
      <c r="N79" s="75">
        <v>10089.91732172947</v>
      </c>
      <c r="O79" s="75">
        <v>2072.2651314370069</v>
      </c>
      <c r="P79" s="75">
        <v>4507.0709213665432</v>
      </c>
      <c r="Q79" s="75">
        <v>1823.6576352591119</v>
      </c>
      <c r="R79" s="75">
        <v>17287.006987774908</v>
      </c>
      <c r="S79" s="75">
        <v>10680.534514080118</v>
      </c>
      <c r="T79" s="101">
        <v>64663.50075935918</v>
      </c>
    </row>
    <row r="80" spans="1:20">
      <c r="A80" s="69" t="s">
        <v>342</v>
      </c>
      <c r="B80" s="74">
        <v>201043.80158877661</v>
      </c>
      <c r="C80" s="106">
        <v>7838.7547244319858</v>
      </c>
      <c r="D80" s="101">
        <v>21453.392469447204</v>
      </c>
      <c r="E80" s="75">
        <v>6665.7894696176936</v>
      </c>
      <c r="F80" s="75">
        <v>3073.9172145479706</v>
      </c>
      <c r="G80" s="75">
        <v>1610.5044325311439</v>
      </c>
      <c r="H80" s="75">
        <v>709.9037416646446</v>
      </c>
      <c r="I80" s="76">
        <v>9393.2776110857521</v>
      </c>
      <c r="J80" s="103">
        <v>13473.84199117752</v>
      </c>
      <c r="K80" s="101">
        <v>93577.0914009759</v>
      </c>
      <c r="L80" s="75">
        <v>34035.660713164471</v>
      </c>
      <c r="M80" s="75">
        <v>12556.280896904414</v>
      </c>
      <c r="N80" s="75">
        <v>10000.934664142231</v>
      </c>
      <c r="O80" s="75">
        <v>2108.1772309599833</v>
      </c>
      <c r="P80" s="75">
        <v>4525.8206509016745</v>
      </c>
      <c r="Q80" s="75">
        <v>1788.7868882575494</v>
      </c>
      <c r="R80" s="75">
        <v>17639.645148949105</v>
      </c>
      <c r="S80" s="75">
        <v>10921.78520769647</v>
      </c>
      <c r="T80" s="101">
        <v>64700.721002743987</v>
      </c>
    </row>
    <row r="81" spans="1:22">
      <c r="A81" s="95" t="s">
        <v>343</v>
      </c>
      <c r="B81" s="92">
        <v>200679.44229320559</v>
      </c>
      <c r="C81" s="108">
        <v>7547.0849089965777</v>
      </c>
      <c r="D81" s="100">
        <v>21424.225372567125</v>
      </c>
      <c r="E81" s="93">
        <v>6792.6175203175862</v>
      </c>
      <c r="F81" s="93">
        <v>3104.0854462334069</v>
      </c>
      <c r="G81" s="93">
        <v>1625.1458553231157</v>
      </c>
      <c r="H81" s="93">
        <v>704.96384773817749</v>
      </c>
      <c r="I81" s="94">
        <v>9197.4127029548345</v>
      </c>
      <c r="J81" s="102">
        <v>13592.399865661728</v>
      </c>
      <c r="K81" s="100">
        <v>93182.436957508311</v>
      </c>
      <c r="L81" s="93">
        <v>33648.736894640817</v>
      </c>
      <c r="M81" s="93">
        <v>12607.253920860661</v>
      </c>
      <c r="N81" s="93">
        <v>9975.4335952990314</v>
      </c>
      <c r="O81" s="93">
        <v>2087.5703639573426</v>
      </c>
      <c r="P81" s="93">
        <v>4525.1230040879909</v>
      </c>
      <c r="Q81" s="93">
        <v>1771.5309357942531</v>
      </c>
      <c r="R81" s="93">
        <v>17783.182047310231</v>
      </c>
      <c r="S81" s="93">
        <v>10783.606195557981</v>
      </c>
      <c r="T81" s="100">
        <v>64933.295188471886</v>
      </c>
    </row>
    <row r="82" spans="1:22">
      <c r="A82" s="69" t="s">
        <v>344</v>
      </c>
      <c r="B82" s="74">
        <v>202090.37603914464</v>
      </c>
      <c r="C82" s="106">
        <v>7430.3487604174161</v>
      </c>
      <c r="D82" s="101">
        <v>21719.741520433916</v>
      </c>
      <c r="E82" s="75">
        <v>6795.4877419769628</v>
      </c>
      <c r="F82" s="75">
        <v>3134.9043927427279</v>
      </c>
      <c r="G82" s="75">
        <v>1651.6740369435445</v>
      </c>
      <c r="H82" s="75">
        <v>723.69183381022299</v>
      </c>
      <c r="I82" s="76">
        <v>9413.9835149604569</v>
      </c>
      <c r="J82" s="103">
        <v>13748.042862742492</v>
      </c>
      <c r="K82" s="101">
        <v>94285.326392124538</v>
      </c>
      <c r="L82" s="75">
        <v>34003.982027574821</v>
      </c>
      <c r="M82" s="75">
        <v>12771.889125752621</v>
      </c>
      <c r="N82" s="75">
        <v>10284.144603926507</v>
      </c>
      <c r="O82" s="75">
        <v>2115.7512269095896</v>
      </c>
      <c r="P82" s="75">
        <v>4527.4831341198142</v>
      </c>
      <c r="Q82" s="75">
        <v>1774.0641475938085</v>
      </c>
      <c r="R82" s="75">
        <v>17981.154939764761</v>
      </c>
      <c r="S82" s="75">
        <v>10826.85718648263</v>
      </c>
      <c r="T82" s="101">
        <v>64906.916503426248</v>
      </c>
    </row>
    <row r="83" spans="1:22">
      <c r="A83" s="69" t="s">
        <v>345</v>
      </c>
      <c r="B83" s="74">
        <v>203064.92845038942</v>
      </c>
      <c r="C83" s="106">
        <v>7864.9599788274791</v>
      </c>
      <c r="D83" s="101">
        <v>21582.427991368633</v>
      </c>
      <c r="E83" s="75">
        <v>6822.8245616679687</v>
      </c>
      <c r="F83" s="75">
        <v>2871.1698296955942</v>
      </c>
      <c r="G83" s="75">
        <v>1683.872339217095</v>
      </c>
      <c r="H83" s="75">
        <v>708.00313193221598</v>
      </c>
      <c r="I83" s="76">
        <v>9496.5581288557569</v>
      </c>
      <c r="J83" s="103">
        <v>13909.277820758874</v>
      </c>
      <c r="K83" s="101">
        <v>94612.903337878379</v>
      </c>
      <c r="L83" s="75">
        <v>34239.527995747507</v>
      </c>
      <c r="M83" s="75">
        <v>12709.805248927712</v>
      </c>
      <c r="N83" s="75">
        <v>10247.391587493908</v>
      </c>
      <c r="O83" s="75">
        <v>2093.1782101799686</v>
      </c>
      <c r="P83" s="75">
        <v>4514.1785654867226</v>
      </c>
      <c r="Q83" s="75">
        <v>1816.1788599711758</v>
      </c>
      <c r="R83" s="75">
        <v>18202.46544144514</v>
      </c>
      <c r="S83" s="75">
        <v>10790.177428626239</v>
      </c>
      <c r="T83" s="101">
        <v>65095.35932155604</v>
      </c>
    </row>
    <row r="84" spans="1:22">
      <c r="A84" s="69" t="s">
        <v>346</v>
      </c>
      <c r="B84" s="74">
        <v>203713.76136145851</v>
      </c>
      <c r="C84" s="106">
        <v>8741.6057424588416</v>
      </c>
      <c r="D84" s="101">
        <v>21393.229162620184</v>
      </c>
      <c r="E84" s="75">
        <v>6764.4413843081675</v>
      </c>
      <c r="F84" s="75">
        <v>2875.896928249249</v>
      </c>
      <c r="G84" s="75">
        <v>1736.9557974749184</v>
      </c>
      <c r="H84" s="75">
        <v>711.62056896910826</v>
      </c>
      <c r="I84" s="76">
        <v>9304.3144836187366</v>
      </c>
      <c r="J84" s="103">
        <v>14065.597812153028</v>
      </c>
      <c r="K84" s="101">
        <v>94269.13351515829</v>
      </c>
      <c r="L84" s="75">
        <v>34254.113736593063</v>
      </c>
      <c r="M84" s="75">
        <v>12769.641133367815</v>
      </c>
      <c r="N84" s="75">
        <v>10159.519447916184</v>
      </c>
      <c r="O84" s="75">
        <v>2071.0426802452448</v>
      </c>
      <c r="P84" s="75">
        <v>4478.2838333817199</v>
      </c>
      <c r="Q84" s="75">
        <v>1807.9972230503899</v>
      </c>
      <c r="R84" s="75">
        <v>18286.913220812978</v>
      </c>
      <c r="S84" s="75">
        <v>10441.6222397909</v>
      </c>
      <c r="T84" s="101">
        <v>65244.195129068175</v>
      </c>
    </row>
    <row r="85" spans="1:22" ht="12.75" customHeight="1">
      <c r="A85" s="95" t="s">
        <v>347</v>
      </c>
      <c r="B85" s="92">
        <v>203403.96649480271</v>
      </c>
      <c r="C85" s="108">
        <v>7752.8552034625454</v>
      </c>
      <c r="D85" s="100">
        <v>21536.180704397324</v>
      </c>
      <c r="E85" s="93">
        <v>6854.564504414966</v>
      </c>
      <c r="F85" s="93">
        <v>2954.4872658262498</v>
      </c>
      <c r="G85" s="93">
        <v>1746.7676142107136</v>
      </c>
      <c r="H85" s="93">
        <v>658.27851761230113</v>
      </c>
      <c r="I85" s="94">
        <v>9322.0828023330942</v>
      </c>
      <c r="J85" s="102">
        <v>14107.735501922709</v>
      </c>
      <c r="K85" s="100">
        <v>95024.6396480002</v>
      </c>
      <c r="L85" s="93">
        <v>34392.627047853748</v>
      </c>
      <c r="M85" s="93">
        <v>12935.605171055033</v>
      </c>
      <c r="N85" s="93">
        <v>10414.490159358798</v>
      </c>
      <c r="O85" s="93">
        <v>2068.5601664910141</v>
      </c>
      <c r="P85" s="93">
        <v>4466.2931504459393</v>
      </c>
      <c r="Q85" s="93">
        <v>1843.0761677944115</v>
      </c>
      <c r="R85" s="93">
        <v>18226.14385986972</v>
      </c>
      <c r="S85" s="93">
        <v>10677.843925131507</v>
      </c>
      <c r="T85" s="100">
        <v>64982.555437019975</v>
      </c>
    </row>
    <row r="86" spans="1:22">
      <c r="A86" s="69" t="s">
        <v>348</v>
      </c>
      <c r="B86" s="74">
        <v>199387.33011740397</v>
      </c>
      <c r="C86" s="106">
        <v>7604.4789162962397</v>
      </c>
      <c r="D86" s="101">
        <v>20891.153775352886</v>
      </c>
      <c r="E86" s="75">
        <v>6710.8044781471626</v>
      </c>
      <c r="F86" s="75">
        <v>2875.2128097948398</v>
      </c>
      <c r="G86" s="75">
        <v>1678.0741662139612</v>
      </c>
      <c r="H86" s="75">
        <v>593.35845973561391</v>
      </c>
      <c r="I86" s="76">
        <v>9033.703861461312</v>
      </c>
      <c r="J86" s="103">
        <v>13212.90077012003</v>
      </c>
      <c r="K86" s="101">
        <v>92520.808841294289</v>
      </c>
      <c r="L86" s="75">
        <v>33970.751381521506</v>
      </c>
      <c r="M86" s="75">
        <v>12412.798648873615</v>
      </c>
      <c r="N86" s="75">
        <v>9687.4098501352637</v>
      </c>
      <c r="O86" s="75">
        <v>2055.2250626245191</v>
      </c>
      <c r="P86" s="75">
        <v>4480.6628152136418</v>
      </c>
      <c r="Q86" s="75">
        <v>1771.4074613818696</v>
      </c>
      <c r="R86" s="75">
        <v>18046.354362173868</v>
      </c>
      <c r="S86" s="75">
        <v>10096.199259369992</v>
      </c>
      <c r="T86" s="101">
        <v>65157.9878143405</v>
      </c>
    </row>
    <row r="87" spans="1:22">
      <c r="A87" s="69" t="s">
        <v>349</v>
      </c>
      <c r="B87" s="74">
        <v>196778.31338406465</v>
      </c>
      <c r="C87" s="106">
        <v>7193.8425678436297</v>
      </c>
      <c r="D87" s="101">
        <v>21143.477214569968</v>
      </c>
      <c r="E87" s="75">
        <v>6780.9363447903515</v>
      </c>
      <c r="F87" s="75">
        <v>2879.5518491356415</v>
      </c>
      <c r="G87" s="75">
        <v>1697.6581131400571</v>
      </c>
      <c r="H87" s="75">
        <v>583.05989567103575</v>
      </c>
      <c r="I87" s="76">
        <v>9202.2710118328796</v>
      </c>
      <c r="J87" s="103">
        <v>13736.058568506447</v>
      </c>
      <c r="K87" s="101">
        <v>90358.311478559015</v>
      </c>
      <c r="L87" s="75">
        <v>33937.463536492549</v>
      </c>
      <c r="M87" s="75">
        <v>12552.722431569096</v>
      </c>
      <c r="N87" s="75">
        <v>8128.1524895953917</v>
      </c>
      <c r="O87" s="75">
        <v>2068.0773705960878</v>
      </c>
      <c r="P87" s="75">
        <v>4500.1004279000199</v>
      </c>
      <c r="Q87" s="75">
        <v>1766.0898384348395</v>
      </c>
      <c r="R87" s="75">
        <v>17856.64723393412</v>
      </c>
      <c r="S87" s="75">
        <v>9549.0581500369099</v>
      </c>
      <c r="T87" s="101">
        <v>64346.623554585596</v>
      </c>
    </row>
    <row r="88" spans="1:22">
      <c r="A88" s="69" t="s">
        <v>350</v>
      </c>
      <c r="B88" s="74">
        <v>202343.58066757044</v>
      </c>
      <c r="C88" s="106">
        <v>7031.2396860375038</v>
      </c>
      <c r="D88" s="101">
        <v>21698.214093430921</v>
      </c>
      <c r="E88" s="75">
        <v>6960.3469620516353</v>
      </c>
      <c r="F88" s="75">
        <v>2943.4576513452539</v>
      </c>
      <c r="G88" s="75">
        <v>1737.0652696783404</v>
      </c>
      <c r="H88" s="75">
        <v>675.49410440510042</v>
      </c>
      <c r="I88" s="76">
        <v>9381.8501059505943</v>
      </c>
      <c r="J88" s="103">
        <v>14135.827577826945</v>
      </c>
      <c r="K88" s="101">
        <v>93781.7930487454</v>
      </c>
      <c r="L88" s="75">
        <v>34795.429060167458</v>
      </c>
      <c r="M88" s="75">
        <v>12553.889839535921</v>
      </c>
      <c r="N88" s="75">
        <v>9368.7987689423899</v>
      </c>
      <c r="O88" s="75">
        <v>2113.9674096072522</v>
      </c>
      <c r="P88" s="75">
        <v>4465.7659831246556</v>
      </c>
      <c r="Q88" s="75">
        <v>1859.4161717945337</v>
      </c>
      <c r="R88" s="75">
        <v>18157.028446072938</v>
      </c>
      <c r="S88" s="75">
        <v>10467.497369500266</v>
      </c>
      <c r="T88" s="101">
        <v>65696.506261529634</v>
      </c>
    </row>
    <row r="89" spans="1:22" ht="12.75" customHeight="1">
      <c r="A89" s="95" t="s">
        <v>351</v>
      </c>
      <c r="B89" s="92">
        <v>204378.52764269695</v>
      </c>
      <c r="C89" s="108">
        <v>7888.6631019453107</v>
      </c>
      <c r="D89" s="100">
        <v>21671.891436095542</v>
      </c>
      <c r="E89" s="93">
        <v>6975.7243759011617</v>
      </c>
      <c r="F89" s="93">
        <v>2943.7152195985877</v>
      </c>
      <c r="G89" s="93">
        <v>1762.0312664444441</v>
      </c>
      <c r="H89" s="93">
        <v>650.40148920055401</v>
      </c>
      <c r="I89" s="94">
        <v>9340.0190849507926</v>
      </c>
      <c r="J89" s="102">
        <v>14313.405927387994</v>
      </c>
      <c r="K89" s="100">
        <v>94335.887938252767</v>
      </c>
      <c r="L89" s="93">
        <v>34883.119689865576</v>
      </c>
      <c r="M89" s="93">
        <v>12753.393957780256</v>
      </c>
      <c r="N89" s="93">
        <v>9323.6476019433849</v>
      </c>
      <c r="O89" s="93">
        <v>2117.2594015754139</v>
      </c>
      <c r="P89" s="93">
        <v>4522.8713586650529</v>
      </c>
      <c r="Q89" s="93">
        <v>1918.3376876942791</v>
      </c>
      <c r="R89" s="93">
        <v>18368.006355243688</v>
      </c>
      <c r="S89" s="93">
        <v>10449.251885485133</v>
      </c>
      <c r="T89" s="100">
        <v>66168.679239015342</v>
      </c>
    </row>
    <row r="90" spans="1:22">
      <c r="A90" s="69" t="s">
        <v>352</v>
      </c>
      <c r="B90" s="74">
        <v>205703.96857612723</v>
      </c>
      <c r="C90" s="106">
        <v>7586.4349307696639</v>
      </c>
      <c r="D90" s="101">
        <v>21847.209581894498</v>
      </c>
      <c r="E90" s="75">
        <v>7148.626262482433</v>
      </c>
      <c r="F90" s="75">
        <v>2918.9667381845265</v>
      </c>
      <c r="G90" s="75">
        <v>1820.9371019643534</v>
      </c>
      <c r="H90" s="75">
        <v>671.04931637492155</v>
      </c>
      <c r="I90" s="76">
        <v>9287.6301628882629</v>
      </c>
      <c r="J90" s="103">
        <v>14522.19395196054</v>
      </c>
      <c r="K90" s="101">
        <v>95146.653664520098</v>
      </c>
      <c r="L90" s="75">
        <v>35242.354245758383</v>
      </c>
      <c r="M90" s="75">
        <v>12741.908236560943</v>
      </c>
      <c r="N90" s="75">
        <v>9198.1625725940794</v>
      </c>
      <c r="O90" s="75">
        <v>2144.7021774068753</v>
      </c>
      <c r="P90" s="75">
        <v>4554.2913811712724</v>
      </c>
      <c r="Q90" s="75">
        <v>1988.4595930900271</v>
      </c>
      <c r="R90" s="75">
        <v>18782.429541825531</v>
      </c>
      <c r="S90" s="75">
        <v>10494.345916113001</v>
      </c>
      <c r="T90" s="101">
        <v>66601.476446982444</v>
      </c>
    </row>
    <row r="91" spans="1:22">
      <c r="A91" s="69" t="s">
        <v>353</v>
      </c>
      <c r="B91" s="74">
        <v>207680.61779626188</v>
      </c>
      <c r="C91" s="106">
        <v>7583.9483636758387</v>
      </c>
      <c r="D91" s="101">
        <v>21845.277138223075</v>
      </c>
      <c r="E91" s="75">
        <v>7218.8743565506247</v>
      </c>
      <c r="F91" s="75">
        <v>2945.5690049765167</v>
      </c>
      <c r="G91" s="75">
        <v>1864.3140165581108</v>
      </c>
      <c r="H91" s="75">
        <v>603.04246834147966</v>
      </c>
      <c r="I91" s="76">
        <v>9213.4772917963419</v>
      </c>
      <c r="J91" s="103">
        <v>14701.613235024615</v>
      </c>
      <c r="K91" s="101">
        <v>96772.061921466506</v>
      </c>
      <c r="L91" s="75">
        <v>35750.100953384426</v>
      </c>
      <c r="M91" s="75">
        <v>12613.486145621395</v>
      </c>
      <c r="N91" s="75">
        <v>10047.617077378451</v>
      </c>
      <c r="O91" s="75">
        <v>2176.3696773683146</v>
      </c>
      <c r="P91" s="75">
        <v>4576.3871748053425</v>
      </c>
      <c r="Q91" s="75">
        <v>1988.9976724291016</v>
      </c>
      <c r="R91" s="75">
        <v>18944.730811391768</v>
      </c>
      <c r="S91" s="75">
        <v>10674.372409087699</v>
      </c>
      <c r="T91" s="101">
        <v>66777.717137871863</v>
      </c>
    </row>
    <row r="92" spans="1:22">
      <c r="A92" s="69" t="s">
        <v>354</v>
      </c>
      <c r="B92" s="74">
        <v>209975.30791280951</v>
      </c>
      <c r="C92" s="106">
        <v>7771.9646995673929</v>
      </c>
      <c r="D92" s="101">
        <v>22001.153344503109</v>
      </c>
      <c r="E92" s="75">
        <v>7225.1497605461373</v>
      </c>
      <c r="F92" s="75">
        <v>2940.6813640087871</v>
      </c>
      <c r="G92" s="75">
        <v>1859.8594341500204</v>
      </c>
      <c r="H92" s="75">
        <v>569.60856249110475</v>
      </c>
      <c r="I92" s="76">
        <v>9405.8542233070602</v>
      </c>
      <c r="J92" s="103">
        <v>14808.563438063411</v>
      </c>
      <c r="K92" s="101">
        <v>98591.602787400829</v>
      </c>
      <c r="L92" s="75">
        <v>36393.687191720092</v>
      </c>
      <c r="M92" s="75">
        <v>12729.444639825157</v>
      </c>
      <c r="N92" s="75">
        <v>10540.368658379461</v>
      </c>
      <c r="O92" s="75">
        <v>2198.7292493773884</v>
      </c>
      <c r="P92" s="75">
        <v>4553.8912306214679</v>
      </c>
      <c r="Q92" s="75">
        <v>2054.9744547002338</v>
      </c>
      <c r="R92" s="75">
        <v>19383.822955495256</v>
      </c>
      <c r="S92" s="75">
        <v>10736.684407281771</v>
      </c>
      <c r="T92" s="101">
        <v>66802.023643274777</v>
      </c>
    </row>
    <row r="93" spans="1:22">
      <c r="A93" s="95" t="s">
        <v>355</v>
      </c>
      <c r="B93" s="92">
        <v>211920.0756442057</v>
      </c>
      <c r="C93" s="108">
        <v>7971.6234313304676</v>
      </c>
      <c r="D93" s="100">
        <v>22387.602782635142</v>
      </c>
      <c r="E93" s="93">
        <v>7393.6772456201979</v>
      </c>
      <c r="F93" s="93">
        <v>2949.3150039855504</v>
      </c>
      <c r="G93" s="93">
        <v>1893.3298586416984</v>
      </c>
      <c r="H93" s="93">
        <v>584.59331253129119</v>
      </c>
      <c r="I93" s="94">
        <v>9566.6873618564041</v>
      </c>
      <c r="J93" s="102">
        <v>14805.468056154788</v>
      </c>
      <c r="K93" s="100">
        <v>99759.848944057056</v>
      </c>
      <c r="L93" s="93">
        <v>36669.720790863124</v>
      </c>
      <c r="M93" s="93">
        <v>12618.726474358535</v>
      </c>
      <c r="N93" s="93">
        <v>10956.632579353227</v>
      </c>
      <c r="O93" s="93">
        <v>2251.2245458942589</v>
      </c>
      <c r="P93" s="93">
        <v>4587.0698647217259</v>
      </c>
      <c r="Q93" s="93">
        <v>2061.3938009697736</v>
      </c>
      <c r="R93" s="93">
        <v>19814.669881972633</v>
      </c>
      <c r="S93" s="93">
        <v>10800.411005923772</v>
      </c>
      <c r="T93" s="100">
        <v>66995.532430028208</v>
      </c>
      <c r="U93" s="232"/>
      <c r="V93" s="232"/>
    </row>
    <row r="94" spans="1:22">
      <c r="A94" s="69" t="s">
        <v>356</v>
      </c>
      <c r="B94" s="74">
        <v>212853.86864673244</v>
      </c>
      <c r="C94" s="106">
        <v>8034.3686296466067</v>
      </c>
      <c r="D94" s="101">
        <v>22388.631970242925</v>
      </c>
      <c r="E94" s="75">
        <v>7369.8294208219904</v>
      </c>
      <c r="F94" s="75">
        <v>2944.9244705921292</v>
      </c>
      <c r="G94" s="75">
        <v>1932.6313446946519</v>
      </c>
      <c r="H94" s="75">
        <v>571.70005800267791</v>
      </c>
      <c r="I94" s="76">
        <v>9569.546676131471</v>
      </c>
      <c r="J94" s="103">
        <v>14692.935944586261</v>
      </c>
      <c r="K94" s="101">
        <v>100405.65876308526</v>
      </c>
      <c r="L94" s="75">
        <v>36588.985684357765</v>
      </c>
      <c r="M94" s="75">
        <v>12735.099185919084</v>
      </c>
      <c r="N94" s="75">
        <v>11374.670901753547</v>
      </c>
      <c r="O94" s="75">
        <v>2279.5419950319902</v>
      </c>
      <c r="P94" s="75">
        <v>4604.3892554792646</v>
      </c>
      <c r="Q94" s="75">
        <v>2073.2905283735872</v>
      </c>
      <c r="R94" s="75">
        <v>19770.852310005506</v>
      </c>
      <c r="S94" s="75">
        <v>10978.828902164507</v>
      </c>
      <c r="T94" s="101">
        <v>67332.27333917137</v>
      </c>
    </row>
    <row r="95" spans="1:22">
      <c r="A95" s="69" t="s">
        <v>357</v>
      </c>
      <c r="B95" s="74">
        <v>212646.09550452986</v>
      </c>
      <c r="C95" s="106">
        <v>8385.7072308121569</v>
      </c>
      <c r="D95" s="101">
        <v>22556.253099219663</v>
      </c>
      <c r="E95" s="75">
        <v>7422.0008588552319</v>
      </c>
      <c r="F95" s="75">
        <v>2937.9821183012336</v>
      </c>
      <c r="G95" s="75">
        <v>1928.5831480820484</v>
      </c>
      <c r="H95" s="75">
        <v>554.48333929714863</v>
      </c>
      <c r="I95" s="76">
        <v>9713.2036346840014</v>
      </c>
      <c r="J95" s="103">
        <v>14702.652230294743</v>
      </c>
      <c r="K95" s="101">
        <v>100179.46642577407</v>
      </c>
      <c r="L95" s="75">
        <v>36403.625871195647</v>
      </c>
      <c r="M95" s="75">
        <v>12761.879014362479</v>
      </c>
      <c r="N95" s="75">
        <v>11272.43537091988</v>
      </c>
      <c r="O95" s="75">
        <v>2229.9120461369598</v>
      </c>
      <c r="P95" s="75">
        <v>4626.5289357410711</v>
      </c>
      <c r="Q95" s="75">
        <v>2111.568936507631</v>
      </c>
      <c r="R95" s="75">
        <v>19795.04193171487</v>
      </c>
      <c r="S95" s="75">
        <v>10978.474319195509</v>
      </c>
      <c r="T95" s="101">
        <v>66822.016518429227</v>
      </c>
    </row>
    <row r="96" spans="1:22">
      <c r="A96" s="69" t="s">
        <v>358</v>
      </c>
      <c r="B96" s="74">
        <v>211547.02773216824</v>
      </c>
      <c r="C96" s="106">
        <v>7352.3815100059719</v>
      </c>
      <c r="D96" s="101">
        <v>22666.089935836921</v>
      </c>
      <c r="E96" s="75">
        <v>7484.0800270235213</v>
      </c>
      <c r="F96" s="75">
        <v>2898.2522635537816</v>
      </c>
      <c r="G96" s="75">
        <v>1929.6443889478223</v>
      </c>
      <c r="H96" s="75">
        <v>592.38455995816184</v>
      </c>
      <c r="I96" s="76">
        <v>9761.7286963536353</v>
      </c>
      <c r="J96" s="103">
        <v>14620.233804631613</v>
      </c>
      <c r="K96" s="101">
        <v>100496.95307654508</v>
      </c>
      <c r="L96" s="75">
        <v>36364.084840290365</v>
      </c>
      <c r="M96" s="75">
        <v>12812.250136101138</v>
      </c>
      <c r="N96" s="75">
        <v>11278.387612563458</v>
      </c>
      <c r="O96" s="75">
        <v>2259.9106146184436</v>
      </c>
      <c r="P96" s="75">
        <v>4608.2749936260052</v>
      </c>
      <c r="Q96" s="75">
        <v>2124.5695698774912</v>
      </c>
      <c r="R96" s="75">
        <v>19836.914128589651</v>
      </c>
      <c r="S96" s="75">
        <v>11212.561180878534</v>
      </c>
      <c r="T96" s="101">
        <v>66411.369405148667</v>
      </c>
    </row>
    <row r="97" spans="1:22">
      <c r="A97" s="95" t="s">
        <v>359</v>
      </c>
      <c r="B97" s="92">
        <v>212507.45992627522</v>
      </c>
      <c r="C97" s="108">
        <v>7746.3946090402496</v>
      </c>
      <c r="D97" s="100">
        <v>22620.879454490048</v>
      </c>
      <c r="E97" s="93">
        <v>7434.4823579960093</v>
      </c>
      <c r="F97" s="93">
        <v>2897.6854152639139</v>
      </c>
      <c r="G97" s="93">
        <v>1921.2820030410826</v>
      </c>
      <c r="H97" s="93">
        <v>595.65408487614047</v>
      </c>
      <c r="I97" s="94">
        <v>9771.7755933129029</v>
      </c>
      <c r="J97" s="102">
        <v>14537.177389160574</v>
      </c>
      <c r="K97" s="100">
        <v>100810.59452666443</v>
      </c>
      <c r="L97" s="93">
        <v>36301.173189302244</v>
      </c>
      <c r="M97" s="93">
        <v>12965.73957662481</v>
      </c>
      <c r="N97" s="93">
        <v>11553.585474929481</v>
      </c>
      <c r="O97" s="93">
        <v>2283.0539834255005</v>
      </c>
      <c r="P97" s="93">
        <v>4584.6431048168679</v>
      </c>
      <c r="Q97" s="93">
        <v>2122.9543585799306</v>
      </c>
      <c r="R97" s="93">
        <v>19749.478252126817</v>
      </c>
      <c r="S97" s="93">
        <v>11249.966586858771</v>
      </c>
      <c r="T97" s="100">
        <v>66792.4139469199</v>
      </c>
      <c r="U97" s="232"/>
      <c r="V97" s="232"/>
    </row>
    <row r="98" spans="1:22">
      <c r="A98" s="69" t="s">
        <v>360</v>
      </c>
      <c r="B98" s="74">
        <v>212302.06246334207</v>
      </c>
      <c r="C98" s="106">
        <v>7895.5500126450661</v>
      </c>
      <c r="D98" s="101">
        <v>22671.410814043818</v>
      </c>
      <c r="E98" s="75">
        <v>7459.3965351257284</v>
      </c>
      <c r="F98" s="75">
        <v>2914.1311974484966</v>
      </c>
      <c r="G98" s="75">
        <v>1956.0642182773443</v>
      </c>
      <c r="H98" s="75">
        <v>593.7713466477212</v>
      </c>
      <c r="I98" s="76">
        <v>9748.0475165445296</v>
      </c>
      <c r="J98" s="103">
        <v>14573.882543774414</v>
      </c>
      <c r="K98" s="101">
        <v>100413.59893615422</v>
      </c>
      <c r="L98" s="75">
        <v>36376.105300190975</v>
      </c>
      <c r="M98" s="75">
        <v>12786.232977893569</v>
      </c>
      <c r="N98" s="75">
        <v>11185.308507910533</v>
      </c>
      <c r="O98" s="75">
        <v>2329.855646126477</v>
      </c>
      <c r="P98" s="75">
        <v>4576.4599285491931</v>
      </c>
      <c r="Q98" s="75">
        <v>2072.3122886642986</v>
      </c>
      <c r="R98" s="75">
        <v>19767.453370705312</v>
      </c>
      <c r="S98" s="75">
        <v>11319.870916113852</v>
      </c>
      <c r="T98" s="101">
        <v>66747.620156724559</v>
      </c>
    </row>
    <row r="99" spans="1:22">
      <c r="A99" s="69" t="s">
        <v>361</v>
      </c>
      <c r="B99" s="74">
        <v>212561.58116679688</v>
      </c>
      <c r="C99" s="106">
        <v>7642.7114177787753</v>
      </c>
      <c r="D99" s="101">
        <v>22614.887596832297</v>
      </c>
      <c r="E99" s="75">
        <v>7466.1854210453184</v>
      </c>
      <c r="F99" s="75">
        <v>2903.6693090864533</v>
      </c>
      <c r="G99" s="75">
        <v>1943.4133614424477</v>
      </c>
      <c r="H99" s="75">
        <v>578.97281538933294</v>
      </c>
      <c r="I99" s="76">
        <v>9722.6466898687449</v>
      </c>
      <c r="J99" s="103">
        <v>14383.719868331907</v>
      </c>
      <c r="K99" s="101">
        <v>100970.68284129242</v>
      </c>
      <c r="L99" s="75">
        <v>36483.074489965577</v>
      </c>
      <c r="M99" s="75">
        <v>12852.184052549326</v>
      </c>
      <c r="N99" s="75">
        <v>11340.192832528832</v>
      </c>
      <c r="O99" s="75">
        <v>2362.4699592056063</v>
      </c>
      <c r="P99" s="75">
        <v>4569.4866516899119</v>
      </c>
      <c r="Q99" s="75">
        <v>2032.7133959185653</v>
      </c>
      <c r="R99" s="75">
        <v>19932.537998598626</v>
      </c>
      <c r="S99" s="75">
        <v>11398.023460835984</v>
      </c>
      <c r="T99" s="101">
        <v>66949.579442561473</v>
      </c>
    </row>
    <row r="100" spans="1:22">
      <c r="A100" s="69" t="s">
        <v>362</v>
      </c>
      <c r="B100" s="74">
        <v>213019.59838034018</v>
      </c>
      <c r="C100" s="106">
        <v>7542.1455904233035</v>
      </c>
      <c r="D100" s="101">
        <v>22679.205475776336</v>
      </c>
      <c r="E100" s="75">
        <v>7454.4094746587225</v>
      </c>
      <c r="F100" s="75">
        <v>2913.726147759618</v>
      </c>
      <c r="G100" s="75">
        <v>1942.3234995682033</v>
      </c>
      <c r="H100" s="75">
        <v>554.16117944960217</v>
      </c>
      <c r="I100" s="76">
        <v>9814.5851743401909</v>
      </c>
      <c r="J100" s="103">
        <v>14343.003975848233</v>
      </c>
      <c r="K100" s="101">
        <v>101170.10966616026</v>
      </c>
      <c r="L100" s="75">
        <v>36439.009864405358</v>
      </c>
      <c r="M100" s="75">
        <v>12969.451767490111</v>
      </c>
      <c r="N100" s="75">
        <v>11532.289807878697</v>
      </c>
      <c r="O100" s="75">
        <v>2352.1275899109592</v>
      </c>
      <c r="P100" s="75">
        <v>4586.0346381971467</v>
      </c>
      <c r="Q100" s="75">
        <v>2017.0271019468648</v>
      </c>
      <c r="R100" s="75">
        <v>19786.962236650332</v>
      </c>
      <c r="S100" s="75">
        <v>11487.206659680791</v>
      </c>
      <c r="T100" s="101">
        <v>67285.133672132055</v>
      </c>
    </row>
    <row r="101" spans="1:22">
      <c r="A101" s="95" t="s">
        <v>363</v>
      </c>
      <c r="B101" s="92">
        <v>213062.84197466553</v>
      </c>
      <c r="C101" s="108">
        <v>7668.9250963061468</v>
      </c>
      <c r="D101" s="100">
        <v>22632.940008582103</v>
      </c>
      <c r="E101" s="93">
        <v>7408.7476317293422</v>
      </c>
      <c r="F101" s="93">
        <v>2902.8009696155727</v>
      </c>
      <c r="G101" s="93">
        <v>1905.6881757501542</v>
      </c>
      <c r="H101" s="93">
        <v>553.04526809431081</v>
      </c>
      <c r="I101" s="94">
        <v>9862.6579633927249</v>
      </c>
      <c r="J101" s="102">
        <v>14237.792459063294</v>
      </c>
      <c r="K101" s="100">
        <v>100811.93578264334</v>
      </c>
      <c r="L101" s="93">
        <v>36434.961596307796</v>
      </c>
      <c r="M101" s="93">
        <v>12788.924948043472</v>
      </c>
      <c r="N101" s="93">
        <v>11320.471237375674</v>
      </c>
      <c r="O101" s="93">
        <v>2356.7498259807649</v>
      </c>
      <c r="P101" s="93">
        <v>4572.7722781118791</v>
      </c>
      <c r="Q101" s="93">
        <v>1995.8503955803435</v>
      </c>
      <c r="R101" s="93">
        <v>19802.763166728779</v>
      </c>
      <c r="S101" s="93">
        <v>11539.44233451461</v>
      </c>
      <c r="T101" s="100">
        <v>67711.248628070622</v>
      </c>
      <c r="U101" s="232"/>
      <c r="V101" s="232"/>
    </row>
    <row r="102" spans="1:22">
      <c r="A102" s="69" t="s">
        <v>364</v>
      </c>
      <c r="B102" s="74">
        <v>213472.24097893859</v>
      </c>
      <c r="C102" s="106">
        <v>7802.5746625269912</v>
      </c>
      <c r="D102" s="101">
        <v>22855.846938451366</v>
      </c>
      <c r="E102" s="75">
        <v>7580.9462400251305</v>
      </c>
      <c r="F102" s="75">
        <v>2932.2310595709114</v>
      </c>
      <c r="G102" s="75">
        <v>1912.8579492902488</v>
      </c>
      <c r="H102" s="75">
        <v>533.84708314752868</v>
      </c>
      <c r="I102" s="76">
        <v>9895.9646064175467</v>
      </c>
      <c r="J102" s="103">
        <v>13952.448847175585</v>
      </c>
      <c r="K102" s="101">
        <v>101339.19715915777</v>
      </c>
      <c r="L102" s="75">
        <v>36470.593146536892</v>
      </c>
      <c r="M102" s="75">
        <v>13071.681260722013</v>
      </c>
      <c r="N102" s="75">
        <v>11428.095009141047</v>
      </c>
      <c r="O102" s="75">
        <v>2312.4234347387141</v>
      </c>
      <c r="P102" s="75">
        <v>4559.506654362579</v>
      </c>
      <c r="Q102" s="75">
        <v>1992.5446173298881</v>
      </c>
      <c r="R102" s="75">
        <v>19921.547479362838</v>
      </c>
      <c r="S102" s="75">
        <v>11582.805556963795</v>
      </c>
      <c r="T102" s="101">
        <v>67522.173371626879</v>
      </c>
    </row>
    <row r="103" spans="1:22">
      <c r="A103" s="69" t="s">
        <v>365</v>
      </c>
      <c r="B103" s="74">
        <v>213285.77690803772</v>
      </c>
      <c r="C103" s="106">
        <v>7614.8733013017654</v>
      </c>
      <c r="D103" s="101">
        <v>22784.402198826214</v>
      </c>
      <c r="E103" s="75">
        <v>7536.6312119076119</v>
      </c>
      <c r="F103" s="75">
        <v>2930.1378024547143</v>
      </c>
      <c r="G103" s="75">
        <v>1910.488899551679</v>
      </c>
      <c r="H103" s="75">
        <v>539.40057498203942</v>
      </c>
      <c r="I103" s="76">
        <v>9867.7437099301678</v>
      </c>
      <c r="J103" s="103">
        <v>13835.899567406845</v>
      </c>
      <c r="K103" s="101">
        <v>101150.66265823117</v>
      </c>
      <c r="L103" s="75">
        <v>36126.244746122684</v>
      </c>
      <c r="M103" s="75">
        <v>13067.358237829594</v>
      </c>
      <c r="N103" s="75">
        <v>11360.611393354277</v>
      </c>
      <c r="O103" s="75">
        <v>2325.633135976072</v>
      </c>
      <c r="P103" s="75">
        <v>4464.6810923304311</v>
      </c>
      <c r="Q103" s="75">
        <v>1955.9246491309252</v>
      </c>
      <c r="R103" s="75">
        <v>20067.15575367786</v>
      </c>
      <c r="S103" s="75">
        <v>11783.053649809337</v>
      </c>
      <c r="T103" s="101">
        <v>67899.93918227173</v>
      </c>
    </row>
    <row r="104" spans="1:22">
      <c r="A104" s="1"/>
      <c r="B104" s="31"/>
      <c r="C104" s="31"/>
      <c r="D104" s="3"/>
      <c r="E104" s="36"/>
      <c r="F104" s="37"/>
      <c r="G104" s="37"/>
      <c r="H104" s="37"/>
      <c r="I104" s="37"/>
      <c r="J104" s="3"/>
      <c r="K104" s="3"/>
      <c r="L104" s="36"/>
      <c r="M104" s="36"/>
    </row>
    <row r="105" spans="1:22">
      <c r="A105" s="1"/>
      <c r="B105" s="31"/>
      <c r="C105" s="31"/>
      <c r="D105" s="3"/>
      <c r="E105" s="36"/>
      <c r="F105" s="37"/>
      <c r="G105" s="37"/>
      <c r="H105" s="37"/>
      <c r="I105" s="37"/>
      <c r="J105" s="3"/>
      <c r="K105" s="3"/>
      <c r="L105" s="36"/>
      <c r="M105" s="36"/>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A93"/>
  <sheetViews>
    <sheetView topLeftCell="A76" workbookViewId="0">
      <selection activeCell="O101" sqref="O101"/>
    </sheetView>
  </sheetViews>
  <sheetFormatPr baseColWidth="10" defaultRowHeight="14.4"/>
  <sheetData>
    <row r="1" spans="1:1">
      <c r="A1" s="1" t="s">
        <v>77</v>
      </c>
    </row>
    <row r="2" spans="1:1">
      <c r="A2" s="1" t="s">
        <v>78</v>
      </c>
    </row>
    <row r="3" spans="1:1">
      <c r="A3" s="1" t="s">
        <v>79</v>
      </c>
    </row>
    <row r="4" spans="1:1">
      <c r="A4" s="1" t="s">
        <v>80</v>
      </c>
    </row>
    <row r="5" spans="1:1">
      <c r="A5" s="1" t="s">
        <v>81</v>
      </c>
    </row>
    <row r="6" spans="1:1">
      <c r="A6" s="1" t="s">
        <v>82</v>
      </c>
    </row>
    <row r="7" spans="1:1">
      <c r="A7" s="1" t="s">
        <v>83</v>
      </c>
    </row>
    <row r="8" spans="1:1">
      <c r="A8" s="1" t="s">
        <v>84</v>
      </c>
    </row>
    <row r="9" spans="1:1">
      <c r="A9" s="1" t="s">
        <v>85</v>
      </c>
    </row>
    <row r="10" spans="1:1">
      <c r="A10" s="1" t="s">
        <v>86</v>
      </c>
    </row>
    <row r="11" spans="1:1">
      <c r="A11" s="1" t="s">
        <v>87</v>
      </c>
    </row>
    <row r="12" spans="1:1">
      <c r="A12" s="1" t="s">
        <v>88</v>
      </c>
    </row>
    <row r="13" spans="1:1">
      <c r="A13" s="1" t="s">
        <v>89</v>
      </c>
    </row>
    <row r="14" spans="1:1">
      <c r="A14" s="1" t="s">
        <v>90</v>
      </c>
    </row>
    <row r="15" spans="1:1">
      <c r="A15" s="1" t="s">
        <v>91</v>
      </c>
    </row>
    <row r="16" spans="1:1">
      <c r="A16" s="1" t="s">
        <v>92</v>
      </c>
    </row>
    <row r="17" spans="1:1">
      <c r="A17" s="1" t="s">
        <v>93</v>
      </c>
    </row>
    <row r="18" spans="1:1">
      <c r="A18" s="1" t="s">
        <v>94</v>
      </c>
    </row>
    <row r="19" spans="1:1">
      <c r="A19" s="1" t="s">
        <v>95</v>
      </c>
    </row>
    <row r="20" spans="1:1">
      <c r="A20" s="1" t="s">
        <v>96</v>
      </c>
    </row>
    <row r="21" spans="1:1">
      <c r="A21" s="1" t="s">
        <v>97</v>
      </c>
    </row>
    <row r="22" spans="1:1">
      <c r="A22" s="1" t="s">
        <v>98</v>
      </c>
    </row>
    <row r="23" spans="1:1">
      <c r="A23" s="1" t="s">
        <v>99</v>
      </c>
    </row>
    <row r="24" spans="1:1">
      <c r="A24" s="1" t="s">
        <v>100</v>
      </c>
    </row>
    <row r="25" spans="1:1">
      <c r="A25" s="1" t="s">
        <v>101</v>
      </c>
    </row>
    <row r="26" spans="1:1">
      <c r="A26" s="1" t="s">
        <v>102</v>
      </c>
    </row>
    <row r="27" spans="1:1">
      <c r="A27" s="1" t="s">
        <v>103</v>
      </c>
    </row>
    <row r="28" spans="1:1">
      <c r="A28" s="1" t="s">
        <v>104</v>
      </c>
    </row>
    <row r="29" spans="1:1">
      <c r="A29" s="1" t="s">
        <v>105</v>
      </c>
    </row>
    <row r="30" spans="1:1">
      <c r="A30" s="1" t="s">
        <v>106</v>
      </c>
    </row>
    <row r="31" spans="1:1">
      <c r="A31" s="1" t="s">
        <v>107</v>
      </c>
    </row>
    <row r="32" spans="1:1">
      <c r="A32" s="1" t="s">
        <v>108</v>
      </c>
    </row>
    <row r="33" spans="1:1">
      <c r="A33" s="1" t="s">
        <v>109</v>
      </c>
    </row>
    <row r="34" spans="1:1">
      <c r="A34" s="1" t="s">
        <v>110</v>
      </c>
    </row>
    <row r="35" spans="1:1">
      <c r="A35" s="1" t="s">
        <v>111</v>
      </c>
    </row>
    <row r="36" spans="1:1">
      <c r="A36" s="1" t="s">
        <v>112</v>
      </c>
    </row>
    <row r="37" spans="1:1">
      <c r="A37" s="1" t="s">
        <v>113</v>
      </c>
    </row>
    <row r="38" spans="1:1">
      <c r="A38" s="1" t="s">
        <v>114</v>
      </c>
    </row>
    <row r="39" spans="1:1">
      <c r="A39" s="1" t="s">
        <v>115</v>
      </c>
    </row>
    <row r="40" spans="1:1">
      <c r="A40" s="1" t="s">
        <v>116</v>
      </c>
    </row>
    <row r="41" spans="1:1">
      <c r="A41" s="1" t="s">
        <v>117</v>
      </c>
    </row>
    <row r="42" spans="1:1">
      <c r="A42" s="1" t="s">
        <v>118</v>
      </c>
    </row>
    <row r="43" spans="1:1">
      <c r="A43" s="1" t="s">
        <v>119</v>
      </c>
    </row>
    <row r="44" spans="1:1">
      <c r="A44" s="1" t="s">
        <v>120</v>
      </c>
    </row>
    <row r="45" spans="1:1">
      <c r="A45" s="1" t="s">
        <v>121</v>
      </c>
    </row>
    <row r="46" spans="1:1">
      <c r="A46" s="1" t="s">
        <v>122</v>
      </c>
    </row>
    <row r="47" spans="1:1">
      <c r="A47" s="1" t="s">
        <v>123</v>
      </c>
    </row>
    <row r="48" spans="1:1">
      <c r="A48" s="1" t="s">
        <v>124</v>
      </c>
    </row>
    <row r="49" spans="1:1">
      <c r="A49" s="1" t="s">
        <v>125</v>
      </c>
    </row>
    <row r="50" spans="1:1">
      <c r="A50" s="2" t="s">
        <v>126</v>
      </c>
    </row>
    <row r="51" spans="1:1">
      <c r="A51" s="2" t="s">
        <v>127</v>
      </c>
    </row>
    <row r="52" spans="1:1">
      <c r="A52" s="2" t="s">
        <v>128</v>
      </c>
    </row>
    <row r="53" spans="1:1">
      <c r="A53" s="2" t="s">
        <v>129</v>
      </c>
    </row>
    <row r="54" spans="1:1">
      <c r="A54" s="2" t="s">
        <v>130</v>
      </c>
    </row>
    <row r="55" spans="1:1">
      <c r="A55" s="2" t="s">
        <v>131</v>
      </c>
    </row>
    <row r="56" spans="1:1">
      <c r="A56" s="2" t="s">
        <v>132</v>
      </c>
    </row>
    <row r="57" spans="1:1">
      <c r="A57" s="2" t="s">
        <v>133</v>
      </c>
    </row>
    <row r="58" spans="1:1">
      <c r="A58" s="2" t="s">
        <v>134</v>
      </c>
    </row>
    <row r="59" spans="1:1">
      <c r="A59" s="2" t="s">
        <v>135</v>
      </c>
    </row>
    <row r="60" spans="1:1">
      <c r="A60" s="2" t="s">
        <v>136</v>
      </c>
    </row>
    <row r="61" spans="1:1">
      <c r="A61" s="2" t="s">
        <v>137</v>
      </c>
    </row>
    <row r="62" spans="1:1">
      <c r="A62" s="2" t="s">
        <v>138</v>
      </c>
    </row>
    <row r="63" spans="1:1">
      <c r="A63" s="2" t="s">
        <v>139</v>
      </c>
    </row>
    <row r="64" spans="1:1">
      <c r="A64" s="2" t="s">
        <v>140</v>
      </c>
    </row>
    <row r="65" spans="1:1">
      <c r="A65" s="2" t="s">
        <v>141</v>
      </c>
    </row>
    <row r="66" spans="1:1">
      <c r="A66" s="2" t="s">
        <v>142</v>
      </c>
    </row>
    <row r="67" spans="1:1">
      <c r="A67" s="2" t="s">
        <v>143</v>
      </c>
    </row>
    <row r="68" spans="1:1">
      <c r="A68" s="2" t="s">
        <v>144</v>
      </c>
    </row>
    <row r="69" spans="1:1">
      <c r="A69" s="2" t="s">
        <v>145</v>
      </c>
    </row>
    <row r="70" spans="1:1">
      <c r="A70" s="2" t="s">
        <v>146</v>
      </c>
    </row>
    <row r="71" spans="1:1">
      <c r="A71" s="2" t="s">
        <v>147</v>
      </c>
    </row>
    <row r="72" spans="1:1">
      <c r="A72" s="2" t="s">
        <v>148</v>
      </c>
    </row>
    <row r="73" spans="1:1">
      <c r="A73" s="2" t="s">
        <v>149</v>
      </c>
    </row>
    <row r="74" spans="1:1">
      <c r="A74" s="2" t="s">
        <v>150</v>
      </c>
    </row>
    <row r="75" spans="1:1">
      <c r="A75" s="2" t="s">
        <v>151</v>
      </c>
    </row>
    <row r="76" spans="1:1">
      <c r="A76" s="2" t="s">
        <v>152</v>
      </c>
    </row>
    <row r="77" spans="1:1">
      <c r="A77" s="2" t="s">
        <v>153</v>
      </c>
    </row>
    <row r="78" spans="1:1">
      <c r="A78" s="2" t="s">
        <v>154</v>
      </c>
    </row>
    <row r="79" spans="1:1">
      <c r="A79" s="2" t="s">
        <v>155</v>
      </c>
    </row>
    <row r="80" spans="1:1">
      <c r="A80" s="2" t="s">
        <v>156</v>
      </c>
    </row>
    <row r="81" spans="1:1">
      <c r="A81" s="2" t="s">
        <v>157</v>
      </c>
    </row>
    <row r="82" spans="1:1">
      <c r="A82" s="2" t="s">
        <v>158</v>
      </c>
    </row>
    <row r="83" spans="1:1">
      <c r="A83" s="2" t="s">
        <v>159</v>
      </c>
    </row>
    <row r="84" spans="1:1">
      <c r="A84" s="2" t="s">
        <v>160</v>
      </c>
    </row>
    <row r="85" spans="1:1">
      <c r="A85" s="2" t="s">
        <v>161</v>
      </c>
    </row>
    <row r="86" spans="1:1">
      <c r="A86" s="2" t="s">
        <v>162</v>
      </c>
    </row>
    <row r="87" spans="1:1">
      <c r="A87" s="2" t="s">
        <v>163</v>
      </c>
    </row>
    <row r="88" spans="1:1">
      <c r="A88" s="2" t="s">
        <v>164</v>
      </c>
    </row>
    <row r="89" spans="1:1">
      <c r="A89" s="2" t="s">
        <v>165</v>
      </c>
    </row>
    <row r="90" spans="1:1">
      <c r="A90" s="2" t="s">
        <v>266</v>
      </c>
    </row>
    <row r="91" spans="1:1">
      <c r="A91" s="2" t="s">
        <v>267</v>
      </c>
    </row>
    <row r="92" spans="1:1">
      <c r="A92" s="2" t="s">
        <v>268</v>
      </c>
    </row>
    <row r="93" spans="1:1">
      <c r="A93" s="2" t="s">
        <v>269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AV93"/>
  <sheetViews>
    <sheetView zoomScaleNormal="100" workbookViewId="0">
      <pane xSplit="2" ySplit="9" topLeftCell="C10" activePane="bottomRight" state="frozen"/>
      <selection activeCell="O101" sqref="O101"/>
      <selection pane="topRight" activeCell="O101" sqref="O101"/>
      <selection pane="bottomLeft" activeCell="O101" sqref="O101"/>
      <selection pane="bottomRight" activeCell="O101" sqref="O101"/>
    </sheetView>
  </sheetViews>
  <sheetFormatPr baseColWidth="10" defaultColWidth="11.44140625" defaultRowHeight="13.2"/>
  <cols>
    <col min="1" max="1" width="6.109375" style="2" customWidth="1"/>
    <col min="2" max="2" width="3.44140625" style="2" customWidth="1"/>
    <col min="3" max="11" width="12.44140625" style="2" customWidth="1"/>
    <col min="12" max="12" width="11.44140625" style="2"/>
    <col min="13" max="17" width="11.44140625" style="83"/>
    <col min="18" max="22" width="11.44140625" style="2"/>
    <col min="23" max="27" width="11.44140625" style="83"/>
    <col min="28" max="32" width="11.44140625" style="2"/>
    <col min="33" max="37" width="11.44140625" style="83"/>
    <col min="38" max="42" width="11.44140625" style="2"/>
    <col min="43" max="47" width="11.44140625" style="83"/>
    <col min="48" max="16384" width="11.44140625" style="2"/>
  </cols>
  <sheetData>
    <row r="1" spans="1:48" ht="15" customHeight="1">
      <c r="A1" s="324" t="s">
        <v>11</v>
      </c>
      <c r="B1" s="324"/>
      <c r="C1" s="4" t="s">
        <v>187</v>
      </c>
      <c r="D1" s="4"/>
      <c r="M1" s="60" t="s">
        <v>248</v>
      </c>
      <c r="R1" s="4" t="s">
        <v>248</v>
      </c>
      <c r="W1" s="60" t="s">
        <v>248</v>
      </c>
      <c r="AB1" s="4" t="s">
        <v>248</v>
      </c>
      <c r="AG1" s="60" t="s">
        <v>248</v>
      </c>
      <c r="AL1" s="4" t="s">
        <v>248</v>
      </c>
      <c r="AQ1" s="60" t="s">
        <v>248</v>
      </c>
    </row>
    <row r="2" spans="1:48" ht="15" customHeight="1">
      <c r="A2" s="325" t="s">
        <v>12</v>
      </c>
      <c r="B2" s="325"/>
      <c r="C2" s="1" t="s">
        <v>15</v>
      </c>
      <c r="D2" s="1"/>
      <c r="M2" s="61" t="s">
        <v>15</v>
      </c>
      <c r="R2" s="1" t="s">
        <v>15</v>
      </c>
      <c r="W2" s="61" t="s">
        <v>15</v>
      </c>
      <c r="AB2" s="1" t="s">
        <v>15</v>
      </c>
      <c r="AG2" s="61" t="s">
        <v>15</v>
      </c>
      <c r="AL2" s="1" t="s">
        <v>15</v>
      </c>
      <c r="AQ2" s="61" t="s">
        <v>15</v>
      </c>
    </row>
    <row r="3" spans="1:48" ht="15" customHeight="1">
      <c r="A3" s="325" t="s">
        <v>13</v>
      </c>
      <c r="B3" s="325"/>
      <c r="C3" s="1" t="s">
        <v>16</v>
      </c>
      <c r="D3" s="1"/>
      <c r="M3" s="61" t="s">
        <v>16</v>
      </c>
      <c r="R3" s="1" t="s">
        <v>16</v>
      </c>
      <c r="W3" s="61" t="s">
        <v>16</v>
      </c>
      <c r="AB3" s="1" t="s">
        <v>16</v>
      </c>
      <c r="AG3" s="61" t="s">
        <v>16</v>
      </c>
      <c r="AL3" s="1" t="s">
        <v>16</v>
      </c>
      <c r="AQ3" s="61" t="s">
        <v>16</v>
      </c>
    </row>
    <row r="4" spans="1:48">
      <c r="B4" s="1"/>
      <c r="C4" s="1"/>
      <c r="D4" s="1"/>
      <c r="M4" s="61"/>
      <c r="R4" s="1"/>
      <c r="W4" s="61"/>
      <c r="AB4" s="1"/>
      <c r="AG4" s="61"/>
      <c r="AL4" s="1"/>
      <c r="AQ4" s="61"/>
    </row>
    <row r="5" spans="1:48">
      <c r="A5" s="90" t="s">
        <v>40</v>
      </c>
      <c r="B5" s="1"/>
      <c r="C5" s="1"/>
      <c r="D5" s="1"/>
      <c r="M5" s="62" t="s">
        <v>41</v>
      </c>
      <c r="R5" s="17" t="s">
        <v>28</v>
      </c>
      <c r="W5" s="62" t="s">
        <v>29</v>
      </c>
      <c r="AB5" s="17" t="s">
        <v>30</v>
      </c>
      <c r="AG5" s="62" t="s">
        <v>31</v>
      </c>
      <c r="AL5" s="17" t="s">
        <v>32</v>
      </c>
      <c r="AQ5" s="62" t="s">
        <v>33</v>
      </c>
    </row>
    <row r="6" spans="1:48" ht="37.5" customHeight="1">
      <c r="A6" s="325"/>
      <c r="B6" s="325"/>
      <c r="C6" s="1"/>
      <c r="D6" s="1"/>
      <c r="M6" s="329"/>
      <c r="N6" s="330"/>
      <c r="O6" s="330"/>
      <c r="P6" s="330"/>
      <c r="Q6" s="330"/>
      <c r="R6" s="328"/>
      <c r="S6" s="328"/>
      <c r="W6" s="329"/>
      <c r="X6" s="330"/>
      <c r="Y6" s="330"/>
      <c r="Z6" s="330"/>
      <c r="AA6" s="330"/>
      <c r="AB6" s="327"/>
      <c r="AC6" s="328"/>
      <c r="AD6" s="328"/>
      <c r="AE6" s="328"/>
      <c r="AF6" s="328"/>
      <c r="AG6" s="329"/>
      <c r="AH6" s="330"/>
      <c r="AI6" s="330"/>
      <c r="AJ6" s="330"/>
      <c r="AK6" s="330"/>
      <c r="AL6" s="327"/>
      <c r="AM6" s="328"/>
      <c r="AN6" s="328"/>
      <c r="AO6" s="328"/>
      <c r="AP6" s="328"/>
      <c r="AQ6" s="329"/>
      <c r="AR6" s="330"/>
      <c r="AS6" s="330"/>
      <c r="AT6" s="330"/>
      <c r="AU6" s="330"/>
      <c r="AV6" s="330"/>
    </row>
    <row r="7" spans="1:48">
      <c r="B7" s="4"/>
      <c r="C7" s="4"/>
      <c r="D7" s="4"/>
      <c r="E7" s="5"/>
      <c r="F7" s="5"/>
      <c r="G7" s="5"/>
      <c r="H7" s="5"/>
      <c r="I7" s="5"/>
      <c r="J7" s="5"/>
      <c r="K7" s="5"/>
      <c r="M7" s="60"/>
      <c r="N7" s="84"/>
      <c r="R7" s="4"/>
      <c r="S7" s="5"/>
      <c r="W7" s="60"/>
      <c r="X7" s="84"/>
      <c r="AB7" s="4"/>
      <c r="AC7" s="5"/>
      <c r="AG7" s="60"/>
      <c r="AH7" s="84"/>
      <c r="AL7" s="4"/>
      <c r="AM7" s="5"/>
      <c r="AQ7" s="60"/>
      <c r="AR7" s="84"/>
    </row>
    <row r="8" spans="1:48" ht="30" customHeight="1">
      <c r="A8" s="326" t="s">
        <v>1</v>
      </c>
      <c r="B8" s="326"/>
      <c r="C8" s="331" t="s">
        <v>253</v>
      </c>
      <c r="D8" s="331" t="s">
        <v>252</v>
      </c>
      <c r="E8" s="332" t="s">
        <v>257</v>
      </c>
      <c r="F8" s="332" t="s">
        <v>258</v>
      </c>
      <c r="G8" s="333" t="s">
        <v>4</v>
      </c>
      <c r="H8" s="331" t="s">
        <v>5</v>
      </c>
      <c r="I8" s="331" t="s">
        <v>6</v>
      </c>
      <c r="J8" s="331" t="s">
        <v>7</v>
      </c>
      <c r="K8" s="331" t="s">
        <v>9</v>
      </c>
      <c r="L8" s="331" t="s">
        <v>8</v>
      </c>
      <c r="M8" s="334" t="s">
        <v>21</v>
      </c>
      <c r="N8" s="335" t="s">
        <v>69</v>
      </c>
      <c r="O8" s="336" t="s">
        <v>34</v>
      </c>
      <c r="P8" s="335" t="s">
        <v>221</v>
      </c>
      <c r="Q8" s="335" t="s">
        <v>222</v>
      </c>
      <c r="R8" s="337" t="s">
        <v>21</v>
      </c>
      <c r="S8" s="332" t="s">
        <v>69</v>
      </c>
      <c r="T8" s="331" t="s">
        <v>34</v>
      </c>
      <c r="U8" s="332" t="s">
        <v>221</v>
      </c>
      <c r="V8" s="335" t="s">
        <v>222</v>
      </c>
      <c r="W8" s="336" t="s">
        <v>21</v>
      </c>
      <c r="X8" s="335" t="s">
        <v>69</v>
      </c>
      <c r="Y8" s="336" t="s">
        <v>34</v>
      </c>
      <c r="Z8" s="335" t="s">
        <v>221</v>
      </c>
      <c r="AA8" s="335" t="s">
        <v>222</v>
      </c>
      <c r="AB8" s="331" t="s">
        <v>21</v>
      </c>
      <c r="AC8" s="332" t="s">
        <v>69</v>
      </c>
      <c r="AD8" s="331" t="s">
        <v>34</v>
      </c>
      <c r="AE8" s="332" t="s">
        <v>221</v>
      </c>
      <c r="AF8" s="335" t="s">
        <v>222</v>
      </c>
      <c r="AG8" s="336" t="s">
        <v>21</v>
      </c>
      <c r="AH8" s="335" t="s">
        <v>69</v>
      </c>
      <c r="AI8" s="336" t="s">
        <v>34</v>
      </c>
      <c r="AJ8" s="335" t="s">
        <v>221</v>
      </c>
      <c r="AK8" s="335" t="s">
        <v>222</v>
      </c>
      <c r="AL8" s="331" t="s">
        <v>21</v>
      </c>
      <c r="AM8" s="332" t="s">
        <v>69</v>
      </c>
      <c r="AN8" s="331" t="s">
        <v>34</v>
      </c>
      <c r="AO8" s="332" t="s">
        <v>221</v>
      </c>
      <c r="AP8" s="335" t="s">
        <v>222</v>
      </c>
      <c r="AQ8" s="336" t="s">
        <v>21</v>
      </c>
      <c r="AR8" s="335" t="s">
        <v>69</v>
      </c>
      <c r="AS8" s="336" t="s">
        <v>34</v>
      </c>
      <c r="AT8" s="335" t="s">
        <v>221</v>
      </c>
      <c r="AU8" s="335" t="s">
        <v>222</v>
      </c>
    </row>
    <row r="9" spans="1:48" ht="17.25" customHeight="1">
      <c r="A9" s="326"/>
      <c r="B9" s="326"/>
      <c r="C9" s="331"/>
      <c r="D9" s="331"/>
      <c r="E9" s="332"/>
      <c r="F9" s="332"/>
      <c r="G9" s="333"/>
      <c r="H9" s="331"/>
      <c r="I9" s="331"/>
      <c r="J9" s="331"/>
      <c r="K9" s="331"/>
      <c r="L9" s="331"/>
      <c r="M9" s="334"/>
      <c r="N9" s="335"/>
      <c r="O9" s="336"/>
      <c r="P9" s="335"/>
      <c r="Q9" s="335"/>
      <c r="R9" s="337"/>
      <c r="S9" s="332"/>
      <c r="T9" s="331"/>
      <c r="U9" s="332"/>
      <c r="V9" s="335"/>
      <c r="W9" s="336"/>
      <c r="X9" s="335"/>
      <c r="Y9" s="336"/>
      <c r="Z9" s="335"/>
      <c r="AA9" s="335"/>
      <c r="AB9" s="331"/>
      <c r="AC9" s="332"/>
      <c r="AD9" s="331"/>
      <c r="AE9" s="332"/>
      <c r="AF9" s="335"/>
      <c r="AG9" s="336"/>
      <c r="AH9" s="335"/>
      <c r="AI9" s="336"/>
      <c r="AJ9" s="335"/>
      <c r="AK9" s="335"/>
      <c r="AL9" s="331"/>
      <c r="AM9" s="332"/>
      <c r="AN9" s="331"/>
      <c r="AO9" s="332"/>
      <c r="AP9" s="335"/>
      <c r="AQ9" s="336"/>
      <c r="AR9" s="335"/>
      <c r="AS9" s="336"/>
      <c r="AT9" s="335"/>
      <c r="AU9" s="335"/>
    </row>
    <row r="10" spans="1:48">
      <c r="A10" s="323" t="s">
        <v>170</v>
      </c>
      <c r="B10" s="1" t="s">
        <v>166</v>
      </c>
      <c r="C10" s="3">
        <f>'France métro'!B62/'France métro'!$B$62*100</f>
        <v>100</v>
      </c>
      <c r="D10" s="3">
        <f>'France métro'!C62/'France métro'!$C$62*100</f>
        <v>100</v>
      </c>
      <c r="E10" s="28">
        <f>Paca!B62/Paca!$B$62*100</f>
        <v>100</v>
      </c>
      <c r="F10" s="28">
        <f>Paca!C62/Paca!$C$62*100</f>
        <v>100</v>
      </c>
      <c r="G10" s="28">
        <f>'dep04'!$B62/'dep04'!$B$62*100</f>
        <v>100</v>
      </c>
      <c r="H10" s="28">
        <f>'dep05'!$B62/'dep05'!$B$62*100</f>
        <v>100</v>
      </c>
      <c r="I10" s="28">
        <f>'dep06'!$B62/'dep06'!$B$62*100</f>
        <v>100</v>
      </c>
      <c r="J10" s="28">
        <f>'dep13'!$B62/'dep13'!$B$62*100</f>
        <v>100</v>
      </c>
      <c r="K10" s="28">
        <f>'dep83'!$B62/'dep83'!$B$62*100</f>
        <v>100</v>
      </c>
      <c r="L10" s="28">
        <f>'dep84'!$B62/'dep84'!$B$62*100</f>
        <v>100</v>
      </c>
      <c r="M10" s="85">
        <f>Paca!B62/Paca!$B$62*100</f>
        <v>100</v>
      </c>
      <c r="N10" s="86">
        <f>Paca!F62/Paca!$F$62*100</f>
        <v>100</v>
      </c>
      <c r="O10" s="85">
        <f>Paca!L62/Paca!$L$62*100</f>
        <v>100</v>
      </c>
      <c r="P10" s="85">
        <f>Paca!M62/Paca!$M$62*100</f>
        <v>100</v>
      </c>
      <c r="Q10" s="87">
        <f>Paca!V62/Paca!$V$62*100</f>
        <v>100</v>
      </c>
      <c r="R10" s="42">
        <f>'dep04'!$B62/'dep04'!$B$62*100</f>
        <v>100</v>
      </c>
      <c r="S10" s="43">
        <f>'dep04'!$D62/'dep04'!$D$62*100</f>
        <v>100</v>
      </c>
      <c r="T10" s="42">
        <f>'dep04'!$J62/'dep04'!$J$62*100</f>
        <v>100</v>
      </c>
      <c r="U10" s="42">
        <f>'dep04'!$K62/'dep04'!$K$62*100</f>
        <v>100</v>
      </c>
      <c r="V10" s="42">
        <f>'dep04'!$T62/'dep04'!$T$62*100</f>
        <v>100</v>
      </c>
      <c r="W10" s="88">
        <f>'dep05'!$B62/'dep05'!$B$62*100</f>
        <v>100</v>
      </c>
      <c r="X10" s="89">
        <f>'dep05'!$D62/'dep05'!$D$62*100</f>
        <v>100</v>
      </c>
      <c r="Y10" s="88">
        <f>'dep05'!$J62/'dep05'!$J$62*100</f>
        <v>100</v>
      </c>
      <c r="Z10" s="88">
        <f>'dep05'!$K62/'dep05'!$K$62*100</f>
        <v>100</v>
      </c>
      <c r="AA10" s="88">
        <f>'dep05'!$T62/'dep05'!$T$62*100</f>
        <v>100</v>
      </c>
      <c r="AB10" s="3">
        <f>'dep06'!$B62/'dep06'!$B$62*100</f>
        <v>100</v>
      </c>
      <c r="AC10" s="28">
        <f>'dep06'!$D62/'dep06'!$D$62*100</f>
        <v>100</v>
      </c>
      <c r="AD10" s="3">
        <f>'dep06'!$J62/'dep06'!$J$62*100</f>
        <v>100</v>
      </c>
      <c r="AE10" s="3">
        <f>'dep06'!$K62/'dep06'!$K$62*100</f>
        <v>100</v>
      </c>
      <c r="AF10" s="3">
        <f>'dep06'!$T62/'dep06'!$T$62*100</f>
        <v>100</v>
      </c>
      <c r="AG10" s="88">
        <f>'dep13'!$B62/'dep13'!$B$62*100</f>
        <v>100</v>
      </c>
      <c r="AH10" s="89">
        <f>'dep13'!$D62/'dep13'!$D$62*100</f>
        <v>100</v>
      </c>
      <c r="AI10" s="88">
        <f>'dep13'!$J62/'dep13'!$J$62*100</f>
        <v>100</v>
      </c>
      <c r="AJ10" s="88">
        <f>'dep13'!$K62/'dep13'!$K$62*100</f>
        <v>100</v>
      </c>
      <c r="AK10" s="88">
        <f>'dep13'!$T62/'dep13'!$T$62*100</f>
        <v>100</v>
      </c>
      <c r="AL10" s="3">
        <f>'dep83'!$B62/'dep83'!$B$62*100</f>
        <v>100</v>
      </c>
      <c r="AM10" s="28">
        <f>'dep83'!$D62/'dep83'!$D$62*100</f>
        <v>100</v>
      </c>
      <c r="AN10" s="3">
        <f>'dep83'!$J62/'dep83'!$J$62*100</f>
        <v>100</v>
      </c>
      <c r="AO10" s="3">
        <f>'dep83'!$K62/'dep83'!$K$62*100</f>
        <v>100</v>
      </c>
      <c r="AP10" s="3">
        <f>'dep83'!$T62/'dep83'!$T$62*100</f>
        <v>100</v>
      </c>
      <c r="AQ10" s="88">
        <f>'dep84'!$B62/'dep84'!$B$62*100</f>
        <v>100</v>
      </c>
      <c r="AR10" s="89">
        <f>'dep84'!$D62/'dep84'!$D$62*100</f>
        <v>100</v>
      </c>
      <c r="AS10" s="88">
        <f>'dep84'!$J62/'dep84'!$J$62*100</f>
        <v>100</v>
      </c>
      <c r="AT10" s="88">
        <f>'dep84'!$K62/'dep84'!$K$62*100</f>
        <v>100</v>
      </c>
      <c r="AU10" s="88">
        <f>'dep84'!$T62/'dep84'!$T$62*100</f>
        <v>100</v>
      </c>
    </row>
    <row r="11" spans="1:48">
      <c r="A11" s="323"/>
      <c r="B11" s="1" t="s">
        <v>167</v>
      </c>
      <c r="C11" s="3">
        <f>'France métro'!B63/'France métro'!$B$62*100</f>
        <v>100.05455334619535</v>
      </c>
      <c r="D11" s="3">
        <f>'France métro'!C63/'France métro'!$C$62*100</f>
        <v>100.07206140496159</v>
      </c>
      <c r="E11" s="28">
        <f>Paca!B63/Paca!$B$62*100</f>
        <v>99.927524727103417</v>
      </c>
      <c r="F11" s="28">
        <f>Paca!C63/Paca!$C$62*100</f>
        <v>100.05619617240833</v>
      </c>
      <c r="G11" s="28">
        <f>'dep04'!$B63/'dep04'!$B$62*100</f>
        <v>99.573081585279908</v>
      </c>
      <c r="H11" s="28">
        <f>'dep05'!$B63/'dep05'!$B$62*100</f>
        <v>98.689760982613222</v>
      </c>
      <c r="I11" s="28">
        <f>'dep06'!$B63/'dep06'!$B$62*100</f>
        <v>99.947236901705352</v>
      </c>
      <c r="J11" s="28">
        <f>'dep13'!$B63/'dep13'!$B$62*100</f>
        <v>100.18581879322571</v>
      </c>
      <c r="K11" s="28">
        <f>'dep83'!$B63/'dep83'!$B$62*100</f>
        <v>99.701198070828255</v>
      </c>
      <c r="L11" s="28">
        <f>'dep84'!$B63/'dep84'!$B$62*100</f>
        <v>99.659905075790519</v>
      </c>
      <c r="M11" s="85">
        <f>Paca!B63/Paca!$B$62*100</f>
        <v>99.927524727103417</v>
      </c>
      <c r="N11" s="86">
        <f>Paca!F63/Paca!$F$62*100</f>
        <v>99.802299169663669</v>
      </c>
      <c r="O11" s="85">
        <f>Paca!L63/Paca!$L$62*100</f>
        <v>98.280078740869811</v>
      </c>
      <c r="P11" s="85">
        <f>Paca!M63/Paca!$M$62*100</f>
        <v>100.2897078164269</v>
      </c>
      <c r="Q11" s="87">
        <f>Paca!V63/Paca!$V$62*100</f>
        <v>99.754317294914131</v>
      </c>
      <c r="R11" s="42">
        <f>'dep04'!$B63/'dep04'!$B$62*100</f>
        <v>99.573081585279908</v>
      </c>
      <c r="S11" s="43">
        <f>'dep04'!$D63/'dep04'!$D$62*100</f>
        <v>98.385545127188479</v>
      </c>
      <c r="T11" s="42">
        <f>'dep04'!$J63/'dep04'!$J$62*100</f>
        <v>94.667378702443202</v>
      </c>
      <c r="U11" s="42">
        <f>'dep04'!$K63/'dep04'!$K$62*100</f>
        <v>99.845907734048239</v>
      </c>
      <c r="V11" s="42">
        <f>'dep04'!$T63/'dep04'!$T$62*100</f>
        <v>100.20001218366636</v>
      </c>
      <c r="W11" s="88">
        <f>'dep05'!$B63/'dep05'!$B$62*100</f>
        <v>98.689760982613222</v>
      </c>
      <c r="X11" s="89">
        <f>'dep05'!$D63/'dep05'!$D$62*100</f>
        <v>99.981380193048437</v>
      </c>
      <c r="Y11" s="88">
        <f>'dep05'!$J63/'dep05'!$J$62*100</f>
        <v>96.825517710058691</v>
      </c>
      <c r="Z11" s="88">
        <f>'dep05'!$K63/'dep05'!$K$62*100</f>
        <v>98.251717951064165</v>
      </c>
      <c r="AA11" s="88">
        <f>'dep05'!$T63/'dep05'!$T$62*100</f>
        <v>98.464907781991812</v>
      </c>
      <c r="AB11" s="3">
        <f>'dep06'!$B63/'dep06'!$B$62*100</f>
        <v>99.947236901705352</v>
      </c>
      <c r="AC11" s="28">
        <f>'dep06'!$D63/'dep06'!$D$62*100</f>
        <v>99.725180127018405</v>
      </c>
      <c r="AD11" s="3">
        <f>'dep06'!$J63/'dep06'!$J$62*100</f>
        <v>98.38595623402216</v>
      </c>
      <c r="AE11" s="3">
        <f>'dep06'!$K63/'dep06'!$K$62*100</f>
        <v>100.00198004965716</v>
      </c>
      <c r="AF11" s="3">
        <f>'dep06'!$T63/'dep06'!$T$62*100</f>
        <v>100.23045975803953</v>
      </c>
      <c r="AG11" s="88">
        <f>'dep13'!$B63/'dep13'!$B$62*100</f>
        <v>100.18581879322571</v>
      </c>
      <c r="AH11" s="89">
        <f>'dep13'!$D63/'dep13'!$D$62*100</f>
        <v>99.981636094787802</v>
      </c>
      <c r="AI11" s="88">
        <f>'dep13'!$J63/'dep13'!$J$62*100</f>
        <v>98.916606072939189</v>
      </c>
      <c r="AJ11" s="88">
        <f>'dep13'!$K63/'dep13'!$K$62*100</f>
        <v>100.6717483517962</v>
      </c>
      <c r="AK11" s="88">
        <f>'dep13'!$T63/'dep13'!$T$62*100</f>
        <v>99.827808264562137</v>
      </c>
      <c r="AL11" s="3">
        <f>'dep83'!$B63/'dep83'!$B$62*100</f>
        <v>99.701198070828255</v>
      </c>
      <c r="AM11" s="28">
        <f>'dep83'!$D63/'dep83'!$D$62*100</f>
        <v>99.367268858343138</v>
      </c>
      <c r="AN11" s="3">
        <f>'dep83'!$J63/'dep83'!$J$62*100</f>
        <v>97.710366660567701</v>
      </c>
      <c r="AO11" s="3">
        <f>'dep83'!$K63/'dep83'!$K$62*100</f>
        <v>100.2496102153444</v>
      </c>
      <c r="AP11" s="3">
        <f>'dep83'!$T63/'dep83'!$T$62*100</f>
        <v>99.505191522486498</v>
      </c>
      <c r="AQ11" s="88">
        <f>'dep84'!$B63/'dep84'!$B$62*100</f>
        <v>99.659905075790519</v>
      </c>
      <c r="AR11" s="89">
        <f>'dep84'!$D63/'dep84'!$D$62*100</f>
        <v>100.09844043356676</v>
      </c>
      <c r="AS11" s="88">
        <f>'dep84'!$J63/'dep84'!$J$62*100</f>
        <v>98.31946120901172</v>
      </c>
      <c r="AT11" s="88">
        <f>'dep84'!$K63/'dep84'!$K$62*100</f>
        <v>100.02308585398281</v>
      </c>
      <c r="AU11" s="88">
        <f>'dep84'!$T63/'dep84'!$T$62*100</f>
        <v>99.300445580087981</v>
      </c>
    </row>
    <row r="12" spans="1:48">
      <c r="A12" s="323"/>
      <c r="B12" s="1" t="s">
        <v>168</v>
      </c>
      <c r="C12" s="3">
        <f>'France métro'!B64/'France métro'!$B$62*100</f>
        <v>99.923365830784633</v>
      </c>
      <c r="D12" s="3">
        <f>'France métro'!C64/'France métro'!$C$62*100</f>
        <v>99.891141377596739</v>
      </c>
      <c r="E12" s="28">
        <f>Paca!B64/Paca!$B$62*100</f>
        <v>99.962063289129361</v>
      </c>
      <c r="F12" s="28">
        <f>Paca!C64/Paca!$C$62*100</f>
        <v>100.00473001668621</v>
      </c>
      <c r="G12" s="28">
        <f>'dep04'!$B64/'dep04'!$B$62*100</f>
        <v>99.253754974672319</v>
      </c>
      <c r="H12" s="28">
        <f>'dep05'!$B64/'dep05'!$B$62*100</f>
        <v>98.648766872601712</v>
      </c>
      <c r="I12" s="28">
        <f>'dep06'!$B64/'dep06'!$B$62*100</f>
        <v>99.672774665593067</v>
      </c>
      <c r="J12" s="28">
        <f>'dep13'!$B64/'dep13'!$B$62*100</f>
        <v>100.46457906528418</v>
      </c>
      <c r="K12" s="28">
        <f>'dep83'!$B64/'dep83'!$B$62*100</f>
        <v>99.62243013088046</v>
      </c>
      <c r="L12" s="28">
        <f>'dep84'!$B64/'dep84'!$B$62*100</f>
        <v>99.667656455753416</v>
      </c>
      <c r="M12" s="85">
        <f>Paca!B64/Paca!$B$62*100</f>
        <v>99.962063289129361</v>
      </c>
      <c r="N12" s="86">
        <f>Paca!F64/Paca!$F$62*100</f>
        <v>99.489793638158915</v>
      </c>
      <c r="O12" s="85">
        <f>Paca!L64/Paca!$L$62*100</f>
        <v>97.262113153313564</v>
      </c>
      <c r="P12" s="85">
        <f>Paca!M64/Paca!$M$62*100</f>
        <v>100.18073854666854</v>
      </c>
      <c r="Q12" s="87">
        <f>Paca!V64/Paca!$V$62*100</f>
        <v>100.12279826574284</v>
      </c>
      <c r="R12" s="42">
        <f>'dep04'!$B64/'dep04'!$B$62*100</f>
        <v>99.253754974672319</v>
      </c>
      <c r="S12" s="43">
        <f>'dep04'!$D64/'dep04'!$D$62*100</f>
        <v>95.205813612937817</v>
      </c>
      <c r="T12" s="42">
        <f>'dep04'!$J64/'dep04'!$J$62*100</f>
        <v>91.387949705700137</v>
      </c>
      <c r="U12" s="42">
        <f>'dep04'!$K64/'dep04'!$K$62*100</f>
        <v>99.57613252439144</v>
      </c>
      <c r="V12" s="42">
        <f>'dep04'!$T64/'dep04'!$T$62*100</f>
        <v>100.96774960297354</v>
      </c>
      <c r="W12" s="88">
        <f>'dep05'!$B64/'dep05'!$B$62*100</f>
        <v>98.648766872601712</v>
      </c>
      <c r="X12" s="89">
        <f>'dep05'!$D64/'dep05'!$D$62*100</f>
        <v>100.77568490381734</v>
      </c>
      <c r="Y12" s="88">
        <f>'dep05'!$J64/'dep05'!$J$62*100</f>
        <v>97.809871876203275</v>
      </c>
      <c r="Z12" s="88">
        <f>'dep05'!$K64/'dep05'!$K$62*100</f>
        <v>98.107796320671639</v>
      </c>
      <c r="AA12" s="88">
        <f>'dep05'!$T64/'dep05'!$T$62*100</f>
        <v>99.04224600486576</v>
      </c>
      <c r="AB12" s="3">
        <f>'dep06'!$B64/'dep06'!$B$62*100</f>
        <v>99.672774665593067</v>
      </c>
      <c r="AC12" s="28">
        <f>'dep06'!$D64/'dep06'!$D$62*100</f>
        <v>99.489259894921631</v>
      </c>
      <c r="AD12" s="3">
        <f>'dep06'!$J64/'dep06'!$J$62*100</f>
        <v>97.677265299860778</v>
      </c>
      <c r="AE12" s="3">
        <f>'dep06'!$K64/'dep06'!$K$62*100</f>
        <v>99.403938947055252</v>
      </c>
      <c r="AF12" s="3">
        <f>'dep06'!$T64/'dep06'!$T$62*100</f>
        <v>100.52439589031918</v>
      </c>
      <c r="AG12" s="88">
        <f>'dep13'!$B64/'dep13'!$B$62*100</f>
        <v>100.46457906528418</v>
      </c>
      <c r="AH12" s="89">
        <f>'dep13'!$D64/'dep13'!$D$62*100</f>
        <v>99.737417582442546</v>
      </c>
      <c r="AI12" s="88">
        <f>'dep13'!$J64/'dep13'!$J$62*100</f>
        <v>98.010985879841627</v>
      </c>
      <c r="AJ12" s="88">
        <f>'dep13'!$K64/'dep13'!$K$62*100</f>
        <v>100.94655945509803</v>
      </c>
      <c r="AK12" s="88">
        <f>'dep13'!$T64/'dep13'!$T$62*100</f>
        <v>100.55166579160965</v>
      </c>
      <c r="AL12" s="3">
        <f>'dep83'!$B64/'dep83'!$B$62*100</f>
        <v>99.62243013088046</v>
      </c>
      <c r="AM12" s="28">
        <f>'dep83'!$D64/'dep83'!$D$62*100</f>
        <v>99.350638220904941</v>
      </c>
      <c r="AN12" s="3">
        <f>'dep83'!$J64/'dep83'!$J$62*100</f>
        <v>96.812806879826425</v>
      </c>
      <c r="AO12" s="3">
        <f>'dep83'!$K64/'dep83'!$K$62*100</f>
        <v>100.19734542753287</v>
      </c>
      <c r="AP12" s="3">
        <f>'dep83'!$T64/'dep83'!$T$62*100</f>
        <v>99.0610913090308</v>
      </c>
      <c r="AQ12" s="88">
        <f>'dep84'!$B64/'dep84'!$B$62*100</f>
        <v>99.667656455753416</v>
      </c>
      <c r="AR12" s="89">
        <f>'dep84'!$D64/'dep84'!$D$62*100</f>
        <v>99.724844760281826</v>
      </c>
      <c r="AS12" s="88">
        <f>'dep84'!$J64/'dep84'!$J$62*100</f>
        <v>96.17131061708622</v>
      </c>
      <c r="AT12" s="88">
        <f>'dep84'!$K64/'dep84'!$K$62*100</f>
        <v>99.424295948271919</v>
      </c>
      <c r="AU12" s="88">
        <f>'dep84'!$T64/'dep84'!$T$62*100</f>
        <v>99.953723250291617</v>
      </c>
    </row>
    <row r="13" spans="1:48">
      <c r="A13" s="323"/>
      <c r="B13" s="1" t="s">
        <v>169</v>
      </c>
      <c r="C13" s="3">
        <f>'France métro'!B65/'France métro'!$B$62*100</f>
        <v>100.01421865407079</v>
      </c>
      <c r="D13" s="3">
        <f>'France métro'!C65/'France métro'!$C$62*100</f>
        <v>99.908063560604987</v>
      </c>
      <c r="E13" s="28">
        <f>Paca!B65/Paca!$B$62*100</f>
        <v>100.13949122469828</v>
      </c>
      <c r="F13" s="28">
        <f>Paca!C65/Paca!$C$62*100</f>
        <v>100.10265122583446</v>
      </c>
      <c r="G13" s="28">
        <f>'dep04'!$B65/'dep04'!$B$62*100</f>
        <v>99.745207594806672</v>
      </c>
      <c r="H13" s="28">
        <f>'dep05'!$B65/'dep05'!$B$62*100</f>
        <v>99.158113603947484</v>
      </c>
      <c r="I13" s="28">
        <f>'dep06'!$B65/'dep06'!$B$62*100</f>
        <v>99.861938286328993</v>
      </c>
      <c r="J13" s="28">
        <f>'dep13'!$B65/'dep13'!$B$62*100</f>
        <v>100.70877554793198</v>
      </c>
      <c r="K13" s="28">
        <f>'dep83'!$B65/'dep83'!$B$62*100</f>
        <v>99.663107227636758</v>
      </c>
      <c r="L13" s="28">
        <f>'dep84'!$B65/'dep84'!$B$62*100</f>
        <v>99.622864115961747</v>
      </c>
      <c r="M13" s="85">
        <f>Paca!B65/Paca!$B$62*100</f>
        <v>100.13949122469828</v>
      </c>
      <c r="N13" s="86">
        <f>Paca!F65/Paca!$F$62*100</f>
        <v>99.526799242724977</v>
      </c>
      <c r="O13" s="85">
        <f>Paca!L65/Paca!$L$62*100</f>
        <v>96.634552191271268</v>
      </c>
      <c r="P13" s="85">
        <f>Paca!M65/Paca!$M$62*100</f>
        <v>100.4159191219083</v>
      </c>
      <c r="Q13" s="87">
        <f>Paca!V65/Paca!$V$62*100</f>
        <v>100.57543539101219</v>
      </c>
      <c r="R13" s="42">
        <f>'dep04'!$B65/'dep04'!$B$62*100</f>
        <v>99.745207594806672</v>
      </c>
      <c r="S13" s="43">
        <f>'dep04'!$D65/'dep04'!$D$62*100</f>
        <v>97.753001455158739</v>
      </c>
      <c r="T13" s="42">
        <f>'dep04'!$J65/'dep04'!$J$62*100</f>
        <v>94.564354024166704</v>
      </c>
      <c r="U13" s="42">
        <f>'dep04'!$K65/'dep04'!$K$62*100</f>
        <v>99.92790987741833</v>
      </c>
      <c r="V13" s="42">
        <f>'dep04'!$T65/'dep04'!$T$62*100</f>
        <v>101.12234266629531</v>
      </c>
      <c r="W13" s="88">
        <f>'dep05'!$B65/'dep05'!$B$62*100</f>
        <v>99.158113603947484</v>
      </c>
      <c r="X13" s="89">
        <f>'dep05'!$D65/'dep05'!$D$62*100</f>
        <v>100.78064872011127</v>
      </c>
      <c r="Y13" s="88">
        <f>'dep05'!$J65/'dep05'!$J$62*100</f>
        <v>97.566791104188681</v>
      </c>
      <c r="Z13" s="88">
        <f>'dep05'!$K65/'dep05'!$K$62*100</f>
        <v>99.985060453470041</v>
      </c>
      <c r="AA13" s="88">
        <f>'dep05'!$T65/'dep05'!$T$62*100</f>
        <v>98.957653197831249</v>
      </c>
      <c r="AB13" s="3">
        <f>'dep06'!$B65/'dep06'!$B$62*100</f>
        <v>99.861938286328993</v>
      </c>
      <c r="AC13" s="28">
        <f>'dep06'!$D65/'dep06'!$D$62*100</f>
        <v>99.02539188636527</v>
      </c>
      <c r="AD13" s="3">
        <f>'dep06'!$J65/'dep06'!$J$62*100</f>
        <v>96.433883690179329</v>
      </c>
      <c r="AE13" s="3">
        <f>'dep06'!$K65/'dep06'!$K$62*100</f>
        <v>99.653751667515706</v>
      </c>
      <c r="AF13" s="3">
        <f>'dep06'!$T65/'dep06'!$T$62*100</f>
        <v>101.0296349579765</v>
      </c>
      <c r="AG13" s="88">
        <f>'dep13'!$B65/'dep13'!$B$62*100</f>
        <v>100.70877554793198</v>
      </c>
      <c r="AH13" s="89">
        <f>'dep13'!$D65/'dep13'!$D$62*100</f>
        <v>99.784913917427716</v>
      </c>
      <c r="AI13" s="88">
        <f>'dep13'!$J65/'dep13'!$J$62*100</f>
        <v>97.283643194837637</v>
      </c>
      <c r="AJ13" s="88">
        <f>'dep13'!$K65/'dep13'!$K$62*100</f>
        <v>101.18216329309755</v>
      </c>
      <c r="AK13" s="88">
        <f>'dep13'!$T65/'dep13'!$T$62*100</f>
        <v>101.00323899775567</v>
      </c>
      <c r="AL13" s="3">
        <f>'dep83'!$B65/'dep83'!$B$62*100</f>
        <v>99.663107227636758</v>
      </c>
      <c r="AM13" s="28">
        <f>'dep83'!$D65/'dep83'!$D$62*100</f>
        <v>99.800394804764821</v>
      </c>
      <c r="AN13" s="3">
        <f>'dep83'!$J65/'dep83'!$J$62*100</f>
        <v>96.695456028706033</v>
      </c>
      <c r="AO13" s="3">
        <f>'dep83'!$K65/'dep83'!$K$62*100</f>
        <v>100.26072904569486</v>
      </c>
      <c r="AP13" s="3">
        <f>'dep83'!$T65/'dep83'!$T$62*100</f>
        <v>99.529224778403659</v>
      </c>
      <c r="AQ13" s="88">
        <f>'dep84'!$B65/'dep84'!$B$62*100</f>
        <v>99.622864115961747</v>
      </c>
      <c r="AR13" s="89">
        <f>'dep84'!$D65/'dep84'!$D$62*100</f>
        <v>99.28886683303746</v>
      </c>
      <c r="AS13" s="88">
        <f>'dep84'!$J65/'dep84'!$J$62*100</f>
        <v>94.926293862825119</v>
      </c>
      <c r="AT13" s="88">
        <f>'dep84'!$K65/'dep84'!$K$62*100</f>
        <v>99.477412046199134</v>
      </c>
      <c r="AU13" s="88">
        <f>'dep84'!$T65/'dep84'!$T$62*100</f>
        <v>100.53556521567653</v>
      </c>
    </row>
    <row r="14" spans="1:48">
      <c r="A14" s="323" t="s">
        <v>171</v>
      </c>
      <c r="B14" s="1" t="s">
        <v>166</v>
      </c>
      <c r="C14" s="3">
        <f>'France métro'!B66/'France métro'!$B$62*100</f>
        <v>99.941903815421796</v>
      </c>
      <c r="D14" s="3">
        <f>'France métro'!C66/'France métro'!$C$62*100</f>
        <v>99.847888022477747</v>
      </c>
      <c r="E14" s="28">
        <f>Paca!B66/Paca!$B$62*100</f>
        <v>100.07147254045037</v>
      </c>
      <c r="F14" s="28">
        <f>Paca!C66/Paca!$C$62*100</f>
        <v>100.02410467579206</v>
      </c>
      <c r="G14" s="28">
        <f>'dep04'!$B66/'dep04'!$B$62*100</f>
        <v>99.434008863803385</v>
      </c>
      <c r="H14" s="28">
        <f>'dep05'!$B66/'dep05'!$B$62*100</f>
        <v>98.319869590846736</v>
      </c>
      <c r="I14" s="28">
        <f>'dep06'!$B66/'dep06'!$B$62*100</f>
        <v>99.81091041122238</v>
      </c>
      <c r="J14" s="28">
        <f>'dep13'!$B66/'dep13'!$B$62*100</f>
        <v>100.86820408862332</v>
      </c>
      <c r="K14" s="28">
        <f>'dep83'!$B66/'dep83'!$B$62*100</f>
        <v>99.165023762686687</v>
      </c>
      <c r="L14" s="28">
        <f>'dep84'!$B66/'dep84'!$B$62*100</f>
        <v>99.617295820015286</v>
      </c>
      <c r="M14" s="85">
        <f>Paca!B66/Paca!$B$62*100</f>
        <v>100.07147254045037</v>
      </c>
      <c r="N14" s="86">
        <f>Paca!F66/Paca!$F$62*100</f>
        <v>99.03837367254053</v>
      </c>
      <c r="O14" s="85">
        <f>Paca!L66/Paca!$L$62*100</f>
        <v>95.247007460585309</v>
      </c>
      <c r="P14" s="85">
        <f>Paca!M66/Paca!$M$62*100</f>
        <v>100.47708378398139</v>
      </c>
      <c r="Q14" s="87">
        <f>Paca!V66/Paca!$V$62*100</f>
        <v>100.63242588432213</v>
      </c>
      <c r="R14" s="42">
        <f>'dep04'!$B66/'dep04'!$B$62*100</f>
        <v>99.434008863803385</v>
      </c>
      <c r="S14" s="43">
        <f>'dep04'!$D66/'dep04'!$D$62*100</f>
        <v>97.899748190003265</v>
      </c>
      <c r="T14" s="42">
        <f>'dep04'!$J66/'dep04'!$J$62*100</f>
        <v>95.266022291795309</v>
      </c>
      <c r="U14" s="42">
        <f>'dep04'!$K66/'dep04'!$K$62*100</f>
        <v>99.358082489856187</v>
      </c>
      <c r="V14" s="42">
        <f>'dep04'!$T66/'dep04'!$T$62*100</f>
        <v>101.20459372069274</v>
      </c>
      <c r="W14" s="88">
        <f>'dep05'!$B66/'dep05'!$B$62*100</f>
        <v>98.319869590846736</v>
      </c>
      <c r="X14" s="89">
        <f>'dep05'!$D66/'dep05'!$D$62*100</f>
        <v>102.02202991901032</v>
      </c>
      <c r="Y14" s="88">
        <f>'dep05'!$J66/'dep05'!$J$62*100</f>
        <v>95.002398765731613</v>
      </c>
      <c r="Z14" s="88">
        <f>'dep05'!$K66/'dep05'!$K$62*100</f>
        <v>99.14207317768809</v>
      </c>
      <c r="AA14" s="88">
        <f>'dep05'!$T66/'dep05'!$T$62*100</f>
        <v>99.074140355647614</v>
      </c>
      <c r="AB14" s="3">
        <f>'dep06'!$B66/'dep06'!$B$62*100</f>
        <v>99.81091041122238</v>
      </c>
      <c r="AC14" s="28">
        <f>'dep06'!$D66/'dep06'!$D$62*100</f>
        <v>98.62371043454003</v>
      </c>
      <c r="AD14" s="3">
        <f>'dep06'!$J66/'dep06'!$J$62*100</f>
        <v>95.682752780668025</v>
      </c>
      <c r="AE14" s="3">
        <f>'dep06'!$K66/'dep06'!$K$62*100</f>
        <v>99.668994901785581</v>
      </c>
      <c r="AF14" s="3">
        <f>'dep06'!$T66/'dep06'!$T$62*100</f>
        <v>101.07813980003344</v>
      </c>
      <c r="AG14" s="88">
        <f>'dep13'!$B66/'dep13'!$B$62*100</f>
        <v>100.86820408862332</v>
      </c>
      <c r="AH14" s="89">
        <f>'dep13'!$D66/'dep13'!$D$62*100</f>
        <v>99.114532865976827</v>
      </c>
      <c r="AI14" s="88">
        <f>'dep13'!$J66/'dep13'!$J$62*100</f>
        <v>96.258544426052381</v>
      </c>
      <c r="AJ14" s="88">
        <f>'dep13'!$K66/'dep13'!$K$62*100</f>
        <v>101.42039814424844</v>
      </c>
      <c r="AK14" s="88">
        <f>'dep13'!$T66/'dep13'!$T$62*100</f>
        <v>101.43291746588019</v>
      </c>
      <c r="AL14" s="3">
        <f>'dep83'!$B66/'dep83'!$B$62*100</f>
        <v>99.165023762686687</v>
      </c>
      <c r="AM14" s="28">
        <f>'dep83'!$D66/'dep83'!$D$62*100</f>
        <v>98.433096680359952</v>
      </c>
      <c r="AN14" s="3">
        <f>'dep83'!$J66/'dep83'!$J$62*100</f>
        <v>93.93355902136831</v>
      </c>
      <c r="AO14" s="3">
        <f>'dep83'!$K66/'dep83'!$K$62*100</f>
        <v>100.09648609187636</v>
      </c>
      <c r="AP14" s="3">
        <f>'dep83'!$T66/'dep83'!$T$62*100</f>
        <v>99.149614104945769</v>
      </c>
      <c r="AQ14" s="88">
        <f>'dep84'!$B66/'dep84'!$B$62*100</f>
        <v>99.617295820015286</v>
      </c>
      <c r="AR14" s="89">
        <f>'dep84'!$D66/'dep84'!$D$62*100</f>
        <v>100.06104179318869</v>
      </c>
      <c r="AS14" s="88">
        <f>'dep84'!$J66/'dep84'!$J$62*100</f>
        <v>93.130724165673811</v>
      </c>
      <c r="AT14" s="88">
        <f>'dep84'!$K66/'dep84'!$K$62*100</f>
        <v>99.622034627952218</v>
      </c>
      <c r="AU14" s="88">
        <f>'dep84'!$T66/'dep84'!$T$62*100</f>
        <v>100.01696489834447</v>
      </c>
    </row>
    <row r="15" spans="1:48">
      <c r="A15" s="323"/>
      <c r="B15" s="1" t="s">
        <v>167</v>
      </c>
      <c r="C15" s="3">
        <f>'France métro'!B67/'France métro'!$B$62*100</f>
        <v>100.16887907795847</v>
      </c>
      <c r="D15" s="3">
        <f>'France métro'!C67/'France métro'!$C$62*100</f>
        <v>100.06315393750893</v>
      </c>
      <c r="E15" s="28">
        <f>Paca!B67/Paca!$B$62*100</f>
        <v>100.4442661808983</v>
      </c>
      <c r="F15" s="28">
        <f>Paca!C67/Paca!$C$62*100</f>
        <v>100.44133526688105</v>
      </c>
      <c r="G15" s="28">
        <f>'dep04'!$B67/'dep04'!$B$62*100</f>
        <v>99.628378647127761</v>
      </c>
      <c r="H15" s="28">
        <f>'dep05'!$B67/'dep05'!$B$62*100</f>
        <v>98.237835076525798</v>
      </c>
      <c r="I15" s="28">
        <f>'dep06'!$B67/'dep06'!$B$62*100</f>
        <v>99.918167162760128</v>
      </c>
      <c r="J15" s="28">
        <f>'dep13'!$B67/'dep13'!$B$62*100</f>
        <v>101.43277077585407</v>
      </c>
      <c r="K15" s="28">
        <f>'dep83'!$B67/'dep83'!$B$62*100</f>
        <v>99.699897338325869</v>
      </c>
      <c r="L15" s="28">
        <f>'dep84'!$B67/'dep84'!$B$62*100</f>
        <v>99.658607789740287</v>
      </c>
      <c r="M15" s="85">
        <f>Paca!B67/Paca!$B$62*100</f>
        <v>100.4442661808983</v>
      </c>
      <c r="N15" s="86">
        <f>Paca!F67/Paca!$F$62*100</f>
        <v>99.405088114492983</v>
      </c>
      <c r="O15" s="85">
        <f>Paca!L67/Paca!$L$62*100</f>
        <v>95.580237562544653</v>
      </c>
      <c r="P15" s="85">
        <f>Paca!M67/Paca!$M$62*100</f>
        <v>100.94194443411153</v>
      </c>
      <c r="Q15" s="87">
        <f>Paca!V67/Paca!$V$62*100</f>
        <v>100.89123720257285</v>
      </c>
      <c r="R15" s="42">
        <f>'dep04'!$B67/'dep04'!$B$62*100</f>
        <v>99.628378647127761</v>
      </c>
      <c r="S15" s="43">
        <f>'dep04'!$D67/'dep04'!$D$62*100</f>
        <v>98.904398666978508</v>
      </c>
      <c r="T15" s="42">
        <f>'dep04'!$J67/'dep04'!$J$62*100</f>
        <v>92.850409313494936</v>
      </c>
      <c r="U15" s="42">
        <f>'dep04'!$K67/'dep04'!$K$62*100</f>
        <v>100.02960111160446</v>
      </c>
      <c r="V15" s="42">
        <f>'dep04'!$T67/'dep04'!$T$62*100</f>
        <v>101.2342076421746</v>
      </c>
      <c r="W15" s="88">
        <f>'dep05'!$B67/'dep05'!$B$62*100</f>
        <v>98.237835076525798</v>
      </c>
      <c r="X15" s="89">
        <f>'dep05'!$D67/'dep05'!$D$62*100</f>
        <v>103.02485425255455</v>
      </c>
      <c r="Y15" s="88">
        <f>'dep05'!$J67/'dep05'!$J$62*100</f>
        <v>95.166917210369107</v>
      </c>
      <c r="Z15" s="88">
        <f>'dep05'!$K67/'dep05'!$K$62*100</f>
        <v>97.730998046426791</v>
      </c>
      <c r="AA15" s="88">
        <f>'dep05'!$T67/'dep05'!$T$62*100</f>
        <v>98.858175928766869</v>
      </c>
      <c r="AB15" s="3">
        <f>'dep06'!$B67/'dep06'!$B$62*100</f>
        <v>99.918167162760128</v>
      </c>
      <c r="AC15" s="28">
        <f>'dep06'!$D67/'dep06'!$D$62*100</f>
        <v>98.559763335963311</v>
      </c>
      <c r="AD15" s="3">
        <f>'dep06'!$J67/'dep06'!$J$62*100</f>
        <v>96.604334518211658</v>
      </c>
      <c r="AE15" s="3">
        <f>'dep06'!$K67/'dep06'!$K$62*100</f>
        <v>100.10906036802866</v>
      </c>
      <c r="AF15" s="3">
        <f>'dep06'!$T67/'dep06'!$T$62*100</f>
        <v>100.5591250903139</v>
      </c>
      <c r="AG15" s="88">
        <f>'dep13'!$B67/'dep13'!$B$62*100</f>
        <v>101.43277077585407</v>
      </c>
      <c r="AH15" s="89">
        <f>'dep13'!$D67/'dep13'!$D$62*100</f>
        <v>99.593134685024765</v>
      </c>
      <c r="AI15" s="88">
        <f>'dep13'!$J67/'dep13'!$J$62*100</f>
        <v>96.848763745060566</v>
      </c>
      <c r="AJ15" s="88">
        <f>'dep13'!$K67/'dep13'!$K$62*100</f>
        <v>101.95094765765975</v>
      </c>
      <c r="AK15" s="88">
        <f>'dep13'!$T67/'dep13'!$T$62*100</f>
        <v>102.05636764590295</v>
      </c>
      <c r="AL15" s="3">
        <f>'dep83'!$B67/'dep83'!$B$62*100</f>
        <v>99.699897338325869</v>
      </c>
      <c r="AM15" s="28">
        <f>'dep83'!$D67/'dep83'!$D$62*100</f>
        <v>99.425474226920457</v>
      </c>
      <c r="AN15" s="3">
        <f>'dep83'!$J67/'dep83'!$J$62*100</f>
        <v>94.205101093657746</v>
      </c>
      <c r="AO15" s="3">
        <f>'dep83'!$K67/'dep83'!$K$62*100</f>
        <v>100.77887241767043</v>
      </c>
      <c r="AP15" s="3">
        <f>'dep83'!$T67/'dep83'!$T$62*100</f>
        <v>99.509749528773057</v>
      </c>
      <c r="AQ15" s="88">
        <f>'dep84'!$B67/'dep84'!$B$62*100</f>
        <v>99.658607789740287</v>
      </c>
      <c r="AR15" s="89">
        <f>'dep84'!$D67/'dep84'!$D$62*100</f>
        <v>99.650745334520622</v>
      </c>
      <c r="AS15" s="88">
        <f>'dep84'!$J67/'dep84'!$J$62*100</f>
        <v>92.428757103323804</v>
      </c>
      <c r="AT15" s="88">
        <f>'dep84'!$K67/'dep84'!$K$62*100</f>
        <v>99.925243577381096</v>
      </c>
      <c r="AU15" s="88">
        <f>'dep84'!$T67/'dep84'!$T$62*100</f>
        <v>100.36512001342518</v>
      </c>
    </row>
    <row r="16" spans="1:48">
      <c r="A16" s="323"/>
      <c r="B16" s="1" t="s">
        <v>168</v>
      </c>
      <c r="C16" s="3">
        <f>'France métro'!B68/'France métro'!$B$62*100</f>
        <v>100.26305359042684</v>
      </c>
      <c r="D16" s="3">
        <f>'France métro'!C68/'France métro'!$C$62*100</f>
        <v>100.20396999504426</v>
      </c>
      <c r="E16" s="28">
        <f>Paca!B68/Paca!$B$62*100</f>
        <v>100.37257081101538</v>
      </c>
      <c r="F16" s="28">
        <f>Paca!C68/Paca!$C$62*100</f>
        <v>100.39448779277443</v>
      </c>
      <c r="G16" s="28">
        <f>'dep04'!$B68/'dep04'!$B$62*100</f>
        <v>99.658412548351933</v>
      </c>
      <c r="H16" s="28">
        <f>'dep05'!$B68/'dep05'!$B$62*100</f>
        <v>97.857830332404916</v>
      </c>
      <c r="I16" s="28">
        <f>'dep06'!$B68/'dep06'!$B$62*100</f>
        <v>100.16854047972849</v>
      </c>
      <c r="J16" s="28">
        <f>'dep13'!$B68/'dep13'!$B$62*100</f>
        <v>101.18760968096801</v>
      </c>
      <c r="K16" s="28">
        <f>'dep83'!$B68/'dep83'!$B$62*100</f>
        <v>99.728940235174861</v>
      </c>
      <c r="L16" s="28">
        <f>'dep84'!$B68/'dep84'!$B$62*100</f>
        <v>99.491739075894245</v>
      </c>
      <c r="M16" s="85">
        <f>Paca!B68/Paca!$B$62*100</f>
        <v>100.37257081101538</v>
      </c>
      <c r="N16" s="86">
        <f>Paca!F68/Paca!$F$62*100</f>
        <v>99.261523827502032</v>
      </c>
      <c r="O16" s="85">
        <f>Paca!L68/Paca!$L$62*100</f>
        <v>95.079784720655297</v>
      </c>
      <c r="P16" s="85">
        <f>Paca!M68/Paca!$M$62*100</f>
        <v>101.09884069132657</v>
      </c>
      <c r="Q16" s="87">
        <f>Paca!V68/Paca!$V$62*100</f>
        <v>100.71467618301907</v>
      </c>
      <c r="R16" s="42">
        <f>'dep04'!$B68/'dep04'!$B$62*100</f>
        <v>99.658412548351933</v>
      </c>
      <c r="S16" s="43">
        <f>'dep04'!$D68/'dep04'!$D$62*100</f>
        <v>99.07554189446293</v>
      </c>
      <c r="T16" s="42">
        <f>'dep04'!$J68/'dep04'!$J$62*100</f>
        <v>95.166317564524803</v>
      </c>
      <c r="U16" s="42">
        <f>'dep04'!$K68/'dep04'!$K$62*100</f>
        <v>100.382595844747</v>
      </c>
      <c r="V16" s="42">
        <f>'dep04'!$T68/'dep04'!$T$62*100</f>
        <v>100.22166876029459</v>
      </c>
      <c r="W16" s="88">
        <f>'dep05'!$B68/'dep05'!$B$62*100</f>
        <v>97.857830332404916</v>
      </c>
      <c r="X16" s="89">
        <f>'dep05'!$D68/'dep05'!$D$62*100</f>
        <v>103.15963119985211</v>
      </c>
      <c r="Y16" s="88">
        <f>'dep05'!$J68/'dep05'!$J$62*100</f>
        <v>94.584604902804699</v>
      </c>
      <c r="Z16" s="88">
        <f>'dep05'!$K68/'dep05'!$K$62*100</f>
        <v>97.466413564211024</v>
      </c>
      <c r="AA16" s="88">
        <f>'dep05'!$T68/'dep05'!$T$62*100</f>
        <v>98.418608031823481</v>
      </c>
      <c r="AB16" s="3">
        <f>'dep06'!$B68/'dep06'!$B$62*100</f>
        <v>100.16854047972849</v>
      </c>
      <c r="AC16" s="28">
        <f>'dep06'!$D68/'dep06'!$D$62*100</f>
        <v>99.049829567017326</v>
      </c>
      <c r="AD16" s="3">
        <f>'dep06'!$J68/'dep06'!$J$62*100</f>
        <v>97.29976069039779</v>
      </c>
      <c r="AE16" s="3">
        <f>'dep06'!$K68/'dep06'!$K$62*100</f>
        <v>100.43220140277249</v>
      </c>
      <c r="AF16" s="3">
        <f>'dep06'!$T68/'dep06'!$T$62*100</f>
        <v>100.55316599584994</v>
      </c>
      <c r="AG16" s="88">
        <f>'dep13'!$B68/'dep13'!$B$62*100</f>
        <v>101.18760968096801</v>
      </c>
      <c r="AH16" s="89">
        <f>'dep13'!$D68/'dep13'!$D$62*100</f>
        <v>99.517616133286438</v>
      </c>
      <c r="AI16" s="88">
        <f>'dep13'!$J68/'dep13'!$J$62*100</f>
        <v>95.948042351480552</v>
      </c>
      <c r="AJ16" s="88">
        <f>'dep13'!$K68/'dep13'!$K$62*100</f>
        <v>102.01728499713451</v>
      </c>
      <c r="AK16" s="88">
        <f>'dep13'!$T68/'dep13'!$T$62*100</f>
        <v>101.48593727285893</v>
      </c>
      <c r="AL16" s="3">
        <f>'dep83'!$B68/'dep83'!$B$62*100</f>
        <v>99.728940235174861</v>
      </c>
      <c r="AM16" s="28">
        <f>'dep83'!$D68/'dep83'!$D$62*100</f>
        <v>98.395065290123426</v>
      </c>
      <c r="AN16" s="3">
        <f>'dep83'!$J68/'dep83'!$J$62*100</f>
        <v>92.376129978237984</v>
      </c>
      <c r="AO16" s="3">
        <f>'dep83'!$K68/'dep83'!$K$62*100</f>
        <v>100.96121963366488</v>
      </c>
      <c r="AP16" s="3">
        <f>'dep83'!$T68/'dep83'!$T$62*100</f>
        <v>99.940014426967551</v>
      </c>
      <c r="AQ16" s="88">
        <f>'dep84'!$B68/'dep84'!$B$62*100</f>
        <v>99.491739075894245</v>
      </c>
      <c r="AR16" s="89">
        <f>'dep84'!$D68/'dep84'!$D$62*100</f>
        <v>99.264335659106337</v>
      </c>
      <c r="AS16" s="88">
        <f>'dep84'!$J68/'dep84'!$J$62*100</f>
        <v>92.550096242702722</v>
      </c>
      <c r="AT16" s="88">
        <f>'dep84'!$K68/'dep84'!$K$62*100</f>
        <v>100.08127466443769</v>
      </c>
      <c r="AU16" s="88">
        <f>'dep84'!$T68/'dep84'!$T$62*100</f>
        <v>100.47328494708658</v>
      </c>
    </row>
    <row r="17" spans="1:47">
      <c r="A17" s="323"/>
      <c r="B17" s="1" t="s">
        <v>169</v>
      </c>
      <c r="C17" s="3">
        <f>'France métro'!B69/'France métro'!$B$62*100</f>
        <v>100.40417155684558</v>
      </c>
      <c r="D17" s="3">
        <f>'France métro'!C69/'France métro'!$C$62*100</f>
        <v>100.37122811244372</v>
      </c>
      <c r="E17" s="28">
        <f>Paca!B69/Paca!$B$62*100</f>
        <v>100.81070918252213</v>
      </c>
      <c r="F17" s="28">
        <f>Paca!C69/Paca!$C$62*100</f>
        <v>100.84552696508291</v>
      </c>
      <c r="G17" s="28">
        <f>'dep04'!$B69/'dep04'!$B$62*100</f>
        <v>100.0562057306666</v>
      </c>
      <c r="H17" s="28">
        <f>'dep05'!$B69/'dep05'!$B$62*100</f>
        <v>98.332594159500061</v>
      </c>
      <c r="I17" s="28">
        <f>'dep06'!$B69/'dep06'!$B$62*100</f>
        <v>100.73381381682725</v>
      </c>
      <c r="J17" s="28">
        <f>'dep13'!$B69/'dep13'!$B$62*100</f>
        <v>101.61574722392979</v>
      </c>
      <c r="K17" s="28">
        <f>'dep83'!$B69/'dep83'!$B$62*100</f>
        <v>100.02890342584085</v>
      </c>
      <c r="L17" s="28">
        <f>'dep84'!$B69/'dep84'!$B$62*100</f>
        <v>99.947738586382357</v>
      </c>
      <c r="M17" s="85">
        <f>Paca!B69/Paca!$B$62*100</f>
        <v>100.81070918252213</v>
      </c>
      <c r="N17" s="86">
        <f>Paca!F69/Paca!$F$62*100</f>
        <v>99.172223382920123</v>
      </c>
      <c r="O17" s="85">
        <f>Paca!L69/Paca!$L$62*100</f>
        <v>95.369229850424546</v>
      </c>
      <c r="P17" s="85">
        <f>Paca!M69/Paca!$M$62*100</f>
        <v>101.54993189718869</v>
      </c>
      <c r="Q17" s="87">
        <f>Paca!V69/Paca!$V$62*100</f>
        <v>101.19466064362092</v>
      </c>
      <c r="R17" s="42">
        <f>'dep04'!$B69/'dep04'!$B$62*100</f>
        <v>100.0562057306666</v>
      </c>
      <c r="S17" s="43">
        <f>'dep04'!$D69/'dep04'!$D$62*100</f>
        <v>102.53570113132461</v>
      </c>
      <c r="T17" s="42">
        <f>'dep04'!$J69/'dep04'!$J$62*100</f>
        <v>95.20658479036949</v>
      </c>
      <c r="U17" s="42">
        <f>'dep04'!$K69/'dep04'!$K$62*100</f>
        <v>100.13509691702518</v>
      </c>
      <c r="V17" s="42">
        <f>'dep04'!$T69/'dep04'!$T$62*100</f>
        <v>100.04066508421666</v>
      </c>
      <c r="W17" s="88">
        <f>'dep05'!$B69/'dep05'!$B$62*100</f>
        <v>98.332594159500061</v>
      </c>
      <c r="X17" s="89">
        <f>'dep05'!$D69/'dep05'!$D$62*100</f>
        <v>105.03481218393391</v>
      </c>
      <c r="Y17" s="88">
        <f>'dep05'!$J69/'dep05'!$J$62*100</f>
        <v>95.393642888216462</v>
      </c>
      <c r="Z17" s="88">
        <f>'dep05'!$K69/'dep05'!$K$62*100</f>
        <v>98.123042037884588</v>
      </c>
      <c r="AA17" s="88">
        <f>'dep05'!$T69/'dep05'!$T$62*100</f>
        <v>98.991487026987272</v>
      </c>
      <c r="AB17" s="3">
        <f>'dep06'!$B69/'dep06'!$B$62*100</f>
        <v>100.73381381682725</v>
      </c>
      <c r="AC17" s="28">
        <f>'dep06'!$D69/'dep06'!$D$62*100</f>
        <v>98.785592326269779</v>
      </c>
      <c r="AD17" s="3">
        <f>'dep06'!$J69/'dep06'!$J$62*100</f>
        <v>97.410765004836847</v>
      </c>
      <c r="AE17" s="3">
        <f>'dep06'!$K69/'dep06'!$K$62*100</f>
        <v>101.03866601621185</v>
      </c>
      <c r="AF17" s="3">
        <f>'dep06'!$T69/'dep06'!$T$62*100</f>
        <v>101.33130496384749</v>
      </c>
      <c r="AG17" s="88">
        <f>'dep13'!$B69/'dep13'!$B$62*100</f>
        <v>101.61574722392979</v>
      </c>
      <c r="AH17" s="89">
        <f>'dep13'!$D69/'dep13'!$D$62*100</f>
        <v>99.314767079660498</v>
      </c>
      <c r="AI17" s="88">
        <f>'dep13'!$J69/'dep13'!$J$62*100</f>
        <v>96.477505189207079</v>
      </c>
      <c r="AJ17" s="88">
        <f>'dep13'!$K69/'dep13'!$K$62*100</f>
        <v>102.5593209758762</v>
      </c>
      <c r="AK17" s="88">
        <f>'dep13'!$T69/'dep13'!$T$62*100</f>
        <v>101.91515712611753</v>
      </c>
      <c r="AL17" s="3">
        <f>'dep83'!$B69/'dep83'!$B$62*100</f>
        <v>100.02890342584085</v>
      </c>
      <c r="AM17" s="28">
        <f>'dep83'!$D69/'dep83'!$D$62*100</f>
        <v>98.417733738181127</v>
      </c>
      <c r="AN17" s="3">
        <f>'dep83'!$J69/'dep83'!$J$62*100</f>
        <v>92.347731160232712</v>
      </c>
      <c r="AO17" s="3">
        <f>'dep83'!$K69/'dep83'!$K$62*100</f>
        <v>101.34197472844913</v>
      </c>
      <c r="AP17" s="3">
        <f>'dep83'!$T69/'dep83'!$T$62*100</f>
        <v>100.20427274408097</v>
      </c>
      <c r="AQ17" s="88">
        <f>'dep84'!$B69/'dep84'!$B$62*100</f>
        <v>99.947738586382357</v>
      </c>
      <c r="AR17" s="89">
        <f>'dep84'!$D69/'dep84'!$D$62*100</f>
        <v>98.584487501101918</v>
      </c>
      <c r="AS17" s="88">
        <f>'dep84'!$J69/'dep84'!$J$62*100</f>
        <v>92.771372329339357</v>
      </c>
      <c r="AT17" s="88">
        <f>'dep84'!$K69/'dep84'!$K$62*100</f>
        <v>99.999066462940959</v>
      </c>
      <c r="AU17" s="88">
        <f>'dep84'!$T69/'dep84'!$T$62*100</f>
        <v>101.21040226730909</v>
      </c>
    </row>
    <row r="18" spans="1:47">
      <c r="A18" s="323" t="s">
        <v>172</v>
      </c>
      <c r="B18" s="1" t="s">
        <v>166</v>
      </c>
      <c r="C18" s="3">
        <f>'France métro'!B70/'France métro'!$B$62*100</f>
        <v>100.59070997362531</v>
      </c>
      <c r="D18" s="3">
        <f>'France métro'!C70/'France métro'!$C$62*100</f>
        <v>100.58882609740394</v>
      </c>
      <c r="E18" s="28">
        <f>Paca!B70/Paca!$B$62*100</f>
        <v>101.19659405212522</v>
      </c>
      <c r="F18" s="28">
        <f>Paca!C70/Paca!$C$62*100</f>
        <v>101.37092438485782</v>
      </c>
      <c r="G18" s="28">
        <f>'dep04'!$B70/'dep04'!$B$62*100</f>
        <v>100.42597083159923</v>
      </c>
      <c r="H18" s="28">
        <f>'dep05'!$B70/'dep05'!$B$62*100</f>
        <v>98.679925695573544</v>
      </c>
      <c r="I18" s="28">
        <f>'dep06'!$B70/'dep06'!$B$62*100</f>
        <v>100.92794409987702</v>
      </c>
      <c r="J18" s="28">
        <f>'dep13'!$B70/'dep13'!$B$62*100</f>
        <v>102.12115957113892</v>
      </c>
      <c r="K18" s="28">
        <f>'dep83'!$B70/'dep83'!$B$62*100</f>
        <v>100.46779586140464</v>
      </c>
      <c r="L18" s="28">
        <f>'dep84'!$B70/'dep84'!$B$62*100</f>
        <v>100.17576386621587</v>
      </c>
      <c r="M18" s="85">
        <f>Paca!B70/Paca!$B$62*100</f>
        <v>101.19659405212522</v>
      </c>
      <c r="N18" s="86">
        <f>Paca!F70/Paca!$F$62*100</f>
        <v>99.229909409580543</v>
      </c>
      <c r="O18" s="85">
        <f>Paca!L70/Paca!$L$62*100</f>
        <v>95.596707697999378</v>
      </c>
      <c r="P18" s="85">
        <f>Paca!M70/Paca!$M$62*100</f>
        <v>102.28108086757992</v>
      </c>
      <c r="Q18" s="87">
        <f>Paca!V70/Paca!$V$62*100</f>
        <v>101.22527982822609</v>
      </c>
      <c r="R18" s="42">
        <f>'dep04'!$B70/'dep04'!$B$62*100</f>
        <v>100.42597083159923</v>
      </c>
      <c r="S18" s="43">
        <f>'dep04'!$D70/'dep04'!$D$62*100</f>
        <v>100.04711072925112</v>
      </c>
      <c r="T18" s="42">
        <f>'dep04'!$J70/'dep04'!$J$62*100</f>
        <v>96.370086670798543</v>
      </c>
      <c r="U18" s="42">
        <f>'dep04'!$K70/'dep04'!$K$62*100</f>
        <v>101.93068895959219</v>
      </c>
      <c r="V18" s="42">
        <f>'dep04'!$T70/'dep04'!$T$62*100</f>
        <v>99.467354931727698</v>
      </c>
      <c r="W18" s="88">
        <f>'dep05'!$B70/'dep05'!$B$62*100</f>
        <v>98.679925695573544</v>
      </c>
      <c r="X18" s="89">
        <f>'dep05'!$D70/'dep05'!$D$62*100</f>
        <v>103.30655902370989</v>
      </c>
      <c r="Y18" s="88">
        <f>'dep05'!$J70/'dep05'!$J$62*100</f>
        <v>93.906665389903324</v>
      </c>
      <c r="Z18" s="88">
        <f>'dep05'!$K70/'dep05'!$K$62*100</f>
        <v>99.427097779190447</v>
      </c>
      <c r="AA18" s="88">
        <f>'dep05'!$T70/'dep05'!$T$62*100</f>
        <v>98.897183439088948</v>
      </c>
      <c r="AB18" s="3">
        <f>'dep06'!$B70/'dep06'!$B$62*100</f>
        <v>100.92794409987702</v>
      </c>
      <c r="AC18" s="28">
        <f>'dep06'!$D70/'dep06'!$D$62*100</f>
        <v>98.918699016877184</v>
      </c>
      <c r="AD18" s="3">
        <f>'dep06'!$J70/'dep06'!$J$62*100</f>
        <v>97.495948026456546</v>
      </c>
      <c r="AE18" s="3">
        <f>'dep06'!$K70/'dep06'!$K$62*100</f>
        <v>101.82812669618548</v>
      </c>
      <c r="AF18" s="3">
        <f>'dep06'!$T70/'dep06'!$T$62*100</f>
        <v>100.5987297195518</v>
      </c>
      <c r="AG18" s="88">
        <f>'dep13'!$B70/'dep13'!$B$62*100</f>
        <v>102.12115957113892</v>
      </c>
      <c r="AH18" s="89">
        <f>'dep13'!$D70/'dep13'!$D$62*100</f>
        <v>99.820287999960073</v>
      </c>
      <c r="AI18" s="88">
        <f>'dep13'!$J70/'dep13'!$J$62*100</f>
        <v>96.772476229283413</v>
      </c>
      <c r="AJ18" s="88">
        <f>'dep13'!$K70/'dep13'!$K$62*100</f>
        <v>103.16910840839948</v>
      </c>
      <c r="AK18" s="88">
        <f>'dep13'!$T70/'dep13'!$T$62*100</f>
        <v>102.30227851839608</v>
      </c>
      <c r="AL18" s="3">
        <f>'dep83'!$B70/'dep83'!$B$62*100</f>
        <v>100.46779586140464</v>
      </c>
      <c r="AM18" s="28">
        <f>'dep83'!$D70/'dep83'!$D$62*100</f>
        <v>98.775695483976136</v>
      </c>
      <c r="AN18" s="3">
        <f>'dep83'!$J70/'dep83'!$J$62*100</f>
        <v>92.475410456898487</v>
      </c>
      <c r="AO18" s="3">
        <f>'dep83'!$K70/'dep83'!$K$62*100</f>
        <v>102.18734826021587</v>
      </c>
      <c r="AP18" s="3">
        <f>'dep83'!$T70/'dep83'!$T$62*100</f>
        <v>100.28678038247072</v>
      </c>
      <c r="AQ18" s="88">
        <f>'dep84'!$B70/'dep84'!$B$62*100</f>
        <v>100.17576386621587</v>
      </c>
      <c r="AR18" s="89">
        <f>'dep84'!$D70/'dep84'!$D$62*100</f>
        <v>97.326656656756043</v>
      </c>
      <c r="AS18" s="88">
        <f>'dep84'!$J70/'dep84'!$J$62*100</f>
        <v>93.448746533245341</v>
      </c>
      <c r="AT18" s="88">
        <f>'dep84'!$K70/'dep84'!$K$62*100</f>
        <v>100.54142915444422</v>
      </c>
      <c r="AU18" s="88">
        <f>'dep84'!$T70/'dep84'!$T$62*100</f>
        <v>101.45118098853764</v>
      </c>
    </row>
    <row r="19" spans="1:47">
      <c r="A19" s="323"/>
      <c r="B19" s="1" t="s">
        <v>167</v>
      </c>
      <c r="C19" s="3">
        <f>'France métro'!B71/'France métro'!$B$62*100</f>
        <v>100.80805864121764</v>
      </c>
      <c r="D19" s="3">
        <f>'France métro'!C71/'France métro'!$C$62*100</f>
        <v>100.84843990164973</v>
      </c>
      <c r="E19" s="28">
        <f>Paca!B71/Paca!$B$62*100</f>
        <v>101.59295190505225</v>
      </c>
      <c r="F19" s="28">
        <f>Paca!C71/Paca!$C$62*100</f>
        <v>101.77929320220171</v>
      </c>
      <c r="G19" s="28">
        <f>'dep04'!$B71/'dep04'!$B$62*100</f>
        <v>102.26295703922563</v>
      </c>
      <c r="H19" s="28">
        <f>'dep05'!$B71/'dep05'!$B$62*100</f>
        <v>98.503923046280804</v>
      </c>
      <c r="I19" s="28">
        <f>'dep06'!$B71/'dep06'!$B$62*100</f>
        <v>101.13490372953709</v>
      </c>
      <c r="J19" s="28">
        <f>'dep13'!$B71/'dep13'!$B$62*100</f>
        <v>102.47194633766281</v>
      </c>
      <c r="K19" s="28">
        <f>'dep83'!$B71/'dep83'!$B$62*100</f>
        <v>100.81894305166858</v>
      </c>
      <c r="L19" s="28">
        <f>'dep84'!$B71/'dep84'!$B$62*100</f>
        <v>100.98075905621582</v>
      </c>
      <c r="M19" s="85">
        <f>Paca!B71/Paca!$B$62*100</f>
        <v>101.59295190505225</v>
      </c>
      <c r="N19" s="86">
        <f>Paca!F71/Paca!$F$62*100</f>
        <v>99.133472393479948</v>
      </c>
      <c r="O19" s="85">
        <f>Paca!L71/Paca!$L$62*100</f>
        <v>95.934323030348622</v>
      </c>
      <c r="P19" s="85">
        <f>Paca!M71/Paca!$M$62*100</f>
        <v>102.69112481865257</v>
      </c>
      <c r="Q19" s="87">
        <f>Paca!V71/Paca!$V$62*100</f>
        <v>101.64105847942359</v>
      </c>
      <c r="R19" s="42">
        <f>'dep04'!$B71/'dep04'!$B$62*100</f>
        <v>102.26295703922563</v>
      </c>
      <c r="S19" s="43">
        <f>'dep04'!$D71/'dep04'!$D$62*100</f>
        <v>102.88988052958292</v>
      </c>
      <c r="T19" s="42">
        <f>'dep04'!$J71/'dep04'!$J$62*100</f>
        <v>98.086947162834747</v>
      </c>
      <c r="U19" s="42">
        <f>'dep04'!$K71/'dep04'!$K$62*100</f>
        <v>104.33576676697231</v>
      </c>
      <c r="V19" s="42">
        <f>'dep04'!$T71/'dep04'!$T$62*100</f>
        <v>100.17796203003071</v>
      </c>
      <c r="W19" s="88">
        <f>'dep05'!$B71/'dep05'!$B$62*100</f>
        <v>98.503923046280804</v>
      </c>
      <c r="X19" s="89">
        <f>'dep05'!$D71/'dep05'!$D$62*100</f>
        <v>105.23826160062235</v>
      </c>
      <c r="Y19" s="88">
        <f>'dep05'!$J71/'dep05'!$J$62*100</f>
        <v>94.604670663557954</v>
      </c>
      <c r="Z19" s="88">
        <f>'dep05'!$K71/'dep05'!$K$62*100</f>
        <v>98.659268001302763</v>
      </c>
      <c r="AA19" s="88">
        <f>'dep05'!$T71/'dep05'!$T$62*100</f>
        <v>98.986855224766074</v>
      </c>
      <c r="AB19" s="3">
        <f>'dep06'!$B71/'dep06'!$B$62*100</f>
        <v>101.13490372953709</v>
      </c>
      <c r="AC19" s="28">
        <f>'dep06'!$D71/'dep06'!$D$62*100</f>
        <v>98.687693645256104</v>
      </c>
      <c r="AD19" s="3">
        <f>'dep06'!$J71/'dep06'!$J$62*100</f>
        <v>97.242681109987629</v>
      </c>
      <c r="AE19" s="3">
        <f>'dep06'!$K71/'dep06'!$K$62*100</f>
        <v>102.18304535091474</v>
      </c>
      <c r="AF19" s="3">
        <f>'dep06'!$T71/'dep06'!$T$62*100</f>
        <v>100.72388008840451</v>
      </c>
      <c r="AG19" s="88">
        <f>'dep13'!$B71/'dep13'!$B$62*100</f>
        <v>102.47194633766281</v>
      </c>
      <c r="AH19" s="89">
        <f>'dep13'!$D71/'dep13'!$D$62*100</f>
        <v>99.346510350802646</v>
      </c>
      <c r="AI19" s="88">
        <f>'dep13'!$J71/'dep13'!$J$62*100</f>
        <v>97.042994874870189</v>
      </c>
      <c r="AJ19" s="88">
        <f>'dep13'!$K71/'dep13'!$K$62*100</f>
        <v>103.44343937055311</v>
      </c>
      <c r="AK19" s="88">
        <f>'dep13'!$T71/'dep13'!$T$62*100</f>
        <v>102.99779213071021</v>
      </c>
      <c r="AL19" s="3">
        <f>'dep83'!$B71/'dep83'!$B$62*100</f>
        <v>100.81894305166858</v>
      </c>
      <c r="AM19" s="28">
        <f>'dep83'!$D71/'dep83'!$D$62*100</f>
        <v>98.527227171335866</v>
      </c>
      <c r="AN19" s="3">
        <f>'dep83'!$J71/'dep83'!$J$62*100</f>
        <v>93.00474532959997</v>
      </c>
      <c r="AO19" s="3">
        <f>'dep83'!$K71/'dep83'!$K$62*100</f>
        <v>102.634871653709</v>
      </c>
      <c r="AP19" s="3">
        <f>'dep83'!$T71/'dep83'!$T$62*100</f>
        <v>100.57934038365812</v>
      </c>
      <c r="AQ19" s="88">
        <f>'dep84'!$B71/'dep84'!$B$62*100</f>
        <v>100.98075905621582</v>
      </c>
      <c r="AR19" s="89">
        <f>'dep84'!$D71/'dep84'!$D$62*100</f>
        <v>98.057850417314299</v>
      </c>
      <c r="AS19" s="88">
        <f>'dep84'!$J71/'dep84'!$J$62*100</f>
        <v>94.280388181624488</v>
      </c>
      <c r="AT19" s="88">
        <f>'dep84'!$K71/'dep84'!$K$62*100</f>
        <v>101.42534648900354</v>
      </c>
      <c r="AU19" s="88">
        <f>'dep84'!$T71/'dep84'!$T$62*100</f>
        <v>101.59253698730018</v>
      </c>
    </row>
    <row r="20" spans="1:47">
      <c r="A20" s="323"/>
      <c r="B20" s="1" t="s">
        <v>168</v>
      </c>
      <c r="C20" s="3">
        <f>'France métro'!B72/'France métro'!$B$62*100</f>
        <v>101.14144735067656</v>
      </c>
      <c r="D20" s="3">
        <f>'France métro'!C72/'France métro'!$C$62*100</f>
        <v>101.22517653027118</v>
      </c>
      <c r="E20" s="28">
        <f>Paca!B72/Paca!$B$62*100</f>
        <v>101.77946013999251</v>
      </c>
      <c r="F20" s="28">
        <f>Paca!C72/Paca!$C$62*100</f>
        <v>102.00638632120508</v>
      </c>
      <c r="G20" s="28">
        <f>'dep04'!$B72/'dep04'!$B$62*100</f>
        <v>102.39396217933054</v>
      </c>
      <c r="H20" s="28">
        <f>'dep05'!$B72/'dep05'!$B$62*100</f>
        <v>98.32076739571346</v>
      </c>
      <c r="I20" s="28">
        <f>'dep06'!$B72/'dep06'!$B$62*100</f>
        <v>101.5076973325761</v>
      </c>
      <c r="J20" s="28">
        <f>'dep13'!$B72/'dep13'!$B$62*100</f>
        <v>102.79602965431478</v>
      </c>
      <c r="K20" s="28">
        <f>'dep83'!$B72/'dep83'!$B$62*100</f>
        <v>100.63112444953053</v>
      </c>
      <c r="L20" s="28">
        <f>'dep84'!$B72/'dep84'!$B$62*100</f>
        <v>100.99055072757434</v>
      </c>
      <c r="M20" s="85">
        <f>Paca!B72/Paca!$B$62*100</f>
        <v>101.77946013999251</v>
      </c>
      <c r="N20" s="86">
        <f>Paca!F72/Paca!$F$62*100</f>
        <v>98.934634909070525</v>
      </c>
      <c r="O20" s="85">
        <f>Paca!L72/Paca!$L$62*100</f>
        <v>96.407310943058675</v>
      </c>
      <c r="P20" s="85">
        <f>Paca!M72/Paca!$M$62*100</f>
        <v>102.93049388977593</v>
      </c>
      <c r="Q20" s="87">
        <f>Paca!V72/Paca!$V$62*100</f>
        <v>101.9002198092807</v>
      </c>
      <c r="R20" s="42">
        <f>'dep04'!$B72/'dep04'!$B$62*100</f>
        <v>102.39396217933054</v>
      </c>
      <c r="S20" s="43">
        <f>'dep04'!$D72/'dep04'!$D$62*100</f>
        <v>103.60884745456376</v>
      </c>
      <c r="T20" s="42">
        <f>'dep04'!$J72/'dep04'!$J$62*100</f>
        <v>97.901332418571073</v>
      </c>
      <c r="U20" s="42">
        <f>'dep04'!$K72/'dep04'!$K$62*100</f>
        <v>104.7427801436537</v>
      </c>
      <c r="V20" s="42">
        <f>'dep04'!$T72/'dep04'!$T$62*100</f>
        <v>99.789014989827578</v>
      </c>
      <c r="W20" s="88">
        <f>'dep05'!$B72/'dep05'!$B$62*100</f>
        <v>98.32076739571346</v>
      </c>
      <c r="X20" s="89">
        <f>'dep05'!$D72/'dep05'!$D$62*100</f>
        <v>106.02093851932108</v>
      </c>
      <c r="Y20" s="88">
        <f>'dep05'!$J72/'dep05'!$J$62*100</f>
        <v>94.274030081801314</v>
      </c>
      <c r="Z20" s="88">
        <f>'dep05'!$K72/'dep05'!$K$62*100</f>
        <v>97.441389289212552</v>
      </c>
      <c r="AA20" s="88">
        <f>'dep05'!$T72/'dep05'!$T$62*100</f>
        <v>99.605798014008357</v>
      </c>
      <c r="AB20" s="3">
        <f>'dep06'!$B72/'dep06'!$B$62*100</f>
        <v>101.5076973325761</v>
      </c>
      <c r="AC20" s="28">
        <f>'dep06'!$D72/'dep06'!$D$62*100</f>
        <v>98.885941298331161</v>
      </c>
      <c r="AD20" s="3">
        <f>'dep06'!$J72/'dep06'!$J$62*100</f>
        <v>97.929621919599271</v>
      </c>
      <c r="AE20" s="3">
        <f>'dep06'!$K72/'dep06'!$K$62*100</f>
        <v>102.68264596032503</v>
      </c>
      <c r="AF20" s="3">
        <f>'dep06'!$T72/'dep06'!$T$62*100</f>
        <v>100.90757267360647</v>
      </c>
      <c r="AG20" s="88">
        <f>'dep13'!$B72/'dep13'!$B$62*100</f>
        <v>102.79602965431478</v>
      </c>
      <c r="AH20" s="89">
        <f>'dep13'!$D72/'dep13'!$D$62*100</f>
        <v>98.970509191057985</v>
      </c>
      <c r="AI20" s="88">
        <f>'dep13'!$J72/'dep13'!$J$62*100</f>
        <v>97.411376732230011</v>
      </c>
      <c r="AJ20" s="88">
        <f>'dep13'!$K72/'dep13'!$K$62*100</f>
        <v>103.8063111022321</v>
      </c>
      <c r="AK20" s="88">
        <f>'dep13'!$T72/'dep13'!$T$62*100</f>
        <v>103.5694119858086</v>
      </c>
      <c r="AL20" s="3">
        <f>'dep83'!$B72/'dep83'!$B$62*100</f>
        <v>100.63112444953053</v>
      </c>
      <c r="AM20" s="28">
        <f>'dep83'!$D72/'dep83'!$D$62*100</f>
        <v>98.194065602901219</v>
      </c>
      <c r="AN20" s="3">
        <f>'dep83'!$J72/'dep83'!$J$62*100</f>
        <v>93.719671801579992</v>
      </c>
      <c r="AO20" s="3">
        <f>'dep83'!$K72/'dep83'!$K$62*100</f>
        <v>102.35196958977204</v>
      </c>
      <c r="AP20" s="3">
        <f>'dep83'!$T72/'dep83'!$T$62*100</f>
        <v>100.39416313413984</v>
      </c>
      <c r="AQ20" s="88">
        <f>'dep84'!$B72/'dep84'!$B$62*100</f>
        <v>100.99055072757434</v>
      </c>
      <c r="AR20" s="89">
        <f>'dep84'!$D72/'dep84'!$D$62*100</f>
        <v>97.780648322474732</v>
      </c>
      <c r="AS20" s="88">
        <f>'dep84'!$J72/'dep84'!$J$62*100</f>
        <v>94.762539556187647</v>
      </c>
      <c r="AT20" s="88">
        <f>'dep84'!$K72/'dep84'!$K$62*100</f>
        <v>101.66634059553424</v>
      </c>
      <c r="AU20" s="88">
        <f>'dep84'!$T72/'dep84'!$T$62*100</f>
        <v>101.7948409643451</v>
      </c>
    </row>
    <row r="21" spans="1:47">
      <c r="A21" s="323"/>
      <c r="B21" s="1" t="s">
        <v>169</v>
      </c>
      <c r="C21" s="3">
        <f>'France métro'!B73/'France métro'!$B$62*100</f>
        <v>101.17623368999573</v>
      </c>
      <c r="D21" s="3">
        <f>'France métro'!C73/'France métro'!$C$62*100</f>
        <v>101.2622593633802</v>
      </c>
      <c r="E21" s="28">
        <f>Paca!B73/Paca!$B$62*100</f>
        <v>101.84614184764584</v>
      </c>
      <c r="F21" s="28">
        <f>Paca!C73/Paca!$C$62*100</f>
        <v>101.95842915690669</v>
      </c>
      <c r="G21" s="28">
        <f>'dep04'!$B73/'dep04'!$B$62*100</f>
        <v>103.86242782723518</v>
      </c>
      <c r="H21" s="28">
        <f>'dep05'!$B73/'dep05'!$B$62*100</f>
        <v>98.146767488039671</v>
      </c>
      <c r="I21" s="28">
        <f>'dep06'!$B73/'dep06'!$B$62*100</f>
        <v>101.65441991620014</v>
      </c>
      <c r="J21" s="28">
        <f>'dep13'!$B73/'dep13'!$B$62*100</f>
        <v>102.82183688726008</v>
      </c>
      <c r="K21" s="28">
        <f>'dep83'!$B73/'dep83'!$B$62*100</f>
        <v>100.65371606170201</v>
      </c>
      <c r="L21" s="28">
        <f>'dep84'!$B73/'dep84'!$B$62*100</f>
        <v>100.81792494131069</v>
      </c>
      <c r="M21" s="85">
        <f>Paca!B73/Paca!$B$62*100</f>
        <v>101.84614184764584</v>
      </c>
      <c r="N21" s="86">
        <f>Paca!F73/Paca!$F$62*100</f>
        <v>99.172520020929468</v>
      </c>
      <c r="O21" s="85">
        <f>Paca!L73/Paca!$L$62*100</f>
        <v>97.12633576386645</v>
      </c>
      <c r="P21" s="85">
        <f>Paca!M73/Paca!$M$62*100</f>
        <v>102.86010851845863</v>
      </c>
      <c r="Q21" s="87">
        <f>Paca!V73/Paca!$V$62*100</f>
        <v>102.05012394093389</v>
      </c>
      <c r="R21" s="42">
        <f>'dep04'!$B73/'dep04'!$B$62*100</f>
        <v>103.86242782723518</v>
      </c>
      <c r="S21" s="43">
        <f>'dep04'!$D73/'dep04'!$D$62*100</f>
        <v>117.22716275194232</v>
      </c>
      <c r="T21" s="42">
        <f>'dep04'!$J73/'dep04'!$J$62*100</f>
        <v>98.132277070272082</v>
      </c>
      <c r="U21" s="42">
        <f>'dep04'!$K73/'dep04'!$K$62*100</f>
        <v>104.92710748944309</v>
      </c>
      <c r="V21" s="42">
        <f>'dep04'!$T73/'dep04'!$T$62*100</f>
        <v>99.920397390983752</v>
      </c>
      <c r="W21" s="88">
        <f>'dep05'!$B73/'dep05'!$B$62*100</f>
        <v>98.146767488039671</v>
      </c>
      <c r="X21" s="89">
        <f>'dep05'!$D73/'dep05'!$D$62*100</f>
        <v>105.52527416528339</v>
      </c>
      <c r="Y21" s="88">
        <f>'dep05'!$J73/'dep05'!$J$62*100</f>
        <v>93.59142383663837</v>
      </c>
      <c r="Z21" s="88">
        <f>'dep05'!$K73/'dep05'!$K$62*100</f>
        <v>98.524799727698749</v>
      </c>
      <c r="AA21" s="88">
        <f>'dep05'!$T73/'dep05'!$T$62*100</f>
        <v>99.38091387686768</v>
      </c>
      <c r="AB21" s="3">
        <f>'dep06'!$B73/'dep06'!$B$62*100</f>
        <v>101.65441991620014</v>
      </c>
      <c r="AC21" s="28">
        <f>'dep06'!$D73/'dep06'!$D$62*100</f>
        <v>98.913264020192514</v>
      </c>
      <c r="AD21" s="3">
        <f>'dep06'!$J73/'dep06'!$J$62*100</f>
        <v>98.999160444236935</v>
      </c>
      <c r="AE21" s="3">
        <f>'dep06'!$K73/'dep06'!$K$62*100</f>
        <v>102.53559584870268</v>
      </c>
      <c r="AF21" s="3">
        <f>'dep06'!$T73/'dep06'!$T$62*100</f>
        <v>101.3730795838695</v>
      </c>
      <c r="AG21" s="88">
        <f>'dep13'!$B73/'dep13'!$B$62*100</f>
        <v>102.82183688726008</v>
      </c>
      <c r="AH21" s="89">
        <f>'dep13'!$D73/'dep13'!$D$62*100</f>
        <v>98.511440152784573</v>
      </c>
      <c r="AI21" s="88">
        <f>'dep13'!$J73/'dep13'!$J$62*100</f>
        <v>97.780561821890714</v>
      </c>
      <c r="AJ21" s="88">
        <f>'dep13'!$K73/'dep13'!$K$62*100</f>
        <v>103.64522217312226</v>
      </c>
      <c r="AK21" s="88">
        <f>'dep13'!$T73/'dep13'!$T$62*100</f>
        <v>103.88796692797446</v>
      </c>
      <c r="AL21" s="3">
        <f>'dep83'!$B73/'dep83'!$B$62*100</f>
        <v>100.65371606170201</v>
      </c>
      <c r="AM21" s="28">
        <f>'dep83'!$D73/'dep83'!$D$62*100</f>
        <v>98.618476726716736</v>
      </c>
      <c r="AN21" s="3">
        <f>'dep83'!$J73/'dep83'!$J$62*100</f>
        <v>95.488171886030358</v>
      </c>
      <c r="AO21" s="3">
        <f>'dep83'!$K73/'dep83'!$K$62*100</f>
        <v>102.14126261957016</v>
      </c>
      <c r="AP21" s="3">
        <f>'dep83'!$T73/'dep83'!$T$62*100</f>
        <v>100.21086055397821</v>
      </c>
      <c r="AQ21" s="88">
        <f>'dep84'!$B73/'dep84'!$B$62*100</f>
        <v>100.81792494131069</v>
      </c>
      <c r="AR21" s="89">
        <f>'dep84'!$D73/'dep84'!$D$62*100</f>
        <v>97.26151698069279</v>
      </c>
      <c r="AS21" s="88">
        <f>'dep84'!$J73/'dep84'!$J$62*100</f>
        <v>94.872883832610597</v>
      </c>
      <c r="AT21" s="88">
        <f>'dep84'!$K73/'dep84'!$K$62*100</f>
        <v>102.05092383598662</v>
      </c>
      <c r="AU21" s="88">
        <f>'dep84'!$T73/'dep84'!$T$62*100</f>
        <v>101.47060328140245</v>
      </c>
    </row>
    <row r="22" spans="1:47">
      <c r="A22" s="323" t="s">
        <v>173</v>
      </c>
      <c r="B22" s="1" t="s">
        <v>166</v>
      </c>
      <c r="C22" s="3">
        <f>'France métro'!B74/'France métro'!$B$62*100</f>
        <v>101.61533965043836</v>
      </c>
      <c r="D22" s="3">
        <f>'France métro'!C74/'France métro'!$C$62*100</f>
        <v>101.81137436952324</v>
      </c>
      <c r="E22" s="28">
        <f>Paca!B74/Paca!$B$62*100</f>
        <v>102.29380617738886</v>
      </c>
      <c r="F22" s="28">
        <f>Paca!C74/Paca!$C$62*100</f>
        <v>102.50186792625433</v>
      </c>
      <c r="G22" s="28">
        <f>'dep04'!$B74/'dep04'!$B$62*100</f>
        <v>102.11932634345682</v>
      </c>
      <c r="H22" s="28">
        <f>'dep05'!$B74/'dep05'!$B$62*100</f>
        <v>98.484671423172898</v>
      </c>
      <c r="I22" s="28">
        <f>'dep06'!$B74/'dep06'!$B$62*100</f>
        <v>101.68620099023047</v>
      </c>
      <c r="J22" s="28">
        <f>'dep13'!$B74/'dep13'!$B$62*100</f>
        <v>103.36890290011344</v>
      </c>
      <c r="K22" s="28">
        <f>'dep83'!$B74/'dep83'!$B$62*100</f>
        <v>101.27220581315828</v>
      </c>
      <c r="L22" s="28">
        <f>'dep84'!$B74/'dep84'!$B$62*100</f>
        <v>102.04466514711916</v>
      </c>
      <c r="M22" s="85">
        <f>Paca!B74/Paca!$B$62*100</f>
        <v>102.29380617738886</v>
      </c>
      <c r="N22" s="86">
        <f>Paca!F74/Paca!$F$62*100</f>
        <v>98.724250970940247</v>
      </c>
      <c r="O22" s="85">
        <f>Paca!L74/Paca!$L$62*100</f>
        <v>98.294982972203698</v>
      </c>
      <c r="P22" s="85">
        <f>Paca!M74/Paca!$M$62*100</f>
        <v>103.40763205452504</v>
      </c>
      <c r="Q22" s="87">
        <f>Paca!V74/Paca!$V$62*100</f>
        <v>102.27690642525265</v>
      </c>
      <c r="R22" s="42">
        <f>'dep04'!$B74/'dep04'!$B$62*100</f>
        <v>102.11932634345682</v>
      </c>
      <c r="S22" s="43">
        <f>'dep04'!$D74/'dep04'!$D$62*100</f>
        <v>101.08372485024996</v>
      </c>
      <c r="T22" s="42">
        <f>'dep04'!$J74/'dep04'!$J$62*100</f>
        <v>96.616844501038784</v>
      </c>
      <c r="U22" s="42">
        <f>'dep04'!$K74/'dep04'!$K$62*100</f>
        <v>105.18226271772618</v>
      </c>
      <c r="V22" s="42">
        <f>'dep04'!$T74/'dep04'!$T$62*100</f>
        <v>100.3693552954972</v>
      </c>
      <c r="W22" s="88">
        <f>'dep05'!$B74/'dep05'!$B$62*100</f>
        <v>98.484671423172898</v>
      </c>
      <c r="X22" s="89">
        <f>'dep05'!$D74/'dep05'!$D$62*100</f>
        <v>106.64188422248382</v>
      </c>
      <c r="Y22" s="88">
        <f>'dep05'!$J74/'dep05'!$J$62*100</f>
        <v>95.860384169102574</v>
      </c>
      <c r="Z22" s="88">
        <f>'dep05'!$K74/'dep05'!$K$62*100</f>
        <v>97.971490600584957</v>
      </c>
      <c r="AA22" s="88">
        <f>'dep05'!$T74/'dep05'!$T$62*100</f>
        <v>99.215064454074266</v>
      </c>
      <c r="AB22" s="3">
        <f>'dep06'!$B74/'dep06'!$B$62*100</f>
        <v>101.68620099023047</v>
      </c>
      <c r="AC22" s="28">
        <f>'dep06'!$D74/'dep06'!$D$62*100</f>
        <v>98.587863991628424</v>
      </c>
      <c r="AD22" s="3">
        <f>'dep06'!$J74/'dep06'!$J$62*100</f>
        <v>99.742258969540984</v>
      </c>
      <c r="AE22" s="3">
        <f>'dep06'!$K74/'dep06'!$K$62*100</f>
        <v>102.51482906863143</v>
      </c>
      <c r="AF22" s="3">
        <f>'dep06'!$T74/'dep06'!$T$62*100</f>
        <v>101.41552103015596</v>
      </c>
      <c r="AG22" s="88">
        <f>'dep13'!$B74/'dep13'!$B$62*100</f>
        <v>103.36890290011344</v>
      </c>
      <c r="AH22" s="89">
        <f>'dep13'!$D74/'dep13'!$D$62*100</f>
        <v>98.753084868226367</v>
      </c>
      <c r="AI22" s="88">
        <f>'dep13'!$J74/'dep13'!$J$62*100</f>
        <v>99.087120190600302</v>
      </c>
      <c r="AJ22" s="88">
        <f>'dep13'!$K74/'dep13'!$K$62*100</f>
        <v>104.40329613016526</v>
      </c>
      <c r="AK22" s="88">
        <f>'dep13'!$T74/'dep13'!$T$62*100</f>
        <v>104.1010665940191</v>
      </c>
      <c r="AL22" s="3">
        <f>'dep83'!$B74/'dep83'!$B$62*100</f>
        <v>101.27220581315828</v>
      </c>
      <c r="AM22" s="28">
        <f>'dep83'!$D74/'dep83'!$D$62*100</f>
        <v>98.824642074403599</v>
      </c>
      <c r="AN22" s="3">
        <f>'dep83'!$J74/'dep83'!$J$62*100</f>
        <v>97.11067793104975</v>
      </c>
      <c r="AO22" s="3">
        <f>'dep83'!$K74/'dep83'!$K$62*100</f>
        <v>102.79924744305443</v>
      </c>
      <c r="AP22" s="3">
        <f>'dep83'!$T74/'dep83'!$T$62*100</f>
        <v>100.3916679765583</v>
      </c>
      <c r="AQ22" s="88">
        <f>'dep84'!$B74/'dep84'!$B$62*100</f>
        <v>102.04466514711916</v>
      </c>
      <c r="AR22" s="89">
        <f>'dep84'!$D74/'dep84'!$D$62*100</f>
        <v>97.273753281664156</v>
      </c>
      <c r="AS22" s="88">
        <f>'dep84'!$J74/'dep84'!$J$62*100</f>
        <v>96.038217107465158</v>
      </c>
      <c r="AT22" s="88">
        <f>'dep84'!$K74/'dep84'!$K$62*100</f>
        <v>103.22563406973853</v>
      </c>
      <c r="AU22" s="88">
        <f>'dep84'!$T74/'dep84'!$T$62*100</f>
        <v>102.28057439042961</v>
      </c>
    </row>
    <row r="23" spans="1:47">
      <c r="A23" s="323"/>
      <c r="B23" s="1" t="s">
        <v>167</v>
      </c>
      <c r="C23" s="3">
        <f>'France métro'!B75/'France métro'!$B$62*100</f>
        <v>102.05655146877587</v>
      </c>
      <c r="D23" s="3">
        <f>'France métro'!C75/'France métro'!$C$62*100</f>
        <v>102.37790329385655</v>
      </c>
      <c r="E23" s="28">
        <f>Paca!B75/Paca!$B$62*100</f>
        <v>102.72119302878116</v>
      </c>
      <c r="F23" s="28">
        <f>Paca!C75/Paca!$C$62*100</f>
        <v>103.02553021043386</v>
      </c>
      <c r="G23" s="28">
        <f>'dep04'!$B75/'dep04'!$B$62*100</f>
        <v>102.22638221070494</v>
      </c>
      <c r="H23" s="28">
        <f>'dep05'!$B75/'dep05'!$B$62*100</f>
        <v>99.428569644888498</v>
      </c>
      <c r="I23" s="28">
        <f>'dep06'!$B75/'dep06'!$B$62*100</f>
        <v>102.24986263838578</v>
      </c>
      <c r="J23" s="28">
        <f>'dep13'!$B75/'dep13'!$B$62*100</f>
        <v>103.71971263505904</v>
      </c>
      <c r="K23" s="28">
        <f>'dep83'!$B75/'dep83'!$B$62*100</f>
        <v>101.71542010762586</v>
      </c>
      <c r="L23" s="28">
        <f>'dep84'!$B75/'dep84'!$B$62*100</f>
        <v>102.42291688578081</v>
      </c>
      <c r="M23" s="85">
        <f>Paca!B75/Paca!$B$62*100</f>
        <v>102.72119302878116</v>
      </c>
      <c r="N23" s="86">
        <f>Paca!F75/Paca!$F$62*100</f>
        <v>99.072305714431593</v>
      </c>
      <c r="O23" s="85">
        <f>Paca!L75/Paca!$L$62*100</f>
        <v>98.924653147874281</v>
      </c>
      <c r="P23" s="85">
        <f>Paca!M75/Paca!$M$62*100</f>
        <v>104.1325658181016</v>
      </c>
      <c r="Q23" s="87">
        <f>Paca!V75/Paca!$V$62*100</f>
        <v>102.40172236930485</v>
      </c>
      <c r="R23" s="42">
        <f>'dep04'!$B75/'dep04'!$B$62*100</f>
        <v>102.22638221070494</v>
      </c>
      <c r="S23" s="43">
        <f>'dep04'!$D75/'dep04'!$D$62*100</f>
        <v>103.46480693733682</v>
      </c>
      <c r="T23" s="42">
        <f>'dep04'!$J75/'dep04'!$J$62*100</f>
        <v>95.855223578029268</v>
      </c>
      <c r="U23" s="42">
        <f>'dep04'!$K75/'dep04'!$K$62*100</f>
        <v>106.25774558457812</v>
      </c>
      <c r="V23" s="42">
        <f>'dep04'!$T75/'dep04'!$T$62*100</f>
        <v>99.371700920821411</v>
      </c>
      <c r="W23" s="88">
        <f>'dep05'!$B75/'dep05'!$B$62*100</f>
        <v>99.428569644888498</v>
      </c>
      <c r="X23" s="89">
        <f>'dep05'!$D75/'dep05'!$D$62*100</f>
        <v>107.39362634469131</v>
      </c>
      <c r="Y23" s="88">
        <f>'dep05'!$J75/'dep05'!$J$62*100</f>
        <v>95.550391224540192</v>
      </c>
      <c r="Z23" s="88">
        <f>'dep05'!$K75/'dep05'!$K$62*100</f>
        <v>99.313626455820156</v>
      </c>
      <c r="AA23" s="88">
        <f>'dep05'!$T75/'dep05'!$T$62*100</f>
        <v>100.35717719664925</v>
      </c>
      <c r="AB23" s="3">
        <f>'dep06'!$B75/'dep06'!$B$62*100</f>
        <v>102.24986263838578</v>
      </c>
      <c r="AC23" s="28">
        <f>'dep06'!$D75/'dep06'!$D$62*100</f>
        <v>99.211382860912224</v>
      </c>
      <c r="AD23" s="3">
        <f>'dep06'!$J75/'dep06'!$J$62*100</f>
        <v>99.108885090424977</v>
      </c>
      <c r="AE23" s="3">
        <f>'dep06'!$K75/'dep06'!$K$62*100</f>
        <v>103.03856399068074</v>
      </c>
      <c r="AF23" s="3">
        <f>'dep06'!$T75/'dep06'!$T$62*100</f>
        <v>102.24787111732192</v>
      </c>
      <c r="AG23" s="88">
        <f>'dep13'!$B75/'dep13'!$B$62*100</f>
        <v>103.71971263505904</v>
      </c>
      <c r="AH23" s="89">
        <f>'dep13'!$D75/'dep13'!$D$62*100</f>
        <v>98.664661070340316</v>
      </c>
      <c r="AI23" s="88">
        <f>'dep13'!$J75/'dep13'!$J$62*100</f>
        <v>100.3568020294735</v>
      </c>
      <c r="AJ23" s="88">
        <f>'dep13'!$K75/'dep13'!$K$62*100</f>
        <v>105.07911973197608</v>
      </c>
      <c r="AK23" s="88">
        <f>'dep13'!$T75/'dep13'!$T$62*100</f>
        <v>103.93962061455586</v>
      </c>
      <c r="AL23" s="3">
        <f>'dep83'!$B75/'dep83'!$B$62*100</f>
        <v>101.71542010762586</v>
      </c>
      <c r="AM23" s="28">
        <f>'dep83'!$D75/'dep83'!$D$62*100</f>
        <v>99.534401907491514</v>
      </c>
      <c r="AN23" s="3">
        <f>'dep83'!$J75/'dep83'!$J$62*100</f>
        <v>97.545086552871908</v>
      </c>
      <c r="AO23" s="3">
        <f>'dep83'!$K75/'dep83'!$K$62*100</f>
        <v>103.69919209981123</v>
      </c>
      <c r="AP23" s="3">
        <f>'dep83'!$T75/'dep83'!$T$62*100</f>
        <v>100.41852247409145</v>
      </c>
      <c r="AQ23" s="88">
        <f>'dep84'!$B75/'dep84'!$B$62*100</f>
        <v>102.42291688578081</v>
      </c>
      <c r="AR23" s="89">
        <f>'dep84'!$D75/'dep84'!$D$62*100</f>
        <v>97.887824450145118</v>
      </c>
      <c r="AS23" s="88">
        <f>'dep84'!$J75/'dep84'!$J$62*100</f>
        <v>97.796127338324752</v>
      </c>
      <c r="AT23" s="88">
        <f>'dep84'!$K75/'dep84'!$K$62*100</f>
        <v>104.13245662819956</v>
      </c>
      <c r="AU23" s="88">
        <f>'dep84'!$T75/'dep84'!$T$62*100</f>
        <v>102.39161166660686</v>
      </c>
    </row>
    <row r="24" spans="1:47">
      <c r="A24" s="323"/>
      <c r="B24" s="1" t="s">
        <v>168</v>
      </c>
      <c r="C24" s="3">
        <f>'France métro'!B76/'France métro'!$B$62*100</f>
        <v>102.1094686566191</v>
      </c>
      <c r="D24" s="3">
        <f>'France métro'!C76/'France métro'!$C$62*100</f>
        <v>102.51878416525332</v>
      </c>
      <c r="E24" s="28">
        <f>Paca!B76/Paca!$B$62*100</f>
        <v>102.82831827841964</v>
      </c>
      <c r="F24" s="28">
        <f>Paca!C76/Paca!$C$62*100</f>
        <v>103.25352659453372</v>
      </c>
      <c r="G24" s="28">
        <f>'dep04'!$B76/'dep04'!$B$62*100</f>
        <v>101.36824630871146</v>
      </c>
      <c r="H24" s="28">
        <f>'dep05'!$B76/'dep05'!$B$62*100</f>
        <v>99.084358650483168</v>
      </c>
      <c r="I24" s="28">
        <f>'dep06'!$B76/'dep06'!$B$62*100</f>
        <v>102.10500864747816</v>
      </c>
      <c r="J24" s="28">
        <f>'dep13'!$B76/'dep13'!$B$62*100</f>
        <v>104.13040067319889</v>
      </c>
      <c r="K24" s="28">
        <f>'dep83'!$B76/'dep83'!$B$62*100</f>
        <v>101.83849983533881</v>
      </c>
      <c r="L24" s="28">
        <f>'dep84'!$B76/'dep84'!$B$62*100</f>
        <v>102.18723855481164</v>
      </c>
      <c r="M24" s="85">
        <f>Paca!B76/Paca!$B$62*100</f>
        <v>102.82831827841964</v>
      </c>
      <c r="N24" s="86">
        <f>Paca!F76/Paca!$F$62*100</f>
        <v>99.107346416447811</v>
      </c>
      <c r="O24" s="85">
        <f>Paca!L76/Paca!$L$62*100</f>
        <v>100.00340946974555</v>
      </c>
      <c r="P24" s="85">
        <f>Paca!M76/Paca!$M$62*100</f>
        <v>104.44323769094032</v>
      </c>
      <c r="Q24" s="87">
        <f>Paca!V76/Paca!$V$62*100</f>
        <v>102.01752502894846</v>
      </c>
      <c r="R24" s="42">
        <f>'dep04'!$B76/'dep04'!$B$62*100</f>
        <v>101.36824630871146</v>
      </c>
      <c r="S24" s="43">
        <f>'dep04'!$D76/'dep04'!$D$62*100</f>
        <v>104.06321294711813</v>
      </c>
      <c r="T24" s="42">
        <f>'dep04'!$J76/'dep04'!$J$62*100</f>
        <v>95.351630533611612</v>
      </c>
      <c r="U24" s="42">
        <f>'dep04'!$K76/'dep04'!$K$62*100</f>
        <v>106.03031187798624</v>
      </c>
      <c r="V24" s="42">
        <f>'dep04'!$T76/'dep04'!$T$62*100</f>
        <v>97.120326907733485</v>
      </c>
      <c r="W24" s="88">
        <f>'dep05'!$B76/'dep05'!$B$62*100</f>
        <v>99.084358650483168</v>
      </c>
      <c r="X24" s="89">
        <f>'dep05'!$D76/'dep05'!$D$62*100</f>
        <v>106.15713837888343</v>
      </c>
      <c r="Y24" s="88">
        <f>'dep05'!$J76/'dep05'!$J$62*100</f>
        <v>96.858272756462938</v>
      </c>
      <c r="Z24" s="88">
        <f>'dep05'!$K76/'dep05'!$K$62*100</f>
        <v>99.052787802815928</v>
      </c>
      <c r="AA24" s="88">
        <f>'dep05'!$T76/'dep05'!$T$62*100</f>
        <v>99.553844728427819</v>
      </c>
      <c r="AB24" s="3">
        <f>'dep06'!$B76/'dep06'!$B$62*100</f>
        <v>102.10500864747816</v>
      </c>
      <c r="AC24" s="28">
        <f>'dep06'!$D76/'dep06'!$D$62*100</f>
        <v>99.226421230493088</v>
      </c>
      <c r="AD24" s="3">
        <f>'dep06'!$J76/'dep06'!$J$62*100</f>
        <v>99.704421767320028</v>
      </c>
      <c r="AE24" s="3">
        <f>'dep06'!$K76/'dep06'!$K$62*100</f>
        <v>103.26225307889149</v>
      </c>
      <c r="AF24" s="3">
        <f>'dep06'!$T76/'dep06'!$T$62*100</f>
        <v>101.34575219126221</v>
      </c>
      <c r="AG24" s="88">
        <f>'dep13'!$B76/'dep13'!$B$62*100</f>
        <v>104.13040067319889</v>
      </c>
      <c r="AH24" s="89">
        <f>'dep13'!$D76/'dep13'!$D$62*100</f>
        <v>98.496954195982966</v>
      </c>
      <c r="AI24" s="88">
        <f>'dep13'!$J76/'dep13'!$J$62*100</f>
        <v>101.42208258890579</v>
      </c>
      <c r="AJ24" s="88">
        <f>'dep13'!$K76/'dep13'!$K$62*100</f>
        <v>105.84378597304161</v>
      </c>
      <c r="AK24" s="88">
        <f>'dep13'!$T76/'dep13'!$T$62*100</f>
        <v>103.87687472581931</v>
      </c>
      <c r="AL24" s="3">
        <f>'dep83'!$B76/'dep83'!$B$62*100</f>
        <v>101.83849983533881</v>
      </c>
      <c r="AM24" s="28">
        <f>'dep83'!$D76/'dep83'!$D$62*100</f>
        <v>99.958917068724517</v>
      </c>
      <c r="AN24" s="3">
        <f>'dep83'!$J76/'dep83'!$J$62*100</f>
        <v>99.193794434085319</v>
      </c>
      <c r="AO24" s="3">
        <f>'dep83'!$K76/'dep83'!$K$62*100</f>
        <v>103.44286232270869</v>
      </c>
      <c r="AP24" s="3">
        <f>'dep83'!$T76/'dep83'!$T$62*100</f>
        <v>100.36278305828792</v>
      </c>
      <c r="AQ24" s="88">
        <f>'dep84'!$B76/'dep84'!$B$62*100</f>
        <v>102.18723855481164</v>
      </c>
      <c r="AR24" s="89">
        <f>'dep84'!$D76/'dep84'!$D$62*100</f>
        <v>98.246325253286798</v>
      </c>
      <c r="AS24" s="88">
        <f>'dep84'!$J76/'dep84'!$J$62*100</f>
        <v>99.262957013350388</v>
      </c>
      <c r="AT24" s="88">
        <f>'dep84'!$K76/'dep84'!$K$62*100</f>
        <v>103.904297874519</v>
      </c>
      <c r="AU24" s="88">
        <f>'dep84'!$T76/'dep84'!$T$62*100</f>
        <v>101.75552971917037</v>
      </c>
    </row>
    <row r="25" spans="1:47">
      <c r="A25" s="323"/>
      <c r="B25" s="1" t="s">
        <v>169</v>
      </c>
      <c r="C25" s="3">
        <f>'France métro'!B77/'France métro'!$B$62*100</f>
        <v>102.50758666085464</v>
      </c>
      <c r="D25" s="3">
        <f>'France métro'!C77/'France métro'!$C$62*100</f>
        <v>103.10547076539808</v>
      </c>
      <c r="E25" s="28">
        <f>Paca!B77/Paca!$B$62*100</f>
        <v>103.17704634016572</v>
      </c>
      <c r="F25" s="28">
        <f>Paca!C77/Paca!$C$62*100</f>
        <v>103.93981621652625</v>
      </c>
      <c r="G25" s="28">
        <f>'dep04'!$B77/'dep04'!$B$62*100</f>
        <v>101.48645428655678</v>
      </c>
      <c r="H25" s="28">
        <f>'dep05'!$B77/'dep05'!$B$62*100</f>
        <v>99.870164658832053</v>
      </c>
      <c r="I25" s="28">
        <f>'dep06'!$B77/'dep06'!$B$62*100</f>
        <v>102.63412765750648</v>
      </c>
      <c r="J25" s="28">
        <f>'dep13'!$B77/'dep13'!$B$62*100</f>
        <v>104.30909811225621</v>
      </c>
      <c r="K25" s="28">
        <f>'dep83'!$B77/'dep83'!$B$62*100</f>
        <v>102.1599711553761</v>
      </c>
      <c r="L25" s="28">
        <f>'dep84'!$B77/'dep84'!$B$62*100</f>
        <v>102.83801253300764</v>
      </c>
      <c r="M25" s="85">
        <f>Paca!B77/Paca!$B$62*100</f>
        <v>103.17704634016572</v>
      </c>
      <c r="N25" s="86">
        <f>Paca!F77/Paca!$F$62*100</f>
        <v>99.621187748876636</v>
      </c>
      <c r="O25" s="85">
        <f>Paca!L77/Paca!$L$62*100</f>
        <v>100.85407237844883</v>
      </c>
      <c r="P25" s="85">
        <f>Paca!M77/Paca!$M$62*100</f>
        <v>105.24186657220189</v>
      </c>
      <c r="Q25" s="87">
        <f>Paca!V77/Paca!$V$62*100</f>
        <v>101.57192714622951</v>
      </c>
      <c r="R25" s="42">
        <f>'dep04'!$B77/'dep04'!$B$62*100</f>
        <v>101.48645428655678</v>
      </c>
      <c r="S25" s="43">
        <f>'dep04'!$D77/'dep04'!$D$62*100</f>
        <v>102.33984757393317</v>
      </c>
      <c r="T25" s="42">
        <f>'dep04'!$J77/'dep04'!$J$62*100</f>
        <v>95.168113446769738</v>
      </c>
      <c r="U25" s="42">
        <f>'dep04'!$K77/'dep04'!$K$62*100</f>
        <v>106.32103055097846</v>
      </c>
      <c r="V25" s="42">
        <f>'dep04'!$T77/'dep04'!$T$62*100</f>
        <v>97.67790707959189</v>
      </c>
      <c r="W25" s="88">
        <f>'dep05'!$B77/'dep05'!$B$62*100</f>
        <v>99.870164658832053</v>
      </c>
      <c r="X25" s="89">
        <f>'dep05'!$D77/'dep05'!$D$62*100</f>
        <v>109.61323429402319</v>
      </c>
      <c r="Y25" s="88">
        <f>'dep05'!$J77/'dep05'!$J$62*100</f>
        <v>98.618740188514607</v>
      </c>
      <c r="Z25" s="88">
        <f>'dep05'!$K77/'dep05'!$K$62*100</f>
        <v>100.61616407798005</v>
      </c>
      <c r="AA25" s="88">
        <f>'dep05'!$T77/'dep05'!$T$62*100</f>
        <v>99.167846707615766</v>
      </c>
      <c r="AB25" s="3">
        <f>'dep06'!$B77/'dep06'!$B$62*100</f>
        <v>102.63412765750648</v>
      </c>
      <c r="AC25" s="28">
        <f>'dep06'!$D77/'dep06'!$D$62*100</f>
        <v>99.637610167534632</v>
      </c>
      <c r="AD25" s="3">
        <f>'dep06'!$J77/'dep06'!$J$62*100</f>
        <v>101.26100294688986</v>
      </c>
      <c r="AE25" s="3">
        <f>'dep06'!$K77/'dep06'!$K$62*100</f>
        <v>103.95301743109033</v>
      </c>
      <c r="AF25" s="3">
        <f>'dep06'!$T77/'dep06'!$T$62*100</f>
        <v>101.3946615805724</v>
      </c>
      <c r="AG25" s="88">
        <f>'dep13'!$B77/'dep13'!$B$62*100</f>
        <v>104.30909811225621</v>
      </c>
      <c r="AH25" s="89">
        <f>'dep13'!$D77/'dep13'!$D$62*100</f>
        <v>98.817411864606882</v>
      </c>
      <c r="AI25" s="88">
        <f>'dep13'!$J77/'dep13'!$J$62*100</f>
        <v>102.36231143140589</v>
      </c>
      <c r="AJ25" s="88">
        <f>'dep13'!$K77/'dep13'!$K$62*100</f>
        <v>106.54154382758507</v>
      </c>
      <c r="AK25" s="88">
        <f>'dep13'!$T77/'dep13'!$T$62*100</f>
        <v>103.13159596143811</v>
      </c>
      <c r="AL25" s="3">
        <f>'dep83'!$B77/'dep83'!$B$62*100</f>
        <v>102.1599711553761</v>
      </c>
      <c r="AM25" s="28">
        <f>'dep83'!$D77/'dep83'!$D$62*100</f>
        <v>100.86405777054304</v>
      </c>
      <c r="AN25" s="3">
        <f>'dep83'!$J77/'dep83'!$J$62*100</f>
        <v>99.860289819594442</v>
      </c>
      <c r="AO25" s="3">
        <f>'dep83'!$K77/'dep83'!$K$62*100</f>
        <v>104.47670195465058</v>
      </c>
      <c r="AP25" s="3">
        <f>'dep83'!$T77/'dep83'!$T$62*100</f>
        <v>99.961383928288299</v>
      </c>
      <c r="AQ25" s="88">
        <f>'dep84'!$B77/'dep84'!$B$62*100</f>
        <v>102.83801253300764</v>
      </c>
      <c r="AR25" s="89">
        <f>'dep84'!$D77/'dep84'!$D$62*100</f>
        <v>99.495162980507033</v>
      </c>
      <c r="AS25" s="88">
        <f>'dep84'!$J77/'dep84'!$J$62*100</f>
        <v>98.811836983008092</v>
      </c>
      <c r="AT25" s="88">
        <f>'dep84'!$K77/'dep84'!$K$62*100</f>
        <v>104.94191335374823</v>
      </c>
      <c r="AU25" s="88">
        <f>'dep84'!$T77/'dep84'!$T$62*100</f>
        <v>101.094971932097</v>
      </c>
    </row>
    <row r="26" spans="1:47">
      <c r="A26" s="323" t="s">
        <v>174</v>
      </c>
      <c r="B26" s="1" t="s">
        <v>166</v>
      </c>
      <c r="C26" s="3">
        <f>'France métro'!B78/'France métro'!$B$62*100</f>
        <v>102.73885302533819</v>
      </c>
      <c r="D26" s="3">
        <f>'France métro'!C78/'France métro'!$C$62*100</f>
        <v>103.39848013425841</v>
      </c>
      <c r="E26" s="28">
        <f>Paca!B78/Paca!$B$62*100</f>
        <v>103.70147540937933</v>
      </c>
      <c r="F26" s="28">
        <f>Paca!C78/Paca!$C$62*100</f>
        <v>104.58736489418459</v>
      </c>
      <c r="G26" s="28">
        <f>'dep04'!$B78/'dep04'!$B$62*100</f>
        <v>101.66913487971341</v>
      </c>
      <c r="H26" s="28">
        <f>'dep05'!$B78/'dep05'!$B$62*100</f>
        <v>99.890423872984158</v>
      </c>
      <c r="I26" s="28">
        <f>'dep06'!$B78/'dep06'!$B$62*100</f>
        <v>103.06714583303122</v>
      </c>
      <c r="J26" s="28">
        <f>'dep13'!$B78/'dep13'!$B$62*100</f>
        <v>104.80859249299603</v>
      </c>
      <c r="K26" s="28">
        <f>'dep83'!$B78/'dep83'!$B$62*100</f>
        <v>102.87573308614783</v>
      </c>
      <c r="L26" s="28">
        <f>'dep84'!$B78/'dep84'!$B$62*100</f>
        <v>103.53914911196699</v>
      </c>
      <c r="M26" s="85">
        <f>Paca!B78/Paca!$B$62*100</f>
        <v>103.70147540937933</v>
      </c>
      <c r="N26" s="86">
        <f>Paca!F78/Paca!$F$62*100</f>
        <v>100.12684804500513</v>
      </c>
      <c r="O26" s="85">
        <f>Paca!L78/Paca!$L$62*100</f>
        <v>101.39830173983742</v>
      </c>
      <c r="P26" s="85">
        <f>Paca!M78/Paca!$M$62*100</f>
        <v>106.121937976628</v>
      </c>
      <c r="Q26" s="87">
        <f>Paca!V78/Paca!$V$62*100</f>
        <v>101.60211393456893</v>
      </c>
      <c r="R26" s="42">
        <f>'dep04'!$B78/'dep04'!$B$62*100</f>
        <v>101.66913487971341</v>
      </c>
      <c r="S26" s="43">
        <f>'dep04'!$D78/'dep04'!$D$62*100</f>
        <v>103.64826020240778</v>
      </c>
      <c r="T26" s="42">
        <f>'dep04'!$J78/'dep04'!$J$62*100</f>
        <v>95.876638242233497</v>
      </c>
      <c r="U26" s="42">
        <f>'dep04'!$K78/'dep04'!$K$62*100</f>
        <v>106.79510443002759</v>
      </c>
      <c r="V26" s="42">
        <f>'dep04'!$T78/'dep04'!$T$62*100</f>
        <v>97.138240198656831</v>
      </c>
      <c r="W26" s="88">
        <f>'dep05'!$B78/'dep05'!$B$62*100</f>
        <v>99.890423872984158</v>
      </c>
      <c r="X26" s="89">
        <f>'dep05'!$D78/'dep05'!$D$62*100</f>
        <v>106.76512686773822</v>
      </c>
      <c r="Y26" s="88">
        <f>'dep05'!$J78/'dep05'!$J$62*100</f>
        <v>98.430087692399979</v>
      </c>
      <c r="Z26" s="88">
        <f>'dep05'!$K78/'dep05'!$K$62*100</f>
        <v>100.81181180032002</v>
      </c>
      <c r="AA26" s="88">
        <f>'dep05'!$T78/'dep05'!$T$62*100</f>
        <v>99.629001826974346</v>
      </c>
      <c r="AB26" s="3">
        <f>'dep06'!$B78/'dep06'!$B$62*100</f>
        <v>103.06714583303122</v>
      </c>
      <c r="AC26" s="28">
        <f>'dep06'!$D78/'dep06'!$D$62*100</f>
        <v>100.03812325300299</v>
      </c>
      <c r="AD26" s="3">
        <f>'dep06'!$J78/'dep06'!$J$62*100</f>
        <v>102.1324510905223</v>
      </c>
      <c r="AE26" s="3">
        <f>'dep06'!$K78/'dep06'!$K$62*100</f>
        <v>104.54158562135285</v>
      </c>
      <c r="AF26" s="3">
        <f>'dep06'!$T78/'dep06'!$T$62*100</f>
        <v>101.49854771958312</v>
      </c>
      <c r="AG26" s="88">
        <f>'dep13'!$B78/'dep13'!$B$62*100</f>
        <v>104.80859249299603</v>
      </c>
      <c r="AH26" s="89">
        <f>'dep13'!$D78/'dep13'!$D$62*100</f>
        <v>99.238179758120381</v>
      </c>
      <c r="AI26" s="88">
        <f>'dep13'!$J78/'dep13'!$J$62*100</f>
        <v>102.39839088418294</v>
      </c>
      <c r="AJ26" s="88">
        <f>'dep13'!$K78/'dep13'!$K$62*100</f>
        <v>107.27606903423246</v>
      </c>
      <c r="AK26" s="88">
        <f>'dep13'!$T78/'dep13'!$T$62*100</f>
        <v>103.42001812718526</v>
      </c>
      <c r="AL26" s="3">
        <f>'dep83'!$B78/'dep83'!$B$62*100</f>
        <v>102.87573308614783</v>
      </c>
      <c r="AM26" s="28">
        <f>'dep83'!$D78/'dep83'!$D$62*100</f>
        <v>101.54156617264458</v>
      </c>
      <c r="AN26" s="3">
        <f>'dep83'!$J78/'dep83'!$J$62*100</f>
        <v>100.11792148543795</v>
      </c>
      <c r="AO26" s="3">
        <f>'dep83'!$K78/'dep83'!$K$62*100</f>
        <v>106.34652875724697</v>
      </c>
      <c r="AP26" s="3">
        <f>'dep83'!$T78/'dep83'!$T$62*100</f>
        <v>99.578827206585018</v>
      </c>
      <c r="AQ26" s="88">
        <f>'dep84'!$B78/'dep84'!$B$62*100</f>
        <v>103.53914911196699</v>
      </c>
      <c r="AR26" s="89">
        <f>'dep84'!$D78/'dep84'!$D$62*100</f>
        <v>100.39377200998393</v>
      </c>
      <c r="AS26" s="88">
        <f>'dep84'!$J78/'dep84'!$J$62*100</f>
        <v>101.21766465585674</v>
      </c>
      <c r="AT26" s="88">
        <f>'dep84'!$K78/'dep84'!$K$62*100</f>
        <v>105.80873381323721</v>
      </c>
      <c r="AU26" s="88">
        <f>'dep84'!$T78/'dep84'!$T$62*100</f>
        <v>100.87072044444507</v>
      </c>
    </row>
    <row r="27" spans="1:47">
      <c r="A27" s="323"/>
      <c r="B27" s="1" t="s">
        <v>167</v>
      </c>
      <c r="C27" s="3">
        <f>'France métro'!B79/'France métro'!$B$62*100</f>
        <v>102.76688650767132</v>
      </c>
      <c r="D27" s="3">
        <f>'France métro'!C79/'France métro'!$C$62*100</f>
        <v>103.55603515029404</v>
      </c>
      <c r="E27" s="28">
        <f>Paca!B79/Paca!$B$62*100</f>
        <v>103.6057144607946</v>
      </c>
      <c r="F27" s="28">
        <f>Paca!C79/Paca!$C$62*100</f>
        <v>104.55913835014714</v>
      </c>
      <c r="G27" s="28">
        <f>'dep04'!$B79/'dep04'!$B$62*100</f>
        <v>101.09347794099625</v>
      </c>
      <c r="H27" s="28">
        <f>'dep05'!$B79/'dep05'!$B$62*100</f>
        <v>99.469253177616295</v>
      </c>
      <c r="I27" s="28">
        <f>'dep06'!$B79/'dep06'!$B$62*100</f>
        <v>103.11569522948257</v>
      </c>
      <c r="J27" s="28">
        <f>'dep13'!$B79/'dep13'!$B$62*100</f>
        <v>104.87865552847842</v>
      </c>
      <c r="K27" s="28">
        <f>'dep83'!$B79/'dep83'!$B$62*100</f>
        <v>102.34220865248595</v>
      </c>
      <c r="L27" s="28">
        <f>'dep84'!$B79/'dep84'!$B$62*100</f>
        <v>103.45215970705736</v>
      </c>
      <c r="M27" s="85">
        <f>Paca!B79/Paca!$B$62*100</f>
        <v>103.6057144607946</v>
      </c>
      <c r="N27" s="86">
        <f>Paca!F79/Paca!$F$62*100</f>
        <v>100.31137580799687</v>
      </c>
      <c r="O27" s="85">
        <f>Paca!L79/Paca!$L$62*100</f>
        <v>101.65035557443396</v>
      </c>
      <c r="P27" s="85">
        <f>Paca!M79/Paca!$M$62*100</f>
        <v>105.95753364169647</v>
      </c>
      <c r="Q27" s="87">
        <f>Paca!V79/Paca!$V$62*100</f>
        <v>101.40468319614153</v>
      </c>
      <c r="R27" s="42">
        <f>'dep04'!$B79/'dep04'!$B$62*100</f>
        <v>101.09347794099625</v>
      </c>
      <c r="S27" s="43">
        <f>'dep04'!$D79/'dep04'!$D$62*100</f>
        <v>102.09560800110151</v>
      </c>
      <c r="T27" s="42">
        <f>'dep04'!$J79/'dep04'!$J$62*100</f>
        <v>94.508964277461587</v>
      </c>
      <c r="U27" s="42">
        <f>'dep04'!$K79/'dep04'!$K$62*100</f>
        <v>105.79480602644642</v>
      </c>
      <c r="V27" s="42">
        <f>'dep04'!$T79/'dep04'!$T$62*100</f>
        <v>97.178836662905795</v>
      </c>
      <c r="W27" s="88">
        <f>'dep05'!$B79/'dep05'!$B$62*100</f>
        <v>99.469253177616295</v>
      </c>
      <c r="X27" s="89">
        <f>'dep05'!$D79/'dep05'!$D$62*100</f>
        <v>107.00120014796204</v>
      </c>
      <c r="Y27" s="88">
        <f>'dep05'!$J79/'dep05'!$J$62*100</f>
        <v>99.967469324251695</v>
      </c>
      <c r="Z27" s="88">
        <f>'dep05'!$K79/'dep05'!$K$62*100</f>
        <v>100.62125067324499</v>
      </c>
      <c r="AA27" s="88">
        <f>'dep05'!$T79/'dep05'!$T$62*100</f>
        <v>98.805425063592082</v>
      </c>
      <c r="AB27" s="3">
        <f>'dep06'!$B79/'dep06'!$B$62*100</f>
        <v>103.11569522948257</v>
      </c>
      <c r="AC27" s="28">
        <f>'dep06'!$D79/'dep06'!$D$62*100</f>
        <v>99.959043242275456</v>
      </c>
      <c r="AD27" s="3">
        <f>'dep06'!$J79/'dep06'!$J$62*100</f>
        <v>102.82066762171449</v>
      </c>
      <c r="AE27" s="3">
        <f>'dep06'!$K79/'dep06'!$K$62*100</f>
        <v>104.58375900110511</v>
      </c>
      <c r="AF27" s="3">
        <f>'dep06'!$T79/'dep06'!$T$62*100</f>
        <v>101.4491610580686</v>
      </c>
      <c r="AG27" s="88">
        <f>'dep13'!$B79/'dep13'!$B$62*100</f>
        <v>104.87865552847842</v>
      </c>
      <c r="AH27" s="89">
        <f>'dep13'!$D79/'dep13'!$D$62*100</f>
        <v>99.583250281149205</v>
      </c>
      <c r="AI27" s="88">
        <f>'dep13'!$J79/'dep13'!$J$62*100</f>
        <v>102.47085003582738</v>
      </c>
      <c r="AJ27" s="88">
        <f>'dep13'!$K79/'dep13'!$K$62*100</f>
        <v>107.2787435909346</v>
      </c>
      <c r="AK27" s="88">
        <f>'dep13'!$T79/'dep13'!$T$62*100</f>
        <v>103.48255556129851</v>
      </c>
      <c r="AL27" s="3">
        <f>'dep83'!$B79/'dep83'!$B$62*100</f>
        <v>102.34220865248595</v>
      </c>
      <c r="AM27" s="28">
        <f>'dep83'!$D79/'dep83'!$D$62*100</f>
        <v>102.23283305626316</v>
      </c>
      <c r="AN27" s="3">
        <f>'dep83'!$J79/'dep83'!$J$62*100</f>
        <v>100.72412157082363</v>
      </c>
      <c r="AO27" s="3">
        <f>'dep83'!$K79/'dep83'!$K$62*100</f>
        <v>105.51558004410295</v>
      </c>
      <c r="AP27" s="3">
        <f>'dep83'!$T79/'dep83'!$T$62*100</f>
        <v>98.9333364090256</v>
      </c>
      <c r="AQ27" s="88">
        <f>'dep84'!$B79/'dep84'!$B$62*100</f>
        <v>103.45215970705736</v>
      </c>
      <c r="AR27" s="89">
        <f>'dep84'!$D79/'dep84'!$D$62*100</f>
        <v>100.20822632990212</v>
      </c>
      <c r="AS27" s="88">
        <f>'dep84'!$J79/'dep84'!$J$62*100</f>
        <v>100.77568828473832</v>
      </c>
      <c r="AT27" s="88">
        <f>'dep84'!$K79/'dep84'!$K$62*100</f>
        <v>105.70542651833803</v>
      </c>
      <c r="AU27" s="88">
        <f>'dep84'!$T79/'dep84'!$T$62*100</f>
        <v>100.41475088053038</v>
      </c>
    </row>
    <row r="28" spans="1:47">
      <c r="A28" s="323"/>
      <c r="B28" s="1" t="s">
        <v>168</v>
      </c>
      <c r="C28" s="3">
        <f>'France métro'!B80/'France métro'!$B$62*100</f>
        <v>102.86810706521645</v>
      </c>
      <c r="D28" s="3">
        <f>'France métro'!C80/'France métro'!$C$62*100</f>
        <v>103.72362047010742</v>
      </c>
      <c r="E28" s="28">
        <f>Paca!B80/Paca!$B$62*100</f>
        <v>103.82447725607821</v>
      </c>
      <c r="F28" s="28">
        <f>Paca!C80/Paca!$C$62*100</f>
        <v>104.88767755765222</v>
      </c>
      <c r="G28" s="28">
        <f>'dep04'!$B80/'dep04'!$B$62*100</f>
        <v>101.83521673338231</v>
      </c>
      <c r="H28" s="28">
        <f>'dep05'!$B80/'dep05'!$B$62*100</f>
        <v>99.020582905419147</v>
      </c>
      <c r="I28" s="28">
        <f>'dep06'!$B80/'dep06'!$B$62*100</f>
        <v>103.26586954162616</v>
      </c>
      <c r="J28" s="28">
        <f>'dep13'!$B80/'dep13'!$B$62*100</f>
        <v>105.19527882335318</v>
      </c>
      <c r="K28" s="28">
        <f>'dep83'!$B80/'dep83'!$B$62*100</f>
        <v>102.3700405249777</v>
      </c>
      <c r="L28" s="28">
        <f>'dep84'!$B80/'dep84'!$B$62*100</f>
        <v>103.78192736795313</v>
      </c>
      <c r="M28" s="85">
        <f>Paca!B80/Paca!$B$62*100</f>
        <v>103.82447725607821</v>
      </c>
      <c r="N28" s="86">
        <f>Paca!F80/Paca!$F$62*100</f>
        <v>100.7014672919462</v>
      </c>
      <c r="O28" s="85">
        <f>Paca!L80/Paca!$L$62*100</f>
        <v>103.35461967057424</v>
      </c>
      <c r="P28" s="85">
        <f>Paca!M80/Paca!$M$62*100</f>
        <v>106.23722038208419</v>
      </c>
      <c r="Q28" s="87">
        <f>Paca!V80/Paca!$V$62*100</f>
        <v>101.2167277999523</v>
      </c>
      <c r="R28" s="42">
        <f>'dep04'!$B80/'dep04'!$B$62*100</f>
        <v>101.83521673338231</v>
      </c>
      <c r="S28" s="43">
        <f>'dep04'!$D80/'dep04'!$D$62*100</f>
        <v>102.80651174945092</v>
      </c>
      <c r="T28" s="42">
        <f>'dep04'!$J80/'dep04'!$J$62*100</f>
        <v>98.936465304831231</v>
      </c>
      <c r="U28" s="42">
        <f>'dep04'!$K80/'dep04'!$K$62*100</f>
        <v>106.63713013561078</v>
      </c>
      <c r="V28" s="42">
        <f>'dep04'!$T80/'dep04'!$T$62*100</f>
        <v>96.966081321419239</v>
      </c>
      <c r="W28" s="88">
        <f>'dep05'!$B80/'dep05'!$B$62*100</f>
        <v>99.020582905419147</v>
      </c>
      <c r="X28" s="89">
        <f>'dep05'!$D80/'dep05'!$D$62*100</f>
        <v>106.83516046666126</v>
      </c>
      <c r="Y28" s="88">
        <f>'dep05'!$J80/'dep05'!$J$62*100</f>
        <v>101.34322972275775</v>
      </c>
      <c r="Z28" s="88">
        <f>'dep05'!$K80/'dep05'!$K$62*100</f>
        <v>100.02204290013093</v>
      </c>
      <c r="AA28" s="88">
        <f>'dep05'!$T80/'dep05'!$T$62*100</f>
        <v>98.04420309583702</v>
      </c>
      <c r="AB28" s="3">
        <f>'dep06'!$B80/'dep06'!$B$62*100</f>
        <v>103.26586954162616</v>
      </c>
      <c r="AC28" s="28">
        <f>'dep06'!$D80/'dep06'!$D$62*100</f>
        <v>99.400224131933825</v>
      </c>
      <c r="AD28" s="3">
        <f>'dep06'!$J80/'dep06'!$J$62*100</f>
        <v>103.77488307522044</v>
      </c>
      <c r="AE28" s="3">
        <f>'dep06'!$K80/'dep06'!$K$62*100</f>
        <v>104.5044311431375</v>
      </c>
      <c r="AF28" s="3">
        <f>'dep06'!$T80/'dep06'!$T$62*100</f>
        <v>101.9614396895345</v>
      </c>
      <c r="AG28" s="88">
        <f>'dep13'!$B80/'dep13'!$B$62*100</f>
        <v>105.19527882335318</v>
      </c>
      <c r="AH28" s="89">
        <f>'dep13'!$D80/'dep13'!$D$62*100</f>
        <v>100.37120984786192</v>
      </c>
      <c r="AI28" s="88">
        <f>'dep13'!$J80/'dep13'!$J$62*100</f>
        <v>104.72270856547301</v>
      </c>
      <c r="AJ28" s="88">
        <f>'dep13'!$K80/'dep13'!$K$62*100</f>
        <v>107.8260235108732</v>
      </c>
      <c r="AK28" s="88">
        <f>'dep13'!$T80/'dep13'!$T$62*100</f>
        <v>103.01383178275995</v>
      </c>
      <c r="AL28" s="3">
        <f>'dep83'!$B80/'dep83'!$B$62*100</f>
        <v>102.3700405249777</v>
      </c>
      <c r="AM28" s="28">
        <f>'dep83'!$D80/'dep83'!$D$62*100</f>
        <v>102.70412181824395</v>
      </c>
      <c r="AN28" s="3">
        <f>'dep83'!$J80/'dep83'!$J$62*100</f>
        <v>102.10308723828479</v>
      </c>
      <c r="AO28" s="3">
        <f>'dep83'!$K80/'dep83'!$K$62*100</f>
        <v>105.7078932593446</v>
      </c>
      <c r="AP28" s="3">
        <f>'dep83'!$T80/'dep83'!$T$62*100</f>
        <v>98.595028329022028</v>
      </c>
      <c r="AQ28" s="88">
        <f>'dep84'!$B80/'dep84'!$B$62*100</f>
        <v>103.78192736795313</v>
      </c>
      <c r="AR28" s="89">
        <f>'dep84'!$D80/'dep84'!$D$62*100</f>
        <v>100.31372045097784</v>
      </c>
      <c r="AS28" s="88">
        <f>'dep84'!$J80/'dep84'!$J$62*100</f>
        <v>101.77389353993382</v>
      </c>
      <c r="AT28" s="88">
        <f>'dep84'!$K80/'dep84'!$K$62*100</f>
        <v>105.94098575318405</v>
      </c>
      <c r="AU28" s="88">
        <f>'dep84'!$T80/'dep84'!$T$62*100</f>
        <v>100.47254950608122</v>
      </c>
    </row>
    <row r="29" spans="1:47">
      <c r="A29" s="323"/>
      <c r="B29" s="1" t="s">
        <v>169</v>
      </c>
      <c r="C29" s="3">
        <f>'France métro'!B81/'France métro'!$B$62*100</f>
        <v>103.13816277515457</v>
      </c>
      <c r="D29" s="3">
        <f>'France métro'!C81/'France métro'!$C$62*100</f>
        <v>104.05431756893879</v>
      </c>
      <c r="E29" s="28">
        <f>Paca!B81/Paca!$B$62*100</f>
        <v>103.97616839220206</v>
      </c>
      <c r="F29" s="28">
        <f>Paca!C81/Paca!$C$62*100</f>
        <v>105.11525403817443</v>
      </c>
      <c r="G29" s="28">
        <f>'dep04'!$B81/'dep04'!$B$62*100</f>
        <v>102.33466527859957</v>
      </c>
      <c r="H29" s="28">
        <f>'dep05'!$B81/'dep05'!$B$62*100</f>
        <v>99.949183616942506</v>
      </c>
      <c r="I29" s="28">
        <f>'dep06'!$B81/'dep06'!$B$62*100</f>
        <v>102.91000710472558</v>
      </c>
      <c r="J29" s="28">
        <f>'dep13'!$B81/'dep13'!$B$62*100</f>
        <v>105.60709887038347</v>
      </c>
      <c r="K29" s="28">
        <f>'dep83'!$B81/'dep83'!$B$62*100</f>
        <v>102.55622155664751</v>
      </c>
      <c r="L29" s="28">
        <f>'dep84'!$B81/'dep84'!$B$62*100</f>
        <v>103.59383945054428</v>
      </c>
      <c r="M29" s="85">
        <f>Paca!B81/Paca!$B$62*100</f>
        <v>103.97616839220206</v>
      </c>
      <c r="N29" s="86">
        <f>Paca!F81/Paca!$F$62*100</f>
        <v>100.47685071179562</v>
      </c>
      <c r="O29" s="85">
        <f>Paca!L81/Paca!$L$62*100</f>
        <v>103.20582588912831</v>
      </c>
      <c r="P29" s="85">
        <f>Paca!M81/Paca!$M$62*100</f>
        <v>106.52285824527405</v>
      </c>
      <c r="Q29" s="87">
        <f>Paca!V81/Paca!$V$62*100</f>
        <v>101.32746871367564</v>
      </c>
      <c r="R29" s="42">
        <f>'dep04'!$B81/'dep04'!$B$62*100</f>
        <v>102.33466527859957</v>
      </c>
      <c r="S29" s="43">
        <f>'dep04'!$D81/'dep04'!$D$62*100</f>
        <v>101.22377422937785</v>
      </c>
      <c r="T29" s="42">
        <f>'dep04'!$J81/'dep04'!$J$62*100</f>
        <v>98.129212034777353</v>
      </c>
      <c r="U29" s="42">
        <f>'dep04'!$K81/'dep04'!$K$62*100</f>
        <v>107.13792153975564</v>
      </c>
      <c r="V29" s="42">
        <f>'dep04'!$T81/'dep04'!$T$62*100</f>
        <v>98.03506050618455</v>
      </c>
      <c r="W29" s="88">
        <f>'dep05'!$B81/'dep05'!$B$62*100</f>
        <v>99.949183616942506</v>
      </c>
      <c r="X29" s="89">
        <f>'dep05'!$D81/'dep05'!$D$62*100</f>
        <v>111.08403269134834</v>
      </c>
      <c r="Y29" s="88">
        <f>'dep05'!$J81/'dep05'!$J$62*100</f>
        <v>99.785460659884478</v>
      </c>
      <c r="Z29" s="88">
        <f>'dep05'!$K81/'dep05'!$K$62*100</f>
        <v>100.85199588258571</v>
      </c>
      <c r="AA29" s="88">
        <f>'dep05'!$T81/'dep05'!$T$62*100</f>
        <v>99.175606648954599</v>
      </c>
      <c r="AB29" s="3">
        <f>'dep06'!$B81/'dep06'!$B$62*100</f>
        <v>102.91000710472558</v>
      </c>
      <c r="AC29" s="28">
        <f>'dep06'!$D81/'dep06'!$D$62*100</f>
        <v>98.594807889607523</v>
      </c>
      <c r="AD29" s="3">
        <f>'dep06'!$J81/'dep06'!$J$62*100</f>
        <v>103.39775392465984</v>
      </c>
      <c r="AE29" s="3">
        <f>'dep06'!$K81/'dep06'!$K$62*100</f>
        <v>104.31299767799777</v>
      </c>
      <c r="AF29" s="3">
        <f>'dep06'!$T81/'dep06'!$T$62*100</f>
        <v>101.44936195396481</v>
      </c>
      <c r="AG29" s="88">
        <f>'dep13'!$B81/'dep13'!$B$62*100</f>
        <v>105.60709887038347</v>
      </c>
      <c r="AH29" s="89">
        <f>'dep13'!$D81/'dep13'!$D$62*100</f>
        <v>99.9540553987881</v>
      </c>
      <c r="AI29" s="88">
        <f>'dep13'!$J81/'dep13'!$J$62*100</f>
        <v>104.91312669732471</v>
      </c>
      <c r="AJ29" s="88">
        <f>'dep13'!$K81/'dep13'!$K$62*100</f>
        <v>108.57445861791962</v>
      </c>
      <c r="AK29" s="88">
        <f>'dep13'!$T81/'dep13'!$T$62*100</f>
        <v>103.18256476749443</v>
      </c>
      <c r="AL29" s="3">
        <f>'dep83'!$B81/'dep83'!$B$62*100</f>
        <v>102.55622155664751</v>
      </c>
      <c r="AM29" s="28">
        <f>'dep83'!$D81/'dep83'!$D$62*100</f>
        <v>103.67504700728369</v>
      </c>
      <c r="AN29" s="3">
        <f>'dep83'!$J81/'dep83'!$J$62*100</f>
        <v>101.25466685990069</v>
      </c>
      <c r="AO29" s="3">
        <f>'dep83'!$K81/'dep83'!$K$62*100</f>
        <v>105.83578875998523</v>
      </c>
      <c r="AP29" s="3">
        <f>'dep83'!$T81/'dep83'!$T$62*100</f>
        <v>98.772157082715822</v>
      </c>
      <c r="AQ29" s="88">
        <f>'dep84'!$B81/'dep84'!$B$62*100</f>
        <v>103.59383945054428</v>
      </c>
      <c r="AR29" s="89">
        <f>'dep84'!$D81/'dep84'!$D$62*100</f>
        <v>100.17733829104851</v>
      </c>
      <c r="AS29" s="88">
        <f>'dep84'!$J81/'dep84'!$J$62*100</f>
        <v>102.66941365245832</v>
      </c>
      <c r="AT29" s="88">
        <f>'dep84'!$K81/'dep84'!$K$62*100</f>
        <v>105.49418750217114</v>
      </c>
      <c r="AU29" s="88">
        <f>'dep84'!$T81/'dep84'!$T$62*100</f>
        <v>100.83370964506008</v>
      </c>
    </row>
    <row r="30" spans="1:47">
      <c r="A30" s="323" t="s">
        <v>175</v>
      </c>
      <c r="B30" s="1" t="s">
        <v>166</v>
      </c>
      <c r="C30" s="3">
        <f>'France métro'!B82/'France métro'!$B$62*100</f>
        <v>103.78582413685015</v>
      </c>
      <c r="D30" s="3">
        <f>'France métro'!C82/'France métro'!$C$62*100</f>
        <v>104.85279758184596</v>
      </c>
      <c r="E30" s="28">
        <f>Paca!B82/Paca!$B$62*100</f>
        <v>104.6304513131616</v>
      </c>
      <c r="F30" s="28">
        <f>Paca!C82/Paca!$C$62*100</f>
        <v>105.95668063104237</v>
      </c>
      <c r="G30" s="28">
        <f>'dep04'!$B82/'dep04'!$B$62*100</f>
        <v>102.73058640449501</v>
      </c>
      <c r="H30" s="28">
        <f>'dep05'!$B82/'dep05'!$B$62*100</f>
        <v>100.61590332626371</v>
      </c>
      <c r="I30" s="28">
        <f>'dep06'!$B82/'dep06'!$B$62*100</f>
        <v>103.56086275755946</v>
      </c>
      <c r="J30" s="28">
        <f>'dep13'!$B82/'dep13'!$B$62*100</f>
        <v>106.1429936740673</v>
      </c>
      <c r="K30" s="28">
        <f>'dep83'!$B82/'dep83'!$B$62*100</f>
        <v>103.48310601395274</v>
      </c>
      <c r="L30" s="28">
        <f>'dep84'!$B82/'dep84'!$B$62*100</f>
        <v>104.32218532534799</v>
      </c>
      <c r="M30" s="85">
        <f>Paca!B82/Paca!$B$62*100</f>
        <v>104.6304513131616</v>
      </c>
      <c r="N30" s="86">
        <f>Paca!F82/Paca!$F$62*100</f>
        <v>100.91036323769545</v>
      </c>
      <c r="O30" s="85">
        <f>Paca!L82/Paca!$L$62*100</f>
        <v>105.70513795157221</v>
      </c>
      <c r="P30" s="85">
        <f>Paca!M82/Paca!$M$62*100</f>
        <v>107.43766506973711</v>
      </c>
      <c r="Q30" s="87">
        <f>Paca!V82/Paca!$V$62*100</f>
        <v>101.38627858888879</v>
      </c>
      <c r="R30" s="42">
        <f>'dep04'!$B82/'dep04'!$B$62*100</f>
        <v>102.73058640449501</v>
      </c>
      <c r="S30" s="43">
        <f>'dep04'!$D82/'dep04'!$D$62*100</f>
        <v>102.17746525044542</v>
      </c>
      <c r="T30" s="42">
        <f>'dep04'!$J82/'dep04'!$J$62*100</f>
        <v>100.05720740358446</v>
      </c>
      <c r="U30" s="42">
        <f>'dep04'!$K82/'dep04'!$K$62*100</f>
        <v>108.08182203357816</v>
      </c>
      <c r="V30" s="42">
        <f>'dep04'!$T82/'dep04'!$T$62*100</f>
        <v>97.313005114459983</v>
      </c>
      <c r="W30" s="88">
        <f>'dep05'!$B82/'dep05'!$B$62*100</f>
        <v>100.61590332626371</v>
      </c>
      <c r="X30" s="89">
        <f>'dep05'!$D82/'dep05'!$D$62*100</f>
        <v>109.81279258770422</v>
      </c>
      <c r="Y30" s="88">
        <f>'dep05'!$J82/'dep05'!$J$62*100</f>
        <v>99.690799626450016</v>
      </c>
      <c r="Z30" s="88">
        <f>'dep05'!$K82/'dep05'!$K$62*100</f>
        <v>103.47509954504908</v>
      </c>
      <c r="AA30" s="88">
        <f>'dep05'!$T82/'dep05'!$T$62*100</f>
        <v>98.789756767490829</v>
      </c>
      <c r="AB30" s="3">
        <f>'dep06'!$B82/'dep06'!$B$62*100</f>
        <v>103.56086275755946</v>
      </c>
      <c r="AC30" s="28">
        <f>'dep06'!$D82/'dep06'!$D$62*100</f>
        <v>98.955511048150868</v>
      </c>
      <c r="AD30" s="3">
        <f>'dep06'!$J82/'dep06'!$J$62*100</f>
        <v>106.10363865335459</v>
      </c>
      <c r="AE30" s="3">
        <f>'dep06'!$K82/'dep06'!$K$62*100</f>
        <v>105.11556364974335</v>
      </c>
      <c r="AF30" s="3">
        <f>'dep06'!$T82/'dep06'!$T$62*100</f>
        <v>101.55537921123852</v>
      </c>
      <c r="AG30" s="88">
        <f>'dep13'!$B82/'dep13'!$B$62*100</f>
        <v>106.1429936740673</v>
      </c>
      <c r="AH30" s="89">
        <f>'dep13'!$D82/'dep13'!$D$62*100</f>
        <v>100.15248070112013</v>
      </c>
      <c r="AI30" s="88">
        <f>'dep13'!$J82/'dep13'!$J$62*100</f>
        <v>107.63975725379473</v>
      </c>
      <c r="AJ30" s="88">
        <f>'dep13'!$K82/'dep13'!$K$62*100</f>
        <v>109.21649312747546</v>
      </c>
      <c r="AK30" s="88">
        <f>'dep13'!$T82/'dep13'!$T$62*100</f>
        <v>103.22628078022113</v>
      </c>
      <c r="AL30" s="3">
        <f>'dep83'!$B82/'dep83'!$B$62*100</f>
        <v>103.48310601395274</v>
      </c>
      <c r="AM30" s="28">
        <f>'dep83'!$D82/'dep83'!$D$62*100</f>
        <v>104.18211831775378</v>
      </c>
      <c r="AN30" s="3">
        <f>'dep83'!$J82/'dep83'!$J$62*100</f>
        <v>104.40703162452856</v>
      </c>
      <c r="AO30" s="3">
        <f>'dep83'!$K82/'dep83'!$K$62*100</f>
        <v>107.16863366936758</v>
      </c>
      <c r="AP30" s="3">
        <f>'dep83'!$T82/'dep83'!$T$62*100</f>
        <v>99.03942272825303</v>
      </c>
      <c r="AQ30" s="88">
        <f>'dep84'!$B82/'dep84'!$B$62*100</f>
        <v>104.32218532534799</v>
      </c>
      <c r="AR30" s="89">
        <f>'dep84'!$D82/'dep84'!$D$62*100</f>
        <v>101.55913952775626</v>
      </c>
      <c r="AS30" s="88">
        <f>'dep84'!$J82/'dep84'!$J$62*100</f>
        <v>103.84505411384313</v>
      </c>
      <c r="AT30" s="88">
        <f>'dep84'!$K82/'dep84'!$K$62*100</f>
        <v>106.74279645261772</v>
      </c>
      <c r="AU30" s="88">
        <f>'dep84'!$T82/'dep84'!$T$62*100</f>
        <v>100.79274667435314</v>
      </c>
    </row>
    <row r="31" spans="1:47">
      <c r="A31" s="323"/>
      <c r="B31" s="1" t="s">
        <v>167</v>
      </c>
      <c r="C31" s="3">
        <f>'France métro'!B83/'France métro'!$B$62*100</f>
        <v>103.94695011686572</v>
      </c>
      <c r="D31" s="3">
        <f>'France métro'!C83/'France métro'!$C$62*100</f>
        <v>105.01309777245496</v>
      </c>
      <c r="E31" s="28">
        <f>Paca!B83/Paca!$B$62*100</f>
        <v>104.8976238026398</v>
      </c>
      <c r="F31" s="28">
        <f>Paca!C83/Paca!$C$62*100</f>
        <v>106.25858067153111</v>
      </c>
      <c r="G31" s="28">
        <f>'dep04'!$B83/'dep04'!$B$62*100</f>
        <v>102.992141419858</v>
      </c>
      <c r="H31" s="28">
        <f>'dep05'!$B83/'dep05'!$B$62*100</f>
        <v>99.348513525796406</v>
      </c>
      <c r="I31" s="28">
        <f>'dep06'!$B83/'dep06'!$B$62*100</f>
        <v>103.66162320791152</v>
      </c>
      <c r="J31" s="28">
        <f>'dep13'!$B83/'dep13'!$B$62*100</f>
        <v>106.52276376673233</v>
      </c>
      <c r="K31" s="28">
        <f>'dep83'!$B83/'dep83'!$B$62*100</f>
        <v>103.77963041671208</v>
      </c>
      <c r="L31" s="28">
        <f>'dep84'!$B83/'dep84'!$B$62*100</f>
        <v>104.82526438951602</v>
      </c>
      <c r="M31" s="85">
        <f>Paca!B83/Paca!$B$62*100</f>
        <v>104.8976238026398</v>
      </c>
      <c r="N31" s="86">
        <f>Paca!F83/Paca!$F$62*100</f>
        <v>101.09839906644338</v>
      </c>
      <c r="O31" s="85">
        <f>Paca!L83/Paca!$L$62*100</f>
        <v>106.68260256917404</v>
      </c>
      <c r="P31" s="85">
        <f>Paca!M83/Paca!$M$62*100</f>
        <v>107.5899852424687</v>
      </c>
      <c r="Q31" s="87">
        <f>Paca!V83/Paca!$V$62*100</f>
        <v>101.57619205974402</v>
      </c>
      <c r="R31" s="42">
        <f>'dep04'!$B83/'dep04'!$B$62*100</f>
        <v>102.992141419858</v>
      </c>
      <c r="S31" s="43">
        <f>'dep04'!$D83/'dep04'!$D$62*100</f>
        <v>101.71998044557498</v>
      </c>
      <c r="T31" s="42">
        <f>'dep04'!$J83/'dep04'!$J$62*100</f>
        <v>100.42001763814343</v>
      </c>
      <c r="U31" s="42">
        <f>'dep04'!$K83/'dep04'!$K$62*100</f>
        <v>108.14134112182512</v>
      </c>
      <c r="V31" s="42">
        <f>'dep04'!$T83/'dep04'!$T$62*100</f>
        <v>98.183848464470671</v>
      </c>
      <c r="W31" s="88">
        <f>'dep05'!$B83/'dep05'!$B$62*100</f>
        <v>99.348513525796406</v>
      </c>
      <c r="X31" s="89">
        <f>'dep05'!$D83/'dep05'!$D$62*100</f>
        <v>107.63214143883776</v>
      </c>
      <c r="Y31" s="88">
        <f>'dep05'!$J83/'dep05'!$J$62*100</f>
        <v>99.704356252296392</v>
      </c>
      <c r="Z31" s="88">
        <f>'dep05'!$K83/'dep05'!$K$62*100</f>
        <v>99.728114627688541</v>
      </c>
      <c r="AA31" s="88">
        <f>'dep05'!$T83/'dep05'!$T$62*100</f>
        <v>99.50221142569788</v>
      </c>
      <c r="AB31" s="3">
        <f>'dep06'!$B83/'dep06'!$B$62*100</f>
        <v>103.66162320791152</v>
      </c>
      <c r="AC31" s="28">
        <f>'dep06'!$D83/'dep06'!$D$62*100</f>
        <v>99.308818002573162</v>
      </c>
      <c r="AD31" s="3">
        <f>'dep06'!$J83/'dep06'!$J$62*100</f>
        <v>107.31855834058656</v>
      </c>
      <c r="AE31" s="3">
        <f>'dep06'!$K83/'dep06'!$K$62*100</f>
        <v>105.0000066744803</v>
      </c>
      <c r="AF31" s="3">
        <f>'dep06'!$T83/'dep06'!$T$62*100</f>
        <v>101.7166265319517</v>
      </c>
      <c r="AG31" s="88">
        <f>'dep13'!$B83/'dep13'!$B$62*100</f>
        <v>106.52276376673233</v>
      </c>
      <c r="AH31" s="89">
        <f>'dep13'!$D83/'dep13'!$D$62*100</f>
        <v>100.44779468041327</v>
      </c>
      <c r="AI31" s="88">
        <f>'dep13'!$J83/'dep13'!$J$62*100</f>
        <v>108.92452233329483</v>
      </c>
      <c r="AJ31" s="88">
        <f>'dep13'!$K83/'dep13'!$K$62*100</f>
        <v>109.6918801983129</v>
      </c>
      <c r="AK31" s="88">
        <f>'dep13'!$T83/'dep13'!$T$62*100</f>
        <v>103.21980267652957</v>
      </c>
      <c r="AL31" s="3">
        <f>'dep83'!$B83/'dep83'!$B$62*100</f>
        <v>103.77963041671208</v>
      </c>
      <c r="AM31" s="28">
        <f>'dep83'!$D83/'dep83'!$D$62*100</f>
        <v>104.87332716921351</v>
      </c>
      <c r="AN31" s="3">
        <f>'dep83'!$J83/'dep83'!$J$62*100</f>
        <v>104.6220887085106</v>
      </c>
      <c r="AO31" s="3">
        <f>'dep83'!$K83/'dep83'!$K$62*100</f>
        <v>107.33188892445999</v>
      </c>
      <c r="AP31" s="3">
        <f>'dep83'!$T83/'dep83'!$T$62*100</f>
        <v>99.400200850190657</v>
      </c>
      <c r="AQ31" s="88">
        <f>'dep84'!$B83/'dep84'!$B$62*100</f>
        <v>104.82526438951602</v>
      </c>
      <c r="AR31" s="89">
        <f>'dep84'!$D83/'dep84'!$D$62*100</f>
        <v>100.91707646064887</v>
      </c>
      <c r="AS31" s="88">
        <f>'dep84'!$J83/'dep84'!$J$62*100</f>
        <v>105.06293313178172</v>
      </c>
      <c r="AT31" s="88">
        <f>'dep84'!$K83/'dep84'!$K$62*100</f>
        <v>107.11365457637018</v>
      </c>
      <c r="AU31" s="88">
        <f>'dep84'!$T83/'dep84'!$T$62*100</f>
        <v>101.08537603118532</v>
      </c>
    </row>
    <row r="32" spans="1:47">
      <c r="A32" s="323"/>
      <c r="B32" s="1" t="s">
        <v>168</v>
      </c>
      <c r="C32" s="3">
        <f>'France métro'!B84/'France métro'!$B$62*100</f>
        <v>104.20533267065566</v>
      </c>
      <c r="D32" s="3">
        <f>'France métro'!C84/'France métro'!$C$62*100</f>
        <v>105.31722487458184</v>
      </c>
      <c r="E32" s="28">
        <f>Paca!B84/Paca!$B$62*100</f>
        <v>105.29782546327611</v>
      </c>
      <c r="F32" s="28">
        <f>Paca!C84/Paca!$C$62*100</f>
        <v>106.64533258264728</v>
      </c>
      <c r="G32" s="28">
        <f>'dep04'!$B84/'dep04'!$B$62*100</f>
        <v>102.26984506375621</v>
      </c>
      <c r="H32" s="28">
        <f>'dep05'!$B84/'dep05'!$B$62*100</f>
        <v>99.39675171744156</v>
      </c>
      <c r="I32" s="28">
        <f>'dep06'!$B84/'dep06'!$B$62*100</f>
        <v>103.62174629505614</v>
      </c>
      <c r="J32" s="28">
        <f>'dep13'!$B84/'dep13'!$B$62*100</f>
        <v>107.20321062722019</v>
      </c>
      <c r="K32" s="28">
        <f>'dep83'!$B84/'dep83'!$B$62*100</f>
        <v>104.32240681391727</v>
      </c>
      <c r="L32" s="28">
        <f>'dep84'!$B84/'dep84'!$B$62*100</f>
        <v>105.16020199773062</v>
      </c>
      <c r="M32" s="85">
        <f>Paca!B84/Paca!$B$62*100</f>
        <v>105.29782546327611</v>
      </c>
      <c r="N32" s="86">
        <f>Paca!F84/Paca!$F$62*100</f>
        <v>101.27498452065682</v>
      </c>
      <c r="O32" s="85">
        <f>Paca!L84/Paca!$L$62*100</f>
        <v>107.41399090206593</v>
      </c>
      <c r="P32" s="85">
        <f>Paca!M84/Paca!$M$62*100</f>
        <v>107.7550663550162</v>
      </c>
      <c r="Q32" s="87">
        <f>Paca!V84/Paca!$V$62*100</f>
        <v>102.09626582172196</v>
      </c>
      <c r="R32" s="42">
        <f>'dep04'!$B84/'dep04'!$B$62*100</f>
        <v>102.26984506375621</v>
      </c>
      <c r="S32" s="43">
        <f>'dep04'!$D84/'dep04'!$D$62*100</f>
        <v>101.28270787742892</v>
      </c>
      <c r="T32" s="42">
        <f>'dep04'!$J84/'dep04'!$J$62*100</f>
        <v>98.276520463006264</v>
      </c>
      <c r="U32" s="42">
        <f>'dep04'!$K84/'dep04'!$K$62*100</f>
        <v>107.82814760588298</v>
      </c>
      <c r="V32" s="42">
        <f>'dep04'!$T84/'dep04'!$T$62*100</f>
        <v>97.21057375569751</v>
      </c>
      <c r="W32" s="88">
        <f>'dep05'!$B84/'dep05'!$B$62*100</f>
        <v>99.39675171744156</v>
      </c>
      <c r="X32" s="89">
        <f>'dep05'!$D84/'dep05'!$D$62*100</f>
        <v>106.54027146586623</v>
      </c>
      <c r="Y32" s="88">
        <f>'dep05'!$J84/'dep05'!$J$62*100</f>
        <v>99.802523935836291</v>
      </c>
      <c r="Z32" s="88">
        <f>'dep05'!$K84/'dep05'!$K$62*100</f>
        <v>99.595664109152665</v>
      </c>
      <c r="AA32" s="88">
        <f>'dep05'!$T84/'dep05'!$T$62*100</f>
        <v>99.388434463921627</v>
      </c>
      <c r="AB32" s="3">
        <f>'dep06'!$B84/'dep06'!$B$62*100</f>
        <v>103.62174629505614</v>
      </c>
      <c r="AC32" s="28">
        <f>'dep06'!$D84/'dep06'!$D$62*100</f>
        <v>99.303969008220903</v>
      </c>
      <c r="AD32" s="3">
        <f>'dep06'!$J84/'dep06'!$J$62*100</f>
        <v>106.73677773684997</v>
      </c>
      <c r="AE32" s="3">
        <f>'dep06'!$K84/'dep06'!$K$62*100</f>
        <v>105.02173181080126</v>
      </c>
      <c r="AF32" s="3">
        <f>'dep06'!$T84/'dep06'!$T$62*100</f>
        <v>101.67071974947812</v>
      </c>
      <c r="AG32" s="88">
        <f>'dep13'!$B84/'dep13'!$B$62*100</f>
        <v>107.20321062722019</v>
      </c>
      <c r="AH32" s="89">
        <f>'dep13'!$D84/'dep13'!$D$62*100</f>
        <v>100.77484239652263</v>
      </c>
      <c r="AI32" s="88">
        <f>'dep13'!$J84/'dep13'!$J$62*100</f>
        <v>110.28056287329512</v>
      </c>
      <c r="AJ32" s="88">
        <f>'dep13'!$K84/'dep13'!$K$62*100</f>
        <v>110.21198667360889</v>
      </c>
      <c r="AK32" s="88">
        <f>'dep13'!$T84/'dep13'!$T$62*100</f>
        <v>104.09851230538982</v>
      </c>
      <c r="AL32" s="3">
        <f>'dep83'!$B84/'dep83'!$B$62*100</f>
        <v>104.32240681391727</v>
      </c>
      <c r="AM32" s="28">
        <f>'dep83'!$D84/'dep83'!$D$62*100</f>
        <v>105.93366775391912</v>
      </c>
      <c r="AN32" s="3">
        <f>'dep83'!$J84/'dep83'!$J$62*100</f>
        <v>105.85138608082849</v>
      </c>
      <c r="AO32" s="3">
        <f>'dep83'!$K84/'dep83'!$K$62*100</f>
        <v>107.23567686858905</v>
      </c>
      <c r="AP32" s="3">
        <f>'dep83'!$T84/'dep83'!$T$62*100</f>
        <v>100.21724421608991</v>
      </c>
      <c r="AQ32" s="88">
        <f>'dep84'!$B84/'dep84'!$B$62*100</f>
        <v>105.16020199773062</v>
      </c>
      <c r="AR32" s="89">
        <f>'dep84'!$D84/'dep84'!$D$62*100</f>
        <v>100.03240339815986</v>
      </c>
      <c r="AS32" s="88">
        <f>'dep84'!$J84/'dep84'!$J$62*100</f>
        <v>106.2436872309265</v>
      </c>
      <c r="AT32" s="88">
        <f>'dep84'!$K84/'dep84'!$K$62*100</f>
        <v>106.72446408812229</v>
      </c>
      <c r="AU32" s="88">
        <f>'dep84'!$T84/'dep84'!$T$62*100</f>
        <v>101.31650039590308</v>
      </c>
    </row>
    <row r="33" spans="1:47">
      <c r="A33" s="323"/>
      <c r="B33" s="1" t="s">
        <v>169</v>
      </c>
      <c r="C33" s="3">
        <f>'France métro'!B85/'France métro'!$B$62*100</f>
        <v>104.62692160243809</v>
      </c>
      <c r="D33" s="3">
        <f>'France métro'!C85/'France métro'!$C$62*100</f>
        <v>105.83812434688953</v>
      </c>
      <c r="E33" s="28">
        <f>Paca!B85/Paca!$B$62*100</f>
        <v>105.7772986944979</v>
      </c>
      <c r="F33" s="28">
        <f>Paca!C85/Paca!$C$62*100</f>
        <v>107.32526028333709</v>
      </c>
      <c r="G33" s="28">
        <f>'dep04'!$B85/'dep04'!$B$62*100</f>
        <v>103.70199135915269</v>
      </c>
      <c r="H33" s="28">
        <f>'dep05'!$B85/'dep05'!$B$62*100</f>
        <v>100.42565260404585</v>
      </c>
      <c r="I33" s="28">
        <f>'dep06'!$B85/'dep06'!$B$62*100</f>
        <v>104.32264249380961</v>
      </c>
      <c r="J33" s="28">
        <f>'dep13'!$B85/'dep13'!$B$62*100</f>
        <v>107.56923537959217</v>
      </c>
      <c r="K33" s="28">
        <f>'dep83'!$B85/'dep83'!$B$62*100</f>
        <v>104.94218198837591</v>
      </c>
      <c r="L33" s="28">
        <f>'dep84'!$B85/'dep84'!$B$62*100</f>
        <v>105.000281084496</v>
      </c>
      <c r="M33" s="85">
        <f>Paca!B85/Paca!$B$62*100</f>
        <v>105.7772986944979</v>
      </c>
      <c r="N33" s="86">
        <f>Paca!F85/Paca!$F$62*100</f>
        <v>101.5849417361695</v>
      </c>
      <c r="O33" s="85">
        <f>Paca!L85/Paca!$L$62*100</f>
        <v>107.4106534583035</v>
      </c>
      <c r="P33" s="85">
        <f>Paca!M85/Paca!$M$62*100</f>
        <v>108.92683513202736</v>
      </c>
      <c r="Q33" s="87">
        <f>Paca!V85/Paca!$V$62*100</f>
        <v>102.0332211121258</v>
      </c>
      <c r="R33" s="42">
        <f>'dep04'!$B85/'dep04'!$B$62*100</f>
        <v>103.70199135915269</v>
      </c>
      <c r="S33" s="43">
        <f>'dep04'!$D85/'dep04'!$D$62*100</f>
        <v>103.23795174083573</v>
      </c>
      <c r="T33" s="42">
        <f>'dep04'!$J85/'dep04'!$J$62*100</f>
        <v>98.227405064033505</v>
      </c>
      <c r="U33" s="42">
        <f>'dep04'!$K85/'dep04'!$K$62*100</f>
        <v>109.77831547870261</v>
      </c>
      <c r="V33" s="42">
        <f>'dep04'!$T85/'dep04'!$T$62*100</f>
        <v>98.333405571297959</v>
      </c>
      <c r="W33" s="88">
        <f>'dep05'!$B85/'dep05'!$B$62*100</f>
        <v>100.42565260404585</v>
      </c>
      <c r="X33" s="89">
        <f>'dep05'!$D85/'dep05'!$D$62*100</f>
        <v>112.1027533757748</v>
      </c>
      <c r="Y33" s="88">
        <f>'dep05'!$J85/'dep05'!$J$62*100</f>
        <v>98.330172473057132</v>
      </c>
      <c r="Z33" s="88">
        <f>'dep05'!$K85/'dep05'!$K$62*100</f>
        <v>101.95400335771897</v>
      </c>
      <c r="AA33" s="88">
        <f>'dep05'!$T85/'dep05'!$T$62*100</f>
        <v>99.525333423544353</v>
      </c>
      <c r="AB33" s="3">
        <f>'dep06'!$B85/'dep06'!$B$62*100</f>
        <v>104.32264249380961</v>
      </c>
      <c r="AC33" s="28">
        <f>'dep06'!$D85/'dep06'!$D$62*100</f>
        <v>99.473660409154334</v>
      </c>
      <c r="AD33" s="3">
        <f>'dep06'!$J85/'dep06'!$J$62*100</f>
        <v>106.76132793728696</v>
      </c>
      <c r="AE33" s="3">
        <f>'dep06'!$K85/'dep06'!$K$62*100</f>
        <v>106.17122929636895</v>
      </c>
      <c r="AF33" s="3">
        <f>'dep06'!$T85/'dep06'!$T$62*100</f>
        <v>101.91583788695475</v>
      </c>
      <c r="AG33" s="88">
        <f>'dep13'!$B85/'dep13'!$B$62*100</f>
        <v>107.56923537959217</v>
      </c>
      <c r="AH33" s="89">
        <f>'dep13'!$D85/'dep13'!$D$62*100</f>
        <v>100.59325971377471</v>
      </c>
      <c r="AI33" s="88">
        <f>'dep13'!$J85/'dep13'!$J$62*100</f>
        <v>110.10940889374632</v>
      </c>
      <c r="AJ33" s="88">
        <f>'dep13'!$K85/'dep13'!$K$62*100</f>
        <v>111.34556911378795</v>
      </c>
      <c r="AK33" s="88">
        <f>'dep13'!$T85/'dep13'!$T$62*100</f>
        <v>103.74280277707186</v>
      </c>
      <c r="AL33" s="3">
        <f>'dep83'!$B85/'dep83'!$B$62*100</f>
        <v>104.94218198837591</v>
      </c>
      <c r="AM33" s="28">
        <f>'dep83'!$D85/'dep83'!$D$62*100</f>
        <v>106.89320118913648</v>
      </c>
      <c r="AN33" s="3">
        <f>'dep83'!$J85/'dep83'!$J$62*100</f>
        <v>106.25780925596928</v>
      </c>
      <c r="AO33" s="3">
        <f>'dep83'!$K85/'dep83'!$K$62*100</f>
        <v>108.45169790955988</v>
      </c>
      <c r="AP33" s="3">
        <f>'dep83'!$T85/'dep83'!$T$62*100</f>
        <v>100.36947421233305</v>
      </c>
      <c r="AQ33" s="88">
        <f>'dep84'!$B85/'dep84'!$B$62*100</f>
        <v>105.000281084496</v>
      </c>
      <c r="AR33" s="89">
        <f>'dep84'!$D85/'dep84'!$D$62*100</f>
        <v>100.70082919703016</v>
      </c>
      <c r="AS33" s="88">
        <f>'dep84'!$J85/'dep84'!$J$62*100</f>
        <v>106.56197185645844</v>
      </c>
      <c r="AT33" s="88">
        <f>'dep84'!$K85/'dep84'!$K$62*100</f>
        <v>107.57979163952996</v>
      </c>
      <c r="AU33" s="88">
        <f>'dep84'!$T85/'dep84'!$T$62*100</f>
        <v>100.91020497129794</v>
      </c>
    </row>
    <row r="34" spans="1:47">
      <c r="A34" s="323" t="s">
        <v>176</v>
      </c>
      <c r="B34" s="1" t="s">
        <v>166</v>
      </c>
      <c r="C34" s="3">
        <f>'France métro'!B86/'France métro'!$B$62*100</f>
        <v>102.67083328559927</v>
      </c>
      <c r="D34" s="3">
        <f>'France métro'!C86/'France métro'!$C$62*100</f>
        <v>103.3003698406459</v>
      </c>
      <c r="E34" s="28">
        <f>Paca!B86/Paca!$B$62*100</f>
        <v>103.67061353298838</v>
      </c>
      <c r="F34" s="28">
        <f>Paca!C86/Paca!$C$62*100</f>
        <v>104.59094421659989</v>
      </c>
      <c r="G34" s="28">
        <f>'dep04'!$B86/'dep04'!$B$62*100</f>
        <v>98.78103112404817</v>
      </c>
      <c r="H34" s="28">
        <f>'dep05'!$B86/'dep05'!$B$62*100</f>
        <v>97.906335007980672</v>
      </c>
      <c r="I34" s="28">
        <f>'dep06'!$B86/'dep06'!$B$62*100</f>
        <v>101.65893898798235</v>
      </c>
      <c r="J34" s="28">
        <f>'dep13'!$B86/'dep13'!$B$62*100</f>
        <v>105.73270902239813</v>
      </c>
      <c r="K34" s="28">
        <f>'dep83'!$B86/'dep83'!$B$62*100</f>
        <v>103.35552556654137</v>
      </c>
      <c r="L34" s="28">
        <f>'dep84'!$B86/'dep84'!$B$62*100</f>
        <v>102.92683111245793</v>
      </c>
      <c r="M34" s="85">
        <f>Paca!B86/Paca!$B$62*100</f>
        <v>103.67061353298838</v>
      </c>
      <c r="N34" s="86">
        <f>Paca!F86/Paca!$F$62*100</f>
        <v>99.017603600404286</v>
      </c>
      <c r="O34" s="85">
        <f>Paca!L86/Paca!$L$62*100</f>
        <v>99.171218806629213</v>
      </c>
      <c r="P34" s="85">
        <f>Paca!M86/Paca!$M$62*100</f>
        <v>106.30276752079806</v>
      </c>
      <c r="Q34" s="87">
        <f>Paca!V86/Paca!$V$62*100</f>
        <v>101.77409067087841</v>
      </c>
      <c r="R34" s="42">
        <f>'dep04'!$B86/'dep04'!$B$62*100</f>
        <v>98.78103112404817</v>
      </c>
      <c r="S34" s="43">
        <f>'dep04'!$D86/'dep04'!$D$62*100</f>
        <v>98.662479822825873</v>
      </c>
      <c r="T34" s="42">
        <f>'dep04'!$J86/'dep04'!$J$62*100</f>
        <v>87.424471211346614</v>
      </c>
      <c r="U34" s="42">
        <f>'dep04'!$K86/'dep04'!$K$62*100</f>
        <v>101.58016404123732</v>
      </c>
      <c r="V34" s="42">
        <f>'dep04'!$T86/'dep04'!$T$62*100</f>
        <v>96.967037537170498</v>
      </c>
      <c r="W34" s="88">
        <f>'dep05'!$B86/'dep05'!$B$62*100</f>
        <v>97.906335007980672</v>
      </c>
      <c r="X34" s="89">
        <f>'dep05'!$D86/'dep05'!$D$62*100</f>
        <v>106.92518787500205</v>
      </c>
      <c r="Y34" s="88">
        <f>'dep05'!$J86/'dep05'!$J$62*100</f>
        <v>93.623460180295154</v>
      </c>
      <c r="Z34" s="88">
        <f>'dep05'!$K86/'dep05'!$K$62*100</f>
        <v>97.022085926135247</v>
      </c>
      <c r="AA34" s="88">
        <f>'dep05'!$T86/'dep05'!$T$62*100</f>
        <v>99.823831185412743</v>
      </c>
      <c r="AB34" s="3">
        <f>'dep06'!$B86/'dep06'!$B$62*100</f>
        <v>101.65893898798235</v>
      </c>
      <c r="AC34" s="28">
        <f>'dep06'!$D86/'dep06'!$D$62*100</f>
        <v>98.591365826099647</v>
      </c>
      <c r="AD34" s="3">
        <f>'dep06'!$J86/'dep06'!$J$62*100</f>
        <v>97.158868081625286</v>
      </c>
      <c r="AE34" s="3">
        <f>'dep06'!$K86/'dep06'!$K$62*100</f>
        <v>102.77348804196085</v>
      </c>
      <c r="AF34" s="3">
        <f>'dep06'!$T86/'dep06'!$T$62*100</f>
        <v>101.34593646699419</v>
      </c>
      <c r="AG34" s="88">
        <f>'dep13'!$B86/'dep13'!$B$62*100</f>
        <v>105.73270902239813</v>
      </c>
      <c r="AH34" s="89">
        <f>'dep13'!$D86/'dep13'!$D$62*100</f>
        <v>97.91854498566326</v>
      </c>
      <c r="AI34" s="88">
        <f>'dep13'!$J86/'dep13'!$J$62*100</f>
        <v>101.78162701828657</v>
      </c>
      <c r="AJ34" s="88">
        <f>'dep13'!$K86/'dep13'!$K$62*100</f>
        <v>109.3020254289154</v>
      </c>
      <c r="AK34" s="88">
        <f>'dep13'!$T86/'dep13'!$T$62*100</f>
        <v>103.43479089198411</v>
      </c>
      <c r="AL34" s="3">
        <f>'dep83'!$B86/'dep83'!$B$62*100</f>
        <v>103.35552556654137</v>
      </c>
      <c r="AM34" s="28">
        <f>'dep83'!$D86/'dep83'!$D$62*100</f>
        <v>103.67330254958394</v>
      </c>
      <c r="AN34" s="3">
        <f>'dep83'!$J86/'dep83'!$J$62*100</f>
        <v>98.63832034431374</v>
      </c>
      <c r="AO34" s="3">
        <f>'dep83'!$K86/'dep83'!$K$62*100</f>
        <v>106.72537982350153</v>
      </c>
      <c r="AP34" s="3">
        <f>'dep83'!$T86/'dep83'!$T$62*100</f>
        <v>100.32746251139733</v>
      </c>
      <c r="AQ34" s="88">
        <f>'dep84'!$B86/'dep84'!$B$62*100</f>
        <v>102.92683111245793</v>
      </c>
      <c r="AR34" s="89">
        <f>'dep84'!$D86/'dep84'!$D$62*100</f>
        <v>97.684753714531723</v>
      </c>
      <c r="AS34" s="88">
        <f>'dep84'!$J86/'dep84'!$J$62*100</f>
        <v>99.802888976463777</v>
      </c>
      <c r="AT34" s="88">
        <f>'dep84'!$K86/'dep84'!$K$62*100</f>
        <v>104.74514162155721</v>
      </c>
      <c r="AU34" s="88">
        <f>'dep84'!$T86/'dep84'!$T$62*100</f>
        <v>101.18263065592916</v>
      </c>
    </row>
    <row r="35" spans="1:47">
      <c r="A35" s="323"/>
      <c r="B35" s="1" t="s">
        <v>167</v>
      </c>
      <c r="C35" s="3">
        <f>'France métro'!B87/'France métro'!$B$62*100</f>
        <v>102.10027505473542</v>
      </c>
      <c r="D35" s="3">
        <f>'France métro'!C87/'France métro'!$C$62*100</f>
        <v>102.92084446858152</v>
      </c>
      <c r="E35" s="28">
        <f>Paca!B87/Paca!$B$62*100</f>
        <v>102.54666187583365</v>
      </c>
      <c r="F35" s="28">
        <f>Paca!C87/Paca!$C$62*100</f>
        <v>103.51621116011238</v>
      </c>
      <c r="G35" s="28">
        <f>'dep04'!$B87/'dep04'!$B$62*100</f>
        <v>98.631874193548427</v>
      </c>
      <c r="H35" s="28">
        <f>'dep05'!$B87/'dep05'!$B$62*100</f>
        <v>95.70490269459421</v>
      </c>
      <c r="I35" s="28">
        <f>'dep06'!$B87/'dep06'!$B$62*100</f>
        <v>99.404257804760874</v>
      </c>
      <c r="J35" s="28">
        <f>'dep13'!$B87/'dep13'!$B$62*100</f>
        <v>105.40820972089342</v>
      </c>
      <c r="K35" s="28">
        <f>'dep83'!$B87/'dep83'!$B$62*100</f>
        <v>101.87414494917564</v>
      </c>
      <c r="L35" s="28">
        <f>'dep84'!$B87/'dep84'!$B$62*100</f>
        <v>101.58001622445138</v>
      </c>
      <c r="M35" s="85">
        <f>Paca!B87/Paca!$B$62*100</f>
        <v>102.54666187583365</v>
      </c>
      <c r="N35" s="86">
        <f>Paca!F87/Paca!$F$62*100</f>
        <v>99.764141747763077</v>
      </c>
      <c r="O35" s="85">
        <f>Paca!L87/Paca!$L$62*100</f>
        <v>105.73208326556578</v>
      </c>
      <c r="P35" s="85">
        <f>Paca!M87/Paca!$M$62*100</f>
        <v>103.73853192165411</v>
      </c>
      <c r="Q35" s="87">
        <f>Paca!V87/Paca!$V$62*100</f>
        <v>100.81354979705385</v>
      </c>
      <c r="R35" s="42">
        <f>'dep04'!$B87/'dep04'!$B$62*100</f>
        <v>98.631874193548427</v>
      </c>
      <c r="S35" s="43">
        <f>'dep04'!$D87/'dep04'!$D$62*100</f>
        <v>99.44949298106232</v>
      </c>
      <c r="T35" s="42">
        <f>'dep04'!$J87/'dep04'!$J$62*100</f>
        <v>93.13358843541026</v>
      </c>
      <c r="U35" s="42">
        <f>'dep04'!$K87/'dep04'!$K$62*100</f>
        <v>100.46351939296896</v>
      </c>
      <c r="V35" s="42">
        <f>'dep04'!$T87/'dep04'!$T$62*100</f>
        <v>96.188473111845113</v>
      </c>
      <c r="W35" s="88">
        <f>'dep05'!$B87/'dep05'!$B$62*100</f>
        <v>95.70490269459421</v>
      </c>
      <c r="X35" s="89">
        <f>'dep05'!$D87/'dep05'!$D$62*100</f>
        <v>108.15765978434273</v>
      </c>
      <c r="Y35" s="88">
        <f>'dep05'!$J87/'dep05'!$J$62*100</f>
        <v>97.261707028390717</v>
      </c>
      <c r="Z35" s="88">
        <f>'dep05'!$K87/'dep05'!$K$62*100</f>
        <v>92.819351308975982</v>
      </c>
      <c r="AA35" s="88">
        <f>'dep05'!$T87/'dep05'!$T$62*100</f>
        <v>98.229582685102656</v>
      </c>
      <c r="AB35" s="3">
        <f>'dep06'!$B87/'dep06'!$B$62*100</f>
        <v>99.404257804760874</v>
      </c>
      <c r="AC35" s="28">
        <f>'dep06'!$D87/'dep06'!$D$62*100</f>
        <v>98.111614090336303</v>
      </c>
      <c r="AD35" s="3">
        <f>'dep06'!$J87/'dep06'!$J$62*100</f>
        <v>103.78265323186524</v>
      </c>
      <c r="AE35" s="3">
        <f>'dep06'!$K87/'dep06'!$K$62*100</f>
        <v>98.204645410770837</v>
      </c>
      <c r="AF35" s="3">
        <f>'dep06'!$T87/'dep06'!$T$62*100</f>
        <v>100.67257459057386</v>
      </c>
      <c r="AG35" s="88">
        <f>'dep13'!$B87/'dep13'!$B$62*100</f>
        <v>105.40820972089342</v>
      </c>
      <c r="AH35" s="89">
        <f>'dep13'!$D87/'dep13'!$D$62*100</f>
        <v>98.558335897969187</v>
      </c>
      <c r="AI35" s="88">
        <f>'dep13'!$J87/'dep13'!$J$62*100</f>
        <v>109.18399528862703</v>
      </c>
      <c r="AJ35" s="88">
        <f>'dep13'!$K87/'dep13'!$K$62*100</f>
        <v>108.26324672144096</v>
      </c>
      <c r="AK35" s="88">
        <f>'dep13'!$T87/'dep13'!$T$62*100</f>
        <v>102.65661705245522</v>
      </c>
      <c r="AL35" s="3">
        <f>'dep83'!$B87/'dep83'!$B$62*100</f>
        <v>101.87414494917564</v>
      </c>
      <c r="AM35" s="28">
        <f>'dep83'!$D87/'dep83'!$D$62*100</f>
        <v>105.8510395240198</v>
      </c>
      <c r="AN35" s="3">
        <f>'dep83'!$J87/'dep83'!$J$62*100</f>
        <v>105.59011657567159</v>
      </c>
      <c r="AO35" s="3">
        <f>'dep83'!$K87/'dep83'!$K$62*100</f>
        <v>103.11292803555499</v>
      </c>
      <c r="AP35" s="3">
        <f>'dep83'!$T87/'dep83'!$T$62*100</f>
        <v>98.962755741772952</v>
      </c>
      <c r="AQ35" s="88">
        <f>'dep84'!$B87/'dep84'!$B$62*100</f>
        <v>101.58001622445138</v>
      </c>
      <c r="AR35" s="89">
        <f>'dep84'!$D87/'dep84'!$D$62*100</f>
        <v>98.864590562288967</v>
      </c>
      <c r="AS35" s="88">
        <f>'dep84'!$J87/'dep84'!$J$62*100</f>
        <v>103.75453143393274</v>
      </c>
      <c r="AT35" s="88">
        <f>'dep84'!$K87/'dep84'!$K$62*100</f>
        <v>102.29692380598993</v>
      </c>
      <c r="AU35" s="88">
        <f>'dep84'!$T87/'dep84'!$T$62*100</f>
        <v>99.922678147019212</v>
      </c>
    </row>
    <row r="36" spans="1:47">
      <c r="A36" s="323"/>
      <c r="B36" s="1" t="s">
        <v>168</v>
      </c>
      <c r="C36" s="3">
        <f>'France métro'!B88/'France métro'!$B$62*100</f>
        <v>104.25059248203274</v>
      </c>
      <c r="D36" s="3">
        <f>'France métro'!C88/'France métro'!$C$62*100</f>
        <v>105.22616510144151</v>
      </c>
      <c r="E36" s="28">
        <f>Paca!B88/Paca!$B$62*100</f>
        <v>105.22702141112292</v>
      </c>
      <c r="F36" s="28">
        <f>Paca!C88/Paca!$C$62*100</f>
        <v>106.57738518322641</v>
      </c>
      <c r="G36" s="28">
        <f>'dep04'!$B88/'dep04'!$B$62*100</f>
        <v>102.67413187290792</v>
      </c>
      <c r="H36" s="28">
        <f>'dep05'!$B88/'dep05'!$B$62*100</f>
        <v>99.191849531147497</v>
      </c>
      <c r="I36" s="28">
        <f>'dep06'!$B88/'dep06'!$B$62*100</f>
        <v>102.12551479329331</v>
      </c>
      <c r="J36" s="28">
        <f>'dep13'!$B88/'dep13'!$B$62*100</f>
        <v>107.91869539555883</v>
      </c>
      <c r="K36" s="28">
        <f>'dep83'!$B88/'dep83'!$B$62*100</f>
        <v>104.45516204762934</v>
      </c>
      <c r="L36" s="28">
        <f>'dep84'!$B88/'dep84'!$B$62*100</f>
        <v>104.45289348023191</v>
      </c>
      <c r="M36" s="85">
        <f>Paca!B88/Paca!$B$62*100</f>
        <v>105.22702141112292</v>
      </c>
      <c r="N36" s="86">
        <f>Paca!F88/Paca!$F$62*100</f>
        <v>101.65453024981174</v>
      </c>
      <c r="O36" s="85">
        <f>Paca!L88/Paca!$L$62*100</f>
        <v>109.20616248566959</v>
      </c>
      <c r="P36" s="85">
        <f>Paca!M88/Paca!$M$62*100</f>
        <v>107.30141679104605</v>
      </c>
      <c r="Q36" s="87">
        <f>Paca!V88/Paca!$V$62*100</f>
        <v>102.52222718257914</v>
      </c>
      <c r="R36" s="42">
        <f>'dep04'!$B88/'dep04'!$B$62*100</f>
        <v>102.67413187290792</v>
      </c>
      <c r="S36" s="43">
        <f>'dep04'!$D88/'dep04'!$D$62*100</f>
        <v>113.36343423822457</v>
      </c>
      <c r="T36" s="42">
        <f>'dep04'!$J88/'dep04'!$J$62*100</f>
        <v>97.242190623074819</v>
      </c>
      <c r="U36" s="42">
        <f>'dep04'!$K88/'dep04'!$K$62*100</f>
        <v>104.86595334238133</v>
      </c>
      <c r="V36" s="42">
        <f>'dep04'!$T88/'dep04'!$T$62*100</f>
        <v>97.147055964659458</v>
      </c>
      <c r="W36" s="88">
        <f>'dep05'!$B88/'dep05'!$B$62*100</f>
        <v>99.191849531147497</v>
      </c>
      <c r="X36" s="89">
        <f>'dep05'!$D88/'dep05'!$D$62*100</f>
        <v>108.66845588070998</v>
      </c>
      <c r="Y36" s="88">
        <f>'dep05'!$J88/'dep05'!$J$62*100</f>
        <v>98.802353998720619</v>
      </c>
      <c r="Z36" s="88">
        <f>'dep05'!$K88/'dep05'!$K$62*100</f>
        <v>99.416362374917384</v>
      </c>
      <c r="AA36" s="88">
        <f>'dep05'!$T88/'dep05'!$T$62*100</f>
        <v>99.993591448148635</v>
      </c>
      <c r="AB36" s="3">
        <f>'dep06'!$B88/'dep06'!$B$62*100</f>
        <v>102.12551479329331</v>
      </c>
      <c r="AC36" s="28">
        <f>'dep06'!$D88/'dep06'!$D$62*100</f>
        <v>99.349859638226008</v>
      </c>
      <c r="AD36" s="3">
        <f>'dep06'!$J88/'dep06'!$J$62*100</f>
        <v>107.74888052014036</v>
      </c>
      <c r="AE36" s="3">
        <f>'dep06'!$K88/'dep06'!$K$62*100</f>
        <v>101.4784910492768</v>
      </c>
      <c r="AF36" s="3">
        <f>'dep06'!$T88/'dep06'!$T$62*100</f>
        <v>102.66263200608799</v>
      </c>
      <c r="AG36" s="88">
        <f>'dep13'!$B88/'dep13'!$B$62*100</f>
        <v>107.91869539555883</v>
      </c>
      <c r="AH36" s="89">
        <f>'dep13'!$D88/'dep13'!$D$62*100</f>
        <v>99.614782224785586</v>
      </c>
      <c r="AI36" s="88">
        <f>'dep13'!$J88/'dep13'!$J$62*100</f>
        <v>112.89851336152815</v>
      </c>
      <c r="AJ36" s="88">
        <f>'dep13'!$K88/'dep13'!$K$62*100</f>
        <v>111.48711187429463</v>
      </c>
      <c r="AK36" s="88">
        <f>'dep13'!$T88/'dep13'!$T$62*100</f>
        <v>104.44383565476556</v>
      </c>
      <c r="AL36" s="3">
        <f>'dep83'!$B88/'dep83'!$B$62*100</f>
        <v>104.45516204762934</v>
      </c>
      <c r="AM36" s="28">
        <f>'dep83'!$D88/'dep83'!$D$62*100</f>
        <v>108.03521092469408</v>
      </c>
      <c r="AN36" s="3">
        <f>'dep83'!$J88/'dep83'!$J$62*100</f>
        <v>108.52814247605798</v>
      </c>
      <c r="AO36" s="3">
        <f>'dep83'!$K88/'dep83'!$K$62*100</f>
        <v>107.23312858376464</v>
      </c>
      <c r="AP36" s="3">
        <f>'dep83'!$T88/'dep83'!$T$62*100</f>
        <v>100.18889931109408</v>
      </c>
      <c r="AQ36" s="88">
        <f>'dep84'!$B88/'dep84'!$B$62*100</f>
        <v>104.45289348023191</v>
      </c>
      <c r="AR36" s="89">
        <f>'dep84'!$D88/'dep84'!$D$62*100</f>
        <v>101.45847962991108</v>
      </c>
      <c r="AS36" s="88">
        <f>'dep84'!$J88/'dep84'!$J$62*100</f>
        <v>106.77416374235598</v>
      </c>
      <c r="AT36" s="88">
        <f>'dep84'!$K88/'dep84'!$K$62*100</f>
        <v>106.17273365243298</v>
      </c>
      <c r="AU36" s="88">
        <f>'dep84'!$T88/'dep84'!$T$62*100</f>
        <v>102.01888596354549</v>
      </c>
    </row>
    <row r="37" spans="1:47">
      <c r="A37" s="323"/>
      <c r="B37" s="1" t="s">
        <v>169</v>
      </c>
      <c r="C37" s="3">
        <f>'France métro'!B89/'France métro'!$B$62*100</f>
        <v>104.3104420561551</v>
      </c>
      <c r="D37" s="3">
        <f>'France métro'!C89/'France métro'!$C$62*100</f>
        <v>105.28724405773427</v>
      </c>
      <c r="E37" s="28">
        <f>Paca!B89/Paca!$B$62*100</f>
        <v>105.64627498823174</v>
      </c>
      <c r="F37" s="28">
        <f>Paca!C89/Paca!$C$62*100</f>
        <v>107.08943334553898</v>
      </c>
      <c r="G37" s="28">
        <f>'dep04'!$B89/'dep04'!$B$62*100</f>
        <v>102.9832767235102</v>
      </c>
      <c r="H37" s="28">
        <f>'dep05'!$B89/'dep05'!$B$62*100</f>
        <v>93.643551320134051</v>
      </c>
      <c r="I37" s="28">
        <f>'dep06'!$B89/'dep06'!$B$62*100</f>
        <v>102.78267066200486</v>
      </c>
      <c r="J37" s="28">
        <f>'dep13'!$B89/'dep13'!$B$62*100</f>
        <v>108.32378535397397</v>
      </c>
      <c r="K37" s="28">
        <f>'dep83'!$B89/'dep83'!$B$62*100</f>
        <v>105.15481229381301</v>
      </c>
      <c r="L37" s="28">
        <f>'dep84'!$B89/'dep84'!$B$62*100</f>
        <v>105.50336465865794</v>
      </c>
      <c r="M37" s="85">
        <f>Paca!B89/Paca!$B$62*100</f>
        <v>105.64627498823174</v>
      </c>
      <c r="N37" s="86">
        <f>Paca!F89/Paca!$F$62*100</f>
        <v>102.45256559275164</v>
      </c>
      <c r="O37" s="85">
        <f>Paca!L89/Paca!$L$62*100</f>
        <v>110.52591621315393</v>
      </c>
      <c r="P37" s="85">
        <f>Paca!M89/Paca!$M$62*100</f>
        <v>107.33435951371789</v>
      </c>
      <c r="Q37" s="87">
        <f>Paca!V89/Paca!$V$62*100</f>
        <v>102.91006431007862</v>
      </c>
      <c r="R37" s="42">
        <f>'dep04'!$B89/'dep04'!$B$62*100</f>
        <v>102.9832767235102</v>
      </c>
      <c r="S37" s="43">
        <f>'dep04'!$D89/'dep04'!$D$62*100</f>
        <v>121.7957506460483</v>
      </c>
      <c r="T37" s="42">
        <f>'dep04'!$J89/'dep04'!$J$62*100</f>
        <v>98.264455493838767</v>
      </c>
      <c r="U37" s="42">
        <f>'dep04'!$K89/'dep04'!$K$62*100</f>
        <v>102.07302241697155</v>
      </c>
      <c r="V37" s="42">
        <f>'dep04'!$T89/'dep04'!$T$62*100</f>
        <v>98.309550009830886</v>
      </c>
      <c r="W37" s="88">
        <f>'dep05'!$B89/'dep05'!$B$62*100</f>
        <v>93.643551320134051</v>
      </c>
      <c r="X37" s="89">
        <f>'dep05'!$D89/'dep05'!$D$62*100</f>
        <v>112.5640962507438</v>
      </c>
      <c r="Y37" s="88">
        <f>'dep05'!$J89/'dep05'!$J$62*100</f>
        <v>100.49714728654399</v>
      </c>
      <c r="Z37" s="88">
        <f>'dep05'!$K89/'dep05'!$K$62*100</f>
        <v>85.060052260451997</v>
      </c>
      <c r="AA37" s="88">
        <f>'dep05'!$T89/'dep05'!$T$62*100</f>
        <v>100.15147834199183</v>
      </c>
      <c r="AB37" s="3">
        <f>'dep06'!$B89/'dep06'!$B$62*100</f>
        <v>102.78267066200486</v>
      </c>
      <c r="AC37" s="28">
        <f>'dep06'!$D89/'dep06'!$D$62*100</f>
        <v>99.735037766661591</v>
      </c>
      <c r="AD37" s="3">
        <f>'dep06'!$J89/'dep06'!$J$62*100</f>
        <v>108.65286263163318</v>
      </c>
      <c r="AE37" s="3">
        <f>'dep06'!$K89/'dep06'!$K$62*100</f>
        <v>102.45456779618102</v>
      </c>
      <c r="AF37" s="3">
        <f>'dep06'!$T89/'dep06'!$T$62*100</f>
        <v>102.79473059995669</v>
      </c>
      <c r="AG37" s="88">
        <f>'dep13'!$B89/'dep13'!$B$62*100</f>
        <v>108.32378535397397</v>
      </c>
      <c r="AH37" s="89">
        <f>'dep13'!$D89/'dep13'!$D$62*100</f>
        <v>100.17833375773026</v>
      </c>
      <c r="AI37" s="88">
        <f>'dep13'!$J89/'dep13'!$J$62*100</f>
        <v>113.87270623034208</v>
      </c>
      <c r="AJ37" s="88">
        <f>'dep13'!$K89/'dep13'!$K$62*100</f>
        <v>111.54351699402147</v>
      </c>
      <c r="AK37" s="88">
        <f>'dep13'!$T89/'dep13'!$T$62*100</f>
        <v>105.0240943970101</v>
      </c>
      <c r="AL37" s="3">
        <f>'dep83'!$B89/'dep83'!$B$62*100</f>
        <v>105.15481229381301</v>
      </c>
      <c r="AM37" s="28">
        <f>'dep83'!$D89/'dep83'!$D$62*100</f>
        <v>108.88510691803258</v>
      </c>
      <c r="AN37" s="3">
        <f>'dep83'!$J89/'dep83'!$J$62*100</f>
        <v>111.0021764954831</v>
      </c>
      <c r="AO37" s="3">
        <f>'dep83'!$K89/'dep83'!$K$62*100</f>
        <v>107.97605527084508</v>
      </c>
      <c r="AP37" s="3">
        <f>'dep83'!$T89/'dep83'!$T$62*100</f>
        <v>100.21682191996135</v>
      </c>
      <c r="AQ37" s="88">
        <f>'dep84'!$B89/'dep84'!$B$62*100</f>
        <v>105.50336465865794</v>
      </c>
      <c r="AR37" s="89">
        <f>'dep84'!$D89/'dep84'!$D$62*100</f>
        <v>101.33539775867658</v>
      </c>
      <c r="AS37" s="88">
        <f>'dep84'!$J89/'dep84'!$J$62*100</f>
        <v>108.11549163198518</v>
      </c>
      <c r="AT37" s="88">
        <f>'dep84'!$K89/'dep84'!$K$62*100</f>
        <v>106.80003845445636</v>
      </c>
      <c r="AU37" s="88">
        <f>'dep84'!$T89/'dep84'!$T$62*100</f>
        <v>102.75211462190703</v>
      </c>
    </row>
    <row r="38" spans="1:47">
      <c r="A38" s="323" t="s">
        <v>177</v>
      </c>
      <c r="B38" s="1" t="s">
        <v>166</v>
      </c>
      <c r="C38" s="3">
        <f>'France métro'!B90/'France métro'!$B$62*100</f>
        <v>104.9929403594257</v>
      </c>
      <c r="D38" s="3">
        <f>'France métro'!C90/'France métro'!$C$62*100</f>
        <v>106.18256492803948</v>
      </c>
      <c r="E38" s="28">
        <f>Paca!B90/Paca!$B$62*100</f>
        <v>106.3589392204868</v>
      </c>
      <c r="F38" s="28">
        <f>Paca!C90/Paca!$C$62*100</f>
        <v>108.07731047991254</v>
      </c>
      <c r="G38" s="28">
        <f>'dep04'!$B90/'dep04'!$B$62*100</f>
        <v>103.17981587667747</v>
      </c>
      <c r="H38" s="28">
        <f>'dep05'!$B90/'dep05'!$B$62*100</f>
        <v>96.552107462436112</v>
      </c>
      <c r="I38" s="28">
        <f>'dep06'!$B90/'dep06'!$B$62*100</f>
        <v>102.98303644775235</v>
      </c>
      <c r="J38" s="28">
        <f>'dep13'!$B90/'dep13'!$B$62*100</f>
        <v>109.20859502663221</v>
      </c>
      <c r="K38" s="28">
        <f>'dep83'!$B90/'dep83'!$B$62*100</f>
        <v>105.85421560258341</v>
      </c>
      <c r="L38" s="28">
        <f>'dep84'!$B90/'dep84'!$B$62*100</f>
        <v>106.18757781816204</v>
      </c>
      <c r="M38" s="85">
        <f>Paca!B90/Paca!$B$62*100</f>
        <v>106.3589392204868</v>
      </c>
      <c r="N38" s="86">
        <f>Paca!F90/Paca!$F$62*100</f>
        <v>103.82665770467466</v>
      </c>
      <c r="O38" s="85">
        <f>Paca!L90/Paca!$L$62*100</f>
        <v>112.44639570867314</v>
      </c>
      <c r="P38" s="85">
        <f>Paca!M90/Paca!$M$62*100</f>
        <v>108.05235962416502</v>
      </c>
      <c r="Q38" s="87">
        <f>Paca!V90/Paca!$V$62*100</f>
        <v>103.21603497324814</v>
      </c>
      <c r="R38" s="42">
        <f>'dep04'!$B90/'dep04'!$B$62*100</f>
        <v>103.17981587667747</v>
      </c>
      <c r="S38" s="43">
        <f>'dep04'!$D90/'dep04'!$D$62*100</f>
        <v>125.70486357452776</v>
      </c>
      <c r="T38" s="42">
        <f>'dep04'!$J90/'dep04'!$J$62*100</f>
        <v>99.945562289570972</v>
      </c>
      <c r="U38" s="42">
        <f>'dep04'!$K90/'dep04'!$K$62*100</f>
        <v>101.48230267130916</v>
      </c>
      <c r="V38" s="42">
        <f>'dep04'!$T90/'dep04'!$T$62*100</f>
        <v>98.172165351088879</v>
      </c>
      <c r="W38" s="88">
        <f>'dep05'!$B90/'dep05'!$B$62*100</f>
        <v>96.552107462436112</v>
      </c>
      <c r="X38" s="89">
        <f>'dep05'!$D90/'dep05'!$D$62*100</f>
        <v>113.13633027947105</v>
      </c>
      <c r="Y38" s="88">
        <f>'dep05'!$J90/'dep05'!$J$62*100</f>
        <v>103.99425474210125</v>
      </c>
      <c r="Z38" s="88">
        <f>'dep05'!$K90/'dep05'!$K$62*100</f>
        <v>90.894695253738107</v>
      </c>
      <c r="AA38" s="88">
        <f>'dep05'!$T90/'dep05'!$T$62*100</f>
        <v>100.54037784655168</v>
      </c>
      <c r="AB38" s="3">
        <f>'dep06'!$B90/'dep06'!$B$62*100</f>
        <v>102.98303644775235</v>
      </c>
      <c r="AC38" s="28">
        <f>'dep06'!$D90/'dep06'!$D$62*100</f>
        <v>100.48633707493751</v>
      </c>
      <c r="AD38" s="3">
        <f>'dep06'!$J90/'dep06'!$J$62*100</f>
        <v>110.65147038492589</v>
      </c>
      <c r="AE38" s="3">
        <f>'dep06'!$K90/'dep06'!$K$62*100</f>
        <v>102.19248172210689</v>
      </c>
      <c r="AF38" s="3">
        <f>'dep06'!$T90/'dep06'!$T$62*100</f>
        <v>103.2442976847767</v>
      </c>
      <c r="AG38" s="88">
        <f>'dep13'!$B90/'dep13'!$B$62*100</f>
        <v>109.20859502663221</v>
      </c>
      <c r="AH38" s="89">
        <f>'dep13'!$D90/'dep13'!$D$62*100</f>
        <v>101.60878661139883</v>
      </c>
      <c r="AI38" s="88">
        <f>'dep13'!$J90/'dep13'!$J$62*100</f>
        <v>115.88261009162315</v>
      </c>
      <c r="AJ38" s="88">
        <f>'dep13'!$K90/'dep13'!$K$62*100</f>
        <v>112.58430980004425</v>
      </c>
      <c r="AK38" s="88">
        <f>'dep13'!$T90/'dep13'!$T$62*100</f>
        <v>105.10097308634698</v>
      </c>
      <c r="AL38" s="3">
        <f>'dep83'!$B90/'dep83'!$B$62*100</f>
        <v>105.85421560258341</v>
      </c>
      <c r="AM38" s="28">
        <f>'dep83'!$D90/'dep83'!$D$62*100</f>
        <v>110.80059991874191</v>
      </c>
      <c r="AN38" s="3">
        <f>'dep83'!$J90/'dep83'!$J$62*100</f>
        <v>112.60374320116102</v>
      </c>
      <c r="AO38" s="3">
        <f>'dep83'!$K90/'dep83'!$K$62*100</f>
        <v>108.60533803364996</v>
      </c>
      <c r="AP38" s="3">
        <f>'dep83'!$T90/'dep83'!$T$62*100</f>
        <v>100.70265399620773</v>
      </c>
      <c r="AQ38" s="88">
        <f>'dep84'!$B90/'dep84'!$B$62*100</f>
        <v>106.18757781816204</v>
      </c>
      <c r="AR38" s="89">
        <f>'dep84'!$D90/'dep84'!$D$62*100</f>
        <v>102.15516626348094</v>
      </c>
      <c r="AS38" s="88">
        <f>'dep84'!$J90/'dep84'!$J$62*100</f>
        <v>109.69256001375581</v>
      </c>
      <c r="AT38" s="88">
        <f>'dep84'!$K90/'dep84'!$K$62*100</f>
        <v>107.71792678556089</v>
      </c>
      <c r="AU38" s="88">
        <f>'dep84'!$T90/'dep84'!$T$62*100</f>
        <v>103.42419737816758</v>
      </c>
    </row>
    <row r="39" spans="1:47">
      <c r="A39" s="323"/>
      <c r="B39" s="1" t="s">
        <v>167</v>
      </c>
      <c r="C39" s="3">
        <f>'France métro'!B91/'France métro'!$B$62*100</f>
        <v>106.07993358937003</v>
      </c>
      <c r="D39" s="3">
        <f>'France métro'!C91/'France métro'!$C$62*100</f>
        <v>107.54356272123957</v>
      </c>
      <c r="E39" s="28">
        <f>Paca!B91/Paca!$B$62*100</f>
        <v>107.74917204939003</v>
      </c>
      <c r="F39" s="28">
        <f>Paca!C91/Paca!$C$62*100</f>
        <v>109.90578605217785</v>
      </c>
      <c r="G39" s="28">
        <f>'dep04'!$B91/'dep04'!$B$62*100</f>
        <v>106.21635815224283</v>
      </c>
      <c r="H39" s="28">
        <f>'dep05'!$B91/'dep05'!$B$62*100</f>
        <v>101.18895510751122</v>
      </c>
      <c r="I39" s="28">
        <f>'dep06'!$B91/'dep06'!$B$62*100</f>
        <v>104.06954464501013</v>
      </c>
      <c r="J39" s="28">
        <f>'dep13'!$B91/'dep13'!$B$62*100</f>
        <v>110.48095727728737</v>
      </c>
      <c r="K39" s="28">
        <f>'dep83'!$B91/'dep83'!$B$62*100</f>
        <v>107.35941949889832</v>
      </c>
      <c r="L39" s="28">
        <f>'dep84'!$B91/'dep84'!$B$62*100</f>
        <v>107.20795479161154</v>
      </c>
      <c r="M39" s="85">
        <f>Paca!B91/Paca!$B$62*100</f>
        <v>107.74917204939003</v>
      </c>
      <c r="N39" s="86">
        <f>Paca!F91/Paca!$F$62*100</f>
        <v>104.38111083430717</v>
      </c>
      <c r="O39" s="85">
        <f>Paca!L91/Paca!$L$62*100</f>
        <v>113.18976974178585</v>
      </c>
      <c r="P39" s="85">
        <f>Paca!M91/Paca!$M$62*100</f>
        <v>110.70170518663672</v>
      </c>
      <c r="Q39" s="87">
        <f>Paca!V91/Paca!$V$62*100</f>
        <v>103.33889475518296</v>
      </c>
      <c r="R39" s="42">
        <f>'dep04'!$B91/'dep04'!$B$62*100</f>
        <v>106.21635815224283</v>
      </c>
      <c r="S39" s="43">
        <f>'dep04'!$D91/'dep04'!$D$62*100</f>
        <v>125.08441078932921</v>
      </c>
      <c r="T39" s="42">
        <f>'dep04'!$J91/'dep04'!$J$62*100</f>
        <v>98.315723319345835</v>
      </c>
      <c r="U39" s="42">
        <f>'dep04'!$K91/'dep04'!$K$62*100</f>
        <v>109.05295622311083</v>
      </c>
      <c r="V39" s="42">
        <f>'dep04'!$T91/'dep04'!$T$62*100</f>
        <v>98.844753403981628</v>
      </c>
      <c r="W39" s="88">
        <f>'dep05'!$B91/'dep05'!$B$62*100</f>
        <v>101.18895510751122</v>
      </c>
      <c r="X39" s="89">
        <f>'dep05'!$D91/'dep05'!$D$62*100</f>
        <v>117.58337122600295</v>
      </c>
      <c r="Y39" s="88">
        <f>'dep05'!$J91/'dep05'!$J$62*100</f>
        <v>101.81234130241192</v>
      </c>
      <c r="Z39" s="88">
        <f>'dep05'!$K91/'dep05'!$K$62*100</f>
        <v>101.80130536345024</v>
      </c>
      <c r="AA39" s="88">
        <f>'dep05'!$T91/'dep05'!$T$62*100</f>
        <v>100.81654248689659</v>
      </c>
      <c r="AB39" s="3">
        <f>'dep06'!$B91/'dep06'!$B$62*100</f>
        <v>104.06954464501013</v>
      </c>
      <c r="AC39" s="28">
        <f>'dep06'!$D91/'dep06'!$D$62*100</f>
        <v>101.17908776957827</v>
      </c>
      <c r="AD39" s="3">
        <f>'dep06'!$J91/'dep06'!$J$62*100</f>
        <v>110.90559261164063</v>
      </c>
      <c r="AE39" s="3">
        <f>'dep06'!$K91/'dep06'!$K$62*100</f>
        <v>104.15151765676217</v>
      </c>
      <c r="AF39" s="3">
        <f>'dep06'!$T91/'dep06'!$T$62*100</f>
        <v>103.16500689951049</v>
      </c>
      <c r="AG39" s="88">
        <f>'dep13'!$B91/'dep13'!$B$62*100</f>
        <v>110.48095727728737</v>
      </c>
      <c r="AH39" s="89">
        <f>'dep13'!$D91/'dep13'!$D$62*100</f>
        <v>102.09602509114252</v>
      </c>
      <c r="AI39" s="88">
        <f>'dep13'!$J91/'dep13'!$J$62*100</f>
        <v>116.71628236974023</v>
      </c>
      <c r="AJ39" s="88">
        <f>'dep13'!$K91/'dep13'!$K$62*100</f>
        <v>115.11223387698506</v>
      </c>
      <c r="AK39" s="88">
        <f>'dep13'!$T91/'dep13'!$T$62*100</f>
        <v>105.1341064130997</v>
      </c>
      <c r="AL39" s="3">
        <f>'dep83'!$B91/'dep83'!$B$62*100</f>
        <v>107.35941949889832</v>
      </c>
      <c r="AM39" s="28">
        <f>'dep83'!$D91/'dep83'!$D$62*100</f>
        <v>111.82354203810554</v>
      </c>
      <c r="AN39" s="3">
        <f>'dep83'!$J91/'dep83'!$J$62*100</f>
        <v>114.29367558065562</v>
      </c>
      <c r="AO39" s="3">
        <f>'dep83'!$K91/'dep83'!$K$62*100</f>
        <v>111.18168951606333</v>
      </c>
      <c r="AP39" s="3">
        <f>'dep83'!$T91/'dep83'!$T$62*100</f>
        <v>101.00863222800103</v>
      </c>
      <c r="AQ39" s="88">
        <f>'dep84'!$B91/'dep84'!$B$62*100</f>
        <v>107.20795479161154</v>
      </c>
      <c r="AR39" s="89">
        <f>'dep84'!$D91/'dep84'!$D$62*100</f>
        <v>102.14613036789852</v>
      </c>
      <c r="AS39" s="88">
        <f>'dep84'!$J91/'dep84'!$J$62*100</f>
        <v>111.04779328912973</v>
      </c>
      <c r="AT39" s="88">
        <f>'dep84'!$K91/'dep84'!$K$62*100</f>
        <v>109.55809247584082</v>
      </c>
      <c r="AU39" s="88">
        <f>'dep84'!$T91/'dep84'!$T$62*100</f>
        <v>103.69787827794646</v>
      </c>
    </row>
    <row r="40" spans="1:47">
      <c r="A40" s="323"/>
      <c r="B40" s="1" t="s">
        <v>168</v>
      </c>
      <c r="C40" s="3">
        <f>'France métro'!B92/'France métro'!$B$62*100</f>
        <v>107.01922991952446</v>
      </c>
      <c r="D40" s="3">
        <f>'France métro'!C92/'France métro'!$C$62*100</f>
        <v>108.63080421635539</v>
      </c>
      <c r="E40" s="28">
        <f>Paca!B92/Paca!$B$62*100</f>
        <v>108.8038237530603</v>
      </c>
      <c r="F40" s="28">
        <f>Paca!C92/Paca!$C$62*100</f>
        <v>111.24452832644931</v>
      </c>
      <c r="G40" s="28">
        <f>'dep04'!$B92/'dep04'!$B$62*100</f>
        <v>106.46059034506268</v>
      </c>
      <c r="H40" s="28">
        <f>'dep05'!$B92/'dep05'!$B$62*100</f>
        <v>102.16928842700763</v>
      </c>
      <c r="I40" s="28">
        <f>'dep06'!$B92/'dep06'!$B$62*100</f>
        <v>105.4779607442475</v>
      </c>
      <c r="J40" s="28">
        <f>'dep13'!$B92/'dep13'!$B$62*100</f>
        <v>111.20998190442826</v>
      </c>
      <c r="K40" s="28">
        <f>'dep83'!$B92/'dep83'!$B$62*100</f>
        <v>108.80461845244227</v>
      </c>
      <c r="L40" s="28">
        <f>'dep84'!$B92/'dep84'!$B$62*100</f>
        <v>108.39250940670296</v>
      </c>
      <c r="M40" s="85">
        <f>Paca!B92/Paca!$B$62*100</f>
        <v>108.8038237530603</v>
      </c>
      <c r="N40" s="86">
        <f>Paca!F92/Paca!$F$62*100</f>
        <v>105.19950168120262</v>
      </c>
      <c r="O40" s="85">
        <f>Paca!L92/Paca!$L$62*100</f>
        <v>113.98498896225917</v>
      </c>
      <c r="P40" s="85">
        <f>Paca!M92/Paca!$M$62*100</f>
        <v>112.45062004426561</v>
      </c>
      <c r="Q40" s="87">
        <f>Paca!V92/Paca!$V$62*100</f>
        <v>103.54501754086472</v>
      </c>
      <c r="R40" s="42">
        <f>'dep04'!$B92/'dep04'!$B$62*100</f>
        <v>106.46059034506268</v>
      </c>
      <c r="S40" s="43">
        <f>'dep04'!$D92/'dep04'!$D$62*100</f>
        <v>130.62959413463605</v>
      </c>
      <c r="T40" s="42">
        <f>'dep04'!$J92/'dep04'!$J$62*100</f>
        <v>98.353896587788796</v>
      </c>
      <c r="U40" s="42">
        <f>'dep04'!$K92/'dep04'!$K$62*100</f>
        <v>108.92304273217196</v>
      </c>
      <c r="V40" s="42">
        <f>'dep04'!$T92/'dep04'!$T$62*100</f>
        <v>98.50227334848806</v>
      </c>
      <c r="W40" s="88">
        <f>'dep05'!$B92/'dep05'!$B$62*100</f>
        <v>102.16928842700763</v>
      </c>
      <c r="X40" s="89">
        <f>'dep05'!$D92/'dep05'!$D$62*100</f>
        <v>115.89787765458072</v>
      </c>
      <c r="Y40" s="88">
        <f>'dep05'!$J92/'dep05'!$J$62*100</f>
        <v>104.26646677447673</v>
      </c>
      <c r="Z40" s="88">
        <f>'dep05'!$K92/'dep05'!$K$62*100</f>
        <v>103.65038453795938</v>
      </c>
      <c r="AA40" s="88">
        <f>'dep05'!$T92/'dep05'!$T$62*100</f>
        <v>101.10067262973708</v>
      </c>
      <c r="AB40" s="3">
        <f>'dep06'!$B92/'dep06'!$B$62*100</f>
        <v>105.4779607442475</v>
      </c>
      <c r="AC40" s="28">
        <f>'dep06'!$D92/'dep06'!$D$62*100</f>
        <v>101.79008536576713</v>
      </c>
      <c r="AD40" s="3">
        <f>'dep06'!$J92/'dep06'!$J$62*100</f>
        <v>112.55440896950417</v>
      </c>
      <c r="AE40" s="3">
        <f>'dep06'!$K92/'dep06'!$K$62*100</f>
        <v>106.19669855757759</v>
      </c>
      <c r="AF40" s="3">
        <f>'dep06'!$T92/'dep06'!$T$62*100</f>
        <v>103.65525061361318</v>
      </c>
      <c r="AG40" s="88">
        <f>'dep13'!$B92/'dep13'!$B$62*100</f>
        <v>111.20998190442826</v>
      </c>
      <c r="AH40" s="89">
        <f>'dep13'!$D92/'dep13'!$D$62*100</f>
        <v>102.52108020420472</v>
      </c>
      <c r="AI40" s="88">
        <f>'dep13'!$J92/'dep13'!$J$62*100</f>
        <v>117.23974899545252</v>
      </c>
      <c r="AJ40" s="88">
        <f>'dep13'!$K92/'dep13'!$K$62*100</f>
        <v>116.47103907343424</v>
      </c>
      <c r="AK40" s="88">
        <f>'dep13'!$T92/'dep13'!$T$62*100</f>
        <v>105.10418357905198</v>
      </c>
      <c r="AL40" s="3">
        <f>'dep83'!$B92/'dep83'!$B$62*100</f>
        <v>108.80461845244227</v>
      </c>
      <c r="AM40" s="28">
        <f>'dep83'!$D92/'dep83'!$D$62*100</f>
        <v>113.389428804064</v>
      </c>
      <c r="AN40" s="3">
        <f>'dep83'!$J92/'dep83'!$J$62*100</f>
        <v>114.53838665373826</v>
      </c>
      <c r="AO40" s="3">
        <f>'dep83'!$K92/'dep83'!$K$62*100</f>
        <v>113.57122425917936</v>
      </c>
      <c r="AP40" s="3">
        <f>'dep83'!$T92/'dep83'!$T$62*100</f>
        <v>101.53782300308951</v>
      </c>
      <c r="AQ40" s="88">
        <f>'dep84'!$B92/'dep84'!$B$62*100</f>
        <v>108.39250940670296</v>
      </c>
      <c r="AR40" s="89">
        <f>'dep84'!$D92/'dep84'!$D$62*100</f>
        <v>102.87499048659552</v>
      </c>
      <c r="AS40" s="88">
        <f>'dep84'!$J92/'dep84'!$J$62*100</f>
        <v>111.85563552041549</v>
      </c>
      <c r="AT40" s="88">
        <f>'dep84'!$K92/'dep84'!$K$62*100</f>
        <v>111.61804058995024</v>
      </c>
      <c r="AU40" s="88">
        <f>'dep84'!$T92/'dep84'!$T$62*100</f>
        <v>103.73562339932325</v>
      </c>
    </row>
    <row r="41" spans="1:47">
      <c r="A41" s="323"/>
      <c r="B41" s="1" t="s">
        <v>169</v>
      </c>
      <c r="C41" s="3">
        <f>'France métro'!B93/'France métro'!$B$62*100</f>
        <v>107.58898249884126</v>
      </c>
      <c r="D41" s="3">
        <f>'France métro'!C93/'France métro'!$C$62*100</f>
        <v>109.46948341139124</v>
      </c>
      <c r="E41" s="28">
        <f>Paca!B93/Paca!$B$62*100</f>
        <v>109.79664028923257</v>
      </c>
      <c r="F41" s="28">
        <f>Paca!C93/Paca!$C$62*100</f>
        <v>112.55002017554131</v>
      </c>
      <c r="G41" s="28">
        <f>'dep04'!$B93/'dep04'!$B$62*100</f>
        <v>108.22931953649271</v>
      </c>
      <c r="H41" s="28">
        <f>'dep05'!$B93/'dep05'!$B$62*100</f>
        <v>102.8847261620073</v>
      </c>
      <c r="I41" s="28">
        <f>'dep06'!$B93/'dep06'!$B$62*100</f>
        <v>106.82802332578294</v>
      </c>
      <c r="J41" s="28">
        <f>'dep13'!$B93/'dep13'!$B$62*100</f>
        <v>112.13899611843807</v>
      </c>
      <c r="K41" s="28">
        <f>'dep83'!$B93/'dep83'!$B$62*100</f>
        <v>109.43181965759396</v>
      </c>
      <c r="L41" s="28">
        <f>'dep84'!$B93/'dep84'!$B$62*100</f>
        <v>109.39642866137429</v>
      </c>
      <c r="M41" s="85">
        <f>Paca!B93/Paca!$B$62*100</f>
        <v>109.79664028923257</v>
      </c>
      <c r="N41" s="86">
        <f>Paca!F93/Paca!$F$62*100</f>
        <v>106.24443108383082</v>
      </c>
      <c r="O41" s="85">
        <f>Paca!L93/Paca!$L$62*100</f>
        <v>114.67166001881546</v>
      </c>
      <c r="P41" s="85">
        <f>Paca!M93/Paca!$M$62*100</f>
        <v>114.12917916235882</v>
      </c>
      <c r="Q41" s="87">
        <f>Paca!V93/Paca!$V$62*100</f>
        <v>103.63032912185332</v>
      </c>
      <c r="R41" s="42">
        <f>'dep04'!$B93/'dep04'!$B$62*100</f>
        <v>108.22931953649271</v>
      </c>
      <c r="S41" s="43">
        <f>'dep04'!$D93/'dep04'!$D$62*100</f>
        <v>133.04408016334622</v>
      </c>
      <c r="T41" s="42">
        <f>'dep04'!$J93/'dep04'!$J$62*100</f>
        <v>100.15825799425544</v>
      </c>
      <c r="U41" s="42">
        <f>'dep04'!$K93/'dep04'!$K$62*100</f>
        <v>110.57156030908735</v>
      </c>
      <c r="V41" s="42">
        <f>'dep04'!$T93/'dep04'!$T$62*100</f>
        <v>99.546441142607904</v>
      </c>
      <c r="W41" s="88">
        <f>'dep05'!$B93/'dep05'!$B$62*100</f>
        <v>102.8847261620073</v>
      </c>
      <c r="X41" s="89">
        <f>'dep05'!$D93/'dep05'!$D$62*100</f>
        <v>121.28778296840321</v>
      </c>
      <c r="Y41" s="88">
        <f>'dep05'!$J93/'dep05'!$J$62*100</f>
        <v>104.13153041059627</v>
      </c>
      <c r="Z41" s="88">
        <f>'dep05'!$K93/'dep05'!$K$62*100</f>
        <v>104.47140276481535</v>
      </c>
      <c r="AA41" s="88">
        <f>'dep05'!$T93/'dep05'!$T$62*100</f>
        <v>100.56449163911891</v>
      </c>
      <c r="AB41" s="3">
        <f>'dep06'!$B93/'dep06'!$B$62*100</f>
        <v>106.82802332578294</v>
      </c>
      <c r="AC41" s="28">
        <f>'dep06'!$D93/'dep06'!$D$62*100</f>
        <v>102.48932303547215</v>
      </c>
      <c r="AD41" s="3">
        <f>'dep06'!$J93/'dep06'!$J$62*100</f>
        <v>113.08911618712416</v>
      </c>
      <c r="AE41" s="3">
        <f>'dep06'!$K93/'dep06'!$K$62*100</f>
        <v>108.54903583994104</v>
      </c>
      <c r="AF41" s="3">
        <f>'dep06'!$T93/'dep06'!$T$62*100</f>
        <v>103.73185080970548</v>
      </c>
      <c r="AG41" s="88">
        <f>'dep13'!$B93/'dep13'!$B$62*100</f>
        <v>112.13899611843807</v>
      </c>
      <c r="AH41" s="89">
        <f>'dep13'!$D93/'dep13'!$D$62*100</f>
        <v>103.39130537531096</v>
      </c>
      <c r="AI41" s="88">
        <f>'dep13'!$J93/'dep13'!$J$62*100</f>
        <v>118.63051641687743</v>
      </c>
      <c r="AJ41" s="88">
        <f>'dep13'!$K93/'dep13'!$K$62*100</f>
        <v>117.97596235839612</v>
      </c>
      <c r="AK41" s="88">
        <f>'dep13'!$T93/'dep13'!$T$62*100</f>
        <v>105.04335771410112</v>
      </c>
      <c r="AL41" s="3">
        <f>'dep83'!$B93/'dep83'!$B$62*100</f>
        <v>109.43181965759396</v>
      </c>
      <c r="AM41" s="28">
        <f>'dep83'!$D93/'dep83'!$D$62*100</f>
        <v>114.09760363537058</v>
      </c>
      <c r="AN41" s="3">
        <f>'dep83'!$J93/'dep83'!$J$62*100</f>
        <v>114.28817946171763</v>
      </c>
      <c r="AO41" s="3">
        <f>'dep83'!$K93/'dep83'!$K$62*100</f>
        <v>115.05313086141109</v>
      </c>
      <c r="AP41" s="3">
        <f>'dep83'!$T93/'dep83'!$T$62*100</f>
        <v>101.7552655596772</v>
      </c>
      <c r="AQ41" s="88">
        <f>'dep84'!$B93/'dep84'!$B$62*100</f>
        <v>109.39642866137429</v>
      </c>
      <c r="AR41" s="89">
        <f>'dep84'!$D93/'dep84'!$D$62*100</f>
        <v>104.68198585855933</v>
      </c>
      <c r="AS41" s="88">
        <f>'dep84'!$J93/'dep84'!$J$62*100</f>
        <v>111.83225473050867</v>
      </c>
      <c r="AT41" s="88">
        <f>'dep84'!$K93/'dep84'!$K$62*100</f>
        <v>112.94064153410868</v>
      </c>
      <c r="AU41" s="88">
        <f>'dep84'!$T93/'dep84'!$T$62*100</f>
        <v>104.03611960486199</v>
      </c>
    </row>
    <row r="42" spans="1:47">
      <c r="A42" s="323" t="s">
        <v>178</v>
      </c>
      <c r="B42" s="1" t="s">
        <v>166</v>
      </c>
      <c r="C42" s="3">
        <f>'France métro'!B94/'France métro'!$B$62*100</f>
        <v>108.05535671937288</v>
      </c>
      <c r="D42" s="3">
        <f>'France métro'!C94/'France métro'!$C$62*100</f>
        <v>110.00345457313907</v>
      </c>
      <c r="E42" s="28">
        <f>Paca!B94/Paca!$B$62*100</f>
        <v>110.36206997401233</v>
      </c>
      <c r="F42" s="28">
        <f>Paca!C94/Paca!$C$62*100</f>
        <v>113.231965473781</v>
      </c>
      <c r="G42" s="28">
        <f>'dep04'!$B94/'dep04'!$B$62*100</f>
        <v>108.46861483778372</v>
      </c>
      <c r="H42" s="28">
        <f>'dep05'!$B94/'dep05'!$B$62*100</f>
        <v>104.35536900914298</v>
      </c>
      <c r="I42" s="28">
        <f>'dep06'!$B94/'dep06'!$B$62*100</f>
        <v>107.52752297898314</v>
      </c>
      <c r="J42" s="28">
        <f>'dep13'!$B94/'dep13'!$B$62*100</f>
        <v>112.64839123755148</v>
      </c>
      <c r="K42" s="28">
        <f>'dep83'!$B94/'dep83'!$B$62*100</f>
        <v>109.93181470430152</v>
      </c>
      <c r="L42" s="28">
        <f>'dep84'!$B94/'dep84'!$B$62*100</f>
        <v>109.87846708682727</v>
      </c>
      <c r="M42" s="85">
        <f>Paca!B94/Paca!$B$62*100</f>
        <v>110.36206997401233</v>
      </c>
      <c r="N42" s="86">
        <f>Paca!F94/Paca!$F$62*100</f>
        <v>106.23603888915032</v>
      </c>
      <c r="O42" s="85">
        <f>Paca!L94/Paca!$L$62*100</f>
        <v>114.08095732644654</v>
      </c>
      <c r="P42" s="85">
        <f>Paca!M94/Paca!$M$62*100</f>
        <v>115.08485480492743</v>
      </c>
      <c r="Q42" s="87">
        <f>Paca!V94/Paca!$V$62*100</f>
        <v>104.07247775274269</v>
      </c>
      <c r="R42" s="42">
        <f>'dep04'!$B94/'dep04'!$B$62*100</f>
        <v>108.46861483778372</v>
      </c>
      <c r="S42" s="43">
        <f>'dep04'!$D94/'dep04'!$D$62*100</f>
        <v>132.55513804782981</v>
      </c>
      <c r="T42" s="42">
        <f>'dep04'!$J94/'dep04'!$J$62*100</f>
        <v>103.15916749089263</v>
      </c>
      <c r="U42" s="42">
        <f>'dep04'!$K94/'dep04'!$K$62*100</f>
        <v>110.8659562209245</v>
      </c>
      <c r="V42" s="42">
        <f>'dep04'!$T94/'dep04'!$T$62*100</f>
        <v>99.595034572331457</v>
      </c>
      <c r="W42" s="88">
        <f>'dep05'!$B94/'dep05'!$B$62*100</f>
        <v>104.35536900914298</v>
      </c>
      <c r="X42" s="89">
        <f>'dep05'!$D94/'dep05'!$D$62*100</f>
        <v>120.40780492373513</v>
      </c>
      <c r="Y42" s="88">
        <f>'dep05'!$J94/'dep05'!$J$62*100</f>
        <v>105.12510690039929</v>
      </c>
      <c r="Z42" s="88">
        <f>'dep05'!$K94/'dep05'!$K$62*100</f>
        <v>106.66578819335935</v>
      </c>
      <c r="AA42" s="88">
        <f>'dep05'!$T94/'dep05'!$T$62*100</f>
        <v>101.16695939540466</v>
      </c>
      <c r="AB42" s="3">
        <f>'dep06'!$B94/'dep06'!$B$62*100</f>
        <v>107.52752297898314</v>
      </c>
      <c r="AC42" s="28">
        <f>'dep06'!$D94/'dep06'!$D$62*100</f>
        <v>102.75167306509665</v>
      </c>
      <c r="AD42" s="3">
        <f>'dep06'!$J94/'dep06'!$J$62*100</f>
        <v>112.05457770780865</v>
      </c>
      <c r="AE42" s="3">
        <f>'dep06'!$K94/'dep06'!$K$62*100</f>
        <v>109.65155434618804</v>
      </c>
      <c r="AF42" s="3">
        <f>'dep06'!$T94/'dep06'!$T$62*100</f>
        <v>104.19800138755963</v>
      </c>
      <c r="AG42" s="88">
        <f>'dep13'!$B94/'dep13'!$B$62*100</f>
        <v>112.64839123755148</v>
      </c>
      <c r="AH42" s="89">
        <f>'dep13'!$D94/'dep13'!$D$62*100</f>
        <v>103.35929658062572</v>
      </c>
      <c r="AI42" s="88">
        <f>'dep13'!$J94/'dep13'!$J$62*100</f>
        <v>117.34959667298901</v>
      </c>
      <c r="AJ42" s="88">
        <f>'dep13'!$K94/'dep13'!$K$62*100</f>
        <v>118.91972808172002</v>
      </c>
      <c r="AK42" s="88">
        <f>'dep13'!$T94/'dep13'!$T$62*100</f>
        <v>105.57037128633628</v>
      </c>
      <c r="AL42" s="3">
        <f>'dep83'!$B94/'dep83'!$B$62*100</f>
        <v>109.93181470430152</v>
      </c>
      <c r="AM42" s="28">
        <f>'dep83'!$D94/'dep83'!$D$62*100</f>
        <v>114.00674504386255</v>
      </c>
      <c r="AN42" s="3">
        <f>'dep83'!$J94/'dep83'!$J$62*100</f>
        <v>114.86210888509038</v>
      </c>
      <c r="AO42" s="3">
        <f>'dep83'!$K94/'dep83'!$K$62*100</f>
        <v>115.86858888841441</v>
      </c>
      <c r="AP42" s="3">
        <f>'dep83'!$T94/'dep83'!$T$62*100</f>
        <v>102.01428857149078</v>
      </c>
      <c r="AQ42" s="88">
        <f>'dep84'!$B94/'dep84'!$B$62*100</f>
        <v>109.87846708682727</v>
      </c>
      <c r="AR42" s="89">
        <f>'dep84'!$D94/'dep84'!$D$62*100</f>
        <v>104.68679822742479</v>
      </c>
      <c r="AS42" s="88">
        <f>'dep84'!$J94/'dep84'!$J$62*100</f>
        <v>110.98224987294105</v>
      </c>
      <c r="AT42" s="88">
        <f>'dep84'!$K94/'dep84'!$K$62*100</f>
        <v>113.67177912144577</v>
      </c>
      <c r="AU42" s="88">
        <f>'dep84'!$T94/'dep84'!$T$62*100</f>
        <v>104.55903831643514</v>
      </c>
    </row>
    <row r="43" spans="1:47">
      <c r="A43" s="323"/>
      <c r="B43" s="1" t="s">
        <v>167</v>
      </c>
      <c r="C43" s="3">
        <f>'France métro'!B95/'France métro'!$B$62*100</f>
        <v>108.25372571745365</v>
      </c>
      <c r="D43" s="3">
        <f>'France métro'!C95/'France métro'!$C$62*100</f>
        <v>110.23773687559056</v>
      </c>
      <c r="E43" s="28">
        <f>Paca!B95/Paca!$B$62*100</f>
        <v>110.74589367136547</v>
      </c>
      <c r="F43" s="28">
        <f>Paca!C95/Paca!$C$62*100</f>
        <v>113.66093627505055</v>
      </c>
      <c r="G43" s="28">
        <f>'dep04'!$B95/'dep04'!$B$62*100</f>
        <v>108.92733248054247</v>
      </c>
      <c r="H43" s="28">
        <f>'dep05'!$B95/'dep05'!$B$62*100</f>
        <v>103.52495618466303</v>
      </c>
      <c r="I43" s="28">
        <f>'dep06'!$B95/'dep06'!$B$62*100</f>
        <v>108.11581734661144</v>
      </c>
      <c r="J43" s="28">
        <f>'dep13'!$B95/'dep13'!$B$62*100</f>
        <v>113.11566554397562</v>
      </c>
      <c r="K43" s="28">
        <f>'dep83'!$B95/'dep83'!$B$62*100</f>
        <v>110.33208732920497</v>
      </c>
      <c r="L43" s="28">
        <f>'dep84'!$B95/'dep84'!$B$62*100</f>
        <v>109.77121136950261</v>
      </c>
      <c r="M43" s="85">
        <f>Paca!B95/Paca!$B$62*100</f>
        <v>110.74589367136547</v>
      </c>
      <c r="N43" s="86">
        <f>Paca!F95/Paca!$F$62*100</f>
        <v>106.30654702701976</v>
      </c>
      <c r="O43" s="85">
        <f>Paca!L95/Paca!$L$62*100</f>
        <v>113.94356030150807</v>
      </c>
      <c r="P43" s="85">
        <f>Paca!M95/Paca!$M$62*100</f>
        <v>115.64982601301435</v>
      </c>
      <c r="Q43" s="87">
        <f>Paca!V95/Paca!$V$62*100</f>
        <v>104.26196971254396</v>
      </c>
      <c r="R43" s="42">
        <f>'dep04'!$B95/'dep04'!$B$62*100</f>
        <v>108.92733248054247</v>
      </c>
      <c r="S43" s="43">
        <f>'dep04'!$D95/'dep04'!$D$62*100</f>
        <v>132.27638754010803</v>
      </c>
      <c r="T43" s="42">
        <f>'dep04'!$J95/'dep04'!$J$62*100</f>
        <v>101.465833580705</v>
      </c>
      <c r="U43" s="42">
        <f>'dep04'!$K95/'dep04'!$K$62*100</f>
        <v>111.95094890419919</v>
      </c>
      <c r="V43" s="42">
        <f>'dep04'!$T95/'dep04'!$T$62*100</f>
        <v>99.909872289219166</v>
      </c>
      <c r="W43" s="88">
        <f>'dep05'!$B95/'dep05'!$B$62*100</f>
        <v>103.52495618466303</v>
      </c>
      <c r="X43" s="89">
        <f>'dep05'!$D95/'dep05'!$D$62*100</f>
        <v>120.05373818831424</v>
      </c>
      <c r="Y43" s="88">
        <f>'dep05'!$J95/'dep05'!$J$62*100</f>
        <v>104.96288785159716</v>
      </c>
      <c r="Z43" s="88">
        <f>'dep05'!$K95/'dep05'!$K$62*100</f>
        <v>104.69583814788695</v>
      </c>
      <c r="AA43" s="88">
        <f>'dep05'!$T95/'dep05'!$T$62*100</f>
        <v>101.35014564538966</v>
      </c>
      <c r="AB43" s="3">
        <f>'dep06'!$B95/'dep06'!$B$62*100</f>
        <v>108.11581734661144</v>
      </c>
      <c r="AC43" s="28">
        <f>'dep06'!$D95/'dep06'!$D$62*100</f>
        <v>102.94604736608628</v>
      </c>
      <c r="AD43" s="3">
        <f>'dep06'!$J95/'dep06'!$J$62*100</f>
        <v>110.95642679384608</v>
      </c>
      <c r="AE43" s="3">
        <f>'dep06'!$K95/'dep06'!$K$62*100</f>
        <v>110.72292649098668</v>
      </c>
      <c r="AF43" s="3">
        <f>'dep06'!$T95/'dep06'!$T$62*100</f>
        <v>104.4002780177411</v>
      </c>
      <c r="AG43" s="88">
        <f>'dep13'!$B95/'dep13'!$B$62*100</f>
        <v>113.11566554397562</v>
      </c>
      <c r="AH43" s="89">
        <f>'dep13'!$D95/'dep13'!$D$62*100</f>
        <v>103.08467149304197</v>
      </c>
      <c r="AI43" s="88">
        <f>'dep13'!$J95/'dep13'!$J$62*100</f>
        <v>117.89119536216329</v>
      </c>
      <c r="AJ43" s="88">
        <f>'dep13'!$K95/'dep13'!$K$62*100</f>
        <v>119.51265770268751</v>
      </c>
      <c r="AK43" s="88">
        <f>'dep13'!$T95/'dep13'!$T$62*100</f>
        <v>105.87535805806829</v>
      </c>
      <c r="AL43" s="3">
        <f>'dep83'!$B95/'dep83'!$B$62*100</f>
        <v>110.33208732920497</v>
      </c>
      <c r="AM43" s="28">
        <f>'dep83'!$D95/'dep83'!$D$62*100</f>
        <v>114.55914207346551</v>
      </c>
      <c r="AN43" s="3">
        <f>'dep83'!$J95/'dep83'!$J$62*100</f>
        <v>114.51573473502134</v>
      </c>
      <c r="AO43" s="3">
        <f>'dep83'!$K95/'dep83'!$K$62*100</f>
        <v>116.42173408282088</v>
      </c>
      <c r="AP43" s="3">
        <f>'dep83'!$T95/'dep83'!$T$62*100</f>
        <v>102.40779789865783</v>
      </c>
      <c r="AQ43" s="88">
        <f>'dep84'!$B95/'dep84'!$B$62*100</f>
        <v>109.77121136950261</v>
      </c>
      <c r="AR43" s="89">
        <f>'dep84'!$D95/'dep84'!$D$62*100</f>
        <v>105.47057632209193</v>
      </c>
      <c r="AS43" s="88">
        <f>'dep84'!$J95/'dep84'!$J$62*100</f>
        <v>111.05564128037675</v>
      </c>
      <c r="AT43" s="88">
        <f>'dep84'!$K95/'dep84'!$K$62*100</f>
        <v>113.41570107044198</v>
      </c>
      <c r="AU43" s="88">
        <f>'dep84'!$T95/'dep84'!$T$62*100</f>
        <v>103.76666996430109</v>
      </c>
    </row>
    <row r="44" spans="1:47">
      <c r="A44" s="323"/>
      <c r="B44" s="1" t="s">
        <v>168</v>
      </c>
      <c r="C44" s="3">
        <f>'France métro'!B96/'France métro'!$B$62*100</f>
        <v>108.54679953886475</v>
      </c>
      <c r="D44" s="3">
        <f>'France métro'!C96/'France métro'!$C$62*100</f>
        <v>110.62199424484523</v>
      </c>
      <c r="E44" s="28">
        <f>Paca!B96/Paca!$B$62*100</f>
        <v>110.91529974736703</v>
      </c>
      <c r="F44" s="28">
        <f>Paca!C96/Paca!$C$62*100</f>
        <v>113.97941298127859</v>
      </c>
      <c r="G44" s="28">
        <f>'dep04'!$B96/'dep04'!$B$62*100</f>
        <v>108.94005327486491</v>
      </c>
      <c r="H44" s="28">
        <f>'dep05'!$B96/'dep05'!$B$62*100</f>
        <v>103.42786655987794</v>
      </c>
      <c r="I44" s="28">
        <f>'dep06'!$B96/'dep06'!$B$62*100</f>
        <v>108.13117648044192</v>
      </c>
      <c r="J44" s="28">
        <f>'dep13'!$B96/'dep13'!$B$62*100</f>
        <v>113.46988036359855</v>
      </c>
      <c r="K44" s="28">
        <f>'dep83'!$B96/'dep83'!$B$62*100</f>
        <v>110.75088829697539</v>
      </c>
      <c r="L44" s="28">
        <f>'dep84'!$B96/'dep84'!$B$62*100</f>
        <v>109.20385554543695</v>
      </c>
      <c r="M44" s="85">
        <f>Paca!B96/Paca!$B$62*100</f>
        <v>110.91529974736703</v>
      </c>
      <c r="N44" s="86">
        <f>Paca!F96/Paca!$F$62*100</f>
        <v>106.84406151829438</v>
      </c>
      <c r="O44" s="85">
        <f>Paca!L96/Paca!$L$62*100</f>
        <v>114.17616215031406</v>
      </c>
      <c r="P44" s="85">
        <f>Paca!M96/Paca!$M$62*100</f>
        <v>116.19781952720987</v>
      </c>
      <c r="Q44" s="87">
        <f>Paca!V96/Paca!$V$62*100</f>
        <v>104.01908703771501</v>
      </c>
      <c r="R44" s="42">
        <f>'dep04'!$B96/'dep04'!$B$62*100</f>
        <v>108.94005327486491</v>
      </c>
      <c r="S44" s="43">
        <f>'dep04'!$D96/'dep04'!$D$62*100</f>
        <v>135.73375294507954</v>
      </c>
      <c r="T44" s="42">
        <f>'dep04'!$J96/'dep04'!$J$62*100</f>
        <v>101.58822082955217</v>
      </c>
      <c r="U44" s="42">
        <f>'dep04'!$K96/'dep04'!$K$62*100</f>
        <v>110.96708775361289</v>
      </c>
      <c r="V44" s="42">
        <f>'dep04'!$T96/'dep04'!$T$62*100</f>
        <v>99.690044187455513</v>
      </c>
      <c r="W44" s="88">
        <f>'dep05'!$B96/'dep05'!$B$62*100</f>
        <v>103.42786655987794</v>
      </c>
      <c r="X44" s="89">
        <f>'dep05'!$D96/'dep05'!$D$62*100</f>
        <v>119.97253207867841</v>
      </c>
      <c r="Y44" s="88">
        <f>'dep05'!$J96/'dep05'!$J$62*100</f>
        <v>103.44317612049933</v>
      </c>
      <c r="Z44" s="88">
        <f>'dep05'!$K96/'dep05'!$K$62*100</f>
        <v>104.64246829231121</v>
      </c>
      <c r="AA44" s="88">
        <f>'dep05'!$T96/'dep05'!$T$62*100</f>
        <v>101.36956695359025</v>
      </c>
      <c r="AB44" s="3">
        <f>'dep06'!$B96/'dep06'!$B$62*100</f>
        <v>108.13117648044192</v>
      </c>
      <c r="AC44" s="28">
        <f>'dep06'!$D96/'dep06'!$D$62*100</f>
        <v>103.77859597422459</v>
      </c>
      <c r="AD44" s="3">
        <f>'dep06'!$J96/'dep06'!$J$62*100</f>
        <v>111.01115668448382</v>
      </c>
      <c r="AE44" s="3">
        <f>'dep06'!$K96/'dep06'!$K$62*100</f>
        <v>111.33557965390257</v>
      </c>
      <c r="AF44" s="3">
        <f>'dep06'!$T96/'dep06'!$T$62*100</f>
        <v>103.26812882115797</v>
      </c>
      <c r="AG44" s="88">
        <f>'dep13'!$B96/'dep13'!$B$62*100</f>
        <v>113.46988036359855</v>
      </c>
      <c r="AH44" s="89">
        <f>'dep13'!$D96/'dep13'!$D$62*100</f>
        <v>103.3359325373802</v>
      </c>
      <c r="AI44" s="88">
        <f>'dep13'!$J96/'dep13'!$J$62*100</f>
        <v>118.53167157728967</v>
      </c>
      <c r="AJ44" s="88">
        <f>'dep13'!$K96/'dep13'!$K$62*100</f>
        <v>120.123227337724</v>
      </c>
      <c r="AK44" s="88">
        <f>'dep13'!$T96/'dep13'!$T$62*100</f>
        <v>105.8640094835287</v>
      </c>
      <c r="AL44" s="3">
        <f>'dep83'!$B96/'dep83'!$B$62*100</f>
        <v>110.75088829697539</v>
      </c>
      <c r="AM44" s="28">
        <f>'dep83'!$D96/'dep83'!$D$62*100</f>
        <v>115.07569978977969</v>
      </c>
      <c r="AN44" s="3">
        <f>'dep83'!$J96/'dep83'!$J$62*100</f>
        <v>114.93465203293449</v>
      </c>
      <c r="AO44" s="3">
        <f>'dep83'!$K96/'dep83'!$K$62*100</f>
        <v>117.13324372858034</v>
      </c>
      <c r="AP44" s="3">
        <f>'dep83'!$T96/'dep83'!$T$62*100</f>
        <v>102.69547834831263</v>
      </c>
      <c r="AQ44" s="88">
        <f>'dep84'!$B96/'dep84'!$B$62*100</f>
        <v>109.20385554543695</v>
      </c>
      <c r="AR44" s="89">
        <f>'dep84'!$D96/'dep84'!$D$62*100</f>
        <v>105.98416137580008</v>
      </c>
      <c r="AS44" s="88">
        <f>'dep84'!$J96/'dep84'!$J$62*100</f>
        <v>110.43309842402881</v>
      </c>
      <c r="AT44" s="88">
        <f>'dep84'!$K96/'dep84'!$K$62*100</f>
        <v>113.77513571670636</v>
      </c>
      <c r="AU44" s="88">
        <f>'dep84'!$T96/'dep84'!$T$62*100</f>
        <v>103.12898367921531</v>
      </c>
    </row>
    <row r="45" spans="1:47">
      <c r="A45" s="323"/>
      <c r="B45" s="1" t="s">
        <v>169</v>
      </c>
      <c r="C45" s="3">
        <f>'France métro'!B97/'France métro'!$B$62*100</f>
        <v>108.9155163785295</v>
      </c>
      <c r="D45" s="3">
        <f>'France métro'!C97/'France métro'!$C$62*100</f>
        <v>111.07600787961147</v>
      </c>
      <c r="E45" s="28">
        <f>Paca!B97/Paca!$B$62*100</f>
        <v>111.41493904222321</v>
      </c>
      <c r="F45" s="28">
        <f>Paca!C97/Paca!$C$62*100</f>
        <v>114.51051500506877</v>
      </c>
      <c r="G45" s="28">
        <f>'dep04'!$B97/'dep04'!$B$62*100</f>
        <v>109.59057739874021</v>
      </c>
      <c r="H45" s="28">
        <f>'dep05'!$B97/'dep05'!$B$62*100</f>
        <v>104.7074116954529</v>
      </c>
      <c r="I45" s="28">
        <f>'dep06'!$B97/'dep06'!$B$62*100</f>
        <v>108.74600840909923</v>
      </c>
      <c r="J45" s="28">
        <f>'dep13'!$B97/'dep13'!$B$62*100</f>
        <v>113.80980303176733</v>
      </c>
      <c r="K45" s="28">
        <f>'dep83'!$B97/'dep83'!$B$62*100</f>
        <v>111.34520577337157</v>
      </c>
      <c r="L45" s="28">
        <f>'dep84'!$B97/'dep84'!$B$62*100</f>
        <v>109.6996455345983</v>
      </c>
      <c r="M45" s="85">
        <f>Paca!B97/Paca!$B$62*100</f>
        <v>111.41493904222321</v>
      </c>
      <c r="N45" s="86">
        <f>Paca!F97/Paca!$F$62*100</f>
        <v>107.31660555717563</v>
      </c>
      <c r="O45" s="85">
        <f>Paca!L97/Paca!$L$62*100</f>
        <v>114.60446712409411</v>
      </c>
      <c r="P45" s="85">
        <f>Paca!M97/Paca!$M$62*100</f>
        <v>116.66294071370203</v>
      </c>
      <c r="Q45" s="87">
        <f>Paca!V97/Paca!$V$62*100</f>
        <v>104.54722846533586</v>
      </c>
      <c r="R45" s="42">
        <f>'dep04'!$B97/'dep04'!$B$62*100</f>
        <v>109.59057739874021</v>
      </c>
      <c r="S45" s="43">
        <f>'dep04'!$D97/'dep04'!$D$62*100</f>
        <v>137.63413879418786</v>
      </c>
      <c r="T45" s="42">
        <f>'dep04'!$J97/'dep04'!$J$62*100</f>
        <v>102.72444966456145</v>
      </c>
      <c r="U45" s="42">
        <f>'dep04'!$K97/'dep04'!$K$62*100</f>
        <v>112.00854102981765</v>
      </c>
      <c r="V45" s="42">
        <f>'dep04'!$T97/'dep04'!$T$62*100</f>
        <v>100.16271163263224</v>
      </c>
      <c r="W45" s="88">
        <f>'dep05'!$B97/'dep05'!$B$62*100</f>
        <v>104.7074116954529</v>
      </c>
      <c r="X45" s="89">
        <f>'dep05'!$D97/'dep05'!$D$62*100</f>
        <v>126.76955807813508</v>
      </c>
      <c r="Y45" s="88">
        <f>'dep05'!$J97/'dep05'!$J$62*100</f>
        <v>104.73274155485564</v>
      </c>
      <c r="Z45" s="88">
        <f>'dep05'!$K97/'dep05'!$K$62*100</f>
        <v>106.5844247199017</v>
      </c>
      <c r="AA45" s="88">
        <f>'dep05'!$T97/'dep05'!$T$62*100</f>
        <v>101.95875148132319</v>
      </c>
      <c r="AB45" s="3">
        <f>'dep06'!$B97/'dep06'!$B$62*100</f>
        <v>108.74600840909923</v>
      </c>
      <c r="AC45" s="28">
        <f>'dep06'!$D97/'dep06'!$D$62*100</f>
        <v>104.71265569660272</v>
      </c>
      <c r="AD45" s="3">
        <f>'dep06'!$J97/'dep06'!$J$62*100</f>
        <v>112.21838440184926</v>
      </c>
      <c r="AE45" s="3">
        <f>'dep06'!$K97/'dep06'!$K$62*100</f>
        <v>111.71136831165126</v>
      </c>
      <c r="AF45" s="3">
        <f>'dep06'!$T97/'dep06'!$T$62*100</f>
        <v>104.06498363252325</v>
      </c>
      <c r="AG45" s="88">
        <f>'dep13'!$B97/'dep13'!$B$62*100</f>
        <v>113.80980303176733</v>
      </c>
      <c r="AH45" s="89">
        <f>'dep13'!$D97/'dep13'!$D$62*100</f>
        <v>103.54664200184854</v>
      </c>
      <c r="AI45" s="88">
        <f>'dep13'!$J97/'dep13'!$J$62*100</f>
        <v>118.88552638081262</v>
      </c>
      <c r="AJ45" s="88">
        <f>'dep13'!$K97/'dep13'!$K$62*100</f>
        <v>120.61217062594388</v>
      </c>
      <c r="AK45" s="88">
        <f>'dep13'!$T97/'dep13'!$T$62*100</f>
        <v>106.1117860564305</v>
      </c>
      <c r="AL45" s="3">
        <f>'dep83'!$B97/'dep83'!$B$62*100</f>
        <v>111.34520577337157</v>
      </c>
      <c r="AM45" s="28">
        <f>'dep83'!$D97/'dep83'!$D$62*100</f>
        <v>115.55839631472504</v>
      </c>
      <c r="AN45" s="3">
        <f>'dep83'!$J97/'dep83'!$J$62*100</f>
        <v>114.99852879577166</v>
      </c>
      <c r="AO45" s="3">
        <f>'dep83'!$K97/'dep83'!$K$62*100</f>
        <v>117.43529688876799</v>
      </c>
      <c r="AP45" s="3">
        <f>'dep83'!$T97/'dep83'!$T$62*100</f>
        <v>103.46802822774983</v>
      </c>
      <c r="AQ45" s="88">
        <f>'dep84'!$B97/'dep84'!$B$62*100</f>
        <v>109.6996455345983</v>
      </c>
      <c r="AR45" s="89">
        <f>'dep84'!$D97/'dep84'!$D$62*100</f>
        <v>105.77276210206084</v>
      </c>
      <c r="AS45" s="88">
        <f>'dep84'!$J97/'dep84'!$J$62*100</f>
        <v>109.80573654821842</v>
      </c>
      <c r="AT45" s="88">
        <f>'dep84'!$K97/'dep84'!$K$62*100</f>
        <v>114.13021711431384</v>
      </c>
      <c r="AU45" s="88">
        <f>'dep84'!$T97/'dep84'!$T$62*100</f>
        <v>103.72070068010481</v>
      </c>
    </row>
    <row r="46" spans="1:47">
      <c r="A46" s="323" t="s">
        <v>179</v>
      </c>
      <c r="B46" s="1" t="s">
        <v>166</v>
      </c>
      <c r="C46" s="3">
        <f>'France métro'!B98/'France métro'!$B$62*100</f>
        <v>109.08846315968377</v>
      </c>
      <c r="D46" s="3">
        <f>'France métro'!C98/'France métro'!$C$62*100</f>
        <v>111.1963098305405</v>
      </c>
      <c r="E46" s="28">
        <f>Paca!B98/Paca!$B$62*100</f>
        <v>111.69275163709978</v>
      </c>
      <c r="F46" s="28">
        <f>Paca!C98/Paca!$C$62*100</f>
        <v>114.7227217758239</v>
      </c>
      <c r="G46" s="28">
        <f>'dep04'!$B98/'dep04'!$B$62*100</f>
        <v>110.60252598065354</v>
      </c>
      <c r="H46" s="28">
        <f>'dep05'!$B98/'dep05'!$B$62*100</f>
        <v>104.01418753340756</v>
      </c>
      <c r="I46" s="28">
        <f>'dep06'!$B98/'dep06'!$B$62*100</f>
        <v>109.12483770877257</v>
      </c>
      <c r="J46" s="28">
        <f>'dep13'!$B98/'dep13'!$B$62*100</f>
        <v>114.1458940762716</v>
      </c>
      <c r="K46" s="28">
        <f>'dep83'!$B98/'dep83'!$B$62*100</f>
        <v>111.62065567394774</v>
      </c>
      <c r="L46" s="28">
        <f>'dep84'!$B98/'dep84'!$B$62*100</f>
        <v>109.5936161797451</v>
      </c>
      <c r="M46" s="85">
        <f>Paca!B98/Paca!$B$62*100</f>
        <v>111.69275163709978</v>
      </c>
      <c r="N46" s="86">
        <f>Paca!F98/Paca!$F$62*100</f>
        <v>107.70159010862838</v>
      </c>
      <c r="O46" s="85">
        <f>Paca!L98/Paca!$L$62*100</f>
        <v>114.83740784342451</v>
      </c>
      <c r="P46" s="85">
        <f>Paca!M98/Paca!$M$62*100</f>
        <v>116.9570116092676</v>
      </c>
      <c r="Q46" s="87">
        <f>Paca!V98/Paca!$V$62*100</f>
        <v>104.78941022632036</v>
      </c>
      <c r="R46" s="42">
        <f>'dep04'!$B98/'dep04'!$B$62*100</f>
        <v>110.60252598065354</v>
      </c>
      <c r="S46" s="43">
        <f>'dep04'!$D98/'dep04'!$D$62*100</f>
        <v>139.14849054003534</v>
      </c>
      <c r="T46" s="42">
        <f>'dep04'!$J98/'dep04'!$J$62*100</f>
        <v>104.47901823418174</v>
      </c>
      <c r="U46" s="42">
        <f>'dep04'!$K98/'dep04'!$K$62*100</f>
        <v>113.3221861055984</v>
      </c>
      <c r="V46" s="42">
        <f>'dep04'!$T98/'dep04'!$T$62*100</f>
        <v>100.21046826120561</v>
      </c>
      <c r="W46" s="88">
        <f>'dep05'!$B98/'dep05'!$B$62*100</f>
        <v>104.01418753340756</v>
      </c>
      <c r="X46" s="89">
        <f>'dep05'!$D98/'dep05'!$D$62*100</f>
        <v>126.06397066896081</v>
      </c>
      <c r="Y46" s="88">
        <f>'dep05'!$J98/'dep05'!$J$62*100</f>
        <v>103.38769644924575</v>
      </c>
      <c r="Z46" s="88">
        <f>'dep05'!$K98/'dep05'!$K$62*100</f>
        <v>105.68298215509213</v>
      </c>
      <c r="AA46" s="88">
        <f>'dep05'!$T98/'dep05'!$T$62*100</f>
        <v>101.29427705182825</v>
      </c>
      <c r="AB46" s="3">
        <f>'dep06'!$B98/'dep06'!$B$62*100</f>
        <v>109.12483770877257</v>
      </c>
      <c r="AC46" s="28">
        <f>'dep06'!$D98/'dep06'!$D$62*100</f>
        <v>105.03782992468626</v>
      </c>
      <c r="AD46" s="3">
        <f>'dep06'!$J98/'dep06'!$J$62*100</f>
        <v>111.71825798153688</v>
      </c>
      <c r="AE46" s="3">
        <f>'dep06'!$K98/'dep06'!$K$62*100</f>
        <v>112.32988620700515</v>
      </c>
      <c r="AF46" s="3">
        <f>'dep06'!$T98/'dep06'!$T$62*100</f>
        <v>104.26523786520836</v>
      </c>
      <c r="AG46" s="88">
        <f>'dep13'!$B98/'dep13'!$B$62*100</f>
        <v>114.1458940762716</v>
      </c>
      <c r="AH46" s="89">
        <f>'dep13'!$D98/'dep13'!$D$62*100</f>
        <v>103.82920445918178</v>
      </c>
      <c r="AI46" s="88">
        <f>'dep13'!$J98/'dep13'!$J$62*100</f>
        <v>119.61417633717511</v>
      </c>
      <c r="AJ46" s="88">
        <f>'dep13'!$K98/'dep13'!$K$62*100</f>
        <v>120.89905170518969</v>
      </c>
      <c r="AK46" s="88">
        <f>'dep13'!$T98/'dep13'!$T$62*100</f>
        <v>106.51091173058578</v>
      </c>
      <c r="AL46" s="3">
        <f>'dep83'!$B98/'dep83'!$B$62*100</f>
        <v>111.62065567394774</v>
      </c>
      <c r="AM46" s="28">
        <f>'dep83'!$D98/'dep83'!$D$62*100</f>
        <v>116.31236076598208</v>
      </c>
      <c r="AN46" s="3">
        <f>'dep83'!$J98/'dep83'!$J$62*100</f>
        <v>114.99590472915165</v>
      </c>
      <c r="AO46" s="3">
        <f>'dep83'!$K98/'dep83'!$K$62*100</f>
        <v>117.76282596135022</v>
      </c>
      <c r="AP46" s="3">
        <f>'dep83'!$T98/'dep83'!$T$62*100</f>
        <v>103.75829226567595</v>
      </c>
      <c r="AQ46" s="88">
        <f>'dep84'!$B98/'dep84'!$B$62*100</f>
        <v>109.5936161797451</v>
      </c>
      <c r="AR46" s="89">
        <f>'dep84'!$D98/'dep84'!$D$62*100</f>
        <v>106.00904122124928</v>
      </c>
      <c r="AS46" s="88">
        <f>'dep84'!$J98/'dep84'!$J$62*100</f>
        <v>110.08298683069033</v>
      </c>
      <c r="AT46" s="88">
        <f>'dep84'!$K98/'dep84'!$K$62*100</f>
        <v>113.68076839167615</v>
      </c>
      <c r="AU46" s="88">
        <f>'dep84'!$T98/'dep84'!$T$62*100</f>
        <v>103.65114123419423</v>
      </c>
    </row>
    <row r="47" spans="1:47">
      <c r="A47" s="323"/>
      <c r="B47" s="1" t="s">
        <v>167</v>
      </c>
      <c r="C47" s="3">
        <f>'France métro'!B99/'France métro'!$B$62*100</f>
        <v>109.34270541783535</v>
      </c>
      <c r="D47" s="3">
        <f>'France métro'!C99/'France métro'!$C$62*100</f>
        <v>111.47124027824849</v>
      </c>
      <c r="E47" s="28">
        <f>Paca!B99/Paca!$B$62*100</f>
        <v>111.9804801417194</v>
      </c>
      <c r="F47" s="28">
        <f>Paca!C99/Paca!$C$62*100</f>
        <v>115.02664322064497</v>
      </c>
      <c r="G47" s="28">
        <f>'dep04'!$B99/'dep04'!$B$62*100</f>
        <v>111.29246061806668</v>
      </c>
      <c r="H47" s="28">
        <f>'dep05'!$B99/'dep05'!$B$62*100</f>
        <v>104.3227859727578</v>
      </c>
      <c r="I47" s="28">
        <f>'dep06'!$B99/'dep06'!$B$62*100</f>
        <v>109.41067914637605</v>
      </c>
      <c r="J47" s="28">
        <f>'dep13'!$B99/'dep13'!$B$62*100</f>
        <v>114.5205492591074</v>
      </c>
      <c r="K47" s="28">
        <f>'dep83'!$B99/'dep83'!$B$62*100</f>
        <v>111.73381108063506</v>
      </c>
      <c r="L47" s="28">
        <f>'dep84'!$B99/'dep84'!$B$62*100</f>
        <v>109.72758375805256</v>
      </c>
      <c r="M47" s="85">
        <f>Paca!B99/Paca!$B$62*100</f>
        <v>111.9804801417194</v>
      </c>
      <c r="N47" s="86">
        <f>Paca!F99/Paca!$F$62*100</f>
        <v>108.07478007380158</v>
      </c>
      <c r="O47" s="85">
        <f>Paca!L99/Paca!$L$62*100</f>
        <v>113.78635088010276</v>
      </c>
      <c r="P47" s="85">
        <f>Paca!M99/Paca!$M$62*100</f>
        <v>117.48872990517857</v>
      </c>
      <c r="Q47" s="87">
        <f>Paca!V99/Paca!$V$62*100</f>
        <v>105.06595145288698</v>
      </c>
      <c r="R47" s="42">
        <f>'dep04'!$B99/'dep04'!$B$62*100</f>
        <v>111.29246061806668</v>
      </c>
      <c r="S47" s="43">
        <f>'dep04'!$D99/'dep04'!$D$62*100</f>
        <v>140.15024043092527</v>
      </c>
      <c r="T47" s="42">
        <f>'dep04'!$J99/'dep04'!$J$62*100</f>
        <v>101.94005044994812</v>
      </c>
      <c r="U47" s="42">
        <f>'dep04'!$K99/'dep04'!$K$62*100</f>
        <v>114.98241508922717</v>
      </c>
      <c r="V47" s="42">
        <f>'dep04'!$T99/'dep04'!$T$62*100</f>
        <v>101.0310902724955</v>
      </c>
      <c r="W47" s="88">
        <f>'dep05'!$B99/'dep05'!$B$62*100</f>
        <v>104.3227859727578</v>
      </c>
      <c r="X47" s="89">
        <f>'dep05'!$D99/'dep05'!$D$62*100</f>
        <v>126.23200208118914</v>
      </c>
      <c r="Y47" s="88">
        <f>'dep05'!$J99/'dep05'!$J$62*100</f>
        <v>102.31934102683485</v>
      </c>
      <c r="Z47" s="88">
        <f>'dep05'!$K99/'dep05'!$K$62*100</f>
        <v>105.9986339895862</v>
      </c>
      <c r="AA47" s="88">
        <f>'dep05'!$T99/'dep05'!$T$62*100</f>
        <v>102.35712855878636</v>
      </c>
      <c r="AB47" s="3">
        <f>'dep06'!$B99/'dep06'!$B$62*100</f>
        <v>109.41067914637605</v>
      </c>
      <c r="AC47" s="28">
        <f>'dep06'!$D99/'dep06'!$D$62*100</f>
        <v>104.95599796356838</v>
      </c>
      <c r="AD47" s="3">
        <f>'dep06'!$J99/'dep06'!$J$62*100</f>
        <v>110.23994814499689</v>
      </c>
      <c r="AE47" s="3">
        <f>'dep06'!$K99/'dep06'!$K$62*100</f>
        <v>113.07377532390935</v>
      </c>
      <c r="AF47" s="3">
        <f>'dep06'!$T99/'dep06'!$T$62*100</f>
        <v>104.22806476903055</v>
      </c>
      <c r="AG47" s="88">
        <f>'dep13'!$B99/'dep13'!$B$62*100</f>
        <v>114.5205492591074</v>
      </c>
      <c r="AH47" s="89">
        <f>'dep13'!$D99/'dep13'!$D$62*100</f>
        <v>104.37237229175447</v>
      </c>
      <c r="AI47" s="88">
        <f>'dep13'!$J99/'dep13'!$J$62*100</f>
        <v>119.53933491572258</v>
      </c>
      <c r="AJ47" s="88">
        <f>'dep13'!$K99/'dep13'!$K$62*100</f>
        <v>121.28510040744671</v>
      </c>
      <c r="AK47" s="88">
        <f>'dep13'!$T99/'dep13'!$T$62*100</f>
        <v>106.87298646450311</v>
      </c>
      <c r="AL47" s="3">
        <f>'dep83'!$B99/'dep83'!$B$62*100</f>
        <v>111.73381108063506</v>
      </c>
      <c r="AM47" s="28">
        <f>'dep83'!$D99/'dep83'!$D$62*100</f>
        <v>117.1059975116661</v>
      </c>
      <c r="AN47" s="3">
        <f>'dep83'!$J99/'dep83'!$J$62*100</f>
        <v>112.86184272375786</v>
      </c>
      <c r="AO47" s="3">
        <f>'dep83'!$K99/'dep83'!$K$62*100</f>
        <v>118.17088828153122</v>
      </c>
      <c r="AP47" s="3">
        <f>'dep83'!$T99/'dep83'!$T$62*100</f>
        <v>103.95556103146926</v>
      </c>
      <c r="AQ47" s="88">
        <f>'dep84'!$B99/'dep84'!$B$62*100</f>
        <v>109.72758375805256</v>
      </c>
      <c r="AR47" s="89">
        <f>'dep84'!$D99/'dep84'!$D$62*100</f>
        <v>105.74474482997122</v>
      </c>
      <c r="AS47" s="88">
        <f>'dep84'!$J99/'dep84'!$J$62*100</f>
        <v>108.64660395649399</v>
      </c>
      <c r="AT47" s="88">
        <f>'dep84'!$K99/'dep84'!$K$62*100</f>
        <v>114.31145713369619</v>
      </c>
      <c r="AU47" s="88">
        <f>'dep84'!$T99/'dep84'!$T$62*100</f>
        <v>103.9647600630107</v>
      </c>
    </row>
    <row r="48" spans="1:47">
      <c r="A48" s="323"/>
      <c r="B48" s="1" t="s">
        <v>168</v>
      </c>
      <c r="C48" s="3">
        <f>'France métro'!B100/'France métro'!$B$62*100</f>
        <v>109.55504422178626</v>
      </c>
      <c r="D48" s="3">
        <f>'France métro'!C100/'France métro'!$C$62*100</f>
        <v>111.68524623875777</v>
      </c>
      <c r="E48" s="28">
        <f>Paca!B100/Paca!$B$62*100</f>
        <v>112.33945835735695</v>
      </c>
      <c r="F48" s="28">
        <f>Paca!C100/Paca!$C$62*100</f>
        <v>115.41745816566453</v>
      </c>
      <c r="G48" s="28">
        <f>'dep04'!$B100/'dep04'!$B$62*100</f>
        <v>111.11089842441852</v>
      </c>
      <c r="H48" s="28">
        <f>'dep05'!$B100/'dep05'!$B$62*100</f>
        <v>105.06250809312239</v>
      </c>
      <c r="I48" s="28">
        <f>'dep06'!$B100/'dep06'!$B$62*100</f>
        <v>109.75522823763988</v>
      </c>
      <c r="J48" s="28">
        <f>'dep13'!$B100/'dep13'!$B$62*100</f>
        <v>114.91875491381715</v>
      </c>
      <c r="K48" s="28">
        <f>'dep83'!$B100/'dep83'!$B$62*100</f>
        <v>112.11836903791328</v>
      </c>
      <c r="L48" s="28">
        <f>'dep84'!$B100/'dep84'!$B$62*100</f>
        <v>109.96401934479326</v>
      </c>
      <c r="M48" s="85">
        <f>Paca!B100/Paca!$B$62*100</f>
        <v>112.33945835735695</v>
      </c>
      <c r="N48" s="86">
        <f>Paca!F100/Paca!$F$62*100</f>
        <v>108.6674079006936</v>
      </c>
      <c r="O48" s="85">
        <f>Paca!L100/Paca!$L$62*100</f>
        <v>113.69361985903465</v>
      </c>
      <c r="P48" s="85">
        <f>Paca!M100/Paca!$M$62*100</f>
        <v>117.77557269917438</v>
      </c>
      <c r="Q48" s="87">
        <f>Paca!V100/Paca!$V$62*100</f>
        <v>105.63032634160407</v>
      </c>
      <c r="R48" s="42">
        <f>'dep04'!$B100/'dep04'!$B$62*100</f>
        <v>111.11089842441852</v>
      </c>
      <c r="S48" s="43">
        <f>'dep04'!$D100/'dep04'!$D$62*100</f>
        <v>140.51932349728131</v>
      </c>
      <c r="T48" s="42">
        <f>'dep04'!$J100/'dep04'!$J$62*100</f>
        <v>102.6045262698392</v>
      </c>
      <c r="U48" s="42">
        <f>'dep04'!$K100/'dep04'!$K$62*100</f>
        <v>115.47881998757663</v>
      </c>
      <c r="V48" s="42">
        <f>'dep04'!$T100/'dep04'!$T$62*100</f>
        <v>100.56541155542011</v>
      </c>
      <c r="W48" s="88">
        <f>'dep05'!$B100/'dep05'!$B$62*100</f>
        <v>105.06250809312239</v>
      </c>
      <c r="X48" s="89">
        <f>'dep05'!$D100/'dep05'!$D$62*100</f>
        <v>127.10640425549791</v>
      </c>
      <c r="Y48" s="88">
        <f>'dep05'!$J100/'dep05'!$J$62*100</f>
        <v>103.33227071332563</v>
      </c>
      <c r="Z48" s="88">
        <f>'dep05'!$K100/'dep05'!$K$62*100</f>
        <v>107.55241831626799</v>
      </c>
      <c r="AA48" s="88">
        <f>'dep05'!$T100/'dep05'!$T$62*100</f>
        <v>102.3646822487343</v>
      </c>
      <c r="AB48" s="3">
        <f>'dep06'!$B100/'dep06'!$B$62*100</f>
        <v>109.75522823763988</v>
      </c>
      <c r="AC48" s="28">
        <f>'dep06'!$D100/'dep06'!$D$62*100</f>
        <v>105.2127724118892</v>
      </c>
      <c r="AD48" s="3">
        <f>'dep06'!$J100/'dep06'!$J$62*100</f>
        <v>108.6660400723253</v>
      </c>
      <c r="AE48" s="3">
        <f>'dep06'!$K100/'dep06'!$K$62*100</f>
        <v>113.4283867888841</v>
      </c>
      <c r="AF48" s="3">
        <f>'dep06'!$T100/'dep06'!$T$62*100</f>
        <v>104.97141680693132</v>
      </c>
      <c r="AG48" s="88">
        <f>'dep13'!$B100/'dep13'!$B$62*100</f>
        <v>114.91875491381715</v>
      </c>
      <c r="AH48" s="89">
        <f>'dep13'!$D100/'dep13'!$D$62*100</f>
        <v>105.07014176159097</v>
      </c>
      <c r="AI48" s="88">
        <f>'dep13'!$J100/'dep13'!$J$62*100</f>
        <v>119.71741760832926</v>
      </c>
      <c r="AJ48" s="88">
        <f>'dep13'!$K100/'dep13'!$K$62*100</f>
        <v>121.56192184822388</v>
      </c>
      <c r="AK48" s="88">
        <f>'dep13'!$T100/'dep13'!$T$62*100</f>
        <v>107.43693754372518</v>
      </c>
      <c r="AL48" s="3">
        <f>'dep83'!$B100/'dep83'!$B$62*100</f>
        <v>112.11836903791328</v>
      </c>
      <c r="AM48" s="28">
        <f>'dep83'!$D100/'dep83'!$D$62*100</f>
        <v>118.04311081031824</v>
      </c>
      <c r="AN48" s="3">
        <f>'dep83'!$J100/'dep83'!$J$62*100</f>
        <v>113.62491503946264</v>
      </c>
      <c r="AO48" s="3">
        <f>'dep83'!$K100/'dep83'!$K$62*100</f>
        <v>118.20099355992248</v>
      </c>
      <c r="AP48" s="3">
        <f>'dep83'!$T100/'dep83'!$T$62*100</f>
        <v>104.60585007991516</v>
      </c>
      <c r="AQ48" s="88">
        <f>'dep84'!$B100/'dep84'!$B$62*100</f>
        <v>109.96401934479326</v>
      </c>
      <c r="AR48" s="89">
        <f>'dep84'!$D100/'dep84'!$D$62*100</f>
        <v>106.04548820832413</v>
      </c>
      <c r="AS48" s="88">
        <f>'dep84'!$J100/'dep84'!$J$62*100</f>
        <v>108.33905879530464</v>
      </c>
      <c r="AT48" s="88">
        <f>'dep84'!$K100/'dep84'!$K$62*100</f>
        <v>114.53723327287533</v>
      </c>
      <c r="AU48" s="88">
        <f>'dep84'!$T100/'dep84'!$T$62*100</f>
        <v>104.48583600188741</v>
      </c>
    </row>
    <row r="49" spans="1:47">
      <c r="A49" s="323"/>
      <c r="B49" s="1" t="s">
        <v>169</v>
      </c>
      <c r="C49" s="3">
        <f>'France métro'!B101/'France métro'!$B$62*100</f>
        <v>109.60271994676734</v>
      </c>
      <c r="D49" s="3">
        <f>'France métro'!C101/'France métro'!$C$62*100</f>
        <v>111.63004151698472</v>
      </c>
      <c r="E49" s="28">
        <f>Paca!B101/Paca!$B$62*100</f>
        <v>112.46479991309626</v>
      </c>
      <c r="F49" s="28">
        <f>Paca!C101/Paca!$C$62*100</f>
        <v>115.39431389258455</v>
      </c>
      <c r="G49" s="28">
        <f>'dep04'!$B101/'dep04'!$B$62*100</f>
        <v>112.11457600811529</v>
      </c>
      <c r="H49" s="28">
        <f>'dep05'!$B101/'dep05'!$B$62*100</f>
        <v>105.00191569544768</v>
      </c>
      <c r="I49" s="28">
        <f>'dep06'!$B101/'dep06'!$B$62*100</f>
        <v>109.61129545200157</v>
      </c>
      <c r="J49" s="28">
        <f>'dep13'!$B101/'dep13'!$B$62*100</f>
        <v>115.18959823553485</v>
      </c>
      <c r="K49" s="28">
        <f>'dep83'!$B101/'dep83'!$B$62*100</f>
        <v>112.18037973407478</v>
      </c>
      <c r="L49" s="28">
        <f>'dep84'!$B101/'dep84'!$B$62*100</f>
        <v>109.98634235863372</v>
      </c>
      <c r="M49" s="85">
        <f>Paca!B101/Paca!$B$62*100</f>
        <v>112.46479991309626</v>
      </c>
      <c r="N49" s="86">
        <f>Paca!F101/Paca!$F$62*100</f>
        <v>109.15344209263702</v>
      </c>
      <c r="O49" s="85">
        <f>Paca!L101/Paca!$L$62*100</f>
        <v>113.45786162143095</v>
      </c>
      <c r="P49" s="85">
        <f>Paca!M101/Paca!$M$62*100</f>
        <v>117.53148385711381</v>
      </c>
      <c r="Q49" s="87">
        <f>Paca!V101/Paca!$V$62*100</f>
        <v>106.08807660715878</v>
      </c>
      <c r="R49" s="42">
        <f>'dep04'!$B101/'dep04'!$B$62*100</f>
        <v>112.11457600811529</v>
      </c>
      <c r="S49" s="43">
        <f>'dep04'!$D101/'dep04'!$D$62*100</f>
        <v>139.32534358293299</v>
      </c>
      <c r="T49" s="42">
        <f>'dep04'!$J101/'dep04'!$J$62*100</f>
        <v>103.28698381163966</v>
      </c>
      <c r="U49" s="42">
        <f>'dep04'!$K101/'dep04'!$K$62*100</f>
        <v>116.16848015109585</v>
      </c>
      <c r="V49" s="42">
        <f>'dep04'!$T101/'dep04'!$T$62*100</f>
        <v>101.33640351637072</v>
      </c>
      <c r="W49" s="88">
        <f>'dep05'!$B101/'dep05'!$B$62*100</f>
        <v>105.00191569544768</v>
      </c>
      <c r="X49" s="89">
        <f>'dep05'!$D101/'dep05'!$D$62*100</f>
        <v>127.93322100888824</v>
      </c>
      <c r="Y49" s="88">
        <f>'dep05'!$J101/'dep05'!$J$62*100</f>
        <v>105.23291287093799</v>
      </c>
      <c r="Z49" s="88">
        <f>'dep05'!$K101/'dep05'!$K$62*100</f>
        <v>105.99262368697198</v>
      </c>
      <c r="AA49" s="88">
        <f>'dep05'!$T101/'dep05'!$T$62*100</f>
        <v>103.21947773345369</v>
      </c>
      <c r="AB49" s="3">
        <f>'dep06'!$B101/'dep06'!$B$62*100</f>
        <v>109.61129545200157</v>
      </c>
      <c r="AC49" s="28">
        <f>'dep06'!$D101/'dep06'!$D$62*100</f>
        <v>105.65820713792935</v>
      </c>
      <c r="AD49" s="3">
        <f>'dep06'!$J101/'dep06'!$J$62*100</f>
        <v>107.33000921073624</v>
      </c>
      <c r="AE49" s="3">
        <f>'dep06'!$K101/'dep06'!$K$62*100</f>
        <v>113.05247597387434</v>
      </c>
      <c r="AF49" s="3">
        <f>'dep06'!$T101/'dep06'!$T$62*100</f>
        <v>105.24736703483113</v>
      </c>
      <c r="AG49" s="88">
        <f>'dep13'!$B101/'dep13'!$B$62*100</f>
        <v>115.18959823553485</v>
      </c>
      <c r="AH49" s="89">
        <f>'dep13'!$D101/'dep13'!$D$62*100</f>
        <v>105.83125495963037</v>
      </c>
      <c r="AI49" s="88">
        <f>'dep13'!$J101/'dep13'!$J$62*100</f>
        <v>120.13428673641937</v>
      </c>
      <c r="AJ49" s="88">
        <f>'dep13'!$K101/'dep13'!$K$62*100</f>
        <v>121.47961769083517</v>
      </c>
      <c r="AK49" s="88">
        <f>'dep13'!$T101/'dep13'!$T$62*100</f>
        <v>107.94965680020047</v>
      </c>
      <c r="AL49" s="3">
        <f>'dep83'!$B101/'dep83'!$B$62*100</f>
        <v>112.18037973407478</v>
      </c>
      <c r="AM49" s="28">
        <f>'dep83'!$D101/'dep83'!$D$62*100</f>
        <v>118.63463830912944</v>
      </c>
      <c r="AN49" s="3">
        <f>'dep83'!$J101/'dep83'!$J$62*100</f>
        <v>113.00889160684866</v>
      </c>
      <c r="AO49" s="3">
        <f>'dep83'!$K101/'dep83'!$K$62*100</f>
        <v>117.89428416590941</v>
      </c>
      <c r="AP49" s="3">
        <f>'dep83'!$T101/'dep83'!$T$62*100</f>
        <v>104.93298105779658</v>
      </c>
      <c r="AQ49" s="88">
        <f>'dep84'!$B101/'dep84'!$B$62*100</f>
        <v>109.98634235863372</v>
      </c>
      <c r="AR49" s="89">
        <f>'dep84'!$D101/'dep84'!$D$62*100</f>
        <v>105.82915593596833</v>
      </c>
      <c r="AS49" s="88">
        <f>'dep84'!$J101/'dep84'!$J$62*100</f>
        <v>107.54434963102493</v>
      </c>
      <c r="AT49" s="88">
        <f>'dep84'!$K101/'dep84'!$K$62*100</f>
        <v>114.13173558404213</v>
      </c>
      <c r="AU49" s="88">
        <f>'dep84'!$T101/'dep84'!$T$62*100</f>
        <v>105.14754201292249</v>
      </c>
    </row>
    <row r="50" spans="1:47">
      <c r="A50" s="323">
        <v>2024</v>
      </c>
      <c r="B50" s="1" t="s">
        <v>166</v>
      </c>
      <c r="C50" s="3">
        <f>'France métro'!B102/'France métro'!$B$62*100</f>
        <v>109.91888638475325</v>
      </c>
      <c r="D50" s="3">
        <f>'France métro'!C102/'France métro'!$C$62*100</f>
        <v>111.93424038420599</v>
      </c>
      <c r="E50" s="28">
        <f>Paca!B102/Paca!$B$62*100</f>
        <v>112.84305287463879</v>
      </c>
      <c r="F50" s="28">
        <f>Paca!C102/Paca!$C$62*100</f>
        <v>115.78615771665363</v>
      </c>
      <c r="G50" s="28">
        <f>'dep04'!$B102/'dep04'!$B$62*100</f>
        <v>111.64119436515104</v>
      </c>
      <c r="H50" s="28">
        <f>'dep05'!$B102/'dep05'!$B$62*100</f>
        <v>105.51299776726279</v>
      </c>
      <c r="I50" s="28">
        <f>'dep06'!$B102/'dep06'!$B$62*100</f>
        <v>110.21832468392007</v>
      </c>
      <c r="J50" s="28">
        <f>'dep13'!$B102/'dep13'!$B$62*100</f>
        <v>115.59785107075584</v>
      </c>
      <c r="K50" s="28">
        <f>'dep83'!$B102/'dep83'!$B$62*100</f>
        <v>112.42561735279735</v>
      </c>
      <c r="L50" s="28">
        <f>'dep84'!$B102/'dep84'!$B$62*100</f>
        <v>110.19768047197125</v>
      </c>
      <c r="M50" s="85">
        <f>Paca!B102/Paca!$B$62*100</f>
        <v>112.84305287463879</v>
      </c>
      <c r="N50" s="86">
        <f>Paca!F102/Paca!$F$62*100</f>
        <v>109.4460561729679</v>
      </c>
      <c r="O50" s="85">
        <f>Paca!L102/Paca!$L$62*100</f>
        <v>111.77879582063338</v>
      </c>
      <c r="P50" s="85">
        <f>Paca!M102/Paca!$M$62*100</f>
        <v>118.17497205180662</v>
      </c>
      <c r="Q50" s="87">
        <f>Paca!V102/Paca!$V$62*100</f>
        <v>106.53079265934822</v>
      </c>
      <c r="R50" s="42">
        <f>'dep04'!$B102/'dep04'!$B$62*100</f>
        <v>111.64119436515104</v>
      </c>
      <c r="S50" s="43">
        <f>'dep04'!$D102/'dep04'!$D$62*100</f>
        <v>139.54654902487832</v>
      </c>
      <c r="T50" s="42">
        <f>'dep04'!$J102/'dep04'!$J$62*100</f>
        <v>101.89619099748248</v>
      </c>
      <c r="U50" s="42">
        <f>'dep04'!$K102/'dep04'!$K$62*100</f>
        <v>116.83080849452585</v>
      </c>
      <c r="V50" s="42">
        <f>'dep04'!$T102/'dep04'!$T$62*100</f>
        <v>101.53521895117679</v>
      </c>
      <c r="W50" s="88">
        <f>'dep05'!$B102/'dep05'!$B$62*100</f>
        <v>105.51299776726279</v>
      </c>
      <c r="X50" s="89">
        <f>'dep05'!$D102/'dep05'!$D$62*100</f>
        <v>128.78657685590233</v>
      </c>
      <c r="Y50" s="88">
        <f>'dep05'!$J102/'dep05'!$J$62*100</f>
        <v>103.97153950322171</v>
      </c>
      <c r="Z50" s="88">
        <f>'dep05'!$K102/'dep05'!$K$62*100</f>
        <v>107.72504813046753</v>
      </c>
      <c r="AA50" s="88">
        <f>'dep05'!$T102/'dep05'!$T$62*100</f>
        <v>103.2517252925083</v>
      </c>
      <c r="AB50" s="3">
        <f>'dep06'!$B102/'dep06'!$B$62*100</f>
        <v>110.21832468392007</v>
      </c>
      <c r="AC50" s="28">
        <f>'dep06'!$D102/'dep06'!$D$62*100</f>
        <v>105.55585758097172</v>
      </c>
      <c r="AD50" s="3">
        <f>'dep06'!$J102/'dep06'!$J$62*100</f>
        <v>105.47093092687554</v>
      </c>
      <c r="AE50" s="3">
        <f>'dep06'!$K102/'dep06'!$K$62*100</f>
        <v>113.98431713227019</v>
      </c>
      <c r="AF50" s="3">
        <f>'dep06'!$T102/'dep06'!$T$62*100</f>
        <v>105.98436976390444</v>
      </c>
      <c r="AG50" s="88">
        <f>'dep13'!$B102/'dep13'!$B$62*100</f>
        <v>115.59785107075584</v>
      </c>
      <c r="AH50" s="89">
        <f>'dep13'!$D102/'dep13'!$D$62*100</f>
        <v>106.07090838687216</v>
      </c>
      <c r="AI50" s="88">
        <f>'dep13'!$J102/'dep13'!$J$62*100</f>
        <v>118.82908076458629</v>
      </c>
      <c r="AJ50" s="88">
        <f>'dep13'!$K102/'dep13'!$K$62*100</f>
        <v>122.03799113771178</v>
      </c>
      <c r="AK50" s="88">
        <f>'dep13'!$T102/'dep13'!$T$62*100</f>
        <v>108.47048491012031</v>
      </c>
      <c r="AL50" s="3">
        <f>'dep83'!$B102/'dep83'!$B$62*100</f>
        <v>112.42561735279735</v>
      </c>
      <c r="AM50" s="28">
        <f>'dep83'!$D102/'dep83'!$D$62*100</f>
        <v>118.9136801910403</v>
      </c>
      <c r="AN50" s="3">
        <f>'dep83'!$J102/'dep83'!$J$62*100</f>
        <v>110.89733863634513</v>
      </c>
      <c r="AO50" s="3">
        <f>'dep83'!$K102/'dep83'!$K$62*100</f>
        <v>118.19281368994643</v>
      </c>
      <c r="AP50" s="3">
        <f>'dep83'!$T102/'dep83'!$T$62*100</f>
        <v>105.38902021768912</v>
      </c>
      <c r="AQ50" s="88">
        <f>'dep84'!$B102/'dep84'!$B$62*100</f>
        <v>110.19768047197125</v>
      </c>
      <c r="AR50" s="89">
        <f>'dep84'!$D102/'dep84'!$D$62*100</f>
        <v>106.87144439833325</v>
      </c>
      <c r="AS50" s="88">
        <f>'dep84'!$J102/'dep84'!$J$62*100</f>
        <v>105.38902300647528</v>
      </c>
      <c r="AT50" s="88">
        <f>'dep84'!$K102/'dep84'!$K$62*100</f>
        <v>114.7286614891033</v>
      </c>
      <c r="AU50" s="88">
        <f>'dep84'!$T102/'dep84'!$T$62*100</f>
        <v>104.85393055436374</v>
      </c>
    </row>
    <row r="51" spans="1:47">
      <c r="A51" s="323"/>
      <c r="B51" s="1" t="s">
        <v>167</v>
      </c>
      <c r="C51" s="3">
        <f>'France métro'!B103/'France métro'!$B$62*100</f>
        <v>109.86701574147119</v>
      </c>
      <c r="D51" s="3">
        <f>'France métro'!C103/'France métro'!$C$62*100</f>
        <v>111.78338330047232</v>
      </c>
      <c r="E51" s="28">
        <f>Paca!B103/Paca!$B$62*100</f>
        <v>112.95385480991249</v>
      </c>
      <c r="F51" s="28">
        <f>Paca!C103/Paca!$C$62*100</f>
        <v>115.80802367030654</v>
      </c>
      <c r="G51" s="28">
        <f>'dep04'!$B103/'dep04'!$B$62*100</f>
        <v>111.51772998517669</v>
      </c>
      <c r="H51" s="28">
        <f>'dep05'!$B103/'dep05'!$B$62*100</f>
        <v>104.98652035143003</v>
      </c>
      <c r="I51" s="28">
        <f>'dep06'!$B103/'dep06'!$B$62*100</f>
        <v>110.17670877202164</v>
      </c>
      <c r="J51" s="28">
        <f>'dep13'!$B103/'dep13'!$B$62*100</f>
        <v>115.97932833943059</v>
      </c>
      <c r="K51" s="28">
        <f>'dep83'!$B103/'dep83'!$B$62*100</f>
        <v>112.34462470241608</v>
      </c>
      <c r="L51" s="28">
        <f>'dep84'!$B103/'dep84'!$B$62*100</f>
        <v>110.10142482762888</v>
      </c>
      <c r="M51" s="85">
        <f>Paca!B103/Paca!$B$62*100</f>
        <v>112.95385480991249</v>
      </c>
      <c r="N51" s="86">
        <f>Paca!F103/Paca!$F$62*100</f>
        <v>109.5635630002423</v>
      </c>
      <c r="O51" s="85">
        <f>Paca!L103/Paca!$L$62*100</f>
        <v>111.29396030297927</v>
      </c>
      <c r="P51" s="85">
        <f>Paca!M103/Paca!$M$62*100</f>
        <v>118.22475236376869</v>
      </c>
      <c r="Q51" s="87">
        <f>Paca!V103/Paca!$V$62*100</f>
        <v>106.90460992196071</v>
      </c>
      <c r="R51" s="42">
        <f>'dep04'!$B103/'dep04'!$B$62*100</f>
        <v>111.51772998517669</v>
      </c>
      <c r="S51" s="43">
        <f>'dep04'!$D103/'dep04'!$D$62*100</f>
        <v>136.78432899204341</v>
      </c>
      <c r="T51" s="42">
        <f>'dep04'!$J103/'dep04'!$J$62*100</f>
        <v>100.65503464382135</v>
      </c>
      <c r="U51" s="42">
        <f>'dep04'!$K103/'dep04'!$K$62*100</f>
        <v>117.3871108025496</v>
      </c>
      <c r="V51" s="42">
        <f>'dep04'!$T103/'dep04'!$T$62*100</f>
        <v>101.70827697815135</v>
      </c>
      <c r="W51" s="88">
        <f>'dep05'!$B103/'dep05'!$B$62*100</f>
        <v>104.98652035143003</v>
      </c>
      <c r="X51" s="89">
        <f>'dep05'!$D103/'dep05'!$D$62*100</f>
        <v>128.0838961535047</v>
      </c>
      <c r="Y51" s="88">
        <f>'dep05'!$J103/'dep05'!$J$62*100</f>
        <v>103.86124044951271</v>
      </c>
      <c r="Z51" s="88">
        <f>'dep05'!$K103/'dep05'!$K$62*100</f>
        <v>106.25845107175209</v>
      </c>
      <c r="AA51" s="88">
        <f>'dep05'!$T103/'dep05'!$T$62*100</f>
        <v>103.29265909238228</v>
      </c>
      <c r="AB51" s="3">
        <f>'dep06'!$B103/'dep06'!$B$62*100</f>
        <v>110.17670877202164</v>
      </c>
      <c r="AC51" s="28">
        <f>'dep06'!$D103/'dep06'!$D$62*100</f>
        <v>106.10617908302049</v>
      </c>
      <c r="AD51" s="3">
        <f>'dep06'!$J103/'dep06'!$J$62*100</f>
        <v>104.57789485126612</v>
      </c>
      <c r="AE51" s="3">
        <f>'dep06'!$K103/'dep06'!$K$62*100</f>
        <v>113.89740513213252</v>
      </c>
      <c r="AF51" s="3">
        <f>'dep06'!$T103/'dep06'!$T$62*100</f>
        <v>106.0598322336491</v>
      </c>
      <c r="AG51" s="88">
        <f>'dep13'!$B103/'dep13'!$B$62*100</f>
        <v>115.97932833943059</v>
      </c>
      <c r="AH51" s="89">
        <f>'dep13'!$D103/'dep13'!$D$62*100</f>
        <v>106.34003936184044</v>
      </c>
      <c r="AI51" s="88">
        <f>'dep13'!$J103/'dep13'!$J$62*100</f>
        <v>118.53980446131236</v>
      </c>
      <c r="AJ51" s="88">
        <f>'dep13'!$K103/'dep13'!$K$62*100</f>
        <v>122.48451267742342</v>
      </c>
      <c r="AK51" s="88">
        <f>'dep13'!$T103/'dep13'!$T$62*100</f>
        <v>109.00802503800544</v>
      </c>
      <c r="AL51" s="3">
        <f>'dep83'!$B103/'dep83'!$B$62*100</f>
        <v>112.34462470241608</v>
      </c>
      <c r="AM51" s="28">
        <f>'dep83'!$D103/'dep83'!$D$62*100</f>
        <v>119.11767202365664</v>
      </c>
      <c r="AN51" s="3">
        <f>'dep83'!$J103/'dep83'!$J$62*100</f>
        <v>110.75047779647664</v>
      </c>
      <c r="AO51" s="3">
        <f>'dep83'!$K103/'dep83'!$K$62*100</f>
        <v>117.72206889038091</v>
      </c>
      <c r="AP51" s="3">
        <f>'dep83'!$T103/'dep83'!$T$62*100</f>
        <v>105.71391001651334</v>
      </c>
      <c r="AQ51" s="88">
        <f>'dep84'!$B103/'dep84'!$B$62*100</f>
        <v>110.10142482762888</v>
      </c>
      <c r="AR51" s="89">
        <f>'dep84'!$D103/'dep84'!$D$62*100</f>
        <v>106.53737659769718</v>
      </c>
      <c r="AS51" s="88">
        <f>'dep84'!$J103/'dep84'!$J$62*100</f>
        <v>104.50867469905809</v>
      </c>
      <c r="AT51" s="88">
        <f>'dep84'!$K103/'dep84'!$K$62*100</f>
        <v>114.51521682462808</v>
      </c>
      <c r="AU51" s="88">
        <f>'dep84'!$T103/'dep84'!$T$62*100</f>
        <v>105.44055607450453</v>
      </c>
    </row>
    <row r="52" spans="1:47">
      <c r="A52" s="323"/>
      <c r="B52" s="1" t="s">
        <v>168</v>
      </c>
      <c r="C52" s="3">
        <f>'France métro'!B104/'France métro'!$B$62*100</f>
        <v>0</v>
      </c>
      <c r="D52" s="3">
        <f>'France métro'!C104/'France métro'!$C$62*100</f>
        <v>0</v>
      </c>
      <c r="E52" s="28">
        <f>Paca!B104/Paca!$B$62*100</f>
        <v>0</v>
      </c>
      <c r="F52" s="28">
        <f>Paca!C104/Paca!$C$62*100</f>
        <v>0</v>
      </c>
      <c r="G52" s="28">
        <f>'dep04'!$B104/'dep04'!$B$62*100</f>
        <v>0</v>
      </c>
      <c r="H52" s="28">
        <f>'dep05'!$B104/'dep05'!$B$62*100</f>
        <v>0</v>
      </c>
      <c r="I52" s="28">
        <f>'dep06'!$B104/'dep06'!$B$62*100</f>
        <v>0</v>
      </c>
      <c r="J52" s="28">
        <f>'dep13'!$B104/'dep13'!$B$62*100</f>
        <v>0</v>
      </c>
      <c r="K52" s="28">
        <f>'dep83'!$B104/'dep83'!$B$62*100</f>
        <v>0</v>
      </c>
      <c r="L52" s="28">
        <f>'dep84'!$B104/'dep84'!$B$62*100</f>
        <v>0</v>
      </c>
      <c r="M52" s="85">
        <f>Paca!B104/Paca!$B$62*100</f>
        <v>0</v>
      </c>
      <c r="N52" s="86">
        <f>Paca!F104/Paca!$F$62*100</f>
        <v>0</v>
      </c>
      <c r="O52" s="85">
        <f>Paca!L104/Paca!$L$62*100</f>
        <v>0</v>
      </c>
      <c r="P52" s="85">
        <f>Paca!M104/Paca!$M$62*100</f>
        <v>0</v>
      </c>
      <c r="Q52" s="87">
        <f>Paca!V104/Paca!$V$62*100</f>
        <v>0</v>
      </c>
      <c r="R52" s="42">
        <f>'dep04'!$B104/'dep04'!$B$62*100</f>
        <v>0</v>
      </c>
      <c r="S52" s="43">
        <f>'dep04'!$D104/'dep04'!$D$62*100</f>
        <v>0</v>
      </c>
      <c r="T52" s="42">
        <f>'dep04'!$J104/'dep04'!$J$62*100</f>
        <v>0</v>
      </c>
      <c r="U52" s="42">
        <f>'dep04'!$K104/'dep04'!$K$62*100</f>
        <v>0</v>
      </c>
      <c r="V52" s="42">
        <f>'dep04'!$T104/'dep04'!$T$62*100</f>
        <v>0</v>
      </c>
      <c r="W52" s="88">
        <f>'dep05'!$B104/'dep05'!$B$62*100</f>
        <v>0</v>
      </c>
      <c r="X52" s="89">
        <f>'dep05'!$D104/'dep05'!$D$62*100</f>
        <v>0</v>
      </c>
      <c r="Y52" s="88">
        <f>'dep05'!$J104/'dep05'!$J$62*100</f>
        <v>0</v>
      </c>
      <c r="Z52" s="88">
        <f>'dep05'!$K104/'dep05'!$K$62*100</f>
        <v>0</v>
      </c>
      <c r="AA52" s="88">
        <f>'dep05'!$T104/'dep05'!$T$62*100</f>
        <v>0</v>
      </c>
      <c r="AB52" s="3">
        <f>'dep06'!$B104/'dep06'!$B$62*100</f>
        <v>0</v>
      </c>
      <c r="AC52" s="28">
        <f>'dep06'!$D104/'dep06'!$D$62*100</f>
        <v>0</v>
      </c>
      <c r="AD52" s="3">
        <f>'dep06'!$J104/'dep06'!$J$62*100</f>
        <v>0</v>
      </c>
      <c r="AE52" s="3">
        <f>'dep06'!$K104/'dep06'!$K$62*100</f>
        <v>0</v>
      </c>
      <c r="AF52" s="3">
        <f>'dep06'!$T104/'dep06'!$T$62*100</f>
        <v>0</v>
      </c>
      <c r="AG52" s="88">
        <f>'dep13'!$B104/'dep13'!$B$62*100</f>
        <v>0</v>
      </c>
      <c r="AH52" s="89">
        <f>'dep13'!$D104/'dep13'!$D$62*100</f>
        <v>0</v>
      </c>
      <c r="AI52" s="88">
        <f>'dep13'!$J104/'dep13'!$J$62*100</f>
        <v>0</v>
      </c>
      <c r="AJ52" s="88">
        <f>'dep13'!$K104/'dep13'!$K$62*100</f>
        <v>0</v>
      </c>
      <c r="AK52" s="88">
        <f>'dep13'!$T104/'dep13'!$T$62*100</f>
        <v>0</v>
      </c>
      <c r="AL52" s="3">
        <f>'dep83'!$B104/'dep83'!$B$62*100</f>
        <v>0</v>
      </c>
      <c r="AM52" s="28">
        <f>'dep83'!$D104/'dep83'!$D$62*100</f>
        <v>0</v>
      </c>
      <c r="AN52" s="3">
        <f>'dep83'!$J104/'dep83'!$J$62*100</f>
        <v>0</v>
      </c>
      <c r="AO52" s="3">
        <f>'dep83'!$K104/'dep83'!$K$62*100</f>
        <v>0</v>
      </c>
      <c r="AP52" s="3">
        <f>'dep83'!$T104/'dep83'!$T$62*100</f>
        <v>0</v>
      </c>
      <c r="AQ52" s="88">
        <f>'dep84'!$B104/'dep84'!$B$62*100</f>
        <v>0</v>
      </c>
      <c r="AR52" s="89">
        <f>'dep84'!$D104/'dep84'!$D$62*100</f>
        <v>0</v>
      </c>
      <c r="AS52" s="88">
        <f>'dep84'!$J104/'dep84'!$J$62*100</f>
        <v>0</v>
      </c>
      <c r="AT52" s="88">
        <f>'dep84'!$K104/'dep84'!$K$62*100</f>
        <v>0</v>
      </c>
      <c r="AU52" s="88">
        <f>'dep84'!$T104/'dep84'!$T$62*100</f>
        <v>0</v>
      </c>
    </row>
    <row r="53" spans="1:47">
      <c r="A53" s="323"/>
      <c r="B53" s="1" t="s">
        <v>169</v>
      </c>
      <c r="C53" s="3">
        <f>'France métro'!B105/'France métro'!$B$62*100</f>
        <v>0</v>
      </c>
      <c r="D53" s="3">
        <f>'France métro'!C105/'France métro'!$C$62*100</f>
        <v>0</v>
      </c>
      <c r="E53" s="28">
        <f>Paca!B105/Paca!$B$62*100</f>
        <v>0</v>
      </c>
      <c r="F53" s="28">
        <f>Paca!C105/Paca!$C$62*100</f>
        <v>0</v>
      </c>
      <c r="G53" s="28">
        <f>'dep04'!$B105/'dep04'!$B$62*100</f>
        <v>0</v>
      </c>
      <c r="H53" s="28">
        <f>'dep05'!$B105/'dep05'!$B$62*100</f>
        <v>0</v>
      </c>
      <c r="I53" s="28">
        <f>'dep06'!$B105/'dep06'!$B$62*100</f>
        <v>0</v>
      </c>
      <c r="J53" s="28">
        <f>'dep13'!$B105/'dep13'!$B$62*100</f>
        <v>0</v>
      </c>
      <c r="K53" s="28">
        <f>'dep83'!$B105/'dep83'!$B$62*100</f>
        <v>0</v>
      </c>
      <c r="L53" s="28">
        <f>'dep84'!$B105/'dep84'!$B$62*100</f>
        <v>0</v>
      </c>
      <c r="M53" s="85">
        <f>Paca!B105/Paca!$B$62*100</f>
        <v>0</v>
      </c>
      <c r="N53" s="86">
        <f>Paca!F105/Paca!$F$62*100</f>
        <v>0</v>
      </c>
      <c r="O53" s="85">
        <f>Paca!L105/Paca!$L$62*100</f>
        <v>0</v>
      </c>
      <c r="P53" s="85">
        <f>Paca!M105/Paca!$M$62*100</f>
        <v>0</v>
      </c>
      <c r="Q53" s="87">
        <f>Paca!V105/Paca!$V$62*100</f>
        <v>0</v>
      </c>
      <c r="R53" s="42">
        <f>'dep04'!$B105/'dep04'!$B$62*100</f>
        <v>0</v>
      </c>
      <c r="S53" s="43">
        <f>'dep04'!$D105/'dep04'!$D$62*100</f>
        <v>0</v>
      </c>
      <c r="T53" s="42">
        <f>'dep04'!$J105/'dep04'!$J$62*100</f>
        <v>0</v>
      </c>
      <c r="U53" s="42">
        <f>'dep04'!$K105/'dep04'!$K$62*100</f>
        <v>0</v>
      </c>
      <c r="V53" s="42">
        <f>'dep04'!$T105/'dep04'!$T$62*100</f>
        <v>0</v>
      </c>
      <c r="W53" s="88">
        <f>'dep05'!$B105/'dep05'!$B$62*100</f>
        <v>0</v>
      </c>
      <c r="X53" s="89">
        <f>'dep05'!$D105/'dep05'!$D$62*100</f>
        <v>0</v>
      </c>
      <c r="Y53" s="88">
        <f>'dep05'!$J105/'dep05'!$J$62*100</f>
        <v>0</v>
      </c>
      <c r="Z53" s="88">
        <f>'dep05'!$K105/'dep05'!$K$62*100</f>
        <v>0</v>
      </c>
      <c r="AA53" s="88">
        <f>'dep05'!$T105/'dep05'!$T$62*100</f>
        <v>0</v>
      </c>
      <c r="AB53" s="3">
        <f>'dep06'!$B105/'dep06'!$B$62*100</f>
        <v>0</v>
      </c>
      <c r="AC53" s="28">
        <f>'dep06'!$D105/'dep06'!$D$62*100</f>
        <v>0</v>
      </c>
      <c r="AD53" s="3">
        <f>'dep06'!$J105/'dep06'!$J$62*100</f>
        <v>0</v>
      </c>
      <c r="AE53" s="3">
        <f>'dep06'!$K105/'dep06'!$K$62*100</f>
        <v>0</v>
      </c>
      <c r="AF53" s="3">
        <f>'dep06'!$T105/'dep06'!$T$62*100</f>
        <v>0</v>
      </c>
      <c r="AG53" s="88">
        <f>'dep13'!$B105/'dep13'!$B$62*100</f>
        <v>0</v>
      </c>
      <c r="AH53" s="89">
        <f>'dep13'!$D105/'dep13'!$D$62*100</f>
        <v>0</v>
      </c>
      <c r="AI53" s="88">
        <f>'dep13'!$J105/'dep13'!$J$62*100</f>
        <v>0</v>
      </c>
      <c r="AJ53" s="88">
        <f>'dep13'!$K105/'dep13'!$K$62*100</f>
        <v>0</v>
      </c>
      <c r="AK53" s="88">
        <f>'dep13'!$T105/'dep13'!$T$62*100</f>
        <v>0</v>
      </c>
      <c r="AL53" s="3">
        <f>'dep83'!$B105/'dep83'!$B$62*100</f>
        <v>0</v>
      </c>
      <c r="AM53" s="28">
        <f>'dep83'!$D105/'dep83'!$D$62*100</f>
        <v>0</v>
      </c>
      <c r="AN53" s="3">
        <f>'dep83'!$J105/'dep83'!$J$62*100</f>
        <v>0</v>
      </c>
      <c r="AO53" s="3">
        <f>'dep83'!$K105/'dep83'!$K$62*100</f>
        <v>0</v>
      </c>
      <c r="AP53" s="3">
        <f>'dep83'!$T105/'dep83'!$T$62*100</f>
        <v>0</v>
      </c>
      <c r="AQ53" s="88">
        <f>'dep84'!$B105/'dep84'!$B$62*100</f>
        <v>0</v>
      </c>
      <c r="AR53" s="89">
        <f>'dep84'!$D105/'dep84'!$D$62*100</f>
        <v>0</v>
      </c>
      <c r="AS53" s="88">
        <f>'dep84'!$J105/'dep84'!$J$62*100</f>
        <v>0</v>
      </c>
      <c r="AT53" s="88">
        <f>'dep84'!$K105/'dep84'!$K$62*100</f>
        <v>0</v>
      </c>
      <c r="AU53" s="88">
        <f>'dep84'!$T105/'dep84'!$T$62*100</f>
        <v>0</v>
      </c>
    </row>
    <row r="54" spans="1:47">
      <c r="B54" s="1"/>
      <c r="C54" s="3"/>
      <c r="D54" s="3"/>
      <c r="E54" s="28"/>
      <c r="F54" s="28"/>
      <c r="G54" s="28"/>
      <c r="H54" s="28"/>
      <c r="I54" s="28"/>
      <c r="J54" s="28"/>
      <c r="K54" s="28"/>
      <c r="L54" s="28"/>
      <c r="M54" s="85"/>
      <c r="N54" s="86"/>
      <c r="O54" s="85"/>
      <c r="P54" s="85"/>
      <c r="Q54" s="87"/>
      <c r="R54" s="42"/>
      <c r="S54" s="43"/>
      <c r="T54" s="42"/>
      <c r="U54" s="42"/>
      <c r="V54" s="42"/>
      <c r="W54" s="88"/>
      <c r="X54" s="89"/>
      <c r="Y54" s="88"/>
      <c r="Z54" s="88"/>
      <c r="AA54" s="88"/>
      <c r="AB54" s="3"/>
      <c r="AC54" s="28"/>
      <c r="AD54" s="3"/>
      <c r="AE54" s="3"/>
      <c r="AF54" s="3"/>
      <c r="AG54" s="88"/>
      <c r="AH54" s="89"/>
      <c r="AI54" s="88"/>
      <c r="AJ54" s="88"/>
      <c r="AK54" s="88"/>
      <c r="AL54" s="3"/>
      <c r="AM54" s="28"/>
      <c r="AN54" s="3"/>
      <c r="AO54" s="3"/>
      <c r="AP54" s="3"/>
      <c r="AQ54" s="88"/>
      <c r="AR54" s="89"/>
      <c r="AS54" s="88"/>
      <c r="AT54" s="88"/>
      <c r="AU54" s="88"/>
    </row>
    <row r="55" spans="1:47">
      <c r="B55" s="1"/>
      <c r="C55" s="3"/>
      <c r="D55" s="3"/>
      <c r="E55" s="28"/>
      <c r="F55" s="28"/>
      <c r="G55" s="28"/>
      <c r="H55" s="28"/>
      <c r="I55" s="28"/>
      <c r="J55" s="28"/>
      <c r="K55" s="28"/>
      <c r="L55" s="28"/>
      <c r="M55" s="85"/>
      <c r="N55" s="86"/>
      <c r="O55" s="85"/>
      <c r="P55" s="85"/>
      <c r="Q55" s="87"/>
      <c r="R55" s="42"/>
      <c r="S55" s="43"/>
      <c r="T55" s="42"/>
      <c r="U55" s="42"/>
      <c r="V55" s="42"/>
      <c r="W55" s="88"/>
      <c r="X55" s="89"/>
      <c r="Y55" s="88"/>
      <c r="Z55" s="88"/>
      <c r="AA55" s="88"/>
      <c r="AB55" s="3"/>
      <c r="AC55" s="28"/>
      <c r="AD55" s="3"/>
      <c r="AE55" s="3"/>
      <c r="AF55" s="3"/>
      <c r="AG55" s="88"/>
      <c r="AH55" s="89"/>
      <c r="AI55" s="88"/>
      <c r="AJ55" s="88"/>
      <c r="AK55" s="88"/>
      <c r="AL55" s="3"/>
      <c r="AM55" s="28"/>
      <c r="AN55" s="3"/>
      <c r="AO55" s="3"/>
      <c r="AP55" s="3"/>
      <c r="AQ55" s="88"/>
      <c r="AR55" s="89"/>
      <c r="AS55" s="88"/>
      <c r="AT55" s="88"/>
      <c r="AU55" s="88"/>
    </row>
    <row r="56" spans="1:47">
      <c r="B56" s="1"/>
      <c r="C56" s="3"/>
      <c r="D56" s="3"/>
      <c r="E56" s="28"/>
      <c r="F56" s="28"/>
      <c r="G56" s="28"/>
      <c r="H56" s="28"/>
      <c r="I56" s="28"/>
      <c r="J56" s="28"/>
      <c r="K56" s="28"/>
      <c r="L56" s="28"/>
      <c r="M56" s="85"/>
      <c r="N56" s="86"/>
      <c r="O56" s="85"/>
      <c r="P56" s="85"/>
      <c r="Q56" s="87"/>
      <c r="R56" s="42"/>
      <c r="S56" s="43"/>
      <c r="T56" s="42"/>
      <c r="U56" s="42"/>
      <c r="V56" s="42"/>
      <c r="W56" s="88"/>
      <c r="X56" s="89"/>
      <c r="Y56" s="88"/>
      <c r="Z56" s="88"/>
      <c r="AA56" s="88"/>
      <c r="AB56" s="3"/>
      <c r="AC56" s="28"/>
      <c r="AD56" s="3"/>
      <c r="AE56" s="3"/>
      <c r="AF56" s="3"/>
      <c r="AG56" s="88"/>
      <c r="AH56" s="89"/>
      <c r="AI56" s="88"/>
      <c r="AJ56" s="88"/>
      <c r="AK56" s="88"/>
      <c r="AL56" s="3"/>
      <c r="AM56" s="28"/>
      <c r="AN56" s="3"/>
      <c r="AO56" s="3"/>
      <c r="AP56" s="3"/>
      <c r="AQ56" s="88"/>
      <c r="AR56" s="89"/>
      <c r="AS56" s="88"/>
      <c r="AT56" s="88"/>
      <c r="AU56" s="88"/>
    </row>
    <row r="57" spans="1:47">
      <c r="B57" s="1"/>
      <c r="C57" s="3"/>
      <c r="D57" s="3"/>
      <c r="E57" s="28"/>
      <c r="F57" s="28"/>
      <c r="G57" s="28"/>
      <c r="H57" s="28"/>
      <c r="I57" s="28"/>
      <c r="J57" s="28"/>
      <c r="K57" s="28"/>
      <c r="L57" s="28"/>
      <c r="M57" s="85"/>
      <c r="N57" s="86"/>
      <c r="O57" s="85"/>
      <c r="P57" s="85"/>
      <c r="Q57" s="87"/>
      <c r="R57" s="42"/>
      <c r="S57" s="43"/>
      <c r="T57" s="42"/>
      <c r="U57" s="42"/>
      <c r="V57" s="42"/>
      <c r="W57" s="88"/>
      <c r="X57" s="89"/>
      <c r="Y57" s="88"/>
      <c r="Z57" s="88"/>
      <c r="AA57" s="88"/>
      <c r="AB57" s="3"/>
      <c r="AC57" s="28"/>
      <c r="AD57" s="3"/>
      <c r="AE57" s="3"/>
      <c r="AF57" s="3"/>
      <c r="AG57" s="88"/>
      <c r="AH57" s="89"/>
      <c r="AI57" s="88"/>
      <c r="AJ57" s="88"/>
      <c r="AK57" s="88"/>
      <c r="AL57" s="3"/>
      <c r="AM57" s="28"/>
      <c r="AN57" s="3"/>
      <c r="AO57" s="3"/>
      <c r="AP57" s="3"/>
      <c r="AQ57" s="88"/>
      <c r="AR57" s="89"/>
      <c r="AS57" s="88"/>
      <c r="AT57" s="88"/>
      <c r="AU57" s="88"/>
    </row>
    <row r="58" spans="1:47">
      <c r="B58" s="1"/>
      <c r="C58" s="3"/>
      <c r="D58" s="3"/>
      <c r="E58" s="28"/>
      <c r="F58" s="28"/>
      <c r="G58" s="28"/>
      <c r="H58" s="28"/>
      <c r="I58" s="28"/>
      <c r="J58" s="28"/>
      <c r="K58" s="28"/>
      <c r="L58" s="28"/>
      <c r="M58" s="85"/>
      <c r="N58" s="86"/>
      <c r="O58" s="85"/>
      <c r="P58" s="85"/>
      <c r="Q58" s="87"/>
      <c r="R58" s="42"/>
      <c r="S58" s="43"/>
      <c r="T58" s="42"/>
      <c r="U58" s="42"/>
      <c r="V58" s="42"/>
      <c r="W58" s="88"/>
      <c r="X58" s="89"/>
      <c r="Y58" s="88"/>
      <c r="Z58" s="88"/>
      <c r="AA58" s="88"/>
      <c r="AB58" s="3"/>
      <c r="AC58" s="28"/>
      <c r="AD58" s="3"/>
      <c r="AE58" s="3"/>
      <c r="AF58" s="3"/>
      <c r="AG58" s="88"/>
      <c r="AH58" s="89"/>
      <c r="AI58" s="88"/>
      <c r="AJ58" s="88"/>
      <c r="AK58" s="88"/>
      <c r="AL58" s="3"/>
      <c r="AM58" s="28"/>
      <c r="AN58" s="3"/>
      <c r="AO58" s="3"/>
      <c r="AP58" s="3"/>
      <c r="AQ58" s="88"/>
      <c r="AR58" s="89"/>
      <c r="AS58" s="88"/>
      <c r="AT58" s="88"/>
      <c r="AU58" s="88"/>
    </row>
    <row r="59" spans="1:47">
      <c r="B59" s="1"/>
      <c r="C59" s="3"/>
      <c r="D59" s="3"/>
      <c r="E59" s="28"/>
      <c r="F59" s="28"/>
      <c r="G59" s="28"/>
      <c r="H59" s="28"/>
      <c r="I59" s="28"/>
      <c r="J59" s="28"/>
      <c r="K59" s="28"/>
      <c r="L59" s="28"/>
      <c r="M59" s="85"/>
      <c r="N59" s="86"/>
      <c r="O59" s="85"/>
      <c r="P59" s="85"/>
      <c r="Q59" s="87"/>
      <c r="R59" s="42"/>
      <c r="S59" s="43"/>
      <c r="T59" s="42"/>
      <c r="U59" s="42"/>
      <c r="V59" s="42"/>
      <c r="W59" s="88"/>
      <c r="X59" s="89"/>
      <c r="Y59" s="88"/>
      <c r="Z59" s="88"/>
      <c r="AA59" s="88"/>
      <c r="AB59" s="3"/>
      <c r="AC59" s="28"/>
      <c r="AD59" s="3"/>
      <c r="AE59" s="3"/>
      <c r="AF59" s="3"/>
      <c r="AG59" s="88"/>
      <c r="AH59" s="89"/>
      <c r="AI59" s="88"/>
      <c r="AJ59" s="88"/>
      <c r="AK59" s="88"/>
      <c r="AL59" s="3"/>
      <c r="AM59" s="28"/>
      <c r="AN59" s="3"/>
      <c r="AO59" s="3"/>
      <c r="AP59" s="3"/>
      <c r="AQ59" s="88"/>
      <c r="AR59" s="89"/>
      <c r="AS59" s="88"/>
      <c r="AT59" s="88"/>
      <c r="AU59" s="88"/>
    </row>
    <row r="60" spans="1:47">
      <c r="B60" s="1"/>
      <c r="C60" s="3"/>
      <c r="D60" s="3"/>
      <c r="E60" s="28"/>
      <c r="F60" s="28"/>
      <c r="G60" s="28"/>
      <c r="H60" s="28"/>
      <c r="I60" s="28"/>
      <c r="J60" s="28"/>
      <c r="K60" s="28"/>
      <c r="L60" s="28"/>
      <c r="M60" s="85"/>
      <c r="N60" s="86"/>
      <c r="O60" s="85"/>
      <c r="P60" s="85"/>
      <c r="Q60" s="87"/>
      <c r="R60" s="42"/>
      <c r="S60" s="43"/>
      <c r="T60" s="42"/>
      <c r="U60" s="42"/>
      <c r="V60" s="42"/>
      <c r="W60" s="88"/>
      <c r="X60" s="89"/>
      <c r="Y60" s="88"/>
      <c r="Z60" s="88"/>
      <c r="AA60" s="88"/>
      <c r="AB60" s="3"/>
      <c r="AC60" s="28"/>
      <c r="AD60" s="3"/>
      <c r="AE60" s="3"/>
      <c r="AF60" s="3"/>
      <c r="AG60" s="88"/>
      <c r="AH60" s="89"/>
      <c r="AI60" s="88"/>
      <c r="AJ60" s="88"/>
      <c r="AK60" s="88"/>
      <c r="AL60" s="3"/>
      <c r="AM60" s="28"/>
      <c r="AN60" s="3"/>
      <c r="AO60" s="3"/>
      <c r="AP60" s="3"/>
      <c r="AQ60" s="88"/>
      <c r="AR60" s="89"/>
      <c r="AS60" s="88"/>
      <c r="AT60" s="88"/>
      <c r="AU60" s="88"/>
    </row>
    <row r="61" spans="1:47">
      <c r="B61" s="1"/>
      <c r="C61" s="3"/>
      <c r="D61" s="3"/>
      <c r="E61" s="28"/>
      <c r="F61" s="28"/>
      <c r="G61" s="28"/>
      <c r="H61" s="28"/>
      <c r="I61" s="28"/>
      <c r="J61" s="28"/>
      <c r="K61" s="28"/>
      <c r="L61" s="28"/>
      <c r="M61" s="85"/>
      <c r="N61" s="86"/>
      <c r="O61" s="85"/>
      <c r="P61" s="85"/>
      <c r="Q61" s="87"/>
      <c r="R61" s="42"/>
      <c r="S61" s="43"/>
      <c r="T61" s="42"/>
      <c r="U61" s="42"/>
      <c r="V61" s="42"/>
      <c r="W61" s="88"/>
      <c r="X61" s="89"/>
      <c r="Y61" s="88"/>
      <c r="Z61" s="88"/>
      <c r="AA61" s="88"/>
      <c r="AB61" s="3"/>
      <c r="AC61" s="28"/>
      <c r="AD61" s="3"/>
      <c r="AE61" s="3"/>
      <c r="AF61" s="3"/>
      <c r="AG61" s="88"/>
      <c r="AH61" s="89"/>
      <c r="AI61" s="88"/>
      <c r="AJ61" s="88"/>
      <c r="AK61" s="88"/>
      <c r="AL61" s="3"/>
      <c r="AM61" s="28"/>
      <c r="AN61" s="3"/>
      <c r="AO61" s="3"/>
      <c r="AP61" s="3"/>
      <c r="AQ61" s="88"/>
      <c r="AR61" s="89"/>
      <c r="AS61" s="88"/>
      <c r="AT61" s="88"/>
      <c r="AU61" s="88"/>
    </row>
    <row r="62" spans="1:47">
      <c r="B62" s="1"/>
      <c r="C62" s="3"/>
      <c r="D62" s="3"/>
      <c r="E62" s="28"/>
      <c r="F62" s="28"/>
      <c r="G62" s="28"/>
      <c r="H62" s="28"/>
      <c r="I62" s="28"/>
      <c r="J62" s="28"/>
      <c r="K62" s="28"/>
      <c r="L62" s="28"/>
      <c r="M62" s="85"/>
      <c r="N62" s="86"/>
      <c r="O62" s="85"/>
      <c r="P62" s="85"/>
      <c r="Q62" s="87"/>
      <c r="R62" s="42"/>
      <c r="S62" s="43"/>
      <c r="T62" s="42"/>
      <c r="U62" s="42"/>
      <c r="V62" s="42"/>
      <c r="W62" s="88"/>
      <c r="X62" s="89"/>
      <c r="Y62" s="88"/>
      <c r="Z62" s="88"/>
      <c r="AA62" s="88"/>
      <c r="AB62" s="3"/>
      <c r="AC62" s="28"/>
      <c r="AD62" s="3"/>
      <c r="AE62" s="3"/>
      <c r="AF62" s="3"/>
      <c r="AG62" s="88"/>
      <c r="AH62" s="89"/>
      <c r="AI62" s="88"/>
      <c r="AJ62" s="88"/>
      <c r="AK62" s="88"/>
      <c r="AL62" s="3"/>
      <c r="AM62" s="28"/>
      <c r="AN62" s="3"/>
      <c r="AO62" s="3"/>
      <c r="AP62" s="3"/>
      <c r="AQ62" s="88"/>
      <c r="AR62" s="89"/>
      <c r="AS62" s="88"/>
      <c r="AT62" s="88"/>
      <c r="AU62" s="88"/>
    </row>
    <row r="63" spans="1:47">
      <c r="B63" s="1"/>
      <c r="C63" s="3"/>
      <c r="D63" s="3"/>
      <c r="E63" s="28"/>
      <c r="F63" s="28"/>
      <c r="G63" s="28"/>
      <c r="H63" s="28"/>
      <c r="I63" s="28"/>
      <c r="J63" s="28"/>
      <c r="K63" s="28"/>
      <c r="L63" s="28"/>
      <c r="M63" s="85"/>
      <c r="N63" s="86"/>
      <c r="O63" s="85"/>
      <c r="P63" s="85"/>
      <c r="Q63" s="87"/>
      <c r="R63" s="42"/>
      <c r="S63" s="43"/>
      <c r="T63" s="42"/>
      <c r="U63" s="42"/>
      <c r="V63" s="42"/>
      <c r="W63" s="88"/>
      <c r="X63" s="89"/>
      <c r="Y63" s="88"/>
      <c r="Z63" s="88"/>
      <c r="AA63" s="88"/>
      <c r="AB63" s="3"/>
      <c r="AC63" s="28"/>
      <c r="AD63" s="3"/>
      <c r="AE63" s="3"/>
      <c r="AF63" s="3"/>
      <c r="AG63" s="88"/>
      <c r="AH63" s="89"/>
      <c r="AI63" s="88"/>
      <c r="AJ63" s="88"/>
      <c r="AK63" s="88"/>
      <c r="AL63" s="3"/>
      <c r="AM63" s="28"/>
      <c r="AN63" s="3"/>
      <c r="AO63" s="3"/>
      <c r="AP63" s="3"/>
      <c r="AQ63" s="88"/>
      <c r="AR63" s="89"/>
      <c r="AS63" s="88"/>
      <c r="AT63" s="88"/>
      <c r="AU63" s="88"/>
    </row>
    <row r="64" spans="1:47">
      <c r="B64" s="1"/>
      <c r="C64" s="3"/>
      <c r="D64" s="3"/>
      <c r="E64" s="28"/>
      <c r="F64" s="28"/>
      <c r="G64" s="28"/>
      <c r="H64" s="28"/>
      <c r="I64" s="28"/>
      <c r="J64" s="28"/>
      <c r="K64" s="28"/>
      <c r="L64" s="28"/>
      <c r="M64" s="85"/>
      <c r="N64" s="86"/>
      <c r="O64" s="85"/>
      <c r="P64" s="85"/>
      <c r="Q64" s="87"/>
      <c r="R64" s="42"/>
      <c r="S64" s="43"/>
      <c r="T64" s="42"/>
      <c r="U64" s="42"/>
      <c r="V64" s="42"/>
      <c r="W64" s="88"/>
      <c r="X64" s="89"/>
      <c r="Y64" s="88"/>
      <c r="Z64" s="88"/>
      <c r="AA64" s="88"/>
      <c r="AB64" s="3"/>
      <c r="AC64" s="28"/>
      <c r="AD64" s="3"/>
      <c r="AE64" s="3"/>
      <c r="AF64" s="3"/>
      <c r="AG64" s="88"/>
      <c r="AH64" s="89"/>
      <c r="AI64" s="88"/>
      <c r="AJ64" s="88"/>
      <c r="AK64" s="88"/>
      <c r="AL64" s="3"/>
      <c r="AM64" s="28"/>
      <c r="AN64" s="3"/>
      <c r="AO64" s="3"/>
      <c r="AP64" s="3"/>
      <c r="AQ64" s="88"/>
      <c r="AR64" s="89"/>
      <c r="AS64" s="88"/>
      <c r="AT64" s="88"/>
      <c r="AU64" s="88"/>
    </row>
    <row r="65" spans="2:47">
      <c r="B65" s="1"/>
      <c r="C65" s="3"/>
      <c r="D65" s="3"/>
      <c r="E65" s="28"/>
      <c r="F65" s="28"/>
      <c r="G65" s="28"/>
      <c r="H65" s="28"/>
      <c r="I65" s="28"/>
      <c r="J65" s="28"/>
      <c r="K65" s="28"/>
      <c r="L65" s="28"/>
      <c r="M65" s="85"/>
      <c r="N65" s="86"/>
      <c r="O65" s="85"/>
      <c r="P65" s="85"/>
      <c r="Q65" s="87"/>
      <c r="R65" s="42"/>
      <c r="S65" s="43"/>
      <c r="T65" s="42"/>
      <c r="U65" s="42"/>
      <c r="V65" s="42"/>
      <c r="W65" s="88"/>
      <c r="X65" s="89"/>
      <c r="Y65" s="88"/>
      <c r="Z65" s="88"/>
      <c r="AA65" s="88"/>
      <c r="AB65" s="3"/>
      <c r="AC65" s="28"/>
      <c r="AD65" s="3"/>
      <c r="AE65" s="3"/>
      <c r="AF65" s="3"/>
      <c r="AG65" s="88"/>
      <c r="AH65" s="89"/>
      <c r="AI65" s="88"/>
      <c r="AJ65" s="88"/>
      <c r="AK65" s="88"/>
      <c r="AL65" s="3"/>
      <c r="AM65" s="28"/>
      <c r="AN65" s="3"/>
      <c r="AO65" s="3"/>
      <c r="AP65" s="3"/>
      <c r="AQ65" s="88"/>
      <c r="AR65" s="89"/>
      <c r="AS65" s="88"/>
      <c r="AT65" s="88"/>
      <c r="AU65" s="88"/>
    </row>
    <row r="66" spans="2:47">
      <c r="B66" s="1"/>
      <c r="C66" s="3"/>
      <c r="D66" s="3"/>
      <c r="E66" s="28"/>
      <c r="F66" s="28"/>
      <c r="G66" s="28"/>
      <c r="H66" s="28"/>
      <c r="I66" s="28"/>
      <c r="J66" s="28"/>
      <c r="K66" s="28"/>
      <c r="L66" s="28"/>
      <c r="M66" s="85"/>
      <c r="N66" s="86"/>
      <c r="O66" s="85"/>
      <c r="P66" s="85"/>
      <c r="Q66" s="87"/>
      <c r="R66" s="42"/>
      <c r="S66" s="43"/>
      <c r="T66" s="42"/>
      <c r="U66" s="42"/>
      <c r="V66" s="42"/>
      <c r="W66" s="88"/>
      <c r="X66" s="89"/>
      <c r="Y66" s="88"/>
      <c r="Z66" s="88"/>
      <c r="AA66" s="88"/>
      <c r="AB66" s="3"/>
      <c r="AC66" s="28"/>
      <c r="AD66" s="3"/>
      <c r="AE66" s="3"/>
      <c r="AF66" s="3"/>
      <c r="AG66" s="88"/>
      <c r="AH66" s="89"/>
      <c r="AI66" s="88"/>
      <c r="AJ66" s="88"/>
      <c r="AK66" s="88"/>
      <c r="AL66" s="3"/>
      <c r="AM66" s="28"/>
      <c r="AN66" s="3"/>
      <c r="AO66" s="3"/>
      <c r="AP66" s="3"/>
      <c r="AQ66" s="88"/>
      <c r="AR66" s="89"/>
      <c r="AS66" s="88"/>
      <c r="AT66" s="88"/>
      <c r="AU66" s="88"/>
    </row>
    <row r="67" spans="2:47">
      <c r="B67" s="1"/>
      <c r="C67" s="3"/>
      <c r="D67" s="3"/>
      <c r="E67" s="28"/>
      <c r="F67" s="28"/>
      <c r="G67" s="28"/>
      <c r="H67" s="28"/>
      <c r="I67" s="28"/>
      <c r="J67" s="28"/>
      <c r="K67" s="28"/>
      <c r="L67" s="28"/>
      <c r="M67" s="85"/>
      <c r="N67" s="86"/>
      <c r="O67" s="85"/>
      <c r="P67" s="85"/>
      <c r="Q67" s="87"/>
      <c r="R67" s="42"/>
      <c r="S67" s="43"/>
      <c r="T67" s="42"/>
      <c r="U67" s="42"/>
      <c r="V67" s="42"/>
      <c r="W67" s="88"/>
      <c r="X67" s="89"/>
      <c r="Y67" s="88"/>
      <c r="Z67" s="88"/>
      <c r="AA67" s="88"/>
      <c r="AB67" s="3"/>
      <c r="AC67" s="28"/>
      <c r="AD67" s="3"/>
      <c r="AE67" s="3"/>
      <c r="AF67" s="3"/>
      <c r="AG67" s="88"/>
      <c r="AH67" s="89"/>
      <c r="AI67" s="88"/>
      <c r="AJ67" s="88"/>
      <c r="AK67" s="88"/>
      <c r="AL67" s="3"/>
      <c r="AM67" s="28"/>
      <c r="AN67" s="3"/>
      <c r="AO67" s="3"/>
      <c r="AP67" s="3"/>
      <c r="AQ67" s="88"/>
      <c r="AR67" s="89"/>
      <c r="AS67" s="88"/>
      <c r="AT67" s="88"/>
      <c r="AU67" s="88"/>
    </row>
    <row r="68" spans="2:47">
      <c r="B68" s="1"/>
      <c r="C68" s="3"/>
      <c r="D68" s="3"/>
      <c r="E68" s="28"/>
      <c r="F68" s="28"/>
      <c r="G68" s="28"/>
      <c r="H68" s="28"/>
      <c r="I68" s="28"/>
      <c r="J68" s="28"/>
      <c r="K68" s="28"/>
      <c r="L68" s="28"/>
      <c r="M68" s="85"/>
      <c r="N68" s="86"/>
      <c r="O68" s="85"/>
      <c r="P68" s="85"/>
      <c r="Q68" s="87"/>
      <c r="R68" s="42"/>
      <c r="S68" s="43"/>
      <c r="T68" s="42"/>
      <c r="U68" s="42"/>
      <c r="V68" s="42"/>
      <c r="W68" s="88"/>
      <c r="X68" s="89"/>
      <c r="Y68" s="88"/>
      <c r="Z68" s="88"/>
      <c r="AA68" s="88"/>
      <c r="AB68" s="3"/>
      <c r="AC68" s="28"/>
      <c r="AD68" s="3"/>
      <c r="AE68" s="3"/>
      <c r="AF68" s="3"/>
      <c r="AG68" s="88"/>
      <c r="AH68" s="89"/>
      <c r="AI68" s="88"/>
      <c r="AJ68" s="88"/>
      <c r="AK68" s="88"/>
      <c r="AL68" s="3"/>
      <c r="AM68" s="28"/>
      <c r="AN68" s="3"/>
      <c r="AO68" s="3"/>
      <c r="AP68" s="3"/>
      <c r="AQ68" s="88"/>
      <c r="AR68" s="89"/>
      <c r="AS68" s="88"/>
      <c r="AT68" s="88"/>
      <c r="AU68" s="88"/>
    </row>
    <row r="69" spans="2:47">
      <c r="B69" s="1"/>
      <c r="C69" s="3"/>
      <c r="D69" s="3"/>
      <c r="E69" s="28"/>
      <c r="F69" s="28"/>
      <c r="G69" s="28"/>
      <c r="H69" s="28"/>
      <c r="I69" s="28"/>
      <c r="J69" s="28"/>
      <c r="K69" s="28"/>
      <c r="L69" s="28"/>
      <c r="M69" s="85"/>
      <c r="N69" s="86"/>
      <c r="O69" s="85"/>
      <c r="P69" s="85"/>
      <c r="Q69" s="87"/>
      <c r="R69" s="42"/>
      <c r="S69" s="43"/>
      <c r="T69" s="42"/>
      <c r="U69" s="42"/>
      <c r="V69" s="42"/>
      <c r="W69" s="88"/>
      <c r="X69" s="89"/>
      <c r="Y69" s="88"/>
      <c r="Z69" s="88"/>
      <c r="AA69" s="88"/>
      <c r="AB69" s="3"/>
      <c r="AC69" s="28"/>
      <c r="AD69" s="3"/>
      <c r="AE69" s="3"/>
      <c r="AF69" s="3"/>
      <c r="AG69" s="88"/>
      <c r="AH69" s="89"/>
      <c r="AI69" s="88"/>
      <c r="AJ69" s="88"/>
      <c r="AK69" s="88"/>
      <c r="AL69" s="3"/>
      <c r="AM69" s="28"/>
      <c r="AN69" s="3"/>
      <c r="AO69" s="3"/>
      <c r="AP69" s="3"/>
      <c r="AQ69" s="88"/>
      <c r="AR69" s="89"/>
      <c r="AS69" s="88"/>
      <c r="AT69" s="88"/>
      <c r="AU69" s="88"/>
    </row>
    <row r="70" spans="2:47">
      <c r="B70" s="1"/>
      <c r="C70" s="3"/>
      <c r="D70" s="3"/>
      <c r="E70" s="28"/>
      <c r="F70" s="28"/>
      <c r="G70" s="28"/>
      <c r="H70" s="28"/>
      <c r="I70" s="28"/>
      <c r="J70" s="28"/>
      <c r="K70" s="28"/>
      <c r="L70" s="28"/>
      <c r="M70" s="85"/>
      <c r="N70" s="86"/>
      <c r="O70" s="85"/>
      <c r="P70" s="85"/>
      <c r="Q70" s="87"/>
      <c r="R70" s="42"/>
      <c r="S70" s="43"/>
      <c r="T70" s="42"/>
      <c r="U70" s="42"/>
      <c r="V70" s="42"/>
      <c r="W70" s="88"/>
      <c r="X70" s="89"/>
      <c r="Y70" s="88"/>
      <c r="Z70" s="88"/>
      <c r="AA70" s="88"/>
      <c r="AB70" s="3"/>
      <c r="AC70" s="28"/>
      <c r="AD70" s="3"/>
      <c r="AE70" s="3"/>
      <c r="AF70" s="3"/>
      <c r="AG70" s="88"/>
      <c r="AH70" s="89"/>
      <c r="AI70" s="88"/>
      <c r="AJ70" s="88"/>
      <c r="AK70" s="88"/>
      <c r="AL70" s="3"/>
      <c r="AM70" s="28"/>
      <c r="AN70" s="3"/>
      <c r="AO70" s="3"/>
      <c r="AP70" s="3"/>
      <c r="AQ70" s="88"/>
      <c r="AR70" s="89"/>
      <c r="AS70" s="88"/>
      <c r="AT70" s="88"/>
      <c r="AU70" s="88"/>
    </row>
    <row r="71" spans="2:47">
      <c r="B71" s="1"/>
      <c r="C71" s="3"/>
      <c r="D71" s="3"/>
      <c r="E71" s="28"/>
      <c r="F71" s="28"/>
      <c r="G71" s="28"/>
      <c r="H71" s="28"/>
      <c r="I71" s="28"/>
      <c r="J71" s="28"/>
      <c r="K71" s="28"/>
      <c r="L71" s="28"/>
      <c r="M71" s="85"/>
      <c r="N71" s="86"/>
      <c r="O71" s="85"/>
      <c r="P71" s="85"/>
      <c r="Q71" s="87"/>
      <c r="R71" s="42"/>
      <c r="S71" s="43"/>
      <c r="T71" s="42"/>
      <c r="U71" s="42"/>
      <c r="V71" s="42"/>
      <c r="W71" s="88"/>
      <c r="X71" s="89"/>
      <c r="Y71" s="88"/>
      <c r="Z71" s="88"/>
      <c r="AA71" s="88"/>
      <c r="AB71" s="3"/>
      <c r="AC71" s="28"/>
      <c r="AD71" s="3"/>
      <c r="AE71" s="3"/>
      <c r="AF71" s="3"/>
      <c r="AG71" s="88"/>
      <c r="AH71" s="89"/>
      <c r="AI71" s="88"/>
      <c r="AJ71" s="88"/>
      <c r="AK71" s="88"/>
      <c r="AL71" s="3"/>
      <c r="AM71" s="28"/>
      <c r="AN71" s="3"/>
      <c r="AO71" s="3"/>
      <c r="AP71" s="3"/>
      <c r="AQ71" s="88"/>
      <c r="AR71" s="89"/>
      <c r="AS71" s="88"/>
      <c r="AT71" s="88"/>
      <c r="AU71" s="88"/>
    </row>
    <row r="72" spans="2:47">
      <c r="B72" s="1"/>
      <c r="C72" s="3"/>
      <c r="D72" s="3"/>
      <c r="E72" s="28"/>
      <c r="F72" s="28"/>
      <c r="G72" s="28"/>
      <c r="H72" s="28"/>
      <c r="I72" s="28"/>
      <c r="J72" s="28"/>
      <c r="K72" s="28"/>
      <c r="L72" s="28"/>
      <c r="M72" s="85"/>
      <c r="N72" s="86"/>
      <c r="O72" s="85"/>
      <c r="P72" s="85"/>
      <c r="Q72" s="87"/>
      <c r="R72" s="42"/>
      <c r="S72" s="43"/>
      <c r="T72" s="42"/>
      <c r="U72" s="42"/>
      <c r="V72" s="42"/>
      <c r="W72" s="88"/>
      <c r="X72" s="89"/>
      <c r="Y72" s="88"/>
      <c r="Z72" s="88"/>
      <c r="AA72" s="88"/>
      <c r="AB72" s="3"/>
      <c r="AC72" s="28"/>
      <c r="AD72" s="3"/>
      <c r="AE72" s="3"/>
      <c r="AF72" s="3"/>
      <c r="AG72" s="88"/>
      <c r="AH72" s="89"/>
      <c r="AI72" s="88"/>
      <c r="AJ72" s="88"/>
      <c r="AK72" s="88"/>
      <c r="AL72" s="3"/>
      <c r="AM72" s="28"/>
      <c r="AN72" s="3"/>
      <c r="AO72" s="3"/>
      <c r="AP72" s="3"/>
      <c r="AQ72" s="88"/>
      <c r="AR72" s="89"/>
      <c r="AS72" s="88"/>
      <c r="AT72" s="88"/>
      <c r="AU72" s="88"/>
    </row>
    <row r="73" spans="2:47">
      <c r="B73" s="1"/>
      <c r="C73" s="3"/>
      <c r="D73" s="3"/>
      <c r="E73" s="28"/>
      <c r="F73" s="28"/>
      <c r="G73" s="28"/>
      <c r="H73" s="28"/>
      <c r="I73" s="28"/>
      <c r="J73" s="28"/>
      <c r="K73" s="28"/>
      <c r="L73" s="28"/>
      <c r="M73" s="85"/>
      <c r="N73" s="86"/>
      <c r="O73" s="85"/>
      <c r="P73" s="85"/>
      <c r="Q73" s="87"/>
      <c r="R73" s="42"/>
      <c r="S73" s="43"/>
      <c r="T73" s="42"/>
      <c r="U73" s="42"/>
      <c r="V73" s="42"/>
      <c r="W73" s="88"/>
      <c r="X73" s="89"/>
      <c r="Y73" s="88"/>
      <c r="Z73" s="88"/>
      <c r="AA73" s="88"/>
      <c r="AB73" s="3"/>
      <c r="AC73" s="28"/>
      <c r="AD73" s="3"/>
      <c r="AE73" s="3"/>
      <c r="AF73" s="3"/>
      <c r="AG73" s="88"/>
      <c r="AH73" s="89"/>
      <c r="AI73" s="88"/>
      <c r="AJ73" s="88"/>
      <c r="AK73" s="88"/>
      <c r="AL73" s="3"/>
      <c r="AM73" s="28"/>
      <c r="AN73" s="3"/>
      <c r="AO73" s="3"/>
      <c r="AP73" s="3"/>
      <c r="AQ73" s="88"/>
      <c r="AR73" s="89"/>
      <c r="AS73" s="88"/>
      <c r="AT73" s="88"/>
      <c r="AU73" s="88"/>
    </row>
    <row r="74" spans="2:47">
      <c r="B74" s="1"/>
      <c r="C74" s="3"/>
      <c r="D74" s="3"/>
      <c r="E74" s="28"/>
      <c r="F74" s="28"/>
      <c r="G74" s="28"/>
      <c r="H74" s="28"/>
      <c r="I74" s="28"/>
      <c r="J74" s="28"/>
      <c r="K74" s="28"/>
      <c r="L74" s="28"/>
      <c r="M74" s="85"/>
      <c r="N74" s="86"/>
      <c r="O74" s="85"/>
      <c r="P74" s="85"/>
      <c r="Q74" s="87"/>
      <c r="R74" s="42"/>
      <c r="S74" s="43"/>
      <c r="T74" s="42"/>
      <c r="U74" s="42"/>
      <c r="V74" s="42"/>
      <c r="W74" s="88"/>
      <c r="X74" s="89"/>
      <c r="Y74" s="88"/>
      <c r="Z74" s="88"/>
      <c r="AA74" s="88"/>
      <c r="AB74" s="3"/>
      <c r="AC74" s="28"/>
      <c r="AD74" s="3"/>
      <c r="AE74" s="3"/>
      <c r="AF74" s="3"/>
      <c r="AG74" s="88"/>
      <c r="AH74" s="89"/>
      <c r="AI74" s="88"/>
      <c r="AJ74" s="88"/>
      <c r="AK74" s="88"/>
      <c r="AL74" s="3"/>
      <c r="AM74" s="28"/>
      <c r="AN74" s="3"/>
      <c r="AO74" s="3"/>
      <c r="AP74" s="3"/>
      <c r="AQ74" s="88"/>
      <c r="AR74" s="89"/>
      <c r="AS74" s="88"/>
      <c r="AT74" s="88"/>
      <c r="AU74" s="88"/>
    </row>
    <row r="75" spans="2:47">
      <c r="B75" s="1"/>
      <c r="C75" s="3"/>
      <c r="D75" s="3"/>
      <c r="E75" s="28"/>
      <c r="F75" s="28"/>
      <c r="G75" s="28"/>
      <c r="H75" s="28"/>
      <c r="I75" s="28"/>
      <c r="J75" s="28"/>
      <c r="K75" s="28"/>
      <c r="L75" s="28"/>
      <c r="M75" s="85"/>
      <c r="N75" s="86"/>
      <c r="O75" s="85"/>
      <c r="P75" s="85"/>
      <c r="Q75" s="87"/>
      <c r="R75" s="42"/>
      <c r="S75" s="43"/>
      <c r="T75" s="42"/>
      <c r="U75" s="42"/>
      <c r="V75" s="42"/>
      <c r="W75" s="88"/>
      <c r="X75" s="89"/>
      <c r="Y75" s="88"/>
      <c r="Z75" s="88"/>
      <c r="AA75" s="88"/>
      <c r="AB75" s="3"/>
      <c r="AC75" s="28"/>
      <c r="AD75" s="3"/>
      <c r="AE75" s="3"/>
      <c r="AF75" s="3"/>
      <c r="AG75" s="88"/>
      <c r="AH75" s="89"/>
      <c r="AI75" s="88"/>
      <c r="AJ75" s="88"/>
      <c r="AK75" s="88"/>
      <c r="AL75" s="3"/>
      <c r="AM75" s="28"/>
      <c r="AN75" s="3"/>
      <c r="AO75" s="3"/>
      <c r="AP75" s="3"/>
      <c r="AQ75" s="88"/>
      <c r="AR75" s="89"/>
      <c r="AS75" s="88"/>
      <c r="AT75" s="88"/>
      <c r="AU75" s="88"/>
    </row>
    <row r="76" spans="2:47">
      <c r="B76" s="1"/>
      <c r="C76" s="3"/>
      <c r="D76" s="3"/>
      <c r="E76" s="28"/>
      <c r="F76" s="28"/>
      <c r="G76" s="28"/>
      <c r="H76" s="28"/>
      <c r="I76" s="28"/>
      <c r="J76" s="28"/>
      <c r="K76" s="28"/>
      <c r="L76" s="28"/>
      <c r="M76" s="85"/>
      <c r="N76" s="86"/>
      <c r="O76" s="85"/>
      <c r="P76" s="85"/>
      <c r="Q76" s="87"/>
      <c r="R76" s="42"/>
      <c r="S76" s="43"/>
      <c r="T76" s="42"/>
      <c r="U76" s="42"/>
      <c r="V76" s="42"/>
      <c r="W76" s="88"/>
      <c r="X76" s="89"/>
      <c r="Y76" s="88"/>
      <c r="Z76" s="88"/>
      <c r="AA76" s="88"/>
      <c r="AB76" s="3"/>
      <c r="AC76" s="28"/>
      <c r="AD76" s="3"/>
      <c r="AE76" s="3"/>
      <c r="AF76" s="3"/>
      <c r="AG76" s="88"/>
      <c r="AH76" s="89"/>
      <c r="AI76" s="88"/>
      <c r="AJ76" s="88"/>
      <c r="AK76" s="88"/>
      <c r="AL76" s="3"/>
      <c r="AM76" s="28"/>
      <c r="AN76" s="3"/>
      <c r="AO76" s="3"/>
      <c r="AP76" s="3"/>
      <c r="AQ76" s="88"/>
      <c r="AR76" s="89"/>
      <c r="AS76" s="88"/>
      <c r="AT76" s="88"/>
      <c r="AU76" s="88"/>
    </row>
    <row r="77" spans="2:47">
      <c r="B77" s="1"/>
      <c r="C77" s="3"/>
      <c r="D77" s="3"/>
      <c r="E77" s="28"/>
      <c r="F77" s="28"/>
      <c r="G77" s="28"/>
      <c r="H77" s="28"/>
      <c r="I77" s="28"/>
      <c r="J77" s="28"/>
      <c r="K77" s="28"/>
      <c r="L77" s="28"/>
      <c r="M77" s="85"/>
      <c r="N77" s="86"/>
      <c r="O77" s="85"/>
      <c r="P77" s="85"/>
      <c r="Q77" s="87"/>
      <c r="R77" s="42"/>
      <c r="S77" s="43"/>
      <c r="T77" s="42"/>
      <c r="U77" s="42"/>
      <c r="V77" s="42"/>
      <c r="W77" s="88"/>
      <c r="X77" s="89"/>
      <c r="Y77" s="88"/>
      <c r="Z77" s="88"/>
      <c r="AA77" s="88"/>
      <c r="AB77" s="3"/>
      <c r="AC77" s="28"/>
      <c r="AD77" s="3"/>
      <c r="AE77" s="3"/>
      <c r="AF77" s="3"/>
      <c r="AG77" s="88"/>
      <c r="AH77" s="89"/>
      <c r="AI77" s="88"/>
      <c r="AJ77" s="88"/>
      <c r="AK77" s="88"/>
      <c r="AL77" s="3"/>
      <c r="AM77" s="28"/>
      <c r="AN77" s="3"/>
      <c r="AO77" s="3"/>
      <c r="AP77" s="3"/>
      <c r="AQ77" s="88"/>
      <c r="AR77" s="89"/>
      <c r="AS77" s="88"/>
      <c r="AT77" s="88"/>
      <c r="AU77" s="88"/>
    </row>
    <row r="78" spans="2:47">
      <c r="B78" s="1"/>
      <c r="C78" s="3"/>
      <c r="D78" s="3"/>
      <c r="E78" s="28"/>
      <c r="F78" s="28"/>
      <c r="G78" s="28"/>
      <c r="H78" s="28"/>
      <c r="I78" s="28"/>
      <c r="J78" s="28"/>
      <c r="K78" s="28"/>
      <c r="L78" s="28"/>
      <c r="M78" s="85"/>
      <c r="N78" s="86"/>
      <c r="O78" s="85"/>
      <c r="P78" s="85"/>
      <c r="Q78" s="87"/>
      <c r="R78" s="42"/>
      <c r="S78" s="43"/>
      <c r="T78" s="42"/>
      <c r="U78" s="42"/>
      <c r="V78" s="42"/>
      <c r="W78" s="88"/>
      <c r="X78" s="89"/>
      <c r="Y78" s="88"/>
      <c r="Z78" s="88"/>
      <c r="AA78" s="88"/>
      <c r="AB78" s="3"/>
      <c r="AC78" s="28"/>
      <c r="AD78" s="3"/>
      <c r="AE78" s="3"/>
      <c r="AF78" s="3"/>
      <c r="AG78" s="88"/>
      <c r="AH78" s="89"/>
      <c r="AI78" s="88"/>
      <c r="AJ78" s="88"/>
      <c r="AK78" s="88"/>
      <c r="AL78" s="3"/>
      <c r="AM78" s="28"/>
      <c r="AN78" s="3"/>
      <c r="AO78" s="3"/>
      <c r="AP78" s="3"/>
      <c r="AQ78" s="88"/>
      <c r="AR78" s="89"/>
      <c r="AS78" s="88"/>
      <c r="AT78" s="88"/>
      <c r="AU78" s="88"/>
    </row>
    <row r="79" spans="2:47">
      <c r="B79" s="1"/>
      <c r="C79" s="3"/>
      <c r="D79" s="3"/>
      <c r="E79" s="28"/>
      <c r="F79" s="28"/>
      <c r="G79" s="28"/>
      <c r="H79" s="28"/>
      <c r="I79" s="28"/>
      <c r="J79" s="28"/>
      <c r="K79" s="28"/>
      <c r="L79" s="28"/>
      <c r="M79" s="85"/>
      <c r="N79" s="86"/>
      <c r="O79" s="85"/>
      <c r="P79" s="85"/>
      <c r="Q79" s="87"/>
      <c r="R79" s="42"/>
      <c r="S79" s="43"/>
      <c r="T79" s="42"/>
      <c r="U79" s="42"/>
      <c r="V79" s="42"/>
      <c r="W79" s="88"/>
      <c r="X79" s="89"/>
      <c r="Y79" s="88"/>
      <c r="Z79" s="88"/>
      <c r="AA79" s="88"/>
      <c r="AB79" s="3"/>
      <c r="AC79" s="28"/>
      <c r="AD79" s="3"/>
      <c r="AE79" s="3"/>
      <c r="AF79" s="3"/>
      <c r="AG79" s="88"/>
      <c r="AH79" s="89"/>
      <c r="AI79" s="88"/>
      <c r="AJ79" s="88"/>
      <c r="AK79" s="88"/>
      <c r="AL79" s="3"/>
      <c r="AM79" s="28"/>
      <c r="AN79" s="3"/>
      <c r="AO79" s="3"/>
      <c r="AP79" s="3"/>
      <c r="AQ79" s="88"/>
      <c r="AR79" s="89"/>
      <c r="AS79" s="88"/>
      <c r="AT79" s="88"/>
      <c r="AU79" s="88"/>
    </row>
    <row r="80" spans="2:47">
      <c r="B80" s="1"/>
      <c r="C80" s="3"/>
      <c r="D80" s="3"/>
      <c r="E80" s="28"/>
      <c r="F80" s="28"/>
      <c r="G80" s="28"/>
      <c r="H80" s="28"/>
      <c r="I80" s="28"/>
      <c r="J80" s="28"/>
      <c r="K80" s="28"/>
      <c r="L80" s="28"/>
      <c r="M80" s="85"/>
      <c r="N80" s="86"/>
      <c r="O80" s="85"/>
      <c r="P80" s="85"/>
      <c r="Q80" s="87"/>
      <c r="R80" s="42"/>
      <c r="S80" s="43"/>
      <c r="T80" s="42"/>
      <c r="U80" s="42"/>
      <c r="V80" s="42"/>
      <c r="W80" s="88"/>
      <c r="X80" s="89"/>
      <c r="Y80" s="88"/>
      <c r="Z80" s="88"/>
      <c r="AA80" s="88"/>
      <c r="AB80" s="3"/>
      <c r="AC80" s="28"/>
      <c r="AD80" s="3"/>
      <c r="AE80" s="3"/>
      <c r="AF80" s="3"/>
      <c r="AG80" s="88"/>
      <c r="AH80" s="89"/>
      <c r="AI80" s="88"/>
      <c r="AJ80" s="88"/>
      <c r="AK80" s="88"/>
      <c r="AL80" s="3"/>
      <c r="AM80" s="28"/>
      <c r="AN80" s="3"/>
      <c r="AO80" s="3"/>
      <c r="AP80" s="3"/>
      <c r="AQ80" s="88"/>
      <c r="AR80" s="89"/>
      <c r="AS80" s="88"/>
      <c r="AT80" s="88"/>
      <c r="AU80" s="88"/>
    </row>
    <row r="81" spans="2:47">
      <c r="B81" s="1"/>
      <c r="C81" s="3"/>
      <c r="D81" s="3"/>
      <c r="E81" s="28"/>
      <c r="F81" s="28"/>
      <c r="G81" s="28"/>
      <c r="H81" s="28"/>
      <c r="I81" s="28"/>
      <c r="J81" s="28"/>
      <c r="K81" s="28"/>
      <c r="L81" s="28"/>
      <c r="M81" s="85"/>
      <c r="N81" s="86"/>
      <c r="O81" s="85"/>
      <c r="P81" s="85"/>
      <c r="Q81" s="87"/>
      <c r="R81" s="42"/>
      <c r="S81" s="43"/>
      <c r="T81" s="42"/>
      <c r="U81" s="42"/>
      <c r="V81" s="42"/>
      <c r="W81" s="88"/>
      <c r="X81" s="89"/>
      <c r="Y81" s="88"/>
      <c r="Z81" s="88"/>
      <c r="AA81" s="88"/>
      <c r="AB81" s="3"/>
      <c r="AC81" s="28"/>
      <c r="AD81" s="3"/>
      <c r="AE81" s="3"/>
      <c r="AF81" s="3"/>
      <c r="AG81" s="88"/>
      <c r="AH81" s="89"/>
      <c r="AI81" s="88"/>
      <c r="AJ81" s="88"/>
      <c r="AK81" s="88"/>
      <c r="AL81" s="3"/>
      <c r="AM81" s="28"/>
      <c r="AN81" s="3"/>
      <c r="AO81" s="3"/>
      <c r="AP81" s="3"/>
      <c r="AQ81" s="88"/>
      <c r="AR81" s="89"/>
      <c r="AS81" s="88"/>
      <c r="AT81" s="88"/>
      <c r="AU81" s="88"/>
    </row>
    <row r="82" spans="2:47">
      <c r="B82" s="1"/>
      <c r="C82" s="3"/>
      <c r="D82" s="3"/>
      <c r="E82" s="28"/>
      <c r="F82" s="28"/>
      <c r="G82" s="28"/>
      <c r="H82" s="28"/>
      <c r="I82" s="28"/>
      <c r="J82" s="28"/>
      <c r="K82" s="28"/>
      <c r="L82" s="28"/>
      <c r="M82" s="85"/>
      <c r="N82" s="86"/>
      <c r="O82" s="85"/>
      <c r="P82" s="85"/>
      <c r="Q82" s="87"/>
      <c r="R82" s="42"/>
      <c r="S82" s="43"/>
      <c r="T82" s="42"/>
      <c r="U82" s="42"/>
      <c r="V82" s="42"/>
      <c r="W82" s="88"/>
      <c r="X82" s="89"/>
      <c r="Y82" s="88"/>
      <c r="Z82" s="88"/>
      <c r="AA82" s="88"/>
      <c r="AB82" s="3"/>
      <c r="AC82" s="28"/>
      <c r="AD82" s="3"/>
      <c r="AE82" s="3"/>
      <c r="AF82" s="3"/>
      <c r="AG82" s="88"/>
      <c r="AH82" s="89"/>
      <c r="AI82" s="88"/>
      <c r="AJ82" s="88"/>
      <c r="AK82" s="88"/>
      <c r="AL82" s="3"/>
      <c r="AM82" s="28"/>
      <c r="AN82" s="3"/>
      <c r="AO82" s="3"/>
      <c r="AP82" s="3"/>
      <c r="AQ82" s="88"/>
      <c r="AR82" s="89"/>
      <c r="AS82" s="88"/>
      <c r="AT82" s="88"/>
      <c r="AU82" s="88"/>
    </row>
    <row r="83" spans="2:47">
      <c r="B83" s="1"/>
      <c r="C83" s="3"/>
      <c r="D83" s="3"/>
      <c r="E83" s="28"/>
      <c r="F83" s="28"/>
      <c r="G83" s="28"/>
      <c r="H83" s="28"/>
      <c r="I83" s="28"/>
      <c r="J83" s="28"/>
      <c r="K83" s="28"/>
      <c r="L83" s="28"/>
      <c r="M83" s="85"/>
      <c r="N83" s="86"/>
      <c r="O83" s="85"/>
      <c r="P83" s="85"/>
      <c r="Q83" s="87"/>
      <c r="R83" s="42"/>
      <c r="S83" s="43"/>
      <c r="T83" s="42"/>
      <c r="U83" s="42"/>
      <c r="V83" s="42"/>
      <c r="W83" s="88"/>
      <c r="X83" s="89"/>
      <c r="Y83" s="88"/>
      <c r="Z83" s="88"/>
      <c r="AA83" s="88"/>
      <c r="AB83" s="3"/>
      <c r="AC83" s="28"/>
      <c r="AD83" s="3"/>
      <c r="AE83" s="3"/>
      <c r="AF83" s="3"/>
      <c r="AG83" s="88"/>
      <c r="AH83" s="89"/>
      <c r="AI83" s="88"/>
      <c r="AJ83" s="88"/>
      <c r="AK83" s="88"/>
      <c r="AL83" s="3"/>
      <c r="AM83" s="28"/>
      <c r="AN83" s="3"/>
      <c r="AO83" s="3"/>
      <c r="AP83" s="3"/>
      <c r="AQ83" s="88"/>
      <c r="AR83" s="89"/>
      <c r="AS83" s="88"/>
      <c r="AT83" s="88"/>
      <c r="AU83" s="88"/>
    </row>
    <row r="84" spans="2:47">
      <c r="B84" s="1"/>
      <c r="C84" s="3"/>
      <c r="D84" s="3"/>
      <c r="E84" s="28"/>
      <c r="F84" s="28"/>
      <c r="G84" s="28"/>
      <c r="H84" s="28"/>
      <c r="I84" s="28"/>
      <c r="J84" s="28"/>
      <c r="K84" s="28"/>
      <c r="L84" s="28"/>
      <c r="M84" s="85"/>
      <c r="N84" s="86"/>
      <c r="O84" s="85"/>
      <c r="P84" s="85"/>
      <c r="Q84" s="87"/>
      <c r="R84" s="42"/>
      <c r="S84" s="43"/>
      <c r="T84" s="42"/>
      <c r="U84" s="42"/>
      <c r="V84" s="42"/>
      <c r="W84" s="88"/>
      <c r="X84" s="89"/>
      <c r="Y84" s="88"/>
      <c r="Z84" s="88"/>
      <c r="AA84" s="88"/>
      <c r="AB84" s="3"/>
      <c r="AC84" s="28"/>
      <c r="AD84" s="3"/>
      <c r="AE84" s="3"/>
      <c r="AF84" s="3"/>
      <c r="AG84" s="88"/>
      <c r="AH84" s="89"/>
      <c r="AI84" s="88"/>
      <c r="AJ84" s="88"/>
      <c r="AK84" s="88"/>
      <c r="AL84" s="3"/>
      <c r="AM84" s="28"/>
      <c r="AN84" s="3"/>
      <c r="AO84" s="3"/>
      <c r="AP84" s="3"/>
      <c r="AQ84" s="88"/>
      <c r="AR84" s="89"/>
      <c r="AS84" s="88"/>
      <c r="AT84" s="88"/>
      <c r="AU84" s="88"/>
    </row>
    <row r="85" spans="2:47">
      <c r="B85" s="1"/>
      <c r="C85" s="3"/>
      <c r="D85" s="3"/>
      <c r="E85" s="28"/>
      <c r="F85" s="28"/>
      <c r="G85" s="28"/>
      <c r="H85" s="28"/>
      <c r="I85" s="28"/>
      <c r="J85" s="28"/>
      <c r="K85" s="28"/>
      <c r="L85" s="28"/>
      <c r="M85" s="85"/>
      <c r="N85" s="86"/>
      <c r="O85" s="85"/>
      <c r="P85" s="85"/>
      <c r="Q85" s="87"/>
      <c r="R85" s="42"/>
      <c r="S85" s="43"/>
      <c r="T85" s="42"/>
      <c r="U85" s="42"/>
      <c r="V85" s="42"/>
      <c r="W85" s="88"/>
      <c r="X85" s="89"/>
      <c r="Y85" s="88"/>
      <c r="Z85" s="88"/>
      <c r="AA85" s="88"/>
      <c r="AB85" s="3"/>
      <c r="AC85" s="28"/>
      <c r="AD85" s="3"/>
      <c r="AE85" s="3"/>
      <c r="AF85" s="3"/>
      <c r="AG85" s="88"/>
      <c r="AH85" s="89"/>
      <c r="AI85" s="88"/>
      <c r="AJ85" s="88"/>
      <c r="AK85" s="88"/>
      <c r="AL85" s="3"/>
      <c r="AM85" s="28"/>
      <c r="AN85" s="3"/>
      <c r="AO85" s="3"/>
      <c r="AP85" s="3"/>
      <c r="AQ85" s="88"/>
      <c r="AR85" s="89"/>
      <c r="AS85" s="88"/>
      <c r="AT85" s="88"/>
      <c r="AU85" s="88"/>
    </row>
    <row r="86" spans="2:47">
      <c r="B86" s="1"/>
      <c r="C86" s="3"/>
      <c r="D86" s="3"/>
      <c r="E86" s="28"/>
      <c r="F86" s="28"/>
      <c r="G86" s="28"/>
      <c r="H86" s="28"/>
      <c r="I86" s="28"/>
      <c r="J86" s="28"/>
      <c r="K86" s="28"/>
      <c r="L86" s="28"/>
      <c r="M86" s="85"/>
      <c r="N86" s="86"/>
      <c r="O86" s="85"/>
      <c r="P86" s="85"/>
      <c r="Q86" s="87"/>
      <c r="R86" s="42"/>
      <c r="S86" s="43"/>
      <c r="T86" s="42"/>
      <c r="U86" s="42"/>
      <c r="V86" s="42"/>
      <c r="W86" s="88"/>
      <c r="X86" s="89"/>
      <c r="Y86" s="88"/>
      <c r="Z86" s="88"/>
      <c r="AA86" s="88"/>
      <c r="AB86" s="3"/>
      <c r="AC86" s="28"/>
      <c r="AD86" s="3"/>
      <c r="AE86" s="3"/>
      <c r="AF86" s="3"/>
      <c r="AG86" s="88"/>
      <c r="AH86" s="89"/>
      <c r="AI86" s="88"/>
      <c r="AJ86" s="88"/>
      <c r="AK86" s="88"/>
      <c r="AL86" s="3"/>
      <c r="AM86" s="28"/>
      <c r="AN86" s="3"/>
      <c r="AO86" s="3"/>
      <c r="AP86" s="3"/>
      <c r="AQ86" s="88"/>
      <c r="AR86" s="89"/>
      <c r="AS86" s="88"/>
      <c r="AT86" s="88"/>
      <c r="AU86" s="88"/>
    </row>
    <row r="87" spans="2:47">
      <c r="B87" s="1"/>
      <c r="C87" s="3"/>
      <c r="D87" s="3"/>
      <c r="E87" s="28"/>
      <c r="F87" s="28"/>
      <c r="G87" s="28"/>
      <c r="H87" s="28"/>
      <c r="I87" s="28"/>
      <c r="J87" s="28"/>
      <c r="K87" s="28"/>
      <c r="L87" s="28"/>
      <c r="M87" s="85"/>
      <c r="N87" s="86"/>
      <c r="O87" s="85"/>
      <c r="P87" s="85"/>
      <c r="Q87" s="87"/>
      <c r="R87" s="42"/>
      <c r="S87" s="43"/>
      <c r="T87" s="42"/>
      <c r="U87" s="42"/>
      <c r="V87" s="42"/>
    </row>
    <row r="88" spans="2:47">
      <c r="B88" s="1"/>
    </row>
    <row r="89" spans="2:47">
      <c r="B89" s="1"/>
    </row>
    <row r="90" spans="2:47">
      <c r="B90" s="1"/>
    </row>
    <row r="91" spans="2:47">
      <c r="B91" s="1"/>
    </row>
    <row r="92" spans="2:47">
      <c r="B92" s="1"/>
    </row>
    <row r="93" spans="2:47">
      <c r="B93" s="1"/>
    </row>
  </sheetData>
  <mergeCells count="68">
    <mergeCell ref="A50:A53"/>
    <mergeCell ref="A38:A41"/>
    <mergeCell ref="A42:A45"/>
    <mergeCell ref="A46:A49"/>
    <mergeCell ref="A18:A21"/>
    <mergeCell ref="A22:A25"/>
    <mergeCell ref="A26:A29"/>
    <mergeCell ref="A30:A33"/>
    <mergeCell ref="A34:A37"/>
    <mergeCell ref="AD8:AD9"/>
    <mergeCell ref="AE8:AE9"/>
    <mergeCell ref="AF8:AF9"/>
    <mergeCell ref="AN8:AN9"/>
    <mergeCell ref="AG8:AG9"/>
    <mergeCell ref="AH8:AH9"/>
    <mergeCell ref="AK8:AK9"/>
    <mergeCell ref="AJ8:AJ9"/>
    <mergeCell ref="AL8:AL9"/>
    <mergeCell ref="AM8:AM9"/>
    <mergeCell ref="AI8:AI9"/>
    <mergeCell ref="AU8:AU9"/>
    <mergeCell ref="AO8:AO9"/>
    <mergeCell ref="AP8:AP9"/>
    <mergeCell ref="AQ8:AQ9"/>
    <mergeCell ref="AR8:AR9"/>
    <mergeCell ref="AS8:AS9"/>
    <mergeCell ref="AT8:AT9"/>
    <mergeCell ref="AC8:AC9"/>
    <mergeCell ref="AA8:AA9"/>
    <mergeCell ref="U8:U9"/>
    <mergeCell ref="R8:R9"/>
    <mergeCell ref="S8:S9"/>
    <mergeCell ref="T8:T9"/>
    <mergeCell ref="V8:V9"/>
    <mergeCell ref="AB8:AB9"/>
    <mergeCell ref="Z8:Z9"/>
    <mergeCell ref="Y8:Y9"/>
    <mergeCell ref="O8:O9"/>
    <mergeCell ref="P8:P9"/>
    <mergeCell ref="Q8:Q9"/>
    <mergeCell ref="W8:W9"/>
    <mergeCell ref="X8:X9"/>
    <mergeCell ref="J8:J9"/>
    <mergeCell ref="K8:K9"/>
    <mergeCell ref="L8:L9"/>
    <mergeCell ref="M8:M9"/>
    <mergeCell ref="N8:N9"/>
    <mergeCell ref="C8:C9"/>
    <mergeCell ref="E8:E9"/>
    <mergeCell ref="G8:G9"/>
    <mergeCell ref="H8:H9"/>
    <mergeCell ref="I8:I9"/>
    <mergeCell ref="D8:D9"/>
    <mergeCell ref="F8:F9"/>
    <mergeCell ref="AL6:AP6"/>
    <mergeCell ref="AQ6:AV6"/>
    <mergeCell ref="M6:Q6"/>
    <mergeCell ref="R6:S6"/>
    <mergeCell ref="W6:AA6"/>
    <mergeCell ref="AB6:AF6"/>
    <mergeCell ref="AG6:AK6"/>
    <mergeCell ref="A10:A13"/>
    <mergeCell ref="A14:A17"/>
    <mergeCell ref="A1:B1"/>
    <mergeCell ref="A2:B2"/>
    <mergeCell ref="A3:B3"/>
    <mergeCell ref="A6:B6"/>
    <mergeCell ref="A8:B9"/>
  </mergeCells>
  <phoneticPr fontId="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1"/>
  <sheetViews>
    <sheetView zoomScale="85" zoomScaleNormal="85" workbookViewId="0">
      <selection activeCell="A11" sqref="A11:K16"/>
    </sheetView>
  </sheetViews>
  <sheetFormatPr baseColWidth="10" defaultColWidth="11.44140625" defaultRowHeight="14.4"/>
  <cols>
    <col min="1" max="1" width="20.88671875" style="11" bestFit="1" customWidth="1"/>
    <col min="2" max="16384" width="11.44140625" style="11"/>
  </cols>
  <sheetData>
    <row r="1" spans="1:11" ht="18.75" customHeight="1">
      <c r="A1" s="271" t="s">
        <v>247</v>
      </c>
      <c r="B1" s="271"/>
      <c r="C1" s="271"/>
      <c r="D1" s="271"/>
      <c r="E1" s="271"/>
      <c r="F1" s="271"/>
      <c r="G1" s="271"/>
      <c r="H1" s="271"/>
      <c r="I1" s="271"/>
      <c r="J1" s="271"/>
      <c r="K1" s="271"/>
    </row>
    <row r="2" spans="1:11" ht="18.75" customHeight="1">
      <c r="A2" s="271"/>
      <c r="B2" s="271"/>
      <c r="C2" s="271"/>
      <c r="D2" s="271"/>
      <c r="E2" s="271"/>
      <c r="F2" s="271"/>
      <c r="G2" s="271"/>
      <c r="H2" s="271"/>
      <c r="I2" s="271"/>
      <c r="J2" s="271"/>
      <c r="K2" s="271"/>
    </row>
    <row r="3" spans="1:11" ht="18.75" customHeight="1">
      <c r="A3" s="271"/>
      <c r="B3" s="271"/>
      <c r="C3" s="271"/>
      <c r="D3" s="271"/>
      <c r="E3" s="271"/>
      <c r="F3" s="271"/>
      <c r="G3" s="271"/>
      <c r="H3" s="271"/>
      <c r="I3" s="271"/>
      <c r="J3" s="271"/>
      <c r="K3" s="271"/>
    </row>
    <row r="4" spans="1:11" s="12" customFormat="1" ht="21" customHeight="1">
      <c r="A4" s="270" t="s">
        <v>18</v>
      </c>
      <c r="B4" s="270"/>
      <c r="C4" s="270"/>
      <c r="D4" s="270"/>
      <c r="E4" s="270"/>
      <c r="F4" s="270"/>
      <c r="G4" s="270"/>
      <c r="H4" s="270"/>
      <c r="I4" s="270"/>
      <c r="J4" s="270"/>
      <c r="K4" s="270"/>
    </row>
    <row r="5" spans="1:11" ht="19.5" customHeight="1">
      <c r="A5" s="272" t="s">
        <v>75</v>
      </c>
      <c r="B5" s="272"/>
      <c r="C5" s="272"/>
      <c r="D5" s="272"/>
      <c r="E5" s="272"/>
      <c r="F5" s="272"/>
      <c r="G5" s="272"/>
      <c r="H5" s="272"/>
      <c r="I5" s="272"/>
      <c r="J5" s="272"/>
      <c r="K5" s="272"/>
    </row>
    <row r="6" spans="1:11" ht="15" customHeight="1">
      <c r="A6" s="45"/>
      <c r="B6" s="45"/>
      <c r="C6" s="45"/>
      <c r="D6" s="45"/>
      <c r="E6" s="45"/>
      <c r="F6" s="45"/>
      <c r="G6" s="45"/>
      <c r="H6" s="45"/>
      <c r="I6" s="45"/>
      <c r="J6" s="45"/>
      <c r="K6" s="45"/>
    </row>
    <row r="7" spans="1:11" s="12" customFormat="1" ht="26.25" customHeight="1">
      <c r="A7" s="270" t="s">
        <v>70</v>
      </c>
      <c r="B7" s="270"/>
      <c r="C7" s="270"/>
      <c r="D7" s="270"/>
      <c r="E7" s="270"/>
      <c r="F7" s="270"/>
      <c r="G7" s="270"/>
      <c r="H7" s="270"/>
      <c r="I7" s="270"/>
      <c r="J7" s="270"/>
      <c r="K7" s="270"/>
    </row>
    <row r="8" spans="1:11" ht="21" customHeight="1">
      <c r="A8" s="272" t="s">
        <v>182</v>
      </c>
      <c r="B8" s="272"/>
      <c r="C8" s="272"/>
      <c r="D8" s="272"/>
      <c r="E8" s="272"/>
      <c r="F8" s="272"/>
      <c r="G8" s="272"/>
      <c r="H8" s="272"/>
      <c r="I8" s="272"/>
      <c r="J8" s="272"/>
      <c r="K8" s="272"/>
    </row>
    <row r="9" spans="1:11" ht="15" customHeight="1">
      <c r="A9" s="96"/>
      <c r="B9" s="96"/>
      <c r="C9" s="96"/>
      <c r="D9" s="96"/>
      <c r="E9" s="96"/>
      <c r="F9" s="96"/>
      <c r="G9" s="96"/>
      <c r="H9" s="96"/>
      <c r="I9" s="96"/>
      <c r="J9" s="96"/>
      <c r="K9" s="96"/>
    </row>
    <row r="10" spans="1:11" s="12" customFormat="1" ht="28.5" customHeight="1">
      <c r="A10" s="270" t="s">
        <v>188</v>
      </c>
      <c r="B10" s="270"/>
      <c r="C10" s="270"/>
      <c r="D10" s="270"/>
      <c r="E10" s="270"/>
      <c r="F10" s="270"/>
      <c r="G10" s="270"/>
      <c r="H10" s="270"/>
      <c r="I10" s="270"/>
      <c r="J10" s="270"/>
      <c r="K10" s="270"/>
    </row>
    <row r="11" spans="1:11" ht="219" customHeight="1">
      <c r="A11" s="276" t="s">
        <v>271</v>
      </c>
      <c r="B11" s="276"/>
      <c r="C11" s="276"/>
      <c r="D11" s="276"/>
      <c r="E11" s="276"/>
      <c r="F11" s="276"/>
      <c r="G11" s="276"/>
      <c r="H11" s="276"/>
      <c r="I11" s="276"/>
      <c r="J11" s="276"/>
      <c r="K11" s="276"/>
    </row>
    <row r="12" spans="1:11" ht="24.9" customHeight="1">
      <c r="A12" s="276"/>
      <c r="B12" s="276"/>
      <c r="C12" s="276"/>
      <c r="D12" s="276"/>
      <c r="E12" s="276"/>
      <c r="F12" s="276"/>
      <c r="G12" s="276"/>
      <c r="H12" s="276"/>
      <c r="I12" s="276"/>
      <c r="J12" s="276"/>
      <c r="K12" s="276"/>
    </row>
    <row r="13" spans="1:11" ht="24.9" customHeight="1">
      <c r="A13" s="276"/>
      <c r="B13" s="276"/>
      <c r="C13" s="276"/>
      <c r="D13" s="276"/>
      <c r="E13" s="276"/>
      <c r="F13" s="276"/>
      <c r="G13" s="276"/>
      <c r="H13" s="276"/>
      <c r="I13" s="276"/>
      <c r="J13" s="276"/>
      <c r="K13" s="276"/>
    </row>
    <row r="14" spans="1:11" ht="24.9" customHeight="1">
      <c r="A14" s="276"/>
      <c r="B14" s="276"/>
      <c r="C14" s="276"/>
      <c r="D14" s="276"/>
      <c r="E14" s="276"/>
      <c r="F14" s="276"/>
      <c r="G14" s="276"/>
      <c r="H14" s="276"/>
      <c r="I14" s="276"/>
      <c r="J14" s="276"/>
      <c r="K14" s="276"/>
    </row>
    <row r="15" spans="1:11" ht="15" customHeight="1">
      <c r="A15" s="276"/>
      <c r="B15" s="276"/>
      <c r="C15" s="276"/>
      <c r="D15" s="276"/>
      <c r="E15" s="276"/>
      <c r="F15" s="276"/>
      <c r="G15" s="276"/>
      <c r="H15" s="276"/>
      <c r="I15" s="276"/>
      <c r="J15" s="276"/>
      <c r="K15" s="276"/>
    </row>
    <row r="16" spans="1:11" ht="39" customHeight="1">
      <c r="A16" s="276"/>
      <c r="B16" s="276"/>
      <c r="C16" s="276"/>
      <c r="D16" s="276"/>
      <c r="E16" s="276"/>
      <c r="F16" s="276"/>
      <c r="G16" s="276"/>
      <c r="H16" s="276"/>
      <c r="I16" s="276"/>
      <c r="J16" s="276"/>
      <c r="K16" s="276"/>
    </row>
    <row r="17" spans="1:11">
      <c r="A17" s="277" t="s">
        <v>270</v>
      </c>
      <c r="B17" s="278"/>
      <c r="C17" s="278"/>
      <c r="D17" s="278"/>
      <c r="E17" s="278"/>
      <c r="F17" s="278"/>
      <c r="G17" s="278"/>
      <c r="H17" s="278"/>
      <c r="I17" s="278"/>
      <c r="J17" s="278"/>
      <c r="K17" s="278"/>
    </row>
    <row r="18" spans="1:11" ht="213" customHeight="1">
      <c r="A18" s="278"/>
      <c r="B18" s="278"/>
      <c r="C18" s="278"/>
      <c r="D18" s="278"/>
      <c r="E18" s="278"/>
      <c r="F18" s="278"/>
      <c r="G18" s="278"/>
      <c r="H18" s="278"/>
      <c r="I18" s="278"/>
      <c r="J18" s="278"/>
      <c r="K18" s="278"/>
    </row>
    <row r="19" spans="1:11" ht="18">
      <c r="A19" s="274" t="s">
        <v>262</v>
      </c>
      <c r="B19" s="275"/>
      <c r="C19" s="275"/>
      <c r="D19" s="275"/>
      <c r="E19" s="275"/>
      <c r="F19" s="275"/>
      <c r="G19" s="275"/>
      <c r="H19" s="275"/>
      <c r="I19" s="275"/>
      <c r="J19" s="275"/>
      <c r="K19" s="275"/>
    </row>
    <row r="20" spans="1:11" ht="381.6" customHeight="1">
      <c r="A20" s="273" t="s">
        <v>265</v>
      </c>
      <c r="B20" s="269"/>
      <c r="C20" s="269"/>
      <c r="D20" s="269"/>
      <c r="E20" s="269"/>
      <c r="F20" s="269"/>
      <c r="G20" s="269"/>
      <c r="H20" s="269"/>
      <c r="I20" s="269"/>
      <c r="J20" s="269"/>
      <c r="K20" s="269"/>
    </row>
    <row r="21" spans="1:11" ht="164.4" customHeight="1">
      <c r="A21" s="268" t="s">
        <v>272</v>
      </c>
      <c r="B21" s="269"/>
      <c r="C21" s="269"/>
      <c r="D21" s="269"/>
      <c r="E21" s="269"/>
      <c r="F21" s="269"/>
      <c r="G21" s="269"/>
      <c r="H21" s="269"/>
      <c r="I21" s="269"/>
      <c r="J21" s="269"/>
      <c r="K21" s="269"/>
    </row>
  </sheetData>
  <mergeCells count="11">
    <mergeCell ref="A21:K21"/>
    <mergeCell ref="A10:K10"/>
    <mergeCell ref="A1:K3"/>
    <mergeCell ref="A4:K4"/>
    <mergeCell ref="A5:K5"/>
    <mergeCell ref="A7:K7"/>
    <mergeCell ref="A8:K8"/>
    <mergeCell ref="A20:K20"/>
    <mergeCell ref="A19:K19"/>
    <mergeCell ref="A11:K16"/>
    <mergeCell ref="A17:K18"/>
  </mergeCells>
  <pageMargins left="0.70866141732283472" right="0.70866141732283472" top="0.74803149606299213" bottom="0.74803149606299213" header="0.31496062992125984" footer="0.31496062992125984"/>
  <pageSetup paperSize="9" scale="53" orientation="portrait" r:id="rId1"/>
  <headerFooter>
    <oddFooter>&amp;LExtrait du tableau de bord des indicateurs clés de la Dreets Paca - rubrique "Etudes et statistiques" : &amp;Uhttps://paca.dreets.gouv.fr/Les-indicateurs-cles-de-la-Dreets-Paca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W54"/>
  <sheetViews>
    <sheetView workbookViewId="0">
      <pane xSplit="2" ySplit="6" topLeftCell="C10" activePane="bottomRight" state="frozen"/>
      <selection activeCell="O101" sqref="O101"/>
      <selection pane="topRight" activeCell="O101" sqref="O101"/>
      <selection pane="bottomLeft" activeCell="O101" sqref="O101"/>
      <selection pane="bottomRight" activeCell="O101" sqref="O101"/>
    </sheetView>
  </sheetViews>
  <sheetFormatPr baseColWidth="10" defaultColWidth="11.44140625" defaultRowHeight="13.2"/>
  <cols>
    <col min="1" max="1" width="12" style="152" customWidth="1"/>
    <col min="2" max="2" width="3.88671875" style="152" customWidth="1"/>
    <col min="3" max="3" width="14.5546875" style="151" customWidth="1"/>
    <col min="4" max="4" width="14.109375" style="151" customWidth="1"/>
    <col min="5" max="5" width="14.5546875" style="151" customWidth="1"/>
    <col min="6" max="6" width="14.5546875" style="152" customWidth="1"/>
    <col min="7" max="7" width="14.109375" style="152" customWidth="1"/>
    <col min="8" max="8" width="14.5546875" style="152" customWidth="1"/>
    <col min="9" max="9" width="14.5546875" style="151" customWidth="1"/>
    <col min="10" max="10" width="14.109375" style="151" customWidth="1"/>
    <col min="11" max="11" width="14.5546875" style="151" customWidth="1"/>
    <col min="12" max="12" width="14.5546875" style="152" customWidth="1"/>
    <col min="13" max="13" width="14.109375" style="152" customWidth="1"/>
    <col min="14" max="14" width="14.5546875" style="152" customWidth="1"/>
    <col min="15" max="15" width="14.5546875" style="151" customWidth="1"/>
    <col min="16" max="16" width="14.109375" style="151" customWidth="1"/>
    <col min="17" max="17" width="14.5546875" style="151" customWidth="1"/>
    <col min="18" max="18" width="14.5546875" style="152" customWidth="1"/>
    <col min="19" max="19" width="14.109375" style="152" customWidth="1"/>
    <col min="20" max="20" width="14.5546875" style="152" customWidth="1"/>
    <col min="21" max="21" width="14.5546875" style="151" customWidth="1"/>
    <col min="22" max="22" width="14.109375" style="151" customWidth="1"/>
    <col min="23" max="23" width="14.5546875" style="151" customWidth="1"/>
    <col min="24" max="16384" width="11.44140625" style="50"/>
  </cols>
  <sheetData>
    <row r="1" spans="1:23">
      <c r="A1" s="161" t="s">
        <v>219</v>
      </c>
      <c r="B1" s="161"/>
    </row>
    <row r="2" spans="1:23">
      <c r="A2" s="171" t="s">
        <v>11</v>
      </c>
      <c r="B2" s="171"/>
      <c r="C2" s="168" t="s">
        <v>218</v>
      </c>
      <c r="D2" s="167"/>
      <c r="F2" s="170" t="s">
        <v>218</v>
      </c>
      <c r="G2" s="169"/>
      <c r="I2" s="168" t="s">
        <v>218</v>
      </c>
      <c r="J2" s="167"/>
      <c r="L2" s="170" t="s">
        <v>218</v>
      </c>
      <c r="M2" s="169"/>
      <c r="O2" s="168" t="s">
        <v>218</v>
      </c>
      <c r="P2" s="167"/>
      <c r="R2" s="170" t="s">
        <v>218</v>
      </c>
      <c r="S2" s="169"/>
      <c r="U2" s="168" t="s">
        <v>218</v>
      </c>
      <c r="V2" s="167"/>
    </row>
    <row r="3" spans="1:23">
      <c r="A3" s="166" t="s">
        <v>12</v>
      </c>
      <c r="B3" s="166"/>
      <c r="C3" s="162" t="s">
        <v>217</v>
      </c>
      <c r="D3" s="162"/>
      <c r="F3" s="164" t="s">
        <v>217</v>
      </c>
      <c r="G3" s="164"/>
      <c r="I3" s="162" t="s">
        <v>217</v>
      </c>
      <c r="J3" s="162"/>
      <c r="L3" s="164" t="s">
        <v>217</v>
      </c>
      <c r="M3" s="164"/>
      <c r="O3" s="162" t="s">
        <v>217</v>
      </c>
      <c r="P3" s="162"/>
      <c r="R3" s="164" t="s">
        <v>217</v>
      </c>
      <c r="S3" s="164"/>
      <c r="U3" s="162" t="s">
        <v>217</v>
      </c>
      <c r="V3" s="162"/>
    </row>
    <row r="4" spans="1:23">
      <c r="A4" s="166" t="s">
        <v>13</v>
      </c>
      <c r="B4" s="166"/>
      <c r="C4" s="163" t="s">
        <v>16</v>
      </c>
      <c r="D4" s="162"/>
      <c r="F4" s="165" t="s">
        <v>16</v>
      </c>
      <c r="G4" s="164"/>
      <c r="I4" s="163" t="s">
        <v>16</v>
      </c>
      <c r="J4" s="162"/>
      <c r="L4" s="165" t="s">
        <v>16</v>
      </c>
      <c r="M4" s="164"/>
      <c r="O4" s="163" t="s">
        <v>16</v>
      </c>
      <c r="P4" s="162"/>
      <c r="R4" s="165" t="s">
        <v>16</v>
      </c>
      <c r="S4" s="164"/>
      <c r="U4" s="163" t="s">
        <v>16</v>
      </c>
      <c r="V4" s="162"/>
    </row>
    <row r="5" spans="1:23">
      <c r="A5" s="166" t="s">
        <v>14</v>
      </c>
      <c r="B5" s="166"/>
      <c r="C5" s="163" t="s">
        <v>20</v>
      </c>
      <c r="D5" s="162"/>
      <c r="F5" s="165" t="s">
        <v>20</v>
      </c>
      <c r="G5" s="164"/>
      <c r="I5" s="163" t="s">
        <v>20</v>
      </c>
      <c r="J5" s="162"/>
      <c r="L5" s="165" t="s">
        <v>20</v>
      </c>
      <c r="M5" s="164"/>
      <c r="O5" s="163" t="s">
        <v>20</v>
      </c>
      <c r="P5" s="162"/>
      <c r="R5" s="165" t="s">
        <v>20</v>
      </c>
      <c r="S5" s="164"/>
      <c r="U5" s="163" t="s">
        <v>20</v>
      </c>
      <c r="V5" s="162"/>
    </row>
    <row r="6" spans="1:23">
      <c r="A6" s="152" t="s">
        <v>40</v>
      </c>
      <c r="C6" s="160" t="s">
        <v>27</v>
      </c>
      <c r="F6" s="161" t="s">
        <v>28</v>
      </c>
      <c r="I6" s="160" t="s">
        <v>29</v>
      </c>
      <c r="L6" s="161" t="s">
        <v>30</v>
      </c>
      <c r="O6" s="160" t="s">
        <v>31</v>
      </c>
      <c r="R6" s="161" t="s">
        <v>32</v>
      </c>
      <c r="U6" s="160" t="s">
        <v>33</v>
      </c>
    </row>
    <row r="7" spans="1:23">
      <c r="A7" s="338" t="s">
        <v>1</v>
      </c>
      <c r="B7" s="159"/>
      <c r="C7" s="341" t="s">
        <v>216</v>
      </c>
      <c r="D7" s="342" t="s">
        <v>215</v>
      </c>
      <c r="E7" s="341" t="s">
        <v>73</v>
      </c>
      <c r="F7" s="339" t="s">
        <v>216</v>
      </c>
      <c r="G7" s="340" t="s">
        <v>215</v>
      </c>
      <c r="H7" s="339" t="s">
        <v>73</v>
      </c>
      <c r="I7" s="341" t="s">
        <v>216</v>
      </c>
      <c r="J7" s="342" t="s">
        <v>215</v>
      </c>
      <c r="K7" s="341" t="s">
        <v>73</v>
      </c>
      <c r="L7" s="339" t="s">
        <v>216</v>
      </c>
      <c r="M7" s="340" t="s">
        <v>215</v>
      </c>
      <c r="N7" s="339" t="s">
        <v>73</v>
      </c>
      <c r="O7" s="341" t="s">
        <v>216</v>
      </c>
      <c r="P7" s="342" t="s">
        <v>215</v>
      </c>
      <c r="Q7" s="341" t="s">
        <v>73</v>
      </c>
      <c r="R7" s="339" t="s">
        <v>216</v>
      </c>
      <c r="S7" s="340" t="s">
        <v>215</v>
      </c>
      <c r="T7" s="339" t="s">
        <v>73</v>
      </c>
      <c r="U7" s="341" t="s">
        <v>216</v>
      </c>
      <c r="V7" s="342" t="s">
        <v>215</v>
      </c>
      <c r="W7" s="341" t="s">
        <v>73</v>
      </c>
    </row>
    <row r="8" spans="1:23">
      <c r="A8" s="338"/>
      <c r="B8" s="159"/>
      <c r="C8" s="341"/>
      <c r="D8" s="342"/>
      <c r="E8" s="341"/>
      <c r="F8" s="339"/>
      <c r="G8" s="340"/>
      <c r="H8" s="339"/>
      <c r="I8" s="341"/>
      <c r="J8" s="342"/>
      <c r="K8" s="341"/>
      <c r="L8" s="339"/>
      <c r="M8" s="340"/>
      <c r="N8" s="339"/>
      <c r="O8" s="341"/>
      <c r="P8" s="342"/>
      <c r="Q8" s="341"/>
      <c r="R8" s="339"/>
      <c r="S8" s="340"/>
      <c r="T8" s="339"/>
      <c r="U8" s="341"/>
      <c r="V8" s="342"/>
      <c r="W8" s="341"/>
    </row>
    <row r="9" spans="1:23">
      <c r="C9" s="155"/>
      <c r="D9" s="154"/>
      <c r="E9" s="153"/>
      <c r="F9" s="158"/>
      <c r="G9" s="157"/>
      <c r="H9" s="156"/>
      <c r="I9" s="155"/>
      <c r="J9" s="154"/>
      <c r="K9" s="153"/>
      <c r="L9" s="158"/>
      <c r="M9" s="157"/>
      <c r="N9" s="156"/>
      <c r="O9" s="155"/>
      <c r="P9" s="154"/>
      <c r="Q9" s="153"/>
      <c r="R9" s="158"/>
      <c r="S9" s="157"/>
      <c r="T9" s="156"/>
      <c r="U9" s="155"/>
      <c r="V9" s="154"/>
      <c r="W9" s="153"/>
    </row>
    <row r="10" spans="1:23">
      <c r="A10" s="343" t="s">
        <v>170</v>
      </c>
      <c r="B10" s="51" t="s">
        <v>166</v>
      </c>
      <c r="C10" s="155">
        <f>[1]EmploiInsee_ycIntérim_Paca!$B59-[1]EmploiInsee_ycIntérim_Paca!$B58</f>
        <v>2094.0000000011642</v>
      </c>
      <c r="D10" s="154">
        <f>'[1]Emploi direct_Paca'!$B59-'[1]Emploi direct_Paca'!$B58</f>
        <v>2513.1920736781321</v>
      </c>
      <c r="E10" s="153">
        <f>[1]Intérim_trim_Paca!$B59-[1]Intérim_trim_Paca!$B58</f>
        <v>-419.1920736769971</v>
      </c>
      <c r="F10" s="158">
        <f>[1]EmploiInsee_ycIntérim_04!$B59-[1]EmploiInsee_ycIntérim_04!$B58</f>
        <v>285.2473941765129</v>
      </c>
      <c r="G10" s="157">
        <f>'[1]Emploi direct_04'!$B59-'[1]Emploi direct_04'!$B58</f>
        <v>253.32460802051355</v>
      </c>
      <c r="H10" s="156">
        <f>[1]Intérim_trim_04!$B59-[1]Intérim_trim_04!$B58</f>
        <v>31.922786155999802</v>
      </c>
      <c r="I10" s="155">
        <f>[1]EmploiInsee_ycIntérim_05!$B59-[1]EmploiInsee_ycIntérim_05!$B58</f>
        <v>128.48458308682166</v>
      </c>
      <c r="J10" s="154">
        <f>'[1]emploi direct_05'!$B59-'[1]emploi direct_05'!$B58</f>
        <v>93.913921579820453</v>
      </c>
      <c r="K10" s="153">
        <f>[1]Intérim_trim_05!$B59-[1]Intérim_trim_05!$B58</f>
        <v>34.570661507000011</v>
      </c>
      <c r="L10" s="158">
        <f>[1]EmploiInsee_ycIntérim_06!$B59-[1]EmploiInsee_ycIntérim_06!$B58</f>
        <v>-840.11598249449162</v>
      </c>
      <c r="M10" s="157">
        <f>'[1]emploi direct_06'!$B59-'[1]emploi direct_06'!$B58</f>
        <v>-737.68976768449647</v>
      </c>
      <c r="N10" s="156">
        <f>[1]Intérim_trim_06!$B59-[1]Intérim_trim_06!$B58</f>
        <v>-102.42621480999969</v>
      </c>
      <c r="O10" s="155">
        <f>[1]EmploiInsee_ycIntérim_13!$B59-[1]EmploiInsee_ycIntérim_13!$B58</f>
        <v>2146.2153518294217</v>
      </c>
      <c r="P10" s="154">
        <f>'[1]emploi direct_13'!$B59-'[1]emploi direct_13'!$B58</f>
        <v>2222.964958464494</v>
      </c>
      <c r="Q10" s="153">
        <f>[1]Intérim_trim_13!$B59-[1]Intérim_trim_13!$B58</f>
        <v>-76.749606634999509</v>
      </c>
      <c r="R10" s="158">
        <f>[1]EmploiInsee_ycIntérim_83!$B59-[1]EmploiInsee_ycIntérim_83!$B58</f>
        <v>1002.2711816378287</v>
      </c>
      <c r="S10" s="157">
        <f>'[1]emploi direct_83'!$B59-'[1]emploi direct_83'!$B58</f>
        <v>827.06321284984006</v>
      </c>
      <c r="T10" s="156">
        <f>[1]Intérim_trim_83!$B59-[1]Intérim_trim_83!$B58</f>
        <v>175.20796878800047</v>
      </c>
      <c r="U10" s="155">
        <f>[1]EmploiInsee_ycIntérim_84!$B59-[1]EmploiInsee_ycIntérim_84!$B58</f>
        <v>-628.5896103932464</v>
      </c>
      <c r="V10" s="154">
        <f>'[1]emploi direct_84'!$B59-'[1]emploi direct_84'!$B58</f>
        <v>-146.87194170826115</v>
      </c>
      <c r="W10" s="153">
        <f>[1]Intérim_trim_84!$B59-[1]Intérim_trim_84!$B58</f>
        <v>-481.71766868499981</v>
      </c>
    </row>
    <row r="11" spans="1:23">
      <c r="A11" s="343"/>
      <c r="B11" s="51" t="s">
        <v>167</v>
      </c>
      <c r="C11" s="155">
        <f>[1]EmploiInsee_ycIntérim_Paca!$B60-[1]EmploiInsee_ycIntérim_Paca!$B59</f>
        <v>-1301.000000002794</v>
      </c>
      <c r="D11" s="154">
        <f>'[1]Emploi direct_Paca'!$B60-'[1]Emploi direct_Paca'!$B59</f>
        <v>-766.89490730082616</v>
      </c>
      <c r="E11" s="153">
        <f>[1]Intérim_trim_Paca!$B60-[1]Intérim_trim_Paca!$B59</f>
        <v>-534.10509270200419</v>
      </c>
      <c r="F11" s="158">
        <f>[1]EmploiInsee_ycIntérim_04!$B60-[1]EmploiInsee_ycIntérim_04!$B59</f>
        <v>-220.73330946821079</v>
      </c>
      <c r="G11" s="157">
        <f>'[1]Emploi direct_04'!$B60-'[1]Emploi direct_04'!$B59</f>
        <v>33.44460255078593</v>
      </c>
      <c r="H11" s="156">
        <f>[1]Intérim_trim_04!$B60-[1]Intérim_trim_04!$B59</f>
        <v>-254.1779120189999</v>
      </c>
      <c r="I11" s="155">
        <f>[1]EmploiInsee_ycIntérim_05!$B60-[1]EmploiInsee_ycIntérim_05!$B59</f>
        <v>-645.03339812647027</v>
      </c>
      <c r="J11" s="154">
        <f>'[1]emploi direct_05'!$B60-'[1]emploi direct_05'!$B59</f>
        <v>-577.0240383544733</v>
      </c>
      <c r="K11" s="153">
        <f>[1]Intérim_trim_05!$B60-[1]Intérim_trim_05!$B59</f>
        <v>-68.009359771999982</v>
      </c>
      <c r="L11" s="158">
        <f>[1]EmploiInsee_ycIntérim_06!$B60-[1]EmploiInsee_ycIntérim_06!$B59</f>
        <v>-210.00750245340168</v>
      </c>
      <c r="M11" s="157">
        <f>'[1]emploi direct_06'!$B60-'[1]emploi direct_06'!$B59</f>
        <v>-133.8687896723859</v>
      </c>
      <c r="N11" s="156">
        <f>[1]Intérim_trim_06!$B60-[1]Intérim_trim_06!$B59</f>
        <v>-76.138712781001232</v>
      </c>
      <c r="O11" s="155">
        <f>[1]EmploiInsee_ycIntérim_13!$B60-[1]EmploiInsee_ycIntérim_13!$B59</f>
        <v>1429.472192115034</v>
      </c>
      <c r="P11" s="154">
        <f>'[1]emploi direct_13'!$B60-'[1]emploi direct_13'!$B59</f>
        <v>1248.3555730909575</v>
      </c>
      <c r="Q11" s="153">
        <f>[1]Intérim_trim_13!$B60-[1]Intérim_trim_13!$B59</f>
        <v>181.11661902399646</v>
      </c>
      <c r="R11" s="158">
        <f>[1]EmploiInsee_ycIntérim_83!$B60-[1]EmploiInsee_ycIntérim_83!$B59</f>
        <v>-995.43052554666065</v>
      </c>
      <c r="S11" s="157">
        <f>'[1]emploi direct_83'!$B60-'[1]emploi direct_83'!$B59</f>
        <v>-629.20896496163914</v>
      </c>
      <c r="T11" s="156">
        <f>[1]Intérim_trim_83!$B60-[1]Intérim_trim_83!$B59</f>
        <v>-366.22156058500059</v>
      </c>
      <c r="U11" s="155">
        <f>[1]EmploiInsee_ycIntérim_84!$B60-[1]EmploiInsee_ycIntérim_84!$B59</f>
        <v>-658.82353698927909</v>
      </c>
      <c r="V11" s="154">
        <f>'[1]emploi direct_84'!$B60-'[1]emploi direct_84'!$B59</f>
        <v>-708.14937042325619</v>
      </c>
      <c r="W11" s="153">
        <f>[1]Intérim_trim_84!$B60-[1]Intérim_trim_84!$B59</f>
        <v>49.325833433998923</v>
      </c>
    </row>
    <row r="12" spans="1:23">
      <c r="A12" s="343"/>
      <c r="B12" s="51" t="s">
        <v>168</v>
      </c>
      <c r="C12" s="155">
        <f>[1]EmploiInsee_ycIntérim_Paca!$B61-[1]EmploiInsee_ycIntérim_Paca!$B60</f>
        <v>619.99999999930151</v>
      </c>
      <c r="D12" s="154">
        <f>'[1]Emploi direct_Paca'!$B61-'[1]Emploi direct_Paca'!$B60</f>
        <v>937.83607936045155</v>
      </c>
      <c r="E12" s="153">
        <f>[1]Intérim_trim_Paca!$B61-[1]Intérim_trim_Paca!$B60</f>
        <v>-317.83607936098997</v>
      </c>
      <c r="F12" s="158">
        <f>[1]EmploiInsee_ycIntérim_04!$B61-[1]EmploiInsee_ycIntérim_04!$B60</f>
        <v>-165.10419117641868</v>
      </c>
      <c r="G12" s="157">
        <f>'[1]Emploi direct_04'!$B61-'[1]Emploi direct_04'!$B60</f>
        <v>116.37168506058515</v>
      </c>
      <c r="H12" s="156">
        <f>[1]Intérim_trim_04!$B61-[1]Intérim_trim_04!$B60</f>
        <v>-281.47587623700042</v>
      </c>
      <c r="I12" s="155">
        <f>[1]EmploiInsee_ycIntérim_05!$B61-[1]EmploiInsee_ycIntérim_05!$B60</f>
        <v>-20.181485769389838</v>
      </c>
      <c r="J12" s="154">
        <f>'[1]emploi direct_05'!$B61-'[1]emploi direct_05'!$B60</f>
        <v>-128.10752965938445</v>
      </c>
      <c r="K12" s="153">
        <f>[1]Intérim_trim_05!$B61-[1]Intérim_trim_05!$B60</f>
        <v>107.9260438899999</v>
      </c>
      <c r="L12" s="158">
        <f>[1]EmploiInsee_ycIntérim_06!$B61-[1]EmploiInsee_ycIntérim_06!$B60</f>
        <v>-1092.4136486798525</v>
      </c>
      <c r="M12" s="157">
        <f>'[1]emploi direct_06'!$B61-'[1]emploi direct_06'!$B60</f>
        <v>-1114.8963430278236</v>
      </c>
      <c r="N12" s="156">
        <f>[1]Intérim_trim_06!$B61-[1]Intérim_trim_06!$B60</f>
        <v>22.482694348001132</v>
      </c>
      <c r="O12" s="155">
        <f>[1]EmploiInsee_ycIntérim_13!$B61-[1]EmploiInsee_ycIntérim_13!$B60</f>
        <v>2144.4550912030973</v>
      </c>
      <c r="P12" s="154">
        <f>'[1]emploi direct_13'!$B61-'[1]emploi direct_13'!$B60</f>
        <v>2027.7893783971667</v>
      </c>
      <c r="Q12" s="153">
        <f>[1]Intérim_trim_13!$B61-[1]Intérim_trim_13!$B60</f>
        <v>116.66571280600328</v>
      </c>
      <c r="R12" s="158">
        <f>[1]EmploiInsee_ycIntérim_83!$B61-[1]EmploiInsee_ycIntérim_83!$B60</f>
        <v>-262.40798403078225</v>
      </c>
      <c r="S12" s="157">
        <f>'[1]emploi direct_83'!$B61-'[1]emploi direct_83'!$B60</f>
        <v>-232.52160401782021</v>
      </c>
      <c r="T12" s="156">
        <f>[1]Intérim_trim_83!$B61-[1]Intérim_trim_83!$B60</f>
        <v>-29.88638001299978</v>
      </c>
      <c r="U12" s="155">
        <f>[1]EmploiInsee_ycIntérim_84!$B61-[1]EmploiInsee_ycIntérim_84!$B60</f>
        <v>15.015782948146807</v>
      </c>
      <c r="V12" s="154">
        <f>'[1]emploi direct_84'!$B61-'[1]emploi direct_84'!$B60</f>
        <v>268.56405710612307</v>
      </c>
      <c r="W12" s="153">
        <f>[1]Intérim_trim_84!$B61-[1]Intérim_trim_84!$B60</f>
        <v>-253.548274157999</v>
      </c>
    </row>
    <row r="13" spans="1:23">
      <c r="A13" s="343"/>
      <c r="B13" s="51" t="s">
        <v>169</v>
      </c>
      <c r="C13" s="155">
        <f>[1]EmploiInsee_ycIntérim_Paca!$B62-[1]EmploiInsee_ycIntérim_Paca!$B61</f>
        <v>3185.0000000009313</v>
      </c>
      <c r="D13" s="154">
        <f>'[1]Emploi direct_Paca'!$B62-'[1]Emploi direct_Paca'!$B61</f>
        <v>1851.0545664818492</v>
      </c>
      <c r="E13" s="153">
        <f>[1]Intérim_trim_Paca!$B62-[1]Intérim_trim_Paca!$B61</f>
        <v>1333.9454335189876</v>
      </c>
      <c r="F13" s="158">
        <f>[1]EmploiInsee_ycIntérim_04!$B62-[1]EmploiInsee_ycIntérim_04!$B61</f>
        <v>254.09998620041733</v>
      </c>
      <c r="G13" s="157">
        <f>'[1]Emploi direct_04'!$B62-'[1]Emploi direct_04'!$B61</f>
        <v>-120.94532035158772</v>
      </c>
      <c r="H13" s="156">
        <f>[1]Intérim_trim_04!$B62-[1]Intérim_trim_04!$B61</f>
        <v>375.04530655200028</v>
      </c>
      <c r="I13" s="155">
        <f>[1]EmploiInsee_ycIntérim_05!$B62-[1]EmploiInsee_ycIntérim_05!$B61</f>
        <v>250.75245705920679</v>
      </c>
      <c r="J13" s="154">
        <f>'[1]emploi direct_05'!$B62-'[1]emploi direct_05'!$B61</f>
        <v>247.32532634520612</v>
      </c>
      <c r="K13" s="153">
        <f>[1]Intérim_trim_05!$B62-[1]Intérim_trim_05!$B61</f>
        <v>3.4271307139999863</v>
      </c>
      <c r="L13" s="158">
        <f>[1]EmploiInsee_ycIntérim_06!$B62-[1]EmploiInsee_ycIntérim_06!$B61</f>
        <v>752.90839298226638</v>
      </c>
      <c r="M13" s="157">
        <f>'[1]emploi direct_06'!$B62-'[1]emploi direct_06'!$B61</f>
        <v>644.18563552922569</v>
      </c>
      <c r="N13" s="156">
        <f>[1]Intérim_trim_06!$B62-[1]Intérim_trim_06!$B61</f>
        <v>108.72275745299976</v>
      </c>
      <c r="O13" s="155">
        <f>[1]EmploiInsee_ycIntérim_13!$B62-[1]EmploiInsee_ycIntérim_13!$B61</f>
        <v>1878.5617713776883</v>
      </c>
      <c r="P13" s="154">
        <f>'[1]emploi direct_13'!$B62-'[1]emploi direct_13'!$B61</f>
        <v>1637.2870414527133</v>
      </c>
      <c r="Q13" s="153">
        <f>[1]Intérim_trim_13!$B62-[1]Intérim_trim_13!$B61</f>
        <v>241.27472992499679</v>
      </c>
      <c r="R13" s="158">
        <f>[1]EmploiInsee_ycIntérim_83!$B62-[1]EmploiInsee_ycIntérim_83!$B61</f>
        <v>135.51192227599677</v>
      </c>
      <c r="S13" s="157">
        <f>'[1]emploi direct_83'!$B62-'[1]emploi direct_83'!$B61</f>
        <v>-289.53521730896318</v>
      </c>
      <c r="T13" s="156">
        <f>[1]Intérim_trim_83!$B62-[1]Intérim_trim_83!$B61</f>
        <v>425.04713958499951</v>
      </c>
      <c r="U13" s="155">
        <f>[1]EmploiInsee_ycIntérim_84!$B62-[1]EmploiInsee_ycIntérim_84!$B61</f>
        <v>-86.770620879338821</v>
      </c>
      <c r="V13" s="154">
        <f>'[1]emploi direct_84'!$B62-'[1]emploi direct_84'!$B61</f>
        <v>-267.19899017032003</v>
      </c>
      <c r="W13" s="153">
        <f>[1]Intérim_trim_84!$B62-[1]Intérim_trim_84!$B61</f>
        <v>180.4283692909994</v>
      </c>
    </row>
    <row r="14" spans="1:23">
      <c r="A14" s="343" t="s">
        <v>171</v>
      </c>
      <c r="B14" s="51" t="s">
        <v>166</v>
      </c>
      <c r="C14" s="155">
        <f>[1]EmploiInsee_ycIntérim_Paca!$B63-[1]EmploiInsee_ycIntérim_Paca!$B62</f>
        <v>-1221</v>
      </c>
      <c r="D14" s="154">
        <f>'[1]Emploi direct_Paca'!$B63-'[1]Emploi direct_Paca'!$B62</f>
        <v>127.04516956186853</v>
      </c>
      <c r="E14" s="153">
        <f>[1]Intérim_trim_Paca!$B63-[1]Intérim_trim_Paca!$B62</f>
        <v>-1348.0451695619922</v>
      </c>
      <c r="F14" s="158">
        <f>[1]EmploiInsee_ycIntérim_04!$B63-[1]EmploiInsee_ycIntérim_04!$B62</f>
        <v>-160.90176349432295</v>
      </c>
      <c r="G14" s="157">
        <f>'[1]Emploi direct_04'!$B63-'[1]Emploi direct_04'!$B62</f>
        <v>-82.290274758321175</v>
      </c>
      <c r="H14" s="156">
        <f>[1]Intérim_trim_04!$B63-[1]Intérim_trim_04!$B62</f>
        <v>-78.611488735999956</v>
      </c>
      <c r="I14" s="155">
        <f>[1]EmploiInsee_ycIntérim_05!$B63-[1]EmploiInsee_ycIntérim_05!$B62</f>
        <v>-412.66927412064251</v>
      </c>
      <c r="J14" s="154">
        <f>'[1]emploi direct_05'!$B63-'[1]emploi direct_05'!$B62</f>
        <v>-394.29009316064185</v>
      </c>
      <c r="K14" s="153">
        <f>[1]Intérim_trim_05!$B63-[1]Intérim_trim_05!$B62</f>
        <v>-18.379180959999985</v>
      </c>
      <c r="L14" s="158">
        <f>[1]EmploiInsee_ycIntérim_06!$B63-[1]EmploiInsee_ycIntérim_06!$B62</f>
        <v>-203.10097308538388</v>
      </c>
      <c r="M14" s="157">
        <f>'[1]emploi direct_06'!$B63-'[1]emploi direct_06'!$B62</f>
        <v>-15.107671945355833</v>
      </c>
      <c r="N14" s="156">
        <f>[1]Intérim_trim_06!$B63-[1]Intérim_trim_06!$B62</f>
        <v>-187.99330113999986</v>
      </c>
      <c r="O14" s="155">
        <f>[1]EmploiInsee_ycIntérim_13!$B63-[1]EmploiInsee_ycIntérim_13!$B62</f>
        <v>1226.4564934018999</v>
      </c>
      <c r="P14" s="154">
        <f>'[1]emploi direct_13'!$B63-'[1]emploi direct_13'!$B62</f>
        <v>1816.286232701852</v>
      </c>
      <c r="Q14" s="153">
        <f>[1]Intérim_trim_13!$B63-[1]Intérim_trim_13!$B62</f>
        <v>-589.82973929999935</v>
      </c>
      <c r="R14" s="158">
        <f>[1]EmploiInsee_ycIntérim_83!$B63-[1]EmploiInsee_ycIntérim_83!$B62</f>
        <v>-1659.3182201189338</v>
      </c>
      <c r="S14" s="157">
        <f>'[1]emploi direct_83'!$B63-'[1]emploi direct_83'!$B62</f>
        <v>-1065.3723395399284</v>
      </c>
      <c r="T14" s="156">
        <f>[1]Intérim_trim_83!$B63-[1]Intérim_trim_83!$B62</f>
        <v>-593.945880579</v>
      </c>
      <c r="U14" s="155">
        <f>[1]EmploiInsee_ycIntérim_84!$B63-[1]EmploiInsee_ycIntérim_84!$B62</f>
        <v>-10.786766191769857</v>
      </c>
      <c r="V14" s="154">
        <f>'[1]emploi direct_84'!$B63-'[1]emploi direct_84'!$B62</f>
        <v>-131.50118734678836</v>
      </c>
      <c r="W14" s="153">
        <f>[1]Intérim_trim_84!$B63-[1]Intérim_trim_84!$B62</f>
        <v>120.7144211549994</v>
      </c>
    </row>
    <row r="15" spans="1:23">
      <c r="A15" s="343"/>
      <c r="B15" s="51" t="s">
        <v>167</v>
      </c>
      <c r="C15" s="155">
        <f>[1]EmploiInsee_ycIntérim_Paca!$B64-[1]EmploiInsee_ycIntérim_Paca!$B63</f>
        <v>6691.9999999988358</v>
      </c>
      <c r="D15" s="154">
        <f>'[1]Emploi direct_Paca'!$B64-'[1]Emploi direct_Paca'!$B63</f>
        <v>3329.5590908550657</v>
      </c>
      <c r="E15" s="153">
        <f>[1]Intérim_trim_Paca!$B64-[1]Intérim_trim_Paca!$B63</f>
        <v>3362.4409091439957</v>
      </c>
      <c r="F15" s="158">
        <f>[1]EmploiInsee_ycIntérim_04!$B64-[1]EmploiInsee_ycIntérim_04!$B63</f>
        <v>100.49668520843261</v>
      </c>
      <c r="G15" s="157">
        <f>'[1]Emploi direct_04'!$B64-'[1]Emploi direct_04'!$B63</f>
        <v>-44.450801967570442</v>
      </c>
      <c r="H15" s="156">
        <f>[1]Intérim_trim_04!$B64-[1]Intérim_trim_04!$B63</f>
        <v>144.94748717599987</v>
      </c>
      <c r="I15" s="155">
        <f>[1]EmploiInsee_ycIntérim_05!$B64-[1]EmploiInsee_ycIntérim_05!$B63</f>
        <v>-40.385762318102934</v>
      </c>
      <c r="J15" s="154">
        <f>'[1]emploi direct_05'!$B64-'[1]emploi direct_05'!$B63</f>
        <v>-81.290697889104194</v>
      </c>
      <c r="K15" s="153">
        <f>[1]Intérim_trim_05!$B64-[1]Intérim_trim_05!$B63</f>
        <v>40.904935571000124</v>
      </c>
      <c r="L15" s="158">
        <f>[1]EmploiInsee_ycIntérim_06!$B64-[1]EmploiInsee_ycIntérim_06!$B63</f>
        <v>426.90295376366703</v>
      </c>
      <c r="M15" s="157">
        <f>'[1]emploi direct_06'!$B64-'[1]emploi direct_06'!$B63</f>
        <v>-278.32638338132529</v>
      </c>
      <c r="N15" s="156">
        <f>[1]Intérim_trim_06!$B64-[1]Intérim_trim_06!$B63</f>
        <v>705.2293371450005</v>
      </c>
      <c r="O15" s="155">
        <f>[1]EmploiInsee_ycIntérim_13!$B64-[1]EmploiInsee_ycIntérim_13!$B63</f>
        <v>4343.1149561424972</v>
      </c>
      <c r="P15" s="154">
        <f>'[1]emploi direct_13'!$B64-'[1]emploi direct_13'!$B63</f>
        <v>2887.3236975445179</v>
      </c>
      <c r="Q15" s="153">
        <f>[1]Intérim_trim_13!$B64-[1]Intérim_trim_13!$B63</f>
        <v>1455.7912585980011</v>
      </c>
      <c r="R15" s="158">
        <f>[1]EmploiInsee_ycIntérim_83!$B64-[1]EmploiInsee_ycIntérim_83!$B63</f>
        <v>1781.8810138722765</v>
      </c>
      <c r="S15" s="157">
        <f>'[1]emploi direct_83'!$B64-'[1]emploi direct_83'!$B63</f>
        <v>738.77377617324237</v>
      </c>
      <c r="T15" s="156">
        <f>[1]Intérim_trim_83!$B64-[1]Intérim_trim_83!$B63</f>
        <v>1043.1072376990005</v>
      </c>
      <c r="U15" s="155">
        <f>[1]EmploiInsee_ycIntérim_84!$B64-[1]EmploiInsee_ycIntérim_84!$B63</f>
        <v>80.028533438075101</v>
      </c>
      <c r="V15" s="154">
        <f>'[1]emploi direct_84'!$B64-'[1]emploi direct_84'!$B63</f>
        <v>107.5678804841009</v>
      </c>
      <c r="W15" s="153">
        <f>[1]Intérim_trim_84!$B64-[1]Intérim_trim_84!$B63</f>
        <v>-27.53934704600033</v>
      </c>
    </row>
    <row r="16" spans="1:23">
      <c r="A16" s="343"/>
      <c r="B16" s="51" t="s">
        <v>168</v>
      </c>
      <c r="C16" s="155">
        <f>[1]EmploiInsee_ycIntérim_Paca!$B65-[1]EmploiInsee_ycIntérim_Paca!$B64</f>
        <v>-1286.9999999997672</v>
      </c>
      <c r="D16" s="154">
        <f>'[1]Emploi direct_Paca'!$B65-'[1]Emploi direct_Paca'!$B64</f>
        <v>-1682.4984874459915</v>
      </c>
      <c r="E16" s="153">
        <f>[1]Intérim_trim_Paca!$B65-[1]Intérim_trim_Paca!$B64</f>
        <v>395.49848744599876</v>
      </c>
      <c r="F16" s="158">
        <f>[1]EmploiInsee_ycIntérim_04!$B65-[1]EmploiInsee_ycIntérim_04!$B64</f>
        <v>15.528686945486697</v>
      </c>
      <c r="G16" s="157">
        <f>'[1]Emploi direct_04'!$B65-'[1]Emploi direct_04'!$B64</f>
        <v>-229.58013144850702</v>
      </c>
      <c r="H16" s="156">
        <f>[1]Intérim_trim_04!$B65-[1]Intérim_trim_04!$B64</f>
        <v>245.10881839400008</v>
      </c>
      <c r="I16" s="155">
        <f>[1]EmploiInsee_ycIntérim_05!$B65-[1]EmploiInsee_ycIntérim_05!$B64</f>
        <v>-187.07712726594036</v>
      </c>
      <c r="J16" s="154">
        <f>'[1]emploi direct_05'!$B65-'[1]emploi direct_05'!$B64</f>
        <v>-189.27182595594059</v>
      </c>
      <c r="K16" s="153">
        <f>[1]Intérim_trim_05!$B65-[1]Intérim_trim_05!$B64</f>
        <v>2.1946986899999956</v>
      </c>
      <c r="L16" s="158">
        <f>[1]EmploiInsee_ycIntérim_06!$B65-[1]EmploiInsee_ycIntérim_06!$B64</f>
        <v>996.53501551155932</v>
      </c>
      <c r="M16" s="157">
        <f>'[1]emploi direct_06'!$B65-'[1]emploi direct_06'!$B64</f>
        <v>444.73508626152761</v>
      </c>
      <c r="N16" s="156">
        <f>[1]Intérim_trim_06!$B65-[1]Intérim_trim_06!$B64</f>
        <v>551.79992924999988</v>
      </c>
      <c r="O16" s="155">
        <f>[1]EmploiInsee_ycIntérim_13!$B65-[1]EmploiInsee_ycIntérim_13!$B64</f>
        <v>-1885.9823683303548</v>
      </c>
      <c r="P16" s="154">
        <f>'[1]emploi direct_13'!$B65-'[1]emploi direct_13'!$B64</f>
        <v>-1921.9174943503458</v>
      </c>
      <c r="Q16" s="153">
        <f>[1]Intérim_trim_13!$B65-[1]Intérim_trim_13!$B64</f>
        <v>35.935126020001917</v>
      </c>
      <c r="R16" s="158">
        <f>[1]EmploiInsee_ycIntérim_83!$B65-[1]EmploiInsee_ycIntérim_83!$B64</f>
        <v>96.75367944885511</v>
      </c>
      <c r="S16" s="157">
        <f>'[1]emploi direct_83'!$B65-'[1]emploi direct_83'!$B64</f>
        <v>767.2823669098434</v>
      </c>
      <c r="T16" s="156">
        <f>[1]Intérim_trim_83!$B65-[1]Intérim_trim_83!$B64</f>
        <v>-670.52868746100012</v>
      </c>
      <c r="U16" s="155">
        <f>[1]EmploiInsee_ycIntérim_84!$B65-[1]EmploiInsee_ycIntérim_84!$B64</f>
        <v>-323.25397541417624</v>
      </c>
      <c r="V16" s="154">
        <f>'[1]emploi direct_84'!$B65-'[1]emploi direct_84'!$B64</f>
        <v>-554.24257797020255</v>
      </c>
      <c r="W16" s="153">
        <f>[1]Intérim_trim_84!$B65-[1]Intérim_trim_84!$B64</f>
        <v>230.98860255600084</v>
      </c>
    </row>
    <row r="17" spans="1:23">
      <c r="A17" s="343"/>
      <c r="B17" s="51" t="s">
        <v>169</v>
      </c>
      <c r="C17" s="155">
        <f>[1]EmploiInsee_ycIntérim_Paca!$B66-[1]EmploiInsee_ycIntérim_Paca!$B65</f>
        <v>7864.9999999990687</v>
      </c>
      <c r="D17" s="154">
        <f>'[1]Emploi direct_Paca'!$B66-'[1]Emploi direct_Paca'!$B65</f>
        <v>7299.966112931259</v>
      </c>
      <c r="E17" s="153">
        <f>[1]Intérim_trim_Paca!$B66-[1]Intérim_trim_Paca!$B65</f>
        <v>565.03388706800615</v>
      </c>
      <c r="F17" s="158">
        <f>[1]EmploiInsee_ycIntérim_04!$B66-[1]EmploiInsee_ycIntérim_04!$B65</f>
        <v>205.67443939793156</v>
      </c>
      <c r="G17" s="157">
        <f>'[1]Emploi direct_04'!$B66-'[1]Emploi direct_04'!$B65</f>
        <v>-35.192867098070565</v>
      </c>
      <c r="H17" s="156">
        <f>[1]Intérim_trim_04!$B66-[1]Intérim_trim_04!$B65</f>
        <v>240.8673064959994</v>
      </c>
      <c r="I17" s="155">
        <f>[1]EmploiInsee_ycIntérim_05!$B66-[1]EmploiInsee_ycIntérim_05!$B65</f>
        <v>233.72722124356369</v>
      </c>
      <c r="J17" s="154">
        <f>'[1]emploi direct_05'!$B66-'[1]emploi direct_05'!$B65</f>
        <v>194.35909832556354</v>
      </c>
      <c r="K17" s="153">
        <f>[1]Intérim_trim_05!$B66-[1]Intérim_trim_05!$B65</f>
        <v>39.368122917999926</v>
      </c>
      <c r="L17" s="158">
        <f>[1]EmploiInsee_ycIntérim_06!$B66-[1]EmploiInsee_ycIntérim_06!$B65</f>
        <v>2249.8989931309479</v>
      </c>
      <c r="M17" s="157">
        <f>'[1]emploi direct_06'!$B66-'[1]emploi direct_06'!$B65</f>
        <v>2298.68888255395</v>
      </c>
      <c r="N17" s="156">
        <f>[1]Intérim_trim_06!$B66-[1]Intérim_trim_06!$B65</f>
        <v>-48.789889423000204</v>
      </c>
      <c r="O17" s="155">
        <f>[1]EmploiInsee_ycIntérim_13!$B66-[1]EmploiInsee_ycIntérim_13!$B65</f>
        <v>3293.588885387755</v>
      </c>
      <c r="P17" s="154">
        <f>'[1]emploi direct_13'!$B66-'[1]emploi direct_13'!$B65</f>
        <v>3305.9298022567527</v>
      </c>
      <c r="Q17" s="153">
        <f>[1]Intérim_trim_13!$B66-[1]Intérim_trim_13!$B65</f>
        <v>-12.340916868997738</v>
      </c>
      <c r="R17" s="158">
        <f>[1]EmploiInsee_ycIntérim_83!$B66-[1]EmploiInsee_ycIntérim_83!$B65</f>
        <v>999.2991590013844</v>
      </c>
      <c r="S17" s="157">
        <f>'[1]emploi direct_83'!$B66-'[1]emploi direct_83'!$B65</f>
        <v>732.32437423040392</v>
      </c>
      <c r="T17" s="156">
        <f>[1]Intérim_trim_83!$B66-[1]Intérim_trim_83!$B65</f>
        <v>266.97478477099958</v>
      </c>
      <c r="U17" s="155">
        <f>[1]EmploiInsee_ycIntérim_84!$B66-[1]EmploiInsee_ycIntérim_84!$B65</f>
        <v>883.35105577795184</v>
      </c>
      <c r="V17" s="154">
        <f>'[1]emploi direct_84'!$B66-'[1]emploi direct_84'!$B65</f>
        <v>804.39657660498051</v>
      </c>
      <c r="W17" s="153">
        <f>[1]Intérim_trim_84!$B66-[1]Intérim_trim_84!$B65</f>
        <v>78.954479172999527</v>
      </c>
    </row>
    <row r="18" spans="1:23">
      <c r="A18" s="343" t="s">
        <v>172</v>
      </c>
      <c r="B18" s="51" t="s">
        <v>166</v>
      </c>
      <c r="C18" s="155">
        <f>[1]EmploiInsee_ycIntérim_Paca!$B67-[1]EmploiInsee_ycIntérim_Paca!$B66</f>
        <v>6927.0000000016298</v>
      </c>
      <c r="D18" s="154">
        <f>'[1]Emploi direct_Paca'!$B67-'[1]Emploi direct_Paca'!$B66</f>
        <v>6080.768476443598</v>
      </c>
      <c r="E18" s="153">
        <f>[1]Intérim_trim_Paca!$B67-[1]Intérim_trim_Paca!$B66</f>
        <v>846.23152355799539</v>
      </c>
      <c r="F18" s="158">
        <f>[1]EmploiInsee_ycIntérim_04!$B67-[1]EmploiInsee_ycIntérim_04!$B66</f>
        <v>191.18283878249349</v>
      </c>
      <c r="G18" s="157">
        <f>'[1]Emploi direct_04'!$B67-'[1]Emploi direct_04'!$B66</f>
        <v>211.80810110649327</v>
      </c>
      <c r="H18" s="156">
        <f>[1]Intérim_trim_04!$B67-[1]Intérim_trim_04!$B66</f>
        <v>-20.625262323999777</v>
      </c>
      <c r="I18" s="155">
        <f>[1]EmploiInsee_ycIntérim_05!$B67-[1]EmploiInsee_ycIntérim_05!$B66</f>
        <v>170.99203886997566</v>
      </c>
      <c r="J18" s="154">
        <f>'[1]emploi direct_05'!$B67-'[1]emploi direct_05'!$B66</f>
        <v>187.51193584197608</v>
      </c>
      <c r="K18" s="153">
        <f>[1]Intérim_trim_05!$B67-[1]Intérim_trim_05!$B66</f>
        <v>-16.519896972000083</v>
      </c>
      <c r="L18" s="158">
        <f>[1]EmploiInsee_ycIntérim_06!$B67-[1]EmploiInsee_ycIntérim_06!$B66</f>
        <v>772.67668525048066</v>
      </c>
      <c r="M18" s="157">
        <f>'[1]emploi direct_06'!$B67-'[1]emploi direct_06'!$B66</f>
        <v>840.35666272952221</v>
      </c>
      <c r="N18" s="156">
        <f>[1]Intérim_trim_06!$B67-[1]Intérim_trim_06!$B66</f>
        <v>-67.679977479001536</v>
      </c>
      <c r="O18" s="155">
        <f>[1]EmploiInsee_ycIntérim_13!$B67-[1]EmploiInsee_ycIntérim_13!$B66</f>
        <v>3888.0507366635138</v>
      </c>
      <c r="P18" s="154">
        <f>'[1]emploi direct_13'!$B67-'[1]emploi direct_13'!$B66</f>
        <v>3534.1193899555365</v>
      </c>
      <c r="Q18" s="153">
        <f>[1]Intérim_trim_13!$B67-[1]Intérim_trim_13!$B66</f>
        <v>353.93134670799554</v>
      </c>
      <c r="R18" s="158">
        <f>[1]EmploiInsee_ycIntérim_83!$B67-[1]EmploiInsee_ycIntérim_83!$B66</f>
        <v>1462.1288724699407</v>
      </c>
      <c r="S18" s="157">
        <f>'[1]emploi direct_83'!$B67-'[1]emploi direct_83'!$B66</f>
        <v>1023.6534102299483</v>
      </c>
      <c r="T18" s="156">
        <f>[1]Intérim_trim_83!$B67-[1]Intérim_trim_83!$B66</f>
        <v>438.47546224000052</v>
      </c>
      <c r="U18" s="155">
        <f>[1]EmploiInsee_ycIntérim_84!$B67-[1]EmploiInsee_ycIntérim_84!$B66</f>
        <v>441.72497349698097</v>
      </c>
      <c r="V18" s="154">
        <f>'[1]emploi direct_84'!$B67-'[1]emploi direct_84'!$B66</f>
        <v>283.07512210696586</v>
      </c>
      <c r="W18" s="153">
        <f>[1]Intérim_trim_84!$B67-[1]Intérim_trim_84!$B66</f>
        <v>158.64985139000055</v>
      </c>
    </row>
    <row r="19" spans="1:23">
      <c r="A19" s="343"/>
      <c r="B19" s="51" t="s">
        <v>167</v>
      </c>
      <c r="C19" s="155">
        <f>[1]EmploiInsee_ycIntérim_Paca!$B68-[1]EmploiInsee_ycIntérim_Paca!$B67</f>
        <v>7115.0000000002328</v>
      </c>
      <c r="D19" s="154">
        <f>'[1]Emploi direct_Paca'!$B68-'[1]Emploi direct_Paca'!$B67</f>
        <v>5313.8543830201961</v>
      </c>
      <c r="E19" s="153">
        <f>[1]Intérim_trim_Paca!$B68-[1]Intérim_trim_Paca!$B67</f>
        <v>1801.1456169800003</v>
      </c>
      <c r="F19" s="158">
        <f>[1]EmploiInsee_ycIntérim_04!$B68-[1]EmploiInsee_ycIntérim_04!$B67</f>
        <v>949.79282007004804</v>
      </c>
      <c r="G19" s="157">
        <f>'[1]Emploi direct_04'!$B68-'[1]Emploi direct_04'!$B67</f>
        <v>332.33010064104747</v>
      </c>
      <c r="H19" s="156">
        <f>[1]Intérim_trim_04!$B68-[1]Intérim_trim_04!$B67</f>
        <v>617.46271942900057</v>
      </c>
      <c r="I19" s="155">
        <f>[1]EmploiInsee_ycIntérim_05!$B68-[1]EmploiInsee_ycIntérim_05!$B67</f>
        <v>-86.646470946179761</v>
      </c>
      <c r="J19" s="154">
        <f>'[1]emploi direct_05'!$B68-'[1]emploi direct_05'!$B67</f>
        <v>-154.25656119618361</v>
      </c>
      <c r="K19" s="153">
        <f>[1]Intérim_trim_05!$B68-[1]Intérim_trim_05!$B67</f>
        <v>67.610090250000098</v>
      </c>
      <c r="L19" s="158">
        <f>[1]EmploiInsee_ycIntérim_06!$B68-[1]EmploiInsee_ycIntérim_06!$B67</f>
        <v>823.74000652635004</v>
      </c>
      <c r="M19" s="157">
        <f>'[1]emploi direct_06'!$B68-'[1]emploi direct_06'!$B67</f>
        <v>808.54432039131643</v>
      </c>
      <c r="N19" s="156">
        <f>[1]Intérim_trim_06!$B68-[1]Intérim_trim_06!$B67</f>
        <v>15.195686135001779</v>
      </c>
      <c r="O19" s="155">
        <f>[1]EmploiInsee_ycIntérim_13!$B68-[1]EmploiInsee_ycIntérim_13!$B67</f>
        <v>2698.5425930455094</v>
      </c>
      <c r="P19" s="154">
        <f>'[1]emploi direct_13'!$B68-'[1]emploi direct_13'!$B67</f>
        <v>2150.4471833434654</v>
      </c>
      <c r="Q19" s="153">
        <f>[1]Intérim_trim_13!$B68-[1]Intérim_trim_13!$B67</f>
        <v>548.09540970199669</v>
      </c>
      <c r="R19" s="158">
        <f>[1]EmploiInsee_ycIntérim_83!$B68-[1]EmploiInsee_ycIntérim_83!$B67</f>
        <v>1169.8138399493182</v>
      </c>
      <c r="S19" s="157">
        <f>'[1]emploi direct_83'!$B68-'[1]emploi direct_83'!$B67</f>
        <v>798.12297364429105</v>
      </c>
      <c r="T19" s="156">
        <f>[1]Intérim_trim_83!$B68-[1]Intérim_trim_83!$B67</f>
        <v>371.69086630500078</v>
      </c>
      <c r="U19" s="155">
        <f>[1]EmploiInsee_ycIntérim_84!$B68-[1]EmploiInsee_ycIntérim_84!$B67</f>
        <v>1559.4169174029084</v>
      </c>
      <c r="V19" s="154">
        <f>'[1]emploi direct_84'!$B68-'[1]emploi direct_84'!$B67</f>
        <v>1378.3260722549167</v>
      </c>
      <c r="W19" s="153">
        <f>[1]Intérim_trim_84!$B68-[1]Intérim_trim_84!$B67</f>
        <v>181.09084514800088</v>
      </c>
    </row>
    <row r="20" spans="1:23">
      <c r="A20" s="343"/>
      <c r="B20" s="51" t="s">
        <v>168</v>
      </c>
      <c r="C20" s="155">
        <f>[1]EmploiInsee_ycIntérim_Paca!$B69-[1]EmploiInsee_ycIntérim_Paca!$B68</f>
        <v>3348.0000000011642</v>
      </c>
      <c r="D20" s="154">
        <f>'[1]Emploi direct_Paca'!$B69-'[1]Emploi direct_Paca'!$B68</f>
        <v>2921.8548717051744</v>
      </c>
      <c r="E20" s="153">
        <f>[1]Intérim_trim_Paca!$B69-[1]Intérim_trim_Paca!$B68</f>
        <v>426.14512829599698</v>
      </c>
      <c r="F20" s="158">
        <f>[1]EmploiInsee_ycIntérim_04!$B69-[1]EmploiInsee_ycIntérim_04!$B68</f>
        <v>67.734717303457728</v>
      </c>
      <c r="G20" s="157">
        <f>'[1]Emploi direct_04'!$B69-'[1]Emploi direct_04'!$B68</f>
        <v>14.427887005454977</v>
      </c>
      <c r="H20" s="156">
        <f>[1]Intérim_trim_04!$B69-[1]Intérim_trim_04!$B68</f>
        <v>53.306830297999568</v>
      </c>
      <c r="I20" s="155">
        <f>[1]EmploiInsee_ycIntérim_05!$B69-[1]EmploiInsee_ycIntérim_05!$B68</f>
        <v>-90.167908376861305</v>
      </c>
      <c r="J20" s="154">
        <f>'[1]emploi direct_05'!$B69-'[1]emploi direct_05'!$B68</f>
        <v>-50.530715642860741</v>
      </c>
      <c r="K20" s="153">
        <f>[1]Intérim_trim_05!$B69-[1]Intérim_trim_05!$B68</f>
        <v>-39.637192734000109</v>
      </c>
      <c r="L20" s="158">
        <f>[1]EmploiInsee_ycIntérim_06!$B69-[1]EmploiInsee_ycIntérim_06!$B68</f>
        <v>1483.791817296762</v>
      </c>
      <c r="M20" s="157">
        <f>'[1]emploi direct_06'!$B69-'[1]emploi direct_06'!$B68</f>
        <v>1350.4348610327579</v>
      </c>
      <c r="N20" s="156">
        <f>[1]Intérim_trim_06!$B69-[1]Intérim_trim_06!$B68</f>
        <v>133.35695626399956</v>
      </c>
      <c r="O20" s="155">
        <f>[1]EmploiInsee_ycIntérim_13!$B69-[1]EmploiInsee_ycIntérim_13!$B68</f>
        <v>2493.117520786589</v>
      </c>
      <c r="P20" s="154">
        <f>'[1]emploi direct_13'!$B69-'[1]emploi direct_13'!$B68</f>
        <v>2316.8333444586024</v>
      </c>
      <c r="Q20" s="153">
        <f>[1]Intérim_trim_13!$B69-[1]Intérim_trim_13!$B68</f>
        <v>176.28417632800119</v>
      </c>
      <c r="R20" s="158">
        <f>[1]EmploiInsee_ycIntérim_83!$B69-[1]EmploiInsee_ycIntérim_83!$B68</f>
        <v>-625.70000920665916</v>
      </c>
      <c r="S20" s="157">
        <f>'[1]emploi direct_83'!$B69-'[1]emploi direct_83'!$B68</f>
        <v>-616.97024628065992</v>
      </c>
      <c r="T20" s="156">
        <f>[1]Intérim_trim_83!$B69-[1]Intérim_trim_83!$B68</f>
        <v>-8.7297629260001486</v>
      </c>
      <c r="U20" s="155">
        <f>[1]EmploiInsee_ycIntérim_84!$B69-[1]EmploiInsee_ycIntérim_84!$B68</f>
        <v>18.968185345467646</v>
      </c>
      <c r="V20" s="154">
        <f>'[1]emploi direct_84'!$B69-'[1]emploi direct_84'!$B68</f>
        <v>-92.595935721532442</v>
      </c>
      <c r="W20" s="153">
        <f>[1]Intérim_trim_84!$B69-[1]Intérim_trim_84!$B68</f>
        <v>111.56412106699918</v>
      </c>
    </row>
    <row r="21" spans="1:23">
      <c r="A21" s="343"/>
      <c r="B21" s="51" t="s">
        <v>169</v>
      </c>
      <c r="C21" s="155">
        <f>[1]EmploiInsee_ycIntérim_Paca!$B70-[1]EmploiInsee_ycIntérim_Paca!$B69</f>
        <v>1196.9999999995343</v>
      </c>
      <c r="D21" s="154">
        <f>'[1]Emploi direct_Paca'!$B70-'[1]Emploi direct_Paca'!$B69</f>
        <v>-1056.1324829915538</v>
      </c>
      <c r="E21" s="153">
        <f>[1]Intérim_trim_Paca!$B70-[1]Intérim_trim_Paca!$B69</f>
        <v>2253.1324829910009</v>
      </c>
      <c r="F21" s="158">
        <f>[1]EmploiInsee_ycIntérim_04!$B70-[1]EmploiInsee_ycIntérim_04!$B69</f>
        <v>759.25345716204902</v>
      </c>
      <c r="G21" s="157">
        <f>'[1]Emploi direct_04'!$B70-'[1]Emploi direct_04'!$B69</f>
        <v>-120.15033958794811</v>
      </c>
      <c r="H21" s="156">
        <f>[1]Intérim_trim_04!$B70-[1]Intérim_trim_04!$B69</f>
        <v>879.40379674999986</v>
      </c>
      <c r="I21" s="155">
        <f>[1]EmploiInsee_ycIntérim_05!$B70-[1]EmploiInsee_ycIntérim_05!$B69</f>
        <v>-85.660517074480595</v>
      </c>
      <c r="J21" s="154">
        <f>'[1]emploi direct_05'!$B70-'[1]emploi direct_05'!$B69</f>
        <v>-108.4486259334808</v>
      </c>
      <c r="K21" s="153">
        <f>[1]Intérim_trim_05!$B70-[1]Intérim_trim_05!$B69</f>
        <v>22.78810885900009</v>
      </c>
      <c r="L21" s="158">
        <f>[1]EmploiInsee_ycIntérim_06!$B70-[1]EmploiInsee_ycIntérim_06!$B69</f>
        <v>583.98472296539694</v>
      </c>
      <c r="M21" s="157">
        <f>'[1]emploi direct_06'!$B70-'[1]emploi direct_06'!$B69</f>
        <v>103.11030730541097</v>
      </c>
      <c r="N21" s="156">
        <f>[1]Intérim_trim_06!$B70-[1]Intérim_trim_06!$B69</f>
        <v>480.87441566000052</v>
      </c>
      <c r="O21" s="155">
        <f>[1]EmploiInsee_ycIntérim_13!$B70-[1]EmploiInsee_ycIntérim_13!$B69</f>
        <v>198.53062873962335</v>
      </c>
      <c r="P21" s="154">
        <f>'[1]emploi direct_13'!$B70-'[1]emploi direct_13'!$B69</f>
        <v>94.156334966653958</v>
      </c>
      <c r="Q21" s="153">
        <f>[1]Intérim_trim_13!$B70-[1]Intérim_trim_13!$B69</f>
        <v>104.37429377300214</v>
      </c>
      <c r="R21" s="158">
        <f>[1]EmploiInsee_ycIntérim_83!$B70-[1]EmploiInsee_ycIntérim_83!$B69</f>
        <v>75.261831271171104</v>
      </c>
      <c r="S21" s="157">
        <f>'[1]emploi direct_83'!$B70-'[1]emploi direct_83'!$B69</f>
        <v>-731.08007500879467</v>
      </c>
      <c r="T21" s="156">
        <f>[1]Intérim_trim_83!$B70-[1]Intérim_trim_83!$B69</f>
        <v>806.34190627999942</v>
      </c>
      <c r="U21" s="155">
        <f>[1]EmploiInsee_ycIntérim_84!$B70-[1]EmploiInsee_ycIntérim_84!$B69</f>
        <v>-334.40643475088291</v>
      </c>
      <c r="V21" s="154">
        <f>'[1]emploi direct_84'!$B70-'[1]emploi direct_84'!$B69</f>
        <v>-293.75639642990427</v>
      </c>
      <c r="W21" s="153">
        <f>[1]Intérim_trim_84!$B70-[1]Intérim_trim_84!$B69</f>
        <v>-40.650038321000466</v>
      </c>
    </row>
    <row r="22" spans="1:23">
      <c r="A22" s="343" t="s">
        <v>173</v>
      </c>
      <c r="B22" s="51" t="s">
        <v>166</v>
      </c>
      <c r="C22" s="155">
        <f>[1]EmploiInsee_ycIntérim_Paca!$B71-[1]EmploiInsee_ycIntérim_Paca!$B70</f>
        <v>8036.0000000002328</v>
      </c>
      <c r="D22" s="154">
        <f>'[1]Emploi direct_Paca'!$B71-'[1]Emploi direct_Paca'!$B70</f>
        <v>6528.0883594313636</v>
      </c>
      <c r="E22" s="153">
        <f>[1]Intérim_trim_Paca!$B71-[1]Intérim_trim_Paca!$B70</f>
        <v>1507.9116405690002</v>
      </c>
      <c r="F22" s="158">
        <f>[1]EmploiInsee_ycIntérim_04!$B71-[1]EmploiInsee_ycIntérim_04!$B70</f>
        <v>-901.25079168959201</v>
      </c>
      <c r="G22" s="157">
        <f>'[1]Emploi direct_04'!$B71-'[1]Emploi direct_04'!$B70</f>
        <v>22.080829830410948</v>
      </c>
      <c r="H22" s="156">
        <f>[1]Intérim_trim_04!$B71-[1]Intérim_trim_04!$B70</f>
        <v>-923.33162151999977</v>
      </c>
      <c r="I22" s="155">
        <f>[1]EmploiInsee_ycIntérim_05!$B71-[1]EmploiInsee_ycIntérim_05!$B70</f>
        <v>166.35081128479942</v>
      </c>
      <c r="J22" s="154">
        <f>'[1]emploi direct_05'!$B71-'[1]emploi direct_05'!$B70</f>
        <v>124.34477657880052</v>
      </c>
      <c r="K22" s="153">
        <f>[1]Intérim_trim_05!$B71-[1]Intérim_trim_05!$B70</f>
        <v>42.006034705999923</v>
      </c>
      <c r="L22" s="158">
        <f>[1]EmploiInsee_ycIntérim_06!$B71-[1]EmploiInsee_ycIntérim_06!$B70</f>
        <v>126.49492160446243</v>
      </c>
      <c r="M22" s="157">
        <f>'[1]emploi direct_06'!$B71-'[1]emploi direct_06'!$B70</f>
        <v>-253.71435540454695</v>
      </c>
      <c r="N22" s="156">
        <f>[1]Intérim_trim_06!$B71-[1]Intérim_trim_06!$B70</f>
        <v>380.20927700899938</v>
      </c>
      <c r="O22" s="155">
        <f>[1]EmploiInsee_ycIntérim_13!$B71-[1]EmploiInsee_ycIntérim_13!$B70</f>
        <v>4208.4852616351563</v>
      </c>
      <c r="P22" s="154">
        <f>'[1]emploi direct_13'!$B71-'[1]emploi direct_13'!$B70</f>
        <v>2999.7112896951148</v>
      </c>
      <c r="Q22" s="153">
        <f>[1]Intérim_trim_13!$B71-[1]Intérim_trim_13!$B70</f>
        <v>1208.7739719400015</v>
      </c>
      <c r="R22" s="158">
        <f>[1]EmploiInsee_ycIntérim_83!$B71-[1]EmploiInsee_ycIntérim_83!$B70</f>
        <v>2060.4404397384496</v>
      </c>
      <c r="S22" s="157">
        <f>'[1]emploi direct_83'!$B71-'[1]emploi direct_83'!$B70</f>
        <v>1763.596538139449</v>
      </c>
      <c r="T22" s="156">
        <f>[1]Intérim_trim_83!$B71-[1]Intérim_trim_83!$B70</f>
        <v>296.84390159899976</v>
      </c>
      <c r="U22" s="155">
        <f>[1]EmploiInsee_ycIntérim_84!$B71-[1]EmploiInsee_ycIntérim_84!$B70</f>
        <v>2376.4110071219038</v>
      </c>
      <c r="V22" s="154">
        <f>'[1]emploi direct_84'!$B71-'[1]emploi direct_84'!$B70</f>
        <v>1873.0009302909311</v>
      </c>
      <c r="W22" s="153">
        <f>[1]Intérim_trim_84!$B71-[1]Intérim_trim_84!$B70</f>
        <v>503.41007683099997</v>
      </c>
    </row>
    <row r="23" spans="1:23">
      <c r="A23" s="343"/>
      <c r="B23" s="51" t="s">
        <v>167</v>
      </c>
      <c r="C23" s="155">
        <f>[1]EmploiInsee_ycIntérim_Paca!$B72-[1]EmploiInsee_ycIntérim_Paca!$B71</f>
        <v>7672.0000000006985</v>
      </c>
      <c r="D23" s="154">
        <f>'[1]Emploi direct_Paca'!$B72-'[1]Emploi direct_Paca'!$B71</f>
        <v>6008.4477972665336</v>
      </c>
      <c r="E23" s="153">
        <f>[1]Intérim_trim_Paca!$B72-[1]Intérim_trim_Paca!$B71</f>
        <v>1663.5522027340048</v>
      </c>
      <c r="F23" s="158">
        <f>[1]EmploiInsee_ycIntérim_04!$B72-[1]EmploiInsee_ycIntérim_04!$B71</f>
        <v>55.352018233184936</v>
      </c>
      <c r="G23" s="157">
        <f>'[1]Emploi direct_04'!$B72-'[1]Emploi direct_04'!$B71</f>
        <v>0.97923601318325382</v>
      </c>
      <c r="H23" s="156">
        <f>[1]Intérim_trim_04!$B72-[1]Intérim_trim_04!$B71</f>
        <v>54.372782219999863</v>
      </c>
      <c r="I23" s="155">
        <f>[1]EmploiInsee_ycIntérim_05!$B72-[1]EmploiInsee_ycIntérim_05!$B71</f>
        <v>464.68306115097948</v>
      </c>
      <c r="J23" s="154">
        <f>'[1]emploi direct_05'!$B72-'[1]emploi direct_05'!$B71</f>
        <v>466.22972118097823</v>
      </c>
      <c r="K23" s="153">
        <f>[1]Intérim_trim_05!$B72-[1]Intérim_trim_05!$B71</f>
        <v>-1.5466600299998845</v>
      </c>
      <c r="L23" s="158">
        <f>[1]EmploiInsee_ycIntérim_06!$B72-[1]EmploiInsee_ycIntérim_06!$B71</f>
        <v>2243.4841543387156</v>
      </c>
      <c r="M23" s="157">
        <f>'[1]emploi direct_06'!$B72-'[1]emploi direct_06'!$B71</f>
        <v>2171.8795556437108</v>
      </c>
      <c r="N23" s="156">
        <f>[1]Intérim_trim_06!$B72-[1]Intérim_trim_06!$B71</f>
        <v>71.604598695000277</v>
      </c>
      <c r="O23" s="155">
        <f>[1]EmploiInsee_ycIntérim_13!$B72-[1]EmploiInsee_ycIntérim_13!$B71</f>
        <v>2698.7192851849832</v>
      </c>
      <c r="P23" s="154">
        <f>'[1]emploi direct_13'!$B72-'[1]emploi direct_13'!$B71</f>
        <v>1633.3252645159373</v>
      </c>
      <c r="Q23" s="153">
        <f>[1]Intérim_trim_13!$B72-[1]Intérim_trim_13!$B71</f>
        <v>1065.3940206689986</v>
      </c>
      <c r="R23" s="158">
        <f>[1]EmploiInsee_ycIntérim_83!$B72-[1]EmploiInsee_ycIntérim_83!$B71</f>
        <v>1476.5267389491783</v>
      </c>
      <c r="S23" s="157">
        <f>'[1]emploi direct_83'!$B72-'[1]emploi direct_83'!$B71</f>
        <v>1325.4307765821577</v>
      </c>
      <c r="T23" s="156">
        <f>[1]Intérim_trim_83!$B72-[1]Intérim_trim_83!$B71</f>
        <v>151.09596236699963</v>
      </c>
      <c r="U23" s="155">
        <f>[1]EmploiInsee_ycIntérim_84!$B72-[1]EmploiInsee_ycIntérim_84!$B71</f>
        <v>732.73998109987588</v>
      </c>
      <c r="V23" s="154">
        <f>'[1]emploi direct_84'!$B72-'[1]emploi direct_84'!$B71</f>
        <v>410.10848229186377</v>
      </c>
      <c r="W23" s="153">
        <f>[1]Intérim_trim_84!$B72-[1]Intérim_trim_84!$B71</f>
        <v>322.63149880800029</v>
      </c>
    </row>
    <row r="24" spans="1:23">
      <c r="A24" s="343"/>
      <c r="B24" s="51" t="s">
        <v>168</v>
      </c>
      <c r="C24" s="155">
        <f>[1]EmploiInsee_ycIntérim_Paca!$B73-[1]EmploiInsee_ycIntérim_Paca!$B72</f>
        <v>1922.9999999983702</v>
      </c>
      <c r="D24" s="154">
        <f>'[1]Emploi direct_Paca'!$B73-'[1]Emploi direct_Paca'!$B72</f>
        <v>527.1119570764713</v>
      </c>
      <c r="E24" s="153">
        <f>[1]Intérim_trim_Paca!$B73-[1]Intérim_trim_Paca!$B72</f>
        <v>1395.8880429220007</v>
      </c>
      <c r="F24" s="158">
        <f>[1]EmploiInsee_ycIntérim_04!$B73-[1]EmploiInsee_ycIntérim_04!$B72</f>
        <v>-443.68940549145191</v>
      </c>
      <c r="G24" s="157">
        <f>'[1]Emploi direct_04'!$B73-'[1]Emploi direct_04'!$B72</f>
        <v>-443.60007851945556</v>
      </c>
      <c r="H24" s="156">
        <f>[1]Intérim_trim_04!$B73-[1]Intérim_trim_04!$B72</f>
        <v>-8.9326971999980742E-2</v>
      </c>
      <c r="I24" s="155">
        <f>[1]EmploiInsee_ycIntérim_05!$B73-[1]EmploiInsee_ycIntérim_05!$B72</f>
        <v>-169.45578970513452</v>
      </c>
      <c r="J24" s="154">
        <f>'[1]emploi direct_05'!$B73-'[1]emploi direct_05'!$B72</f>
        <v>-232.15610622613167</v>
      </c>
      <c r="K24" s="153">
        <f>[1]Intérim_trim_05!$B73-[1]Intérim_trim_05!$B72</f>
        <v>62.700316520999991</v>
      </c>
      <c r="L24" s="158">
        <f>[1]EmploiInsee_ycIntérim_06!$B73-[1]EmploiInsee_ycIntérim_06!$B72</f>
        <v>-576.54735665896442</v>
      </c>
      <c r="M24" s="157">
        <f>'[1]emploi direct_06'!$B73-'[1]emploi direct_06'!$B72</f>
        <v>-595.96303541993257</v>
      </c>
      <c r="N24" s="156">
        <f>[1]Intérim_trim_06!$B73-[1]Intérim_trim_06!$B72</f>
        <v>19.415678760999981</v>
      </c>
      <c r="O24" s="155">
        <f>[1]EmploiInsee_ycIntérim_13!$B73-[1]EmploiInsee_ycIntérim_13!$B72</f>
        <v>3159.3528295180295</v>
      </c>
      <c r="P24" s="154">
        <f>'[1]emploi direct_13'!$B73-'[1]emploi direct_13'!$B72</f>
        <v>2517.9562254800694</v>
      </c>
      <c r="Q24" s="153">
        <f>[1]Intérim_trim_13!$B73-[1]Intérim_trim_13!$B72</f>
        <v>641.39660403800008</v>
      </c>
      <c r="R24" s="158">
        <f>[1]EmploiInsee_ycIntérim_83!$B73-[1]EmploiInsee_ycIntérim_83!$B72</f>
        <v>410.02853757020785</v>
      </c>
      <c r="S24" s="157">
        <f>'[1]emploi direct_83'!$B73-'[1]emploi direct_83'!$B72</f>
        <v>64.080712076218333</v>
      </c>
      <c r="T24" s="156">
        <f>[1]Intérim_trim_83!$B73-[1]Intérim_trim_83!$B72</f>
        <v>345.94782549400134</v>
      </c>
      <c r="U24" s="155">
        <f>[1]EmploiInsee_ycIntérim_84!$B73-[1]EmploiInsee_ycIntérim_84!$B72</f>
        <v>-456.55027625520597</v>
      </c>
      <c r="V24" s="154">
        <f>'[1]emploi direct_84'!$B73-'[1]emploi direct_84'!$B72</f>
        <v>-783.06722133621224</v>
      </c>
      <c r="W24" s="153">
        <f>[1]Intérim_trim_84!$B73-[1]Intérim_trim_84!$B72</f>
        <v>326.51694508099899</v>
      </c>
    </row>
    <row r="25" spans="1:23">
      <c r="A25" s="343"/>
      <c r="B25" s="51" t="s">
        <v>169</v>
      </c>
      <c r="C25" s="155">
        <f>[1]EmploiInsee_ycIntérim_Paca!$B74-[1]EmploiInsee_ycIntérim_Paca!$B73</f>
        <v>6260.0000000004657</v>
      </c>
      <c r="D25" s="154">
        <f>'[1]Emploi direct_Paca'!$B74-'[1]Emploi direct_Paca'!$B73</f>
        <v>4914.3896192314569</v>
      </c>
      <c r="E25" s="153">
        <f>[1]Intérim_trim_Paca!$B74-[1]Intérim_trim_Paca!$B73</f>
        <v>1345.6103807690015</v>
      </c>
      <c r="F25" s="158">
        <f>[1]EmploiInsee_ycIntérim_04!$B74-[1]EmploiInsee_ycIntérim_04!$B73</f>
        <v>61.118090144816961</v>
      </c>
      <c r="G25" s="157">
        <f>'[1]Emploi direct_04'!$B74-'[1]Emploi direct_04'!$B73</f>
        <v>352.02257829481823</v>
      </c>
      <c r="H25" s="156">
        <f>[1]Intérim_trim_04!$B74-[1]Intérim_trim_04!$B73</f>
        <v>-290.90448814999991</v>
      </c>
      <c r="I25" s="155">
        <f>[1]EmploiInsee_ycIntérim_05!$B74-[1]EmploiInsee_ycIntérim_05!$B73</f>
        <v>386.85393512735027</v>
      </c>
      <c r="J25" s="154">
        <f>'[1]emploi direct_05'!$B74-'[1]emploi direct_05'!$B73</f>
        <v>343.43862342034845</v>
      </c>
      <c r="K25" s="153">
        <f>[1]Intérim_trim_05!$B74-[1]Intérim_trim_05!$B73</f>
        <v>43.415311706999887</v>
      </c>
      <c r="L25" s="158">
        <f>[1]EmploiInsee_ycIntérim_06!$B74-[1]EmploiInsee_ycIntérim_06!$B73</f>
        <v>2105.9976648097509</v>
      </c>
      <c r="M25" s="157">
        <f>'[1]emploi direct_06'!$B74-'[1]emploi direct_06'!$B73</f>
        <v>1620.5652122047031</v>
      </c>
      <c r="N25" s="156">
        <f>[1]Intérim_trim_06!$B74-[1]Intérim_trim_06!$B73</f>
        <v>485.43245260499953</v>
      </c>
      <c r="O25" s="155">
        <f>[1]EmploiInsee_ycIntérim_13!$B74-[1]EmploiInsee_ycIntérim_13!$B73</f>
        <v>1374.6888326002518</v>
      </c>
      <c r="P25" s="154">
        <f>'[1]emploi direct_13'!$B74-'[1]emploi direct_13'!$B73</f>
        <v>270.37295921926852</v>
      </c>
      <c r="Q25" s="153">
        <f>[1]Intérim_trim_13!$B74-[1]Intérim_trim_13!$B73</f>
        <v>1104.3158733809978</v>
      </c>
      <c r="R25" s="158">
        <f>[1]EmploiInsee_ycIntérim_83!$B74-[1]EmploiInsee_ycIntérim_83!$B73</f>
        <v>1070.9514692221419</v>
      </c>
      <c r="S25" s="157">
        <f>'[1]emploi direct_83'!$B74-'[1]emploi direct_83'!$B73</f>
        <v>1071.3001820211648</v>
      </c>
      <c r="T25" s="156">
        <f>[1]Intérim_trim_83!$B74-[1]Intérim_trim_83!$B73</f>
        <v>-0.34871279900107766</v>
      </c>
      <c r="U25" s="155">
        <f>[1]EmploiInsee_ycIntérim_84!$B74-[1]EmploiInsee_ycIntérim_84!$B73</f>
        <v>1260.663372416544</v>
      </c>
      <c r="V25" s="154">
        <f>'[1]emploi direct_84'!$B74-'[1]emploi direct_84'!$B73</f>
        <v>1256.9634283865453</v>
      </c>
      <c r="W25" s="153">
        <f>[1]Intérim_trim_84!$B74-[1]Intérim_trim_84!$B73</f>
        <v>3.6999440300014612</v>
      </c>
    </row>
    <row r="26" spans="1:23">
      <c r="A26" s="343" t="s">
        <v>174</v>
      </c>
      <c r="B26" s="51" t="s">
        <v>166</v>
      </c>
      <c r="C26" s="155">
        <f>[1]EmploiInsee_ycIntérim_Paca!$B75-[1]EmploiInsee_ycIntérim_Paca!$B74</f>
        <v>9414.0000000002328</v>
      </c>
      <c r="D26" s="154">
        <f>'[1]Emploi direct_Paca'!$B75-'[1]Emploi direct_Paca'!$B74</f>
        <v>8168.3089191953186</v>
      </c>
      <c r="E26" s="153">
        <f>[1]Intérim_trim_Paca!$B75-[1]Intérim_trim_Paca!$B74</f>
        <v>1245.6910808050015</v>
      </c>
      <c r="F26" s="158">
        <f>[1]EmploiInsee_ycIntérim_04!$B75-[1]EmploiInsee_ycIntérim_04!$B74</f>
        <v>94.452922414959176</v>
      </c>
      <c r="G26" s="157">
        <f>'[1]Emploi direct_04'!$B75-'[1]Emploi direct_04'!$B74</f>
        <v>109.17596624195721</v>
      </c>
      <c r="H26" s="156">
        <f>[1]Intérim_trim_04!$B75-[1]Intérim_trim_04!$B74</f>
        <v>-14.723043826999401</v>
      </c>
      <c r="I26" s="155">
        <f>[1]EmploiInsee_ycIntérim_05!$B75-[1]EmploiInsee_ycIntérim_05!$B74</f>
        <v>9.9736533369068638</v>
      </c>
      <c r="J26" s="154">
        <f>'[1]emploi direct_05'!$B75-'[1]emploi direct_05'!$B74</f>
        <v>5.6270032109096064</v>
      </c>
      <c r="K26" s="153">
        <f>[1]Intérim_trim_05!$B75-[1]Intérim_trim_05!$B74</f>
        <v>4.3466501260000996</v>
      </c>
      <c r="L26" s="158">
        <f>[1]EmploiInsee_ycIntérim_06!$B75-[1]EmploiInsee_ycIntérim_06!$B74</f>
        <v>1723.49745367578</v>
      </c>
      <c r="M26" s="157">
        <f>'[1]emploi direct_06'!$B75-'[1]emploi direct_06'!$B74</f>
        <v>1204.7093198258081</v>
      </c>
      <c r="N26" s="156">
        <f>[1]Intérim_trim_06!$B75-[1]Intérim_trim_06!$B74</f>
        <v>518.78813385000012</v>
      </c>
      <c r="O26" s="155">
        <f>[1]EmploiInsee_ycIntérim_13!$B75-[1]EmploiInsee_ycIntérim_13!$B74</f>
        <v>3842.5248328788439</v>
      </c>
      <c r="P26" s="154">
        <f>'[1]emploi direct_13'!$B75-'[1]emploi direct_13'!$B74</f>
        <v>3194.0639997008257</v>
      </c>
      <c r="Q26" s="153">
        <f>[1]Intérim_trim_13!$B75-[1]Intérim_trim_13!$B74</f>
        <v>648.46083317800003</v>
      </c>
      <c r="R26" s="158">
        <f>[1]EmploiInsee_ycIntérim_83!$B75-[1]EmploiInsee_ycIntérim_83!$B74</f>
        <v>2384.4935569505324</v>
      </c>
      <c r="S26" s="157">
        <f>'[1]emploi direct_83'!$B75-'[1]emploi direct_83'!$B74</f>
        <v>2335.7579140604939</v>
      </c>
      <c r="T26" s="156">
        <f>[1]Intérim_trim_83!$B75-[1]Intérim_trim_83!$B74</f>
        <v>48.735642890000236</v>
      </c>
      <c r="U26" s="155">
        <f>[1]EmploiInsee_ycIntérim_84!$B75-[1]EmploiInsee_ycIntérim_84!$B74</f>
        <v>1358.2245660863118</v>
      </c>
      <c r="V26" s="154">
        <f>'[1]emploi direct_84'!$B75-'[1]emploi direct_84'!$B74</f>
        <v>1318.1417015093029</v>
      </c>
      <c r="W26" s="153">
        <f>[1]Intérim_trim_84!$B75-[1]Intérim_trim_84!$B74</f>
        <v>40.082864576999782</v>
      </c>
    </row>
    <row r="27" spans="1:23">
      <c r="A27" s="343"/>
      <c r="B27" s="51" t="s">
        <v>167</v>
      </c>
      <c r="C27" s="155">
        <f>[1]EmploiInsee_ycIntérim_Paca!$B76-[1]EmploiInsee_ycIntérim_Paca!$B75</f>
        <v>-1718.9999999969732</v>
      </c>
      <c r="D27" s="154">
        <f>'[1]Emploi direct_Paca'!$B76-'[1]Emploi direct_Paca'!$B75</f>
        <v>-1258.6511626210995</v>
      </c>
      <c r="E27" s="153">
        <f>[1]Intérim_trim_Paca!$B76-[1]Intérim_trim_Paca!$B75</f>
        <v>-460.34883737600467</v>
      </c>
      <c r="F27" s="158">
        <f>[1]EmploiInsee_ycIntérim_04!$B76-[1]EmploiInsee_ycIntérim_04!$B75</f>
        <v>-297.63687116819347</v>
      </c>
      <c r="G27" s="157">
        <f>'[1]Emploi direct_04'!$B76-'[1]Emploi direct_04'!$B75</f>
        <v>-66.214354040188482</v>
      </c>
      <c r="H27" s="156">
        <f>[1]Intérim_trim_04!$B76-[1]Intérim_trim_04!$B75</f>
        <v>-231.42251712800044</v>
      </c>
      <c r="I27" s="155">
        <f>[1]EmploiInsee_ycIntérim_05!$B76-[1]EmploiInsee_ycIntérim_05!$B75</f>
        <v>-207.34321083358373</v>
      </c>
      <c r="J27" s="154">
        <f>'[1]emploi direct_05'!$B76-'[1]emploi direct_05'!$B75</f>
        <v>-222.84211081158719</v>
      </c>
      <c r="K27" s="153">
        <f>[1]Intérim_trim_05!$B76-[1]Intérim_trim_05!$B75</f>
        <v>15.49889997799994</v>
      </c>
      <c r="L27" s="158">
        <f>[1]EmploiInsee_ycIntérim_06!$B76-[1]EmploiInsee_ycIntérim_06!$B75</f>
        <v>193.23614086175803</v>
      </c>
      <c r="M27" s="157">
        <f>'[1]emploi direct_06'!$B76-'[1]emploi direct_06'!$B75</f>
        <v>89.084618774766568</v>
      </c>
      <c r="N27" s="156">
        <f>[1]Intérim_trim_06!$B76-[1]Intérim_trim_06!$B75</f>
        <v>104.15152208699874</v>
      </c>
      <c r="O27" s="155">
        <f>[1]EmploiInsee_ycIntérim_13!$B76-[1]EmploiInsee_ycIntérim_13!$B75</f>
        <v>538.98294773441739</v>
      </c>
      <c r="P27" s="154">
        <f>'[1]emploi direct_13'!$B76-'[1]emploi direct_13'!$B75</f>
        <v>683.13078571541701</v>
      </c>
      <c r="Q27" s="153">
        <f>[1]Intérim_trim_13!$B76-[1]Intérim_trim_13!$B75</f>
        <v>-144.14783798099597</v>
      </c>
      <c r="R27" s="158">
        <f>[1]EmploiInsee_ycIntérim_83!$B76-[1]EmploiInsee_ycIntérim_83!$B75</f>
        <v>-1777.3864742579754</v>
      </c>
      <c r="S27" s="157">
        <f>'[1]emploi direct_83'!$B76-'[1]emploi direct_83'!$B75</f>
        <v>-1741.7953402959392</v>
      </c>
      <c r="T27" s="156">
        <f>[1]Intérim_trim_83!$B76-[1]Intérim_trim_83!$B75</f>
        <v>-35.59113396200064</v>
      </c>
      <c r="U27" s="155">
        <f>[1]EmploiInsee_ycIntérim_84!$B76-[1]EmploiInsee_ycIntérim_84!$B75</f>
        <v>-168.51373938133474</v>
      </c>
      <c r="V27" s="154">
        <f>'[1]emploi direct_84'!$B76-'[1]emploi direct_84'!$B75</f>
        <v>0.32403098366921768</v>
      </c>
      <c r="W27" s="153">
        <f>[1]Intérim_trim_84!$B76-[1]Intérim_trim_84!$B75</f>
        <v>-168.83777036499941</v>
      </c>
    </row>
    <row r="28" spans="1:23">
      <c r="A28" s="343"/>
      <c r="B28" s="51" t="s">
        <v>168</v>
      </c>
      <c r="C28" s="155">
        <f>[1]EmploiInsee_ycIntérim_Paca!$B77-[1]EmploiInsee_ycIntérim_Paca!$B76</f>
        <v>3926.9999999962747</v>
      </c>
      <c r="D28" s="154">
        <f>'[1]Emploi direct_Paca'!$B77-'[1]Emploi direct_Paca'!$B76</f>
        <v>3041.7724094283767</v>
      </c>
      <c r="E28" s="153">
        <f>[1]Intérim_trim_Paca!$B77-[1]Intérim_trim_Paca!$B76</f>
        <v>885.22759056800714</v>
      </c>
      <c r="F28" s="158">
        <f>[1]EmploiInsee_ycIntérim_04!$B77-[1]EmploiInsee_ycIntérim_04!$B76</f>
        <v>383.50760416759294</v>
      </c>
      <c r="G28" s="157">
        <f>'[1]Emploi direct_04'!$B77-'[1]Emploi direct_04'!$B76</f>
        <v>23.432411720590608</v>
      </c>
      <c r="H28" s="156">
        <f>[1]Intérim_trim_04!$B77-[1]Intérim_trim_04!$B76</f>
        <v>360.07519244700006</v>
      </c>
      <c r="I28" s="155">
        <f>[1]EmploiInsee_ycIntérim_05!$B77-[1]EmploiInsee_ycIntérim_05!$B76</f>
        <v>-220.88130980167625</v>
      </c>
      <c r="J28" s="154">
        <f>'[1]emploi direct_05'!$B77-'[1]emploi direct_05'!$B76</f>
        <v>-295.38657910267648</v>
      </c>
      <c r="K28" s="153">
        <f>[1]Intérim_trim_05!$B77-[1]Intérim_trim_05!$B76</f>
        <v>74.505269301000112</v>
      </c>
      <c r="L28" s="158">
        <f>[1]EmploiInsee_ycIntérim_06!$B77-[1]EmploiInsee_ycIntérim_06!$B76</f>
        <v>597.72328095312696</v>
      </c>
      <c r="M28" s="157">
        <f>'[1]emploi direct_06'!$B77-'[1]emploi direct_06'!$B76</f>
        <v>1012.8840227351175</v>
      </c>
      <c r="N28" s="156">
        <f>[1]Intérim_trim_06!$B77-[1]Intérim_trim_06!$B76</f>
        <v>-415.16074178199779</v>
      </c>
      <c r="O28" s="155">
        <f>[1]EmploiInsee_ycIntérim_13!$B77-[1]EmploiInsee_ycIntérim_13!$B76</f>
        <v>2435.7288492858643</v>
      </c>
      <c r="P28" s="154">
        <f>'[1]emploi direct_13'!$B77-'[1]emploi direct_13'!$B76</f>
        <v>1478.3620821618242</v>
      </c>
      <c r="Q28" s="153">
        <f>[1]Intérim_trim_13!$B77-[1]Intérim_trim_13!$B76</f>
        <v>957.36676712400003</v>
      </c>
      <c r="R28" s="158">
        <f>[1]EmploiInsee_ycIntérim_83!$B77-[1]EmploiInsee_ycIntérim_83!$B76</f>
        <v>92.719265696185175</v>
      </c>
      <c r="S28" s="157">
        <f>'[1]emploi direct_83'!$B77-'[1]emploi direct_83'!$B76</f>
        <v>214.10241961217253</v>
      </c>
      <c r="T28" s="156">
        <f>[1]Intérim_trim_83!$B77-[1]Intérim_trim_83!$B76</f>
        <v>-121.38315391599917</v>
      </c>
      <c r="U28" s="155">
        <f>[1]EmploiInsee_ycIntérim_84!$B77-[1]EmploiInsee_ycIntérim_84!$B76</f>
        <v>638.81781605831929</v>
      </c>
      <c r="V28" s="154">
        <f>'[1]emploi direct_84'!$B77-'[1]emploi direct_84'!$B76</f>
        <v>608.99355866332189</v>
      </c>
      <c r="W28" s="153">
        <f>[1]Intérim_trim_84!$B77-[1]Intérim_trim_84!$B76</f>
        <v>29.824257394999222</v>
      </c>
    </row>
    <row r="29" spans="1:23">
      <c r="A29" s="343"/>
      <c r="B29" s="51" t="s">
        <v>169</v>
      </c>
      <c r="C29" s="155">
        <f>[1]EmploiInsee_ycIntérim_Paca!$B78-[1]EmploiInsee_ycIntérim_Paca!$B77</f>
        <v>2723.0000000018626</v>
      </c>
      <c r="D29" s="154">
        <f>'[1]Emploi direct_Paca'!$B78-'[1]Emploi direct_Paca'!$B77</f>
        <v>3799.6380707619246</v>
      </c>
      <c r="E29" s="153">
        <f>[1]Intérim_trim_Paca!$B78-[1]Intérim_trim_Paca!$B77</f>
        <v>-1076.638070760011</v>
      </c>
      <c r="F29" s="158">
        <f>[1]EmploiInsee_ycIntérim_04!$B78-[1]EmploiInsee_ycIntérim_04!$B77</f>
        <v>258.2341882984183</v>
      </c>
      <c r="G29" s="157">
        <f>'[1]Emploi direct_04'!$B78-'[1]Emploi direct_04'!$B77</f>
        <v>288.57033750741539</v>
      </c>
      <c r="H29" s="156">
        <f>[1]Intérim_trim_04!$B78-[1]Intérim_trim_04!$B77</f>
        <v>-30.336149208999814</v>
      </c>
      <c r="I29" s="155">
        <f>[1]EmploiInsee_ycIntérim_05!$B78-[1]EmploiInsee_ycIntérim_05!$B77</f>
        <v>457.15206501116336</v>
      </c>
      <c r="J29" s="154">
        <f>'[1]emploi direct_05'!$B78-'[1]emploi direct_05'!$B77</f>
        <v>519.79516949216486</v>
      </c>
      <c r="K29" s="153">
        <f>[1]Intérim_trim_05!$B78-[1]Intérim_trim_05!$B77</f>
        <v>-62.643104481000023</v>
      </c>
      <c r="L29" s="158">
        <f>[1]EmploiInsee_ycIntérim_06!$B78-[1]EmploiInsee_ycIntérim_06!$B77</f>
        <v>-1416.402448035311</v>
      </c>
      <c r="M29" s="157">
        <f>'[1]emploi direct_06'!$B78-'[1]emploi direct_06'!$B77</f>
        <v>-1066.010589350306</v>
      </c>
      <c r="N29" s="156">
        <f>[1]Intérim_trim_06!$B78-[1]Intérim_trim_06!$B77</f>
        <v>-350.39185868500044</v>
      </c>
      <c r="O29" s="155">
        <f>[1]EmploiInsee_ycIntérim_13!$B78-[1]EmploiInsee_ycIntérim_13!$B77</f>
        <v>3168.0611802828498</v>
      </c>
      <c r="P29" s="154">
        <f>'[1]emploi direct_13'!$B78-'[1]emploi direct_13'!$B77</f>
        <v>3830.3082762159174</v>
      </c>
      <c r="Q29" s="153">
        <f>[1]Intérim_trim_13!$B78-[1]Intérim_trim_13!$B77</f>
        <v>-662.24709593300213</v>
      </c>
      <c r="R29" s="158">
        <f>[1]EmploiInsee_ycIntérim_83!$B78-[1]EmploiInsee_ycIntérim_83!$B77</f>
        <v>620.24459720071172</v>
      </c>
      <c r="S29" s="157">
        <f>'[1]emploi direct_83'!$B78-'[1]emploi direct_83'!$B77</f>
        <v>572.01314430870116</v>
      </c>
      <c r="T29" s="156">
        <f>[1]Intérim_trim_83!$B78-[1]Intérim_trim_83!$B77</f>
        <v>48.231452891998742</v>
      </c>
      <c r="U29" s="155">
        <f>[1]EmploiInsee_ycIntérim_84!$B78-[1]EmploiInsee_ycIntérim_84!$B77</f>
        <v>-364.35929557101917</v>
      </c>
      <c r="V29" s="154">
        <f>'[1]emploi direct_84'!$B78-'[1]emploi direct_84'!$B77</f>
        <v>-345.10798022800009</v>
      </c>
      <c r="W29" s="153">
        <f>[1]Intérim_trim_84!$B78-[1]Intérim_trim_84!$B77</f>
        <v>-19.251315342999987</v>
      </c>
    </row>
    <row r="30" spans="1:23">
      <c r="A30" s="343" t="s">
        <v>175</v>
      </c>
      <c r="B30" s="51" t="s">
        <v>166</v>
      </c>
      <c r="C30" s="155">
        <f>[1]EmploiInsee_ycIntérim_Paca!$B79-[1]EmploiInsee_ycIntérim_Paca!$B78</f>
        <v>11744.999999998836</v>
      </c>
      <c r="D30" s="154">
        <f>'[1]Emploi direct_Paca'!$B79-'[1]Emploi direct_Paca'!$B78</f>
        <v>9892.6376502676867</v>
      </c>
      <c r="E30" s="153">
        <f>[1]Intérim_trim_Paca!$B79-[1]Intérim_trim_Paca!$B78</f>
        <v>1852.3623497310109</v>
      </c>
      <c r="F30" s="158">
        <f>[1]EmploiInsee_ycIntérim_04!$B79-[1]EmploiInsee_ycIntérim_04!$B78</f>
        <v>204.70651392392756</v>
      </c>
      <c r="G30" s="157">
        <f>'[1]Emploi direct_04'!$B79-'[1]Emploi direct_04'!$B78</f>
        <v>117.08282907493412</v>
      </c>
      <c r="H30" s="156">
        <f>[1]Intérim_trim_04!$B79-[1]Intérim_trim_04!$B78</f>
        <v>87.623684848999801</v>
      </c>
      <c r="I30" s="155">
        <f>[1]EmploiInsee_ycIntérim_05!$B79-[1]EmploiInsee_ycIntérim_05!$B78</f>
        <v>328.22750200118753</v>
      </c>
      <c r="J30" s="154">
        <f>'[1]emploi direct_05'!$B79-'[1]emploi direct_05'!$B78</f>
        <v>278.02097609718476</v>
      </c>
      <c r="K30" s="153">
        <f>[1]Intérim_trim_05!$B79-[1]Intérim_trim_05!$B78</f>
        <v>50.206525903999932</v>
      </c>
      <c r="L30" s="158">
        <f>[1]EmploiInsee_ycIntérim_06!$B79-[1]EmploiInsee_ycIntérim_06!$B78</f>
        <v>2590.5334320213296</v>
      </c>
      <c r="M30" s="157">
        <f>'[1]emploi direct_06'!$B79-'[1]emploi direct_06'!$B78</f>
        <v>1894.5656921883347</v>
      </c>
      <c r="N30" s="156">
        <f>[1]Intérim_trim_06!$B79-[1]Intérim_trim_06!$B78</f>
        <v>695.96773983299954</v>
      </c>
      <c r="O30" s="155">
        <f>[1]EmploiInsee_ycIntérim_13!$B79-[1]EmploiInsee_ycIntérim_13!$B78</f>
        <v>4122.5470603210852</v>
      </c>
      <c r="P30" s="154">
        <f>'[1]emploi direct_13'!$B79-'[1]emploi direct_13'!$B78</f>
        <v>3666.6000054241158</v>
      </c>
      <c r="Q30" s="153">
        <f>[1]Intérim_trim_13!$B79-[1]Intérim_trim_13!$B78</f>
        <v>455.94705489699845</v>
      </c>
      <c r="R30" s="158">
        <f>[1]EmploiInsee_ycIntérim_83!$B79-[1]EmploiInsee_ycIntérim_83!$B78</f>
        <v>3087.8283986113383</v>
      </c>
      <c r="S30" s="157">
        <f>'[1]emploi direct_83'!$B79-'[1]emploi direct_83'!$B78</f>
        <v>2726.8830605863477</v>
      </c>
      <c r="T30" s="156">
        <f>[1]Intérim_trim_83!$B79-[1]Intérim_trim_83!$B78</f>
        <v>360.94533802500064</v>
      </c>
      <c r="U30" s="155">
        <f>[1]EmploiInsee_ycIntérim_84!$B79-[1]EmploiInsee_ycIntérim_84!$B78</f>
        <v>1410.9337459390517</v>
      </c>
      <c r="V30" s="154">
        <f>'[1]emploi direct_84'!$B79-'[1]emploi direct_84'!$B78</f>
        <v>1209.2617397130234</v>
      </c>
      <c r="W30" s="153">
        <f>[1]Intérim_trim_84!$B79-[1]Intérim_trim_84!$B78</f>
        <v>201.67200622600012</v>
      </c>
    </row>
    <row r="31" spans="1:23">
      <c r="A31" s="343"/>
      <c r="B31" s="51" t="s">
        <v>167</v>
      </c>
      <c r="C31" s="155">
        <f>[1]EmploiInsee_ycIntérim_Paca!$B80-[1]EmploiInsee_ycIntérim_Paca!$B79</f>
        <v>4795.9999999990687</v>
      </c>
      <c r="D31" s="154">
        <f>'[1]Emploi direct_Paca'!$B80-'[1]Emploi direct_Paca'!$B79</f>
        <v>5170.1751399422064</v>
      </c>
      <c r="E31" s="153">
        <f>[1]Intérim_trim_Paca!$B80-[1]Intérim_trim_Paca!$B79</f>
        <v>-374.1751399430068</v>
      </c>
      <c r="F31" s="158">
        <f>[1]EmploiInsee_ycIntérim_04!$B80-[1]EmploiInsee_ycIntérim_04!$B79</f>
        <v>135.23404509718966</v>
      </c>
      <c r="G31" s="157">
        <f>'[1]Emploi direct_04'!$B80-'[1]Emploi direct_04'!$B79</f>
        <v>138.91488551818475</v>
      </c>
      <c r="H31" s="156">
        <f>[1]Intérim_trim_04!$B80-[1]Intérim_trim_04!$B79</f>
        <v>-3.680840421000994</v>
      </c>
      <c r="I31" s="155">
        <f>[1]EmploiInsee_ycIntérim_05!$B80-[1]EmploiInsee_ycIntérim_05!$B79</f>
        <v>-623.93863936119305</v>
      </c>
      <c r="J31" s="154">
        <f>'[1]emploi direct_05'!$B80-'[1]emploi direct_05'!$B79</f>
        <v>-629.04227888119203</v>
      </c>
      <c r="K31" s="153">
        <f>[1]Intérim_trim_05!$B80-[1]Intérim_trim_05!$B79</f>
        <v>5.1036395199998879</v>
      </c>
      <c r="L31" s="158">
        <f>[1]EmploiInsee_ycIntérim_06!$B80-[1]EmploiInsee_ycIntérim_06!$B79</f>
        <v>401.04639811610105</v>
      </c>
      <c r="M31" s="157">
        <f>'[1]emploi direct_06'!$B80-'[1]emploi direct_06'!$B79</f>
        <v>305.12082676810678</v>
      </c>
      <c r="N31" s="156">
        <f>[1]Intérim_trim_06!$B80-[1]Intérim_trim_06!$B79</f>
        <v>95.92557134800154</v>
      </c>
      <c r="O31" s="155">
        <f>[1]EmploiInsee_ycIntérim_13!$B80-[1]EmploiInsee_ycIntérim_13!$B79</f>
        <v>2921.5063634724356</v>
      </c>
      <c r="P31" s="154">
        <f>'[1]emploi direct_13'!$B80-'[1]emploi direct_13'!$B79</f>
        <v>3217.2567724403925</v>
      </c>
      <c r="Q31" s="153">
        <f>[1]Intérim_trim_13!$B80-[1]Intérim_trim_13!$B79</f>
        <v>-295.75040896799692</v>
      </c>
      <c r="R31" s="158">
        <f>[1]EmploiInsee_ycIntérim_83!$B80-[1]EmploiInsee_ycIntérim_83!$B79</f>
        <v>987.84316049877089</v>
      </c>
      <c r="S31" s="157">
        <f>'[1]emploi direct_83'!$B80-'[1]emploi direct_83'!$B79</f>
        <v>1299.5061817937531</v>
      </c>
      <c r="T31" s="156">
        <f>[1]Intérim_trim_83!$B80-[1]Intérim_trim_83!$B79</f>
        <v>-311.66302129499854</v>
      </c>
      <c r="U31" s="155">
        <f>[1]EmploiInsee_ycIntérim_84!$B80-[1]EmploiInsee_ycIntérim_84!$B79</f>
        <v>974.5524112447747</v>
      </c>
      <c r="V31" s="154">
        <f>'[1]emploi direct_84'!$B80-'[1]emploi direct_84'!$B79</f>
        <v>838.66249137680279</v>
      </c>
      <c r="W31" s="153">
        <f>[1]Intérim_trim_84!$B80-[1]Intérim_trim_84!$B79</f>
        <v>135.88991986800011</v>
      </c>
    </row>
    <row r="32" spans="1:23">
      <c r="A32" s="343"/>
      <c r="B32" s="51" t="s">
        <v>168</v>
      </c>
      <c r="C32" s="155">
        <f>[1]EmploiInsee_ycIntérim_Paca!$B81-[1]EmploiInsee_ycIntérim_Paca!$B80</f>
        <v>7183.9999999990687</v>
      </c>
      <c r="D32" s="154">
        <f>'[1]Emploi direct_Paca'!$B81-'[1]Emploi direct_Paca'!$B80</f>
        <v>6951.7177157260012</v>
      </c>
      <c r="E32" s="153">
        <f>[1]Intérim_trim_Paca!$B81-[1]Intérim_trim_Paca!$B80</f>
        <v>232.28228427300201</v>
      </c>
      <c r="F32" s="158">
        <f>[1]EmploiInsee_ycIntérim_04!$B81-[1]EmploiInsee_ycIntérim_04!$B80</f>
        <v>-373.45511367484869</v>
      </c>
      <c r="G32" s="157">
        <f>'[1]Emploi direct_04'!$B81-'[1]Emploi direct_04'!$B80</f>
        <v>-165.362731387846</v>
      </c>
      <c r="H32" s="156">
        <f>[1]Intérim_trim_04!$B81-[1]Intérim_trim_04!$B80</f>
        <v>-208.0923822869986</v>
      </c>
      <c r="I32" s="155">
        <f>[1]EmploiInsee_ycIntérim_05!$B81-[1]EmploiInsee_ycIntérim_05!$B80</f>
        <v>23.747762250590313</v>
      </c>
      <c r="J32" s="154">
        <f>'[1]emploi direct_05'!$B81-'[1]emploi direct_05'!$B80</f>
        <v>-16.275835478409135</v>
      </c>
      <c r="K32" s="153">
        <f>[1]Intérim_trim_05!$B81-[1]Intérim_trim_05!$B80</f>
        <v>40.023597729000244</v>
      </c>
      <c r="L32" s="158">
        <f>[1]EmploiInsee_ycIntérim_06!$B81-[1]EmploiInsee_ycIntérim_06!$B80</f>
        <v>-158.71795146574732</v>
      </c>
      <c r="M32" s="157">
        <f>'[1]emploi direct_06'!$B81-'[1]emploi direct_06'!$B80</f>
        <v>-110.69384445477044</v>
      </c>
      <c r="N32" s="156">
        <f>[1]Intérim_trim_06!$B81-[1]Intérim_trim_06!$B80</f>
        <v>-48.024107011002343</v>
      </c>
      <c r="O32" s="155">
        <f>[1]EmploiInsee_ycIntérim_13!$B81-[1]EmploiInsee_ycIntérim_13!$B80</f>
        <v>5234.561307789525</v>
      </c>
      <c r="P32" s="154">
        <f>'[1]emploi direct_13'!$B81-'[1]emploi direct_13'!$B80</f>
        <v>4980.2917870144593</v>
      </c>
      <c r="Q32" s="153">
        <f>[1]Intérim_trim_13!$B81-[1]Intérim_trim_13!$B80</f>
        <v>254.26952077499664</v>
      </c>
      <c r="R32" s="158">
        <f>[1]EmploiInsee_ycIntérim_83!$B81-[1]EmploiInsee_ycIntérim_83!$B80</f>
        <v>1808.2085206810734</v>
      </c>
      <c r="S32" s="157">
        <f>'[1]emploi direct_83'!$B81-'[1]emploi direct_83'!$B80</f>
        <v>1585.562911300105</v>
      </c>
      <c r="T32" s="156">
        <f>[1]Intérim_trim_83!$B81-[1]Intérim_trim_83!$B80</f>
        <v>222.6456093809993</v>
      </c>
      <c r="U32" s="155">
        <f>[1]EmploiInsee_ycIntérim_84!$B81-[1]EmploiInsee_ycIntérim_84!$B80</f>
        <v>648.83291106909746</v>
      </c>
      <c r="V32" s="154">
        <f>'[1]emploi direct_84'!$B81-'[1]emploi direct_84'!$B80</f>
        <v>677.37286538208718</v>
      </c>
      <c r="W32" s="153">
        <f>[1]Intérim_trim_84!$B81-[1]Intérim_trim_84!$B80</f>
        <v>-28.539954312999726</v>
      </c>
    </row>
    <row r="33" spans="1:23">
      <c r="A33" s="343"/>
      <c r="B33" s="51" t="s">
        <v>169</v>
      </c>
      <c r="C33" s="155">
        <f>[1]EmploiInsee_ycIntérim_Paca!$B82-[1]EmploiInsee_ycIntérim_Paca!$B81</f>
        <v>8607.0000000009313</v>
      </c>
      <c r="D33" s="154">
        <f>'[1]Emploi direct_Paca'!$B82-'[1]Emploi direct_Paca'!$B81</f>
        <v>9499.7974578379653</v>
      </c>
      <c r="E33" s="153">
        <f>[1]Intérim_trim_Paca!$B82-[1]Intérim_trim_Paca!$B81</f>
        <v>-892.79745783699764</v>
      </c>
      <c r="F33" s="158">
        <f>[1]EmploiInsee_ycIntérim_04!$B82-[1]EmploiInsee_ycIntérim_04!$B81</f>
        <v>740.47494913698756</v>
      </c>
      <c r="G33" s="157">
        <f>'[1]Emploi direct_04'!$B82-'[1]Emploi direct_04'!$B81</f>
        <v>560.07865752998623</v>
      </c>
      <c r="H33" s="156">
        <f>[1]Intérim_trim_04!$B82-[1]Intérim_trim_04!$B81</f>
        <v>180.39629160699951</v>
      </c>
      <c r="I33" s="155">
        <f>[1]EmploiInsee_ycIntérim_05!$B82-[1]EmploiInsee_ycIntérim_05!$B81</f>
        <v>506.53005017769465</v>
      </c>
      <c r="J33" s="154">
        <f>'[1]emploi direct_05'!$B82-'[1]emploi direct_05'!$B81</f>
        <v>561.15105073669838</v>
      </c>
      <c r="K33" s="153">
        <f>[1]Intérim_trim_05!$B82-[1]Intérim_trim_05!$B81</f>
        <v>-54.621000558999981</v>
      </c>
      <c r="L33" s="158">
        <f>[1]EmploiInsee_ycIntérim_06!$B82-[1]EmploiInsee_ycIntérim_06!$B81</f>
        <v>2789.7046408705064</v>
      </c>
      <c r="M33" s="157">
        <f>'[1]emploi direct_06'!$B82-'[1]emploi direct_06'!$B81</f>
        <v>3151.6675524344901</v>
      </c>
      <c r="N33" s="156">
        <f>[1]Intérim_trim_06!$B82-[1]Intérim_trim_06!$B81</f>
        <v>-361.9629115639982</v>
      </c>
      <c r="O33" s="155">
        <f>[1]EmploiInsee_ycIntérim_13!$B82-[1]EmploiInsee_ycIntérim_13!$B81</f>
        <v>2815.7658117286628</v>
      </c>
      <c r="P33" s="154">
        <f>'[1]emploi direct_13'!$B82-'[1]emploi direct_13'!$B81</f>
        <v>3325.2599104676628</v>
      </c>
      <c r="Q33" s="153">
        <f>[1]Intérim_trim_13!$B82-[1]Intérim_trim_13!$B81</f>
        <v>-509.4940987389964</v>
      </c>
      <c r="R33" s="158">
        <f>[1]EmploiInsee_ycIntérim_83!$B82-[1]EmploiInsee_ycIntérim_83!$B81</f>
        <v>2064.7227055804688</v>
      </c>
      <c r="S33" s="157">
        <f>'[1]emploi direct_83'!$B82-'[1]emploi direct_83'!$B81</f>
        <v>2185.1663465374731</v>
      </c>
      <c r="T33" s="156">
        <f>[1]Intérim_trim_83!$B82-[1]Intérim_trim_83!$B81</f>
        <v>-120.44364095700075</v>
      </c>
      <c r="U33" s="155">
        <f>[1]EmploiInsee_ycIntérim_84!$B82-[1]EmploiInsee_ycIntérim_84!$B81</f>
        <v>-309.79486665580771</v>
      </c>
      <c r="V33" s="154">
        <f>'[1]emploi direct_84'!$B82-'[1]emploi direct_84'!$B81</f>
        <v>-283.12276903880411</v>
      </c>
      <c r="W33" s="153">
        <f>[1]Intérim_trim_84!$B82-[1]Intérim_trim_84!$B81</f>
        <v>-26.672097617001782</v>
      </c>
    </row>
    <row r="34" spans="1:23">
      <c r="A34" s="343" t="s">
        <v>176</v>
      </c>
      <c r="B34" s="51" t="s">
        <v>166</v>
      </c>
      <c r="C34" s="155">
        <f>[1]EmploiInsee_ycIntérim_Paca!$B83-[1]EmploiInsee_ycIntérim_Paca!$B82</f>
        <v>-37816.999999999069</v>
      </c>
      <c r="D34" s="154">
        <f>'[1]Emploi direct_Paca'!$B83-'[1]Emploi direct_Paca'!$B82</f>
        <v>-17981.026718558045</v>
      </c>
      <c r="E34" s="153">
        <f>[1]Intérim_trim_Paca!$B83-[1]Intérim_trim_Paca!$B82</f>
        <v>-19835.973281441005</v>
      </c>
      <c r="F34" s="158">
        <f>[1]EmploiInsee_ycIntérim_04!$B83-[1]EmploiInsee_ycIntérim_04!$B82</f>
        <v>-2544.3265059631158</v>
      </c>
      <c r="G34" s="157">
        <f>'[1]Emploi direct_04'!$B83-'[1]Emploi direct_04'!$B82</f>
        <v>-1082.2441282791187</v>
      </c>
      <c r="H34" s="156">
        <f>[1]Intérim_trim_04!$B83-[1]Intérim_trim_04!$B82</f>
        <v>-1462.082377684</v>
      </c>
      <c r="I34" s="155">
        <f>[1]EmploiInsee_ycIntérim_05!$B83-[1]EmploiInsee_ycIntérim_05!$B82</f>
        <v>-1240.2653015102624</v>
      </c>
      <c r="J34" s="154">
        <f>'[1]emploi direct_05'!$B83-'[1]emploi direct_05'!$B82</f>
        <v>-896.56613577326789</v>
      </c>
      <c r="K34" s="153">
        <f>[1]Intérim_trim_05!$B83-[1]Intérim_trim_05!$B82</f>
        <v>-343.69916573700016</v>
      </c>
      <c r="L34" s="158">
        <f>[1]EmploiInsee_ycIntérim_06!$B83-[1]EmploiInsee_ycIntérim_06!$B82</f>
        <v>-10602.06353711884</v>
      </c>
      <c r="M34" s="157">
        <f>'[1]emploi direct_06'!$B83-'[1]emploi direct_06'!$B82</f>
        <v>-6944.5117511868011</v>
      </c>
      <c r="N34" s="156">
        <f>[1]Intérim_trim_06!$B83-[1]Intérim_trim_06!$B82</f>
        <v>-3657.5517859320016</v>
      </c>
      <c r="O34" s="155">
        <f>[1]EmploiInsee_ycIntérim_13!$B83-[1]EmploiInsee_ycIntérim_13!$B82</f>
        <v>-14128.083129388629</v>
      </c>
      <c r="P34" s="154">
        <f>'[1]emploi direct_13'!$B83-'[1]emploi direct_13'!$B82</f>
        <v>-4783.9872386185452</v>
      </c>
      <c r="Q34" s="153">
        <f>[1]Intérim_trim_13!$B83-[1]Intérim_trim_13!$B82</f>
        <v>-9344.0958907700006</v>
      </c>
      <c r="R34" s="158">
        <f>[1]EmploiInsee_ycIntérim_83!$B83-[1]EmploiInsee_ycIntérim_83!$B82</f>
        <v>-5285.7966487255762</v>
      </c>
      <c r="S34" s="157">
        <f>'[1]emploi direct_83'!$B83-'[1]emploi direct_83'!$B82</f>
        <v>-2570.0173807205865</v>
      </c>
      <c r="T34" s="156">
        <f>[1]Intérim_trim_83!$B83-[1]Intérim_trim_83!$B82</f>
        <v>-2715.7792680049997</v>
      </c>
      <c r="U34" s="155">
        <f>[1]EmploiInsee_ycIntérim_84!$B83-[1]EmploiInsee_ycIntérim_84!$B82</f>
        <v>-4016.6363773987396</v>
      </c>
      <c r="V34" s="154">
        <f>'[1]emploi direct_84'!$B83-'[1]emploi direct_84'!$B82</f>
        <v>-1703.8715840817604</v>
      </c>
      <c r="W34" s="153">
        <f>[1]Intérim_trim_84!$B83-[1]Intérim_trim_84!$B82</f>
        <v>-2312.7647933169983</v>
      </c>
    </row>
    <row r="35" spans="1:23">
      <c r="A35" s="343"/>
      <c r="B35" s="51" t="s">
        <v>167</v>
      </c>
      <c r="C35" s="155">
        <f>[1]EmploiInsee_ycIntérim_Paca!$B84-[1]EmploiInsee_ycIntérim_Paca!$B83</f>
        <v>-20176.000000001863</v>
      </c>
      <c r="D35" s="154">
        <f>'[1]Emploi direct_Paca'!$B84-'[1]Emploi direct_Paca'!$B83</f>
        <v>-30328.878078409005</v>
      </c>
      <c r="E35" s="153">
        <f>[1]Intérim_trim_Paca!$B84-[1]Intérim_trim_Paca!$B83</f>
        <v>10152.878078407</v>
      </c>
      <c r="F35" s="158">
        <f>[1]EmploiInsee_ycIntérim_04!$B84-[1]EmploiInsee_ycIntérim_04!$B83</f>
        <v>-77.119894022172957</v>
      </c>
      <c r="G35" s="157">
        <f>'[1]Emploi direct_04'!$B84-'[1]Emploi direct_04'!$B83</f>
        <v>-520.95279403017048</v>
      </c>
      <c r="H35" s="156">
        <f>[1]Intérim_trim_04!$B84-[1]Intérim_trim_04!$B83</f>
        <v>443.83290000800048</v>
      </c>
      <c r="I35" s="155">
        <f>[1]EmploiInsee_ycIntérim_05!$B84-[1]EmploiInsee_ycIntérim_05!$B83</f>
        <v>-1083.7697145374332</v>
      </c>
      <c r="J35" s="154">
        <f>'[1]emploi direct_05'!$B84-'[1]emploi direct_05'!$B83</f>
        <v>-1382.3656774014307</v>
      </c>
      <c r="K35" s="153">
        <f>[1]Intérim_trim_05!$B84-[1]Intérim_trim_05!$B83</f>
        <v>298.59596286400006</v>
      </c>
      <c r="L35" s="158">
        <f>[1]EmploiInsee_ycIntérim_06!$B84-[1]EmploiInsee_ycIntérim_06!$B83</f>
        <v>-8974.0742947426625</v>
      </c>
      <c r="M35" s="157">
        <f>'[1]emploi direct_06'!$B84-'[1]emploi direct_06'!$B83</f>
        <v>-10119.372081955662</v>
      </c>
      <c r="N35" s="156">
        <f>[1]Intérim_trim_06!$B84-[1]Intérim_trim_06!$B83</f>
        <v>1145.2977872130004</v>
      </c>
      <c r="O35" s="155">
        <f>[1]EmploiInsee_ycIntérim_13!$B84-[1]EmploiInsee_ycIntérim_13!$B83</f>
        <v>-2496.3176211047685</v>
      </c>
      <c r="P35" s="154">
        <f>'[1]emploi direct_13'!$B84-'[1]emploi direct_13'!$B83</f>
        <v>-7587.3586248528445</v>
      </c>
      <c r="Q35" s="153">
        <f>[1]Intérim_trim_13!$B84-[1]Intérim_trim_13!$B83</f>
        <v>5091.041003747996</v>
      </c>
      <c r="R35" s="158">
        <f>[1]EmploiInsee_ycIntérim_83!$B84-[1]EmploiInsee_ycIntérim_83!$B83</f>
        <v>-4935.080207033956</v>
      </c>
      <c r="S35" s="157">
        <f>'[1]emploi direct_83'!$B84-'[1]emploi direct_83'!$B83</f>
        <v>-6884.1071814849856</v>
      </c>
      <c r="T35" s="156">
        <f>[1]Intérim_trim_83!$B84-[1]Intérim_trim_83!$B83</f>
        <v>1949.0269744509997</v>
      </c>
      <c r="U35" s="155">
        <f>[1]EmploiInsee_ycIntérim_84!$B84-[1]EmploiInsee_ycIntérim_84!$B83</f>
        <v>-2609.0167333393183</v>
      </c>
      <c r="V35" s="154">
        <f>'[1]emploi direct_84'!$B84-'[1]emploi direct_84'!$B83</f>
        <v>-3834.1001834663039</v>
      </c>
      <c r="W35" s="153">
        <f>[1]Intérim_trim_84!$B84-[1]Intérim_trim_84!$B83</f>
        <v>1225.0834501269983</v>
      </c>
    </row>
    <row r="36" spans="1:23">
      <c r="A36" s="343"/>
      <c r="B36" s="51" t="s">
        <v>168</v>
      </c>
      <c r="C36" s="155">
        <f>[1]EmploiInsee_ycIntérim_Paca!$B85-[1]EmploiInsee_ycIntérim_Paca!$B84</f>
        <v>48115.000000000931</v>
      </c>
      <c r="D36" s="154">
        <f>'[1]Emploi direct_Paca'!$B85-'[1]Emploi direct_Paca'!$B84</f>
        <v>41670.622044140007</v>
      </c>
      <c r="E36" s="153">
        <f>[1]Intérim_trim_Paca!$B85-[1]Intérim_trim_Paca!$B84</f>
        <v>6444.377955861004</v>
      </c>
      <c r="F36" s="158">
        <f>[1]EmploiInsee_ycIntérim_04!$B85-[1]EmploiInsee_ycIntérim_04!$B84</f>
        <v>2090.003346127196</v>
      </c>
      <c r="G36" s="157">
        <f>'[1]Emploi direct_04'!$B85-'[1]Emploi direct_04'!$B84</f>
        <v>1298.4955897751934</v>
      </c>
      <c r="H36" s="156">
        <f>[1]Intérim_trim_04!$B85-[1]Intérim_trim_04!$B84</f>
        <v>791.50775635199943</v>
      </c>
      <c r="I36" s="155">
        <f>[1]EmploiInsee_ycIntérim_05!$B85-[1]EmploiInsee_ycIntérim_05!$B84</f>
        <v>1716.6311926462367</v>
      </c>
      <c r="J36" s="154">
        <f>'[1]emploi direct_05'!$B85-'[1]emploi direct_05'!$B84</f>
        <v>1674.7422900362362</v>
      </c>
      <c r="K36" s="153">
        <f>[1]Intérim_trim_05!$B85-[1]Intérim_trim_05!$B84</f>
        <v>41.888902609999946</v>
      </c>
      <c r="L36" s="158">
        <f>[1]EmploiInsee_ycIntérim_06!$B85-[1]EmploiInsee_ycIntérim_06!$B84</f>
        <v>10831.137711135496</v>
      </c>
      <c r="M36" s="157">
        <f>'[1]emploi direct_06'!$B85-'[1]emploi direct_06'!$B84</f>
        <v>9503.9789536845055</v>
      </c>
      <c r="N36" s="156">
        <f>[1]Intérim_trim_06!$B85-[1]Intérim_trim_06!$B84</f>
        <v>1327.1587574510004</v>
      </c>
      <c r="O36" s="155">
        <f>[1]EmploiInsee_ycIntérim_13!$B85-[1]EmploiInsee_ycIntérim_13!$B84</f>
        <v>19312.736878441763</v>
      </c>
      <c r="P36" s="154">
        <f>'[1]emploi direct_13'!$B85-'[1]emploi direct_13'!$B84</f>
        <v>16499.159588136827</v>
      </c>
      <c r="Q36" s="153">
        <f>[1]Intérim_trim_13!$B85-[1]Intérim_trim_13!$B84</f>
        <v>2813.577290305002</v>
      </c>
      <c r="R36" s="158">
        <f>[1]EmploiInsee_ycIntérim_83!$B85-[1]EmploiInsee_ycIntérim_83!$B84</f>
        <v>8598.4157260310021</v>
      </c>
      <c r="S36" s="157">
        <f>'[1]emploi direct_83'!$B85-'[1]emploi direct_83'!$B84</f>
        <v>7830.0803218640503</v>
      </c>
      <c r="T36" s="156">
        <f>[1]Intérim_trim_83!$B85-[1]Intérim_trim_83!$B84</f>
        <v>768.33540416700089</v>
      </c>
      <c r="U36" s="155">
        <f>[1]EmploiInsee_ycIntérim_84!$B85-[1]EmploiInsee_ycIntérim_84!$B84</f>
        <v>5565.2672835057892</v>
      </c>
      <c r="V36" s="154">
        <f>'[1]emploi direct_84'!$B85-'[1]emploi direct_84'!$B84</f>
        <v>4863.3574385367974</v>
      </c>
      <c r="W36" s="153">
        <f>[1]Intérim_trim_84!$B85-[1]Intérim_trim_84!$B84</f>
        <v>701.90984496900091</v>
      </c>
    </row>
    <row r="37" spans="1:23">
      <c r="A37" s="343"/>
      <c r="B37" s="51" t="s">
        <v>169</v>
      </c>
      <c r="C37" s="155">
        <f>[1]EmploiInsee_ycIntérim_Paca!$B86-[1]EmploiInsee_ycIntérim_Paca!$B85</f>
        <v>7526.000000001397</v>
      </c>
      <c r="D37" s="154">
        <f>'[1]Emploi direct_Paca'!$B86-'[1]Emploi direct_Paca'!$B85</f>
        <v>5270.3971446994692</v>
      </c>
      <c r="E37" s="153">
        <f>[1]Intérim_trim_Paca!$B86-[1]Intérim_trim_Paca!$B85</f>
        <v>2255.6028553020005</v>
      </c>
      <c r="F37" s="158">
        <f>[1]EmploiInsee_ycIntérim_04!$B86-[1]EmploiInsee_ycIntérim_04!$B85</f>
        <v>159.83982799907244</v>
      </c>
      <c r="G37" s="157">
        <f>'[1]Emploi direct_04'!$B86-'[1]Emploi direct_04'!$B85</f>
        <v>-178.48111244492611</v>
      </c>
      <c r="H37" s="156">
        <f>[1]Intérim_trim_04!$B86-[1]Intérim_trim_04!$B85</f>
        <v>338.32094044399992</v>
      </c>
      <c r="I37" s="155">
        <f>[1]EmploiInsee_ycIntérim_05!$B86-[1]EmploiInsee_ycIntérim_05!$B85</f>
        <v>-2731.438769093329</v>
      </c>
      <c r="J37" s="154">
        <f>'[1]emploi direct_05'!$B86-'[1]emploi direct_05'!$B85</f>
        <v>-2778.9913897623264</v>
      </c>
      <c r="K37" s="153">
        <f>[1]Intérim_trim_05!$B86-[1]Intérim_trim_05!$B85</f>
        <v>47.552620669000135</v>
      </c>
      <c r="L37" s="158">
        <f>[1]EmploiInsee_ycIntérim_06!$B86-[1]EmploiInsee_ycIntérim_06!$B85</f>
        <v>2615.6095295998966</v>
      </c>
      <c r="M37" s="157">
        <f>'[1]emploi direct_06'!$B86-'[1]emploi direct_06'!$B85</f>
        <v>2257.9510592208826</v>
      </c>
      <c r="N37" s="156">
        <f>[1]Intérim_trim_06!$B86-[1]Intérim_trim_06!$B85</f>
        <v>357.65847037900039</v>
      </c>
      <c r="O37" s="155">
        <f>[1]EmploiInsee_ycIntérim_13!$B86-[1]EmploiInsee_ycIntérim_13!$B85</f>
        <v>3116.2877597433981</v>
      </c>
      <c r="P37" s="154">
        <f>'[1]emploi direct_13'!$B86-'[1]emploi direct_13'!$B85</f>
        <v>2150.4125344844069</v>
      </c>
      <c r="Q37" s="153">
        <f>[1]Intérim_trim_13!$B86-[1]Intérim_trim_13!$B85</f>
        <v>965.87522525900204</v>
      </c>
      <c r="R37" s="158">
        <f>[1]EmploiInsee_ycIntérim_83!$B86-[1]EmploiInsee_ycIntérim_83!$B85</f>
        <v>2330.8189950044034</v>
      </c>
      <c r="S37" s="157">
        <f>'[1]emploi direct_83'!$B86-'[1]emploi direct_83'!$B85</f>
        <v>1810.6807638033642</v>
      </c>
      <c r="T37" s="156">
        <f>[1]Intérim_trim_83!$B86-[1]Intérim_trim_83!$B85</f>
        <v>520.13823120100005</v>
      </c>
      <c r="U37" s="155">
        <f>[1]EmploiInsee_ycIntérim_84!$B86-[1]EmploiInsee_ycIntérim_84!$B85</f>
        <v>2034.9469751265133</v>
      </c>
      <c r="V37" s="154">
        <f>'[1]emploi direct_84'!$B86-'[1]emploi direct_84'!$B85</f>
        <v>2008.8896077795071</v>
      </c>
      <c r="W37" s="153">
        <f>[1]Intérim_trim_84!$B86-[1]Intérim_trim_84!$B85</f>
        <v>26.057367346999854</v>
      </c>
    </row>
    <row r="38" spans="1:23">
      <c r="A38" s="343" t="s">
        <v>177</v>
      </c>
      <c r="B38" s="51" t="s">
        <v>166</v>
      </c>
      <c r="C38" s="155">
        <f>[1]EmploiInsee_ycIntérim_Paca!$B87-[1]EmploiInsee_ycIntérim_Paca!$B86</f>
        <v>12792.999999999069</v>
      </c>
      <c r="D38" s="154">
        <f>'[1]Emploi direct_Paca'!$B87-'[1]Emploi direct_Paca'!$B86</f>
        <v>11241.825559923891</v>
      </c>
      <c r="E38" s="153">
        <f>[1]Intérim_trim_Paca!$B87-[1]Intérim_trim_Paca!$B86</f>
        <v>1551.1744400749958</v>
      </c>
      <c r="F38" s="158">
        <f>[1]EmploiInsee_ycIntérim_04!$B87-[1]EmploiInsee_ycIntérim_04!$B86</f>
        <v>101.61833320573351</v>
      </c>
      <c r="G38" s="157">
        <f>'[1]Emploi direct_04'!$B87-'[1]Emploi direct_04'!$B86</f>
        <v>-43.344710375262366</v>
      </c>
      <c r="H38" s="156">
        <f>[1]Intérim_trim_04!$B87-[1]Intérim_trim_04!$B86</f>
        <v>144.96304358099997</v>
      </c>
      <c r="I38" s="155">
        <f>[1]EmploiInsee_ycIntérim_05!$B87-[1]EmploiInsee_ycIntérim_05!$B86</f>
        <v>1431.888248796422</v>
      </c>
      <c r="J38" s="154">
        <f>'[1]emploi direct_05'!$B87-'[1]emploi direct_05'!$B86</f>
        <v>1416.6812887274209</v>
      </c>
      <c r="K38" s="153">
        <f>[1]Intérim_trim_05!$B87-[1]Intérim_trim_05!$B86</f>
        <v>15.206960068999933</v>
      </c>
      <c r="L38" s="158">
        <f>[1]EmploiInsee_ycIntérim_06!$B87-[1]EmploiInsee_ycIntérim_06!$B86</f>
        <v>797.49521165265469</v>
      </c>
      <c r="M38" s="157">
        <f>'[1]emploi direct_06'!$B87-'[1]emploi direct_06'!$B86</f>
        <v>504.03210682963254</v>
      </c>
      <c r="N38" s="156">
        <f>[1]Intérim_trim_06!$B87-[1]Intérim_trim_06!$B86</f>
        <v>293.46310482299941</v>
      </c>
      <c r="O38" s="155">
        <f>[1]EmploiInsee_ycIntérim_13!$B87-[1]EmploiInsee_ycIntérim_13!$B86</f>
        <v>6806.6894657050725</v>
      </c>
      <c r="P38" s="154">
        <f>'[1]emploi direct_13'!$B87-'[1]emploi direct_13'!$B86</f>
        <v>6039.6239038490457</v>
      </c>
      <c r="Q38" s="153">
        <f>[1]Intérim_trim_13!$B87-[1]Intérim_trim_13!$B86</f>
        <v>767.06556185599766</v>
      </c>
      <c r="R38" s="158">
        <f>[1]EmploiInsee_ycIntérim_83!$B87-[1]EmploiInsee_ycIntérim_83!$B86</f>
        <v>2329.9963462359156</v>
      </c>
      <c r="S38" s="157">
        <f>'[1]emploi direct_83'!$B87-'[1]emploi direct_83'!$B86</f>
        <v>2223.5923553159228</v>
      </c>
      <c r="T38" s="156">
        <f>[1]Intérim_trim_83!$B87-[1]Intérim_trim_83!$B86</f>
        <v>106.40399091999916</v>
      </c>
      <c r="U38" s="155">
        <f>[1]EmploiInsee_ycIntérim_84!$B87-[1]EmploiInsee_ycIntérim_84!$B86</f>
        <v>1325.4409334302763</v>
      </c>
      <c r="V38" s="154">
        <f>'[1]emploi direct_84'!$B87-'[1]emploi direct_84'!$B86</f>
        <v>1101.3691546012706</v>
      </c>
      <c r="W38" s="153">
        <f>[1]Intérim_trim_84!$B87-[1]Intérim_trim_84!$B86</f>
        <v>224.07177882899941</v>
      </c>
    </row>
    <row r="39" spans="1:23">
      <c r="A39" s="343"/>
      <c r="B39" s="51" t="s">
        <v>167</v>
      </c>
      <c r="C39" s="155">
        <f>[1]EmploiInsee_ycIntérim_Paca!$B88-[1]EmploiInsee_ycIntérim_Paca!$B87</f>
        <v>24956.000000000466</v>
      </c>
      <c r="D39" s="154">
        <f>'[1]Emploi direct_Paca'!$B88-'[1]Emploi direct_Paca'!$B87</f>
        <v>21668.823905160651</v>
      </c>
      <c r="E39" s="153">
        <f>[1]Intérim_trim_Paca!$B88-[1]Intérim_trim_Paca!$B87</f>
        <v>3287.1760948399969</v>
      </c>
      <c r="F39" s="158">
        <f>[1]EmploiInsee_ycIntérim_04!$B88-[1]EmploiInsee_ycIntérim_04!$B87</f>
        <v>1570.0096381767289</v>
      </c>
      <c r="G39" s="157">
        <f>'[1]Emploi direct_04'!$B88-'[1]Emploi direct_04'!$B87</f>
        <v>1403.5435038747237</v>
      </c>
      <c r="H39" s="156">
        <f>[1]Intérim_trim_04!$B88-[1]Intérim_trim_04!$B87</f>
        <v>166.46613430200068</v>
      </c>
      <c r="I39" s="155">
        <f>[1]EmploiInsee_ycIntérim_05!$B88-[1]EmploiInsee_ycIntérim_05!$B87</f>
        <v>2282.7297564857872</v>
      </c>
      <c r="J39" s="154">
        <f>'[1]emploi direct_05'!$B88-'[1]emploi direct_05'!$B87</f>
        <v>2161.6933682427843</v>
      </c>
      <c r="K39" s="153">
        <f>[1]Intérim_trim_05!$B88-[1]Intérim_trim_05!$B87</f>
        <v>121.03638824300003</v>
      </c>
      <c r="L39" s="158">
        <f>[1]EmploiInsee_ycIntérim_06!$B88-[1]EmploiInsee_ycIntérim_06!$B87</f>
        <v>4324.5161917335936</v>
      </c>
      <c r="M39" s="157">
        <f>'[1]emploi direct_06'!$B88-'[1]emploi direct_06'!$B87</f>
        <v>4048.5692130466341</v>
      </c>
      <c r="N39" s="156">
        <f>[1]Intérim_trim_06!$B88-[1]Intérim_trim_06!$B87</f>
        <v>275.94697868700041</v>
      </c>
      <c r="O39" s="155">
        <f>[1]EmploiInsee_ycIntérim_13!$B88-[1]EmploiInsee_ycIntérim_13!$B87</f>
        <v>9788.065157647361</v>
      </c>
      <c r="P39" s="154">
        <f>'[1]emploi direct_13'!$B88-'[1]emploi direct_13'!$B87</f>
        <v>7250.994240826345</v>
      </c>
      <c r="Q39" s="153">
        <f>[1]Intérim_trim_13!$B88-[1]Intérim_trim_13!$B87</f>
        <v>2537.0709168210014</v>
      </c>
      <c r="R39" s="158">
        <f>[1]EmploiInsee_ycIntérim_83!$B88-[1]EmploiInsee_ycIntérim_83!$B87</f>
        <v>5014.4452203400433</v>
      </c>
      <c r="S39" s="157">
        <f>'[1]emploi direct_83'!$B88-'[1]emploi direct_83'!$B87</f>
        <v>4943.3934390080394</v>
      </c>
      <c r="T39" s="156">
        <f>[1]Intérim_trim_83!$B88-[1]Intérim_trim_83!$B87</f>
        <v>71.051781332000246</v>
      </c>
      <c r="U39" s="155">
        <f>[1]EmploiInsee_ycIntérim_84!$B88-[1]EmploiInsee_ycIntérim_84!$B87</f>
        <v>1976.6492201346555</v>
      </c>
      <c r="V39" s="154">
        <f>'[1]emploi direct_84'!$B88-'[1]emploi direct_84'!$B87</f>
        <v>1861.0453246726538</v>
      </c>
      <c r="W39" s="153">
        <f>[1]Intérim_trim_84!$B88-[1]Intérim_trim_84!$B87</f>
        <v>115.60389546200167</v>
      </c>
    </row>
    <row r="40" spans="1:23">
      <c r="A40" s="343"/>
      <c r="B40" s="51" t="s">
        <v>168</v>
      </c>
      <c r="C40" s="155">
        <f>[1]EmploiInsee_ycIntérim_Paca!$B89-[1]EmploiInsee_ycIntérim_Paca!$B88</f>
        <v>18931.999999999767</v>
      </c>
      <c r="D40" s="154">
        <f>'[1]Emploi direct_Paca'!$B89-'[1]Emploi direct_Paca'!$B88</f>
        <v>18722.022120229667</v>
      </c>
      <c r="E40" s="153">
        <f>[1]Intérim_trim_Paca!$B89-[1]Intérim_trim_Paca!$B88</f>
        <v>209.97787976999825</v>
      </c>
      <c r="F40" s="158">
        <f>[1]EmploiInsee_ycIntérim_04!$B89-[1]EmploiInsee_ycIntérim_04!$B88</f>
        <v>126.27747677538719</v>
      </c>
      <c r="G40" s="157">
        <f>'[1]Emploi direct_04'!$B89-'[1]Emploi direct_04'!$B88</f>
        <v>93.996005396387773</v>
      </c>
      <c r="H40" s="156">
        <f>[1]Intérim_trim_04!$B89-[1]Intérim_trim_04!$B88</f>
        <v>32.281471378998958</v>
      </c>
      <c r="I40" s="155">
        <f>[1]EmploiInsee_ycIntérim_05!$B89-[1]EmploiInsee_ycIntérim_05!$B88</f>
        <v>482.62013570056297</v>
      </c>
      <c r="J40" s="154">
        <f>'[1]emploi direct_05'!$B89-'[1]emploi direct_05'!$B88</f>
        <v>539.69039118456567</v>
      </c>
      <c r="K40" s="153">
        <f>[1]Intérim_trim_05!$B89-[1]Intérim_trim_05!$B88</f>
        <v>-57.070255484000086</v>
      </c>
      <c r="L40" s="158">
        <f>[1]EmploiInsee_ycIntérim_06!$B89-[1]EmploiInsee_ycIntérim_06!$B88</f>
        <v>5605.7729165987112</v>
      </c>
      <c r="M40" s="157">
        <f>'[1]emploi direct_06'!$B89-'[1]emploi direct_06'!$B88</f>
        <v>5347.2368102917098</v>
      </c>
      <c r="N40" s="156">
        <f>[1]Intérim_trim_06!$B89-[1]Intérim_trim_06!$B88</f>
        <v>258.5361063069995</v>
      </c>
      <c r="O40" s="155">
        <f>[1]EmploiInsee_ycIntérim_13!$B89-[1]EmploiInsee_ycIntérim_13!$B88</f>
        <v>5608.2617574597243</v>
      </c>
      <c r="P40" s="154">
        <f>'[1]emploi direct_13'!$B89-'[1]emploi direct_13'!$B88</f>
        <v>6303.1174777157139</v>
      </c>
      <c r="Q40" s="153">
        <f>[1]Intérim_trim_13!$B89-[1]Intérim_trim_13!$B88</f>
        <v>-694.8557202560005</v>
      </c>
      <c r="R40" s="158">
        <f>[1]EmploiInsee_ycIntérim_83!$B89-[1]EmploiInsee_ycIntérim_83!$B88</f>
        <v>4814.5443967963802</v>
      </c>
      <c r="S40" s="157">
        <f>'[1]emploi direct_83'!$B89-'[1]emploi direct_83'!$B88</f>
        <v>4261.1455110533861</v>
      </c>
      <c r="T40" s="156">
        <f>[1]Intérim_trim_83!$B89-[1]Intérim_trim_83!$B88</f>
        <v>553.39888574300039</v>
      </c>
      <c r="U40" s="155">
        <f>[1]EmploiInsee_ycIntérim_84!$B89-[1]EmploiInsee_ycIntérim_84!$B88</f>
        <v>2294.6901165476302</v>
      </c>
      <c r="V40" s="154">
        <f>'[1]emploi direct_84'!$B89-'[1]emploi direct_84'!$B88</f>
        <v>2177.0027244766243</v>
      </c>
      <c r="W40" s="153">
        <f>[1]Intérim_trim_84!$B89-[1]Intérim_trim_84!$B88</f>
        <v>117.68739207099952</v>
      </c>
    </row>
    <row r="41" spans="1:23">
      <c r="A41" s="343"/>
      <c r="B41" s="51" t="s">
        <v>169</v>
      </c>
      <c r="C41" s="155">
        <f>[1]EmploiInsee_ycIntérim_Paca!$B90-[1]EmploiInsee_ycIntérim_Paca!$B89</f>
        <v>17822.00000000163</v>
      </c>
      <c r="D41" s="154">
        <f>'[1]Emploi direct_Paca'!$B90-'[1]Emploi direct_Paca'!$B89</f>
        <v>16801.14040761767</v>
      </c>
      <c r="E41" s="153">
        <f>[1]Intérim_trim_Paca!$B90-[1]Intérim_trim_Paca!$B89</f>
        <v>1020.8595923839966</v>
      </c>
      <c r="F41" s="158">
        <f>[1]EmploiInsee_ycIntérim_04!$B90-[1]EmploiInsee_ycIntérim_04!$B89</f>
        <v>914.5013063757433</v>
      </c>
      <c r="G41" s="157">
        <f>'[1]Emploi direct_04'!$B90-'[1]Emploi direct_04'!$B89</f>
        <v>780.95632431974809</v>
      </c>
      <c r="H41" s="156">
        <f>[1]Intérim_trim_04!$B90-[1]Intérim_trim_04!$B89</f>
        <v>133.54498205600066</v>
      </c>
      <c r="I41" s="155">
        <f>[1]EmploiInsee_ycIntérim_05!$B90-[1]EmploiInsee_ycIntérim_05!$B89</f>
        <v>352.21148754609749</v>
      </c>
      <c r="J41" s="154">
        <f>'[1]emploi direct_05'!$B90-'[1]emploi direct_05'!$B89</f>
        <v>375.8025351180986</v>
      </c>
      <c r="K41" s="153">
        <f>[1]Intérim_trim_05!$B90-[1]Intérim_trim_05!$B89</f>
        <v>-23.591047571999979</v>
      </c>
      <c r="L41" s="158">
        <f>[1]EmploiInsee_ycIntérim_06!$B90-[1]EmploiInsee_ycIntérim_06!$B89</f>
        <v>5373.5144460382871</v>
      </c>
      <c r="M41" s="157">
        <f>'[1]emploi direct_06'!$B90-'[1]emploi direct_06'!$B89</f>
        <v>5008.1408859502408</v>
      </c>
      <c r="N41" s="156">
        <f>[1]Intérim_trim_06!$B90-[1]Intérim_trim_06!$B89</f>
        <v>365.37356008800089</v>
      </c>
      <c r="O41" s="155">
        <f>[1]EmploiInsee_ycIntérim_13!$B90-[1]EmploiInsee_ycIntérim_13!$B89</f>
        <v>7146.7474411679432</v>
      </c>
      <c r="P41" s="154">
        <f>'[1]emploi direct_13'!$B90-'[1]emploi direct_13'!$B89</f>
        <v>6449.7455142739927</v>
      </c>
      <c r="Q41" s="153">
        <f>[1]Intérim_trim_13!$B90-[1]Intérim_trim_13!$B89</f>
        <v>697.00192689399773</v>
      </c>
      <c r="R41" s="158">
        <f>[1]EmploiInsee_ycIntérim_83!$B90-[1]EmploiInsee_ycIntérim_83!$B89</f>
        <v>2089.4618284368771</v>
      </c>
      <c r="S41" s="157">
        <f>'[1]emploi direct_83'!$B90-'[1]emploi direct_83'!$B89</f>
        <v>2249.0729841378634</v>
      </c>
      <c r="T41" s="156">
        <f>[1]Intérim_trim_83!$B90-[1]Intérim_trim_83!$B89</f>
        <v>-159.61115570100083</v>
      </c>
      <c r="U41" s="155">
        <f>[1]EmploiInsee_ycIntérim_84!$B90-[1]EmploiInsee_ycIntérim_84!$B89</f>
        <v>1944.7677313961904</v>
      </c>
      <c r="V41" s="154">
        <f>'[1]emploi direct_84'!$B90-'[1]emploi direct_84'!$B89</f>
        <v>1936.6264047781879</v>
      </c>
      <c r="W41" s="153">
        <f>[1]Intérim_trim_84!$B90-[1]Intérim_trim_84!$B89</f>
        <v>8.1413266179997663</v>
      </c>
    </row>
    <row r="42" spans="1:23">
      <c r="A42" s="343" t="s">
        <v>178</v>
      </c>
      <c r="B42" s="51" t="s">
        <v>166</v>
      </c>
      <c r="C42" s="155">
        <f>[1]EmploiInsee_ycIntérim_Paca!$B91-[1]EmploiInsee_ycIntérim_Paca!$B90</f>
        <v>10149.999999997206</v>
      </c>
      <c r="D42" s="154">
        <f>'[1]Emploi direct_Paca'!$B91-'[1]Emploi direct_Paca'!$B90</f>
        <v>11065.008047784213</v>
      </c>
      <c r="E42" s="153">
        <f>[1]Intérim_trim_Paca!$B91-[1]Intérim_trim_Paca!$B90</f>
        <v>-915.00804778699967</v>
      </c>
      <c r="F42" s="158">
        <f>[1]EmploiInsee_ycIntérim_04!$B91-[1]EmploiInsee_ycIntérim_04!$B90</f>
        <v>123.72491317523964</v>
      </c>
      <c r="G42" s="157">
        <f>'[1]Emploi direct_04'!$B91-'[1]Emploi direct_04'!$B90</f>
        <v>177.97640033623611</v>
      </c>
      <c r="H42" s="156">
        <f>[1]Intérim_trim_04!$B91-[1]Intérim_trim_04!$B90</f>
        <v>-54.251487161000114</v>
      </c>
      <c r="I42" s="155">
        <f>[1]EmploiInsee_ycIntérim_05!$B91-[1]EmploiInsee_ycIntérim_05!$B90</f>
        <v>724.00053771126113</v>
      </c>
      <c r="J42" s="154">
        <f>'[1]emploi direct_05'!$B91-'[1]emploi direct_05'!$B90</f>
        <v>665.43395660525857</v>
      </c>
      <c r="K42" s="153">
        <f>[1]Intérim_trim_05!$B91-[1]Intérim_trim_05!$B90</f>
        <v>58.566581105999944</v>
      </c>
      <c r="L42" s="158">
        <f>[1]EmploiInsee_ycIntérim_06!$B91-[1]EmploiInsee_ycIntérim_06!$B90</f>
        <v>2784.1461150601972</v>
      </c>
      <c r="M42" s="157">
        <f>'[1]emploi direct_06'!$B91-'[1]emploi direct_06'!$B90</f>
        <v>3174.7785797222168</v>
      </c>
      <c r="N42" s="156">
        <f>[1]Intérim_trim_06!$B91-[1]Intérim_trim_06!$B90</f>
        <v>-390.63246466199962</v>
      </c>
      <c r="O42" s="155">
        <f>[1]EmploiInsee_ycIntérim_13!$B91-[1]EmploiInsee_ycIntérim_13!$B90</f>
        <v>3918.689519672771</v>
      </c>
      <c r="P42" s="154">
        <f>'[1]emploi direct_13'!$B91-'[1]emploi direct_13'!$B90</f>
        <v>4208.7807043857174</v>
      </c>
      <c r="Q42" s="153">
        <f>[1]Intérim_trim_13!$B91-[1]Intérim_trim_13!$B90</f>
        <v>-290.09118471299735</v>
      </c>
      <c r="R42" s="158">
        <f>[1]EmploiInsee_ycIntérim_83!$B91-[1]EmploiInsee_ycIntérim_83!$B90</f>
        <v>1665.6864749650122</v>
      </c>
      <c r="S42" s="157">
        <f>'[1]emploi direct_83'!$B91-'[1]emploi direct_83'!$B90</f>
        <v>1775.5621953990194</v>
      </c>
      <c r="T42" s="156">
        <f>[1]Intérim_trim_83!$B91-[1]Intérim_trim_83!$B90</f>
        <v>-109.87572043399905</v>
      </c>
      <c r="U42" s="155">
        <f>[1]EmploiInsee_ycIntérim_84!$B91-[1]EmploiInsee_ycIntérim_84!$B90</f>
        <v>933.79300252674147</v>
      </c>
      <c r="V42" s="154">
        <f>'[1]emploi direct_84'!$B91-'[1]emploi direct_84'!$B90</f>
        <v>1062.5167744487408</v>
      </c>
      <c r="W42" s="153">
        <f>[1]Intérim_trim_84!$B91-[1]Intérim_trim_84!$B90</f>
        <v>-128.72377192199929</v>
      </c>
    </row>
    <row r="43" spans="1:23">
      <c r="A43" s="343"/>
      <c r="B43" s="51" t="s">
        <v>167</v>
      </c>
      <c r="C43" s="155">
        <f>[1]EmploiInsee_ycIntérim_Paca!$B92-[1]EmploiInsee_ycIntérim_Paca!$B91</f>
        <v>6890.0000000016298</v>
      </c>
      <c r="D43" s="154">
        <f>'[1]Emploi direct_Paca'!$B92-'[1]Emploi direct_Paca'!$B91</f>
        <v>6978.8339642586652</v>
      </c>
      <c r="E43" s="153">
        <f>[1]Intérim_trim_Paca!$B92-[1]Intérim_trim_Paca!$B91</f>
        <v>-88.833964256991749</v>
      </c>
      <c r="F43" s="158">
        <f>[1]EmploiInsee_ycIntérim_04!$B92-[1]EmploiInsee_ycIntérim_04!$B91</f>
        <v>237.17473855979188</v>
      </c>
      <c r="G43" s="157">
        <f>'[1]Emploi direct_04'!$B92-'[1]Emploi direct_04'!$B91</f>
        <v>325.69504936979502</v>
      </c>
      <c r="H43" s="156">
        <f>[1]Intérim_trim_04!$B92-[1]Intérim_trim_04!$B91</f>
        <v>-88.520310809999501</v>
      </c>
      <c r="I43" s="155">
        <f>[1]EmploiInsee_ycIntérim_05!$B92-[1]EmploiInsee_ycIntérim_05!$B91</f>
        <v>-408.81396364643297</v>
      </c>
      <c r="J43" s="154">
        <f>'[1]emploi direct_05'!$B92-'[1]emploi direct_05'!$B91</f>
        <v>-422.59049155143293</v>
      </c>
      <c r="K43" s="153">
        <f>[1]Intérim_trim_05!$B92-[1]Intérim_trim_05!$B91</f>
        <v>13.776527905000194</v>
      </c>
      <c r="L43" s="158">
        <f>[1]EmploiInsee_ycIntérim_06!$B92-[1]EmploiInsee_ycIntérim_06!$B91</f>
        <v>2341.5272197073209</v>
      </c>
      <c r="M43" s="157">
        <f>'[1]emploi direct_06'!$B92-'[1]emploi direct_06'!$B91</f>
        <v>2221.322476852336</v>
      </c>
      <c r="N43" s="156">
        <f>[1]Intérim_trim_06!$B92-[1]Intérim_trim_06!$B91</f>
        <v>120.20474285499949</v>
      </c>
      <c r="O43" s="155">
        <f>[1]EmploiInsee_ycIntérim_13!$B92-[1]EmploiInsee_ycIntérim_13!$B91</f>
        <v>3594.6613123888383</v>
      </c>
      <c r="P43" s="154">
        <f>'[1]emploi direct_13'!$B92-'[1]emploi direct_13'!$B91</f>
        <v>3870.0722112408839</v>
      </c>
      <c r="Q43" s="153">
        <f>[1]Intérim_trim_13!$B92-[1]Intérim_trim_13!$B91</f>
        <v>-275.41089885200199</v>
      </c>
      <c r="R43" s="158">
        <f>[1]EmploiInsee_ycIntérim_83!$B92-[1]EmploiInsee_ycIntérim_83!$B91</f>
        <v>1333.4706053406117</v>
      </c>
      <c r="S43" s="157">
        <f>'[1]emploi direct_83'!$B92-'[1]emploi direct_83'!$B91</f>
        <v>1313.7020825116197</v>
      </c>
      <c r="T43" s="156">
        <f>[1]Intérim_trim_83!$B92-[1]Intérim_trim_83!$B91</f>
        <v>19.768522829000176</v>
      </c>
      <c r="U43" s="155">
        <f>[1]EmploiInsee_ycIntérim_84!$B92-[1]EmploiInsee_ycIntérim_84!$B91</f>
        <v>-207.77314220258268</v>
      </c>
      <c r="V43" s="154">
        <f>'[1]emploi direct_84'!$B92-'[1]emploi direct_84'!$B91</f>
        <v>-329.12059402055456</v>
      </c>
      <c r="W43" s="153">
        <f>[1]Intérim_trim_84!$B92-[1]Intérim_trim_84!$B91</f>
        <v>121.34745181799917</v>
      </c>
    </row>
    <row r="44" spans="1:23">
      <c r="A44" s="343"/>
      <c r="B44" s="51" t="s">
        <v>168</v>
      </c>
      <c r="C44" s="155">
        <f>[1]EmploiInsee_ycIntérim_Paca!$B93-[1]EmploiInsee_ycIntérim_Paca!$B92</f>
        <v>3041</v>
      </c>
      <c r="D44" s="154">
        <f>'[1]Emploi direct_Paca'!$B93-'[1]Emploi direct_Paca'!$B92</f>
        <v>2713.0200174518395</v>
      </c>
      <c r="E44" s="153">
        <f>[1]Intérim_trim_Paca!$B93-[1]Intérim_trim_Paca!$B92</f>
        <v>327.97998254800041</v>
      </c>
      <c r="F44" s="158">
        <f>[1]EmploiInsee_ycIntérim_04!$B93-[1]EmploiInsee_ycIntérim_04!$B92</f>
        <v>6.5771419855373097</v>
      </c>
      <c r="G44" s="157">
        <f>'[1]Emploi direct_04'!$B93-'[1]Emploi direct_04'!$B92</f>
        <v>-111.87568553746678</v>
      </c>
      <c r="H44" s="156">
        <f>[1]Intérim_trim_04!$B93-[1]Intérim_trim_04!$B92</f>
        <v>118.45282752299909</v>
      </c>
      <c r="I44" s="155">
        <f>[1]EmploiInsee_ycIntérim_05!$B93-[1]EmploiInsee_ycIntérim_05!$B92</f>
        <v>-47.797424566742848</v>
      </c>
      <c r="J44" s="154">
        <f>'[1]emploi direct_05'!$B93-'[1]emploi direct_05'!$B92</f>
        <v>-66.346673869738879</v>
      </c>
      <c r="K44" s="153">
        <f>[1]Intérim_trim_05!$B93-[1]Intérim_trim_05!$B92</f>
        <v>18.549249302999897</v>
      </c>
      <c r="L44" s="158">
        <f>[1]EmploiInsee_ycIntérim_06!$B93-[1]EmploiInsee_ycIntérim_06!$B92</f>
        <v>61.132371673418675</v>
      </c>
      <c r="M44" s="157">
        <f>'[1]emploi direct_06'!$B93-'[1]emploi direct_06'!$B92</f>
        <v>136.36963420937536</v>
      </c>
      <c r="N44" s="156">
        <f>[1]Intérim_trim_06!$B93-[1]Intérim_trim_06!$B92</f>
        <v>-75.237262536000344</v>
      </c>
      <c r="O44" s="155">
        <f>[1]EmploiInsee_ycIntérim_13!$B93-[1]EmploiInsee_ycIntérim_13!$B92</f>
        <v>2724.9140191703336</v>
      </c>
      <c r="P44" s="154">
        <f>'[1]emploi direct_13'!$B93-'[1]emploi direct_13'!$B92</f>
        <v>2406.3311895043589</v>
      </c>
      <c r="Q44" s="153">
        <f>[1]Intérim_trim_13!$B93-[1]Intérim_trim_13!$B92</f>
        <v>318.58282966600018</v>
      </c>
      <c r="R44" s="158">
        <f>[1]EmploiInsee_ycIntérim_83!$B93-[1]EmploiInsee_ycIntérim_83!$B92</f>
        <v>1395.1960370629677</v>
      </c>
      <c r="S44" s="157">
        <f>'[1]emploi direct_83'!$B93-'[1]emploi direct_83'!$B92</f>
        <v>1267.6139031989733</v>
      </c>
      <c r="T44" s="156">
        <f>[1]Intérim_trim_83!$B93-[1]Intérim_trim_83!$B92</f>
        <v>127.58213386399984</v>
      </c>
      <c r="U44" s="155">
        <f>[1]EmploiInsee_ycIntérim_84!$B93-[1]EmploiInsee_ycIntérim_84!$B92</f>
        <v>-1099.0677723616245</v>
      </c>
      <c r="V44" s="154">
        <f>'[1]emploi direct_84'!$B93-'[1]emploi direct_84'!$B92</f>
        <v>-919.11797709262464</v>
      </c>
      <c r="W44" s="153">
        <f>[1]Intérim_trim_84!$B93-[1]Intérim_trim_84!$B92</f>
        <v>-179.94979526899988</v>
      </c>
    </row>
    <row r="45" spans="1:23">
      <c r="A45" s="343"/>
      <c r="B45" s="51" t="s">
        <v>169</v>
      </c>
      <c r="C45" s="155">
        <f>[1]EmploiInsee_ycIntérim_Paca!$B94-[1]EmploiInsee_ycIntérim_Paca!$B93</f>
        <v>8968.999999998603</v>
      </c>
      <c r="D45" s="154">
        <f>'[1]Emploi direct_Paca'!$B94-'[1]Emploi direct_Paca'!$B93</f>
        <v>9377.5842902045697</v>
      </c>
      <c r="E45" s="153">
        <f>[1]Intérim_trim_Paca!$B94-[1]Intérim_trim_Paca!$B93</f>
        <v>-408.58429020599579</v>
      </c>
      <c r="F45" s="158">
        <f>[1]EmploiInsee_ycIntérim_04!$B94-[1]EmploiInsee_ycIntérim_04!$B93</f>
        <v>336.34609752322285</v>
      </c>
      <c r="G45" s="157">
        <f>'[1]Emploi direct_04'!$B94-'[1]Emploi direct_04'!$B93</f>
        <v>181.13793291922775</v>
      </c>
      <c r="H45" s="156">
        <f>[1]Intérim_trim_04!$B94-[1]Intérim_trim_04!$B93</f>
        <v>155.20816460399965</v>
      </c>
      <c r="I45" s="155">
        <f>[1]EmploiInsee_ycIntérim_05!$B94-[1]EmploiInsee_ycIntérim_05!$B93</f>
        <v>629.92273616018065</v>
      </c>
      <c r="J45" s="154">
        <f>'[1]emploi direct_05'!$B94-'[1]emploi direct_05'!$B93</f>
        <v>586.88434441218124</v>
      </c>
      <c r="K45" s="153">
        <f>[1]Intérim_trim_05!$B94-[1]Intérim_trim_05!$B93</f>
        <v>43.038391747999867</v>
      </c>
      <c r="L45" s="158">
        <f>[1]EmploiInsee_ycIntérim_06!$B94-[1]EmploiInsee_ycIntérim_06!$B93</f>
        <v>2447.1519288891577</v>
      </c>
      <c r="M45" s="157">
        <f>'[1]emploi direct_06'!$B94-'[1]emploi direct_06'!$B93</f>
        <v>2392.7250229601632</v>
      </c>
      <c r="N45" s="156">
        <f>[1]Intérim_trim_06!$B94-[1]Intérim_trim_06!$B93</f>
        <v>54.426905928999986</v>
      </c>
      <c r="O45" s="155">
        <f>[1]EmploiInsee_ycIntérim_13!$B94-[1]EmploiInsee_ycIntérim_13!$B93</f>
        <v>2614.9669426959008</v>
      </c>
      <c r="P45" s="154">
        <f>'[1]emploi direct_13'!$B94-'[1]emploi direct_13'!$B93</f>
        <v>3116.7349016198423</v>
      </c>
      <c r="Q45" s="153">
        <f>[1]Intérim_trim_13!$B94-[1]Intérim_trim_13!$B93</f>
        <v>-501.76795892399605</v>
      </c>
      <c r="R45" s="158">
        <f>[1]EmploiInsee_ycIntérim_83!$B94-[1]EmploiInsee_ycIntérim_83!$B93</f>
        <v>1979.9127787109464</v>
      </c>
      <c r="S45" s="157">
        <f>'[1]emploi direct_83'!$B94-'[1]emploi direct_83'!$B93</f>
        <v>2094.6379546579556</v>
      </c>
      <c r="T45" s="156">
        <f>[1]Intérim_trim_83!$B94-[1]Intérim_trim_83!$B93</f>
        <v>-114.72517594700093</v>
      </c>
      <c r="U45" s="155">
        <f>[1]EmploiInsee_ycIntérim_84!$B94-[1]EmploiInsee_ycIntérim_84!$B93</f>
        <v>960.4321941069793</v>
      </c>
      <c r="V45" s="154">
        <f>'[1]emploi direct_84'!$B94-'[1]emploi direct_84'!$B93</f>
        <v>1005.1968117189535</v>
      </c>
      <c r="W45" s="153">
        <f>[1]Intérim_trim_84!$B94-[1]Intérim_trim_84!$B93</f>
        <v>-44.76461761200062</v>
      </c>
    </row>
    <row r="46" spans="1:23">
      <c r="A46" s="343" t="s">
        <v>179</v>
      </c>
      <c r="B46" s="51" t="s">
        <v>166</v>
      </c>
      <c r="C46" s="155">
        <f>[1]EmploiInsee_ycIntérim_Paca!$B95-[1]EmploiInsee_ycIntérim_Paca!$B94</f>
        <v>4986.9999999993015</v>
      </c>
      <c r="D46" s="154">
        <f>'[1]Emploi direct_Paca'!$B95-'[1]Emploi direct_Paca'!$B94</f>
        <v>6184.2692657324951</v>
      </c>
      <c r="E46" s="153">
        <f>[1]Intérim_trim_Paca!$B95-[1]Intérim_trim_Paca!$B94</f>
        <v>-1197.2692657330044</v>
      </c>
      <c r="F46" s="158">
        <f>[1]EmploiInsee_ycIntérim_04!$B95-[1]EmploiInsee_ycIntérim_04!$B94</f>
        <v>523.21650178488198</v>
      </c>
      <c r="G46" s="157">
        <f>'[1]Emploi direct_04'!$B95-'[1]Emploi direct_04'!$B94</f>
        <v>129.7260336218751</v>
      </c>
      <c r="H46" s="156">
        <f>[1]Intérim_trim_04!$B95-[1]Intérim_trim_04!$B94</f>
        <v>393.49046816300097</v>
      </c>
      <c r="I46" s="155">
        <f>[1]EmploiInsee_ycIntérim_05!$B95-[1]EmploiInsee_ycIntérim_05!$B94</f>
        <v>-341.27569929897436</v>
      </c>
      <c r="J46" s="154">
        <f>'[1]emploi direct_05'!$B95-'[1]emploi direct_05'!$B94</f>
        <v>-296.73404532198037</v>
      </c>
      <c r="K46" s="153">
        <f>[1]Intérim_trim_05!$B95-[1]Intérim_trim_05!$B94</f>
        <v>-44.541653976999896</v>
      </c>
      <c r="L46" s="158">
        <f>[1]EmploiInsee_ycIntérim_06!$B95-[1]EmploiInsee_ycIntérim_06!$B94</f>
        <v>1507.8150762923178</v>
      </c>
      <c r="M46" s="157">
        <f>'[1]emploi direct_06'!$B95-'[1]emploi direct_06'!$B94</f>
        <v>1658.2561405433225</v>
      </c>
      <c r="N46" s="156">
        <f>[1]Intérim_trim_06!$B95-[1]Intérim_trim_06!$B94</f>
        <v>-150.44106425099926</v>
      </c>
      <c r="O46" s="155">
        <f>[1]EmploiInsee_ycIntérim_13!$B95-[1]EmploiInsee_ycIntérim_13!$B94</f>
        <v>2585.4909172412008</v>
      </c>
      <c r="P46" s="154">
        <f>'[1]emploi direct_13'!$B95-'[1]emploi direct_13'!$B94</f>
        <v>3610.4108476531692</v>
      </c>
      <c r="Q46" s="153">
        <f>[1]Intérim_trim_13!$B95-[1]Intérim_trim_13!$B94</f>
        <v>-1024.9199304120011</v>
      </c>
      <c r="R46" s="158">
        <f>[1]EmploiInsee_ycIntérim_83!$B95-[1]EmploiInsee_ycIntérim_83!$B94</f>
        <v>917.63543847372057</v>
      </c>
      <c r="S46" s="157">
        <f>'[1]emploi direct_83'!$B95-'[1]emploi direct_83'!$B94</f>
        <v>834.88972141372506</v>
      </c>
      <c r="T46" s="156">
        <f>[1]Intérim_trim_83!$B95-[1]Intérim_trim_83!$B94</f>
        <v>82.74571706000097</v>
      </c>
      <c r="U46" s="155">
        <f>[1]EmploiInsee_ycIntérim_84!$B95-[1]EmploiInsee_ycIntérim_84!$B94</f>
        <v>-205.39746293314965</v>
      </c>
      <c r="V46" s="154">
        <f>'[1]emploi direct_84'!$B95-'[1]emploi direct_84'!$B94</f>
        <v>248.20533938985318</v>
      </c>
      <c r="W46" s="153">
        <f>[1]Intérim_trim_84!$B95-[1]Intérim_trim_84!$B94</f>
        <v>-453.6028023229992</v>
      </c>
    </row>
    <row r="47" spans="1:23">
      <c r="A47" s="343"/>
      <c r="B47" s="51" t="s">
        <v>167</v>
      </c>
      <c r="C47" s="155">
        <f>[1]EmploiInsee_ycIntérim_Paca!$B96-[1]EmploiInsee_ycIntérim_Paca!$B95</f>
        <v>5165.0000000018626</v>
      </c>
      <c r="D47" s="154">
        <f>'[1]Emploi direct_Paca'!$B96-'[1]Emploi direct_Paca'!$B95</f>
        <v>5783.8748537506908</v>
      </c>
      <c r="E47" s="153">
        <f>[1]Intérim_trim_Paca!$B96-[1]Intérim_trim_Paca!$B95</f>
        <v>-618.8748537490028</v>
      </c>
      <c r="F47" s="158">
        <f>[1]EmploiInsee_ycIntérim_04!$B96-[1]EmploiInsee_ycIntérim_04!$B95</f>
        <v>356.72285519190336</v>
      </c>
      <c r="G47" s="157">
        <f>'[1]Emploi direct_04'!$B96-'[1]Emploi direct_04'!$B95</f>
        <v>78.438383306907781</v>
      </c>
      <c r="H47" s="156">
        <f>[1]Intérim_trim_04!$B96-[1]Intérim_trim_04!$B95</f>
        <v>278.28447188499922</v>
      </c>
      <c r="I47" s="155">
        <f>[1]EmploiInsee_ycIntérim_05!$B96-[1]EmploiInsee_ycIntérim_05!$B95</f>
        <v>151.92365465318289</v>
      </c>
      <c r="J47" s="154">
        <f>'[1]emploi direct_05'!$B96-'[1]emploi direct_05'!$B95</f>
        <v>200.43198048618797</v>
      </c>
      <c r="K47" s="153">
        <f>[1]Intérim_trim_05!$B96-[1]Intérim_trim_05!$B95</f>
        <v>-48.508325832999844</v>
      </c>
      <c r="L47" s="158">
        <f>[1]EmploiInsee_ycIntérim_06!$B96-[1]EmploiInsee_ycIntérim_06!$B95</f>
        <v>1137.7051073379116</v>
      </c>
      <c r="M47" s="157">
        <f>'[1]emploi direct_06'!$B96-'[1]emploi direct_06'!$B95</f>
        <v>1551.8607360969181</v>
      </c>
      <c r="N47" s="156">
        <f>[1]Intérim_trim_06!$B96-[1]Intérim_trim_06!$B95</f>
        <v>-414.15562875900014</v>
      </c>
      <c r="O47" s="155">
        <f>[1]EmploiInsee_ycIntérim_13!$B96-[1]EmploiInsee_ycIntérim_13!$B95</f>
        <v>2882.1582370576216</v>
      </c>
      <c r="P47" s="154">
        <f>'[1]emploi direct_13'!$B96-'[1]emploi direct_13'!$B95</f>
        <v>2683.8147603207035</v>
      </c>
      <c r="Q47" s="153">
        <f>[1]Intérim_trim_13!$B96-[1]Intérim_trim_13!$B95</f>
        <v>198.34347673699449</v>
      </c>
      <c r="R47" s="158">
        <f>[1]EmploiInsee_ycIntérim_83!$B96-[1]EmploiInsee_ycIntérim_83!$B95</f>
        <v>376.96659542812267</v>
      </c>
      <c r="S47" s="157">
        <f>'[1]emploi direct_83'!$B96-'[1]emploi direct_83'!$B95</f>
        <v>761.45113472710364</v>
      </c>
      <c r="T47" s="156">
        <f>[1]Intérim_trim_83!$B96-[1]Intérim_trim_83!$B95</f>
        <v>-384.48453929900097</v>
      </c>
      <c r="U47" s="155">
        <f>[1]EmploiInsee_ycIntérim_84!$B96-[1]EmploiInsee_ycIntérim_84!$B95</f>
        <v>259.51870345481439</v>
      </c>
      <c r="V47" s="154">
        <f>'[1]emploi direct_84'!$B96-'[1]emploi direct_84'!$B95</f>
        <v>507.87301193681196</v>
      </c>
      <c r="W47" s="153">
        <f>[1]Intérim_trim_84!$B96-[1]Intérim_trim_84!$B95</f>
        <v>-248.35430848200031</v>
      </c>
    </row>
    <row r="48" spans="1:23">
      <c r="A48" s="343"/>
      <c r="B48" s="51" t="s">
        <v>168</v>
      </c>
      <c r="C48" s="155">
        <f>[1]EmploiInsee_ycIntérim_Paca!$B97-[1]EmploiInsee_ycIntérim_Paca!$B96</f>
        <v>6443.9999999988358</v>
      </c>
      <c r="D48" s="154">
        <f>'[1]Emploi direct_Paca'!$B97-'[1]Emploi direct_Paca'!$B96</f>
        <v>6448.3379556038417</v>
      </c>
      <c r="E48" s="153">
        <f>[1]Intérim_trim_Paca!$B97-[1]Intérim_trim_Paca!$B96</f>
        <v>-4.3379556049985695</v>
      </c>
      <c r="F48" s="158">
        <f>[1]EmploiInsee_ycIntérim_04!$B97-[1]EmploiInsee_ycIntérim_04!$B96</f>
        <v>-93.874666672651074</v>
      </c>
      <c r="G48" s="157">
        <f>'[1]Emploi direct_04'!$B97-'[1]Emploi direct_04'!$B96</f>
        <v>-30.241900221648393</v>
      </c>
      <c r="H48" s="156">
        <f>[1]Intérim_trim_04!$B97-[1]Intérim_trim_04!$B96</f>
        <v>-63.632766451000862</v>
      </c>
      <c r="I48" s="155">
        <f>[1]EmploiInsee_ycIntérim_05!$B97-[1]EmploiInsee_ycIntérim_05!$B96</f>
        <v>364.1667410574737</v>
      </c>
      <c r="J48" s="154">
        <f>'[1]emploi direct_05'!$B97-'[1]emploi direct_05'!$B96</f>
        <v>336.12573898347182</v>
      </c>
      <c r="K48" s="153">
        <f>[1]Intérim_trim_05!$B97-[1]Intérim_trim_05!$B96</f>
        <v>28.041002073999834</v>
      </c>
      <c r="L48" s="158">
        <f>[1]EmploiInsee_ycIntérim_06!$B97-[1]EmploiInsee_ycIntérim_06!$B96</f>
        <v>1371.3731086226762</v>
      </c>
      <c r="M48" s="157">
        <f>'[1]emploi direct_06'!$B97-'[1]emploi direct_06'!$B96</f>
        <v>1670.441461756709</v>
      </c>
      <c r="N48" s="156">
        <f>[1]Intérim_trim_06!$B97-[1]Intérim_trim_06!$B96</f>
        <v>-299.06835313400006</v>
      </c>
      <c r="O48" s="155">
        <f>[1]EmploiInsee_ycIntérim_13!$B97-[1]EmploiInsee_ycIntérim_13!$B96</f>
        <v>3063.3279888930265</v>
      </c>
      <c r="P48" s="154">
        <f>'[1]emploi direct_13'!$B97-'[1]emploi direct_13'!$B96</f>
        <v>3010.111328531988</v>
      </c>
      <c r="Q48" s="153">
        <f>[1]Intérim_trim_13!$B97-[1]Intérim_trim_13!$B96</f>
        <v>53.216660361002141</v>
      </c>
      <c r="R48" s="158">
        <f>[1]EmploiInsee_ycIntérim_83!$B97-[1]EmploiInsee_ycIntérim_83!$B96</f>
        <v>1281.1186680677929</v>
      </c>
      <c r="S48" s="157">
        <f>'[1]emploi direct_83'!$B97-'[1]emploi direct_83'!$B96</f>
        <v>1102.6982557037845</v>
      </c>
      <c r="T48" s="156">
        <f>[1]Intérim_trim_83!$B97-[1]Intérim_trim_83!$B96</f>
        <v>178.42041236400109</v>
      </c>
      <c r="U48" s="155">
        <f>[1]EmploiInsee_ycIntérim_84!$B97-[1]EmploiInsee_ycIntérim_84!$B96</f>
        <v>458.01721354329493</v>
      </c>
      <c r="V48" s="154">
        <f>'[1]emploi direct_84'!$B97-'[1]emploi direct_84'!$B96</f>
        <v>359.33212436031317</v>
      </c>
      <c r="W48" s="153">
        <f>[1]Intérim_trim_84!$B97-[1]Intérim_trim_84!$B96</f>
        <v>98.685089182999945</v>
      </c>
    </row>
    <row r="49" spans="1:23">
      <c r="A49" s="343"/>
      <c r="B49" s="51" t="s">
        <v>169</v>
      </c>
      <c r="C49" s="155">
        <f>[1]EmploiInsee_ycIntérim_Paca!$B98-[1]EmploiInsee_ycIntérim_Paca!$B97</f>
        <v>2249.9999999983702</v>
      </c>
      <c r="D49" s="154">
        <f>'[1]Emploi direct_Paca'!$B98-'[1]Emploi direct_Paca'!$B97</f>
        <v>1452.6720572854392</v>
      </c>
      <c r="E49" s="153">
        <f>[1]Intérim_trim_Paca!$B98-[1]Intérim_trim_Paca!$B97</f>
        <v>797.32794271300372</v>
      </c>
      <c r="F49" s="158">
        <f>[1]EmploiInsee_ycIntérim_04!$B98-[1]EmploiInsee_ycIntérim_04!$B97</f>
        <v>518.94007625250379</v>
      </c>
      <c r="G49" s="157">
        <f>'[1]Emploi direct_04'!$B98-'[1]Emploi direct_04'!$B97</f>
        <v>180.05337905749911</v>
      </c>
      <c r="H49" s="156">
        <f>[1]Intérim_trim_04!$B98-[1]Intérim_trim_04!$B97</f>
        <v>338.88669719500194</v>
      </c>
      <c r="I49" s="155">
        <f>[1]EmploiInsee_ycIntérim_05!$B98-[1]EmploiInsee_ycIntérim_05!$B97</f>
        <v>-29.829763618778088</v>
      </c>
      <c r="J49" s="154">
        <f>'[1]emploi direct_05'!$B98-'[1]emploi direct_05'!$B97</f>
        <v>-124.48264221577847</v>
      </c>
      <c r="K49" s="153">
        <f>[1]Intérim_trim_05!$B98-[1]Intérim_trim_05!$B97</f>
        <v>94.652878597000154</v>
      </c>
      <c r="L49" s="158">
        <f>[1]EmploiInsee_ycIntérim_06!$B98-[1]EmploiInsee_ycIntérim_06!$B97</f>
        <v>-572.8807786127436</v>
      </c>
      <c r="M49" s="157">
        <f>'[1]emploi direct_06'!$B98-'[1]emploi direct_06'!$B97</f>
        <v>-387.61305097676814</v>
      </c>
      <c r="N49" s="156">
        <f>[1]Intérim_trim_06!$B98-[1]Intérim_trim_06!$B97</f>
        <v>-185.26772763600002</v>
      </c>
      <c r="O49" s="155">
        <f>[1]EmploiInsee_ycIntérim_13!$B98-[1]EmploiInsee_ycIntérim_13!$B97</f>
        <v>2083.5513464199612</v>
      </c>
      <c r="P49" s="154">
        <f>'[1]emploi direct_13'!$B98-'[1]emploi direct_13'!$B97</f>
        <v>1598.2707736369921</v>
      </c>
      <c r="Q49" s="153">
        <f>[1]Intérim_trim_13!$B98-[1]Intérim_trim_13!$B97</f>
        <v>485.28057278300548</v>
      </c>
      <c r="R49" s="158">
        <f>[1]EmploiInsee_ycIntérim_83!$B98-[1]EmploiInsee_ycIntérim_83!$B97</f>
        <v>206.58280232880497</v>
      </c>
      <c r="S49" s="157">
        <f>'[1]emploi direct_83'!$B98-'[1]emploi direct_83'!$B97</f>
        <v>105.24201530282153</v>
      </c>
      <c r="T49" s="156">
        <f>[1]Intérim_trim_83!$B98-[1]Intérim_trim_83!$B97</f>
        <v>101.34078702599982</v>
      </c>
      <c r="U49" s="155">
        <f>[1]EmploiInsee_ycIntérim_84!$B98-[1]EmploiInsee_ycIntérim_84!$B97</f>
        <v>43.243594325351296</v>
      </c>
      <c r="V49" s="154">
        <f>'[1]emploi direct_84'!$B98-'[1]emploi direct_84'!$B97</f>
        <v>80.808859570330242</v>
      </c>
      <c r="W49" s="153">
        <f>[1]Intérim_trim_84!$B98-[1]Intérim_trim_84!$B97</f>
        <v>-37.565265244999864</v>
      </c>
    </row>
    <row r="50" spans="1:23">
      <c r="A50" s="343">
        <v>2024</v>
      </c>
      <c r="B50" s="51" t="s">
        <v>166</v>
      </c>
      <c r="C50" s="155">
        <f>[1]EmploiInsee_ycIntérim_Paca!$B99-[1]EmploiInsee_ycIntérim_Paca!$B98</f>
        <v>6790.0000000018626</v>
      </c>
      <c r="D50" s="154">
        <f>'[1]Emploi direct_Paca'!$B99-'[1]Emploi direct_Paca'!$B98</f>
        <v>6939.6985960069578</v>
      </c>
      <c r="E50" s="153">
        <f>[1]Intérim_trim_Paca!$B99-[1]Intérim_trim_Paca!$B98</f>
        <v>-149.69859600500058</v>
      </c>
      <c r="F50" s="158">
        <f>[1]EmploiInsee_ycIntérim_04!$B99-[1]EmploiInsee_ycIntérim_04!$B98</f>
        <v>-244.75659304016881</v>
      </c>
      <c r="G50" s="157">
        <f>'[1]Emploi direct_04'!$B99-'[1]Emploi direct_04'!$B98</f>
        <v>-329.01759193516773</v>
      </c>
      <c r="H50" s="156">
        <f>[1]Intérim_trim_04!$B99-[1]Intérim_trim_04!$B98</f>
        <v>84.26099889499983</v>
      </c>
      <c r="I50" s="155">
        <f>[1]EmploiInsee_ycIntérim_05!$B99-[1]EmploiInsee_ycIntérim_05!$B98</f>
        <v>251.60676878783124</v>
      </c>
      <c r="J50" s="154">
        <f>'[1]emploi direct_05'!$B99-'[1]emploi direct_05'!$B98</f>
        <v>113.77230220282945</v>
      </c>
      <c r="K50" s="153">
        <f>[1]Intérim_trim_05!$B99-[1]Intérim_trim_05!$B98</f>
        <v>137.83446658499975</v>
      </c>
      <c r="L50" s="158">
        <f>[1]EmploiInsee_ycIntérim_06!$B99-[1]EmploiInsee_ycIntérim_06!$B98</f>
        <v>2416.0956621520454</v>
      </c>
      <c r="M50" s="157">
        <f>'[1]emploi direct_06'!$B99-'[1]emploi direct_06'!$B98</f>
        <v>2598.9647674010484</v>
      </c>
      <c r="N50" s="156">
        <f>[1]Intérim_trim_06!$B99-[1]Intérim_trim_06!$B98</f>
        <v>-182.86910524900122</v>
      </c>
      <c r="O50" s="155">
        <f>[1]EmploiInsee_ycIntérim_13!$B99-[1]EmploiInsee_ycIntérim_13!$B98</f>
        <v>3140.6192300027469</v>
      </c>
      <c r="P50" s="154">
        <f>'[1]emploi direct_13'!$B99-'[1]emploi direct_13'!$B98</f>
        <v>3112.8592074987246</v>
      </c>
      <c r="Q50" s="153">
        <f>[1]Intérim_trim_13!$B99-[1]Intérim_trim_13!$B98</f>
        <v>27.760022503993241</v>
      </c>
      <c r="R50" s="158">
        <f>[1]EmploiInsee_ycIntérim_83!$B99-[1]EmploiInsee_ycIntérim_83!$B98</f>
        <v>816.98606285941787</v>
      </c>
      <c r="S50" s="157">
        <f>'[1]emploi direct_83'!$B99-'[1]emploi direct_83'!$B98</f>
        <v>1200.3232690764125</v>
      </c>
      <c r="T50" s="156">
        <f>[1]Intérim_trim_83!$B99-[1]Intérim_trim_83!$B98</f>
        <v>-383.33720621700013</v>
      </c>
      <c r="U50" s="155">
        <f>[1]EmploiInsee_ycIntérim_84!$B99-[1]EmploiInsee_ycIntérim_84!$B98</f>
        <v>409.39900427305838</v>
      </c>
      <c r="V50" s="154">
        <f>'[1]emploi direct_84'!$B99-'[1]emploi direct_84'!$B98</f>
        <v>242.74677680205787</v>
      </c>
      <c r="W50" s="153">
        <f>[1]Intérim_trim_84!$B99-[1]Intérim_trim_84!$B98</f>
        <v>166.65222747100051</v>
      </c>
    </row>
    <row r="51" spans="1:23">
      <c r="A51" s="343"/>
      <c r="B51" s="51" t="s">
        <v>167</v>
      </c>
      <c r="C51" s="155">
        <f>[1]EmploiInsee_ycIntérim_Paca!$B100-[1]EmploiInsee_ycIntérim_Paca!$B99</f>
        <v>1989.0000000018626</v>
      </c>
      <c r="D51" s="154">
        <f>'[1]Emploi direct_Paca'!$B100-'[1]Emploi direct_Paca'!$B99</f>
        <v>1778.5502488727216</v>
      </c>
      <c r="E51" s="153">
        <f>[1]Intérim_trim_Paca!$B100-[1]Intérim_trim_Paca!$B99</f>
        <v>210.44975112900283</v>
      </c>
      <c r="F51" s="158">
        <f>[1]EmploiInsee_ycIntérim_04!$B100-[1]EmploiInsee_ycIntérim_04!$B99</f>
        <v>-63.835853065851552</v>
      </c>
      <c r="G51" s="157">
        <f>'[1]Emploi direct_04'!$B100-'[1]Emploi direct_04'!$B99</f>
        <v>-60.820722842850955</v>
      </c>
      <c r="H51" s="156">
        <f>[1]Intérim_trim_04!$B100-[1]Intérim_trim_04!$B99</f>
        <v>-3.0151302230005967</v>
      </c>
      <c r="I51" s="155">
        <f>[1]EmploiInsee_ycIntérim_05!$B100-[1]EmploiInsee_ycIntérim_05!$B99</f>
        <v>-259.18592872372392</v>
      </c>
      <c r="J51" s="154">
        <f>'[1]emploi direct_05'!$B100-'[1]emploi direct_05'!$B99</f>
        <v>-247.99976328372577</v>
      </c>
      <c r="K51" s="153">
        <f>[1]Intérim_trim_05!$B100-[1]Intérim_trim_05!$B99</f>
        <v>-11.186165439999968</v>
      </c>
      <c r="L51" s="158">
        <f>[1]EmploiInsee_ycIntérim_06!$B100-[1]EmploiInsee_ycIntérim_06!$B99</f>
        <v>-165.63950947887497</v>
      </c>
      <c r="M51" s="157">
        <f>'[1]emploi direct_06'!$B100-'[1]emploi direct_06'!$B99</f>
        <v>-197.30335108184954</v>
      </c>
      <c r="N51" s="156">
        <f>[1]Intérim_trim_06!$B100-[1]Intérim_trim_06!$B99</f>
        <v>31.663841603000947</v>
      </c>
      <c r="O51" s="155">
        <f>[1]EmploiInsee_ycIntérim_13!$B100-[1]EmploiInsee_ycIntérim_13!$B99</f>
        <v>2934.6393765039975</v>
      </c>
      <c r="P51" s="154">
        <f>'[1]emploi direct_13'!$B100-'[1]emploi direct_13'!$B99</f>
        <v>2728.6022282020422</v>
      </c>
      <c r="Q51" s="153">
        <f>[1]Intérim_trim_13!$B100-[1]Intérim_trim_13!$B99</f>
        <v>206.03714830200261</v>
      </c>
      <c r="R51" s="158">
        <f>[1]EmploiInsee_ycIntérim_83!$B100-[1]EmploiInsee_ycIntérim_83!$B99</f>
        <v>-269.81939761206741</v>
      </c>
      <c r="S51" s="157">
        <f>'[1]emploi direct_83'!$B100-'[1]emploi direct_83'!$B99</f>
        <v>-268.8510828470462</v>
      </c>
      <c r="T51" s="156">
        <f>[1]Intérim_trim_83!$B100-[1]Intérim_trim_83!$B99</f>
        <v>-0.96831476500028657</v>
      </c>
      <c r="U51" s="155">
        <f>[1]EmploiInsee_ycIntérim_84!$B100-[1]EmploiInsee_ycIntérim_84!$B99</f>
        <v>-186.46407090086723</v>
      </c>
      <c r="V51" s="154">
        <f>'[1]emploi direct_84'!$B100-'[1]emploi direct_84'!$B99</f>
        <v>-174.38244255183963</v>
      </c>
      <c r="W51" s="153">
        <f>[1]Intérim_trim_84!$B100-[1]Intérim_trim_84!$B99</f>
        <v>-12.081628349000312</v>
      </c>
    </row>
    <row r="52" spans="1:23">
      <c r="A52" s="343"/>
      <c r="B52" s="51" t="s">
        <v>168</v>
      </c>
      <c r="C52" s="155">
        <f>[1]EmploiInsee_ycIntérim_Paca!$B101-[1]EmploiInsee_ycIntérim_Paca!$B100</f>
        <v>-2027629.0000000012</v>
      </c>
      <c r="D52" s="154">
        <f>'[1]Emploi direct_Paca'!$B101-'[1]Emploi direct_Paca'!$B100</f>
        <v>-1973664.0387240271</v>
      </c>
      <c r="E52" s="153">
        <f>[1]Intérim_trim_Paca!$B101-[1]Intérim_trim_Paca!$B100</f>
        <v>-53964.961275974005</v>
      </c>
      <c r="F52" s="158">
        <f>[1]EmploiInsee_ycIntérim_04!$B101-[1]EmploiInsee_ycIntérim_04!$B100</f>
        <v>-57658.973600727804</v>
      </c>
      <c r="G52" s="157">
        <f>'[1]Emploi direct_04'!$B101-'[1]Emploi direct_04'!$B100</f>
        <v>-52554.697486171804</v>
      </c>
      <c r="H52" s="156">
        <f>[1]Intérim_trim_04!$B101-[1]Intérim_trim_04!$B100</f>
        <v>-5104.2761145559998</v>
      </c>
      <c r="I52" s="155">
        <f>[1]EmploiInsee_ycIntérim_05!$B101-[1]EmploiInsee_ycIntérim_05!$B100</f>
        <v>-51685.082707139103</v>
      </c>
      <c r="J52" s="154">
        <f>'[1]emploi direct_05'!$B101-'[1]emploi direct_05'!$B100</f>
        <v>-50396.2670270081</v>
      </c>
      <c r="K52" s="153">
        <f>[1]Intérim_trim_05!$B101-[1]Intérim_trim_05!$B100</f>
        <v>-1288.8156801309999</v>
      </c>
      <c r="L52" s="158">
        <f>[1]EmploiInsee_ycIntérim_06!$B101-[1]EmploiInsee_ycIntérim_06!$B100</f>
        <v>-438524.95750980353</v>
      </c>
      <c r="M52" s="157">
        <f>'[1]emploi direct_06'!$B101-'[1]emploi direct_06'!$B100</f>
        <v>-431346.26059722155</v>
      </c>
      <c r="N52" s="156">
        <f>[1]Intérim_trim_06!$B101-[1]Intérim_trim_06!$B100</f>
        <v>-7178.6969125820006</v>
      </c>
      <c r="O52" s="155">
        <f>[1]EmploiInsee_ycIntérim_13!$B101-[1]EmploiInsee_ycIntérim_13!$B100</f>
        <v>-892209.13473500242</v>
      </c>
      <c r="P52" s="154">
        <f>'[1]emploi direct_13'!$B101-'[1]emploi direct_13'!$B100</f>
        <v>-865103.74623506446</v>
      </c>
      <c r="Q52" s="153">
        <f>[1]Intérim_trim_13!$B101-[1]Intérim_trim_13!$B100</f>
        <v>-27105.388499937999</v>
      </c>
      <c r="R52" s="158">
        <f>[1]EmploiInsee_ycIntérim_83!$B101-[1]EmploiInsee_ycIntérim_83!$B100</f>
        <v>-374265.55149713252</v>
      </c>
      <c r="S52" s="157">
        <f>'[1]emploi direct_83'!$B101-'[1]emploi direct_83'!$B100</f>
        <v>-366837.38164240954</v>
      </c>
      <c r="T52" s="156">
        <f>[1]Intérim_trim_83!$B101-[1]Intérim_trim_83!$B100</f>
        <v>-7428.1698547229998</v>
      </c>
      <c r="U52" s="155">
        <f>[1]EmploiInsee_ycIntérim_84!$B101-[1]EmploiInsee_ycIntérim_84!$B100</f>
        <v>-213285.77690803772</v>
      </c>
      <c r="V52" s="154">
        <f>'[1]emploi direct_84'!$B101-'[1]emploi direct_84'!$B100</f>
        <v>-207426.16269399473</v>
      </c>
      <c r="W52" s="153">
        <f>[1]Intérim_trim_84!$B101-[1]Intérim_trim_84!$B100</f>
        <v>-5859.6142140430002</v>
      </c>
    </row>
    <row r="53" spans="1:23">
      <c r="A53" s="343"/>
      <c r="B53" s="51" t="s">
        <v>169</v>
      </c>
      <c r="C53" s="155">
        <f>[1]EmploiInsee_ycIntérim_Paca!$B102-[1]EmploiInsee_ycIntérim_Paca!$B101</f>
        <v>0</v>
      </c>
      <c r="D53" s="154">
        <f>'[1]Emploi direct_Paca'!$B102-'[1]Emploi direct_Paca'!$B101</f>
        <v>0</v>
      </c>
      <c r="E53" s="153">
        <f>[1]Intérim_trim_Paca!$B102-[1]Intérim_trim_Paca!$B101</f>
        <v>0</v>
      </c>
      <c r="F53" s="158">
        <f>[1]EmploiInsee_ycIntérim_04!$B102-[1]EmploiInsee_ycIntérim_04!$B101</f>
        <v>0</v>
      </c>
      <c r="G53" s="157">
        <f>'[1]Emploi direct_04'!$B102-'[1]Emploi direct_04'!$B101</f>
        <v>0</v>
      </c>
      <c r="H53" s="156">
        <f>[1]Intérim_trim_04!$B102-[1]Intérim_trim_04!$B101</f>
        <v>0</v>
      </c>
      <c r="I53" s="155">
        <f>[1]EmploiInsee_ycIntérim_05!$B102-[1]EmploiInsee_ycIntérim_05!$B101</f>
        <v>0</v>
      </c>
      <c r="J53" s="154">
        <f>'[1]emploi direct_05'!$B102-'[1]emploi direct_05'!$B101</f>
        <v>0</v>
      </c>
      <c r="K53" s="153">
        <f>[1]Intérim_trim_05!$B102-[1]Intérim_trim_05!$B101</f>
        <v>0</v>
      </c>
      <c r="L53" s="158">
        <f>[1]EmploiInsee_ycIntérim_06!$B102-[1]EmploiInsee_ycIntérim_06!$B101</f>
        <v>0</v>
      </c>
      <c r="M53" s="157">
        <f>'[1]emploi direct_06'!$B102-'[1]emploi direct_06'!$B101</f>
        <v>0</v>
      </c>
      <c r="N53" s="156">
        <f>[1]Intérim_trim_06!$B102-[1]Intérim_trim_06!$B101</f>
        <v>0</v>
      </c>
      <c r="O53" s="155">
        <f>[1]EmploiInsee_ycIntérim_13!$B102-[1]EmploiInsee_ycIntérim_13!$B101</f>
        <v>0</v>
      </c>
      <c r="P53" s="154">
        <f>'[1]emploi direct_13'!$B102-'[1]emploi direct_13'!$B101</f>
        <v>0</v>
      </c>
      <c r="Q53" s="153">
        <f>[1]Intérim_trim_13!$B102-[1]Intérim_trim_13!$B101</f>
        <v>0</v>
      </c>
      <c r="R53" s="158">
        <f>[1]EmploiInsee_ycIntérim_83!$B102-[1]EmploiInsee_ycIntérim_83!$B101</f>
        <v>0</v>
      </c>
      <c r="S53" s="157">
        <f>'[1]emploi direct_83'!$B102-'[1]emploi direct_83'!$B101</f>
        <v>0</v>
      </c>
      <c r="T53" s="156">
        <f>[1]Intérim_trim_83!$B102-[1]Intérim_trim_83!$B101</f>
        <v>0</v>
      </c>
      <c r="U53" s="155">
        <f>[1]EmploiInsee_ycIntérim_84!$B102-[1]EmploiInsee_ycIntérim_84!$B101</f>
        <v>0</v>
      </c>
      <c r="V53" s="154">
        <f>'[1]emploi direct_84'!$B102-'[1]emploi direct_84'!$B101</f>
        <v>0</v>
      </c>
      <c r="W53" s="153">
        <f>[1]Intérim_trim_84!$B102-[1]Intérim_trim_84!$B101</f>
        <v>0</v>
      </c>
    </row>
    <row r="54" spans="1:23">
      <c r="C54" s="155">
        <f>[1]EmploiInsee_ycIntérim_Paca!$B103-[1]EmploiInsee_ycIntérim_Paca!$B102</f>
        <v>0</v>
      </c>
      <c r="D54" s="154">
        <f>'[1]Emploi direct_Paca'!$B103-'[1]Emploi direct_Paca'!$B102</f>
        <v>0</v>
      </c>
      <c r="E54" s="153">
        <f>[1]Intérim_trim_Paca!$B103-[1]Intérim_trim_Paca!$B102</f>
        <v>0</v>
      </c>
      <c r="F54" s="158">
        <f>[1]EmploiInsee_ycIntérim_04!$B103-[1]EmploiInsee_ycIntérim_04!$B102</f>
        <v>0</v>
      </c>
      <c r="G54" s="157">
        <f>'[1]Emploi direct_04'!$B103-'[1]Emploi direct_04'!$B102</f>
        <v>0</v>
      </c>
      <c r="H54" s="156">
        <f>[1]Intérim_trim_04!$B103-[1]Intérim_trim_04!$B102</f>
        <v>0</v>
      </c>
      <c r="I54" s="155">
        <f>[1]EmploiInsee_ycIntérim_05!$B103-[1]EmploiInsee_ycIntérim_05!$B102</f>
        <v>0</v>
      </c>
      <c r="J54" s="154">
        <f>'[1]emploi direct_05'!$B103-'[1]emploi direct_05'!$B102</f>
        <v>0</v>
      </c>
      <c r="K54" s="153">
        <f>[1]Intérim_trim_05!$B103-[1]Intérim_trim_05!$B102</f>
        <v>0</v>
      </c>
      <c r="L54" s="158">
        <f>[1]EmploiInsee_ycIntérim_06!$B103-[1]EmploiInsee_ycIntérim_06!$B102</f>
        <v>0</v>
      </c>
      <c r="M54" s="157">
        <f>'[1]emploi direct_06'!$B103-'[1]emploi direct_06'!$B102</f>
        <v>0</v>
      </c>
      <c r="N54" s="156">
        <f>[1]Intérim_trim_06!$B103-[1]Intérim_trim_06!$B102</f>
        <v>0</v>
      </c>
      <c r="O54" s="155">
        <f>[1]EmploiInsee_ycIntérim_13!$B103-[1]EmploiInsee_ycIntérim_13!$B102</f>
        <v>0</v>
      </c>
      <c r="P54" s="154">
        <f>'[1]emploi direct_13'!$B103-'[1]emploi direct_13'!$B102</f>
        <v>0</v>
      </c>
      <c r="Q54" s="153">
        <f>[1]Intérim_trim_13!$B103-[1]Intérim_trim_13!$B102</f>
        <v>0</v>
      </c>
      <c r="R54" s="158">
        <f>[1]EmploiInsee_ycIntérim_83!$B103-[1]EmploiInsee_ycIntérim_83!$B102</f>
        <v>0</v>
      </c>
      <c r="S54" s="157">
        <f>'[1]emploi direct_83'!$B103-'[1]emploi direct_83'!$B102</f>
        <v>0</v>
      </c>
      <c r="T54" s="156">
        <f>[1]Intérim_trim_83!$B103-[1]Intérim_trim_83!$B102</f>
        <v>0</v>
      </c>
      <c r="U54" s="155">
        <f>[1]EmploiInsee_ycIntérim_84!$B103-[1]EmploiInsee_ycIntérim_84!$B102</f>
        <v>0</v>
      </c>
      <c r="V54" s="154">
        <f>'[1]emploi direct_84'!$B103-'[1]emploi direct_84'!$B102</f>
        <v>0</v>
      </c>
      <c r="W54" s="153">
        <f>[1]Intérim_trim_84!$B103-[1]Intérim_trim_84!$B102</f>
        <v>0</v>
      </c>
    </row>
  </sheetData>
  <mergeCells count="33">
    <mergeCell ref="A50:A53"/>
    <mergeCell ref="A18:A21"/>
    <mergeCell ref="A10:A13"/>
    <mergeCell ref="A14:A17"/>
    <mergeCell ref="A46:A49"/>
    <mergeCell ref="A22:A25"/>
    <mergeCell ref="A26:A29"/>
    <mergeCell ref="A30:A33"/>
    <mergeCell ref="A34:A37"/>
    <mergeCell ref="A38:A41"/>
    <mergeCell ref="A42:A45"/>
    <mergeCell ref="S7:S8"/>
    <mergeCell ref="T7:T8"/>
    <mergeCell ref="U7:U8"/>
    <mergeCell ref="V7:V8"/>
    <mergeCell ref="W7:W8"/>
    <mergeCell ref="O7:O8"/>
    <mergeCell ref="P7:P8"/>
    <mergeCell ref="Q7:Q8"/>
    <mergeCell ref="R7:R8"/>
    <mergeCell ref="J7:J8"/>
    <mergeCell ref="K7:K8"/>
    <mergeCell ref="L7:L8"/>
    <mergeCell ref="M7:M8"/>
    <mergeCell ref="N7:N8"/>
    <mergeCell ref="A7:A8"/>
    <mergeCell ref="F7:F8"/>
    <mergeCell ref="G7:G8"/>
    <mergeCell ref="H7:H8"/>
    <mergeCell ref="I7:I8"/>
    <mergeCell ref="C7:C8"/>
    <mergeCell ref="D7:D8"/>
    <mergeCell ref="E7:E8"/>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DQ133"/>
  <sheetViews>
    <sheetView zoomScaleNormal="100" workbookViewId="0">
      <pane xSplit="1" ySplit="8" topLeftCell="CZ45" activePane="bottomRight" state="frozen"/>
      <selection activeCell="O101" sqref="O101"/>
      <selection pane="topRight" activeCell="O101" sqref="O101"/>
      <selection pane="bottomLeft" activeCell="O101" sqref="O101"/>
      <selection pane="bottomRight" activeCell="O101" sqref="O101"/>
    </sheetView>
  </sheetViews>
  <sheetFormatPr baseColWidth="10" defaultColWidth="11.5546875" defaultRowHeight="12.6"/>
  <cols>
    <col min="1" max="1" width="12.5546875" style="50" bestFit="1" customWidth="1"/>
    <col min="2" max="2" width="11.5546875" style="212"/>
    <col min="3" max="4" width="11.5546875" style="213"/>
    <col min="5" max="5" width="13.33203125" style="213" customWidth="1"/>
    <col min="6" max="6" width="11.5546875" style="213"/>
    <col min="7" max="7" width="0" style="213" hidden="1" customWidth="1"/>
    <col min="8" max="10" width="11.5546875" style="194"/>
    <col min="11" max="11" width="13.33203125" style="194" customWidth="1"/>
    <col min="12" max="12" width="11.5546875" style="194"/>
    <col min="13" max="13" width="0" style="194" hidden="1" customWidth="1"/>
    <col min="14" max="14" width="11.5546875" style="212"/>
    <col min="15" max="16" width="11.5546875" style="213"/>
    <col min="17" max="17" width="13.33203125" style="213" customWidth="1"/>
    <col min="18" max="18" width="11.5546875" style="213"/>
    <col min="19" max="19" width="0" style="58" hidden="1" customWidth="1"/>
    <col min="20" max="20" width="11.5546875" style="192"/>
    <col min="21" max="22" width="11.5546875" style="193"/>
    <col min="23" max="23" width="13.33203125" style="193" customWidth="1"/>
    <col min="24" max="24" width="11.5546875" style="193"/>
    <col min="25" max="25" width="0" style="193" hidden="1" customWidth="1"/>
    <col min="26" max="28" width="11.5546875" style="173"/>
    <col min="29" max="29" width="13.33203125" style="173" customWidth="1"/>
    <col min="30" max="30" width="11.5546875" style="173"/>
    <col min="31" max="31" width="0" style="173" hidden="1" customWidth="1"/>
    <col min="32" max="32" width="11.5546875" style="192"/>
    <col min="33" max="34" width="11.5546875" style="193"/>
    <col min="35" max="35" width="13.33203125" style="193" customWidth="1"/>
    <col min="36" max="36" width="11.5546875" style="193"/>
    <col min="37" max="37" width="11.5546875" style="212"/>
    <col min="38" max="39" width="11.5546875" style="213"/>
    <col min="40" max="40" width="13.33203125" style="213" customWidth="1"/>
    <col min="41" max="41" width="11.5546875" style="213"/>
    <col min="42" max="42" width="0" style="213" hidden="1" customWidth="1"/>
    <col min="43" max="45" width="11.5546875" style="194"/>
    <col min="46" max="46" width="13.33203125" style="194" customWidth="1"/>
    <col min="47" max="47" width="11.5546875" style="194"/>
    <col min="48" max="48" width="0" style="194" hidden="1" customWidth="1"/>
    <col min="49" max="49" width="11.5546875" style="212"/>
    <col min="50" max="51" width="11.5546875" style="213"/>
    <col min="52" max="52" width="13.33203125" style="213" customWidth="1"/>
    <col min="53" max="53" width="11.5546875" style="213"/>
    <col min="54" max="54" width="11.5546875" style="192"/>
    <col min="55" max="56" width="11.5546875" style="193"/>
    <col min="57" max="57" width="13.33203125" style="193" customWidth="1"/>
    <col min="58" max="58" width="11.5546875" style="193"/>
    <col min="59" max="59" width="0" style="193" hidden="1" customWidth="1"/>
    <col min="60" max="62" width="11.5546875" style="173"/>
    <col min="63" max="63" width="13.33203125" style="173" customWidth="1"/>
    <col min="64" max="64" width="11.5546875" style="173"/>
    <col min="65" max="65" width="0" style="173" hidden="1" customWidth="1"/>
    <col min="66" max="66" width="11.5546875" style="192"/>
    <col min="67" max="68" width="11.5546875" style="193"/>
    <col min="69" max="69" width="13.33203125" style="193" customWidth="1"/>
    <col min="70" max="70" width="11.5546875" style="193"/>
    <col min="71" max="71" width="11.5546875" style="212"/>
    <col min="72" max="73" width="11.5546875" style="213"/>
    <col min="74" max="74" width="13.33203125" style="213" customWidth="1"/>
    <col min="75" max="75" width="11.5546875" style="213"/>
    <col min="76" max="76" width="0" style="213" hidden="1" customWidth="1"/>
    <col min="77" max="79" width="11.5546875" style="194"/>
    <col min="80" max="80" width="13.33203125" style="194" customWidth="1"/>
    <col min="81" max="81" width="11.5546875" style="194"/>
    <col min="82" max="82" width="0" style="194" hidden="1" customWidth="1"/>
    <col min="83" max="83" width="11.5546875" style="212"/>
    <col min="84" max="85" width="11.5546875" style="213"/>
    <col min="86" max="86" width="13.33203125" style="213" customWidth="1"/>
    <col min="87" max="87" width="11.5546875" style="213"/>
    <col min="88" max="88" width="11.5546875" style="192"/>
    <col min="89" max="90" width="11.5546875" style="193"/>
    <col min="91" max="91" width="13.33203125" style="193" customWidth="1"/>
    <col min="92" max="92" width="11.5546875" style="193"/>
    <col min="93" max="93" width="0" style="193" hidden="1" customWidth="1"/>
    <col min="94" max="96" width="11.5546875" style="173"/>
    <col min="97" max="97" width="13.33203125" style="173" customWidth="1"/>
    <col min="98" max="98" width="11.5546875" style="173"/>
    <col min="99" max="99" width="0" style="173" hidden="1" customWidth="1"/>
    <col min="100" max="100" width="11.5546875" style="192"/>
    <col min="101" max="102" width="11.5546875" style="193"/>
    <col min="103" max="103" width="13.33203125" style="193" customWidth="1"/>
    <col min="104" max="104" width="11.5546875" style="193"/>
    <col min="105" max="105" width="11.5546875" style="212"/>
    <col min="106" max="107" width="11.5546875" style="213"/>
    <col min="108" max="108" width="13.33203125" style="213" customWidth="1"/>
    <col min="109" max="109" width="11.5546875" style="213"/>
    <col min="110" max="110" width="0" style="213" hidden="1" customWidth="1"/>
    <col min="111" max="113" width="11.5546875" style="194"/>
    <col min="114" max="114" width="13.33203125" style="194" customWidth="1"/>
    <col min="115" max="115" width="11.5546875" style="194"/>
    <col min="116" max="116" width="0" style="194" hidden="1" customWidth="1"/>
    <col min="117" max="117" width="11.5546875" style="212"/>
    <col min="118" max="119" width="11.5546875" style="213"/>
    <col min="120" max="120" width="13.33203125" style="213" customWidth="1"/>
    <col min="121" max="121" width="11.5546875" style="213"/>
    <col min="122" max="16384" width="11.5546875" style="50"/>
  </cols>
  <sheetData>
    <row r="1" spans="1:121" ht="12.75" customHeight="1">
      <c r="A1" s="49" t="s">
        <v>11</v>
      </c>
      <c r="B1" s="171" t="s">
        <v>185</v>
      </c>
      <c r="C1" s="194"/>
      <c r="D1" s="194"/>
      <c r="E1" s="194"/>
      <c r="F1" s="194"/>
      <c r="G1" s="194"/>
      <c r="H1" s="171"/>
      <c r="N1" s="171"/>
      <c r="O1" s="194"/>
      <c r="P1" s="194"/>
      <c r="Q1" s="194"/>
      <c r="R1" s="194"/>
      <c r="S1" s="50"/>
      <c r="T1" s="172" t="s">
        <v>185</v>
      </c>
      <c r="U1" s="173"/>
      <c r="V1" s="173"/>
      <c r="W1" s="173"/>
      <c r="X1" s="173"/>
      <c r="Y1" s="173"/>
      <c r="Z1" s="172"/>
      <c r="AF1" s="172"/>
      <c r="AG1" s="173"/>
      <c r="AH1" s="173"/>
      <c r="AI1" s="173"/>
      <c r="AJ1" s="173"/>
      <c r="AK1" s="171" t="s">
        <v>185</v>
      </c>
      <c r="AL1" s="194"/>
      <c r="AM1" s="194"/>
      <c r="AN1" s="194"/>
      <c r="AO1" s="194"/>
      <c r="AP1" s="194"/>
      <c r="AQ1" s="171"/>
      <c r="AW1" s="171"/>
      <c r="AX1" s="194"/>
      <c r="AY1" s="194"/>
      <c r="AZ1" s="194"/>
      <c r="BA1" s="194"/>
      <c r="BB1" s="172" t="s">
        <v>185</v>
      </c>
      <c r="BC1" s="173"/>
      <c r="BD1" s="173"/>
      <c r="BE1" s="173"/>
      <c r="BF1" s="173"/>
      <c r="BG1" s="173"/>
      <c r="BH1" s="172"/>
      <c r="BN1" s="172"/>
      <c r="BO1" s="173"/>
      <c r="BP1" s="173"/>
      <c r="BQ1" s="173"/>
      <c r="BR1" s="173"/>
      <c r="BS1" s="171" t="s">
        <v>185</v>
      </c>
      <c r="BT1" s="194"/>
      <c r="BU1" s="194"/>
      <c r="BV1" s="194"/>
      <c r="BW1" s="194"/>
      <c r="BX1" s="194"/>
      <c r="BY1" s="171"/>
      <c r="CE1" s="171"/>
      <c r="CF1" s="194"/>
      <c r="CG1" s="194"/>
      <c r="CH1" s="194"/>
      <c r="CI1" s="194"/>
      <c r="CJ1" s="172" t="s">
        <v>185</v>
      </c>
      <c r="CK1" s="173"/>
      <c r="CL1" s="173"/>
      <c r="CM1" s="173"/>
      <c r="CN1" s="173"/>
      <c r="CO1" s="173"/>
      <c r="CP1" s="172"/>
      <c r="CV1" s="172"/>
      <c r="CW1" s="173"/>
      <c r="CX1" s="173"/>
      <c r="CY1" s="173"/>
      <c r="CZ1" s="173"/>
      <c r="DA1" s="171" t="s">
        <v>185</v>
      </c>
      <c r="DB1" s="194"/>
      <c r="DC1" s="194"/>
      <c r="DD1" s="194"/>
      <c r="DE1" s="194"/>
      <c r="DF1" s="194"/>
      <c r="DG1" s="171"/>
      <c r="DM1" s="171"/>
      <c r="DN1" s="194"/>
      <c r="DO1" s="194"/>
      <c r="DP1" s="194"/>
      <c r="DQ1" s="194"/>
    </row>
    <row r="2" spans="1:121" ht="13.2" customHeight="1">
      <c r="A2" s="51" t="s">
        <v>12</v>
      </c>
      <c r="B2" s="166" t="s">
        <v>15</v>
      </c>
      <c r="C2" s="194"/>
      <c r="D2" s="194"/>
      <c r="E2" s="194"/>
      <c r="F2" s="194"/>
      <c r="G2" s="194"/>
      <c r="H2" s="166"/>
      <c r="N2" s="166"/>
      <c r="O2" s="194"/>
      <c r="P2" s="194"/>
      <c r="Q2" s="194"/>
      <c r="R2" s="194"/>
      <c r="S2" s="50"/>
      <c r="T2" s="174" t="s">
        <v>15</v>
      </c>
      <c r="U2" s="173"/>
      <c r="V2" s="173"/>
      <c r="W2" s="173"/>
      <c r="X2" s="173"/>
      <c r="Y2" s="173"/>
      <c r="Z2" s="174"/>
      <c r="AF2" s="174"/>
      <c r="AG2" s="173"/>
      <c r="AH2" s="173"/>
      <c r="AI2" s="173"/>
      <c r="AJ2" s="173"/>
      <c r="AK2" s="166" t="s">
        <v>15</v>
      </c>
      <c r="AL2" s="194"/>
      <c r="AM2" s="194"/>
      <c r="AN2" s="194"/>
      <c r="AO2" s="194"/>
      <c r="AP2" s="194"/>
      <c r="AQ2" s="166"/>
      <c r="AW2" s="166"/>
      <c r="AX2" s="194"/>
      <c r="AY2" s="194"/>
      <c r="AZ2" s="194"/>
      <c r="BA2" s="194"/>
      <c r="BB2" s="174" t="s">
        <v>15</v>
      </c>
      <c r="BC2" s="173"/>
      <c r="BD2" s="173"/>
      <c r="BE2" s="173"/>
      <c r="BF2" s="173"/>
      <c r="BG2" s="173"/>
      <c r="BH2" s="174"/>
      <c r="BN2" s="174"/>
      <c r="BO2" s="173"/>
      <c r="BP2" s="173"/>
      <c r="BQ2" s="173"/>
      <c r="BR2" s="173"/>
      <c r="BS2" s="166" t="s">
        <v>15</v>
      </c>
      <c r="BT2" s="194"/>
      <c r="BU2" s="194"/>
      <c r="BV2" s="194"/>
      <c r="BW2" s="194"/>
      <c r="BX2" s="194"/>
      <c r="BY2" s="166"/>
      <c r="CE2" s="166"/>
      <c r="CF2" s="194"/>
      <c r="CG2" s="194"/>
      <c r="CH2" s="194"/>
      <c r="CI2" s="194"/>
      <c r="CJ2" s="174" t="s">
        <v>15</v>
      </c>
      <c r="CK2" s="173"/>
      <c r="CL2" s="173"/>
      <c r="CM2" s="173"/>
      <c r="CN2" s="173"/>
      <c r="CO2" s="173"/>
      <c r="CP2" s="174"/>
      <c r="CV2" s="174"/>
      <c r="CW2" s="173"/>
      <c r="CX2" s="173"/>
      <c r="CY2" s="173"/>
      <c r="CZ2" s="173"/>
      <c r="DA2" s="166" t="s">
        <v>15</v>
      </c>
      <c r="DB2" s="194"/>
      <c r="DC2" s="194"/>
      <c r="DD2" s="194"/>
      <c r="DE2" s="194"/>
      <c r="DF2" s="194"/>
      <c r="DG2" s="166"/>
      <c r="DM2" s="166"/>
      <c r="DN2" s="194"/>
      <c r="DO2" s="194"/>
      <c r="DP2" s="194"/>
      <c r="DQ2" s="194"/>
    </row>
    <row r="3" spans="1:121" ht="13.2">
      <c r="A3" s="51" t="s">
        <v>13</v>
      </c>
      <c r="B3" s="166" t="s">
        <v>16</v>
      </c>
      <c r="C3" s="194"/>
      <c r="D3" s="194"/>
      <c r="E3" s="194"/>
      <c r="F3" s="194"/>
      <c r="G3" s="194"/>
      <c r="H3" s="166"/>
      <c r="N3" s="166"/>
      <c r="O3" s="194"/>
      <c r="P3" s="194"/>
      <c r="Q3" s="194"/>
      <c r="R3" s="194"/>
      <c r="S3" s="50"/>
      <c r="T3" s="174" t="s">
        <v>16</v>
      </c>
      <c r="U3" s="173"/>
      <c r="V3" s="173"/>
      <c r="W3" s="173"/>
      <c r="X3" s="173"/>
      <c r="Y3" s="173"/>
      <c r="Z3" s="174"/>
      <c r="AF3" s="174"/>
      <c r="AG3" s="173"/>
      <c r="AH3" s="173"/>
      <c r="AI3" s="173"/>
      <c r="AJ3" s="173"/>
      <c r="AK3" s="166" t="s">
        <v>16</v>
      </c>
      <c r="AL3" s="194"/>
      <c r="AM3" s="194"/>
      <c r="AN3" s="194"/>
      <c r="AO3" s="194"/>
      <c r="AP3" s="194"/>
      <c r="AQ3" s="166"/>
      <c r="AW3" s="166"/>
      <c r="AX3" s="194"/>
      <c r="AY3" s="194"/>
      <c r="AZ3" s="194"/>
      <c r="BA3" s="194"/>
      <c r="BB3" s="174" t="s">
        <v>16</v>
      </c>
      <c r="BC3" s="173"/>
      <c r="BD3" s="173"/>
      <c r="BE3" s="173"/>
      <c r="BF3" s="173"/>
      <c r="BG3" s="173"/>
      <c r="BH3" s="174"/>
      <c r="BN3" s="174"/>
      <c r="BO3" s="173"/>
      <c r="BP3" s="173"/>
      <c r="BQ3" s="173"/>
      <c r="BR3" s="173"/>
      <c r="BS3" s="166" t="s">
        <v>16</v>
      </c>
      <c r="BT3" s="194"/>
      <c r="BU3" s="194"/>
      <c r="BV3" s="194"/>
      <c r="BW3" s="194"/>
      <c r="BX3" s="194"/>
      <c r="BY3" s="166"/>
      <c r="CE3" s="166"/>
      <c r="CF3" s="194"/>
      <c r="CG3" s="194"/>
      <c r="CH3" s="194"/>
      <c r="CI3" s="194"/>
      <c r="CJ3" s="174" t="s">
        <v>16</v>
      </c>
      <c r="CK3" s="173"/>
      <c r="CL3" s="173"/>
      <c r="CM3" s="173"/>
      <c r="CN3" s="173"/>
      <c r="CO3" s="173"/>
      <c r="CP3" s="174"/>
      <c r="CV3" s="174"/>
      <c r="CW3" s="173"/>
      <c r="CX3" s="173"/>
      <c r="CY3" s="173"/>
      <c r="CZ3" s="173"/>
      <c r="DA3" s="166" t="s">
        <v>16</v>
      </c>
      <c r="DB3" s="194"/>
      <c r="DC3" s="194"/>
      <c r="DD3" s="194"/>
      <c r="DE3" s="194"/>
      <c r="DF3" s="194"/>
      <c r="DG3" s="166"/>
      <c r="DM3" s="166"/>
      <c r="DN3" s="194"/>
      <c r="DO3" s="194"/>
      <c r="DP3" s="194"/>
      <c r="DQ3" s="194"/>
    </row>
    <row r="4" spans="1:121" ht="13.2">
      <c r="A4" s="52" t="s">
        <v>25</v>
      </c>
      <c r="B4" s="195" t="s">
        <v>27</v>
      </c>
      <c r="C4" s="194"/>
      <c r="D4" s="194"/>
      <c r="E4" s="194"/>
      <c r="F4" s="194"/>
      <c r="G4" s="194"/>
      <c r="H4" s="195"/>
      <c r="N4" s="195"/>
      <c r="O4" s="194"/>
      <c r="P4" s="194"/>
      <c r="Q4" s="194"/>
      <c r="R4" s="194"/>
      <c r="S4" s="53"/>
      <c r="T4" s="175" t="s">
        <v>28</v>
      </c>
      <c r="U4" s="173"/>
      <c r="V4" s="173"/>
      <c r="W4" s="173"/>
      <c r="X4" s="173"/>
      <c r="Y4" s="173"/>
      <c r="Z4" s="175"/>
      <c r="AF4" s="175"/>
      <c r="AG4" s="173"/>
      <c r="AH4" s="173"/>
      <c r="AI4" s="173"/>
      <c r="AJ4" s="173"/>
      <c r="AK4" s="195" t="s">
        <v>29</v>
      </c>
      <c r="AL4" s="194"/>
      <c r="AM4" s="194"/>
      <c r="AN4" s="194"/>
      <c r="AO4" s="194"/>
      <c r="AP4" s="194"/>
      <c r="AQ4" s="195"/>
      <c r="AW4" s="195"/>
      <c r="AX4" s="194"/>
      <c r="AY4" s="194"/>
      <c r="AZ4" s="194"/>
      <c r="BA4" s="194"/>
      <c r="BB4" s="175" t="s">
        <v>30</v>
      </c>
      <c r="BC4" s="173"/>
      <c r="BD4" s="173"/>
      <c r="BE4" s="173"/>
      <c r="BF4" s="173"/>
      <c r="BG4" s="173"/>
      <c r="BH4" s="175"/>
      <c r="BN4" s="175"/>
      <c r="BO4" s="173"/>
      <c r="BP4" s="173"/>
      <c r="BQ4" s="173"/>
      <c r="BR4" s="173"/>
      <c r="BS4" s="195" t="s">
        <v>31</v>
      </c>
      <c r="BT4" s="194"/>
      <c r="BU4" s="194"/>
      <c r="BV4" s="194"/>
      <c r="BW4" s="194"/>
      <c r="BX4" s="194"/>
      <c r="BY4" s="195"/>
      <c r="CE4" s="195"/>
      <c r="CF4" s="194"/>
      <c r="CG4" s="194"/>
      <c r="CH4" s="194"/>
      <c r="CI4" s="194"/>
      <c r="CJ4" s="175" t="s">
        <v>32</v>
      </c>
      <c r="CK4" s="173"/>
      <c r="CL4" s="173"/>
      <c r="CM4" s="173"/>
      <c r="CN4" s="173"/>
      <c r="CO4" s="173"/>
      <c r="CP4" s="175"/>
      <c r="CV4" s="175"/>
      <c r="CW4" s="173"/>
      <c r="CX4" s="173"/>
      <c r="CY4" s="173"/>
      <c r="CZ4" s="173"/>
      <c r="DA4" s="195" t="s">
        <v>33</v>
      </c>
      <c r="DB4" s="194"/>
      <c r="DC4" s="194"/>
      <c r="DD4" s="194"/>
      <c r="DE4" s="194"/>
      <c r="DF4" s="194"/>
      <c r="DG4" s="195"/>
      <c r="DM4" s="195"/>
      <c r="DN4" s="194"/>
      <c r="DO4" s="194"/>
      <c r="DP4" s="194"/>
      <c r="DQ4" s="194"/>
    </row>
    <row r="5" spans="1:121" ht="13.2">
      <c r="A5" s="51" t="s">
        <v>70</v>
      </c>
      <c r="B5" s="166" t="s">
        <v>181</v>
      </c>
      <c r="C5" s="194"/>
      <c r="D5" s="194"/>
      <c r="E5" s="194"/>
      <c r="F5" s="194"/>
      <c r="G5" s="194"/>
      <c r="H5" s="166"/>
      <c r="N5" s="166"/>
      <c r="O5" s="194"/>
      <c r="P5" s="194"/>
      <c r="Q5" s="194"/>
      <c r="R5" s="194"/>
      <c r="S5" s="50"/>
      <c r="T5" s="174" t="s">
        <v>181</v>
      </c>
      <c r="U5" s="173"/>
      <c r="V5" s="173"/>
      <c r="W5" s="173"/>
      <c r="X5" s="173"/>
      <c r="Y5" s="173"/>
      <c r="Z5" s="174"/>
      <c r="AF5" s="174"/>
      <c r="AG5" s="173"/>
      <c r="AH5" s="173"/>
      <c r="AI5" s="173"/>
      <c r="AJ5" s="173"/>
      <c r="AK5" s="166" t="s">
        <v>181</v>
      </c>
      <c r="AL5" s="194"/>
      <c r="AM5" s="194"/>
      <c r="AN5" s="194"/>
      <c r="AO5" s="194"/>
      <c r="AP5" s="194"/>
      <c r="AQ5" s="166"/>
      <c r="AW5" s="166"/>
      <c r="AX5" s="194"/>
      <c r="AY5" s="194"/>
      <c r="AZ5" s="194"/>
      <c r="BA5" s="194"/>
      <c r="BB5" s="174" t="s">
        <v>181</v>
      </c>
      <c r="BC5" s="173"/>
      <c r="BD5" s="173"/>
      <c r="BE5" s="173"/>
      <c r="BF5" s="173"/>
      <c r="BG5" s="173"/>
      <c r="BH5" s="174"/>
      <c r="BN5" s="174"/>
      <c r="BO5" s="173"/>
      <c r="BP5" s="173"/>
      <c r="BQ5" s="173"/>
      <c r="BR5" s="173"/>
      <c r="BS5" s="166" t="s">
        <v>181</v>
      </c>
      <c r="BT5" s="194"/>
      <c r="BU5" s="194"/>
      <c r="BV5" s="194"/>
      <c r="BW5" s="194"/>
      <c r="BX5" s="194"/>
      <c r="BY5" s="166"/>
      <c r="CE5" s="166"/>
      <c r="CF5" s="194"/>
      <c r="CG5" s="194"/>
      <c r="CH5" s="194"/>
      <c r="CI5" s="194"/>
      <c r="CJ5" s="174" t="s">
        <v>181</v>
      </c>
      <c r="CK5" s="173"/>
      <c r="CL5" s="173"/>
      <c r="CM5" s="173"/>
      <c r="CN5" s="173"/>
      <c r="CO5" s="173"/>
      <c r="CP5" s="174"/>
      <c r="CV5" s="174"/>
      <c r="CW5" s="173"/>
      <c r="CX5" s="173"/>
      <c r="CY5" s="173"/>
      <c r="CZ5" s="173"/>
      <c r="DA5" s="166" t="s">
        <v>181</v>
      </c>
      <c r="DB5" s="194"/>
      <c r="DC5" s="194"/>
      <c r="DD5" s="194"/>
      <c r="DE5" s="194"/>
      <c r="DF5" s="194"/>
      <c r="DG5" s="166"/>
      <c r="DM5" s="166"/>
      <c r="DN5" s="194"/>
      <c r="DO5" s="194"/>
      <c r="DP5" s="194"/>
      <c r="DQ5" s="194"/>
    </row>
    <row r="6" spans="1:121" ht="13.2">
      <c r="A6" s="51"/>
      <c r="B6" s="166"/>
      <c r="C6" s="194"/>
      <c r="D6" s="194"/>
      <c r="E6" s="194"/>
      <c r="F6" s="194"/>
      <c r="G6" s="194"/>
      <c r="H6" s="166"/>
      <c r="N6" s="166"/>
      <c r="O6" s="194"/>
      <c r="P6" s="194"/>
      <c r="Q6" s="194"/>
      <c r="R6" s="194"/>
      <c r="S6" s="53"/>
      <c r="T6" s="174"/>
      <c r="U6" s="173"/>
      <c r="V6" s="173"/>
      <c r="W6" s="173"/>
      <c r="X6" s="173"/>
      <c r="Y6" s="173"/>
      <c r="Z6" s="174"/>
      <c r="AF6" s="174"/>
      <c r="AG6" s="173"/>
      <c r="AH6" s="173"/>
      <c r="AI6" s="173"/>
      <c r="AJ6" s="173"/>
      <c r="AK6" s="166"/>
      <c r="AL6" s="194"/>
      <c r="AM6" s="194"/>
      <c r="AN6" s="194"/>
      <c r="AO6" s="194"/>
      <c r="AP6" s="194"/>
      <c r="AQ6" s="166"/>
      <c r="AW6" s="166"/>
      <c r="AX6" s="194"/>
      <c r="AY6" s="194"/>
      <c r="AZ6" s="194"/>
      <c r="BA6" s="194"/>
      <c r="BB6" s="174"/>
      <c r="BC6" s="173"/>
      <c r="BD6" s="173"/>
      <c r="BE6" s="173"/>
      <c r="BF6" s="173"/>
      <c r="BG6" s="173"/>
      <c r="BH6" s="174"/>
      <c r="BN6" s="174"/>
      <c r="BO6" s="173"/>
      <c r="BP6" s="173"/>
      <c r="BQ6" s="173"/>
      <c r="BR6" s="173"/>
      <c r="BS6" s="166"/>
      <c r="BT6" s="194"/>
      <c r="BU6" s="194"/>
      <c r="BV6" s="194"/>
      <c r="BW6" s="194"/>
      <c r="BX6" s="194"/>
      <c r="BY6" s="166"/>
      <c r="CE6" s="166"/>
      <c r="CF6" s="194"/>
      <c r="CG6" s="194"/>
      <c r="CH6" s="194"/>
      <c r="CI6" s="194"/>
      <c r="CJ6" s="174"/>
      <c r="CK6" s="173"/>
      <c r="CL6" s="173"/>
      <c r="CM6" s="173"/>
      <c r="CN6" s="173"/>
      <c r="CO6" s="173"/>
      <c r="CP6" s="174"/>
      <c r="CV6" s="174"/>
      <c r="CW6" s="173"/>
      <c r="CX6" s="173"/>
      <c r="CY6" s="173"/>
      <c r="CZ6" s="173"/>
      <c r="DA6" s="166"/>
      <c r="DB6" s="194"/>
      <c r="DC6" s="194"/>
      <c r="DD6" s="194"/>
      <c r="DE6" s="194"/>
      <c r="DF6" s="194"/>
      <c r="DG6" s="166"/>
      <c r="DM6" s="166"/>
      <c r="DN6" s="194"/>
      <c r="DO6" s="194"/>
      <c r="DP6" s="194"/>
      <c r="DQ6" s="194"/>
    </row>
    <row r="7" spans="1:121" ht="13.2">
      <c r="A7" s="51"/>
      <c r="B7" s="344" t="s">
        <v>71</v>
      </c>
      <c r="C7" s="345"/>
      <c r="D7" s="345"/>
      <c r="E7" s="345"/>
      <c r="F7" s="345"/>
      <c r="G7" s="196"/>
      <c r="H7" s="344" t="s">
        <v>72</v>
      </c>
      <c r="I7" s="345"/>
      <c r="J7" s="345"/>
      <c r="K7" s="345"/>
      <c r="L7" s="346"/>
      <c r="M7" s="197"/>
      <c r="N7" s="344" t="s">
        <v>73</v>
      </c>
      <c r="O7" s="345"/>
      <c r="P7" s="345"/>
      <c r="Q7" s="345"/>
      <c r="R7" s="346"/>
      <c r="S7" s="107"/>
      <c r="T7" s="347" t="s">
        <v>71</v>
      </c>
      <c r="U7" s="348"/>
      <c r="V7" s="348"/>
      <c r="W7" s="348"/>
      <c r="X7" s="348"/>
      <c r="Y7" s="176"/>
      <c r="Z7" s="347" t="s">
        <v>72</v>
      </c>
      <c r="AA7" s="348"/>
      <c r="AB7" s="348"/>
      <c r="AC7" s="348"/>
      <c r="AD7" s="349"/>
      <c r="AE7" s="177"/>
      <c r="AF7" s="347" t="s">
        <v>73</v>
      </c>
      <c r="AG7" s="348"/>
      <c r="AH7" s="348"/>
      <c r="AI7" s="348"/>
      <c r="AJ7" s="349"/>
      <c r="AK7" s="344" t="s">
        <v>71</v>
      </c>
      <c r="AL7" s="345"/>
      <c r="AM7" s="345"/>
      <c r="AN7" s="345"/>
      <c r="AO7" s="345"/>
      <c r="AP7" s="196"/>
      <c r="AQ7" s="344" t="s">
        <v>72</v>
      </c>
      <c r="AR7" s="345"/>
      <c r="AS7" s="345"/>
      <c r="AT7" s="345"/>
      <c r="AU7" s="346"/>
      <c r="AV7" s="197"/>
      <c r="AW7" s="344" t="s">
        <v>73</v>
      </c>
      <c r="AX7" s="345"/>
      <c r="AY7" s="345"/>
      <c r="AZ7" s="345"/>
      <c r="BA7" s="346"/>
      <c r="BB7" s="347" t="s">
        <v>71</v>
      </c>
      <c r="BC7" s="348"/>
      <c r="BD7" s="348"/>
      <c r="BE7" s="348"/>
      <c r="BF7" s="348"/>
      <c r="BG7" s="176"/>
      <c r="BH7" s="347" t="s">
        <v>72</v>
      </c>
      <c r="BI7" s="348"/>
      <c r="BJ7" s="348"/>
      <c r="BK7" s="348"/>
      <c r="BL7" s="349"/>
      <c r="BM7" s="177"/>
      <c r="BN7" s="347" t="s">
        <v>73</v>
      </c>
      <c r="BO7" s="348"/>
      <c r="BP7" s="348"/>
      <c r="BQ7" s="348"/>
      <c r="BR7" s="349"/>
      <c r="BS7" s="344" t="s">
        <v>71</v>
      </c>
      <c r="BT7" s="345"/>
      <c r="BU7" s="345"/>
      <c r="BV7" s="345"/>
      <c r="BW7" s="345"/>
      <c r="BX7" s="196"/>
      <c r="BY7" s="344" t="s">
        <v>72</v>
      </c>
      <c r="BZ7" s="345"/>
      <c r="CA7" s="345"/>
      <c r="CB7" s="345"/>
      <c r="CC7" s="346"/>
      <c r="CD7" s="197"/>
      <c r="CE7" s="344" t="s">
        <v>73</v>
      </c>
      <c r="CF7" s="345"/>
      <c r="CG7" s="345"/>
      <c r="CH7" s="345"/>
      <c r="CI7" s="346"/>
      <c r="CJ7" s="347" t="s">
        <v>71</v>
      </c>
      <c r="CK7" s="348"/>
      <c r="CL7" s="348"/>
      <c r="CM7" s="348"/>
      <c r="CN7" s="348"/>
      <c r="CO7" s="176"/>
      <c r="CP7" s="347" t="s">
        <v>72</v>
      </c>
      <c r="CQ7" s="348"/>
      <c r="CR7" s="348"/>
      <c r="CS7" s="348"/>
      <c r="CT7" s="349"/>
      <c r="CU7" s="177"/>
      <c r="CV7" s="347" t="s">
        <v>73</v>
      </c>
      <c r="CW7" s="348"/>
      <c r="CX7" s="348"/>
      <c r="CY7" s="348"/>
      <c r="CZ7" s="349"/>
      <c r="DA7" s="344" t="s">
        <v>71</v>
      </c>
      <c r="DB7" s="345"/>
      <c r="DC7" s="345"/>
      <c r="DD7" s="345"/>
      <c r="DE7" s="345"/>
      <c r="DF7" s="196"/>
      <c r="DG7" s="344" t="s">
        <v>72</v>
      </c>
      <c r="DH7" s="345"/>
      <c r="DI7" s="345"/>
      <c r="DJ7" s="345"/>
      <c r="DK7" s="346"/>
      <c r="DL7" s="197"/>
      <c r="DM7" s="344" t="s">
        <v>73</v>
      </c>
      <c r="DN7" s="345"/>
      <c r="DO7" s="345"/>
      <c r="DP7" s="345"/>
      <c r="DQ7" s="346"/>
    </row>
    <row r="8" spans="1:121" ht="91.2" customHeight="1">
      <c r="A8" s="54"/>
      <c r="B8" s="198" t="s">
        <v>21</v>
      </c>
      <c r="C8" s="199" t="s">
        <v>24</v>
      </c>
      <c r="D8" s="199" t="s">
        <v>186</v>
      </c>
      <c r="E8" s="200" t="s">
        <v>22</v>
      </c>
      <c r="F8" s="201" t="s">
        <v>74</v>
      </c>
      <c r="G8" s="199" t="s">
        <v>186</v>
      </c>
      <c r="H8" s="198" t="s">
        <v>21</v>
      </c>
      <c r="I8" s="199" t="s">
        <v>24</v>
      </c>
      <c r="J8" s="199" t="s">
        <v>186</v>
      </c>
      <c r="K8" s="200" t="s">
        <v>22</v>
      </c>
      <c r="L8" s="202" t="s">
        <v>74</v>
      </c>
      <c r="M8" s="203" t="s">
        <v>186</v>
      </c>
      <c r="N8" s="198" t="s">
        <v>21</v>
      </c>
      <c r="O8" s="199" t="s">
        <v>24</v>
      </c>
      <c r="P8" s="199" t="s">
        <v>186</v>
      </c>
      <c r="Q8" s="200" t="s">
        <v>22</v>
      </c>
      <c r="R8" s="202" t="s">
        <v>74</v>
      </c>
      <c r="S8" s="55" t="s">
        <v>186</v>
      </c>
      <c r="T8" s="178" t="s">
        <v>21</v>
      </c>
      <c r="U8" s="179" t="s">
        <v>24</v>
      </c>
      <c r="V8" s="179" t="s">
        <v>186</v>
      </c>
      <c r="W8" s="180" t="s">
        <v>22</v>
      </c>
      <c r="X8" s="181" t="s">
        <v>74</v>
      </c>
      <c r="Y8" s="179" t="s">
        <v>186</v>
      </c>
      <c r="Z8" s="178" t="s">
        <v>21</v>
      </c>
      <c r="AA8" s="179" t="s">
        <v>24</v>
      </c>
      <c r="AB8" s="179" t="s">
        <v>186</v>
      </c>
      <c r="AC8" s="180" t="s">
        <v>22</v>
      </c>
      <c r="AD8" s="182" t="s">
        <v>74</v>
      </c>
      <c r="AE8" s="183" t="s">
        <v>186</v>
      </c>
      <c r="AF8" s="178" t="s">
        <v>21</v>
      </c>
      <c r="AG8" s="179" t="s">
        <v>24</v>
      </c>
      <c r="AH8" s="179" t="s">
        <v>186</v>
      </c>
      <c r="AI8" s="180" t="s">
        <v>22</v>
      </c>
      <c r="AJ8" s="182" t="s">
        <v>74</v>
      </c>
      <c r="AK8" s="198" t="s">
        <v>21</v>
      </c>
      <c r="AL8" s="199" t="s">
        <v>24</v>
      </c>
      <c r="AM8" s="199" t="s">
        <v>186</v>
      </c>
      <c r="AN8" s="200" t="s">
        <v>22</v>
      </c>
      <c r="AO8" s="201" t="s">
        <v>74</v>
      </c>
      <c r="AP8" s="199" t="s">
        <v>186</v>
      </c>
      <c r="AQ8" s="198" t="s">
        <v>21</v>
      </c>
      <c r="AR8" s="199" t="s">
        <v>24</v>
      </c>
      <c r="AS8" s="199" t="s">
        <v>186</v>
      </c>
      <c r="AT8" s="200" t="s">
        <v>22</v>
      </c>
      <c r="AU8" s="202" t="s">
        <v>74</v>
      </c>
      <c r="AV8" s="203" t="s">
        <v>186</v>
      </c>
      <c r="AW8" s="198" t="s">
        <v>21</v>
      </c>
      <c r="AX8" s="199" t="s">
        <v>24</v>
      </c>
      <c r="AY8" s="199" t="s">
        <v>186</v>
      </c>
      <c r="AZ8" s="200" t="s">
        <v>22</v>
      </c>
      <c r="BA8" s="202" t="s">
        <v>74</v>
      </c>
      <c r="BB8" s="178" t="s">
        <v>21</v>
      </c>
      <c r="BC8" s="179" t="s">
        <v>24</v>
      </c>
      <c r="BD8" s="179" t="s">
        <v>186</v>
      </c>
      <c r="BE8" s="180" t="s">
        <v>22</v>
      </c>
      <c r="BF8" s="181" t="s">
        <v>74</v>
      </c>
      <c r="BG8" s="179" t="s">
        <v>186</v>
      </c>
      <c r="BH8" s="178" t="s">
        <v>21</v>
      </c>
      <c r="BI8" s="179" t="s">
        <v>24</v>
      </c>
      <c r="BJ8" s="179" t="s">
        <v>186</v>
      </c>
      <c r="BK8" s="180" t="s">
        <v>22</v>
      </c>
      <c r="BL8" s="182" t="s">
        <v>74</v>
      </c>
      <c r="BM8" s="183" t="s">
        <v>186</v>
      </c>
      <c r="BN8" s="178" t="s">
        <v>21</v>
      </c>
      <c r="BO8" s="179" t="s">
        <v>24</v>
      </c>
      <c r="BP8" s="179" t="s">
        <v>186</v>
      </c>
      <c r="BQ8" s="180" t="s">
        <v>22</v>
      </c>
      <c r="BR8" s="182" t="s">
        <v>74</v>
      </c>
      <c r="BS8" s="198" t="s">
        <v>21</v>
      </c>
      <c r="BT8" s="199" t="s">
        <v>24</v>
      </c>
      <c r="BU8" s="199" t="s">
        <v>186</v>
      </c>
      <c r="BV8" s="200" t="s">
        <v>22</v>
      </c>
      <c r="BW8" s="201" t="s">
        <v>74</v>
      </c>
      <c r="BX8" s="199" t="s">
        <v>186</v>
      </c>
      <c r="BY8" s="198" t="s">
        <v>21</v>
      </c>
      <c r="BZ8" s="199" t="s">
        <v>24</v>
      </c>
      <c r="CA8" s="199" t="s">
        <v>186</v>
      </c>
      <c r="CB8" s="200" t="s">
        <v>22</v>
      </c>
      <c r="CC8" s="202" t="s">
        <v>74</v>
      </c>
      <c r="CD8" s="203" t="s">
        <v>186</v>
      </c>
      <c r="CE8" s="198" t="s">
        <v>21</v>
      </c>
      <c r="CF8" s="199" t="s">
        <v>24</v>
      </c>
      <c r="CG8" s="199" t="s">
        <v>186</v>
      </c>
      <c r="CH8" s="200" t="s">
        <v>22</v>
      </c>
      <c r="CI8" s="202" t="s">
        <v>74</v>
      </c>
      <c r="CJ8" s="178" t="s">
        <v>21</v>
      </c>
      <c r="CK8" s="179" t="s">
        <v>24</v>
      </c>
      <c r="CL8" s="179" t="s">
        <v>186</v>
      </c>
      <c r="CM8" s="180" t="s">
        <v>22</v>
      </c>
      <c r="CN8" s="181" t="s">
        <v>74</v>
      </c>
      <c r="CO8" s="179" t="s">
        <v>186</v>
      </c>
      <c r="CP8" s="178" t="s">
        <v>21</v>
      </c>
      <c r="CQ8" s="179" t="s">
        <v>24</v>
      </c>
      <c r="CR8" s="179" t="s">
        <v>186</v>
      </c>
      <c r="CS8" s="180" t="s">
        <v>22</v>
      </c>
      <c r="CT8" s="182" t="s">
        <v>74</v>
      </c>
      <c r="CU8" s="183" t="s">
        <v>186</v>
      </c>
      <c r="CV8" s="178" t="s">
        <v>21</v>
      </c>
      <c r="CW8" s="179" t="s">
        <v>24</v>
      </c>
      <c r="CX8" s="179" t="s">
        <v>186</v>
      </c>
      <c r="CY8" s="180" t="s">
        <v>22</v>
      </c>
      <c r="CZ8" s="182" t="s">
        <v>74</v>
      </c>
      <c r="DA8" s="198" t="s">
        <v>21</v>
      </c>
      <c r="DB8" s="199" t="s">
        <v>24</v>
      </c>
      <c r="DC8" s="199" t="s">
        <v>186</v>
      </c>
      <c r="DD8" s="200" t="s">
        <v>22</v>
      </c>
      <c r="DE8" s="201" t="s">
        <v>74</v>
      </c>
      <c r="DF8" s="199" t="s">
        <v>186</v>
      </c>
      <c r="DG8" s="198" t="s">
        <v>21</v>
      </c>
      <c r="DH8" s="199" t="s">
        <v>24</v>
      </c>
      <c r="DI8" s="199" t="s">
        <v>186</v>
      </c>
      <c r="DJ8" s="200" t="s">
        <v>22</v>
      </c>
      <c r="DK8" s="202" t="s">
        <v>74</v>
      </c>
      <c r="DL8" s="203" t="s">
        <v>186</v>
      </c>
      <c r="DM8" s="198" t="s">
        <v>21</v>
      </c>
      <c r="DN8" s="199" t="s">
        <v>24</v>
      </c>
      <c r="DO8" s="199" t="s">
        <v>186</v>
      </c>
      <c r="DP8" s="200" t="s">
        <v>22</v>
      </c>
      <c r="DQ8" s="202" t="s">
        <v>74</v>
      </c>
    </row>
    <row r="9" spans="1:121" ht="13.2">
      <c r="A9" s="51" t="str">
        <f>'dates trim'!A46</f>
        <v>T1 2013</v>
      </c>
      <c r="B9" s="204">
        <f>ROUND((Paca!$B58-Paca!$B57),-1)</f>
        <v>-850</v>
      </c>
      <c r="C9" s="205">
        <f>ROUND((Paca!$M58-Paca!$M57),-1)</f>
        <v>1870</v>
      </c>
      <c r="D9" s="205">
        <f>ROUND((Paca!$V58-Paca!$V57),-1)</f>
        <v>-1330</v>
      </c>
      <c r="E9" s="205">
        <f>ROUND((Paca!$F58-Paca!$F57),-1)</f>
        <v>160</v>
      </c>
      <c r="F9" s="205">
        <f>ROUND((Paca!$L58-Paca!$L57),-1)</f>
        <v>-1290</v>
      </c>
      <c r="G9" s="205">
        <f>Paca!$V58</f>
        <v>626722.76738200244</v>
      </c>
      <c r="H9" s="204">
        <f>ROUND(('[1]Emploi direct_Paca'!$B55-'[1]Emploi direct_Paca'!$B54),-1)</f>
        <v>-1430</v>
      </c>
      <c r="I9" s="206">
        <f>ROUND(('[1]Emploi direct_Paca'!$K55-'[1]Emploi direct_Paca'!$K54),-1)</f>
        <v>1430</v>
      </c>
      <c r="J9" s="206">
        <f>ROUND(('[1]Emploi direct_Paca'!$T55-'[1]Emploi direct_Paca'!$T54),-1)</f>
        <v>-1310</v>
      </c>
      <c r="K9" s="206">
        <f>ROUND(('[1]Emploi direct_Paca'!$D55-'[1]Emploi direct_Paca'!$D54),-1)</f>
        <v>50</v>
      </c>
      <c r="L9" s="207">
        <f>ROUND(('[1]Emploi direct_Paca'!$J55-'[1]Emploi direct_Paca'!$J54),-1)</f>
        <v>-1330</v>
      </c>
      <c r="M9" s="207">
        <f>'[1]Emploi direct_Paca'!$T55</f>
        <v>625626.91131240549</v>
      </c>
      <c r="N9" s="204">
        <f>ROUND(([1]Intérim_trim_Paca!$B55-[1]Intérim_trim_Paca!$B54),-1)</f>
        <v>580</v>
      </c>
      <c r="O9" s="205">
        <f>ROUND(([1]Intérim_trim_Paca!$K55-[1]Intérim_trim_Paca!$K54),-1)</f>
        <v>440</v>
      </c>
      <c r="P9" s="205">
        <f>ROUND(([1]Intérim_trim_Paca!$T55-[1]Intérim_trim_Paca!$T54),-1)</f>
        <v>-10</v>
      </c>
      <c r="Q9" s="205">
        <f>ROUND(([1]Intérim_trim_Paca!$D55-[1]Intérim_trim_Paca!$D54),-1)</f>
        <v>110</v>
      </c>
      <c r="R9" s="208">
        <f>ROUND(([1]Intérim_trim_Paca!$J55-[1]Intérim_trim_Paca!$J54),-1)</f>
        <v>40</v>
      </c>
      <c r="S9" s="97">
        <f>[1]Intérim_trim_Paca!T55</f>
        <v>1095.856069597</v>
      </c>
      <c r="T9" s="184">
        <f>ROUND(('dep04'!$B58-'dep04'!$B57),-1)</f>
        <v>570</v>
      </c>
      <c r="U9" s="185">
        <f>ROUND(('dep04'!$K58-'dep04'!$K57),-1)</f>
        <v>80</v>
      </c>
      <c r="V9" s="185">
        <f>ROUND(('dep04'!$T58-'dep04'!$T57),-1)</f>
        <v>320</v>
      </c>
      <c r="W9" s="185">
        <f>ROUND(('dep04'!$D58-'dep04'!$D57),-1)</f>
        <v>100</v>
      </c>
      <c r="X9" s="185">
        <f>ROUND(('dep04'!$J58-'dep04'!$J57),-1)</f>
        <v>60</v>
      </c>
      <c r="Y9" s="185">
        <f>'dep04'!$T58</f>
        <v>20562.299182147704</v>
      </c>
      <c r="Z9" s="184">
        <f>ROUND(('[1]Emploi direct_04'!$B55-'[1]Emploi direct_04'!$B54),-1)</f>
        <v>320</v>
      </c>
      <c r="AA9" s="186">
        <f>ROUND(('[1]Emploi direct_04'!$K55-'[1]Emploi direct_04'!$K54),-1)</f>
        <v>-50</v>
      </c>
      <c r="AB9" s="186">
        <f>ROUND(('[1]Emploi direct_04'!$T55-'[1]Emploi direct_04'!$T54),-1)</f>
        <v>320</v>
      </c>
      <c r="AC9" s="186">
        <f>ROUND(('[1]Emploi direct_04'!$D55-'[1]Emploi direct_04'!$D54),-1)</f>
        <v>80</v>
      </c>
      <c r="AD9" s="187">
        <f>ROUND(('[1]Emploi direct_04'!$J55-'[1]Emploi direct_04'!$J54),-1)</f>
        <v>-30</v>
      </c>
      <c r="AE9" s="187">
        <f>'[1]Emploi direct_04'!$T55</f>
        <v>20548.874686821706</v>
      </c>
      <c r="AF9" s="184">
        <f>ROUND(([1]Intérim_trim_04!$B55-[1]Intérim_trim_04!$B54),-1)</f>
        <v>240</v>
      </c>
      <c r="AG9" s="185">
        <f>ROUND(([1]Intérim_trim_04!$K55-[1]Intérim_trim_04!$K54),-1)</f>
        <v>140</v>
      </c>
      <c r="AH9" s="185">
        <f>ROUND(([1]Intérim_trim_04!$T55-[1]Intérim_trim_04!$T54),-1)</f>
        <v>0</v>
      </c>
      <c r="AI9" s="185">
        <f>ROUND(([1]Intérim_trim_04!$D55-[1]Intérim_trim_04!$D54),-1)</f>
        <v>20</v>
      </c>
      <c r="AJ9" s="188">
        <f>ROUND(([1]Intérim_trim_04!$J55-[1]Intérim_trim_04!$J54),-1)</f>
        <v>90</v>
      </c>
      <c r="AK9" s="204">
        <f>ROUND(('dep05'!$B58-'dep05'!$B57),-1)</f>
        <v>230</v>
      </c>
      <c r="AL9" s="205">
        <f>ROUND(('dep05'!$K58-'dep05'!$K57),-1)</f>
        <v>200</v>
      </c>
      <c r="AM9" s="205">
        <f>ROUND(('dep05'!$T58-'dep05'!$T57),-1)</f>
        <v>50</v>
      </c>
      <c r="AN9" s="205">
        <f>ROUND(('dep05'!$D58-'dep05'!$D57),-1)</f>
        <v>20</v>
      </c>
      <c r="AO9" s="205">
        <f>ROUND(('dep05'!$J58-'dep05'!$J57),-1)</f>
        <v>-130</v>
      </c>
      <c r="AP9" s="205">
        <f>Paca!$V58</f>
        <v>626722.76738200244</v>
      </c>
      <c r="AQ9" s="204">
        <f>ROUND(('[1]emploi direct_05'!$B55-'[1]emploi direct_05'!$B54),-1)</f>
        <v>250</v>
      </c>
      <c r="AR9" s="206">
        <f>ROUND(('[1]emploi direct_05'!$K55-'[1]emploi direct_05'!$K54),-1)</f>
        <v>180</v>
      </c>
      <c r="AS9" s="206">
        <f>ROUND(('[1]emploi direct_05'!$T55-'[1]emploi direct_05'!$T54),-1)</f>
        <v>50</v>
      </c>
      <c r="AT9" s="206">
        <f>ROUND(('[1]emploi direct_05'!$D55-'[1]emploi direct_05'!$D54),-1)</f>
        <v>20</v>
      </c>
      <c r="AU9" s="207">
        <f>ROUND(('[1]emploi direct_05'!$J55-'[1]emploi direct_05'!$J54),-1)</f>
        <v>-90</v>
      </c>
      <c r="AV9" s="207">
        <f>'[1]emploi direct_05'!$T55</f>
        <v>20040.089518939985</v>
      </c>
      <c r="AW9" s="204">
        <f>ROUND(([1]Intérim_trim_05!$B55-[1]Intérim_trim_05!$B54),-1)</f>
        <v>-20</v>
      </c>
      <c r="AX9" s="205">
        <f>ROUND(([1]Intérim_trim_05!$K55-[1]Intérim_trim_05!$K54),-1)</f>
        <v>20</v>
      </c>
      <c r="AY9" s="205">
        <f>ROUND(([1]Intérim_trim_05!$T55-[1]Intérim_trim_05!$T54),-1)</f>
        <v>0</v>
      </c>
      <c r="AZ9" s="205">
        <f>ROUND(([1]Intérim_trim_05!$D55-[1]Intérim_trim_05!$D54),-1)</f>
        <v>0</v>
      </c>
      <c r="BA9" s="208">
        <f>ROUND(([1]Intérim_trim_05!$J55-[1]Intérim_trim_05!$J54),-1)</f>
        <v>-50</v>
      </c>
      <c r="BB9" s="184">
        <f>ROUND(('dep06'!$B58-'dep06'!$B57),-1)</f>
        <v>-900</v>
      </c>
      <c r="BC9" s="185">
        <f>ROUND(('dep06'!$K58-'dep06'!$K57),-1)</f>
        <v>320</v>
      </c>
      <c r="BD9" s="185">
        <f>ROUND(('dep06'!$T58-'dep06'!$T57),-1)</f>
        <v>-1060</v>
      </c>
      <c r="BE9" s="185">
        <f>ROUND(('dep06'!$D58-'dep06'!$D57),-1)</f>
        <v>190</v>
      </c>
      <c r="BF9" s="185">
        <f>ROUND(('dep06'!$J58-'dep06'!$J57),-1)</f>
        <v>-110</v>
      </c>
      <c r="BG9" s="185">
        <f>Paca!$V58</f>
        <v>626722.76738200244</v>
      </c>
      <c r="BH9" s="184">
        <f>ROUND(('[1]emploi direct_06'!$B55-'[1]emploi direct_06'!$B54),-1)</f>
        <v>-1360</v>
      </c>
      <c r="BI9" s="186">
        <f>ROUND(('[1]emploi direct_06'!$K55-'[1]emploi direct_06'!$K54),-1)</f>
        <v>310</v>
      </c>
      <c r="BJ9" s="186">
        <f>ROUND(('[1]emploi direct_06'!$T55-'[1]emploi direct_06'!$T54),-1)</f>
        <v>-1090</v>
      </c>
      <c r="BK9" s="186">
        <f>ROUND(('[1]emploi direct_06'!$D55-'[1]emploi direct_06'!$D54),-1)</f>
        <v>-60</v>
      </c>
      <c r="BL9" s="187">
        <f>ROUND(('[1]emploi direct_06'!$J55-'[1]emploi direct_06'!$J54),-1)</f>
        <v>-300</v>
      </c>
      <c r="BM9" s="187">
        <f>'[1]emploi direct_06'!$T55</f>
        <v>128769.69114187549</v>
      </c>
      <c r="BN9" s="184">
        <f>ROUND(([1]Intérim_trim_06!$B55-[1]Intérim_trim_06!$B54),-1)</f>
        <v>460</v>
      </c>
      <c r="BO9" s="185">
        <f>ROUND(([1]Intérim_trim_06!$K55-[1]Intérim_trim_06!$K54),-1)</f>
        <v>10</v>
      </c>
      <c r="BP9" s="185">
        <f>ROUND(([1]Intérim_trim_06!$T55-[1]Intérim_trim_06!$T54),-1)</f>
        <v>20</v>
      </c>
      <c r="BQ9" s="185">
        <f>ROUND(([1]Intérim_trim_06!$D55-[1]Intérim_trim_06!$D54),-1)</f>
        <v>240</v>
      </c>
      <c r="BR9" s="188">
        <f>ROUND(([1]Intérim_trim_06!$J55-[1]Intérim_trim_06!$J54),-1)</f>
        <v>190</v>
      </c>
      <c r="BS9" s="204">
        <f>ROUND(('dep13'!$B58-'dep13'!$B57),-1)</f>
        <v>-1050</v>
      </c>
      <c r="BT9" s="205">
        <f>ROUND(('dep13'!$K58-'dep13'!$K57),-1)</f>
        <v>760</v>
      </c>
      <c r="BU9" s="205">
        <f>ROUND(('dep13'!$T58-'dep13'!$T57),-1)</f>
        <v>-910</v>
      </c>
      <c r="BV9" s="205">
        <f>ROUND(('dep13'!$D58-'dep13'!$D57),-1)</f>
        <v>-130</v>
      </c>
      <c r="BW9" s="205">
        <f>ROUND(('dep13'!$J58-'dep13'!$J57),-1)</f>
        <v>-740</v>
      </c>
      <c r="BX9" s="205">
        <f>Paca!$V58</f>
        <v>626722.76738200244</v>
      </c>
      <c r="BY9" s="204">
        <f>ROUND(('[1]emploi direct_13'!$B55-'[1]emploi direct_13'!$B54),-1)</f>
        <v>-1030</v>
      </c>
      <c r="BZ9" s="206">
        <f>ROUND(('[1]emploi direct_13'!$K55-'[1]emploi direct_13'!$K54),-1)</f>
        <v>650</v>
      </c>
      <c r="CA9" s="206">
        <f>ROUND(('[1]emploi direct_13'!$T55-'[1]emploi direct_13'!$T54),-1)</f>
        <v>-900</v>
      </c>
      <c r="CB9" s="206">
        <f>ROUND(('[1]emploi direct_13'!$D55-'[1]emploi direct_13'!$D54),-1)</f>
        <v>-90</v>
      </c>
      <c r="CC9" s="207">
        <f>ROUND(('[1]emploi direct_13'!$J55-'[1]emploi direct_13'!$J54),-1)</f>
        <v>-660</v>
      </c>
      <c r="CD9" s="207">
        <f>'[1]emploi direct_13'!$T55</f>
        <v>253496.84548662507</v>
      </c>
      <c r="CE9" s="204">
        <f>ROUND(([1]Intérim_trim_13!$B55-[1]Intérim_trim_13!$B54),-1)</f>
        <v>-20</v>
      </c>
      <c r="CF9" s="205">
        <f>ROUND(([1]Intérim_trim_13!$K55-[1]Intérim_trim_13!$K54),-1)</f>
        <v>110</v>
      </c>
      <c r="CG9" s="205">
        <f>ROUND(([1]Intérim_trim_13!$T55-[1]Intérim_trim_13!$T54),-1)</f>
        <v>-10</v>
      </c>
      <c r="CH9" s="205">
        <f>ROUND(([1]Intérim_trim_13!$D55-[1]Intérim_trim_13!$D54),-1)</f>
        <v>-30</v>
      </c>
      <c r="CI9" s="208">
        <f>ROUND(([1]Intérim_trim_13!$J55-[1]Intérim_trim_13!$J54),-1)</f>
        <v>-80</v>
      </c>
      <c r="CJ9" s="184">
        <f>ROUND(('dep83'!$B58-'dep83'!$B57),-1)</f>
        <v>380</v>
      </c>
      <c r="CK9" s="185">
        <f>ROUND(('dep83'!$K58-'dep83'!$K57),-1)</f>
        <v>230</v>
      </c>
      <c r="CL9" s="185">
        <f>ROUND(('dep83'!$T58-'dep83'!$T57),-1)</f>
        <v>410</v>
      </c>
      <c r="CM9" s="185">
        <f>ROUND(('dep83'!$D58-'dep83'!$D57),-1)</f>
        <v>-40</v>
      </c>
      <c r="CN9" s="185">
        <f>ROUND(('dep83'!$J58-'dep83'!$J57),-1)</f>
        <v>-160</v>
      </c>
      <c r="CO9" s="185">
        <f>Paca!$V58</f>
        <v>626722.76738200244</v>
      </c>
      <c r="CP9" s="184">
        <f>ROUND(('[1]emploi direct_83'!$B55-'[1]emploi direct_83'!$B54),-1)</f>
        <v>330</v>
      </c>
      <c r="CQ9" s="186">
        <f>ROUND(('[1]emploi direct_83'!$K55-'[1]emploi direct_83'!$K54),-1)</f>
        <v>100</v>
      </c>
      <c r="CR9" s="186">
        <f>ROUND(('[1]emploi direct_83'!$T55-'[1]emploi direct_83'!$T54),-1)</f>
        <v>410</v>
      </c>
      <c r="CS9" s="186">
        <f>ROUND(('[1]emploi direct_83'!$D55-'[1]emploi direct_83'!$D54),-1)</f>
        <v>50</v>
      </c>
      <c r="CT9" s="187">
        <f>ROUND(('[1]emploi direct_83'!$J55-'[1]emploi direct_83'!$J54),-1)</f>
        <v>-160</v>
      </c>
      <c r="CU9" s="187">
        <f>'[1]emploi direct_83'!$T55</f>
        <v>138843.09352967984</v>
      </c>
      <c r="CV9" s="184">
        <f>ROUND(([1]Intérim_trim_83!$B55-[1]Intérim_trim_83!$B54),-1)</f>
        <v>50</v>
      </c>
      <c r="CW9" s="185">
        <f>ROUND(([1]Intérim_trim_83!$K55-[1]Intérim_trim_83!$K54),-1)</f>
        <v>130</v>
      </c>
      <c r="CX9" s="185">
        <f>ROUND(([1]Intérim_trim_83!$T55-[1]Intérim_trim_83!$T54),-1)</f>
        <v>0</v>
      </c>
      <c r="CY9" s="185">
        <f>ROUND(([1]Intérim_trim_83!$D55-[1]Intérim_trim_83!$D54),-1)</f>
        <v>-90</v>
      </c>
      <c r="CZ9" s="188">
        <f>ROUND(([1]Intérim_trim_83!$J55-[1]Intérim_trim_83!$J54),-1)</f>
        <v>0</v>
      </c>
      <c r="DA9" s="204">
        <f>ROUND(('dep84'!$B58-'dep84'!$B57),-1)</f>
        <v>-80</v>
      </c>
      <c r="DB9" s="205">
        <f>ROUND(('dep84'!$K58-'dep84'!$K57),-1)</f>
        <v>270</v>
      </c>
      <c r="DC9" s="205">
        <f>ROUND(('dep84'!$T58-'dep84'!$T57),-1)</f>
        <v>-130</v>
      </c>
      <c r="DD9" s="205">
        <f>ROUND(('dep84'!$D58-'dep84'!$D57),-1)</f>
        <v>10</v>
      </c>
      <c r="DE9" s="205">
        <f>ROUND(('dep84'!$J58-'dep84'!$J57),-1)</f>
        <v>-210</v>
      </c>
      <c r="DF9" s="205">
        <f>Paca!$V58</f>
        <v>626722.76738200244</v>
      </c>
      <c r="DG9" s="204">
        <f>ROUND(('[1]emploi direct_84'!$B55-'[1]emploi direct_84'!$B54),-1)</f>
        <v>50</v>
      </c>
      <c r="DH9" s="206">
        <f>ROUND(('[1]emploi direct_84'!$K55-'[1]emploi direct_84'!$K54),-1)</f>
        <v>240</v>
      </c>
      <c r="DI9" s="206">
        <f>ROUND(('[1]emploi direct_84'!$T55-'[1]emploi direct_84'!$T54),-1)</f>
        <v>-100</v>
      </c>
      <c r="DJ9" s="206">
        <f>ROUND(('[1]emploi direct_84'!$D55-'[1]emploi direct_84'!$D54),-1)</f>
        <v>50</v>
      </c>
      <c r="DK9" s="207">
        <f>ROUND(('[1]emploi direct_84'!$J55-'[1]emploi direct_84'!$J54),-1)</f>
        <v>-110</v>
      </c>
      <c r="DL9" s="207">
        <f>'[1]emploi direct_84'!$T55</f>
        <v>63928.316948463471</v>
      </c>
      <c r="DM9" s="204">
        <f>ROUND(([1]Intérim_trim_84!$B55-[1]Intérim_trim_84!$B54),-1)</f>
        <v>-130</v>
      </c>
      <c r="DN9" s="205">
        <f>ROUND(([1]Intérim_trim_84!$K55-[1]Intérim_trim_84!$K54),-1)</f>
        <v>30</v>
      </c>
      <c r="DO9" s="205">
        <f>ROUND(([1]Intérim_trim_84!$T55-[1]Intérim_trim_84!$T54),-1)</f>
        <v>-30</v>
      </c>
      <c r="DP9" s="205">
        <f>ROUND(([1]Intérim_trim_84!$D55-[1]Intérim_trim_84!$D54),-1)</f>
        <v>-40</v>
      </c>
      <c r="DQ9" s="208">
        <f>ROUND(([1]Intérim_trim_84!$J55-[1]Intérim_trim_84!$J54),-1)</f>
        <v>-100</v>
      </c>
    </row>
    <row r="10" spans="1:121" ht="13.2">
      <c r="A10" s="51" t="str">
        <f>'dates trim'!A47</f>
        <v>T2 2013</v>
      </c>
      <c r="B10" s="204">
        <f>ROUND((Paca!$B59-Paca!$B58),-1)</f>
        <v>1560</v>
      </c>
      <c r="C10" s="205">
        <f>ROUND((Paca!$M59-Paca!$M58),-1)</f>
        <v>-2290</v>
      </c>
      <c r="D10" s="205">
        <f>ROUND((Paca!$V59-Paca!$V58),-1)</f>
        <v>3300</v>
      </c>
      <c r="E10" s="205">
        <f>ROUND((Paca!$F59-Paca!$F58),-1)</f>
        <v>-250</v>
      </c>
      <c r="F10" s="205">
        <f>ROUND((Paca!$L59-Paca!$L58),-1)</f>
        <v>360</v>
      </c>
      <c r="G10" s="205">
        <f>Paca!$V59</f>
        <v>630019.54306046199</v>
      </c>
      <c r="H10" s="204">
        <f>ROUND(('[1]Emploi direct_Paca'!$B56-'[1]Emploi direct_Paca'!$B55),-1)</f>
        <v>1440</v>
      </c>
      <c r="I10" s="206">
        <f>ROUND(('[1]Emploi direct_Paca'!$K56-'[1]Emploi direct_Paca'!$K55),-1)</f>
        <v>-1720</v>
      </c>
      <c r="J10" s="206">
        <f>ROUND(('[1]Emploi direct_Paca'!$T56-'[1]Emploi direct_Paca'!$T55),-1)</f>
        <v>3310</v>
      </c>
      <c r="K10" s="206">
        <f>ROUND(('[1]Emploi direct_Paca'!$D56-'[1]Emploi direct_Paca'!$D55),-1)</f>
        <v>-420</v>
      </c>
      <c r="L10" s="207">
        <f>ROUND(('[1]Emploi direct_Paca'!$J56-'[1]Emploi direct_Paca'!$J55),-1)</f>
        <v>-210</v>
      </c>
      <c r="M10" s="207">
        <f>'[1]Emploi direct_Paca'!$T56</f>
        <v>628939.19119203498</v>
      </c>
      <c r="N10" s="204">
        <f>ROUND(([1]Intérim_trim_Paca!$B56-[1]Intérim_trim_Paca!$B55),-1)</f>
        <v>120</v>
      </c>
      <c r="O10" s="205">
        <f>ROUND(([1]Intérim_trim_Paca!$K56-[1]Intérim_trim_Paca!$K55),-1)</f>
        <v>-570</v>
      </c>
      <c r="P10" s="205">
        <f>ROUND(([1]Intérim_trim_Paca!$T56-[1]Intérim_trim_Paca!$T55),-1)</f>
        <v>-20</v>
      </c>
      <c r="Q10" s="205">
        <f>ROUND(([1]Intérim_trim_Paca!$D56-[1]Intérim_trim_Paca!$D55),-1)</f>
        <v>160</v>
      </c>
      <c r="R10" s="208">
        <f>ROUND(([1]Intérim_trim_Paca!$J56-[1]Intérim_trim_Paca!$J55),-1)</f>
        <v>570</v>
      </c>
      <c r="S10" s="97">
        <f>[1]Intérim_trim_Paca!T56</f>
        <v>1080.351868427</v>
      </c>
      <c r="T10" s="184">
        <f>ROUND(('dep04'!$B59-'dep04'!$B58),-1)</f>
        <v>150</v>
      </c>
      <c r="U10" s="185">
        <f>ROUND(('dep04'!$K59-'dep04'!$K58),-1)</f>
        <v>-150</v>
      </c>
      <c r="V10" s="185">
        <f>ROUND(('dep04'!$T59-'dep04'!$T58),-1)</f>
        <v>160</v>
      </c>
      <c r="W10" s="185">
        <f>ROUND(('dep04'!$D59-'dep04'!$D58),-1)</f>
        <v>0</v>
      </c>
      <c r="X10" s="185">
        <f>ROUND(('dep04'!$J59-'dep04'!$J58),-1)</f>
        <v>60</v>
      </c>
      <c r="Y10" s="185">
        <f>'dep04'!$T59</f>
        <v>20720.053687881391</v>
      </c>
      <c r="Z10" s="184">
        <f>ROUND(('[1]Emploi direct_04'!$B56-'[1]Emploi direct_04'!$B55),-1)</f>
        <v>-20</v>
      </c>
      <c r="AA10" s="186">
        <f>ROUND(('[1]Emploi direct_04'!$K56-'[1]Emploi direct_04'!$K55),-1)</f>
        <v>-190</v>
      </c>
      <c r="AB10" s="186">
        <f>ROUND(('[1]Emploi direct_04'!$T56-'[1]Emploi direct_04'!$T55),-1)</f>
        <v>160</v>
      </c>
      <c r="AC10" s="186">
        <f>ROUND(('[1]Emploi direct_04'!$D56-'[1]Emploi direct_04'!$D55),-1)</f>
        <v>-40</v>
      </c>
      <c r="AD10" s="187">
        <f>ROUND(('[1]Emploi direct_04'!$J56-'[1]Emploi direct_04'!$J55),-1)</f>
        <v>-30</v>
      </c>
      <c r="AE10" s="187">
        <f>'[1]Emploi direct_04'!$T56</f>
        <v>20705.63130664139</v>
      </c>
      <c r="AF10" s="184">
        <f>ROUND(([1]Intérim_trim_04!$B56-[1]Intérim_trim_04!$B55),-1)</f>
        <v>170</v>
      </c>
      <c r="AG10" s="185">
        <f>ROUND(([1]Intérim_trim_04!$K56-[1]Intérim_trim_04!$K55),-1)</f>
        <v>40</v>
      </c>
      <c r="AH10" s="185">
        <f>ROUND(([1]Intérim_trim_04!$T56-[1]Intérim_trim_04!$T55),-1)</f>
        <v>0</v>
      </c>
      <c r="AI10" s="185">
        <f>ROUND(([1]Intérim_trim_04!$D56-[1]Intérim_trim_04!$D55),-1)</f>
        <v>50</v>
      </c>
      <c r="AJ10" s="188">
        <f>ROUND(([1]Intérim_trim_04!$J56-[1]Intérim_trim_04!$J55),-1)</f>
        <v>80</v>
      </c>
      <c r="AK10" s="204">
        <f>ROUND(('dep05'!$B59-'dep05'!$B58),-1)</f>
        <v>-710</v>
      </c>
      <c r="AL10" s="205">
        <f>ROUND(('dep05'!$K59-'dep05'!$K58),-1)</f>
        <v>-690</v>
      </c>
      <c r="AM10" s="205">
        <f>ROUND(('dep05'!$T59-'dep05'!$T58),-1)</f>
        <v>90</v>
      </c>
      <c r="AN10" s="205">
        <f>ROUND(('dep05'!$D59-'dep05'!$D58),-1)</f>
        <v>-10</v>
      </c>
      <c r="AO10" s="205">
        <f>ROUND(('dep05'!$J59-'dep05'!$J58),-1)</f>
        <v>-10</v>
      </c>
      <c r="AP10" s="205">
        <f>Paca!$V59</f>
        <v>630019.54306046199</v>
      </c>
      <c r="AQ10" s="204">
        <f>ROUND(('[1]emploi direct_05'!$B56-'[1]emploi direct_05'!$B55),-1)</f>
        <v>-650</v>
      </c>
      <c r="AR10" s="206">
        <f>ROUND(('[1]emploi direct_05'!$K56-'[1]emploi direct_05'!$K55),-1)</f>
        <v>-650</v>
      </c>
      <c r="AS10" s="206">
        <f>ROUND(('[1]emploi direct_05'!$T56-'[1]emploi direct_05'!$T55),-1)</f>
        <v>100</v>
      </c>
      <c r="AT10" s="206">
        <f>ROUND(('[1]emploi direct_05'!$D56-'[1]emploi direct_05'!$D55),-1)</f>
        <v>-10</v>
      </c>
      <c r="AU10" s="207">
        <f>ROUND(('[1]emploi direct_05'!$J56-'[1]emploi direct_05'!$J55),-1)</f>
        <v>0</v>
      </c>
      <c r="AV10" s="207">
        <f>'[1]emploi direct_05'!$T56</f>
        <v>20139.164029003568</v>
      </c>
      <c r="AW10" s="204">
        <f>ROUND(([1]Intérim_trim_05!$B56-[1]Intérim_trim_05!$B55),-1)</f>
        <v>-60</v>
      </c>
      <c r="AX10" s="205">
        <f>ROUND(([1]Intérim_trim_05!$K56-[1]Intérim_trim_05!$K55),-1)</f>
        <v>-40</v>
      </c>
      <c r="AY10" s="205">
        <f>ROUND(([1]Intérim_trim_05!$T56-[1]Intérim_trim_05!$T55),-1)</f>
        <v>-10</v>
      </c>
      <c r="AZ10" s="205">
        <f>ROUND(([1]Intérim_trim_05!$D56-[1]Intérim_trim_05!$D55),-1)</f>
        <v>0</v>
      </c>
      <c r="BA10" s="208">
        <f>ROUND(([1]Intérim_trim_05!$J56-[1]Intérim_trim_05!$J55),-1)</f>
        <v>-10</v>
      </c>
      <c r="BB10" s="184">
        <f>ROUND(('dep06'!$B59-'dep06'!$B58),-1)</f>
        <v>680</v>
      </c>
      <c r="BC10" s="185">
        <f>ROUND(('dep06'!$K59-'dep06'!$K58),-1)</f>
        <v>-130</v>
      </c>
      <c r="BD10" s="185">
        <f>ROUND(('dep06'!$T59-'dep06'!$T58),-1)</f>
        <v>800</v>
      </c>
      <c r="BE10" s="185">
        <f>ROUND(('dep06'!$D59-'dep06'!$D58),-1)</f>
        <v>-60</v>
      </c>
      <c r="BF10" s="185">
        <f>ROUND(('dep06'!$J59-'dep06'!$J58),-1)</f>
        <v>30</v>
      </c>
      <c r="BG10" s="185">
        <f>Paca!$V59</f>
        <v>630019.54306046199</v>
      </c>
      <c r="BH10" s="184">
        <f>ROUND(('[1]emploi direct_06'!$B56-'[1]emploi direct_06'!$B55),-1)</f>
        <v>510</v>
      </c>
      <c r="BI10" s="186">
        <f>ROUND(('[1]emploi direct_06'!$K56-'[1]emploi direct_06'!$K55),-1)</f>
        <v>-220</v>
      </c>
      <c r="BJ10" s="186">
        <f>ROUND(('[1]emploi direct_06'!$T56-'[1]emploi direct_06'!$T55),-1)</f>
        <v>830</v>
      </c>
      <c r="BK10" s="186">
        <f>ROUND(('[1]emploi direct_06'!$D56-'[1]emploi direct_06'!$D55),-1)</f>
        <v>60</v>
      </c>
      <c r="BL10" s="187">
        <f>ROUND(('[1]emploi direct_06'!$J56-'[1]emploi direct_06'!$J55),-1)</f>
        <v>-210</v>
      </c>
      <c r="BM10" s="187">
        <f>'[1]emploi direct_06'!$T56</f>
        <v>129598.72681041084</v>
      </c>
      <c r="BN10" s="184">
        <f>ROUND(([1]Intérim_trim_06!$B56-[1]Intérim_trim_06!$B55),-1)</f>
        <v>180</v>
      </c>
      <c r="BO10" s="185">
        <f>ROUND(([1]Intérim_trim_06!$K56-[1]Intérim_trim_06!$K55),-1)</f>
        <v>90</v>
      </c>
      <c r="BP10" s="185">
        <f>ROUND(([1]Intérim_trim_06!$T56-[1]Intérim_trim_06!$T55),-1)</f>
        <v>-30</v>
      </c>
      <c r="BQ10" s="185">
        <f>ROUND(([1]Intérim_trim_06!$D56-[1]Intérim_trim_06!$D55),-1)</f>
        <v>-120</v>
      </c>
      <c r="BR10" s="188">
        <f>ROUND(([1]Intérim_trim_06!$J56-[1]Intérim_trim_06!$J55),-1)</f>
        <v>230</v>
      </c>
      <c r="BS10" s="204">
        <f>ROUND(('dep13'!$B59-'dep13'!$B58),-1)</f>
        <v>1620</v>
      </c>
      <c r="BT10" s="205">
        <f>ROUND(('dep13'!$K59-'dep13'!$K58),-1)</f>
        <v>-310</v>
      </c>
      <c r="BU10" s="205">
        <f>ROUND(('dep13'!$T59-'dep13'!$T58),-1)</f>
        <v>2010</v>
      </c>
      <c r="BV10" s="205">
        <f>ROUND(('dep13'!$D59-'dep13'!$D58),-1)</f>
        <v>-130</v>
      </c>
      <c r="BW10" s="205">
        <f>ROUND(('dep13'!$J59-'dep13'!$J58),-1)</f>
        <v>180</v>
      </c>
      <c r="BX10" s="205">
        <f>Paca!$V59</f>
        <v>630019.54306046199</v>
      </c>
      <c r="BY10" s="204">
        <f>ROUND(('[1]emploi direct_13'!$B56-'[1]emploi direct_13'!$B55),-1)</f>
        <v>1660</v>
      </c>
      <c r="BZ10" s="206">
        <f>ROUND(('[1]emploi direct_13'!$K56-'[1]emploi direct_13'!$K55),-1)</f>
        <v>110</v>
      </c>
      <c r="CA10" s="206">
        <f>ROUND(('[1]emploi direct_13'!$T56-'[1]emploi direct_13'!$T55),-1)</f>
        <v>2040</v>
      </c>
      <c r="CB10" s="206">
        <f>ROUND(('[1]emploi direct_13'!$D56-'[1]emploi direct_13'!$D55),-1)</f>
        <v>-380</v>
      </c>
      <c r="CC10" s="207">
        <f>ROUND(('[1]emploi direct_13'!$J56-'[1]emploi direct_13'!$J55),-1)</f>
        <v>40</v>
      </c>
      <c r="CD10" s="207">
        <f>'[1]emploi direct_13'!$T56</f>
        <v>255537.37433581118</v>
      </c>
      <c r="CE10" s="204">
        <f>ROUND(([1]Intérim_trim_13!$B56-[1]Intérim_trim_13!$B55),-1)</f>
        <v>-40</v>
      </c>
      <c r="CF10" s="205">
        <f>ROUND(([1]Intérim_trim_13!$K56-[1]Intérim_trim_13!$K55),-1)</f>
        <v>-420</v>
      </c>
      <c r="CG10" s="205">
        <f>ROUND(([1]Intérim_trim_13!$T56-[1]Intérim_trim_13!$T55),-1)</f>
        <v>-30</v>
      </c>
      <c r="CH10" s="205">
        <f>ROUND(([1]Intérim_trim_13!$D56-[1]Intérim_trim_13!$D55),-1)</f>
        <v>260</v>
      </c>
      <c r="CI10" s="208">
        <f>ROUND(([1]Intérim_trim_13!$J56-[1]Intérim_trim_13!$J55),-1)</f>
        <v>150</v>
      </c>
      <c r="CJ10" s="184">
        <f>ROUND(('dep83'!$B59-'dep83'!$B58),-1)</f>
        <v>-570</v>
      </c>
      <c r="CK10" s="185">
        <f>ROUND(('dep83'!$K59-'dep83'!$K58),-1)</f>
        <v>-650</v>
      </c>
      <c r="CL10" s="185">
        <f>ROUND(('dep83'!$T59-'dep83'!$T58),-1)</f>
        <v>0</v>
      </c>
      <c r="CM10" s="185">
        <f>ROUND(('dep83'!$D59-'dep83'!$D58),-1)</f>
        <v>-30</v>
      </c>
      <c r="CN10" s="185">
        <f>ROUND(('dep83'!$J59-'dep83'!$J58),-1)</f>
        <v>110</v>
      </c>
      <c r="CO10" s="185">
        <f>Paca!$V59</f>
        <v>630019.54306046199</v>
      </c>
      <c r="CP10" s="184">
        <f>ROUND(('[1]emploi direct_83'!$B56-'[1]emploi direct_83'!$B55),-1)</f>
        <v>-510</v>
      </c>
      <c r="CQ10" s="186">
        <f>ROUND(('[1]emploi direct_83'!$K56-'[1]emploi direct_83'!$K55),-1)</f>
        <v>-540</v>
      </c>
      <c r="CR10" s="186">
        <f>ROUND(('[1]emploi direct_83'!$T56-'[1]emploi direct_83'!$T55),-1)</f>
        <v>-60</v>
      </c>
      <c r="CS10" s="186">
        <f>ROUND(('[1]emploi direct_83'!$D56-'[1]emploi direct_83'!$D55),-1)</f>
        <v>0</v>
      </c>
      <c r="CT10" s="187">
        <f>ROUND(('[1]emploi direct_83'!$J56-'[1]emploi direct_83'!$J55),-1)</f>
        <v>90</v>
      </c>
      <c r="CU10" s="187">
        <f>'[1]emploi direct_83'!$T56</f>
        <v>138781.05963896538</v>
      </c>
      <c r="CV10" s="184">
        <f>ROUND(([1]Intérim_trim_83!$B56-[1]Intérim_trim_83!$B55),-1)</f>
        <v>-70</v>
      </c>
      <c r="CW10" s="185">
        <f>ROUND(([1]Intérim_trim_83!$K56-[1]Intérim_trim_83!$K55),-1)</f>
        <v>-110</v>
      </c>
      <c r="CX10" s="185">
        <f>ROUND(([1]Intérim_trim_83!$T56-[1]Intérim_trim_83!$T55),-1)</f>
        <v>60</v>
      </c>
      <c r="CY10" s="185">
        <f>ROUND(([1]Intérim_trim_83!$D56-[1]Intérim_trim_83!$D55),-1)</f>
        <v>-40</v>
      </c>
      <c r="CZ10" s="188">
        <f>ROUND(([1]Intérim_trim_83!$J56-[1]Intérim_trim_83!$J55),-1)</f>
        <v>20</v>
      </c>
      <c r="DA10" s="204">
        <f>ROUND(('dep84'!$B59-'dep84'!$B58),-1)</f>
        <v>380</v>
      </c>
      <c r="DB10" s="205">
        <f>ROUND(('dep84'!$K59-'dep84'!$K58),-1)</f>
        <v>-370</v>
      </c>
      <c r="DC10" s="205">
        <f>ROUND(('dep84'!$T59-'dep84'!$T58),-1)</f>
        <v>240</v>
      </c>
      <c r="DD10" s="205">
        <f>ROUND(('dep84'!$D59-'dep84'!$D58),-1)</f>
        <v>-30</v>
      </c>
      <c r="DE10" s="205">
        <f>ROUND(('dep84'!$J59-'dep84'!$J58),-1)</f>
        <v>0</v>
      </c>
      <c r="DF10" s="205">
        <f>Paca!$V59</f>
        <v>630019.54306046199</v>
      </c>
      <c r="DG10" s="204">
        <f>ROUND(('[1]emploi direct_84'!$B56-'[1]emploi direct_84'!$B55),-1)</f>
        <v>450</v>
      </c>
      <c r="DH10" s="206">
        <f>ROUND(('[1]emploi direct_84'!$K56-'[1]emploi direct_84'!$K55),-1)</f>
        <v>-230</v>
      </c>
      <c r="DI10" s="206">
        <f>ROUND(('[1]emploi direct_84'!$T56-'[1]emploi direct_84'!$T55),-1)</f>
        <v>250</v>
      </c>
      <c r="DJ10" s="206">
        <f>ROUND(('[1]emploi direct_84'!$D56-'[1]emploi direct_84'!$D55),-1)</f>
        <v>-40</v>
      </c>
      <c r="DK10" s="207">
        <f>ROUND(('[1]emploi direct_84'!$J56-'[1]emploi direct_84'!$J55),-1)</f>
        <v>-100</v>
      </c>
      <c r="DL10" s="207">
        <f>'[1]emploi direct_84'!$T56</f>
        <v>64177.235071202675</v>
      </c>
      <c r="DM10" s="204">
        <f>ROUND(([1]Intérim_trim_84!$B56-[1]Intérim_trim_84!$B55),-1)</f>
        <v>-60</v>
      </c>
      <c r="DN10" s="205">
        <f>ROUND(([1]Intérim_trim_84!$K56-[1]Intérim_trim_84!$K55),-1)</f>
        <v>-140</v>
      </c>
      <c r="DO10" s="205">
        <f>ROUND(([1]Intérim_trim_84!$T56-[1]Intérim_trim_84!$T55),-1)</f>
        <v>-10</v>
      </c>
      <c r="DP10" s="205">
        <f>ROUND(([1]Intérim_trim_84!$D56-[1]Intérim_trim_84!$D55),-1)</f>
        <v>10</v>
      </c>
      <c r="DQ10" s="208">
        <f>ROUND(([1]Intérim_trim_84!$J56-[1]Intérim_trim_84!$J55),-1)</f>
        <v>90</v>
      </c>
    </row>
    <row r="11" spans="1:121" ht="13.2">
      <c r="A11" s="51" t="str">
        <f>'dates trim'!A48</f>
        <v>T3 2013</v>
      </c>
      <c r="B11" s="204">
        <f>ROUND((Paca!$B60-Paca!$B59),-1)</f>
        <v>3280</v>
      </c>
      <c r="C11" s="205">
        <f>ROUND((Paca!$M60-Paca!$M59),-1)</f>
        <v>2190</v>
      </c>
      <c r="D11" s="205">
        <f>ROUND((Paca!$V60-Paca!$V59),-1)</f>
        <v>220</v>
      </c>
      <c r="E11" s="205">
        <f>ROUND((Paca!$F60-Paca!$F59),-1)</f>
        <v>-320</v>
      </c>
      <c r="F11" s="205">
        <f>ROUND((Paca!$L60-Paca!$L59),-1)</f>
        <v>-240</v>
      </c>
      <c r="G11" s="205">
        <f>Paca!$V60</f>
        <v>630239.48905688862</v>
      </c>
      <c r="H11" s="204">
        <f>ROUND(('[1]Emploi direct_Paca'!$B57-'[1]Emploi direct_Paca'!$B56),-1)</f>
        <v>3440</v>
      </c>
      <c r="I11" s="206">
        <f>ROUND(('[1]Emploi direct_Paca'!$K57-'[1]Emploi direct_Paca'!$K56),-1)</f>
        <v>1840</v>
      </c>
      <c r="J11" s="206">
        <f>ROUND(('[1]Emploi direct_Paca'!$T57-'[1]Emploi direct_Paca'!$T56),-1)</f>
        <v>330</v>
      </c>
      <c r="K11" s="206">
        <f>ROUND(('[1]Emploi direct_Paca'!$D57-'[1]Emploi direct_Paca'!$D56),-1)</f>
        <v>-40</v>
      </c>
      <c r="L11" s="207">
        <f>ROUND(('[1]Emploi direct_Paca'!$J57-'[1]Emploi direct_Paca'!$J56),-1)</f>
        <v>-60</v>
      </c>
      <c r="M11" s="207">
        <f>'[1]Emploi direct_Paca'!$T57</f>
        <v>629270.69604267261</v>
      </c>
      <c r="N11" s="204">
        <f>ROUND(([1]Intérim_trim_Paca!$B57-[1]Intérim_trim_Paca!$B56),-1)</f>
        <v>-150</v>
      </c>
      <c r="O11" s="205">
        <f>ROUND(([1]Intérim_trim_Paca!$K57-[1]Intérim_trim_Paca!$K56),-1)</f>
        <v>350</v>
      </c>
      <c r="P11" s="205">
        <f>ROUND(([1]Intérim_trim_Paca!$T57-[1]Intérim_trim_Paca!$T56),-1)</f>
        <v>-110</v>
      </c>
      <c r="Q11" s="205">
        <f>ROUND(([1]Intérim_trim_Paca!$D57-[1]Intérim_trim_Paca!$D56),-1)</f>
        <v>-270</v>
      </c>
      <c r="R11" s="208">
        <f>ROUND(([1]Intérim_trim_Paca!$J57-[1]Intérim_trim_Paca!$J56),-1)</f>
        <v>-180</v>
      </c>
      <c r="S11" s="97">
        <f>[1]Intérim_trim_Paca!T57</f>
        <v>968.79301421599996</v>
      </c>
      <c r="T11" s="184">
        <f>ROUND(('dep04'!$B60-'dep04'!$B59),-1)</f>
        <v>90</v>
      </c>
      <c r="U11" s="185">
        <f>ROUND(('dep04'!$K60-'dep04'!$K59),-1)</f>
        <v>100</v>
      </c>
      <c r="V11" s="185">
        <f>ROUND(('dep04'!$T60-'dep04'!$T59),-1)</f>
        <v>-170</v>
      </c>
      <c r="W11" s="185">
        <f>ROUND(('dep04'!$D60-'dep04'!$D59),-1)</f>
        <v>110</v>
      </c>
      <c r="X11" s="185">
        <f>ROUND(('dep04'!$J60-'dep04'!$J59),-1)</f>
        <v>-60</v>
      </c>
      <c r="Y11" s="185">
        <f>'dep04'!$T60</f>
        <v>20549.721748594497</v>
      </c>
      <c r="Z11" s="184">
        <f>ROUND(('[1]Emploi direct_04'!$B57-'[1]Emploi direct_04'!$B56),-1)</f>
        <v>-60</v>
      </c>
      <c r="AA11" s="186">
        <f>ROUND(('[1]Emploi direct_04'!$K57-'[1]Emploi direct_04'!$K56),-1)</f>
        <v>20</v>
      </c>
      <c r="AB11" s="186">
        <f>ROUND(('[1]Emploi direct_04'!$T57-'[1]Emploi direct_04'!$T56),-1)</f>
        <v>-160</v>
      </c>
      <c r="AC11" s="186">
        <f>ROUND(('[1]Emploi direct_04'!$D57-'[1]Emploi direct_04'!$D56),-1)</f>
        <v>-10</v>
      </c>
      <c r="AD11" s="187">
        <f>ROUND(('[1]Emploi direct_04'!$J57-'[1]Emploi direct_04'!$J56),-1)</f>
        <v>-10</v>
      </c>
      <c r="AE11" s="187">
        <f>'[1]Emploi direct_04'!$T57</f>
        <v>20544.466581287496</v>
      </c>
      <c r="AF11" s="184">
        <f>ROUND(([1]Intérim_trim_04!$B57-[1]Intérim_trim_04!$B56),-1)</f>
        <v>160</v>
      </c>
      <c r="AG11" s="185">
        <f>ROUND(([1]Intérim_trim_04!$K57-[1]Intérim_trim_04!$K56),-1)</f>
        <v>80</v>
      </c>
      <c r="AH11" s="185">
        <f>ROUND(([1]Intérim_trim_04!$T57-[1]Intérim_trim_04!$T56),-1)</f>
        <v>-10</v>
      </c>
      <c r="AI11" s="185">
        <f>ROUND(([1]Intérim_trim_04!$D57-[1]Intérim_trim_04!$D56),-1)</f>
        <v>130</v>
      </c>
      <c r="AJ11" s="188">
        <f>ROUND(([1]Intérim_trim_04!$J57-[1]Intérim_trim_04!$J56),-1)</f>
        <v>-50</v>
      </c>
      <c r="AK11" s="204">
        <f>ROUND(('dep05'!$B60-'dep05'!$B59),-1)</f>
        <v>440</v>
      </c>
      <c r="AL11" s="205">
        <f>ROUND(('dep05'!$K60-'dep05'!$K59),-1)</f>
        <v>160</v>
      </c>
      <c r="AM11" s="205">
        <f>ROUND(('dep05'!$T60-'dep05'!$T59),-1)</f>
        <v>230</v>
      </c>
      <c r="AN11" s="205">
        <f>ROUND(('dep05'!$D60-'dep05'!$D59),-1)</f>
        <v>-30</v>
      </c>
      <c r="AO11" s="205">
        <f>ROUND(('dep05'!$J60-'dep05'!$J59),-1)</f>
        <v>20</v>
      </c>
      <c r="AP11" s="205">
        <f>Paca!$V60</f>
        <v>630239.48905688862</v>
      </c>
      <c r="AQ11" s="204">
        <f>ROUND(('[1]emploi direct_05'!$B57-'[1]emploi direct_05'!$B56),-1)</f>
        <v>420</v>
      </c>
      <c r="AR11" s="206">
        <f>ROUND(('[1]emploi direct_05'!$K57-'[1]emploi direct_05'!$K56),-1)</f>
        <v>150</v>
      </c>
      <c r="AS11" s="206">
        <f>ROUND(('[1]emploi direct_05'!$T57-'[1]emploi direct_05'!$T56),-1)</f>
        <v>230</v>
      </c>
      <c r="AT11" s="206">
        <f>ROUND(('[1]emploi direct_05'!$D57-'[1]emploi direct_05'!$D56),-1)</f>
        <v>-40</v>
      </c>
      <c r="AU11" s="207">
        <f>ROUND(('[1]emploi direct_05'!$J57-'[1]emploi direct_05'!$J56),-1)</f>
        <v>20</v>
      </c>
      <c r="AV11" s="207">
        <f>'[1]emploi direct_05'!$T57</f>
        <v>20373.027025005529</v>
      </c>
      <c r="AW11" s="204">
        <f>ROUND(([1]Intérim_trim_05!$B57-[1]Intérim_trim_05!$B56),-1)</f>
        <v>20</v>
      </c>
      <c r="AX11" s="205">
        <f>ROUND(([1]Intérim_trim_05!$K57-[1]Intérim_trim_05!$K56),-1)</f>
        <v>20</v>
      </c>
      <c r="AY11" s="205">
        <f>ROUND(([1]Intérim_trim_05!$T57-[1]Intérim_trim_05!$T56),-1)</f>
        <v>0</v>
      </c>
      <c r="AZ11" s="205">
        <f>ROUND(([1]Intérim_trim_05!$D57-[1]Intérim_trim_05!$D56),-1)</f>
        <v>10</v>
      </c>
      <c r="BA11" s="208">
        <f>ROUND(([1]Intérim_trim_05!$J57-[1]Intérim_trim_05!$J56),-1)</f>
        <v>0</v>
      </c>
      <c r="BB11" s="184">
        <f>ROUND(('dep06'!$B60-'dep06'!$B59),-1)</f>
        <v>-710</v>
      </c>
      <c r="BC11" s="185">
        <f>ROUND(('dep06'!$K60-'dep06'!$K59),-1)</f>
        <v>330</v>
      </c>
      <c r="BD11" s="185">
        <f>ROUND(('dep06'!$T60-'dep06'!$T59),-1)</f>
        <v>-510</v>
      </c>
      <c r="BE11" s="185">
        <f>ROUND(('dep06'!$D60-'dep06'!$D59),-1)</f>
        <v>-190</v>
      </c>
      <c r="BF11" s="185">
        <f>ROUND(('dep06'!$J60-'dep06'!$J59),-1)</f>
        <v>-310</v>
      </c>
      <c r="BG11" s="185">
        <f>Paca!$V60</f>
        <v>630239.48905688862</v>
      </c>
      <c r="BH11" s="184">
        <f>ROUND(('[1]emploi direct_06'!$B57-'[1]emploi direct_06'!$B56),-1)</f>
        <v>-200</v>
      </c>
      <c r="BI11" s="186">
        <f>ROUND(('[1]emploi direct_06'!$K57-'[1]emploi direct_06'!$K56),-1)</f>
        <v>380</v>
      </c>
      <c r="BJ11" s="186">
        <f>ROUND(('[1]emploi direct_06'!$T57-'[1]emploi direct_06'!$T56),-1)</f>
        <v>-510</v>
      </c>
      <c r="BK11" s="186">
        <f>ROUND(('[1]emploi direct_06'!$D57-'[1]emploi direct_06'!$D56),-1)</f>
        <v>-20</v>
      </c>
      <c r="BL11" s="187">
        <f>ROUND(('[1]emploi direct_06'!$J57-'[1]emploi direct_06'!$J56),-1)</f>
        <v>-10</v>
      </c>
      <c r="BM11" s="187">
        <f>'[1]emploi direct_06'!$T57</f>
        <v>129092.16133563458</v>
      </c>
      <c r="BN11" s="184">
        <f>ROUND(([1]Intérim_trim_06!$B57-[1]Intérim_trim_06!$B56),-1)</f>
        <v>-510</v>
      </c>
      <c r="BO11" s="185">
        <f>ROUND(([1]Intérim_trim_06!$K57-[1]Intérim_trim_06!$K56),-1)</f>
        <v>-40</v>
      </c>
      <c r="BP11" s="185">
        <f>ROUND(([1]Intérim_trim_06!$T57-[1]Intérim_trim_06!$T56),-1)</f>
        <v>-10</v>
      </c>
      <c r="BQ11" s="185">
        <f>ROUND(([1]Intérim_trim_06!$D57-[1]Intérim_trim_06!$D56),-1)</f>
        <v>-170</v>
      </c>
      <c r="BR11" s="188">
        <f>ROUND(([1]Intérim_trim_06!$J57-[1]Intérim_trim_06!$J56),-1)</f>
        <v>-290</v>
      </c>
      <c r="BS11" s="204">
        <f>ROUND(('dep13'!$B60-'dep13'!$B59),-1)</f>
        <v>2660</v>
      </c>
      <c r="BT11" s="205">
        <f>ROUND(('dep13'!$K60-'dep13'!$K59),-1)</f>
        <v>1780</v>
      </c>
      <c r="BU11" s="205">
        <f>ROUND(('dep13'!$T60-'dep13'!$T59),-1)</f>
        <v>410</v>
      </c>
      <c r="BV11" s="205">
        <f>ROUND(('dep13'!$D60-'dep13'!$D59),-1)</f>
        <v>-210</v>
      </c>
      <c r="BW11" s="205">
        <f>ROUND(('dep13'!$J60-'dep13'!$J59),-1)</f>
        <v>110</v>
      </c>
      <c r="BX11" s="205">
        <f>Paca!$V60</f>
        <v>630239.48905688862</v>
      </c>
      <c r="BY11" s="204">
        <f>ROUND(('[1]emploi direct_13'!$B57-'[1]emploi direct_13'!$B56),-1)</f>
        <v>2490</v>
      </c>
      <c r="BZ11" s="206">
        <f>ROUND(('[1]emploi direct_13'!$K57-'[1]emploi direct_13'!$K56),-1)</f>
        <v>1530</v>
      </c>
      <c r="CA11" s="206">
        <f>ROUND(('[1]emploi direct_13'!$T57-'[1]emploi direct_13'!$T56),-1)</f>
        <v>450</v>
      </c>
      <c r="CB11" s="206">
        <f>ROUND(('[1]emploi direct_13'!$D57-'[1]emploi direct_13'!$D56),-1)</f>
        <v>-40</v>
      </c>
      <c r="CC11" s="207">
        <f>ROUND(('[1]emploi direct_13'!$J57-'[1]emploi direct_13'!$J56),-1)</f>
        <v>-10</v>
      </c>
      <c r="CD11" s="207">
        <f>'[1]emploi direct_13'!$T57</f>
        <v>255982.59170716419</v>
      </c>
      <c r="CE11" s="204">
        <f>ROUND(([1]Intérim_trim_13!$B57-[1]Intérim_trim_13!$B56),-1)</f>
        <v>170</v>
      </c>
      <c r="CF11" s="205">
        <f>ROUND(([1]Intérim_trim_13!$K57-[1]Intérim_trim_13!$K56),-1)</f>
        <v>250</v>
      </c>
      <c r="CG11" s="205">
        <f>ROUND(([1]Intérim_trim_13!$T57-[1]Intérim_trim_13!$T56),-1)</f>
        <v>-40</v>
      </c>
      <c r="CH11" s="205">
        <f>ROUND(([1]Intérim_trim_13!$D57-[1]Intérim_trim_13!$D56),-1)</f>
        <v>-170</v>
      </c>
      <c r="CI11" s="208">
        <f>ROUND(([1]Intérim_trim_13!$J57-[1]Intérim_trim_13!$J56),-1)</f>
        <v>120</v>
      </c>
      <c r="CJ11" s="184">
        <f>ROUND(('dep83'!$B60-'dep83'!$B59),-1)</f>
        <v>1190</v>
      </c>
      <c r="CK11" s="185">
        <f>ROUND(('dep83'!$K60-'dep83'!$K59),-1)</f>
        <v>-250</v>
      </c>
      <c r="CL11" s="185">
        <f>ROUND(('dep83'!$T60-'dep83'!$T59),-1)</f>
        <v>690</v>
      </c>
      <c r="CM11" s="185">
        <f>ROUND(('dep83'!$D60-'dep83'!$D59),-1)</f>
        <v>-120</v>
      </c>
      <c r="CN11" s="185">
        <f>ROUND(('dep83'!$J60-'dep83'!$J59),-1)</f>
        <v>-110</v>
      </c>
      <c r="CO11" s="185">
        <f>Paca!$V60</f>
        <v>630239.48905688862</v>
      </c>
      <c r="CP11" s="184">
        <f>ROUND(('[1]emploi direct_83'!$B57-'[1]emploi direct_83'!$B56),-1)</f>
        <v>1270</v>
      </c>
      <c r="CQ11" s="186">
        <f>ROUND(('[1]emploi direct_83'!$K57-'[1]emploi direct_83'!$K56),-1)</f>
        <v>-280</v>
      </c>
      <c r="CR11" s="186">
        <f>ROUND(('[1]emploi direct_83'!$T57-'[1]emploi direct_83'!$T56),-1)</f>
        <v>740</v>
      </c>
      <c r="CS11" s="186">
        <f>ROUND(('[1]emploi direct_83'!$D57-'[1]emploi direct_83'!$D56),-1)</f>
        <v>-50</v>
      </c>
      <c r="CT11" s="187">
        <f>ROUND(('[1]emploi direct_83'!$J57-'[1]emploi direct_83'!$J56),-1)</f>
        <v>-110</v>
      </c>
      <c r="CU11" s="187">
        <f>'[1]emploi direct_83'!$T57</f>
        <v>139521.44382630909</v>
      </c>
      <c r="CV11" s="184">
        <f>ROUND(([1]Intérim_trim_83!$B57-[1]Intérim_trim_83!$B56),-1)</f>
        <v>-70</v>
      </c>
      <c r="CW11" s="185">
        <f>ROUND(([1]Intérim_trim_83!$K57-[1]Intérim_trim_83!$K56),-1)</f>
        <v>30</v>
      </c>
      <c r="CX11" s="185">
        <f>ROUND(([1]Intérim_trim_83!$T57-[1]Intérim_trim_83!$T56),-1)</f>
        <v>-50</v>
      </c>
      <c r="CY11" s="185">
        <f>ROUND(([1]Intérim_trim_83!$D57-[1]Intérim_trim_83!$D56),-1)</f>
        <v>-70</v>
      </c>
      <c r="CZ11" s="188">
        <f>ROUND(([1]Intérim_trim_83!$J57-[1]Intérim_trim_83!$J56),-1)</f>
        <v>0</v>
      </c>
      <c r="DA11" s="204">
        <f>ROUND(('dep84'!$B60-'dep84'!$B59),-1)</f>
        <v>-390</v>
      </c>
      <c r="DB11" s="205">
        <f>ROUND(('dep84'!$K60-'dep84'!$K59),-1)</f>
        <v>60</v>
      </c>
      <c r="DC11" s="205">
        <f>ROUND(('dep84'!$T60-'dep84'!$T59),-1)</f>
        <v>-430</v>
      </c>
      <c r="DD11" s="205">
        <f>ROUND(('dep84'!$D60-'dep84'!$D59),-1)</f>
        <v>120</v>
      </c>
      <c r="DE11" s="205">
        <f>ROUND(('dep84'!$J60-'dep84'!$J59),-1)</f>
        <v>100</v>
      </c>
      <c r="DF11" s="205">
        <f>Paca!$V60</f>
        <v>630239.48905688862</v>
      </c>
      <c r="DG11" s="204">
        <f>ROUND(('[1]emploi direct_84'!$B57-'[1]emploi direct_84'!$B56),-1)</f>
        <v>-480</v>
      </c>
      <c r="DH11" s="206">
        <f>ROUND(('[1]emploi direct_84'!$K57-'[1]emploi direct_84'!$K56),-1)</f>
        <v>40</v>
      </c>
      <c r="DI11" s="206">
        <f>ROUND(('[1]emploi direct_84'!$T57-'[1]emploi direct_84'!$T56),-1)</f>
        <v>-420</v>
      </c>
      <c r="DJ11" s="206">
        <f>ROUND(('[1]emploi direct_84'!$D57-'[1]emploi direct_84'!$D56),-1)</f>
        <v>120</v>
      </c>
      <c r="DK11" s="207">
        <f>ROUND(('[1]emploi direct_84'!$J57-'[1]emploi direct_84'!$J56),-1)</f>
        <v>60</v>
      </c>
      <c r="DL11" s="207">
        <f>'[1]emploi direct_84'!$T57</f>
        <v>63757.005567271728</v>
      </c>
      <c r="DM11" s="204">
        <f>ROUND(([1]Intérim_trim_84!$B57-[1]Intérim_trim_84!$B56),-1)</f>
        <v>90</v>
      </c>
      <c r="DN11" s="205">
        <f>ROUND(([1]Intérim_trim_84!$K57-[1]Intérim_trim_84!$K56),-1)</f>
        <v>20</v>
      </c>
      <c r="DO11" s="205">
        <f>ROUND(([1]Intérim_trim_84!$T57-[1]Intérim_trim_84!$T56),-1)</f>
        <v>-10</v>
      </c>
      <c r="DP11" s="205">
        <f>ROUND(([1]Intérim_trim_84!$D57-[1]Intérim_trim_84!$D56),-1)</f>
        <v>0</v>
      </c>
      <c r="DQ11" s="208">
        <f>ROUND(([1]Intérim_trim_84!$J57-[1]Intérim_trim_84!$J56),-1)</f>
        <v>40</v>
      </c>
    </row>
    <row r="12" spans="1:121" s="226" customFormat="1" ht="13.2">
      <c r="A12" s="218" t="str">
        <f>'dates trim'!A49</f>
        <v>T4 2013</v>
      </c>
      <c r="B12" s="219">
        <f>ROUND((Paca!$B61-Paca!$B60),-1)</f>
        <v>6230</v>
      </c>
      <c r="C12" s="220">
        <f>ROUND((Paca!$M61-Paca!$M60),-1)</f>
        <v>1660</v>
      </c>
      <c r="D12" s="220">
        <f>ROUND((Paca!$V61-Paca!$V60),-1)</f>
        <v>6310</v>
      </c>
      <c r="E12" s="220">
        <f>ROUND((Paca!$F61-Paca!$F60),-1)</f>
        <v>90</v>
      </c>
      <c r="F12" s="220">
        <f>ROUND((Paca!$L61-Paca!$L60),-1)</f>
        <v>-1010</v>
      </c>
      <c r="G12" s="220">
        <f>Paca!$V61</f>
        <v>636545.49622395646</v>
      </c>
      <c r="H12" s="219">
        <f>ROUND(('[1]Emploi direct_Paca'!$B58-'[1]Emploi direct_Paca'!$B57),-1)</f>
        <v>5880</v>
      </c>
      <c r="I12" s="221">
        <f>ROUND(('[1]Emploi direct_Paca'!$K58-'[1]Emploi direct_Paca'!$K57),-1)</f>
        <v>1220</v>
      </c>
      <c r="J12" s="221">
        <f>ROUND(('[1]Emploi direct_Paca'!$T58-'[1]Emploi direct_Paca'!$T57),-1)</f>
        <v>6210</v>
      </c>
      <c r="K12" s="221">
        <f>ROUND(('[1]Emploi direct_Paca'!$D58-'[1]Emploi direct_Paca'!$D57),-1)</f>
        <v>0</v>
      </c>
      <c r="L12" s="222">
        <f>ROUND(('[1]Emploi direct_Paca'!$J58-'[1]Emploi direct_Paca'!$J57),-1)</f>
        <v>-710</v>
      </c>
      <c r="M12" s="222">
        <f>'[1]Emploi direct_Paca'!$T58</f>
        <v>635481.54365985643</v>
      </c>
      <c r="N12" s="219">
        <f>ROUND(([1]Intérim_trim_Paca!$B58-[1]Intérim_trim_Paca!$B57),-1)</f>
        <v>350</v>
      </c>
      <c r="O12" s="220">
        <f>ROUND(([1]Intérim_trim_Paca!$K58-[1]Intérim_trim_Paca!$K57),-1)</f>
        <v>430</v>
      </c>
      <c r="P12" s="220">
        <f>ROUND(([1]Intérim_trim_Paca!$T58-[1]Intérim_trim_Paca!$T57),-1)</f>
        <v>100</v>
      </c>
      <c r="Q12" s="220">
        <f>ROUND(([1]Intérim_trim_Paca!$D58-[1]Intérim_trim_Paca!$D57),-1)</f>
        <v>90</v>
      </c>
      <c r="R12" s="223">
        <f>ROUND(([1]Intérim_trim_Paca!$J58-[1]Intérim_trim_Paca!$J57),-1)</f>
        <v>-300</v>
      </c>
      <c r="S12" s="224">
        <f>[1]Intérim_trim_Paca!T58</f>
        <v>1063.9525641</v>
      </c>
      <c r="T12" s="219">
        <f>ROUND(('dep04'!$B61-'dep04'!$B60),-1)</f>
        <v>-200</v>
      </c>
      <c r="U12" s="220">
        <f>ROUND(('dep04'!$K61-'dep04'!$K60),-1)</f>
        <v>150</v>
      </c>
      <c r="V12" s="220">
        <f>ROUND(('dep04'!$T61-'dep04'!$T60),-1)</f>
        <v>10</v>
      </c>
      <c r="W12" s="220">
        <f>ROUND(('dep04'!$D61-'dep04'!$D60),-1)</f>
        <v>-90</v>
      </c>
      <c r="X12" s="220">
        <f>ROUND(('dep04'!$J61-'dep04'!$J60),-1)</f>
        <v>-170</v>
      </c>
      <c r="Y12" s="220">
        <f>'dep04'!$T61</f>
        <v>20555.329639477561</v>
      </c>
      <c r="Z12" s="219">
        <f>ROUND(('[1]Emploi direct_04'!$B58-'[1]Emploi direct_04'!$B57),-1)</f>
        <v>-160</v>
      </c>
      <c r="AA12" s="221">
        <f>ROUND(('[1]Emploi direct_04'!$K58-'[1]Emploi direct_04'!$K57),-1)</f>
        <v>10</v>
      </c>
      <c r="AB12" s="221">
        <f>ROUND(('[1]Emploi direct_04'!$T58-'[1]Emploi direct_04'!$T57),-1)</f>
        <v>0</v>
      </c>
      <c r="AC12" s="221">
        <f>ROUND(('[1]Emploi direct_04'!$D58-'[1]Emploi direct_04'!$D57),-1)</f>
        <v>-30</v>
      </c>
      <c r="AD12" s="222">
        <f>ROUND(('[1]Emploi direct_04'!$J58-'[1]Emploi direct_04'!$J57),-1)</f>
        <v>-60</v>
      </c>
      <c r="AE12" s="222">
        <f>'[1]Emploi direct_04'!$T58</f>
        <v>20543.347371251562</v>
      </c>
      <c r="AF12" s="219">
        <f>ROUND(([1]Intérim_trim_04!$B58-[1]Intérim_trim_04!$B57),-1)</f>
        <v>-40</v>
      </c>
      <c r="AG12" s="220">
        <f>ROUND(([1]Intérim_trim_04!$K58-[1]Intérim_trim_04!$K57),-1)</f>
        <v>130</v>
      </c>
      <c r="AH12" s="220">
        <f>ROUND(([1]Intérim_trim_04!$T58-[1]Intérim_trim_04!$T57),-1)</f>
        <v>10</v>
      </c>
      <c r="AI12" s="220">
        <f>ROUND(([1]Intérim_trim_04!$D58-[1]Intérim_trim_04!$D57),-1)</f>
        <v>-60</v>
      </c>
      <c r="AJ12" s="223">
        <f>ROUND(([1]Intérim_trim_04!$J58-[1]Intérim_trim_04!$J57),-1)</f>
        <v>-120</v>
      </c>
      <c r="AK12" s="219">
        <f>ROUND(('dep05'!$B61-'dep05'!$B60),-1)</f>
        <v>330</v>
      </c>
      <c r="AL12" s="220">
        <f>ROUND(('dep05'!$K61-'dep05'!$K60),-1)</f>
        <v>400</v>
      </c>
      <c r="AM12" s="220">
        <f>ROUND(('dep05'!$T61-'dep05'!$T60),-1)</f>
        <v>-190</v>
      </c>
      <c r="AN12" s="220">
        <f>ROUND(('dep05'!$D61-'dep05'!$D60),-1)</f>
        <v>20</v>
      </c>
      <c r="AO12" s="220">
        <f>ROUND(('dep05'!$J61-'dep05'!$J60),-1)</f>
        <v>-60</v>
      </c>
      <c r="AP12" s="220">
        <f>Paca!$V61</f>
        <v>636545.49622395646</v>
      </c>
      <c r="AQ12" s="219">
        <f>ROUND(('[1]emploi direct_05'!$B58-'[1]emploi direct_05'!$B57),-1)</f>
        <v>350</v>
      </c>
      <c r="AR12" s="221">
        <f>ROUND(('[1]emploi direct_05'!$K58-'[1]emploi direct_05'!$K57),-1)</f>
        <v>400</v>
      </c>
      <c r="AS12" s="221">
        <f>ROUND(('[1]emploi direct_05'!$T58-'[1]emploi direct_05'!$T57),-1)</f>
        <v>-190</v>
      </c>
      <c r="AT12" s="221">
        <f>ROUND(('[1]emploi direct_05'!$D58-'[1]emploi direct_05'!$D57),-1)</f>
        <v>20</v>
      </c>
      <c r="AU12" s="222">
        <f>ROUND(('[1]emploi direct_05'!$J58-'[1]emploi direct_05'!$J57),-1)</f>
        <v>-40</v>
      </c>
      <c r="AV12" s="222">
        <f>'[1]emploi direct_05'!$T58</f>
        <v>20187.909171783638</v>
      </c>
      <c r="AW12" s="219">
        <f>ROUND(([1]Intérim_trim_05!$B58-[1]Intérim_trim_05!$B57),-1)</f>
        <v>-20</v>
      </c>
      <c r="AX12" s="220">
        <f>ROUND(([1]Intérim_trim_05!$K58-[1]Intérim_trim_05!$K57),-1)</f>
        <v>10</v>
      </c>
      <c r="AY12" s="220">
        <f>ROUND(([1]Intérim_trim_05!$T58-[1]Intérim_trim_05!$T57),-1)</f>
        <v>0</v>
      </c>
      <c r="AZ12" s="220">
        <f>ROUND(([1]Intérim_trim_05!$D58-[1]Intérim_trim_05!$D57),-1)</f>
        <v>0</v>
      </c>
      <c r="BA12" s="223">
        <f>ROUND(([1]Intérim_trim_05!$J58-[1]Intérim_trim_05!$J57),-1)</f>
        <v>-20</v>
      </c>
      <c r="BB12" s="219">
        <f>ROUND(('dep06'!$B61-'dep06'!$B60),-1)</f>
        <v>1160</v>
      </c>
      <c r="BC12" s="220">
        <f>ROUND(('dep06'!$K61-'dep06'!$K60),-1)</f>
        <v>-70</v>
      </c>
      <c r="BD12" s="220">
        <f>ROUND(('dep06'!$T61-'dep06'!$T60),-1)</f>
        <v>1390</v>
      </c>
      <c r="BE12" s="220">
        <f>ROUND(('dep06'!$D61-'dep06'!$D60),-1)</f>
        <v>140</v>
      </c>
      <c r="BF12" s="220">
        <f>ROUND(('dep06'!$J61-'dep06'!$J60),-1)</f>
        <v>-330</v>
      </c>
      <c r="BG12" s="220">
        <f>Paca!$V61</f>
        <v>636545.49622395646</v>
      </c>
      <c r="BH12" s="219">
        <f>ROUND(('[1]emploi direct_06'!$B58-'[1]emploi direct_06'!$B57),-1)</f>
        <v>1170</v>
      </c>
      <c r="BI12" s="221">
        <f>ROUND(('[1]emploi direct_06'!$K58-'[1]emploi direct_06'!$K57),-1)</f>
        <v>-150</v>
      </c>
      <c r="BJ12" s="221">
        <f>ROUND(('[1]emploi direct_06'!$T58-'[1]emploi direct_06'!$T57),-1)</f>
        <v>1370</v>
      </c>
      <c r="BK12" s="221">
        <f>ROUND(('[1]emploi direct_06'!$D58-'[1]emploi direct_06'!$D57),-1)</f>
        <v>70</v>
      </c>
      <c r="BL12" s="222">
        <f>ROUND(('[1]emploi direct_06'!$J58-'[1]emploi direct_06'!$J57),-1)</f>
        <v>-130</v>
      </c>
      <c r="BM12" s="222">
        <f>'[1]emploi direct_06'!$T58</f>
        <v>130463.34024377985</v>
      </c>
      <c r="BN12" s="219">
        <f>ROUND(([1]Intérim_trim_06!$B58-[1]Intérim_trim_06!$B57),-1)</f>
        <v>-10</v>
      </c>
      <c r="BO12" s="220">
        <f>ROUND(([1]Intérim_trim_06!$K58-[1]Intérim_trim_06!$K57),-1)</f>
        <v>90</v>
      </c>
      <c r="BP12" s="220">
        <f>ROUND(([1]Intérim_trim_06!$T58-[1]Intérim_trim_06!$T57),-1)</f>
        <v>20</v>
      </c>
      <c r="BQ12" s="220">
        <f>ROUND(([1]Intérim_trim_06!$D58-[1]Intérim_trim_06!$D57),-1)</f>
        <v>70</v>
      </c>
      <c r="BR12" s="223">
        <f>ROUND(([1]Intérim_trim_06!$J58-[1]Intérim_trim_06!$J57),-1)</f>
        <v>-200</v>
      </c>
      <c r="BS12" s="219">
        <f>ROUND(('dep13'!$B61-'dep13'!$B60),-1)</f>
        <v>4360</v>
      </c>
      <c r="BT12" s="220">
        <f>ROUND(('dep13'!$K61-'dep13'!$K60),-1)</f>
        <v>390</v>
      </c>
      <c r="BU12" s="220">
        <f>ROUND(('dep13'!$T61-'dep13'!$T60),-1)</f>
        <v>4350</v>
      </c>
      <c r="BV12" s="220">
        <f>ROUND(('dep13'!$D61-'dep13'!$D60),-1)</f>
        <v>-40</v>
      </c>
      <c r="BW12" s="220">
        <f>ROUND(('dep13'!$J61-'dep13'!$J60),-1)</f>
        <v>-190</v>
      </c>
      <c r="BX12" s="220">
        <f>Paca!$V61</f>
        <v>636545.49622395646</v>
      </c>
      <c r="BY12" s="219">
        <f>ROUND(('[1]emploi direct_13'!$B58-'[1]emploi direct_13'!$B57),-1)</f>
        <v>4290</v>
      </c>
      <c r="BZ12" s="221">
        <f>ROUND(('[1]emploi direct_13'!$K58-'[1]emploi direct_13'!$K57),-1)</f>
        <v>410</v>
      </c>
      <c r="CA12" s="221">
        <f>ROUND(('[1]emploi direct_13'!$T58-'[1]emploi direct_13'!$T57),-1)</f>
        <v>4300</v>
      </c>
      <c r="CB12" s="221">
        <f>ROUND(('[1]emploi direct_13'!$D58-'[1]emploi direct_13'!$D57),-1)</f>
        <v>0</v>
      </c>
      <c r="CC12" s="222">
        <f>ROUND(('[1]emploi direct_13'!$J58-'[1]emploi direct_13'!$J57),-1)</f>
        <v>-260</v>
      </c>
      <c r="CD12" s="222">
        <f>'[1]emploi direct_13'!$T58</f>
        <v>260284.87163631979</v>
      </c>
      <c r="CE12" s="219">
        <f>ROUND(([1]Intérim_trim_13!$B58-[1]Intérim_trim_13!$B57),-1)</f>
        <v>70</v>
      </c>
      <c r="CF12" s="220">
        <f>ROUND(([1]Intérim_trim_13!$K58-[1]Intérim_trim_13!$K57),-1)</f>
        <v>-20</v>
      </c>
      <c r="CG12" s="220">
        <f>ROUND(([1]Intérim_trim_13!$T58-[1]Intérim_trim_13!$T57),-1)</f>
        <v>40</v>
      </c>
      <c r="CH12" s="220">
        <f>ROUND(([1]Intérim_trim_13!$D58-[1]Intérim_trim_13!$D57),-1)</f>
        <v>-30</v>
      </c>
      <c r="CI12" s="223">
        <f>ROUND(([1]Intérim_trim_13!$J58-[1]Intérim_trim_13!$J57),-1)</f>
        <v>80</v>
      </c>
      <c r="CJ12" s="219">
        <f>ROUND(('dep83'!$B61-'dep83'!$B60),-1)</f>
        <v>-280</v>
      </c>
      <c r="CK12" s="220">
        <f>ROUND(('dep83'!$K61-'dep83'!$K60),-1)</f>
        <v>500</v>
      </c>
      <c r="CL12" s="220">
        <f>ROUND(('dep83'!$T61-'dep83'!$T60),-1)</f>
        <v>180</v>
      </c>
      <c r="CM12" s="220">
        <f>ROUND(('dep83'!$D61-'dep83'!$D60),-1)</f>
        <v>200</v>
      </c>
      <c r="CN12" s="220">
        <f>ROUND(('dep83'!$J61-'dep83'!$J60),-1)</f>
        <v>-270</v>
      </c>
      <c r="CO12" s="220">
        <f>Paca!$V61</f>
        <v>636545.49622395646</v>
      </c>
      <c r="CP12" s="219">
        <f>ROUND(('[1]emploi direct_83'!$B58-'[1]emploi direct_83'!$B57),-1)</f>
        <v>-290</v>
      </c>
      <c r="CQ12" s="221">
        <f>ROUND(('[1]emploi direct_83'!$K58-'[1]emploi direct_83'!$K57),-1)</f>
        <v>390</v>
      </c>
      <c r="CR12" s="221">
        <f>ROUND(('[1]emploi direct_83'!$T58-'[1]emploi direct_83'!$T57),-1)</f>
        <v>170</v>
      </c>
      <c r="CS12" s="221">
        <f>ROUND(('[1]emploi direct_83'!$D58-'[1]emploi direct_83'!$D57),-1)</f>
        <v>170</v>
      </c>
      <c r="CT12" s="222">
        <f>ROUND(('[1]emploi direct_83'!$J58-'[1]emploi direct_83'!$J57),-1)</f>
        <v>-140</v>
      </c>
      <c r="CU12" s="222">
        <f>'[1]emploi direct_83'!$T58</f>
        <v>139694.12440120711</v>
      </c>
      <c r="CV12" s="219">
        <f>ROUND(([1]Intérim_trim_83!$B58-[1]Intérim_trim_83!$B57),-1)</f>
        <v>10</v>
      </c>
      <c r="CW12" s="220">
        <f>ROUND(([1]Intérim_trim_83!$K58-[1]Intérim_trim_83!$K57),-1)</f>
        <v>110</v>
      </c>
      <c r="CX12" s="220">
        <f>ROUND(([1]Intérim_trim_83!$T58-[1]Intérim_trim_83!$T57),-1)</f>
        <v>10</v>
      </c>
      <c r="CY12" s="220">
        <f>ROUND(([1]Intérim_trim_83!$D58-[1]Intérim_trim_83!$D57),-1)</f>
        <v>30</v>
      </c>
      <c r="CZ12" s="223">
        <f>ROUND(([1]Intérim_trim_83!$J58-[1]Intérim_trim_83!$J57),-1)</f>
        <v>-130</v>
      </c>
      <c r="DA12" s="219">
        <f>ROUND(('dep84'!$B61-'dep84'!$B60),-1)</f>
        <v>860</v>
      </c>
      <c r="DB12" s="220">
        <f>ROUND(('dep84'!$K61-'dep84'!$K60),-1)</f>
        <v>280</v>
      </c>
      <c r="DC12" s="220">
        <f>ROUND(('dep84'!$T61-'dep84'!$T60),-1)</f>
        <v>570</v>
      </c>
      <c r="DD12" s="220">
        <f>ROUND(('dep84'!$D61-'dep84'!$D60),-1)</f>
        <v>-140</v>
      </c>
      <c r="DE12" s="220">
        <f>ROUND(('dep84'!$J61-'dep84'!$J60),-1)</f>
        <v>10</v>
      </c>
      <c r="DF12" s="220">
        <f>Paca!$V61</f>
        <v>636545.49622395646</v>
      </c>
      <c r="DG12" s="219">
        <f>ROUND(('[1]emploi direct_84'!$B58-'[1]emploi direct_84'!$B57),-1)</f>
        <v>520</v>
      </c>
      <c r="DH12" s="221">
        <f>ROUND(('[1]emploi direct_84'!$K58-'[1]emploi direct_84'!$K57),-1)</f>
        <v>160</v>
      </c>
      <c r="DI12" s="221">
        <f>ROUND(('[1]emploi direct_84'!$T58-'[1]emploi direct_84'!$T57),-1)</f>
        <v>550</v>
      </c>
      <c r="DJ12" s="221">
        <f>ROUND(('[1]emploi direct_84'!$D58-'[1]emploi direct_84'!$D57),-1)</f>
        <v>-220</v>
      </c>
      <c r="DK12" s="222">
        <f>ROUND(('[1]emploi direct_84'!$J58-'[1]emploi direct_84'!$J57),-1)</f>
        <v>-80</v>
      </c>
      <c r="DL12" s="222">
        <f>'[1]emploi direct_84'!$T58</f>
        <v>64307.950835514435</v>
      </c>
      <c r="DM12" s="219">
        <f>ROUND(([1]Intérim_trim_84!$B58-[1]Intérim_trim_84!$B57),-1)</f>
        <v>340</v>
      </c>
      <c r="DN12" s="220">
        <f>ROUND(([1]Intérim_trim_84!$K58-[1]Intérim_trim_84!$K57),-1)</f>
        <v>120</v>
      </c>
      <c r="DO12" s="220">
        <f>ROUND(([1]Intérim_trim_84!$T58-[1]Intérim_trim_84!$T57),-1)</f>
        <v>10</v>
      </c>
      <c r="DP12" s="220">
        <f>ROUND(([1]Intérim_trim_84!$D58-[1]Intérim_trim_84!$D57),-1)</f>
        <v>90</v>
      </c>
      <c r="DQ12" s="223">
        <f>ROUND(([1]Intérim_trim_84!$J58-[1]Intérim_trim_84!$J57),-1)</f>
        <v>100</v>
      </c>
    </row>
    <row r="13" spans="1:121" ht="13.2">
      <c r="A13" s="51" t="str">
        <f>'dates trim'!A50</f>
        <v>T1 2014</v>
      </c>
      <c r="B13" s="204">
        <f>ROUND((Paca!$B62-Paca!$B61),-1)</f>
        <v>2090</v>
      </c>
      <c r="C13" s="205">
        <f>ROUND((Paca!$M62-Paca!$M61),-1)</f>
        <v>-20</v>
      </c>
      <c r="D13" s="205">
        <f>ROUND((Paca!$V62-Paca!$V61),-1)</f>
        <v>3070</v>
      </c>
      <c r="E13" s="205">
        <f>ROUND((Paca!$F62-Paca!$F61),-1)</f>
        <v>-330</v>
      </c>
      <c r="F13" s="205">
        <f>ROUND((Paca!$L62-Paca!$L61),-1)</f>
        <v>-650</v>
      </c>
      <c r="G13" s="205">
        <f>Paca!$V62</f>
        <v>639613.97930529818</v>
      </c>
      <c r="H13" s="204">
        <f>ROUND(('[1]Emploi direct_Paca'!$B59-'[1]Emploi direct_Paca'!$B58),-1)</f>
        <v>2510</v>
      </c>
      <c r="I13" s="206">
        <f>ROUND(('[1]Emploi direct_Paca'!$K59-'[1]Emploi direct_Paca'!$K58),-1)</f>
        <v>80</v>
      </c>
      <c r="J13" s="206">
        <f>ROUND(('[1]Emploi direct_Paca'!$T59-'[1]Emploi direct_Paca'!$T58),-1)</f>
        <v>3080</v>
      </c>
      <c r="K13" s="206">
        <f>ROUND(('[1]Emploi direct_Paca'!$D59-'[1]Emploi direct_Paca'!$D58),-1)</f>
        <v>-300</v>
      </c>
      <c r="L13" s="207">
        <f>ROUND(('[1]Emploi direct_Paca'!$J59-'[1]Emploi direct_Paca'!$J58),-1)</f>
        <v>-430</v>
      </c>
      <c r="M13" s="207">
        <f>'[1]Emploi direct_Paca'!$T59</f>
        <v>638562.99303252914</v>
      </c>
      <c r="N13" s="204">
        <f>ROUND(([1]Intérim_trim_Paca!$B59-[1]Intérim_trim_Paca!$B58),-1)</f>
        <v>-420</v>
      </c>
      <c r="O13" s="205">
        <f>ROUND(([1]Intérim_trim_Paca!$K59-[1]Intérim_trim_Paca!$K58),-1)</f>
        <v>-100</v>
      </c>
      <c r="P13" s="205">
        <f>ROUND(([1]Intérim_trim_Paca!$T59-[1]Intérim_trim_Paca!$T58),-1)</f>
        <v>-10</v>
      </c>
      <c r="Q13" s="205">
        <f>ROUND(([1]Intérim_trim_Paca!$D59-[1]Intérim_trim_Paca!$D58),-1)</f>
        <v>-30</v>
      </c>
      <c r="R13" s="208">
        <f>ROUND(([1]Intérim_trim_Paca!$J59-[1]Intérim_trim_Paca!$J58),-1)</f>
        <v>-220</v>
      </c>
      <c r="S13" s="97">
        <f>[1]Intérim_trim_Paca!T59</f>
        <v>1050.9862727689999</v>
      </c>
      <c r="T13" s="184">
        <f>ROUND(('dep04'!$B62-'dep04'!$B61),-1)</f>
        <v>290</v>
      </c>
      <c r="U13" s="185">
        <f>ROUND(('dep04'!$K62-'dep04'!$K61),-1)</f>
        <v>170</v>
      </c>
      <c r="V13" s="185">
        <f>ROUND(('dep04'!$T62-'dep04'!$T61),-1)</f>
        <v>30</v>
      </c>
      <c r="W13" s="185">
        <f>ROUND(('dep04'!$D62-'dep04'!$D61),-1)</f>
        <v>70</v>
      </c>
      <c r="X13" s="185">
        <f>ROUND(('dep04'!$J62-'dep04'!$J61),-1)</f>
        <v>-80</v>
      </c>
      <c r="Y13" s="185">
        <f>'dep04'!$T62</f>
        <v>20589.175003766017</v>
      </c>
      <c r="Z13" s="184">
        <f>ROUND(('[1]Emploi direct_04'!$B59-'[1]Emploi direct_04'!$B58),-1)</f>
        <v>250</v>
      </c>
      <c r="AA13" s="186">
        <f>ROUND(('[1]Emploi direct_04'!$K59-'[1]Emploi direct_04'!$K58),-1)</f>
        <v>150</v>
      </c>
      <c r="AB13" s="186">
        <f>ROUND(('[1]Emploi direct_04'!$T59-'[1]Emploi direct_04'!$T58),-1)</f>
        <v>40</v>
      </c>
      <c r="AC13" s="186">
        <f>ROUND(('[1]Emploi direct_04'!$D59-'[1]Emploi direct_04'!$D58),-1)</f>
        <v>20</v>
      </c>
      <c r="AD13" s="187">
        <f>ROUND(('[1]Emploi direct_04'!$J59-'[1]Emploi direct_04'!$J58),-1)</f>
        <v>-50</v>
      </c>
      <c r="AE13" s="187">
        <f>'[1]Emploi direct_04'!$T59</f>
        <v>20579.953063223016</v>
      </c>
      <c r="AF13" s="184">
        <f>ROUND(([1]Intérim_trim_04!$B59-[1]Intérim_trim_04!$B58),-1)</f>
        <v>30</v>
      </c>
      <c r="AG13" s="185">
        <f>ROUND(([1]Intérim_trim_04!$K59-[1]Intérim_trim_04!$K58),-1)</f>
        <v>20</v>
      </c>
      <c r="AH13" s="185">
        <f>ROUND(([1]Intérim_trim_04!$T59-[1]Intérim_trim_04!$T58),-1)</f>
        <v>0</v>
      </c>
      <c r="AI13" s="185">
        <f>ROUND(([1]Intérim_trim_04!$D59-[1]Intérim_trim_04!$D58),-1)</f>
        <v>50</v>
      </c>
      <c r="AJ13" s="188">
        <f>ROUND(([1]Intérim_trim_04!$J59-[1]Intérim_trim_04!$J58),-1)</f>
        <v>-30</v>
      </c>
      <c r="AK13" s="204">
        <f>ROUND(('dep05'!$B62-'dep05'!$B61),-1)</f>
        <v>130</v>
      </c>
      <c r="AL13" s="205">
        <f>ROUND(('dep05'!$K62-'dep05'!$K61),-1)</f>
        <v>-130</v>
      </c>
      <c r="AM13" s="205">
        <f>ROUND(('dep05'!$T62-'dep05'!$T61),-1)</f>
        <v>190</v>
      </c>
      <c r="AN13" s="205">
        <f>ROUND(('dep05'!$D62-'dep05'!$D61),-1)</f>
        <v>-30</v>
      </c>
      <c r="AO13" s="205">
        <f>ROUND(('dep05'!$J62-'dep05'!$J61),-1)</f>
        <v>30</v>
      </c>
      <c r="AP13" s="205">
        <f>Paca!$V62</f>
        <v>639613.97930529818</v>
      </c>
      <c r="AQ13" s="204">
        <f>ROUND(('[1]emploi direct_05'!$B59-'[1]emploi direct_05'!$B58),-1)</f>
        <v>90</v>
      </c>
      <c r="AR13" s="206">
        <f>ROUND(('[1]emploi direct_05'!$K59-'[1]emploi direct_05'!$K58),-1)</f>
        <v>-150</v>
      </c>
      <c r="AS13" s="206">
        <f>ROUND(('[1]emploi direct_05'!$T59-'[1]emploi direct_05'!$T58),-1)</f>
        <v>190</v>
      </c>
      <c r="AT13" s="206">
        <f>ROUND(('[1]emploi direct_05'!$D59-'[1]emploi direct_05'!$D58),-1)</f>
        <v>-20</v>
      </c>
      <c r="AU13" s="207">
        <f>ROUND(('[1]emploi direct_05'!$J59-'[1]emploi direct_05'!$J58),-1)</f>
        <v>10</v>
      </c>
      <c r="AV13" s="207">
        <f>'[1]emploi direct_05'!$T59</f>
        <v>20374.523189041349</v>
      </c>
      <c r="AW13" s="204">
        <f>ROUND(([1]Intérim_trim_05!$B59-[1]Intérim_trim_05!$B58),-1)</f>
        <v>30</v>
      </c>
      <c r="AX13" s="205">
        <f>ROUND(([1]Intérim_trim_05!$K59-[1]Intérim_trim_05!$K58),-1)</f>
        <v>20</v>
      </c>
      <c r="AY13" s="205">
        <f>ROUND(([1]Intérim_trim_05!$T59-[1]Intérim_trim_05!$T58),-1)</f>
        <v>0</v>
      </c>
      <c r="AZ13" s="205">
        <f>ROUND(([1]Intérim_trim_05!$D59-[1]Intérim_trim_05!$D58),-1)</f>
        <v>-10</v>
      </c>
      <c r="BA13" s="208">
        <f>ROUND(([1]Intérim_trim_05!$J59-[1]Intérim_trim_05!$J58),-1)</f>
        <v>20</v>
      </c>
      <c r="BB13" s="184">
        <f>ROUND(('dep06'!$B62-'dep06'!$B61),-1)</f>
        <v>-840</v>
      </c>
      <c r="BC13" s="185">
        <f>ROUND(('dep06'!$K62-'dep06'!$K61),-1)</f>
        <v>-300</v>
      </c>
      <c r="BD13" s="185">
        <f>ROUND(('dep06'!$T62-'dep06'!$T61),-1)</f>
        <v>-200</v>
      </c>
      <c r="BE13" s="185">
        <f>ROUND(('dep06'!$D62-'dep06'!$D61),-1)</f>
        <v>-20</v>
      </c>
      <c r="BF13" s="185">
        <f>ROUND(('dep06'!$J62-'dep06'!$J61),-1)</f>
        <v>-310</v>
      </c>
      <c r="BG13" s="185">
        <f>Paca!$V62</f>
        <v>639613.97930529818</v>
      </c>
      <c r="BH13" s="184">
        <f>ROUND(('[1]emploi direct_06'!$B59-'[1]emploi direct_06'!$B58),-1)</f>
        <v>-740</v>
      </c>
      <c r="BI13" s="186">
        <f>ROUND(('[1]emploi direct_06'!$K59-'[1]emploi direct_06'!$K58),-1)</f>
        <v>-340</v>
      </c>
      <c r="BJ13" s="186">
        <f>ROUND(('[1]emploi direct_06'!$T59-'[1]emploi direct_06'!$T58),-1)</f>
        <v>-180</v>
      </c>
      <c r="BK13" s="186">
        <f>ROUND(('[1]emploi direct_06'!$D59-'[1]emploi direct_06'!$D58),-1)</f>
        <v>-90</v>
      </c>
      <c r="BL13" s="187">
        <f>ROUND(('[1]emploi direct_06'!$J59-'[1]emploi direct_06'!$J58),-1)</f>
        <v>-120</v>
      </c>
      <c r="BM13" s="187">
        <f>'[1]emploi direct_06'!$T59</f>
        <v>130278.81813986981</v>
      </c>
      <c r="BN13" s="184">
        <f>ROUND(([1]Intérim_trim_06!$B59-[1]Intérim_trim_06!$B58),-1)</f>
        <v>-100</v>
      </c>
      <c r="BO13" s="185">
        <f>ROUND(([1]Intérim_trim_06!$K59-[1]Intérim_trim_06!$K58),-1)</f>
        <v>40</v>
      </c>
      <c r="BP13" s="185">
        <f>ROUND(([1]Intérim_trim_06!$T59-[1]Intérim_trim_06!$T58),-1)</f>
        <v>-20</v>
      </c>
      <c r="BQ13" s="185">
        <f>ROUND(([1]Intérim_trim_06!$D59-[1]Intérim_trim_06!$D58),-1)</f>
        <v>80</v>
      </c>
      <c r="BR13" s="188">
        <f>ROUND(([1]Intérim_trim_06!$J59-[1]Intérim_trim_06!$J58),-1)</f>
        <v>-190</v>
      </c>
      <c r="BS13" s="204">
        <f>ROUND(('dep13'!$B62-'dep13'!$B61),-1)</f>
        <v>2150</v>
      </c>
      <c r="BT13" s="205">
        <f>ROUND(('dep13'!$K62-'dep13'!$K61),-1)</f>
        <v>400</v>
      </c>
      <c r="BU13" s="205">
        <f>ROUND(('dep13'!$T62-'dep13'!$T61),-1)</f>
        <v>1960</v>
      </c>
      <c r="BV13" s="205">
        <f>ROUND(('dep13'!$D62-'dep13'!$D61),-1)</f>
        <v>0</v>
      </c>
      <c r="BW13" s="205">
        <f>ROUND(('dep13'!$J62-'dep13'!$J61),-1)</f>
        <v>-240</v>
      </c>
      <c r="BX13" s="205">
        <f>Paca!$V62</f>
        <v>639613.97930529818</v>
      </c>
      <c r="BY13" s="204">
        <f>ROUND(('[1]emploi direct_13'!$B59-'[1]emploi direct_13'!$B58),-1)</f>
        <v>2220</v>
      </c>
      <c r="BZ13" s="206">
        <f>ROUND(('[1]emploi direct_13'!$K59-'[1]emploi direct_13'!$K58),-1)</f>
        <v>500</v>
      </c>
      <c r="CA13" s="206">
        <f>ROUND(('[1]emploi direct_13'!$T59-'[1]emploi direct_13'!$T58),-1)</f>
        <v>1990</v>
      </c>
      <c r="CB13" s="206">
        <f>ROUND(('[1]emploi direct_13'!$D59-'[1]emploi direct_13'!$D58),-1)</f>
        <v>-40</v>
      </c>
      <c r="CC13" s="207">
        <f>ROUND(('[1]emploi direct_13'!$J59-'[1]emploi direct_13'!$J58),-1)</f>
        <v>-240</v>
      </c>
      <c r="CD13" s="207">
        <f>'[1]emploi direct_13'!$T59</f>
        <v>262279.2862285836</v>
      </c>
      <c r="CE13" s="204">
        <f>ROUND(([1]Intérim_trim_13!$B59-[1]Intérim_trim_13!$B58),-1)</f>
        <v>-80</v>
      </c>
      <c r="CF13" s="205">
        <f>ROUND(([1]Intérim_trim_13!$K59-[1]Intérim_trim_13!$K58),-1)</f>
        <v>-100</v>
      </c>
      <c r="CG13" s="205">
        <f>ROUND(([1]Intérim_trim_13!$T59-[1]Intérim_trim_13!$T58),-1)</f>
        <v>-30</v>
      </c>
      <c r="CH13" s="205">
        <f>ROUND(([1]Intérim_trim_13!$D59-[1]Intérim_trim_13!$D58),-1)</f>
        <v>40</v>
      </c>
      <c r="CI13" s="208">
        <f>ROUND(([1]Intérim_trim_13!$J59-[1]Intérim_trim_13!$J58),-1)</f>
        <v>0</v>
      </c>
      <c r="CJ13" s="184">
        <f>ROUND(('dep83'!$B62-'dep83'!$B61),-1)</f>
        <v>1000</v>
      </c>
      <c r="CK13" s="185">
        <f>ROUND(('dep83'!$K62-'dep83'!$K61),-1)</f>
        <v>-20</v>
      </c>
      <c r="CL13" s="185">
        <f>ROUND(('dep83'!$T62-'dep83'!$T61),-1)</f>
        <v>1090</v>
      </c>
      <c r="CM13" s="185">
        <f>ROUND(('dep83'!$D62-'dep83'!$D61),-1)</f>
        <v>-20</v>
      </c>
      <c r="CN13" s="185">
        <f>ROUND(('dep83'!$J62-'dep83'!$J61),-1)</f>
        <v>0</v>
      </c>
      <c r="CO13" s="185">
        <f>Paca!$V62</f>
        <v>639613.97930529818</v>
      </c>
      <c r="CP13" s="184">
        <f>ROUND(('[1]emploi direct_83'!$B59-'[1]emploi direct_83'!$B58),-1)</f>
        <v>830</v>
      </c>
      <c r="CQ13" s="186">
        <f>ROUND(('[1]emploi direct_83'!$K59-'[1]emploi direct_83'!$K58),-1)</f>
        <v>-60</v>
      </c>
      <c r="CR13" s="186">
        <f>ROUND(('[1]emploi direct_83'!$T59-'[1]emploi direct_83'!$T58),-1)</f>
        <v>1060</v>
      </c>
      <c r="CS13" s="186">
        <f>ROUND(('[1]emploi direct_83'!$D59-'[1]emploi direct_83'!$D58),-1)</f>
        <v>-70</v>
      </c>
      <c r="CT13" s="187">
        <f>ROUND(('[1]emploi direct_83'!$J59-'[1]emploi direct_83'!$J58),-1)</f>
        <v>-40</v>
      </c>
      <c r="CU13" s="187">
        <f>'[1]emploi direct_83'!$T59</f>
        <v>140753.04276885846</v>
      </c>
      <c r="CV13" s="184">
        <f>ROUND(([1]Intérim_trim_83!$B59-[1]Intérim_trim_83!$B58),-1)</f>
        <v>180</v>
      </c>
      <c r="CW13" s="185">
        <f>ROUND(([1]Intérim_trim_83!$K59-[1]Intérim_trim_83!$K58),-1)</f>
        <v>50</v>
      </c>
      <c r="CX13" s="185">
        <f>ROUND(([1]Intérim_trim_83!$T59-[1]Intérim_trim_83!$T58),-1)</f>
        <v>30</v>
      </c>
      <c r="CY13" s="185">
        <f>ROUND(([1]Intérim_trim_83!$D59-[1]Intérim_trim_83!$D58),-1)</f>
        <v>50</v>
      </c>
      <c r="CZ13" s="188">
        <f>ROUND(([1]Intérim_trim_83!$J59-[1]Intérim_trim_83!$J58),-1)</f>
        <v>50</v>
      </c>
      <c r="DA13" s="204">
        <f>ROUND(('dep84'!$B62-'dep84'!$B61),-1)</f>
        <v>-630</v>
      </c>
      <c r="DB13" s="205">
        <f>ROUND(('dep84'!$K62-'dep84'!$K61),-1)</f>
        <v>-160</v>
      </c>
      <c r="DC13" s="205">
        <f>ROUND(('dep84'!$T62-'dep84'!$T61),-1)</f>
        <v>0</v>
      </c>
      <c r="DD13" s="205">
        <f>ROUND(('dep84'!$D62-'dep84'!$D61),-1)</f>
        <v>-340</v>
      </c>
      <c r="DE13" s="205">
        <f>ROUND(('dep84'!$J62-'dep84'!$J61),-1)</f>
        <v>-60</v>
      </c>
      <c r="DF13" s="205">
        <f>Paca!$V62</f>
        <v>639613.97930529818</v>
      </c>
      <c r="DG13" s="204">
        <f>ROUND(('[1]emploi direct_84'!$B59-'[1]emploi direct_84'!$B58),-1)</f>
        <v>-150</v>
      </c>
      <c r="DH13" s="206">
        <f>ROUND(('[1]emploi direct_84'!$K59-'[1]emploi direct_84'!$K58),-1)</f>
        <v>-20</v>
      </c>
      <c r="DI13" s="206">
        <f>ROUND(('[1]emploi direct_84'!$T59-'[1]emploi direct_84'!$T58),-1)</f>
        <v>-10</v>
      </c>
      <c r="DJ13" s="206">
        <f>ROUND(('[1]emploi direct_84'!$D59-'[1]emploi direct_84'!$D58),-1)</f>
        <v>-100</v>
      </c>
      <c r="DK13" s="207">
        <f>ROUND(('[1]emploi direct_84'!$J59-'[1]emploi direct_84'!$J58),-1)</f>
        <v>20</v>
      </c>
      <c r="DL13" s="207">
        <f>'[1]emploi direct_84'!$T59</f>
        <v>64297.369642952879</v>
      </c>
      <c r="DM13" s="204">
        <f>ROUND(([1]Intérim_trim_84!$B59-[1]Intérim_trim_84!$B58),-1)</f>
        <v>-480</v>
      </c>
      <c r="DN13" s="205">
        <f>ROUND(([1]Intérim_trim_84!$K59-[1]Intérim_trim_84!$K58),-1)</f>
        <v>-140</v>
      </c>
      <c r="DO13" s="205">
        <f>ROUND(([1]Intérim_trim_84!$T59-[1]Intérim_trim_84!$T58),-1)</f>
        <v>10</v>
      </c>
      <c r="DP13" s="205">
        <f>ROUND(([1]Intérim_trim_84!$D59-[1]Intérim_trim_84!$D58),-1)</f>
        <v>-240</v>
      </c>
      <c r="DQ13" s="208">
        <f>ROUND(([1]Intérim_trim_84!$J59-[1]Intérim_trim_84!$J58),-1)</f>
        <v>-80</v>
      </c>
    </row>
    <row r="14" spans="1:121" ht="13.2">
      <c r="A14" s="51" t="str">
        <f>'dates trim'!A51</f>
        <v>T2 2014</v>
      </c>
      <c r="B14" s="204">
        <f>ROUND((Paca!$B63-Paca!$B62),-1)</f>
        <v>-1300</v>
      </c>
      <c r="C14" s="205">
        <f>ROUND((Paca!$M63-Paca!$M62),-1)</f>
        <v>2470</v>
      </c>
      <c r="D14" s="205">
        <f>ROUND((Paca!$V63-Paca!$V62),-1)</f>
        <v>-1570</v>
      </c>
      <c r="E14" s="205">
        <f>ROUND((Paca!$F63-Paca!$F62),-1)</f>
        <v>-330</v>
      </c>
      <c r="F14" s="205">
        <f>ROUND((Paca!$L63-Paca!$L62),-1)</f>
        <v>-1990</v>
      </c>
      <c r="G14" s="205">
        <f>Paca!$V63</f>
        <v>638042.55837883358</v>
      </c>
      <c r="H14" s="204">
        <f>ROUND(('[1]Emploi direct_Paca'!$B60-'[1]Emploi direct_Paca'!$B59),-1)</f>
        <v>-770</v>
      </c>
      <c r="I14" s="206">
        <f>ROUND(('[1]Emploi direct_Paca'!$K60-'[1]Emploi direct_Paca'!$K59),-1)</f>
        <v>1960</v>
      </c>
      <c r="J14" s="206">
        <f>ROUND(('[1]Emploi direct_Paca'!$T60-'[1]Emploi direct_Paca'!$T59),-1)</f>
        <v>-1570</v>
      </c>
      <c r="K14" s="206">
        <f>ROUND(('[1]Emploi direct_Paca'!$D60-'[1]Emploi direct_Paca'!$D59),-1)</f>
        <v>-20</v>
      </c>
      <c r="L14" s="207">
        <f>ROUND(('[1]Emploi direct_Paca'!$J60-'[1]Emploi direct_Paca'!$J59),-1)</f>
        <v>-1210</v>
      </c>
      <c r="M14" s="207">
        <f>'[1]Emploi direct_Paca'!$T60</f>
        <v>636993.47094863059</v>
      </c>
      <c r="N14" s="204">
        <f>ROUND(([1]Intérim_trim_Paca!$B60-[1]Intérim_trim_Paca!$B59),-1)</f>
        <v>-530</v>
      </c>
      <c r="O14" s="205">
        <f>ROUND(([1]Intérim_trim_Paca!$K60-[1]Intérim_trim_Paca!$K59),-1)</f>
        <v>510</v>
      </c>
      <c r="P14" s="205">
        <f>ROUND(([1]Intérim_trim_Paca!$T60-[1]Intérim_trim_Paca!$T59),-1)</f>
        <v>0</v>
      </c>
      <c r="Q14" s="205">
        <f>ROUND(([1]Intérim_trim_Paca!$D60-[1]Intérim_trim_Paca!$D59),-1)</f>
        <v>-310</v>
      </c>
      <c r="R14" s="208">
        <f>ROUND(([1]Intérim_trim_Paca!$J60-[1]Intérim_trim_Paca!$J59),-1)</f>
        <v>-780</v>
      </c>
      <c r="S14" s="97">
        <f>[1]Intérim_trim_Paca!T60</f>
        <v>1049.0874302029999</v>
      </c>
      <c r="T14" s="184">
        <f>ROUND(('dep04'!$B63-'dep04'!$B62),-1)</f>
        <v>-220</v>
      </c>
      <c r="U14" s="185">
        <f>ROUND(('dep04'!$K63-'dep04'!$K62),-1)</f>
        <v>-30</v>
      </c>
      <c r="V14" s="185">
        <f>ROUND(('dep04'!$T63-'dep04'!$T62),-1)</f>
        <v>40</v>
      </c>
      <c r="W14" s="185">
        <f>ROUND(('dep04'!$D63-'dep04'!$D62),-1)</f>
        <v>-90</v>
      </c>
      <c r="X14" s="185">
        <f>ROUND(('dep04'!$J63-'dep04'!$J62),-1)</f>
        <v>-210</v>
      </c>
      <c r="Y14" s="185">
        <f>'dep04'!$T63</f>
        <v>20630.35586228994</v>
      </c>
      <c r="Z14" s="184">
        <f>ROUND(('[1]Emploi direct_04'!$B60-'[1]Emploi direct_04'!$B59),-1)</f>
        <v>30</v>
      </c>
      <c r="AA14" s="186">
        <f>ROUND(('[1]Emploi direct_04'!$K60-'[1]Emploi direct_04'!$K59),-1)</f>
        <v>-10</v>
      </c>
      <c r="AB14" s="186">
        <f>ROUND(('[1]Emploi direct_04'!$T60-'[1]Emploi direct_04'!$T59),-1)</f>
        <v>40</v>
      </c>
      <c r="AC14" s="186">
        <f>ROUND(('[1]Emploi direct_04'!$D60-'[1]Emploi direct_04'!$D59),-1)</f>
        <v>30</v>
      </c>
      <c r="AD14" s="187">
        <f>ROUND(('[1]Emploi direct_04'!$J60-'[1]Emploi direct_04'!$J59),-1)</f>
        <v>-90</v>
      </c>
      <c r="AE14" s="187">
        <f>'[1]Emploi direct_04'!$T60</f>
        <v>20623.402219149939</v>
      </c>
      <c r="AF14" s="184">
        <f>ROUND(([1]Intérim_trim_04!$B60-[1]Intérim_trim_04!$B59),-1)</f>
        <v>-250</v>
      </c>
      <c r="AG14" s="185">
        <f>ROUND(([1]Intérim_trim_04!$K60-[1]Intérim_trim_04!$K59),-1)</f>
        <v>-20</v>
      </c>
      <c r="AH14" s="185">
        <f>ROUND(([1]Intérim_trim_04!$T60-[1]Intérim_trim_04!$T59),-1)</f>
        <v>0</v>
      </c>
      <c r="AI14" s="185">
        <f>ROUND(([1]Intérim_trim_04!$D60-[1]Intérim_trim_04!$D59),-1)</f>
        <v>-130</v>
      </c>
      <c r="AJ14" s="188">
        <f>ROUND(([1]Intérim_trim_04!$J60-[1]Intérim_trim_04!$J59),-1)</f>
        <v>-120</v>
      </c>
      <c r="AK14" s="204">
        <f>ROUND(('dep05'!$B63-'dep05'!$B62),-1)</f>
        <v>-650</v>
      </c>
      <c r="AL14" s="205">
        <f>ROUND(('dep05'!$K63-'dep05'!$K62),-1)</f>
        <v>-370</v>
      </c>
      <c r="AM14" s="205">
        <f>ROUND(('dep05'!$T63-'dep05'!$T62),-1)</f>
        <v>-310</v>
      </c>
      <c r="AN14" s="205">
        <f>ROUND(('dep05'!$D63-'dep05'!$D62),-1)</f>
        <v>0</v>
      </c>
      <c r="AO14" s="205">
        <f>ROUND(('dep05'!$J63-'dep05'!$J62),-1)</f>
        <v>-130</v>
      </c>
      <c r="AP14" s="205">
        <f>Paca!$V63</f>
        <v>638042.55837883358</v>
      </c>
      <c r="AQ14" s="204">
        <f>ROUND(('[1]emploi direct_05'!$B60-'[1]emploi direct_05'!$B59),-1)</f>
        <v>-580</v>
      </c>
      <c r="AR14" s="206">
        <f>ROUND(('[1]emploi direct_05'!$K60-'[1]emploi direct_05'!$K59),-1)</f>
        <v>-350</v>
      </c>
      <c r="AS14" s="206">
        <f>ROUND(('[1]emploi direct_05'!$T60-'[1]emploi direct_05'!$T59),-1)</f>
        <v>-310</v>
      </c>
      <c r="AT14" s="206">
        <f>ROUND(('[1]emploi direct_05'!$D60-'[1]emploi direct_05'!$D59),-1)</f>
        <v>0</v>
      </c>
      <c r="AU14" s="207">
        <f>ROUND(('[1]emploi direct_05'!$J60-'[1]emploi direct_05'!$J59),-1)</f>
        <v>-80</v>
      </c>
      <c r="AV14" s="207">
        <f>'[1]emploi direct_05'!$T60</f>
        <v>20061.808483920544</v>
      </c>
      <c r="AW14" s="204">
        <f>ROUND(([1]Intérim_trim_05!$B60-[1]Intérim_trim_05!$B59),-1)</f>
        <v>-70</v>
      </c>
      <c r="AX14" s="205">
        <f>ROUND(([1]Intérim_trim_05!$K60-[1]Intérim_trim_05!$K59),-1)</f>
        <v>-20</v>
      </c>
      <c r="AY14" s="205">
        <f>ROUND(([1]Intérim_trim_05!$T60-[1]Intérim_trim_05!$T59),-1)</f>
        <v>0</v>
      </c>
      <c r="AZ14" s="205">
        <f>ROUND(([1]Intérim_trim_05!$D60-[1]Intérim_trim_05!$D59),-1)</f>
        <v>0</v>
      </c>
      <c r="BA14" s="208">
        <f>ROUND(([1]Intérim_trim_05!$J60-[1]Intérim_trim_05!$J59),-1)</f>
        <v>-50</v>
      </c>
      <c r="BB14" s="184">
        <f>ROUND(('dep06'!$B63-'dep06'!$B62),-1)</f>
        <v>-210</v>
      </c>
      <c r="BC14" s="185">
        <f>ROUND(('dep06'!$K63-'dep06'!$K62),-1)</f>
        <v>0</v>
      </c>
      <c r="BD14" s="185">
        <f>ROUND(('dep06'!$T63-'dep06'!$T62),-1)</f>
        <v>300</v>
      </c>
      <c r="BE14" s="185">
        <f>ROUND(('dep06'!$D63-'dep06'!$D62),-1)</f>
        <v>-80</v>
      </c>
      <c r="BF14" s="185">
        <f>ROUND(('dep06'!$J63-'dep06'!$J62),-1)</f>
        <v>-400</v>
      </c>
      <c r="BG14" s="185">
        <f>Paca!$V63</f>
        <v>638042.55837883358</v>
      </c>
      <c r="BH14" s="184">
        <f>ROUND(('[1]emploi direct_06'!$B60-'[1]emploi direct_06'!$B59),-1)</f>
        <v>-130</v>
      </c>
      <c r="BI14" s="186">
        <f>ROUND(('[1]emploi direct_06'!$K60-'[1]emploi direct_06'!$K59),-1)</f>
        <v>0</v>
      </c>
      <c r="BJ14" s="186">
        <f>ROUND(('[1]emploi direct_06'!$T60-'[1]emploi direct_06'!$T59),-1)</f>
        <v>280</v>
      </c>
      <c r="BK14" s="186">
        <f>ROUND(('[1]emploi direct_06'!$D60-'[1]emploi direct_06'!$D59),-1)</f>
        <v>-30</v>
      </c>
      <c r="BL14" s="187">
        <f>ROUND(('[1]emploi direct_06'!$J60-'[1]emploi direct_06'!$J59),-1)</f>
        <v>-350</v>
      </c>
      <c r="BM14" s="187">
        <f>'[1]emploi direct_06'!$T60</f>
        <v>130557.01230286816</v>
      </c>
      <c r="BN14" s="184">
        <f>ROUND(([1]Intérim_trim_06!$B60-[1]Intérim_trim_06!$B59),-1)</f>
        <v>-80</v>
      </c>
      <c r="BO14" s="185">
        <f>ROUND(([1]Intérim_trim_06!$K60-[1]Intérim_trim_06!$K59),-1)</f>
        <v>0</v>
      </c>
      <c r="BP14" s="185">
        <f>ROUND(([1]Intérim_trim_06!$T60-[1]Intérim_trim_06!$T59),-1)</f>
        <v>20</v>
      </c>
      <c r="BQ14" s="185">
        <f>ROUND(([1]Intérim_trim_06!$D60-[1]Intérim_trim_06!$D59),-1)</f>
        <v>-60</v>
      </c>
      <c r="BR14" s="188">
        <f>ROUND(([1]Intérim_trim_06!$J60-[1]Intérim_trim_06!$J59),-1)</f>
        <v>-50</v>
      </c>
      <c r="BS14" s="204">
        <f>ROUND(('dep13'!$B63-'dep13'!$B62),-1)</f>
        <v>1430</v>
      </c>
      <c r="BT14" s="205">
        <f>ROUND(('dep13'!$K63-'dep13'!$K62),-1)</f>
        <v>2500</v>
      </c>
      <c r="BU14" s="205">
        <f>ROUND(('dep13'!$T63-'dep13'!$T62),-1)</f>
        <v>-450</v>
      </c>
      <c r="BV14" s="205">
        <f>ROUND(('dep13'!$D63-'dep13'!$D62),-1)</f>
        <v>-20</v>
      </c>
      <c r="BW14" s="205">
        <f>ROUND(('dep13'!$J63-'dep13'!$J62),-1)</f>
        <v>-510</v>
      </c>
      <c r="BX14" s="205">
        <f>Paca!$V63</f>
        <v>638042.55837883358</v>
      </c>
      <c r="BY14" s="204">
        <f>ROUND(('[1]emploi direct_13'!$B60-'[1]emploi direct_13'!$B59),-1)</f>
        <v>1250</v>
      </c>
      <c r="BZ14" s="206">
        <f>ROUND(('[1]emploi direct_13'!$K60-'[1]emploi direct_13'!$K59),-1)</f>
        <v>2110</v>
      </c>
      <c r="CA14" s="206">
        <f>ROUND(('[1]emploi direct_13'!$T60-'[1]emploi direct_13'!$T59),-1)</f>
        <v>-450</v>
      </c>
      <c r="CB14" s="206">
        <f>ROUND(('[1]emploi direct_13'!$D60-'[1]emploi direct_13'!$D59),-1)</f>
        <v>-20</v>
      </c>
      <c r="CC14" s="207">
        <f>ROUND(('[1]emploi direct_13'!$J60-'[1]emploi direct_13'!$J59),-1)</f>
        <v>-300</v>
      </c>
      <c r="CD14" s="207">
        <f>'[1]emploi direct_13'!$T60</f>
        <v>261825.43550553042</v>
      </c>
      <c r="CE14" s="204">
        <f>ROUND(([1]Intérim_trim_13!$B60-[1]Intérim_trim_13!$B59),-1)</f>
        <v>180</v>
      </c>
      <c r="CF14" s="205">
        <f>ROUND(([1]Intérim_trim_13!$K60-[1]Intérim_trim_13!$K59),-1)</f>
        <v>390</v>
      </c>
      <c r="CG14" s="205">
        <f>ROUND(([1]Intérim_trim_13!$T60-[1]Intérim_trim_13!$T59),-1)</f>
        <v>0</v>
      </c>
      <c r="CH14" s="205">
        <f>ROUND(([1]Intérim_trim_13!$D60-[1]Intérim_trim_13!$D59),-1)</f>
        <v>0</v>
      </c>
      <c r="CI14" s="208">
        <f>ROUND(([1]Intérim_trim_13!$J60-[1]Intérim_trim_13!$J59),-1)</f>
        <v>-210</v>
      </c>
      <c r="CJ14" s="184">
        <f>ROUND(('dep83'!$B63-'dep83'!$B62),-1)</f>
        <v>-1000</v>
      </c>
      <c r="CK14" s="185">
        <f>ROUND(('dep83'!$K63-'dep83'!$K62),-1)</f>
        <v>350</v>
      </c>
      <c r="CL14" s="185">
        <f>ROUND(('dep83'!$T63-'dep83'!$T62),-1)</f>
        <v>-700</v>
      </c>
      <c r="CM14" s="185">
        <f>ROUND(('dep83'!$D63-'dep83'!$D62),-1)</f>
        <v>-160</v>
      </c>
      <c r="CN14" s="185">
        <f>ROUND(('dep83'!$J63-'dep83'!$J62),-1)</f>
        <v>-510</v>
      </c>
      <c r="CO14" s="185">
        <f>Paca!$V63</f>
        <v>638042.55837883358</v>
      </c>
      <c r="CP14" s="184">
        <f>ROUND(('[1]emploi direct_83'!$B60-'[1]emploi direct_83'!$B59),-1)</f>
        <v>-630</v>
      </c>
      <c r="CQ14" s="186">
        <f>ROUND(('[1]emploi direct_83'!$K60-'[1]emploi direct_83'!$K59),-1)</f>
        <v>330</v>
      </c>
      <c r="CR14" s="186">
        <f>ROUND(('[1]emploi direct_83'!$T60-'[1]emploi direct_83'!$T59),-1)</f>
        <v>-670</v>
      </c>
      <c r="CS14" s="186">
        <f>ROUND(('[1]emploi direct_83'!$D60-'[1]emploi direct_83'!$D59),-1)</f>
        <v>-70</v>
      </c>
      <c r="CT14" s="187">
        <f>ROUND(('[1]emploi direct_83'!$J60-'[1]emploi direct_83'!$J59),-1)</f>
        <v>-250</v>
      </c>
      <c r="CU14" s="187">
        <f>'[1]emploi direct_83'!$T60</f>
        <v>140084.43235117657</v>
      </c>
      <c r="CV14" s="184">
        <f>ROUND(([1]Intérim_trim_83!$B60-[1]Intérim_trim_83!$B59),-1)</f>
        <v>-370</v>
      </c>
      <c r="CW14" s="185">
        <f>ROUND(([1]Intérim_trim_83!$K60-[1]Intérim_trim_83!$K59),-1)</f>
        <v>20</v>
      </c>
      <c r="CX14" s="185">
        <f>ROUND(([1]Intérim_trim_83!$T60-[1]Intérim_trim_83!$T59),-1)</f>
        <v>-30</v>
      </c>
      <c r="CY14" s="185">
        <f>ROUND(([1]Intérim_trim_83!$D60-[1]Intérim_trim_83!$D59),-1)</f>
        <v>-90</v>
      </c>
      <c r="CZ14" s="188">
        <f>ROUND(([1]Intérim_trim_83!$J60-[1]Intérim_trim_83!$J59),-1)</f>
        <v>-260</v>
      </c>
      <c r="DA14" s="204">
        <f>ROUND(('dep84'!$B63-'dep84'!$B62),-1)</f>
        <v>-660</v>
      </c>
      <c r="DB14" s="205">
        <f>ROUND(('dep84'!$K63-'dep84'!$K62),-1)</f>
        <v>20</v>
      </c>
      <c r="DC14" s="205">
        <f>ROUND(('dep84'!$T63-'dep84'!$T62),-1)</f>
        <v>-450</v>
      </c>
      <c r="DD14" s="205">
        <f>ROUND(('dep84'!$D63-'dep84'!$D62),-1)</f>
        <v>20</v>
      </c>
      <c r="DE14" s="205">
        <f>ROUND(('dep84'!$J63-'dep84'!$J62),-1)</f>
        <v>-220</v>
      </c>
      <c r="DF14" s="205">
        <f>Paca!$V63</f>
        <v>638042.55837883358</v>
      </c>
      <c r="DG14" s="204">
        <f>ROUND(('[1]emploi direct_84'!$B60-'[1]emploi direct_84'!$B59),-1)</f>
        <v>-710</v>
      </c>
      <c r="DH14" s="206">
        <f>ROUND(('[1]emploi direct_84'!$K60-'[1]emploi direct_84'!$K59),-1)</f>
        <v>-120</v>
      </c>
      <c r="DI14" s="206">
        <f>ROUND(('[1]emploi direct_84'!$T60-'[1]emploi direct_84'!$T59),-1)</f>
        <v>-460</v>
      </c>
      <c r="DJ14" s="206">
        <f>ROUND(('[1]emploi direct_84'!$D60-'[1]emploi direct_84'!$D59),-1)</f>
        <v>50</v>
      </c>
      <c r="DK14" s="207">
        <f>ROUND(('[1]emploi direct_84'!$J60-'[1]emploi direct_84'!$J59),-1)</f>
        <v>-130</v>
      </c>
      <c r="DL14" s="207">
        <f>'[1]emploi direct_84'!$T60</f>
        <v>63841.38008598506</v>
      </c>
      <c r="DM14" s="204">
        <f>ROUND(([1]Intérim_trim_84!$B60-[1]Intérim_trim_84!$B59),-1)</f>
        <v>50</v>
      </c>
      <c r="DN14" s="205">
        <f>ROUND(([1]Intérim_trim_84!$K60-[1]Intérim_trim_84!$K59),-1)</f>
        <v>140</v>
      </c>
      <c r="DO14" s="205">
        <f>ROUND(([1]Intérim_trim_84!$T60-[1]Intérim_trim_84!$T59),-1)</f>
        <v>10</v>
      </c>
      <c r="DP14" s="205">
        <f>ROUND(([1]Intérim_trim_84!$D60-[1]Intérim_trim_84!$D59),-1)</f>
        <v>-30</v>
      </c>
      <c r="DQ14" s="208">
        <f>ROUND(([1]Intérim_trim_84!$J60-[1]Intérim_trim_84!$J59),-1)</f>
        <v>-90</v>
      </c>
    </row>
    <row r="15" spans="1:121" ht="13.2">
      <c r="A15" s="51" t="str">
        <f>'dates trim'!A52</f>
        <v>T3 2014</v>
      </c>
      <c r="B15" s="204">
        <f>ROUND((Paca!$B64-Paca!$B63),-1)</f>
        <v>620</v>
      </c>
      <c r="C15" s="205">
        <f>ROUND((Paca!$M64-Paca!$M63),-1)</f>
        <v>-930</v>
      </c>
      <c r="D15" s="205">
        <f>ROUND((Paca!$V64-Paca!$V63),-1)</f>
        <v>2360</v>
      </c>
      <c r="E15" s="205">
        <f>ROUND((Paca!$F64-Paca!$F63),-1)</f>
        <v>-520</v>
      </c>
      <c r="F15" s="205">
        <f>ROUND((Paca!$L64-Paca!$L63),-1)</f>
        <v>-1180</v>
      </c>
      <c r="G15" s="205">
        <f>Paca!$V64</f>
        <v>640399.41417933383</v>
      </c>
      <c r="H15" s="204">
        <f>ROUND(('[1]Emploi direct_Paca'!$B61-'[1]Emploi direct_Paca'!$B60),-1)</f>
        <v>940</v>
      </c>
      <c r="I15" s="206">
        <f>ROUND(('[1]Emploi direct_Paca'!$K61-'[1]Emploi direct_Paca'!$K60),-1)</f>
        <v>-960</v>
      </c>
      <c r="J15" s="206">
        <f>ROUND(('[1]Emploi direct_Paca'!$T61-'[1]Emploi direct_Paca'!$T60),-1)</f>
        <v>2410</v>
      </c>
      <c r="K15" s="206">
        <f>ROUND(('[1]Emploi direct_Paca'!$D61-'[1]Emploi direct_Paca'!$D60),-1)</f>
        <v>-580</v>
      </c>
      <c r="L15" s="207">
        <f>ROUND(('[1]Emploi direct_Paca'!$J61-'[1]Emploi direct_Paca'!$J60),-1)</f>
        <v>-790</v>
      </c>
      <c r="M15" s="207">
        <f>'[1]Emploi direct_Paca'!$T61</f>
        <v>639400.83384057379</v>
      </c>
      <c r="N15" s="204">
        <f>ROUND(([1]Intérim_trim_Paca!$B61-[1]Intérim_trim_Paca!$B60),-1)</f>
        <v>-320</v>
      </c>
      <c r="O15" s="205">
        <f>ROUND(([1]Intérim_trim_Paca!$K61-[1]Intérim_trim_Paca!$K60),-1)</f>
        <v>30</v>
      </c>
      <c r="P15" s="205">
        <f>ROUND(([1]Intérim_trim_Paca!$T61-[1]Intérim_trim_Paca!$T60),-1)</f>
        <v>-50</v>
      </c>
      <c r="Q15" s="205">
        <f>ROUND(([1]Intérim_trim_Paca!$D61-[1]Intérim_trim_Paca!$D60),-1)</f>
        <v>60</v>
      </c>
      <c r="R15" s="208">
        <f>ROUND(([1]Intérim_trim_Paca!$J61-[1]Intérim_trim_Paca!$J60),-1)</f>
        <v>-390</v>
      </c>
      <c r="S15" s="97">
        <f>[1]Intérim_trim_Paca!T61</f>
        <v>998.58033876000002</v>
      </c>
      <c r="T15" s="184">
        <f>ROUND(('dep04'!$B64-'dep04'!$B63),-1)</f>
        <v>-170</v>
      </c>
      <c r="U15" s="185">
        <f>ROUND(('dep04'!$K64-'dep04'!$K63),-1)</f>
        <v>-50</v>
      </c>
      <c r="V15" s="185">
        <f>ROUND(('dep04'!$T64-'dep04'!$T63),-1)</f>
        <v>160</v>
      </c>
      <c r="W15" s="185">
        <f>ROUND(('dep04'!$D64-'dep04'!$D63),-1)</f>
        <v>-180</v>
      </c>
      <c r="X15" s="185">
        <f>ROUND(('dep04'!$J64-'dep04'!$J63),-1)</f>
        <v>-130</v>
      </c>
      <c r="Y15" s="185">
        <f>'dep04'!$T64</f>
        <v>20788.426663120492</v>
      </c>
      <c r="Z15" s="184">
        <f>ROUND(('[1]Emploi direct_04'!$B61-'[1]Emploi direct_04'!$B60),-1)</f>
        <v>120</v>
      </c>
      <c r="AA15" s="186">
        <f>ROUND(('[1]Emploi direct_04'!$K61-'[1]Emploi direct_04'!$K60),-1)</f>
        <v>-50</v>
      </c>
      <c r="AB15" s="186">
        <f>ROUND(('[1]Emploi direct_04'!$T61-'[1]Emploi direct_04'!$T60),-1)</f>
        <v>160</v>
      </c>
      <c r="AC15" s="186">
        <f>ROUND(('[1]Emploi direct_04'!$D61-'[1]Emploi direct_04'!$D60),-1)</f>
        <v>-20</v>
      </c>
      <c r="AD15" s="187">
        <f>ROUND(('[1]Emploi direct_04'!$J61-'[1]Emploi direct_04'!$J60),-1)</f>
        <v>-20</v>
      </c>
      <c r="AE15" s="187">
        <f>'[1]Emploi direct_04'!$T61</f>
        <v>20782.787253475493</v>
      </c>
      <c r="AF15" s="184">
        <f>ROUND(([1]Intérim_trim_04!$B61-[1]Intérim_trim_04!$B60),-1)</f>
        <v>-280</v>
      </c>
      <c r="AG15" s="185">
        <f>ROUND(([1]Intérim_trim_04!$K61-[1]Intérim_trim_04!$K60),-1)</f>
        <v>-10</v>
      </c>
      <c r="AH15" s="185">
        <f>ROUND(([1]Intérim_trim_04!$T61-[1]Intérim_trim_04!$T60),-1)</f>
        <v>0</v>
      </c>
      <c r="AI15" s="185">
        <f>ROUND(([1]Intérim_trim_04!$D61-[1]Intérim_trim_04!$D60),-1)</f>
        <v>-160</v>
      </c>
      <c r="AJ15" s="188">
        <f>ROUND(([1]Intérim_trim_04!$J61-[1]Intérim_trim_04!$J60),-1)</f>
        <v>-110</v>
      </c>
      <c r="AK15" s="204">
        <f>ROUND(('dep05'!$B64-'dep05'!$B63),-1)</f>
        <v>-20</v>
      </c>
      <c r="AL15" s="205">
        <f>ROUND(('dep05'!$K64-'dep05'!$K63),-1)</f>
        <v>-30</v>
      </c>
      <c r="AM15" s="205">
        <f>ROUND(('dep05'!$T64-'dep05'!$T63),-1)</f>
        <v>120</v>
      </c>
      <c r="AN15" s="205">
        <f>ROUND(('dep05'!$D64-'dep05'!$D63),-1)</f>
        <v>20</v>
      </c>
      <c r="AO15" s="205">
        <f>ROUND(('dep05'!$J64-'dep05'!$J63),-1)</f>
        <v>40</v>
      </c>
      <c r="AP15" s="205">
        <f>Paca!$V64</f>
        <v>640399.41417933383</v>
      </c>
      <c r="AQ15" s="204">
        <f>ROUND(('[1]emploi direct_05'!$B61-'[1]emploi direct_05'!$B60),-1)</f>
        <v>-130</v>
      </c>
      <c r="AR15" s="206">
        <f>ROUND(('[1]emploi direct_05'!$K61-'[1]emploi direct_05'!$K60),-1)</f>
        <v>-50</v>
      </c>
      <c r="AS15" s="206">
        <f>ROUND(('[1]emploi direct_05'!$T61-'[1]emploi direct_05'!$T60),-1)</f>
        <v>110</v>
      </c>
      <c r="AT15" s="206">
        <f>ROUND(('[1]emploi direct_05'!$D61-'[1]emploi direct_05'!$D60),-1)</f>
        <v>0</v>
      </c>
      <c r="AU15" s="207">
        <f>ROUND(('[1]emploi direct_05'!$J61-'[1]emploi direct_05'!$J60),-1)</f>
        <v>-30</v>
      </c>
      <c r="AV15" s="207">
        <f>'[1]emploi direct_05'!$T61</f>
        <v>20174.880120138747</v>
      </c>
      <c r="AW15" s="204">
        <f>ROUND(([1]Intérim_trim_05!$B61-[1]Intérim_trim_05!$B60),-1)</f>
        <v>110</v>
      </c>
      <c r="AX15" s="205">
        <f>ROUND(([1]Intérim_trim_05!$K61-[1]Intérim_trim_05!$K60),-1)</f>
        <v>20</v>
      </c>
      <c r="AY15" s="205">
        <f>ROUND(([1]Intérim_trim_05!$T61-[1]Intérim_trim_05!$T60),-1)</f>
        <v>0</v>
      </c>
      <c r="AZ15" s="205">
        <f>ROUND(([1]Intérim_trim_05!$D61-[1]Intérim_trim_05!$D60),-1)</f>
        <v>10</v>
      </c>
      <c r="BA15" s="208">
        <f>ROUND(([1]Intérim_trim_05!$J61-[1]Intérim_trim_05!$J60),-1)</f>
        <v>70</v>
      </c>
      <c r="BB15" s="184">
        <f>ROUND(('dep06'!$B64-'dep06'!$B63),-1)</f>
        <v>-1090</v>
      </c>
      <c r="BC15" s="185">
        <f>ROUND(('dep06'!$K64-'dep06'!$K63),-1)</f>
        <v>-1260</v>
      </c>
      <c r="BD15" s="185">
        <f>ROUND(('dep06'!$T64-'dep06'!$T63),-1)</f>
        <v>380</v>
      </c>
      <c r="BE15" s="185">
        <f>ROUND(('dep06'!$D64-'dep06'!$D63),-1)</f>
        <v>-70</v>
      </c>
      <c r="BF15" s="185">
        <f>ROUND(('dep06'!$J64-'dep06'!$J63),-1)</f>
        <v>-180</v>
      </c>
      <c r="BG15" s="185">
        <f>Paca!$V64</f>
        <v>640399.41417933383</v>
      </c>
      <c r="BH15" s="184">
        <f>ROUND(('[1]emploi direct_06'!$B61-'[1]emploi direct_06'!$B60),-1)</f>
        <v>-1110</v>
      </c>
      <c r="BI15" s="186">
        <f>ROUND(('[1]emploi direct_06'!$K61-'[1]emploi direct_06'!$K60),-1)</f>
        <v>-1230</v>
      </c>
      <c r="BJ15" s="186">
        <f>ROUND(('[1]emploi direct_06'!$T61-'[1]emploi direct_06'!$T60),-1)</f>
        <v>390</v>
      </c>
      <c r="BK15" s="186">
        <f>ROUND(('[1]emploi direct_06'!$D61-'[1]emploi direct_06'!$D60),-1)</f>
        <v>-120</v>
      </c>
      <c r="BL15" s="187">
        <f>ROUND(('[1]emploi direct_06'!$J61-'[1]emploi direct_06'!$J60),-1)</f>
        <v>-190</v>
      </c>
      <c r="BM15" s="187">
        <f>'[1]emploi direct_06'!$T61</f>
        <v>130943.80232205524</v>
      </c>
      <c r="BN15" s="184">
        <f>ROUND(([1]Intérim_trim_06!$B61-[1]Intérim_trim_06!$B60),-1)</f>
        <v>20</v>
      </c>
      <c r="BO15" s="185">
        <f>ROUND(([1]Intérim_trim_06!$K61-[1]Intérim_trim_06!$K60),-1)</f>
        <v>-40</v>
      </c>
      <c r="BP15" s="185">
        <f>ROUND(([1]Intérim_trim_06!$T61-[1]Intérim_trim_06!$T60),-1)</f>
        <v>0</v>
      </c>
      <c r="BQ15" s="185">
        <f>ROUND(([1]Intérim_trim_06!$D61-[1]Intérim_trim_06!$D60),-1)</f>
        <v>50</v>
      </c>
      <c r="BR15" s="188">
        <f>ROUND(([1]Intérim_trim_06!$J61-[1]Intérim_trim_06!$J60),-1)</f>
        <v>10</v>
      </c>
      <c r="BS15" s="204">
        <f>ROUND(('dep13'!$B64-'dep13'!$B63),-1)</f>
        <v>2140</v>
      </c>
      <c r="BT15" s="205">
        <f>ROUND(('dep13'!$K64-'dep13'!$K63),-1)</f>
        <v>1020</v>
      </c>
      <c r="BU15" s="205">
        <f>ROUND(('dep13'!$T64-'dep13'!$T63),-1)</f>
        <v>1900</v>
      </c>
      <c r="BV15" s="205">
        <f>ROUND(('dep13'!$D64-'dep13'!$D63),-1)</f>
        <v>-200</v>
      </c>
      <c r="BW15" s="205">
        <f>ROUND(('dep13'!$J64-'dep13'!$J63),-1)</f>
        <v>-430</v>
      </c>
      <c r="BX15" s="205">
        <f>Paca!$V64</f>
        <v>640399.41417933383</v>
      </c>
      <c r="BY15" s="204">
        <f>ROUND(('[1]emploi direct_13'!$B61-'[1]emploi direct_13'!$B60),-1)</f>
        <v>2030</v>
      </c>
      <c r="BZ15" s="206">
        <f>ROUND(('[1]emploi direct_13'!$K61-'[1]emploi direct_13'!$K60),-1)</f>
        <v>850</v>
      </c>
      <c r="CA15" s="206">
        <f>ROUND(('[1]emploi direct_13'!$T61-'[1]emploi direct_13'!$T60),-1)</f>
        <v>1920</v>
      </c>
      <c r="CB15" s="206">
        <f>ROUND(('[1]emploi direct_13'!$D61-'[1]emploi direct_13'!$D60),-1)</f>
        <v>-370</v>
      </c>
      <c r="CC15" s="207">
        <f>ROUND(('[1]emploi direct_13'!$J61-'[1]emploi direct_13'!$J60),-1)</f>
        <v>-200</v>
      </c>
      <c r="CD15" s="207">
        <f>'[1]emploi direct_13'!$T61</f>
        <v>263743.53220307676</v>
      </c>
      <c r="CE15" s="204">
        <f>ROUND(([1]Intérim_trim_13!$B61-[1]Intérim_trim_13!$B60),-1)</f>
        <v>120</v>
      </c>
      <c r="CF15" s="205">
        <f>ROUND(([1]Intérim_trim_13!$K61-[1]Intérim_trim_13!$K60),-1)</f>
        <v>170</v>
      </c>
      <c r="CG15" s="205">
        <f>ROUND(([1]Intérim_trim_13!$T61-[1]Intérim_trim_13!$T60),-1)</f>
        <v>-20</v>
      </c>
      <c r="CH15" s="205">
        <f>ROUND(([1]Intérim_trim_13!$D61-[1]Intérim_trim_13!$D60),-1)</f>
        <v>170</v>
      </c>
      <c r="CI15" s="208">
        <f>ROUND(([1]Intérim_trim_13!$J61-[1]Intérim_trim_13!$J60),-1)</f>
        <v>-220</v>
      </c>
      <c r="CJ15" s="184">
        <f>ROUND(('dep83'!$B64-'dep83'!$B63),-1)</f>
        <v>-260</v>
      </c>
      <c r="CK15" s="185">
        <f>ROUND(('dep83'!$K64-'dep83'!$K63),-1)</f>
        <v>-70</v>
      </c>
      <c r="CL15" s="185">
        <f>ROUND(('dep83'!$T64-'dep83'!$T63),-1)</f>
        <v>-630</v>
      </c>
      <c r="CM15" s="185">
        <f>ROUND(('dep83'!$D64-'dep83'!$D63),-1)</f>
        <v>0</v>
      </c>
      <c r="CN15" s="185">
        <f>ROUND(('dep83'!$J64-'dep83'!$J63),-1)</f>
        <v>-200</v>
      </c>
      <c r="CO15" s="185">
        <f>Paca!$V64</f>
        <v>640399.41417933383</v>
      </c>
      <c r="CP15" s="184">
        <f>ROUND(('[1]emploi direct_83'!$B61-'[1]emploi direct_83'!$B60),-1)</f>
        <v>-230</v>
      </c>
      <c r="CQ15" s="186">
        <f>ROUND(('[1]emploi direct_83'!$K61-'[1]emploi direct_83'!$K60),-1)</f>
        <v>-60</v>
      </c>
      <c r="CR15" s="186">
        <f>ROUND(('[1]emploi direct_83'!$T61-'[1]emploi direct_83'!$T60),-1)</f>
        <v>-600</v>
      </c>
      <c r="CS15" s="186">
        <f>ROUND(('[1]emploi direct_83'!$D61-'[1]emploi direct_83'!$D60),-1)</f>
        <v>-10</v>
      </c>
      <c r="CT15" s="187">
        <f>ROUND(('[1]emploi direct_83'!$J61-'[1]emploi direct_83'!$J60),-1)</f>
        <v>-180</v>
      </c>
      <c r="CU15" s="187">
        <f>'[1]emploi direct_83'!$T61</f>
        <v>139487.7246244284</v>
      </c>
      <c r="CV15" s="184">
        <f>ROUND(([1]Intérim_trim_83!$B61-[1]Intérim_trim_83!$B60),-1)</f>
        <v>-30</v>
      </c>
      <c r="CW15" s="185">
        <f>ROUND(([1]Intérim_trim_83!$K61-[1]Intérim_trim_83!$K60),-1)</f>
        <v>-10</v>
      </c>
      <c r="CX15" s="185">
        <f>ROUND(([1]Intérim_trim_83!$T61-[1]Intérim_trim_83!$T60),-1)</f>
        <v>-30</v>
      </c>
      <c r="CY15" s="185">
        <f>ROUND(([1]Intérim_trim_83!$D61-[1]Intérim_trim_83!$D60),-1)</f>
        <v>10</v>
      </c>
      <c r="CZ15" s="188">
        <f>ROUND(([1]Intérim_trim_83!$J61-[1]Intérim_trim_83!$J60),-1)</f>
        <v>-20</v>
      </c>
      <c r="DA15" s="204">
        <f>ROUND(('dep84'!$B64-'dep84'!$B63),-1)</f>
        <v>20</v>
      </c>
      <c r="DB15" s="205">
        <f>ROUND(('dep84'!$K64-'dep84'!$K63),-1)</f>
        <v>-530</v>
      </c>
      <c r="DC15" s="205">
        <f>ROUND(('dep84'!$T64-'dep84'!$T63),-1)</f>
        <v>420</v>
      </c>
      <c r="DD15" s="205">
        <f>ROUND(('dep84'!$D64-'dep84'!$D63),-1)</f>
        <v>-80</v>
      </c>
      <c r="DE15" s="205">
        <f>ROUND(('dep84'!$J64-'dep84'!$J63),-1)</f>
        <v>-280</v>
      </c>
      <c r="DF15" s="205">
        <f>Paca!$V64</f>
        <v>640399.41417933383</v>
      </c>
      <c r="DG15" s="204">
        <f>ROUND(('[1]emploi direct_84'!$B61-'[1]emploi direct_84'!$B60),-1)</f>
        <v>270</v>
      </c>
      <c r="DH15" s="206">
        <f>ROUND(('[1]emploi direct_84'!$K61-'[1]emploi direct_84'!$K60),-1)</f>
        <v>-420</v>
      </c>
      <c r="DI15" s="206">
        <f>ROUND(('[1]emploi direct_84'!$T61-'[1]emploi direct_84'!$T60),-1)</f>
        <v>430</v>
      </c>
      <c r="DJ15" s="206">
        <f>ROUND(('[1]emploi direct_84'!$D61-'[1]emploi direct_84'!$D60),-1)</f>
        <v>-60</v>
      </c>
      <c r="DK15" s="207">
        <f>ROUND(('[1]emploi direct_84'!$J61-'[1]emploi direct_84'!$J60),-1)</f>
        <v>-180</v>
      </c>
      <c r="DL15" s="207">
        <f>'[1]emploi direct_84'!$T61</f>
        <v>64268.107317399132</v>
      </c>
      <c r="DM15" s="204">
        <f>ROUND(([1]Intérim_trim_84!$B61-[1]Intérim_trim_84!$B60),-1)</f>
        <v>-250</v>
      </c>
      <c r="DN15" s="205">
        <f>ROUND(([1]Intérim_trim_84!$K61-[1]Intérim_trim_84!$K60),-1)</f>
        <v>-110</v>
      </c>
      <c r="DO15" s="205">
        <f>ROUND(([1]Intérim_trim_84!$T61-[1]Intérim_trim_84!$T60),-1)</f>
        <v>-10</v>
      </c>
      <c r="DP15" s="205">
        <f>ROUND(([1]Intérim_trim_84!$D61-[1]Intérim_trim_84!$D60),-1)</f>
        <v>-20</v>
      </c>
      <c r="DQ15" s="208">
        <f>ROUND(([1]Intérim_trim_84!$J61-[1]Intérim_trim_84!$J60),-1)</f>
        <v>-110</v>
      </c>
    </row>
    <row r="16" spans="1:121" s="226" customFormat="1" ht="13.2">
      <c r="A16" s="218" t="str">
        <f>'dates trim'!A53</f>
        <v>T4 2014</v>
      </c>
      <c r="B16" s="219">
        <f>ROUND((Paca!$B65-Paca!$B64),-1)</f>
        <v>3190</v>
      </c>
      <c r="C16" s="220">
        <f>ROUND((Paca!$M65-Paca!$M64),-1)</f>
        <v>2010</v>
      </c>
      <c r="D16" s="220">
        <f>ROUND((Paca!$V65-Paca!$V64),-1)</f>
        <v>2900</v>
      </c>
      <c r="E16" s="220">
        <f>ROUND((Paca!$F65-Paca!$F64),-1)</f>
        <v>60</v>
      </c>
      <c r="F16" s="220">
        <f>ROUND((Paca!$L65-Paca!$L64),-1)</f>
        <v>-730</v>
      </c>
      <c r="G16" s="220">
        <f>Paca!$V65</f>
        <v>643294.54450808221</v>
      </c>
      <c r="H16" s="219">
        <f>ROUND(('[1]Emploi direct_Paca'!$B62-'[1]Emploi direct_Paca'!$B61),-1)</f>
        <v>1850</v>
      </c>
      <c r="I16" s="221">
        <f>ROUND(('[1]Emploi direct_Paca'!$K62-'[1]Emploi direct_Paca'!$K61),-1)</f>
        <v>1470</v>
      </c>
      <c r="J16" s="221">
        <f>ROUND(('[1]Emploi direct_Paca'!$T62-'[1]Emploi direct_Paca'!$T61),-1)</f>
        <v>2940</v>
      </c>
      <c r="K16" s="221">
        <f>ROUND(('[1]Emploi direct_Paca'!$D62-'[1]Emploi direct_Paca'!$D61),-1)</f>
        <v>-80</v>
      </c>
      <c r="L16" s="222">
        <f>ROUND(('[1]Emploi direct_Paca'!$J62-'[1]Emploi direct_Paca'!$J61),-1)</f>
        <v>-1490</v>
      </c>
      <c r="M16" s="222">
        <f>'[1]Emploi direct_Paca'!$T62</f>
        <v>642343.25473919022</v>
      </c>
      <c r="N16" s="219">
        <f>ROUND(([1]Intérim_trim_Paca!$B62-[1]Intérim_trim_Paca!$B61),-1)</f>
        <v>1330</v>
      </c>
      <c r="O16" s="220">
        <f>ROUND(([1]Intérim_trim_Paca!$K62-[1]Intérim_trim_Paca!$K61),-1)</f>
        <v>530</v>
      </c>
      <c r="P16" s="220">
        <f>ROUND(([1]Intérim_trim_Paca!$T62-[1]Intérim_trim_Paca!$T61),-1)</f>
        <v>-50</v>
      </c>
      <c r="Q16" s="220">
        <f>ROUND(([1]Intérim_trim_Paca!$D62-[1]Intérim_trim_Paca!$D61),-1)</f>
        <v>150</v>
      </c>
      <c r="R16" s="223">
        <f>ROUND(([1]Intérim_trim_Paca!$J62-[1]Intérim_trim_Paca!$J61),-1)</f>
        <v>760</v>
      </c>
      <c r="S16" s="224">
        <f>[1]Intérim_trim_Paca!T62</f>
        <v>951.28976889199998</v>
      </c>
      <c r="T16" s="219">
        <f>ROUND(('dep04'!$B65-'dep04'!$B64),-1)</f>
        <v>250</v>
      </c>
      <c r="U16" s="220">
        <f>ROUND(('dep04'!$K65-'dep04'!$K64),-1)</f>
        <v>70</v>
      </c>
      <c r="V16" s="220">
        <f>ROUND(('dep04'!$T65-'dep04'!$T64),-1)</f>
        <v>30</v>
      </c>
      <c r="W16" s="220">
        <f>ROUND(('dep04'!$D65-'dep04'!$D64),-1)</f>
        <v>150</v>
      </c>
      <c r="X16" s="220">
        <f>ROUND(('dep04'!$J65-'dep04'!$J64),-1)</f>
        <v>130</v>
      </c>
      <c r="Y16" s="220">
        <f>'dep04'!$T65</f>
        <v>20820.256099471491</v>
      </c>
      <c r="Z16" s="219">
        <f>ROUND(('[1]Emploi direct_04'!$B62-'[1]Emploi direct_04'!$B61),-1)</f>
        <v>-120</v>
      </c>
      <c r="AA16" s="221">
        <f>ROUND(('[1]Emploi direct_04'!$K62-'[1]Emploi direct_04'!$K61),-1)</f>
        <v>-50</v>
      </c>
      <c r="AB16" s="221">
        <f>ROUND(('[1]Emploi direct_04'!$T62-'[1]Emploi direct_04'!$T61),-1)</f>
        <v>30</v>
      </c>
      <c r="AC16" s="221">
        <f>ROUND(('[1]Emploi direct_04'!$D62-'[1]Emploi direct_04'!$D61),-1)</f>
        <v>20</v>
      </c>
      <c r="AD16" s="222">
        <f>ROUND(('[1]Emploi direct_04'!$J62-'[1]Emploi direct_04'!$J61),-1)</f>
        <v>-20</v>
      </c>
      <c r="AE16" s="222">
        <f>'[1]Emploi direct_04'!$T62</f>
        <v>20813.855536158491</v>
      </c>
      <c r="AF16" s="219">
        <f>ROUND(([1]Intérim_trim_04!$B62-[1]Intérim_trim_04!$B61),-1)</f>
        <v>380</v>
      </c>
      <c r="AG16" s="220">
        <f>ROUND(([1]Intérim_trim_04!$K62-[1]Intérim_trim_04!$K61),-1)</f>
        <v>120</v>
      </c>
      <c r="AH16" s="220">
        <f>ROUND(([1]Intérim_trim_04!$T62-[1]Intérim_trim_04!$T61),-1)</f>
        <v>0</v>
      </c>
      <c r="AI16" s="220">
        <f>ROUND(([1]Intérim_trim_04!$D62-[1]Intérim_trim_04!$D61),-1)</f>
        <v>130</v>
      </c>
      <c r="AJ16" s="223">
        <f>ROUND(([1]Intérim_trim_04!$J62-[1]Intérim_trim_04!$J61),-1)</f>
        <v>150</v>
      </c>
      <c r="AK16" s="219">
        <f>ROUND(('dep05'!$B65-'dep05'!$B64),-1)</f>
        <v>250</v>
      </c>
      <c r="AL16" s="220">
        <f>ROUND(('dep05'!$K65-'dep05'!$K64),-1)</f>
        <v>400</v>
      </c>
      <c r="AM16" s="220">
        <f>ROUND(('dep05'!$T65-'dep05'!$T64),-1)</f>
        <v>-20</v>
      </c>
      <c r="AN16" s="220">
        <f>ROUND(('dep05'!$D65-'dep05'!$D64),-1)</f>
        <v>0</v>
      </c>
      <c r="AO16" s="220">
        <f>ROUND(('dep05'!$J65-'dep05'!$J64),-1)</f>
        <v>-10</v>
      </c>
      <c r="AP16" s="220">
        <f>Paca!$V65</f>
        <v>643294.54450808221</v>
      </c>
      <c r="AQ16" s="219">
        <f>ROUND(('[1]emploi direct_05'!$B62-'[1]emploi direct_05'!$B61),-1)</f>
        <v>250</v>
      </c>
      <c r="AR16" s="221">
        <f>ROUND(('[1]emploi direct_05'!$K62-'[1]emploi direct_05'!$K61),-1)</f>
        <v>380</v>
      </c>
      <c r="AS16" s="221">
        <f>ROUND(('[1]emploi direct_05'!$T62-'[1]emploi direct_05'!$T61),-1)</f>
        <v>-10</v>
      </c>
      <c r="AT16" s="221">
        <f>ROUND(('[1]emploi direct_05'!$D62-'[1]emploi direct_05'!$D61),-1)</f>
        <v>-10</v>
      </c>
      <c r="AU16" s="222">
        <f>ROUND(('[1]emploi direct_05'!$J62-'[1]emploi direct_05'!$J61),-1)</f>
        <v>0</v>
      </c>
      <c r="AV16" s="222">
        <f>'[1]emploi direct_05'!$T62</f>
        <v>20165.223659505438</v>
      </c>
      <c r="AW16" s="219">
        <f>ROUND(([1]Intérim_trim_05!$B62-[1]Intérim_trim_05!$B61),-1)</f>
        <v>0</v>
      </c>
      <c r="AX16" s="220">
        <f>ROUND(([1]Intérim_trim_05!$K62-[1]Intérim_trim_05!$K61),-1)</f>
        <v>20</v>
      </c>
      <c r="AY16" s="220">
        <f>ROUND(([1]Intérim_trim_05!$T62-[1]Intérim_trim_05!$T61),-1)</f>
        <v>-10</v>
      </c>
      <c r="AZ16" s="220">
        <f>ROUND(([1]Intérim_trim_05!$D62-[1]Intérim_trim_05!$D61),-1)</f>
        <v>10</v>
      </c>
      <c r="BA16" s="223">
        <f>ROUND(([1]Intérim_trim_05!$J62-[1]Intérim_trim_05!$J61),-1)</f>
        <v>-10</v>
      </c>
      <c r="BB16" s="219">
        <f>ROUND(('dep06'!$B65-'dep06'!$B64),-1)</f>
        <v>750</v>
      </c>
      <c r="BC16" s="220">
        <f>ROUND(('dep06'!$K65-'dep06'!$K64),-1)</f>
        <v>530</v>
      </c>
      <c r="BD16" s="220">
        <f>ROUND(('dep06'!$T65-'dep06'!$T64),-1)</f>
        <v>660</v>
      </c>
      <c r="BE16" s="220">
        <f>ROUND(('dep06'!$D65-'dep06'!$D64),-1)</f>
        <v>-140</v>
      </c>
      <c r="BF16" s="220">
        <f>ROUND(('dep06'!$J65-'dep06'!$J64),-1)</f>
        <v>-310</v>
      </c>
      <c r="BG16" s="220">
        <f>Paca!$V65</f>
        <v>643294.54450808221</v>
      </c>
      <c r="BH16" s="219">
        <f>ROUND(('[1]emploi direct_06'!$B62-'[1]emploi direct_06'!$B61),-1)</f>
        <v>640</v>
      </c>
      <c r="BI16" s="221">
        <f>ROUND(('[1]emploi direct_06'!$K62-'[1]emploi direct_06'!$K61),-1)</f>
        <v>490</v>
      </c>
      <c r="BJ16" s="221">
        <f>ROUND(('[1]emploi direct_06'!$T62-'[1]emploi direct_06'!$T61),-1)</f>
        <v>680</v>
      </c>
      <c r="BK16" s="221">
        <f>ROUND(('[1]emploi direct_06'!$D62-'[1]emploi direct_06'!$D61),-1)</f>
        <v>-20</v>
      </c>
      <c r="BL16" s="222">
        <f>ROUND(('[1]emploi direct_06'!$J62-'[1]emploi direct_06'!$J61),-1)</f>
        <v>-510</v>
      </c>
      <c r="BM16" s="222">
        <f>'[1]emploi direct_06'!$T62</f>
        <v>131623.90660764437</v>
      </c>
      <c r="BN16" s="219">
        <f>ROUND(([1]Intérim_trim_06!$B62-[1]Intérim_trim_06!$B61),-1)</f>
        <v>110</v>
      </c>
      <c r="BO16" s="220">
        <f>ROUND(([1]Intérim_trim_06!$K62-[1]Intérim_trim_06!$K61),-1)</f>
        <v>40</v>
      </c>
      <c r="BP16" s="220">
        <f>ROUND(([1]Intérim_trim_06!$T62-[1]Intérim_trim_06!$T61),-1)</f>
        <v>-20</v>
      </c>
      <c r="BQ16" s="220">
        <f>ROUND(([1]Intérim_trim_06!$D62-[1]Intérim_trim_06!$D61),-1)</f>
        <v>-120</v>
      </c>
      <c r="BR16" s="223">
        <f>ROUND(([1]Intérim_trim_06!$J62-[1]Intérim_trim_06!$J61),-1)</f>
        <v>200</v>
      </c>
      <c r="BS16" s="219">
        <f>ROUND(('dep13'!$B65-'dep13'!$B64),-1)</f>
        <v>1880</v>
      </c>
      <c r="BT16" s="220">
        <f>ROUND(('dep13'!$K65-'dep13'!$K64),-1)</f>
        <v>880</v>
      </c>
      <c r="BU16" s="220">
        <f>ROUND(('dep13'!$T65-'dep13'!$T64),-1)</f>
        <v>1190</v>
      </c>
      <c r="BV16" s="220">
        <f>ROUND(('dep13'!$D65-'dep13'!$D64),-1)</f>
        <v>40</v>
      </c>
      <c r="BW16" s="220">
        <f>ROUND(('dep13'!$J65-'dep13'!$J64),-1)</f>
        <v>-340</v>
      </c>
      <c r="BX16" s="220">
        <f>Paca!$V65</f>
        <v>643294.54450808221</v>
      </c>
      <c r="BY16" s="219">
        <f>ROUND(('[1]emploi direct_13'!$B62-'[1]emploi direct_13'!$B61),-1)</f>
        <v>1640</v>
      </c>
      <c r="BZ16" s="221">
        <f>ROUND(('[1]emploi direct_13'!$K62-'[1]emploi direct_13'!$K61),-1)</f>
        <v>750</v>
      </c>
      <c r="CA16" s="221">
        <f>ROUND(('[1]emploi direct_13'!$T62-'[1]emploi direct_13'!$T61),-1)</f>
        <v>1200</v>
      </c>
      <c r="CB16" s="221">
        <f>ROUND(('[1]emploi direct_13'!$D62-'[1]emploi direct_13'!$D61),-1)</f>
        <v>90</v>
      </c>
      <c r="CC16" s="222">
        <f>ROUND(('[1]emploi direct_13'!$J62-'[1]emploi direct_13'!$J61),-1)</f>
        <v>-530</v>
      </c>
      <c r="CD16" s="222">
        <f>'[1]emploi direct_13'!$T62</f>
        <v>264947.92592495074</v>
      </c>
      <c r="CE16" s="219">
        <f>ROUND(([1]Intérim_trim_13!$B62-[1]Intérim_trim_13!$B61),-1)</f>
        <v>240</v>
      </c>
      <c r="CF16" s="220">
        <f>ROUND(([1]Intérim_trim_13!$K62-[1]Intérim_trim_13!$K61),-1)</f>
        <v>120</v>
      </c>
      <c r="CG16" s="220">
        <f>ROUND(([1]Intérim_trim_13!$T62-[1]Intérim_trim_13!$T61),-1)</f>
        <v>-20</v>
      </c>
      <c r="CH16" s="220">
        <f>ROUND(([1]Intérim_trim_13!$D62-[1]Intérim_trim_13!$D61),-1)</f>
        <v>-50</v>
      </c>
      <c r="CI16" s="223">
        <f>ROUND(([1]Intérim_trim_13!$J62-[1]Intérim_trim_13!$J61),-1)</f>
        <v>190</v>
      </c>
      <c r="CJ16" s="219">
        <f>ROUND(('dep83'!$B65-'dep83'!$B64),-1)</f>
        <v>140</v>
      </c>
      <c r="CK16" s="220">
        <f>ROUND(('dep83'!$K65-'dep83'!$K64),-1)</f>
        <v>90</v>
      </c>
      <c r="CL16" s="220">
        <f>ROUND(('dep83'!$T65-'dep83'!$T64),-1)</f>
        <v>660</v>
      </c>
      <c r="CM16" s="220">
        <f>ROUND(('dep83'!$D65-'dep83'!$D64),-1)</f>
        <v>110</v>
      </c>
      <c r="CN16" s="220">
        <f>ROUND(('dep83'!$J65-'dep83'!$J64),-1)</f>
        <v>-30</v>
      </c>
      <c r="CO16" s="220">
        <f>Paca!$V65</f>
        <v>643294.54450808221</v>
      </c>
      <c r="CP16" s="219">
        <f>ROUND(('[1]emploi direct_83'!$B62-'[1]emploi direct_83'!$B61),-1)</f>
        <v>-290</v>
      </c>
      <c r="CQ16" s="221">
        <f>ROUND(('[1]emploi direct_83'!$K62-'[1]emploi direct_83'!$K61),-1)</f>
        <v>20</v>
      </c>
      <c r="CR16" s="221">
        <f>ROUND(('[1]emploi direct_83'!$T62-'[1]emploi direct_83'!$T61),-1)</f>
        <v>660</v>
      </c>
      <c r="CS16" s="221">
        <f>ROUND(('[1]emploi direct_83'!$D62-'[1]emploi direct_83'!$D61),-1)</f>
        <v>0</v>
      </c>
      <c r="CT16" s="222">
        <f>ROUND(('[1]emploi direct_83'!$J62-'[1]emploi direct_83'!$J61),-1)</f>
        <v>-290</v>
      </c>
      <c r="CU16" s="222">
        <f>'[1]emploi direct_83'!$T62</f>
        <v>140143.82200926004</v>
      </c>
      <c r="CV16" s="219">
        <f>ROUND(([1]Intérim_trim_83!$B62-[1]Intérim_trim_83!$B61),-1)</f>
        <v>430</v>
      </c>
      <c r="CW16" s="220">
        <f>ROUND(([1]Intérim_trim_83!$K62-[1]Intérim_trim_83!$K61),-1)</f>
        <v>70</v>
      </c>
      <c r="CX16" s="220">
        <f>ROUND(([1]Intérim_trim_83!$T62-[1]Intérim_trim_83!$T61),-1)</f>
        <v>0</v>
      </c>
      <c r="CY16" s="220">
        <f>ROUND(([1]Intérim_trim_83!$D62-[1]Intérim_trim_83!$D61),-1)</f>
        <v>120</v>
      </c>
      <c r="CZ16" s="223">
        <f>ROUND(([1]Intérim_trim_83!$J62-[1]Intérim_trim_83!$J61),-1)</f>
        <v>260</v>
      </c>
      <c r="DA16" s="219">
        <f>ROUND(('dep84'!$B65-'dep84'!$B64),-1)</f>
        <v>-90</v>
      </c>
      <c r="DB16" s="220">
        <f>ROUND(('dep84'!$K65-'dep84'!$K64),-1)</f>
        <v>50</v>
      </c>
      <c r="DC16" s="220">
        <f>ROUND(('dep84'!$T65-'dep84'!$T64),-1)</f>
        <v>370</v>
      </c>
      <c r="DD16" s="220">
        <f>ROUND(('dep84'!$D65-'dep84'!$D64),-1)</f>
        <v>-90</v>
      </c>
      <c r="DE16" s="220">
        <f>ROUND(('dep84'!$J65-'dep84'!$J64),-1)</f>
        <v>-160</v>
      </c>
      <c r="DF16" s="220">
        <f>Paca!$V65</f>
        <v>643294.54450808221</v>
      </c>
      <c r="DG16" s="219">
        <f>ROUND(('[1]emploi direct_84'!$B62-'[1]emploi direct_84'!$B61),-1)</f>
        <v>-270</v>
      </c>
      <c r="DH16" s="221">
        <f>ROUND(('[1]emploi direct_84'!$K62-'[1]emploi direct_84'!$K61),-1)</f>
        <v>-130</v>
      </c>
      <c r="DI16" s="221">
        <f>ROUND(('[1]emploi direct_84'!$T62-'[1]emploi direct_84'!$T61),-1)</f>
        <v>380</v>
      </c>
      <c r="DJ16" s="221">
        <f>ROUND(('[1]emploi direct_84'!$D62-'[1]emploi direct_84'!$D61),-1)</f>
        <v>-160</v>
      </c>
      <c r="DK16" s="222">
        <f>ROUND(('[1]emploi direct_84'!$J62-'[1]emploi direct_84'!$J61),-1)</f>
        <v>-140</v>
      </c>
      <c r="DL16" s="222">
        <f>'[1]emploi direct_84'!$T62</f>
        <v>64648.521001671084</v>
      </c>
      <c r="DM16" s="219">
        <f>ROUND(([1]Intérim_trim_84!$B62-[1]Intérim_trim_84!$B61),-1)</f>
        <v>180</v>
      </c>
      <c r="DN16" s="220">
        <f>ROUND(([1]Intérim_trim_84!$K62-[1]Intérim_trim_84!$K61),-1)</f>
        <v>170</v>
      </c>
      <c r="DO16" s="220">
        <f>ROUND(([1]Intérim_trim_84!$T62-[1]Intérim_trim_84!$T61),-1)</f>
        <v>-10</v>
      </c>
      <c r="DP16" s="220">
        <f>ROUND(([1]Intérim_trim_84!$D62-[1]Intérim_trim_84!$D61),-1)</f>
        <v>60</v>
      </c>
      <c r="DQ16" s="223">
        <f>ROUND(([1]Intérim_trim_84!$J62-[1]Intérim_trim_84!$J61),-1)</f>
        <v>-20</v>
      </c>
    </row>
    <row r="17" spans="1:121" ht="13.2">
      <c r="A17" s="51" t="str">
        <f>'dates trim'!A54</f>
        <v>T1 2015</v>
      </c>
      <c r="B17" s="204">
        <f>ROUND((Paca!$B66-Paca!$B65),-1)</f>
        <v>-1220</v>
      </c>
      <c r="C17" s="205">
        <f>ROUND((Paca!$M66-Paca!$M65),-1)</f>
        <v>520</v>
      </c>
      <c r="D17" s="205">
        <f>ROUND((Paca!$V66-Paca!$V65),-1)</f>
        <v>360</v>
      </c>
      <c r="E17" s="205">
        <f>ROUND((Paca!$F66-Paca!$F65),-1)</f>
        <v>-820</v>
      </c>
      <c r="F17" s="205">
        <f>ROUND((Paca!$L66-Paca!$L65),-1)</f>
        <v>-1610</v>
      </c>
      <c r="G17" s="205">
        <f>Paca!$V66</f>
        <v>643659.0636701677</v>
      </c>
      <c r="H17" s="204">
        <f>ROUND(('[1]Emploi direct_Paca'!$B63-'[1]Emploi direct_Paca'!$B62),-1)</f>
        <v>130</v>
      </c>
      <c r="I17" s="206">
        <f>ROUND(('[1]Emploi direct_Paca'!$K63-'[1]Emploi direct_Paca'!$K62),-1)</f>
        <v>850</v>
      </c>
      <c r="J17" s="206">
        <f>ROUND(('[1]Emploi direct_Paca'!$T63-'[1]Emploi direct_Paca'!$T62),-1)</f>
        <v>380</v>
      </c>
      <c r="K17" s="206">
        <f>ROUND(('[1]Emploi direct_Paca'!$D63-'[1]Emploi direct_Paca'!$D62),-1)</f>
        <v>-710</v>
      </c>
      <c r="L17" s="207">
        <f>ROUND(('[1]Emploi direct_Paca'!$J63-'[1]Emploi direct_Paca'!$J62),-1)</f>
        <v>-710</v>
      </c>
      <c r="M17" s="207">
        <f>'[1]Emploi direct_Paca'!$T63</f>
        <v>642724.51191833569</v>
      </c>
      <c r="N17" s="204">
        <f>ROUND(([1]Intérim_trim_Paca!$B63-[1]Intérim_trim_Paca!$B62),-1)</f>
        <v>-1350</v>
      </c>
      <c r="O17" s="205">
        <f>ROUND(([1]Intérim_trim_Paca!$K63-[1]Intérim_trim_Paca!$K62),-1)</f>
        <v>-330</v>
      </c>
      <c r="P17" s="205">
        <f>ROUND(([1]Intérim_trim_Paca!$T63-[1]Intérim_trim_Paca!$T62),-1)</f>
        <v>-20</v>
      </c>
      <c r="Q17" s="205">
        <f>ROUND(([1]Intérim_trim_Paca!$D63-[1]Intérim_trim_Paca!$D62),-1)</f>
        <v>-100</v>
      </c>
      <c r="R17" s="208">
        <f>ROUND(([1]Intérim_trim_Paca!$J63-[1]Intérim_trim_Paca!$J62),-1)</f>
        <v>-890</v>
      </c>
      <c r="S17" s="97">
        <f>[1]Intérim_trim_Paca!T63</f>
        <v>934.55175183200004</v>
      </c>
      <c r="T17" s="184">
        <f>ROUND(('dep04'!$B66-'dep04'!$B65),-1)</f>
        <v>-160</v>
      </c>
      <c r="U17" s="185">
        <f>ROUND(('dep04'!$K66-'dep04'!$K65),-1)</f>
        <v>-110</v>
      </c>
      <c r="V17" s="185">
        <f>ROUND(('dep04'!$T66-'dep04'!$T65),-1)</f>
        <v>20</v>
      </c>
      <c r="W17" s="185">
        <f>ROUND(('dep04'!$D66-'dep04'!$D65),-1)</f>
        <v>10</v>
      </c>
      <c r="X17" s="185">
        <f>ROUND(('dep04'!$J66-'dep04'!$J65),-1)</f>
        <v>30</v>
      </c>
      <c r="Y17" s="185">
        <f>'dep04'!$T66</f>
        <v>20837.190913003822</v>
      </c>
      <c r="Z17" s="184">
        <f>ROUND(('[1]Emploi direct_04'!$B63-'[1]Emploi direct_04'!$B62),-1)</f>
        <v>-80</v>
      </c>
      <c r="AA17" s="186">
        <f>ROUND(('[1]Emploi direct_04'!$K63-'[1]Emploi direct_04'!$K62),-1)</f>
        <v>0</v>
      </c>
      <c r="AB17" s="186">
        <f>ROUND(('[1]Emploi direct_04'!$T63-'[1]Emploi direct_04'!$T62),-1)</f>
        <v>20</v>
      </c>
      <c r="AC17" s="186">
        <f>ROUND(('[1]Emploi direct_04'!$D63-'[1]Emploi direct_04'!$D62),-1)</f>
        <v>20</v>
      </c>
      <c r="AD17" s="187">
        <f>ROUND(('[1]Emploi direct_04'!$J63-'[1]Emploi direct_04'!$J62),-1)</f>
        <v>-30</v>
      </c>
      <c r="AE17" s="187">
        <f>'[1]Emploi direct_04'!$T63</f>
        <v>20832.17964076982</v>
      </c>
      <c r="AF17" s="184">
        <f>ROUND(([1]Intérim_trim_04!$B63-[1]Intérim_trim_04!$B62),-1)</f>
        <v>-80</v>
      </c>
      <c r="AG17" s="185">
        <f>ROUND(([1]Intérim_trim_04!$K63-[1]Intérim_trim_04!$K62),-1)</f>
        <v>-110</v>
      </c>
      <c r="AH17" s="185">
        <f>ROUND(([1]Intérim_trim_04!$T63-[1]Intérim_trim_04!$T62),-1)</f>
        <v>0</v>
      </c>
      <c r="AI17" s="185">
        <f>ROUND(([1]Intérim_trim_04!$D63-[1]Intérim_trim_04!$D62),-1)</f>
        <v>-10</v>
      </c>
      <c r="AJ17" s="188">
        <f>ROUND(([1]Intérim_trim_04!$J63-[1]Intérim_trim_04!$J62),-1)</f>
        <v>60</v>
      </c>
      <c r="AK17" s="204">
        <f>ROUND(('dep05'!$B66-'dep05'!$B65),-1)</f>
        <v>-410</v>
      </c>
      <c r="AL17" s="205">
        <f>ROUND(('dep05'!$K66-'dep05'!$K65),-1)</f>
        <v>-180</v>
      </c>
      <c r="AM17" s="205">
        <f>ROUND(('dep05'!$T66-'dep05'!$T65),-1)</f>
        <v>20</v>
      </c>
      <c r="AN17" s="205">
        <f>ROUND(('dep05'!$D66-'dep05'!$D65),-1)</f>
        <v>30</v>
      </c>
      <c r="AO17" s="205">
        <f>ROUND(('dep05'!$J66-'dep05'!$J65),-1)</f>
        <v>-110</v>
      </c>
      <c r="AP17" s="205">
        <f>Paca!$V66</f>
        <v>643659.0636701677</v>
      </c>
      <c r="AQ17" s="204">
        <f>ROUND(('[1]emploi direct_05'!$B63-'[1]emploi direct_05'!$B62),-1)</f>
        <v>-390</v>
      </c>
      <c r="AR17" s="206">
        <f>ROUND(('[1]emploi direct_05'!$K63-'[1]emploi direct_05'!$K62),-1)</f>
        <v>-170</v>
      </c>
      <c r="AS17" s="206">
        <f>ROUND(('[1]emploi direct_05'!$T63-'[1]emploi direct_05'!$T62),-1)</f>
        <v>10</v>
      </c>
      <c r="AT17" s="206">
        <f>ROUND(('[1]emploi direct_05'!$D63-'[1]emploi direct_05'!$D62),-1)</f>
        <v>20</v>
      </c>
      <c r="AU17" s="207">
        <f>ROUND(('[1]emploi direct_05'!$J63-'[1]emploi direct_05'!$J62),-1)</f>
        <v>-70</v>
      </c>
      <c r="AV17" s="207">
        <f>'[1]emploi direct_05'!$T63</f>
        <v>20173.939660616365</v>
      </c>
      <c r="AW17" s="204">
        <f>ROUND(([1]Intérim_trim_05!$B63-[1]Intérim_trim_05!$B62),-1)</f>
        <v>-20</v>
      </c>
      <c r="AX17" s="205">
        <f>ROUND(([1]Intérim_trim_05!$K63-[1]Intérim_trim_05!$K62),-1)</f>
        <v>0</v>
      </c>
      <c r="AY17" s="205">
        <f>ROUND(([1]Intérim_trim_05!$T63-[1]Intérim_trim_05!$T62),-1)</f>
        <v>20</v>
      </c>
      <c r="AZ17" s="205">
        <f>ROUND(([1]Intérim_trim_05!$D63-[1]Intérim_trim_05!$D62),-1)</f>
        <v>10</v>
      </c>
      <c r="BA17" s="208">
        <f>ROUND(([1]Intérim_trim_05!$J63-[1]Intérim_trim_05!$J62),-1)</f>
        <v>-40</v>
      </c>
      <c r="BB17" s="184">
        <f>ROUND(('dep06'!$B66-'dep06'!$B65),-1)</f>
        <v>-200</v>
      </c>
      <c r="BC17" s="185">
        <f>ROUND(('dep06'!$K66-'dep06'!$K65),-1)</f>
        <v>30</v>
      </c>
      <c r="BD17" s="185">
        <f>ROUND(('dep06'!$T66-'dep06'!$T65),-1)</f>
        <v>60</v>
      </c>
      <c r="BE17" s="185">
        <f>ROUND(('dep06'!$D66-'dep06'!$D65),-1)</f>
        <v>-120</v>
      </c>
      <c r="BF17" s="185">
        <f>ROUND(('dep06'!$J66-'dep06'!$J65),-1)</f>
        <v>-190</v>
      </c>
      <c r="BG17" s="185">
        <f>Paca!$V66</f>
        <v>643659.0636701677</v>
      </c>
      <c r="BH17" s="184">
        <f>ROUND(('[1]emploi direct_06'!$B63-'[1]emploi direct_06'!$B62),-1)</f>
        <v>-20</v>
      </c>
      <c r="BI17" s="186">
        <f>ROUND(('[1]emploi direct_06'!$K63-'[1]emploi direct_06'!$K62),-1)</f>
        <v>90</v>
      </c>
      <c r="BJ17" s="186">
        <f>ROUND(('[1]emploi direct_06'!$T63-'[1]emploi direct_06'!$T62),-1)</f>
        <v>90</v>
      </c>
      <c r="BK17" s="186">
        <f>ROUND(('[1]emploi direct_06'!$D63-'[1]emploi direct_06'!$D62),-1)</f>
        <v>-100</v>
      </c>
      <c r="BL17" s="187">
        <f>ROUND(('[1]emploi direct_06'!$J63-'[1]emploi direct_06'!$J62),-1)</f>
        <v>-120</v>
      </c>
      <c r="BM17" s="187">
        <f>'[1]emploi direct_06'!$T63</f>
        <v>131714.61520586291</v>
      </c>
      <c r="BN17" s="184">
        <f>ROUND(([1]Intérim_trim_06!$B63-[1]Intérim_trim_06!$B62),-1)</f>
        <v>-190</v>
      </c>
      <c r="BO17" s="185">
        <f>ROUND(([1]Intérim_trim_06!$K63-[1]Intérim_trim_06!$K62),-1)</f>
        <v>-60</v>
      </c>
      <c r="BP17" s="185">
        <f>ROUND(([1]Intérim_trim_06!$T63-[1]Intérim_trim_06!$T62),-1)</f>
        <v>-30</v>
      </c>
      <c r="BQ17" s="185">
        <f>ROUND(([1]Intérim_trim_06!$D63-[1]Intérim_trim_06!$D62),-1)</f>
        <v>-20</v>
      </c>
      <c r="BR17" s="188">
        <f>ROUND(([1]Intérim_trim_06!$J63-[1]Intérim_trim_06!$J62),-1)</f>
        <v>-70</v>
      </c>
      <c r="BS17" s="204">
        <f>ROUND(('dep13'!$B66-'dep13'!$B65),-1)</f>
        <v>1230</v>
      </c>
      <c r="BT17" s="205">
        <f>ROUND(('dep13'!$K66-'dep13'!$K65),-1)</f>
        <v>880</v>
      </c>
      <c r="BU17" s="205">
        <f>ROUND(('dep13'!$T66-'dep13'!$T65),-1)</f>
        <v>1130</v>
      </c>
      <c r="BV17" s="205">
        <f>ROUND(('dep13'!$D66-'dep13'!$D65),-1)</f>
        <v>-550</v>
      </c>
      <c r="BW17" s="205">
        <f>ROUND(('dep13'!$J66-'dep13'!$J65),-1)</f>
        <v>-480</v>
      </c>
      <c r="BX17" s="205">
        <f>Paca!$V66</f>
        <v>643659.0636701677</v>
      </c>
      <c r="BY17" s="204">
        <f>ROUND(('[1]emploi direct_13'!$B63-'[1]emploi direct_13'!$B62),-1)</f>
        <v>1820</v>
      </c>
      <c r="BZ17" s="206">
        <f>ROUND(('[1]emploi direct_13'!$K63-'[1]emploi direct_13'!$K62),-1)</f>
        <v>990</v>
      </c>
      <c r="CA17" s="206">
        <f>ROUND(('[1]emploi direct_13'!$T63-'[1]emploi direct_13'!$T62),-1)</f>
        <v>1120</v>
      </c>
      <c r="CB17" s="206">
        <f>ROUND(('[1]emploi direct_13'!$D63-'[1]emploi direct_13'!$D62),-1)</f>
        <v>-460</v>
      </c>
      <c r="CC17" s="207">
        <f>ROUND(('[1]emploi direct_13'!$J63-'[1]emploi direct_13'!$J62),-1)</f>
        <v>-80</v>
      </c>
      <c r="CD17" s="207">
        <f>'[1]emploi direct_13'!$T63</f>
        <v>266069.20721662376</v>
      </c>
      <c r="CE17" s="204">
        <f>ROUND(([1]Intérim_trim_13!$B63-[1]Intérim_trim_13!$B62),-1)</f>
        <v>-590</v>
      </c>
      <c r="CF17" s="205">
        <f>ROUND(([1]Intérim_trim_13!$K63-[1]Intérim_trim_13!$K62),-1)</f>
        <v>-110</v>
      </c>
      <c r="CG17" s="205">
        <f>ROUND(([1]Intérim_trim_13!$T63-[1]Intérim_trim_13!$T62),-1)</f>
        <v>10</v>
      </c>
      <c r="CH17" s="205">
        <f>ROUND(([1]Intérim_trim_13!$D63-[1]Intérim_trim_13!$D62),-1)</f>
        <v>-90</v>
      </c>
      <c r="CI17" s="208">
        <f>ROUND(([1]Intérim_trim_13!$J63-[1]Intérim_trim_13!$J62),-1)</f>
        <v>-400</v>
      </c>
      <c r="CJ17" s="184">
        <f>ROUND(('dep83'!$B66-'dep83'!$B65),-1)</f>
        <v>-1660</v>
      </c>
      <c r="CK17" s="185">
        <f>ROUND(('dep83'!$K66-'dep83'!$K65),-1)</f>
        <v>-230</v>
      </c>
      <c r="CL17" s="185">
        <f>ROUND(('dep83'!$T66-'dep83'!$T65),-1)</f>
        <v>-530</v>
      </c>
      <c r="CM17" s="185">
        <f>ROUND(('dep83'!$D66-'dep83'!$D65),-1)</f>
        <v>-340</v>
      </c>
      <c r="CN17" s="185">
        <f>ROUND(('dep83'!$J66-'dep83'!$J65),-1)</f>
        <v>-620</v>
      </c>
      <c r="CO17" s="185">
        <f>Paca!$V66</f>
        <v>643659.0636701677</v>
      </c>
      <c r="CP17" s="184">
        <f>ROUND(('[1]emploi direct_83'!$B63-'[1]emploi direct_83'!$B62),-1)</f>
        <v>-1070</v>
      </c>
      <c r="CQ17" s="186">
        <f>ROUND(('[1]emploi direct_83'!$K63-'[1]emploi direct_83'!$K62),-1)</f>
        <v>-200</v>
      </c>
      <c r="CR17" s="186">
        <f>ROUND(('[1]emploi direct_83'!$T63-'[1]emploi direct_83'!$T62),-1)</f>
        <v>-500</v>
      </c>
      <c r="CS17" s="186">
        <f>ROUND(('[1]emploi direct_83'!$D63-'[1]emploi direct_83'!$D62),-1)</f>
        <v>-230</v>
      </c>
      <c r="CT17" s="187">
        <f>ROUND(('[1]emploi direct_83'!$J63-'[1]emploi direct_83'!$J62),-1)</f>
        <v>-220</v>
      </c>
      <c r="CU17" s="187">
        <f>'[1]emploi direct_83'!$T63</f>
        <v>139648.51831474941</v>
      </c>
      <c r="CV17" s="184">
        <f>ROUND(([1]Intérim_trim_83!$B63-[1]Intérim_trim_83!$B62),-1)</f>
        <v>-590</v>
      </c>
      <c r="CW17" s="185">
        <f>ROUND(([1]Intérim_trim_83!$K63-[1]Intérim_trim_83!$K62),-1)</f>
        <v>-30</v>
      </c>
      <c r="CX17" s="185">
        <f>ROUND(([1]Intérim_trim_83!$T63-[1]Intérim_trim_83!$T62),-1)</f>
        <v>-40</v>
      </c>
      <c r="CY17" s="185">
        <f>ROUND(([1]Intérim_trim_83!$D63-[1]Intérim_trim_83!$D62),-1)</f>
        <v>-120</v>
      </c>
      <c r="CZ17" s="188">
        <f>ROUND(([1]Intérim_trim_83!$J63-[1]Intérim_trim_83!$J62),-1)</f>
        <v>-400</v>
      </c>
      <c r="DA17" s="204">
        <f>ROUND(('dep84'!$B66-'dep84'!$B65),-1)</f>
        <v>-10</v>
      </c>
      <c r="DB17" s="205">
        <f>ROUND(('dep84'!$K66-'dep84'!$K65),-1)</f>
        <v>130</v>
      </c>
      <c r="DC17" s="205">
        <f>ROUND(('dep84'!$T66-'dep84'!$T65),-1)</f>
        <v>-330</v>
      </c>
      <c r="DD17" s="205">
        <f>ROUND(('dep84'!$D66-'dep84'!$D65),-1)</f>
        <v>170</v>
      </c>
      <c r="DE17" s="205">
        <f>ROUND(('dep84'!$J66-'dep84'!$J65),-1)</f>
        <v>-240</v>
      </c>
      <c r="DF17" s="205">
        <f>Paca!$V66</f>
        <v>643659.0636701677</v>
      </c>
      <c r="DG17" s="204">
        <f>ROUND(('[1]emploi direct_84'!$B63-'[1]emploi direct_84'!$B62),-1)</f>
        <v>-130</v>
      </c>
      <c r="DH17" s="206">
        <f>ROUND(('[1]emploi direct_84'!$K63-'[1]emploi direct_84'!$K62),-1)</f>
        <v>150</v>
      </c>
      <c r="DI17" s="206">
        <f>ROUND(('[1]emploi direct_84'!$T63-'[1]emploi direct_84'!$T62),-1)</f>
        <v>-360</v>
      </c>
      <c r="DJ17" s="206">
        <f>ROUND(('[1]emploi direct_84'!$D63-'[1]emploi direct_84'!$D62),-1)</f>
        <v>40</v>
      </c>
      <c r="DK17" s="207">
        <f>ROUND(('[1]emploi direct_84'!$J63-'[1]emploi direct_84'!$J62),-1)</f>
        <v>-200</v>
      </c>
      <c r="DL17" s="207">
        <f>'[1]emploi direct_84'!$T63</f>
        <v>64286.051879713385</v>
      </c>
      <c r="DM17" s="204">
        <f>ROUND(([1]Intérim_trim_84!$B63-[1]Intérim_trim_84!$B62),-1)</f>
        <v>120</v>
      </c>
      <c r="DN17" s="205">
        <f>ROUND(([1]Intérim_trim_84!$K63-[1]Intérim_trim_84!$K62),-1)</f>
        <v>-20</v>
      </c>
      <c r="DO17" s="205">
        <f>ROUND(([1]Intérim_trim_84!$T63-[1]Intérim_trim_84!$T62),-1)</f>
        <v>30</v>
      </c>
      <c r="DP17" s="205">
        <f>ROUND(([1]Intérim_trim_84!$D63-[1]Intérim_trim_84!$D62),-1)</f>
        <v>130</v>
      </c>
      <c r="DQ17" s="208">
        <f>ROUND(([1]Intérim_trim_84!$J63-[1]Intérim_trim_84!$J62),-1)</f>
        <v>-40</v>
      </c>
    </row>
    <row r="18" spans="1:121" ht="13.2">
      <c r="A18" s="51" t="str">
        <f>'dates trim'!A55</f>
        <v>T2 2015</v>
      </c>
      <c r="B18" s="204">
        <f>ROUND((Paca!$B67-Paca!$B66),-1)</f>
        <v>6690</v>
      </c>
      <c r="C18" s="205">
        <f>ROUND((Paca!$M67-Paca!$M66),-1)</f>
        <v>3970</v>
      </c>
      <c r="D18" s="205">
        <f>ROUND((Paca!$V67-Paca!$V66),-1)</f>
        <v>1660</v>
      </c>
      <c r="E18" s="205">
        <f>ROUND((Paca!$F67-Paca!$F66),-1)</f>
        <v>610</v>
      </c>
      <c r="F18" s="205">
        <f>ROUND((Paca!$L67-Paca!$L66),-1)</f>
        <v>390</v>
      </c>
      <c r="G18" s="205">
        <f>Paca!$V67</f>
        <v>645314.45704172354</v>
      </c>
      <c r="H18" s="204">
        <f>ROUND(('[1]Emploi direct_Paca'!$B64-'[1]Emploi direct_Paca'!$B63),-1)</f>
        <v>3330</v>
      </c>
      <c r="I18" s="206">
        <f>ROUND(('[1]Emploi direct_Paca'!$K64-'[1]Emploi direct_Paca'!$K63),-1)</f>
        <v>2420</v>
      </c>
      <c r="J18" s="206">
        <f>ROUND(('[1]Emploi direct_Paca'!$T64-'[1]Emploi direct_Paca'!$T63),-1)</f>
        <v>1530</v>
      </c>
      <c r="K18" s="206">
        <f>ROUND(('[1]Emploi direct_Paca'!$D64-'[1]Emploi direct_Paca'!$D63),-1)</f>
        <v>150</v>
      </c>
      <c r="L18" s="207">
        <f>ROUND(('[1]Emploi direct_Paca'!$J64-'[1]Emploi direct_Paca'!$J63),-1)</f>
        <v>-860</v>
      </c>
      <c r="M18" s="207">
        <f>'[1]Emploi direct_Paca'!$T64</f>
        <v>644250.06626113458</v>
      </c>
      <c r="N18" s="204">
        <f>ROUND(([1]Intérim_trim_Paca!$B64-[1]Intérim_trim_Paca!$B63),-1)</f>
        <v>3360</v>
      </c>
      <c r="O18" s="205">
        <f>ROUND(([1]Intérim_trim_Paca!$K64-[1]Intérim_trim_Paca!$K63),-1)</f>
        <v>1540</v>
      </c>
      <c r="P18" s="205">
        <f>ROUND(([1]Intérim_trim_Paca!$T64-[1]Intérim_trim_Paca!$T63),-1)</f>
        <v>130</v>
      </c>
      <c r="Q18" s="205">
        <f>ROUND(([1]Intérim_trim_Paca!$D64-[1]Intérim_trim_Paca!$D63),-1)</f>
        <v>470</v>
      </c>
      <c r="R18" s="208">
        <f>ROUND(([1]Intérim_trim_Paca!$J64-[1]Intérim_trim_Paca!$J63),-1)</f>
        <v>1250</v>
      </c>
      <c r="S18" s="97">
        <f>[1]Intérim_trim_Paca!T64</f>
        <v>1064.3907805890001</v>
      </c>
      <c r="T18" s="184">
        <f>ROUND(('dep04'!$B67-'dep04'!$B66),-1)</f>
        <v>100</v>
      </c>
      <c r="U18" s="185">
        <f>ROUND(('dep04'!$K67-'dep04'!$K66),-1)</f>
        <v>130</v>
      </c>
      <c r="V18" s="185">
        <f>ROUND(('dep04'!$T67-'dep04'!$T66),-1)</f>
        <v>10</v>
      </c>
      <c r="W18" s="185">
        <f>ROUND(('dep04'!$D67-'dep04'!$D66),-1)</f>
        <v>60</v>
      </c>
      <c r="X18" s="185">
        <f>ROUND(('dep04'!$J67-'dep04'!$J66),-1)</f>
        <v>-100</v>
      </c>
      <c r="Y18" s="185">
        <f>'dep04'!$T67</f>
        <v>20843.288175123198</v>
      </c>
      <c r="Z18" s="184">
        <f>ROUND(('[1]Emploi direct_04'!$B64-'[1]Emploi direct_04'!$B63),-1)</f>
        <v>-40</v>
      </c>
      <c r="AA18" s="186">
        <f>ROUND(('[1]Emploi direct_04'!$K64-'[1]Emploi direct_04'!$K63),-1)</f>
        <v>10</v>
      </c>
      <c r="AB18" s="186">
        <f>ROUND(('[1]Emploi direct_04'!$T64-'[1]Emploi direct_04'!$T63),-1)</f>
        <v>0</v>
      </c>
      <c r="AC18" s="186">
        <f>ROUND(('[1]Emploi direct_04'!$D64-'[1]Emploi direct_04'!$D63),-1)</f>
        <v>-20</v>
      </c>
      <c r="AD18" s="187">
        <f>ROUND(('[1]Emploi direct_04'!$J64-'[1]Emploi direct_04'!$J63),-1)</f>
        <v>-40</v>
      </c>
      <c r="AE18" s="187">
        <f>'[1]Emploi direct_04'!$T64</f>
        <v>20835.225189848199</v>
      </c>
      <c r="AF18" s="184">
        <f>ROUND(([1]Intérim_trim_04!$B64-[1]Intérim_trim_04!$B63),-1)</f>
        <v>140</v>
      </c>
      <c r="AG18" s="185">
        <f>ROUND(([1]Intérim_trim_04!$K64-[1]Intérim_trim_04!$K63),-1)</f>
        <v>120</v>
      </c>
      <c r="AH18" s="185">
        <f>ROUND(([1]Intérim_trim_04!$T64-[1]Intérim_trim_04!$T63),-1)</f>
        <v>0</v>
      </c>
      <c r="AI18" s="185">
        <f>ROUND(([1]Intérim_trim_04!$D64-[1]Intérim_trim_04!$D63),-1)</f>
        <v>70</v>
      </c>
      <c r="AJ18" s="188">
        <f>ROUND(([1]Intérim_trim_04!$J64-[1]Intérim_trim_04!$J63),-1)</f>
        <v>-60</v>
      </c>
      <c r="AK18" s="204">
        <f>ROUND(('dep05'!$B67-'dep05'!$B66),-1)</f>
        <v>-40</v>
      </c>
      <c r="AL18" s="205">
        <f>ROUND(('dep05'!$K67-'dep05'!$K66),-1)</f>
        <v>-300</v>
      </c>
      <c r="AM18" s="205">
        <f>ROUND(('dep05'!$T67-'dep05'!$T66),-1)</f>
        <v>-40</v>
      </c>
      <c r="AN18" s="205">
        <f>ROUND(('dep05'!$D67-'dep05'!$D66),-1)</f>
        <v>20</v>
      </c>
      <c r="AO18" s="205">
        <f>ROUND(('dep05'!$J67-'dep05'!$J66),-1)</f>
        <v>10</v>
      </c>
      <c r="AP18" s="205">
        <f>Paca!$V67</f>
        <v>645314.45704172354</v>
      </c>
      <c r="AQ18" s="204">
        <f>ROUND(('[1]emploi direct_05'!$B64-'[1]emploi direct_05'!$B63),-1)</f>
        <v>-80</v>
      </c>
      <c r="AR18" s="206">
        <f>ROUND(('[1]emploi direct_05'!$K64-'[1]emploi direct_05'!$K63),-1)</f>
        <v>-350</v>
      </c>
      <c r="AS18" s="206">
        <f>ROUND(('[1]emploi direct_05'!$T64-'[1]emploi direct_05'!$T63),-1)</f>
        <v>-30</v>
      </c>
      <c r="AT18" s="206">
        <f>ROUND(('[1]emploi direct_05'!$D64-'[1]emploi direct_05'!$D63),-1)</f>
        <v>20</v>
      </c>
      <c r="AU18" s="207">
        <f>ROUND(('[1]emploi direct_05'!$J64-'[1]emploi direct_05'!$J63),-1)</f>
        <v>0</v>
      </c>
      <c r="AV18" s="207">
        <f>'[1]emploi direct_05'!$T64</f>
        <v>20143.467871748413</v>
      </c>
      <c r="AW18" s="204">
        <f>ROUND(([1]Intérim_trim_05!$B64-[1]Intérim_trim_05!$B63),-1)</f>
        <v>40</v>
      </c>
      <c r="AX18" s="205">
        <f>ROUND(([1]Intérim_trim_05!$K64-[1]Intérim_trim_05!$K63),-1)</f>
        <v>50</v>
      </c>
      <c r="AY18" s="205">
        <f>ROUND(([1]Intérim_trim_05!$T64-[1]Intérim_trim_05!$T63),-1)</f>
        <v>-10</v>
      </c>
      <c r="AZ18" s="205">
        <f>ROUND(([1]Intérim_trim_05!$D64-[1]Intérim_trim_05!$D63),-1)</f>
        <v>0</v>
      </c>
      <c r="BA18" s="208">
        <f>ROUND(([1]Intérim_trim_05!$J64-[1]Intérim_trim_05!$J63),-1)</f>
        <v>10</v>
      </c>
      <c r="BB18" s="184">
        <f>ROUND(('dep06'!$B67-'dep06'!$B66),-1)</f>
        <v>430</v>
      </c>
      <c r="BC18" s="185">
        <f>ROUND(('dep06'!$K67-'dep06'!$K66),-1)</f>
        <v>930</v>
      </c>
      <c r="BD18" s="185">
        <f>ROUND(('dep06'!$T67-'dep06'!$T66),-1)</f>
        <v>-680</v>
      </c>
      <c r="BE18" s="185">
        <f>ROUND(('dep06'!$D67-'dep06'!$D66),-1)</f>
        <v>-20</v>
      </c>
      <c r="BF18" s="185">
        <f>ROUND(('dep06'!$J67-'dep06'!$J66),-1)</f>
        <v>230</v>
      </c>
      <c r="BG18" s="185">
        <f>Paca!$V67</f>
        <v>645314.45704172354</v>
      </c>
      <c r="BH18" s="184">
        <f>ROUND(('[1]emploi direct_06'!$B64-'[1]emploi direct_06'!$B63),-1)</f>
        <v>-280</v>
      </c>
      <c r="BI18" s="186">
        <f>ROUND(('[1]emploi direct_06'!$K64-'[1]emploi direct_06'!$K63),-1)</f>
        <v>650</v>
      </c>
      <c r="BJ18" s="186">
        <f>ROUND(('[1]emploi direct_06'!$T64-'[1]emploi direct_06'!$T63),-1)</f>
        <v>-690</v>
      </c>
      <c r="BK18" s="186">
        <f>ROUND(('[1]emploi direct_06'!$D64-'[1]emploi direct_06'!$D63),-1)</f>
        <v>-60</v>
      </c>
      <c r="BL18" s="187">
        <f>ROUND(('[1]emploi direct_06'!$J64-'[1]emploi direct_06'!$J63),-1)</f>
        <v>-140</v>
      </c>
      <c r="BM18" s="187">
        <f>'[1]emploi direct_06'!$T64</f>
        <v>131023.19789930384</v>
      </c>
      <c r="BN18" s="184">
        <f>ROUND(([1]Intérim_trim_06!$B64-[1]Intérim_trim_06!$B63),-1)</f>
        <v>710</v>
      </c>
      <c r="BO18" s="185">
        <f>ROUND(([1]Intérim_trim_06!$K64-[1]Intérim_trim_06!$K63),-1)</f>
        <v>280</v>
      </c>
      <c r="BP18" s="185">
        <f>ROUND(([1]Intérim_trim_06!$T64-[1]Intérim_trim_06!$T63),-1)</f>
        <v>10</v>
      </c>
      <c r="BQ18" s="185">
        <f>ROUND(([1]Intérim_trim_06!$D64-[1]Intérim_trim_06!$D63),-1)</f>
        <v>40</v>
      </c>
      <c r="BR18" s="188">
        <f>ROUND(([1]Intérim_trim_06!$J64-[1]Intérim_trim_06!$J63),-1)</f>
        <v>370</v>
      </c>
      <c r="BS18" s="204">
        <f>ROUND(('dep13'!$B67-'dep13'!$B66),-1)</f>
        <v>4340</v>
      </c>
      <c r="BT18" s="205">
        <f>ROUND(('dep13'!$K67-'dep13'!$K66),-1)</f>
        <v>1970</v>
      </c>
      <c r="BU18" s="205">
        <f>ROUND(('dep13'!$T67-'dep13'!$T66),-1)</f>
        <v>1640</v>
      </c>
      <c r="BV18" s="205">
        <f>ROUND(('dep13'!$D67-'dep13'!$D66),-1)</f>
        <v>390</v>
      </c>
      <c r="BW18" s="205">
        <f>ROUND(('dep13'!$J67-'dep13'!$J66),-1)</f>
        <v>280</v>
      </c>
      <c r="BX18" s="205">
        <f>Paca!$V67</f>
        <v>645314.45704172354</v>
      </c>
      <c r="BY18" s="204">
        <f>ROUND(('[1]emploi direct_13'!$B64-'[1]emploi direct_13'!$B63),-1)</f>
        <v>2890</v>
      </c>
      <c r="BZ18" s="206">
        <f>ROUND(('[1]emploi direct_13'!$K64-'[1]emploi direct_13'!$K63),-1)</f>
        <v>1260</v>
      </c>
      <c r="CA18" s="206">
        <f>ROUND(('[1]emploi direct_13'!$T64-'[1]emploi direct_13'!$T63),-1)</f>
        <v>1580</v>
      </c>
      <c r="CB18" s="206">
        <f>ROUND(('[1]emploi direct_13'!$D64-'[1]emploi direct_13'!$D63),-1)</f>
        <v>190</v>
      </c>
      <c r="CC18" s="207">
        <f>ROUND(('[1]emploi direct_13'!$J64-'[1]emploi direct_13'!$J63),-1)</f>
        <v>-210</v>
      </c>
      <c r="CD18" s="207">
        <f>'[1]emploi direct_13'!$T64</f>
        <v>267653.64689474687</v>
      </c>
      <c r="CE18" s="204">
        <f>ROUND(([1]Intérim_trim_13!$B64-[1]Intérim_trim_13!$B63),-1)</f>
        <v>1460</v>
      </c>
      <c r="CF18" s="205">
        <f>ROUND(([1]Intérim_trim_13!$K64-[1]Intérim_trim_13!$K63),-1)</f>
        <v>720</v>
      </c>
      <c r="CG18" s="205">
        <f>ROUND(([1]Intérim_trim_13!$T64-[1]Intérim_trim_13!$T63),-1)</f>
        <v>50</v>
      </c>
      <c r="CH18" s="205">
        <f>ROUND(([1]Intérim_trim_13!$D64-[1]Intérim_trim_13!$D63),-1)</f>
        <v>200</v>
      </c>
      <c r="CI18" s="208">
        <f>ROUND(([1]Intérim_trim_13!$J64-[1]Intérim_trim_13!$J63),-1)</f>
        <v>490</v>
      </c>
      <c r="CJ18" s="184">
        <f>ROUND(('dep83'!$B67-'dep83'!$B66),-1)</f>
        <v>1780</v>
      </c>
      <c r="CK18" s="185">
        <f>ROUND(('dep83'!$K67-'dep83'!$K66),-1)</f>
        <v>960</v>
      </c>
      <c r="CL18" s="185">
        <f>ROUND(('dep83'!$T67-'dep83'!$T66),-1)</f>
        <v>510</v>
      </c>
      <c r="CM18" s="185">
        <f>ROUND(('dep83'!$D67-'dep83'!$D66),-1)</f>
        <v>250</v>
      </c>
      <c r="CN18" s="185">
        <f>ROUND(('dep83'!$J67-'dep83'!$J66),-1)</f>
        <v>60</v>
      </c>
      <c r="CO18" s="185">
        <f>Paca!$V67</f>
        <v>645314.45704172354</v>
      </c>
      <c r="CP18" s="184">
        <f>ROUND(('[1]emploi direct_83'!$B64-'[1]emploi direct_83'!$B63),-1)</f>
        <v>740</v>
      </c>
      <c r="CQ18" s="186">
        <f>ROUND(('[1]emploi direct_83'!$K64-'[1]emploi direct_83'!$K63),-1)</f>
        <v>650</v>
      </c>
      <c r="CR18" s="186">
        <f>ROUND(('[1]emploi direct_83'!$T64-'[1]emploi direct_83'!$T63),-1)</f>
        <v>420</v>
      </c>
      <c r="CS18" s="186">
        <f>ROUND(('[1]emploi direct_83'!$D64-'[1]emploi direct_83'!$D63),-1)</f>
        <v>70</v>
      </c>
      <c r="CT18" s="187">
        <f>ROUND(('[1]emploi direct_83'!$J64-'[1]emploi direct_83'!$J63),-1)</f>
        <v>-400</v>
      </c>
      <c r="CU18" s="187">
        <f>'[1]emploi direct_83'!$T64</f>
        <v>140066.88833022071</v>
      </c>
      <c r="CV18" s="184">
        <f>ROUND(([1]Intérim_trim_83!$B64-[1]Intérim_trim_83!$B63),-1)</f>
        <v>1040</v>
      </c>
      <c r="CW18" s="185">
        <f>ROUND(([1]Intérim_trim_83!$K64-[1]Intérim_trim_83!$K63),-1)</f>
        <v>310</v>
      </c>
      <c r="CX18" s="185">
        <f>ROUND(([1]Intérim_trim_83!$T64-[1]Intérim_trim_83!$T63),-1)</f>
        <v>90</v>
      </c>
      <c r="CY18" s="185">
        <f>ROUND(([1]Intérim_trim_83!$D64-[1]Intérim_trim_83!$D63),-1)</f>
        <v>180</v>
      </c>
      <c r="CZ18" s="188">
        <f>ROUND(([1]Intérim_trim_83!$J64-[1]Intérim_trim_83!$J63),-1)</f>
        <v>460</v>
      </c>
      <c r="DA18" s="204">
        <f>ROUND(('dep84'!$B67-'dep84'!$B66),-1)</f>
        <v>80</v>
      </c>
      <c r="DB18" s="205">
        <f>ROUND(('dep84'!$K67-'dep84'!$K66),-1)</f>
        <v>270</v>
      </c>
      <c r="DC18" s="205">
        <f>ROUND(('dep84'!$T67-'dep84'!$T66),-1)</f>
        <v>220</v>
      </c>
      <c r="DD18" s="205">
        <f>ROUND(('dep84'!$D67-'dep84'!$D66),-1)</f>
        <v>-90</v>
      </c>
      <c r="DE18" s="205">
        <f>ROUND(('dep84'!$J67-'dep84'!$J66),-1)</f>
        <v>-90</v>
      </c>
      <c r="DF18" s="205">
        <f>Paca!$V67</f>
        <v>645314.45704172354</v>
      </c>
      <c r="DG18" s="204">
        <f>ROUND(('[1]emploi direct_84'!$B64-'[1]emploi direct_84'!$B63),-1)</f>
        <v>110</v>
      </c>
      <c r="DH18" s="206">
        <f>ROUND(('[1]emploi direct_84'!$K64-'[1]emploi direct_84'!$K63),-1)</f>
        <v>210</v>
      </c>
      <c r="DI18" s="206">
        <f>ROUND(('[1]emploi direct_84'!$T64-'[1]emploi direct_84'!$T63),-1)</f>
        <v>240</v>
      </c>
      <c r="DJ18" s="206">
        <f>ROUND(('[1]emploi direct_84'!$D64-'[1]emploi direct_84'!$D63),-1)</f>
        <v>-60</v>
      </c>
      <c r="DK18" s="207">
        <f>ROUND(('[1]emploi direct_84'!$J64-'[1]emploi direct_84'!$J63),-1)</f>
        <v>-70</v>
      </c>
      <c r="DL18" s="207">
        <f>'[1]emploi direct_84'!$T64</f>
        <v>64527.640075266565</v>
      </c>
      <c r="DM18" s="204">
        <f>ROUND(([1]Intérim_trim_84!$B64-[1]Intérim_trim_84!$B63),-1)</f>
        <v>-30</v>
      </c>
      <c r="DN18" s="205">
        <f>ROUND(([1]Intérim_trim_84!$K64-[1]Intérim_trim_84!$K63),-1)</f>
        <v>60</v>
      </c>
      <c r="DO18" s="205">
        <f>ROUND(([1]Intérim_trim_84!$T64-[1]Intérim_trim_84!$T63),-1)</f>
        <v>-20</v>
      </c>
      <c r="DP18" s="205">
        <f>ROUND(([1]Intérim_trim_84!$D64-[1]Intérim_trim_84!$D63),-1)</f>
        <v>-20</v>
      </c>
      <c r="DQ18" s="208">
        <f>ROUND(([1]Intérim_trim_84!$J64-[1]Intérim_trim_84!$J63),-1)</f>
        <v>-20</v>
      </c>
    </row>
    <row r="19" spans="1:121" s="59" customFormat="1" ht="13.2">
      <c r="A19" s="51" t="str">
        <f>'dates trim'!A56</f>
        <v>T3 2015</v>
      </c>
      <c r="B19" s="204">
        <f>ROUND((Paca!$B68-Paca!$B67),-1)</f>
        <v>-1290</v>
      </c>
      <c r="C19" s="205">
        <f>ROUND((Paca!$M68-Paca!$M67),-1)</f>
        <v>1340</v>
      </c>
      <c r="D19" s="205">
        <f>ROUND((Paca!$V68-Paca!$V67),-1)</f>
        <v>-1130</v>
      </c>
      <c r="E19" s="205">
        <f>ROUND((Paca!$F68-Paca!$F67),-1)</f>
        <v>-240</v>
      </c>
      <c r="F19" s="205">
        <f>ROUND((Paca!$L68-Paca!$L67),-1)</f>
        <v>-580</v>
      </c>
      <c r="G19" s="205">
        <f>Paca!$V68</f>
        <v>644185.14807865361</v>
      </c>
      <c r="H19" s="204">
        <f>ROUND(('[1]Emploi direct_Paca'!$B65-'[1]Emploi direct_Paca'!$B64),-1)</f>
        <v>-1680</v>
      </c>
      <c r="I19" s="206">
        <f>ROUND(('[1]Emploi direct_Paca'!$K65-'[1]Emploi direct_Paca'!$K64),-1)</f>
        <v>720</v>
      </c>
      <c r="J19" s="206">
        <f>ROUND(('[1]Emploi direct_Paca'!$T65-'[1]Emploi direct_Paca'!$T64),-1)</f>
        <v>-1240</v>
      </c>
      <c r="K19" s="206">
        <f>ROUND(('[1]Emploi direct_Paca'!$D65-'[1]Emploi direct_Paca'!$D64),-1)</f>
        <v>-130</v>
      </c>
      <c r="L19" s="207">
        <f>ROUND(('[1]Emploi direct_Paca'!$J65-'[1]Emploi direct_Paca'!$J64),-1)</f>
        <v>-370</v>
      </c>
      <c r="M19" s="207">
        <f>'[1]Emploi direct_Paca'!$T65</f>
        <v>643008.12549927365</v>
      </c>
      <c r="N19" s="204">
        <f>ROUND(([1]Intérim_trim_Paca!$B65-[1]Intérim_trim_Paca!$B64),-1)</f>
        <v>400</v>
      </c>
      <c r="O19" s="205">
        <f>ROUND(([1]Intérim_trim_Paca!$K65-[1]Intérim_trim_Paca!$K64),-1)</f>
        <v>620</v>
      </c>
      <c r="P19" s="205">
        <f>ROUND(([1]Intérim_trim_Paca!$T65-[1]Intérim_trim_Paca!$T64),-1)</f>
        <v>110</v>
      </c>
      <c r="Q19" s="205">
        <f>ROUND(([1]Intérim_trim_Paca!$D65-[1]Intérim_trim_Paca!$D64),-1)</f>
        <v>-110</v>
      </c>
      <c r="R19" s="208">
        <f>ROUND(([1]Intérim_trim_Paca!$J65-[1]Intérim_trim_Paca!$J64),-1)</f>
        <v>-210</v>
      </c>
      <c r="S19" s="97">
        <f>[1]Intérim_trim_Paca!T65</f>
        <v>1177.02257938</v>
      </c>
      <c r="T19" s="184">
        <f>ROUND(('dep04'!$B68-'dep04'!$B67),-1)</f>
        <v>20</v>
      </c>
      <c r="U19" s="185">
        <f>ROUND(('dep04'!$K68-'dep04'!$K67),-1)</f>
        <v>70</v>
      </c>
      <c r="V19" s="185">
        <f>ROUND(('dep04'!$T68-'dep04'!$T67),-1)</f>
        <v>-210</v>
      </c>
      <c r="W19" s="185">
        <f>ROUND(('dep04'!$D68-'dep04'!$D67),-1)</f>
        <v>10</v>
      </c>
      <c r="X19" s="185">
        <f>ROUND(('dep04'!$J68-'dep04'!$J67),-1)</f>
        <v>90</v>
      </c>
      <c r="Y19" s="185">
        <f>'dep04'!$T68</f>
        <v>20634.81477275175</v>
      </c>
      <c r="Z19" s="184">
        <f>ROUND(('[1]Emploi direct_04'!$B65-'[1]Emploi direct_04'!$B64),-1)</f>
        <v>-230</v>
      </c>
      <c r="AA19" s="186">
        <f>ROUND(('[1]Emploi direct_04'!$K65-'[1]Emploi direct_04'!$K64),-1)</f>
        <v>-20</v>
      </c>
      <c r="AB19" s="186">
        <f>ROUND(('[1]Emploi direct_04'!$T65-'[1]Emploi direct_04'!$T64),-1)</f>
        <v>-210</v>
      </c>
      <c r="AC19" s="186">
        <f>ROUND(('[1]Emploi direct_04'!$D65-'[1]Emploi direct_04'!$D64),-1)</f>
        <v>0</v>
      </c>
      <c r="AD19" s="187">
        <f>ROUND(('[1]Emploi direct_04'!$J65-'[1]Emploi direct_04'!$J64),-1)</f>
        <v>-60</v>
      </c>
      <c r="AE19" s="187">
        <f>'[1]Emploi direct_04'!$T65</f>
        <v>20621.590970284749</v>
      </c>
      <c r="AF19" s="184">
        <f>ROUND(([1]Intérim_trim_04!$B65-[1]Intérim_trim_04!$B64),-1)</f>
        <v>250</v>
      </c>
      <c r="AG19" s="185">
        <f>ROUND(([1]Intérim_trim_04!$K65-[1]Intérim_trim_04!$K64),-1)</f>
        <v>90</v>
      </c>
      <c r="AH19" s="185">
        <f>ROUND(([1]Intérim_trim_04!$T65-[1]Intérim_trim_04!$T64),-1)</f>
        <v>10</v>
      </c>
      <c r="AI19" s="185">
        <f>ROUND(([1]Intérim_trim_04!$D65-[1]Intérim_trim_04!$D64),-1)</f>
        <v>10</v>
      </c>
      <c r="AJ19" s="188">
        <f>ROUND(([1]Intérim_trim_04!$J65-[1]Intérim_trim_04!$J64),-1)</f>
        <v>150</v>
      </c>
      <c r="AK19" s="204">
        <f>ROUND(('dep05'!$B68-'dep05'!$B67),-1)</f>
        <v>-190</v>
      </c>
      <c r="AL19" s="205">
        <f>ROUND(('dep05'!$K68-'dep05'!$K67),-1)</f>
        <v>-60</v>
      </c>
      <c r="AM19" s="205">
        <f>ROUND(('dep05'!$T68-'dep05'!$T67),-1)</f>
        <v>-90</v>
      </c>
      <c r="AN19" s="205">
        <f>ROUND(('dep05'!$D68-'dep05'!$D67),-1)</f>
        <v>0</v>
      </c>
      <c r="AO19" s="205">
        <f>ROUND(('dep05'!$J68-'dep05'!$J67),-1)</f>
        <v>-20</v>
      </c>
      <c r="AP19" s="205">
        <f>Paca!$V68</f>
        <v>644185.14807865361</v>
      </c>
      <c r="AQ19" s="204">
        <f>ROUND(('[1]emploi direct_05'!$B65-'[1]emploi direct_05'!$B64),-1)</f>
        <v>-190</v>
      </c>
      <c r="AR19" s="206">
        <f>ROUND(('[1]emploi direct_05'!$K65-'[1]emploi direct_05'!$K64),-1)</f>
        <v>-40</v>
      </c>
      <c r="AS19" s="206">
        <f>ROUND(('[1]emploi direct_05'!$T65-'[1]emploi direct_05'!$T64),-1)</f>
        <v>-90</v>
      </c>
      <c r="AT19" s="206">
        <f>ROUND(('[1]emploi direct_05'!$D65-'[1]emploi direct_05'!$D64),-1)</f>
        <v>20</v>
      </c>
      <c r="AU19" s="207">
        <f>ROUND(('[1]emploi direct_05'!$J65-'[1]emploi direct_05'!$J64),-1)</f>
        <v>-50</v>
      </c>
      <c r="AV19" s="207">
        <f>'[1]emploi direct_05'!$T65</f>
        <v>20051.707946234703</v>
      </c>
      <c r="AW19" s="204">
        <f>ROUND(([1]Intérim_trim_05!$B65-[1]Intérim_trim_05!$B64),-1)</f>
        <v>0</v>
      </c>
      <c r="AX19" s="205">
        <f>ROUND(([1]Intérim_trim_05!$K65-[1]Intérim_trim_05!$K64),-1)</f>
        <v>-10</v>
      </c>
      <c r="AY19" s="205">
        <f>ROUND(([1]Intérim_trim_05!$T65-[1]Intérim_trim_05!$T64),-1)</f>
        <v>0</v>
      </c>
      <c r="AZ19" s="205">
        <f>ROUND(([1]Intérim_trim_05!$D65-[1]Intérim_trim_05!$D64),-1)</f>
        <v>-20</v>
      </c>
      <c r="BA19" s="208">
        <f>ROUND(([1]Intérim_trim_05!$J65-[1]Intérim_trim_05!$J64),-1)</f>
        <v>30</v>
      </c>
      <c r="BB19" s="184">
        <f>ROUND(('dep06'!$B68-'dep06'!$B67),-1)</f>
        <v>1000</v>
      </c>
      <c r="BC19" s="185">
        <f>ROUND(('dep06'!$K68-'dep06'!$K67),-1)</f>
        <v>680</v>
      </c>
      <c r="BD19" s="185">
        <f>ROUND(('dep06'!$T68-'dep06'!$T67),-1)</f>
        <v>-10</v>
      </c>
      <c r="BE19" s="185">
        <f>ROUND(('dep06'!$D68-'dep06'!$D67),-1)</f>
        <v>150</v>
      </c>
      <c r="BF19" s="185">
        <f>ROUND(('dep06'!$J68-'dep06'!$J67),-1)</f>
        <v>170</v>
      </c>
      <c r="BG19" s="185">
        <f>Paca!$V68</f>
        <v>644185.14807865361</v>
      </c>
      <c r="BH19" s="184">
        <f>ROUND(('[1]emploi direct_06'!$B65-'[1]emploi direct_06'!$B64),-1)</f>
        <v>440</v>
      </c>
      <c r="BI19" s="186">
        <f>ROUND(('[1]emploi direct_06'!$K65-'[1]emploi direct_06'!$K64),-1)</f>
        <v>560</v>
      </c>
      <c r="BJ19" s="186">
        <f>ROUND(('[1]emploi direct_06'!$T65-'[1]emploi direct_06'!$T64),-1)</f>
        <v>-30</v>
      </c>
      <c r="BK19" s="186">
        <f>ROUND(('[1]emploi direct_06'!$D65-'[1]emploi direct_06'!$D64),-1)</f>
        <v>20</v>
      </c>
      <c r="BL19" s="187">
        <f>ROUND(('[1]emploi direct_06'!$J65-'[1]emploi direct_06'!$J64),-1)</f>
        <v>-90</v>
      </c>
      <c r="BM19" s="187">
        <f>'[1]emploi direct_06'!$T65</f>
        <v>130988.68498015561</v>
      </c>
      <c r="BN19" s="184">
        <f>ROUND(([1]Intérim_trim_06!$B65-[1]Intérim_trim_06!$B64),-1)</f>
        <v>550</v>
      </c>
      <c r="BO19" s="185">
        <f>ROUND(([1]Intérim_trim_06!$K65-[1]Intérim_trim_06!$K64),-1)</f>
        <v>130</v>
      </c>
      <c r="BP19" s="185">
        <f>ROUND(([1]Intérim_trim_06!$T65-[1]Intérim_trim_06!$T64),-1)</f>
        <v>30</v>
      </c>
      <c r="BQ19" s="185">
        <f>ROUND(([1]Intérim_trim_06!$D65-[1]Intérim_trim_06!$D64),-1)</f>
        <v>130</v>
      </c>
      <c r="BR19" s="188">
        <f>ROUND(([1]Intérim_trim_06!$J65-[1]Intérim_trim_06!$J64),-1)</f>
        <v>260</v>
      </c>
      <c r="BS19" s="204">
        <f>ROUND(('dep13'!$B68-'dep13'!$B67),-1)</f>
        <v>-1890</v>
      </c>
      <c r="BT19" s="205">
        <f>ROUND(('dep13'!$K68-'dep13'!$K67),-1)</f>
        <v>250</v>
      </c>
      <c r="BU19" s="205">
        <f>ROUND(('dep13'!$T68-'dep13'!$T67),-1)</f>
        <v>-1500</v>
      </c>
      <c r="BV19" s="205">
        <f>ROUND(('dep13'!$D68-'dep13'!$D67),-1)</f>
        <v>-60</v>
      </c>
      <c r="BW19" s="205">
        <f>ROUND(('dep13'!$J68-'dep13'!$J67),-1)</f>
        <v>-420</v>
      </c>
      <c r="BX19" s="205">
        <f>Paca!$V68</f>
        <v>644185.14807865361</v>
      </c>
      <c r="BY19" s="204">
        <f>ROUND(('[1]emploi direct_13'!$B65-'[1]emploi direct_13'!$B64),-1)</f>
        <v>-1920</v>
      </c>
      <c r="BZ19" s="206">
        <f>ROUND(('[1]emploi direct_13'!$K65-'[1]emploi direct_13'!$K64),-1)</f>
        <v>-70</v>
      </c>
      <c r="CA19" s="206">
        <f>ROUND(('[1]emploi direct_13'!$T65-'[1]emploi direct_13'!$T64),-1)</f>
        <v>-1540</v>
      </c>
      <c r="CB19" s="206">
        <f>ROUND(('[1]emploi direct_13'!$D65-'[1]emploi direct_13'!$D64),-1)</f>
        <v>30</v>
      </c>
      <c r="CC19" s="207">
        <f>ROUND(('[1]emploi direct_13'!$J65-'[1]emploi direct_13'!$J64),-1)</f>
        <v>-190</v>
      </c>
      <c r="CD19" s="207">
        <f>'[1]emploi direct_13'!$T65</f>
        <v>266109.04142421496</v>
      </c>
      <c r="CE19" s="204">
        <f>ROUND(([1]Intérim_trim_13!$B65-[1]Intérim_trim_13!$B64),-1)</f>
        <v>40</v>
      </c>
      <c r="CF19" s="205">
        <f>ROUND(([1]Intérim_trim_13!$K65-[1]Intérim_trim_13!$K64),-1)</f>
        <v>320</v>
      </c>
      <c r="CG19" s="205">
        <f>ROUND(([1]Intérim_trim_13!$T65-[1]Intérim_trim_13!$T64),-1)</f>
        <v>50</v>
      </c>
      <c r="CH19" s="205">
        <f>ROUND(([1]Intérim_trim_13!$D65-[1]Intérim_trim_13!$D64),-1)</f>
        <v>-90</v>
      </c>
      <c r="CI19" s="208">
        <f>ROUND(([1]Intérim_trim_13!$J65-[1]Intérim_trim_13!$J64),-1)</f>
        <v>-230</v>
      </c>
      <c r="CJ19" s="184">
        <f>ROUND(('dep83'!$B68-'dep83'!$B67),-1)</f>
        <v>100</v>
      </c>
      <c r="CK19" s="185">
        <f>ROUND(('dep83'!$K68-'dep83'!$K67),-1)</f>
        <v>260</v>
      </c>
      <c r="CL19" s="185">
        <f>ROUND(('dep83'!$T68-'dep83'!$T67),-1)</f>
        <v>610</v>
      </c>
      <c r="CM19" s="185">
        <f>ROUND(('dep83'!$D68-'dep83'!$D67),-1)</f>
        <v>-260</v>
      </c>
      <c r="CN19" s="185">
        <f>ROUND(('dep83'!$J68-'dep83'!$J67),-1)</f>
        <v>-410</v>
      </c>
      <c r="CO19" s="185">
        <f>Paca!$V68</f>
        <v>644185.14807865361</v>
      </c>
      <c r="CP19" s="184">
        <f>ROUND(('[1]emploi direct_83'!$B65-'[1]emploi direct_83'!$B64),-1)</f>
        <v>770</v>
      </c>
      <c r="CQ19" s="186">
        <f>ROUND(('[1]emploi direct_83'!$K65-'[1]emploi direct_83'!$K64),-1)</f>
        <v>310</v>
      </c>
      <c r="CR19" s="186">
        <f>ROUND(('[1]emploi direct_83'!$T65-'[1]emploi direct_83'!$T64),-1)</f>
        <v>590</v>
      </c>
      <c r="CS19" s="186">
        <f>ROUND(('[1]emploi direct_83'!$D65-'[1]emploi direct_83'!$D64),-1)</f>
        <v>-70</v>
      </c>
      <c r="CT19" s="187">
        <f>ROUND(('[1]emploi direct_83'!$J65-'[1]emploi direct_83'!$J64),-1)</f>
        <v>20</v>
      </c>
      <c r="CU19" s="187">
        <f>'[1]emploi direct_83'!$T65</f>
        <v>140653.86622563895</v>
      </c>
      <c r="CV19" s="184">
        <f>ROUND(([1]Intérim_trim_83!$B65-[1]Intérim_trim_83!$B64),-1)</f>
        <v>-670</v>
      </c>
      <c r="CW19" s="185">
        <f>ROUND(([1]Intérim_trim_83!$K65-[1]Intérim_trim_83!$K64),-1)</f>
        <v>-60</v>
      </c>
      <c r="CX19" s="185">
        <f>ROUND(([1]Intérim_trim_83!$T65-[1]Intérim_trim_83!$T64),-1)</f>
        <v>20</v>
      </c>
      <c r="CY19" s="185">
        <f>ROUND(([1]Intérim_trim_83!$D65-[1]Intérim_trim_83!$D64),-1)</f>
        <v>-190</v>
      </c>
      <c r="CZ19" s="188">
        <f>ROUND(([1]Intérim_trim_83!$J65-[1]Intérim_trim_83!$J64),-1)</f>
        <v>-440</v>
      </c>
      <c r="DA19" s="204">
        <f>ROUND(('dep84'!$B68-'dep84'!$B67),-1)</f>
        <v>-320</v>
      </c>
      <c r="DB19" s="205">
        <f>ROUND(('dep84'!$K68-'dep84'!$K67),-1)</f>
        <v>140</v>
      </c>
      <c r="DC19" s="205">
        <f>ROUND(('dep84'!$T68-'dep84'!$T67),-1)</f>
        <v>70</v>
      </c>
      <c r="DD19" s="205">
        <f>ROUND(('dep84'!$D68-'dep84'!$D67),-1)</f>
        <v>-80</v>
      </c>
      <c r="DE19" s="205">
        <f>ROUND(('dep84'!$J68-'dep84'!$J67),-1)</f>
        <v>20</v>
      </c>
      <c r="DF19" s="205">
        <f>Paca!$V68</f>
        <v>644185.14807865361</v>
      </c>
      <c r="DG19" s="204">
        <f>ROUND(('[1]emploi direct_84'!$B65-'[1]emploi direct_84'!$B64),-1)</f>
        <v>-550</v>
      </c>
      <c r="DH19" s="206">
        <f>ROUND(('[1]emploi direct_84'!$K65-'[1]emploi direct_84'!$K64),-1)</f>
        <v>-10</v>
      </c>
      <c r="DI19" s="206">
        <f>ROUND(('[1]emploi direct_84'!$T65-'[1]emploi direct_84'!$T64),-1)</f>
        <v>60</v>
      </c>
      <c r="DJ19" s="206">
        <f>ROUND(('[1]emploi direct_84'!$D65-'[1]emploi direct_84'!$D64),-1)</f>
        <v>-130</v>
      </c>
      <c r="DK19" s="207">
        <f>ROUND(('[1]emploi direct_84'!$J65-'[1]emploi direct_84'!$J64),-1)</f>
        <v>0</v>
      </c>
      <c r="DL19" s="207">
        <f>'[1]emploi direct_84'!$T65</f>
        <v>64583.233952744646</v>
      </c>
      <c r="DM19" s="204">
        <f>ROUND(([1]Intérim_trim_84!$B65-[1]Intérim_trim_84!$B64),-1)</f>
        <v>230</v>
      </c>
      <c r="DN19" s="205">
        <f>ROUND(([1]Intérim_trim_84!$K65-[1]Intérim_trim_84!$K64),-1)</f>
        <v>150</v>
      </c>
      <c r="DO19" s="205">
        <f>ROUND(([1]Intérim_trim_84!$T65-[1]Intérim_trim_84!$T64),-1)</f>
        <v>10</v>
      </c>
      <c r="DP19" s="205">
        <f>ROUND(([1]Intérim_trim_84!$D65-[1]Intérim_trim_84!$D64),-1)</f>
        <v>50</v>
      </c>
      <c r="DQ19" s="208">
        <f>ROUND(([1]Intérim_trim_84!$J65-[1]Intérim_trim_84!$J64),-1)</f>
        <v>10</v>
      </c>
    </row>
    <row r="20" spans="1:121" s="225" customFormat="1" ht="13.2">
      <c r="A20" s="218" t="str">
        <f>'dates trim'!A57</f>
        <v>T4 2015</v>
      </c>
      <c r="B20" s="219">
        <f>ROUND((Paca!$B69-Paca!$B68),-1)</f>
        <v>7860</v>
      </c>
      <c r="C20" s="220">
        <f>ROUND((Paca!$M69-Paca!$M68),-1)</f>
        <v>3850</v>
      </c>
      <c r="D20" s="220">
        <f>ROUND((Paca!$V69-Paca!$V68),-1)</f>
        <v>3070</v>
      </c>
      <c r="E20" s="220">
        <f>ROUND((Paca!$F69-Paca!$F68),-1)</f>
        <v>-150</v>
      </c>
      <c r="F20" s="220">
        <f>ROUND((Paca!$L69-Paca!$L68),-1)</f>
        <v>330</v>
      </c>
      <c r="G20" s="220">
        <f>Paca!$V69</f>
        <v>647255.19578715623</v>
      </c>
      <c r="H20" s="219">
        <f>ROUND(('[1]Emploi direct_Paca'!$B66-'[1]Emploi direct_Paca'!$B65),-1)</f>
        <v>7300</v>
      </c>
      <c r="I20" s="221">
        <f>ROUND(('[1]Emploi direct_Paca'!$K66-'[1]Emploi direct_Paca'!$K65),-1)</f>
        <v>3730</v>
      </c>
      <c r="J20" s="221">
        <f>ROUND(('[1]Emploi direct_Paca'!$T66-'[1]Emploi direct_Paca'!$T65),-1)</f>
        <v>3000</v>
      </c>
      <c r="K20" s="221">
        <f>ROUND(('[1]Emploi direct_Paca'!$D66-'[1]Emploi direct_Paca'!$D65),-1)</f>
        <v>-130</v>
      </c>
      <c r="L20" s="222">
        <f>ROUND(('[1]Emploi direct_Paca'!$J66-'[1]Emploi direct_Paca'!$J65),-1)</f>
        <v>0</v>
      </c>
      <c r="M20" s="222">
        <f>'[1]Emploi direct_Paca'!$T66</f>
        <v>646011.12633949018</v>
      </c>
      <c r="N20" s="219">
        <f>ROUND(([1]Intérim_trim_Paca!$B66-[1]Intérim_trim_Paca!$B65),-1)</f>
        <v>570</v>
      </c>
      <c r="O20" s="220">
        <f>ROUND(([1]Intérim_trim_Paca!$K66-[1]Intérim_trim_Paca!$K65),-1)</f>
        <v>120</v>
      </c>
      <c r="P20" s="220">
        <f>ROUND(([1]Intérim_trim_Paca!$T66-[1]Intérim_trim_Paca!$T65),-1)</f>
        <v>70</v>
      </c>
      <c r="Q20" s="220">
        <f>ROUND(([1]Intérim_trim_Paca!$D66-[1]Intérim_trim_Paca!$D65),-1)</f>
        <v>-10</v>
      </c>
      <c r="R20" s="223">
        <f>ROUND(([1]Intérim_trim_Paca!$J66-[1]Intérim_trim_Paca!$J65),-1)</f>
        <v>330</v>
      </c>
      <c r="S20" s="224">
        <f>[1]Intérim_trim_Paca!T66</f>
        <v>1244.0694476660001</v>
      </c>
      <c r="T20" s="219">
        <f>ROUND(('dep04'!$B69-'dep04'!$B68),-1)</f>
        <v>210</v>
      </c>
      <c r="U20" s="220">
        <f>ROUND(('dep04'!$K69-'dep04'!$K68),-1)</f>
        <v>-50</v>
      </c>
      <c r="V20" s="220">
        <f>ROUND(('dep04'!$T69-'dep04'!$T68),-1)</f>
        <v>-40</v>
      </c>
      <c r="W20" s="220">
        <f>ROUND(('dep04'!$D69-'dep04'!$D68),-1)</f>
        <v>200</v>
      </c>
      <c r="X20" s="220">
        <f>ROUND(('dep04'!$J69-'dep04'!$J68),-1)</f>
        <v>0</v>
      </c>
      <c r="Y20" s="220">
        <f>'dep04'!$T69</f>
        <v>20597.547609120811</v>
      </c>
      <c r="Z20" s="219">
        <f>ROUND(('[1]Emploi direct_04'!$B66-'[1]Emploi direct_04'!$B65),-1)</f>
        <v>-40</v>
      </c>
      <c r="AA20" s="221">
        <f>ROUND(('[1]Emploi direct_04'!$K66-'[1]Emploi direct_04'!$K65),-1)</f>
        <v>-100</v>
      </c>
      <c r="AB20" s="221">
        <f>ROUND(('[1]Emploi direct_04'!$T66-'[1]Emploi direct_04'!$T65),-1)</f>
        <v>-40</v>
      </c>
      <c r="AC20" s="221">
        <f>ROUND(('[1]Emploi direct_04'!$D66-'[1]Emploi direct_04'!$D65),-1)</f>
        <v>20</v>
      </c>
      <c r="AD20" s="222">
        <f>ROUND(('[1]Emploi direct_04'!$J66-'[1]Emploi direct_04'!$J65),-1)</f>
        <v>-10</v>
      </c>
      <c r="AE20" s="222">
        <f>'[1]Emploi direct_04'!$T66</f>
        <v>20584.726153968812</v>
      </c>
      <c r="AF20" s="219">
        <f>ROUND(([1]Intérim_trim_04!$B66-[1]Intérim_trim_04!$B65),-1)</f>
        <v>240</v>
      </c>
      <c r="AG20" s="220">
        <f>ROUND(([1]Intérim_trim_04!$K66-[1]Intérim_trim_04!$K65),-1)</f>
        <v>50</v>
      </c>
      <c r="AH20" s="220">
        <f>ROUND(([1]Intérim_trim_04!$T66-[1]Intérim_trim_04!$T65),-1)</f>
        <v>0</v>
      </c>
      <c r="AI20" s="220">
        <f>ROUND(([1]Intérim_trim_04!$D66-[1]Intérim_trim_04!$D65),-1)</f>
        <v>180</v>
      </c>
      <c r="AJ20" s="223">
        <f>ROUND(([1]Intérim_trim_04!$J66-[1]Intérim_trim_04!$J65),-1)</f>
        <v>10</v>
      </c>
      <c r="AK20" s="219">
        <f>ROUND(('dep05'!$B69-'dep05'!$B68),-1)</f>
        <v>230</v>
      </c>
      <c r="AL20" s="220">
        <f>ROUND(('dep05'!$K69-'dep05'!$K68),-1)</f>
        <v>140</v>
      </c>
      <c r="AM20" s="220">
        <f>ROUND(('dep05'!$T69-'dep05'!$T68),-1)</f>
        <v>120</v>
      </c>
      <c r="AN20" s="220">
        <f>ROUND(('dep05'!$D69-'dep05'!$D68),-1)</f>
        <v>40</v>
      </c>
      <c r="AO20" s="220">
        <f>ROUND(('dep05'!$J69-'dep05'!$J68),-1)</f>
        <v>30</v>
      </c>
      <c r="AP20" s="220">
        <f>Paca!$V69</f>
        <v>647255.19578715623</v>
      </c>
      <c r="AQ20" s="219">
        <f>ROUND(('[1]emploi direct_05'!$B66-'[1]emploi direct_05'!$B65),-1)</f>
        <v>190</v>
      </c>
      <c r="AR20" s="221">
        <f>ROUND(('[1]emploi direct_05'!$K66-'[1]emploi direct_05'!$K65),-1)</f>
        <v>140</v>
      </c>
      <c r="AS20" s="221">
        <f>ROUND(('[1]emploi direct_05'!$T66-'[1]emploi direct_05'!$T65),-1)</f>
        <v>120</v>
      </c>
      <c r="AT20" s="221">
        <f>ROUND(('[1]emploi direct_05'!$D66-'[1]emploi direct_05'!$D65),-1)</f>
        <v>30</v>
      </c>
      <c r="AU20" s="222">
        <f>ROUND(('[1]emploi direct_05'!$J66-'[1]emploi direct_05'!$J65),-1)</f>
        <v>0</v>
      </c>
      <c r="AV20" s="222">
        <f>'[1]emploi direct_05'!$T66</f>
        <v>20170.94735732449</v>
      </c>
      <c r="AW20" s="219">
        <f>ROUND(([1]Intérim_trim_05!$B66-[1]Intérim_trim_05!$B65),-1)</f>
        <v>40</v>
      </c>
      <c r="AX20" s="220">
        <f>ROUND(([1]Intérim_trim_05!$K66-[1]Intérim_trim_05!$K65),-1)</f>
        <v>0</v>
      </c>
      <c r="AY20" s="220">
        <f>ROUND(([1]Intérim_trim_05!$T66-[1]Intérim_trim_05!$T65),-1)</f>
        <v>0</v>
      </c>
      <c r="AZ20" s="220">
        <f>ROUND(([1]Intérim_trim_05!$D66-[1]Intérim_trim_05!$D65),-1)</f>
        <v>10</v>
      </c>
      <c r="BA20" s="223">
        <f>ROUND(([1]Intérim_trim_05!$J66-[1]Intérim_trim_05!$J65),-1)</f>
        <v>30</v>
      </c>
      <c r="BB20" s="219">
        <f>ROUND(('dep06'!$B69-'dep06'!$B68),-1)</f>
        <v>2250</v>
      </c>
      <c r="BC20" s="220">
        <f>ROUND(('dep06'!$K69-'dep06'!$K68),-1)</f>
        <v>1280</v>
      </c>
      <c r="BD20" s="220">
        <f>ROUND(('dep06'!$T69-'dep06'!$T68),-1)</f>
        <v>1020</v>
      </c>
      <c r="BE20" s="220">
        <f>ROUND(('dep06'!$D69-'dep06'!$D68),-1)</f>
        <v>-80</v>
      </c>
      <c r="BF20" s="220">
        <f>ROUND(('dep06'!$J69-'dep06'!$J68),-1)</f>
        <v>30</v>
      </c>
      <c r="BG20" s="220">
        <f>Paca!$V69</f>
        <v>647255.19578715623</v>
      </c>
      <c r="BH20" s="219">
        <f>ROUND(('[1]emploi direct_06'!$B66-'[1]emploi direct_06'!$B65),-1)</f>
        <v>2300</v>
      </c>
      <c r="BI20" s="221">
        <f>ROUND(('[1]emploi direct_06'!$K66-'[1]emploi direct_06'!$K65),-1)</f>
        <v>1250</v>
      </c>
      <c r="BJ20" s="221">
        <f>ROUND(('[1]emploi direct_06'!$T66-'[1]emploi direct_06'!$T65),-1)</f>
        <v>1000</v>
      </c>
      <c r="BK20" s="221">
        <f>ROUND(('[1]emploi direct_06'!$D66-'[1]emploi direct_06'!$D65),-1)</f>
        <v>-30</v>
      </c>
      <c r="BL20" s="222">
        <f>ROUND(('[1]emploi direct_06'!$J66-'[1]emploi direct_06'!$J65),-1)</f>
        <v>80</v>
      </c>
      <c r="BM20" s="222">
        <f>'[1]emploi direct_06'!$T66</f>
        <v>131990.9441229428</v>
      </c>
      <c r="BN20" s="219">
        <f>ROUND(([1]Intérim_trim_06!$B66-[1]Intérim_trim_06!$B65),-1)</f>
        <v>-50</v>
      </c>
      <c r="BO20" s="220">
        <f>ROUND(([1]Intérim_trim_06!$K66-[1]Intérim_trim_06!$K65),-1)</f>
        <v>40</v>
      </c>
      <c r="BP20" s="220">
        <f>ROUND(([1]Intérim_trim_06!$T66-[1]Intérim_trim_06!$T65),-1)</f>
        <v>10</v>
      </c>
      <c r="BQ20" s="220">
        <f>ROUND(([1]Intérim_trim_06!$D66-[1]Intérim_trim_06!$D65),-1)</f>
        <v>-50</v>
      </c>
      <c r="BR20" s="223">
        <f>ROUND(([1]Intérim_trim_06!$J66-[1]Intérim_trim_06!$J65),-1)</f>
        <v>-60</v>
      </c>
      <c r="BS20" s="219">
        <f>ROUND(('dep13'!$B69-'dep13'!$B68),-1)</f>
        <v>3290</v>
      </c>
      <c r="BT20" s="220">
        <f>ROUND(('dep13'!$K69-'dep13'!$K68),-1)</f>
        <v>2010</v>
      </c>
      <c r="BU20" s="220">
        <f>ROUND(('dep13'!$T69-'dep13'!$T68),-1)</f>
        <v>1130</v>
      </c>
      <c r="BV20" s="220">
        <f>ROUND(('dep13'!$D69-'dep13'!$D68),-1)</f>
        <v>-170</v>
      </c>
      <c r="BW20" s="220">
        <f>ROUND(('dep13'!$J69-'dep13'!$J68),-1)</f>
        <v>250</v>
      </c>
      <c r="BX20" s="220">
        <f>Paca!$V69</f>
        <v>647255.19578715623</v>
      </c>
      <c r="BY20" s="219">
        <f>ROUND(('[1]emploi direct_13'!$B66-'[1]emploi direct_13'!$B65),-1)</f>
        <v>3310</v>
      </c>
      <c r="BZ20" s="221">
        <f>ROUND(('[1]emploi direct_13'!$K66-'[1]emploi direct_13'!$K65),-1)</f>
        <v>2110</v>
      </c>
      <c r="CA20" s="221">
        <f>ROUND(('[1]emploi direct_13'!$T66-'[1]emploi direct_13'!$T65),-1)</f>
        <v>1130</v>
      </c>
      <c r="CB20" s="221">
        <f>ROUND(('[1]emploi direct_13'!$D66-'[1]emploi direct_13'!$D65),-1)</f>
        <v>-10</v>
      </c>
      <c r="CC20" s="222">
        <f>ROUND(('[1]emploi direct_13'!$J66-'[1]emploi direct_13'!$J65),-1)</f>
        <v>0</v>
      </c>
      <c r="CD20" s="222">
        <f>'[1]emploi direct_13'!$T66</f>
        <v>267238.34974576504</v>
      </c>
      <c r="CE20" s="219">
        <f>ROUND(([1]Intérim_trim_13!$B66-[1]Intérim_trim_13!$B65),-1)</f>
        <v>-10</v>
      </c>
      <c r="CF20" s="220">
        <f>ROUND(([1]Intérim_trim_13!$K66-[1]Intérim_trim_13!$K65),-1)</f>
        <v>-100</v>
      </c>
      <c r="CG20" s="220">
        <f>ROUND(([1]Intérim_trim_13!$T66-[1]Intérim_trim_13!$T65),-1)</f>
        <v>0</v>
      </c>
      <c r="CH20" s="220">
        <f>ROUND(([1]Intérim_trim_13!$D66-[1]Intérim_trim_13!$D65),-1)</f>
        <v>-150</v>
      </c>
      <c r="CI20" s="223">
        <f>ROUND(([1]Intérim_trim_13!$J66-[1]Intérim_trim_13!$J65),-1)</f>
        <v>250</v>
      </c>
      <c r="CJ20" s="219">
        <f>ROUND(('dep83'!$B69-'dep83'!$B68),-1)</f>
        <v>1000</v>
      </c>
      <c r="CK20" s="220">
        <f>ROUND(('dep83'!$K69-'dep83'!$K68),-1)</f>
        <v>540</v>
      </c>
      <c r="CL20" s="220">
        <f>ROUND(('dep83'!$T69-'dep83'!$T68),-1)</f>
        <v>370</v>
      </c>
      <c r="CM20" s="220">
        <f>ROUND(('dep83'!$D69-'dep83'!$D68),-1)</f>
        <v>10</v>
      </c>
      <c r="CN20" s="220">
        <f>ROUND(('dep83'!$J69-'dep83'!$J68),-1)</f>
        <v>-10</v>
      </c>
      <c r="CO20" s="220">
        <f>Paca!$V69</f>
        <v>647255.19578715623</v>
      </c>
      <c r="CP20" s="219">
        <f>ROUND(('[1]emploi direct_83'!$B66-'[1]emploi direct_83'!$B65),-1)</f>
        <v>730</v>
      </c>
      <c r="CQ20" s="221">
        <f>ROUND(('[1]emploi direct_83'!$K66-'[1]emploi direct_83'!$K65),-1)</f>
        <v>470</v>
      </c>
      <c r="CR20" s="221">
        <f>ROUND(('[1]emploi direct_83'!$T66-'[1]emploi direct_83'!$T65),-1)</f>
        <v>330</v>
      </c>
      <c r="CS20" s="221">
        <f>ROUND(('[1]emploi direct_83'!$D66-'[1]emploi direct_83'!$D65),-1)</f>
        <v>-60</v>
      </c>
      <c r="CT20" s="222">
        <f>ROUND(('[1]emploi direct_83'!$J66-'[1]emploi direct_83'!$J65),-1)</f>
        <v>-90</v>
      </c>
      <c r="CU20" s="222">
        <f>'[1]emploi direct_83'!$T66</f>
        <v>140983.61100702372</v>
      </c>
      <c r="CV20" s="219">
        <f>ROUND(([1]Intérim_trim_83!$B66-[1]Intérim_trim_83!$B65),-1)</f>
        <v>270</v>
      </c>
      <c r="CW20" s="220">
        <f>ROUND(([1]Intérim_trim_83!$K66-[1]Intérim_trim_83!$K65),-1)</f>
        <v>70</v>
      </c>
      <c r="CX20" s="220">
        <f>ROUND(([1]Intérim_trim_83!$T66-[1]Intérim_trim_83!$T65),-1)</f>
        <v>40</v>
      </c>
      <c r="CY20" s="220">
        <f>ROUND(([1]Intérim_trim_83!$D66-[1]Intérim_trim_83!$D65),-1)</f>
        <v>70</v>
      </c>
      <c r="CZ20" s="223">
        <f>ROUND(([1]Intérim_trim_83!$J66-[1]Intérim_trim_83!$J65),-1)</f>
        <v>80</v>
      </c>
      <c r="DA20" s="219">
        <f>ROUND(('dep84'!$B69-'dep84'!$B68),-1)</f>
        <v>880</v>
      </c>
      <c r="DB20" s="220">
        <f>ROUND(('dep84'!$K69-'dep84'!$K68),-1)</f>
        <v>-70</v>
      </c>
      <c r="DC20" s="220">
        <f>ROUND(('dep84'!$T69-'dep84'!$T68),-1)</f>
        <v>470</v>
      </c>
      <c r="DD20" s="220">
        <f>ROUND(('dep84'!$D69-'dep84'!$D68),-1)</f>
        <v>-150</v>
      </c>
      <c r="DE20" s="220">
        <f>ROUND(('dep84'!$J69-'dep84'!$J68),-1)</f>
        <v>30</v>
      </c>
      <c r="DF20" s="220">
        <f>Paca!$V69</f>
        <v>647255.19578715623</v>
      </c>
      <c r="DG20" s="219">
        <f>ROUND(('[1]emploi direct_84'!$B66-'[1]emploi direct_84'!$B65),-1)</f>
        <v>800</v>
      </c>
      <c r="DH20" s="221">
        <f>ROUND(('[1]emploi direct_84'!$K66-'[1]emploi direct_84'!$K65),-1)</f>
        <v>-130</v>
      </c>
      <c r="DI20" s="221">
        <f>ROUND(('[1]emploi direct_84'!$T66-'[1]emploi direct_84'!$T65),-1)</f>
        <v>460</v>
      </c>
      <c r="DJ20" s="221">
        <f>ROUND(('[1]emploi direct_84'!$D66-'[1]emploi direct_84'!$D65),-1)</f>
        <v>-80</v>
      </c>
      <c r="DK20" s="222">
        <f>ROUND(('[1]emploi direct_84'!$J66-'[1]emploi direct_84'!$J65),-1)</f>
        <v>20</v>
      </c>
      <c r="DL20" s="222">
        <f>'[1]emploi direct_84'!$T66</f>
        <v>65042.547952465378</v>
      </c>
      <c r="DM20" s="219">
        <f>ROUND(([1]Intérim_trim_84!$B66-[1]Intérim_trim_84!$B65),-1)</f>
        <v>80</v>
      </c>
      <c r="DN20" s="220">
        <f>ROUND(([1]Intérim_trim_84!$K66-[1]Intérim_trim_84!$K65),-1)</f>
        <v>60</v>
      </c>
      <c r="DO20" s="220">
        <f>ROUND(([1]Intérim_trim_84!$T66-[1]Intérim_trim_84!$T65),-1)</f>
        <v>20</v>
      </c>
      <c r="DP20" s="220">
        <f>ROUND(([1]Intérim_trim_84!$D66-[1]Intérim_trim_84!$D65),-1)</f>
        <v>-70</v>
      </c>
      <c r="DQ20" s="223">
        <f>ROUND(([1]Intérim_trim_84!$J66-[1]Intérim_trim_84!$J65),-1)</f>
        <v>10</v>
      </c>
    </row>
    <row r="21" spans="1:121" s="59" customFormat="1" ht="13.2">
      <c r="A21" s="51" t="str">
        <f>'dates trim'!A58</f>
        <v>T1 2016</v>
      </c>
      <c r="B21" s="204">
        <f>ROUND((Paca!$B70-Paca!$B69),-1)</f>
        <v>6930</v>
      </c>
      <c r="C21" s="205">
        <f>ROUND((Paca!$M70-Paca!$M69),-1)</f>
        <v>6240</v>
      </c>
      <c r="D21" s="205">
        <f>ROUND((Paca!$V70-Paca!$V69),-1)</f>
        <v>200</v>
      </c>
      <c r="E21" s="205">
        <f>ROUND((Paca!$F70-Paca!$F69),-1)</f>
        <v>100</v>
      </c>
      <c r="F21" s="205">
        <f>ROUND((Paca!$L70-Paca!$L69),-1)</f>
        <v>260</v>
      </c>
      <c r="G21" s="205">
        <f>Paca!$V70</f>
        <v>647451.04037224012</v>
      </c>
      <c r="H21" s="204">
        <f>ROUND(('[1]Emploi direct_Paca'!$B67-'[1]Emploi direct_Paca'!$B66),-1)</f>
        <v>6080</v>
      </c>
      <c r="I21" s="206">
        <f>ROUND(('[1]Emploi direct_Paca'!$K67-'[1]Emploi direct_Paca'!$K66),-1)</f>
        <v>5520</v>
      </c>
      <c r="J21" s="206">
        <f>ROUND(('[1]Emploi direct_Paca'!$T67-'[1]Emploi direct_Paca'!$T66),-1)</f>
        <v>170</v>
      </c>
      <c r="K21" s="206">
        <f>ROUND(('[1]Emploi direct_Paca'!$D67-'[1]Emploi direct_Paca'!$D66),-1)</f>
        <v>40</v>
      </c>
      <c r="L21" s="207">
        <f>ROUND(('[1]Emploi direct_Paca'!$J67-'[1]Emploi direct_Paca'!$J66),-1)</f>
        <v>220</v>
      </c>
      <c r="M21" s="207">
        <f>'[1]Emploi direct_Paca'!$T67</f>
        <v>646179.06884553609</v>
      </c>
      <c r="N21" s="204">
        <f>ROUND(([1]Intérim_trim_Paca!$B67-[1]Intérim_trim_Paca!$B66),-1)</f>
        <v>850</v>
      </c>
      <c r="O21" s="205">
        <f>ROUND(([1]Intérim_trim_Paca!$K67-[1]Intérim_trim_Paca!$K66),-1)</f>
        <v>710</v>
      </c>
      <c r="P21" s="205">
        <f>ROUND(([1]Intérim_trim_Paca!$T67-[1]Intérim_trim_Paca!$T66),-1)</f>
        <v>30</v>
      </c>
      <c r="Q21" s="205">
        <f>ROUND(([1]Intérim_trim_Paca!$D67-[1]Intérim_trim_Paca!$D66),-1)</f>
        <v>60</v>
      </c>
      <c r="R21" s="208">
        <f>ROUND(([1]Intérim_trim_Paca!$J67-[1]Intérim_trim_Paca!$J66),-1)</f>
        <v>40</v>
      </c>
      <c r="S21" s="97">
        <f>[1]Intérim_trim_Paca!T67</f>
        <v>1271.9715267040001</v>
      </c>
      <c r="T21" s="184">
        <f>ROUND(('dep04'!$B70-'dep04'!$B69),-1)</f>
        <v>190</v>
      </c>
      <c r="U21" s="185">
        <f>ROUND(('dep04'!$K70-'dep04'!$K69),-1)</f>
        <v>360</v>
      </c>
      <c r="V21" s="185">
        <f>ROUND(('dep04'!$T70-'dep04'!$T69),-1)</f>
        <v>-120</v>
      </c>
      <c r="W21" s="185">
        <f>ROUND(('dep04'!$D70-'dep04'!$D69),-1)</f>
        <v>-140</v>
      </c>
      <c r="X21" s="185">
        <f>ROUND(('dep04'!$J70-'dep04'!$J69),-1)</f>
        <v>50</v>
      </c>
      <c r="Y21" s="185">
        <f>'dep04'!$T70</f>
        <v>20479.507778510502</v>
      </c>
      <c r="Z21" s="184">
        <f>ROUND(('[1]Emploi direct_04'!$B67-'[1]Emploi direct_04'!$B66),-1)</f>
        <v>210</v>
      </c>
      <c r="AA21" s="186">
        <f>ROUND(('[1]Emploi direct_04'!$K67-'[1]Emploi direct_04'!$K66),-1)</f>
        <v>360</v>
      </c>
      <c r="AB21" s="186">
        <f>ROUND(('[1]Emploi direct_04'!$T67-'[1]Emploi direct_04'!$T66),-1)</f>
        <v>-130</v>
      </c>
      <c r="AC21" s="186">
        <f>ROUND(('[1]Emploi direct_04'!$D67-'[1]Emploi direct_04'!$D66),-1)</f>
        <v>0</v>
      </c>
      <c r="AD21" s="187">
        <f>ROUND(('[1]Emploi direct_04'!$J67-'[1]Emploi direct_04'!$J66),-1)</f>
        <v>-50</v>
      </c>
      <c r="AE21" s="187">
        <f>'[1]Emploi direct_04'!$T67</f>
        <v>20453.544281184502</v>
      </c>
      <c r="AF21" s="184">
        <f>ROUND(([1]Intérim_trim_04!$B67-[1]Intérim_trim_04!$B66),-1)</f>
        <v>-20</v>
      </c>
      <c r="AG21" s="185">
        <f>ROUND(([1]Intérim_trim_04!$K67-[1]Intérim_trim_04!$K66),-1)</f>
        <v>0</v>
      </c>
      <c r="AH21" s="185">
        <f>ROUND(([1]Intérim_trim_04!$T67-[1]Intérim_trim_04!$T66),-1)</f>
        <v>10</v>
      </c>
      <c r="AI21" s="185">
        <f>ROUND(([1]Intérim_trim_04!$D67-[1]Intérim_trim_04!$D66),-1)</f>
        <v>-140</v>
      </c>
      <c r="AJ21" s="188">
        <f>ROUND(([1]Intérim_trim_04!$J67-[1]Intérim_trim_04!$J66),-1)</f>
        <v>90</v>
      </c>
      <c r="AK21" s="204">
        <f>ROUND(('dep05'!$B70-'dep05'!$B69),-1)</f>
        <v>170</v>
      </c>
      <c r="AL21" s="205">
        <f>ROUND(('dep05'!$K70-'dep05'!$K69),-1)</f>
        <v>280</v>
      </c>
      <c r="AM21" s="205">
        <f>ROUND(('dep05'!$T70-'dep05'!$T69),-1)</f>
        <v>-20</v>
      </c>
      <c r="AN21" s="205">
        <f>ROUND(('dep05'!$D70-'dep05'!$D69),-1)</f>
        <v>-40</v>
      </c>
      <c r="AO21" s="205">
        <f>ROUND(('dep05'!$J70-'dep05'!$J69),-1)</f>
        <v>-60</v>
      </c>
      <c r="AP21" s="205">
        <f>Paca!$V70</f>
        <v>647451.04037224012</v>
      </c>
      <c r="AQ21" s="204">
        <f>ROUND(('[1]emploi direct_05'!$B67-'[1]emploi direct_05'!$B66),-1)</f>
        <v>190</v>
      </c>
      <c r="AR21" s="206">
        <f>ROUND(('[1]emploi direct_05'!$K67-'[1]emploi direct_05'!$K66),-1)</f>
        <v>260</v>
      </c>
      <c r="AS21" s="206">
        <f>ROUND(('[1]emploi direct_05'!$T67-'[1]emploi direct_05'!$T66),-1)</f>
        <v>-30</v>
      </c>
      <c r="AT21" s="206">
        <f>ROUND(('[1]emploi direct_05'!$D67-'[1]emploi direct_05'!$D66),-1)</f>
        <v>-40</v>
      </c>
      <c r="AU21" s="207">
        <f>ROUND(('[1]emploi direct_05'!$J67-'[1]emploi direct_05'!$J66),-1)</f>
        <v>-30</v>
      </c>
      <c r="AV21" s="207">
        <f>'[1]emploi direct_05'!$T67</f>
        <v>20144.257680407165</v>
      </c>
      <c r="AW21" s="204">
        <f>ROUND(([1]Intérim_trim_05!$B67-[1]Intérim_trim_05!$B66),-1)</f>
        <v>-20</v>
      </c>
      <c r="AX21" s="205">
        <f>ROUND(([1]Intérim_trim_05!$K67-[1]Intérim_trim_05!$K66),-1)</f>
        <v>10</v>
      </c>
      <c r="AY21" s="205">
        <f>ROUND(([1]Intérim_trim_05!$T67-[1]Intérim_trim_05!$T66),-1)</f>
        <v>10</v>
      </c>
      <c r="AZ21" s="205">
        <f>ROUND(([1]Intérim_trim_05!$D67-[1]Intérim_trim_05!$D66),-1)</f>
        <v>0</v>
      </c>
      <c r="BA21" s="208">
        <f>ROUND(([1]Intérim_trim_05!$J67-[1]Intérim_trim_05!$J66),-1)</f>
        <v>-40</v>
      </c>
      <c r="BB21" s="184">
        <f>ROUND(('dep06'!$B70-'dep06'!$B69),-1)</f>
        <v>770</v>
      </c>
      <c r="BC21" s="185">
        <f>ROUND(('dep06'!$K70-'dep06'!$K69),-1)</f>
        <v>1670</v>
      </c>
      <c r="BD21" s="185">
        <f>ROUND(('dep06'!$T70-'dep06'!$T69),-1)</f>
        <v>-960</v>
      </c>
      <c r="BE21" s="185">
        <f>ROUND(('dep06'!$D70-'dep06'!$D69),-1)</f>
        <v>40</v>
      </c>
      <c r="BF21" s="185">
        <f>ROUND(('dep06'!$J70-'dep06'!$J69),-1)</f>
        <v>20</v>
      </c>
      <c r="BG21" s="185">
        <f>Paca!$V70</f>
        <v>647451.04037224012</v>
      </c>
      <c r="BH21" s="184">
        <f>ROUND(('[1]emploi direct_06'!$B67-'[1]emploi direct_06'!$B66),-1)</f>
        <v>840</v>
      </c>
      <c r="BI21" s="186">
        <f>ROUND(('[1]emploi direct_06'!$K67-'[1]emploi direct_06'!$K66),-1)</f>
        <v>1610</v>
      </c>
      <c r="BJ21" s="186">
        <f>ROUND(('[1]emploi direct_06'!$T67-'[1]emploi direct_06'!$T66),-1)</f>
        <v>-970</v>
      </c>
      <c r="BK21" s="186">
        <f>ROUND(('[1]emploi direct_06'!$D67-'[1]emploi direct_06'!$D66),-1)</f>
        <v>130</v>
      </c>
      <c r="BL21" s="187">
        <f>ROUND(('[1]emploi direct_06'!$J67-'[1]emploi direct_06'!$J66),-1)</f>
        <v>70</v>
      </c>
      <c r="BM21" s="187">
        <f>'[1]emploi direct_06'!$T67</f>
        <v>131019.45786680932</v>
      </c>
      <c r="BN21" s="184">
        <f>ROUND(([1]Intérim_trim_06!$B67-[1]Intérim_trim_06!$B66),-1)</f>
        <v>-70</v>
      </c>
      <c r="BO21" s="185">
        <f>ROUND(([1]Intérim_trim_06!$K67-[1]Intérim_trim_06!$K66),-1)</f>
        <v>60</v>
      </c>
      <c r="BP21" s="185">
        <f>ROUND(([1]Intérim_trim_06!$T67-[1]Intérim_trim_06!$T66),-1)</f>
        <v>20</v>
      </c>
      <c r="BQ21" s="185">
        <f>ROUND(([1]Intérim_trim_06!$D67-[1]Intérim_trim_06!$D66),-1)</f>
        <v>-90</v>
      </c>
      <c r="BR21" s="188">
        <f>ROUND(([1]Intérim_trim_06!$J67-[1]Intérim_trim_06!$J66),-1)</f>
        <v>-40</v>
      </c>
      <c r="BS21" s="204">
        <f>ROUND(('dep13'!$B70-'dep13'!$B69),-1)</f>
        <v>3890</v>
      </c>
      <c r="BT21" s="205">
        <f>ROUND(('dep13'!$K70-'dep13'!$K69),-1)</f>
        <v>2270</v>
      </c>
      <c r="BU21" s="205">
        <f>ROUND(('dep13'!$T70-'dep13'!$T69),-1)</f>
        <v>1020</v>
      </c>
      <c r="BV21" s="205">
        <f>ROUND(('dep13'!$D70-'dep13'!$D69),-1)</f>
        <v>410</v>
      </c>
      <c r="BW21" s="205">
        <f>ROUND(('dep13'!$J70-'dep13'!$J69),-1)</f>
        <v>140</v>
      </c>
      <c r="BX21" s="205">
        <f>Paca!$V70</f>
        <v>647451.04037224012</v>
      </c>
      <c r="BY21" s="204">
        <f>ROUND(('[1]emploi direct_13'!$B67-'[1]emploi direct_13'!$B66),-1)</f>
        <v>3530</v>
      </c>
      <c r="BZ21" s="206">
        <f>ROUND(('[1]emploi direct_13'!$K67-'[1]emploi direct_13'!$K66),-1)</f>
        <v>1880</v>
      </c>
      <c r="CA21" s="206">
        <f>ROUND(('[1]emploi direct_13'!$T67-'[1]emploi direct_13'!$T66),-1)</f>
        <v>1100</v>
      </c>
      <c r="CB21" s="206">
        <f>ROUND(('[1]emploi direct_13'!$D67-'[1]emploi direct_13'!$D66),-1)</f>
        <v>370</v>
      </c>
      <c r="CC21" s="207">
        <f>ROUND(('[1]emploi direct_13'!$J67-'[1]emploi direct_13'!$J66),-1)</f>
        <v>140</v>
      </c>
      <c r="CD21" s="207">
        <f>'[1]emploi direct_13'!$T67</f>
        <v>268340.39138913265</v>
      </c>
      <c r="CE21" s="204">
        <f>ROUND(([1]Intérim_trim_13!$B67-[1]Intérim_trim_13!$B66),-1)</f>
        <v>350</v>
      </c>
      <c r="CF21" s="205">
        <f>ROUND(([1]Intérim_trim_13!$K67-[1]Intérim_trim_13!$K66),-1)</f>
        <v>390</v>
      </c>
      <c r="CG21" s="205">
        <f>ROUND(([1]Intérim_trim_13!$T67-[1]Intérim_trim_13!$T66),-1)</f>
        <v>-80</v>
      </c>
      <c r="CH21" s="205">
        <f>ROUND(([1]Intérim_trim_13!$D67-[1]Intérim_trim_13!$D66),-1)</f>
        <v>50</v>
      </c>
      <c r="CI21" s="208">
        <f>ROUND(([1]Intérim_trim_13!$J67-[1]Intérim_trim_13!$J66),-1)</f>
        <v>-10</v>
      </c>
      <c r="CJ21" s="184">
        <f>ROUND(('dep83'!$B70-'dep83'!$B69),-1)</f>
        <v>1460</v>
      </c>
      <c r="CK21" s="185">
        <f>ROUND(('dep83'!$K70-'dep83'!$K69),-1)</f>
        <v>1190</v>
      </c>
      <c r="CL21" s="185">
        <f>ROUND(('dep83'!$T70-'dep83'!$T69),-1)</f>
        <v>120</v>
      </c>
      <c r="CM21" s="185">
        <f>ROUND(('dep83'!$D70-'dep83'!$D69),-1)</f>
        <v>90</v>
      </c>
      <c r="CN21" s="185">
        <f>ROUND(('dep83'!$J70-'dep83'!$J69),-1)</f>
        <v>30</v>
      </c>
      <c r="CO21" s="185">
        <f>Paca!$V70</f>
        <v>647451.04037224012</v>
      </c>
      <c r="CP21" s="184">
        <f>ROUND(('[1]emploi direct_83'!$B67-'[1]emploi direct_83'!$B66),-1)</f>
        <v>1020</v>
      </c>
      <c r="CQ21" s="186">
        <f>ROUND(('[1]emploi direct_83'!$K67-'[1]emploi direct_83'!$K66),-1)</f>
        <v>1030</v>
      </c>
      <c r="CR21" s="186">
        <f>ROUND(('[1]emploi direct_83'!$T67-'[1]emploi direct_83'!$T66),-1)</f>
        <v>40</v>
      </c>
      <c r="CS21" s="186">
        <f>ROUND(('[1]emploi direct_83'!$D67-'[1]emploi direct_83'!$D66),-1)</f>
        <v>-90</v>
      </c>
      <c r="CT21" s="187">
        <f>ROUND(('[1]emploi direct_83'!$J67-'[1]emploi direct_83'!$J66),-1)</f>
        <v>10</v>
      </c>
      <c r="CU21" s="187">
        <f>'[1]emploi direct_83'!$T67</f>
        <v>141024.06635133558</v>
      </c>
      <c r="CV21" s="184">
        <f>ROUND(([1]Intérim_trim_83!$B67-[1]Intérim_trim_83!$B66),-1)</f>
        <v>440</v>
      </c>
      <c r="CW21" s="185">
        <f>ROUND(([1]Intérim_trim_83!$K67-[1]Intérim_trim_83!$K66),-1)</f>
        <v>160</v>
      </c>
      <c r="CX21" s="185">
        <f>ROUND(([1]Intérim_trim_83!$T67-[1]Intérim_trim_83!$T66),-1)</f>
        <v>80</v>
      </c>
      <c r="CY21" s="185">
        <f>ROUND(([1]Intérim_trim_83!$D67-[1]Intérim_trim_83!$D66),-1)</f>
        <v>180</v>
      </c>
      <c r="CZ21" s="188">
        <f>ROUND(([1]Intérim_trim_83!$J67-[1]Intérim_trim_83!$J66),-1)</f>
        <v>20</v>
      </c>
      <c r="DA21" s="204">
        <f>ROUND(('dep84'!$B70-'dep84'!$B69),-1)</f>
        <v>440</v>
      </c>
      <c r="DB21" s="205">
        <f>ROUND(('dep84'!$K70-'dep84'!$K69),-1)</f>
        <v>480</v>
      </c>
      <c r="DC21" s="205">
        <f>ROUND(('dep84'!$T70-'dep84'!$T69),-1)</f>
        <v>160</v>
      </c>
      <c r="DD21" s="205">
        <f>ROUND(('dep84'!$D70-'dep84'!$D69),-1)</f>
        <v>-270</v>
      </c>
      <c r="DE21" s="205">
        <f>ROUND(('dep84'!$J70-'dep84'!$J69),-1)</f>
        <v>90</v>
      </c>
      <c r="DF21" s="205">
        <f>Paca!$V70</f>
        <v>647451.04037224012</v>
      </c>
      <c r="DG21" s="204">
        <f>ROUND(('[1]emploi direct_84'!$B67-'[1]emploi direct_84'!$B66),-1)</f>
        <v>280</v>
      </c>
      <c r="DH21" s="206">
        <f>ROUND(('[1]emploi direct_84'!$K67-'[1]emploi direct_84'!$K66),-1)</f>
        <v>390</v>
      </c>
      <c r="DI21" s="206">
        <f>ROUND(('[1]emploi direct_84'!$T67-'[1]emploi direct_84'!$T66),-1)</f>
        <v>150</v>
      </c>
      <c r="DJ21" s="206">
        <f>ROUND(('[1]emploi direct_84'!$D67-'[1]emploi direct_84'!$D66),-1)</f>
        <v>-330</v>
      </c>
      <c r="DK21" s="207">
        <f>ROUND(('[1]emploi direct_84'!$J67-'[1]emploi direct_84'!$J66),-1)</f>
        <v>80</v>
      </c>
      <c r="DL21" s="207">
        <f>'[1]emploi direct_84'!$T67</f>
        <v>65197.351276666799</v>
      </c>
      <c r="DM21" s="204">
        <f>ROUND(([1]Intérim_trim_84!$B67-[1]Intérim_trim_84!$B66),-1)</f>
        <v>160</v>
      </c>
      <c r="DN21" s="205">
        <f>ROUND(([1]Intérim_trim_84!$K67-[1]Intérim_trim_84!$K66),-1)</f>
        <v>90</v>
      </c>
      <c r="DO21" s="205">
        <f>ROUND(([1]Intérim_trim_84!$T67-[1]Intérim_trim_84!$T66),-1)</f>
        <v>0</v>
      </c>
      <c r="DP21" s="205">
        <f>ROUND(([1]Intérim_trim_84!$D67-[1]Intérim_trim_84!$D66),-1)</f>
        <v>70</v>
      </c>
      <c r="DQ21" s="208">
        <f>ROUND(([1]Intérim_trim_84!$J67-[1]Intérim_trim_84!$J66),-1)</f>
        <v>10</v>
      </c>
    </row>
    <row r="22" spans="1:121" s="59" customFormat="1" ht="13.2">
      <c r="A22" s="51" t="str">
        <f>'dates trim'!A59</f>
        <v>T2 2016</v>
      </c>
      <c r="B22" s="204">
        <f>ROUND((Paca!$B71-Paca!$B70),-1)</f>
        <v>7120</v>
      </c>
      <c r="C22" s="205">
        <f>ROUND((Paca!$M71-Paca!$M70),-1)</f>
        <v>3500</v>
      </c>
      <c r="D22" s="205">
        <f>ROUND((Paca!$V71-Paca!$V70),-1)</f>
        <v>2660</v>
      </c>
      <c r="E22" s="205">
        <f>ROUND((Paca!$F71-Paca!$F70),-1)</f>
        <v>-160</v>
      </c>
      <c r="F22" s="205">
        <f>ROUND((Paca!$L71-Paca!$L70),-1)</f>
        <v>390</v>
      </c>
      <c r="G22" s="205">
        <f>Paca!$V71</f>
        <v>650110.41874826653</v>
      </c>
      <c r="H22" s="204">
        <f>ROUND(('[1]Emploi direct_Paca'!$B68-'[1]Emploi direct_Paca'!$B67),-1)</f>
        <v>5310</v>
      </c>
      <c r="I22" s="206">
        <f>ROUND(('[1]Emploi direct_Paca'!$K68-'[1]Emploi direct_Paca'!$K67),-1)</f>
        <v>2170</v>
      </c>
      <c r="J22" s="206">
        <f>ROUND(('[1]Emploi direct_Paca'!$T68-'[1]Emploi direct_Paca'!$T67),-1)</f>
        <v>2740</v>
      </c>
      <c r="K22" s="206">
        <f>ROUND(('[1]Emploi direct_Paca'!$D68-'[1]Emploi direct_Paca'!$D67),-1)</f>
        <v>-410</v>
      </c>
      <c r="L22" s="207">
        <f>ROUND(('[1]Emploi direct_Paca'!$J68-'[1]Emploi direct_Paca'!$J67),-1)</f>
        <v>120</v>
      </c>
      <c r="M22" s="207">
        <f>'[1]Emploi direct_Paca'!$T68</f>
        <v>648916.27658892551</v>
      </c>
      <c r="N22" s="204">
        <f>ROUND(([1]Intérim_trim_Paca!$B68-[1]Intérim_trim_Paca!$B67),-1)</f>
        <v>1800</v>
      </c>
      <c r="O22" s="205">
        <f>ROUND(([1]Intérim_trim_Paca!$K68-[1]Intérim_trim_Paca!$K67),-1)</f>
        <v>1330</v>
      </c>
      <c r="P22" s="205">
        <f>ROUND(([1]Intérim_trim_Paca!$T68-[1]Intérim_trim_Paca!$T67),-1)</f>
        <v>-80</v>
      </c>
      <c r="Q22" s="205">
        <f>ROUND(([1]Intérim_trim_Paca!$D68-[1]Intérim_trim_Paca!$D67),-1)</f>
        <v>250</v>
      </c>
      <c r="R22" s="208">
        <f>ROUND(([1]Intérim_trim_Paca!$J68-[1]Intérim_trim_Paca!$J67),-1)</f>
        <v>270</v>
      </c>
      <c r="S22" s="97">
        <f>[1]Intérim_trim_Paca!T68</f>
        <v>1194.142159341</v>
      </c>
      <c r="T22" s="184">
        <f>ROUND(('dep04'!$B71-'dep04'!$B70),-1)</f>
        <v>950</v>
      </c>
      <c r="U22" s="185">
        <f>ROUND(('dep04'!$K71-'dep04'!$K70),-1)</f>
        <v>480</v>
      </c>
      <c r="V22" s="185">
        <f>ROUND(('dep04'!$T71-'dep04'!$T70),-1)</f>
        <v>150</v>
      </c>
      <c r="W22" s="185">
        <f>ROUND(('dep04'!$D71-'dep04'!$D70),-1)</f>
        <v>160</v>
      </c>
      <c r="X22" s="185">
        <f>ROUND(('dep04'!$J71-'dep04'!$J70),-1)</f>
        <v>70</v>
      </c>
      <c r="Y22" s="185">
        <f>'dep04'!$T71</f>
        <v>20625.815917569296</v>
      </c>
      <c r="Z22" s="184">
        <f>ROUND(('[1]Emploi direct_04'!$B68-'[1]Emploi direct_04'!$B67),-1)</f>
        <v>330</v>
      </c>
      <c r="AA22" s="186">
        <f>ROUND(('[1]Emploi direct_04'!$K68-'[1]Emploi direct_04'!$K67),-1)</f>
        <v>110</v>
      </c>
      <c r="AB22" s="186">
        <f>ROUND(('[1]Emploi direct_04'!$T68-'[1]Emploi direct_04'!$T67),-1)</f>
        <v>160</v>
      </c>
      <c r="AC22" s="186">
        <f>ROUND(('[1]Emploi direct_04'!$D68-'[1]Emploi direct_04'!$D67),-1)</f>
        <v>30</v>
      </c>
      <c r="AD22" s="187">
        <f>ROUND(('[1]Emploi direct_04'!$J68-'[1]Emploi direct_04'!$J67),-1)</f>
        <v>0</v>
      </c>
      <c r="AE22" s="187">
        <f>'[1]Emploi direct_04'!$T68</f>
        <v>20608.905885434295</v>
      </c>
      <c r="AF22" s="184">
        <f>ROUND(([1]Intérim_trim_04!$B68-[1]Intérim_trim_04!$B67),-1)</f>
        <v>620</v>
      </c>
      <c r="AG22" s="185">
        <f>ROUND(([1]Intérim_trim_04!$K68-[1]Intérim_trim_04!$K67),-1)</f>
        <v>370</v>
      </c>
      <c r="AH22" s="185">
        <f>ROUND(([1]Intérim_trim_04!$T68-[1]Intérim_trim_04!$T67),-1)</f>
        <v>-10</v>
      </c>
      <c r="AI22" s="185">
        <f>ROUND(([1]Intérim_trim_04!$D68-[1]Intérim_trim_04!$D67),-1)</f>
        <v>140</v>
      </c>
      <c r="AJ22" s="188">
        <f>ROUND(([1]Intérim_trim_04!$J68-[1]Intérim_trim_04!$J67),-1)</f>
        <v>70</v>
      </c>
      <c r="AK22" s="204">
        <f>ROUND(('dep05'!$B71-'dep05'!$B70),-1)</f>
        <v>-90</v>
      </c>
      <c r="AL22" s="205">
        <f>ROUND(('dep05'!$K71-'dep05'!$K70),-1)</f>
        <v>-160</v>
      </c>
      <c r="AM22" s="205">
        <f>ROUND(('dep05'!$T71-'dep05'!$T70),-1)</f>
        <v>20</v>
      </c>
      <c r="AN22" s="205">
        <f>ROUND(('dep05'!$D71-'dep05'!$D70),-1)</f>
        <v>40</v>
      </c>
      <c r="AO22" s="205">
        <f>ROUND(('dep05'!$J71-'dep05'!$J70),-1)</f>
        <v>30</v>
      </c>
      <c r="AP22" s="205">
        <f>Paca!$V71</f>
        <v>650110.41874826653</v>
      </c>
      <c r="AQ22" s="204">
        <f>ROUND(('[1]emploi direct_05'!$B68-'[1]emploi direct_05'!$B67),-1)</f>
        <v>-150</v>
      </c>
      <c r="AR22" s="206">
        <f>ROUND(('[1]emploi direct_05'!$K68-'[1]emploi direct_05'!$K67),-1)</f>
        <v>-170</v>
      </c>
      <c r="AS22" s="206">
        <f>ROUND(('[1]emploi direct_05'!$T68-'[1]emploi direct_05'!$T67),-1)</f>
        <v>20</v>
      </c>
      <c r="AT22" s="206">
        <f>ROUND(('[1]emploi direct_05'!$D68-'[1]emploi direct_05'!$D67),-1)</f>
        <v>20</v>
      </c>
      <c r="AU22" s="207">
        <f>ROUND(('[1]emploi direct_05'!$J68-'[1]emploi direct_05'!$J67),-1)</f>
        <v>-10</v>
      </c>
      <c r="AV22" s="207">
        <f>'[1]emploi direct_05'!$T68</f>
        <v>20162.193790759757</v>
      </c>
      <c r="AW22" s="204">
        <f>ROUND(([1]Intérim_trim_05!$B68-[1]Intérim_trim_05!$B67),-1)</f>
        <v>70</v>
      </c>
      <c r="AX22" s="205">
        <f>ROUND(([1]Intérim_trim_05!$K68-[1]Intérim_trim_05!$K67),-1)</f>
        <v>10</v>
      </c>
      <c r="AY22" s="205">
        <f>ROUND(([1]Intérim_trim_05!$T68-[1]Intérim_trim_05!$T67),-1)</f>
        <v>0</v>
      </c>
      <c r="AZ22" s="205">
        <f>ROUND(([1]Intérim_trim_05!$D68-[1]Intérim_trim_05!$D67),-1)</f>
        <v>20</v>
      </c>
      <c r="BA22" s="208">
        <f>ROUND(([1]Intérim_trim_05!$J68-[1]Intérim_trim_05!$J67),-1)</f>
        <v>40</v>
      </c>
      <c r="BB22" s="184">
        <f>ROUND(('dep06'!$B71-'dep06'!$B70),-1)</f>
        <v>820</v>
      </c>
      <c r="BC22" s="185">
        <f>ROUND(('dep06'!$K71-'dep06'!$K70),-1)</f>
        <v>750</v>
      </c>
      <c r="BD22" s="185">
        <f>ROUND(('dep06'!$T71-'dep06'!$T70),-1)</f>
        <v>160</v>
      </c>
      <c r="BE22" s="185">
        <f>ROUND(('dep06'!$D71-'dep06'!$D70),-1)</f>
        <v>-70</v>
      </c>
      <c r="BF22" s="185">
        <f>ROUND(('dep06'!$J71-'dep06'!$J70),-1)</f>
        <v>-60</v>
      </c>
      <c r="BG22" s="185">
        <f>Paca!$V71</f>
        <v>650110.41874826653</v>
      </c>
      <c r="BH22" s="184">
        <f>ROUND(('[1]emploi direct_06'!$B68-'[1]emploi direct_06'!$B67),-1)</f>
        <v>810</v>
      </c>
      <c r="BI22" s="186">
        <f>ROUND(('[1]emploi direct_06'!$K68-'[1]emploi direct_06'!$K67),-1)</f>
        <v>540</v>
      </c>
      <c r="BJ22" s="186">
        <f>ROUND(('[1]emploi direct_06'!$T68-'[1]emploi direct_06'!$T67),-1)</f>
        <v>170</v>
      </c>
      <c r="BK22" s="186">
        <f>ROUND(('[1]emploi direct_06'!$D68-'[1]emploi direct_06'!$D67),-1)</f>
        <v>-30</v>
      </c>
      <c r="BL22" s="187">
        <f>ROUND(('[1]emploi direct_06'!$J68-'[1]emploi direct_06'!$J67),-1)</f>
        <v>90</v>
      </c>
      <c r="BM22" s="187">
        <f>'[1]emploi direct_06'!$T68</f>
        <v>131189.74625609317</v>
      </c>
      <c r="BN22" s="184">
        <f>ROUND(([1]Intérim_trim_06!$B68-[1]Intérim_trim_06!$B67),-1)</f>
        <v>20</v>
      </c>
      <c r="BO22" s="185">
        <f>ROUND(([1]Intérim_trim_06!$K68-[1]Intérim_trim_06!$K67),-1)</f>
        <v>210</v>
      </c>
      <c r="BP22" s="185">
        <f>ROUND(([1]Intérim_trim_06!$T68-[1]Intérim_trim_06!$T67),-1)</f>
        <v>-10</v>
      </c>
      <c r="BQ22" s="185">
        <f>ROUND(([1]Intérim_trim_06!$D68-[1]Intérim_trim_06!$D67),-1)</f>
        <v>-40</v>
      </c>
      <c r="BR22" s="188">
        <f>ROUND(([1]Intérim_trim_06!$J68-[1]Intérim_trim_06!$J67),-1)</f>
        <v>-160</v>
      </c>
      <c r="BS22" s="204">
        <f>ROUND(('dep13'!$B71-'dep13'!$B70),-1)</f>
        <v>2700</v>
      </c>
      <c r="BT22" s="205">
        <f>ROUND(('dep13'!$K71-'dep13'!$K70),-1)</f>
        <v>1020</v>
      </c>
      <c r="BU22" s="205">
        <f>ROUND(('dep13'!$T71-'dep13'!$T70),-1)</f>
        <v>1830</v>
      </c>
      <c r="BV22" s="205">
        <f>ROUND(('dep13'!$D71-'dep13'!$D70),-1)</f>
        <v>-390</v>
      </c>
      <c r="BW22" s="205">
        <f>ROUND(('dep13'!$J71-'dep13'!$J70),-1)</f>
        <v>130</v>
      </c>
      <c r="BX22" s="205">
        <f>Paca!$V71</f>
        <v>650110.41874826653</v>
      </c>
      <c r="BY22" s="204">
        <f>ROUND(('[1]emploi direct_13'!$B68-'[1]emploi direct_13'!$B67),-1)</f>
        <v>2150</v>
      </c>
      <c r="BZ22" s="206">
        <f>ROUND(('[1]emploi direct_13'!$K68-'[1]emploi direct_13'!$K67),-1)</f>
        <v>650</v>
      </c>
      <c r="CA22" s="206">
        <f>ROUND(('[1]emploi direct_13'!$T68-'[1]emploi direct_13'!$T67),-1)</f>
        <v>1830</v>
      </c>
      <c r="CB22" s="206">
        <f>ROUND(('[1]emploi direct_13'!$D68-'[1]emploi direct_13'!$D67),-1)</f>
        <v>-370</v>
      </c>
      <c r="CC22" s="207">
        <f>ROUND(('[1]emploi direct_13'!$J68-'[1]emploi direct_13'!$J67),-1)</f>
        <v>-70</v>
      </c>
      <c r="CD22" s="207">
        <f>'[1]emploi direct_13'!$T68</f>
        <v>270165.41895521496</v>
      </c>
      <c r="CE22" s="204">
        <f>ROUND(([1]Intérim_trim_13!$B68-[1]Intérim_trim_13!$B67),-1)</f>
        <v>550</v>
      </c>
      <c r="CF22" s="205">
        <f>ROUND(([1]Intérim_trim_13!$K68-[1]Intérim_trim_13!$K67),-1)</f>
        <v>370</v>
      </c>
      <c r="CG22" s="205">
        <f>ROUND(([1]Intérim_trim_13!$T68-[1]Intérim_trim_13!$T67),-1)</f>
        <v>0</v>
      </c>
      <c r="CH22" s="205">
        <f>ROUND(([1]Intérim_trim_13!$D68-[1]Intérim_trim_13!$D67),-1)</f>
        <v>-20</v>
      </c>
      <c r="CI22" s="208">
        <f>ROUND(([1]Intérim_trim_13!$J68-[1]Intérim_trim_13!$J67),-1)</f>
        <v>190</v>
      </c>
      <c r="CJ22" s="184">
        <f>ROUND(('dep83'!$B71-'dep83'!$B70),-1)</f>
        <v>1170</v>
      </c>
      <c r="CK22" s="185">
        <f>ROUND(('dep83'!$K71-'dep83'!$K70),-1)</f>
        <v>630</v>
      </c>
      <c r="CL22" s="185">
        <f>ROUND(('dep83'!$T71-'dep83'!$T70),-1)</f>
        <v>410</v>
      </c>
      <c r="CM22" s="185">
        <f>ROUND(('dep83'!$D71-'dep83'!$D70),-1)</f>
        <v>-60</v>
      </c>
      <c r="CN22" s="185">
        <f>ROUND(('dep83'!$J71-'dep83'!$J70),-1)</f>
        <v>120</v>
      </c>
      <c r="CO22" s="185">
        <f>Paca!$V71</f>
        <v>650110.41874826653</v>
      </c>
      <c r="CP22" s="184">
        <f>ROUND(('[1]emploi direct_83'!$B68-'[1]emploi direct_83'!$B67),-1)</f>
        <v>800</v>
      </c>
      <c r="CQ22" s="186">
        <f>ROUND(('[1]emploi direct_83'!$K68-'[1]emploi direct_83'!$K67),-1)</f>
        <v>340</v>
      </c>
      <c r="CR22" s="186">
        <f>ROUND(('[1]emploi direct_83'!$T68-'[1]emploi direct_83'!$T67),-1)</f>
        <v>430</v>
      </c>
      <c r="CS22" s="186">
        <f>ROUND(('[1]emploi direct_83'!$D68-'[1]emploi direct_83'!$D67),-1)</f>
        <v>-100</v>
      </c>
      <c r="CT22" s="187">
        <f>ROUND(('[1]emploi direct_83'!$J68-'[1]emploi direct_83'!$J67),-1)</f>
        <v>60</v>
      </c>
      <c r="CU22" s="187">
        <f>'[1]emploi direct_83'!$T68</f>
        <v>141454.9386528332</v>
      </c>
      <c r="CV22" s="184">
        <f>ROUND(([1]Intérim_trim_83!$B68-[1]Intérim_trim_83!$B67),-1)</f>
        <v>370</v>
      </c>
      <c r="CW22" s="185">
        <f>ROUND(([1]Intérim_trim_83!$K68-[1]Intérim_trim_83!$K67),-1)</f>
        <v>290</v>
      </c>
      <c r="CX22" s="185">
        <f>ROUND(([1]Intérim_trim_83!$T68-[1]Intérim_trim_83!$T67),-1)</f>
        <v>-20</v>
      </c>
      <c r="CY22" s="185">
        <f>ROUND(([1]Intérim_trim_83!$D68-[1]Intérim_trim_83!$D67),-1)</f>
        <v>40</v>
      </c>
      <c r="CZ22" s="188">
        <f>ROUND(([1]Intérim_trim_83!$J68-[1]Intérim_trim_83!$J67),-1)</f>
        <v>60</v>
      </c>
      <c r="DA22" s="204">
        <f>ROUND(('dep84'!$B71-'dep84'!$B70),-1)</f>
        <v>1560</v>
      </c>
      <c r="DB22" s="205">
        <f>ROUND(('dep84'!$K71-'dep84'!$K70),-1)</f>
        <v>780</v>
      </c>
      <c r="DC22" s="205">
        <f>ROUND(('dep84'!$T71-'dep84'!$T70),-1)</f>
        <v>90</v>
      </c>
      <c r="DD22" s="205">
        <f>ROUND(('dep84'!$D71-'dep84'!$D70),-1)</f>
        <v>160</v>
      </c>
      <c r="DE22" s="205">
        <f>ROUND(('dep84'!$J71-'dep84'!$J70),-1)</f>
        <v>110</v>
      </c>
      <c r="DF22" s="205">
        <f>Paca!$V71</f>
        <v>650110.41874826653</v>
      </c>
      <c r="DG22" s="204">
        <f>ROUND(('[1]emploi direct_84'!$B68-'[1]emploi direct_84'!$B67),-1)</f>
        <v>1380</v>
      </c>
      <c r="DH22" s="206">
        <f>ROUND(('[1]emploi direct_84'!$K68-'[1]emploi direct_84'!$K67),-1)</f>
        <v>700</v>
      </c>
      <c r="DI22" s="206">
        <f>ROUND(('[1]emploi direct_84'!$T68-'[1]emploi direct_84'!$T67),-1)</f>
        <v>140</v>
      </c>
      <c r="DJ22" s="206">
        <f>ROUND(('[1]emploi direct_84'!$D68-'[1]emploi direct_84'!$D67),-1)</f>
        <v>50</v>
      </c>
      <c r="DK22" s="207">
        <f>ROUND(('[1]emploi direct_84'!$J68-'[1]emploi direct_84'!$J67),-1)</f>
        <v>40</v>
      </c>
      <c r="DL22" s="207">
        <f>'[1]emploi direct_84'!$T68</f>
        <v>65335.073048590071</v>
      </c>
      <c r="DM22" s="204">
        <f>ROUND(([1]Intérim_trim_84!$B68-[1]Intérim_trim_84!$B67),-1)</f>
        <v>180</v>
      </c>
      <c r="DN22" s="205">
        <f>ROUND(([1]Intérim_trim_84!$K68-[1]Intérim_trim_84!$K67),-1)</f>
        <v>80</v>
      </c>
      <c r="DO22" s="205">
        <f>ROUND(([1]Intérim_trim_84!$T68-[1]Intérim_trim_84!$T67),-1)</f>
        <v>-50</v>
      </c>
      <c r="DP22" s="205">
        <f>ROUND(([1]Intérim_trim_84!$D68-[1]Intérim_trim_84!$D67),-1)</f>
        <v>110</v>
      </c>
      <c r="DQ22" s="208">
        <f>ROUND(([1]Intérim_trim_84!$J68-[1]Intérim_trim_84!$J67),-1)</f>
        <v>70</v>
      </c>
    </row>
    <row r="23" spans="1:121" s="59" customFormat="1" ht="13.2">
      <c r="A23" s="51" t="str">
        <f>'dates trim'!A60</f>
        <v>T3 2016</v>
      </c>
      <c r="B23" s="204">
        <f>ROUND((Paca!$B72-Paca!$B71),-1)</f>
        <v>3350</v>
      </c>
      <c r="C23" s="205">
        <f>ROUND((Paca!$M72-Paca!$M71),-1)</f>
        <v>2040</v>
      </c>
      <c r="D23" s="205">
        <f>ROUND((Paca!$V72-Paca!$V71),-1)</f>
        <v>1660</v>
      </c>
      <c r="E23" s="205">
        <f>ROUND((Paca!$F72-Paca!$F71),-1)</f>
        <v>-330</v>
      </c>
      <c r="F23" s="205">
        <f>ROUND((Paca!$L72-Paca!$L71),-1)</f>
        <v>550</v>
      </c>
      <c r="G23" s="205">
        <f>Paca!$V72</f>
        <v>651768.05084298598</v>
      </c>
      <c r="H23" s="204">
        <f>ROUND(('[1]Emploi direct_Paca'!$B69-'[1]Emploi direct_Paca'!$B68),-1)</f>
        <v>2920</v>
      </c>
      <c r="I23" s="206">
        <f>ROUND(('[1]Emploi direct_Paca'!$K69-'[1]Emploi direct_Paca'!$K68),-1)</f>
        <v>2320</v>
      </c>
      <c r="J23" s="206">
        <f>ROUND(('[1]Emploi direct_Paca'!$T69-'[1]Emploi direct_Paca'!$T68),-1)</f>
        <v>1610</v>
      </c>
      <c r="K23" s="206">
        <f>ROUND(('[1]Emploi direct_Paca'!$D69-'[1]Emploi direct_Paca'!$D68),-1)</f>
        <v>-280</v>
      </c>
      <c r="L23" s="207">
        <f>ROUND(('[1]Emploi direct_Paca'!$J69-'[1]Emploi direct_Paca'!$J68),-1)</f>
        <v>-190</v>
      </c>
      <c r="M23" s="207">
        <f>'[1]Emploi direct_Paca'!$T69</f>
        <v>650527.77491160703</v>
      </c>
      <c r="N23" s="204">
        <f>ROUND(([1]Intérim_trim_Paca!$B69-[1]Intérim_trim_Paca!$B68),-1)</f>
        <v>430</v>
      </c>
      <c r="O23" s="205">
        <f>ROUND(([1]Intérim_trim_Paca!$K69-[1]Intérim_trim_Paca!$K68),-1)</f>
        <v>-280</v>
      </c>
      <c r="P23" s="205">
        <f>ROUND(([1]Intérim_trim_Paca!$T69-[1]Intérim_trim_Paca!$T68),-1)</f>
        <v>50</v>
      </c>
      <c r="Q23" s="205">
        <f>ROUND(([1]Intérim_trim_Paca!$D69-[1]Intérim_trim_Paca!$D68),-1)</f>
        <v>-50</v>
      </c>
      <c r="R23" s="208">
        <f>ROUND(([1]Intérim_trim_Paca!$J69-[1]Intérim_trim_Paca!$J68),-1)</f>
        <v>740</v>
      </c>
      <c r="S23" s="97">
        <f>[1]Intérim_trim_Paca!T69</f>
        <v>1240.275931379</v>
      </c>
      <c r="T23" s="184">
        <f>ROUND(('dep04'!$B72-'dep04'!$B71),-1)</f>
        <v>70</v>
      </c>
      <c r="U23" s="185">
        <f>ROUND(('dep04'!$K72-'dep04'!$K71),-1)</f>
        <v>80</v>
      </c>
      <c r="V23" s="185">
        <f>ROUND(('dep04'!$T72-'dep04'!$T71),-1)</f>
        <v>-80</v>
      </c>
      <c r="W23" s="185">
        <f>ROUND(('dep04'!$D72-'dep04'!$D71),-1)</f>
        <v>40</v>
      </c>
      <c r="X23" s="185">
        <f>ROUND(('dep04'!$J72-'dep04'!$J71),-1)</f>
        <v>-10</v>
      </c>
      <c r="Y23" s="185">
        <f>'dep04'!$T72</f>
        <v>20545.734930789902</v>
      </c>
      <c r="Z23" s="184">
        <f>ROUND(('[1]Emploi direct_04'!$B69-'[1]Emploi direct_04'!$B68),-1)</f>
        <v>10</v>
      </c>
      <c r="AA23" s="186">
        <f>ROUND(('[1]Emploi direct_04'!$K69-'[1]Emploi direct_04'!$K68),-1)</f>
        <v>80</v>
      </c>
      <c r="AB23" s="186">
        <f>ROUND(('[1]Emploi direct_04'!$T69-'[1]Emploi direct_04'!$T68),-1)</f>
        <v>-80</v>
      </c>
      <c r="AC23" s="186">
        <f>ROUND(('[1]Emploi direct_04'!$D69-'[1]Emploi direct_04'!$D68),-1)</f>
        <v>-10</v>
      </c>
      <c r="AD23" s="187">
        <f>ROUND(('[1]Emploi direct_04'!$J69-'[1]Emploi direct_04'!$J68),-1)</f>
        <v>-10</v>
      </c>
      <c r="AE23" s="187">
        <f>'[1]Emploi direct_04'!$T69</f>
        <v>20532.711244845901</v>
      </c>
      <c r="AF23" s="184">
        <f>ROUND(([1]Intérim_trim_04!$B69-[1]Intérim_trim_04!$B68),-1)</f>
        <v>50</v>
      </c>
      <c r="AG23" s="185">
        <f>ROUND(([1]Intérim_trim_04!$K69-[1]Intérim_trim_04!$K68),-1)</f>
        <v>10</v>
      </c>
      <c r="AH23" s="185">
        <f>ROUND(([1]Intérim_trim_04!$T69-[1]Intérim_trim_04!$T68),-1)</f>
        <v>0</v>
      </c>
      <c r="AI23" s="185">
        <f>ROUND(([1]Intérim_trim_04!$D69-[1]Intérim_trim_04!$D68),-1)</f>
        <v>50</v>
      </c>
      <c r="AJ23" s="188">
        <f>ROUND(([1]Intérim_trim_04!$J69-[1]Intérim_trim_04!$J68),-1)</f>
        <v>10</v>
      </c>
      <c r="AK23" s="204">
        <f>ROUND(('dep05'!$B72-'dep05'!$B71),-1)</f>
        <v>-90</v>
      </c>
      <c r="AL23" s="205">
        <f>ROUND(('dep05'!$K72-'dep05'!$K71),-1)</f>
        <v>-260</v>
      </c>
      <c r="AM23" s="205">
        <f>ROUND(('dep05'!$T72-'dep05'!$T71),-1)</f>
        <v>130</v>
      </c>
      <c r="AN23" s="205">
        <f>ROUND(('dep05'!$D72-'dep05'!$D71),-1)</f>
        <v>20</v>
      </c>
      <c r="AO23" s="205">
        <f>ROUND(('dep05'!$J72-'dep05'!$J71),-1)</f>
        <v>-10</v>
      </c>
      <c r="AP23" s="205">
        <f>Paca!$V72</f>
        <v>651768.05084298598</v>
      </c>
      <c r="AQ23" s="204">
        <f>ROUND(('[1]emploi direct_05'!$B69-'[1]emploi direct_05'!$B68),-1)</f>
        <v>-50</v>
      </c>
      <c r="AR23" s="206">
        <f>ROUND(('[1]emploi direct_05'!$K69-'[1]emploi direct_05'!$K68),-1)</f>
        <v>-250</v>
      </c>
      <c r="AS23" s="206">
        <f>ROUND(('[1]emploi direct_05'!$T69-'[1]emploi direct_05'!$T68),-1)</f>
        <v>130</v>
      </c>
      <c r="AT23" s="206">
        <f>ROUND(('[1]emploi direct_05'!$D69-'[1]emploi direct_05'!$D68),-1)</f>
        <v>30</v>
      </c>
      <c r="AU23" s="207">
        <f>ROUND(('[1]emploi direct_05'!$J69-'[1]emploi direct_05'!$J68),-1)</f>
        <v>0</v>
      </c>
      <c r="AV23" s="207">
        <f>'[1]emploi direct_05'!$T69</f>
        <v>20296.860580687862</v>
      </c>
      <c r="AW23" s="204">
        <f>ROUND(([1]Intérim_trim_05!$B69-[1]Intérim_trim_05!$B68),-1)</f>
        <v>-40</v>
      </c>
      <c r="AX23" s="205">
        <f>ROUND(([1]Intérim_trim_05!$K69-[1]Intérim_trim_05!$K68),-1)</f>
        <v>0</v>
      </c>
      <c r="AY23" s="205">
        <f>ROUND(([1]Intérim_trim_05!$T69-[1]Intérim_trim_05!$T68),-1)</f>
        <v>-10</v>
      </c>
      <c r="AZ23" s="205">
        <f>ROUND(([1]Intérim_trim_05!$D69-[1]Intérim_trim_05!$D68),-1)</f>
        <v>-10</v>
      </c>
      <c r="BA23" s="208">
        <f>ROUND(([1]Intérim_trim_05!$J69-[1]Intérim_trim_05!$J68),-1)</f>
        <v>-20</v>
      </c>
      <c r="BB23" s="184">
        <f>ROUND(('dep06'!$B72-'dep06'!$B71),-1)</f>
        <v>1480</v>
      </c>
      <c r="BC23" s="185">
        <f>ROUND(('dep06'!$K72-'dep06'!$K71),-1)</f>
        <v>1060</v>
      </c>
      <c r="BD23" s="185">
        <f>ROUND(('dep06'!$T72-'dep06'!$T71),-1)</f>
        <v>240</v>
      </c>
      <c r="BE23" s="185">
        <f>ROUND(('dep06'!$D72-'dep06'!$D71),-1)</f>
        <v>60</v>
      </c>
      <c r="BF23" s="185">
        <f>ROUND(('dep06'!$J72-'dep06'!$J71),-1)</f>
        <v>170</v>
      </c>
      <c r="BG23" s="185">
        <f>Paca!$V72</f>
        <v>651768.05084298598</v>
      </c>
      <c r="BH23" s="184">
        <f>ROUND(('[1]emploi direct_06'!$B69-'[1]emploi direct_06'!$B68),-1)</f>
        <v>1350</v>
      </c>
      <c r="BI23" s="186">
        <f>ROUND(('[1]emploi direct_06'!$K69-'[1]emploi direct_06'!$K68),-1)</f>
        <v>1180</v>
      </c>
      <c r="BJ23" s="186">
        <f>ROUND(('[1]emploi direct_06'!$T69-'[1]emploi direct_06'!$T68),-1)</f>
        <v>220</v>
      </c>
      <c r="BK23" s="186">
        <f>ROUND(('[1]emploi direct_06'!$D69-'[1]emploi direct_06'!$D68),-1)</f>
        <v>80</v>
      </c>
      <c r="BL23" s="187">
        <f>ROUND(('[1]emploi direct_06'!$J69-'[1]emploi direct_06'!$J68),-1)</f>
        <v>-90</v>
      </c>
      <c r="BM23" s="187">
        <f>'[1]emploi direct_06'!$T69</f>
        <v>131413.85071796115</v>
      </c>
      <c r="BN23" s="184">
        <f>ROUND(([1]Intérim_trim_06!$B69-[1]Intérim_trim_06!$B68),-1)</f>
        <v>130</v>
      </c>
      <c r="BO23" s="185">
        <f>ROUND(([1]Intérim_trim_06!$K69-[1]Intérim_trim_06!$K68),-1)</f>
        <v>-120</v>
      </c>
      <c r="BP23" s="185">
        <f>ROUND(([1]Intérim_trim_06!$T69-[1]Intérim_trim_06!$T68),-1)</f>
        <v>20</v>
      </c>
      <c r="BQ23" s="185">
        <f>ROUND(([1]Intérim_trim_06!$D69-[1]Intérim_trim_06!$D68),-1)</f>
        <v>-20</v>
      </c>
      <c r="BR23" s="188">
        <f>ROUND(([1]Intérim_trim_06!$J69-[1]Intérim_trim_06!$J68),-1)</f>
        <v>260</v>
      </c>
      <c r="BS23" s="204">
        <f>ROUND(('dep13'!$B72-'dep13'!$B71),-1)</f>
        <v>2490</v>
      </c>
      <c r="BT23" s="205">
        <f>ROUND(('dep13'!$K72-'dep13'!$K71),-1)</f>
        <v>1350</v>
      </c>
      <c r="BU23" s="205">
        <f>ROUND(('dep13'!$T72-'dep13'!$T71),-1)</f>
        <v>1500</v>
      </c>
      <c r="BV23" s="205">
        <f>ROUND(('dep13'!$D72-'dep13'!$D71),-1)</f>
        <v>-310</v>
      </c>
      <c r="BW23" s="205">
        <f>ROUND(('dep13'!$J72-'dep13'!$J71),-1)</f>
        <v>170</v>
      </c>
      <c r="BX23" s="205">
        <f>Paca!$V72</f>
        <v>651768.05084298598</v>
      </c>
      <c r="BY23" s="204">
        <f>ROUND(('[1]emploi direct_13'!$B69-'[1]emploi direct_13'!$B68),-1)</f>
        <v>2320</v>
      </c>
      <c r="BZ23" s="206">
        <f>ROUND(('[1]emploi direct_13'!$K69-'[1]emploi direct_13'!$K68),-1)</f>
        <v>1360</v>
      </c>
      <c r="CA23" s="206">
        <f>ROUND(('[1]emploi direct_13'!$T69-'[1]emploi direct_13'!$T68),-1)</f>
        <v>1460</v>
      </c>
      <c r="CB23" s="206">
        <f>ROUND(('[1]emploi direct_13'!$D69-'[1]emploi direct_13'!$D68),-1)</f>
        <v>-190</v>
      </c>
      <c r="CC23" s="207">
        <f>ROUND(('[1]emploi direct_13'!$J69-'[1]emploi direct_13'!$J68),-1)</f>
        <v>-80</v>
      </c>
      <c r="CD23" s="207">
        <f>'[1]emploi direct_13'!$T69</f>
        <v>271620.61892612505</v>
      </c>
      <c r="CE23" s="204">
        <f>ROUND(([1]Intérim_trim_13!$B69-[1]Intérim_trim_13!$B68),-1)</f>
        <v>180</v>
      </c>
      <c r="CF23" s="205">
        <f>ROUND(([1]Intérim_trim_13!$K69-[1]Intérim_trim_13!$K68),-1)</f>
        <v>-10</v>
      </c>
      <c r="CG23" s="205">
        <f>ROUND(([1]Intérim_trim_13!$T69-[1]Intérim_trim_13!$T68),-1)</f>
        <v>50</v>
      </c>
      <c r="CH23" s="205">
        <f>ROUND(([1]Intérim_trim_13!$D69-[1]Intérim_trim_13!$D68),-1)</f>
        <v>-120</v>
      </c>
      <c r="CI23" s="208">
        <f>ROUND(([1]Intérim_trim_13!$J69-[1]Intérim_trim_13!$J68),-1)</f>
        <v>250</v>
      </c>
      <c r="CJ23" s="184">
        <f>ROUND(('dep83'!$B72-'dep83'!$B71),-1)</f>
        <v>-630</v>
      </c>
      <c r="CK23" s="185">
        <f>ROUND(('dep83'!$K72-'dep83'!$K71),-1)</f>
        <v>-400</v>
      </c>
      <c r="CL23" s="185">
        <f>ROUND(('dep83'!$T72-'dep83'!$T71),-1)</f>
        <v>-260</v>
      </c>
      <c r="CM23" s="185">
        <f>ROUND(('dep83'!$D72-'dep83'!$D71),-1)</f>
        <v>-80</v>
      </c>
      <c r="CN23" s="185">
        <f>ROUND(('dep83'!$J72-'dep83'!$J71),-1)</f>
        <v>160</v>
      </c>
      <c r="CO23" s="185">
        <f>Paca!$V72</f>
        <v>651768.05084298598</v>
      </c>
      <c r="CP23" s="184">
        <f>ROUND(('[1]emploi direct_83'!$B69-'[1]emploi direct_83'!$B68),-1)</f>
        <v>-620</v>
      </c>
      <c r="CQ23" s="186">
        <f>ROUND(('[1]emploi direct_83'!$K69-'[1]emploi direct_83'!$K68),-1)</f>
        <v>-250</v>
      </c>
      <c r="CR23" s="186">
        <f>ROUND(('[1]emploi direct_83'!$T69-'[1]emploi direct_83'!$T68),-1)</f>
        <v>-240</v>
      </c>
      <c r="CS23" s="186">
        <f>ROUND(('[1]emploi direct_83'!$D69-'[1]emploi direct_83'!$D68),-1)</f>
        <v>-80</v>
      </c>
      <c r="CT23" s="187">
        <f>ROUND(('[1]emploi direct_83'!$J69-'[1]emploi direct_83'!$J68),-1)</f>
        <v>0</v>
      </c>
      <c r="CU23" s="187">
        <f>'[1]emploi direct_83'!$T69</f>
        <v>141210.25097655089</v>
      </c>
      <c r="CV23" s="184">
        <f>ROUND(([1]Intérim_trim_83!$B69-[1]Intérim_trim_83!$B68),-1)</f>
        <v>-10</v>
      </c>
      <c r="CW23" s="185">
        <f>ROUND(([1]Intérim_trim_83!$K69-[1]Intérim_trim_83!$K68),-1)</f>
        <v>-140</v>
      </c>
      <c r="CX23" s="185">
        <f>ROUND(([1]Intérim_trim_83!$T69-[1]Intérim_trim_83!$T68),-1)</f>
        <v>-20</v>
      </c>
      <c r="CY23" s="185">
        <f>ROUND(([1]Intérim_trim_83!$D69-[1]Intérim_trim_83!$D68),-1)</f>
        <v>0</v>
      </c>
      <c r="CZ23" s="188">
        <f>ROUND(([1]Intérim_trim_83!$J69-[1]Intérim_trim_83!$J68),-1)</f>
        <v>160</v>
      </c>
      <c r="DA23" s="204">
        <f>ROUND(('dep84'!$B72-'dep84'!$B71),-1)</f>
        <v>20</v>
      </c>
      <c r="DB23" s="205">
        <f>ROUND(('dep84'!$K72-'dep84'!$K71),-1)</f>
        <v>210</v>
      </c>
      <c r="DC23" s="205">
        <f>ROUND(('dep84'!$T72-'dep84'!$T71),-1)</f>
        <v>130</v>
      </c>
      <c r="DD23" s="205">
        <f>ROUND(('dep84'!$D72-'dep84'!$D71),-1)</f>
        <v>-60</v>
      </c>
      <c r="DE23" s="205">
        <f>ROUND(('dep84'!$J72-'dep84'!$J71),-1)</f>
        <v>60</v>
      </c>
      <c r="DF23" s="205">
        <f>Paca!$V72</f>
        <v>651768.05084298598</v>
      </c>
      <c r="DG23" s="204">
        <f>ROUND(('[1]emploi direct_84'!$B69-'[1]emploi direct_84'!$B68),-1)</f>
        <v>-90</v>
      </c>
      <c r="DH23" s="206">
        <f>ROUND(('[1]emploi direct_84'!$K69-'[1]emploi direct_84'!$K68),-1)</f>
        <v>220</v>
      </c>
      <c r="DI23" s="206">
        <f>ROUND(('[1]emploi direct_84'!$T69-'[1]emploi direct_84'!$T68),-1)</f>
        <v>120</v>
      </c>
      <c r="DJ23" s="206">
        <f>ROUND(('[1]emploi direct_84'!$D69-'[1]emploi direct_84'!$D68),-1)</f>
        <v>-110</v>
      </c>
      <c r="DK23" s="207">
        <f>ROUND(('[1]emploi direct_84'!$J69-'[1]emploi direct_84'!$J68),-1)</f>
        <v>-20</v>
      </c>
      <c r="DL23" s="207">
        <f>'[1]emploi direct_84'!$T69</f>
        <v>65453.482465436246</v>
      </c>
      <c r="DM23" s="204">
        <f>ROUND(([1]Intérim_trim_84!$B69-[1]Intérim_trim_84!$B68),-1)</f>
        <v>110</v>
      </c>
      <c r="DN23" s="205">
        <f>ROUND(([1]Intérim_trim_84!$K69-[1]Intérim_trim_84!$K68),-1)</f>
        <v>-10</v>
      </c>
      <c r="DO23" s="205">
        <f>ROUND(([1]Intérim_trim_84!$T69-[1]Intérim_trim_84!$T68),-1)</f>
        <v>10</v>
      </c>
      <c r="DP23" s="205">
        <f>ROUND(([1]Intérim_trim_84!$D69-[1]Intérim_trim_84!$D68),-1)</f>
        <v>50</v>
      </c>
      <c r="DQ23" s="208">
        <f>ROUND(([1]Intérim_trim_84!$J69-[1]Intérim_trim_84!$J68),-1)</f>
        <v>80</v>
      </c>
    </row>
    <row r="24" spans="1:121" s="225" customFormat="1" ht="13.2">
      <c r="A24" s="218" t="str">
        <f>'dates trim'!A61</f>
        <v>T4 2016</v>
      </c>
      <c r="B24" s="219">
        <f>ROUND((Paca!$B73-Paca!$B72),-1)</f>
        <v>1200</v>
      </c>
      <c r="C24" s="220">
        <f>ROUND((Paca!$M73-Paca!$M72),-1)</f>
        <v>-600</v>
      </c>
      <c r="D24" s="220">
        <f>ROUND((Paca!$V73-Paca!$V72),-1)</f>
        <v>960</v>
      </c>
      <c r="E24" s="220">
        <f>ROUND((Paca!$F73-Paca!$F72),-1)</f>
        <v>400</v>
      </c>
      <c r="F24" s="220">
        <f>ROUND((Paca!$L73-Paca!$L72),-1)</f>
        <v>830</v>
      </c>
      <c r="G24" s="220">
        <f>Paca!$V73</f>
        <v>652726.85862459603</v>
      </c>
      <c r="H24" s="219">
        <f>ROUND(('[1]Emploi direct_Paca'!$B70-'[1]Emploi direct_Paca'!$B69),-1)</f>
        <v>-1060</v>
      </c>
      <c r="I24" s="221">
        <f>ROUND(('[1]Emploi direct_Paca'!$K70-'[1]Emploi direct_Paca'!$K69),-1)</f>
        <v>-1070</v>
      </c>
      <c r="J24" s="221">
        <f>ROUND(('[1]Emploi direct_Paca'!$T70-'[1]Emploi direct_Paca'!$T69),-1)</f>
        <v>900</v>
      </c>
      <c r="K24" s="221">
        <f>ROUND(('[1]Emploi direct_Paca'!$D70-'[1]Emploi direct_Paca'!$D69),-1)</f>
        <v>-560</v>
      </c>
      <c r="L24" s="222">
        <f>ROUND(('[1]Emploi direct_Paca'!$J70-'[1]Emploi direct_Paca'!$J69),-1)</f>
        <v>110</v>
      </c>
      <c r="M24" s="222">
        <f>'[1]Emploi direct_Paca'!$T70</f>
        <v>651429.58420591801</v>
      </c>
      <c r="N24" s="219">
        <f>ROUND(([1]Intérim_trim_Paca!$B70-[1]Intérim_trim_Paca!$B69),-1)</f>
        <v>2250</v>
      </c>
      <c r="O24" s="220">
        <f>ROUND(([1]Intérim_trim_Paca!$K70-[1]Intérim_trim_Paca!$K69),-1)</f>
        <v>470</v>
      </c>
      <c r="P24" s="220">
        <f>ROUND(([1]Intérim_trim_Paca!$T70-[1]Intérim_trim_Paca!$T69),-1)</f>
        <v>60</v>
      </c>
      <c r="Q24" s="220">
        <f>ROUND(([1]Intérim_trim_Paca!$D70-[1]Intérim_trim_Paca!$D69),-1)</f>
        <v>960</v>
      </c>
      <c r="R24" s="223">
        <f>ROUND(([1]Intérim_trim_Paca!$J70-[1]Intérim_trim_Paca!$J69),-1)</f>
        <v>720</v>
      </c>
      <c r="S24" s="224">
        <f>[1]Intérim_trim_Paca!T70</f>
        <v>1297.2744186780001</v>
      </c>
      <c r="T24" s="219">
        <f>ROUND(('dep04'!$B73-'dep04'!$B72),-1)</f>
        <v>760</v>
      </c>
      <c r="U24" s="220">
        <f>ROUND(('dep04'!$K73-'dep04'!$K72),-1)</f>
        <v>40</v>
      </c>
      <c r="V24" s="220">
        <f>ROUND(('dep04'!$T73-'dep04'!$T72),-1)</f>
        <v>30</v>
      </c>
      <c r="W24" s="220">
        <f>ROUND(('dep04'!$D73-'dep04'!$D72),-1)</f>
        <v>780</v>
      </c>
      <c r="X24" s="220">
        <f>ROUND(('dep04'!$J73-'dep04'!$J72),-1)</f>
        <v>10</v>
      </c>
      <c r="Y24" s="220">
        <f>'dep04'!$T73</f>
        <v>20572.785483288098</v>
      </c>
      <c r="Z24" s="219">
        <f>ROUND(('[1]Emploi direct_04'!$B70-'[1]Emploi direct_04'!$B69),-1)</f>
        <v>-120</v>
      </c>
      <c r="AA24" s="221">
        <f>ROUND(('[1]Emploi direct_04'!$K70-'[1]Emploi direct_04'!$K69),-1)</f>
        <v>40</v>
      </c>
      <c r="AB24" s="221">
        <f>ROUND(('[1]Emploi direct_04'!$T70-'[1]Emploi direct_04'!$T69),-1)</f>
        <v>30</v>
      </c>
      <c r="AC24" s="221">
        <f>ROUND(('[1]Emploi direct_04'!$D70-'[1]Emploi direct_04'!$D69),-1)</f>
        <v>-10</v>
      </c>
      <c r="AD24" s="222">
        <f>ROUND(('[1]Emploi direct_04'!$J70-'[1]Emploi direct_04'!$J69),-1)</f>
        <v>-10</v>
      </c>
      <c r="AE24" s="222">
        <f>'[1]Emploi direct_04'!$T70</f>
        <v>20563.363428656099</v>
      </c>
      <c r="AF24" s="219">
        <f>ROUND(([1]Intérim_trim_04!$B70-[1]Intérim_trim_04!$B69),-1)</f>
        <v>880</v>
      </c>
      <c r="AG24" s="220">
        <f>ROUND(([1]Intérim_trim_04!$K70-[1]Intérim_trim_04!$K69),-1)</f>
        <v>0</v>
      </c>
      <c r="AH24" s="220">
        <f>ROUND(([1]Intérim_trim_04!$T70-[1]Intérim_trim_04!$T69),-1)</f>
        <v>0</v>
      </c>
      <c r="AI24" s="220">
        <f>ROUND(([1]Intérim_trim_04!$D70-[1]Intérim_trim_04!$D69),-1)</f>
        <v>790</v>
      </c>
      <c r="AJ24" s="223">
        <f>ROUND(([1]Intérim_trim_04!$J70-[1]Intérim_trim_04!$J69),-1)</f>
        <v>20</v>
      </c>
      <c r="AK24" s="219">
        <f>ROUND(('dep05'!$B73-'dep05'!$B72),-1)</f>
        <v>-90</v>
      </c>
      <c r="AL24" s="220">
        <f>ROUND(('dep05'!$K73-'dep05'!$K72),-1)</f>
        <v>230</v>
      </c>
      <c r="AM24" s="220">
        <f>ROUND(('dep05'!$T73-'dep05'!$T72),-1)</f>
        <v>-50</v>
      </c>
      <c r="AN24" s="220">
        <f>ROUND(('dep05'!$D73-'dep05'!$D72),-1)</f>
        <v>-10</v>
      </c>
      <c r="AO24" s="220">
        <f>ROUND(('dep05'!$J73-'dep05'!$J72),-1)</f>
        <v>-30</v>
      </c>
      <c r="AP24" s="220">
        <f>Paca!$V73</f>
        <v>652726.85862459603</v>
      </c>
      <c r="AQ24" s="219">
        <f>ROUND(('[1]emploi direct_05'!$B70-'[1]emploi direct_05'!$B69),-1)</f>
        <v>-110</v>
      </c>
      <c r="AR24" s="221">
        <f>ROUND(('[1]emploi direct_05'!$K70-'[1]emploi direct_05'!$K69),-1)</f>
        <v>210</v>
      </c>
      <c r="AS24" s="221">
        <f>ROUND(('[1]emploi direct_05'!$T70-'[1]emploi direct_05'!$T69),-1)</f>
        <v>-40</v>
      </c>
      <c r="AT24" s="221">
        <f>ROUND(('[1]emploi direct_05'!$D70-'[1]emploi direct_05'!$D69),-1)</f>
        <v>-10</v>
      </c>
      <c r="AU24" s="222">
        <f>ROUND(('[1]emploi direct_05'!$J70-'[1]emploi direct_05'!$J69),-1)</f>
        <v>-40</v>
      </c>
      <c r="AV24" s="222">
        <f>'[1]emploi direct_05'!$T70</f>
        <v>20254.571818066448</v>
      </c>
      <c r="AW24" s="219">
        <f>ROUND(([1]Intérim_trim_05!$B70-[1]Intérim_trim_05!$B69),-1)</f>
        <v>20</v>
      </c>
      <c r="AX24" s="220">
        <f>ROUND(([1]Intérim_trim_05!$K70-[1]Intérim_trim_05!$K69),-1)</f>
        <v>10</v>
      </c>
      <c r="AY24" s="220">
        <f>ROUND(([1]Intérim_trim_05!$T70-[1]Intérim_trim_05!$T69),-1)</f>
        <v>0</v>
      </c>
      <c r="AZ24" s="220">
        <f>ROUND(([1]Intérim_trim_05!$D70-[1]Intérim_trim_05!$D69),-1)</f>
        <v>0</v>
      </c>
      <c r="BA24" s="223">
        <f>ROUND(([1]Intérim_trim_05!$J70-[1]Intérim_trim_05!$J69),-1)</f>
        <v>10</v>
      </c>
      <c r="BB24" s="219">
        <f>ROUND(('dep06'!$B73-'dep06'!$B72),-1)</f>
        <v>580</v>
      </c>
      <c r="BC24" s="220">
        <f>ROUND(('dep06'!$K73-'dep06'!$K72),-1)</f>
        <v>-310</v>
      </c>
      <c r="BD24" s="220">
        <f>ROUND(('dep06'!$T73-'dep06'!$T72),-1)</f>
        <v>610</v>
      </c>
      <c r="BE24" s="220">
        <f>ROUND(('dep06'!$D73-'dep06'!$D72),-1)</f>
        <v>10</v>
      </c>
      <c r="BF24" s="220">
        <f>ROUND(('dep06'!$J73-'dep06'!$J72),-1)</f>
        <v>270</v>
      </c>
      <c r="BG24" s="220">
        <f>Paca!$V73</f>
        <v>652726.85862459603</v>
      </c>
      <c r="BH24" s="219">
        <f>ROUND(('[1]emploi direct_06'!$B70-'[1]emploi direct_06'!$B69),-1)</f>
        <v>100</v>
      </c>
      <c r="BI24" s="221">
        <f>ROUND(('[1]emploi direct_06'!$K70-'[1]emploi direct_06'!$K69),-1)</f>
        <v>-520</v>
      </c>
      <c r="BJ24" s="221">
        <f>ROUND(('[1]emploi direct_06'!$T70-'[1]emploi direct_06'!$T69),-1)</f>
        <v>580</v>
      </c>
      <c r="BK24" s="221">
        <f>ROUND(('[1]emploi direct_06'!$D70-'[1]emploi direct_06'!$D69),-1)</f>
        <v>-50</v>
      </c>
      <c r="BL24" s="222">
        <f>ROUND(('[1]emploi direct_06'!$J70-'[1]emploi direct_06'!$J69),-1)</f>
        <v>90</v>
      </c>
      <c r="BM24" s="222">
        <f>'[1]emploi direct_06'!$T70</f>
        <v>131997.97752096131</v>
      </c>
      <c r="BN24" s="219">
        <f>ROUND(([1]Intérim_trim_06!$B70-[1]Intérim_trim_06!$B69),-1)</f>
        <v>480</v>
      </c>
      <c r="BO24" s="220">
        <f>ROUND(([1]Intérim_trim_06!$K70-[1]Intérim_trim_06!$K69),-1)</f>
        <v>210</v>
      </c>
      <c r="BP24" s="220">
        <f>ROUND(([1]Intérim_trim_06!$T70-[1]Intérim_trim_06!$T69),-1)</f>
        <v>20</v>
      </c>
      <c r="BQ24" s="220">
        <f>ROUND(([1]Intérim_trim_06!$D70-[1]Intérim_trim_06!$D69),-1)</f>
        <v>60</v>
      </c>
      <c r="BR24" s="223">
        <f>ROUND(([1]Intérim_trim_06!$J70-[1]Intérim_trim_06!$J69),-1)</f>
        <v>180</v>
      </c>
      <c r="BS24" s="219">
        <f>ROUND(('dep13'!$B73-'dep13'!$B72),-1)</f>
        <v>200</v>
      </c>
      <c r="BT24" s="220">
        <f>ROUND(('dep13'!$K73-'dep13'!$K72),-1)</f>
        <v>-600</v>
      </c>
      <c r="BU24" s="220">
        <f>ROUND(('dep13'!$T73-'dep13'!$T72),-1)</f>
        <v>840</v>
      </c>
      <c r="BV24" s="220">
        <f>ROUND(('dep13'!$D73-'dep13'!$D72),-1)</f>
        <v>-380</v>
      </c>
      <c r="BW24" s="220">
        <f>ROUND(('dep13'!$J73-'dep13'!$J72),-1)</f>
        <v>170</v>
      </c>
      <c r="BX24" s="220">
        <f>Paca!$V73</f>
        <v>652726.85862459603</v>
      </c>
      <c r="BY24" s="219">
        <f>ROUND(('[1]emploi direct_13'!$B70-'[1]emploi direct_13'!$B69),-1)</f>
        <v>90</v>
      </c>
      <c r="BZ24" s="221">
        <f>ROUND(('[1]emploi direct_13'!$K70-'[1]emploi direct_13'!$K69),-1)</f>
        <v>-630</v>
      </c>
      <c r="CA24" s="221">
        <f>ROUND(('[1]emploi direct_13'!$T70-'[1]emploi direct_13'!$T69),-1)</f>
        <v>860</v>
      </c>
      <c r="CB24" s="221">
        <f>ROUND(('[1]emploi direct_13'!$D70-'[1]emploi direct_13'!$D69),-1)</f>
        <v>-290</v>
      </c>
      <c r="CC24" s="222">
        <f>ROUND(('[1]emploi direct_13'!$J70-'[1]emploi direct_13'!$J69),-1)</f>
        <v>-10</v>
      </c>
      <c r="CD24" s="222">
        <f>'[1]emploi direct_13'!$T70</f>
        <v>272480.41586333391</v>
      </c>
      <c r="CE24" s="219">
        <f>ROUND(([1]Intérim_trim_13!$B70-[1]Intérim_trim_13!$B69),-1)</f>
        <v>100</v>
      </c>
      <c r="CF24" s="220">
        <f>ROUND(([1]Intérim_trim_13!$K70-[1]Intérim_trim_13!$K69),-1)</f>
        <v>30</v>
      </c>
      <c r="CG24" s="220">
        <f>ROUND(([1]Intérim_trim_13!$T70-[1]Intérim_trim_13!$T69),-1)</f>
        <v>-20</v>
      </c>
      <c r="CH24" s="220">
        <f>ROUND(([1]Intérim_trim_13!$D70-[1]Intérim_trim_13!$D69),-1)</f>
        <v>-90</v>
      </c>
      <c r="CI24" s="223">
        <f>ROUND(([1]Intérim_trim_13!$J70-[1]Intérim_trim_13!$J69),-1)</f>
        <v>180</v>
      </c>
      <c r="CJ24" s="219">
        <f>ROUND(('dep83'!$B73-'dep83'!$B72),-1)</f>
        <v>80</v>
      </c>
      <c r="CK24" s="220">
        <f>ROUND(('dep83'!$K73-'dep83'!$K72),-1)</f>
        <v>-300</v>
      </c>
      <c r="CL24" s="220">
        <f>ROUND(('dep83'!$T73-'dep83'!$T72),-1)</f>
        <v>-260</v>
      </c>
      <c r="CM24" s="220">
        <f>ROUND(('dep83'!$D73-'dep83'!$D72),-1)</f>
        <v>110</v>
      </c>
      <c r="CN24" s="220">
        <f>ROUND(('dep83'!$J73-'dep83'!$J72),-1)</f>
        <v>400</v>
      </c>
      <c r="CO24" s="220">
        <f>Paca!$V73</f>
        <v>652726.85862459603</v>
      </c>
      <c r="CP24" s="219">
        <f>ROUND(('[1]emploi direct_83'!$B70-'[1]emploi direct_83'!$B69),-1)</f>
        <v>-730</v>
      </c>
      <c r="CQ24" s="221">
        <f>ROUND(('[1]emploi direct_83'!$K70-'[1]emploi direct_83'!$K69),-1)</f>
        <v>-530</v>
      </c>
      <c r="CR24" s="221">
        <f>ROUND(('[1]emploi direct_83'!$T70-'[1]emploi direct_83'!$T69),-1)</f>
        <v>-310</v>
      </c>
      <c r="CS24" s="221">
        <f>ROUND(('[1]emploi direct_83'!$D70-'[1]emploi direct_83'!$D69),-1)</f>
        <v>-70</v>
      </c>
      <c r="CT24" s="222">
        <f>ROUND(('[1]emploi direct_83'!$J70-'[1]emploi direct_83'!$J69),-1)</f>
        <v>50</v>
      </c>
      <c r="CU24" s="222">
        <f>'[1]emploi direct_83'!$T70</f>
        <v>140898.42497682048</v>
      </c>
      <c r="CV24" s="219">
        <f>ROUND(([1]Intérim_trim_83!$B70-[1]Intérim_trim_83!$B69),-1)</f>
        <v>810</v>
      </c>
      <c r="CW24" s="220">
        <f>ROUND(([1]Intérim_trim_83!$K70-[1]Intérim_trim_83!$K69),-1)</f>
        <v>230</v>
      </c>
      <c r="CX24" s="220">
        <f>ROUND(([1]Intérim_trim_83!$T70-[1]Intérim_trim_83!$T69),-1)</f>
        <v>50</v>
      </c>
      <c r="CY24" s="220">
        <f>ROUND(([1]Intérim_trim_83!$D70-[1]Intérim_trim_83!$D69),-1)</f>
        <v>180</v>
      </c>
      <c r="CZ24" s="223">
        <f>ROUND(([1]Intérim_trim_83!$J70-[1]Intérim_trim_83!$J69),-1)</f>
        <v>350</v>
      </c>
      <c r="DA24" s="219">
        <f>ROUND(('dep84'!$B73-'dep84'!$B72),-1)</f>
        <v>-330</v>
      </c>
      <c r="DB24" s="220">
        <f>ROUND(('dep84'!$K73-'dep84'!$K72),-1)</f>
        <v>340</v>
      </c>
      <c r="DC24" s="220">
        <f>ROUND(('dep84'!$T73-'dep84'!$T72),-1)</f>
        <v>-210</v>
      </c>
      <c r="DD24" s="220">
        <f>ROUND(('dep84'!$D73-'dep84'!$D72),-1)</f>
        <v>-110</v>
      </c>
      <c r="DE24" s="220">
        <f>ROUND(('dep84'!$J73-'dep84'!$J72),-1)</f>
        <v>10</v>
      </c>
      <c r="DF24" s="220">
        <f>Paca!$V73</f>
        <v>652726.85862459603</v>
      </c>
      <c r="DG24" s="219">
        <f>ROUND(('[1]emploi direct_84'!$B70-'[1]emploi direct_84'!$B69),-1)</f>
        <v>-290</v>
      </c>
      <c r="DH24" s="221">
        <f>ROUND(('[1]emploi direct_84'!$K70-'[1]emploi direct_84'!$K69),-1)</f>
        <v>360</v>
      </c>
      <c r="DI24" s="221">
        <f>ROUND(('[1]emploi direct_84'!$T70-'[1]emploi direct_84'!$T69),-1)</f>
        <v>-220</v>
      </c>
      <c r="DJ24" s="221">
        <f>ROUND(('[1]emploi direct_84'!$D70-'[1]emploi direct_84'!$D69),-1)</f>
        <v>-130</v>
      </c>
      <c r="DK24" s="222">
        <f>ROUND(('[1]emploi direct_84'!$J70-'[1]emploi direct_84'!$J69),-1)</f>
        <v>40</v>
      </c>
      <c r="DL24" s="222">
        <f>'[1]emploi direct_84'!$T70</f>
        <v>65234.830598079774</v>
      </c>
      <c r="DM24" s="219">
        <f>ROUND(([1]Intérim_trim_84!$B70-[1]Intérim_trim_84!$B69),-1)</f>
        <v>-40</v>
      </c>
      <c r="DN24" s="220">
        <f>ROUND(([1]Intérim_trim_84!$K70-[1]Intérim_trim_84!$K69),-1)</f>
        <v>-20</v>
      </c>
      <c r="DO24" s="220">
        <f>ROUND(([1]Intérim_trim_84!$T70-[1]Intérim_trim_84!$T69),-1)</f>
        <v>10</v>
      </c>
      <c r="DP24" s="220">
        <f>ROUND(([1]Intérim_trim_84!$D70-[1]Intérim_trim_84!$D69),-1)</f>
        <v>20</v>
      </c>
      <c r="DQ24" s="223">
        <f>ROUND(([1]Intérim_trim_84!$J70-[1]Intérim_trim_84!$J69),-1)</f>
        <v>-30</v>
      </c>
    </row>
    <row r="25" spans="1:121" s="59" customFormat="1" ht="13.2">
      <c r="A25" s="51" t="str">
        <f>'dates trim'!A62</f>
        <v>T1 2017</v>
      </c>
      <c r="B25" s="204">
        <f>ROUND((Paca!$B74-Paca!$B73),-1)</f>
        <v>8040</v>
      </c>
      <c r="C25" s="205">
        <f>ROUND((Paca!$M74-Paca!$M73),-1)</f>
        <v>4670</v>
      </c>
      <c r="D25" s="205">
        <f>ROUND((Paca!$V74-Paca!$V73),-1)</f>
        <v>1450</v>
      </c>
      <c r="E25" s="205">
        <f>ROUND((Paca!$F74-Paca!$F73),-1)</f>
        <v>-750</v>
      </c>
      <c r="F25" s="205">
        <f>ROUND((Paca!$L74-Paca!$L73),-1)</f>
        <v>1350</v>
      </c>
      <c r="G25" s="205">
        <f>Paca!$V74</f>
        <v>654177.39109691465</v>
      </c>
      <c r="H25" s="204">
        <f>ROUND(('[1]Emploi direct_Paca'!$B71-'[1]Emploi direct_Paca'!$B70),-1)</f>
        <v>6530</v>
      </c>
      <c r="I25" s="206">
        <f>ROUND(('[1]Emploi direct_Paca'!$K71-'[1]Emploi direct_Paca'!$K70),-1)</f>
        <v>3480</v>
      </c>
      <c r="J25" s="206">
        <f>ROUND(('[1]Emploi direct_Paca'!$T71-'[1]Emploi direct_Paca'!$T70),-1)</f>
        <v>1130</v>
      </c>
      <c r="K25" s="206">
        <f>ROUND(('[1]Emploi direct_Paca'!$D71-'[1]Emploi direct_Paca'!$D70),-1)</f>
        <v>0</v>
      </c>
      <c r="L25" s="207">
        <f>ROUND(('[1]Emploi direct_Paca'!$J71-'[1]Emploi direct_Paca'!$J70),-1)</f>
        <v>550</v>
      </c>
      <c r="M25" s="207">
        <f>'[1]Emploi direct_Paca'!$T71</f>
        <v>652562.57623162668</v>
      </c>
      <c r="N25" s="204">
        <f>ROUND(([1]Intérim_trim_Paca!$B71-[1]Intérim_trim_Paca!$B70),-1)</f>
        <v>1510</v>
      </c>
      <c r="O25" s="205">
        <f>ROUND(([1]Intérim_trim_Paca!$K71-[1]Intérim_trim_Paca!$K70),-1)</f>
        <v>1190</v>
      </c>
      <c r="P25" s="205">
        <f>ROUND(([1]Intérim_trim_Paca!$T71-[1]Intérim_trim_Paca!$T70),-1)</f>
        <v>320</v>
      </c>
      <c r="Q25" s="205">
        <f>ROUND(([1]Intérim_trim_Paca!$D71-[1]Intérim_trim_Paca!$D70),-1)</f>
        <v>-750</v>
      </c>
      <c r="R25" s="208">
        <f>ROUND(([1]Intérim_trim_Paca!$J71-[1]Intérim_trim_Paca!$J70),-1)</f>
        <v>800</v>
      </c>
      <c r="S25" s="97">
        <f>[1]Intérim_trim_Paca!T71</f>
        <v>1614.814865288</v>
      </c>
      <c r="T25" s="184">
        <f>ROUND(('dep04'!$B74-'dep04'!$B73),-1)</f>
        <v>-900</v>
      </c>
      <c r="U25" s="185">
        <f>ROUND(('dep04'!$K74-'dep04'!$K73),-1)</f>
        <v>50</v>
      </c>
      <c r="V25" s="185">
        <f>ROUND(('dep04'!$T74-'dep04'!$T73),-1)</f>
        <v>90</v>
      </c>
      <c r="W25" s="185">
        <f>ROUND(('dep04'!$D74-'dep04'!$D73),-1)</f>
        <v>-920</v>
      </c>
      <c r="X25" s="185">
        <f>ROUND(('dep04'!$J74-'dep04'!$J73),-1)</f>
        <v>-60</v>
      </c>
      <c r="Y25" s="185">
        <f>'dep04'!$T74</f>
        <v>20665.222211941611</v>
      </c>
      <c r="Z25" s="184">
        <f>ROUND(('[1]Emploi direct_04'!$B71-'[1]Emploi direct_04'!$B70),-1)</f>
        <v>20</v>
      </c>
      <c r="AA25" s="186">
        <f>ROUND(('[1]Emploi direct_04'!$K71-'[1]Emploi direct_04'!$K70),-1)</f>
        <v>-120</v>
      </c>
      <c r="AB25" s="186">
        <f>ROUND(('[1]Emploi direct_04'!$T71-'[1]Emploi direct_04'!$T70),-1)</f>
        <v>90</v>
      </c>
      <c r="AC25" s="186">
        <f>ROUND(('[1]Emploi direct_04'!$D71-'[1]Emploi direct_04'!$D70),-1)</f>
        <v>-40</v>
      </c>
      <c r="AD25" s="187">
        <f>ROUND(('[1]Emploi direct_04'!$J71-'[1]Emploi direct_04'!$J70),-1)</f>
        <v>50</v>
      </c>
      <c r="AE25" s="187">
        <f>'[1]Emploi direct_04'!$T71</f>
        <v>20653.990969084611</v>
      </c>
      <c r="AF25" s="184">
        <f>ROUND(([1]Intérim_trim_04!$B71-[1]Intérim_trim_04!$B70),-1)</f>
        <v>-920</v>
      </c>
      <c r="AG25" s="185">
        <f>ROUND(([1]Intérim_trim_04!$K71-[1]Intérim_trim_04!$K70),-1)</f>
        <v>170</v>
      </c>
      <c r="AH25" s="185">
        <f>ROUND(([1]Intérim_trim_04!$T71-[1]Intérim_trim_04!$T70),-1)</f>
        <v>0</v>
      </c>
      <c r="AI25" s="185">
        <f>ROUND(([1]Intérim_trim_04!$D71-[1]Intérim_trim_04!$D70),-1)</f>
        <v>-890</v>
      </c>
      <c r="AJ25" s="188">
        <f>ROUND(([1]Intérim_trim_04!$J71-[1]Intérim_trim_04!$J70),-1)</f>
        <v>-110</v>
      </c>
      <c r="AK25" s="204">
        <f>ROUND(('dep05'!$B74-'dep05'!$B73),-1)</f>
        <v>170</v>
      </c>
      <c r="AL25" s="205">
        <f>ROUND(('dep05'!$K74-'dep05'!$K73),-1)</f>
        <v>-120</v>
      </c>
      <c r="AM25" s="205">
        <f>ROUND(('dep05'!$T74-'dep05'!$T73),-1)</f>
        <v>-30</v>
      </c>
      <c r="AN25" s="205">
        <f>ROUND(('dep05'!$D74-'dep05'!$D73),-1)</f>
        <v>20</v>
      </c>
      <c r="AO25" s="205">
        <f>ROUND(('dep05'!$J74-'dep05'!$J73),-1)</f>
        <v>90</v>
      </c>
      <c r="AP25" s="205">
        <f>Paca!$V74</f>
        <v>654177.39109691465</v>
      </c>
      <c r="AQ25" s="204">
        <f>ROUND(('[1]emploi direct_05'!$B71-'[1]emploi direct_05'!$B70),-1)</f>
        <v>120</v>
      </c>
      <c r="AR25" s="206">
        <f>ROUND(('[1]emploi direct_05'!$K71-'[1]emploi direct_05'!$K70),-1)</f>
        <v>-100</v>
      </c>
      <c r="AS25" s="206">
        <f>ROUND(('[1]emploi direct_05'!$T71-'[1]emploi direct_05'!$T70),-1)</f>
        <v>-40</v>
      </c>
      <c r="AT25" s="206">
        <f>ROUND(('[1]emploi direct_05'!$D71-'[1]emploi direct_05'!$D70),-1)</f>
        <v>10</v>
      </c>
      <c r="AU25" s="207">
        <f>ROUND(('[1]emploi direct_05'!$J71-'[1]emploi direct_05'!$J70),-1)</f>
        <v>50</v>
      </c>
      <c r="AV25" s="207">
        <f>'[1]emploi direct_05'!$T71</f>
        <v>20219.510799838503</v>
      </c>
      <c r="AW25" s="204">
        <f>ROUND(([1]Intérim_trim_05!$B71-[1]Intérim_trim_05!$B70),-1)</f>
        <v>40</v>
      </c>
      <c r="AX25" s="205">
        <f>ROUND(([1]Intérim_trim_05!$K71-[1]Intérim_trim_05!$K70),-1)</f>
        <v>-10</v>
      </c>
      <c r="AY25" s="205">
        <f>ROUND(([1]Intérim_trim_05!$T71-[1]Intérim_trim_05!$T70),-1)</f>
        <v>0</v>
      </c>
      <c r="AZ25" s="205">
        <f>ROUND(([1]Intérim_trim_05!$D71-[1]Intérim_trim_05!$D70),-1)</f>
        <v>20</v>
      </c>
      <c r="BA25" s="208">
        <f>ROUND(([1]Intérim_trim_05!$J71-[1]Intérim_trim_05!$J70),-1)</f>
        <v>40</v>
      </c>
      <c r="BB25" s="184">
        <f>ROUND(('dep06'!$B74-'dep06'!$B73),-1)</f>
        <v>130</v>
      </c>
      <c r="BC25" s="185">
        <f>ROUND(('dep06'!$K74-'dep06'!$K73),-1)</f>
        <v>-40</v>
      </c>
      <c r="BD25" s="185">
        <f>ROUND(('dep06'!$T74-'dep06'!$T73),-1)</f>
        <v>60</v>
      </c>
      <c r="BE25" s="185">
        <f>ROUND(('dep06'!$D74-'dep06'!$D73),-1)</f>
        <v>-100</v>
      </c>
      <c r="BF25" s="185">
        <f>ROUND(('dep06'!$J74-'dep06'!$J73),-1)</f>
        <v>180</v>
      </c>
      <c r="BG25" s="185">
        <f>Paca!$V74</f>
        <v>654177.39109691465</v>
      </c>
      <c r="BH25" s="184">
        <f>ROUND(('[1]emploi direct_06'!$B71-'[1]emploi direct_06'!$B70),-1)</f>
        <v>-250</v>
      </c>
      <c r="BI25" s="186">
        <f>ROUND(('[1]emploi direct_06'!$K71-'[1]emploi direct_06'!$K70),-1)</f>
        <v>-310</v>
      </c>
      <c r="BJ25" s="186">
        <f>ROUND(('[1]emploi direct_06'!$T71-'[1]emploi direct_06'!$T70),-1)</f>
        <v>60</v>
      </c>
      <c r="BK25" s="186">
        <f>ROUND(('[1]emploi direct_06'!$D71-'[1]emploi direct_06'!$D70),-1)</f>
        <v>0</v>
      </c>
      <c r="BL25" s="187">
        <f>ROUND(('[1]emploi direct_06'!$J71-'[1]emploi direct_06'!$J70),-1)</f>
        <v>-50</v>
      </c>
      <c r="BM25" s="187">
        <f>'[1]emploi direct_06'!$T71</f>
        <v>132062.97193732034</v>
      </c>
      <c r="BN25" s="184">
        <f>ROUND(([1]Intérim_trim_06!$B71-[1]Intérim_trim_06!$B70),-1)</f>
        <v>380</v>
      </c>
      <c r="BO25" s="185">
        <f>ROUND(([1]Intérim_trim_06!$K71-[1]Intérim_trim_06!$K70),-1)</f>
        <v>260</v>
      </c>
      <c r="BP25" s="185">
        <f>ROUND(([1]Intérim_trim_06!$T71-[1]Intérim_trim_06!$T70),-1)</f>
        <v>-10</v>
      </c>
      <c r="BQ25" s="185">
        <f>ROUND(([1]Intérim_trim_06!$D71-[1]Intérim_trim_06!$D70),-1)</f>
        <v>-100</v>
      </c>
      <c r="BR25" s="188">
        <f>ROUND(([1]Intérim_trim_06!$J71-[1]Intérim_trim_06!$J70),-1)</f>
        <v>230</v>
      </c>
      <c r="BS25" s="204">
        <f>ROUND(('dep13'!$B74-'dep13'!$B73),-1)</f>
        <v>4210</v>
      </c>
      <c r="BT25" s="205">
        <f>ROUND(('dep13'!$K74-'dep13'!$K73),-1)</f>
        <v>2820</v>
      </c>
      <c r="BU25" s="205">
        <f>ROUND(('dep13'!$T74-'dep13'!$T73),-1)</f>
        <v>560</v>
      </c>
      <c r="BV25" s="205">
        <f>ROUND(('dep13'!$D74-'dep13'!$D73),-1)</f>
        <v>200</v>
      </c>
      <c r="BW25" s="205">
        <f>ROUND(('dep13'!$J74-'dep13'!$J73),-1)</f>
        <v>620</v>
      </c>
      <c r="BX25" s="205">
        <f>Paca!$V74</f>
        <v>654177.39109691465</v>
      </c>
      <c r="BY25" s="204">
        <f>ROUND(('[1]emploi direct_13'!$B71-'[1]emploi direct_13'!$B70),-1)</f>
        <v>3000</v>
      </c>
      <c r="BZ25" s="206">
        <f>ROUND(('[1]emploi direct_13'!$K71-'[1]emploi direct_13'!$K70),-1)</f>
        <v>2350</v>
      </c>
      <c r="CA25" s="206">
        <f>ROUND(('[1]emploi direct_13'!$T71-'[1]emploi direct_13'!$T70),-1)</f>
        <v>400</v>
      </c>
      <c r="CB25" s="206">
        <f>ROUND(('[1]emploi direct_13'!$D71-'[1]emploi direct_13'!$D70),-1)</f>
        <v>-100</v>
      </c>
      <c r="CC25" s="207">
        <f>ROUND(('[1]emploi direct_13'!$J71-'[1]emploi direct_13'!$J70),-1)</f>
        <v>310</v>
      </c>
      <c r="CD25" s="207">
        <f>'[1]emploi direct_13'!$T71</f>
        <v>272882.75005752029</v>
      </c>
      <c r="CE25" s="204">
        <f>ROUND(([1]Intérim_trim_13!$B71-[1]Intérim_trim_13!$B70),-1)</f>
        <v>1210</v>
      </c>
      <c r="CF25" s="205">
        <f>ROUND(([1]Intérim_trim_13!$K71-[1]Intérim_trim_13!$K70),-1)</f>
        <v>460</v>
      </c>
      <c r="CG25" s="205">
        <f>ROUND(([1]Intérim_trim_13!$T71-[1]Intérim_trim_13!$T70),-1)</f>
        <v>160</v>
      </c>
      <c r="CH25" s="205">
        <f>ROUND(([1]Intérim_trim_13!$D71-[1]Intérim_trim_13!$D70),-1)</f>
        <v>290</v>
      </c>
      <c r="CI25" s="208">
        <f>ROUND(([1]Intérim_trim_13!$J71-[1]Intérim_trim_13!$J70),-1)</f>
        <v>310</v>
      </c>
      <c r="CJ25" s="184">
        <f>ROUND(('dep83'!$B74-'dep83'!$B73),-1)</f>
        <v>2060</v>
      </c>
      <c r="CK25" s="185">
        <f>ROUND(('dep83'!$K74-'dep83'!$K73),-1)</f>
        <v>930</v>
      </c>
      <c r="CL25" s="185">
        <f>ROUND(('dep83'!$T74-'dep83'!$T73),-1)</f>
        <v>250</v>
      </c>
      <c r="CM25" s="185">
        <f>ROUND(('dep83'!$D74-'dep83'!$D73),-1)</f>
        <v>50</v>
      </c>
      <c r="CN25" s="185">
        <f>ROUND(('dep83'!$J74-'dep83'!$J73),-1)</f>
        <v>360</v>
      </c>
      <c r="CO25" s="185">
        <f>Paca!$V74</f>
        <v>654177.39109691465</v>
      </c>
      <c r="CP25" s="184">
        <f>ROUND(('[1]emploi direct_83'!$B71-'[1]emploi direct_83'!$B70),-1)</f>
        <v>1760</v>
      </c>
      <c r="CQ25" s="186">
        <f>ROUND(('[1]emploi direct_83'!$K71-'[1]emploi direct_83'!$K70),-1)</f>
        <v>990</v>
      </c>
      <c r="CR25" s="186">
        <f>ROUND(('[1]emploi direct_83'!$T71-'[1]emploi direct_83'!$T70),-1)</f>
        <v>90</v>
      </c>
      <c r="CS25" s="186">
        <f>ROUND(('[1]emploi direct_83'!$D71-'[1]emploi direct_83'!$D70),-1)</f>
        <v>140</v>
      </c>
      <c r="CT25" s="187">
        <f>ROUND(('[1]emploi direct_83'!$J71-'[1]emploi direct_83'!$J70),-1)</f>
        <v>130</v>
      </c>
      <c r="CU25" s="187">
        <f>'[1]emploi direct_83'!$T71</f>
        <v>140983.77806400962</v>
      </c>
      <c r="CV25" s="184">
        <f>ROUND(([1]Intérim_trim_83!$B71-[1]Intérim_trim_83!$B70),-1)</f>
        <v>300</v>
      </c>
      <c r="CW25" s="185">
        <f>ROUND(([1]Intérim_trim_83!$K71-[1]Intérim_trim_83!$K70),-1)</f>
        <v>-60</v>
      </c>
      <c r="CX25" s="185">
        <f>ROUND(([1]Intérim_trim_83!$T71-[1]Intérim_trim_83!$T70),-1)</f>
        <v>170</v>
      </c>
      <c r="CY25" s="185">
        <f>ROUND(([1]Intérim_trim_83!$D71-[1]Intérim_trim_83!$D70),-1)</f>
        <v>-90</v>
      </c>
      <c r="CZ25" s="188">
        <f>ROUND(([1]Intérim_trim_83!$J71-[1]Intérim_trim_83!$J70),-1)</f>
        <v>230</v>
      </c>
      <c r="DA25" s="204">
        <f>ROUND(('dep84'!$B74-'dep84'!$B73),-1)</f>
        <v>2380</v>
      </c>
      <c r="DB25" s="205">
        <f>ROUND(('dep84'!$K74-'dep84'!$K73),-1)</f>
        <v>1040</v>
      </c>
      <c r="DC25" s="205">
        <f>ROUND(('dep84'!$T74-'dep84'!$T73),-1)</f>
        <v>520</v>
      </c>
      <c r="DD25" s="205">
        <f>ROUND(('dep84'!$D74-'dep84'!$D73),-1)</f>
        <v>0</v>
      </c>
      <c r="DE25" s="205">
        <f>ROUND(('dep84'!$J74-'dep84'!$J73),-1)</f>
        <v>150</v>
      </c>
      <c r="DF25" s="205">
        <f>Paca!$V74</f>
        <v>654177.39109691465</v>
      </c>
      <c r="DG25" s="204">
        <f>ROUND(('[1]emploi direct_84'!$B71-'[1]emploi direct_84'!$B70),-1)</f>
        <v>1870</v>
      </c>
      <c r="DH25" s="206">
        <f>ROUND(('[1]emploi direct_84'!$K71-'[1]emploi direct_84'!$K70),-1)</f>
        <v>670</v>
      </c>
      <c r="DI25" s="206">
        <f>ROUND(('[1]emploi direct_84'!$T71-'[1]emploi direct_84'!$T70),-1)</f>
        <v>520</v>
      </c>
      <c r="DJ25" s="206">
        <f>ROUND(('[1]emploi direct_84'!$D71-'[1]emploi direct_84'!$D70),-1)</f>
        <v>-10</v>
      </c>
      <c r="DK25" s="207">
        <f>ROUND(('[1]emploi direct_84'!$J71-'[1]emploi direct_84'!$J70),-1)</f>
        <v>50</v>
      </c>
      <c r="DL25" s="207">
        <f>'[1]emploi direct_84'!$T71</f>
        <v>65759.574403853258</v>
      </c>
      <c r="DM25" s="204">
        <f>ROUND(([1]Intérim_trim_84!$B71-[1]Intérim_trim_84!$B70),-1)</f>
        <v>500</v>
      </c>
      <c r="DN25" s="205">
        <f>ROUND(([1]Intérim_trim_84!$K71-[1]Intérim_trim_84!$K70),-1)</f>
        <v>360</v>
      </c>
      <c r="DO25" s="205">
        <f>ROUND(([1]Intérim_trim_84!$T71-[1]Intérim_trim_84!$T70),-1)</f>
        <v>0</v>
      </c>
      <c r="DP25" s="205">
        <f>ROUND(([1]Intérim_trim_84!$D71-[1]Intérim_trim_84!$D70),-1)</f>
        <v>20</v>
      </c>
      <c r="DQ25" s="208">
        <f>ROUND(([1]Intérim_trim_84!$J71-[1]Intérim_trim_84!$J70),-1)</f>
        <v>100</v>
      </c>
    </row>
    <row r="26" spans="1:121" s="59" customFormat="1" ht="13.2">
      <c r="A26" s="51" t="str">
        <f>'dates trim'!A63</f>
        <v>T2 2017</v>
      </c>
      <c r="B26" s="204">
        <f>ROUND((Paca!$B75-Paca!$B74),-1)</f>
        <v>7670</v>
      </c>
      <c r="C26" s="205">
        <f>ROUND((Paca!$M75-Paca!$M74),-1)</f>
        <v>6180</v>
      </c>
      <c r="D26" s="205">
        <f>ROUND((Paca!$V75-Paca!$V74),-1)</f>
        <v>800</v>
      </c>
      <c r="E26" s="205">
        <f>ROUND((Paca!$F75-Paca!$F74),-1)</f>
        <v>580</v>
      </c>
      <c r="F26" s="205">
        <f>ROUND((Paca!$L75-Paca!$L74),-1)</f>
        <v>730</v>
      </c>
      <c r="G26" s="205">
        <f>Paca!$V75</f>
        <v>654975.73132347444</v>
      </c>
      <c r="H26" s="204">
        <f>ROUND(('[1]Emploi direct_Paca'!$B72-'[1]Emploi direct_Paca'!$B71),-1)</f>
        <v>6010</v>
      </c>
      <c r="I26" s="206">
        <f>ROUND(('[1]Emploi direct_Paca'!$K72-'[1]Emploi direct_Paca'!$K71),-1)</f>
        <v>4730</v>
      </c>
      <c r="J26" s="206">
        <f>ROUND(('[1]Emploi direct_Paca'!$T72-'[1]Emploi direct_Paca'!$T71),-1)</f>
        <v>820</v>
      </c>
      <c r="K26" s="206">
        <f>ROUND(('[1]Emploi direct_Paca'!$D72-'[1]Emploi direct_Paca'!$D71),-1)</f>
        <v>520</v>
      </c>
      <c r="L26" s="207">
        <f>ROUND(('[1]Emploi direct_Paca'!$J72-'[1]Emploi direct_Paca'!$J71),-1)</f>
        <v>550</v>
      </c>
      <c r="M26" s="207">
        <f>'[1]Emploi direct_Paca'!$T72</f>
        <v>653386.72366774548</v>
      </c>
      <c r="N26" s="204">
        <f>ROUND(([1]Intérim_trim_Paca!$B72-[1]Intérim_trim_Paca!$B71),-1)</f>
        <v>1660</v>
      </c>
      <c r="O26" s="205">
        <f>ROUND(([1]Intérim_trim_Paca!$K72-[1]Intérim_trim_Paca!$K71),-1)</f>
        <v>1460</v>
      </c>
      <c r="P26" s="205">
        <f>ROUND(([1]Intérim_trim_Paca!$T72-[1]Intérim_trim_Paca!$T71),-1)</f>
        <v>-30</v>
      </c>
      <c r="Q26" s="205">
        <f>ROUND(([1]Intérim_trim_Paca!$D72-[1]Intérim_trim_Paca!$D71),-1)</f>
        <v>70</v>
      </c>
      <c r="R26" s="208">
        <f>ROUND(([1]Intérim_trim_Paca!$J72-[1]Intérim_trim_Paca!$J71),-1)</f>
        <v>180</v>
      </c>
      <c r="S26" s="97">
        <f>[1]Intérim_trim_Paca!T72</f>
        <v>1589.0076557289999</v>
      </c>
      <c r="T26" s="184">
        <f>ROUND(('dep04'!$B75-'dep04'!$B74),-1)</f>
        <v>60</v>
      </c>
      <c r="U26" s="185">
        <f>ROUND(('dep04'!$K75-'dep04'!$K74),-1)</f>
        <v>210</v>
      </c>
      <c r="V26" s="185">
        <f>ROUND(('dep04'!$T75-'dep04'!$T74),-1)</f>
        <v>-210</v>
      </c>
      <c r="W26" s="185">
        <f>ROUND(('dep04'!$D75-'dep04'!$D74),-1)</f>
        <v>140</v>
      </c>
      <c r="X26" s="185">
        <f>ROUND(('dep04'!$J75-'dep04'!$J74),-1)</f>
        <v>-30</v>
      </c>
      <c r="Y26" s="185">
        <f>'dep04'!$T75</f>
        <v>20459.813406806887</v>
      </c>
      <c r="Z26" s="184">
        <f>ROUND(('[1]Emploi direct_04'!$B72-'[1]Emploi direct_04'!$B71),-1)</f>
        <v>0</v>
      </c>
      <c r="AA26" s="186">
        <f>ROUND(('[1]Emploi direct_04'!$K72-'[1]Emploi direct_04'!$K71),-1)</f>
        <v>170</v>
      </c>
      <c r="AB26" s="186">
        <f>ROUND(('[1]Emploi direct_04'!$T72-'[1]Emploi direct_04'!$T71),-1)</f>
        <v>-200</v>
      </c>
      <c r="AC26" s="186">
        <f>ROUND(('[1]Emploi direct_04'!$D72-'[1]Emploi direct_04'!$D71),-1)</f>
        <v>70</v>
      </c>
      <c r="AD26" s="187">
        <f>ROUND(('[1]Emploi direct_04'!$J72-'[1]Emploi direct_04'!$J71),-1)</f>
        <v>10</v>
      </c>
      <c r="AE26" s="187">
        <f>'[1]Emploi direct_04'!$T72</f>
        <v>20452.374101186888</v>
      </c>
      <c r="AF26" s="184">
        <f>ROUND(([1]Intérim_trim_04!$B72-[1]Intérim_trim_04!$B71),-1)</f>
        <v>50</v>
      </c>
      <c r="AG26" s="185">
        <f>ROUND(([1]Intérim_trim_04!$K72-[1]Intérim_trim_04!$K71),-1)</f>
        <v>50</v>
      </c>
      <c r="AH26" s="185">
        <f>ROUND(([1]Intérim_trim_04!$T72-[1]Intérim_trim_04!$T71),-1)</f>
        <v>0</v>
      </c>
      <c r="AI26" s="185">
        <f>ROUND(([1]Intérim_trim_04!$D72-[1]Intérim_trim_04!$D71),-1)</f>
        <v>60</v>
      </c>
      <c r="AJ26" s="188">
        <f>ROUND(([1]Intérim_trim_04!$J72-[1]Intérim_trim_04!$J71),-1)</f>
        <v>-40</v>
      </c>
      <c r="AK26" s="204">
        <f>ROUND(('dep05'!$B75-'dep05'!$B74),-1)</f>
        <v>460</v>
      </c>
      <c r="AL26" s="205">
        <f>ROUND(('dep05'!$K75-'dep05'!$K74),-1)</f>
        <v>280</v>
      </c>
      <c r="AM26" s="205">
        <f>ROUND(('dep05'!$T75-'dep05'!$T74),-1)</f>
        <v>230</v>
      </c>
      <c r="AN26" s="205">
        <f>ROUND(('dep05'!$D75-'dep05'!$D74),-1)</f>
        <v>20</v>
      </c>
      <c r="AO26" s="205">
        <f>ROUND(('dep05'!$J75-'dep05'!$J74),-1)</f>
        <v>-10</v>
      </c>
      <c r="AP26" s="205">
        <f>Paca!$V75</f>
        <v>654975.73132347444</v>
      </c>
      <c r="AQ26" s="204">
        <f>ROUND(('[1]emploi direct_05'!$B72-'[1]emploi direct_05'!$B71),-1)</f>
        <v>470</v>
      </c>
      <c r="AR26" s="206">
        <f>ROUND(('[1]emploi direct_05'!$K72-'[1]emploi direct_05'!$K71),-1)</f>
        <v>280</v>
      </c>
      <c r="AS26" s="206">
        <f>ROUND(('[1]emploi direct_05'!$T72-'[1]emploi direct_05'!$T71),-1)</f>
        <v>220</v>
      </c>
      <c r="AT26" s="206">
        <f>ROUND(('[1]emploi direct_05'!$D72-'[1]emploi direct_05'!$D71),-1)</f>
        <v>-10</v>
      </c>
      <c r="AU26" s="207">
        <f>ROUND(('[1]emploi direct_05'!$J72-'[1]emploi direct_05'!$J71),-1)</f>
        <v>20</v>
      </c>
      <c r="AV26" s="207">
        <f>'[1]emploi direct_05'!$T72</f>
        <v>20444.152448114652</v>
      </c>
      <c r="AW26" s="204">
        <f>ROUND(([1]Intérim_trim_05!$B72-[1]Intérim_trim_05!$B71),-1)</f>
        <v>0</v>
      </c>
      <c r="AX26" s="205">
        <f>ROUND(([1]Intérim_trim_05!$K72-[1]Intérim_trim_05!$K71),-1)</f>
        <v>0</v>
      </c>
      <c r="AY26" s="205">
        <f>ROUND(([1]Intérim_trim_05!$T72-[1]Intérim_trim_05!$T71),-1)</f>
        <v>10</v>
      </c>
      <c r="AZ26" s="205">
        <f>ROUND(([1]Intérim_trim_05!$D72-[1]Intérim_trim_05!$D71),-1)</f>
        <v>20</v>
      </c>
      <c r="BA26" s="208">
        <f>ROUND(([1]Intérim_trim_05!$J72-[1]Intérim_trim_05!$J71),-1)</f>
        <v>-30</v>
      </c>
      <c r="BB26" s="184">
        <f>ROUND(('dep06'!$B75-'dep06'!$B74),-1)</f>
        <v>2240</v>
      </c>
      <c r="BC26" s="185">
        <f>ROUND(('dep06'!$K75-'dep06'!$K74),-1)</f>
        <v>1110</v>
      </c>
      <c r="BD26" s="185">
        <f>ROUND(('dep06'!$T75-'dep06'!$T74),-1)</f>
        <v>1090</v>
      </c>
      <c r="BE26" s="185">
        <f>ROUND(('dep06'!$D75-'dep06'!$D74),-1)</f>
        <v>190</v>
      </c>
      <c r="BF26" s="185">
        <f>ROUND(('dep06'!$J75-'dep06'!$J74),-1)</f>
        <v>-160</v>
      </c>
      <c r="BG26" s="185">
        <f>Paca!$V75</f>
        <v>654975.73132347444</v>
      </c>
      <c r="BH26" s="184">
        <f>ROUND(('[1]emploi direct_06'!$B72-'[1]emploi direct_06'!$B71),-1)</f>
        <v>2170</v>
      </c>
      <c r="BI26" s="186">
        <f>ROUND(('[1]emploi direct_06'!$K72-'[1]emploi direct_06'!$K71),-1)</f>
        <v>1050</v>
      </c>
      <c r="BJ26" s="186">
        <f>ROUND(('[1]emploi direct_06'!$T72-'[1]emploi direct_06'!$T71),-1)</f>
        <v>1080</v>
      </c>
      <c r="BK26" s="186">
        <f>ROUND(('[1]emploi direct_06'!$D72-'[1]emploi direct_06'!$D71),-1)</f>
        <v>110</v>
      </c>
      <c r="BL26" s="187">
        <f>ROUND(('[1]emploi direct_06'!$J72-'[1]emploi direct_06'!$J71),-1)</f>
        <v>-80</v>
      </c>
      <c r="BM26" s="187">
        <f>'[1]emploi direct_06'!$T72</f>
        <v>133138.65129029984</v>
      </c>
      <c r="BN26" s="184">
        <f>ROUND(([1]Intérim_trim_06!$B72-[1]Intérim_trim_06!$B71),-1)</f>
        <v>70</v>
      </c>
      <c r="BO26" s="185">
        <f>ROUND(([1]Intérim_trim_06!$K72-[1]Intérim_trim_06!$K71),-1)</f>
        <v>50</v>
      </c>
      <c r="BP26" s="185">
        <f>ROUND(([1]Intérim_trim_06!$T72-[1]Intérim_trim_06!$T71),-1)</f>
        <v>10</v>
      </c>
      <c r="BQ26" s="185">
        <f>ROUND(([1]Intérim_trim_06!$D72-[1]Intérim_trim_06!$D71),-1)</f>
        <v>80</v>
      </c>
      <c r="BR26" s="188">
        <f>ROUND(([1]Intérim_trim_06!$J72-[1]Intérim_trim_06!$J71),-1)</f>
        <v>-80</v>
      </c>
      <c r="BS26" s="204">
        <f>ROUND(('dep13'!$B75-'dep13'!$B74),-1)</f>
        <v>2700</v>
      </c>
      <c r="BT26" s="205">
        <f>ROUND(('dep13'!$K75-'dep13'!$K74),-1)</f>
        <v>2510</v>
      </c>
      <c r="BU26" s="205">
        <f>ROUND(('dep13'!$T75-'dep13'!$T74),-1)</f>
        <v>-420</v>
      </c>
      <c r="BV26" s="205">
        <f>ROUND(('dep13'!$D75-'dep13'!$D74),-1)</f>
        <v>-70</v>
      </c>
      <c r="BW26" s="205">
        <f>ROUND(('dep13'!$J75-'dep13'!$J74),-1)</f>
        <v>600</v>
      </c>
      <c r="BX26" s="205">
        <f>Paca!$V75</f>
        <v>654975.73132347444</v>
      </c>
      <c r="BY26" s="204">
        <f>ROUND(('[1]emploi direct_13'!$B72-'[1]emploi direct_13'!$B71),-1)</f>
        <v>1630</v>
      </c>
      <c r="BZ26" s="206">
        <f>ROUND(('[1]emploi direct_13'!$K72-'[1]emploi direct_13'!$K71),-1)</f>
        <v>1630</v>
      </c>
      <c r="CA26" s="206">
        <f>ROUND(('[1]emploi direct_13'!$T72-'[1]emploi direct_13'!$T71),-1)</f>
        <v>-470</v>
      </c>
      <c r="CB26" s="206">
        <f>ROUND(('[1]emploi direct_13'!$D72-'[1]emploi direct_13'!$D71),-1)</f>
        <v>90</v>
      </c>
      <c r="CC26" s="207">
        <f>ROUND(('[1]emploi direct_13'!$J72-'[1]emploi direct_13'!$J71),-1)</f>
        <v>310</v>
      </c>
      <c r="CD26" s="207">
        <f>'[1]emploi direct_13'!$T72</f>
        <v>272408.446950618</v>
      </c>
      <c r="CE26" s="204">
        <f>ROUND(([1]Intérim_trim_13!$B72-[1]Intérim_trim_13!$B71),-1)</f>
        <v>1070</v>
      </c>
      <c r="CF26" s="205">
        <f>ROUND(([1]Intérim_trim_13!$K72-[1]Intérim_trim_13!$K71),-1)</f>
        <v>880</v>
      </c>
      <c r="CG26" s="205">
        <f>ROUND(([1]Intérim_trim_13!$T72-[1]Intérim_trim_13!$T71),-1)</f>
        <v>50</v>
      </c>
      <c r="CH26" s="205">
        <f>ROUND(([1]Intérim_trim_13!$D72-[1]Intérim_trim_13!$D71),-1)</f>
        <v>-160</v>
      </c>
      <c r="CI26" s="208">
        <f>ROUND(([1]Intérim_trim_13!$J72-[1]Intérim_trim_13!$J71),-1)</f>
        <v>280</v>
      </c>
      <c r="CJ26" s="184">
        <f>ROUND(('dep83'!$B75-'dep83'!$B74),-1)</f>
        <v>1480</v>
      </c>
      <c r="CK26" s="185">
        <f>ROUND(('dep83'!$K75-'dep83'!$K74),-1)</f>
        <v>1270</v>
      </c>
      <c r="CL26" s="185">
        <f>ROUND(('dep83'!$T75-'dep83'!$T74),-1)</f>
        <v>40</v>
      </c>
      <c r="CM26" s="185">
        <f>ROUND(('dep83'!$D75-'dep83'!$D74),-1)</f>
        <v>180</v>
      </c>
      <c r="CN26" s="185">
        <f>ROUND(('dep83'!$J75-'dep83'!$J74),-1)</f>
        <v>100</v>
      </c>
      <c r="CO26" s="185">
        <f>Paca!$V75</f>
        <v>654975.73132347444</v>
      </c>
      <c r="CP26" s="184">
        <f>ROUND(('[1]emploi direct_83'!$B72-'[1]emploi direct_83'!$B71),-1)</f>
        <v>1330</v>
      </c>
      <c r="CQ26" s="186">
        <f>ROUND(('[1]emploi direct_83'!$K72-'[1]emploi direct_83'!$K71),-1)</f>
        <v>1010</v>
      </c>
      <c r="CR26" s="186">
        <f>ROUND(('[1]emploi direct_83'!$T72-'[1]emploi direct_83'!$T71),-1)</f>
        <v>140</v>
      </c>
      <c r="CS26" s="186">
        <f>ROUND(('[1]emploi direct_83'!$D72-'[1]emploi direct_83'!$D71),-1)</f>
        <v>140</v>
      </c>
      <c r="CT26" s="187">
        <f>ROUND(('[1]emploi direct_83'!$J72-'[1]emploi direct_83'!$J71),-1)</f>
        <v>120</v>
      </c>
      <c r="CU26" s="187">
        <f>'[1]emploi direct_83'!$T72</f>
        <v>141121.93029571674</v>
      </c>
      <c r="CV26" s="184">
        <f>ROUND(([1]Intérim_trim_83!$B72-[1]Intérim_trim_83!$B71),-1)</f>
        <v>150</v>
      </c>
      <c r="CW26" s="185">
        <f>ROUND(([1]Intérim_trim_83!$K72-[1]Intérim_trim_83!$K71),-1)</f>
        <v>260</v>
      </c>
      <c r="CX26" s="185">
        <f>ROUND(([1]Intérim_trim_83!$T72-[1]Intérim_trim_83!$T71),-1)</f>
        <v>-100</v>
      </c>
      <c r="CY26" s="185">
        <f>ROUND(([1]Intérim_trim_83!$D72-[1]Intérim_trim_83!$D71),-1)</f>
        <v>40</v>
      </c>
      <c r="CZ26" s="188">
        <f>ROUND(([1]Intérim_trim_83!$J72-[1]Intérim_trim_83!$J71),-1)</f>
        <v>-20</v>
      </c>
      <c r="DA26" s="204">
        <f>ROUND(('dep84'!$B75-'dep84'!$B74),-1)</f>
        <v>730</v>
      </c>
      <c r="DB26" s="205">
        <f>ROUND(('dep84'!$K75-'dep84'!$K74),-1)</f>
        <v>800</v>
      </c>
      <c r="DC26" s="205">
        <f>ROUND(('dep84'!$T75-'dep84'!$T74),-1)</f>
        <v>70</v>
      </c>
      <c r="DD26" s="205">
        <f>ROUND(('dep84'!$D75-'dep84'!$D74),-1)</f>
        <v>130</v>
      </c>
      <c r="DE26" s="205">
        <f>ROUND(('dep84'!$J75-'dep84'!$J74),-1)</f>
        <v>230</v>
      </c>
      <c r="DF26" s="205">
        <f>Paca!$V75</f>
        <v>654975.73132347444</v>
      </c>
      <c r="DG26" s="204">
        <f>ROUND(('[1]emploi direct_84'!$B72-'[1]emploi direct_84'!$B71),-1)</f>
        <v>410</v>
      </c>
      <c r="DH26" s="206">
        <f>ROUND(('[1]emploi direct_84'!$K72-'[1]emploi direct_84'!$K71),-1)</f>
        <v>580</v>
      </c>
      <c r="DI26" s="206">
        <f>ROUND(('[1]emploi direct_84'!$T72-'[1]emploi direct_84'!$T71),-1)</f>
        <v>60</v>
      </c>
      <c r="DJ26" s="206">
        <f>ROUND(('[1]emploi direct_84'!$D72-'[1]emploi direct_84'!$D71),-1)</f>
        <v>120</v>
      </c>
      <c r="DK26" s="207">
        <f>ROUND(('[1]emploi direct_84'!$J72-'[1]emploi direct_84'!$J71),-1)</f>
        <v>160</v>
      </c>
      <c r="DL26" s="207">
        <f>'[1]emploi direct_84'!$T72</f>
        <v>65821.168581809412</v>
      </c>
      <c r="DM26" s="204">
        <f>ROUND(([1]Intérim_trim_84!$B72-[1]Intérim_trim_84!$B71),-1)</f>
        <v>320</v>
      </c>
      <c r="DN26" s="205">
        <f>ROUND(([1]Intérim_trim_84!$K72-[1]Intérim_trim_84!$K71),-1)</f>
        <v>220</v>
      </c>
      <c r="DO26" s="205">
        <f>ROUND(([1]Intérim_trim_84!$T72-[1]Intérim_trim_84!$T71),-1)</f>
        <v>10</v>
      </c>
      <c r="DP26" s="205">
        <f>ROUND(([1]Intérim_trim_84!$D72-[1]Intérim_trim_84!$D71),-1)</f>
        <v>20</v>
      </c>
      <c r="DQ26" s="208">
        <f>ROUND(([1]Intérim_trim_84!$J72-[1]Intérim_trim_84!$J71),-1)</f>
        <v>70</v>
      </c>
    </row>
    <row r="27" spans="1:121" s="59" customFormat="1" ht="13.2">
      <c r="A27" s="51" t="str">
        <f>'dates trim'!A64</f>
        <v>T3 2017</v>
      </c>
      <c r="B27" s="204">
        <f>ROUND((Paca!$B76-Paca!$B75),-1)</f>
        <v>1920</v>
      </c>
      <c r="C27" s="205">
        <f>ROUND((Paca!$M76-Paca!$M75),-1)</f>
        <v>2650</v>
      </c>
      <c r="D27" s="205">
        <f>ROUND((Paca!$V76-Paca!$V75),-1)</f>
        <v>-2460</v>
      </c>
      <c r="E27" s="205">
        <f>ROUND((Paca!$F76-Paca!$F75),-1)</f>
        <v>60</v>
      </c>
      <c r="F27" s="205">
        <f>ROUND((Paca!$L76-Paca!$L75),-1)</f>
        <v>1250</v>
      </c>
      <c r="G27" s="205">
        <f>Paca!$V76</f>
        <v>652518.35142643575</v>
      </c>
      <c r="H27" s="204">
        <f>ROUND(('[1]Emploi direct_Paca'!$B73-'[1]Emploi direct_Paca'!$B72),-1)</f>
        <v>530</v>
      </c>
      <c r="I27" s="206">
        <f>ROUND(('[1]Emploi direct_Paca'!$K73-'[1]Emploi direct_Paca'!$K72),-1)</f>
        <v>2420</v>
      </c>
      <c r="J27" s="206">
        <f>ROUND(('[1]Emploi direct_Paca'!$T73-'[1]Emploi direct_Paca'!$T72),-1)</f>
        <v>-2490</v>
      </c>
      <c r="K27" s="206">
        <f>ROUND(('[1]Emploi direct_Paca'!$D73-'[1]Emploi direct_Paca'!$D72),-1)</f>
        <v>-120</v>
      </c>
      <c r="L27" s="207">
        <f>ROUND(('[1]Emploi direct_Paca'!$J73-'[1]Emploi direct_Paca'!$J72),-1)</f>
        <v>310</v>
      </c>
      <c r="M27" s="207">
        <f>'[1]Emploi direct_Paca'!$T73</f>
        <v>650894.57562306873</v>
      </c>
      <c r="N27" s="204">
        <f>ROUND(([1]Intérim_trim_Paca!$B73-[1]Intérim_trim_Paca!$B72),-1)</f>
        <v>1400</v>
      </c>
      <c r="O27" s="205">
        <f>ROUND(([1]Intérim_trim_Paca!$K73-[1]Intérim_trim_Paca!$K72),-1)</f>
        <v>230</v>
      </c>
      <c r="P27" s="205">
        <f>ROUND(([1]Intérim_trim_Paca!$T73-[1]Intérim_trim_Paca!$T72),-1)</f>
        <v>30</v>
      </c>
      <c r="Q27" s="205">
        <f>ROUND(([1]Intérim_trim_Paca!$D73-[1]Intérim_trim_Paca!$D72),-1)</f>
        <v>180</v>
      </c>
      <c r="R27" s="208">
        <f>ROUND(([1]Intérim_trim_Paca!$J73-[1]Intérim_trim_Paca!$J72),-1)</f>
        <v>940</v>
      </c>
      <c r="S27" s="97">
        <f>[1]Intérim_trim_Paca!T73</f>
        <v>1623.775803367</v>
      </c>
      <c r="T27" s="184">
        <f>ROUND(('dep04'!$B76-'dep04'!$B75),-1)</f>
        <v>-440</v>
      </c>
      <c r="U27" s="185">
        <f>ROUND(('dep04'!$K76-'dep04'!$K75),-1)</f>
        <v>-50</v>
      </c>
      <c r="V27" s="185">
        <f>ROUND(('dep04'!$T76-'dep04'!$T75),-1)</f>
        <v>-460</v>
      </c>
      <c r="W27" s="185">
        <f>ROUND(('dep04'!$D76-'dep04'!$D75),-1)</f>
        <v>30</v>
      </c>
      <c r="X27" s="185">
        <f>ROUND(('dep04'!$J76-'dep04'!$J75),-1)</f>
        <v>-20</v>
      </c>
      <c r="Y27" s="185">
        <f>'dep04'!$T76</f>
        <v>19996.274071262902</v>
      </c>
      <c r="Z27" s="184">
        <f>ROUND(('[1]Emploi direct_04'!$B73-'[1]Emploi direct_04'!$B72),-1)</f>
        <v>-440</v>
      </c>
      <c r="AA27" s="186">
        <f>ROUND(('[1]Emploi direct_04'!$K73-'[1]Emploi direct_04'!$K72),-1)</f>
        <v>-40</v>
      </c>
      <c r="AB27" s="186">
        <f>ROUND(('[1]Emploi direct_04'!$T73-'[1]Emploi direct_04'!$T72),-1)</f>
        <v>-460</v>
      </c>
      <c r="AC27" s="186">
        <f>ROUND(('[1]Emploi direct_04'!$D73-'[1]Emploi direct_04'!$D72),-1)</f>
        <v>20</v>
      </c>
      <c r="AD27" s="187">
        <f>ROUND(('[1]Emploi direct_04'!$J73-'[1]Emploi direct_04'!$J72),-1)</f>
        <v>20</v>
      </c>
      <c r="AE27" s="187">
        <f>'[1]Emploi direct_04'!$T73</f>
        <v>19989.001002606903</v>
      </c>
      <c r="AF27" s="184">
        <f>ROUND(([1]Intérim_trim_04!$B73-[1]Intérim_trim_04!$B72),-1)</f>
        <v>0</v>
      </c>
      <c r="AG27" s="185">
        <f>ROUND(([1]Intérim_trim_04!$K73-[1]Intérim_trim_04!$K72),-1)</f>
        <v>-10</v>
      </c>
      <c r="AH27" s="185">
        <f>ROUND(([1]Intérim_trim_04!$T73-[1]Intérim_trim_04!$T72),-1)</f>
        <v>0</v>
      </c>
      <c r="AI27" s="185">
        <f>ROUND(([1]Intérim_trim_04!$D73-[1]Intérim_trim_04!$D72),-1)</f>
        <v>20</v>
      </c>
      <c r="AJ27" s="188">
        <f>ROUND(([1]Intérim_trim_04!$J73-[1]Intérim_trim_04!$J72),-1)</f>
        <v>-40</v>
      </c>
      <c r="AK27" s="204">
        <f>ROUND(('dep05'!$B76-'dep05'!$B75),-1)</f>
        <v>-170</v>
      </c>
      <c r="AL27" s="205">
        <f>ROUND(('dep05'!$K76-'dep05'!$K75),-1)</f>
        <v>-60</v>
      </c>
      <c r="AM27" s="205">
        <f>ROUND(('dep05'!$T76-'dep05'!$T75),-1)</f>
        <v>-160</v>
      </c>
      <c r="AN27" s="205">
        <f>ROUND(('dep05'!$D76-'dep05'!$D75),-1)</f>
        <v>-30</v>
      </c>
      <c r="AO27" s="205">
        <f>ROUND(('dep05'!$J76-'dep05'!$J75),-1)</f>
        <v>50</v>
      </c>
      <c r="AP27" s="205">
        <f>Paca!$V76</f>
        <v>652518.35142643575</v>
      </c>
      <c r="AQ27" s="204">
        <f>ROUND(('[1]emploi direct_05'!$B73-'[1]emploi direct_05'!$B72),-1)</f>
        <v>-230</v>
      </c>
      <c r="AR27" s="206">
        <f>ROUND(('[1]emploi direct_05'!$K73-'[1]emploi direct_05'!$K72),-1)</f>
        <v>-50</v>
      </c>
      <c r="AS27" s="206">
        <f>ROUND(('[1]emploi direct_05'!$T73-'[1]emploi direct_05'!$T72),-1)</f>
        <v>-160</v>
      </c>
      <c r="AT27" s="206">
        <f>ROUND(('[1]emploi direct_05'!$D73-'[1]emploi direct_05'!$D72),-1)</f>
        <v>-10</v>
      </c>
      <c r="AU27" s="207">
        <f>ROUND(('[1]emploi direct_05'!$J73-'[1]emploi direct_05'!$J72),-1)</f>
        <v>-30</v>
      </c>
      <c r="AV27" s="207">
        <f>'[1]emploi direct_05'!$T73</f>
        <v>20282.513462309085</v>
      </c>
      <c r="AW27" s="204">
        <f>ROUND(([1]Intérim_trim_05!$B73-[1]Intérim_trim_05!$B72),-1)</f>
        <v>60</v>
      </c>
      <c r="AX27" s="205">
        <f>ROUND(([1]Intérim_trim_05!$K73-[1]Intérim_trim_05!$K72),-1)</f>
        <v>0</v>
      </c>
      <c r="AY27" s="205">
        <f>ROUND(([1]Intérim_trim_05!$T73-[1]Intérim_trim_05!$T72),-1)</f>
        <v>0</v>
      </c>
      <c r="AZ27" s="205">
        <f>ROUND(([1]Intérim_trim_05!$D73-[1]Intérim_trim_05!$D72),-1)</f>
        <v>-10</v>
      </c>
      <c r="BA27" s="208">
        <f>ROUND(([1]Intérim_trim_05!$J73-[1]Intérim_trim_05!$J72),-1)</f>
        <v>80</v>
      </c>
      <c r="BB27" s="184">
        <f>ROUND(('dep06'!$B76-'dep06'!$B75),-1)</f>
        <v>-580</v>
      </c>
      <c r="BC27" s="185">
        <f>ROUND(('dep06'!$K76-'dep06'!$K75),-1)</f>
        <v>470</v>
      </c>
      <c r="BD27" s="185">
        <f>ROUND(('dep06'!$T76-'dep06'!$T75),-1)</f>
        <v>-1180</v>
      </c>
      <c r="BE27" s="185">
        <f>ROUND(('dep06'!$D76-'dep06'!$D75),-1)</f>
        <v>0</v>
      </c>
      <c r="BF27" s="185">
        <f>ROUND(('dep06'!$J76-'dep06'!$J75),-1)</f>
        <v>150</v>
      </c>
      <c r="BG27" s="185">
        <f>Paca!$V76</f>
        <v>652518.35142643575</v>
      </c>
      <c r="BH27" s="184">
        <f>ROUND(('[1]emploi direct_06'!$B73-'[1]emploi direct_06'!$B72),-1)</f>
        <v>-600</v>
      </c>
      <c r="BI27" s="186">
        <f>ROUND(('[1]emploi direct_06'!$K73-'[1]emploi direct_06'!$K72),-1)</f>
        <v>480</v>
      </c>
      <c r="BJ27" s="186">
        <f>ROUND(('[1]emploi direct_06'!$T73-'[1]emploi direct_06'!$T72),-1)</f>
        <v>-1160</v>
      </c>
      <c r="BK27" s="186">
        <f>ROUND(('[1]emploi direct_06'!$D73-'[1]emploi direct_06'!$D72),-1)</f>
        <v>40</v>
      </c>
      <c r="BL27" s="187">
        <f>ROUND(('[1]emploi direct_06'!$J73-'[1]emploi direct_06'!$J72),-1)</f>
        <v>70</v>
      </c>
      <c r="BM27" s="187">
        <f>'[1]emploi direct_06'!$T73</f>
        <v>131979.09793865139</v>
      </c>
      <c r="BN27" s="184">
        <f>ROUND(([1]Intérim_trim_06!$B73-[1]Intérim_trim_06!$B72),-1)</f>
        <v>20</v>
      </c>
      <c r="BO27" s="185">
        <f>ROUND(([1]Intérim_trim_06!$K73-[1]Intérim_trim_06!$K72),-1)</f>
        <v>0</v>
      </c>
      <c r="BP27" s="185">
        <f>ROUND(([1]Intérim_trim_06!$T73-[1]Intérim_trim_06!$T72),-1)</f>
        <v>-20</v>
      </c>
      <c r="BQ27" s="185">
        <f>ROUND(([1]Intérim_trim_06!$D73-[1]Intérim_trim_06!$D72),-1)</f>
        <v>-30</v>
      </c>
      <c r="BR27" s="188">
        <f>ROUND(([1]Intérim_trim_06!$J73-[1]Intérim_trim_06!$J72),-1)</f>
        <v>80</v>
      </c>
      <c r="BS27" s="204">
        <f>ROUND(('dep13'!$B76-'dep13'!$B75),-1)</f>
        <v>3160</v>
      </c>
      <c r="BT27" s="205">
        <f>ROUND(('dep13'!$K76-'dep13'!$K75),-1)</f>
        <v>2840</v>
      </c>
      <c r="BU27" s="205">
        <f>ROUND(('dep13'!$T76-'dep13'!$T75),-1)</f>
        <v>-160</v>
      </c>
      <c r="BV27" s="205">
        <f>ROUND(('dep13'!$D76-'dep13'!$D75),-1)</f>
        <v>-140</v>
      </c>
      <c r="BW27" s="205">
        <f>ROUND(('dep13'!$J76-'dep13'!$J75),-1)</f>
        <v>500</v>
      </c>
      <c r="BX27" s="205">
        <f>Paca!$V76</f>
        <v>652518.35142643575</v>
      </c>
      <c r="BY27" s="204">
        <f>ROUND(('[1]emploi direct_13'!$B73-'[1]emploi direct_13'!$B72),-1)</f>
        <v>2520</v>
      </c>
      <c r="BZ27" s="206">
        <f>ROUND(('[1]emploi direct_13'!$K73-'[1]emploi direct_13'!$K72),-1)</f>
        <v>2670</v>
      </c>
      <c r="CA27" s="206">
        <f>ROUND(('[1]emploi direct_13'!$T73-'[1]emploi direct_13'!$T72),-1)</f>
        <v>-190</v>
      </c>
      <c r="CB27" s="206">
        <f>ROUND(('[1]emploi direct_13'!$D73-'[1]emploi direct_13'!$D72),-1)</f>
        <v>-210</v>
      </c>
      <c r="CC27" s="207">
        <f>ROUND(('[1]emploi direct_13'!$J73-'[1]emploi direct_13'!$J72),-1)</f>
        <v>110</v>
      </c>
      <c r="CD27" s="207">
        <f>'[1]emploi direct_13'!$T73</f>
        <v>272223.09930939903</v>
      </c>
      <c r="CE27" s="204">
        <f>ROUND(([1]Intérim_trim_13!$B73-[1]Intérim_trim_13!$B72),-1)</f>
        <v>640</v>
      </c>
      <c r="CF27" s="205">
        <f>ROUND(([1]Intérim_trim_13!$K73-[1]Intérim_trim_13!$K72),-1)</f>
        <v>170</v>
      </c>
      <c r="CG27" s="205">
        <f>ROUND(([1]Intérim_trim_13!$T73-[1]Intérim_trim_13!$T72),-1)</f>
        <v>20</v>
      </c>
      <c r="CH27" s="205">
        <f>ROUND(([1]Intérim_trim_13!$D73-[1]Intérim_trim_13!$D72),-1)</f>
        <v>80</v>
      </c>
      <c r="CI27" s="208">
        <f>ROUND(([1]Intérim_trim_13!$J73-[1]Intérim_trim_13!$J72),-1)</f>
        <v>390</v>
      </c>
      <c r="CJ27" s="184">
        <f>ROUND(('dep83'!$B76-'dep83'!$B75),-1)</f>
        <v>410</v>
      </c>
      <c r="CK27" s="185">
        <f>ROUND(('dep83'!$K76-'dep83'!$K75),-1)</f>
        <v>-360</v>
      </c>
      <c r="CL27" s="185">
        <f>ROUND(('dep83'!$T76-'dep83'!$T75),-1)</f>
        <v>-80</v>
      </c>
      <c r="CM27" s="185">
        <f>ROUND(('dep83'!$D76-'dep83'!$D75),-1)</f>
        <v>110</v>
      </c>
      <c r="CN27" s="185">
        <f>ROUND(('dep83'!$J76-'dep83'!$J75),-1)</f>
        <v>370</v>
      </c>
      <c r="CO27" s="185">
        <f>Paca!$V76</f>
        <v>652518.35142643575</v>
      </c>
      <c r="CP27" s="184">
        <f>ROUND(('[1]emploi direct_83'!$B73-'[1]emploi direct_83'!$B72),-1)</f>
        <v>60</v>
      </c>
      <c r="CQ27" s="186">
        <f>ROUND(('[1]emploi direct_83'!$K73-'[1]emploi direct_83'!$K72),-1)</f>
        <v>-340</v>
      </c>
      <c r="CR27" s="186">
        <f>ROUND(('[1]emploi direct_83'!$T73-'[1]emploi direct_83'!$T72),-1)</f>
        <v>-130</v>
      </c>
      <c r="CS27" s="186">
        <f>ROUND(('[1]emploi direct_83'!$D73-'[1]emploi direct_83'!$D72),-1)</f>
        <v>10</v>
      </c>
      <c r="CT27" s="187">
        <f>ROUND(('[1]emploi direct_83'!$J73-'[1]emploi direct_83'!$J72),-1)</f>
        <v>140</v>
      </c>
      <c r="CU27" s="187">
        <f>'[1]emploi direct_83'!$T73</f>
        <v>140992.15524729382</v>
      </c>
      <c r="CV27" s="184">
        <f>ROUND(([1]Intérim_trim_83!$B73-[1]Intérim_trim_83!$B72),-1)</f>
        <v>350</v>
      </c>
      <c r="CW27" s="185">
        <f>ROUND(([1]Intérim_trim_83!$K73-[1]Intérim_trim_83!$K72),-1)</f>
        <v>-20</v>
      </c>
      <c r="CX27" s="185">
        <f>ROUND(([1]Intérim_trim_83!$T73-[1]Intérim_trim_83!$T72),-1)</f>
        <v>50</v>
      </c>
      <c r="CY27" s="185">
        <f>ROUND(([1]Intérim_trim_83!$D73-[1]Intérim_trim_83!$D72),-1)</f>
        <v>100</v>
      </c>
      <c r="CZ27" s="188">
        <f>ROUND(([1]Intérim_trim_83!$J73-[1]Intérim_trim_83!$J72),-1)</f>
        <v>230</v>
      </c>
      <c r="DA27" s="204">
        <f>ROUND(('dep84'!$B76-'dep84'!$B75),-1)</f>
        <v>-460</v>
      </c>
      <c r="DB27" s="205">
        <f>ROUND(('dep84'!$K76-'dep84'!$K75),-1)</f>
        <v>-200</v>
      </c>
      <c r="DC27" s="205">
        <f>ROUND(('dep84'!$T76-'dep84'!$T75),-1)</f>
        <v>-410</v>
      </c>
      <c r="DD27" s="205">
        <f>ROUND(('dep84'!$D76-'dep84'!$D75),-1)</f>
        <v>80</v>
      </c>
      <c r="DE27" s="205">
        <f>ROUND(('dep84'!$J76-'dep84'!$J75),-1)</f>
        <v>190</v>
      </c>
      <c r="DF27" s="205">
        <f>Paca!$V76</f>
        <v>652518.35142643575</v>
      </c>
      <c r="DG27" s="204">
        <f>ROUND(('[1]emploi direct_84'!$B73-'[1]emploi direct_84'!$B72),-1)</f>
        <v>-780</v>
      </c>
      <c r="DH27" s="206">
        <f>ROUND(('[1]emploi direct_84'!$K73-'[1]emploi direct_84'!$K72),-1)</f>
        <v>-300</v>
      </c>
      <c r="DI27" s="206">
        <f>ROUND(('[1]emploi direct_84'!$T73-'[1]emploi direct_84'!$T72),-1)</f>
        <v>-390</v>
      </c>
      <c r="DJ27" s="206">
        <f>ROUND(('[1]emploi direct_84'!$D73-'[1]emploi direct_84'!$D72),-1)</f>
        <v>40</v>
      </c>
      <c r="DK27" s="207">
        <f>ROUND(('[1]emploi direct_84'!$J73-'[1]emploi direct_84'!$J72),-1)</f>
        <v>-10</v>
      </c>
      <c r="DL27" s="207">
        <f>'[1]emploi direct_84'!$T73</f>
        <v>65428.708662808436</v>
      </c>
      <c r="DM27" s="204">
        <f>ROUND(([1]Intérim_trim_84!$B73-[1]Intérim_trim_84!$B72),-1)</f>
        <v>330</v>
      </c>
      <c r="DN27" s="205">
        <f>ROUND(([1]Intérim_trim_84!$K73-[1]Intérim_trim_84!$K72),-1)</f>
        <v>100</v>
      </c>
      <c r="DO27" s="205">
        <f>ROUND(([1]Intérim_trim_84!$T73-[1]Intérim_trim_84!$T72),-1)</f>
        <v>-20</v>
      </c>
      <c r="DP27" s="205">
        <f>ROUND(([1]Intérim_trim_84!$D73-[1]Intérim_trim_84!$D72),-1)</f>
        <v>30</v>
      </c>
      <c r="DQ27" s="208">
        <f>ROUND(([1]Intérim_trim_84!$J73-[1]Intérim_trim_84!$J72),-1)</f>
        <v>200</v>
      </c>
    </row>
    <row r="28" spans="1:121" s="225" customFormat="1" ht="13.2">
      <c r="A28" s="218" t="str">
        <f>'dates trim'!A65</f>
        <v>T4 2017</v>
      </c>
      <c r="B28" s="219">
        <f>ROUND((Paca!$B77-Paca!$B76),-1)</f>
        <v>6260</v>
      </c>
      <c r="C28" s="220">
        <f>ROUND((Paca!$M77-Paca!$M76),-1)</f>
        <v>6810</v>
      </c>
      <c r="D28" s="220">
        <f>ROUND((Paca!$V77-Paca!$V76),-1)</f>
        <v>-2850</v>
      </c>
      <c r="E28" s="220">
        <f>ROUND((Paca!$F77-Paca!$F76),-1)</f>
        <v>860</v>
      </c>
      <c r="F28" s="220">
        <f>ROUND((Paca!$L77-Paca!$L76),-1)</f>
        <v>980</v>
      </c>
      <c r="G28" s="220">
        <f>Paca!$V77</f>
        <v>649668.24507707695</v>
      </c>
      <c r="H28" s="219">
        <f>ROUND(('[1]Emploi direct_Paca'!$B74-'[1]Emploi direct_Paca'!$B73),-1)</f>
        <v>4910</v>
      </c>
      <c r="I28" s="221">
        <f>ROUND(('[1]Emploi direct_Paca'!$K74-'[1]Emploi direct_Paca'!$K73),-1)</f>
        <v>6720</v>
      </c>
      <c r="J28" s="221">
        <f>ROUND(('[1]Emploi direct_Paca'!$T74-'[1]Emploi direct_Paca'!$T73),-1)</f>
        <v>-3010</v>
      </c>
      <c r="K28" s="221">
        <f>ROUND(('[1]Emploi direct_Paca'!$D74-'[1]Emploi direct_Paca'!$D73),-1)</f>
        <v>490</v>
      </c>
      <c r="L28" s="222">
        <f>ROUND(('[1]Emploi direct_Paca'!$J74-'[1]Emploi direct_Paca'!$J73),-1)</f>
        <v>290</v>
      </c>
      <c r="M28" s="222">
        <f>'[1]Emploi direct_Paca'!$T74</f>
        <v>647884.07867997896</v>
      </c>
      <c r="N28" s="219">
        <f>ROUND(([1]Intérim_trim_Paca!$B74-[1]Intérim_trim_Paca!$B73),-1)</f>
        <v>1350</v>
      </c>
      <c r="O28" s="220">
        <f>ROUND(([1]Intérim_trim_Paca!$K74-[1]Intérim_trim_Paca!$K73),-1)</f>
        <v>90</v>
      </c>
      <c r="P28" s="220">
        <f>ROUND(([1]Intérim_trim_Paca!$T74-[1]Intérim_trim_Paca!$T73),-1)</f>
        <v>160</v>
      </c>
      <c r="Q28" s="220">
        <f>ROUND(([1]Intérim_trim_Paca!$D74-[1]Intérim_trim_Paca!$D73),-1)</f>
        <v>370</v>
      </c>
      <c r="R28" s="223">
        <f>ROUND(([1]Intérim_trim_Paca!$J74-[1]Intérim_trim_Paca!$J73),-1)</f>
        <v>700</v>
      </c>
      <c r="S28" s="224">
        <f>[1]Intérim_trim_Paca!T74</f>
        <v>1784.1663970980001</v>
      </c>
      <c r="T28" s="219">
        <f>ROUND(('dep04'!$B77-'dep04'!$B76),-1)</f>
        <v>60</v>
      </c>
      <c r="U28" s="220">
        <f>ROUND(('dep04'!$K77-'dep04'!$K76),-1)</f>
        <v>60</v>
      </c>
      <c r="V28" s="220">
        <f>ROUND(('dep04'!$T77-'dep04'!$T76),-1)</f>
        <v>110</v>
      </c>
      <c r="W28" s="220">
        <f>ROUND(('dep04'!$D77-'dep04'!$D76),-1)</f>
        <v>-100</v>
      </c>
      <c r="X28" s="220">
        <f>ROUND(('dep04'!$J77-'dep04'!$J76),-1)</f>
        <v>-10</v>
      </c>
      <c r="Y28" s="220">
        <f>'dep04'!$T77</f>
        <v>20111.07522863313</v>
      </c>
      <c r="Z28" s="219">
        <f>ROUND(('[1]Emploi direct_04'!$B74-'[1]Emploi direct_04'!$B73),-1)</f>
        <v>350</v>
      </c>
      <c r="AA28" s="221">
        <f>ROUND(('[1]Emploi direct_04'!$K74-'[1]Emploi direct_04'!$K73),-1)</f>
        <v>220</v>
      </c>
      <c r="AB28" s="221">
        <f>ROUND(('[1]Emploi direct_04'!$T74-'[1]Emploi direct_04'!$T73),-1)</f>
        <v>110</v>
      </c>
      <c r="AC28" s="221">
        <f>ROUND(('[1]Emploi direct_04'!$D74-'[1]Emploi direct_04'!$D73),-1)</f>
        <v>40</v>
      </c>
      <c r="AD28" s="222">
        <f>ROUND(('[1]Emploi direct_04'!$J74-'[1]Emploi direct_04'!$J73),-1)</f>
        <v>-30</v>
      </c>
      <c r="AE28" s="222">
        <f>'[1]Emploi direct_04'!$T74</f>
        <v>20099.662305672129</v>
      </c>
      <c r="AF28" s="219">
        <f>ROUND(([1]Intérim_trim_04!$B74-[1]Intérim_trim_04!$B73),-1)</f>
        <v>-290</v>
      </c>
      <c r="AG28" s="220">
        <f>ROUND(([1]Intérim_trim_04!$K74-[1]Intérim_trim_04!$K73),-1)</f>
        <v>-160</v>
      </c>
      <c r="AH28" s="220">
        <f>ROUND(([1]Intérim_trim_04!$T74-[1]Intérim_trim_04!$T73),-1)</f>
        <v>0</v>
      </c>
      <c r="AI28" s="220">
        <f>ROUND(([1]Intérim_trim_04!$D74-[1]Intérim_trim_04!$D73),-1)</f>
        <v>-140</v>
      </c>
      <c r="AJ28" s="223">
        <f>ROUND(([1]Intérim_trim_04!$J74-[1]Intérim_trim_04!$J73),-1)</f>
        <v>20</v>
      </c>
      <c r="AK28" s="219">
        <f>ROUND(('dep05'!$B77-'dep05'!$B76),-1)</f>
        <v>390</v>
      </c>
      <c r="AL28" s="220">
        <f>ROUND(('dep05'!$K77-'dep05'!$K76),-1)</f>
        <v>330</v>
      </c>
      <c r="AM28" s="220">
        <f>ROUND(('dep05'!$T77-'dep05'!$T76),-1)</f>
        <v>-80</v>
      </c>
      <c r="AN28" s="220">
        <f>ROUND(('dep05'!$D77-'dep05'!$D76),-1)</f>
        <v>70</v>
      </c>
      <c r="AO28" s="220">
        <f>ROUND(('dep05'!$J77-'dep05'!$J76),-1)</f>
        <v>70</v>
      </c>
      <c r="AP28" s="220">
        <f>Paca!$V77</f>
        <v>649668.24507707695</v>
      </c>
      <c r="AQ28" s="219">
        <f>ROUND(('[1]emploi direct_05'!$B74-'[1]emploi direct_05'!$B73),-1)</f>
        <v>340</v>
      </c>
      <c r="AR28" s="221">
        <f>ROUND(('[1]emploi direct_05'!$K74-'[1]emploi direct_05'!$K73),-1)</f>
        <v>330</v>
      </c>
      <c r="AS28" s="221">
        <f>ROUND(('[1]emploi direct_05'!$T74-'[1]emploi direct_05'!$T73),-1)</f>
        <v>-80</v>
      </c>
      <c r="AT28" s="221">
        <f>ROUND(('[1]emploi direct_05'!$D74-'[1]emploi direct_05'!$D73),-1)</f>
        <v>70</v>
      </c>
      <c r="AU28" s="222">
        <f>ROUND(('[1]emploi direct_05'!$J74-'[1]emploi direct_05'!$J73),-1)</f>
        <v>30</v>
      </c>
      <c r="AV28" s="222">
        <f>'[1]emploi direct_05'!$T74</f>
        <v>20199.115873921975</v>
      </c>
      <c r="AW28" s="219">
        <f>ROUND(([1]Intérim_trim_05!$B74-[1]Intérim_trim_05!$B73),-1)</f>
        <v>40</v>
      </c>
      <c r="AX28" s="220">
        <f>ROUND(([1]Intérim_trim_05!$K74-[1]Intérim_trim_05!$K73),-1)</f>
        <v>0</v>
      </c>
      <c r="AY28" s="220">
        <f>ROUND(([1]Intérim_trim_05!$T74-[1]Intérim_trim_05!$T73),-1)</f>
        <v>0</v>
      </c>
      <c r="AZ28" s="220">
        <f>ROUND(([1]Intérim_trim_05!$D74-[1]Intérim_trim_05!$D73),-1)</f>
        <v>0</v>
      </c>
      <c r="BA28" s="223">
        <f>ROUND(([1]Intérim_trim_05!$J74-[1]Intérim_trim_05!$J73),-1)</f>
        <v>40</v>
      </c>
      <c r="BB28" s="219">
        <f>ROUND(('dep06'!$B77-'dep06'!$B76),-1)</f>
        <v>2110</v>
      </c>
      <c r="BC28" s="220">
        <f>ROUND(('dep06'!$K77-'dep06'!$K76),-1)</f>
        <v>1460</v>
      </c>
      <c r="BD28" s="220">
        <f>ROUND(('dep06'!$T77-'dep06'!$T76),-1)</f>
        <v>60</v>
      </c>
      <c r="BE28" s="220">
        <f>ROUND(('dep06'!$D77-'dep06'!$D76),-1)</f>
        <v>130</v>
      </c>
      <c r="BF28" s="220">
        <f>ROUND(('dep06'!$J77-'dep06'!$J76),-1)</f>
        <v>390</v>
      </c>
      <c r="BG28" s="220">
        <f>Paca!$V77</f>
        <v>649668.24507707695</v>
      </c>
      <c r="BH28" s="219">
        <f>ROUND(('[1]emploi direct_06'!$B74-'[1]emploi direct_06'!$B73),-1)</f>
        <v>1620</v>
      </c>
      <c r="BI28" s="221">
        <f>ROUND(('[1]emploi direct_06'!$K74-'[1]emploi direct_06'!$K73),-1)</f>
        <v>1410</v>
      </c>
      <c r="BJ28" s="221">
        <f>ROUND(('[1]emploi direct_06'!$T74-'[1]emploi direct_06'!$T73),-1)</f>
        <v>60</v>
      </c>
      <c r="BK28" s="221">
        <f>ROUND(('[1]emploi direct_06'!$D74-'[1]emploi direct_06'!$D73),-1)</f>
        <v>60</v>
      </c>
      <c r="BL28" s="222">
        <f>ROUND(('[1]emploi direct_06'!$J74-'[1]emploi direct_06'!$J73),-1)</f>
        <v>40</v>
      </c>
      <c r="BM28" s="222">
        <f>'[1]emploi direct_06'!$T74</f>
        <v>132034.10453413107</v>
      </c>
      <c r="BN28" s="219">
        <f>ROUND(([1]Intérim_trim_06!$B74-[1]Intérim_trim_06!$B73),-1)</f>
        <v>490</v>
      </c>
      <c r="BO28" s="220">
        <f>ROUND(([1]Intérim_trim_06!$K74-[1]Intérim_trim_06!$K73),-1)</f>
        <v>50</v>
      </c>
      <c r="BP28" s="220">
        <f>ROUND(([1]Intérim_trim_06!$T74-[1]Intérim_trim_06!$T73),-1)</f>
        <v>10</v>
      </c>
      <c r="BQ28" s="220">
        <f>ROUND(([1]Intérim_trim_06!$D74-[1]Intérim_trim_06!$D73),-1)</f>
        <v>70</v>
      </c>
      <c r="BR28" s="223">
        <f>ROUND(([1]Intérim_trim_06!$J74-[1]Intérim_trim_06!$J73),-1)</f>
        <v>350</v>
      </c>
      <c r="BS28" s="219">
        <f>ROUND(('dep13'!$B77-'dep13'!$B76),-1)</f>
        <v>1370</v>
      </c>
      <c r="BT28" s="220">
        <f>ROUND(('dep13'!$K77-'dep13'!$K76),-1)</f>
        <v>2590</v>
      </c>
      <c r="BU28" s="220">
        <f>ROUND(('dep13'!$T77-'dep13'!$T76),-1)</f>
        <v>-1960</v>
      </c>
      <c r="BV28" s="220">
        <f>ROUND(('dep13'!$D77-'dep13'!$D76),-1)</f>
        <v>260</v>
      </c>
      <c r="BW28" s="220">
        <f>ROUND(('dep13'!$J77-'dep13'!$J76),-1)</f>
        <v>440</v>
      </c>
      <c r="BX28" s="220">
        <f>Paca!$V77</f>
        <v>649668.24507707695</v>
      </c>
      <c r="BY28" s="219">
        <f>ROUND(('[1]emploi direct_13'!$B74-'[1]emploi direct_13'!$B73),-1)</f>
        <v>270</v>
      </c>
      <c r="BZ28" s="221">
        <f>ROUND(('[1]emploi direct_13'!$K74-'[1]emploi direct_13'!$K73),-1)</f>
        <v>2110</v>
      </c>
      <c r="CA28" s="221">
        <f>ROUND(('[1]emploi direct_13'!$T74-'[1]emploi direct_13'!$T73),-1)</f>
        <v>-1970</v>
      </c>
      <c r="CB28" s="221">
        <f>ROUND(('[1]emploi direct_13'!$D74-'[1]emploi direct_13'!$D73),-1)</f>
        <v>20</v>
      </c>
      <c r="CC28" s="222">
        <f>ROUND(('[1]emploi direct_13'!$J74-'[1]emploi direct_13'!$J73),-1)</f>
        <v>80</v>
      </c>
      <c r="CD28" s="222">
        <f>'[1]emploi direct_13'!$T74</f>
        <v>270252.88341172528</v>
      </c>
      <c r="CE28" s="219">
        <f>ROUND(([1]Intérim_trim_13!$B74-[1]Intérim_trim_13!$B73),-1)</f>
        <v>1100</v>
      </c>
      <c r="CF28" s="220">
        <f>ROUND(([1]Intérim_trim_13!$K74-[1]Intérim_trim_13!$K73),-1)</f>
        <v>480</v>
      </c>
      <c r="CG28" s="220">
        <f>ROUND(([1]Intérim_trim_13!$T74-[1]Intérim_trim_13!$T73),-1)</f>
        <v>10</v>
      </c>
      <c r="CH28" s="220">
        <f>ROUND(([1]Intérim_trim_13!$D74-[1]Intérim_trim_13!$D73),-1)</f>
        <v>240</v>
      </c>
      <c r="CI28" s="223">
        <f>ROUND(([1]Intérim_trim_13!$J74-[1]Intérim_trim_13!$J73),-1)</f>
        <v>360</v>
      </c>
      <c r="CJ28" s="219">
        <f>ROUND(('dep83'!$B77-'dep83'!$B76),-1)</f>
        <v>1070</v>
      </c>
      <c r="CK28" s="220">
        <f>ROUND(('dep83'!$K77-'dep83'!$K76),-1)</f>
        <v>1460</v>
      </c>
      <c r="CL28" s="220">
        <f>ROUND(('dep83'!$T77-'dep83'!$T76),-1)</f>
        <v>-570</v>
      </c>
      <c r="CM28" s="220">
        <f>ROUND(('dep83'!$D77-'dep83'!$D76),-1)</f>
        <v>230</v>
      </c>
      <c r="CN28" s="220">
        <f>ROUND(('dep83'!$J77-'dep83'!$J76),-1)</f>
        <v>150</v>
      </c>
      <c r="CO28" s="220">
        <f>Paca!$V77</f>
        <v>649668.24507707695</v>
      </c>
      <c r="CP28" s="219">
        <f>ROUND(('[1]emploi direct_83'!$B74-'[1]emploi direct_83'!$B73),-1)</f>
        <v>1070</v>
      </c>
      <c r="CQ28" s="221">
        <f>ROUND(('[1]emploi direct_83'!$K74-'[1]emploi direct_83'!$K73),-1)</f>
        <v>1660</v>
      </c>
      <c r="CR28" s="221">
        <f>ROUND(('[1]emploi direct_83'!$T74-'[1]emploi direct_83'!$T73),-1)</f>
        <v>-700</v>
      </c>
      <c r="CS28" s="221">
        <f>ROUND(('[1]emploi direct_83'!$D74-'[1]emploi direct_83'!$D73),-1)</f>
        <v>160</v>
      </c>
      <c r="CT28" s="222">
        <f>ROUND(('[1]emploi direct_83'!$J74-'[1]emploi direct_83'!$J73),-1)</f>
        <v>170</v>
      </c>
      <c r="CU28" s="222">
        <f>'[1]emploi direct_83'!$T74</f>
        <v>140289.96053198993</v>
      </c>
      <c r="CV28" s="219">
        <f>ROUND(([1]Intérim_trim_83!$B74-[1]Intérim_trim_83!$B73),-1)</f>
        <v>0</v>
      </c>
      <c r="CW28" s="220">
        <f>ROUND(([1]Intérim_trim_83!$K74-[1]Intérim_trim_83!$K73),-1)</f>
        <v>-200</v>
      </c>
      <c r="CX28" s="220">
        <f>ROUND(([1]Intérim_trim_83!$T74-[1]Intérim_trim_83!$T73),-1)</f>
        <v>140</v>
      </c>
      <c r="CY28" s="220">
        <f>ROUND(([1]Intérim_trim_83!$D74-[1]Intérim_trim_83!$D73),-1)</f>
        <v>70</v>
      </c>
      <c r="CZ28" s="223">
        <f>ROUND(([1]Intérim_trim_83!$J74-[1]Intérim_trim_83!$J73),-1)</f>
        <v>-20</v>
      </c>
      <c r="DA28" s="219">
        <f>ROUND(('dep84'!$B77-'dep84'!$B76),-1)</f>
        <v>1260</v>
      </c>
      <c r="DB28" s="220">
        <f>ROUND(('dep84'!$K77-'dep84'!$K76),-1)</f>
        <v>920</v>
      </c>
      <c r="DC28" s="220">
        <f>ROUND(('dep84'!$T77-'dep84'!$T76),-1)</f>
        <v>-430</v>
      </c>
      <c r="DD28" s="220">
        <f>ROUND(('dep84'!$D77-'dep84'!$D76),-1)</f>
        <v>270</v>
      </c>
      <c r="DE28" s="220">
        <f>ROUND(('dep84'!$J77-'dep84'!$J76),-1)</f>
        <v>-60</v>
      </c>
      <c r="DF28" s="220">
        <f>Paca!$V77</f>
        <v>649668.24507707695</v>
      </c>
      <c r="DG28" s="219">
        <f>ROUND(('[1]emploi direct_84'!$B74-'[1]emploi direct_84'!$B73),-1)</f>
        <v>1260</v>
      </c>
      <c r="DH28" s="221">
        <f>ROUND(('[1]emploi direct_84'!$K74-'[1]emploi direct_84'!$K73),-1)</f>
        <v>980</v>
      </c>
      <c r="DI28" s="221">
        <f>ROUND(('[1]emploi direct_84'!$T74-'[1]emploi direct_84'!$T73),-1)</f>
        <v>-420</v>
      </c>
      <c r="DJ28" s="221">
        <f>ROUND(('[1]emploi direct_84'!$D74-'[1]emploi direct_84'!$D73),-1)</f>
        <v>140</v>
      </c>
      <c r="DK28" s="222">
        <f>ROUND(('[1]emploi direct_84'!$J74-'[1]emploi direct_84'!$J73),-1)</f>
        <v>-10</v>
      </c>
      <c r="DL28" s="222">
        <f>'[1]emploi direct_84'!$T74</f>
        <v>65008.352022538522</v>
      </c>
      <c r="DM28" s="219">
        <f>ROUND(([1]Intérim_trim_84!$B74-[1]Intérim_trim_84!$B73),-1)</f>
        <v>0</v>
      </c>
      <c r="DN28" s="220">
        <f>ROUND(([1]Intérim_trim_84!$K74-[1]Intérim_trim_84!$K73),-1)</f>
        <v>-60</v>
      </c>
      <c r="DO28" s="220">
        <f>ROUND(([1]Intérim_trim_84!$T74-[1]Intérim_trim_84!$T73),-1)</f>
        <v>-10</v>
      </c>
      <c r="DP28" s="220">
        <f>ROUND(([1]Intérim_trim_84!$D74-[1]Intérim_trim_84!$D73),-1)</f>
        <v>120</v>
      </c>
      <c r="DQ28" s="223">
        <f>ROUND(([1]Intérim_trim_84!$J74-[1]Intérim_trim_84!$J73),-1)</f>
        <v>-50</v>
      </c>
    </row>
    <row r="29" spans="1:121" s="59" customFormat="1" ht="13.2">
      <c r="A29" s="51" t="str">
        <f>'dates trim'!A66</f>
        <v>T1 2018</v>
      </c>
      <c r="B29" s="204">
        <f>ROUND((Paca!$B78-Paca!$B77),-1)</f>
        <v>9410</v>
      </c>
      <c r="C29" s="205">
        <f>ROUND((Paca!$M78-Paca!$M77),-1)</f>
        <v>7510</v>
      </c>
      <c r="D29" s="205">
        <f>ROUND((Paca!$V78-Paca!$V77),-1)</f>
        <v>190</v>
      </c>
      <c r="E29" s="205">
        <f>ROUND((Paca!$F78-Paca!$F77),-1)</f>
        <v>840</v>
      </c>
      <c r="F29" s="205">
        <f>ROUND((Paca!$L78-Paca!$L77),-1)</f>
        <v>630</v>
      </c>
      <c r="G29" s="205">
        <f>Paca!$V78</f>
        <v>649861.32399519917</v>
      </c>
      <c r="H29" s="204">
        <f>ROUND(('[1]Emploi direct_Paca'!$B75-'[1]Emploi direct_Paca'!$B74),-1)</f>
        <v>8170</v>
      </c>
      <c r="I29" s="206">
        <f>ROUND(('[1]Emploi direct_Paca'!$K75-'[1]Emploi direct_Paca'!$K74),-1)</f>
        <v>6710</v>
      </c>
      <c r="J29" s="206">
        <f>ROUND(('[1]Emploi direct_Paca'!$T75-'[1]Emploi direct_Paca'!$T74),-1)</f>
        <v>-30</v>
      </c>
      <c r="K29" s="206">
        <f>ROUND(('[1]Emploi direct_Paca'!$D75-'[1]Emploi direct_Paca'!$D74),-1)</f>
        <v>520</v>
      </c>
      <c r="L29" s="207">
        <f>ROUND(('[1]Emploi direct_Paca'!$J75-'[1]Emploi direct_Paca'!$J74),-1)</f>
        <v>770</v>
      </c>
      <c r="M29" s="207">
        <f>'[1]Emploi direct_Paca'!$T75</f>
        <v>647856.33638077916</v>
      </c>
      <c r="N29" s="204">
        <f>ROUND(([1]Intérim_trim_Paca!$B75-[1]Intérim_trim_Paca!$B74),-1)</f>
        <v>1250</v>
      </c>
      <c r="O29" s="205">
        <f>ROUND(([1]Intérim_trim_Paca!$K75-[1]Intérim_trim_Paca!$K74),-1)</f>
        <v>800</v>
      </c>
      <c r="P29" s="205">
        <f>ROUND(([1]Intérim_trim_Paca!$T75-[1]Intérim_trim_Paca!$T74),-1)</f>
        <v>220</v>
      </c>
      <c r="Q29" s="205">
        <f>ROUND(([1]Intérim_trim_Paca!$D75-[1]Intérim_trim_Paca!$D74),-1)</f>
        <v>330</v>
      </c>
      <c r="R29" s="208">
        <f>ROUND(([1]Intérim_trim_Paca!$J75-[1]Intérim_trim_Paca!$J74),-1)</f>
        <v>-140</v>
      </c>
      <c r="S29" s="97">
        <f>[1]Intérim_trim_Paca!T75</f>
        <v>2004.98761442</v>
      </c>
      <c r="T29" s="184">
        <f>ROUND(('dep04'!$B78-'dep04'!$B77),-1)</f>
        <v>90</v>
      </c>
      <c r="U29" s="185">
        <f>ROUND(('dep04'!$K78-'dep04'!$K77),-1)</f>
        <v>90</v>
      </c>
      <c r="V29" s="185">
        <f>ROUND(('dep04'!$T78-'dep04'!$T77),-1)</f>
        <v>-110</v>
      </c>
      <c r="W29" s="185">
        <f>ROUND(('dep04'!$D78-'dep04'!$D77),-1)</f>
        <v>70</v>
      </c>
      <c r="X29" s="185">
        <f>ROUND(('dep04'!$J78-'dep04'!$J77),-1)</f>
        <v>30</v>
      </c>
      <c r="Y29" s="185">
        <f>'dep04'!$T78</f>
        <v>19999.962270080046</v>
      </c>
      <c r="Z29" s="184">
        <f>ROUND(('[1]Emploi direct_04'!$B75-'[1]Emploi direct_04'!$B74),-1)</f>
        <v>110</v>
      </c>
      <c r="AA29" s="186">
        <f>ROUND(('[1]Emploi direct_04'!$K75-'[1]Emploi direct_04'!$K74),-1)</f>
        <v>130</v>
      </c>
      <c r="AB29" s="186">
        <f>ROUND(('[1]Emploi direct_04'!$T75-'[1]Emploi direct_04'!$T74),-1)</f>
        <v>-110</v>
      </c>
      <c r="AC29" s="186">
        <f>ROUND(('[1]Emploi direct_04'!$D75-'[1]Emploi direct_04'!$D74),-1)</f>
        <v>50</v>
      </c>
      <c r="AD29" s="187">
        <f>ROUND(('[1]Emploi direct_04'!$J75-'[1]Emploi direct_04'!$J74),-1)</f>
        <v>40</v>
      </c>
      <c r="AE29" s="187">
        <f>'[1]Emploi direct_04'!$T75</f>
        <v>19992.209553112047</v>
      </c>
      <c r="AF29" s="184">
        <f>ROUND(([1]Intérim_trim_04!$B75-[1]Intérim_trim_04!$B74),-1)</f>
        <v>-10</v>
      </c>
      <c r="AG29" s="185">
        <f>ROUND(([1]Intérim_trim_04!$K75-[1]Intérim_trim_04!$K74),-1)</f>
        <v>-40</v>
      </c>
      <c r="AH29" s="185">
        <f>ROUND(([1]Intérim_trim_04!$T75-[1]Intérim_trim_04!$T74),-1)</f>
        <v>0</v>
      </c>
      <c r="AI29" s="185">
        <f>ROUND(([1]Intérim_trim_04!$D75-[1]Intérim_trim_04!$D74),-1)</f>
        <v>30</v>
      </c>
      <c r="AJ29" s="188">
        <f>ROUND(([1]Intérim_trim_04!$J75-[1]Intérim_trim_04!$J74),-1)</f>
        <v>-20</v>
      </c>
      <c r="AK29" s="204">
        <f>ROUND(('dep05'!$B78-'dep05'!$B77),-1)</f>
        <v>10</v>
      </c>
      <c r="AL29" s="205">
        <f>ROUND(('dep05'!$K78-'dep05'!$K77),-1)</f>
        <v>40</v>
      </c>
      <c r="AM29" s="205">
        <f>ROUND(('dep05'!$T78-'dep05'!$T77),-1)</f>
        <v>90</v>
      </c>
      <c r="AN29" s="205">
        <f>ROUND(('dep05'!$D78-'dep05'!$D77),-1)</f>
        <v>-60</v>
      </c>
      <c r="AO29" s="205">
        <f>ROUND(('dep05'!$J78-'dep05'!$J77),-1)</f>
        <v>-10</v>
      </c>
      <c r="AP29" s="205">
        <f>Paca!$V78</f>
        <v>649861.32399519917</v>
      </c>
      <c r="AQ29" s="204">
        <f>ROUND(('[1]emploi direct_05'!$B75-'[1]emploi direct_05'!$B74),-1)</f>
        <v>10</v>
      </c>
      <c r="AR29" s="206">
        <f>ROUND(('[1]emploi direct_05'!$K75-'[1]emploi direct_05'!$K74),-1)</f>
        <v>0</v>
      </c>
      <c r="AS29" s="206">
        <f>ROUND(('[1]emploi direct_05'!$T75-'[1]emploi direct_05'!$T74),-1)</f>
        <v>90</v>
      </c>
      <c r="AT29" s="206">
        <f>ROUND(('[1]emploi direct_05'!$D75-'[1]emploi direct_05'!$D74),-1)</f>
        <v>-60</v>
      </c>
      <c r="AU29" s="207">
        <f>ROUND(('[1]emploi direct_05'!$J75-'[1]emploi direct_05'!$J74),-1)</f>
        <v>30</v>
      </c>
      <c r="AV29" s="207">
        <f>'[1]emploi direct_05'!$T75</f>
        <v>20288.579320177974</v>
      </c>
      <c r="AW29" s="204">
        <f>ROUND(([1]Intérim_trim_05!$B75-[1]Intérim_trim_05!$B74),-1)</f>
        <v>0</v>
      </c>
      <c r="AX29" s="205">
        <f>ROUND(([1]Intérim_trim_05!$K75-[1]Intérim_trim_05!$K74),-1)</f>
        <v>40</v>
      </c>
      <c r="AY29" s="205">
        <f>ROUND(([1]Intérim_trim_05!$T75-[1]Intérim_trim_05!$T74),-1)</f>
        <v>0</v>
      </c>
      <c r="AZ29" s="205">
        <f>ROUND(([1]Intérim_trim_05!$D75-[1]Intérim_trim_05!$D74),-1)</f>
        <v>0</v>
      </c>
      <c r="BA29" s="208">
        <f>ROUND(([1]Intérim_trim_05!$J75-[1]Intérim_trim_05!$J74),-1)</f>
        <v>-40</v>
      </c>
      <c r="BB29" s="184">
        <f>ROUND(('dep06'!$B78-'dep06'!$B77),-1)</f>
        <v>1720</v>
      </c>
      <c r="BC29" s="185">
        <f>ROUND(('dep06'!$K78-'dep06'!$K77),-1)</f>
        <v>1240</v>
      </c>
      <c r="BD29" s="185">
        <f>ROUND(('dep06'!$T78-'dep06'!$T77),-1)</f>
        <v>140</v>
      </c>
      <c r="BE29" s="185">
        <f>ROUND(('dep06'!$D78-'dep06'!$D77),-1)</f>
        <v>120</v>
      </c>
      <c r="BF29" s="185">
        <f>ROUND(('dep06'!$J78-'dep06'!$J77),-1)</f>
        <v>220</v>
      </c>
      <c r="BG29" s="185">
        <f>Paca!$V78</f>
        <v>649861.32399519917</v>
      </c>
      <c r="BH29" s="184">
        <f>ROUND(('[1]emploi direct_06'!$B75-'[1]emploi direct_06'!$B74),-1)</f>
        <v>1200</v>
      </c>
      <c r="BI29" s="186">
        <f>ROUND(('[1]emploi direct_06'!$K75-'[1]emploi direct_06'!$K74),-1)</f>
        <v>1050</v>
      </c>
      <c r="BJ29" s="186">
        <f>ROUND(('[1]emploi direct_06'!$T75-'[1]emploi direct_06'!$T74),-1)</f>
        <v>70</v>
      </c>
      <c r="BK29" s="186">
        <f>ROUND(('[1]emploi direct_06'!$D75-'[1]emploi direct_06'!$D74),-1)</f>
        <v>10</v>
      </c>
      <c r="BL29" s="187">
        <f>ROUND(('[1]emploi direct_06'!$J75-'[1]emploi direct_06'!$J74),-1)</f>
        <v>70</v>
      </c>
      <c r="BM29" s="187">
        <f>'[1]emploi direct_06'!$T75</f>
        <v>132104.67241635188</v>
      </c>
      <c r="BN29" s="184">
        <f>ROUND(([1]Intérim_trim_06!$B75-[1]Intérim_trim_06!$B74),-1)</f>
        <v>520</v>
      </c>
      <c r="BO29" s="185">
        <f>ROUND(([1]Intérim_trim_06!$K75-[1]Intérim_trim_06!$K74),-1)</f>
        <v>190</v>
      </c>
      <c r="BP29" s="185">
        <f>ROUND(([1]Intérim_trim_06!$T75-[1]Intérim_trim_06!$T74),-1)</f>
        <v>60</v>
      </c>
      <c r="BQ29" s="185">
        <f>ROUND(([1]Intérim_trim_06!$D75-[1]Intérim_trim_06!$D74),-1)</f>
        <v>120</v>
      </c>
      <c r="BR29" s="188">
        <f>ROUND(([1]Intérim_trim_06!$J75-[1]Intérim_trim_06!$J74),-1)</f>
        <v>150</v>
      </c>
      <c r="BS29" s="204">
        <f>ROUND(('dep13'!$B78-'dep13'!$B77),-1)</f>
        <v>3840</v>
      </c>
      <c r="BT29" s="205">
        <f>ROUND(('dep13'!$K78-'dep13'!$K77),-1)</f>
        <v>2730</v>
      </c>
      <c r="BU29" s="205">
        <f>ROUND(('dep13'!$T78-'dep13'!$T77),-1)</f>
        <v>760</v>
      </c>
      <c r="BV29" s="205">
        <f>ROUND(('dep13'!$D78-'dep13'!$D77),-1)</f>
        <v>340</v>
      </c>
      <c r="BW29" s="205">
        <f>ROUND(('dep13'!$J78-'dep13'!$J77),-1)</f>
        <v>20</v>
      </c>
      <c r="BX29" s="205">
        <f>Paca!$V78</f>
        <v>649861.32399519917</v>
      </c>
      <c r="BY29" s="204">
        <f>ROUND(('[1]emploi direct_13'!$B75-'[1]emploi direct_13'!$B74),-1)</f>
        <v>3190</v>
      </c>
      <c r="BZ29" s="206">
        <f>ROUND(('[1]emploi direct_13'!$K75-'[1]emploi direct_13'!$K74),-1)</f>
        <v>2390</v>
      </c>
      <c r="CA29" s="206">
        <f>ROUND(('[1]emploi direct_13'!$T75-'[1]emploi direct_13'!$T74),-1)</f>
        <v>590</v>
      </c>
      <c r="CB29" s="206">
        <f>ROUND(('[1]emploi direct_13'!$D75-'[1]emploi direct_13'!$D74),-1)</f>
        <v>0</v>
      </c>
      <c r="CC29" s="207">
        <f>ROUND(('[1]emploi direct_13'!$J75-'[1]emploi direct_13'!$J74),-1)</f>
        <v>220</v>
      </c>
      <c r="CD29" s="207">
        <f>'[1]emploi direct_13'!$T75</f>
        <v>270840.92834955605</v>
      </c>
      <c r="CE29" s="204">
        <f>ROUND(([1]Intérim_trim_13!$B75-[1]Intérim_trim_13!$B74),-1)</f>
        <v>650</v>
      </c>
      <c r="CF29" s="205">
        <f>ROUND(([1]Intérim_trim_13!$K75-[1]Intérim_trim_13!$K74),-1)</f>
        <v>330</v>
      </c>
      <c r="CG29" s="205">
        <f>ROUND(([1]Intérim_trim_13!$T75-[1]Intérim_trim_13!$T74),-1)</f>
        <v>170</v>
      </c>
      <c r="CH29" s="205">
        <f>ROUND(([1]Intérim_trim_13!$D75-[1]Intérim_trim_13!$D74),-1)</f>
        <v>340</v>
      </c>
      <c r="CI29" s="208">
        <f>ROUND(([1]Intérim_trim_13!$J75-[1]Intérim_trim_13!$J74),-1)</f>
        <v>-210</v>
      </c>
      <c r="CJ29" s="184">
        <f>ROUND(('dep83'!$B78-'dep83'!$B77),-1)</f>
        <v>2380</v>
      </c>
      <c r="CK29" s="185">
        <f>ROUND(('dep83'!$K78-'dep83'!$K77),-1)</f>
        <v>2630</v>
      </c>
      <c r="CL29" s="185">
        <f>ROUND(('dep83'!$T78-'dep83'!$T77),-1)</f>
        <v>-540</v>
      </c>
      <c r="CM29" s="185">
        <f>ROUND(('dep83'!$D78-'dep83'!$D77),-1)</f>
        <v>170</v>
      </c>
      <c r="CN29" s="185">
        <f>ROUND(('dep83'!$J78-'dep83'!$J77),-1)</f>
        <v>60</v>
      </c>
      <c r="CO29" s="185">
        <f>Paca!$V78</f>
        <v>649861.32399519917</v>
      </c>
      <c r="CP29" s="184">
        <f>ROUND(('[1]emploi direct_83'!$B75-'[1]emploi direct_83'!$B74),-1)</f>
        <v>2340</v>
      </c>
      <c r="CQ29" s="186">
        <f>ROUND(('[1]emploi direct_83'!$K75-'[1]emploi direct_83'!$K74),-1)</f>
        <v>2430</v>
      </c>
      <c r="CR29" s="186">
        <f>ROUND(('[1]emploi direct_83'!$T75-'[1]emploi direct_83'!$T74),-1)</f>
        <v>-510</v>
      </c>
      <c r="CS29" s="186">
        <f>ROUND(('[1]emploi direct_83'!$D75-'[1]emploi direct_83'!$D74),-1)</f>
        <v>230</v>
      </c>
      <c r="CT29" s="187">
        <f>ROUND(('[1]emploi direct_83'!$J75-'[1]emploi direct_83'!$J74),-1)</f>
        <v>130</v>
      </c>
      <c r="CU29" s="187">
        <f>'[1]emploi direct_83'!$T75</f>
        <v>139782.65061407138</v>
      </c>
      <c r="CV29" s="184">
        <f>ROUND(([1]Intérim_trim_83!$B75-[1]Intérim_trim_83!$B74),-1)</f>
        <v>50</v>
      </c>
      <c r="CW29" s="185">
        <f>ROUND(([1]Intérim_trim_83!$K75-[1]Intérim_trim_83!$K74),-1)</f>
        <v>200</v>
      </c>
      <c r="CX29" s="185">
        <f>ROUND(([1]Intérim_trim_83!$T75-[1]Intérim_trim_83!$T74),-1)</f>
        <v>-30</v>
      </c>
      <c r="CY29" s="185">
        <f>ROUND(([1]Intérim_trim_83!$D75-[1]Intérim_trim_83!$D74),-1)</f>
        <v>-60</v>
      </c>
      <c r="CZ29" s="188">
        <f>ROUND(([1]Intérim_trim_83!$J75-[1]Intérim_trim_83!$J74),-1)</f>
        <v>-70</v>
      </c>
      <c r="DA29" s="204">
        <f>ROUND(('dep84'!$B78-'dep84'!$B77),-1)</f>
        <v>1360</v>
      </c>
      <c r="DB29" s="205">
        <f>ROUND(('dep84'!$K78-'dep84'!$K77),-1)</f>
        <v>770</v>
      </c>
      <c r="DC29" s="205">
        <f>ROUND(('dep84'!$T78-'dep84'!$T77),-1)</f>
        <v>-140</v>
      </c>
      <c r="DD29" s="205">
        <f>ROUND(('dep84'!$D78-'dep84'!$D77),-1)</f>
        <v>190</v>
      </c>
      <c r="DE29" s="205">
        <f>ROUND(('dep84'!$J78-'dep84'!$J77),-1)</f>
        <v>320</v>
      </c>
      <c r="DF29" s="205">
        <f>Paca!$V78</f>
        <v>649861.32399519917</v>
      </c>
      <c r="DG29" s="204">
        <f>ROUND(('[1]emploi direct_84'!$B75-'[1]emploi direct_84'!$B74),-1)</f>
        <v>1320</v>
      </c>
      <c r="DH29" s="206">
        <f>ROUND(('[1]emploi direct_84'!$K75-'[1]emploi direct_84'!$K74),-1)</f>
        <v>700</v>
      </c>
      <c r="DI29" s="206">
        <f>ROUND(('[1]emploi direct_84'!$T75-'[1]emploi direct_84'!$T74),-1)</f>
        <v>-160</v>
      </c>
      <c r="DJ29" s="206">
        <f>ROUND(('[1]emploi direct_84'!$D75-'[1]emploi direct_84'!$D74),-1)</f>
        <v>290</v>
      </c>
      <c r="DK29" s="207">
        <f>ROUND(('[1]emploi direct_84'!$J75-'[1]emploi direct_84'!$J74),-1)</f>
        <v>270</v>
      </c>
      <c r="DL29" s="207">
        <f>'[1]emploi direct_84'!$T75</f>
        <v>64847.296127509762</v>
      </c>
      <c r="DM29" s="204">
        <f>ROUND(([1]Intérim_trim_84!$B75-[1]Intérim_trim_84!$B74),-1)</f>
        <v>40</v>
      </c>
      <c r="DN29" s="205">
        <f>ROUND(([1]Intérim_trim_84!$K75-[1]Intérim_trim_84!$K74),-1)</f>
        <v>70</v>
      </c>
      <c r="DO29" s="205">
        <f>ROUND(([1]Intérim_trim_84!$T75-[1]Intérim_trim_84!$T74),-1)</f>
        <v>20</v>
      </c>
      <c r="DP29" s="205">
        <f>ROUND(([1]Intérim_trim_84!$D75-[1]Intérim_trim_84!$D74),-1)</f>
        <v>-100</v>
      </c>
      <c r="DQ29" s="208">
        <f>ROUND(([1]Intérim_trim_84!$J75-[1]Intérim_trim_84!$J74),-1)</f>
        <v>40</v>
      </c>
    </row>
    <row r="30" spans="1:121" s="59" customFormat="1" ht="13.2">
      <c r="A30" s="51" t="str">
        <f>'dates trim'!A67</f>
        <v>T2 2018</v>
      </c>
      <c r="B30" s="204">
        <f>ROUND((Paca!$B79-Paca!$B78),-1)</f>
        <v>-1720</v>
      </c>
      <c r="C30" s="205">
        <f>ROUND((Paca!$M79-Paca!$M78),-1)</f>
        <v>-1400</v>
      </c>
      <c r="D30" s="205">
        <f>ROUND((Paca!$V79-Paca!$V78),-1)</f>
        <v>-1260</v>
      </c>
      <c r="E30" s="205">
        <f>ROUND((Paca!$F79-Paca!$F78),-1)</f>
        <v>310</v>
      </c>
      <c r="F30" s="205">
        <f>ROUND((Paca!$L79-Paca!$L78),-1)</f>
        <v>290</v>
      </c>
      <c r="G30" s="205">
        <f>Paca!$V79</f>
        <v>648598.52939277189</v>
      </c>
      <c r="H30" s="204">
        <f>ROUND(('[1]Emploi direct_Paca'!$B76-'[1]Emploi direct_Paca'!$B75),-1)</f>
        <v>-1260</v>
      </c>
      <c r="I30" s="206">
        <f>ROUND(('[1]Emploi direct_Paca'!$K76-'[1]Emploi direct_Paca'!$K75),-1)</f>
        <v>-1100</v>
      </c>
      <c r="J30" s="206">
        <f>ROUND(('[1]Emploi direct_Paca'!$T76-'[1]Emploi direct_Paca'!$T75),-1)</f>
        <v>-1380</v>
      </c>
      <c r="K30" s="206">
        <f>ROUND(('[1]Emploi direct_Paca'!$D76-'[1]Emploi direct_Paca'!$D75),-1)</f>
        <v>430</v>
      </c>
      <c r="L30" s="207">
        <f>ROUND(('[1]Emploi direct_Paca'!$J76-'[1]Emploi direct_Paca'!$J75),-1)</f>
        <v>460</v>
      </c>
      <c r="M30" s="207">
        <f>'[1]Emploi direct_Paca'!$T76</f>
        <v>646475.40580404492</v>
      </c>
      <c r="N30" s="204">
        <f>ROUND(([1]Intérim_trim_Paca!$B76-[1]Intérim_trim_Paca!$B75),-1)</f>
        <v>-460</v>
      </c>
      <c r="O30" s="205">
        <f>ROUND(([1]Intérim_trim_Paca!$K76-[1]Intérim_trim_Paca!$K75),-1)</f>
        <v>-300</v>
      </c>
      <c r="P30" s="205">
        <f>ROUND(([1]Intérim_trim_Paca!$T76-[1]Intérim_trim_Paca!$T75),-1)</f>
        <v>120</v>
      </c>
      <c r="Q30" s="205">
        <f>ROUND(([1]Intérim_trim_Paca!$D76-[1]Intérim_trim_Paca!$D75),-1)</f>
        <v>-120</v>
      </c>
      <c r="R30" s="208">
        <f>ROUND(([1]Intérim_trim_Paca!$J76-[1]Intérim_trim_Paca!$J75),-1)</f>
        <v>-170</v>
      </c>
      <c r="S30" s="97">
        <f>[1]Intérim_trim_Paca!T76</f>
        <v>2123.123588727</v>
      </c>
      <c r="T30" s="184">
        <f>ROUND(('dep04'!$B79-'dep04'!$B78),-1)</f>
        <v>-300</v>
      </c>
      <c r="U30" s="185">
        <f>ROUND(('dep04'!$K79-'dep04'!$K78),-1)</f>
        <v>-200</v>
      </c>
      <c r="V30" s="185">
        <f>ROUND(('dep04'!$T79-'dep04'!$T78),-1)</f>
        <v>10</v>
      </c>
      <c r="W30" s="185">
        <f>ROUND(('dep04'!$D79-'dep04'!$D78),-1)</f>
        <v>-90</v>
      </c>
      <c r="X30" s="185">
        <f>ROUND(('dep04'!$J79-'dep04'!$J78),-1)</f>
        <v>-50</v>
      </c>
      <c r="Y30" s="185">
        <f>'dep04'!$T79</f>
        <v>20008.320747149606</v>
      </c>
      <c r="Z30" s="184">
        <f>ROUND(('[1]Emploi direct_04'!$B76-'[1]Emploi direct_04'!$B75),-1)</f>
        <v>-70</v>
      </c>
      <c r="AA30" s="186">
        <f>ROUND(('[1]Emploi direct_04'!$K76-'[1]Emploi direct_04'!$K75),-1)</f>
        <v>-110</v>
      </c>
      <c r="AB30" s="186">
        <f>ROUND(('[1]Emploi direct_04'!$T76-'[1]Emploi direct_04'!$T75),-1)</f>
        <v>0</v>
      </c>
      <c r="AC30" s="186">
        <f>ROUND(('[1]Emploi direct_04'!$D76-'[1]Emploi direct_04'!$D75),-1)</f>
        <v>10</v>
      </c>
      <c r="AD30" s="187">
        <f>ROUND(('[1]Emploi direct_04'!$J76-'[1]Emploi direct_04'!$J75),-1)</f>
        <v>-10</v>
      </c>
      <c r="AE30" s="187">
        <f>'[1]Emploi direct_04'!$T76</f>
        <v>19995.562405019606</v>
      </c>
      <c r="AF30" s="184">
        <f>ROUND(([1]Intérim_trim_04!$B76-[1]Intérim_trim_04!$B75),-1)</f>
        <v>-230</v>
      </c>
      <c r="AG30" s="185">
        <f>ROUND(([1]Intérim_trim_04!$K76-[1]Intérim_trim_04!$K75),-1)</f>
        <v>-90</v>
      </c>
      <c r="AH30" s="185">
        <f>ROUND(([1]Intérim_trim_04!$T76-[1]Intérim_trim_04!$T75),-1)</f>
        <v>10</v>
      </c>
      <c r="AI30" s="185">
        <f>ROUND(([1]Intérim_trim_04!$D76-[1]Intérim_trim_04!$D75),-1)</f>
        <v>-100</v>
      </c>
      <c r="AJ30" s="188">
        <f>ROUND(([1]Intérim_trim_04!$J76-[1]Intérim_trim_04!$J75),-1)</f>
        <v>-50</v>
      </c>
      <c r="AK30" s="204">
        <f>ROUND(('dep05'!$B79-'dep05'!$B78),-1)</f>
        <v>-210</v>
      </c>
      <c r="AL30" s="205">
        <f>ROUND(('dep05'!$K79-'dep05'!$K78),-1)</f>
        <v>-40</v>
      </c>
      <c r="AM30" s="205">
        <f>ROUND(('dep05'!$T79-'dep05'!$T78),-1)</f>
        <v>-170</v>
      </c>
      <c r="AN30" s="205">
        <f>ROUND(('dep05'!$D79-'dep05'!$D78),-1)</f>
        <v>10</v>
      </c>
      <c r="AO30" s="205">
        <f>ROUND(('dep05'!$J79-'dep05'!$J78),-1)</f>
        <v>60</v>
      </c>
      <c r="AP30" s="205">
        <f>Paca!$V79</f>
        <v>648598.52939277189</v>
      </c>
      <c r="AQ30" s="204">
        <f>ROUND(('[1]emploi direct_05'!$B76-'[1]emploi direct_05'!$B75),-1)</f>
        <v>-220</v>
      </c>
      <c r="AR30" s="206">
        <f>ROUND(('[1]emploi direct_05'!$K76-'[1]emploi direct_05'!$K75),-1)</f>
        <v>-30</v>
      </c>
      <c r="AS30" s="206">
        <f>ROUND(('[1]emploi direct_05'!$T76-'[1]emploi direct_05'!$T75),-1)</f>
        <v>-170</v>
      </c>
      <c r="AT30" s="206">
        <f>ROUND(('[1]emploi direct_05'!$D76-'[1]emploi direct_05'!$D75),-1)</f>
        <v>0</v>
      </c>
      <c r="AU30" s="207">
        <f>ROUND(('[1]emploi direct_05'!$J76-'[1]emploi direct_05'!$J75),-1)</f>
        <v>50</v>
      </c>
      <c r="AV30" s="207">
        <f>'[1]emploi direct_05'!$T76</f>
        <v>20115.864958882095</v>
      </c>
      <c r="AW30" s="204">
        <f>ROUND(([1]Intérim_trim_05!$B76-[1]Intérim_trim_05!$B75),-1)</f>
        <v>20</v>
      </c>
      <c r="AX30" s="205">
        <f>ROUND(([1]Intérim_trim_05!$K76-[1]Intérim_trim_05!$K75),-1)</f>
        <v>-10</v>
      </c>
      <c r="AY30" s="205">
        <f>ROUND(([1]Intérim_trim_05!$T76-[1]Intérim_trim_05!$T75),-1)</f>
        <v>0</v>
      </c>
      <c r="AZ30" s="205">
        <f>ROUND(([1]Intérim_trim_05!$D76-[1]Intérim_trim_05!$D75),-1)</f>
        <v>10</v>
      </c>
      <c r="BA30" s="208">
        <f>ROUND(([1]Intérim_trim_05!$J76-[1]Intérim_trim_05!$J75),-1)</f>
        <v>10</v>
      </c>
      <c r="BB30" s="184">
        <f>ROUND(('dep06'!$B79-'dep06'!$B78),-1)</f>
        <v>190</v>
      </c>
      <c r="BC30" s="185">
        <f>ROUND(('dep06'!$K79-'dep06'!$K78),-1)</f>
        <v>90</v>
      </c>
      <c r="BD30" s="185">
        <f>ROUND(('dep06'!$T79-'dep06'!$T78),-1)</f>
        <v>-60</v>
      </c>
      <c r="BE30" s="185">
        <f>ROUND(('dep06'!$D79-'dep06'!$D78),-1)</f>
        <v>-20</v>
      </c>
      <c r="BF30" s="185">
        <f>ROUND(('dep06'!$J79-'dep06'!$J78),-1)</f>
        <v>170</v>
      </c>
      <c r="BG30" s="185">
        <f>Paca!$V79</f>
        <v>648598.52939277189</v>
      </c>
      <c r="BH30" s="184">
        <f>ROUND(('[1]emploi direct_06'!$B76-'[1]emploi direct_06'!$B75),-1)</f>
        <v>90</v>
      </c>
      <c r="BI30" s="186">
        <f>ROUND(('[1]emploi direct_06'!$K76-'[1]emploi direct_06'!$K75),-1)</f>
        <v>130</v>
      </c>
      <c r="BJ30" s="186">
        <f>ROUND(('[1]emploi direct_06'!$T76-'[1]emploi direct_06'!$T75),-1)</f>
        <v>-70</v>
      </c>
      <c r="BK30" s="186">
        <f>ROUND(('[1]emploi direct_06'!$D76-'[1]emploi direct_06'!$D75),-1)</f>
        <v>-60</v>
      </c>
      <c r="BL30" s="187">
        <f>ROUND(('[1]emploi direct_06'!$J76-'[1]emploi direct_06'!$J75),-1)</f>
        <v>70</v>
      </c>
      <c r="BM30" s="187">
        <f>'[1]emploi direct_06'!$T76</f>
        <v>132034.32147153429</v>
      </c>
      <c r="BN30" s="184">
        <f>ROUND(([1]Intérim_trim_06!$B76-[1]Intérim_trim_06!$B75),-1)</f>
        <v>100</v>
      </c>
      <c r="BO30" s="185">
        <f>ROUND(([1]Intérim_trim_06!$K76-[1]Intérim_trim_06!$K75),-1)</f>
        <v>-50</v>
      </c>
      <c r="BP30" s="185">
        <f>ROUND(([1]Intérim_trim_06!$T76-[1]Intérim_trim_06!$T75),-1)</f>
        <v>10</v>
      </c>
      <c r="BQ30" s="185">
        <f>ROUND(([1]Intérim_trim_06!$D76-[1]Intérim_trim_06!$D75),-1)</f>
        <v>30</v>
      </c>
      <c r="BR30" s="188">
        <f>ROUND(([1]Intérim_trim_06!$J76-[1]Intérim_trim_06!$J75),-1)</f>
        <v>100</v>
      </c>
      <c r="BS30" s="204">
        <f>ROUND(('dep13'!$B79-'dep13'!$B78),-1)</f>
        <v>540</v>
      </c>
      <c r="BT30" s="205">
        <f>ROUND(('dep13'!$K79-'dep13'!$K78),-1)</f>
        <v>10</v>
      </c>
      <c r="BU30" s="205">
        <f>ROUND(('dep13'!$T79-'dep13'!$T78),-1)</f>
        <v>160</v>
      </c>
      <c r="BV30" s="205">
        <f>ROUND(('dep13'!$D79-'dep13'!$D78),-1)</f>
        <v>280</v>
      </c>
      <c r="BW30" s="205">
        <f>ROUND(('dep13'!$J79-'dep13'!$J78),-1)</f>
        <v>30</v>
      </c>
      <c r="BX30" s="205">
        <f>Paca!$V79</f>
        <v>648598.52939277189</v>
      </c>
      <c r="BY30" s="204">
        <f>ROUND(('[1]emploi direct_13'!$B76-'[1]emploi direct_13'!$B75),-1)</f>
        <v>680</v>
      </c>
      <c r="BZ30" s="206">
        <f>ROUND(('[1]emploi direct_13'!$K76-'[1]emploi direct_13'!$K75),-1)</f>
        <v>50</v>
      </c>
      <c r="CA30" s="206">
        <f>ROUND(('[1]emploi direct_13'!$T76-'[1]emploi direct_13'!$T75),-1)</f>
        <v>200</v>
      </c>
      <c r="CB30" s="206">
        <f>ROUND(('[1]emploi direct_13'!$D76-'[1]emploi direct_13'!$D75),-1)</f>
        <v>230</v>
      </c>
      <c r="CC30" s="207">
        <f>ROUND(('[1]emploi direct_13'!$J76-'[1]emploi direct_13'!$J75),-1)</f>
        <v>150</v>
      </c>
      <c r="CD30" s="207">
        <f>'[1]emploi direct_13'!$T76</f>
        <v>271039.90477437223</v>
      </c>
      <c r="CE30" s="204">
        <f>ROUND(([1]Intérim_trim_13!$B76-[1]Intérim_trim_13!$B75),-1)</f>
        <v>-140</v>
      </c>
      <c r="CF30" s="205">
        <f>ROUND(([1]Intérim_trim_13!$K76-[1]Intérim_trim_13!$K75),-1)</f>
        <v>-40</v>
      </c>
      <c r="CG30" s="205">
        <f>ROUND(([1]Intérim_trim_13!$T76-[1]Intérim_trim_13!$T75),-1)</f>
        <v>-30</v>
      </c>
      <c r="CH30" s="205">
        <f>ROUND(([1]Intérim_trim_13!$D76-[1]Intérim_trim_13!$D75),-1)</f>
        <v>50</v>
      </c>
      <c r="CI30" s="208">
        <f>ROUND(([1]Intérim_trim_13!$J76-[1]Intérim_trim_13!$J75),-1)</f>
        <v>-120</v>
      </c>
      <c r="CJ30" s="184">
        <f>ROUND(('dep83'!$B79-'dep83'!$B78),-1)</f>
        <v>-1780</v>
      </c>
      <c r="CK30" s="185">
        <f>ROUND(('dep83'!$K79-'dep83'!$K78),-1)</f>
        <v>-1170</v>
      </c>
      <c r="CL30" s="185">
        <f>ROUND(('dep83'!$T79-'dep83'!$T78),-1)</f>
        <v>-910</v>
      </c>
      <c r="CM30" s="185">
        <f>ROUND(('dep83'!$D79-'dep83'!$D78),-1)</f>
        <v>170</v>
      </c>
      <c r="CN30" s="185">
        <f>ROUND(('dep83'!$J79-'dep83'!$J78),-1)</f>
        <v>140</v>
      </c>
      <c r="CO30" s="185">
        <f>Paca!$V79</f>
        <v>648598.52939277189</v>
      </c>
      <c r="CP30" s="184">
        <f>ROUND(('[1]emploi direct_83'!$B76-'[1]emploi direct_83'!$B75),-1)</f>
        <v>-1740</v>
      </c>
      <c r="CQ30" s="186">
        <f>ROUND(('[1]emploi direct_83'!$K76-'[1]emploi direct_83'!$K75),-1)</f>
        <v>-1090</v>
      </c>
      <c r="CR30" s="186">
        <f>ROUND(('[1]emploi direct_83'!$T76-'[1]emploi direct_83'!$T75),-1)</f>
        <v>-1050</v>
      </c>
      <c r="CS30" s="186">
        <f>ROUND(('[1]emploi direct_83'!$D76-'[1]emploi direct_83'!$D75),-1)</f>
        <v>250</v>
      </c>
      <c r="CT30" s="187">
        <f>ROUND(('[1]emploi direct_83'!$J76-'[1]emploi direct_83'!$J75),-1)</f>
        <v>140</v>
      </c>
      <c r="CU30" s="187">
        <f>'[1]emploi direct_83'!$T76</f>
        <v>138736.36016208155</v>
      </c>
      <c r="CV30" s="184">
        <f>ROUND(([1]Intérim_trim_83!$B76-[1]Intérim_trim_83!$B75),-1)</f>
        <v>-40</v>
      </c>
      <c r="CW30" s="185">
        <f>ROUND(([1]Intérim_trim_83!$K76-[1]Intérim_trim_83!$K75),-1)</f>
        <v>-80</v>
      </c>
      <c r="CX30" s="185">
        <f>ROUND(([1]Intérim_trim_83!$T76-[1]Intérim_trim_83!$T75),-1)</f>
        <v>140</v>
      </c>
      <c r="CY30" s="185">
        <f>ROUND(([1]Intérim_trim_83!$D76-[1]Intérim_trim_83!$D75),-1)</f>
        <v>-70</v>
      </c>
      <c r="CZ30" s="188">
        <f>ROUND(([1]Intérim_trim_83!$J76-[1]Intérim_trim_83!$J75),-1)</f>
        <v>0</v>
      </c>
      <c r="DA30" s="204">
        <f>ROUND(('dep84'!$B79-'dep84'!$B78),-1)</f>
        <v>-170</v>
      </c>
      <c r="DB30" s="205">
        <f>ROUND(('dep84'!$K79-'dep84'!$K78),-1)</f>
        <v>-90</v>
      </c>
      <c r="DC30" s="205">
        <f>ROUND(('dep84'!$T79-'dep84'!$T78),-1)</f>
        <v>-290</v>
      </c>
      <c r="DD30" s="205">
        <f>ROUND(('dep84'!$D79-'dep84'!$D78),-1)</f>
        <v>-40</v>
      </c>
      <c r="DE30" s="205">
        <f>ROUND(('dep84'!$J79-'dep84'!$J78),-1)</f>
        <v>-60</v>
      </c>
      <c r="DF30" s="205">
        <f>Paca!$V79</f>
        <v>648598.52939277189</v>
      </c>
      <c r="DG30" s="204">
        <f>ROUND(('[1]emploi direct_84'!$B76-'[1]emploi direct_84'!$B75),-1)</f>
        <v>0</v>
      </c>
      <c r="DH30" s="206">
        <f>ROUND(('[1]emploi direct_84'!$K76-'[1]emploi direct_84'!$K75),-1)</f>
        <v>-50</v>
      </c>
      <c r="DI30" s="206">
        <f>ROUND(('[1]emploi direct_84'!$T76-'[1]emploi direct_84'!$T75),-1)</f>
        <v>-290</v>
      </c>
      <c r="DJ30" s="206">
        <f>ROUND(('[1]emploi direct_84'!$D76-'[1]emploi direct_84'!$D75),-1)</f>
        <v>0</v>
      </c>
      <c r="DK30" s="207">
        <f>ROUND(('[1]emploi direct_84'!$J76-'[1]emploi direct_84'!$J75),-1)</f>
        <v>50</v>
      </c>
      <c r="DL30" s="207">
        <f>'[1]emploi direct_84'!$T76</f>
        <v>64553.392032155178</v>
      </c>
      <c r="DM30" s="204">
        <f>ROUND(([1]Intérim_trim_84!$B76-[1]Intérim_trim_84!$B75),-1)</f>
        <v>-170</v>
      </c>
      <c r="DN30" s="205">
        <f>ROUND(([1]Intérim_trim_84!$K76-[1]Intérim_trim_84!$K75),-1)</f>
        <v>-40</v>
      </c>
      <c r="DO30" s="205">
        <f>ROUND(([1]Intérim_trim_84!$T76-[1]Intérim_trim_84!$T75),-1)</f>
        <v>0</v>
      </c>
      <c r="DP30" s="205">
        <f>ROUND(([1]Intérim_trim_84!$D76-[1]Intérim_trim_84!$D75),-1)</f>
        <v>-40</v>
      </c>
      <c r="DQ30" s="208">
        <f>ROUND(([1]Intérim_trim_84!$J76-[1]Intérim_trim_84!$J75),-1)</f>
        <v>-110</v>
      </c>
    </row>
    <row r="31" spans="1:121" s="59" customFormat="1" ht="13.2">
      <c r="A31" s="51" t="str">
        <f>'dates trim'!A68</f>
        <v>T3 2018</v>
      </c>
      <c r="B31" s="204">
        <f>ROUND((Paca!$B80-Paca!$B79),-1)</f>
        <v>3930</v>
      </c>
      <c r="C31" s="205">
        <f>ROUND((Paca!$M80-Paca!$M79),-1)</f>
        <v>2390</v>
      </c>
      <c r="D31" s="205">
        <f>ROUND((Paca!$V80-Paca!$V79),-1)</f>
        <v>-1200</v>
      </c>
      <c r="E31" s="205">
        <f>ROUND((Paca!$F80-Paca!$F79),-1)</f>
        <v>650</v>
      </c>
      <c r="F31" s="205">
        <f>ROUND((Paca!$L80-Paca!$L79),-1)</f>
        <v>1970</v>
      </c>
      <c r="G31" s="205">
        <f>Paca!$V80</f>
        <v>647396.34040388686</v>
      </c>
      <c r="H31" s="204">
        <f>ROUND(('[1]Emploi direct_Paca'!$B77-'[1]Emploi direct_Paca'!$B76),-1)</f>
        <v>3040</v>
      </c>
      <c r="I31" s="206">
        <f>ROUND(('[1]Emploi direct_Paca'!$K77-'[1]Emploi direct_Paca'!$K76),-1)</f>
        <v>2090</v>
      </c>
      <c r="J31" s="206">
        <f>ROUND(('[1]Emploi direct_Paca'!$T77-'[1]Emploi direct_Paca'!$T76),-1)</f>
        <v>-1030</v>
      </c>
      <c r="K31" s="206">
        <f>ROUND(('[1]Emploi direct_Paca'!$D77-'[1]Emploi direct_Paca'!$D76),-1)</f>
        <v>460</v>
      </c>
      <c r="L31" s="207">
        <f>ROUND(('[1]Emploi direct_Paca'!$J77-'[1]Emploi direct_Paca'!$J76),-1)</f>
        <v>1460</v>
      </c>
      <c r="M31" s="207">
        <f>'[1]Emploi direct_Paca'!$T77</f>
        <v>645445.75706062384</v>
      </c>
      <c r="N31" s="204">
        <f>ROUND(([1]Intérim_trim_Paca!$B77-[1]Intérim_trim_Paca!$B76),-1)</f>
        <v>890</v>
      </c>
      <c r="O31" s="205">
        <f>ROUND(([1]Intérim_trim_Paca!$K77-[1]Intérim_trim_Paca!$K76),-1)</f>
        <v>300</v>
      </c>
      <c r="P31" s="205">
        <f>ROUND(([1]Intérim_trim_Paca!$T77-[1]Intérim_trim_Paca!$T76),-1)</f>
        <v>-170</v>
      </c>
      <c r="Q31" s="205">
        <f>ROUND(([1]Intérim_trim_Paca!$D77-[1]Intérim_trim_Paca!$D76),-1)</f>
        <v>190</v>
      </c>
      <c r="R31" s="208">
        <f>ROUND(([1]Intérim_trim_Paca!$J77-[1]Intérim_trim_Paca!$J76),-1)</f>
        <v>510</v>
      </c>
      <c r="S31" s="97">
        <f>[1]Intérim_trim_Paca!T77</f>
        <v>1950.583343263</v>
      </c>
      <c r="T31" s="184">
        <f>ROUND(('dep04'!$B80-'dep04'!$B79),-1)</f>
        <v>380</v>
      </c>
      <c r="U31" s="185">
        <f>ROUND(('dep04'!$K80-'dep04'!$K79),-1)</f>
        <v>170</v>
      </c>
      <c r="V31" s="185">
        <f>ROUND(('dep04'!$T80-'dep04'!$T79),-1)</f>
        <v>-40</v>
      </c>
      <c r="W31" s="185">
        <f>ROUND(('dep04'!$D80-'dep04'!$D79),-1)</f>
        <v>40</v>
      </c>
      <c r="X31" s="185">
        <f>ROUND(('dep04'!$J80-'dep04'!$J79),-1)</f>
        <v>180</v>
      </c>
      <c r="Y31" s="185">
        <f>'dep04'!$T80</f>
        <v>19964.51617756108</v>
      </c>
      <c r="Z31" s="184">
        <f>ROUND(('[1]Emploi direct_04'!$B77-'[1]Emploi direct_04'!$B76),-1)</f>
        <v>20</v>
      </c>
      <c r="AA31" s="186">
        <f>ROUND(('[1]Emploi direct_04'!$K77-'[1]Emploi direct_04'!$K76),-1)</f>
        <v>-50</v>
      </c>
      <c r="AB31" s="186">
        <f>ROUND(('[1]Emploi direct_04'!$T77-'[1]Emploi direct_04'!$T76),-1)</f>
        <v>-50</v>
      </c>
      <c r="AC31" s="186">
        <f>ROUND(('[1]Emploi direct_04'!$D77-'[1]Emploi direct_04'!$D76),-1)</f>
        <v>30</v>
      </c>
      <c r="AD31" s="187">
        <f>ROUND(('[1]Emploi direct_04'!$J77-'[1]Emploi direct_04'!$J76),-1)</f>
        <v>70</v>
      </c>
      <c r="AE31" s="187">
        <f>'[1]Emploi direct_04'!$T77</f>
        <v>19943.120879507078</v>
      </c>
      <c r="AF31" s="184">
        <f>ROUND(([1]Intérim_trim_04!$B77-[1]Intérim_trim_04!$B76),-1)</f>
        <v>360</v>
      </c>
      <c r="AG31" s="185">
        <f>ROUND(([1]Intérim_trim_04!$K77-[1]Intérim_trim_04!$K76),-1)</f>
        <v>220</v>
      </c>
      <c r="AH31" s="185">
        <f>ROUND(([1]Intérim_trim_04!$T77-[1]Intérim_trim_04!$T76),-1)</f>
        <v>10</v>
      </c>
      <c r="AI31" s="185">
        <f>ROUND(([1]Intérim_trim_04!$D77-[1]Intérim_trim_04!$D76),-1)</f>
        <v>10</v>
      </c>
      <c r="AJ31" s="188">
        <f>ROUND(([1]Intérim_trim_04!$J77-[1]Intérim_trim_04!$J76),-1)</f>
        <v>100</v>
      </c>
      <c r="AK31" s="204">
        <f>ROUND(('dep05'!$B80-'dep05'!$B79),-1)</f>
        <v>-220</v>
      </c>
      <c r="AL31" s="205">
        <f>ROUND(('dep05'!$K80-'dep05'!$K79),-1)</f>
        <v>-130</v>
      </c>
      <c r="AM31" s="205">
        <f>ROUND(('dep05'!$T80-'dep05'!$T79),-1)</f>
        <v>-160</v>
      </c>
      <c r="AN31" s="205">
        <f>ROUND(('dep05'!$D80-'dep05'!$D79),-1)</f>
        <v>0</v>
      </c>
      <c r="AO31" s="205">
        <f>ROUND(('dep05'!$J80-'dep05'!$J79),-1)</f>
        <v>60</v>
      </c>
      <c r="AP31" s="205">
        <f>Paca!$V80</f>
        <v>647396.34040388686</v>
      </c>
      <c r="AQ31" s="204">
        <f>ROUND(('[1]emploi direct_05'!$B77-'[1]emploi direct_05'!$B76),-1)</f>
        <v>-300</v>
      </c>
      <c r="AR31" s="206">
        <f>ROUND(('[1]emploi direct_05'!$K77-'[1]emploi direct_05'!$K76),-1)</f>
        <v>-130</v>
      </c>
      <c r="AS31" s="206">
        <f>ROUND(('[1]emploi direct_05'!$T77-'[1]emploi direct_05'!$T76),-1)</f>
        <v>-190</v>
      </c>
      <c r="AT31" s="206">
        <f>ROUND(('[1]emploi direct_05'!$D77-'[1]emploi direct_05'!$D76),-1)</f>
        <v>-20</v>
      </c>
      <c r="AU31" s="207">
        <f>ROUND(('[1]emploi direct_05'!$J77-'[1]emploi direct_05'!$J76),-1)</f>
        <v>40</v>
      </c>
      <c r="AV31" s="207">
        <f>'[1]emploi direct_05'!$T77</f>
        <v>19922.869254459241</v>
      </c>
      <c r="AW31" s="204">
        <f>ROUND(([1]Intérim_trim_05!$B77-[1]Intérim_trim_05!$B76),-1)</f>
        <v>70</v>
      </c>
      <c r="AX31" s="205">
        <f>ROUND(([1]Intérim_trim_05!$K77-[1]Intérim_trim_05!$K76),-1)</f>
        <v>0</v>
      </c>
      <c r="AY31" s="205">
        <f>ROUND(([1]Intérim_trim_05!$T77-[1]Intérim_trim_05!$T76),-1)</f>
        <v>40</v>
      </c>
      <c r="AZ31" s="205">
        <f>ROUND(([1]Intérim_trim_05!$D77-[1]Intérim_trim_05!$D76),-1)</f>
        <v>10</v>
      </c>
      <c r="BA31" s="208">
        <f>ROUND(([1]Intérim_trim_05!$J77-[1]Intérim_trim_05!$J76),-1)</f>
        <v>20</v>
      </c>
      <c r="BB31" s="184">
        <f>ROUND(('dep06'!$B80-'dep06'!$B79),-1)</f>
        <v>600</v>
      </c>
      <c r="BC31" s="185">
        <f>ROUND(('dep06'!$K80-'dep06'!$K79),-1)</f>
        <v>-170</v>
      </c>
      <c r="BD31" s="185">
        <f>ROUND(('dep06'!$T80-'dep06'!$T79),-1)</f>
        <v>670</v>
      </c>
      <c r="BE31" s="185">
        <f>ROUND(('dep06'!$D80-'dep06'!$D79),-1)</f>
        <v>-170</v>
      </c>
      <c r="BF31" s="185">
        <f>ROUND(('dep06'!$J80-'dep06'!$J79),-1)</f>
        <v>240</v>
      </c>
      <c r="BG31" s="185">
        <f>Paca!$V80</f>
        <v>647396.34040388686</v>
      </c>
      <c r="BH31" s="184">
        <f>ROUND(('[1]emploi direct_06'!$B77-'[1]emploi direct_06'!$B76),-1)</f>
        <v>1010</v>
      </c>
      <c r="BI31" s="186">
        <f>ROUND(('[1]emploi direct_06'!$K77-'[1]emploi direct_06'!$K76),-1)</f>
        <v>80</v>
      </c>
      <c r="BJ31" s="186">
        <f>ROUND(('[1]emploi direct_06'!$T77-'[1]emploi direct_06'!$T76),-1)</f>
        <v>680</v>
      </c>
      <c r="BK31" s="186">
        <f>ROUND(('[1]emploi direct_06'!$D77-'[1]emploi direct_06'!$D76),-1)</f>
        <v>-100</v>
      </c>
      <c r="BL31" s="187">
        <f>ROUND(('[1]emploi direct_06'!$J77-'[1]emploi direct_06'!$J76),-1)</f>
        <v>320</v>
      </c>
      <c r="BM31" s="187">
        <f>'[1]emploi direct_06'!$T77</f>
        <v>132719.21761356934</v>
      </c>
      <c r="BN31" s="184">
        <f>ROUND(([1]Intérim_trim_06!$B77-[1]Intérim_trim_06!$B76),-1)</f>
        <v>-420</v>
      </c>
      <c r="BO31" s="185">
        <f>ROUND(([1]Intérim_trim_06!$K77-[1]Intérim_trim_06!$K76),-1)</f>
        <v>-250</v>
      </c>
      <c r="BP31" s="185">
        <f>ROUND(([1]Intérim_trim_06!$T77-[1]Intérim_trim_06!$T76),-1)</f>
        <v>-20</v>
      </c>
      <c r="BQ31" s="185">
        <f>ROUND(([1]Intérim_trim_06!$D77-[1]Intérim_trim_06!$D76),-1)</f>
        <v>-70</v>
      </c>
      <c r="BR31" s="188">
        <f>ROUND(([1]Intérim_trim_06!$J77-[1]Intérim_trim_06!$J76),-1)</f>
        <v>-80</v>
      </c>
      <c r="BS31" s="204">
        <f>ROUND(('dep13'!$B80-'dep13'!$B79),-1)</f>
        <v>2440</v>
      </c>
      <c r="BT31" s="205">
        <f>ROUND(('dep13'!$K80-'dep13'!$K79),-1)</f>
        <v>2030</v>
      </c>
      <c r="BU31" s="205">
        <f>ROUND(('dep13'!$T80-'dep13'!$T79),-1)</f>
        <v>-1230</v>
      </c>
      <c r="BV31" s="205">
        <f>ROUND(('dep13'!$D80-'dep13'!$D79),-1)</f>
        <v>640</v>
      </c>
      <c r="BW31" s="205">
        <f>ROUND(('dep13'!$J80-'dep13'!$J79),-1)</f>
        <v>1060</v>
      </c>
      <c r="BX31" s="205">
        <f>Paca!$V80</f>
        <v>647396.34040388686</v>
      </c>
      <c r="BY31" s="204">
        <f>ROUND(('[1]emploi direct_13'!$B77-'[1]emploi direct_13'!$B76),-1)</f>
        <v>1480</v>
      </c>
      <c r="BZ31" s="206">
        <f>ROUND(('[1]emploi direct_13'!$K77-'[1]emploi direct_13'!$K76),-1)</f>
        <v>1700</v>
      </c>
      <c r="CA31" s="206">
        <f>ROUND(('[1]emploi direct_13'!$T77-'[1]emploi direct_13'!$T76),-1)</f>
        <v>-1190</v>
      </c>
      <c r="CB31" s="206">
        <f>ROUND(('[1]emploi direct_13'!$D77-'[1]emploi direct_13'!$D76),-1)</f>
        <v>380</v>
      </c>
      <c r="CC31" s="207">
        <f>ROUND(('[1]emploi direct_13'!$J77-'[1]emploi direct_13'!$J76),-1)</f>
        <v>680</v>
      </c>
      <c r="CD31" s="207">
        <f>'[1]emploi direct_13'!$T77</f>
        <v>269850.12533598702</v>
      </c>
      <c r="CE31" s="204">
        <f>ROUND(([1]Intérim_trim_13!$B77-[1]Intérim_trim_13!$B76),-1)</f>
        <v>960</v>
      </c>
      <c r="CF31" s="205">
        <f>ROUND(([1]Intérim_trim_13!$K77-[1]Intérim_trim_13!$K76),-1)</f>
        <v>340</v>
      </c>
      <c r="CG31" s="205">
        <f>ROUND(([1]Intérim_trim_13!$T77-[1]Intérim_trim_13!$T76),-1)</f>
        <v>-40</v>
      </c>
      <c r="CH31" s="205">
        <f>ROUND(([1]Intérim_trim_13!$D77-[1]Intérim_trim_13!$D76),-1)</f>
        <v>270</v>
      </c>
      <c r="CI31" s="208">
        <f>ROUND(([1]Intérim_trim_13!$J77-[1]Intérim_trim_13!$J76),-1)</f>
        <v>380</v>
      </c>
      <c r="CJ31" s="184">
        <f>ROUND(('dep83'!$B80-'dep83'!$B79),-1)</f>
        <v>90</v>
      </c>
      <c r="CK31" s="185">
        <f>ROUND(('dep83'!$K80-'dep83'!$K79),-1)</f>
        <v>270</v>
      </c>
      <c r="CL31" s="185">
        <f>ROUND(('dep83'!$T80-'dep83'!$T79),-1)</f>
        <v>-480</v>
      </c>
      <c r="CM31" s="185">
        <f>ROUND(('dep83'!$D80-'dep83'!$D79),-1)</f>
        <v>120</v>
      </c>
      <c r="CN31" s="185">
        <f>ROUND(('dep83'!$J80-'dep83'!$J79),-1)</f>
        <v>310</v>
      </c>
      <c r="CO31" s="185">
        <f>Paca!$V80</f>
        <v>647396.34040388686</v>
      </c>
      <c r="CP31" s="184">
        <f>ROUND(('[1]emploi direct_83'!$B77-'[1]emploi direct_83'!$B76),-1)</f>
        <v>210</v>
      </c>
      <c r="CQ31" s="186">
        <f>ROUND(('[1]emploi direct_83'!$K77-'[1]emploi direct_83'!$K76),-1)</f>
        <v>270</v>
      </c>
      <c r="CR31" s="186">
        <f>ROUND(('[1]emploi direct_83'!$T77-'[1]emploi direct_83'!$T76),-1)</f>
        <v>-340</v>
      </c>
      <c r="CS31" s="186">
        <f>ROUND(('[1]emploi direct_83'!$D77-'[1]emploi direct_83'!$D76),-1)</f>
        <v>180</v>
      </c>
      <c r="CT31" s="187">
        <f>ROUND(('[1]emploi direct_83'!$J77-'[1]emploi direct_83'!$J76),-1)</f>
        <v>250</v>
      </c>
      <c r="CU31" s="187">
        <f>'[1]emploi direct_83'!$T77</f>
        <v>138398.61927824607</v>
      </c>
      <c r="CV31" s="184">
        <f>ROUND(([1]Intérim_trim_83!$B77-[1]Intérim_trim_83!$B76),-1)</f>
        <v>-120</v>
      </c>
      <c r="CW31" s="185">
        <f>ROUND(([1]Intérim_trim_83!$K77-[1]Intérim_trim_83!$K76),-1)</f>
        <v>0</v>
      </c>
      <c r="CX31" s="185">
        <f>ROUND(([1]Intérim_trim_83!$T77-[1]Intérim_trim_83!$T76),-1)</f>
        <v>-140</v>
      </c>
      <c r="CY31" s="185">
        <f>ROUND(([1]Intérim_trim_83!$D77-[1]Intérim_trim_83!$D76),-1)</f>
        <v>-60</v>
      </c>
      <c r="CZ31" s="188">
        <f>ROUND(([1]Intérim_trim_83!$J77-[1]Intérim_trim_83!$J76),-1)</f>
        <v>60</v>
      </c>
      <c r="DA31" s="204">
        <f>ROUND(('dep84'!$B80-'dep84'!$B79),-1)</f>
        <v>640</v>
      </c>
      <c r="DB31" s="205">
        <f>ROUND(('dep84'!$K80-'dep84'!$K79),-1)</f>
        <v>210</v>
      </c>
      <c r="DC31" s="205">
        <f>ROUND(('dep84'!$T80-'dep84'!$T79),-1)</f>
        <v>40</v>
      </c>
      <c r="DD31" s="205">
        <f>ROUND(('dep84'!$D80-'dep84'!$D79),-1)</f>
        <v>20</v>
      </c>
      <c r="DE31" s="205">
        <f>ROUND(('dep84'!$J80-'dep84'!$J79),-1)</f>
        <v>130</v>
      </c>
      <c r="DF31" s="205">
        <f>Paca!$V80</f>
        <v>647396.34040388686</v>
      </c>
      <c r="DG31" s="204">
        <f>ROUND(('[1]emploi direct_84'!$B77-'[1]emploi direct_84'!$B76),-1)</f>
        <v>610</v>
      </c>
      <c r="DH31" s="206">
        <f>ROUND(('[1]emploi direct_84'!$K77-'[1]emploi direct_84'!$K76),-1)</f>
        <v>210</v>
      </c>
      <c r="DI31" s="206">
        <f>ROUND(('[1]emploi direct_84'!$T77-'[1]emploi direct_84'!$T76),-1)</f>
        <v>60</v>
      </c>
      <c r="DJ31" s="206">
        <f>ROUND(('[1]emploi direct_84'!$D77-'[1]emploi direct_84'!$D76),-1)</f>
        <v>0</v>
      </c>
      <c r="DK31" s="207">
        <f>ROUND(('[1]emploi direct_84'!$J77-'[1]emploi direct_84'!$J76),-1)</f>
        <v>120</v>
      </c>
      <c r="DL31" s="207">
        <f>'[1]emploi direct_84'!$T77</f>
        <v>64611.80469885499</v>
      </c>
      <c r="DM31" s="204">
        <f>ROUND(([1]Intérim_trim_84!$B77-[1]Intérim_trim_84!$B76),-1)</f>
        <v>30</v>
      </c>
      <c r="DN31" s="205">
        <f>ROUND(([1]Intérim_trim_84!$K77-[1]Intérim_trim_84!$K76),-1)</f>
        <v>0</v>
      </c>
      <c r="DO31" s="205">
        <f>ROUND(([1]Intérim_trim_84!$T77-[1]Intérim_trim_84!$T76),-1)</f>
        <v>-20</v>
      </c>
      <c r="DP31" s="205">
        <f>ROUND(([1]Intérim_trim_84!$D77-[1]Intérim_trim_84!$D76),-1)</f>
        <v>20</v>
      </c>
      <c r="DQ31" s="208">
        <f>ROUND(([1]Intérim_trim_84!$J77-[1]Intérim_trim_84!$J76),-1)</f>
        <v>20</v>
      </c>
    </row>
    <row r="32" spans="1:121" s="225" customFormat="1" ht="13.2">
      <c r="A32" s="218" t="str">
        <f>'dates trim'!A69</f>
        <v>T4 2018</v>
      </c>
      <c r="B32" s="219">
        <f>ROUND((Paca!$B81-Paca!$B80),-1)</f>
        <v>2720</v>
      </c>
      <c r="C32" s="220">
        <f>ROUND((Paca!$M81-Paca!$M80),-1)</f>
        <v>2440</v>
      </c>
      <c r="D32" s="220">
        <f>ROUND((Paca!$V81-Paca!$V80),-1)</f>
        <v>710</v>
      </c>
      <c r="E32" s="220">
        <f>ROUND((Paca!$F81-Paca!$F80),-1)</f>
        <v>-370</v>
      </c>
      <c r="F32" s="220">
        <f>ROUND((Paca!$L81-Paca!$L80),-1)</f>
        <v>-170</v>
      </c>
      <c r="G32" s="220">
        <f>Paca!$V81</f>
        <v>648104.65476887184</v>
      </c>
      <c r="H32" s="219">
        <f>ROUND(('[1]Emploi direct_Paca'!$B78-'[1]Emploi direct_Paca'!$B77),-1)</f>
        <v>3800</v>
      </c>
      <c r="I32" s="221">
        <f>ROUND(('[1]Emploi direct_Paca'!$K78-'[1]Emploi direct_Paca'!$K77),-1)</f>
        <v>2620</v>
      </c>
      <c r="J32" s="221">
        <f>ROUND(('[1]Emploi direct_Paca'!$T78-'[1]Emploi direct_Paca'!$T77),-1)</f>
        <v>500</v>
      </c>
      <c r="K32" s="221">
        <f>ROUND(('[1]Emploi direct_Paca'!$D78-'[1]Emploi direct_Paca'!$D77),-1)</f>
        <v>100</v>
      </c>
      <c r="L32" s="222">
        <f>ROUND(('[1]Emploi direct_Paca'!$J78-'[1]Emploi direct_Paca'!$J77),-1)</f>
        <v>390</v>
      </c>
      <c r="M32" s="222">
        <f>'[1]Emploi direct_Paca'!$T78</f>
        <v>645946.2274926058</v>
      </c>
      <c r="N32" s="219">
        <f>ROUND(([1]Intérim_trim_Paca!$B78-[1]Intérim_trim_Paca!$B77),-1)</f>
        <v>-1080</v>
      </c>
      <c r="O32" s="220">
        <f>ROUND(([1]Intérim_trim_Paca!$K78-[1]Intérim_trim_Paca!$K77),-1)</f>
        <v>-190</v>
      </c>
      <c r="P32" s="220">
        <f>ROUND(([1]Intérim_trim_Paca!$T78-[1]Intérim_trim_Paca!$T77),-1)</f>
        <v>210</v>
      </c>
      <c r="Q32" s="220">
        <f>ROUND(([1]Intérim_trim_Paca!$D78-[1]Intérim_trim_Paca!$D77),-1)</f>
        <v>-480</v>
      </c>
      <c r="R32" s="223">
        <f>ROUND(([1]Intérim_trim_Paca!$J78-[1]Intérim_trim_Paca!$J77),-1)</f>
        <v>-560</v>
      </c>
      <c r="S32" s="224">
        <f>[1]Intérim_trim_Paca!T78</f>
        <v>2158.4272762659998</v>
      </c>
      <c r="T32" s="219">
        <f>ROUND(('dep04'!$B81-'dep04'!$B80),-1)</f>
        <v>260</v>
      </c>
      <c r="U32" s="220">
        <f>ROUND(('dep04'!$K81-'dep04'!$K80),-1)</f>
        <v>100</v>
      </c>
      <c r="V32" s="220">
        <f>ROUND(('dep04'!$T81-'dep04'!$T80),-1)</f>
        <v>220</v>
      </c>
      <c r="W32" s="220">
        <f>ROUND(('dep04'!$D81-'dep04'!$D80),-1)</f>
        <v>-90</v>
      </c>
      <c r="X32" s="220">
        <f>ROUND(('dep04'!$J81-'dep04'!$J80),-1)</f>
        <v>-30</v>
      </c>
      <c r="Y32" s="220">
        <f>'dep04'!$T81</f>
        <v>20184.610172666242</v>
      </c>
      <c r="Z32" s="219">
        <f>ROUND(('[1]Emploi direct_04'!$B78-'[1]Emploi direct_04'!$B77),-1)</f>
        <v>290</v>
      </c>
      <c r="AA32" s="221">
        <f>ROUND(('[1]Emploi direct_04'!$K78-'[1]Emploi direct_04'!$K77),-1)</f>
        <v>50</v>
      </c>
      <c r="AB32" s="221">
        <f>ROUND(('[1]Emploi direct_04'!$T78-'[1]Emploi direct_04'!$T77),-1)</f>
        <v>220</v>
      </c>
      <c r="AC32" s="221">
        <f>ROUND(('[1]Emploi direct_04'!$D78-'[1]Emploi direct_04'!$D77),-1)</f>
        <v>-70</v>
      </c>
      <c r="AD32" s="222">
        <f>ROUND(('[1]Emploi direct_04'!$J78-'[1]Emploi direct_04'!$J77),-1)</f>
        <v>-20</v>
      </c>
      <c r="AE32" s="222">
        <f>'[1]Emploi direct_04'!$T78</f>
        <v>20164.939261353244</v>
      </c>
      <c r="AF32" s="219">
        <f>ROUND(([1]Intérim_trim_04!$B78-[1]Intérim_trim_04!$B77),-1)</f>
        <v>-30</v>
      </c>
      <c r="AG32" s="220">
        <f>ROUND(([1]Intérim_trim_04!$K78-[1]Intérim_trim_04!$K77),-1)</f>
        <v>50</v>
      </c>
      <c r="AH32" s="220">
        <f>ROUND(([1]Intérim_trim_04!$T78-[1]Intérim_trim_04!$T77),-1)</f>
        <v>0</v>
      </c>
      <c r="AI32" s="220">
        <f>ROUND(([1]Intérim_trim_04!$D78-[1]Intérim_trim_04!$D77),-1)</f>
        <v>-30</v>
      </c>
      <c r="AJ32" s="223">
        <f>ROUND(([1]Intérim_trim_04!$J78-[1]Intérim_trim_04!$J77),-1)</f>
        <v>-10</v>
      </c>
      <c r="AK32" s="219">
        <f>ROUND(('dep05'!$B81-'dep05'!$B80),-1)</f>
        <v>460</v>
      </c>
      <c r="AL32" s="220">
        <f>ROUND(('dep05'!$K81-'dep05'!$K80),-1)</f>
        <v>180</v>
      </c>
      <c r="AM32" s="220">
        <f>ROUND(('dep05'!$T81-'dep05'!$T80),-1)</f>
        <v>230</v>
      </c>
      <c r="AN32" s="220">
        <f>ROUND(('dep05'!$D81-'dep05'!$D80),-1)</f>
        <v>90</v>
      </c>
      <c r="AO32" s="220">
        <f>ROUND(('dep05'!$J81-'dep05'!$J80),-1)</f>
        <v>-60</v>
      </c>
      <c r="AP32" s="220">
        <f>Paca!$V81</f>
        <v>648104.65476887184</v>
      </c>
      <c r="AQ32" s="219">
        <f>ROUND(('[1]emploi direct_05'!$B78-'[1]emploi direct_05'!$B77),-1)</f>
        <v>520</v>
      </c>
      <c r="AR32" s="221">
        <f>ROUND(('[1]emploi direct_05'!$K78-'[1]emploi direct_05'!$K77),-1)</f>
        <v>210</v>
      </c>
      <c r="AS32" s="221">
        <f>ROUND(('[1]emploi direct_05'!$T78-'[1]emploi direct_05'!$T77),-1)</f>
        <v>200</v>
      </c>
      <c r="AT32" s="221">
        <f>ROUND(('[1]emploi direct_05'!$D78-'[1]emploi direct_05'!$D77),-1)</f>
        <v>90</v>
      </c>
      <c r="AU32" s="222">
        <f>ROUND(('[1]emploi direct_05'!$J78-'[1]emploi direct_05'!$J77),-1)</f>
        <v>-10</v>
      </c>
      <c r="AV32" s="222">
        <f>'[1]emploi direct_05'!$T78</f>
        <v>20118.347816305606</v>
      </c>
      <c r="AW32" s="219">
        <f>ROUND(([1]Intérim_trim_05!$B78-[1]Intérim_trim_05!$B77),-1)</f>
        <v>-60</v>
      </c>
      <c r="AX32" s="220">
        <f>ROUND(([1]Intérim_trim_05!$K78-[1]Intérim_trim_05!$K77),-1)</f>
        <v>-40</v>
      </c>
      <c r="AY32" s="220">
        <f>ROUND(([1]Intérim_trim_05!$T78-[1]Intérim_trim_05!$T77),-1)</f>
        <v>40</v>
      </c>
      <c r="AZ32" s="220">
        <f>ROUND(([1]Intérim_trim_05!$D78-[1]Intérim_trim_05!$D77),-1)</f>
        <v>0</v>
      </c>
      <c r="BA32" s="223">
        <f>ROUND(([1]Intérim_trim_05!$J78-[1]Intérim_trim_05!$J77),-1)</f>
        <v>-60</v>
      </c>
      <c r="BB32" s="219">
        <f>ROUND(('dep06'!$B81-'dep06'!$B80),-1)</f>
        <v>-1420</v>
      </c>
      <c r="BC32" s="220">
        <f>ROUND(('dep06'!$K81-'dep06'!$K80),-1)</f>
        <v>-400</v>
      </c>
      <c r="BD32" s="220">
        <f>ROUND(('dep06'!$T81-'dep06'!$T80),-1)</f>
        <v>-670</v>
      </c>
      <c r="BE32" s="220">
        <f>ROUND(('dep06'!$D81-'dep06'!$D80),-1)</f>
        <v>-250</v>
      </c>
      <c r="BF32" s="220">
        <f>ROUND(('dep06'!$J81-'dep06'!$J80),-1)</f>
        <v>-90</v>
      </c>
      <c r="BG32" s="220">
        <f>Paca!$V81</f>
        <v>648104.65476887184</v>
      </c>
      <c r="BH32" s="219">
        <f>ROUND(('[1]emploi direct_06'!$B78-'[1]emploi direct_06'!$B77),-1)</f>
        <v>-1070</v>
      </c>
      <c r="BI32" s="221">
        <f>ROUND(('[1]emploi direct_06'!$K78-'[1]emploi direct_06'!$K77),-1)</f>
        <v>-310</v>
      </c>
      <c r="BJ32" s="221">
        <f>ROUND(('[1]emploi direct_06'!$T78-'[1]emploi direct_06'!$T77),-1)</f>
        <v>-630</v>
      </c>
      <c r="BK32" s="221">
        <f>ROUND(('[1]emploi direct_06'!$D78-'[1]emploi direct_06'!$D77),-1)</f>
        <v>-80</v>
      </c>
      <c r="BL32" s="222">
        <f>ROUND(('[1]emploi direct_06'!$J78-'[1]emploi direct_06'!$J77),-1)</f>
        <v>-40</v>
      </c>
      <c r="BM32" s="222">
        <f>'[1]emploi direct_06'!$T78</f>
        <v>132088.62903026317</v>
      </c>
      <c r="BN32" s="219">
        <f>ROUND(([1]Intérim_trim_06!$B78-[1]Intérim_trim_06!$B77),-1)</f>
        <v>-350</v>
      </c>
      <c r="BO32" s="220">
        <f>ROUND(([1]Intérim_trim_06!$K78-[1]Intérim_trim_06!$K77),-1)</f>
        <v>-90</v>
      </c>
      <c r="BP32" s="220">
        <f>ROUND(([1]Intérim_trim_06!$T78-[1]Intérim_trim_06!$T77),-1)</f>
        <v>-40</v>
      </c>
      <c r="BQ32" s="220">
        <f>ROUND(([1]Intérim_trim_06!$D78-[1]Intérim_trim_06!$D77),-1)</f>
        <v>-170</v>
      </c>
      <c r="BR32" s="223">
        <f>ROUND(([1]Intérim_trim_06!$J78-[1]Intérim_trim_06!$J77),-1)</f>
        <v>-50</v>
      </c>
      <c r="BS32" s="219">
        <f>ROUND(('dep13'!$B81-'dep13'!$B80),-1)</f>
        <v>3170</v>
      </c>
      <c r="BT32" s="220">
        <f>ROUND(('dep13'!$K81-'dep13'!$K80),-1)</f>
        <v>2780</v>
      </c>
      <c r="BU32" s="220">
        <f>ROUND(('dep13'!$T81-'dep13'!$T80),-1)</f>
        <v>440</v>
      </c>
      <c r="BV32" s="220">
        <f>ROUND(('dep13'!$D81-'dep13'!$D80),-1)</f>
        <v>-340</v>
      </c>
      <c r="BW32" s="220">
        <f>ROUND(('dep13'!$J81-'dep13'!$J80),-1)</f>
        <v>90</v>
      </c>
      <c r="BX32" s="220">
        <f>Paca!$V81</f>
        <v>648104.65476887184</v>
      </c>
      <c r="BY32" s="219">
        <f>ROUND(('[1]emploi direct_13'!$B78-'[1]emploi direct_13'!$B77),-1)</f>
        <v>3830</v>
      </c>
      <c r="BZ32" s="221">
        <f>ROUND(('[1]emploi direct_13'!$K78-'[1]emploi direct_13'!$K77),-1)</f>
        <v>2930</v>
      </c>
      <c r="CA32" s="221">
        <f>ROUND(('[1]emploi direct_13'!$T78-'[1]emploi direct_13'!$T77),-1)</f>
        <v>380</v>
      </c>
      <c r="CB32" s="221">
        <f>ROUND(('[1]emploi direct_13'!$D78-'[1]emploi direct_13'!$D77),-1)</f>
        <v>-140</v>
      </c>
      <c r="CC32" s="222">
        <f>ROUND(('[1]emploi direct_13'!$J78-'[1]emploi direct_13'!$J77),-1)</f>
        <v>440</v>
      </c>
      <c r="CD32" s="222">
        <f>'[1]emploi direct_13'!$T78</f>
        <v>270229.6264034037</v>
      </c>
      <c r="CE32" s="219">
        <f>ROUND(([1]Intérim_trim_13!$B78-[1]Intérim_trim_13!$B77),-1)</f>
        <v>-660</v>
      </c>
      <c r="CF32" s="220">
        <f>ROUND(([1]Intérim_trim_13!$K78-[1]Intérim_trim_13!$K77),-1)</f>
        <v>-150</v>
      </c>
      <c r="CG32" s="220">
        <f>ROUND(([1]Intérim_trim_13!$T78-[1]Intérim_trim_13!$T77),-1)</f>
        <v>60</v>
      </c>
      <c r="CH32" s="220">
        <f>ROUND(([1]Intérim_trim_13!$D78-[1]Intérim_trim_13!$D77),-1)</f>
        <v>-200</v>
      </c>
      <c r="CI32" s="223">
        <f>ROUND(([1]Intérim_trim_13!$J78-[1]Intérim_trim_13!$J77),-1)</f>
        <v>-350</v>
      </c>
      <c r="CJ32" s="219">
        <f>ROUND(('dep83'!$B81-'dep83'!$B80),-1)</f>
        <v>620</v>
      </c>
      <c r="CK32" s="220">
        <f>ROUND(('dep83'!$K81-'dep83'!$K80),-1)</f>
        <v>180</v>
      </c>
      <c r="CL32" s="220">
        <f>ROUND(('dep83'!$T81-'dep83'!$T80),-1)</f>
        <v>250</v>
      </c>
      <c r="CM32" s="220">
        <f>ROUND(('dep83'!$D81-'dep83'!$D80),-1)</f>
        <v>240</v>
      </c>
      <c r="CN32" s="220">
        <f>ROUND(('dep83'!$J81-'dep83'!$J80),-1)</f>
        <v>-190</v>
      </c>
      <c r="CO32" s="220">
        <f>Paca!$V81</f>
        <v>648104.65476887184</v>
      </c>
      <c r="CP32" s="219">
        <f>ROUND(('[1]emploi direct_83'!$B78-'[1]emploi direct_83'!$B77),-1)</f>
        <v>570</v>
      </c>
      <c r="CQ32" s="221">
        <f>ROUND(('[1]emploi direct_83'!$K78-'[1]emploi direct_83'!$K77),-1)</f>
        <v>200</v>
      </c>
      <c r="CR32" s="221">
        <f>ROUND(('[1]emploi direct_83'!$T78-'[1]emploi direct_83'!$T77),-1)</f>
        <v>120</v>
      </c>
      <c r="CS32" s="221">
        <f>ROUND(('[1]emploi direct_83'!$D78-'[1]emploi direct_83'!$D77),-1)</f>
        <v>190</v>
      </c>
      <c r="CT32" s="222">
        <f>ROUND(('[1]emploi direct_83'!$J78-'[1]emploi direct_83'!$J77),-1)</f>
        <v>-80</v>
      </c>
      <c r="CU32" s="222">
        <f>'[1]emploi direct_83'!$T78</f>
        <v>138514.64714052223</v>
      </c>
      <c r="CV32" s="219">
        <f>ROUND(([1]Intérim_trim_83!$B78-[1]Intérim_trim_83!$B77),-1)</f>
        <v>50</v>
      </c>
      <c r="CW32" s="220">
        <f>ROUND(([1]Intérim_trim_83!$K78-[1]Intérim_trim_83!$K77),-1)</f>
        <v>-20</v>
      </c>
      <c r="CX32" s="220">
        <f>ROUND(([1]Intérim_trim_83!$T78-[1]Intérim_trim_83!$T77),-1)</f>
        <v>130</v>
      </c>
      <c r="CY32" s="220">
        <f>ROUND(([1]Intérim_trim_83!$D78-[1]Intérim_trim_83!$D77),-1)</f>
        <v>50</v>
      </c>
      <c r="CZ32" s="223">
        <f>ROUND(([1]Intérim_trim_83!$J78-[1]Intérim_trim_83!$J77),-1)</f>
        <v>-110</v>
      </c>
      <c r="DA32" s="219">
        <f>ROUND(('dep84'!$B81-'dep84'!$B80),-1)</f>
        <v>-360</v>
      </c>
      <c r="DB32" s="220">
        <f>ROUND(('dep84'!$K81-'dep84'!$K80),-1)</f>
        <v>-390</v>
      </c>
      <c r="DC32" s="220">
        <f>ROUND(('dep84'!$T81-'dep84'!$T80),-1)</f>
        <v>230</v>
      </c>
      <c r="DD32" s="220">
        <f>ROUND(('dep84'!$D81-'dep84'!$D80),-1)</f>
        <v>-30</v>
      </c>
      <c r="DE32" s="220">
        <f>ROUND(('dep84'!$J81-'dep84'!$J80),-1)</f>
        <v>120</v>
      </c>
      <c r="DF32" s="220">
        <f>Paca!$V81</f>
        <v>648104.65476887184</v>
      </c>
      <c r="DG32" s="219">
        <f>ROUND(('[1]emploi direct_84'!$B78-'[1]emploi direct_84'!$B77),-1)</f>
        <v>-350</v>
      </c>
      <c r="DH32" s="221">
        <f>ROUND(('[1]emploi direct_84'!$K78-'[1]emploi direct_84'!$K77),-1)</f>
        <v>-460</v>
      </c>
      <c r="DI32" s="221">
        <f>ROUND(('[1]emploi direct_84'!$T78-'[1]emploi direct_84'!$T77),-1)</f>
        <v>220</v>
      </c>
      <c r="DJ32" s="221">
        <f>ROUND(('[1]emploi direct_84'!$D78-'[1]emploi direct_84'!$D77),-1)</f>
        <v>100</v>
      </c>
      <c r="DK32" s="222">
        <f>ROUND(('[1]emploi direct_84'!$J78-'[1]emploi direct_84'!$J77),-1)</f>
        <v>110</v>
      </c>
      <c r="DL32" s="222">
        <f>'[1]emploi direct_84'!$T78</f>
        <v>64830.037840757883</v>
      </c>
      <c r="DM32" s="219">
        <f>ROUND(([1]Intérim_trim_84!$B78-[1]Intérim_trim_84!$B77),-1)</f>
        <v>-20</v>
      </c>
      <c r="DN32" s="220">
        <f>ROUND(([1]Intérim_trim_84!$K78-[1]Intérim_trim_84!$K77),-1)</f>
        <v>70</v>
      </c>
      <c r="DO32" s="220">
        <f>ROUND(([1]Intérim_trim_84!$T78-[1]Intérim_trim_84!$T77),-1)</f>
        <v>10</v>
      </c>
      <c r="DP32" s="220">
        <f>ROUND(([1]Intérim_trim_84!$D78-[1]Intérim_trim_84!$D77),-1)</f>
        <v>-120</v>
      </c>
      <c r="DQ32" s="223">
        <f>ROUND(([1]Intérim_trim_84!$J78-[1]Intérim_trim_84!$J77),-1)</f>
        <v>10</v>
      </c>
    </row>
    <row r="33" spans="1:121" s="59" customFormat="1" ht="13.2">
      <c r="A33" s="51" t="str">
        <f>'dates trim'!A70</f>
        <v>T1 2019</v>
      </c>
      <c r="B33" s="204">
        <f>ROUND((Paca!$B82-Paca!$B81),-1)</f>
        <v>11740</v>
      </c>
      <c r="C33" s="205">
        <f>ROUND((Paca!$M82-Paca!$M81),-1)</f>
        <v>7800</v>
      </c>
      <c r="D33" s="205">
        <f>ROUND((Paca!$V82-Paca!$V81),-1)</f>
        <v>380</v>
      </c>
      <c r="E33" s="205">
        <f>ROUND((Paca!$F82-Paca!$F81),-1)</f>
        <v>720</v>
      </c>
      <c r="F33" s="205">
        <f>ROUND((Paca!$L82-Paca!$L81),-1)</f>
        <v>2890</v>
      </c>
      <c r="G33" s="205">
        <f>Paca!$V82</f>
        <v>648480.810951947</v>
      </c>
      <c r="H33" s="204">
        <f>ROUND(('[1]Emploi direct_Paca'!$B79-'[1]Emploi direct_Paca'!$B78),-1)</f>
        <v>9890</v>
      </c>
      <c r="I33" s="206">
        <f>ROUND(('[1]Emploi direct_Paca'!$K79-'[1]Emploi direct_Paca'!$K78),-1)</f>
        <v>7100</v>
      </c>
      <c r="J33" s="206">
        <f>ROUND(('[1]Emploi direct_Paca'!$T79-'[1]Emploi direct_Paca'!$T78),-1)</f>
        <v>400</v>
      </c>
      <c r="K33" s="206">
        <f>ROUND(('[1]Emploi direct_Paca'!$D79-'[1]Emploi direct_Paca'!$D78),-1)</f>
        <v>520</v>
      </c>
      <c r="L33" s="207">
        <f>ROUND(('[1]Emploi direct_Paca'!$J79-'[1]Emploi direct_Paca'!$J78),-1)</f>
        <v>1950</v>
      </c>
      <c r="M33" s="207">
        <f>'[1]Emploi direct_Paca'!$T79</f>
        <v>646343.98547707405</v>
      </c>
      <c r="N33" s="204">
        <f>ROUND(([1]Intérim_trim_Paca!$B79-[1]Intérim_trim_Paca!$B78),-1)</f>
        <v>1850</v>
      </c>
      <c r="O33" s="205">
        <f>ROUND(([1]Intérim_trim_Paca!$K79-[1]Intérim_trim_Paca!$K78),-1)</f>
        <v>700</v>
      </c>
      <c r="P33" s="205">
        <f>ROUND(([1]Intérim_trim_Paca!$T79-[1]Intérim_trim_Paca!$T78),-1)</f>
        <v>-20</v>
      </c>
      <c r="Q33" s="205">
        <f>ROUND(([1]Intérim_trim_Paca!$D79-[1]Intérim_trim_Paca!$D78),-1)</f>
        <v>200</v>
      </c>
      <c r="R33" s="208">
        <f>ROUND(([1]Intérim_trim_Paca!$J79-[1]Intérim_trim_Paca!$J78),-1)</f>
        <v>950</v>
      </c>
      <c r="S33" s="97">
        <f>[1]Intérim_trim_Paca!T79</f>
        <v>2136.8254748730001</v>
      </c>
      <c r="T33" s="184">
        <f>ROUND(('dep04'!$B82-'dep04'!$B81),-1)</f>
        <v>200</v>
      </c>
      <c r="U33" s="185">
        <f>ROUND(('dep04'!$K82-'dep04'!$K81),-1)</f>
        <v>190</v>
      </c>
      <c r="V33" s="185">
        <f>ROUND(('dep04'!$T82-'dep04'!$T81),-1)</f>
        <v>-150</v>
      </c>
      <c r="W33" s="185">
        <f>ROUND(('dep04'!$D82-'dep04'!$D81),-1)</f>
        <v>50</v>
      </c>
      <c r="X33" s="185">
        <f>ROUND(('dep04'!$J82-'dep04'!$J81),-1)</f>
        <v>80</v>
      </c>
      <c r="Y33" s="185">
        <f>'dep04'!$T82</f>
        <v>20035.94492443994</v>
      </c>
      <c r="Z33" s="184">
        <f>ROUND(('[1]Emploi direct_04'!$B79-'[1]Emploi direct_04'!$B78),-1)</f>
        <v>120</v>
      </c>
      <c r="AA33" s="186">
        <f>ROUND(('[1]Emploi direct_04'!$K79-'[1]Emploi direct_04'!$K78),-1)</f>
        <v>210</v>
      </c>
      <c r="AB33" s="186">
        <f>ROUND(('[1]Emploi direct_04'!$T79-'[1]Emploi direct_04'!$T78),-1)</f>
        <v>-150</v>
      </c>
      <c r="AC33" s="186">
        <f>ROUND(('[1]Emploi direct_04'!$D79-'[1]Emploi direct_04'!$D78),-1)</f>
        <v>10</v>
      </c>
      <c r="AD33" s="187">
        <f>ROUND(('[1]Emploi direct_04'!$J79-'[1]Emploi direct_04'!$J78),-1)</f>
        <v>30</v>
      </c>
      <c r="AE33" s="187">
        <f>'[1]Emploi direct_04'!$T79</f>
        <v>20018.92847718194</v>
      </c>
      <c r="AF33" s="184">
        <f>ROUND(([1]Intérim_trim_04!$B79-[1]Intérim_trim_04!$B78),-1)</f>
        <v>90</v>
      </c>
      <c r="AG33" s="185">
        <f>ROUND(([1]Intérim_trim_04!$K79-[1]Intérim_trim_04!$K78),-1)</f>
        <v>-20</v>
      </c>
      <c r="AH33" s="185">
        <f>ROUND(([1]Intérim_trim_04!$T79-[1]Intérim_trim_04!$T78),-1)</f>
        <v>0</v>
      </c>
      <c r="AI33" s="185">
        <f>ROUND(([1]Intérim_trim_04!$D79-[1]Intérim_trim_04!$D78),-1)</f>
        <v>50</v>
      </c>
      <c r="AJ33" s="188">
        <f>ROUND(([1]Intérim_trim_04!$J79-[1]Intérim_trim_04!$J78),-1)</f>
        <v>40</v>
      </c>
      <c r="AK33" s="204">
        <f>ROUND(('dep05'!$B82-'dep05'!$B81),-1)</f>
        <v>330</v>
      </c>
      <c r="AL33" s="205">
        <f>ROUND(('dep05'!$K82-'dep05'!$K81),-1)</f>
        <v>550</v>
      </c>
      <c r="AM33" s="205">
        <f>ROUND(('dep05'!$T82-'dep05'!$T81),-1)</f>
        <v>-80</v>
      </c>
      <c r="AN33" s="205">
        <f>ROUND(('dep05'!$D82-'dep05'!$D81),-1)</f>
        <v>-30</v>
      </c>
      <c r="AO33" s="205">
        <f>ROUND(('dep05'!$J82-'dep05'!$J81),-1)</f>
        <v>0</v>
      </c>
      <c r="AP33" s="205">
        <f>Paca!$V82</f>
        <v>648480.810951947</v>
      </c>
      <c r="AQ33" s="204">
        <f>ROUND(('[1]emploi direct_05'!$B79-'[1]emploi direct_05'!$B78),-1)</f>
        <v>280</v>
      </c>
      <c r="AR33" s="206">
        <f>ROUND(('[1]emploi direct_05'!$K79-'[1]emploi direct_05'!$K78),-1)</f>
        <v>490</v>
      </c>
      <c r="AS33" s="206">
        <f>ROUND(('[1]emploi direct_05'!$T79-'[1]emploi direct_05'!$T78),-1)</f>
        <v>-90</v>
      </c>
      <c r="AT33" s="206">
        <f>ROUND(('[1]emploi direct_05'!$D79-'[1]emploi direct_05'!$D78),-1)</f>
        <v>-20</v>
      </c>
      <c r="AU33" s="207">
        <f>ROUND(('[1]emploi direct_05'!$J79-'[1]emploi direct_05'!$J78),-1)</f>
        <v>10</v>
      </c>
      <c r="AV33" s="207">
        <f>'[1]emploi direct_05'!$T79</f>
        <v>20024.891643237504</v>
      </c>
      <c r="AW33" s="204">
        <f>ROUND(([1]Intérim_trim_05!$B79-[1]Intérim_trim_05!$B78),-1)</f>
        <v>50</v>
      </c>
      <c r="AX33" s="205">
        <f>ROUND(([1]Intérim_trim_05!$K79-[1]Intérim_trim_05!$K78),-1)</f>
        <v>60</v>
      </c>
      <c r="AY33" s="205">
        <f>ROUND(([1]Intérim_trim_05!$T79-[1]Intérim_trim_05!$T78),-1)</f>
        <v>10</v>
      </c>
      <c r="AZ33" s="205">
        <f>ROUND(([1]Intérim_trim_05!$D79-[1]Intérim_trim_05!$D78),-1)</f>
        <v>-10</v>
      </c>
      <c r="BA33" s="208">
        <f>ROUND(([1]Intérim_trim_05!$J79-[1]Intérim_trim_05!$J78),-1)</f>
        <v>-20</v>
      </c>
      <c r="BB33" s="184">
        <f>ROUND(('dep06'!$B82-'dep06'!$B81),-1)</f>
        <v>2590</v>
      </c>
      <c r="BC33" s="185">
        <f>ROUND(('dep06'!$K82-'dep06'!$K81),-1)</f>
        <v>1700</v>
      </c>
      <c r="BD33" s="185">
        <f>ROUND(('dep06'!$T82-'dep06'!$T81),-1)</f>
        <v>140</v>
      </c>
      <c r="BE33" s="185">
        <f>ROUND(('dep06'!$D82-'dep06'!$D81),-1)</f>
        <v>110</v>
      </c>
      <c r="BF33" s="185">
        <f>ROUND(('dep06'!$J82-'dep06'!$J81),-1)</f>
        <v>670</v>
      </c>
      <c r="BG33" s="185">
        <f>Paca!$V82</f>
        <v>648480.810951947</v>
      </c>
      <c r="BH33" s="184">
        <f>ROUND(('[1]emploi direct_06'!$B79-'[1]emploi direct_06'!$B78),-1)</f>
        <v>1890</v>
      </c>
      <c r="BI33" s="186">
        <f>ROUND(('[1]emploi direct_06'!$K79-'[1]emploi direct_06'!$K78),-1)</f>
        <v>1420</v>
      </c>
      <c r="BJ33" s="186">
        <f>ROUND(('[1]emploi direct_06'!$T79-'[1]emploi direct_06'!$T78),-1)</f>
        <v>110</v>
      </c>
      <c r="BK33" s="186">
        <f>ROUND(('[1]emploi direct_06'!$D79-'[1]emploi direct_06'!$D78),-1)</f>
        <v>80</v>
      </c>
      <c r="BL33" s="187">
        <f>ROUND(('[1]emploi direct_06'!$J79-'[1]emploi direct_06'!$J78),-1)</f>
        <v>290</v>
      </c>
      <c r="BM33" s="187">
        <f>'[1]emploi direct_06'!$T79</f>
        <v>132200.06913234122</v>
      </c>
      <c r="BN33" s="184">
        <f>ROUND(([1]Intérim_trim_06!$B79-[1]Intérim_trim_06!$B78),-1)</f>
        <v>700</v>
      </c>
      <c r="BO33" s="185">
        <f>ROUND(([1]Intérim_trim_06!$K79-[1]Intérim_trim_06!$K78),-1)</f>
        <v>280</v>
      </c>
      <c r="BP33" s="185">
        <f>ROUND(([1]Intérim_trim_06!$T79-[1]Intérim_trim_06!$T78),-1)</f>
        <v>30</v>
      </c>
      <c r="BQ33" s="185">
        <f>ROUND(([1]Intérim_trim_06!$D79-[1]Intérim_trim_06!$D78),-1)</f>
        <v>30</v>
      </c>
      <c r="BR33" s="188">
        <f>ROUND(([1]Intérim_trim_06!$J79-[1]Intérim_trim_06!$J78),-1)</f>
        <v>380</v>
      </c>
      <c r="BS33" s="204">
        <f>ROUND(('dep13'!$B82-'dep13'!$B81),-1)</f>
        <v>4120</v>
      </c>
      <c r="BT33" s="205">
        <f>ROUND(('dep13'!$K82-'dep13'!$K81),-1)</f>
        <v>2380</v>
      </c>
      <c r="BU33" s="205">
        <f>ROUND(('dep13'!$T82-'dep13'!$T81),-1)</f>
        <v>110</v>
      </c>
      <c r="BV33" s="205">
        <f>ROUND(('dep13'!$D82-'dep13'!$D81),-1)</f>
        <v>160</v>
      </c>
      <c r="BW33" s="205">
        <f>ROUND(('dep13'!$J82-'dep13'!$J81),-1)</f>
        <v>1280</v>
      </c>
      <c r="BX33" s="205">
        <f>Paca!$V82</f>
        <v>648480.810951947</v>
      </c>
      <c r="BY33" s="204">
        <f>ROUND(('[1]emploi direct_13'!$B79-'[1]emploi direct_13'!$B78),-1)</f>
        <v>3670</v>
      </c>
      <c r="BZ33" s="206">
        <f>ROUND(('[1]emploi direct_13'!$K79-'[1]emploi direct_13'!$K78),-1)</f>
        <v>2200</v>
      </c>
      <c r="CA33" s="206">
        <f>ROUND(('[1]emploi direct_13'!$T79-'[1]emploi direct_13'!$T78),-1)</f>
        <v>160</v>
      </c>
      <c r="CB33" s="206">
        <f>ROUND(('[1]emploi direct_13'!$D79-'[1]emploi direct_13'!$D78),-1)</f>
        <v>200</v>
      </c>
      <c r="CC33" s="207">
        <f>ROUND(('[1]emploi direct_13'!$J79-'[1]emploi direct_13'!$J78),-1)</f>
        <v>970</v>
      </c>
      <c r="CD33" s="207">
        <f>'[1]emploi direct_13'!$T79</f>
        <v>270392.38919651113</v>
      </c>
      <c r="CE33" s="204">
        <f>ROUND(([1]Intérim_trim_13!$B79-[1]Intérim_trim_13!$B78),-1)</f>
        <v>460</v>
      </c>
      <c r="CF33" s="205">
        <f>ROUND(([1]Intérim_trim_13!$K79-[1]Intérim_trim_13!$K78),-1)</f>
        <v>180</v>
      </c>
      <c r="CG33" s="205">
        <f>ROUND(([1]Intérim_trim_13!$T79-[1]Intérim_trim_13!$T78),-1)</f>
        <v>-50</v>
      </c>
      <c r="CH33" s="205">
        <f>ROUND(([1]Intérim_trim_13!$D79-[1]Intérim_trim_13!$D78),-1)</f>
        <v>-40</v>
      </c>
      <c r="CI33" s="208">
        <f>ROUND(([1]Intérim_trim_13!$J79-[1]Intérim_trim_13!$J78),-1)</f>
        <v>310</v>
      </c>
      <c r="CJ33" s="184">
        <f>ROUND(('dep83'!$B82-'dep83'!$B81),-1)</f>
        <v>3090</v>
      </c>
      <c r="CK33" s="185">
        <f>ROUND(('dep83'!$K82-'dep83'!$K81),-1)</f>
        <v>1880</v>
      </c>
      <c r="CL33" s="185">
        <f>ROUND(('dep83'!$T82-'dep83'!$T81),-1)</f>
        <v>380</v>
      </c>
      <c r="CM33" s="185">
        <f>ROUND(('dep83'!$D82-'dep83'!$D81),-1)</f>
        <v>130</v>
      </c>
      <c r="CN33" s="185">
        <f>ROUND(('dep83'!$J82-'dep83'!$J81),-1)</f>
        <v>710</v>
      </c>
      <c r="CO33" s="185">
        <f>Paca!$V82</f>
        <v>648480.810951947</v>
      </c>
      <c r="CP33" s="184">
        <f>ROUND(('[1]emploi direct_83'!$B79-'[1]emploi direct_83'!$B78),-1)</f>
        <v>2730</v>
      </c>
      <c r="CQ33" s="186">
        <f>ROUND(('[1]emploi direct_83'!$K79-'[1]emploi direct_83'!$K78),-1)</f>
        <v>1780</v>
      </c>
      <c r="CR33" s="186">
        <f>ROUND(('[1]emploi direct_83'!$T79-'[1]emploi direct_83'!$T78),-1)</f>
        <v>380</v>
      </c>
      <c r="CS33" s="186">
        <f>ROUND(('[1]emploi direct_83'!$D79-'[1]emploi direct_83'!$D78),-1)</f>
        <v>90</v>
      </c>
      <c r="CT33" s="187">
        <f>ROUND(('[1]emploi direct_83'!$J79-'[1]emploi direct_83'!$J78),-1)</f>
        <v>480</v>
      </c>
      <c r="CU33" s="187">
        <f>'[1]emploi direct_83'!$T79</f>
        <v>138898.51026326994</v>
      </c>
      <c r="CV33" s="184">
        <f>ROUND(([1]Intérim_trim_83!$B79-[1]Intérim_trim_83!$B78),-1)</f>
        <v>360</v>
      </c>
      <c r="CW33" s="185">
        <f>ROUND(([1]Intérim_trim_83!$K79-[1]Intérim_trim_83!$K78),-1)</f>
        <v>100</v>
      </c>
      <c r="CX33" s="185">
        <f>ROUND(([1]Intérim_trim_83!$T79-[1]Intérim_trim_83!$T78),-1)</f>
        <v>-10</v>
      </c>
      <c r="CY33" s="185">
        <f>ROUND(([1]Intérim_trim_83!$D79-[1]Intérim_trim_83!$D78),-1)</f>
        <v>40</v>
      </c>
      <c r="CZ33" s="188">
        <f>ROUND(([1]Intérim_trim_83!$J79-[1]Intérim_trim_83!$J78),-1)</f>
        <v>230</v>
      </c>
      <c r="DA33" s="204">
        <f>ROUND(('dep84'!$B82-'dep84'!$B81),-1)</f>
        <v>1410</v>
      </c>
      <c r="DB33" s="205">
        <f>ROUND(('dep84'!$K82-'dep84'!$K81),-1)</f>
        <v>1100</v>
      </c>
      <c r="DC33" s="205">
        <f>ROUND(('dep84'!$T82-'dep84'!$T81),-1)</f>
        <v>-30</v>
      </c>
      <c r="DD33" s="205">
        <f>ROUND(('dep84'!$D82-'dep84'!$D81),-1)</f>
        <v>300</v>
      </c>
      <c r="DE33" s="205">
        <f>ROUND(('dep84'!$J82-'dep84'!$J81),-1)</f>
        <v>160</v>
      </c>
      <c r="DF33" s="205">
        <f>Paca!$V82</f>
        <v>648480.810951947</v>
      </c>
      <c r="DG33" s="204">
        <f>ROUND(('[1]emploi direct_84'!$B79-'[1]emploi direct_84'!$B78),-1)</f>
        <v>1210</v>
      </c>
      <c r="DH33" s="206">
        <f>ROUND(('[1]emploi direct_84'!$K79-'[1]emploi direct_84'!$K78),-1)</f>
        <v>1010</v>
      </c>
      <c r="DI33" s="206">
        <f>ROUND(('[1]emploi direct_84'!$T79-'[1]emploi direct_84'!$T78),-1)</f>
        <v>-20</v>
      </c>
      <c r="DJ33" s="206">
        <f>ROUND(('[1]emploi direct_84'!$D79-'[1]emploi direct_84'!$D78),-1)</f>
        <v>160</v>
      </c>
      <c r="DK33" s="207">
        <f>ROUND(('[1]emploi direct_84'!$J79-'[1]emploi direct_84'!$J78),-1)</f>
        <v>160</v>
      </c>
      <c r="DL33" s="207">
        <f>'[1]emploi direct_84'!$T79</f>
        <v>64809.196764532251</v>
      </c>
      <c r="DM33" s="204">
        <f>ROUND(([1]Intérim_trim_84!$B79-[1]Intérim_trim_84!$B78),-1)</f>
        <v>200</v>
      </c>
      <c r="DN33" s="205">
        <f>ROUND(([1]Intérim_trim_84!$K79-[1]Intérim_trim_84!$K78),-1)</f>
        <v>100</v>
      </c>
      <c r="DO33" s="205">
        <f>ROUND(([1]Intérim_trim_84!$T79-[1]Intérim_trim_84!$T78),-1)</f>
        <v>-10</v>
      </c>
      <c r="DP33" s="205">
        <f>ROUND(([1]Intérim_trim_84!$D79-[1]Intérim_trim_84!$D78),-1)</f>
        <v>130</v>
      </c>
      <c r="DQ33" s="208">
        <f>ROUND(([1]Intérim_trim_84!$J79-[1]Intérim_trim_84!$J78),-1)</f>
        <v>-10</v>
      </c>
    </row>
    <row r="34" spans="1:121" s="59" customFormat="1" ht="13.2">
      <c r="A34" s="51" t="str">
        <f>'dates trim'!A71</f>
        <v>T2 2019</v>
      </c>
      <c r="B34" s="204">
        <f>ROUND((Paca!$B83-Paca!$B82),-1)</f>
        <v>4800</v>
      </c>
      <c r="C34" s="205">
        <f>ROUND((Paca!$M83-Paca!$M82),-1)</f>
        <v>1300</v>
      </c>
      <c r="D34" s="205">
        <f>ROUND((Paca!$V83-Paca!$V82),-1)</f>
        <v>1210</v>
      </c>
      <c r="E34" s="205">
        <f>ROUND((Paca!$F83-Paca!$F82),-1)</f>
        <v>310</v>
      </c>
      <c r="F34" s="205">
        <f>ROUND((Paca!$L83-Paca!$L82),-1)</f>
        <v>1130</v>
      </c>
      <c r="G34" s="205">
        <f>Paca!$V83</f>
        <v>649695.52406012104</v>
      </c>
      <c r="H34" s="204">
        <f>ROUND(('[1]Emploi direct_Paca'!$B80-'[1]Emploi direct_Paca'!$B79),-1)</f>
        <v>5170</v>
      </c>
      <c r="I34" s="206">
        <f>ROUND(('[1]Emploi direct_Paca'!$K80-'[1]Emploi direct_Paca'!$K79),-1)</f>
        <v>1160</v>
      </c>
      <c r="J34" s="206">
        <f>ROUND(('[1]Emploi direct_Paca'!$T80-'[1]Emploi direct_Paca'!$T79),-1)</f>
        <v>1160</v>
      </c>
      <c r="K34" s="206">
        <f>ROUND(('[1]Emploi direct_Paca'!$D80-'[1]Emploi direct_Paca'!$D79),-1)</f>
        <v>720</v>
      </c>
      <c r="L34" s="207">
        <f>ROUND(('[1]Emploi direct_Paca'!$J80-'[1]Emploi direct_Paca'!$J79),-1)</f>
        <v>1240</v>
      </c>
      <c r="M34" s="207">
        <f>'[1]Emploi direct_Paca'!$T80</f>
        <v>647504.38836546906</v>
      </c>
      <c r="N34" s="204">
        <f>ROUND(([1]Intérim_trim_Paca!$B80-[1]Intérim_trim_Paca!$B79),-1)</f>
        <v>-370</v>
      </c>
      <c r="O34" s="205">
        <f>ROUND(([1]Intérim_trim_Paca!$K80-[1]Intérim_trim_Paca!$K79),-1)</f>
        <v>140</v>
      </c>
      <c r="P34" s="205">
        <f>ROUND(([1]Intérim_trim_Paca!$T80-[1]Intérim_trim_Paca!$T79),-1)</f>
        <v>50</v>
      </c>
      <c r="Q34" s="205">
        <f>ROUND(([1]Intérim_trim_Paca!$D80-[1]Intérim_trim_Paca!$D79),-1)</f>
        <v>-410</v>
      </c>
      <c r="R34" s="208">
        <f>ROUND(([1]Intérim_trim_Paca!$J80-[1]Intérim_trim_Paca!$J79),-1)</f>
        <v>-110</v>
      </c>
      <c r="S34" s="97">
        <f>[1]Intérim_trim_Paca!T80</f>
        <v>2191.135694652</v>
      </c>
      <c r="T34" s="184">
        <f>ROUND(('dep04'!$B83-'dep04'!$B82),-1)</f>
        <v>140</v>
      </c>
      <c r="U34" s="185">
        <f>ROUND(('dep04'!$K83-'dep04'!$K82),-1)</f>
        <v>10</v>
      </c>
      <c r="V34" s="185">
        <f>ROUND(('dep04'!$T83-'dep04'!$T82),-1)</f>
        <v>180</v>
      </c>
      <c r="W34" s="185">
        <f>ROUND(('dep04'!$D83-'dep04'!$D82),-1)</f>
        <v>-30</v>
      </c>
      <c r="X34" s="185">
        <f>ROUND(('dep04'!$J83-'dep04'!$J82),-1)</f>
        <v>10</v>
      </c>
      <c r="Y34" s="185">
        <f>'dep04'!$T83</f>
        <v>20215.244385782298</v>
      </c>
      <c r="Z34" s="184">
        <f>ROUND(('[1]Emploi direct_04'!$B80-'[1]Emploi direct_04'!$B79),-1)</f>
        <v>140</v>
      </c>
      <c r="AA34" s="186">
        <f>ROUND(('[1]Emploi direct_04'!$K80-'[1]Emploi direct_04'!$K79),-1)</f>
        <v>-40</v>
      </c>
      <c r="AB34" s="186">
        <f>ROUND(('[1]Emploi direct_04'!$T80-'[1]Emploi direct_04'!$T79),-1)</f>
        <v>190</v>
      </c>
      <c r="AC34" s="186">
        <f>ROUND(('[1]Emploi direct_04'!$D80-'[1]Emploi direct_04'!$D79),-1)</f>
        <v>10</v>
      </c>
      <c r="AD34" s="187">
        <f>ROUND(('[1]Emploi direct_04'!$J80-'[1]Emploi direct_04'!$J79),-1)</f>
        <v>20</v>
      </c>
      <c r="AE34" s="187">
        <f>'[1]Emploi direct_04'!$T80</f>
        <v>20208.664252815299</v>
      </c>
      <c r="AF34" s="184">
        <f>ROUND(([1]Intérim_trim_04!$B80-[1]Intérim_trim_04!$B79),-1)</f>
        <v>0</v>
      </c>
      <c r="AG34" s="185">
        <f>ROUND(([1]Intérim_trim_04!$K80-[1]Intérim_trim_04!$K79),-1)</f>
        <v>60</v>
      </c>
      <c r="AH34" s="185">
        <f>ROUND(([1]Intérim_trim_04!$T80-[1]Intérim_trim_04!$T79),-1)</f>
        <v>-10</v>
      </c>
      <c r="AI34" s="185">
        <f>ROUND(([1]Intérim_trim_04!$D80-[1]Intérim_trim_04!$D79),-1)</f>
        <v>-30</v>
      </c>
      <c r="AJ34" s="188">
        <f>ROUND(([1]Intérim_trim_04!$J80-[1]Intérim_trim_04!$J79),-1)</f>
        <v>-10</v>
      </c>
      <c r="AK34" s="204">
        <f>ROUND(('dep05'!$B83-'dep05'!$B82),-1)</f>
        <v>-620</v>
      </c>
      <c r="AL34" s="205">
        <f>ROUND(('dep05'!$K83-'dep05'!$K82),-1)</f>
        <v>-790</v>
      </c>
      <c r="AM34" s="205">
        <f>ROUND(('dep05'!$T83-'dep05'!$T82),-1)</f>
        <v>150</v>
      </c>
      <c r="AN34" s="205">
        <f>ROUND(('dep05'!$D83-'dep05'!$D82),-1)</f>
        <v>-50</v>
      </c>
      <c r="AO34" s="205">
        <f>ROUND(('dep05'!$J83-'dep05'!$J82),-1)</f>
        <v>0</v>
      </c>
      <c r="AP34" s="205">
        <f>Paca!$V83</f>
        <v>649695.52406012104</v>
      </c>
      <c r="AQ34" s="204">
        <f>ROUND(('[1]emploi direct_05'!$B80-'[1]emploi direct_05'!$B79),-1)</f>
        <v>-630</v>
      </c>
      <c r="AR34" s="206">
        <f>ROUND(('[1]emploi direct_05'!$K80-'[1]emploi direct_05'!$K79),-1)</f>
        <v>-800</v>
      </c>
      <c r="AS34" s="206">
        <f>ROUND(('[1]emploi direct_05'!$T80-'[1]emploi direct_05'!$T79),-1)</f>
        <v>140</v>
      </c>
      <c r="AT34" s="206">
        <f>ROUND(('[1]emploi direct_05'!$D80-'[1]emploi direct_05'!$D79),-1)</f>
        <v>-40</v>
      </c>
      <c r="AU34" s="207">
        <f>ROUND(('[1]emploi direct_05'!$J80-'[1]emploi direct_05'!$J79),-1)</f>
        <v>10</v>
      </c>
      <c r="AV34" s="207">
        <f>'[1]emploi direct_05'!$T80</f>
        <v>20162.70889585332</v>
      </c>
      <c r="AW34" s="204">
        <f>ROUND(([1]Intérim_trim_05!$B80-[1]Intérim_trim_05!$B79),-1)</f>
        <v>10</v>
      </c>
      <c r="AX34" s="205">
        <f>ROUND(([1]Intérim_trim_05!$K80-[1]Intérim_trim_05!$K79),-1)</f>
        <v>10</v>
      </c>
      <c r="AY34" s="205">
        <f>ROUND(([1]Intérim_trim_05!$T80-[1]Intérim_trim_05!$T79),-1)</f>
        <v>10</v>
      </c>
      <c r="AZ34" s="205">
        <f>ROUND(([1]Intérim_trim_05!$D80-[1]Intérim_trim_05!$D79),-1)</f>
        <v>-10</v>
      </c>
      <c r="BA34" s="208">
        <f>ROUND(([1]Intérim_trim_05!$J80-[1]Intérim_trim_05!$J79),-1)</f>
        <v>-10</v>
      </c>
      <c r="BB34" s="184">
        <f>ROUND(('dep06'!$B83-'dep06'!$B82),-1)</f>
        <v>400</v>
      </c>
      <c r="BC34" s="185">
        <f>ROUND(('dep06'!$K83-'dep06'!$K82),-1)</f>
        <v>-240</v>
      </c>
      <c r="BD34" s="185">
        <f>ROUND(('dep06'!$T83-'dep06'!$T82),-1)</f>
        <v>210</v>
      </c>
      <c r="BE34" s="185">
        <f>ROUND(('dep06'!$D83-'dep06'!$D82),-1)</f>
        <v>110</v>
      </c>
      <c r="BF34" s="185">
        <f>ROUND(('dep06'!$J83-'dep06'!$J82),-1)</f>
        <v>300</v>
      </c>
      <c r="BG34" s="185">
        <f>Paca!$V83</f>
        <v>649695.52406012104</v>
      </c>
      <c r="BH34" s="184">
        <f>ROUND(('[1]emploi direct_06'!$B80-'[1]emploi direct_06'!$B79),-1)</f>
        <v>310</v>
      </c>
      <c r="BI34" s="186">
        <f>ROUND(('[1]emploi direct_06'!$K80-'[1]emploi direct_06'!$K79),-1)</f>
        <v>-270</v>
      </c>
      <c r="BJ34" s="186">
        <f>ROUND(('[1]emploi direct_06'!$T80-'[1]emploi direct_06'!$T79),-1)</f>
        <v>160</v>
      </c>
      <c r="BK34" s="186">
        <f>ROUND(('[1]emploi direct_06'!$D80-'[1]emploi direct_06'!$D79),-1)</f>
        <v>140</v>
      </c>
      <c r="BL34" s="187">
        <f>ROUND(('[1]emploi direct_06'!$J80-'[1]emploi direct_06'!$J79),-1)</f>
        <v>260</v>
      </c>
      <c r="BM34" s="187">
        <f>'[1]emploi direct_06'!$T80</f>
        <v>132358.14730799294</v>
      </c>
      <c r="BN34" s="184">
        <f>ROUND(([1]Intérim_trim_06!$B80-[1]Intérim_trim_06!$B79),-1)</f>
        <v>100</v>
      </c>
      <c r="BO34" s="185">
        <f>ROUND(([1]Intérim_trim_06!$K80-[1]Intérim_trim_06!$K79),-1)</f>
        <v>20</v>
      </c>
      <c r="BP34" s="185">
        <f>ROUND(([1]Intérim_trim_06!$T80-[1]Intérim_trim_06!$T79),-1)</f>
        <v>50</v>
      </c>
      <c r="BQ34" s="185">
        <f>ROUND(([1]Intérim_trim_06!$D80-[1]Intérim_trim_06!$D79),-1)</f>
        <v>-30</v>
      </c>
      <c r="BR34" s="188">
        <f>ROUND(([1]Intérim_trim_06!$J80-[1]Intérim_trim_06!$J79),-1)</f>
        <v>40</v>
      </c>
      <c r="BS34" s="204">
        <f>ROUND(('dep13'!$B83-'dep13'!$B82),-1)</f>
        <v>2920</v>
      </c>
      <c r="BT34" s="205">
        <f>ROUND(('dep13'!$K83-'dep13'!$K82),-1)</f>
        <v>1770</v>
      </c>
      <c r="BU34" s="205">
        <f>ROUND(('dep13'!$T83-'dep13'!$T82),-1)</f>
        <v>-20</v>
      </c>
      <c r="BV34" s="205">
        <f>ROUND(('dep13'!$D83-'dep13'!$D82),-1)</f>
        <v>240</v>
      </c>
      <c r="BW34" s="205">
        <f>ROUND(('dep13'!$J83-'dep13'!$J82),-1)</f>
        <v>610</v>
      </c>
      <c r="BX34" s="205">
        <f>Paca!$V83</f>
        <v>649695.52406012104</v>
      </c>
      <c r="BY34" s="204">
        <f>ROUND(('[1]emploi direct_13'!$B80-'[1]emploi direct_13'!$B79),-1)</f>
        <v>3220</v>
      </c>
      <c r="BZ34" s="206">
        <f>ROUND(('[1]emploi direct_13'!$K80-'[1]emploi direct_13'!$K79),-1)</f>
        <v>1740</v>
      </c>
      <c r="CA34" s="206">
        <f>ROUND(('[1]emploi direct_13'!$T80-'[1]emploi direct_13'!$T79),-1)</f>
        <v>20</v>
      </c>
      <c r="CB34" s="206">
        <f>ROUND(('[1]emploi direct_13'!$D80-'[1]emploi direct_13'!$D79),-1)</f>
        <v>510</v>
      </c>
      <c r="CC34" s="207">
        <f>ROUND(('[1]emploi direct_13'!$J80-'[1]emploi direct_13'!$J79),-1)</f>
        <v>610</v>
      </c>
      <c r="CD34" s="207">
        <f>'[1]emploi direct_13'!$T80</f>
        <v>270407.67023799452</v>
      </c>
      <c r="CE34" s="204">
        <f>ROUND(([1]Intérim_trim_13!$B80-[1]Intérim_trim_13!$B79),-1)</f>
        <v>-300</v>
      </c>
      <c r="CF34" s="205">
        <f>ROUND(([1]Intérim_trim_13!$K80-[1]Intérim_trim_13!$K79),-1)</f>
        <v>20</v>
      </c>
      <c r="CG34" s="205">
        <f>ROUND(([1]Intérim_trim_13!$T80-[1]Intérim_trim_13!$T79),-1)</f>
        <v>-30</v>
      </c>
      <c r="CH34" s="205">
        <f>ROUND(([1]Intérim_trim_13!$D80-[1]Intérim_trim_13!$D79),-1)</f>
        <v>-260</v>
      </c>
      <c r="CI34" s="208">
        <f>ROUND(([1]Intérim_trim_13!$J80-[1]Intérim_trim_13!$J79),-1)</f>
        <v>0</v>
      </c>
      <c r="CJ34" s="184">
        <f>ROUND(('dep83'!$B83-'dep83'!$B82),-1)</f>
        <v>990</v>
      </c>
      <c r="CK34" s="185">
        <f>ROUND(('dep83'!$K83-'dep83'!$K82),-1)</f>
        <v>230</v>
      </c>
      <c r="CL34" s="185">
        <f>ROUND(('dep83'!$T83-'dep83'!$T82),-1)</f>
        <v>510</v>
      </c>
      <c r="CM34" s="185">
        <f>ROUND(('dep83'!$D83-'dep83'!$D82),-1)</f>
        <v>170</v>
      </c>
      <c r="CN34" s="185">
        <f>ROUND(('dep83'!$J83-'dep83'!$J82),-1)</f>
        <v>50</v>
      </c>
      <c r="CO34" s="185">
        <f>Paca!$V83</f>
        <v>649695.52406012104</v>
      </c>
      <c r="CP34" s="184">
        <f>ROUND(('[1]emploi direct_83'!$B80-'[1]emploi direct_83'!$B79),-1)</f>
        <v>1300</v>
      </c>
      <c r="CQ34" s="186">
        <f>ROUND(('[1]emploi direct_83'!$K80-'[1]emploi direct_83'!$K79),-1)</f>
        <v>210</v>
      </c>
      <c r="CR34" s="186">
        <f>ROUND(('[1]emploi direct_83'!$T80-'[1]emploi direct_83'!$T79),-1)</f>
        <v>510</v>
      </c>
      <c r="CS34" s="186">
        <f>ROUND(('[1]emploi direct_83'!$D80-'[1]emploi direct_83'!$D79),-1)</f>
        <v>280</v>
      </c>
      <c r="CT34" s="187">
        <f>ROUND(('[1]emploi direct_83'!$J80-'[1]emploi direct_83'!$J79),-1)</f>
        <v>250</v>
      </c>
      <c r="CU34" s="187">
        <f>'[1]emploi direct_83'!$T80</f>
        <v>139405.06154232493</v>
      </c>
      <c r="CV34" s="184">
        <f>ROUND(([1]Intérim_trim_83!$B80-[1]Intérim_trim_83!$B79),-1)</f>
        <v>-310</v>
      </c>
      <c r="CW34" s="185">
        <f>ROUND(([1]Intérim_trim_83!$K80-[1]Intérim_trim_83!$K79),-1)</f>
        <v>20</v>
      </c>
      <c r="CX34" s="185">
        <f>ROUND(([1]Intérim_trim_83!$T80-[1]Intérim_trim_83!$T79),-1)</f>
        <v>0</v>
      </c>
      <c r="CY34" s="185">
        <f>ROUND(([1]Intérim_trim_83!$D80-[1]Intérim_trim_83!$D79),-1)</f>
        <v>-100</v>
      </c>
      <c r="CZ34" s="188">
        <f>ROUND(([1]Intérim_trim_83!$J80-[1]Intérim_trim_83!$J79),-1)</f>
        <v>-210</v>
      </c>
      <c r="DA34" s="204">
        <f>ROUND(('dep84'!$B83-'dep84'!$B82),-1)</f>
        <v>970</v>
      </c>
      <c r="DB34" s="205">
        <f>ROUND(('dep84'!$K83-'dep84'!$K82),-1)</f>
        <v>330</v>
      </c>
      <c r="DC34" s="205">
        <f>ROUND(('dep84'!$T83-'dep84'!$T82),-1)</f>
        <v>190</v>
      </c>
      <c r="DD34" s="205">
        <f>ROUND(('dep84'!$D83-'dep84'!$D82),-1)</f>
        <v>-140</v>
      </c>
      <c r="DE34" s="205">
        <f>ROUND(('dep84'!$J83-'dep84'!$J82),-1)</f>
        <v>160</v>
      </c>
      <c r="DF34" s="205">
        <f>Paca!$V83</f>
        <v>649695.52406012104</v>
      </c>
      <c r="DG34" s="204">
        <f>ROUND(('[1]emploi direct_84'!$B80-'[1]emploi direct_84'!$B79),-1)</f>
        <v>840</v>
      </c>
      <c r="DH34" s="206">
        <f>ROUND(('[1]emploi direct_84'!$K80-'[1]emploi direct_84'!$K79),-1)</f>
        <v>320</v>
      </c>
      <c r="DI34" s="206">
        <f>ROUND(('[1]emploi direct_84'!$T80-'[1]emploi direct_84'!$T79),-1)</f>
        <v>150</v>
      </c>
      <c r="DJ34" s="206">
        <f>ROUND(('[1]emploi direct_84'!$D80-'[1]emploi direct_84'!$D79),-1)</f>
        <v>-170</v>
      </c>
      <c r="DK34" s="207">
        <f>ROUND(('[1]emploi direct_84'!$J80-'[1]emploi direct_84'!$J79),-1)</f>
        <v>90</v>
      </c>
      <c r="DL34" s="207">
        <f>'[1]emploi direct_84'!$T80</f>
        <v>64962.13612848804</v>
      </c>
      <c r="DM34" s="204">
        <f>ROUND(([1]Intérim_trim_84!$B80-[1]Intérim_trim_84!$B79),-1)</f>
        <v>140</v>
      </c>
      <c r="DN34" s="205">
        <f>ROUND(([1]Intérim_trim_84!$K80-[1]Intérim_trim_84!$K79),-1)</f>
        <v>10</v>
      </c>
      <c r="DO34" s="205">
        <f>ROUND(([1]Intérim_trim_84!$T80-[1]Intérim_trim_84!$T79),-1)</f>
        <v>40</v>
      </c>
      <c r="DP34" s="205">
        <f>ROUND(([1]Intérim_trim_84!$D80-[1]Intérim_trim_84!$D79),-1)</f>
        <v>30</v>
      </c>
      <c r="DQ34" s="208">
        <f>ROUND(([1]Intérim_trim_84!$J80-[1]Intérim_trim_84!$J79),-1)</f>
        <v>70</v>
      </c>
    </row>
    <row r="35" spans="1:121" s="59" customFormat="1" ht="13.2">
      <c r="A35" s="51" t="str">
        <f>'dates trim'!A72</f>
        <v>T3 2019</v>
      </c>
      <c r="B35" s="204">
        <f>ROUND((Paca!$B84-Paca!$B83),-1)</f>
        <v>7180</v>
      </c>
      <c r="C35" s="205">
        <f>ROUND((Paca!$M84-Paca!$M83),-1)</f>
        <v>1410</v>
      </c>
      <c r="D35" s="205">
        <f>ROUND((Paca!$V84-Paca!$V83),-1)</f>
        <v>3330</v>
      </c>
      <c r="E35" s="205">
        <f>ROUND((Paca!$F84-Paca!$F83),-1)</f>
        <v>290</v>
      </c>
      <c r="F35" s="205">
        <f>ROUND((Paca!$L84-Paca!$L83),-1)</f>
        <v>850</v>
      </c>
      <c r="G35" s="205">
        <f>Paca!$V84</f>
        <v>653021.98854443082</v>
      </c>
      <c r="H35" s="204">
        <f>ROUND(('[1]Emploi direct_Paca'!$B81-'[1]Emploi direct_Paca'!$B80),-1)</f>
        <v>6950</v>
      </c>
      <c r="I35" s="206">
        <f>ROUND(('[1]Emploi direct_Paca'!$K81-'[1]Emploi direct_Paca'!$K80),-1)</f>
        <v>1420</v>
      </c>
      <c r="J35" s="206">
        <f>ROUND(('[1]Emploi direct_Paca'!$T81-'[1]Emploi direct_Paca'!$T80),-1)</f>
        <v>3270</v>
      </c>
      <c r="K35" s="206">
        <f>ROUND(('[1]Emploi direct_Paca'!$D81-'[1]Emploi direct_Paca'!$D80),-1)</f>
        <v>190</v>
      </c>
      <c r="L35" s="207">
        <f>ROUND(('[1]Emploi direct_Paca'!$J81-'[1]Emploi direct_Paca'!$J80),-1)</f>
        <v>810</v>
      </c>
      <c r="M35" s="207">
        <f>'[1]Emploi direct_Paca'!$T81</f>
        <v>650779.37794971187</v>
      </c>
      <c r="N35" s="204">
        <f>ROUND(([1]Intérim_trim_Paca!$B81-[1]Intérim_trim_Paca!$B80),-1)</f>
        <v>230</v>
      </c>
      <c r="O35" s="205">
        <f>ROUND(([1]Intérim_trim_Paca!$K81-[1]Intérim_trim_Paca!$K80),-1)</f>
        <v>-10</v>
      </c>
      <c r="P35" s="205">
        <f>ROUND(([1]Intérim_trim_Paca!$T81-[1]Intérim_trim_Paca!$T80),-1)</f>
        <v>50</v>
      </c>
      <c r="Q35" s="205">
        <f>ROUND(([1]Intérim_trim_Paca!$D81-[1]Intérim_trim_Paca!$D80),-1)</f>
        <v>100</v>
      </c>
      <c r="R35" s="208">
        <f>ROUND(([1]Intérim_trim_Paca!$J81-[1]Intérim_trim_Paca!$J80),-1)</f>
        <v>30</v>
      </c>
      <c r="S35" s="97">
        <f>[1]Intérim_trim_Paca!T81</f>
        <v>2242.6105947189999</v>
      </c>
      <c r="T35" s="184">
        <f>ROUND(('dep04'!$B84-'dep04'!$B83),-1)</f>
        <v>-370</v>
      </c>
      <c r="U35" s="185">
        <f>ROUND(('dep04'!$K84-'dep04'!$K83),-1)</f>
        <v>-60</v>
      </c>
      <c r="V35" s="185">
        <f>ROUND(('dep04'!$T84-'dep04'!$T83),-1)</f>
        <v>-200</v>
      </c>
      <c r="W35" s="185">
        <f>ROUND(('dep04'!$D84-'dep04'!$D83),-1)</f>
        <v>-30</v>
      </c>
      <c r="X35" s="185">
        <f>ROUND(('dep04'!$J84-'dep04'!$J83),-1)</f>
        <v>-90</v>
      </c>
      <c r="Y35" s="185">
        <f>'dep04'!$T84</f>
        <v>20014.855152725599</v>
      </c>
      <c r="Z35" s="184">
        <f>ROUND(('[1]Emploi direct_04'!$B81-'[1]Emploi direct_04'!$B80),-1)</f>
        <v>-170</v>
      </c>
      <c r="AA35" s="186">
        <f>ROUND(('[1]Emploi direct_04'!$K81-'[1]Emploi direct_04'!$K80),-1)</f>
        <v>40</v>
      </c>
      <c r="AB35" s="186">
        <f>ROUND(('[1]Emploi direct_04'!$T81-'[1]Emploi direct_04'!$T80),-1)</f>
        <v>-200</v>
      </c>
      <c r="AC35" s="186">
        <f>ROUND(('[1]Emploi direct_04'!$D81-'[1]Emploi direct_04'!$D80),-1)</f>
        <v>20</v>
      </c>
      <c r="AD35" s="187">
        <f>ROUND(('[1]Emploi direct_04'!$J81-'[1]Emploi direct_04'!$J80),-1)</f>
        <v>0</v>
      </c>
      <c r="AE35" s="187">
        <f>'[1]Emploi direct_04'!$T81</f>
        <v>20007.928536507599</v>
      </c>
      <c r="AF35" s="184">
        <f>ROUND(([1]Intérim_trim_04!$B81-[1]Intérim_trim_04!$B80),-1)</f>
        <v>-210</v>
      </c>
      <c r="AG35" s="185">
        <f>ROUND(([1]Intérim_trim_04!$K81-[1]Intérim_trim_04!$K80),-1)</f>
        <v>-100</v>
      </c>
      <c r="AH35" s="185">
        <f>ROUND(([1]Intérim_trim_04!$T81-[1]Intérim_trim_04!$T80),-1)</f>
        <v>0</v>
      </c>
      <c r="AI35" s="185">
        <f>ROUND(([1]Intérim_trim_04!$D81-[1]Intérim_trim_04!$D80),-1)</f>
        <v>-40</v>
      </c>
      <c r="AJ35" s="188">
        <f>ROUND(([1]Intérim_trim_04!$J81-[1]Intérim_trim_04!$J80),-1)</f>
        <v>-80</v>
      </c>
      <c r="AK35" s="204">
        <f>ROUND(('dep05'!$B84-'dep05'!$B83),-1)</f>
        <v>20</v>
      </c>
      <c r="AL35" s="205">
        <f>ROUND(('dep05'!$K84-'dep05'!$K83),-1)</f>
        <v>-30</v>
      </c>
      <c r="AM35" s="205">
        <f>ROUND(('dep05'!$T84-'dep05'!$T83),-1)</f>
        <v>-20</v>
      </c>
      <c r="AN35" s="205">
        <f>ROUND(('dep05'!$D84-'dep05'!$D83),-1)</f>
        <v>-20</v>
      </c>
      <c r="AO35" s="205">
        <f>ROUND(('dep05'!$J84-'dep05'!$J83),-1)</f>
        <v>0</v>
      </c>
      <c r="AP35" s="205">
        <f>Paca!$V84</f>
        <v>653021.98854443082</v>
      </c>
      <c r="AQ35" s="204">
        <f>ROUND(('[1]emploi direct_05'!$B81-'[1]emploi direct_05'!$B80),-1)</f>
        <v>-20</v>
      </c>
      <c r="AR35" s="206">
        <f>ROUND(('[1]emploi direct_05'!$K81-'[1]emploi direct_05'!$K80),-1)</f>
        <v>-10</v>
      </c>
      <c r="AS35" s="206">
        <f>ROUND(('[1]emploi direct_05'!$T81-'[1]emploi direct_05'!$T80),-1)</f>
        <v>-40</v>
      </c>
      <c r="AT35" s="206">
        <f>ROUND(('[1]emploi direct_05'!$D81-'[1]emploi direct_05'!$D80),-1)</f>
        <v>-30</v>
      </c>
      <c r="AU35" s="207">
        <f>ROUND(('[1]emploi direct_05'!$J81-'[1]emploi direct_05'!$J80),-1)</f>
        <v>-30</v>
      </c>
      <c r="AV35" s="207">
        <f>'[1]emploi direct_05'!$T81</f>
        <v>20122.531316229892</v>
      </c>
      <c r="AW35" s="204">
        <f>ROUND(([1]Intérim_trim_05!$B81-[1]Intérim_trim_05!$B80),-1)</f>
        <v>40</v>
      </c>
      <c r="AX35" s="205">
        <f>ROUND(([1]Intérim_trim_05!$K81-[1]Intérim_trim_05!$K80),-1)</f>
        <v>-20</v>
      </c>
      <c r="AY35" s="205">
        <f>ROUND(([1]Intérim_trim_05!$T81-[1]Intérim_trim_05!$T80),-1)</f>
        <v>20</v>
      </c>
      <c r="AZ35" s="205">
        <f>ROUND(([1]Intérim_trim_05!$D81-[1]Intérim_trim_05!$D80),-1)</f>
        <v>10</v>
      </c>
      <c r="BA35" s="208">
        <f>ROUND(([1]Intérim_trim_05!$J81-[1]Intérim_trim_05!$J80),-1)</f>
        <v>40</v>
      </c>
      <c r="BB35" s="184">
        <f>ROUND(('dep06'!$B84-'dep06'!$B83),-1)</f>
        <v>-160</v>
      </c>
      <c r="BC35" s="185">
        <f>ROUND(('dep06'!$K84-'dep06'!$K83),-1)</f>
        <v>50</v>
      </c>
      <c r="BD35" s="185">
        <f>ROUND(('dep06'!$T84-'dep06'!$T83),-1)</f>
        <v>-60</v>
      </c>
      <c r="BE35" s="185">
        <f>ROUND(('dep06'!$D84-'dep06'!$D83),-1)</f>
        <v>0</v>
      </c>
      <c r="BF35" s="185">
        <f>ROUND(('dep06'!$J84-'dep06'!$J83),-1)</f>
        <v>-140</v>
      </c>
      <c r="BG35" s="185">
        <f>Paca!$V84</f>
        <v>653021.98854443082</v>
      </c>
      <c r="BH35" s="184">
        <f>ROUND(('[1]emploi direct_06'!$B81-'[1]emploi direct_06'!$B80),-1)</f>
        <v>-110</v>
      </c>
      <c r="BI35" s="186">
        <f>ROUND(('[1]emploi direct_06'!$K81-'[1]emploi direct_06'!$K80),-1)</f>
        <v>0</v>
      </c>
      <c r="BJ35" s="186">
        <f>ROUND(('[1]emploi direct_06'!$T81-'[1]emploi direct_06'!$T80),-1)</f>
        <v>-110</v>
      </c>
      <c r="BK35" s="186">
        <f>ROUND(('[1]emploi direct_06'!$D81-'[1]emploi direct_06'!$D80),-1)</f>
        <v>80</v>
      </c>
      <c r="BL35" s="187">
        <f>ROUND(('[1]emploi direct_06'!$J81-'[1]emploi direct_06'!$J80),-1)</f>
        <v>-80</v>
      </c>
      <c r="BM35" s="187">
        <f>'[1]emploi direct_06'!$T81</f>
        <v>132248.94101126771</v>
      </c>
      <c r="BN35" s="184">
        <f>ROUND(([1]Intérim_trim_06!$B81-[1]Intérim_trim_06!$B80),-1)</f>
        <v>-50</v>
      </c>
      <c r="BO35" s="185">
        <f>ROUND(([1]Intérim_trim_06!$K81-[1]Intérim_trim_06!$K80),-1)</f>
        <v>40</v>
      </c>
      <c r="BP35" s="185">
        <f>ROUND(([1]Intérim_trim_06!$T81-[1]Intérim_trim_06!$T80),-1)</f>
        <v>50</v>
      </c>
      <c r="BQ35" s="185">
        <f>ROUND(([1]Intérim_trim_06!$D81-[1]Intérim_trim_06!$D80),-1)</f>
        <v>-80</v>
      </c>
      <c r="BR35" s="188">
        <f>ROUND(([1]Intérim_trim_06!$J81-[1]Intérim_trim_06!$J80),-1)</f>
        <v>-60</v>
      </c>
      <c r="BS35" s="204">
        <f>ROUND(('dep13'!$B84-'dep13'!$B83),-1)</f>
        <v>5230</v>
      </c>
      <c r="BT35" s="205">
        <f>ROUND(('dep13'!$K84-'dep13'!$K83),-1)</f>
        <v>1930</v>
      </c>
      <c r="BU35" s="205">
        <f>ROUND(('dep13'!$T84-'dep13'!$T83),-1)</f>
        <v>2310</v>
      </c>
      <c r="BV35" s="205">
        <f>ROUND(('dep13'!$D84-'dep13'!$D83),-1)</f>
        <v>270</v>
      </c>
      <c r="BW35" s="205">
        <f>ROUND(('dep13'!$J84-'dep13'!$J83),-1)</f>
        <v>640</v>
      </c>
      <c r="BX35" s="205">
        <f>Paca!$V84</f>
        <v>653021.98854443082</v>
      </c>
      <c r="BY35" s="204">
        <f>ROUND(('[1]emploi direct_13'!$B81-'[1]emploi direct_13'!$B80),-1)</f>
        <v>4980</v>
      </c>
      <c r="BZ35" s="206">
        <f>ROUND(('[1]emploi direct_13'!$K81-'[1]emploi direct_13'!$K80),-1)</f>
        <v>1790</v>
      </c>
      <c r="CA35" s="206">
        <f>ROUND(('[1]emploi direct_13'!$T81-'[1]emploi direct_13'!$T80),-1)</f>
        <v>2350</v>
      </c>
      <c r="CB35" s="206">
        <f>ROUND(('[1]emploi direct_13'!$D81-'[1]emploi direct_13'!$D80),-1)</f>
        <v>120</v>
      </c>
      <c r="CC35" s="207">
        <f>ROUND(('[1]emploi direct_13'!$J81-'[1]emploi direct_13'!$J80),-1)</f>
        <v>610</v>
      </c>
      <c r="CD35" s="207">
        <f>'[1]emploi direct_13'!$T81</f>
        <v>272760.34613742057</v>
      </c>
      <c r="CE35" s="204">
        <f>ROUND(([1]Intérim_trim_13!$B81-[1]Intérim_trim_13!$B80),-1)</f>
        <v>250</v>
      </c>
      <c r="CF35" s="205">
        <f>ROUND(([1]Intérim_trim_13!$K81-[1]Intérim_trim_13!$K80),-1)</f>
        <v>140</v>
      </c>
      <c r="CG35" s="205">
        <f>ROUND(([1]Intérim_trim_13!$T81-[1]Intérim_trim_13!$T80),-1)</f>
        <v>-40</v>
      </c>
      <c r="CH35" s="205">
        <f>ROUND(([1]Intérim_trim_13!$D81-[1]Intérim_trim_13!$D80),-1)</f>
        <v>140</v>
      </c>
      <c r="CI35" s="208">
        <f>ROUND(([1]Intérim_trim_13!$J81-[1]Intérim_trim_13!$J80),-1)</f>
        <v>30</v>
      </c>
      <c r="CJ35" s="184">
        <f>ROUND(('dep83'!$B84-'dep83'!$B83),-1)</f>
        <v>1810</v>
      </c>
      <c r="CK35" s="185">
        <f>ROUND(('dep83'!$K84-'dep83'!$K83),-1)</f>
        <v>-140</v>
      </c>
      <c r="CL35" s="185">
        <f>ROUND(('dep83'!$T84-'dep83'!$T83),-1)</f>
        <v>1150</v>
      </c>
      <c r="CM35" s="185">
        <f>ROUND(('dep83'!$D84-'dep83'!$D83),-1)</f>
        <v>270</v>
      </c>
      <c r="CN35" s="185">
        <f>ROUND(('dep83'!$J84-'dep83'!$J83),-1)</f>
        <v>280</v>
      </c>
      <c r="CO35" s="185">
        <f>Paca!$V84</f>
        <v>653021.98854443082</v>
      </c>
      <c r="CP35" s="184">
        <f>ROUND(('[1]emploi direct_83'!$B81-'[1]emploi direct_83'!$B80),-1)</f>
        <v>1590</v>
      </c>
      <c r="CQ35" s="186">
        <f>ROUND(('[1]emploi direct_83'!$K81-'[1]emploi direct_83'!$K80),-1)</f>
        <v>-90</v>
      </c>
      <c r="CR35" s="186">
        <f>ROUND(('[1]emploi direct_83'!$T81-'[1]emploi direct_83'!$T80),-1)</f>
        <v>1110</v>
      </c>
      <c r="CS35" s="186">
        <f>ROUND(('[1]emploi direct_83'!$D81-'[1]emploi direct_83'!$D80),-1)</f>
        <v>180</v>
      </c>
      <c r="CT35" s="187">
        <f>ROUND(('[1]emploi direct_83'!$J81-'[1]emploi direct_83'!$J80),-1)</f>
        <v>160</v>
      </c>
      <c r="CU35" s="187">
        <f>'[1]emploi direct_83'!$T81</f>
        <v>140516.27784883798</v>
      </c>
      <c r="CV35" s="184">
        <f>ROUND(([1]Intérim_trim_83!$B81-[1]Intérim_trim_83!$B80),-1)</f>
        <v>220</v>
      </c>
      <c r="CW35" s="185">
        <f>ROUND(([1]Intérim_trim_83!$K81-[1]Intérim_trim_83!$K80),-1)</f>
        <v>-40</v>
      </c>
      <c r="CX35" s="185">
        <f>ROUND(([1]Intérim_trim_83!$T81-[1]Intérim_trim_83!$T80),-1)</f>
        <v>40</v>
      </c>
      <c r="CY35" s="185">
        <f>ROUND(([1]Intérim_trim_83!$D81-[1]Intérim_trim_83!$D80),-1)</f>
        <v>80</v>
      </c>
      <c r="CZ35" s="188">
        <f>ROUND(([1]Intérim_trim_83!$J81-[1]Intérim_trim_83!$J80),-1)</f>
        <v>120</v>
      </c>
      <c r="DA35" s="204">
        <f>ROUND(('dep84'!$B84-'dep84'!$B83),-1)</f>
        <v>650</v>
      </c>
      <c r="DB35" s="205">
        <f>ROUND(('dep84'!$K84-'dep84'!$K83),-1)</f>
        <v>-340</v>
      </c>
      <c r="DC35" s="205">
        <f>ROUND(('dep84'!$T84-'dep84'!$T83),-1)</f>
        <v>150</v>
      </c>
      <c r="DD35" s="205">
        <f>ROUND(('dep84'!$D84-'dep84'!$D83),-1)</f>
        <v>-190</v>
      </c>
      <c r="DE35" s="205">
        <f>ROUND(('dep84'!$J84-'dep84'!$J83),-1)</f>
        <v>160</v>
      </c>
      <c r="DF35" s="205">
        <f>Paca!$V84</f>
        <v>653021.98854443082</v>
      </c>
      <c r="DG35" s="204">
        <f>ROUND(('[1]emploi direct_84'!$B81-'[1]emploi direct_84'!$B80),-1)</f>
        <v>680</v>
      </c>
      <c r="DH35" s="206">
        <f>ROUND(('[1]emploi direct_84'!$K81-'[1]emploi direct_84'!$K80),-1)</f>
        <v>-310</v>
      </c>
      <c r="DI35" s="206">
        <f>ROUND(('[1]emploi direct_84'!$T81-'[1]emploi direct_84'!$T80),-1)</f>
        <v>160</v>
      </c>
      <c r="DJ35" s="206">
        <f>ROUND(('[1]emploi direct_84'!$D81-'[1]emploi direct_84'!$D80),-1)</f>
        <v>-180</v>
      </c>
      <c r="DK35" s="207">
        <f>ROUND(('[1]emploi direct_84'!$J81-'[1]emploi direct_84'!$J80),-1)</f>
        <v>160</v>
      </c>
      <c r="DL35" s="207">
        <f>'[1]emploi direct_84'!$T81</f>
        <v>65123.353099448177</v>
      </c>
      <c r="DM35" s="204">
        <f>ROUND(([1]Intérim_trim_84!$B81-[1]Intérim_trim_84!$B80),-1)</f>
        <v>-30</v>
      </c>
      <c r="DN35" s="205">
        <f>ROUND(([1]Intérim_trim_84!$K81-[1]Intérim_trim_84!$K80),-1)</f>
        <v>-30</v>
      </c>
      <c r="DO35" s="205">
        <f>ROUND(([1]Intérim_trim_84!$T81-[1]Intérim_trim_84!$T80),-1)</f>
        <v>-10</v>
      </c>
      <c r="DP35" s="205">
        <f>ROUND(([1]Intérim_trim_84!$D81-[1]Intérim_trim_84!$D80),-1)</f>
        <v>-10</v>
      </c>
      <c r="DQ35" s="208">
        <f>ROUND(([1]Intérim_trim_84!$J81-[1]Intérim_trim_84!$J80),-1)</f>
        <v>0</v>
      </c>
    </row>
    <row r="36" spans="1:121" s="225" customFormat="1" ht="13.2">
      <c r="A36" s="218" t="str">
        <f>'dates trim'!A73</f>
        <v>T4 2019</v>
      </c>
      <c r="B36" s="219">
        <f>ROUND((Paca!$B85-Paca!$B84),-1)</f>
        <v>8610</v>
      </c>
      <c r="C36" s="220">
        <f>ROUND((Paca!$M85-Paca!$M84),-1)</f>
        <v>10000</v>
      </c>
      <c r="D36" s="220">
        <f>ROUND((Paca!$V85-Paca!$V84),-1)</f>
        <v>-400</v>
      </c>
      <c r="E36" s="220">
        <f>ROUND((Paca!$F85-Paca!$F84),-1)</f>
        <v>520</v>
      </c>
      <c r="F36" s="220">
        <f>ROUND((Paca!$L85-Paca!$L84),-1)</f>
        <v>0</v>
      </c>
      <c r="G36" s="220">
        <f>Paca!$V85</f>
        <v>652618.74576864147</v>
      </c>
      <c r="H36" s="219">
        <f>ROUND(('[1]Emploi direct_Paca'!$B82-'[1]Emploi direct_Paca'!$B81),-1)</f>
        <v>9500</v>
      </c>
      <c r="I36" s="221">
        <f>ROUND(('[1]Emploi direct_Paca'!$K82-'[1]Emploi direct_Paca'!$K81),-1)</f>
        <v>9100</v>
      </c>
      <c r="J36" s="221">
        <f>ROUND(('[1]Emploi direct_Paca'!$T82-'[1]Emploi direct_Paca'!$T81),-1)</f>
        <v>-460</v>
      </c>
      <c r="K36" s="221">
        <f>ROUND(('[1]Emploi direct_Paca'!$D82-'[1]Emploi direct_Paca'!$D81),-1)</f>
        <v>1020</v>
      </c>
      <c r="L36" s="222">
        <f>ROUND(('[1]Emploi direct_Paca'!$J82-'[1]Emploi direct_Paca'!$J81),-1)</f>
        <v>1230</v>
      </c>
      <c r="M36" s="222">
        <f>'[1]Emploi direct_Paca'!$T82</f>
        <v>650321.73016447749</v>
      </c>
      <c r="N36" s="219">
        <f>ROUND(([1]Intérim_trim_Paca!$B82-[1]Intérim_trim_Paca!$B81),-1)</f>
        <v>-890</v>
      </c>
      <c r="O36" s="220">
        <f>ROUND(([1]Intérim_trim_Paca!$K82-[1]Intérim_trim_Paca!$K81),-1)</f>
        <v>900</v>
      </c>
      <c r="P36" s="220">
        <f>ROUND(([1]Intérim_trim_Paca!$T82-[1]Intérim_trim_Paca!$T81),-1)</f>
        <v>50</v>
      </c>
      <c r="Q36" s="220">
        <f>ROUND(([1]Intérim_trim_Paca!$D82-[1]Intérim_trim_Paca!$D81),-1)</f>
        <v>-500</v>
      </c>
      <c r="R36" s="223">
        <f>ROUND(([1]Intérim_trim_Paca!$J82-[1]Intérim_trim_Paca!$J81),-1)</f>
        <v>-1240</v>
      </c>
      <c r="S36" s="224">
        <f>[1]Intérim_trim_Paca!T82</f>
        <v>2297.0156041639998</v>
      </c>
      <c r="T36" s="219">
        <f>ROUND(('dep04'!$B85-'dep04'!$B84),-1)</f>
        <v>740</v>
      </c>
      <c r="U36" s="220">
        <f>ROUND(('dep04'!$K85-'dep04'!$K84),-1)</f>
        <v>390</v>
      </c>
      <c r="V36" s="220">
        <f>ROUND(('dep04'!$T85-'dep04'!$T84),-1)</f>
        <v>230</v>
      </c>
      <c r="W36" s="220">
        <f>ROUND(('dep04'!$D85-'dep04'!$D84),-1)</f>
        <v>110</v>
      </c>
      <c r="X36" s="220">
        <f>ROUND(('dep04'!$J85-'dep04'!$J84),-1)</f>
        <v>0</v>
      </c>
      <c r="Y36" s="220">
        <f>'dep04'!$T85</f>
        <v>20246.036960237539</v>
      </c>
      <c r="Z36" s="219">
        <f>ROUND(('[1]Emploi direct_04'!$B82-'[1]Emploi direct_04'!$B81),-1)</f>
        <v>560</v>
      </c>
      <c r="AA36" s="221">
        <f>ROUND(('[1]Emploi direct_04'!$K82-'[1]Emploi direct_04'!$K81),-1)</f>
        <v>240</v>
      </c>
      <c r="AB36" s="221">
        <f>ROUND(('[1]Emploi direct_04'!$T82-'[1]Emploi direct_04'!$T81),-1)</f>
        <v>220</v>
      </c>
      <c r="AC36" s="221">
        <f>ROUND(('[1]Emploi direct_04'!$D82-'[1]Emploi direct_04'!$D81),-1)</f>
        <v>80</v>
      </c>
      <c r="AD36" s="222">
        <f>ROUND(('[1]Emploi direct_04'!$J82-'[1]Emploi direct_04'!$J81),-1)</f>
        <v>-20</v>
      </c>
      <c r="AE36" s="222">
        <f>'[1]Emploi direct_04'!$T82</f>
        <v>20228.26201583854</v>
      </c>
      <c r="AF36" s="219">
        <f>ROUND(([1]Intérim_trim_04!$B82-[1]Intérim_trim_04!$B81),-1)</f>
        <v>180</v>
      </c>
      <c r="AG36" s="220">
        <f>ROUND(([1]Intérim_trim_04!$K82-[1]Intérim_trim_04!$K81),-1)</f>
        <v>150</v>
      </c>
      <c r="AH36" s="220">
        <f>ROUND(([1]Intérim_trim_04!$T82-[1]Intérim_trim_04!$T81),-1)</f>
        <v>10</v>
      </c>
      <c r="AI36" s="220">
        <f>ROUND(([1]Intérim_trim_04!$D82-[1]Intérim_trim_04!$D81),-1)</f>
        <v>40</v>
      </c>
      <c r="AJ36" s="223">
        <f>ROUND(([1]Intérim_trim_04!$J82-[1]Intérim_trim_04!$J81),-1)</f>
        <v>20</v>
      </c>
      <c r="AK36" s="219">
        <f>ROUND(('dep05'!$B85-'dep05'!$B84),-1)</f>
        <v>510</v>
      </c>
      <c r="AL36" s="220">
        <f>ROUND(('dep05'!$K85-'dep05'!$K84),-1)</f>
        <v>500</v>
      </c>
      <c r="AM36" s="220">
        <f>ROUND(('dep05'!$T85-'dep05'!$T84),-1)</f>
        <v>30</v>
      </c>
      <c r="AN36" s="220">
        <f>ROUND(('dep05'!$D85-'dep05'!$D84),-1)</f>
        <v>120</v>
      </c>
      <c r="AO36" s="220">
        <f>ROUND(('dep05'!$J85-'dep05'!$J84),-1)</f>
        <v>-60</v>
      </c>
      <c r="AP36" s="220">
        <f>Paca!$V85</f>
        <v>652618.74576864147</v>
      </c>
      <c r="AQ36" s="219">
        <f>ROUND(('[1]emploi direct_05'!$B82-'[1]emploi direct_05'!$B81),-1)</f>
        <v>560</v>
      </c>
      <c r="AR36" s="221">
        <f>ROUND(('[1]emploi direct_05'!$K82-'[1]emploi direct_05'!$K81),-1)</f>
        <v>500</v>
      </c>
      <c r="AS36" s="221">
        <f>ROUND(('[1]emploi direct_05'!$T82-'[1]emploi direct_05'!$T81),-1)</f>
        <v>30</v>
      </c>
      <c r="AT36" s="221">
        <f>ROUND(('[1]emploi direct_05'!$D82-'[1]emploi direct_05'!$D81),-1)</f>
        <v>120</v>
      </c>
      <c r="AU36" s="222">
        <f>ROUND(('[1]emploi direct_05'!$J82-'[1]emploi direct_05'!$J81),-1)</f>
        <v>-10</v>
      </c>
      <c r="AV36" s="222">
        <f>'[1]emploi direct_05'!$T82</f>
        <v>20152.82874588732</v>
      </c>
      <c r="AW36" s="219">
        <f>ROUND(([1]Intérim_trim_05!$B82-[1]Intérim_trim_05!$B81),-1)</f>
        <v>-50</v>
      </c>
      <c r="AX36" s="220">
        <f>ROUND(([1]Intérim_trim_05!$K82-[1]Intérim_trim_05!$K81),-1)</f>
        <v>0</v>
      </c>
      <c r="AY36" s="220">
        <f>ROUND(([1]Intérim_trim_05!$T82-[1]Intérim_trim_05!$T81),-1)</f>
        <v>0</v>
      </c>
      <c r="AZ36" s="220">
        <f>ROUND(([1]Intérim_trim_05!$D82-[1]Intérim_trim_05!$D81),-1)</f>
        <v>0</v>
      </c>
      <c r="BA36" s="223">
        <f>ROUND(([1]Intérim_trim_05!$J82-[1]Intérim_trim_05!$J81),-1)</f>
        <v>-50</v>
      </c>
      <c r="BB36" s="219">
        <f>ROUND(('dep06'!$B85-'dep06'!$B84),-1)</f>
        <v>2790</v>
      </c>
      <c r="BC36" s="220">
        <f>ROUND(('dep06'!$K85-'dep06'!$K84),-1)</f>
        <v>2430</v>
      </c>
      <c r="BD36" s="220">
        <f>ROUND(('dep06'!$T85-'dep06'!$T84),-1)</f>
        <v>320</v>
      </c>
      <c r="BE36" s="220">
        <f>ROUND(('dep06'!$D85-'dep06'!$D84),-1)</f>
        <v>50</v>
      </c>
      <c r="BF36" s="220">
        <f>ROUND(('dep06'!$J85-'dep06'!$J84),-1)</f>
        <v>10</v>
      </c>
      <c r="BG36" s="220">
        <f>Paca!$V85</f>
        <v>652618.74576864147</v>
      </c>
      <c r="BH36" s="219">
        <f>ROUND(('[1]emploi direct_06'!$B82-'[1]emploi direct_06'!$B81),-1)</f>
        <v>3150</v>
      </c>
      <c r="BI36" s="221">
        <f>ROUND(('[1]emploi direct_06'!$K82-'[1]emploi direct_06'!$K81),-1)</f>
        <v>2480</v>
      </c>
      <c r="BJ36" s="221">
        <f>ROUND(('[1]emploi direct_06'!$T82-'[1]emploi direct_06'!$T81),-1)</f>
        <v>270</v>
      </c>
      <c r="BK36" s="221">
        <f>ROUND(('[1]emploi direct_06'!$D82-'[1]emploi direct_06'!$D81),-1)</f>
        <v>130</v>
      </c>
      <c r="BL36" s="222">
        <f>ROUND(('[1]emploi direct_06'!$J82-'[1]emploi direct_06'!$J81),-1)</f>
        <v>310</v>
      </c>
      <c r="BM36" s="222">
        <f>'[1]emploi direct_06'!$T82</f>
        <v>132515.66850497463</v>
      </c>
      <c r="BN36" s="219">
        <f>ROUND(([1]Intérim_trim_06!$B82-[1]Intérim_trim_06!$B81),-1)</f>
        <v>-360</v>
      </c>
      <c r="BO36" s="220">
        <f>ROUND(([1]Intérim_trim_06!$K82-[1]Intérim_trim_06!$K81),-1)</f>
        <v>-50</v>
      </c>
      <c r="BP36" s="220">
        <f>ROUND(([1]Intérim_trim_06!$T82-[1]Intérim_trim_06!$T81),-1)</f>
        <v>50</v>
      </c>
      <c r="BQ36" s="220">
        <f>ROUND(([1]Intérim_trim_06!$D82-[1]Intérim_trim_06!$D81),-1)</f>
        <v>-80</v>
      </c>
      <c r="BR36" s="223">
        <f>ROUND(([1]Intérim_trim_06!$J82-[1]Intérim_trim_06!$J81),-1)</f>
        <v>-300</v>
      </c>
      <c r="BS36" s="219">
        <f>ROUND(('dep13'!$B85-'dep13'!$B84),-1)</f>
        <v>2820</v>
      </c>
      <c r="BT36" s="220">
        <f>ROUND(('dep13'!$K85-'dep13'!$K84),-1)</f>
        <v>4210</v>
      </c>
      <c r="BU36" s="220">
        <f>ROUND(('dep13'!$T85-'dep13'!$T84),-1)</f>
        <v>-940</v>
      </c>
      <c r="BV36" s="220">
        <f>ROUND(('dep13'!$D85-'dep13'!$D84),-1)</f>
        <v>-150</v>
      </c>
      <c r="BW36" s="220">
        <f>ROUND(('dep13'!$J85-'dep13'!$J84),-1)</f>
        <v>-80</v>
      </c>
      <c r="BX36" s="220">
        <f>Paca!$V85</f>
        <v>652618.74576864147</v>
      </c>
      <c r="BY36" s="219">
        <f>ROUND(('[1]emploi direct_13'!$B82-'[1]emploi direct_13'!$B81),-1)</f>
        <v>3330</v>
      </c>
      <c r="BZ36" s="221">
        <f>ROUND(('[1]emploi direct_13'!$K82-'[1]emploi direct_13'!$K81),-1)</f>
        <v>3680</v>
      </c>
      <c r="CA36" s="221">
        <f>ROUND(('[1]emploi direct_13'!$T82-'[1]emploi direct_13'!$T81),-1)</f>
        <v>-870</v>
      </c>
      <c r="CB36" s="221">
        <f>ROUND(('[1]emploi direct_13'!$D82-'[1]emploi direct_13'!$D81),-1)</f>
        <v>70</v>
      </c>
      <c r="CC36" s="222">
        <f>ROUND(('[1]emploi direct_13'!$J82-'[1]emploi direct_13'!$J81),-1)</f>
        <v>680</v>
      </c>
      <c r="CD36" s="222">
        <f>'[1]emploi direct_13'!$T82</f>
        <v>271885.64253715717</v>
      </c>
      <c r="CE36" s="219">
        <f>ROUND(([1]Intérim_trim_13!$B82-[1]Intérim_trim_13!$B81),-1)</f>
        <v>-510</v>
      </c>
      <c r="CF36" s="220">
        <f>ROUND(([1]Intérim_trim_13!$K82-[1]Intérim_trim_13!$K81),-1)</f>
        <v>530</v>
      </c>
      <c r="CG36" s="220">
        <f>ROUND(([1]Intérim_trim_13!$T82-[1]Intérim_trim_13!$T81),-1)</f>
        <v>-60</v>
      </c>
      <c r="CH36" s="220">
        <f>ROUND(([1]Intérim_trim_13!$D82-[1]Intérim_trim_13!$D81),-1)</f>
        <v>-220</v>
      </c>
      <c r="CI36" s="223">
        <f>ROUND(([1]Intérim_trim_13!$J82-[1]Intérim_trim_13!$J81),-1)</f>
        <v>-760</v>
      </c>
      <c r="CJ36" s="219">
        <f>ROUND(('dep83'!$B85-'dep83'!$B84),-1)</f>
        <v>2060</v>
      </c>
      <c r="CK36" s="220">
        <f>ROUND(('dep83'!$K85-'dep83'!$K84),-1)</f>
        <v>1710</v>
      </c>
      <c r="CL36" s="220">
        <f>ROUND(('dep83'!$T85-'dep83'!$T84),-1)</f>
        <v>210</v>
      </c>
      <c r="CM36" s="220">
        <f>ROUND(('dep83'!$D85-'dep83'!$D84),-1)</f>
        <v>240</v>
      </c>
      <c r="CN36" s="220">
        <f>ROUND(('dep83'!$J85-'dep83'!$J84),-1)</f>
        <v>90</v>
      </c>
      <c r="CO36" s="220">
        <f>Paca!$V85</f>
        <v>652618.74576864147</v>
      </c>
      <c r="CP36" s="219">
        <f>ROUND(('[1]emploi direct_83'!$B82-'[1]emploi direct_83'!$B81),-1)</f>
        <v>2190</v>
      </c>
      <c r="CQ36" s="221">
        <f>ROUND(('[1]emploi direct_83'!$K82-'[1]emploi direct_83'!$K81),-1)</f>
        <v>1690</v>
      </c>
      <c r="CR36" s="221">
        <f>ROUND(('[1]emploi direct_83'!$T82-'[1]emploi direct_83'!$T81),-1)</f>
        <v>190</v>
      </c>
      <c r="CS36" s="221">
        <f>ROUND(('[1]emploi direct_83'!$D82-'[1]emploi direct_83'!$D81),-1)</f>
        <v>340</v>
      </c>
      <c r="CT36" s="222">
        <f>ROUND(('[1]emploi direct_83'!$J82-'[1]emploi direct_83'!$J81),-1)</f>
        <v>160</v>
      </c>
      <c r="CU36" s="222">
        <f>'[1]emploi direct_83'!$T82</f>
        <v>140708.21715523879</v>
      </c>
      <c r="CV36" s="219">
        <f>ROUND(([1]Intérim_trim_83!$B82-[1]Intérim_trim_83!$B81),-1)</f>
        <v>-120</v>
      </c>
      <c r="CW36" s="220">
        <f>ROUND(([1]Intérim_trim_83!$K82-[1]Intérim_trim_83!$K81),-1)</f>
        <v>20</v>
      </c>
      <c r="CX36" s="220">
        <f>ROUND(([1]Intérim_trim_83!$T82-[1]Intérim_trim_83!$T81),-1)</f>
        <v>20</v>
      </c>
      <c r="CY36" s="220">
        <f>ROUND(([1]Intérim_trim_83!$D82-[1]Intérim_trim_83!$D81),-1)</f>
        <v>-100</v>
      </c>
      <c r="CZ36" s="223">
        <f>ROUND(([1]Intérim_trim_83!$J82-[1]Intérim_trim_83!$J81),-1)</f>
        <v>-70</v>
      </c>
      <c r="DA36" s="219">
        <f>ROUND(('dep84'!$B85-'dep84'!$B84),-1)</f>
        <v>-310</v>
      </c>
      <c r="DB36" s="220">
        <f>ROUND(('dep84'!$K85-'dep84'!$K84),-1)</f>
        <v>760</v>
      </c>
      <c r="DC36" s="220">
        <f>ROUND(('dep84'!$T85-'dep84'!$T84),-1)</f>
        <v>-260</v>
      </c>
      <c r="DD36" s="220">
        <f>ROUND(('dep84'!$D85-'dep84'!$D84),-1)</f>
        <v>140</v>
      </c>
      <c r="DE36" s="220">
        <f>ROUND(('dep84'!$J85-'dep84'!$J84),-1)</f>
        <v>40</v>
      </c>
      <c r="DF36" s="220">
        <f>Paca!$V85</f>
        <v>652618.74576864147</v>
      </c>
      <c r="DG36" s="219">
        <f>ROUND(('[1]emploi direct_84'!$B82-'[1]emploi direct_84'!$B81),-1)</f>
        <v>-280</v>
      </c>
      <c r="DH36" s="221">
        <f>ROUND(('[1]emploi direct_84'!$K82-'[1]emploi direct_84'!$K81),-1)</f>
        <v>510</v>
      </c>
      <c r="DI36" s="221">
        <f>ROUND(('[1]emploi direct_84'!$T82-'[1]emploi direct_84'!$T81),-1)</f>
        <v>-290</v>
      </c>
      <c r="DJ36" s="221">
        <f>ROUND(('[1]emploi direct_84'!$D82-'[1]emploi direct_84'!$D81),-1)</f>
        <v>290</v>
      </c>
      <c r="DK36" s="222">
        <f>ROUND(('[1]emploi direct_84'!$J82-'[1]emploi direct_84'!$J81),-1)</f>
        <v>110</v>
      </c>
      <c r="DL36" s="222">
        <f>'[1]emploi direct_84'!$T82</f>
        <v>64831.111205380977</v>
      </c>
      <c r="DM36" s="219">
        <f>ROUND(([1]Intérim_trim_84!$B82-[1]Intérim_trim_84!$B81),-1)</f>
        <v>-30</v>
      </c>
      <c r="DN36" s="220">
        <f>ROUND(([1]Intérim_trim_84!$K82-[1]Intérim_trim_84!$K81),-1)</f>
        <v>250</v>
      </c>
      <c r="DO36" s="220">
        <f>ROUND(([1]Intérim_trim_84!$T82-[1]Intérim_trim_84!$T81),-1)</f>
        <v>30</v>
      </c>
      <c r="DP36" s="220">
        <f>ROUND(([1]Intérim_trim_84!$D82-[1]Intérim_trim_84!$D81),-1)</f>
        <v>-140</v>
      </c>
      <c r="DQ36" s="223">
        <f>ROUND(([1]Intérim_trim_84!$J82-[1]Intérim_trim_84!$J81),-1)</f>
        <v>-70</v>
      </c>
    </row>
    <row r="37" spans="1:121" s="59" customFormat="1" ht="13.2">
      <c r="A37" s="51" t="str">
        <f>'dates trim'!A74</f>
        <v>T1 2020</v>
      </c>
      <c r="B37" s="204">
        <f>ROUND((Paca!$B86-Paca!$B85),-1)</f>
        <v>-37820</v>
      </c>
      <c r="C37" s="205">
        <f>ROUND((Paca!$M86-Paca!$M85),-1)</f>
        <v>-22380</v>
      </c>
      <c r="D37" s="205">
        <f>ROUND((Paca!$V86-Paca!$V85),-1)</f>
        <v>-1660</v>
      </c>
      <c r="E37" s="205">
        <f>ROUND((Paca!$F86-Paca!$F85),-1)</f>
        <v>-4290</v>
      </c>
      <c r="F37" s="205">
        <f>ROUND((Paca!$L86-Paca!$L85),-1)</f>
        <v>-9530</v>
      </c>
      <c r="G37" s="205">
        <f>Paca!$V86</f>
        <v>650961.31124178763</v>
      </c>
      <c r="H37" s="204">
        <f>ROUND(('[1]Emploi direct_Paca'!$B83-'[1]Emploi direct_Paca'!$B82),-1)</f>
        <v>-17980</v>
      </c>
      <c r="I37" s="206">
        <f>ROUND(('[1]Emploi direct_Paca'!$K83-'[1]Emploi direct_Paca'!$K82),-1)</f>
        <v>-14950</v>
      </c>
      <c r="J37" s="206">
        <f>ROUND(('[1]Emploi direct_Paca'!$T83-'[1]Emploi direct_Paca'!$T82),-1)</f>
        <v>-1390</v>
      </c>
      <c r="K37" s="206">
        <f>ROUND(('[1]Emploi direct_Paca'!$D83-'[1]Emploi direct_Paca'!$D82),-1)</f>
        <v>-880</v>
      </c>
      <c r="L37" s="207">
        <f>ROUND(('[1]Emploi direct_Paca'!$J83-'[1]Emploi direct_Paca'!$J82),-1)</f>
        <v>-910</v>
      </c>
      <c r="M37" s="207">
        <f>'[1]Emploi direct_Paca'!$T83</f>
        <v>648932.32152829366</v>
      </c>
      <c r="N37" s="204">
        <f>ROUND(([1]Intérim_trim_Paca!$B83-[1]Intérim_trim_Paca!$B82),-1)</f>
        <v>-19840</v>
      </c>
      <c r="O37" s="205">
        <f>ROUND(([1]Intérim_trim_Paca!$K83-[1]Intérim_trim_Paca!$K82),-1)</f>
        <v>-7430</v>
      </c>
      <c r="P37" s="205">
        <f>ROUND(([1]Intérim_trim_Paca!$T83-[1]Intérim_trim_Paca!$T82),-1)</f>
        <v>-270</v>
      </c>
      <c r="Q37" s="205">
        <f>ROUND(([1]Intérim_trim_Paca!$D83-[1]Intérim_trim_Paca!$D82),-1)</f>
        <v>-3410</v>
      </c>
      <c r="R37" s="208">
        <f>ROUND(([1]Intérim_trim_Paca!$J83-[1]Intérim_trim_Paca!$J82),-1)</f>
        <v>-8630</v>
      </c>
      <c r="S37" s="97">
        <f>[1]Intérim_trim_Paca!T83</f>
        <v>2028.9897134939999</v>
      </c>
      <c r="T37" s="184">
        <f>ROUND(('dep04'!$B86-'dep04'!$B85),-1)</f>
        <v>-2540</v>
      </c>
      <c r="U37" s="185">
        <f>ROUND(('dep04'!$K86-'dep04'!$K85),-1)</f>
        <v>-1640</v>
      </c>
      <c r="V37" s="185">
        <f>ROUND(('dep04'!$T86-'dep04'!$T85),-1)</f>
        <v>-280</v>
      </c>
      <c r="W37" s="185">
        <f>ROUND(('dep04'!$D86-'dep04'!$D85),-1)</f>
        <v>-260</v>
      </c>
      <c r="X37" s="185">
        <f>ROUND(('dep04'!$J86-'dep04'!$J85),-1)</f>
        <v>-430</v>
      </c>
      <c r="Y37" s="185">
        <f>'dep04'!$T86</f>
        <v>19964.713054495518</v>
      </c>
      <c r="Z37" s="184">
        <f>ROUND(('[1]Emploi direct_04'!$B83-'[1]Emploi direct_04'!$B82),-1)</f>
        <v>-1080</v>
      </c>
      <c r="AA37" s="186">
        <f>ROUND(('[1]Emploi direct_04'!$K83-'[1]Emploi direct_04'!$K82),-1)</f>
        <v>-850</v>
      </c>
      <c r="AB37" s="186">
        <f>ROUND(('[1]Emploi direct_04'!$T83-'[1]Emploi direct_04'!$T82),-1)</f>
        <v>-280</v>
      </c>
      <c r="AC37" s="186">
        <f>ROUND(('[1]Emploi direct_04'!$D83-'[1]Emploi direct_04'!$D82),-1)</f>
        <v>-50</v>
      </c>
      <c r="AD37" s="187">
        <f>ROUND(('[1]Emploi direct_04'!$J83-'[1]Emploi direct_04'!$J82),-1)</f>
        <v>0</v>
      </c>
      <c r="AE37" s="187">
        <f>'[1]Emploi direct_04'!$T83</f>
        <v>19944.371866588517</v>
      </c>
      <c r="AF37" s="184">
        <f>ROUND(([1]Intérim_trim_04!$B83-[1]Intérim_trim_04!$B82),-1)</f>
        <v>-1460</v>
      </c>
      <c r="AG37" s="185">
        <f>ROUND(([1]Intérim_trim_04!$K83-[1]Intérim_trim_04!$K82),-1)</f>
        <v>-790</v>
      </c>
      <c r="AH37" s="185">
        <f>ROUND(([1]Intérim_trim_04!$T83-[1]Intérim_trim_04!$T82),-1)</f>
        <v>0</v>
      </c>
      <c r="AI37" s="185">
        <f>ROUND(([1]Intérim_trim_04!$D83-[1]Intérim_trim_04!$D82),-1)</f>
        <v>-210</v>
      </c>
      <c r="AJ37" s="188">
        <f>ROUND(([1]Intérim_trim_04!$J83-[1]Intérim_trim_04!$J82),-1)</f>
        <v>-430</v>
      </c>
      <c r="AK37" s="204">
        <f>ROUND(('dep05'!$B86-'dep05'!$B85),-1)</f>
        <v>-1240</v>
      </c>
      <c r="AL37" s="205">
        <f>ROUND(('dep05'!$K86-'dep05'!$K85),-1)</f>
        <v>-1040</v>
      </c>
      <c r="AM37" s="205">
        <f>ROUND(('dep05'!$T86-'dep05'!$T85),-1)</f>
        <v>60</v>
      </c>
      <c r="AN37" s="205">
        <f>ROUND(('dep05'!$D86-'dep05'!$D85),-1)</f>
        <v>-110</v>
      </c>
      <c r="AO37" s="205">
        <f>ROUND(('dep05'!$J86-'dep05'!$J85),-1)</f>
        <v>-190</v>
      </c>
      <c r="AP37" s="205">
        <f>Paca!$V86</f>
        <v>650961.31124178763</v>
      </c>
      <c r="AQ37" s="204">
        <f>ROUND(('[1]emploi direct_05'!$B83-'[1]emploi direct_05'!$B82),-1)</f>
        <v>-900</v>
      </c>
      <c r="AR37" s="206">
        <f>ROUND(('[1]emploi direct_05'!$K83-'[1]emploi direct_05'!$K82),-1)</f>
        <v>-930</v>
      </c>
      <c r="AS37" s="206">
        <f>ROUND(('[1]emploi direct_05'!$T83-'[1]emploi direct_05'!$T82),-1)</f>
        <v>90</v>
      </c>
      <c r="AT37" s="206">
        <f>ROUND(('[1]emploi direct_05'!$D83-'[1]emploi direct_05'!$D82),-1)</f>
        <v>-60</v>
      </c>
      <c r="AU37" s="207">
        <f>ROUND(('[1]emploi direct_05'!$J83-'[1]emploi direct_05'!$J82),-1)</f>
        <v>-40</v>
      </c>
      <c r="AV37" s="207">
        <f>'[1]emploi direct_05'!$T83</f>
        <v>20247.439654345748</v>
      </c>
      <c r="AW37" s="204">
        <f>ROUND(([1]Intérim_trim_05!$B83-[1]Intérim_trim_05!$B82),-1)</f>
        <v>-340</v>
      </c>
      <c r="AX37" s="205">
        <f>ROUND(([1]Intérim_trim_05!$K83-[1]Intérim_trim_05!$K82),-1)</f>
        <v>-110</v>
      </c>
      <c r="AY37" s="205">
        <f>ROUND(([1]Intérim_trim_05!$T83-[1]Intérim_trim_05!$T82),-1)</f>
        <v>-30</v>
      </c>
      <c r="AZ37" s="205">
        <f>ROUND(([1]Intérim_trim_05!$D83-[1]Intérim_trim_05!$D82),-1)</f>
        <v>-50</v>
      </c>
      <c r="BA37" s="208">
        <f>ROUND(([1]Intérim_trim_05!$J83-[1]Intérim_trim_05!$J82),-1)</f>
        <v>-160</v>
      </c>
      <c r="BB37" s="184">
        <f>ROUND(('dep06'!$B86-'dep06'!$B85),-1)</f>
        <v>-10600</v>
      </c>
      <c r="BC37" s="185">
        <f>ROUND(('dep06'!$K86-'dep06'!$K85),-1)</f>
        <v>-7180</v>
      </c>
      <c r="BD37" s="185">
        <f>ROUND(('dep06'!$T86-'dep06'!$T85),-1)</f>
        <v>-740</v>
      </c>
      <c r="BE37" s="185">
        <f>ROUND(('dep06'!$D86-'dep06'!$D85),-1)</f>
        <v>-270</v>
      </c>
      <c r="BF37" s="185">
        <f>ROUND(('dep06'!$J86-'dep06'!$J85),-1)</f>
        <v>-2380</v>
      </c>
      <c r="BG37" s="185">
        <f>Paca!$V86</f>
        <v>650961.31124178763</v>
      </c>
      <c r="BH37" s="184">
        <f>ROUND(('[1]emploi direct_06'!$B83-'[1]emploi direct_06'!$B82),-1)</f>
        <v>-6940</v>
      </c>
      <c r="BI37" s="186">
        <f>ROUND(('[1]emploi direct_06'!$K83-'[1]emploi direct_06'!$K82),-1)</f>
        <v>-5970</v>
      </c>
      <c r="BJ37" s="186">
        <f>ROUND(('[1]emploi direct_06'!$T83-'[1]emploi direct_06'!$T82),-1)</f>
        <v>-700</v>
      </c>
      <c r="BK37" s="186">
        <f>ROUND(('[1]emploi direct_06'!$D83-'[1]emploi direct_06'!$D82),-1)</f>
        <v>50</v>
      </c>
      <c r="BL37" s="187">
        <f>ROUND(('[1]emploi direct_06'!$J83-'[1]emploi direct_06'!$J82),-1)</f>
        <v>-320</v>
      </c>
      <c r="BM37" s="187">
        <f>'[1]emploi direct_06'!$T83</f>
        <v>131810.70673475161</v>
      </c>
      <c r="BN37" s="184">
        <f>ROUND(([1]Intérim_trim_06!$B83-[1]Intérim_trim_06!$B82),-1)</f>
        <v>-3660</v>
      </c>
      <c r="BO37" s="185">
        <f>ROUND(([1]Intérim_trim_06!$K83-[1]Intérim_trim_06!$K82),-1)</f>
        <v>-1210</v>
      </c>
      <c r="BP37" s="185">
        <f>ROUND(([1]Intérim_trim_06!$T83-[1]Intérim_trim_06!$T82),-1)</f>
        <v>-40</v>
      </c>
      <c r="BQ37" s="185">
        <f>ROUND(([1]Intérim_trim_06!$D83-[1]Intérim_trim_06!$D82),-1)</f>
        <v>-320</v>
      </c>
      <c r="BR37" s="188">
        <f>ROUND(([1]Intérim_trim_06!$J83-[1]Intérim_trim_06!$J82),-1)</f>
        <v>-2060</v>
      </c>
      <c r="BS37" s="204">
        <f>ROUND(('dep13'!$B86-'dep13'!$B85),-1)</f>
        <v>-14130</v>
      </c>
      <c r="BT37" s="205">
        <f>ROUND(('dep13'!$K86-'dep13'!$K85),-1)</f>
        <v>-7590</v>
      </c>
      <c r="BU37" s="205">
        <f>ROUND(('dep13'!$T86-'dep13'!$T85),-1)</f>
        <v>-810</v>
      </c>
      <c r="BV37" s="205">
        <f>ROUND(('dep13'!$D86-'dep13'!$D85),-1)</f>
        <v>-2190</v>
      </c>
      <c r="BW37" s="205">
        <f>ROUND(('dep13'!$J86-'dep13'!$J85),-1)</f>
        <v>-3920</v>
      </c>
      <c r="BX37" s="205">
        <f>Paca!$V86</f>
        <v>650961.31124178763</v>
      </c>
      <c r="BY37" s="204">
        <f>ROUND(('[1]emploi direct_13'!$B83-'[1]emploi direct_13'!$B82),-1)</f>
        <v>-4780</v>
      </c>
      <c r="BZ37" s="206">
        <f>ROUND(('[1]emploi direct_13'!$K83-'[1]emploi direct_13'!$K82),-1)</f>
        <v>-3710</v>
      </c>
      <c r="CA37" s="206">
        <f>ROUND(('[1]emploi direct_13'!$T83-'[1]emploi direct_13'!$T82),-1)</f>
        <v>-650</v>
      </c>
      <c r="CB37" s="206">
        <f>ROUND(('[1]emploi direct_13'!$D83-'[1]emploi direct_13'!$D82),-1)</f>
        <v>-440</v>
      </c>
      <c r="CC37" s="207">
        <f>ROUND(('[1]emploi direct_13'!$J83-'[1]emploi direct_13'!$J82),-1)</f>
        <v>-390</v>
      </c>
      <c r="CD37" s="207">
        <f>'[1]emploi direct_13'!$T83</f>
        <v>271236.29907355079</v>
      </c>
      <c r="CE37" s="204">
        <f>ROUND(([1]Intérim_trim_13!$B83-[1]Intérim_trim_13!$B82),-1)</f>
        <v>-9340</v>
      </c>
      <c r="CF37" s="205">
        <f>ROUND(([1]Intérim_trim_13!$K83-[1]Intérim_trim_13!$K82),-1)</f>
        <v>-3890</v>
      </c>
      <c r="CG37" s="205">
        <f>ROUND(([1]Intérim_trim_13!$T83-[1]Intérim_trim_13!$T82),-1)</f>
        <v>-160</v>
      </c>
      <c r="CH37" s="205">
        <f>ROUND(([1]Intérim_trim_13!$D83-[1]Intérim_trim_13!$D82),-1)</f>
        <v>-1750</v>
      </c>
      <c r="CI37" s="208">
        <f>ROUND(([1]Intérim_trim_13!$J83-[1]Intérim_trim_13!$J82),-1)</f>
        <v>-3540</v>
      </c>
      <c r="CJ37" s="184">
        <f>ROUND(('dep83'!$B86-'dep83'!$B85),-1)</f>
        <v>-5290</v>
      </c>
      <c r="CK37" s="185">
        <f>ROUND(('dep83'!$K86-'dep83'!$K85),-1)</f>
        <v>-2430</v>
      </c>
      <c r="CL37" s="185">
        <f>ROUND(('dep83'!$T86-'dep83'!$T85),-1)</f>
        <v>-60</v>
      </c>
      <c r="CM37" s="185">
        <f>ROUND(('dep83'!$D86-'dep83'!$D85),-1)</f>
        <v>-810</v>
      </c>
      <c r="CN37" s="185">
        <f>ROUND(('dep83'!$J86-'dep83'!$J85),-1)</f>
        <v>-1710</v>
      </c>
      <c r="CO37" s="185">
        <f>Paca!$V86</f>
        <v>650961.31124178763</v>
      </c>
      <c r="CP37" s="184">
        <f>ROUND(('[1]emploi direct_83'!$B83-'[1]emploi direct_83'!$B82),-1)</f>
        <v>-2570</v>
      </c>
      <c r="CQ37" s="186">
        <f>ROUND(('[1]emploi direct_83'!$K83-'[1]emploi direct_83'!$K82),-1)</f>
        <v>-1910</v>
      </c>
      <c r="CR37" s="186">
        <f>ROUND(('[1]emploi direct_83'!$T83-'[1]emploi direct_83'!$T82),-1)</f>
        <v>-60</v>
      </c>
      <c r="CS37" s="186">
        <f>ROUND(('[1]emploi direct_83'!$D83-'[1]emploi direct_83'!$D82),-1)</f>
        <v>-310</v>
      </c>
      <c r="CT37" s="187">
        <f>ROUND(('[1]emploi direct_83'!$J83-'[1]emploi direct_83'!$J82),-1)</f>
        <v>-40</v>
      </c>
      <c r="CU37" s="187">
        <f>'[1]emploi direct_83'!$T83</f>
        <v>140648.34716328542</v>
      </c>
      <c r="CV37" s="184">
        <f>ROUND(([1]Intérim_trim_83!$B83-[1]Intérim_trim_83!$B82),-1)</f>
        <v>-2720</v>
      </c>
      <c r="CW37" s="185">
        <f>ROUND(([1]Intérim_trim_83!$K83-[1]Intérim_trim_83!$K82),-1)</f>
        <v>-520</v>
      </c>
      <c r="CX37" s="185">
        <f>ROUND(([1]Intérim_trim_83!$T83-[1]Intérim_trim_83!$T82),-1)</f>
        <v>0</v>
      </c>
      <c r="CY37" s="185">
        <f>ROUND(([1]Intérim_trim_83!$D83-[1]Intérim_trim_83!$D82),-1)</f>
        <v>-500</v>
      </c>
      <c r="CZ37" s="188">
        <f>ROUND(([1]Intérim_trim_83!$J83-[1]Intérim_trim_83!$J82),-1)</f>
        <v>-1670</v>
      </c>
      <c r="DA37" s="204">
        <f>ROUND(('dep84'!$B86-'dep84'!$B85),-1)</f>
        <v>-4020</v>
      </c>
      <c r="DB37" s="205">
        <f>ROUND(('dep84'!$K86-'dep84'!$K85),-1)</f>
        <v>-2500</v>
      </c>
      <c r="DC37" s="205">
        <f>ROUND(('dep84'!$T86-'dep84'!$T85),-1)</f>
        <v>180</v>
      </c>
      <c r="DD37" s="205">
        <f>ROUND(('dep84'!$D86-'dep84'!$D85),-1)</f>
        <v>-650</v>
      </c>
      <c r="DE37" s="205">
        <f>ROUND(('dep84'!$J86-'dep84'!$J85),-1)</f>
        <v>-890</v>
      </c>
      <c r="DF37" s="205">
        <f>Paca!$V86</f>
        <v>650961.31124178763</v>
      </c>
      <c r="DG37" s="204">
        <f>ROUND(('[1]emploi direct_84'!$B83-'[1]emploi direct_84'!$B82),-1)</f>
        <v>-1700</v>
      </c>
      <c r="DH37" s="206">
        <f>ROUND(('[1]emploi direct_84'!$K83-'[1]emploi direct_84'!$K82),-1)</f>
        <v>-1590</v>
      </c>
      <c r="DI37" s="206">
        <f>ROUND(('[1]emploi direct_84'!$T83-'[1]emploi direct_84'!$T82),-1)</f>
        <v>210</v>
      </c>
      <c r="DJ37" s="206">
        <f>ROUND(('[1]emploi direct_84'!$D83-'[1]emploi direct_84'!$D82),-1)</f>
        <v>-60</v>
      </c>
      <c r="DK37" s="207">
        <f>ROUND(('[1]emploi direct_84'!$J83-'[1]emploi direct_84'!$J82),-1)</f>
        <v>-120</v>
      </c>
      <c r="DL37" s="207">
        <f>'[1]emploi direct_84'!$T83</f>
        <v>65045.157035771503</v>
      </c>
      <c r="DM37" s="204">
        <f>ROUND(([1]Intérim_trim_84!$B83-[1]Intérim_trim_84!$B82),-1)</f>
        <v>-2310</v>
      </c>
      <c r="DN37" s="205">
        <f>ROUND(([1]Intérim_trim_84!$K83-[1]Intérim_trim_84!$K82),-1)</f>
        <v>-920</v>
      </c>
      <c r="DO37" s="205">
        <f>ROUND(([1]Intérim_trim_84!$T83-[1]Intérim_trim_84!$T82),-1)</f>
        <v>-40</v>
      </c>
      <c r="DP37" s="205">
        <f>ROUND(([1]Intérim_trim_84!$D83-[1]Intérim_trim_84!$D82),-1)</f>
        <v>-580</v>
      </c>
      <c r="DQ37" s="208">
        <f>ROUND(([1]Intérim_trim_84!$J83-[1]Intérim_trim_84!$J82),-1)</f>
        <v>-780</v>
      </c>
    </row>
    <row r="38" spans="1:121" s="59" customFormat="1" ht="13.2">
      <c r="A38" s="51" t="str">
        <f>'dates trim'!A75</f>
        <v>T2 2020</v>
      </c>
      <c r="B38" s="204">
        <f>ROUND((Paca!$B87-Paca!$B86),-1)</f>
        <v>-20180</v>
      </c>
      <c r="C38" s="205">
        <f>ROUND((Paca!$M87-Paca!$M86),-1)</f>
        <v>-21870</v>
      </c>
      <c r="D38" s="205">
        <f>ROUND((Paca!$V87-Paca!$V86),-1)</f>
        <v>-6140</v>
      </c>
      <c r="E38" s="205">
        <f>ROUND((Paca!$F87-Paca!$F86),-1)</f>
        <v>1250</v>
      </c>
      <c r="F38" s="205">
        <f>ROUND((Paca!$L87-Paca!$L86),-1)</f>
        <v>7590</v>
      </c>
      <c r="G38" s="205">
        <f>Paca!$V87</f>
        <v>644817.55753586453</v>
      </c>
      <c r="H38" s="204">
        <f>ROUND(('[1]Emploi direct_Paca'!$B84-'[1]Emploi direct_Paca'!$B83),-1)</f>
        <v>-30330</v>
      </c>
      <c r="I38" s="206">
        <f>ROUND(('[1]Emploi direct_Paca'!$K84-'[1]Emploi direct_Paca'!$K83),-1)</f>
        <v>-24470</v>
      </c>
      <c r="J38" s="206">
        <f>ROUND(('[1]Emploi direct_Paca'!$T84-'[1]Emploi direct_Paca'!$T83),-1)</f>
        <v>-6420</v>
      </c>
      <c r="K38" s="206">
        <f>ROUND(('[1]Emploi direct_Paca'!$D84-'[1]Emploi direct_Paca'!$D83),-1)</f>
        <v>-120</v>
      </c>
      <c r="L38" s="207">
        <f>ROUND(('[1]Emploi direct_Paca'!$J84-'[1]Emploi direct_Paca'!$J83),-1)</f>
        <v>1830</v>
      </c>
      <c r="M38" s="207">
        <f>'[1]Emploi direct_Paca'!$T84</f>
        <v>642517.26654136949</v>
      </c>
      <c r="N38" s="204">
        <f>ROUND(([1]Intérim_trim_Paca!$B84-[1]Intérim_trim_Paca!$B83),-1)</f>
        <v>10150</v>
      </c>
      <c r="O38" s="205">
        <f>ROUND(([1]Intérim_trim_Paca!$K84-[1]Intérim_trim_Paca!$K83),-1)</f>
        <v>2600</v>
      </c>
      <c r="P38" s="205">
        <f>ROUND(([1]Intérim_trim_Paca!$T84-[1]Intérim_trim_Paca!$T83),-1)</f>
        <v>270</v>
      </c>
      <c r="Q38" s="205">
        <f>ROUND(([1]Intérim_trim_Paca!$D84-[1]Intérim_trim_Paca!$D83),-1)</f>
        <v>1370</v>
      </c>
      <c r="R38" s="208">
        <f>ROUND(([1]Intérim_trim_Paca!$J84-[1]Intérim_trim_Paca!$J83),-1)</f>
        <v>5760</v>
      </c>
      <c r="S38" s="97">
        <f>[1]Intérim_trim_Paca!T84</f>
        <v>2300.2909944950002</v>
      </c>
      <c r="T38" s="184">
        <f>ROUND(('dep04'!$B87-'dep04'!$B86),-1)</f>
        <v>-80</v>
      </c>
      <c r="U38" s="185">
        <f>ROUND(('dep04'!$K87-'dep04'!$K86),-1)</f>
        <v>-220</v>
      </c>
      <c r="V38" s="185">
        <f>ROUND(('dep04'!$T87-'dep04'!$T86),-1)</f>
        <v>-160</v>
      </c>
      <c r="W38" s="185">
        <f>ROUND(('dep04'!$D87-'dep04'!$D86),-1)</f>
        <v>50</v>
      </c>
      <c r="X38" s="185">
        <f>ROUND(('dep04'!$J87-'dep04'!$J86),-1)</f>
        <v>230</v>
      </c>
      <c r="Y38" s="185">
        <f>'dep04'!$T87</f>
        <v>19804.41306244821</v>
      </c>
      <c r="Z38" s="184">
        <f>ROUND(('[1]Emploi direct_04'!$B84-'[1]Emploi direct_04'!$B83),-1)</f>
        <v>-520</v>
      </c>
      <c r="AA38" s="186">
        <f>ROUND(('[1]Emploi direct_04'!$K84-'[1]Emploi direct_04'!$K83),-1)</f>
        <v>-350</v>
      </c>
      <c r="AB38" s="186">
        <f>ROUND(('[1]Emploi direct_04'!$T84-'[1]Emploi direct_04'!$T83),-1)</f>
        <v>-150</v>
      </c>
      <c r="AC38" s="186">
        <f>ROUND(('[1]Emploi direct_04'!$D84-'[1]Emploi direct_04'!$D83),-1)</f>
        <v>-40</v>
      </c>
      <c r="AD38" s="187">
        <f>ROUND(('[1]Emploi direct_04'!$J84-'[1]Emploi direct_04'!$J83),-1)</f>
        <v>30</v>
      </c>
      <c r="AE38" s="187">
        <f>'[1]Emploi direct_04'!$T84</f>
        <v>19794.995758461209</v>
      </c>
      <c r="AF38" s="184">
        <f>ROUND(([1]Intérim_trim_04!$B84-[1]Intérim_trim_04!$B83),-1)</f>
        <v>440</v>
      </c>
      <c r="AG38" s="185">
        <f>ROUND(([1]Intérim_trim_04!$K84-[1]Intérim_trim_04!$K83),-1)</f>
        <v>130</v>
      </c>
      <c r="AH38" s="185">
        <f>ROUND(([1]Intérim_trim_04!$T84-[1]Intérim_trim_04!$T83),-1)</f>
        <v>-10</v>
      </c>
      <c r="AI38" s="185">
        <f>ROUND(([1]Intérim_trim_04!$D84-[1]Intérim_trim_04!$D83),-1)</f>
        <v>90</v>
      </c>
      <c r="AJ38" s="188">
        <f>ROUND(([1]Intérim_trim_04!$J84-[1]Intérim_trim_04!$J83),-1)</f>
        <v>200</v>
      </c>
      <c r="AK38" s="204">
        <f>ROUND(('dep05'!$B87-'dep05'!$B86),-1)</f>
        <v>-1080</v>
      </c>
      <c r="AL38" s="205">
        <f>ROUND(('dep05'!$K87-'dep05'!$K86),-1)</f>
        <v>-890</v>
      </c>
      <c r="AM38" s="205">
        <f>ROUND(('dep05'!$T87-'dep05'!$T86),-1)</f>
        <v>-320</v>
      </c>
      <c r="AN38" s="205">
        <f>ROUND(('dep05'!$D87-'dep05'!$D86),-1)</f>
        <v>30</v>
      </c>
      <c r="AO38" s="205">
        <f>ROUND(('dep05'!$J87-'dep05'!$J86),-1)</f>
        <v>150</v>
      </c>
      <c r="AP38" s="205">
        <f>Paca!$V87</f>
        <v>644817.55753586453</v>
      </c>
      <c r="AQ38" s="204">
        <f>ROUND(('[1]emploi direct_05'!$B84-'[1]emploi direct_05'!$B83),-1)</f>
        <v>-1380</v>
      </c>
      <c r="AR38" s="206">
        <f>ROUND(('[1]emploi direct_05'!$K84-'[1]emploi direct_05'!$K83),-1)</f>
        <v>-1010</v>
      </c>
      <c r="AS38" s="206">
        <f>ROUND(('[1]emploi direct_05'!$T84-'[1]emploi direct_05'!$T83),-1)</f>
        <v>-360</v>
      </c>
      <c r="AT38" s="206">
        <f>ROUND(('[1]emploi direct_05'!$D84-'[1]emploi direct_05'!$D83),-1)</f>
        <v>0</v>
      </c>
      <c r="AU38" s="207">
        <f>ROUND(('[1]emploi direct_05'!$J84-'[1]emploi direct_05'!$J83),-1)</f>
        <v>30</v>
      </c>
      <c r="AV38" s="207">
        <f>'[1]emploi direct_05'!$T84</f>
        <v>19891.211870885556</v>
      </c>
      <c r="AW38" s="204">
        <f>ROUND(([1]Intérim_trim_05!$B84-[1]Intérim_trim_05!$B83),-1)</f>
        <v>300</v>
      </c>
      <c r="AX38" s="205">
        <f>ROUND(([1]Intérim_trim_05!$K84-[1]Intérim_trim_05!$K83),-1)</f>
        <v>120</v>
      </c>
      <c r="AY38" s="205">
        <f>ROUND(([1]Intérim_trim_05!$T84-[1]Intérim_trim_05!$T83),-1)</f>
        <v>30</v>
      </c>
      <c r="AZ38" s="205">
        <f>ROUND(([1]Intérim_trim_05!$D84-[1]Intérim_trim_05!$D83),-1)</f>
        <v>30</v>
      </c>
      <c r="BA38" s="208">
        <f>ROUND(([1]Intérim_trim_05!$J84-[1]Intérim_trim_05!$J83),-1)</f>
        <v>120</v>
      </c>
      <c r="BB38" s="184">
        <f>ROUND(('dep06'!$B87-'dep06'!$B86),-1)</f>
        <v>-8970</v>
      </c>
      <c r="BC38" s="185">
        <f>ROUND(('dep06'!$K87-'dep06'!$K86),-1)</f>
        <v>-9650</v>
      </c>
      <c r="BD38" s="185">
        <f>ROUND(('dep06'!$T87-'dep06'!$T86),-1)</f>
        <v>-880</v>
      </c>
      <c r="BE38" s="185">
        <f>ROUND(('dep06'!$D87-'dep06'!$D86),-1)</f>
        <v>-150</v>
      </c>
      <c r="BF38" s="185">
        <f>ROUND(('dep06'!$J87-'dep06'!$J86),-1)</f>
        <v>1640</v>
      </c>
      <c r="BG38" s="185">
        <f>Paca!$V87</f>
        <v>644817.55753586453</v>
      </c>
      <c r="BH38" s="184">
        <f>ROUND(('[1]emploi direct_06'!$B84-'[1]emploi direct_06'!$B83),-1)</f>
        <v>-10120</v>
      </c>
      <c r="BI38" s="186">
        <f>ROUND(('[1]emploi direct_06'!$K84-'[1]emploi direct_06'!$K83),-1)</f>
        <v>-9550</v>
      </c>
      <c r="BJ38" s="186">
        <f>ROUND(('[1]emploi direct_06'!$T84-'[1]emploi direct_06'!$T83),-1)</f>
        <v>-860</v>
      </c>
      <c r="BK38" s="186">
        <f>ROUND(('[1]emploi direct_06'!$D84-'[1]emploi direct_06'!$D83),-1)</f>
        <v>-130</v>
      </c>
      <c r="BL38" s="187">
        <f>ROUND(('[1]emploi direct_06'!$J84-'[1]emploi direct_06'!$J83),-1)</f>
        <v>370</v>
      </c>
      <c r="BM38" s="187">
        <f>'[1]emploi direct_06'!$T84</f>
        <v>130951.57349951033</v>
      </c>
      <c r="BN38" s="184">
        <f>ROUND(([1]Intérim_trim_06!$B84-[1]Intérim_trim_06!$B83),-1)</f>
        <v>1150</v>
      </c>
      <c r="BO38" s="185">
        <f>ROUND(([1]Intérim_trim_06!$K84-[1]Intérim_trim_06!$K83),-1)</f>
        <v>-110</v>
      </c>
      <c r="BP38" s="185">
        <f>ROUND(([1]Intérim_trim_06!$T84-[1]Intérim_trim_06!$T83),-1)</f>
        <v>-20</v>
      </c>
      <c r="BQ38" s="185">
        <f>ROUND(([1]Intérim_trim_06!$D84-[1]Intérim_trim_06!$D83),-1)</f>
        <v>-20</v>
      </c>
      <c r="BR38" s="188">
        <f>ROUND(([1]Intérim_trim_06!$J84-[1]Intérim_trim_06!$J83),-1)</f>
        <v>1270</v>
      </c>
      <c r="BS38" s="204">
        <f>ROUND(('dep13'!$B87-'dep13'!$B86),-1)</f>
        <v>-2500</v>
      </c>
      <c r="BT38" s="205">
        <f>ROUND(('dep13'!$K87-'dep13'!$K86),-1)</f>
        <v>-3860</v>
      </c>
      <c r="BU38" s="205">
        <f>ROUND(('dep13'!$T87-'dep13'!$T86),-1)</f>
        <v>-2050</v>
      </c>
      <c r="BV38" s="205">
        <f>ROUND(('dep13'!$D87-'dep13'!$D86),-1)</f>
        <v>520</v>
      </c>
      <c r="BW38" s="205">
        <f>ROUND(('dep13'!$J87-'dep13'!$J86),-1)</f>
        <v>3490</v>
      </c>
      <c r="BX38" s="205">
        <f>Paca!$V87</f>
        <v>644817.55753586453</v>
      </c>
      <c r="BY38" s="204">
        <f>ROUND(('[1]emploi direct_13'!$B84-'[1]emploi direct_13'!$B83),-1)</f>
        <v>-7590</v>
      </c>
      <c r="BZ38" s="206">
        <f>ROUND(('[1]emploi direct_13'!$K84-'[1]emploi direct_13'!$K83),-1)</f>
        <v>-5660</v>
      </c>
      <c r="CA38" s="206">
        <f>ROUND(('[1]emploi direct_13'!$T84-'[1]emploi direct_13'!$T83),-1)</f>
        <v>-2170</v>
      </c>
      <c r="CB38" s="206">
        <f>ROUND(('[1]emploi direct_13'!$D84-'[1]emploi direct_13'!$D83),-1)</f>
        <v>-160</v>
      </c>
      <c r="CC38" s="207">
        <f>ROUND(('[1]emploi direct_13'!$J84-'[1]emploi direct_13'!$J83),-1)</f>
        <v>1050</v>
      </c>
      <c r="CD38" s="207">
        <f>'[1]emploi direct_13'!$T84</f>
        <v>269063.84979616635</v>
      </c>
      <c r="CE38" s="204">
        <f>ROUND(([1]Intérim_trim_13!$B84-[1]Intérim_trim_13!$B83),-1)</f>
        <v>5090</v>
      </c>
      <c r="CF38" s="205">
        <f>ROUND(([1]Intérim_trim_13!$K84-[1]Intérim_trim_13!$K83),-1)</f>
        <v>1800</v>
      </c>
      <c r="CG38" s="205">
        <f>ROUND(([1]Intérim_trim_13!$T84-[1]Intérim_trim_13!$T83),-1)</f>
        <v>130</v>
      </c>
      <c r="CH38" s="205">
        <f>ROUND(([1]Intérim_trim_13!$D84-[1]Intérim_trim_13!$D83),-1)</f>
        <v>680</v>
      </c>
      <c r="CI38" s="208">
        <f>ROUND(([1]Intérim_trim_13!$J84-[1]Intérim_trim_13!$J83),-1)</f>
        <v>2430</v>
      </c>
      <c r="CJ38" s="184">
        <f>ROUND(('dep83'!$B87-'dep83'!$B86),-1)</f>
        <v>-4940</v>
      </c>
      <c r="CK38" s="185">
        <f>ROUND(('dep83'!$K87-'dep83'!$K86),-1)</f>
        <v>-5090</v>
      </c>
      <c r="CL38" s="185">
        <f>ROUND(('dep83'!$T87-'dep83'!$T86),-1)</f>
        <v>-1920</v>
      </c>
      <c r="CM38" s="185">
        <f>ROUND(('dep83'!$D87-'dep83'!$D86),-1)</f>
        <v>550</v>
      </c>
      <c r="CN38" s="185">
        <f>ROUND(('dep83'!$J87-'dep83'!$J86),-1)</f>
        <v>1560</v>
      </c>
      <c r="CO38" s="185">
        <f>Paca!$V87</f>
        <v>644817.55753586453</v>
      </c>
      <c r="CP38" s="184">
        <f>ROUND(('[1]emploi direct_83'!$B84-'[1]emploi direct_83'!$B83),-1)</f>
        <v>-6880</v>
      </c>
      <c r="CQ38" s="186">
        <f>ROUND(('[1]emploi direct_83'!$K84-'[1]emploi direct_83'!$K83),-1)</f>
        <v>-5280</v>
      </c>
      <c r="CR38" s="186">
        <f>ROUND(('[1]emploi direct_83'!$T84-'[1]emploi direct_83'!$T83),-1)</f>
        <v>-2010</v>
      </c>
      <c r="CS38" s="186">
        <f>ROUND(('[1]emploi direct_83'!$D84-'[1]emploi direct_83'!$D83),-1)</f>
        <v>210</v>
      </c>
      <c r="CT38" s="187">
        <f>ROUND(('[1]emploi direct_83'!$J84-'[1]emploi direct_83'!$J83),-1)</f>
        <v>260</v>
      </c>
      <c r="CU38" s="187">
        <f>'[1]emploi direct_83'!$T84</f>
        <v>138633.73986781741</v>
      </c>
      <c r="CV38" s="184">
        <f>ROUND(([1]Intérim_trim_83!$B84-[1]Intérim_trim_83!$B83),-1)</f>
        <v>1950</v>
      </c>
      <c r="CW38" s="185">
        <f>ROUND(([1]Intérim_trim_83!$K84-[1]Intérim_trim_83!$K83),-1)</f>
        <v>190</v>
      </c>
      <c r="CX38" s="185">
        <f>ROUND(([1]Intérim_trim_83!$T84-[1]Intérim_trim_83!$T83),-1)</f>
        <v>90</v>
      </c>
      <c r="CY38" s="185">
        <f>ROUND(([1]Intérim_trim_83!$D84-[1]Intérim_trim_83!$D83),-1)</f>
        <v>340</v>
      </c>
      <c r="CZ38" s="188">
        <f>ROUND(([1]Intérim_trim_83!$J84-[1]Intérim_trim_83!$J83),-1)</f>
        <v>1300</v>
      </c>
      <c r="DA38" s="204">
        <f>ROUND(('dep84'!$B87-'dep84'!$B86),-1)</f>
        <v>-2610</v>
      </c>
      <c r="DB38" s="205">
        <f>ROUND(('dep84'!$K87-'dep84'!$K86),-1)</f>
        <v>-2160</v>
      </c>
      <c r="DC38" s="205">
        <f>ROUND(('dep84'!$T87-'dep84'!$T86),-1)</f>
        <v>-810</v>
      </c>
      <c r="DD38" s="205">
        <f>ROUND(('dep84'!$D87-'dep84'!$D86),-1)</f>
        <v>250</v>
      </c>
      <c r="DE38" s="205">
        <f>ROUND(('dep84'!$J87-'dep84'!$J86),-1)</f>
        <v>520</v>
      </c>
      <c r="DF38" s="205">
        <f>Paca!$V87</f>
        <v>644817.55753586453</v>
      </c>
      <c r="DG38" s="204">
        <f>ROUND(('[1]emploi direct_84'!$B84-'[1]emploi direct_84'!$B83),-1)</f>
        <v>-3830</v>
      </c>
      <c r="DH38" s="206">
        <f>ROUND(('[1]emploi direct_84'!$K84-'[1]emploi direct_84'!$K83),-1)</f>
        <v>-2630</v>
      </c>
      <c r="DI38" s="206">
        <f>ROUND(('[1]emploi direct_84'!$T84-'[1]emploi direct_84'!$T83),-1)</f>
        <v>-860</v>
      </c>
      <c r="DJ38" s="206">
        <f>ROUND(('[1]emploi direct_84'!$D84-'[1]emploi direct_84'!$D83),-1)</f>
        <v>0</v>
      </c>
      <c r="DK38" s="207">
        <f>ROUND(('[1]emploi direct_84'!$J84-'[1]emploi direct_84'!$J83),-1)</f>
        <v>90</v>
      </c>
      <c r="DL38" s="207">
        <f>'[1]emploi direct_84'!$T84</f>
        <v>64181.895748528594</v>
      </c>
      <c r="DM38" s="204">
        <f>ROUND(([1]Intérim_trim_84!$B84-[1]Intérim_trim_84!$B83),-1)</f>
        <v>1230</v>
      </c>
      <c r="DN38" s="205">
        <f>ROUND(([1]Intérim_trim_84!$K84-[1]Intérim_trim_84!$K83),-1)</f>
        <v>470</v>
      </c>
      <c r="DO38" s="205">
        <f>ROUND(([1]Intérim_trim_84!$T84-[1]Intérim_trim_84!$T83),-1)</f>
        <v>50</v>
      </c>
      <c r="DP38" s="205">
        <f>ROUND(([1]Intérim_trim_84!$D84-[1]Intérim_trim_84!$D83),-1)</f>
        <v>250</v>
      </c>
      <c r="DQ38" s="208">
        <f>ROUND(([1]Intérim_trim_84!$J84-[1]Intérim_trim_84!$J83),-1)</f>
        <v>430</v>
      </c>
    </row>
    <row r="39" spans="1:121" s="59" customFormat="1" ht="13.2">
      <c r="A39" s="51" t="str">
        <f>'dates trim'!A76</f>
        <v>T3 2020</v>
      </c>
      <c r="B39" s="204">
        <f>ROUND((Paca!$B88-Paca!$B87),-1)</f>
        <v>48120</v>
      </c>
      <c r="C39" s="205">
        <f>ROUND((Paca!$M88-Paca!$M87),-1)</f>
        <v>30390</v>
      </c>
      <c r="D39" s="205">
        <f>ROUND((Paca!$V88-Paca!$V87),-1)</f>
        <v>10930</v>
      </c>
      <c r="E39" s="205">
        <f>ROUND((Paca!$F88-Paca!$F87),-1)</f>
        <v>3160</v>
      </c>
      <c r="F39" s="205">
        <f>ROUND((Paca!$L88-Paca!$L87),-1)</f>
        <v>4020</v>
      </c>
      <c r="G39" s="205">
        <f>Paca!$V88</f>
        <v>655746.49695491255</v>
      </c>
      <c r="H39" s="204">
        <f>ROUND(('[1]Emploi direct_Paca'!$B85-'[1]Emploi direct_Paca'!$B84),-1)</f>
        <v>41670</v>
      </c>
      <c r="I39" s="206">
        <f>ROUND(('[1]Emploi direct_Paca'!$K85-'[1]Emploi direct_Paca'!$K84),-1)</f>
        <v>28050</v>
      </c>
      <c r="J39" s="206">
        <f>ROUND(('[1]Emploi direct_Paca'!$T85-'[1]Emploi direct_Paca'!$T84),-1)</f>
        <v>10480</v>
      </c>
      <c r="K39" s="206">
        <f>ROUND(('[1]Emploi direct_Paca'!$D85-'[1]Emploi direct_Paca'!$D84),-1)</f>
        <v>1110</v>
      </c>
      <c r="L39" s="207">
        <f>ROUND(('[1]Emploi direct_Paca'!$J85-'[1]Emploi direct_Paca'!$J84),-1)</f>
        <v>2420</v>
      </c>
      <c r="M39" s="207">
        <f>'[1]Emploi direct_Paca'!$T85</f>
        <v>652992.7177265276</v>
      </c>
      <c r="N39" s="204">
        <f>ROUND(([1]Intérim_trim_Paca!$B85-[1]Intérim_trim_Paca!$B84),-1)</f>
        <v>6440</v>
      </c>
      <c r="O39" s="205">
        <f>ROUND(([1]Intérim_trim_Paca!$K85-[1]Intérim_trim_Paca!$K84),-1)</f>
        <v>2340</v>
      </c>
      <c r="P39" s="205">
        <f>ROUND(([1]Intérim_trim_Paca!$T85-[1]Intérim_trim_Paca!$T84),-1)</f>
        <v>450</v>
      </c>
      <c r="Q39" s="205">
        <f>ROUND(([1]Intérim_trim_Paca!$D85-[1]Intérim_trim_Paca!$D84),-1)</f>
        <v>2050</v>
      </c>
      <c r="R39" s="208">
        <f>ROUND(([1]Intérim_trim_Paca!$J85-[1]Intérim_trim_Paca!$J84),-1)</f>
        <v>1600</v>
      </c>
      <c r="S39" s="97">
        <f>[1]Intérim_trim_Paca!T85</f>
        <v>2753.7792283849999</v>
      </c>
      <c r="T39" s="184">
        <f>ROUND(('dep04'!$B88-'dep04'!$B87),-1)</f>
        <v>2090</v>
      </c>
      <c r="U39" s="185">
        <f>ROUND(('dep04'!$K88-'dep04'!$K87),-1)</f>
        <v>880</v>
      </c>
      <c r="V39" s="185">
        <f>ROUND(('dep04'!$T88-'dep04'!$T87),-1)</f>
        <v>200</v>
      </c>
      <c r="W39" s="185">
        <f>ROUND(('dep04'!$D88-'dep04'!$D87),-1)</f>
        <v>800</v>
      </c>
      <c r="X39" s="185">
        <f>ROUND(('dep04'!$J88-'dep04'!$J87),-1)</f>
        <v>160</v>
      </c>
      <c r="Y39" s="185">
        <f>'dep04'!$T88</f>
        <v>20001.777363570247</v>
      </c>
      <c r="Z39" s="184">
        <f>ROUND(('[1]Emploi direct_04'!$B85-'[1]Emploi direct_04'!$B84),-1)</f>
        <v>1300</v>
      </c>
      <c r="AA39" s="186">
        <f>ROUND(('[1]Emploi direct_04'!$K85-'[1]Emploi direct_04'!$K84),-1)</f>
        <v>930</v>
      </c>
      <c r="AB39" s="186">
        <f>ROUND(('[1]Emploi direct_04'!$T85-'[1]Emploi direct_04'!$T84),-1)</f>
        <v>200</v>
      </c>
      <c r="AC39" s="186">
        <f>ROUND(('[1]Emploi direct_04'!$D85-'[1]Emploi direct_04'!$D84),-1)</f>
        <v>20</v>
      </c>
      <c r="AD39" s="187">
        <f>ROUND(('[1]Emploi direct_04'!$J85-'[1]Emploi direct_04'!$J84),-1)</f>
        <v>110</v>
      </c>
      <c r="AE39" s="187">
        <f>'[1]Emploi direct_04'!$T85</f>
        <v>19996.073745316247</v>
      </c>
      <c r="AF39" s="184">
        <f>ROUND(([1]Intérim_trim_04!$B85-[1]Intérim_trim_04!$B84),-1)</f>
        <v>790</v>
      </c>
      <c r="AG39" s="185">
        <f>ROUND(([1]Intérim_trim_04!$K85-[1]Intérim_trim_04!$K84),-1)</f>
        <v>-50</v>
      </c>
      <c r="AH39" s="185">
        <f>ROUND(([1]Intérim_trim_04!$T85-[1]Intérim_trim_04!$T84),-1)</f>
        <v>0</v>
      </c>
      <c r="AI39" s="185">
        <f>ROUND(([1]Intérim_trim_04!$D85-[1]Intérim_trim_04!$D84),-1)</f>
        <v>770</v>
      </c>
      <c r="AJ39" s="188">
        <f>ROUND(([1]Intérim_trim_04!$J85-[1]Intérim_trim_04!$J84),-1)</f>
        <v>50</v>
      </c>
      <c r="AK39" s="204">
        <f>ROUND(('dep05'!$B88-'dep05'!$B87),-1)</f>
        <v>1720</v>
      </c>
      <c r="AL39" s="205">
        <f>ROUND(('dep05'!$K88-'dep05'!$K87),-1)</f>
        <v>1390</v>
      </c>
      <c r="AM39" s="205">
        <f>ROUND(('dep05'!$T88-'dep05'!$T87),-1)</f>
        <v>360</v>
      </c>
      <c r="AN39" s="205">
        <f>ROUND(('dep05'!$D88-'dep05'!$D87),-1)</f>
        <v>10</v>
      </c>
      <c r="AO39" s="205">
        <f>ROUND(('dep05'!$J88-'dep05'!$J87),-1)</f>
        <v>60</v>
      </c>
      <c r="AP39" s="205">
        <f>Paca!$V88</f>
        <v>655746.49695491255</v>
      </c>
      <c r="AQ39" s="204">
        <f>ROUND(('[1]emploi direct_05'!$B85-'[1]emploi direct_05'!$B84),-1)</f>
        <v>1670</v>
      </c>
      <c r="AR39" s="206">
        <f>ROUND(('[1]emploi direct_05'!$K85-'[1]emploi direct_05'!$K84),-1)</f>
        <v>1400</v>
      </c>
      <c r="AS39" s="206">
        <f>ROUND(('[1]emploi direct_05'!$T85-'[1]emploi direct_05'!$T84),-1)</f>
        <v>350</v>
      </c>
      <c r="AT39" s="206">
        <f>ROUND(('[1]emploi direct_05'!$D85-'[1]emploi direct_05'!$D84),-1)</f>
        <v>10</v>
      </c>
      <c r="AU39" s="207">
        <f>ROUND(('[1]emploi direct_05'!$J85-'[1]emploi direct_05'!$J84),-1)</f>
        <v>20</v>
      </c>
      <c r="AV39" s="207">
        <f>'[1]emploi direct_05'!$T85</f>
        <v>20245.102999764305</v>
      </c>
      <c r="AW39" s="204">
        <f>ROUND(([1]Intérim_trim_05!$B85-[1]Intérim_trim_05!$B84),-1)</f>
        <v>40</v>
      </c>
      <c r="AX39" s="205">
        <f>ROUND(([1]Intérim_trim_05!$K85-[1]Intérim_trim_05!$K84),-1)</f>
        <v>-10</v>
      </c>
      <c r="AY39" s="205">
        <f>ROUND(([1]Intérim_trim_05!$T85-[1]Intérim_trim_05!$T84),-1)</f>
        <v>10</v>
      </c>
      <c r="AZ39" s="205">
        <f>ROUND(([1]Intérim_trim_05!$D85-[1]Intérim_trim_05!$D84),-1)</f>
        <v>0</v>
      </c>
      <c r="BA39" s="208">
        <f>ROUND(([1]Intérim_trim_05!$J85-[1]Intérim_trim_05!$J84),-1)</f>
        <v>40</v>
      </c>
      <c r="BB39" s="184">
        <f>ROUND(('dep06'!$B88-'dep06'!$B87),-1)</f>
        <v>10830</v>
      </c>
      <c r="BC39" s="185">
        <f>ROUND(('dep06'!$K88-'dep06'!$K87),-1)</f>
        <v>6920</v>
      </c>
      <c r="BD39" s="185">
        <f>ROUND(('dep06'!$T88-'dep06'!$T87),-1)</f>
        <v>2600</v>
      </c>
      <c r="BE39" s="185">
        <f>ROUND(('dep06'!$D88-'dep06'!$D87),-1)</f>
        <v>380</v>
      </c>
      <c r="BF39" s="185">
        <f>ROUND(('dep06'!$J88-'dep06'!$J87),-1)</f>
        <v>980</v>
      </c>
      <c r="BG39" s="185">
        <f>Paca!$V88</f>
        <v>655746.49695491255</v>
      </c>
      <c r="BH39" s="184">
        <f>ROUND(('[1]emploi direct_06'!$B85-'[1]emploi direct_06'!$B84),-1)</f>
        <v>9500</v>
      </c>
      <c r="BI39" s="186">
        <f>ROUND(('[1]emploi direct_06'!$K85-'[1]emploi direct_06'!$K84),-1)</f>
        <v>6260</v>
      </c>
      <c r="BJ39" s="186">
        <f>ROUND(('[1]emploi direct_06'!$T85-'[1]emploi direct_06'!$T84),-1)</f>
        <v>2460</v>
      </c>
      <c r="BK39" s="186">
        <f>ROUND(('[1]emploi direct_06'!$D85-'[1]emploi direct_06'!$D84),-1)</f>
        <v>190</v>
      </c>
      <c r="BL39" s="187">
        <f>ROUND(('[1]emploi direct_06'!$J85-'[1]emploi direct_06'!$J84),-1)</f>
        <v>630</v>
      </c>
      <c r="BM39" s="187">
        <f>'[1]emploi direct_06'!$T85</f>
        <v>133415.02144327972</v>
      </c>
      <c r="BN39" s="184">
        <f>ROUND(([1]Intérim_trim_06!$B85-[1]Intérim_trim_06!$B84),-1)</f>
        <v>1330</v>
      </c>
      <c r="BO39" s="185">
        <f>ROUND(([1]Intérim_trim_06!$K85-[1]Intérim_trim_06!$K84),-1)</f>
        <v>650</v>
      </c>
      <c r="BP39" s="185">
        <f>ROUND(([1]Intérim_trim_06!$T85-[1]Intérim_trim_06!$T84),-1)</f>
        <v>130</v>
      </c>
      <c r="BQ39" s="185">
        <f>ROUND(([1]Intérim_trim_06!$D85-[1]Intérim_trim_06!$D84),-1)</f>
        <v>190</v>
      </c>
      <c r="BR39" s="188">
        <f>ROUND(([1]Intérim_trim_06!$J85-[1]Intérim_trim_06!$J84),-1)</f>
        <v>350</v>
      </c>
      <c r="BS39" s="204">
        <f>ROUND(('dep13'!$B88-'dep13'!$B87),-1)</f>
        <v>19310</v>
      </c>
      <c r="BT39" s="205">
        <f>ROUND(('dep13'!$K88-'dep13'!$K87),-1)</f>
        <v>11980</v>
      </c>
      <c r="BU39" s="205">
        <f>ROUND(('dep13'!$T88-'dep13'!$T87),-1)</f>
        <v>4700</v>
      </c>
      <c r="BV39" s="205">
        <f>ROUND(('dep13'!$D88-'dep13'!$D87),-1)</f>
        <v>860</v>
      </c>
      <c r="BW39" s="205">
        <f>ROUND(('dep13'!$J88-'dep13'!$J87),-1)</f>
        <v>1750</v>
      </c>
      <c r="BX39" s="205">
        <f>Paca!$V88</f>
        <v>655746.49695491255</v>
      </c>
      <c r="BY39" s="204">
        <f>ROUND(('[1]emploi direct_13'!$B85-'[1]emploi direct_13'!$B84),-1)</f>
        <v>16500</v>
      </c>
      <c r="BZ39" s="206">
        <f>ROUND(('[1]emploi direct_13'!$K85-'[1]emploi direct_13'!$K84),-1)</f>
        <v>10680</v>
      </c>
      <c r="CA39" s="206">
        <f>ROUND(('[1]emploi direct_13'!$T85-'[1]emploi direct_13'!$T84),-1)</f>
        <v>4510</v>
      </c>
      <c r="CB39" s="206">
        <f>ROUND(('[1]emploi direct_13'!$D85-'[1]emploi direct_13'!$D84),-1)</f>
        <v>280</v>
      </c>
      <c r="CC39" s="207">
        <f>ROUND(('[1]emploi direct_13'!$J85-'[1]emploi direct_13'!$J84),-1)</f>
        <v>970</v>
      </c>
      <c r="CD39" s="207">
        <f>'[1]emploi direct_13'!$T85</f>
        <v>273571.28338450892</v>
      </c>
      <c r="CE39" s="204">
        <f>ROUND(([1]Intérim_trim_13!$B85-[1]Intérim_trim_13!$B84),-1)</f>
        <v>2810</v>
      </c>
      <c r="CF39" s="205">
        <f>ROUND(([1]Intérim_trim_13!$K85-[1]Intérim_trim_13!$K84),-1)</f>
        <v>1290</v>
      </c>
      <c r="CG39" s="205">
        <f>ROUND(([1]Intérim_trim_13!$T85-[1]Intérim_trim_13!$T84),-1)</f>
        <v>190</v>
      </c>
      <c r="CH39" s="205">
        <f>ROUND(([1]Intérim_trim_13!$D85-[1]Intérim_trim_13!$D84),-1)</f>
        <v>590</v>
      </c>
      <c r="CI39" s="208">
        <f>ROUND(([1]Intérim_trim_13!$J85-[1]Intérim_trim_13!$J84),-1)</f>
        <v>780</v>
      </c>
      <c r="CJ39" s="184">
        <f>ROUND(('dep83'!$B88-'dep83'!$B87),-1)</f>
        <v>8600</v>
      </c>
      <c r="CK39" s="185">
        <f>ROUND(('dep83'!$K88-'dep83'!$K87),-1)</f>
        <v>5800</v>
      </c>
      <c r="CL39" s="185">
        <f>ROUND(('dep83'!$T88-'dep83'!$T87),-1)</f>
        <v>1730</v>
      </c>
      <c r="CM39" s="185">
        <f>ROUND(('dep83'!$D88-'dep83'!$D87),-1)</f>
        <v>550</v>
      </c>
      <c r="CN39" s="185">
        <f>ROUND(('dep83'!$J88-'dep83'!$J87),-1)</f>
        <v>660</v>
      </c>
      <c r="CO39" s="185">
        <f>Paca!$V88</f>
        <v>655746.49695491255</v>
      </c>
      <c r="CP39" s="184">
        <f>ROUND(('[1]emploi direct_83'!$B85-'[1]emploi direct_83'!$B84),-1)</f>
        <v>7830</v>
      </c>
      <c r="CQ39" s="186">
        <f>ROUND(('[1]emploi direct_83'!$K85-'[1]emploi direct_83'!$K84),-1)</f>
        <v>5520</v>
      </c>
      <c r="CR39" s="186">
        <f>ROUND(('[1]emploi direct_83'!$T85-'[1]emploi direct_83'!$T84),-1)</f>
        <v>1640</v>
      </c>
      <c r="CS39" s="186">
        <f>ROUND(('[1]emploi direct_83'!$D85-'[1]emploi direct_83'!$D84),-1)</f>
        <v>380</v>
      </c>
      <c r="CT39" s="187">
        <f>ROUND(('[1]emploi direct_83'!$J85-'[1]emploi direct_83'!$J84),-1)</f>
        <v>430</v>
      </c>
      <c r="CU39" s="187">
        <f>'[1]emploi direct_83'!$T85</f>
        <v>140277.14685285074</v>
      </c>
      <c r="CV39" s="184">
        <f>ROUND(([1]Intérim_trim_83!$B85-[1]Intérim_trim_83!$B84),-1)</f>
        <v>770</v>
      </c>
      <c r="CW39" s="185">
        <f>ROUND(([1]Intérim_trim_83!$K85-[1]Intérim_trim_83!$K84),-1)</f>
        <v>280</v>
      </c>
      <c r="CX39" s="185">
        <f>ROUND(([1]Intérim_trim_83!$T85-[1]Intérim_trim_83!$T84),-1)</f>
        <v>80</v>
      </c>
      <c r="CY39" s="185">
        <f>ROUND(([1]Intérim_trim_83!$D85-[1]Intérim_trim_83!$D84),-1)</f>
        <v>170</v>
      </c>
      <c r="CZ39" s="188">
        <f>ROUND(([1]Intérim_trim_83!$J85-[1]Intérim_trim_83!$J84),-1)</f>
        <v>230</v>
      </c>
      <c r="DA39" s="204">
        <f>ROUND(('dep84'!$B88-'dep84'!$B87),-1)</f>
        <v>5570</v>
      </c>
      <c r="DB39" s="205">
        <f>ROUND(('dep84'!$K88-'dep84'!$K87),-1)</f>
        <v>3420</v>
      </c>
      <c r="DC39" s="205">
        <f>ROUND(('dep84'!$T88-'dep84'!$T87),-1)</f>
        <v>1350</v>
      </c>
      <c r="DD39" s="205">
        <f>ROUND(('dep84'!$D88-'dep84'!$D87),-1)</f>
        <v>550</v>
      </c>
      <c r="DE39" s="205">
        <f>ROUND(('dep84'!$J88-'dep84'!$J87),-1)</f>
        <v>400</v>
      </c>
      <c r="DF39" s="205">
        <f>Paca!$V88</f>
        <v>655746.49695491255</v>
      </c>
      <c r="DG39" s="204">
        <f>ROUND(('[1]emploi direct_84'!$B85-'[1]emploi direct_84'!$B84),-1)</f>
        <v>4860</v>
      </c>
      <c r="DH39" s="206">
        <f>ROUND(('[1]emploi direct_84'!$K85-'[1]emploi direct_84'!$K84),-1)</f>
        <v>3250</v>
      </c>
      <c r="DI39" s="206">
        <f>ROUND(('[1]emploi direct_84'!$T85-'[1]emploi direct_84'!$T84),-1)</f>
        <v>1310</v>
      </c>
      <c r="DJ39" s="206">
        <f>ROUND(('[1]emploi direct_84'!$D85-'[1]emploi direct_84'!$D84),-1)</f>
        <v>230</v>
      </c>
      <c r="DK39" s="207">
        <f>ROUND(('[1]emploi direct_84'!$J85-'[1]emploi direct_84'!$J84),-1)</f>
        <v>250</v>
      </c>
      <c r="DL39" s="207">
        <f>'[1]emploi direct_84'!$T85</f>
        <v>65488.089300807638</v>
      </c>
      <c r="DM39" s="204">
        <f>ROUND(([1]Intérim_trim_84!$B85-[1]Intérim_trim_84!$B84),-1)</f>
        <v>700</v>
      </c>
      <c r="DN39" s="205">
        <f>ROUND(([1]Intérim_trim_84!$K85-[1]Intérim_trim_84!$K84),-1)</f>
        <v>170</v>
      </c>
      <c r="DO39" s="205">
        <f>ROUND(([1]Intérim_trim_84!$T85-[1]Intérim_trim_84!$T84),-1)</f>
        <v>40</v>
      </c>
      <c r="DP39" s="205">
        <f>ROUND(([1]Intérim_trim_84!$D85-[1]Intérim_trim_84!$D84),-1)</f>
        <v>320</v>
      </c>
      <c r="DQ39" s="208">
        <f>ROUND(([1]Intérim_trim_84!$J85-[1]Intérim_trim_84!$J84),-1)</f>
        <v>150</v>
      </c>
    </row>
    <row r="40" spans="1:121" s="225" customFormat="1" ht="13.2">
      <c r="A40" s="218" t="str">
        <f>'dates trim'!A77</f>
        <v>T4 2020</v>
      </c>
      <c r="B40" s="219">
        <f>ROUND((Paca!$B89-Paca!$B88),-1)</f>
        <v>7530</v>
      </c>
      <c r="C40" s="220">
        <f>ROUND((Paca!$M89-Paca!$M88),-1)</f>
        <v>280</v>
      </c>
      <c r="D40" s="220">
        <f>ROUND((Paca!$V89-Paca!$V88),-1)</f>
        <v>2480</v>
      </c>
      <c r="E40" s="220">
        <f>ROUND((Paca!$F89-Paca!$F88),-1)</f>
        <v>1330</v>
      </c>
      <c r="F40" s="220">
        <f>ROUND((Paca!$L89-Paca!$L88),-1)</f>
        <v>1530</v>
      </c>
      <c r="G40" s="220">
        <f>Paca!$V89</f>
        <v>658227.15743933537</v>
      </c>
      <c r="H40" s="219">
        <f>ROUND(('[1]Emploi direct_Paca'!$B86-'[1]Emploi direct_Paca'!$B85),-1)</f>
        <v>5270</v>
      </c>
      <c r="I40" s="221">
        <f>ROUND(('[1]Emploi direct_Paca'!$K86-'[1]Emploi direct_Paca'!$K85),-1)</f>
        <v>-1060</v>
      </c>
      <c r="J40" s="221">
        <f>ROUND(('[1]Emploi direct_Paca'!$T86-'[1]Emploi direct_Paca'!$T85),-1)</f>
        <v>2490</v>
      </c>
      <c r="K40" s="221">
        <f>ROUND(('[1]Emploi direct_Paca'!$D86-'[1]Emploi direct_Paca'!$D85),-1)</f>
        <v>670</v>
      </c>
      <c r="L40" s="222">
        <f>ROUND(('[1]Emploi direct_Paca'!$J86-'[1]Emploi direct_Paca'!$J85),-1)</f>
        <v>1170</v>
      </c>
      <c r="M40" s="222">
        <f>'[1]Emploi direct_Paca'!$T86</f>
        <v>655486.31560748036</v>
      </c>
      <c r="N40" s="219">
        <f>ROUND(([1]Intérim_trim_Paca!$B86-[1]Intérim_trim_Paca!$B85),-1)</f>
        <v>2260</v>
      </c>
      <c r="O40" s="220">
        <f>ROUND(([1]Intérim_trim_Paca!$K86-[1]Intérim_trim_Paca!$K85),-1)</f>
        <v>1340</v>
      </c>
      <c r="P40" s="220">
        <f>ROUND(([1]Intérim_trim_Paca!$T86-[1]Intérim_trim_Paca!$T85),-1)</f>
        <v>-10</v>
      </c>
      <c r="Q40" s="220">
        <f>ROUND(([1]Intérim_trim_Paca!$D86-[1]Intérim_trim_Paca!$D85),-1)</f>
        <v>670</v>
      </c>
      <c r="R40" s="223">
        <f>ROUND(([1]Intérim_trim_Paca!$J86-[1]Intérim_trim_Paca!$J85),-1)</f>
        <v>360</v>
      </c>
      <c r="S40" s="224">
        <f>[1]Intérim_trim_Paca!T86</f>
        <v>2740.8418318549998</v>
      </c>
      <c r="T40" s="219">
        <f>ROUND(('dep04'!$B89-'dep04'!$B88),-1)</f>
        <v>160</v>
      </c>
      <c r="U40" s="220">
        <f>ROUND(('dep04'!$K89-'dep04'!$K88),-1)</f>
        <v>-560</v>
      </c>
      <c r="V40" s="220">
        <f>ROUND(('dep04'!$T89-'dep04'!$T88),-1)</f>
        <v>240</v>
      </c>
      <c r="W40" s="220">
        <f>ROUND(('dep04'!$D89-'dep04'!$D88),-1)</f>
        <v>480</v>
      </c>
      <c r="X40" s="220">
        <f>ROUND(('dep04'!$J89-'dep04'!$J88),-1)</f>
        <v>40</v>
      </c>
      <c r="Y40" s="220">
        <f>'dep04'!$T89</f>
        <v>20241.125296938953</v>
      </c>
      <c r="Z40" s="219">
        <f>ROUND(('[1]Emploi direct_04'!$B86-'[1]Emploi direct_04'!$B85),-1)</f>
        <v>-180</v>
      </c>
      <c r="AA40" s="221">
        <f>ROUND(('[1]Emploi direct_04'!$K86-'[1]Emploi direct_04'!$K85),-1)</f>
        <v>-540</v>
      </c>
      <c r="AB40" s="221">
        <f>ROUND(('[1]Emploi direct_04'!$T86-'[1]Emploi direct_04'!$T85),-1)</f>
        <v>230</v>
      </c>
      <c r="AC40" s="221">
        <f>ROUND(('[1]Emploi direct_04'!$D86-'[1]Emploi direct_04'!$D85),-1)</f>
        <v>80</v>
      </c>
      <c r="AD40" s="222">
        <f>ROUND(('[1]Emploi direct_04'!$J86-'[1]Emploi direct_04'!$J85),-1)</f>
        <v>60</v>
      </c>
      <c r="AE40" s="222">
        <f>'[1]Emploi direct_04'!$T86</f>
        <v>20221.567420564952</v>
      </c>
      <c r="AF40" s="219">
        <f>ROUND(([1]Intérim_trim_04!$B86-[1]Intérim_trim_04!$B85),-1)</f>
        <v>340</v>
      </c>
      <c r="AG40" s="220">
        <f>ROUND(([1]Intérim_trim_04!$K86-[1]Intérim_trim_04!$K85),-1)</f>
        <v>-20</v>
      </c>
      <c r="AH40" s="220">
        <f>ROUND(([1]Intérim_trim_04!$T86-[1]Intérim_trim_04!$T85),-1)</f>
        <v>10</v>
      </c>
      <c r="AI40" s="220">
        <f>ROUND(([1]Intérim_trim_04!$D86-[1]Intérim_trim_04!$D85),-1)</f>
        <v>400</v>
      </c>
      <c r="AJ40" s="223">
        <f>ROUND(([1]Intérim_trim_04!$J86-[1]Intérim_trim_04!$J85),-1)</f>
        <v>-20</v>
      </c>
      <c r="AK40" s="219">
        <f>ROUND(('dep05'!$B89-'dep05'!$B88),-1)</f>
        <v>-2730</v>
      </c>
      <c r="AL40" s="220">
        <f>ROUND(('dep05'!$K89-'dep05'!$K88),-1)</f>
        <v>-3030</v>
      </c>
      <c r="AM40" s="220">
        <f>ROUND(('dep05'!$T89-'dep05'!$T88),-1)</f>
        <v>30</v>
      </c>
      <c r="AN40" s="220">
        <f>ROUND(('dep05'!$D89-'dep05'!$D88),-1)</f>
        <v>80</v>
      </c>
      <c r="AO40" s="220">
        <f>ROUND(('dep05'!$J89-'dep05'!$J88),-1)</f>
        <v>70</v>
      </c>
      <c r="AP40" s="220">
        <f>Paca!$V89</f>
        <v>658227.15743933537</v>
      </c>
      <c r="AQ40" s="219">
        <f>ROUND(('[1]emploi direct_05'!$B86-'[1]emploi direct_05'!$B85),-1)</f>
        <v>-2780</v>
      </c>
      <c r="AR40" s="221">
        <f>ROUND(('[1]emploi direct_05'!$K86-'[1]emploi direct_05'!$K85),-1)</f>
        <v>-3050</v>
      </c>
      <c r="AS40" s="221">
        <f>ROUND(('[1]emploi direct_05'!$T86-'[1]emploi direct_05'!$T85),-1)</f>
        <v>20</v>
      </c>
      <c r="AT40" s="221">
        <f>ROUND(('[1]emploi direct_05'!$D86-'[1]emploi direct_05'!$D85),-1)</f>
        <v>80</v>
      </c>
      <c r="AU40" s="222">
        <f>ROUND(('[1]emploi direct_05'!$J86-'[1]emploi direct_05'!$J85),-1)</f>
        <v>50</v>
      </c>
      <c r="AV40" s="222">
        <f>'[1]emploi direct_05'!$T86</f>
        <v>20267.885461704154</v>
      </c>
      <c r="AW40" s="219">
        <f>ROUND(([1]Intérim_trim_05!$B86-[1]Intérim_trim_05!$B85),-1)</f>
        <v>50</v>
      </c>
      <c r="AX40" s="220">
        <f>ROUND(([1]Intérim_trim_05!$K86-[1]Intérim_trim_05!$K85),-1)</f>
        <v>20</v>
      </c>
      <c r="AY40" s="220">
        <f>ROUND(([1]Intérim_trim_05!$T86-[1]Intérim_trim_05!$T85),-1)</f>
        <v>10</v>
      </c>
      <c r="AZ40" s="220">
        <f>ROUND(([1]Intérim_trim_05!$D86-[1]Intérim_trim_05!$D85),-1)</f>
        <v>0</v>
      </c>
      <c r="BA40" s="223">
        <f>ROUND(([1]Intérim_trim_05!$J86-[1]Intérim_trim_05!$J85),-1)</f>
        <v>20</v>
      </c>
      <c r="BB40" s="219">
        <f>ROUND(('dep06'!$B89-'dep06'!$B88),-1)</f>
        <v>2620</v>
      </c>
      <c r="BC40" s="220">
        <f>ROUND(('dep06'!$K89-'dep06'!$K88),-1)</f>
        <v>2060</v>
      </c>
      <c r="BD40" s="220">
        <f>ROUND(('dep06'!$T89-'dep06'!$T88),-1)</f>
        <v>170</v>
      </c>
      <c r="BE40" s="220">
        <f>ROUND(('dep06'!$D89-'dep06'!$D88),-1)</f>
        <v>120</v>
      </c>
      <c r="BF40" s="220">
        <f>ROUND(('dep06'!$J89-'dep06'!$J88),-1)</f>
        <v>220</v>
      </c>
      <c r="BG40" s="220">
        <f>Paca!$V89</f>
        <v>658227.15743933537</v>
      </c>
      <c r="BH40" s="219">
        <f>ROUND(('[1]emploi direct_06'!$B86-'[1]emploi direct_06'!$B85),-1)</f>
        <v>2260</v>
      </c>
      <c r="BI40" s="221">
        <f>ROUND(('[1]emploi direct_06'!$K86-'[1]emploi direct_06'!$K85),-1)</f>
        <v>1800</v>
      </c>
      <c r="BJ40" s="221">
        <f>ROUND(('[1]emploi direct_06'!$T86-'[1]emploi direct_06'!$T85),-1)</f>
        <v>220</v>
      </c>
      <c r="BK40" s="221">
        <f>ROUND(('[1]emploi direct_06'!$D86-'[1]emploi direct_06'!$D85),-1)</f>
        <v>10</v>
      </c>
      <c r="BL40" s="222">
        <f>ROUND(('[1]emploi direct_06'!$J86-'[1]emploi direct_06'!$J85),-1)</f>
        <v>190</v>
      </c>
      <c r="BM40" s="222">
        <f>'[1]emploi direct_06'!$T86</f>
        <v>133632.22997673292</v>
      </c>
      <c r="BN40" s="219">
        <f>ROUND(([1]Intérim_trim_06!$B86-[1]Intérim_trim_06!$B85),-1)</f>
        <v>360</v>
      </c>
      <c r="BO40" s="220">
        <f>ROUND(([1]Intérim_trim_06!$K86-[1]Intérim_trim_06!$K85),-1)</f>
        <v>270</v>
      </c>
      <c r="BP40" s="220">
        <f>ROUND(([1]Intérim_trim_06!$T86-[1]Intérim_trim_06!$T85),-1)</f>
        <v>-40</v>
      </c>
      <c r="BQ40" s="220">
        <f>ROUND(([1]Intérim_trim_06!$D86-[1]Intérim_trim_06!$D85),-1)</f>
        <v>110</v>
      </c>
      <c r="BR40" s="223">
        <f>ROUND(([1]Intérim_trim_06!$J86-[1]Intérim_trim_06!$J85),-1)</f>
        <v>30</v>
      </c>
      <c r="BS40" s="219">
        <f>ROUND(('dep13'!$B89-'dep13'!$B88),-1)</f>
        <v>3120</v>
      </c>
      <c r="BT40" s="220">
        <f>ROUND(('dep13'!$K89-'dep13'!$K88),-1)</f>
        <v>210</v>
      </c>
      <c r="BU40" s="220">
        <f>ROUND(('dep13'!$T89-'dep13'!$T88),-1)</f>
        <v>1530</v>
      </c>
      <c r="BV40" s="220">
        <f>ROUND(('dep13'!$D89-'dep13'!$D88),-1)</f>
        <v>460</v>
      </c>
      <c r="BW40" s="220">
        <f>ROUND(('dep13'!$J89-'dep13'!$J88),-1)</f>
        <v>460</v>
      </c>
      <c r="BX40" s="220">
        <f>Paca!$V89</f>
        <v>658227.15743933537</v>
      </c>
      <c r="BY40" s="219">
        <f>ROUND(('[1]emploi direct_13'!$B86-'[1]emploi direct_13'!$B85),-1)</f>
        <v>2150</v>
      </c>
      <c r="BZ40" s="221">
        <f>ROUND(('[1]emploi direct_13'!$K86-'[1]emploi direct_13'!$K85),-1)</f>
        <v>-580</v>
      </c>
      <c r="CA40" s="221">
        <f>ROUND(('[1]emploi direct_13'!$T86-'[1]emploi direct_13'!$T85),-1)</f>
        <v>1510</v>
      </c>
      <c r="CB40" s="221">
        <f>ROUND(('[1]emploi direct_13'!$D86-'[1]emploi direct_13'!$D85),-1)</f>
        <v>240</v>
      </c>
      <c r="CC40" s="222">
        <f>ROUND(('[1]emploi direct_13'!$J86-'[1]emploi direct_13'!$J85),-1)</f>
        <v>500</v>
      </c>
      <c r="CD40" s="222">
        <f>'[1]emploi direct_13'!$T86</f>
        <v>275084.15933106275</v>
      </c>
      <c r="CE40" s="219">
        <f>ROUND(([1]Intérim_trim_13!$B86-[1]Intérim_trim_13!$B85),-1)</f>
        <v>970</v>
      </c>
      <c r="CF40" s="220">
        <f>ROUND(([1]Intérim_trim_13!$K86-[1]Intérim_trim_13!$K85),-1)</f>
        <v>790</v>
      </c>
      <c r="CG40" s="220">
        <f>ROUND(([1]Intérim_trim_13!$T86-[1]Intérim_trim_13!$T85),-1)</f>
        <v>10</v>
      </c>
      <c r="CH40" s="220">
        <f>ROUND(([1]Intérim_trim_13!$D86-[1]Intérim_trim_13!$D85),-1)</f>
        <v>230</v>
      </c>
      <c r="CI40" s="223">
        <f>ROUND(([1]Intérim_trim_13!$J86-[1]Intérim_trim_13!$J85),-1)</f>
        <v>-40</v>
      </c>
      <c r="CJ40" s="219">
        <f>ROUND(('dep83'!$B89-'dep83'!$B88),-1)</f>
        <v>2330</v>
      </c>
      <c r="CK40" s="220">
        <f>ROUND(('dep83'!$K89-'dep83'!$K88),-1)</f>
        <v>1050</v>
      </c>
      <c r="CL40" s="220">
        <f>ROUND(('dep83'!$T89-'dep83'!$T88),-1)</f>
        <v>40</v>
      </c>
      <c r="CM40" s="220">
        <f>ROUND(('dep83'!$D89-'dep83'!$D88),-1)</f>
        <v>210</v>
      </c>
      <c r="CN40" s="220">
        <f>ROUND(('dep83'!$J89-'dep83'!$J88),-1)</f>
        <v>560</v>
      </c>
      <c r="CO40" s="220">
        <f>Paca!$V89</f>
        <v>658227.15743933537</v>
      </c>
      <c r="CP40" s="219">
        <f>ROUND(('[1]emploi direct_83'!$B86-'[1]emploi direct_83'!$B85),-1)</f>
        <v>1810</v>
      </c>
      <c r="CQ40" s="221">
        <f>ROUND(('[1]emploi direct_83'!$K86-'[1]emploi direct_83'!$K85),-1)</f>
        <v>810</v>
      </c>
      <c r="CR40" s="221">
        <f>ROUND(('[1]emploi direct_83'!$T86-'[1]emploi direct_83'!$T85),-1)</f>
        <v>50</v>
      </c>
      <c r="CS40" s="221">
        <f>ROUND(('[1]emploi direct_83'!$D86-'[1]emploi direct_83'!$D85),-1)</f>
        <v>260</v>
      </c>
      <c r="CT40" s="222">
        <f>ROUND(('[1]emploi direct_83'!$J86-'[1]emploi direct_83'!$J85),-1)</f>
        <v>230</v>
      </c>
      <c r="CU40" s="222">
        <f>'[1]emploi direct_83'!$T86</f>
        <v>140323.20881890418</v>
      </c>
      <c r="CV40" s="219">
        <f>ROUND(([1]Intérim_trim_83!$B86-[1]Intérim_trim_83!$B85),-1)</f>
        <v>520</v>
      </c>
      <c r="CW40" s="220">
        <f>ROUND(([1]Intérim_trim_83!$K86-[1]Intérim_trim_83!$K85),-1)</f>
        <v>240</v>
      </c>
      <c r="CX40" s="220">
        <f>ROUND(([1]Intérim_trim_83!$T86-[1]Intérim_trim_83!$T85),-1)</f>
        <v>-10</v>
      </c>
      <c r="CY40" s="220">
        <f>ROUND(([1]Intérim_trim_83!$D86-[1]Intérim_trim_83!$D85),-1)</f>
        <v>-50</v>
      </c>
      <c r="CZ40" s="223">
        <f>ROUND(([1]Intérim_trim_83!$J86-[1]Intérim_trim_83!$J85),-1)</f>
        <v>330</v>
      </c>
      <c r="DA40" s="219">
        <f>ROUND(('dep84'!$B89-'dep84'!$B88),-1)</f>
        <v>2030</v>
      </c>
      <c r="DB40" s="220">
        <f>ROUND(('dep84'!$K89-'dep84'!$K88),-1)</f>
        <v>550</v>
      </c>
      <c r="DC40" s="220">
        <f>ROUND(('dep84'!$T89-'dep84'!$T88),-1)</f>
        <v>470</v>
      </c>
      <c r="DD40" s="220">
        <f>ROUND(('dep84'!$D89-'dep84'!$D88),-1)</f>
        <v>-30</v>
      </c>
      <c r="DE40" s="220">
        <f>ROUND(('dep84'!$J89-'dep84'!$J88),-1)</f>
        <v>180</v>
      </c>
      <c r="DF40" s="220">
        <f>Paca!$V89</f>
        <v>658227.15743933537</v>
      </c>
      <c r="DG40" s="219">
        <f>ROUND(('[1]emploi direct_84'!$B86-'[1]emploi direct_84'!$B85),-1)</f>
        <v>2010</v>
      </c>
      <c r="DH40" s="221">
        <f>ROUND(('[1]emploi direct_84'!$K86-'[1]emploi direct_84'!$K85),-1)</f>
        <v>510</v>
      </c>
      <c r="DI40" s="221">
        <f>ROUND(('[1]emploi direct_84'!$T86-'[1]emploi direct_84'!$T85),-1)</f>
        <v>470</v>
      </c>
      <c r="DJ40" s="221">
        <f>ROUND(('[1]emploi direct_84'!$D86-'[1]emploi direct_84'!$D85),-1)</f>
        <v>0</v>
      </c>
      <c r="DK40" s="222">
        <f>ROUND(('[1]emploi direct_84'!$J86-'[1]emploi direct_84'!$J85),-1)</f>
        <v>140</v>
      </c>
      <c r="DL40" s="222">
        <f>'[1]emploi direct_84'!$T86</f>
        <v>65957.264598511349</v>
      </c>
      <c r="DM40" s="219">
        <f>ROUND(([1]Intérim_trim_84!$B86-[1]Intérim_trim_84!$B85),-1)</f>
        <v>30</v>
      </c>
      <c r="DN40" s="220">
        <f>ROUND(([1]Intérim_trim_84!$K86-[1]Intérim_trim_84!$K85),-1)</f>
        <v>40</v>
      </c>
      <c r="DO40" s="220">
        <f>ROUND(([1]Intérim_trim_84!$T86-[1]Intérim_trim_84!$T85),-1)</f>
        <v>0</v>
      </c>
      <c r="DP40" s="220">
        <f>ROUND(([1]Intérim_trim_84!$D86-[1]Intérim_trim_84!$D85),-1)</f>
        <v>-30</v>
      </c>
      <c r="DQ40" s="223">
        <f>ROUND(([1]Intérim_trim_84!$J86-[1]Intérim_trim_84!$J85),-1)</f>
        <v>40</v>
      </c>
    </row>
    <row r="41" spans="1:121" s="59" customFormat="1" ht="13.2">
      <c r="A41" s="51" t="str">
        <f>'dates trim'!A78</f>
        <v>T1 2021</v>
      </c>
      <c r="B41" s="204">
        <f>ROUND((Paca!$B90-Paca!$B89),-1)</f>
        <v>12790</v>
      </c>
      <c r="C41" s="205">
        <f>ROUND((Paca!$M90-Paca!$M89),-1)</f>
        <v>6120</v>
      </c>
      <c r="D41" s="205">
        <f>ROUND((Paca!$V90-Paca!$V89),-1)</f>
        <v>1960</v>
      </c>
      <c r="E41" s="205">
        <f>ROUND((Paca!$F90-Paca!$F89),-1)</f>
        <v>2290</v>
      </c>
      <c r="F41" s="205">
        <f>ROUND((Paca!$L90-Paca!$L89),-1)</f>
        <v>2220</v>
      </c>
      <c r="G41" s="205">
        <f>Paca!$V90</f>
        <v>660184.18857354065</v>
      </c>
      <c r="H41" s="204">
        <f>ROUND(('[1]Emploi direct_Paca'!$B87-'[1]Emploi direct_Paca'!$B86),-1)</f>
        <v>11240</v>
      </c>
      <c r="I41" s="206">
        <f>ROUND(('[1]Emploi direct_Paca'!$K87-'[1]Emploi direct_Paca'!$K86),-1)</f>
        <v>6100</v>
      </c>
      <c r="J41" s="206">
        <f>ROUND(('[1]Emploi direct_Paca'!$T87-'[1]Emploi direct_Paca'!$T86),-1)</f>
        <v>1930</v>
      </c>
      <c r="K41" s="206">
        <f>ROUND(('[1]Emploi direct_Paca'!$D87-'[1]Emploi direct_Paca'!$D86),-1)</f>
        <v>1580</v>
      </c>
      <c r="L41" s="207">
        <f>ROUND(('[1]Emploi direct_Paca'!$J87-'[1]Emploi direct_Paca'!$J86),-1)</f>
        <v>1560</v>
      </c>
      <c r="M41" s="207">
        <f>'[1]Emploi direct_Paca'!$T87</f>
        <v>657415.51696176268</v>
      </c>
      <c r="N41" s="204">
        <f>ROUND(([1]Intérim_trim_Paca!$B87-[1]Intérim_trim_Paca!$B86),-1)</f>
        <v>1550</v>
      </c>
      <c r="O41" s="205">
        <f>ROUND(([1]Intérim_trim_Paca!$K87-[1]Intérim_trim_Paca!$K86),-1)</f>
        <v>20</v>
      </c>
      <c r="P41" s="205">
        <f>ROUND(([1]Intérim_trim_Paca!$T87-[1]Intérim_trim_Paca!$T86),-1)</f>
        <v>30</v>
      </c>
      <c r="Q41" s="205">
        <f>ROUND(([1]Intérim_trim_Paca!$D87-[1]Intérim_trim_Paca!$D86),-1)</f>
        <v>720</v>
      </c>
      <c r="R41" s="208">
        <f>ROUND(([1]Intérim_trim_Paca!$J87-[1]Intérim_trim_Paca!$J86),-1)</f>
        <v>660</v>
      </c>
      <c r="S41" s="97">
        <f>[1]Intérim_trim_Paca!T87</f>
        <v>2768.6716117780002</v>
      </c>
      <c r="T41" s="184">
        <f>ROUND(('dep04'!$B90-'dep04'!$B89),-1)</f>
        <v>100</v>
      </c>
      <c r="U41" s="185">
        <f>ROUND(('dep04'!$K90-'dep04'!$K89),-1)</f>
        <v>-120</v>
      </c>
      <c r="V41" s="185">
        <f>ROUND(('dep04'!$T90-'dep04'!$T89),-1)</f>
        <v>-30</v>
      </c>
      <c r="W41" s="185">
        <f>ROUND(('dep04'!$D90-'dep04'!$D89),-1)</f>
        <v>220</v>
      </c>
      <c r="X41" s="185">
        <f>ROUND(('dep04'!$J90-'dep04'!$J89),-1)</f>
        <v>70</v>
      </c>
      <c r="Y41" s="185">
        <f>'dep04'!$T90</f>
        <v>20212.838929122234</v>
      </c>
      <c r="Z41" s="184">
        <f>ROUND(('[1]Emploi direct_04'!$B87-'[1]Emploi direct_04'!$B86),-1)</f>
        <v>-40</v>
      </c>
      <c r="AA41" s="186">
        <f>ROUND(('[1]Emploi direct_04'!$K87-'[1]Emploi direct_04'!$K86),-1)</f>
        <v>-60</v>
      </c>
      <c r="AB41" s="186">
        <f>ROUND(('[1]Emploi direct_04'!$T87-'[1]Emploi direct_04'!$T86),-1)</f>
        <v>-40</v>
      </c>
      <c r="AC41" s="186">
        <f>ROUND(('[1]Emploi direct_04'!$D87-'[1]Emploi direct_04'!$D86),-1)</f>
        <v>80</v>
      </c>
      <c r="AD41" s="187">
        <f>ROUND(('[1]Emploi direct_04'!$J87-'[1]Emploi direct_04'!$J86),-1)</f>
        <v>40</v>
      </c>
      <c r="AE41" s="187">
        <f>'[1]Emploi direct_04'!$T87</f>
        <v>20184.574515912234</v>
      </c>
      <c r="AF41" s="184">
        <f>ROUND(([1]Intérim_trim_04!$B87-[1]Intérim_trim_04!$B86),-1)</f>
        <v>140</v>
      </c>
      <c r="AG41" s="185">
        <f>ROUND(([1]Intérim_trim_04!$K87-[1]Intérim_trim_04!$K86),-1)</f>
        <v>-50</v>
      </c>
      <c r="AH41" s="185">
        <f>ROUND(([1]Intérim_trim_04!$T87-[1]Intérim_trim_04!$T86),-1)</f>
        <v>10</v>
      </c>
      <c r="AI41" s="185">
        <f>ROUND(([1]Intérim_trim_04!$D87-[1]Intérim_trim_04!$D86),-1)</f>
        <v>150</v>
      </c>
      <c r="AJ41" s="188">
        <f>ROUND(([1]Intérim_trim_04!$J87-[1]Intérim_trim_04!$J86),-1)</f>
        <v>30</v>
      </c>
      <c r="AK41" s="204">
        <f>ROUND(('dep05'!$B90-'dep05'!$B89),-1)</f>
        <v>1430</v>
      </c>
      <c r="AL41" s="205">
        <f>ROUND(('dep05'!$K90-'dep05'!$K89),-1)</f>
        <v>1230</v>
      </c>
      <c r="AM41" s="205">
        <f>ROUND(('dep05'!$T90-'dep05'!$T89),-1)</f>
        <v>80</v>
      </c>
      <c r="AN41" s="205">
        <f>ROUND(('dep05'!$D90-'dep05'!$D89),-1)</f>
        <v>10</v>
      </c>
      <c r="AO41" s="205">
        <f>ROUND(('dep05'!$J90-'dep05'!$J89),-1)</f>
        <v>140</v>
      </c>
      <c r="AP41" s="205">
        <f>Paca!$V90</f>
        <v>660184.18857354065</v>
      </c>
      <c r="AQ41" s="204">
        <f>ROUND(('[1]emploi direct_05'!$B87-'[1]emploi direct_05'!$B86),-1)</f>
        <v>1420</v>
      </c>
      <c r="AR41" s="206">
        <f>ROUND(('[1]emploi direct_05'!$K87-'[1]emploi direct_05'!$K86),-1)</f>
        <v>1250</v>
      </c>
      <c r="AS41" s="206">
        <f>ROUND(('[1]emploi direct_05'!$T87-'[1]emploi direct_05'!$T86),-1)</f>
        <v>90</v>
      </c>
      <c r="AT41" s="206">
        <f>ROUND(('[1]emploi direct_05'!$D87-'[1]emploi direct_05'!$D86),-1)</f>
        <v>0</v>
      </c>
      <c r="AU41" s="207">
        <f>ROUND(('[1]emploi direct_05'!$J87-'[1]emploi direct_05'!$J86),-1)</f>
        <v>110</v>
      </c>
      <c r="AV41" s="207">
        <f>'[1]emploi direct_05'!$T87</f>
        <v>20355.975367297844</v>
      </c>
      <c r="AW41" s="204">
        <f>ROUND(([1]Intérim_trim_05!$B87-[1]Intérim_trim_05!$B86),-1)</f>
        <v>20</v>
      </c>
      <c r="AX41" s="205">
        <f>ROUND(([1]Intérim_trim_05!$K87-[1]Intérim_trim_05!$K86),-1)</f>
        <v>-10</v>
      </c>
      <c r="AY41" s="205">
        <f>ROUND(([1]Intérim_trim_05!$T87-[1]Intérim_trim_05!$T86),-1)</f>
        <v>-10</v>
      </c>
      <c r="AZ41" s="205">
        <f>ROUND(([1]Intérim_trim_05!$D87-[1]Intérim_trim_05!$D86),-1)</f>
        <v>10</v>
      </c>
      <c r="BA41" s="208">
        <f>ROUND(([1]Intérim_trim_05!$J87-[1]Intérim_trim_05!$J86),-1)</f>
        <v>30</v>
      </c>
      <c r="BB41" s="184">
        <f>ROUND(('dep06'!$B90-'dep06'!$B89),-1)</f>
        <v>800</v>
      </c>
      <c r="BC41" s="185">
        <f>ROUND(('dep06'!$K90-'dep06'!$K89),-1)</f>
        <v>-550</v>
      </c>
      <c r="BD41" s="185">
        <f>ROUND(('dep06'!$T90-'dep06'!$T89),-1)</f>
        <v>590</v>
      </c>
      <c r="BE41" s="185">
        <f>ROUND(('dep06'!$D90-'dep06'!$D89),-1)</f>
        <v>230</v>
      </c>
      <c r="BF41" s="185">
        <f>ROUND(('dep06'!$J90-'dep06'!$J89),-1)</f>
        <v>500</v>
      </c>
      <c r="BG41" s="185">
        <f>Paca!$V90</f>
        <v>660184.18857354065</v>
      </c>
      <c r="BH41" s="184">
        <f>ROUND(('[1]emploi direct_06'!$B87-'[1]emploi direct_06'!$B86),-1)</f>
        <v>500</v>
      </c>
      <c r="BI41" s="186">
        <f>ROUND(('[1]emploi direct_06'!$K87-'[1]emploi direct_06'!$K86),-1)</f>
        <v>-460</v>
      </c>
      <c r="BJ41" s="186">
        <f>ROUND(('[1]emploi direct_06'!$T87-'[1]emploi direct_06'!$T86),-1)</f>
        <v>500</v>
      </c>
      <c r="BK41" s="186">
        <f>ROUND(('[1]emploi direct_06'!$D87-'[1]emploi direct_06'!$D86),-1)</f>
        <v>140</v>
      </c>
      <c r="BL41" s="187">
        <f>ROUND(('[1]emploi direct_06'!$J87-'[1]emploi direct_06'!$J86),-1)</f>
        <v>290</v>
      </c>
      <c r="BM41" s="187">
        <f>'[1]emploi direct_06'!$T87</f>
        <v>134129.24127924652</v>
      </c>
      <c r="BN41" s="184">
        <f>ROUND(([1]Intérim_trim_06!$B87-[1]Intérim_trim_06!$B86),-1)</f>
        <v>290</v>
      </c>
      <c r="BO41" s="185">
        <f>ROUND(([1]Intérim_trim_06!$K87-[1]Intérim_trim_06!$K86),-1)</f>
        <v>-90</v>
      </c>
      <c r="BP41" s="185">
        <f>ROUND(([1]Intérim_trim_06!$T87-[1]Intérim_trim_06!$T86),-1)</f>
        <v>90</v>
      </c>
      <c r="BQ41" s="185">
        <f>ROUND(([1]Intérim_trim_06!$D87-[1]Intérim_trim_06!$D86),-1)</f>
        <v>90</v>
      </c>
      <c r="BR41" s="188">
        <f>ROUND(([1]Intérim_trim_06!$J87-[1]Intérim_trim_06!$J86),-1)</f>
        <v>200</v>
      </c>
      <c r="BS41" s="204">
        <f>ROUND(('dep13'!$B90-'dep13'!$B89),-1)</f>
        <v>6810</v>
      </c>
      <c r="BT41" s="205">
        <f>ROUND(('dep13'!$K90-'dep13'!$K89),-1)</f>
        <v>3870</v>
      </c>
      <c r="BU41" s="205">
        <f>ROUND(('dep13'!$T90-'dep13'!$T89),-1)</f>
        <v>200</v>
      </c>
      <c r="BV41" s="205">
        <f>ROUND(('dep13'!$D90-'dep13'!$D89),-1)</f>
        <v>1170</v>
      </c>
      <c r="BW41" s="205">
        <f>ROUND(('dep13'!$J90-'dep13'!$J89),-1)</f>
        <v>950</v>
      </c>
      <c r="BX41" s="205">
        <f>Paca!$V90</f>
        <v>660184.18857354065</v>
      </c>
      <c r="BY41" s="204">
        <f>ROUND(('[1]emploi direct_13'!$B87-'[1]emploi direct_13'!$B86),-1)</f>
        <v>6040</v>
      </c>
      <c r="BZ41" s="206">
        <f>ROUND(('[1]emploi direct_13'!$K87-'[1]emploi direct_13'!$K86),-1)</f>
        <v>3920</v>
      </c>
      <c r="CA41" s="206">
        <f>ROUND(('[1]emploi direct_13'!$T87-'[1]emploi direct_13'!$T86),-1)</f>
        <v>230</v>
      </c>
      <c r="CB41" s="206">
        <f>ROUND(('[1]emploi direct_13'!$D87-'[1]emploi direct_13'!$D86),-1)</f>
        <v>880</v>
      </c>
      <c r="CC41" s="207">
        <f>ROUND(('[1]emploi direct_13'!$J87-'[1]emploi direct_13'!$J86),-1)</f>
        <v>480</v>
      </c>
      <c r="CD41" s="207">
        <f>'[1]emploi direct_13'!$T87</f>
        <v>275313.20058534131</v>
      </c>
      <c r="CE41" s="204">
        <f>ROUND(([1]Intérim_trim_13!$B87-[1]Intérim_trim_13!$B86),-1)</f>
        <v>770</v>
      </c>
      <c r="CF41" s="205">
        <f>ROUND(([1]Intérim_trim_13!$K87-[1]Intérim_trim_13!$K86),-1)</f>
        <v>-50</v>
      </c>
      <c r="CG41" s="205">
        <f>ROUND(([1]Intérim_trim_13!$T87-[1]Intérim_trim_13!$T86),-1)</f>
        <v>-30</v>
      </c>
      <c r="CH41" s="205">
        <f>ROUND(([1]Intérim_trim_13!$D87-[1]Intérim_trim_13!$D86),-1)</f>
        <v>290</v>
      </c>
      <c r="CI41" s="208">
        <f>ROUND(([1]Intérim_trim_13!$J87-[1]Intérim_trim_13!$J86),-1)</f>
        <v>470</v>
      </c>
      <c r="CJ41" s="184">
        <f>ROUND(('dep83'!$B90-'dep83'!$B89),-1)</f>
        <v>2330</v>
      </c>
      <c r="CK41" s="185">
        <f>ROUND(('dep83'!$K90-'dep83'!$K89),-1)</f>
        <v>890</v>
      </c>
      <c r="CL41" s="185">
        <f>ROUND(('dep83'!$T90-'dep83'!$T89),-1)</f>
        <v>680</v>
      </c>
      <c r="CM41" s="185">
        <f>ROUND(('dep83'!$D90-'dep83'!$D89),-1)</f>
        <v>480</v>
      </c>
      <c r="CN41" s="185">
        <f>ROUND(('dep83'!$J90-'dep83'!$J89),-1)</f>
        <v>360</v>
      </c>
      <c r="CO41" s="185">
        <f>Paca!$V90</f>
        <v>660184.18857354065</v>
      </c>
      <c r="CP41" s="184">
        <f>ROUND(('[1]emploi direct_83'!$B87-'[1]emploi direct_83'!$B86),-1)</f>
        <v>2220</v>
      </c>
      <c r="CQ41" s="186">
        <f>ROUND(('[1]emploi direct_83'!$K87-'[1]emploi direct_83'!$K86),-1)</f>
        <v>830</v>
      </c>
      <c r="CR41" s="186">
        <f>ROUND(('[1]emploi direct_83'!$T87-'[1]emploi direct_83'!$T86),-1)</f>
        <v>700</v>
      </c>
      <c r="CS41" s="186">
        <f>ROUND(('[1]emploi direct_83'!$D87-'[1]emploi direct_83'!$D86),-1)</f>
        <v>380</v>
      </c>
      <c r="CT41" s="187">
        <f>ROUND(('[1]emploi direct_83'!$J87-'[1]emploi direct_83'!$J86),-1)</f>
        <v>410</v>
      </c>
      <c r="CU41" s="187">
        <f>'[1]emploi direct_83'!$T87</f>
        <v>141019.45179489226</v>
      </c>
      <c r="CV41" s="184">
        <f>ROUND(([1]Intérim_trim_83!$B87-[1]Intérim_trim_83!$B86),-1)</f>
        <v>110</v>
      </c>
      <c r="CW41" s="185">
        <f>ROUND(([1]Intérim_trim_83!$K87-[1]Intérim_trim_83!$K86),-1)</f>
        <v>50</v>
      </c>
      <c r="CX41" s="185">
        <f>ROUND(([1]Intérim_trim_83!$T87-[1]Intérim_trim_83!$T86),-1)</f>
        <v>-10</v>
      </c>
      <c r="CY41" s="185">
        <f>ROUND(([1]Intérim_trim_83!$D87-[1]Intérim_trim_83!$D86),-1)</f>
        <v>100</v>
      </c>
      <c r="CZ41" s="188">
        <f>ROUND(([1]Intérim_trim_83!$J87-[1]Intérim_trim_83!$J86),-1)</f>
        <v>-50</v>
      </c>
      <c r="DA41" s="204">
        <f>ROUND(('dep84'!$B90-'dep84'!$B89),-1)</f>
        <v>1330</v>
      </c>
      <c r="DB41" s="205">
        <f>ROUND(('dep84'!$K90-'dep84'!$K89),-1)</f>
        <v>810</v>
      </c>
      <c r="DC41" s="205">
        <f>ROUND(('dep84'!$T90-'dep84'!$T89),-1)</f>
        <v>430</v>
      </c>
      <c r="DD41" s="205">
        <f>ROUND(('dep84'!$D90-'dep84'!$D89),-1)</f>
        <v>180</v>
      </c>
      <c r="DE41" s="205">
        <f>ROUND(('dep84'!$J90-'dep84'!$J89),-1)</f>
        <v>210</v>
      </c>
      <c r="DF41" s="205">
        <f>Paca!$V90</f>
        <v>660184.18857354065</v>
      </c>
      <c r="DG41" s="204">
        <f>ROUND(('[1]emploi direct_84'!$B87-'[1]emploi direct_84'!$B86),-1)</f>
        <v>1100</v>
      </c>
      <c r="DH41" s="206">
        <f>ROUND(('[1]emploi direct_84'!$K87-'[1]emploi direct_84'!$K86),-1)</f>
        <v>630</v>
      </c>
      <c r="DI41" s="206">
        <f>ROUND(('[1]emploi direct_84'!$T87-'[1]emploi direct_84'!$T86),-1)</f>
        <v>460</v>
      </c>
      <c r="DJ41" s="206">
        <f>ROUND(('[1]emploi direct_84'!$D87-'[1]emploi direct_84'!$D86),-1)</f>
        <v>100</v>
      </c>
      <c r="DK41" s="207">
        <f>ROUND(('[1]emploi direct_84'!$J87-'[1]emploi direct_84'!$J86),-1)</f>
        <v>230</v>
      </c>
      <c r="DL41" s="207">
        <f>'[1]emploi direct_84'!$T87</f>
        <v>66413.073419072447</v>
      </c>
      <c r="DM41" s="204">
        <f>ROUND(([1]Intérim_trim_84!$B87-[1]Intérim_trim_84!$B86),-1)</f>
        <v>220</v>
      </c>
      <c r="DN41" s="205">
        <f>ROUND(([1]Intérim_trim_84!$K87-[1]Intérim_trim_84!$K86),-1)</f>
        <v>180</v>
      </c>
      <c r="DO41" s="205">
        <f>ROUND(([1]Intérim_trim_84!$T87-[1]Intérim_trim_84!$T86),-1)</f>
        <v>-20</v>
      </c>
      <c r="DP41" s="205">
        <f>ROUND(([1]Intérim_trim_84!$D87-[1]Intérim_trim_84!$D86),-1)</f>
        <v>70</v>
      </c>
      <c r="DQ41" s="208">
        <f>ROUND(([1]Intérim_trim_84!$J87-[1]Intérim_trim_84!$J86),-1)</f>
        <v>-20</v>
      </c>
    </row>
    <row r="42" spans="1:121" s="59" customFormat="1" ht="13.2">
      <c r="A42" s="51" t="str">
        <f>'dates trim'!A79</f>
        <v>T2 2021</v>
      </c>
      <c r="B42" s="204">
        <f>ROUND((Paca!$B91-Paca!$B90),-1)</f>
        <v>24960</v>
      </c>
      <c r="C42" s="205">
        <f>ROUND((Paca!$M91-Paca!$M90),-1)</f>
        <v>22600</v>
      </c>
      <c r="D42" s="205">
        <f>ROUND((Paca!$V91-Paca!$V90),-1)</f>
        <v>790</v>
      </c>
      <c r="E42" s="205">
        <f>ROUND((Paca!$F91-Paca!$F90),-1)</f>
        <v>930</v>
      </c>
      <c r="F42" s="205">
        <f>ROUND((Paca!$L91-Paca!$L90),-1)</f>
        <v>860</v>
      </c>
      <c r="G42" s="205">
        <f>Paca!$V91</f>
        <v>660970.01691373985</v>
      </c>
      <c r="H42" s="204">
        <f>ROUND(('[1]Emploi direct_Paca'!$B88-'[1]Emploi direct_Paca'!$B87),-1)</f>
        <v>21670</v>
      </c>
      <c r="I42" s="206">
        <f>ROUND(('[1]Emploi direct_Paca'!$K88-'[1]Emploi direct_Paca'!$K87),-1)</f>
        <v>19370</v>
      </c>
      <c r="J42" s="206">
        <f>ROUND(('[1]Emploi direct_Paca'!$T88-'[1]Emploi direct_Paca'!$T87),-1)</f>
        <v>840</v>
      </c>
      <c r="K42" s="206">
        <f>ROUND(('[1]Emploi direct_Paca'!$D88-'[1]Emploi direct_Paca'!$D87),-1)</f>
        <v>750</v>
      </c>
      <c r="L42" s="207">
        <f>ROUND(('[1]Emploi direct_Paca'!$J88-'[1]Emploi direct_Paca'!$J87),-1)</f>
        <v>890</v>
      </c>
      <c r="M42" s="207">
        <f>'[1]Emploi direct_Paca'!$T88</f>
        <v>658254.91812598589</v>
      </c>
      <c r="N42" s="204">
        <f>ROUND(([1]Intérim_trim_Paca!$B88-[1]Intérim_trim_Paca!$B87),-1)</f>
        <v>3290</v>
      </c>
      <c r="O42" s="205">
        <f>ROUND(([1]Intérim_trim_Paca!$K88-[1]Intérim_trim_Paca!$K87),-1)</f>
        <v>3230</v>
      </c>
      <c r="P42" s="205">
        <f>ROUND(([1]Intérim_trim_Paca!$T88-[1]Intérim_trim_Paca!$T87),-1)</f>
        <v>-50</v>
      </c>
      <c r="Q42" s="205">
        <f>ROUND(([1]Intérim_trim_Paca!$D88-[1]Intérim_trim_Paca!$D87),-1)</f>
        <v>180</v>
      </c>
      <c r="R42" s="208">
        <f>ROUND(([1]Intérim_trim_Paca!$J88-[1]Intérim_trim_Paca!$J87),-1)</f>
        <v>-30</v>
      </c>
      <c r="S42" s="97">
        <f>[1]Intérim_trim_Paca!T88</f>
        <v>2715.0987877540001</v>
      </c>
      <c r="T42" s="184">
        <f>ROUND(('dep04'!$B91-'dep04'!$B90),-1)</f>
        <v>1570</v>
      </c>
      <c r="U42" s="185">
        <f>ROUND(('dep04'!$K91-'dep04'!$K90),-1)</f>
        <v>1510</v>
      </c>
      <c r="V42" s="185">
        <f>ROUND(('dep04'!$T91-'dep04'!$T90),-1)</f>
        <v>140</v>
      </c>
      <c r="W42" s="185">
        <f>ROUND(('dep04'!$D91-'dep04'!$D90),-1)</f>
        <v>-40</v>
      </c>
      <c r="X42" s="185">
        <f>ROUND(('dep04'!$J91-'dep04'!$J90),-1)</f>
        <v>-60</v>
      </c>
      <c r="Y42" s="185">
        <f>'dep04'!$T91</f>
        <v>20351.319260386743</v>
      </c>
      <c r="Z42" s="184">
        <f>ROUND(('[1]Emploi direct_04'!$B88-'[1]Emploi direct_04'!$B87),-1)</f>
        <v>1400</v>
      </c>
      <c r="AA42" s="186">
        <f>ROUND(('[1]Emploi direct_04'!$K88-'[1]Emploi direct_04'!$K87),-1)</f>
        <v>1200</v>
      </c>
      <c r="AB42" s="186">
        <f>ROUND(('[1]Emploi direct_04'!$T88-'[1]Emploi direct_04'!$T87),-1)</f>
        <v>160</v>
      </c>
      <c r="AC42" s="186">
        <f>ROUND(('[1]Emploi direct_04'!$D88-'[1]Emploi direct_04'!$D87),-1)</f>
        <v>20</v>
      </c>
      <c r="AD42" s="187">
        <f>ROUND(('[1]Emploi direct_04'!$J88-'[1]Emploi direct_04'!$J87),-1)</f>
        <v>30</v>
      </c>
      <c r="AE42" s="187">
        <f>'[1]Emploi direct_04'!$T88</f>
        <v>20341.507638563744</v>
      </c>
      <c r="AF42" s="184">
        <f>ROUND(([1]Intérim_trim_04!$B88-[1]Intérim_trim_04!$B87),-1)</f>
        <v>170</v>
      </c>
      <c r="AG42" s="185">
        <f>ROUND(([1]Intérim_trim_04!$K88-[1]Intérim_trim_04!$K87),-1)</f>
        <v>310</v>
      </c>
      <c r="AH42" s="185">
        <f>ROUND(([1]Intérim_trim_04!$T88-[1]Intérim_trim_04!$T87),-1)</f>
        <v>-20</v>
      </c>
      <c r="AI42" s="185">
        <f>ROUND(([1]Intérim_trim_04!$D88-[1]Intérim_trim_04!$D87),-1)</f>
        <v>-60</v>
      </c>
      <c r="AJ42" s="188">
        <f>ROUND(([1]Intérim_trim_04!$J88-[1]Intérim_trim_04!$J87),-1)</f>
        <v>-90</v>
      </c>
      <c r="AK42" s="204">
        <f>ROUND(('dep05'!$B91-'dep05'!$B90),-1)</f>
        <v>2280</v>
      </c>
      <c r="AL42" s="205">
        <f>ROUND(('dep05'!$K91-'dep05'!$K90),-1)</f>
        <v>2300</v>
      </c>
      <c r="AM42" s="205">
        <f>ROUND(('dep05'!$T91-'dep05'!$T90),-1)</f>
        <v>60</v>
      </c>
      <c r="AN42" s="205">
        <f>ROUND(('dep05'!$D91-'dep05'!$D90),-1)</f>
        <v>90</v>
      </c>
      <c r="AO42" s="205">
        <f>ROUND(('dep05'!$J91-'dep05'!$J90),-1)</f>
        <v>-90</v>
      </c>
      <c r="AP42" s="205">
        <f>Paca!$V91</f>
        <v>660970.01691373985</v>
      </c>
      <c r="AQ42" s="204">
        <f>ROUND(('[1]emploi direct_05'!$B88-'[1]emploi direct_05'!$B87),-1)</f>
        <v>2160</v>
      </c>
      <c r="AR42" s="206">
        <f>ROUND(('[1]emploi direct_05'!$K88-'[1]emploi direct_05'!$K87),-1)</f>
        <v>2190</v>
      </c>
      <c r="AS42" s="206">
        <f>ROUND(('[1]emploi direct_05'!$T88-'[1]emploi direct_05'!$T87),-1)</f>
        <v>40</v>
      </c>
      <c r="AT42" s="206">
        <f>ROUND(('[1]emploi direct_05'!$D88-'[1]emploi direct_05'!$D87),-1)</f>
        <v>80</v>
      </c>
      <c r="AU42" s="207">
        <f>ROUND(('[1]emploi direct_05'!$J88-'[1]emploi direct_05'!$J87),-1)</f>
        <v>-60</v>
      </c>
      <c r="AV42" s="207">
        <f>'[1]emploi direct_05'!$T88</f>
        <v>20391.702119775164</v>
      </c>
      <c r="AW42" s="204">
        <f>ROUND(([1]Intérim_trim_05!$B88-[1]Intérim_trim_05!$B87),-1)</f>
        <v>120</v>
      </c>
      <c r="AX42" s="205">
        <f>ROUND(([1]Intérim_trim_05!$K88-[1]Intérim_trim_05!$K87),-1)</f>
        <v>120</v>
      </c>
      <c r="AY42" s="205">
        <f>ROUND(([1]Intérim_trim_05!$T88-[1]Intérim_trim_05!$T87),-1)</f>
        <v>20</v>
      </c>
      <c r="AZ42" s="205">
        <f>ROUND(([1]Intérim_trim_05!$D88-[1]Intérim_trim_05!$D87),-1)</f>
        <v>10</v>
      </c>
      <c r="BA42" s="208">
        <f>ROUND(([1]Intérim_trim_05!$J88-[1]Intérim_trim_05!$J87),-1)</f>
        <v>-30</v>
      </c>
      <c r="BB42" s="184">
        <f>ROUND(('dep06'!$B91-'dep06'!$B90),-1)</f>
        <v>4320</v>
      </c>
      <c r="BC42" s="185">
        <f>ROUND(('dep06'!$K91-'dep06'!$K90),-1)</f>
        <v>4140</v>
      </c>
      <c r="BD42" s="185">
        <f>ROUND(('dep06'!$T91-'dep06'!$T90),-1)</f>
        <v>-100</v>
      </c>
      <c r="BE42" s="185">
        <f>ROUND(('dep06'!$D91-'dep06'!$D90),-1)</f>
        <v>210</v>
      </c>
      <c r="BF42" s="185">
        <f>ROUND(('dep06'!$J91-'dep06'!$J90),-1)</f>
        <v>60</v>
      </c>
      <c r="BG42" s="185">
        <f>Paca!$V91</f>
        <v>660970.01691373985</v>
      </c>
      <c r="BH42" s="184">
        <f>ROUND(('[1]emploi direct_06'!$B88-'[1]emploi direct_06'!$B87),-1)</f>
        <v>4050</v>
      </c>
      <c r="BI42" s="186">
        <f>ROUND(('[1]emploi direct_06'!$K88-'[1]emploi direct_06'!$K87),-1)</f>
        <v>3740</v>
      </c>
      <c r="BJ42" s="186">
        <f>ROUND(('[1]emploi direct_06'!$T88-'[1]emploi direct_06'!$T87),-1)</f>
        <v>-50</v>
      </c>
      <c r="BK42" s="186">
        <f>ROUND(('[1]emploi direct_06'!$D88-'[1]emploi direct_06'!$D87),-1)</f>
        <v>140</v>
      </c>
      <c r="BL42" s="187">
        <f>ROUND(('[1]emploi direct_06'!$J88-'[1]emploi direct_06'!$J87),-1)</f>
        <v>200</v>
      </c>
      <c r="BM42" s="187">
        <f>'[1]emploi direct_06'!$T88</f>
        <v>134082.42402942921</v>
      </c>
      <c r="BN42" s="184">
        <f>ROUND(([1]Intérim_trim_06!$B88-[1]Intérim_trim_06!$B87),-1)</f>
        <v>280</v>
      </c>
      <c r="BO42" s="185">
        <f>ROUND(([1]Intérim_trim_06!$K88-[1]Intérim_trim_06!$K87),-1)</f>
        <v>390</v>
      </c>
      <c r="BP42" s="185">
        <f>ROUND(([1]Intérim_trim_06!$T88-[1]Intérim_trim_06!$T87),-1)</f>
        <v>-60</v>
      </c>
      <c r="BQ42" s="185">
        <f>ROUND(([1]Intérim_trim_06!$D88-[1]Intérim_trim_06!$D87),-1)</f>
        <v>70</v>
      </c>
      <c r="BR42" s="188">
        <f>ROUND(([1]Intérim_trim_06!$J88-[1]Intérim_trim_06!$J87),-1)</f>
        <v>-140</v>
      </c>
      <c r="BS42" s="204">
        <f>ROUND(('dep13'!$B91-'dep13'!$B90),-1)</f>
        <v>9790</v>
      </c>
      <c r="BT42" s="205">
        <f>ROUND(('dep13'!$K91-'dep13'!$K90),-1)</f>
        <v>9390</v>
      </c>
      <c r="BU42" s="205">
        <f>ROUND(('dep13'!$T91-'dep13'!$T90),-1)</f>
        <v>90</v>
      </c>
      <c r="BV42" s="205">
        <f>ROUND(('dep13'!$D91-'dep13'!$D90),-1)</f>
        <v>400</v>
      </c>
      <c r="BW42" s="205">
        <f>ROUND(('dep13'!$J91-'dep13'!$J90),-1)</f>
        <v>390</v>
      </c>
      <c r="BX42" s="205">
        <f>Paca!$V91</f>
        <v>660970.01691373985</v>
      </c>
      <c r="BY42" s="204">
        <f>ROUND(('[1]emploi direct_13'!$B88-'[1]emploi direct_13'!$B87),-1)</f>
        <v>7250</v>
      </c>
      <c r="BZ42" s="206">
        <f>ROUND(('[1]emploi direct_13'!$K88-'[1]emploi direct_13'!$K87),-1)</f>
        <v>7100</v>
      </c>
      <c r="CA42" s="206">
        <f>ROUND(('[1]emploi direct_13'!$T88-'[1]emploi direct_13'!$T87),-1)</f>
        <v>90</v>
      </c>
      <c r="CB42" s="206">
        <f>ROUND(('[1]emploi direct_13'!$D88-'[1]emploi direct_13'!$D87),-1)</f>
        <v>210</v>
      </c>
      <c r="CC42" s="207">
        <f>ROUND(('[1]emploi direct_13'!$J88-'[1]emploi direct_13'!$J87),-1)</f>
        <v>280</v>
      </c>
      <c r="CD42" s="207">
        <f>'[1]emploi direct_13'!$T88</f>
        <v>275404.03210082703</v>
      </c>
      <c r="CE42" s="204">
        <f>ROUND(([1]Intérim_trim_13!$B88-[1]Intérim_trim_13!$B87),-1)</f>
        <v>2540</v>
      </c>
      <c r="CF42" s="205">
        <f>ROUND(([1]Intérim_trim_13!$K88-[1]Intérim_trim_13!$K87),-1)</f>
        <v>2290</v>
      </c>
      <c r="CG42" s="205">
        <f>ROUND(([1]Intérim_trim_13!$T88-[1]Intérim_trim_13!$T87),-1)</f>
        <v>0</v>
      </c>
      <c r="CH42" s="205">
        <f>ROUND(([1]Intérim_trim_13!$D88-[1]Intérim_trim_13!$D87),-1)</f>
        <v>190</v>
      </c>
      <c r="CI42" s="208">
        <f>ROUND(([1]Intérim_trim_13!$J88-[1]Intérim_trim_13!$J87),-1)</f>
        <v>110</v>
      </c>
      <c r="CJ42" s="184">
        <f>ROUND(('dep83'!$B91-'dep83'!$B90),-1)</f>
        <v>5010</v>
      </c>
      <c r="CK42" s="185">
        <f>ROUND(('dep83'!$K91-'dep83'!$K90),-1)</f>
        <v>3630</v>
      </c>
      <c r="CL42" s="185">
        <f>ROUND(('dep83'!$T91-'dep83'!$T90),-1)</f>
        <v>430</v>
      </c>
      <c r="CM42" s="185">
        <f>ROUND(('dep83'!$D91-'dep83'!$D90),-1)</f>
        <v>260</v>
      </c>
      <c r="CN42" s="185">
        <f>ROUND(('dep83'!$J91-'dep83'!$J90),-1)</f>
        <v>380</v>
      </c>
      <c r="CO42" s="185">
        <f>Paca!$V91</f>
        <v>660970.01691373985</v>
      </c>
      <c r="CP42" s="184">
        <f>ROUND(('[1]emploi direct_83'!$B88-'[1]emploi direct_83'!$B87),-1)</f>
        <v>4940</v>
      </c>
      <c r="CQ42" s="186">
        <f>ROUND(('[1]emploi direct_83'!$K88-'[1]emploi direct_83'!$K87),-1)</f>
        <v>3670</v>
      </c>
      <c r="CR42" s="186">
        <f>ROUND(('[1]emploi direct_83'!$T88-'[1]emploi direct_83'!$T87),-1)</f>
        <v>410</v>
      </c>
      <c r="CS42" s="186">
        <f>ROUND(('[1]emploi direct_83'!$D88-'[1]emploi direct_83'!$D87),-1)</f>
        <v>240</v>
      </c>
      <c r="CT42" s="187">
        <f>ROUND(('[1]emploi direct_83'!$J88-'[1]emploi direct_83'!$J87),-1)</f>
        <v>300</v>
      </c>
      <c r="CU42" s="187">
        <f>'[1]emploi direct_83'!$T88</f>
        <v>141427.31960853579</v>
      </c>
      <c r="CV42" s="184">
        <f>ROUND(([1]Intérim_trim_83!$B88-[1]Intérim_trim_83!$B87),-1)</f>
        <v>70</v>
      </c>
      <c r="CW42" s="185">
        <f>ROUND(([1]Intérim_trim_83!$K88-[1]Intérim_trim_83!$K87),-1)</f>
        <v>-40</v>
      </c>
      <c r="CX42" s="185">
        <f>ROUND(([1]Intérim_trim_83!$T88-[1]Intérim_trim_83!$T87),-1)</f>
        <v>20</v>
      </c>
      <c r="CY42" s="185">
        <f>ROUND(([1]Intérim_trim_83!$D88-[1]Intérim_trim_83!$D87),-1)</f>
        <v>20</v>
      </c>
      <c r="CZ42" s="188">
        <f>ROUND(([1]Intérim_trim_83!$J88-[1]Intérim_trim_83!$J87),-1)</f>
        <v>80</v>
      </c>
      <c r="DA42" s="204">
        <f>ROUND(('dep84'!$B91-'dep84'!$B90),-1)</f>
        <v>1980</v>
      </c>
      <c r="DB42" s="205">
        <f>ROUND(('dep84'!$K91-'dep84'!$K90),-1)</f>
        <v>1630</v>
      </c>
      <c r="DC42" s="205">
        <f>ROUND(('dep84'!$T91-'dep84'!$T90),-1)</f>
        <v>180</v>
      </c>
      <c r="DD42" s="205">
        <f>ROUND(('dep84'!$D91-'dep84'!$D90),-1)</f>
        <v>0</v>
      </c>
      <c r="DE42" s="205">
        <f>ROUND(('dep84'!$J91-'dep84'!$J90),-1)</f>
        <v>180</v>
      </c>
      <c r="DF42" s="205">
        <f>Paca!$V91</f>
        <v>660970.01691373985</v>
      </c>
      <c r="DG42" s="204">
        <f>ROUND(('[1]emploi direct_84'!$B88-'[1]emploi direct_84'!$B87),-1)</f>
        <v>1860</v>
      </c>
      <c r="DH42" s="206">
        <f>ROUND(('[1]emploi direct_84'!$K88-'[1]emploi direct_84'!$K87),-1)</f>
        <v>1470</v>
      </c>
      <c r="DI42" s="206">
        <f>ROUND(('[1]emploi direct_84'!$T88-'[1]emploi direct_84'!$T87),-1)</f>
        <v>190</v>
      </c>
      <c r="DJ42" s="206">
        <f>ROUND(('[1]emploi direct_84'!$D88-'[1]emploi direct_84'!$D87),-1)</f>
        <v>50</v>
      </c>
      <c r="DK42" s="207">
        <f>ROUND(('[1]emploi direct_84'!$J88-'[1]emploi direct_84'!$J87),-1)</f>
        <v>140</v>
      </c>
      <c r="DL42" s="207">
        <f>'[1]emploi direct_84'!$T88</f>
        <v>66607.932628854862</v>
      </c>
      <c r="DM42" s="204">
        <f>ROUND(([1]Intérim_trim_84!$B88-[1]Intérim_trim_84!$B87),-1)</f>
        <v>120</v>
      </c>
      <c r="DN42" s="205">
        <f>ROUND(([1]Intérim_trim_84!$K88-[1]Intérim_trim_84!$K87),-1)</f>
        <v>150</v>
      </c>
      <c r="DO42" s="205">
        <f>ROUND(([1]Intérim_trim_84!$T88-[1]Intérim_trim_84!$T87),-1)</f>
        <v>-20</v>
      </c>
      <c r="DP42" s="205">
        <f>ROUND(([1]Intérim_trim_84!$D88-[1]Intérim_trim_84!$D87),-1)</f>
        <v>-50</v>
      </c>
      <c r="DQ42" s="208">
        <f>ROUND(([1]Intérim_trim_84!$J88-[1]Intérim_trim_84!$J87),-1)</f>
        <v>40</v>
      </c>
    </row>
    <row r="43" spans="1:121" s="59" customFormat="1" ht="13.2">
      <c r="A43" s="51" t="str">
        <f>'dates trim'!A80</f>
        <v>T3 2021</v>
      </c>
      <c r="B43" s="204">
        <f>ROUND((Paca!$B92-Paca!$B91),-1)</f>
        <v>18930</v>
      </c>
      <c r="C43" s="205">
        <f>ROUND((Paca!$M92-Paca!$M91),-1)</f>
        <v>14920</v>
      </c>
      <c r="D43" s="205">
        <f>ROUND((Paca!$V92-Paca!$V91),-1)</f>
        <v>1320</v>
      </c>
      <c r="E43" s="205">
        <f>ROUND((Paca!$F92-Paca!$F91),-1)</f>
        <v>1370</v>
      </c>
      <c r="F43" s="205">
        <f>ROUND((Paca!$L92-Paca!$L91),-1)</f>
        <v>920</v>
      </c>
      <c r="G43" s="205">
        <f>Paca!$V92</f>
        <v>662288.40706549375</v>
      </c>
      <c r="H43" s="204">
        <f>ROUND(('[1]Emploi direct_Paca'!$B89-'[1]Emploi direct_Paca'!$B88),-1)</f>
        <v>18720</v>
      </c>
      <c r="I43" s="206">
        <f>ROUND(('[1]Emploi direct_Paca'!$K89-'[1]Emploi direct_Paca'!$K88),-1)</f>
        <v>15160</v>
      </c>
      <c r="J43" s="206">
        <f>ROUND(('[1]Emploi direct_Paca'!$T89-'[1]Emploi direct_Paca'!$T88),-1)</f>
        <v>1010</v>
      </c>
      <c r="K43" s="206">
        <f>ROUND(('[1]Emploi direct_Paca'!$D89-'[1]Emploi direct_Paca'!$D88),-1)</f>
        <v>1260</v>
      </c>
      <c r="L43" s="207">
        <f>ROUND(('[1]Emploi direct_Paca'!$J89-'[1]Emploi direct_Paca'!$J88),-1)</f>
        <v>950</v>
      </c>
      <c r="M43" s="207">
        <f>'[1]Emploi direct_Paca'!$T89</f>
        <v>659264.22637241776</v>
      </c>
      <c r="N43" s="204">
        <f>ROUND(([1]Intérim_trim_Paca!$B89-[1]Intérim_trim_Paca!$B88),-1)</f>
        <v>210</v>
      </c>
      <c r="O43" s="205">
        <f>ROUND(([1]Intérim_trim_Paca!$K89-[1]Intérim_trim_Paca!$K88),-1)</f>
        <v>-240</v>
      </c>
      <c r="P43" s="205">
        <f>ROUND(([1]Intérim_trim_Paca!$T89-[1]Intérim_trim_Paca!$T88),-1)</f>
        <v>310</v>
      </c>
      <c r="Q43" s="205">
        <f>ROUND(([1]Intérim_trim_Paca!$D89-[1]Intérim_trim_Paca!$D88),-1)</f>
        <v>110</v>
      </c>
      <c r="R43" s="208">
        <f>ROUND(([1]Intérim_trim_Paca!$J89-[1]Intérim_trim_Paca!$J88),-1)</f>
        <v>-30</v>
      </c>
      <c r="S43" s="97">
        <f>[1]Intérim_trim_Paca!T89</f>
        <v>3024.1806930759999</v>
      </c>
      <c r="T43" s="184">
        <f>ROUND(('dep04'!$B92-'dep04'!$B91),-1)</f>
        <v>130</v>
      </c>
      <c r="U43" s="185">
        <f>ROUND(('dep04'!$K92-'dep04'!$K91),-1)</f>
        <v>-30</v>
      </c>
      <c r="V43" s="185">
        <f>ROUND(('dep04'!$T92-'dep04'!$T91),-1)</f>
        <v>-70</v>
      </c>
      <c r="W43" s="185">
        <f>ROUND(('dep04'!$D92-'dep04'!$D91),-1)</f>
        <v>320</v>
      </c>
      <c r="X43" s="185">
        <f>ROUND(('dep04'!$J92-'dep04'!$J91),-1)</f>
        <v>0</v>
      </c>
      <c r="Y43" s="185">
        <f>'dep04'!$T92</f>
        <v>20280.805442408178</v>
      </c>
      <c r="Z43" s="184">
        <f>ROUND(('[1]Emploi direct_04'!$B89-'[1]Emploi direct_04'!$B88),-1)</f>
        <v>90</v>
      </c>
      <c r="AA43" s="186">
        <f>ROUND(('[1]Emploi direct_04'!$K89-'[1]Emploi direct_04'!$K88),-1)</f>
        <v>190</v>
      </c>
      <c r="AB43" s="186">
        <f>ROUND(('[1]Emploi direct_04'!$T89-'[1]Emploi direct_04'!$T88),-1)</f>
        <v>-70</v>
      </c>
      <c r="AC43" s="186">
        <f>ROUND(('[1]Emploi direct_04'!$D89-'[1]Emploi direct_04'!$D88),-1)</f>
        <v>70</v>
      </c>
      <c r="AD43" s="187">
        <f>ROUND(('[1]Emploi direct_04'!$J89-'[1]Emploi direct_04'!$J88),-1)</f>
        <v>40</v>
      </c>
      <c r="AE43" s="187">
        <f>'[1]Emploi direct_04'!$T89</f>
        <v>20270.008027919179</v>
      </c>
      <c r="AF43" s="184">
        <f>ROUND(([1]Intérim_trim_04!$B89-[1]Intérim_trim_04!$B88),-1)</f>
        <v>30</v>
      </c>
      <c r="AG43" s="185">
        <f>ROUND(([1]Intérim_trim_04!$K89-[1]Intérim_trim_04!$K88),-1)</f>
        <v>-220</v>
      </c>
      <c r="AH43" s="185">
        <f>ROUND(([1]Intérim_trim_04!$T89-[1]Intérim_trim_04!$T88),-1)</f>
        <v>0</v>
      </c>
      <c r="AI43" s="185">
        <f>ROUND(([1]Intérim_trim_04!$D89-[1]Intérim_trim_04!$D88),-1)</f>
        <v>250</v>
      </c>
      <c r="AJ43" s="188">
        <f>ROUND(([1]Intérim_trim_04!$J89-[1]Intérim_trim_04!$J88),-1)</f>
        <v>-30</v>
      </c>
      <c r="AK43" s="204">
        <f>ROUND(('dep05'!$B92-'dep05'!$B91),-1)</f>
        <v>480</v>
      </c>
      <c r="AL43" s="205">
        <f>ROUND(('dep05'!$K92-'dep05'!$K91),-1)</f>
        <v>390</v>
      </c>
      <c r="AM43" s="205">
        <f>ROUND(('dep05'!$T92-'dep05'!$T91),-1)</f>
        <v>60</v>
      </c>
      <c r="AN43" s="205">
        <f>ROUND(('dep05'!$D92-'dep05'!$D91),-1)</f>
        <v>-40</v>
      </c>
      <c r="AO43" s="205">
        <f>ROUND(('dep05'!$J92-'dep05'!$J91),-1)</f>
        <v>100</v>
      </c>
      <c r="AP43" s="205">
        <f>Paca!$V92</f>
        <v>662288.40706549375</v>
      </c>
      <c r="AQ43" s="204">
        <f>ROUND(('[1]emploi direct_05'!$B89-'[1]emploi direct_05'!$B88),-1)</f>
        <v>540</v>
      </c>
      <c r="AR43" s="206">
        <f>ROUND(('[1]emploi direct_05'!$K89-'[1]emploi direct_05'!$K88),-1)</f>
        <v>460</v>
      </c>
      <c r="AS43" s="206">
        <f>ROUND(('[1]emploi direct_05'!$T89-'[1]emploi direct_05'!$T88),-1)</f>
        <v>50</v>
      </c>
      <c r="AT43" s="206">
        <f>ROUND(('[1]emploi direct_05'!$D89-'[1]emploi direct_05'!$D88),-1)</f>
        <v>-30</v>
      </c>
      <c r="AU43" s="207">
        <f>ROUND(('[1]emploi direct_05'!$J89-'[1]emploi direct_05'!$J88),-1)</f>
        <v>100</v>
      </c>
      <c r="AV43" s="207">
        <f>'[1]emploi direct_05'!$T89</f>
        <v>20440.325882916954</v>
      </c>
      <c r="AW43" s="204">
        <f>ROUND(([1]Intérim_trim_05!$B89-[1]Intérim_trim_05!$B88),-1)</f>
        <v>-60</v>
      </c>
      <c r="AX43" s="205">
        <f>ROUND(([1]Intérim_trim_05!$K89-[1]Intérim_trim_05!$K88),-1)</f>
        <v>-60</v>
      </c>
      <c r="AY43" s="205">
        <f>ROUND(([1]Intérim_trim_05!$T89-[1]Intérim_trim_05!$T88),-1)</f>
        <v>10</v>
      </c>
      <c r="AZ43" s="205">
        <f>ROUND(([1]Intérim_trim_05!$D89-[1]Intérim_trim_05!$D88),-1)</f>
        <v>-10</v>
      </c>
      <c r="BA43" s="208">
        <f>ROUND(([1]Intérim_trim_05!$J89-[1]Intérim_trim_05!$J88),-1)</f>
        <v>0</v>
      </c>
      <c r="BB43" s="184">
        <f>ROUND(('dep06'!$B92-'dep06'!$B91),-1)</f>
        <v>5610</v>
      </c>
      <c r="BC43" s="185">
        <f>ROUND(('dep06'!$K92-'dep06'!$K91),-1)</f>
        <v>4320</v>
      </c>
      <c r="BD43" s="185">
        <f>ROUND(('dep06'!$T92-'dep06'!$T91),-1)</f>
        <v>640</v>
      </c>
      <c r="BE43" s="185">
        <f>ROUND(('dep06'!$D92-'dep06'!$D91),-1)</f>
        <v>190</v>
      </c>
      <c r="BF43" s="185">
        <f>ROUND(('dep06'!$J92-'dep06'!$J91),-1)</f>
        <v>410</v>
      </c>
      <c r="BG43" s="185">
        <f>Paca!$V92</f>
        <v>662288.40706549375</v>
      </c>
      <c r="BH43" s="184">
        <f>ROUND(('[1]emploi direct_06'!$B89-'[1]emploi direct_06'!$B88),-1)</f>
        <v>5350</v>
      </c>
      <c r="BI43" s="186">
        <f>ROUND(('[1]emploi direct_06'!$K89-'[1]emploi direct_06'!$K88),-1)</f>
        <v>4150</v>
      </c>
      <c r="BJ43" s="186">
        <f>ROUND(('[1]emploi direct_06'!$T89-'[1]emploi direct_06'!$T88),-1)</f>
        <v>610</v>
      </c>
      <c r="BK43" s="186">
        <f>ROUND(('[1]emploi direct_06'!$D89-'[1]emploi direct_06'!$D88),-1)</f>
        <v>200</v>
      </c>
      <c r="BL43" s="187">
        <f>ROUND(('[1]emploi direct_06'!$J89-'[1]emploi direct_06'!$J88),-1)</f>
        <v>330</v>
      </c>
      <c r="BM43" s="187">
        <f>'[1]emploi direct_06'!$T89</f>
        <v>134690.89388378078</v>
      </c>
      <c r="BN43" s="184">
        <f>ROUND(([1]Intérim_trim_06!$B89-[1]Intérim_trim_06!$B88),-1)</f>
        <v>260</v>
      </c>
      <c r="BO43" s="185">
        <f>ROUND(([1]Intérim_trim_06!$K89-[1]Intérim_trim_06!$K88),-1)</f>
        <v>170</v>
      </c>
      <c r="BP43" s="185">
        <f>ROUND(([1]Intérim_trim_06!$T89-[1]Intérim_trim_06!$T88),-1)</f>
        <v>30</v>
      </c>
      <c r="BQ43" s="185">
        <f>ROUND(([1]Intérim_trim_06!$D89-[1]Intérim_trim_06!$D88),-1)</f>
        <v>-20</v>
      </c>
      <c r="BR43" s="188">
        <f>ROUND(([1]Intérim_trim_06!$J89-[1]Intérim_trim_06!$J88),-1)</f>
        <v>80</v>
      </c>
      <c r="BS43" s="204">
        <f>ROUND(('dep13'!$B92-'dep13'!$B91),-1)</f>
        <v>5610</v>
      </c>
      <c r="BT43" s="205">
        <f>ROUND(('dep13'!$K92-'dep13'!$K91),-1)</f>
        <v>5050</v>
      </c>
      <c r="BU43" s="205">
        <f>ROUND(('dep13'!$T92-'dep13'!$T91),-1)</f>
        <v>-80</v>
      </c>
      <c r="BV43" s="205">
        <f>ROUND(('dep13'!$D92-'dep13'!$D91),-1)</f>
        <v>350</v>
      </c>
      <c r="BW43" s="205">
        <f>ROUND(('dep13'!$J92-'dep13'!$J91),-1)</f>
        <v>250</v>
      </c>
      <c r="BX43" s="205">
        <f>Paca!$V92</f>
        <v>662288.40706549375</v>
      </c>
      <c r="BY43" s="204">
        <f>ROUND(('[1]emploi direct_13'!$B89-'[1]emploi direct_13'!$B88),-1)</f>
        <v>6300</v>
      </c>
      <c r="BZ43" s="206">
        <f>ROUND(('[1]emploi direct_13'!$K89-'[1]emploi direct_13'!$K88),-1)</f>
        <v>5640</v>
      </c>
      <c r="CA43" s="206">
        <f>ROUND(('[1]emploi direct_13'!$T89-'[1]emploi direct_13'!$T88),-1)</f>
        <v>-190</v>
      </c>
      <c r="CB43" s="206">
        <f>ROUND(('[1]emploi direct_13'!$D89-'[1]emploi direct_13'!$D88),-1)</f>
        <v>490</v>
      </c>
      <c r="CC43" s="207">
        <f>ROUND(('[1]emploi direct_13'!$J89-'[1]emploi direct_13'!$J88),-1)</f>
        <v>320</v>
      </c>
      <c r="CD43" s="207">
        <f>'[1]emploi direct_13'!$T89</f>
        <v>275213.1354953844</v>
      </c>
      <c r="CE43" s="204">
        <f>ROUND(([1]Intérim_trim_13!$B89-[1]Intérim_trim_13!$B88),-1)</f>
        <v>-690</v>
      </c>
      <c r="CF43" s="205">
        <f>ROUND(([1]Intérim_trim_13!$K89-[1]Intérim_trim_13!$K88),-1)</f>
        <v>-590</v>
      </c>
      <c r="CG43" s="205">
        <f>ROUND(([1]Intérim_trim_13!$T89-[1]Intérim_trim_13!$T88),-1)</f>
        <v>110</v>
      </c>
      <c r="CH43" s="205">
        <f>ROUND(([1]Intérim_trim_13!$D89-[1]Intérim_trim_13!$D88),-1)</f>
        <v>-140</v>
      </c>
      <c r="CI43" s="208">
        <f>ROUND(([1]Intérim_trim_13!$J89-[1]Intérim_trim_13!$J88),-1)</f>
        <v>-80</v>
      </c>
      <c r="CJ43" s="184">
        <f>ROUND(('dep83'!$B92-'dep83'!$B91),-1)</f>
        <v>4810</v>
      </c>
      <c r="CK43" s="185">
        <f>ROUND(('dep83'!$K92-'dep83'!$K91),-1)</f>
        <v>3370</v>
      </c>
      <c r="CL43" s="185">
        <f>ROUND(('dep83'!$T92-'dep83'!$T91),-1)</f>
        <v>750</v>
      </c>
      <c r="CM43" s="185">
        <f>ROUND(('dep83'!$D92-'dep83'!$D91),-1)</f>
        <v>390</v>
      </c>
      <c r="CN43" s="185">
        <f>ROUND(('dep83'!$J92-'dep83'!$J91),-1)</f>
        <v>50</v>
      </c>
      <c r="CO43" s="185">
        <f>Paca!$V92</f>
        <v>662288.40706549375</v>
      </c>
      <c r="CP43" s="184">
        <f>ROUND(('[1]emploi direct_83'!$B89-'[1]emploi direct_83'!$B88),-1)</f>
        <v>4260</v>
      </c>
      <c r="CQ43" s="186">
        <f>ROUND(('[1]emploi direct_83'!$K89-'[1]emploi direct_83'!$K88),-1)</f>
        <v>2980</v>
      </c>
      <c r="CR43" s="186">
        <f>ROUND(('[1]emploi direct_83'!$T89-'[1]emploi direct_83'!$T88),-1)</f>
        <v>640</v>
      </c>
      <c r="CS43" s="186">
        <f>ROUND(('[1]emploi direct_83'!$D89-'[1]emploi direct_83'!$D88),-1)</f>
        <v>310</v>
      </c>
      <c r="CT43" s="187">
        <f>ROUND(('[1]emploi direct_83'!$J89-'[1]emploi direct_83'!$J88),-1)</f>
        <v>70</v>
      </c>
      <c r="CU43" s="187">
        <f>'[1]emploi direct_83'!$T89</f>
        <v>142064.09770998976</v>
      </c>
      <c r="CV43" s="184">
        <f>ROUND(([1]Intérim_trim_83!$B89-[1]Intérim_trim_83!$B88),-1)</f>
        <v>550</v>
      </c>
      <c r="CW43" s="185">
        <f>ROUND(([1]Intérim_trim_83!$K89-[1]Intérim_trim_83!$K88),-1)</f>
        <v>380</v>
      </c>
      <c r="CX43" s="185">
        <f>ROUND(([1]Intérim_trim_83!$T89-[1]Intérim_trim_83!$T88),-1)</f>
        <v>110</v>
      </c>
      <c r="CY43" s="185">
        <f>ROUND(([1]Intérim_trim_83!$D89-[1]Intérim_trim_83!$D88),-1)</f>
        <v>80</v>
      </c>
      <c r="CZ43" s="188">
        <f>ROUND(([1]Intérim_trim_83!$J89-[1]Intérim_trim_83!$J88),-1)</f>
        <v>-20</v>
      </c>
      <c r="DA43" s="204">
        <f>ROUND(('dep84'!$B92-'dep84'!$B91),-1)</f>
        <v>2290</v>
      </c>
      <c r="DB43" s="205">
        <f>ROUND(('dep84'!$K92-'dep84'!$K91),-1)</f>
        <v>1820</v>
      </c>
      <c r="DC43" s="205">
        <f>ROUND(('dep84'!$T92-'dep84'!$T91),-1)</f>
        <v>20</v>
      </c>
      <c r="DD43" s="205">
        <f>ROUND(('dep84'!$D92-'dep84'!$D91),-1)</f>
        <v>160</v>
      </c>
      <c r="DE43" s="205">
        <f>ROUND(('dep84'!$J92-'dep84'!$J91),-1)</f>
        <v>110</v>
      </c>
      <c r="DF43" s="205">
        <f>Paca!$V92</f>
        <v>662288.40706549375</v>
      </c>
      <c r="DG43" s="204">
        <f>ROUND(('[1]emploi direct_84'!$B89-'[1]emploi direct_84'!$B88),-1)</f>
        <v>2180</v>
      </c>
      <c r="DH43" s="206">
        <f>ROUND(('[1]emploi direct_84'!$K89-'[1]emploi direct_84'!$K88),-1)</f>
        <v>1740</v>
      </c>
      <c r="DI43" s="206">
        <f>ROUND(('[1]emploi direct_84'!$T89-'[1]emploi direct_84'!$T88),-1)</f>
        <v>-20</v>
      </c>
      <c r="DJ43" s="206">
        <f>ROUND(('[1]emploi direct_84'!$D89-'[1]emploi direct_84'!$D88),-1)</f>
        <v>220</v>
      </c>
      <c r="DK43" s="207">
        <f>ROUND(('[1]emploi direct_84'!$J89-'[1]emploi direct_84'!$J88),-1)</f>
        <v>90</v>
      </c>
      <c r="DL43" s="207">
        <f>'[1]emploi direct_84'!$T89</f>
        <v>66585.765372426773</v>
      </c>
      <c r="DM43" s="204">
        <f>ROUND(([1]Intérim_trim_84!$B89-[1]Intérim_trim_84!$B88),-1)</f>
        <v>120</v>
      </c>
      <c r="DN43" s="205">
        <f>ROUND(([1]Intérim_trim_84!$K89-[1]Intérim_trim_84!$K88),-1)</f>
        <v>80</v>
      </c>
      <c r="DO43" s="205">
        <f>ROUND(([1]Intérim_trim_84!$T89-[1]Intérim_trim_84!$T88),-1)</f>
        <v>50</v>
      </c>
      <c r="DP43" s="205">
        <f>ROUND(([1]Intérim_trim_84!$D89-[1]Intérim_trim_84!$D88),-1)</f>
        <v>-60</v>
      </c>
      <c r="DQ43" s="208">
        <f>ROUND(([1]Intérim_trim_84!$J89-[1]Intérim_trim_84!$J88),-1)</f>
        <v>20</v>
      </c>
    </row>
    <row r="44" spans="1:121" s="225" customFormat="1" ht="13.2">
      <c r="A44" s="218" t="str">
        <f>'dates trim'!A81</f>
        <v>T4 2021</v>
      </c>
      <c r="B44" s="219">
        <f>ROUND((Paca!$B93-Paca!$B92),-1)</f>
        <v>17820</v>
      </c>
      <c r="C44" s="220">
        <f>ROUND((Paca!$M93-Paca!$M92),-1)</f>
        <v>14320</v>
      </c>
      <c r="D44" s="220">
        <f>ROUND((Paca!$V93-Paca!$V92),-1)</f>
        <v>550</v>
      </c>
      <c r="E44" s="220">
        <f>ROUND((Paca!$F93-Paca!$F92),-1)</f>
        <v>1740</v>
      </c>
      <c r="F44" s="220">
        <f>ROUND((Paca!$L93-Paca!$L92),-1)</f>
        <v>790</v>
      </c>
      <c r="G44" s="220">
        <f>Paca!$V93</f>
        <v>662834.07186346338</v>
      </c>
      <c r="H44" s="219">
        <f>ROUND(('[1]Emploi direct_Paca'!$B90-'[1]Emploi direct_Paca'!$B89),-1)</f>
        <v>16800</v>
      </c>
      <c r="I44" s="221">
        <f>ROUND(('[1]Emploi direct_Paca'!$K90-'[1]Emploi direct_Paca'!$K89),-1)</f>
        <v>14250</v>
      </c>
      <c r="J44" s="221">
        <f>ROUND(('[1]Emploi direct_Paca'!$T90-'[1]Emploi direct_Paca'!$T89),-1)</f>
        <v>250</v>
      </c>
      <c r="K44" s="221">
        <f>ROUND(('[1]Emploi direct_Paca'!$D90-'[1]Emploi direct_Paca'!$D89),-1)</f>
        <v>1060</v>
      </c>
      <c r="L44" s="222">
        <f>ROUND(('[1]Emploi direct_Paca'!$J90-'[1]Emploi direct_Paca'!$J89),-1)</f>
        <v>760</v>
      </c>
      <c r="M44" s="222">
        <f>'[1]Emploi direct_Paca'!$T90</f>
        <v>659510.69898705441</v>
      </c>
      <c r="N44" s="219">
        <f>ROUND(([1]Intérim_trim_Paca!$B90-[1]Intérim_trim_Paca!$B89),-1)</f>
        <v>1020</v>
      </c>
      <c r="O44" s="220">
        <f>ROUND(([1]Intérim_trim_Paca!$K90-[1]Intérim_trim_Paca!$K89),-1)</f>
        <v>70</v>
      </c>
      <c r="P44" s="220">
        <f>ROUND(([1]Intérim_trim_Paca!$T90-[1]Intérim_trim_Paca!$T89),-1)</f>
        <v>300</v>
      </c>
      <c r="Q44" s="220">
        <f>ROUND(([1]Intérim_trim_Paca!$D90-[1]Intérim_trim_Paca!$D89),-1)</f>
        <v>680</v>
      </c>
      <c r="R44" s="223">
        <f>ROUND(([1]Intérim_trim_Paca!$J90-[1]Intérim_trim_Paca!$J89),-1)</f>
        <v>30</v>
      </c>
      <c r="S44" s="224">
        <f>[1]Intérim_trim_Paca!T90</f>
        <v>3323.3728764090001</v>
      </c>
      <c r="T44" s="219">
        <f>ROUND(('dep04'!$B93-'dep04'!$B92),-1)</f>
        <v>910</v>
      </c>
      <c r="U44" s="220">
        <f>ROUND(('dep04'!$K93-'dep04'!$K92),-1)</f>
        <v>330</v>
      </c>
      <c r="V44" s="220">
        <f>ROUND(('dep04'!$T93-'dep04'!$T92),-1)</f>
        <v>210</v>
      </c>
      <c r="W44" s="220">
        <f>ROUND(('dep04'!$D93-'dep04'!$D92),-1)</f>
        <v>140</v>
      </c>
      <c r="X44" s="220">
        <f>ROUND(('dep04'!$J93-'dep04'!$J92),-1)</f>
        <v>70</v>
      </c>
      <c r="Y44" s="220">
        <f>'dep04'!$T93</f>
        <v>20495.790976872478</v>
      </c>
      <c r="Z44" s="219">
        <f>ROUND(('[1]Emploi direct_04'!$B90-'[1]Emploi direct_04'!$B89),-1)</f>
        <v>780</v>
      </c>
      <c r="AA44" s="221">
        <f>ROUND(('[1]Emploi direct_04'!$K90-'[1]Emploi direct_04'!$K89),-1)</f>
        <v>270</v>
      </c>
      <c r="AB44" s="221">
        <f>ROUND(('[1]Emploi direct_04'!$T90-'[1]Emploi direct_04'!$T89),-1)</f>
        <v>210</v>
      </c>
      <c r="AC44" s="221">
        <f>ROUND(('[1]Emploi direct_04'!$D90-'[1]Emploi direct_04'!$D89),-1)</f>
        <v>60</v>
      </c>
      <c r="AD44" s="222">
        <f>ROUND(('[1]Emploi direct_04'!$J90-'[1]Emploi direct_04'!$J89),-1)</f>
        <v>10</v>
      </c>
      <c r="AE44" s="222">
        <f>'[1]Emploi direct_04'!$T90</f>
        <v>20480.470338046478</v>
      </c>
      <c r="AF44" s="219">
        <f>ROUND(([1]Intérim_trim_04!$B90-[1]Intérim_trim_04!$B89),-1)</f>
        <v>130</v>
      </c>
      <c r="AG44" s="220">
        <f>ROUND(([1]Intérim_trim_04!$K90-[1]Intérim_trim_04!$K89),-1)</f>
        <v>60</v>
      </c>
      <c r="AH44" s="220">
        <f>ROUND(([1]Intérim_trim_04!$T90-[1]Intérim_trim_04!$T89),-1)</f>
        <v>0</v>
      </c>
      <c r="AI44" s="220">
        <f>ROUND(([1]Intérim_trim_04!$D90-[1]Intérim_trim_04!$D89),-1)</f>
        <v>80</v>
      </c>
      <c r="AJ44" s="223">
        <f>ROUND(([1]Intérim_trim_04!$J90-[1]Intérim_trim_04!$J89),-1)</f>
        <v>70</v>
      </c>
      <c r="AK44" s="219">
        <f>ROUND(('dep05'!$B93-'dep05'!$B92),-1)</f>
        <v>350</v>
      </c>
      <c r="AL44" s="220">
        <f>ROUND(('dep05'!$K93-'dep05'!$K92),-1)</f>
        <v>170</v>
      </c>
      <c r="AM44" s="220">
        <f>ROUND(('dep05'!$T93-'dep05'!$T92),-1)</f>
        <v>-110</v>
      </c>
      <c r="AN44" s="220">
        <f>ROUND(('dep05'!$D93-'dep05'!$D92),-1)</f>
        <v>110</v>
      </c>
      <c r="AO44" s="220">
        <f>ROUND(('dep05'!$J93-'dep05'!$J92),-1)</f>
        <v>-10</v>
      </c>
      <c r="AP44" s="220">
        <f>Paca!$V93</f>
        <v>662834.07186346338</v>
      </c>
      <c r="AQ44" s="219">
        <f>ROUND(('[1]emploi direct_05'!$B90-'[1]emploi direct_05'!$B89),-1)</f>
        <v>380</v>
      </c>
      <c r="AR44" s="221">
        <f>ROUND(('[1]emploi direct_05'!$K90-'[1]emploi direct_05'!$K89),-1)</f>
        <v>190</v>
      </c>
      <c r="AS44" s="221">
        <f>ROUND(('[1]emploi direct_05'!$T90-'[1]emploi direct_05'!$T89),-1)</f>
        <v>-110</v>
      </c>
      <c r="AT44" s="221">
        <f>ROUND(('[1]emploi direct_05'!$D90-'[1]emploi direct_05'!$D89),-1)</f>
        <v>120</v>
      </c>
      <c r="AU44" s="222">
        <f>ROUND(('[1]emploi direct_05'!$J90-'[1]emploi direct_05'!$J89),-1)</f>
        <v>0</v>
      </c>
      <c r="AV44" s="222">
        <f>'[1]emploi direct_05'!$T90</f>
        <v>20333.308895927446</v>
      </c>
      <c r="AW44" s="219">
        <f>ROUND(([1]Intérim_trim_05!$B90-[1]Intérim_trim_05!$B89),-1)</f>
        <v>-20</v>
      </c>
      <c r="AX44" s="220">
        <f>ROUND(([1]Intérim_trim_05!$K90-[1]Intérim_trim_05!$K89),-1)</f>
        <v>-10</v>
      </c>
      <c r="AY44" s="220">
        <f>ROUND(([1]Intérim_trim_05!$T90-[1]Intérim_trim_05!$T89),-1)</f>
        <v>0</v>
      </c>
      <c r="AZ44" s="220">
        <f>ROUND(([1]Intérim_trim_05!$D90-[1]Intérim_trim_05!$D89),-1)</f>
        <v>0</v>
      </c>
      <c r="BA44" s="223">
        <f>ROUND(([1]Intérim_trim_05!$J90-[1]Intérim_trim_05!$J89),-1)</f>
        <v>0</v>
      </c>
      <c r="BB44" s="219">
        <f>ROUND(('dep06'!$B93-'dep06'!$B92),-1)</f>
        <v>5370</v>
      </c>
      <c r="BC44" s="220">
        <f>ROUND(('dep06'!$K93-'dep06'!$K92),-1)</f>
        <v>4970</v>
      </c>
      <c r="BD44" s="220">
        <f>ROUND(('dep06'!$T93-'dep06'!$T92),-1)</f>
        <v>100</v>
      </c>
      <c r="BE44" s="220">
        <f>ROUND(('dep06'!$D93-'dep06'!$D92),-1)</f>
        <v>210</v>
      </c>
      <c r="BF44" s="220">
        <f>ROUND(('dep06'!$J93-'dep06'!$J92),-1)</f>
        <v>130</v>
      </c>
      <c r="BG44" s="220">
        <f>Paca!$V93</f>
        <v>662834.07186346338</v>
      </c>
      <c r="BH44" s="219">
        <f>ROUND(('[1]emploi direct_06'!$B90-'[1]emploi direct_06'!$B89),-1)</f>
        <v>5010</v>
      </c>
      <c r="BI44" s="221">
        <f>ROUND(('[1]emploi direct_06'!$K90-'[1]emploi direct_06'!$K89),-1)</f>
        <v>4730</v>
      </c>
      <c r="BJ44" s="221">
        <f>ROUND(('[1]emploi direct_06'!$T90-'[1]emploi direct_06'!$T89),-1)</f>
        <v>40</v>
      </c>
      <c r="BK44" s="221">
        <f>ROUND(('[1]emploi direct_06'!$D90-'[1]emploi direct_06'!$D89),-1)</f>
        <v>180</v>
      </c>
      <c r="BL44" s="222">
        <f>ROUND(('[1]emploi direct_06'!$J90-'[1]emploi direct_06'!$J89),-1)</f>
        <v>100</v>
      </c>
      <c r="BM44" s="222">
        <f>'[1]emploi direct_06'!$T90</f>
        <v>134729.60483275639</v>
      </c>
      <c r="BN44" s="219">
        <f>ROUND(([1]Intérim_trim_06!$B90-[1]Intérim_trim_06!$B89),-1)</f>
        <v>370</v>
      </c>
      <c r="BO44" s="220">
        <f>ROUND(([1]Intérim_trim_06!$K90-[1]Intérim_trim_06!$K89),-1)</f>
        <v>240</v>
      </c>
      <c r="BP44" s="220">
        <f>ROUND(([1]Intérim_trim_06!$T90-[1]Intérim_trim_06!$T89),-1)</f>
        <v>60</v>
      </c>
      <c r="BQ44" s="220">
        <f>ROUND(([1]Intérim_trim_06!$D90-[1]Intérim_trim_06!$D89),-1)</f>
        <v>30</v>
      </c>
      <c r="BR44" s="223">
        <f>ROUND(([1]Intérim_trim_06!$J90-[1]Intérim_trim_06!$J89),-1)</f>
        <v>30</v>
      </c>
      <c r="BS44" s="219">
        <f>ROUND(('dep13'!$B93-'dep13'!$B92),-1)</f>
        <v>7150</v>
      </c>
      <c r="BT44" s="220">
        <f>ROUND(('dep13'!$K93-'dep13'!$K92),-1)</f>
        <v>5590</v>
      </c>
      <c r="BU44" s="220">
        <f>ROUND(('dep13'!$T93-'dep13'!$T92),-1)</f>
        <v>-160</v>
      </c>
      <c r="BV44" s="220">
        <f>ROUND(('dep13'!$D93-'dep13'!$D92),-1)</f>
        <v>710</v>
      </c>
      <c r="BW44" s="220">
        <f>ROUND(('dep13'!$J93-'dep13'!$J92),-1)</f>
        <v>660</v>
      </c>
      <c r="BX44" s="220">
        <f>Paca!$V93</f>
        <v>662834.07186346338</v>
      </c>
      <c r="BY44" s="219">
        <f>ROUND(('[1]emploi direct_13'!$B90-'[1]emploi direct_13'!$B89),-1)</f>
        <v>6450</v>
      </c>
      <c r="BZ44" s="221">
        <f>ROUND(('[1]emploi direct_13'!$K90-'[1]emploi direct_13'!$K89),-1)</f>
        <v>5540</v>
      </c>
      <c r="CA44" s="221">
        <f>ROUND(('[1]emploi direct_13'!$T90-'[1]emploi direct_13'!$T89),-1)</f>
        <v>-310</v>
      </c>
      <c r="CB44" s="221">
        <f>ROUND(('[1]emploi direct_13'!$D90-'[1]emploi direct_13'!$D89),-1)</f>
        <v>280</v>
      </c>
      <c r="CC44" s="222">
        <f>ROUND(('[1]emploi direct_13'!$J90-'[1]emploi direct_13'!$J89),-1)</f>
        <v>600</v>
      </c>
      <c r="CD44" s="222">
        <f>'[1]emploi direct_13'!$T90</f>
        <v>274901.75274113409</v>
      </c>
      <c r="CE44" s="219">
        <f>ROUND(([1]Intérim_trim_13!$B90-[1]Intérim_trim_13!$B89),-1)</f>
        <v>700</v>
      </c>
      <c r="CF44" s="220">
        <f>ROUND(([1]Intérim_trim_13!$K90-[1]Intérim_trim_13!$K89),-1)</f>
        <v>50</v>
      </c>
      <c r="CG44" s="220">
        <f>ROUND(([1]Intérim_trim_13!$T90-[1]Intérim_trim_13!$T89),-1)</f>
        <v>150</v>
      </c>
      <c r="CH44" s="220">
        <f>ROUND(([1]Intérim_trim_13!$D90-[1]Intérim_trim_13!$D89),-1)</f>
        <v>430</v>
      </c>
      <c r="CI44" s="223">
        <f>ROUND(([1]Intérim_trim_13!$J90-[1]Intérim_trim_13!$J89),-1)</f>
        <v>50</v>
      </c>
      <c r="CJ44" s="219">
        <f>ROUND(('dep83'!$B93-'dep83'!$B92),-1)</f>
        <v>2090</v>
      </c>
      <c r="CK44" s="220">
        <f>ROUND(('dep83'!$K93-'dep83'!$K92),-1)</f>
        <v>2090</v>
      </c>
      <c r="CL44" s="220">
        <f>ROUND(('dep83'!$T93-'dep83'!$T92),-1)</f>
        <v>310</v>
      </c>
      <c r="CM44" s="220">
        <f>ROUND(('dep83'!$D93-'dep83'!$D92),-1)</f>
        <v>180</v>
      </c>
      <c r="CN44" s="220">
        <f>ROUND(('dep83'!$J93-'dep83'!$J92),-1)</f>
        <v>-60</v>
      </c>
      <c r="CO44" s="220">
        <f>Paca!$V93</f>
        <v>662834.07186346338</v>
      </c>
      <c r="CP44" s="219">
        <f>ROUND(('[1]emploi direct_83'!$B90-'[1]emploi direct_83'!$B89),-1)</f>
        <v>2250</v>
      </c>
      <c r="CQ44" s="221">
        <f>ROUND(('[1]emploi direct_83'!$K90-'[1]emploi direct_83'!$K89),-1)</f>
        <v>2140</v>
      </c>
      <c r="CR44" s="221">
        <f>ROUND(('[1]emploi direct_83'!$T90-'[1]emploi direct_83'!$T89),-1)</f>
        <v>300</v>
      </c>
      <c r="CS44" s="221">
        <f>ROUND(('[1]emploi direct_83'!$D90-'[1]emploi direct_83'!$D89),-1)</f>
        <v>180</v>
      </c>
      <c r="CT44" s="222">
        <f>ROUND(('[1]emploi direct_83'!$J90-'[1]emploi direct_83'!$J89),-1)</f>
        <v>70</v>
      </c>
      <c r="CU44" s="222">
        <f>'[1]emploi direct_83'!$T90</f>
        <v>142359.51439992871</v>
      </c>
      <c r="CV44" s="219">
        <f>ROUND(([1]Intérim_trim_83!$B90-[1]Intérim_trim_83!$B89),-1)</f>
        <v>-160</v>
      </c>
      <c r="CW44" s="220">
        <f>ROUND(([1]Intérim_trim_83!$K90-[1]Intérim_trim_83!$K89),-1)</f>
        <v>-50</v>
      </c>
      <c r="CX44" s="220">
        <f>ROUND(([1]Intérim_trim_83!$T90-[1]Intérim_trim_83!$T89),-1)</f>
        <v>10</v>
      </c>
      <c r="CY44" s="220">
        <f>ROUND(([1]Intérim_trim_83!$D90-[1]Intérim_trim_83!$D89),-1)</f>
        <v>0</v>
      </c>
      <c r="CZ44" s="223">
        <f>ROUND(([1]Intérim_trim_83!$J90-[1]Intérim_trim_83!$J89),-1)</f>
        <v>-130</v>
      </c>
      <c r="DA44" s="219">
        <f>ROUND(('dep84'!$B93-'dep84'!$B92),-1)</f>
        <v>1940</v>
      </c>
      <c r="DB44" s="220">
        <f>ROUND(('dep84'!$K93-'dep84'!$K92),-1)</f>
        <v>1170</v>
      </c>
      <c r="DC44" s="220">
        <f>ROUND(('dep84'!$T93-'dep84'!$T92),-1)</f>
        <v>190</v>
      </c>
      <c r="DD44" s="220">
        <f>ROUND(('dep84'!$D93-'dep84'!$D92),-1)</f>
        <v>390</v>
      </c>
      <c r="DE44" s="220">
        <f>ROUND(('dep84'!$J93-'dep84'!$J92),-1)</f>
        <v>0</v>
      </c>
      <c r="DF44" s="220">
        <f>Paca!$V93</f>
        <v>662834.07186346338</v>
      </c>
      <c r="DG44" s="219">
        <f>ROUND(('[1]emploi direct_84'!$B90-'[1]emploi direct_84'!$B89),-1)</f>
        <v>1940</v>
      </c>
      <c r="DH44" s="221">
        <f>ROUND(('[1]emploi direct_84'!$K90-'[1]emploi direct_84'!$K89),-1)</f>
        <v>1390</v>
      </c>
      <c r="DI44" s="221">
        <f>ROUND(('[1]emploi direct_84'!$T90-'[1]emploi direct_84'!$T89),-1)</f>
        <v>120</v>
      </c>
      <c r="DJ44" s="221">
        <f>ROUND(('[1]emploi direct_84'!$D90-'[1]emploi direct_84'!$D89),-1)</f>
        <v>240</v>
      </c>
      <c r="DK44" s="222">
        <f>ROUND(('[1]emploi direct_84'!$J90-'[1]emploi direct_84'!$J89),-1)</f>
        <v>-10</v>
      </c>
      <c r="DL44" s="222">
        <f>'[1]emploi direct_84'!$T90</f>
        <v>66706.047779261207</v>
      </c>
      <c r="DM44" s="219">
        <f>ROUND(([1]Intérim_trim_84!$B90-[1]Intérim_trim_84!$B89),-1)</f>
        <v>10</v>
      </c>
      <c r="DN44" s="220">
        <f>ROUND(([1]Intérim_trim_84!$K90-[1]Intérim_trim_84!$K89),-1)</f>
        <v>-220</v>
      </c>
      <c r="DO44" s="220">
        <f>ROUND(([1]Intérim_trim_84!$T90-[1]Intérim_trim_84!$T89),-1)</f>
        <v>70</v>
      </c>
      <c r="DP44" s="220">
        <f>ROUND(([1]Intérim_trim_84!$D90-[1]Intérim_trim_84!$D89),-1)</f>
        <v>140</v>
      </c>
      <c r="DQ44" s="223">
        <f>ROUND(([1]Intérim_trim_84!$J90-[1]Intérim_trim_84!$J89),-1)</f>
        <v>10</v>
      </c>
    </row>
    <row r="45" spans="1:121" s="59" customFormat="1" ht="13.2">
      <c r="A45" s="51" t="str">
        <f>'dates trim'!A82</f>
        <v>T1 2022</v>
      </c>
      <c r="B45" s="204">
        <f>ROUND((Paca!$B94-Paca!$B93),-1)</f>
        <v>10150</v>
      </c>
      <c r="C45" s="205">
        <f>ROUND((Paca!$M94-Paca!$M93),-1)</f>
        <v>8150</v>
      </c>
      <c r="D45" s="205">
        <f>ROUND((Paca!$V94-Paca!$V93),-1)</f>
        <v>2830</v>
      </c>
      <c r="E45" s="205">
        <f>ROUND((Paca!$F94-Paca!$F93),-1)</f>
        <v>-10</v>
      </c>
      <c r="F45" s="205">
        <f>ROUND((Paca!$L94-Paca!$L93),-1)</f>
        <v>-680</v>
      </c>
      <c r="G45" s="205">
        <f>Paca!$V94</f>
        <v>665662.11631593865</v>
      </c>
      <c r="H45" s="204">
        <f>ROUND(('[1]Emploi direct_Paca'!$B91-'[1]Emploi direct_Paca'!$B90),-1)</f>
        <v>11070</v>
      </c>
      <c r="I45" s="206">
        <f>ROUND(('[1]Emploi direct_Paca'!$K91-'[1]Emploi direct_Paca'!$K90),-1)</f>
        <v>8300</v>
      </c>
      <c r="J45" s="206">
        <f>ROUND(('[1]Emploi direct_Paca'!$T91-'[1]Emploi direct_Paca'!$T90),-1)</f>
        <v>2300</v>
      </c>
      <c r="K45" s="206">
        <f>ROUND(('[1]Emploi direct_Paca'!$D91-'[1]Emploi direct_Paca'!$D90),-1)</f>
        <v>510</v>
      </c>
      <c r="L45" s="207">
        <f>ROUND(('[1]Emploi direct_Paca'!$J91-'[1]Emploi direct_Paca'!$J90),-1)</f>
        <v>70</v>
      </c>
      <c r="M45" s="207">
        <f>'[1]Emploi direct_Paca'!$T91</f>
        <v>661811.34742186463</v>
      </c>
      <c r="N45" s="204">
        <f>ROUND(([1]Intérim_trim_Paca!$B91-[1]Intérim_trim_Paca!$B90),-1)</f>
        <v>-920</v>
      </c>
      <c r="O45" s="205">
        <f>ROUND(([1]Intérim_trim_Paca!$K91-[1]Intérim_trim_Paca!$K90),-1)</f>
        <v>-150</v>
      </c>
      <c r="P45" s="205">
        <f>ROUND(([1]Intérim_trim_Paca!$T91-[1]Intérim_trim_Paca!$T90),-1)</f>
        <v>530</v>
      </c>
      <c r="Q45" s="205">
        <f>ROUND(([1]Intérim_trim_Paca!$D91-[1]Intérim_trim_Paca!$D90),-1)</f>
        <v>-520</v>
      </c>
      <c r="R45" s="208">
        <f>ROUND(([1]Intérim_trim_Paca!$J91-[1]Intérim_trim_Paca!$J90),-1)</f>
        <v>-750</v>
      </c>
      <c r="S45" s="97">
        <f>[1]Intérim_trim_Paca!T91</f>
        <v>3850.7688940739999</v>
      </c>
      <c r="T45" s="184">
        <f>ROUND(('dep04'!$B94-'dep04'!$B93),-1)</f>
        <v>120</v>
      </c>
      <c r="U45" s="185">
        <f>ROUND(('dep04'!$K94-'dep04'!$K93),-1)</f>
        <v>60</v>
      </c>
      <c r="V45" s="185">
        <f>ROUND(('dep04'!$T94-'dep04'!$T93),-1)</f>
        <v>10</v>
      </c>
      <c r="W45" s="185">
        <f>ROUND(('dep04'!$D94-'dep04'!$D93),-1)</f>
        <v>-30</v>
      </c>
      <c r="X45" s="185">
        <f>ROUND(('dep04'!$J94-'dep04'!$J93),-1)</f>
        <v>120</v>
      </c>
      <c r="Y45" s="185">
        <f>'dep04'!$T94</f>
        <v>20505.795963158591</v>
      </c>
      <c r="Z45" s="184">
        <f>ROUND(('[1]Emploi direct_04'!$B91-'[1]Emploi direct_04'!$B90),-1)</f>
        <v>180</v>
      </c>
      <c r="AA45" s="186">
        <f>ROUND(('[1]Emploi direct_04'!$K91-'[1]Emploi direct_04'!$K90),-1)</f>
        <v>110</v>
      </c>
      <c r="AB45" s="186">
        <f>ROUND(('[1]Emploi direct_04'!$T91-'[1]Emploi direct_04'!$T90),-1)</f>
        <v>10</v>
      </c>
      <c r="AC45" s="186">
        <f>ROUND(('[1]Emploi direct_04'!$D91-'[1]Emploi direct_04'!$D90),-1)</f>
        <v>0</v>
      </c>
      <c r="AD45" s="187">
        <f>ROUND(('[1]Emploi direct_04'!$J91-'[1]Emploi direct_04'!$J90),-1)</f>
        <v>80</v>
      </c>
      <c r="AE45" s="187">
        <f>'[1]Emploi direct_04'!$T91</f>
        <v>20486.735566570591</v>
      </c>
      <c r="AF45" s="184">
        <f>ROUND(([1]Intérim_trim_04!$B91-[1]Intérim_trim_04!$B90),-1)</f>
        <v>-50</v>
      </c>
      <c r="AG45" s="185">
        <f>ROUND(([1]Intérim_trim_04!$K91-[1]Intérim_trim_04!$K90),-1)</f>
        <v>-50</v>
      </c>
      <c r="AH45" s="185">
        <f>ROUND(([1]Intérim_trim_04!$T91-[1]Intérim_trim_04!$T90),-1)</f>
        <v>0</v>
      </c>
      <c r="AI45" s="185">
        <f>ROUND(([1]Intérim_trim_04!$D91-[1]Intérim_trim_04!$D90),-1)</f>
        <v>-30</v>
      </c>
      <c r="AJ45" s="188">
        <f>ROUND(([1]Intérim_trim_04!$J91-[1]Intérim_trim_04!$J90),-1)</f>
        <v>40</v>
      </c>
      <c r="AK45" s="204">
        <f>ROUND(('dep05'!$B94-'dep05'!$B93),-1)</f>
        <v>720</v>
      </c>
      <c r="AL45" s="205">
        <f>ROUND(('dep05'!$K94-'dep05'!$K93),-1)</f>
        <v>460</v>
      </c>
      <c r="AM45" s="205">
        <f>ROUND(('dep05'!$T94-'dep05'!$T93),-1)</f>
        <v>120</v>
      </c>
      <c r="AN45" s="205">
        <f>ROUND(('dep05'!$D94-'dep05'!$D93),-1)</f>
        <v>-20</v>
      </c>
      <c r="AO45" s="205">
        <f>ROUND(('dep05'!$J94-'dep05'!$J93),-1)</f>
        <v>40</v>
      </c>
      <c r="AP45" s="205">
        <f>Paca!$V94</f>
        <v>665662.11631593865</v>
      </c>
      <c r="AQ45" s="204">
        <f>ROUND(('[1]emploi direct_05'!$B91-'[1]emploi direct_05'!$B90),-1)</f>
        <v>670</v>
      </c>
      <c r="AR45" s="206">
        <f>ROUND(('[1]emploi direct_05'!$K91-'[1]emploi direct_05'!$K90),-1)</f>
        <v>450</v>
      </c>
      <c r="AS45" s="206">
        <f>ROUND(('[1]emploi direct_05'!$T91-'[1]emploi direct_05'!$T90),-1)</f>
        <v>110</v>
      </c>
      <c r="AT45" s="206">
        <f>ROUND(('[1]emploi direct_05'!$D91-'[1]emploi direct_05'!$D90),-1)</f>
        <v>-40</v>
      </c>
      <c r="AU45" s="207">
        <f>ROUND(('[1]emploi direct_05'!$J91-'[1]emploi direct_05'!$J90),-1)</f>
        <v>30</v>
      </c>
      <c r="AV45" s="207">
        <f>'[1]emploi direct_05'!$T91</f>
        <v>20443.956574719803</v>
      </c>
      <c r="AW45" s="204">
        <f>ROUND(([1]Intérim_trim_05!$B91-[1]Intérim_trim_05!$B90),-1)</f>
        <v>60</v>
      </c>
      <c r="AX45" s="205">
        <f>ROUND(([1]Intérim_trim_05!$K91-[1]Intérim_trim_05!$K90),-1)</f>
        <v>20</v>
      </c>
      <c r="AY45" s="205">
        <f>ROUND(([1]Intérim_trim_05!$T91-[1]Intérim_trim_05!$T90),-1)</f>
        <v>10</v>
      </c>
      <c r="AZ45" s="205">
        <f>ROUND(([1]Intérim_trim_05!$D91-[1]Intérim_trim_05!$D90),-1)</f>
        <v>20</v>
      </c>
      <c r="BA45" s="208">
        <f>ROUND(([1]Intérim_trim_05!$J91-[1]Intérim_trim_05!$J90),-1)</f>
        <v>10</v>
      </c>
      <c r="BB45" s="184">
        <f>ROUND(('dep06'!$B94-'dep06'!$B93),-1)</f>
        <v>2780</v>
      </c>
      <c r="BC45" s="185">
        <f>ROUND(('dep06'!$K94-'dep06'!$K93),-1)</f>
        <v>2330</v>
      </c>
      <c r="BD45" s="185">
        <f>ROUND(('dep06'!$T94-'dep06'!$T93),-1)</f>
        <v>610</v>
      </c>
      <c r="BE45" s="185">
        <f>ROUND(('dep06'!$D94-'dep06'!$D93),-1)</f>
        <v>80</v>
      </c>
      <c r="BF45" s="185">
        <f>ROUND(('dep06'!$J94-'dep06'!$J93),-1)</f>
        <v>-260</v>
      </c>
      <c r="BG45" s="185">
        <f>Paca!$V94</f>
        <v>665662.11631593865</v>
      </c>
      <c r="BH45" s="184">
        <f>ROUND(('[1]emploi direct_06'!$B91-'[1]emploi direct_06'!$B90),-1)</f>
        <v>3170</v>
      </c>
      <c r="BI45" s="186">
        <f>ROUND(('[1]emploi direct_06'!$K91-'[1]emploi direct_06'!$K90),-1)</f>
        <v>2400</v>
      </c>
      <c r="BJ45" s="186">
        <f>ROUND(('[1]emploi direct_06'!$T91-'[1]emploi direct_06'!$T90),-1)</f>
        <v>540</v>
      </c>
      <c r="BK45" s="186">
        <f>ROUND(('[1]emploi direct_06'!$D91-'[1]emploi direct_06'!$D90),-1)</f>
        <v>100</v>
      </c>
      <c r="BL45" s="187">
        <f>ROUND(('[1]emploi direct_06'!$J91-'[1]emploi direct_06'!$J90),-1)</f>
        <v>110</v>
      </c>
      <c r="BM45" s="187">
        <f>'[1]emploi direct_06'!$T91</f>
        <v>135273.15970181502</v>
      </c>
      <c r="BN45" s="184">
        <f>ROUND(([1]Intérim_trim_06!$B91-[1]Intérim_trim_06!$B90),-1)</f>
        <v>-390</v>
      </c>
      <c r="BO45" s="185">
        <f>ROUND(([1]Intérim_trim_06!$K91-[1]Intérim_trim_06!$K90),-1)</f>
        <v>-70</v>
      </c>
      <c r="BP45" s="185">
        <f>ROUND(([1]Intérim_trim_06!$T91-[1]Intérim_trim_06!$T90),-1)</f>
        <v>60</v>
      </c>
      <c r="BQ45" s="185">
        <f>ROUND(([1]Intérim_trim_06!$D91-[1]Intérim_trim_06!$D90),-1)</f>
        <v>-20</v>
      </c>
      <c r="BR45" s="188">
        <f>ROUND(([1]Intérim_trim_06!$J91-[1]Intérim_trim_06!$J90),-1)</f>
        <v>-370</v>
      </c>
      <c r="BS45" s="204">
        <f>ROUND(('dep13'!$B94-'dep13'!$B93),-1)</f>
        <v>3920</v>
      </c>
      <c r="BT45" s="205">
        <f>ROUND(('dep13'!$K94-'dep13'!$K93),-1)</f>
        <v>3510</v>
      </c>
      <c r="BU45" s="205">
        <f>ROUND(('dep13'!$T94-'dep13'!$T93),-1)</f>
        <v>1390</v>
      </c>
      <c r="BV45" s="205">
        <f>ROUND(('dep13'!$D94-'dep13'!$D93),-1)</f>
        <v>-30</v>
      </c>
      <c r="BW45" s="205">
        <f>ROUND(('dep13'!$J94-'dep13'!$J93),-1)</f>
        <v>-600</v>
      </c>
      <c r="BX45" s="205">
        <f>Paca!$V94</f>
        <v>665662.11631593865</v>
      </c>
      <c r="BY45" s="204">
        <f>ROUND(('[1]emploi direct_13'!$B91-'[1]emploi direct_13'!$B90),-1)</f>
        <v>4210</v>
      </c>
      <c r="BZ45" s="206">
        <f>ROUND(('[1]emploi direct_13'!$K91-'[1]emploi direct_13'!$K90),-1)</f>
        <v>3480</v>
      </c>
      <c r="CA45" s="206">
        <f>ROUND(('[1]emploi direct_13'!$T91-'[1]emploi direct_13'!$T90),-1)</f>
        <v>980</v>
      </c>
      <c r="CB45" s="206">
        <f>ROUND(('[1]emploi direct_13'!$D91-'[1]emploi direct_13'!$D90),-1)</f>
        <v>260</v>
      </c>
      <c r="CC45" s="207">
        <f>ROUND(('[1]emploi direct_13'!$J91-'[1]emploi direct_13'!$J90),-1)</f>
        <v>-180</v>
      </c>
      <c r="CD45" s="207">
        <f>'[1]emploi direct_13'!$T91</f>
        <v>275876.85211374966</v>
      </c>
      <c r="CE45" s="204">
        <f>ROUND(([1]Intérim_trim_13!$B91-[1]Intérim_trim_13!$B90),-1)</f>
        <v>-290</v>
      </c>
      <c r="CF45" s="205">
        <f>ROUND(([1]Intérim_trim_13!$K91-[1]Intérim_trim_13!$K90),-1)</f>
        <v>30</v>
      </c>
      <c r="CG45" s="205">
        <f>ROUND(([1]Intérim_trim_13!$T91-[1]Intérim_trim_13!$T90),-1)</f>
        <v>410</v>
      </c>
      <c r="CH45" s="205">
        <f>ROUND(([1]Intérim_trim_13!$D91-[1]Intérim_trim_13!$D90),-1)</f>
        <v>-290</v>
      </c>
      <c r="CI45" s="208">
        <f>ROUND(([1]Intérim_trim_13!$J91-[1]Intérim_trim_13!$J90),-1)</f>
        <v>-430</v>
      </c>
      <c r="CJ45" s="184">
        <f>ROUND(('dep83'!$B94-'dep83'!$B93),-1)</f>
        <v>1670</v>
      </c>
      <c r="CK45" s="185">
        <f>ROUND(('dep83'!$K94-'dep83'!$K93),-1)</f>
        <v>1150</v>
      </c>
      <c r="CL45" s="185">
        <f>ROUND(('dep83'!$T94-'dep83'!$T93),-1)</f>
        <v>370</v>
      </c>
      <c r="CM45" s="185">
        <f>ROUND(('dep83'!$D94-'dep83'!$D93),-1)</f>
        <v>-20</v>
      </c>
      <c r="CN45" s="185">
        <f>ROUND(('dep83'!$J94-'dep83'!$J93),-1)</f>
        <v>130</v>
      </c>
      <c r="CO45" s="185">
        <f>Paca!$V94</f>
        <v>665662.11631593865</v>
      </c>
      <c r="CP45" s="184">
        <f>ROUND(('[1]emploi direct_83'!$B91-'[1]emploi direct_83'!$B90),-1)</f>
        <v>1780</v>
      </c>
      <c r="CQ45" s="186">
        <f>ROUND(('[1]emploi direct_83'!$K91-'[1]emploi direct_83'!$K90),-1)</f>
        <v>1220</v>
      </c>
      <c r="CR45" s="186">
        <f>ROUND(('[1]emploi direct_83'!$T91-'[1]emploi direct_83'!$T90),-1)</f>
        <v>310</v>
      </c>
      <c r="CS45" s="186">
        <f>ROUND(('[1]emploi direct_83'!$D91-'[1]emploi direct_83'!$D90),-1)</f>
        <v>70</v>
      </c>
      <c r="CT45" s="187">
        <f>ROUND(('[1]emploi direct_83'!$J91-'[1]emploi direct_83'!$J90),-1)</f>
        <v>120</v>
      </c>
      <c r="CU45" s="187">
        <f>'[1]emploi direct_83'!$T91</f>
        <v>142664.9441459362</v>
      </c>
      <c r="CV45" s="184">
        <f>ROUND(([1]Intérim_trim_83!$B91-[1]Intérim_trim_83!$B90),-1)</f>
        <v>-110</v>
      </c>
      <c r="CW45" s="185">
        <f>ROUND(([1]Intérim_trim_83!$K91-[1]Intérim_trim_83!$K90),-1)</f>
        <v>-70</v>
      </c>
      <c r="CX45" s="185">
        <f>ROUND(([1]Intérim_trim_83!$T91-[1]Intérim_trim_83!$T90),-1)</f>
        <v>60</v>
      </c>
      <c r="CY45" s="185">
        <f>ROUND(([1]Intérim_trim_83!$D91-[1]Intérim_trim_83!$D90),-1)</f>
        <v>-100</v>
      </c>
      <c r="CZ45" s="188">
        <f>ROUND(([1]Intérim_trim_83!$J91-[1]Intérim_trim_83!$J90),-1)</f>
        <v>10</v>
      </c>
      <c r="DA45" s="204">
        <f>ROUND(('dep84'!$B94-'dep84'!$B93),-1)</f>
        <v>930</v>
      </c>
      <c r="DB45" s="205">
        <f>ROUND(('dep84'!$K94-'dep84'!$K93),-1)</f>
        <v>650</v>
      </c>
      <c r="DC45" s="205">
        <f>ROUND(('dep84'!$T94-'dep84'!$T93),-1)</f>
        <v>340</v>
      </c>
      <c r="DD45" s="205">
        <f>ROUND(('dep84'!$D94-'dep84'!$D93),-1)</f>
        <v>0</v>
      </c>
      <c r="DE45" s="205">
        <f>ROUND(('dep84'!$J94-'dep84'!$J93),-1)</f>
        <v>-110</v>
      </c>
      <c r="DF45" s="205">
        <f>Paca!$V94</f>
        <v>665662.11631593865</v>
      </c>
      <c r="DG45" s="204">
        <f>ROUND(('[1]emploi direct_84'!$B91-'[1]emploi direct_84'!$B90),-1)</f>
        <v>1060</v>
      </c>
      <c r="DH45" s="206">
        <f>ROUND(('[1]emploi direct_84'!$K91-'[1]emploi direct_84'!$K90),-1)</f>
        <v>640</v>
      </c>
      <c r="DI45" s="206">
        <f>ROUND(('[1]emploi direct_84'!$T91-'[1]emploi direct_84'!$T90),-1)</f>
        <v>360</v>
      </c>
      <c r="DJ45" s="206">
        <f>ROUND(('[1]emploi direct_84'!$D91-'[1]emploi direct_84'!$D90),-1)</f>
        <v>110</v>
      </c>
      <c r="DK45" s="207">
        <f>ROUND(('[1]emploi direct_84'!$J91-'[1]emploi direct_84'!$J90),-1)</f>
        <v>-90</v>
      </c>
      <c r="DL45" s="207">
        <f>'[1]emploi direct_84'!$T91</f>
        <v>67065.699319073363</v>
      </c>
      <c r="DM45" s="204">
        <f>ROUND(([1]Intérim_trim_84!$B91-[1]Intérim_trim_84!$B90),-1)</f>
        <v>-130</v>
      </c>
      <c r="DN45" s="205">
        <f>ROUND(([1]Intérim_trim_84!$K91-[1]Intérim_trim_84!$K90),-1)</f>
        <v>0</v>
      </c>
      <c r="DO45" s="205">
        <f>ROUND(([1]Intérim_trim_84!$T91-[1]Intérim_trim_84!$T90),-1)</f>
        <v>-20</v>
      </c>
      <c r="DP45" s="205">
        <f>ROUND(([1]Intérim_trim_84!$D91-[1]Intérim_trim_84!$D90),-1)</f>
        <v>-110</v>
      </c>
      <c r="DQ45" s="208">
        <f>ROUND(([1]Intérim_trim_84!$J91-[1]Intérim_trim_84!$J90),-1)</f>
        <v>-20</v>
      </c>
    </row>
    <row r="46" spans="1:121" s="59" customFormat="1" ht="13.2">
      <c r="A46" s="51" t="str">
        <f>'dates trim'!A83</f>
        <v>T2 2022</v>
      </c>
      <c r="B46" s="204">
        <f>ROUND((Paca!$B95-Paca!$B94),-1)</f>
        <v>6890</v>
      </c>
      <c r="C46" s="205">
        <f>ROUND((Paca!$M95-Paca!$M94),-1)</f>
        <v>4820</v>
      </c>
      <c r="D46" s="205">
        <f>ROUND((Paca!$V95-Paca!$V94),-1)</f>
        <v>1210</v>
      </c>
      <c r="E46" s="205">
        <f>ROUND((Paca!$F95-Paca!$F94),-1)</f>
        <v>120</v>
      </c>
      <c r="F46" s="205">
        <f>ROUND((Paca!$L95-Paca!$L94),-1)</f>
        <v>-160</v>
      </c>
      <c r="G46" s="205">
        <f>Paca!$V95</f>
        <v>666874.13338048721</v>
      </c>
      <c r="H46" s="204">
        <f>ROUND(('[1]Emploi direct_Paca'!$B92-'[1]Emploi direct_Paca'!$B91),-1)</f>
        <v>6980</v>
      </c>
      <c r="I46" s="206">
        <f>ROUND(('[1]Emploi direct_Paca'!$K92-'[1]Emploi direct_Paca'!$K91),-1)</f>
        <v>4210</v>
      </c>
      <c r="J46" s="206">
        <f>ROUND(('[1]Emploi direct_Paca'!$T92-'[1]Emploi direct_Paca'!$T91),-1)</f>
        <v>1290</v>
      </c>
      <c r="K46" s="206">
        <f>ROUND(('[1]Emploi direct_Paca'!$D92-'[1]Emploi direct_Paca'!$D91),-1)</f>
        <v>440</v>
      </c>
      <c r="L46" s="207">
        <f>ROUND(('[1]Emploi direct_Paca'!$J92-'[1]Emploi direct_Paca'!$J91),-1)</f>
        <v>170</v>
      </c>
      <c r="M46" s="207">
        <f>'[1]Emploi direct_Paca'!$T92</f>
        <v>663097.34969451325</v>
      </c>
      <c r="N46" s="204">
        <f>ROUND(([1]Intérim_trim_Paca!$B92-[1]Intérim_trim_Paca!$B91),-1)</f>
        <v>-90</v>
      </c>
      <c r="O46" s="205">
        <f>ROUND(([1]Intérim_trim_Paca!$K92-[1]Intérim_trim_Paca!$K91),-1)</f>
        <v>610</v>
      </c>
      <c r="P46" s="205">
        <f>ROUND(([1]Intérim_trim_Paca!$T92-[1]Intérim_trim_Paca!$T91),-1)</f>
        <v>-70</v>
      </c>
      <c r="Q46" s="205">
        <f>ROUND(([1]Intérim_trim_Paca!$D92-[1]Intérim_trim_Paca!$D91),-1)</f>
        <v>-330</v>
      </c>
      <c r="R46" s="208">
        <f>ROUND(([1]Intérim_trim_Paca!$J92-[1]Intérim_trim_Paca!$J91),-1)</f>
        <v>-330</v>
      </c>
      <c r="S46" s="97">
        <f>[1]Intérim_trim_Paca!T92</f>
        <v>3776.783685974</v>
      </c>
      <c r="T46" s="184">
        <f>ROUND(('dep04'!$B95-'dep04'!$B94),-1)</f>
        <v>240</v>
      </c>
      <c r="U46" s="185">
        <f>ROUND(('dep04'!$K95-'dep04'!$K94),-1)</f>
        <v>220</v>
      </c>
      <c r="V46" s="185">
        <f>ROUND(('dep04'!$T95-'dep04'!$T94),-1)</f>
        <v>60</v>
      </c>
      <c r="W46" s="185">
        <f>ROUND(('dep04'!$D95-'dep04'!$D94),-1)</f>
        <v>-20</v>
      </c>
      <c r="X46" s="185">
        <f>ROUND(('dep04'!$J95-'dep04'!$J94),-1)</f>
        <v>-70</v>
      </c>
      <c r="Y46" s="185">
        <f>'dep04'!$T95</f>
        <v>20570.618451666462</v>
      </c>
      <c r="Z46" s="184">
        <f>ROUND(('[1]Emploi direct_04'!$B92-'[1]Emploi direct_04'!$B91),-1)</f>
        <v>330</v>
      </c>
      <c r="AA46" s="186">
        <f>ROUND(('[1]Emploi direct_04'!$K92-'[1]Emploi direct_04'!$K91),-1)</f>
        <v>130</v>
      </c>
      <c r="AB46" s="186">
        <f>ROUND(('[1]Emploi direct_04'!$T92-'[1]Emploi direct_04'!$T91),-1)</f>
        <v>70</v>
      </c>
      <c r="AC46" s="186">
        <f>ROUND(('[1]Emploi direct_04'!$D92-'[1]Emploi direct_04'!$D91),-1)</f>
        <v>70</v>
      </c>
      <c r="AD46" s="187">
        <f>ROUND(('[1]Emploi direct_04'!$J92-'[1]Emploi direct_04'!$J91),-1)</f>
        <v>30</v>
      </c>
      <c r="AE46" s="187">
        <f>'[1]Emploi direct_04'!$T92</f>
        <v>20558.640515135463</v>
      </c>
      <c r="AF46" s="184">
        <f>ROUND(([1]Intérim_trim_04!$B92-[1]Intérim_trim_04!$B91),-1)</f>
        <v>-90</v>
      </c>
      <c r="AG46" s="185">
        <f>ROUND(([1]Intérim_trim_04!$K92-[1]Intérim_trim_04!$K91),-1)</f>
        <v>90</v>
      </c>
      <c r="AH46" s="185">
        <f>ROUND(([1]Intérim_trim_04!$T92-[1]Intérim_trim_04!$T91),-1)</f>
        <v>-10</v>
      </c>
      <c r="AI46" s="185">
        <f>ROUND(([1]Intérim_trim_04!$D92-[1]Intérim_trim_04!$D91),-1)</f>
        <v>-90</v>
      </c>
      <c r="AJ46" s="188">
        <f>ROUND(([1]Intérim_trim_04!$J92-[1]Intérim_trim_04!$J91),-1)</f>
        <v>-100</v>
      </c>
      <c r="AK46" s="204">
        <f>ROUND(('dep05'!$B95-'dep05'!$B94),-1)</f>
        <v>-410</v>
      </c>
      <c r="AL46" s="205">
        <f>ROUND(('dep05'!$K95-'dep05'!$K94),-1)</f>
        <v>-420</v>
      </c>
      <c r="AM46" s="205">
        <f>ROUND(('dep05'!$T95-'dep05'!$T94),-1)</f>
        <v>40</v>
      </c>
      <c r="AN46" s="205">
        <f>ROUND(('dep05'!$D95-'dep05'!$D94),-1)</f>
        <v>-10</v>
      </c>
      <c r="AO46" s="205">
        <f>ROUND(('dep05'!$J95-'dep05'!$J94),-1)</f>
        <v>-10</v>
      </c>
      <c r="AP46" s="205">
        <f>Paca!$V95</f>
        <v>666874.13338048721</v>
      </c>
      <c r="AQ46" s="204">
        <f>ROUND(('[1]emploi direct_05'!$B92-'[1]emploi direct_05'!$B91),-1)</f>
        <v>-420</v>
      </c>
      <c r="AR46" s="206">
        <f>ROUND(('[1]emploi direct_05'!$K92-'[1]emploi direct_05'!$K91),-1)</f>
        <v>-450</v>
      </c>
      <c r="AS46" s="206">
        <f>ROUND(('[1]emploi direct_05'!$T92-'[1]emploi direct_05'!$T91),-1)</f>
        <v>30</v>
      </c>
      <c r="AT46" s="206">
        <f>ROUND(('[1]emploi direct_05'!$D92-'[1]emploi direct_05'!$D91),-1)</f>
        <v>0</v>
      </c>
      <c r="AU46" s="207">
        <f>ROUND(('[1]emploi direct_05'!$J92-'[1]emploi direct_05'!$J91),-1)</f>
        <v>10</v>
      </c>
      <c r="AV46" s="207">
        <f>'[1]emploi direct_05'!$T92</f>
        <v>20475.576221021016</v>
      </c>
      <c r="AW46" s="204">
        <f>ROUND(([1]Intérim_trim_05!$B92-[1]Intérim_trim_05!$B91),-1)</f>
        <v>10</v>
      </c>
      <c r="AX46" s="205">
        <f>ROUND(([1]Intérim_trim_05!$K92-[1]Intérim_trim_05!$K91),-1)</f>
        <v>40</v>
      </c>
      <c r="AY46" s="205">
        <f>ROUND(([1]Intérim_trim_05!$T92-[1]Intérim_trim_05!$T91),-1)</f>
        <v>10</v>
      </c>
      <c r="AZ46" s="205">
        <f>ROUND(([1]Intérim_trim_05!$D92-[1]Intérim_trim_05!$D91),-1)</f>
        <v>-10</v>
      </c>
      <c r="BA46" s="208">
        <f>ROUND(([1]Intérim_trim_05!$J92-[1]Intérim_trim_05!$J91),-1)</f>
        <v>-20</v>
      </c>
      <c r="BB46" s="184">
        <f>ROUND(('dep06'!$B95-'dep06'!$B94),-1)</f>
        <v>2340</v>
      </c>
      <c r="BC46" s="185">
        <f>ROUND(('dep06'!$K95-'dep06'!$K94),-1)</f>
        <v>2260</v>
      </c>
      <c r="BD46" s="185">
        <f>ROUND(('dep06'!$T95-'dep06'!$T94),-1)</f>
        <v>260</v>
      </c>
      <c r="BE46" s="185">
        <f>ROUND(('dep06'!$D95-'dep06'!$D94),-1)</f>
        <v>60</v>
      </c>
      <c r="BF46" s="185">
        <f>ROUND(('dep06'!$J95-'dep06'!$J94),-1)</f>
        <v>-270</v>
      </c>
      <c r="BG46" s="185">
        <f>Paca!$V95</f>
        <v>666874.13338048721</v>
      </c>
      <c r="BH46" s="184">
        <f>ROUND(('[1]emploi direct_06'!$B92-'[1]emploi direct_06'!$B91),-1)</f>
        <v>2220</v>
      </c>
      <c r="BI46" s="186">
        <f>ROUND(('[1]emploi direct_06'!$K92-'[1]emploi direct_06'!$K91),-1)</f>
        <v>1980</v>
      </c>
      <c r="BJ46" s="186">
        <f>ROUND(('[1]emploi direct_06'!$T92-'[1]emploi direct_06'!$T91),-1)</f>
        <v>290</v>
      </c>
      <c r="BK46" s="186">
        <f>ROUND(('[1]emploi direct_06'!$D92-'[1]emploi direct_06'!$D91),-1)</f>
        <v>40</v>
      </c>
      <c r="BL46" s="187">
        <f>ROUND(('[1]emploi direct_06'!$J92-'[1]emploi direct_06'!$J91),-1)</f>
        <v>-100</v>
      </c>
      <c r="BM46" s="187">
        <f>'[1]emploi direct_06'!$T92</f>
        <v>135565.01178056217</v>
      </c>
      <c r="BN46" s="184">
        <f>ROUND(([1]Intérim_trim_06!$B92-[1]Intérim_trim_06!$B91),-1)</f>
        <v>120</v>
      </c>
      <c r="BO46" s="185">
        <f>ROUND(([1]Intérim_trim_06!$K92-[1]Intérim_trim_06!$K91),-1)</f>
        <v>280</v>
      </c>
      <c r="BP46" s="185">
        <f>ROUND(([1]Intérim_trim_06!$T92-[1]Intérim_trim_06!$T91),-1)</f>
        <v>-30</v>
      </c>
      <c r="BQ46" s="185">
        <f>ROUND(([1]Intérim_trim_06!$D92-[1]Intérim_trim_06!$D91),-1)</f>
        <v>20</v>
      </c>
      <c r="BR46" s="188">
        <f>ROUND(([1]Intérim_trim_06!$J92-[1]Intérim_trim_06!$J91),-1)</f>
        <v>-170</v>
      </c>
      <c r="BS46" s="204">
        <f>ROUND(('dep13'!$B95-'dep13'!$B94),-1)</f>
        <v>3590</v>
      </c>
      <c r="BT46" s="205">
        <f>ROUND(('dep13'!$K95-'dep13'!$K94),-1)</f>
        <v>2200</v>
      </c>
      <c r="BU46" s="205">
        <f>ROUND(('dep13'!$T95-'dep13'!$T94),-1)</f>
        <v>800</v>
      </c>
      <c r="BV46" s="205">
        <f>ROUND(('dep13'!$D95-'dep13'!$D94),-1)</f>
        <v>-220</v>
      </c>
      <c r="BW46" s="205">
        <f>ROUND(('dep13'!$J95-'dep13'!$J94),-1)</f>
        <v>260</v>
      </c>
      <c r="BX46" s="205">
        <f>Paca!$V95</f>
        <v>666874.13338048721</v>
      </c>
      <c r="BY46" s="204">
        <f>ROUND(('[1]emploi direct_13'!$B92-'[1]emploi direct_13'!$B91),-1)</f>
        <v>3870</v>
      </c>
      <c r="BZ46" s="206">
        <f>ROUND(('[1]emploi direct_13'!$K92-'[1]emploi direct_13'!$K91),-1)</f>
        <v>2000</v>
      </c>
      <c r="CA46" s="206">
        <f>ROUND(('[1]emploi direct_13'!$T92-'[1]emploi direct_13'!$T91),-1)</f>
        <v>840</v>
      </c>
      <c r="CB46" s="206">
        <f>ROUND(('[1]emploi direct_13'!$D92-'[1]emploi direct_13'!$D91),-1)</f>
        <v>100</v>
      </c>
      <c r="CC46" s="207">
        <f>ROUND(('[1]emploi direct_13'!$J92-'[1]emploi direct_13'!$J91),-1)</f>
        <v>370</v>
      </c>
      <c r="CD46" s="207">
        <f>'[1]emploi direct_13'!$T92</f>
        <v>276718.71481160005</v>
      </c>
      <c r="CE46" s="204">
        <f>ROUND(([1]Intérim_trim_13!$B92-[1]Intérim_trim_13!$B91),-1)</f>
        <v>-280</v>
      </c>
      <c r="CF46" s="205">
        <f>ROUND(([1]Intérim_trim_13!$K92-[1]Intérim_trim_13!$K91),-1)</f>
        <v>200</v>
      </c>
      <c r="CG46" s="205">
        <f>ROUND(([1]Intérim_trim_13!$T92-[1]Intérim_trim_13!$T91),-1)</f>
        <v>-40</v>
      </c>
      <c r="CH46" s="205">
        <f>ROUND(([1]Intérim_trim_13!$D92-[1]Intérim_trim_13!$D91),-1)</f>
        <v>-320</v>
      </c>
      <c r="CI46" s="208">
        <f>ROUND(([1]Intérim_trim_13!$J92-[1]Intérim_trim_13!$J91),-1)</f>
        <v>-120</v>
      </c>
      <c r="CJ46" s="184">
        <f>ROUND(('dep83'!$B95-'dep83'!$B94),-1)</f>
        <v>1330</v>
      </c>
      <c r="CK46" s="185">
        <f>ROUND(('dep83'!$K95-'dep83'!$K94),-1)</f>
        <v>780</v>
      </c>
      <c r="CL46" s="185">
        <f>ROUND(('dep83'!$T95-'dep83'!$T94),-1)</f>
        <v>550</v>
      </c>
      <c r="CM46" s="185">
        <f>ROUND(('dep83'!$D95-'dep83'!$D94),-1)</f>
        <v>140</v>
      </c>
      <c r="CN46" s="185">
        <f>ROUND(('dep83'!$J95-'dep83'!$J94),-1)</f>
        <v>-80</v>
      </c>
      <c r="CO46" s="185">
        <f>Paca!$V95</f>
        <v>666874.13338048721</v>
      </c>
      <c r="CP46" s="184">
        <f>ROUND(('[1]emploi direct_83'!$B92-'[1]emploi direct_83'!$B91),-1)</f>
        <v>1310</v>
      </c>
      <c r="CQ46" s="186">
        <f>ROUND(('[1]emploi direct_83'!$K92-'[1]emploi direct_83'!$K91),-1)</f>
        <v>800</v>
      </c>
      <c r="CR46" s="186">
        <f>ROUND(('[1]emploi direct_83'!$T92-'[1]emploi direct_83'!$T91),-1)</f>
        <v>610</v>
      </c>
      <c r="CS46" s="186">
        <f>ROUND(('[1]emploi direct_83'!$D92-'[1]emploi direct_83'!$D91),-1)</f>
        <v>90</v>
      </c>
      <c r="CT46" s="187">
        <f>ROUND(('[1]emploi direct_83'!$J92-'[1]emploi direct_83'!$J91),-1)</f>
        <v>-130</v>
      </c>
      <c r="CU46" s="187">
        <f>'[1]emploi direct_83'!$T92</f>
        <v>143271.98434675328</v>
      </c>
      <c r="CV46" s="184">
        <f>ROUND(([1]Intérim_trim_83!$B92-[1]Intérim_trim_83!$B91),-1)</f>
        <v>20</v>
      </c>
      <c r="CW46" s="185">
        <f>ROUND(([1]Intérim_trim_83!$K92-[1]Intérim_trim_83!$K91),-1)</f>
        <v>-20</v>
      </c>
      <c r="CX46" s="185">
        <f>ROUND(([1]Intérim_trim_83!$T92-[1]Intérim_trim_83!$T91),-1)</f>
        <v>-50</v>
      </c>
      <c r="CY46" s="185">
        <f>ROUND(([1]Intérim_trim_83!$D92-[1]Intérim_trim_83!$D91),-1)</f>
        <v>40</v>
      </c>
      <c r="CZ46" s="188">
        <f>ROUND(([1]Intérim_trim_83!$J92-[1]Intérim_trim_83!$J91),-1)</f>
        <v>50</v>
      </c>
      <c r="DA46" s="204">
        <f>ROUND(('dep84'!$B95-'dep84'!$B94),-1)</f>
        <v>-210</v>
      </c>
      <c r="DB46" s="205">
        <f>ROUND(('dep84'!$K95-'dep84'!$K94),-1)</f>
        <v>-230</v>
      </c>
      <c r="DC46" s="205">
        <f>ROUND(('dep84'!$T95-'dep84'!$T94),-1)</f>
        <v>-510</v>
      </c>
      <c r="DD46" s="205">
        <f>ROUND(('dep84'!$D95-'dep84'!$D94),-1)</f>
        <v>170</v>
      </c>
      <c r="DE46" s="205">
        <f>ROUND(('dep84'!$J95-'dep84'!$J94),-1)</f>
        <v>10</v>
      </c>
      <c r="DF46" s="205">
        <f>Paca!$V95</f>
        <v>666874.13338048721</v>
      </c>
      <c r="DG46" s="204">
        <f>ROUND(('[1]emploi direct_84'!$B92-'[1]emploi direct_84'!$B91),-1)</f>
        <v>-330</v>
      </c>
      <c r="DH46" s="206">
        <f>ROUND(('[1]emploi direct_84'!$K92-'[1]emploi direct_84'!$K91),-1)</f>
        <v>-250</v>
      </c>
      <c r="DI46" s="206">
        <f>ROUND(('[1]emploi direct_84'!$T92-'[1]emploi direct_84'!$T91),-1)</f>
        <v>-560</v>
      </c>
      <c r="DJ46" s="206">
        <f>ROUND(('[1]emploi direct_84'!$D92-'[1]emploi direct_84'!$D91),-1)</f>
        <v>140</v>
      </c>
      <c r="DK46" s="207">
        <f>ROUND(('[1]emploi direct_84'!$J92-'[1]emploi direct_84'!$J91),-1)</f>
        <v>-10</v>
      </c>
      <c r="DL46" s="207">
        <f>'[1]emploi direct_84'!$T92</f>
        <v>66507.422019441234</v>
      </c>
      <c r="DM46" s="204">
        <f>ROUND(([1]Intérim_trim_84!$B92-[1]Intérim_trim_84!$B91),-1)</f>
        <v>120</v>
      </c>
      <c r="DN46" s="205">
        <f>ROUND(([1]Intérim_trim_84!$K92-[1]Intérim_trim_84!$K91),-1)</f>
        <v>20</v>
      </c>
      <c r="DO46" s="205">
        <f>ROUND(([1]Intérim_trim_84!$T92-[1]Intérim_trim_84!$T91),-1)</f>
        <v>50</v>
      </c>
      <c r="DP46" s="205">
        <f>ROUND(([1]Intérim_trim_84!$D92-[1]Intérim_trim_84!$D91),-1)</f>
        <v>30</v>
      </c>
      <c r="DQ46" s="208">
        <f>ROUND(([1]Intérim_trim_84!$J92-[1]Intérim_trim_84!$J91),-1)</f>
        <v>20</v>
      </c>
    </row>
    <row r="47" spans="1:121" s="59" customFormat="1" ht="13.2">
      <c r="A47" s="51" t="str">
        <f>'dates trim'!A84</f>
        <v>T3 2022</v>
      </c>
      <c r="B47" s="204">
        <f>ROUND((Paca!$B96-Paca!$B95),-1)</f>
        <v>3040</v>
      </c>
      <c r="C47" s="205">
        <f>ROUND((Paca!$M96-Paca!$M95),-1)</f>
        <v>4670</v>
      </c>
      <c r="D47" s="205">
        <f>ROUND((Paca!$V96-Paca!$V95),-1)</f>
        <v>-1550</v>
      </c>
      <c r="E47" s="205">
        <f>ROUND((Paca!$F96-Paca!$F95),-1)</f>
        <v>900</v>
      </c>
      <c r="F47" s="205">
        <f>ROUND((Paca!$L96-Paca!$L95),-1)</f>
        <v>270</v>
      </c>
      <c r="G47" s="205">
        <f>Paca!$V96</f>
        <v>665320.62183897058</v>
      </c>
      <c r="H47" s="204">
        <f>ROUND(('[1]Emploi direct_Paca'!$B93-'[1]Emploi direct_Paca'!$B92),-1)</f>
        <v>2710</v>
      </c>
      <c r="I47" s="206">
        <f>ROUND(('[1]Emploi direct_Paca'!$K93-'[1]Emploi direct_Paca'!$K92),-1)</f>
        <v>4690</v>
      </c>
      <c r="J47" s="206">
        <f>ROUND(('[1]Emploi direct_Paca'!$T93-'[1]Emploi direct_Paca'!$T92),-1)</f>
        <v>-1170</v>
      </c>
      <c r="K47" s="206">
        <f>ROUND(('[1]Emploi direct_Paca'!$D93-'[1]Emploi direct_Paca'!$D92),-1)</f>
        <v>670</v>
      </c>
      <c r="L47" s="207">
        <f>ROUND(('[1]Emploi direct_Paca'!$J93-'[1]Emploi direct_Paca'!$J92),-1)</f>
        <v>-290</v>
      </c>
      <c r="M47" s="207">
        <f>'[1]Emploi direct_Paca'!$T93</f>
        <v>661922.44954549859</v>
      </c>
      <c r="N47" s="204">
        <f>ROUND(([1]Intérim_trim_Paca!$B93-[1]Intérim_trim_Paca!$B92),-1)</f>
        <v>330</v>
      </c>
      <c r="O47" s="205">
        <f>ROUND(([1]Intérim_trim_Paca!$K93-[1]Intérim_trim_Paca!$K92),-1)</f>
        <v>-20</v>
      </c>
      <c r="P47" s="205">
        <f>ROUND(([1]Intérim_trim_Paca!$T93-[1]Intérim_trim_Paca!$T92),-1)</f>
        <v>-380</v>
      </c>
      <c r="Q47" s="205">
        <f>ROUND(([1]Intérim_trim_Paca!$D93-[1]Intérim_trim_Paca!$D92),-1)</f>
        <v>220</v>
      </c>
      <c r="R47" s="208">
        <f>ROUND(([1]Intérim_trim_Paca!$J93-[1]Intérim_trim_Paca!$J92),-1)</f>
        <v>560</v>
      </c>
      <c r="S47" s="97">
        <f>[1]Intérim_trim_Paca!T93</f>
        <v>3398.1722934720001</v>
      </c>
      <c r="T47" s="184">
        <f>ROUND(('dep04'!$B96-'dep04'!$B95),-1)</f>
        <v>10</v>
      </c>
      <c r="U47" s="185">
        <f>ROUND(('dep04'!$K96-'dep04'!$K95),-1)</f>
        <v>-200</v>
      </c>
      <c r="V47" s="185">
        <f>ROUND(('dep04'!$T96-'dep04'!$T95),-1)</f>
        <v>-50</v>
      </c>
      <c r="W47" s="185">
        <f>ROUND(('dep04'!$D96-'dep04'!$D95),-1)</f>
        <v>200</v>
      </c>
      <c r="X47" s="185">
        <f>ROUND(('dep04'!$J96-'dep04'!$J95),-1)</f>
        <v>0</v>
      </c>
      <c r="Y47" s="185">
        <f>'dep04'!$T96</f>
        <v>20525.357659086887</v>
      </c>
      <c r="Z47" s="184">
        <f>ROUND(('[1]Emploi direct_04'!$B93-'[1]Emploi direct_04'!$B92),-1)</f>
        <v>-110</v>
      </c>
      <c r="AA47" s="186">
        <f>ROUND(('[1]Emploi direct_04'!$K93-'[1]Emploi direct_04'!$K92),-1)</f>
        <v>-70</v>
      </c>
      <c r="AB47" s="186">
        <f>ROUND(('[1]Emploi direct_04'!$T93-'[1]Emploi direct_04'!$T92),-1)</f>
        <v>-40</v>
      </c>
      <c r="AC47" s="186">
        <f>ROUND(('[1]Emploi direct_04'!$D93-'[1]Emploi direct_04'!$D92),-1)</f>
        <v>-10</v>
      </c>
      <c r="AD47" s="187">
        <f>ROUND(('[1]Emploi direct_04'!$J93-'[1]Emploi direct_04'!$J92),-1)</f>
        <v>-30</v>
      </c>
      <c r="AE47" s="187">
        <f>'[1]Emploi direct_04'!$T93</f>
        <v>20513.871252991888</v>
      </c>
      <c r="AF47" s="184">
        <f>ROUND(([1]Intérim_trim_04!$B93-[1]Intérim_trim_04!$B92),-1)</f>
        <v>120</v>
      </c>
      <c r="AG47" s="185">
        <f>ROUND(([1]Intérim_trim_04!$K93-[1]Intérim_trim_04!$K92),-1)</f>
        <v>-130</v>
      </c>
      <c r="AH47" s="185">
        <f>ROUND(([1]Intérim_trim_04!$T93-[1]Intérim_trim_04!$T92),-1)</f>
        <v>0</v>
      </c>
      <c r="AI47" s="185">
        <f>ROUND(([1]Intérim_trim_04!$D93-[1]Intérim_trim_04!$D92),-1)</f>
        <v>210</v>
      </c>
      <c r="AJ47" s="188">
        <f>ROUND(([1]Intérim_trim_04!$J93-[1]Intérim_trim_04!$J92),-1)</f>
        <v>40</v>
      </c>
      <c r="AK47" s="204">
        <f>ROUND(('dep05'!$B96-'dep05'!$B95),-1)</f>
        <v>-50</v>
      </c>
      <c r="AL47" s="205">
        <f>ROUND(('dep05'!$K96-'dep05'!$K95),-1)</f>
        <v>-10</v>
      </c>
      <c r="AM47" s="205">
        <f>ROUND(('dep05'!$T96-'dep05'!$T95),-1)</f>
        <v>0</v>
      </c>
      <c r="AN47" s="205">
        <f>ROUND(('dep05'!$D96-'dep05'!$D95),-1)</f>
        <v>0</v>
      </c>
      <c r="AO47" s="205">
        <f>ROUND(('dep05'!$J96-'dep05'!$J95),-1)</f>
        <v>-60</v>
      </c>
      <c r="AP47" s="205">
        <f>Paca!$V96</f>
        <v>665320.62183897058</v>
      </c>
      <c r="AQ47" s="204">
        <f>ROUND(('[1]emploi direct_05'!$B93-'[1]emploi direct_05'!$B92),-1)</f>
        <v>-70</v>
      </c>
      <c r="AR47" s="206">
        <f>ROUND(('[1]emploi direct_05'!$K93-'[1]emploi direct_05'!$K92),-1)</f>
        <v>-30</v>
      </c>
      <c r="AS47" s="206">
        <f>ROUND(('[1]emploi direct_05'!$T93-'[1]emploi direct_05'!$T92),-1)</f>
        <v>40</v>
      </c>
      <c r="AT47" s="206">
        <f>ROUND(('[1]emploi direct_05'!$D93-'[1]emploi direct_05'!$D92),-1)</f>
        <v>-20</v>
      </c>
      <c r="AU47" s="207">
        <f>ROUND(('[1]emploi direct_05'!$J93-'[1]emploi direct_05'!$J92),-1)</f>
        <v>-70</v>
      </c>
      <c r="AV47" s="207">
        <f>'[1]emploi direct_05'!$T93</f>
        <v>20512.426295454272</v>
      </c>
      <c r="AW47" s="204">
        <f>ROUND(([1]Intérim_trim_05!$B93-[1]Intérim_trim_05!$B92),-1)</f>
        <v>20</v>
      </c>
      <c r="AX47" s="205">
        <f>ROUND(([1]Intérim_trim_05!$K93-[1]Intérim_trim_05!$K92),-1)</f>
        <v>20</v>
      </c>
      <c r="AY47" s="205">
        <f>ROUND(([1]Intérim_trim_05!$T93-[1]Intérim_trim_05!$T92),-1)</f>
        <v>-30</v>
      </c>
      <c r="AZ47" s="205">
        <f>ROUND(([1]Intérim_trim_05!$D93-[1]Intérim_trim_05!$D92),-1)</f>
        <v>20</v>
      </c>
      <c r="BA47" s="208">
        <f>ROUND(([1]Intérim_trim_05!$J93-[1]Intérim_trim_05!$J92),-1)</f>
        <v>10</v>
      </c>
      <c r="BB47" s="184">
        <f>ROUND(('dep06'!$B96-'dep06'!$B95),-1)</f>
        <v>60</v>
      </c>
      <c r="BC47" s="185">
        <f>ROUND(('dep06'!$K96-'dep06'!$K95),-1)</f>
        <v>1290</v>
      </c>
      <c r="BD47" s="185">
        <f>ROUND(('dep06'!$T96-'dep06'!$T95),-1)</f>
        <v>-1480</v>
      </c>
      <c r="BE47" s="185">
        <f>ROUND(('dep06'!$D96-'dep06'!$D95),-1)</f>
        <v>260</v>
      </c>
      <c r="BF47" s="185">
        <f>ROUND(('dep06'!$J96-'dep06'!$J95),-1)</f>
        <v>10</v>
      </c>
      <c r="BG47" s="185">
        <f>Paca!$V96</f>
        <v>665320.62183897058</v>
      </c>
      <c r="BH47" s="184">
        <f>ROUND(('[1]emploi direct_06'!$B93-'[1]emploi direct_06'!$B92),-1)</f>
        <v>140</v>
      </c>
      <c r="BI47" s="186">
        <f>ROUND(('[1]emploi direct_06'!$K93-'[1]emploi direct_06'!$K92),-1)</f>
        <v>1510</v>
      </c>
      <c r="BJ47" s="186">
        <f>ROUND(('[1]emploi direct_06'!$T93-'[1]emploi direct_06'!$T92),-1)</f>
        <v>-1410</v>
      </c>
      <c r="BK47" s="186">
        <f>ROUND(('[1]emploi direct_06'!$D93-'[1]emploi direct_06'!$D92),-1)</f>
        <v>190</v>
      </c>
      <c r="BL47" s="187">
        <f>ROUND(('[1]emploi direct_06'!$J93-'[1]emploi direct_06'!$J92),-1)</f>
        <v>-140</v>
      </c>
      <c r="BM47" s="187">
        <f>'[1]emploi direct_06'!$T93</f>
        <v>134155.30983805808</v>
      </c>
      <c r="BN47" s="184">
        <f>ROUND(([1]Intérim_trim_06!$B93-[1]Intérim_trim_06!$B92),-1)</f>
        <v>-80</v>
      </c>
      <c r="BO47" s="185">
        <f>ROUND(([1]Intérim_trim_06!$K93-[1]Intérim_trim_06!$K92),-1)</f>
        <v>-210</v>
      </c>
      <c r="BP47" s="185">
        <f>ROUND(([1]Intérim_trim_06!$T93-[1]Intérim_trim_06!$T92),-1)</f>
        <v>-70</v>
      </c>
      <c r="BQ47" s="185">
        <f>ROUND(([1]Intérim_trim_06!$D93-[1]Intérim_trim_06!$D92),-1)</f>
        <v>70</v>
      </c>
      <c r="BR47" s="188">
        <f>ROUND(([1]Intérim_trim_06!$J93-[1]Intérim_trim_06!$J92),-1)</f>
        <v>150</v>
      </c>
      <c r="BS47" s="204">
        <f>ROUND(('dep13'!$B96-'dep13'!$B95),-1)</f>
        <v>2720</v>
      </c>
      <c r="BT47" s="205">
        <f>ROUND(('dep13'!$K96-'dep13'!$K95),-1)</f>
        <v>2270</v>
      </c>
      <c r="BU47" s="205">
        <f>ROUND(('dep13'!$T96-'dep13'!$T95),-1)</f>
        <v>-30</v>
      </c>
      <c r="BV47" s="205">
        <f>ROUND(('dep13'!$D96-'dep13'!$D95),-1)</f>
        <v>210</v>
      </c>
      <c r="BW47" s="205">
        <f>ROUND(('dep13'!$J96-'dep13'!$J95),-1)</f>
        <v>300</v>
      </c>
      <c r="BX47" s="205">
        <f>Paca!$V96</f>
        <v>665320.62183897058</v>
      </c>
      <c r="BY47" s="204">
        <f>ROUND(('[1]emploi direct_13'!$B93-'[1]emploi direct_13'!$B92),-1)</f>
        <v>2410</v>
      </c>
      <c r="BZ47" s="206">
        <f>ROUND(('[1]emploi direct_13'!$K93-'[1]emploi direct_13'!$K92),-1)</f>
        <v>2040</v>
      </c>
      <c r="CA47" s="206">
        <f>ROUND(('[1]emploi direct_13'!$T93-'[1]emploi direct_13'!$T92),-1)</f>
        <v>30</v>
      </c>
      <c r="CB47" s="206">
        <f>ROUND(('[1]emploi direct_13'!$D93-'[1]emploi direct_13'!$D92),-1)</f>
        <v>340</v>
      </c>
      <c r="CC47" s="207">
        <f>ROUND(('[1]emploi direct_13'!$J93-'[1]emploi direct_13'!$J92),-1)</f>
        <v>10</v>
      </c>
      <c r="CD47" s="207">
        <f>'[1]emploi direct_13'!$T93</f>
        <v>276748.00152440503</v>
      </c>
      <c r="CE47" s="204">
        <f>ROUND(([1]Intérim_trim_13!$B93-[1]Intérim_trim_13!$B92),-1)</f>
        <v>320</v>
      </c>
      <c r="CF47" s="205">
        <f>ROUND(([1]Intérim_trim_13!$K93-[1]Intérim_trim_13!$K92),-1)</f>
        <v>230</v>
      </c>
      <c r="CG47" s="205">
        <f>ROUND(([1]Intérim_trim_13!$T93-[1]Intérim_trim_13!$T92),-1)</f>
        <v>-60</v>
      </c>
      <c r="CH47" s="205">
        <f>ROUND(([1]Intérim_trim_13!$D93-[1]Intérim_trim_13!$D92),-1)</f>
        <v>-140</v>
      </c>
      <c r="CI47" s="208">
        <f>ROUND(([1]Intérim_trim_13!$J93-[1]Intérim_trim_13!$J92),-1)</f>
        <v>290</v>
      </c>
      <c r="CJ47" s="184">
        <f>ROUND(('dep83'!$B96-'dep83'!$B95),-1)</f>
        <v>1400</v>
      </c>
      <c r="CK47" s="185">
        <f>ROUND(('dep83'!$K96-'dep83'!$K95),-1)</f>
        <v>1000</v>
      </c>
      <c r="CL47" s="185">
        <f>ROUND(('dep83'!$T96-'dep83'!$T95),-1)</f>
        <v>410</v>
      </c>
      <c r="CM47" s="185">
        <f>ROUND(('dep83'!$D96-'dep83'!$D95),-1)</f>
        <v>130</v>
      </c>
      <c r="CN47" s="185">
        <f>ROUND(('dep83'!$J96-'dep83'!$J95),-1)</f>
        <v>90</v>
      </c>
      <c r="CO47" s="185">
        <f>Paca!$V96</f>
        <v>665320.62183897058</v>
      </c>
      <c r="CP47" s="184">
        <f>ROUND(('[1]emploi direct_83'!$B93-'[1]emploi direct_83'!$B92),-1)</f>
        <v>1270</v>
      </c>
      <c r="CQ47" s="186">
        <f>ROUND(('[1]emploi direct_83'!$K93-'[1]emploi direct_83'!$K92),-1)</f>
        <v>790</v>
      </c>
      <c r="CR47" s="186">
        <f>ROUND(('[1]emploi direct_83'!$T93-'[1]emploi direct_83'!$T92),-1)</f>
        <v>580</v>
      </c>
      <c r="CS47" s="186">
        <f>ROUND(('[1]emploi direct_83'!$D93-'[1]emploi direct_83'!$D92),-1)</f>
        <v>80</v>
      </c>
      <c r="CT47" s="187">
        <f>ROUND(('[1]emploi direct_83'!$J93-'[1]emploi direct_83'!$J92),-1)</f>
        <v>40</v>
      </c>
      <c r="CU47" s="187">
        <f>'[1]emploi direct_83'!$T93</f>
        <v>143853.17725249368</v>
      </c>
      <c r="CV47" s="184">
        <f>ROUND(([1]Intérim_trim_83!$B93-[1]Intérim_trim_83!$B92),-1)</f>
        <v>130</v>
      </c>
      <c r="CW47" s="185">
        <f>ROUND(([1]Intérim_trim_83!$K93-[1]Intérim_trim_83!$K92),-1)</f>
        <v>210</v>
      </c>
      <c r="CX47" s="185">
        <f>ROUND(([1]Intérim_trim_83!$T93-[1]Intérim_trim_83!$T92),-1)</f>
        <v>-180</v>
      </c>
      <c r="CY47" s="185">
        <f>ROUND(([1]Intérim_trim_83!$D93-[1]Intérim_trim_83!$D92),-1)</f>
        <v>50</v>
      </c>
      <c r="CZ47" s="188">
        <f>ROUND(([1]Intérim_trim_83!$J93-[1]Intérim_trim_83!$J92),-1)</f>
        <v>50</v>
      </c>
      <c r="DA47" s="204">
        <f>ROUND(('dep84'!$B96-'dep84'!$B95),-1)</f>
        <v>-1100</v>
      </c>
      <c r="DB47" s="205">
        <f>ROUND(('dep84'!$K96-'dep84'!$K95),-1)</f>
        <v>320</v>
      </c>
      <c r="DC47" s="205">
        <f>ROUND(('dep84'!$T96-'dep84'!$T95),-1)</f>
        <v>-410</v>
      </c>
      <c r="DD47" s="205">
        <f>ROUND(('dep84'!$D96-'dep84'!$D95),-1)</f>
        <v>110</v>
      </c>
      <c r="DE47" s="205">
        <f>ROUND(('dep84'!$J96-'dep84'!$J95),-1)</f>
        <v>-80</v>
      </c>
      <c r="DF47" s="205">
        <f>Paca!$V96</f>
        <v>665320.62183897058</v>
      </c>
      <c r="DG47" s="204">
        <f>ROUND(('[1]emploi direct_84'!$B93-'[1]emploi direct_84'!$B92),-1)</f>
        <v>-920</v>
      </c>
      <c r="DH47" s="206">
        <f>ROUND(('[1]emploi direct_84'!$K93-'[1]emploi direct_84'!$K92),-1)</f>
        <v>460</v>
      </c>
      <c r="DI47" s="206">
        <f>ROUND(('[1]emploi direct_84'!$T93-'[1]emploi direct_84'!$T92),-1)</f>
        <v>-370</v>
      </c>
      <c r="DJ47" s="206">
        <f>ROUND(('[1]emploi direct_84'!$D93-'[1]emploi direct_84'!$D92),-1)</f>
        <v>100</v>
      </c>
      <c r="DK47" s="207">
        <f>ROUND(('[1]emploi direct_84'!$J93-'[1]emploi direct_84'!$J92),-1)</f>
        <v>-110</v>
      </c>
      <c r="DL47" s="207">
        <f>'[1]emploi direct_84'!$T93</f>
        <v>66139.663382095663</v>
      </c>
      <c r="DM47" s="204">
        <f>ROUND(([1]Intérim_trim_84!$B93-[1]Intérim_trim_84!$B92),-1)</f>
        <v>-180</v>
      </c>
      <c r="DN47" s="205">
        <f>ROUND(([1]Intérim_trim_84!$K93-[1]Intérim_trim_84!$K92),-1)</f>
        <v>-140</v>
      </c>
      <c r="DO47" s="205">
        <f>ROUND(([1]Intérim_trim_84!$T93-[1]Intérim_trim_84!$T92),-1)</f>
        <v>-40</v>
      </c>
      <c r="DP47" s="205">
        <f>ROUND(([1]Intérim_trim_84!$D93-[1]Intérim_trim_84!$D92),-1)</f>
        <v>10</v>
      </c>
      <c r="DQ47" s="208">
        <f>ROUND(([1]Intérim_trim_84!$J93-[1]Intérim_trim_84!$J92),-1)</f>
        <v>20</v>
      </c>
    </row>
    <row r="48" spans="1:121" s="225" customFormat="1" ht="13.2">
      <c r="A48" s="218" t="str">
        <f>'dates trim'!A85</f>
        <v>T4 2022</v>
      </c>
      <c r="B48" s="219">
        <f>ROUND((Paca!$B97-Paca!$B96),-1)</f>
        <v>8970</v>
      </c>
      <c r="C48" s="220">
        <f>ROUND((Paca!$M97-Paca!$M96),-1)</f>
        <v>3970</v>
      </c>
      <c r="D48" s="220">
        <f>ROUND((Paca!$V97-Paca!$V96),-1)</f>
        <v>3380</v>
      </c>
      <c r="E48" s="220">
        <f>ROUND((Paca!$F97-Paca!$F96),-1)</f>
        <v>790</v>
      </c>
      <c r="F48" s="220">
        <f>ROUND((Paca!$L97-Paca!$L96),-1)</f>
        <v>500</v>
      </c>
      <c r="G48" s="220">
        <f>Paca!$V97</f>
        <v>668698.68824053614</v>
      </c>
      <c r="H48" s="219">
        <f>ROUND(('[1]Emploi direct_Paca'!$B94-'[1]Emploi direct_Paca'!$B93),-1)</f>
        <v>9380</v>
      </c>
      <c r="I48" s="221">
        <f>ROUND(('[1]Emploi direct_Paca'!$K94-'[1]Emploi direct_Paca'!$K93),-1)</f>
        <v>4360</v>
      </c>
      <c r="J48" s="221">
        <f>ROUND(('[1]Emploi direct_Paca'!$T94-'[1]Emploi direct_Paca'!$T93),-1)</f>
        <v>3140</v>
      </c>
      <c r="K48" s="221">
        <f>ROUND(('[1]Emploi direct_Paca'!$D94-'[1]Emploi direct_Paca'!$D93),-1)</f>
        <v>1170</v>
      </c>
      <c r="L48" s="222">
        <f>ROUND(('[1]Emploi direct_Paca'!$J94-'[1]Emploi direct_Paca'!$J93),-1)</f>
        <v>370</v>
      </c>
      <c r="M48" s="222">
        <f>'[1]Emploi direct_Paca'!$T94</f>
        <v>665059.81189980113</v>
      </c>
      <c r="N48" s="219">
        <f>ROUND(([1]Intérim_trim_Paca!$B94-[1]Intérim_trim_Paca!$B93),-1)</f>
        <v>-410</v>
      </c>
      <c r="O48" s="220">
        <f>ROUND(([1]Intérim_trim_Paca!$K94-[1]Intérim_trim_Paca!$K93),-1)</f>
        <v>-390</v>
      </c>
      <c r="P48" s="220">
        <f>ROUND(([1]Intérim_trim_Paca!$T94-[1]Intérim_trim_Paca!$T93),-1)</f>
        <v>240</v>
      </c>
      <c r="Q48" s="220">
        <f>ROUND(([1]Intérim_trim_Paca!$D94-[1]Intérim_trim_Paca!$D93),-1)</f>
        <v>-380</v>
      </c>
      <c r="R48" s="223">
        <f>ROUND(([1]Intérim_trim_Paca!$J94-[1]Intérim_trim_Paca!$J93),-1)</f>
        <v>130</v>
      </c>
      <c r="S48" s="224">
        <f>[1]Intérim_trim_Paca!T94</f>
        <v>3638.8763407350002</v>
      </c>
      <c r="T48" s="219">
        <f>ROUND(('dep04'!$B97-'dep04'!$B96),-1)</f>
        <v>340</v>
      </c>
      <c r="U48" s="220">
        <f>ROUND(('dep04'!$K97-'dep04'!$K96),-1)</f>
        <v>210</v>
      </c>
      <c r="V48" s="220">
        <f>ROUND(('dep04'!$T97-'dep04'!$T96),-1)</f>
        <v>100</v>
      </c>
      <c r="W48" s="220">
        <f>ROUND(('dep04'!$D97-'dep04'!$D96),-1)</f>
        <v>110</v>
      </c>
      <c r="X48" s="220">
        <f>ROUND(('dep04'!$J97-'dep04'!$J96),-1)</f>
        <v>50</v>
      </c>
      <c r="Y48" s="220">
        <f>'dep04'!$T97</f>
        <v>20622.675986560153</v>
      </c>
      <c r="Z48" s="219">
        <f>ROUND(('[1]Emploi direct_04'!$B94-'[1]Emploi direct_04'!$B93),-1)</f>
        <v>180</v>
      </c>
      <c r="AA48" s="221">
        <f>ROUND(('[1]Emploi direct_04'!$K94-'[1]Emploi direct_04'!$K93),-1)</f>
        <v>120</v>
      </c>
      <c r="AB48" s="221">
        <f>ROUND(('[1]Emploi direct_04'!$T94-'[1]Emploi direct_04'!$T93),-1)</f>
        <v>90</v>
      </c>
      <c r="AC48" s="221">
        <f>ROUND(('[1]Emploi direct_04'!$D94-'[1]Emploi direct_04'!$D93),-1)</f>
        <v>60</v>
      </c>
      <c r="AD48" s="222">
        <f>ROUND(('[1]Emploi direct_04'!$J94-'[1]Emploi direct_04'!$J93),-1)</f>
        <v>10</v>
      </c>
      <c r="AE48" s="222">
        <f>'[1]Emploi direct_04'!$T94</f>
        <v>20603.886003116153</v>
      </c>
      <c r="AF48" s="219">
        <f>ROUND(([1]Intérim_trim_04!$B94-[1]Intérim_trim_04!$B93),-1)</f>
        <v>160</v>
      </c>
      <c r="AG48" s="220">
        <f>ROUND(([1]Intérim_trim_04!$K94-[1]Intérim_trim_04!$K93),-1)</f>
        <v>90</v>
      </c>
      <c r="AH48" s="220">
        <f>ROUND(([1]Intérim_trim_04!$T94-[1]Intérim_trim_04!$T93),-1)</f>
        <v>10</v>
      </c>
      <c r="AI48" s="220">
        <f>ROUND(([1]Intérim_trim_04!$D94-[1]Intérim_trim_04!$D93),-1)</f>
        <v>50</v>
      </c>
      <c r="AJ48" s="223">
        <f>ROUND(([1]Intérim_trim_04!$J94-[1]Intérim_trim_04!$J93),-1)</f>
        <v>30</v>
      </c>
      <c r="AK48" s="219">
        <f>ROUND(('dep05'!$B97-'dep05'!$B96),-1)</f>
        <v>630</v>
      </c>
      <c r="AL48" s="220">
        <f>ROUND(('dep05'!$K97-'dep05'!$K96),-1)</f>
        <v>410</v>
      </c>
      <c r="AM48" s="220">
        <f>ROUND(('dep05'!$T97-'dep05'!$T96),-1)</f>
        <v>120</v>
      </c>
      <c r="AN48" s="220">
        <f>ROUND(('dep05'!$D97-'dep05'!$D96),-1)</f>
        <v>140</v>
      </c>
      <c r="AO48" s="220">
        <f>ROUND(('dep05'!$J97-'dep05'!$J96),-1)</f>
        <v>50</v>
      </c>
      <c r="AP48" s="220">
        <f>Paca!$V97</f>
        <v>668698.68824053614</v>
      </c>
      <c r="AQ48" s="219">
        <f>ROUND(('[1]emploi direct_05'!$B94-'[1]emploi direct_05'!$B93),-1)</f>
        <v>590</v>
      </c>
      <c r="AR48" s="221">
        <f>ROUND(('[1]emploi direct_05'!$K94-'[1]emploi direct_05'!$K93),-1)</f>
        <v>400</v>
      </c>
      <c r="AS48" s="221">
        <f>ROUND(('[1]emploi direct_05'!$T94-'[1]emploi direct_05'!$T93),-1)</f>
        <v>90</v>
      </c>
      <c r="AT48" s="221">
        <f>ROUND(('[1]emploi direct_05'!$D94-'[1]emploi direct_05'!$D93),-1)</f>
        <v>160</v>
      </c>
      <c r="AU48" s="222">
        <f>ROUND(('[1]emploi direct_05'!$J94-'[1]emploi direct_05'!$J93),-1)</f>
        <v>30</v>
      </c>
      <c r="AV48" s="222">
        <f>'[1]emploi direct_05'!$T94</f>
        <v>20600.151465161682</v>
      </c>
      <c r="AW48" s="219">
        <f>ROUND(([1]Intérim_trim_05!$B94-[1]Intérim_trim_05!$B93),-1)</f>
        <v>40</v>
      </c>
      <c r="AX48" s="220">
        <f>ROUND(([1]Intérim_trim_05!$K94-[1]Intérim_trim_05!$K93),-1)</f>
        <v>10</v>
      </c>
      <c r="AY48" s="220">
        <f>ROUND(([1]Intérim_trim_05!$T94-[1]Intérim_trim_05!$T93),-1)</f>
        <v>30</v>
      </c>
      <c r="AZ48" s="220">
        <f>ROUND(([1]Intérim_trim_05!$D94-[1]Intérim_trim_05!$D93),-1)</f>
        <v>-10</v>
      </c>
      <c r="BA48" s="223">
        <f>ROUND(([1]Intérim_trim_05!$J94-[1]Intérim_trim_05!$J93),-1)</f>
        <v>20</v>
      </c>
      <c r="BB48" s="219">
        <f>ROUND(('dep06'!$B97-'dep06'!$B96),-1)</f>
        <v>2450</v>
      </c>
      <c r="BC48" s="220">
        <f>ROUND(('dep06'!$K97-'dep06'!$K96),-1)</f>
        <v>790</v>
      </c>
      <c r="BD48" s="220">
        <f>ROUND(('dep06'!$T97-'dep06'!$T96),-1)</f>
        <v>1040</v>
      </c>
      <c r="BE48" s="220">
        <f>ROUND(('dep06'!$D97-'dep06'!$D96),-1)</f>
        <v>290</v>
      </c>
      <c r="BF48" s="220">
        <f>ROUND(('dep06'!$J97-'dep06'!$J96),-1)</f>
        <v>300</v>
      </c>
      <c r="BG48" s="220">
        <f>Paca!$V97</f>
        <v>668698.68824053614</v>
      </c>
      <c r="BH48" s="219">
        <f>ROUND(('[1]emploi direct_06'!$B94-'[1]emploi direct_06'!$B93),-1)</f>
        <v>2390</v>
      </c>
      <c r="BI48" s="221">
        <f>ROUND(('[1]emploi direct_06'!$K94-'[1]emploi direct_06'!$K93),-1)</f>
        <v>760</v>
      </c>
      <c r="BJ48" s="221">
        <f>ROUND(('[1]emploi direct_06'!$T94-'[1]emploi direct_06'!$T93),-1)</f>
        <v>1080</v>
      </c>
      <c r="BK48" s="221">
        <f>ROUND(('[1]emploi direct_06'!$D94-'[1]emploi direct_06'!$D93),-1)</f>
        <v>310</v>
      </c>
      <c r="BL48" s="222">
        <f>ROUND(('[1]emploi direct_06'!$J94-'[1]emploi direct_06'!$J93),-1)</f>
        <v>220</v>
      </c>
      <c r="BM48" s="222">
        <f>'[1]emploi direct_06'!$T94</f>
        <v>135238.38972456387</v>
      </c>
      <c r="BN48" s="219">
        <f>ROUND(([1]Intérim_trim_06!$B94-[1]Intérim_trim_06!$B93),-1)</f>
        <v>50</v>
      </c>
      <c r="BO48" s="220">
        <f>ROUND(([1]Intérim_trim_06!$K94-[1]Intérim_trim_06!$K93),-1)</f>
        <v>30</v>
      </c>
      <c r="BP48" s="220">
        <f>ROUND(([1]Intérim_trim_06!$T94-[1]Intérim_trim_06!$T93),-1)</f>
        <v>-40</v>
      </c>
      <c r="BQ48" s="220">
        <f>ROUND(([1]Intérim_trim_06!$D94-[1]Intérim_trim_06!$D93),-1)</f>
        <v>-20</v>
      </c>
      <c r="BR48" s="223">
        <f>ROUND(([1]Intérim_trim_06!$J94-[1]Intérim_trim_06!$J93),-1)</f>
        <v>80</v>
      </c>
      <c r="BS48" s="219">
        <f>ROUND(('dep13'!$B97-'dep13'!$B96),-1)</f>
        <v>2610</v>
      </c>
      <c r="BT48" s="220">
        <f>ROUND(('dep13'!$K97-'dep13'!$K96),-1)</f>
        <v>1820</v>
      </c>
      <c r="BU48" s="220">
        <f>ROUND(('dep13'!$T97-'dep13'!$T96),-1)</f>
        <v>650</v>
      </c>
      <c r="BV48" s="220">
        <f>ROUND(('dep13'!$D97-'dep13'!$D96),-1)</f>
        <v>170</v>
      </c>
      <c r="BW48" s="220">
        <f>ROUND(('dep13'!$J97-'dep13'!$J96),-1)</f>
        <v>170</v>
      </c>
      <c r="BX48" s="220">
        <f>Paca!$V97</f>
        <v>668698.68824053614</v>
      </c>
      <c r="BY48" s="219">
        <f>ROUND(('[1]emploi direct_13'!$B94-'[1]emploi direct_13'!$B93),-1)</f>
        <v>3120</v>
      </c>
      <c r="BZ48" s="221">
        <f>ROUND(('[1]emploi direct_13'!$K94-'[1]emploi direct_13'!$K93),-1)</f>
        <v>2090</v>
      </c>
      <c r="CA48" s="221">
        <f>ROUND(('[1]emploi direct_13'!$T94-'[1]emploi direct_13'!$T93),-1)</f>
        <v>640</v>
      </c>
      <c r="CB48" s="221">
        <f>ROUND(('[1]emploi direct_13'!$D94-'[1]emploi direct_13'!$D93),-1)</f>
        <v>490</v>
      </c>
      <c r="CC48" s="222">
        <f>ROUND(('[1]emploi direct_13'!$J94-'[1]emploi direct_13'!$J93),-1)</f>
        <v>80</v>
      </c>
      <c r="CD48" s="222">
        <f>'[1]emploi direct_13'!$T94</f>
        <v>277383.11024060531</v>
      </c>
      <c r="CE48" s="219">
        <f>ROUND(([1]Intérim_trim_13!$B94-[1]Intérim_trim_13!$B93),-1)</f>
        <v>-500</v>
      </c>
      <c r="CF48" s="220">
        <f>ROUND(([1]Intérim_trim_13!$K94-[1]Intérim_trim_13!$K93),-1)</f>
        <v>-270</v>
      </c>
      <c r="CG48" s="220">
        <f>ROUND(([1]Intérim_trim_13!$T94-[1]Intérim_trim_13!$T93),-1)</f>
        <v>20</v>
      </c>
      <c r="CH48" s="220">
        <f>ROUND(([1]Intérim_trim_13!$D94-[1]Intérim_trim_13!$D93),-1)</f>
        <v>-320</v>
      </c>
      <c r="CI48" s="223">
        <f>ROUND(([1]Intérim_trim_13!$J94-[1]Intérim_trim_13!$J93),-1)</f>
        <v>90</v>
      </c>
      <c r="CJ48" s="219">
        <f>ROUND(('dep83'!$B97-'dep83'!$B96),-1)</f>
        <v>1980</v>
      </c>
      <c r="CK48" s="220">
        <f>ROUND(('dep83'!$K97-'dep83'!$K96),-1)</f>
        <v>430</v>
      </c>
      <c r="CL48" s="220">
        <f>ROUND(('dep83'!$T97-'dep83'!$T96),-1)</f>
        <v>1090</v>
      </c>
      <c r="CM48" s="220">
        <f>ROUND(('dep83'!$D97-'dep83'!$D96),-1)</f>
        <v>120</v>
      </c>
      <c r="CN48" s="220">
        <f>ROUND(('dep83'!$J97-'dep83'!$J96),-1)</f>
        <v>10</v>
      </c>
      <c r="CO48" s="220">
        <f>Paca!$V97</f>
        <v>668698.68824053614</v>
      </c>
      <c r="CP48" s="219">
        <f>ROUND(('[1]emploi direct_83'!$B94-'[1]emploi direct_83'!$B93),-1)</f>
        <v>2090</v>
      </c>
      <c r="CQ48" s="221">
        <f>ROUND(('[1]emploi direct_83'!$K94-'[1]emploi direct_83'!$K93),-1)</f>
        <v>710</v>
      </c>
      <c r="CR48" s="221">
        <f>ROUND(('[1]emploi direct_83'!$T94-'[1]emploi direct_83'!$T93),-1)</f>
        <v>890</v>
      </c>
      <c r="CS48" s="221">
        <f>ROUND(('[1]emploi direct_83'!$D94-'[1]emploi direct_83'!$D93),-1)</f>
        <v>130</v>
      </c>
      <c r="CT48" s="222">
        <f>ROUND(('[1]emploi direct_83'!$J94-'[1]emploi direct_83'!$J93),-1)</f>
        <v>50</v>
      </c>
      <c r="CU48" s="222">
        <f>'[1]emploi direct_83'!$T94</f>
        <v>144741.58728792419</v>
      </c>
      <c r="CV48" s="219">
        <f>ROUND(([1]Intérim_trim_83!$B94-[1]Intérim_trim_83!$B93),-1)</f>
        <v>-110</v>
      </c>
      <c r="CW48" s="220">
        <f>ROUND(([1]Intérim_trim_83!$K94-[1]Intérim_trim_83!$K93),-1)</f>
        <v>-280</v>
      </c>
      <c r="CX48" s="220">
        <f>ROUND(([1]Intérim_trim_83!$T94-[1]Intérim_trim_83!$T93),-1)</f>
        <v>200</v>
      </c>
      <c r="CY48" s="220">
        <f>ROUND(([1]Intérim_trim_83!$D94-[1]Intérim_trim_83!$D93),-1)</f>
        <v>0</v>
      </c>
      <c r="CZ48" s="223">
        <f>ROUND(([1]Intérim_trim_83!$J94-[1]Intérim_trim_83!$J93),-1)</f>
        <v>-30</v>
      </c>
      <c r="DA48" s="219">
        <f>ROUND(('dep84'!$B97-'dep84'!$B96),-1)</f>
        <v>960</v>
      </c>
      <c r="DB48" s="220">
        <f>ROUND(('dep84'!$K97-'dep84'!$K96),-1)</f>
        <v>310</v>
      </c>
      <c r="DC48" s="220">
        <f>ROUND(('dep84'!$T97-'dep84'!$T96),-1)</f>
        <v>380</v>
      </c>
      <c r="DD48" s="220">
        <f>ROUND(('dep84'!$D97-'dep84'!$D96),-1)</f>
        <v>-50</v>
      </c>
      <c r="DE48" s="220">
        <f>ROUND(('dep84'!$J97-'dep84'!$J96),-1)</f>
        <v>-80</v>
      </c>
      <c r="DF48" s="220">
        <f>Paca!$V97</f>
        <v>668698.68824053614</v>
      </c>
      <c r="DG48" s="219">
        <f>ROUND(('[1]emploi direct_84'!$B94-'[1]emploi direct_84'!$B93),-1)</f>
        <v>1010</v>
      </c>
      <c r="DH48" s="221">
        <f>ROUND(('[1]emploi direct_84'!$K94-'[1]emploi direct_84'!$K93),-1)</f>
        <v>270</v>
      </c>
      <c r="DI48" s="221">
        <f>ROUND(('[1]emploi direct_84'!$T94-'[1]emploi direct_84'!$T93),-1)</f>
        <v>350</v>
      </c>
      <c r="DJ48" s="221">
        <f>ROUND(('[1]emploi direct_84'!$D94-'[1]emploi direct_84'!$D93),-1)</f>
        <v>30</v>
      </c>
      <c r="DK48" s="222">
        <f>ROUND(('[1]emploi direct_84'!$J94-'[1]emploi direct_84'!$J93),-1)</f>
        <v>-30</v>
      </c>
      <c r="DL48" s="222">
        <f>'[1]emploi direct_84'!$T94</f>
        <v>66492.6871784299</v>
      </c>
      <c r="DM48" s="219">
        <f>ROUND(([1]Intérim_trim_84!$B94-[1]Intérim_trim_84!$B93),-1)</f>
        <v>-40</v>
      </c>
      <c r="DN48" s="220">
        <f>ROUND(([1]Intérim_trim_84!$K94-[1]Intérim_trim_84!$K93),-1)</f>
        <v>40</v>
      </c>
      <c r="DO48" s="220">
        <f>ROUND(([1]Intérim_trim_84!$T94-[1]Intérim_trim_84!$T93),-1)</f>
        <v>30</v>
      </c>
      <c r="DP48" s="220">
        <f>ROUND(([1]Intérim_trim_84!$D94-[1]Intérim_trim_84!$D93),-1)</f>
        <v>-70</v>
      </c>
      <c r="DQ48" s="223">
        <f>ROUND(([1]Intérim_trim_84!$J94-[1]Intérim_trim_84!$J93),-1)</f>
        <v>-50</v>
      </c>
    </row>
    <row r="49" spans="1:121" s="59" customFormat="1" ht="13.2">
      <c r="A49" s="51" t="str">
        <f>'dates trim'!A86</f>
        <v>T1 2023</v>
      </c>
      <c r="B49" s="204">
        <f>ROUND((Paca!$B98-Paca!$B97),-1)</f>
        <v>4990</v>
      </c>
      <c r="C49" s="205">
        <f>ROUND((Paca!$M98-Paca!$M97),-1)</f>
        <v>2510</v>
      </c>
      <c r="D49" s="205">
        <f>ROUND((Paca!$V98-Paca!$V97),-1)</f>
        <v>1550</v>
      </c>
      <c r="E49" s="205">
        <f>ROUND((Paca!$F98-Paca!$F97),-1)</f>
        <v>640</v>
      </c>
      <c r="F49" s="205">
        <f>ROUND((Paca!$L98-Paca!$L97),-1)</f>
        <v>270</v>
      </c>
      <c r="G49" s="205">
        <f>Paca!$V98</f>
        <v>670247.71663912071</v>
      </c>
      <c r="H49" s="204">
        <f>ROUND(('[1]Emploi direct_Paca'!$B95-'[1]Emploi direct_Paca'!$B94),-1)</f>
        <v>6180</v>
      </c>
      <c r="I49" s="206">
        <f>ROUND(('[1]Emploi direct_Paca'!$K95-'[1]Emploi direct_Paca'!$K94),-1)</f>
        <v>3330</v>
      </c>
      <c r="J49" s="206">
        <f>ROUND(('[1]Emploi direct_Paca'!$T95-'[1]Emploi direct_Paca'!$T94),-1)</f>
        <v>2030</v>
      </c>
      <c r="K49" s="206">
        <f>ROUND(('[1]Emploi direct_Paca'!$D95-'[1]Emploi direct_Paca'!$D94),-1)</f>
        <v>900</v>
      </c>
      <c r="L49" s="207">
        <f>ROUND(('[1]Emploi direct_Paca'!$J95-'[1]Emploi direct_Paca'!$J94),-1)</f>
        <v>-90</v>
      </c>
      <c r="M49" s="207">
        <f>'[1]Emploi direct_Paca'!$T95</f>
        <v>667085.87436228967</v>
      </c>
      <c r="N49" s="204">
        <f>ROUND(([1]Intérim_trim_Paca!$B95-[1]Intérim_trim_Paca!$B94),-1)</f>
        <v>-1200</v>
      </c>
      <c r="O49" s="205">
        <f>ROUND(([1]Intérim_trim_Paca!$K95-[1]Intérim_trim_Paca!$K94),-1)</f>
        <v>-820</v>
      </c>
      <c r="P49" s="205">
        <f>ROUND(([1]Intérim_trim_Paca!$T95-[1]Intérim_trim_Paca!$T94),-1)</f>
        <v>-480</v>
      </c>
      <c r="Q49" s="205">
        <f>ROUND(([1]Intérim_trim_Paca!$D95-[1]Intérim_trim_Paca!$D94),-1)</f>
        <v>-260</v>
      </c>
      <c r="R49" s="208">
        <f>ROUND(([1]Intérim_trim_Paca!$J95-[1]Intérim_trim_Paca!$J94),-1)</f>
        <v>360</v>
      </c>
      <c r="S49" s="97">
        <f>[1]Intérim_trim_Paca!T95</f>
        <v>3161.8422768310002</v>
      </c>
      <c r="T49" s="184">
        <f>ROUND(('dep04'!$B98-'dep04'!$B97),-1)</f>
        <v>520</v>
      </c>
      <c r="U49" s="185">
        <f>ROUND(('dep04'!$K98-'dep04'!$K97),-1)</f>
        <v>260</v>
      </c>
      <c r="V49" s="185">
        <f>ROUND(('dep04'!$T98-'dep04'!$T97),-1)</f>
        <v>10</v>
      </c>
      <c r="W49" s="185">
        <f>ROUND(('dep04'!$D98-'dep04'!$D97),-1)</f>
        <v>90</v>
      </c>
      <c r="X49" s="185">
        <f>ROUND(('dep04'!$J98-'dep04'!$J97),-1)</f>
        <v>70</v>
      </c>
      <c r="Y49" s="185">
        <f>'dep04'!$T98</f>
        <v>20632.508682393025</v>
      </c>
      <c r="Z49" s="184">
        <f>ROUND(('[1]Emploi direct_04'!$B95-'[1]Emploi direct_04'!$B94),-1)</f>
        <v>130</v>
      </c>
      <c r="AA49" s="186">
        <f>ROUND(('[1]Emploi direct_04'!$K95-'[1]Emploi direct_04'!$K94),-1)</f>
        <v>60</v>
      </c>
      <c r="AB49" s="186">
        <f>ROUND(('[1]Emploi direct_04'!$T95-'[1]Emploi direct_04'!$T94),-1)</f>
        <v>10</v>
      </c>
      <c r="AC49" s="186">
        <f>ROUND(('[1]Emploi direct_04'!$D95-'[1]Emploi direct_04'!$D94),-1)</f>
        <v>30</v>
      </c>
      <c r="AD49" s="187">
        <f>ROUND(('[1]Emploi direct_04'!$J95-'[1]Emploi direct_04'!$J94),-1)</f>
        <v>-60</v>
      </c>
      <c r="AE49" s="187">
        <f>'[1]Emploi direct_04'!$T95</f>
        <v>20615.192969401025</v>
      </c>
      <c r="AF49" s="184">
        <f>ROUND(([1]Intérim_trim_04!$B95-[1]Intérim_trim_04!$B94),-1)</f>
        <v>390</v>
      </c>
      <c r="AG49" s="185">
        <f>ROUND(([1]Intérim_trim_04!$K95-[1]Intérim_trim_04!$K94),-1)</f>
        <v>200</v>
      </c>
      <c r="AH49" s="185">
        <f>ROUND(([1]Intérim_trim_04!$T95-[1]Intérim_trim_04!$T94),-1)</f>
        <v>0</v>
      </c>
      <c r="AI49" s="185">
        <f>ROUND(([1]Intérim_trim_04!$D95-[1]Intérim_trim_04!$D94),-1)</f>
        <v>50</v>
      </c>
      <c r="AJ49" s="188">
        <f>ROUND(([1]Intérim_trim_04!$J95-[1]Intérim_trim_04!$J94),-1)</f>
        <v>130</v>
      </c>
      <c r="AK49" s="204">
        <f>ROUND(('dep05'!$B98-'dep05'!$B97),-1)</f>
        <v>-340</v>
      </c>
      <c r="AL49" s="205">
        <f>ROUND(('dep05'!$K98-'dep05'!$K97),-1)</f>
        <v>-190</v>
      </c>
      <c r="AM49" s="205">
        <f>ROUND(('dep05'!$T98-'dep05'!$T97),-1)</f>
        <v>-140</v>
      </c>
      <c r="AN49" s="205">
        <f>ROUND(('dep05'!$D98-'dep05'!$D97),-1)</f>
        <v>-10</v>
      </c>
      <c r="AO49" s="205">
        <f>ROUND(('dep05'!$J98-'dep05'!$J97),-1)</f>
        <v>-60</v>
      </c>
      <c r="AP49" s="205">
        <f>Paca!$V98</f>
        <v>670247.71663912071</v>
      </c>
      <c r="AQ49" s="204">
        <f>ROUND(('[1]emploi direct_05'!$B95-'[1]emploi direct_05'!$B94),-1)</f>
        <v>-300</v>
      </c>
      <c r="AR49" s="206">
        <f>ROUND(('[1]emploi direct_05'!$K95-'[1]emploi direct_05'!$K94),-1)</f>
        <v>-170</v>
      </c>
      <c r="AS49" s="206">
        <f>ROUND(('[1]emploi direct_05'!$T95-'[1]emploi direct_05'!$T94),-1)</f>
        <v>-110</v>
      </c>
      <c r="AT49" s="206">
        <f>ROUND(('[1]emploi direct_05'!$D95-'[1]emploi direct_05'!$D94),-1)</f>
        <v>-10</v>
      </c>
      <c r="AU49" s="207">
        <f>ROUND(('[1]emploi direct_05'!$J95-'[1]emploi direct_05'!$J94),-1)</f>
        <v>-70</v>
      </c>
      <c r="AV49" s="207">
        <f>'[1]emploi direct_05'!$T95</f>
        <v>20492.672299317841</v>
      </c>
      <c r="AW49" s="204">
        <f>ROUND(([1]Intérim_trim_05!$B95-[1]Intérim_trim_05!$B94),-1)</f>
        <v>-40</v>
      </c>
      <c r="AX49" s="205">
        <f>ROUND(([1]Intérim_trim_05!$K95-[1]Intérim_trim_05!$K94),-1)</f>
        <v>-20</v>
      </c>
      <c r="AY49" s="205">
        <f>ROUND(([1]Intérim_trim_05!$T95-[1]Intérim_trim_05!$T94),-1)</f>
        <v>-30</v>
      </c>
      <c r="AZ49" s="205">
        <f>ROUND(([1]Intérim_trim_05!$D95-[1]Intérim_trim_05!$D94),-1)</f>
        <v>-10</v>
      </c>
      <c r="BA49" s="208">
        <f>ROUND(([1]Intérim_trim_05!$J95-[1]Intérim_trim_05!$J94),-1)</f>
        <v>10</v>
      </c>
      <c r="BB49" s="184">
        <f>ROUND(('dep06'!$B98-'dep06'!$B97),-1)</f>
        <v>1510</v>
      </c>
      <c r="BC49" s="185">
        <f>ROUND(('dep06'!$K98-'dep06'!$K97),-1)</f>
        <v>1310</v>
      </c>
      <c r="BD49" s="185">
        <f>ROUND(('dep06'!$T98-'dep06'!$T97),-1)</f>
        <v>260</v>
      </c>
      <c r="BE49" s="185">
        <f>ROUND(('dep06'!$D98-'dep06'!$D97),-1)</f>
        <v>100</v>
      </c>
      <c r="BF49" s="185">
        <f>ROUND(('dep06'!$J98-'dep06'!$J97),-1)</f>
        <v>-120</v>
      </c>
      <c r="BG49" s="185">
        <f>Paca!$V98</f>
        <v>670247.71663912071</v>
      </c>
      <c r="BH49" s="184">
        <f>ROUND(('[1]emploi direct_06'!$B95-'[1]emploi direct_06'!$B94),-1)</f>
        <v>1660</v>
      </c>
      <c r="BI49" s="186">
        <f>ROUND(('[1]emploi direct_06'!$K95-'[1]emploi direct_06'!$K94),-1)</f>
        <v>1400</v>
      </c>
      <c r="BJ49" s="186">
        <f>ROUND(('[1]emploi direct_06'!$T95-'[1]emploi direct_06'!$T94),-1)</f>
        <v>300</v>
      </c>
      <c r="BK49" s="186">
        <f>ROUND(('[1]emploi direct_06'!$D95-'[1]emploi direct_06'!$D94),-1)</f>
        <v>110</v>
      </c>
      <c r="BL49" s="187">
        <f>ROUND(('[1]emploi direct_06'!$J95-'[1]emploi direct_06'!$J94),-1)</f>
        <v>-120</v>
      </c>
      <c r="BM49" s="187">
        <f>'[1]emploi direct_06'!$T95</f>
        <v>135542.33557018166</v>
      </c>
      <c r="BN49" s="184">
        <f>ROUND(([1]Intérim_trim_06!$B95-[1]Intérim_trim_06!$B94),-1)</f>
        <v>-150</v>
      </c>
      <c r="BO49" s="185">
        <f>ROUND(([1]Intérim_trim_06!$K95-[1]Intérim_trim_06!$K94),-1)</f>
        <v>-90</v>
      </c>
      <c r="BP49" s="185">
        <f>ROUND(([1]Intérim_trim_06!$T95-[1]Intérim_trim_06!$T94),-1)</f>
        <v>-40</v>
      </c>
      <c r="BQ49" s="185">
        <f>ROUND(([1]Intérim_trim_06!$D95-[1]Intérim_trim_06!$D94),-1)</f>
        <v>-10</v>
      </c>
      <c r="BR49" s="188">
        <f>ROUND(([1]Intérim_trim_06!$J95-[1]Intérim_trim_06!$J94),-1)</f>
        <v>0</v>
      </c>
      <c r="BS49" s="204">
        <f>ROUND(('dep13'!$B98-'dep13'!$B97),-1)</f>
        <v>2590</v>
      </c>
      <c r="BT49" s="205">
        <f>ROUND(('dep13'!$K98-'dep13'!$K97),-1)</f>
        <v>1070</v>
      </c>
      <c r="BU49" s="205">
        <f>ROUND(('dep13'!$T98-'dep13'!$T97),-1)</f>
        <v>1050</v>
      </c>
      <c r="BV49" s="205">
        <f>ROUND(('dep13'!$D98-'dep13'!$D97),-1)</f>
        <v>230</v>
      </c>
      <c r="BW49" s="205">
        <f>ROUND(('dep13'!$J98-'dep13'!$J97),-1)</f>
        <v>340</v>
      </c>
      <c r="BX49" s="205">
        <f>Paca!$V98</f>
        <v>670247.71663912071</v>
      </c>
      <c r="BY49" s="204">
        <f>ROUND(('[1]emploi direct_13'!$B95-'[1]emploi direct_13'!$B94),-1)</f>
        <v>3610</v>
      </c>
      <c r="BZ49" s="206">
        <f>ROUND(('[1]emploi direct_13'!$K95-'[1]emploi direct_13'!$K94),-1)</f>
        <v>1660</v>
      </c>
      <c r="CA49" s="206">
        <f>ROUND(('[1]emploi direct_13'!$T95-'[1]emploi direct_13'!$T94),-1)</f>
        <v>1180</v>
      </c>
      <c r="CB49" s="206">
        <f>ROUND(('[1]emploi direct_13'!$D95-'[1]emploi direct_13'!$D94),-1)</f>
        <v>450</v>
      </c>
      <c r="CC49" s="207">
        <f>ROUND(('[1]emploi direct_13'!$J95-'[1]emploi direct_13'!$J94),-1)</f>
        <v>420</v>
      </c>
      <c r="CD49" s="207">
        <f>'[1]emploi direct_13'!$T95</f>
        <v>278564.65252057189</v>
      </c>
      <c r="CE49" s="204">
        <f>ROUND(([1]Intérim_trim_13!$B95-[1]Intérim_trim_13!$B94),-1)</f>
        <v>-1020</v>
      </c>
      <c r="CF49" s="205">
        <f>ROUND(([1]Intérim_trim_13!$K95-[1]Intérim_trim_13!$K94),-1)</f>
        <v>-600</v>
      </c>
      <c r="CG49" s="205">
        <f>ROUND(([1]Intérim_trim_13!$T95-[1]Intérim_trim_13!$T94),-1)</f>
        <v>-130</v>
      </c>
      <c r="CH49" s="205">
        <f>ROUND(([1]Intérim_trim_13!$D95-[1]Intérim_trim_13!$D94),-1)</f>
        <v>-220</v>
      </c>
      <c r="CI49" s="208">
        <f>ROUND(([1]Intérim_trim_13!$J95-[1]Intérim_trim_13!$J94),-1)</f>
        <v>-70</v>
      </c>
      <c r="CJ49" s="184">
        <f>ROUND(('dep83'!$B98-'dep83'!$B97),-1)</f>
        <v>920</v>
      </c>
      <c r="CK49" s="185">
        <f>ROUND(('dep83'!$K98-'dep83'!$K97),-1)</f>
        <v>460</v>
      </c>
      <c r="CL49" s="185">
        <f>ROUND(('dep83'!$T98-'dep83'!$T97),-1)</f>
        <v>410</v>
      </c>
      <c r="CM49" s="185">
        <f>ROUND(('dep83'!$D98-'dep83'!$D97),-1)</f>
        <v>190</v>
      </c>
      <c r="CN49" s="185">
        <f>ROUND(('dep83'!$J98-'dep83'!$J97),-1)</f>
        <v>0</v>
      </c>
      <c r="CO49" s="185">
        <f>Paca!$V98</f>
        <v>670247.71663912071</v>
      </c>
      <c r="CP49" s="184">
        <f>ROUND(('[1]emploi direct_83'!$B95-'[1]emploi direct_83'!$B94),-1)</f>
        <v>830</v>
      </c>
      <c r="CQ49" s="186">
        <f>ROUND(('[1]emploi direct_83'!$K95-'[1]emploi direct_83'!$K94),-1)</f>
        <v>420</v>
      </c>
      <c r="CR49" s="186">
        <f>ROUND(('[1]emploi direct_83'!$T95-'[1]emploi direct_83'!$T94),-1)</f>
        <v>610</v>
      </c>
      <c r="CS49" s="186">
        <f>ROUND(('[1]emploi direct_83'!$D95-'[1]emploi direct_83'!$D94),-1)</f>
        <v>200</v>
      </c>
      <c r="CT49" s="187">
        <f>ROUND(('[1]emploi direct_83'!$J95-'[1]emploi direct_83'!$J94),-1)</f>
        <v>-260</v>
      </c>
      <c r="CU49" s="187">
        <f>'[1]emploi direct_83'!$T95</f>
        <v>145354.92097052469</v>
      </c>
      <c r="CV49" s="184">
        <f>ROUND(([1]Intérim_trim_83!$B95-[1]Intérim_trim_83!$B94),-1)</f>
        <v>80</v>
      </c>
      <c r="CW49" s="185">
        <f>ROUND(([1]Intérim_trim_83!$K95-[1]Intérim_trim_83!$K94),-1)</f>
        <v>40</v>
      </c>
      <c r="CX49" s="185">
        <f>ROUND(([1]Intérim_trim_83!$T95-[1]Intérim_trim_83!$T94),-1)</f>
        <v>-200</v>
      </c>
      <c r="CY49" s="185">
        <f>ROUND(([1]Intérim_trim_83!$D95-[1]Intérim_trim_83!$D94),-1)</f>
        <v>-10</v>
      </c>
      <c r="CZ49" s="188">
        <f>ROUND(([1]Intérim_trim_83!$J95-[1]Intérim_trim_83!$J94),-1)</f>
        <v>260</v>
      </c>
      <c r="DA49" s="204">
        <f>ROUND(('dep84'!$B98-'dep84'!$B97),-1)</f>
        <v>-210</v>
      </c>
      <c r="DB49" s="205">
        <f>ROUND(('dep84'!$K98-'dep84'!$K97),-1)</f>
        <v>-400</v>
      </c>
      <c r="DC49" s="205">
        <f>ROUND(('dep84'!$T98-'dep84'!$T97),-1)</f>
        <v>-40</v>
      </c>
      <c r="DD49" s="205">
        <f>ROUND(('dep84'!$D98-'dep84'!$D97),-1)</f>
        <v>50</v>
      </c>
      <c r="DE49" s="205">
        <f>ROUND(('dep84'!$J98-'dep84'!$J97),-1)</f>
        <v>40</v>
      </c>
      <c r="DF49" s="205">
        <f>Paca!$V98</f>
        <v>670247.71663912071</v>
      </c>
      <c r="DG49" s="204">
        <f>ROUND(('[1]emploi direct_84'!$B95-'[1]emploi direct_84'!$B94),-1)</f>
        <v>250</v>
      </c>
      <c r="DH49" s="206">
        <f>ROUND(('[1]emploi direct_84'!$K95-'[1]emploi direct_84'!$K94),-1)</f>
        <v>-50</v>
      </c>
      <c r="DI49" s="206">
        <f>ROUND(('[1]emploi direct_84'!$T95-'[1]emploi direct_84'!$T94),-1)</f>
        <v>20</v>
      </c>
      <c r="DJ49" s="206">
        <f>ROUND(('[1]emploi direct_84'!$D95-'[1]emploi direct_84'!$D94),-1)</f>
        <v>120</v>
      </c>
      <c r="DK49" s="207">
        <f>ROUND(('[1]emploi direct_84'!$J95-'[1]emploi direct_84'!$J94),-1)</f>
        <v>10</v>
      </c>
      <c r="DL49" s="207">
        <f>'[1]emploi direct_84'!$T95</f>
        <v>66516.100032292554</v>
      </c>
      <c r="DM49" s="204">
        <f>ROUND(([1]Intérim_trim_84!$B95-[1]Intérim_trim_84!$B94),-1)</f>
        <v>-450</v>
      </c>
      <c r="DN49" s="205">
        <f>ROUND(([1]Intérim_trim_84!$K95-[1]Intérim_trim_84!$K94),-1)</f>
        <v>-340</v>
      </c>
      <c r="DO49" s="205">
        <f>ROUND(([1]Intérim_trim_84!$T95-[1]Intérim_trim_84!$T94),-1)</f>
        <v>-70</v>
      </c>
      <c r="DP49" s="205">
        <f>ROUND(([1]Intérim_trim_84!$D95-[1]Intérim_trim_84!$D94),-1)</f>
        <v>-70</v>
      </c>
      <c r="DQ49" s="208">
        <f>ROUND(([1]Intérim_trim_84!$J95-[1]Intérim_trim_84!$J94),-1)</f>
        <v>30</v>
      </c>
    </row>
    <row r="50" spans="1:121" s="59" customFormat="1" ht="13.2">
      <c r="A50" s="51" t="str">
        <f>'dates trim'!A87</f>
        <v>T2 2023</v>
      </c>
      <c r="B50" s="204">
        <f>ROUND((Paca!$B99-Paca!$B98),-1)</f>
        <v>5170</v>
      </c>
      <c r="C50" s="205">
        <f>ROUND((Paca!$M99-Paca!$M98),-1)</f>
        <v>4540</v>
      </c>
      <c r="D50" s="205">
        <f>ROUND((Paca!$V99-Paca!$V98),-1)</f>
        <v>1770</v>
      </c>
      <c r="E50" s="205">
        <f>ROUND((Paca!$F99-Paca!$F98),-1)</f>
        <v>620</v>
      </c>
      <c r="F50" s="205">
        <f>ROUND((Paca!$L99-Paca!$L98),-1)</f>
        <v>-1220</v>
      </c>
      <c r="G50" s="205">
        <f>Paca!$V99</f>
        <v>672016.51298278314</v>
      </c>
      <c r="H50" s="204">
        <f>ROUND(('[1]Emploi direct_Paca'!$B96-'[1]Emploi direct_Paca'!$B95),-1)</f>
        <v>5780</v>
      </c>
      <c r="I50" s="206">
        <f>ROUND(('[1]Emploi direct_Paca'!$K96-'[1]Emploi direct_Paca'!$K95),-1)</f>
        <v>4610</v>
      </c>
      <c r="J50" s="206">
        <f>ROUND(('[1]Emploi direct_Paca'!$T96-'[1]Emploi direct_Paca'!$T95),-1)</f>
        <v>1610</v>
      </c>
      <c r="K50" s="206">
        <f>ROUND(('[1]Emploi direct_Paca'!$D96-'[1]Emploi direct_Paca'!$D95),-1)</f>
        <v>730</v>
      </c>
      <c r="L50" s="207">
        <f>ROUND(('[1]Emploi direct_Paca'!$J96-'[1]Emploi direct_Paca'!$J95),-1)</f>
        <v>-600</v>
      </c>
      <c r="M50" s="207">
        <f>'[1]Emploi direct_Paca'!$T96</f>
        <v>668692.36443113815</v>
      </c>
      <c r="N50" s="204">
        <f>ROUND(([1]Intérim_trim_Paca!$B96-[1]Intérim_trim_Paca!$B95),-1)</f>
        <v>-620</v>
      </c>
      <c r="O50" s="205">
        <f>ROUND(([1]Intérim_trim_Paca!$K96-[1]Intérim_trim_Paca!$K95),-1)</f>
        <v>-70</v>
      </c>
      <c r="P50" s="205">
        <f>ROUND(([1]Intérim_trim_Paca!$T96-[1]Intérim_trim_Paca!$T95),-1)</f>
        <v>160</v>
      </c>
      <c r="Q50" s="205">
        <f>ROUND(([1]Intérim_trim_Paca!$D96-[1]Intérim_trim_Paca!$D95),-1)</f>
        <v>-100</v>
      </c>
      <c r="R50" s="208">
        <f>ROUND(([1]Intérim_trim_Paca!$J96-[1]Intérim_trim_Paca!$J95),-1)</f>
        <v>-610</v>
      </c>
      <c r="S50" s="97">
        <f>[1]Intérim_trim_Paca!T96</f>
        <v>3324.1485516450002</v>
      </c>
      <c r="T50" s="184">
        <f>ROUND(('dep04'!$B99-'dep04'!$B98),-1)</f>
        <v>360</v>
      </c>
      <c r="U50" s="185">
        <f>ROUND(('dep04'!$K99-'dep04'!$K98),-1)</f>
        <v>330</v>
      </c>
      <c r="V50" s="185">
        <f>ROUND(('dep04'!$T99-'dep04'!$T98),-1)</f>
        <v>170</v>
      </c>
      <c r="W50" s="185">
        <f>ROUND(('dep04'!$D99-'dep04'!$D98),-1)</f>
        <v>60</v>
      </c>
      <c r="X50" s="185">
        <f>ROUND(('dep04'!$J99-'dep04'!$J98),-1)</f>
        <v>-100</v>
      </c>
      <c r="Y50" s="185">
        <f>'dep04'!$T99</f>
        <v>20801.467984416922</v>
      </c>
      <c r="Z50" s="184">
        <f>ROUND(('[1]Emploi direct_04'!$B96-'[1]Emploi direct_04'!$B95),-1)</f>
        <v>80</v>
      </c>
      <c r="AA50" s="186">
        <f>ROUND(('[1]Emploi direct_04'!$K96-'[1]Emploi direct_04'!$K95),-1)</f>
        <v>10</v>
      </c>
      <c r="AB50" s="186">
        <f>ROUND(('[1]Emploi direct_04'!$T96-'[1]Emploi direct_04'!$T95),-1)</f>
        <v>170</v>
      </c>
      <c r="AC50" s="186">
        <f>ROUND(('[1]Emploi direct_04'!$D96-'[1]Emploi direct_04'!$D95),-1)</f>
        <v>0</v>
      </c>
      <c r="AD50" s="187">
        <f>ROUND(('[1]Emploi direct_04'!$J96-'[1]Emploi direct_04'!$J95),-1)</f>
        <v>-10</v>
      </c>
      <c r="AE50" s="187">
        <f>'[1]Emploi direct_04'!$T96</f>
        <v>20785.559931654923</v>
      </c>
      <c r="AF50" s="184">
        <f>ROUND(([1]Intérim_trim_04!$B96-[1]Intérim_trim_04!$B95),-1)</f>
        <v>280</v>
      </c>
      <c r="AG50" s="185">
        <f>ROUND(([1]Intérim_trim_04!$K96-[1]Intérim_trim_04!$K95),-1)</f>
        <v>320</v>
      </c>
      <c r="AH50" s="185">
        <f>ROUND(([1]Intérim_trim_04!$T96-[1]Intérim_trim_04!$T95),-1)</f>
        <v>0</v>
      </c>
      <c r="AI50" s="185">
        <f>ROUND(([1]Intérim_trim_04!$D96-[1]Intérim_trim_04!$D95),-1)</f>
        <v>50</v>
      </c>
      <c r="AJ50" s="188">
        <f>ROUND(([1]Intérim_trim_04!$J96-[1]Intérim_trim_04!$J95),-1)</f>
        <v>-90</v>
      </c>
      <c r="AK50" s="204">
        <f>ROUND(('dep05'!$B99-'dep05'!$B98),-1)</f>
        <v>150</v>
      </c>
      <c r="AL50" s="205">
        <f>ROUND(('dep05'!$K99-'dep05'!$K98),-1)</f>
        <v>70</v>
      </c>
      <c r="AM50" s="205">
        <f>ROUND(('dep05'!$T99-'dep05'!$T98),-1)</f>
        <v>220</v>
      </c>
      <c r="AN50" s="205">
        <f>ROUND(('dep05'!$D99-'dep05'!$D98),-1)</f>
        <v>0</v>
      </c>
      <c r="AO50" s="205">
        <f>ROUND(('dep05'!$J99-'dep05'!$J98),-1)</f>
        <v>-40</v>
      </c>
      <c r="AP50" s="205">
        <f>Paca!$V99</f>
        <v>672016.51298278314</v>
      </c>
      <c r="AQ50" s="204">
        <f>ROUND(('[1]emploi direct_05'!$B96-'[1]emploi direct_05'!$B95),-1)</f>
        <v>200</v>
      </c>
      <c r="AR50" s="206">
        <f>ROUND(('[1]emploi direct_05'!$K96-'[1]emploi direct_05'!$K95),-1)</f>
        <v>70</v>
      </c>
      <c r="AS50" s="206">
        <f>ROUND(('[1]emploi direct_05'!$T96-'[1]emploi direct_05'!$T95),-1)</f>
        <v>230</v>
      </c>
      <c r="AT50" s="206">
        <f>ROUND(('[1]emploi direct_05'!$D96-'[1]emploi direct_05'!$D95),-1)</f>
        <v>20</v>
      </c>
      <c r="AU50" s="207">
        <f>ROUND(('[1]emploi direct_05'!$J96-'[1]emploi direct_05'!$J95),-1)</f>
        <v>-20</v>
      </c>
      <c r="AV50" s="207">
        <f>'[1]emploi direct_05'!$T96</f>
        <v>20721.304391434616</v>
      </c>
      <c r="AW50" s="204">
        <f>ROUND(([1]Intérim_trim_05!$B96-[1]Intérim_trim_05!$B95),-1)</f>
        <v>-50</v>
      </c>
      <c r="AX50" s="205">
        <f>ROUND(([1]Intérim_trim_05!$K96-[1]Intérim_trim_05!$K95),-1)</f>
        <v>0</v>
      </c>
      <c r="AY50" s="205">
        <f>ROUND(([1]Intérim_trim_05!$T96-[1]Intérim_trim_05!$T95),-1)</f>
        <v>-10</v>
      </c>
      <c r="AZ50" s="205">
        <f>ROUND(([1]Intérim_trim_05!$D96-[1]Intérim_trim_05!$D95),-1)</f>
        <v>-20</v>
      </c>
      <c r="BA50" s="208">
        <f>ROUND(([1]Intérim_trim_05!$J96-[1]Intérim_trim_05!$J95),-1)</f>
        <v>-20</v>
      </c>
      <c r="BB50" s="184">
        <f>ROUND(('dep06'!$B99-'dep06'!$B98),-1)</f>
        <v>1140</v>
      </c>
      <c r="BC50" s="185">
        <f>ROUND(('dep06'!$K99-'dep06'!$K98),-1)</f>
        <v>1570</v>
      </c>
      <c r="BD50" s="185">
        <f>ROUND(('dep06'!$T99-'dep06'!$T98),-1)</f>
        <v>-50</v>
      </c>
      <c r="BE50" s="185">
        <f>ROUND(('dep06'!$D99-'dep06'!$D98),-1)</f>
        <v>-30</v>
      </c>
      <c r="BF50" s="185">
        <f>ROUND(('dep06'!$J99-'dep06'!$J98),-1)</f>
        <v>-370</v>
      </c>
      <c r="BG50" s="185">
        <f>Paca!$V99</f>
        <v>672016.51298278314</v>
      </c>
      <c r="BH50" s="184">
        <f>ROUND(('[1]emploi direct_06'!$B96-'[1]emploi direct_06'!$B95),-1)</f>
        <v>1550</v>
      </c>
      <c r="BI50" s="186">
        <f>ROUND(('[1]emploi direct_06'!$K96-'[1]emploi direct_06'!$K95),-1)</f>
        <v>1690</v>
      </c>
      <c r="BJ50" s="186">
        <f>ROUND(('[1]emploi direct_06'!$T96-'[1]emploi direct_06'!$T95),-1)</f>
        <v>-40</v>
      </c>
      <c r="BK50" s="186">
        <f>ROUND(('[1]emploi direct_06'!$D96-'[1]emploi direct_06'!$D95),-1)</f>
        <v>60</v>
      </c>
      <c r="BL50" s="187">
        <f>ROUND(('[1]emploi direct_06'!$J96-'[1]emploi direct_06'!$J95),-1)</f>
        <v>-160</v>
      </c>
      <c r="BM50" s="187">
        <f>'[1]emploi direct_06'!$T96</f>
        <v>135500.03247328184</v>
      </c>
      <c r="BN50" s="184">
        <f>ROUND(([1]Intérim_trim_06!$B96-[1]Intérim_trim_06!$B95),-1)</f>
        <v>-410</v>
      </c>
      <c r="BO50" s="185">
        <f>ROUND(([1]Intérim_trim_06!$K96-[1]Intérim_trim_06!$K95),-1)</f>
        <v>-120</v>
      </c>
      <c r="BP50" s="185">
        <f>ROUND(([1]Intérim_trim_06!$T96-[1]Intérim_trim_06!$T95),-1)</f>
        <v>-10</v>
      </c>
      <c r="BQ50" s="185">
        <f>ROUND(([1]Intérim_trim_06!$D96-[1]Intérim_trim_06!$D95),-1)</f>
        <v>-90</v>
      </c>
      <c r="BR50" s="188">
        <f>ROUND(([1]Intérim_trim_06!$J96-[1]Intérim_trim_06!$J95),-1)</f>
        <v>-210</v>
      </c>
      <c r="BS50" s="204">
        <f>ROUND(('dep13'!$B99-'dep13'!$B98),-1)</f>
        <v>2880</v>
      </c>
      <c r="BT50" s="205">
        <f>ROUND(('dep13'!$K99-'dep13'!$K98),-1)</f>
        <v>1430</v>
      </c>
      <c r="BU50" s="205">
        <f>ROUND(('dep13'!$T99-'dep13'!$T98),-1)</f>
        <v>950</v>
      </c>
      <c r="BV50" s="205">
        <f>ROUND(('dep13'!$D99-'dep13'!$D98),-1)</f>
        <v>440</v>
      </c>
      <c r="BW50" s="205">
        <f>ROUND(('dep13'!$J99-'dep13'!$J98),-1)</f>
        <v>-40</v>
      </c>
      <c r="BX50" s="205">
        <f>Paca!$V99</f>
        <v>672016.51298278314</v>
      </c>
      <c r="BY50" s="204">
        <f>ROUND(('[1]emploi direct_13'!$B96-'[1]emploi direct_13'!$B95),-1)</f>
        <v>2680</v>
      </c>
      <c r="BZ50" s="206">
        <f>ROUND(('[1]emploi direct_13'!$K96-'[1]emploi direct_13'!$K95),-1)</f>
        <v>1540</v>
      </c>
      <c r="CA50" s="206">
        <f>ROUND(('[1]emploi direct_13'!$T96-'[1]emploi direct_13'!$T95),-1)</f>
        <v>810</v>
      </c>
      <c r="CB50" s="206">
        <f>ROUND(('[1]emploi direct_13'!$D96-'[1]emploi direct_13'!$D95),-1)</f>
        <v>350</v>
      </c>
      <c r="CC50" s="207">
        <f>ROUND(('[1]emploi direct_13'!$J96-'[1]emploi direct_13'!$J95),-1)</f>
        <v>-90</v>
      </c>
      <c r="CD50" s="207">
        <f>'[1]emploi direct_13'!$T96</f>
        <v>279375.99052035622</v>
      </c>
      <c r="CE50" s="204">
        <f>ROUND(([1]Intérim_trim_13!$B96-[1]Intérim_trim_13!$B95),-1)</f>
        <v>200</v>
      </c>
      <c r="CF50" s="205">
        <f>ROUND(([1]Intérim_trim_13!$K96-[1]Intérim_trim_13!$K95),-1)</f>
        <v>-100</v>
      </c>
      <c r="CG50" s="205">
        <f>ROUND(([1]Intérim_trim_13!$T96-[1]Intérim_trim_13!$T95),-1)</f>
        <v>140</v>
      </c>
      <c r="CH50" s="205">
        <f>ROUND(([1]Intérim_trim_13!$D96-[1]Intérim_trim_13!$D95),-1)</f>
        <v>100</v>
      </c>
      <c r="CI50" s="208">
        <f>ROUND(([1]Intérim_trim_13!$J96-[1]Intérim_trim_13!$J95),-1)</f>
        <v>60</v>
      </c>
      <c r="CJ50" s="184">
        <f>ROUND(('dep83'!$B99-'dep83'!$B98),-1)</f>
        <v>380</v>
      </c>
      <c r="CK50" s="185">
        <f>ROUND(('dep83'!$K99-'dep83'!$K98),-1)</f>
        <v>570</v>
      </c>
      <c r="CL50" s="185">
        <f>ROUND(('dep83'!$T99-'dep83'!$T98),-1)</f>
        <v>280</v>
      </c>
      <c r="CM50" s="185">
        <f>ROUND(('dep83'!$D99-'dep83'!$D98),-1)</f>
        <v>200</v>
      </c>
      <c r="CN50" s="185">
        <f>ROUND(('dep83'!$J99-'dep83'!$J98),-1)</f>
        <v>-480</v>
      </c>
      <c r="CO50" s="185">
        <f>Paca!$V99</f>
        <v>672016.51298278314</v>
      </c>
      <c r="CP50" s="184">
        <f>ROUND(('[1]emploi direct_83'!$B96-'[1]emploi direct_83'!$B95),-1)</f>
        <v>760</v>
      </c>
      <c r="CQ50" s="186">
        <f>ROUND(('[1]emploi direct_83'!$K96-'[1]emploi direct_83'!$K95),-1)</f>
        <v>650</v>
      </c>
      <c r="CR50" s="186">
        <f>ROUND(('[1]emploi direct_83'!$T96-'[1]emploi direct_83'!$T95),-1)</f>
        <v>280</v>
      </c>
      <c r="CS50" s="186">
        <f>ROUND(('[1]emploi direct_83'!$D96-'[1]emploi direct_83'!$D95),-1)</f>
        <v>230</v>
      </c>
      <c r="CT50" s="187">
        <f>ROUND(('[1]emploi direct_83'!$J96-'[1]emploi direct_83'!$J95),-1)</f>
        <v>-200</v>
      </c>
      <c r="CU50" s="187">
        <f>'[1]emploi direct_83'!$T96</f>
        <v>145636.03823103604</v>
      </c>
      <c r="CV50" s="184">
        <f>ROUND(([1]Intérim_trim_83!$B96-[1]Intérim_trim_83!$B95),-1)</f>
        <v>-380</v>
      </c>
      <c r="CW50" s="185">
        <f>ROUND(([1]Intérim_trim_83!$K96-[1]Intérim_trim_83!$K95),-1)</f>
        <v>-80</v>
      </c>
      <c r="CX50" s="185">
        <f>ROUND(([1]Intérim_trim_83!$T96-[1]Intérim_trim_83!$T95),-1)</f>
        <v>0</v>
      </c>
      <c r="CY50" s="185">
        <f>ROUND(([1]Intérim_trim_83!$D96-[1]Intérim_trim_83!$D95),-1)</f>
        <v>-30</v>
      </c>
      <c r="CZ50" s="188">
        <f>ROUND(([1]Intérim_trim_83!$J96-[1]Intérim_trim_83!$J95),-1)</f>
        <v>-280</v>
      </c>
      <c r="DA50" s="204">
        <f>ROUND(('dep84'!$B99-'dep84'!$B98),-1)</f>
        <v>260</v>
      </c>
      <c r="DB50" s="205">
        <f>ROUND(('dep84'!$K99-'dep84'!$K98),-1)</f>
        <v>560</v>
      </c>
      <c r="DC50" s="205">
        <f>ROUND(('dep84'!$T99-'dep84'!$T98),-1)</f>
        <v>200</v>
      </c>
      <c r="DD50" s="205">
        <f>ROUND(('dep84'!$D99-'dep84'!$D98),-1)</f>
        <v>-60</v>
      </c>
      <c r="DE50" s="205">
        <f>ROUND(('dep84'!$J99-'dep84'!$J98),-1)</f>
        <v>-190</v>
      </c>
      <c r="DF50" s="205">
        <f>Paca!$V99</f>
        <v>672016.51298278314</v>
      </c>
      <c r="DG50" s="204">
        <f>ROUND(('[1]emploi direct_84'!$B96-'[1]emploi direct_84'!$B95),-1)</f>
        <v>510</v>
      </c>
      <c r="DH50" s="206">
        <f>ROUND(('[1]emploi direct_84'!$K96-'[1]emploi direct_84'!$K95),-1)</f>
        <v>660</v>
      </c>
      <c r="DI50" s="206">
        <f>ROUND(('[1]emploi direct_84'!$T96-'[1]emploi direct_84'!$T95),-1)</f>
        <v>160</v>
      </c>
      <c r="DJ50" s="206">
        <f>ROUND(('[1]emploi direct_84'!$D96-'[1]emploi direct_84'!$D95),-1)</f>
        <v>60</v>
      </c>
      <c r="DK50" s="207">
        <f>ROUND(('[1]emploi direct_84'!$J96-'[1]emploi direct_84'!$J95),-1)</f>
        <v>-120</v>
      </c>
      <c r="DL50" s="207">
        <f>'[1]emploi direct_84'!$T96</f>
        <v>66673.438883374474</v>
      </c>
      <c r="DM50" s="204">
        <f>ROUND(([1]Intérim_trim_84!$B96-[1]Intérim_trim_84!$B95),-1)</f>
        <v>-250</v>
      </c>
      <c r="DN50" s="205">
        <f>ROUND(([1]Intérim_trim_84!$K96-[1]Intérim_trim_84!$K95),-1)</f>
        <v>-100</v>
      </c>
      <c r="DO50" s="205">
        <f>ROUND(([1]Intérim_trim_84!$T96-[1]Intérim_trim_84!$T95),-1)</f>
        <v>40</v>
      </c>
      <c r="DP50" s="205">
        <f>ROUND(([1]Intérim_trim_84!$D96-[1]Intérim_trim_84!$D95),-1)</f>
        <v>-120</v>
      </c>
      <c r="DQ50" s="208">
        <f>ROUND(([1]Intérim_trim_84!$J96-[1]Intérim_trim_84!$J95),-1)</f>
        <v>-70</v>
      </c>
    </row>
    <row r="51" spans="1:121" s="59" customFormat="1" ht="13.2">
      <c r="A51" s="51" t="str">
        <f>'dates trim'!A88</f>
        <v>T3 2023</v>
      </c>
      <c r="B51" s="204">
        <f>ROUND((Paca!$B100-Paca!$B99),-1)</f>
        <v>6440</v>
      </c>
      <c r="C51" s="205">
        <f>ROUND((Paca!$M100-Paca!$M99),-1)</f>
        <v>2450</v>
      </c>
      <c r="D51" s="205">
        <f>ROUND((Paca!$V100-Paca!$V99),-1)</f>
        <v>3610</v>
      </c>
      <c r="E51" s="205">
        <f>ROUND((Paca!$F100-Paca!$F99),-1)</f>
        <v>990</v>
      </c>
      <c r="F51" s="205">
        <f>ROUND((Paca!$L100-Paca!$L99),-1)</f>
        <v>-110</v>
      </c>
      <c r="G51" s="205">
        <f>Paca!$V100</f>
        <v>675626.33366670646</v>
      </c>
      <c r="H51" s="204">
        <f>ROUND(('[1]Emploi direct_Paca'!$B97-'[1]Emploi direct_Paca'!$B96),-1)</f>
        <v>6450</v>
      </c>
      <c r="I51" s="206">
        <f>ROUND(('[1]Emploi direct_Paca'!$K97-'[1]Emploi direct_Paca'!$K96),-1)</f>
        <v>2630</v>
      </c>
      <c r="J51" s="206">
        <f>ROUND(('[1]Emploi direct_Paca'!$T97-'[1]Emploi direct_Paca'!$T96),-1)</f>
        <v>3480</v>
      </c>
      <c r="K51" s="206">
        <f>ROUND(('[1]Emploi direct_Paca'!$D97-'[1]Emploi direct_Paca'!$D96),-1)</f>
        <v>1030</v>
      </c>
      <c r="L51" s="207">
        <f>ROUND(('[1]Emploi direct_Paca'!$J97-'[1]Emploi direct_Paca'!$J96),-1)</f>
        <v>-210</v>
      </c>
      <c r="M51" s="207">
        <f>'[1]Emploi direct_Paca'!$T97</f>
        <v>672169.10383590043</v>
      </c>
      <c r="N51" s="204">
        <f>ROUND(([1]Intérim_trim_Paca!$B97-[1]Intérim_trim_Paca!$B96),-1)</f>
        <v>0</v>
      </c>
      <c r="O51" s="205">
        <f>ROUND(([1]Intérim_trim_Paca!$K97-[1]Intérim_trim_Paca!$K96),-1)</f>
        <v>-190</v>
      </c>
      <c r="P51" s="205">
        <f>ROUND(([1]Intérim_trim_Paca!$T97-[1]Intérim_trim_Paca!$T96),-1)</f>
        <v>130</v>
      </c>
      <c r="Q51" s="205">
        <f>ROUND(([1]Intérim_trim_Paca!$D97-[1]Intérim_trim_Paca!$D96),-1)</f>
        <v>-40</v>
      </c>
      <c r="R51" s="208">
        <f>ROUND(([1]Intérim_trim_Paca!$J97-[1]Intérim_trim_Paca!$J96),-1)</f>
        <v>110</v>
      </c>
      <c r="S51" s="97">
        <f>[1]Intérim_trim_Paca!T97</f>
        <v>3457.2298308059999</v>
      </c>
      <c r="T51" s="184">
        <f>ROUND(('dep04'!$B100-'dep04'!$B99),-1)</f>
        <v>-90</v>
      </c>
      <c r="U51" s="185">
        <f>ROUND(('dep04'!$K100-'dep04'!$K99),-1)</f>
        <v>100</v>
      </c>
      <c r="V51" s="185">
        <f>ROUND(('dep04'!$T100-'dep04'!$T99),-1)</f>
        <v>-100</v>
      </c>
      <c r="W51" s="185">
        <f>ROUND(('dep04'!$D100-'dep04'!$D99),-1)</f>
        <v>20</v>
      </c>
      <c r="X51" s="185">
        <f>ROUND(('dep04'!$J100-'dep04'!$J99),-1)</f>
        <v>30</v>
      </c>
      <c r="Y51" s="185">
        <f>'dep04'!$T100</f>
        <v>20705.588578402978</v>
      </c>
      <c r="Z51" s="184">
        <f>ROUND(('[1]Emploi direct_04'!$B97-'[1]Emploi direct_04'!$B96),-1)</f>
        <v>-30</v>
      </c>
      <c r="AA51" s="186">
        <f>ROUND(('[1]Emploi direct_04'!$K97-'[1]Emploi direct_04'!$K96),-1)</f>
        <v>150</v>
      </c>
      <c r="AB51" s="186">
        <f>ROUND(('[1]Emploi direct_04'!$T97-'[1]Emploi direct_04'!$T96),-1)</f>
        <v>-90</v>
      </c>
      <c r="AC51" s="186">
        <f>ROUND(('[1]Emploi direct_04'!$D97-'[1]Emploi direct_04'!$D96),-1)</f>
        <v>50</v>
      </c>
      <c r="AD51" s="187">
        <f>ROUND(('[1]Emploi direct_04'!$J97-'[1]Emploi direct_04'!$J96),-1)</f>
        <v>10</v>
      </c>
      <c r="AE51" s="187">
        <f>'[1]Emploi direct_04'!$T97</f>
        <v>20690.971141564976</v>
      </c>
      <c r="AF51" s="184">
        <f>ROUND(([1]Intérim_trim_04!$B97-[1]Intérim_trim_04!$B96),-1)</f>
        <v>-60</v>
      </c>
      <c r="AG51" s="185">
        <f>ROUND(([1]Intérim_trim_04!$K97-[1]Intérim_trim_04!$K96),-1)</f>
        <v>-50</v>
      </c>
      <c r="AH51" s="185">
        <f>ROUND(([1]Intérim_trim_04!$T97-[1]Intérim_trim_04!$T96),-1)</f>
        <v>0</v>
      </c>
      <c r="AI51" s="185">
        <f>ROUND(([1]Intérim_trim_04!$D97-[1]Intérim_trim_04!$D96),-1)</f>
        <v>-20</v>
      </c>
      <c r="AJ51" s="188">
        <f>ROUND(([1]Intérim_trim_04!$J97-[1]Intérim_trim_04!$J96),-1)</f>
        <v>20</v>
      </c>
      <c r="AK51" s="204">
        <f>ROUND(('dep05'!$B100-'dep05'!$B99),-1)</f>
        <v>360</v>
      </c>
      <c r="AL51" s="205">
        <f>ROUND(('dep05'!$K100-'dep05'!$K99),-1)</f>
        <v>330</v>
      </c>
      <c r="AM51" s="205">
        <f>ROUND(('dep05'!$T100-'dep05'!$T99),-1)</f>
        <v>0</v>
      </c>
      <c r="AN51" s="205">
        <f>ROUND(('dep05'!$D100-'dep05'!$D99),-1)</f>
        <v>20</v>
      </c>
      <c r="AO51" s="205">
        <f>ROUND(('dep05'!$J100-'dep05'!$J99),-1)</f>
        <v>40</v>
      </c>
      <c r="AP51" s="205">
        <f>Paca!$V100</f>
        <v>675626.33366670646</v>
      </c>
      <c r="AQ51" s="204">
        <f>ROUND(('[1]emploi direct_05'!$B97-'[1]emploi direct_05'!$B96),-1)</f>
        <v>340</v>
      </c>
      <c r="AR51" s="206">
        <f>ROUND(('[1]emploi direct_05'!$K97-'[1]emploi direct_05'!$K96),-1)</f>
        <v>340</v>
      </c>
      <c r="AS51" s="206">
        <f>ROUND(('[1]emploi direct_05'!$T97-'[1]emploi direct_05'!$T96),-1)</f>
        <v>-30</v>
      </c>
      <c r="AT51" s="206">
        <f>ROUND(('[1]emploi direct_05'!$D97-'[1]emploi direct_05'!$D96),-1)</f>
        <v>10</v>
      </c>
      <c r="AU51" s="207">
        <f>ROUND(('[1]emploi direct_05'!$J97-'[1]emploi direct_05'!$J96),-1)</f>
        <v>30</v>
      </c>
      <c r="AV51" s="207">
        <f>'[1]emploi direct_05'!$T97</f>
        <v>20695.058252340565</v>
      </c>
      <c r="AW51" s="204">
        <f>ROUND(([1]Intérim_trim_05!$B97-[1]Intérim_trim_05!$B96),-1)</f>
        <v>30</v>
      </c>
      <c r="AX51" s="205">
        <f>ROUND(([1]Intérim_trim_05!$K97-[1]Intérim_trim_05!$K96),-1)</f>
        <v>-10</v>
      </c>
      <c r="AY51" s="205">
        <f>ROUND(([1]Intérim_trim_05!$T97-[1]Intérim_trim_05!$T96),-1)</f>
        <v>30</v>
      </c>
      <c r="AZ51" s="205">
        <f>ROUND(([1]Intérim_trim_05!$D97-[1]Intérim_trim_05!$D96),-1)</f>
        <v>10</v>
      </c>
      <c r="BA51" s="208">
        <f>ROUND(([1]Intérim_trim_05!$J97-[1]Intérim_trim_05!$J96),-1)</f>
        <v>10</v>
      </c>
      <c r="BB51" s="184">
        <f>ROUND(('dep06'!$B100-'dep06'!$B99),-1)</f>
        <v>1370</v>
      </c>
      <c r="BC51" s="185">
        <f>ROUND(('dep06'!$K100-'dep06'!$K99),-1)</f>
        <v>750</v>
      </c>
      <c r="BD51" s="185">
        <f>ROUND(('dep06'!$T100-'dep06'!$T99),-1)</f>
        <v>970</v>
      </c>
      <c r="BE51" s="185">
        <f>ROUND(('dep06'!$D100-'dep06'!$D99),-1)</f>
        <v>80</v>
      </c>
      <c r="BF51" s="185">
        <f>ROUND(('dep06'!$J100-'dep06'!$J99),-1)</f>
        <v>-390</v>
      </c>
      <c r="BG51" s="185">
        <f>Paca!$V100</f>
        <v>675626.33366670646</v>
      </c>
      <c r="BH51" s="184">
        <f>ROUND(('[1]emploi direct_06'!$B97-'[1]emploi direct_06'!$B96),-1)</f>
        <v>1670</v>
      </c>
      <c r="BI51" s="186">
        <f>ROUND(('[1]emploi direct_06'!$K97-'[1]emploi direct_06'!$K96),-1)</f>
        <v>870</v>
      </c>
      <c r="BJ51" s="186">
        <f>ROUND(('[1]emploi direct_06'!$T97-'[1]emploi direct_06'!$T96),-1)</f>
        <v>1010</v>
      </c>
      <c r="BK51" s="186">
        <f>ROUND(('[1]emploi direct_06'!$D97-'[1]emploi direct_06'!$D96),-1)</f>
        <v>100</v>
      </c>
      <c r="BL51" s="187">
        <f>ROUND(('[1]emploi direct_06'!$J97-'[1]emploi direct_06'!$J96),-1)</f>
        <v>-280</v>
      </c>
      <c r="BM51" s="187">
        <f>'[1]emploi direct_06'!$T97</f>
        <v>136505.3963604733</v>
      </c>
      <c r="BN51" s="184">
        <f>ROUND(([1]Intérim_trim_06!$B97-[1]Intérim_trim_06!$B96),-1)</f>
        <v>-300</v>
      </c>
      <c r="BO51" s="185">
        <f>ROUND(([1]Intérim_trim_06!$K97-[1]Intérim_trim_06!$K96),-1)</f>
        <v>-120</v>
      </c>
      <c r="BP51" s="185">
        <f>ROUND(([1]Intérim_trim_06!$T97-[1]Intérim_trim_06!$T96),-1)</f>
        <v>-40</v>
      </c>
      <c r="BQ51" s="185">
        <f>ROUND(([1]Intérim_trim_06!$D97-[1]Intérim_trim_06!$D96),-1)</f>
        <v>-30</v>
      </c>
      <c r="BR51" s="188">
        <f>ROUND(([1]Intérim_trim_06!$J97-[1]Intérim_trim_06!$J96),-1)</f>
        <v>-110</v>
      </c>
      <c r="BS51" s="204">
        <f>ROUND(('dep13'!$B100-'dep13'!$B99),-1)</f>
        <v>3060</v>
      </c>
      <c r="BT51" s="205">
        <f>ROUND(('dep13'!$K100-'dep13'!$K99),-1)</f>
        <v>1030</v>
      </c>
      <c r="BU51" s="205">
        <f>ROUND(('dep13'!$T100-'dep13'!$T99),-1)</f>
        <v>1480</v>
      </c>
      <c r="BV51" s="205">
        <f>ROUND(('dep13'!$D100-'dep13'!$D99),-1)</f>
        <v>570</v>
      </c>
      <c r="BW51" s="205">
        <f>ROUND(('dep13'!$J100-'dep13'!$J99),-1)</f>
        <v>80</v>
      </c>
      <c r="BX51" s="205">
        <f>Paca!$V100</f>
        <v>675626.33366670646</v>
      </c>
      <c r="BY51" s="204">
        <f>ROUND(('[1]emploi direct_13'!$B97-'[1]emploi direct_13'!$B96),-1)</f>
        <v>3010</v>
      </c>
      <c r="BZ51" s="206">
        <f>ROUND(('[1]emploi direct_13'!$K97-'[1]emploi direct_13'!$K96),-1)</f>
        <v>1020</v>
      </c>
      <c r="CA51" s="206">
        <f>ROUND(('[1]emploi direct_13'!$T97-'[1]emploi direct_13'!$T96),-1)</f>
        <v>1400</v>
      </c>
      <c r="CB51" s="206">
        <f>ROUND(('[1]emploi direct_13'!$D97-'[1]emploi direct_13'!$D96),-1)</f>
        <v>560</v>
      </c>
      <c r="CC51" s="207">
        <f>ROUND(('[1]emploi direct_13'!$J97-'[1]emploi direct_13'!$J96),-1)</f>
        <v>140</v>
      </c>
      <c r="CD51" s="207">
        <f>'[1]emploi direct_13'!$T97</f>
        <v>280778.15555901598</v>
      </c>
      <c r="CE51" s="204">
        <f>ROUND(([1]Intérim_trim_13!$B97-[1]Intérim_trim_13!$B96),-1)</f>
        <v>50</v>
      </c>
      <c r="CF51" s="205">
        <f>ROUND(([1]Intérim_trim_13!$K97-[1]Intérim_trim_13!$K96),-1)</f>
        <v>0</v>
      </c>
      <c r="CG51" s="205">
        <f>ROUND(([1]Intérim_trim_13!$T97-[1]Intérim_trim_13!$T96),-1)</f>
        <v>80</v>
      </c>
      <c r="CH51" s="205">
        <f>ROUND(([1]Intérim_trim_13!$D97-[1]Intérim_trim_13!$D96),-1)</f>
        <v>10</v>
      </c>
      <c r="CI51" s="208">
        <f>ROUND(([1]Intérim_trim_13!$J97-[1]Intérim_trim_13!$J96),-1)</f>
        <v>-60</v>
      </c>
      <c r="CJ51" s="184">
        <f>ROUND(('dep83'!$B100-'dep83'!$B99),-1)</f>
        <v>1280</v>
      </c>
      <c r="CK51" s="185">
        <f>ROUND(('dep83'!$K100-'dep83'!$K99),-1)</f>
        <v>40</v>
      </c>
      <c r="CL51" s="185">
        <f>ROUND(('dep83'!$T100-'dep83'!$T99),-1)</f>
        <v>920</v>
      </c>
      <c r="CM51" s="185">
        <f>ROUND(('dep83'!$D100-'dep83'!$D99),-1)</f>
        <v>240</v>
      </c>
      <c r="CN51" s="185">
        <f>ROUND(('dep83'!$J100-'dep83'!$J99),-1)</f>
        <v>170</v>
      </c>
      <c r="CO51" s="185">
        <f>Paca!$V100</f>
        <v>675626.33366670646</v>
      </c>
      <c r="CP51" s="184">
        <f>ROUND(('[1]emploi direct_83'!$B97-'[1]emploi direct_83'!$B96),-1)</f>
        <v>1100</v>
      </c>
      <c r="CQ51" s="186">
        <f>ROUND(('[1]emploi direct_83'!$K97-'[1]emploi direct_83'!$K96),-1)</f>
        <v>130</v>
      </c>
      <c r="CR51" s="186">
        <f>ROUND(('[1]emploi direct_83'!$T97-'[1]emploi direct_83'!$T96),-1)</f>
        <v>850</v>
      </c>
      <c r="CS51" s="186">
        <f>ROUND(('[1]emploi direct_83'!$D97-'[1]emploi direct_83'!$D96),-1)</f>
        <v>220</v>
      </c>
      <c r="CT51" s="187">
        <f>ROUND(('[1]emploi direct_83'!$J97-'[1]emploi direct_83'!$J96),-1)</f>
        <v>-30</v>
      </c>
      <c r="CU51" s="187">
        <f>'[1]emploi direct_83'!$T97</f>
        <v>146487.3721449305</v>
      </c>
      <c r="CV51" s="184">
        <f>ROUND(([1]Intérim_trim_83!$B97-[1]Intérim_trim_83!$B96),-1)</f>
        <v>180</v>
      </c>
      <c r="CW51" s="185">
        <f>ROUND(([1]Intérim_trim_83!$K97-[1]Intérim_trim_83!$K96),-1)</f>
        <v>-90</v>
      </c>
      <c r="CX51" s="185">
        <f>ROUND(([1]Intérim_trim_83!$T97-[1]Intérim_trim_83!$T96),-1)</f>
        <v>70</v>
      </c>
      <c r="CY51" s="185">
        <f>ROUND(([1]Intérim_trim_83!$D97-[1]Intérim_trim_83!$D96),-1)</f>
        <v>10</v>
      </c>
      <c r="CZ51" s="188">
        <f>ROUND(([1]Intérim_trim_83!$J97-[1]Intérim_trim_83!$J96),-1)</f>
        <v>200</v>
      </c>
      <c r="DA51" s="204">
        <f>ROUND(('dep84'!$B100-'dep84'!$B99),-1)</f>
        <v>460</v>
      </c>
      <c r="DB51" s="205">
        <f>ROUND(('dep84'!$K100-'dep84'!$K99),-1)</f>
        <v>200</v>
      </c>
      <c r="DC51" s="205">
        <f>ROUND(('dep84'!$T100-'dep84'!$T99),-1)</f>
        <v>340</v>
      </c>
      <c r="DD51" s="205">
        <f>ROUND(('dep84'!$D100-'dep84'!$D99),-1)</f>
        <v>60</v>
      </c>
      <c r="DE51" s="205">
        <f>ROUND(('dep84'!$J100-'dep84'!$J99),-1)</f>
        <v>-40</v>
      </c>
      <c r="DF51" s="205">
        <f>Paca!$V100</f>
        <v>675626.33366670646</v>
      </c>
      <c r="DG51" s="204">
        <f>ROUND(('[1]emploi direct_84'!$B97-'[1]emploi direct_84'!$B96),-1)</f>
        <v>360</v>
      </c>
      <c r="DH51" s="206">
        <f>ROUND(('[1]emploi direct_84'!$K97-'[1]emploi direct_84'!$K96),-1)</f>
        <v>120</v>
      </c>
      <c r="DI51" s="206">
        <f>ROUND(('[1]emploi direct_84'!$T97-'[1]emploi direct_84'!$T96),-1)</f>
        <v>340</v>
      </c>
      <c r="DJ51" s="206">
        <f>ROUND(('[1]emploi direct_84'!$D97-'[1]emploi direct_84'!$D96),-1)</f>
        <v>80</v>
      </c>
      <c r="DK51" s="207">
        <f>ROUND(('[1]emploi direct_84'!$J97-'[1]emploi direct_84'!$J96),-1)</f>
        <v>-80</v>
      </c>
      <c r="DL51" s="207">
        <f>'[1]emploi direct_84'!$T97</f>
        <v>67012.150377575061</v>
      </c>
      <c r="DM51" s="204">
        <f>ROUND(([1]Intérim_trim_84!$B97-[1]Intérim_trim_84!$B96),-1)</f>
        <v>100</v>
      </c>
      <c r="DN51" s="205">
        <f>ROUND(([1]Intérim_trim_84!$K97-[1]Intérim_trim_84!$K96),-1)</f>
        <v>80</v>
      </c>
      <c r="DO51" s="205">
        <f>ROUND(([1]Intérim_trim_84!$T97-[1]Intérim_trim_84!$T96),-1)</f>
        <v>0</v>
      </c>
      <c r="DP51" s="205">
        <f>ROUND(([1]Intérim_trim_84!$D97-[1]Intérim_trim_84!$D96),-1)</f>
        <v>-20</v>
      </c>
      <c r="DQ51" s="208">
        <f>ROUND(([1]Intérim_trim_84!$J97-[1]Intérim_trim_84!$J96),-1)</f>
        <v>40</v>
      </c>
    </row>
    <row r="52" spans="1:121" s="225" customFormat="1" ht="13.2">
      <c r="A52" s="218" t="str">
        <f>'dates trim'!A89</f>
        <v>T4 2023</v>
      </c>
      <c r="B52" s="219">
        <f>ROUND((Paca!$B101-Paca!$B100),-1)</f>
        <v>2250</v>
      </c>
      <c r="C52" s="220">
        <f>ROUND((Paca!$M101-Paca!$M100),-1)</f>
        <v>-2080</v>
      </c>
      <c r="D52" s="220">
        <f>ROUND((Paca!$V101-Paca!$V100),-1)</f>
        <v>2930</v>
      </c>
      <c r="E52" s="220">
        <f>ROUND((Paca!$F101-Paca!$F100),-1)</f>
        <v>810</v>
      </c>
      <c r="F52" s="220">
        <f>ROUND((Paca!$L101-Paca!$L100),-1)</f>
        <v>-270</v>
      </c>
      <c r="G52" s="220">
        <f>Paca!$V101</f>
        <v>678554.16835550149</v>
      </c>
      <c r="H52" s="219">
        <f>ROUND(('[1]Emploi direct_Paca'!$B98-'[1]Emploi direct_Paca'!$B97),-1)</f>
        <v>1450</v>
      </c>
      <c r="I52" s="221">
        <f>ROUND(('[1]Emploi direct_Paca'!$K98-'[1]Emploi direct_Paca'!$K97),-1)</f>
        <v>-2770</v>
      </c>
      <c r="J52" s="221">
        <f>ROUND(('[1]Emploi direct_Paca'!$T98-'[1]Emploi direct_Paca'!$T97),-1)</f>
        <v>2740</v>
      </c>
      <c r="K52" s="221">
        <f>ROUND(('[1]Emploi direct_Paca'!$D98-'[1]Emploi direct_Paca'!$D97),-1)</f>
        <v>950</v>
      </c>
      <c r="L52" s="222">
        <f>ROUND(('[1]Emploi direct_Paca'!$J98-'[1]Emploi direct_Paca'!$J97),-1)</f>
        <v>-330</v>
      </c>
      <c r="M52" s="222">
        <f>'[1]Emploi direct_Paca'!$T98</f>
        <v>674909.3240512925</v>
      </c>
      <c r="N52" s="219">
        <f>ROUND(([1]Intérim_trim_Paca!$B98-[1]Intérim_trim_Paca!$B97),-1)</f>
        <v>800</v>
      </c>
      <c r="O52" s="220">
        <f>ROUND(([1]Intérim_trim_Paca!$K98-[1]Intérim_trim_Paca!$K97),-1)</f>
        <v>690</v>
      </c>
      <c r="P52" s="220">
        <f>ROUND(([1]Intérim_trim_Paca!$T98-[1]Intérim_trim_Paca!$T97),-1)</f>
        <v>190</v>
      </c>
      <c r="Q52" s="220">
        <f>ROUND(([1]Intérim_trim_Paca!$D98-[1]Intérim_trim_Paca!$D97),-1)</f>
        <v>-140</v>
      </c>
      <c r="R52" s="223">
        <f>ROUND(([1]Intérim_trim_Paca!$J98-[1]Intérim_trim_Paca!$J97),-1)</f>
        <v>50</v>
      </c>
      <c r="S52" s="224">
        <f>[1]Intérim_trim_Paca!T98</f>
        <v>3644.8443042089998</v>
      </c>
      <c r="T52" s="219">
        <f>ROUND(('dep04'!$B101-'dep04'!$B100),-1)</f>
        <v>520</v>
      </c>
      <c r="U52" s="220">
        <f>ROUND(('dep04'!$K101-'dep04'!$K100),-1)</f>
        <v>140</v>
      </c>
      <c r="V52" s="220">
        <f>ROUND(('dep04'!$T101-'dep04'!$T100),-1)</f>
        <v>160</v>
      </c>
      <c r="W52" s="220">
        <f>ROUND(('dep04'!$D101-'dep04'!$D100),-1)</f>
        <v>-70</v>
      </c>
      <c r="X52" s="220">
        <f>ROUND(('dep04'!$J101-'dep04'!$J100),-1)</f>
        <v>30</v>
      </c>
      <c r="Y52" s="220">
        <f>'dep04'!$T101</f>
        <v>20864.329462508067</v>
      </c>
      <c r="Z52" s="219">
        <f>ROUND(('[1]Emploi direct_04'!$B98-'[1]Emploi direct_04'!$B97),-1)</f>
        <v>180</v>
      </c>
      <c r="AA52" s="221">
        <f>ROUND(('[1]Emploi direct_04'!$K98-'[1]Emploi direct_04'!$K97),-1)</f>
        <v>-210</v>
      </c>
      <c r="AB52" s="221">
        <f>ROUND(('[1]Emploi direct_04'!$T98-'[1]Emploi direct_04'!$T97),-1)</f>
        <v>150</v>
      </c>
      <c r="AC52" s="221">
        <f>ROUND(('[1]Emploi direct_04'!$D98-'[1]Emploi direct_04'!$D97),-1)</f>
        <v>-60</v>
      </c>
      <c r="AD52" s="222">
        <f>ROUND(('[1]Emploi direct_04'!$J98-'[1]Emploi direct_04'!$J97),-1)</f>
        <v>30</v>
      </c>
      <c r="AE52" s="222">
        <f>'[1]Emploi direct_04'!$T98</f>
        <v>20841.020161767068</v>
      </c>
      <c r="AF52" s="219">
        <f>ROUND(([1]Intérim_trim_04!$B98-[1]Intérim_trim_04!$B97),-1)</f>
        <v>340</v>
      </c>
      <c r="AG52" s="220">
        <f>ROUND(([1]Intérim_trim_04!$K98-[1]Intérim_trim_04!$K97),-1)</f>
        <v>340</v>
      </c>
      <c r="AH52" s="220">
        <f>ROUND(([1]Intérim_trim_04!$T98-[1]Intérim_trim_04!$T97),-1)</f>
        <v>10</v>
      </c>
      <c r="AI52" s="220">
        <f>ROUND(([1]Intérim_trim_04!$D98-[1]Intérim_trim_04!$D97),-1)</f>
        <v>-10</v>
      </c>
      <c r="AJ52" s="223">
        <f>ROUND(([1]Intérim_trim_04!$J98-[1]Intérim_trim_04!$J97),-1)</f>
        <v>0</v>
      </c>
      <c r="AK52" s="219">
        <f>ROUND(('dep05'!$B101-'dep05'!$B100),-1)</f>
        <v>-30</v>
      </c>
      <c r="AL52" s="220">
        <f>ROUND(('dep05'!$K101-'dep05'!$K100),-1)</f>
        <v>-330</v>
      </c>
      <c r="AM52" s="220">
        <f>ROUND(('dep05'!$T101-'dep05'!$T100),-1)</f>
        <v>170</v>
      </c>
      <c r="AN52" s="220">
        <f>ROUND(('dep05'!$D101-'dep05'!$D100),-1)</f>
        <v>20</v>
      </c>
      <c r="AO52" s="220">
        <f>ROUND(('dep05'!$J101-'dep05'!$J100),-1)</f>
        <v>80</v>
      </c>
      <c r="AP52" s="220">
        <f>Paca!$V101</f>
        <v>678554.16835550149</v>
      </c>
      <c r="AQ52" s="219">
        <f>ROUND(('[1]emploi direct_05'!$B98-'[1]emploi direct_05'!$B97),-1)</f>
        <v>-120</v>
      </c>
      <c r="AR52" s="221">
        <f>ROUND(('[1]emploi direct_05'!$K98-'[1]emploi direct_05'!$K97),-1)</f>
        <v>-390</v>
      </c>
      <c r="AS52" s="221">
        <f>ROUND(('[1]emploi direct_05'!$T98-'[1]emploi direct_05'!$T97),-1)</f>
        <v>180</v>
      </c>
      <c r="AT52" s="221">
        <f>ROUND(('[1]emploi direct_05'!$D98-'[1]emploi direct_05'!$D97),-1)</f>
        <v>10</v>
      </c>
      <c r="AU52" s="222">
        <f>ROUND(('[1]emploi direct_05'!$J98-'[1]emploi direct_05'!$J97),-1)</f>
        <v>50</v>
      </c>
      <c r="AV52" s="222">
        <f>'[1]emploi direct_05'!$T98</f>
        <v>20872.895920669773</v>
      </c>
      <c r="AW52" s="219">
        <f>ROUND(([1]Intérim_trim_05!$B98-[1]Intérim_trim_05!$B97),-1)</f>
        <v>90</v>
      </c>
      <c r="AX52" s="220">
        <f>ROUND(([1]Intérim_trim_05!$K98-[1]Intérim_trim_05!$K97),-1)</f>
        <v>60</v>
      </c>
      <c r="AY52" s="220">
        <f>ROUND(([1]Intérim_trim_05!$T98-[1]Intérim_trim_05!$T97),-1)</f>
        <v>0</v>
      </c>
      <c r="AZ52" s="220">
        <f>ROUND(([1]Intérim_trim_05!$D98-[1]Intérim_trim_05!$D97),-1)</f>
        <v>0</v>
      </c>
      <c r="BA52" s="223">
        <f>ROUND(([1]Intérim_trim_05!$J98-[1]Intérim_trim_05!$J97),-1)</f>
        <v>30</v>
      </c>
      <c r="BB52" s="219">
        <f>ROUND(('dep06'!$B101-'dep06'!$B100),-1)</f>
        <v>-570</v>
      </c>
      <c r="BC52" s="220">
        <f>ROUND(('dep06'!$K101-'dep06'!$K100),-1)</f>
        <v>-790</v>
      </c>
      <c r="BD52" s="220">
        <f>ROUND(('dep06'!$T101-'dep06'!$T100),-1)</f>
        <v>360</v>
      </c>
      <c r="BE52" s="220">
        <f>ROUND(('dep06'!$D101-'dep06'!$D100),-1)</f>
        <v>140</v>
      </c>
      <c r="BF52" s="220">
        <f>ROUND(('dep06'!$J101-'dep06'!$J100),-1)</f>
        <v>-330</v>
      </c>
      <c r="BG52" s="220">
        <f>Paca!$V101</f>
        <v>678554.16835550149</v>
      </c>
      <c r="BH52" s="219">
        <f>ROUND(('[1]emploi direct_06'!$B98-'[1]emploi direct_06'!$B97),-1)</f>
        <v>-390</v>
      </c>
      <c r="BI52" s="221">
        <f>ROUND(('[1]emploi direct_06'!$K98-'[1]emploi direct_06'!$K97),-1)</f>
        <v>-690</v>
      </c>
      <c r="BJ52" s="221">
        <f>ROUND(('[1]emploi direct_06'!$T98-'[1]emploi direct_06'!$T97),-1)</f>
        <v>310</v>
      </c>
      <c r="BK52" s="221">
        <f>ROUND(('[1]emploi direct_06'!$D98-'[1]emploi direct_06'!$D97),-1)</f>
        <v>150</v>
      </c>
      <c r="BL52" s="222">
        <f>ROUND(('[1]emploi direct_06'!$J98-'[1]emploi direct_06'!$J97),-1)</f>
        <v>-200</v>
      </c>
      <c r="BM52" s="222">
        <f>'[1]emploi direct_06'!$T98</f>
        <v>136813.30085456243</v>
      </c>
      <c r="BN52" s="219">
        <f>ROUND(([1]Intérim_trim_06!$B98-[1]Intérim_trim_06!$B97),-1)</f>
        <v>-190</v>
      </c>
      <c r="BO52" s="220">
        <f>ROUND(([1]Intérim_trim_06!$K98-[1]Intérim_trim_06!$K97),-1)</f>
        <v>-100</v>
      </c>
      <c r="BP52" s="220">
        <f>ROUND(([1]Intérim_trim_06!$T98-[1]Intérim_trim_06!$T97),-1)</f>
        <v>50</v>
      </c>
      <c r="BQ52" s="220">
        <f>ROUND(([1]Intérim_trim_06!$D98-[1]Intérim_trim_06!$D97),-1)</f>
        <v>-10</v>
      </c>
      <c r="BR52" s="223">
        <f>ROUND(([1]Intérim_trim_06!$J98-[1]Intérim_trim_06!$J97),-1)</f>
        <v>-140</v>
      </c>
      <c r="BS52" s="219">
        <f>ROUND(('dep13'!$B101-'dep13'!$B100),-1)</f>
        <v>2080</v>
      </c>
      <c r="BT52" s="220">
        <f>ROUND(('dep13'!$K101-'dep13'!$K100),-1)</f>
        <v>-310</v>
      </c>
      <c r="BU52" s="220">
        <f>ROUND(('dep13'!$T101-'dep13'!$T100),-1)</f>
        <v>1350</v>
      </c>
      <c r="BV52" s="220">
        <f>ROUND(('dep13'!$D101-'dep13'!$D100),-1)</f>
        <v>620</v>
      </c>
      <c r="BW52" s="220">
        <f>ROUND(('dep13'!$J101-'dep13'!$J100),-1)</f>
        <v>200</v>
      </c>
      <c r="BX52" s="220">
        <f>Paca!$V101</f>
        <v>678554.16835550149</v>
      </c>
      <c r="BY52" s="219">
        <f>ROUND(('[1]emploi direct_13'!$B98-'[1]emploi direct_13'!$B97),-1)</f>
        <v>1600</v>
      </c>
      <c r="BZ52" s="221">
        <f>ROUND(('[1]emploi direct_13'!$K98-'[1]emploi direct_13'!$K97),-1)</f>
        <v>-710</v>
      </c>
      <c r="CA52" s="221">
        <f>ROUND(('[1]emploi direct_13'!$T98-'[1]emploi direct_13'!$T97),-1)</f>
        <v>1370</v>
      </c>
      <c r="CB52" s="221">
        <f>ROUND(('[1]emploi direct_13'!$D98-'[1]emploi direct_13'!$D97),-1)</f>
        <v>650</v>
      </c>
      <c r="CC52" s="222">
        <f>ROUND(('[1]emploi direct_13'!$J98-'[1]emploi direct_13'!$J97),-1)</f>
        <v>70</v>
      </c>
      <c r="CD52" s="222">
        <f>'[1]emploi direct_13'!$T98</f>
        <v>282145.60581479617</v>
      </c>
      <c r="CE52" s="219">
        <f>ROUND(([1]Intérim_trim_13!$B98-[1]Intérim_trim_13!$B97),-1)</f>
        <v>490</v>
      </c>
      <c r="CF52" s="220">
        <f>ROUND(([1]Intérim_trim_13!$K98-[1]Intérim_trim_13!$K97),-1)</f>
        <v>410</v>
      </c>
      <c r="CG52" s="220">
        <f>ROUND(([1]Intérim_trim_13!$T98-[1]Intérim_trim_13!$T97),-1)</f>
        <v>-20</v>
      </c>
      <c r="CH52" s="220">
        <f>ROUND(([1]Intérim_trim_13!$D98-[1]Intérim_trim_13!$D97),-1)</f>
        <v>-30</v>
      </c>
      <c r="CI52" s="223">
        <f>ROUND(([1]Intérim_trim_13!$J98-[1]Intérim_trim_13!$J97),-1)</f>
        <v>120</v>
      </c>
      <c r="CJ52" s="219">
        <f>ROUND(('dep83'!$B101-'dep83'!$B100),-1)</f>
        <v>210</v>
      </c>
      <c r="CK52" s="220">
        <f>ROUND(('dep83'!$K101-'dep83'!$K100),-1)</f>
        <v>-430</v>
      </c>
      <c r="CL52" s="220">
        <f>ROUND(('dep83'!$T101-'dep83'!$T100),-1)</f>
        <v>460</v>
      </c>
      <c r="CM52" s="220">
        <f>ROUND(('dep83'!$D101-'dep83'!$D100),-1)</f>
        <v>150</v>
      </c>
      <c r="CN52" s="220">
        <f>ROUND(('dep83'!$J101-'dep83'!$J100),-1)</f>
        <v>-140</v>
      </c>
      <c r="CO52" s="220">
        <f>Paca!$V101</f>
        <v>678554.16835550149</v>
      </c>
      <c r="CP52" s="219">
        <f>ROUND(('[1]emploi direct_83'!$B98-'[1]emploi direct_83'!$B97),-1)</f>
        <v>110</v>
      </c>
      <c r="CQ52" s="221">
        <f>ROUND(('[1]emploi direct_83'!$K98-'[1]emploi direct_83'!$K97),-1)</f>
        <v>-440</v>
      </c>
      <c r="CR52" s="221">
        <f>ROUND(('[1]emploi direct_83'!$T98-'[1]emploi direct_83'!$T97),-1)</f>
        <v>360</v>
      </c>
      <c r="CS52" s="221">
        <f>ROUND(('[1]emploi direct_83'!$D98-'[1]emploi direct_83'!$D97),-1)</f>
        <v>170</v>
      </c>
      <c r="CT52" s="222">
        <f>ROUND(('[1]emploi direct_83'!$J98-'[1]emploi direct_83'!$J97),-1)</f>
        <v>-170</v>
      </c>
      <c r="CU52" s="222">
        <f>'[1]emploi direct_83'!$T98</f>
        <v>146851.69654619138</v>
      </c>
      <c r="CV52" s="219">
        <f>ROUND(([1]Intérim_trim_83!$B98-[1]Intérim_trim_83!$B97),-1)</f>
        <v>100</v>
      </c>
      <c r="CW52" s="220">
        <f>ROUND(([1]Intérim_trim_83!$K98-[1]Intérim_trim_83!$K97),-1)</f>
        <v>10</v>
      </c>
      <c r="CX52" s="220">
        <f>ROUND(([1]Intérim_trim_83!$T98-[1]Intérim_trim_83!$T97),-1)</f>
        <v>100</v>
      </c>
      <c r="CY52" s="220">
        <f>ROUND(([1]Intérim_trim_83!$D98-[1]Intérim_trim_83!$D97),-1)</f>
        <v>-30</v>
      </c>
      <c r="CZ52" s="223">
        <f>ROUND(([1]Intérim_trim_83!$J98-[1]Intérim_trim_83!$J97),-1)</f>
        <v>40</v>
      </c>
      <c r="DA52" s="219">
        <f>ROUND(('dep84'!$B101-'dep84'!$B100),-1)</f>
        <v>40</v>
      </c>
      <c r="DB52" s="220">
        <f>ROUND(('dep84'!$K101-'dep84'!$K100),-1)</f>
        <v>-360</v>
      </c>
      <c r="DC52" s="220">
        <f>ROUND(('dep84'!$T101-'dep84'!$T100),-1)</f>
        <v>430</v>
      </c>
      <c r="DD52" s="220">
        <f>ROUND(('dep84'!$D101-'dep84'!$D100),-1)</f>
        <v>-50</v>
      </c>
      <c r="DE52" s="220">
        <f>ROUND(('dep84'!$J101-'dep84'!$J100),-1)</f>
        <v>-110</v>
      </c>
      <c r="DF52" s="220">
        <f>Paca!$V101</f>
        <v>678554.16835550149</v>
      </c>
      <c r="DG52" s="219">
        <f>ROUND(('[1]emploi direct_84'!$B98-'[1]emploi direct_84'!$B97),-1)</f>
        <v>80</v>
      </c>
      <c r="DH52" s="221">
        <f>ROUND(('[1]emploi direct_84'!$K98-'[1]emploi direct_84'!$K97),-1)</f>
        <v>-330</v>
      </c>
      <c r="DI52" s="221">
        <f>ROUND(('[1]emploi direct_84'!$T98-'[1]emploi direct_84'!$T97),-1)</f>
        <v>370</v>
      </c>
      <c r="DJ52" s="221">
        <f>ROUND(('[1]emploi direct_84'!$D98-'[1]emploi direct_84'!$D97),-1)</f>
        <v>20</v>
      </c>
      <c r="DK52" s="222">
        <f>ROUND(('[1]emploi direct_84'!$J98-'[1]emploi direct_84'!$J97),-1)</f>
        <v>-100</v>
      </c>
      <c r="DL52" s="222">
        <f>'[1]emploi direct_84'!$T98</f>
        <v>67384.804753305623</v>
      </c>
      <c r="DM52" s="219">
        <f>ROUND(([1]Intérim_trim_84!$B98-[1]Intérim_trim_84!$B97),-1)</f>
        <v>-40</v>
      </c>
      <c r="DN52" s="220">
        <f>ROUND(([1]Intérim_trim_84!$K98-[1]Intérim_trim_84!$K97),-1)</f>
        <v>-30</v>
      </c>
      <c r="DO52" s="220">
        <f>ROUND(([1]Intérim_trim_84!$T98-[1]Intérim_trim_84!$T97),-1)</f>
        <v>50</v>
      </c>
      <c r="DP52" s="220">
        <f>ROUND(([1]Intérim_trim_84!$D98-[1]Intérim_trim_84!$D97),-1)</f>
        <v>-60</v>
      </c>
      <c r="DQ52" s="223">
        <f>ROUND(([1]Intérim_trim_84!$J98-[1]Intérim_trim_84!$J97),-1)</f>
        <v>0</v>
      </c>
    </row>
    <row r="53" spans="1:121" s="59" customFormat="1" ht="13.2">
      <c r="A53" s="51" t="str">
        <f>'dates trim'!A90</f>
        <v>T1 2024</v>
      </c>
      <c r="B53" s="204">
        <f>ROUND((Paca!$B102-Paca!$B101),-1)</f>
        <v>6790</v>
      </c>
      <c r="C53" s="205">
        <f>ROUND((Paca!$M102-Paca!$M101),-1)</f>
        <v>5490</v>
      </c>
      <c r="D53" s="205">
        <f>ROUND((Paca!$V102-Paca!$V101),-1)</f>
        <v>2830</v>
      </c>
      <c r="E53" s="205">
        <f>ROUND((Paca!$F102-Paca!$F101),-1)</f>
        <v>490</v>
      </c>
      <c r="F53" s="205">
        <f>ROUND((Paca!$L102-Paca!$L101),-1)</f>
        <v>-1940</v>
      </c>
      <c r="G53" s="205">
        <f>Paca!$V102</f>
        <v>681385.84211393364</v>
      </c>
      <c r="H53" s="204">
        <f>ROUND(('[1]Emploi direct_Paca'!$B99-'[1]Emploi direct_Paca'!$B98),-1)</f>
        <v>6940</v>
      </c>
      <c r="I53" s="206">
        <f>ROUND(('[1]Emploi direct_Paca'!$K99-'[1]Emploi direct_Paca'!$K98),-1)</f>
        <v>4550</v>
      </c>
      <c r="J53" s="206">
        <f>ROUND(('[1]Emploi direct_Paca'!$T99-'[1]Emploi direct_Paca'!$T98),-1)</f>
        <v>3060</v>
      </c>
      <c r="K53" s="206">
        <f>ROUND(('[1]Emploi direct_Paca'!$D99-'[1]Emploi direct_Paca'!$D98),-1)</f>
        <v>420</v>
      </c>
      <c r="L53" s="207">
        <f>ROUND(('[1]Emploi direct_Paca'!$J99-'[1]Emploi direct_Paca'!$J98),-1)</f>
        <v>-1060</v>
      </c>
      <c r="M53" s="207">
        <f>'[1]Emploi direct_Paca'!$T99</f>
        <v>677966.82816875167</v>
      </c>
      <c r="N53" s="204">
        <f>ROUND(([1]Intérim_trim_Paca!$B99-[1]Intérim_trim_Paca!$B98),-1)</f>
        <v>-150</v>
      </c>
      <c r="O53" s="205">
        <f>ROUND(([1]Intérim_trim_Paca!$K99-[1]Intérim_trim_Paca!$K98),-1)</f>
        <v>940</v>
      </c>
      <c r="P53" s="205">
        <f>ROUND(([1]Intérim_trim_Paca!$T99-[1]Intérim_trim_Paca!$T98),-1)</f>
        <v>-230</v>
      </c>
      <c r="Q53" s="205">
        <f>ROUND(([1]Intérim_trim_Paca!$D99-[1]Intérim_trim_Paca!$D98),-1)</f>
        <v>60</v>
      </c>
      <c r="R53" s="208">
        <f>ROUND(([1]Intérim_trim_Paca!$J99-[1]Intérim_trim_Paca!$J98),-1)</f>
        <v>-880</v>
      </c>
      <c r="S53" s="97">
        <f>[1]Intérim_trim_Paca!T99</f>
        <v>3419.013945182</v>
      </c>
      <c r="T53" s="184">
        <f>ROUND(('dep04'!$B102-'dep04'!$B101),-1)</f>
        <v>-240</v>
      </c>
      <c r="U53" s="185">
        <f>ROUND(('dep04'!$K102-'dep04'!$K101),-1)</f>
        <v>130</v>
      </c>
      <c r="V53" s="185">
        <f>ROUND(('dep04'!$T102-'dep04'!$T101),-1)</f>
        <v>40</v>
      </c>
      <c r="W53" s="185">
        <f>ROUND(('dep04'!$D102-'dep04'!$D101),-1)</f>
        <v>10</v>
      </c>
      <c r="X53" s="185">
        <f>ROUND(('dep04'!$J102-'dep04'!$J101),-1)</f>
        <v>-60</v>
      </c>
      <c r="Y53" s="185">
        <f>'dep04'!$T102</f>
        <v>20905.263920314785</v>
      </c>
      <c r="Z53" s="184">
        <f>ROUND(('[1]Emploi direct_04'!$B99-'[1]Emploi direct_04'!$B98),-1)</f>
        <v>-330</v>
      </c>
      <c r="AA53" s="186">
        <f>ROUND(('[1]Emploi direct_04'!$K99-'[1]Emploi direct_04'!$K98),-1)</f>
        <v>0</v>
      </c>
      <c r="AB53" s="186">
        <f>ROUND(('[1]Emploi direct_04'!$T99-'[1]Emploi direct_04'!$T98),-1)</f>
        <v>50</v>
      </c>
      <c r="AC53" s="186">
        <f>ROUND(('[1]Emploi direct_04'!$D99-'[1]Emploi direct_04'!$D98),-1)</f>
        <v>30</v>
      </c>
      <c r="AD53" s="187">
        <f>ROUND(('[1]Emploi direct_04'!$J99-'[1]Emploi direct_04'!$J98),-1)</f>
        <v>-40</v>
      </c>
      <c r="AE53" s="187">
        <f>'[1]Emploi direct_04'!$T99</f>
        <v>20888.091060456783</v>
      </c>
      <c r="AF53" s="184">
        <f>ROUND(([1]Intérim_trim_04!$B99-[1]Intérim_trim_04!$B98),-1)</f>
        <v>80</v>
      </c>
      <c r="AG53" s="185">
        <f>ROUND(([1]Intérim_trim_04!$K99-[1]Intérim_trim_04!$K98),-1)</f>
        <v>130</v>
      </c>
      <c r="AH53" s="185">
        <f>ROUND(([1]Intérim_trim_04!$T99-[1]Intérim_trim_04!$T98),-1)</f>
        <v>-10</v>
      </c>
      <c r="AI53" s="185">
        <f>ROUND(([1]Intérim_trim_04!$D99-[1]Intérim_trim_04!$D98),-1)</f>
        <v>-20</v>
      </c>
      <c r="AJ53" s="188">
        <f>ROUND(([1]Intérim_trim_04!$J99-[1]Intérim_trim_04!$J98),-1)</f>
        <v>-20</v>
      </c>
      <c r="AK53" s="204">
        <f>ROUND(('dep05'!$B102-'dep05'!$B101),-1)</f>
        <v>250</v>
      </c>
      <c r="AL53" s="205">
        <f>ROUND(('dep05'!$K102-'dep05'!$K101),-1)</f>
        <v>370</v>
      </c>
      <c r="AM53" s="205">
        <f>ROUND(('dep05'!$T102-'dep05'!$T101),-1)</f>
        <v>10</v>
      </c>
      <c r="AN53" s="205">
        <f>ROUND(('dep05'!$D102-'dep05'!$D101),-1)</f>
        <v>20</v>
      </c>
      <c r="AO53" s="205">
        <f>ROUND(('dep05'!$J102-'dep05'!$J101),-1)</f>
        <v>-50</v>
      </c>
      <c r="AP53" s="205">
        <f>Paca!$V102</f>
        <v>681385.84211393364</v>
      </c>
      <c r="AQ53" s="204">
        <f>ROUND(('[1]emploi direct_05'!$B99-'[1]emploi direct_05'!$B98),-1)</f>
        <v>110</v>
      </c>
      <c r="AR53" s="206">
        <f>ROUND(('[1]emploi direct_05'!$K99-'[1]emploi direct_05'!$K98),-1)</f>
        <v>150</v>
      </c>
      <c r="AS53" s="206">
        <f>ROUND(('[1]emploi direct_05'!$T99-'[1]emploi direct_05'!$T98),-1)</f>
        <v>40</v>
      </c>
      <c r="AT53" s="206">
        <f>ROUND(('[1]emploi direct_05'!$D99-'[1]emploi direct_05'!$D98),-1)</f>
        <v>20</v>
      </c>
      <c r="AU53" s="207">
        <f>ROUND(('[1]emploi direct_05'!$J99-'[1]emploi direct_05'!$J98),-1)</f>
        <v>-10</v>
      </c>
      <c r="AV53" s="207">
        <f>'[1]emploi direct_05'!$T99</f>
        <v>20911.001801191967</v>
      </c>
      <c r="AW53" s="204">
        <f>ROUND(([1]Intérim_trim_05!$B99-[1]Intérim_trim_05!$B98),-1)</f>
        <v>140</v>
      </c>
      <c r="AX53" s="205">
        <f>ROUND(([1]Intérim_trim_05!$K99-[1]Intérim_trim_05!$K98),-1)</f>
        <v>220</v>
      </c>
      <c r="AY53" s="205">
        <f>ROUND(([1]Intérim_trim_05!$T99-[1]Intérim_trim_05!$T98),-1)</f>
        <v>-30</v>
      </c>
      <c r="AZ53" s="205">
        <f>ROUND(([1]Intérim_trim_05!$D99-[1]Intérim_trim_05!$D98),-1)</f>
        <v>0</v>
      </c>
      <c r="BA53" s="208">
        <f>ROUND(([1]Intérim_trim_05!$J99-[1]Intérim_trim_05!$J98),-1)</f>
        <v>-40</v>
      </c>
      <c r="BB53" s="184">
        <f>ROUND(('dep06'!$B102-'dep06'!$B101),-1)</f>
        <v>2420</v>
      </c>
      <c r="BC53" s="185">
        <f>ROUND(('dep06'!$K102-'dep06'!$K101),-1)</f>
        <v>1970</v>
      </c>
      <c r="BD53" s="185">
        <f>ROUND(('dep06'!$T102-'dep06'!$T101),-1)</f>
        <v>960</v>
      </c>
      <c r="BE53" s="185">
        <f>ROUND(('dep06'!$D102-'dep06'!$D101),-1)</f>
        <v>-30</v>
      </c>
      <c r="BF53" s="185">
        <f>ROUND(('dep06'!$J102-'dep06'!$J101),-1)</f>
        <v>-460</v>
      </c>
      <c r="BG53" s="185">
        <f>Paca!$V102</f>
        <v>681385.84211393364</v>
      </c>
      <c r="BH53" s="184">
        <f>ROUND(('[1]emploi direct_06'!$B99-'[1]emploi direct_06'!$B98),-1)</f>
        <v>2600</v>
      </c>
      <c r="BI53" s="186">
        <f>ROUND(('[1]emploi direct_06'!$K99-'[1]emploi direct_06'!$K98),-1)</f>
        <v>1820</v>
      </c>
      <c r="BJ53" s="186">
        <f>ROUND(('[1]emploi direct_06'!$T99-'[1]emploi direct_06'!$T98),-1)</f>
        <v>980</v>
      </c>
      <c r="BK53" s="186">
        <f>ROUND(('[1]emploi direct_06'!$D99-'[1]emploi direct_06'!$D98),-1)</f>
        <v>80</v>
      </c>
      <c r="BL53" s="187">
        <f>ROUND(('[1]emploi direct_06'!$J99-'[1]emploi direct_06'!$J98),-1)</f>
        <v>-260</v>
      </c>
      <c r="BM53" s="187">
        <f>'[1]emploi direct_06'!$T99</f>
        <v>137789.18761515801</v>
      </c>
      <c r="BN53" s="184">
        <f>ROUND(([1]Intérim_trim_06!$B99-[1]Intérim_trim_06!$B98),-1)</f>
        <v>-180</v>
      </c>
      <c r="BO53" s="185">
        <f>ROUND(([1]Intérim_trim_06!$K99-[1]Intérim_trim_06!$K98),-1)</f>
        <v>150</v>
      </c>
      <c r="BP53" s="185">
        <f>ROUND(([1]Intérim_trim_06!$T99-[1]Intérim_trim_06!$T98),-1)</f>
        <v>-10</v>
      </c>
      <c r="BQ53" s="185">
        <f>ROUND(([1]Intérim_trim_06!$D99-[1]Intérim_trim_06!$D98),-1)</f>
        <v>-110</v>
      </c>
      <c r="BR53" s="188">
        <f>ROUND(([1]Intérim_trim_06!$J99-[1]Intérim_trim_06!$J98),-1)</f>
        <v>-200</v>
      </c>
      <c r="BS53" s="204">
        <f>ROUND(('dep13'!$B102-'dep13'!$B101),-1)</f>
        <v>3140</v>
      </c>
      <c r="BT53" s="205">
        <f>ROUND(('dep13'!$K102-'dep13'!$K101),-1)</f>
        <v>2070</v>
      </c>
      <c r="BU53" s="205">
        <f>ROUND(('dep13'!$T102-'dep13'!$T101),-1)</f>
        <v>1370</v>
      </c>
      <c r="BV53" s="205">
        <f>ROUND(('dep13'!$D102-'dep13'!$D101),-1)</f>
        <v>200</v>
      </c>
      <c r="BW53" s="205">
        <f>ROUND(('dep13'!$J102-'dep13'!$J101),-1)</f>
        <v>-610</v>
      </c>
      <c r="BX53" s="205">
        <f>Paca!$V102</f>
        <v>681385.84211393364</v>
      </c>
      <c r="BY53" s="204">
        <f>ROUND(('[1]emploi direct_13'!$B99-'[1]emploi direct_13'!$B98),-1)</f>
        <v>3110</v>
      </c>
      <c r="BZ53" s="206">
        <f>ROUND(('[1]emploi direct_13'!$K99-'[1]emploi direct_13'!$K98),-1)</f>
        <v>1960</v>
      </c>
      <c r="CA53" s="206">
        <f>ROUND(('[1]emploi direct_13'!$T99-'[1]emploi direct_13'!$T98),-1)</f>
        <v>1310</v>
      </c>
      <c r="CB53" s="206">
        <f>ROUND(('[1]emploi direct_13'!$D99-'[1]emploi direct_13'!$D98),-1)</f>
        <v>40</v>
      </c>
      <c r="CC53" s="207">
        <f>ROUND(('[1]emploi direct_13'!$J99-'[1]emploi direct_13'!$J98),-1)</f>
        <v>-310</v>
      </c>
      <c r="CD53" s="207">
        <f>'[1]emploi direct_13'!$T99</f>
        <v>283455.18301828014</v>
      </c>
      <c r="CE53" s="204">
        <f>ROUND(([1]Intérim_trim_13!$B99-[1]Intérim_trim_13!$B98),-1)</f>
        <v>30</v>
      </c>
      <c r="CF53" s="205">
        <f>ROUND(([1]Intérim_trim_13!$K99-[1]Intérim_trim_13!$K98),-1)</f>
        <v>110</v>
      </c>
      <c r="CG53" s="205">
        <f>ROUND(([1]Intérim_trim_13!$T99-[1]Intérim_trim_13!$T98),-1)</f>
        <v>60</v>
      </c>
      <c r="CH53" s="205">
        <f>ROUND(([1]Intérim_trim_13!$D99-[1]Intérim_trim_13!$D98),-1)</f>
        <v>150</v>
      </c>
      <c r="CI53" s="208">
        <f>ROUND(([1]Intérim_trim_13!$J99-[1]Intérim_trim_13!$J98),-1)</f>
        <v>-300</v>
      </c>
      <c r="CJ53" s="184">
        <f>ROUND(('dep83'!$B102-'dep83'!$B101),-1)</f>
        <v>820</v>
      </c>
      <c r="CK53" s="185">
        <f>ROUND(('dep83'!$K102-'dep83'!$K101),-1)</f>
        <v>420</v>
      </c>
      <c r="CL53" s="185">
        <f>ROUND(('dep83'!$T102-'dep83'!$T101),-1)</f>
        <v>640</v>
      </c>
      <c r="CM53" s="185">
        <f>ROUND(('dep83'!$D102-'dep83'!$D101),-1)</f>
        <v>70</v>
      </c>
      <c r="CN53" s="185">
        <f>ROUND(('dep83'!$J102-'dep83'!$J101),-1)</f>
        <v>-470</v>
      </c>
      <c r="CO53" s="185">
        <f>Paca!$V102</f>
        <v>681385.84211393364</v>
      </c>
      <c r="CP53" s="184">
        <f>ROUND(('[1]emploi direct_83'!$B99-'[1]emploi direct_83'!$B98),-1)</f>
        <v>1200</v>
      </c>
      <c r="CQ53" s="186">
        <f>ROUND(('[1]emploi direct_83'!$K99-'[1]emploi direct_83'!$K98),-1)</f>
        <v>330</v>
      </c>
      <c r="CR53" s="186">
        <f>ROUND(('[1]emploi direct_83'!$T99-'[1]emploi direct_83'!$T98),-1)</f>
        <v>790</v>
      </c>
      <c r="CS53" s="186">
        <f>ROUND(('[1]emploi direct_83'!$D99-'[1]emploi direct_83'!$D98),-1)</f>
        <v>160</v>
      </c>
      <c r="CT53" s="187">
        <f>ROUND(('[1]emploi direct_83'!$J99-'[1]emploi direct_83'!$J98),-1)</f>
        <v>-230</v>
      </c>
      <c r="CU53" s="187">
        <f>'[1]emploi direct_83'!$T99</f>
        <v>147643.27307381385</v>
      </c>
      <c r="CV53" s="184">
        <f>ROUND(([1]Intérim_trim_83!$B99-[1]Intérim_trim_83!$B98),-1)</f>
        <v>-380</v>
      </c>
      <c r="CW53" s="185">
        <f>ROUND(([1]Intérim_trim_83!$K99-[1]Intérim_trim_83!$K98),-1)</f>
        <v>90</v>
      </c>
      <c r="CX53" s="185">
        <f>ROUND(([1]Intérim_trim_83!$T99-[1]Intérim_trim_83!$T98),-1)</f>
        <v>-150</v>
      </c>
      <c r="CY53" s="185">
        <f>ROUND(([1]Intérim_trim_83!$D99-[1]Intérim_trim_83!$D98),-1)</f>
        <v>-90</v>
      </c>
      <c r="CZ53" s="188">
        <f>ROUND(([1]Intérim_trim_83!$J99-[1]Intérim_trim_83!$J98),-1)</f>
        <v>-240</v>
      </c>
      <c r="DA53" s="204">
        <f>ROUND(('dep84'!$B102-'dep84'!$B101),-1)</f>
        <v>410</v>
      </c>
      <c r="DB53" s="205">
        <f>ROUND(('dep84'!$K102-'dep84'!$K101),-1)</f>
        <v>530</v>
      </c>
      <c r="DC53" s="205">
        <f>ROUND(('dep84'!$T102-'dep84'!$T101),-1)</f>
        <v>-190</v>
      </c>
      <c r="DD53" s="205">
        <f>ROUND(('dep84'!$D102-'dep84'!$D101),-1)</f>
        <v>220</v>
      </c>
      <c r="DE53" s="205">
        <f>ROUND(('dep84'!$J102-'dep84'!$J101),-1)</f>
        <v>-290</v>
      </c>
      <c r="DF53" s="205">
        <f>Paca!$V102</f>
        <v>681385.84211393364</v>
      </c>
      <c r="DG53" s="204">
        <f>ROUND(('[1]emploi direct_84'!$B99-'[1]emploi direct_84'!$B98),-1)</f>
        <v>240</v>
      </c>
      <c r="DH53" s="206">
        <f>ROUND(('[1]emploi direct_84'!$K99-'[1]emploi direct_84'!$K98),-1)</f>
        <v>280</v>
      </c>
      <c r="DI53" s="206">
        <f>ROUND(('[1]emploi direct_84'!$T99-'[1]emploi direct_84'!$T98),-1)</f>
        <v>-100</v>
      </c>
      <c r="DJ53" s="206">
        <f>ROUND(('[1]emploi direct_84'!$D99-'[1]emploi direct_84'!$D98),-1)</f>
        <v>90</v>
      </c>
      <c r="DK53" s="207">
        <f>ROUND(('[1]emploi direct_84'!$J99-'[1]emploi direct_84'!$J98),-1)</f>
        <v>-200</v>
      </c>
      <c r="DL53" s="207">
        <f>'[1]emploi direct_84'!$T99</f>
        <v>67280.091599850886</v>
      </c>
      <c r="DM53" s="204">
        <f>ROUND(([1]Intérim_trim_84!$B99-[1]Intérim_trim_84!$B98),-1)</f>
        <v>170</v>
      </c>
      <c r="DN53" s="205">
        <f>ROUND(([1]Intérim_trim_84!$K99-[1]Intérim_trim_84!$K98),-1)</f>
        <v>250</v>
      </c>
      <c r="DO53" s="205">
        <f>ROUND(([1]Intérim_trim_84!$T99-[1]Intérim_trim_84!$T98),-1)</f>
        <v>-80</v>
      </c>
      <c r="DP53" s="205">
        <f>ROUND(([1]Intérim_trim_84!$D99-[1]Intérim_trim_84!$D98),-1)</f>
        <v>130</v>
      </c>
      <c r="DQ53" s="208">
        <f>ROUND(([1]Intérim_trim_84!$J99-[1]Intérim_trim_84!$J98),-1)</f>
        <v>-90</v>
      </c>
    </row>
    <row r="54" spans="1:121" s="59" customFormat="1" ht="13.2">
      <c r="A54" s="51" t="str">
        <f>'dates trim'!A91</f>
        <v>T2 2024</v>
      </c>
      <c r="B54" s="204">
        <f>ROUND((Paca!$B103-Paca!$B102),-1)</f>
        <v>1990</v>
      </c>
      <c r="C54" s="205">
        <f>ROUND((Paca!$M103-Paca!$M102),-1)</f>
        <v>420</v>
      </c>
      <c r="D54" s="205">
        <f>ROUND((Paca!$V103-Paca!$V102),-1)</f>
        <v>2390</v>
      </c>
      <c r="E54" s="205">
        <f>ROUND((Paca!$F103-Paca!$F102),-1)</f>
        <v>200</v>
      </c>
      <c r="F54" s="205">
        <f>ROUND((Paca!$L103-Paca!$L102),-1)</f>
        <v>-560</v>
      </c>
      <c r="G54" s="205">
        <f>Paca!$V103</f>
        <v>683776.82958265953</v>
      </c>
      <c r="H54" s="204">
        <f>ROUND(('[1]Emploi direct_Paca'!$B100-'[1]Emploi direct_Paca'!$B99),-1)</f>
        <v>1780</v>
      </c>
      <c r="I54" s="206">
        <f>ROUND(('[1]Emploi direct_Paca'!$K100-'[1]Emploi direct_Paca'!$K99),-1)</f>
        <v>10</v>
      </c>
      <c r="J54" s="206">
        <f>ROUND(('[1]Emploi direct_Paca'!$T100-'[1]Emploi direct_Paca'!$T99),-1)</f>
        <v>2370</v>
      </c>
      <c r="K54" s="206">
        <f>ROUND(('[1]Emploi direct_Paca'!$D100-'[1]Emploi direct_Paca'!$D99),-1)</f>
        <v>630</v>
      </c>
      <c r="L54" s="207">
        <f>ROUND(('[1]Emploi direct_Paca'!$J100-'[1]Emploi direct_Paca'!$J99),-1)</f>
        <v>-760</v>
      </c>
      <c r="M54" s="207">
        <f>'[1]Emploi direct_Paca'!$T100</f>
        <v>680340.54654323449</v>
      </c>
      <c r="N54" s="204">
        <f>ROUND(([1]Intérim_trim_Paca!$B100-[1]Intérim_trim_Paca!$B99),-1)</f>
        <v>210</v>
      </c>
      <c r="O54" s="205">
        <f>ROUND(([1]Intérim_trim_Paca!$K100-[1]Intérim_trim_Paca!$K99),-1)</f>
        <v>410</v>
      </c>
      <c r="P54" s="205">
        <f>ROUND(([1]Intérim_trim_Paca!$T100-[1]Intérim_trim_Paca!$T99),-1)</f>
        <v>20</v>
      </c>
      <c r="Q54" s="205">
        <f>ROUND(([1]Intérim_trim_Paca!$D100-[1]Intérim_trim_Paca!$D99),-1)</f>
        <v>-430</v>
      </c>
      <c r="R54" s="208">
        <f>ROUND(([1]Intérim_trim_Paca!$J100-[1]Intérim_trim_Paca!$J99),-1)</f>
        <v>190</v>
      </c>
      <c r="S54" s="97">
        <f>[1]Intérim_trim_Paca!T100</f>
        <v>3436.283039425</v>
      </c>
      <c r="T54" s="184">
        <f>ROUND(('dep04'!$B103-'dep04'!$B102),-1)</f>
        <v>-60</v>
      </c>
      <c r="U54" s="185">
        <f>ROUND(('dep04'!$K103-'dep04'!$K102),-1)</f>
        <v>110</v>
      </c>
      <c r="V54" s="185">
        <f>ROUND(('dep04'!$T103-'dep04'!$T102),-1)</f>
        <v>40</v>
      </c>
      <c r="W54" s="185">
        <f>ROUND(('dep04'!$D103-'dep04'!$D102),-1)</f>
        <v>-160</v>
      </c>
      <c r="X54" s="185">
        <f>ROUND(('dep04'!$J103-'dep04'!$J102),-1)</f>
        <v>-50</v>
      </c>
      <c r="Y54" s="185">
        <f>'dep04'!$T103</f>
        <v>20940.895140346645</v>
      </c>
      <c r="Z54" s="184">
        <f>ROUND(('[1]Emploi direct_04'!$B100-'[1]Emploi direct_04'!$B99),-1)</f>
        <v>-60</v>
      </c>
      <c r="AA54" s="186">
        <f>ROUND(('[1]Emploi direct_04'!$K100-'[1]Emploi direct_04'!$K99),-1)</f>
        <v>-60</v>
      </c>
      <c r="AB54" s="186">
        <f>ROUND(('[1]Emploi direct_04'!$T100-'[1]Emploi direct_04'!$T99),-1)</f>
        <v>40</v>
      </c>
      <c r="AC54" s="186">
        <f>ROUND(('[1]Emploi direct_04'!$D100-'[1]Emploi direct_04'!$D99),-1)</f>
        <v>-10</v>
      </c>
      <c r="AD54" s="187">
        <f>ROUND(('[1]Emploi direct_04'!$J100-'[1]Emploi direct_04'!$J99),-1)</f>
        <v>-30</v>
      </c>
      <c r="AE54" s="187">
        <f>'[1]Emploi direct_04'!$T100</f>
        <v>20932.486210902647</v>
      </c>
      <c r="AF54" s="184">
        <f>ROUND(([1]Intérim_trim_04!$B100-[1]Intérim_trim_04!$B99),-1)</f>
        <v>0</v>
      </c>
      <c r="AG54" s="185">
        <f>ROUND(([1]Intérim_trim_04!$K100-[1]Intérim_trim_04!$K99),-1)</f>
        <v>170</v>
      </c>
      <c r="AH54" s="185">
        <f>ROUND(([1]Intérim_trim_04!$T100-[1]Intérim_trim_04!$T99),-1)</f>
        <v>-10</v>
      </c>
      <c r="AI54" s="185">
        <f>ROUND(([1]Intérim_trim_04!$D100-[1]Intérim_trim_04!$D99),-1)</f>
        <v>-150</v>
      </c>
      <c r="AJ54" s="188">
        <f>ROUND(([1]Intérim_trim_04!$J100-[1]Intérim_trim_04!$J99),-1)</f>
        <v>-10</v>
      </c>
      <c r="AK54" s="204">
        <f>ROUND(('dep05'!$B103-'dep05'!$B102),-1)</f>
        <v>-260</v>
      </c>
      <c r="AL54" s="205">
        <f>ROUND(('dep05'!$K103-'dep05'!$K102),-1)</f>
        <v>-310</v>
      </c>
      <c r="AM54" s="205">
        <f>ROUND(('dep05'!$T103-'dep05'!$T102),-1)</f>
        <v>10</v>
      </c>
      <c r="AN54" s="205">
        <f>ROUND(('dep05'!$D103-'dep05'!$D102),-1)</f>
        <v>-10</v>
      </c>
      <c r="AO54" s="205">
        <f>ROUND(('dep05'!$J103-'dep05'!$J102),-1)</f>
        <v>0</v>
      </c>
      <c r="AP54" s="205">
        <f>Paca!$V103</f>
        <v>683776.82958265953</v>
      </c>
      <c r="AQ54" s="204">
        <f>ROUND(('[1]emploi direct_05'!$B100-'[1]emploi direct_05'!$B99),-1)</f>
        <v>-250</v>
      </c>
      <c r="AR54" s="206">
        <f>ROUND(('[1]emploi direct_05'!$K100-'[1]emploi direct_05'!$K99),-1)</f>
        <v>-270</v>
      </c>
      <c r="AS54" s="206">
        <f>ROUND(('[1]emploi direct_05'!$T100-'[1]emploi direct_05'!$T99),-1)</f>
        <v>10</v>
      </c>
      <c r="AT54" s="206">
        <f>ROUND(('[1]emploi direct_05'!$D100-'[1]emploi direct_05'!$D99),-1)</f>
        <v>-20</v>
      </c>
      <c r="AU54" s="207">
        <f>ROUND(('[1]emploi direct_05'!$J100-'[1]emploi direct_05'!$J99),-1)</f>
        <v>-30</v>
      </c>
      <c r="AV54" s="207">
        <f>'[1]emploi direct_05'!$T100</f>
        <v>20916.45925782594</v>
      </c>
      <c r="AW54" s="204">
        <f>ROUND(([1]Intérim_trim_05!$B100-[1]Intérim_trim_05!$B99),-1)</f>
        <v>-10</v>
      </c>
      <c r="AX54" s="205">
        <f>ROUND(([1]Intérim_trim_05!$K100-[1]Intérim_trim_05!$K99),-1)</f>
        <v>-40</v>
      </c>
      <c r="AY54" s="205">
        <f>ROUND(([1]Intérim_trim_05!$T100-[1]Intérim_trim_05!$T99),-1)</f>
        <v>0</v>
      </c>
      <c r="AZ54" s="205">
        <f>ROUND(([1]Intérim_trim_05!$D100-[1]Intérim_trim_05!$D99),-1)</f>
        <v>0</v>
      </c>
      <c r="BA54" s="208">
        <f>ROUND(([1]Intérim_trim_05!$J100-[1]Intérim_trim_05!$J99),-1)</f>
        <v>20</v>
      </c>
      <c r="BB54" s="184">
        <f>ROUND(('dep06'!$B103-'dep06'!$B102),-1)</f>
        <v>-170</v>
      </c>
      <c r="BC54" s="185">
        <f>ROUND(('dep06'!$K103-'dep06'!$K102),-1)</f>
        <v>-180</v>
      </c>
      <c r="BD54" s="185">
        <f>ROUND(('dep06'!$T103-'dep06'!$T102),-1)</f>
        <v>100</v>
      </c>
      <c r="BE54" s="185">
        <f>ROUND(('dep06'!$D103-'dep06'!$D102),-1)</f>
        <v>170</v>
      </c>
      <c r="BF54" s="185">
        <f>ROUND(('dep06'!$J103-'dep06'!$J102),-1)</f>
        <v>-220</v>
      </c>
      <c r="BG54" s="185">
        <f>Paca!$V103</f>
        <v>683776.82958265953</v>
      </c>
      <c r="BH54" s="184">
        <f>ROUND(('[1]emploi direct_06'!$B100-'[1]emploi direct_06'!$B99),-1)</f>
        <v>-200</v>
      </c>
      <c r="BI54" s="186">
        <f>ROUND(('[1]emploi direct_06'!$K100-'[1]emploi direct_06'!$K99),-1)</f>
        <v>-120</v>
      </c>
      <c r="BJ54" s="186">
        <f>ROUND(('[1]emploi direct_06'!$T100-'[1]emploi direct_06'!$T99),-1)</f>
        <v>100</v>
      </c>
      <c r="BK54" s="186">
        <f>ROUND(('[1]emploi direct_06'!$D100-'[1]emploi direct_06'!$D99),-1)</f>
        <v>110</v>
      </c>
      <c r="BL54" s="187">
        <f>ROUND(('[1]emploi direct_06'!$J100-'[1]emploi direct_06'!$J99),-1)</f>
        <v>-260</v>
      </c>
      <c r="BM54" s="187">
        <f>'[1]emploi direct_06'!$T100</f>
        <v>137893.6308403037</v>
      </c>
      <c r="BN54" s="184">
        <f>ROUND(([1]Intérim_trim_06!$B100-[1]Intérim_trim_06!$B99),-1)</f>
        <v>30</v>
      </c>
      <c r="BO54" s="185">
        <f>ROUND(([1]Intérim_trim_06!$K100-[1]Intérim_trim_06!$K99),-1)</f>
        <v>-60</v>
      </c>
      <c r="BP54" s="185">
        <f>ROUND(([1]Intérim_trim_06!$T100-[1]Intérim_trim_06!$T99),-1)</f>
        <v>-10</v>
      </c>
      <c r="BQ54" s="185">
        <f>ROUND(([1]Intérim_trim_06!$D100-[1]Intérim_trim_06!$D99),-1)</f>
        <v>60</v>
      </c>
      <c r="BR54" s="188">
        <f>ROUND(([1]Intérim_trim_06!$J100-[1]Intérim_trim_06!$J99),-1)</f>
        <v>40</v>
      </c>
      <c r="BS54" s="204">
        <f>ROUND(('dep13'!$B103-'dep13'!$B102),-1)</f>
        <v>2930</v>
      </c>
      <c r="BT54" s="205">
        <f>ROUND(('dep13'!$K103-'dep13'!$K102),-1)</f>
        <v>1660</v>
      </c>
      <c r="BU54" s="205">
        <f>ROUND(('dep13'!$T103-'dep13'!$T102),-1)</f>
        <v>1410</v>
      </c>
      <c r="BV54" s="205">
        <f>ROUND(('dep13'!$D103-'dep13'!$D102),-1)</f>
        <v>220</v>
      </c>
      <c r="BW54" s="205">
        <f>ROUND(('dep13'!$J103-'dep13'!$J102),-1)</f>
        <v>-140</v>
      </c>
      <c r="BX54" s="205">
        <f>Paca!$V103</f>
        <v>683776.82958265953</v>
      </c>
      <c r="BY54" s="204">
        <f>ROUND(('[1]emploi direct_13'!$B100-'[1]emploi direct_13'!$B99),-1)</f>
        <v>2730</v>
      </c>
      <c r="BZ54" s="206">
        <f>ROUND(('[1]emploi direct_13'!$K100-'[1]emploi direct_13'!$K99),-1)</f>
        <v>1250</v>
      </c>
      <c r="CA54" s="206">
        <f>ROUND(('[1]emploi direct_13'!$T100-'[1]emploi direct_13'!$T99),-1)</f>
        <v>1430</v>
      </c>
      <c r="CB54" s="206">
        <f>ROUND(('[1]emploi direct_13'!$D100-'[1]emploi direct_13'!$D99),-1)</f>
        <v>450</v>
      </c>
      <c r="CC54" s="207">
        <f>ROUND(('[1]emploi direct_13'!$J100-'[1]emploi direct_13'!$J99),-1)</f>
        <v>-180</v>
      </c>
      <c r="CD54" s="207">
        <f>'[1]emploi direct_13'!$T100</f>
        <v>284887.88756990008</v>
      </c>
      <c r="CE54" s="204">
        <f>ROUND(([1]Intérim_trim_13!$B100-[1]Intérim_trim_13!$B99),-1)</f>
        <v>210</v>
      </c>
      <c r="CF54" s="205">
        <f>ROUND(([1]Intérim_trim_13!$K100-[1]Intérim_trim_13!$K99),-1)</f>
        <v>410</v>
      </c>
      <c r="CG54" s="205">
        <f>ROUND(([1]Intérim_trim_13!$T100-[1]Intérim_trim_13!$T99),-1)</f>
        <v>-20</v>
      </c>
      <c r="CH54" s="205">
        <f>ROUND(([1]Intérim_trim_13!$D100-[1]Intérim_trim_13!$D99),-1)</f>
        <v>-230</v>
      </c>
      <c r="CI54" s="208">
        <f>ROUND(([1]Intérim_trim_13!$J100-[1]Intérim_trim_13!$J99),-1)</f>
        <v>50</v>
      </c>
      <c r="CJ54" s="184">
        <f>ROUND(('dep83'!$B103-'dep83'!$B102),-1)</f>
        <v>-270</v>
      </c>
      <c r="CK54" s="185">
        <f>ROUND(('dep83'!$K103-'dep83'!$K102),-1)</f>
        <v>-660</v>
      </c>
      <c r="CL54" s="185">
        <f>ROUND(('dep83'!$T103-'dep83'!$T102),-1)</f>
        <v>460</v>
      </c>
      <c r="CM54" s="185">
        <f>ROUND(('dep83'!$D103-'dep83'!$D102),-1)</f>
        <v>50</v>
      </c>
      <c r="CN54" s="185">
        <f>ROUND(('dep83'!$J103-'dep83'!$J102),-1)</f>
        <v>-30</v>
      </c>
      <c r="CO54" s="185">
        <f>Paca!$V103</f>
        <v>683776.82958265953</v>
      </c>
      <c r="CP54" s="184">
        <f>ROUND(('[1]emploi direct_83'!$B100-'[1]emploi direct_83'!$B99),-1)</f>
        <v>-270</v>
      </c>
      <c r="CQ54" s="186">
        <f>ROUND(('[1]emploi direct_83'!$K100-'[1]emploi direct_83'!$K99),-1)</f>
        <v>-560</v>
      </c>
      <c r="CR54" s="186">
        <f>ROUND(('[1]emploi direct_83'!$T100-'[1]emploi direct_83'!$T99),-1)</f>
        <v>430</v>
      </c>
      <c r="CS54" s="186">
        <f>ROUND(('[1]emploi direct_83'!$D100-'[1]emploi direct_83'!$D99),-1)</f>
        <v>60</v>
      </c>
      <c r="CT54" s="187">
        <f>ROUND(('[1]emploi direct_83'!$J100-'[1]emploi direct_83'!$J99),-1)</f>
        <v>-110</v>
      </c>
      <c r="CU54" s="187">
        <f>'[1]emploi direct_83'!$T100</f>
        <v>148072.08745767747</v>
      </c>
      <c r="CV54" s="184">
        <f>ROUND(([1]Intérim_trim_83!$B100-[1]Intérim_trim_83!$B99),-1)</f>
        <v>0</v>
      </c>
      <c r="CW54" s="185">
        <f>ROUND(([1]Intérim_trim_83!$K100-[1]Intérim_trim_83!$K99),-1)</f>
        <v>-110</v>
      </c>
      <c r="CX54" s="185">
        <f>ROUND(([1]Intérim_trim_83!$T100-[1]Intérim_trim_83!$T99),-1)</f>
        <v>30</v>
      </c>
      <c r="CY54" s="185">
        <f>ROUND(([1]Intérim_trim_83!$D100-[1]Intérim_trim_83!$D99),-1)</f>
        <v>-10</v>
      </c>
      <c r="CZ54" s="188">
        <f>ROUND(([1]Intérim_trim_83!$J100-[1]Intérim_trim_83!$J99),-1)</f>
        <v>80</v>
      </c>
      <c r="DA54" s="204">
        <f>ROUND(('dep84'!$B103-'dep84'!$B102),-1)</f>
        <v>-190</v>
      </c>
      <c r="DB54" s="205">
        <f>ROUND(('dep84'!$K103-'dep84'!$K102),-1)</f>
        <v>-190</v>
      </c>
      <c r="DC54" s="205">
        <f>ROUND(('dep84'!$T103-'dep84'!$T102),-1)</f>
        <v>380</v>
      </c>
      <c r="DD54" s="205">
        <f>ROUND(('dep84'!$D103-'dep84'!$D102),-1)</f>
        <v>-70</v>
      </c>
      <c r="DE54" s="205">
        <f>ROUND(('dep84'!$J103-'dep84'!$J102),-1)</f>
        <v>-120</v>
      </c>
      <c r="DF54" s="205">
        <f>Paca!$V103</f>
        <v>683776.82958265953</v>
      </c>
      <c r="DG54" s="204">
        <f>ROUND(('[1]emploi direct_84'!$B100-'[1]emploi direct_84'!$B99),-1)</f>
        <v>-170</v>
      </c>
      <c r="DH54" s="206">
        <f>ROUND(('[1]emploi direct_84'!$K100-'[1]emploi direct_84'!$K99),-1)</f>
        <v>-220</v>
      </c>
      <c r="DI54" s="206">
        <f>ROUND(('[1]emploi direct_84'!$T100-'[1]emploi direct_84'!$T99),-1)</f>
        <v>360</v>
      </c>
      <c r="DJ54" s="206">
        <f>ROUND(('[1]emploi direct_84'!$D100-'[1]emploi direct_84'!$D99),-1)</f>
        <v>30</v>
      </c>
      <c r="DK54" s="207">
        <f>ROUND(('[1]emploi direct_84'!$J100-'[1]emploi direct_84'!$J99),-1)</f>
        <v>-140</v>
      </c>
      <c r="DL54" s="207">
        <f>'[1]emploi direct_84'!$T100</f>
        <v>67637.995206624735</v>
      </c>
      <c r="DM54" s="204">
        <f>ROUND(([1]Intérim_trim_84!$B100-[1]Intérim_trim_84!$B99),-1)</f>
        <v>-10</v>
      </c>
      <c r="DN54" s="205">
        <f>ROUND(([1]Intérim_trim_84!$K100-[1]Intérim_trim_84!$K99),-1)</f>
        <v>30</v>
      </c>
      <c r="DO54" s="205">
        <f>ROUND(([1]Intérim_trim_84!$T100-[1]Intérim_trim_84!$T99),-1)</f>
        <v>20</v>
      </c>
      <c r="DP54" s="205">
        <f>ROUND(([1]Intérim_trim_84!$D100-[1]Intérim_trim_84!$D99),-1)</f>
        <v>-100</v>
      </c>
      <c r="DQ54" s="208">
        <f>ROUND(([1]Intérim_trim_84!$J100-[1]Intérim_trim_84!$J99),-1)</f>
        <v>20</v>
      </c>
    </row>
    <row r="55" spans="1:121" s="59" customFormat="1" ht="13.2">
      <c r="A55" s="56"/>
      <c r="B55" s="209"/>
      <c r="C55" s="205"/>
      <c r="D55" s="205"/>
      <c r="E55" s="205"/>
      <c r="F55" s="205"/>
      <c r="G55" s="205"/>
      <c r="H55" s="204"/>
      <c r="I55" s="206"/>
      <c r="J55" s="206"/>
      <c r="K55" s="206"/>
      <c r="L55" s="207"/>
      <c r="M55" s="207">
        <f>'[1]Emploi direct_Paca'!$T101</f>
        <v>0</v>
      </c>
      <c r="N55" s="204"/>
      <c r="O55" s="205"/>
      <c r="P55" s="205"/>
      <c r="Q55" s="205"/>
      <c r="R55" s="208"/>
      <c r="S55" s="97"/>
      <c r="T55" s="184"/>
      <c r="U55" s="185"/>
      <c r="V55" s="185"/>
      <c r="W55" s="185"/>
      <c r="X55" s="185"/>
      <c r="Y55" s="185"/>
      <c r="Z55" s="184"/>
      <c r="AA55" s="186"/>
      <c r="AB55" s="186"/>
      <c r="AC55" s="186"/>
      <c r="AD55" s="187"/>
      <c r="AE55" s="187"/>
      <c r="AF55" s="184"/>
      <c r="AG55" s="185"/>
      <c r="AH55" s="185"/>
      <c r="AI55" s="185"/>
      <c r="AJ55" s="188"/>
      <c r="AK55" s="204"/>
      <c r="AL55" s="205"/>
      <c r="AM55" s="205"/>
      <c r="AN55" s="205"/>
      <c r="AO55" s="205"/>
      <c r="AP55" s="205"/>
      <c r="AQ55" s="204"/>
      <c r="AR55" s="206"/>
      <c r="AS55" s="206"/>
      <c r="AT55" s="206"/>
      <c r="AU55" s="207"/>
      <c r="AV55" s="207"/>
      <c r="AW55" s="204"/>
      <c r="AX55" s="205"/>
      <c r="AY55" s="205"/>
      <c r="AZ55" s="205"/>
      <c r="BA55" s="208"/>
      <c r="BB55" s="184"/>
      <c r="BC55" s="185"/>
      <c r="BD55" s="185"/>
      <c r="BE55" s="185"/>
      <c r="BF55" s="185"/>
      <c r="BG55" s="185"/>
      <c r="BH55" s="184"/>
      <c r="BI55" s="186"/>
      <c r="BJ55" s="186"/>
      <c r="BK55" s="186"/>
      <c r="BL55" s="187"/>
      <c r="BM55" s="187"/>
      <c r="BN55" s="184"/>
      <c r="BO55" s="185"/>
      <c r="BP55" s="185"/>
      <c r="BQ55" s="185"/>
      <c r="BR55" s="188"/>
      <c r="BS55" s="204"/>
      <c r="BT55" s="205"/>
      <c r="BU55" s="205"/>
      <c r="BV55" s="205"/>
      <c r="BW55" s="205"/>
      <c r="BX55" s="205"/>
      <c r="BY55" s="204"/>
      <c r="BZ55" s="206"/>
      <c r="CA55" s="206"/>
      <c r="CB55" s="206"/>
      <c r="CC55" s="207"/>
      <c r="CD55" s="207"/>
      <c r="CE55" s="204"/>
      <c r="CF55" s="205"/>
      <c r="CG55" s="205"/>
      <c r="CH55" s="205"/>
      <c r="CI55" s="208"/>
      <c r="CJ55" s="184"/>
      <c r="CK55" s="185"/>
      <c r="CL55" s="185"/>
      <c r="CM55" s="185"/>
      <c r="CN55" s="185"/>
      <c r="CO55" s="185"/>
      <c r="CP55" s="184"/>
      <c r="CQ55" s="186"/>
      <c r="CR55" s="186"/>
      <c r="CS55" s="186"/>
      <c r="CT55" s="187"/>
      <c r="CU55" s="187"/>
      <c r="CV55" s="184"/>
      <c r="CW55" s="185"/>
      <c r="CX55" s="185"/>
      <c r="CY55" s="185"/>
      <c r="CZ55" s="188"/>
      <c r="DA55" s="204"/>
      <c r="DB55" s="205"/>
      <c r="DC55" s="205"/>
      <c r="DD55" s="205"/>
      <c r="DE55" s="205"/>
      <c r="DF55" s="205"/>
      <c r="DG55" s="204"/>
      <c r="DH55" s="206"/>
      <c r="DI55" s="206"/>
      <c r="DJ55" s="206"/>
      <c r="DK55" s="207"/>
      <c r="DL55" s="207"/>
      <c r="DM55" s="204"/>
      <c r="DN55" s="205"/>
      <c r="DO55" s="205"/>
      <c r="DP55" s="205"/>
      <c r="DQ55" s="208"/>
    </row>
    <row r="56" spans="1:121" s="59" customFormat="1" ht="13.2">
      <c r="A56" s="56"/>
      <c r="B56" s="209"/>
      <c r="C56" s="205"/>
      <c r="D56" s="205"/>
      <c r="E56" s="205"/>
      <c r="F56" s="205"/>
      <c r="G56" s="205"/>
      <c r="H56" s="204"/>
      <c r="I56" s="206"/>
      <c r="J56" s="206"/>
      <c r="K56" s="206"/>
      <c r="L56" s="207"/>
      <c r="M56" s="207">
        <f>'[1]Emploi direct_Paca'!$T102</f>
        <v>0</v>
      </c>
      <c r="N56" s="204"/>
      <c r="O56" s="205"/>
      <c r="P56" s="205"/>
      <c r="Q56" s="205"/>
      <c r="R56" s="208"/>
      <c r="S56" s="97"/>
      <c r="T56" s="184"/>
      <c r="U56" s="185"/>
      <c r="V56" s="185"/>
      <c r="W56" s="185"/>
      <c r="X56" s="185"/>
      <c r="Y56" s="185"/>
      <c r="Z56" s="184"/>
      <c r="AA56" s="186"/>
      <c r="AB56" s="186"/>
      <c r="AC56" s="186"/>
      <c r="AD56" s="187"/>
      <c r="AE56" s="187"/>
      <c r="AF56" s="184"/>
      <c r="AG56" s="185"/>
      <c r="AH56" s="185"/>
      <c r="AI56" s="185"/>
      <c r="AJ56" s="188"/>
      <c r="AK56" s="204"/>
      <c r="AL56" s="205"/>
      <c r="AM56" s="205"/>
      <c r="AN56" s="205"/>
      <c r="AO56" s="205"/>
      <c r="AP56" s="205"/>
      <c r="AQ56" s="204"/>
      <c r="AR56" s="206"/>
      <c r="AS56" s="206"/>
      <c r="AT56" s="206"/>
      <c r="AU56" s="207"/>
      <c r="AV56" s="207"/>
      <c r="AW56" s="204"/>
      <c r="AX56" s="205"/>
      <c r="AY56" s="205"/>
      <c r="AZ56" s="205"/>
      <c r="BA56" s="208"/>
      <c r="BB56" s="184"/>
      <c r="BC56" s="185"/>
      <c r="BD56" s="185"/>
      <c r="BE56" s="185"/>
      <c r="BF56" s="185"/>
      <c r="BG56" s="185"/>
      <c r="BH56" s="184"/>
      <c r="BI56" s="186"/>
      <c r="BJ56" s="186"/>
      <c r="BK56" s="186"/>
      <c r="BL56" s="187"/>
      <c r="BM56" s="187"/>
      <c r="BN56" s="184"/>
      <c r="BO56" s="185"/>
      <c r="BP56" s="185"/>
      <c r="BQ56" s="185"/>
      <c r="BR56" s="188"/>
      <c r="BS56" s="204"/>
      <c r="BT56" s="205"/>
      <c r="BU56" s="205"/>
      <c r="BV56" s="205"/>
      <c r="BW56" s="205"/>
      <c r="BX56" s="205"/>
      <c r="BY56" s="204"/>
      <c r="BZ56" s="206"/>
      <c r="CA56" s="206"/>
      <c r="CB56" s="206"/>
      <c r="CC56" s="207"/>
      <c r="CD56" s="207"/>
      <c r="CE56" s="204"/>
      <c r="CF56" s="205"/>
      <c r="CG56" s="205"/>
      <c r="CH56" s="205"/>
      <c r="CI56" s="208"/>
      <c r="CJ56" s="184"/>
      <c r="CK56" s="185"/>
      <c r="CL56" s="185"/>
      <c r="CM56" s="185"/>
      <c r="CN56" s="185"/>
      <c r="CO56" s="185"/>
      <c r="CP56" s="184"/>
      <c r="CQ56" s="186"/>
      <c r="CR56" s="186"/>
      <c r="CS56" s="186"/>
      <c r="CT56" s="187"/>
      <c r="CU56" s="187"/>
      <c r="CV56" s="184"/>
      <c r="CW56" s="185"/>
      <c r="CX56" s="185"/>
      <c r="CY56" s="185"/>
      <c r="CZ56" s="188"/>
      <c r="DA56" s="204"/>
      <c r="DB56" s="205"/>
      <c r="DC56" s="205"/>
      <c r="DD56" s="205"/>
      <c r="DE56" s="205"/>
      <c r="DF56" s="205"/>
      <c r="DG56" s="204"/>
      <c r="DH56" s="206"/>
      <c r="DI56" s="206"/>
      <c r="DJ56" s="206"/>
      <c r="DK56" s="207"/>
      <c r="DL56" s="207"/>
      <c r="DM56" s="204"/>
      <c r="DN56" s="205"/>
      <c r="DO56" s="205"/>
      <c r="DP56" s="205"/>
      <c r="DQ56" s="208"/>
    </row>
    <row r="57" spans="1:121" s="59" customFormat="1" ht="13.2">
      <c r="A57" s="56"/>
      <c r="B57" s="209"/>
      <c r="C57" s="205"/>
      <c r="D57" s="205"/>
      <c r="E57" s="205"/>
      <c r="F57" s="205"/>
      <c r="G57" s="205"/>
      <c r="H57" s="204"/>
      <c r="I57" s="206"/>
      <c r="J57" s="206"/>
      <c r="K57" s="206"/>
      <c r="L57" s="207"/>
      <c r="M57" s="207">
        <f>'[1]Emploi direct_Paca'!$T103</f>
        <v>0</v>
      </c>
      <c r="N57" s="204"/>
      <c r="O57" s="205"/>
      <c r="P57" s="205"/>
      <c r="Q57" s="205"/>
      <c r="R57" s="208"/>
      <c r="S57" s="97"/>
      <c r="T57" s="184"/>
      <c r="U57" s="185"/>
      <c r="V57" s="185"/>
      <c r="W57" s="185"/>
      <c r="X57" s="185"/>
      <c r="Y57" s="185"/>
      <c r="Z57" s="184"/>
      <c r="AA57" s="186"/>
      <c r="AB57" s="186"/>
      <c r="AC57" s="186"/>
      <c r="AD57" s="187"/>
      <c r="AE57" s="187"/>
      <c r="AF57" s="184"/>
      <c r="AG57" s="185"/>
      <c r="AH57" s="185"/>
      <c r="AI57" s="185"/>
      <c r="AJ57" s="188"/>
      <c r="AK57" s="204"/>
      <c r="AL57" s="205"/>
      <c r="AM57" s="205"/>
      <c r="AN57" s="205"/>
      <c r="AO57" s="205"/>
      <c r="AP57" s="205"/>
      <c r="AQ57" s="204"/>
      <c r="AR57" s="206"/>
      <c r="AS57" s="206"/>
      <c r="AT57" s="206"/>
      <c r="AU57" s="207"/>
      <c r="AV57" s="207"/>
      <c r="AW57" s="204"/>
      <c r="AX57" s="205"/>
      <c r="AY57" s="205"/>
      <c r="AZ57" s="205"/>
      <c r="BA57" s="208"/>
      <c r="BB57" s="184"/>
      <c r="BC57" s="185"/>
      <c r="BD57" s="185"/>
      <c r="BE57" s="185"/>
      <c r="BF57" s="185"/>
      <c r="BG57" s="185"/>
      <c r="BH57" s="184"/>
      <c r="BI57" s="186"/>
      <c r="BJ57" s="186"/>
      <c r="BK57" s="186"/>
      <c r="BL57" s="187"/>
      <c r="BM57" s="187"/>
      <c r="BN57" s="184"/>
      <c r="BO57" s="185"/>
      <c r="BP57" s="185"/>
      <c r="BQ57" s="185"/>
      <c r="BR57" s="188"/>
      <c r="BS57" s="204"/>
      <c r="BT57" s="205"/>
      <c r="BU57" s="205"/>
      <c r="BV57" s="205"/>
      <c r="BW57" s="205"/>
      <c r="BX57" s="205"/>
      <c r="BY57" s="204"/>
      <c r="BZ57" s="206"/>
      <c r="CA57" s="206"/>
      <c r="CB57" s="206"/>
      <c r="CC57" s="207"/>
      <c r="CD57" s="207"/>
      <c r="CE57" s="204"/>
      <c r="CF57" s="205"/>
      <c r="CG57" s="205"/>
      <c r="CH57" s="205"/>
      <c r="CI57" s="208"/>
      <c r="CJ57" s="184"/>
      <c r="CK57" s="185"/>
      <c r="CL57" s="185"/>
      <c r="CM57" s="185"/>
      <c r="CN57" s="185"/>
      <c r="CO57" s="185"/>
      <c r="CP57" s="184"/>
      <c r="CQ57" s="186"/>
      <c r="CR57" s="186"/>
      <c r="CS57" s="186"/>
      <c r="CT57" s="187"/>
      <c r="CU57" s="187"/>
      <c r="CV57" s="184"/>
      <c r="CW57" s="185"/>
      <c r="CX57" s="185"/>
      <c r="CY57" s="185"/>
      <c r="CZ57" s="188"/>
      <c r="DA57" s="204"/>
      <c r="DB57" s="205"/>
      <c r="DC57" s="205"/>
      <c r="DD57" s="205"/>
      <c r="DE57" s="205"/>
      <c r="DF57" s="205"/>
      <c r="DG57" s="204"/>
      <c r="DH57" s="206"/>
      <c r="DI57" s="206"/>
      <c r="DJ57" s="206"/>
      <c r="DK57" s="207"/>
      <c r="DL57" s="207"/>
      <c r="DM57" s="204"/>
      <c r="DN57" s="205"/>
      <c r="DO57" s="205"/>
      <c r="DP57" s="205"/>
      <c r="DQ57" s="208"/>
    </row>
    <row r="58" spans="1:121" s="59" customFormat="1" ht="13.2">
      <c r="A58" s="56"/>
      <c r="B58" s="209"/>
      <c r="C58" s="205"/>
      <c r="D58" s="205"/>
      <c r="E58" s="205"/>
      <c r="F58" s="205"/>
      <c r="G58" s="205"/>
      <c r="H58" s="204"/>
      <c r="I58" s="206"/>
      <c r="J58" s="206"/>
      <c r="K58" s="206"/>
      <c r="L58" s="207"/>
      <c r="M58" s="207">
        <f>'[1]Emploi direct_Paca'!$T104</f>
        <v>0</v>
      </c>
      <c r="N58" s="204"/>
      <c r="O58" s="205"/>
      <c r="P58" s="205"/>
      <c r="Q58" s="205"/>
      <c r="R58" s="208"/>
      <c r="S58" s="97"/>
      <c r="T58" s="184"/>
      <c r="U58" s="185"/>
      <c r="V58" s="185"/>
      <c r="W58" s="185"/>
      <c r="X58" s="185"/>
      <c r="Y58" s="185"/>
      <c r="Z58" s="184"/>
      <c r="AA58" s="186"/>
      <c r="AB58" s="186"/>
      <c r="AC58" s="186"/>
      <c r="AD58" s="187"/>
      <c r="AE58" s="187"/>
      <c r="AF58" s="184"/>
      <c r="AG58" s="185"/>
      <c r="AH58" s="185"/>
      <c r="AI58" s="185"/>
      <c r="AJ58" s="188"/>
      <c r="AK58" s="204"/>
      <c r="AL58" s="205"/>
      <c r="AM58" s="205"/>
      <c r="AN58" s="205"/>
      <c r="AO58" s="205"/>
      <c r="AP58" s="205"/>
      <c r="AQ58" s="204"/>
      <c r="AR58" s="206"/>
      <c r="AS58" s="206"/>
      <c r="AT58" s="206"/>
      <c r="AU58" s="207"/>
      <c r="AV58" s="207"/>
      <c r="AW58" s="204"/>
      <c r="AX58" s="205"/>
      <c r="AY58" s="205"/>
      <c r="AZ58" s="205"/>
      <c r="BA58" s="208"/>
      <c r="BB58" s="184"/>
      <c r="BC58" s="185"/>
      <c r="BD58" s="185"/>
      <c r="BE58" s="185"/>
      <c r="BF58" s="185"/>
      <c r="BG58" s="185"/>
      <c r="BH58" s="184"/>
      <c r="BI58" s="186"/>
      <c r="BJ58" s="186"/>
      <c r="BK58" s="186"/>
      <c r="BL58" s="187"/>
      <c r="BM58" s="187"/>
      <c r="BN58" s="184"/>
      <c r="BO58" s="185"/>
      <c r="BP58" s="185"/>
      <c r="BQ58" s="185"/>
      <c r="BR58" s="188"/>
      <c r="BS58" s="204"/>
      <c r="BT58" s="205"/>
      <c r="BU58" s="205"/>
      <c r="BV58" s="205"/>
      <c r="BW58" s="205"/>
      <c r="BX58" s="205"/>
      <c r="BY58" s="204"/>
      <c r="BZ58" s="206"/>
      <c r="CA58" s="206"/>
      <c r="CB58" s="206"/>
      <c r="CC58" s="207"/>
      <c r="CD58" s="207"/>
      <c r="CE58" s="204"/>
      <c r="CF58" s="205"/>
      <c r="CG58" s="205"/>
      <c r="CH58" s="205"/>
      <c r="CI58" s="208"/>
      <c r="CJ58" s="184"/>
      <c r="CK58" s="185"/>
      <c r="CL58" s="185"/>
      <c r="CM58" s="185"/>
      <c r="CN58" s="185"/>
      <c r="CO58" s="185"/>
      <c r="CP58" s="184"/>
      <c r="CQ58" s="186"/>
      <c r="CR58" s="186"/>
      <c r="CS58" s="186"/>
      <c r="CT58" s="187"/>
      <c r="CU58" s="187"/>
      <c r="CV58" s="184"/>
      <c r="CW58" s="185"/>
      <c r="CX58" s="185"/>
      <c r="CY58" s="185"/>
      <c r="CZ58" s="188"/>
      <c r="DA58" s="204"/>
      <c r="DB58" s="205"/>
      <c r="DC58" s="205"/>
      <c r="DD58" s="205"/>
      <c r="DE58" s="205"/>
      <c r="DF58" s="205"/>
      <c r="DG58" s="204"/>
      <c r="DH58" s="206"/>
      <c r="DI58" s="206"/>
      <c r="DJ58" s="206"/>
      <c r="DK58" s="207"/>
      <c r="DL58" s="207"/>
      <c r="DM58" s="204"/>
      <c r="DN58" s="205"/>
      <c r="DO58" s="205"/>
      <c r="DP58" s="205"/>
      <c r="DQ58" s="208"/>
    </row>
    <row r="59" spans="1:121" s="59" customFormat="1" ht="13.2">
      <c r="A59" s="56"/>
      <c r="B59" s="209"/>
      <c r="C59" s="210"/>
      <c r="D59" s="210"/>
      <c r="E59" s="210"/>
      <c r="F59" s="210"/>
      <c r="G59" s="210"/>
      <c r="H59" s="211"/>
      <c r="I59" s="211"/>
      <c r="J59" s="211"/>
      <c r="K59" s="211"/>
      <c r="L59" s="211"/>
      <c r="M59" s="211"/>
      <c r="N59" s="209"/>
      <c r="O59" s="210"/>
      <c r="P59" s="210"/>
      <c r="Q59" s="210"/>
      <c r="R59" s="210"/>
      <c r="S59" s="57"/>
      <c r="T59" s="189"/>
      <c r="U59" s="190"/>
      <c r="V59" s="190"/>
      <c r="W59" s="190"/>
      <c r="X59" s="190"/>
      <c r="Y59" s="190"/>
      <c r="Z59" s="191"/>
      <c r="AA59" s="191"/>
      <c r="AB59" s="191"/>
      <c r="AC59" s="191"/>
      <c r="AD59" s="191"/>
      <c r="AE59" s="191"/>
      <c r="AF59" s="189"/>
      <c r="AG59" s="190"/>
      <c r="AH59" s="190"/>
      <c r="AI59" s="190"/>
      <c r="AJ59" s="190"/>
      <c r="AK59" s="209"/>
      <c r="AL59" s="210"/>
      <c r="AM59" s="210"/>
      <c r="AN59" s="210"/>
      <c r="AO59" s="210"/>
      <c r="AP59" s="210"/>
      <c r="AQ59" s="211"/>
      <c r="AR59" s="211"/>
      <c r="AS59" s="211"/>
      <c r="AT59" s="211"/>
      <c r="AU59" s="211"/>
      <c r="AV59" s="211"/>
      <c r="AW59" s="209"/>
      <c r="AX59" s="210"/>
      <c r="AY59" s="210"/>
      <c r="AZ59" s="210"/>
      <c r="BA59" s="210"/>
      <c r="BB59" s="189"/>
      <c r="BC59" s="190"/>
      <c r="BD59" s="190"/>
      <c r="BE59" s="190"/>
      <c r="BF59" s="190"/>
      <c r="BG59" s="190"/>
      <c r="BH59" s="191"/>
      <c r="BI59" s="191"/>
      <c r="BJ59" s="191"/>
      <c r="BK59" s="191"/>
      <c r="BL59" s="191"/>
      <c r="BM59" s="191"/>
      <c r="BN59" s="189"/>
      <c r="BO59" s="190"/>
      <c r="BP59" s="190"/>
      <c r="BQ59" s="190"/>
      <c r="BR59" s="190"/>
      <c r="BS59" s="209"/>
      <c r="BT59" s="210"/>
      <c r="BU59" s="210"/>
      <c r="BV59" s="210"/>
      <c r="BW59" s="210"/>
      <c r="BX59" s="210"/>
      <c r="BY59" s="211"/>
      <c r="BZ59" s="211"/>
      <c r="CA59" s="211"/>
      <c r="CB59" s="211"/>
      <c r="CC59" s="211"/>
      <c r="CD59" s="211"/>
      <c r="CE59" s="209"/>
      <c r="CF59" s="210"/>
      <c r="CG59" s="210"/>
      <c r="CH59" s="210"/>
      <c r="CI59" s="210"/>
      <c r="CJ59" s="189"/>
      <c r="CK59" s="190"/>
      <c r="CL59" s="190"/>
      <c r="CM59" s="190"/>
      <c r="CN59" s="190"/>
      <c r="CO59" s="190"/>
      <c r="CP59" s="191"/>
      <c r="CQ59" s="191"/>
      <c r="CR59" s="191"/>
      <c r="CS59" s="191"/>
      <c r="CT59" s="191"/>
      <c r="CU59" s="191"/>
      <c r="CV59" s="189"/>
      <c r="CW59" s="190"/>
      <c r="CX59" s="190"/>
      <c r="CY59" s="190"/>
      <c r="CZ59" s="190"/>
      <c r="DA59" s="209"/>
      <c r="DB59" s="210"/>
      <c r="DC59" s="210"/>
      <c r="DD59" s="210"/>
      <c r="DE59" s="210"/>
      <c r="DF59" s="210"/>
      <c r="DG59" s="211"/>
      <c r="DH59" s="211"/>
      <c r="DI59" s="211"/>
      <c r="DJ59" s="211"/>
      <c r="DK59" s="211"/>
      <c r="DL59" s="211"/>
      <c r="DM59" s="209"/>
      <c r="DN59" s="210"/>
      <c r="DO59" s="210"/>
      <c r="DP59" s="210"/>
      <c r="DQ59" s="210"/>
    </row>
    <row r="60" spans="1:121" s="59" customFormat="1" ht="13.2">
      <c r="A60" s="56"/>
      <c r="B60" s="209"/>
      <c r="C60" s="210"/>
      <c r="D60" s="210"/>
      <c r="E60" s="210"/>
      <c r="F60" s="210"/>
      <c r="G60" s="210"/>
      <c r="H60" s="211"/>
      <c r="I60" s="211"/>
      <c r="J60" s="211"/>
      <c r="K60" s="211"/>
      <c r="L60" s="211"/>
      <c r="M60" s="211"/>
      <c r="N60" s="209"/>
      <c r="O60" s="210"/>
      <c r="P60" s="210"/>
      <c r="Q60" s="210"/>
      <c r="R60" s="210"/>
      <c r="S60" s="57"/>
      <c r="T60" s="189"/>
      <c r="U60" s="190"/>
      <c r="V60" s="190"/>
      <c r="W60" s="190"/>
      <c r="X60" s="190"/>
      <c r="Y60" s="190"/>
      <c r="Z60" s="191"/>
      <c r="AA60" s="191"/>
      <c r="AB60" s="191"/>
      <c r="AC60" s="191"/>
      <c r="AD60" s="191"/>
      <c r="AE60" s="191"/>
      <c r="AF60" s="189"/>
      <c r="AG60" s="190"/>
      <c r="AH60" s="190"/>
      <c r="AI60" s="190"/>
      <c r="AJ60" s="190"/>
      <c r="AK60" s="209"/>
      <c r="AL60" s="210"/>
      <c r="AM60" s="210"/>
      <c r="AN60" s="210"/>
      <c r="AO60" s="210"/>
      <c r="AP60" s="210"/>
      <c r="AQ60" s="211"/>
      <c r="AR60" s="211"/>
      <c r="AS60" s="211"/>
      <c r="AT60" s="211"/>
      <c r="AU60" s="211"/>
      <c r="AV60" s="211"/>
      <c r="AW60" s="209"/>
      <c r="AX60" s="210"/>
      <c r="AY60" s="210"/>
      <c r="AZ60" s="210"/>
      <c r="BA60" s="210"/>
      <c r="BB60" s="189"/>
      <c r="BC60" s="190"/>
      <c r="BD60" s="190"/>
      <c r="BE60" s="190"/>
      <c r="BF60" s="190"/>
      <c r="BG60" s="190"/>
      <c r="BH60" s="191"/>
      <c r="BI60" s="191"/>
      <c r="BJ60" s="191"/>
      <c r="BK60" s="191"/>
      <c r="BL60" s="191"/>
      <c r="BM60" s="191"/>
      <c r="BN60" s="189"/>
      <c r="BO60" s="190"/>
      <c r="BP60" s="190"/>
      <c r="BQ60" s="190"/>
      <c r="BR60" s="190"/>
      <c r="BS60" s="209"/>
      <c r="BT60" s="210"/>
      <c r="BU60" s="210"/>
      <c r="BV60" s="210"/>
      <c r="BW60" s="210"/>
      <c r="BX60" s="210"/>
      <c r="BY60" s="211"/>
      <c r="BZ60" s="211"/>
      <c r="CA60" s="211"/>
      <c r="CB60" s="211"/>
      <c r="CC60" s="211"/>
      <c r="CD60" s="211"/>
      <c r="CE60" s="209"/>
      <c r="CF60" s="210"/>
      <c r="CG60" s="210"/>
      <c r="CH60" s="210"/>
      <c r="CI60" s="210"/>
      <c r="CJ60" s="189"/>
      <c r="CK60" s="190"/>
      <c r="CL60" s="190"/>
      <c r="CM60" s="190"/>
      <c r="CN60" s="190"/>
      <c r="CO60" s="190"/>
      <c r="CP60" s="191"/>
      <c r="CQ60" s="191"/>
      <c r="CR60" s="191"/>
      <c r="CS60" s="191"/>
      <c r="CT60" s="191"/>
      <c r="CU60" s="191"/>
      <c r="CV60" s="189"/>
      <c r="CW60" s="190"/>
      <c r="CX60" s="190"/>
      <c r="CY60" s="190"/>
      <c r="CZ60" s="190"/>
      <c r="DA60" s="209"/>
      <c r="DB60" s="210"/>
      <c r="DC60" s="210"/>
      <c r="DD60" s="210"/>
      <c r="DE60" s="210"/>
      <c r="DF60" s="210"/>
      <c r="DG60" s="211"/>
      <c r="DH60" s="211"/>
      <c r="DI60" s="211"/>
      <c r="DJ60" s="211"/>
      <c r="DK60" s="211"/>
      <c r="DL60" s="211"/>
      <c r="DM60" s="209"/>
      <c r="DN60" s="210"/>
      <c r="DO60" s="210"/>
      <c r="DP60" s="210"/>
      <c r="DQ60" s="210"/>
    </row>
    <row r="61" spans="1:121" s="59" customFormat="1" ht="13.2">
      <c r="A61" s="56"/>
      <c r="B61" s="209"/>
      <c r="C61" s="210"/>
      <c r="D61" s="210"/>
      <c r="E61" s="210"/>
      <c r="F61" s="210"/>
      <c r="G61" s="210"/>
      <c r="H61" s="211"/>
      <c r="I61" s="211"/>
      <c r="J61" s="211"/>
      <c r="K61" s="211"/>
      <c r="L61" s="211"/>
      <c r="M61" s="211"/>
      <c r="N61" s="209"/>
      <c r="O61" s="210"/>
      <c r="P61" s="210"/>
      <c r="Q61" s="210"/>
      <c r="R61" s="210"/>
      <c r="S61" s="57"/>
      <c r="T61" s="189"/>
      <c r="U61" s="190"/>
      <c r="V61" s="190"/>
      <c r="W61" s="190"/>
      <c r="X61" s="190"/>
      <c r="Y61" s="190"/>
      <c r="Z61" s="191"/>
      <c r="AA61" s="191"/>
      <c r="AB61" s="191"/>
      <c r="AC61" s="191"/>
      <c r="AD61" s="191"/>
      <c r="AE61" s="191"/>
      <c r="AF61" s="189"/>
      <c r="AG61" s="190"/>
      <c r="AH61" s="190"/>
      <c r="AI61" s="190"/>
      <c r="AJ61" s="190"/>
      <c r="AK61" s="209"/>
      <c r="AL61" s="210"/>
      <c r="AM61" s="210"/>
      <c r="AN61" s="210"/>
      <c r="AO61" s="210"/>
      <c r="AP61" s="210"/>
      <c r="AQ61" s="211"/>
      <c r="AR61" s="211"/>
      <c r="AS61" s="211"/>
      <c r="AT61" s="211"/>
      <c r="AU61" s="211"/>
      <c r="AV61" s="211"/>
      <c r="AW61" s="209"/>
      <c r="AX61" s="210"/>
      <c r="AY61" s="210"/>
      <c r="AZ61" s="210"/>
      <c r="BA61" s="210"/>
      <c r="BB61" s="189"/>
      <c r="BC61" s="190"/>
      <c r="BD61" s="190"/>
      <c r="BE61" s="190"/>
      <c r="BF61" s="190"/>
      <c r="BG61" s="190"/>
      <c r="BH61" s="191"/>
      <c r="BI61" s="191"/>
      <c r="BJ61" s="191"/>
      <c r="BK61" s="191"/>
      <c r="BL61" s="191"/>
      <c r="BM61" s="191"/>
      <c r="BN61" s="189"/>
      <c r="BO61" s="190"/>
      <c r="BP61" s="190"/>
      <c r="BQ61" s="190"/>
      <c r="BR61" s="190"/>
      <c r="BS61" s="209"/>
      <c r="BT61" s="210"/>
      <c r="BU61" s="210"/>
      <c r="BV61" s="210"/>
      <c r="BW61" s="210"/>
      <c r="BX61" s="210"/>
      <c r="BY61" s="211"/>
      <c r="BZ61" s="211"/>
      <c r="CA61" s="211"/>
      <c r="CB61" s="211"/>
      <c r="CC61" s="211"/>
      <c r="CD61" s="211"/>
      <c r="CE61" s="209"/>
      <c r="CF61" s="210"/>
      <c r="CG61" s="210"/>
      <c r="CH61" s="210"/>
      <c r="CI61" s="210"/>
      <c r="CJ61" s="189"/>
      <c r="CK61" s="190"/>
      <c r="CL61" s="190"/>
      <c r="CM61" s="190"/>
      <c r="CN61" s="190"/>
      <c r="CO61" s="190"/>
      <c r="CP61" s="191"/>
      <c r="CQ61" s="191"/>
      <c r="CR61" s="191"/>
      <c r="CS61" s="191"/>
      <c r="CT61" s="191"/>
      <c r="CU61" s="191"/>
      <c r="CV61" s="189"/>
      <c r="CW61" s="190"/>
      <c r="CX61" s="190"/>
      <c r="CY61" s="190"/>
      <c r="CZ61" s="190"/>
      <c r="DA61" s="209"/>
      <c r="DB61" s="210"/>
      <c r="DC61" s="210"/>
      <c r="DD61" s="210"/>
      <c r="DE61" s="210"/>
      <c r="DF61" s="210"/>
      <c r="DG61" s="211"/>
      <c r="DH61" s="211"/>
      <c r="DI61" s="211"/>
      <c r="DJ61" s="211"/>
      <c r="DK61" s="211"/>
      <c r="DL61" s="211"/>
      <c r="DM61" s="209"/>
      <c r="DN61" s="210"/>
      <c r="DO61" s="210"/>
      <c r="DP61" s="210"/>
      <c r="DQ61" s="210"/>
    </row>
    <row r="62" spans="1:121" s="59" customFormat="1" ht="13.2">
      <c r="A62" s="56"/>
      <c r="B62" s="209"/>
      <c r="C62" s="210"/>
      <c r="D62" s="210"/>
      <c r="E62" s="210"/>
      <c r="F62" s="210"/>
      <c r="G62" s="210"/>
      <c r="H62" s="211"/>
      <c r="I62" s="211"/>
      <c r="J62" s="211"/>
      <c r="K62" s="211"/>
      <c r="L62" s="211"/>
      <c r="M62" s="211"/>
      <c r="N62" s="209"/>
      <c r="O62" s="210"/>
      <c r="P62" s="210"/>
      <c r="Q62" s="210"/>
      <c r="R62" s="210"/>
      <c r="S62" s="57"/>
      <c r="T62" s="189"/>
      <c r="U62" s="190"/>
      <c r="V62" s="190"/>
      <c r="W62" s="190"/>
      <c r="X62" s="190"/>
      <c r="Y62" s="190"/>
      <c r="Z62" s="191"/>
      <c r="AA62" s="191"/>
      <c r="AB62" s="191"/>
      <c r="AC62" s="191"/>
      <c r="AD62" s="191"/>
      <c r="AE62" s="191"/>
      <c r="AF62" s="189"/>
      <c r="AG62" s="190"/>
      <c r="AH62" s="190"/>
      <c r="AI62" s="190"/>
      <c r="AJ62" s="190"/>
      <c r="AK62" s="209"/>
      <c r="AL62" s="210"/>
      <c r="AM62" s="210"/>
      <c r="AN62" s="210"/>
      <c r="AO62" s="210"/>
      <c r="AP62" s="210"/>
      <c r="AQ62" s="211"/>
      <c r="AR62" s="211"/>
      <c r="AS62" s="211"/>
      <c r="AT62" s="211"/>
      <c r="AU62" s="211"/>
      <c r="AV62" s="211"/>
      <c r="AW62" s="209"/>
      <c r="AX62" s="210"/>
      <c r="AY62" s="210"/>
      <c r="AZ62" s="210"/>
      <c r="BA62" s="210"/>
      <c r="BB62" s="189"/>
      <c r="BC62" s="190"/>
      <c r="BD62" s="190"/>
      <c r="BE62" s="190"/>
      <c r="BF62" s="190"/>
      <c r="BG62" s="190"/>
      <c r="BH62" s="191"/>
      <c r="BI62" s="191"/>
      <c r="BJ62" s="191"/>
      <c r="BK62" s="191"/>
      <c r="BL62" s="191"/>
      <c r="BM62" s="191"/>
      <c r="BN62" s="189"/>
      <c r="BO62" s="190"/>
      <c r="BP62" s="190"/>
      <c r="BQ62" s="190"/>
      <c r="BR62" s="190"/>
      <c r="BS62" s="209"/>
      <c r="BT62" s="210"/>
      <c r="BU62" s="210"/>
      <c r="BV62" s="210"/>
      <c r="BW62" s="210"/>
      <c r="BX62" s="210"/>
      <c r="BY62" s="211"/>
      <c r="BZ62" s="211"/>
      <c r="CA62" s="211"/>
      <c r="CB62" s="211"/>
      <c r="CC62" s="211"/>
      <c r="CD62" s="211"/>
      <c r="CE62" s="209"/>
      <c r="CF62" s="210"/>
      <c r="CG62" s="210"/>
      <c r="CH62" s="210"/>
      <c r="CI62" s="210"/>
      <c r="CJ62" s="189"/>
      <c r="CK62" s="190"/>
      <c r="CL62" s="190"/>
      <c r="CM62" s="190"/>
      <c r="CN62" s="190"/>
      <c r="CO62" s="190"/>
      <c r="CP62" s="191"/>
      <c r="CQ62" s="191"/>
      <c r="CR62" s="191"/>
      <c r="CS62" s="191"/>
      <c r="CT62" s="191"/>
      <c r="CU62" s="191"/>
      <c r="CV62" s="189"/>
      <c r="CW62" s="190"/>
      <c r="CX62" s="190"/>
      <c r="CY62" s="190"/>
      <c r="CZ62" s="190"/>
      <c r="DA62" s="209"/>
      <c r="DB62" s="210"/>
      <c r="DC62" s="210"/>
      <c r="DD62" s="210"/>
      <c r="DE62" s="210"/>
      <c r="DF62" s="210"/>
      <c r="DG62" s="211"/>
      <c r="DH62" s="211"/>
      <c r="DI62" s="211"/>
      <c r="DJ62" s="211"/>
      <c r="DK62" s="211"/>
      <c r="DL62" s="211"/>
      <c r="DM62" s="209"/>
      <c r="DN62" s="210"/>
      <c r="DO62" s="210"/>
      <c r="DP62" s="210"/>
      <c r="DQ62" s="210"/>
    </row>
    <row r="63" spans="1:121" s="59" customFormat="1" ht="13.2">
      <c r="A63" s="56"/>
      <c r="B63" s="209"/>
      <c r="C63" s="210"/>
      <c r="D63" s="210"/>
      <c r="E63" s="210"/>
      <c r="F63" s="210"/>
      <c r="G63" s="210"/>
      <c r="H63" s="211"/>
      <c r="I63" s="211"/>
      <c r="J63" s="211"/>
      <c r="K63" s="211"/>
      <c r="L63" s="211"/>
      <c r="M63" s="211"/>
      <c r="N63" s="209"/>
      <c r="O63" s="210"/>
      <c r="P63" s="210"/>
      <c r="Q63" s="210"/>
      <c r="R63" s="210"/>
      <c r="S63" s="57"/>
      <c r="T63" s="189"/>
      <c r="U63" s="190"/>
      <c r="V63" s="190"/>
      <c r="W63" s="190"/>
      <c r="X63" s="190"/>
      <c r="Y63" s="190"/>
      <c r="Z63" s="191"/>
      <c r="AA63" s="191"/>
      <c r="AB63" s="191"/>
      <c r="AC63" s="191"/>
      <c r="AD63" s="191"/>
      <c r="AE63" s="191"/>
      <c r="AF63" s="189"/>
      <c r="AG63" s="190"/>
      <c r="AH63" s="190"/>
      <c r="AI63" s="190"/>
      <c r="AJ63" s="190"/>
      <c r="AK63" s="209"/>
      <c r="AL63" s="210"/>
      <c r="AM63" s="210"/>
      <c r="AN63" s="210"/>
      <c r="AO63" s="210"/>
      <c r="AP63" s="210"/>
      <c r="AQ63" s="211"/>
      <c r="AR63" s="211"/>
      <c r="AS63" s="211"/>
      <c r="AT63" s="211"/>
      <c r="AU63" s="211"/>
      <c r="AV63" s="211"/>
      <c r="AW63" s="209"/>
      <c r="AX63" s="210"/>
      <c r="AY63" s="210"/>
      <c r="AZ63" s="210"/>
      <c r="BA63" s="210"/>
      <c r="BB63" s="189"/>
      <c r="BC63" s="190"/>
      <c r="BD63" s="190"/>
      <c r="BE63" s="190"/>
      <c r="BF63" s="190"/>
      <c r="BG63" s="190"/>
      <c r="BH63" s="191"/>
      <c r="BI63" s="191"/>
      <c r="BJ63" s="191"/>
      <c r="BK63" s="191"/>
      <c r="BL63" s="191"/>
      <c r="BM63" s="191"/>
      <c r="BN63" s="189"/>
      <c r="BO63" s="190"/>
      <c r="BP63" s="190"/>
      <c r="BQ63" s="190"/>
      <c r="BR63" s="190"/>
      <c r="BS63" s="209"/>
      <c r="BT63" s="210"/>
      <c r="BU63" s="210"/>
      <c r="BV63" s="210"/>
      <c r="BW63" s="210"/>
      <c r="BX63" s="210"/>
      <c r="BY63" s="211"/>
      <c r="BZ63" s="211"/>
      <c r="CA63" s="211"/>
      <c r="CB63" s="211"/>
      <c r="CC63" s="211"/>
      <c r="CD63" s="211"/>
      <c r="CE63" s="209"/>
      <c r="CF63" s="210"/>
      <c r="CG63" s="210"/>
      <c r="CH63" s="210"/>
      <c r="CI63" s="210"/>
      <c r="CJ63" s="189"/>
      <c r="CK63" s="190"/>
      <c r="CL63" s="190"/>
      <c r="CM63" s="190"/>
      <c r="CN63" s="190"/>
      <c r="CO63" s="190"/>
      <c r="CP63" s="191"/>
      <c r="CQ63" s="191"/>
      <c r="CR63" s="191"/>
      <c r="CS63" s="191"/>
      <c r="CT63" s="191"/>
      <c r="CU63" s="191"/>
      <c r="CV63" s="189"/>
      <c r="CW63" s="190"/>
      <c r="CX63" s="190"/>
      <c r="CY63" s="190"/>
      <c r="CZ63" s="190"/>
      <c r="DA63" s="209"/>
      <c r="DB63" s="210"/>
      <c r="DC63" s="210"/>
      <c r="DD63" s="210"/>
      <c r="DE63" s="210"/>
      <c r="DF63" s="210"/>
      <c r="DG63" s="211"/>
      <c r="DH63" s="211"/>
      <c r="DI63" s="211"/>
      <c r="DJ63" s="211"/>
      <c r="DK63" s="211"/>
      <c r="DL63" s="211"/>
      <c r="DM63" s="209"/>
      <c r="DN63" s="210"/>
      <c r="DO63" s="210"/>
      <c r="DP63" s="210"/>
      <c r="DQ63" s="210"/>
    </row>
    <row r="64" spans="1:121" s="59" customFormat="1" ht="13.2">
      <c r="A64" s="56"/>
      <c r="B64" s="209"/>
      <c r="C64" s="210"/>
      <c r="D64" s="210"/>
      <c r="E64" s="210"/>
      <c r="F64" s="210"/>
      <c r="G64" s="210"/>
      <c r="H64" s="211"/>
      <c r="I64" s="211"/>
      <c r="J64" s="211"/>
      <c r="K64" s="211"/>
      <c r="L64" s="211"/>
      <c r="M64" s="211"/>
      <c r="N64" s="209"/>
      <c r="O64" s="210"/>
      <c r="P64" s="210"/>
      <c r="Q64" s="210"/>
      <c r="R64" s="210"/>
      <c r="S64" s="57"/>
      <c r="T64" s="189"/>
      <c r="U64" s="190"/>
      <c r="V64" s="190"/>
      <c r="W64" s="190"/>
      <c r="X64" s="190"/>
      <c r="Y64" s="190"/>
      <c r="Z64" s="191"/>
      <c r="AA64" s="191"/>
      <c r="AB64" s="191"/>
      <c r="AC64" s="191"/>
      <c r="AD64" s="191"/>
      <c r="AE64" s="191"/>
      <c r="AF64" s="189"/>
      <c r="AG64" s="190"/>
      <c r="AH64" s="190"/>
      <c r="AI64" s="190"/>
      <c r="AJ64" s="190"/>
      <c r="AK64" s="209"/>
      <c r="AL64" s="210"/>
      <c r="AM64" s="210"/>
      <c r="AN64" s="210"/>
      <c r="AO64" s="210"/>
      <c r="AP64" s="210"/>
      <c r="AQ64" s="211"/>
      <c r="AR64" s="211"/>
      <c r="AS64" s="211"/>
      <c r="AT64" s="211"/>
      <c r="AU64" s="211"/>
      <c r="AV64" s="211"/>
      <c r="AW64" s="209"/>
      <c r="AX64" s="210"/>
      <c r="AY64" s="210"/>
      <c r="AZ64" s="210"/>
      <c r="BA64" s="210"/>
      <c r="BB64" s="189"/>
      <c r="BC64" s="190"/>
      <c r="BD64" s="190"/>
      <c r="BE64" s="190"/>
      <c r="BF64" s="190"/>
      <c r="BG64" s="190"/>
      <c r="BH64" s="191"/>
      <c r="BI64" s="191"/>
      <c r="BJ64" s="191"/>
      <c r="BK64" s="191"/>
      <c r="BL64" s="191"/>
      <c r="BM64" s="191"/>
      <c r="BN64" s="189"/>
      <c r="BO64" s="190"/>
      <c r="BP64" s="190"/>
      <c r="BQ64" s="190"/>
      <c r="BR64" s="190"/>
      <c r="BS64" s="209"/>
      <c r="BT64" s="210"/>
      <c r="BU64" s="210"/>
      <c r="BV64" s="210"/>
      <c r="BW64" s="210"/>
      <c r="BX64" s="210"/>
      <c r="BY64" s="211"/>
      <c r="BZ64" s="211"/>
      <c r="CA64" s="211"/>
      <c r="CB64" s="211"/>
      <c r="CC64" s="211"/>
      <c r="CD64" s="211"/>
      <c r="CE64" s="209"/>
      <c r="CF64" s="210"/>
      <c r="CG64" s="210"/>
      <c r="CH64" s="210"/>
      <c r="CI64" s="210"/>
      <c r="CJ64" s="189"/>
      <c r="CK64" s="190"/>
      <c r="CL64" s="190"/>
      <c r="CM64" s="190"/>
      <c r="CN64" s="190"/>
      <c r="CO64" s="190"/>
      <c r="CP64" s="191"/>
      <c r="CQ64" s="191"/>
      <c r="CR64" s="191"/>
      <c r="CS64" s="191"/>
      <c r="CT64" s="191"/>
      <c r="CU64" s="191"/>
      <c r="CV64" s="189"/>
      <c r="CW64" s="190"/>
      <c r="CX64" s="190"/>
      <c r="CY64" s="190"/>
      <c r="CZ64" s="190"/>
      <c r="DA64" s="209"/>
      <c r="DB64" s="210"/>
      <c r="DC64" s="210"/>
      <c r="DD64" s="210"/>
      <c r="DE64" s="210"/>
      <c r="DF64" s="210"/>
      <c r="DG64" s="211"/>
      <c r="DH64" s="211"/>
      <c r="DI64" s="211"/>
      <c r="DJ64" s="211"/>
      <c r="DK64" s="211"/>
      <c r="DL64" s="211"/>
      <c r="DM64" s="209"/>
      <c r="DN64" s="210"/>
      <c r="DO64" s="210"/>
      <c r="DP64" s="210"/>
      <c r="DQ64" s="210"/>
    </row>
    <row r="65" spans="1:121" s="59" customFormat="1" ht="13.2">
      <c r="A65" s="56"/>
      <c r="B65" s="209"/>
      <c r="C65" s="210"/>
      <c r="D65" s="210"/>
      <c r="E65" s="210"/>
      <c r="F65" s="210"/>
      <c r="G65" s="210"/>
      <c r="H65" s="211"/>
      <c r="I65" s="211"/>
      <c r="J65" s="211"/>
      <c r="K65" s="211"/>
      <c r="L65" s="211"/>
      <c r="M65" s="211"/>
      <c r="N65" s="209"/>
      <c r="O65" s="210"/>
      <c r="P65" s="210"/>
      <c r="Q65" s="210"/>
      <c r="R65" s="210"/>
      <c r="S65" s="57"/>
      <c r="T65" s="189"/>
      <c r="U65" s="190"/>
      <c r="V65" s="190"/>
      <c r="W65" s="190"/>
      <c r="X65" s="190"/>
      <c r="Y65" s="190"/>
      <c r="Z65" s="191"/>
      <c r="AA65" s="191"/>
      <c r="AB65" s="191"/>
      <c r="AC65" s="191"/>
      <c r="AD65" s="191"/>
      <c r="AE65" s="191"/>
      <c r="AF65" s="189"/>
      <c r="AG65" s="190"/>
      <c r="AH65" s="190"/>
      <c r="AI65" s="190"/>
      <c r="AJ65" s="190"/>
      <c r="AK65" s="209"/>
      <c r="AL65" s="210"/>
      <c r="AM65" s="210"/>
      <c r="AN65" s="210"/>
      <c r="AO65" s="210"/>
      <c r="AP65" s="210"/>
      <c r="AQ65" s="211"/>
      <c r="AR65" s="211"/>
      <c r="AS65" s="211"/>
      <c r="AT65" s="211"/>
      <c r="AU65" s="211"/>
      <c r="AV65" s="211"/>
      <c r="AW65" s="209"/>
      <c r="AX65" s="210"/>
      <c r="AY65" s="210"/>
      <c r="AZ65" s="210"/>
      <c r="BA65" s="210"/>
      <c r="BB65" s="189"/>
      <c r="BC65" s="190"/>
      <c r="BD65" s="190"/>
      <c r="BE65" s="190"/>
      <c r="BF65" s="190"/>
      <c r="BG65" s="190"/>
      <c r="BH65" s="191"/>
      <c r="BI65" s="191"/>
      <c r="BJ65" s="191"/>
      <c r="BK65" s="191"/>
      <c r="BL65" s="191"/>
      <c r="BM65" s="191"/>
      <c r="BN65" s="189"/>
      <c r="BO65" s="190"/>
      <c r="BP65" s="190"/>
      <c r="BQ65" s="190"/>
      <c r="BR65" s="190"/>
      <c r="BS65" s="209"/>
      <c r="BT65" s="210"/>
      <c r="BU65" s="210"/>
      <c r="BV65" s="210"/>
      <c r="BW65" s="210"/>
      <c r="BX65" s="210"/>
      <c r="BY65" s="211"/>
      <c r="BZ65" s="211"/>
      <c r="CA65" s="211"/>
      <c r="CB65" s="211"/>
      <c r="CC65" s="211"/>
      <c r="CD65" s="211"/>
      <c r="CE65" s="209"/>
      <c r="CF65" s="210"/>
      <c r="CG65" s="210"/>
      <c r="CH65" s="210"/>
      <c r="CI65" s="210"/>
      <c r="CJ65" s="189"/>
      <c r="CK65" s="190"/>
      <c r="CL65" s="190"/>
      <c r="CM65" s="190"/>
      <c r="CN65" s="190"/>
      <c r="CO65" s="190"/>
      <c r="CP65" s="191"/>
      <c r="CQ65" s="191"/>
      <c r="CR65" s="191"/>
      <c r="CS65" s="191"/>
      <c r="CT65" s="191"/>
      <c r="CU65" s="191"/>
      <c r="CV65" s="189"/>
      <c r="CW65" s="190"/>
      <c r="CX65" s="190"/>
      <c r="CY65" s="190"/>
      <c r="CZ65" s="190"/>
      <c r="DA65" s="209"/>
      <c r="DB65" s="210"/>
      <c r="DC65" s="210"/>
      <c r="DD65" s="210"/>
      <c r="DE65" s="210"/>
      <c r="DF65" s="210"/>
      <c r="DG65" s="211"/>
      <c r="DH65" s="211"/>
      <c r="DI65" s="211"/>
      <c r="DJ65" s="211"/>
      <c r="DK65" s="211"/>
      <c r="DL65" s="211"/>
      <c r="DM65" s="209"/>
      <c r="DN65" s="210"/>
      <c r="DO65" s="210"/>
      <c r="DP65" s="210"/>
      <c r="DQ65" s="210"/>
    </row>
    <row r="66" spans="1:121" s="59" customFormat="1" ht="13.2">
      <c r="A66" s="56"/>
      <c r="B66" s="209"/>
      <c r="C66" s="210"/>
      <c r="D66" s="210"/>
      <c r="E66" s="210"/>
      <c r="F66" s="210"/>
      <c r="G66" s="210"/>
      <c r="H66" s="211"/>
      <c r="I66" s="211"/>
      <c r="J66" s="211"/>
      <c r="K66" s="211"/>
      <c r="L66" s="211"/>
      <c r="M66" s="211"/>
      <c r="N66" s="209"/>
      <c r="O66" s="210"/>
      <c r="P66" s="210"/>
      <c r="Q66" s="210"/>
      <c r="R66" s="210"/>
      <c r="S66" s="57"/>
      <c r="T66" s="189"/>
      <c r="U66" s="190"/>
      <c r="V66" s="190"/>
      <c r="W66" s="190"/>
      <c r="X66" s="190"/>
      <c r="Y66" s="190"/>
      <c r="Z66" s="191"/>
      <c r="AA66" s="191"/>
      <c r="AB66" s="191"/>
      <c r="AC66" s="191"/>
      <c r="AD66" s="191"/>
      <c r="AE66" s="191"/>
      <c r="AF66" s="189"/>
      <c r="AG66" s="190"/>
      <c r="AH66" s="190"/>
      <c r="AI66" s="190"/>
      <c r="AJ66" s="190"/>
      <c r="AK66" s="209"/>
      <c r="AL66" s="210"/>
      <c r="AM66" s="210"/>
      <c r="AN66" s="210"/>
      <c r="AO66" s="210"/>
      <c r="AP66" s="210"/>
      <c r="AQ66" s="211"/>
      <c r="AR66" s="211"/>
      <c r="AS66" s="211"/>
      <c r="AT66" s="211"/>
      <c r="AU66" s="211"/>
      <c r="AV66" s="211"/>
      <c r="AW66" s="209"/>
      <c r="AX66" s="210"/>
      <c r="AY66" s="210"/>
      <c r="AZ66" s="210"/>
      <c r="BA66" s="210"/>
      <c r="BB66" s="189"/>
      <c r="BC66" s="190"/>
      <c r="BD66" s="190"/>
      <c r="BE66" s="190"/>
      <c r="BF66" s="190"/>
      <c r="BG66" s="190"/>
      <c r="BH66" s="191"/>
      <c r="BI66" s="191"/>
      <c r="BJ66" s="191"/>
      <c r="BK66" s="191"/>
      <c r="BL66" s="191"/>
      <c r="BM66" s="191"/>
      <c r="BN66" s="189"/>
      <c r="BO66" s="190"/>
      <c r="BP66" s="190"/>
      <c r="BQ66" s="190"/>
      <c r="BR66" s="190"/>
      <c r="BS66" s="209"/>
      <c r="BT66" s="210"/>
      <c r="BU66" s="210"/>
      <c r="BV66" s="210"/>
      <c r="BW66" s="210"/>
      <c r="BX66" s="210"/>
      <c r="BY66" s="211"/>
      <c r="BZ66" s="211"/>
      <c r="CA66" s="211"/>
      <c r="CB66" s="211"/>
      <c r="CC66" s="211"/>
      <c r="CD66" s="211"/>
      <c r="CE66" s="209"/>
      <c r="CF66" s="210"/>
      <c r="CG66" s="210"/>
      <c r="CH66" s="210"/>
      <c r="CI66" s="210"/>
      <c r="CJ66" s="189"/>
      <c r="CK66" s="190"/>
      <c r="CL66" s="190"/>
      <c r="CM66" s="190"/>
      <c r="CN66" s="190"/>
      <c r="CO66" s="190"/>
      <c r="CP66" s="191"/>
      <c r="CQ66" s="191"/>
      <c r="CR66" s="191"/>
      <c r="CS66" s="191"/>
      <c r="CT66" s="191"/>
      <c r="CU66" s="191"/>
      <c r="CV66" s="189"/>
      <c r="CW66" s="190"/>
      <c r="CX66" s="190"/>
      <c r="CY66" s="190"/>
      <c r="CZ66" s="190"/>
      <c r="DA66" s="209"/>
      <c r="DB66" s="210"/>
      <c r="DC66" s="210"/>
      <c r="DD66" s="210"/>
      <c r="DE66" s="210"/>
      <c r="DF66" s="210"/>
      <c r="DG66" s="211"/>
      <c r="DH66" s="211"/>
      <c r="DI66" s="211"/>
      <c r="DJ66" s="211"/>
      <c r="DK66" s="211"/>
      <c r="DL66" s="211"/>
      <c r="DM66" s="209"/>
      <c r="DN66" s="210"/>
      <c r="DO66" s="210"/>
      <c r="DP66" s="210"/>
      <c r="DQ66" s="210"/>
    </row>
    <row r="67" spans="1:121" s="59" customFormat="1" ht="13.2">
      <c r="A67" s="56"/>
      <c r="B67" s="209"/>
      <c r="C67" s="210"/>
      <c r="D67" s="210"/>
      <c r="E67" s="210"/>
      <c r="F67" s="210"/>
      <c r="G67" s="210"/>
      <c r="H67" s="211"/>
      <c r="I67" s="211"/>
      <c r="J67" s="211"/>
      <c r="K67" s="211"/>
      <c r="L67" s="211"/>
      <c r="M67" s="211"/>
      <c r="N67" s="209"/>
      <c r="O67" s="210"/>
      <c r="P67" s="210"/>
      <c r="Q67" s="210"/>
      <c r="R67" s="210"/>
      <c r="S67" s="57"/>
      <c r="T67" s="189"/>
      <c r="U67" s="190"/>
      <c r="V67" s="190"/>
      <c r="W67" s="190"/>
      <c r="X67" s="190"/>
      <c r="Y67" s="190"/>
      <c r="Z67" s="191"/>
      <c r="AA67" s="191"/>
      <c r="AB67" s="191"/>
      <c r="AC67" s="191"/>
      <c r="AD67" s="191"/>
      <c r="AE67" s="191"/>
      <c r="AF67" s="189"/>
      <c r="AG67" s="190"/>
      <c r="AH67" s="190"/>
      <c r="AI67" s="190"/>
      <c r="AJ67" s="190"/>
      <c r="AK67" s="209"/>
      <c r="AL67" s="210"/>
      <c r="AM67" s="210"/>
      <c r="AN67" s="210"/>
      <c r="AO67" s="210"/>
      <c r="AP67" s="210"/>
      <c r="AQ67" s="211"/>
      <c r="AR67" s="211"/>
      <c r="AS67" s="211"/>
      <c r="AT67" s="211"/>
      <c r="AU67" s="211"/>
      <c r="AV67" s="211"/>
      <c r="AW67" s="209"/>
      <c r="AX67" s="210"/>
      <c r="AY67" s="210"/>
      <c r="AZ67" s="210"/>
      <c r="BA67" s="210"/>
      <c r="BB67" s="189"/>
      <c r="BC67" s="190"/>
      <c r="BD67" s="190"/>
      <c r="BE67" s="190"/>
      <c r="BF67" s="190"/>
      <c r="BG67" s="190"/>
      <c r="BH67" s="191"/>
      <c r="BI67" s="191"/>
      <c r="BJ67" s="191"/>
      <c r="BK67" s="191"/>
      <c r="BL67" s="191"/>
      <c r="BM67" s="191"/>
      <c r="BN67" s="189"/>
      <c r="BO67" s="190"/>
      <c r="BP67" s="190"/>
      <c r="BQ67" s="190"/>
      <c r="BR67" s="190"/>
      <c r="BS67" s="209"/>
      <c r="BT67" s="210"/>
      <c r="BU67" s="210"/>
      <c r="BV67" s="210"/>
      <c r="BW67" s="210"/>
      <c r="BX67" s="210"/>
      <c r="BY67" s="211"/>
      <c r="BZ67" s="211"/>
      <c r="CA67" s="211"/>
      <c r="CB67" s="211"/>
      <c r="CC67" s="211"/>
      <c r="CD67" s="211"/>
      <c r="CE67" s="209"/>
      <c r="CF67" s="210"/>
      <c r="CG67" s="210"/>
      <c r="CH67" s="210"/>
      <c r="CI67" s="210"/>
      <c r="CJ67" s="189"/>
      <c r="CK67" s="190"/>
      <c r="CL67" s="190"/>
      <c r="CM67" s="190"/>
      <c r="CN67" s="190"/>
      <c r="CO67" s="190"/>
      <c r="CP67" s="191"/>
      <c r="CQ67" s="191"/>
      <c r="CR67" s="191"/>
      <c r="CS67" s="191"/>
      <c r="CT67" s="191"/>
      <c r="CU67" s="191"/>
      <c r="CV67" s="189"/>
      <c r="CW67" s="190"/>
      <c r="CX67" s="190"/>
      <c r="CY67" s="190"/>
      <c r="CZ67" s="190"/>
      <c r="DA67" s="209"/>
      <c r="DB67" s="210"/>
      <c r="DC67" s="210"/>
      <c r="DD67" s="210"/>
      <c r="DE67" s="210"/>
      <c r="DF67" s="210"/>
      <c r="DG67" s="211"/>
      <c r="DH67" s="211"/>
      <c r="DI67" s="211"/>
      <c r="DJ67" s="211"/>
      <c r="DK67" s="211"/>
      <c r="DL67" s="211"/>
      <c r="DM67" s="209"/>
      <c r="DN67" s="210"/>
      <c r="DO67" s="210"/>
      <c r="DP67" s="210"/>
      <c r="DQ67" s="210"/>
    </row>
    <row r="68" spans="1:121" s="59" customFormat="1" ht="13.2">
      <c r="A68" s="56"/>
      <c r="B68" s="209"/>
      <c r="C68" s="210"/>
      <c r="D68" s="210"/>
      <c r="E68" s="210"/>
      <c r="F68" s="210"/>
      <c r="G68" s="210"/>
      <c r="H68" s="211"/>
      <c r="I68" s="211"/>
      <c r="J68" s="211"/>
      <c r="K68" s="211"/>
      <c r="L68" s="211"/>
      <c r="M68" s="211"/>
      <c r="N68" s="209"/>
      <c r="O68" s="210"/>
      <c r="P68" s="210"/>
      <c r="Q68" s="210"/>
      <c r="R68" s="210"/>
      <c r="S68" s="57"/>
      <c r="T68" s="189"/>
      <c r="U68" s="190"/>
      <c r="V68" s="190"/>
      <c r="W68" s="190"/>
      <c r="X68" s="190"/>
      <c r="Y68" s="190"/>
      <c r="Z68" s="191"/>
      <c r="AA68" s="191"/>
      <c r="AB68" s="191"/>
      <c r="AC68" s="191"/>
      <c r="AD68" s="191"/>
      <c r="AE68" s="191"/>
      <c r="AF68" s="189"/>
      <c r="AG68" s="190"/>
      <c r="AH68" s="190"/>
      <c r="AI68" s="190"/>
      <c r="AJ68" s="190"/>
      <c r="AK68" s="209"/>
      <c r="AL68" s="210"/>
      <c r="AM68" s="210"/>
      <c r="AN68" s="210"/>
      <c r="AO68" s="210"/>
      <c r="AP68" s="210"/>
      <c r="AQ68" s="211"/>
      <c r="AR68" s="211"/>
      <c r="AS68" s="211"/>
      <c r="AT68" s="211"/>
      <c r="AU68" s="211"/>
      <c r="AV68" s="211"/>
      <c r="AW68" s="209"/>
      <c r="AX68" s="210"/>
      <c r="AY68" s="210"/>
      <c r="AZ68" s="210"/>
      <c r="BA68" s="210"/>
      <c r="BB68" s="189"/>
      <c r="BC68" s="190"/>
      <c r="BD68" s="190"/>
      <c r="BE68" s="190"/>
      <c r="BF68" s="190"/>
      <c r="BG68" s="190"/>
      <c r="BH68" s="191"/>
      <c r="BI68" s="191"/>
      <c r="BJ68" s="191"/>
      <c r="BK68" s="191"/>
      <c r="BL68" s="191"/>
      <c r="BM68" s="191"/>
      <c r="BN68" s="189"/>
      <c r="BO68" s="190"/>
      <c r="BP68" s="190"/>
      <c r="BQ68" s="190"/>
      <c r="BR68" s="190"/>
      <c r="BS68" s="209"/>
      <c r="BT68" s="210"/>
      <c r="BU68" s="210"/>
      <c r="BV68" s="210"/>
      <c r="BW68" s="210"/>
      <c r="BX68" s="210"/>
      <c r="BY68" s="211"/>
      <c r="BZ68" s="211"/>
      <c r="CA68" s="211"/>
      <c r="CB68" s="211"/>
      <c r="CC68" s="211"/>
      <c r="CD68" s="211"/>
      <c r="CE68" s="209"/>
      <c r="CF68" s="210"/>
      <c r="CG68" s="210"/>
      <c r="CH68" s="210"/>
      <c r="CI68" s="210"/>
      <c r="CJ68" s="189"/>
      <c r="CK68" s="190"/>
      <c r="CL68" s="190"/>
      <c r="CM68" s="190"/>
      <c r="CN68" s="190"/>
      <c r="CO68" s="190"/>
      <c r="CP68" s="191"/>
      <c r="CQ68" s="191"/>
      <c r="CR68" s="191"/>
      <c r="CS68" s="191"/>
      <c r="CT68" s="191"/>
      <c r="CU68" s="191"/>
      <c r="CV68" s="189"/>
      <c r="CW68" s="190"/>
      <c r="CX68" s="190"/>
      <c r="CY68" s="190"/>
      <c r="CZ68" s="190"/>
      <c r="DA68" s="209"/>
      <c r="DB68" s="210"/>
      <c r="DC68" s="210"/>
      <c r="DD68" s="210"/>
      <c r="DE68" s="210"/>
      <c r="DF68" s="210"/>
      <c r="DG68" s="211"/>
      <c r="DH68" s="211"/>
      <c r="DI68" s="211"/>
      <c r="DJ68" s="211"/>
      <c r="DK68" s="211"/>
      <c r="DL68" s="211"/>
      <c r="DM68" s="209"/>
      <c r="DN68" s="210"/>
      <c r="DO68" s="210"/>
      <c r="DP68" s="210"/>
      <c r="DQ68" s="210"/>
    </row>
    <row r="69" spans="1:121" s="59" customFormat="1" ht="13.2">
      <c r="A69" s="56"/>
      <c r="B69" s="209"/>
      <c r="C69" s="210"/>
      <c r="D69" s="210"/>
      <c r="E69" s="210"/>
      <c r="F69" s="210"/>
      <c r="G69" s="210"/>
      <c r="H69" s="211"/>
      <c r="I69" s="211"/>
      <c r="J69" s="211"/>
      <c r="K69" s="211"/>
      <c r="L69" s="211"/>
      <c r="M69" s="211"/>
      <c r="N69" s="209"/>
      <c r="O69" s="210"/>
      <c r="P69" s="210"/>
      <c r="Q69" s="210"/>
      <c r="R69" s="210"/>
      <c r="S69" s="57"/>
      <c r="T69" s="189"/>
      <c r="U69" s="190"/>
      <c r="V69" s="190"/>
      <c r="W69" s="190"/>
      <c r="X69" s="190"/>
      <c r="Y69" s="190"/>
      <c r="Z69" s="191"/>
      <c r="AA69" s="191"/>
      <c r="AB69" s="191"/>
      <c r="AC69" s="191"/>
      <c r="AD69" s="191"/>
      <c r="AE69" s="191"/>
      <c r="AF69" s="189"/>
      <c r="AG69" s="190"/>
      <c r="AH69" s="190"/>
      <c r="AI69" s="190"/>
      <c r="AJ69" s="190"/>
      <c r="AK69" s="209"/>
      <c r="AL69" s="210"/>
      <c r="AM69" s="210"/>
      <c r="AN69" s="210"/>
      <c r="AO69" s="210"/>
      <c r="AP69" s="210"/>
      <c r="AQ69" s="211"/>
      <c r="AR69" s="211"/>
      <c r="AS69" s="211"/>
      <c r="AT69" s="211"/>
      <c r="AU69" s="211"/>
      <c r="AV69" s="211"/>
      <c r="AW69" s="209"/>
      <c r="AX69" s="210"/>
      <c r="AY69" s="210"/>
      <c r="AZ69" s="210"/>
      <c r="BA69" s="210"/>
      <c r="BB69" s="189"/>
      <c r="BC69" s="190"/>
      <c r="BD69" s="190"/>
      <c r="BE69" s="190"/>
      <c r="BF69" s="190"/>
      <c r="BG69" s="190"/>
      <c r="BH69" s="191"/>
      <c r="BI69" s="191"/>
      <c r="BJ69" s="191"/>
      <c r="BK69" s="191"/>
      <c r="BL69" s="191"/>
      <c r="BM69" s="191"/>
      <c r="BN69" s="189"/>
      <c r="BO69" s="190"/>
      <c r="BP69" s="190"/>
      <c r="BQ69" s="190"/>
      <c r="BR69" s="190"/>
      <c r="BS69" s="209"/>
      <c r="BT69" s="210"/>
      <c r="BU69" s="210"/>
      <c r="BV69" s="210"/>
      <c r="BW69" s="210"/>
      <c r="BX69" s="210"/>
      <c r="BY69" s="211"/>
      <c r="BZ69" s="211"/>
      <c r="CA69" s="211"/>
      <c r="CB69" s="211"/>
      <c r="CC69" s="211"/>
      <c r="CD69" s="211"/>
      <c r="CE69" s="209"/>
      <c r="CF69" s="210"/>
      <c r="CG69" s="210"/>
      <c r="CH69" s="210"/>
      <c r="CI69" s="210"/>
      <c r="CJ69" s="189"/>
      <c r="CK69" s="190"/>
      <c r="CL69" s="190"/>
      <c r="CM69" s="190"/>
      <c r="CN69" s="190"/>
      <c r="CO69" s="190"/>
      <c r="CP69" s="191"/>
      <c r="CQ69" s="191"/>
      <c r="CR69" s="191"/>
      <c r="CS69" s="191"/>
      <c r="CT69" s="191"/>
      <c r="CU69" s="191"/>
      <c r="CV69" s="189"/>
      <c r="CW69" s="190"/>
      <c r="CX69" s="190"/>
      <c r="CY69" s="190"/>
      <c r="CZ69" s="190"/>
      <c r="DA69" s="209"/>
      <c r="DB69" s="210"/>
      <c r="DC69" s="210"/>
      <c r="DD69" s="210"/>
      <c r="DE69" s="210"/>
      <c r="DF69" s="210"/>
      <c r="DG69" s="211"/>
      <c r="DH69" s="211"/>
      <c r="DI69" s="211"/>
      <c r="DJ69" s="211"/>
      <c r="DK69" s="211"/>
      <c r="DL69" s="211"/>
      <c r="DM69" s="209"/>
      <c r="DN69" s="210"/>
      <c r="DO69" s="210"/>
      <c r="DP69" s="210"/>
      <c r="DQ69" s="210"/>
    </row>
    <row r="70" spans="1:121" s="59" customFormat="1" ht="13.2">
      <c r="A70" s="56"/>
      <c r="B70" s="209"/>
      <c r="C70" s="210"/>
      <c r="D70" s="210"/>
      <c r="E70" s="210"/>
      <c r="F70" s="210"/>
      <c r="G70" s="210"/>
      <c r="H70" s="211"/>
      <c r="I70" s="211"/>
      <c r="J70" s="211"/>
      <c r="K70" s="211"/>
      <c r="L70" s="211"/>
      <c r="M70" s="211"/>
      <c r="N70" s="209"/>
      <c r="O70" s="210"/>
      <c r="P70" s="210"/>
      <c r="Q70" s="210"/>
      <c r="R70" s="210"/>
      <c r="S70" s="57"/>
      <c r="T70" s="189"/>
      <c r="U70" s="190"/>
      <c r="V70" s="190"/>
      <c r="W70" s="190"/>
      <c r="X70" s="190"/>
      <c r="Y70" s="190"/>
      <c r="Z70" s="191"/>
      <c r="AA70" s="191"/>
      <c r="AB70" s="191"/>
      <c r="AC70" s="191"/>
      <c r="AD70" s="191"/>
      <c r="AE70" s="191"/>
      <c r="AF70" s="189"/>
      <c r="AG70" s="190"/>
      <c r="AH70" s="190"/>
      <c r="AI70" s="190"/>
      <c r="AJ70" s="190"/>
      <c r="AK70" s="209"/>
      <c r="AL70" s="210"/>
      <c r="AM70" s="210"/>
      <c r="AN70" s="210"/>
      <c r="AO70" s="210"/>
      <c r="AP70" s="210"/>
      <c r="AQ70" s="211"/>
      <c r="AR70" s="211"/>
      <c r="AS70" s="211"/>
      <c r="AT70" s="211"/>
      <c r="AU70" s="211"/>
      <c r="AV70" s="211"/>
      <c r="AW70" s="209"/>
      <c r="AX70" s="210"/>
      <c r="AY70" s="210"/>
      <c r="AZ70" s="210"/>
      <c r="BA70" s="210"/>
      <c r="BB70" s="189"/>
      <c r="BC70" s="190"/>
      <c r="BD70" s="190"/>
      <c r="BE70" s="190"/>
      <c r="BF70" s="190"/>
      <c r="BG70" s="190"/>
      <c r="BH70" s="191"/>
      <c r="BI70" s="191"/>
      <c r="BJ70" s="191"/>
      <c r="BK70" s="191"/>
      <c r="BL70" s="191"/>
      <c r="BM70" s="191"/>
      <c r="BN70" s="189"/>
      <c r="BO70" s="190"/>
      <c r="BP70" s="190"/>
      <c r="BQ70" s="190"/>
      <c r="BR70" s="190"/>
      <c r="BS70" s="209"/>
      <c r="BT70" s="210"/>
      <c r="BU70" s="210"/>
      <c r="BV70" s="210"/>
      <c r="BW70" s="210"/>
      <c r="BX70" s="210"/>
      <c r="BY70" s="211"/>
      <c r="BZ70" s="211"/>
      <c r="CA70" s="211"/>
      <c r="CB70" s="211"/>
      <c r="CC70" s="211"/>
      <c r="CD70" s="211"/>
      <c r="CE70" s="209"/>
      <c r="CF70" s="210"/>
      <c r="CG70" s="210"/>
      <c r="CH70" s="210"/>
      <c r="CI70" s="210"/>
      <c r="CJ70" s="189"/>
      <c r="CK70" s="190"/>
      <c r="CL70" s="190"/>
      <c r="CM70" s="190"/>
      <c r="CN70" s="190"/>
      <c r="CO70" s="190"/>
      <c r="CP70" s="191"/>
      <c r="CQ70" s="191"/>
      <c r="CR70" s="191"/>
      <c r="CS70" s="191"/>
      <c r="CT70" s="191"/>
      <c r="CU70" s="191"/>
      <c r="CV70" s="189"/>
      <c r="CW70" s="190"/>
      <c r="CX70" s="190"/>
      <c r="CY70" s="190"/>
      <c r="CZ70" s="190"/>
      <c r="DA70" s="209"/>
      <c r="DB70" s="210"/>
      <c r="DC70" s="210"/>
      <c r="DD70" s="210"/>
      <c r="DE70" s="210"/>
      <c r="DF70" s="210"/>
      <c r="DG70" s="211"/>
      <c r="DH70" s="211"/>
      <c r="DI70" s="211"/>
      <c r="DJ70" s="211"/>
      <c r="DK70" s="211"/>
      <c r="DL70" s="211"/>
      <c r="DM70" s="209"/>
      <c r="DN70" s="210"/>
      <c r="DO70" s="210"/>
      <c r="DP70" s="210"/>
      <c r="DQ70" s="210"/>
    </row>
    <row r="71" spans="1:121" s="59" customFormat="1" ht="13.2">
      <c r="A71" s="56"/>
      <c r="B71" s="209"/>
      <c r="C71" s="210"/>
      <c r="D71" s="210"/>
      <c r="E71" s="210"/>
      <c r="F71" s="210"/>
      <c r="G71" s="210"/>
      <c r="H71" s="211"/>
      <c r="I71" s="211"/>
      <c r="J71" s="211"/>
      <c r="K71" s="211"/>
      <c r="L71" s="211"/>
      <c r="M71" s="211"/>
      <c r="N71" s="209"/>
      <c r="O71" s="210"/>
      <c r="P71" s="210"/>
      <c r="Q71" s="210"/>
      <c r="R71" s="210"/>
      <c r="S71" s="57"/>
      <c r="T71" s="189"/>
      <c r="U71" s="190"/>
      <c r="V71" s="190"/>
      <c r="W71" s="190"/>
      <c r="X71" s="190"/>
      <c r="Y71" s="190"/>
      <c r="Z71" s="191"/>
      <c r="AA71" s="191"/>
      <c r="AB71" s="191"/>
      <c r="AC71" s="191"/>
      <c r="AD71" s="191"/>
      <c r="AE71" s="191"/>
      <c r="AF71" s="189"/>
      <c r="AG71" s="190"/>
      <c r="AH71" s="190"/>
      <c r="AI71" s="190"/>
      <c r="AJ71" s="190"/>
      <c r="AK71" s="209"/>
      <c r="AL71" s="210"/>
      <c r="AM71" s="210"/>
      <c r="AN71" s="210"/>
      <c r="AO71" s="210"/>
      <c r="AP71" s="210"/>
      <c r="AQ71" s="211"/>
      <c r="AR71" s="211"/>
      <c r="AS71" s="211"/>
      <c r="AT71" s="211"/>
      <c r="AU71" s="211"/>
      <c r="AV71" s="211"/>
      <c r="AW71" s="209"/>
      <c r="AX71" s="210"/>
      <c r="AY71" s="210"/>
      <c r="AZ71" s="210"/>
      <c r="BA71" s="210"/>
      <c r="BB71" s="189"/>
      <c r="BC71" s="190"/>
      <c r="BD71" s="190"/>
      <c r="BE71" s="190"/>
      <c r="BF71" s="190"/>
      <c r="BG71" s="190"/>
      <c r="BH71" s="191"/>
      <c r="BI71" s="191"/>
      <c r="BJ71" s="191"/>
      <c r="BK71" s="191"/>
      <c r="BL71" s="191"/>
      <c r="BM71" s="191"/>
      <c r="BN71" s="189"/>
      <c r="BO71" s="190"/>
      <c r="BP71" s="190"/>
      <c r="BQ71" s="190"/>
      <c r="BR71" s="190"/>
      <c r="BS71" s="209"/>
      <c r="BT71" s="210"/>
      <c r="BU71" s="210"/>
      <c r="BV71" s="210"/>
      <c r="BW71" s="210"/>
      <c r="BX71" s="210"/>
      <c r="BY71" s="211"/>
      <c r="BZ71" s="211"/>
      <c r="CA71" s="211"/>
      <c r="CB71" s="211"/>
      <c r="CC71" s="211"/>
      <c r="CD71" s="211"/>
      <c r="CE71" s="209"/>
      <c r="CF71" s="210"/>
      <c r="CG71" s="210"/>
      <c r="CH71" s="210"/>
      <c r="CI71" s="210"/>
      <c r="CJ71" s="189"/>
      <c r="CK71" s="190"/>
      <c r="CL71" s="190"/>
      <c r="CM71" s="190"/>
      <c r="CN71" s="190"/>
      <c r="CO71" s="190"/>
      <c r="CP71" s="191"/>
      <c r="CQ71" s="191"/>
      <c r="CR71" s="191"/>
      <c r="CS71" s="191"/>
      <c r="CT71" s="191"/>
      <c r="CU71" s="191"/>
      <c r="CV71" s="189"/>
      <c r="CW71" s="190"/>
      <c r="CX71" s="190"/>
      <c r="CY71" s="190"/>
      <c r="CZ71" s="190"/>
      <c r="DA71" s="209"/>
      <c r="DB71" s="210"/>
      <c r="DC71" s="210"/>
      <c r="DD71" s="210"/>
      <c r="DE71" s="210"/>
      <c r="DF71" s="210"/>
      <c r="DG71" s="211"/>
      <c r="DH71" s="211"/>
      <c r="DI71" s="211"/>
      <c r="DJ71" s="211"/>
      <c r="DK71" s="211"/>
      <c r="DL71" s="211"/>
      <c r="DM71" s="209"/>
      <c r="DN71" s="210"/>
      <c r="DO71" s="210"/>
      <c r="DP71" s="210"/>
      <c r="DQ71" s="210"/>
    </row>
    <row r="72" spans="1:121" s="59" customFormat="1" ht="13.2">
      <c r="A72" s="56"/>
      <c r="B72" s="209"/>
      <c r="C72" s="210"/>
      <c r="D72" s="210"/>
      <c r="E72" s="210"/>
      <c r="F72" s="210"/>
      <c r="G72" s="210"/>
      <c r="H72" s="211"/>
      <c r="I72" s="211"/>
      <c r="J72" s="211"/>
      <c r="K72" s="211"/>
      <c r="L72" s="211"/>
      <c r="M72" s="211"/>
      <c r="N72" s="209"/>
      <c r="O72" s="210"/>
      <c r="P72" s="210"/>
      <c r="Q72" s="210"/>
      <c r="R72" s="210"/>
      <c r="S72" s="57"/>
      <c r="T72" s="189"/>
      <c r="U72" s="190"/>
      <c r="V72" s="190"/>
      <c r="W72" s="190"/>
      <c r="X72" s="190"/>
      <c r="Y72" s="190"/>
      <c r="Z72" s="191"/>
      <c r="AA72" s="191"/>
      <c r="AB72" s="191"/>
      <c r="AC72" s="191"/>
      <c r="AD72" s="191"/>
      <c r="AE72" s="191"/>
      <c r="AF72" s="189"/>
      <c r="AG72" s="190"/>
      <c r="AH72" s="190"/>
      <c r="AI72" s="190"/>
      <c r="AJ72" s="190"/>
      <c r="AK72" s="209"/>
      <c r="AL72" s="210"/>
      <c r="AM72" s="210"/>
      <c r="AN72" s="210"/>
      <c r="AO72" s="210"/>
      <c r="AP72" s="210"/>
      <c r="AQ72" s="211"/>
      <c r="AR72" s="211"/>
      <c r="AS72" s="211"/>
      <c r="AT72" s="211"/>
      <c r="AU72" s="211"/>
      <c r="AV72" s="211"/>
      <c r="AW72" s="209"/>
      <c r="AX72" s="210"/>
      <c r="AY72" s="210"/>
      <c r="AZ72" s="210"/>
      <c r="BA72" s="210"/>
      <c r="BB72" s="189"/>
      <c r="BC72" s="190"/>
      <c r="BD72" s="190"/>
      <c r="BE72" s="190"/>
      <c r="BF72" s="190"/>
      <c r="BG72" s="190"/>
      <c r="BH72" s="191"/>
      <c r="BI72" s="191"/>
      <c r="BJ72" s="191"/>
      <c r="BK72" s="191"/>
      <c r="BL72" s="191"/>
      <c r="BM72" s="191"/>
      <c r="BN72" s="189"/>
      <c r="BO72" s="190"/>
      <c r="BP72" s="190"/>
      <c r="BQ72" s="190"/>
      <c r="BR72" s="190"/>
      <c r="BS72" s="209"/>
      <c r="BT72" s="210"/>
      <c r="BU72" s="210"/>
      <c r="BV72" s="210"/>
      <c r="BW72" s="210"/>
      <c r="BX72" s="210"/>
      <c r="BY72" s="211"/>
      <c r="BZ72" s="211"/>
      <c r="CA72" s="211"/>
      <c r="CB72" s="211"/>
      <c r="CC72" s="211"/>
      <c r="CD72" s="211"/>
      <c r="CE72" s="209"/>
      <c r="CF72" s="210"/>
      <c r="CG72" s="210"/>
      <c r="CH72" s="210"/>
      <c r="CI72" s="210"/>
      <c r="CJ72" s="189"/>
      <c r="CK72" s="190"/>
      <c r="CL72" s="190"/>
      <c r="CM72" s="190"/>
      <c r="CN72" s="190"/>
      <c r="CO72" s="190"/>
      <c r="CP72" s="191"/>
      <c r="CQ72" s="191"/>
      <c r="CR72" s="191"/>
      <c r="CS72" s="191"/>
      <c r="CT72" s="191"/>
      <c r="CU72" s="191"/>
      <c r="CV72" s="189"/>
      <c r="CW72" s="190"/>
      <c r="CX72" s="190"/>
      <c r="CY72" s="190"/>
      <c r="CZ72" s="190"/>
      <c r="DA72" s="209"/>
      <c r="DB72" s="210"/>
      <c r="DC72" s="210"/>
      <c r="DD72" s="210"/>
      <c r="DE72" s="210"/>
      <c r="DF72" s="210"/>
      <c r="DG72" s="211"/>
      <c r="DH72" s="211"/>
      <c r="DI72" s="211"/>
      <c r="DJ72" s="211"/>
      <c r="DK72" s="211"/>
      <c r="DL72" s="211"/>
      <c r="DM72" s="209"/>
      <c r="DN72" s="210"/>
      <c r="DO72" s="210"/>
      <c r="DP72" s="210"/>
      <c r="DQ72" s="210"/>
    </row>
    <row r="73" spans="1:121" s="59" customFormat="1" ht="13.2">
      <c r="A73" s="56"/>
      <c r="B73" s="209"/>
      <c r="C73" s="210"/>
      <c r="D73" s="210"/>
      <c r="E73" s="210"/>
      <c r="F73" s="210"/>
      <c r="G73" s="210"/>
      <c r="H73" s="211"/>
      <c r="I73" s="211"/>
      <c r="J73" s="211"/>
      <c r="K73" s="211"/>
      <c r="L73" s="211"/>
      <c r="M73" s="211"/>
      <c r="N73" s="209"/>
      <c r="O73" s="210"/>
      <c r="P73" s="210"/>
      <c r="Q73" s="210"/>
      <c r="R73" s="210"/>
      <c r="S73" s="57"/>
      <c r="T73" s="189"/>
      <c r="U73" s="190"/>
      <c r="V73" s="190"/>
      <c r="W73" s="190"/>
      <c r="X73" s="190"/>
      <c r="Y73" s="190"/>
      <c r="Z73" s="191"/>
      <c r="AA73" s="191"/>
      <c r="AB73" s="191"/>
      <c r="AC73" s="191"/>
      <c r="AD73" s="191"/>
      <c r="AE73" s="191"/>
      <c r="AF73" s="189"/>
      <c r="AG73" s="190"/>
      <c r="AH73" s="190"/>
      <c r="AI73" s="190"/>
      <c r="AJ73" s="190"/>
      <c r="AK73" s="209"/>
      <c r="AL73" s="210"/>
      <c r="AM73" s="210"/>
      <c r="AN73" s="210"/>
      <c r="AO73" s="210"/>
      <c r="AP73" s="210"/>
      <c r="AQ73" s="211"/>
      <c r="AR73" s="211"/>
      <c r="AS73" s="211"/>
      <c r="AT73" s="211"/>
      <c r="AU73" s="211"/>
      <c r="AV73" s="211"/>
      <c r="AW73" s="209"/>
      <c r="AX73" s="210"/>
      <c r="AY73" s="210"/>
      <c r="AZ73" s="210"/>
      <c r="BA73" s="210"/>
      <c r="BB73" s="189"/>
      <c r="BC73" s="190"/>
      <c r="BD73" s="190"/>
      <c r="BE73" s="190"/>
      <c r="BF73" s="190"/>
      <c r="BG73" s="190"/>
      <c r="BH73" s="191"/>
      <c r="BI73" s="191"/>
      <c r="BJ73" s="191"/>
      <c r="BK73" s="191"/>
      <c r="BL73" s="191"/>
      <c r="BM73" s="191"/>
      <c r="BN73" s="189"/>
      <c r="BO73" s="190"/>
      <c r="BP73" s="190"/>
      <c r="BQ73" s="190"/>
      <c r="BR73" s="190"/>
      <c r="BS73" s="209"/>
      <c r="BT73" s="210"/>
      <c r="BU73" s="210"/>
      <c r="BV73" s="210"/>
      <c r="BW73" s="210"/>
      <c r="BX73" s="210"/>
      <c r="BY73" s="211"/>
      <c r="BZ73" s="211"/>
      <c r="CA73" s="211"/>
      <c r="CB73" s="211"/>
      <c r="CC73" s="211"/>
      <c r="CD73" s="211"/>
      <c r="CE73" s="209"/>
      <c r="CF73" s="210"/>
      <c r="CG73" s="210"/>
      <c r="CH73" s="210"/>
      <c r="CI73" s="210"/>
      <c r="CJ73" s="189"/>
      <c r="CK73" s="190"/>
      <c r="CL73" s="190"/>
      <c r="CM73" s="190"/>
      <c r="CN73" s="190"/>
      <c r="CO73" s="190"/>
      <c r="CP73" s="191"/>
      <c r="CQ73" s="191"/>
      <c r="CR73" s="191"/>
      <c r="CS73" s="191"/>
      <c r="CT73" s="191"/>
      <c r="CU73" s="191"/>
      <c r="CV73" s="189"/>
      <c r="CW73" s="190"/>
      <c r="CX73" s="190"/>
      <c r="CY73" s="190"/>
      <c r="CZ73" s="190"/>
      <c r="DA73" s="209"/>
      <c r="DB73" s="210"/>
      <c r="DC73" s="210"/>
      <c r="DD73" s="210"/>
      <c r="DE73" s="210"/>
      <c r="DF73" s="210"/>
      <c r="DG73" s="211"/>
      <c r="DH73" s="211"/>
      <c r="DI73" s="211"/>
      <c r="DJ73" s="211"/>
      <c r="DK73" s="211"/>
      <c r="DL73" s="211"/>
      <c r="DM73" s="209"/>
      <c r="DN73" s="210"/>
      <c r="DO73" s="210"/>
      <c r="DP73" s="210"/>
      <c r="DQ73" s="210"/>
    </row>
    <row r="74" spans="1:121" s="59" customFormat="1" ht="13.2">
      <c r="A74" s="56"/>
      <c r="B74" s="209"/>
      <c r="C74" s="210"/>
      <c r="D74" s="210"/>
      <c r="E74" s="210"/>
      <c r="F74" s="210"/>
      <c r="G74" s="210"/>
      <c r="H74" s="211"/>
      <c r="I74" s="211"/>
      <c r="J74" s="211"/>
      <c r="K74" s="211"/>
      <c r="L74" s="211"/>
      <c r="M74" s="211"/>
      <c r="N74" s="209"/>
      <c r="O74" s="210"/>
      <c r="P74" s="210"/>
      <c r="Q74" s="210"/>
      <c r="R74" s="210"/>
      <c r="S74" s="57"/>
      <c r="T74" s="189"/>
      <c r="U74" s="190"/>
      <c r="V74" s="190"/>
      <c r="W74" s="190"/>
      <c r="X74" s="190"/>
      <c r="Y74" s="190"/>
      <c r="Z74" s="191"/>
      <c r="AA74" s="191"/>
      <c r="AB74" s="191"/>
      <c r="AC74" s="191"/>
      <c r="AD74" s="191"/>
      <c r="AE74" s="191"/>
      <c r="AF74" s="189"/>
      <c r="AG74" s="190"/>
      <c r="AH74" s="190"/>
      <c r="AI74" s="190"/>
      <c r="AJ74" s="190"/>
      <c r="AK74" s="209"/>
      <c r="AL74" s="210"/>
      <c r="AM74" s="210"/>
      <c r="AN74" s="210"/>
      <c r="AO74" s="210"/>
      <c r="AP74" s="210"/>
      <c r="AQ74" s="211"/>
      <c r="AR74" s="211"/>
      <c r="AS74" s="211"/>
      <c r="AT74" s="211"/>
      <c r="AU74" s="211"/>
      <c r="AV74" s="211"/>
      <c r="AW74" s="209"/>
      <c r="AX74" s="210"/>
      <c r="AY74" s="210"/>
      <c r="AZ74" s="210"/>
      <c r="BA74" s="210"/>
      <c r="BB74" s="189"/>
      <c r="BC74" s="190"/>
      <c r="BD74" s="190"/>
      <c r="BE74" s="190"/>
      <c r="BF74" s="190"/>
      <c r="BG74" s="190"/>
      <c r="BH74" s="191"/>
      <c r="BI74" s="191"/>
      <c r="BJ74" s="191"/>
      <c r="BK74" s="191"/>
      <c r="BL74" s="191"/>
      <c r="BM74" s="191"/>
      <c r="BN74" s="189"/>
      <c r="BO74" s="190"/>
      <c r="BP74" s="190"/>
      <c r="BQ74" s="190"/>
      <c r="BR74" s="190"/>
      <c r="BS74" s="209"/>
      <c r="BT74" s="210"/>
      <c r="BU74" s="210"/>
      <c r="BV74" s="210"/>
      <c r="BW74" s="210"/>
      <c r="BX74" s="210"/>
      <c r="BY74" s="211"/>
      <c r="BZ74" s="211"/>
      <c r="CA74" s="211"/>
      <c r="CB74" s="211"/>
      <c r="CC74" s="211"/>
      <c r="CD74" s="211"/>
      <c r="CE74" s="209"/>
      <c r="CF74" s="210"/>
      <c r="CG74" s="210"/>
      <c r="CH74" s="210"/>
      <c r="CI74" s="210"/>
      <c r="CJ74" s="189"/>
      <c r="CK74" s="190"/>
      <c r="CL74" s="190"/>
      <c r="CM74" s="190"/>
      <c r="CN74" s="190"/>
      <c r="CO74" s="190"/>
      <c r="CP74" s="191"/>
      <c r="CQ74" s="191"/>
      <c r="CR74" s="191"/>
      <c r="CS74" s="191"/>
      <c r="CT74" s="191"/>
      <c r="CU74" s="191"/>
      <c r="CV74" s="189"/>
      <c r="CW74" s="190"/>
      <c r="CX74" s="190"/>
      <c r="CY74" s="190"/>
      <c r="CZ74" s="190"/>
      <c r="DA74" s="209"/>
      <c r="DB74" s="210"/>
      <c r="DC74" s="210"/>
      <c r="DD74" s="210"/>
      <c r="DE74" s="210"/>
      <c r="DF74" s="210"/>
      <c r="DG74" s="211"/>
      <c r="DH74" s="211"/>
      <c r="DI74" s="211"/>
      <c r="DJ74" s="211"/>
      <c r="DK74" s="211"/>
      <c r="DL74" s="211"/>
      <c r="DM74" s="209"/>
      <c r="DN74" s="210"/>
      <c r="DO74" s="210"/>
      <c r="DP74" s="210"/>
      <c r="DQ74" s="210"/>
    </row>
    <row r="75" spans="1:121" s="59" customFormat="1" ht="13.2">
      <c r="A75" s="56"/>
      <c r="B75" s="209"/>
      <c r="C75" s="210"/>
      <c r="D75" s="210"/>
      <c r="E75" s="210"/>
      <c r="F75" s="210"/>
      <c r="G75" s="210"/>
      <c r="H75" s="211"/>
      <c r="I75" s="211"/>
      <c r="J75" s="211"/>
      <c r="K75" s="211"/>
      <c r="L75" s="211"/>
      <c r="M75" s="211"/>
      <c r="N75" s="209"/>
      <c r="O75" s="210"/>
      <c r="P75" s="210"/>
      <c r="Q75" s="210"/>
      <c r="R75" s="210"/>
      <c r="S75" s="57"/>
      <c r="T75" s="189"/>
      <c r="U75" s="190"/>
      <c r="V75" s="190"/>
      <c r="W75" s="190"/>
      <c r="X75" s="190"/>
      <c r="Y75" s="190"/>
      <c r="Z75" s="191"/>
      <c r="AA75" s="191"/>
      <c r="AB75" s="191"/>
      <c r="AC75" s="191"/>
      <c r="AD75" s="191"/>
      <c r="AE75" s="191"/>
      <c r="AF75" s="189"/>
      <c r="AG75" s="190"/>
      <c r="AH75" s="190"/>
      <c r="AI75" s="190"/>
      <c r="AJ75" s="190"/>
      <c r="AK75" s="209"/>
      <c r="AL75" s="210"/>
      <c r="AM75" s="210"/>
      <c r="AN75" s="210"/>
      <c r="AO75" s="210"/>
      <c r="AP75" s="210"/>
      <c r="AQ75" s="211"/>
      <c r="AR75" s="211"/>
      <c r="AS75" s="211"/>
      <c r="AT75" s="211"/>
      <c r="AU75" s="211"/>
      <c r="AV75" s="211"/>
      <c r="AW75" s="209"/>
      <c r="AX75" s="210"/>
      <c r="AY75" s="210"/>
      <c r="AZ75" s="210"/>
      <c r="BA75" s="210"/>
      <c r="BB75" s="189"/>
      <c r="BC75" s="190"/>
      <c r="BD75" s="190"/>
      <c r="BE75" s="190"/>
      <c r="BF75" s="190"/>
      <c r="BG75" s="190"/>
      <c r="BH75" s="191"/>
      <c r="BI75" s="191"/>
      <c r="BJ75" s="191"/>
      <c r="BK75" s="191"/>
      <c r="BL75" s="191"/>
      <c r="BM75" s="191"/>
      <c r="BN75" s="189"/>
      <c r="BO75" s="190"/>
      <c r="BP75" s="190"/>
      <c r="BQ75" s="190"/>
      <c r="BR75" s="190"/>
      <c r="BS75" s="209"/>
      <c r="BT75" s="210"/>
      <c r="BU75" s="210"/>
      <c r="BV75" s="210"/>
      <c r="BW75" s="210"/>
      <c r="BX75" s="210"/>
      <c r="BY75" s="211"/>
      <c r="BZ75" s="211"/>
      <c r="CA75" s="211"/>
      <c r="CB75" s="211"/>
      <c r="CC75" s="211"/>
      <c r="CD75" s="211"/>
      <c r="CE75" s="209"/>
      <c r="CF75" s="210"/>
      <c r="CG75" s="210"/>
      <c r="CH75" s="210"/>
      <c r="CI75" s="210"/>
      <c r="CJ75" s="189"/>
      <c r="CK75" s="190"/>
      <c r="CL75" s="190"/>
      <c r="CM75" s="190"/>
      <c r="CN75" s="190"/>
      <c r="CO75" s="190"/>
      <c r="CP75" s="191"/>
      <c r="CQ75" s="191"/>
      <c r="CR75" s="191"/>
      <c r="CS75" s="191"/>
      <c r="CT75" s="191"/>
      <c r="CU75" s="191"/>
      <c r="CV75" s="189"/>
      <c r="CW75" s="190"/>
      <c r="CX75" s="190"/>
      <c r="CY75" s="190"/>
      <c r="CZ75" s="190"/>
      <c r="DA75" s="209"/>
      <c r="DB75" s="210"/>
      <c r="DC75" s="210"/>
      <c r="DD75" s="210"/>
      <c r="DE75" s="210"/>
      <c r="DF75" s="210"/>
      <c r="DG75" s="211"/>
      <c r="DH75" s="211"/>
      <c r="DI75" s="211"/>
      <c r="DJ75" s="211"/>
      <c r="DK75" s="211"/>
      <c r="DL75" s="211"/>
      <c r="DM75" s="209"/>
      <c r="DN75" s="210"/>
      <c r="DO75" s="210"/>
      <c r="DP75" s="210"/>
      <c r="DQ75" s="210"/>
    </row>
    <row r="76" spans="1:121" s="59" customFormat="1" ht="13.2">
      <c r="A76" s="56"/>
      <c r="B76" s="209"/>
      <c r="C76" s="210"/>
      <c r="D76" s="210"/>
      <c r="E76" s="210"/>
      <c r="F76" s="210"/>
      <c r="G76" s="210"/>
      <c r="H76" s="211"/>
      <c r="I76" s="211"/>
      <c r="J76" s="211"/>
      <c r="K76" s="211"/>
      <c r="L76" s="211"/>
      <c r="M76" s="211"/>
      <c r="N76" s="209"/>
      <c r="O76" s="210"/>
      <c r="P76" s="210"/>
      <c r="Q76" s="210"/>
      <c r="R76" s="210"/>
      <c r="S76" s="57"/>
      <c r="T76" s="189"/>
      <c r="U76" s="190"/>
      <c r="V76" s="190"/>
      <c r="W76" s="190"/>
      <c r="X76" s="190"/>
      <c r="Y76" s="190"/>
      <c r="Z76" s="191"/>
      <c r="AA76" s="191"/>
      <c r="AB76" s="191"/>
      <c r="AC76" s="191"/>
      <c r="AD76" s="191"/>
      <c r="AE76" s="191"/>
      <c r="AF76" s="189"/>
      <c r="AG76" s="190"/>
      <c r="AH76" s="190"/>
      <c r="AI76" s="190"/>
      <c r="AJ76" s="190"/>
      <c r="AK76" s="209"/>
      <c r="AL76" s="210"/>
      <c r="AM76" s="210"/>
      <c r="AN76" s="210"/>
      <c r="AO76" s="210"/>
      <c r="AP76" s="210"/>
      <c r="AQ76" s="211"/>
      <c r="AR76" s="211"/>
      <c r="AS76" s="211"/>
      <c r="AT76" s="211"/>
      <c r="AU76" s="211"/>
      <c r="AV76" s="211"/>
      <c r="AW76" s="209"/>
      <c r="AX76" s="210"/>
      <c r="AY76" s="210"/>
      <c r="AZ76" s="210"/>
      <c r="BA76" s="210"/>
      <c r="BB76" s="189"/>
      <c r="BC76" s="190"/>
      <c r="BD76" s="190"/>
      <c r="BE76" s="190"/>
      <c r="BF76" s="190"/>
      <c r="BG76" s="190"/>
      <c r="BH76" s="191"/>
      <c r="BI76" s="191"/>
      <c r="BJ76" s="191"/>
      <c r="BK76" s="191"/>
      <c r="BL76" s="191"/>
      <c r="BM76" s="191"/>
      <c r="BN76" s="189"/>
      <c r="BO76" s="190"/>
      <c r="BP76" s="190"/>
      <c r="BQ76" s="190"/>
      <c r="BR76" s="190"/>
      <c r="BS76" s="209"/>
      <c r="BT76" s="210"/>
      <c r="BU76" s="210"/>
      <c r="BV76" s="210"/>
      <c r="BW76" s="210"/>
      <c r="BX76" s="210"/>
      <c r="BY76" s="211"/>
      <c r="BZ76" s="211"/>
      <c r="CA76" s="211"/>
      <c r="CB76" s="211"/>
      <c r="CC76" s="211"/>
      <c r="CD76" s="211"/>
      <c r="CE76" s="209"/>
      <c r="CF76" s="210"/>
      <c r="CG76" s="210"/>
      <c r="CH76" s="210"/>
      <c r="CI76" s="210"/>
      <c r="CJ76" s="189"/>
      <c r="CK76" s="190"/>
      <c r="CL76" s="190"/>
      <c r="CM76" s="190"/>
      <c r="CN76" s="190"/>
      <c r="CO76" s="190"/>
      <c r="CP76" s="191"/>
      <c r="CQ76" s="191"/>
      <c r="CR76" s="191"/>
      <c r="CS76" s="191"/>
      <c r="CT76" s="191"/>
      <c r="CU76" s="191"/>
      <c r="CV76" s="189"/>
      <c r="CW76" s="190"/>
      <c r="CX76" s="190"/>
      <c r="CY76" s="190"/>
      <c r="CZ76" s="190"/>
      <c r="DA76" s="209"/>
      <c r="DB76" s="210"/>
      <c r="DC76" s="210"/>
      <c r="DD76" s="210"/>
      <c r="DE76" s="210"/>
      <c r="DF76" s="210"/>
      <c r="DG76" s="211"/>
      <c r="DH76" s="211"/>
      <c r="DI76" s="211"/>
      <c r="DJ76" s="211"/>
      <c r="DK76" s="211"/>
      <c r="DL76" s="211"/>
      <c r="DM76" s="209"/>
      <c r="DN76" s="210"/>
      <c r="DO76" s="210"/>
      <c r="DP76" s="210"/>
      <c r="DQ76" s="210"/>
    </row>
    <row r="77" spans="1:121" s="59" customFormat="1" ht="13.2">
      <c r="A77" s="56"/>
      <c r="B77" s="209"/>
      <c r="C77" s="210"/>
      <c r="D77" s="210"/>
      <c r="E77" s="210"/>
      <c r="F77" s="210"/>
      <c r="G77" s="210"/>
      <c r="H77" s="211"/>
      <c r="I77" s="211"/>
      <c r="J77" s="211"/>
      <c r="K77" s="211"/>
      <c r="L77" s="211"/>
      <c r="M77" s="211"/>
      <c r="N77" s="209"/>
      <c r="O77" s="210"/>
      <c r="P77" s="210"/>
      <c r="Q77" s="210"/>
      <c r="R77" s="210"/>
      <c r="S77" s="57"/>
      <c r="T77" s="189"/>
      <c r="U77" s="190"/>
      <c r="V77" s="190"/>
      <c r="W77" s="190"/>
      <c r="X77" s="190"/>
      <c r="Y77" s="190"/>
      <c r="Z77" s="191"/>
      <c r="AA77" s="191"/>
      <c r="AB77" s="191"/>
      <c r="AC77" s="191"/>
      <c r="AD77" s="191"/>
      <c r="AE77" s="191"/>
      <c r="AF77" s="189"/>
      <c r="AG77" s="190"/>
      <c r="AH77" s="190"/>
      <c r="AI77" s="190"/>
      <c r="AJ77" s="190"/>
      <c r="AK77" s="209"/>
      <c r="AL77" s="210"/>
      <c r="AM77" s="210"/>
      <c r="AN77" s="210"/>
      <c r="AO77" s="210"/>
      <c r="AP77" s="210"/>
      <c r="AQ77" s="211"/>
      <c r="AR77" s="211"/>
      <c r="AS77" s="211"/>
      <c r="AT77" s="211"/>
      <c r="AU77" s="211"/>
      <c r="AV77" s="211"/>
      <c r="AW77" s="209"/>
      <c r="AX77" s="210"/>
      <c r="AY77" s="210"/>
      <c r="AZ77" s="210"/>
      <c r="BA77" s="210"/>
      <c r="BB77" s="189"/>
      <c r="BC77" s="190"/>
      <c r="BD77" s="190"/>
      <c r="BE77" s="190"/>
      <c r="BF77" s="190"/>
      <c r="BG77" s="190"/>
      <c r="BH77" s="191"/>
      <c r="BI77" s="191"/>
      <c r="BJ77" s="191"/>
      <c r="BK77" s="191"/>
      <c r="BL77" s="191"/>
      <c r="BM77" s="191"/>
      <c r="BN77" s="189"/>
      <c r="BO77" s="190"/>
      <c r="BP77" s="190"/>
      <c r="BQ77" s="190"/>
      <c r="BR77" s="190"/>
      <c r="BS77" s="209"/>
      <c r="BT77" s="210"/>
      <c r="BU77" s="210"/>
      <c r="BV77" s="210"/>
      <c r="BW77" s="210"/>
      <c r="BX77" s="210"/>
      <c r="BY77" s="211"/>
      <c r="BZ77" s="211"/>
      <c r="CA77" s="211"/>
      <c r="CB77" s="211"/>
      <c r="CC77" s="211"/>
      <c r="CD77" s="211"/>
      <c r="CE77" s="209"/>
      <c r="CF77" s="210"/>
      <c r="CG77" s="210"/>
      <c r="CH77" s="210"/>
      <c r="CI77" s="210"/>
      <c r="CJ77" s="189"/>
      <c r="CK77" s="190"/>
      <c r="CL77" s="190"/>
      <c r="CM77" s="190"/>
      <c r="CN77" s="190"/>
      <c r="CO77" s="190"/>
      <c r="CP77" s="191"/>
      <c r="CQ77" s="191"/>
      <c r="CR77" s="191"/>
      <c r="CS77" s="191"/>
      <c r="CT77" s="191"/>
      <c r="CU77" s="191"/>
      <c r="CV77" s="189"/>
      <c r="CW77" s="190"/>
      <c r="CX77" s="190"/>
      <c r="CY77" s="190"/>
      <c r="CZ77" s="190"/>
      <c r="DA77" s="209"/>
      <c r="DB77" s="210"/>
      <c r="DC77" s="210"/>
      <c r="DD77" s="210"/>
      <c r="DE77" s="210"/>
      <c r="DF77" s="210"/>
      <c r="DG77" s="211"/>
      <c r="DH77" s="211"/>
      <c r="DI77" s="211"/>
      <c r="DJ77" s="211"/>
      <c r="DK77" s="211"/>
      <c r="DL77" s="211"/>
      <c r="DM77" s="209"/>
      <c r="DN77" s="210"/>
      <c r="DO77" s="210"/>
      <c r="DP77" s="210"/>
      <c r="DQ77" s="210"/>
    </row>
    <row r="78" spans="1:121" s="59" customFormat="1" ht="13.2">
      <c r="A78" s="56"/>
      <c r="B78" s="209"/>
      <c r="C78" s="210"/>
      <c r="D78" s="210"/>
      <c r="E78" s="210"/>
      <c r="F78" s="210"/>
      <c r="G78" s="210"/>
      <c r="H78" s="211"/>
      <c r="I78" s="211"/>
      <c r="J78" s="211"/>
      <c r="K78" s="211"/>
      <c r="L78" s="211"/>
      <c r="M78" s="211"/>
      <c r="N78" s="209"/>
      <c r="O78" s="210"/>
      <c r="P78" s="210"/>
      <c r="Q78" s="210"/>
      <c r="R78" s="210"/>
      <c r="S78" s="57"/>
      <c r="T78" s="189"/>
      <c r="U78" s="190"/>
      <c r="V78" s="190"/>
      <c r="W78" s="190"/>
      <c r="X78" s="190"/>
      <c r="Y78" s="190"/>
      <c r="Z78" s="191"/>
      <c r="AA78" s="191"/>
      <c r="AB78" s="191"/>
      <c r="AC78" s="191"/>
      <c r="AD78" s="191"/>
      <c r="AE78" s="191"/>
      <c r="AF78" s="189"/>
      <c r="AG78" s="190"/>
      <c r="AH78" s="190"/>
      <c r="AI78" s="190"/>
      <c r="AJ78" s="190"/>
      <c r="AK78" s="209"/>
      <c r="AL78" s="210"/>
      <c r="AM78" s="210"/>
      <c r="AN78" s="210"/>
      <c r="AO78" s="210"/>
      <c r="AP78" s="210"/>
      <c r="AQ78" s="211"/>
      <c r="AR78" s="211"/>
      <c r="AS78" s="211"/>
      <c r="AT78" s="211"/>
      <c r="AU78" s="211"/>
      <c r="AV78" s="211"/>
      <c r="AW78" s="209"/>
      <c r="AX78" s="210"/>
      <c r="AY78" s="210"/>
      <c r="AZ78" s="210"/>
      <c r="BA78" s="210"/>
      <c r="BB78" s="189"/>
      <c r="BC78" s="190"/>
      <c r="BD78" s="190"/>
      <c r="BE78" s="190"/>
      <c r="BF78" s="190"/>
      <c r="BG78" s="190"/>
      <c r="BH78" s="191"/>
      <c r="BI78" s="191"/>
      <c r="BJ78" s="191"/>
      <c r="BK78" s="191"/>
      <c r="BL78" s="191"/>
      <c r="BM78" s="191"/>
      <c r="BN78" s="189"/>
      <c r="BO78" s="190"/>
      <c r="BP78" s="190"/>
      <c r="BQ78" s="190"/>
      <c r="BR78" s="190"/>
      <c r="BS78" s="209"/>
      <c r="BT78" s="210"/>
      <c r="BU78" s="210"/>
      <c r="BV78" s="210"/>
      <c r="BW78" s="210"/>
      <c r="BX78" s="210"/>
      <c r="BY78" s="211"/>
      <c r="BZ78" s="211"/>
      <c r="CA78" s="211"/>
      <c r="CB78" s="211"/>
      <c r="CC78" s="211"/>
      <c r="CD78" s="211"/>
      <c r="CE78" s="209"/>
      <c r="CF78" s="210"/>
      <c r="CG78" s="210"/>
      <c r="CH78" s="210"/>
      <c r="CI78" s="210"/>
      <c r="CJ78" s="189"/>
      <c r="CK78" s="190"/>
      <c r="CL78" s="190"/>
      <c r="CM78" s="190"/>
      <c r="CN78" s="190"/>
      <c r="CO78" s="190"/>
      <c r="CP78" s="191"/>
      <c r="CQ78" s="191"/>
      <c r="CR78" s="191"/>
      <c r="CS78" s="191"/>
      <c r="CT78" s="191"/>
      <c r="CU78" s="191"/>
      <c r="CV78" s="189"/>
      <c r="CW78" s="190"/>
      <c r="CX78" s="190"/>
      <c r="CY78" s="190"/>
      <c r="CZ78" s="190"/>
      <c r="DA78" s="209"/>
      <c r="DB78" s="210"/>
      <c r="DC78" s="210"/>
      <c r="DD78" s="210"/>
      <c r="DE78" s="210"/>
      <c r="DF78" s="210"/>
      <c r="DG78" s="211"/>
      <c r="DH78" s="211"/>
      <c r="DI78" s="211"/>
      <c r="DJ78" s="211"/>
      <c r="DK78" s="211"/>
      <c r="DL78" s="211"/>
      <c r="DM78" s="209"/>
      <c r="DN78" s="210"/>
      <c r="DO78" s="210"/>
      <c r="DP78" s="210"/>
      <c r="DQ78" s="210"/>
    </row>
    <row r="79" spans="1:121" s="59" customFormat="1" ht="13.2">
      <c r="A79" s="56"/>
      <c r="B79" s="209"/>
      <c r="C79" s="210"/>
      <c r="D79" s="210"/>
      <c r="E79" s="210"/>
      <c r="F79" s="210"/>
      <c r="G79" s="210"/>
      <c r="H79" s="211"/>
      <c r="I79" s="211"/>
      <c r="J79" s="211"/>
      <c r="K79" s="211"/>
      <c r="L79" s="211"/>
      <c r="M79" s="211"/>
      <c r="N79" s="209"/>
      <c r="O79" s="210"/>
      <c r="P79" s="210"/>
      <c r="Q79" s="210"/>
      <c r="R79" s="210"/>
      <c r="S79" s="57"/>
      <c r="T79" s="189"/>
      <c r="U79" s="190"/>
      <c r="V79" s="190"/>
      <c r="W79" s="190"/>
      <c r="X79" s="190"/>
      <c r="Y79" s="190"/>
      <c r="Z79" s="191"/>
      <c r="AA79" s="191"/>
      <c r="AB79" s="191"/>
      <c r="AC79" s="191"/>
      <c r="AD79" s="191"/>
      <c r="AE79" s="191"/>
      <c r="AF79" s="189"/>
      <c r="AG79" s="190"/>
      <c r="AH79" s="190"/>
      <c r="AI79" s="190"/>
      <c r="AJ79" s="190"/>
      <c r="AK79" s="209"/>
      <c r="AL79" s="210"/>
      <c r="AM79" s="210"/>
      <c r="AN79" s="210"/>
      <c r="AO79" s="210"/>
      <c r="AP79" s="210"/>
      <c r="AQ79" s="211"/>
      <c r="AR79" s="211"/>
      <c r="AS79" s="211"/>
      <c r="AT79" s="211"/>
      <c r="AU79" s="211"/>
      <c r="AV79" s="211"/>
      <c r="AW79" s="209"/>
      <c r="AX79" s="210"/>
      <c r="AY79" s="210"/>
      <c r="AZ79" s="210"/>
      <c r="BA79" s="210"/>
      <c r="BB79" s="189"/>
      <c r="BC79" s="190"/>
      <c r="BD79" s="190"/>
      <c r="BE79" s="190"/>
      <c r="BF79" s="190"/>
      <c r="BG79" s="190"/>
      <c r="BH79" s="191"/>
      <c r="BI79" s="191"/>
      <c r="BJ79" s="191"/>
      <c r="BK79" s="191"/>
      <c r="BL79" s="191"/>
      <c r="BM79" s="191"/>
      <c r="BN79" s="189"/>
      <c r="BO79" s="190"/>
      <c r="BP79" s="190"/>
      <c r="BQ79" s="190"/>
      <c r="BR79" s="190"/>
      <c r="BS79" s="209"/>
      <c r="BT79" s="210"/>
      <c r="BU79" s="210"/>
      <c r="BV79" s="210"/>
      <c r="BW79" s="210"/>
      <c r="BX79" s="210"/>
      <c r="BY79" s="211"/>
      <c r="BZ79" s="211"/>
      <c r="CA79" s="211"/>
      <c r="CB79" s="211"/>
      <c r="CC79" s="211"/>
      <c r="CD79" s="211"/>
      <c r="CE79" s="209"/>
      <c r="CF79" s="210"/>
      <c r="CG79" s="210"/>
      <c r="CH79" s="210"/>
      <c r="CI79" s="210"/>
      <c r="CJ79" s="189"/>
      <c r="CK79" s="190"/>
      <c r="CL79" s="190"/>
      <c r="CM79" s="190"/>
      <c r="CN79" s="190"/>
      <c r="CO79" s="190"/>
      <c r="CP79" s="191"/>
      <c r="CQ79" s="191"/>
      <c r="CR79" s="191"/>
      <c r="CS79" s="191"/>
      <c r="CT79" s="191"/>
      <c r="CU79" s="191"/>
      <c r="CV79" s="189"/>
      <c r="CW79" s="190"/>
      <c r="CX79" s="190"/>
      <c r="CY79" s="190"/>
      <c r="CZ79" s="190"/>
      <c r="DA79" s="209"/>
      <c r="DB79" s="210"/>
      <c r="DC79" s="210"/>
      <c r="DD79" s="210"/>
      <c r="DE79" s="210"/>
      <c r="DF79" s="210"/>
      <c r="DG79" s="211"/>
      <c r="DH79" s="211"/>
      <c r="DI79" s="211"/>
      <c r="DJ79" s="211"/>
      <c r="DK79" s="211"/>
      <c r="DL79" s="211"/>
      <c r="DM79" s="209"/>
      <c r="DN79" s="210"/>
      <c r="DO79" s="210"/>
      <c r="DP79" s="210"/>
      <c r="DQ79" s="210"/>
    </row>
    <row r="80" spans="1:121" s="59" customFormat="1" ht="13.2">
      <c r="A80" s="56"/>
      <c r="B80" s="209"/>
      <c r="C80" s="210"/>
      <c r="D80" s="210"/>
      <c r="E80" s="210"/>
      <c r="F80" s="210"/>
      <c r="G80" s="210"/>
      <c r="H80" s="211"/>
      <c r="I80" s="211"/>
      <c r="J80" s="211"/>
      <c r="K80" s="211"/>
      <c r="L80" s="211"/>
      <c r="M80" s="211"/>
      <c r="N80" s="209"/>
      <c r="O80" s="210"/>
      <c r="P80" s="210"/>
      <c r="Q80" s="210"/>
      <c r="R80" s="210"/>
      <c r="S80" s="57"/>
      <c r="T80" s="189"/>
      <c r="U80" s="190"/>
      <c r="V80" s="190"/>
      <c r="W80" s="190"/>
      <c r="X80" s="190"/>
      <c r="Y80" s="190"/>
      <c r="Z80" s="191"/>
      <c r="AA80" s="191"/>
      <c r="AB80" s="191"/>
      <c r="AC80" s="191"/>
      <c r="AD80" s="191"/>
      <c r="AE80" s="191"/>
      <c r="AF80" s="189"/>
      <c r="AG80" s="190"/>
      <c r="AH80" s="190"/>
      <c r="AI80" s="190"/>
      <c r="AJ80" s="190"/>
      <c r="AK80" s="209"/>
      <c r="AL80" s="210"/>
      <c r="AM80" s="210"/>
      <c r="AN80" s="210"/>
      <c r="AO80" s="210"/>
      <c r="AP80" s="210"/>
      <c r="AQ80" s="211"/>
      <c r="AR80" s="211"/>
      <c r="AS80" s="211"/>
      <c r="AT80" s="211"/>
      <c r="AU80" s="211"/>
      <c r="AV80" s="211"/>
      <c r="AW80" s="209"/>
      <c r="AX80" s="210"/>
      <c r="AY80" s="210"/>
      <c r="AZ80" s="210"/>
      <c r="BA80" s="210"/>
      <c r="BB80" s="189"/>
      <c r="BC80" s="190"/>
      <c r="BD80" s="190"/>
      <c r="BE80" s="190"/>
      <c r="BF80" s="190"/>
      <c r="BG80" s="190"/>
      <c r="BH80" s="191"/>
      <c r="BI80" s="191"/>
      <c r="BJ80" s="191"/>
      <c r="BK80" s="191"/>
      <c r="BL80" s="191"/>
      <c r="BM80" s="191"/>
      <c r="BN80" s="189"/>
      <c r="BO80" s="190"/>
      <c r="BP80" s="190"/>
      <c r="BQ80" s="190"/>
      <c r="BR80" s="190"/>
      <c r="BS80" s="209"/>
      <c r="BT80" s="210"/>
      <c r="BU80" s="210"/>
      <c r="BV80" s="210"/>
      <c r="BW80" s="210"/>
      <c r="BX80" s="210"/>
      <c r="BY80" s="211"/>
      <c r="BZ80" s="211"/>
      <c r="CA80" s="211"/>
      <c r="CB80" s="211"/>
      <c r="CC80" s="211"/>
      <c r="CD80" s="211"/>
      <c r="CE80" s="209"/>
      <c r="CF80" s="210"/>
      <c r="CG80" s="210"/>
      <c r="CH80" s="210"/>
      <c r="CI80" s="210"/>
      <c r="CJ80" s="189"/>
      <c r="CK80" s="190"/>
      <c r="CL80" s="190"/>
      <c r="CM80" s="190"/>
      <c r="CN80" s="190"/>
      <c r="CO80" s="190"/>
      <c r="CP80" s="191"/>
      <c r="CQ80" s="191"/>
      <c r="CR80" s="191"/>
      <c r="CS80" s="191"/>
      <c r="CT80" s="191"/>
      <c r="CU80" s="191"/>
      <c r="CV80" s="189"/>
      <c r="CW80" s="190"/>
      <c r="CX80" s="190"/>
      <c r="CY80" s="190"/>
      <c r="CZ80" s="190"/>
      <c r="DA80" s="209"/>
      <c r="DB80" s="210"/>
      <c r="DC80" s="210"/>
      <c r="DD80" s="210"/>
      <c r="DE80" s="210"/>
      <c r="DF80" s="210"/>
      <c r="DG80" s="211"/>
      <c r="DH80" s="211"/>
      <c r="DI80" s="211"/>
      <c r="DJ80" s="211"/>
      <c r="DK80" s="211"/>
      <c r="DL80" s="211"/>
      <c r="DM80" s="209"/>
      <c r="DN80" s="210"/>
      <c r="DO80" s="210"/>
      <c r="DP80" s="210"/>
      <c r="DQ80" s="210"/>
    </row>
    <row r="81" spans="1:121" s="59" customFormat="1" ht="13.2">
      <c r="A81" s="56"/>
      <c r="B81" s="209"/>
      <c r="C81" s="210"/>
      <c r="D81" s="210"/>
      <c r="E81" s="210"/>
      <c r="F81" s="210"/>
      <c r="G81" s="210"/>
      <c r="H81" s="211"/>
      <c r="I81" s="211"/>
      <c r="J81" s="211"/>
      <c r="K81" s="211"/>
      <c r="L81" s="211"/>
      <c r="M81" s="211"/>
      <c r="N81" s="209"/>
      <c r="O81" s="210"/>
      <c r="P81" s="210"/>
      <c r="Q81" s="210"/>
      <c r="R81" s="210"/>
      <c r="S81" s="57"/>
      <c r="T81" s="189"/>
      <c r="U81" s="190"/>
      <c r="V81" s="190"/>
      <c r="W81" s="190"/>
      <c r="X81" s="190"/>
      <c r="Y81" s="190"/>
      <c r="Z81" s="191"/>
      <c r="AA81" s="191"/>
      <c r="AB81" s="191"/>
      <c r="AC81" s="191"/>
      <c r="AD81" s="191"/>
      <c r="AE81" s="191"/>
      <c r="AF81" s="189"/>
      <c r="AG81" s="190"/>
      <c r="AH81" s="190"/>
      <c r="AI81" s="190"/>
      <c r="AJ81" s="190"/>
      <c r="AK81" s="209"/>
      <c r="AL81" s="210"/>
      <c r="AM81" s="210"/>
      <c r="AN81" s="210"/>
      <c r="AO81" s="210"/>
      <c r="AP81" s="210"/>
      <c r="AQ81" s="211"/>
      <c r="AR81" s="211"/>
      <c r="AS81" s="211"/>
      <c r="AT81" s="211"/>
      <c r="AU81" s="211"/>
      <c r="AV81" s="211"/>
      <c r="AW81" s="209"/>
      <c r="AX81" s="210"/>
      <c r="AY81" s="210"/>
      <c r="AZ81" s="210"/>
      <c r="BA81" s="210"/>
      <c r="BB81" s="189"/>
      <c r="BC81" s="190"/>
      <c r="BD81" s="190"/>
      <c r="BE81" s="190"/>
      <c r="BF81" s="190"/>
      <c r="BG81" s="190"/>
      <c r="BH81" s="191"/>
      <c r="BI81" s="191"/>
      <c r="BJ81" s="191"/>
      <c r="BK81" s="191"/>
      <c r="BL81" s="191"/>
      <c r="BM81" s="191"/>
      <c r="BN81" s="189"/>
      <c r="BO81" s="190"/>
      <c r="BP81" s="190"/>
      <c r="BQ81" s="190"/>
      <c r="BR81" s="190"/>
      <c r="BS81" s="209"/>
      <c r="BT81" s="210"/>
      <c r="BU81" s="210"/>
      <c r="BV81" s="210"/>
      <c r="BW81" s="210"/>
      <c r="BX81" s="210"/>
      <c r="BY81" s="211"/>
      <c r="BZ81" s="211"/>
      <c r="CA81" s="211"/>
      <c r="CB81" s="211"/>
      <c r="CC81" s="211"/>
      <c r="CD81" s="211"/>
      <c r="CE81" s="209"/>
      <c r="CF81" s="210"/>
      <c r="CG81" s="210"/>
      <c r="CH81" s="210"/>
      <c r="CI81" s="210"/>
      <c r="CJ81" s="189"/>
      <c r="CK81" s="190"/>
      <c r="CL81" s="190"/>
      <c r="CM81" s="190"/>
      <c r="CN81" s="190"/>
      <c r="CO81" s="190"/>
      <c r="CP81" s="191"/>
      <c r="CQ81" s="191"/>
      <c r="CR81" s="191"/>
      <c r="CS81" s="191"/>
      <c r="CT81" s="191"/>
      <c r="CU81" s="191"/>
      <c r="CV81" s="189"/>
      <c r="CW81" s="190"/>
      <c r="CX81" s="190"/>
      <c r="CY81" s="190"/>
      <c r="CZ81" s="190"/>
      <c r="DA81" s="209"/>
      <c r="DB81" s="210"/>
      <c r="DC81" s="210"/>
      <c r="DD81" s="210"/>
      <c r="DE81" s="210"/>
      <c r="DF81" s="210"/>
      <c r="DG81" s="211"/>
      <c r="DH81" s="211"/>
      <c r="DI81" s="211"/>
      <c r="DJ81" s="211"/>
      <c r="DK81" s="211"/>
      <c r="DL81" s="211"/>
      <c r="DM81" s="209"/>
      <c r="DN81" s="210"/>
      <c r="DO81" s="210"/>
      <c r="DP81" s="210"/>
      <c r="DQ81" s="210"/>
    </row>
    <row r="82" spans="1:121" s="59" customFormat="1" ht="13.2">
      <c r="A82" s="56"/>
      <c r="B82" s="209"/>
      <c r="C82" s="210"/>
      <c r="D82" s="210"/>
      <c r="E82" s="210"/>
      <c r="F82" s="210"/>
      <c r="G82" s="210"/>
      <c r="H82" s="211"/>
      <c r="I82" s="211"/>
      <c r="J82" s="211"/>
      <c r="K82" s="211"/>
      <c r="L82" s="211"/>
      <c r="M82" s="211"/>
      <c r="N82" s="209"/>
      <c r="O82" s="210"/>
      <c r="P82" s="210"/>
      <c r="Q82" s="210"/>
      <c r="R82" s="210"/>
      <c r="S82" s="57"/>
      <c r="T82" s="189"/>
      <c r="U82" s="190"/>
      <c r="V82" s="190"/>
      <c r="W82" s="190"/>
      <c r="X82" s="190"/>
      <c r="Y82" s="190"/>
      <c r="Z82" s="191"/>
      <c r="AA82" s="191"/>
      <c r="AB82" s="191"/>
      <c r="AC82" s="191"/>
      <c r="AD82" s="191"/>
      <c r="AE82" s="191"/>
      <c r="AF82" s="189"/>
      <c r="AG82" s="190"/>
      <c r="AH82" s="190"/>
      <c r="AI82" s="190"/>
      <c r="AJ82" s="190"/>
      <c r="AK82" s="209"/>
      <c r="AL82" s="210"/>
      <c r="AM82" s="210"/>
      <c r="AN82" s="210"/>
      <c r="AO82" s="210"/>
      <c r="AP82" s="210"/>
      <c r="AQ82" s="211"/>
      <c r="AR82" s="211"/>
      <c r="AS82" s="211"/>
      <c r="AT82" s="211"/>
      <c r="AU82" s="211"/>
      <c r="AV82" s="211"/>
      <c r="AW82" s="209"/>
      <c r="AX82" s="210"/>
      <c r="AY82" s="210"/>
      <c r="AZ82" s="210"/>
      <c r="BA82" s="210"/>
      <c r="BB82" s="189"/>
      <c r="BC82" s="190"/>
      <c r="BD82" s="190"/>
      <c r="BE82" s="190"/>
      <c r="BF82" s="190"/>
      <c r="BG82" s="190"/>
      <c r="BH82" s="191"/>
      <c r="BI82" s="191"/>
      <c r="BJ82" s="191"/>
      <c r="BK82" s="191"/>
      <c r="BL82" s="191"/>
      <c r="BM82" s="191"/>
      <c r="BN82" s="189"/>
      <c r="BO82" s="190"/>
      <c r="BP82" s="190"/>
      <c r="BQ82" s="190"/>
      <c r="BR82" s="190"/>
      <c r="BS82" s="209"/>
      <c r="BT82" s="210"/>
      <c r="BU82" s="210"/>
      <c r="BV82" s="210"/>
      <c r="BW82" s="210"/>
      <c r="BX82" s="210"/>
      <c r="BY82" s="211"/>
      <c r="BZ82" s="211"/>
      <c r="CA82" s="211"/>
      <c r="CB82" s="211"/>
      <c r="CC82" s="211"/>
      <c r="CD82" s="211"/>
      <c r="CE82" s="209"/>
      <c r="CF82" s="210"/>
      <c r="CG82" s="210"/>
      <c r="CH82" s="210"/>
      <c r="CI82" s="210"/>
      <c r="CJ82" s="189"/>
      <c r="CK82" s="190"/>
      <c r="CL82" s="190"/>
      <c r="CM82" s="190"/>
      <c r="CN82" s="190"/>
      <c r="CO82" s="190"/>
      <c r="CP82" s="191"/>
      <c r="CQ82" s="191"/>
      <c r="CR82" s="191"/>
      <c r="CS82" s="191"/>
      <c r="CT82" s="191"/>
      <c r="CU82" s="191"/>
      <c r="CV82" s="189"/>
      <c r="CW82" s="190"/>
      <c r="CX82" s="190"/>
      <c r="CY82" s="190"/>
      <c r="CZ82" s="190"/>
      <c r="DA82" s="209"/>
      <c r="DB82" s="210"/>
      <c r="DC82" s="210"/>
      <c r="DD82" s="210"/>
      <c r="DE82" s="210"/>
      <c r="DF82" s="210"/>
      <c r="DG82" s="211"/>
      <c r="DH82" s="211"/>
      <c r="DI82" s="211"/>
      <c r="DJ82" s="211"/>
      <c r="DK82" s="211"/>
      <c r="DL82" s="211"/>
      <c r="DM82" s="209"/>
      <c r="DN82" s="210"/>
      <c r="DO82" s="210"/>
      <c r="DP82" s="210"/>
      <c r="DQ82" s="210"/>
    </row>
    <row r="83" spans="1:121" s="59" customFormat="1" ht="13.2">
      <c r="A83" s="56"/>
      <c r="B83" s="209"/>
      <c r="C83" s="210"/>
      <c r="D83" s="210"/>
      <c r="E83" s="210"/>
      <c r="F83" s="210"/>
      <c r="G83" s="210"/>
      <c r="H83" s="211"/>
      <c r="I83" s="211"/>
      <c r="J83" s="211"/>
      <c r="K83" s="211"/>
      <c r="L83" s="211"/>
      <c r="M83" s="211"/>
      <c r="N83" s="209"/>
      <c r="O83" s="210"/>
      <c r="P83" s="210"/>
      <c r="Q83" s="210"/>
      <c r="R83" s="210"/>
      <c r="S83" s="57"/>
      <c r="T83" s="189"/>
      <c r="U83" s="190"/>
      <c r="V83" s="190"/>
      <c r="W83" s="190"/>
      <c r="X83" s="190"/>
      <c r="Y83" s="190"/>
      <c r="Z83" s="191"/>
      <c r="AA83" s="191"/>
      <c r="AB83" s="191"/>
      <c r="AC83" s="191"/>
      <c r="AD83" s="191"/>
      <c r="AE83" s="191"/>
      <c r="AF83" s="189"/>
      <c r="AG83" s="190"/>
      <c r="AH83" s="190"/>
      <c r="AI83" s="190"/>
      <c r="AJ83" s="190"/>
      <c r="AK83" s="209"/>
      <c r="AL83" s="210"/>
      <c r="AM83" s="210"/>
      <c r="AN83" s="210"/>
      <c r="AO83" s="210"/>
      <c r="AP83" s="210"/>
      <c r="AQ83" s="211"/>
      <c r="AR83" s="211"/>
      <c r="AS83" s="211"/>
      <c r="AT83" s="211"/>
      <c r="AU83" s="211"/>
      <c r="AV83" s="211"/>
      <c r="AW83" s="209"/>
      <c r="AX83" s="210"/>
      <c r="AY83" s="210"/>
      <c r="AZ83" s="210"/>
      <c r="BA83" s="210"/>
      <c r="BB83" s="189"/>
      <c r="BC83" s="190"/>
      <c r="BD83" s="190"/>
      <c r="BE83" s="190"/>
      <c r="BF83" s="190"/>
      <c r="BG83" s="190"/>
      <c r="BH83" s="191"/>
      <c r="BI83" s="191"/>
      <c r="BJ83" s="191"/>
      <c r="BK83" s="191"/>
      <c r="BL83" s="191"/>
      <c r="BM83" s="191"/>
      <c r="BN83" s="189"/>
      <c r="BO83" s="190"/>
      <c r="BP83" s="190"/>
      <c r="BQ83" s="190"/>
      <c r="BR83" s="190"/>
      <c r="BS83" s="209"/>
      <c r="BT83" s="210"/>
      <c r="BU83" s="210"/>
      <c r="BV83" s="210"/>
      <c r="BW83" s="210"/>
      <c r="BX83" s="210"/>
      <c r="BY83" s="211"/>
      <c r="BZ83" s="211"/>
      <c r="CA83" s="211"/>
      <c r="CB83" s="211"/>
      <c r="CC83" s="211"/>
      <c r="CD83" s="211"/>
      <c r="CE83" s="209"/>
      <c r="CF83" s="210"/>
      <c r="CG83" s="210"/>
      <c r="CH83" s="210"/>
      <c r="CI83" s="210"/>
      <c r="CJ83" s="189"/>
      <c r="CK83" s="190"/>
      <c r="CL83" s="190"/>
      <c r="CM83" s="190"/>
      <c r="CN83" s="190"/>
      <c r="CO83" s="190"/>
      <c r="CP83" s="191"/>
      <c r="CQ83" s="191"/>
      <c r="CR83" s="191"/>
      <c r="CS83" s="191"/>
      <c r="CT83" s="191"/>
      <c r="CU83" s="191"/>
      <c r="CV83" s="189"/>
      <c r="CW83" s="190"/>
      <c r="CX83" s="190"/>
      <c r="CY83" s="190"/>
      <c r="CZ83" s="190"/>
      <c r="DA83" s="209"/>
      <c r="DB83" s="210"/>
      <c r="DC83" s="210"/>
      <c r="DD83" s="210"/>
      <c r="DE83" s="210"/>
      <c r="DF83" s="210"/>
      <c r="DG83" s="211"/>
      <c r="DH83" s="211"/>
      <c r="DI83" s="211"/>
      <c r="DJ83" s="211"/>
      <c r="DK83" s="211"/>
      <c r="DL83" s="211"/>
      <c r="DM83" s="209"/>
      <c r="DN83" s="210"/>
      <c r="DO83" s="210"/>
      <c r="DP83" s="210"/>
      <c r="DQ83" s="210"/>
    </row>
    <row r="84" spans="1:121" s="59" customFormat="1" ht="13.2">
      <c r="A84" s="56"/>
      <c r="B84" s="209"/>
      <c r="C84" s="210"/>
      <c r="D84" s="210"/>
      <c r="E84" s="210"/>
      <c r="F84" s="210"/>
      <c r="G84" s="210"/>
      <c r="H84" s="211"/>
      <c r="I84" s="211"/>
      <c r="J84" s="211"/>
      <c r="K84" s="211"/>
      <c r="L84" s="211"/>
      <c r="M84" s="211"/>
      <c r="N84" s="209"/>
      <c r="O84" s="210"/>
      <c r="P84" s="210"/>
      <c r="Q84" s="210"/>
      <c r="R84" s="210"/>
      <c r="S84" s="57"/>
      <c r="T84" s="189"/>
      <c r="U84" s="190"/>
      <c r="V84" s="190"/>
      <c r="W84" s="190"/>
      <c r="X84" s="190"/>
      <c r="Y84" s="190"/>
      <c r="Z84" s="191"/>
      <c r="AA84" s="191"/>
      <c r="AB84" s="191"/>
      <c r="AC84" s="191"/>
      <c r="AD84" s="191"/>
      <c r="AE84" s="191"/>
      <c r="AF84" s="189"/>
      <c r="AG84" s="190"/>
      <c r="AH84" s="190"/>
      <c r="AI84" s="190"/>
      <c r="AJ84" s="190"/>
      <c r="AK84" s="209"/>
      <c r="AL84" s="210"/>
      <c r="AM84" s="210"/>
      <c r="AN84" s="210"/>
      <c r="AO84" s="210"/>
      <c r="AP84" s="210"/>
      <c r="AQ84" s="211"/>
      <c r="AR84" s="211"/>
      <c r="AS84" s="211"/>
      <c r="AT84" s="211"/>
      <c r="AU84" s="211"/>
      <c r="AV84" s="211"/>
      <c r="AW84" s="209"/>
      <c r="AX84" s="210"/>
      <c r="AY84" s="210"/>
      <c r="AZ84" s="210"/>
      <c r="BA84" s="210"/>
      <c r="BB84" s="189"/>
      <c r="BC84" s="190"/>
      <c r="BD84" s="190"/>
      <c r="BE84" s="190"/>
      <c r="BF84" s="190"/>
      <c r="BG84" s="190"/>
      <c r="BH84" s="191"/>
      <c r="BI84" s="191"/>
      <c r="BJ84" s="191"/>
      <c r="BK84" s="191"/>
      <c r="BL84" s="191"/>
      <c r="BM84" s="191"/>
      <c r="BN84" s="189"/>
      <c r="BO84" s="190"/>
      <c r="BP84" s="190"/>
      <c r="BQ84" s="190"/>
      <c r="BR84" s="190"/>
      <c r="BS84" s="209"/>
      <c r="BT84" s="210"/>
      <c r="BU84" s="210"/>
      <c r="BV84" s="210"/>
      <c r="BW84" s="210"/>
      <c r="BX84" s="210"/>
      <c r="BY84" s="211"/>
      <c r="BZ84" s="211"/>
      <c r="CA84" s="211"/>
      <c r="CB84" s="211"/>
      <c r="CC84" s="211"/>
      <c r="CD84" s="211"/>
      <c r="CE84" s="209"/>
      <c r="CF84" s="210"/>
      <c r="CG84" s="210"/>
      <c r="CH84" s="210"/>
      <c r="CI84" s="210"/>
      <c r="CJ84" s="189"/>
      <c r="CK84" s="190"/>
      <c r="CL84" s="190"/>
      <c r="CM84" s="190"/>
      <c r="CN84" s="190"/>
      <c r="CO84" s="190"/>
      <c r="CP84" s="191"/>
      <c r="CQ84" s="191"/>
      <c r="CR84" s="191"/>
      <c r="CS84" s="191"/>
      <c r="CT84" s="191"/>
      <c r="CU84" s="191"/>
      <c r="CV84" s="189"/>
      <c r="CW84" s="190"/>
      <c r="CX84" s="190"/>
      <c r="CY84" s="190"/>
      <c r="CZ84" s="190"/>
      <c r="DA84" s="209"/>
      <c r="DB84" s="210"/>
      <c r="DC84" s="210"/>
      <c r="DD84" s="210"/>
      <c r="DE84" s="210"/>
      <c r="DF84" s="210"/>
      <c r="DG84" s="211"/>
      <c r="DH84" s="211"/>
      <c r="DI84" s="211"/>
      <c r="DJ84" s="211"/>
      <c r="DK84" s="211"/>
      <c r="DL84" s="211"/>
      <c r="DM84" s="209"/>
      <c r="DN84" s="210"/>
      <c r="DO84" s="210"/>
      <c r="DP84" s="210"/>
      <c r="DQ84" s="210"/>
    </row>
    <row r="85" spans="1:121" s="59" customFormat="1" ht="13.2">
      <c r="A85" s="56"/>
      <c r="B85" s="209"/>
      <c r="C85" s="210"/>
      <c r="D85" s="210"/>
      <c r="E85" s="210"/>
      <c r="F85" s="210"/>
      <c r="G85" s="210"/>
      <c r="H85" s="211"/>
      <c r="I85" s="211"/>
      <c r="J85" s="211"/>
      <c r="K85" s="211"/>
      <c r="L85" s="211"/>
      <c r="M85" s="211"/>
      <c r="N85" s="209"/>
      <c r="O85" s="210"/>
      <c r="P85" s="210"/>
      <c r="Q85" s="210"/>
      <c r="R85" s="210"/>
      <c r="S85" s="57"/>
      <c r="T85" s="189"/>
      <c r="U85" s="190"/>
      <c r="V85" s="190"/>
      <c r="W85" s="190"/>
      <c r="X85" s="190"/>
      <c r="Y85" s="190"/>
      <c r="Z85" s="191"/>
      <c r="AA85" s="191"/>
      <c r="AB85" s="191"/>
      <c r="AC85" s="191"/>
      <c r="AD85" s="191"/>
      <c r="AE85" s="191"/>
      <c r="AF85" s="189"/>
      <c r="AG85" s="190"/>
      <c r="AH85" s="190"/>
      <c r="AI85" s="190"/>
      <c r="AJ85" s="190"/>
      <c r="AK85" s="209"/>
      <c r="AL85" s="210"/>
      <c r="AM85" s="210"/>
      <c r="AN85" s="210"/>
      <c r="AO85" s="210"/>
      <c r="AP85" s="210"/>
      <c r="AQ85" s="211"/>
      <c r="AR85" s="211"/>
      <c r="AS85" s="211"/>
      <c r="AT85" s="211"/>
      <c r="AU85" s="211"/>
      <c r="AV85" s="211"/>
      <c r="AW85" s="209"/>
      <c r="AX85" s="210"/>
      <c r="AY85" s="210"/>
      <c r="AZ85" s="210"/>
      <c r="BA85" s="210"/>
      <c r="BB85" s="189"/>
      <c r="BC85" s="190"/>
      <c r="BD85" s="190"/>
      <c r="BE85" s="190"/>
      <c r="BF85" s="190"/>
      <c r="BG85" s="190"/>
      <c r="BH85" s="191"/>
      <c r="BI85" s="191"/>
      <c r="BJ85" s="191"/>
      <c r="BK85" s="191"/>
      <c r="BL85" s="191"/>
      <c r="BM85" s="191"/>
      <c r="BN85" s="189"/>
      <c r="BO85" s="190"/>
      <c r="BP85" s="190"/>
      <c r="BQ85" s="190"/>
      <c r="BR85" s="190"/>
      <c r="BS85" s="209"/>
      <c r="BT85" s="210"/>
      <c r="BU85" s="210"/>
      <c r="BV85" s="210"/>
      <c r="BW85" s="210"/>
      <c r="BX85" s="210"/>
      <c r="BY85" s="211"/>
      <c r="BZ85" s="211"/>
      <c r="CA85" s="211"/>
      <c r="CB85" s="211"/>
      <c r="CC85" s="211"/>
      <c r="CD85" s="211"/>
      <c r="CE85" s="209"/>
      <c r="CF85" s="210"/>
      <c r="CG85" s="210"/>
      <c r="CH85" s="210"/>
      <c r="CI85" s="210"/>
      <c r="CJ85" s="189"/>
      <c r="CK85" s="190"/>
      <c r="CL85" s="190"/>
      <c r="CM85" s="190"/>
      <c r="CN85" s="190"/>
      <c r="CO85" s="190"/>
      <c r="CP85" s="191"/>
      <c r="CQ85" s="191"/>
      <c r="CR85" s="191"/>
      <c r="CS85" s="191"/>
      <c r="CT85" s="191"/>
      <c r="CU85" s="191"/>
      <c r="CV85" s="189"/>
      <c r="CW85" s="190"/>
      <c r="CX85" s="190"/>
      <c r="CY85" s="190"/>
      <c r="CZ85" s="190"/>
      <c r="DA85" s="209"/>
      <c r="DB85" s="210"/>
      <c r="DC85" s="210"/>
      <c r="DD85" s="210"/>
      <c r="DE85" s="210"/>
      <c r="DF85" s="210"/>
      <c r="DG85" s="211"/>
      <c r="DH85" s="211"/>
      <c r="DI85" s="211"/>
      <c r="DJ85" s="211"/>
      <c r="DK85" s="211"/>
      <c r="DL85" s="211"/>
      <c r="DM85" s="209"/>
      <c r="DN85" s="210"/>
      <c r="DO85" s="210"/>
      <c r="DP85" s="210"/>
      <c r="DQ85" s="210"/>
    </row>
    <row r="86" spans="1:121" s="59" customFormat="1" ht="13.2">
      <c r="A86" s="56"/>
      <c r="B86" s="209"/>
      <c r="C86" s="210"/>
      <c r="D86" s="210"/>
      <c r="E86" s="210"/>
      <c r="F86" s="210"/>
      <c r="G86" s="210"/>
      <c r="H86" s="211"/>
      <c r="I86" s="211"/>
      <c r="J86" s="211"/>
      <c r="K86" s="211"/>
      <c r="L86" s="211"/>
      <c r="M86" s="211"/>
      <c r="N86" s="209"/>
      <c r="O86" s="210"/>
      <c r="P86" s="210"/>
      <c r="Q86" s="210"/>
      <c r="R86" s="210"/>
      <c r="S86" s="57"/>
      <c r="T86" s="189"/>
      <c r="U86" s="190"/>
      <c r="V86" s="190"/>
      <c r="W86" s="190"/>
      <c r="X86" s="190"/>
      <c r="Y86" s="190"/>
      <c r="Z86" s="191"/>
      <c r="AA86" s="191"/>
      <c r="AB86" s="191"/>
      <c r="AC86" s="191"/>
      <c r="AD86" s="191"/>
      <c r="AE86" s="191"/>
      <c r="AF86" s="189"/>
      <c r="AG86" s="190"/>
      <c r="AH86" s="190"/>
      <c r="AI86" s="190"/>
      <c r="AJ86" s="190"/>
      <c r="AK86" s="209"/>
      <c r="AL86" s="210"/>
      <c r="AM86" s="210"/>
      <c r="AN86" s="210"/>
      <c r="AO86" s="210"/>
      <c r="AP86" s="210"/>
      <c r="AQ86" s="211"/>
      <c r="AR86" s="211"/>
      <c r="AS86" s="211"/>
      <c r="AT86" s="211"/>
      <c r="AU86" s="211"/>
      <c r="AV86" s="211"/>
      <c r="AW86" s="209"/>
      <c r="AX86" s="210"/>
      <c r="AY86" s="210"/>
      <c r="AZ86" s="210"/>
      <c r="BA86" s="210"/>
      <c r="BB86" s="189"/>
      <c r="BC86" s="190"/>
      <c r="BD86" s="190"/>
      <c r="BE86" s="190"/>
      <c r="BF86" s="190"/>
      <c r="BG86" s="190"/>
      <c r="BH86" s="191"/>
      <c r="BI86" s="191"/>
      <c r="BJ86" s="191"/>
      <c r="BK86" s="191"/>
      <c r="BL86" s="191"/>
      <c r="BM86" s="191"/>
      <c r="BN86" s="189"/>
      <c r="BO86" s="190"/>
      <c r="BP86" s="190"/>
      <c r="BQ86" s="190"/>
      <c r="BR86" s="190"/>
      <c r="BS86" s="209"/>
      <c r="BT86" s="210"/>
      <c r="BU86" s="210"/>
      <c r="BV86" s="210"/>
      <c r="BW86" s="210"/>
      <c r="BX86" s="210"/>
      <c r="BY86" s="211"/>
      <c r="BZ86" s="211"/>
      <c r="CA86" s="211"/>
      <c r="CB86" s="211"/>
      <c r="CC86" s="211"/>
      <c r="CD86" s="211"/>
      <c r="CE86" s="209"/>
      <c r="CF86" s="210"/>
      <c r="CG86" s="210"/>
      <c r="CH86" s="210"/>
      <c r="CI86" s="210"/>
      <c r="CJ86" s="189"/>
      <c r="CK86" s="190"/>
      <c r="CL86" s="190"/>
      <c r="CM86" s="190"/>
      <c r="CN86" s="190"/>
      <c r="CO86" s="190"/>
      <c r="CP86" s="191"/>
      <c r="CQ86" s="191"/>
      <c r="CR86" s="191"/>
      <c r="CS86" s="191"/>
      <c r="CT86" s="191"/>
      <c r="CU86" s="191"/>
      <c r="CV86" s="189"/>
      <c r="CW86" s="190"/>
      <c r="CX86" s="190"/>
      <c r="CY86" s="190"/>
      <c r="CZ86" s="190"/>
      <c r="DA86" s="209"/>
      <c r="DB86" s="210"/>
      <c r="DC86" s="210"/>
      <c r="DD86" s="210"/>
      <c r="DE86" s="210"/>
      <c r="DF86" s="210"/>
      <c r="DG86" s="211"/>
      <c r="DH86" s="211"/>
      <c r="DI86" s="211"/>
      <c r="DJ86" s="211"/>
      <c r="DK86" s="211"/>
      <c r="DL86" s="211"/>
      <c r="DM86" s="209"/>
      <c r="DN86" s="210"/>
      <c r="DO86" s="210"/>
      <c r="DP86" s="210"/>
      <c r="DQ86" s="210"/>
    </row>
    <row r="87" spans="1:121" s="59" customFormat="1" ht="13.2">
      <c r="A87" s="56"/>
      <c r="B87" s="209"/>
      <c r="C87" s="210"/>
      <c r="D87" s="210"/>
      <c r="E87" s="210"/>
      <c r="F87" s="210"/>
      <c r="G87" s="210"/>
      <c r="H87" s="211"/>
      <c r="I87" s="211"/>
      <c r="J87" s="211"/>
      <c r="K87" s="211"/>
      <c r="L87" s="211"/>
      <c r="M87" s="211"/>
      <c r="N87" s="209"/>
      <c r="O87" s="210"/>
      <c r="P87" s="210"/>
      <c r="Q87" s="210"/>
      <c r="R87" s="210"/>
      <c r="S87" s="57"/>
      <c r="T87" s="189"/>
      <c r="U87" s="190"/>
      <c r="V87" s="190"/>
      <c r="W87" s="190"/>
      <c r="X87" s="190"/>
      <c r="Y87" s="190"/>
      <c r="Z87" s="191"/>
      <c r="AA87" s="191"/>
      <c r="AB87" s="191"/>
      <c r="AC87" s="191"/>
      <c r="AD87" s="191"/>
      <c r="AE87" s="191"/>
      <c r="AF87" s="189"/>
      <c r="AG87" s="190"/>
      <c r="AH87" s="190"/>
      <c r="AI87" s="190"/>
      <c r="AJ87" s="190"/>
      <c r="AK87" s="209"/>
      <c r="AL87" s="210"/>
      <c r="AM87" s="210"/>
      <c r="AN87" s="210"/>
      <c r="AO87" s="210"/>
      <c r="AP87" s="210"/>
      <c r="AQ87" s="211"/>
      <c r="AR87" s="211"/>
      <c r="AS87" s="211"/>
      <c r="AT87" s="211"/>
      <c r="AU87" s="211"/>
      <c r="AV87" s="211"/>
      <c r="AW87" s="209"/>
      <c r="AX87" s="210"/>
      <c r="AY87" s="210"/>
      <c r="AZ87" s="210"/>
      <c r="BA87" s="210"/>
      <c r="BB87" s="189"/>
      <c r="BC87" s="190"/>
      <c r="BD87" s="190"/>
      <c r="BE87" s="190"/>
      <c r="BF87" s="190"/>
      <c r="BG87" s="190"/>
      <c r="BH87" s="191"/>
      <c r="BI87" s="191"/>
      <c r="BJ87" s="191"/>
      <c r="BK87" s="191"/>
      <c r="BL87" s="191"/>
      <c r="BM87" s="191"/>
      <c r="BN87" s="189"/>
      <c r="BO87" s="190"/>
      <c r="BP87" s="190"/>
      <c r="BQ87" s="190"/>
      <c r="BR87" s="190"/>
      <c r="BS87" s="209"/>
      <c r="BT87" s="210"/>
      <c r="BU87" s="210"/>
      <c r="BV87" s="210"/>
      <c r="BW87" s="210"/>
      <c r="BX87" s="210"/>
      <c r="BY87" s="211"/>
      <c r="BZ87" s="211"/>
      <c r="CA87" s="211"/>
      <c r="CB87" s="211"/>
      <c r="CC87" s="211"/>
      <c r="CD87" s="211"/>
      <c r="CE87" s="209"/>
      <c r="CF87" s="210"/>
      <c r="CG87" s="210"/>
      <c r="CH87" s="210"/>
      <c r="CI87" s="210"/>
      <c r="CJ87" s="189"/>
      <c r="CK87" s="190"/>
      <c r="CL87" s="190"/>
      <c r="CM87" s="190"/>
      <c r="CN87" s="190"/>
      <c r="CO87" s="190"/>
      <c r="CP87" s="191"/>
      <c r="CQ87" s="191"/>
      <c r="CR87" s="191"/>
      <c r="CS87" s="191"/>
      <c r="CT87" s="191"/>
      <c r="CU87" s="191"/>
      <c r="CV87" s="189"/>
      <c r="CW87" s="190"/>
      <c r="CX87" s="190"/>
      <c r="CY87" s="190"/>
      <c r="CZ87" s="190"/>
      <c r="DA87" s="209"/>
      <c r="DB87" s="210"/>
      <c r="DC87" s="210"/>
      <c r="DD87" s="210"/>
      <c r="DE87" s="210"/>
      <c r="DF87" s="210"/>
      <c r="DG87" s="211"/>
      <c r="DH87" s="211"/>
      <c r="DI87" s="211"/>
      <c r="DJ87" s="211"/>
      <c r="DK87" s="211"/>
      <c r="DL87" s="211"/>
      <c r="DM87" s="209"/>
      <c r="DN87" s="210"/>
      <c r="DO87" s="210"/>
      <c r="DP87" s="210"/>
      <c r="DQ87" s="210"/>
    </row>
    <row r="88" spans="1:121" s="59" customFormat="1" ht="13.2">
      <c r="A88" s="56"/>
      <c r="B88" s="209"/>
      <c r="C88" s="210"/>
      <c r="D88" s="210"/>
      <c r="E88" s="210"/>
      <c r="F88" s="210"/>
      <c r="G88" s="210"/>
      <c r="H88" s="211"/>
      <c r="I88" s="211"/>
      <c r="J88" s="211"/>
      <c r="K88" s="211"/>
      <c r="L88" s="211"/>
      <c r="M88" s="211"/>
      <c r="N88" s="209"/>
      <c r="O88" s="210"/>
      <c r="P88" s="210"/>
      <c r="Q88" s="210"/>
      <c r="R88" s="210"/>
      <c r="S88" s="57"/>
      <c r="T88" s="189"/>
      <c r="U88" s="190"/>
      <c r="V88" s="190"/>
      <c r="W88" s="190"/>
      <c r="X88" s="190"/>
      <c r="Y88" s="190"/>
      <c r="Z88" s="191"/>
      <c r="AA88" s="191"/>
      <c r="AB88" s="191"/>
      <c r="AC88" s="191"/>
      <c r="AD88" s="191"/>
      <c r="AE88" s="191"/>
      <c r="AF88" s="189"/>
      <c r="AG88" s="190"/>
      <c r="AH88" s="190"/>
      <c r="AI88" s="190"/>
      <c r="AJ88" s="190"/>
      <c r="AK88" s="209"/>
      <c r="AL88" s="210"/>
      <c r="AM88" s="210"/>
      <c r="AN88" s="210"/>
      <c r="AO88" s="210"/>
      <c r="AP88" s="210"/>
      <c r="AQ88" s="211"/>
      <c r="AR88" s="211"/>
      <c r="AS88" s="211"/>
      <c r="AT88" s="211"/>
      <c r="AU88" s="211"/>
      <c r="AV88" s="211"/>
      <c r="AW88" s="209"/>
      <c r="AX88" s="210"/>
      <c r="AY88" s="210"/>
      <c r="AZ88" s="210"/>
      <c r="BA88" s="210"/>
      <c r="BB88" s="189"/>
      <c r="BC88" s="190"/>
      <c r="BD88" s="190"/>
      <c r="BE88" s="190"/>
      <c r="BF88" s="190"/>
      <c r="BG88" s="190"/>
      <c r="BH88" s="191"/>
      <c r="BI88" s="191"/>
      <c r="BJ88" s="191"/>
      <c r="BK88" s="191"/>
      <c r="BL88" s="191"/>
      <c r="BM88" s="191"/>
      <c r="BN88" s="189"/>
      <c r="BO88" s="190"/>
      <c r="BP88" s="190"/>
      <c r="BQ88" s="190"/>
      <c r="BR88" s="190"/>
      <c r="BS88" s="209"/>
      <c r="BT88" s="210"/>
      <c r="BU88" s="210"/>
      <c r="BV88" s="210"/>
      <c r="BW88" s="210"/>
      <c r="BX88" s="210"/>
      <c r="BY88" s="211"/>
      <c r="BZ88" s="211"/>
      <c r="CA88" s="211"/>
      <c r="CB88" s="211"/>
      <c r="CC88" s="211"/>
      <c r="CD88" s="211"/>
      <c r="CE88" s="209"/>
      <c r="CF88" s="210"/>
      <c r="CG88" s="210"/>
      <c r="CH88" s="210"/>
      <c r="CI88" s="210"/>
      <c r="CJ88" s="189"/>
      <c r="CK88" s="190"/>
      <c r="CL88" s="190"/>
      <c r="CM88" s="190"/>
      <c r="CN88" s="190"/>
      <c r="CO88" s="190"/>
      <c r="CP88" s="191"/>
      <c r="CQ88" s="191"/>
      <c r="CR88" s="191"/>
      <c r="CS88" s="191"/>
      <c r="CT88" s="191"/>
      <c r="CU88" s="191"/>
      <c r="CV88" s="189"/>
      <c r="CW88" s="190"/>
      <c r="CX88" s="190"/>
      <c r="CY88" s="190"/>
      <c r="CZ88" s="190"/>
      <c r="DA88" s="209"/>
      <c r="DB88" s="210"/>
      <c r="DC88" s="210"/>
      <c r="DD88" s="210"/>
      <c r="DE88" s="210"/>
      <c r="DF88" s="210"/>
      <c r="DG88" s="211"/>
      <c r="DH88" s="211"/>
      <c r="DI88" s="211"/>
      <c r="DJ88" s="211"/>
      <c r="DK88" s="211"/>
      <c r="DL88" s="211"/>
      <c r="DM88" s="209"/>
      <c r="DN88" s="210"/>
      <c r="DO88" s="210"/>
      <c r="DP88" s="210"/>
      <c r="DQ88" s="210"/>
    </row>
    <row r="89" spans="1:121" s="59" customFormat="1" ht="13.2">
      <c r="A89" s="56"/>
      <c r="B89" s="209"/>
      <c r="C89" s="210"/>
      <c r="D89" s="210"/>
      <c r="E89" s="210"/>
      <c r="F89" s="210"/>
      <c r="G89" s="210"/>
      <c r="H89" s="211"/>
      <c r="I89" s="211"/>
      <c r="J89" s="211"/>
      <c r="K89" s="211"/>
      <c r="L89" s="211"/>
      <c r="M89" s="211"/>
      <c r="N89" s="209"/>
      <c r="O89" s="210"/>
      <c r="P89" s="210"/>
      <c r="Q89" s="210"/>
      <c r="R89" s="210"/>
      <c r="S89" s="57"/>
      <c r="T89" s="189"/>
      <c r="U89" s="190"/>
      <c r="V89" s="190"/>
      <c r="W89" s="190"/>
      <c r="X89" s="190"/>
      <c r="Y89" s="190"/>
      <c r="Z89" s="191"/>
      <c r="AA89" s="191"/>
      <c r="AB89" s="191"/>
      <c r="AC89" s="191"/>
      <c r="AD89" s="191"/>
      <c r="AE89" s="191"/>
      <c r="AF89" s="189"/>
      <c r="AG89" s="190"/>
      <c r="AH89" s="190"/>
      <c r="AI89" s="190"/>
      <c r="AJ89" s="190"/>
      <c r="AK89" s="209"/>
      <c r="AL89" s="210"/>
      <c r="AM89" s="210"/>
      <c r="AN89" s="210"/>
      <c r="AO89" s="210"/>
      <c r="AP89" s="210"/>
      <c r="AQ89" s="211"/>
      <c r="AR89" s="211"/>
      <c r="AS89" s="211"/>
      <c r="AT89" s="211"/>
      <c r="AU89" s="211"/>
      <c r="AV89" s="211"/>
      <c r="AW89" s="209"/>
      <c r="AX89" s="210"/>
      <c r="AY89" s="210"/>
      <c r="AZ89" s="210"/>
      <c r="BA89" s="210"/>
      <c r="BB89" s="189"/>
      <c r="BC89" s="190"/>
      <c r="BD89" s="190"/>
      <c r="BE89" s="190"/>
      <c r="BF89" s="190"/>
      <c r="BG89" s="190"/>
      <c r="BH89" s="191"/>
      <c r="BI89" s="191"/>
      <c r="BJ89" s="191"/>
      <c r="BK89" s="191"/>
      <c r="BL89" s="191"/>
      <c r="BM89" s="191"/>
      <c r="BN89" s="189"/>
      <c r="BO89" s="190"/>
      <c r="BP89" s="190"/>
      <c r="BQ89" s="190"/>
      <c r="BR89" s="190"/>
      <c r="BS89" s="209"/>
      <c r="BT89" s="210"/>
      <c r="BU89" s="210"/>
      <c r="BV89" s="210"/>
      <c r="BW89" s="210"/>
      <c r="BX89" s="210"/>
      <c r="BY89" s="211"/>
      <c r="BZ89" s="211"/>
      <c r="CA89" s="211"/>
      <c r="CB89" s="211"/>
      <c r="CC89" s="211"/>
      <c r="CD89" s="211"/>
      <c r="CE89" s="209"/>
      <c r="CF89" s="210"/>
      <c r="CG89" s="210"/>
      <c r="CH89" s="210"/>
      <c r="CI89" s="210"/>
      <c r="CJ89" s="189"/>
      <c r="CK89" s="190"/>
      <c r="CL89" s="190"/>
      <c r="CM89" s="190"/>
      <c r="CN89" s="190"/>
      <c r="CO89" s="190"/>
      <c r="CP89" s="191"/>
      <c r="CQ89" s="191"/>
      <c r="CR89" s="191"/>
      <c r="CS89" s="191"/>
      <c r="CT89" s="191"/>
      <c r="CU89" s="191"/>
      <c r="CV89" s="189"/>
      <c r="CW89" s="190"/>
      <c r="CX89" s="190"/>
      <c r="CY89" s="190"/>
      <c r="CZ89" s="190"/>
      <c r="DA89" s="209"/>
      <c r="DB89" s="210"/>
      <c r="DC89" s="210"/>
      <c r="DD89" s="210"/>
      <c r="DE89" s="210"/>
      <c r="DF89" s="210"/>
      <c r="DG89" s="211"/>
      <c r="DH89" s="211"/>
      <c r="DI89" s="211"/>
      <c r="DJ89" s="211"/>
      <c r="DK89" s="211"/>
      <c r="DL89" s="211"/>
      <c r="DM89" s="209"/>
      <c r="DN89" s="210"/>
      <c r="DO89" s="210"/>
      <c r="DP89" s="210"/>
      <c r="DQ89" s="210"/>
    </row>
    <row r="90" spans="1:121" s="59" customFormat="1" ht="13.2">
      <c r="A90" s="56"/>
      <c r="B90" s="209"/>
      <c r="C90" s="210"/>
      <c r="D90" s="210"/>
      <c r="E90" s="210"/>
      <c r="F90" s="210"/>
      <c r="G90" s="210"/>
      <c r="H90" s="211"/>
      <c r="I90" s="211"/>
      <c r="J90" s="211"/>
      <c r="K90" s="211"/>
      <c r="L90" s="211"/>
      <c r="M90" s="211"/>
      <c r="N90" s="209"/>
      <c r="O90" s="210"/>
      <c r="P90" s="210"/>
      <c r="Q90" s="210"/>
      <c r="R90" s="210"/>
      <c r="S90" s="57"/>
      <c r="T90" s="189"/>
      <c r="U90" s="190"/>
      <c r="V90" s="190"/>
      <c r="W90" s="190"/>
      <c r="X90" s="190"/>
      <c r="Y90" s="190"/>
      <c r="Z90" s="191"/>
      <c r="AA90" s="191"/>
      <c r="AB90" s="191"/>
      <c r="AC90" s="191"/>
      <c r="AD90" s="191"/>
      <c r="AE90" s="191"/>
      <c r="AF90" s="189"/>
      <c r="AG90" s="190"/>
      <c r="AH90" s="190"/>
      <c r="AI90" s="190"/>
      <c r="AJ90" s="190"/>
      <c r="AK90" s="209"/>
      <c r="AL90" s="210"/>
      <c r="AM90" s="210"/>
      <c r="AN90" s="210"/>
      <c r="AO90" s="210"/>
      <c r="AP90" s="210"/>
      <c r="AQ90" s="211"/>
      <c r="AR90" s="211"/>
      <c r="AS90" s="211"/>
      <c r="AT90" s="211"/>
      <c r="AU90" s="211"/>
      <c r="AV90" s="211"/>
      <c r="AW90" s="209"/>
      <c r="AX90" s="210"/>
      <c r="AY90" s="210"/>
      <c r="AZ90" s="210"/>
      <c r="BA90" s="210"/>
      <c r="BB90" s="189"/>
      <c r="BC90" s="190"/>
      <c r="BD90" s="190"/>
      <c r="BE90" s="190"/>
      <c r="BF90" s="190"/>
      <c r="BG90" s="190"/>
      <c r="BH90" s="191"/>
      <c r="BI90" s="191"/>
      <c r="BJ90" s="191"/>
      <c r="BK90" s="191"/>
      <c r="BL90" s="191"/>
      <c r="BM90" s="191"/>
      <c r="BN90" s="189"/>
      <c r="BO90" s="190"/>
      <c r="BP90" s="190"/>
      <c r="BQ90" s="190"/>
      <c r="BR90" s="190"/>
      <c r="BS90" s="209"/>
      <c r="BT90" s="210"/>
      <c r="BU90" s="210"/>
      <c r="BV90" s="210"/>
      <c r="BW90" s="210"/>
      <c r="BX90" s="210"/>
      <c r="BY90" s="211"/>
      <c r="BZ90" s="211"/>
      <c r="CA90" s="211"/>
      <c r="CB90" s="211"/>
      <c r="CC90" s="211"/>
      <c r="CD90" s="211"/>
      <c r="CE90" s="209"/>
      <c r="CF90" s="210"/>
      <c r="CG90" s="210"/>
      <c r="CH90" s="210"/>
      <c r="CI90" s="210"/>
      <c r="CJ90" s="189"/>
      <c r="CK90" s="190"/>
      <c r="CL90" s="190"/>
      <c r="CM90" s="190"/>
      <c r="CN90" s="190"/>
      <c r="CO90" s="190"/>
      <c r="CP90" s="191"/>
      <c r="CQ90" s="191"/>
      <c r="CR90" s="191"/>
      <c r="CS90" s="191"/>
      <c r="CT90" s="191"/>
      <c r="CU90" s="191"/>
      <c r="CV90" s="189"/>
      <c r="CW90" s="190"/>
      <c r="CX90" s="190"/>
      <c r="CY90" s="190"/>
      <c r="CZ90" s="190"/>
      <c r="DA90" s="209"/>
      <c r="DB90" s="210"/>
      <c r="DC90" s="210"/>
      <c r="DD90" s="210"/>
      <c r="DE90" s="210"/>
      <c r="DF90" s="210"/>
      <c r="DG90" s="211"/>
      <c r="DH90" s="211"/>
      <c r="DI90" s="211"/>
      <c r="DJ90" s="211"/>
      <c r="DK90" s="211"/>
      <c r="DL90" s="211"/>
      <c r="DM90" s="209"/>
      <c r="DN90" s="210"/>
      <c r="DO90" s="210"/>
      <c r="DP90" s="210"/>
      <c r="DQ90" s="210"/>
    </row>
    <row r="91" spans="1:121" s="59" customFormat="1" ht="13.2">
      <c r="A91" s="56"/>
      <c r="B91" s="209"/>
      <c r="C91" s="210"/>
      <c r="D91" s="210"/>
      <c r="E91" s="210"/>
      <c r="F91" s="210"/>
      <c r="G91" s="210"/>
      <c r="H91" s="211"/>
      <c r="I91" s="211"/>
      <c r="J91" s="211"/>
      <c r="K91" s="211"/>
      <c r="L91" s="211"/>
      <c r="M91" s="211"/>
      <c r="N91" s="209"/>
      <c r="O91" s="210"/>
      <c r="P91" s="210"/>
      <c r="Q91" s="210"/>
      <c r="R91" s="210"/>
      <c r="S91" s="57"/>
      <c r="T91" s="189"/>
      <c r="U91" s="190"/>
      <c r="V91" s="190"/>
      <c r="W91" s="190"/>
      <c r="X91" s="190"/>
      <c r="Y91" s="190"/>
      <c r="Z91" s="191"/>
      <c r="AA91" s="191"/>
      <c r="AB91" s="191"/>
      <c r="AC91" s="191"/>
      <c r="AD91" s="191"/>
      <c r="AE91" s="191"/>
      <c r="AF91" s="189"/>
      <c r="AG91" s="190"/>
      <c r="AH91" s="190"/>
      <c r="AI91" s="190"/>
      <c r="AJ91" s="190"/>
      <c r="AK91" s="209"/>
      <c r="AL91" s="210"/>
      <c r="AM91" s="210"/>
      <c r="AN91" s="210"/>
      <c r="AO91" s="210"/>
      <c r="AP91" s="210"/>
      <c r="AQ91" s="211"/>
      <c r="AR91" s="211"/>
      <c r="AS91" s="211"/>
      <c r="AT91" s="211"/>
      <c r="AU91" s="211"/>
      <c r="AV91" s="211"/>
      <c r="AW91" s="209"/>
      <c r="AX91" s="210"/>
      <c r="AY91" s="210"/>
      <c r="AZ91" s="210"/>
      <c r="BA91" s="210"/>
      <c r="BB91" s="189"/>
      <c r="BC91" s="190"/>
      <c r="BD91" s="190"/>
      <c r="BE91" s="190"/>
      <c r="BF91" s="190"/>
      <c r="BG91" s="190"/>
      <c r="BH91" s="191"/>
      <c r="BI91" s="191"/>
      <c r="BJ91" s="191"/>
      <c r="BK91" s="191"/>
      <c r="BL91" s="191"/>
      <c r="BM91" s="191"/>
      <c r="BN91" s="189"/>
      <c r="BO91" s="190"/>
      <c r="BP91" s="190"/>
      <c r="BQ91" s="190"/>
      <c r="BR91" s="190"/>
      <c r="BS91" s="209"/>
      <c r="BT91" s="210"/>
      <c r="BU91" s="210"/>
      <c r="BV91" s="210"/>
      <c r="BW91" s="210"/>
      <c r="BX91" s="210"/>
      <c r="BY91" s="211"/>
      <c r="BZ91" s="211"/>
      <c r="CA91" s="211"/>
      <c r="CB91" s="211"/>
      <c r="CC91" s="211"/>
      <c r="CD91" s="211"/>
      <c r="CE91" s="209"/>
      <c r="CF91" s="210"/>
      <c r="CG91" s="210"/>
      <c r="CH91" s="210"/>
      <c r="CI91" s="210"/>
      <c r="CJ91" s="189"/>
      <c r="CK91" s="190"/>
      <c r="CL91" s="190"/>
      <c r="CM91" s="190"/>
      <c r="CN91" s="190"/>
      <c r="CO91" s="190"/>
      <c r="CP91" s="191"/>
      <c r="CQ91" s="191"/>
      <c r="CR91" s="191"/>
      <c r="CS91" s="191"/>
      <c r="CT91" s="191"/>
      <c r="CU91" s="191"/>
      <c r="CV91" s="189"/>
      <c r="CW91" s="190"/>
      <c r="CX91" s="190"/>
      <c r="CY91" s="190"/>
      <c r="CZ91" s="190"/>
      <c r="DA91" s="209"/>
      <c r="DB91" s="210"/>
      <c r="DC91" s="210"/>
      <c r="DD91" s="210"/>
      <c r="DE91" s="210"/>
      <c r="DF91" s="210"/>
      <c r="DG91" s="211"/>
      <c r="DH91" s="211"/>
      <c r="DI91" s="211"/>
      <c r="DJ91" s="211"/>
      <c r="DK91" s="211"/>
      <c r="DL91" s="211"/>
      <c r="DM91" s="209"/>
      <c r="DN91" s="210"/>
      <c r="DO91" s="210"/>
      <c r="DP91" s="210"/>
      <c r="DQ91" s="210"/>
    </row>
    <row r="92" spans="1:121" s="59" customFormat="1" ht="13.2">
      <c r="A92" s="56"/>
      <c r="B92" s="209"/>
      <c r="C92" s="210"/>
      <c r="D92" s="210"/>
      <c r="E92" s="210"/>
      <c r="F92" s="210"/>
      <c r="G92" s="210"/>
      <c r="H92" s="211"/>
      <c r="I92" s="211"/>
      <c r="J92" s="211"/>
      <c r="K92" s="211"/>
      <c r="L92" s="211"/>
      <c r="M92" s="211"/>
      <c r="N92" s="209"/>
      <c r="O92" s="210"/>
      <c r="P92" s="210"/>
      <c r="Q92" s="210"/>
      <c r="R92" s="210"/>
      <c r="S92" s="57"/>
      <c r="T92" s="189"/>
      <c r="U92" s="190"/>
      <c r="V92" s="190"/>
      <c r="W92" s="190"/>
      <c r="X92" s="190"/>
      <c r="Y92" s="190"/>
      <c r="Z92" s="191"/>
      <c r="AA92" s="191"/>
      <c r="AB92" s="191"/>
      <c r="AC92" s="191"/>
      <c r="AD92" s="191"/>
      <c r="AE92" s="191"/>
      <c r="AF92" s="189"/>
      <c r="AG92" s="190"/>
      <c r="AH92" s="190"/>
      <c r="AI92" s="190"/>
      <c r="AJ92" s="190"/>
      <c r="AK92" s="209"/>
      <c r="AL92" s="210"/>
      <c r="AM92" s="210"/>
      <c r="AN92" s="210"/>
      <c r="AO92" s="210"/>
      <c r="AP92" s="210"/>
      <c r="AQ92" s="211"/>
      <c r="AR92" s="211"/>
      <c r="AS92" s="211"/>
      <c r="AT92" s="211"/>
      <c r="AU92" s="211"/>
      <c r="AV92" s="211"/>
      <c r="AW92" s="209"/>
      <c r="AX92" s="210"/>
      <c r="AY92" s="210"/>
      <c r="AZ92" s="210"/>
      <c r="BA92" s="210"/>
      <c r="BB92" s="189"/>
      <c r="BC92" s="190"/>
      <c r="BD92" s="190"/>
      <c r="BE92" s="190"/>
      <c r="BF92" s="190"/>
      <c r="BG92" s="190"/>
      <c r="BH92" s="191"/>
      <c r="BI92" s="191"/>
      <c r="BJ92" s="191"/>
      <c r="BK92" s="191"/>
      <c r="BL92" s="191"/>
      <c r="BM92" s="191"/>
      <c r="BN92" s="189"/>
      <c r="BO92" s="190"/>
      <c r="BP92" s="190"/>
      <c r="BQ92" s="190"/>
      <c r="BR92" s="190"/>
      <c r="BS92" s="209"/>
      <c r="BT92" s="210"/>
      <c r="BU92" s="210"/>
      <c r="BV92" s="210"/>
      <c r="BW92" s="210"/>
      <c r="BX92" s="210"/>
      <c r="BY92" s="211"/>
      <c r="BZ92" s="211"/>
      <c r="CA92" s="211"/>
      <c r="CB92" s="211"/>
      <c r="CC92" s="211"/>
      <c r="CD92" s="211"/>
      <c r="CE92" s="209"/>
      <c r="CF92" s="210"/>
      <c r="CG92" s="210"/>
      <c r="CH92" s="210"/>
      <c r="CI92" s="210"/>
      <c r="CJ92" s="189"/>
      <c r="CK92" s="190"/>
      <c r="CL92" s="190"/>
      <c r="CM92" s="190"/>
      <c r="CN92" s="190"/>
      <c r="CO92" s="190"/>
      <c r="CP92" s="191"/>
      <c r="CQ92" s="191"/>
      <c r="CR92" s="191"/>
      <c r="CS92" s="191"/>
      <c r="CT92" s="191"/>
      <c r="CU92" s="191"/>
      <c r="CV92" s="189"/>
      <c r="CW92" s="190"/>
      <c r="CX92" s="190"/>
      <c r="CY92" s="190"/>
      <c r="CZ92" s="190"/>
      <c r="DA92" s="209"/>
      <c r="DB92" s="210"/>
      <c r="DC92" s="210"/>
      <c r="DD92" s="210"/>
      <c r="DE92" s="210"/>
      <c r="DF92" s="210"/>
      <c r="DG92" s="211"/>
      <c r="DH92" s="211"/>
      <c r="DI92" s="211"/>
      <c r="DJ92" s="211"/>
      <c r="DK92" s="211"/>
      <c r="DL92" s="211"/>
      <c r="DM92" s="209"/>
      <c r="DN92" s="210"/>
      <c r="DO92" s="210"/>
      <c r="DP92" s="210"/>
      <c r="DQ92" s="210"/>
    </row>
    <row r="93" spans="1:121" s="59" customFormat="1" ht="13.2">
      <c r="A93" s="56"/>
      <c r="B93" s="209"/>
      <c r="C93" s="210"/>
      <c r="D93" s="210"/>
      <c r="E93" s="210"/>
      <c r="F93" s="210"/>
      <c r="G93" s="210"/>
      <c r="H93" s="211"/>
      <c r="I93" s="211"/>
      <c r="J93" s="211"/>
      <c r="K93" s="211"/>
      <c r="L93" s="211"/>
      <c r="M93" s="211"/>
      <c r="N93" s="209"/>
      <c r="O93" s="210"/>
      <c r="P93" s="210"/>
      <c r="Q93" s="210"/>
      <c r="R93" s="210"/>
      <c r="S93" s="57"/>
      <c r="T93" s="189"/>
      <c r="U93" s="190"/>
      <c r="V93" s="190"/>
      <c r="W93" s="190"/>
      <c r="X93" s="190"/>
      <c r="Y93" s="190"/>
      <c r="Z93" s="191"/>
      <c r="AA93" s="191"/>
      <c r="AB93" s="191"/>
      <c r="AC93" s="191"/>
      <c r="AD93" s="191"/>
      <c r="AE93" s="191"/>
      <c r="AF93" s="189"/>
      <c r="AG93" s="190"/>
      <c r="AH93" s="190"/>
      <c r="AI93" s="190"/>
      <c r="AJ93" s="190"/>
      <c r="AK93" s="209"/>
      <c r="AL93" s="210"/>
      <c r="AM93" s="210"/>
      <c r="AN93" s="210"/>
      <c r="AO93" s="210"/>
      <c r="AP93" s="210"/>
      <c r="AQ93" s="211"/>
      <c r="AR93" s="211"/>
      <c r="AS93" s="211"/>
      <c r="AT93" s="211"/>
      <c r="AU93" s="211"/>
      <c r="AV93" s="211"/>
      <c r="AW93" s="209"/>
      <c r="AX93" s="210"/>
      <c r="AY93" s="210"/>
      <c r="AZ93" s="210"/>
      <c r="BA93" s="210"/>
      <c r="BB93" s="189"/>
      <c r="BC93" s="190"/>
      <c r="BD93" s="190"/>
      <c r="BE93" s="190"/>
      <c r="BF93" s="190"/>
      <c r="BG93" s="190"/>
      <c r="BH93" s="191"/>
      <c r="BI93" s="191"/>
      <c r="BJ93" s="191"/>
      <c r="BK93" s="191"/>
      <c r="BL93" s="191"/>
      <c r="BM93" s="191"/>
      <c r="BN93" s="189"/>
      <c r="BO93" s="190"/>
      <c r="BP93" s="190"/>
      <c r="BQ93" s="190"/>
      <c r="BR93" s="190"/>
      <c r="BS93" s="209"/>
      <c r="BT93" s="210"/>
      <c r="BU93" s="210"/>
      <c r="BV93" s="210"/>
      <c r="BW93" s="210"/>
      <c r="BX93" s="210"/>
      <c r="BY93" s="211"/>
      <c r="BZ93" s="211"/>
      <c r="CA93" s="211"/>
      <c r="CB93" s="211"/>
      <c r="CC93" s="211"/>
      <c r="CD93" s="211"/>
      <c r="CE93" s="209"/>
      <c r="CF93" s="210"/>
      <c r="CG93" s="210"/>
      <c r="CH93" s="210"/>
      <c r="CI93" s="210"/>
      <c r="CJ93" s="189"/>
      <c r="CK93" s="190"/>
      <c r="CL93" s="190"/>
      <c r="CM93" s="190"/>
      <c r="CN93" s="190"/>
      <c r="CO93" s="190"/>
      <c r="CP93" s="191"/>
      <c r="CQ93" s="191"/>
      <c r="CR93" s="191"/>
      <c r="CS93" s="191"/>
      <c r="CT93" s="191"/>
      <c r="CU93" s="191"/>
      <c r="CV93" s="189"/>
      <c r="CW93" s="190"/>
      <c r="CX93" s="190"/>
      <c r="CY93" s="190"/>
      <c r="CZ93" s="190"/>
      <c r="DA93" s="209"/>
      <c r="DB93" s="210"/>
      <c r="DC93" s="210"/>
      <c r="DD93" s="210"/>
      <c r="DE93" s="210"/>
      <c r="DF93" s="210"/>
      <c r="DG93" s="211"/>
      <c r="DH93" s="211"/>
      <c r="DI93" s="211"/>
      <c r="DJ93" s="211"/>
      <c r="DK93" s="211"/>
      <c r="DL93" s="211"/>
      <c r="DM93" s="209"/>
      <c r="DN93" s="210"/>
      <c r="DO93" s="210"/>
      <c r="DP93" s="210"/>
      <c r="DQ93" s="210"/>
    </row>
    <row r="94" spans="1:121" s="59" customFormat="1" ht="13.2">
      <c r="A94" s="56"/>
      <c r="B94" s="209"/>
      <c r="C94" s="210"/>
      <c r="D94" s="210"/>
      <c r="E94" s="210"/>
      <c r="F94" s="210"/>
      <c r="G94" s="210"/>
      <c r="H94" s="211"/>
      <c r="I94" s="211"/>
      <c r="J94" s="211"/>
      <c r="K94" s="211"/>
      <c r="L94" s="211"/>
      <c r="M94" s="211"/>
      <c r="N94" s="209"/>
      <c r="O94" s="210"/>
      <c r="P94" s="210"/>
      <c r="Q94" s="210"/>
      <c r="R94" s="210"/>
      <c r="S94" s="57"/>
      <c r="T94" s="189"/>
      <c r="U94" s="190"/>
      <c r="V94" s="190"/>
      <c r="W94" s="190"/>
      <c r="X94" s="190"/>
      <c r="Y94" s="190"/>
      <c r="Z94" s="191"/>
      <c r="AA94" s="191"/>
      <c r="AB94" s="191"/>
      <c r="AC94" s="191"/>
      <c r="AD94" s="191"/>
      <c r="AE94" s="191"/>
      <c r="AF94" s="189"/>
      <c r="AG94" s="190"/>
      <c r="AH94" s="190"/>
      <c r="AI94" s="190"/>
      <c r="AJ94" s="190"/>
      <c r="AK94" s="209"/>
      <c r="AL94" s="210"/>
      <c r="AM94" s="210"/>
      <c r="AN94" s="210"/>
      <c r="AO94" s="210"/>
      <c r="AP94" s="210"/>
      <c r="AQ94" s="211"/>
      <c r="AR94" s="211"/>
      <c r="AS94" s="211"/>
      <c r="AT94" s="211"/>
      <c r="AU94" s="211"/>
      <c r="AV94" s="211"/>
      <c r="AW94" s="209"/>
      <c r="AX94" s="210"/>
      <c r="AY94" s="210"/>
      <c r="AZ94" s="210"/>
      <c r="BA94" s="210"/>
      <c r="BB94" s="189"/>
      <c r="BC94" s="190"/>
      <c r="BD94" s="190"/>
      <c r="BE94" s="190"/>
      <c r="BF94" s="190"/>
      <c r="BG94" s="190"/>
      <c r="BH94" s="191"/>
      <c r="BI94" s="191"/>
      <c r="BJ94" s="191"/>
      <c r="BK94" s="191"/>
      <c r="BL94" s="191"/>
      <c r="BM94" s="191"/>
      <c r="BN94" s="189"/>
      <c r="BO94" s="190"/>
      <c r="BP94" s="190"/>
      <c r="BQ94" s="190"/>
      <c r="BR94" s="190"/>
      <c r="BS94" s="209"/>
      <c r="BT94" s="210"/>
      <c r="BU94" s="210"/>
      <c r="BV94" s="210"/>
      <c r="BW94" s="210"/>
      <c r="BX94" s="210"/>
      <c r="BY94" s="211"/>
      <c r="BZ94" s="211"/>
      <c r="CA94" s="211"/>
      <c r="CB94" s="211"/>
      <c r="CC94" s="211"/>
      <c r="CD94" s="211"/>
      <c r="CE94" s="209"/>
      <c r="CF94" s="210"/>
      <c r="CG94" s="210"/>
      <c r="CH94" s="210"/>
      <c r="CI94" s="210"/>
      <c r="CJ94" s="189"/>
      <c r="CK94" s="190"/>
      <c r="CL94" s="190"/>
      <c r="CM94" s="190"/>
      <c r="CN94" s="190"/>
      <c r="CO94" s="190"/>
      <c r="CP94" s="191"/>
      <c r="CQ94" s="191"/>
      <c r="CR94" s="191"/>
      <c r="CS94" s="191"/>
      <c r="CT94" s="191"/>
      <c r="CU94" s="191"/>
      <c r="CV94" s="189"/>
      <c r="CW94" s="190"/>
      <c r="CX94" s="190"/>
      <c r="CY94" s="190"/>
      <c r="CZ94" s="190"/>
      <c r="DA94" s="209"/>
      <c r="DB94" s="210"/>
      <c r="DC94" s="210"/>
      <c r="DD94" s="210"/>
      <c r="DE94" s="210"/>
      <c r="DF94" s="210"/>
      <c r="DG94" s="211"/>
      <c r="DH94" s="211"/>
      <c r="DI94" s="211"/>
      <c r="DJ94" s="211"/>
      <c r="DK94" s="211"/>
      <c r="DL94" s="211"/>
      <c r="DM94" s="209"/>
      <c r="DN94" s="210"/>
      <c r="DO94" s="210"/>
      <c r="DP94" s="210"/>
      <c r="DQ94" s="210"/>
    </row>
    <row r="95" spans="1:121" s="59" customFormat="1" ht="13.2">
      <c r="A95" s="56"/>
      <c r="B95" s="209"/>
      <c r="C95" s="210"/>
      <c r="D95" s="210"/>
      <c r="E95" s="210"/>
      <c r="F95" s="210"/>
      <c r="G95" s="210"/>
      <c r="H95" s="211"/>
      <c r="I95" s="211"/>
      <c r="J95" s="211"/>
      <c r="K95" s="211"/>
      <c r="L95" s="211"/>
      <c r="M95" s="211"/>
      <c r="N95" s="209"/>
      <c r="O95" s="210"/>
      <c r="P95" s="210"/>
      <c r="Q95" s="210"/>
      <c r="R95" s="210"/>
      <c r="S95" s="57"/>
      <c r="T95" s="189"/>
      <c r="U95" s="190"/>
      <c r="V95" s="190"/>
      <c r="W95" s="190"/>
      <c r="X95" s="190"/>
      <c r="Y95" s="190"/>
      <c r="Z95" s="191"/>
      <c r="AA95" s="191"/>
      <c r="AB95" s="191"/>
      <c r="AC95" s="191"/>
      <c r="AD95" s="191"/>
      <c r="AE95" s="191"/>
      <c r="AF95" s="189"/>
      <c r="AG95" s="190"/>
      <c r="AH95" s="190"/>
      <c r="AI95" s="190"/>
      <c r="AJ95" s="190"/>
      <c r="AK95" s="209"/>
      <c r="AL95" s="210"/>
      <c r="AM95" s="210"/>
      <c r="AN95" s="210"/>
      <c r="AO95" s="210"/>
      <c r="AP95" s="210"/>
      <c r="AQ95" s="211"/>
      <c r="AR95" s="211"/>
      <c r="AS95" s="211"/>
      <c r="AT95" s="211"/>
      <c r="AU95" s="211"/>
      <c r="AV95" s="211"/>
      <c r="AW95" s="209"/>
      <c r="AX95" s="210"/>
      <c r="AY95" s="210"/>
      <c r="AZ95" s="210"/>
      <c r="BA95" s="210"/>
      <c r="BB95" s="189"/>
      <c r="BC95" s="190"/>
      <c r="BD95" s="190"/>
      <c r="BE95" s="190"/>
      <c r="BF95" s="190"/>
      <c r="BG95" s="190"/>
      <c r="BH95" s="191"/>
      <c r="BI95" s="191"/>
      <c r="BJ95" s="191"/>
      <c r="BK95" s="191"/>
      <c r="BL95" s="191"/>
      <c r="BM95" s="191"/>
      <c r="BN95" s="189"/>
      <c r="BO95" s="190"/>
      <c r="BP95" s="190"/>
      <c r="BQ95" s="190"/>
      <c r="BR95" s="190"/>
      <c r="BS95" s="209"/>
      <c r="BT95" s="210"/>
      <c r="BU95" s="210"/>
      <c r="BV95" s="210"/>
      <c r="BW95" s="210"/>
      <c r="BX95" s="210"/>
      <c r="BY95" s="211"/>
      <c r="BZ95" s="211"/>
      <c r="CA95" s="211"/>
      <c r="CB95" s="211"/>
      <c r="CC95" s="211"/>
      <c r="CD95" s="211"/>
      <c r="CE95" s="209"/>
      <c r="CF95" s="210"/>
      <c r="CG95" s="210"/>
      <c r="CH95" s="210"/>
      <c r="CI95" s="210"/>
      <c r="CJ95" s="189"/>
      <c r="CK95" s="190"/>
      <c r="CL95" s="190"/>
      <c r="CM95" s="190"/>
      <c r="CN95" s="190"/>
      <c r="CO95" s="190"/>
      <c r="CP95" s="191"/>
      <c r="CQ95" s="191"/>
      <c r="CR95" s="191"/>
      <c r="CS95" s="191"/>
      <c r="CT95" s="191"/>
      <c r="CU95" s="191"/>
      <c r="CV95" s="189"/>
      <c r="CW95" s="190"/>
      <c r="CX95" s="190"/>
      <c r="CY95" s="190"/>
      <c r="CZ95" s="190"/>
      <c r="DA95" s="209"/>
      <c r="DB95" s="210"/>
      <c r="DC95" s="210"/>
      <c r="DD95" s="210"/>
      <c r="DE95" s="210"/>
      <c r="DF95" s="210"/>
      <c r="DG95" s="211"/>
      <c r="DH95" s="211"/>
      <c r="DI95" s="211"/>
      <c r="DJ95" s="211"/>
      <c r="DK95" s="211"/>
      <c r="DL95" s="211"/>
      <c r="DM95" s="209"/>
      <c r="DN95" s="210"/>
      <c r="DO95" s="210"/>
      <c r="DP95" s="210"/>
      <c r="DQ95" s="210"/>
    </row>
    <row r="96" spans="1:121" s="59" customFormat="1" ht="13.2">
      <c r="A96" s="56"/>
      <c r="B96" s="209"/>
      <c r="C96" s="210"/>
      <c r="D96" s="210"/>
      <c r="E96" s="210"/>
      <c r="F96" s="210"/>
      <c r="G96" s="210"/>
      <c r="H96" s="211"/>
      <c r="I96" s="211"/>
      <c r="J96" s="211"/>
      <c r="K96" s="211"/>
      <c r="L96" s="211"/>
      <c r="M96" s="211"/>
      <c r="N96" s="209"/>
      <c r="O96" s="210"/>
      <c r="P96" s="210"/>
      <c r="Q96" s="210"/>
      <c r="R96" s="210"/>
      <c r="S96" s="57"/>
      <c r="T96" s="189"/>
      <c r="U96" s="190"/>
      <c r="V96" s="190"/>
      <c r="W96" s="190"/>
      <c r="X96" s="190"/>
      <c r="Y96" s="190"/>
      <c r="Z96" s="191"/>
      <c r="AA96" s="191"/>
      <c r="AB96" s="191"/>
      <c r="AC96" s="191"/>
      <c r="AD96" s="191"/>
      <c r="AE96" s="191"/>
      <c r="AF96" s="189"/>
      <c r="AG96" s="190"/>
      <c r="AH96" s="190"/>
      <c r="AI96" s="190"/>
      <c r="AJ96" s="190"/>
      <c r="AK96" s="209"/>
      <c r="AL96" s="210"/>
      <c r="AM96" s="210"/>
      <c r="AN96" s="210"/>
      <c r="AO96" s="210"/>
      <c r="AP96" s="210"/>
      <c r="AQ96" s="211"/>
      <c r="AR96" s="211"/>
      <c r="AS96" s="211"/>
      <c r="AT96" s="211"/>
      <c r="AU96" s="211"/>
      <c r="AV96" s="211"/>
      <c r="AW96" s="209"/>
      <c r="AX96" s="210"/>
      <c r="AY96" s="210"/>
      <c r="AZ96" s="210"/>
      <c r="BA96" s="210"/>
      <c r="BB96" s="189"/>
      <c r="BC96" s="190"/>
      <c r="BD96" s="190"/>
      <c r="BE96" s="190"/>
      <c r="BF96" s="190"/>
      <c r="BG96" s="190"/>
      <c r="BH96" s="191"/>
      <c r="BI96" s="191"/>
      <c r="BJ96" s="191"/>
      <c r="BK96" s="191"/>
      <c r="BL96" s="191"/>
      <c r="BM96" s="191"/>
      <c r="BN96" s="189"/>
      <c r="BO96" s="190"/>
      <c r="BP96" s="190"/>
      <c r="BQ96" s="190"/>
      <c r="BR96" s="190"/>
      <c r="BS96" s="209"/>
      <c r="BT96" s="210"/>
      <c r="BU96" s="210"/>
      <c r="BV96" s="210"/>
      <c r="BW96" s="210"/>
      <c r="BX96" s="210"/>
      <c r="BY96" s="211"/>
      <c r="BZ96" s="211"/>
      <c r="CA96" s="211"/>
      <c r="CB96" s="211"/>
      <c r="CC96" s="211"/>
      <c r="CD96" s="211"/>
      <c r="CE96" s="209"/>
      <c r="CF96" s="210"/>
      <c r="CG96" s="210"/>
      <c r="CH96" s="210"/>
      <c r="CI96" s="210"/>
      <c r="CJ96" s="189"/>
      <c r="CK96" s="190"/>
      <c r="CL96" s="190"/>
      <c r="CM96" s="190"/>
      <c r="CN96" s="190"/>
      <c r="CO96" s="190"/>
      <c r="CP96" s="191"/>
      <c r="CQ96" s="191"/>
      <c r="CR96" s="191"/>
      <c r="CS96" s="191"/>
      <c r="CT96" s="191"/>
      <c r="CU96" s="191"/>
      <c r="CV96" s="189"/>
      <c r="CW96" s="190"/>
      <c r="CX96" s="190"/>
      <c r="CY96" s="190"/>
      <c r="CZ96" s="190"/>
      <c r="DA96" s="209"/>
      <c r="DB96" s="210"/>
      <c r="DC96" s="210"/>
      <c r="DD96" s="210"/>
      <c r="DE96" s="210"/>
      <c r="DF96" s="210"/>
      <c r="DG96" s="211"/>
      <c r="DH96" s="211"/>
      <c r="DI96" s="211"/>
      <c r="DJ96" s="211"/>
      <c r="DK96" s="211"/>
      <c r="DL96" s="211"/>
      <c r="DM96" s="209"/>
      <c r="DN96" s="210"/>
      <c r="DO96" s="210"/>
      <c r="DP96" s="210"/>
      <c r="DQ96" s="210"/>
    </row>
    <row r="97" spans="1:121" s="59" customFormat="1" ht="13.2">
      <c r="A97" s="56"/>
      <c r="B97" s="209"/>
      <c r="C97" s="210"/>
      <c r="D97" s="210"/>
      <c r="E97" s="210"/>
      <c r="F97" s="210"/>
      <c r="G97" s="210"/>
      <c r="H97" s="211"/>
      <c r="I97" s="211"/>
      <c r="J97" s="211"/>
      <c r="K97" s="211"/>
      <c r="L97" s="211"/>
      <c r="M97" s="211"/>
      <c r="N97" s="209"/>
      <c r="O97" s="210"/>
      <c r="P97" s="210"/>
      <c r="Q97" s="210"/>
      <c r="R97" s="210"/>
      <c r="S97" s="57"/>
      <c r="T97" s="189"/>
      <c r="U97" s="190"/>
      <c r="V97" s="190"/>
      <c r="W97" s="190"/>
      <c r="X97" s="190"/>
      <c r="Y97" s="190"/>
      <c r="Z97" s="191"/>
      <c r="AA97" s="191"/>
      <c r="AB97" s="191"/>
      <c r="AC97" s="191"/>
      <c r="AD97" s="191"/>
      <c r="AE97" s="191"/>
      <c r="AF97" s="189"/>
      <c r="AG97" s="190"/>
      <c r="AH97" s="190"/>
      <c r="AI97" s="190"/>
      <c r="AJ97" s="190"/>
      <c r="AK97" s="209"/>
      <c r="AL97" s="210"/>
      <c r="AM97" s="210"/>
      <c r="AN97" s="210"/>
      <c r="AO97" s="210"/>
      <c r="AP97" s="210"/>
      <c r="AQ97" s="211"/>
      <c r="AR97" s="211"/>
      <c r="AS97" s="211"/>
      <c r="AT97" s="211"/>
      <c r="AU97" s="211"/>
      <c r="AV97" s="211"/>
      <c r="AW97" s="209"/>
      <c r="AX97" s="210"/>
      <c r="AY97" s="210"/>
      <c r="AZ97" s="210"/>
      <c r="BA97" s="210"/>
      <c r="BB97" s="189"/>
      <c r="BC97" s="190"/>
      <c r="BD97" s="190"/>
      <c r="BE97" s="190"/>
      <c r="BF97" s="190"/>
      <c r="BG97" s="190"/>
      <c r="BH97" s="191"/>
      <c r="BI97" s="191"/>
      <c r="BJ97" s="191"/>
      <c r="BK97" s="191"/>
      <c r="BL97" s="191"/>
      <c r="BM97" s="191"/>
      <c r="BN97" s="189"/>
      <c r="BO97" s="190"/>
      <c r="BP97" s="190"/>
      <c r="BQ97" s="190"/>
      <c r="BR97" s="190"/>
      <c r="BS97" s="209"/>
      <c r="BT97" s="210"/>
      <c r="BU97" s="210"/>
      <c r="BV97" s="210"/>
      <c r="BW97" s="210"/>
      <c r="BX97" s="210"/>
      <c r="BY97" s="211"/>
      <c r="BZ97" s="211"/>
      <c r="CA97" s="211"/>
      <c r="CB97" s="211"/>
      <c r="CC97" s="211"/>
      <c r="CD97" s="211"/>
      <c r="CE97" s="209"/>
      <c r="CF97" s="210"/>
      <c r="CG97" s="210"/>
      <c r="CH97" s="210"/>
      <c r="CI97" s="210"/>
      <c r="CJ97" s="189"/>
      <c r="CK97" s="190"/>
      <c r="CL97" s="190"/>
      <c r="CM97" s="190"/>
      <c r="CN97" s="190"/>
      <c r="CO97" s="190"/>
      <c r="CP97" s="191"/>
      <c r="CQ97" s="191"/>
      <c r="CR97" s="191"/>
      <c r="CS97" s="191"/>
      <c r="CT97" s="191"/>
      <c r="CU97" s="191"/>
      <c r="CV97" s="189"/>
      <c r="CW97" s="190"/>
      <c r="CX97" s="190"/>
      <c r="CY97" s="190"/>
      <c r="CZ97" s="190"/>
      <c r="DA97" s="209"/>
      <c r="DB97" s="210"/>
      <c r="DC97" s="210"/>
      <c r="DD97" s="210"/>
      <c r="DE97" s="210"/>
      <c r="DF97" s="210"/>
      <c r="DG97" s="211"/>
      <c r="DH97" s="211"/>
      <c r="DI97" s="211"/>
      <c r="DJ97" s="211"/>
      <c r="DK97" s="211"/>
      <c r="DL97" s="211"/>
      <c r="DM97" s="209"/>
      <c r="DN97" s="210"/>
      <c r="DO97" s="210"/>
      <c r="DP97" s="210"/>
      <c r="DQ97" s="210"/>
    </row>
    <row r="98" spans="1:121" s="59" customFormat="1" ht="13.2">
      <c r="A98" s="56"/>
      <c r="B98" s="209"/>
      <c r="C98" s="210"/>
      <c r="D98" s="210"/>
      <c r="E98" s="210"/>
      <c r="F98" s="210"/>
      <c r="G98" s="210"/>
      <c r="H98" s="211"/>
      <c r="I98" s="211"/>
      <c r="J98" s="211"/>
      <c r="K98" s="211"/>
      <c r="L98" s="211"/>
      <c r="M98" s="211"/>
      <c r="N98" s="209"/>
      <c r="O98" s="210"/>
      <c r="P98" s="210"/>
      <c r="Q98" s="210"/>
      <c r="R98" s="210"/>
      <c r="S98" s="57"/>
      <c r="T98" s="189"/>
      <c r="U98" s="190"/>
      <c r="V98" s="190"/>
      <c r="W98" s="190"/>
      <c r="X98" s="190"/>
      <c r="Y98" s="190"/>
      <c r="Z98" s="191"/>
      <c r="AA98" s="191"/>
      <c r="AB98" s="191"/>
      <c r="AC98" s="191"/>
      <c r="AD98" s="191"/>
      <c r="AE98" s="191"/>
      <c r="AF98" s="189"/>
      <c r="AG98" s="190"/>
      <c r="AH98" s="190"/>
      <c r="AI98" s="190"/>
      <c r="AJ98" s="190"/>
      <c r="AK98" s="209"/>
      <c r="AL98" s="210"/>
      <c r="AM98" s="210"/>
      <c r="AN98" s="210"/>
      <c r="AO98" s="210"/>
      <c r="AP98" s="210"/>
      <c r="AQ98" s="211"/>
      <c r="AR98" s="211"/>
      <c r="AS98" s="211"/>
      <c r="AT98" s="211"/>
      <c r="AU98" s="211"/>
      <c r="AV98" s="211"/>
      <c r="AW98" s="209"/>
      <c r="AX98" s="210"/>
      <c r="AY98" s="210"/>
      <c r="AZ98" s="210"/>
      <c r="BA98" s="210"/>
      <c r="BB98" s="189"/>
      <c r="BC98" s="190"/>
      <c r="BD98" s="190"/>
      <c r="BE98" s="190"/>
      <c r="BF98" s="190"/>
      <c r="BG98" s="190"/>
      <c r="BH98" s="191"/>
      <c r="BI98" s="191"/>
      <c r="BJ98" s="191"/>
      <c r="BK98" s="191"/>
      <c r="BL98" s="191"/>
      <c r="BM98" s="191"/>
      <c r="BN98" s="189"/>
      <c r="BO98" s="190"/>
      <c r="BP98" s="190"/>
      <c r="BQ98" s="190"/>
      <c r="BR98" s="190"/>
      <c r="BS98" s="209"/>
      <c r="BT98" s="210"/>
      <c r="BU98" s="210"/>
      <c r="BV98" s="210"/>
      <c r="BW98" s="210"/>
      <c r="BX98" s="210"/>
      <c r="BY98" s="211"/>
      <c r="BZ98" s="211"/>
      <c r="CA98" s="211"/>
      <c r="CB98" s="211"/>
      <c r="CC98" s="211"/>
      <c r="CD98" s="211"/>
      <c r="CE98" s="209"/>
      <c r="CF98" s="210"/>
      <c r="CG98" s="210"/>
      <c r="CH98" s="210"/>
      <c r="CI98" s="210"/>
      <c r="CJ98" s="189"/>
      <c r="CK98" s="190"/>
      <c r="CL98" s="190"/>
      <c r="CM98" s="190"/>
      <c r="CN98" s="190"/>
      <c r="CO98" s="190"/>
      <c r="CP98" s="191"/>
      <c r="CQ98" s="191"/>
      <c r="CR98" s="191"/>
      <c r="CS98" s="191"/>
      <c r="CT98" s="191"/>
      <c r="CU98" s="191"/>
      <c r="CV98" s="189"/>
      <c r="CW98" s="190"/>
      <c r="CX98" s="190"/>
      <c r="CY98" s="190"/>
      <c r="CZ98" s="190"/>
      <c r="DA98" s="209"/>
      <c r="DB98" s="210"/>
      <c r="DC98" s="210"/>
      <c r="DD98" s="210"/>
      <c r="DE98" s="210"/>
      <c r="DF98" s="210"/>
      <c r="DG98" s="211"/>
      <c r="DH98" s="211"/>
      <c r="DI98" s="211"/>
      <c r="DJ98" s="211"/>
      <c r="DK98" s="211"/>
      <c r="DL98" s="211"/>
      <c r="DM98" s="209"/>
      <c r="DN98" s="210"/>
      <c r="DO98" s="210"/>
      <c r="DP98" s="210"/>
      <c r="DQ98" s="210"/>
    </row>
    <row r="99" spans="1:121" s="59" customFormat="1" ht="13.2">
      <c r="A99" s="56"/>
      <c r="B99" s="209"/>
      <c r="C99" s="210"/>
      <c r="D99" s="210"/>
      <c r="E99" s="210"/>
      <c r="F99" s="210"/>
      <c r="G99" s="210"/>
      <c r="H99" s="211"/>
      <c r="I99" s="211"/>
      <c r="J99" s="211"/>
      <c r="K99" s="211"/>
      <c r="L99" s="211"/>
      <c r="M99" s="211"/>
      <c r="N99" s="209"/>
      <c r="O99" s="210"/>
      <c r="P99" s="210"/>
      <c r="Q99" s="210"/>
      <c r="R99" s="210"/>
      <c r="S99" s="57"/>
      <c r="T99" s="189"/>
      <c r="U99" s="190"/>
      <c r="V99" s="190"/>
      <c r="W99" s="190"/>
      <c r="X99" s="190"/>
      <c r="Y99" s="190"/>
      <c r="Z99" s="191"/>
      <c r="AA99" s="191"/>
      <c r="AB99" s="191"/>
      <c r="AC99" s="191"/>
      <c r="AD99" s="191"/>
      <c r="AE99" s="191"/>
      <c r="AF99" s="189"/>
      <c r="AG99" s="190"/>
      <c r="AH99" s="190"/>
      <c r="AI99" s="190"/>
      <c r="AJ99" s="190"/>
      <c r="AK99" s="209"/>
      <c r="AL99" s="210"/>
      <c r="AM99" s="210"/>
      <c r="AN99" s="210"/>
      <c r="AO99" s="210"/>
      <c r="AP99" s="210"/>
      <c r="AQ99" s="211"/>
      <c r="AR99" s="211"/>
      <c r="AS99" s="211"/>
      <c r="AT99" s="211"/>
      <c r="AU99" s="211"/>
      <c r="AV99" s="211"/>
      <c r="AW99" s="209"/>
      <c r="AX99" s="210"/>
      <c r="AY99" s="210"/>
      <c r="AZ99" s="210"/>
      <c r="BA99" s="210"/>
      <c r="BB99" s="189"/>
      <c r="BC99" s="190"/>
      <c r="BD99" s="190"/>
      <c r="BE99" s="190"/>
      <c r="BF99" s="190"/>
      <c r="BG99" s="190"/>
      <c r="BH99" s="191"/>
      <c r="BI99" s="191"/>
      <c r="BJ99" s="191"/>
      <c r="BK99" s="191"/>
      <c r="BL99" s="191"/>
      <c r="BM99" s="191"/>
      <c r="BN99" s="189"/>
      <c r="BO99" s="190"/>
      <c r="BP99" s="190"/>
      <c r="BQ99" s="190"/>
      <c r="BR99" s="190"/>
      <c r="BS99" s="209"/>
      <c r="BT99" s="210"/>
      <c r="BU99" s="210"/>
      <c r="BV99" s="210"/>
      <c r="BW99" s="210"/>
      <c r="BX99" s="210"/>
      <c r="BY99" s="211"/>
      <c r="BZ99" s="211"/>
      <c r="CA99" s="211"/>
      <c r="CB99" s="211"/>
      <c r="CC99" s="211"/>
      <c r="CD99" s="211"/>
      <c r="CE99" s="209"/>
      <c r="CF99" s="210"/>
      <c r="CG99" s="210"/>
      <c r="CH99" s="210"/>
      <c r="CI99" s="210"/>
      <c r="CJ99" s="189"/>
      <c r="CK99" s="190"/>
      <c r="CL99" s="190"/>
      <c r="CM99" s="190"/>
      <c r="CN99" s="190"/>
      <c r="CO99" s="190"/>
      <c r="CP99" s="191"/>
      <c r="CQ99" s="191"/>
      <c r="CR99" s="191"/>
      <c r="CS99" s="191"/>
      <c r="CT99" s="191"/>
      <c r="CU99" s="191"/>
      <c r="CV99" s="189"/>
      <c r="CW99" s="190"/>
      <c r="CX99" s="190"/>
      <c r="CY99" s="190"/>
      <c r="CZ99" s="190"/>
      <c r="DA99" s="209"/>
      <c r="DB99" s="210"/>
      <c r="DC99" s="210"/>
      <c r="DD99" s="210"/>
      <c r="DE99" s="210"/>
      <c r="DF99" s="210"/>
      <c r="DG99" s="211"/>
      <c r="DH99" s="211"/>
      <c r="DI99" s="211"/>
      <c r="DJ99" s="211"/>
      <c r="DK99" s="211"/>
      <c r="DL99" s="211"/>
      <c r="DM99" s="209"/>
      <c r="DN99" s="210"/>
      <c r="DO99" s="210"/>
      <c r="DP99" s="210"/>
      <c r="DQ99" s="210"/>
    </row>
    <row r="100" spans="1:121" s="59" customFormat="1" ht="13.2">
      <c r="A100" s="56"/>
      <c r="B100" s="209"/>
      <c r="C100" s="210"/>
      <c r="D100" s="210"/>
      <c r="E100" s="210"/>
      <c r="F100" s="210"/>
      <c r="G100" s="210"/>
      <c r="H100" s="211"/>
      <c r="I100" s="211"/>
      <c r="J100" s="211"/>
      <c r="K100" s="211"/>
      <c r="L100" s="211"/>
      <c r="M100" s="211"/>
      <c r="N100" s="209"/>
      <c r="O100" s="210"/>
      <c r="P100" s="210"/>
      <c r="Q100" s="210"/>
      <c r="R100" s="210"/>
      <c r="S100" s="57"/>
      <c r="T100" s="189"/>
      <c r="U100" s="190"/>
      <c r="V100" s="190"/>
      <c r="W100" s="190"/>
      <c r="X100" s="190"/>
      <c r="Y100" s="190"/>
      <c r="Z100" s="191"/>
      <c r="AA100" s="191"/>
      <c r="AB100" s="191"/>
      <c r="AC100" s="191"/>
      <c r="AD100" s="191"/>
      <c r="AE100" s="191"/>
      <c r="AF100" s="189"/>
      <c r="AG100" s="190"/>
      <c r="AH100" s="190"/>
      <c r="AI100" s="190"/>
      <c r="AJ100" s="190"/>
      <c r="AK100" s="209"/>
      <c r="AL100" s="210"/>
      <c r="AM100" s="210"/>
      <c r="AN100" s="210"/>
      <c r="AO100" s="210"/>
      <c r="AP100" s="210"/>
      <c r="AQ100" s="211"/>
      <c r="AR100" s="211"/>
      <c r="AS100" s="211"/>
      <c r="AT100" s="211"/>
      <c r="AU100" s="211"/>
      <c r="AV100" s="211"/>
      <c r="AW100" s="209"/>
      <c r="AX100" s="210"/>
      <c r="AY100" s="210"/>
      <c r="AZ100" s="210"/>
      <c r="BA100" s="210"/>
      <c r="BB100" s="189"/>
      <c r="BC100" s="190"/>
      <c r="BD100" s="190"/>
      <c r="BE100" s="190"/>
      <c r="BF100" s="190"/>
      <c r="BG100" s="190"/>
      <c r="BH100" s="191"/>
      <c r="BI100" s="191"/>
      <c r="BJ100" s="191"/>
      <c r="BK100" s="191"/>
      <c r="BL100" s="191"/>
      <c r="BM100" s="191"/>
      <c r="BN100" s="189"/>
      <c r="BO100" s="190"/>
      <c r="BP100" s="190"/>
      <c r="BQ100" s="190"/>
      <c r="BR100" s="190"/>
      <c r="BS100" s="209"/>
      <c r="BT100" s="210"/>
      <c r="BU100" s="210"/>
      <c r="BV100" s="210"/>
      <c r="BW100" s="210"/>
      <c r="BX100" s="210"/>
      <c r="BY100" s="211"/>
      <c r="BZ100" s="211"/>
      <c r="CA100" s="211"/>
      <c r="CB100" s="211"/>
      <c r="CC100" s="211"/>
      <c r="CD100" s="211"/>
      <c r="CE100" s="209"/>
      <c r="CF100" s="210"/>
      <c r="CG100" s="210"/>
      <c r="CH100" s="210"/>
      <c r="CI100" s="210"/>
      <c r="CJ100" s="189"/>
      <c r="CK100" s="190"/>
      <c r="CL100" s="190"/>
      <c r="CM100" s="190"/>
      <c r="CN100" s="190"/>
      <c r="CO100" s="190"/>
      <c r="CP100" s="191"/>
      <c r="CQ100" s="191"/>
      <c r="CR100" s="191"/>
      <c r="CS100" s="191"/>
      <c r="CT100" s="191"/>
      <c r="CU100" s="191"/>
      <c r="CV100" s="189"/>
      <c r="CW100" s="190"/>
      <c r="CX100" s="190"/>
      <c r="CY100" s="190"/>
      <c r="CZ100" s="190"/>
      <c r="DA100" s="209"/>
      <c r="DB100" s="210"/>
      <c r="DC100" s="210"/>
      <c r="DD100" s="210"/>
      <c r="DE100" s="210"/>
      <c r="DF100" s="210"/>
      <c r="DG100" s="211"/>
      <c r="DH100" s="211"/>
      <c r="DI100" s="211"/>
      <c r="DJ100" s="211"/>
      <c r="DK100" s="211"/>
      <c r="DL100" s="211"/>
      <c r="DM100" s="209"/>
      <c r="DN100" s="210"/>
      <c r="DO100" s="210"/>
      <c r="DP100" s="210"/>
      <c r="DQ100" s="210"/>
    </row>
    <row r="101" spans="1:121" s="59" customFormat="1" ht="13.2">
      <c r="A101" s="56"/>
      <c r="B101" s="209"/>
      <c r="C101" s="210"/>
      <c r="D101" s="210"/>
      <c r="E101" s="210"/>
      <c r="F101" s="210"/>
      <c r="G101" s="210"/>
      <c r="H101" s="211"/>
      <c r="I101" s="211"/>
      <c r="J101" s="211"/>
      <c r="K101" s="211"/>
      <c r="L101" s="211"/>
      <c r="M101" s="211"/>
      <c r="N101" s="209"/>
      <c r="O101" s="210"/>
      <c r="P101" s="210"/>
      <c r="Q101" s="210"/>
      <c r="R101" s="210"/>
      <c r="S101" s="57"/>
      <c r="T101" s="189"/>
      <c r="U101" s="190"/>
      <c r="V101" s="190"/>
      <c r="W101" s="190"/>
      <c r="X101" s="190"/>
      <c r="Y101" s="190"/>
      <c r="Z101" s="191"/>
      <c r="AA101" s="191"/>
      <c r="AB101" s="191"/>
      <c r="AC101" s="191"/>
      <c r="AD101" s="191"/>
      <c r="AE101" s="191"/>
      <c r="AF101" s="189"/>
      <c r="AG101" s="190"/>
      <c r="AH101" s="190"/>
      <c r="AI101" s="190"/>
      <c r="AJ101" s="190"/>
      <c r="AK101" s="209"/>
      <c r="AL101" s="210"/>
      <c r="AM101" s="210"/>
      <c r="AN101" s="210"/>
      <c r="AO101" s="210"/>
      <c r="AP101" s="210"/>
      <c r="AQ101" s="211"/>
      <c r="AR101" s="211"/>
      <c r="AS101" s="211"/>
      <c r="AT101" s="211"/>
      <c r="AU101" s="211"/>
      <c r="AV101" s="211"/>
      <c r="AW101" s="209"/>
      <c r="AX101" s="210"/>
      <c r="AY101" s="210"/>
      <c r="AZ101" s="210"/>
      <c r="BA101" s="210"/>
      <c r="BB101" s="189"/>
      <c r="BC101" s="190"/>
      <c r="BD101" s="190"/>
      <c r="BE101" s="190"/>
      <c r="BF101" s="190"/>
      <c r="BG101" s="190"/>
      <c r="BH101" s="191"/>
      <c r="BI101" s="191"/>
      <c r="BJ101" s="191"/>
      <c r="BK101" s="191"/>
      <c r="BL101" s="191"/>
      <c r="BM101" s="191"/>
      <c r="BN101" s="189"/>
      <c r="BO101" s="190"/>
      <c r="BP101" s="190"/>
      <c r="BQ101" s="190"/>
      <c r="BR101" s="190"/>
      <c r="BS101" s="209"/>
      <c r="BT101" s="210"/>
      <c r="BU101" s="210"/>
      <c r="BV101" s="210"/>
      <c r="BW101" s="210"/>
      <c r="BX101" s="210"/>
      <c r="BY101" s="211"/>
      <c r="BZ101" s="211"/>
      <c r="CA101" s="211"/>
      <c r="CB101" s="211"/>
      <c r="CC101" s="211"/>
      <c r="CD101" s="211"/>
      <c r="CE101" s="209"/>
      <c r="CF101" s="210"/>
      <c r="CG101" s="210"/>
      <c r="CH101" s="210"/>
      <c r="CI101" s="210"/>
      <c r="CJ101" s="189"/>
      <c r="CK101" s="190"/>
      <c r="CL101" s="190"/>
      <c r="CM101" s="190"/>
      <c r="CN101" s="190"/>
      <c r="CO101" s="190"/>
      <c r="CP101" s="191"/>
      <c r="CQ101" s="191"/>
      <c r="CR101" s="191"/>
      <c r="CS101" s="191"/>
      <c r="CT101" s="191"/>
      <c r="CU101" s="191"/>
      <c r="CV101" s="189"/>
      <c r="CW101" s="190"/>
      <c r="CX101" s="190"/>
      <c r="CY101" s="190"/>
      <c r="CZ101" s="190"/>
      <c r="DA101" s="209"/>
      <c r="DB101" s="210"/>
      <c r="DC101" s="210"/>
      <c r="DD101" s="210"/>
      <c r="DE101" s="210"/>
      <c r="DF101" s="210"/>
      <c r="DG101" s="211"/>
      <c r="DH101" s="211"/>
      <c r="DI101" s="211"/>
      <c r="DJ101" s="211"/>
      <c r="DK101" s="211"/>
      <c r="DL101" s="211"/>
      <c r="DM101" s="209"/>
      <c r="DN101" s="210"/>
      <c r="DO101" s="210"/>
      <c r="DP101" s="210"/>
      <c r="DQ101" s="210"/>
    </row>
    <row r="102" spans="1:121" s="59" customFormat="1" ht="13.2">
      <c r="A102" s="56"/>
      <c r="B102" s="209"/>
      <c r="C102" s="210"/>
      <c r="D102" s="210"/>
      <c r="E102" s="210"/>
      <c r="F102" s="210"/>
      <c r="G102" s="210"/>
      <c r="H102" s="211"/>
      <c r="I102" s="211"/>
      <c r="J102" s="211"/>
      <c r="K102" s="211"/>
      <c r="L102" s="211"/>
      <c r="M102" s="211"/>
      <c r="N102" s="209"/>
      <c r="O102" s="210"/>
      <c r="P102" s="210"/>
      <c r="Q102" s="210"/>
      <c r="R102" s="210"/>
      <c r="S102" s="57"/>
      <c r="T102" s="189"/>
      <c r="U102" s="190"/>
      <c r="V102" s="190"/>
      <c r="W102" s="190"/>
      <c r="X102" s="190"/>
      <c r="Y102" s="190"/>
      <c r="Z102" s="191"/>
      <c r="AA102" s="191"/>
      <c r="AB102" s="191"/>
      <c r="AC102" s="191"/>
      <c r="AD102" s="191"/>
      <c r="AE102" s="191"/>
      <c r="AF102" s="189"/>
      <c r="AG102" s="190"/>
      <c r="AH102" s="190"/>
      <c r="AI102" s="190"/>
      <c r="AJ102" s="190"/>
      <c r="AK102" s="209"/>
      <c r="AL102" s="210"/>
      <c r="AM102" s="210"/>
      <c r="AN102" s="210"/>
      <c r="AO102" s="210"/>
      <c r="AP102" s="210"/>
      <c r="AQ102" s="211"/>
      <c r="AR102" s="211"/>
      <c r="AS102" s="211"/>
      <c r="AT102" s="211"/>
      <c r="AU102" s="211"/>
      <c r="AV102" s="211"/>
      <c r="AW102" s="209"/>
      <c r="AX102" s="210"/>
      <c r="AY102" s="210"/>
      <c r="AZ102" s="210"/>
      <c r="BA102" s="210"/>
      <c r="BB102" s="189"/>
      <c r="BC102" s="190"/>
      <c r="BD102" s="190"/>
      <c r="BE102" s="190"/>
      <c r="BF102" s="190"/>
      <c r="BG102" s="190"/>
      <c r="BH102" s="191"/>
      <c r="BI102" s="191"/>
      <c r="BJ102" s="191"/>
      <c r="BK102" s="191"/>
      <c r="BL102" s="191"/>
      <c r="BM102" s="191"/>
      <c r="BN102" s="189"/>
      <c r="BO102" s="190"/>
      <c r="BP102" s="190"/>
      <c r="BQ102" s="190"/>
      <c r="BR102" s="190"/>
      <c r="BS102" s="209"/>
      <c r="BT102" s="210"/>
      <c r="BU102" s="210"/>
      <c r="BV102" s="210"/>
      <c r="BW102" s="210"/>
      <c r="BX102" s="210"/>
      <c r="BY102" s="211"/>
      <c r="BZ102" s="211"/>
      <c r="CA102" s="211"/>
      <c r="CB102" s="211"/>
      <c r="CC102" s="211"/>
      <c r="CD102" s="211"/>
      <c r="CE102" s="209"/>
      <c r="CF102" s="210"/>
      <c r="CG102" s="210"/>
      <c r="CH102" s="210"/>
      <c r="CI102" s="210"/>
      <c r="CJ102" s="189"/>
      <c r="CK102" s="190"/>
      <c r="CL102" s="190"/>
      <c r="CM102" s="190"/>
      <c r="CN102" s="190"/>
      <c r="CO102" s="190"/>
      <c r="CP102" s="191"/>
      <c r="CQ102" s="191"/>
      <c r="CR102" s="191"/>
      <c r="CS102" s="191"/>
      <c r="CT102" s="191"/>
      <c r="CU102" s="191"/>
      <c r="CV102" s="189"/>
      <c r="CW102" s="190"/>
      <c r="CX102" s="190"/>
      <c r="CY102" s="190"/>
      <c r="CZ102" s="190"/>
      <c r="DA102" s="209"/>
      <c r="DB102" s="210"/>
      <c r="DC102" s="210"/>
      <c r="DD102" s="210"/>
      <c r="DE102" s="210"/>
      <c r="DF102" s="210"/>
      <c r="DG102" s="211"/>
      <c r="DH102" s="211"/>
      <c r="DI102" s="211"/>
      <c r="DJ102" s="211"/>
      <c r="DK102" s="211"/>
      <c r="DL102" s="211"/>
      <c r="DM102" s="209"/>
      <c r="DN102" s="210"/>
      <c r="DO102" s="210"/>
      <c r="DP102" s="210"/>
      <c r="DQ102" s="210"/>
    </row>
    <row r="103" spans="1:121" s="59" customFormat="1" ht="13.2">
      <c r="A103" s="56"/>
      <c r="B103" s="209"/>
      <c r="C103" s="210"/>
      <c r="D103" s="210"/>
      <c r="E103" s="210"/>
      <c r="F103" s="210"/>
      <c r="G103" s="210"/>
      <c r="H103" s="211"/>
      <c r="I103" s="211"/>
      <c r="J103" s="211"/>
      <c r="K103" s="211"/>
      <c r="L103" s="211"/>
      <c r="M103" s="211"/>
      <c r="N103" s="209"/>
      <c r="O103" s="210"/>
      <c r="P103" s="210"/>
      <c r="Q103" s="210"/>
      <c r="R103" s="210"/>
      <c r="S103" s="57"/>
      <c r="T103" s="189"/>
      <c r="U103" s="190"/>
      <c r="V103" s="190"/>
      <c r="W103" s="190"/>
      <c r="X103" s="190"/>
      <c r="Y103" s="190"/>
      <c r="Z103" s="191"/>
      <c r="AA103" s="191"/>
      <c r="AB103" s="191"/>
      <c r="AC103" s="191"/>
      <c r="AD103" s="191"/>
      <c r="AE103" s="191"/>
      <c r="AF103" s="189"/>
      <c r="AG103" s="190"/>
      <c r="AH103" s="190"/>
      <c r="AI103" s="190"/>
      <c r="AJ103" s="190"/>
      <c r="AK103" s="209"/>
      <c r="AL103" s="210"/>
      <c r="AM103" s="210"/>
      <c r="AN103" s="210"/>
      <c r="AO103" s="210"/>
      <c r="AP103" s="210"/>
      <c r="AQ103" s="211"/>
      <c r="AR103" s="211"/>
      <c r="AS103" s="211"/>
      <c r="AT103" s="211"/>
      <c r="AU103" s="211"/>
      <c r="AV103" s="211"/>
      <c r="AW103" s="209"/>
      <c r="AX103" s="210"/>
      <c r="AY103" s="210"/>
      <c r="AZ103" s="210"/>
      <c r="BA103" s="210"/>
      <c r="BB103" s="189"/>
      <c r="BC103" s="190"/>
      <c r="BD103" s="190"/>
      <c r="BE103" s="190"/>
      <c r="BF103" s="190"/>
      <c r="BG103" s="190"/>
      <c r="BH103" s="191"/>
      <c r="BI103" s="191"/>
      <c r="BJ103" s="191"/>
      <c r="BK103" s="191"/>
      <c r="BL103" s="191"/>
      <c r="BM103" s="191"/>
      <c r="BN103" s="189"/>
      <c r="BO103" s="190"/>
      <c r="BP103" s="190"/>
      <c r="BQ103" s="190"/>
      <c r="BR103" s="190"/>
      <c r="BS103" s="209"/>
      <c r="BT103" s="210"/>
      <c r="BU103" s="210"/>
      <c r="BV103" s="210"/>
      <c r="BW103" s="210"/>
      <c r="BX103" s="210"/>
      <c r="BY103" s="211"/>
      <c r="BZ103" s="211"/>
      <c r="CA103" s="211"/>
      <c r="CB103" s="211"/>
      <c r="CC103" s="211"/>
      <c r="CD103" s="211"/>
      <c r="CE103" s="209"/>
      <c r="CF103" s="210"/>
      <c r="CG103" s="210"/>
      <c r="CH103" s="210"/>
      <c r="CI103" s="210"/>
      <c r="CJ103" s="189"/>
      <c r="CK103" s="190"/>
      <c r="CL103" s="190"/>
      <c r="CM103" s="190"/>
      <c r="CN103" s="190"/>
      <c r="CO103" s="190"/>
      <c r="CP103" s="191"/>
      <c r="CQ103" s="191"/>
      <c r="CR103" s="191"/>
      <c r="CS103" s="191"/>
      <c r="CT103" s="191"/>
      <c r="CU103" s="191"/>
      <c r="CV103" s="189"/>
      <c r="CW103" s="190"/>
      <c r="CX103" s="190"/>
      <c r="CY103" s="190"/>
      <c r="CZ103" s="190"/>
      <c r="DA103" s="209"/>
      <c r="DB103" s="210"/>
      <c r="DC103" s="210"/>
      <c r="DD103" s="210"/>
      <c r="DE103" s="210"/>
      <c r="DF103" s="210"/>
      <c r="DG103" s="211"/>
      <c r="DH103" s="211"/>
      <c r="DI103" s="211"/>
      <c r="DJ103" s="211"/>
      <c r="DK103" s="211"/>
      <c r="DL103" s="211"/>
      <c r="DM103" s="209"/>
      <c r="DN103" s="210"/>
      <c r="DO103" s="210"/>
      <c r="DP103" s="210"/>
      <c r="DQ103" s="210"/>
    </row>
    <row r="104" spans="1:121" s="59" customFormat="1" ht="13.2">
      <c r="A104" s="56"/>
      <c r="B104" s="209"/>
      <c r="C104" s="210"/>
      <c r="D104" s="210"/>
      <c r="E104" s="210"/>
      <c r="F104" s="210"/>
      <c r="G104" s="210"/>
      <c r="H104" s="211"/>
      <c r="I104" s="211"/>
      <c r="J104" s="211"/>
      <c r="K104" s="211"/>
      <c r="L104" s="211"/>
      <c r="M104" s="211"/>
      <c r="N104" s="209"/>
      <c r="O104" s="210"/>
      <c r="P104" s="210"/>
      <c r="Q104" s="210"/>
      <c r="R104" s="210"/>
      <c r="S104" s="57"/>
      <c r="T104" s="189"/>
      <c r="U104" s="190"/>
      <c r="V104" s="190"/>
      <c r="W104" s="190"/>
      <c r="X104" s="190"/>
      <c r="Y104" s="190"/>
      <c r="Z104" s="191"/>
      <c r="AA104" s="191"/>
      <c r="AB104" s="191"/>
      <c r="AC104" s="191"/>
      <c r="AD104" s="191"/>
      <c r="AE104" s="191"/>
      <c r="AF104" s="189"/>
      <c r="AG104" s="190"/>
      <c r="AH104" s="190"/>
      <c r="AI104" s="190"/>
      <c r="AJ104" s="190"/>
      <c r="AK104" s="209"/>
      <c r="AL104" s="210"/>
      <c r="AM104" s="210"/>
      <c r="AN104" s="210"/>
      <c r="AO104" s="210"/>
      <c r="AP104" s="210"/>
      <c r="AQ104" s="211"/>
      <c r="AR104" s="211"/>
      <c r="AS104" s="211"/>
      <c r="AT104" s="211"/>
      <c r="AU104" s="211"/>
      <c r="AV104" s="211"/>
      <c r="AW104" s="209"/>
      <c r="AX104" s="210"/>
      <c r="AY104" s="210"/>
      <c r="AZ104" s="210"/>
      <c r="BA104" s="210"/>
      <c r="BB104" s="189"/>
      <c r="BC104" s="190"/>
      <c r="BD104" s="190"/>
      <c r="BE104" s="190"/>
      <c r="BF104" s="190"/>
      <c r="BG104" s="190"/>
      <c r="BH104" s="191"/>
      <c r="BI104" s="191"/>
      <c r="BJ104" s="191"/>
      <c r="BK104" s="191"/>
      <c r="BL104" s="191"/>
      <c r="BM104" s="191"/>
      <c r="BN104" s="189"/>
      <c r="BO104" s="190"/>
      <c r="BP104" s="190"/>
      <c r="BQ104" s="190"/>
      <c r="BR104" s="190"/>
      <c r="BS104" s="209"/>
      <c r="BT104" s="210"/>
      <c r="BU104" s="210"/>
      <c r="BV104" s="210"/>
      <c r="BW104" s="210"/>
      <c r="BX104" s="210"/>
      <c r="BY104" s="211"/>
      <c r="BZ104" s="211"/>
      <c r="CA104" s="211"/>
      <c r="CB104" s="211"/>
      <c r="CC104" s="211"/>
      <c r="CD104" s="211"/>
      <c r="CE104" s="209"/>
      <c r="CF104" s="210"/>
      <c r="CG104" s="210"/>
      <c r="CH104" s="210"/>
      <c r="CI104" s="210"/>
      <c r="CJ104" s="189"/>
      <c r="CK104" s="190"/>
      <c r="CL104" s="190"/>
      <c r="CM104" s="190"/>
      <c r="CN104" s="190"/>
      <c r="CO104" s="190"/>
      <c r="CP104" s="191"/>
      <c r="CQ104" s="191"/>
      <c r="CR104" s="191"/>
      <c r="CS104" s="191"/>
      <c r="CT104" s="191"/>
      <c r="CU104" s="191"/>
      <c r="CV104" s="189"/>
      <c r="CW104" s="190"/>
      <c r="CX104" s="190"/>
      <c r="CY104" s="190"/>
      <c r="CZ104" s="190"/>
      <c r="DA104" s="209"/>
      <c r="DB104" s="210"/>
      <c r="DC104" s="210"/>
      <c r="DD104" s="210"/>
      <c r="DE104" s="210"/>
      <c r="DF104" s="210"/>
      <c r="DG104" s="211"/>
      <c r="DH104" s="211"/>
      <c r="DI104" s="211"/>
      <c r="DJ104" s="211"/>
      <c r="DK104" s="211"/>
      <c r="DL104" s="211"/>
      <c r="DM104" s="209"/>
      <c r="DN104" s="210"/>
      <c r="DO104" s="210"/>
      <c r="DP104" s="210"/>
      <c r="DQ104" s="210"/>
    </row>
    <row r="105" spans="1:121" s="59" customFormat="1" ht="13.2">
      <c r="A105" s="56"/>
      <c r="B105" s="209"/>
      <c r="C105" s="210"/>
      <c r="D105" s="210"/>
      <c r="E105" s="210"/>
      <c r="F105" s="210"/>
      <c r="G105" s="210"/>
      <c r="H105" s="211"/>
      <c r="I105" s="211"/>
      <c r="J105" s="211"/>
      <c r="K105" s="211"/>
      <c r="L105" s="211"/>
      <c r="M105" s="211"/>
      <c r="N105" s="209"/>
      <c r="O105" s="210"/>
      <c r="P105" s="210"/>
      <c r="Q105" s="210"/>
      <c r="R105" s="210"/>
      <c r="S105" s="57"/>
      <c r="T105" s="189"/>
      <c r="U105" s="190"/>
      <c r="V105" s="190"/>
      <c r="W105" s="190"/>
      <c r="X105" s="190"/>
      <c r="Y105" s="190"/>
      <c r="Z105" s="191"/>
      <c r="AA105" s="191"/>
      <c r="AB105" s="191"/>
      <c r="AC105" s="191"/>
      <c r="AD105" s="191"/>
      <c r="AE105" s="191"/>
      <c r="AF105" s="189"/>
      <c r="AG105" s="190"/>
      <c r="AH105" s="190"/>
      <c r="AI105" s="190"/>
      <c r="AJ105" s="190"/>
      <c r="AK105" s="209"/>
      <c r="AL105" s="210"/>
      <c r="AM105" s="210"/>
      <c r="AN105" s="210"/>
      <c r="AO105" s="210"/>
      <c r="AP105" s="210"/>
      <c r="AQ105" s="211"/>
      <c r="AR105" s="211"/>
      <c r="AS105" s="211"/>
      <c r="AT105" s="211"/>
      <c r="AU105" s="211"/>
      <c r="AV105" s="211"/>
      <c r="AW105" s="209"/>
      <c r="AX105" s="210"/>
      <c r="AY105" s="210"/>
      <c r="AZ105" s="210"/>
      <c r="BA105" s="210"/>
      <c r="BB105" s="189"/>
      <c r="BC105" s="190"/>
      <c r="BD105" s="190"/>
      <c r="BE105" s="190"/>
      <c r="BF105" s="190"/>
      <c r="BG105" s="190"/>
      <c r="BH105" s="191"/>
      <c r="BI105" s="191"/>
      <c r="BJ105" s="191"/>
      <c r="BK105" s="191"/>
      <c r="BL105" s="191"/>
      <c r="BM105" s="191"/>
      <c r="BN105" s="189"/>
      <c r="BO105" s="190"/>
      <c r="BP105" s="190"/>
      <c r="BQ105" s="190"/>
      <c r="BR105" s="190"/>
      <c r="BS105" s="209"/>
      <c r="BT105" s="210"/>
      <c r="BU105" s="210"/>
      <c r="BV105" s="210"/>
      <c r="BW105" s="210"/>
      <c r="BX105" s="210"/>
      <c r="BY105" s="211"/>
      <c r="BZ105" s="211"/>
      <c r="CA105" s="211"/>
      <c r="CB105" s="211"/>
      <c r="CC105" s="211"/>
      <c r="CD105" s="211"/>
      <c r="CE105" s="209"/>
      <c r="CF105" s="210"/>
      <c r="CG105" s="210"/>
      <c r="CH105" s="210"/>
      <c r="CI105" s="210"/>
      <c r="CJ105" s="189"/>
      <c r="CK105" s="190"/>
      <c r="CL105" s="190"/>
      <c r="CM105" s="190"/>
      <c r="CN105" s="190"/>
      <c r="CO105" s="190"/>
      <c r="CP105" s="191"/>
      <c r="CQ105" s="191"/>
      <c r="CR105" s="191"/>
      <c r="CS105" s="191"/>
      <c r="CT105" s="191"/>
      <c r="CU105" s="191"/>
      <c r="CV105" s="189"/>
      <c r="CW105" s="190"/>
      <c r="CX105" s="190"/>
      <c r="CY105" s="190"/>
      <c r="CZ105" s="190"/>
      <c r="DA105" s="209"/>
      <c r="DB105" s="210"/>
      <c r="DC105" s="210"/>
      <c r="DD105" s="210"/>
      <c r="DE105" s="210"/>
      <c r="DF105" s="210"/>
      <c r="DG105" s="211"/>
      <c r="DH105" s="211"/>
      <c r="DI105" s="211"/>
      <c r="DJ105" s="211"/>
      <c r="DK105" s="211"/>
      <c r="DL105" s="211"/>
      <c r="DM105" s="209"/>
      <c r="DN105" s="210"/>
      <c r="DO105" s="210"/>
      <c r="DP105" s="210"/>
      <c r="DQ105" s="210"/>
    </row>
    <row r="106" spans="1:121" s="59" customFormat="1" ht="13.2">
      <c r="A106" s="56"/>
      <c r="B106" s="209"/>
      <c r="C106" s="210"/>
      <c r="D106" s="210"/>
      <c r="E106" s="210"/>
      <c r="F106" s="210"/>
      <c r="G106" s="210"/>
      <c r="H106" s="211"/>
      <c r="I106" s="211"/>
      <c r="J106" s="211"/>
      <c r="K106" s="211"/>
      <c r="L106" s="211"/>
      <c r="M106" s="211"/>
      <c r="N106" s="209"/>
      <c r="O106" s="210"/>
      <c r="P106" s="210"/>
      <c r="Q106" s="210"/>
      <c r="R106" s="210"/>
      <c r="S106" s="57"/>
      <c r="T106" s="189"/>
      <c r="U106" s="190"/>
      <c r="V106" s="190"/>
      <c r="W106" s="190"/>
      <c r="X106" s="190"/>
      <c r="Y106" s="190"/>
      <c r="Z106" s="191"/>
      <c r="AA106" s="191"/>
      <c r="AB106" s="191"/>
      <c r="AC106" s="191"/>
      <c r="AD106" s="191"/>
      <c r="AE106" s="191"/>
      <c r="AF106" s="189"/>
      <c r="AG106" s="190"/>
      <c r="AH106" s="190"/>
      <c r="AI106" s="190"/>
      <c r="AJ106" s="190"/>
      <c r="AK106" s="209"/>
      <c r="AL106" s="210"/>
      <c r="AM106" s="210"/>
      <c r="AN106" s="210"/>
      <c r="AO106" s="210"/>
      <c r="AP106" s="210"/>
      <c r="AQ106" s="211"/>
      <c r="AR106" s="211"/>
      <c r="AS106" s="211"/>
      <c r="AT106" s="211"/>
      <c r="AU106" s="211"/>
      <c r="AV106" s="211"/>
      <c r="AW106" s="209"/>
      <c r="AX106" s="210"/>
      <c r="AY106" s="210"/>
      <c r="AZ106" s="210"/>
      <c r="BA106" s="210"/>
      <c r="BB106" s="189"/>
      <c r="BC106" s="190"/>
      <c r="BD106" s="190"/>
      <c r="BE106" s="190"/>
      <c r="BF106" s="190"/>
      <c r="BG106" s="190"/>
      <c r="BH106" s="191"/>
      <c r="BI106" s="191"/>
      <c r="BJ106" s="191"/>
      <c r="BK106" s="191"/>
      <c r="BL106" s="191"/>
      <c r="BM106" s="191"/>
      <c r="BN106" s="189"/>
      <c r="BO106" s="190"/>
      <c r="BP106" s="190"/>
      <c r="BQ106" s="190"/>
      <c r="BR106" s="190"/>
      <c r="BS106" s="209"/>
      <c r="BT106" s="210"/>
      <c r="BU106" s="210"/>
      <c r="BV106" s="210"/>
      <c r="BW106" s="210"/>
      <c r="BX106" s="210"/>
      <c r="BY106" s="211"/>
      <c r="BZ106" s="211"/>
      <c r="CA106" s="211"/>
      <c r="CB106" s="211"/>
      <c r="CC106" s="211"/>
      <c r="CD106" s="211"/>
      <c r="CE106" s="209"/>
      <c r="CF106" s="210"/>
      <c r="CG106" s="210"/>
      <c r="CH106" s="210"/>
      <c r="CI106" s="210"/>
      <c r="CJ106" s="189"/>
      <c r="CK106" s="190"/>
      <c r="CL106" s="190"/>
      <c r="CM106" s="190"/>
      <c r="CN106" s="190"/>
      <c r="CO106" s="190"/>
      <c r="CP106" s="191"/>
      <c r="CQ106" s="191"/>
      <c r="CR106" s="191"/>
      <c r="CS106" s="191"/>
      <c r="CT106" s="191"/>
      <c r="CU106" s="191"/>
      <c r="CV106" s="189"/>
      <c r="CW106" s="190"/>
      <c r="CX106" s="190"/>
      <c r="CY106" s="190"/>
      <c r="CZ106" s="190"/>
      <c r="DA106" s="209"/>
      <c r="DB106" s="210"/>
      <c r="DC106" s="210"/>
      <c r="DD106" s="210"/>
      <c r="DE106" s="210"/>
      <c r="DF106" s="210"/>
      <c r="DG106" s="211"/>
      <c r="DH106" s="211"/>
      <c r="DI106" s="211"/>
      <c r="DJ106" s="211"/>
      <c r="DK106" s="211"/>
      <c r="DL106" s="211"/>
      <c r="DM106" s="209"/>
      <c r="DN106" s="210"/>
      <c r="DO106" s="210"/>
      <c r="DP106" s="210"/>
      <c r="DQ106" s="210"/>
    </row>
    <row r="107" spans="1:121" s="59" customFormat="1" ht="13.2">
      <c r="A107" s="56"/>
      <c r="B107" s="209"/>
      <c r="C107" s="210"/>
      <c r="D107" s="210"/>
      <c r="E107" s="210"/>
      <c r="F107" s="210"/>
      <c r="G107" s="210"/>
      <c r="H107" s="211"/>
      <c r="I107" s="211"/>
      <c r="J107" s="211"/>
      <c r="K107" s="211"/>
      <c r="L107" s="211"/>
      <c r="M107" s="211"/>
      <c r="N107" s="209"/>
      <c r="O107" s="210"/>
      <c r="P107" s="210"/>
      <c r="Q107" s="210"/>
      <c r="R107" s="210"/>
      <c r="S107" s="57"/>
      <c r="T107" s="189"/>
      <c r="U107" s="190"/>
      <c r="V107" s="190"/>
      <c r="W107" s="190"/>
      <c r="X107" s="190"/>
      <c r="Y107" s="190"/>
      <c r="Z107" s="191"/>
      <c r="AA107" s="191"/>
      <c r="AB107" s="191"/>
      <c r="AC107" s="191"/>
      <c r="AD107" s="191"/>
      <c r="AE107" s="191"/>
      <c r="AF107" s="189"/>
      <c r="AG107" s="190"/>
      <c r="AH107" s="190"/>
      <c r="AI107" s="190"/>
      <c r="AJ107" s="190"/>
      <c r="AK107" s="209"/>
      <c r="AL107" s="210"/>
      <c r="AM107" s="210"/>
      <c r="AN107" s="210"/>
      <c r="AO107" s="210"/>
      <c r="AP107" s="210"/>
      <c r="AQ107" s="211"/>
      <c r="AR107" s="211"/>
      <c r="AS107" s="211"/>
      <c r="AT107" s="211"/>
      <c r="AU107" s="211"/>
      <c r="AV107" s="211"/>
      <c r="AW107" s="209"/>
      <c r="AX107" s="210"/>
      <c r="AY107" s="210"/>
      <c r="AZ107" s="210"/>
      <c r="BA107" s="210"/>
      <c r="BB107" s="189"/>
      <c r="BC107" s="190"/>
      <c r="BD107" s="190"/>
      <c r="BE107" s="190"/>
      <c r="BF107" s="190"/>
      <c r="BG107" s="190"/>
      <c r="BH107" s="191"/>
      <c r="BI107" s="191"/>
      <c r="BJ107" s="191"/>
      <c r="BK107" s="191"/>
      <c r="BL107" s="191"/>
      <c r="BM107" s="191"/>
      <c r="BN107" s="189"/>
      <c r="BO107" s="190"/>
      <c r="BP107" s="190"/>
      <c r="BQ107" s="190"/>
      <c r="BR107" s="190"/>
      <c r="BS107" s="209"/>
      <c r="BT107" s="210"/>
      <c r="BU107" s="210"/>
      <c r="BV107" s="210"/>
      <c r="BW107" s="210"/>
      <c r="BX107" s="210"/>
      <c r="BY107" s="211"/>
      <c r="BZ107" s="211"/>
      <c r="CA107" s="211"/>
      <c r="CB107" s="211"/>
      <c r="CC107" s="211"/>
      <c r="CD107" s="211"/>
      <c r="CE107" s="209"/>
      <c r="CF107" s="210"/>
      <c r="CG107" s="210"/>
      <c r="CH107" s="210"/>
      <c r="CI107" s="210"/>
      <c r="CJ107" s="189"/>
      <c r="CK107" s="190"/>
      <c r="CL107" s="190"/>
      <c r="CM107" s="190"/>
      <c r="CN107" s="190"/>
      <c r="CO107" s="190"/>
      <c r="CP107" s="191"/>
      <c r="CQ107" s="191"/>
      <c r="CR107" s="191"/>
      <c r="CS107" s="191"/>
      <c r="CT107" s="191"/>
      <c r="CU107" s="191"/>
      <c r="CV107" s="189"/>
      <c r="CW107" s="190"/>
      <c r="CX107" s="190"/>
      <c r="CY107" s="190"/>
      <c r="CZ107" s="190"/>
      <c r="DA107" s="209"/>
      <c r="DB107" s="210"/>
      <c r="DC107" s="210"/>
      <c r="DD107" s="210"/>
      <c r="DE107" s="210"/>
      <c r="DF107" s="210"/>
      <c r="DG107" s="211"/>
      <c r="DH107" s="211"/>
      <c r="DI107" s="211"/>
      <c r="DJ107" s="211"/>
      <c r="DK107" s="211"/>
      <c r="DL107" s="211"/>
      <c r="DM107" s="209"/>
      <c r="DN107" s="210"/>
      <c r="DO107" s="210"/>
      <c r="DP107" s="210"/>
      <c r="DQ107" s="210"/>
    </row>
    <row r="108" spans="1:121" s="59" customFormat="1" ht="13.2">
      <c r="A108" s="56"/>
      <c r="B108" s="209"/>
      <c r="C108" s="210"/>
      <c r="D108" s="210"/>
      <c r="E108" s="210"/>
      <c r="F108" s="210"/>
      <c r="G108" s="210"/>
      <c r="H108" s="211"/>
      <c r="I108" s="211"/>
      <c r="J108" s="211"/>
      <c r="K108" s="211"/>
      <c r="L108" s="211"/>
      <c r="M108" s="211"/>
      <c r="N108" s="209"/>
      <c r="O108" s="210"/>
      <c r="P108" s="210"/>
      <c r="Q108" s="210"/>
      <c r="R108" s="210"/>
      <c r="S108" s="57"/>
      <c r="T108" s="189"/>
      <c r="U108" s="190"/>
      <c r="V108" s="190"/>
      <c r="W108" s="190"/>
      <c r="X108" s="190"/>
      <c r="Y108" s="190"/>
      <c r="Z108" s="191"/>
      <c r="AA108" s="191"/>
      <c r="AB108" s="191"/>
      <c r="AC108" s="191"/>
      <c r="AD108" s="191"/>
      <c r="AE108" s="191"/>
      <c r="AF108" s="189"/>
      <c r="AG108" s="190"/>
      <c r="AH108" s="190"/>
      <c r="AI108" s="190"/>
      <c r="AJ108" s="190"/>
      <c r="AK108" s="209"/>
      <c r="AL108" s="210"/>
      <c r="AM108" s="210"/>
      <c r="AN108" s="210"/>
      <c r="AO108" s="210"/>
      <c r="AP108" s="210"/>
      <c r="AQ108" s="211"/>
      <c r="AR108" s="211"/>
      <c r="AS108" s="211"/>
      <c r="AT108" s="211"/>
      <c r="AU108" s="211"/>
      <c r="AV108" s="211"/>
      <c r="AW108" s="209"/>
      <c r="AX108" s="210"/>
      <c r="AY108" s="210"/>
      <c r="AZ108" s="210"/>
      <c r="BA108" s="210"/>
      <c r="BB108" s="189"/>
      <c r="BC108" s="190"/>
      <c r="BD108" s="190"/>
      <c r="BE108" s="190"/>
      <c r="BF108" s="190"/>
      <c r="BG108" s="190"/>
      <c r="BH108" s="191"/>
      <c r="BI108" s="191"/>
      <c r="BJ108" s="191"/>
      <c r="BK108" s="191"/>
      <c r="BL108" s="191"/>
      <c r="BM108" s="191"/>
      <c r="BN108" s="189"/>
      <c r="BO108" s="190"/>
      <c r="BP108" s="190"/>
      <c r="BQ108" s="190"/>
      <c r="BR108" s="190"/>
      <c r="BS108" s="209"/>
      <c r="BT108" s="210"/>
      <c r="BU108" s="210"/>
      <c r="BV108" s="210"/>
      <c r="BW108" s="210"/>
      <c r="BX108" s="210"/>
      <c r="BY108" s="211"/>
      <c r="BZ108" s="211"/>
      <c r="CA108" s="211"/>
      <c r="CB108" s="211"/>
      <c r="CC108" s="211"/>
      <c r="CD108" s="211"/>
      <c r="CE108" s="209"/>
      <c r="CF108" s="210"/>
      <c r="CG108" s="210"/>
      <c r="CH108" s="210"/>
      <c r="CI108" s="210"/>
      <c r="CJ108" s="189"/>
      <c r="CK108" s="190"/>
      <c r="CL108" s="190"/>
      <c r="CM108" s="190"/>
      <c r="CN108" s="190"/>
      <c r="CO108" s="190"/>
      <c r="CP108" s="191"/>
      <c r="CQ108" s="191"/>
      <c r="CR108" s="191"/>
      <c r="CS108" s="191"/>
      <c r="CT108" s="191"/>
      <c r="CU108" s="191"/>
      <c r="CV108" s="189"/>
      <c r="CW108" s="190"/>
      <c r="CX108" s="190"/>
      <c r="CY108" s="190"/>
      <c r="CZ108" s="190"/>
      <c r="DA108" s="209"/>
      <c r="DB108" s="210"/>
      <c r="DC108" s="210"/>
      <c r="DD108" s="210"/>
      <c r="DE108" s="210"/>
      <c r="DF108" s="210"/>
      <c r="DG108" s="211"/>
      <c r="DH108" s="211"/>
      <c r="DI108" s="211"/>
      <c r="DJ108" s="211"/>
      <c r="DK108" s="211"/>
      <c r="DL108" s="211"/>
      <c r="DM108" s="209"/>
      <c r="DN108" s="210"/>
      <c r="DO108" s="210"/>
      <c r="DP108" s="210"/>
      <c r="DQ108" s="210"/>
    </row>
    <row r="109" spans="1:121" s="59" customFormat="1" ht="13.2">
      <c r="A109" s="56"/>
      <c r="B109" s="209"/>
      <c r="C109" s="210"/>
      <c r="D109" s="210"/>
      <c r="E109" s="210"/>
      <c r="F109" s="210"/>
      <c r="G109" s="210"/>
      <c r="H109" s="211"/>
      <c r="I109" s="211"/>
      <c r="J109" s="211"/>
      <c r="K109" s="211"/>
      <c r="L109" s="211"/>
      <c r="M109" s="211"/>
      <c r="N109" s="209"/>
      <c r="O109" s="210"/>
      <c r="P109" s="210"/>
      <c r="Q109" s="210"/>
      <c r="R109" s="210"/>
      <c r="S109" s="57"/>
      <c r="T109" s="189"/>
      <c r="U109" s="190"/>
      <c r="V109" s="190"/>
      <c r="W109" s="190"/>
      <c r="X109" s="190"/>
      <c r="Y109" s="190"/>
      <c r="Z109" s="191"/>
      <c r="AA109" s="191"/>
      <c r="AB109" s="191"/>
      <c r="AC109" s="191"/>
      <c r="AD109" s="191"/>
      <c r="AE109" s="191"/>
      <c r="AF109" s="189"/>
      <c r="AG109" s="190"/>
      <c r="AH109" s="190"/>
      <c r="AI109" s="190"/>
      <c r="AJ109" s="190"/>
      <c r="AK109" s="209"/>
      <c r="AL109" s="210"/>
      <c r="AM109" s="210"/>
      <c r="AN109" s="210"/>
      <c r="AO109" s="210"/>
      <c r="AP109" s="210"/>
      <c r="AQ109" s="211"/>
      <c r="AR109" s="211"/>
      <c r="AS109" s="211"/>
      <c r="AT109" s="211"/>
      <c r="AU109" s="211"/>
      <c r="AV109" s="211"/>
      <c r="AW109" s="209"/>
      <c r="AX109" s="210"/>
      <c r="AY109" s="210"/>
      <c r="AZ109" s="210"/>
      <c r="BA109" s="210"/>
      <c r="BB109" s="189"/>
      <c r="BC109" s="190"/>
      <c r="BD109" s="190"/>
      <c r="BE109" s="190"/>
      <c r="BF109" s="190"/>
      <c r="BG109" s="190"/>
      <c r="BH109" s="191"/>
      <c r="BI109" s="191"/>
      <c r="BJ109" s="191"/>
      <c r="BK109" s="191"/>
      <c r="BL109" s="191"/>
      <c r="BM109" s="191"/>
      <c r="BN109" s="189"/>
      <c r="BO109" s="190"/>
      <c r="BP109" s="190"/>
      <c r="BQ109" s="190"/>
      <c r="BR109" s="190"/>
      <c r="BS109" s="209"/>
      <c r="BT109" s="210"/>
      <c r="BU109" s="210"/>
      <c r="BV109" s="210"/>
      <c r="BW109" s="210"/>
      <c r="BX109" s="210"/>
      <c r="BY109" s="211"/>
      <c r="BZ109" s="211"/>
      <c r="CA109" s="211"/>
      <c r="CB109" s="211"/>
      <c r="CC109" s="211"/>
      <c r="CD109" s="211"/>
      <c r="CE109" s="209"/>
      <c r="CF109" s="210"/>
      <c r="CG109" s="210"/>
      <c r="CH109" s="210"/>
      <c r="CI109" s="210"/>
      <c r="CJ109" s="189"/>
      <c r="CK109" s="190"/>
      <c r="CL109" s="190"/>
      <c r="CM109" s="190"/>
      <c r="CN109" s="190"/>
      <c r="CO109" s="190"/>
      <c r="CP109" s="191"/>
      <c r="CQ109" s="191"/>
      <c r="CR109" s="191"/>
      <c r="CS109" s="191"/>
      <c r="CT109" s="191"/>
      <c r="CU109" s="191"/>
      <c r="CV109" s="189"/>
      <c r="CW109" s="190"/>
      <c r="CX109" s="190"/>
      <c r="CY109" s="190"/>
      <c r="CZ109" s="190"/>
      <c r="DA109" s="209"/>
      <c r="DB109" s="210"/>
      <c r="DC109" s="210"/>
      <c r="DD109" s="210"/>
      <c r="DE109" s="210"/>
      <c r="DF109" s="210"/>
      <c r="DG109" s="211"/>
      <c r="DH109" s="211"/>
      <c r="DI109" s="211"/>
      <c r="DJ109" s="211"/>
      <c r="DK109" s="211"/>
      <c r="DL109" s="211"/>
      <c r="DM109" s="209"/>
      <c r="DN109" s="210"/>
      <c r="DO109" s="210"/>
      <c r="DP109" s="210"/>
      <c r="DQ109" s="210"/>
    </row>
    <row r="110" spans="1:121" s="59" customFormat="1" ht="13.2">
      <c r="A110" s="56"/>
      <c r="B110" s="209"/>
      <c r="C110" s="210"/>
      <c r="D110" s="210"/>
      <c r="E110" s="210"/>
      <c r="F110" s="210"/>
      <c r="G110" s="210"/>
      <c r="H110" s="211"/>
      <c r="I110" s="211"/>
      <c r="J110" s="211"/>
      <c r="K110" s="211"/>
      <c r="L110" s="211"/>
      <c r="M110" s="211"/>
      <c r="N110" s="209"/>
      <c r="O110" s="210"/>
      <c r="P110" s="210"/>
      <c r="Q110" s="210"/>
      <c r="R110" s="210"/>
      <c r="S110" s="57"/>
      <c r="T110" s="189"/>
      <c r="U110" s="190"/>
      <c r="V110" s="190"/>
      <c r="W110" s="190"/>
      <c r="X110" s="190"/>
      <c r="Y110" s="190"/>
      <c r="Z110" s="191"/>
      <c r="AA110" s="191"/>
      <c r="AB110" s="191"/>
      <c r="AC110" s="191"/>
      <c r="AD110" s="191"/>
      <c r="AE110" s="191"/>
      <c r="AF110" s="189"/>
      <c r="AG110" s="190"/>
      <c r="AH110" s="190"/>
      <c r="AI110" s="190"/>
      <c r="AJ110" s="190"/>
      <c r="AK110" s="209"/>
      <c r="AL110" s="210"/>
      <c r="AM110" s="210"/>
      <c r="AN110" s="210"/>
      <c r="AO110" s="210"/>
      <c r="AP110" s="210"/>
      <c r="AQ110" s="211"/>
      <c r="AR110" s="211"/>
      <c r="AS110" s="211"/>
      <c r="AT110" s="211"/>
      <c r="AU110" s="211"/>
      <c r="AV110" s="211"/>
      <c r="AW110" s="209"/>
      <c r="AX110" s="210"/>
      <c r="AY110" s="210"/>
      <c r="AZ110" s="210"/>
      <c r="BA110" s="210"/>
      <c r="BB110" s="189"/>
      <c r="BC110" s="190"/>
      <c r="BD110" s="190"/>
      <c r="BE110" s="190"/>
      <c r="BF110" s="190"/>
      <c r="BG110" s="190"/>
      <c r="BH110" s="191"/>
      <c r="BI110" s="191"/>
      <c r="BJ110" s="191"/>
      <c r="BK110" s="191"/>
      <c r="BL110" s="191"/>
      <c r="BM110" s="191"/>
      <c r="BN110" s="189"/>
      <c r="BO110" s="190"/>
      <c r="BP110" s="190"/>
      <c r="BQ110" s="190"/>
      <c r="BR110" s="190"/>
      <c r="BS110" s="209"/>
      <c r="BT110" s="210"/>
      <c r="BU110" s="210"/>
      <c r="BV110" s="210"/>
      <c r="BW110" s="210"/>
      <c r="BX110" s="210"/>
      <c r="BY110" s="211"/>
      <c r="BZ110" s="211"/>
      <c r="CA110" s="211"/>
      <c r="CB110" s="211"/>
      <c r="CC110" s="211"/>
      <c r="CD110" s="211"/>
      <c r="CE110" s="209"/>
      <c r="CF110" s="210"/>
      <c r="CG110" s="210"/>
      <c r="CH110" s="210"/>
      <c r="CI110" s="210"/>
      <c r="CJ110" s="189"/>
      <c r="CK110" s="190"/>
      <c r="CL110" s="190"/>
      <c r="CM110" s="190"/>
      <c r="CN110" s="190"/>
      <c r="CO110" s="190"/>
      <c r="CP110" s="191"/>
      <c r="CQ110" s="191"/>
      <c r="CR110" s="191"/>
      <c r="CS110" s="191"/>
      <c r="CT110" s="191"/>
      <c r="CU110" s="191"/>
      <c r="CV110" s="189"/>
      <c r="CW110" s="190"/>
      <c r="CX110" s="190"/>
      <c r="CY110" s="190"/>
      <c r="CZ110" s="190"/>
      <c r="DA110" s="209"/>
      <c r="DB110" s="210"/>
      <c r="DC110" s="210"/>
      <c r="DD110" s="210"/>
      <c r="DE110" s="210"/>
      <c r="DF110" s="210"/>
      <c r="DG110" s="211"/>
      <c r="DH110" s="211"/>
      <c r="DI110" s="211"/>
      <c r="DJ110" s="211"/>
      <c r="DK110" s="211"/>
      <c r="DL110" s="211"/>
      <c r="DM110" s="209"/>
      <c r="DN110" s="210"/>
      <c r="DO110" s="210"/>
      <c r="DP110" s="210"/>
      <c r="DQ110" s="210"/>
    </row>
    <row r="111" spans="1:121" s="59" customFormat="1" ht="13.2">
      <c r="A111" s="56"/>
      <c r="B111" s="209"/>
      <c r="C111" s="210"/>
      <c r="D111" s="210"/>
      <c r="E111" s="210"/>
      <c r="F111" s="210"/>
      <c r="G111" s="210"/>
      <c r="H111" s="211"/>
      <c r="I111" s="211"/>
      <c r="J111" s="211"/>
      <c r="K111" s="211"/>
      <c r="L111" s="211"/>
      <c r="M111" s="211"/>
      <c r="N111" s="209"/>
      <c r="O111" s="210"/>
      <c r="P111" s="210"/>
      <c r="Q111" s="210"/>
      <c r="R111" s="210"/>
      <c r="S111" s="57"/>
      <c r="T111" s="189"/>
      <c r="U111" s="190"/>
      <c r="V111" s="190"/>
      <c r="W111" s="190"/>
      <c r="X111" s="190"/>
      <c r="Y111" s="190"/>
      <c r="Z111" s="191"/>
      <c r="AA111" s="191"/>
      <c r="AB111" s="191"/>
      <c r="AC111" s="191"/>
      <c r="AD111" s="191"/>
      <c r="AE111" s="191"/>
      <c r="AF111" s="189"/>
      <c r="AG111" s="190"/>
      <c r="AH111" s="190"/>
      <c r="AI111" s="190"/>
      <c r="AJ111" s="190"/>
      <c r="AK111" s="209"/>
      <c r="AL111" s="210"/>
      <c r="AM111" s="210"/>
      <c r="AN111" s="210"/>
      <c r="AO111" s="210"/>
      <c r="AP111" s="210"/>
      <c r="AQ111" s="211"/>
      <c r="AR111" s="211"/>
      <c r="AS111" s="211"/>
      <c r="AT111" s="211"/>
      <c r="AU111" s="211"/>
      <c r="AV111" s="211"/>
      <c r="AW111" s="209"/>
      <c r="AX111" s="210"/>
      <c r="AY111" s="210"/>
      <c r="AZ111" s="210"/>
      <c r="BA111" s="210"/>
      <c r="BB111" s="189"/>
      <c r="BC111" s="190"/>
      <c r="BD111" s="190"/>
      <c r="BE111" s="190"/>
      <c r="BF111" s="190"/>
      <c r="BG111" s="190"/>
      <c r="BH111" s="191"/>
      <c r="BI111" s="191"/>
      <c r="BJ111" s="191"/>
      <c r="BK111" s="191"/>
      <c r="BL111" s="191"/>
      <c r="BM111" s="191"/>
      <c r="BN111" s="189"/>
      <c r="BO111" s="190"/>
      <c r="BP111" s="190"/>
      <c r="BQ111" s="190"/>
      <c r="BR111" s="190"/>
      <c r="BS111" s="209"/>
      <c r="BT111" s="210"/>
      <c r="BU111" s="210"/>
      <c r="BV111" s="210"/>
      <c r="BW111" s="210"/>
      <c r="BX111" s="210"/>
      <c r="BY111" s="211"/>
      <c r="BZ111" s="211"/>
      <c r="CA111" s="211"/>
      <c r="CB111" s="211"/>
      <c r="CC111" s="211"/>
      <c r="CD111" s="211"/>
      <c r="CE111" s="209"/>
      <c r="CF111" s="210"/>
      <c r="CG111" s="210"/>
      <c r="CH111" s="210"/>
      <c r="CI111" s="210"/>
      <c r="CJ111" s="189"/>
      <c r="CK111" s="190"/>
      <c r="CL111" s="190"/>
      <c r="CM111" s="190"/>
      <c r="CN111" s="190"/>
      <c r="CO111" s="190"/>
      <c r="CP111" s="191"/>
      <c r="CQ111" s="191"/>
      <c r="CR111" s="191"/>
      <c r="CS111" s="191"/>
      <c r="CT111" s="191"/>
      <c r="CU111" s="191"/>
      <c r="CV111" s="189"/>
      <c r="CW111" s="190"/>
      <c r="CX111" s="190"/>
      <c r="CY111" s="190"/>
      <c r="CZ111" s="190"/>
      <c r="DA111" s="209"/>
      <c r="DB111" s="210"/>
      <c r="DC111" s="210"/>
      <c r="DD111" s="210"/>
      <c r="DE111" s="210"/>
      <c r="DF111" s="210"/>
      <c r="DG111" s="211"/>
      <c r="DH111" s="211"/>
      <c r="DI111" s="211"/>
      <c r="DJ111" s="211"/>
      <c r="DK111" s="211"/>
      <c r="DL111" s="211"/>
      <c r="DM111" s="209"/>
      <c r="DN111" s="210"/>
      <c r="DO111" s="210"/>
      <c r="DP111" s="210"/>
      <c r="DQ111" s="210"/>
    </row>
    <row r="112" spans="1:121" s="59" customFormat="1" ht="13.2">
      <c r="A112" s="56"/>
      <c r="B112" s="209"/>
      <c r="C112" s="210"/>
      <c r="D112" s="210"/>
      <c r="E112" s="210"/>
      <c r="F112" s="210"/>
      <c r="G112" s="210"/>
      <c r="H112" s="211"/>
      <c r="I112" s="211"/>
      <c r="J112" s="211"/>
      <c r="K112" s="211"/>
      <c r="L112" s="211"/>
      <c r="M112" s="211"/>
      <c r="N112" s="209"/>
      <c r="O112" s="210"/>
      <c r="P112" s="210"/>
      <c r="Q112" s="210"/>
      <c r="R112" s="210"/>
      <c r="S112" s="57"/>
      <c r="T112" s="189"/>
      <c r="U112" s="190"/>
      <c r="V112" s="190"/>
      <c r="W112" s="190"/>
      <c r="X112" s="190"/>
      <c r="Y112" s="190"/>
      <c r="Z112" s="191"/>
      <c r="AA112" s="191"/>
      <c r="AB112" s="191"/>
      <c r="AC112" s="191"/>
      <c r="AD112" s="191"/>
      <c r="AE112" s="191"/>
      <c r="AF112" s="189"/>
      <c r="AG112" s="190"/>
      <c r="AH112" s="190"/>
      <c r="AI112" s="190"/>
      <c r="AJ112" s="190"/>
      <c r="AK112" s="209"/>
      <c r="AL112" s="210"/>
      <c r="AM112" s="210"/>
      <c r="AN112" s="210"/>
      <c r="AO112" s="210"/>
      <c r="AP112" s="210"/>
      <c r="AQ112" s="211"/>
      <c r="AR112" s="211"/>
      <c r="AS112" s="211"/>
      <c r="AT112" s="211"/>
      <c r="AU112" s="211"/>
      <c r="AV112" s="211"/>
      <c r="AW112" s="209"/>
      <c r="AX112" s="210"/>
      <c r="AY112" s="210"/>
      <c r="AZ112" s="210"/>
      <c r="BA112" s="210"/>
      <c r="BB112" s="189"/>
      <c r="BC112" s="190"/>
      <c r="BD112" s="190"/>
      <c r="BE112" s="190"/>
      <c r="BF112" s="190"/>
      <c r="BG112" s="190"/>
      <c r="BH112" s="191"/>
      <c r="BI112" s="191"/>
      <c r="BJ112" s="191"/>
      <c r="BK112" s="191"/>
      <c r="BL112" s="191"/>
      <c r="BM112" s="191"/>
      <c r="BN112" s="189"/>
      <c r="BO112" s="190"/>
      <c r="BP112" s="190"/>
      <c r="BQ112" s="190"/>
      <c r="BR112" s="190"/>
      <c r="BS112" s="209"/>
      <c r="BT112" s="210"/>
      <c r="BU112" s="210"/>
      <c r="BV112" s="210"/>
      <c r="BW112" s="210"/>
      <c r="BX112" s="210"/>
      <c r="BY112" s="211"/>
      <c r="BZ112" s="211"/>
      <c r="CA112" s="211"/>
      <c r="CB112" s="211"/>
      <c r="CC112" s="211"/>
      <c r="CD112" s="211"/>
      <c r="CE112" s="209"/>
      <c r="CF112" s="210"/>
      <c r="CG112" s="210"/>
      <c r="CH112" s="210"/>
      <c r="CI112" s="210"/>
      <c r="CJ112" s="189"/>
      <c r="CK112" s="190"/>
      <c r="CL112" s="190"/>
      <c r="CM112" s="190"/>
      <c r="CN112" s="190"/>
      <c r="CO112" s="190"/>
      <c r="CP112" s="191"/>
      <c r="CQ112" s="191"/>
      <c r="CR112" s="191"/>
      <c r="CS112" s="191"/>
      <c r="CT112" s="191"/>
      <c r="CU112" s="191"/>
      <c r="CV112" s="189"/>
      <c r="CW112" s="190"/>
      <c r="CX112" s="190"/>
      <c r="CY112" s="190"/>
      <c r="CZ112" s="190"/>
      <c r="DA112" s="209"/>
      <c r="DB112" s="210"/>
      <c r="DC112" s="210"/>
      <c r="DD112" s="210"/>
      <c r="DE112" s="210"/>
      <c r="DF112" s="210"/>
      <c r="DG112" s="211"/>
      <c r="DH112" s="211"/>
      <c r="DI112" s="211"/>
      <c r="DJ112" s="211"/>
      <c r="DK112" s="211"/>
      <c r="DL112" s="211"/>
      <c r="DM112" s="209"/>
      <c r="DN112" s="210"/>
      <c r="DO112" s="210"/>
      <c r="DP112" s="210"/>
      <c r="DQ112" s="210"/>
    </row>
    <row r="113" spans="1:121" s="59" customFormat="1" ht="13.2">
      <c r="A113" s="56"/>
      <c r="B113" s="209"/>
      <c r="C113" s="210"/>
      <c r="D113" s="210"/>
      <c r="E113" s="210"/>
      <c r="F113" s="210"/>
      <c r="G113" s="210"/>
      <c r="H113" s="211"/>
      <c r="I113" s="211"/>
      <c r="J113" s="211"/>
      <c r="K113" s="211"/>
      <c r="L113" s="211"/>
      <c r="M113" s="211"/>
      <c r="N113" s="209"/>
      <c r="O113" s="210"/>
      <c r="P113" s="210"/>
      <c r="Q113" s="210"/>
      <c r="R113" s="210"/>
      <c r="S113" s="57"/>
      <c r="T113" s="189"/>
      <c r="U113" s="190"/>
      <c r="V113" s="190"/>
      <c r="W113" s="190"/>
      <c r="X113" s="190"/>
      <c r="Y113" s="190"/>
      <c r="Z113" s="191"/>
      <c r="AA113" s="191"/>
      <c r="AB113" s="191"/>
      <c r="AC113" s="191"/>
      <c r="AD113" s="191"/>
      <c r="AE113" s="191"/>
      <c r="AF113" s="189"/>
      <c r="AG113" s="190"/>
      <c r="AH113" s="190"/>
      <c r="AI113" s="190"/>
      <c r="AJ113" s="190"/>
      <c r="AK113" s="209"/>
      <c r="AL113" s="210"/>
      <c r="AM113" s="210"/>
      <c r="AN113" s="210"/>
      <c r="AO113" s="210"/>
      <c r="AP113" s="210"/>
      <c r="AQ113" s="211"/>
      <c r="AR113" s="211"/>
      <c r="AS113" s="211"/>
      <c r="AT113" s="211"/>
      <c r="AU113" s="211"/>
      <c r="AV113" s="211"/>
      <c r="AW113" s="209"/>
      <c r="AX113" s="210"/>
      <c r="AY113" s="210"/>
      <c r="AZ113" s="210"/>
      <c r="BA113" s="210"/>
      <c r="BB113" s="189"/>
      <c r="BC113" s="190"/>
      <c r="BD113" s="190"/>
      <c r="BE113" s="190"/>
      <c r="BF113" s="190"/>
      <c r="BG113" s="190"/>
      <c r="BH113" s="191"/>
      <c r="BI113" s="191"/>
      <c r="BJ113" s="191"/>
      <c r="BK113" s="191"/>
      <c r="BL113" s="191"/>
      <c r="BM113" s="191"/>
      <c r="BN113" s="189"/>
      <c r="BO113" s="190"/>
      <c r="BP113" s="190"/>
      <c r="BQ113" s="190"/>
      <c r="BR113" s="190"/>
      <c r="BS113" s="209"/>
      <c r="BT113" s="210"/>
      <c r="BU113" s="210"/>
      <c r="BV113" s="210"/>
      <c r="BW113" s="210"/>
      <c r="BX113" s="210"/>
      <c r="BY113" s="211"/>
      <c r="BZ113" s="211"/>
      <c r="CA113" s="211"/>
      <c r="CB113" s="211"/>
      <c r="CC113" s="211"/>
      <c r="CD113" s="211"/>
      <c r="CE113" s="209"/>
      <c r="CF113" s="210"/>
      <c r="CG113" s="210"/>
      <c r="CH113" s="210"/>
      <c r="CI113" s="210"/>
      <c r="CJ113" s="189"/>
      <c r="CK113" s="190"/>
      <c r="CL113" s="190"/>
      <c r="CM113" s="190"/>
      <c r="CN113" s="190"/>
      <c r="CO113" s="190"/>
      <c r="CP113" s="191"/>
      <c r="CQ113" s="191"/>
      <c r="CR113" s="191"/>
      <c r="CS113" s="191"/>
      <c r="CT113" s="191"/>
      <c r="CU113" s="191"/>
      <c r="CV113" s="189"/>
      <c r="CW113" s="190"/>
      <c r="CX113" s="190"/>
      <c r="CY113" s="190"/>
      <c r="CZ113" s="190"/>
      <c r="DA113" s="209"/>
      <c r="DB113" s="210"/>
      <c r="DC113" s="210"/>
      <c r="DD113" s="210"/>
      <c r="DE113" s="210"/>
      <c r="DF113" s="210"/>
      <c r="DG113" s="211"/>
      <c r="DH113" s="211"/>
      <c r="DI113" s="211"/>
      <c r="DJ113" s="211"/>
      <c r="DK113" s="211"/>
      <c r="DL113" s="211"/>
      <c r="DM113" s="209"/>
      <c r="DN113" s="210"/>
      <c r="DO113" s="210"/>
      <c r="DP113" s="210"/>
      <c r="DQ113" s="210"/>
    </row>
    <row r="114" spans="1:121" s="59" customFormat="1" ht="13.2">
      <c r="A114" s="56"/>
      <c r="B114" s="209"/>
      <c r="C114" s="210"/>
      <c r="D114" s="210"/>
      <c r="E114" s="210"/>
      <c r="F114" s="210"/>
      <c r="G114" s="210"/>
      <c r="H114" s="211"/>
      <c r="I114" s="211"/>
      <c r="J114" s="211"/>
      <c r="K114" s="211"/>
      <c r="L114" s="211"/>
      <c r="M114" s="211"/>
      <c r="N114" s="209"/>
      <c r="O114" s="210"/>
      <c r="P114" s="210"/>
      <c r="Q114" s="210"/>
      <c r="R114" s="210"/>
      <c r="S114" s="57"/>
      <c r="T114" s="189"/>
      <c r="U114" s="190"/>
      <c r="V114" s="190"/>
      <c r="W114" s="190"/>
      <c r="X114" s="190"/>
      <c r="Y114" s="190"/>
      <c r="Z114" s="191"/>
      <c r="AA114" s="191"/>
      <c r="AB114" s="191"/>
      <c r="AC114" s="191"/>
      <c r="AD114" s="191"/>
      <c r="AE114" s="191"/>
      <c r="AF114" s="189"/>
      <c r="AG114" s="190"/>
      <c r="AH114" s="190"/>
      <c r="AI114" s="190"/>
      <c r="AJ114" s="190"/>
      <c r="AK114" s="209"/>
      <c r="AL114" s="210"/>
      <c r="AM114" s="210"/>
      <c r="AN114" s="210"/>
      <c r="AO114" s="210"/>
      <c r="AP114" s="210"/>
      <c r="AQ114" s="211"/>
      <c r="AR114" s="211"/>
      <c r="AS114" s="211"/>
      <c r="AT114" s="211"/>
      <c r="AU114" s="211"/>
      <c r="AV114" s="211"/>
      <c r="AW114" s="209"/>
      <c r="AX114" s="210"/>
      <c r="AY114" s="210"/>
      <c r="AZ114" s="210"/>
      <c r="BA114" s="210"/>
      <c r="BB114" s="189"/>
      <c r="BC114" s="190"/>
      <c r="BD114" s="190"/>
      <c r="BE114" s="190"/>
      <c r="BF114" s="190"/>
      <c r="BG114" s="190"/>
      <c r="BH114" s="191"/>
      <c r="BI114" s="191"/>
      <c r="BJ114" s="191"/>
      <c r="BK114" s="191"/>
      <c r="BL114" s="191"/>
      <c r="BM114" s="191"/>
      <c r="BN114" s="189"/>
      <c r="BO114" s="190"/>
      <c r="BP114" s="190"/>
      <c r="BQ114" s="190"/>
      <c r="BR114" s="190"/>
      <c r="BS114" s="209"/>
      <c r="BT114" s="210"/>
      <c r="BU114" s="210"/>
      <c r="BV114" s="210"/>
      <c r="BW114" s="210"/>
      <c r="BX114" s="210"/>
      <c r="BY114" s="211"/>
      <c r="BZ114" s="211"/>
      <c r="CA114" s="211"/>
      <c r="CB114" s="211"/>
      <c r="CC114" s="211"/>
      <c r="CD114" s="211"/>
      <c r="CE114" s="209"/>
      <c r="CF114" s="210"/>
      <c r="CG114" s="210"/>
      <c r="CH114" s="210"/>
      <c r="CI114" s="210"/>
      <c r="CJ114" s="189"/>
      <c r="CK114" s="190"/>
      <c r="CL114" s="190"/>
      <c r="CM114" s="190"/>
      <c r="CN114" s="190"/>
      <c r="CO114" s="190"/>
      <c r="CP114" s="191"/>
      <c r="CQ114" s="191"/>
      <c r="CR114" s="191"/>
      <c r="CS114" s="191"/>
      <c r="CT114" s="191"/>
      <c r="CU114" s="191"/>
      <c r="CV114" s="189"/>
      <c r="CW114" s="190"/>
      <c r="CX114" s="190"/>
      <c r="CY114" s="190"/>
      <c r="CZ114" s="190"/>
      <c r="DA114" s="209"/>
      <c r="DB114" s="210"/>
      <c r="DC114" s="210"/>
      <c r="DD114" s="210"/>
      <c r="DE114" s="210"/>
      <c r="DF114" s="210"/>
      <c r="DG114" s="211"/>
      <c r="DH114" s="211"/>
      <c r="DI114" s="211"/>
      <c r="DJ114" s="211"/>
      <c r="DK114" s="211"/>
      <c r="DL114" s="211"/>
      <c r="DM114" s="209"/>
      <c r="DN114" s="210"/>
      <c r="DO114" s="210"/>
      <c r="DP114" s="210"/>
      <c r="DQ114" s="210"/>
    </row>
    <row r="115" spans="1:121" s="59" customFormat="1" ht="13.2">
      <c r="A115" s="56"/>
      <c r="B115" s="209"/>
      <c r="C115" s="210"/>
      <c r="D115" s="210"/>
      <c r="E115" s="210"/>
      <c r="F115" s="210"/>
      <c r="G115" s="210"/>
      <c r="H115" s="211"/>
      <c r="I115" s="211"/>
      <c r="J115" s="211"/>
      <c r="K115" s="211"/>
      <c r="L115" s="211"/>
      <c r="M115" s="211"/>
      <c r="N115" s="209"/>
      <c r="O115" s="210"/>
      <c r="P115" s="210"/>
      <c r="Q115" s="210"/>
      <c r="R115" s="210"/>
      <c r="S115" s="57"/>
      <c r="T115" s="189"/>
      <c r="U115" s="190"/>
      <c r="V115" s="190"/>
      <c r="W115" s="190"/>
      <c r="X115" s="190"/>
      <c r="Y115" s="190"/>
      <c r="Z115" s="191"/>
      <c r="AA115" s="191"/>
      <c r="AB115" s="191"/>
      <c r="AC115" s="191"/>
      <c r="AD115" s="191"/>
      <c r="AE115" s="191"/>
      <c r="AF115" s="189"/>
      <c r="AG115" s="190"/>
      <c r="AH115" s="190"/>
      <c r="AI115" s="190"/>
      <c r="AJ115" s="190"/>
      <c r="AK115" s="209"/>
      <c r="AL115" s="210"/>
      <c r="AM115" s="210"/>
      <c r="AN115" s="210"/>
      <c r="AO115" s="210"/>
      <c r="AP115" s="210"/>
      <c r="AQ115" s="211"/>
      <c r="AR115" s="211"/>
      <c r="AS115" s="211"/>
      <c r="AT115" s="211"/>
      <c r="AU115" s="211"/>
      <c r="AV115" s="211"/>
      <c r="AW115" s="209"/>
      <c r="AX115" s="210"/>
      <c r="AY115" s="210"/>
      <c r="AZ115" s="210"/>
      <c r="BA115" s="210"/>
      <c r="BB115" s="189"/>
      <c r="BC115" s="190"/>
      <c r="BD115" s="190"/>
      <c r="BE115" s="190"/>
      <c r="BF115" s="190"/>
      <c r="BG115" s="190"/>
      <c r="BH115" s="191"/>
      <c r="BI115" s="191"/>
      <c r="BJ115" s="191"/>
      <c r="BK115" s="191"/>
      <c r="BL115" s="191"/>
      <c r="BM115" s="191"/>
      <c r="BN115" s="189"/>
      <c r="BO115" s="190"/>
      <c r="BP115" s="190"/>
      <c r="BQ115" s="190"/>
      <c r="BR115" s="190"/>
      <c r="BS115" s="209"/>
      <c r="BT115" s="210"/>
      <c r="BU115" s="210"/>
      <c r="BV115" s="210"/>
      <c r="BW115" s="210"/>
      <c r="BX115" s="210"/>
      <c r="BY115" s="211"/>
      <c r="BZ115" s="211"/>
      <c r="CA115" s="211"/>
      <c r="CB115" s="211"/>
      <c r="CC115" s="211"/>
      <c r="CD115" s="211"/>
      <c r="CE115" s="209"/>
      <c r="CF115" s="210"/>
      <c r="CG115" s="210"/>
      <c r="CH115" s="210"/>
      <c r="CI115" s="210"/>
      <c r="CJ115" s="189"/>
      <c r="CK115" s="190"/>
      <c r="CL115" s="190"/>
      <c r="CM115" s="190"/>
      <c r="CN115" s="190"/>
      <c r="CO115" s="190"/>
      <c r="CP115" s="191"/>
      <c r="CQ115" s="191"/>
      <c r="CR115" s="191"/>
      <c r="CS115" s="191"/>
      <c r="CT115" s="191"/>
      <c r="CU115" s="191"/>
      <c r="CV115" s="189"/>
      <c r="CW115" s="190"/>
      <c r="CX115" s="190"/>
      <c r="CY115" s="190"/>
      <c r="CZ115" s="190"/>
      <c r="DA115" s="209"/>
      <c r="DB115" s="210"/>
      <c r="DC115" s="210"/>
      <c r="DD115" s="210"/>
      <c r="DE115" s="210"/>
      <c r="DF115" s="210"/>
      <c r="DG115" s="211"/>
      <c r="DH115" s="211"/>
      <c r="DI115" s="211"/>
      <c r="DJ115" s="211"/>
      <c r="DK115" s="211"/>
      <c r="DL115" s="211"/>
      <c r="DM115" s="209"/>
      <c r="DN115" s="210"/>
      <c r="DO115" s="210"/>
      <c r="DP115" s="210"/>
      <c r="DQ115" s="210"/>
    </row>
    <row r="116" spans="1:121" s="59" customFormat="1" ht="13.2">
      <c r="A116" s="56"/>
      <c r="B116" s="209"/>
      <c r="C116" s="210"/>
      <c r="D116" s="210"/>
      <c r="E116" s="210"/>
      <c r="F116" s="210"/>
      <c r="G116" s="210"/>
      <c r="H116" s="211"/>
      <c r="I116" s="211"/>
      <c r="J116" s="211"/>
      <c r="K116" s="211"/>
      <c r="L116" s="211"/>
      <c r="M116" s="211"/>
      <c r="N116" s="209"/>
      <c r="O116" s="210"/>
      <c r="P116" s="210"/>
      <c r="Q116" s="210"/>
      <c r="R116" s="210"/>
      <c r="S116" s="57"/>
      <c r="T116" s="189"/>
      <c r="U116" s="190"/>
      <c r="V116" s="190"/>
      <c r="W116" s="190"/>
      <c r="X116" s="190"/>
      <c r="Y116" s="190"/>
      <c r="Z116" s="191"/>
      <c r="AA116" s="191"/>
      <c r="AB116" s="191"/>
      <c r="AC116" s="191"/>
      <c r="AD116" s="191"/>
      <c r="AE116" s="191"/>
      <c r="AF116" s="189"/>
      <c r="AG116" s="190"/>
      <c r="AH116" s="190"/>
      <c r="AI116" s="190"/>
      <c r="AJ116" s="190"/>
      <c r="AK116" s="209"/>
      <c r="AL116" s="210"/>
      <c r="AM116" s="210"/>
      <c r="AN116" s="210"/>
      <c r="AO116" s="210"/>
      <c r="AP116" s="210"/>
      <c r="AQ116" s="211"/>
      <c r="AR116" s="211"/>
      <c r="AS116" s="211"/>
      <c r="AT116" s="211"/>
      <c r="AU116" s="211"/>
      <c r="AV116" s="211"/>
      <c r="AW116" s="209"/>
      <c r="AX116" s="210"/>
      <c r="AY116" s="210"/>
      <c r="AZ116" s="210"/>
      <c r="BA116" s="210"/>
      <c r="BB116" s="189"/>
      <c r="BC116" s="190"/>
      <c r="BD116" s="190"/>
      <c r="BE116" s="190"/>
      <c r="BF116" s="190"/>
      <c r="BG116" s="190"/>
      <c r="BH116" s="191"/>
      <c r="BI116" s="191"/>
      <c r="BJ116" s="191"/>
      <c r="BK116" s="191"/>
      <c r="BL116" s="191"/>
      <c r="BM116" s="191"/>
      <c r="BN116" s="189"/>
      <c r="BO116" s="190"/>
      <c r="BP116" s="190"/>
      <c r="BQ116" s="190"/>
      <c r="BR116" s="190"/>
      <c r="BS116" s="209"/>
      <c r="BT116" s="210"/>
      <c r="BU116" s="210"/>
      <c r="BV116" s="210"/>
      <c r="BW116" s="210"/>
      <c r="BX116" s="210"/>
      <c r="BY116" s="211"/>
      <c r="BZ116" s="211"/>
      <c r="CA116" s="211"/>
      <c r="CB116" s="211"/>
      <c r="CC116" s="211"/>
      <c r="CD116" s="211"/>
      <c r="CE116" s="209"/>
      <c r="CF116" s="210"/>
      <c r="CG116" s="210"/>
      <c r="CH116" s="210"/>
      <c r="CI116" s="210"/>
      <c r="CJ116" s="189"/>
      <c r="CK116" s="190"/>
      <c r="CL116" s="190"/>
      <c r="CM116" s="190"/>
      <c r="CN116" s="190"/>
      <c r="CO116" s="190"/>
      <c r="CP116" s="191"/>
      <c r="CQ116" s="191"/>
      <c r="CR116" s="191"/>
      <c r="CS116" s="191"/>
      <c r="CT116" s="191"/>
      <c r="CU116" s="191"/>
      <c r="CV116" s="189"/>
      <c r="CW116" s="190"/>
      <c r="CX116" s="190"/>
      <c r="CY116" s="190"/>
      <c r="CZ116" s="190"/>
      <c r="DA116" s="209"/>
      <c r="DB116" s="210"/>
      <c r="DC116" s="210"/>
      <c r="DD116" s="210"/>
      <c r="DE116" s="210"/>
      <c r="DF116" s="210"/>
      <c r="DG116" s="211"/>
      <c r="DH116" s="211"/>
      <c r="DI116" s="211"/>
      <c r="DJ116" s="211"/>
      <c r="DK116" s="211"/>
      <c r="DL116" s="211"/>
      <c r="DM116" s="209"/>
      <c r="DN116" s="210"/>
      <c r="DO116" s="210"/>
      <c r="DP116" s="210"/>
      <c r="DQ116" s="210"/>
    </row>
    <row r="117" spans="1:121" s="59" customFormat="1" ht="13.2">
      <c r="A117" s="56"/>
      <c r="B117" s="209"/>
      <c r="C117" s="210"/>
      <c r="D117" s="210"/>
      <c r="E117" s="210"/>
      <c r="F117" s="210"/>
      <c r="G117" s="210"/>
      <c r="H117" s="211"/>
      <c r="I117" s="211"/>
      <c r="J117" s="211"/>
      <c r="K117" s="211"/>
      <c r="L117" s="211"/>
      <c r="M117" s="211"/>
      <c r="N117" s="209"/>
      <c r="O117" s="210"/>
      <c r="P117" s="210"/>
      <c r="Q117" s="210"/>
      <c r="R117" s="210"/>
      <c r="S117" s="57"/>
      <c r="T117" s="189"/>
      <c r="U117" s="190"/>
      <c r="V117" s="190"/>
      <c r="W117" s="190"/>
      <c r="X117" s="190"/>
      <c r="Y117" s="190"/>
      <c r="Z117" s="191"/>
      <c r="AA117" s="191"/>
      <c r="AB117" s="191"/>
      <c r="AC117" s="191"/>
      <c r="AD117" s="191"/>
      <c r="AE117" s="191"/>
      <c r="AF117" s="189"/>
      <c r="AG117" s="190"/>
      <c r="AH117" s="190"/>
      <c r="AI117" s="190"/>
      <c r="AJ117" s="190"/>
      <c r="AK117" s="209"/>
      <c r="AL117" s="210"/>
      <c r="AM117" s="210"/>
      <c r="AN117" s="210"/>
      <c r="AO117" s="210"/>
      <c r="AP117" s="210"/>
      <c r="AQ117" s="211"/>
      <c r="AR117" s="211"/>
      <c r="AS117" s="211"/>
      <c r="AT117" s="211"/>
      <c r="AU117" s="211"/>
      <c r="AV117" s="211"/>
      <c r="AW117" s="209"/>
      <c r="AX117" s="210"/>
      <c r="AY117" s="210"/>
      <c r="AZ117" s="210"/>
      <c r="BA117" s="210"/>
      <c r="BB117" s="189"/>
      <c r="BC117" s="190"/>
      <c r="BD117" s="190"/>
      <c r="BE117" s="190"/>
      <c r="BF117" s="190"/>
      <c r="BG117" s="190"/>
      <c r="BH117" s="191"/>
      <c r="BI117" s="191"/>
      <c r="BJ117" s="191"/>
      <c r="BK117" s="191"/>
      <c r="BL117" s="191"/>
      <c r="BM117" s="191"/>
      <c r="BN117" s="189"/>
      <c r="BO117" s="190"/>
      <c r="BP117" s="190"/>
      <c r="BQ117" s="190"/>
      <c r="BR117" s="190"/>
      <c r="BS117" s="209"/>
      <c r="BT117" s="210"/>
      <c r="BU117" s="210"/>
      <c r="BV117" s="210"/>
      <c r="BW117" s="210"/>
      <c r="BX117" s="210"/>
      <c r="BY117" s="211"/>
      <c r="BZ117" s="211"/>
      <c r="CA117" s="211"/>
      <c r="CB117" s="211"/>
      <c r="CC117" s="211"/>
      <c r="CD117" s="211"/>
      <c r="CE117" s="209"/>
      <c r="CF117" s="210"/>
      <c r="CG117" s="210"/>
      <c r="CH117" s="210"/>
      <c r="CI117" s="210"/>
      <c r="CJ117" s="189"/>
      <c r="CK117" s="190"/>
      <c r="CL117" s="190"/>
      <c r="CM117" s="190"/>
      <c r="CN117" s="190"/>
      <c r="CO117" s="190"/>
      <c r="CP117" s="191"/>
      <c r="CQ117" s="191"/>
      <c r="CR117" s="191"/>
      <c r="CS117" s="191"/>
      <c r="CT117" s="191"/>
      <c r="CU117" s="191"/>
      <c r="CV117" s="189"/>
      <c r="CW117" s="190"/>
      <c r="CX117" s="190"/>
      <c r="CY117" s="190"/>
      <c r="CZ117" s="190"/>
      <c r="DA117" s="209"/>
      <c r="DB117" s="210"/>
      <c r="DC117" s="210"/>
      <c r="DD117" s="210"/>
      <c r="DE117" s="210"/>
      <c r="DF117" s="210"/>
      <c r="DG117" s="211"/>
      <c r="DH117" s="211"/>
      <c r="DI117" s="211"/>
      <c r="DJ117" s="211"/>
      <c r="DK117" s="211"/>
      <c r="DL117" s="211"/>
      <c r="DM117" s="209"/>
      <c r="DN117" s="210"/>
      <c r="DO117" s="210"/>
      <c r="DP117" s="210"/>
      <c r="DQ117" s="210"/>
    </row>
    <row r="118" spans="1:121" s="59" customFormat="1" ht="13.2">
      <c r="A118" s="56"/>
      <c r="B118" s="209"/>
      <c r="C118" s="210"/>
      <c r="D118" s="210"/>
      <c r="E118" s="210"/>
      <c r="F118" s="210"/>
      <c r="G118" s="210"/>
      <c r="H118" s="211"/>
      <c r="I118" s="211"/>
      <c r="J118" s="211"/>
      <c r="K118" s="211"/>
      <c r="L118" s="211"/>
      <c r="M118" s="211"/>
      <c r="N118" s="209"/>
      <c r="O118" s="210"/>
      <c r="P118" s="210"/>
      <c r="Q118" s="210"/>
      <c r="R118" s="210"/>
      <c r="S118" s="57"/>
      <c r="T118" s="189"/>
      <c r="U118" s="190"/>
      <c r="V118" s="190"/>
      <c r="W118" s="190"/>
      <c r="X118" s="190"/>
      <c r="Y118" s="190"/>
      <c r="Z118" s="191"/>
      <c r="AA118" s="191"/>
      <c r="AB118" s="191"/>
      <c r="AC118" s="191"/>
      <c r="AD118" s="191"/>
      <c r="AE118" s="191"/>
      <c r="AF118" s="189"/>
      <c r="AG118" s="190"/>
      <c r="AH118" s="190"/>
      <c r="AI118" s="190"/>
      <c r="AJ118" s="190"/>
      <c r="AK118" s="209"/>
      <c r="AL118" s="210"/>
      <c r="AM118" s="210"/>
      <c r="AN118" s="210"/>
      <c r="AO118" s="210"/>
      <c r="AP118" s="210"/>
      <c r="AQ118" s="211"/>
      <c r="AR118" s="211"/>
      <c r="AS118" s="211"/>
      <c r="AT118" s="211"/>
      <c r="AU118" s="211"/>
      <c r="AV118" s="211"/>
      <c r="AW118" s="209"/>
      <c r="AX118" s="210"/>
      <c r="AY118" s="210"/>
      <c r="AZ118" s="210"/>
      <c r="BA118" s="210"/>
      <c r="BB118" s="189"/>
      <c r="BC118" s="190"/>
      <c r="BD118" s="190"/>
      <c r="BE118" s="190"/>
      <c r="BF118" s="190"/>
      <c r="BG118" s="190"/>
      <c r="BH118" s="191"/>
      <c r="BI118" s="191"/>
      <c r="BJ118" s="191"/>
      <c r="BK118" s="191"/>
      <c r="BL118" s="191"/>
      <c r="BM118" s="191"/>
      <c r="BN118" s="189"/>
      <c r="BO118" s="190"/>
      <c r="BP118" s="190"/>
      <c r="BQ118" s="190"/>
      <c r="BR118" s="190"/>
      <c r="BS118" s="209"/>
      <c r="BT118" s="210"/>
      <c r="BU118" s="210"/>
      <c r="BV118" s="210"/>
      <c r="BW118" s="210"/>
      <c r="BX118" s="210"/>
      <c r="BY118" s="211"/>
      <c r="BZ118" s="211"/>
      <c r="CA118" s="211"/>
      <c r="CB118" s="211"/>
      <c r="CC118" s="211"/>
      <c r="CD118" s="211"/>
      <c r="CE118" s="209"/>
      <c r="CF118" s="210"/>
      <c r="CG118" s="210"/>
      <c r="CH118" s="210"/>
      <c r="CI118" s="210"/>
      <c r="CJ118" s="189"/>
      <c r="CK118" s="190"/>
      <c r="CL118" s="190"/>
      <c r="CM118" s="190"/>
      <c r="CN118" s="190"/>
      <c r="CO118" s="190"/>
      <c r="CP118" s="191"/>
      <c r="CQ118" s="191"/>
      <c r="CR118" s="191"/>
      <c r="CS118" s="191"/>
      <c r="CT118" s="191"/>
      <c r="CU118" s="191"/>
      <c r="CV118" s="189"/>
      <c r="CW118" s="190"/>
      <c r="CX118" s="190"/>
      <c r="CY118" s="190"/>
      <c r="CZ118" s="190"/>
      <c r="DA118" s="209"/>
      <c r="DB118" s="210"/>
      <c r="DC118" s="210"/>
      <c r="DD118" s="210"/>
      <c r="DE118" s="210"/>
      <c r="DF118" s="210"/>
      <c r="DG118" s="211"/>
      <c r="DH118" s="211"/>
      <c r="DI118" s="211"/>
      <c r="DJ118" s="211"/>
      <c r="DK118" s="211"/>
      <c r="DL118" s="211"/>
      <c r="DM118" s="209"/>
      <c r="DN118" s="210"/>
      <c r="DO118" s="210"/>
      <c r="DP118" s="210"/>
      <c r="DQ118" s="210"/>
    </row>
    <row r="119" spans="1:121" s="59" customFormat="1" ht="13.2">
      <c r="A119" s="56"/>
      <c r="B119" s="209"/>
      <c r="C119" s="210"/>
      <c r="D119" s="210"/>
      <c r="E119" s="210"/>
      <c r="F119" s="210"/>
      <c r="G119" s="210"/>
      <c r="H119" s="211"/>
      <c r="I119" s="211"/>
      <c r="J119" s="211"/>
      <c r="K119" s="211"/>
      <c r="L119" s="211"/>
      <c r="M119" s="211"/>
      <c r="N119" s="209"/>
      <c r="O119" s="210"/>
      <c r="P119" s="210"/>
      <c r="Q119" s="210"/>
      <c r="R119" s="210"/>
      <c r="S119" s="57"/>
      <c r="T119" s="189"/>
      <c r="U119" s="190"/>
      <c r="V119" s="190"/>
      <c r="W119" s="190"/>
      <c r="X119" s="190"/>
      <c r="Y119" s="190"/>
      <c r="Z119" s="191"/>
      <c r="AA119" s="191"/>
      <c r="AB119" s="191"/>
      <c r="AC119" s="191"/>
      <c r="AD119" s="191"/>
      <c r="AE119" s="191"/>
      <c r="AF119" s="189"/>
      <c r="AG119" s="190"/>
      <c r="AH119" s="190"/>
      <c r="AI119" s="190"/>
      <c r="AJ119" s="190"/>
      <c r="AK119" s="209"/>
      <c r="AL119" s="210"/>
      <c r="AM119" s="210"/>
      <c r="AN119" s="210"/>
      <c r="AO119" s="210"/>
      <c r="AP119" s="210"/>
      <c r="AQ119" s="211"/>
      <c r="AR119" s="211"/>
      <c r="AS119" s="211"/>
      <c r="AT119" s="211"/>
      <c r="AU119" s="211"/>
      <c r="AV119" s="211"/>
      <c r="AW119" s="209"/>
      <c r="AX119" s="210"/>
      <c r="AY119" s="210"/>
      <c r="AZ119" s="210"/>
      <c r="BA119" s="210"/>
      <c r="BB119" s="189"/>
      <c r="BC119" s="190"/>
      <c r="BD119" s="190"/>
      <c r="BE119" s="190"/>
      <c r="BF119" s="190"/>
      <c r="BG119" s="190"/>
      <c r="BH119" s="191"/>
      <c r="BI119" s="191"/>
      <c r="BJ119" s="191"/>
      <c r="BK119" s="191"/>
      <c r="BL119" s="191"/>
      <c r="BM119" s="191"/>
      <c r="BN119" s="189"/>
      <c r="BO119" s="190"/>
      <c r="BP119" s="190"/>
      <c r="BQ119" s="190"/>
      <c r="BR119" s="190"/>
      <c r="BS119" s="209"/>
      <c r="BT119" s="210"/>
      <c r="BU119" s="210"/>
      <c r="BV119" s="210"/>
      <c r="BW119" s="210"/>
      <c r="BX119" s="210"/>
      <c r="BY119" s="211"/>
      <c r="BZ119" s="211"/>
      <c r="CA119" s="211"/>
      <c r="CB119" s="211"/>
      <c r="CC119" s="211"/>
      <c r="CD119" s="211"/>
      <c r="CE119" s="209"/>
      <c r="CF119" s="210"/>
      <c r="CG119" s="210"/>
      <c r="CH119" s="210"/>
      <c r="CI119" s="210"/>
      <c r="CJ119" s="189"/>
      <c r="CK119" s="190"/>
      <c r="CL119" s="190"/>
      <c r="CM119" s="190"/>
      <c r="CN119" s="190"/>
      <c r="CO119" s="190"/>
      <c r="CP119" s="191"/>
      <c r="CQ119" s="191"/>
      <c r="CR119" s="191"/>
      <c r="CS119" s="191"/>
      <c r="CT119" s="191"/>
      <c r="CU119" s="191"/>
      <c r="CV119" s="189"/>
      <c r="CW119" s="190"/>
      <c r="CX119" s="190"/>
      <c r="CY119" s="190"/>
      <c r="CZ119" s="190"/>
      <c r="DA119" s="209"/>
      <c r="DB119" s="210"/>
      <c r="DC119" s="210"/>
      <c r="DD119" s="210"/>
      <c r="DE119" s="210"/>
      <c r="DF119" s="210"/>
      <c r="DG119" s="211"/>
      <c r="DH119" s="211"/>
      <c r="DI119" s="211"/>
      <c r="DJ119" s="211"/>
      <c r="DK119" s="211"/>
      <c r="DL119" s="211"/>
      <c r="DM119" s="209"/>
      <c r="DN119" s="210"/>
      <c r="DO119" s="210"/>
      <c r="DP119" s="210"/>
      <c r="DQ119" s="210"/>
    </row>
    <row r="120" spans="1:121" s="59" customFormat="1" ht="13.2">
      <c r="A120" s="56"/>
      <c r="B120" s="209"/>
      <c r="C120" s="210"/>
      <c r="D120" s="210"/>
      <c r="E120" s="210"/>
      <c r="F120" s="210"/>
      <c r="G120" s="210"/>
      <c r="H120" s="211"/>
      <c r="I120" s="211"/>
      <c r="J120" s="211"/>
      <c r="K120" s="211"/>
      <c r="L120" s="211"/>
      <c r="M120" s="211"/>
      <c r="N120" s="209"/>
      <c r="O120" s="210"/>
      <c r="P120" s="210"/>
      <c r="Q120" s="210"/>
      <c r="R120" s="210"/>
      <c r="S120" s="57"/>
      <c r="T120" s="189"/>
      <c r="U120" s="190"/>
      <c r="V120" s="190"/>
      <c r="W120" s="190"/>
      <c r="X120" s="190"/>
      <c r="Y120" s="190"/>
      <c r="Z120" s="191"/>
      <c r="AA120" s="191"/>
      <c r="AB120" s="191"/>
      <c r="AC120" s="191"/>
      <c r="AD120" s="191"/>
      <c r="AE120" s="191"/>
      <c r="AF120" s="189"/>
      <c r="AG120" s="190"/>
      <c r="AH120" s="190"/>
      <c r="AI120" s="190"/>
      <c r="AJ120" s="190"/>
      <c r="AK120" s="209"/>
      <c r="AL120" s="210"/>
      <c r="AM120" s="210"/>
      <c r="AN120" s="210"/>
      <c r="AO120" s="210"/>
      <c r="AP120" s="210"/>
      <c r="AQ120" s="211"/>
      <c r="AR120" s="211"/>
      <c r="AS120" s="211"/>
      <c r="AT120" s="211"/>
      <c r="AU120" s="211"/>
      <c r="AV120" s="211"/>
      <c r="AW120" s="209"/>
      <c r="AX120" s="210"/>
      <c r="AY120" s="210"/>
      <c r="AZ120" s="210"/>
      <c r="BA120" s="210"/>
      <c r="BB120" s="189"/>
      <c r="BC120" s="190"/>
      <c r="BD120" s="190"/>
      <c r="BE120" s="190"/>
      <c r="BF120" s="190"/>
      <c r="BG120" s="190"/>
      <c r="BH120" s="191"/>
      <c r="BI120" s="191"/>
      <c r="BJ120" s="191"/>
      <c r="BK120" s="191"/>
      <c r="BL120" s="191"/>
      <c r="BM120" s="191"/>
      <c r="BN120" s="189"/>
      <c r="BO120" s="190"/>
      <c r="BP120" s="190"/>
      <c r="BQ120" s="190"/>
      <c r="BR120" s="190"/>
      <c r="BS120" s="209"/>
      <c r="BT120" s="210"/>
      <c r="BU120" s="210"/>
      <c r="BV120" s="210"/>
      <c r="BW120" s="210"/>
      <c r="BX120" s="210"/>
      <c r="BY120" s="211"/>
      <c r="BZ120" s="211"/>
      <c r="CA120" s="211"/>
      <c r="CB120" s="211"/>
      <c r="CC120" s="211"/>
      <c r="CD120" s="211"/>
      <c r="CE120" s="209"/>
      <c r="CF120" s="210"/>
      <c r="CG120" s="210"/>
      <c r="CH120" s="210"/>
      <c r="CI120" s="210"/>
      <c r="CJ120" s="189"/>
      <c r="CK120" s="190"/>
      <c r="CL120" s="190"/>
      <c r="CM120" s="190"/>
      <c r="CN120" s="190"/>
      <c r="CO120" s="190"/>
      <c r="CP120" s="191"/>
      <c r="CQ120" s="191"/>
      <c r="CR120" s="191"/>
      <c r="CS120" s="191"/>
      <c r="CT120" s="191"/>
      <c r="CU120" s="191"/>
      <c r="CV120" s="189"/>
      <c r="CW120" s="190"/>
      <c r="CX120" s="190"/>
      <c r="CY120" s="190"/>
      <c r="CZ120" s="190"/>
      <c r="DA120" s="209"/>
      <c r="DB120" s="210"/>
      <c r="DC120" s="210"/>
      <c r="DD120" s="210"/>
      <c r="DE120" s="210"/>
      <c r="DF120" s="210"/>
      <c r="DG120" s="211"/>
      <c r="DH120" s="211"/>
      <c r="DI120" s="211"/>
      <c r="DJ120" s="211"/>
      <c r="DK120" s="211"/>
      <c r="DL120" s="211"/>
      <c r="DM120" s="209"/>
      <c r="DN120" s="210"/>
      <c r="DO120" s="210"/>
      <c r="DP120" s="210"/>
      <c r="DQ120" s="210"/>
    </row>
    <row r="121" spans="1:121" s="59" customFormat="1" ht="13.2">
      <c r="A121" s="56"/>
      <c r="B121" s="209"/>
      <c r="C121" s="210"/>
      <c r="D121" s="210"/>
      <c r="E121" s="210"/>
      <c r="F121" s="210"/>
      <c r="G121" s="210"/>
      <c r="H121" s="211"/>
      <c r="I121" s="211"/>
      <c r="J121" s="211"/>
      <c r="K121" s="211"/>
      <c r="L121" s="211"/>
      <c r="M121" s="211"/>
      <c r="N121" s="209"/>
      <c r="O121" s="210"/>
      <c r="P121" s="210"/>
      <c r="Q121" s="210"/>
      <c r="R121" s="210"/>
      <c r="S121" s="57"/>
      <c r="T121" s="189"/>
      <c r="U121" s="190"/>
      <c r="V121" s="190"/>
      <c r="W121" s="190"/>
      <c r="X121" s="190"/>
      <c r="Y121" s="190"/>
      <c r="Z121" s="191"/>
      <c r="AA121" s="191"/>
      <c r="AB121" s="191"/>
      <c r="AC121" s="191"/>
      <c r="AD121" s="191"/>
      <c r="AE121" s="191"/>
      <c r="AF121" s="189"/>
      <c r="AG121" s="190"/>
      <c r="AH121" s="190"/>
      <c r="AI121" s="190"/>
      <c r="AJ121" s="190"/>
      <c r="AK121" s="209"/>
      <c r="AL121" s="210"/>
      <c r="AM121" s="210"/>
      <c r="AN121" s="210"/>
      <c r="AO121" s="210"/>
      <c r="AP121" s="210"/>
      <c r="AQ121" s="211"/>
      <c r="AR121" s="211"/>
      <c r="AS121" s="211"/>
      <c r="AT121" s="211"/>
      <c r="AU121" s="211"/>
      <c r="AV121" s="211"/>
      <c r="AW121" s="209"/>
      <c r="AX121" s="210"/>
      <c r="AY121" s="210"/>
      <c r="AZ121" s="210"/>
      <c r="BA121" s="210"/>
      <c r="BB121" s="189"/>
      <c r="BC121" s="190"/>
      <c r="BD121" s="190"/>
      <c r="BE121" s="190"/>
      <c r="BF121" s="190"/>
      <c r="BG121" s="190"/>
      <c r="BH121" s="191"/>
      <c r="BI121" s="191"/>
      <c r="BJ121" s="191"/>
      <c r="BK121" s="191"/>
      <c r="BL121" s="191"/>
      <c r="BM121" s="191"/>
      <c r="BN121" s="189"/>
      <c r="BO121" s="190"/>
      <c r="BP121" s="190"/>
      <c r="BQ121" s="190"/>
      <c r="BR121" s="190"/>
      <c r="BS121" s="209"/>
      <c r="BT121" s="210"/>
      <c r="BU121" s="210"/>
      <c r="BV121" s="210"/>
      <c r="BW121" s="210"/>
      <c r="BX121" s="210"/>
      <c r="BY121" s="211"/>
      <c r="BZ121" s="211"/>
      <c r="CA121" s="211"/>
      <c r="CB121" s="211"/>
      <c r="CC121" s="211"/>
      <c r="CD121" s="211"/>
      <c r="CE121" s="209"/>
      <c r="CF121" s="210"/>
      <c r="CG121" s="210"/>
      <c r="CH121" s="210"/>
      <c r="CI121" s="210"/>
      <c r="CJ121" s="189"/>
      <c r="CK121" s="190"/>
      <c r="CL121" s="190"/>
      <c r="CM121" s="190"/>
      <c r="CN121" s="190"/>
      <c r="CO121" s="190"/>
      <c r="CP121" s="191"/>
      <c r="CQ121" s="191"/>
      <c r="CR121" s="191"/>
      <c r="CS121" s="191"/>
      <c r="CT121" s="191"/>
      <c r="CU121" s="191"/>
      <c r="CV121" s="189"/>
      <c r="CW121" s="190"/>
      <c r="CX121" s="190"/>
      <c r="CY121" s="190"/>
      <c r="CZ121" s="190"/>
      <c r="DA121" s="209"/>
      <c r="DB121" s="210"/>
      <c r="DC121" s="210"/>
      <c r="DD121" s="210"/>
      <c r="DE121" s="210"/>
      <c r="DF121" s="210"/>
      <c r="DG121" s="211"/>
      <c r="DH121" s="211"/>
      <c r="DI121" s="211"/>
      <c r="DJ121" s="211"/>
      <c r="DK121" s="211"/>
      <c r="DL121" s="211"/>
      <c r="DM121" s="209"/>
      <c r="DN121" s="210"/>
      <c r="DO121" s="210"/>
      <c r="DP121" s="210"/>
      <c r="DQ121" s="210"/>
    </row>
    <row r="122" spans="1:121" s="59" customFormat="1" ht="13.2">
      <c r="A122" s="56"/>
      <c r="B122" s="209"/>
      <c r="C122" s="210"/>
      <c r="D122" s="210"/>
      <c r="E122" s="210"/>
      <c r="F122" s="210"/>
      <c r="G122" s="210"/>
      <c r="H122" s="211"/>
      <c r="I122" s="211"/>
      <c r="J122" s="211"/>
      <c r="K122" s="211"/>
      <c r="L122" s="211"/>
      <c r="M122" s="211"/>
      <c r="N122" s="209"/>
      <c r="O122" s="210"/>
      <c r="P122" s="210"/>
      <c r="Q122" s="210"/>
      <c r="R122" s="210"/>
      <c r="S122" s="57"/>
      <c r="T122" s="189"/>
      <c r="U122" s="190"/>
      <c r="V122" s="190"/>
      <c r="W122" s="190"/>
      <c r="X122" s="190"/>
      <c r="Y122" s="190"/>
      <c r="Z122" s="191"/>
      <c r="AA122" s="191"/>
      <c r="AB122" s="191"/>
      <c r="AC122" s="191"/>
      <c r="AD122" s="191"/>
      <c r="AE122" s="191"/>
      <c r="AF122" s="189"/>
      <c r="AG122" s="190"/>
      <c r="AH122" s="190"/>
      <c r="AI122" s="190"/>
      <c r="AJ122" s="190"/>
      <c r="AK122" s="209"/>
      <c r="AL122" s="210"/>
      <c r="AM122" s="210"/>
      <c r="AN122" s="210"/>
      <c r="AO122" s="210"/>
      <c r="AP122" s="210"/>
      <c r="AQ122" s="211"/>
      <c r="AR122" s="211"/>
      <c r="AS122" s="211"/>
      <c r="AT122" s="211"/>
      <c r="AU122" s="211"/>
      <c r="AV122" s="211"/>
      <c r="AW122" s="209"/>
      <c r="AX122" s="210"/>
      <c r="AY122" s="210"/>
      <c r="AZ122" s="210"/>
      <c r="BA122" s="210"/>
      <c r="BB122" s="189"/>
      <c r="BC122" s="190"/>
      <c r="BD122" s="190"/>
      <c r="BE122" s="190"/>
      <c r="BF122" s="190"/>
      <c r="BG122" s="190"/>
      <c r="BH122" s="191"/>
      <c r="BI122" s="191"/>
      <c r="BJ122" s="191"/>
      <c r="BK122" s="191"/>
      <c r="BL122" s="191"/>
      <c r="BM122" s="191"/>
      <c r="BN122" s="189"/>
      <c r="BO122" s="190"/>
      <c r="BP122" s="190"/>
      <c r="BQ122" s="190"/>
      <c r="BR122" s="190"/>
      <c r="BS122" s="209"/>
      <c r="BT122" s="210"/>
      <c r="BU122" s="210"/>
      <c r="BV122" s="210"/>
      <c r="BW122" s="210"/>
      <c r="BX122" s="210"/>
      <c r="BY122" s="211"/>
      <c r="BZ122" s="211"/>
      <c r="CA122" s="211"/>
      <c r="CB122" s="211"/>
      <c r="CC122" s="211"/>
      <c r="CD122" s="211"/>
      <c r="CE122" s="209"/>
      <c r="CF122" s="210"/>
      <c r="CG122" s="210"/>
      <c r="CH122" s="210"/>
      <c r="CI122" s="210"/>
      <c r="CJ122" s="189"/>
      <c r="CK122" s="190"/>
      <c r="CL122" s="190"/>
      <c r="CM122" s="190"/>
      <c r="CN122" s="190"/>
      <c r="CO122" s="190"/>
      <c r="CP122" s="191"/>
      <c r="CQ122" s="191"/>
      <c r="CR122" s="191"/>
      <c r="CS122" s="191"/>
      <c r="CT122" s="191"/>
      <c r="CU122" s="191"/>
      <c r="CV122" s="189"/>
      <c r="CW122" s="190"/>
      <c r="CX122" s="190"/>
      <c r="CY122" s="190"/>
      <c r="CZ122" s="190"/>
      <c r="DA122" s="209"/>
      <c r="DB122" s="210"/>
      <c r="DC122" s="210"/>
      <c r="DD122" s="210"/>
      <c r="DE122" s="210"/>
      <c r="DF122" s="210"/>
      <c r="DG122" s="211"/>
      <c r="DH122" s="211"/>
      <c r="DI122" s="211"/>
      <c r="DJ122" s="211"/>
      <c r="DK122" s="211"/>
      <c r="DL122" s="211"/>
      <c r="DM122" s="209"/>
      <c r="DN122" s="210"/>
      <c r="DO122" s="210"/>
      <c r="DP122" s="210"/>
      <c r="DQ122" s="210"/>
    </row>
    <row r="123" spans="1:121" s="59" customFormat="1">
      <c r="A123" s="50"/>
      <c r="B123" s="209"/>
      <c r="C123" s="210"/>
      <c r="D123" s="210"/>
      <c r="E123" s="210"/>
      <c r="F123" s="210"/>
      <c r="G123" s="210"/>
      <c r="H123" s="211"/>
      <c r="I123" s="211"/>
      <c r="J123" s="211"/>
      <c r="K123" s="211"/>
      <c r="L123" s="211"/>
      <c r="M123" s="211"/>
      <c r="N123" s="209"/>
      <c r="O123" s="210"/>
      <c r="P123" s="210"/>
      <c r="Q123" s="210"/>
      <c r="R123" s="210"/>
      <c r="S123" s="57"/>
      <c r="T123" s="189"/>
      <c r="U123" s="190"/>
      <c r="V123" s="190"/>
      <c r="W123" s="190"/>
      <c r="X123" s="190"/>
      <c r="Y123" s="190"/>
      <c r="Z123" s="191"/>
      <c r="AA123" s="191"/>
      <c r="AB123" s="191"/>
      <c r="AC123" s="191"/>
      <c r="AD123" s="191"/>
      <c r="AE123" s="191"/>
      <c r="AF123" s="189"/>
      <c r="AG123" s="190"/>
      <c r="AH123" s="190"/>
      <c r="AI123" s="190"/>
      <c r="AJ123" s="190"/>
      <c r="AK123" s="209"/>
      <c r="AL123" s="210"/>
      <c r="AM123" s="210"/>
      <c r="AN123" s="210"/>
      <c r="AO123" s="210"/>
      <c r="AP123" s="210"/>
      <c r="AQ123" s="211"/>
      <c r="AR123" s="211"/>
      <c r="AS123" s="211"/>
      <c r="AT123" s="211"/>
      <c r="AU123" s="211"/>
      <c r="AV123" s="211"/>
      <c r="AW123" s="209"/>
      <c r="AX123" s="210"/>
      <c r="AY123" s="210"/>
      <c r="AZ123" s="210"/>
      <c r="BA123" s="210"/>
      <c r="BB123" s="189"/>
      <c r="BC123" s="190"/>
      <c r="BD123" s="190"/>
      <c r="BE123" s="190"/>
      <c r="BF123" s="190"/>
      <c r="BG123" s="190"/>
      <c r="BH123" s="191"/>
      <c r="BI123" s="191"/>
      <c r="BJ123" s="191"/>
      <c r="BK123" s="191"/>
      <c r="BL123" s="191"/>
      <c r="BM123" s="191"/>
      <c r="BN123" s="189"/>
      <c r="BO123" s="190"/>
      <c r="BP123" s="190"/>
      <c r="BQ123" s="190"/>
      <c r="BR123" s="190"/>
      <c r="BS123" s="209"/>
      <c r="BT123" s="210"/>
      <c r="BU123" s="210"/>
      <c r="BV123" s="210"/>
      <c r="BW123" s="210"/>
      <c r="BX123" s="210"/>
      <c r="BY123" s="211"/>
      <c r="BZ123" s="211"/>
      <c r="CA123" s="211"/>
      <c r="CB123" s="211"/>
      <c r="CC123" s="211"/>
      <c r="CD123" s="211"/>
      <c r="CE123" s="209"/>
      <c r="CF123" s="210"/>
      <c r="CG123" s="210"/>
      <c r="CH123" s="210"/>
      <c r="CI123" s="210"/>
      <c r="CJ123" s="189"/>
      <c r="CK123" s="190"/>
      <c r="CL123" s="190"/>
      <c r="CM123" s="190"/>
      <c r="CN123" s="190"/>
      <c r="CO123" s="190"/>
      <c r="CP123" s="191"/>
      <c r="CQ123" s="191"/>
      <c r="CR123" s="191"/>
      <c r="CS123" s="191"/>
      <c r="CT123" s="191"/>
      <c r="CU123" s="191"/>
      <c r="CV123" s="189"/>
      <c r="CW123" s="190"/>
      <c r="CX123" s="190"/>
      <c r="CY123" s="190"/>
      <c r="CZ123" s="190"/>
      <c r="DA123" s="209"/>
      <c r="DB123" s="210"/>
      <c r="DC123" s="210"/>
      <c r="DD123" s="210"/>
      <c r="DE123" s="210"/>
      <c r="DF123" s="210"/>
      <c r="DG123" s="211"/>
      <c r="DH123" s="211"/>
      <c r="DI123" s="211"/>
      <c r="DJ123" s="211"/>
      <c r="DK123" s="211"/>
      <c r="DL123" s="211"/>
      <c r="DM123" s="209"/>
      <c r="DN123" s="210"/>
      <c r="DO123" s="210"/>
      <c r="DP123" s="210"/>
      <c r="DQ123" s="210"/>
    </row>
    <row r="124" spans="1:121" s="59" customFormat="1">
      <c r="A124" s="50"/>
      <c r="B124" s="209"/>
      <c r="C124" s="210"/>
      <c r="D124" s="210"/>
      <c r="E124" s="210"/>
      <c r="F124" s="210"/>
      <c r="G124" s="210"/>
      <c r="H124" s="211"/>
      <c r="I124" s="211"/>
      <c r="J124" s="211"/>
      <c r="K124" s="211"/>
      <c r="L124" s="211"/>
      <c r="M124" s="211"/>
      <c r="N124" s="209"/>
      <c r="O124" s="210"/>
      <c r="P124" s="210"/>
      <c r="Q124" s="210"/>
      <c r="R124" s="210"/>
      <c r="S124" s="57"/>
      <c r="T124" s="189"/>
      <c r="U124" s="190"/>
      <c r="V124" s="190"/>
      <c r="W124" s="190"/>
      <c r="X124" s="190"/>
      <c r="Y124" s="190"/>
      <c r="Z124" s="191"/>
      <c r="AA124" s="191"/>
      <c r="AB124" s="191"/>
      <c r="AC124" s="191"/>
      <c r="AD124" s="191"/>
      <c r="AE124" s="191"/>
      <c r="AF124" s="189"/>
      <c r="AG124" s="190"/>
      <c r="AH124" s="190"/>
      <c r="AI124" s="190"/>
      <c r="AJ124" s="190"/>
      <c r="AK124" s="209"/>
      <c r="AL124" s="210"/>
      <c r="AM124" s="210"/>
      <c r="AN124" s="210"/>
      <c r="AO124" s="210"/>
      <c r="AP124" s="210"/>
      <c r="AQ124" s="211"/>
      <c r="AR124" s="211"/>
      <c r="AS124" s="211"/>
      <c r="AT124" s="211"/>
      <c r="AU124" s="211"/>
      <c r="AV124" s="211"/>
      <c r="AW124" s="209"/>
      <c r="AX124" s="210"/>
      <c r="AY124" s="210"/>
      <c r="AZ124" s="210"/>
      <c r="BA124" s="210"/>
      <c r="BB124" s="189"/>
      <c r="BC124" s="190"/>
      <c r="BD124" s="190"/>
      <c r="BE124" s="190"/>
      <c r="BF124" s="190"/>
      <c r="BG124" s="190"/>
      <c r="BH124" s="191"/>
      <c r="BI124" s="191"/>
      <c r="BJ124" s="191"/>
      <c r="BK124" s="191"/>
      <c r="BL124" s="191"/>
      <c r="BM124" s="191"/>
      <c r="BN124" s="189"/>
      <c r="BO124" s="190"/>
      <c r="BP124" s="190"/>
      <c r="BQ124" s="190"/>
      <c r="BR124" s="190"/>
      <c r="BS124" s="209"/>
      <c r="BT124" s="210"/>
      <c r="BU124" s="210"/>
      <c r="BV124" s="210"/>
      <c r="BW124" s="210"/>
      <c r="BX124" s="210"/>
      <c r="BY124" s="211"/>
      <c r="BZ124" s="211"/>
      <c r="CA124" s="211"/>
      <c r="CB124" s="211"/>
      <c r="CC124" s="211"/>
      <c r="CD124" s="211"/>
      <c r="CE124" s="209"/>
      <c r="CF124" s="210"/>
      <c r="CG124" s="210"/>
      <c r="CH124" s="210"/>
      <c r="CI124" s="210"/>
      <c r="CJ124" s="189"/>
      <c r="CK124" s="190"/>
      <c r="CL124" s="190"/>
      <c r="CM124" s="190"/>
      <c r="CN124" s="190"/>
      <c r="CO124" s="190"/>
      <c r="CP124" s="191"/>
      <c r="CQ124" s="191"/>
      <c r="CR124" s="191"/>
      <c r="CS124" s="191"/>
      <c r="CT124" s="191"/>
      <c r="CU124" s="191"/>
      <c r="CV124" s="189"/>
      <c r="CW124" s="190"/>
      <c r="CX124" s="190"/>
      <c r="CY124" s="190"/>
      <c r="CZ124" s="190"/>
      <c r="DA124" s="209"/>
      <c r="DB124" s="210"/>
      <c r="DC124" s="210"/>
      <c r="DD124" s="210"/>
      <c r="DE124" s="210"/>
      <c r="DF124" s="210"/>
      <c r="DG124" s="211"/>
      <c r="DH124" s="211"/>
      <c r="DI124" s="211"/>
      <c r="DJ124" s="211"/>
      <c r="DK124" s="211"/>
      <c r="DL124" s="211"/>
      <c r="DM124" s="209"/>
      <c r="DN124" s="210"/>
      <c r="DO124" s="210"/>
      <c r="DP124" s="210"/>
      <c r="DQ124" s="210"/>
    </row>
    <row r="125" spans="1:121" s="59" customFormat="1">
      <c r="A125" s="50"/>
      <c r="B125" s="209"/>
      <c r="C125" s="210"/>
      <c r="D125" s="210"/>
      <c r="E125" s="210"/>
      <c r="F125" s="210"/>
      <c r="G125" s="210"/>
      <c r="H125" s="211"/>
      <c r="I125" s="211"/>
      <c r="J125" s="211"/>
      <c r="K125" s="211"/>
      <c r="L125" s="211"/>
      <c r="M125" s="211"/>
      <c r="N125" s="209"/>
      <c r="O125" s="210"/>
      <c r="P125" s="210"/>
      <c r="Q125" s="210"/>
      <c r="R125" s="210"/>
      <c r="S125" s="57"/>
      <c r="T125" s="189"/>
      <c r="U125" s="190"/>
      <c r="V125" s="190"/>
      <c r="W125" s="190"/>
      <c r="X125" s="190"/>
      <c r="Y125" s="190"/>
      <c r="Z125" s="191"/>
      <c r="AA125" s="191"/>
      <c r="AB125" s="191"/>
      <c r="AC125" s="191"/>
      <c r="AD125" s="191"/>
      <c r="AE125" s="191"/>
      <c r="AF125" s="189"/>
      <c r="AG125" s="190"/>
      <c r="AH125" s="190"/>
      <c r="AI125" s="190"/>
      <c r="AJ125" s="190"/>
      <c r="AK125" s="209"/>
      <c r="AL125" s="210"/>
      <c r="AM125" s="210"/>
      <c r="AN125" s="210"/>
      <c r="AO125" s="210"/>
      <c r="AP125" s="210"/>
      <c r="AQ125" s="211"/>
      <c r="AR125" s="211"/>
      <c r="AS125" s="211"/>
      <c r="AT125" s="211"/>
      <c r="AU125" s="211"/>
      <c r="AV125" s="211"/>
      <c r="AW125" s="209"/>
      <c r="AX125" s="210"/>
      <c r="AY125" s="210"/>
      <c r="AZ125" s="210"/>
      <c r="BA125" s="210"/>
      <c r="BB125" s="189"/>
      <c r="BC125" s="190"/>
      <c r="BD125" s="190"/>
      <c r="BE125" s="190"/>
      <c r="BF125" s="190"/>
      <c r="BG125" s="190"/>
      <c r="BH125" s="191"/>
      <c r="BI125" s="191"/>
      <c r="BJ125" s="191"/>
      <c r="BK125" s="191"/>
      <c r="BL125" s="191"/>
      <c r="BM125" s="191"/>
      <c r="BN125" s="189"/>
      <c r="BO125" s="190"/>
      <c r="BP125" s="190"/>
      <c r="BQ125" s="190"/>
      <c r="BR125" s="190"/>
      <c r="BS125" s="209"/>
      <c r="BT125" s="210"/>
      <c r="BU125" s="210"/>
      <c r="BV125" s="210"/>
      <c r="BW125" s="210"/>
      <c r="BX125" s="210"/>
      <c r="BY125" s="211"/>
      <c r="BZ125" s="211"/>
      <c r="CA125" s="211"/>
      <c r="CB125" s="211"/>
      <c r="CC125" s="211"/>
      <c r="CD125" s="211"/>
      <c r="CE125" s="209"/>
      <c r="CF125" s="210"/>
      <c r="CG125" s="210"/>
      <c r="CH125" s="210"/>
      <c r="CI125" s="210"/>
      <c r="CJ125" s="189"/>
      <c r="CK125" s="190"/>
      <c r="CL125" s="190"/>
      <c r="CM125" s="190"/>
      <c r="CN125" s="190"/>
      <c r="CO125" s="190"/>
      <c r="CP125" s="191"/>
      <c r="CQ125" s="191"/>
      <c r="CR125" s="191"/>
      <c r="CS125" s="191"/>
      <c r="CT125" s="191"/>
      <c r="CU125" s="191"/>
      <c r="CV125" s="189"/>
      <c r="CW125" s="190"/>
      <c r="CX125" s="190"/>
      <c r="CY125" s="190"/>
      <c r="CZ125" s="190"/>
      <c r="DA125" s="209"/>
      <c r="DB125" s="210"/>
      <c r="DC125" s="210"/>
      <c r="DD125" s="210"/>
      <c r="DE125" s="210"/>
      <c r="DF125" s="210"/>
      <c r="DG125" s="211"/>
      <c r="DH125" s="211"/>
      <c r="DI125" s="211"/>
      <c r="DJ125" s="211"/>
      <c r="DK125" s="211"/>
      <c r="DL125" s="211"/>
      <c r="DM125" s="209"/>
      <c r="DN125" s="210"/>
      <c r="DO125" s="210"/>
      <c r="DP125" s="210"/>
      <c r="DQ125" s="210"/>
    </row>
    <row r="126" spans="1:121" s="59" customFormat="1">
      <c r="A126" s="50"/>
      <c r="B126" s="209"/>
      <c r="C126" s="210"/>
      <c r="D126" s="210"/>
      <c r="E126" s="210"/>
      <c r="F126" s="210"/>
      <c r="G126" s="210"/>
      <c r="H126" s="211"/>
      <c r="I126" s="211"/>
      <c r="J126" s="211"/>
      <c r="K126" s="211"/>
      <c r="L126" s="211"/>
      <c r="M126" s="211"/>
      <c r="N126" s="209"/>
      <c r="O126" s="210"/>
      <c r="P126" s="210"/>
      <c r="Q126" s="210"/>
      <c r="R126" s="210"/>
      <c r="S126" s="57"/>
      <c r="T126" s="189"/>
      <c r="U126" s="190"/>
      <c r="V126" s="190"/>
      <c r="W126" s="190"/>
      <c r="X126" s="190"/>
      <c r="Y126" s="190"/>
      <c r="Z126" s="191"/>
      <c r="AA126" s="191"/>
      <c r="AB126" s="191"/>
      <c r="AC126" s="191"/>
      <c r="AD126" s="191"/>
      <c r="AE126" s="191"/>
      <c r="AF126" s="189"/>
      <c r="AG126" s="190"/>
      <c r="AH126" s="190"/>
      <c r="AI126" s="190"/>
      <c r="AJ126" s="190"/>
      <c r="AK126" s="209"/>
      <c r="AL126" s="210"/>
      <c r="AM126" s="210"/>
      <c r="AN126" s="210"/>
      <c r="AO126" s="210"/>
      <c r="AP126" s="210"/>
      <c r="AQ126" s="211"/>
      <c r="AR126" s="211"/>
      <c r="AS126" s="211"/>
      <c r="AT126" s="211"/>
      <c r="AU126" s="211"/>
      <c r="AV126" s="211"/>
      <c r="AW126" s="209"/>
      <c r="AX126" s="210"/>
      <c r="AY126" s="210"/>
      <c r="AZ126" s="210"/>
      <c r="BA126" s="210"/>
      <c r="BB126" s="189"/>
      <c r="BC126" s="190"/>
      <c r="BD126" s="190"/>
      <c r="BE126" s="190"/>
      <c r="BF126" s="190"/>
      <c r="BG126" s="190"/>
      <c r="BH126" s="191"/>
      <c r="BI126" s="191"/>
      <c r="BJ126" s="191"/>
      <c r="BK126" s="191"/>
      <c r="BL126" s="191"/>
      <c r="BM126" s="191"/>
      <c r="BN126" s="189"/>
      <c r="BO126" s="190"/>
      <c r="BP126" s="190"/>
      <c r="BQ126" s="190"/>
      <c r="BR126" s="190"/>
      <c r="BS126" s="209"/>
      <c r="BT126" s="210"/>
      <c r="BU126" s="210"/>
      <c r="BV126" s="210"/>
      <c r="BW126" s="210"/>
      <c r="BX126" s="210"/>
      <c r="BY126" s="211"/>
      <c r="BZ126" s="211"/>
      <c r="CA126" s="211"/>
      <c r="CB126" s="211"/>
      <c r="CC126" s="211"/>
      <c r="CD126" s="211"/>
      <c r="CE126" s="209"/>
      <c r="CF126" s="210"/>
      <c r="CG126" s="210"/>
      <c r="CH126" s="210"/>
      <c r="CI126" s="210"/>
      <c r="CJ126" s="189"/>
      <c r="CK126" s="190"/>
      <c r="CL126" s="190"/>
      <c r="CM126" s="190"/>
      <c r="CN126" s="190"/>
      <c r="CO126" s="190"/>
      <c r="CP126" s="191"/>
      <c r="CQ126" s="191"/>
      <c r="CR126" s="191"/>
      <c r="CS126" s="191"/>
      <c r="CT126" s="191"/>
      <c r="CU126" s="191"/>
      <c r="CV126" s="189"/>
      <c r="CW126" s="190"/>
      <c r="CX126" s="190"/>
      <c r="CY126" s="190"/>
      <c r="CZ126" s="190"/>
      <c r="DA126" s="209"/>
      <c r="DB126" s="210"/>
      <c r="DC126" s="210"/>
      <c r="DD126" s="210"/>
      <c r="DE126" s="210"/>
      <c r="DF126" s="210"/>
      <c r="DG126" s="211"/>
      <c r="DH126" s="211"/>
      <c r="DI126" s="211"/>
      <c r="DJ126" s="211"/>
      <c r="DK126" s="211"/>
      <c r="DL126" s="211"/>
      <c r="DM126" s="209"/>
      <c r="DN126" s="210"/>
      <c r="DO126" s="210"/>
      <c r="DP126" s="210"/>
      <c r="DQ126" s="210"/>
    </row>
    <row r="127" spans="1:121" s="59" customFormat="1">
      <c r="A127" s="50"/>
      <c r="B127" s="209"/>
      <c r="C127" s="210"/>
      <c r="D127" s="210"/>
      <c r="E127" s="210"/>
      <c r="F127" s="210"/>
      <c r="G127" s="210"/>
      <c r="H127" s="211"/>
      <c r="I127" s="211"/>
      <c r="J127" s="211"/>
      <c r="K127" s="211"/>
      <c r="L127" s="211"/>
      <c r="M127" s="211"/>
      <c r="N127" s="209"/>
      <c r="O127" s="210"/>
      <c r="P127" s="210"/>
      <c r="Q127" s="210"/>
      <c r="R127" s="210"/>
      <c r="S127" s="57"/>
      <c r="T127" s="189"/>
      <c r="U127" s="190"/>
      <c r="V127" s="190"/>
      <c r="W127" s="190"/>
      <c r="X127" s="190"/>
      <c r="Y127" s="190"/>
      <c r="Z127" s="191"/>
      <c r="AA127" s="191"/>
      <c r="AB127" s="191"/>
      <c r="AC127" s="191"/>
      <c r="AD127" s="191"/>
      <c r="AE127" s="191"/>
      <c r="AF127" s="189"/>
      <c r="AG127" s="190"/>
      <c r="AH127" s="190"/>
      <c r="AI127" s="190"/>
      <c r="AJ127" s="190"/>
      <c r="AK127" s="209"/>
      <c r="AL127" s="210"/>
      <c r="AM127" s="210"/>
      <c r="AN127" s="210"/>
      <c r="AO127" s="210"/>
      <c r="AP127" s="210"/>
      <c r="AQ127" s="211"/>
      <c r="AR127" s="211"/>
      <c r="AS127" s="211"/>
      <c r="AT127" s="211"/>
      <c r="AU127" s="211"/>
      <c r="AV127" s="211"/>
      <c r="AW127" s="209"/>
      <c r="AX127" s="210"/>
      <c r="AY127" s="210"/>
      <c r="AZ127" s="210"/>
      <c r="BA127" s="210"/>
      <c r="BB127" s="189"/>
      <c r="BC127" s="190"/>
      <c r="BD127" s="190"/>
      <c r="BE127" s="190"/>
      <c r="BF127" s="190"/>
      <c r="BG127" s="190"/>
      <c r="BH127" s="191"/>
      <c r="BI127" s="191"/>
      <c r="BJ127" s="191"/>
      <c r="BK127" s="191"/>
      <c r="BL127" s="191"/>
      <c r="BM127" s="191"/>
      <c r="BN127" s="189"/>
      <c r="BO127" s="190"/>
      <c r="BP127" s="190"/>
      <c r="BQ127" s="190"/>
      <c r="BR127" s="190"/>
      <c r="BS127" s="209"/>
      <c r="BT127" s="210"/>
      <c r="BU127" s="210"/>
      <c r="BV127" s="210"/>
      <c r="BW127" s="210"/>
      <c r="BX127" s="210"/>
      <c r="BY127" s="211"/>
      <c r="BZ127" s="211"/>
      <c r="CA127" s="211"/>
      <c r="CB127" s="211"/>
      <c r="CC127" s="211"/>
      <c r="CD127" s="211"/>
      <c r="CE127" s="209"/>
      <c r="CF127" s="210"/>
      <c r="CG127" s="210"/>
      <c r="CH127" s="210"/>
      <c r="CI127" s="210"/>
      <c r="CJ127" s="189"/>
      <c r="CK127" s="190"/>
      <c r="CL127" s="190"/>
      <c r="CM127" s="190"/>
      <c r="CN127" s="190"/>
      <c r="CO127" s="190"/>
      <c r="CP127" s="191"/>
      <c r="CQ127" s="191"/>
      <c r="CR127" s="191"/>
      <c r="CS127" s="191"/>
      <c r="CT127" s="191"/>
      <c r="CU127" s="191"/>
      <c r="CV127" s="189"/>
      <c r="CW127" s="190"/>
      <c r="CX127" s="190"/>
      <c r="CY127" s="190"/>
      <c r="CZ127" s="190"/>
      <c r="DA127" s="209"/>
      <c r="DB127" s="210"/>
      <c r="DC127" s="210"/>
      <c r="DD127" s="210"/>
      <c r="DE127" s="210"/>
      <c r="DF127" s="210"/>
      <c r="DG127" s="211"/>
      <c r="DH127" s="211"/>
      <c r="DI127" s="211"/>
      <c r="DJ127" s="211"/>
      <c r="DK127" s="211"/>
      <c r="DL127" s="211"/>
      <c r="DM127" s="209"/>
      <c r="DN127" s="210"/>
      <c r="DO127" s="210"/>
      <c r="DP127" s="210"/>
      <c r="DQ127" s="210"/>
    </row>
    <row r="128" spans="1:121" s="59" customFormat="1">
      <c r="A128" s="50"/>
      <c r="B128" s="209"/>
      <c r="C128" s="210"/>
      <c r="D128" s="210"/>
      <c r="E128" s="210"/>
      <c r="F128" s="210"/>
      <c r="G128" s="210"/>
      <c r="H128" s="211"/>
      <c r="I128" s="211"/>
      <c r="J128" s="211"/>
      <c r="K128" s="211"/>
      <c r="L128" s="211"/>
      <c r="M128" s="211"/>
      <c r="N128" s="209"/>
      <c r="O128" s="210"/>
      <c r="P128" s="210"/>
      <c r="Q128" s="210"/>
      <c r="R128" s="210"/>
      <c r="S128" s="57"/>
      <c r="T128" s="189"/>
      <c r="U128" s="190"/>
      <c r="V128" s="190"/>
      <c r="W128" s="190"/>
      <c r="X128" s="190"/>
      <c r="Y128" s="190"/>
      <c r="Z128" s="191"/>
      <c r="AA128" s="191"/>
      <c r="AB128" s="191"/>
      <c r="AC128" s="191"/>
      <c r="AD128" s="191"/>
      <c r="AE128" s="191"/>
      <c r="AF128" s="189"/>
      <c r="AG128" s="190"/>
      <c r="AH128" s="190"/>
      <c r="AI128" s="190"/>
      <c r="AJ128" s="190"/>
      <c r="AK128" s="209"/>
      <c r="AL128" s="210"/>
      <c r="AM128" s="210"/>
      <c r="AN128" s="210"/>
      <c r="AO128" s="210"/>
      <c r="AP128" s="210"/>
      <c r="AQ128" s="211"/>
      <c r="AR128" s="211"/>
      <c r="AS128" s="211"/>
      <c r="AT128" s="211"/>
      <c r="AU128" s="211"/>
      <c r="AV128" s="211"/>
      <c r="AW128" s="209"/>
      <c r="AX128" s="210"/>
      <c r="AY128" s="210"/>
      <c r="AZ128" s="210"/>
      <c r="BA128" s="210"/>
      <c r="BB128" s="189"/>
      <c r="BC128" s="190"/>
      <c r="BD128" s="190"/>
      <c r="BE128" s="190"/>
      <c r="BF128" s="190"/>
      <c r="BG128" s="190"/>
      <c r="BH128" s="191"/>
      <c r="BI128" s="191"/>
      <c r="BJ128" s="191"/>
      <c r="BK128" s="191"/>
      <c r="BL128" s="191"/>
      <c r="BM128" s="191"/>
      <c r="BN128" s="189"/>
      <c r="BO128" s="190"/>
      <c r="BP128" s="190"/>
      <c r="BQ128" s="190"/>
      <c r="BR128" s="190"/>
      <c r="BS128" s="209"/>
      <c r="BT128" s="210"/>
      <c r="BU128" s="210"/>
      <c r="BV128" s="210"/>
      <c r="BW128" s="210"/>
      <c r="BX128" s="210"/>
      <c r="BY128" s="211"/>
      <c r="BZ128" s="211"/>
      <c r="CA128" s="211"/>
      <c r="CB128" s="211"/>
      <c r="CC128" s="211"/>
      <c r="CD128" s="211"/>
      <c r="CE128" s="209"/>
      <c r="CF128" s="210"/>
      <c r="CG128" s="210"/>
      <c r="CH128" s="210"/>
      <c r="CI128" s="210"/>
      <c r="CJ128" s="189"/>
      <c r="CK128" s="190"/>
      <c r="CL128" s="190"/>
      <c r="CM128" s="190"/>
      <c r="CN128" s="190"/>
      <c r="CO128" s="190"/>
      <c r="CP128" s="191"/>
      <c r="CQ128" s="191"/>
      <c r="CR128" s="191"/>
      <c r="CS128" s="191"/>
      <c r="CT128" s="191"/>
      <c r="CU128" s="191"/>
      <c r="CV128" s="189"/>
      <c r="CW128" s="190"/>
      <c r="CX128" s="190"/>
      <c r="CY128" s="190"/>
      <c r="CZ128" s="190"/>
      <c r="DA128" s="209"/>
      <c r="DB128" s="210"/>
      <c r="DC128" s="210"/>
      <c r="DD128" s="210"/>
      <c r="DE128" s="210"/>
      <c r="DF128" s="210"/>
      <c r="DG128" s="211"/>
      <c r="DH128" s="211"/>
      <c r="DI128" s="211"/>
      <c r="DJ128" s="211"/>
      <c r="DK128" s="211"/>
      <c r="DL128" s="211"/>
      <c r="DM128" s="209"/>
      <c r="DN128" s="210"/>
      <c r="DO128" s="210"/>
      <c r="DP128" s="210"/>
      <c r="DQ128" s="210"/>
    </row>
    <row r="129" spans="1:121" s="59" customFormat="1">
      <c r="A129" s="50"/>
      <c r="B129" s="209"/>
      <c r="C129" s="210"/>
      <c r="D129" s="210"/>
      <c r="E129" s="210"/>
      <c r="F129" s="210"/>
      <c r="G129" s="210"/>
      <c r="H129" s="211"/>
      <c r="I129" s="211"/>
      <c r="J129" s="211"/>
      <c r="K129" s="211"/>
      <c r="L129" s="211"/>
      <c r="M129" s="211"/>
      <c r="N129" s="209"/>
      <c r="O129" s="210"/>
      <c r="P129" s="210"/>
      <c r="Q129" s="210"/>
      <c r="R129" s="210"/>
      <c r="S129" s="57"/>
      <c r="T129" s="189"/>
      <c r="U129" s="190"/>
      <c r="V129" s="190"/>
      <c r="W129" s="190"/>
      <c r="X129" s="190"/>
      <c r="Y129" s="190"/>
      <c r="Z129" s="191"/>
      <c r="AA129" s="191"/>
      <c r="AB129" s="191"/>
      <c r="AC129" s="191"/>
      <c r="AD129" s="191"/>
      <c r="AE129" s="191"/>
      <c r="AF129" s="189"/>
      <c r="AG129" s="190"/>
      <c r="AH129" s="190"/>
      <c r="AI129" s="190"/>
      <c r="AJ129" s="190"/>
      <c r="AK129" s="209"/>
      <c r="AL129" s="210"/>
      <c r="AM129" s="210"/>
      <c r="AN129" s="210"/>
      <c r="AO129" s="210"/>
      <c r="AP129" s="210"/>
      <c r="AQ129" s="211"/>
      <c r="AR129" s="211"/>
      <c r="AS129" s="211"/>
      <c r="AT129" s="211"/>
      <c r="AU129" s="211"/>
      <c r="AV129" s="211"/>
      <c r="AW129" s="209"/>
      <c r="AX129" s="210"/>
      <c r="AY129" s="210"/>
      <c r="AZ129" s="210"/>
      <c r="BA129" s="210"/>
      <c r="BB129" s="189"/>
      <c r="BC129" s="190"/>
      <c r="BD129" s="190"/>
      <c r="BE129" s="190"/>
      <c r="BF129" s="190"/>
      <c r="BG129" s="190"/>
      <c r="BH129" s="191"/>
      <c r="BI129" s="191"/>
      <c r="BJ129" s="191"/>
      <c r="BK129" s="191"/>
      <c r="BL129" s="191"/>
      <c r="BM129" s="191"/>
      <c r="BN129" s="189"/>
      <c r="BO129" s="190"/>
      <c r="BP129" s="190"/>
      <c r="BQ129" s="190"/>
      <c r="BR129" s="190"/>
      <c r="BS129" s="209"/>
      <c r="BT129" s="210"/>
      <c r="BU129" s="210"/>
      <c r="BV129" s="210"/>
      <c r="BW129" s="210"/>
      <c r="BX129" s="210"/>
      <c r="BY129" s="211"/>
      <c r="BZ129" s="211"/>
      <c r="CA129" s="211"/>
      <c r="CB129" s="211"/>
      <c r="CC129" s="211"/>
      <c r="CD129" s="211"/>
      <c r="CE129" s="209"/>
      <c r="CF129" s="210"/>
      <c r="CG129" s="210"/>
      <c r="CH129" s="210"/>
      <c r="CI129" s="210"/>
      <c r="CJ129" s="189"/>
      <c r="CK129" s="190"/>
      <c r="CL129" s="190"/>
      <c r="CM129" s="190"/>
      <c r="CN129" s="190"/>
      <c r="CO129" s="190"/>
      <c r="CP129" s="191"/>
      <c r="CQ129" s="191"/>
      <c r="CR129" s="191"/>
      <c r="CS129" s="191"/>
      <c r="CT129" s="191"/>
      <c r="CU129" s="191"/>
      <c r="CV129" s="189"/>
      <c r="CW129" s="190"/>
      <c r="CX129" s="190"/>
      <c r="CY129" s="190"/>
      <c r="CZ129" s="190"/>
      <c r="DA129" s="209"/>
      <c r="DB129" s="210"/>
      <c r="DC129" s="210"/>
      <c r="DD129" s="210"/>
      <c r="DE129" s="210"/>
      <c r="DF129" s="210"/>
      <c r="DG129" s="211"/>
      <c r="DH129" s="211"/>
      <c r="DI129" s="211"/>
      <c r="DJ129" s="211"/>
      <c r="DK129" s="211"/>
      <c r="DL129" s="211"/>
      <c r="DM129" s="209"/>
      <c r="DN129" s="210"/>
      <c r="DO129" s="210"/>
      <c r="DP129" s="210"/>
      <c r="DQ129" s="210"/>
    </row>
    <row r="130" spans="1:121" s="59" customFormat="1">
      <c r="A130" s="50"/>
      <c r="B130" s="209"/>
      <c r="C130" s="210"/>
      <c r="D130" s="210"/>
      <c r="E130" s="210"/>
      <c r="F130" s="210"/>
      <c r="G130" s="210"/>
      <c r="H130" s="211"/>
      <c r="I130" s="211"/>
      <c r="J130" s="211"/>
      <c r="K130" s="211"/>
      <c r="L130" s="211"/>
      <c r="M130" s="211"/>
      <c r="N130" s="209"/>
      <c r="O130" s="210"/>
      <c r="P130" s="210"/>
      <c r="Q130" s="210"/>
      <c r="R130" s="210"/>
      <c r="S130" s="57"/>
      <c r="T130" s="189"/>
      <c r="U130" s="190"/>
      <c r="V130" s="190"/>
      <c r="W130" s="190"/>
      <c r="X130" s="190"/>
      <c r="Y130" s="190"/>
      <c r="Z130" s="191"/>
      <c r="AA130" s="191"/>
      <c r="AB130" s="191"/>
      <c r="AC130" s="191"/>
      <c r="AD130" s="191"/>
      <c r="AE130" s="191"/>
      <c r="AF130" s="189"/>
      <c r="AG130" s="190"/>
      <c r="AH130" s="190"/>
      <c r="AI130" s="190"/>
      <c r="AJ130" s="190"/>
      <c r="AK130" s="209"/>
      <c r="AL130" s="210"/>
      <c r="AM130" s="210"/>
      <c r="AN130" s="210"/>
      <c r="AO130" s="210"/>
      <c r="AP130" s="210"/>
      <c r="AQ130" s="211"/>
      <c r="AR130" s="211"/>
      <c r="AS130" s="211"/>
      <c r="AT130" s="211"/>
      <c r="AU130" s="211"/>
      <c r="AV130" s="211"/>
      <c r="AW130" s="209"/>
      <c r="AX130" s="210"/>
      <c r="AY130" s="210"/>
      <c r="AZ130" s="210"/>
      <c r="BA130" s="210"/>
      <c r="BB130" s="189"/>
      <c r="BC130" s="190"/>
      <c r="BD130" s="190"/>
      <c r="BE130" s="190"/>
      <c r="BF130" s="190"/>
      <c r="BG130" s="190"/>
      <c r="BH130" s="191"/>
      <c r="BI130" s="191"/>
      <c r="BJ130" s="191"/>
      <c r="BK130" s="191"/>
      <c r="BL130" s="191"/>
      <c r="BM130" s="191"/>
      <c r="BN130" s="189"/>
      <c r="BO130" s="190"/>
      <c r="BP130" s="190"/>
      <c r="BQ130" s="190"/>
      <c r="BR130" s="190"/>
      <c r="BS130" s="209"/>
      <c r="BT130" s="210"/>
      <c r="BU130" s="210"/>
      <c r="BV130" s="210"/>
      <c r="BW130" s="210"/>
      <c r="BX130" s="210"/>
      <c r="BY130" s="211"/>
      <c r="BZ130" s="211"/>
      <c r="CA130" s="211"/>
      <c r="CB130" s="211"/>
      <c r="CC130" s="211"/>
      <c r="CD130" s="211"/>
      <c r="CE130" s="209"/>
      <c r="CF130" s="210"/>
      <c r="CG130" s="210"/>
      <c r="CH130" s="210"/>
      <c r="CI130" s="210"/>
      <c r="CJ130" s="189"/>
      <c r="CK130" s="190"/>
      <c r="CL130" s="190"/>
      <c r="CM130" s="190"/>
      <c r="CN130" s="190"/>
      <c r="CO130" s="190"/>
      <c r="CP130" s="191"/>
      <c r="CQ130" s="191"/>
      <c r="CR130" s="191"/>
      <c r="CS130" s="191"/>
      <c r="CT130" s="191"/>
      <c r="CU130" s="191"/>
      <c r="CV130" s="189"/>
      <c r="CW130" s="190"/>
      <c r="CX130" s="190"/>
      <c r="CY130" s="190"/>
      <c r="CZ130" s="190"/>
      <c r="DA130" s="209"/>
      <c r="DB130" s="210"/>
      <c r="DC130" s="210"/>
      <c r="DD130" s="210"/>
      <c r="DE130" s="210"/>
      <c r="DF130" s="210"/>
      <c r="DG130" s="211"/>
      <c r="DH130" s="211"/>
      <c r="DI130" s="211"/>
      <c r="DJ130" s="211"/>
      <c r="DK130" s="211"/>
      <c r="DL130" s="211"/>
      <c r="DM130" s="209"/>
      <c r="DN130" s="210"/>
      <c r="DO130" s="210"/>
      <c r="DP130" s="210"/>
      <c r="DQ130" s="210"/>
    </row>
    <row r="131" spans="1:121" s="59" customFormat="1">
      <c r="A131" s="50"/>
      <c r="B131" s="209"/>
      <c r="C131" s="210"/>
      <c r="D131" s="210"/>
      <c r="E131" s="210"/>
      <c r="F131" s="210"/>
      <c r="G131" s="210"/>
      <c r="H131" s="211"/>
      <c r="I131" s="211"/>
      <c r="J131" s="211"/>
      <c r="K131" s="211"/>
      <c r="L131" s="211"/>
      <c r="M131" s="211"/>
      <c r="N131" s="209"/>
      <c r="O131" s="210"/>
      <c r="P131" s="210"/>
      <c r="Q131" s="210"/>
      <c r="R131" s="210"/>
      <c r="S131" s="57"/>
      <c r="T131" s="189"/>
      <c r="U131" s="190"/>
      <c r="V131" s="190"/>
      <c r="W131" s="190"/>
      <c r="X131" s="190"/>
      <c r="Y131" s="190"/>
      <c r="Z131" s="191"/>
      <c r="AA131" s="191"/>
      <c r="AB131" s="191"/>
      <c r="AC131" s="191"/>
      <c r="AD131" s="191"/>
      <c r="AE131" s="191"/>
      <c r="AF131" s="189"/>
      <c r="AG131" s="190"/>
      <c r="AH131" s="190"/>
      <c r="AI131" s="190"/>
      <c r="AJ131" s="190"/>
      <c r="AK131" s="209"/>
      <c r="AL131" s="210"/>
      <c r="AM131" s="210"/>
      <c r="AN131" s="210"/>
      <c r="AO131" s="210"/>
      <c r="AP131" s="210"/>
      <c r="AQ131" s="211"/>
      <c r="AR131" s="211"/>
      <c r="AS131" s="211"/>
      <c r="AT131" s="211"/>
      <c r="AU131" s="211"/>
      <c r="AV131" s="211"/>
      <c r="AW131" s="209"/>
      <c r="AX131" s="210"/>
      <c r="AY131" s="210"/>
      <c r="AZ131" s="210"/>
      <c r="BA131" s="210"/>
      <c r="BB131" s="189"/>
      <c r="BC131" s="190"/>
      <c r="BD131" s="190"/>
      <c r="BE131" s="190"/>
      <c r="BF131" s="190"/>
      <c r="BG131" s="190"/>
      <c r="BH131" s="191"/>
      <c r="BI131" s="191"/>
      <c r="BJ131" s="191"/>
      <c r="BK131" s="191"/>
      <c r="BL131" s="191"/>
      <c r="BM131" s="191"/>
      <c r="BN131" s="189"/>
      <c r="BO131" s="190"/>
      <c r="BP131" s="190"/>
      <c r="BQ131" s="190"/>
      <c r="BR131" s="190"/>
      <c r="BS131" s="209"/>
      <c r="BT131" s="210"/>
      <c r="BU131" s="210"/>
      <c r="BV131" s="210"/>
      <c r="BW131" s="210"/>
      <c r="BX131" s="210"/>
      <c r="BY131" s="211"/>
      <c r="BZ131" s="211"/>
      <c r="CA131" s="211"/>
      <c r="CB131" s="211"/>
      <c r="CC131" s="211"/>
      <c r="CD131" s="211"/>
      <c r="CE131" s="209"/>
      <c r="CF131" s="210"/>
      <c r="CG131" s="210"/>
      <c r="CH131" s="210"/>
      <c r="CI131" s="210"/>
      <c r="CJ131" s="189"/>
      <c r="CK131" s="190"/>
      <c r="CL131" s="190"/>
      <c r="CM131" s="190"/>
      <c r="CN131" s="190"/>
      <c r="CO131" s="190"/>
      <c r="CP131" s="191"/>
      <c r="CQ131" s="191"/>
      <c r="CR131" s="191"/>
      <c r="CS131" s="191"/>
      <c r="CT131" s="191"/>
      <c r="CU131" s="191"/>
      <c r="CV131" s="189"/>
      <c r="CW131" s="190"/>
      <c r="CX131" s="190"/>
      <c r="CY131" s="190"/>
      <c r="CZ131" s="190"/>
      <c r="DA131" s="209"/>
      <c r="DB131" s="210"/>
      <c r="DC131" s="210"/>
      <c r="DD131" s="210"/>
      <c r="DE131" s="210"/>
      <c r="DF131" s="210"/>
      <c r="DG131" s="211"/>
      <c r="DH131" s="211"/>
      <c r="DI131" s="211"/>
      <c r="DJ131" s="211"/>
      <c r="DK131" s="211"/>
      <c r="DL131" s="211"/>
      <c r="DM131" s="209"/>
      <c r="DN131" s="210"/>
      <c r="DO131" s="210"/>
      <c r="DP131" s="210"/>
      <c r="DQ131" s="210"/>
    </row>
    <row r="132" spans="1:121" s="59" customFormat="1">
      <c r="A132" s="50"/>
      <c r="B132" s="209"/>
      <c r="C132" s="210"/>
      <c r="D132" s="210"/>
      <c r="E132" s="210"/>
      <c r="F132" s="210"/>
      <c r="G132" s="210"/>
      <c r="H132" s="211"/>
      <c r="I132" s="211"/>
      <c r="J132" s="211"/>
      <c r="K132" s="211"/>
      <c r="L132" s="211"/>
      <c r="M132" s="211"/>
      <c r="N132" s="209"/>
      <c r="O132" s="210"/>
      <c r="P132" s="210"/>
      <c r="Q132" s="210"/>
      <c r="R132" s="210"/>
      <c r="S132" s="57"/>
      <c r="T132" s="189"/>
      <c r="U132" s="190"/>
      <c r="V132" s="190"/>
      <c r="W132" s="190"/>
      <c r="X132" s="190"/>
      <c r="Y132" s="190"/>
      <c r="Z132" s="191"/>
      <c r="AA132" s="191"/>
      <c r="AB132" s="191"/>
      <c r="AC132" s="191"/>
      <c r="AD132" s="191"/>
      <c r="AE132" s="191"/>
      <c r="AF132" s="189"/>
      <c r="AG132" s="190"/>
      <c r="AH132" s="190"/>
      <c r="AI132" s="190"/>
      <c r="AJ132" s="190"/>
      <c r="AK132" s="209"/>
      <c r="AL132" s="210"/>
      <c r="AM132" s="210"/>
      <c r="AN132" s="210"/>
      <c r="AO132" s="210"/>
      <c r="AP132" s="210"/>
      <c r="AQ132" s="211"/>
      <c r="AR132" s="211"/>
      <c r="AS132" s="211"/>
      <c r="AT132" s="211"/>
      <c r="AU132" s="211"/>
      <c r="AV132" s="211"/>
      <c r="AW132" s="209"/>
      <c r="AX132" s="210"/>
      <c r="AY132" s="210"/>
      <c r="AZ132" s="210"/>
      <c r="BA132" s="210"/>
      <c r="BB132" s="189"/>
      <c r="BC132" s="190"/>
      <c r="BD132" s="190"/>
      <c r="BE132" s="190"/>
      <c r="BF132" s="190"/>
      <c r="BG132" s="190"/>
      <c r="BH132" s="191"/>
      <c r="BI132" s="191"/>
      <c r="BJ132" s="191"/>
      <c r="BK132" s="191"/>
      <c r="BL132" s="191"/>
      <c r="BM132" s="191"/>
      <c r="BN132" s="189"/>
      <c r="BO132" s="190"/>
      <c r="BP132" s="190"/>
      <c r="BQ132" s="190"/>
      <c r="BR132" s="190"/>
      <c r="BS132" s="209"/>
      <c r="BT132" s="210"/>
      <c r="BU132" s="210"/>
      <c r="BV132" s="210"/>
      <c r="BW132" s="210"/>
      <c r="BX132" s="210"/>
      <c r="BY132" s="211"/>
      <c r="BZ132" s="211"/>
      <c r="CA132" s="211"/>
      <c r="CB132" s="211"/>
      <c r="CC132" s="211"/>
      <c r="CD132" s="211"/>
      <c r="CE132" s="209"/>
      <c r="CF132" s="210"/>
      <c r="CG132" s="210"/>
      <c r="CH132" s="210"/>
      <c r="CI132" s="210"/>
      <c r="CJ132" s="189"/>
      <c r="CK132" s="190"/>
      <c r="CL132" s="190"/>
      <c r="CM132" s="190"/>
      <c r="CN132" s="190"/>
      <c r="CO132" s="190"/>
      <c r="CP132" s="191"/>
      <c r="CQ132" s="191"/>
      <c r="CR132" s="191"/>
      <c r="CS132" s="191"/>
      <c r="CT132" s="191"/>
      <c r="CU132" s="191"/>
      <c r="CV132" s="189"/>
      <c r="CW132" s="190"/>
      <c r="CX132" s="190"/>
      <c r="CY132" s="190"/>
      <c r="CZ132" s="190"/>
      <c r="DA132" s="209"/>
      <c r="DB132" s="210"/>
      <c r="DC132" s="210"/>
      <c r="DD132" s="210"/>
      <c r="DE132" s="210"/>
      <c r="DF132" s="210"/>
      <c r="DG132" s="211"/>
      <c r="DH132" s="211"/>
      <c r="DI132" s="211"/>
      <c r="DJ132" s="211"/>
      <c r="DK132" s="211"/>
      <c r="DL132" s="211"/>
      <c r="DM132" s="209"/>
      <c r="DN132" s="210"/>
      <c r="DO132" s="210"/>
      <c r="DP132" s="210"/>
      <c r="DQ132" s="210"/>
    </row>
    <row r="133" spans="1:121" s="59" customFormat="1">
      <c r="A133" s="50"/>
      <c r="B133" s="209"/>
      <c r="C133" s="210"/>
      <c r="D133" s="210"/>
      <c r="E133" s="210"/>
      <c r="F133" s="210"/>
      <c r="G133" s="210"/>
      <c r="H133" s="211"/>
      <c r="I133" s="211"/>
      <c r="J133" s="211"/>
      <c r="K133" s="211"/>
      <c r="L133" s="211"/>
      <c r="M133" s="211"/>
      <c r="N133" s="209"/>
      <c r="O133" s="210"/>
      <c r="P133" s="210"/>
      <c r="Q133" s="210"/>
      <c r="R133" s="210"/>
      <c r="S133" s="57"/>
      <c r="T133" s="189"/>
      <c r="U133" s="190"/>
      <c r="V133" s="190"/>
      <c r="W133" s="190"/>
      <c r="X133" s="190"/>
      <c r="Y133" s="190"/>
      <c r="Z133" s="191"/>
      <c r="AA133" s="191"/>
      <c r="AB133" s="191"/>
      <c r="AC133" s="191"/>
      <c r="AD133" s="191"/>
      <c r="AE133" s="191"/>
      <c r="AF133" s="189"/>
      <c r="AG133" s="190"/>
      <c r="AH133" s="190"/>
      <c r="AI133" s="190"/>
      <c r="AJ133" s="190"/>
      <c r="AK133" s="209"/>
      <c r="AL133" s="210"/>
      <c r="AM133" s="210"/>
      <c r="AN133" s="210"/>
      <c r="AO133" s="210"/>
      <c r="AP133" s="210"/>
      <c r="AQ133" s="211"/>
      <c r="AR133" s="211"/>
      <c r="AS133" s="211"/>
      <c r="AT133" s="211"/>
      <c r="AU133" s="211"/>
      <c r="AV133" s="211"/>
      <c r="AW133" s="209"/>
      <c r="AX133" s="210"/>
      <c r="AY133" s="210"/>
      <c r="AZ133" s="210"/>
      <c r="BA133" s="210"/>
      <c r="BB133" s="189"/>
      <c r="BC133" s="190"/>
      <c r="BD133" s="190"/>
      <c r="BE133" s="190"/>
      <c r="BF133" s="190"/>
      <c r="BG133" s="190"/>
      <c r="BH133" s="191"/>
      <c r="BI133" s="191"/>
      <c r="BJ133" s="191"/>
      <c r="BK133" s="191"/>
      <c r="BL133" s="191"/>
      <c r="BM133" s="191"/>
      <c r="BN133" s="189"/>
      <c r="BO133" s="190"/>
      <c r="BP133" s="190"/>
      <c r="BQ133" s="190"/>
      <c r="BR133" s="190"/>
      <c r="BS133" s="209"/>
      <c r="BT133" s="210"/>
      <c r="BU133" s="210"/>
      <c r="BV133" s="210"/>
      <c r="BW133" s="210"/>
      <c r="BX133" s="210"/>
      <c r="BY133" s="211"/>
      <c r="BZ133" s="211"/>
      <c r="CA133" s="211"/>
      <c r="CB133" s="211"/>
      <c r="CC133" s="211"/>
      <c r="CD133" s="211"/>
      <c r="CE133" s="209"/>
      <c r="CF133" s="210"/>
      <c r="CG133" s="210"/>
      <c r="CH133" s="210"/>
      <c r="CI133" s="210"/>
      <c r="CJ133" s="189"/>
      <c r="CK133" s="190"/>
      <c r="CL133" s="190"/>
      <c r="CM133" s="190"/>
      <c r="CN133" s="190"/>
      <c r="CO133" s="190"/>
      <c r="CP133" s="191"/>
      <c r="CQ133" s="191"/>
      <c r="CR133" s="191"/>
      <c r="CS133" s="191"/>
      <c r="CT133" s="191"/>
      <c r="CU133" s="191"/>
      <c r="CV133" s="189"/>
      <c r="CW133" s="190"/>
      <c r="CX133" s="190"/>
      <c r="CY133" s="190"/>
      <c r="CZ133" s="190"/>
      <c r="DA133" s="209"/>
      <c r="DB133" s="210"/>
      <c r="DC133" s="210"/>
      <c r="DD133" s="210"/>
      <c r="DE133" s="210"/>
      <c r="DF133" s="210"/>
      <c r="DG133" s="211"/>
      <c r="DH133" s="211"/>
      <c r="DI133" s="211"/>
      <c r="DJ133" s="211"/>
      <c r="DK133" s="211"/>
      <c r="DL133" s="211"/>
      <c r="DM133" s="209"/>
      <c r="DN133" s="210"/>
      <c r="DO133" s="210"/>
      <c r="DP133" s="210"/>
      <c r="DQ133" s="210"/>
    </row>
  </sheetData>
  <mergeCells count="21">
    <mergeCell ref="DA7:DE7"/>
    <mergeCell ref="DG7:DK7"/>
    <mergeCell ref="DM7:DQ7"/>
    <mergeCell ref="BY7:CC7"/>
    <mergeCell ref="CE7:CI7"/>
    <mergeCell ref="CJ7:CN7"/>
    <mergeCell ref="CP7:CT7"/>
    <mergeCell ref="CV7:CZ7"/>
    <mergeCell ref="AW7:BA7"/>
    <mergeCell ref="BB7:BF7"/>
    <mergeCell ref="BH7:BL7"/>
    <mergeCell ref="BN7:BR7"/>
    <mergeCell ref="BS7:BW7"/>
    <mergeCell ref="AK7:AO7"/>
    <mergeCell ref="AQ7:AU7"/>
    <mergeCell ref="B7:F7"/>
    <mergeCell ref="H7:L7"/>
    <mergeCell ref="AF7:AJ7"/>
    <mergeCell ref="N7:R7"/>
    <mergeCell ref="T7:X7"/>
    <mergeCell ref="Z7:AD7"/>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DR141"/>
  <sheetViews>
    <sheetView zoomScaleNormal="100" workbookViewId="0">
      <pane xSplit="1" ySplit="8" topLeftCell="CZ49" activePane="bottomRight" state="frozen"/>
      <selection activeCell="O101" sqref="O101"/>
      <selection pane="topRight" activeCell="O101" sqref="O101"/>
      <selection pane="bottomLeft" activeCell="O101" sqref="O101"/>
      <selection pane="bottomRight" activeCell="O101" sqref="O101"/>
    </sheetView>
  </sheetViews>
  <sheetFormatPr baseColWidth="10" defaultColWidth="11.5546875" defaultRowHeight="12.6"/>
  <cols>
    <col min="1" max="1" width="12.5546875" style="50" bestFit="1" customWidth="1"/>
    <col min="2" max="2" width="11.5546875" style="212"/>
    <col min="3" max="4" width="11.5546875" style="213"/>
    <col min="5" max="5" width="13.33203125" style="213" customWidth="1"/>
    <col min="6" max="6" width="11.5546875" style="213"/>
    <col min="7" max="7" width="0" style="213" hidden="1" customWidth="1"/>
    <col min="8" max="10" width="11.5546875" style="194"/>
    <col min="11" max="11" width="13.33203125" style="194" customWidth="1"/>
    <col min="12" max="12" width="11.5546875" style="194"/>
    <col min="13" max="13" width="0" style="194" hidden="1" customWidth="1"/>
    <col min="14" max="14" width="11.5546875" style="212"/>
    <col min="15" max="16" width="11.5546875" style="213"/>
    <col min="17" max="17" width="13.33203125" style="213" customWidth="1"/>
    <col min="18" max="18" width="11.5546875" style="213"/>
    <col min="19" max="19" width="0" style="58" hidden="1" customWidth="1"/>
    <col min="20" max="20" width="11.5546875" style="192"/>
    <col min="21" max="22" width="11.5546875" style="193"/>
    <col min="23" max="23" width="13.33203125" style="193" customWidth="1"/>
    <col min="24" max="24" width="11.5546875" style="193"/>
    <col min="25" max="25" width="0" style="193" hidden="1" customWidth="1"/>
    <col min="26" max="28" width="11.5546875" style="173"/>
    <col min="29" max="29" width="13.33203125" style="173" customWidth="1"/>
    <col min="30" max="30" width="11.5546875" style="173"/>
    <col min="31" max="31" width="0" style="173" hidden="1" customWidth="1"/>
    <col min="32" max="32" width="11.5546875" style="192"/>
    <col min="33" max="34" width="11.5546875" style="193"/>
    <col min="35" max="35" width="13.33203125" style="193" customWidth="1"/>
    <col min="36" max="36" width="11.5546875" style="193"/>
    <col min="37" max="37" width="11.5546875" style="212"/>
    <col min="38" max="39" width="11.5546875" style="213"/>
    <col min="40" max="40" width="13.33203125" style="213" customWidth="1"/>
    <col min="41" max="41" width="11.5546875" style="213"/>
    <col min="42" max="42" width="0" style="213" hidden="1" customWidth="1"/>
    <col min="43" max="45" width="11.5546875" style="194"/>
    <col min="46" max="46" width="13.33203125" style="194" customWidth="1"/>
    <col min="47" max="47" width="11.5546875" style="194"/>
    <col min="48" max="48" width="0" style="194" hidden="1" customWidth="1"/>
    <col min="49" max="49" width="11.5546875" style="212"/>
    <col min="50" max="51" width="11.5546875" style="213"/>
    <col min="52" max="52" width="13.33203125" style="213" customWidth="1"/>
    <col min="53" max="53" width="11.5546875" style="213"/>
    <col min="54" max="54" width="11.5546875" style="192"/>
    <col min="55" max="56" width="11.5546875" style="193"/>
    <col min="57" max="57" width="13.33203125" style="193" customWidth="1"/>
    <col min="58" max="58" width="11.5546875" style="193"/>
    <col min="59" max="59" width="0" style="193" hidden="1" customWidth="1"/>
    <col min="60" max="62" width="11.5546875" style="173"/>
    <col min="63" max="63" width="13.33203125" style="173" customWidth="1"/>
    <col min="64" max="64" width="11.5546875" style="173"/>
    <col min="65" max="65" width="0" style="173" hidden="1" customWidth="1"/>
    <col min="66" max="66" width="11.5546875" style="192"/>
    <col min="67" max="68" width="11.5546875" style="193"/>
    <col min="69" max="69" width="13.33203125" style="193" customWidth="1"/>
    <col min="70" max="70" width="11.5546875" style="193"/>
    <col min="71" max="71" width="11.5546875" style="212"/>
    <col min="72" max="73" width="11.5546875" style="213"/>
    <col min="74" max="74" width="13.33203125" style="213" customWidth="1"/>
    <col min="75" max="75" width="11.5546875" style="213"/>
    <col min="76" max="76" width="0" style="213" hidden="1" customWidth="1"/>
    <col min="77" max="79" width="11.5546875" style="194"/>
    <col min="80" max="80" width="13.33203125" style="194" customWidth="1"/>
    <col min="81" max="81" width="11.5546875" style="194"/>
    <col min="82" max="82" width="0" style="194" hidden="1" customWidth="1"/>
    <col min="83" max="83" width="11.5546875" style="212"/>
    <col min="84" max="85" width="11.5546875" style="213"/>
    <col min="86" max="86" width="13.33203125" style="213" customWidth="1"/>
    <col min="87" max="87" width="11.5546875" style="213"/>
    <col min="88" max="88" width="11.5546875" style="192"/>
    <col min="89" max="90" width="11.5546875" style="193"/>
    <col min="91" max="91" width="13.33203125" style="193" customWidth="1"/>
    <col min="92" max="92" width="11.5546875" style="193"/>
    <col min="93" max="93" width="0" style="193" hidden="1" customWidth="1"/>
    <col min="94" max="96" width="11.5546875" style="173"/>
    <col min="97" max="97" width="13.33203125" style="173" customWidth="1"/>
    <col min="98" max="98" width="11.5546875" style="173"/>
    <col min="99" max="99" width="0" style="173" hidden="1" customWidth="1"/>
    <col min="100" max="100" width="11.5546875" style="192"/>
    <col min="101" max="102" width="11.5546875" style="193"/>
    <col min="103" max="103" width="13.33203125" style="193" customWidth="1"/>
    <col min="104" max="104" width="11.5546875" style="193"/>
    <col min="105" max="105" width="11.5546875" style="212"/>
    <col min="106" max="107" width="11.5546875" style="213"/>
    <col min="108" max="108" width="13.33203125" style="213" customWidth="1"/>
    <col min="109" max="109" width="11.5546875" style="213"/>
    <col min="110" max="110" width="0" style="213" hidden="1" customWidth="1"/>
    <col min="111" max="113" width="11.5546875" style="194"/>
    <col min="114" max="114" width="13.33203125" style="194" customWidth="1"/>
    <col min="115" max="115" width="11.5546875" style="194"/>
    <col min="116" max="116" width="0" style="194" hidden="1" customWidth="1"/>
    <col min="117" max="117" width="11.5546875" style="212"/>
    <col min="118" max="119" width="11.5546875" style="213"/>
    <col min="120" max="120" width="13.33203125" style="213" customWidth="1"/>
    <col min="121" max="121" width="11.5546875" style="213"/>
    <col min="122" max="16384" width="11.5546875" style="50"/>
  </cols>
  <sheetData>
    <row r="1" spans="1:122" ht="12.75" customHeight="1">
      <c r="A1" s="49" t="s">
        <v>11</v>
      </c>
      <c r="B1" s="171" t="s">
        <v>185</v>
      </c>
      <c r="C1" s="194"/>
      <c r="D1" s="194"/>
      <c r="E1" s="194"/>
      <c r="F1" s="194"/>
      <c r="G1" s="194"/>
      <c r="H1" s="171"/>
      <c r="N1" s="171"/>
      <c r="O1" s="194"/>
      <c r="P1" s="194"/>
      <c r="Q1" s="194"/>
      <c r="R1" s="194"/>
      <c r="S1" s="50"/>
      <c r="T1" s="172" t="s">
        <v>185</v>
      </c>
      <c r="U1" s="173"/>
      <c r="V1" s="173"/>
      <c r="W1" s="173"/>
      <c r="X1" s="173"/>
      <c r="Y1" s="173"/>
      <c r="Z1" s="172"/>
      <c r="AF1" s="172"/>
      <c r="AG1" s="173"/>
      <c r="AH1" s="173"/>
      <c r="AI1" s="173"/>
      <c r="AJ1" s="173"/>
      <c r="AK1" s="171" t="s">
        <v>185</v>
      </c>
      <c r="AL1" s="194"/>
      <c r="AM1" s="194"/>
      <c r="AN1" s="194"/>
      <c r="AO1" s="194"/>
      <c r="AP1" s="194"/>
      <c r="AQ1" s="171"/>
      <c r="AW1" s="171"/>
      <c r="AX1" s="194"/>
      <c r="AY1" s="194"/>
      <c r="AZ1" s="194"/>
      <c r="BA1" s="194"/>
      <c r="BB1" s="172" t="s">
        <v>185</v>
      </c>
      <c r="BC1" s="173"/>
      <c r="BD1" s="173"/>
      <c r="BE1" s="173"/>
      <c r="BF1" s="173"/>
      <c r="BG1" s="173"/>
      <c r="BH1" s="172"/>
      <c r="BN1" s="172"/>
      <c r="BO1" s="173"/>
      <c r="BP1" s="173"/>
      <c r="BQ1" s="173"/>
      <c r="BR1" s="173"/>
      <c r="BS1" s="171" t="s">
        <v>185</v>
      </c>
      <c r="BT1" s="194"/>
      <c r="BU1" s="194"/>
      <c r="BV1" s="194"/>
      <c r="BW1" s="194"/>
      <c r="BX1" s="194"/>
      <c r="BY1" s="171"/>
      <c r="CE1" s="171"/>
      <c r="CF1" s="194"/>
      <c r="CG1" s="194"/>
      <c r="CH1" s="194"/>
      <c r="CI1" s="194"/>
      <c r="CJ1" s="172" t="s">
        <v>185</v>
      </c>
      <c r="CK1" s="173"/>
      <c r="CL1" s="173"/>
      <c r="CM1" s="173"/>
      <c r="CN1" s="173"/>
      <c r="CO1" s="173"/>
      <c r="CP1" s="172"/>
      <c r="CV1" s="172"/>
      <c r="CW1" s="173"/>
      <c r="CX1" s="173"/>
      <c r="CY1" s="173"/>
      <c r="CZ1" s="173"/>
      <c r="DA1" s="171" t="s">
        <v>185</v>
      </c>
      <c r="DB1" s="194"/>
      <c r="DC1" s="194"/>
      <c r="DD1" s="194"/>
      <c r="DE1" s="194"/>
      <c r="DF1" s="194"/>
      <c r="DG1" s="171"/>
      <c r="DM1" s="171"/>
      <c r="DN1" s="194"/>
      <c r="DO1" s="194"/>
      <c r="DP1" s="194"/>
      <c r="DQ1" s="194"/>
    </row>
    <row r="2" spans="1:122" ht="13.2" customHeight="1">
      <c r="A2" s="51" t="s">
        <v>12</v>
      </c>
      <c r="B2" s="166" t="s">
        <v>15</v>
      </c>
      <c r="C2" s="194"/>
      <c r="D2" s="194"/>
      <c r="E2" s="194"/>
      <c r="F2" s="194"/>
      <c r="G2" s="194"/>
      <c r="H2" s="166"/>
      <c r="N2" s="166"/>
      <c r="O2" s="194"/>
      <c r="P2" s="194"/>
      <c r="Q2" s="194"/>
      <c r="R2" s="194"/>
      <c r="S2" s="50"/>
      <c r="T2" s="174" t="s">
        <v>15</v>
      </c>
      <c r="U2" s="173"/>
      <c r="V2" s="173"/>
      <c r="W2" s="173"/>
      <c r="X2" s="173"/>
      <c r="Y2" s="173"/>
      <c r="Z2" s="174"/>
      <c r="AF2" s="174"/>
      <c r="AG2" s="173"/>
      <c r="AH2" s="173"/>
      <c r="AI2" s="173"/>
      <c r="AJ2" s="173"/>
      <c r="AK2" s="166" t="s">
        <v>15</v>
      </c>
      <c r="AL2" s="194"/>
      <c r="AM2" s="194"/>
      <c r="AN2" s="194"/>
      <c r="AO2" s="194"/>
      <c r="AP2" s="194"/>
      <c r="AQ2" s="166"/>
      <c r="AW2" s="166"/>
      <c r="AX2" s="194"/>
      <c r="AY2" s="194"/>
      <c r="AZ2" s="194"/>
      <c r="BA2" s="194"/>
      <c r="BB2" s="174" t="s">
        <v>15</v>
      </c>
      <c r="BC2" s="173"/>
      <c r="BD2" s="173"/>
      <c r="BE2" s="173"/>
      <c r="BF2" s="173"/>
      <c r="BG2" s="173"/>
      <c r="BH2" s="174"/>
      <c r="BN2" s="174"/>
      <c r="BO2" s="173"/>
      <c r="BP2" s="173"/>
      <c r="BQ2" s="173"/>
      <c r="BR2" s="173"/>
      <c r="BS2" s="166" t="s">
        <v>15</v>
      </c>
      <c r="BT2" s="194"/>
      <c r="BU2" s="194"/>
      <c r="BV2" s="194"/>
      <c r="BW2" s="194"/>
      <c r="BX2" s="194"/>
      <c r="BY2" s="166"/>
      <c r="CE2" s="166"/>
      <c r="CF2" s="194"/>
      <c r="CG2" s="194"/>
      <c r="CH2" s="194"/>
      <c r="CI2" s="194"/>
      <c r="CJ2" s="174" t="s">
        <v>15</v>
      </c>
      <c r="CK2" s="173"/>
      <c r="CL2" s="173"/>
      <c r="CM2" s="173"/>
      <c r="CN2" s="173"/>
      <c r="CO2" s="173"/>
      <c r="CP2" s="174"/>
      <c r="CV2" s="174"/>
      <c r="CW2" s="173"/>
      <c r="CX2" s="173"/>
      <c r="CY2" s="173"/>
      <c r="CZ2" s="173"/>
      <c r="DA2" s="166" t="s">
        <v>15</v>
      </c>
      <c r="DB2" s="194"/>
      <c r="DC2" s="194"/>
      <c r="DD2" s="194"/>
      <c r="DE2" s="194"/>
      <c r="DF2" s="194"/>
      <c r="DG2" s="166"/>
      <c r="DM2" s="166"/>
      <c r="DN2" s="194"/>
      <c r="DO2" s="194"/>
      <c r="DP2" s="194"/>
      <c r="DQ2" s="194"/>
    </row>
    <row r="3" spans="1:122" ht="13.2">
      <c r="A3" s="51" t="s">
        <v>13</v>
      </c>
      <c r="B3" s="166" t="s">
        <v>220</v>
      </c>
      <c r="C3" s="194"/>
      <c r="D3" s="194"/>
      <c r="E3" s="194"/>
      <c r="F3" s="194"/>
      <c r="G3" s="194"/>
      <c r="H3" s="166"/>
      <c r="N3" s="166"/>
      <c r="O3" s="194"/>
      <c r="P3" s="194"/>
      <c r="Q3" s="194"/>
      <c r="R3" s="194"/>
      <c r="S3" s="50"/>
      <c r="T3" s="174" t="s">
        <v>220</v>
      </c>
      <c r="U3" s="173"/>
      <c r="V3" s="173"/>
      <c r="W3" s="173"/>
      <c r="X3" s="173"/>
      <c r="Y3" s="173"/>
      <c r="Z3" s="174"/>
      <c r="AF3" s="174"/>
      <c r="AG3" s="173"/>
      <c r="AH3" s="173"/>
      <c r="AI3" s="173"/>
      <c r="AJ3" s="173"/>
      <c r="AK3" s="166" t="s">
        <v>220</v>
      </c>
      <c r="AL3" s="194"/>
      <c r="AM3" s="194"/>
      <c r="AN3" s="194"/>
      <c r="AO3" s="194"/>
      <c r="AP3" s="194"/>
      <c r="AQ3" s="166"/>
      <c r="AW3" s="166"/>
      <c r="AX3" s="194"/>
      <c r="AY3" s="194"/>
      <c r="AZ3" s="194"/>
      <c r="BA3" s="194"/>
      <c r="BB3" s="174" t="s">
        <v>220</v>
      </c>
      <c r="BC3" s="173"/>
      <c r="BD3" s="173"/>
      <c r="BE3" s="173"/>
      <c r="BF3" s="173"/>
      <c r="BG3" s="173"/>
      <c r="BH3" s="174"/>
      <c r="BN3" s="174"/>
      <c r="BO3" s="173"/>
      <c r="BP3" s="173"/>
      <c r="BQ3" s="173"/>
      <c r="BR3" s="173"/>
      <c r="BS3" s="166" t="s">
        <v>220</v>
      </c>
      <c r="BT3" s="194"/>
      <c r="BU3" s="194"/>
      <c r="BV3" s="194"/>
      <c r="BW3" s="194"/>
      <c r="BX3" s="194"/>
      <c r="BY3" s="166"/>
      <c r="CE3" s="166"/>
      <c r="CF3" s="194"/>
      <c r="CG3" s="194"/>
      <c r="CH3" s="194"/>
      <c r="CI3" s="194"/>
      <c r="CJ3" s="174" t="s">
        <v>220</v>
      </c>
      <c r="CK3" s="173"/>
      <c r="CL3" s="173"/>
      <c r="CM3" s="173"/>
      <c r="CN3" s="173"/>
      <c r="CO3" s="173"/>
      <c r="CP3" s="174"/>
      <c r="CV3" s="174"/>
      <c r="CW3" s="173"/>
      <c r="CX3" s="173"/>
      <c r="CY3" s="173"/>
      <c r="CZ3" s="173"/>
      <c r="DA3" s="166" t="s">
        <v>220</v>
      </c>
      <c r="DB3" s="194"/>
      <c r="DC3" s="194"/>
      <c r="DD3" s="194"/>
      <c r="DE3" s="194"/>
      <c r="DF3" s="194"/>
      <c r="DG3" s="166"/>
      <c r="DM3" s="166"/>
      <c r="DN3" s="194"/>
      <c r="DO3" s="194"/>
      <c r="DP3" s="194"/>
      <c r="DQ3" s="194"/>
    </row>
    <row r="4" spans="1:122" ht="13.2">
      <c r="A4" s="52" t="s">
        <v>25</v>
      </c>
      <c r="B4" s="195" t="s">
        <v>27</v>
      </c>
      <c r="C4" s="194"/>
      <c r="D4" s="194"/>
      <c r="E4" s="194"/>
      <c r="F4" s="194"/>
      <c r="G4" s="194"/>
      <c r="H4" s="195"/>
      <c r="N4" s="195"/>
      <c r="O4" s="194"/>
      <c r="P4" s="194"/>
      <c r="Q4" s="194"/>
      <c r="R4" s="194"/>
      <c r="S4" s="53"/>
      <c r="T4" s="175" t="s">
        <v>28</v>
      </c>
      <c r="U4" s="173"/>
      <c r="V4" s="173"/>
      <c r="W4" s="173"/>
      <c r="X4" s="173"/>
      <c r="Y4" s="173"/>
      <c r="Z4" s="175"/>
      <c r="AF4" s="175"/>
      <c r="AG4" s="173"/>
      <c r="AH4" s="173"/>
      <c r="AI4" s="173"/>
      <c r="AJ4" s="173"/>
      <c r="AK4" s="195" t="s">
        <v>29</v>
      </c>
      <c r="AL4" s="194"/>
      <c r="AM4" s="194"/>
      <c r="AN4" s="194"/>
      <c r="AO4" s="194"/>
      <c r="AP4" s="194"/>
      <c r="AQ4" s="195"/>
      <c r="AW4" s="195"/>
      <c r="AX4" s="194"/>
      <c r="AY4" s="194"/>
      <c r="AZ4" s="194"/>
      <c r="BA4" s="194"/>
      <c r="BB4" s="175" t="s">
        <v>30</v>
      </c>
      <c r="BC4" s="173"/>
      <c r="BD4" s="173"/>
      <c r="BE4" s="173"/>
      <c r="BF4" s="173"/>
      <c r="BG4" s="173"/>
      <c r="BH4" s="175"/>
      <c r="BN4" s="175"/>
      <c r="BO4" s="173"/>
      <c r="BP4" s="173"/>
      <c r="BQ4" s="173"/>
      <c r="BR4" s="173"/>
      <c r="BS4" s="195" t="s">
        <v>31</v>
      </c>
      <c r="BT4" s="194"/>
      <c r="BU4" s="194"/>
      <c r="BV4" s="194"/>
      <c r="BW4" s="194"/>
      <c r="BX4" s="194"/>
      <c r="BY4" s="195"/>
      <c r="CE4" s="195"/>
      <c r="CF4" s="194"/>
      <c r="CG4" s="194"/>
      <c r="CH4" s="194"/>
      <c r="CI4" s="194"/>
      <c r="CJ4" s="175" t="s">
        <v>32</v>
      </c>
      <c r="CK4" s="173"/>
      <c r="CL4" s="173"/>
      <c r="CM4" s="173"/>
      <c r="CN4" s="173"/>
      <c r="CO4" s="173"/>
      <c r="CP4" s="175"/>
      <c r="CV4" s="175"/>
      <c r="CW4" s="173"/>
      <c r="CX4" s="173"/>
      <c r="CY4" s="173"/>
      <c r="CZ4" s="173"/>
      <c r="DA4" s="195" t="s">
        <v>33</v>
      </c>
      <c r="DB4" s="194"/>
      <c r="DC4" s="194"/>
      <c r="DD4" s="194"/>
      <c r="DE4" s="194"/>
      <c r="DF4" s="194"/>
      <c r="DG4" s="195"/>
      <c r="DM4" s="195"/>
      <c r="DN4" s="194"/>
      <c r="DO4" s="194"/>
      <c r="DP4" s="194"/>
      <c r="DQ4" s="194"/>
    </row>
    <row r="5" spans="1:122" ht="13.2">
      <c r="A5" s="51" t="s">
        <v>70</v>
      </c>
      <c r="B5" s="166" t="s">
        <v>181</v>
      </c>
      <c r="C5" s="194"/>
      <c r="D5" s="194"/>
      <c r="E5" s="194"/>
      <c r="F5" s="194"/>
      <c r="G5" s="194"/>
      <c r="H5" s="166"/>
      <c r="N5" s="166"/>
      <c r="O5" s="194"/>
      <c r="P5" s="194"/>
      <c r="Q5" s="194"/>
      <c r="R5" s="194"/>
      <c r="S5" s="50"/>
      <c r="T5" s="174" t="s">
        <v>181</v>
      </c>
      <c r="U5" s="173"/>
      <c r="V5" s="173"/>
      <c r="W5" s="173"/>
      <c r="X5" s="173"/>
      <c r="Y5" s="173"/>
      <c r="Z5" s="174"/>
      <c r="AF5" s="174"/>
      <c r="AG5" s="173"/>
      <c r="AH5" s="173"/>
      <c r="AI5" s="173"/>
      <c r="AJ5" s="173"/>
      <c r="AK5" s="166" t="s">
        <v>181</v>
      </c>
      <c r="AL5" s="194"/>
      <c r="AM5" s="194"/>
      <c r="AN5" s="194"/>
      <c r="AO5" s="194"/>
      <c r="AP5" s="194"/>
      <c r="AQ5" s="166"/>
      <c r="AW5" s="166"/>
      <c r="AX5" s="194"/>
      <c r="AY5" s="194"/>
      <c r="AZ5" s="194"/>
      <c r="BA5" s="194"/>
      <c r="BB5" s="174" t="s">
        <v>181</v>
      </c>
      <c r="BC5" s="173"/>
      <c r="BD5" s="173"/>
      <c r="BE5" s="173"/>
      <c r="BF5" s="173"/>
      <c r="BG5" s="173"/>
      <c r="BH5" s="174"/>
      <c r="BN5" s="174"/>
      <c r="BO5" s="173"/>
      <c r="BP5" s="173"/>
      <c r="BQ5" s="173"/>
      <c r="BR5" s="173"/>
      <c r="BS5" s="166" t="s">
        <v>181</v>
      </c>
      <c r="BT5" s="194"/>
      <c r="BU5" s="194"/>
      <c r="BV5" s="194"/>
      <c r="BW5" s="194"/>
      <c r="BX5" s="194"/>
      <c r="BY5" s="166"/>
      <c r="CE5" s="166"/>
      <c r="CF5" s="194"/>
      <c r="CG5" s="194"/>
      <c r="CH5" s="194"/>
      <c r="CI5" s="194"/>
      <c r="CJ5" s="174" t="s">
        <v>181</v>
      </c>
      <c r="CK5" s="173"/>
      <c r="CL5" s="173"/>
      <c r="CM5" s="173"/>
      <c r="CN5" s="173"/>
      <c r="CO5" s="173"/>
      <c r="CP5" s="174"/>
      <c r="CV5" s="174"/>
      <c r="CW5" s="173"/>
      <c r="CX5" s="173"/>
      <c r="CY5" s="173"/>
      <c r="CZ5" s="173"/>
      <c r="DA5" s="166" t="s">
        <v>181</v>
      </c>
      <c r="DB5" s="194"/>
      <c r="DC5" s="194"/>
      <c r="DD5" s="194"/>
      <c r="DE5" s="194"/>
      <c r="DF5" s="194"/>
      <c r="DG5" s="166"/>
      <c r="DM5" s="166"/>
      <c r="DN5" s="194"/>
      <c r="DO5" s="194"/>
      <c r="DP5" s="194"/>
      <c r="DQ5" s="194"/>
    </row>
    <row r="6" spans="1:122" ht="13.2">
      <c r="A6" s="51"/>
      <c r="B6" s="166"/>
      <c r="C6" s="194"/>
      <c r="D6" s="194"/>
      <c r="E6" s="194"/>
      <c r="F6" s="194"/>
      <c r="G6" s="194"/>
      <c r="H6" s="166"/>
      <c r="N6" s="166"/>
      <c r="O6" s="194"/>
      <c r="P6" s="194"/>
      <c r="Q6" s="194"/>
      <c r="R6" s="194"/>
      <c r="S6" s="53"/>
      <c r="T6" s="174"/>
      <c r="U6" s="173"/>
      <c r="V6" s="173"/>
      <c r="W6" s="173"/>
      <c r="X6" s="173"/>
      <c r="Y6" s="173"/>
      <c r="Z6" s="174"/>
      <c r="AF6" s="174"/>
      <c r="AG6" s="173"/>
      <c r="AH6" s="173"/>
      <c r="AI6" s="173"/>
      <c r="AJ6" s="173"/>
      <c r="AK6" s="166"/>
      <c r="AL6" s="194"/>
      <c r="AM6" s="194"/>
      <c r="AN6" s="194"/>
      <c r="AO6" s="194"/>
      <c r="AP6" s="194"/>
      <c r="AQ6" s="166"/>
      <c r="AW6" s="166"/>
      <c r="AX6" s="194"/>
      <c r="AY6" s="194"/>
      <c r="AZ6" s="194"/>
      <c r="BA6" s="194"/>
      <c r="BB6" s="174"/>
      <c r="BC6" s="173"/>
      <c r="BD6" s="173"/>
      <c r="BE6" s="173"/>
      <c r="BF6" s="173"/>
      <c r="BG6" s="173"/>
      <c r="BH6" s="174"/>
      <c r="BN6" s="174"/>
      <c r="BO6" s="173"/>
      <c r="BP6" s="173"/>
      <c r="BQ6" s="173"/>
      <c r="BR6" s="173"/>
      <c r="BS6" s="166"/>
      <c r="BT6" s="194"/>
      <c r="BU6" s="194"/>
      <c r="BV6" s="194"/>
      <c r="BW6" s="194"/>
      <c r="BX6" s="194"/>
      <c r="BY6" s="166"/>
      <c r="CE6" s="166"/>
      <c r="CF6" s="194"/>
      <c r="CG6" s="194"/>
      <c r="CH6" s="194"/>
      <c r="CI6" s="194"/>
      <c r="CJ6" s="174"/>
      <c r="CK6" s="173"/>
      <c r="CL6" s="173"/>
      <c r="CM6" s="173"/>
      <c r="CN6" s="173"/>
      <c r="CO6" s="173"/>
      <c r="CP6" s="174"/>
      <c r="CV6" s="174"/>
      <c r="CW6" s="173"/>
      <c r="CX6" s="173"/>
      <c r="CY6" s="173"/>
      <c r="CZ6" s="173"/>
      <c r="DA6" s="166"/>
      <c r="DB6" s="194"/>
      <c r="DC6" s="194"/>
      <c r="DD6" s="194"/>
      <c r="DE6" s="194"/>
      <c r="DF6" s="194"/>
      <c r="DG6" s="166"/>
      <c r="DM6" s="166"/>
      <c r="DN6" s="194"/>
      <c r="DO6" s="194"/>
      <c r="DP6" s="194"/>
      <c r="DQ6" s="194"/>
    </row>
    <row r="7" spans="1:122" ht="13.2">
      <c r="A7" s="51"/>
      <c r="B7" s="344" t="s">
        <v>71</v>
      </c>
      <c r="C7" s="345"/>
      <c r="D7" s="345"/>
      <c r="E7" s="345"/>
      <c r="F7" s="345"/>
      <c r="G7" s="214"/>
      <c r="H7" s="344" t="s">
        <v>72</v>
      </c>
      <c r="I7" s="345"/>
      <c r="J7" s="345"/>
      <c r="K7" s="345"/>
      <c r="L7" s="346"/>
      <c r="M7" s="215"/>
      <c r="N7" s="344" t="s">
        <v>73</v>
      </c>
      <c r="O7" s="345"/>
      <c r="P7" s="345"/>
      <c r="Q7" s="345"/>
      <c r="R7" s="346"/>
      <c r="S7" s="107"/>
      <c r="T7" s="347" t="s">
        <v>71</v>
      </c>
      <c r="U7" s="348"/>
      <c r="V7" s="348"/>
      <c r="W7" s="348"/>
      <c r="X7" s="348"/>
      <c r="Y7" s="216"/>
      <c r="Z7" s="347" t="s">
        <v>72</v>
      </c>
      <c r="AA7" s="348"/>
      <c r="AB7" s="348"/>
      <c r="AC7" s="348"/>
      <c r="AD7" s="349"/>
      <c r="AE7" s="217"/>
      <c r="AF7" s="347" t="s">
        <v>73</v>
      </c>
      <c r="AG7" s="348"/>
      <c r="AH7" s="348"/>
      <c r="AI7" s="348"/>
      <c r="AJ7" s="349"/>
      <c r="AK7" s="344" t="s">
        <v>71</v>
      </c>
      <c r="AL7" s="345"/>
      <c r="AM7" s="345"/>
      <c r="AN7" s="345"/>
      <c r="AO7" s="345"/>
      <c r="AP7" s="214"/>
      <c r="AQ7" s="344" t="s">
        <v>72</v>
      </c>
      <c r="AR7" s="345"/>
      <c r="AS7" s="345"/>
      <c r="AT7" s="345"/>
      <c r="AU7" s="346"/>
      <c r="AV7" s="215"/>
      <c r="AW7" s="344" t="s">
        <v>73</v>
      </c>
      <c r="AX7" s="345"/>
      <c r="AY7" s="345"/>
      <c r="AZ7" s="345"/>
      <c r="BA7" s="346"/>
      <c r="BB7" s="347" t="s">
        <v>71</v>
      </c>
      <c r="BC7" s="348"/>
      <c r="BD7" s="348"/>
      <c r="BE7" s="348"/>
      <c r="BF7" s="348"/>
      <c r="BG7" s="216"/>
      <c r="BH7" s="347" t="s">
        <v>72</v>
      </c>
      <c r="BI7" s="348"/>
      <c r="BJ7" s="348"/>
      <c r="BK7" s="348"/>
      <c r="BL7" s="349"/>
      <c r="BM7" s="217"/>
      <c r="BN7" s="347" t="s">
        <v>73</v>
      </c>
      <c r="BO7" s="348"/>
      <c r="BP7" s="348"/>
      <c r="BQ7" s="348"/>
      <c r="BR7" s="349"/>
      <c r="BS7" s="344" t="s">
        <v>71</v>
      </c>
      <c r="BT7" s="345"/>
      <c r="BU7" s="345"/>
      <c r="BV7" s="345"/>
      <c r="BW7" s="345"/>
      <c r="BX7" s="214"/>
      <c r="BY7" s="344" t="s">
        <v>72</v>
      </c>
      <c r="BZ7" s="345"/>
      <c r="CA7" s="345"/>
      <c r="CB7" s="345"/>
      <c r="CC7" s="346"/>
      <c r="CD7" s="215"/>
      <c r="CE7" s="344" t="s">
        <v>73</v>
      </c>
      <c r="CF7" s="345"/>
      <c r="CG7" s="345"/>
      <c r="CH7" s="345"/>
      <c r="CI7" s="346"/>
      <c r="CJ7" s="347" t="s">
        <v>71</v>
      </c>
      <c r="CK7" s="348"/>
      <c r="CL7" s="348"/>
      <c r="CM7" s="348"/>
      <c r="CN7" s="348"/>
      <c r="CO7" s="216"/>
      <c r="CP7" s="347" t="s">
        <v>72</v>
      </c>
      <c r="CQ7" s="348"/>
      <c r="CR7" s="348"/>
      <c r="CS7" s="348"/>
      <c r="CT7" s="349"/>
      <c r="CU7" s="217"/>
      <c r="CV7" s="347" t="s">
        <v>73</v>
      </c>
      <c r="CW7" s="348"/>
      <c r="CX7" s="348"/>
      <c r="CY7" s="348"/>
      <c r="CZ7" s="349"/>
      <c r="DA7" s="344" t="s">
        <v>71</v>
      </c>
      <c r="DB7" s="345"/>
      <c r="DC7" s="345"/>
      <c r="DD7" s="345"/>
      <c r="DE7" s="345"/>
      <c r="DF7" s="214"/>
      <c r="DG7" s="344" t="s">
        <v>72</v>
      </c>
      <c r="DH7" s="345"/>
      <c r="DI7" s="345"/>
      <c r="DJ7" s="345"/>
      <c r="DK7" s="346"/>
      <c r="DL7" s="215"/>
      <c r="DM7" s="344" t="s">
        <v>73</v>
      </c>
      <c r="DN7" s="345"/>
      <c r="DO7" s="345"/>
      <c r="DP7" s="345"/>
      <c r="DQ7" s="346"/>
    </row>
    <row r="8" spans="1:122" ht="91.2" customHeight="1">
      <c r="A8" s="54"/>
      <c r="B8" s="198" t="s">
        <v>21</v>
      </c>
      <c r="C8" s="199" t="s">
        <v>24</v>
      </c>
      <c r="D8" s="199" t="s">
        <v>186</v>
      </c>
      <c r="E8" s="200" t="s">
        <v>22</v>
      </c>
      <c r="F8" s="201" t="s">
        <v>74</v>
      </c>
      <c r="G8" s="199" t="s">
        <v>186</v>
      </c>
      <c r="H8" s="198" t="s">
        <v>21</v>
      </c>
      <c r="I8" s="199" t="s">
        <v>24</v>
      </c>
      <c r="J8" s="199" t="s">
        <v>186</v>
      </c>
      <c r="K8" s="200" t="s">
        <v>22</v>
      </c>
      <c r="L8" s="202" t="s">
        <v>74</v>
      </c>
      <c r="M8" s="203" t="s">
        <v>186</v>
      </c>
      <c r="N8" s="198" t="s">
        <v>21</v>
      </c>
      <c r="O8" s="199" t="s">
        <v>24</v>
      </c>
      <c r="P8" s="199" t="s">
        <v>186</v>
      </c>
      <c r="Q8" s="200" t="s">
        <v>22</v>
      </c>
      <c r="R8" s="202" t="s">
        <v>74</v>
      </c>
      <c r="S8" s="55" t="s">
        <v>186</v>
      </c>
      <c r="T8" s="178" t="s">
        <v>21</v>
      </c>
      <c r="U8" s="179" t="s">
        <v>24</v>
      </c>
      <c r="V8" s="179" t="s">
        <v>186</v>
      </c>
      <c r="W8" s="180" t="s">
        <v>22</v>
      </c>
      <c r="X8" s="181" t="s">
        <v>74</v>
      </c>
      <c r="Y8" s="179" t="s">
        <v>186</v>
      </c>
      <c r="Z8" s="178" t="s">
        <v>21</v>
      </c>
      <c r="AA8" s="179" t="s">
        <v>24</v>
      </c>
      <c r="AB8" s="179" t="s">
        <v>186</v>
      </c>
      <c r="AC8" s="180" t="s">
        <v>22</v>
      </c>
      <c r="AD8" s="182" t="s">
        <v>74</v>
      </c>
      <c r="AE8" s="183" t="s">
        <v>186</v>
      </c>
      <c r="AF8" s="178" t="s">
        <v>21</v>
      </c>
      <c r="AG8" s="179" t="s">
        <v>24</v>
      </c>
      <c r="AH8" s="179" t="s">
        <v>186</v>
      </c>
      <c r="AI8" s="180" t="s">
        <v>22</v>
      </c>
      <c r="AJ8" s="182" t="s">
        <v>74</v>
      </c>
      <c r="AK8" s="198" t="s">
        <v>21</v>
      </c>
      <c r="AL8" s="199" t="s">
        <v>24</v>
      </c>
      <c r="AM8" s="199" t="s">
        <v>186</v>
      </c>
      <c r="AN8" s="200" t="s">
        <v>22</v>
      </c>
      <c r="AO8" s="201" t="s">
        <v>74</v>
      </c>
      <c r="AP8" s="199" t="s">
        <v>186</v>
      </c>
      <c r="AQ8" s="198" t="s">
        <v>21</v>
      </c>
      <c r="AR8" s="199" t="s">
        <v>24</v>
      </c>
      <c r="AS8" s="199" t="s">
        <v>186</v>
      </c>
      <c r="AT8" s="200" t="s">
        <v>22</v>
      </c>
      <c r="AU8" s="202" t="s">
        <v>74</v>
      </c>
      <c r="AV8" s="203" t="s">
        <v>186</v>
      </c>
      <c r="AW8" s="198" t="s">
        <v>21</v>
      </c>
      <c r="AX8" s="199" t="s">
        <v>24</v>
      </c>
      <c r="AY8" s="199" t="s">
        <v>186</v>
      </c>
      <c r="AZ8" s="200" t="s">
        <v>22</v>
      </c>
      <c r="BA8" s="202" t="s">
        <v>74</v>
      </c>
      <c r="BB8" s="178" t="s">
        <v>21</v>
      </c>
      <c r="BC8" s="179" t="s">
        <v>24</v>
      </c>
      <c r="BD8" s="179" t="s">
        <v>186</v>
      </c>
      <c r="BE8" s="180" t="s">
        <v>22</v>
      </c>
      <c r="BF8" s="181" t="s">
        <v>74</v>
      </c>
      <c r="BG8" s="179" t="s">
        <v>186</v>
      </c>
      <c r="BH8" s="178" t="s">
        <v>21</v>
      </c>
      <c r="BI8" s="179" t="s">
        <v>24</v>
      </c>
      <c r="BJ8" s="179" t="s">
        <v>186</v>
      </c>
      <c r="BK8" s="180" t="s">
        <v>22</v>
      </c>
      <c r="BL8" s="182" t="s">
        <v>74</v>
      </c>
      <c r="BM8" s="183" t="s">
        <v>186</v>
      </c>
      <c r="BN8" s="178" t="s">
        <v>21</v>
      </c>
      <c r="BO8" s="179" t="s">
        <v>24</v>
      </c>
      <c r="BP8" s="179" t="s">
        <v>186</v>
      </c>
      <c r="BQ8" s="180" t="s">
        <v>22</v>
      </c>
      <c r="BR8" s="182" t="s">
        <v>74</v>
      </c>
      <c r="BS8" s="198" t="s">
        <v>21</v>
      </c>
      <c r="BT8" s="199" t="s">
        <v>24</v>
      </c>
      <c r="BU8" s="199" t="s">
        <v>186</v>
      </c>
      <c r="BV8" s="200" t="s">
        <v>22</v>
      </c>
      <c r="BW8" s="201" t="s">
        <v>74</v>
      </c>
      <c r="BX8" s="199" t="s">
        <v>186</v>
      </c>
      <c r="BY8" s="198" t="s">
        <v>21</v>
      </c>
      <c r="BZ8" s="199" t="s">
        <v>24</v>
      </c>
      <c r="CA8" s="199" t="s">
        <v>186</v>
      </c>
      <c r="CB8" s="200" t="s">
        <v>22</v>
      </c>
      <c r="CC8" s="202" t="s">
        <v>74</v>
      </c>
      <c r="CD8" s="203" t="s">
        <v>186</v>
      </c>
      <c r="CE8" s="198" t="s">
        <v>21</v>
      </c>
      <c r="CF8" s="199" t="s">
        <v>24</v>
      </c>
      <c r="CG8" s="199" t="s">
        <v>186</v>
      </c>
      <c r="CH8" s="200" t="s">
        <v>22</v>
      </c>
      <c r="CI8" s="202" t="s">
        <v>74</v>
      </c>
      <c r="CJ8" s="178" t="s">
        <v>21</v>
      </c>
      <c r="CK8" s="179" t="s">
        <v>24</v>
      </c>
      <c r="CL8" s="179" t="s">
        <v>186</v>
      </c>
      <c r="CM8" s="180" t="s">
        <v>22</v>
      </c>
      <c r="CN8" s="181" t="s">
        <v>74</v>
      </c>
      <c r="CO8" s="179" t="s">
        <v>186</v>
      </c>
      <c r="CP8" s="178" t="s">
        <v>21</v>
      </c>
      <c r="CQ8" s="179" t="s">
        <v>24</v>
      </c>
      <c r="CR8" s="179" t="s">
        <v>186</v>
      </c>
      <c r="CS8" s="180" t="s">
        <v>22</v>
      </c>
      <c r="CT8" s="182" t="s">
        <v>74</v>
      </c>
      <c r="CU8" s="183" t="s">
        <v>186</v>
      </c>
      <c r="CV8" s="178" t="s">
        <v>21</v>
      </c>
      <c r="CW8" s="179" t="s">
        <v>24</v>
      </c>
      <c r="CX8" s="179" t="s">
        <v>186</v>
      </c>
      <c r="CY8" s="180" t="s">
        <v>22</v>
      </c>
      <c r="CZ8" s="182" t="s">
        <v>74</v>
      </c>
      <c r="DA8" s="198" t="s">
        <v>21</v>
      </c>
      <c r="DB8" s="199" t="s">
        <v>24</v>
      </c>
      <c r="DC8" s="199" t="s">
        <v>186</v>
      </c>
      <c r="DD8" s="200" t="s">
        <v>22</v>
      </c>
      <c r="DE8" s="201" t="s">
        <v>74</v>
      </c>
      <c r="DF8" s="199" t="s">
        <v>186</v>
      </c>
      <c r="DG8" s="198" t="s">
        <v>21</v>
      </c>
      <c r="DH8" s="199" t="s">
        <v>24</v>
      </c>
      <c r="DI8" s="199" t="s">
        <v>186</v>
      </c>
      <c r="DJ8" s="200" t="s">
        <v>22</v>
      </c>
      <c r="DK8" s="202" t="s">
        <v>74</v>
      </c>
      <c r="DL8" s="203" t="s">
        <v>186</v>
      </c>
      <c r="DM8" s="198" t="s">
        <v>21</v>
      </c>
      <c r="DN8" s="199" t="s">
        <v>24</v>
      </c>
      <c r="DO8" s="199" t="s">
        <v>186</v>
      </c>
      <c r="DP8" s="200" t="s">
        <v>22</v>
      </c>
      <c r="DQ8" s="202" t="s">
        <v>74</v>
      </c>
    </row>
    <row r="9" spans="1:122" ht="13.2">
      <c r="A9" s="51" t="str">
        <f>'dates trim'!A38</f>
        <v>T1 2011</v>
      </c>
      <c r="B9" s="204"/>
      <c r="C9" s="205"/>
      <c r="D9" s="205"/>
      <c r="E9" s="205"/>
      <c r="F9" s="205"/>
      <c r="G9" s="205"/>
      <c r="H9" s="204"/>
      <c r="I9" s="206"/>
      <c r="J9" s="206"/>
      <c r="K9" s="206"/>
      <c r="L9" s="207"/>
      <c r="M9" s="207"/>
      <c r="N9" s="204"/>
      <c r="O9" s="205"/>
      <c r="P9" s="205"/>
      <c r="Q9" s="205"/>
      <c r="R9" s="208"/>
      <c r="S9" s="97"/>
      <c r="T9" s="184"/>
      <c r="U9" s="185"/>
      <c r="V9" s="185"/>
      <c r="W9" s="185"/>
      <c r="X9" s="185"/>
      <c r="Y9" s="185"/>
      <c r="Z9" s="184"/>
      <c r="AA9" s="186"/>
      <c r="AB9" s="186"/>
      <c r="AC9" s="186"/>
      <c r="AD9" s="187"/>
      <c r="AE9" s="187"/>
      <c r="AF9" s="184"/>
      <c r="AG9" s="185"/>
      <c r="AH9" s="185"/>
      <c r="AI9" s="185"/>
      <c r="AJ9" s="188"/>
      <c r="AK9" s="204"/>
      <c r="AL9" s="205"/>
      <c r="AM9" s="205"/>
      <c r="AN9" s="205"/>
      <c r="AO9" s="205"/>
      <c r="AP9" s="205"/>
      <c r="AQ9" s="204"/>
      <c r="AR9" s="206"/>
      <c r="AS9" s="206"/>
      <c r="AT9" s="206"/>
      <c r="AU9" s="207"/>
      <c r="AV9" s="207"/>
      <c r="AW9" s="204"/>
      <c r="AX9" s="205"/>
      <c r="AY9" s="205"/>
      <c r="AZ9" s="205"/>
      <c r="BA9" s="208"/>
      <c r="BB9" s="184"/>
      <c r="BC9" s="185"/>
      <c r="BD9" s="185"/>
      <c r="BE9" s="185"/>
      <c r="BF9" s="185"/>
      <c r="BG9" s="185"/>
      <c r="BH9" s="184"/>
      <c r="BI9" s="186"/>
      <c r="BJ9" s="186"/>
      <c r="BK9" s="186"/>
      <c r="BL9" s="187"/>
      <c r="BM9" s="187"/>
      <c r="BN9" s="184"/>
      <c r="BO9" s="185"/>
      <c r="BP9" s="185"/>
      <c r="BQ9" s="185"/>
      <c r="BR9" s="188"/>
      <c r="BS9" s="204"/>
      <c r="BT9" s="205"/>
      <c r="BU9" s="205"/>
      <c r="BV9" s="205"/>
      <c r="BW9" s="205"/>
      <c r="BX9" s="205"/>
      <c r="BY9" s="204"/>
      <c r="BZ9" s="206"/>
      <c r="CA9" s="206"/>
      <c r="CB9" s="206"/>
      <c r="CC9" s="207"/>
      <c r="CD9" s="207"/>
      <c r="CE9" s="204"/>
      <c r="CF9" s="205"/>
      <c r="CG9" s="205"/>
      <c r="CH9" s="205"/>
      <c r="CI9" s="208"/>
      <c r="CJ9" s="184"/>
      <c r="CK9" s="185"/>
      <c r="CL9" s="185"/>
      <c r="CM9" s="185"/>
      <c r="CN9" s="185"/>
      <c r="CO9" s="185"/>
      <c r="CP9" s="184"/>
      <c r="CQ9" s="186"/>
      <c r="CR9" s="186"/>
      <c r="CS9" s="186"/>
      <c r="CT9" s="187"/>
      <c r="CU9" s="187"/>
      <c r="CV9" s="184"/>
      <c r="CW9" s="185"/>
      <c r="CX9" s="185"/>
      <c r="CY9" s="185"/>
      <c r="CZ9" s="188"/>
      <c r="DA9" s="204"/>
      <c r="DB9" s="205"/>
      <c r="DC9" s="205"/>
      <c r="DD9" s="205"/>
      <c r="DE9" s="205"/>
      <c r="DF9" s="205"/>
      <c r="DG9" s="204"/>
      <c r="DH9" s="206"/>
      <c r="DI9" s="206"/>
      <c r="DJ9" s="206"/>
      <c r="DK9" s="207"/>
      <c r="DL9" s="207"/>
      <c r="DM9" s="204"/>
      <c r="DN9" s="205"/>
      <c r="DO9" s="205"/>
      <c r="DP9" s="205"/>
      <c r="DQ9" s="208"/>
    </row>
    <row r="10" spans="1:122" ht="13.2">
      <c r="A10" s="51" t="str">
        <f>'dates trim'!A39</f>
        <v>T2 2011</v>
      </c>
      <c r="B10" s="204"/>
      <c r="C10" s="205"/>
      <c r="D10" s="205"/>
      <c r="E10" s="205"/>
      <c r="F10" s="205"/>
      <c r="G10" s="205"/>
      <c r="H10" s="204"/>
      <c r="I10" s="206"/>
      <c r="J10" s="206"/>
      <c r="K10" s="206"/>
      <c r="L10" s="207"/>
      <c r="M10" s="207"/>
      <c r="N10" s="204"/>
      <c r="O10" s="205"/>
      <c r="P10" s="205"/>
      <c r="Q10" s="205"/>
      <c r="R10" s="208"/>
      <c r="S10" s="97"/>
      <c r="T10" s="184"/>
      <c r="U10" s="185"/>
      <c r="V10" s="185"/>
      <c r="W10" s="185"/>
      <c r="X10" s="185"/>
      <c r="Y10" s="185"/>
      <c r="Z10" s="184"/>
      <c r="AA10" s="186"/>
      <c r="AB10" s="186"/>
      <c r="AC10" s="186"/>
      <c r="AD10" s="187"/>
      <c r="AE10" s="187"/>
      <c r="AF10" s="184"/>
      <c r="AG10" s="185"/>
      <c r="AH10" s="185"/>
      <c r="AI10" s="185"/>
      <c r="AJ10" s="188"/>
      <c r="AK10" s="204"/>
      <c r="AL10" s="205"/>
      <c r="AM10" s="205"/>
      <c r="AN10" s="205"/>
      <c r="AO10" s="205"/>
      <c r="AP10" s="205"/>
      <c r="AQ10" s="204"/>
      <c r="AR10" s="206"/>
      <c r="AS10" s="206"/>
      <c r="AT10" s="206"/>
      <c r="AU10" s="207"/>
      <c r="AV10" s="207"/>
      <c r="AW10" s="204"/>
      <c r="AX10" s="205"/>
      <c r="AY10" s="205"/>
      <c r="AZ10" s="205"/>
      <c r="BA10" s="208"/>
      <c r="BB10" s="184"/>
      <c r="BC10" s="185"/>
      <c r="BD10" s="185"/>
      <c r="BE10" s="185"/>
      <c r="BF10" s="185"/>
      <c r="BG10" s="185"/>
      <c r="BH10" s="184"/>
      <c r="BI10" s="186"/>
      <c r="BJ10" s="186"/>
      <c r="BK10" s="186"/>
      <c r="BL10" s="187"/>
      <c r="BM10" s="187"/>
      <c r="BN10" s="184"/>
      <c r="BO10" s="185"/>
      <c r="BP10" s="185"/>
      <c r="BQ10" s="185"/>
      <c r="BR10" s="188"/>
      <c r="BS10" s="204"/>
      <c r="BT10" s="205"/>
      <c r="BU10" s="205"/>
      <c r="BV10" s="205"/>
      <c r="BW10" s="205"/>
      <c r="BX10" s="205"/>
      <c r="BY10" s="204"/>
      <c r="BZ10" s="206"/>
      <c r="CA10" s="206"/>
      <c r="CB10" s="206"/>
      <c r="CC10" s="207"/>
      <c r="CD10" s="207"/>
      <c r="CE10" s="204"/>
      <c r="CF10" s="205"/>
      <c r="CG10" s="205"/>
      <c r="CH10" s="205"/>
      <c r="CI10" s="208"/>
      <c r="CJ10" s="184"/>
      <c r="CK10" s="185"/>
      <c r="CL10" s="185"/>
      <c r="CM10" s="185"/>
      <c r="CN10" s="185"/>
      <c r="CO10" s="185"/>
      <c r="CP10" s="184"/>
      <c r="CQ10" s="186"/>
      <c r="CR10" s="186"/>
      <c r="CS10" s="186"/>
      <c r="CT10" s="187"/>
      <c r="CU10" s="187"/>
      <c r="CV10" s="184"/>
      <c r="CW10" s="185"/>
      <c r="CX10" s="185"/>
      <c r="CY10" s="185"/>
      <c r="CZ10" s="188"/>
      <c r="DA10" s="204"/>
      <c r="DB10" s="205"/>
      <c r="DC10" s="205"/>
      <c r="DD10" s="205"/>
      <c r="DE10" s="205"/>
      <c r="DF10" s="205"/>
      <c r="DG10" s="204"/>
      <c r="DH10" s="206"/>
      <c r="DI10" s="206"/>
      <c r="DJ10" s="206"/>
      <c r="DK10" s="207"/>
      <c r="DL10" s="207"/>
      <c r="DM10" s="204"/>
      <c r="DN10" s="205"/>
      <c r="DO10" s="205"/>
      <c r="DP10" s="205"/>
      <c r="DQ10" s="208"/>
    </row>
    <row r="11" spans="1:122" ht="13.2">
      <c r="A11" s="51" t="str">
        <f>'dates trim'!A40</f>
        <v>T3 2011</v>
      </c>
      <c r="B11" s="204"/>
      <c r="C11" s="205"/>
      <c r="D11" s="205"/>
      <c r="E11" s="205"/>
      <c r="F11" s="205"/>
      <c r="G11" s="205"/>
      <c r="H11" s="204"/>
      <c r="I11" s="206"/>
      <c r="J11" s="206"/>
      <c r="K11" s="206"/>
      <c r="L11" s="207"/>
      <c r="M11" s="207"/>
      <c r="N11" s="204"/>
      <c r="O11" s="205"/>
      <c r="P11" s="205"/>
      <c r="Q11" s="205"/>
      <c r="R11" s="208"/>
      <c r="S11" s="97"/>
      <c r="T11" s="184"/>
      <c r="U11" s="185"/>
      <c r="V11" s="185"/>
      <c r="W11" s="185"/>
      <c r="X11" s="185"/>
      <c r="Y11" s="185"/>
      <c r="Z11" s="184"/>
      <c r="AA11" s="186"/>
      <c r="AB11" s="186"/>
      <c r="AC11" s="186"/>
      <c r="AD11" s="187"/>
      <c r="AE11" s="187"/>
      <c r="AF11" s="184"/>
      <c r="AG11" s="185"/>
      <c r="AH11" s="185"/>
      <c r="AI11" s="185"/>
      <c r="AJ11" s="188"/>
      <c r="AK11" s="204"/>
      <c r="AL11" s="205"/>
      <c r="AM11" s="205"/>
      <c r="AN11" s="205"/>
      <c r="AO11" s="205"/>
      <c r="AP11" s="205"/>
      <c r="AQ11" s="204"/>
      <c r="AR11" s="206"/>
      <c r="AS11" s="206"/>
      <c r="AT11" s="206"/>
      <c r="AU11" s="207"/>
      <c r="AV11" s="207"/>
      <c r="AW11" s="204"/>
      <c r="AX11" s="205"/>
      <c r="AY11" s="205"/>
      <c r="AZ11" s="205"/>
      <c r="BA11" s="208"/>
      <c r="BB11" s="184"/>
      <c r="BC11" s="185"/>
      <c r="BD11" s="185"/>
      <c r="BE11" s="185"/>
      <c r="BF11" s="185"/>
      <c r="BG11" s="185"/>
      <c r="BH11" s="184"/>
      <c r="BI11" s="186"/>
      <c r="BJ11" s="186"/>
      <c r="BK11" s="186"/>
      <c r="BL11" s="187"/>
      <c r="BM11" s="187"/>
      <c r="BN11" s="184"/>
      <c r="BO11" s="185"/>
      <c r="BP11" s="185"/>
      <c r="BQ11" s="185"/>
      <c r="BR11" s="188"/>
      <c r="BS11" s="204"/>
      <c r="BT11" s="205"/>
      <c r="BU11" s="205"/>
      <c r="BV11" s="205"/>
      <c r="BW11" s="205"/>
      <c r="BX11" s="205"/>
      <c r="BY11" s="204"/>
      <c r="BZ11" s="206"/>
      <c r="CA11" s="206"/>
      <c r="CB11" s="206"/>
      <c r="CC11" s="207"/>
      <c r="CD11" s="207"/>
      <c r="CE11" s="204"/>
      <c r="CF11" s="205"/>
      <c r="CG11" s="205"/>
      <c r="CH11" s="205"/>
      <c r="CI11" s="208"/>
      <c r="CJ11" s="184"/>
      <c r="CK11" s="185"/>
      <c r="CL11" s="185"/>
      <c r="CM11" s="185"/>
      <c r="CN11" s="185"/>
      <c r="CO11" s="185"/>
      <c r="CP11" s="184"/>
      <c r="CQ11" s="186"/>
      <c r="CR11" s="186"/>
      <c r="CS11" s="186"/>
      <c r="CT11" s="187"/>
      <c r="CU11" s="187"/>
      <c r="CV11" s="184"/>
      <c r="CW11" s="185"/>
      <c r="CX11" s="185"/>
      <c r="CY11" s="185"/>
      <c r="CZ11" s="188"/>
      <c r="DA11" s="204"/>
      <c r="DB11" s="205"/>
      <c r="DC11" s="205"/>
      <c r="DD11" s="205"/>
      <c r="DE11" s="205"/>
      <c r="DF11" s="205"/>
      <c r="DG11" s="204"/>
      <c r="DH11" s="206"/>
      <c r="DI11" s="206"/>
      <c r="DJ11" s="206"/>
      <c r="DK11" s="207"/>
      <c r="DL11" s="207"/>
      <c r="DM11" s="204"/>
      <c r="DN11" s="205"/>
      <c r="DO11" s="205"/>
      <c r="DP11" s="205"/>
      <c r="DQ11" s="208"/>
    </row>
    <row r="12" spans="1:122" s="226" customFormat="1" ht="13.2">
      <c r="A12" s="218" t="str">
        <f>'dates trim'!A41</f>
        <v>T4 2011</v>
      </c>
      <c r="B12" s="219">
        <f>ROUND((Paca!$B53-Paca!$B49),-1)</f>
        <v>6710</v>
      </c>
      <c r="C12" s="220">
        <f>ROUND((Paca!$M53-Paca!$M49),-1)</f>
        <v>4460</v>
      </c>
      <c r="D12" s="220">
        <f>ROUND((Paca!$V53-Paca!$V49),-1)</f>
        <v>2320</v>
      </c>
      <c r="E12" s="220">
        <f>ROUND((Paca!$F53-Paca!$F49),-1)</f>
        <v>1280</v>
      </c>
      <c r="F12" s="220">
        <f>ROUND((Paca!$L53-Paca!$L49),-1)</f>
        <v>-1040</v>
      </c>
      <c r="G12" s="220">
        <f>Paca!$V53</f>
        <v>624650.34184257744</v>
      </c>
      <c r="H12" s="219">
        <f>ROUND(('[1]Emploi direct_Paca'!$B50-'[1]Emploi direct_Paca'!$B46),-1)</f>
        <v>7430</v>
      </c>
      <c r="I12" s="221">
        <f>ROUND(('[1]Emploi direct_Paca'!$K50-'[1]Emploi direct_Paca'!$K46),-1)</f>
        <v>5450</v>
      </c>
      <c r="J12" s="221">
        <f>ROUND(('[1]Emploi direct_Paca'!$T50-'[1]Emploi direct_Paca'!$T46),-1)</f>
        <v>2190</v>
      </c>
      <c r="K12" s="221">
        <f>ROUND(('[1]Emploi direct_Paca'!$D50-'[1]Emploi direct_Paca'!$D46),-1)</f>
        <v>1660</v>
      </c>
      <c r="L12" s="222">
        <f>ROUND(('[1]Emploi direct_Paca'!$J50-'[1]Emploi direct_Paca'!$J46),-1)</f>
        <v>-1570</v>
      </c>
      <c r="M12" s="222">
        <f>'[1]Emploi direct_Paca'!$T50</f>
        <v>623125.61268415744</v>
      </c>
      <c r="N12" s="219">
        <f>ROUND(([1]Intérim_trim_Paca!$B50-[1]Intérim_trim_Paca!$B46),-1)</f>
        <v>-720</v>
      </c>
      <c r="O12" s="220">
        <f>ROUND(([1]Intérim_trim_Paca!$K50-[1]Intérim_trim_Paca!$K46),-1)</f>
        <v>-990</v>
      </c>
      <c r="P12" s="220">
        <f>ROUND(([1]Intérim_trim_Paca!$T50-[1]Intérim_trim_Paca!$T46),-1)</f>
        <v>130</v>
      </c>
      <c r="Q12" s="220">
        <f>ROUND(([1]Intérim_trim_Paca!$D50-[1]Intérim_trim_Paca!$D46),-1)</f>
        <v>-380</v>
      </c>
      <c r="R12" s="223">
        <f>ROUND(([1]Intérim_trim_Paca!$J50-[1]Intérim_trim_Paca!$J46),-1)</f>
        <v>530</v>
      </c>
      <c r="S12" s="224">
        <f>[1]Intérim_trim_Paca!T50</f>
        <v>1524.72915842</v>
      </c>
      <c r="T12" s="219">
        <f>ROUND(('dep04'!$B53-'dep04'!$B49),-1)</f>
        <v>-290</v>
      </c>
      <c r="U12" s="220">
        <f>ROUND(('dep04'!$K53-'dep04'!$K49),-1)</f>
        <v>-530</v>
      </c>
      <c r="V12" s="220">
        <f>ROUND(('dep04'!$T53-'dep04'!$T49),-1)</f>
        <v>60</v>
      </c>
      <c r="W12" s="220">
        <f>ROUND(('dep04'!$D53-'dep04'!$D49),-1)</f>
        <v>0</v>
      </c>
      <c r="X12" s="220">
        <f>ROUND(('dep04'!$J53-'dep04'!$J49),-1)</f>
        <v>140</v>
      </c>
      <c r="Y12" s="220">
        <f>'dep04'!$T53</f>
        <v>19968.797369344236</v>
      </c>
      <c r="Z12" s="219">
        <f>ROUND(('[1]Emploi direct_04'!$B50-'[1]Emploi direct_04'!$B46),-1)</f>
        <v>-290</v>
      </c>
      <c r="AA12" s="221">
        <f>ROUND(('[1]Emploi direct_04'!$K50-'[1]Emploi direct_04'!$K46),-1)</f>
        <v>-140</v>
      </c>
      <c r="AB12" s="221">
        <f>ROUND(('[1]Emploi direct_04'!$T50-'[1]Emploi direct_04'!$T46),-1)</f>
        <v>60</v>
      </c>
      <c r="AC12" s="221">
        <f>ROUND(('[1]Emploi direct_04'!$D50-'[1]Emploi direct_04'!$D46),-1)</f>
        <v>30</v>
      </c>
      <c r="AD12" s="222">
        <f>ROUND(('[1]Emploi direct_04'!$J50-'[1]Emploi direct_04'!$J46),-1)</f>
        <v>-290</v>
      </c>
      <c r="AE12" s="222">
        <f>'[1]Emploi direct_04'!$T50</f>
        <v>19958.945997036237</v>
      </c>
      <c r="AF12" s="219">
        <f>ROUND(([1]Intérim_trim_04!$B50-[1]Intérim_trim_04!$B46),-1)</f>
        <v>0</v>
      </c>
      <c r="AG12" s="220">
        <f>ROUND(([1]Intérim_trim_04!$K50-[1]Intérim_trim_04!$K46),-1)</f>
        <v>-390</v>
      </c>
      <c r="AH12" s="220">
        <f>ROUND(([1]Intérim_trim_04!$T50-[1]Intérim_trim_04!$T46),-1)</f>
        <v>10</v>
      </c>
      <c r="AI12" s="220">
        <f>ROUND(([1]Intérim_trim_04!$D50-[1]Intérim_trim_04!$D46),-1)</f>
        <v>-30</v>
      </c>
      <c r="AJ12" s="223">
        <f>ROUND(([1]Intérim_trim_04!$J50-[1]Intérim_trim_04!$J46),-1)</f>
        <v>430</v>
      </c>
      <c r="AK12" s="219">
        <f>ROUND(('dep05'!$B53-'dep05'!$B49),-1)</f>
        <v>-790</v>
      </c>
      <c r="AL12" s="220">
        <f>ROUND(('dep05'!$K53-'dep05'!$K49),-1)</f>
        <v>-450</v>
      </c>
      <c r="AM12" s="220">
        <f>ROUND(('dep05'!$T53-'dep05'!$T49),-1)</f>
        <v>10</v>
      </c>
      <c r="AN12" s="220">
        <f>ROUND(('dep05'!$D53-'dep05'!$D49),-1)</f>
        <v>-60</v>
      </c>
      <c r="AO12" s="220">
        <f>ROUND(('dep05'!$J53-'dep05'!$J49),-1)</f>
        <v>150</v>
      </c>
      <c r="AP12" s="220">
        <f>Paca!$V53</f>
        <v>624650.34184257744</v>
      </c>
      <c r="AQ12" s="219">
        <f>ROUND(('[1]emploi direct_05'!$B50-'[1]emploi direct_05'!$B46),-1)</f>
        <v>-1130</v>
      </c>
      <c r="AR12" s="221">
        <f>ROUND(('[1]emploi direct_05'!$K50-'[1]emploi direct_05'!$K46),-1)</f>
        <v>-500</v>
      </c>
      <c r="AS12" s="221">
        <f>ROUND(('[1]emploi direct_05'!$T50-'[1]emploi direct_05'!$T46),-1)</f>
        <v>10</v>
      </c>
      <c r="AT12" s="221">
        <f>ROUND(('[1]emploi direct_05'!$D50-'[1]emploi direct_05'!$D46),-1)</f>
        <v>-80</v>
      </c>
      <c r="AU12" s="222">
        <f>ROUND(('[1]emploi direct_05'!$J50-'[1]emploi direct_05'!$J46),-1)</f>
        <v>-110</v>
      </c>
      <c r="AV12" s="222">
        <f>'[1]emploi direct_05'!$T50</f>
        <v>19881.992820205898</v>
      </c>
      <c r="AW12" s="219">
        <f>ROUND(([1]Intérim_trim_05!$B50-[1]Intérim_trim_05!$B46),-1)</f>
        <v>340</v>
      </c>
      <c r="AX12" s="220">
        <f>ROUND(([1]Intérim_trim_05!$K50-[1]Intérim_trim_05!$K46),-1)</f>
        <v>50</v>
      </c>
      <c r="AY12" s="220">
        <f>ROUND(([1]Intérim_trim_05!$T50-[1]Intérim_trim_05!$T46),-1)</f>
        <v>0</v>
      </c>
      <c r="AZ12" s="220">
        <f>ROUND(([1]Intérim_trim_05!$D50-[1]Intérim_trim_05!$D46),-1)</f>
        <v>20</v>
      </c>
      <c r="BA12" s="223">
        <f>ROUND(([1]Intérim_trim_05!$J50-[1]Intérim_trim_05!$J46),-1)</f>
        <v>260</v>
      </c>
      <c r="BB12" s="219">
        <f>ROUND(('dep06'!$B53-'dep06'!$B49),-1)</f>
        <v>860</v>
      </c>
      <c r="BC12" s="220">
        <f>ROUND(('dep06'!$K53-'dep06'!$K49),-1)</f>
        <v>850</v>
      </c>
      <c r="BD12" s="220">
        <f>ROUND(('dep06'!$T53-'dep06'!$T49),-1)</f>
        <v>500</v>
      </c>
      <c r="BE12" s="220">
        <f>ROUND(('dep06'!$D53-'dep06'!$D49),-1)</f>
        <v>230</v>
      </c>
      <c r="BF12" s="220">
        <f>ROUND(('dep06'!$J53-'dep06'!$J49),-1)</f>
        <v>-770</v>
      </c>
      <c r="BG12" s="220">
        <f>Paca!$V53</f>
        <v>624650.34184257744</v>
      </c>
      <c r="BH12" s="219">
        <f>ROUND(('[1]emploi direct_06'!$B50-'[1]emploi direct_06'!$B46),-1)</f>
        <v>1230</v>
      </c>
      <c r="BI12" s="221">
        <f>ROUND(('[1]emploi direct_06'!$K50-'[1]emploi direct_06'!$K46),-1)</f>
        <v>980</v>
      </c>
      <c r="BJ12" s="221">
        <f>ROUND(('[1]emploi direct_06'!$T50-'[1]emploi direct_06'!$T46),-1)</f>
        <v>480</v>
      </c>
      <c r="BK12" s="221">
        <f>ROUND(('[1]emploi direct_06'!$D50-'[1]emploi direct_06'!$D46),-1)</f>
        <v>220</v>
      </c>
      <c r="BL12" s="222">
        <f>ROUND(('[1]emploi direct_06'!$J50-'[1]emploi direct_06'!$J46),-1)</f>
        <v>-490</v>
      </c>
      <c r="BM12" s="222">
        <f>'[1]emploi direct_06'!$T50</f>
        <v>129940.24731016922</v>
      </c>
      <c r="BN12" s="219">
        <f>ROUND(([1]Intérim_trim_06!$B50-[1]Intérim_trim_06!$B46),-1)</f>
        <v>-370</v>
      </c>
      <c r="BO12" s="220">
        <f>ROUND(([1]Intérim_trim_06!$K50-[1]Intérim_trim_06!$K46),-1)</f>
        <v>-130</v>
      </c>
      <c r="BP12" s="220">
        <f>ROUND(([1]Intérim_trim_06!$T50-[1]Intérim_trim_06!$T46),-1)</f>
        <v>20</v>
      </c>
      <c r="BQ12" s="220">
        <f>ROUND(([1]Intérim_trim_06!$D50-[1]Intérim_trim_06!$D46),-1)</f>
        <v>10</v>
      </c>
      <c r="BR12" s="223">
        <f>ROUND(([1]Intérim_trim_06!$J50-[1]Intérim_trim_06!$J46),-1)</f>
        <v>-280</v>
      </c>
      <c r="BS12" s="219">
        <f>ROUND(('dep13'!$B53-'dep13'!$B49),-1)</f>
        <v>2740</v>
      </c>
      <c r="BT12" s="220">
        <f>ROUND(('dep13'!$K53-'dep13'!$K49),-1)</f>
        <v>1890</v>
      </c>
      <c r="BU12" s="220">
        <f>ROUND(('dep13'!$T53-'dep13'!$T49),-1)</f>
        <v>160</v>
      </c>
      <c r="BV12" s="220">
        <f>ROUND(('dep13'!$D53-'dep13'!$D49),-1)</f>
        <v>490</v>
      </c>
      <c r="BW12" s="220">
        <f>ROUND(('dep13'!$J53-'dep13'!$J49),-1)</f>
        <v>430</v>
      </c>
      <c r="BX12" s="220">
        <f>Paca!$V53</f>
        <v>624650.34184257744</v>
      </c>
      <c r="BY12" s="219">
        <f>ROUND(('[1]emploi direct_13'!$B50-'[1]emploi direct_13'!$B46),-1)</f>
        <v>3100</v>
      </c>
      <c r="BZ12" s="221">
        <f>ROUND(('[1]emploi direct_13'!$K50-'[1]emploi direct_13'!$K46),-1)</f>
        <v>2300</v>
      </c>
      <c r="CA12" s="221">
        <f>ROUND(('[1]emploi direct_13'!$T50-'[1]emploi direct_13'!$T46),-1)</f>
        <v>160</v>
      </c>
      <c r="CB12" s="221">
        <f>ROUND(('[1]emploi direct_13'!$D50-'[1]emploi direct_13'!$D46),-1)</f>
        <v>680</v>
      </c>
      <c r="CC12" s="222">
        <f>ROUND(('[1]emploi direct_13'!$J50-'[1]emploi direct_13'!$J46),-1)</f>
        <v>170</v>
      </c>
      <c r="CD12" s="222">
        <f>'[1]emploi direct_13'!$T50</f>
        <v>252606.52513006586</v>
      </c>
      <c r="CE12" s="219">
        <f>ROUND(([1]Intérim_trim_13!$B50-[1]Intérim_trim_13!$B46),-1)</f>
        <v>-360</v>
      </c>
      <c r="CF12" s="220">
        <f>ROUND(([1]Intérim_trim_13!$K50-[1]Intérim_trim_13!$K46),-1)</f>
        <v>-410</v>
      </c>
      <c r="CG12" s="220">
        <f>ROUND(([1]Intérim_trim_13!$T50-[1]Intérim_trim_13!$T46),-1)</f>
        <v>0</v>
      </c>
      <c r="CH12" s="220">
        <f>ROUND(([1]Intérim_trim_13!$D50-[1]Intérim_trim_13!$D46),-1)</f>
        <v>-190</v>
      </c>
      <c r="CI12" s="223">
        <f>ROUND(([1]Intérim_trim_13!$J50-[1]Intérim_trim_13!$J46),-1)</f>
        <v>260</v>
      </c>
      <c r="CJ12" s="219">
        <f>ROUND(('dep83'!$B53-'dep83'!$B49),-1)</f>
        <v>2470</v>
      </c>
      <c r="CK12" s="220">
        <f>ROUND(('dep83'!$K53-'dep83'!$K49),-1)</f>
        <v>2490</v>
      </c>
      <c r="CL12" s="220">
        <f>ROUND(('dep83'!$T53-'dep83'!$T49),-1)</f>
        <v>360</v>
      </c>
      <c r="CM12" s="220">
        <f>ROUND(('dep83'!$D53-'dep83'!$D49),-1)</f>
        <v>370</v>
      </c>
      <c r="CN12" s="220">
        <f>ROUND(('dep83'!$J53-'dep83'!$J49),-1)</f>
        <v>-670</v>
      </c>
      <c r="CO12" s="220">
        <f>Paca!$V53</f>
        <v>624650.34184257744</v>
      </c>
      <c r="CP12" s="219">
        <f>ROUND(('[1]emploi direct_83'!$B50-'[1]emploi direct_83'!$B46),-1)</f>
        <v>2690</v>
      </c>
      <c r="CQ12" s="221">
        <f>ROUND(('[1]emploi direct_83'!$K50-'[1]emploi direct_83'!$K46),-1)</f>
        <v>2460</v>
      </c>
      <c r="CR12" s="221">
        <f>ROUND(('[1]emploi direct_83'!$T50-'[1]emploi direct_83'!$T46),-1)</f>
        <v>290</v>
      </c>
      <c r="CS12" s="221">
        <f>ROUND(('[1]emploi direct_83'!$D50-'[1]emploi direct_83'!$D46),-1)</f>
        <v>470</v>
      </c>
      <c r="CT12" s="222">
        <f>ROUND(('[1]emploi direct_83'!$J50-'[1]emploi direct_83'!$J46),-1)</f>
        <v>-450</v>
      </c>
      <c r="CU12" s="222">
        <f>'[1]emploi direct_83'!$T50</f>
        <v>137010.90046531326</v>
      </c>
      <c r="CV12" s="219">
        <f>ROUND(([1]Intérim_trim_83!$B50-[1]Intérim_trim_83!$B46),-1)</f>
        <v>-220</v>
      </c>
      <c r="CW12" s="220">
        <f>ROUND(([1]Intérim_trim_83!$K50-[1]Intérim_trim_83!$K46),-1)</f>
        <v>30</v>
      </c>
      <c r="CX12" s="220">
        <f>ROUND(([1]Intérim_trim_83!$T50-[1]Intérim_trim_83!$T46),-1)</f>
        <v>70</v>
      </c>
      <c r="CY12" s="220">
        <f>ROUND(([1]Intérim_trim_83!$D50-[1]Intérim_trim_83!$D46),-1)</f>
        <v>-110</v>
      </c>
      <c r="CZ12" s="223">
        <f>ROUND(([1]Intérim_trim_83!$J50-[1]Intérim_trim_83!$J46),-1)</f>
        <v>-220</v>
      </c>
      <c r="DA12" s="219">
        <f>ROUND(('dep84'!$B53-'dep84'!$B49),-1)</f>
        <v>1720</v>
      </c>
      <c r="DB12" s="220">
        <f>ROUND(('dep84'!$K53-'dep84'!$K49),-1)</f>
        <v>210</v>
      </c>
      <c r="DC12" s="220">
        <f>ROUND(('dep84'!$T53-'dep84'!$T49),-1)</f>
        <v>1230</v>
      </c>
      <c r="DD12" s="220">
        <f>ROUND(('dep84'!$D53-'dep84'!$D49),-1)</f>
        <v>260</v>
      </c>
      <c r="DE12" s="220">
        <f>ROUND(('dep84'!$J53-'dep84'!$J49),-1)</f>
        <v>-340</v>
      </c>
      <c r="DF12" s="220">
        <f>Paca!$V53</f>
        <v>624650.34184257744</v>
      </c>
      <c r="DG12" s="219">
        <f>ROUND(('[1]emploi direct_84'!$B50-'[1]emploi direct_84'!$B46),-1)</f>
        <v>1830</v>
      </c>
      <c r="DH12" s="221">
        <f>ROUND(('[1]emploi direct_84'!$K50-'[1]emploi direct_84'!$K46),-1)</f>
        <v>350</v>
      </c>
      <c r="DI12" s="221">
        <f>ROUND(('[1]emploi direct_84'!$T50-'[1]emploi direct_84'!$T46),-1)</f>
        <v>1190</v>
      </c>
      <c r="DJ12" s="221">
        <f>ROUND(('[1]emploi direct_84'!$D50-'[1]emploi direct_84'!$D46),-1)</f>
        <v>340</v>
      </c>
      <c r="DK12" s="222">
        <f>ROUND(('[1]emploi direct_84'!$J50-'[1]emploi direct_84'!$J46),-1)</f>
        <v>-410</v>
      </c>
      <c r="DL12" s="222">
        <f>'[1]emploi direct_84'!$T50</f>
        <v>63727.000961367048</v>
      </c>
      <c r="DM12" s="219">
        <f>ROUND(([1]Intérim_trim_84!$B50-[1]Intérim_trim_84!$B46),-1)</f>
        <v>-110</v>
      </c>
      <c r="DN12" s="220">
        <f>ROUND(([1]Intérim_trim_84!$K50-[1]Intérim_trim_84!$K46),-1)</f>
        <v>-140</v>
      </c>
      <c r="DO12" s="220">
        <f>ROUND(([1]Intérim_trim_84!$T50-[1]Intérim_trim_84!$T46),-1)</f>
        <v>40</v>
      </c>
      <c r="DP12" s="220">
        <f>ROUND(([1]Intérim_trim_84!$D50-[1]Intérim_trim_84!$D46),-1)</f>
        <v>-80</v>
      </c>
      <c r="DQ12" s="223">
        <f>ROUND(([1]Intérim_trim_84!$J50-[1]Intérim_trim_84!$J46),-1)</f>
        <v>70</v>
      </c>
      <c r="DR12" s="261">
        <f t="shared" ref="DR12:DR51" si="0">(N12/B12)</f>
        <v>-0.10730253353204174</v>
      </c>
    </row>
    <row r="13" spans="1:122" ht="13.2">
      <c r="A13" s="51" t="str">
        <f>'dates trim'!A42</f>
        <v>T1 2012</v>
      </c>
      <c r="B13" s="204">
        <f>ROUND((Paca!$B54-Paca!$B50),-1)</f>
        <v>6230</v>
      </c>
      <c r="C13" s="205">
        <f>ROUND((Paca!$M54-Paca!$M50),-1)</f>
        <v>2340</v>
      </c>
      <c r="D13" s="205">
        <f>ROUND((Paca!$V54-Paca!$V50),-1)</f>
        <v>4610</v>
      </c>
      <c r="E13" s="205">
        <f>ROUND((Paca!$F54-Paca!$F50),-1)</f>
        <v>-30</v>
      </c>
      <c r="F13" s="205">
        <f>ROUND((Paca!$L54-Paca!$L50),-1)</f>
        <v>-2070</v>
      </c>
      <c r="G13" s="205">
        <f>Paca!$V54</f>
        <v>626925.15424641408</v>
      </c>
      <c r="H13" s="204">
        <f>ROUND(('[1]Emploi direct_Paca'!$B51-'[1]Emploi direct_Paca'!$B47),-1)</f>
        <v>8600</v>
      </c>
      <c r="I13" s="206">
        <f>ROUND(('[1]Emploi direct_Paca'!$K51-'[1]Emploi direct_Paca'!$K47),-1)</f>
        <v>3860</v>
      </c>
      <c r="J13" s="206">
        <f>ROUND(('[1]Emploi direct_Paca'!$T51-'[1]Emploi direct_Paca'!$T47),-1)</f>
        <v>4770</v>
      </c>
      <c r="K13" s="206">
        <f>ROUND(('[1]Emploi direct_Paca'!$D51-'[1]Emploi direct_Paca'!$D47),-1)</f>
        <v>400</v>
      </c>
      <c r="L13" s="207">
        <f>ROUND(('[1]Emploi direct_Paca'!$J51-'[1]Emploi direct_Paca'!$J47),-1)</f>
        <v>-1770</v>
      </c>
      <c r="M13" s="207">
        <f>'[1]Emploi direct_Paca'!$T51</f>
        <v>625659.01345693704</v>
      </c>
      <c r="N13" s="204">
        <f>ROUND(([1]Intérim_trim_Paca!$B51-[1]Intérim_trim_Paca!$B47),-1)</f>
        <v>-2370</v>
      </c>
      <c r="O13" s="205">
        <f>ROUND(([1]Intérim_trim_Paca!$K51-[1]Intérim_trim_Paca!$K47),-1)</f>
        <v>-1520</v>
      </c>
      <c r="P13" s="205">
        <f>ROUND(([1]Intérim_trim_Paca!$T51-[1]Intérim_trim_Paca!$T47),-1)</f>
        <v>-160</v>
      </c>
      <c r="Q13" s="205">
        <f>ROUND(([1]Intérim_trim_Paca!$D51-[1]Intérim_trim_Paca!$D47),-1)</f>
        <v>-430</v>
      </c>
      <c r="R13" s="208">
        <f>ROUND(([1]Intérim_trim_Paca!$J51-[1]Intérim_trim_Paca!$J47),-1)</f>
        <v>-300</v>
      </c>
      <c r="S13" s="97">
        <f>[1]Intérim_trim_Paca!T51</f>
        <v>1266.140789477</v>
      </c>
      <c r="T13" s="184">
        <f>ROUND(('dep04'!$B54-'dep04'!$B50),-1)</f>
        <v>1330</v>
      </c>
      <c r="U13" s="185">
        <f>ROUND(('dep04'!$K54-'dep04'!$K50),-1)</f>
        <v>130</v>
      </c>
      <c r="V13" s="185">
        <f>ROUND(('dep04'!$T54-'dep04'!$T50),-1)</f>
        <v>470</v>
      </c>
      <c r="W13" s="185">
        <f>ROUND(('dep04'!$D54-'dep04'!$D50),-1)</f>
        <v>-30</v>
      </c>
      <c r="X13" s="185">
        <f>ROUND(('dep04'!$J54-'dep04'!$J50),-1)</f>
        <v>240</v>
      </c>
      <c r="Y13" s="185">
        <f>'dep04'!$T54</f>
        <v>20246.700808519148</v>
      </c>
      <c r="Z13" s="184">
        <f>ROUND(('[1]Emploi direct_04'!$B51-'[1]Emploi direct_04'!$B47),-1)</f>
        <v>960</v>
      </c>
      <c r="AA13" s="186">
        <f>ROUND(('[1]Emploi direct_04'!$K51-'[1]Emploi direct_04'!$K47),-1)</f>
        <v>160</v>
      </c>
      <c r="AB13" s="186">
        <f>ROUND(('[1]Emploi direct_04'!$T51-'[1]Emploi direct_04'!$T47),-1)</f>
        <v>470</v>
      </c>
      <c r="AC13" s="186">
        <f>ROUND(('[1]Emploi direct_04'!$D51-'[1]Emploi direct_04'!$D47),-1)</f>
        <v>70</v>
      </c>
      <c r="AD13" s="187">
        <f>ROUND(('[1]Emploi direct_04'!$J51-'[1]Emploi direct_04'!$J47),-1)</f>
        <v>-240</v>
      </c>
      <c r="AE13" s="187">
        <f>'[1]Emploi direct_04'!$T51</f>
        <v>20242.062917467149</v>
      </c>
      <c r="AF13" s="184">
        <f>ROUND(([1]Intérim_trim_04!$B51-[1]Intérim_trim_04!$B47),-1)</f>
        <v>370</v>
      </c>
      <c r="AG13" s="185">
        <f>ROUND(([1]Intérim_trim_04!$K51-[1]Intérim_trim_04!$K47),-1)</f>
        <v>-30</v>
      </c>
      <c r="AH13" s="185">
        <f>ROUND(([1]Intérim_trim_04!$T51-[1]Intérim_trim_04!$T47),-1)</f>
        <v>0</v>
      </c>
      <c r="AI13" s="185">
        <f>ROUND(([1]Intérim_trim_04!$D51-[1]Intérim_trim_04!$D47),-1)</f>
        <v>-100</v>
      </c>
      <c r="AJ13" s="188">
        <f>ROUND(([1]Intérim_trim_04!$J51-[1]Intérim_trim_04!$J47),-1)</f>
        <v>470</v>
      </c>
      <c r="AK13" s="204">
        <f>ROUND(('dep05'!$B54-'dep05'!$B50),-1)</f>
        <v>-30</v>
      </c>
      <c r="AL13" s="205">
        <f>ROUND(('dep05'!$K54-'dep05'!$K50),-1)</f>
        <v>-280</v>
      </c>
      <c r="AM13" s="205">
        <f>ROUND(('dep05'!$T54-'dep05'!$T50),-1)</f>
        <v>260</v>
      </c>
      <c r="AN13" s="205">
        <f>ROUND(('dep05'!$D54-'dep05'!$D50),-1)</f>
        <v>-80</v>
      </c>
      <c r="AO13" s="205">
        <f>ROUND(('dep05'!$J54-'dep05'!$J50),-1)</f>
        <v>-130</v>
      </c>
      <c r="AP13" s="205">
        <f>Paca!$V54</f>
        <v>626925.15424641408</v>
      </c>
      <c r="AQ13" s="204">
        <f>ROUND(('[1]emploi direct_05'!$B51-'[1]emploi direct_05'!$B47),-1)</f>
        <v>-150</v>
      </c>
      <c r="AR13" s="206">
        <f>ROUND(('[1]emploi direct_05'!$K51-'[1]emploi direct_05'!$K47),-1)</f>
        <v>-290</v>
      </c>
      <c r="AS13" s="206">
        <f>ROUND(('[1]emploi direct_05'!$T51-'[1]emploi direct_05'!$T47),-1)</f>
        <v>250</v>
      </c>
      <c r="AT13" s="206">
        <f>ROUND(('[1]emploi direct_05'!$D51-'[1]emploi direct_05'!$D47),-1)</f>
        <v>-80</v>
      </c>
      <c r="AU13" s="207">
        <f>ROUND(('[1]emploi direct_05'!$J51-'[1]emploi direct_05'!$J47),-1)</f>
        <v>-230</v>
      </c>
      <c r="AV13" s="207">
        <f>'[1]emploi direct_05'!$T51</f>
        <v>19955.715949356145</v>
      </c>
      <c r="AW13" s="204">
        <f>ROUND(([1]Intérim_trim_05!$B51-[1]Intérim_trim_05!$B47),-1)</f>
        <v>110</v>
      </c>
      <c r="AX13" s="205">
        <f>ROUND(([1]Intérim_trim_05!$K51-[1]Intérim_trim_05!$K47),-1)</f>
        <v>10</v>
      </c>
      <c r="AY13" s="205">
        <f>ROUND(([1]Intérim_trim_05!$T51-[1]Intérim_trim_05!$T47),-1)</f>
        <v>10</v>
      </c>
      <c r="AZ13" s="205">
        <f>ROUND(([1]Intérim_trim_05!$D51-[1]Intérim_trim_05!$D47),-1)</f>
        <v>0</v>
      </c>
      <c r="BA13" s="208">
        <f>ROUND(([1]Intérim_trim_05!$J51-[1]Intérim_trim_05!$J47),-1)</f>
        <v>100</v>
      </c>
      <c r="BB13" s="184">
        <f>ROUND(('dep06'!$B54-'dep06'!$B50),-1)</f>
        <v>1970</v>
      </c>
      <c r="BC13" s="185">
        <f>ROUND(('dep06'!$K54-'dep06'!$K50),-1)</f>
        <v>990</v>
      </c>
      <c r="BD13" s="185">
        <f>ROUND(('dep06'!$T54-'dep06'!$T50),-1)</f>
        <v>1580</v>
      </c>
      <c r="BE13" s="185">
        <f>ROUND(('dep06'!$D54-'dep06'!$D50),-1)</f>
        <v>-10</v>
      </c>
      <c r="BF13" s="185">
        <f>ROUND(('dep06'!$J54-'dep06'!$J50),-1)</f>
        <v>-660</v>
      </c>
      <c r="BG13" s="185">
        <f>Paca!$V54</f>
        <v>626925.15424641408</v>
      </c>
      <c r="BH13" s="184">
        <f>ROUND(('[1]emploi direct_06'!$B51-'[1]emploi direct_06'!$B47),-1)</f>
        <v>2570</v>
      </c>
      <c r="BI13" s="186">
        <f>ROUND(('[1]emploi direct_06'!$K51-'[1]emploi direct_06'!$K47),-1)</f>
        <v>1250</v>
      </c>
      <c r="BJ13" s="186">
        <f>ROUND(('[1]emploi direct_06'!$T51-'[1]emploi direct_06'!$T47),-1)</f>
        <v>1600</v>
      </c>
      <c r="BK13" s="186">
        <f>ROUND(('[1]emploi direct_06'!$D51-'[1]emploi direct_06'!$D47),-1)</f>
        <v>10</v>
      </c>
      <c r="BL13" s="187">
        <f>ROUND(('[1]emploi direct_06'!$J51-'[1]emploi direct_06'!$J47),-1)</f>
        <v>-380</v>
      </c>
      <c r="BM13" s="187">
        <f>'[1]emploi direct_06'!$T51</f>
        <v>130696.11009284333</v>
      </c>
      <c r="BN13" s="184">
        <f>ROUND(([1]Intérim_trim_06!$B51-[1]Intérim_trim_06!$B47),-1)</f>
        <v>-600</v>
      </c>
      <c r="BO13" s="185">
        <f>ROUND(([1]Intérim_trim_06!$K51-[1]Intérim_trim_06!$K47),-1)</f>
        <v>-260</v>
      </c>
      <c r="BP13" s="185">
        <f>ROUND(([1]Intérim_trim_06!$T51-[1]Intérim_trim_06!$T47),-1)</f>
        <v>-20</v>
      </c>
      <c r="BQ13" s="185">
        <f>ROUND(([1]Intérim_trim_06!$D51-[1]Intérim_trim_06!$D47),-1)</f>
        <v>-20</v>
      </c>
      <c r="BR13" s="188">
        <f>ROUND(([1]Intérim_trim_06!$J51-[1]Intérim_trim_06!$J47),-1)</f>
        <v>-290</v>
      </c>
      <c r="BS13" s="204">
        <f>ROUND(('dep13'!$B54-'dep13'!$B50),-1)</f>
        <v>-740</v>
      </c>
      <c r="BT13" s="205">
        <f>ROUND(('dep13'!$K54-'dep13'!$K50),-1)</f>
        <v>-350</v>
      </c>
      <c r="BU13" s="205">
        <f>ROUND(('dep13'!$T54-'dep13'!$T50),-1)</f>
        <v>-610</v>
      </c>
      <c r="BV13" s="205">
        <f>ROUND(('dep13'!$D54-'dep13'!$D50),-1)</f>
        <v>-100</v>
      </c>
      <c r="BW13" s="205">
        <f>ROUND(('dep13'!$J54-'dep13'!$J50),-1)</f>
        <v>210</v>
      </c>
      <c r="BX13" s="205">
        <f>Paca!$V54</f>
        <v>626925.15424641408</v>
      </c>
      <c r="BY13" s="204">
        <f>ROUND(('[1]emploi direct_13'!$B51-'[1]emploi direct_13'!$B47),-1)</f>
        <v>600</v>
      </c>
      <c r="BZ13" s="206">
        <f>ROUND(('[1]emploi direct_13'!$K51-'[1]emploi direct_13'!$K47),-1)</f>
        <v>450</v>
      </c>
      <c r="CA13" s="206">
        <f>ROUND(('[1]emploi direct_13'!$T51-'[1]emploi direct_13'!$T47),-1)</f>
        <v>-460</v>
      </c>
      <c r="CB13" s="206">
        <f>ROUND(('[1]emploi direct_13'!$D51-'[1]emploi direct_13'!$D47),-1)</f>
        <v>80</v>
      </c>
      <c r="CC13" s="207">
        <f>ROUND(('[1]emploi direct_13'!$J51-'[1]emploi direct_13'!$J47),-1)</f>
        <v>430</v>
      </c>
      <c r="CD13" s="207">
        <f>'[1]emploi direct_13'!$T51</f>
        <v>252716.53089607894</v>
      </c>
      <c r="CE13" s="204">
        <f>ROUND(([1]Intérim_trim_13!$B51-[1]Intérim_trim_13!$B47),-1)</f>
        <v>-1340</v>
      </c>
      <c r="CF13" s="205">
        <f>ROUND(([1]Intérim_trim_13!$K51-[1]Intérim_trim_13!$K47),-1)</f>
        <v>-800</v>
      </c>
      <c r="CG13" s="205">
        <f>ROUND(([1]Intérim_trim_13!$T51-[1]Intérim_trim_13!$T47),-1)</f>
        <v>-140</v>
      </c>
      <c r="CH13" s="205">
        <f>ROUND(([1]Intérim_trim_13!$D51-[1]Intérim_trim_13!$D47),-1)</f>
        <v>-180</v>
      </c>
      <c r="CI13" s="208">
        <f>ROUND(([1]Intérim_trim_13!$J51-[1]Intérim_trim_13!$J47),-1)</f>
        <v>-220</v>
      </c>
      <c r="CJ13" s="184">
        <f>ROUND(('dep83'!$B54-'dep83'!$B50),-1)</f>
        <v>1710</v>
      </c>
      <c r="CK13" s="185">
        <f>ROUND(('dep83'!$K54-'dep83'!$K50),-1)</f>
        <v>1400</v>
      </c>
      <c r="CL13" s="185">
        <f>ROUND(('dep83'!$T54-'dep83'!$T50),-1)</f>
        <v>1810</v>
      </c>
      <c r="CM13" s="185">
        <f>ROUND(('dep83'!$D54-'dep83'!$D50),-1)</f>
        <v>-110</v>
      </c>
      <c r="CN13" s="185">
        <f>ROUND(('dep83'!$J54-'dep83'!$J50),-1)</f>
        <v>-1430</v>
      </c>
      <c r="CO13" s="185">
        <f>Paca!$V54</f>
        <v>626925.15424641408</v>
      </c>
      <c r="CP13" s="184">
        <f>ROUND(('[1]emploi direct_83'!$B51-'[1]emploi direct_83'!$B47),-1)</f>
        <v>2520</v>
      </c>
      <c r="CQ13" s="186">
        <f>ROUND(('[1]emploi direct_83'!$K51-'[1]emploi direct_83'!$K47),-1)</f>
        <v>1550</v>
      </c>
      <c r="CR13" s="186">
        <f>ROUND(('[1]emploi direct_83'!$T51-'[1]emploi direct_83'!$T47),-1)</f>
        <v>1840</v>
      </c>
      <c r="CS13" s="186">
        <f>ROUND(('[1]emploi direct_83'!$D51-'[1]emploi direct_83'!$D47),-1)</f>
        <v>40</v>
      </c>
      <c r="CT13" s="187">
        <f>ROUND(('[1]emploi direct_83'!$J51-'[1]emploi direct_83'!$J47),-1)</f>
        <v>-940</v>
      </c>
      <c r="CU13" s="187">
        <f>'[1]emploi direct_83'!$T51</f>
        <v>138002.79053838222</v>
      </c>
      <c r="CV13" s="184">
        <f>ROUND(([1]Intérim_trim_83!$B51-[1]Intérim_trim_83!$B47),-1)</f>
        <v>-800</v>
      </c>
      <c r="CW13" s="185">
        <f>ROUND(([1]Intérim_trim_83!$K51-[1]Intérim_trim_83!$K47),-1)</f>
        <v>-140</v>
      </c>
      <c r="CX13" s="185">
        <f>ROUND(([1]Intérim_trim_83!$T51-[1]Intérim_trim_83!$T47),-1)</f>
        <v>-20</v>
      </c>
      <c r="CY13" s="185">
        <f>ROUND(([1]Intérim_trim_83!$D51-[1]Intérim_trim_83!$D47),-1)</f>
        <v>-150</v>
      </c>
      <c r="CZ13" s="188">
        <f>ROUND(([1]Intérim_trim_83!$J51-[1]Intérim_trim_83!$J47),-1)</f>
        <v>-490</v>
      </c>
      <c r="DA13" s="204">
        <f>ROUND(('dep84'!$B54-'dep84'!$B50),-1)</f>
        <v>1980</v>
      </c>
      <c r="DB13" s="205">
        <f>ROUND(('dep84'!$K54-'dep84'!$K50),-1)</f>
        <v>460</v>
      </c>
      <c r="DC13" s="205">
        <f>ROUND(('dep84'!$T54-'dep84'!$T50),-1)</f>
        <v>1090</v>
      </c>
      <c r="DD13" s="205">
        <f>ROUND(('dep84'!$D54-'dep84'!$D50),-1)</f>
        <v>300</v>
      </c>
      <c r="DE13" s="205">
        <f>ROUND(('dep84'!$J54-'dep84'!$J50),-1)</f>
        <v>-290</v>
      </c>
      <c r="DF13" s="205">
        <f>Paca!$V54</f>
        <v>626925.15424641408</v>
      </c>
      <c r="DG13" s="204">
        <f>ROUND(('[1]emploi direct_84'!$B51-'[1]emploi direct_84'!$B47),-1)</f>
        <v>2090</v>
      </c>
      <c r="DH13" s="206">
        <f>ROUND(('[1]emploi direct_84'!$K51-'[1]emploi direct_84'!$K47),-1)</f>
        <v>740</v>
      </c>
      <c r="DI13" s="206">
        <f>ROUND(('[1]emploi direct_84'!$T51-'[1]emploi direct_84'!$T47),-1)</f>
        <v>1060</v>
      </c>
      <c r="DJ13" s="206">
        <f>ROUND(('[1]emploi direct_84'!$D51-'[1]emploi direct_84'!$D47),-1)</f>
        <v>290</v>
      </c>
      <c r="DK13" s="207">
        <f>ROUND(('[1]emploi direct_84'!$J51-'[1]emploi direct_84'!$J47),-1)</f>
        <v>-410</v>
      </c>
      <c r="DL13" s="207">
        <f>'[1]emploi direct_84'!$T51</f>
        <v>64045.803062809333</v>
      </c>
      <c r="DM13" s="204">
        <f>ROUND(([1]Intérim_trim_84!$B51-[1]Intérim_trim_84!$B47),-1)</f>
        <v>-120</v>
      </c>
      <c r="DN13" s="205">
        <f>ROUND(([1]Intérim_trim_84!$K51-[1]Intérim_trim_84!$K47),-1)</f>
        <v>-290</v>
      </c>
      <c r="DO13" s="205">
        <f>ROUND(([1]Intérim_trim_84!$T51-[1]Intérim_trim_84!$T47),-1)</f>
        <v>30</v>
      </c>
      <c r="DP13" s="205">
        <f>ROUND(([1]Intérim_trim_84!$D51-[1]Intérim_trim_84!$D47),-1)</f>
        <v>20</v>
      </c>
      <c r="DQ13" s="208">
        <f>ROUND(([1]Intérim_trim_84!$J51-[1]Intérim_trim_84!$J47),-1)</f>
        <v>120</v>
      </c>
      <c r="DR13" s="262">
        <f t="shared" si="0"/>
        <v>-0.38041733547351525</v>
      </c>
    </row>
    <row r="14" spans="1:122" ht="13.2">
      <c r="A14" s="51" t="str">
        <f>'dates trim'!A43</f>
        <v>T2 2012</v>
      </c>
      <c r="B14" s="204">
        <f>ROUND((Paca!$B55-Paca!$B51),-1)</f>
        <v>2420</v>
      </c>
      <c r="C14" s="205">
        <f>ROUND((Paca!$M55-Paca!$M51),-1)</f>
        <v>-160</v>
      </c>
      <c r="D14" s="205">
        <f>ROUND((Paca!$V55-Paca!$V51),-1)</f>
        <v>5130</v>
      </c>
      <c r="E14" s="205">
        <f>ROUND((Paca!$F55-Paca!$F51),-1)</f>
        <v>-440</v>
      </c>
      <c r="F14" s="205">
        <f>ROUND((Paca!$L55-Paca!$L51),-1)</f>
        <v>-3220</v>
      </c>
      <c r="G14" s="205">
        <f>Paca!$V55</f>
        <v>627130.91295000492</v>
      </c>
      <c r="H14" s="204">
        <f>ROUND(('[1]Emploi direct_Paca'!$B52-'[1]Emploi direct_Paca'!$B48),-1)</f>
        <v>3870</v>
      </c>
      <c r="I14" s="206">
        <f>ROUND(('[1]Emploi direct_Paca'!$K52-'[1]Emploi direct_Paca'!$K48),-1)</f>
        <v>860</v>
      </c>
      <c r="J14" s="206">
        <f>ROUND(('[1]Emploi direct_Paca'!$T52-'[1]Emploi direct_Paca'!$T48),-1)</f>
        <v>5160</v>
      </c>
      <c r="K14" s="206">
        <f>ROUND(('[1]Emploi direct_Paca'!$D52-'[1]Emploi direct_Paca'!$D48),-1)</f>
        <v>-210</v>
      </c>
      <c r="L14" s="207">
        <f>ROUND(('[1]Emploi direct_Paca'!$J52-'[1]Emploi direct_Paca'!$J48),-1)</f>
        <v>-3070</v>
      </c>
      <c r="M14" s="207">
        <f>'[1]Emploi direct_Paca'!$T52</f>
        <v>625826.80556095194</v>
      </c>
      <c r="N14" s="204">
        <f>ROUND(([1]Intérim_trim_Paca!$B52-[1]Intérim_trim_Paca!$B48),-1)</f>
        <v>-1450</v>
      </c>
      <c r="O14" s="205">
        <f>ROUND(([1]Intérim_trim_Paca!$K52-[1]Intérim_trim_Paca!$K48),-1)</f>
        <v>-1030</v>
      </c>
      <c r="P14" s="205">
        <f>ROUND(([1]Intérim_trim_Paca!$T52-[1]Intérim_trim_Paca!$T48),-1)</f>
        <v>-40</v>
      </c>
      <c r="Q14" s="205">
        <f>ROUND(([1]Intérim_trim_Paca!$D52-[1]Intérim_trim_Paca!$D48),-1)</f>
        <v>-230</v>
      </c>
      <c r="R14" s="208">
        <f>ROUND(([1]Intérim_trim_Paca!$J52-[1]Intérim_trim_Paca!$J48),-1)</f>
        <v>-150</v>
      </c>
      <c r="S14" s="97">
        <f>[1]Intérim_trim_Paca!T52</f>
        <v>1304.1073890529999</v>
      </c>
      <c r="T14" s="184">
        <f>ROUND(('dep04'!$B55-'dep04'!$B51),-1)</f>
        <v>1250</v>
      </c>
      <c r="U14" s="185">
        <f>ROUND(('dep04'!$K55-'dep04'!$K51),-1)</f>
        <v>-50</v>
      </c>
      <c r="V14" s="185">
        <f>ROUND(('dep04'!$T55-'dep04'!$T51),-1)</f>
        <v>470</v>
      </c>
      <c r="W14" s="185">
        <f>ROUND(('dep04'!$D55-'dep04'!$D51),-1)</f>
        <v>50</v>
      </c>
      <c r="X14" s="185">
        <f>ROUND(('dep04'!$J55-'dep04'!$J51),-1)</f>
        <v>340</v>
      </c>
      <c r="Y14" s="185">
        <f>'dep04'!$T55</f>
        <v>20289.681938451624</v>
      </c>
      <c r="Z14" s="184">
        <f>ROUND(('[1]Emploi direct_04'!$B52-'[1]Emploi direct_04'!$B48),-1)</f>
        <v>650</v>
      </c>
      <c r="AA14" s="186">
        <f>ROUND(('[1]Emploi direct_04'!$K52-'[1]Emploi direct_04'!$K48),-1)</f>
        <v>-100</v>
      </c>
      <c r="AB14" s="186">
        <f>ROUND(('[1]Emploi direct_04'!$T52-'[1]Emploi direct_04'!$T48),-1)</f>
        <v>470</v>
      </c>
      <c r="AC14" s="186">
        <f>ROUND(('[1]Emploi direct_04'!$D52-'[1]Emploi direct_04'!$D48),-1)</f>
        <v>40</v>
      </c>
      <c r="AD14" s="187">
        <f>ROUND(('[1]Emploi direct_04'!$J52-'[1]Emploi direct_04'!$J48),-1)</f>
        <v>-180</v>
      </c>
      <c r="AE14" s="187">
        <f>'[1]Emploi direct_04'!$T52</f>
        <v>20285.264328579622</v>
      </c>
      <c r="AF14" s="184">
        <f>ROUND(([1]Intérim_trim_04!$B52-[1]Intérim_trim_04!$B48),-1)</f>
        <v>600</v>
      </c>
      <c r="AG14" s="185">
        <f>ROUND(([1]Intérim_trim_04!$K52-[1]Intérim_trim_04!$K48),-1)</f>
        <v>50</v>
      </c>
      <c r="AH14" s="185">
        <f>ROUND(([1]Intérim_trim_04!$T52-[1]Intérim_trim_04!$T48),-1)</f>
        <v>0</v>
      </c>
      <c r="AI14" s="185">
        <f>ROUND(([1]Intérim_trim_04!$D52-[1]Intérim_trim_04!$D48),-1)</f>
        <v>10</v>
      </c>
      <c r="AJ14" s="188">
        <f>ROUND(([1]Intérim_trim_04!$J52-[1]Intérim_trim_04!$J48),-1)</f>
        <v>520</v>
      </c>
      <c r="AK14" s="204">
        <f>ROUND(('dep05'!$B55-'dep05'!$B51),-1)</f>
        <v>-670</v>
      </c>
      <c r="AL14" s="205">
        <f>ROUND(('dep05'!$K55-'dep05'!$K51),-1)</f>
        <v>-870</v>
      </c>
      <c r="AM14" s="205">
        <f>ROUND(('dep05'!$T55-'dep05'!$T51),-1)</f>
        <v>260</v>
      </c>
      <c r="AN14" s="205">
        <f>ROUND(('dep05'!$D55-'dep05'!$D51),-1)</f>
        <v>-70</v>
      </c>
      <c r="AO14" s="205">
        <f>ROUND(('dep05'!$J55-'dep05'!$J51),-1)</f>
        <v>20</v>
      </c>
      <c r="AP14" s="205">
        <f>Paca!$V55</f>
        <v>627130.91295000492</v>
      </c>
      <c r="AQ14" s="204">
        <f>ROUND(('[1]emploi direct_05'!$B52-'[1]emploi direct_05'!$B48),-1)</f>
        <v>-740</v>
      </c>
      <c r="AR14" s="206">
        <f>ROUND(('[1]emploi direct_05'!$K52-'[1]emploi direct_05'!$K48),-1)</f>
        <v>-780</v>
      </c>
      <c r="AS14" s="206">
        <f>ROUND(('[1]emploi direct_05'!$T52-'[1]emploi direct_05'!$T48),-1)</f>
        <v>260</v>
      </c>
      <c r="AT14" s="206">
        <f>ROUND(('[1]emploi direct_05'!$D52-'[1]emploi direct_05'!$D48),-1)</f>
        <v>-80</v>
      </c>
      <c r="AU14" s="207">
        <f>ROUND(('[1]emploi direct_05'!$J52-'[1]emploi direct_05'!$J48),-1)</f>
        <v>-130</v>
      </c>
      <c r="AV14" s="207">
        <f>'[1]emploi direct_05'!$T52</f>
        <v>19969.176191014842</v>
      </c>
      <c r="AW14" s="204">
        <f>ROUND(([1]Intérim_trim_05!$B52-[1]Intérim_trim_05!$B48),-1)</f>
        <v>70</v>
      </c>
      <c r="AX14" s="205">
        <f>ROUND(([1]Intérim_trim_05!$K52-[1]Intérim_trim_05!$K48),-1)</f>
        <v>-90</v>
      </c>
      <c r="AY14" s="205">
        <f>ROUND(([1]Intérim_trim_05!$T52-[1]Intérim_trim_05!$T48),-1)</f>
        <v>0</v>
      </c>
      <c r="AZ14" s="205">
        <f>ROUND(([1]Intérim_trim_05!$D52-[1]Intérim_trim_05!$D48),-1)</f>
        <v>10</v>
      </c>
      <c r="BA14" s="208">
        <f>ROUND(([1]Intérim_trim_05!$J52-[1]Intérim_trim_05!$J48),-1)</f>
        <v>150</v>
      </c>
      <c r="BB14" s="184">
        <f>ROUND(('dep06'!$B55-'dep06'!$B51),-1)</f>
        <v>1910</v>
      </c>
      <c r="BC14" s="185">
        <f>ROUND(('dep06'!$K55-'dep06'!$K51),-1)</f>
        <v>1080</v>
      </c>
      <c r="BD14" s="185">
        <f>ROUND(('dep06'!$T55-'dep06'!$T51),-1)</f>
        <v>1910</v>
      </c>
      <c r="BE14" s="185">
        <f>ROUND(('dep06'!$D55-'dep06'!$D51),-1)</f>
        <v>20</v>
      </c>
      <c r="BF14" s="185">
        <f>ROUND(('dep06'!$J55-'dep06'!$J51),-1)</f>
        <v>-1040</v>
      </c>
      <c r="BG14" s="185">
        <f>Paca!$V55</f>
        <v>627130.91295000492</v>
      </c>
      <c r="BH14" s="184">
        <f>ROUND(('[1]emploi direct_06'!$B52-'[1]emploi direct_06'!$B48),-1)</f>
        <v>2070</v>
      </c>
      <c r="BI14" s="186">
        <f>ROUND(('[1]emploi direct_06'!$K52-'[1]emploi direct_06'!$K48),-1)</f>
        <v>1170</v>
      </c>
      <c r="BJ14" s="186">
        <f>ROUND(('[1]emploi direct_06'!$T52-'[1]emploi direct_06'!$T48),-1)</f>
        <v>1900</v>
      </c>
      <c r="BK14" s="186">
        <f>ROUND(('[1]emploi direct_06'!$D52-'[1]emploi direct_06'!$D48),-1)</f>
        <v>-80</v>
      </c>
      <c r="BL14" s="187">
        <f>ROUND(('[1]emploi direct_06'!$J52-'[1]emploi direct_06'!$J48),-1)</f>
        <v>-840</v>
      </c>
      <c r="BM14" s="187">
        <f>'[1]emploi direct_06'!$T52</f>
        <v>130728.2852119039</v>
      </c>
      <c r="BN14" s="184">
        <f>ROUND(([1]Intérim_trim_06!$B52-[1]Intérim_trim_06!$B48),-1)</f>
        <v>-160</v>
      </c>
      <c r="BO14" s="185">
        <f>ROUND(([1]Intérim_trim_06!$K52-[1]Intérim_trim_06!$K48),-1)</f>
        <v>-80</v>
      </c>
      <c r="BP14" s="185">
        <f>ROUND(([1]Intérim_trim_06!$T52-[1]Intérim_trim_06!$T48),-1)</f>
        <v>10</v>
      </c>
      <c r="BQ14" s="185">
        <f>ROUND(([1]Intérim_trim_06!$D52-[1]Intérim_trim_06!$D48),-1)</f>
        <v>100</v>
      </c>
      <c r="BR14" s="188">
        <f>ROUND(([1]Intérim_trim_06!$J52-[1]Intérim_trim_06!$J48),-1)</f>
        <v>-200</v>
      </c>
      <c r="BS14" s="204">
        <f>ROUND(('dep13'!$B55-'dep13'!$B51),-1)</f>
        <v>-1110</v>
      </c>
      <c r="BT14" s="205">
        <f>ROUND(('dep13'!$K55-'dep13'!$K51),-1)</f>
        <v>-220</v>
      </c>
      <c r="BU14" s="205">
        <f>ROUND(('dep13'!$T55-'dep13'!$T51),-1)</f>
        <v>-220</v>
      </c>
      <c r="BV14" s="205">
        <f>ROUND(('dep13'!$D55-'dep13'!$D51),-1)</f>
        <v>-300</v>
      </c>
      <c r="BW14" s="205">
        <f>ROUND(('dep13'!$J55-'dep13'!$J51),-1)</f>
        <v>-840</v>
      </c>
      <c r="BX14" s="205">
        <f>Paca!$V55</f>
        <v>627130.91295000492</v>
      </c>
      <c r="BY14" s="204">
        <f>ROUND(('[1]emploi direct_13'!$B52-'[1]emploi direct_13'!$B48),-1)</f>
        <v>80</v>
      </c>
      <c r="BZ14" s="206">
        <f>ROUND(('[1]emploi direct_13'!$K52-'[1]emploi direct_13'!$K48),-1)</f>
        <v>370</v>
      </c>
      <c r="CA14" s="206">
        <f>ROUND(('[1]emploi direct_13'!$T52-'[1]emploi direct_13'!$T48),-1)</f>
        <v>-170</v>
      </c>
      <c r="CB14" s="206">
        <f>ROUND(('[1]emploi direct_13'!$D52-'[1]emploi direct_13'!$D48),-1)</f>
        <v>-40</v>
      </c>
      <c r="CC14" s="207">
        <f>ROUND(('[1]emploi direct_13'!$J52-'[1]emploi direct_13'!$J48),-1)</f>
        <v>-570</v>
      </c>
      <c r="CD14" s="207">
        <f>'[1]emploi direct_13'!$T52</f>
        <v>252908.57337250301</v>
      </c>
      <c r="CE14" s="204">
        <f>ROUND(([1]Intérim_trim_13!$B52-[1]Intérim_trim_13!$B48),-1)</f>
        <v>-1200</v>
      </c>
      <c r="CF14" s="205">
        <f>ROUND(([1]Intérim_trim_13!$K52-[1]Intérim_trim_13!$K48),-1)</f>
        <v>-590</v>
      </c>
      <c r="CG14" s="205">
        <f>ROUND(([1]Intérim_trim_13!$T52-[1]Intérim_trim_13!$T48),-1)</f>
        <v>-50</v>
      </c>
      <c r="CH14" s="205">
        <f>ROUND(([1]Intérim_trim_13!$D52-[1]Intérim_trim_13!$D48),-1)</f>
        <v>-260</v>
      </c>
      <c r="CI14" s="208">
        <f>ROUND(([1]Intérim_trim_13!$J52-[1]Intérim_trim_13!$J48),-1)</f>
        <v>-260</v>
      </c>
      <c r="CJ14" s="184">
        <f>ROUND(('dep83'!$B55-'dep83'!$B51),-1)</f>
        <v>-350</v>
      </c>
      <c r="CK14" s="185">
        <f>ROUND(('dep83'!$K55-'dep83'!$K51),-1)</f>
        <v>-910</v>
      </c>
      <c r="CL14" s="185">
        <f>ROUND(('dep83'!$T55-'dep83'!$T51),-1)</f>
        <v>1840</v>
      </c>
      <c r="CM14" s="185">
        <f>ROUND(('dep83'!$D55-'dep83'!$D51),-1)</f>
        <v>-300</v>
      </c>
      <c r="CN14" s="185">
        <f>ROUND(('dep83'!$J55-'dep83'!$J51),-1)</f>
        <v>-1190</v>
      </c>
      <c r="CO14" s="185">
        <f>Paca!$V55</f>
        <v>627130.91295000492</v>
      </c>
      <c r="CP14" s="184">
        <f>ROUND(('[1]emploi direct_83'!$B52-'[1]emploi direct_83'!$B48),-1)</f>
        <v>190</v>
      </c>
      <c r="CQ14" s="186">
        <f>ROUND(('[1]emploi direct_83'!$K52-'[1]emploi direct_83'!$K48),-1)</f>
        <v>-790</v>
      </c>
      <c r="CR14" s="186">
        <f>ROUND(('[1]emploi direct_83'!$T52-'[1]emploi direct_83'!$T48),-1)</f>
        <v>1840</v>
      </c>
      <c r="CS14" s="186">
        <f>ROUND(('[1]emploi direct_83'!$D52-'[1]emploi direct_83'!$D48),-1)</f>
        <v>-200</v>
      </c>
      <c r="CT14" s="187">
        <f>ROUND(('[1]emploi direct_83'!$J52-'[1]emploi direct_83'!$J48),-1)</f>
        <v>-890</v>
      </c>
      <c r="CU14" s="187">
        <f>'[1]emploi direct_83'!$T52</f>
        <v>137903.94614781783</v>
      </c>
      <c r="CV14" s="184">
        <f>ROUND(([1]Intérim_trim_83!$B52-[1]Intérim_trim_83!$B48),-1)</f>
        <v>-540</v>
      </c>
      <c r="CW14" s="185">
        <f>ROUND(([1]Intérim_trim_83!$K52-[1]Intérim_trim_83!$K48),-1)</f>
        <v>-120</v>
      </c>
      <c r="CX14" s="185">
        <f>ROUND(([1]Intérim_trim_83!$T52-[1]Intérim_trim_83!$T48),-1)</f>
        <v>0</v>
      </c>
      <c r="CY14" s="185">
        <f>ROUND(([1]Intérim_trim_83!$D52-[1]Intérim_trim_83!$D48),-1)</f>
        <v>-100</v>
      </c>
      <c r="CZ14" s="188">
        <f>ROUND(([1]Intérim_trim_83!$J52-[1]Intérim_trim_83!$J48),-1)</f>
        <v>-300</v>
      </c>
      <c r="DA14" s="204">
        <f>ROUND(('dep84'!$B55-'dep84'!$B51),-1)</f>
        <v>1400</v>
      </c>
      <c r="DB14" s="205">
        <f>ROUND(('dep84'!$K55-'dep84'!$K51),-1)</f>
        <v>800</v>
      </c>
      <c r="DC14" s="205">
        <f>ROUND(('dep84'!$T55-'dep84'!$T51),-1)</f>
        <v>870</v>
      </c>
      <c r="DD14" s="205">
        <f>ROUND(('dep84'!$D55-'dep84'!$D51),-1)</f>
        <v>160</v>
      </c>
      <c r="DE14" s="205">
        <f>ROUND(('dep84'!$J55-'dep84'!$J51),-1)</f>
        <v>-510</v>
      </c>
      <c r="DF14" s="205">
        <f>Paca!$V55</f>
        <v>627130.91295000492</v>
      </c>
      <c r="DG14" s="204">
        <f>ROUND(('[1]emploi direct_84'!$B52-'[1]emploi direct_84'!$B48),-1)</f>
        <v>1620</v>
      </c>
      <c r="DH14" s="206">
        <f>ROUND(('[1]emploi direct_84'!$K52-'[1]emploi direct_84'!$K48),-1)</f>
        <v>990</v>
      </c>
      <c r="DI14" s="206">
        <f>ROUND(('[1]emploi direct_84'!$T52-'[1]emploi direct_84'!$T48),-1)</f>
        <v>860</v>
      </c>
      <c r="DJ14" s="206">
        <f>ROUND(('[1]emploi direct_84'!$D52-'[1]emploi direct_84'!$D48),-1)</f>
        <v>150</v>
      </c>
      <c r="DK14" s="207">
        <f>ROUND(('[1]emploi direct_84'!$J52-'[1]emploi direct_84'!$J48),-1)</f>
        <v>-460</v>
      </c>
      <c r="DL14" s="207">
        <f>'[1]emploi direct_84'!$T52</f>
        <v>64031.560309132663</v>
      </c>
      <c r="DM14" s="204">
        <f>ROUND(([1]Intérim_trim_84!$B52-[1]Intérim_trim_84!$B48),-1)</f>
        <v>-220</v>
      </c>
      <c r="DN14" s="205">
        <f>ROUND(([1]Intérim_trim_84!$K52-[1]Intérim_trim_84!$K48),-1)</f>
        <v>-190</v>
      </c>
      <c r="DO14" s="205">
        <f>ROUND(([1]Intérim_trim_84!$T52-[1]Intérim_trim_84!$T48),-1)</f>
        <v>10</v>
      </c>
      <c r="DP14" s="205">
        <f>ROUND(([1]Intérim_trim_84!$D52-[1]Intérim_trim_84!$D48),-1)</f>
        <v>20</v>
      </c>
      <c r="DQ14" s="208">
        <f>ROUND(([1]Intérim_trim_84!$J52-[1]Intérim_trim_84!$J48),-1)</f>
        <v>-50</v>
      </c>
      <c r="DR14" s="262">
        <f t="shared" si="0"/>
        <v>-0.59917355371900827</v>
      </c>
    </row>
    <row r="15" spans="1:122" ht="13.2">
      <c r="A15" s="51" t="str">
        <f>'dates trim'!A44</f>
        <v>T3 2012</v>
      </c>
      <c r="B15" s="204">
        <f>ROUND((Paca!$B56-Paca!$B52),-1)</f>
        <v>2430</v>
      </c>
      <c r="C15" s="205">
        <f>ROUND((Paca!$M56-Paca!$M52),-1)</f>
        <v>3560</v>
      </c>
      <c r="D15" s="205">
        <f>ROUND((Paca!$V56-Paca!$V52),-1)</f>
        <v>3970</v>
      </c>
      <c r="E15" s="205">
        <f>ROUND((Paca!$F56-Paca!$F52),-1)</f>
        <v>130</v>
      </c>
      <c r="F15" s="205">
        <f>ROUND((Paca!$L56-Paca!$L52),-1)</f>
        <v>-3600</v>
      </c>
      <c r="G15" s="205">
        <f>Paca!$V56</f>
        <v>627797.30496368231</v>
      </c>
      <c r="H15" s="204">
        <f>ROUND(('[1]Emploi direct_Paca'!$B53-'[1]Emploi direct_Paca'!$B49),-1)</f>
        <v>4940</v>
      </c>
      <c r="I15" s="206">
        <f>ROUND(('[1]Emploi direct_Paca'!$K53-'[1]Emploi direct_Paca'!$K49),-1)</f>
        <v>4160</v>
      </c>
      <c r="J15" s="206">
        <f>ROUND(('[1]Emploi direct_Paca'!$T53-'[1]Emploi direct_Paca'!$T49),-1)</f>
        <v>4250</v>
      </c>
      <c r="K15" s="206">
        <f>ROUND(('[1]Emploi direct_Paca'!$D53-'[1]Emploi direct_Paca'!$D49),-1)</f>
        <v>790</v>
      </c>
      <c r="L15" s="207">
        <f>ROUND(('[1]Emploi direct_Paca'!$J53-'[1]Emploi direct_Paca'!$J49),-1)</f>
        <v>-2590</v>
      </c>
      <c r="M15" s="207">
        <f>'[1]Emploi direct_Paca'!$T53</f>
        <v>626685.35562234931</v>
      </c>
      <c r="N15" s="204">
        <f>ROUND(([1]Intérim_trim_Paca!$B53-[1]Intérim_trim_Paca!$B49),-1)</f>
        <v>-2510</v>
      </c>
      <c r="O15" s="205">
        <f>ROUND(([1]Intérim_trim_Paca!$K53-[1]Intérim_trim_Paca!$K49),-1)</f>
        <v>-610</v>
      </c>
      <c r="P15" s="205">
        <f>ROUND(([1]Intérim_trim_Paca!$T53-[1]Intérim_trim_Paca!$T49),-1)</f>
        <v>-280</v>
      </c>
      <c r="Q15" s="205">
        <f>ROUND(([1]Intérim_trim_Paca!$D53-[1]Intérim_trim_Paca!$D49),-1)</f>
        <v>-660</v>
      </c>
      <c r="R15" s="208">
        <f>ROUND(([1]Intérim_trim_Paca!$J53-[1]Intérim_trim_Paca!$J49),-1)</f>
        <v>-1010</v>
      </c>
      <c r="S15" s="97">
        <f>[1]Intérim_trim_Paca!T53</f>
        <v>1111.9493413329999</v>
      </c>
      <c r="T15" s="184">
        <f>ROUND(('dep04'!$B56-'dep04'!$B52),-1)</f>
        <v>1230</v>
      </c>
      <c r="U15" s="185">
        <f>ROUND(('dep04'!$K56-'dep04'!$K52),-1)</f>
        <v>-110</v>
      </c>
      <c r="V15" s="185">
        <f>ROUND(('dep04'!$T56-'dep04'!$T52),-1)</f>
        <v>790</v>
      </c>
      <c r="W15" s="185">
        <f>ROUND(('dep04'!$D56-'dep04'!$D52),-1)</f>
        <v>70</v>
      </c>
      <c r="X15" s="185">
        <f>ROUND(('dep04'!$J56-'dep04'!$J52),-1)</f>
        <v>210</v>
      </c>
      <c r="Y15" s="185">
        <f>'dep04'!$T56</f>
        <v>20541.794317159809</v>
      </c>
      <c r="Z15" s="184">
        <f>ROUND(('[1]Emploi direct_04'!$B53-'[1]Emploi direct_04'!$B49),-1)</f>
        <v>950</v>
      </c>
      <c r="AA15" s="186">
        <f>ROUND(('[1]Emploi direct_04'!$K53-'[1]Emploi direct_04'!$K49),-1)</f>
        <v>-20</v>
      </c>
      <c r="AB15" s="186">
        <f>ROUND(('[1]Emploi direct_04'!$T53-'[1]Emploi direct_04'!$T49),-1)</f>
        <v>790</v>
      </c>
      <c r="AC15" s="186">
        <f>ROUND(('[1]Emploi direct_04'!$D53-'[1]Emploi direct_04'!$D49),-1)</f>
        <v>80</v>
      </c>
      <c r="AD15" s="187">
        <f>ROUND(('[1]Emploi direct_04'!$J53-'[1]Emploi direct_04'!$J49),-1)</f>
        <v>-90</v>
      </c>
      <c r="AE15" s="187">
        <f>'[1]Emploi direct_04'!$T53</f>
        <v>20533.888164427808</v>
      </c>
      <c r="AF15" s="184">
        <f>ROUND(([1]Intérim_trim_04!$B53-[1]Intérim_trim_04!$B49),-1)</f>
        <v>280</v>
      </c>
      <c r="AG15" s="185">
        <f>ROUND(([1]Intérim_trim_04!$K53-[1]Intérim_trim_04!$K49),-1)</f>
        <v>-90</v>
      </c>
      <c r="AH15" s="185">
        <f>ROUND(([1]Intérim_trim_04!$T53-[1]Intérim_trim_04!$T49),-1)</f>
        <v>0</v>
      </c>
      <c r="AI15" s="185">
        <f>ROUND(([1]Intérim_trim_04!$D53-[1]Intérim_trim_04!$D49),-1)</f>
        <v>-10</v>
      </c>
      <c r="AJ15" s="188">
        <f>ROUND(([1]Intérim_trim_04!$J53-[1]Intérim_trim_04!$J49),-1)</f>
        <v>300</v>
      </c>
      <c r="AK15" s="204">
        <f>ROUND(('dep05'!$B56-'dep05'!$B52),-1)</f>
        <v>-100</v>
      </c>
      <c r="AL15" s="205">
        <f>ROUND(('dep05'!$K56-'dep05'!$K52),-1)</f>
        <v>-110</v>
      </c>
      <c r="AM15" s="205">
        <f>ROUND(('dep05'!$T56-'dep05'!$T52),-1)</f>
        <v>480</v>
      </c>
      <c r="AN15" s="205">
        <f>ROUND(('dep05'!$D56-'dep05'!$D52),-1)</f>
        <v>-50</v>
      </c>
      <c r="AO15" s="205">
        <f>ROUND(('dep05'!$J56-'dep05'!$J52),-1)</f>
        <v>-70</v>
      </c>
      <c r="AP15" s="205">
        <f>Paca!$V56</f>
        <v>627797.30496368231</v>
      </c>
      <c r="AQ15" s="204">
        <f>ROUND(('[1]emploi direct_05'!$B53-'[1]emploi direct_05'!$B49),-1)</f>
        <v>-100</v>
      </c>
      <c r="AR15" s="206">
        <f>ROUND(('[1]emploi direct_05'!$K53-'[1]emploi direct_05'!$K49),-1)</f>
        <v>-70</v>
      </c>
      <c r="AS15" s="206">
        <f>ROUND(('[1]emploi direct_05'!$T53-'[1]emploi direct_05'!$T49),-1)</f>
        <v>480</v>
      </c>
      <c r="AT15" s="206">
        <f>ROUND(('[1]emploi direct_05'!$D53-'[1]emploi direct_05'!$D49),-1)</f>
        <v>-30</v>
      </c>
      <c r="AU15" s="207">
        <f>ROUND(('[1]emploi direct_05'!$J53-'[1]emploi direct_05'!$J49),-1)</f>
        <v>-120</v>
      </c>
      <c r="AV15" s="207">
        <f>'[1]emploi direct_05'!$T53</f>
        <v>20263.665212062937</v>
      </c>
      <c r="AW15" s="204">
        <f>ROUND(([1]Intérim_trim_05!$B53-[1]Intérim_trim_05!$B49),-1)</f>
        <v>0</v>
      </c>
      <c r="AX15" s="205">
        <f>ROUND(([1]Intérim_trim_05!$K53-[1]Intérim_trim_05!$K49),-1)</f>
        <v>-40</v>
      </c>
      <c r="AY15" s="205">
        <f>ROUND(([1]Intérim_trim_05!$T53-[1]Intérim_trim_05!$T49),-1)</f>
        <v>0</v>
      </c>
      <c r="AZ15" s="205">
        <f>ROUND(([1]Intérim_trim_05!$D53-[1]Intérim_trim_05!$D49),-1)</f>
        <v>-20</v>
      </c>
      <c r="BA15" s="208">
        <f>ROUND(([1]Intérim_trim_05!$J53-[1]Intérim_trim_05!$J49),-1)</f>
        <v>60</v>
      </c>
      <c r="BB15" s="184">
        <f>ROUND(('dep06'!$B56-'dep06'!$B52),-1)</f>
        <v>150</v>
      </c>
      <c r="BC15" s="185">
        <f>ROUND(('dep06'!$K56-'dep06'!$K52),-1)</f>
        <v>820</v>
      </c>
      <c r="BD15" s="185">
        <f>ROUND(('dep06'!$T56-'dep06'!$T52),-1)</f>
        <v>330</v>
      </c>
      <c r="BE15" s="185">
        <f>ROUND(('dep06'!$D56-'dep06'!$D52),-1)</f>
        <v>150</v>
      </c>
      <c r="BF15" s="185">
        <f>ROUND(('dep06'!$J56-'dep06'!$J52),-1)</f>
        <v>-1080</v>
      </c>
      <c r="BG15" s="185">
        <f>Paca!$V56</f>
        <v>627797.30496368231</v>
      </c>
      <c r="BH15" s="184">
        <f>ROUND(('[1]emploi direct_06'!$B53-'[1]emploi direct_06'!$B49),-1)</f>
        <v>690</v>
      </c>
      <c r="BI15" s="186">
        <f>ROUND(('[1]emploi direct_06'!$K53-'[1]emploi direct_06'!$K49),-1)</f>
        <v>1090</v>
      </c>
      <c r="BJ15" s="186">
        <f>ROUND(('[1]emploi direct_06'!$T53-'[1]emploi direct_06'!$T49),-1)</f>
        <v>380</v>
      </c>
      <c r="BK15" s="186">
        <f>ROUND(('[1]emploi direct_06'!$D53-'[1]emploi direct_06'!$D49),-1)</f>
        <v>140</v>
      </c>
      <c r="BL15" s="187">
        <f>ROUND(('[1]emploi direct_06'!$J53-'[1]emploi direct_06'!$J49),-1)</f>
        <v>-860</v>
      </c>
      <c r="BM15" s="187">
        <f>'[1]emploi direct_06'!$T53</f>
        <v>130002.16725163463</v>
      </c>
      <c r="BN15" s="184">
        <f>ROUND(([1]Intérim_trim_06!$B53-[1]Intérim_trim_06!$B49),-1)</f>
        <v>-530</v>
      </c>
      <c r="BO15" s="185">
        <f>ROUND(([1]Intérim_trim_06!$K53-[1]Intérim_trim_06!$K49),-1)</f>
        <v>-270</v>
      </c>
      <c r="BP15" s="185">
        <f>ROUND(([1]Intérim_trim_06!$T53-[1]Intérim_trim_06!$T49),-1)</f>
        <v>-50</v>
      </c>
      <c r="BQ15" s="185">
        <f>ROUND(([1]Intérim_trim_06!$D53-[1]Intérim_trim_06!$D49),-1)</f>
        <v>10</v>
      </c>
      <c r="BR15" s="188">
        <f>ROUND(([1]Intérim_trim_06!$J53-[1]Intérim_trim_06!$J49),-1)</f>
        <v>-220</v>
      </c>
      <c r="BS15" s="204">
        <f>ROUND(('dep13'!$B56-'dep13'!$B52),-1)</f>
        <v>2000</v>
      </c>
      <c r="BT15" s="205">
        <f>ROUND(('dep13'!$K56-'dep13'!$K52),-1)</f>
        <v>1980</v>
      </c>
      <c r="BU15" s="205">
        <f>ROUND(('dep13'!$T56-'dep13'!$T52),-1)</f>
        <v>900</v>
      </c>
      <c r="BV15" s="205">
        <f>ROUND(('dep13'!$D56-'dep13'!$D52),-1)</f>
        <v>230</v>
      </c>
      <c r="BW15" s="205">
        <f>ROUND(('dep13'!$J56-'dep13'!$J52),-1)</f>
        <v>-1100</v>
      </c>
      <c r="BX15" s="205">
        <f>Paca!$V56</f>
        <v>627797.30496368231</v>
      </c>
      <c r="BY15" s="204">
        <f>ROUND(('[1]emploi direct_13'!$B53-'[1]emploi direct_13'!$B49),-1)</f>
        <v>3120</v>
      </c>
      <c r="BZ15" s="206">
        <f>ROUND(('[1]emploi direct_13'!$K53-'[1]emploi direct_13'!$K49),-1)</f>
        <v>1930</v>
      </c>
      <c r="CA15" s="206">
        <f>ROUND(('[1]emploi direct_13'!$T53-'[1]emploi direct_13'!$T49),-1)</f>
        <v>1060</v>
      </c>
      <c r="CB15" s="206">
        <f>ROUND(('[1]emploi direct_13'!$D53-'[1]emploi direct_13'!$D49),-1)</f>
        <v>490</v>
      </c>
      <c r="CC15" s="207">
        <f>ROUND(('[1]emploi direct_13'!$J53-'[1]emploi direct_13'!$J49),-1)</f>
        <v>-360</v>
      </c>
      <c r="CD15" s="207">
        <f>'[1]emploi direct_13'!$T53</f>
        <v>253668.28740642109</v>
      </c>
      <c r="CE15" s="204">
        <f>ROUND(([1]Intérim_trim_13!$B53-[1]Intérim_trim_13!$B49),-1)</f>
        <v>-1110</v>
      </c>
      <c r="CF15" s="205">
        <f>ROUND(([1]Intérim_trim_13!$K53-[1]Intérim_trim_13!$K49),-1)</f>
        <v>60</v>
      </c>
      <c r="CG15" s="205">
        <f>ROUND(([1]Intérim_trim_13!$T53-[1]Intérim_trim_13!$T49),-1)</f>
        <v>-160</v>
      </c>
      <c r="CH15" s="205">
        <f>ROUND(([1]Intérim_trim_13!$D53-[1]Intérim_trim_13!$D49),-1)</f>
        <v>-260</v>
      </c>
      <c r="CI15" s="208">
        <f>ROUND(([1]Intérim_trim_13!$J53-[1]Intérim_trim_13!$J49),-1)</f>
        <v>-730</v>
      </c>
      <c r="CJ15" s="184">
        <f>ROUND(('dep83'!$B56-'dep83'!$B52),-1)</f>
        <v>150</v>
      </c>
      <c r="CK15" s="185">
        <f>ROUND(('dep83'!$K56-'dep83'!$K52),-1)</f>
        <v>250</v>
      </c>
      <c r="CL15" s="185">
        <f>ROUND(('dep83'!$T56-'dep83'!$T52),-1)</f>
        <v>590</v>
      </c>
      <c r="CM15" s="185">
        <f>ROUND(('dep83'!$D56-'dep83'!$D52),-1)</f>
        <v>-20</v>
      </c>
      <c r="CN15" s="185">
        <f>ROUND(('dep83'!$J56-'dep83'!$J52),-1)</f>
        <v>-1030</v>
      </c>
      <c r="CO15" s="185">
        <f>Paca!$V56</f>
        <v>627797.30496368231</v>
      </c>
      <c r="CP15" s="184">
        <f>ROUND(('[1]emploi direct_83'!$B53-'[1]emploi direct_83'!$B49),-1)</f>
        <v>470</v>
      </c>
      <c r="CQ15" s="186">
        <f>ROUND(('[1]emploi direct_83'!$K53-'[1]emploi direct_83'!$K49),-1)</f>
        <v>280</v>
      </c>
      <c r="CR15" s="186">
        <f>ROUND(('[1]emploi direct_83'!$T53-'[1]emploi direct_83'!$T49),-1)</f>
        <v>630</v>
      </c>
      <c r="CS15" s="186">
        <f>ROUND(('[1]emploi direct_83'!$D53-'[1]emploi direct_83'!$D49),-1)</f>
        <v>60</v>
      </c>
      <c r="CT15" s="187">
        <f>ROUND(('[1]emploi direct_83'!$J53-'[1]emploi direct_83'!$J49),-1)</f>
        <v>-860</v>
      </c>
      <c r="CU15" s="187">
        <f>'[1]emploi direct_83'!$T53</f>
        <v>138038.18236451177</v>
      </c>
      <c r="CV15" s="184">
        <f>ROUND(([1]Intérim_trim_83!$B53-[1]Intérim_trim_83!$B49),-1)</f>
        <v>-330</v>
      </c>
      <c r="CW15" s="185">
        <f>ROUND(([1]Intérim_trim_83!$K53-[1]Intérim_trim_83!$K49),-1)</f>
        <v>-30</v>
      </c>
      <c r="CX15" s="185">
        <f>ROUND(([1]Intérim_trim_83!$T53-[1]Intérim_trim_83!$T49),-1)</f>
        <v>-40</v>
      </c>
      <c r="CY15" s="185">
        <f>ROUND(([1]Intérim_trim_83!$D53-[1]Intérim_trim_83!$D49),-1)</f>
        <v>-80</v>
      </c>
      <c r="CZ15" s="188">
        <f>ROUND(([1]Intérim_trim_83!$J53-[1]Intérim_trim_83!$J49),-1)</f>
        <v>-160</v>
      </c>
      <c r="DA15" s="204">
        <f>ROUND(('dep84'!$B56-'dep84'!$B52),-1)</f>
        <v>-1010</v>
      </c>
      <c r="DB15" s="205">
        <f>ROUND(('dep84'!$K56-'dep84'!$K52),-1)</f>
        <v>720</v>
      </c>
      <c r="DC15" s="205">
        <f>ROUND(('dep84'!$T56-'dep84'!$T52),-1)</f>
        <v>880</v>
      </c>
      <c r="DD15" s="205">
        <f>ROUND(('dep84'!$D56-'dep84'!$D52),-1)</f>
        <v>-250</v>
      </c>
      <c r="DE15" s="205">
        <f>ROUND(('dep84'!$J56-'dep84'!$J52),-1)</f>
        <v>-540</v>
      </c>
      <c r="DF15" s="205">
        <f>Paca!$V56</f>
        <v>627797.30496368231</v>
      </c>
      <c r="DG15" s="204">
        <f>ROUND(('[1]emploi direct_84'!$B53-'[1]emploi direct_84'!$B49),-1)</f>
        <v>-190</v>
      </c>
      <c r="DH15" s="206">
        <f>ROUND(('[1]emploi direct_84'!$K53-'[1]emploi direct_84'!$K49),-1)</f>
        <v>950</v>
      </c>
      <c r="DI15" s="206">
        <f>ROUND(('[1]emploi direct_84'!$T53-'[1]emploi direct_84'!$T49),-1)</f>
        <v>920</v>
      </c>
      <c r="DJ15" s="206">
        <f>ROUND(('[1]emploi direct_84'!$D53-'[1]emploi direct_84'!$D49),-1)</f>
        <v>60</v>
      </c>
      <c r="DK15" s="207">
        <f>ROUND(('[1]emploi direct_84'!$J53-'[1]emploi direct_84'!$J49),-1)</f>
        <v>-290</v>
      </c>
      <c r="DL15" s="207">
        <f>'[1]emploi direct_84'!$T53</f>
        <v>64179.165223291173</v>
      </c>
      <c r="DM15" s="204">
        <f>ROUND(([1]Intérim_trim_84!$B53-[1]Intérim_trim_84!$B49),-1)</f>
        <v>-820</v>
      </c>
      <c r="DN15" s="205">
        <f>ROUND(([1]Intérim_trim_84!$K53-[1]Intérim_trim_84!$K49),-1)</f>
        <v>-230</v>
      </c>
      <c r="DO15" s="205">
        <f>ROUND(([1]Intérim_trim_84!$T53-[1]Intérim_trim_84!$T49),-1)</f>
        <v>-40</v>
      </c>
      <c r="DP15" s="205">
        <f>ROUND(([1]Intérim_trim_84!$D53-[1]Intérim_trim_84!$D49),-1)</f>
        <v>-310</v>
      </c>
      <c r="DQ15" s="208">
        <f>ROUND(([1]Intérim_trim_84!$J53-[1]Intérim_trim_84!$J49),-1)</f>
        <v>-250</v>
      </c>
      <c r="DR15" s="262">
        <f t="shared" si="0"/>
        <v>-1.0329218106995885</v>
      </c>
    </row>
    <row r="16" spans="1:122" s="226" customFormat="1" ht="13.2">
      <c r="A16" s="218" t="str">
        <f>'dates trim'!A45</f>
        <v>T4 2012</v>
      </c>
      <c r="B16" s="219">
        <f>ROUND((Paca!$B57-Paca!$B53),-1)</f>
        <v>-3020</v>
      </c>
      <c r="C16" s="220">
        <f>ROUND((Paca!$M57-Paca!$M53),-1)</f>
        <v>110</v>
      </c>
      <c r="D16" s="220">
        <f>ROUND((Paca!$V57-Paca!$V53),-1)</f>
        <v>3400</v>
      </c>
      <c r="E16" s="220">
        <f>ROUND((Paca!$F57-Paca!$F53),-1)</f>
        <v>-990</v>
      </c>
      <c r="F16" s="220">
        <f>ROUND((Paca!$L57-Paca!$L53),-1)</f>
        <v>-5170</v>
      </c>
      <c r="G16" s="220">
        <f>Paca!$V57</f>
        <v>628049.73182549269</v>
      </c>
      <c r="H16" s="219">
        <f>ROUND(('[1]Emploi direct_Paca'!$B54-'[1]Emploi direct_Paca'!$B50),-1)</f>
        <v>840</v>
      </c>
      <c r="I16" s="221">
        <f>ROUND(('[1]Emploi direct_Paca'!$K54-'[1]Emploi direct_Paca'!$K50),-1)</f>
        <v>750</v>
      </c>
      <c r="J16" s="221">
        <f>ROUND(('[1]Emploi direct_Paca'!$T54-'[1]Emploi direct_Paca'!$T50),-1)</f>
        <v>3820</v>
      </c>
      <c r="K16" s="221">
        <f>ROUND(('[1]Emploi direct_Paca'!$D54-'[1]Emploi direct_Paca'!$D50),-1)</f>
        <v>-360</v>
      </c>
      <c r="L16" s="222">
        <f>ROUND(('[1]Emploi direct_Paca'!$J54-'[1]Emploi direct_Paca'!$J50),-1)</f>
        <v>-3030</v>
      </c>
      <c r="M16" s="222">
        <f>'[1]Emploi direct_Paca'!$T54</f>
        <v>626941.53683279466</v>
      </c>
      <c r="N16" s="219">
        <f>ROUND(([1]Intérim_trim_Paca!$B54-[1]Intérim_trim_Paca!$B50),-1)</f>
        <v>-3860</v>
      </c>
      <c r="O16" s="220">
        <f>ROUND(([1]Intérim_trim_Paca!$K54-[1]Intérim_trim_Paca!$K50),-1)</f>
        <v>-650</v>
      </c>
      <c r="P16" s="220">
        <f>ROUND(([1]Intérim_trim_Paca!$T54-[1]Intérim_trim_Paca!$T50),-1)</f>
        <v>-420</v>
      </c>
      <c r="Q16" s="220">
        <f>ROUND(([1]Intérim_trim_Paca!$D54-[1]Intérim_trim_Paca!$D50),-1)</f>
        <v>-640</v>
      </c>
      <c r="R16" s="223">
        <f>ROUND(([1]Intérim_trim_Paca!$J54-[1]Intérim_trim_Paca!$J50),-1)</f>
        <v>-2130</v>
      </c>
      <c r="S16" s="224">
        <f>[1]Intérim_trim_Paca!T54</f>
        <v>1108.1949926980001</v>
      </c>
      <c r="T16" s="219">
        <f>ROUND(('dep04'!$B57-'dep04'!$B53),-1)</f>
        <v>-60</v>
      </c>
      <c r="U16" s="220">
        <f>ROUND(('dep04'!$K57-'dep04'!$K53),-1)</f>
        <v>50</v>
      </c>
      <c r="V16" s="220">
        <f>ROUND(('dep04'!$T57-'dep04'!$T53),-1)</f>
        <v>270</v>
      </c>
      <c r="W16" s="220">
        <f>ROUND(('dep04'!$D57-'dep04'!$D53),-1)</f>
        <v>-30</v>
      </c>
      <c r="X16" s="220">
        <f>ROUND(('dep04'!$J57-'dep04'!$J53),-1)</f>
        <v>-310</v>
      </c>
      <c r="Y16" s="220">
        <f>'dep04'!$T57</f>
        <v>20240.626043797285</v>
      </c>
      <c r="Z16" s="219">
        <f>ROUND(('[1]Emploi direct_04'!$B54-'[1]Emploi direct_04'!$B50),-1)</f>
        <v>470</v>
      </c>
      <c r="AA16" s="221">
        <f>ROUND(('[1]Emploi direct_04'!$K54-'[1]Emploi direct_04'!$K50),-1)</f>
        <v>120</v>
      </c>
      <c r="AB16" s="221">
        <f>ROUND(('[1]Emploi direct_04'!$T54-'[1]Emploi direct_04'!$T50),-1)</f>
        <v>270</v>
      </c>
      <c r="AC16" s="221">
        <f>ROUND(('[1]Emploi direct_04'!$D54-'[1]Emploi direct_04'!$D50),-1)</f>
        <v>190</v>
      </c>
      <c r="AD16" s="222">
        <f>ROUND(('[1]Emploi direct_04'!$J54-'[1]Emploi direct_04'!$J50),-1)</f>
        <v>-70</v>
      </c>
      <c r="AE16" s="222">
        <f>'[1]Emploi direct_04'!$T54</f>
        <v>20230.289124321283</v>
      </c>
      <c r="AF16" s="219">
        <f>ROUND(([1]Intérim_trim_04!$B54-[1]Intérim_trim_04!$B50),-1)</f>
        <v>-530</v>
      </c>
      <c r="AG16" s="220">
        <f>ROUND(([1]Intérim_trim_04!$K54-[1]Intérim_trim_04!$K50),-1)</f>
        <v>-80</v>
      </c>
      <c r="AH16" s="220">
        <f>ROUND(([1]Intérim_trim_04!$T54-[1]Intérim_trim_04!$T50),-1)</f>
        <v>0</v>
      </c>
      <c r="AI16" s="220">
        <f>ROUND(([1]Intérim_trim_04!$D54-[1]Intérim_trim_04!$D50),-1)</f>
        <v>-220</v>
      </c>
      <c r="AJ16" s="223">
        <f>ROUND(([1]Intérim_trim_04!$J54-[1]Intérim_trim_04!$J50),-1)</f>
        <v>-240</v>
      </c>
      <c r="AK16" s="219">
        <f>ROUND(('dep05'!$B57-'dep05'!$B53),-1)</f>
        <v>-250</v>
      </c>
      <c r="AL16" s="220">
        <f>ROUND(('dep05'!$K57-'dep05'!$K53),-1)</f>
        <v>-10</v>
      </c>
      <c r="AM16" s="220">
        <f>ROUND(('dep05'!$T57-'dep05'!$T53),-1)</f>
        <v>120</v>
      </c>
      <c r="AN16" s="220">
        <f>ROUND(('dep05'!$D57-'dep05'!$D53),-1)</f>
        <v>-60</v>
      </c>
      <c r="AO16" s="220">
        <f>ROUND(('dep05'!$J57-'dep05'!$J53),-1)</f>
        <v>-230</v>
      </c>
      <c r="AP16" s="220">
        <f>Paca!$V57</f>
        <v>628049.73182549269</v>
      </c>
      <c r="AQ16" s="219">
        <f>ROUND(('[1]emploi direct_05'!$B54-'[1]emploi direct_05'!$B50),-1)</f>
        <v>-50</v>
      </c>
      <c r="AR16" s="221">
        <f>ROUND(('[1]emploi direct_05'!$K54-'[1]emploi direct_05'!$K50),-1)</f>
        <v>50</v>
      </c>
      <c r="AS16" s="221">
        <f>ROUND(('[1]emploi direct_05'!$T54-'[1]emploi direct_05'!$T50),-1)</f>
        <v>110</v>
      </c>
      <c r="AT16" s="221">
        <f>ROUND(('[1]emploi direct_05'!$D54-'[1]emploi direct_05'!$D50),-1)</f>
        <v>-40</v>
      </c>
      <c r="AU16" s="222">
        <f>ROUND(('[1]emploi direct_05'!$J54-'[1]emploi direct_05'!$J50),-1)</f>
        <v>-100</v>
      </c>
      <c r="AV16" s="222">
        <f>'[1]emploi direct_05'!$T54</f>
        <v>19992.860806837318</v>
      </c>
      <c r="AW16" s="219">
        <f>ROUND(([1]Intérim_trim_05!$B54-[1]Intérim_trim_05!$B50),-1)</f>
        <v>-200</v>
      </c>
      <c r="AX16" s="220">
        <f>ROUND(([1]Intérim_trim_05!$K54-[1]Intérim_trim_05!$K50),-1)</f>
        <v>-60</v>
      </c>
      <c r="AY16" s="220">
        <f>ROUND(([1]Intérim_trim_05!$T54-[1]Intérim_trim_05!$T50),-1)</f>
        <v>10</v>
      </c>
      <c r="AZ16" s="220">
        <f>ROUND(([1]Intérim_trim_05!$D54-[1]Intérim_trim_05!$D50),-1)</f>
        <v>-20</v>
      </c>
      <c r="BA16" s="223">
        <f>ROUND(([1]Intérim_trim_05!$J54-[1]Intérim_trim_05!$J50),-1)</f>
        <v>-130</v>
      </c>
      <c r="BB16" s="219">
        <f>ROUND(('dep06'!$B57-'dep06'!$B53),-1)</f>
        <v>-1930</v>
      </c>
      <c r="BC16" s="220">
        <f>ROUND(('dep06'!$K57-'dep06'!$K53),-1)</f>
        <v>450</v>
      </c>
      <c r="BD16" s="220">
        <f>ROUND(('dep06'!$T57-'dep06'!$T53),-1)</f>
        <v>-170</v>
      </c>
      <c r="BE16" s="220">
        <f>ROUND(('dep06'!$D57-'dep06'!$D53),-1)</f>
        <v>-500</v>
      </c>
      <c r="BF16" s="220">
        <f>ROUND(('dep06'!$J57-'dep06'!$J53),-1)</f>
        <v>-1620</v>
      </c>
      <c r="BG16" s="220">
        <f>Paca!$V57</f>
        <v>628049.73182549269</v>
      </c>
      <c r="BH16" s="219">
        <f>ROUND(('[1]emploi direct_06'!$B54-'[1]emploi direct_06'!$B50),-1)</f>
        <v>-1120</v>
      </c>
      <c r="BI16" s="221">
        <f>ROUND(('[1]emploi direct_06'!$K54-'[1]emploi direct_06'!$K50),-1)</f>
        <v>700</v>
      </c>
      <c r="BJ16" s="221">
        <f>ROUND(('[1]emploi direct_06'!$T54-'[1]emploi direct_06'!$T50),-1)</f>
        <v>-80</v>
      </c>
      <c r="BK16" s="221">
        <f>ROUND(('[1]emploi direct_06'!$D54-'[1]emploi direct_06'!$D50),-1)</f>
        <v>-580</v>
      </c>
      <c r="BL16" s="222">
        <f>ROUND(('[1]emploi direct_06'!$J54-'[1]emploi direct_06'!$J50),-1)</f>
        <v>-1070</v>
      </c>
      <c r="BM16" s="222">
        <f>'[1]emploi direct_06'!$T54</f>
        <v>129855.47020888029</v>
      </c>
      <c r="BN16" s="219">
        <f>ROUND(([1]Intérim_trim_06!$B54-[1]Intérim_trim_06!$B50),-1)</f>
        <v>-820</v>
      </c>
      <c r="BO16" s="220">
        <f>ROUND(([1]Intérim_trim_06!$K54-[1]Intérim_trim_06!$K50),-1)</f>
        <v>-260</v>
      </c>
      <c r="BP16" s="220">
        <f>ROUND(([1]Intérim_trim_06!$T54-[1]Intérim_trim_06!$T50),-1)</f>
        <v>-80</v>
      </c>
      <c r="BQ16" s="220">
        <f>ROUND(([1]Intérim_trim_06!$D54-[1]Intérim_trim_06!$D50),-1)</f>
        <v>80</v>
      </c>
      <c r="BR16" s="223">
        <f>ROUND(([1]Intérim_trim_06!$J54-[1]Intérim_trim_06!$J50),-1)</f>
        <v>-560</v>
      </c>
      <c r="BS16" s="219">
        <f>ROUND(('dep13'!$B57-'dep13'!$B53),-1)</f>
        <v>1160</v>
      </c>
      <c r="BT16" s="220">
        <f>ROUND(('dep13'!$K57-'dep13'!$K53),-1)</f>
        <v>850</v>
      </c>
      <c r="BU16" s="220">
        <f>ROUND(('dep13'!$T57-'dep13'!$T53),-1)</f>
        <v>1540</v>
      </c>
      <c r="BV16" s="220">
        <f>ROUND(('dep13'!$D57-'dep13'!$D53),-1)</f>
        <v>110</v>
      </c>
      <c r="BW16" s="220">
        <f>ROUND(('dep13'!$J57-'dep13'!$J53),-1)</f>
        <v>-1260</v>
      </c>
      <c r="BX16" s="220">
        <f>Paca!$V57</f>
        <v>628049.73182549269</v>
      </c>
      <c r="BY16" s="219">
        <f>ROUND(('[1]emploi direct_13'!$B54-'[1]emploi direct_13'!$B50),-1)</f>
        <v>2410</v>
      </c>
      <c r="BZ16" s="221">
        <f>ROUND(('[1]emploi direct_13'!$K54-'[1]emploi direct_13'!$K50),-1)</f>
        <v>800</v>
      </c>
      <c r="CA16" s="221">
        <f>ROUND(('[1]emploi direct_13'!$T54-'[1]emploi direct_13'!$T50),-1)</f>
        <v>1790</v>
      </c>
      <c r="CB16" s="221">
        <f>ROUND(('[1]emploi direct_13'!$D54-'[1]emploi direct_13'!$D50),-1)</f>
        <v>250</v>
      </c>
      <c r="CC16" s="222">
        <f>ROUND(('[1]emploi direct_13'!$J54-'[1]emploi direct_13'!$J50),-1)</f>
        <v>-360</v>
      </c>
      <c r="CD16" s="222">
        <f>'[1]emploi direct_13'!$T54</f>
        <v>254399.04729245126</v>
      </c>
      <c r="CE16" s="219">
        <f>ROUND(([1]Intérim_trim_13!$B54-[1]Intérim_trim_13!$B50),-1)</f>
        <v>-1260</v>
      </c>
      <c r="CF16" s="220">
        <f>ROUND(([1]Intérim_trim_13!$K54-[1]Intérim_trim_13!$K50),-1)</f>
        <v>50</v>
      </c>
      <c r="CG16" s="220">
        <f>ROUND(([1]Intérim_trim_13!$T54-[1]Intérim_trim_13!$T50),-1)</f>
        <v>-250</v>
      </c>
      <c r="CH16" s="220">
        <f>ROUND(([1]Intérim_trim_13!$D54-[1]Intérim_trim_13!$D50),-1)</f>
        <v>-140</v>
      </c>
      <c r="CI16" s="223">
        <f>ROUND(([1]Intérim_trim_13!$J54-[1]Intérim_trim_13!$J50),-1)</f>
        <v>-900</v>
      </c>
      <c r="CJ16" s="219">
        <f>ROUND(('dep83'!$B57-'dep83'!$B53),-1)</f>
        <v>-610</v>
      </c>
      <c r="CK16" s="220">
        <f>ROUND(('dep83'!$K57-'dep83'!$K53),-1)</f>
        <v>-1120</v>
      </c>
      <c r="CL16" s="220">
        <f>ROUND(('dep83'!$T57-'dep83'!$T53),-1)</f>
        <v>1380</v>
      </c>
      <c r="CM16" s="220">
        <f>ROUND(('dep83'!$D57-'dep83'!$D53),-1)</f>
        <v>160</v>
      </c>
      <c r="CN16" s="220">
        <f>ROUND(('dep83'!$J57-'dep83'!$J53),-1)</f>
        <v>-1070</v>
      </c>
      <c r="CO16" s="220">
        <f>Paca!$V57</f>
        <v>628049.73182549269</v>
      </c>
      <c r="CP16" s="219">
        <f>ROUND(('[1]emploi direct_83'!$B54-'[1]emploi direct_83'!$B50),-1)</f>
        <v>-430</v>
      </c>
      <c r="CQ16" s="221">
        <f>ROUND(('[1]emploi direct_83'!$K54-'[1]emploi direct_83'!$K50),-1)</f>
        <v>-1000</v>
      </c>
      <c r="CR16" s="221">
        <f>ROUND(('[1]emploi direct_83'!$T54-'[1]emploi direct_83'!$T50),-1)</f>
        <v>1420</v>
      </c>
      <c r="CS16" s="221">
        <f>ROUND(('[1]emploi direct_83'!$D54-'[1]emploi direct_83'!$D50),-1)</f>
        <v>110</v>
      </c>
      <c r="CT16" s="222">
        <f>ROUND(('[1]emploi direct_83'!$J54-'[1]emploi direct_83'!$J50),-1)</f>
        <v>-1010</v>
      </c>
      <c r="CU16" s="222">
        <f>'[1]emploi direct_83'!$T54</f>
        <v>138435.08880193281</v>
      </c>
      <c r="CV16" s="219">
        <f>ROUND(([1]Intérim_trim_83!$B54-[1]Intérim_trim_83!$B50),-1)</f>
        <v>-180</v>
      </c>
      <c r="CW16" s="220">
        <f>ROUND(([1]Intérim_trim_83!$K54-[1]Intérim_trim_83!$K50),-1)</f>
        <v>-120</v>
      </c>
      <c r="CX16" s="220">
        <f>ROUND(([1]Intérim_trim_83!$T54-[1]Intérim_trim_83!$T50),-1)</f>
        <v>-40</v>
      </c>
      <c r="CY16" s="220">
        <f>ROUND(([1]Intérim_trim_83!$D54-[1]Intérim_trim_83!$D50),-1)</f>
        <v>60</v>
      </c>
      <c r="CZ16" s="223">
        <f>ROUND(([1]Intérim_trim_83!$J54-[1]Intérim_trim_83!$J50),-1)</f>
        <v>-60</v>
      </c>
      <c r="DA16" s="219">
        <f>ROUND(('dep84'!$B57-'dep84'!$B53),-1)</f>
        <v>-1330</v>
      </c>
      <c r="DB16" s="220">
        <f>ROUND(('dep84'!$K57-'dep84'!$K53),-1)</f>
        <v>-100</v>
      </c>
      <c r="DC16" s="220">
        <f>ROUND(('dep84'!$T57-'dep84'!$T53),-1)</f>
        <v>250</v>
      </c>
      <c r="DD16" s="220">
        <f>ROUND(('dep84'!$D57-'dep84'!$D53),-1)</f>
        <v>-690</v>
      </c>
      <c r="DE16" s="220">
        <f>ROUND(('dep84'!$J57-'dep84'!$J53),-1)</f>
        <v>-670</v>
      </c>
      <c r="DF16" s="220">
        <f>Paca!$V57</f>
        <v>628049.73182549269</v>
      </c>
      <c r="DG16" s="219">
        <f>ROUND(('[1]emploi direct_84'!$B54-'[1]emploi direct_84'!$B50),-1)</f>
        <v>-450</v>
      </c>
      <c r="DH16" s="221">
        <f>ROUND(('[1]emploi direct_84'!$K54-'[1]emploi direct_84'!$K50),-1)</f>
        <v>70</v>
      </c>
      <c r="DI16" s="221">
        <f>ROUND(('[1]emploi direct_84'!$T54-'[1]emploi direct_84'!$T50),-1)</f>
        <v>300</v>
      </c>
      <c r="DJ16" s="221">
        <f>ROUND(('[1]emploi direct_84'!$D54-'[1]emploi direct_84'!$D50),-1)</f>
        <v>-280</v>
      </c>
      <c r="DK16" s="222">
        <f>ROUND(('[1]emploi direct_84'!$J54-'[1]emploi direct_84'!$J50),-1)</f>
        <v>-420</v>
      </c>
      <c r="DL16" s="222">
        <f>'[1]emploi direct_84'!$T54</f>
        <v>64028.780598371668</v>
      </c>
      <c r="DM16" s="219">
        <f>ROUND(([1]Intérim_trim_84!$B54-[1]Intérim_trim_84!$B50),-1)</f>
        <v>-880</v>
      </c>
      <c r="DN16" s="220">
        <f>ROUND(([1]Intérim_trim_84!$K54-[1]Intérim_trim_84!$K50),-1)</f>
        <v>-170</v>
      </c>
      <c r="DO16" s="220">
        <f>ROUND(([1]Intérim_trim_84!$T54-[1]Intérim_trim_84!$T50),-1)</f>
        <v>-50</v>
      </c>
      <c r="DP16" s="220">
        <f>ROUND(([1]Intérim_trim_84!$D54-[1]Intérim_trim_84!$D50),-1)</f>
        <v>-400</v>
      </c>
      <c r="DQ16" s="223">
        <f>ROUND(([1]Intérim_trim_84!$J54-[1]Intérim_trim_84!$J50),-1)</f>
        <v>-250</v>
      </c>
      <c r="DR16" s="261">
        <f t="shared" si="0"/>
        <v>1.2781456953642385</v>
      </c>
    </row>
    <row r="17" spans="1:122" ht="13.2">
      <c r="A17" s="51" t="str">
        <f>'dates trim'!A46</f>
        <v>T1 2013</v>
      </c>
      <c r="B17" s="204">
        <f>ROUND((Paca!$B58-Paca!$B54),-1)</f>
        <v>-4990</v>
      </c>
      <c r="C17" s="205">
        <f>ROUND((Paca!$M58-Paca!$M54),-1)</f>
        <v>1030</v>
      </c>
      <c r="D17" s="205">
        <f>ROUND((Paca!$V58-Paca!$V54),-1)</f>
        <v>-200</v>
      </c>
      <c r="E17" s="205">
        <f>ROUND((Paca!$F58-Paca!$F54),-1)</f>
        <v>-280</v>
      </c>
      <c r="F17" s="205">
        <f>ROUND((Paca!$L58-Paca!$L54),-1)</f>
        <v>-4930</v>
      </c>
      <c r="G17" s="205">
        <f>Paca!$V58</f>
        <v>626722.76738200244</v>
      </c>
      <c r="H17" s="204">
        <f>ROUND(('[1]Emploi direct_Paca'!$B55-'[1]Emploi direct_Paca'!$B51),-1)</f>
        <v>-3840</v>
      </c>
      <c r="I17" s="206">
        <f>ROUND(('[1]Emploi direct_Paca'!$K55-'[1]Emploi direct_Paca'!$K51),-1)</f>
        <v>430</v>
      </c>
      <c r="J17" s="206">
        <f>ROUND(('[1]Emploi direct_Paca'!$T55-'[1]Emploi direct_Paca'!$T51),-1)</f>
        <v>-30</v>
      </c>
      <c r="K17" s="206">
        <f>ROUND(('[1]Emploi direct_Paca'!$D55-'[1]Emploi direct_Paca'!$D51),-1)</f>
        <v>90</v>
      </c>
      <c r="L17" s="207">
        <f>ROUND(('[1]Emploi direct_Paca'!$J55-'[1]Emploi direct_Paca'!$J51),-1)</f>
        <v>-3760</v>
      </c>
      <c r="M17" s="207">
        <f>'[1]Emploi direct_Paca'!$T55</f>
        <v>625626.91131240549</v>
      </c>
      <c r="N17" s="204">
        <f>ROUND(([1]Intérim_trim_Paca!$B55-[1]Intérim_trim_Paca!$B51),-1)</f>
        <v>-1150</v>
      </c>
      <c r="O17" s="205">
        <f>ROUND(([1]Intérim_trim_Paca!$K55-[1]Intérim_trim_Paca!$K51),-1)</f>
        <v>600</v>
      </c>
      <c r="P17" s="205">
        <f>ROUND(([1]Intérim_trim_Paca!$T55-[1]Intérim_trim_Paca!$T51),-1)</f>
        <v>-170</v>
      </c>
      <c r="Q17" s="205">
        <f>ROUND(([1]Intérim_trim_Paca!$D55-[1]Intérim_trim_Paca!$D51),-1)</f>
        <v>-370</v>
      </c>
      <c r="R17" s="208">
        <f>ROUND(([1]Intérim_trim_Paca!$J55-[1]Intérim_trim_Paca!$J51),-1)</f>
        <v>-1170</v>
      </c>
      <c r="S17" s="97">
        <f>[1]Intérim_trim_Paca!T55</f>
        <v>1095.856069597</v>
      </c>
      <c r="T17" s="184">
        <f>ROUND(('dep04'!$B58-'dep04'!$B54),-1)</f>
        <v>460</v>
      </c>
      <c r="U17" s="185">
        <f>ROUND(('dep04'!$K58-'dep04'!$K54),-1)</f>
        <v>220</v>
      </c>
      <c r="V17" s="185">
        <f>ROUND(('dep04'!$T58-'dep04'!$T54),-1)</f>
        <v>320</v>
      </c>
      <c r="W17" s="185">
        <f>ROUND(('dep04'!$D58-'dep04'!$D54),-1)</f>
        <v>140</v>
      </c>
      <c r="X17" s="185">
        <f>ROUND(('dep04'!$J58-'dep04'!$J54),-1)</f>
        <v>-200</v>
      </c>
      <c r="Y17" s="185">
        <f>'dep04'!$T58</f>
        <v>20562.299182147704</v>
      </c>
      <c r="Z17" s="184">
        <f>ROUND(('[1]Emploi direct_04'!$B55-'[1]Emploi direct_04'!$B51),-1)</f>
        <v>590</v>
      </c>
      <c r="AA17" s="186">
        <f>ROUND(('[1]Emploi direct_04'!$K55-'[1]Emploi direct_04'!$K51),-1)</f>
        <v>120</v>
      </c>
      <c r="AB17" s="186">
        <f>ROUND(('[1]Emploi direct_04'!$T55-'[1]Emploi direct_04'!$T51),-1)</f>
        <v>310</v>
      </c>
      <c r="AC17" s="186">
        <f>ROUND(('[1]Emploi direct_04'!$D55-'[1]Emploi direct_04'!$D51),-1)</f>
        <v>260</v>
      </c>
      <c r="AD17" s="187">
        <f>ROUND(('[1]Emploi direct_04'!$J55-'[1]Emploi direct_04'!$J51),-1)</f>
        <v>-80</v>
      </c>
      <c r="AE17" s="187">
        <f>'[1]Emploi direct_04'!$T55</f>
        <v>20548.874686821706</v>
      </c>
      <c r="AF17" s="184">
        <f>ROUND(([1]Intérim_trim_04!$B55-[1]Intérim_trim_04!$B51),-1)</f>
        <v>-130</v>
      </c>
      <c r="AG17" s="185">
        <f>ROUND(([1]Intérim_trim_04!$K55-[1]Intérim_trim_04!$K51),-1)</f>
        <v>100</v>
      </c>
      <c r="AH17" s="185">
        <f>ROUND(([1]Intérim_trim_04!$T55-[1]Intérim_trim_04!$T51),-1)</f>
        <v>10</v>
      </c>
      <c r="AI17" s="185">
        <f>ROUND(([1]Intérim_trim_04!$D55-[1]Intérim_trim_04!$D51),-1)</f>
        <v>-110</v>
      </c>
      <c r="AJ17" s="188">
        <f>ROUND(([1]Intérim_trim_04!$J55-[1]Intérim_trim_04!$J51),-1)</f>
        <v>-110</v>
      </c>
      <c r="AK17" s="204">
        <f>ROUND(('dep05'!$B58-'dep05'!$B54),-1)</f>
        <v>10</v>
      </c>
      <c r="AL17" s="205">
        <f>ROUND(('dep05'!$K58-'dep05'!$K54),-1)</f>
        <v>260</v>
      </c>
      <c r="AM17" s="205">
        <f>ROUND(('dep05'!$T58-'dep05'!$T54),-1)</f>
        <v>90</v>
      </c>
      <c r="AN17" s="205">
        <f>ROUND(('dep05'!$D58-'dep05'!$D54),-1)</f>
        <v>-20</v>
      </c>
      <c r="AO17" s="205">
        <f>ROUND(('dep05'!$J58-'dep05'!$J54),-1)</f>
        <v>-280</v>
      </c>
      <c r="AP17" s="205">
        <f>Paca!$V58</f>
        <v>626722.76738200244</v>
      </c>
      <c r="AQ17" s="204">
        <f>ROUND(('[1]emploi direct_05'!$B55-'[1]emploi direct_05'!$B51),-1)</f>
        <v>110</v>
      </c>
      <c r="AR17" s="206">
        <f>ROUND(('[1]emploi direct_05'!$K55-'[1]emploi direct_05'!$K51),-1)</f>
        <v>280</v>
      </c>
      <c r="AS17" s="206">
        <f>ROUND(('[1]emploi direct_05'!$T55-'[1]emploi direct_05'!$T51),-1)</f>
        <v>80</v>
      </c>
      <c r="AT17" s="206">
        <f>ROUND(('[1]emploi direct_05'!$D55-'[1]emploi direct_05'!$D51),-1)</f>
        <v>-20</v>
      </c>
      <c r="AU17" s="207">
        <f>ROUND(('[1]emploi direct_05'!$J55-'[1]emploi direct_05'!$J51),-1)</f>
        <v>-200</v>
      </c>
      <c r="AV17" s="207">
        <f>'[1]emploi direct_05'!$T55</f>
        <v>20040.089518939985</v>
      </c>
      <c r="AW17" s="204">
        <f>ROUND(([1]Intérim_trim_05!$B55-[1]Intérim_trim_05!$B51),-1)</f>
        <v>-100</v>
      </c>
      <c r="AX17" s="205">
        <f>ROUND(([1]Intérim_trim_05!$K55-[1]Intérim_trim_05!$K51),-1)</f>
        <v>-20</v>
      </c>
      <c r="AY17" s="205">
        <f>ROUND(([1]Intérim_trim_05!$T55-[1]Intérim_trim_05!$T51),-1)</f>
        <v>0</v>
      </c>
      <c r="AZ17" s="205">
        <f>ROUND(([1]Intérim_trim_05!$D55-[1]Intérim_trim_05!$D51),-1)</f>
        <v>0</v>
      </c>
      <c r="BA17" s="208">
        <f>ROUND(([1]Intérim_trim_05!$J55-[1]Intérim_trim_05!$J51),-1)</f>
        <v>-80</v>
      </c>
      <c r="BB17" s="184">
        <f>ROUND(('dep06'!$B58-'dep06'!$B54),-1)</f>
        <v>-4060</v>
      </c>
      <c r="BC17" s="185">
        <f>ROUND(('dep06'!$K58-'dep06'!$K54),-1)</f>
        <v>-170</v>
      </c>
      <c r="BD17" s="185">
        <f>ROUND(('dep06'!$T58-'dep06'!$T54),-1)</f>
        <v>-1950</v>
      </c>
      <c r="BE17" s="185">
        <f>ROUND(('dep06'!$D58-'dep06'!$D54),-1)</f>
        <v>-180</v>
      </c>
      <c r="BF17" s="185">
        <f>ROUND(('dep06'!$J58-'dep06'!$J54),-1)</f>
        <v>-1440</v>
      </c>
      <c r="BG17" s="185">
        <f>Paca!$V58</f>
        <v>626722.76738200244</v>
      </c>
      <c r="BH17" s="184">
        <f>ROUND(('[1]emploi direct_06'!$B55-'[1]emploi direct_06'!$B51),-1)</f>
        <v>-3910</v>
      </c>
      <c r="BI17" s="186">
        <f>ROUND(('[1]emploi direct_06'!$K55-'[1]emploi direct_06'!$K51),-1)</f>
        <v>-20</v>
      </c>
      <c r="BJ17" s="186">
        <f>ROUND(('[1]emploi direct_06'!$T55-'[1]emploi direct_06'!$T51),-1)</f>
        <v>-1930</v>
      </c>
      <c r="BK17" s="186">
        <f>ROUND(('[1]emploi direct_06'!$D55-'[1]emploi direct_06'!$D51),-1)</f>
        <v>-440</v>
      </c>
      <c r="BL17" s="187">
        <f>ROUND(('[1]emploi direct_06'!$J55-'[1]emploi direct_06'!$J51),-1)</f>
        <v>-1220</v>
      </c>
      <c r="BM17" s="187">
        <f>'[1]emploi direct_06'!$T55</f>
        <v>128769.69114187549</v>
      </c>
      <c r="BN17" s="184">
        <f>ROUND(([1]Intérim_trim_06!$B55-[1]Intérim_trim_06!$B51),-1)</f>
        <v>-150</v>
      </c>
      <c r="BO17" s="185">
        <f>ROUND(([1]Intérim_trim_06!$K55-[1]Intérim_trim_06!$K51),-1)</f>
        <v>-160</v>
      </c>
      <c r="BP17" s="185">
        <f>ROUND(([1]Intérim_trim_06!$T55-[1]Intérim_trim_06!$T51),-1)</f>
        <v>-30</v>
      </c>
      <c r="BQ17" s="185">
        <f>ROUND(([1]Intérim_trim_06!$D55-[1]Intérim_trim_06!$D51),-1)</f>
        <v>260</v>
      </c>
      <c r="BR17" s="188">
        <f>ROUND(([1]Intérim_trim_06!$J55-[1]Intérim_trim_06!$J51),-1)</f>
        <v>-220</v>
      </c>
      <c r="BS17" s="204">
        <f>ROUND(('dep13'!$B58-'dep13'!$B54),-1)</f>
        <v>790</v>
      </c>
      <c r="BT17" s="205">
        <f>ROUND(('dep13'!$K58-'dep13'!$K54),-1)</f>
        <v>1440</v>
      </c>
      <c r="BU17" s="205">
        <f>ROUND(('dep13'!$T58-'dep13'!$T54),-1)</f>
        <v>650</v>
      </c>
      <c r="BV17" s="205">
        <f>ROUND(('dep13'!$D58-'dep13'!$D54),-1)</f>
        <v>440</v>
      </c>
      <c r="BW17" s="205">
        <f>ROUND(('dep13'!$J58-'dep13'!$J54),-1)</f>
        <v>-1660</v>
      </c>
      <c r="BX17" s="205">
        <f>Paca!$V58</f>
        <v>626722.76738200244</v>
      </c>
      <c r="BY17" s="204">
        <f>ROUND(('[1]emploi direct_13'!$B55-'[1]emploi direct_13'!$B51),-1)</f>
        <v>1270</v>
      </c>
      <c r="BZ17" s="206">
        <f>ROUND(('[1]emploi direct_13'!$K55-'[1]emploi direct_13'!$K51),-1)</f>
        <v>1010</v>
      </c>
      <c r="CA17" s="206">
        <f>ROUND(('[1]emploi direct_13'!$T55-'[1]emploi direct_13'!$T51),-1)</f>
        <v>780</v>
      </c>
      <c r="CB17" s="206">
        <f>ROUND(('[1]emploi direct_13'!$D55-'[1]emploi direct_13'!$D51),-1)</f>
        <v>580</v>
      </c>
      <c r="CC17" s="207">
        <f>ROUND(('[1]emploi direct_13'!$J55-'[1]emploi direct_13'!$J51),-1)</f>
        <v>-1030</v>
      </c>
      <c r="CD17" s="207">
        <f>'[1]emploi direct_13'!$T55</f>
        <v>253496.84548662507</v>
      </c>
      <c r="CE17" s="204">
        <f>ROUND(([1]Intérim_trim_13!$B55-[1]Intérim_trim_13!$B51),-1)</f>
        <v>-480</v>
      </c>
      <c r="CF17" s="205">
        <f>ROUND(([1]Intérim_trim_13!$K55-[1]Intérim_trim_13!$K51),-1)</f>
        <v>430</v>
      </c>
      <c r="CG17" s="205">
        <f>ROUND(([1]Intérim_trim_13!$T55-[1]Intérim_trim_13!$T51),-1)</f>
        <v>-130</v>
      </c>
      <c r="CH17" s="205">
        <f>ROUND(([1]Intérim_trim_13!$D55-[1]Intérim_trim_13!$D51),-1)</f>
        <v>-140</v>
      </c>
      <c r="CI17" s="208">
        <f>ROUND(([1]Intérim_trim_13!$J55-[1]Intérim_trim_13!$J51),-1)</f>
        <v>-630</v>
      </c>
      <c r="CJ17" s="184">
        <f>ROUND(('dep83'!$B58-'dep83'!$B54),-1)</f>
        <v>-200</v>
      </c>
      <c r="CK17" s="185">
        <f>ROUND(('dep83'!$K58-'dep83'!$K54),-1)</f>
        <v>-690</v>
      </c>
      <c r="CL17" s="185">
        <f>ROUND(('dep83'!$T58-'dep83'!$T54),-1)</f>
        <v>880</v>
      </c>
      <c r="CM17" s="185">
        <f>ROUND(('dep83'!$D58-'dep83'!$D54),-1)</f>
        <v>190</v>
      </c>
      <c r="CN17" s="185">
        <f>ROUND(('dep83'!$J58-'dep83'!$J54),-1)</f>
        <v>-590</v>
      </c>
      <c r="CO17" s="185">
        <f>Paca!$V58</f>
        <v>626722.76738200244</v>
      </c>
      <c r="CP17" s="184">
        <f>ROUND(('[1]emploi direct_83'!$B55-'[1]emploi direct_83'!$B51),-1)</f>
        <v>-710</v>
      </c>
      <c r="CQ17" s="186">
        <f>ROUND(('[1]emploi direct_83'!$K55-'[1]emploi direct_83'!$K51),-1)</f>
        <v>-860</v>
      </c>
      <c r="CR17" s="186">
        <f>ROUND(('[1]emploi direct_83'!$T55-'[1]emploi direct_83'!$T51),-1)</f>
        <v>840</v>
      </c>
      <c r="CS17" s="186">
        <f>ROUND(('[1]emploi direct_83'!$D55-'[1]emploi direct_83'!$D51),-1)</f>
        <v>100</v>
      </c>
      <c r="CT17" s="187">
        <f>ROUND(('[1]emploi direct_83'!$J55-'[1]emploi direct_83'!$J51),-1)</f>
        <v>-790</v>
      </c>
      <c r="CU17" s="187">
        <f>'[1]emploi direct_83'!$T55</f>
        <v>138843.09352967984</v>
      </c>
      <c r="CV17" s="184">
        <f>ROUND(([1]Intérim_trim_83!$B55-[1]Intérim_trim_83!$B51),-1)</f>
        <v>510</v>
      </c>
      <c r="CW17" s="185">
        <f>ROUND(([1]Intérim_trim_83!$K55-[1]Intérim_trim_83!$K51),-1)</f>
        <v>170</v>
      </c>
      <c r="CX17" s="185">
        <f>ROUND(([1]Intérim_trim_83!$T55-[1]Intérim_trim_83!$T51),-1)</f>
        <v>40</v>
      </c>
      <c r="CY17" s="185">
        <f>ROUND(([1]Intérim_trim_83!$D55-[1]Intérim_trim_83!$D51),-1)</f>
        <v>90</v>
      </c>
      <c r="CZ17" s="188">
        <f>ROUND(([1]Intérim_trim_83!$J55-[1]Intérim_trim_83!$J51),-1)</f>
        <v>200</v>
      </c>
      <c r="DA17" s="204">
        <f>ROUND(('dep84'!$B58-'dep84'!$B54),-1)</f>
        <v>-1990</v>
      </c>
      <c r="DB17" s="205">
        <f>ROUND(('dep84'!$K58-'dep84'!$K54),-1)</f>
        <v>-20</v>
      </c>
      <c r="DC17" s="205">
        <f>ROUND(('dep84'!$T58-'dep84'!$T54),-1)</f>
        <v>-190</v>
      </c>
      <c r="DD17" s="205">
        <f>ROUND(('dep84'!$D58-'dep84'!$D54),-1)</f>
        <v>-840</v>
      </c>
      <c r="DE17" s="205">
        <f>ROUND(('dep84'!$J58-'dep84'!$J54),-1)</f>
        <v>-770</v>
      </c>
      <c r="DF17" s="205">
        <f>Paca!$V58</f>
        <v>626722.76738200244</v>
      </c>
      <c r="DG17" s="204">
        <f>ROUND(('[1]emploi direct_84'!$B55-'[1]emploi direct_84'!$B51),-1)</f>
        <v>-1190</v>
      </c>
      <c r="DH17" s="206">
        <f>ROUND(('[1]emploi direct_84'!$K55-'[1]emploi direct_84'!$K51),-1)</f>
        <v>-90</v>
      </c>
      <c r="DI17" s="206">
        <f>ROUND(('[1]emploi direct_84'!$T55-'[1]emploi direct_84'!$T51),-1)</f>
        <v>-120</v>
      </c>
      <c r="DJ17" s="206">
        <f>ROUND(('[1]emploi direct_84'!$D55-'[1]emploi direct_84'!$D51),-1)</f>
        <v>-380</v>
      </c>
      <c r="DK17" s="207">
        <f>ROUND(('[1]emploi direct_84'!$J55-'[1]emploi direct_84'!$J51),-1)</f>
        <v>-440</v>
      </c>
      <c r="DL17" s="207">
        <f>'[1]emploi direct_84'!$T55</f>
        <v>63928.316948463471</v>
      </c>
      <c r="DM17" s="204">
        <f>ROUND(([1]Intérim_trim_84!$B55-[1]Intérim_trim_84!$B51),-1)</f>
        <v>-790</v>
      </c>
      <c r="DN17" s="205">
        <f>ROUND(([1]Intérim_trim_84!$K55-[1]Intérim_trim_84!$K51),-1)</f>
        <v>70</v>
      </c>
      <c r="DO17" s="205">
        <f>ROUND(([1]Intérim_trim_84!$T55-[1]Intérim_trim_84!$T51),-1)</f>
        <v>-70</v>
      </c>
      <c r="DP17" s="205">
        <f>ROUND(([1]Intérim_trim_84!$D55-[1]Intérim_trim_84!$D51),-1)</f>
        <v>-460</v>
      </c>
      <c r="DQ17" s="208">
        <f>ROUND(([1]Intérim_trim_84!$J55-[1]Intérim_trim_84!$J51),-1)</f>
        <v>-330</v>
      </c>
      <c r="DR17" s="262">
        <f t="shared" si="0"/>
        <v>0.23046092184368738</v>
      </c>
    </row>
    <row r="18" spans="1:122" ht="13.2">
      <c r="A18" s="51" t="str">
        <f>'dates trim'!A47</f>
        <v>T2 2013</v>
      </c>
      <c r="B18" s="204">
        <f>ROUND((Paca!$B59-Paca!$B55),-1)</f>
        <v>-1050</v>
      </c>
      <c r="C18" s="205">
        <f>ROUND((Paca!$M59-Paca!$M55),-1)</f>
        <v>-500</v>
      </c>
      <c r="D18" s="205">
        <f>ROUND((Paca!$V59-Paca!$V55),-1)</f>
        <v>2890</v>
      </c>
      <c r="E18" s="205">
        <f>ROUND((Paca!$F59-Paca!$F55),-1)</f>
        <v>-400</v>
      </c>
      <c r="F18" s="205">
        <f>ROUND((Paca!$L59-Paca!$L55),-1)</f>
        <v>-3150</v>
      </c>
      <c r="G18" s="205">
        <f>Paca!$V59</f>
        <v>630019.54306046199</v>
      </c>
      <c r="H18" s="204">
        <f>ROUND(('[1]Emploi direct_Paca'!$B56-'[1]Emploi direct_Paca'!$B52),-1)</f>
        <v>-570</v>
      </c>
      <c r="I18" s="206">
        <f>ROUND(('[1]Emploi direct_Paca'!$K56-'[1]Emploi direct_Paca'!$K52),-1)</f>
        <v>-600</v>
      </c>
      <c r="J18" s="206">
        <f>ROUND(('[1]Emploi direct_Paca'!$T56-'[1]Emploi direct_Paca'!$T52),-1)</f>
        <v>3110</v>
      </c>
      <c r="K18" s="206">
        <f>ROUND(('[1]Emploi direct_Paca'!$D56-'[1]Emploi direct_Paca'!$D52),-1)</f>
        <v>-310</v>
      </c>
      <c r="L18" s="207">
        <f>ROUND(('[1]Emploi direct_Paca'!$J56-'[1]Emploi direct_Paca'!$J52),-1)</f>
        <v>-2920</v>
      </c>
      <c r="M18" s="207">
        <f>'[1]Emploi direct_Paca'!$T56</f>
        <v>628939.19119203498</v>
      </c>
      <c r="N18" s="204">
        <f>ROUND(([1]Intérim_trim_Paca!$B56-[1]Intérim_trim_Paca!$B52),-1)</f>
        <v>-480</v>
      </c>
      <c r="O18" s="205">
        <f>ROUND(([1]Intérim_trim_Paca!$K56-[1]Intérim_trim_Paca!$K52),-1)</f>
        <v>90</v>
      </c>
      <c r="P18" s="205">
        <f>ROUND(([1]Intérim_trim_Paca!$T56-[1]Intérim_trim_Paca!$T52),-1)</f>
        <v>-220</v>
      </c>
      <c r="Q18" s="205">
        <f>ROUND(([1]Intérim_trim_Paca!$D56-[1]Intérim_trim_Paca!$D52),-1)</f>
        <v>-100</v>
      </c>
      <c r="R18" s="208">
        <f>ROUND(([1]Intérim_trim_Paca!$J56-[1]Intérim_trim_Paca!$J52),-1)</f>
        <v>-230</v>
      </c>
      <c r="S18" s="97">
        <f>[1]Intérim_trim_Paca!T56</f>
        <v>1080.351868427</v>
      </c>
      <c r="T18" s="184">
        <f>ROUND(('dep04'!$B59-'dep04'!$B55),-1)</f>
        <v>260</v>
      </c>
      <c r="U18" s="185">
        <f>ROUND(('dep04'!$K59-'dep04'!$K55),-1)</f>
        <v>-40</v>
      </c>
      <c r="V18" s="185">
        <f>ROUND(('dep04'!$T59-'dep04'!$T55),-1)</f>
        <v>430</v>
      </c>
      <c r="W18" s="185">
        <f>ROUND(('dep04'!$D59-'dep04'!$D55),-1)</f>
        <v>140</v>
      </c>
      <c r="X18" s="185">
        <f>ROUND(('dep04'!$J59-'dep04'!$J55),-1)</f>
        <v>-270</v>
      </c>
      <c r="Y18" s="185">
        <f>'dep04'!$T59</f>
        <v>20720.053687881391</v>
      </c>
      <c r="Z18" s="184">
        <f>ROUND(('[1]Emploi direct_04'!$B56-'[1]Emploi direct_04'!$B52),-1)</f>
        <v>400</v>
      </c>
      <c r="AA18" s="186">
        <f>ROUND(('[1]Emploi direct_04'!$K56-'[1]Emploi direct_04'!$K52),-1)</f>
        <v>-100</v>
      </c>
      <c r="AB18" s="186">
        <f>ROUND(('[1]Emploi direct_04'!$T56-'[1]Emploi direct_04'!$T52),-1)</f>
        <v>420</v>
      </c>
      <c r="AC18" s="186">
        <f>ROUND(('[1]Emploi direct_04'!$D56-'[1]Emploi direct_04'!$D52),-1)</f>
        <v>190</v>
      </c>
      <c r="AD18" s="187">
        <f>ROUND(('[1]Emploi direct_04'!$J56-'[1]Emploi direct_04'!$J52),-1)</f>
        <v>-110</v>
      </c>
      <c r="AE18" s="187">
        <f>'[1]Emploi direct_04'!$T56</f>
        <v>20705.63130664139</v>
      </c>
      <c r="AF18" s="184">
        <f>ROUND(([1]Intérim_trim_04!$B56-[1]Intérim_trim_04!$B52),-1)</f>
        <v>-140</v>
      </c>
      <c r="AG18" s="185">
        <f>ROUND(([1]Intérim_trim_04!$K56-[1]Intérim_trim_04!$K52),-1)</f>
        <v>60</v>
      </c>
      <c r="AH18" s="185">
        <f>ROUND(([1]Intérim_trim_04!$T56-[1]Intérim_trim_04!$T52),-1)</f>
        <v>10</v>
      </c>
      <c r="AI18" s="185">
        <f>ROUND(([1]Intérim_trim_04!$D56-[1]Intérim_trim_04!$D52),-1)</f>
        <v>-60</v>
      </c>
      <c r="AJ18" s="188">
        <f>ROUND(([1]Intérim_trim_04!$J56-[1]Intérim_trim_04!$J52),-1)</f>
        <v>-160</v>
      </c>
      <c r="AK18" s="204">
        <f>ROUND(('dep05'!$B59-'dep05'!$B55),-1)</f>
        <v>-310</v>
      </c>
      <c r="AL18" s="205">
        <f>ROUND(('dep05'!$K59-'dep05'!$K55),-1)</f>
        <v>-90</v>
      </c>
      <c r="AM18" s="205">
        <f>ROUND(('dep05'!$T59-'dep05'!$T55),-1)</f>
        <v>170</v>
      </c>
      <c r="AN18" s="205">
        <f>ROUND(('dep05'!$D59-'dep05'!$D55),-1)</f>
        <v>-20</v>
      </c>
      <c r="AO18" s="205">
        <f>ROUND(('dep05'!$J59-'dep05'!$J55),-1)</f>
        <v>-300</v>
      </c>
      <c r="AP18" s="205">
        <f>Paca!$V59</f>
        <v>630019.54306046199</v>
      </c>
      <c r="AQ18" s="204">
        <f>ROUND(('[1]emploi direct_05'!$B56-'[1]emploi direct_05'!$B52),-1)</f>
        <v>-130</v>
      </c>
      <c r="AR18" s="206">
        <f>ROUND(('[1]emploi direct_05'!$K56-'[1]emploi direct_05'!$K52),-1)</f>
        <v>-50</v>
      </c>
      <c r="AS18" s="206">
        <f>ROUND(('[1]emploi direct_05'!$T56-'[1]emploi direct_05'!$T52),-1)</f>
        <v>170</v>
      </c>
      <c r="AT18" s="206">
        <f>ROUND(('[1]emploi direct_05'!$D56-'[1]emploi direct_05'!$D52),-1)</f>
        <v>-10</v>
      </c>
      <c r="AU18" s="207">
        <f>ROUND(('[1]emploi direct_05'!$J56-'[1]emploi direct_05'!$J52),-1)</f>
        <v>-170</v>
      </c>
      <c r="AV18" s="207">
        <f>'[1]emploi direct_05'!$T56</f>
        <v>20139.164029003568</v>
      </c>
      <c r="AW18" s="204">
        <f>ROUND(([1]Intérim_trim_05!$B56-[1]Intérim_trim_05!$B52),-1)</f>
        <v>-180</v>
      </c>
      <c r="AX18" s="205">
        <f>ROUND(([1]Intérim_trim_05!$K56-[1]Intérim_trim_05!$K52),-1)</f>
        <v>-40</v>
      </c>
      <c r="AY18" s="205">
        <f>ROUND(([1]Intérim_trim_05!$T56-[1]Intérim_trim_05!$T52),-1)</f>
        <v>0</v>
      </c>
      <c r="AZ18" s="205">
        <f>ROUND(([1]Intérim_trim_05!$D56-[1]Intérim_trim_05!$D52),-1)</f>
        <v>-10</v>
      </c>
      <c r="BA18" s="208">
        <f>ROUND(([1]Intérim_trim_05!$J56-[1]Intérim_trim_05!$J52),-1)</f>
        <v>-140</v>
      </c>
      <c r="BB18" s="184">
        <f>ROUND(('dep06'!$B59-'dep06'!$B55),-1)</f>
        <v>-3630</v>
      </c>
      <c r="BC18" s="185">
        <f>ROUND(('dep06'!$K59-'dep06'!$K55),-1)</f>
        <v>-1120</v>
      </c>
      <c r="BD18" s="185">
        <f>ROUND(('dep06'!$T59-'dep06'!$T55),-1)</f>
        <v>-1180</v>
      </c>
      <c r="BE18" s="185">
        <f>ROUND(('dep06'!$D59-'dep06'!$D55),-1)</f>
        <v>-210</v>
      </c>
      <c r="BF18" s="185">
        <f>ROUND(('dep06'!$J59-'dep06'!$J55),-1)</f>
        <v>-920</v>
      </c>
      <c r="BG18" s="185">
        <f>Paca!$V59</f>
        <v>630019.54306046199</v>
      </c>
      <c r="BH18" s="184">
        <f>ROUND(('[1]emploi direct_06'!$B56-'[1]emploi direct_06'!$B52),-1)</f>
        <v>-3780</v>
      </c>
      <c r="BI18" s="186">
        <f>ROUND(('[1]emploi direct_06'!$K56-'[1]emploi direct_06'!$K52),-1)</f>
        <v>-1020</v>
      </c>
      <c r="BJ18" s="186">
        <f>ROUND(('[1]emploi direct_06'!$T56-'[1]emploi direct_06'!$T52),-1)</f>
        <v>-1130</v>
      </c>
      <c r="BK18" s="186">
        <f>ROUND(('[1]emploi direct_06'!$D56-'[1]emploi direct_06'!$D52),-1)</f>
        <v>-250</v>
      </c>
      <c r="BL18" s="187">
        <f>ROUND(('[1]emploi direct_06'!$J56-'[1]emploi direct_06'!$J52),-1)</f>
        <v>-1190</v>
      </c>
      <c r="BM18" s="187">
        <f>'[1]emploi direct_06'!$T56</f>
        <v>129598.72681041084</v>
      </c>
      <c r="BN18" s="184">
        <f>ROUND(([1]Intérim_trim_06!$B56-[1]Intérim_trim_06!$B52),-1)</f>
        <v>150</v>
      </c>
      <c r="BO18" s="185">
        <f>ROUND(([1]Intérim_trim_06!$K56-[1]Intérim_trim_06!$K52),-1)</f>
        <v>-100</v>
      </c>
      <c r="BP18" s="185">
        <f>ROUND(([1]Intérim_trim_06!$T56-[1]Intérim_trim_06!$T52),-1)</f>
        <v>-50</v>
      </c>
      <c r="BQ18" s="185">
        <f>ROUND(([1]Intérim_trim_06!$D56-[1]Intérim_trim_06!$D52),-1)</f>
        <v>40</v>
      </c>
      <c r="BR18" s="188">
        <f>ROUND(([1]Intérim_trim_06!$J56-[1]Intérim_trim_06!$J52),-1)</f>
        <v>270</v>
      </c>
      <c r="BS18" s="204">
        <f>ROUND(('dep13'!$B59-'dep13'!$B55),-1)</f>
        <v>3370</v>
      </c>
      <c r="BT18" s="205">
        <f>ROUND(('dep13'!$K59-'dep13'!$K55),-1)</f>
        <v>1740</v>
      </c>
      <c r="BU18" s="205">
        <f>ROUND(('dep13'!$T59-'dep13'!$T55),-1)</f>
        <v>2460</v>
      </c>
      <c r="BV18" s="205">
        <f>ROUND(('dep13'!$D59-'dep13'!$D55),-1)</f>
        <v>240</v>
      </c>
      <c r="BW18" s="205">
        <f>ROUND(('dep13'!$J59-'dep13'!$J55),-1)</f>
        <v>-780</v>
      </c>
      <c r="BX18" s="205">
        <f>Paca!$V59</f>
        <v>630019.54306046199</v>
      </c>
      <c r="BY18" s="204">
        <f>ROUND(('[1]emploi direct_13'!$B56-'[1]emploi direct_13'!$B52),-1)</f>
        <v>3210</v>
      </c>
      <c r="BZ18" s="206">
        <f>ROUND(('[1]emploi direct_13'!$K56-'[1]emploi direct_13'!$K52),-1)</f>
        <v>1530</v>
      </c>
      <c r="CA18" s="206">
        <f>ROUND(('[1]emploi direct_13'!$T56-'[1]emploi direct_13'!$T52),-1)</f>
        <v>2630</v>
      </c>
      <c r="CB18" s="206">
        <f>ROUND(('[1]emploi direct_13'!$D56-'[1]emploi direct_13'!$D52),-1)</f>
        <v>-120</v>
      </c>
      <c r="CC18" s="207">
        <f>ROUND(('[1]emploi direct_13'!$J56-'[1]emploi direct_13'!$J52),-1)</f>
        <v>-520</v>
      </c>
      <c r="CD18" s="207">
        <f>'[1]emploi direct_13'!$T56</f>
        <v>255537.37433581118</v>
      </c>
      <c r="CE18" s="204">
        <f>ROUND(([1]Intérim_trim_13!$B56-[1]Intérim_trim_13!$B52),-1)</f>
        <v>160</v>
      </c>
      <c r="CF18" s="205">
        <f>ROUND(([1]Intérim_trim_13!$K56-[1]Intérim_trim_13!$K52),-1)</f>
        <v>210</v>
      </c>
      <c r="CG18" s="205">
        <f>ROUND(([1]Intérim_trim_13!$T56-[1]Intérim_trim_13!$T52),-1)</f>
        <v>-170</v>
      </c>
      <c r="CH18" s="205">
        <f>ROUND(([1]Intérim_trim_13!$D56-[1]Intérim_trim_13!$D52),-1)</f>
        <v>360</v>
      </c>
      <c r="CI18" s="208">
        <f>ROUND(([1]Intérim_trim_13!$J56-[1]Intérim_trim_13!$J52),-1)</f>
        <v>-250</v>
      </c>
      <c r="CJ18" s="184">
        <f>ROUND(('dep83'!$B59-'dep83'!$B55),-1)</f>
        <v>160</v>
      </c>
      <c r="CK18" s="185">
        <f>ROUND(('dep83'!$K59-'dep83'!$K55),-1)</f>
        <v>-570</v>
      </c>
      <c r="CL18" s="185">
        <f>ROUND(('dep83'!$T59-'dep83'!$T55),-1)</f>
        <v>920</v>
      </c>
      <c r="CM18" s="185">
        <f>ROUND(('dep83'!$D59-'dep83'!$D55),-1)</f>
        <v>180</v>
      </c>
      <c r="CN18" s="185">
        <f>ROUND(('dep83'!$J59-'dep83'!$J55),-1)</f>
        <v>-340</v>
      </c>
      <c r="CO18" s="185">
        <f>Paca!$V59</f>
        <v>630019.54306046199</v>
      </c>
      <c r="CP18" s="184">
        <f>ROUND(('[1]emploi direct_83'!$B56-'[1]emploi direct_83'!$B52),-1)</f>
        <v>-130</v>
      </c>
      <c r="CQ18" s="186">
        <f>ROUND(('[1]emploi direct_83'!$K56-'[1]emploi direct_83'!$K52),-1)</f>
        <v>-630</v>
      </c>
      <c r="CR18" s="186">
        <f>ROUND(('[1]emploi direct_83'!$T56-'[1]emploi direct_83'!$T52),-1)</f>
        <v>880</v>
      </c>
      <c r="CS18" s="186">
        <f>ROUND(('[1]emploi direct_83'!$D56-'[1]emploi direct_83'!$D52),-1)</f>
        <v>180</v>
      </c>
      <c r="CT18" s="187">
        <f>ROUND(('[1]emploi direct_83'!$J56-'[1]emploi direct_83'!$J52),-1)</f>
        <v>-540</v>
      </c>
      <c r="CU18" s="187">
        <f>'[1]emploi direct_83'!$T56</f>
        <v>138781.05963896538</v>
      </c>
      <c r="CV18" s="184">
        <f>ROUND(([1]Intérim_trim_83!$B56-[1]Intérim_trim_83!$B52),-1)</f>
        <v>290</v>
      </c>
      <c r="CW18" s="185">
        <f>ROUND(([1]Intérim_trim_83!$K56-[1]Intérim_trim_83!$K52),-1)</f>
        <v>60</v>
      </c>
      <c r="CX18" s="185">
        <f>ROUND(([1]Intérim_trim_83!$T56-[1]Intérim_trim_83!$T52),-1)</f>
        <v>40</v>
      </c>
      <c r="CY18" s="185">
        <f>ROUND(([1]Intérim_trim_83!$D56-[1]Intérim_trim_83!$D52),-1)</f>
        <v>0</v>
      </c>
      <c r="CZ18" s="188">
        <f>ROUND(([1]Intérim_trim_83!$J56-[1]Intérim_trim_83!$J52),-1)</f>
        <v>190</v>
      </c>
      <c r="DA18" s="204">
        <f>ROUND(('dep84'!$B59-'dep84'!$B55),-1)</f>
        <v>-900</v>
      </c>
      <c r="DB18" s="205">
        <f>ROUND(('dep84'!$K59-'dep84'!$K55),-1)</f>
        <v>-430</v>
      </c>
      <c r="DC18" s="205">
        <f>ROUND(('dep84'!$T59-'dep84'!$T55),-1)</f>
        <v>90</v>
      </c>
      <c r="DD18" s="205">
        <f>ROUND(('dep84'!$D59-'dep84'!$D55),-1)</f>
        <v>-720</v>
      </c>
      <c r="DE18" s="205">
        <f>ROUND(('dep84'!$J59-'dep84'!$J55),-1)</f>
        <v>-540</v>
      </c>
      <c r="DF18" s="205">
        <f>Paca!$V59</f>
        <v>630019.54306046199</v>
      </c>
      <c r="DG18" s="204">
        <f>ROUND(('[1]emploi direct_84'!$B56-'[1]emploi direct_84'!$B52),-1)</f>
        <v>-150</v>
      </c>
      <c r="DH18" s="206">
        <f>ROUND(('[1]emploi direct_84'!$K56-'[1]emploi direct_84'!$K52),-1)</f>
        <v>-330</v>
      </c>
      <c r="DI18" s="206">
        <f>ROUND(('[1]emploi direct_84'!$T56-'[1]emploi direct_84'!$T52),-1)</f>
        <v>150</v>
      </c>
      <c r="DJ18" s="206">
        <f>ROUND(('[1]emploi direct_84'!$D56-'[1]emploi direct_84'!$D52),-1)</f>
        <v>-290</v>
      </c>
      <c r="DK18" s="207">
        <f>ROUND(('[1]emploi direct_84'!$J56-'[1]emploi direct_84'!$J52),-1)</f>
        <v>-390</v>
      </c>
      <c r="DL18" s="207">
        <f>'[1]emploi direct_84'!$T56</f>
        <v>64177.235071202675</v>
      </c>
      <c r="DM18" s="204">
        <f>ROUND(([1]Intérim_trim_84!$B56-[1]Intérim_trim_84!$B52),-1)</f>
        <v>-760</v>
      </c>
      <c r="DN18" s="205">
        <f>ROUND(([1]Intérim_trim_84!$K56-[1]Intérim_trim_84!$K52),-1)</f>
        <v>-100</v>
      </c>
      <c r="DO18" s="205">
        <f>ROUND(([1]Intérim_trim_84!$T56-[1]Intérim_trim_84!$T52),-1)</f>
        <v>-60</v>
      </c>
      <c r="DP18" s="205">
        <f>ROUND(([1]Intérim_trim_84!$D56-[1]Intérim_trim_84!$D52),-1)</f>
        <v>-430</v>
      </c>
      <c r="DQ18" s="208">
        <f>ROUND(([1]Intérim_trim_84!$J56-[1]Intérim_trim_84!$J52),-1)</f>
        <v>-150</v>
      </c>
      <c r="DR18" s="262">
        <f t="shared" si="0"/>
        <v>0.45714285714285713</v>
      </c>
    </row>
    <row r="19" spans="1:122" ht="13.2">
      <c r="A19" s="51" t="str">
        <f>'dates trim'!A48</f>
        <v>T3 2013</v>
      </c>
      <c r="B19" s="204">
        <f>ROUND((Paca!$B60-Paca!$B56),-1)</f>
        <v>4770</v>
      </c>
      <c r="C19" s="205">
        <f>ROUND((Paca!$M60-Paca!$M56),-1)</f>
        <v>1250</v>
      </c>
      <c r="D19" s="205">
        <f>ROUND((Paca!$V60-Paca!$V56),-1)</f>
        <v>2440</v>
      </c>
      <c r="E19" s="205">
        <f>ROUND((Paca!$F60-Paca!$F56),-1)</f>
        <v>-880</v>
      </c>
      <c r="F19" s="205">
        <f>ROUND((Paca!$L60-Paca!$L56),-1)</f>
        <v>-2380</v>
      </c>
      <c r="G19" s="205">
        <f>Paca!$V60</f>
        <v>630239.48905688862</v>
      </c>
      <c r="H19" s="204">
        <f>ROUND(('[1]Emploi direct_Paca'!$B57-'[1]Emploi direct_Paca'!$B53),-1)</f>
        <v>5390</v>
      </c>
      <c r="I19" s="206">
        <f>ROUND(('[1]Emploi direct_Paca'!$K57-'[1]Emploi direct_Paca'!$K53),-1)</f>
        <v>1130</v>
      </c>
      <c r="J19" s="206">
        <f>ROUND(('[1]Emploi direct_Paca'!$T57-'[1]Emploi direct_Paca'!$T53),-1)</f>
        <v>2590</v>
      </c>
      <c r="K19" s="206">
        <f>ROUND(('[1]Emploi direct_Paca'!$D57-'[1]Emploi direct_Paca'!$D53),-1)</f>
        <v>-690</v>
      </c>
      <c r="L19" s="207">
        <f>ROUND(('[1]Emploi direct_Paca'!$J57-'[1]Emploi direct_Paca'!$J53),-1)</f>
        <v>-1980</v>
      </c>
      <c r="M19" s="207">
        <f>'[1]Emploi direct_Paca'!$T57</f>
        <v>629270.69604267261</v>
      </c>
      <c r="N19" s="204">
        <f>ROUND(([1]Intérim_trim_Paca!$B57-[1]Intérim_trim_Paca!$B53),-1)</f>
        <v>-620</v>
      </c>
      <c r="O19" s="205">
        <f>ROUND(([1]Intérim_trim_Paca!$K57-[1]Intérim_trim_Paca!$K53),-1)</f>
        <v>120</v>
      </c>
      <c r="P19" s="205">
        <f>ROUND(([1]Intérim_trim_Paca!$T57-[1]Intérim_trim_Paca!$T53),-1)</f>
        <v>-140</v>
      </c>
      <c r="Q19" s="205">
        <f>ROUND(([1]Intérim_trim_Paca!$D57-[1]Intérim_trim_Paca!$D53),-1)</f>
        <v>-190</v>
      </c>
      <c r="R19" s="208">
        <f>ROUND(([1]Intérim_trim_Paca!$J57-[1]Intérim_trim_Paca!$J53),-1)</f>
        <v>-390</v>
      </c>
      <c r="S19" s="97">
        <f>[1]Intérim_trim_Paca!T57</f>
        <v>968.79301421599996</v>
      </c>
      <c r="T19" s="184">
        <f>ROUND(('dep04'!$B60-'dep04'!$B56),-1)</f>
        <v>600</v>
      </c>
      <c r="U19" s="185">
        <f>ROUND(('dep04'!$K60-'dep04'!$K56),-1)</f>
        <v>190</v>
      </c>
      <c r="V19" s="185">
        <f>ROUND(('dep04'!$T60-'dep04'!$T56),-1)</f>
        <v>10</v>
      </c>
      <c r="W19" s="185">
        <f>ROUND(('dep04'!$D60-'dep04'!$D56),-1)</f>
        <v>210</v>
      </c>
      <c r="X19" s="185">
        <f>ROUND(('dep04'!$J60-'dep04'!$J56),-1)</f>
        <v>-180</v>
      </c>
      <c r="Y19" s="185">
        <f>'dep04'!$T60</f>
        <v>20549.721748594497</v>
      </c>
      <c r="Z19" s="184">
        <f>ROUND(('[1]Emploi direct_04'!$B57-'[1]Emploi direct_04'!$B53),-1)</f>
        <v>310</v>
      </c>
      <c r="AA19" s="186">
        <f>ROUND(('[1]Emploi direct_04'!$K57-'[1]Emploi direct_04'!$K53),-1)</f>
        <v>-110</v>
      </c>
      <c r="AB19" s="186">
        <f>ROUND(('[1]Emploi direct_04'!$T57-'[1]Emploi direct_04'!$T53),-1)</f>
        <v>10</v>
      </c>
      <c r="AC19" s="186">
        <f>ROUND(('[1]Emploi direct_04'!$D57-'[1]Emploi direct_04'!$D53),-1)</f>
        <v>110</v>
      </c>
      <c r="AD19" s="187">
        <f>ROUND(('[1]Emploi direct_04'!$J57-'[1]Emploi direct_04'!$J53),-1)</f>
        <v>-110</v>
      </c>
      <c r="AE19" s="187">
        <f>'[1]Emploi direct_04'!$T57</f>
        <v>20544.466581287496</v>
      </c>
      <c r="AF19" s="184">
        <f>ROUND(([1]Intérim_trim_04!$B57-[1]Intérim_trim_04!$B53),-1)</f>
        <v>290</v>
      </c>
      <c r="AG19" s="185">
        <f>ROUND(([1]Intérim_trim_04!$K57-[1]Intérim_trim_04!$K53),-1)</f>
        <v>300</v>
      </c>
      <c r="AH19" s="185">
        <f>ROUND(([1]Intérim_trim_04!$T57-[1]Intérim_trim_04!$T53),-1)</f>
        <v>0</v>
      </c>
      <c r="AI19" s="185">
        <f>ROUND(([1]Intérim_trim_04!$D57-[1]Intérim_trim_04!$D53),-1)</f>
        <v>110</v>
      </c>
      <c r="AJ19" s="188">
        <f>ROUND(([1]Intérim_trim_04!$J57-[1]Intérim_trim_04!$J53),-1)</f>
        <v>-80</v>
      </c>
      <c r="AK19" s="204">
        <f>ROUND(('dep05'!$B60-'dep05'!$B56),-1)</f>
        <v>260</v>
      </c>
      <c r="AL19" s="205">
        <f>ROUND(('dep05'!$K60-'dep05'!$K56),-1)</f>
        <v>40</v>
      </c>
      <c r="AM19" s="205">
        <f>ROUND(('dep05'!$T60-'dep05'!$T56),-1)</f>
        <v>110</v>
      </c>
      <c r="AN19" s="205">
        <f>ROUND(('dep05'!$D60-'dep05'!$D56),-1)</f>
        <v>-60</v>
      </c>
      <c r="AO19" s="205">
        <f>ROUND(('dep05'!$J60-'dep05'!$J56),-1)</f>
        <v>-190</v>
      </c>
      <c r="AP19" s="205">
        <f>Paca!$V60</f>
        <v>630239.48905688862</v>
      </c>
      <c r="AQ19" s="204">
        <f>ROUND(('[1]emploi direct_05'!$B57-'[1]emploi direct_05'!$B53),-1)</f>
        <v>340</v>
      </c>
      <c r="AR19" s="206">
        <f>ROUND(('[1]emploi direct_05'!$K57-'[1]emploi direct_05'!$K53),-1)</f>
        <v>50</v>
      </c>
      <c r="AS19" s="206">
        <f>ROUND(('[1]emploi direct_05'!$T57-'[1]emploi direct_05'!$T53),-1)</f>
        <v>110</v>
      </c>
      <c r="AT19" s="206">
        <f>ROUND(('[1]emploi direct_05'!$D57-'[1]emploi direct_05'!$D53),-1)</f>
        <v>-70</v>
      </c>
      <c r="AU19" s="207">
        <f>ROUND(('[1]emploi direct_05'!$J57-'[1]emploi direct_05'!$J53),-1)</f>
        <v>-110</v>
      </c>
      <c r="AV19" s="207">
        <f>'[1]emploi direct_05'!$T57</f>
        <v>20373.027025005529</v>
      </c>
      <c r="AW19" s="204">
        <f>ROUND(([1]Intérim_trim_05!$B57-[1]Intérim_trim_05!$B53),-1)</f>
        <v>-80</v>
      </c>
      <c r="AX19" s="205">
        <f>ROUND(([1]Intérim_trim_05!$K57-[1]Intérim_trim_05!$K53),-1)</f>
        <v>-10</v>
      </c>
      <c r="AY19" s="205">
        <f>ROUND(([1]Intérim_trim_05!$T57-[1]Intérim_trim_05!$T53),-1)</f>
        <v>0</v>
      </c>
      <c r="AZ19" s="205">
        <f>ROUND(([1]Intérim_trim_05!$D57-[1]Intérim_trim_05!$D53),-1)</f>
        <v>10</v>
      </c>
      <c r="BA19" s="208">
        <f>ROUND(([1]Intérim_trim_05!$J57-[1]Intérim_trim_05!$J53),-1)</f>
        <v>-80</v>
      </c>
      <c r="BB19" s="184">
        <f>ROUND(('dep06'!$B60-'dep06'!$B56),-1)</f>
        <v>-1960</v>
      </c>
      <c r="BC19" s="185">
        <f>ROUND(('dep06'!$K60-'dep06'!$K56),-1)</f>
        <v>220</v>
      </c>
      <c r="BD19" s="185">
        <f>ROUND(('dep06'!$T60-'dep06'!$T56),-1)</f>
        <v>-930</v>
      </c>
      <c r="BE19" s="185">
        <f>ROUND(('dep06'!$D60-'dep06'!$D56),-1)</f>
        <v>-270</v>
      </c>
      <c r="BF19" s="185">
        <f>ROUND(('dep06'!$J60-'dep06'!$J56),-1)</f>
        <v>-780</v>
      </c>
      <c r="BG19" s="185">
        <f>Paca!$V60</f>
        <v>630239.48905688862</v>
      </c>
      <c r="BH19" s="184">
        <f>ROUND(('[1]emploi direct_06'!$B57-'[1]emploi direct_06'!$B53),-1)</f>
        <v>-1950</v>
      </c>
      <c r="BI19" s="186">
        <f>ROUND(('[1]emploi direct_06'!$K57-'[1]emploi direct_06'!$K53),-1)</f>
        <v>170</v>
      </c>
      <c r="BJ19" s="186">
        <f>ROUND(('[1]emploi direct_06'!$T57-'[1]emploi direct_06'!$T53),-1)</f>
        <v>-910</v>
      </c>
      <c r="BK19" s="186">
        <f>ROUND(('[1]emploi direct_06'!$D57-'[1]emploi direct_06'!$D53),-1)</f>
        <v>-240</v>
      </c>
      <c r="BL19" s="187">
        <f>ROUND(('[1]emploi direct_06'!$J57-'[1]emploi direct_06'!$J53),-1)</f>
        <v>-770</v>
      </c>
      <c r="BM19" s="187">
        <f>'[1]emploi direct_06'!$T57</f>
        <v>129092.16133563458</v>
      </c>
      <c r="BN19" s="184">
        <f>ROUND(([1]Intérim_trim_06!$B57-[1]Intérim_trim_06!$B53),-1)</f>
        <v>-10</v>
      </c>
      <c r="BO19" s="185">
        <f>ROUND(([1]Intérim_trim_06!$K57-[1]Intérim_trim_06!$K53),-1)</f>
        <v>50</v>
      </c>
      <c r="BP19" s="185">
        <f>ROUND(([1]Intérim_trim_06!$T57-[1]Intérim_trim_06!$T53),-1)</f>
        <v>-20</v>
      </c>
      <c r="BQ19" s="185">
        <f>ROUND(([1]Intérim_trim_06!$D57-[1]Intérim_trim_06!$D53),-1)</f>
        <v>-30</v>
      </c>
      <c r="BR19" s="188">
        <f>ROUND(([1]Intérim_trim_06!$J57-[1]Intérim_trim_06!$J53),-1)</f>
        <v>-10</v>
      </c>
      <c r="BS19" s="204">
        <f>ROUND(('dep13'!$B60-'dep13'!$B56),-1)</f>
        <v>4290</v>
      </c>
      <c r="BT19" s="205">
        <f>ROUND(('dep13'!$K60-'dep13'!$K56),-1)</f>
        <v>2340</v>
      </c>
      <c r="BU19" s="205">
        <f>ROUND(('dep13'!$T60-'dep13'!$T56),-1)</f>
        <v>2200</v>
      </c>
      <c r="BV19" s="205">
        <f>ROUND(('dep13'!$D60-'dep13'!$D56),-1)</f>
        <v>-360</v>
      </c>
      <c r="BW19" s="205">
        <f>ROUND(('dep13'!$J60-'dep13'!$J56),-1)</f>
        <v>-390</v>
      </c>
      <c r="BX19" s="205">
        <f>Paca!$V60</f>
        <v>630239.48905688862</v>
      </c>
      <c r="BY19" s="204">
        <f>ROUND(('[1]emploi direct_13'!$B57-'[1]emploi direct_13'!$B53),-1)</f>
        <v>4670</v>
      </c>
      <c r="BZ19" s="206">
        <f>ROUND(('[1]emploi direct_13'!$K57-'[1]emploi direct_13'!$K53),-1)</f>
        <v>2510</v>
      </c>
      <c r="CA19" s="206">
        <f>ROUND(('[1]emploi direct_13'!$T57-'[1]emploi direct_13'!$T53),-1)</f>
        <v>2310</v>
      </c>
      <c r="CB19" s="206">
        <f>ROUND(('[1]emploi direct_13'!$D57-'[1]emploi direct_13'!$D53),-1)</f>
        <v>-360</v>
      </c>
      <c r="CC19" s="207">
        <f>ROUND(('[1]emploi direct_13'!$J57-'[1]emploi direct_13'!$J53),-1)</f>
        <v>-320</v>
      </c>
      <c r="CD19" s="207">
        <f>'[1]emploi direct_13'!$T57</f>
        <v>255982.59170716419</v>
      </c>
      <c r="CE19" s="204">
        <f>ROUND(([1]Intérim_trim_13!$B57-[1]Intérim_trim_13!$B53),-1)</f>
        <v>-380</v>
      </c>
      <c r="CF19" s="205">
        <f>ROUND(([1]Intérim_trim_13!$K57-[1]Intérim_trim_13!$K53),-1)</f>
        <v>-170</v>
      </c>
      <c r="CG19" s="205">
        <f>ROUND(([1]Intérim_trim_13!$T57-[1]Intérim_trim_13!$T53),-1)</f>
        <v>-120</v>
      </c>
      <c r="CH19" s="205">
        <f>ROUND(([1]Intérim_trim_13!$D57-[1]Intérim_trim_13!$D53),-1)</f>
        <v>-10</v>
      </c>
      <c r="CI19" s="208">
        <f>ROUND(([1]Intérim_trim_13!$J57-[1]Intérim_trim_13!$J53),-1)</f>
        <v>-70</v>
      </c>
      <c r="CJ19" s="184">
        <f>ROUND(('dep83'!$B60-'dep83'!$B56),-1)</f>
        <v>740</v>
      </c>
      <c r="CK19" s="185">
        <f>ROUND(('dep83'!$K60-'dep83'!$K56),-1)</f>
        <v>-1090</v>
      </c>
      <c r="CL19" s="185">
        <f>ROUND(('dep83'!$T60-'dep83'!$T56),-1)</f>
        <v>1520</v>
      </c>
      <c r="CM19" s="185">
        <f>ROUND(('dep83'!$D60-'dep83'!$D56),-1)</f>
        <v>-210</v>
      </c>
      <c r="CN19" s="185">
        <f>ROUND(('dep83'!$J60-'dep83'!$J56),-1)</f>
        <v>-410</v>
      </c>
      <c r="CO19" s="185">
        <f>Paca!$V60</f>
        <v>630239.48905688862</v>
      </c>
      <c r="CP19" s="184">
        <f>ROUND(('[1]emploi direct_83'!$B57-'[1]emploi direct_83'!$B53),-1)</f>
        <v>780</v>
      </c>
      <c r="CQ19" s="186">
        <f>ROUND(('[1]emploi direct_83'!$K57-'[1]emploi direct_83'!$K53),-1)</f>
        <v>-1090</v>
      </c>
      <c r="CR19" s="186">
        <f>ROUND(('[1]emploi direct_83'!$T57-'[1]emploi direct_83'!$T53),-1)</f>
        <v>1480</v>
      </c>
      <c r="CS19" s="186">
        <f>ROUND(('[1]emploi direct_83'!$D57-'[1]emploi direct_83'!$D53),-1)</f>
        <v>-130</v>
      </c>
      <c r="CT19" s="187">
        <f>ROUND(('[1]emploi direct_83'!$J57-'[1]emploi direct_83'!$J53),-1)</f>
        <v>-380</v>
      </c>
      <c r="CU19" s="187">
        <f>'[1]emploi direct_83'!$T57</f>
        <v>139521.44382630909</v>
      </c>
      <c r="CV19" s="184">
        <f>ROUND(([1]Intérim_trim_83!$B57-[1]Intérim_trim_83!$B53),-1)</f>
        <v>-50</v>
      </c>
      <c r="CW19" s="185">
        <f>ROUND(([1]Intérim_trim_83!$K57-[1]Intérim_trim_83!$K53),-1)</f>
        <v>10</v>
      </c>
      <c r="CX19" s="185">
        <f>ROUND(([1]Intérim_trim_83!$T57-[1]Intérim_trim_83!$T53),-1)</f>
        <v>40</v>
      </c>
      <c r="CY19" s="185">
        <f>ROUND(([1]Intérim_trim_83!$D57-[1]Intérim_trim_83!$D53),-1)</f>
        <v>-70</v>
      </c>
      <c r="CZ19" s="188">
        <f>ROUND(([1]Intérim_trim_83!$J57-[1]Intérim_trim_83!$J53),-1)</f>
        <v>-30</v>
      </c>
      <c r="DA19" s="204">
        <f>ROUND(('dep84'!$B60-'dep84'!$B56),-1)</f>
        <v>840</v>
      </c>
      <c r="DB19" s="205">
        <f>ROUND(('dep84'!$K60-'dep84'!$K56),-1)</f>
        <v>-460</v>
      </c>
      <c r="DC19" s="205">
        <f>ROUND(('dep84'!$T60-'dep84'!$T56),-1)</f>
        <v>-460</v>
      </c>
      <c r="DD19" s="205">
        <f>ROUND(('dep84'!$D60-'dep84'!$D56),-1)</f>
        <v>-190</v>
      </c>
      <c r="DE19" s="205">
        <f>ROUND(('dep84'!$J60-'dep84'!$J56),-1)</f>
        <v>-420</v>
      </c>
      <c r="DF19" s="205">
        <f>Paca!$V60</f>
        <v>630239.48905688862</v>
      </c>
      <c r="DG19" s="204">
        <f>ROUND(('[1]emploi direct_84'!$B57-'[1]emploi direct_84'!$B53),-1)</f>
        <v>1240</v>
      </c>
      <c r="DH19" s="206">
        <f>ROUND(('[1]emploi direct_84'!$K57-'[1]emploi direct_84'!$K53),-1)</f>
        <v>-400</v>
      </c>
      <c r="DI19" s="206">
        <f>ROUND(('[1]emploi direct_84'!$T57-'[1]emploi direct_84'!$T53),-1)</f>
        <v>-420</v>
      </c>
      <c r="DJ19" s="206">
        <f>ROUND(('[1]emploi direct_84'!$D57-'[1]emploi direct_84'!$D53),-1)</f>
        <v>0</v>
      </c>
      <c r="DK19" s="207">
        <f>ROUND(('[1]emploi direct_84'!$J57-'[1]emploi direct_84'!$J53),-1)</f>
        <v>-300</v>
      </c>
      <c r="DL19" s="207">
        <f>'[1]emploi direct_84'!$T57</f>
        <v>63757.005567271728</v>
      </c>
      <c r="DM19" s="204">
        <f>ROUND(([1]Intérim_trim_84!$B57-[1]Intérim_trim_84!$B53),-1)</f>
        <v>-400</v>
      </c>
      <c r="DN19" s="205">
        <f>ROUND(([1]Intérim_trim_84!$K57-[1]Intérim_trim_84!$K53),-1)</f>
        <v>-60</v>
      </c>
      <c r="DO19" s="205">
        <f>ROUND(([1]Intérim_trim_84!$T57-[1]Intérim_trim_84!$T53),-1)</f>
        <v>-40</v>
      </c>
      <c r="DP19" s="205">
        <f>ROUND(([1]Intérim_trim_84!$D57-[1]Intérim_trim_84!$D53),-1)</f>
        <v>-190</v>
      </c>
      <c r="DQ19" s="208">
        <f>ROUND(([1]Intérim_trim_84!$J57-[1]Intérim_trim_84!$J53),-1)</f>
        <v>-130</v>
      </c>
      <c r="DR19" s="262">
        <f t="shared" si="0"/>
        <v>-0.12997903563941299</v>
      </c>
    </row>
    <row r="20" spans="1:122" s="226" customFormat="1" ht="13.2">
      <c r="A20" s="218" t="str">
        <f>'dates trim'!A49</f>
        <v>T4 2013</v>
      </c>
      <c r="B20" s="219">
        <f>ROUND((Paca!$B61-Paca!$B57),-1)</f>
        <v>10220</v>
      </c>
      <c r="C20" s="220">
        <f>ROUND((Paca!$M61-Paca!$M57),-1)</f>
        <v>3420</v>
      </c>
      <c r="D20" s="220">
        <f>ROUND((Paca!$V61-Paca!$V57),-1)</f>
        <v>8500</v>
      </c>
      <c r="E20" s="220">
        <f>ROUND((Paca!$F61-Paca!$F57),-1)</f>
        <v>-320</v>
      </c>
      <c r="F20" s="220">
        <f>ROUND((Paca!$L61-Paca!$L57),-1)</f>
        <v>-2170</v>
      </c>
      <c r="G20" s="220">
        <f>Paca!$V61</f>
        <v>636545.49622395646</v>
      </c>
      <c r="H20" s="219">
        <f>ROUND(('[1]Emploi direct_Paca'!$B58-'[1]Emploi direct_Paca'!$B54),-1)</f>
        <v>9320</v>
      </c>
      <c r="I20" s="221">
        <f>ROUND(('[1]Emploi direct_Paca'!$K58-'[1]Emploi direct_Paca'!$K54),-1)</f>
        <v>2770</v>
      </c>
      <c r="J20" s="221">
        <f>ROUND(('[1]Emploi direct_Paca'!$T58-'[1]Emploi direct_Paca'!$T54),-1)</f>
        <v>8540</v>
      </c>
      <c r="K20" s="221">
        <f>ROUND(('[1]Emploi direct_Paca'!$D58-'[1]Emploi direct_Paca'!$D54),-1)</f>
        <v>-410</v>
      </c>
      <c r="L20" s="222">
        <f>ROUND(('[1]Emploi direct_Paca'!$J58-'[1]Emploi direct_Paca'!$J54),-1)</f>
        <v>-2310</v>
      </c>
      <c r="M20" s="222">
        <f>'[1]Emploi direct_Paca'!$T58</f>
        <v>635481.54365985643</v>
      </c>
      <c r="N20" s="219">
        <f>ROUND(([1]Intérim_trim_Paca!$B58-[1]Intérim_trim_Paca!$B54),-1)</f>
        <v>900</v>
      </c>
      <c r="O20" s="220">
        <f>ROUND(([1]Intérim_trim_Paca!$K58-[1]Intérim_trim_Paca!$K54),-1)</f>
        <v>650</v>
      </c>
      <c r="P20" s="220">
        <f>ROUND(([1]Intérim_trim_Paca!$T58-[1]Intérim_trim_Paca!$T54),-1)</f>
        <v>-40</v>
      </c>
      <c r="Q20" s="220">
        <f>ROUND(([1]Intérim_trim_Paca!$D58-[1]Intérim_trim_Paca!$D54),-1)</f>
        <v>90</v>
      </c>
      <c r="R20" s="223">
        <f>ROUND(([1]Intérim_trim_Paca!$J58-[1]Intérim_trim_Paca!$J54),-1)</f>
        <v>140</v>
      </c>
      <c r="S20" s="224">
        <f>[1]Intérim_trim_Paca!T58</f>
        <v>1063.9525641</v>
      </c>
      <c r="T20" s="219">
        <f>ROUND(('dep04'!$B61-'dep04'!$B57),-1)</f>
        <v>610</v>
      </c>
      <c r="U20" s="220">
        <f>ROUND(('dep04'!$K61-'dep04'!$K57),-1)</f>
        <v>180</v>
      </c>
      <c r="V20" s="220">
        <f>ROUND(('dep04'!$T61-'dep04'!$T57),-1)</f>
        <v>310</v>
      </c>
      <c r="W20" s="220">
        <f>ROUND(('dep04'!$D61-'dep04'!$D57),-1)</f>
        <v>130</v>
      </c>
      <c r="X20" s="220">
        <f>ROUND(('dep04'!$J61-'dep04'!$J57),-1)</f>
        <v>-110</v>
      </c>
      <c r="Y20" s="220">
        <f>'dep04'!$T61</f>
        <v>20555.329639477561</v>
      </c>
      <c r="Z20" s="219">
        <f>ROUND(('[1]Emploi direct_04'!$B58-'[1]Emploi direct_04'!$B54),-1)</f>
        <v>80</v>
      </c>
      <c r="AA20" s="221">
        <f>ROUND(('[1]Emploi direct_04'!$K58-'[1]Emploi direct_04'!$K54),-1)</f>
        <v>-210</v>
      </c>
      <c r="AB20" s="221">
        <f>ROUND(('[1]Emploi direct_04'!$T58-'[1]Emploi direct_04'!$T54),-1)</f>
        <v>310</v>
      </c>
      <c r="AC20" s="221">
        <f>ROUND(('[1]Emploi direct_04'!$D58-'[1]Emploi direct_04'!$D54),-1)</f>
        <v>-10</v>
      </c>
      <c r="AD20" s="222">
        <f>ROUND(('[1]Emploi direct_04'!$J58-'[1]Emploi direct_04'!$J54),-1)</f>
        <v>-120</v>
      </c>
      <c r="AE20" s="222">
        <f>'[1]Emploi direct_04'!$T58</f>
        <v>20543.347371251562</v>
      </c>
      <c r="AF20" s="219">
        <f>ROUND(([1]Intérim_trim_04!$B58-[1]Intérim_trim_04!$B54),-1)</f>
        <v>530</v>
      </c>
      <c r="AG20" s="220">
        <f>ROUND(([1]Intérim_trim_04!$K58-[1]Intérim_trim_04!$K54),-1)</f>
        <v>390</v>
      </c>
      <c r="AH20" s="220">
        <f>ROUND(([1]Intérim_trim_04!$T58-[1]Intérim_trim_04!$T54),-1)</f>
        <v>0</v>
      </c>
      <c r="AI20" s="220">
        <f>ROUND(([1]Intérim_trim_04!$D58-[1]Intérim_trim_04!$D54),-1)</f>
        <v>140</v>
      </c>
      <c r="AJ20" s="223">
        <f>ROUND(([1]Intérim_trim_04!$J58-[1]Intérim_trim_04!$J54),-1)</f>
        <v>10</v>
      </c>
      <c r="AK20" s="219">
        <f>ROUND(('dep05'!$B61-'dep05'!$B57),-1)</f>
        <v>290</v>
      </c>
      <c r="AL20" s="220">
        <f>ROUND(('dep05'!$K61-'dep05'!$K57),-1)</f>
        <v>80</v>
      </c>
      <c r="AM20" s="220">
        <f>ROUND(('dep05'!$T61-'dep05'!$T57),-1)</f>
        <v>190</v>
      </c>
      <c r="AN20" s="220">
        <f>ROUND(('dep05'!$D61-'dep05'!$D57),-1)</f>
        <v>-10</v>
      </c>
      <c r="AO20" s="220">
        <f>ROUND(('dep05'!$J61-'dep05'!$J57),-1)</f>
        <v>-180</v>
      </c>
      <c r="AP20" s="220">
        <f>Paca!$V61</f>
        <v>636545.49622395646</v>
      </c>
      <c r="AQ20" s="219">
        <f>ROUND(('[1]emploi direct_05'!$B58-'[1]emploi direct_05'!$B54),-1)</f>
        <v>360</v>
      </c>
      <c r="AR20" s="221">
        <f>ROUND(('[1]emploi direct_05'!$K58-'[1]emploi direct_05'!$K54),-1)</f>
        <v>80</v>
      </c>
      <c r="AS20" s="221">
        <f>ROUND(('[1]emploi direct_05'!$T58-'[1]emploi direct_05'!$T54),-1)</f>
        <v>200</v>
      </c>
      <c r="AT20" s="221">
        <f>ROUND(('[1]emploi direct_05'!$D58-'[1]emploi direct_05'!$D54),-1)</f>
        <v>-20</v>
      </c>
      <c r="AU20" s="222">
        <f>ROUND(('[1]emploi direct_05'!$J58-'[1]emploi direct_05'!$J54),-1)</f>
        <v>-100</v>
      </c>
      <c r="AV20" s="222">
        <f>'[1]emploi direct_05'!$T58</f>
        <v>20187.909171783638</v>
      </c>
      <c r="AW20" s="219">
        <f>ROUND(([1]Intérim_trim_05!$B58-[1]Intérim_trim_05!$B54),-1)</f>
        <v>-80</v>
      </c>
      <c r="AX20" s="220">
        <f>ROUND(([1]Intérim_trim_05!$K58-[1]Intérim_trim_05!$K54),-1)</f>
        <v>10</v>
      </c>
      <c r="AY20" s="220">
        <f>ROUND(([1]Intérim_trim_05!$T58-[1]Intérim_trim_05!$T54),-1)</f>
        <v>-10</v>
      </c>
      <c r="AZ20" s="220">
        <f>ROUND(([1]Intérim_trim_05!$D58-[1]Intérim_trim_05!$D54),-1)</f>
        <v>10</v>
      </c>
      <c r="BA20" s="223">
        <f>ROUND(([1]Intérim_trim_05!$J58-[1]Intérim_trim_05!$J54),-1)</f>
        <v>-80</v>
      </c>
      <c r="BB20" s="219">
        <f>ROUND(('dep06'!$B61-'dep06'!$B57),-1)</f>
        <v>230</v>
      </c>
      <c r="BC20" s="220">
        <f>ROUND(('dep06'!$K61-'dep06'!$K57),-1)</f>
        <v>460</v>
      </c>
      <c r="BD20" s="220">
        <f>ROUND(('dep06'!$T61-'dep06'!$T57),-1)</f>
        <v>610</v>
      </c>
      <c r="BE20" s="220">
        <f>ROUND(('dep06'!$D61-'dep06'!$D57),-1)</f>
        <v>80</v>
      </c>
      <c r="BF20" s="220">
        <f>ROUND(('dep06'!$J61-'dep06'!$J57),-1)</f>
        <v>-720</v>
      </c>
      <c r="BG20" s="220">
        <f>Paca!$V61</f>
        <v>636545.49622395646</v>
      </c>
      <c r="BH20" s="219">
        <f>ROUND(('[1]emploi direct_06'!$B58-'[1]emploi direct_06'!$B54),-1)</f>
        <v>120</v>
      </c>
      <c r="BI20" s="221">
        <f>ROUND(('[1]emploi direct_06'!$K58-'[1]emploi direct_06'!$K54),-1)</f>
        <v>320</v>
      </c>
      <c r="BJ20" s="221">
        <f>ROUND(('[1]emploi direct_06'!$T58-'[1]emploi direct_06'!$T54),-1)</f>
        <v>610</v>
      </c>
      <c r="BK20" s="221">
        <f>ROUND(('[1]emploi direct_06'!$D58-'[1]emploi direct_06'!$D54),-1)</f>
        <v>50</v>
      </c>
      <c r="BL20" s="222">
        <f>ROUND(('[1]emploi direct_06'!$J58-'[1]emploi direct_06'!$J54),-1)</f>
        <v>-650</v>
      </c>
      <c r="BM20" s="222">
        <f>'[1]emploi direct_06'!$T58</f>
        <v>130463.34024377985</v>
      </c>
      <c r="BN20" s="219">
        <f>ROUND(([1]Intérim_trim_06!$B58-[1]Intérim_trim_06!$B54),-1)</f>
        <v>110</v>
      </c>
      <c r="BO20" s="220">
        <f>ROUND(([1]Intérim_trim_06!$K58-[1]Intérim_trim_06!$K54),-1)</f>
        <v>140</v>
      </c>
      <c r="BP20" s="220">
        <f>ROUND(([1]Intérim_trim_06!$T58-[1]Intérim_trim_06!$T54),-1)</f>
        <v>10</v>
      </c>
      <c r="BQ20" s="220">
        <f>ROUND(([1]Intérim_trim_06!$D58-[1]Intérim_trim_06!$D54),-1)</f>
        <v>30</v>
      </c>
      <c r="BR20" s="223">
        <f>ROUND(([1]Intérim_trim_06!$J58-[1]Intérim_trim_06!$J54),-1)</f>
        <v>-70</v>
      </c>
      <c r="BS20" s="219">
        <f>ROUND(('dep13'!$B61-'dep13'!$B57),-1)</f>
        <v>7590</v>
      </c>
      <c r="BT20" s="220">
        <f>ROUND(('dep13'!$K61-'dep13'!$K57),-1)</f>
        <v>2630</v>
      </c>
      <c r="BU20" s="220">
        <f>ROUND(('dep13'!$T61-'dep13'!$T57),-1)</f>
        <v>5860</v>
      </c>
      <c r="BV20" s="220">
        <f>ROUND(('dep13'!$D61-'dep13'!$D57),-1)</f>
        <v>-500</v>
      </c>
      <c r="BW20" s="220">
        <f>ROUND(('dep13'!$J61-'dep13'!$J57),-1)</f>
        <v>-630</v>
      </c>
      <c r="BX20" s="220">
        <f>Paca!$V61</f>
        <v>636545.49622395646</v>
      </c>
      <c r="BY20" s="219">
        <f>ROUND(('[1]emploi direct_13'!$B58-'[1]emploi direct_13'!$B54),-1)</f>
        <v>7410</v>
      </c>
      <c r="BZ20" s="221">
        <f>ROUND(('[1]emploi direct_13'!$K58-'[1]emploi direct_13'!$K54),-1)</f>
        <v>2700</v>
      </c>
      <c r="CA20" s="221">
        <f>ROUND(('[1]emploi direct_13'!$T58-'[1]emploi direct_13'!$T54),-1)</f>
        <v>5890</v>
      </c>
      <c r="CB20" s="221">
        <f>ROUND(('[1]emploi direct_13'!$D58-'[1]emploi direct_13'!$D54),-1)</f>
        <v>-520</v>
      </c>
      <c r="CC20" s="222">
        <f>ROUND(('[1]emploi direct_13'!$J58-'[1]emploi direct_13'!$J54),-1)</f>
        <v>-900</v>
      </c>
      <c r="CD20" s="222">
        <f>'[1]emploi direct_13'!$T58</f>
        <v>260284.87163631979</v>
      </c>
      <c r="CE20" s="219">
        <f>ROUND(([1]Intérim_trim_13!$B58-[1]Intérim_trim_13!$B54),-1)</f>
        <v>180</v>
      </c>
      <c r="CF20" s="220">
        <f>ROUND(([1]Intérim_trim_13!$K58-[1]Intérim_trim_13!$K54),-1)</f>
        <v>-80</v>
      </c>
      <c r="CG20" s="220">
        <f>ROUND(([1]Intérim_trim_13!$T58-[1]Intérim_trim_13!$T54),-1)</f>
        <v>-30</v>
      </c>
      <c r="CH20" s="220">
        <f>ROUND(([1]Intérim_trim_13!$D58-[1]Intérim_trim_13!$D54),-1)</f>
        <v>20</v>
      </c>
      <c r="CI20" s="223">
        <f>ROUND(([1]Intérim_trim_13!$J58-[1]Intérim_trim_13!$J54),-1)</f>
        <v>260</v>
      </c>
      <c r="CJ20" s="219">
        <f>ROUND(('dep83'!$B61-'dep83'!$B57),-1)</f>
        <v>720</v>
      </c>
      <c r="CK20" s="220">
        <f>ROUND(('dep83'!$K61-'dep83'!$K57),-1)</f>
        <v>-170</v>
      </c>
      <c r="CL20" s="220">
        <f>ROUND(('dep83'!$T61-'dep83'!$T57),-1)</f>
        <v>1280</v>
      </c>
      <c r="CM20" s="220">
        <f>ROUND(('dep83'!$D61-'dep83'!$D57),-1)</f>
        <v>10</v>
      </c>
      <c r="CN20" s="220">
        <f>ROUND(('dep83'!$J61-'dep83'!$J57),-1)</f>
        <v>-430</v>
      </c>
      <c r="CO20" s="220">
        <f>Paca!$V61</f>
        <v>636545.49622395646</v>
      </c>
      <c r="CP20" s="219">
        <f>ROUND(('[1]emploi direct_83'!$B58-'[1]emploi direct_83'!$B54),-1)</f>
        <v>800</v>
      </c>
      <c r="CQ20" s="221">
        <f>ROUND(('[1]emploi direct_83'!$K58-'[1]emploi direct_83'!$K54),-1)</f>
        <v>-330</v>
      </c>
      <c r="CR20" s="221">
        <f>ROUND(('[1]emploi direct_83'!$T58-'[1]emploi direct_83'!$T54),-1)</f>
        <v>1260</v>
      </c>
      <c r="CS20" s="221">
        <f>ROUND(('[1]emploi direct_83'!$D58-'[1]emploi direct_83'!$D54),-1)</f>
        <v>170</v>
      </c>
      <c r="CT20" s="222">
        <f>ROUND(('[1]emploi direct_83'!$J58-'[1]emploi direct_83'!$J54),-1)</f>
        <v>-320</v>
      </c>
      <c r="CU20" s="222">
        <f>'[1]emploi direct_83'!$T58</f>
        <v>139694.12440120711</v>
      </c>
      <c r="CV20" s="219">
        <f>ROUND(([1]Intérim_trim_83!$B58-[1]Intérim_trim_83!$B54),-1)</f>
        <v>-80</v>
      </c>
      <c r="CW20" s="220">
        <f>ROUND(([1]Intérim_trim_83!$K58-[1]Intérim_trim_83!$K54),-1)</f>
        <v>160</v>
      </c>
      <c r="CX20" s="220">
        <f>ROUND(([1]Intérim_trim_83!$T58-[1]Intérim_trim_83!$T54),-1)</f>
        <v>20</v>
      </c>
      <c r="CY20" s="220">
        <f>ROUND(([1]Intérim_trim_83!$D58-[1]Intérim_trim_83!$D54),-1)</f>
        <v>-160</v>
      </c>
      <c r="CZ20" s="223">
        <f>ROUND(([1]Intérim_trim_83!$J58-[1]Intérim_trim_83!$J54),-1)</f>
        <v>-110</v>
      </c>
      <c r="DA20" s="219">
        <f>ROUND(('dep84'!$B61-'dep84'!$B57),-1)</f>
        <v>780</v>
      </c>
      <c r="DB20" s="220">
        <f>ROUND(('dep84'!$K61-'dep84'!$K57),-1)</f>
        <v>240</v>
      </c>
      <c r="DC20" s="220">
        <f>ROUND(('dep84'!$T61-'dep84'!$T57),-1)</f>
        <v>250</v>
      </c>
      <c r="DD20" s="220">
        <f>ROUND(('dep84'!$D61-'dep84'!$D57),-1)</f>
        <v>-30</v>
      </c>
      <c r="DE20" s="220">
        <f>ROUND(('dep84'!$J61-'dep84'!$J57),-1)</f>
        <v>-100</v>
      </c>
      <c r="DF20" s="220">
        <f>Paca!$V61</f>
        <v>636545.49622395646</v>
      </c>
      <c r="DG20" s="219">
        <f>ROUND(('[1]emploi direct_84'!$B58-'[1]emploi direct_84'!$B54),-1)</f>
        <v>540</v>
      </c>
      <c r="DH20" s="221">
        <f>ROUND(('[1]emploi direct_84'!$K58-'[1]emploi direct_84'!$K54),-1)</f>
        <v>210</v>
      </c>
      <c r="DI20" s="221">
        <f>ROUND(('[1]emploi direct_84'!$T58-'[1]emploi direct_84'!$T54),-1)</f>
        <v>280</v>
      </c>
      <c r="DJ20" s="221">
        <f>ROUND(('[1]emploi direct_84'!$D58-'[1]emploi direct_84'!$D54),-1)</f>
        <v>-80</v>
      </c>
      <c r="DK20" s="222">
        <f>ROUND(('[1]emploi direct_84'!$J58-'[1]emploi direct_84'!$J54),-1)</f>
        <v>-220</v>
      </c>
      <c r="DL20" s="222">
        <f>'[1]emploi direct_84'!$T58</f>
        <v>64307.950835514435</v>
      </c>
      <c r="DM20" s="219">
        <f>ROUND(([1]Intérim_trim_84!$B58-[1]Intérim_trim_84!$B54),-1)</f>
        <v>230</v>
      </c>
      <c r="DN20" s="220">
        <f>ROUND(([1]Intérim_trim_84!$K58-[1]Intérim_trim_84!$K54),-1)</f>
        <v>20</v>
      </c>
      <c r="DO20" s="220">
        <f>ROUND(([1]Intérim_trim_84!$T58-[1]Intérim_trim_84!$T54),-1)</f>
        <v>-30</v>
      </c>
      <c r="DP20" s="220">
        <f>ROUND(([1]Intérim_trim_84!$D58-[1]Intérim_trim_84!$D54),-1)</f>
        <v>50</v>
      </c>
      <c r="DQ20" s="223">
        <f>ROUND(([1]Intérim_trim_84!$J58-[1]Intérim_trim_84!$J54),-1)</f>
        <v>130</v>
      </c>
      <c r="DR20" s="261">
        <f t="shared" si="0"/>
        <v>8.8062622309197647E-2</v>
      </c>
    </row>
    <row r="21" spans="1:122" ht="13.2">
      <c r="A21" s="51" t="str">
        <f>'dates trim'!A50</f>
        <v>T1 2014</v>
      </c>
      <c r="B21" s="204">
        <f>ROUND((Paca!$B62-Paca!$B58),-1)</f>
        <v>13170</v>
      </c>
      <c r="C21" s="205">
        <f>ROUND((Paca!$M62-Paca!$M58),-1)</f>
        <v>1530</v>
      </c>
      <c r="D21" s="205">
        <f>ROUND((Paca!$V62-Paca!$V58),-1)</f>
        <v>12890</v>
      </c>
      <c r="E21" s="205">
        <f>ROUND((Paca!$F62-Paca!$F58),-1)</f>
        <v>-810</v>
      </c>
      <c r="F21" s="205">
        <f>ROUND((Paca!$L62-Paca!$L58),-1)</f>
        <v>-1540</v>
      </c>
      <c r="G21" s="205">
        <f>Paca!$V62</f>
        <v>639613.97930529818</v>
      </c>
      <c r="H21" s="204">
        <f>ROUND(('[1]Emploi direct_Paca'!$B59-'[1]Emploi direct_Paca'!$B55),-1)</f>
        <v>13270</v>
      </c>
      <c r="I21" s="206">
        <f>ROUND(('[1]Emploi direct_Paca'!$K59-'[1]Emploi direct_Paca'!$K55),-1)</f>
        <v>1420</v>
      </c>
      <c r="J21" s="206">
        <f>ROUND(('[1]Emploi direct_Paca'!$T59-'[1]Emploi direct_Paca'!$T55),-1)</f>
        <v>12940</v>
      </c>
      <c r="K21" s="206">
        <f>ROUND(('[1]Emploi direct_Paca'!$D59-'[1]Emploi direct_Paca'!$D55),-1)</f>
        <v>-760</v>
      </c>
      <c r="L21" s="207">
        <f>ROUND(('[1]Emploi direct_Paca'!$J59-'[1]Emploi direct_Paca'!$J55),-1)</f>
        <v>-1410</v>
      </c>
      <c r="M21" s="207">
        <f>'[1]Emploi direct_Paca'!$T59</f>
        <v>638562.99303252914</v>
      </c>
      <c r="N21" s="204">
        <f>ROUND(([1]Intérim_trim_Paca!$B59-[1]Intérim_trim_Paca!$B55),-1)</f>
        <v>-100</v>
      </c>
      <c r="O21" s="205">
        <f>ROUND(([1]Intérim_trim_Paca!$K59-[1]Intérim_trim_Paca!$K55),-1)</f>
        <v>110</v>
      </c>
      <c r="P21" s="205">
        <f>ROUND(([1]Intérim_trim_Paca!$T59-[1]Intérim_trim_Paca!$T55),-1)</f>
        <v>-40</v>
      </c>
      <c r="Q21" s="205">
        <f>ROUND(([1]Intérim_trim_Paca!$D59-[1]Intérim_trim_Paca!$D55),-1)</f>
        <v>-50</v>
      </c>
      <c r="R21" s="208">
        <f>ROUND(([1]Intérim_trim_Paca!$J59-[1]Intérim_trim_Paca!$J55),-1)</f>
        <v>-130</v>
      </c>
      <c r="S21" s="97">
        <f>[1]Intérim_trim_Paca!T59</f>
        <v>1050.9862727689999</v>
      </c>
      <c r="T21" s="184">
        <f>ROUND(('dep04'!$B62-'dep04'!$B58),-1)</f>
        <v>330</v>
      </c>
      <c r="U21" s="185">
        <f>ROUND(('dep04'!$K62-'dep04'!$K58),-1)</f>
        <v>260</v>
      </c>
      <c r="V21" s="185">
        <f>ROUND(('dep04'!$T62-'dep04'!$T58),-1)</f>
        <v>30</v>
      </c>
      <c r="W21" s="185">
        <f>ROUND(('dep04'!$D62-'dep04'!$D58),-1)</f>
        <v>100</v>
      </c>
      <c r="X21" s="185">
        <f>ROUND(('dep04'!$J62-'dep04'!$J58),-1)</f>
        <v>-250</v>
      </c>
      <c r="Y21" s="185">
        <f>'dep04'!$T62</f>
        <v>20589.175003766017</v>
      </c>
      <c r="Z21" s="184">
        <f>ROUND(('[1]Emploi direct_04'!$B59-'[1]Emploi direct_04'!$B55),-1)</f>
        <v>10</v>
      </c>
      <c r="AA21" s="186">
        <f>ROUND(('[1]Emploi direct_04'!$K59-'[1]Emploi direct_04'!$K55),-1)</f>
        <v>-10</v>
      </c>
      <c r="AB21" s="186">
        <f>ROUND(('[1]Emploi direct_04'!$T59-'[1]Emploi direct_04'!$T55),-1)</f>
        <v>30</v>
      </c>
      <c r="AC21" s="186">
        <f>ROUND(('[1]Emploi direct_04'!$D59-'[1]Emploi direct_04'!$D55),-1)</f>
        <v>-70</v>
      </c>
      <c r="AD21" s="187">
        <f>ROUND(('[1]Emploi direct_04'!$J59-'[1]Emploi direct_04'!$J55),-1)</f>
        <v>-140</v>
      </c>
      <c r="AE21" s="187">
        <f>'[1]Emploi direct_04'!$T59</f>
        <v>20579.953063223016</v>
      </c>
      <c r="AF21" s="184">
        <f>ROUND(([1]Intérim_trim_04!$B59-[1]Intérim_trim_04!$B55),-1)</f>
        <v>320</v>
      </c>
      <c r="AG21" s="185">
        <f>ROUND(([1]Intérim_trim_04!$K59-[1]Intérim_trim_04!$K55),-1)</f>
        <v>270</v>
      </c>
      <c r="AH21" s="185">
        <f>ROUND(([1]Intérim_trim_04!$T59-[1]Intérim_trim_04!$T55),-1)</f>
        <v>0</v>
      </c>
      <c r="AI21" s="185">
        <f>ROUND(([1]Intérim_trim_04!$D59-[1]Intérim_trim_04!$D55),-1)</f>
        <v>170</v>
      </c>
      <c r="AJ21" s="188">
        <f>ROUND(([1]Intérim_trim_04!$J59-[1]Intérim_trim_04!$J55),-1)</f>
        <v>-110</v>
      </c>
      <c r="AK21" s="204">
        <f>ROUND(('dep05'!$B62-'dep05'!$B58),-1)</f>
        <v>190</v>
      </c>
      <c r="AL21" s="205">
        <f>ROUND(('dep05'!$K62-'dep05'!$K58),-1)</f>
        <v>-250</v>
      </c>
      <c r="AM21" s="205">
        <f>ROUND(('dep05'!$T62-'dep05'!$T58),-1)</f>
        <v>330</v>
      </c>
      <c r="AN21" s="205">
        <f>ROUND(('dep05'!$D62-'dep05'!$D58),-1)</f>
        <v>-60</v>
      </c>
      <c r="AO21" s="205">
        <f>ROUND(('dep05'!$J62-'dep05'!$J58),-1)</f>
        <v>-20</v>
      </c>
      <c r="AP21" s="205">
        <f>Paca!$V62</f>
        <v>639613.97930529818</v>
      </c>
      <c r="AQ21" s="204">
        <f>ROUND(('[1]emploi direct_05'!$B59-'[1]emploi direct_05'!$B55),-1)</f>
        <v>210</v>
      </c>
      <c r="AR21" s="206">
        <f>ROUND(('[1]emploi direct_05'!$K59-'[1]emploi direct_05'!$K55),-1)</f>
        <v>-250</v>
      </c>
      <c r="AS21" s="206">
        <f>ROUND(('[1]emploi direct_05'!$T59-'[1]emploi direct_05'!$T55),-1)</f>
        <v>330</v>
      </c>
      <c r="AT21" s="206">
        <f>ROUND(('[1]emploi direct_05'!$D59-'[1]emploi direct_05'!$D55),-1)</f>
        <v>-50</v>
      </c>
      <c r="AU21" s="207">
        <f>ROUND(('[1]emploi direct_05'!$J59-'[1]emploi direct_05'!$J55),-1)</f>
        <v>-10</v>
      </c>
      <c r="AV21" s="207">
        <f>'[1]emploi direct_05'!$T59</f>
        <v>20374.523189041349</v>
      </c>
      <c r="AW21" s="204">
        <f>ROUND(([1]Intérim_trim_05!$B59-[1]Intérim_trim_05!$B55),-1)</f>
        <v>-20</v>
      </c>
      <c r="AX21" s="205">
        <f>ROUND(([1]Intérim_trim_05!$K59-[1]Intérim_trim_05!$K55),-1)</f>
        <v>10</v>
      </c>
      <c r="AY21" s="205">
        <f>ROUND(([1]Intérim_trim_05!$T59-[1]Intérim_trim_05!$T55),-1)</f>
        <v>0</v>
      </c>
      <c r="AZ21" s="205">
        <f>ROUND(([1]Intérim_trim_05!$D59-[1]Intérim_trim_05!$D55),-1)</f>
        <v>-10</v>
      </c>
      <c r="BA21" s="208">
        <f>ROUND(([1]Intérim_trim_05!$J59-[1]Intérim_trim_05!$J55),-1)</f>
        <v>-10</v>
      </c>
      <c r="BB21" s="184">
        <f>ROUND(('dep06'!$B62-'dep06'!$B58),-1)</f>
        <v>290</v>
      </c>
      <c r="BC21" s="185">
        <f>ROUND(('dep06'!$K62-'dep06'!$K58),-1)</f>
        <v>-160</v>
      </c>
      <c r="BD21" s="185">
        <f>ROUND(('dep06'!$T62-'dep06'!$T58),-1)</f>
        <v>1470</v>
      </c>
      <c r="BE21" s="185">
        <f>ROUND(('dep06'!$D62-'dep06'!$D58),-1)</f>
        <v>-120</v>
      </c>
      <c r="BF21" s="185">
        <f>ROUND(('dep06'!$J62-'dep06'!$J58),-1)</f>
        <v>-930</v>
      </c>
      <c r="BG21" s="185">
        <f>Paca!$V62</f>
        <v>639613.97930529818</v>
      </c>
      <c r="BH21" s="184">
        <f>ROUND(('[1]emploi direct_06'!$B59-'[1]emploi direct_06'!$B55),-1)</f>
        <v>740</v>
      </c>
      <c r="BI21" s="186">
        <f>ROUND(('[1]emploi direct_06'!$K59-'[1]emploi direct_06'!$K55),-1)</f>
        <v>-330</v>
      </c>
      <c r="BJ21" s="186">
        <f>ROUND(('[1]emploi direct_06'!$T59-'[1]emploi direct_06'!$T55),-1)</f>
        <v>1510</v>
      </c>
      <c r="BK21" s="186">
        <f>ROUND(('[1]emploi direct_06'!$D59-'[1]emploi direct_06'!$D55),-1)</f>
        <v>10</v>
      </c>
      <c r="BL21" s="187">
        <f>ROUND(('[1]emploi direct_06'!$J59-'[1]emploi direct_06'!$J55),-1)</f>
        <v>-470</v>
      </c>
      <c r="BM21" s="187">
        <f>'[1]emploi direct_06'!$T59</f>
        <v>130278.81813986981</v>
      </c>
      <c r="BN21" s="184">
        <f>ROUND(([1]Intérim_trim_06!$B59-[1]Intérim_trim_06!$B55),-1)</f>
        <v>-450</v>
      </c>
      <c r="BO21" s="185">
        <f>ROUND(([1]Intérim_trim_06!$K59-[1]Intérim_trim_06!$K55),-1)</f>
        <v>180</v>
      </c>
      <c r="BP21" s="185">
        <f>ROUND(([1]Intérim_trim_06!$T59-[1]Intérim_trim_06!$T55),-1)</f>
        <v>-40</v>
      </c>
      <c r="BQ21" s="185">
        <f>ROUND(([1]Intérim_trim_06!$D59-[1]Intérim_trim_06!$D55),-1)</f>
        <v>-140</v>
      </c>
      <c r="BR21" s="188">
        <f>ROUND(([1]Intérim_trim_06!$J59-[1]Intérim_trim_06!$J55),-1)</f>
        <v>-450</v>
      </c>
      <c r="BS21" s="204">
        <f>ROUND(('dep13'!$B62-'dep13'!$B58),-1)</f>
        <v>10780</v>
      </c>
      <c r="BT21" s="205">
        <f>ROUND(('dep13'!$K62-'dep13'!$K58),-1)</f>
        <v>2270</v>
      </c>
      <c r="BU21" s="205">
        <f>ROUND(('dep13'!$T62-'dep13'!$T58),-1)</f>
        <v>8730</v>
      </c>
      <c r="BV21" s="205">
        <f>ROUND(('dep13'!$D62-'dep13'!$D58),-1)</f>
        <v>-380</v>
      </c>
      <c r="BW21" s="205">
        <f>ROUND(('dep13'!$J62-'dep13'!$J58),-1)</f>
        <v>-130</v>
      </c>
      <c r="BX21" s="205">
        <f>Paca!$V62</f>
        <v>639613.97930529818</v>
      </c>
      <c r="BY21" s="204">
        <f>ROUND(('[1]emploi direct_13'!$B59-'[1]emploi direct_13'!$B55),-1)</f>
        <v>10660</v>
      </c>
      <c r="BZ21" s="206">
        <f>ROUND(('[1]emploi direct_13'!$K59-'[1]emploi direct_13'!$K55),-1)</f>
        <v>2550</v>
      </c>
      <c r="CA21" s="206">
        <f>ROUND(('[1]emploi direct_13'!$T59-'[1]emploi direct_13'!$T55),-1)</f>
        <v>8780</v>
      </c>
      <c r="CB21" s="206">
        <f>ROUND(('[1]emploi direct_13'!$D59-'[1]emploi direct_13'!$D55),-1)</f>
        <v>-470</v>
      </c>
      <c r="CC21" s="207">
        <f>ROUND(('[1]emploi direct_13'!$J59-'[1]emploi direct_13'!$J55),-1)</f>
        <v>-470</v>
      </c>
      <c r="CD21" s="207">
        <f>'[1]emploi direct_13'!$T59</f>
        <v>262279.2862285836</v>
      </c>
      <c r="CE21" s="204">
        <f>ROUND(([1]Intérim_trim_13!$B59-[1]Intérim_trim_13!$B55),-1)</f>
        <v>120</v>
      </c>
      <c r="CF21" s="205">
        <f>ROUND(([1]Intérim_trim_13!$K59-[1]Intérim_trim_13!$K55),-1)</f>
        <v>-280</v>
      </c>
      <c r="CG21" s="205">
        <f>ROUND(([1]Intérim_trim_13!$T59-[1]Intérim_trim_13!$T55),-1)</f>
        <v>-50</v>
      </c>
      <c r="CH21" s="205">
        <f>ROUND(([1]Intérim_trim_13!$D59-[1]Intérim_trim_13!$D55),-1)</f>
        <v>100</v>
      </c>
      <c r="CI21" s="208">
        <f>ROUND(([1]Intérim_trim_13!$J59-[1]Intérim_trim_13!$J55),-1)</f>
        <v>350</v>
      </c>
      <c r="CJ21" s="184">
        <f>ROUND(('dep83'!$B62-'dep83'!$B58),-1)</f>
        <v>1340</v>
      </c>
      <c r="CK21" s="185">
        <f>ROUND(('dep83'!$K62-'dep83'!$K58),-1)</f>
        <v>-410</v>
      </c>
      <c r="CL21" s="185">
        <f>ROUND(('dep83'!$T62-'dep83'!$T58),-1)</f>
        <v>1960</v>
      </c>
      <c r="CM21" s="185">
        <f>ROUND(('dep83'!$D62-'dep83'!$D58),-1)</f>
        <v>30</v>
      </c>
      <c r="CN21" s="185">
        <f>ROUND(('dep83'!$J62-'dep83'!$J58),-1)</f>
        <v>-270</v>
      </c>
      <c r="CO21" s="185">
        <f>Paca!$V62</f>
        <v>639613.97930529818</v>
      </c>
      <c r="CP21" s="184">
        <f>ROUND(('[1]emploi direct_83'!$B59-'[1]emploi direct_83'!$B55),-1)</f>
        <v>1290</v>
      </c>
      <c r="CQ21" s="186">
        <f>ROUND(('[1]emploi direct_83'!$K59-'[1]emploi direct_83'!$K55),-1)</f>
        <v>-490</v>
      </c>
      <c r="CR21" s="186">
        <f>ROUND(('[1]emploi direct_83'!$T59-'[1]emploi direct_83'!$T55),-1)</f>
        <v>1910</v>
      </c>
      <c r="CS21" s="186">
        <f>ROUND(('[1]emploi direct_83'!$D59-'[1]emploi direct_83'!$D55),-1)</f>
        <v>50</v>
      </c>
      <c r="CT21" s="187">
        <f>ROUND(('[1]emploi direct_83'!$J59-'[1]emploi direct_83'!$J55),-1)</f>
        <v>-210</v>
      </c>
      <c r="CU21" s="187">
        <f>'[1]emploi direct_83'!$T59</f>
        <v>140753.04276885846</v>
      </c>
      <c r="CV21" s="184">
        <f>ROUND(([1]Intérim_trim_83!$B59-[1]Intérim_trim_83!$B55),-1)</f>
        <v>50</v>
      </c>
      <c r="CW21" s="185">
        <f>ROUND(([1]Intérim_trim_83!$K59-[1]Intérim_trim_83!$K55),-1)</f>
        <v>80</v>
      </c>
      <c r="CX21" s="185">
        <f>ROUND(([1]Intérim_trim_83!$T59-[1]Intérim_trim_83!$T55),-1)</f>
        <v>50</v>
      </c>
      <c r="CY21" s="185">
        <f>ROUND(([1]Intérim_trim_83!$D59-[1]Intérim_trim_83!$D55),-1)</f>
        <v>-20</v>
      </c>
      <c r="CZ21" s="188">
        <f>ROUND(([1]Intérim_trim_83!$J59-[1]Intérim_trim_83!$J55),-1)</f>
        <v>-60</v>
      </c>
      <c r="DA21" s="204">
        <f>ROUND(('dep84'!$B62-'dep84'!$B58),-1)</f>
        <v>230</v>
      </c>
      <c r="DB21" s="205">
        <f>ROUND(('dep84'!$K62-'dep84'!$K58),-1)</f>
        <v>-190</v>
      </c>
      <c r="DC21" s="205">
        <f>ROUND(('dep84'!$T62-'dep84'!$T58),-1)</f>
        <v>370</v>
      </c>
      <c r="DD21" s="205">
        <f>ROUND(('dep84'!$D62-'dep84'!$D58),-1)</f>
        <v>-380</v>
      </c>
      <c r="DE21" s="205">
        <f>ROUND(('dep84'!$J62-'dep84'!$J58),-1)</f>
        <v>60</v>
      </c>
      <c r="DF21" s="205">
        <f>Paca!$V62</f>
        <v>639613.97930529818</v>
      </c>
      <c r="DG21" s="204">
        <f>ROUND(('[1]emploi direct_84'!$B59-'[1]emploi direct_84'!$B55),-1)</f>
        <v>350</v>
      </c>
      <c r="DH21" s="206">
        <f>ROUND(('[1]emploi direct_84'!$K59-'[1]emploi direct_84'!$K55),-1)</f>
        <v>-50</v>
      </c>
      <c r="DI21" s="206">
        <f>ROUND(('[1]emploi direct_84'!$T59-'[1]emploi direct_84'!$T55),-1)</f>
        <v>370</v>
      </c>
      <c r="DJ21" s="206">
        <f>ROUND(('[1]emploi direct_84'!$D59-'[1]emploi direct_84'!$D55),-1)</f>
        <v>-240</v>
      </c>
      <c r="DK21" s="207">
        <f>ROUND(('[1]emploi direct_84'!$J59-'[1]emploi direct_84'!$J55),-1)</f>
        <v>-100</v>
      </c>
      <c r="DL21" s="207">
        <f>'[1]emploi direct_84'!$T59</f>
        <v>64297.369642952879</v>
      </c>
      <c r="DM21" s="204">
        <f>ROUND(([1]Intérim_trim_84!$B59-[1]Intérim_trim_84!$B55),-1)</f>
        <v>-120</v>
      </c>
      <c r="DN21" s="205">
        <f>ROUND(([1]Intérim_trim_84!$K59-[1]Intérim_trim_84!$K55),-1)</f>
        <v>-140</v>
      </c>
      <c r="DO21" s="205">
        <f>ROUND(([1]Intérim_trim_84!$T59-[1]Intérim_trim_84!$T55),-1)</f>
        <v>0</v>
      </c>
      <c r="DP21" s="205">
        <f>ROUND(([1]Intérim_trim_84!$D59-[1]Intérim_trim_84!$D55),-1)</f>
        <v>-140</v>
      </c>
      <c r="DQ21" s="208">
        <f>ROUND(([1]Intérim_trim_84!$J59-[1]Intérim_trim_84!$J55),-1)</f>
        <v>160</v>
      </c>
      <c r="DR21" s="262">
        <f t="shared" si="0"/>
        <v>-7.5930144267274107E-3</v>
      </c>
    </row>
    <row r="22" spans="1:122" ht="13.2">
      <c r="A22" s="51" t="str">
        <f>'dates trim'!A51</f>
        <v>T2 2014</v>
      </c>
      <c r="B22" s="204">
        <f>ROUND((Paca!$B63-Paca!$B59),-1)</f>
        <v>10310</v>
      </c>
      <c r="C22" s="205">
        <f>ROUND((Paca!$M63-Paca!$M59),-1)</f>
        <v>6290</v>
      </c>
      <c r="D22" s="205">
        <f>ROUND((Paca!$V63-Paca!$V59),-1)</f>
        <v>8020</v>
      </c>
      <c r="E22" s="205">
        <f>ROUND((Paca!$F63-Paca!$F59),-1)</f>
        <v>-880</v>
      </c>
      <c r="F22" s="205">
        <f>ROUND((Paca!$L63-Paca!$L59),-1)</f>
        <v>-3890</v>
      </c>
      <c r="G22" s="205">
        <f>Paca!$V63</f>
        <v>638042.55837883358</v>
      </c>
      <c r="H22" s="204">
        <f>ROUND(('[1]Emploi direct_Paca'!$B60-'[1]Emploi direct_Paca'!$B56),-1)</f>
        <v>11060</v>
      </c>
      <c r="I22" s="206">
        <f>ROUND(('[1]Emploi direct_Paca'!$K60-'[1]Emploi direct_Paca'!$K56),-1)</f>
        <v>5090</v>
      </c>
      <c r="J22" s="206">
        <f>ROUND(('[1]Emploi direct_Paca'!$T60-'[1]Emploi direct_Paca'!$T56),-1)</f>
        <v>8050</v>
      </c>
      <c r="K22" s="206">
        <f>ROUND(('[1]Emploi direct_Paca'!$D60-'[1]Emploi direct_Paca'!$D56),-1)</f>
        <v>-370</v>
      </c>
      <c r="L22" s="207">
        <f>ROUND(('[1]Emploi direct_Paca'!$J60-'[1]Emploi direct_Paca'!$J56),-1)</f>
        <v>-2410</v>
      </c>
      <c r="M22" s="207">
        <f>'[1]Emploi direct_Paca'!$T60</f>
        <v>636993.47094863059</v>
      </c>
      <c r="N22" s="204">
        <f>ROUND(([1]Intérim_trim_Paca!$B60-[1]Intérim_trim_Paca!$B56),-1)</f>
        <v>-760</v>
      </c>
      <c r="O22" s="205">
        <f>ROUND(([1]Intérim_trim_Paca!$K60-[1]Intérim_trim_Paca!$K56),-1)</f>
        <v>1200</v>
      </c>
      <c r="P22" s="205">
        <f>ROUND(([1]Intérim_trim_Paca!$T60-[1]Intérim_trim_Paca!$T56),-1)</f>
        <v>-30</v>
      </c>
      <c r="Q22" s="205">
        <f>ROUND(([1]Intérim_trim_Paca!$D60-[1]Intérim_trim_Paca!$D56),-1)</f>
        <v>-520</v>
      </c>
      <c r="R22" s="208">
        <f>ROUND(([1]Intérim_trim_Paca!$J60-[1]Intérim_trim_Paca!$J56),-1)</f>
        <v>-1480</v>
      </c>
      <c r="S22" s="97">
        <f>[1]Intérim_trim_Paca!T60</f>
        <v>1049.0874302029999</v>
      </c>
      <c r="T22" s="184">
        <f>ROUND(('dep04'!$B63-'dep04'!$B59),-1)</f>
        <v>-40</v>
      </c>
      <c r="U22" s="185">
        <f>ROUND(('dep04'!$K63-'dep04'!$K59),-1)</f>
        <v>380</v>
      </c>
      <c r="V22" s="185">
        <f>ROUND(('dep04'!$T63-'dep04'!$T59),-1)</f>
        <v>-90</v>
      </c>
      <c r="W22" s="185">
        <f>ROUND(('dep04'!$D63-'dep04'!$D59),-1)</f>
        <v>0</v>
      </c>
      <c r="X22" s="185">
        <f>ROUND(('dep04'!$J63-'dep04'!$J59),-1)</f>
        <v>-520</v>
      </c>
      <c r="Y22" s="185">
        <f>'dep04'!$T63</f>
        <v>20630.35586228994</v>
      </c>
      <c r="Z22" s="184">
        <f>ROUND(('[1]Emploi direct_04'!$B60-'[1]Emploi direct_04'!$B56),-1)</f>
        <v>60</v>
      </c>
      <c r="AA22" s="186">
        <f>ROUND(('[1]Emploi direct_04'!$K60-'[1]Emploi direct_04'!$K56),-1)</f>
        <v>170</v>
      </c>
      <c r="AB22" s="186">
        <f>ROUND(('[1]Emploi direct_04'!$T60-'[1]Emploi direct_04'!$T56),-1)</f>
        <v>-80</v>
      </c>
      <c r="AC22" s="186">
        <f>ROUND(('[1]Emploi direct_04'!$D60-'[1]Emploi direct_04'!$D56),-1)</f>
        <v>10</v>
      </c>
      <c r="AD22" s="187">
        <f>ROUND(('[1]Emploi direct_04'!$J60-'[1]Emploi direct_04'!$J56),-1)</f>
        <v>-200</v>
      </c>
      <c r="AE22" s="187">
        <f>'[1]Emploi direct_04'!$T60</f>
        <v>20623.402219149939</v>
      </c>
      <c r="AF22" s="184">
        <f>ROUND(([1]Intérim_trim_04!$B60-[1]Intérim_trim_04!$B56),-1)</f>
        <v>-110</v>
      </c>
      <c r="AG22" s="185">
        <f>ROUND(([1]Intérim_trim_04!$K60-[1]Intérim_trim_04!$K56),-1)</f>
        <v>210</v>
      </c>
      <c r="AH22" s="185">
        <f>ROUND(([1]Intérim_trim_04!$T60-[1]Intérim_trim_04!$T56),-1)</f>
        <v>-10</v>
      </c>
      <c r="AI22" s="185">
        <f>ROUND(([1]Intérim_trim_04!$D60-[1]Intérim_trim_04!$D56),-1)</f>
        <v>-10</v>
      </c>
      <c r="AJ22" s="188">
        <f>ROUND(([1]Intérim_trim_04!$J60-[1]Intérim_trim_04!$J56),-1)</f>
        <v>-320</v>
      </c>
      <c r="AK22" s="204">
        <f>ROUND(('dep05'!$B63-'dep05'!$B59),-1)</f>
        <v>250</v>
      </c>
      <c r="AL22" s="205">
        <f>ROUND(('dep05'!$K63-'dep05'!$K59),-1)</f>
        <v>70</v>
      </c>
      <c r="AM22" s="205">
        <f>ROUND(('dep05'!$T63-'dep05'!$T59),-1)</f>
        <v>-80</v>
      </c>
      <c r="AN22" s="205">
        <f>ROUND(('dep05'!$D63-'dep05'!$D59),-1)</f>
        <v>-50</v>
      </c>
      <c r="AO22" s="205">
        <f>ROUND(('dep05'!$J63-'dep05'!$J59),-1)</f>
        <v>-140</v>
      </c>
      <c r="AP22" s="205">
        <f>Paca!$V63</f>
        <v>638042.55837883358</v>
      </c>
      <c r="AQ22" s="204">
        <f>ROUND(('[1]emploi direct_05'!$B60-'[1]emploi direct_05'!$B56),-1)</f>
        <v>280</v>
      </c>
      <c r="AR22" s="206">
        <f>ROUND(('[1]emploi direct_05'!$K60-'[1]emploi direct_05'!$K56),-1)</f>
        <v>40</v>
      </c>
      <c r="AS22" s="206">
        <f>ROUND(('[1]emploi direct_05'!$T60-'[1]emploi direct_05'!$T56),-1)</f>
        <v>-80</v>
      </c>
      <c r="AT22" s="206">
        <f>ROUND(('[1]emploi direct_05'!$D60-'[1]emploi direct_05'!$D56),-1)</f>
        <v>-40</v>
      </c>
      <c r="AU22" s="207">
        <f>ROUND(('[1]emploi direct_05'!$J60-'[1]emploi direct_05'!$J56),-1)</f>
        <v>-90</v>
      </c>
      <c r="AV22" s="207">
        <f>'[1]emploi direct_05'!$T60</f>
        <v>20061.808483920544</v>
      </c>
      <c r="AW22" s="204">
        <f>ROUND(([1]Intérim_trim_05!$B60-[1]Intérim_trim_05!$B56),-1)</f>
        <v>-30</v>
      </c>
      <c r="AX22" s="205">
        <f>ROUND(([1]Intérim_trim_05!$K60-[1]Intérim_trim_05!$K56),-1)</f>
        <v>30</v>
      </c>
      <c r="AY22" s="205">
        <f>ROUND(([1]Intérim_trim_05!$T60-[1]Intérim_trim_05!$T56),-1)</f>
        <v>0</v>
      </c>
      <c r="AZ22" s="205">
        <f>ROUND(([1]Intérim_trim_05!$D60-[1]Intérim_trim_05!$D56),-1)</f>
        <v>-10</v>
      </c>
      <c r="BA22" s="208">
        <f>ROUND(([1]Intérim_trim_05!$J60-[1]Intérim_trim_05!$J56),-1)</f>
        <v>-50</v>
      </c>
      <c r="BB22" s="184">
        <f>ROUND(('dep06'!$B63-'dep06'!$B59),-1)</f>
        <v>-600</v>
      </c>
      <c r="BC22" s="185">
        <f>ROUND(('dep06'!$K63-'dep06'!$K59),-1)</f>
        <v>-20</v>
      </c>
      <c r="BD22" s="185">
        <f>ROUND(('dep06'!$T63-'dep06'!$T59),-1)</f>
        <v>970</v>
      </c>
      <c r="BE22" s="185">
        <f>ROUND(('dep06'!$D63-'dep06'!$D59),-1)</f>
        <v>-150</v>
      </c>
      <c r="BF22" s="185">
        <f>ROUND(('dep06'!$J63-'dep06'!$J59),-1)</f>
        <v>-1350</v>
      </c>
      <c r="BG22" s="185">
        <f>Paca!$V63</f>
        <v>638042.55837883358</v>
      </c>
      <c r="BH22" s="184">
        <f>ROUND(('[1]emploi direct_06'!$B60-'[1]emploi direct_06'!$B56),-1)</f>
        <v>100</v>
      </c>
      <c r="BI22" s="186">
        <f>ROUND(('[1]emploi direct_06'!$K60-'[1]emploi direct_06'!$K56),-1)</f>
        <v>-110</v>
      </c>
      <c r="BJ22" s="186">
        <f>ROUND(('[1]emploi direct_06'!$T60-'[1]emploi direct_06'!$T56),-1)</f>
        <v>960</v>
      </c>
      <c r="BK22" s="186">
        <f>ROUND(('[1]emploi direct_06'!$D60-'[1]emploi direct_06'!$D56),-1)</f>
        <v>-70</v>
      </c>
      <c r="BL22" s="187">
        <f>ROUND(('[1]emploi direct_06'!$J60-'[1]emploi direct_06'!$J56),-1)</f>
        <v>-620</v>
      </c>
      <c r="BM22" s="187">
        <f>'[1]emploi direct_06'!$T60</f>
        <v>130557.01230286816</v>
      </c>
      <c r="BN22" s="184">
        <f>ROUND(([1]Intérim_trim_06!$B60-[1]Intérim_trim_06!$B56),-1)</f>
        <v>-710</v>
      </c>
      <c r="BO22" s="185">
        <f>ROUND(([1]Intérim_trim_06!$K60-[1]Intérim_trim_06!$K56),-1)</f>
        <v>90</v>
      </c>
      <c r="BP22" s="185">
        <f>ROUND(([1]Intérim_trim_06!$T60-[1]Intérim_trim_06!$T56),-1)</f>
        <v>20</v>
      </c>
      <c r="BQ22" s="185">
        <f>ROUND(([1]Intérim_trim_06!$D60-[1]Intérim_trim_06!$D56),-1)</f>
        <v>-80</v>
      </c>
      <c r="BR22" s="188">
        <f>ROUND(([1]Intérim_trim_06!$J60-[1]Intérim_trim_06!$J56),-1)</f>
        <v>-730</v>
      </c>
      <c r="BS22" s="204">
        <f>ROUND(('dep13'!$B63-'dep13'!$B59),-1)</f>
        <v>10590</v>
      </c>
      <c r="BT22" s="205">
        <f>ROUND(('dep13'!$K63-'dep13'!$K59),-1)</f>
        <v>5070</v>
      </c>
      <c r="BU22" s="205">
        <f>ROUND(('dep13'!$T63-'dep13'!$T59),-1)</f>
        <v>6270</v>
      </c>
      <c r="BV22" s="205">
        <f>ROUND(('dep13'!$D63-'dep13'!$D59),-1)</f>
        <v>-260</v>
      </c>
      <c r="BW22" s="205">
        <f>ROUND(('dep13'!$J63-'dep13'!$J59),-1)</f>
        <v>-820</v>
      </c>
      <c r="BX22" s="205">
        <f>Paca!$V63</f>
        <v>638042.55837883358</v>
      </c>
      <c r="BY22" s="204">
        <f>ROUND(('[1]emploi direct_13'!$B60-'[1]emploi direct_13'!$B56),-1)</f>
        <v>10250</v>
      </c>
      <c r="BZ22" s="206">
        <f>ROUND(('[1]emploi direct_13'!$K60-'[1]emploi direct_13'!$K56),-1)</f>
        <v>4550</v>
      </c>
      <c r="CA22" s="206">
        <f>ROUND(('[1]emploi direct_13'!$T60-'[1]emploi direct_13'!$T56),-1)</f>
        <v>6290</v>
      </c>
      <c r="CB22" s="206">
        <f>ROUND(('[1]emploi direct_13'!$D60-'[1]emploi direct_13'!$D56),-1)</f>
        <v>-100</v>
      </c>
      <c r="CC22" s="207">
        <f>ROUND(('[1]emploi direct_13'!$J60-'[1]emploi direct_13'!$J56),-1)</f>
        <v>-810</v>
      </c>
      <c r="CD22" s="207">
        <f>'[1]emploi direct_13'!$T60</f>
        <v>261825.43550553042</v>
      </c>
      <c r="CE22" s="204">
        <f>ROUND(([1]Intérim_trim_13!$B60-[1]Intérim_trim_13!$B56),-1)</f>
        <v>340</v>
      </c>
      <c r="CF22" s="205">
        <f>ROUND(([1]Intérim_trim_13!$K60-[1]Intérim_trim_13!$K56),-1)</f>
        <v>520</v>
      </c>
      <c r="CG22" s="205">
        <f>ROUND(([1]Intérim_trim_13!$T60-[1]Intérim_trim_13!$T56),-1)</f>
        <v>-20</v>
      </c>
      <c r="CH22" s="205">
        <f>ROUND(([1]Intérim_trim_13!$D60-[1]Intérim_trim_13!$D56),-1)</f>
        <v>-160</v>
      </c>
      <c r="CI22" s="208">
        <f>ROUND(([1]Intérim_trim_13!$J60-[1]Intérim_trim_13!$J56),-1)</f>
        <v>-10</v>
      </c>
      <c r="CJ22" s="184">
        <f>ROUND(('dep83'!$B63-'dep83'!$B59),-1)</f>
        <v>920</v>
      </c>
      <c r="CK22" s="185">
        <f>ROUND(('dep83'!$K63-'dep83'!$K59),-1)</f>
        <v>590</v>
      </c>
      <c r="CL22" s="185">
        <f>ROUND(('dep83'!$T63-'dep83'!$T59),-1)</f>
        <v>1270</v>
      </c>
      <c r="CM22" s="185">
        <f>ROUND(('dep83'!$D63-'dep83'!$D59),-1)</f>
        <v>-90</v>
      </c>
      <c r="CN22" s="185">
        <f>ROUND(('dep83'!$J63-'dep83'!$J59),-1)</f>
        <v>-890</v>
      </c>
      <c r="CO22" s="185">
        <f>Paca!$V63</f>
        <v>638042.55837883358</v>
      </c>
      <c r="CP22" s="184">
        <f>ROUND(('[1]emploi direct_83'!$B60-'[1]emploi direct_83'!$B56),-1)</f>
        <v>1170</v>
      </c>
      <c r="CQ22" s="186">
        <f>ROUND(('[1]emploi direct_83'!$K60-'[1]emploi direct_83'!$K56),-1)</f>
        <v>380</v>
      </c>
      <c r="CR22" s="186">
        <f>ROUND(('[1]emploi direct_83'!$T60-'[1]emploi direct_83'!$T56),-1)</f>
        <v>1300</v>
      </c>
      <c r="CS22" s="186">
        <f>ROUND(('[1]emploi direct_83'!$D60-'[1]emploi direct_83'!$D56),-1)</f>
        <v>-20</v>
      </c>
      <c r="CT22" s="187">
        <f>ROUND(('[1]emploi direct_83'!$J60-'[1]emploi direct_83'!$J56),-1)</f>
        <v>-550</v>
      </c>
      <c r="CU22" s="187">
        <f>'[1]emploi direct_83'!$T60</f>
        <v>140084.43235117657</v>
      </c>
      <c r="CV22" s="184">
        <f>ROUND(([1]Intérim_trim_83!$B60-[1]Intérim_trim_83!$B56),-1)</f>
        <v>-250</v>
      </c>
      <c r="CW22" s="185">
        <f>ROUND(([1]Intérim_trim_83!$K60-[1]Intérim_trim_83!$K56),-1)</f>
        <v>210</v>
      </c>
      <c r="CX22" s="185">
        <f>ROUND(([1]Intérim_trim_83!$T60-[1]Intérim_trim_83!$T56),-1)</f>
        <v>-40</v>
      </c>
      <c r="CY22" s="185">
        <f>ROUND(([1]Intérim_trim_83!$D60-[1]Intérim_trim_83!$D56),-1)</f>
        <v>-80</v>
      </c>
      <c r="CZ22" s="188">
        <f>ROUND(([1]Intérim_trim_83!$J60-[1]Intérim_trim_83!$J56),-1)</f>
        <v>-340</v>
      </c>
      <c r="DA22" s="204">
        <f>ROUND(('dep84'!$B63-'dep84'!$B59),-1)</f>
        <v>-810</v>
      </c>
      <c r="DB22" s="205">
        <f>ROUND(('dep84'!$K63-'dep84'!$K59),-1)</f>
        <v>200</v>
      </c>
      <c r="DC22" s="205">
        <f>ROUND(('dep84'!$T63-'dep84'!$T59),-1)</f>
        <v>-320</v>
      </c>
      <c r="DD22" s="205">
        <f>ROUND(('dep84'!$D63-'dep84'!$D59),-1)</f>
        <v>-330</v>
      </c>
      <c r="DE22" s="205">
        <f>ROUND(('dep84'!$J63-'dep84'!$J59),-1)</f>
        <v>-160</v>
      </c>
      <c r="DF22" s="205">
        <f>Paca!$V63</f>
        <v>638042.55837883358</v>
      </c>
      <c r="DG22" s="204">
        <f>ROUND(('[1]emploi direct_84'!$B60-'[1]emploi direct_84'!$B56),-1)</f>
        <v>-810</v>
      </c>
      <c r="DH22" s="206">
        <f>ROUND(('[1]emploi direct_84'!$K60-'[1]emploi direct_84'!$K56),-1)</f>
        <v>60</v>
      </c>
      <c r="DI22" s="206">
        <f>ROUND(('[1]emploi direct_84'!$T60-'[1]emploi direct_84'!$T56),-1)</f>
        <v>-340</v>
      </c>
      <c r="DJ22" s="206">
        <f>ROUND(('[1]emploi direct_84'!$D60-'[1]emploi direct_84'!$D56),-1)</f>
        <v>-150</v>
      </c>
      <c r="DK22" s="207">
        <f>ROUND(('[1]emploi direct_84'!$J60-'[1]emploi direct_84'!$J56),-1)</f>
        <v>-130</v>
      </c>
      <c r="DL22" s="207">
        <f>'[1]emploi direct_84'!$T60</f>
        <v>63841.38008598506</v>
      </c>
      <c r="DM22" s="204">
        <f>ROUND(([1]Intérim_trim_84!$B60-[1]Intérim_trim_84!$B56),-1)</f>
        <v>-10</v>
      </c>
      <c r="DN22" s="205">
        <f>ROUND(([1]Intérim_trim_84!$K60-[1]Intérim_trim_84!$K56),-1)</f>
        <v>140</v>
      </c>
      <c r="DO22" s="205">
        <f>ROUND(([1]Intérim_trim_84!$T60-[1]Intérim_trim_84!$T56),-1)</f>
        <v>20</v>
      </c>
      <c r="DP22" s="205">
        <f>ROUND(([1]Intérim_trim_84!$D60-[1]Intérim_trim_84!$D56),-1)</f>
        <v>-190</v>
      </c>
      <c r="DQ22" s="208">
        <f>ROUND(([1]Intérim_trim_84!$J60-[1]Intérim_trim_84!$J56),-1)</f>
        <v>-30</v>
      </c>
      <c r="DR22" s="262">
        <f t="shared" si="0"/>
        <v>-7.3714839961202719E-2</v>
      </c>
    </row>
    <row r="23" spans="1:122" ht="13.2">
      <c r="A23" s="51" t="str">
        <f>'dates trim'!A52</f>
        <v>T3 2014</v>
      </c>
      <c r="B23" s="204">
        <f>ROUND((Paca!$B64-Paca!$B60),-1)</f>
        <v>7640</v>
      </c>
      <c r="C23" s="205">
        <f>ROUND((Paca!$M64-Paca!$M60),-1)</f>
        <v>3170</v>
      </c>
      <c r="D23" s="205">
        <f>ROUND((Paca!$V64-Paca!$V60),-1)</f>
        <v>10160</v>
      </c>
      <c r="E23" s="205">
        <f>ROUND((Paca!$F64-Paca!$F60),-1)</f>
        <v>-1090</v>
      </c>
      <c r="F23" s="205">
        <f>ROUND((Paca!$L64-Paca!$L60),-1)</f>
        <v>-4830</v>
      </c>
      <c r="G23" s="205">
        <f>Paca!$V64</f>
        <v>640399.41417933383</v>
      </c>
      <c r="H23" s="204">
        <f>ROUND(('[1]Emploi direct_Paca'!$B61-'[1]Emploi direct_Paca'!$B57),-1)</f>
        <v>8570</v>
      </c>
      <c r="I23" s="206">
        <f>ROUND(('[1]Emploi direct_Paca'!$K61-'[1]Emploi direct_Paca'!$K57),-1)</f>
        <v>2300</v>
      </c>
      <c r="J23" s="206">
        <f>ROUND(('[1]Emploi direct_Paca'!$T61-'[1]Emploi direct_Paca'!$T57),-1)</f>
        <v>10130</v>
      </c>
      <c r="K23" s="206">
        <f>ROUND(('[1]Emploi direct_Paca'!$D61-'[1]Emploi direct_Paca'!$D57),-1)</f>
        <v>-900</v>
      </c>
      <c r="L23" s="207">
        <f>ROUND(('[1]Emploi direct_Paca'!$J61-'[1]Emploi direct_Paca'!$J57),-1)</f>
        <v>-3140</v>
      </c>
      <c r="M23" s="207">
        <f>'[1]Emploi direct_Paca'!$T61</f>
        <v>639400.83384057379</v>
      </c>
      <c r="N23" s="204">
        <f>ROUND(([1]Intérim_trim_Paca!$B61-[1]Intérim_trim_Paca!$B57),-1)</f>
        <v>-920</v>
      </c>
      <c r="O23" s="205">
        <f>ROUND(([1]Intérim_trim_Paca!$K61-[1]Intérim_trim_Paca!$K57),-1)</f>
        <v>880</v>
      </c>
      <c r="P23" s="205">
        <f>ROUND(([1]Intérim_trim_Paca!$T61-[1]Intérim_trim_Paca!$T57),-1)</f>
        <v>30</v>
      </c>
      <c r="Q23" s="205">
        <f>ROUND(([1]Intérim_trim_Paca!$D61-[1]Intérim_trim_Paca!$D57),-1)</f>
        <v>-180</v>
      </c>
      <c r="R23" s="208">
        <f>ROUND(([1]Intérim_trim_Paca!$J61-[1]Intérim_trim_Paca!$J57),-1)</f>
        <v>-1690</v>
      </c>
      <c r="S23" s="97">
        <f>[1]Intérim_trim_Paca!T61</f>
        <v>998.58033876000002</v>
      </c>
      <c r="T23" s="184">
        <f>ROUND(('dep04'!$B64-'dep04'!$B60),-1)</f>
        <v>-300</v>
      </c>
      <c r="U23" s="185">
        <f>ROUND(('dep04'!$K64-'dep04'!$K60),-1)</f>
        <v>230</v>
      </c>
      <c r="V23" s="185">
        <f>ROUND(('dep04'!$T64-'dep04'!$T60),-1)</f>
        <v>240</v>
      </c>
      <c r="W23" s="185">
        <f>ROUND(('dep04'!$D64-'dep04'!$D60),-1)</f>
        <v>-290</v>
      </c>
      <c r="X23" s="185">
        <f>ROUND(('dep04'!$J64-'dep04'!$J60),-1)</f>
        <v>-590</v>
      </c>
      <c r="Y23" s="185">
        <f>'dep04'!$T64</f>
        <v>20788.426663120492</v>
      </c>
      <c r="Z23" s="184">
        <f>ROUND(('[1]Emploi direct_04'!$B61-'[1]Emploi direct_04'!$B57),-1)</f>
        <v>250</v>
      </c>
      <c r="AA23" s="186">
        <f>ROUND(('[1]Emploi direct_04'!$K61-'[1]Emploi direct_04'!$K57),-1)</f>
        <v>100</v>
      </c>
      <c r="AB23" s="186">
        <f>ROUND(('[1]Emploi direct_04'!$T61-'[1]Emploi direct_04'!$T57),-1)</f>
        <v>240</v>
      </c>
      <c r="AC23" s="186">
        <f>ROUND(('[1]Emploi direct_04'!$D61-'[1]Emploi direct_04'!$D57),-1)</f>
        <v>10</v>
      </c>
      <c r="AD23" s="187">
        <f>ROUND(('[1]Emploi direct_04'!$J61-'[1]Emploi direct_04'!$J57),-1)</f>
        <v>-210</v>
      </c>
      <c r="AE23" s="187">
        <f>'[1]Emploi direct_04'!$T61</f>
        <v>20782.787253475493</v>
      </c>
      <c r="AF23" s="184">
        <f>ROUND(([1]Intérim_trim_04!$B61-[1]Intérim_trim_04!$B57),-1)</f>
        <v>-540</v>
      </c>
      <c r="AG23" s="185">
        <f>ROUND(([1]Intérim_trim_04!$K61-[1]Intérim_trim_04!$K57),-1)</f>
        <v>120</v>
      </c>
      <c r="AH23" s="185">
        <f>ROUND(([1]Intérim_trim_04!$T61-[1]Intérim_trim_04!$T57),-1)</f>
        <v>0</v>
      </c>
      <c r="AI23" s="185">
        <f>ROUND(([1]Intérim_trim_04!$D61-[1]Intérim_trim_04!$D57),-1)</f>
        <v>-300</v>
      </c>
      <c r="AJ23" s="188">
        <f>ROUND(([1]Intérim_trim_04!$J61-[1]Intérim_trim_04!$J57),-1)</f>
        <v>-380</v>
      </c>
      <c r="AK23" s="204">
        <f>ROUND(('dep05'!$B64-'dep05'!$B60),-1)</f>
        <v>-210</v>
      </c>
      <c r="AL23" s="205">
        <f>ROUND(('dep05'!$K64-'dep05'!$K60),-1)</f>
        <v>-120</v>
      </c>
      <c r="AM23" s="205">
        <f>ROUND(('dep05'!$T64-'dep05'!$T60),-1)</f>
        <v>-190</v>
      </c>
      <c r="AN23" s="205">
        <f>ROUND(('dep05'!$D64-'dep05'!$D60),-1)</f>
        <v>0</v>
      </c>
      <c r="AO23" s="205">
        <f>ROUND(('dep05'!$J64-'dep05'!$J60),-1)</f>
        <v>-120</v>
      </c>
      <c r="AP23" s="205">
        <f>Paca!$V64</f>
        <v>640399.41417933383</v>
      </c>
      <c r="AQ23" s="204">
        <f>ROUND(('[1]emploi direct_05'!$B61-'[1]emploi direct_05'!$B57),-1)</f>
        <v>-270</v>
      </c>
      <c r="AR23" s="206">
        <f>ROUND(('[1]emploi direct_05'!$K61-'[1]emploi direct_05'!$K57),-1)</f>
        <v>-160</v>
      </c>
      <c r="AS23" s="206">
        <f>ROUND(('[1]emploi direct_05'!$T61-'[1]emploi direct_05'!$T57),-1)</f>
        <v>-200</v>
      </c>
      <c r="AT23" s="206">
        <f>ROUND(('[1]emploi direct_05'!$D61-'[1]emploi direct_05'!$D57),-1)</f>
        <v>10</v>
      </c>
      <c r="AU23" s="207">
        <f>ROUND(('[1]emploi direct_05'!$J61-'[1]emploi direct_05'!$J57),-1)</f>
        <v>-140</v>
      </c>
      <c r="AV23" s="207">
        <f>'[1]emploi direct_05'!$T61</f>
        <v>20174.880120138747</v>
      </c>
      <c r="AW23" s="204">
        <f>ROUND(([1]Intérim_trim_05!$B61-[1]Intérim_trim_05!$B57),-1)</f>
        <v>60</v>
      </c>
      <c r="AX23" s="205">
        <f>ROUND(([1]Intérim_trim_05!$K61-[1]Intérim_trim_05!$K57),-1)</f>
        <v>40</v>
      </c>
      <c r="AY23" s="205">
        <f>ROUND(([1]Intérim_trim_05!$T61-[1]Intérim_trim_05!$T57),-1)</f>
        <v>10</v>
      </c>
      <c r="AZ23" s="205">
        <f>ROUND(([1]Intérim_trim_05!$D61-[1]Intérim_trim_05!$D57),-1)</f>
        <v>0</v>
      </c>
      <c r="BA23" s="208">
        <f>ROUND(([1]Intérim_trim_05!$J61-[1]Intérim_trim_05!$J57),-1)</f>
        <v>20</v>
      </c>
      <c r="BB23" s="184">
        <f>ROUND(('dep06'!$B64-'dep06'!$B60),-1)</f>
        <v>-980</v>
      </c>
      <c r="BC23" s="185">
        <f>ROUND(('dep06'!$K64-'dep06'!$K60),-1)</f>
        <v>-1620</v>
      </c>
      <c r="BD23" s="185">
        <f>ROUND(('dep06'!$T64-'dep06'!$T60),-1)</f>
        <v>1870</v>
      </c>
      <c r="BE23" s="185">
        <f>ROUND(('dep06'!$D64-'dep06'!$D60),-1)</f>
        <v>-30</v>
      </c>
      <c r="BF23" s="185">
        <f>ROUND(('dep06'!$J64-'dep06'!$J60),-1)</f>
        <v>-1220</v>
      </c>
      <c r="BG23" s="185">
        <f>Paca!$V64</f>
        <v>640399.41417933383</v>
      </c>
      <c r="BH23" s="184">
        <f>ROUND(('[1]emploi direct_06'!$B61-'[1]emploi direct_06'!$B57),-1)</f>
        <v>-810</v>
      </c>
      <c r="BI23" s="186">
        <f>ROUND(('[1]emploi direct_06'!$K61-'[1]emploi direct_06'!$K57),-1)</f>
        <v>-1720</v>
      </c>
      <c r="BJ23" s="186">
        <f>ROUND(('[1]emploi direct_06'!$T61-'[1]emploi direct_06'!$T57),-1)</f>
        <v>1850</v>
      </c>
      <c r="BK23" s="186">
        <f>ROUND(('[1]emploi direct_06'!$D61-'[1]emploi direct_06'!$D57),-1)</f>
        <v>-180</v>
      </c>
      <c r="BL23" s="187">
        <f>ROUND(('[1]emploi direct_06'!$J61-'[1]emploi direct_06'!$J57),-1)</f>
        <v>-790</v>
      </c>
      <c r="BM23" s="187">
        <f>'[1]emploi direct_06'!$T61</f>
        <v>130943.80232205524</v>
      </c>
      <c r="BN23" s="184">
        <f>ROUND(([1]Intérim_trim_06!$B61-[1]Intérim_trim_06!$B57),-1)</f>
        <v>-170</v>
      </c>
      <c r="BO23" s="185">
        <f>ROUND(([1]Intérim_trim_06!$K61-[1]Intérim_trim_06!$K57),-1)</f>
        <v>100</v>
      </c>
      <c r="BP23" s="185">
        <f>ROUND(([1]Intérim_trim_06!$T61-[1]Intérim_trim_06!$T57),-1)</f>
        <v>20</v>
      </c>
      <c r="BQ23" s="185">
        <f>ROUND(([1]Intérim_trim_06!$D61-[1]Intérim_trim_06!$D57),-1)</f>
        <v>140</v>
      </c>
      <c r="BR23" s="188">
        <f>ROUND(([1]Intérim_trim_06!$J61-[1]Intérim_trim_06!$J57),-1)</f>
        <v>-430</v>
      </c>
      <c r="BS23" s="204">
        <f>ROUND(('dep13'!$B64-'dep13'!$B60),-1)</f>
        <v>10080</v>
      </c>
      <c r="BT23" s="205">
        <f>ROUND(('dep13'!$K64-'dep13'!$K60),-1)</f>
        <v>4310</v>
      </c>
      <c r="BU23" s="205">
        <f>ROUND(('dep13'!$T64-'dep13'!$T60),-1)</f>
        <v>7760</v>
      </c>
      <c r="BV23" s="205">
        <f>ROUND(('dep13'!$D64-'dep13'!$D60),-1)</f>
        <v>-250</v>
      </c>
      <c r="BW23" s="205">
        <f>ROUND(('dep13'!$J64-'dep13'!$J60),-1)</f>
        <v>-1360</v>
      </c>
      <c r="BX23" s="205">
        <f>Paca!$V64</f>
        <v>640399.41417933383</v>
      </c>
      <c r="BY23" s="204">
        <f>ROUND(('[1]emploi direct_13'!$B61-'[1]emploi direct_13'!$B57),-1)</f>
        <v>9780</v>
      </c>
      <c r="BZ23" s="206">
        <f>ROUND(('[1]emploi direct_13'!$K61-'[1]emploi direct_13'!$K57),-1)</f>
        <v>3870</v>
      </c>
      <c r="CA23" s="206">
        <f>ROUND(('[1]emploi direct_13'!$T61-'[1]emploi direct_13'!$T57),-1)</f>
        <v>7760</v>
      </c>
      <c r="CB23" s="206">
        <f>ROUND(('[1]emploi direct_13'!$D61-'[1]emploi direct_13'!$D57),-1)</f>
        <v>-430</v>
      </c>
      <c r="CC23" s="207">
        <f>ROUND(('[1]emploi direct_13'!$J61-'[1]emploi direct_13'!$J57),-1)</f>
        <v>-1010</v>
      </c>
      <c r="CD23" s="207">
        <f>'[1]emploi direct_13'!$T61</f>
        <v>263743.53220307676</v>
      </c>
      <c r="CE23" s="204">
        <f>ROUND(([1]Intérim_trim_13!$B61-[1]Intérim_trim_13!$B57),-1)</f>
        <v>290</v>
      </c>
      <c r="CF23" s="205">
        <f>ROUND(([1]Intérim_trim_13!$K61-[1]Intérim_trim_13!$K57),-1)</f>
        <v>440</v>
      </c>
      <c r="CG23" s="205">
        <f>ROUND(([1]Intérim_trim_13!$T61-[1]Intérim_trim_13!$T57),-1)</f>
        <v>0</v>
      </c>
      <c r="CH23" s="205">
        <f>ROUND(([1]Intérim_trim_13!$D61-[1]Intérim_trim_13!$D57),-1)</f>
        <v>180</v>
      </c>
      <c r="CI23" s="208">
        <f>ROUND(([1]Intérim_trim_13!$J61-[1]Intérim_trim_13!$J57),-1)</f>
        <v>-350</v>
      </c>
      <c r="CJ23" s="184">
        <f>ROUND(('dep83'!$B64-'dep83'!$B60),-1)</f>
        <v>-530</v>
      </c>
      <c r="CK23" s="185">
        <f>ROUND(('dep83'!$K64-'dep83'!$K60),-1)</f>
        <v>760</v>
      </c>
      <c r="CL23" s="185">
        <f>ROUND(('dep83'!$T64-'dep83'!$T60),-1)</f>
        <v>-50</v>
      </c>
      <c r="CM23" s="185">
        <f>ROUND(('dep83'!$D64-'dep83'!$D60),-1)</f>
        <v>20</v>
      </c>
      <c r="CN23" s="185">
        <f>ROUND(('dep83'!$J64-'dep83'!$J60),-1)</f>
        <v>-980</v>
      </c>
      <c r="CO23" s="185">
        <f>Paca!$V64</f>
        <v>640399.41417933383</v>
      </c>
      <c r="CP23" s="184">
        <f>ROUND(('[1]emploi direct_83'!$B61-'[1]emploi direct_83'!$B57),-1)</f>
        <v>-320</v>
      </c>
      <c r="CQ23" s="186">
        <f>ROUND(('[1]emploi direct_83'!$K61-'[1]emploi direct_83'!$K57),-1)</f>
        <v>600</v>
      </c>
      <c r="CR23" s="186">
        <f>ROUND(('[1]emploi direct_83'!$T61-'[1]emploi direct_83'!$T57),-1)</f>
        <v>-30</v>
      </c>
      <c r="CS23" s="186">
        <f>ROUND(('[1]emploi direct_83'!$D61-'[1]emploi direct_83'!$D57),-1)</f>
        <v>20</v>
      </c>
      <c r="CT23" s="187">
        <f>ROUND(('[1]emploi direct_83'!$J61-'[1]emploi direct_83'!$J57),-1)</f>
        <v>-610</v>
      </c>
      <c r="CU23" s="187">
        <f>'[1]emploi direct_83'!$T61</f>
        <v>139487.7246244284</v>
      </c>
      <c r="CV23" s="184">
        <f>ROUND(([1]Intérim_trim_83!$B61-[1]Intérim_trim_83!$B57),-1)</f>
        <v>-210</v>
      </c>
      <c r="CW23" s="185">
        <f>ROUND(([1]Intérim_trim_83!$K61-[1]Intérim_trim_83!$K57),-1)</f>
        <v>170</v>
      </c>
      <c r="CX23" s="185">
        <f>ROUND(([1]Intérim_trim_83!$T61-[1]Intérim_trim_83!$T57),-1)</f>
        <v>-20</v>
      </c>
      <c r="CY23" s="185">
        <f>ROUND(([1]Intérim_trim_83!$D61-[1]Intérim_trim_83!$D57),-1)</f>
        <v>0</v>
      </c>
      <c r="CZ23" s="188">
        <f>ROUND(([1]Intérim_trim_83!$J61-[1]Intérim_trim_83!$J57),-1)</f>
        <v>-370</v>
      </c>
      <c r="DA23" s="204">
        <f>ROUND(('dep84'!$B64-'dep84'!$B60),-1)</f>
        <v>-410</v>
      </c>
      <c r="DB23" s="205">
        <f>ROUND(('dep84'!$K64-'dep84'!$K60),-1)</f>
        <v>-390</v>
      </c>
      <c r="DC23" s="205">
        <f>ROUND(('dep84'!$T64-'dep84'!$T60),-1)</f>
        <v>530</v>
      </c>
      <c r="DD23" s="205">
        <f>ROUND(('dep84'!$D64-'dep84'!$D60),-1)</f>
        <v>-530</v>
      </c>
      <c r="DE23" s="205">
        <f>ROUND(('dep84'!$J64-'dep84'!$J60),-1)</f>
        <v>-550</v>
      </c>
      <c r="DF23" s="205">
        <f>Paca!$V64</f>
        <v>640399.41417933383</v>
      </c>
      <c r="DG23" s="204">
        <f>ROUND(('[1]emploi direct_84'!$B61-'[1]emploi direct_84'!$B57),-1)</f>
        <v>-60</v>
      </c>
      <c r="DH23" s="206">
        <f>ROUND(('[1]emploi direct_84'!$K61-'[1]emploi direct_84'!$K57),-1)</f>
        <v>-400</v>
      </c>
      <c r="DI23" s="206">
        <f>ROUND(('[1]emploi direct_84'!$T61-'[1]emploi direct_84'!$T57),-1)</f>
        <v>510</v>
      </c>
      <c r="DJ23" s="206">
        <f>ROUND(('[1]emploi direct_84'!$D61-'[1]emploi direct_84'!$D57),-1)</f>
        <v>-330</v>
      </c>
      <c r="DK23" s="207">
        <f>ROUND(('[1]emploi direct_84'!$J61-'[1]emploi direct_84'!$J57),-1)</f>
        <v>-370</v>
      </c>
      <c r="DL23" s="207">
        <f>'[1]emploi direct_84'!$T61</f>
        <v>64268.107317399132</v>
      </c>
      <c r="DM23" s="204">
        <f>ROUND(([1]Intérim_trim_84!$B61-[1]Intérim_trim_84!$B57),-1)</f>
        <v>-350</v>
      </c>
      <c r="DN23" s="205">
        <f>ROUND(([1]Intérim_trim_84!$K61-[1]Intérim_trim_84!$K57),-1)</f>
        <v>10</v>
      </c>
      <c r="DO23" s="205">
        <f>ROUND(([1]Intérim_trim_84!$T61-[1]Intérim_trim_84!$T57),-1)</f>
        <v>20</v>
      </c>
      <c r="DP23" s="205">
        <f>ROUND(([1]Intérim_trim_84!$D61-[1]Intérim_trim_84!$D57),-1)</f>
        <v>-210</v>
      </c>
      <c r="DQ23" s="208">
        <f>ROUND(([1]Intérim_trim_84!$J61-[1]Intérim_trim_84!$J57),-1)</f>
        <v>-180</v>
      </c>
      <c r="DR23" s="262">
        <f t="shared" si="0"/>
        <v>-0.12041884816753927</v>
      </c>
    </row>
    <row r="24" spans="1:122" s="226" customFormat="1" ht="13.2">
      <c r="A24" s="218" t="str">
        <f>'dates trim'!A53</f>
        <v>T4 2014</v>
      </c>
      <c r="B24" s="219">
        <f>ROUND((Paca!$B65-Paca!$B61),-1)</f>
        <v>4600</v>
      </c>
      <c r="C24" s="220">
        <f>ROUND((Paca!$M65-Paca!$M61),-1)</f>
        <v>3520</v>
      </c>
      <c r="D24" s="220">
        <f>ROUND((Paca!$V65-Paca!$V61),-1)</f>
        <v>6750</v>
      </c>
      <c r="E24" s="220">
        <f>ROUND((Paca!$F65-Paca!$F61),-1)</f>
        <v>-1120</v>
      </c>
      <c r="F24" s="220">
        <f>ROUND((Paca!$L65-Paca!$L61),-1)</f>
        <v>-4550</v>
      </c>
      <c r="G24" s="220">
        <f>Paca!$V65</f>
        <v>643294.54450808221</v>
      </c>
      <c r="H24" s="219">
        <f>ROUND(('[1]Emploi direct_Paca'!$B62-'[1]Emploi direct_Paca'!$B58),-1)</f>
        <v>4540</v>
      </c>
      <c r="I24" s="221">
        <f>ROUND(('[1]Emploi direct_Paca'!$K62-'[1]Emploi direct_Paca'!$K58),-1)</f>
        <v>2550</v>
      </c>
      <c r="J24" s="221">
        <f>ROUND(('[1]Emploi direct_Paca'!$T62-'[1]Emploi direct_Paca'!$T58),-1)</f>
        <v>6860</v>
      </c>
      <c r="K24" s="221">
        <f>ROUND(('[1]Emploi direct_Paca'!$D62-'[1]Emploi direct_Paca'!$D58),-1)</f>
        <v>-990</v>
      </c>
      <c r="L24" s="222">
        <f>ROUND(('[1]Emploi direct_Paca'!$J62-'[1]Emploi direct_Paca'!$J58),-1)</f>
        <v>-3910</v>
      </c>
      <c r="M24" s="222">
        <f>'[1]Emploi direct_Paca'!$T62</f>
        <v>642343.25473919022</v>
      </c>
      <c r="N24" s="219">
        <f>ROUND(([1]Intérim_trim_Paca!$B62-[1]Intérim_trim_Paca!$B58),-1)</f>
        <v>60</v>
      </c>
      <c r="O24" s="220">
        <f>ROUND(([1]Intérim_trim_Paca!$K62-[1]Intérim_trim_Paca!$K58),-1)</f>
        <v>970</v>
      </c>
      <c r="P24" s="220">
        <f>ROUND(([1]Intérim_trim_Paca!$T62-[1]Intérim_trim_Paca!$T58),-1)</f>
        <v>-110</v>
      </c>
      <c r="Q24" s="220">
        <f>ROUND(([1]Intérim_trim_Paca!$D62-[1]Intérim_trim_Paca!$D58),-1)</f>
        <v>-130</v>
      </c>
      <c r="R24" s="223">
        <f>ROUND(([1]Intérim_trim_Paca!$J62-[1]Intérim_trim_Paca!$J58),-1)</f>
        <v>-630</v>
      </c>
      <c r="S24" s="224">
        <f>[1]Intérim_trim_Paca!T62</f>
        <v>951.28976889199998</v>
      </c>
      <c r="T24" s="219">
        <f>ROUND(('dep04'!$B65-'dep04'!$B61),-1)</f>
        <v>150</v>
      </c>
      <c r="U24" s="220">
        <f>ROUND(('dep04'!$K65-'dep04'!$K61),-1)</f>
        <v>150</v>
      </c>
      <c r="V24" s="220">
        <f>ROUND(('dep04'!$T65-'dep04'!$T61),-1)</f>
        <v>260</v>
      </c>
      <c r="W24" s="220">
        <f>ROUND(('dep04'!$D65-'dep04'!$D61),-1)</f>
        <v>-60</v>
      </c>
      <c r="X24" s="220">
        <f>ROUND(('dep04'!$J65-'dep04'!$J61),-1)</f>
        <v>-290</v>
      </c>
      <c r="Y24" s="220">
        <f>'dep04'!$T65</f>
        <v>20820.256099471491</v>
      </c>
      <c r="Z24" s="219">
        <f>ROUND(('[1]Emploi direct_04'!$B62-'[1]Emploi direct_04'!$B58),-1)</f>
        <v>280</v>
      </c>
      <c r="AA24" s="221">
        <f>ROUND(('[1]Emploi direct_04'!$K62-'[1]Emploi direct_04'!$K58),-1)</f>
        <v>50</v>
      </c>
      <c r="AB24" s="221">
        <f>ROUND(('[1]Emploi direct_04'!$T62-'[1]Emploi direct_04'!$T58),-1)</f>
        <v>270</v>
      </c>
      <c r="AC24" s="221">
        <f>ROUND(('[1]Emploi direct_04'!$D62-'[1]Emploi direct_04'!$D58),-1)</f>
        <v>50</v>
      </c>
      <c r="AD24" s="222">
        <f>ROUND(('[1]Emploi direct_04'!$J62-'[1]Emploi direct_04'!$J58),-1)</f>
        <v>-180</v>
      </c>
      <c r="AE24" s="222">
        <f>'[1]Emploi direct_04'!$T62</f>
        <v>20813.855536158491</v>
      </c>
      <c r="AF24" s="219">
        <f>ROUND(([1]Intérim_trim_04!$B62-[1]Intérim_trim_04!$B58),-1)</f>
        <v>-130</v>
      </c>
      <c r="AG24" s="220">
        <f>ROUND(([1]Intérim_trim_04!$K62-[1]Intérim_trim_04!$K58),-1)</f>
        <v>110</v>
      </c>
      <c r="AH24" s="220">
        <f>ROUND(([1]Intérim_trim_04!$T62-[1]Intérim_trim_04!$T58),-1)</f>
        <v>-10</v>
      </c>
      <c r="AI24" s="220">
        <f>ROUND(([1]Intérim_trim_04!$D62-[1]Intérim_trim_04!$D58),-1)</f>
        <v>-110</v>
      </c>
      <c r="AJ24" s="223">
        <f>ROUND(([1]Intérim_trim_04!$J62-[1]Intérim_trim_04!$J58),-1)</f>
        <v>-120</v>
      </c>
      <c r="AK24" s="219">
        <f>ROUND(('dep05'!$B65-'dep05'!$B61),-1)</f>
        <v>-290</v>
      </c>
      <c r="AL24" s="220">
        <f>ROUND(('dep05'!$K65-'dep05'!$K61),-1)</f>
        <v>-130</v>
      </c>
      <c r="AM24" s="220">
        <f>ROUND(('dep05'!$T65-'dep05'!$T61),-1)</f>
        <v>-20</v>
      </c>
      <c r="AN24" s="220">
        <f>ROUND(('dep05'!$D65-'dep05'!$D61),-1)</f>
        <v>-10</v>
      </c>
      <c r="AO24" s="220">
        <f>ROUND(('dep05'!$J65-'dep05'!$J61),-1)</f>
        <v>-70</v>
      </c>
      <c r="AP24" s="220">
        <f>Paca!$V65</f>
        <v>643294.54450808221</v>
      </c>
      <c r="AQ24" s="219">
        <f>ROUND(('[1]emploi direct_05'!$B62-'[1]emploi direct_05'!$B58),-1)</f>
        <v>-360</v>
      </c>
      <c r="AR24" s="221">
        <f>ROUND(('[1]emploi direct_05'!$K62-'[1]emploi direct_05'!$K58),-1)</f>
        <v>-180</v>
      </c>
      <c r="AS24" s="221">
        <f>ROUND(('[1]emploi direct_05'!$T62-'[1]emploi direct_05'!$T58),-1)</f>
        <v>-20</v>
      </c>
      <c r="AT24" s="221">
        <f>ROUND(('[1]emploi direct_05'!$D62-'[1]emploi direct_05'!$D58),-1)</f>
        <v>-20</v>
      </c>
      <c r="AU24" s="222">
        <f>ROUND(('[1]emploi direct_05'!$J62-'[1]emploi direct_05'!$J58),-1)</f>
        <v>-100</v>
      </c>
      <c r="AV24" s="222">
        <f>'[1]emploi direct_05'!$T62</f>
        <v>20165.223659505438</v>
      </c>
      <c r="AW24" s="219">
        <f>ROUND(([1]Intérim_trim_05!$B62-[1]Intérim_trim_05!$B58),-1)</f>
        <v>80</v>
      </c>
      <c r="AX24" s="220">
        <f>ROUND(([1]Intérim_trim_05!$K62-[1]Intérim_trim_05!$K58),-1)</f>
        <v>50</v>
      </c>
      <c r="AY24" s="220">
        <f>ROUND(([1]Intérim_trim_05!$T62-[1]Intérim_trim_05!$T58),-1)</f>
        <v>0</v>
      </c>
      <c r="AZ24" s="220">
        <f>ROUND(([1]Intérim_trim_05!$D62-[1]Intérim_trim_05!$D58),-1)</f>
        <v>0</v>
      </c>
      <c r="BA24" s="223">
        <f>ROUND(([1]Intérim_trim_05!$J62-[1]Intérim_trim_05!$J58),-1)</f>
        <v>30</v>
      </c>
      <c r="BB24" s="219">
        <f>ROUND(('dep06'!$B65-'dep06'!$B61),-1)</f>
        <v>-1390</v>
      </c>
      <c r="BC24" s="220">
        <f>ROUND(('dep06'!$K65-'dep06'!$K61),-1)</f>
        <v>-1030</v>
      </c>
      <c r="BD24" s="220">
        <f>ROUND(('dep06'!$T65-'dep06'!$T61),-1)</f>
        <v>1140</v>
      </c>
      <c r="BE24" s="220">
        <f>ROUND(('dep06'!$D65-'dep06'!$D61),-1)</f>
        <v>-310</v>
      </c>
      <c r="BF24" s="220">
        <f>ROUND(('dep06'!$J65-'dep06'!$J61),-1)</f>
        <v>-1200</v>
      </c>
      <c r="BG24" s="220">
        <f>Paca!$V65</f>
        <v>643294.54450808221</v>
      </c>
      <c r="BH24" s="219">
        <f>ROUND(('[1]emploi direct_06'!$B62-'[1]emploi direct_06'!$B58),-1)</f>
        <v>-1340</v>
      </c>
      <c r="BI24" s="221">
        <f>ROUND(('[1]emploi direct_06'!$K62-'[1]emploi direct_06'!$K58),-1)</f>
        <v>-1070</v>
      </c>
      <c r="BJ24" s="221">
        <f>ROUND(('[1]emploi direct_06'!$T62-'[1]emploi direct_06'!$T58),-1)</f>
        <v>1160</v>
      </c>
      <c r="BK24" s="221">
        <f>ROUND(('[1]emploi direct_06'!$D62-'[1]emploi direct_06'!$D58),-1)</f>
        <v>-260</v>
      </c>
      <c r="BL24" s="222">
        <f>ROUND(('[1]emploi direct_06'!$J62-'[1]emploi direct_06'!$J58),-1)</f>
        <v>-1170</v>
      </c>
      <c r="BM24" s="222">
        <f>'[1]emploi direct_06'!$T62</f>
        <v>131623.90660764437</v>
      </c>
      <c r="BN24" s="219">
        <f>ROUND(([1]Intérim_trim_06!$B62-[1]Intérim_trim_06!$B58),-1)</f>
        <v>-50</v>
      </c>
      <c r="BO24" s="220">
        <f>ROUND(([1]Intérim_trim_06!$K62-[1]Intérim_trim_06!$K58),-1)</f>
        <v>50</v>
      </c>
      <c r="BP24" s="220">
        <f>ROUND(([1]Intérim_trim_06!$T62-[1]Intérim_trim_06!$T58),-1)</f>
        <v>-20</v>
      </c>
      <c r="BQ24" s="220">
        <f>ROUND(([1]Intérim_trim_06!$D62-[1]Intérim_trim_06!$D58),-1)</f>
        <v>-50</v>
      </c>
      <c r="BR24" s="223">
        <f>ROUND(([1]Intérim_trim_06!$J62-[1]Intérim_trim_06!$J58),-1)</f>
        <v>-30</v>
      </c>
      <c r="BS24" s="219">
        <f>ROUND(('dep13'!$B65-'dep13'!$B61),-1)</f>
        <v>7600</v>
      </c>
      <c r="BT24" s="220">
        <f>ROUND(('dep13'!$K65-'dep13'!$K61),-1)</f>
        <v>4790</v>
      </c>
      <c r="BU24" s="220">
        <f>ROUND(('dep13'!$T65-'dep13'!$T61),-1)</f>
        <v>4600</v>
      </c>
      <c r="BV24" s="220">
        <f>ROUND(('dep13'!$D65-'dep13'!$D61),-1)</f>
        <v>-170</v>
      </c>
      <c r="BW24" s="220">
        <f>ROUND(('dep13'!$J65-'dep13'!$J61),-1)</f>
        <v>-1520</v>
      </c>
      <c r="BX24" s="220">
        <f>Paca!$V65</f>
        <v>643294.54450808221</v>
      </c>
      <c r="BY24" s="219">
        <f>ROUND(('[1]emploi direct_13'!$B62-'[1]emploi direct_13'!$B58),-1)</f>
        <v>7140</v>
      </c>
      <c r="BZ24" s="221">
        <f>ROUND(('[1]emploi direct_13'!$K62-'[1]emploi direct_13'!$K58),-1)</f>
        <v>4210</v>
      </c>
      <c r="CA24" s="221">
        <f>ROUND(('[1]emploi direct_13'!$T62-'[1]emploi direct_13'!$T58),-1)</f>
        <v>4660</v>
      </c>
      <c r="CB24" s="221">
        <f>ROUND(('[1]emploi direct_13'!$D62-'[1]emploi direct_13'!$D58),-1)</f>
        <v>-350</v>
      </c>
      <c r="CC24" s="222">
        <f>ROUND(('[1]emploi direct_13'!$J62-'[1]emploi direct_13'!$J58),-1)</f>
        <v>-1270</v>
      </c>
      <c r="CD24" s="222">
        <f>'[1]emploi direct_13'!$T62</f>
        <v>264947.92592495074</v>
      </c>
      <c r="CE24" s="219">
        <f>ROUND(([1]Intérim_trim_13!$B62-[1]Intérim_trim_13!$B58),-1)</f>
        <v>460</v>
      </c>
      <c r="CF24" s="220">
        <f>ROUND(([1]Intérim_trim_13!$K62-[1]Intérim_trim_13!$K58),-1)</f>
        <v>590</v>
      </c>
      <c r="CG24" s="220">
        <f>ROUND(([1]Intérim_trim_13!$T62-[1]Intérim_trim_13!$T58),-1)</f>
        <v>-60</v>
      </c>
      <c r="CH24" s="220">
        <f>ROUND(([1]Intérim_trim_13!$D62-[1]Intérim_trim_13!$D58),-1)</f>
        <v>170</v>
      </c>
      <c r="CI24" s="223">
        <f>ROUND(([1]Intérim_trim_13!$J62-[1]Intérim_trim_13!$J58),-1)</f>
        <v>-240</v>
      </c>
      <c r="CJ24" s="219">
        <f>ROUND(('dep83'!$B65-'dep83'!$B61),-1)</f>
        <v>-120</v>
      </c>
      <c r="CK24" s="220">
        <f>ROUND(('dep83'!$K65-'dep83'!$K61),-1)</f>
        <v>350</v>
      </c>
      <c r="CL24" s="220">
        <f>ROUND(('dep83'!$T65-'dep83'!$T61),-1)</f>
        <v>420</v>
      </c>
      <c r="CM24" s="220">
        <f>ROUND(('dep83'!$D65-'dep83'!$D61),-1)</f>
        <v>-70</v>
      </c>
      <c r="CN24" s="220">
        <f>ROUND(('dep83'!$J65-'dep83'!$J61),-1)</f>
        <v>-740</v>
      </c>
      <c r="CO24" s="220">
        <f>Paca!$V65</f>
        <v>643294.54450808221</v>
      </c>
      <c r="CP24" s="219">
        <f>ROUND(('[1]emploi direct_83'!$B62-'[1]emploi direct_83'!$B58),-1)</f>
        <v>-320</v>
      </c>
      <c r="CQ24" s="221">
        <f>ROUND(('[1]emploi direct_83'!$K62-'[1]emploi direct_83'!$K58),-1)</f>
        <v>230</v>
      </c>
      <c r="CR24" s="221">
        <f>ROUND(('[1]emploi direct_83'!$T62-'[1]emploi direct_83'!$T58),-1)</f>
        <v>450</v>
      </c>
      <c r="CS24" s="221">
        <f>ROUND(('[1]emploi direct_83'!$D62-'[1]emploi direct_83'!$D58),-1)</f>
        <v>-150</v>
      </c>
      <c r="CT24" s="222">
        <f>ROUND(('[1]emploi direct_83'!$J62-'[1]emploi direct_83'!$J58),-1)</f>
        <v>-770</v>
      </c>
      <c r="CU24" s="222">
        <f>'[1]emploi direct_83'!$T62</f>
        <v>140143.82200926004</v>
      </c>
      <c r="CV24" s="219">
        <f>ROUND(([1]Intérim_trim_83!$B62-[1]Intérim_trim_83!$B58),-1)</f>
        <v>200</v>
      </c>
      <c r="CW24" s="220">
        <f>ROUND(([1]Intérim_trim_83!$K62-[1]Intérim_trim_83!$K58),-1)</f>
        <v>120</v>
      </c>
      <c r="CX24" s="220">
        <f>ROUND(([1]Intérim_trim_83!$T62-[1]Intérim_trim_83!$T58),-1)</f>
        <v>-30</v>
      </c>
      <c r="CY24" s="220">
        <f>ROUND(([1]Intérim_trim_83!$D62-[1]Intérim_trim_83!$D58),-1)</f>
        <v>90</v>
      </c>
      <c r="CZ24" s="223">
        <f>ROUND(([1]Intérim_trim_83!$J62-[1]Intérim_trim_83!$J58),-1)</f>
        <v>30</v>
      </c>
      <c r="DA24" s="219">
        <f>ROUND(('dep84'!$B65-'dep84'!$B61),-1)</f>
        <v>-1360</v>
      </c>
      <c r="DB24" s="220">
        <f>ROUND(('dep84'!$K65-'dep84'!$K61),-1)</f>
        <v>-620</v>
      </c>
      <c r="DC24" s="220">
        <f>ROUND(('dep84'!$T65-'dep84'!$T61),-1)</f>
        <v>340</v>
      </c>
      <c r="DD24" s="220">
        <f>ROUND(('dep84'!$D65-'dep84'!$D61),-1)</f>
        <v>-490</v>
      </c>
      <c r="DE24" s="220">
        <f>ROUND(('dep84'!$J65-'dep84'!$J61),-1)</f>
        <v>-730</v>
      </c>
      <c r="DF24" s="220">
        <f>Paca!$V65</f>
        <v>643294.54450808221</v>
      </c>
      <c r="DG24" s="219">
        <f>ROUND(('[1]emploi direct_84'!$B62-'[1]emploi direct_84'!$B58),-1)</f>
        <v>-850</v>
      </c>
      <c r="DH24" s="221">
        <f>ROUND(('[1]emploi direct_84'!$K62-'[1]emploi direct_84'!$K58),-1)</f>
        <v>-690</v>
      </c>
      <c r="DI24" s="221">
        <f>ROUND(('[1]emploi direct_84'!$T62-'[1]emploi direct_84'!$T58),-1)</f>
        <v>340</v>
      </c>
      <c r="DJ24" s="221">
        <f>ROUND(('[1]emploi direct_84'!$D62-'[1]emploi direct_84'!$D58),-1)</f>
        <v>-260</v>
      </c>
      <c r="DK24" s="222">
        <f>ROUND(('[1]emploi direct_84'!$J62-'[1]emploi direct_84'!$J58),-1)</f>
        <v>-430</v>
      </c>
      <c r="DL24" s="222">
        <f>'[1]emploi direct_84'!$T62</f>
        <v>64648.521001671084</v>
      </c>
      <c r="DM24" s="219">
        <f>ROUND(([1]Intérim_trim_84!$B62-[1]Intérim_trim_84!$B58),-1)</f>
        <v>-510</v>
      </c>
      <c r="DN24" s="220">
        <f>ROUND(([1]Intérim_trim_84!$K62-[1]Intérim_trim_84!$K58),-1)</f>
        <v>70</v>
      </c>
      <c r="DO24" s="220">
        <f>ROUND(([1]Intérim_trim_84!$T62-[1]Intérim_trim_84!$T58),-1)</f>
        <v>0</v>
      </c>
      <c r="DP24" s="220">
        <f>ROUND(([1]Intérim_trim_84!$D62-[1]Intérim_trim_84!$D58),-1)</f>
        <v>-230</v>
      </c>
      <c r="DQ24" s="223">
        <f>ROUND(([1]Intérim_trim_84!$J62-[1]Intérim_trim_84!$J58),-1)</f>
        <v>-300</v>
      </c>
      <c r="DR24" s="261">
        <f t="shared" si="0"/>
        <v>1.3043478260869565E-2</v>
      </c>
    </row>
    <row r="25" spans="1:122" ht="13.2">
      <c r="A25" s="51" t="str">
        <f>'dates trim'!A54</f>
        <v>T1 2015</v>
      </c>
      <c r="B25" s="204">
        <f>ROUND((Paca!$B66-Paca!$B62),-1)</f>
        <v>1280</v>
      </c>
      <c r="C25" s="205">
        <f>ROUND((Paca!$M66-Paca!$M62),-1)</f>
        <v>4070</v>
      </c>
      <c r="D25" s="205">
        <f>ROUND((Paca!$V66-Paca!$V62),-1)</f>
        <v>4050</v>
      </c>
      <c r="E25" s="205">
        <f>ROUND((Paca!$F66-Paca!$F62),-1)</f>
        <v>-1610</v>
      </c>
      <c r="F25" s="205">
        <f>ROUND((Paca!$L66-Paca!$L62),-1)</f>
        <v>-5500</v>
      </c>
      <c r="G25" s="205">
        <f>Paca!$V66</f>
        <v>643659.0636701677</v>
      </c>
      <c r="H25" s="204">
        <f>ROUND(('[1]Emploi direct_Paca'!$B63-'[1]Emploi direct_Paca'!$B59),-1)</f>
        <v>2150</v>
      </c>
      <c r="I25" s="206">
        <f>ROUND(('[1]Emploi direct_Paca'!$K63-'[1]Emploi direct_Paca'!$K59),-1)</f>
        <v>3320</v>
      </c>
      <c r="J25" s="206">
        <f>ROUND(('[1]Emploi direct_Paca'!$T63-'[1]Emploi direct_Paca'!$T59),-1)</f>
        <v>4160</v>
      </c>
      <c r="K25" s="206">
        <f>ROUND(('[1]Emploi direct_Paca'!$D63-'[1]Emploi direct_Paca'!$D59),-1)</f>
        <v>-1400</v>
      </c>
      <c r="L25" s="207">
        <f>ROUND(('[1]Emploi direct_Paca'!$J63-'[1]Emploi direct_Paca'!$J59),-1)</f>
        <v>-4200</v>
      </c>
      <c r="M25" s="207">
        <f>'[1]Emploi direct_Paca'!$T63</f>
        <v>642724.51191833569</v>
      </c>
      <c r="N25" s="204">
        <f>ROUND(([1]Intérim_trim_Paca!$B63-[1]Intérim_trim_Paca!$B59),-1)</f>
        <v>-870</v>
      </c>
      <c r="O25" s="205">
        <f>ROUND(([1]Intérim_trim_Paca!$K63-[1]Intérim_trim_Paca!$K59),-1)</f>
        <v>750</v>
      </c>
      <c r="P25" s="205">
        <f>ROUND(([1]Intérim_trim_Paca!$T63-[1]Intérim_trim_Paca!$T59),-1)</f>
        <v>-120</v>
      </c>
      <c r="Q25" s="205">
        <f>ROUND(([1]Intérim_trim_Paca!$D63-[1]Intérim_trim_Paca!$D59),-1)</f>
        <v>-200</v>
      </c>
      <c r="R25" s="208">
        <f>ROUND(([1]Intérim_trim_Paca!$J63-[1]Intérim_trim_Paca!$J59),-1)</f>
        <v>-1300</v>
      </c>
      <c r="S25" s="97">
        <f>[1]Intérim_trim_Paca!T63</f>
        <v>934.55175183200004</v>
      </c>
      <c r="T25" s="184">
        <f>ROUND(('dep04'!$B66-'dep04'!$B62),-1)</f>
        <v>-290</v>
      </c>
      <c r="U25" s="185">
        <f>ROUND(('dep04'!$K66-'dep04'!$K62),-1)</f>
        <v>-130</v>
      </c>
      <c r="V25" s="185">
        <f>ROUND(('dep04'!$T66-'dep04'!$T62),-1)</f>
        <v>250</v>
      </c>
      <c r="W25" s="185">
        <f>ROUND(('dep04'!$D66-'dep04'!$D62),-1)</f>
        <v>-120</v>
      </c>
      <c r="X25" s="185">
        <f>ROUND(('dep04'!$J66-'dep04'!$J62),-1)</f>
        <v>-190</v>
      </c>
      <c r="Y25" s="185">
        <f>'dep04'!$T66</f>
        <v>20837.190913003822</v>
      </c>
      <c r="Z25" s="184">
        <f>ROUND(('[1]Emploi direct_04'!$B63-'[1]Emploi direct_04'!$B59),-1)</f>
        <v>-50</v>
      </c>
      <c r="AA25" s="186">
        <f>ROUND(('[1]Emploi direct_04'!$K63-'[1]Emploi direct_04'!$K59),-1)</f>
        <v>-110</v>
      </c>
      <c r="AB25" s="186">
        <f>ROUND(('[1]Emploi direct_04'!$T63-'[1]Emploi direct_04'!$T59),-1)</f>
        <v>250</v>
      </c>
      <c r="AC25" s="186">
        <f>ROUND(('[1]Emploi direct_04'!$D63-'[1]Emploi direct_04'!$D59),-1)</f>
        <v>50</v>
      </c>
      <c r="AD25" s="187">
        <f>ROUND(('[1]Emploi direct_04'!$J63-'[1]Emploi direct_04'!$J59),-1)</f>
        <v>-160</v>
      </c>
      <c r="AE25" s="187">
        <f>'[1]Emploi direct_04'!$T63</f>
        <v>20832.17964076982</v>
      </c>
      <c r="AF25" s="184">
        <f>ROUND(([1]Intérim_trim_04!$B63-[1]Intérim_trim_04!$B59),-1)</f>
        <v>-240</v>
      </c>
      <c r="AG25" s="185">
        <f>ROUND(([1]Intérim_trim_04!$K63-[1]Intérim_trim_04!$K59),-1)</f>
        <v>-20</v>
      </c>
      <c r="AH25" s="185">
        <f>ROUND(([1]Intérim_trim_04!$T63-[1]Intérim_trim_04!$T59),-1)</f>
        <v>0</v>
      </c>
      <c r="AI25" s="185">
        <f>ROUND(([1]Intérim_trim_04!$D63-[1]Intérim_trim_04!$D59),-1)</f>
        <v>-170</v>
      </c>
      <c r="AJ25" s="188">
        <f>ROUND(([1]Intérim_trim_04!$J63-[1]Intérim_trim_04!$J59),-1)</f>
        <v>-30</v>
      </c>
      <c r="AK25" s="204">
        <f>ROUND(('dep05'!$B66-'dep05'!$B62),-1)</f>
        <v>-830</v>
      </c>
      <c r="AL25" s="205">
        <f>ROUND(('dep05'!$K66-'dep05'!$K62),-1)</f>
        <v>-180</v>
      </c>
      <c r="AM25" s="205">
        <f>ROUND(('dep05'!$T66-'dep05'!$T62),-1)</f>
        <v>-190</v>
      </c>
      <c r="AN25" s="205">
        <f>ROUND(('dep05'!$D66-'dep05'!$D62),-1)</f>
        <v>40</v>
      </c>
      <c r="AO25" s="205">
        <f>ROUND(('dep05'!$J66-'dep05'!$J62),-1)</f>
        <v>-210</v>
      </c>
      <c r="AP25" s="205">
        <f>Paca!$V66</f>
        <v>643659.0636701677</v>
      </c>
      <c r="AQ25" s="204">
        <f>ROUND(('[1]emploi direct_05'!$B63-'[1]emploi direct_05'!$B59),-1)</f>
        <v>-850</v>
      </c>
      <c r="AR25" s="206">
        <f>ROUND(('[1]emploi direct_05'!$K63-'[1]emploi direct_05'!$K59),-1)</f>
        <v>-200</v>
      </c>
      <c r="AS25" s="206">
        <f>ROUND(('[1]emploi direct_05'!$T63-'[1]emploi direct_05'!$T59),-1)</f>
        <v>-200</v>
      </c>
      <c r="AT25" s="206">
        <f>ROUND(('[1]emploi direct_05'!$D63-'[1]emploi direct_05'!$D59),-1)</f>
        <v>20</v>
      </c>
      <c r="AU25" s="207">
        <f>ROUND(('[1]emploi direct_05'!$J63-'[1]emploi direct_05'!$J59),-1)</f>
        <v>-180</v>
      </c>
      <c r="AV25" s="207">
        <f>'[1]emploi direct_05'!$T63</f>
        <v>20173.939660616365</v>
      </c>
      <c r="AW25" s="204">
        <f>ROUND(([1]Intérim_trim_05!$B63-[1]Intérim_trim_05!$B59),-1)</f>
        <v>20</v>
      </c>
      <c r="AX25" s="205">
        <f>ROUND(([1]Intérim_trim_05!$K63-[1]Intérim_trim_05!$K59),-1)</f>
        <v>20</v>
      </c>
      <c r="AY25" s="205">
        <f>ROUND(([1]Intérim_trim_05!$T63-[1]Intérim_trim_05!$T59),-1)</f>
        <v>10</v>
      </c>
      <c r="AZ25" s="205">
        <f>ROUND(([1]Intérim_trim_05!$D63-[1]Intérim_trim_05!$D59),-1)</f>
        <v>20</v>
      </c>
      <c r="BA25" s="208">
        <f>ROUND(([1]Intérim_trim_05!$J63-[1]Intérim_trim_05!$J59),-1)</f>
        <v>-30</v>
      </c>
      <c r="BB25" s="184">
        <f>ROUND(('dep06'!$B66-'dep06'!$B62),-1)</f>
        <v>-750</v>
      </c>
      <c r="BC25" s="185">
        <f>ROUND(('dep06'!$K66-'dep06'!$K62),-1)</f>
        <v>-700</v>
      </c>
      <c r="BD25" s="185">
        <f>ROUND(('dep06'!$T66-'dep06'!$T62),-1)</f>
        <v>1410</v>
      </c>
      <c r="BE25" s="185">
        <f>ROUND(('dep06'!$D66-'dep06'!$D62),-1)</f>
        <v>-420</v>
      </c>
      <c r="BF25" s="185">
        <f>ROUND(('dep06'!$J66-'dep06'!$J62),-1)</f>
        <v>-1070</v>
      </c>
      <c r="BG25" s="185">
        <f>Paca!$V66</f>
        <v>643659.0636701677</v>
      </c>
      <c r="BH25" s="184">
        <f>ROUND(('[1]emploi direct_06'!$B63-'[1]emploi direct_06'!$B59),-1)</f>
        <v>-620</v>
      </c>
      <c r="BI25" s="186">
        <f>ROUND(('[1]emploi direct_06'!$K63-'[1]emploi direct_06'!$K59),-1)</f>
        <v>-650</v>
      </c>
      <c r="BJ25" s="186">
        <f>ROUND(('[1]emploi direct_06'!$T63-'[1]emploi direct_06'!$T59),-1)</f>
        <v>1440</v>
      </c>
      <c r="BK25" s="186">
        <f>ROUND(('[1]emploi direct_06'!$D63-'[1]emploi direct_06'!$D59),-1)</f>
        <v>-270</v>
      </c>
      <c r="BL25" s="187">
        <f>ROUND(('[1]emploi direct_06'!$J63-'[1]emploi direct_06'!$J59),-1)</f>
        <v>-1170</v>
      </c>
      <c r="BM25" s="187">
        <f>'[1]emploi direct_06'!$T63</f>
        <v>131714.61520586291</v>
      </c>
      <c r="BN25" s="184">
        <f>ROUND(([1]Intérim_trim_06!$B63-[1]Intérim_trim_06!$B59),-1)</f>
        <v>-130</v>
      </c>
      <c r="BO25" s="185">
        <f>ROUND(([1]Intérim_trim_06!$K63-[1]Intérim_trim_06!$K59),-1)</f>
        <v>-50</v>
      </c>
      <c r="BP25" s="185">
        <f>ROUND(([1]Intérim_trim_06!$T63-[1]Intérim_trim_06!$T59),-1)</f>
        <v>-30</v>
      </c>
      <c r="BQ25" s="185">
        <f>ROUND(([1]Intérim_trim_06!$D63-[1]Intérim_trim_06!$D59),-1)</f>
        <v>-150</v>
      </c>
      <c r="BR25" s="188">
        <f>ROUND(([1]Intérim_trim_06!$J63-[1]Intérim_trim_06!$J59),-1)</f>
        <v>100</v>
      </c>
      <c r="BS25" s="204">
        <f>ROUND(('dep13'!$B66-'dep13'!$B62),-1)</f>
        <v>6680</v>
      </c>
      <c r="BT25" s="205">
        <f>ROUND(('dep13'!$K66-'dep13'!$K62),-1)</f>
        <v>5280</v>
      </c>
      <c r="BU25" s="205">
        <f>ROUND(('dep13'!$T66-'dep13'!$T62),-1)</f>
        <v>3770</v>
      </c>
      <c r="BV25" s="205">
        <f>ROUND(('dep13'!$D66-'dep13'!$D62),-1)</f>
        <v>-720</v>
      </c>
      <c r="BW25" s="205">
        <f>ROUND(('dep13'!$J66-'dep13'!$J62),-1)</f>
        <v>-1760</v>
      </c>
      <c r="BX25" s="205">
        <f>Paca!$V66</f>
        <v>643659.0636701677</v>
      </c>
      <c r="BY25" s="204">
        <f>ROUND(('[1]emploi direct_13'!$B63-'[1]emploi direct_13'!$B59),-1)</f>
        <v>6730</v>
      </c>
      <c r="BZ25" s="206">
        <f>ROUND(('[1]emploi direct_13'!$K63-'[1]emploi direct_13'!$K59),-1)</f>
        <v>4700</v>
      </c>
      <c r="CA25" s="206">
        <f>ROUND(('[1]emploi direct_13'!$T63-'[1]emploi direct_13'!$T59),-1)</f>
        <v>3790</v>
      </c>
      <c r="CB25" s="206">
        <f>ROUND(('[1]emploi direct_13'!$D63-'[1]emploi direct_13'!$D59),-1)</f>
        <v>-770</v>
      </c>
      <c r="CC25" s="207">
        <f>ROUND(('[1]emploi direct_13'!$J63-'[1]emploi direct_13'!$J59),-1)</f>
        <v>-1120</v>
      </c>
      <c r="CD25" s="207">
        <f>'[1]emploi direct_13'!$T63</f>
        <v>266069.20721662376</v>
      </c>
      <c r="CE25" s="204">
        <f>ROUND(([1]Intérim_trim_13!$B63-[1]Intérim_trim_13!$B59),-1)</f>
        <v>-50</v>
      </c>
      <c r="CF25" s="205">
        <f>ROUND(([1]Intérim_trim_13!$K63-[1]Intérim_trim_13!$K59),-1)</f>
        <v>570</v>
      </c>
      <c r="CG25" s="205">
        <f>ROUND(([1]Intérim_trim_13!$T63-[1]Intérim_trim_13!$T59),-1)</f>
        <v>-20</v>
      </c>
      <c r="CH25" s="205">
        <f>ROUND(([1]Intérim_trim_13!$D63-[1]Intérim_trim_13!$D59),-1)</f>
        <v>40</v>
      </c>
      <c r="CI25" s="208">
        <f>ROUND(([1]Intérim_trim_13!$J63-[1]Intérim_trim_13!$J59),-1)</f>
        <v>-650</v>
      </c>
      <c r="CJ25" s="184">
        <f>ROUND(('dep83'!$B66-'dep83'!$B62),-1)</f>
        <v>-2780</v>
      </c>
      <c r="CK25" s="185">
        <f>ROUND(('dep83'!$K66-'dep83'!$K62),-1)</f>
        <v>140</v>
      </c>
      <c r="CL25" s="185">
        <f>ROUND(('dep83'!$T66-'dep83'!$T62),-1)</f>
        <v>-1200</v>
      </c>
      <c r="CM25" s="185">
        <f>ROUND(('dep83'!$D66-'dep83'!$D62),-1)</f>
        <v>-390</v>
      </c>
      <c r="CN25" s="185">
        <f>ROUND(('dep83'!$J66-'dep83'!$J62),-1)</f>
        <v>-1360</v>
      </c>
      <c r="CO25" s="185">
        <f>Paca!$V66</f>
        <v>643659.0636701677</v>
      </c>
      <c r="CP25" s="184">
        <f>ROUND(('[1]emploi direct_83'!$B63-'[1]emploi direct_83'!$B59),-1)</f>
        <v>-2220</v>
      </c>
      <c r="CQ25" s="186">
        <f>ROUND(('[1]emploi direct_83'!$K63-'[1]emploi direct_83'!$K59),-1)</f>
        <v>90</v>
      </c>
      <c r="CR25" s="186">
        <f>ROUND(('[1]emploi direct_83'!$T63-'[1]emploi direct_83'!$T59),-1)</f>
        <v>-1100</v>
      </c>
      <c r="CS25" s="186">
        <f>ROUND(('[1]emploi direct_83'!$D63-'[1]emploi direct_83'!$D59),-1)</f>
        <v>-310</v>
      </c>
      <c r="CT25" s="187">
        <f>ROUND(('[1]emploi direct_83'!$J63-'[1]emploi direct_83'!$J59),-1)</f>
        <v>-940</v>
      </c>
      <c r="CU25" s="187">
        <f>'[1]emploi direct_83'!$T63</f>
        <v>139648.51831474941</v>
      </c>
      <c r="CV25" s="184">
        <f>ROUND(([1]Intérim_trim_83!$B63-[1]Intérim_trim_83!$B59),-1)</f>
        <v>-570</v>
      </c>
      <c r="CW25" s="185">
        <f>ROUND(([1]Intérim_trim_83!$K63-[1]Intérim_trim_83!$K59),-1)</f>
        <v>40</v>
      </c>
      <c r="CX25" s="185">
        <f>ROUND(([1]Intérim_trim_83!$T63-[1]Intérim_trim_83!$T59),-1)</f>
        <v>-90</v>
      </c>
      <c r="CY25" s="185">
        <f>ROUND(([1]Intérim_trim_83!$D63-[1]Intérim_trim_83!$D59),-1)</f>
        <v>-80</v>
      </c>
      <c r="CZ25" s="188">
        <f>ROUND(([1]Intérim_trim_83!$J63-[1]Intérim_trim_83!$J59),-1)</f>
        <v>-420</v>
      </c>
      <c r="DA25" s="204">
        <f>ROUND(('dep84'!$B66-'dep84'!$B62),-1)</f>
        <v>-740</v>
      </c>
      <c r="DB25" s="205">
        <f>ROUND(('dep84'!$K66-'dep84'!$K62),-1)</f>
        <v>-330</v>
      </c>
      <c r="DC25" s="205">
        <f>ROUND(('dep84'!$T66-'dep84'!$T62),-1)</f>
        <v>10</v>
      </c>
      <c r="DD25" s="205">
        <f>ROUND(('dep84'!$D66-'dep84'!$D62),-1)</f>
        <v>10</v>
      </c>
      <c r="DE25" s="205">
        <f>ROUND(('dep84'!$J66-'dep84'!$J62),-1)</f>
        <v>-910</v>
      </c>
      <c r="DF25" s="205">
        <f>Paca!$V66</f>
        <v>643659.0636701677</v>
      </c>
      <c r="DG25" s="204">
        <f>ROUND(('[1]emploi direct_84'!$B63-'[1]emploi direct_84'!$B59),-1)</f>
        <v>-840</v>
      </c>
      <c r="DH25" s="206">
        <f>ROUND(('[1]emploi direct_84'!$K63-'[1]emploi direct_84'!$K59),-1)</f>
        <v>-520</v>
      </c>
      <c r="DI25" s="206">
        <f>ROUND(('[1]emploi direct_84'!$T63-'[1]emploi direct_84'!$T59),-1)</f>
        <v>-10</v>
      </c>
      <c r="DJ25" s="206">
        <f>ROUND(('[1]emploi direct_84'!$D63-'[1]emploi direct_84'!$D59),-1)</f>
        <v>-130</v>
      </c>
      <c r="DK25" s="207">
        <f>ROUND(('[1]emploi direct_84'!$J63-'[1]emploi direct_84'!$J59),-1)</f>
        <v>-650</v>
      </c>
      <c r="DL25" s="207">
        <f>'[1]emploi direct_84'!$T63</f>
        <v>64286.051879713385</v>
      </c>
      <c r="DM25" s="204">
        <f>ROUND(([1]Intérim_trim_84!$B63-[1]Intérim_trim_84!$B59),-1)</f>
        <v>100</v>
      </c>
      <c r="DN25" s="205">
        <f>ROUND(([1]Intérim_trim_84!$K63-[1]Intérim_trim_84!$K59),-1)</f>
        <v>180</v>
      </c>
      <c r="DO25" s="205">
        <f>ROUND(([1]Intérim_trim_84!$T63-[1]Intérim_trim_84!$T59),-1)</f>
        <v>20</v>
      </c>
      <c r="DP25" s="205">
        <f>ROUND(([1]Intérim_trim_84!$D63-[1]Intérim_trim_84!$D59),-1)</f>
        <v>140</v>
      </c>
      <c r="DQ25" s="208">
        <f>ROUND(([1]Intérim_trim_84!$J63-[1]Intérim_trim_84!$J59),-1)</f>
        <v>-260</v>
      </c>
      <c r="DR25" s="262">
        <f t="shared" si="0"/>
        <v>-0.6796875</v>
      </c>
    </row>
    <row r="26" spans="1:122" ht="13.2">
      <c r="A26" s="51" t="str">
        <f>'dates trim'!A55</f>
        <v>T2 2015</v>
      </c>
      <c r="B26" s="204">
        <f>ROUND((Paca!$B67-Paca!$B63),-1)</f>
        <v>9280</v>
      </c>
      <c r="C26" s="205">
        <f>ROUND((Paca!$M67-Paca!$M63),-1)</f>
        <v>5560</v>
      </c>
      <c r="D26" s="205">
        <f>ROUND((Paca!$V67-Paca!$V63),-1)</f>
        <v>7270</v>
      </c>
      <c r="E26" s="205">
        <f>ROUND((Paca!$F67-Paca!$F63),-1)</f>
        <v>-660</v>
      </c>
      <c r="F26" s="205">
        <f>ROUND((Paca!$L67-Paca!$L63),-1)</f>
        <v>-3120</v>
      </c>
      <c r="G26" s="205">
        <f>Paca!$V67</f>
        <v>645314.45704172354</v>
      </c>
      <c r="H26" s="204">
        <f>ROUND(('[1]Emploi direct_Paca'!$B64-'[1]Emploi direct_Paca'!$B60),-1)</f>
        <v>6250</v>
      </c>
      <c r="I26" s="206">
        <f>ROUND(('[1]Emploi direct_Paca'!$K64-'[1]Emploi direct_Paca'!$K60),-1)</f>
        <v>3790</v>
      </c>
      <c r="J26" s="206">
        <f>ROUND(('[1]Emploi direct_Paca'!$T64-'[1]Emploi direct_Paca'!$T60),-1)</f>
        <v>7260</v>
      </c>
      <c r="K26" s="206">
        <f>ROUND(('[1]Emploi direct_Paca'!$D64-'[1]Emploi direct_Paca'!$D60),-1)</f>
        <v>-1230</v>
      </c>
      <c r="L26" s="207">
        <f>ROUND(('[1]Emploi direct_Paca'!$J64-'[1]Emploi direct_Paca'!$J60),-1)</f>
        <v>-3850</v>
      </c>
      <c r="M26" s="207">
        <f>'[1]Emploi direct_Paca'!$T64</f>
        <v>644250.06626113458</v>
      </c>
      <c r="N26" s="204">
        <f>ROUND(([1]Intérim_trim_Paca!$B64-[1]Intérim_trim_Paca!$B60),-1)</f>
        <v>3030</v>
      </c>
      <c r="O26" s="205">
        <f>ROUND(([1]Intérim_trim_Paca!$K64-[1]Intérim_trim_Paca!$K60),-1)</f>
        <v>1780</v>
      </c>
      <c r="P26" s="205">
        <f>ROUND(([1]Intérim_trim_Paca!$T64-[1]Intérim_trim_Paca!$T60),-1)</f>
        <v>20</v>
      </c>
      <c r="Q26" s="205">
        <f>ROUND(([1]Intérim_trim_Paca!$D64-[1]Intérim_trim_Paca!$D60),-1)</f>
        <v>570</v>
      </c>
      <c r="R26" s="208">
        <f>ROUND(([1]Intérim_trim_Paca!$J64-[1]Intérim_trim_Paca!$J60),-1)</f>
        <v>730</v>
      </c>
      <c r="S26" s="97">
        <f>[1]Intérim_trim_Paca!T64</f>
        <v>1064.3907805890001</v>
      </c>
      <c r="T26" s="184">
        <f>ROUND(('dep04'!$B67-'dep04'!$B63),-1)</f>
        <v>30</v>
      </c>
      <c r="U26" s="185">
        <f>ROUND(('dep04'!$K67-'dep04'!$K63),-1)</f>
        <v>40</v>
      </c>
      <c r="V26" s="185">
        <f>ROUND(('dep04'!$T67-'dep04'!$T63),-1)</f>
        <v>210</v>
      </c>
      <c r="W26" s="185">
        <f>ROUND(('dep04'!$D67-'dep04'!$D63),-1)</f>
        <v>30</v>
      </c>
      <c r="X26" s="185">
        <f>ROUND(('dep04'!$J67-'dep04'!$J63),-1)</f>
        <v>-70</v>
      </c>
      <c r="Y26" s="185">
        <f>'dep04'!$T67</f>
        <v>20843.288175123198</v>
      </c>
      <c r="Z26" s="184">
        <f>ROUND(('[1]Emploi direct_04'!$B64-'[1]Emploi direct_04'!$B60),-1)</f>
        <v>-130</v>
      </c>
      <c r="AA26" s="186">
        <f>ROUND(('[1]Emploi direct_04'!$K64-'[1]Emploi direct_04'!$K60),-1)</f>
        <v>-80</v>
      </c>
      <c r="AB26" s="186">
        <f>ROUND(('[1]Emploi direct_04'!$T64-'[1]Emploi direct_04'!$T60),-1)</f>
        <v>210</v>
      </c>
      <c r="AC26" s="186">
        <f>ROUND(('[1]Emploi direct_04'!$D64-'[1]Emploi direct_04'!$D60),-1)</f>
        <v>0</v>
      </c>
      <c r="AD26" s="187">
        <f>ROUND(('[1]Emploi direct_04'!$J64-'[1]Emploi direct_04'!$J60),-1)</f>
        <v>-110</v>
      </c>
      <c r="AE26" s="187">
        <f>'[1]Emploi direct_04'!$T64</f>
        <v>20835.225189848199</v>
      </c>
      <c r="AF26" s="184">
        <f>ROUND(([1]Intérim_trim_04!$B64-[1]Intérim_trim_04!$B60),-1)</f>
        <v>160</v>
      </c>
      <c r="AG26" s="185">
        <f>ROUND(([1]Intérim_trim_04!$K64-[1]Intérim_trim_04!$K60),-1)</f>
        <v>120</v>
      </c>
      <c r="AH26" s="185">
        <f>ROUND(([1]Intérim_trim_04!$T64-[1]Intérim_trim_04!$T60),-1)</f>
        <v>0</v>
      </c>
      <c r="AI26" s="185">
        <f>ROUND(([1]Intérim_trim_04!$D64-[1]Intérim_trim_04!$D60),-1)</f>
        <v>30</v>
      </c>
      <c r="AJ26" s="188">
        <f>ROUND(([1]Intérim_trim_04!$J64-[1]Intérim_trim_04!$J60),-1)</f>
        <v>40</v>
      </c>
      <c r="AK26" s="204">
        <f>ROUND(('dep05'!$B67-'dep05'!$B63),-1)</f>
        <v>-220</v>
      </c>
      <c r="AL26" s="205">
        <f>ROUND(('dep05'!$K67-'dep05'!$K63),-1)</f>
        <v>-110</v>
      </c>
      <c r="AM26" s="205">
        <f>ROUND(('dep05'!$T67-'dep05'!$T63),-1)</f>
        <v>80</v>
      </c>
      <c r="AN26" s="205">
        <f>ROUND(('dep05'!$D67-'dep05'!$D63),-1)</f>
        <v>60</v>
      </c>
      <c r="AO26" s="205">
        <f>ROUND(('dep05'!$J67-'dep05'!$J63),-1)</f>
        <v>-70</v>
      </c>
      <c r="AP26" s="205">
        <f>Paca!$V67</f>
        <v>645314.45704172354</v>
      </c>
      <c r="AQ26" s="204">
        <f>ROUND(('[1]emploi direct_05'!$B64-'[1]emploi direct_05'!$B60),-1)</f>
        <v>-360</v>
      </c>
      <c r="AR26" s="206">
        <f>ROUND(('[1]emploi direct_05'!$K64-'[1]emploi direct_05'!$K60),-1)</f>
        <v>-200</v>
      </c>
      <c r="AS26" s="206">
        <f>ROUND(('[1]emploi direct_05'!$T64-'[1]emploi direct_05'!$T60),-1)</f>
        <v>80</v>
      </c>
      <c r="AT26" s="206">
        <f>ROUND(('[1]emploi direct_05'!$D64-'[1]emploi direct_05'!$D60),-1)</f>
        <v>40</v>
      </c>
      <c r="AU26" s="207">
        <f>ROUND(('[1]emploi direct_05'!$J64-'[1]emploi direct_05'!$J60),-1)</f>
        <v>-100</v>
      </c>
      <c r="AV26" s="207">
        <f>'[1]emploi direct_05'!$T64</f>
        <v>20143.467871748413</v>
      </c>
      <c r="AW26" s="204">
        <f>ROUND(([1]Intérim_trim_05!$B64-[1]Intérim_trim_05!$B60),-1)</f>
        <v>130</v>
      </c>
      <c r="AX26" s="205">
        <f>ROUND(([1]Intérim_trim_05!$K64-[1]Intérim_trim_05!$K60),-1)</f>
        <v>90</v>
      </c>
      <c r="AY26" s="205">
        <f>ROUND(([1]Intérim_trim_05!$T64-[1]Intérim_trim_05!$T60),-1)</f>
        <v>0</v>
      </c>
      <c r="AZ26" s="205">
        <f>ROUND(([1]Intérim_trim_05!$D64-[1]Intérim_trim_05!$D60),-1)</f>
        <v>20</v>
      </c>
      <c r="BA26" s="208">
        <f>ROUND(([1]Intérim_trim_05!$J64-[1]Intérim_trim_05!$J60),-1)</f>
        <v>30</v>
      </c>
      <c r="BB26" s="184">
        <f>ROUND(('dep06'!$B67-'dep06'!$B63),-1)</f>
        <v>-120</v>
      </c>
      <c r="BC26" s="185">
        <f>ROUND(('dep06'!$K67-'dep06'!$K63),-1)</f>
        <v>230</v>
      </c>
      <c r="BD26" s="185">
        <f>ROUND(('dep06'!$T67-'dep06'!$T63),-1)</f>
        <v>430</v>
      </c>
      <c r="BE26" s="185">
        <f>ROUND(('dep06'!$D67-'dep06'!$D63),-1)</f>
        <v>-360</v>
      </c>
      <c r="BF26" s="185">
        <f>ROUND(('dep06'!$J67-'dep06'!$J63),-1)</f>
        <v>-440</v>
      </c>
      <c r="BG26" s="185">
        <f>Paca!$V67</f>
        <v>645314.45704172354</v>
      </c>
      <c r="BH26" s="184">
        <f>ROUND(('[1]emploi direct_06'!$B64-'[1]emploi direct_06'!$B60),-1)</f>
        <v>-760</v>
      </c>
      <c r="BI26" s="186">
        <f>ROUND(('[1]emploi direct_06'!$K64-'[1]emploi direct_06'!$K60),-1)</f>
        <v>0</v>
      </c>
      <c r="BJ26" s="186">
        <f>ROUND(('[1]emploi direct_06'!$T64-'[1]emploi direct_06'!$T60),-1)</f>
        <v>470</v>
      </c>
      <c r="BK26" s="186">
        <f>ROUND(('[1]emploi direct_06'!$D64-'[1]emploi direct_06'!$D60),-1)</f>
        <v>-310</v>
      </c>
      <c r="BL26" s="187">
        <f>ROUND(('[1]emploi direct_06'!$J64-'[1]emploi direct_06'!$J60),-1)</f>
        <v>-950</v>
      </c>
      <c r="BM26" s="187">
        <f>'[1]emploi direct_06'!$T64</f>
        <v>131023.19789930384</v>
      </c>
      <c r="BN26" s="184">
        <f>ROUND(([1]Intérim_trim_06!$B64-[1]Intérim_trim_06!$B60),-1)</f>
        <v>650</v>
      </c>
      <c r="BO26" s="185">
        <f>ROUND(([1]Intérim_trim_06!$K64-[1]Intérim_trim_06!$K60),-1)</f>
        <v>230</v>
      </c>
      <c r="BP26" s="185">
        <f>ROUND(([1]Intérim_trim_06!$T64-[1]Intérim_trim_06!$T60),-1)</f>
        <v>-40</v>
      </c>
      <c r="BQ26" s="185">
        <f>ROUND(([1]Intérim_trim_06!$D64-[1]Intérim_trim_06!$D60),-1)</f>
        <v>-50</v>
      </c>
      <c r="BR26" s="188">
        <f>ROUND(([1]Intérim_trim_06!$J64-[1]Intérim_trim_06!$J60),-1)</f>
        <v>510</v>
      </c>
      <c r="BS26" s="204">
        <f>ROUND(('dep13'!$B67-'dep13'!$B63),-1)</f>
        <v>9590</v>
      </c>
      <c r="BT26" s="205">
        <f>ROUND(('dep13'!$K67-'dep13'!$K63),-1)</f>
        <v>4750</v>
      </c>
      <c r="BU26" s="205">
        <f>ROUND(('dep13'!$T67-'dep13'!$T63),-1)</f>
        <v>5860</v>
      </c>
      <c r="BV26" s="205">
        <f>ROUND(('dep13'!$D67-'dep13'!$D63),-1)</f>
        <v>-320</v>
      </c>
      <c r="BW26" s="205">
        <f>ROUND(('dep13'!$J67-'dep13'!$J63),-1)</f>
        <v>-970</v>
      </c>
      <c r="BX26" s="205">
        <f>Paca!$V67</f>
        <v>645314.45704172354</v>
      </c>
      <c r="BY26" s="204">
        <f>ROUND(('[1]emploi direct_13'!$B64-'[1]emploi direct_13'!$B60),-1)</f>
        <v>8370</v>
      </c>
      <c r="BZ26" s="206">
        <f>ROUND(('[1]emploi direct_13'!$K64-'[1]emploi direct_13'!$K60),-1)</f>
        <v>3850</v>
      </c>
      <c r="CA26" s="206">
        <f>ROUND(('[1]emploi direct_13'!$T64-'[1]emploi direct_13'!$T60),-1)</f>
        <v>5830</v>
      </c>
      <c r="CB26" s="206">
        <f>ROUND(('[1]emploi direct_13'!$D64-'[1]emploi direct_13'!$D60),-1)</f>
        <v>-560</v>
      </c>
      <c r="CC26" s="207">
        <f>ROUND(('[1]emploi direct_13'!$J64-'[1]emploi direct_13'!$J60),-1)</f>
        <v>-1020</v>
      </c>
      <c r="CD26" s="207">
        <f>'[1]emploi direct_13'!$T64</f>
        <v>267653.64689474687</v>
      </c>
      <c r="CE26" s="204">
        <f>ROUND(([1]Intérim_trim_13!$B64-[1]Intérim_trim_13!$B60),-1)</f>
        <v>1220</v>
      </c>
      <c r="CF26" s="205">
        <f>ROUND(([1]Intérim_trim_13!$K64-[1]Intérim_trim_13!$K60),-1)</f>
        <v>900</v>
      </c>
      <c r="CG26" s="205">
        <f>ROUND(([1]Intérim_trim_13!$T64-[1]Intérim_trim_13!$T60),-1)</f>
        <v>30</v>
      </c>
      <c r="CH26" s="205">
        <f>ROUND(([1]Intérim_trim_13!$D64-[1]Intérim_trim_13!$D60),-1)</f>
        <v>240</v>
      </c>
      <c r="CI26" s="208">
        <f>ROUND(([1]Intérim_trim_13!$J64-[1]Intérim_trim_13!$J60),-1)</f>
        <v>50</v>
      </c>
      <c r="CJ26" s="184">
        <f>ROUND(('dep83'!$B67-'dep83'!$B63),-1)</f>
        <v>0</v>
      </c>
      <c r="CK26" s="185">
        <f>ROUND(('dep83'!$K67-'dep83'!$K63),-1)</f>
        <v>750</v>
      </c>
      <c r="CL26" s="185">
        <f>ROUND(('dep83'!$T67-'dep83'!$T63),-1)</f>
        <v>10</v>
      </c>
      <c r="CM26" s="185">
        <f>ROUND(('dep83'!$D67-'dep83'!$D63),-1)</f>
        <v>10</v>
      </c>
      <c r="CN26" s="185">
        <f>ROUND(('dep83'!$J67-'dep83'!$J63),-1)</f>
        <v>-790</v>
      </c>
      <c r="CO26" s="185">
        <f>Paca!$V67</f>
        <v>645314.45704172354</v>
      </c>
      <c r="CP26" s="184">
        <f>ROUND(('[1]emploi direct_83'!$B64-'[1]emploi direct_83'!$B60),-1)</f>
        <v>-850</v>
      </c>
      <c r="CQ26" s="186">
        <f>ROUND(('[1]emploi direct_83'!$K64-'[1]emploi direct_83'!$K60),-1)</f>
        <v>410</v>
      </c>
      <c r="CR26" s="186">
        <f>ROUND(('[1]emploi direct_83'!$T64-'[1]emploi direct_83'!$T60),-1)</f>
        <v>-20</v>
      </c>
      <c r="CS26" s="186">
        <f>ROUND(('[1]emploi direct_83'!$D64-'[1]emploi direct_83'!$D60),-1)</f>
        <v>-170</v>
      </c>
      <c r="CT26" s="187">
        <f>ROUND(('[1]emploi direct_83'!$J64-'[1]emploi direct_83'!$J60),-1)</f>
        <v>-1080</v>
      </c>
      <c r="CU26" s="187">
        <f>'[1]emploi direct_83'!$T64</f>
        <v>140066.88833022071</v>
      </c>
      <c r="CV26" s="184">
        <f>ROUND(([1]Intérim_trim_83!$B64-[1]Intérim_trim_83!$B60),-1)</f>
        <v>840</v>
      </c>
      <c r="CW26" s="185">
        <f>ROUND(([1]Intérim_trim_83!$K64-[1]Intérim_trim_83!$K60),-1)</f>
        <v>330</v>
      </c>
      <c r="CX26" s="185">
        <f>ROUND(([1]Intérim_trim_83!$T64-[1]Intérim_trim_83!$T60),-1)</f>
        <v>20</v>
      </c>
      <c r="CY26" s="185">
        <f>ROUND(([1]Intérim_trim_83!$D64-[1]Intérim_trim_83!$D60),-1)</f>
        <v>190</v>
      </c>
      <c r="CZ26" s="188">
        <f>ROUND(([1]Intérim_trim_83!$J64-[1]Intérim_trim_83!$J60),-1)</f>
        <v>290</v>
      </c>
      <c r="DA26" s="204">
        <f>ROUND(('dep84'!$B67-'dep84'!$B63),-1)</f>
        <v>0</v>
      </c>
      <c r="DB26" s="205">
        <f>ROUND(('dep84'!$K67-'dep84'!$K63),-1)</f>
        <v>-90</v>
      </c>
      <c r="DC26" s="205">
        <f>ROUND(('dep84'!$T67-'dep84'!$T63),-1)</f>
        <v>690</v>
      </c>
      <c r="DD26" s="205">
        <f>ROUND(('dep84'!$D67-'dep84'!$D63),-1)</f>
        <v>-100</v>
      </c>
      <c r="DE26" s="205">
        <f>ROUND(('dep84'!$J67-'dep84'!$J63),-1)</f>
        <v>-780</v>
      </c>
      <c r="DF26" s="205">
        <f>Paca!$V67</f>
        <v>645314.45704172354</v>
      </c>
      <c r="DG26" s="204">
        <f>ROUND(('[1]emploi direct_84'!$B64-'[1]emploi direct_84'!$B60),-1)</f>
        <v>-20</v>
      </c>
      <c r="DH26" s="206">
        <f>ROUND(('[1]emploi direct_84'!$K64-'[1]emploi direct_84'!$K60),-1)</f>
        <v>-190</v>
      </c>
      <c r="DI26" s="206">
        <f>ROUND(('[1]emploi direct_84'!$T64-'[1]emploi direct_84'!$T60),-1)</f>
        <v>690</v>
      </c>
      <c r="DJ26" s="206">
        <f>ROUND(('[1]emploi direct_84'!$D64-'[1]emploi direct_84'!$D60),-1)</f>
        <v>-240</v>
      </c>
      <c r="DK26" s="207">
        <f>ROUND(('[1]emploi direct_84'!$J64-'[1]emploi direct_84'!$J60),-1)</f>
        <v>-590</v>
      </c>
      <c r="DL26" s="207">
        <f>'[1]emploi direct_84'!$T64</f>
        <v>64527.640075266565</v>
      </c>
      <c r="DM26" s="204">
        <f>ROUND(([1]Intérim_trim_84!$B64-[1]Intérim_trim_84!$B60),-1)</f>
        <v>20</v>
      </c>
      <c r="DN26" s="205">
        <f>ROUND(([1]Intérim_trim_84!$K64-[1]Intérim_trim_84!$K60),-1)</f>
        <v>110</v>
      </c>
      <c r="DO26" s="205">
        <f>ROUND(([1]Intérim_trim_84!$T64-[1]Intérim_trim_84!$T60),-1)</f>
        <v>0</v>
      </c>
      <c r="DP26" s="205">
        <f>ROUND(([1]Intérim_trim_84!$D64-[1]Intérim_trim_84!$D60),-1)</f>
        <v>150</v>
      </c>
      <c r="DQ26" s="208">
        <f>ROUND(([1]Intérim_trim_84!$J64-[1]Intérim_trim_84!$J60),-1)</f>
        <v>-190</v>
      </c>
      <c r="DR26" s="262">
        <f t="shared" si="0"/>
        <v>0.32650862068965519</v>
      </c>
    </row>
    <row r="27" spans="1:122" s="59" customFormat="1" ht="13.2">
      <c r="A27" s="51" t="str">
        <f>'dates trim'!A56</f>
        <v>T3 2015</v>
      </c>
      <c r="B27" s="204">
        <f>ROUND((Paca!$B68-Paca!$B64),-1)</f>
        <v>7370</v>
      </c>
      <c r="C27" s="205">
        <f>ROUND((Paca!$M68-Paca!$M64),-1)</f>
        <v>7830</v>
      </c>
      <c r="D27" s="205">
        <f>ROUND((Paca!$V68-Paca!$V64),-1)</f>
        <v>3790</v>
      </c>
      <c r="E27" s="205">
        <f>ROUND((Paca!$F68-Paca!$F64),-1)</f>
        <v>-380</v>
      </c>
      <c r="F27" s="205">
        <f>ROUND((Paca!$L68-Paca!$L64),-1)</f>
        <v>-2530</v>
      </c>
      <c r="G27" s="205">
        <f>Paca!$V68</f>
        <v>644185.14807865361</v>
      </c>
      <c r="H27" s="204">
        <f>ROUND(('[1]Emploi direct_Paca'!$B65-'[1]Emploi direct_Paca'!$B61),-1)</f>
        <v>3630</v>
      </c>
      <c r="I27" s="206">
        <f>ROUND(('[1]Emploi direct_Paca'!$K65-'[1]Emploi direct_Paca'!$K61),-1)</f>
        <v>5460</v>
      </c>
      <c r="J27" s="206">
        <f>ROUND(('[1]Emploi direct_Paca'!$T65-'[1]Emploi direct_Paca'!$T61),-1)</f>
        <v>3610</v>
      </c>
      <c r="K27" s="206">
        <f>ROUND(('[1]Emploi direct_Paca'!$D65-'[1]Emploi direct_Paca'!$D61),-1)</f>
        <v>-780</v>
      </c>
      <c r="L27" s="207">
        <f>ROUND(('[1]Emploi direct_Paca'!$J65-'[1]Emploi direct_Paca'!$J61),-1)</f>
        <v>-3430</v>
      </c>
      <c r="M27" s="207">
        <f>'[1]Emploi direct_Paca'!$T65</f>
        <v>643008.12549927365</v>
      </c>
      <c r="N27" s="204">
        <f>ROUND(([1]Intérim_trim_Paca!$B65-[1]Intérim_trim_Paca!$B61),-1)</f>
        <v>3740</v>
      </c>
      <c r="O27" s="205">
        <f>ROUND(([1]Intérim_trim_Paca!$K65-[1]Intérim_trim_Paca!$K61),-1)</f>
        <v>2370</v>
      </c>
      <c r="P27" s="205">
        <f>ROUND(([1]Intérim_trim_Paca!$T65-[1]Intérim_trim_Paca!$T61),-1)</f>
        <v>180</v>
      </c>
      <c r="Q27" s="205">
        <f>ROUND(([1]Intérim_trim_Paca!$D65-[1]Intérim_trim_Paca!$D61),-1)</f>
        <v>400</v>
      </c>
      <c r="R27" s="208">
        <f>ROUND(([1]Intérim_trim_Paca!$J65-[1]Intérim_trim_Paca!$J61),-1)</f>
        <v>900</v>
      </c>
      <c r="S27" s="97">
        <f>[1]Intérim_trim_Paca!T65</f>
        <v>1177.02257938</v>
      </c>
      <c r="T27" s="184">
        <f>ROUND(('dep04'!$B68-'dep04'!$B64),-1)</f>
        <v>210</v>
      </c>
      <c r="U27" s="185">
        <f>ROUND(('dep04'!$K68-'dep04'!$K64),-1)</f>
        <v>160</v>
      </c>
      <c r="V27" s="185">
        <f>ROUND(('dep04'!$T68-'dep04'!$T64),-1)</f>
        <v>-150</v>
      </c>
      <c r="W27" s="185">
        <f>ROUND(('dep04'!$D68-'dep04'!$D64),-1)</f>
        <v>220</v>
      </c>
      <c r="X27" s="185">
        <f>ROUND(('dep04'!$J68-'dep04'!$J64),-1)</f>
        <v>150</v>
      </c>
      <c r="Y27" s="185">
        <f>'dep04'!$T68</f>
        <v>20634.81477275175</v>
      </c>
      <c r="Z27" s="184">
        <f>ROUND(('[1]Emploi direct_04'!$B65-'[1]Emploi direct_04'!$B61),-1)</f>
        <v>-480</v>
      </c>
      <c r="AA27" s="186">
        <f>ROUND(('[1]Emploi direct_04'!$K65-'[1]Emploi direct_04'!$K61),-1)</f>
        <v>-60</v>
      </c>
      <c r="AB27" s="186">
        <f>ROUND(('[1]Emploi direct_04'!$T65-'[1]Emploi direct_04'!$T61),-1)</f>
        <v>-160</v>
      </c>
      <c r="AC27" s="186">
        <f>ROUND(('[1]Emploi direct_04'!$D65-'[1]Emploi direct_04'!$D61),-1)</f>
        <v>30</v>
      </c>
      <c r="AD27" s="187">
        <f>ROUND(('[1]Emploi direct_04'!$J65-'[1]Emploi direct_04'!$J61),-1)</f>
        <v>-150</v>
      </c>
      <c r="AE27" s="187">
        <f>'[1]Emploi direct_04'!$T65</f>
        <v>20621.590970284749</v>
      </c>
      <c r="AF27" s="184">
        <f>ROUND(([1]Intérim_trim_04!$B65-[1]Intérim_trim_04!$B61),-1)</f>
        <v>690</v>
      </c>
      <c r="AG27" s="185">
        <f>ROUND(([1]Intérim_trim_04!$K65-[1]Intérim_trim_04!$K61),-1)</f>
        <v>220</v>
      </c>
      <c r="AH27" s="185">
        <f>ROUND(([1]Intérim_trim_04!$T65-[1]Intérim_trim_04!$T61),-1)</f>
        <v>10</v>
      </c>
      <c r="AI27" s="185">
        <f>ROUND(([1]Intérim_trim_04!$D65-[1]Intérim_trim_04!$D61),-1)</f>
        <v>190</v>
      </c>
      <c r="AJ27" s="188">
        <f>ROUND(([1]Intérim_trim_04!$J65-[1]Intérim_trim_04!$J61),-1)</f>
        <v>300</v>
      </c>
      <c r="AK27" s="204">
        <f>ROUND(('dep05'!$B68-'dep05'!$B64),-1)</f>
        <v>-390</v>
      </c>
      <c r="AL27" s="205">
        <f>ROUND(('dep05'!$K68-'dep05'!$K64),-1)</f>
        <v>-140</v>
      </c>
      <c r="AM27" s="205">
        <f>ROUND(('dep05'!$T68-'dep05'!$T64),-1)</f>
        <v>-130</v>
      </c>
      <c r="AN27" s="205">
        <f>ROUND(('dep05'!$D68-'dep05'!$D64),-1)</f>
        <v>50</v>
      </c>
      <c r="AO27" s="205">
        <f>ROUND(('dep05'!$J68-'dep05'!$J64),-1)</f>
        <v>-130</v>
      </c>
      <c r="AP27" s="205">
        <f>Paca!$V68</f>
        <v>644185.14807865361</v>
      </c>
      <c r="AQ27" s="204">
        <f>ROUND(('[1]emploi direct_05'!$B65-'[1]emploi direct_05'!$B61),-1)</f>
        <v>-420</v>
      </c>
      <c r="AR27" s="206">
        <f>ROUND(('[1]emploi direct_05'!$K65-'[1]emploi direct_05'!$K61),-1)</f>
        <v>-190</v>
      </c>
      <c r="AS27" s="206">
        <f>ROUND(('[1]emploi direct_05'!$T65-'[1]emploi direct_05'!$T61),-1)</f>
        <v>-120</v>
      </c>
      <c r="AT27" s="206">
        <f>ROUND(('[1]emploi direct_05'!$D65-'[1]emploi direct_05'!$D61),-1)</f>
        <v>60</v>
      </c>
      <c r="AU27" s="207">
        <f>ROUND(('[1]emploi direct_05'!$J65-'[1]emploi direct_05'!$J61),-1)</f>
        <v>-120</v>
      </c>
      <c r="AV27" s="207">
        <f>'[1]emploi direct_05'!$T65</f>
        <v>20051.707946234703</v>
      </c>
      <c r="AW27" s="204">
        <f>ROUND(([1]Intérim_trim_05!$B65-[1]Intérim_trim_05!$B61),-1)</f>
        <v>30</v>
      </c>
      <c r="AX27" s="205">
        <f>ROUND(([1]Intérim_trim_05!$K65-[1]Intérim_trim_05!$K61),-1)</f>
        <v>50</v>
      </c>
      <c r="AY27" s="205">
        <f>ROUND(([1]Intérim_trim_05!$T65-[1]Intérim_trim_05!$T61),-1)</f>
        <v>0</v>
      </c>
      <c r="AZ27" s="205">
        <f>ROUND(([1]Intérim_trim_05!$D65-[1]Intérim_trim_05!$D61),-1)</f>
        <v>-10</v>
      </c>
      <c r="BA27" s="208">
        <f>ROUND(([1]Intérim_trim_05!$J65-[1]Intérim_trim_05!$J61),-1)</f>
        <v>-10</v>
      </c>
      <c r="BB27" s="184">
        <f>ROUND(('dep06'!$B68-'dep06'!$B64),-1)</f>
        <v>1970</v>
      </c>
      <c r="BC27" s="185">
        <f>ROUND(('dep06'!$K68-'dep06'!$K64),-1)</f>
        <v>2170</v>
      </c>
      <c r="BD27" s="185">
        <f>ROUND(('dep06'!$T68-'dep06'!$T64),-1)</f>
        <v>40</v>
      </c>
      <c r="BE27" s="185">
        <f>ROUND(('dep06'!$D68-'dep06'!$D64),-1)</f>
        <v>-140</v>
      </c>
      <c r="BF27" s="185">
        <f>ROUND(('dep06'!$J68-'dep06'!$J64),-1)</f>
        <v>-90</v>
      </c>
      <c r="BG27" s="185">
        <f>Paca!$V68</f>
        <v>644185.14807865361</v>
      </c>
      <c r="BH27" s="184">
        <f>ROUND(('[1]emploi direct_06'!$B65-'[1]emploi direct_06'!$B61),-1)</f>
        <v>800</v>
      </c>
      <c r="BI27" s="186">
        <f>ROUND(('[1]emploi direct_06'!$K65-'[1]emploi direct_06'!$K61),-1)</f>
        <v>1780</v>
      </c>
      <c r="BJ27" s="186">
        <f>ROUND(('[1]emploi direct_06'!$T65-'[1]emploi direct_06'!$T61),-1)</f>
        <v>40</v>
      </c>
      <c r="BK27" s="186">
        <f>ROUND(('[1]emploi direct_06'!$D65-'[1]emploi direct_06'!$D61),-1)</f>
        <v>-160</v>
      </c>
      <c r="BL27" s="187">
        <f>ROUND(('[1]emploi direct_06'!$J65-'[1]emploi direct_06'!$J61),-1)</f>
        <v>-860</v>
      </c>
      <c r="BM27" s="187">
        <f>'[1]emploi direct_06'!$T65</f>
        <v>130988.68498015561</v>
      </c>
      <c r="BN27" s="184">
        <f>ROUND(([1]Intérim_trim_06!$B65-[1]Intérim_trim_06!$B61),-1)</f>
        <v>1180</v>
      </c>
      <c r="BO27" s="185">
        <f>ROUND(([1]Intérim_trim_06!$K65-[1]Intérim_trim_06!$K61),-1)</f>
        <v>390</v>
      </c>
      <c r="BP27" s="185">
        <f>ROUND(([1]Intérim_trim_06!$T65-[1]Intérim_trim_06!$T61),-1)</f>
        <v>-10</v>
      </c>
      <c r="BQ27" s="185">
        <f>ROUND(([1]Intérim_trim_06!$D65-[1]Intérim_trim_06!$D61),-1)</f>
        <v>30</v>
      </c>
      <c r="BR27" s="188">
        <f>ROUND(([1]Intérim_trim_06!$J65-[1]Intérim_trim_06!$J61),-1)</f>
        <v>770</v>
      </c>
      <c r="BS27" s="204">
        <f>ROUND(('dep13'!$B68-'dep13'!$B64),-1)</f>
        <v>5560</v>
      </c>
      <c r="BT27" s="205">
        <f>ROUND(('dep13'!$K68-'dep13'!$K64),-1)</f>
        <v>3980</v>
      </c>
      <c r="BU27" s="205">
        <f>ROUND(('dep13'!$T68-'dep13'!$T64),-1)</f>
        <v>2460</v>
      </c>
      <c r="BV27" s="205">
        <f>ROUND(('dep13'!$D68-'dep13'!$D64),-1)</f>
        <v>-180</v>
      </c>
      <c r="BW27" s="205">
        <f>ROUND(('dep13'!$J68-'dep13'!$J64),-1)</f>
        <v>-970</v>
      </c>
      <c r="BX27" s="205">
        <f>Paca!$V68</f>
        <v>644185.14807865361</v>
      </c>
      <c r="BY27" s="204">
        <f>ROUND(('[1]emploi direct_13'!$B65-'[1]emploi direct_13'!$B61),-1)</f>
        <v>4420</v>
      </c>
      <c r="BZ27" s="206">
        <f>ROUND(('[1]emploi direct_13'!$K65-'[1]emploi direct_13'!$K61),-1)</f>
        <v>2930</v>
      </c>
      <c r="CA27" s="206">
        <f>ROUND(('[1]emploi direct_13'!$T65-'[1]emploi direct_13'!$T61),-1)</f>
        <v>2370</v>
      </c>
      <c r="CB27" s="206">
        <f>ROUND(('[1]emploi direct_13'!$D65-'[1]emploi direct_13'!$D61),-1)</f>
        <v>-160</v>
      </c>
      <c r="CC27" s="207">
        <f>ROUND(('[1]emploi direct_13'!$J65-'[1]emploi direct_13'!$J61),-1)</f>
        <v>-1010</v>
      </c>
      <c r="CD27" s="207">
        <f>'[1]emploi direct_13'!$T65</f>
        <v>266109.04142421496</v>
      </c>
      <c r="CE27" s="204">
        <f>ROUND(([1]Intérim_trim_13!$B65-[1]Intérim_trim_13!$B61),-1)</f>
        <v>1140</v>
      </c>
      <c r="CF27" s="205">
        <f>ROUND(([1]Intérim_trim_13!$K65-[1]Intérim_trim_13!$K61),-1)</f>
        <v>1050</v>
      </c>
      <c r="CG27" s="205">
        <f>ROUND(([1]Intérim_trim_13!$T65-[1]Intérim_trim_13!$T61),-1)</f>
        <v>90</v>
      </c>
      <c r="CH27" s="205">
        <f>ROUND(([1]Intérim_trim_13!$D65-[1]Intérim_trim_13!$D61),-1)</f>
        <v>-20</v>
      </c>
      <c r="CI27" s="208">
        <f>ROUND(([1]Intérim_trim_13!$J65-[1]Intérim_trim_13!$J61),-1)</f>
        <v>40</v>
      </c>
      <c r="CJ27" s="184">
        <f>ROUND(('dep83'!$B68-'dep83'!$B64),-1)</f>
        <v>350</v>
      </c>
      <c r="CK27" s="185">
        <f>ROUND(('dep83'!$K68-'dep83'!$K64),-1)</f>
        <v>1080</v>
      </c>
      <c r="CL27" s="185">
        <f>ROUND(('dep83'!$T68-'dep83'!$T64),-1)</f>
        <v>1240</v>
      </c>
      <c r="CM27" s="185">
        <f>ROUND(('dep83'!$D68-'dep83'!$D64),-1)</f>
        <v>-240</v>
      </c>
      <c r="CN27" s="185">
        <f>ROUND(('dep83'!$J68-'dep83'!$J64),-1)</f>
        <v>-1000</v>
      </c>
      <c r="CO27" s="185">
        <f>Paca!$V68</f>
        <v>644185.14807865361</v>
      </c>
      <c r="CP27" s="184">
        <f>ROUND(('[1]emploi direct_83'!$B65-'[1]emploi direct_83'!$B61),-1)</f>
        <v>150</v>
      </c>
      <c r="CQ27" s="186">
        <f>ROUND(('[1]emploi direct_83'!$K65-'[1]emploi direct_83'!$K61),-1)</f>
        <v>790</v>
      </c>
      <c r="CR27" s="186">
        <f>ROUND(('[1]emploi direct_83'!$T65-'[1]emploi direct_83'!$T61),-1)</f>
        <v>1170</v>
      </c>
      <c r="CS27" s="186">
        <f>ROUND(('[1]emploi direct_83'!$D65-'[1]emploi direct_83'!$D61),-1)</f>
        <v>-230</v>
      </c>
      <c r="CT27" s="187">
        <f>ROUND(('[1]emploi direct_83'!$J65-'[1]emploi direct_83'!$J61),-1)</f>
        <v>-880</v>
      </c>
      <c r="CU27" s="187">
        <f>'[1]emploi direct_83'!$T65</f>
        <v>140653.86622563895</v>
      </c>
      <c r="CV27" s="184">
        <f>ROUND(([1]Intérim_trim_83!$B65-[1]Intérim_trim_83!$B61),-1)</f>
        <v>200</v>
      </c>
      <c r="CW27" s="185">
        <f>ROUND(([1]Intérim_trim_83!$K65-[1]Intérim_trim_83!$K61),-1)</f>
        <v>290</v>
      </c>
      <c r="CX27" s="185">
        <f>ROUND(([1]Intérim_trim_83!$T65-[1]Intérim_trim_83!$T61),-1)</f>
        <v>70</v>
      </c>
      <c r="CY27" s="185">
        <f>ROUND(([1]Intérim_trim_83!$D65-[1]Intérim_trim_83!$D61),-1)</f>
        <v>-10</v>
      </c>
      <c r="CZ27" s="188">
        <f>ROUND(([1]Intérim_trim_83!$J65-[1]Intérim_trim_83!$J61),-1)</f>
        <v>-120</v>
      </c>
      <c r="DA27" s="204">
        <f>ROUND(('dep84'!$B68-'dep84'!$B64),-1)</f>
        <v>-340</v>
      </c>
      <c r="DB27" s="205">
        <f>ROUND(('dep84'!$K68-'dep84'!$K64),-1)</f>
        <v>580</v>
      </c>
      <c r="DC27" s="205">
        <f>ROUND(('dep84'!$T68-'dep84'!$T64),-1)</f>
        <v>330</v>
      </c>
      <c r="DD27" s="205">
        <f>ROUND(('dep84'!$D68-'dep84'!$D64),-1)</f>
        <v>-100</v>
      </c>
      <c r="DE27" s="205">
        <f>ROUND(('dep84'!$J68-'dep84'!$J64),-1)</f>
        <v>-480</v>
      </c>
      <c r="DF27" s="205">
        <f>Paca!$V68</f>
        <v>644185.14807865361</v>
      </c>
      <c r="DG27" s="204">
        <f>ROUND(('[1]emploi direct_84'!$B65-'[1]emploi direct_84'!$B61),-1)</f>
        <v>-850</v>
      </c>
      <c r="DH27" s="206">
        <f>ROUND(('[1]emploi direct_84'!$K65-'[1]emploi direct_84'!$K61),-1)</f>
        <v>210</v>
      </c>
      <c r="DI27" s="206">
        <f>ROUND(('[1]emploi direct_84'!$T65-'[1]emploi direct_84'!$T61),-1)</f>
        <v>320</v>
      </c>
      <c r="DJ27" s="206">
        <f>ROUND(('[1]emploi direct_84'!$D65-'[1]emploi direct_84'!$D61),-1)</f>
        <v>-320</v>
      </c>
      <c r="DK27" s="207">
        <f>ROUND(('[1]emploi direct_84'!$J65-'[1]emploi direct_84'!$J61),-1)</f>
        <v>-410</v>
      </c>
      <c r="DL27" s="207">
        <f>'[1]emploi direct_84'!$T65</f>
        <v>64583.233952744646</v>
      </c>
      <c r="DM27" s="204">
        <f>ROUND(([1]Intérim_trim_84!$B65-[1]Intérim_trim_84!$B61),-1)</f>
        <v>500</v>
      </c>
      <c r="DN27" s="205">
        <f>ROUND(([1]Intérim_trim_84!$K65-[1]Intérim_trim_84!$K61),-1)</f>
        <v>370</v>
      </c>
      <c r="DO27" s="205">
        <f>ROUND(([1]Intérim_trim_84!$T65-[1]Intérim_trim_84!$T61),-1)</f>
        <v>20</v>
      </c>
      <c r="DP27" s="205">
        <f>ROUND(([1]Intérim_trim_84!$D65-[1]Intérim_trim_84!$D61),-1)</f>
        <v>220</v>
      </c>
      <c r="DQ27" s="208">
        <f>ROUND(([1]Intérim_trim_84!$J65-[1]Intérim_trim_84!$J61),-1)</f>
        <v>-70</v>
      </c>
      <c r="DR27" s="263">
        <f t="shared" si="0"/>
        <v>0.5074626865671642</v>
      </c>
    </row>
    <row r="28" spans="1:122" s="225" customFormat="1" ht="13.2">
      <c r="A28" s="218" t="str">
        <f>'dates trim'!A57</f>
        <v>T4 2015</v>
      </c>
      <c r="B28" s="219">
        <f>ROUND((Paca!$B69-Paca!$B65),-1)</f>
        <v>12050</v>
      </c>
      <c r="C28" s="220">
        <f>ROUND((Paca!$M69-Paca!$M65),-1)</f>
        <v>9670</v>
      </c>
      <c r="D28" s="220">
        <f>ROUND((Paca!$V69-Paca!$V65),-1)</f>
        <v>3960</v>
      </c>
      <c r="E28" s="220">
        <f>ROUND((Paca!$F69-Paca!$F65),-1)</f>
        <v>-590</v>
      </c>
      <c r="F28" s="220">
        <f>ROUND((Paca!$L69-Paca!$L65),-1)</f>
        <v>-1460</v>
      </c>
      <c r="G28" s="220">
        <f>Paca!$V69</f>
        <v>647255.19578715623</v>
      </c>
      <c r="H28" s="219">
        <f>ROUND(('[1]Emploi direct_Paca'!$B66-'[1]Emploi direct_Paca'!$B62),-1)</f>
        <v>9070</v>
      </c>
      <c r="I28" s="221">
        <f>ROUND(('[1]Emploi direct_Paca'!$K66-'[1]Emploi direct_Paca'!$K62),-1)</f>
        <v>7720</v>
      </c>
      <c r="J28" s="221">
        <f>ROUND(('[1]Emploi direct_Paca'!$T66-'[1]Emploi direct_Paca'!$T62),-1)</f>
        <v>3670</v>
      </c>
      <c r="K28" s="221">
        <f>ROUND(('[1]Emploi direct_Paca'!$D66-'[1]Emploi direct_Paca'!$D62),-1)</f>
        <v>-830</v>
      </c>
      <c r="L28" s="222">
        <f>ROUND(('[1]Emploi direct_Paca'!$J66-'[1]Emploi direct_Paca'!$J62),-1)</f>
        <v>-1940</v>
      </c>
      <c r="M28" s="222">
        <f>'[1]Emploi direct_Paca'!$T66</f>
        <v>646011.12633949018</v>
      </c>
      <c r="N28" s="219">
        <f>ROUND(([1]Intérim_trim_Paca!$B66-[1]Intérim_trim_Paca!$B62),-1)</f>
        <v>2970</v>
      </c>
      <c r="O28" s="220">
        <f>ROUND(([1]Intérim_trim_Paca!$K66-[1]Intérim_trim_Paca!$K62),-1)</f>
        <v>1950</v>
      </c>
      <c r="P28" s="220">
        <f>ROUND(([1]Intérim_trim_Paca!$T66-[1]Intérim_trim_Paca!$T62),-1)</f>
        <v>290</v>
      </c>
      <c r="Q28" s="220">
        <f>ROUND(([1]Intérim_trim_Paca!$D66-[1]Intérim_trim_Paca!$D62),-1)</f>
        <v>240</v>
      </c>
      <c r="R28" s="223">
        <f>ROUND(([1]Intérim_trim_Paca!$J66-[1]Intérim_trim_Paca!$J62),-1)</f>
        <v>470</v>
      </c>
      <c r="S28" s="224">
        <f>[1]Intérim_trim_Paca!T66</f>
        <v>1244.0694476660001</v>
      </c>
      <c r="T28" s="219">
        <f>ROUND(('dep04'!$B69-'dep04'!$B65),-1)</f>
        <v>160</v>
      </c>
      <c r="U28" s="220">
        <f>ROUND(('dep04'!$K69-'dep04'!$K65),-1)</f>
        <v>40</v>
      </c>
      <c r="V28" s="220">
        <f>ROUND(('dep04'!$T69-'dep04'!$T65),-1)</f>
        <v>-220</v>
      </c>
      <c r="W28" s="220">
        <f>ROUND(('dep04'!$D69-'dep04'!$D65),-1)</f>
        <v>270</v>
      </c>
      <c r="X28" s="220">
        <f>ROUND(('dep04'!$J69-'dep04'!$J65),-1)</f>
        <v>30</v>
      </c>
      <c r="Y28" s="220">
        <f>'dep04'!$T69</f>
        <v>20597.547609120811</v>
      </c>
      <c r="Z28" s="219">
        <f>ROUND(('[1]Emploi direct_04'!$B66-'[1]Emploi direct_04'!$B62),-1)</f>
        <v>-390</v>
      </c>
      <c r="AA28" s="221">
        <f>ROUND(('[1]Emploi direct_04'!$K66-'[1]Emploi direct_04'!$K62),-1)</f>
        <v>-110</v>
      </c>
      <c r="AB28" s="221">
        <f>ROUND(('[1]Emploi direct_04'!$T66-'[1]Emploi direct_04'!$T62),-1)</f>
        <v>-230</v>
      </c>
      <c r="AC28" s="221">
        <f>ROUND(('[1]Emploi direct_04'!$D66-'[1]Emploi direct_04'!$D62),-1)</f>
        <v>30</v>
      </c>
      <c r="AD28" s="222">
        <f>ROUND(('[1]Emploi direct_04'!$J66-'[1]Emploi direct_04'!$J62),-1)</f>
        <v>-140</v>
      </c>
      <c r="AE28" s="222">
        <f>'[1]Emploi direct_04'!$T66</f>
        <v>20584.726153968812</v>
      </c>
      <c r="AF28" s="219">
        <f>ROUND(([1]Intérim_trim_04!$B66-[1]Intérim_trim_04!$B62),-1)</f>
        <v>550</v>
      </c>
      <c r="AG28" s="220">
        <f>ROUND(([1]Intérim_trim_04!$K66-[1]Intérim_trim_04!$K62),-1)</f>
        <v>150</v>
      </c>
      <c r="AH28" s="220">
        <f>ROUND(([1]Intérim_trim_04!$T66-[1]Intérim_trim_04!$T62),-1)</f>
        <v>10</v>
      </c>
      <c r="AI28" s="220">
        <f>ROUND(([1]Intérim_trim_04!$D66-[1]Intérim_trim_04!$D62),-1)</f>
        <v>250</v>
      </c>
      <c r="AJ28" s="223">
        <f>ROUND(([1]Intérim_trim_04!$J66-[1]Intérim_trim_04!$J62),-1)</f>
        <v>160</v>
      </c>
      <c r="AK28" s="219">
        <f>ROUND(('dep05'!$B69-'dep05'!$B65),-1)</f>
        <v>-410</v>
      </c>
      <c r="AL28" s="220">
        <f>ROUND(('dep05'!$K69-'dep05'!$K65),-1)</f>
        <v>-390</v>
      </c>
      <c r="AM28" s="220">
        <f>ROUND(('dep05'!$T69-'dep05'!$T65),-1)</f>
        <v>10</v>
      </c>
      <c r="AN28" s="220">
        <f>ROUND(('dep05'!$D69-'dep05'!$D65),-1)</f>
        <v>90</v>
      </c>
      <c r="AO28" s="220">
        <f>ROUND(('dep05'!$J69-'dep05'!$J65),-1)</f>
        <v>-90</v>
      </c>
      <c r="AP28" s="220">
        <f>Paca!$V69</f>
        <v>647255.19578715623</v>
      </c>
      <c r="AQ28" s="219">
        <f>ROUND(('[1]emploi direct_05'!$B66-'[1]emploi direct_05'!$B62),-1)</f>
        <v>-470</v>
      </c>
      <c r="AR28" s="221">
        <f>ROUND(('[1]emploi direct_05'!$K66-'[1]emploi direct_05'!$K62),-1)</f>
        <v>-430</v>
      </c>
      <c r="AS28" s="221">
        <f>ROUND(('[1]emploi direct_05'!$T66-'[1]emploi direct_05'!$T62),-1)</f>
        <v>10</v>
      </c>
      <c r="AT28" s="221">
        <f>ROUND(('[1]emploi direct_05'!$D66-'[1]emploi direct_05'!$D62),-1)</f>
        <v>90</v>
      </c>
      <c r="AU28" s="222">
        <f>ROUND(('[1]emploi direct_05'!$J66-'[1]emploi direct_05'!$J62),-1)</f>
        <v>-120</v>
      </c>
      <c r="AV28" s="222">
        <f>'[1]emploi direct_05'!$T66</f>
        <v>20170.94735732449</v>
      </c>
      <c r="AW28" s="219">
        <f>ROUND(([1]Intérim_trim_05!$B66-[1]Intérim_trim_05!$B62),-1)</f>
        <v>60</v>
      </c>
      <c r="AX28" s="220">
        <f>ROUND(([1]Intérim_trim_05!$K66-[1]Intérim_trim_05!$K62),-1)</f>
        <v>30</v>
      </c>
      <c r="AY28" s="220">
        <f>ROUND(([1]Intérim_trim_05!$T66-[1]Intérim_trim_05!$T62),-1)</f>
        <v>0</v>
      </c>
      <c r="AZ28" s="220">
        <f>ROUND(([1]Intérim_trim_05!$D66-[1]Intérim_trim_05!$D62),-1)</f>
        <v>0</v>
      </c>
      <c r="BA28" s="223">
        <f>ROUND(([1]Intérim_trim_05!$J66-[1]Intérim_trim_05!$J62),-1)</f>
        <v>30</v>
      </c>
      <c r="BB28" s="219">
        <f>ROUND(('dep06'!$B69-'dep06'!$B65),-1)</f>
        <v>3470</v>
      </c>
      <c r="BC28" s="220">
        <f>ROUND(('dep06'!$K69-'dep06'!$K65),-1)</f>
        <v>2930</v>
      </c>
      <c r="BD28" s="220">
        <f>ROUND(('dep06'!$T69-'dep06'!$T65),-1)</f>
        <v>390</v>
      </c>
      <c r="BE28" s="220">
        <f>ROUND(('dep06'!$D69-'dep06'!$D65),-1)</f>
        <v>-70</v>
      </c>
      <c r="BF28" s="220">
        <f>ROUND(('dep06'!$J69-'dep06'!$J65),-1)</f>
        <v>240</v>
      </c>
      <c r="BG28" s="220">
        <f>Paca!$V69</f>
        <v>647255.19578715623</v>
      </c>
      <c r="BH28" s="219">
        <f>ROUND(('[1]emploi direct_06'!$B66-'[1]emploi direct_06'!$B62),-1)</f>
        <v>2450</v>
      </c>
      <c r="BI28" s="221">
        <f>ROUND(('[1]emploi direct_06'!$K66-'[1]emploi direct_06'!$K62),-1)</f>
        <v>2540</v>
      </c>
      <c r="BJ28" s="221">
        <f>ROUND(('[1]emploi direct_06'!$T66-'[1]emploi direct_06'!$T62),-1)</f>
        <v>370</v>
      </c>
      <c r="BK28" s="221">
        <f>ROUND(('[1]emploi direct_06'!$D66-'[1]emploi direct_06'!$D62),-1)</f>
        <v>-170</v>
      </c>
      <c r="BL28" s="222">
        <f>ROUND(('[1]emploi direct_06'!$J66-'[1]emploi direct_06'!$J62),-1)</f>
        <v>-270</v>
      </c>
      <c r="BM28" s="222">
        <f>'[1]emploi direct_06'!$T66</f>
        <v>131990.9441229428</v>
      </c>
      <c r="BN28" s="219">
        <f>ROUND(([1]Intérim_trim_06!$B66-[1]Intérim_trim_06!$B62),-1)</f>
        <v>1020</v>
      </c>
      <c r="BO28" s="220">
        <f>ROUND(([1]Intérim_trim_06!$K66-[1]Intérim_trim_06!$K62),-1)</f>
        <v>390</v>
      </c>
      <c r="BP28" s="220">
        <f>ROUND(([1]Intérim_trim_06!$T66-[1]Intérim_trim_06!$T62),-1)</f>
        <v>30</v>
      </c>
      <c r="BQ28" s="220">
        <f>ROUND(([1]Intérim_trim_06!$D66-[1]Intérim_trim_06!$D62),-1)</f>
        <v>90</v>
      </c>
      <c r="BR28" s="223">
        <f>ROUND(([1]Intérim_trim_06!$J66-[1]Intérim_trim_06!$J62),-1)</f>
        <v>510</v>
      </c>
      <c r="BS28" s="219">
        <f>ROUND(('dep13'!$B69-'dep13'!$B65),-1)</f>
        <v>6980</v>
      </c>
      <c r="BT28" s="220">
        <f>ROUND(('dep13'!$K69-'dep13'!$K65),-1)</f>
        <v>5120</v>
      </c>
      <c r="BU28" s="220">
        <f>ROUND(('dep13'!$T69-'dep13'!$T65),-1)</f>
        <v>2400</v>
      </c>
      <c r="BV28" s="220">
        <f>ROUND(('dep13'!$D69-'dep13'!$D65),-1)</f>
        <v>-380</v>
      </c>
      <c r="BW28" s="220">
        <f>ROUND(('dep13'!$J69-'dep13'!$J65),-1)</f>
        <v>-380</v>
      </c>
      <c r="BX28" s="220">
        <f>Paca!$V69</f>
        <v>647255.19578715623</v>
      </c>
      <c r="BY28" s="219">
        <f>ROUND(('[1]emploi direct_13'!$B66-'[1]emploi direct_13'!$B62),-1)</f>
        <v>6090</v>
      </c>
      <c r="BZ28" s="221">
        <f>ROUND(('[1]emploi direct_13'!$K66-'[1]emploi direct_13'!$K62),-1)</f>
        <v>4280</v>
      </c>
      <c r="CA28" s="221">
        <f>ROUND(('[1]emploi direct_13'!$T66-'[1]emploi direct_13'!$T62),-1)</f>
        <v>2290</v>
      </c>
      <c r="CB28" s="221">
        <f>ROUND(('[1]emploi direct_13'!$D66-'[1]emploi direct_13'!$D62),-1)</f>
        <v>-250</v>
      </c>
      <c r="CC28" s="222">
        <f>ROUND(('[1]emploi direct_13'!$J66-'[1]emploi direct_13'!$J62),-1)</f>
        <v>-480</v>
      </c>
      <c r="CD28" s="222">
        <f>'[1]emploi direct_13'!$T66</f>
        <v>267238.34974576504</v>
      </c>
      <c r="CE28" s="219">
        <f>ROUND(([1]Intérim_trim_13!$B66-[1]Intérim_trim_13!$B62),-1)</f>
        <v>890</v>
      </c>
      <c r="CF28" s="220">
        <f>ROUND(([1]Intérim_trim_13!$K66-[1]Intérim_trim_13!$K62),-1)</f>
        <v>830</v>
      </c>
      <c r="CG28" s="220">
        <f>ROUND(([1]Intérim_trim_13!$T66-[1]Intérim_trim_13!$T62),-1)</f>
        <v>110</v>
      </c>
      <c r="CH28" s="220">
        <f>ROUND(([1]Intérim_trim_13!$D66-[1]Intérim_trim_13!$D62),-1)</f>
        <v>-130</v>
      </c>
      <c r="CI28" s="223">
        <f>ROUND(([1]Intérim_trim_13!$J66-[1]Intérim_trim_13!$J62),-1)</f>
        <v>100</v>
      </c>
      <c r="CJ28" s="219">
        <f>ROUND(('dep83'!$B69-'dep83'!$B65),-1)</f>
        <v>1220</v>
      </c>
      <c r="CK28" s="220">
        <f>ROUND(('dep83'!$K69-'dep83'!$K65),-1)</f>
        <v>1520</v>
      </c>
      <c r="CL28" s="220">
        <f>ROUND(('dep83'!$T69-'dep83'!$T65),-1)</f>
        <v>950</v>
      </c>
      <c r="CM28" s="220">
        <f>ROUND(('dep83'!$D69-'dep83'!$D65),-1)</f>
        <v>-350</v>
      </c>
      <c r="CN28" s="220">
        <f>ROUND(('dep83'!$J69-'dep83'!$J65),-1)</f>
        <v>-980</v>
      </c>
      <c r="CO28" s="220">
        <f>Paca!$V69</f>
        <v>647255.19578715623</v>
      </c>
      <c r="CP28" s="219">
        <f>ROUND(('[1]emploi direct_83'!$B66-'[1]emploi direct_83'!$B62),-1)</f>
        <v>1170</v>
      </c>
      <c r="CQ28" s="221">
        <f>ROUND(('[1]emploi direct_83'!$K66-'[1]emploi direct_83'!$K62),-1)</f>
        <v>1230</v>
      </c>
      <c r="CR28" s="221">
        <f>ROUND(('[1]emploi direct_83'!$T66-'[1]emploi direct_83'!$T62),-1)</f>
        <v>840</v>
      </c>
      <c r="CS28" s="221">
        <f>ROUND(('[1]emploi direct_83'!$D66-'[1]emploi direct_83'!$D62),-1)</f>
        <v>-290</v>
      </c>
      <c r="CT28" s="222">
        <f>ROUND(('[1]emploi direct_83'!$J66-'[1]emploi direct_83'!$J62),-1)</f>
        <v>-680</v>
      </c>
      <c r="CU28" s="222">
        <f>'[1]emploi direct_83'!$T66</f>
        <v>140983.61100702372</v>
      </c>
      <c r="CV28" s="219">
        <f>ROUND(([1]Intérim_trim_83!$B66-[1]Intérim_trim_83!$B62),-1)</f>
        <v>50</v>
      </c>
      <c r="CW28" s="220">
        <f>ROUND(([1]Intérim_trim_83!$K66-[1]Intérim_trim_83!$K62),-1)</f>
        <v>290</v>
      </c>
      <c r="CX28" s="220">
        <f>ROUND(([1]Intérim_trim_83!$T66-[1]Intérim_trim_83!$T62),-1)</f>
        <v>110</v>
      </c>
      <c r="CY28" s="220">
        <f>ROUND(([1]Intérim_trim_83!$D66-[1]Intérim_trim_83!$D62),-1)</f>
        <v>-60</v>
      </c>
      <c r="CZ28" s="223">
        <f>ROUND(([1]Intérim_trim_83!$J66-[1]Intérim_trim_83!$J62),-1)</f>
        <v>-300</v>
      </c>
      <c r="DA28" s="219">
        <f>ROUND(('dep84'!$B69-'dep84'!$B65),-1)</f>
        <v>630</v>
      </c>
      <c r="DB28" s="220">
        <f>ROUND(('dep84'!$K69-'dep84'!$K65),-1)</f>
        <v>460</v>
      </c>
      <c r="DC28" s="220">
        <f>ROUND(('dep84'!$T69-'dep84'!$T65),-1)</f>
        <v>430</v>
      </c>
      <c r="DD28" s="220">
        <f>ROUND(('dep84'!$D69-'dep84'!$D65),-1)</f>
        <v>-150</v>
      </c>
      <c r="DE28" s="220">
        <f>ROUND(('dep84'!$J69-'dep84'!$J65),-1)</f>
        <v>-290</v>
      </c>
      <c r="DF28" s="220">
        <f>Paca!$V69</f>
        <v>647255.19578715623</v>
      </c>
      <c r="DG28" s="219">
        <f>ROUND(('[1]emploi direct_84'!$B66-'[1]emploi direct_84'!$B62),-1)</f>
        <v>230</v>
      </c>
      <c r="DH28" s="221">
        <f>ROUND(('[1]emploi direct_84'!$K66-'[1]emploi direct_84'!$K62),-1)</f>
        <v>210</v>
      </c>
      <c r="DI28" s="221">
        <f>ROUND(('[1]emploi direct_84'!$T66-'[1]emploi direct_84'!$T62),-1)</f>
        <v>390</v>
      </c>
      <c r="DJ28" s="221">
        <f>ROUND(('[1]emploi direct_84'!$D66-'[1]emploi direct_84'!$D62),-1)</f>
        <v>-240</v>
      </c>
      <c r="DK28" s="222">
        <f>ROUND(('[1]emploi direct_84'!$J66-'[1]emploi direct_84'!$J62),-1)</f>
        <v>-250</v>
      </c>
      <c r="DL28" s="222">
        <f>'[1]emploi direct_84'!$T66</f>
        <v>65042.547952465378</v>
      </c>
      <c r="DM28" s="219">
        <f>ROUND(([1]Intérim_trim_84!$B66-[1]Intérim_trim_84!$B62),-1)</f>
        <v>400</v>
      </c>
      <c r="DN28" s="220">
        <f>ROUND(([1]Intérim_trim_84!$K66-[1]Intérim_trim_84!$K62),-1)</f>
        <v>250</v>
      </c>
      <c r="DO28" s="220">
        <f>ROUND(([1]Intérim_trim_84!$T66-[1]Intérim_trim_84!$T62),-1)</f>
        <v>40</v>
      </c>
      <c r="DP28" s="220">
        <f>ROUND(([1]Intérim_trim_84!$D66-[1]Intérim_trim_84!$D62),-1)</f>
        <v>90</v>
      </c>
      <c r="DQ28" s="223">
        <f>ROUND(([1]Intérim_trim_84!$J66-[1]Intérim_trim_84!$J62),-1)</f>
        <v>-30</v>
      </c>
      <c r="DR28" s="260">
        <f t="shared" si="0"/>
        <v>0.24647302904564317</v>
      </c>
    </row>
    <row r="29" spans="1:122" s="59" customFormat="1" ht="13.2">
      <c r="A29" s="51" t="str">
        <f>'dates trim'!A58</f>
        <v>T1 2016</v>
      </c>
      <c r="B29" s="204">
        <f>ROUND((Paca!$B70-Paca!$B66),-1)</f>
        <v>20200</v>
      </c>
      <c r="C29" s="205">
        <f>ROUND((Paca!$M70-Paca!$M66),-1)</f>
        <v>15390</v>
      </c>
      <c r="D29" s="205">
        <f>ROUND((Paca!$V70-Paca!$V66),-1)</f>
        <v>3790</v>
      </c>
      <c r="E29" s="205">
        <f>ROUND((Paca!$F70-Paca!$F66),-1)</f>
        <v>320</v>
      </c>
      <c r="F29" s="205">
        <f>ROUND((Paca!$L70-Paca!$L66),-1)</f>
        <v>400</v>
      </c>
      <c r="G29" s="205">
        <f>Paca!$V70</f>
        <v>647451.04037224012</v>
      </c>
      <c r="H29" s="204">
        <f>ROUND(('[1]Emploi direct_Paca'!$B67-'[1]Emploi direct_Paca'!$B63),-1)</f>
        <v>15030</v>
      </c>
      <c r="I29" s="206">
        <f>ROUND(('[1]Emploi direct_Paca'!$K67-'[1]Emploi direct_Paca'!$K63),-1)</f>
        <v>12390</v>
      </c>
      <c r="J29" s="206">
        <f>ROUND(('[1]Emploi direct_Paca'!$T67-'[1]Emploi direct_Paca'!$T63),-1)</f>
        <v>3450</v>
      </c>
      <c r="K29" s="206">
        <f>ROUND(('[1]Emploi direct_Paca'!$D67-'[1]Emploi direct_Paca'!$D63),-1)</f>
        <v>-80</v>
      </c>
      <c r="L29" s="207">
        <f>ROUND(('[1]Emploi direct_Paca'!$J67-'[1]Emploi direct_Paca'!$J63),-1)</f>
        <v>-1000</v>
      </c>
      <c r="M29" s="207">
        <f>'[1]Emploi direct_Paca'!$T67</f>
        <v>646179.06884553609</v>
      </c>
      <c r="N29" s="204">
        <f>ROUND(([1]Intérim_trim_Paca!$B67-[1]Intérim_trim_Paca!$B63),-1)</f>
        <v>5170</v>
      </c>
      <c r="O29" s="205">
        <f>ROUND(([1]Intérim_trim_Paca!$K67-[1]Intérim_trim_Paca!$K63),-1)</f>
        <v>2990</v>
      </c>
      <c r="P29" s="205">
        <f>ROUND(([1]Intérim_trim_Paca!$T67-[1]Intérim_trim_Paca!$T63),-1)</f>
        <v>340</v>
      </c>
      <c r="Q29" s="205">
        <f>ROUND(([1]Intérim_trim_Paca!$D67-[1]Intérim_trim_Paca!$D63),-1)</f>
        <v>400</v>
      </c>
      <c r="R29" s="208">
        <f>ROUND(([1]Intérim_trim_Paca!$J67-[1]Intérim_trim_Paca!$J63),-1)</f>
        <v>1410</v>
      </c>
      <c r="S29" s="97">
        <f>[1]Intérim_trim_Paca!T67</f>
        <v>1271.9715267040001</v>
      </c>
      <c r="T29" s="184">
        <f>ROUND(('dep04'!$B70-'dep04'!$B66),-1)</f>
        <v>510</v>
      </c>
      <c r="U29" s="185">
        <f>ROUND(('dep04'!$K70-'dep04'!$K66),-1)</f>
        <v>510</v>
      </c>
      <c r="V29" s="185">
        <f>ROUND(('dep04'!$T70-'dep04'!$T66),-1)</f>
        <v>-360</v>
      </c>
      <c r="W29" s="185">
        <f>ROUND(('dep04'!$D70-'dep04'!$D66),-1)</f>
        <v>120</v>
      </c>
      <c r="X29" s="185">
        <f>ROUND(('dep04'!$J70-'dep04'!$J66),-1)</f>
        <v>40</v>
      </c>
      <c r="Y29" s="185">
        <f>'dep04'!$T70</f>
        <v>20479.507778510502</v>
      </c>
      <c r="Z29" s="184">
        <f>ROUND(('[1]Emploi direct_04'!$B67-'[1]Emploi direct_04'!$B63),-1)</f>
        <v>-100</v>
      </c>
      <c r="AA29" s="186">
        <f>ROUND(('[1]Emploi direct_04'!$K67-'[1]Emploi direct_04'!$K63),-1)</f>
        <v>250</v>
      </c>
      <c r="AB29" s="186">
        <f>ROUND(('[1]Emploi direct_04'!$T67-'[1]Emploi direct_04'!$T63),-1)</f>
        <v>-380</v>
      </c>
      <c r="AC29" s="186">
        <f>ROUND(('[1]Emploi direct_04'!$D67-'[1]Emploi direct_04'!$D63),-1)</f>
        <v>10</v>
      </c>
      <c r="AD29" s="187">
        <f>ROUND(('[1]Emploi direct_04'!$J67-'[1]Emploi direct_04'!$J63),-1)</f>
        <v>-150</v>
      </c>
      <c r="AE29" s="187">
        <f>'[1]Emploi direct_04'!$T67</f>
        <v>20453.544281184502</v>
      </c>
      <c r="AF29" s="184">
        <f>ROUND(([1]Intérim_trim_04!$B67-[1]Intérim_trim_04!$B63),-1)</f>
        <v>610</v>
      </c>
      <c r="AG29" s="185">
        <f>ROUND(([1]Intérim_trim_04!$K67-[1]Intérim_trim_04!$K63),-1)</f>
        <v>260</v>
      </c>
      <c r="AH29" s="185">
        <f>ROUND(([1]Intérim_trim_04!$T67-[1]Intérim_trim_04!$T63),-1)</f>
        <v>20</v>
      </c>
      <c r="AI29" s="185">
        <f>ROUND(([1]Intérim_trim_04!$D67-[1]Intérim_trim_04!$D63),-1)</f>
        <v>120</v>
      </c>
      <c r="AJ29" s="188">
        <f>ROUND(([1]Intérim_trim_04!$J67-[1]Intérim_trim_04!$J63),-1)</f>
        <v>190</v>
      </c>
      <c r="AK29" s="204">
        <f>ROUND(('dep05'!$B70-'dep05'!$B66),-1)</f>
        <v>180</v>
      </c>
      <c r="AL29" s="205">
        <f>ROUND(('dep05'!$K70-'dep05'!$K66),-1)</f>
        <v>60</v>
      </c>
      <c r="AM29" s="205">
        <f>ROUND(('dep05'!$T70-'dep05'!$T66),-1)</f>
        <v>-40</v>
      </c>
      <c r="AN29" s="205">
        <f>ROUND(('dep05'!$D70-'dep05'!$D66),-1)</f>
        <v>30</v>
      </c>
      <c r="AO29" s="205">
        <f>ROUND(('dep05'!$J70-'dep05'!$J66),-1)</f>
        <v>-50</v>
      </c>
      <c r="AP29" s="205">
        <f>Paca!$V70</f>
        <v>647451.04037224012</v>
      </c>
      <c r="AQ29" s="204">
        <f>ROUND(('[1]emploi direct_05'!$B67-'[1]emploi direct_05'!$B63),-1)</f>
        <v>110</v>
      </c>
      <c r="AR29" s="206">
        <f>ROUND(('[1]emploi direct_05'!$K67-'[1]emploi direct_05'!$K63),-1)</f>
        <v>10</v>
      </c>
      <c r="AS29" s="206">
        <f>ROUND(('[1]emploi direct_05'!$T67-'[1]emploi direct_05'!$T63),-1)</f>
        <v>-30</v>
      </c>
      <c r="AT29" s="206">
        <f>ROUND(('[1]emploi direct_05'!$D67-'[1]emploi direct_05'!$D63),-1)</f>
        <v>30</v>
      </c>
      <c r="AU29" s="207">
        <f>ROUND(('[1]emploi direct_05'!$J67-'[1]emploi direct_05'!$J63),-1)</f>
        <v>-80</v>
      </c>
      <c r="AV29" s="207">
        <f>'[1]emploi direct_05'!$T67</f>
        <v>20144.257680407165</v>
      </c>
      <c r="AW29" s="204">
        <f>ROUND(([1]Intérim_trim_05!$B67-[1]Intérim_trim_05!$B63),-1)</f>
        <v>70</v>
      </c>
      <c r="AX29" s="205">
        <f>ROUND(([1]Intérim_trim_05!$K67-[1]Intérim_trim_05!$K63),-1)</f>
        <v>50</v>
      </c>
      <c r="AY29" s="205">
        <f>ROUND(([1]Intérim_trim_05!$T67-[1]Intérim_trim_05!$T63),-1)</f>
        <v>-10</v>
      </c>
      <c r="AZ29" s="205">
        <f>ROUND(([1]Intérim_trim_05!$D67-[1]Intérim_trim_05!$D63),-1)</f>
        <v>-10</v>
      </c>
      <c r="BA29" s="208">
        <f>ROUND(([1]Intérim_trim_05!$J67-[1]Intérim_trim_05!$J63),-1)</f>
        <v>30</v>
      </c>
      <c r="BB29" s="184">
        <f>ROUND(('dep06'!$B70-'dep06'!$B66),-1)</f>
        <v>4450</v>
      </c>
      <c r="BC29" s="185">
        <f>ROUND(('dep06'!$K70-'dep06'!$K66),-1)</f>
        <v>4560</v>
      </c>
      <c r="BD29" s="185">
        <f>ROUND(('dep06'!$T70-'dep06'!$T66),-1)</f>
        <v>-630</v>
      </c>
      <c r="BE29" s="185">
        <f>ROUND(('dep06'!$D70-'dep06'!$D66),-1)</f>
        <v>90</v>
      </c>
      <c r="BF29" s="185">
        <f>ROUND(('dep06'!$J70-'dep06'!$J66),-1)</f>
        <v>450</v>
      </c>
      <c r="BG29" s="185">
        <f>Paca!$V70</f>
        <v>647451.04037224012</v>
      </c>
      <c r="BH29" s="184">
        <f>ROUND(('[1]emploi direct_06'!$B67-'[1]emploi direct_06'!$B63),-1)</f>
        <v>3310</v>
      </c>
      <c r="BI29" s="186">
        <f>ROUND(('[1]emploi direct_06'!$K67-'[1]emploi direct_06'!$K63),-1)</f>
        <v>4050</v>
      </c>
      <c r="BJ29" s="186">
        <f>ROUND(('[1]emploi direct_06'!$T67-'[1]emploi direct_06'!$T63),-1)</f>
        <v>-700</v>
      </c>
      <c r="BK29" s="186">
        <f>ROUND(('[1]emploi direct_06'!$D67-'[1]emploi direct_06'!$D63),-1)</f>
        <v>70</v>
      </c>
      <c r="BL29" s="187">
        <f>ROUND(('[1]emploi direct_06'!$J67-'[1]emploi direct_06'!$J63),-1)</f>
        <v>-80</v>
      </c>
      <c r="BM29" s="187">
        <f>'[1]emploi direct_06'!$T67</f>
        <v>131019.45786680932</v>
      </c>
      <c r="BN29" s="184">
        <f>ROUND(([1]Intérim_trim_06!$B67-[1]Intérim_trim_06!$B63),-1)</f>
        <v>1140</v>
      </c>
      <c r="BO29" s="185">
        <f>ROUND(([1]Intérim_trim_06!$K67-[1]Intérim_trim_06!$K63),-1)</f>
        <v>510</v>
      </c>
      <c r="BP29" s="185">
        <f>ROUND(([1]Intérim_trim_06!$T67-[1]Intérim_trim_06!$T63),-1)</f>
        <v>70</v>
      </c>
      <c r="BQ29" s="185">
        <f>ROUND(([1]Intérim_trim_06!$D67-[1]Intérim_trim_06!$D63),-1)</f>
        <v>20</v>
      </c>
      <c r="BR29" s="188">
        <f>ROUND(([1]Intérim_trim_06!$J67-[1]Intérim_trim_06!$J63),-1)</f>
        <v>530</v>
      </c>
      <c r="BS29" s="204">
        <f>ROUND(('dep13'!$B70-'dep13'!$B66),-1)</f>
        <v>9640</v>
      </c>
      <c r="BT29" s="205">
        <f>ROUND(('dep13'!$K70-'dep13'!$K66),-1)</f>
        <v>6500</v>
      </c>
      <c r="BU29" s="205">
        <f>ROUND(('dep13'!$T70-'dep13'!$T66),-1)</f>
        <v>2290</v>
      </c>
      <c r="BV29" s="205">
        <f>ROUND(('dep13'!$D70-'dep13'!$D66),-1)</f>
        <v>580</v>
      </c>
      <c r="BW29" s="205">
        <f>ROUND(('dep13'!$J70-'dep13'!$J66),-1)</f>
        <v>240</v>
      </c>
      <c r="BX29" s="205">
        <f>Paca!$V70</f>
        <v>647451.04037224012</v>
      </c>
      <c r="BY29" s="204">
        <f>ROUND(('[1]emploi direct_13'!$B67-'[1]emploi direct_13'!$B63),-1)</f>
        <v>7810</v>
      </c>
      <c r="BZ29" s="206">
        <f>ROUND(('[1]emploi direct_13'!$K67-'[1]emploi direct_13'!$K63),-1)</f>
        <v>5170</v>
      </c>
      <c r="CA29" s="206">
        <f>ROUND(('[1]emploi direct_13'!$T67-'[1]emploi direct_13'!$T63),-1)</f>
        <v>2270</v>
      </c>
      <c r="CB29" s="206">
        <f>ROUND(('[1]emploi direct_13'!$D67-'[1]emploi direct_13'!$D63),-1)</f>
        <v>580</v>
      </c>
      <c r="CC29" s="207">
        <f>ROUND(('[1]emploi direct_13'!$J67-'[1]emploi direct_13'!$J63),-1)</f>
        <v>-260</v>
      </c>
      <c r="CD29" s="207">
        <f>'[1]emploi direct_13'!$T67</f>
        <v>268340.39138913265</v>
      </c>
      <c r="CE29" s="204">
        <f>ROUND(([1]Intérim_trim_13!$B67-[1]Intérim_trim_13!$B63),-1)</f>
        <v>1830</v>
      </c>
      <c r="CF29" s="205">
        <f>ROUND(([1]Intérim_trim_13!$K67-[1]Intérim_trim_13!$K63),-1)</f>
        <v>1330</v>
      </c>
      <c r="CG29" s="205">
        <f>ROUND(([1]Intérim_trim_13!$T67-[1]Intérim_trim_13!$T63),-1)</f>
        <v>10</v>
      </c>
      <c r="CH29" s="205">
        <f>ROUND(([1]Intérim_trim_13!$D67-[1]Intérim_trim_13!$D63),-1)</f>
        <v>0</v>
      </c>
      <c r="CI29" s="208">
        <f>ROUND(([1]Intérim_trim_13!$J67-[1]Intérim_trim_13!$J63),-1)</f>
        <v>500</v>
      </c>
      <c r="CJ29" s="184">
        <f>ROUND(('dep83'!$B70-'dep83'!$B66),-1)</f>
        <v>4340</v>
      </c>
      <c r="CK29" s="185">
        <f>ROUND(('dep83'!$K70-'dep83'!$K66),-1)</f>
        <v>2940</v>
      </c>
      <c r="CL29" s="185">
        <f>ROUND(('dep83'!$T70-'dep83'!$T66),-1)</f>
        <v>1600</v>
      </c>
      <c r="CM29" s="185">
        <f>ROUND(('dep83'!$D70-'dep83'!$D66),-1)</f>
        <v>90</v>
      </c>
      <c r="CN29" s="185">
        <f>ROUND(('dep83'!$J70-'dep83'!$J66),-1)</f>
        <v>-330</v>
      </c>
      <c r="CO29" s="185">
        <f>Paca!$V70</f>
        <v>647451.04037224012</v>
      </c>
      <c r="CP29" s="184">
        <f>ROUND(('[1]emploi direct_83'!$B67-'[1]emploi direct_83'!$B63),-1)</f>
        <v>3260</v>
      </c>
      <c r="CQ29" s="186">
        <f>ROUND(('[1]emploi direct_83'!$K67-'[1]emploi direct_83'!$K63),-1)</f>
        <v>2460</v>
      </c>
      <c r="CR29" s="186">
        <f>ROUND(('[1]emploi direct_83'!$T67-'[1]emploi direct_83'!$T63),-1)</f>
        <v>1380</v>
      </c>
      <c r="CS29" s="186">
        <f>ROUND(('[1]emploi direct_83'!$D67-'[1]emploi direct_83'!$D63),-1)</f>
        <v>-150</v>
      </c>
      <c r="CT29" s="187">
        <f>ROUND(('[1]emploi direct_83'!$J67-'[1]emploi direct_83'!$J63),-1)</f>
        <v>-460</v>
      </c>
      <c r="CU29" s="187">
        <f>'[1]emploi direct_83'!$T67</f>
        <v>141024.06635133558</v>
      </c>
      <c r="CV29" s="184">
        <f>ROUND(([1]Intérim_trim_83!$B67-[1]Intérim_trim_83!$B63),-1)</f>
        <v>1080</v>
      </c>
      <c r="CW29" s="185">
        <f>ROUND(([1]Intérim_trim_83!$K67-[1]Intérim_trim_83!$K63),-1)</f>
        <v>480</v>
      </c>
      <c r="CX29" s="185">
        <f>ROUND(([1]Intérim_trim_83!$T67-[1]Intérim_trim_83!$T63),-1)</f>
        <v>230</v>
      </c>
      <c r="CY29" s="185">
        <f>ROUND(([1]Intérim_trim_83!$D67-[1]Intérim_trim_83!$D63),-1)</f>
        <v>240</v>
      </c>
      <c r="CZ29" s="188">
        <f>ROUND(([1]Intérim_trim_83!$J67-[1]Intérim_trim_83!$J63),-1)</f>
        <v>130</v>
      </c>
      <c r="DA29" s="204">
        <f>ROUND(('dep84'!$B70-'dep84'!$B66),-1)</f>
        <v>1080</v>
      </c>
      <c r="DB29" s="205">
        <f>ROUND(('dep84'!$K70-'dep84'!$K66),-1)</f>
        <v>810</v>
      </c>
      <c r="DC29" s="205">
        <f>ROUND(('dep84'!$T70-'dep84'!$T66),-1)</f>
        <v>920</v>
      </c>
      <c r="DD29" s="205">
        <f>ROUND(('dep84'!$D70-'dep84'!$D66),-1)</f>
        <v>-580</v>
      </c>
      <c r="DE29" s="205">
        <f>ROUND(('dep84'!$J70-'dep84'!$J66),-1)</f>
        <v>40</v>
      </c>
      <c r="DF29" s="205">
        <f>Paca!$V70</f>
        <v>647451.04037224012</v>
      </c>
      <c r="DG29" s="204">
        <f>ROUND(('[1]emploi direct_84'!$B67-'[1]emploi direct_84'!$B63),-1)</f>
        <v>640</v>
      </c>
      <c r="DH29" s="206">
        <f>ROUND(('[1]emploi direct_84'!$K67-'[1]emploi direct_84'!$K63),-1)</f>
        <v>450</v>
      </c>
      <c r="DI29" s="206">
        <f>ROUND(('[1]emploi direct_84'!$T67-'[1]emploi direct_84'!$T63),-1)</f>
        <v>910</v>
      </c>
      <c r="DJ29" s="206">
        <f>ROUND(('[1]emploi direct_84'!$D67-'[1]emploi direct_84'!$D63),-1)</f>
        <v>-610</v>
      </c>
      <c r="DK29" s="207">
        <f>ROUND(('[1]emploi direct_84'!$J67-'[1]emploi direct_84'!$J63),-1)</f>
        <v>20</v>
      </c>
      <c r="DL29" s="207">
        <f>'[1]emploi direct_84'!$T67</f>
        <v>65197.351276666799</v>
      </c>
      <c r="DM29" s="204">
        <f>ROUND(([1]Intérim_trim_84!$B67-[1]Intérim_trim_84!$B63),-1)</f>
        <v>440</v>
      </c>
      <c r="DN29" s="205">
        <f>ROUND(([1]Intérim_trim_84!$K67-[1]Intérim_trim_84!$K63),-1)</f>
        <v>360</v>
      </c>
      <c r="DO29" s="205">
        <f>ROUND(([1]Intérim_trim_84!$T67-[1]Intérim_trim_84!$T63),-1)</f>
        <v>10</v>
      </c>
      <c r="DP29" s="205">
        <f>ROUND(([1]Intérim_trim_84!$D67-[1]Intérim_trim_84!$D63),-1)</f>
        <v>30</v>
      </c>
      <c r="DQ29" s="208">
        <f>ROUND(([1]Intérim_trim_84!$J67-[1]Intérim_trim_84!$J63),-1)</f>
        <v>20</v>
      </c>
      <c r="DR29" s="263">
        <f t="shared" si="0"/>
        <v>0.25594059405940595</v>
      </c>
    </row>
    <row r="30" spans="1:122" s="59" customFormat="1" ht="13.2">
      <c r="A30" s="51" t="str">
        <f>'dates trim'!A59</f>
        <v>T2 2016</v>
      </c>
      <c r="B30" s="204">
        <f>ROUND((Paca!$B71-Paca!$B67),-1)</f>
        <v>20620</v>
      </c>
      <c r="C30" s="205">
        <f>ROUND((Paca!$M71-Paca!$M67),-1)</f>
        <v>14920</v>
      </c>
      <c r="D30" s="205">
        <f>ROUND((Paca!$V71-Paca!$V67),-1)</f>
        <v>4800</v>
      </c>
      <c r="E30" s="205">
        <f>ROUND((Paca!$F71-Paca!$F67),-1)</f>
        <v>-450</v>
      </c>
      <c r="F30" s="205">
        <f>ROUND((Paca!$L71-Paca!$L67),-1)</f>
        <v>410</v>
      </c>
      <c r="G30" s="205">
        <f>Paca!$V71</f>
        <v>650110.41874826653</v>
      </c>
      <c r="H30" s="204">
        <f>ROUND(('[1]Emploi direct_Paca'!$B68-'[1]Emploi direct_Paca'!$B64),-1)</f>
        <v>17010</v>
      </c>
      <c r="I30" s="206">
        <f>ROUND(('[1]Emploi direct_Paca'!$K68-'[1]Emploi direct_Paca'!$K64),-1)</f>
        <v>12140</v>
      </c>
      <c r="J30" s="206">
        <f>ROUND(('[1]Emploi direct_Paca'!$T68-'[1]Emploi direct_Paca'!$T64),-1)</f>
        <v>4670</v>
      </c>
      <c r="K30" s="206">
        <f>ROUND(('[1]Emploi direct_Paca'!$D68-'[1]Emploi direct_Paca'!$D64),-1)</f>
        <v>-630</v>
      </c>
      <c r="L30" s="207">
        <f>ROUND(('[1]Emploi direct_Paca'!$J68-'[1]Emploi direct_Paca'!$J64),-1)</f>
        <v>-20</v>
      </c>
      <c r="M30" s="207">
        <f>'[1]Emploi direct_Paca'!$T68</f>
        <v>648916.27658892551</v>
      </c>
      <c r="N30" s="204">
        <f>ROUND(([1]Intérim_trim_Paca!$B68-[1]Intérim_trim_Paca!$B64),-1)</f>
        <v>3610</v>
      </c>
      <c r="O30" s="205">
        <f>ROUND(([1]Intérim_trim_Paca!$K68-[1]Intérim_trim_Paca!$K64),-1)</f>
        <v>2780</v>
      </c>
      <c r="P30" s="205">
        <f>ROUND(([1]Intérim_trim_Paca!$T68-[1]Intérim_trim_Paca!$T64),-1)</f>
        <v>130</v>
      </c>
      <c r="Q30" s="205">
        <f>ROUND(([1]Intérim_trim_Paca!$D68-[1]Intérim_trim_Paca!$D64),-1)</f>
        <v>180</v>
      </c>
      <c r="R30" s="208">
        <f>ROUND(([1]Intérim_trim_Paca!$J68-[1]Intérim_trim_Paca!$J64),-1)</f>
        <v>430</v>
      </c>
      <c r="S30" s="97">
        <f>[1]Intérim_trim_Paca!T68</f>
        <v>1194.142159341</v>
      </c>
      <c r="T30" s="184">
        <f>ROUND(('dep04'!$B71-'dep04'!$B67),-1)</f>
        <v>1360</v>
      </c>
      <c r="U30" s="185">
        <f>ROUND(('dep04'!$K71-'dep04'!$K67),-1)</f>
        <v>860</v>
      </c>
      <c r="V30" s="185">
        <f>ROUND(('dep04'!$T71-'dep04'!$T67),-1)</f>
        <v>-220</v>
      </c>
      <c r="W30" s="185">
        <f>ROUND(('dep04'!$D71-'dep04'!$D67),-1)</f>
        <v>230</v>
      </c>
      <c r="X30" s="185">
        <f>ROUND(('dep04'!$J71-'dep04'!$J67),-1)</f>
        <v>210</v>
      </c>
      <c r="Y30" s="185">
        <f>'dep04'!$T71</f>
        <v>20625.815917569296</v>
      </c>
      <c r="Z30" s="184">
        <f>ROUND(('[1]Emploi direct_04'!$B68-'[1]Emploi direct_04'!$B64),-1)</f>
        <v>280</v>
      </c>
      <c r="AA30" s="186">
        <f>ROUND(('[1]Emploi direct_04'!$K68-'[1]Emploi direct_04'!$K64),-1)</f>
        <v>350</v>
      </c>
      <c r="AB30" s="186">
        <f>ROUND(('[1]Emploi direct_04'!$T68-'[1]Emploi direct_04'!$T64),-1)</f>
        <v>-230</v>
      </c>
      <c r="AC30" s="186">
        <f>ROUND(('[1]Emploi direct_04'!$D68-'[1]Emploi direct_04'!$D64),-1)</f>
        <v>50</v>
      </c>
      <c r="AD30" s="187">
        <f>ROUND(('[1]Emploi direct_04'!$J68-'[1]Emploi direct_04'!$J64),-1)</f>
        <v>-110</v>
      </c>
      <c r="AE30" s="187">
        <f>'[1]Emploi direct_04'!$T68</f>
        <v>20608.905885434295</v>
      </c>
      <c r="AF30" s="184">
        <f>ROUND(([1]Intérim_trim_04!$B68-[1]Intérim_trim_04!$B64),-1)</f>
        <v>1080</v>
      </c>
      <c r="AG30" s="185">
        <f>ROUND(([1]Intérim_trim_04!$K68-[1]Intérim_trim_04!$K64),-1)</f>
        <v>510</v>
      </c>
      <c r="AH30" s="185">
        <f>ROUND(([1]Intérim_trim_04!$T68-[1]Intérim_trim_04!$T64),-1)</f>
        <v>10</v>
      </c>
      <c r="AI30" s="185">
        <f>ROUND(([1]Intérim_trim_04!$D68-[1]Intérim_trim_04!$D64),-1)</f>
        <v>180</v>
      </c>
      <c r="AJ30" s="188">
        <f>ROUND(([1]Intérim_trim_04!$J68-[1]Intérim_trim_04!$J64),-1)</f>
        <v>320</v>
      </c>
      <c r="AK30" s="204">
        <f>ROUND(('dep05'!$B71-'dep05'!$B67),-1)</f>
        <v>130</v>
      </c>
      <c r="AL30" s="205">
        <f>ROUND(('dep05'!$K71-'dep05'!$K67),-1)</f>
        <v>200</v>
      </c>
      <c r="AM30" s="205">
        <f>ROUND(('dep05'!$T71-'dep05'!$T67),-1)</f>
        <v>30</v>
      </c>
      <c r="AN30" s="205">
        <f>ROUND(('dep05'!$D71-'dep05'!$D67),-1)</f>
        <v>50</v>
      </c>
      <c r="AO30" s="205">
        <f>ROUND(('dep05'!$J71-'dep05'!$J67),-1)</f>
        <v>-20</v>
      </c>
      <c r="AP30" s="205">
        <f>Paca!$V71</f>
        <v>650110.41874826653</v>
      </c>
      <c r="AQ30" s="204">
        <f>ROUND(('[1]emploi direct_05'!$B68-'[1]emploi direct_05'!$B64),-1)</f>
        <v>40</v>
      </c>
      <c r="AR30" s="206">
        <f>ROUND(('[1]emploi direct_05'!$K68-'[1]emploi direct_05'!$K64),-1)</f>
        <v>190</v>
      </c>
      <c r="AS30" s="206">
        <f>ROUND(('[1]emploi direct_05'!$T68-'[1]emploi direct_05'!$T64),-1)</f>
        <v>20</v>
      </c>
      <c r="AT30" s="206">
        <f>ROUND(('[1]emploi direct_05'!$D68-'[1]emploi direct_05'!$D64),-1)</f>
        <v>30</v>
      </c>
      <c r="AU30" s="207">
        <f>ROUND(('[1]emploi direct_05'!$J68-'[1]emploi direct_05'!$J64),-1)</f>
        <v>-90</v>
      </c>
      <c r="AV30" s="207">
        <f>'[1]emploi direct_05'!$T68</f>
        <v>20162.193790759757</v>
      </c>
      <c r="AW30" s="204">
        <f>ROUND(([1]Intérim_trim_05!$B68-[1]Intérim_trim_05!$B64),-1)</f>
        <v>90</v>
      </c>
      <c r="AX30" s="205">
        <f>ROUND(([1]Intérim_trim_05!$K68-[1]Intérim_trim_05!$K64),-1)</f>
        <v>10</v>
      </c>
      <c r="AY30" s="205">
        <f>ROUND(([1]Intérim_trim_05!$T68-[1]Intérim_trim_05!$T64),-1)</f>
        <v>10</v>
      </c>
      <c r="AZ30" s="205">
        <f>ROUND(([1]Intérim_trim_05!$D68-[1]Intérim_trim_05!$D64),-1)</f>
        <v>10</v>
      </c>
      <c r="BA30" s="208">
        <f>ROUND(([1]Intérim_trim_05!$J68-[1]Intérim_trim_05!$J64),-1)</f>
        <v>60</v>
      </c>
      <c r="BB30" s="184">
        <f>ROUND(('dep06'!$B71-'dep06'!$B67),-1)</f>
        <v>4840</v>
      </c>
      <c r="BC30" s="185">
        <f>ROUND(('dep06'!$K71-'dep06'!$K67),-1)</f>
        <v>4380</v>
      </c>
      <c r="BD30" s="185">
        <f>ROUND(('dep06'!$T71-'dep06'!$T67),-1)</f>
        <v>210</v>
      </c>
      <c r="BE30" s="185">
        <f>ROUND(('dep06'!$D71-'dep06'!$D67),-1)</f>
        <v>40</v>
      </c>
      <c r="BF30" s="185">
        <f>ROUND(('dep06'!$J71-'dep06'!$J67),-1)</f>
        <v>160</v>
      </c>
      <c r="BG30" s="185">
        <f>Paca!$V71</f>
        <v>650110.41874826653</v>
      </c>
      <c r="BH30" s="184">
        <f>ROUND(('[1]emploi direct_06'!$B68-'[1]emploi direct_06'!$B64),-1)</f>
        <v>4390</v>
      </c>
      <c r="BI30" s="186">
        <f>ROUND(('[1]emploi direct_06'!$K68-'[1]emploi direct_06'!$K64),-1)</f>
        <v>3950</v>
      </c>
      <c r="BJ30" s="186">
        <f>ROUND(('[1]emploi direct_06'!$T68-'[1]emploi direct_06'!$T64),-1)</f>
        <v>170</v>
      </c>
      <c r="BK30" s="186">
        <f>ROUND(('[1]emploi direct_06'!$D68-'[1]emploi direct_06'!$D64),-1)</f>
        <v>90</v>
      </c>
      <c r="BL30" s="187">
        <f>ROUND(('[1]emploi direct_06'!$J68-'[1]emploi direct_06'!$J64),-1)</f>
        <v>150</v>
      </c>
      <c r="BM30" s="187">
        <f>'[1]emploi direct_06'!$T68</f>
        <v>131189.74625609317</v>
      </c>
      <c r="BN30" s="184">
        <f>ROUND(([1]Intérim_trim_06!$B68-[1]Intérim_trim_06!$B64),-1)</f>
        <v>450</v>
      </c>
      <c r="BO30" s="185">
        <f>ROUND(([1]Intérim_trim_06!$K68-[1]Intérim_trim_06!$K64),-1)</f>
        <v>440</v>
      </c>
      <c r="BP30" s="185">
        <f>ROUND(([1]Intérim_trim_06!$T68-[1]Intérim_trim_06!$T64),-1)</f>
        <v>50</v>
      </c>
      <c r="BQ30" s="185">
        <f>ROUND(([1]Intérim_trim_06!$D68-[1]Intérim_trim_06!$D64),-1)</f>
        <v>-50</v>
      </c>
      <c r="BR30" s="188">
        <f>ROUND(([1]Intérim_trim_06!$J68-[1]Intérim_trim_06!$J64),-1)</f>
        <v>10</v>
      </c>
      <c r="BS30" s="204">
        <f>ROUND(('dep13'!$B71-'dep13'!$B67),-1)</f>
        <v>7990</v>
      </c>
      <c r="BT30" s="205">
        <f>ROUND(('dep13'!$K71-'dep13'!$K67),-1)</f>
        <v>5540</v>
      </c>
      <c r="BU30" s="205">
        <f>ROUND(('dep13'!$T71-'dep13'!$T67),-1)</f>
        <v>2470</v>
      </c>
      <c r="BV30" s="205">
        <f>ROUND(('dep13'!$D71-'dep13'!$D67),-1)</f>
        <v>-200</v>
      </c>
      <c r="BW30" s="205">
        <f>ROUND(('dep13'!$J71-'dep13'!$J67),-1)</f>
        <v>90</v>
      </c>
      <c r="BX30" s="205">
        <f>Paca!$V71</f>
        <v>650110.41874826653</v>
      </c>
      <c r="BY30" s="204">
        <f>ROUND(('[1]emploi direct_13'!$B68-'[1]emploi direct_13'!$B64),-1)</f>
        <v>7070</v>
      </c>
      <c r="BZ30" s="206">
        <f>ROUND(('[1]emploi direct_13'!$K68-'[1]emploi direct_13'!$K64),-1)</f>
        <v>4560</v>
      </c>
      <c r="CA30" s="206">
        <f>ROUND(('[1]emploi direct_13'!$T68-'[1]emploi direct_13'!$T64),-1)</f>
        <v>2510</v>
      </c>
      <c r="CB30" s="206">
        <f>ROUND(('[1]emploi direct_13'!$D68-'[1]emploi direct_13'!$D64),-1)</f>
        <v>20</v>
      </c>
      <c r="CC30" s="207">
        <f>ROUND(('[1]emploi direct_13'!$J68-'[1]emploi direct_13'!$J64),-1)</f>
        <v>-110</v>
      </c>
      <c r="CD30" s="207">
        <f>'[1]emploi direct_13'!$T68</f>
        <v>270165.41895521496</v>
      </c>
      <c r="CE30" s="204">
        <f>ROUND(([1]Intérim_trim_13!$B68-[1]Intérim_trim_13!$B64),-1)</f>
        <v>930</v>
      </c>
      <c r="CF30" s="205">
        <f>ROUND(([1]Intérim_trim_13!$K68-[1]Intérim_trim_13!$K64),-1)</f>
        <v>990</v>
      </c>
      <c r="CG30" s="205">
        <f>ROUND(([1]Intérim_trim_13!$T68-[1]Intérim_trim_13!$T64),-1)</f>
        <v>-40</v>
      </c>
      <c r="CH30" s="205">
        <f>ROUND(([1]Intérim_trim_13!$D68-[1]Intérim_trim_13!$D64),-1)</f>
        <v>-220</v>
      </c>
      <c r="CI30" s="208">
        <f>ROUND(([1]Intérim_trim_13!$J68-[1]Intérim_trim_13!$J64),-1)</f>
        <v>210</v>
      </c>
      <c r="CJ30" s="184">
        <f>ROUND(('dep83'!$B71-'dep83'!$B67),-1)</f>
        <v>3730</v>
      </c>
      <c r="CK30" s="185">
        <f>ROUND(('dep83'!$K71-'dep83'!$K67),-1)</f>
        <v>2610</v>
      </c>
      <c r="CL30" s="185">
        <f>ROUND(('dep83'!$T71-'dep83'!$T67),-1)</f>
        <v>1510</v>
      </c>
      <c r="CM30" s="185">
        <f>ROUND(('dep83'!$D71-'dep83'!$D67),-1)</f>
        <v>-230</v>
      </c>
      <c r="CN30" s="185">
        <f>ROUND(('dep83'!$J71-'dep83'!$J67),-1)</f>
        <v>-270</v>
      </c>
      <c r="CO30" s="185">
        <f>Paca!$V71</f>
        <v>650110.41874826653</v>
      </c>
      <c r="CP30" s="184">
        <f>ROUND(('[1]emploi direct_83'!$B68-'[1]emploi direct_83'!$B64),-1)</f>
        <v>3320</v>
      </c>
      <c r="CQ30" s="186">
        <f>ROUND(('[1]emploi direct_83'!$K68-'[1]emploi direct_83'!$K64),-1)</f>
        <v>2160</v>
      </c>
      <c r="CR30" s="186">
        <f>ROUND(('[1]emploi direct_83'!$T68-'[1]emploi direct_83'!$T64),-1)</f>
        <v>1390</v>
      </c>
      <c r="CS30" s="186">
        <f>ROUND(('[1]emploi direct_83'!$D68-'[1]emploi direct_83'!$D64),-1)</f>
        <v>-330</v>
      </c>
      <c r="CT30" s="187">
        <f>ROUND(('[1]emploi direct_83'!$J68-'[1]emploi direct_83'!$J64),-1)</f>
        <v>0</v>
      </c>
      <c r="CU30" s="187">
        <f>'[1]emploi direct_83'!$T68</f>
        <v>141454.9386528332</v>
      </c>
      <c r="CV30" s="184">
        <f>ROUND(([1]Intérim_trim_83!$B68-[1]Intérim_trim_83!$B64),-1)</f>
        <v>410</v>
      </c>
      <c r="CW30" s="185">
        <f>ROUND(([1]Intérim_trim_83!$K68-[1]Intérim_trim_83!$K64),-1)</f>
        <v>460</v>
      </c>
      <c r="CX30" s="185">
        <f>ROUND(([1]Intérim_trim_83!$T68-[1]Intérim_trim_83!$T64),-1)</f>
        <v>120</v>
      </c>
      <c r="CY30" s="185">
        <f>ROUND(([1]Intérim_trim_83!$D68-[1]Intérim_trim_83!$D64),-1)</f>
        <v>100</v>
      </c>
      <c r="CZ30" s="188">
        <f>ROUND(([1]Intérim_trim_83!$J68-[1]Intérim_trim_83!$J64),-1)</f>
        <v>-270</v>
      </c>
      <c r="DA30" s="204">
        <f>ROUND(('dep84'!$B71-'dep84'!$B67),-1)</f>
        <v>2560</v>
      </c>
      <c r="DB30" s="205">
        <f>ROUND(('dep84'!$K71-'dep84'!$K67),-1)</f>
        <v>1330</v>
      </c>
      <c r="DC30" s="205">
        <f>ROUND(('dep84'!$T71-'dep84'!$T67),-1)</f>
        <v>790</v>
      </c>
      <c r="DD30" s="205">
        <f>ROUND(('dep84'!$D71-'dep84'!$D67),-1)</f>
        <v>-340</v>
      </c>
      <c r="DE30" s="205">
        <f>ROUND(('dep84'!$J71-'dep84'!$J67),-1)</f>
        <v>250</v>
      </c>
      <c r="DF30" s="205">
        <f>Paca!$V71</f>
        <v>650110.41874826653</v>
      </c>
      <c r="DG30" s="204">
        <f>ROUND(('[1]emploi direct_84'!$B68-'[1]emploi direct_84'!$B64),-1)</f>
        <v>1910</v>
      </c>
      <c r="DH30" s="206">
        <f>ROUND(('[1]emploi direct_84'!$K68-'[1]emploi direct_84'!$K64),-1)</f>
        <v>940</v>
      </c>
      <c r="DI30" s="206">
        <f>ROUND(('[1]emploi direct_84'!$T68-'[1]emploi direct_84'!$T64),-1)</f>
        <v>810</v>
      </c>
      <c r="DJ30" s="206">
        <f>ROUND(('[1]emploi direct_84'!$D68-'[1]emploi direct_84'!$D64),-1)</f>
        <v>-500</v>
      </c>
      <c r="DK30" s="207">
        <f>ROUND(('[1]emploi direct_84'!$J68-'[1]emploi direct_84'!$J64),-1)</f>
        <v>140</v>
      </c>
      <c r="DL30" s="207">
        <f>'[1]emploi direct_84'!$T68</f>
        <v>65335.073048590071</v>
      </c>
      <c r="DM30" s="204">
        <f>ROUND(([1]Intérim_trim_84!$B68-[1]Intérim_trim_84!$B64),-1)</f>
        <v>650</v>
      </c>
      <c r="DN30" s="205">
        <f>ROUND(([1]Intérim_trim_84!$K68-[1]Intérim_trim_84!$K64),-1)</f>
        <v>380</v>
      </c>
      <c r="DO30" s="205">
        <f>ROUND(([1]Intérim_trim_84!$T68-[1]Intérim_trim_84!$T64),-1)</f>
        <v>-20</v>
      </c>
      <c r="DP30" s="205">
        <f>ROUND(([1]Intérim_trim_84!$D68-[1]Intérim_trim_84!$D64),-1)</f>
        <v>160</v>
      </c>
      <c r="DQ30" s="208">
        <f>ROUND(([1]Intérim_trim_84!$J68-[1]Intérim_trim_84!$J64),-1)</f>
        <v>110</v>
      </c>
      <c r="DR30" s="263">
        <f t="shared" si="0"/>
        <v>0.17507274490785646</v>
      </c>
    </row>
    <row r="31" spans="1:122" s="59" customFormat="1" ht="13.2">
      <c r="A31" s="51" t="str">
        <f>'dates trim'!A60</f>
        <v>T3 2016</v>
      </c>
      <c r="B31" s="204">
        <f>ROUND((Paca!$B72-Paca!$B68),-1)</f>
        <v>25260</v>
      </c>
      <c r="C31" s="205">
        <f>ROUND((Paca!$M72-Paca!$M68),-1)</f>
        <v>15620</v>
      </c>
      <c r="D31" s="205">
        <f>ROUND((Paca!$V72-Paca!$V68),-1)</f>
        <v>7580</v>
      </c>
      <c r="E31" s="205">
        <f>ROUND((Paca!$F72-Paca!$F68),-1)</f>
        <v>-550</v>
      </c>
      <c r="F31" s="205">
        <f>ROUND((Paca!$L72-Paca!$L68),-1)</f>
        <v>1540</v>
      </c>
      <c r="G31" s="205">
        <f>Paca!$V72</f>
        <v>651768.05084298598</v>
      </c>
      <c r="H31" s="204">
        <f>ROUND(('[1]Emploi direct_Paca'!$B69-'[1]Emploi direct_Paca'!$B65),-1)</f>
        <v>21620</v>
      </c>
      <c r="I31" s="206">
        <f>ROUND(('[1]Emploi direct_Paca'!$K69-'[1]Emploi direct_Paca'!$K65),-1)</f>
        <v>13740</v>
      </c>
      <c r="J31" s="206">
        <f>ROUND(('[1]Emploi direct_Paca'!$T69-'[1]Emploi direct_Paca'!$T65),-1)</f>
        <v>7520</v>
      </c>
      <c r="K31" s="206">
        <f>ROUND(('[1]Emploi direct_Paca'!$D69-'[1]Emploi direct_Paca'!$D65),-1)</f>
        <v>-780</v>
      </c>
      <c r="L31" s="207">
        <f>ROUND(('[1]Emploi direct_Paca'!$J69-'[1]Emploi direct_Paca'!$J65),-1)</f>
        <v>160</v>
      </c>
      <c r="M31" s="207">
        <f>'[1]Emploi direct_Paca'!$T69</f>
        <v>650527.77491160703</v>
      </c>
      <c r="N31" s="204">
        <f>ROUND(([1]Intérim_trim_Paca!$B69-[1]Intérim_trim_Paca!$B65),-1)</f>
        <v>3640</v>
      </c>
      <c r="O31" s="205">
        <f>ROUND(([1]Intérim_trim_Paca!$K69-[1]Intérim_trim_Paca!$K65),-1)</f>
        <v>1880</v>
      </c>
      <c r="P31" s="205">
        <f>ROUND(([1]Intérim_trim_Paca!$T69-[1]Intérim_trim_Paca!$T65),-1)</f>
        <v>60</v>
      </c>
      <c r="Q31" s="205">
        <f>ROUND(([1]Intérim_trim_Paca!$D69-[1]Intérim_trim_Paca!$D65),-1)</f>
        <v>240</v>
      </c>
      <c r="R31" s="208">
        <f>ROUND(([1]Intérim_trim_Paca!$J69-[1]Intérim_trim_Paca!$J65),-1)</f>
        <v>1380</v>
      </c>
      <c r="S31" s="97">
        <f>[1]Intérim_trim_Paca!T69</f>
        <v>1240.275931379</v>
      </c>
      <c r="T31" s="184">
        <f>ROUND(('dep04'!$B72-'dep04'!$B68),-1)</f>
        <v>1410</v>
      </c>
      <c r="U31" s="185">
        <f>ROUND(('dep04'!$K72-'dep04'!$K68),-1)</f>
        <v>870</v>
      </c>
      <c r="V31" s="185">
        <f>ROUND(('dep04'!$T72-'dep04'!$T68),-1)</f>
        <v>-90</v>
      </c>
      <c r="W31" s="185">
        <f>ROUND(('dep04'!$D72-'dep04'!$D68),-1)</f>
        <v>260</v>
      </c>
      <c r="X31" s="185">
        <f>ROUND(('dep04'!$J72-'dep04'!$J68),-1)</f>
        <v>110</v>
      </c>
      <c r="Y31" s="185">
        <f>'dep04'!$T72</f>
        <v>20545.734930789902</v>
      </c>
      <c r="Z31" s="184">
        <f>ROUND(('[1]Emploi direct_04'!$B69-'[1]Emploi direct_04'!$B65),-1)</f>
        <v>520</v>
      </c>
      <c r="AA31" s="186">
        <f>ROUND(('[1]Emploi direct_04'!$K69-'[1]Emploi direct_04'!$K65),-1)</f>
        <v>440</v>
      </c>
      <c r="AB31" s="186">
        <f>ROUND(('[1]Emploi direct_04'!$T69-'[1]Emploi direct_04'!$T65),-1)</f>
        <v>-90</v>
      </c>
      <c r="AC31" s="186">
        <f>ROUND(('[1]Emploi direct_04'!$D69-'[1]Emploi direct_04'!$D65),-1)</f>
        <v>40</v>
      </c>
      <c r="AD31" s="187">
        <f>ROUND(('[1]Emploi direct_04'!$J69-'[1]Emploi direct_04'!$J65),-1)</f>
        <v>-70</v>
      </c>
      <c r="AE31" s="187">
        <f>'[1]Emploi direct_04'!$T69</f>
        <v>20532.711244845901</v>
      </c>
      <c r="AF31" s="184">
        <f>ROUND(([1]Intérim_trim_04!$B69-[1]Intérim_trim_04!$B65),-1)</f>
        <v>890</v>
      </c>
      <c r="AG31" s="185">
        <f>ROUND(([1]Intérim_trim_04!$K69-[1]Intérim_trim_04!$K65),-1)</f>
        <v>430</v>
      </c>
      <c r="AH31" s="185">
        <f>ROUND(([1]Intérim_trim_04!$T69-[1]Intérim_trim_04!$T65),-1)</f>
        <v>0</v>
      </c>
      <c r="AI31" s="185">
        <f>ROUND(([1]Intérim_trim_04!$D69-[1]Intérim_trim_04!$D65),-1)</f>
        <v>220</v>
      </c>
      <c r="AJ31" s="188">
        <f>ROUND(([1]Intérim_trim_04!$J69-[1]Intérim_trim_04!$J65),-1)</f>
        <v>180</v>
      </c>
      <c r="AK31" s="204">
        <f>ROUND(('dep05'!$B72-'dep05'!$B68),-1)</f>
        <v>230</v>
      </c>
      <c r="AL31" s="205">
        <f>ROUND(('dep05'!$K72-'dep05'!$K68),-1)</f>
        <v>-10</v>
      </c>
      <c r="AM31" s="205">
        <f>ROUND(('dep05'!$T72-'dep05'!$T68),-1)</f>
        <v>240</v>
      </c>
      <c r="AN31" s="205">
        <f>ROUND(('dep05'!$D72-'dep05'!$D68),-1)</f>
        <v>60</v>
      </c>
      <c r="AO31" s="205">
        <f>ROUND(('dep05'!$J72-'dep05'!$J68),-1)</f>
        <v>-10</v>
      </c>
      <c r="AP31" s="205">
        <f>Paca!$V72</f>
        <v>651768.05084298598</v>
      </c>
      <c r="AQ31" s="204">
        <f>ROUND(('[1]emploi direct_05'!$B69-'[1]emploi direct_05'!$B65),-1)</f>
        <v>180</v>
      </c>
      <c r="AR31" s="206">
        <f>ROUND(('[1]emploi direct_05'!$K69-'[1]emploi direct_05'!$K65),-1)</f>
        <v>-20</v>
      </c>
      <c r="AS31" s="206">
        <f>ROUND(('[1]emploi direct_05'!$T69-'[1]emploi direct_05'!$T65),-1)</f>
        <v>250</v>
      </c>
      <c r="AT31" s="206">
        <f>ROUND(('[1]emploi direct_05'!$D69-'[1]emploi direct_05'!$D65),-1)</f>
        <v>40</v>
      </c>
      <c r="AU31" s="207">
        <f>ROUND(('[1]emploi direct_05'!$J69-'[1]emploi direct_05'!$J65),-1)</f>
        <v>-30</v>
      </c>
      <c r="AV31" s="207">
        <f>'[1]emploi direct_05'!$T69</f>
        <v>20296.860580687862</v>
      </c>
      <c r="AW31" s="204">
        <f>ROUND(([1]Intérim_trim_05!$B69-[1]Intérim_trim_05!$B65),-1)</f>
        <v>50</v>
      </c>
      <c r="AX31" s="205">
        <f>ROUND(([1]Intérim_trim_05!$K69-[1]Intérim_trim_05!$K65),-1)</f>
        <v>20</v>
      </c>
      <c r="AY31" s="205">
        <f>ROUND(([1]Intérim_trim_05!$T69-[1]Intérim_trim_05!$T65),-1)</f>
        <v>0</v>
      </c>
      <c r="AZ31" s="205">
        <f>ROUND(([1]Intérim_trim_05!$D69-[1]Intérim_trim_05!$D65),-1)</f>
        <v>20</v>
      </c>
      <c r="BA31" s="208">
        <f>ROUND(([1]Intérim_trim_05!$J69-[1]Intérim_trim_05!$J65),-1)</f>
        <v>10</v>
      </c>
      <c r="BB31" s="184">
        <f>ROUND(('dep06'!$B72-'dep06'!$B68),-1)</f>
        <v>5330</v>
      </c>
      <c r="BC31" s="185">
        <f>ROUND(('dep06'!$K72-'dep06'!$K68),-1)</f>
        <v>4750</v>
      </c>
      <c r="BD31" s="185">
        <f>ROUND(('dep06'!$T72-'dep06'!$T68),-1)</f>
        <v>460</v>
      </c>
      <c r="BE31" s="185">
        <f>ROUND(('dep06'!$D72-'dep06'!$D68),-1)</f>
        <v>-50</v>
      </c>
      <c r="BF31" s="185">
        <f>ROUND(('dep06'!$J72-'dep06'!$J68),-1)</f>
        <v>160</v>
      </c>
      <c r="BG31" s="185">
        <f>Paca!$V72</f>
        <v>651768.05084298598</v>
      </c>
      <c r="BH31" s="184">
        <f>ROUND(('[1]emploi direct_06'!$B69-'[1]emploi direct_06'!$B65),-1)</f>
        <v>5300</v>
      </c>
      <c r="BI31" s="186">
        <f>ROUND(('[1]emploi direct_06'!$K69-'[1]emploi direct_06'!$K65),-1)</f>
        <v>4570</v>
      </c>
      <c r="BJ31" s="186">
        <f>ROUND(('[1]emploi direct_06'!$T69-'[1]emploi direct_06'!$T65),-1)</f>
        <v>430</v>
      </c>
      <c r="BK31" s="186">
        <f>ROUND(('[1]emploi direct_06'!$D69-'[1]emploi direct_06'!$D65),-1)</f>
        <v>150</v>
      </c>
      <c r="BL31" s="187">
        <f>ROUND(('[1]emploi direct_06'!$J69-'[1]emploi direct_06'!$J65),-1)</f>
        <v>150</v>
      </c>
      <c r="BM31" s="187">
        <f>'[1]emploi direct_06'!$T69</f>
        <v>131413.85071796115</v>
      </c>
      <c r="BN31" s="184">
        <f>ROUND(([1]Intérim_trim_06!$B69-[1]Intérim_trim_06!$B65),-1)</f>
        <v>30</v>
      </c>
      <c r="BO31" s="185">
        <f>ROUND(([1]Intérim_trim_06!$K69-[1]Intérim_trim_06!$K65),-1)</f>
        <v>190</v>
      </c>
      <c r="BP31" s="185">
        <f>ROUND(([1]Intérim_trim_06!$T69-[1]Intérim_trim_06!$T65),-1)</f>
        <v>40</v>
      </c>
      <c r="BQ31" s="185">
        <f>ROUND(([1]Intérim_trim_06!$D69-[1]Intérim_trim_06!$D65),-1)</f>
        <v>-200</v>
      </c>
      <c r="BR31" s="188">
        <f>ROUND(([1]Intérim_trim_06!$J69-[1]Intérim_trim_06!$J65),-1)</f>
        <v>0</v>
      </c>
      <c r="BS31" s="204">
        <f>ROUND(('dep13'!$B72-'dep13'!$B68),-1)</f>
        <v>12370</v>
      </c>
      <c r="BT31" s="205">
        <f>ROUND(('dep13'!$K72-'dep13'!$K68),-1)</f>
        <v>6650</v>
      </c>
      <c r="BU31" s="205">
        <f>ROUND(('dep13'!$T72-'dep13'!$T68),-1)</f>
        <v>5480</v>
      </c>
      <c r="BV31" s="205">
        <f>ROUND(('dep13'!$D72-'dep13'!$D68),-1)</f>
        <v>-450</v>
      </c>
      <c r="BW31" s="205">
        <f>ROUND(('dep13'!$J72-'dep13'!$J68),-1)</f>
        <v>690</v>
      </c>
      <c r="BX31" s="205">
        <f>Paca!$V72</f>
        <v>651768.05084298598</v>
      </c>
      <c r="BY31" s="204">
        <f>ROUND(('[1]emploi direct_13'!$B69-'[1]emploi direct_13'!$B65),-1)</f>
        <v>11310</v>
      </c>
      <c r="BZ31" s="206">
        <f>ROUND(('[1]emploi direct_13'!$K69-'[1]emploi direct_13'!$K65),-1)</f>
        <v>5990</v>
      </c>
      <c r="CA31" s="206">
        <f>ROUND(('[1]emploi direct_13'!$T69-'[1]emploi direct_13'!$T65),-1)</f>
        <v>5510</v>
      </c>
      <c r="CB31" s="206">
        <f>ROUND(('[1]emploi direct_13'!$D69-'[1]emploi direct_13'!$D65),-1)</f>
        <v>-200</v>
      </c>
      <c r="CC31" s="207">
        <f>ROUND(('[1]emploi direct_13'!$J69-'[1]emploi direct_13'!$J65),-1)</f>
        <v>0</v>
      </c>
      <c r="CD31" s="207">
        <f>'[1]emploi direct_13'!$T69</f>
        <v>271620.61892612505</v>
      </c>
      <c r="CE31" s="204">
        <f>ROUND(([1]Intérim_trim_13!$B69-[1]Intérim_trim_13!$B65),-1)</f>
        <v>1070</v>
      </c>
      <c r="CF31" s="205">
        <f>ROUND(([1]Intérim_trim_13!$K69-[1]Intérim_trim_13!$K65),-1)</f>
        <v>660</v>
      </c>
      <c r="CG31" s="205">
        <f>ROUND(([1]Intérim_trim_13!$T69-[1]Intérim_trim_13!$T65),-1)</f>
        <v>-30</v>
      </c>
      <c r="CH31" s="205">
        <f>ROUND(([1]Intérim_trim_13!$D69-[1]Intérim_trim_13!$D65),-1)</f>
        <v>-250</v>
      </c>
      <c r="CI31" s="208">
        <f>ROUND(([1]Intérim_trim_13!$J69-[1]Intérim_trim_13!$J65),-1)</f>
        <v>680</v>
      </c>
      <c r="CJ31" s="184">
        <f>ROUND(('dep83'!$B72-'dep83'!$B68),-1)</f>
        <v>3010</v>
      </c>
      <c r="CK31" s="185">
        <f>ROUND(('dep83'!$K72-'dep83'!$K68),-1)</f>
        <v>1960</v>
      </c>
      <c r="CL31" s="185">
        <f>ROUND(('dep83'!$T72-'dep83'!$T68),-1)</f>
        <v>640</v>
      </c>
      <c r="CM31" s="185">
        <f>ROUND(('dep83'!$D72-'dep83'!$D68),-1)</f>
        <v>-50</v>
      </c>
      <c r="CN31" s="185">
        <f>ROUND(('dep83'!$J72-'dep83'!$J68),-1)</f>
        <v>300</v>
      </c>
      <c r="CO31" s="185">
        <f>Paca!$V72</f>
        <v>651768.05084298598</v>
      </c>
      <c r="CP31" s="184">
        <f>ROUND(('[1]emploi direct_83'!$B69-'[1]emploi direct_83'!$B65),-1)</f>
        <v>1940</v>
      </c>
      <c r="CQ31" s="186">
        <f>ROUND(('[1]emploi direct_83'!$K69-'[1]emploi direct_83'!$K65),-1)</f>
        <v>1590</v>
      </c>
      <c r="CR31" s="186">
        <f>ROUND(('[1]emploi direct_83'!$T69-'[1]emploi direct_83'!$T65),-1)</f>
        <v>560</v>
      </c>
      <c r="CS31" s="186">
        <f>ROUND(('[1]emploi direct_83'!$D69-'[1]emploi direct_83'!$D65),-1)</f>
        <v>-340</v>
      </c>
      <c r="CT31" s="187">
        <f>ROUND(('[1]emploi direct_83'!$J69-'[1]emploi direct_83'!$J65),-1)</f>
        <v>-20</v>
      </c>
      <c r="CU31" s="187">
        <f>'[1]emploi direct_83'!$T69</f>
        <v>141210.25097655089</v>
      </c>
      <c r="CV31" s="184">
        <f>ROUND(([1]Intérim_trim_83!$B69-[1]Intérim_trim_83!$B65),-1)</f>
        <v>1070</v>
      </c>
      <c r="CW31" s="185">
        <f>ROUND(([1]Intérim_trim_83!$K69-[1]Intérim_trim_83!$K65),-1)</f>
        <v>370</v>
      </c>
      <c r="CX31" s="185">
        <f>ROUND(([1]Intérim_trim_83!$T69-[1]Intérim_trim_83!$T65),-1)</f>
        <v>80</v>
      </c>
      <c r="CY31" s="185">
        <f>ROUND(([1]Intérim_trim_83!$D69-[1]Intérim_trim_83!$D65),-1)</f>
        <v>290</v>
      </c>
      <c r="CZ31" s="188">
        <f>ROUND(([1]Intérim_trim_83!$J69-[1]Intérim_trim_83!$J65),-1)</f>
        <v>320</v>
      </c>
      <c r="DA31" s="204">
        <f>ROUND(('dep84'!$B72-'dep84'!$B68),-1)</f>
        <v>2900</v>
      </c>
      <c r="DB31" s="205">
        <f>ROUND(('dep84'!$K72-'dep84'!$K68),-1)</f>
        <v>1400</v>
      </c>
      <c r="DC31" s="205">
        <f>ROUND(('dep84'!$T72-'dep84'!$T68),-1)</f>
        <v>850</v>
      </c>
      <c r="DD31" s="205">
        <f>ROUND(('dep84'!$D72-'dep84'!$D68),-1)</f>
        <v>-320</v>
      </c>
      <c r="DE31" s="205">
        <f>ROUND(('dep84'!$J72-'dep84'!$J68),-1)</f>
        <v>290</v>
      </c>
      <c r="DF31" s="205">
        <f>Paca!$V72</f>
        <v>651768.05084298598</v>
      </c>
      <c r="DG31" s="204">
        <f>ROUND(('[1]emploi direct_84'!$B69-'[1]emploi direct_84'!$B65),-1)</f>
        <v>2370</v>
      </c>
      <c r="DH31" s="206">
        <f>ROUND(('[1]emploi direct_84'!$K69-'[1]emploi direct_84'!$K65),-1)</f>
        <v>1170</v>
      </c>
      <c r="DI31" s="206">
        <f>ROUND(('[1]emploi direct_84'!$T69-'[1]emploi direct_84'!$T65),-1)</f>
        <v>870</v>
      </c>
      <c r="DJ31" s="206">
        <f>ROUND(('[1]emploi direct_84'!$D69-'[1]emploi direct_84'!$D65),-1)</f>
        <v>-480</v>
      </c>
      <c r="DK31" s="207">
        <f>ROUND(('[1]emploi direct_84'!$J69-'[1]emploi direct_84'!$J65),-1)</f>
        <v>110</v>
      </c>
      <c r="DL31" s="207">
        <f>'[1]emploi direct_84'!$T69</f>
        <v>65453.482465436246</v>
      </c>
      <c r="DM31" s="204">
        <f>ROUND(([1]Intérim_trim_84!$B69-[1]Intérim_trim_84!$B65),-1)</f>
        <v>530</v>
      </c>
      <c r="DN31" s="205">
        <f>ROUND(([1]Intérim_trim_84!$K69-[1]Intérim_trim_84!$K65),-1)</f>
        <v>230</v>
      </c>
      <c r="DO31" s="205">
        <f>ROUND(([1]Intérim_trim_84!$T69-[1]Intérim_trim_84!$T65),-1)</f>
        <v>-20</v>
      </c>
      <c r="DP31" s="205">
        <f>ROUND(([1]Intérim_trim_84!$D69-[1]Intérim_trim_84!$D65),-1)</f>
        <v>160</v>
      </c>
      <c r="DQ31" s="208">
        <f>ROUND(([1]Intérim_trim_84!$J69-[1]Intérim_trim_84!$J65),-1)</f>
        <v>180</v>
      </c>
      <c r="DR31" s="263">
        <f t="shared" si="0"/>
        <v>0.14410134600158353</v>
      </c>
    </row>
    <row r="32" spans="1:122" s="225" customFormat="1" ht="13.2">
      <c r="A32" s="218" t="str">
        <f>'dates trim'!A61</f>
        <v>T4 2016</v>
      </c>
      <c r="B32" s="219">
        <f>ROUND((Paca!$B73-Paca!$B69),-1)</f>
        <v>18590</v>
      </c>
      <c r="C32" s="220">
        <f>ROUND((Paca!$M73-Paca!$M69),-1)</f>
        <v>11180</v>
      </c>
      <c r="D32" s="220">
        <f>ROUND((Paca!$V73-Paca!$V69),-1)</f>
        <v>5470</v>
      </c>
      <c r="E32" s="220">
        <f>ROUND((Paca!$F73-Paca!$F69),-1)</f>
        <v>0</v>
      </c>
      <c r="F32" s="220">
        <f>ROUND((Paca!$L73-Paca!$L69),-1)</f>
        <v>2030</v>
      </c>
      <c r="G32" s="220">
        <f>Paca!$V73</f>
        <v>652726.85862459603</v>
      </c>
      <c r="H32" s="219">
        <f>ROUND(('[1]Emploi direct_Paca'!$B70-'[1]Emploi direct_Paca'!$B66),-1)</f>
        <v>13260</v>
      </c>
      <c r="I32" s="221">
        <f>ROUND(('[1]Emploi direct_Paca'!$K70-'[1]Emploi direct_Paca'!$K66),-1)</f>
        <v>8940</v>
      </c>
      <c r="J32" s="221">
        <f>ROUND(('[1]Emploi direct_Paca'!$T70-'[1]Emploi direct_Paca'!$T66),-1)</f>
        <v>5420</v>
      </c>
      <c r="K32" s="221">
        <f>ROUND(('[1]Emploi direct_Paca'!$D70-'[1]Emploi direct_Paca'!$D66),-1)</f>
        <v>-1210</v>
      </c>
      <c r="L32" s="222">
        <f>ROUND(('[1]Emploi direct_Paca'!$J70-'[1]Emploi direct_Paca'!$J66),-1)</f>
        <v>270</v>
      </c>
      <c r="M32" s="222">
        <f>'[1]Emploi direct_Paca'!$T70</f>
        <v>651429.58420591801</v>
      </c>
      <c r="N32" s="219">
        <f>ROUND(([1]Intérim_trim_Paca!$B70-[1]Intérim_trim_Paca!$B66),-1)</f>
        <v>5330</v>
      </c>
      <c r="O32" s="220">
        <f>ROUND(([1]Intérim_trim_Paca!$K70-[1]Intérim_trim_Paca!$K66),-1)</f>
        <v>2230</v>
      </c>
      <c r="P32" s="220">
        <f>ROUND(([1]Intérim_trim_Paca!$T70-[1]Intérim_trim_Paca!$T66),-1)</f>
        <v>50</v>
      </c>
      <c r="Q32" s="220">
        <f>ROUND(([1]Intérim_trim_Paca!$D70-[1]Intérim_trim_Paca!$D66),-1)</f>
        <v>1210</v>
      </c>
      <c r="R32" s="223">
        <f>ROUND(([1]Intérim_trim_Paca!$J70-[1]Intérim_trim_Paca!$J66),-1)</f>
        <v>1760</v>
      </c>
      <c r="S32" s="224">
        <f>[1]Intérim_trim_Paca!T70</f>
        <v>1297.2744186780001</v>
      </c>
      <c r="T32" s="219">
        <f>ROUND(('dep04'!$B73-'dep04'!$B69),-1)</f>
        <v>1970</v>
      </c>
      <c r="U32" s="220">
        <f>ROUND(('dep04'!$K73-'dep04'!$K69),-1)</f>
        <v>960</v>
      </c>
      <c r="V32" s="220">
        <f>ROUND(('dep04'!$T73-'dep04'!$T69),-1)</f>
        <v>-20</v>
      </c>
      <c r="W32" s="220">
        <f>ROUND(('dep04'!$D73-'dep04'!$D69),-1)</f>
        <v>840</v>
      </c>
      <c r="X32" s="220">
        <f>ROUND(('dep04'!$J73-'dep04'!$J69),-1)</f>
        <v>120</v>
      </c>
      <c r="Y32" s="220">
        <f>'dep04'!$T73</f>
        <v>20572.785483288098</v>
      </c>
      <c r="Z32" s="219">
        <f>ROUND(('[1]Emploi direct_04'!$B70-'[1]Emploi direct_04'!$B66),-1)</f>
        <v>440</v>
      </c>
      <c r="AA32" s="221">
        <f>ROUND(('[1]Emploi direct_04'!$K70-'[1]Emploi direct_04'!$K66),-1)</f>
        <v>580</v>
      </c>
      <c r="AB32" s="221">
        <f>ROUND(('[1]Emploi direct_04'!$T70-'[1]Emploi direct_04'!$T66),-1)</f>
        <v>-20</v>
      </c>
      <c r="AC32" s="221">
        <f>ROUND(('[1]Emploi direct_04'!$D70-'[1]Emploi direct_04'!$D66),-1)</f>
        <v>10</v>
      </c>
      <c r="AD32" s="222">
        <f>ROUND(('[1]Emploi direct_04'!$J70-'[1]Emploi direct_04'!$J66),-1)</f>
        <v>-70</v>
      </c>
      <c r="AE32" s="222">
        <f>'[1]Emploi direct_04'!$T70</f>
        <v>20563.363428656099</v>
      </c>
      <c r="AF32" s="219">
        <f>ROUND(([1]Intérim_trim_04!$B70-[1]Intérim_trim_04!$B66),-1)</f>
        <v>1530</v>
      </c>
      <c r="AG32" s="220">
        <f>ROUND(([1]Intérim_trim_04!$K70-[1]Intérim_trim_04!$K66),-1)</f>
        <v>380</v>
      </c>
      <c r="AH32" s="220">
        <f>ROUND(([1]Intérim_trim_04!$T70-[1]Intérim_trim_04!$T66),-1)</f>
        <v>0</v>
      </c>
      <c r="AI32" s="220">
        <f>ROUND(([1]Intérim_trim_04!$D70-[1]Intérim_trim_04!$D66),-1)</f>
        <v>830</v>
      </c>
      <c r="AJ32" s="223">
        <f>ROUND(([1]Intérim_trim_04!$J70-[1]Intérim_trim_04!$J66),-1)</f>
        <v>190</v>
      </c>
      <c r="AK32" s="219">
        <f>ROUND(('dep05'!$B73-'dep05'!$B69),-1)</f>
        <v>-90</v>
      </c>
      <c r="AL32" s="220">
        <f>ROUND(('dep05'!$K73-'dep05'!$K69),-1)</f>
        <v>80</v>
      </c>
      <c r="AM32" s="220">
        <f>ROUND(('dep05'!$T73-'dep05'!$T69),-1)</f>
        <v>80</v>
      </c>
      <c r="AN32" s="220">
        <f>ROUND(('dep05'!$D73-'dep05'!$D69),-1)</f>
        <v>10</v>
      </c>
      <c r="AO32" s="220">
        <f>ROUND(('dep05'!$J73-'dep05'!$J69),-1)</f>
        <v>-70</v>
      </c>
      <c r="AP32" s="220">
        <f>Paca!$V73</f>
        <v>652726.85862459603</v>
      </c>
      <c r="AQ32" s="219">
        <f>ROUND(('[1]emploi direct_05'!$B70-'[1]emploi direct_05'!$B66),-1)</f>
        <v>-130</v>
      </c>
      <c r="AR32" s="221">
        <f>ROUND(('[1]emploi direct_05'!$K70-'[1]emploi direct_05'!$K66),-1)</f>
        <v>50</v>
      </c>
      <c r="AS32" s="221">
        <f>ROUND(('[1]emploi direct_05'!$T70-'[1]emploi direct_05'!$T66),-1)</f>
        <v>80</v>
      </c>
      <c r="AT32" s="221">
        <f>ROUND(('[1]emploi direct_05'!$D70-'[1]emploi direct_05'!$D66),-1)</f>
        <v>0</v>
      </c>
      <c r="AU32" s="222">
        <f>ROUND(('[1]emploi direct_05'!$J70-'[1]emploi direct_05'!$J66),-1)</f>
        <v>-70</v>
      </c>
      <c r="AV32" s="222">
        <f>'[1]emploi direct_05'!$T70</f>
        <v>20254.571818066448</v>
      </c>
      <c r="AW32" s="219">
        <f>ROUND(([1]Intérim_trim_05!$B70-[1]Intérim_trim_05!$B66),-1)</f>
        <v>30</v>
      </c>
      <c r="AX32" s="220">
        <f>ROUND(([1]Intérim_trim_05!$K70-[1]Intérim_trim_05!$K66),-1)</f>
        <v>30</v>
      </c>
      <c r="AY32" s="220">
        <f>ROUND(([1]Intérim_trim_05!$T70-[1]Intérim_trim_05!$T66),-1)</f>
        <v>0</v>
      </c>
      <c r="AZ32" s="220">
        <f>ROUND(([1]Intérim_trim_05!$D70-[1]Intérim_trim_05!$D66),-1)</f>
        <v>10</v>
      </c>
      <c r="BA32" s="223">
        <f>ROUND(([1]Intérim_trim_05!$J70-[1]Intérim_trim_05!$J66),-1)</f>
        <v>0</v>
      </c>
      <c r="BB32" s="219">
        <f>ROUND(('dep06'!$B73-'dep06'!$B69),-1)</f>
        <v>3660</v>
      </c>
      <c r="BC32" s="220">
        <f>ROUND(('dep06'!$K73-'dep06'!$K69),-1)</f>
        <v>3160</v>
      </c>
      <c r="BD32" s="220">
        <f>ROUND(('dep06'!$T73-'dep06'!$T69),-1)</f>
        <v>50</v>
      </c>
      <c r="BE32" s="220">
        <f>ROUND(('dep06'!$D73-'dep06'!$D69),-1)</f>
        <v>40</v>
      </c>
      <c r="BF32" s="220">
        <f>ROUND(('dep06'!$J73-'dep06'!$J69),-1)</f>
        <v>390</v>
      </c>
      <c r="BG32" s="220">
        <f>Paca!$V73</f>
        <v>652726.85862459603</v>
      </c>
      <c r="BH32" s="219">
        <f>ROUND(('[1]emploi direct_06'!$B70-'[1]emploi direct_06'!$B66),-1)</f>
        <v>3100</v>
      </c>
      <c r="BI32" s="221">
        <f>ROUND(('[1]emploi direct_06'!$K70-'[1]emploi direct_06'!$K66),-1)</f>
        <v>2800</v>
      </c>
      <c r="BJ32" s="221">
        <f>ROUND(('[1]emploi direct_06'!$T70-'[1]emploi direct_06'!$T66),-1)</f>
        <v>10</v>
      </c>
      <c r="BK32" s="221">
        <f>ROUND(('[1]emploi direct_06'!$D70-'[1]emploi direct_06'!$D66),-1)</f>
        <v>130</v>
      </c>
      <c r="BL32" s="222">
        <f>ROUND(('[1]emploi direct_06'!$J70-'[1]emploi direct_06'!$J66),-1)</f>
        <v>160</v>
      </c>
      <c r="BM32" s="222">
        <f>'[1]emploi direct_06'!$T70</f>
        <v>131997.97752096131</v>
      </c>
      <c r="BN32" s="219">
        <f>ROUND(([1]Intérim_trim_06!$B70-[1]Intérim_trim_06!$B66),-1)</f>
        <v>560</v>
      </c>
      <c r="BO32" s="220">
        <f>ROUND(([1]Intérim_trim_06!$K70-[1]Intérim_trim_06!$K66),-1)</f>
        <v>370</v>
      </c>
      <c r="BP32" s="220">
        <f>ROUND(([1]Intérim_trim_06!$T70-[1]Intérim_trim_06!$T66),-1)</f>
        <v>50</v>
      </c>
      <c r="BQ32" s="220">
        <f>ROUND(([1]Intérim_trim_06!$D70-[1]Intérim_trim_06!$D66),-1)</f>
        <v>-90</v>
      </c>
      <c r="BR32" s="223">
        <f>ROUND(([1]Intérim_trim_06!$J70-[1]Intérim_trim_06!$J66),-1)</f>
        <v>230</v>
      </c>
      <c r="BS32" s="219">
        <f>ROUND(('dep13'!$B73-'dep13'!$B69),-1)</f>
        <v>9280</v>
      </c>
      <c r="BT32" s="220">
        <f>ROUND(('dep13'!$K73-'dep13'!$K69),-1)</f>
        <v>4030</v>
      </c>
      <c r="BU32" s="220">
        <f>ROUND(('dep13'!$T73-'dep13'!$T69),-1)</f>
        <v>5190</v>
      </c>
      <c r="BV32" s="220">
        <f>ROUND(('dep13'!$D73-'dep13'!$D69),-1)</f>
        <v>-660</v>
      </c>
      <c r="BW32" s="220">
        <f>ROUND(('dep13'!$J73-'dep13'!$J69),-1)</f>
        <v>610</v>
      </c>
      <c r="BX32" s="220">
        <f>Paca!$V73</f>
        <v>652726.85862459603</v>
      </c>
      <c r="BY32" s="219">
        <f>ROUND(('[1]emploi direct_13'!$B70-'[1]emploi direct_13'!$B66),-1)</f>
        <v>8100</v>
      </c>
      <c r="BZ32" s="221">
        <f>ROUND(('[1]emploi direct_13'!$K70-'[1]emploi direct_13'!$K66),-1)</f>
        <v>3250</v>
      </c>
      <c r="CA32" s="221">
        <f>ROUND(('[1]emploi direct_13'!$T70-'[1]emploi direct_13'!$T66),-1)</f>
        <v>5240</v>
      </c>
      <c r="CB32" s="221">
        <f>ROUND(('[1]emploi direct_13'!$D70-'[1]emploi direct_13'!$D66),-1)</f>
        <v>-480</v>
      </c>
      <c r="CC32" s="222">
        <f>ROUND(('[1]emploi direct_13'!$J70-'[1]emploi direct_13'!$J66),-1)</f>
        <v>-10</v>
      </c>
      <c r="CD32" s="222">
        <f>'[1]emploi direct_13'!$T70</f>
        <v>272480.41586333391</v>
      </c>
      <c r="CE32" s="219">
        <f>ROUND(([1]Intérim_trim_13!$B70-[1]Intérim_trim_13!$B66),-1)</f>
        <v>1180</v>
      </c>
      <c r="CF32" s="220">
        <f>ROUND(([1]Intérim_trim_13!$K70-[1]Intérim_trim_13!$K66),-1)</f>
        <v>780</v>
      </c>
      <c r="CG32" s="220">
        <f>ROUND(([1]Intérim_trim_13!$T70-[1]Intérim_trim_13!$T66),-1)</f>
        <v>-60</v>
      </c>
      <c r="CH32" s="220">
        <f>ROUND(([1]Intérim_trim_13!$D70-[1]Intérim_trim_13!$D66),-1)</f>
        <v>-180</v>
      </c>
      <c r="CI32" s="223">
        <f>ROUND(([1]Intérim_trim_13!$J70-[1]Intérim_trim_13!$J66),-1)</f>
        <v>620</v>
      </c>
      <c r="CJ32" s="219">
        <f>ROUND(('dep83'!$B73-'dep83'!$B69),-1)</f>
        <v>2080</v>
      </c>
      <c r="CK32" s="220">
        <f>ROUND(('dep83'!$K73-'dep83'!$K69),-1)</f>
        <v>1130</v>
      </c>
      <c r="CL32" s="220">
        <f>ROUND(('dep83'!$T73-'dep83'!$T69),-1)</f>
        <v>10</v>
      </c>
      <c r="CM32" s="220">
        <f>ROUND(('dep83'!$D73-'dep83'!$D69),-1)</f>
        <v>50</v>
      </c>
      <c r="CN32" s="220">
        <f>ROUND(('dep83'!$J73-'dep83'!$J69),-1)</f>
        <v>710</v>
      </c>
      <c r="CO32" s="220">
        <f>Paca!$V73</f>
        <v>652726.85862459603</v>
      </c>
      <c r="CP32" s="219">
        <f>ROUND(('[1]emploi direct_83'!$B70-'[1]emploi direct_83'!$B66),-1)</f>
        <v>470</v>
      </c>
      <c r="CQ32" s="221">
        <f>ROUND(('[1]emploi direct_83'!$K70-'[1]emploi direct_83'!$K66),-1)</f>
        <v>590</v>
      </c>
      <c r="CR32" s="221">
        <f>ROUND(('[1]emploi direct_83'!$T70-'[1]emploi direct_83'!$T66),-1)</f>
        <v>-90</v>
      </c>
      <c r="CS32" s="221">
        <f>ROUND(('[1]emploi direct_83'!$D70-'[1]emploi direct_83'!$D66),-1)</f>
        <v>-340</v>
      </c>
      <c r="CT32" s="222">
        <f>ROUND(('[1]emploi direct_83'!$J70-'[1]emploi direct_83'!$J66),-1)</f>
        <v>120</v>
      </c>
      <c r="CU32" s="222">
        <f>'[1]emploi direct_83'!$T70</f>
        <v>140898.42497682048</v>
      </c>
      <c r="CV32" s="219">
        <f>ROUND(([1]Intérim_trim_83!$B70-[1]Intérim_trim_83!$B66),-1)</f>
        <v>1610</v>
      </c>
      <c r="CW32" s="220">
        <f>ROUND(([1]Intérim_trim_83!$K70-[1]Intérim_trim_83!$K66),-1)</f>
        <v>530</v>
      </c>
      <c r="CX32" s="220">
        <f>ROUND(([1]Intérim_trim_83!$T70-[1]Intérim_trim_83!$T66),-1)</f>
        <v>90</v>
      </c>
      <c r="CY32" s="220">
        <f>ROUND(([1]Intérim_trim_83!$D70-[1]Intérim_trim_83!$D66),-1)</f>
        <v>390</v>
      </c>
      <c r="CZ32" s="223">
        <f>ROUND(([1]Intérim_trim_83!$J70-[1]Intérim_trim_83!$J66),-1)</f>
        <v>590</v>
      </c>
      <c r="DA32" s="219">
        <f>ROUND(('dep84'!$B73-'dep84'!$B69),-1)</f>
        <v>1690</v>
      </c>
      <c r="DB32" s="220">
        <f>ROUND(('dep84'!$K73-'dep84'!$K69),-1)</f>
        <v>1810</v>
      </c>
      <c r="DC32" s="220">
        <f>ROUND(('dep84'!$T73-'dep84'!$T69),-1)</f>
        <v>170</v>
      </c>
      <c r="DD32" s="220">
        <f>ROUND(('dep84'!$D73-'dep84'!$D69),-1)</f>
        <v>-280</v>
      </c>
      <c r="DE32" s="220">
        <f>ROUND(('dep84'!$J73-'dep84'!$J69),-1)</f>
        <v>280</v>
      </c>
      <c r="DF32" s="220">
        <f>Paca!$V73</f>
        <v>652726.85862459603</v>
      </c>
      <c r="DG32" s="219">
        <f>ROUND(('[1]emploi direct_84'!$B70-'[1]emploi direct_84'!$B66),-1)</f>
        <v>1280</v>
      </c>
      <c r="DH32" s="221">
        <f>ROUND(('[1]emploi direct_84'!$K70-'[1]emploi direct_84'!$K66),-1)</f>
        <v>1670</v>
      </c>
      <c r="DI32" s="221">
        <f>ROUND(('[1]emploi direct_84'!$T70-'[1]emploi direct_84'!$T66),-1)</f>
        <v>190</v>
      </c>
      <c r="DJ32" s="221">
        <f>ROUND(('[1]emploi direct_84'!$D70-'[1]emploi direct_84'!$D66),-1)</f>
        <v>-530</v>
      </c>
      <c r="DK32" s="222">
        <f>ROUND(('[1]emploi direct_84'!$J70-'[1]emploi direct_84'!$J66),-1)</f>
        <v>140</v>
      </c>
      <c r="DL32" s="222">
        <f>'[1]emploi direct_84'!$T70</f>
        <v>65234.830598079774</v>
      </c>
      <c r="DM32" s="219">
        <f>ROUND(([1]Intérim_trim_84!$B70-[1]Intérim_trim_84!$B66),-1)</f>
        <v>410</v>
      </c>
      <c r="DN32" s="220">
        <f>ROUND(([1]Intérim_trim_84!$K70-[1]Intérim_trim_84!$K66),-1)</f>
        <v>140</v>
      </c>
      <c r="DO32" s="220">
        <f>ROUND(([1]Intérim_trim_84!$T70-[1]Intérim_trim_84!$T66),-1)</f>
        <v>-20</v>
      </c>
      <c r="DP32" s="220">
        <f>ROUND(([1]Intérim_trim_84!$D70-[1]Intérim_trim_84!$D66),-1)</f>
        <v>240</v>
      </c>
      <c r="DQ32" s="223">
        <f>ROUND(([1]Intérim_trim_84!$J70-[1]Intérim_trim_84!$J66),-1)</f>
        <v>140</v>
      </c>
      <c r="DR32" s="260">
        <f t="shared" si="0"/>
        <v>0.28671328671328672</v>
      </c>
    </row>
    <row r="33" spans="1:122" s="59" customFormat="1" ht="13.2">
      <c r="A33" s="51" t="str">
        <f>'dates trim'!A62</f>
        <v>T1 2017</v>
      </c>
      <c r="B33" s="204">
        <f>ROUND((Paca!$B74-Paca!$B70),-1)</f>
        <v>19700</v>
      </c>
      <c r="C33" s="205">
        <f>ROUND((Paca!$M74-Paca!$M70),-1)</f>
        <v>9610</v>
      </c>
      <c r="D33" s="205">
        <f>ROUND((Paca!$V74-Paca!$V70),-1)</f>
        <v>6730</v>
      </c>
      <c r="E33" s="205">
        <f>ROUND((Paca!$F74-Paca!$F70),-1)</f>
        <v>-840</v>
      </c>
      <c r="F33" s="205">
        <f>ROUND((Paca!$L74-Paca!$L70),-1)</f>
        <v>3120</v>
      </c>
      <c r="G33" s="205">
        <f>Paca!$V74</f>
        <v>654177.39109691465</v>
      </c>
      <c r="H33" s="204">
        <f>ROUND(('[1]Emploi direct_Paca'!$B71-'[1]Emploi direct_Paca'!$B67),-1)</f>
        <v>13710</v>
      </c>
      <c r="I33" s="206">
        <f>ROUND(('[1]Emploi direct_Paca'!$K71-'[1]Emploi direct_Paca'!$K67),-1)</f>
        <v>6900</v>
      </c>
      <c r="J33" s="206">
        <f>ROUND(('[1]Emploi direct_Paca'!$T71-'[1]Emploi direct_Paca'!$T67),-1)</f>
        <v>6380</v>
      </c>
      <c r="K33" s="206">
        <f>ROUND(('[1]Emploi direct_Paca'!$D71-'[1]Emploi direct_Paca'!$D67),-1)</f>
        <v>-1240</v>
      </c>
      <c r="L33" s="207">
        <f>ROUND(('[1]Emploi direct_Paca'!$J71-'[1]Emploi direct_Paca'!$J67),-1)</f>
        <v>600</v>
      </c>
      <c r="M33" s="207">
        <f>'[1]Emploi direct_Paca'!$T71</f>
        <v>652562.57623162668</v>
      </c>
      <c r="N33" s="204">
        <f>ROUND(([1]Intérim_trim_Paca!$B71-[1]Intérim_trim_Paca!$B67),-1)</f>
        <v>5990</v>
      </c>
      <c r="O33" s="205">
        <f>ROUND(([1]Intérim_trim_Paca!$K71-[1]Intérim_trim_Paca!$K67),-1)</f>
        <v>2710</v>
      </c>
      <c r="P33" s="205">
        <f>ROUND(([1]Intérim_trim_Paca!$T71-[1]Intérim_trim_Paca!$T67),-1)</f>
        <v>340</v>
      </c>
      <c r="Q33" s="205">
        <f>ROUND(([1]Intérim_trim_Paca!$D71-[1]Intérim_trim_Paca!$D67),-1)</f>
        <v>400</v>
      </c>
      <c r="R33" s="208">
        <f>ROUND(([1]Intérim_trim_Paca!$J71-[1]Intérim_trim_Paca!$J67),-1)</f>
        <v>2520</v>
      </c>
      <c r="S33" s="97">
        <f>[1]Intérim_trim_Paca!T71</f>
        <v>1614.814865288</v>
      </c>
      <c r="T33" s="184">
        <f>ROUND(('dep04'!$B74-'dep04'!$B70),-1)</f>
        <v>880</v>
      </c>
      <c r="U33" s="185">
        <f>ROUND(('dep04'!$K74-'dep04'!$K70),-1)</f>
        <v>650</v>
      </c>
      <c r="V33" s="185">
        <f>ROUND(('dep04'!$T74-'dep04'!$T70),-1)</f>
        <v>190</v>
      </c>
      <c r="W33" s="185">
        <f>ROUND(('dep04'!$D74-'dep04'!$D70),-1)</f>
        <v>60</v>
      </c>
      <c r="X33" s="185">
        <f>ROUND(('dep04'!$J74-'dep04'!$J70),-1)</f>
        <v>10</v>
      </c>
      <c r="Y33" s="185">
        <f>'dep04'!$T74</f>
        <v>20665.222211941611</v>
      </c>
      <c r="Z33" s="184">
        <f>ROUND(('[1]Emploi direct_04'!$B71-'[1]Emploi direct_04'!$B67),-1)</f>
        <v>250</v>
      </c>
      <c r="AA33" s="186">
        <f>ROUND(('[1]Emploi direct_04'!$K71-'[1]Emploi direct_04'!$K67),-1)</f>
        <v>100</v>
      </c>
      <c r="AB33" s="186">
        <f>ROUND(('[1]Emploi direct_04'!$T71-'[1]Emploi direct_04'!$T67),-1)</f>
        <v>200</v>
      </c>
      <c r="AC33" s="186">
        <f>ROUND(('[1]Emploi direct_04'!$D71-'[1]Emploi direct_04'!$D67),-1)</f>
        <v>-30</v>
      </c>
      <c r="AD33" s="187">
        <f>ROUND(('[1]Emploi direct_04'!$J71-'[1]Emploi direct_04'!$J67),-1)</f>
        <v>20</v>
      </c>
      <c r="AE33" s="187">
        <f>'[1]Emploi direct_04'!$T71</f>
        <v>20653.990969084611</v>
      </c>
      <c r="AF33" s="184">
        <f>ROUND(([1]Intérim_trim_04!$B71-[1]Intérim_trim_04!$B67),-1)</f>
        <v>630</v>
      </c>
      <c r="AG33" s="185">
        <f>ROUND(([1]Intérim_trim_04!$K71-[1]Intérim_trim_04!$K67),-1)</f>
        <v>550</v>
      </c>
      <c r="AH33" s="185">
        <f>ROUND(([1]Intérim_trim_04!$T71-[1]Intérim_trim_04!$T67),-1)</f>
        <v>-10</v>
      </c>
      <c r="AI33" s="185">
        <f>ROUND(([1]Intérim_trim_04!$D71-[1]Intérim_trim_04!$D67),-1)</f>
        <v>90</v>
      </c>
      <c r="AJ33" s="188">
        <f>ROUND(([1]Intérim_trim_04!$J71-[1]Intérim_trim_04!$J67),-1)</f>
        <v>-10</v>
      </c>
      <c r="AK33" s="204">
        <f>ROUND(('dep05'!$B74-'dep05'!$B70),-1)</f>
        <v>-100</v>
      </c>
      <c r="AL33" s="205">
        <f>ROUND(('dep05'!$K74-'dep05'!$K70),-1)</f>
        <v>-310</v>
      </c>
      <c r="AM33" s="205">
        <f>ROUND(('dep05'!$T74-'dep05'!$T70),-1)</f>
        <v>60</v>
      </c>
      <c r="AN33" s="205">
        <f>ROUND(('dep05'!$D74-'dep05'!$D70),-1)</f>
        <v>70</v>
      </c>
      <c r="AO33" s="205">
        <f>ROUND(('dep05'!$J74-'dep05'!$J70),-1)</f>
        <v>80</v>
      </c>
      <c r="AP33" s="205">
        <f>Paca!$V74</f>
        <v>654177.39109691465</v>
      </c>
      <c r="AQ33" s="204">
        <f>ROUND(('[1]emploi direct_05'!$B71-'[1]emploi direct_05'!$B67),-1)</f>
        <v>-190</v>
      </c>
      <c r="AR33" s="206">
        <f>ROUND(('[1]emploi direct_05'!$K71-'[1]emploi direct_05'!$K67),-1)</f>
        <v>-310</v>
      </c>
      <c r="AS33" s="206">
        <f>ROUND(('[1]emploi direct_05'!$T71-'[1]emploi direct_05'!$T67),-1)</f>
        <v>80</v>
      </c>
      <c r="AT33" s="206">
        <f>ROUND(('[1]emploi direct_05'!$D71-'[1]emploi direct_05'!$D67),-1)</f>
        <v>50</v>
      </c>
      <c r="AU33" s="207">
        <f>ROUND(('[1]emploi direct_05'!$J71-'[1]emploi direct_05'!$J67),-1)</f>
        <v>10</v>
      </c>
      <c r="AV33" s="207">
        <f>'[1]emploi direct_05'!$T71</f>
        <v>20219.510799838503</v>
      </c>
      <c r="AW33" s="204">
        <f>ROUND(([1]Intérim_trim_05!$B71-[1]Intérim_trim_05!$B67),-1)</f>
        <v>90</v>
      </c>
      <c r="AX33" s="205">
        <f>ROUND(([1]Intérim_trim_05!$K71-[1]Intérim_trim_05!$K67),-1)</f>
        <v>10</v>
      </c>
      <c r="AY33" s="205">
        <f>ROUND(([1]Intérim_trim_05!$T71-[1]Intérim_trim_05!$T67),-1)</f>
        <v>-10</v>
      </c>
      <c r="AZ33" s="205">
        <f>ROUND(([1]Intérim_trim_05!$D71-[1]Intérim_trim_05!$D67),-1)</f>
        <v>20</v>
      </c>
      <c r="BA33" s="208">
        <f>ROUND(([1]Intérim_trim_05!$J71-[1]Intérim_trim_05!$J67),-1)</f>
        <v>70</v>
      </c>
      <c r="BB33" s="184">
        <f>ROUND(('dep06'!$B74-'dep06'!$B70),-1)</f>
        <v>3020</v>
      </c>
      <c r="BC33" s="185">
        <f>ROUND(('dep06'!$K74-'dep06'!$K70),-1)</f>
        <v>1450</v>
      </c>
      <c r="BD33" s="185">
        <f>ROUND(('dep06'!$T74-'dep06'!$T70),-1)</f>
        <v>1070</v>
      </c>
      <c r="BE33" s="185">
        <f>ROUND(('dep06'!$D74-'dep06'!$D70),-1)</f>
        <v>-100</v>
      </c>
      <c r="BF33" s="185">
        <f>ROUND(('dep06'!$J74-'dep06'!$J70),-1)</f>
        <v>560</v>
      </c>
      <c r="BG33" s="185">
        <f>Paca!$V74</f>
        <v>654177.39109691465</v>
      </c>
      <c r="BH33" s="184">
        <f>ROUND(('[1]emploi direct_06'!$B71-'[1]emploi direct_06'!$B67),-1)</f>
        <v>2010</v>
      </c>
      <c r="BI33" s="186">
        <f>ROUND(('[1]emploi direct_06'!$K71-'[1]emploi direct_06'!$K67),-1)</f>
        <v>880</v>
      </c>
      <c r="BJ33" s="186">
        <f>ROUND(('[1]emploi direct_06'!$T71-'[1]emploi direct_06'!$T67),-1)</f>
        <v>1040</v>
      </c>
      <c r="BK33" s="186">
        <f>ROUND(('[1]emploi direct_06'!$D71-'[1]emploi direct_06'!$D67),-1)</f>
        <v>0</v>
      </c>
      <c r="BL33" s="187">
        <f>ROUND(('[1]emploi direct_06'!$J71-'[1]emploi direct_06'!$J67),-1)</f>
        <v>50</v>
      </c>
      <c r="BM33" s="187">
        <f>'[1]emploi direct_06'!$T71</f>
        <v>132062.97193732034</v>
      </c>
      <c r="BN33" s="184">
        <f>ROUND(([1]Intérim_trim_06!$B71-[1]Intérim_trim_06!$B67),-1)</f>
        <v>1010</v>
      </c>
      <c r="BO33" s="185">
        <f>ROUND(([1]Intérim_trim_06!$K71-[1]Intérim_trim_06!$K67),-1)</f>
        <v>570</v>
      </c>
      <c r="BP33" s="185">
        <f>ROUND(([1]Intérim_trim_06!$T71-[1]Intérim_trim_06!$T67),-1)</f>
        <v>20</v>
      </c>
      <c r="BQ33" s="185">
        <f>ROUND(([1]Intérim_trim_06!$D71-[1]Intérim_trim_06!$D67),-1)</f>
        <v>-100</v>
      </c>
      <c r="BR33" s="188">
        <f>ROUND(([1]Intérim_trim_06!$J71-[1]Intérim_trim_06!$J67),-1)</f>
        <v>510</v>
      </c>
      <c r="BS33" s="204">
        <f>ROUND(('dep13'!$B74-'dep13'!$B70),-1)</f>
        <v>9600</v>
      </c>
      <c r="BT33" s="205">
        <f>ROUND(('dep13'!$K74-'dep13'!$K70),-1)</f>
        <v>4580</v>
      </c>
      <c r="BU33" s="205">
        <f>ROUND(('dep13'!$T74-'dep13'!$T70),-1)</f>
        <v>4730</v>
      </c>
      <c r="BV33" s="205">
        <f>ROUND(('dep13'!$D74-'dep13'!$D70),-1)</f>
        <v>-870</v>
      </c>
      <c r="BW33" s="205">
        <f>ROUND(('dep13'!$J74-'dep13'!$J70),-1)</f>
        <v>1090</v>
      </c>
      <c r="BX33" s="205">
        <f>Paca!$V74</f>
        <v>654177.39109691465</v>
      </c>
      <c r="BY33" s="204">
        <f>ROUND(('[1]emploi direct_13'!$B71-'[1]emploi direct_13'!$B67),-1)</f>
        <v>7560</v>
      </c>
      <c r="BZ33" s="206">
        <f>ROUND(('[1]emploi direct_13'!$K71-'[1]emploi direct_13'!$K67),-1)</f>
        <v>3730</v>
      </c>
      <c r="CA33" s="206">
        <f>ROUND(('[1]emploi direct_13'!$T71-'[1]emploi direct_13'!$T67),-1)</f>
        <v>4540</v>
      </c>
      <c r="CB33" s="206">
        <f>ROUND(('[1]emploi direct_13'!$D71-'[1]emploi direct_13'!$D67),-1)</f>
        <v>-940</v>
      </c>
      <c r="CC33" s="207">
        <f>ROUND(('[1]emploi direct_13'!$J71-'[1]emploi direct_13'!$J67),-1)</f>
        <v>160</v>
      </c>
      <c r="CD33" s="207">
        <f>'[1]emploi direct_13'!$T71</f>
        <v>272882.75005752029</v>
      </c>
      <c r="CE33" s="204">
        <f>ROUND(([1]Intérim_trim_13!$B71-[1]Intérim_trim_13!$B67),-1)</f>
        <v>2040</v>
      </c>
      <c r="CF33" s="205">
        <f>ROUND(([1]Intérim_trim_13!$K71-[1]Intérim_trim_13!$K67),-1)</f>
        <v>860</v>
      </c>
      <c r="CG33" s="205">
        <f>ROUND(([1]Intérim_trim_13!$T71-[1]Intérim_trim_13!$T67),-1)</f>
        <v>190</v>
      </c>
      <c r="CH33" s="205">
        <f>ROUND(([1]Intérim_trim_13!$D71-[1]Intérim_trim_13!$D67),-1)</f>
        <v>60</v>
      </c>
      <c r="CI33" s="208">
        <f>ROUND(([1]Intérim_trim_13!$J71-[1]Intérim_trim_13!$J67),-1)</f>
        <v>930</v>
      </c>
      <c r="CJ33" s="184">
        <f>ROUND(('dep83'!$B74-'dep83'!$B70),-1)</f>
        <v>2680</v>
      </c>
      <c r="CK33" s="185">
        <f>ROUND(('dep83'!$K74-'dep83'!$K70),-1)</f>
        <v>860</v>
      </c>
      <c r="CL33" s="185">
        <f>ROUND(('dep83'!$T74-'dep83'!$T70),-1)</f>
        <v>150</v>
      </c>
      <c r="CM33" s="185">
        <f>ROUND(('dep83'!$D74-'dep83'!$D70),-1)</f>
        <v>10</v>
      </c>
      <c r="CN33" s="185">
        <f>ROUND(('dep83'!$J74-'dep83'!$J70),-1)</f>
        <v>1040</v>
      </c>
      <c r="CO33" s="185">
        <f>Paca!$V74</f>
        <v>654177.39109691465</v>
      </c>
      <c r="CP33" s="184">
        <f>ROUND(('[1]emploi direct_83'!$B71-'[1]emploi direct_83'!$B67),-1)</f>
        <v>1210</v>
      </c>
      <c r="CQ33" s="186">
        <f>ROUND(('[1]emploi direct_83'!$K71-'[1]emploi direct_83'!$K67),-1)</f>
        <v>550</v>
      </c>
      <c r="CR33" s="186">
        <f>ROUND(('[1]emploi direct_83'!$T71-'[1]emploi direct_83'!$T67),-1)</f>
        <v>-40</v>
      </c>
      <c r="CS33" s="186">
        <f>ROUND(('[1]emploi direct_83'!$D71-'[1]emploi direct_83'!$D67),-1)</f>
        <v>-110</v>
      </c>
      <c r="CT33" s="187">
        <f>ROUND(('[1]emploi direct_83'!$J71-'[1]emploi direct_83'!$J67),-1)</f>
        <v>250</v>
      </c>
      <c r="CU33" s="187">
        <f>'[1]emploi direct_83'!$T71</f>
        <v>140983.77806400962</v>
      </c>
      <c r="CV33" s="184">
        <f>ROUND(([1]Intérim_trim_83!$B71-[1]Intérim_trim_83!$B67),-1)</f>
        <v>1470</v>
      </c>
      <c r="CW33" s="185">
        <f>ROUND(([1]Intérim_trim_83!$K71-[1]Intérim_trim_83!$K67),-1)</f>
        <v>310</v>
      </c>
      <c r="CX33" s="185">
        <f>ROUND(([1]Intérim_trim_83!$T71-[1]Intérim_trim_83!$T67),-1)</f>
        <v>190</v>
      </c>
      <c r="CY33" s="185">
        <f>ROUND(([1]Intérim_trim_83!$D71-[1]Intérim_trim_83!$D67),-1)</f>
        <v>120</v>
      </c>
      <c r="CZ33" s="188">
        <f>ROUND(([1]Intérim_trim_83!$J71-[1]Intérim_trim_83!$J67),-1)</f>
        <v>790</v>
      </c>
      <c r="DA33" s="204">
        <f>ROUND(('dep84'!$B74-'dep84'!$B70),-1)</f>
        <v>3620</v>
      </c>
      <c r="DB33" s="205">
        <f>ROUND(('dep84'!$K74-'dep84'!$K70),-1)</f>
        <v>2370</v>
      </c>
      <c r="DC33" s="205">
        <f>ROUND(('dep84'!$T74-'dep84'!$T70),-1)</f>
        <v>530</v>
      </c>
      <c r="DD33" s="205">
        <f>ROUND(('dep84'!$D74-'dep84'!$D70),-1)</f>
        <v>-10</v>
      </c>
      <c r="DE33" s="205">
        <f>ROUND(('dep84'!$J74-'dep84'!$J70),-1)</f>
        <v>340</v>
      </c>
      <c r="DF33" s="205">
        <f>Paca!$V74</f>
        <v>654177.39109691465</v>
      </c>
      <c r="DG33" s="204">
        <f>ROUND(('[1]emploi direct_84'!$B71-'[1]emploi direct_84'!$B67),-1)</f>
        <v>2860</v>
      </c>
      <c r="DH33" s="206">
        <f>ROUND(('[1]emploi direct_84'!$K71-'[1]emploi direct_84'!$K67),-1)</f>
        <v>1950</v>
      </c>
      <c r="DI33" s="206">
        <f>ROUND(('[1]emploi direct_84'!$T71-'[1]emploi direct_84'!$T67),-1)</f>
        <v>560</v>
      </c>
      <c r="DJ33" s="206">
        <f>ROUND(('[1]emploi direct_84'!$D71-'[1]emploi direct_84'!$D67),-1)</f>
        <v>-210</v>
      </c>
      <c r="DK33" s="207">
        <f>ROUND(('[1]emploi direct_84'!$J71-'[1]emploi direct_84'!$J67),-1)</f>
        <v>120</v>
      </c>
      <c r="DL33" s="207">
        <f>'[1]emploi direct_84'!$T71</f>
        <v>65759.574403853258</v>
      </c>
      <c r="DM33" s="204">
        <f>ROUND(([1]Intérim_trim_84!$B71-[1]Intérim_trim_84!$B67),-1)</f>
        <v>760</v>
      </c>
      <c r="DN33" s="205">
        <f>ROUND(([1]Intérim_trim_84!$K71-[1]Intérim_trim_84!$K67),-1)</f>
        <v>420</v>
      </c>
      <c r="DO33" s="205">
        <f>ROUND(([1]Intérim_trim_84!$T71-[1]Intérim_trim_84!$T67),-1)</f>
        <v>-30</v>
      </c>
      <c r="DP33" s="205">
        <f>ROUND(([1]Intérim_trim_84!$D71-[1]Intérim_trim_84!$D67),-1)</f>
        <v>200</v>
      </c>
      <c r="DQ33" s="208">
        <f>ROUND(([1]Intérim_trim_84!$J71-[1]Intérim_trim_84!$J67),-1)</f>
        <v>220</v>
      </c>
      <c r="DR33" s="263">
        <f t="shared" si="0"/>
        <v>0.30406091370558375</v>
      </c>
    </row>
    <row r="34" spans="1:122" s="59" customFormat="1" ht="13.2">
      <c r="A34" s="51" t="str">
        <f>'dates trim'!A63</f>
        <v>T2 2017</v>
      </c>
      <c r="B34" s="204">
        <f>ROUND((Paca!$B75-Paca!$B71),-1)</f>
        <v>20250</v>
      </c>
      <c r="C34" s="205">
        <f>ROUND((Paca!$M75-Paca!$M71),-1)</f>
        <v>12300</v>
      </c>
      <c r="D34" s="205">
        <f>ROUND((Paca!$V75-Paca!$V71),-1)</f>
        <v>4870</v>
      </c>
      <c r="E34" s="205">
        <f>ROUND((Paca!$F75-Paca!$F71),-1)</f>
        <v>-100</v>
      </c>
      <c r="F34" s="205">
        <f>ROUND((Paca!$L75-Paca!$L71),-1)</f>
        <v>3460</v>
      </c>
      <c r="G34" s="205">
        <f>Paca!$V75</f>
        <v>654975.73132347444</v>
      </c>
      <c r="H34" s="204">
        <f>ROUND(('[1]Emploi direct_Paca'!$B72-'[1]Emploi direct_Paca'!$B68),-1)</f>
        <v>14400</v>
      </c>
      <c r="I34" s="206">
        <f>ROUND(('[1]Emploi direct_Paca'!$K72-'[1]Emploi direct_Paca'!$K68),-1)</f>
        <v>9460</v>
      </c>
      <c r="J34" s="206">
        <f>ROUND(('[1]Emploi direct_Paca'!$T72-'[1]Emploi direct_Paca'!$T68),-1)</f>
        <v>4470</v>
      </c>
      <c r="K34" s="206">
        <f>ROUND(('[1]Emploi direct_Paca'!$D72-'[1]Emploi direct_Paca'!$D68),-1)</f>
        <v>-320</v>
      </c>
      <c r="L34" s="207">
        <f>ROUND(('[1]Emploi direct_Paca'!$J72-'[1]Emploi direct_Paca'!$J68),-1)</f>
        <v>1030</v>
      </c>
      <c r="M34" s="207">
        <f>'[1]Emploi direct_Paca'!$T72</f>
        <v>653386.72366774548</v>
      </c>
      <c r="N34" s="204">
        <f>ROUND(([1]Intérim_trim_Paca!$B72-[1]Intérim_trim_Paca!$B68),-1)</f>
        <v>5850</v>
      </c>
      <c r="O34" s="205">
        <f>ROUND(([1]Intérim_trim_Paca!$K72-[1]Intérim_trim_Paca!$K68),-1)</f>
        <v>2830</v>
      </c>
      <c r="P34" s="205">
        <f>ROUND(([1]Intérim_trim_Paca!$T72-[1]Intérim_trim_Paca!$T68),-1)</f>
        <v>390</v>
      </c>
      <c r="Q34" s="205">
        <f>ROUND(([1]Intérim_trim_Paca!$D72-[1]Intérim_trim_Paca!$D68),-1)</f>
        <v>220</v>
      </c>
      <c r="R34" s="208">
        <f>ROUND(([1]Intérim_trim_Paca!$J72-[1]Intérim_trim_Paca!$J68),-1)</f>
        <v>2430</v>
      </c>
      <c r="S34" s="97">
        <f>[1]Intérim_trim_Paca!T72</f>
        <v>1589.0076557289999</v>
      </c>
      <c r="T34" s="184">
        <f>ROUND(('dep04'!$B75-'dep04'!$B71),-1)</f>
        <v>-20</v>
      </c>
      <c r="U34" s="185">
        <f>ROUND(('dep04'!$K75-'dep04'!$K71),-1)</f>
        <v>380</v>
      </c>
      <c r="V34" s="185">
        <f>ROUND(('dep04'!$T75-'dep04'!$T71),-1)</f>
        <v>-170</v>
      </c>
      <c r="W34" s="185">
        <f>ROUND(('dep04'!$D75-'dep04'!$D71),-1)</f>
        <v>30</v>
      </c>
      <c r="X34" s="185">
        <f>ROUND(('dep04'!$J75-'dep04'!$J71),-1)</f>
        <v>-90</v>
      </c>
      <c r="Y34" s="185">
        <f>'dep04'!$T75</f>
        <v>20459.813406806887</v>
      </c>
      <c r="Z34" s="184">
        <f>ROUND(('[1]Emploi direct_04'!$B72-'[1]Emploi direct_04'!$B68),-1)</f>
        <v>-80</v>
      </c>
      <c r="AA34" s="186">
        <f>ROUND(('[1]Emploi direct_04'!$K72-'[1]Emploi direct_04'!$K68),-1)</f>
        <v>160</v>
      </c>
      <c r="AB34" s="186">
        <f>ROUND(('[1]Emploi direct_04'!$T72-'[1]Emploi direct_04'!$T68),-1)</f>
        <v>-160</v>
      </c>
      <c r="AC34" s="186">
        <f>ROUND(('[1]Emploi direct_04'!$D72-'[1]Emploi direct_04'!$D68),-1)</f>
        <v>20</v>
      </c>
      <c r="AD34" s="187">
        <f>ROUND(('[1]Emploi direct_04'!$J72-'[1]Emploi direct_04'!$J68),-1)</f>
        <v>30</v>
      </c>
      <c r="AE34" s="187">
        <f>'[1]Emploi direct_04'!$T72</f>
        <v>20452.374101186888</v>
      </c>
      <c r="AF34" s="184">
        <f>ROUND(([1]Intérim_trim_04!$B72-[1]Intérim_trim_04!$B68),-1)</f>
        <v>60</v>
      </c>
      <c r="AG34" s="185">
        <f>ROUND(([1]Intérim_trim_04!$K72-[1]Intérim_trim_04!$K68),-1)</f>
        <v>230</v>
      </c>
      <c r="AH34" s="185">
        <f>ROUND(([1]Intérim_trim_04!$T72-[1]Intérim_trim_04!$T68),-1)</f>
        <v>-10</v>
      </c>
      <c r="AI34" s="185">
        <f>ROUND(([1]Intérim_trim_04!$D72-[1]Intérim_trim_04!$D68),-1)</f>
        <v>20</v>
      </c>
      <c r="AJ34" s="188">
        <f>ROUND(([1]Intérim_trim_04!$J72-[1]Intérim_trim_04!$J68),-1)</f>
        <v>-120</v>
      </c>
      <c r="AK34" s="204">
        <f>ROUND(('dep05'!$B75-'dep05'!$B71),-1)</f>
        <v>460</v>
      </c>
      <c r="AL34" s="205">
        <f>ROUND(('dep05'!$K75-'dep05'!$K71),-1)</f>
        <v>140</v>
      </c>
      <c r="AM34" s="205">
        <f>ROUND(('dep05'!$T75-'dep05'!$T71),-1)</f>
        <v>280</v>
      </c>
      <c r="AN34" s="205">
        <f>ROUND(('dep05'!$D75-'dep05'!$D71),-1)</f>
        <v>50</v>
      </c>
      <c r="AO34" s="205">
        <f>ROUND(('dep05'!$J75-'dep05'!$J71),-1)</f>
        <v>40</v>
      </c>
      <c r="AP34" s="205">
        <f>Paca!$V75</f>
        <v>654975.73132347444</v>
      </c>
      <c r="AQ34" s="204">
        <f>ROUND(('[1]emploi direct_05'!$B72-'[1]emploi direct_05'!$B68),-1)</f>
        <v>430</v>
      </c>
      <c r="AR34" s="206">
        <f>ROUND(('[1]emploi direct_05'!$K72-'[1]emploi direct_05'!$K68),-1)</f>
        <v>140</v>
      </c>
      <c r="AS34" s="206">
        <f>ROUND(('[1]emploi direct_05'!$T72-'[1]emploi direct_05'!$T68),-1)</f>
        <v>280</v>
      </c>
      <c r="AT34" s="206">
        <f>ROUND(('[1]emploi direct_05'!$D72-'[1]emploi direct_05'!$D68),-1)</f>
        <v>20</v>
      </c>
      <c r="AU34" s="207">
        <f>ROUND(('[1]emploi direct_05'!$J72-'[1]emploi direct_05'!$J68),-1)</f>
        <v>40</v>
      </c>
      <c r="AV34" s="207">
        <f>'[1]emploi direct_05'!$T72</f>
        <v>20444.152448114652</v>
      </c>
      <c r="AW34" s="204">
        <f>ROUND(([1]Intérim_trim_05!$B72-[1]Intérim_trim_05!$B68),-1)</f>
        <v>20</v>
      </c>
      <c r="AX34" s="205">
        <f>ROUND(([1]Intérim_trim_05!$K72-[1]Intérim_trim_05!$K68),-1)</f>
        <v>0</v>
      </c>
      <c r="AY34" s="205">
        <f>ROUND(([1]Intérim_trim_05!$T72-[1]Intérim_trim_05!$T68),-1)</f>
        <v>0</v>
      </c>
      <c r="AZ34" s="205">
        <f>ROUND(([1]Intérim_trim_05!$D72-[1]Intérim_trim_05!$D68),-1)</f>
        <v>30</v>
      </c>
      <c r="BA34" s="208">
        <f>ROUND(([1]Intérim_trim_05!$J72-[1]Intérim_trim_05!$J68),-1)</f>
        <v>0</v>
      </c>
      <c r="BB34" s="184">
        <f>ROUND(('dep06'!$B75-'dep06'!$B71),-1)</f>
        <v>4440</v>
      </c>
      <c r="BC34" s="185">
        <f>ROUND(('dep06'!$K75-'dep06'!$K71),-1)</f>
        <v>1810</v>
      </c>
      <c r="BD34" s="185">
        <f>ROUND(('dep06'!$T75-'dep06'!$T71),-1)</f>
        <v>1990</v>
      </c>
      <c r="BE34" s="185">
        <f>ROUND(('dep06'!$D75-'dep06'!$D71),-1)</f>
        <v>160</v>
      </c>
      <c r="BF34" s="185">
        <f>ROUND(('dep06'!$J75-'dep06'!$J71),-1)</f>
        <v>460</v>
      </c>
      <c r="BG34" s="185">
        <f>Paca!$V75</f>
        <v>654975.73132347444</v>
      </c>
      <c r="BH34" s="184">
        <f>ROUND(('[1]emploi direct_06'!$B72-'[1]emploi direct_06'!$B68),-1)</f>
        <v>3370</v>
      </c>
      <c r="BI34" s="186">
        <f>ROUND(('[1]emploi direct_06'!$K72-'[1]emploi direct_06'!$K68),-1)</f>
        <v>1400</v>
      </c>
      <c r="BJ34" s="186">
        <f>ROUND(('[1]emploi direct_06'!$T72-'[1]emploi direct_06'!$T68),-1)</f>
        <v>1950</v>
      </c>
      <c r="BK34" s="186">
        <f>ROUND(('[1]emploi direct_06'!$D72-'[1]emploi direct_06'!$D68),-1)</f>
        <v>140</v>
      </c>
      <c r="BL34" s="187">
        <f>ROUND(('[1]emploi direct_06'!$J72-'[1]emploi direct_06'!$J68),-1)</f>
        <v>-130</v>
      </c>
      <c r="BM34" s="187">
        <f>'[1]emploi direct_06'!$T72</f>
        <v>133138.65129029984</v>
      </c>
      <c r="BN34" s="184">
        <f>ROUND(([1]Intérim_trim_06!$B72-[1]Intérim_trim_06!$B68),-1)</f>
        <v>1070</v>
      </c>
      <c r="BO34" s="185">
        <f>ROUND(([1]Intérim_trim_06!$K72-[1]Intérim_trim_06!$K68),-1)</f>
        <v>410</v>
      </c>
      <c r="BP34" s="185">
        <f>ROUND(([1]Intérim_trim_06!$T72-[1]Intérim_trim_06!$T68),-1)</f>
        <v>40</v>
      </c>
      <c r="BQ34" s="185">
        <f>ROUND(([1]Intérim_trim_06!$D72-[1]Intérim_trim_06!$D68),-1)</f>
        <v>20</v>
      </c>
      <c r="BR34" s="188">
        <f>ROUND(([1]Intérim_trim_06!$J72-[1]Intérim_trim_06!$J68),-1)</f>
        <v>590</v>
      </c>
      <c r="BS34" s="204">
        <f>ROUND(('dep13'!$B75-'dep13'!$B71),-1)</f>
        <v>9600</v>
      </c>
      <c r="BT34" s="205">
        <f>ROUND(('dep13'!$K75-'dep13'!$K71),-1)</f>
        <v>6080</v>
      </c>
      <c r="BU34" s="205">
        <f>ROUND(('dep13'!$T75-'dep13'!$T71),-1)</f>
        <v>2480</v>
      </c>
      <c r="BV34" s="205">
        <f>ROUND(('dep13'!$D75-'dep13'!$D71),-1)</f>
        <v>-560</v>
      </c>
      <c r="BW34" s="205">
        <f>ROUND(('dep13'!$J75-'dep13'!$J71),-1)</f>
        <v>1560</v>
      </c>
      <c r="BX34" s="205">
        <f>Paca!$V75</f>
        <v>654975.73132347444</v>
      </c>
      <c r="BY34" s="204">
        <f>ROUND(('[1]emploi direct_13'!$B72-'[1]emploi direct_13'!$B68),-1)</f>
        <v>7040</v>
      </c>
      <c r="BZ34" s="206">
        <f>ROUND(('[1]emploi direct_13'!$K72-'[1]emploi direct_13'!$K68),-1)</f>
        <v>4710</v>
      </c>
      <c r="CA34" s="206">
        <f>ROUND(('[1]emploi direct_13'!$T72-'[1]emploi direct_13'!$T68),-1)</f>
        <v>2240</v>
      </c>
      <c r="CB34" s="206">
        <f>ROUND(('[1]emploi direct_13'!$D72-'[1]emploi direct_13'!$D68),-1)</f>
        <v>-480</v>
      </c>
      <c r="CC34" s="207">
        <f>ROUND(('[1]emploi direct_13'!$J72-'[1]emploi direct_13'!$J68),-1)</f>
        <v>540</v>
      </c>
      <c r="CD34" s="207">
        <f>'[1]emploi direct_13'!$T72</f>
        <v>272408.446950618</v>
      </c>
      <c r="CE34" s="204">
        <f>ROUND(([1]Intérim_trim_13!$B72-[1]Intérim_trim_13!$B68),-1)</f>
        <v>2550</v>
      </c>
      <c r="CF34" s="205">
        <f>ROUND(([1]Intérim_trim_13!$K72-[1]Intérim_trim_13!$K68),-1)</f>
        <v>1360</v>
      </c>
      <c r="CG34" s="205">
        <f>ROUND(([1]Intérim_trim_13!$T72-[1]Intérim_trim_13!$T68),-1)</f>
        <v>230</v>
      </c>
      <c r="CH34" s="205">
        <f>ROUND(([1]Intérim_trim_13!$D72-[1]Intérim_trim_13!$D68),-1)</f>
        <v>-70</v>
      </c>
      <c r="CI34" s="208">
        <f>ROUND(([1]Intérim_trim_13!$J72-[1]Intérim_trim_13!$J68),-1)</f>
        <v>1020</v>
      </c>
      <c r="CJ34" s="184">
        <f>ROUND(('dep83'!$B75-'dep83'!$B71),-1)</f>
        <v>2990</v>
      </c>
      <c r="CK34" s="185">
        <f>ROUND(('dep83'!$K75-'dep83'!$K71),-1)</f>
        <v>1500</v>
      </c>
      <c r="CL34" s="185">
        <f>ROUND(('dep83'!$T75-'dep83'!$T71),-1)</f>
        <v>-230</v>
      </c>
      <c r="CM34" s="185">
        <f>ROUND(('dep83'!$D75-'dep83'!$D71),-1)</f>
        <v>250</v>
      </c>
      <c r="CN34" s="185">
        <f>ROUND(('dep83'!$J75-'dep83'!$J71),-1)</f>
        <v>1020</v>
      </c>
      <c r="CO34" s="185">
        <f>Paca!$V75</f>
        <v>654975.73132347444</v>
      </c>
      <c r="CP34" s="184">
        <f>ROUND(('[1]emploi direct_83'!$B72-'[1]emploi direct_83'!$B68),-1)</f>
        <v>1740</v>
      </c>
      <c r="CQ34" s="186">
        <f>ROUND(('[1]emploi direct_83'!$K72-'[1]emploi direct_83'!$K68),-1)</f>
        <v>1210</v>
      </c>
      <c r="CR34" s="186">
        <f>ROUND(('[1]emploi direct_83'!$T72-'[1]emploi direct_83'!$T68),-1)</f>
        <v>-330</v>
      </c>
      <c r="CS34" s="186">
        <f>ROUND(('[1]emploi direct_83'!$D72-'[1]emploi direct_83'!$D68),-1)</f>
        <v>130</v>
      </c>
      <c r="CT34" s="187">
        <f>ROUND(('[1]emploi direct_83'!$J72-'[1]emploi direct_83'!$J68),-1)</f>
        <v>310</v>
      </c>
      <c r="CU34" s="187">
        <f>'[1]emploi direct_83'!$T72</f>
        <v>141121.93029571674</v>
      </c>
      <c r="CV34" s="184">
        <f>ROUND(([1]Intérim_trim_83!$B72-[1]Intérim_trim_83!$B68),-1)</f>
        <v>1250</v>
      </c>
      <c r="CW34" s="185">
        <f>ROUND(([1]Intérim_trim_83!$K72-[1]Intérim_trim_83!$K68),-1)</f>
        <v>280</v>
      </c>
      <c r="CX34" s="185">
        <f>ROUND(([1]Intérim_trim_83!$T72-[1]Intérim_trim_83!$T68),-1)</f>
        <v>110</v>
      </c>
      <c r="CY34" s="185">
        <f>ROUND(([1]Intérim_trim_83!$D72-[1]Intérim_trim_83!$D68),-1)</f>
        <v>130</v>
      </c>
      <c r="CZ34" s="188">
        <f>ROUND(([1]Intérim_trim_83!$J72-[1]Intérim_trim_83!$J68),-1)</f>
        <v>710</v>
      </c>
      <c r="DA34" s="204">
        <f>ROUND(('dep84'!$B75-'dep84'!$B71),-1)</f>
        <v>2790</v>
      </c>
      <c r="DB34" s="205">
        <f>ROUND(('dep84'!$K75-'dep84'!$K71),-1)</f>
        <v>2390</v>
      </c>
      <c r="DC34" s="205">
        <f>ROUND(('dep84'!$T75-'dep84'!$T71),-1)</f>
        <v>510</v>
      </c>
      <c r="DD34" s="205">
        <f>ROUND(('dep84'!$D75-'dep84'!$D71),-1)</f>
        <v>-40</v>
      </c>
      <c r="DE34" s="205">
        <f>ROUND(('dep84'!$J75-'dep84'!$J71),-1)</f>
        <v>470</v>
      </c>
      <c r="DF34" s="205">
        <f>Paca!$V75</f>
        <v>654975.73132347444</v>
      </c>
      <c r="DG34" s="204">
        <f>ROUND(('[1]emploi direct_84'!$B72-'[1]emploi direct_84'!$B68),-1)</f>
        <v>1900</v>
      </c>
      <c r="DH34" s="206">
        <f>ROUND(('[1]emploi direct_84'!$K72-'[1]emploi direct_84'!$K68),-1)</f>
        <v>1840</v>
      </c>
      <c r="DI34" s="206">
        <f>ROUND(('[1]emploi direct_84'!$T72-'[1]emploi direct_84'!$T68),-1)</f>
        <v>490</v>
      </c>
      <c r="DJ34" s="206">
        <f>ROUND(('[1]emploi direct_84'!$D72-'[1]emploi direct_84'!$D68),-1)</f>
        <v>-140</v>
      </c>
      <c r="DK34" s="207">
        <f>ROUND(('[1]emploi direct_84'!$J72-'[1]emploi direct_84'!$J68),-1)</f>
        <v>240</v>
      </c>
      <c r="DL34" s="207">
        <f>'[1]emploi direct_84'!$T72</f>
        <v>65821.168581809412</v>
      </c>
      <c r="DM34" s="204">
        <f>ROUND(([1]Intérim_trim_84!$B72-[1]Intérim_trim_84!$B68),-1)</f>
        <v>900</v>
      </c>
      <c r="DN34" s="205">
        <f>ROUND(([1]Intérim_trim_84!$K72-[1]Intérim_trim_84!$K68),-1)</f>
        <v>550</v>
      </c>
      <c r="DO34" s="205">
        <f>ROUND(([1]Intérim_trim_84!$T72-[1]Intérim_trim_84!$T68),-1)</f>
        <v>30</v>
      </c>
      <c r="DP34" s="205">
        <f>ROUND(([1]Intérim_trim_84!$D72-[1]Intérim_trim_84!$D68),-1)</f>
        <v>100</v>
      </c>
      <c r="DQ34" s="208">
        <f>ROUND(([1]Intérim_trim_84!$J72-[1]Intérim_trim_84!$J68),-1)</f>
        <v>220</v>
      </c>
      <c r="DR34" s="263">
        <f t="shared" si="0"/>
        <v>0.28888888888888886</v>
      </c>
    </row>
    <row r="35" spans="1:122" s="59" customFormat="1" ht="13.2">
      <c r="A35" s="51" t="str">
        <f>'dates trim'!A64</f>
        <v>T3 2017</v>
      </c>
      <c r="B35" s="204">
        <f>ROUND((Paca!$B76-Paca!$B72),-1)</f>
        <v>18830</v>
      </c>
      <c r="C35" s="205">
        <f>ROUND((Paca!$M76-Paca!$M72),-1)</f>
        <v>12900</v>
      </c>
      <c r="D35" s="205">
        <f>ROUND((Paca!$V76-Paca!$V72),-1)</f>
        <v>750</v>
      </c>
      <c r="E35" s="205">
        <f>ROUND((Paca!$F76-Paca!$F72),-1)</f>
        <v>290</v>
      </c>
      <c r="F35" s="205">
        <f>ROUND((Paca!$L76-Paca!$L72),-1)</f>
        <v>4160</v>
      </c>
      <c r="G35" s="205">
        <f>Paca!$V76</f>
        <v>652518.35142643575</v>
      </c>
      <c r="H35" s="204">
        <f>ROUND(('[1]Emploi direct_Paca'!$B73-'[1]Emploi direct_Paca'!$B69),-1)</f>
        <v>12010</v>
      </c>
      <c r="I35" s="206">
        <f>ROUND(('[1]Emploi direct_Paca'!$K73-'[1]Emploi direct_Paca'!$K69),-1)</f>
        <v>9560</v>
      </c>
      <c r="J35" s="206">
        <f>ROUND(('[1]Emploi direct_Paca'!$T73-'[1]Emploi direct_Paca'!$T69),-1)</f>
        <v>370</v>
      </c>
      <c r="K35" s="206">
        <f>ROUND(('[1]Emploi direct_Paca'!$D73-'[1]Emploi direct_Paca'!$D69),-1)</f>
        <v>-160</v>
      </c>
      <c r="L35" s="207">
        <f>ROUND(('[1]Emploi direct_Paca'!$J73-'[1]Emploi direct_Paca'!$J69),-1)</f>
        <v>1530</v>
      </c>
      <c r="M35" s="207">
        <f>'[1]Emploi direct_Paca'!$T73</f>
        <v>650894.57562306873</v>
      </c>
      <c r="N35" s="204">
        <f>ROUND(([1]Intérim_trim_Paca!$B73-[1]Intérim_trim_Paca!$B69),-1)</f>
        <v>6820</v>
      </c>
      <c r="O35" s="205">
        <f>ROUND(([1]Intérim_trim_Paca!$K73-[1]Intérim_trim_Paca!$K69),-1)</f>
        <v>3340</v>
      </c>
      <c r="P35" s="205">
        <f>ROUND(([1]Intérim_trim_Paca!$T73-[1]Intérim_trim_Paca!$T69),-1)</f>
        <v>380</v>
      </c>
      <c r="Q35" s="205">
        <f>ROUND(([1]Intérim_trim_Paca!$D73-[1]Intérim_trim_Paca!$D69),-1)</f>
        <v>450</v>
      </c>
      <c r="R35" s="208">
        <f>ROUND(([1]Intérim_trim_Paca!$J73-[1]Intérim_trim_Paca!$J69),-1)</f>
        <v>2630</v>
      </c>
      <c r="S35" s="97">
        <f>[1]Intérim_trim_Paca!T73</f>
        <v>1623.775803367</v>
      </c>
      <c r="T35" s="184">
        <f>ROUND(('dep04'!$B76-'dep04'!$B72),-1)</f>
        <v>-530</v>
      </c>
      <c r="U35" s="185">
        <f>ROUND(('dep04'!$K76-'dep04'!$K72),-1)</f>
        <v>260</v>
      </c>
      <c r="V35" s="185">
        <f>ROUND(('dep04'!$T76-'dep04'!$T72),-1)</f>
        <v>-550</v>
      </c>
      <c r="W35" s="185">
        <f>ROUND(('dep04'!$D76-'dep04'!$D72),-1)</f>
        <v>30</v>
      </c>
      <c r="X35" s="185">
        <f>ROUND(('dep04'!$J76-'dep04'!$J72),-1)</f>
        <v>-100</v>
      </c>
      <c r="Y35" s="185">
        <f>'dep04'!$T76</f>
        <v>19996.274071262902</v>
      </c>
      <c r="Z35" s="184">
        <f>ROUND(('[1]Emploi direct_04'!$B73-'[1]Emploi direct_04'!$B69),-1)</f>
        <v>-540</v>
      </c>
      <c r="AA35" s="186">
        <f>ROUND(('[1]Emploi direct_04'!$K73-'[1]Emploi direct_04'!$K69),-1)</f>
        <v>40</v>
      </c>
      <c r="AB35" s="186">
        <f>ROUND(('[1]Emploi direct_04'!$T73-'[1]Emploi direct_04'!$T69),-1)</f>
        <v>-540</v>
      </c>
      <c r="AC35" s="186">
        <f>ROUND(('[1]Emploi direct_04'!$D73-'[1]Emploi direct_04'!$D69),-1)</f>
        <v>40</v>
      </c>
      <c r="AD35" s="187">
        <f>ROUND(('[1]Emploi direct_04'!$J73-'[1]Emploi direct_04'!$J69),-1)</f>
        <v>70</v>
      </c>
      <c r="AE35" s="187">
        <f>'[1]Emploi direct_04'!$T73</f>
        <v>19989.001002606903</v>
      </c>
      <c r="AF35" s="184">
        <f>ROUND(([1]Intérim_trim_04!$B73-[1]Intérim_trim_04!$B69),-1)</f>
        <v>10</v>
      </c>
      <c r="AG35" s="185">
        <f>ROUND(([1]Intérim_trim_04!$K73-[1]Intérim_trim_04!$K69),-1)</f>
        <v>210</v>
      </c>
      <c r="AH35" s="185">
        <f>ROUND(([1]Intérim_trim_04!$T73-[1]Intérim_trim_04!$T69),-1)</f>
        <v>-10</v>
      </c>
      <c r="AI35" s="185">
        <f>ROUND(([1]Intérim_trim_04!$D73-[1]Intérim_trim_04!$D69),-1)</f>
        <v>-10</v>
      </c>
      <c r="AJ35" s="188">
        <f>ROUND(([1]Intérim_trim_04!$J73-[1]Intérim_trim_04!$J69),-1)</f>
        <v>-170</v>
      </c>
      <c r="AK35" s="204">
        <f>ROUND(('dep05'!$B76-'dep05'!$B72),-1)</f>
        <v>380</v>
      </c>
      <c r="AL35" s="205">
        <f>ROUND(('dep05'!$K76-'dep05'!$K72),-1)</f>
        <v>340</v>
      </c>
      <c r="AM35" s="205">
        <f>ROUND(('dep05'!$T76-'dep05'!$T72),-1)</f>
        <v>-10</v>
      </c>
      <c r="AN35" s="205">
        <f>ROUND(('dep05'!$D76-'dep05'!$D72),-1)</f>
        <v>0</v>
      </c>
      <c r="AO35" s="205">
        <f>ROUND(('dep05'!$J76-'dep05'!$J72),-1)</f>
        <v>110</v>
      </c>
      <c r="AP35" s="205">
        <f>Paca!$V76</f>
        <v>652518.35142643575</v>
      </c>
      <c r="AQ35" s="204">
        <f>ROUND(('[1]emploi direct_05'!$B73-'[1]emploi direct_05'!$B69),-1)</f>
        <v>250</v>
      </c>
      <c r="AR35" s="206">
        <f>ROUND(('[1]emploi direct_05'!$K73-'[1]emploi direct_05'!$K69),-1)</f>
        <v>340</v>
      </c>
      <c r="AS35" s="206">
        <f>ROUND(('[1]emploi direct_05'!$T73-'[1]emploi direct_05'!$T69),-1)</f>
        <v>-10</v>
      </c>
      <c r="AT35" s="206">
        <f>ROUND(('[1]emploi direct_05'!$D73-'[1]emploi direct_05'!$D69),-1)</f>
        <v>-20</v>
      </c>
      <c r="AU35" s="207">
        <f>ROUND(('[1]emploi direct_05'!$J73-'[1]emploi direct_05'!$J69),-1)</f>
        <v>10</v>
      </c>
      <c r="AV35" s="207">
        <f>'[1]emploi direct_05'!$T73</f>
        <v>20282.513462309085</v>
      </c>
      <c r="AW35" s="204">
        <f>ROUND(([1]Intérim_trim_05!$B73-[1]Intérim_trim_05!$B69),-1)</f>
        <v>130</v>
      </c>
      <c r="AX35" s="205">
        <f>ROUND(([1]Intérim_trim_05!$K73-[1]Intérim_trim_05!$K69),-1)</f>
        <v>0</v>
      </c>
      <c r="AY35" s="205">
        <f>ROUND(([1]Intérim_trim_05!$T73-[1]Intérim_trim_05!$T69),-1)</f>
        <v>0</v>
      </c>
      <c r="AZ35" s="205">
        <f>ROUND(([1]Intérim_trim_05!$D73-[1]Intérim_trim_05!$D69),-1)</f>
        <v>20</v>
      </c>
      <c r="BA35" s="208">
        <f>ROUND(([1]Intérim_trim_05!$J73-[1]Intérim_trim_05!$J69),-1)</f>
        <v>100</v>
      </c>
      <c r="BB35" s="184">
        <f>ROUND(('dep06'!$B76-'dep06'!$B72),-1)</f>
        <v>2380</v>
      </c>
      <c r="BC35" s="185">
        <f>ROUND(('dep06'!$K76-'dep06'!$K72),-1)</f>
        <v>1220</v>
      </c>
      <c r="BD35" s="185">
        <f>ROUND(('dep06'!$T76-'dep06'!$T72),-1)</f>
        <v>570</v>
      </c>
      <c r="BE35" s="185">
        <f>ROUND(('dep06'!$D76-'dep06'!$D72),-1)</f>
        <v>100</v>
      </c>
      <c r="BF35" s="185">
        <f>ROUND(('dep06'!$J76-'dep06'!$J72),-1)</f>
        <v>440</v>
      </c>
      <c r="BG35" s="185">
        <f>Paca!$V76</f>
        <v>652518.35142643575</v>
      </c>
      <c r="BH35" s="184">
        <f>ROUND(('[1]emploi direct_06'!$B73-'[1]emploi direct_06'!$B69),-1)</f>
        <v>1430</v>
      </c>
      <c r="BI35" s="186">
        <f>ROUND(('[1]emploi direct_06'!$K73-'[1]emploi direct_06'!$K69),-1)</f>
        <v>700</v>
      </c>
      <c r="BJ35" s="186">
        <f>ROUND(('[1]emploi direct_06'!$T73-'[1]emploi direct_06'!$T69),-1)</f>
        <v>570</v>
      </c>
      <c r="BK35" s="186">
        <f>ROUND(('[1]emploi direct_06'!$D73-'[1]emploi direct_06'!$D69),-1)</f>
        <v>100</v>
      </c>
      <c r="BL35" s="187">
        <f>ROUND(('[1]emploi direct_06'!$J73-'[1]emploi direct_06'!$J69),-1)</f>
        <v>30</v>
      </c>
      <c r="BM35" s="187">
        <f>'[1]emploi direct_06'!$T73</f>
        <v>131979.09793865139</v>
      </c>
      <c r="BN35" s="184">
        <f>ROUND(([1]Intérim_trim_06!$B73-[1]Intérim_trim_06!$B69),-1)</f>
        <v>950</v>
      </c>
      <c r="BO35" s="185">
        <f>ROUND(([1]Intérim_trim_06!$K73-[1]Intérim_trim_06!$K69),-1)</f>
        <v>530</v>
      </c>
      <c r="BP35" s="185">
        <f>ROUND(([1]Intérim_trim_06!$T73-[1]Intérim_trim_06!$T69),-1)</f>
        <v>10</v>
      </c>
      <c r="BQ35" s="185">
        <f>ROUND(([1]Intérim_trim_06!$D73-[1]Intérim_trim_06!$D69),-1)</f>
        <v>10</v>
      </c>
      <c r="BR35" s="188">
        <f>ROUND(([1]Intérim_trim_06!$J73-[1]Intérim_trim_06!$J69),-1)</f>
        <v>410</v>
      </c>
      <c r="BS35" s="204">
        <f>ROUND(('dep13'!$B76-'dep13'!$B72),-1)</f>
        <v>10270</v>
      </c>
      <c r="BT35" s="205">
        <f>ROUND(('dep13'!$K76-'dep13'!$K72),-1)</f>
        <v>7570</v>
      </c>
      <c r="BU35" s="205">
        <f>ROUND(('dep13'!$T76-'dep13'!$T72),-1)</f>
        <v>810</v>
      </c>
      <c r="BV35" s="205">
        <f>ROUND(('dep13'!$D76-'dep13'!$D72),-1)</f>
        <v>-390</v>
      </c>
      <c r="BW35" s="205">
        <f>ROUND(('dep13'!$J76-'dep13'!$J72),-1)</f>
        <v>1890</v>
      </c>
      <c r="BX35" s="205">
        <f>Paca!$V76</f>
        <v>652518.35142643575</v>
      </c>
      <c r="BY35" s="204">
        <f>ROUND(('[1]emploi direct_13'!$B73-'[1]emploi direct_13'!$B69),-1)</f>
        <v>7250</v>
      </c>
      <c r="BZ35" s="206">
        <f>ROUND(('[1]emploi direct_13'!$K73-'[1]emploi direct_13'!$K69),-1)</f>
        <v>6030</v>
      </c>
      <c r="CA35" s="206">
        <f>ROUND(('[1]emploi direct_13'!$T73-'[1]emploi direct_13'!$T69),-1)</f>
        <v>600</v>
      </c>
      <c r="CB35" s="206">
        <f>ROUND(('[1]emploi direct_13'!$D73-'[1]emploi direct_13'!$D69),-1)</f>
        <v>-510</v>
      </c>
      <c r="CC35" s="207">
        <f>ROUND(('[1]emploi direct_13'!$J73-'[1]emploi direct_13'!$J69),-1)</f>
        <v>730</v>
      </c>
      <c r="CD35" s="207">
        <f>'[1]emploi direct_13'!$T73</f>
        <v>272223.09930939903</v>
      </c>
      <c r="CE35" s="204">
        <f>ROUND(([1]Intérim_trim_13!$B73-[1]Intérim_trim_13!$B69),-1)</f>
        <v>3020</v>
      </c>
      <c r="CF35" s="205">
        <f>ROUND(([1]Intérim_trim_13!$K73-[1]Intérim_trim_13!$K69),-1)</f>
        <v>1540</v>
      </c>
      <c r="CG35" s="205">
        <f>ROUND(([1]Intérim_trim_13!$T73-[1]Intérim_trim_13!$T69),-1)</f>
        <v>210</v>
      </c>
      <c r="CH35" s="205">
        <f>ROUND(([1]Intérim_trim_13!$D73-[1]Intérim_trim_13!$D69),-1)</f>
        <v>120</v>
      </c>
      <c r="CI35" s="208">
        <f>ROUND(([1]Intérim_trim_13!$J73-[1]Intérim_trim_13!$J69),-1)</f>
        <v>1160</v>
      </c>
      <c r="CJ35" s="184">
        <f>ROUND(('dep83'!$B76-'dep83'!$B72),-1)</f>
        <v>4020</v>
      </c>
      <c r="CK35" s="185">
        <f>ROUND(('dep83'!$K76-'dep83'!$K72),-1)</f>
        <v>1540</v>
      </c>
      <c r="CL35" s="185">
        <f>ROUND(('dep83'!$T76-'dep83'!$T72),-1)</f>
        <v>-40</v>
      </c>
      <c r="CM35" s="185">
        <f>ROUND(('dep83'!$D76-'dep83'!$D72),-1)</f>
        <v>440</v>
      </c>
      <c r="CN35" s="185">
        <f>ROUND(('dep83'!$J76-'dep83'!$J72),-1)</f>
        <v>1230</v>
      </c>
      <c r="CO35" s="185">
        <f>Paca!$V76</f>
        <v>652518.35142643575</v>
      </c>
      <c r="CP35" s="184">
        <f>ROUND(('[1]emploi direct_83'!$B73-'[1]emploi direct_83'!$B69),-1)</f>
        <v>2420</v>
      </c>
      <c r="CQ35" s="186">
        <f>ROUND(('[1]emploi direct_83'!$K73-'[1]emploi direct_83'!$K69),-1)</f>
        <v>1130</v>
      </c>
      <c r="CR35" s="186">
        <f>ROUND(('[1]emploi direct_83'!$T73-'[1]emploi direct_83'!$T69),-1)</f>
        <v>-220</v>
      </c>
      <c r="CS35" s="186">
        <f>ROUND(('[1]emploi direct_83'!$D73-'[1]emploi direct_83'!$D69),-1)</f>
        <v>220</v>
      </c>
      <c r="CT35" s="187">
        <f>ROUND(('[1]emploi direct_83'!$J73-'[1]emploi direct_83'!$J69),-1)</f>
        <v>450</v>
      </c>
      <c r="CU35" s="187">
        <f>'[1]emploi direct_83'!$T73</f>
        <v>140992.15524729382</v>
      </c>
      <c r="CV35" s="184">
        <f>ROUND(([1]Intérim_trim_83!$B73-[1]Intérim_trim_83!$B69),-1)</f>
        <v>1600</v>
      </c>
      <c r="CW35" s="185">
        <f>ROUND(([1]Intérim_trim_83!$K73-[1]Intérim_trim_83!$K69),-1)</f>
        <v>400</v>
      </c>
      <c r="CX35" s="185">
        <f>ROUND(([1]Intérim_trim_83!$T73-[1]Intérim_trim_83!$T69),-1)</f>
        <v>170</v>
      </c>
      <c r="CY35" s="185">
        <f>ROUND(([1]Intérim_trim_83!$D73-[1]Intérim_trim_83!$D69),-1)</f>
        <v>230</v>
      </c>
      <c r="CZ35" s="188">
        <f>ROUND(([1]Intérim_trim_83!$J73-[1]Intérim_trim_83!$J69),-1)</f>
        <v>780</v>
      </c>
      <c r="DA35" s="204">
        <f>ROUND(('dep84'!$B76-'dep84'!$B72),-1)</f>
        <v>2320</v>
      </c>
      <c r="DB35" s="205">
        <f>ROUND(('dep84'!$K76-'dep84'!$K72),-1)</f>
        <v>1980</v>
      </c>
      <c r="DC35" s="205">
        <f>ROUND(('dep84'!$T76-'dep84'!$T72),-1)</f>
        <v>-30</v>
      </c>
      <c r="DD35" s="205">
        <f>ROUND(('dep84'!$D76-'dep84'!$D72),-1)</f>
        <v>100</v>
      </c>
      <c r="DE35" s="205">
        <f>ROUND(('dep84'!$J76-'dep84'!$J72),-1)</f>
        <v>600</v>
      </c>
      <c r="DF35" s="205">
        <f>Paca!$V76</f>
        <v>652518.35142643575</v>
      </c>
      <c r="DG35" s="204">
        <f>ROUND(('[1]emploi direct_84'!$B73-'[1]emploi direct_84'!$B69),-1)</f>
        <v>1210</v>
      </c>
      <c r="DH35" s="206">
        <f>ROUND(('[1]emploi direct_84'!$K73-'[1]emploi direct_84'!$K69),-1)</f>
        <v>1320</v>
      </c>
      <c r="DI35" s="206">
        <f>ROUND(('[1]emploi direct_84'!$T73-'[1]emploi direct_84'!$T69),-1)</f>
        <v>-20</v>
      </c>
      <c r="DJ35" s="206">
        <f>ROUND(('[1]emploi direct_84'!$D73-'[1]emploi direct_84'!$D69),-1)</f>
        <v>10</v>
      </c>
      <c r="DK35" s="207">
        <f>ROUND(('[1]emploi direct_84'!$J73-'[1]emploi direct_84'!$J69),-1)</f>
        <v>250</v>
      </c>
      <c r="DL35" s="207">
        <f>'[1]emploi direct_84'!$T73</f>
        <v>65428.708662808436</v>
      </c>
      <c r="DM35" s="204">
        <f>ROUND(([1]Intérim_trim_84!$B73-[1]Intérim_trim_84!$B69),-1)</f>
        <v>1110</v>
      </c>
      <c r="DN35" s="205">
        <f>ROUND(([1]Intérim_trim_84!$K73-[1]Intérim_trim_84!$K69),-1)</f>
        <v>660</v>
      </c>
      <c r="DO35" s="205">
        <f>ROUND(([1]Intérim_trim_84!$T73-[1]Intérim_trim_84!$T69),-1)</f>
        <v>0</v>
      </c>
      <c r="DP35" s="205">
        <f>ROUND(([1]Intérim_trim_84!$D73-[1]Intérim_trim_84!$D69),-1)</f>
        <v>90</v>
      </c>
      <c r="DQ35" s="208">
        <f>ROUND(([1]Intérim_trim_84!$J73-[1]Intérim_trim_84!$J69),-1)</f>
        <v>340</v>
      </c>
      <c r="DR35" s="263">
        <f t="shared" si="0"/>
        <v>0.36218799787573019</v>
      </c>
    </row>
    <row r="36" spans="1:122" s="225" customFormat="1" ht="13.2">
      <c r="A36" s="218" t="str">
        <f>'dates trim'!A65</f>
        <v>T4 2017</v>
      </c>
      <c r="B36" s="219">
        <f>ROUND((Paca!$B77-Paca!$B73),-1)</f>
        <v>23890</v>
      </c>
      <c r="C36" s="220">
        <f>ROUND((Paca!$M77-Paca!$M73),-1)</f>
        <v>20320</v>
      </c>
      <c r="D36" s="220">
        <f>ROUND((Paca!$V77-Paca!$V73),-1)</f>
        <v>-3060</v>
      </c>
      <c r="E36" s="220">
        <f>ROUND((Paca!$F77-Paca!$F73),-1)</f>
        <v>750</v>
      </c>
      <c r="F36" s="220">
        <f>ROUND((Paca!$L77-Paca!$L73),-1)</f>
        <v>4310</v>
      </c>
      <c r="G36" s="220">
        <f>Paca!$V77</f>
        <v>649668.24507707695</v>
      </c>
      <c r="H36" s="219">
        <f>ROUND(('[1]Emploi direct_Paca'!$B74-'[1]Emploi direct_Paca'!$B70),-1)</f>
        <v>17980</v>
      </c>
      <c r="I36" s="221">
        <f>ROUND(('[1]Emploi direct_Paca'!$K74-'[1]Emploi direct_Paca'!$K70),-1)</f>
        <v>17350</v>
      </c>
      <c r="J36" s="221">
        <f>ROUND(('[1]Emploi direct_Paca'!$T74-'[1]Emploi direct_Paca'!$T70),-1)</f>
        <v>-3550</v>
      </c>
      <c r="K36" s="221">
        <f>ROUND(('[1]Emploi direct_Paca'!$D74-'[1]Emploi direct_Paca'!$D70),-1)</f>
        <v>890</v>
      </c>
      <c r="L36" s="222">
        <f>ROUND(('[1]Emploi direct_Paca'!$J74-'[1]Emploi direct_Paca'!$J70),-1)</f>
        <v>1700</v>
      </c>
      <c r="M36" s="222">
        <f>'[1]Emploi direct_Paca'!$T74</f>
        <v>647884.07867997896</v>
      </c>
      <c r="N36" s="219">
        <f>ROUND(([1]Intérim_trim_Paca!$B74-[1]Intérim_trim_Paca!$B70),-1)</f>
        <v>5910</v>
      </c>
      <c r="O36" s="220">
        <f>ROUND(([1]Intérim_trim_Paca!$K74-[1]Intérim_trim_Paca!$K70),-1)</f>
        <v>2970</v>
      </c>
      <c r="P36" s="220">
        <f>ROUND(([1]Intérim_trim_Paca!$T74-[1]Intérim_trim_Paca!$T70),-1)</f>
        <v>490</v>
      </c>
      <c r="Q36" s="220">
        <f>ROUND(([1]Intérim_trim_Paca!$D74-[1]Intérim_trim_Paca!$D70),-1)</f>
        <v>-140</v>
      </c>
      <c r="R36" s="223">
        <f>ROUND(([1]Intérim_trim_Paca!$J74-[1]Intérim_trim_Paca!$J70),-1)</f>
        <v>2610</v>
      </c>
      <c r="S36" s="224">
        <f>[1]Intérim_trim_Paca!T74</f>
        <v>1784.1663970980001</v>
      </c>
      <c r="T36" s="219">
        <f>ROUND(('dep04'!$B77-'dep04'!$B73),-1)</f>
        <v>-1230</v>
      </c>
      <c r="U36" s="220">
        <f>ROUND(('dep04'!$K77-'dep04'!$K73),-1)</f>
        <v>280</v>
      </c>
      <c r="V36" s="220">
        <f>ROUND(('dep04'!$T77-'dep04'!$T73),-1)</f>
        <v>-460</v>
      </c>
      <c r="W36" s="220">
        <f>ROUND(('dep04'!$D77-'dep04'!$D73),-1)</f>
        <v>-850</v>
      </c>
      <c r="X36" s="220">
        <f>ROUND(('dep04'!$J77-'dep04'!$J73),-1)</f>
        <v>-120</v>
      </c>
      <c r="Y36" s="220">
        <f>'dep04'!$T77</f>
        <v>20111.07522863313</v>
      </c>
      <c r="Z36" s="219">
        <f>ROUND(('[1]Emploi direct_04'!$B74-'[1]Emploi direct_04'!$B70),-1)</f>
        <v>-70</v>
      </c>
      <c r="AA36" s="221">
        <f>ROUND(('[1]Emploi direct_04'!$K74-'[1]Emploi direct_04'!$K70),-1)</f>
        <v>230</v>
      </c>
      <c r="AB36" s="221">
        <f>ROUND(('[1]Emploi direct_04'!$T74-'[1]Emploi direct_04'!$T70),-1)</f>
        <v>-460</v>
      </c>
      <c r="AC36" s="221">
        <f>ROUND(('[1]Emploi direct_04'!$D74-'[1]Emploi direct_04'!$D70),-1)</f>
        <v>90</v>
      </c>
      <c r="AD36" s="222">
        <f>ROUND(('[1]Emploi direct_04'!$J74-'[1]Emploi direct_04'!$J70),-1)</f>
        <v>50</v>
      </c>
      <c r="AE36" s="222">
        <f>'[1]Emploi direct_04'!$T74</f>
        <v>20099.662305672129</v>
      </c>
      <c r="AF36" s="219">
        <f>ROUND(([1]Intérim_trim_04!$B74-[1]Intérim_trim_04!$B70),-1)</f>
        <v>-1160</v>
      </c>
      <c r="AG36" s="220">
        <f>ROUND(([1]Intérim_trim_04!$K74-[1]Intérim_trim_04!$K70),-1)</f>
        <v>50</v>
      </c>
      <c r="AH36" s="220">
        <f>ROUND(([1]Intérim_trim_04!$T74-[1]Intérim_trim_04!$T70),-1)</f>
        <v>0</v>
      </c>
      <c r="AI36" s="220">
        <f>ROUND(([1]Intérim_trim_04!$D74-[1]Intérim_trim_04!$D70),-1)</f>
        <v>-940</v>
      </c>
      <c r="AJ36" s="223">
        <f>ROUND(([1]Intérim_trim_04!$J74-[1]Intérim_trim_04!$J70),-1)</f>
        <v>-170</v>
      </c>
      <c r="AK36" s="219">
        <f>ROUND(('dep05'!$B77-'dep05'!$B73),-1)</f>
        <v>850</v>
      </c>
      <c r="AL36" s="220">
        <f>ROUND(('dep05'!$K77-'dep05'!$K73),-1)</f>
        <v>440</v>
      </c>
      <c r="AM36" s="220">
        <f>ROUND(('dep05'!$T77-'dep05'!$T73),-1)</f>
        <v>-40</v>
      </c>
      <c r="AN36" s="220">
        <f>ROUND(('dep05'!$D77-'dep05'!$D73),-1)</f>
        <v>90</v>
      </c>
      <c r="AO36" s="220">
        <f>ROUND(('dep05'!$J77-'dep05'!$J73),-1)</f>
        <v>210</v>
      </c>
      <c r="AP36" s="220">
        <f>Paca!$V77</f>
        <v>649668.24507707695</v>
      </c>
      <c r="AQ36" s="219">
        <f>ROUND(('[1]emploi direct_05'!$B74-'[1]emploi direct_05'!$B70),-1)</f>
        <v>700</v>
      </c>
      <c r="AR36" s="221">
        <f>ROUND(('[1]emploi direct_05'!$K74-'[1]emploi direct_05'!$K70),-1)</f>
        <v>460</v>
      </c>
      <c r="AS36" s="221">
        <f>ROUND(('[1]emploi direct_05'!$T74-'[1]emploi direct_05'!$T70),-1)</f>
        <v>-60</v>
      </c>
      <c r="AT36" s="221">
        <f>ROUND(('[1]emploi direct_05'!$D74-'[1]emploi direct_05'!$D70),-1)</f>
        <v>60</v>
      </c>
      <c r="AU36" s="222">
        <f>ROUND(('[1]emploi direct_05'!$J74-'[1]emploi direct_05'!$J70),-1)</f>
        <v>80</v>
      </c>
      <c r="AV36" s="222">
        <f>'[1]emploi direct_05'!$T74</f>
        <v>20199.115873921975</v>
      </c>
      <c r="AW36" s="219">
        <f>ROUND(([1]Intérim_trim_05!$B74-[1]Intérim_trim_05!$B70),-1)</f>
        <v>150</v>
      </c>
      <c r="AX36" s="220">
        <f>ROUND(([1]Intérim_trim_05!$K74-[1]Intérim_trim_05!$K70),-1)</f>
        <v>-20</v>
      </c>
      <c r="AY36" s="220">
        <f>ROUND(([1]Intérim_trim_05!$T74-[1]Intérim_trim_05!$T70),-1)</f>
        <v>10</v>
      </c>
      <c r="AZ36" s="220">
        <f>ROUND(([1]Intérim_trim_05!$D74-[1]Intérim_trim_05!$D70),-1)</f>
        <v>30</v>
      </c>
      <c r="BA36" s="223">
        <f>ROUND(([1]Intérim_trim_05!$J74-[1]Intérim_trim_05!$J70),-1)</f>
        <v>130</v>
      </c>
      <c r="BB36" s="219">
        <f>ROUND(('dep06'!$B77-'dep06'!$B73),-1)</f>
        <v>3900</v>
      </c>
      <c r="BC36" s="220">
        <f>ROUND(('dep06'!$K77-'dep06'!$K73),-1)</f>
        <v>2990</v>
      </c>
      <c r="BD36" s="220">
        <f>ROUND(('dep06'!$T77-'dep06'!$T73),-1)</f>
        <v>30</v>
      </c>
      <c r="BE36" s="220">
        <f>ROUND(('dep06'!$D77-'dep06'!$D73),-1)</f>
        <v>220</v>
      </c>
      <c r="BF36" s="220">
        <f>ROUND(('dep06'!$J77-'dep06'!$J73),-1)</f>
        <v>560</v>
      </c>
      <c r="BG36" s="220">
        <f>Paca!$V77</f>
        <v>649668.24507707695</v>
      </c>
      <c r="BH36" s="219">
        <f>ROUND(('[1]emploi direct_06'!$B74-'[1]emploi direct_06'!$B70),-1)</f>
        <v>2940</v>
      </c>
      <c r="BI36" s="221">
        <f>ROUND(('[1]emploi direct_06'!$K74-'[1]emploi direct_06'!$K70),-1)</f>
        <v>2630</v>
      </c>
      <c r="BJ36" s="221">
        <f>ROUND(('[1]emploi direct_06'!$T74-'[1]emploi direct_06'!$T70),-1)</f>
        <v>40</v>
      </c>
      <c r="BK36" s="221">
        <f>ROUND(('[1]emploi direct_06'!$D74-'[1]emploi direct_06'!$D70),-1)</f>
        <v>210</v>
      </c>
      <c r="BL36" s="222">
        <f>ROUND(('[1]emploi direct_06'!$J74-'[1]emploi direct_06'!$J70),-1)</f>
        <v>-20</v>
      </c>
      <c r="BM36" s="222">
        <f>'[1]emploi direct_06'!$T74</f>
        <v>132034.10453413107</v>
      </c>
      <c r="BN36" s="219">
        <f>ROUND(([1]Intérim_trim_06!$B74-[1]Intérim_trim_06!$B70),-1)</f>
        <v>960</v>
      </c>
      <c r="BO36" s="220">
        <f>ROUND(([1]Intérim_trim_06!$K74-[1]Intérim_trim_06!$K70),-1)</f>
        <v>360</v>
      </c>
      <c r="BP36" s="220">
        <f>ROUND(([1]Intérim_trim_06!$T74-[1]Intérim_trim_06!$T70),-1)</f>
        <v>-10</v>
      </c>
      <c r="BQ36" s="220">
        <f>ROUND(([1]Intérim_trim_06!$D74-[1]Intérim_trim_06!$D70),-1)</f>
        <v>20</v>
      </c>
      <c r="BR36" s="223">
        <f>ROUND(([1]Intérim_trim_06!$J74-[1]Intérim_trim_06!$J70),-1)</f>
        <v>580</v>
      </c>
      <c r="BS36" s="219">
        <f>ROUND(('dep13'!$B77-'dep13'!$B73),-1)</f>
        <v>11440</v>
      </c>
      <c r="BT36" s="220">
        <f>ROUND(('dep13'!$K77-'dep13'!$K73),-1)</f>
        <v>10760</v>
      </c>
      <c r="BU36" s="220">
        <f>ROUND(('dep13'!$T77-'dep13'!$T73),-1)</f>
        <v>-1990</v>
      </c>
      <c r="BV36" s="220">
        <f>ROUND(('dep13'!$D77-'dep13'!$D73),-1)</f>
        <v>250</v>
      </c>
      <c r="BW36" s="220">
        <f>ROUND(('dep13'!$J77-'dep13'!$J73),-1)</f>
        <v>2160</v>
      </c>
      <c r="BX36" s="220">
        <f>Paca!$V77</f>
        <v>649668.24507707695</v>
      </c>
      <c r="BY36" s="219">
        <f>ROUND(('[1]emploi direct_13'!$B74-'[1]emploi direct_13'!$B70),-1)</f>
        <v>7420</v>
      </c>
      <c r="BZ36" s="221">
        <f>ROUND(('[1]emploi direct_13'!$K74-'[1]emploi direct_13'!$K70),-1)</f>
        <v>8770</v>
      </c>
      <c r="CA36" s="221">
        <f>ROUND(('[1]emploi direct_13'!$T74-'[1]emploi direct_13'!$T70),-1)</f>
        <v>-2230</v>
      </c>
      <c r="CB36" s="221">
        <f>ROUND(('[1]emploi direct_13'!$D74-'[1]emploi direct_13'!$D70),-1)</f>
        <v>-200</v>
      </c>
      <c r="CC36" s="222">
        <f>ROUND(('[1]emploi direct_13'!$J74-'[1]emploi direct_13'!$J70),-1)</f>
        <v>820</v>
      </c>
      <c r="CD36" s="222">
        <f>'[1]emploi direct_13'!$T74</f>
        <v>270252.88341172528</v>
      </c>
      <c r="CE36" s="219">
        <f>ROUND(([1]Intérim_trim_13!$B74-[1]Intérim_trim_13!$B70),-1)</f>
        <v>4020</v>
      </c>
      <c r="CF36" s="220">
        <f>ROUND(([1]Intérim_trim_13!$K74-[1]Intérim_trim_13!$K70),-1)</f>
        <v>1990</v>
      </c>
      <c r="CG36" s="220">
        <f>ROUND(([1]Intérim_trim_13!$T74-[1]Intérim_trim_13!$T70),-1)</f>
        <v>240</v>
      </c>
      <c r="CH36" s="220">
        <f>ROUND(([1]Intérim_trim_13!$D74-[1]Intérim_trim_13!$D70),-1)</f>
        <v>450</v>
      </c>
      <c r="CI36" s="223">
        <f>ROUND(([1]Intérim_trim_13!$J74-[1]Intérim_trim_13!$J70),-1)</f>
        <v>1340</v>
      </c>
      <c r="CJ36" s="219">
        <f>ROUND(('dep83'!$B77-'dep83'!$B73),-1)</f>
        <v>5020</v>
      </c>
      <c r="CK36" s="220">
        <f>ROUND(('dep83'!$K77-'dep83'!$K73),-1)</f>
        <v>3290</v>
      </c>
      <c r="CL36" s="220">
        <f>ROUND(('dep83'!$T77-'dep83'!$T73),-1)</f>
        <v>-350</v>
      </c>
      <c r="CM36" s="220">
        <f>ROUND(('dep83'!$D77-'dep83'!$D73),-1)</f>
        <v>560</v>
      </c>
      <c r="CN36" s="220">
        <f>ROUND(('dep83'!$J77-'dep83'!$J73),-1)</f>
        <v>980</v>
      </c>
      <c r="CO36" s="220">
        <f>Paca!$V77</f>
        <v>649668.24507707695</v>
      </c>
      <c r="CP36" s="219">
        <f>ROUND(('[1]emploi direct_83'!$B74-'[1]emploi direct_83'!$B70),-1)</f>
        <v>4220</v>
      </c>
      <c r="CQ36" s="221">
        <f>ROUND(('[1]emploi direct_83'!$K74-'[1]emploi direct_83'!$K70),-1)</f>
        <v>3320</v>
      </c>
      <c r="CR36" s="221">
        <f>ROUND(('[1]emploi direct_83'!$T74-'[1]emploi direct_83'!$T70),-1)</f>
        <v>-610</v>
      </c>
      <c r="CS36" s="221">
        <f>ROUND(('[1]emploi direct_83'!$D74-'[1]emploi direct_83'!$D70),-1)</f>
        <v>440</v>
      </c>
      <c r="CT36" s="222">
        <f>ROUND(('[1]emploi direct_83'!$J74-'[1]emploi direct_83'!$J70),-1)</f>
        <v>570</v>
      </c>
      <c r="CU36" s="222">
        <f>'[1]emploi direct_83'!$T74</f>
        <v>140289.96053198993</v>
      </c>
      <c r="CV36" s="219">
        <f>ROUND(([1]Intérim_trim_83!$B74-[1]Intérim_trim_83!$B70),-1)</f>
        <v>790</v>
      </c>
      <c r="CW36" s="220">
        <f>ROUND(([1]Intérim_trim_83!$K74-[1]Intérim_trim_83!$K70),-1)</f>
        <v>-30</v>
      </c>
      <c r="CX36" s="220">
        <f>ROUND(([1]Intérim_trim_83!$T74-[1]Intérim_trim_83!$T70),-1)</f>
        <v>260</v>
      </c>
      <c r="CY36" s="220">
        <f>ROUND(([1]Intérim_trim_83!$D74-[1]Intérim_trim_83!$D70),-1)</f>
        <v>120</v>
      </c>
      <c r="CZ36" s="223">
        <f>ROUND(([1]Intérim_trim_83!$J74-[1]Intérim_trim_83!$J70),-1)</f>
        <v>420</v>
      </c>
      <c r="DA36" s="219">
        <f>ROUND(('dep84'!$B77-'dep84'!$B73),-1)</f>
        <v>3910</v>
      </c>
      <c r="DB36" s="220">
        <f>ROUND(('dep84'!$K77-'dep84'!$K73),-1)</f>
        <v>2550</v>
      </c>
      <c r="DC36" s="220">
        <f>ROUND(('dep84'!$T77-'dep84'!$T73),-1)</f>
        <v>-240</v>
      </c>
      <c r="DD36" s="220">
        <f>ROUND(('dep84'!$D77-'dep84'!$D73),-1)</f>
        <v>480</v>
      </c>
      <c r="DE36" s="220">
        <f>ROUND(('dep84'!$J77-'dep84'!$J73),-1)</f>
        <v>520</v>
      </c>
      <c r="DF36" s="220">
        <f>Paca!$V77</f>
        <v>649668.24507707695</v>
      </c>
      <c r="DG36" s="219">
        <f>ROUND(('[1]emploi direct_84'!$B74-'[1]emploi direct_84'!$B70),-1)</f>
        <v>2760</v>
      </c>
      <c r="DH36" s="221">
        <f>ROUND(('[1]emploi direct_84'!$K74-'[1]emploi direct_84'!$K70),-1)</f>
        <v>1930</v>
      </c>
      <c r="DI36" s="221">
        <f>ROUND(('[1]emploi direct_84'!$T74-'[1]emploi direct_84'!$T70),-1)</f>
        <v>-230</v>
      </c>
      <c r="DJ36" s="221">
        <f>ROUND(('[1]emploi direct_84'!$D74-'[1]emploi direct_84'!$D70),-1)</f>
        <v>290</v>
      </c>
      <c r="DK36" s="222">
        <f>ROUND(('[1]emploi direct_84'!$J74-'[1]emploi direct_84'!$J70),-1)</f>
        <v>210</v>
      </c>
      <c r="DL36" s="222">
        <f>'[1]emploi direct_84'!$T74</f>
        <v>65008.352022538522</v>
      </c>
      <c r="DM36" s="219">
        <f>ROUND(([1]Intérim_trim_84!$B74-[1]Intérim_trim_84!$B70),-1)</f>
        <v>1160</v>
      </c>
      <c r="DN36" s="220">
        <f>ROUND(([1]Intérim_trim_84!$K74-[1]Intérim_trim_84!$K70),-1)</f>
        <v>620</v>
      </c>
      <c r="DO36" s="220">
        <f>ROUND(([1]Intérim_trim_84!$T74-[1]Intérim_trim_84!$T70),-1)</f>
        <v>-20</v>
      </c>
      <c r="DP36" s="220">
        <f>ROUND(([1]Intérim_trim_84!$D74-[1]Intérim_trim_84!$D70),-1)</f>
        <v>190</v>
      </c>
      <c r="DQ36" s="223">
        <f>ROUND(([1]Intérim_trim_84!$J74-[1]Intérim_trim_84!$J70),-1)</f>
        <v>320</v>
      </c>
      <c r="DR36" s="260">
        <f t="shared" si="0"/>
        <v>0.24738384261197155</v>
      </c>
    </row>
    <row r="37" spans="1:122" s="59" customFormat="1" ht="13.2">
      <c r="A37" s="51" t="str">
        <f>'dates trim'!A66</f>
        <v>T1 2018</v>
      </c>
      <c r="B37" s="204">
        <f>ROUND((Paca!$B78-Paca!$B74),-1)</f>
        <v>25270</v>
      </c>
      <c r="C37" s="205">
        <f>ROUND((Paca!$M78-Paca!$M74),-1)</f>
        <v>23150</v>
      </c>
      <c r="D37" s="205">
        <f>ROUND((Paca!$V78-Paca!$V74),-1)</f>
        <v>-4320</v>
      </c>
      <c r="E37" s="205">
        <f>ROUND((Paca!$F78-Paca!$F74),-1)</f>
        <v>2340</v>
      </c>
      <c r="F37" s="205">
        <f>ROUND((Paca!$L78-Paca!$L74),-1)</f>
        <v>3590</v>
      </c>
      <c r="G37" s="205">
        <f>Paca!$V78</f>
        <v>649861.32399519917</v>
      </c>
      <c r="H37" s="204">
        <f>ROUND(('[1]Emploi direct_Paca'!$B75-'[1]Emploi direct_Paca'!$B71),-1)</f>
        <v>19620</v>
      </c>
      <c r="I37" s="206">
        <f>ROUND(('[1]Emploi direct_Paca'!$K75-'[1]Emploi direct_Paca'!$K71),-1)</f>
        <v>20570</v>
      </c>
      <c r="J37" s="206">
        <f>ROUND(('[1]Emploi direct_Paca'!$T75-'[1]Emploi direct_Paca'!$T71),-1)</f>
        <v>-4710</v>
      </c>
      <c r="K37" s="206">
        <f>ROUND(('[1]Emploi direct_Paca'!$D75-'[1]Emploi direct_Paca'!$D71),-1)</f>
        <v>1400</v>
      </c>
      <c r="L37" s="207">
        <f>ROUND(('[1]Emploi direct_Paca'!$J75-'[1]Emploi direct_Paca'!$J71),-1)</f>
        <v>1920</v>
      </c>
      <c r="M37" s="207">
        <f>'[1]Emploi direct_Paca'!$T75</f>
        <v>647856.33638077916</v>
      </c>
      <c r="N37" s="204">
        <f>ROUND(([1]Intérim_trim_Paca!$B75-[1]Intérim_trim_Paca!$B71),-1)</f>
        <v>5650</v>
      </c>
      <c r="O37" s="205">
        <f>ROUND(([1]Intérim_trim_Paca!$K75-[1]Intérim_trim_Paca!$K71),-1)</f>
        <v>2580</v>
      </c>
      <c r="P37" s="205">
        <f>ROUND(([1]Intérim_trim_Paca!$T75-[1]Intérim_trim_Paca!$T71),-1)</f>
        <v>390</v>
      </c>
      <c r="Q37" s="205">
        <f>ROUND(([1]Intérim_trim_Paca!$D75-[1]Intérim_trim_Paca!$D71),-1)</f>
        <v>940</v>
      </c>
      <c r="R37" s="208">
        <f>ROUND(([1]Intérim_trim_Paca!$J75-[1]Intérim_trim_Paca!$J71),-1)</f>
        <v>1670</v>
      </c>
      <c r="S37" s="97">
        <f>[1]Intérim_trim_Paca!T75</f>
        <v>2004.98761442</v>
      </c>
      <c r="T37" s="184">
        <f>ROUND(('dep04'!$B78-'dep04'!$B74),-1)</f>
        <v>-230</v>
      </c>
      <c r="U37" s="185">
        <f>ROUND(('dep04'!$K78-'dep04'!$K74),-1)</f>
        <v>320</v>
      </c>
      <c r="V37" s="185">
        <f>ROUND(('dep04'!$T78-'dep04'!$T74),-1)</f>
        <v>-670</v>
      </c>
      <c r="W37" s="185">
        <f>ROUND(('dep04'!$D78-'dep04'!$D74),-1)</f>
        <v>150</v>
      </c>
      <c r="X37" s="185">
        <f>ROUND(('dep04'!$J78-'dep04'!$J74),-1)</f>
        <v>-30</v>
      </c>
      <c r="Y37" s="185">
        <f>'dep04'!$T78</f>
        <v>19999.962270080046</v>
      </c>
      <c r="Z37" s="184">
        <f>ROUND(('[1]Emploi direct_04'!$B75-'[1]Emploi direct_04'!$B71),-1)</f>
        <v>20</v>
      </c>
      <c r="AA37" s="186">
        <f>ROUND(('[1]Emploi direct_04'!$K75-'[1]Emploi direct_04'!$K71),-1)</f>
        <v>480</v>
      </c>
      <c r="AB37" s="186">
        <f>ROUND(('[1]Emploi direct_04'!$T75-'[1]Emploi direct_04'!$T71),-1)</f>
        <v>-660</v>
      </c>
      <c r="AC37" s="186">
        <f>ROUND(('[1]Emploi direct_04'!$D75-'[1]Emploi direct_04'!$D71),-1)</f>
        <v>180</v>
      </c>
      <c r="AD37" s="187">
        <f>ROUND(('[1]Emploi direct_04'!$J75-'[1]Emploi direct_04'!$J71),-1)</f>
        <v>50</v>
      </c>
      <c r="AE37" s="187">
        <f>'[1]Emploi direct_04'!$T75</f>
        <v>19992.209553112047</v>
      </c>
      <c r="AF37" s="184">
        <f>ROUND(([1]Intérim_trim_04!$B75-[1]Intérim_trim_04!$B71),-1)</f>
        <v>-250</v>
      </c>
      <c r="AG37" s="185">
        <f>ROUND(([1]Intérim_trim_04!$K75-[1]Intérim_trim_04!$K71),-1)</f>
        <v>-160</v>
      </c>
      <c r="AH37" s="185">
        <f>ROUND(([1]Intérim_trim_04!$T75-[1]Intérim_trim_04!$T71),-1)</f>
        <v>0</v>
      </c>
      <c r="AI37" s="185">
        <f>ROUND(([1]Intérim_trim_04!$D75-[1]Intérim_trim_04!$D71),-1)</f>
        <v>-30</v>
      </c>
      <c r="AJ37" s="188">
        <f>ROUND(([1]Intérim_trim_04!$J75-[1]Intérim_trim_04!$J71),-1)</f>
        <v>-80</v>
      </c>
      <c r="AK37" s="204">
        <f>ROUND(('dep05'!$B78-'dep05'!$B74),-1)</f>
        <v>690</v>
      </c>
      <c r="AL37" s="205">
        <f>ROUND(('dep05'!$K78-'dep05'!$K74),-1)</f>
        <v>600</v>
      </c>
      <c r="AM37" s="205">
        <f>ROUND(('dep05'!$T78-'dep05'!$T74),-1)</f>
        <v>80</v>
      </c>
      <c r="AN37" s="205">
        <f>ROUND(('dep05'!$D78-'dep05'!$D74),-1)</f>
        <v>0</v>
      </c>
      <c r="AO37" s="205">
        <f>ROUND(('dep05'!$J78-'dep05'!$J74),-1)</f>
        <v>110</v>
      </c>
      <c r="AP37" s="205">
        <f>Paca!$V78</f>
        <v>649861.32399519917</v>
      </c>
      <c r="AQ37" s="204">
        <f>ROUND(('[1]emploi direct_05'!$B75-'[1]emploi direct_05'!$B71),-1)</f>
        <v>580</v>
      </c>
      <c r="AR37" s="206">
        <f>ROUND(('[1]emploi direct_05'!$K75-'[1]emploi direct_05'!$K71),-1)</f>
        <v>560</v>
      </c>
      <c r="AS37" s="206">
        <f>ROUND(('[1]emploi direct_05'!$T75-'[1]emploi direct_05'!$T71),-1)</f>
        <v>70</v>
      </c>
      <c r="AT37" s="206">
        <f>ROUND(('[1]emploi direct_05'!$D75-'[1]emploi direct_05'!$D71),-1)</f>
        <v>0</v>
      </c>
      <c r="AU37" s="207">
        <f>ROUND(('[1]emploi direct_05'!$J75-'[1]emploi direct_05'!$J71),-1)</f>
        <v>60</v>
      </c>
      <c r="AV37" s="207">
        <f>'[1]emploi direct_05'!$T75</f>
        <v>20288.579320177974</v>
      </c>
      <c r="AW37" s="204">
        <f>ROUND(([1]Intérim_trim_05!$B75-[1]Intérim_trim_05!$B71),-1)</f>
        <v>110</v>
      </c>
      <c r="AX37" s="205">
        <f>ROUND(([1]Intérim_trim_05!$K75-[1]Intérim_trim_05!$K71),-1)</f>
        <v>40</v>
      </c>
      <c r="AY37" s="205">
        <f>ROUND(([1]Intérim_trim_05!$T75-[1]Intérim_trim_05!$T71),-1)</f>
        <v>20</v>
      </c>
      <c r="AZ37" s="205">
        <f>ROUND(([1]Intérim_trim_05!$D75-[1]Intérim_trim_05!$D71),-1)</f>
        <v>10</v>
      </c>
      <c r="BA37" s="208">
        <f>ROUND(([1]Intérim_trim_05!$J75-[1]Intérim_trim_05!$J71),-1)</f>
        <v>50</v>
      </c>
      <c r="BB37" s="184">
        <f>ROUND(('dep06'!$B78-'dep06'!$B74),-1)</f>
        <v>5500</v>
      </c>
      <c r="BC37" s="185">
        <f>ROUND(('dep06'!$K78-'dep06'!$K74),-1)</f>
        <v>4280</v>
      </c>
      <c r="BD37" s="185">
        <f>ROUND(('dep06'!$T78-'dep06'!$T74),-1)</f>
        <v>110</v>
      </c>
      <c r="BE37" s="185">
        <f>ROUND(('dep06'!$D78-'dep06'!$D74),-1)</f>
        <v>450</v>
      </c>
      <c r="BF37" s="185">
        <f>ROUND(('dep06'!$J78-'dep06'!$J74),-1)</f>
        <v>590</v>
      </c>
      <c r="BG37" s="185">
        <f>Paca!$V78</f>
        <v>649861.32399519917</v>
      </c>
      <c r="BH37" s="184">
        <f>ROUND(('[1]emploi direct_06'!$B75-'[1]emploi direct_06'!$B71),-1)</f>
        <v>4400</v>
      </c>
      <c r="BI37" s="186">
        <f>ROUND(('[1]emploi direct_06'!$K75-'[1]emploi direct_06'!$K71),-1)</f>
        <v>3990</v>
      </c>
      <c r="BJ37" s="186">
        <f>ROUND(('[1]emploi direct_06'!$T75-'[1]emploi direct_06'!$T71),-1)</f>
        <v>40</v>
      </c>
      <c r="BK37" s="186">
        <f>ROUND(('[1]emploi direct_06'!$D75-'[1]emploi direct_06'!$D71),-1)</f>
        <v>210</v>
      </c>
      <c r="BL37" s="187">
        <f>ROUND(('[1]emploi direct_06'!$J75-'[1]emploi direct_06'!$J71),-1)</f>
        <v>100</v>
      </c>
      <c r="BM37" s="187">
        <f>'[1]emploi direct_06'!$T75</f>
        <v>132104.67241635188</v>
      </c>
      <c r="BN37" s="184">
        <f>ROUND(([1]Intérim_trim_06!$B75-[1]Intérim_trim_06!$B71),-1)</f>
        <v>1100</v>
      </c>
      <c r="BO37" s="185">
        <f>ROUND(([1]Intérim_trim_06!$K75-[1]Intérim_trim_06!$K71),-1)</f>
        <v>290</v>
      </c>
      <c r="BP37" s="185">
        <f>ROUND(([1]Intérim_trim_06!$T75-[1]Intérim_trim_06!$T71),-1)</f>
        <v>70</v>
      </c>
      <c r="BQ37" s="185">
        <f>ROUND(([1]Intérim_trim_06!$D75-[1]Intérim_trim_06!$D71),-1)</f>
        <v>240</v>
      </c>
      <c r="BR37" s="188">
        <f>ROUND(([1]Intérim_trim_06!$J75-[1]Intérim_trim_06!$J71),-1)</f>
        <v>500</v>
      </c>
      <c r="BS37" s="204">
        <f>ROUND(('dep13'!$B78-'dep13'!$B74),-1)</f>
        <v>11080</v>
      </c>
      <c r="BT37" s="205">
        <f>ROUND(('dep13'!$K78-'dep13'!$K74),-1)</f>
        <v>10670</v>
      </c>
      <c r="BU37" s="205">
        <f>ROUND(('dep13'!$T78-'dep13'!$T74),-1)</f>
        <v>-1790</v>
      </c>
      <c r="BV37" s="205">
        <f>ROUND(('dep13'!$D78-'dep13'!$D74),-1)</f>
        <v>400</v>
      </c>
      <c r="BW37" s="205">
        <f>ROUND(('dep13'!$J78-'dep13'!$J74),-1)</f>
        <v>1560</v>
      </c>
      <c r="BX37" s="205">
        <f>Paca!$V78</f>
        <v>649861.32399519917</v>
      </c>
      <c r="BY37" s="204">
        <f>ROUND(('[1]emploi direct_13'!$B75-'[1]emploi direct_13'!$B71),-1)</f>
        <v>7620</v>
      </c>
      <c r="BZ37" s="206">
        <f>ROUND(('[1]emploi direct_13'!$K75-'[1]emploi direct_13'!$K71),-1)</f>
        <v>8810</v>
      </c>
      <c r="CA37" s="206">
        <f>ROUND(('[1]emploi direct_13'!$T75-'[1]emploi direct_13'!$T71),-1)</f>
        <v>-2040</v>
      </c>
      <c r="CB37" s="206">
        <f>ROUND(('[1]emploi direct_13'!$D75-'[1]emploi direct_13'!$D71),-1)</f>
        <v>-100</v>
      </c>
      <c r="CC37" s="207">
        <f>ROUND(('[1]emploi direct_13'!$J75-'[1]emploi direct_13'!$J71),-1)</f>
        <v>730</v>
      </c>
      <c r="CD37" s="207">
        <f>'[1]emploi direct_13'!$T75</f>
        <v>270840.92834955605</v>
      </c>
      <c r="CE37" s="204">
        <f>ROUND(([1]Intérim_trim_13!$B75-[1]Intérim_trim_13!$B71),-1)</f>
        <v>3460</v>
      </c>
      <c r="CF37" s="205">
        <f>ROUND(([1]Intérim_trim_13!$K75-[1]Intérim_trim_13!$K71),-1)</f>
        <v>1860</v>
      </c>
      <c r="CG37" s="205">
        <f>ROUND(([1]Intérim_trim_13!$T75-[1]Intérim_trim_13!$T71),-1)</f>
        <v>250</v>
      </c>
      <c r="CH37" s="205">
        <f>ROUND(([1]Intérim_trim_13!$D75-[1]Intérim_trim_13!$D71),-1)</f>
        <v>500</v>
      </c>
      <c r="CI37" s="208">
        <f>ROUND(([1]Intérim_trim_13!$J75-[1]Intérim_trim_13!$J71),-1)</f>
        <v>830</v>
      </c>
      <c r="CJ37" s="184">
        <f>ROUND(('dep83'!$B78-'dep83'!$B74),-1)</f>
        <v>5340</v>
      </c>
      <c r="CK37" s="185">
        <f>ROUND(('dep83'!$K78-'dep83'!$K74),-1)</f>
        <v>5000</v>
      </c>
      <c r="CL37" s="185">
        <f>ROUND(('dep83'!$T78-'dep83'!$T74),-1)</f>
        <v>-1150</v>
      </c>
      <c r="CM37" s="185">
        <f>ROUND(('dep83'!$D78-'dep83'!$D74),-1)</f>
        <v>680</v>
      </c>
      <c r="CN37" s="185">
        <f>ROUND(('dep83'!$J78-'dep83'!$J74),-1)</f>
        <v>680</v>
      </c>
      <c r="CO37" s="185">
        <f>Paca!$V78</f>
        <v>649861.32399519917</v>
      </c>
      <c r="CP37" s="184">
        <f>ROUND(('[1]emploi direct_83'!$B75-'[1]emploi direct_83'!$B71),-1)</f>
        <v>4800</v>
      </c>
      <c r="CQ37" s="186">
        <f>ROUND(('[1]emploi direct_83'!$K75-'[1]emploi direct_83'!$K71),-1)</f>
        <v>4760</v>
      </c>
      <c r="CR37" s="186">
        <f>ROUND(('[1]emploi direct_83'!$T75-'[1]emploi direct_83'!$T71),-1)</f>
        <v>-1200</v>
      </c>
      <c r="CS37" s="186">
        <f>ROUND(('[1]emploi direct_83'!$D75-'[1]emploi direct_83'!$D71),-1)</f>
        <v>530</v>
      </c>
      <c r="CT37" s="187">
        <f>ROUND(('[1]emploi direct_83'!$J75-'[1]emploi direct_83'!$J71),-1)</f>
        <v>560</v>
      </c>
      <c r="CU37" s="187">
        <f>'[1]emploi direct_83'!$T75</f>
        <v>139782.65061407138</v>
      </c>
      <c r="CV37" s="184">
        <f>ROUND(([1]Intérim_trim_83!$B75-[1]Intérim_trim_83!$B71),-1)</f>
        <v>550</v>
      </c>
      <c r="CW37" s="185">
        <f>ROUND(([1]Intérim_trim_83!$K75-[1]Intérim_trim_83!$K71),-1)</f>
        <v>230</v>
      </c>
      <c r="CX37" s="185">
        <f>ROUND(([1]Intérim_trim_83!$T75-[1]Intérim_trim_83!$T71),-1)</f>
        <v>60</v>
      </c>
      <c r="CY37" s="185">
        <f>ROUND(([1]Intérim_trim_83!$D75-[1]Intérim_trim_83!$D71),-1)</f>
        <v>160</v>
      </c>
      <c r="CZ37" s="188">
        <f>ROUND(([1]Intérim_trim_83!$J75-[1]Intérim_trim_83!$J71),-1)</f>
        <v>120</v>
      </c>
      <c r="DA37" s="204">
        <f>ROUND(('dep84'!$B78-'dep84'!$B74),-1)</f>
        <v>2900</v>
      </c>
      <c r="DB37" s="205">
        <f>ROUND(('dep84'!$K78-'dep84'!$K74),-1)</f>
        <v>2280</v>
      </c>
      <c r="DC37" s="205">
        <f>ROUND(('dep84'!$T78-'dep84'!$T74),-1)</f>
        <v>-910</v>
      </c>
      <c r="DD37" s="205">
        <f>ROUND(('dep84'!$D78-'dep84'!$D74),-1)</f>
        <v>670</v>
      </c>
      <c r="DE37" s="205">
        <f>ROUND(('dep84'!$J78-'dep84'!$J74),-1)</f>
        <v>690</v>
      </c>
      <c r="DF37" s="205">
        <f>Paca!$V78</f>
        <v>649861.32399519917</v>
      </c>
      <c r="DG37" s="204">
        <f>ROUND(('[1]emploi direct_84'!$B75-'[1]emploi direct_84'!$B71),-1)</f>
        <v>2200</v>
      </c>
      <c r="DH37" s="206">
        <f>ROUND(('[1]emploi direct_84'!$K75-'[1]emploi direct_84'!$K71),-1)</f>
        <v>1960</v>
      </c>
      <c r="DI37" s="206">
        <f>ROUND(('[1]emploi direct_84'!$T75-'[1]emploi direct_84'!$T71),-1)</f>
        <v>-910</v>
      </c>
      <c r="DJ37" s="206">
        <f>ROUND(('[1]emploi direct_84'!$D75-'[1]emploi direct_84'!$D71),-1)</f>
        <v>590</v>
      </c>
      <c r="DK37" s="207">
        <f>ROUND(('[1]emploi direct_84'!$J75-'[1]emploi direct_84'!$J71),-1)</f>
        <v>430</v>
      </c>
      <c r="DL37" s="207">
        <f>'[1]emploi direct_84'!$T75</f>
        <v>64847.296127509762</v>
      </c>
      <c r="DM37" s="204">
        <f>ROUND(([1]Intérim_trim_84!$B75-[1]Intérim_trim_84!$B71),-1)</f>
        <v>690</v>
      </c>
      <c r="DN37" s="205">
        <f>ROUND(([1]Intérim_trim_84!$K75-[1]Intérim_trim_84!$K71),-1)</f>
        <v>320</v>
      </c>
      <c r="DO37" s="205">
        <f>ROUND(([1]Intérim_trim_84!$T75-[1]Intérim_trim_84!$T71),-1)</f>
        <v>0</v>
      </c>
      <c r="DP37" s="205">
        <f>ROUND(([1]Intérim_trim_84!$D75-[1]Intérim_trim_84!$D71),-1)</f>
        <v>80</v>
      </c>
      <c r="DQ37" s="208">
        <f>ROUND(([1]Intérim_trim_84!$J75-[1]Intérim_trim_84!$J71),-1)</f>
        <v>260</v>
      </c>
      <c r="DR37" s="263">
        <f t="shared" si="0"/>
        <v>0.22358527898694103</v>
      </c>
    </row>
    <row r="38" spans="1:122" s="59" customFormat="1" ht="13.2">
      <c r="A38" s="51" t="str">
        <f>'dates trim'!A67</f>
        <v>T2 2018</v>
      </c>
      <c r="B38" s="204">
        <f>ROUND((Paca!$B79-Paca!$B75),-1)</f>
        <v>15880</v>
      </c>
      <c r="C38" s="205">
        <f>ROUND((Paca!$M79-Paca!$M75),-1)</f>
        <v>15570</v>
      </c>
      <c r="D38" s="205">
        <f>ROUND((Paca!$V79-Paca!$V75),-1)</f>
        <v>-6380</v>
      </c>
      <c r="E38" s="205">
        <f>ROUND((Paca!$F79-Paca!$F75),-1)</f>
        <v>2070</v>
      </c>
      <c r="F38" s="205">
        <f>ROUND((Paca!$L79-Paca!$L75),-1)</f>
        <v>3150</v>
      </c>
      <c r="G38" s="205">
        <f>Paca!$V79</f>
        <v>648598.52939277189</v>
      </c>
      <c r="H38" s="204">
        <f>ROUND(('[1]Emploi direct_Paca'!$B76-'[1]Emploi direct_Paca'!$B72),-1)</f>
        <v>12350</v>
      </c>
      <c r="I38" s="206">
        <f>ROUND(('[1]Emploi direct_Paca'!$K76-'[1]Emploi direct_Paca'!$K72),-1)</f>
        <v>14740</v>
      </c>
      <c r="J38" s="206">
        <f>ROUND(('[1]Emploi direct_Paca'!$T76-'[1]Emploi direct_Paca'!$T72),-1)</f>
        <v>-6910</v>
      </c>
      <c r="K38" s="206">
        <f>ROUND(('[1]Emploi direct_Paca'!$D76-'[1]Emploi direct_Paca'!$D72),-1)</f>
        <v>1320</v>
      </c>
      <c r="L38" s="207">
        <f>ROUND(('[1]Emploi direct_Paca'!$J76-'[1]Emploi direct_Paca'!$J72),-1)</f>
        <v>1830</v>
      </c>
      <c r="M38" s="207">
        <f>'[1]Emploi direct_Paca'!$T76</f>
        <v>646475.40580404492</v>
      </c>
      <c r="N38" s="204">
        <f>ROUND(([1]Intérim_trim_Paca!$B76-[1]Intérim_trim_Paca!$B72),-1)</f>
        <v>3530</v>
      </c>
      <c r="O38" s="205">
        <f>ROUND(([1]Intérim_trim_Paca!$K76-[1]Intérim_trim_Paca!$K72),-1)</f>
        <v>820</v>
      </c>
      <c r="P38" s="205">
        <f>ROUND(([1]Intérim_trim_Paca!$T76-[1]Intérim_trim_Paca!$T72),-1)</f>
        <v>530</v>
      </c>
      <c r="Q38" s="205">
        <f>ROUND(([1]Intérim_trim_Paca!$D76-[1]Intérim_trim_Paca!$D72),-1)</f>
        <v>750</v>
      </c>
      <c r="R38" s="208">
        <f>ROUND(([1]Intérim_trim_Paca!$J76-[1]Intérim_trim_Paca!$J72),-1)</f>
        <v>1330</v>
      </c>
      <c r="S38" s="97">
        <f>[1]Intérim_trim_Paca!T76</f>
        <v>2123.123588727</v>
      </c>
      <c r="T38" s="184">
        <f>ROUND(('dep04'!$B79-'dep04'!$B75),-1)</f>
        <v>-590</v>
      </c>
      <c r="U38" s="185">
        <f>ROUND(('dep04'!$K79-'dep04'!$K75),-1)</f>
        <v>-90</v>
      </c>
      <c r="V38" s="185">
        <f>ROUND(('dep04'!$T79-'dep04'!$T75),-1)</f>
        <v>-450</v>
      </c>
      <c r="W38" s="185">
        <f>ROUND(('dep04'!$D79-'dep04'!$D75),-1)</f>
        <v>-80</v>
      </c>
      <c r="X38" s="185">
        <f>ROUND(('dep04'!$J79-'dep04'!$J75),-1)</f>
        <v>-50</v>
      </c>
      <c r="Y38" s="185">
        <f>'dep04'!$T79</f>
        <v>20008.320747149606</v>
      </c>
      <c r="Z38" s="184">
        <f>ROUND(('[1]Emploi direct_04'!$B76-'[1]Emploi direct_04'!$B72),-1)</f>
        <v>-50</v>
      </c>
      <c r="AA38" s="186">
        <f>ROUND(('[1]Emploi direct_04'!$K76-'[1]Emploi direct_04'!$K72),-1)</f>
        <v>200</v>
      </c>
      <c r="AB38" s="186">
        <f>ROUND(('[1]Emploi direct_04'!$T76-'[1]Emploi direct_04'!$T72),-1)</f>
        <v>-460</v>
      </c>
      <c r="AC38" s="186">
        <f>ROUND(('[1]Emploi direct_04'!$D76-'[1]Emploi direct_04'!$D72),-1)</f>
        <v>120</v>
      </c>
      <c r="AD38" s="187">
        <f>ROUND(('[1]Emploi direct_04'!$J76-'[1]Emploi direct_04'!$J72),-1)</f>
        <v>30</v>
      </c>
      <c r="AE38" s="187">
        <f>'[1]Emploi direct_04'!$T76</f>
        <v>19995.562405019606</v>
      </c>
      <c r="AF38" s="184">
        <f>ROUND(([1]Intérim_trim_04!$B76-[1]Intérim_trim_04!$B72),-1)</f>
        <v>-540</v>
      </c>
      <c r="AG38" s="185">
        <f>ROUND(([1]Intérim_trim_04!$K76-[1]Intérim_trim_04!$K72),-1)</f>
        <v>-300</v>
      </c>
      <c r="AH38" s="185">
        <f>ROUND(([1]Intérim_trim_04!$T76-[1]Intérim_trim_04!$T72),-1)</f>
        <v>10</v>
      </c>
      <c r="AI38" s="185">
        <f>ROUND(([1]Intérim_trim_04!$D76-[1]Intérim_trim_04!$D72),-1)</f>
        <v>-200</v>
      </c>
      <c r="AJ38" s="188">
        <f>ROUND(([1]Intérim_trim_04!$J76-[1]Intérim_trim_04!$J72),-1)</f>
        <v>-90</v>
      </c>
      <c r="AK38" s="204">
        <f>ROUND(('dep05'!$B79-'dep05'!$B75),-1)</f>
        <v>20</v>
      </c>
      <c r="AL38" s="205">
        <f>ROUND(('dep05'!$K79-'dep05'!$K75),-1)</f>
        <v>280</v>
      </c>
      <c r="AM38" s="205">
        <f>ROUND(('dep05'!$T79-'dep05'!$T75),-1)</f>
        <v>-320</v>
      </c>
      <c r="AN38" s="205">
        <f>ROUND(('dep05'!$D79-'dep05'!$D75),-1)</f>
        <v>-10</v>
      </c>
      <c r="AO38" s="205">
        <f>ROUND(('dep05'!$J79-'dep05'!$J75),-1)</f>
        <v>180</v>
      </c>
      <c r="AP38" s="205">
        <f>Paca!$V79</f>
        <v>648598.52939277189</v>
      </c>
      <c r="AQ38" s="204">
        <f>ROUND(('[1]emploi direct_05'!$B76-'[1]emploi direct_05'!$B72),-1)</f>
        <v>-110</v>
      </c>
      <c r="AR38" s="206">
        <f>ROUND(('[1]emploi direct_05'!$K76-'[1]emploi direct_05'!$K72),-1)</f>
        <v>250</v>
      </c>
      <c r="AS38" s="206">
        <f>ROUND(('[1]emploi direct_05'!$T76-'[1]emploi direct_05'!$T72),-1)</f>
        <v>-330</v>
      </c>
      <c r="AT38" s="206">
        <f>ROUND(('[1]emploi direct_05'!$D76-'[1]emploi direct_05'!$D72),-1)</f>
        <v>0</v>
      </c>
      <c r="AU38" s="207">
        <f>ROUND(('[1]emploi direct_05'!$J76-'[1]emploi direct_05'!$J72),-1)</f>
        <v>90</v>
      </c>
      <c r="AV38" s="207">
        <f>'[1]emploi direct_05'!$T76</f>
        <v>20115.864958882095</v>
      </c>
      <c r="AW38" s="204">
        <f>ROUND(([1]Intérim_trim_05!$B76-[1]Intérim_trim_05!$B72),-1)</f>
        <v>130</v>
      </c>
      <c r="AX38" s="205">
        <f>ROUND(([1]Intérim_trim_05!$K76-[1]Intérim_trim_05!$K72),-1)</f>
        <v>30</v>
      </c>
      <c r="AY38" s="205">
        <f>ROUND(([1]Intérim_trim_05!$T76-[1]Intérim_trim_05!$T72),-1)</f>
        <v>10</v>
      </c>
      <c r="AZ38" s="205">
        <f>ROUND(([1]Intérim_trim_05!$D76-[1]Intérim_trim_05!$D72),-1)</f>
        <v>-10</v>
      </c>
      <c r="BA38" s="208">
        <f>ROUND(([1]Intérim_trim_05!$J76-[1]Intérim_trim_05!$J72),-1)</f>
        <v>90</v>
      </c>
      <c r="BB38" s="184">
        <f>ROUND(('dep06'!$B79-'dep06'!$B75),-1)</f>
        <v>3450</v>
      </c>
      <c r="BC38" s="185">
        <f>ROUND(('dep06'!$K79-'dep06'!$K75),-1)</f>
        <v>3260</v>
      </c>
      <c r="BD38" s="185">
        <f>ROUND(('dep06'!$T79-'dep06'!$T75),-1)</f>
        <v>-1040</v>
      </c>
      <c r="BE38" s="185">
        <f>ROUND(('dep06'!$D79-'dep06'!$D75),-1)</f>
        <v>230</v>
      </c>
      <c r="BF38" s="185">
        <f>ROUND(('dep06'!$J79-'dep06'!$J75),-1)</f>
        <v>920</v>
      </c>
      <c r="BG38" s="185">
        <f>Paca!$V79</f>
        <v>648598.52939277189</v>
      </c>
      <c r="BH38" s="184">
        <f>ROUND(('[1]emploi direct_06'!$B76-'[1]emploi direct_06'!$B72),-1)</f>
        <v>2320</v>
      </c>
      <c r="BI38" s="186">
        <f>ROUND(('[1]emploi direct_06'!$K76-'[1]emploi direct_06'!$K72),-1)</f>
        <v>3080</v>
      </c>
      <c r="BJ38" s="186">
        <f>ROUND(('[1]emploi direct_06'!$T76-'[1]emploi direct_06'!$T72),-1)</f>
        <v>-1100</v>
      </c>
      <c r="BK38" s="186">
        <f>ROUND(('[1]emploi direct_06'!$D76-'[1]emploi direct_06'!$D72),-1)</f>
        <v>40</v>
      </c>
      <c r="BL38" s="187">
        <f>ROUND(('[1]emploi direct_06'!$J76-'[1]emploi direct_06'!$J72),-1)</f>
        <v>250</v>
      </c>
      <c r="BM38" s="187">
        <f>'[1]emploi direct_06'!$T76</f>
        <v>132034.32147153429</v>
      </c>
      <c r="BN38" s="184">
        <f>ROUND(([1]Intérim_trim_06!$B76-[1]Intérim_trim_06!$B72),-1)</f>
        <v>1130</v>
      </c>
      <c r="BO38" s="185">
        <f>ROUND(([1]Intérim_trim_06!$K76-[1]Intérim_trim_06!$K72),-1)</f>
        <v>190</v>
      </c>
      <c r="BP38" s="185">
        <f>ROUND(([1]Intérim_trim_06!$T76-[1]Intérim_trim_06!$T72),-1)</f>
        <v>60</v>
      </c>
      <c r="BQ38" s="185">
        <f>ROUND(([1]Intérim_trim_06!$D76-[1]Intérim_trim_06!$D72),-1)</f>
        <v>190</v>
      </c>
      <c r="BR38" s="188">
        <f>ROUND(([1]Intérim_trim_06!$J76-[1]Intérim_trim_06!$J72),-1)</f>
        <v>670</v>
      </c>
      <c r="BS38" s="204">
        <f>ROUND(('dep13'!$B79-'dep13'!$B75),-1)</f>
        <v>8920</v>
      </c>
      <c r="BT38" s="205">
        <f>ROUND(('dep13'!$K79-'dep13'!$K75),-1)</f>
        <v>8170</v>
      </c>
      <c r="BU38" s="205">
        <f>ROUND(('dep13'!$T79-'dep13'!$T75),-1)</f>
        <v>-1200</v>
      </c>
      <c r="BV38" s="205">
        <f>ROUND(('dep13'!$D79-'dep13'!$D75),-1)</f>
        <v>750</v>
      </c>
      <c r="BW38" s="205">
        <f>ROUND(('dep13'!$J79-'dep13'!$J75),-1)</f>
        <v>1000</v>
      </c>
      <c r="BX38" s="205">
        <f>Paca!$V79</f>
        <v>648598.52939277189</v>
      </c>
      <c r="BY38" s="204">
        <f>ROUND(('[1]emploi direct_13'!$B76-'[1]emploi direct_13'!$B72),-1)</f>
        <v>6670</v>
      </c>
      <c r="BZ38" s="206">
        <f>ROUND(('[1]emploi direct_13'!$K76-'[1]emploi direct_13'!$K72),-1)</f>
        <v>7230</v>
      </c>
      <c r="CA38" s="206">
        <f>ROUND(('[1]emploi direct_13'!$T76-'[1]emploi direct_13'!$T72),-1)</f>
        <v>-1370</v>
      </c>
      <c r="CB38" s="206">
        <f>ROUND(('[1]emploi direct_13'!$D76-'[1]emploi direct_13'!$D72),-1)</f>
        <v>40</v>
      </c>
      <c r="CC38" s="207">
        <f>ROUND(('[1]emploi direct_13'!$J76-'[1]emploi direct_13'!$J72),-1)</f>
        <v>570</v>
      </c>
      <c r="CD38" s="207">
        <f>'[1]emploi direct_13'!$T76</f>
        <v>271039.90477437223</v>
      </c>
      <c r="CE38" s="204">
        <f>ROUND(([1]Intérim_trim_13!$B76-[1]Intérim_trim_13!$B72),-1)</f>
        <v>2250</v>
      </c>
      <c r="CF38" s="205">
        <f>ROUND(([1]Intérim_trim_13!$K76-[1]Intérim_trim_13!$K72),-1)</f>
        <v>940</v>
      </c>
      <c r="CG38" s="205">
        <f>ROUND(([1]Intérim_trim_13!$T76-[1]Intérim_trim_13!$T72),-1)</f>
        <v>170</v>
      </c>
      <c r="CH38" s="205">
        <f>ROUND(([1]Intérim_trim_13!$D76-[1]Intérim_trim_13!$D72),-1)</f>
        <v>710</v>
      </c>
      <c r="CI38" s="208">
        <f>ROUND(([1]Intérim_trim_13!$J76-[1]Intérim_trim_13!$J72),-1)</f>
        <v>420</v>
      </c>
      <c r="CJ38" s="184">
        <f>ROUND(('dep83'!$B79-'dep83'!$B75),-1)</f>
        <v>2090</v>
      </c>
      <c r="CK38" s="185">
        <f>ROUND(('dep83'!$K79-'dep83'!$K75),-1)</f>
        <v>2560</v>
      </c>
      <c r="CL38" s="185">
        <f>ROUND(('dep83'!$T79-'dep83'!$T75),-1)</f>
        <v>-2090</v>
      </c>
      <c r="CM38" s="185">
        <f>ROUND(('dep83'!$D79-'dep83'!$D75),-1)</f>
        <v>680</v>
      </c>
      <c r="CN38" s="185">
        <f>ROUND(('dep83'!$J79-'dep83'!$J75),-1)</f>
        <v>710</v>
      </c>
      <c r="CO38" s="185">
        <f>Paca!$V79</f>
        <v>648598.52939277189</v>
      </c>
      <c r="CP38" s="184">
        <f>ROUND(('[1]emploi direct_83'!$B76-'[1]emploi direct_83'!$B72),-1)</f>
        <v>1730</v>
      </c>
      <c r="CQ38" s="186">
        <f>ROUND(('[1]emploi direct_83'!$K76-'[1]emploi direct_83'!$K72),-1)</f>
        <v>2660</v>
      </c>
      <c r="CR38" s="186">
        <f>ROUND(('[1]emploi direct_83'!$T76-'[1]emploi direct_83'!$T72),-1)</f>
        <v>-2390</v>
      </c>
      <c r="CS38" s="186">
        <f>ROUND(('[1]emploi direct_83'!$D76-'[1]emploi direct_83'!$D72),-1)</f>
        <v>640</v>
      </c>
      <c r="CT38" s="187">
        <f>ROUND(('[1]emploi direct_83'!$J76-'[1]emploi direct_83'!$J72),-1)</f>
        <v>580</v>
      </c>
      <c r="CU38" s="187">
        <f>'[1]emploi direct_83'!$T76</f>
        <v>138736.36016208155</v>
      </c>
      <c r="CV38" s="184">
        <f>ROUND(([1]Intérim_trim_83!$B76-[1]Intérim_trim_83!$B72),-1)</f>
        <v>360</v>
      </c>
      <c r="CW38" s="185">
        <f>ROUND(([1]Intérim_trim_83!$K76-[1]Intérim_trim_83!$K72),-1)</f>
        <v>-110</v>
      </c>
      <c r="CX38" s="185">
        <f>ROUND(([1]Intérim_trim_83!$T76-[1]Intérim_trim_83!$T72),-1)</f>
        <v>290</v>
      </c>
      <c r="CY38" s="185">
        <f>ROUND(([1]Intérim_trim_83!$D76-[1]Intérim_trim_83!$D72),-1)</f>
        <v>40</v>
      </c>
      <c r="CZ38" s="188">
        <f>ROUND(([1]Intérim_trim_83!$J76-[1]Intérim_trim_83!$J72),-1)</f>
        <v>140</v>
      </c>
      <c r="DA38" s="204">
        <f>ROUND(('dep84'!$B79-'dep84'!$B75),-1)</f>
        <v>1990</v>
      </c>
      <c r="DB38" s="205">
        <f>ROUND(('dep84'!$K79-'dep84'!$K75),-1)</f>
        <v>1390</v>
      </c>
      <c r="DC38" s="205">
        <f>ROUND(('dep84'!$T79-'dep84'!$T75),-1)</f>
        <v>-1270</v>
      </c>
      <c r="DD38" s="205">
        <f>ROUND(('dep84'!$D79-'dep84'!$D75),-1)</f>
        <v>500</v>
      </c>
      <c r="DE38" s="205">
        <f>ROUND(('dep84'!$J79-'dep84'!$J75),-1)</f>
        <v>390</v>
      </c>
      <c r="DF38" s="205">
        <f>Paca!$V79</f>
        <v>648598.52939277189</v>
      </c>
      <c r="DG38" s="204">
        <f>ROUND(('[1]emploi direct_84'!$B76-'[1]emploi direct_84'!$B72),-1)</f>
        <v>1790</v>
      </c>
      <c r="DH38" s="206">
        <f>ROUND(('[1]emploi direct_84'!$K76-'[1]emploi direct_84'!$K72),-1)</f>
        <v>1320</v>
      </c>
      <c r="DI38" s="206">
        <f>ROUND(('[1]emploi direct_84'!$T76-'[1]emploi direct_84'!$T72),-1)</f>
        <v>-1270</v>
      </c>
      <c r="DJ38" s="206">
        <f>ROUND(('[1]emploi direct_84'!$D76-'[1]emploi direct_84'!$D72),-1)</f>
        <v>480</v>
      </c>
      <c r="DK38" s="207">
        <f>ROUND(('[1]emploi direct_84'!$J76-'[1]emploi direct_84'!$J72),-1)</f>
        <v>310</v>
      </c>
      <c r="DL38" s="207">
        <f>'[1]emploi direct_84'!$T76</f>
        <v>64553.392032155178</v>
      </c>
      <c r="DM38" s="204">
        <f>ROUND(([1]Intérim_trim_84!$B76-[1]Intérim_trim_84!$B72),-1)</f>
        <v>200</v>
      </c>
      <c r="DN38" s="205">
        <f>ROUND(([1]Intérim_trim_84!$K76-[1]Intérim_trim_84!$K72),-1)</f>
        <v>70</v>
      </c>
      <c r="DO38" s="205">
        <f>ROUND(([1]Intérim_trim_84!$T76-[1]Intérim_trim_84!$T72),-1)</f>
        <v>-10</v>
      </c>
      <c r="DP38" s="205">
        <f>ROUND(([1]Intérim_trim_84!$D76-[1]Intérim_trim_84!$D72),-1)</f>
        <v>20</v>
      </c>
      <c r="DQ38" s="208">
        <f>ROUND(([1]Intérim_trim_84!$J76-[1]Intérim_trim_84!$J72),-1)</f>
        <v>90</v>
      </c>
      <c r="DR38" s="263">
        <f t="shared" si="0"/>
        <v>0.22229219143576825</v>
      </c>
    </row>
    <row r="39" spans="1:122" s="59" customFormat="1" ht="13.2">
      <c r="A39" s="51" t="str">
        <f>'dates trim'!A68</f>
        <v>T3 2018</v>
      </c>
      <c r="B39" s="204">
        <f>ROUND((Paca!$B80-Paca!$B76),-1)</f>
        <v>17880</v>
      </c>
      <c r="C39" s="205">
        <f>ROUND((Paca!$M80-Paca!$M76),-1)</f>
        <v>15300</v>
      </c>
      <c r="D39" s="205">
        <f>ROUND((Paca!$V80-Paca!$V76),-1)</f>
        <v>-5120</v>
      </c>
      <c r="E39" s="205">
        <f>ROUND((Paca!$F80-Paca!$F76),-1)</f>
        <v>2660</v>
      </c>
      <c r="F39" s="205">
        <f>ROUND((Paca!$L80-Paca!$L76),-1)</f>
        <v>3880</v>
      </c>
      <c r="G39" s="205">
        <f>Paca!$V80</f>
        <v>647396.34040388686</v>
      </c>
      <c r="H39" s="204">
        <f>ROUND(('[1]Emploi direct_Paca'!$B77-'[1]Emploi direct_Paca'!$B73),-1)</f>
        <v>14870</v>
      </c>
      <c r="I39" s="206">
        <f>ROUND(('[1]Emploi direct_Paca'!$K77-'[1]Emploi direct_Paca'!$K73),-1)</f>
        <v>14410</v>
      </c>
      <c r="J39" s="206">
        <f>ROUND(('[1]Emploi direct_Paca'!$T77-'[1]Emploi direct_Paca'!$T73),-1)</f>
        <v>-5450</v>
      </c>
      <c r="K39" s="206">
        <f>ROUND(('[1]Emploi direct_Paca'!$D77-'[1]Emploi direct_Paca'!$D73),-1)</f>
        <v>1900</v>
      </c>
      <c r="L39" s="207">
        <f>ROUND(('[1]Emploi direct_Paca'!$J77-'[1]Emploi direct_Paca'!$J73),-1)</f>
        <v>2980</v>
      </c>
      <c r="M39" s="207">
        <f>'[1]Emploi direct_Paca'!$T77</f>
        <v>645445.75706062384</v>
      </c>
      <c r="N39" s="204">
        <f>ROUND(([1]Intérim_trim_Paca!$B77-[1]Intérim_trim_Paca!$B73),-1)</f>
        <v>3020</v>
      </c>
      <c r="O39" s="205">
        <f>ROUND(([1]Intérim_trim_Paca!$K77-[1]Intérim_trim_Paca!$K73),-1)</f>
        <v>890</v>
      </c>
      <c r="P39" s="205">
        <f>ROUND(([1]Intérim_trim_Paca!$T77-[1]Intérim_trim_Paca!$T73),-1)</f>
        <v>330</v>
      </c>
      <c r="Q39" s="205">
        <f>ROUND(([1]Intérim_trim_Paca!$D77-[1]Intérim_trim_Paca!$D73),-1)</f>
        <v>760</v>
      </c>
      <c r="R39" s="208">
        <f>ROUND(([1]Intérim_trim_Paca!$J77-[1]Intérim_trim_Paca!$J73),-1)</f>
        <v>900</v>
      </c>
      <c r="S39" s="97">
        <f>[1]Intérim_trim_Paca!T77</f>
        <v>1950.583343263</v>
      </c>
      <c r="T39" s="184">
        <f>ROUND(('dep04'!$B80-'dep04'!$B76),-1)</f>
        <v>240</v>
      </c>
      <c r="U39" s="185">
        <f>ROUND(('dep04'!$K80-'dep04'!$K76),-1)</f>
        <v>120</v>
      </c>
      <c r="V39" s="185">
        <f>ROUND(('dep04'!$T80-'dep04'!$T76),-1)</f>
        <v>-30</v>
      </c>
      <c r="W39" s="185">
        <f>ROUND(('dep04'!$D80-'dep04'!$D76),-1)</f>
        <v>-70</v>
      </c>
      <c r="X39" s="185">
        <f>ROUND(('dep04'!$J80-'dep04'!$J76),-1)</f>
        <v>140</v>
      </c>
      <c r="Y39" s="185">
        <f>'dep04'!$T80</f>
        <v>19964.51617756108</v>
      </c>
      <c r="Z39" s="184">
        <f>ROUND(('[1]Emploi direct_04'!$B77-'[1]Emploi direct_04'!$B73),-1)</f>
        <v>420</v>
      </c>
      <c r="AA39" s="186">
        <f>ROUND(('[1]Emploi direct_04'!$K77-'[1]Emploi direct_04'!$K73),-1)</f>
        <v>190</v>
      </c>
      <c r="AB39" s="186">
        <f>ROUND(('[1]Emploi direct_04'!$T77-'[1]Emploi direct_04'!$T73),-1)</f>
        <v>-50</v>
      </c>
      <c r="AC39" s="186">
        <f>ROUND(('[1]Emploi direct_04'!$D77-'[1]Emploi direct_04'!$D73),-1)</f>
        <v>140</v>
      </c>
      <c r="AD39" s="187">
        <f>ROUND(('[1]Emploi direct_04'!$J77-'[1]Emploi direct_04'!$J73),-1)</f>
        <v>80</v>
      </c>
      <c r="AE39" s="187">
        <f>'[1]Emploi direct_04'!$T77</f>
        <v>19943.120879507078</v>
      </c>
      <c r="AF39" s="184">
        <f>ROUND(([1]Intérim_trim_04!$B77-[1]Intérim_trim_04!$B73),-1)</f>
        <v>-180</v>
      </c>
      <c r="AG39" s="185">
        <f>ROUND(([1]Intérim_trim_04!$K77-[1]Intérim_trim_04!$K73),-1)</f>
        <v>-70</v>
      </c>
      <c r="AH39" s="185">
        <f>ROUND(([1]Intérim_trim_04!$T77-[1]Intérim_trim_04!$T73),-1)</f>
        <v>10</v>
      </c>
      <c r="AI39" s="185">
        <f>ROUND(([1]Intérim_trim_04!$D77-[1]Intérim_trim_04!$D73),-1)</f>
        <v>-210</v>
      </c>
      <c r="AJ39" s="188">
        <f>ROUND(([1]Intérim_trim_04!$J77-[1]Intérim_trim_04!$J73),-1)</f>
        <v>60</v>
      </c>
      <c r="AK39" s="204">
        <f>ROUND(('dep05'!$B80-'dep05'!$B76),-1)</f>
        <v>-30</v>
      </c>
      <c r="AL39" s="205">
        <f>ROUND(('dep05'!$K80-'dep05'!$K76),-1)</f>
        <v>200</v>
      </c>
      <c r="AM39" s="205">
        <f>ROUND(('dep05'!$T80-'dep05'!$T76),-1)</f>
        <v>-310</v>
      </c>
      <c r="AN39" s="205">
        <f>ROUND(('dep05'!$D80-'dep05'!$D76),-1)</f>
        <v>10</v>
      </c>
      <c r="AO39" s="205">
        <f>ROUND(('dep05'!$J80-'dep05'!$J76),-1)</f>
        <v>190</v>
      </c>
      <c r="AP39" s="205">
        <f>Paca!$V80</f>
        <v>647396.34040388686</v>
      </c>
      <c r="AQ39" s="204">
        <f>ROUND(('[1]emploi direct_05'!$B77-'[1]emploi direct_05'!$B73),-1)</f>
        <v>-170</v>
      </c>
      <c r="AR39" s="206">
        <f>ROUND(('[1]emploi direct_05'!$K77-'[1]emploi direct_05'!$K73),-1)</f>
        <v>180</v>
      </c>
      <c r="AS39" s="206">
        <f>ROUND(('[1]emploi direct_05'!$T77-'[1]emploi direct_05'!$T73),-1)</f>
        <v>-360</v>
      </c>
      <c r="AT39" s="206">
        <f>ROUND(('[1]emploi direct_05'!$D77-'[1]emploi direct_05'!$D73),-1)</f>
        <v>-10</v>
      </c>
      <c r="AU39" s="207">
        <f>ROUND(('[1]emploi direct_05'!$J77-'[1]emploi direct_05'!$J73),-1)</f>
        <v>150</v>
      </c>
      <c r="AV39" s="207">
        <f>'[1]emploi direct_05'!$T77</f>
        <v>19922.869254459241</v>
      </c>
      <c r="AW39" s="204">
        <f>ROUND(([1]Intérim_trim_05!$B77-[1]Intérim_trim_05!$B73),-1)</f>
        <v>140</v>
      </c>
      <c r="AX39" s="205">
        <f>ROUND(([1]Intérim_trim_05!$K77-[1]Intérim_trim_05!$K73),-1)</f>
        <v>30</v>
      </c>
      <c r="AY39" s="205">
        <f>ROUND(([1]Intérim_trim_05!$T77-[1]Intérim_trim_05!$T73),-1)</f>
        <v>50</v>
      </c>
      <c r="AZ39" s="205">
        <f>ROUND(([1]Intérim_trim_05!$D77-[1]Intérim_trim_05!$D73),-1)</f>
        <v>20</v>
      </c>
      <c r="BA39" s="208">
        <f>ROUND(([1]Intérim_trim_05!$J77-[1]Intérim_trim_05!$J73),-1)</f>
        <v>30</v>
      </c>
      <c r="BB39" s="184">
        <f>ROUND(('dep06'!$B80-'dep06'!$B76),-1)</f>
        <v>4620</v>
      </c>
      <c r="BC39" s="185">
        <f>ROUND(('dep06'!$K80-'dep06'!$K76),-1)</f>
        <v>2620</v>
      </c>
      <c r="BD39" s="185">
        <f>ROUND(('dep06'!$T80-'dep06'!$T76),-1)</f>
        <v>800</v>
      </c>
      <c r="BE39" s="185">
        <f>ROUND(('dep06'!$D80-'dep06'!$D76),-1)</f>
        <v>50</v>
      </c>
      <c r="BF39" s="185">
        <f>ROUND(('dep06'!$J80-'dep06'!$J76),-1)</f>
        <v>1010</v>
      </c>
      <c r="BG39" s="185">
        <f>Paca!$V80</f>
        <v>647396.34040388686</v>
      </c>
      <c r="BH39" s="184">
        <f>ROUND(('[1]emploi direct_06'!$B77-'[1]emploi direct_06'!$B73),-1)</f>
        <v>3930</v>
      </c>
      <c r="BI39" s="186">
        <f>ROUND(('[1]emploi direct_06'!$K77-'[1]emploi direct_06'!$K73),-1)</f>
        <v>2680</v>
      </c>
      <c r="BJ39" s="186">
        <f>ROUND(('[1]emploi direct_06'!$T77-'[1]emploi direct_06'!$T73),-1)</f>
        <v>740</v>
      </c>
      <c r="BK39" s="186">
        <f>ROUND(('[1]emploi direct_06'!$D77-'[1]emploi direct_06'!$D73),-1)</f>
        <v>-100</v>
      </c>
      <c r="BL39" s="187">
        <f>ROUND(('[1]emploi direct_06'!$J77-'[1]emploi direct_06'!$J73),-1)</f>
        <v>500</v>
      </c>
      <c r="BM39" s="187">
        <f>'[1]emploi direct_06'!$T77</f>
        <v>132719.21761356934</v>
      </c>
      <c r="BN39" s="184">
        <f>ROUND(([1]Intérim_trim_06!$B77-[1]Intérim_trim_06!$B73),-1)</f>
        <v>690</v>
      </c>
      <c r="BO39" s="185">
        <f>ROUND(([1]Intérim_trim_06!$K77-[1]Intérim_trim_06!$K73),-1)</f>
        <v>-60</v>
      </c>
      <c r="BP39" s="185">
        <f>ROUND(([1]Intérim_trim_06!$T77-[1]Intérim_trim_06!$T73),-1)</f>
        <v>60</v>
      </c>
      <c r="BQ39" s="185">
        <f>ROUND(([1]Intérim_trim_06!$D77-[1]Intérim_trim_06!$D73),-1)</f>
        <v>150</v>
      </c>
      <c r="BR39" s="188">
        <f>ROUND(([1]Intérim_trim_06!$J77-[1]Intérim_trim_06!$J73),-1)</f>
        <v>510</v>
      </c>
      <c r="BS39" s="204">
        <f>ROUND(('dep13'!$B80-'dep13'!$B76),-1)</f>
        <v>8190</v>
      </c>
      <c r="BT39" s="205">
        <f>ROUND(('dep13'!$K80-'dep13'!$K76),-1)</f>
        <v>7360</v>
      </c>
      <c r="BU39" s="205">
        <f>ROUND(('dep13'!$T80-'dep13'!$T76),-1)</f>
        <v>-2270</v>
      </c>
      <c r="BV39" s="205">
        <f>ROUND(('dep13'!$D80-'dep13'!$D76),-1)</f>
        <v>1530</v>
      </c>
      <c r="BW39" s="205">
        <f>ROUND(('dep13'!$J80-'dep13'!$J76),-1)</f>
        <v>1560</v>
      </c>
      <c r="BX39" s="205">
        <f>Paca!$V80</f>
        <v>647396.34040388686</v>
      </c>
      <c r="BY39" s="204">
        <f>ROUND(('[1]emploi direct_13'!$B77-'[1]emploi direct_13'!$B73),-1)</f>
        <v>5630</v>
      </c>
      <c r="BZ39" s="206">
        <f>ROUND(('[1]emploi direct_13'!$K77-'[1]emploi direct_13'!$K73),-1)</f>
        <v>6250</v>
      </c>
      <c r="CA39" s="206">
        <f>ROUND(('[1]emploi direct_13'!$T77-'[1]emploi direct_13'!$T73),-1)</f>
        <v>-2370</v>
      </c>
      <c r="CB39" s="206">
        <f>ROUND(('[1]emploi direct_13'!$D77-'[1]emploi direct_13'!$D73),-1)</f>
        <v>640</v>
      </c>
      <c r="CC39" s="207">
        <f>ROUND(('[1]emploi direct_13'!$J77-'[1]emploi direct_13'!$J73),-1)</f>
        <v>1140</v>
      </c>
      <c r="CD39" s="207">
        <f>'[1]emploi direct_13'!$T77</f>
        <v>269850.12533598702</v>
      </c>
      <c r="CE39" s="204">
        <f>ROUND(([1]Intérim_trim_13!$B77-[1]Intérim_trim_13!$B73),-1)</f>
        <v>2570</v>
      </c>
      <c r="CF39" s="205">
        <f>ROUND(([1]Intérim_trim_13!$K77-[1]Intérim_trim_13!$K73),-1)</f>
        <v>1110</v>
      </c>
      <c r="CG39" s="205">
        <f>ROUND(([1]Intérim_trim_13!$T77-[1]Intérim_trim_13!$T73),-1)</f>
        <v>100</v>
      </c>
      <c r="CH39" s="205">
        <f>ROUND(([1]Intérim_trim_13!$D77-[1]Intérim_trim_13!$D73),-1)</f>
        <v>900</v>
      </c>
      <c r="CI39" s="208">
        <f>ROUND(([1]Intérim_trim_13!$J77-[1]Intérim_trim_13!$J73),-1)</f>
        <v>420</v>
      </c>
      <c r="CJ39" s="184">
        <f>ROUND(('dep83'!$B80-'dep83'!$B76),-1)</f>
        <v>1770</v>
      </c>
      <c r="CK39" s="185">
        <f>ROUND(('dep83'!$K80-'dep83'!$K76),-1)</f>
        <v>3190</v>
      </c>
      <c r="CL39" s="185">
        <f>ROUND(('dep83'!$T80-'dep83'!$T76),-1)</f>
        <v>-2490</v>
      </c>
      <c r="CM39" s="185">
        <f>ROUND(('dep83'!$D80-'dep83'!$D76),-1)</f>
        <v>690</v>
      </c>
      <c r="CN39" s="185">
        <f>ROUND(('dep83'!$J80-'dep83'!$J76),-1)</f>
        <v>650</v>
      </c>
      <c r="CO39" s="185">
        <f>Paca!$V80</f>
        <v>647396.34040388686</v>
      </c>
      <c r="CP39" s="184">
        <f>ROUND(('[1]emploi direct_83'!$B77-'[1]emploi direct_83'!$B73),-1)</f>
        <v>1880</v>
      </c>
      <c r="CQ39" s="186">
        <f>ROUND(('[1]emploi direct_83'!$K77-'[1]emploi direct_83'!$K73),-1)</f>
        <v>3270</v>
      </c>
      <c r="CR39" s="186">
        <f>ROUND(('[1]emploi direct_83'!$T77-'[1]emploi direct_83'!$T73),-1)</f>
        <v>-2590</v>
      </c>
      <c r="CS39" s="186">
        <f>ROUND(('[1]emploi direct_83'!$D77-'[1]emploi direct_83'!$D73),-1)</f>
        <v>800</v>
      </c>
      <c r="CT39" s="187">
        <f>ROUND(('[1]emploi direct_83'!$J77-'[1]emploi direct_83'!$J73),-1)</f>
        <v>680</v>
      </c>
      <c r="CU39" s="187">
        <f>'[1]emploi direct_83'!$T77</f>
        <v>138398.61927824607</v>
      </c>
      <c r="CV39" s="184">
        <f>ROUND(([1]Intérim_trim_83!$B77-[1]Intérim_trim_83!$B73),-1)</f>
        <v>-110</v>
      </c>
      <c r="CW39" s="185">
        <f>ROUND(([1]Intérim_trim_83!$K77-[1]Intérim_trim_83!$K73),-1)</f>
        <v>-80</v>
      </c>
      <c r="CX39" s="185">
        <f>ROUND(([1]Intérim_trim_83!$T77-[1]Intérim_trim_83!$T73),-1)</f>
        <v>100</v>
      </c>
      <c r="CY39" s="185">
        <f>ROUND(([1]Intérim_trim_83!$D77-[1]Intérim_trim_83!$D73),-1)</f>
        <v>-120</v>
      </c>
      <c r="CZ39" s="188">
        <f>ROUND(([1]Intérim_trim_83!$J77-[1]Intérim_trim_83!$J73),-1)</f>
        <v>-30</v>
      </c>
      <c r="DA39" s="204">
        <f>ROUND(('dep84'!$B80-'dep84'!$B76),-1)</f>
        <v>3090</v>
      </c>
      <c r="DB39" s="205">
        <f>ROUND(('dep84'!$K80-'dep84'!$K76),-1)</f>
        <v>1800</v>
      </c>
      <c r="DC39" s="205">
        <f>ROUND(('dep84'!$T80-'dep84'!$T76),-1)</f>
        <v>-830</v>
      </c>
      <c r="DD39" s="205">
        <f>ROUND(('dep84'!$D80-'dep84'!$D76),-1)</f>
        <v>440</v>
      </c>
      <c r="DE39" s="205">
        <f>ROUND(('dep84'!$J80-'dep84'!$J76),-1)</f>
        <v>330</v>
      </c>
      <c r="DF39" s="205">
        <f>Paca!$V80</f>
        <v>647396.34040388686</v>
      </c>
      <c r="DG39" s="204">
        <f>ROUND(('[1]emploi direct_84'!$B77-'[1]emploi direct_84'!$B73),-1)</f>
        <v>3180</v>
      </c>
      <c r="DH39" s="206">
        <f>ROUND(('[1]emploi direct_84'!$K77-'[1]emploi direct_84'!$K73),-1)</f>
        <v>1840</v>
      </c>
      <c r="DI39" s="206">
        <f>ROUND(('[1]emploi direct_84'!$T77-'[1]emploi direct_84'!$T73),-1)</f>
        <v>-820</v>
      </c>
      <c r="DJ39" s="206">
        <f>ROUND(('[1]emploi direct_84'!$D77-'[1]emploi direct_84'!$D73),-1)</f>
        <v>430</v>
      </c>
      <c r="DK39" s="207">
        <f>ROUND(('[1]emploi direct_84'!$J77-'[1]emploi direct_84'!$J73),-1)</f>
        <v>430</v>
      </c>
      <c r="DL39" s="207">
        <f>'[1]emploi direct_84'!$T77</f>
        <v>64611.80469885499</v>
      </c>
      <c r="DM39" s="204">
        <f>ROUND(([1]Intérim_trim_84!$B77-[1]Intérim_trim_84!$B73),-1)</f>
        <v>-100</v>
      </c>
      <c r="DN39" s="205">
        <f>ROUND(([1]Intérim_trim_84!$K77-[1]Intérim_trim_84!$K73),-1)</f>
        <v>-40</v>
      </c>
      <c r="DO39" s="205">
        <f>ROUND(([1]Intérim_trim_84!$T77-[1]Intérim_trim_84!$T73),-1)</f>
        <v>-10</v>
      </c>
      <c r="DP39" s="205">
        <f>ROUND(([1]Intérim_trim_84!$D77-[1]Intérim_trim_84!$D73),-1)</f>
        <v>10</v>
      </c>
      <c r="DQ39" s="208">
        <f>ROUND(([1]Intérim_trim_84!$J77-[1]Intérim_trim_84!$J73),-1)</f>
        <v>-100</v>
      </c>
      <c r="DR39" s="263">
        <f t="shared" si="0"/>
        <v>0.16890380313199105</v>
      </c>
    </row>
    <row r="40" spans="1:122" s="225" customFormat="1" ht="13.2">
      <c r="A40" s="218" t="str">
        <f>'dates trim'!A69</f>
        <v>T4 2018</v>
      </c>
      <c r="B40" s="219">
        <f>ROUND((Paca!$B81-Paca!$B77),-1)</f>
        <v>14350</v>
      </c>
      <c r="C40" s="220">
        <f>ROUND((Paca!$M81-Paca!$M77),-1)</f>
        <v>10930</v>
      </c>
      <c r="D40" s="220">
        <f>ROUND((Paca!$V81-Paca!$V77),-1)</f>
        <v>-1560</v>
      </c>
      <c r="E40" s="220">
        <f>ROUND((Paca!$F81-Paca!$F77),-1)</f>
        <v>1430</v>
      </c>
      <c r="F40" s="220">
        <f>ROUND((Paca!$L81-Paca!$L77),-1)</f>
        <v>2720</v>
      </c>
      <c r="G40" s="220">
        <f>Paca!$V81</f>
        <v>648104.65476887184</v>
      </c>
      <c r="H40" s="219">
        <f>ROUND(('[1]Emploi direct_Paca'!$B78-'[1]Emploi direct_Paca'!$B74),-1)</f>
        <v>13750</v>
      </c>
      <c r="I40" s="221">
        <f>ROUND(('[1]Emploi direct_Paca'!$K78-'[1]Emploi direct_Paca'!$K74),-1)</f>
        <v>10320</v>
      </c>
      <c r="J40" s="221">
        <f>ROUND(('[1]Emploi direct_Paca'!$T78-'[1]Emploi direct_Paca'!$T74),-1)</f>
        <v>-1940</v>
      </c>
      <c r="K40" s="221">
        <f>ROUND(('[1]Emploi direct_Paca'!$D78-'[1]Emploi direct_Paca'!$D74),-1)</f>
        <v>1520</v>
      </c>
      <c r="L40" s="222">
        <f>ROUND(('[1]Emploi direct_Paca'!$J78-'[1]Emploi direct_Paca'!$J74),-1)</f>
        <v>3080</v>
      </c>
      <c r="M40" s="222">
        <f>'[1]Emploi direct_Paca'!$T78</f>
        <v>645946.2274926058</v>
      </c>
      <c r="N40" s="219">
        <f>ROUND(([1]Intérim_trim_Paca!$B78-[1]Intérim_trim_Paca!$B74),-1)</f>
        <v>590</v>
      </c>
      <c r="O40" s="220">
        <f>ROUND(([1]Intérim_trim_Paca!$K78-[1]Intérim_trim_Paca!$K74),-1)</f>
        <v>610</v>
      </c>
      <c r="P40" s="220">
        <f>ROUND(([1]Intérim_trim_Paca!$T78-[1]Intérim_trim_Paca!$T74),-1)</f>
        <v>370</v>
      </c>
      <c r="Q40" s="220">
        <f>ROUND(([1]Intérim_trim_Paca!$D78-[1]Intérim_trim_Paca!$D74),-1)</f>
        <v>-90</v>
      </c>
      <c r="R40" s="223">
        <f>ROUND(([1]Intérim_trim_Paca!$J78-[1]Intérim_trim_Paca!$J74),-1)</f>
        <v>-360</v>
      </c>
      <c r="S40" s="224">
        <f>[1]Intérim_trim_Paca!T78</f>
        <v>2158.4272762659998</v>
      </c>
      <c r="T40" s="219">
        <f>ROUND(('dep04'!$B81-'dep04'!$B77),-1)</f>
        <v>440</v>
      </c>
      <c r="U40" s="220">
        <f>ROUND(('dep04'!$K81-'dep04'!$K77),-1)</f>
        <v>160</v>
      </c>
      <c r="V40" s="220">
        <f>ROUND(('dep04'!$T81-'dep04'!$T77),-1)</f>
        <v>70</v>
      </c>
      <c r="W40" s="220">
        <f>ROUND(('dep04'!$D81-'dep04'!$D77),-1)</f>
        <v>-60</v>
      </c>
      <c r="X40" s="220">
        <f>ROUND(('dep04'!$J81-'dep04'!$J77),-1)</f>
        <v>120</v>
      </c>
      <c r="Y40" s="220">
        <f>'dep04'!$T81</f>
        <v>20184.610172666242</v>
      </c>
      <c r="Z40" s="219">
        <f>ROUND(('[1]Emploi direct_04'!$B78-'[1]Emploi direct_04'!$B74),-1)</f>
        <v>350</v>
      </c>
      <c r="AA40" s="221">
        <f>ROUND(('[1]Emploi direct_04'!$K78-'[1]Emploi direct_04'!$K74),-1)</f>
        <v>20</v>
      </c>
      <c r="AB40" s="221">
        <f>ROUND(('[1]Emploi direct_04'!$T78-'[1]Emploi direct_04'!$T74),-1)</f>
        <v>70</v>
      </c>
      <c r="AC40" s="221">
        <f>ROUND(('[1]Emploi direct_04'!$D78-'[1]Emploi direct_04'!$D74),-1)</f>
        <v>30</v>
      </c>
      <c r="AD40" s="222">
        <f>ROUND(('[1]Emploi direct_04'!$J78-'[1]Emploi direct_04'!$J74),-1)</f>
        <v>90</v>
      </c>
      <c r="AE40" s="222">
        <f>'[1]Emploi direct_04'!$T78</f>
        <v>20164.939261353244</v>
      </c>
      <c r="AF40" s="219">
        <f>ROUND(([1]Intérim_trim_04!$B78-[1]Intérim_trim_04!$B74),-1)</f>
        <v>80</v>
      </c>
      <c r="AG40" s="220">
        <f>ROUND(([1]Intérim_trim_04!$K78-[1]Intérim_trim_04!$K74),-1)</f>
        <v>140</v>
      </c>
      <c r="AH40" s="220">
        <f>ROUND(([1]Intérim_trim_04!$T78-[1]Intérim_trim_04!$T74),-1)</f>
        <v>10</v>
      </c>
      <c r="AI40" s="220">
        <f>ROUND(([1]Intérim_trim_04!$D78-[1]Intérim_trim_04!$D74),-1)</f>
        <v>-90</v>
      </c>
      <c r="AJ40" s="223">
        <f>ROUND(([1]Intérim_trim_04!$J78-[1]Intérim_trim_04!$J74),-1)</f>
        <v>30</v>
      </c>
      <c r="AK40" s="219">
        <f>ROUND(('dep05'!$B81-'dep05'!$B77),-1)</f>
        <v>40</v>
      </c>
      <c r="AL40" s="220">
        <f>ROUND(('dep05'!$K81-'dep05'!$K77),-1)</f>
        <v>50</v>
      </c>
      <c r="AM40" s="220">
        <f>ROUND(('dep05'!$T81-'dep05'!$T77),-1)</f>
        <v>0</v>
      </c>
      <c r="AN40" s="220">
        <f>ROUND(('dep05'!$D81-'dep05'!$D77),-1)</f>
        <v>30</v>
      </c>
      <c r="AO40" s="220">
        <f>ROUND(('dep05'!$J81-'dep05'!$J77),-1)</f>
        <v>50</v>
      </c>
      <c r="AP40" s="220">
        <f>Paca!$V81</f>
        <v>648104.65476887184</v>
      </c>
      <c r="AQ40" s="219">
        <f>ROUND(('[1]emploi direct_05'!$B78-'[1]emploi direct_05'!$B74),-1)</f>
        <v>10</v>
      </c>
      <c r="AR40" s="221">
        <f>ROUND(('[1]emploi direct_05'!$K78-'[1]emploi direct_05'!$K74),-1)</f>
        <v>50</v>
      </c>
      <c r="AS40" s="221">
        <f>ROUND(('[1]emploi direct_05'!$T78-'[1]emploi direct_05'!$T74),-1)</f>
        <v>-80</v>
      </c>
      <c r="AT40" s="221">
        <f>ROUND(('[1]emploi direct_05'!$D78-'[1]emploi direct_05'!$D74),-1)</f>
        <v>10</v>
      </c>
      <c r="AU40" s="222">
        <f>ROUND(('[1]emploi direct_05'!$J78-'[1]emploi direct_05'!$J74),-1)</f>
        <v>110</v>
      </c>
      <c r="AV40" s="222">
        <f>'[1]emploi direct_05'!$T78</f>
        <v>20118.347816305606</v>
      </c>
      <c r="AW40" s="219">
        <f>ROUND(([1]Intérim_trim_05!$B78-[1]Intérim_trim_05!$B74),-1)</f>
        <v>30</v>
      </c>
      <c r="AX40" s="220">
        <f>ROUND(([1]Intérim_trim_05!$K78-[1]Intérim_trim_05!$K74),-1)</f>
        <v>0</v>
      </c>
      <c r="AY40" s="220">
        <f>ROUND(([1]Intérim_trim_05!$T78-[1]Intérim_trim_05!$T74),-1)</f>
        <v>80</v>
      </c>
      <c r="AZ40" s="220">
        <f>ROUND(([1]Intérim_trim_05!$D78-[1]Intérim_trim_05!$D74),-1)</f>
        <v>20</v>
      </c>
      <c r="BA40" s="223">
        <f>ROUND(([1]Intérim_trim_05!$J78-[1]Intérim_trim_05!$J74),-1)</f>
        <v>-70</v>
      </c>
      <c r="BB40" s="219">
        <f>ROUND(('dep06'!$B81-'dep06'!$B77),-1)</f>
        <v>1100</v>
      </c>
      <c r="BC40" s="220">
        <f>ROUND(('dep06'!$K81-'dep06'!$K77),-1)</f>
        <v>760</v>
      </c>
      <c r="BD40" s="220">
        <f>ROUND(('dep06'!$T81-'dep06'!$T77),-1)</f>
        <v>70</v>
      </c>
      <c r="BE40" s="220">
        <f>ROUND(('dep06'!$D81-'dep06'!$D77),-1)</f>
        <v>-320</v>
      </c>
      <c r="BF40" s="220">
        <f>ROUND(('dep06'!$J81-'dep06'!$J77),-1)</f>
        <v>530</v>
      </c>
      <c r="BG40" s="220">
        <f>Paca!$V81</f>
        <v>648104.65476887184</v>
      </c>
      <c r="BH40" s="219">
        <f>ROUND(('[1]emploi direct_06'!$B78-'[1]emploi direct_06'!$B74),-1)</f>
        <v>1240</v>
      </c>
      <c r="BI40" s="221">
        <f>ROUND(('[1]emploi direct_06'!$K78-'[1]emploi direct_06'!$K74),-1)</f>
        <v>960</v>
      </c>
      <c r="BJ40" s="221">
        <f>ROUND(('[1]emploi direct_06'!$T78-'[1]emploi direct_06'!$T74),-1)</f>
        <v>50</v>
      </c>
      <c r="BK40" s="221">
        <f>ROUND(('[1]emploi direct_06'!$D78-'[1]emploi direct_06'!$D74),-1)</f>
        <v>-230</v>
      </c>
      <c r="BL40" s="222">
        <f>ROUND(('[1]emploi direct_06'!$J78-'[1]emploi direct_06'!$J74),-1)</f>
        <v>420</v>
      </c>
      <c r="BM40" s="222">
        <f>'[1]emploi direct_06'!$T78</f>
        <v>132088.62903026317</v>
      </c>
      <c r="BN40" s="219">
        <f>ROUND(([1]Intérim_trim_06!$B78-[1]Intérim_trim_06!$B74),-1)</f>
        <v>-140</v>
      </c>
      <c r="BO40" s="220">
        <f>ROUND(([1]Intérim_trim_06!$K78-[1]Intérim_trim_06!$K74),-1)</f>
        <v>-200</v>
      </c>
      <c r="BP40" s="220">
        <f>ROUND(([1]Intérim_trim_06!$T78-[1]Intérim_trim_06!$T74),-1)</f>
        <v>20</v>
      </c>
      <c r="BQ40" s="220">
        <f>ROUND(([1]Intérim_trim_06!$D78-[1]Intérim_trim_06!$D74),-1)</f>
        <v>-90</v>
      </c>
      <c r="BR40" s="223">
        <f>ROUND(([1]Intérim_trim_06!$J78-[1]Intérim_trim_06!$J74),-1)</f>
        <v>110</v>
      </c>
      <c r="BS40" s="219">
        <f>ROUND(('dep13'!$B81-'dep13'!$B77),-1)</f>
        <v>9990</v>
      </c>
      <c r="BT40" s="220">
        <f>ROUND(('dep13'!$K81-'dep13'!$K77),-1)</f>
        <v>7550</v>
      </c>
      <c r="BU40" s="220">
        <f>ROUND(('dep13'!$T81-'dep13'!$T77),-1)</f>
        <v>130</v>
      </c>
      <c r="BV40" s="220">
        <f>ROUND(('dep13'!$D81-'dep13'!$D77),-1)</f>
        <v>930</v>
      </c>
      <c r="BW40" s="220">
        <f>ROUND(('dep13'!$J81-'dep13'!$J77),-1)</f>
        <v>1200</v>
      </c>
      <c r="BX40" s="220">
        <f>Paca!$V81</f>
        <v>648104.65476887184</v>
      </c>
      <c r="BY40" s="219">
        <f>ROUND(('[1]emploi direct_13'!$B78-'[1]emploi direct_13'!$B74),-1)</f>
        <v>9190</v>
      </c>
      <c r="BZ40" s="221">
        <f>ROUND(('[1]emploi direct_13'!$K78-'[1]emploi direct_13'!$K74),-1)</f>
        <v>7080</v>
      </c>
      <c r="CA40" s="221">
        <f>ROUND(('[1]emploi direct_13'!$T78-'[1]emploi direct_13'!$T74),-1)</f>
        <v>-20</v>
      </c>
      <c r="CB40" s="221">
        <f>ROUND(('[1]emploi direct_13'!$D78-'[1]emploi direct_13'!$D74),-1)</f>
        <v>470</v>
      </c>
      <c r="CC40" s="222">
        <f>ROUND(('[1]emploi direct_13'!$J78-'[1]emploi direct_13'!$J74),-1)</f>
        <v>1490</v>
      </c>
      <c r="CD40" s="222">
        <f>'[1]emploi direct_13'!$T78</f>
        <v>270229.6264034037</v>
      </c>
      <c r="CE40" s="219">
        <f>ROUND(([1]Intérim_trim_13!$B78-[1]Intérim_trim_13!$B74),-1)</f>
        <v>800</v>
      </c>
      <c r="CF40" s="220">
        <f>ROUND(([1]Intérim_trim_13!$K78-[1]Intérim_trim_13!$K74),-1)</f>
        <v>480</v>
      </c>
      <c r="CG40" s="220">
        <f>ROUND(([1]Intérim_trim_13!$T78-[1]Intérim_trim_13!$T74),-1)</f>
        <v>160</v>
      </c>
      <c r="CH40" s="220">
        <f>ROUND(([1]Intérim_trim_13!$D78-[1]Intérim_trim_13!$D74),-1)</f>
        <v>460</v>
      </c>
      <c r="CI40" s="223">
        <f>ROUND(([1]Intérim_trim_13!$J78-[1]Intérim_trim_13!$J74),-1)</f>
        <v>-290</v>
      </c>
      <c r="CJ40" s="219">
        <f>ROUND(('dep83'!$B81-'dep83'!$B77),-1)</f>
        <v>1320</v>
      </c>
      <c r="CK40" s="220">
        <f>ROUND(('dep83'!$K81-'dep83'!$K77),-1)</f>
        <v>1910</v>
      </c>
      <c r="CL40" s="220">
        <f>ROUND(('dep83'!$T81-'dep83'!$T77),-1)</f>
        <v>-1680</v>
      </c>
      <c r="CM40" s="220">
        <f>ROUND(('dep83'!$D81-'dep83'!$D77),-1)</f>
        <v>710</v>
      </c>
      <c r="CN40" s="220">
        <f>ROUND(('dep83'!$J81-'dep83'!$J77),-1)</f>
        <v>310</v>
      </c>
      <c r="CO40" s="220">
        <f>Paca!$V81</f>
        <v>648104.65476887184</v>
      </c>
      <c r="CP40" s="219">
        <f>ROUND(('[1]emploi direct_83'!$B78-'[1]emploi direct_83'!$B74),-1)</f>
        <v>1380</v>
      </c>
      <c r="CQ40" s="221">
        <f>ROUND(('[1]emploi direct_83'!$K78-'[1]emploi direct_83'!$K74),-1)</f>
        <v>1810</v>
      </c>
      <c r="CR40" s="221">
        <f>ROUND(('[1]emploi direct_83'!$T78-'[1]emploi direct_83'!$T74),-1)</f>
        <v>-1780</v>
      </c>
      <c r="CS40" s="221">
        <f>ROUND(('[1]emploi direct_83'!$D78-'[1]emploi direct_83'!$D74),-1)</f>
        <v>840</v>
      </c>
      <c r="CT40" s="222">
        <f>ROUND(('[1]emploi direct_83'!$J78-'[1]emploi direct_83'!$J74),-1)</f>
        <v>430</v>
      </c>
      <c r="CU40" s="222">
        <f>'[1]emploi direct_83'!$T78</f>
        <v>138514.64714052223</v>
      </c>
      <c r="CV40" s="219">
        <f>ROUND(([1]Intérim_trim_83!$B78-[1]Intérim_trim_83!$B74),-1)</f>
        <v>-60</v>
      </c>
      <c r="CW40" s="220">
        <f>ROUND(([1]Intérim_trim_83!$K78-[1]Intérim_trim_83!$K74),-1)</f>
        <v>100</v>
      </c>
      <c r="CX40" s="220">
        <f>ROUND(([1]Intérim_trim_83!$T78-[1]Intérim_trim_83!$T74),-1)</f>
        <v>100</v>
      </c>
      <c r="CY40" s="220">
        <f>ROUND(([1]Intérim_trim_83!$D78-[1]Intérim_trim_83!$D74),-1)</f>
        <v>-140</v>
      </c>
      <c r="CZ40" s="223">
        <f>ROUND(([1]Intérim_trim_83!$J78-[1]Intérim_trim_83!$J74),-1)</f>
        <v>-110</v>
      </c>
      <c r="DA40" s="219">
        <f>ROUND(('dep84'!$B81-'dep84'!$B77),-1)</f>
        <v>1460</v>
      </c>
      <c r="DB40" s="220">
        <f>ROUND(('dep84'!$K81-'dep84'!$K77),-1)</f>
        <v>490</v>
      </c>
      <c r="DC40" s="220">
        <f>ROUND(('dep84'!$T81-'dep84'!$T77),-1)</f>
        <v>-170</v>
      </c>
      <c r="DD40" s="220">
        <f>ROUND(('dep84'!$D81-'dep84'!$D77),-1)</f>
        <v>150</v>
      </c>
      <c r="DE40" s="220">
        <f>ROUND(('dep84'!$J81-'dep84'!$J77),-1)</f>
        <v>510</v>
      </c>
      <c r="DF40" s="220">
        <f>Paca!$V81</f>
        <v>648104.65476887184</v>
      </c>
      <c r="DG40" s="219">
        <f>ROUND(('[1]emploi direct_84'!$B78-'[1]emploi direct_84'!$B74),-1)</f>
        <v>1580</v>
      </c>
      <c r="DH40" s="221">
        <f>ROUND(('[1]emploi direct_84'!$K78-'[1]emploi direct_84'!$K74),-1)</f>
        <v>390</v>
      </c>
      <c r="DI40" s="221">
        <f>ROUND(('[1]emploi direct_84'!$T78-'[1]emploi direct_84'!$T74),-1)</f>
        <v>-180</v>
      </c>
      <c r="DJ40" s="221">
        <f>ROUND(('[1]emploi direct_84'!$D78-'[1]emploi direct_84'!$D74),-1)</f>
        <v>390</v>
      </c>
      <c r="DK40" s="222">
        <f>ROUND(('[1]emploi direct_84'!$J78-'[1]emploi direct_84'!$J74),-1)</f>
        <v>550</v>
      </c>
      <c r="DL40" s="222">
        <f>'[1]emploi direct_84'!$T78</f>
        <v>64830.037840757883</v>
      </c>
      <c r="DM40" s="219">
        <f>ROUND(([1]Intérim_trim_84!$B78-[1]Intérim_trim_84!$B74),-1)</f>
        <v>-120</v>
      </c>
      <c r="DN40" s="220">
        <f>ROUND(([1]Intérim_trim_84!$K78-[1]Intérim_trim_84!$K74),-1)</f>
        <v>90</v>
      </c>
      <c r="DO40" s="220">
        <f>ROUND(([1]Intérim_trim_84!$T78-[1]Intérim_trim_84!$T74),-1)</f>
        <v>10</v>
      </c>
      <c r="DP40" s="220">
        <f>ROUND(([1]Intérim_trim_84!$D78-[1]Intérim_trim_84!$D74),-1)</f>
        <v>-240</v>
      </c>
      <c r="DQ40" s="223">
        <f>ROUND(([1]Intérim_trim_84!$J78-[1]Intérim_trim_84!$J74),-1)</f>
        <v>-30</v>
      </c>
      <c r="DR40" s="260">
        <f t="shared" si="0"/>
        <v>4.1114982578397213E-2</v>
      </c>
    </row>
    <row r="41" spans="1:122" s="59" customFormat="1" ht="13.2">
      <c r="A41" s="51" t="str">
        <f>'dates trim'!A70</f>
        <v>T1 2019</v>
      </c>
      <c r="B41" s="204">
        <f>ROUND((Paca!$B82-Paca!$B78),-1)</f>
        <v>16680</v>
      </c>
      <c r="C41" s="205">
        <f>ROUND((Paca!$M82-Paca!$M78),-1)</f>
        <v>11220</v>
      </c>
      <c r="D41" s="205">
        <f>ROUND((Paca!$V82-Paca!$V78),-1)</f>
        <v>-1380</v>
      </c>
      <c r="E41" s="205">
        <f>ROUND((Paca!$F82-Paca!$F78),-1)</f>
        <v>1310</v>
      </c>
      <c r="F41" s="205">
        <f>ROUND((Paca!$L82-Paca!$L78),-1)</f>
        <v>4980</v>
      </c>
      <c r="G41" s="205">
        <f>Paca!$V82</f>
        <v>648480.810951947</v>
      </c>
      <c r="H41" s="204">
        <f>ROUND(('[1]Emploi direct_Paca'!$B79-'[1]Emploi direct_Paca'!$B75),-1)</f>
        <v>15480</v>
      </c>
      <c r="I41" s="206">
        <f>ROUND(('[1]Emploi direct_Paca'!$K79-'[1]Emploi direct_Paca'!$K75),-1)</f>
        <v>10710</v>
      </c>
      <c r="J41" s="206">
        <f>ROUND(('[1]Emploi direct_Paca'!$T79-'[1]Emploi direct_Paca'!$T75),-1)</f>
        <v>-1510</v>
      </c>
      <c r="K41" s="206">
        <f>ROUND(('[1]Emploi direct_Paca'!$D79-'[1]Emploi direct_Paca'!$D75),-1)</f>
        <v>1520</v>
      </c>
      <c r="L41" s="207">
        <f>ROUND(('[1]Emploi direct_Paca'!$J79-'[1]Emploi direct_Paca'!$J75),-1)</f>
        <v>4260</v>
      </c>
      <c r="M41" s="207">
        <f>'[1]Emploi direct_Paca'!$T79</f>
        <v>646343.98547707405</v>
      </c>
      <c r="N41" s="204">
        <f>ROUND(([1]Intérim_trim_Paca!$B79-[1]Intérim_trim_Paca!$B75),-1)</f>
        <v>1200</v>
      </c>
      <c r="O41" s="205">
        <f>ROUND(([1]Intérim_trim_Paca!$K79-[1]Intérim_trim_Paca!$K75),-1)</f>
        <v>510</v>
      </c>
      <c r="P41" s="205">
        <f>ROUND(([1]Intérim_trim_Paca!$T79-[1]Intérim_trim_Paca!$T75),-1)</f>
        <v>130</v>
      </c>
      <c r="Q41" s="205">
        <f>ROUND(([1]Intérim_trim_Paca!$D79-[1]Intérim_trim_Paca!$D75),-1)</f>
        <v>-210</v>
      </c>
      <c r="R41" s="208">
        <f>ROUND(([1]Intérim_trim_Paca!$J79-[1]Intérim_trim_Paca!$J75),-1)</f>
        <v>720</v>
      </c>
      <c r="S41" s="97">
        <f>[1]Intérim_trim_Paca!T79</f>
        <v>2136.8254748730001</v>
      </c>
      <c r="T41" s="184">
        <f>ROUND(('dep04'!$B82-'dep04'!$B78),-1)</f>
        <v>550</v>
      </c>
      <c r="U41" s="185">
        <f>ROUND(('dep04'!$K82-'dep04'!$K78),-1)</f>
        <v>260</v>
      </c>
      <c r="V41" s="185">
        <f>ROUND(('dep04'!$T82-'dep04'!$T78),-1)</f>
        <v>40</v>
      </c>
      <c r="W41" s="185">
        <f>ROUND(('dep04'!$D82-'dep04'!$D78),-1)</f>
        <v>-80</v>
      </c>
      <c r="X41" s="185">
        <f>ROUND(('dep04'!$J82-'dep04'!$J78),-1)</f>
        <v>170</v>
      </c>
      <c r="Y41" s="185">
        <f>'dep04'!$T82</f>
        <v>20035.94492443994</v>
      </c>
      <c r="Z41" s="184">
        <f>ROUND(('[1]Emploi direct_04'!$B79-'[1]Emploi direct_04'!$B75),-1)</f>
        <v>360</v>
      </c>
      <c r="AA41" s="186">
        <f>ROUND(('[1]Emploi direct_04'!$K79-'[1]Emploi direct_04'!$K75),-1)</f>
        <v>100</v>
      </c>
      <c r="AB41" s="186">
        <f>ROUND(('[1]Emploi direct_04'!$T79-'[1]Emploi direct_04'!$T75),-1)</f>
        <v>30</v>
      </c>
      <c r="AC41" s="186">
        <f>ROUND(('[1]Emploi direct_04'!$D79-'[1]Emploi direct_04'!$D75),-1)</f>
        <v>-10</v>
      </c>
      <c r="AD41" s="187">
        <f>ROUND(('[1]Emploi direct_04'!$J79-'[1]Emploi direct_04'!$J75),-1)</f>
        <v>80</v>
      </c>
      <c r="AE41" s="187">
        <f>'[1]Emploi direct_04'!$T79</f>
        <v>20018.92847718194</v>
      </c>
      <c r="AF41" s="184">
        <f>ROUND(([1]Intérim_trim_04!$B79-[1]Intérim_trim_04!$B75),-1)</f>
        <v>190</v>
      </c>
      <c r="AG41" s="185">
        <f>ROUND(([1]Intérim_trim_04!$K79-[1]Intérim_trim_04!$K75),-1)</f>
        <v>160</v>
      </c>
      <c r="AH41" s="185">
        <f>ROUND(([1]Intérim_trim_04!$T79-[1]Intérim_trim_04!$T75),-1)</f>
        <v>10</v>
      </c>
      <c r="AI41" s="185">
        <f>ROUND(([1]Intérim_trim_04!$D79-[1]Intérim_trim_04!$D75),-1)</f>
        <v>-70</v>
      </c>
      <c r="AJ41" s="188">
        <f>ROUND(([1]Intérim_trim_04!$J79-[1]Intérim_trim_04!$J75),-1)</f>
        <v>90</v>
      </c>
      <c r="AK41" s="204">
        <f>ROUND(('dep05'!$B82-'dep05'!$B78),-1)</f>
        <v>360</v>
      </c>
      <c r="AL41" s="205">
        <f>ROUND(('dep05'!$K82-'dep05'!$K78),-1)</f>
        <v>560</v>
      </c>
      <c r="AM41" s="205">
        <f>ROUND(('dep05'!$T82-'dep05'!$T78),-1)</f>
        <v>-170</v>
      </c>
      <c r="AN41" s="205">
        <f>ROUND(('dep05'!$D82-'dep05'!$D78),-1)</f>
        <v>60</v>
      </c>
      <c r="AO41" s="205">
        <f>ROUND(('dep05'!$J82-'dep05'!$J78),-1)</f>
        <v>50</v>
      </c>
      <c r="AP41" s="205">
        <f>Paca!$V82</f>
        <v>648480.810951947</v>
      </c>
      <c r="AQ41" s="204">
        <f>ROUND(('[1]emploi direct_05'!$B79-'[1]emploi direct_05'!$B75),-1)</f>
        <v>280</v>
      </c>
      <c r="AR41" s="206">
        <f>ROUND(('[1]emploi direct_05'!$K79-'[1]emploi direct_05'!$K75),-1)</f>
        <v>550</v>
      </c>
      <c r="AS41" s="206">
        <f>ROUND(('[1]emploi direct_05'!$T79-'[1]emploi direct_05'!$T75),-1)</f>
        <v>-260</v>
      </c>
      <c r="AT41" s="206">
        <f>ROUND(('[1]emploi direct_05'!$D79-'[1]emploi direct_05'!$D75),-1)</f>
        <v>50</v>
      </c>
      <c r="AU41" s="207">
        <f>ROUND(('[1]emploi direct_05'!$J79-'[1]emploi direct_05'!$J75),-1)</f>
        <v>90</v>
      </c>
      <c r="AV41" s="207">
        <f>'[1]emploi direct_05'!$T79</f>
        <v>20024.891643237504</v>
      </c>
      <c r="AW41" s="204">
        <f>ROUND(([1]Intérim_trim_05!$B79-[1]Intérim_trim_05!$B75),-1)</f>
        <v>80</v>
      </c>
      <c r="AX41" s="205">
        <f>ROUND(([1]Intérim_trim_05!$K79-[1]Intérim_trim_05!$K75),-1)</f>
        <v>10</v>
      </c>
      <c r="AY41" s="205">
        <f>ROUND(([1]Intérim_trim_05!$T79-[1]Intérim_trim_05!$T75),-1)</f>
        <v>90</v>
      </c>
      <c r="AZ41" s="205">
        <f>ROUND(([1]Intérim_trim_05!$D79-[1]Intérim_trim_05!$D75),-1)</f>
        <v>10</v>
      </c>
      <c r="BA41" s="208">
        <f>ROUND(([1]Intérim_trim_05!$J79-[1]Intérim_trim_05!$J75),-1)</f>
        <v>-40</v>
      </c>
      <c r="BB41" s="184">
        <f>ROUND(('dep06'!$B82-'dep06'!$B78),-1)</f>
        <v>1970</v>
      </c>
      <c r="BC41" s="185">
        <f>ROUND(('dep06'!$K82-'dep06'!$K78),-1)</f>
        <v>1210</v>
      </c>
      <c r="BD41" s="185">
        <f>ROUND(('dep06'!$T82-'dep06'!$T78),-1)</f>
        <v>70</v>
      </c>
      <c r="BE41" s="185">
        <f>ROUND(('dep06'!$D82-'dep06'!$D78),-1)</f>
        <v>-330</v>
      </c>
      <c r="BF41" s="185">
        <f>ROUND(('dep06'!$J82-'dep06'!$J78),-1)</f>
        <v>980</v>
      </c>
      <c r="BG41" s="185">
        <f>Paca!$V82</f>
        <v>648480.810951947</v>
      </c>
      <c r="BH41" s="184">
        <f>ROUND(('[1]emploi direct_06'!$B79-'[1]emploi direct_06'!$B75),-1)</f>
        <v>1930</v>
      </c>
      <c r="BI41" s="186">
        <f>ROUND(('[1]emploi direct_06'!$K79-'[1]emploi direct_06'!$K75),-1)</f>
        <v>1320</v>
      </c>
      <c r="BJ41" s="186">
        <f>ROUND(('[1]emploi direct_06'!$T79-'[1]emploi direct_06'!$T75),-1)</f>
        <v>100</v>
      </c>
      <c r="BK41" s="186">
        <f>ROUND(('[1]emploi direct_06'!$D79-'[1]emploi direct_06'!$D75),-1)</f>
        <v>-150</v>
      </c>
      <c r="BL41" s="187">
        <f>ROUND(('[1]emploi direct_06'!$J79-'[1]emploi direct_06'!$J75),-1)</f>
        <v>640</v>
      </c>
      <c r="BM41" s="187">
        <f>'[1]emploi direct_06'!$T79</f>
        <v>132200.06913234122</v>
      </c>
      <c r="BN41" s="184">
        <f>ROUND(([1]Intérim_trim_06!$B79-[1]Intérim_trim_06!$B75),-1)</f>
        <v>30</v>
      </c>
      <c r="BO41" s="185">
        <f>ROUND(([1]Intérim_trim_06!$K79-[1]Intérim_trim_06!$K75),-1)</f>
        <v>-110</v>
      </c>
      <c r="BP41" s="185">
        <f>ROUND(([1]Intérim_trim_06!$T79-[1]Intérim_trim_06!$T75),-1)</f>
        <v>-20</v>
      </c>
      <c r="BQ41" s="185">
        <f>ROUND(([1]Intérim_trim_06!$D79-[1]Intérim_trim_06!$D75),-1)</f>
        <v>-180</v>
      </c>
      <c r="BR41" s="188">
        <f>ROUND(([1]Intérim_trim_06!$J79-[1]Intérim_trim_06!$J75),-1)</f>
        <v>350</v>
      </c>
      <c r="BS41" s="204">
        <f>ROUND(('dep13'!$B82-'dep13'!$B78),-1)</f>
        <v>10270</v>
      </c>
      <c r="BT41" s="205">
        <f>ROUND(('dep13'!$K82-'dep13'!$K78),-1)</f>
        <v>7210</v>
      </c>
      <c r="BU41" s="205">
        <f>ROUND(('dep13'!$T82-'dep13'!$T78),-1)</f>
        <v>-510</v>
      </c>
      <c r="BV41" s="205">
        <f>ROUND(('dep13'!$D82-'dep13'!$D78),-1)</f>
        <v>750</v>
      </c>
      <c r="BW41" s="205">
        <f>ROUND(('dep13'!$J82-'dep13'!$J78),-1)</f>
        <v>2470</v>
      </c>
      <c r="BX41" s="205">
        <f>Paca!$V82</f>
        <v>648480.810951947</v>
      </c>
      <c r="BY41" s="204">
        <f>ROUND(('[1]emploi direct_13'!$B79-'[1]emploi direct_13'!$B75),-1)</f>
        <v>9660</v>
      </c>
      <c r="BZ41" s="206">
        <f>ROUND(('[1]emploi direct_13'!$K79-'[1]emploi direct_13'!$K75),-1)</f>
        <v>6880</v>
      </c>
      <c r="CA41" s="206">
        <f>ROUND(('[1]emploi direct_13'!$T79-'[1]emploi direct_13'!$T75),-1)</f>
        <v>-450</v>
      </c>
      <c r="CB41" s="206">
        <f>ROUND(('[1]emploi direct_13'!$D79-'[1]emploi direct_13'!$D75),-1)</f>
        <v>670</v>
      </c>
      <c r="CC41" s="207">
        <f>ROUND(('[1]emploi direct_13'!$J79-'[1]emploi direct_13'!$J75),-1)</f>
        <v>2240</v>
      </c>
      <c r="CD41" s="207">
        <f>'[1]emploi direct_13'!$T79</f>
        <v>270392.38919651113</v>
      </c>
      <c r="CE41" s="204">
        <f>ROUND(([1]Intérim_trim_13!$B79-[1]Intérim_trim_13!$B75),-1)</f>
        <v>610</v>
      </c>
      <c r="CF41" s="205">
        <f>ROUND(([1]Intérim_trim_13!$K79-[1]Intérim_trim_13!$K75),-1)</f>
        <v>320</v>
      </c>
      <c r="CG41" s="205">
        <f>ROUND(([1]Intérim_trim_13!$T79-[1]Intérim_trim_13!$T75),-1)</f>
        <v>-60</v>
      </c>
      <c r="CH41" s="205">
        <f>ROUND(([1]Intérim_trim_13!$D79-[1]Intérim_trim_13!$D75),-1)</f>
        <v>80</v>
      </c>
      <c r="CI41" s="208">
        <f>ROUND(([1]Intérim_trim_13!$J79-[1]Intérim_trim_13!$J75),-1)</f>
        <v>230</v>
      </c>
      <c r="CJ41" s="184">
        <f>ROUND(('dep83'!$B82-'dep83'!$B78),-1)</f>
        <v>2020</v>
      </c>
      <c r="CK41" s="185">
        <f>ROUND(('dep83'!$K82-'dep83'!$K78),-1)</f>
        <v>1160</v>
      </c>
      <c r="CL41" s="185">
        <f>ROUND(('dep83'!$T82-'dep83'!$T78),-1)</f>
        <v>-760</v>
      </c>
      <c r="CM41" s="185">
        <f>ROUND(('dep83'!$D82-'dep83'!$D78),-1)</f>
        <v>660</v>
      </c>
      <c r="CN41" s="185">
        <f>ROUND(('dep83'!$J82-'dep83'!$J78),-1)</f>
        <v>960</v>
      </c>
      <c r="CO41" s="185">
        <f>Paca!$V82</f>
        <v>648480.810951947</v>
      </c>
      <c r="CP41" s="184">
        <f>ROUND(('[1]emploi direct_83'!$B79-'[1]emploi direct_83'!$B75),-1)</f>
        <v>1770</v>
      </c>
      <c r="CQ41" s="186">
        <f>ROUND(('[1]emploi direct_83'!$K79-'[1]emploi direct_83'!$K75),-1)</f>
        <v>1160</v>
      </c>
      <c r="CR41" s="186">
        <f>ROUND(('[1]emploi direct_83'!$T79-'[1]emploi direct_83'!$T75),-1)</f>
        <v>-880</v>
      </c>
      <c r="CS41" s="186">
        <f>ROUND(('[1]emploi direct_83'!$D79-'[1]emploi direct_83'!$D75),-1)</f>
        <v>710</v>
      </c>
      <c r="CT41" s="187">
        <f>ROUND(('[1]emploi direct_83'!$J79-'[1]emploi direct_83'!$J75),-1)</f>
        <v>780</v>
      </c>
      <c r="CU41" s="187">
        <f>'[1]emploi direct_83'!$T79</f>
        <v>138898.51026326994</v>
      </c>
      <c r="CV41" s="184">
        <f>ROUND(([1]Intérim_trim_83!$B79-[1]Intérim_trim_83!$B75),-1)</f>
        <v>250</v>
      </c>
      <c r="CW41" s="185">
        <f>ROUND(([1]Intérim_trim_83!$K79-[1]Intérim_trim_83!$K75),-1)</f>
        <v>0</v>
      </c>
      <c r="CX41" s="185">
        <f>ROUND(([1]Intérim_trim_83!$T79-[1]Intérim_trim_83!$T75),-1)</f>
        <v>120</v>
      </c>
      <c r="CY41" s="185">
        <f>ROUND(([1]Intérim_trim_83!$D79-[1]Intérim_trim_83!$D75),-1)</f>
        <v>-50</v>
      </c>
      <c r="CZ41" s="188">
        <f>ROUND(([1]Intérim_trim_83!$J79-[1]Intérim_trim_83!$J75),-1)</f>
        <v>180</v>
      </c>
      <c r="DA41" s="204">
        <f>ROUND(('dep84'!$B82-'dep84'!$B78),-1)</f>
        <v>1520</v>
      </c>
      <c r="DB41" s="205">
        <f>ROUND(('dep84'!$K82-'dep84'!$K78),-1)</f>
        <v>830</v>
      </c>
      <c r="DC41" s="205">
        <f>ROUND(('dep84'!$T82-'dep84'!$T78),-1)</f>
        <v>-50</v>
      </c>
      <c r="DD41" s="205">
        <f>ROUND(('dep84'!$D82-'dep84'!$D78),-1)</f>
        <v>250</v>
      </c>
      <c r="DE41" s="205">
        <f>ROUND(('dep84'!$J82-'dep84'!$J78),-1)</f>
        <v>350</v>
      </c>
      <c r="DF41" s="205">
        <f>Paca!$V82</f>
        <v>648480.810951947</v>
      </c>
      <c r="DG41" s="204">
        <f>ROUND(('[1]emploi direct_84'!$B79-'[1]emploi direct_84'!$B75),-1)</f>
        <v>1470</v>
      </c>
      <c r="DH41" s="206">
        <f>ROUND(('[1]emploi direct_84'!$K79-'[1]emploi direct_84'!$K75),-1)</f>
        <v>700</v>
      </c>
      <c r="DI41" s="206">
        <f>ROUND(('[1]emploi direct_84'!$T79-'[1]emploi direct_84'!$T75),-1)</f>
        <v>-40</v>
      </c>
      <c r="DJ41" s="206">
        <f>ROUND(('[1]emploi direct_84'!$D79-'[1]emploi direct_84'!$D75),-1)</f>
        <v>260</v>
      </c>
      <c r="DK41" s="207">
        <f>ROUND(('[1]emploi direct_84'!$J79-'[1]emploi direct_84'!$J75),-1)</f>
        <v>430</v>
      </c>
      <c r="DL41" s="207">
        <f>'[1]emploi direct_84'!$T79</f>
        <v>64809.196764532251</v>
      </c>
      <c r="DM41" s="204">
        <f>ROUND(([1]Intérim_trim_84!$B79-[1]Intérim_trim_84!$B75),-1)</f>
        <v>40</v>
      </c>
      <c r="DN41" s="205">
        <f>ROUND(([1]Intérim_trim_84!$K79-[1]Intérim_trim_84!$K75),-1)</f>
        <v>120</v>
      </c>
      <c r="DO41" s="205">
        <f>ROUND(([1]Intérim_trim_84!$T79-[1]Intérim_trim_84!$T75),-1)</f>
        <v>-10</v>
      </c>
      <c r="DP41" s="205">
        <f>ROUND(([1]Intérim_trim_84!$D79-[1]Intérim_trim_84!$D75),-1)</f>
        <v>-10</v>
      </c>
      <c r="DQ41" s="208">
        <f>ROUND(([1]Intérim_trim_84!$J79-[1]Intérim_trim_84!$J75),-1)</f>
        <v>-80</v>
      </c>
      <c r="DR41" s="263">
        <f t="shared" si="0"/>
        <v>7.1942446043165464E-2</v>
      </c>
    </row>
    <row r="42" spans="1:122" s="59" customFormat="1" ht="13.2">
      <c r="A42" s="51" t="str">
        <f>'dates trim'!A71</f>
        <v>T2 2019</v>
      </c>
      <c r="B42" s="204">
        <f>ROUND((Paca!$B83-Paca!$B79),-1)</f>
        <v>23190</v>
      </c>
      <c r="C42" s="205">
        <f>ROUND((Paca!$M83-Paca!$M79),-1)</f>
        <v>13920</v>
      </c>
      <c r="D42" s="205">
        <f>ROUND((Paca!$V83-Paca!$V79),-1)</f>
        <v>1100</v>
      </c>
      <c r="E42" s="205">
        <f>ROUND((Paca!$F83-Paca!$F79),-1)</f>
        <v>1310</v>
      </c>
      <c r="F42" s="205">
        <f>ROUND((Paca!$L83-Paca!$L79),-1)</f>
        <v>5820</v>
      </c>
      <c r="G42" s="205">
        <f>Paca!$V83</f>
        <v>649695.52406012104</v>
      </c>
      <c r="H42" s="204">
        <f>ROUND(('[1]Emploi direct_Paca'!$B80-'[1]Emploi direct_Paca'!$B76),-1)</f>
        <v>21900</v>
      </c>
      <c r="I42" s="206">
        <f>ROUND(('[1]Emploi direct_Paca'!$K80-'[1]Emploi direct_Paca'!$K76),-1)</f>
        <v>12970</v>
      </c>
      <c r="J42" s="206">
        <f>ROUND(('[1]Emploi direct_Paca'!$T80-'[1]Emploi direct_Paca'!$T76),-1)</f>
        <v>1030</v>
      </c>
      <c r="K42" s="206">
        <f>ROUND(('[1]Emploi direct_Paca'!$D80-'[1]Emploi direct_Paca'!$D76),-1)</f>
        <v>1810</v>
      </c>
      <c r="L42" s="207">
        <f>ROUND(('[1]Emploi direct_Paca'!$J80-'[1]Emploi direct_Paca'!$J76),-1)</f>
        <v>5040</v>
      </c>
      <c r="M42" s="207">
        <f>'[1]Emploi direct_Paca'!$T80</f>
        <v>647504.38836546906</v>
      </c>
      <c r="N42" s="204">
        <f>ROUND(([1]Intérim_trim_Paca!$B80-[1]Intérim_trim_Paca!$B76),-1)</f>
        <v>1290</v>
      </c>
      <c r="O42" s="205">
        <f>ROUND(([1]Intérim_trim_Paca!$K80-[1]Intérim_trim_Paca!$K76),-1)</f>
        <v>950</v>
      </c>
      <c r="P42" s="205">
        <f>ROUND(([1]Intérim_trim_Paca!$T80-[1]Intérim_trim_Paca!$T76),-1)</f>
        <v>70</v>
      </c>
      <c r="Q42" s="205">
        <f>ROUND(([1]Intérim_trim_Paca!$D80-[1]Intérim_trim_Paca!$D76),-1)</f>
        <v>-500</v>
      </c>
      <c r="R42" s="208">
        <f>ROUND(([1]Intérim_trim_Paca!$J80-[1]Intérim_trim_Paca!$J76),-1)</f>
        <v>780</v>
      </c>
      <c r="S42" s="97">
        <f>[1]Intérim_trim_Paca!T80</f>
        <v>2191.135694652</v>
      </c>
      <c r="T42" s="184">
        <f>ROUND(('dep04'!$B83-'dep04'!$B79),-1)</f>
        <v>980</v>
      </c>
      <c r="U42" s="185">
        <f>ROUND(('dep04'!$K83-'dep04'!$K79),-1)</f>
        <v>470</v>
      </c>
      <c r="V42" s="185">
        <f>ROUND(('dep04'!$T83-'dep04'!$T79),-1)</f>
        <v>210</v>
      </c>
      <c r="W42" s="185">
        <f>ROUND(('dep04'!$D83-'dep04'!$D79),-1)</f>
        <v>-20</v>
      </c>
      <c r="X42" s="185">
        <f>ROUND(('dep04'!$J83-'dep04'!$J79),-1)</f>
        <v>230</v>
      </c>
      <c r="Y42" s="185">
        <f>'dep04'!$T83</f>
        <v>20215.244385782298</v>
      </c>
      <c r="Z42" s="184">
        <f>ROUND(('[1]Emploi direct_04'!$B80-'[1]Emploi direct_04'!$B76),-1)</f>
        <v>570</v>
      </c>
      <c r="AA42" s="186">
        <f>ROUND(('[1]Emploi direct_04'!$K80-'[1]Emploi direct_04'!$K76),-1)</f>
        <v>170</v>
      </c>
      <c r="AB42" s="186">
        <f>ROUND(('[1]Emploi direct_04'!$T80-'[1]Emploi direct_04'!$T76),-1)</f>
        <v>210</v>
      </c>
      <c r="AC42" s="186">
        <f>ROUND(('[1]Emploi direct_04'!$D80-'[1]Emploi direct_04'!$D76),-1)</f>
        <v>-20</v>
      </c>
      <c r="AD42" s="187">
        <f>ROUND(('[1]Emploi direct_04'!$J80-'[1]Emploi direct_04'!$J76),-1)</f>
        <v>110</v>
      </c>
      <c r="AE42" s="187">
        <f>'[1]Emploi direct_04'!$T80</f>
        <v>20208.664252815299</v>
      </c>
      <c r="AF42" s="184">
        <f>ROUND(([1]Intérim_trim_04!$B80-[1]Intérim_trim_04!$B76),-1)</f>
        <v>410</v>
      </c>
      <c r="AG42" s="185">
        <f>ROUND(([1]Intérim_trim_04!$K80-[1]Intérim_trim_04!$K76),-1)</f>
        <v>300</v>
      </c>
      <c r="AH42" s="185">
        <f>ROUND(([1]Intérim_trim_04!$T80-[1]Intérim_trim_04!$T76),-1)</f>
        <v>-10</v>
      </c>
      <c r="AI42" s="185">
        <f>ROUND(([1]Intérim_trim_04!$D80-[1]Intérim_trim_04!$D76),-1)</f>
        <v>0</v>
      </c>
      <c r="AJ42" s="188">
        <f>ROUND(([1]Intérim_trim_04!$J80-[1]Intérim_trim_04!$J76),-1)</f>
        <v>130</v>
      </c>
      <c r="AK42" s="204">
        <f>ROUND(('dep05'!$B83-'dep05'!$B79),-1)</f>
        <v>-60</v>
      </c>
      <c r="AL42" s="205">
        <f>ROUND(('dep05'!$K83-'dep05'!$K79),-1)</f>
        <v>-190</v>
      </c>
      <c r="AM42" s="205">
        <f>ROUND(('dep05'!$T83-'dep05'!$T79),-1)</f>
        <v>140</v>
      </c>
      <c r="AN42" s="205">
        <f>ROUND(('dep05'!$D83-'dep05'!$D79),-1)</f>
        <v>10</v>
      </c>
      <c r="AO42" s="205">
        <f>ROUND(('dep05'!$J83-'dep05'!$J79),-1)</f>
        <v>-10</v>
      </c>
      <c r="AP42" s="205">
        <f>Paca!$V83</f>
        <v>649695.52406012104</v>
      </c>
      <c r="AQ42" s="204">
        <f>ROUND(('[1]emploi direct_05'!$B80-'[1]emploi direct_05'!$B76),-1)</f>
        <v>-130</v>
      </c>
      <c r="AR42" s="206">
        <f>ROUND(('[1]emploi direct_05'!$K80-'[1]emploi direct_05'!$K76),-1)</f>
        <v>-220</v>
      </c>
      <c r="AS42" s="206">
        <f>ROUND(('[1]emploi direct_05'!$T80-'[1]emploi direct_05'!$T76),-1)</f>
        <v>50</v>
      </c>
      <c r="AT42" s="206">
        <f>ROUND(('[1]emploi direct_05'!$D80-'[1]emploi direct_05'!$D76),-1)</f>
        <v>20</v>
      </c>
      <c r="AU42" s="207">
        <f>ROUND(('[1]emploi direct_05'!$J80-'[1]emploi direct_05'!$J76),-1)</f>
        <v>50</v>
      </c>
      <c r="AV42" s="207">
        <f>'[1]emploi direct_05'!$T80</f>
        <v>20162.70889585332</v>
      </c>
      <c r="AW42" s="204">
        <f>ROUND(([1]Intérim_trim_05!$B80-[1]Intérim_trim_05!$B76),-1)</f>
        <v>70</v>
      </c>
      <c r="AX42" s="205">
        <f>ROUND(([1]Intérim_trim_05!$K80-[1]Intérim_trim_05!$K76),-1)</f>
        <v>30</v>
      </c>
      <c r="AY42" s="205">
        <f>ROUND(([1]Intérim_trim_05!$T80-[1]Intérim_trim_05!$T76),-1)</f>
        <v>100</v>
      </c>
      <c r="AZ42" s="205">
        <f>ROUND(([1]Intérim_trim_05!$D80-[1]Intérim_trim_05!$D76),-1)</f>
        <v>-10</v>
      </c>
      <c r="BA42" s="208">
        <f>ROUND(([1]Intérim_trim_05!$J80-[1]Intérim_trim_05!$J76),-1)</f>
        <v>-60</v>
      </c>
      <c r="BB42" s="184">
        <f>ROUND(('dep06'!$B83-'dep06'!$B79),-1)</f>
        <v>2170</v>
      </c>
      <c r="BC42" s="185">
        <f>ROUND(('dep06'!$K83-'dep06'!$K79),-1)</f>
        <v>880</v>
      </c>
      <c r="BD42" s="185">
        <f>ROUND(('dep06'!$T83-'dep06'!$T79),-1)</f>
        <v>350</v>
      </c>
      <c r="BE42" s="185">
        <f>ROUND(('dep06'!$D83-'dep06'!$D79),-1)</f>
        <v>-200</v>
      </c>
      <c r="BF42" s="185">
        <f>ROUND(('dep06'!$J83-'dep06'!$J79),-1)</f>
        <v>1110</v>
      </c>
      <c r="BG42" s="185">
        <f>Paca!$V83</f>
        <v>649695.52406012104</v>
      </c>
      <c r="BH42" s="184">
        <f>ROUND(('[1]emploi direct_06'!$B80-'[1]emploi direct_06'!$B76),-1)</f>
        <v>2150</v>
      </c>
      <c r="BI42" s="186">
        <f>ROUND(('[1]emploi direct_06'!$K80-'[1]emploi direct_06'!$K76),-1)</f>
        <v>920</v>
      </c>
      <c r="BJ42" s="186">
        <f>ROUND(('[1]emploi direct_06'!$T80-'[1]emploi direct_06'!$T76),-1)</f>
        <v>320</v>
      </c>
      <c r="BK42" s="186">
        <f>ROUND(('[1]emploi direct_06'!$D80-'[1]emploi direct_06'!$D76),-1)</f>
        <v>40</v>
      </c>
      <c r="BL42" s="187">
        <f>ROUND(('[1]emploi direct_06'!$J80-'[1]emploi direct_06'!$J76),-1)</f>
        <v>820</v>
      </c>
      <c r="BM42" s="187">
        <f>'[1]emploi direct_06'!$T80</f>
        <v>132358.14730799294</v>
      </c>
      <c r="BN42" s="184">
        <f>ROUND(([1]Intérim_trim_06!$B80-[1]Intérim_trim_06!$B76),-1)</f>
        <v>30</v>
      </c>
      <c r="BO42" s="185">
        <f>ROUND(([1]Intérim_trim_06!$K80-[1]Intérim_trim_06!$K76),-1)</f>
        <v>-40</v>
      </c>
      <c r="BP42" s="185">
        <f>ROUND(([1]Intérim_trim_06!$T80-[1]Intérim_trim_06!$T76),-1)</f>
        <v>30</v>
      </c>
      <c r="BQ42" s="185">
        <f>ROUND(([1]Intérim_trim_06!$D80-[1]Intérim_trim_06!$D76),-1)</f>
        <v>-240</v>
      </c>
      <c r="BR42" s="188">
        <f>ROUND(([1]Intérim_trim_06!$J80-[1]Intérim_trim_06!$J76),-1)</f>
        <v>290</v>
      </c>
      <c r="BS42" s="204">
        <f>ROUND(('dep13'!$B83-'dep13'!$B79),-1)</f>
        <v>12650</v>
      </c>
      <c r="BT42" s="205">
        <f>ROUND(('dep13'!$K83-'dep13'!$K79),-1)</f>
        <v>8960</v>
      </c>
      <c r="BU42" s="205">
        <f>ROUND(('dep13'!$T83-'dep13'!$T79),-1)</f>
        <v>-690</v>
      </c>
      <c r="BV42" s="205">
        <f>ROUND(('dep13'!$D83-'dep13'!$D79),-1)</f>
        <v>710</v>
      </c>
      <c r="BW42" s="205">
        <f>ROUND(('dep13'!$J83-'dep13'!$J79),-1)</f>
        <v>3040</v>
      </c>
      <c r="BX42" s="205">
        <f>Paca!$V83</f>
        <v>649695.52406012104</v>
      </c>
      <c r="BY42" s="204">
        <f>ROUND(('[1]emploi direct_13'!$B80-'[1]emploi direct_13'!$B76),-1)</f>
        <v>12190</v>
      </c>
      <c r="BZ42" s="206">
        <f>ROUND(('[1]emploi direct_13'!$K80-'[1]emploi direct_13'!$K76),-1)</f>
        <v>8580</v>
      </c>
      <c r="CA42" s="206">
        <f>ROUND(('[1]emploi direct_13'!$T80-'[1]emploi direct_13'!$T76),-1)</f>
        <v>-630</v>
      </c>
      <c r="CB42" s="206">
        <f>ROUND(('[1]emploi direct_13'!$D80-'[1]emploi direct_13'!$D76),-1)</f>
        <v>940</v>
      </c>
      <c r="CC42" s="207">
        <f>ROUND(('[1]emploi direct_13'!$J80-'[1]emploi direct_13'!$J76),-1)</f>
        <v>2690</v>
      </c>
      <c r="CD42" s="207">
        <f>'[1]emploi direct_13'!$T80</f>
        <v>270407.67023799452</v>
      </c>
      <c r="CE42" s="204">
        <f>ROUND(([1]Intérim_trim_13!$B80-[1]Intérim_trim_13!$B76),-1)</f>
        <v>460</v>
      </c>
      <c r="CF42" s="205">
        <f>ROUND(([1]Intérim_trim_13!$K80-[1]Intérim_trim_13!$K76),-1)</f>
        <v>390</v>
      </c>
      <c r="CG42" s="205">
        <f>ROUND(([1]Intérim_trim_13!$T80-[1]Intérim_trim_13!$T76),-1)</f>
        <v>-60</v>
      </c>
      <c r="CH42" s="205">
        <f>ROUND(([1]Intérim_trim_13!$D80-[1]Intérim_trim_13!$D76),-1)</f>
        <v>-240</v>
      </c>
      <c r="CI42" s="208">
        <f>ROUND(([1]Intérim_trim_13!$J80-[1]Intérim_trim_13!$J76),-1)</f>
        <v>350</v>
      </c>
      <c r="CJ42" s="184">
        <f>ROUND(('dep83'!$B83-'dep83'!$B79),-1)</f>
        <v>4790</v>
      </c>
      <c r="CK42" s="185">
        <f>ROUND(('dep83'!$K83-'dep83'!$K79),-1)</f>
        <v>2560</v>
      </c>
      <c r="CL42" s="185">
        <f>ROUND(('dep83'!$T83-'dep83'!$T79),-1)</f>
        <v>660</v>
      </c>
      <c r="CM42" s="185">
        <f>ROUND(('dep83'!$D83-'dep83'!$D79),-1)</f>
        <v>660</v>
      </c>
      <c r="CN42" s="185">
        <f>ROUND(('dep83'!$J83-'dep83'!$J79),-1)</f>
        <v>880</v>
      </c>
      <c r="CO42" s="185">
        <f>Paca!$V83</f>
        <v>649695.52406012104</v>
      </c>
      <c r="CP42" s="184">
        <f>ROUND(('[1]emploi direct_83'!$B80-'[1]emploi direct_83'!$B76),-1)</f>
        <v>4810</v>
      </c>
      <c r="CQ42" s="186">
        <f>ROUND(('[1]emploi direct_83'!$K80-'[1]emploi direct_83'!$K76),-1)</f>
        <v>2460</v>
      </c>
      <c r="CR42" s="186">
        <f>ROUND(('[1]emploi direct_83'!$T80-'[1]emploi direct_83'!$T76),-1)</f>
        <v>670</v>
      </c>
      <c r="CS42" s="186">
        <f>ROUND(('[1]emploi direct_83'!$D80-'[1]emploi direct_83'!$D76),-1)</f>
        <v>740</v>
      </c>
      <c r="CT42" s="187">
        <f>ROUND(('[1]emploi direct_83'!$J80-'[1]emploi direct_83'!$J76),-1)</f>
        <v>900</v>
      </c>
      <c r="CU42" s="187">
        <f>'[1]emploi direct_83'!$T80</f>
        <v>139405.06154232493</v>
      </c>
      <c r="CV42" s="184">
        <f>ROUND(([1]Intérim_trim_83!$B80-[1]Intérim_trim_83!$B76),-1)</f>
        <v>-20</v>
      </c>
      <c r="CW42" s="185">
        <f>ROUND(([1]Intérim_trim_83!$K80-[1]Intérim_trim_83!$K76),-1)</f>
        <v>100</v>
      </c>
      <c r="CX42" s="185">
        <f>ROUND(([1]Intérim_trim_83!$T80-[1]Intérim_trim_83!$T76),-1)</f>
        <v>-10</v>
      </c>
      <c r="CY42" s="185">
        <f>ROUND(([1]Intérim_trim_83!$D80-[1]Intérim_trim_83!$D76),-1)</f>
        <v>-70</v>
      </c>
      <c r="CZ42" s="188">
        <f>ROUND(([1]Intérim_trim_83!$J80-[1]Intérim_trim_83!$J76),-1)</f>
        <v>-20</v>
      </c>
      <c r="DA42" s="204">
        <f>ROUND(('dep84'!$B83-'dep84'!$B79),-1)</f>
        <v>2660</v>
      </c>
      <c r="DB42" s="205">
        <f>ROUND(('dep84'!$K83-'dep84'!$K79),-1)</f>
        <v>1240</v>
      </c>
      <c r="DC42" s="205">
        <f>ROUND(('dep84'!$T83-'dep84'!$T79),-1)</f>
        <v>430</v>
      </c>
      <c r="DD42" s="205">
        <f>ROUND(('dep84'!$D83-'dep84'!$D79),-1)</f>
        <v>150</v>
      </c>
      <c r="DE42" s="205">
        <f>ROUND(('dep84'!$J83-'dep84'!$J79),-1)</f>
        <v>570</v>
      </c>
      <c r="DF42" s="205">
        <f>Paca!$V83</f>
        <v>649695.52406012104</v>
      </c>
      <c r="DG42" s="204">
        <f>ROUND(('[1]emploi direct_84'!$B80-'[1]emploi direct_84'!$B76),-1)</f>
        <v>2310</v>
      </c>
      <c r="DH42" s="206">
        <f>ROUND(('[1]emploi direct_84'!$K80-'[1]emploi direct_84'!$K76),-1)</f>
        <v>1070</v>
      </c>
      <c r="DI42" s="206">
        <f>ROUND(('[1]emploi direct_84'!$T80-'[1]emploi direct_84'!$T76),-1)</f>
        <v>410</v>
      </c>
      <c r="DJ42" s="206">
        <f>ROUND(('[1]emploi direct_84'!$D80-'[1]emploi direct_84'!$D76),-1)</f>
        <v>90</v>
      </c>
      <c r="DK42" s="207">
        <f>ROUND(('[1]emploi direct_84'!$J80-'[1]emploi direct_84'!$J76),-1)</f>
        <v>480</v>
      </c>
      <c r="DL42" s="207">
        <f>'[1]emploi direct_84'!$T80</f>
        <v>64962.13612848804</v>
      </c>
      <c r="DM42" s="204">
        <f>ROUND(([1]Intérim_trim_84!$B80-[1]Intérim_trim_84!$B76),-1)</f>
        <v>350</v>
      </c>
      <c r="DN42" s="205">
        <f>ROUND(([1]Intérim_trim_84!$K80-[1]Intérim_trim_84!$K76),-1)</f>
        <v>170</v>
      </c>
      <c r="DO42" s="205">
        <f>ROUND(([1]Intérim_trim_84!$T80-[1]Intérim_trim_84!$T76),-1)</f>
        <v>20</v>
      </c>
      <c r="DP42" s="205">
        <f>ROUND(([1]Intérim_trim_84!$D80-[1]Intérim_trim_84!$D76),-1)</f>
        <v>60</v>
      </c>
      <c r="DQ42" s="208">
        <f>ROUND(([1]Intérim_trim_84!$J80-[1]Intérim_trim_84!$J76),-1)</f>
        <v>90</v>
      </c>
      <c r="DR42" s="263">
        <f t="shared" si="0"/>
        <v>5.5627425614489003E-2</v>
      </c>
    </row>
    <row r="43" spans="1:122" s="59" customFormat="1" ht="13.2">
      <c r="A43" s="51" t="str">
        <f>'dates trim'!A72</f>
        <v>T3 2019</v>
      </c>
      <c r="B43" s="204">
        <f>ROUND((Paca!$B84-Paca!$B80),-1)</f>
        <v>26450</v>
      </c>
      <c r="C43" s="205">
        <f>ROUND((Paca!$M84-Paca!$M80),-1)</f>
        <v>12950</v>
      </c>
      <c r="D43" s="205">
        <f>ROUND((Paca!$V84-Paca!$V80),-1)</f>
        <v>5630</v>
      </c>
      <c r="E43" s="205">
        <f>ROUND((Paca!$F84-Paca!$F80),-1)</f>
        <v>960</v>
      </c>
      <c r="F43" s="205">
        <f>ROUND((Paca!$L84-Paca!$L80),-1)</f>
        <v>4700</v>
      </c>
      <c r="G43" s="205">
        <f>Paca!$V84</f>
        <v>653021.98854443082</v>
      </c>
      <c r="H43" s="204">
        <f>ROUND(('[1]Emploi direct_Paca'!$B81-'[1]Emploi direct_Paca'!$B77),-1)</f>
        <v>25810</v>
      </c>
      <c r="I43" s="206">
        <f>ROUND(('[1]Emploi direct_Paca'!$K81-'[1]Emploi direct_Paca'!$K77),-1)</f>
        <v>12310</v>
      </c>
      <c r="J43" s="206">
        <f>ROUND(('[1]Emploi direct_Paca'!$T81-'[1]Emploi direct_Paca'!$T77),-1)</f>
        <v>5330</v>
      </c>
      <c r="K43" s="206">
        <f>ROUND(('[1]Emploi direct_Paca'!$D81-'[1]Emploi direct_Paca'!$D77),-1)</f>
        <v>1540</v>
      </c>
      <c r="L43" s="207">
        <f>ROUND(('[1]Emploi direct_Paca'!$J81-'[1]Emploi direct_Paca'!$J77),-1)</f>
        <v>4400</v>
      </c>
      <c r="M43" s="207">
        <f>'[1]Emploi direct_Paca'!$T81</f>
        <v>650779.37794971187</v>
      </c>
      <c r="N43" s="204">
        <f>ROUND(([1]Intérim_trim_Paca!$B81-[1]Intérim_trim_Paca!$B77),-1)</f>
        <v>630</v>
      </c>
      <c r="O43" s="205">
        <f>ROUND(([1]Intérim_trim_Paca!$K81-[1]Intérim_trim_Paca!$K77),-1)</f>
        <v>640</v>
      </c>
      <c r="P43" s="205">
        <f>ROUND(([1]Intérim_trim_Paca!$T81-[1]Intérim_trim_Paca!$T77),-1)</f>
        <v>290</v>
      </c>
      <c r="Q43" s="205">
        <f>ROUND(([1]Intérim_trim_Paca!$D81-[1]Intérim_trim_Paca!$D77),-1)</f>
        <v>-590</v>
      </c>
      <c r="R43" s="208">
        <f>ROUND(([1]Intérim_trim_Paca!$J81-[1]Intérim_trim_Paca!$J77),-1)</f>
        <v>300</v>
      </c>
      <c r="S43" s="97">
        <f>[1]Intérim_trim_Paca!T81</f>
        <v>2242.6105947189999</v>
      </c>
      <c r="T43" s="184">
        <f>ROUND(('dep04'!$B84-'dep04'!$B80),-1)</f>
        <v>220</v>
      </c>
      <c r="U43" s="185">
        <f>ROUND(('dep04'!$K84-'dep04'!$K80),-1)</f>
        <v>240</v>
      </c>
      <c r="V43" s="185">
        <f>ROUND(('dep04'!$T84-'dep04'!$T80),-1)</f>
        <v>50</v>
      </c>
      <c r="W43" s="185">
        <f>ROUND(('dep04'!$D84-'dep04'!$D80),-1)</f>
        <v>-90</v>
      </c>
      <c r="X43" s="185">
        <f>ROUND(('dep04'!$J84-'dep04'!$J80),-1)</f>
        <v>-30</v>
      </c>
      <c r="Y43" s="185">
        <f>'dep04'!$T84</f>
        <v>20014.855152725599</v>
      </c>
      <c r="Z43" s="184">
        <f>ROUND(('[1]Emploi direct_04'!$B81-'[1]Emploi direct_04'!$B77),-1)</f>
        <v>380</v>
      </c>
      <c r="AA43" s="186">
        <f>ROUND(('[1]Emploi direct_04'!$K81-'[1]Emploi direct_04'!$K77),-1)</f>
        <v>260</v>
      </c>
      <c r="AB43" s="186">
        <f>ROUND(('[1]Emploi direct_04'!$T81-'[1]Emploi direct_04'!$T77),-1)</f>
        <v>60</v>
      </c>
      <c r="AC43" s="186">
        <f>ROUND(('[1]Emploi direct_04'!$D81-'[1]Emploi direct_04'!$D77),-1)</f>
        <v>-30</v>
      </c>
      <c r="AD43" s="187">
        <f>ROUND(('[1]Emploi direct_04'!$J81-'[1]Emploi direct_04'!$J77),-1)</f>
        <v>30</v>
      </c>
      <c r="AE43" s="187">
        <f>'[1]Emploi direct_04'!$T81</f>
        <v>20007.928536507599</v>
      </c>
      <c r="AF43" s="184">
        <f>ROUND(([1]Intérim_trim_04!$B81-[1]Intérim_trim_04!$B77),-1)</f>
        <v>-150</v>
      </c>
      <c r="AG43" s="185">
        <f>ROUND(([1]Intérim_trim_04!$K81-[1]Intérim_trim_04!$K77),-1)</f>
        <v>-20</v>
      </c>
      <c r="AH43" s="185">
        <f>ROUND(([1]Intérim_trim_04!$T81-[1]Intérim_trim_04!$T77),-1)</f>
        <v>-10</v>
      </c>
      <c r="AI43" s="185">
        <f>ROUND(([1]Intérim_trim_04!$D81-[1]Intérim_trim_04!$D77),-1)</f>
        <v>-60</v>
      </c>
      <c r="AJ43" s="188">
        <f>ROUND(([1]Intérim_trim_04!$J81-[1]Intérim_trim_04!$J77),-1)</f>
        <v>-60</v>
      </c>
      <c r="AK43" s="204">
        <f>ROUND(('dep05'!$B84-'dep05'!$B80),-1)</f>
        <v>190</v>
      </c>
      <c r="AL43" s="205">
        <f>ROUND(('dep05'!$K84-'dep05'!$K80),-1)</f>
        <v>-90</v>
      </c>
      <c r="AM43" s="205">
        <f>ROUND(('dep05'!$T84-'dep05'!$T80),-1)</f>
        <v>270</v>
      </c>
      <c r="AN43" s="205">
        <f>ROUND(('dep05'!$D84-'dep05'!$D80),-1)</f>
        <v>-10</v>
      </c>
      <c r="AO43" s="205">
        <f>ROUND(('dep05'!$J84-'dep05'!$J80),-1)</f>
        <v>-60</v>
      </c>
      <c r="AP43" s="205">
        <f>Paca!$V84</f>
        <v>653021.98854443082</v>
      </c>
      <c r="AQ43" s="204">
        <f>ROUND(('[1]emploi direct_05'!$B81-'[1]emploi direct_05'!$B77),-1)</f>
        <v>150</v>
      </c>
      <c r="AR43" s="206">
        <f>ROUND(('[1]emploi direct_05'!$K81-'[1]emploi direct_05'!$K77),-1)</f>
        <v>-100</v>
      </c>
      <c r="AS43" s="206">
        <f>ROUND(('[1]emploi direct_05'!$T81-'[1]emploi direct_05'!$T77),-1)</f>
        <v>200</v>
      </c>
      <c r="AT43" s="206">
        <f>ROUND(('[1]emploi direct_05'!$D81-'[1]emploi direct_05'!$D77),-1)</f>
        <v>10</v>
      </c>
      <c r="AU43" s="207">
        <f>ROUND(('[1]emploi direct_05'!$J81-'[1]emploi direct_05'!$J77),-1)</f>
        <v>-20</v>
      </c>
      <c r="AV43" s="207">
        <f>'[1]emploi direct_05'!$T81</f>
        <v>20122.531316229892</v>
      </c>
      <c r="AW43" s="204">
        <f>ROUND(([1]Intérim_trim_05!$B81-[1]Intérim_trim_05!$B77),-1)</f>
        <v>30</v>
      </c>
      <c r="AX43" s="205">
        <f>ROUND(([1]Intérim_trim_05!$K81-[1]Intérim_trim_05!$K77),-1)</f>
        <v>10</v>
      </c>
      <c r="AY43" s="205">
        <f>ROUND(([1]Intérim_trim_05!$T81-[1]Intérim_trim_05!$T77),-1)</f>
        <v>70</v>
      </c>
      <c r="AZ43" s="205">
        <f>ROUND(([1]Intérim_trim_05!$D81-[1]Intérim_trim_05!$D77),-1)</f>
        <v>-10</v>
      </c>
      <c r="BA43" s="208">
        <f>ROUND(([1]Intérim_trim_05!$J81-[1]Intérim_trim_05!$J77),-1)</f>
        <v>-40</v>
      </c>
      <c r="BB43" s="184">
        <f>ROUND(('dep06'!$B84-'dep06'!$B80),-1)</f>
        <v>1420</v>
      </c>
      <c r="BC43" s="185">
        <f>ROUND(('dep06'!$K84-'dep06'!$K80),-1)</f>
        <v>1090</v>
      </c>
      <c r="BD43" s="185">
        <f>ROUND(('dep06'!$T84-'dep06'!$T80),-1)</f>
        <v>-380</v>
      </c>
      <c r="BE43" s="185">
        <f>ROUND(('dep06'!$D84-'dep06'!$D80),-1)</f>
        <v>-30</v>
      </c>
      <c r="BF43" s="185">
        <f>ROUND(('dep06'!$J84-'dep06'!$J80),-1)</f>
        <v>730</v>
      </c>
      <c r="BG43" s="185">
        <f>Paca!$V84</f>
        <v>653021.98854443082</v>
      </c>
      <c r="BH43" s="184">
        <f>ROUND(('[1]emploi direct_06'!$B81-'[1]emploi direct_06'!$B77),-1)</f>
        <v>1020</v>
      </c>
      <c r="BI43" s="186">
        <f>ROUND(('[1]emploi direct_06'!$K81-'[1]emploi direct_06'!$K77),-1)</f>
        <v>840</v>
      </c>
      <c r="BJ43" s="186">
        <f>ROUND(('[1]emploi direct_06'!$T81-'[1]emploi direct_06'!$T77),-1)</f>
        <v>-470</v>
      </c>
      <c r="BK43" s="186">
        <f>ROUND(('[1]emploi direct_06'!$D81-'[1]emploi direct_06'!$D77),-1)</f>
        <v>220</v>
      </c>
      <c r="BL43" s="187">
        <f>ROUND(('[1]emploi direct_06'!$J81-'[1]emploi direct_06'!$J77),-1)</f>
        <v>430</v>
      </c>
      <c r="BM43" s="187">
        <f>'[1]emploi direct_06'!$T81</f>
        <v>132248.94101126771</v>
      </c>
      <c r="BN43" s="184">
        <f>ROUND(([1]Intérim_trim_06!$B81-[1]Intérim_trim_06!$B77),-1)</f>
        <v>390</v>
      </c>
      <c r="BO43" s="185">
        <f>ROUND(([1]Intérim_trim_06!$K81-[1]Intérim_trim_06!$K77),-1)</f>
        <v>250</v>
      </c>
      <c r="BP43" s="185">
        <f>ROUND(([1]Intérim_trim_06!$T81-[1]Intérim_trim_06!$T77),-1)</f>
        <v>90</v>
      </c>
      <c r="BQ43" s="185">
        <f>ROUND(([1]Intérim_trim_06!$D81-[1]Intérim_trim_06!$D77),-1)</f>
        <v>-250</v>
      </c>
      <c r="BR43" s="188">
        <f>ROUND(([1]Intérim_trim_06!$J81-[1]Intérim_trim_06!$J77),-1)</f>
        <v>310</v>
      </c>
      <c r="BS43" s="204">
        <f>ROUND(('dep13'!$B84-'dep13'!$B80),-1)</f>
        <v>15450</v>
      </c>
      <c r="BT43" s="205">
        <f>ROUND(('dep13'!$K84-'dep13'!$K80),-1)</f>
        <v>8860</v>
      </c>
      <c r="BU43" s="205">
        <f>ROUND(('dep13'!$T84-'dep13'!$T80),-1)</f>
        <v>2850</v>
      </c>
      <c r="BV43" s="205">
        <f>ROUND(('dep13'!$D84-'dep13'!$D80),-1)</f>
        <v>330</v>
      </c>
      <c r="BW43" s="205">
        <f>ROUND(('dep13'!$J84-'dep13'!$J80),-1)</f>
        <v>2620</v>
      </c>
      <c r="BX43" s="205">
        <f>Paca!$V84</f>
        <v>653021.98854443082</v>
      </c>
      <c r="BY43" s="204">
        <f>ROUND(('[1]emploi direct_13'!$B81-'[1]emploi direct_13'!$B77),-1)</f>
        <v>15690</v>
      </c>
      <c r="BZ43" s="206">
        <f>ROUND(('[1]emploi direct_13'!$K81-'[1]emploi direct_13'!$K77),-1)</f>
        <v>8670</v>
      </c>
      <c r="CA43" s="206">
        <f>ROUND(('[1]emploi direct_13'!$T81-'[1]emploi direct_13'!$T77),-1)</f>
        <v>2910</v>
      </c>
      <c r="CB43" s="206">
        <f>ROUND(('[1]emploi direct_13'!$D81-'[1]emploi direct_13'!$D77),-1)</f>
        <v>690</v>
      </c>
      <c r="CC43" s="207">
        <f>ROUND(('[1]emploi direct_13'!$J81-'[1]emploi direct_13'!$J77),-1)</f>
        <v>2630</v>
      </c>
      <c r="CD43" s="207">
        <f>'[1]emploi direct_13'!$T81</f>
        <v>272760.34613742057</v>
      </c>
      <c r="CE43" s="204">
        <f>ROUND(([1]Intérim_trim_13!$B81-[1]Intérim_trim_13!$B77),-1)</f>
        <v>-250</v>
      </c>
      <c r="CF43" s="205">
        <f>ROUND(([1]Intérim_trim_13!$K81-[1]Intérim_trim_13!$K77),-1)</f>
        <v>190</v>
      </c>
      <c r="CG43" s="205">
        <f>ROUND(([1]Intérim_trim_13!$T81-[1]Intérim_trim_13!$T77),-1)</f>
        <v>-60</v>
      </c>
      <c r="CH43" s="205">
        <f>ROUND(([1]Intérim_trim_13!$D81-[1]Intérim_trim_13!$D77),-1)</f>
        <v>-360</v>
      </c>
      <c r="CI43" s="208">
        <f>ROUND(([1]Intérim_trim_13!$J81-[1]Intérim_trim_13!$J77),-1)</f>
        <v>-10</v>
      </c>
      <c r="CJ43" s="184">
        <f>ROUND(('dep83'!$B84-'dep83'!$B80),-1)</f>
        <v>6500</v>
      </c>
      <c r="CK43" s="185">
        <f>ROUND(('dep83'!$K84-'dep83'!$K80),-1)</f>
        <v>2150</v>
      </c>
      <c r="CL43" s="185">
        <f>ROUND(('dep83'!$T84-'dep83'!$T80),-1)</f>
        <v>2290</v>
      </c>
      <c r="CM43" s="185">
        <f>ROUND(('dep83'!$D84-'dep83'!$D80),-1)</f>
        <v>810</v>
      </c>
      <c r="CN43" s="185">
        <f>ROUND(('dep83'!$J84-'dep83'!$J80),-1)</f>
        <v>840</v>
      </c>
      <c r="CO43" s="185">
        <f>Paca!$V84</f>
        <v>653021.98854443082</v>
      </c>
      <c r="CP43" s="184">
        <f>ROUND(('[1]emploi direct_83'!$B81-'[1]emploi direct_83'!$B77),-1)</f>
        <v>6180</v>
      </c>
      <c r="CQ43" s="186">
        <f>ROUND(('[1]emploi direct_83'!$K81-'[1]emploi direct_83'!$K77),-1)</f>
        <v>2100</v>
      </c>
      <c r="CR43" s="186">
        <f>ROUND(('[1]emploi direct_83'!$T81-'[1]emploi direct_83'!$T77),-1)</f>
        <v>2120</v>
      </c>
      <c r="CS43" s="186">
        <f>ROUND(('[1]emploi direct_83'!$D81-'[1]emploi direct_83'!$D77),-1)</f>
        <v>740</v>
      </c>
      <c r="CT43" s="187">
        <f>ROUND(('[1]emploi direct_83'!$J81-'[1]emploi direct_83'!$J77),-1)</f>
        <v>810</v>
      </c>
      <c r="CU43" s="187">
        <f>'[1]emploi direct_83'!$T81</f>
        <v>140516.27784883798</v>
      </c>
      <c r="CV43" s="184">
        <f>ROUND(([1]Intérim_trim_83!$B81-[1]Intérim_trim_83!$B77),-1)</f>
        <v>320</v>
      </c>
      <c r="CW43" s="185">
        <f>ROUND(([1]Intérim_trim_83!$K81-[1]Intérim_trim_83!$K77),-1)</f>
        <v>60</v>
      </c>
      <c r="CX43" s="185">
        <f>ROUND(([1]Intérim_trim_83!$T81-[1]Intérim_trim_83!$T77),-1)</f>
        <v>170</v>
      </c>
      <c r="CY43" s="185">
        <f>ROUND(([1]Intérim_trim_83!$D81-[1]Intérim_trim_83!$D77),-1)</f>
        <v>70</v>
      </c>
      <c r="CZ43" s="188">
        <f>ROUND(([1]Intérim_trim_83!$J81-[1]Intérim_trim_83!$J77),-1)</f>
        <v>30</v>
      </c>
      <c r="DA43" s="204">
        <f>ROUND(('dep84'!$B84-'dep84'!$B80),-1)</f>
        <v>2670</v>
      </c>
      <c r="DB43" s="205">
        <f>ROUND(('dep84'!$K84-'dep84'!$K80),-1)</f>
        <v>690</v>
      </c>
      <c r="DC43" s="205">
        <f>ROUND(('dep84'!$T84-'dep84'!$T80),-1)</f>
        <v>540</v>
      </c>
      <c r="DD43" s="205">
        <f>ROUND(('dep84'!$D84-'dep84'!$D80),-1)</f>
        <v>-60</v>
      </c>
      <c r="DE43" s="205">
        <f>ROUND(('dep84'!$J84-'dep84'!$J80),-1)</f>
        <v>590</v>
      </c>
      <c r="DF43" s="205">
        <f>Paca!$V84</f>
        <v>653021.98854443082</v>
      </c>
      <c r="DG43" s="204">
        <f>ROUND(('[1]emploi direct_84'!$B81-'[1]emploi direct_84'!$B77),-1)</f>
        <v>2380</v>
      </c>
      <c r="DH43" s="206">
        <f>ROUND(('[1]emploi direct_84'!$K81-'[1]emploi direct_84'!$K77),-1)</f>
        <v>550</v>
      </c>
      <c r="DI43" s="206">
        <f>ROUND(('[1]emploi direct_84'!$T81-'[1]emploi direct_84'!$T77),-1)</f>
        <v>510</v>
      </c>
      <c r="DJ43" s="206">
        <f>ROUND(('[1]emploi direct_84'!$D81-'[1]emploi direct_84'!$D77),-1)</f>
        <v>-90</v>
      </c>
      <c r="DK43" s="207">
        <f>ROUND(('[1]emploi direct_84'!$J81-'[1]emploi direct_84'!$J77),-1)</f>
        <v>520</v>
      </c>
      <c r="DL43" s="207">
        <f>'[1]emploi direct_84'!$T81</f>
        <v>65123.353099448177</v>
      </c>
      <c r="DM43" s="204">
        <f>ROUND(([1]Intérim_trim_84!$B81-[1]Intérim_trim_84!$B77),-1)</f>
        <v>290</v>
      </c>
      <c r="DN43" s="205">
        <f>ROUND(([1]Intérim_trim_84!$K81-[1]Intérim_trim_84!$K77),-1)</f>
        <v>140</v>
      </c>
      <c r="DO43" s="205">
        <f>ROUND(([1]Intérim_trim_84!$T81-[1]Intérim_trim_84!$T77),-1)</f>
        <v>30</v>
      </c>
      <c r="DP43" s="205">
        <f>ROUND(([1]Intérim_trim_84!$D81-[1]Intérim_trim_84!$D77),-1)</f>
        <v>30</v>
      </c>
      <c r="DQ43" s="208">
        <f>ROUND(([1]Intérim_trim_84!$J81-[1]Intérim_trim_84!$J77),-1)</f>
        <v>70</v>
      </c>
      <c r="DR43" s="263">
        <f t="shared" si="0"/>
        <v>2.3818525519848772E-2</v>
      </c>
    </row>
    <row r="44" spans="1:122" s="225" customFormat="1" ht="13.2">
      <c r="A44" s="218" t="str">
        <f>'dates trim'!A73</f>
        <v>T4 2019</v>
      </c>
      <c r="B44" s="219">
        <f>ROUND((Paca!$B85-Paca!$B81),-1)</f>
        <v>32330</v>
      </c>
      <c r="C44" s="220">
        <f>ROUND((Paca!$M85-Paca!$M81),-1)</f>
        <v>20510</v>
      </c>
      <c r="D44" s="220">
        <f>ROUND((Paca!$V85-Paca!$V81),-1)</f>
        <v>4510</v>
      </c>
      <c r="E44" s="220">
        <f>ROUND((Paca!$F85-Paca!$F81),-1)</f>
        <v>1850</v>
      </c>
      <c r="F44" s="220">
        <f>ROUND((Paca!$L85-Paca!$L81),-1)</f>
        <v>4870</v>
      </c>
      <c r="G44" s="220">
        <f>Paca!$V85</f>
        <v>652618.74576864147</v>
      </c>
      <c r="H44" s="219">
        <f>ROUND(('[1]Emploi direct_Paca'!$B82-'[1]Emploi direct_Paca'!$B78),-1)</f>
        <v>31510</v>
      </c>
      <c r="I44" s="221">
        <f>ROUND(('[1]Emploi direct_Paca'!$K82-'[1]Emploi direct_Paca'!$K78),-1)</f>
        <v>18780</v>
      </c>
      <c r="J44" s="221">
        <f>ROUND(('[1]Emploi direct_Paca'!$T82-'[1]Emploi direct_Paca'!$T78),-1)</f>
        <v>4380</v>
      </c>
      <c r="K44" s="221">
        <f>ROUND(('[1]Emploi direct_Paca'!$D82-'[1]Emploi direct_Paca'!$D78),-1)</f>
        <v>2460</v>
      </c>
      <c r="L44" s="222">
        <f>ROUND(('[1]Emploi direct_Paca'!$J82-'[1]Emploi direct_Paca'!$J78),-1)</f>
        <v>5240</v>
      </c>
      <c r="M44" s="222">
        <f>'[1]Emploi direct_Paca'!$T82</f>
        <v>650321.73016447749</v>
      </c>
      <c r="N44" s="219">
        <f>ROUND(([1]Intérim_trim_Paca!$B82-[1]Intérim_trim_Paca!$B78),-1)</f>
        <v>820</v>
      </c>
      <c r="O44" s="220">
        <f>ROUND(([1]Intérim_trim_Paca!$K82-[1]Intérim_trim_Paca!$K78),-1)</f>
        <v>1720</v>
      </c>
      <c r="P44" s="220">
        <f>ROUND(([1]Intérim_trim_Paca!$T82-[1]Intérim_trim_Paca!$T78),-1)</f>
        <v>140</v>
      </c>
      <c r="Q44" s="220">
        <f>ROUND(([1]Intérim_trim_Paca!$D82-[1]Intérim_trim_Paca!$D78),-1)</f>
        <v>-610</v>
      </c>
      <c r="R44" s="223">
        <f>ROUND(([1]Intérim_trim_Paca!$J82-[1]Intérim_trim_Paca!$J78),-1)</f>
        <v>-370</v>
      </c>
      <c r="S44" s="224">
        <f>[1]Intérim_trim_Paca!T82</f>
        <v>2297.0156041639998</v>
      </c>
      <c r="T44" s="219">
        <f>ROUND(('dep04'!$B85-'dep04'!$B81),-1)</f>
        <v>710</v>
      </c>
      <c r="U44" s="220">
        <f>ROUND(('dep04'!$K85-'dep04'!$K81),-1)</f>
        <v>530</v>
      </c>
      <c r="V44" s="220">
        <f>ROUND(('dep04'!$T85-'dep04'!$T81),-1)</f>
        <v>60</v>
      </c>
      <c r="W44" s="220">
        <f>ROUND(('dep04'!$D85-'dep04'!$D81),-1)</f>
        <v>120</v>
      </c>
      <c r="X44" s="220">
        <f>ROUND(('dep04'!$J85-'dep04'!$J81),-1)</f>
        <v>0</v>
      </c>
      <c r="Y44" s="220">
        <f>'dep04'!$T85</f>
        <v>20246.036960237539</v>
      </c>
      <c r="Z44" s="219">
        <f>ROUND(('[1]Emploi direct_04'!$B82-'[1]Emploi direct_04'!$B78),-1)</f>
        <v>650</v>
      </c>
      <c r="AA44" s="221">
        <f>ROUND(('[1]Emploi direct_04'!$K82-'[1]Emploi direct_04'!$K78),-1)</f>
        <v>440</v>
      </c>
      <c r="AB44" s="221">
        <f>ROUND(('[1]Emploi direct_04'!$T82-'[1]Emploi direct_04'!$T78),-1)</f>
        <v>60</v>
      </c>
      <c r="AC44" s="221">
        <f>ROUND(('[1]Emploi direct_04'!$D82-'[1]Emploi direct_04'!$D78),-1)</f>
        <v>110</v>
      </c>
      <c r="AD44" s="222">
        <f>ROUND(('[1]Emploi direct_04'!$J82-'[1]Emploi direct_04'!$J78),-1)</f>
        <v>40</v>
      </c>
      <c r="AE44" s="222">
        <f>'[1]Emploi direct_04'!$T82</f>
        <v>20228.26201583854</v>
      </c>
      <c r="AF44" s="219">
        <f>ROUND(([1]Intérim_trim_04!$B82-[1]Intérim_trim_04!$B78),-1)</f>
        <v>60</v>
      </c>
      <c r="AG44" s="220">
        <f>ROUND(([1]Intérim_trim_04!$K82-[1]Intérim_trim_04!$K78),-1)</f>
        <v>80</v>
      </c>
      <c r="AH44" s="220">
        <f>ROUND(([1]Intérim_trim_04!$T82-[1]Intérim_trim_04!$T78),-1)</f>
        <v>0</v>
      </c>
      <c r="AI44" s="220">
        <f>ROUND(([1]Intérim_trim_04!$D82-[1]Intérim_trim_04!$D78),-1)</f>
        <v>0</v>
      </c>
      <c r="AJ44" s="223">
        <f>ROUND(([1]Intérim_trim_04!$J82-[1]Intérim_trim_04!$J78),-1)</f>
        <v>-30</v>
      </c>
      <c r="AK44" s="219">
        <f>ROUND(('dep05'!$B85-'dep05'!$B81),-1)</f>
        <v>230</v>
      </c>
      <c r="AL44" s="220">
        <f>ROUND(('dep05'!$K85-'dep05'!$K81),-1)</f>
        <v>230</v>
      </c>
      <c r="AM44" s="220">
        <f>ROUND(('dep05'!$T85-'dep05'!$T81),-1)</f>
        <v>70</v>
      </c>
      <c r="AN44" s="220">
        <f>ROUND(('dep05'!$D85-'dep05'!$D81),-1)</f>
        <v>20</v>
      </c>
      <c r="AO44" s="220">
        <f>ROUND(('dep05'!$J85-'dep05'!$J81),-1)</f>
        <v>-60</v>
      </c>
      <c r="AP44" s="220">
        <f>Paca!$V85</f>
        <v>652618.74576864147</v>
      </c>
      <c r="AQ44" s="219">
        <f>ROUND(('[1]emploi direct_05'!$B82-'[1]emploi direct_05'!$B78),-1)</f>
        <v>190</v>
      </c>
      <c r="AR44" s="221">
        <f>ROUND(('[1]emploi direct_05'!$K82-'[1]emploi direct_05'!$K78),-1)</f>
        <v>180</v>
      </c>
      <c r="AS44" s="221">
        <f>ROUND(('[1]emploi direct_05'!$T82-'[1]emploi direct_05'!$T78),-1)</f>
        <v>30</v>
      </c>
      <c r="AT44" s="221">
        <f>ROUND(('[1]emploi direct_05'!$D82-'[1]emploi direct_05'!$D78),-1)</f>
        <v>30</v>
      </c>
      <c r="AU44" s="222">
        <f>ROUND(('[1]emploi direct_05'!$J82-'[1]emploi direct_05'!$J78),-1)</f>
        <v>-20</v>
      </c>
      <c r="AV44" s="222">
        <f>'[1]emploi direct_05'!$T82</f>
        <v>20152.82874588732</v>
      </c>
      <c r="AW44" s="219">
        <f>ROUND(([1]Intérim_trim_05!$B82-[1]Intérim_trim_05!$B78),-1)</f>
        <v>40</v>
      </c>
      <c r="AX44" s="220">
        <f>ROUND(([1]Intérim_trim_05!$K82-[1]Intérim_trim_05!$K78),-1)</f>
        <v>50</v>
      </c>
      <c r="AY44" s="220">
        <f>ROUND(([1]Intérim_trim_05!$T82-[1]Intérim_trim_05!$T78),-1)</f>
        <v>40</v>
      </c>
      <c r="AZ44" s="220">
        <f>ROUND(([1]Intérim_trim_05!$D82-[1]Intérim_trim_05!$D78),-1)</f>
        <v>-10</v>
      </c>
      <c r="BA44" s="223">
        <f>ROUND(([1]Intérim_trim_05!$J82-[1]Intérim_trim_05!$J78),-1)</f>
        <v>-40</v>
      </c>
      <c r="BB44" s="219">
        <f>ROUND(('dep06'!$B85-'dep06'!$B81),-1)</f>
        <v>5620</v>
      </c>
      <c r="BC44" s="220">
        <f>ROUND(('dep06'!$K85-'dep06'!$K81),-1)</f>
        <v>3930</v>
      </c>
      <c r="BD44" s="220">
        <f>ROUND(('dep06'!$T85-'dep06'!$T81),-1)</f>
        <v>610</v>
      </c>
      <c r="BE44" s="220">
        <f>ROUND(('dep06'!$D85-'dep06'!$D81),-1)</f>
        <v>270</v>
      </c>
      <c r="BF44" s="220">
        <f>ROUND(('dep06'!$J85-'dep06'!$J81),-1)</f>
        <v>830</v>
      </c>
      <c r="BG44" s="220">
        <f>Paca!$V85</f>
        <v>652618.74576864147</v>
      </c>
      <c r="BH44" s="219">
        <f>ROUND(('[1]emploi direct_06'!$B82-'[1]emploi direct_06'!$B78),-1)</f>
        <v>5240</v>
      </c>
      <c r="BI44" s="221">
        <f>ROUND(('[1]emploi direct_06'!$K82-'[1]emploi direct_06'!$K78),-1)</f>
        <v>3630</v>
      </c>
      <c r="BJ44" s="221">
        <f>ROUND(('[1]emploi direct_06'!$T82-'[1]emploi direct_06'!$T78),-1)</f>
        <v>430</v>
      </c>
      <c r="BK44" s="221">
        <f>ROUND(('[1]emploi direct_06'!$D82-'[1]emploi direct_06'!$D78),-1)</f>
        <v>420</v>
      </c>
      <c r="BL44" s="222">
        <f>ROUND(('[1]emploi direct_06'!$J82-'[1]emploi direct_06'!$J78),-1)</f>
        <v>780</v>
      </c>
      <c r="BM44" s="222">
        <f>'[1]emploi direct_06'!$T82</f>
        <v>132515.66850497463</v>
      </c>
      <c r="BN44" s="219">
        <f>ROUND(([1]Intérim_trim_06!$B82-[1]Intérim_trim_06!$B78),-1)</f>
        <v>380</v>
      </c>
      <c r="BO44" s="220">
        <f>ROUND(([1]Intérim_trim_06!$K82-[1]Intérim_trim_06!$K78),-1)</f>
        <v>290</v>
      </c>
      <c r="BP44" s="220">
        <f>ROUND(([1]Intérim_trim_06!$T82-[1]Intérim_trim_06!$T78),-1)</f>
        <v>180</v>
      </c>
      <c r="BQ44" s="220">
        <f>ROUND(([1]Intérim_trim_06!$D82-[1]Intérim_trim_06!$D78),-1)</f>
        <v>-150</v>
      </c>
      <c r="BR44" s="223">
        <f>ROUND(([1]Intérim_trim_06!$J82-[1]Intérim_trim_06!$J78),-1)</f>
        <v>60</v>
      </c>
      <c r="BS44" s="219">
        <f>ROUND(('dep13'!$B85-'dep13'!$B81),-1)</f>
        <v>15090</v>
      </c>
      <c r="BT44" s="220">
        <f>ROUND(('dep13'!$K85-'dep13'!$K81),-1)</f>
        <v>10290</v>
      </c>
      <c r="BU44" s="220">
        <f>ROUND(('dep13'!$T85-'dep13'!$T81),-1)</f>
        <v>1470</v>
      </c>
      <c r="BV44" s="220">
        <f>ROUND(('dep13'!$D85-'dep13'!$D81),-1)</f>
        <v>520</v>
      </c>
      <c r="BW44" s="220">
        <f>ROUND(('dep13'!$J85-'dep13'!$J81),-1)</f>
        <v>2450</v>
      </c>
      <c r="BX44" s="220">
        <f>Paca!$V85</f>
        <v>652618.74576864147</v>
      </c>
      <c r="BY44" s="219">
        <f>ROUND(('[1]emploi direct_13'!$B82-'[1]emploi direct_13'!$B78),-1)</f>
        <v>15190</v>
      </c>
      <c r="BZ44" s="221">
        <f>ROUND(('[1]emploi direct_13'!$K82-'[1]emploi direct_13'!$K78),-1)</f>
        <v>9410</v>
      </c>
      <c r="CA44" s="221">
        <f>ROUND(('[1]emploi direct_13'!$T82-'[1]emploi direct_13'!$T78),-1)</f>
        <v>1660</v>
      </c>
      <c r="CB44" s="221">
        <f>ROUND(('[1]emploi direct_13'!$D82-'[1]emploi direct_13'!$D78),-1)</f>
        <v>900</v>
      </c>
      <c r="CC44" s="222">
        <f>ROUND(('[1]emploi direct_13'!$J82-'[1]emploi direct_13'!$J78),-1)</f>
        <v>2870</v>
      </c>
      <c r="CD44" s="222">
        <f>'[1]emploi direct_13'!$T82</f>
        <v>271885.64253715717</v>
      </c>
      <c r="CE44" s="219">
        <f>ROUND(([1]Intérim_trim_13!$B82-[1]Intérim_trim_13!$B78),-1)</f>
        <v>-100</v>
      </c>
      <c r="CF44" s="220">
        <f>ROUND(([1]Intérim_trim_13!$K82-[1]Intérim_trim_13!$K78),-1)</f>
        <v>880</v>
      </c>
      <c r="CG44" s="220">
        <f>ROUND(([1]Intérim_trim_13!$T82-[1]Intérim_trim_13!$T78),-1)</f>
        <v>-180</v>
      </c>
      <c r="CH44" s="220">
        <f>ROUND(([1]Intérim_trim_13!$D82-[1]Intérim_trim_13!$D78),-1)</f>
        <v>-380</v>
      </c>
      <c r="CI44" s="223">
        <f>ROUND(([1]Intérim_trim_13!$J82-[1]Intérim_trim_13!$J78),-1)</f>
        <v>-430</v>
      </c>
      <c r="CJ44" s="219">
        <f>ROUND(('dep83'!$B85-'dep83'!$B81),-1)</f>
        <v>7950</v>
      </c>
      <c r="CK44" s="220">
        <f>ROUND(('dep83'!$K85-'dep83'!$K81),-1)</f>
        <v>3680</v>
      </c>
      <c r="CL44" s="220">
        <f>ROUND(('dep83'!$T85-'dep83'!$T81),-1)</f>
        <v>2250</v>
      </c>
      <c r="CM44" s="220">
        <f>ROUND(('dep83'!$D85-'dep83'!$D81),-1)</f>
        <v>810</v>
      </c>
      <c r="CN44" s="220">
        <f>ROUND(('dep83'!$J85-'dep83'!$J81),-1)</f>
        <v>1120</v>
      </c>
      <c r="CO44" s="220">
        <f>Paca!$V85</f>
        <v>652618.74576864147</v>
      </c>
      <c r="CP44" s="219">
        <f>ROUND(('[1]emploi direct_83'!$B82-'[1]emploi direct_83'!$B78),-1)</f>
        <v>7800</v>
      </c>
      <c r="CQ44" s="221">
        <f>ROUND(('[1]emploi direct_83'!$K82-'[1]emploi direct_83'!$K78),-1)</f>
        <v>3590</v>
      </c>
      <c r="CR44" s="221">
        <f>ROUND(('[1]emploi direct_83'!$T82-'[1]emploi direct_83'!$T78),-1)</f>
        <v>2190</v>
      </c>
      <c r="CS44" s="221">
        <f>ROUND(('[1]emploi direct_83'!$D82-'[1]emploi direct_83'!$D78),-1)</f>
        <v>890</v>
      </c>
      <c r="CT44" s="222">
        <f>ROUND(('[1]emploi direct_83'!$J82-'[1]emploi direct_83'!$J78),-1)</f>
        <v>1050</v>
      </c>
      <c r="CU44" s="222">
        <f>'[1]emploi direct_83'!$T82</f>
        <v>140708.21715523879</v>
      </c>
      <c r="CV44" s="219">
        <f>ROUND(([1]Intérim_trim_83!$B82-[1]Intérim_trim_83!$B78),-1)</f>
        <v>150</v>
      </c>
      <c r="CW44" s="220">
        <f>ROUND(([1]Intérim_trim_83!$K82-[1]Intérim_trim_83!$K78),-1)</f>
        <v>100</v>
      </c>
      <c r="CX44" s="220">
        <f>ROUND(([1]Intérim_trim_83!$T82-[1]Intérim_trim_83!$T78),-1)</f>
        <v>60</v>
      </c>
      <c r="CY44" s="220">
        <f>ROUND(([1]Intérim_trim_83!$D82-[1]Intérim_trim_83!$D78),-1)</f>
        <v>-80</v>
      </c>
      <c r="CZ44" s="223">
        <f>ROUND(([1]Intérim_trim_83!$J82-[1]Intérim_trim_83!$J78),-1)</f>
        <v>70</v>
      </c>
      <c r="DA44" s="219">
        <f>ROUND(('dep84'!$B85-'dep84'!$B81),-1)</f>
        <v>2720</v>
      </c>
      <c r="DB44" s="220">
        <f>ROUND(('dep84'!$K85-'dep84'!$K81),-1)</f>
        <v>1840</v>
      </c>
      <c r="DC44" s="220">
        <f>ROUND(('dep84'!$T85-'dep84'!$T81),-1)</f>
        <v>50</v>
      </c>
      <c r="DD44" s="220">
        <f>ROUND(('dep84'!$D85-'dep84'!$D81),-1)</f>
        <v>110</v>
      </c>
      <c r="DE44" s="220">
        <f>ROUND(('dep84'!$J85-'dep84'!$J81),-1)</f>
        <v>520</v>
      </c>
      <c r="DF44" s="220">
        <f>Paca!$V85</f>
        <v>652618.74576864147</v>
      </c>
      <c r="DG44" s="219">
        <f>ROUND(('[1]emploi direct_84'!$B82-'[1]emploi direct_84'!$B78),-1)</f>
        <v>2440</v>
      </c>
      <c r="DH44" s="221">
        <f>ROUND(('[1]emploi direct_84'!$K82-'[1]emploi direct_84'!$K78),-1)</f>
        <v>1520</v>
      </c>
      <c r="DI44" s="221">
        <f>ROUND(('[1]emploi direct_84'!$T82-'[1]emploi direct_84'!$T78),-1)</f>
        <v>0</v>
      </c>
      <c r="DJ44" s="221">
        <f>ROUND(('[1]emploi direct_84'!$D82-'[1]emploi direct_84'!$D78),-1)</f>
        <v>100</v>
      </c>
      <c r="DK44" s="222">
        <f>ROUND(('[1]emploi direct_84'!$J82-'[1]emploi direct_84'!$J78),-1)</f>
        <v>520</v>
      </c>
      <c r="DL44" s="222">
        <f>'[1]emploi direct_84'!$T82</f>
        <v>64831.111205380977</v>
      </c>
      <c r="DM44" s="219">
        <f>ROUND(([1]Intérim_trim_84!$B82-[1]Intérim_trim_84!$B78),-1)</f>
        <v>280</v>
      </c>
      <c r="DN44" s="220">
        <f>ROUND(([1]Intérim_trim_84!$K82-[1]Intérim_trim_84!$K78),-1)</f>
        <v>320</v>
      </c>
      <c r="DO44" s="220">
        <f>ROUND(([1]Intérim_trim_84!$T82-[1]Intérim_trim_84!$T78),-1)</f>
        <v>50</v>
      </c>
      <c r="DP44" s="220">
        <f>ROUND(([1]Intérim_trim_84!$D82-[1]Intérim_trim_84!$D78),-1)</f>
        <v>10</v>
      </c>
      <c r="DQ44" s="223">
        <f>ROUND(([1]Intérim_trim_84!$J82-[1]Intérim_trim_84!$J78),-1)</f>
        <v>-10</v>
      </c>
      <c r="DR44" s="260">
        <f t="shared" si="0"/>
        <v>2.5363439529848437E-2</v>
      </c>
    </row>
    <row r="45" spans="1:122" s="59" customFormat="1" ht="13.2">
      <c r="A45" s="51" t="str">
        <f>'dates trim'!A74</f>
        <v>T1 2020</v>
      </c>
      <c r="B45" s="204">
        <f>ROUND((Paca!$B86-Paca!$B82),-1)</f>
        <v>-17230</v>
      </c>
      <c r="C45" s="205">
        <f>ROUND((Paca!$M86-Paca!$M82),-1)</f>
        <v>-9680</v>
      </c>
      <c r="D45" s="205">
        <f>ROUND((Paca!$V86-Paca!$V82),-1)</f>
        <v>2480</v>
      </c>
      <c r="E45" s="205">
        <f>ROUND((Paca!$F86-Paca!$F82),-1)</f>
        <v>-3160</v>
      </c>
      <c r="F45" s="205">
        <f>ROUND((Paca!$L86-Paca!$L82),-1)</f>
        <v>-7560</v>
      </c>
      <c r="G45" s="205">
        <f>Paca!$V86</f>
        <v>650961.31124178763</v>
      </c>
      <c r="H45" s="204">
        <f>ROUND(('[1]Emploi direct_Paca'!$B83-'[1]Emploi direct_Paca'!$B79),-1)</f>
        <v>3640</v>
      </c>
      <c r="I45" s="206">
        <f>ROUND(('[1]Emploi direct_Paca'!$K83-'[1]Emploi direct_Paca'!$K79),-1)</f>
        <v>-3270</v>
      </c>
      <c r="J45" s="206">
        <f>ROUND(('[1]Emploi direct_Paca'!$T83-'[1]Emploi direct_Paca'!$T79),-1)</f>
        <v>2590</v>
      </c>
      <c r="K45" s="206">
        <f>ROUND(('[1]Emploi direct_Paca'!$D83-'[1]Emploi direct_Paca'!$D79),-1)</f>
        <v>1050</v>
      </c>
      <c r="L45" s="207">
        <f>ROUND(('[1]Emploi direct_Paca'!$J83-'[1]Emploi direct_Paca'!$J79),-1)</f>
        <v>2390</v>
      </c>
      <c r="M45" s="207">
        <f>'[1]Emploi direct_Paca'!$T83</f>
        <v>648932.32152829366</v>
      </c>
      <c r="N45" s="204">
        <f>ROUND(([1]Intérim_trim_Paca!$B83-[1]Intérim_trim_Paca!$B79),-1)</f>
        <v>-20870</v>
      </c>
      <c r="O45" s="205">
        <f>ROUND(([1]Intérim_trim_Paca!$K83-[1]Intérim_trim_Paca!$K79),-1)</f>
        <v>-6410</v>
      </c>
      <c r="P45" s="205">
        <f>ROUND(([1]Intérim_trim_Paca!$T83-[1]Intérim_trim_Paca!$T79),-1)</f>
        <v>-110</v>
      </c>
      <c r="Q45" s="205">
        <f>ROUND(([1]Intérim_trim_Paca!$D83-[1]Intérim_trim_Paca!$D79),-1)</f>
        <v>-4210</v>
      </c>
      <c r="R45" s="208">
        <f>ROUND(([1]Intérim_trim_Paca!$J83-[1]Intérim_trim_Paca!$J79),-1)</f>
        <v>-9950</v>
      </c>
      <c r="S45" s="97">
        <f>[1]Intérim_trim_Paca!T83</f>
        <v>2028.9897134939999</v>
      </c>
      <c r="T45" s="184">
        <f>ROUND(('dep04'!$B86-'dep04'!$B82),-1)</f>
        <v>-2040</v>
      </c>
      <c r="U45" s="185">
        <f>ROUND(('dep04'!$K86-'dep04'!$K82),-1)</f>
        <v>-1300</v>
      </c>
      <c r="V45" s="185">
        <f>ROUND(('dep04'!$T86-'dep04'!$T82),-1)</f>
        <v>-70</v>
      </c>
      <c r="W45" s="185">
        <f>ROUND(('dep04'!$D86-'dep04'!$D82),-1)</f>
        <v>-200</v>
      </c>
      <c r="X45" s="185">
        <f>ROUND(('dep04'!$J86-'dep04'!$J82),-1)</f>
        <v>-500</v>
      </c>
      <c r="Y45" s="185">
        <f>'dep04'!$T86</f>
        <v>19964.713054495518</v>
      </c>
      <c r="Z45" s="184">
        <f>ROUND(('[1]Emploi direct_04'!$B83-'[1]Emploi direct_04'!$B79),-1)</f>
        <v>-550</v>
      </c>
      <c r="AA45" s="186">
        <f>ROUND(('[1]Emploi direct_04'!$K83-'[1]Emploi direct_04'!$K79),-1)</f>
        <v>-610</v>
      </c>
      <c r="AB45" s="186">
        <f>ROUND(('[1]Emploi direct_04'!$T83-'[1]Emploi direct_04'!$T79),-1)</f>
        <v>-70</v>
      </c>
      <c r="AC45" s="186">
        <f>ROUND(('[1]Emploi direct_04'!$D83-'[1]Emploi direct_04'!$D79),-1)</f>
        <v>50</v>
      </c>
      <c r="AD45" s="187">
        <f>ROUND(('[1]Emploi direct_04'!$J83-'[1]Emploi direct_04'!$J79),-1)</f>
        <v>0</v>
      </c>
      <c r="AE45" s="187">
        <f>'[1]Emploi direct_04'!$T83</f>
        <v>19944.371866588517</v>
      </c>
      <c r="AF45" s="184">
        <f>ROUND(([1]Intérim_trim_04!$B83-[1]Intérim_trim_04!$B79),-1)</f>
        <v>-1490</v>
      </c>
      <c r="AG45" s="185">
        <f>ROUND(([1]Intérim_trim_04!$K83-[1]Intérim_trim_04!$K79),-1)</f>
        <v>-690</v>
      </c>
      <c r="AH45" s="185">
        <f>ROUND(([1]Intérim_trim_04!$T83-[1]Intérim_trim_04!$T79),-1)</f>
        <v>0</v>
      </c>
      <c r="AI45" s="185">
        <f>ROUND(([1]Intérim_trim_04!$D83-[1]Intérim_trim_04!$D79),-1)</f>
        <v>-250</v>
      </c>
      <c r="AJ45" s="188">
        <f>ROUND(([1]Intérim_trim_04!$J83-[1]Intérim_trim_04!$J79),-1)</f>
        <v>-500</v>
      </c>
      <c r="AK45" s="204">
        <f>ROUND(('dep05'!$B86-'dep05'!$B82),-1)</f>
        <v>-1330</v>
      </c>
      <c r="AL45" s="205">
        <f>ROUND(('dep05'!$K86-'dep05'!$K82),-1)</f>
        <v>-1360</v>
      </c>
      <c r="AM45" s="205">
        <f>ROUND(('dep05'!$T86-'dep05'!$T82),-1)</f>
        <v>210</v>
      </c>
      <c r="AN45" s="205">
        <f>ROUND(('dep05'!$D86-'dep05'!$D82),-1)</f>
        <v>-60</v>
      </c>
      <c r="AO45" s="205">
        <f>ROUND(('dep05'!$J86-'dep05'!$J82),-1)</f>
        <v>-250</v>
      </c>
      <c r="AP45" s="205">
        <f>Paca!$V86</f>
        <v>650961.31124178763</v>
      </c>
      <c r="AQ45" s="204">
        <f>ROUND(('[1]emploi direct_05'!$B83-'[1]emploi direct_05'!$B79),-1)</f>
        <v>-980</v>
      </c>
      <c r="AR45" s="206">
        <f>ROUND(('[1]emploi direct_05'!$K83-'[1]emploi direct_05'!$K79),-1)</f>
        <v>-1240</v>
      </c>
      <c r="AS45" s="206">
        <f>ROUND(('[1]emploi direct_05'!$T83-'[1]emploi direct_05'!$T79),-1)</f>
        <v>220</v>
      </c>
      <c r="AT45" s="206">
        <f>ROUND(('[1]emploi direct_05'!$D83-'[1]emploi direct_05'!$D79),-1)</f>
        <v>-10</v>
      </c>
      <c r="AU45" s="207">
        <f>ROUND(('[1]emploi direct_05'!$J83-'[1]emploi direct_05'!$J79),-1)</f>
        <v>-70</v>
      </c>
      <c r="AV45" s="207">
        <f>'[1]emploi direct_05'!$T83</f>
        <v>20247.439654345748</v>
      </c>
      <c r="AW45" s="204">
        <f>ROUND(([1]Intérim_trim_05!$B83-[1]Intérim_trim_05!$B79),-1)</f>
        <v>-350</v>
      </c>
      <c r="AX45" s="205">
        <f>ROUND(([1]Intérim_trim_05!$K83-[1]Intérim_trim_05!$K79),-1)</f>
        <v>-120</v>
      </c>
      <c r="AY45" s="205">
        <f>ROUND(([1]Intérim_trim_05!$T83-[1]Intérim_trim_05!$T79),-1)</f>
        <v>-10</v>
      </c>
      <c r="AZ45" s="205">
        <f>ROUND(([1]Intérim_trim_05!$D83-[1]Intérim_trim_05!$D79),-1)</f>
        <v>-50</v>
      </c>
      <c r="BA45" s="208">
        <f>ROUND(([1]Intérim_trim_05!$J83-[1]Intérim_trim_05!$J79),-1)</f>
        <v>-180</v>
      </c>
      <c r="BB45" s="184">
        <f>ROUND(('dep06'!$B86-'dep06'!$B82),-1)</f>
        <v>-7570</v>
      </c>
      <c r="BC45" s="185">
        <f>ROUND(('dep06'!$K86-'dep06'!$K82),-1)</f>
        <v>-4950</v>
      </c>
      <c r="BD45" s="185">
        <f>ROUND(('dep06'!$T86-'dep06'!$T82),-1)</f>
        <v>-270</v>
      </c>
      <c r="BE45" s="185">
        <f>ROUND(('dep06'!$D86-'dep06'!$D82),-1)</f>
        <v>-110</v>
      </c>
      <c r="BF45" s="185">
        <f>ROUND(('dep06'!$J86-'dep06'!$J82),-1)</f>
        <v>-2220</v>
      </c>
      <c r="BG45" s="185">
        <f>Paca!$V86</f>
        <v>650961.31124178763</v>
      </c>
      <c r="BH45" s="184">
        <f>ROUND(('[1]emploi direct_06'!$B83-'[1]emploi direct_06'!$B79),-1)</f>
        <v>-3600</v>
      </c>
      <c r="BI45" s="186">
        <f>ROUND(('[1]emploi direct_06'!$K83-'[1]emploi direct_06'!$K79),-1)</f>
        <v>-3750</v>
      </c>
      <c r="BJ45" s="186">
        <f>ROUND(('[1]emploi direct_06'!$T83-'[1]emploi direct_06'!$T79),-1)</f>
        <v>-390</v>
      </c>
      <c r="BK45" s="186">
        <f>ROUND(('[1]emploi direct_06'!$D83-'[1]emploi direct_06'!$D79),-1)</f>
        <v>390</v>
      </c>
      <c r="BL45" s="187">
        <f>ROUND(('[1]emploi direct_06'!$J83-'[1]emploi direct_06'!$J79),-1)</f>
        <v>170</v>
      </c>
      <c r="BM45" s="187">
        <f>'[1]emploi direct_06'!$T83</f>
        <v>131810.70673475161</v>
      </c>
      <c r="BN45" s="184">
        <f>ROUND(([1]Intérim_trim_06!$B83-[1]Intérim_trim_06!$B79),-1)</f>
        <v>-3970</v>
      </c>
      <c r="BO45" s="185">
        <f>ROUND(([1]Intérim_trim_06!$K83-[1]Intérim_trim_06!$K79),-1)</f>
        <v>-1200</v>
      </c>
      <c r="BP45" s="185">
        <f>ROUND(([1]Intérim_trim_06!$T83-[1]Intérim_trim_06!$T79),-1)</f>
        <v>120</v>
      </c>
      <c r="BQ45" s="185">
        <f>ROUND(([1]Intérim_trim_06!$D83-[1]Intérim_trim_06!$D79),-1)</f>
        <v>-510</v>
      </c>
      <c r="BR45" s="188">
        <f>ROUND(([1]Intérim_trim_06!$J83-[1]Intérim_trim_06!$J79),-1)</f>
        <v>-2380</v>
      </c>
      <c r="BS45" s="204">
        <f>ROUND(('dep13'!$B86-'dep13'!$B82),-1)</f>
        <v>-3160</v>
      </c>
      <c r="BT45" s="205">
        <f>ROUND(('dep13'!$K86-'dep13'!$K82),-1)</f>
        <v>320</v>
      </c>
      <c r="BU45" s="205">
        <f>ROUND(('dep13'!$T86-'dep13'!$T82),-1)</f>
        <v>550</v>
      </c>
      <c r="BV45" s="205">
        <f>ROUND(('dep13'!$D86-'dep13'!$D82),-1)</f>
        <v>-1830</v>
      </c>
      <c r="BW45" s="205">
        <f>ROUND(('dep13'!$J86-'dep13'!$J82),-1)</f>
        <v>-2760</v>
      </c>
      <c r="BX45" s="205">
        <f>Paca!$V86</f>
        <v>650961.31124178763</v>
      </c>
      <c r="BY45" s="204">
        <f>ROUND(('[1]emploi direct_13'!$B83-'[1]emploi direct_13'!$B79),-1)</f>
        <v>6740</v>
      </c>
      <c r="BZ45" s="206">
        <f>ROUND(('[1]emploi direct_13'!$K83-'[1]emploi direct_13'!$K79),-1)</f>
        <v>3510</v>
      </c>
      <c r="CA45" s="206">
        <f>ROUND(('[1]emploi direct_13'!$T83-'[1]emploi direct_13'!$T79),-1)</f>
        <v>840</v>
      </c>
      <c r="CB45" s="206">
        <f>ROUND(('[1]emploi direct_13'!$D83-'[1]emploi direct_13'!$D79),-1)</f>
        <v>260</v>
      </c>
      <c r="CC45" s="207">
        <f>ROUND(('[1]emploi direct_13'!$J83-'[1]emploi direct_13'!$J79),-1)</f>
        <v>1510</v>
      </c>
      <c r="CD45" s="207">
        <f>'[1]emploi direct_13'!$T83</f>
        <v>271236.29907355079</v>
      </c>
      <c r="CE45" s="204">
        <f>ROUND(([1]Intérim_trim_13!$B83-[1]Intérim_trim_13!$B79),-1)</f>
        <v>-9900</v>
      </c>
      <c r="CF45" s="205">
        <f>ROUND(([1]Intérim_trim_13!$K83-[1]Intérim_trim_13!$K79),-1)</f>
        <v>-3190</v>
      </c>
      <c r="CG45" s="205">
        <f>ROUND(([1]Intérim_trim_13!$T83-[1]Intérim_trim_13!$T79),-1)</f>
        <v>-300</v>
      </c>
      <c r="CH45" s="205">
        <f>ROUND(([1]Intérim_trim_13!$D83-[1]Intérim_trim_13!$D79),-1)</f>
        <v>-2090</v>
      </c>
      <c r="CI45" s="208">
        <f>ROUND(([1]Intérim_trim_13!$J83-[1]Intérim_trim_13!$J79),-1)</f>
        <v>-4270</v>
      </c>
      <c r="CJ45" s="184">
        <f>ROUND(('dep83'!$B86-'dep83'!$B82),-1)</f>
        <v>-430</v>
      </c>
      <c r="CK45" s="185">
        <f>ROUND(('dep83'!$K86-'dep83'!$K82),-1)</f>
        <v>-620</v>
      </c>
      <c r="CL45" s="185">
        <f>ROUND(('dep83'!$T86-'dep83'!$T82),-1)</f>
        <v>1820</v>
      </c>
      <c r="CM45" s="185">
        <f>ROUND(('dep83'!$D86-'dep83'!$D82),-1)</f>
        <v>-130</v>
      </c>
      <c r="CN45" s="185">
        <f>ROUND(('dep83'!$J86-'dep83'!$J82),-1)</f>
        <v>-1300</v>
      </c>
      <c r="CO45" s="185">
        <f>Paca!$V86</f>
        <v>650961.31124178763</v>
      </c>
      <c r="CP45" s="184">
        <f>ROUND(('[1]emploi direct_83'!$B83-'[1]emploi direct_83'!$B79),-1)</f>
        <v>2500</v>
      </c>
      <c r="CQ45" s="186">
        <f>ROUND(('[1]emploi direct_83'!$K83-'[1]emploi direct_83'!$K79),-1)</f>
        <v>-100</v>
      </c>
      <c r="CR45" s="186">
        <f>ROUND(('[1]emploi direct_83'!$T83-'[1]emploi direct_83'!$T79),-1)</f>
        <v>1750</v>
      </c>
      <c r="CS45" s="186">
        <f>ROUND(('[1]emploi direct_83'!$D83-'[1]emploi direct_83'!$D79),-1)</f>
        <v>490</v>
      </c>
      <c r="CT45" s="187">
        <f>ROUND(('[1]emploi direct_83'!$J83-'[1]emploi direct_83'!$J79),-1)</f>
        <v>530</v>
      </c>
      <c r="CU45" s="187">
        <f>'[1]emploi direct_83'!$T83</f>
        <v>140648.34716328542</v>
      </c>
      <c r="CV45" s="184">
        <f>ROUND(([1]Intérim_trim_83!$B83-[1]Intérim_trim_83!$B79),-1)</f>
        <v>-2930</v>
      </c>
      <c r="CW45" s="185">
        <f>ROUND(([1]Intérim_trim_83!$K83-[1]Intérim_trim_83!$K79),-1)</f>
        <v>-520</v>
      </c>
      <c r="CX45" s="185">
        <f>ROUND(([1]Intérim_trim_83!$T83-[1]Intérim_trim_83!$T79),-1)</f>
        <v>70</v>
      </c>
      <c r="CY45" s="185">
        <f>ROUND(([1]Intérim_trim_83!$D83-[1]Intérim_trim_83!$D79),-1)</f>
        <v>-610</v>
      </c>
      <c r="CZ45" s="188">
        <f>ROUND(([1]Intérim_trim_83!$J83-[1]Intérim_trim_83!$J79),-1)</f>
        <v>-1830</v>
      </c>
      <c r="DA45" s="204">
        <f>ROUND(('dep84'!$B86-'dep84'!$B82),-1)</f>
        <v>-2700</v>
      </c>
      <c r="DB45" s="205">
        <f>ROUND(('dep84'!$K86-'dep84'!$K82),-1)</f>
        <v>-1760</v>
      </c>
      <c r="DC45" s="205">
        <f>ROUND(('dep84'!$T86-'dep84'!$T82),-1)</f>
        <v>250</v>
      </c>
      <c r="DD45" s="205">
        <f>ROUND(('dep84'!$D86-'dep84'!$D82),-1)</f>
        <v>-830</v>
      </c>
      <c r="DE45" s="205">
        <f>ROUND(('dep84'!$J86-'dep84'!$J82),-1)</f>
        <v>-540</v>
      </c>
      <c r="DF45" s="205">
        <f>Paca!$V86</f>
        <v>650961.31124178763</v>
      </c>
      <c r="DG45" s="204">
        <f>ROUND(('[1]emploi direct_84'!$B83-'[1]emploi direct_84'!$B79),-1)</f>
        <v>-470</v>
      </c>
      <c r="DH45" s="206">
        <f>ROUND(('[1]emploi direct_84'!$K83-'[1]emploi direct_84'!$K79),-1)</f>
        <v>-1070</v>
      </c>
      <c r="DI45" s="206">
        <f>ROUND(('[1]emploi direct_84'!$T83-'[1]emploi direct_84'!$T79),-1)</f>
        <v>240</v>
      </c>
      <c r="DJ45" s="206">
        <f>ROUND(('[1]emploi direct_84'!$D83-'[1]emploi direct_84'!$D79),-1)</f>
        <v>-120</v>
      </c>
      <c r="DK45" s="207">
        <f>ROUND(('[1]emploi direct_84'!$J83-'[1]emploi direct_84'!$J79),-1)</f>
        <v>240</v>
      </c>
      <c r="DL45" s="207">
        <f>'[1]emploi direct_84'!$T83</f>
        <v>65045.157035771503</v>
      </c>
      <c r="DM45" s="204">
        <f>ROUND(([1]Intérim_trim_84!$B83-[1]Intérim_trim_84!$B79),-1)</f>
        <v>-2230</v>
      </c>
      <c r="DN45" s="205">
        <f>ROUND(([1]Intérim_trim_84!$K83-[1]Intérim_trim_84!$K79),-1)</f>
        <v>-700</v>
      </c>
      <c r="DO45" s="205">
        <f>ROUND(([1]Intérim_trim_84!$T83-[1]Intérim_trim_84!$T79),-1)</f>
        <v>20</v>
      </c>
      <c r="DP45" s="205">
        <f>ROUND(([1]Intérim_trim_84!$D83-[1]Intérim_trim_84!$D79),-1)</f>
        <v>-710</v>
      </c>
      <c r="DQ45" s="208">
        <f>ROUND(([1]Intérim_trim_84!$J83-[1]Intérim_trim_84!$J79),-1)</f>
        <v>-780</v>
      </c>
      <c r="DR45" s="263">
        <f t="shared" si="0"/>
        <v>1.2112594312246083</v>
      </c>
    </row>
    <row r="46" spans="1:122" s="59" customFormat="1" ht="13.2">
      <c r="A46" s="51" t="str">
        <f>'dates trim'!A75</f>
        <v>T2 2020</v>
      </c>
      <c r="B46" s="204">
        <f>ROUND((Paca!$B87-Paca!$B83),-1)</f>
        <v>-42200</v>
      </c>
      <c r="C46" s="205">
        <f>ROUND((Paca!$M87-Paca!$M83),-1)</f>
        <v>-32850</v>
      </c>
      <c r="D46" s="205">
        <f>ROUND((Paca!$V87-Paca!$V83),-1)</f>
        <v>-4880</v>
      </c>
      <c r="E46" s="205">
        <f>ROUND((Paca!$F87-Paca!$F83),-1)</f>
        <v>-2230</v>
      </c>
      <c r="F46" s="205">
        <f>ROUND((Paca!$L87-Paca!$L83),-1)</f>
        <v>-1100</v>
      </c>
      <c r="G46" s="205">
        <f>Paca!$V87</f>
        <v>644817.55753586453</v>
      </c>
      <c r="H46" s="204">
        <f>ROUND(('[1]Emploi direct_Paca'!$B84-'[1]Emploi direct_Paca'!$B80),-1)</f>
        <v>-31860</v>
      </c>
      <c r="I46" s="206">
        <f>ROUND(('[1]Emploi direct_Paca'!$K84-'[1]Emploi direct_Paca'!$K80),-1)</f>
        <v>-28910</v>
      </c>
      <c r="J46" s="206">
        <f>ROUND(('[1]Emploi direct_Paca'!$T84-'[1]Emploi direct_Paca'!$T80),-1)</f>
        <v>-4990</v>
      </c>
      <c r="K46" s="206">
        <f>ROUND(('[1]Emploi direct_Paca'!$D84-'[1]Emploi direct_Paca'!$D80),-1)</f>
        <v>210</v>
      </c>
      <c r="L46" s="207">
        <f>ROUND(('[1]Emploi direct_Paca'!$J84-'[1]Emploi direct_Paca'!$J80),-1)</f>
        <v>2980</v>
      </c>
      <c r="M46" s="207">
        <f>'[1]Emploi direct_Paca'!$T84</f>
        <v>642517.26654136949</v>
      </c>
      <c r="N46" s="204">
        <f>ROUND(([1]Intérim_trim_Paca!$B84-[1]Intérim_trim_Paca!$B80),-1)</f>
        <v>-10340</v>
      </c>
      <c r="O46" s="205">
        <f>ROUND(([1]Intérim_trim_Paca!$K84-[1]Intérim_trim_Paca!$K80),-1)</f>
        <v>-3950</v>
      </c>
      <c r="P46" s="205">
        <f>ROUND(([1]Intérim_trim_Paca!$T84-[1]Intérim_trim_Paca!$T80),-1)</f>
        <v>110</v>
      </c>
      <c r="Q46" s="205">
        <f>ROUND(([1]Intérim_trim_Paca!$D84-[1]Intérim_trim_Paca!$D80),-1)</f>
        <v>-2440</v>
      </c>
      <c r="R46" s="208">
        <f>ROUND(([1]Intérim_trim_Paca!$J84-[1]Intérim_trim_Paca!$J80),-1)</f>
        <v>-4080</v>
      </c>
      <c r="S46" s="97">
        <f>[1]Intérim_trim_Paca!T84</f>
        <v>2300.2909944950002</v>
      </c>
      <c r="T46" s="184">
        <f>ROUND(('dep04'!$B87-'dep04'!$B83),-1)</f>
        <v>-2250</v>
      </c>
      <c r="U46" s="185">
        <f>ROUND(('dep04'!$K87-'dep04'!$K83),-1)</f>
        <v>-1530</v>
      </c>
      <c r="V46" s="185">
        <f>ROUND(('dep04'!$T87-'dep04'!$T83),-1)</f>
        <v>-410</v>
      </c>
      <c r="W46" s="185">
        <f>ROUND(('dep04'!$D87-'dep04'!$D83),-1)</f>
        <v>-130</v>
      </c>
      <c r="X46" s="185">
        <f>ROUND(('dep04'!$J87-'dep04'!$J83),-1)</f>
        <v>-290</v>
      </c>
      <c r="Y46" s="185">
        <f>'dep04'!$T87</f>
        <v>19804.41306244821</v>
      </c>
      <c r="Z46" s="184">
        <f>ROUND(('[1]Emploi direct_04'!$B84-'[1]Emploi direct_04'!$B80),-1)</f>
        <v>-1210</v>
      </c>
      <c r="AA46" s="186">
        <f>ROUND(('[1]Emploi direct_04'!$K84-'[1]Emploi direct_04'!$K80),-1)</f>
        <v>-910</v>
      </c>
      <c r="AB46" s="186">
        <f>ROUND(('[1]Emploi direct_04'!$T84-'[1]Emploi direct_04'!$T80),-1)</f>
        <v>-410</v>
      </c>
      <c r="AC46" s="186">
        <f>ROUND(('[1]Emploi direct_04'!$D84-'[1]Emploi direct_04'!$D80),-1)</f>
        <v>0</v>
      </c>
      <c r="AD46" s="187">
        <f>ROUND(('[1]Emploi direct_04'!$J84-'[1]Emploi direct_04'!$J80),-1)</f>
        <v>10</v>
      </c>
      <c r="AE46" s="187">
        <f>'[1]Emploi direct_04'!$T84</f>
        <v>19794.995758461209</v>
      </c>
      <c r="AF46" s="184">
        <f>ROUND(([1]Intérim_trim_04!$B84-[1]Intérim_trim_04!$B80),-1)</f>
        <v>-1050</v>
      </c>
      <c r="AG46" s="185">
        <f>ROUND(([1]Intérim_trim_04!$K84-[1]Intérim_trim_04!$K80),-1)</f>
        <v>-620</v>
      </c>
      <c r="AH46" s="185">
        <f>ROUND(([1]Intérim_trim_04!$T84-[1]Intérim_trim_04!$T80),-1)</f>
        <v>0</v>
      </c>
      <c r="AI46" s="185">
        <f>ROUND(([1]Intérim_trim_04!$D84-[1]Intérim_trim_04!$D80),-1)</f>
        <v>-130</v>
      </c>
      <c r="AJ46" s="188">
        <f>ROUND(([1]Intérim_trim_04!$J84-[1]Intérim_trim_04!$J80),-1)</f>
        <v>-300</v>
      </c>
      <c r="AK46" s="204">
        <f>ROUND(('dep05'!$B87-'dep05'!$B83),-1)</f>
        <v>-1790</v>
      </c>
      <c r="AL46" s="205">
        <f>ROUND(('dep05'!$K87-'dep05'!$K83),-1)</f>
        <v>-1460</v>
      </c>
      <c r="AM46" s="205">
        <f>ROUND(('dep05'!$T87-'dep05'!$T83),-1)</f>
        <v>-260</v>
      </c>
      <c r="AN46" s="205">
        <f>ROUND(('dep05'!$D87-'dep05'!$D83),-1)</f>
        <v>10</v>
      </c>
      <c r="AO46" s="205">
        <f>ROUND(('dep05'!$J87-'dep05'!$J83),-1)</f>
        <v>-100</v>
      </c>
      <c r="AP46" s="205">
        <f>Paca!$V87</f>
        <v>644817.55753586453</v>
      </c>
      <c r="AQ46" s="204">
        <f>ROUND(('[1]emploi direct_05'!$B84-'[1]emploi direct_05'!$B80),-1)</f>
        <v>-1730</v>
      </c>
      <c r="AR46" s="206">
        <f>ROUND(('[1]emploi direct_05'!$K84-'[1]emploi direct_05'!$K80),-1)</f>
        <v>-1450</v>
      </c>
      <c r="AS46" s="206">
        <f>ROUND(('[1]emploi direct_05'!$T84-'[1]emploi direct_05'!$T80),-1)</f>
        <v>-270</v>
      </c>
      <c r="AT46" s="206">
        <f>ROUND(('[1]emploi direct_05'!$D84-'[1]emploi direct_05'!$D80),-1)</f>
        <v>20</v>
      </c>
      <c r="AU46" s="207">
        <f>ROUND(('[1]emploi direct_05'!$J84-'[1]emploi direct_05'!$J80),-1)</f>
        <v>-50</v>
      </c>
      <c r="AV46" s="207">
        <f>'[1]emploi direct_05'!$T84</f>
        <v>19891.211870885556</v>
      </c>
      <c r="AW46" s="204">
        <f>ROUND(([1]Intérim_trim_05!$B84-[1]Intérim_trim_05!$B80),-1)</f>
        <v>-60</v>
      </c>
      <c r="AX46" s="205">
        <f>ROUND(([1]Intérim_trim_05!$K84-[1]Intérim_trim_05!$K80),-1)</f>
        <v>-10</v>
      </c>
      <c r="AY46" s="205">
        <f>ROUND(([1]Intérim_trim_05!$T84-[1]Intérim_trim_05!$T80),-1)</f>
        <v>10</v>
      </c>
      <c r="AZ46" s="205">
        <f>ROUND(([1]Intérim_trim_05!$D84-[1]Intérim_trim_05!$D80),-1)</f>
        <v>-10</v>
      </c>
      <c r="BA46" s="208">
        <f>ROUND(([1]Intérim_trim_05!$J84-[1]Intérim_trim_05!$J80),-1)</f>
        <v>-50</v>
      </c>
      <c r="BB46" s="184">
        <f>ROUND(('dep06'!$B87-'dep06'!$B83),-1)</f>
        <v>-16950</v>
      </c>
      <c r="BC46" s="185">
        <f>ROUND(('dep06'!$K87-'dep06'!$K83),-1)</f>
        <v>-14360</v>
      </c>
      <c r="BD46" s="185">
        <f>ROUND(('dep06'!$T87-'dep06'!$T83),-1)</f>
        <v>-1360</v>
      </c>
      <c r="BE46" s="185">
        <f>ROUND(('dep06'!$D87-'dep06'!$D83),-1)</f>
        <v>-370</v>
      </c>
      <c r="BF46" s="185">
        <f>ROUND(('dep06'!$J87-'dep06'!$J83),-1)</f>
        <v>-880</v>
      </c>
      <c r="BG46" s="185">
        <f>Paca!$V87</f>
        <v>644817.55753586453</v>
      </c>
      <c r="BH46" s="184">
        <f>ROUND(('[1]emploi direct_06'!$B84-'[1]emploi direct_06'!$B80),-1)</f>
        <v>-14020</v>
      </c>
      <c r="BI46" s="186">
        <f>ROUND(('[1]emploi direct_06'!$K84-'[1]emploi direct_06'!$K80),-1)</f>
        <v>-13030</v>
      </c>
      <c r="BJ46" s="186">
        <f>ROUND(('[1]emploi direct_06'!$T84-'[1]emploi direct_06'!$T80),-1)</f>
        <v>-1410</v>
      </c>
      <c r="BK46" s="186">
        <f>ROUND(('[1]emploi direct_06'!$D84-'[1]emploi direct_06'!$D80),-1)</f>
        <v>120</v>
      </c>
      <c r="BL46" s="187">
        <f>ROUND(('[1]emploi direct_06'!$J84-'[1]emploi direct_06'!$J80),-1)</f>
        <v>280</v>
      </c>
      <c r="BM46" s="187">
        <f>'[1]emploi direct_06'!$T84</f>
        <v>130951.57349951033</v>
      </c>
      <c r="BN46" s="184">
        <f>ROUND(([1]Intérim_trim_06!$B84-[1]Intérim_trim_06!$B80),-1)</f>
        <v>-2920</v>
      </c>
      <c r="BO46" s="185">
        <f>ROUND(([1]Intérim_trim_06!$K84-[1]Intérim_trim_06!$K80),-1)</f>
        <v>-1330</v>
      </c>
      <c r="BP46" s="185">
        <f>ROUND(([1]Intérim_trim_06!$T84-[1]Intérim_trim_06!$T80),-1)</f>
        <v>40</v>
      </c>
      <c r="BQ46" s="185">
        <f>ROUND(([1]Intérim_trim_06!$D84-[1]Intérim_trim_06!$D80),-1)</f>
        <v>-490</v>
      </c>
      <c r="BR46" s="188">
        <f>ROUND(([1]Intérim_trim_06!$J84-[1]Intérim_trim_06!$J80),-1)</f>
        <v>-1150</v>
      </c>
      <c r="BS46" s="204">
        <f>ROUND(('dep13'!$B87-'dep13'!$B83),-1)</f>
        <v>-8570</v>
      </c>
      <c r="BT46" s="205">
        <f>ROUND(('dep13'!$K87-'dep13'!$K83),-1)</f>
        <v>-5310</v>
      </c>
      <c r="BU46" s="205">
        <f>ROUND(('dep13'!$T87-'dep13'!$T83),-1)</f>
        <v>-1480</v>
      </c>
      <c r="BV46" s="205">
        <f>ROUND(('dep13'!$D87-'dep13'!$D83),-1)</f>
        <v>-1550</v>
      </c>
      <c r="BW46" s="205">
        <f>ROUND(('dep13'!$J87-'dep13'!$J83),-1)</f>
        <v>120</v>
      </c>
      <c r="BX46" s="205">
        <f>Paca!$V87</f>
        <v>644817.55753586453</v>
      </c>
      <c r="BY46" s="204">
        <f>ROUND(('[1]emploi direct_13'!$B84-'[1]emploi direct_13'!$B80),-1)</f>
        <v>-4070</v>
      </c>
      <c r="BZ46" s="206">
        <f>ROUND(('[1]emploi direct_13'!$K84-'[1]emploi direct_13'!$K80),-1)</f>
        <v>-3890</v>
      </c>
      <c r="CA46" s="206">
        <f>ROUND(('[1]emploi direct_13'!$T84-'[1]emploi direct_13'!$T80),-1)</f>
        <v>-1340</v>
      </c>
      <c r="CB46" s="206">
        <f>ROUND(('[1]emploi direct_13'!$D84-'[1]emploi direct_13'!$D80),-1)</f>
        <v>-400</v>
      </c>
      <c r="CC46" s="207">
        <f>ROUND(('[1]emploi direct_13'!$J84-'[1]emploi direct_13'!$J80),-1)</f>
        <v>1960</v>
      </c>
      <c r="CD46" s="207">
        <f>'[1]emploi direct_13'!$T84</f>
        <v>269063.84979616635</v>
      </c>
      <c r="CE46" s="204">
        <f>ROUND(([1]Intérim_trim_13!$B84-[1]Intérim_trim_13!$B80),-1)</f>
        <v>-4510</v>
      </c>
      <c r="CF46" s="205">
        <f>ROUND(([1]Intérim_trim_13!$K84-[1]Intérim_trim_13!$K80),-1)</f>
        <v>-1410</v>
      </c>
      <c r="CG46" s="205">
        <f>ROUND(([1]Intérim_trim_13!$T84-[1]Intérim_trim_13!$T80),-1)</f>
        <v>-140</v>
      </c>
      <c r="CH46" s="205">
        <f>ROUND(([1]Intérim_trim_13!$D84-[1]Intérim_trim_13!$D80),-1)</f>
        <v>-1140</v>
      </c>
      <c r="CI46" s="208">
        <f>ROUND(([1]Intérim_trim_13!$J84-[1]Intérim_trim_13!$J80),-1)</f>
        <v>-1840</v>
      </c>
      <c r="CJ46" s="184">
        <f>ROUND(('dep83'!$B87-'dep83'!$B83),-1)</f>
        <v>-6350</v>
      </c>
      <c r="CK46" s="185">
        <f>ROUND(('dep83'!$K87-'dep83'!$K83),-1)</f>
        <v>-5940</v>
      </c>
      <c r="CL46" s="185">
        <f>ROUND(('dep83'!$T87-'dep83'!$T83),-1)</f>
        <v>-620</v>
      </c>
      <c r="CM46" s="185">
        <f>ROUND(('dep83'!$D87-'dep83'!$D83),-1)</f>
        <v>250</v>
      </c>
      <c r="CN46" s="185">
        <f>ROUND(('dep83'!$J87-'dep83'!$J83),-1)</f>
        <v>220</v>
      </c>
      <c r="CO46" s="185">
        <f>Paca!$V87</f>
        <v>644817.55753586453</v>
      </c>
      <c r="CP46" s="184">
        <f>ROUND(('[1]emploi direct_83'!$B84-'[1]emploi direct_83'!$B80),-1)</f>
        <v>-5680</v>
      </c>
      <c r="CQ46" s="186">
        <f>ROUND(('[1]emploi direct_83'!$K84-'[1]emploi direct_83'!$K80),-1)</f>
        <v>-5600</v>
      </c>
      <c r="CR46" s="186">
        <f>ROUND(('[1]emploi direct_83'!$T84-'[1]emploi direct_83'!$T80),-1)</f>
        <v>-770</v>
      </c>
      <c r="CS46" s="186">
        <f>ROUND(('[1]emploi direct_83'!$D84-'[1]emploi direct_83'!$D80),-1)</f>
        <v>420</v>
      </c>
      <c r="CT46" s="187">
        <f>ROUND(('[1]emploi direct_83'!$J84-'[1]emploi direct_83'!$J80),-1)</f>
        <v>540</v>
      </c>
      <c r="CU46" s="187">
        <f>'[1]emploi direct_83'!$T84</f>
        <v>138633.73986781741</v>
      </c>
      <c r="CV46" s="184">
        <f>ROUND(([1]Intérim_trim_83!$B84-[1]Intérim_trim_83!$B80),-1)</f>
        <v>-660</v>
      </c>
      <c r="CW46" s="185">
        <f>ROUND(([1]Intérim_trim_83!$K84-[1]Intérim_trim_83!$K80),-1)</f>
        <v>-340</v>
      </c>
      <c r="CX46" s="185">
        <f>ROUND(([1]Intérim_trim_83!$T84-[1]Intérim_trim_83!$T80),-1)</f>
        <v>150</v>
      </c>
      <c r="CY46" s="185">
        <f>ROUND(([1]Intérim_trim_83!$D84-[1]Intérim_trim_83!$D80),-1)</f>
        <v>-170</v>
      </c>
      <c r="CZ46" s="188">
        <f>ROUND(([1]Intérim_trim_83!$J84-[1]Intérim_trim_83!$J80),-1)</f>
        <v>-320</v>
      </c>
      <c r="DA46" s="204">
        <f>ROUND(('dep84'!$B87-'dep84'!$B83),-1)</f>
        <v>-6290</v>
      </c>
      <c r="DB46" s="205">
        <f>ROUND(('dep84'!$K87-'dep84'!$K83),-1)</f>
        <v>-4250</v>
      </c>
      <c r="DC46" s="205">
        <f>ROUND(('dep84'!$T87-'dep84'!$T83),-1)</f>
        <v>-750</v>
      </c>
      <c r="DD46" s="205">
        <f>ROUND(('dep84'!$D87-'dep84'!$D83),-1)</f>
        <v>-440</v>
      </c>
      <c r="DE46" s="205">
        <f>ROUND(('dep84'!$J87-'dep84'!$J83),-1)</f>
        <v>-170</v>
      </c>
      <c r="DF46" s="205">
        <f>Paca!$V87</f>
        <v>644817.55753586453</v>
      </c>
      <c r="DG46" s="204">
        <f>ROUND(('[1]emploi direct_84'!$B84-'[1]emploi direct_84'!$B80),-1)</f>
        <v>-5140</v>
      </c>
      <c r="DH46" s="206">
        <f>ROUND(('[1]emploi direct_84'!$K84-'[1]emploi direct_84'!$K80),-1)</f>
        <v>-4020</v>
      </c>
      <c r="DI46" s="206">
        <f>ROUND(('[1]emploi direct_84'!$T84-'[1]emploi direct_84'!$T80),-1)</f>
        <v>-780</v>
      </c>
      <c r="DJ46" s="206">
        <f>ROUND(('[1]emploi direct_84'!$D84-'[1]emploi direct_84'!$D80),-1)</f>
        <v>40</v>
      </c>
      <c r="DK46" s="207">
        <f>ROUND(('[1]emploi direct_84'!$J84-'[1]emploi direct_84'!$J80),-1)</f>
        <v>240</v>
      </c>
      <c r="DL46" s="207">
        <f>'[1]emploi direct_84'!$T84</f>
        <v>64181.895748528594</v>
      </c>
      <c r="DM46" s="204">
        <f>ROUND(([1]Intérim_trim_84!$B84-[1]Intérim_trim_84!$B80),-1)</f>
        <v>-1140</v>
      </c>
      <c r="DN46" s="205">
        <f>ROUND(([1]Intérim_trim_84!$K84-[1]Intérim_trim_84!$K80),-1)</f>
        <v>-240</v>
      </c>
      <c r="DO46" s="205">
        <f>ROUND(([1]Intérim_trim_84!$T84-[1]Intérim_trim_84!$T80),-1)</f>
        <v>30</v>
      </c>
      <c r="DP46" s="205">
        <f>ROUND(([1]Intérim_trim_84!$D84-[1]Intérim_trim_84!$D80),-1)</f>
        <v>-480</v>
      </c>
      <c r="DQ46" s="208">
        <f>ROUND(([1]Intérim_trim_84!$J84-[1]Intérim_trim_84!$J80),-1)</f>
        <v>-420</v>
      </c>
      <c r="DR46" s="263">
        <f t="shared" si="0"/>
        <v>0.24502369668246446</v>
      </c>
    </row>
    <row r="47" spans="1:122" s="59" customFormat="1" ht="13.2">
      <c r="A47" s="51" t="str">
        <f>'dates trim'!A76</f>
        <v>T3 2020</v>
      </c>
      <c r="B47" s="204">
        <f>ROUND((Paca!$B88-Paca!$B84),-1)</f>
        <v>-1270</v>
      </c>
      <c r="C47" s="205">
        <f>ROUND((Paca!$M88-Paca!$M84),-1)</f>
        <v>-3870</v>
      </c>
      <c r="D47" s="205">
        <f>ROUND((Paca!$V88-Paca!$V84),-1)</f>
        <v>2720</v>
      </c>
      <c r="E47" s="205">
        <f>ROUND((Paca!$F88-Paca!$F84),-1)</f>
        <v>630</v>
      </c>
      <c r="F47" s="205">
        <f>ROUND((Paca!$L88-Paca!$L84),-1)</f>
        <v>2070</v>
      </c>
      <c r="G47" s="205">
        <f>Paca!$V88</f>
        <v>655746.49695491255</v>
      </c>
      <c r="H47" s="204">
        <f>ROUND(('[1]Emploi direct_Paca'!$B85-'[1]Emploi direct_Paca'!$B81),-1)</f>
        <v>2860</v>
      </c>
      <c r="I47" s="206">
        <f>ROUND(('[1]Emploi direct_Paca'!$K85-'[1]Emploi direct_Paca'!$K81),-1)</f>
        <v>-2270</v>
      </c>
      <c r="J47" s="206">
        <f>ROUND(('[1]Emploi direct_Paca'!$T85-'[1]Emploi direct_Paca'!$T81),-1)</f>
        <v>2210</v>
      </c>
      <c r="K47" s="206">
        <f>ROUND(('[1]Emploi direct_Paca'!$D85-'[1]Emploi direct_Paca'!$D81),-1)</f>
        <v>1120</v>
      </c>
      <c r="L47" s="207">
        <f>ROUND(('[1]Emploi direct_Paca'!$J85-'[1]Emploi direct_Paca'!$J81),-1)</f>
        <v>4580</v>
      </c>
      <c r="M47" s="207">
        <f>'[1]Emploi direct_Paca'!$T85</f>
        <v>652992.7177265276</v>
      </c>
      <c r="N47" s="204">
        <f>ROUND(([1]Intérim_trim_Paca!$B85-[1]Intérim_trim_Paca!$B81),-1)</f>
        <v>-4130</v>
      </c>
      <c r="O47" s="205">
        <f>ROUND(([1]Intérim_trim_Paca!$K85-[1]Intérim_trim_Paca!$K81),-1)</f>
        <v>-1600</v>
      </c>
      <c r="P47" s="205">
        <f>ROUND(([1]Intérim_trim_Paca!$T85-[1]Intérim_trim_Paca!$T81),-1)</f>
        <v>510</v>
      </c>
      <c r="Q47" s="205">
        <f>ROUND(([1]Intérim_trim_Paca!$D85-[1]Intérim_trim_Paca!$D81),-1)</f>
        <v>-490</v>
      </c>
      <c r="R47" s="208">
        <f>ROUND(([1]Intérim_trim_Paca!$J85-[1]Intérim_trim_Paca!$J81),-1)</f>
        <v>-2510</v>
      </c>
      <c r="S47" s="97">
        <f>[1]Intérim_trim_Paca!T85</f>
        <v>2753.7792283849999</v>
      </c>
      <c r="T47" s="184">
        <f>ROUND(('dep04'!$B88-'dep04'!$B84),-1)</f>
        <v>210</v>
      </c>
      <c r="U47" s="185">
        <f>ROUND(('dep04'!$K88-'dep04'!$K84),-1)</f>
        <v>-590</v>
      </c>
      <c r="V47" s="185">
        <f>ROUND(('dep04'!$T88-'dep04'!$T84),-1)</f>
        <v>-10</v>
      </c>
      <c r="W47" s="185">
        <f>ROUND(('dep04'!$D88-'dep04'!$D84),-1)</f>
        <v>690</v>
      </c>
      <c r="X47" s="185">
        <f>ROUND(('dep04'!$J88-'dep04'!$J84),-1)</f>
        <v>-40</v>
      </c>
      <c r="Y47" s="185">
        <f>'dep04'!$T88</f>
        <v>20001.777363570247</v>
      </c>
      <c r="Z47" s="184">
        <f>ROUND(('[1]Emploi direct_04'!$B85-'[1]Emploi direct_04'!$B81),-1)</f>
        <v>260</v>
      </c>
      <c r="AA47" s="186">
        <f>ROUND(('[1]Emploi direct_04'!$K85-'[1]Emploi direct_04'!$K81),-1)</f>
        <v>-30</v>
      </c>
      <c r="AB47" s="186">
        <f>ROUND(('[1]Emploi direct_04'!$T85-'[1]Emploi direct_04'!$T81),-1)</f>
        <v>-10</v>
      </c>
      <c r="AC47" s="186">
        <f>ROUND(('[1]Emploi direct_04'!$D85-'[1]Emploi direct_04'!$D81),-1)</f>
        <v>10</v>
      </c>
      <c r="AD47" s="187">
        <f>ROUND(('[1]Emploi direct_04'!$J85-'[1]Emploi direct_04'!$J81),-1)</f>
        <v>120</v>
      </c>
      <c r="AE47" s="187">
        <f>'[1]Emploi direct_04'!$T85</f>
        <v>19996.073745316247</v>
      </c>
      <c r="AF47" s="184">
        <f>ROUND(([1]Intérim_trim_04!$B85-[1]Intérim_trim_04!$B81),-1)</f>
        <v>-50</v>
      </c>
      <c r="AG47" s="185">
        <f>ROUND(([1]Intérim_trim_04!$K85-[1]Intérim_trim_04!$K81),-1)</f>
        <v>-560</v>
      </c>
      <c r="AH47" s="185">
        <f>ROUND(([1]Intérim_trim_04!$T85-[1]Intérim_trim_04!$T81),-1)</f>
        <v>0</v>
      </c>
      <c r="AI47" s="185">
        <f>ROUND(([1]Intérim_trim_04!$D85-[1]Intérim_trim_04!$D81),-1)</f>
        <v>690</v>
      </c>
      <c r="AJ47" s="188">
        <f>ROUND(([1]Intérim_trim_04!$J85-[1]Intérim_trim_04!$J81),-1)</f>
        <v>-160</v>
      </c>
      <c r="AK47" s="204">
        <f>ROUND(('dep05'!$B88-'dep05'!$B84),-1)</f>
        <v>-100</v>
      </c>
      <c r="AL47" s="205">
        <f>ROUND(('dep05'!$K88-'dep05'!$K84),-1)</f>
        <v>-40</v>
      </c>
      <c r="AM47" s="205">
        <f>ROUND(('dep05'!$T88-'dep05'!$T84),-1)</f>
        <v>120</v>
      </c>
      <c r="AN47" s="205">
        <f>ROUND(('dep05'!$D88-'dep05'!$D84),-1)</f>
        <v>50</v>
      </c>
      <c r="AO47" s="205">
        <f>ROUND(('dep05'!$J88-'dep05'!$J84),-1)</f>
        <v>-40</v>
      </c>
      <c r="AP47" s="205">
        <f>Paca!$V88</f>
        <v>655746.49695491255</v>
      </c>
      <c r="AQ47" s="204">
        <f>ROUND(('[1]emploi direct_05'!$B85-'[1]emploi direct_05'!$B81),-1)</f>
        <v>-40</v>
      </c>
      <c r="AR47" s="206">
        <f>ROUND(('[1]emploi direct_05'!$K85-'[1]emploi direct_05'!$K81),-1)</f>
        <v>-40</v>
      </c>
      <c r="AS47" s="206">
        <f>ROUND(('[1]emploi direct_05'!$T85-'[1]emploi direct_05'!$T81),-1)</f>
        <v>120</v>
      </c>
      <c r="AT47" s="206">
        <f>ROUND(('[1]emploi direct_05'!$D85-'[1]emploi direct_05'!$D81),-1)</f>
        <v>60</v>
      </c>
      <c r="AU47" s="207">
        <f>ROUND(('[1]emploi direct_05'!$J85-'[1]emploi direct_05'!$J81),-1)</f>
        <v>10</v>
      </c>
      <c r="AV47" s="207">
        <f>'[1]emploi direct_05'!$T85</f>
        <v>20245.102999764305</v>
      </c>
      <c r="AW47" s="204">
        <f>ROUND(([1]Intérim_trim_05!$B85-[1]Intérim_trim_05!$B81),-1)</f>
        <v>-60</v>
      </c>
      <c r="AX47" s="205">
        <f>ROUND(([1]Intérim_trim_05!$K85-[1]Intérim_trim_05!$K81),-1)</f>
        <v>0</v>
      </c>
      <c r="AY47" s="205">
        <f>ROUND(([1]Intérim_trim_05!$T85-[1]Intérim_trim_05!$T81),-1)</f>
        <v>0</v>
      </c>
      <c r="AZ47" s="205">
        <f>ROUND(([1]Intérim_trim_05!$D85-[1]Intérim_trim_05!$D81),-1)</f>
        <v>-10</v>
      </c>
      <c r="BA47" s="208">
        <f>ROUND(([1]Intérim_trim_05!$J85-[1]Intérim_trim_05!$J81),-1)</f>
        <v>-50</v>
      </c>
      <c r="BB47" s="184">
        <f>ROUND(('dep06'!$B88-'dep06'!$B84),-1)</f>
        <v>-5960</v>
      </c>
      <c r="BC47" s="185">
        <f>ROUND(('dep06'!$K88-'dep06'!$K84),-1)</f>
        <v>-7490</v>
      </c>
      <c r="BD47" s="185">
        <f>ROUND(('dep06'!$T88-'dep06'!$T84),-1)</f>
        <v>1290</v>
      </c>
      <c r="BE47" s="185">
        <f>ROUND(('dep06'!$D88-'dep06'!$D84),-1)</f>
        <v>10</v>
      </c>
      <c r="BF47" s="185">
        <f>ROUND(('dep06'!$J88-'dep06'!$J84),-1)</f>
        <v>250</v>
      </c>
      <c r="BG47" s="185">
        <f>Paca!$V88</f>
        <v>655746.49695491255</v>
      </c>
      <c r="BH47" s="184">
        <f>ROUND(('[1]emploi direct_06'!$B85-'[1]emploi direct_06'!$B81),-1)</f>
        <v>-4410</v>
      </c>
      <c r="BI47" s="186">
        <f>ROUND(('[1]emploi direct_06'!$K85-'[1]emploi direct_06'!$K81),-1)</f>
        <v>-6770</v>
      </c>
      <c r="BJ47" s="186">
        <f>ROUND(('[1]emploi direct_06'!$T85-'[1]emploi direct_06'!$T81),-1)</f>
        <v>1170</v>
      </c>
      <c r="BK47" s="186">
        <f>ROUND(('[1]emploi direct_06'!$D85-'[1]emploi direct_06'!$D81),-1)</f>
        <v>230</v>
      </c>
      <c r="BL47" s="187">
        <f>ROUND(('[1]emploi direct_06'!$J85-'[1]emploi direct_06'!$J81),-1)</f>
        <v>990</v>
      </c>
      <c r="BM47" s="187">
        <f>'[1]emploi direct_06'!$T85</f>
        <v>133415.02144327972</v>
      </c>
      <c r="BN47" s="184">
        <f>ROUND(([1]Intérim_trim_06!$B85-[1]Intérim_trim_06!$B81),-1)</f>
        <v>-1550</v>
      </c>
      <c r="BO47" s="185">
        <f>ROUND(([1]Intérim_trim_06!$K85-[1]Intérim_trim_06!$K81),-1)</f>
        <v>-720</v>
      </c>
      <c r="BP47" s="185">
        <f>ROUND(([1]Intérim_trim_06!$T85-[1]Intérim_trim_06!$T81),-1)</f>
        <v>130</v>
      </c>
      <c r="BQ47" s="185">
        <f>ROUND(([1]Intérim_trim_06!$D85-[1]Intérim_trim_06!$D81),-1)</f>
        <v>-220</v>
      </c>
      <c r="BR47" s="188">
        <f>ROUND(([1]Intérim_trim_06!$J85-[1]Intérim_trim_06!$J81),-1)</f>
        <v>-740</v>
      </c>
      <c r="BS47" s="204">
        <f>ROUND(('dep13'!$B88-'dep13'!$B84),-1)</f>
        <v>5500</v>
      </c>
      <c r="BT47" s="205">
        <f>ROUND(('dep13'!$K88-'dep13'!$K84),-1)</f>
        <v>4740</v>
      </c>
      <c r="BU47" s="205">
        <f>ROUND(('dep13'!$T88-'dep13'!$T84),-1)</f>
        <v>910</v>
      </c>
      <c r="BV47" s="205">
        <f>ROUND(('dep13'!$D88-'dep13'!$D84),-1)</f>
        <v>-950</v>
      </c>
      <c r="BW47" s="205">
        <f>ROUND(('dep13'!$J88-'dep13'!$J84),-1)</f>
        <v>1230</v>
      </c>
      <c r="BX47" s="205">
        <f>Paca!$V88</f>
        <v>655746.49695491255</v>
      </c>
      <c r="BY47" s="204">
        <f>ROUND(('[1]emploi direct_13'!$B85-'[1]emploi direct_13'!$B81),-1)</f>
        <v>7450</v>
      </c>
      <c r="BZ47" s="206">
        <f>ROUND(('[1]emploi direct_13'!$K85-'[1]emploi direct_13'!$K81),-1)</f>
        <v>5000</v>
      </c>
      <c r="CA47" s="206">
        <f>ROUND(('[1]emploi direct_13'!$T85-'[1]emploi direct_13'!$T81),-1)</f>
        <v>810</v>
      </c>
      <c r="CB47" s="206">
        <f>ROUND(('[1]emploi direct_13'!$D85-'[1]emploi direct_13'!$D81),-1)</f>
        <v>-250</v>
      </c>
      <c r="CC47" s="207">
        <f>ROUND(('[1]emploi direct_13'!$J85-'[1]emploi direct_13'!$J81),-1)</f>
        <v>2320</v>
      </c>
      <c r="CD47" s="207">
        <f>'[1]emploi direct_13'!$T85</f>
        <v>273571.28338450892</v>
      </c>
      <c r="CE47" s="204">
        <f>ROUND(([1]Intérim_trim_13!$B85-[1]Intérim_trim_13!$B81),-1)</f>
        <v>-1950</v>
      </c>
      <c r="CF47" s="205">
        <f>ROUND(([1]Intérim_trim_13!$K85-[1]Intérim_trim_13!$K81),-1)</f>
        <v>-260</v>
      </c>
      <c r="CG47" s="205">
        <f>ROUND(([1]Intérim_trim_13!$T85-[1]Intérim_trim_13!$T81),-1)</f>
        <v>100</v>
      </c>
      <c r="CH47" s="205">
        <f>ROUND(([1]Intérim_trim_13!$D85-[1]Intérim_trim_13!$D81),-1)</f>
        <v>-700</v>
      </c>
      <c r="CI47" s="208">
        <f>ROUND(([1]Intérim_trim_13!$J85-[1]Intérim_trim_13!$J81),-1)</f>
        <v>-1090</v>
      </c>
      <c r="CJ47" s="184">
        <f>ROUND(('dep83'!$B88-'dep83'!$B84),-1)</f>
        <v>440</v>
      </c>
      <c r="CK47" s="185">
        <f>ROUND(('dep83'!$K88-'dep83'!$K84),-1)</f>
        <v>0</v>
      </c>
      <c r="CL47" s="185">
        <f>ROUND(('dep83'!$T88-'dep83'!$T84),-1)</f>
        <v>-40</v>
      </c>
      <c r="CM47" s="185">
        <f>ROUND(('dep83'!$D88-'dep83'!$D84),-1)</f>
        <v>530</v>
      </c>
      <c r="CN47" s="185">
        <f>ROUND(('dep83'!$J88-'dep83'!$J84),-1)</f>
        <v>600</v>
      </c>
      <c r="CO47" s="185">
        <f>Paca!$V88</f>
        <v>655746.49695491255</v>
      </c>
      <c r="CP47" s="184">
        <f>ROUND(('[1]emploi direct_83'!$B85-'[1]emploi direct_83'!$B81),-1)</f>
        <v>560</v>
      </c>
      <c r="CQ47" s="186">
        <f>ROUND(('[1]emploi direct_83'!$K85-'[1]emploi direct_83'!$K81),-1)</f>
        <v>10</v>
      </c>
      <c r="CR47" s="186">
        <f>ROUND(('[1]emploi direct_83'!$T85-'[1]emploi direct_83'!$T81),-1)</f>
        <v>-240</v>
      </c>
      <c r="CS47" s="186">
        <f>ROUND(('[1]emploi direct_83'!$D85-'[1]emploi direct_83'!$D81),-1)</f>
        <v>620</v>
      </c>
      <c r="CT47" s="187">
        <f>ROUND(('[1]emploi direct_83'!$J85-'[1]emploi direct_83'!$J81),-1)</f>
        <v>810</v>
      </c>
      <c r="CU47" s="187">
        <f>'[1]emploi direct_83'!$T85</f>
        <v>140277.14685285074</v>
      </c>
      <c r="CV47" s="184">
        <f>ROUND(([1]Intérim_trim_83!$B85-[1]Intérim_trim_83!$B81),-1)</f>
        <v>-120</v>
      </c>
      <c r="CW47" s="185">
        <f>ROUND(([1]Intérim_trim_83!$K85-[1]Intérim_trim_83!$K81),-1)</f>
        <v>-20</v>
      </c>
      <c r="CX47" s="185">
        <f>ROUND(([1]Intérim_trim_83!$T85-[1]Intérim_trim_83!$T81),-1)</f>
        <v>200</v>
      </c>
      <c r="CY47" s="185">
        <f>ROUND(([1]Intérim_trim_83!$D85-[1]Intérim_trim_83!$D81),-1)</f>
        <v>-90</v>
      </c>
      <c r="CZ47" s="188">
        <f>ROUND(([1]Intérim_trim_83!$J85-[1]Intérim_trim_83!$J81),-1)</f>
        <v>-210</v>
      </c>
      <c r="DA47" s="204">
        <f>ROUND(('dep84'!$B88-'dep84'!$B84),-1)</f>
        <v>-1370</v>
      </c>
      <c r="DB47" s="205">
        <f>ROUND(('dep84'!$K88-'dep84'!$K84),-1)</f>
        <v>-490</v>
      </c>
      <c r="DC47" s="205">
        <f>ROUND(('dep84'!$T88-'dep84'!$T84),-1)</f>
        <v>450</v>
      </c>
      <c r="DD47" s="205">
        <f>ROUND(('dep84'!$D88-'dep84'!$D84),-1)</f>
        <v>300</v>
      </c>
      <c r="DE47" s="205">
        <f>ROUND(('dep84'!$J88-'dep84'!$J84),-1)</f>
        <v>70</v>
      </c>
      <c r="DF47" s="205">
        <f>Paca!$V88</f>
        <v>655746.49695491255</v>
      </c>
      <c r="DG47" s="204">
        <f>ROUND(('[1]emploi direct_84'!$B85-'[1]emploi direct_84'!$B81),-1)</f>
        <v>-960</v>
      </c>
      <c r="DH47" s="206">
        <f>ROUND(('[1]emploi direct_84'!$K85-'[1]emploi direct_84'!$K81),-1)</f>
        <v>-450</v>
      </c>
      <c r="DI47" s="206">
        <f>ROUND(('[1]emploi direct_84'!$T85-'[1]emploi direct_84'!$T81),-1)</f>
        <v>360</v>
      </c>
      <c r="DJ47" s="206">
        <f>ROUND(('[1]emploi direct_84'!$D85-'[1]emploi direct_84'!$D81),-1)</f>
        <v>460</v>
      </c>
      <c r="DK47" s="207">
        <f>ROUND(('[1]emploi direct_84'!$J85-'[1]emploi direct_84'!$J81),-1)</f>
        <v>330</v>
      </c>
      <c r="DL47" s="207">
        <f>'[1]emploi direct_84'!$T85</f>
        <v>65488.089300807638</v>
      </c>
      <c r="DM47" s="204">
        <f>ROUND(([1]Intérim_trim_84!$B85-[1]Intérim_trim_84!$B81),-1)</f>
        <v>-410</v>
      </c>
      <c r="DN47" s="205">
        <f>ROUND(([1]Intérim_trim_84!$K85-[1]Intérim_trim_84!$K81),-1)</f>
        <v>-40</v>
      </c>
      <c r="DO47" s="205">
        <f>ROUND(([1]Intérim_trim_84!$T85-[1]Intérim_trim_84!$T81),-1)</f>
        <v>90</v>
      </c>
      <c r="DP47" s="205">
        <f>ROUND(([1]Intérim_trim_84!$D85-[1]Intérim_trim_84!$D81),-1)</f>
        <v>-150</v>
      </c>
      <c r="DQ47" s="208">
        <f>ROUND(([1]Intérim_trim_84!$J85-[1]Intérim_trim_84!$J81),-1)</f>
        <v>-260</v>
      </c>
      <c r="DR47" s="263">
        <f t="shared" si="0"/>
        <v>3.2519685039370079</v>
      </c>
    </row>
    <row r="48" spans="1:122" s="225" customFormat="1" ht="13.2">
      <c r="A48" s="218" t="str">
        <f>'dates trim'!A77</f>
        <v>T4 2020</v>
      </c>
      <c r="B48" s="219">
        <f>ROUND((Paca!$B89-Paca!$B85),-1)</f>
        <v>-2350</v>
      </c>
      <c r="C48" s="220">
        <f>ROUND((Paca!$M89-Paca!$M85),-1)</f>
        <v>-13580</v>
      </c>
      <c r="D48" s="220">
        <f>ROUND((Paca!$V89-Paca!$V85),-1)</f>
        <v>5610</v>
      </c>
      <c r="E48" s="220">
        <f>ROUND((Paca!$F89-Paca!$F85),-1)</f>
        <v>1450</v>
      </c>
      <c r="F48" s="220">
        <f>ROUND((Paca!$L89-Paca!$L85),-1)</f>
        <v>3600</v>
      </c>
      <c r="G48" s="220">
        <f>Paca!$V89</f>
        <v>658227.15743933537</v>
      </c>
      <c r="H48" s="219">
        <f>ROUND(('[1]Emploi direct_Paca'!$B86-'[1]Emploi direct_Paca'!$B82),-1)</f>
        <v>-1370</v>
      </c>
      <c r="I48" s="221">
        <f>ROUND(('[1]Emploi direct_Paca'!$K86-'[1]Emploi direct_Paca'!$K82),-1)</f>
        <v>-12430</v>
      </c>
      <c r="J48" s="221">
        <f>ROUND(('[1]Emploi direct_Paca'!$T86-'[1]Emploi direct_Paca'!$T82),-1)</f>
        <v>5160</v>
      </c>
      <c r="K48" s="221">
        <f>ROUND(('[1]Emploi direct_Paca'!$D86-'[1]Emploi direct_Paca'!$D82),-1)</f>
        <v>770</v>
      </c>
      <c r="L48" s="222">
        <f>ROUND(('[1]Emploi direct_Paca'!$J86-'[1]Emploi direct_Paca'!$J82),-1)</f>
        <v>4520</v>
      </c>
      <c r="M48" s="222">
        <f>'[1]Emploi direct_Paca'!$T86</f>
        <v>655486.31560748036</v>
      </c>
      <c r="N48" s="219">
        <f>ROUND(([1]Intérim_trim_Paca!$B86-[1]Intérim_trim_Paca!$B82),-1)</f>
        <v>-980</v>
      </c>
      <c r="O48" s="220">
        <f>ROUND(([1]Intérim_trim_Paca!$K86-[1]Intérim_trim_Paca!$K82),-1)</f>
        <v>-1150</v>
      </c>
      <c r="P48" s="220">
        <f>ROUND(([1]Intérim_trim_Paca!$T86-[1]Intérim_trim_Paca!$T82),-1)</f>
        <v>440</v>
      </c>
      <c r="Q48" s="220">
        <f>ROUND(([1]Intérim_trim_Paca!$D86-[1]Intérim_trim_Paca!$D82),-1)</f>
        <v>670</v>
      </c>
      <c r="R48" s="223">
        <f>ROUND(([1]Intérim_trim_Paca!$J86-[1]Intérim_trim_Paca!$J82),-1)</f>
        <v>-920</v>
      </c>
      <c r="S48" s="224">
        <f>[1]Intérim_trim_Paca!T86</f>
        <v>2740.8418318549998</v>
      </c>
      <c r="T48" s="219">
        <f>ROUND(('dep04'!$B89-'dep04'!$B85),-1)</f>
        <v>-370</v>
      </c>
      <c r="U48" s="220">
        <f>ROUND(('dep04'!$K89-'dep04'!$K85),-1)</f>
        <v>-1540</v>
      </c>
      <c r="V48" s="220">
        <f>ROUND(('dep04'!$T89-'dep04'!$T85),-1)</f>
        <v>0</v>
      </c>
      <c r="W48" s="220">
        <f>ROUND(('dep04'!$D89-'dep04'!$D85),-1)</f>
        <v>1060</v>
      </c>
      <c r="X48" s="220">
        <f>ROUND(('dep04'!$J89-'dep04'!$J85),-1)</f>
        <v>0</v>
      </c>
      <c r="Y48" s="220">
        <f>'dep04'!$T89</f>
        <v>20241.125296938953</v>
      </c>
      <c r="Z48" s="219">
        <f>ROUND(('[1]Emploi direct_04'!$B86-'[1]Emploi direct_04'!$B82),-1)</f>
        <v>-480</v>
      </c>
      <c r="AA48" s="221">
        <f>ROUND(('[1]Emploi direct_04'!$K86-'[1]Emploi direct_04'!$K82),-1)</f>
        <v>-810</v>
      </c>
      <c r="AB48" s="221">
        <f>ROUND(('[1]Emploi direct_04'!$T86-'[1]Emploi direct_04'!$T82),-1)</f>
        <v>-10</v>
      </c>
      <c r="AC48" s="221">
        <f>ROUND(('[1]Emploi direct_04'!$D86-'[1]Emploi direct_04'!$D82),-1)</f>
        <v>10</v>
      </c>
      <c r="AD48" s="222">
        <f>ROUND(('[1]Emploi direct_04'!$J86-'[1]Emploi direct_04'!$J82),-1)</f>
        <v>200</v>
      </c>
      <c r="AE48" s="222">
        <f>'[1]Emploi direct_04'!$T86</f>
        <v>20221.567420564952</v>
      </c>
      <c r="AF48" s="219">
        <f>ROUND(([1]Intérim_trim_04!$B86-[1]Intérim_trim_04!$B82),-1)</f>
        <v>110</v>
      </c>
      <c r="AG48" s="220">
        <f>ROUND(([1]Intérim_trim_04!$K86-[1]Intérim_trim_04!$K82),-1)</f>
        <v>-730</v>
      </c>
      <c r="AH48" s="220">
        <f>ROUND(([1]Intérim_trim_04!$T86-[1]Intérim_trim_04!$T82),-1)</f>
        <v>0</v>
      </c>
      <c r="AI48" s="220">
        <f>ROUND(([1]Intérim_trim_04!$D86-[1]Intérim_trim_04!$D82),-1)</f>
        <v>1050</v>
      </c>
      <c r="AJ48" s="223">
        <f>ROUND(([1]Intérim_trim_04!$J86-[1]Intérim_trim_04!$J82),-1)</f>
        <v>-200</v>
      </c>
      <c r="AK48" s="219">
        <f>ROUND(('dep05'!$B89-'dep05'!$B85),-1)</f>
        <v>-3340</v>
      </c>
      <c r="AL48" s="220">
        <f>ROUND(('dep05'!$K89-'dep05'!$K85),-1)</f>
        <v>-3570</v>
      </c>
      <c r="AM48" s="220">
        <f>ROUND(('dep05'!$T89-'dep05'!$T85),-1)</f>
        <v>130</v>
      </c>
      <c r="AN48" s="220">
        <f>ROUND(('dep05'!$D89-'dep05'!$D85),-1)</f>
        <v>10</v>
      </c>
      <c r="AO48" s="220">
        <f>ROUND(('dep05'!$J89-'dep05'!$J85),-1)</f>
        <v>90</v>
      </c>
      <c r="AP48" s="220">
        <f>Paca!$V89</f>
        <v>658227.15743933537</v>
      </c>
      <c r="AQ48" s="219">
        <f>ROUND(('[1]emploi direct_05'!$B86-'[1]emploi direct_05'!$B82),-1)</f>
        <v>-3380</v>
      </c>
      <c r="AR48" s="221">
        <f>ROUND(('[1]emploi direct_05'!$K86-'[1]emploi direct_05'!$K82),-1)</f>
        <v>-3590</v>
      </c>
      <c r="AS48" s="221">
        <f>ROUND(('[1]emploi direct_05'!$T86-'[1]emploi direct_05'!$T82),-1)</f>
        <v>120</v>
      </c>
      <c r="AT48" s="221">
        <f>ROUND(('[1]emploi direct_05'!$D86-'[1]emploi direct_05'!$D82),-1)</f>
        <v>20</v>
      </c>
      <c r="AU48" s="222">
        <f>ROUND(('[1]emploi direct_05'!$J86-'[1]emploi direct_05'!$J82),-1)</f>
        <v>70</v>
      </c>
      <c r="AV48" s="222">
        <f>'[1]emploi direct_05'!$T86</f>
        <v>20267.885461704154</v>
      </c>
      <c r="AW48" s="219">
        <f>ROUND(([1]Intérim_trim_05!$B86-[1]Intérim_trim_05!$B82),-1)</f>
        <v>40</v>
      </c>
      <c r="AX48" s="220">
        <f>ROUND(([1]Intérim_trim_05!$K86-[1]Intérim_trim_05!$K82),-1)</f>
        <v>20</v>
      </c>
      <c r="AY48" s="220">
        <f>ROUND(([1]Intérim_trim_05!$T86-[1]Intérim_trim_05!$T82),-1)</f>
        <v>10</v>
      </c>
      <c r="AZ48" s="220">
        <f>ROUND(([1]Intérim_trim_05!$D86-[1]Intérim_trim_05!$D82),-1)</f>
        <v>-10</v>
      </c>
      <c r="BA48" s="223">
        <f>ROUND(([1]Intérim_trim_05!$J86-[1]Intérim_trim_05!$J82),-1)</f>
        <v>20</v>
      </c>
      <c r="BB48" s="219">
        <f>ROUND(('dep06'!$B89-'dep06'!$B85),-1)</f>
        <v>-6130</v>
      </c>
      <c r="BC48" s="220">
        <f>ROUND(('dep06'!$K89-'dep06'!$K85),-1)</f>
        <v>-7850</v>
      </c>
      <c r="BD48" s="220">
        <f>ROUND(('dep06'!$T89-'dep06'!$T85),-1)</f>
        <v>1150</v>
      </c>
      <c r="BE48" s="220">
        <f>ROUND(('dep06'!$D89-'dep06'!$D85),-1)</f>
        <v>80</v>
      </c>
      <c r="BF48" s="220">
        <f>ROUND(('dep06'!$J89-'dep06'!$J85),-1)</f>
        <v>470</v>
      </c>
      <c r="BG48" s="220">
        <f>Paca!$V89</f>
        <v>658227.15743933537</v>
      </c>
      <c r="BH48" s="219">
        <f>ROUND(('[1]emploi direct_06'!$B86-'[1]emploi direct_06'!$B82),-1)</f>
        <v>-5300</v>
      </c>
      <c r="BI48" s="221">
        <f>ROUND(('[1]emploi direct_06'!$K86-'[1]emploi direct_06'!$K82),-1)</f>
        <v>-7450</v>
      </c>
      <c r="BJ48" s="221">
        <f>ROUND(('[1]emploi direct_06'!$T86-'[1]emploi direct_06'!$T82),-1)</f>
        <v>1120</v>
      </c>
      <c r="BK48" s="221">
        <f>ROUND(('[1]emploi direct_06'!$D86-'[1]emploi direct_06'!$D82),-1)</f>
        <v>120</v>
      </c>
      <c r="BL48" s="222">
        <f>ROUND(('[1]emploi direct_06'!$J86-'[1]emploi direct_06'!$J82),-1)</f>
        <v>870</v>
      </c>
      <c r="BM48" s="222">
        <f>'[1]emploi direct_06'!$T86</f>
        <v>133632.22997673292</v>
      </c>
      <c r="BN48" s="219">
        <f>ROUND(([1]Intérim_trim_06!$B86-[1]Intérim_trim_06!$B82),-1)</f>
        <v>-830</v>
      </c>
      <c r="BO48" s="220">
        <f>ROUND(([1]Intérim_trim_06!$K86-[1]Intérim_trim_06!$K82),-1)</f>
        <v>-400</v>
      </c>
      <c r="BP48" s="220">
        <f>ROUND(([1]Intérim_trim_06!$T86-[1]Intérim_trim_06!$T82),-1)</f>
        <v>30</v>
      </c>
      <c r="BQ48" s="220">
        <f>ROUND(([1]Intérim_trim_06!$D86-[1]Intérim_trim_06!$D82),-1)</f>
        <v>-40</v>
      </c>
      <c r="BR48" s="223">
        <f>ROUND(([1]Intérim_trim_06!$J86-[1]Intérim_trim_06!$J82),-1)</f>
        <v>-400</v>
      </c>
      <c r="BS48" s="219">
        <f>ROUND(('dep13'!$B89-'dep13'!$B85),-1)</f>
        <v>5800</v>
      </c>
      <c r="BT48" s="220">
        <f>ROUND(('dep13'!$K89-'dep13'!$K85),-1)</f>
        <v>740</v>
      </c>
      <c r="BU48" s="220">
        <f>ROUND(('dep13'!$T89-'dep13'!$T85),-1)</f>
        <v>3370</v>
      </c>
      <c r="BV48" s="220">
        <f>ROUND(('dep13'!$D89-'dep13'!$D85),-1)</f>
        <v>-340</v>
      </c>
      <c r="BW48" s="220">
        <f>ROUND(('dep13'!$J89-'dep13'!$J85),-1)</f>
        <v>1770</v>
      </c>
      <c r="BX48" s="220">
        <f>Paca!$V89</f>
        <v>658227.15743933537</v>
      </c>
      <c r="BY48" s="219">
        <f>ROUND(('[1]emploi direct_13'!$B86-'[1]emploi direct_13'!$B82),-1)</f>
        <v>6280</v>
      </c>
      <c r="BZ48" s="221">
        <f>ROUND(('[1]emploi direct_13'!$K86-'[1]emploi direct_13'!$K82),-1)</f>
        <v>740</v>
      </c>
      <c r="CA48" s="221">
        <f>ROUND(('[1]emploi direct_13'!$T86-'[1]emploi direct_13'!$T82),-1)</f>
        <v>3200</v>
      </c>
      <c r="CB48" s="221">
        <f>ROUND(('[1]emploi direct_13'!$D86-'[1]emploi direct_13'!$D82),-1)</f>
        <v>-80</v>
      </c>
      <c r="CC48" s="222">
        <f>ROUND(('[1]emploi direct_13'!$J86-'[1]emploi direct_13'!$J82),-1)</f>
        <v>2140</v>
      </c>
      <c r="CD48" s="222">
        <f>'[1]emploi direct_13'!$T86</f>
        <v>275084.15933106275</v>
      </c>
      <c r="CE48" s="219">
        <f>ROUND(([1]Intérim_trim_13!$B86-[1]Intérim_trim_13!$B82),-1)</f>
        <v>-470</v>
      </c>
      <c r="CF48" s="220">
        <f>ROUND(([1]Intérim_trim_13!$K86-[1]Intérim_trim_13!$K82),-1)</f>
        <v>0</v>
      </c>
      <c r="CG48" s="220">
        <f>ROUND(([1]Intérim_trim_13!$T86-[1]Intérim_trim_13!$T82),-1)</f>
        <v>170</v>
      </c>
      <c r="CH48" s="220">
        <f>ROUND(([1]Intérim_trim_13!$D86-[1]Intérim_trim_13!$D82),-1)</f>
        <v>-260</v>
      </c>
      <c r="CI48" s="223">
        <f>ROUND(([1]Intérim_trim_13!$J86-[1]Intérim_trim_13!$J82),-1)</f>
        <v>-370</v>
      </c>
      <c r="CJ48" s="219">
        <f>ROUND(('dep83'!$B89-'dep83'!$B85),-1)</f>
        <v>710</v>
      </c>
      <c r="CK48" s="220">
        <f>ROUND(('dep83'!$K89-'dep83'!$K85),-1)</f>
        <v>-670</v>
      </c>
      <c r="CL48" s="220">
        <f>ROUND(('dep83'!$T89-'dep83'!$T85),-1)</f>
        <v>-220</v>
      </c>
      <c r="CM48" s="220">
        <f>ROUND(('dep83'!$D89-'dep83'!$D85),-1)</f>
        <v>500</v>
      </c>
      <c r="CN48" s="220">
        <f>ROUND(('dep83'!$J89-'dep83'!$J85),-1)</f>
        <v>1070</v>
      </c>
      <c r="CO48" s="220">
        <f>Paca!$V89</f>
        <v>658227.15743933537</v>
      </c>
      <c r="CP48" s="219">
        <f>ROUND(('[1]emploi direct_83'!$B86-'[1]emploi direct_83'!$B82),-1)</f>
        <v>190</v>
      </c>
      <c r="CQ48" s="221">
        <f>ROUND(('[1]emploi direct_83'!$K86-'[1]emploi direct_83'!$K82),-1)</f>
        <v>-870</v>
      </c>
      <c r="CR48" s="221">
        <f>ROUND(('[1]emploi direct_83'!$T86-'[1]emploi direct_83'!$T82),-1)</f>
        <v>-390</v>
      </c>
      <c r="CS48" s="221">
        <f>ROUND(('[1]emploi direct_83'!$D86-'[1]emploi direct_83'!$D82),-1)</f>
        <v>540</v>
      </c>
      <c r="CT48" s="222">
        <f>ROUND(('[1]emploi direct_83'!$J86-'[1]emploi direct_83'!$J82),-1)</f>
        <v>890</v>
      </c>
      <c r="CU48" s="222">
        <f>'[1]emploi direct_83'!$T86</f>
        <v>140323.20881890418</v>
      </c>
      <c r="CV48" s="219">
        <f>ROUND(([1]Intérim_trim_83!$B86-[1]Intérim_trim_83!$B82),-1)</f>
        <v>520</v>
      </c>
      <c r="CW48" s="220">
        <f>ROUND(([1]Intérim_trim_83!$K86-[1]Intérim_trim_83!$K82),-1)</f>
        <v>200</v>
      </c>
      <c r="CX48" s="220">
        <f>ROUND(([1]Intérim_trim_83!$T86-[1]Intérim_trim_83!$T82),-1)</f>
        <v>170</v>
      </c>
      <c r="CY48" s="220">
        <f>ROUND(([1]Intérim_trim_83!$D86-[1]Intérim_trim_83!$D82),-1)</f>
        <v>-40</v>
      </c>
      <c r="CZ48" s="223">
        <f>ROUND(([1]Intérim_trim_83!$J86-[1]Intérim_trim_83!$J82),-1)</f>
        <v>180</v>
      </c>
      <c r="DA48" s="219">
        <f>ROUND(('dep84'!$B89-'dep84'!$B85),-1)</f>
        <v>970</v>
      </c>
      <c r="DB48" s="220">
        <f>ROUND(('dep84'!$K89-'dep84'!$K85),-1)</f>
        <v>-690</v>
      </c>
      <c r="DC48" s="220">
        <f>ROUND(('dep84'!$T89-'dep84'!$T85),-1)</f>
        <v>1190</v>
      </c>
      <c r="DD48" s="220">
        <f>ROUND(('dep84'!$D89-'dep84'!$D85),-1)</f>
        <v>140</v>
      </c>
      <c r="DE48" s="220">
        <f>ROUND(('dep84'!$J89-'dep84'!$J85),-1)</f>
        <v>210</v>
      </c>
      <c r="DF48" s="220">
        <f>Paca!$V89</f>
        <v>658227.15743933537</v>
      </c>
      <c r="DG48" s="219">
        <f>ROUND(('[1]emploi direct_84'!$B86-'[1]emploi direct_84'!$B82),-1)</f>
        <v>1330</v>
      </c>
      <c r="DH48" s="221">
        <f>ROUND(('[1]emploi direct_84'!$K86-'[1]emploi direct_84'!$K82),-1)</f>
        <v>-450</v>
      </c>
      <c r="DI48" s="221">
        <f>ROUND(('[1]emploi direct_84'!$T86-'[1]emploi direct_84'!$T82),-1)</f>
        <v>1130</v>
      </c>
      <c r="DJ48" s="221">
        <f>ROUND(('[1]emploi direct_84'!$D86-'[1]emploi direct_84'!$D82),-1)</f>
        <v>170</v>
      </c>
      <c r="DK48" s="222">
        <f>ROUND(('[1]emploi direct_84'!$J86-'[1]emploi direct_84'!$J82),-1)</f>
        <v>360</v>
      </c>
      <c r="DL48" s="222">
        <f>'[1]emploi direct_84'!$T86</f>
        <v>65957.264598511349</v>
      </c>
      <c r="DM48" s="219">
        <f>ROUND(([1]Intérim_trim_84!$B86-[1]Intérim_trim_84!$B82),-1)</f>
        <v>-360</v>
      </c>
      <c r="DN48" s="220">
        <f>ROUND(([1]Intérim_trim_84!$K86-[1]Intérim_trim_84!$K82),-1)</f>
        <v>-240</v>
      </c>
      <c r="DO48" s="220">
        <f>ROUND(([1]Intérim_trim_84!$T86-[1]Intérim_trim_84!$T82),-1)</f>
        <v>60</v>
      </c>
      <c r="DP48" s="220">
        <f>ROUND(([1]Intérim_trim_84!$D86-[1]Intérim_trim_84!$D82),-1)</f>
        <v>-30</v>
      </c>
      <c r="DQ48" s="223">
        <f>ROUND(([1]Intérim_trim_84!$J86-[1]Intérim_trim_84!$J82),-1)</f>
        <v>-160</v>
      </c>
      <c r="DR48" s="260">
        <f t="shared" si="0"/>
        <v>0.41702127659574467</v>
      </c>
    </row>
    <row r="49" spans="1:122" s="59" customFormat="1" ht="13.2">
      <c r="A49" s="56" t="str">
        <f>'dates trim'!A78</f>
        <v>T1 2021</v>
      </c>
      <c r="B49" s="209">
        <f>ROUND((Paca!$B90-Paca!$B86),-1)</f>
        <v>48260</v>
      </c>
      <c r="C49" s="205">
        <f>ROUND((Paca!$M90-Paca!$M86),-1)</f>
        <v>14920</v>
      </c>
      <c r="D49" s="205">
        <f>ROUND((Paca!$V90-Paca!$V86),-1)</f>
        <v>9220</v>
      </c>
      <c r="E49" s="205">
        <f>ROUND((Paca!$F90-Paca!$F86),-1)</f>
        <v>8030</v>
      </c>
      <c r="F49" s="205">
        <f>ROUND((Paca!$L90-Paca!$L86),-1)</f>
        <v>15360</v>
      </c>
      <c r="G49" s="205">
        <f>Paca!$V90</f>
        <v>660184.18857354065</v>
      </c>
      <c r="H49" s="204">
        <f>ROUND(('[1]Emploi direct_Paca'!$B87-'[1]Emploi direct_Paca'!$B83),-1)</f>
        <v>27850</v>
      </c>
      <c r="I49" s="206">
        <f>ROUND(('[1]Emploi direct_Paca'!$K87-'[1]Emploi direct_Paca'!$K83),-1)</f>
        <v>8620</v>
      </c>
      <c r="J49" s="206">
        <f>ROUND(('[1]Emploi direct_Paca'!$T87-'[1]Emploi direct_Paca'!$T83),-1)</f>
        <v>8480</v>
      </c>
      <c r="K49" s="206">
        <f>ROUND(('[1]Emploi direct_Paca'!$D87-'[1]Emploi direct_Paca'!$D83),-1)</f>
        <v>3230</v>
      </c>
      <c r="L49" s="207">
        <f>ROUND(('[1]Emploi direct_Paca'!$J87-'[1]Emploi direct_Paca'!$J83),-1)</f>
        <v>6990</v>
      </c>
      <c r="M49" s="207">
        <f>'[1]Emploi direct_Paca'!$T87</f>
        <v>657415.51696176268</v>
      </c>
      <c r="N49" s="204">
        <f>ROUND(([1]Intérim_trim_Paca!$B87-[1]Intérim_trim_Paca!$B83),-1)</f>
        <v>20400</v>
      </c>
      <c r="O49" s="205">
        <f>ROUND(([1]Intérim_trim_Paca!$K87-[1]Intérim_trim_Paca!$K83),-1)</f>
        <v>6300</v>
      </c>
      <c r="P49" s="205">
        <f>ROUND(([1]Intérim_trim_Paca!$T87-[1]Intérim_trim_Paca!$T83),-1)</f>
        <v>740</v>
      </c>
      <c r="Q49" s="205">
        <f>ROUND(([1]Intérim_trim_Paca!$D87-[1]Intérim_trim_Paca!$D83),-1)</f>
        <v>4800</v>
      </c>
      <c r="R49" s="208">
        <f>ROUND(([1]Intérim_trim_Paca!$J87-[1]Intérim_trim_Paca!$J83),-1)</f>
        <v>8370</v>
      </c>
      <c r="S49" s="97">
        <f>[1]Intérim_trim_Paca!T87</f>
        <v>2768.6716117780002</v>
      </c>
      <c r="T49" s="184">
        <f>ROUND(('dep04'!$B90-'dep04'!$B86),-1)</f>
        <v>2270</v>
      </c>
      <c r="U49" s="185">
        <f>ROUND(('dep04'!$K90-'dep04'!$K86),-1)</f>
        <v>-20</v>
      </c>
      <c r="V49" s="185">
        <f>ROUND(('dep04'!$T90-'dep04'!$T86),-1)</f>
        <v>250</v>
      </c>
      <c r="W49" s="185">
        <f>ROUND(('dep04'!$D90-'dep04'!$D86),-1)</f>
        <v>1550</v>
      </c>
      <c r="X49" s="185">
        <f>ROUND(('dep04'!$J90-'dep04'!$J86),-1)</f>
        <v>500</v>
      </c>
      <c r="Y49" s="185">
        <f>'dep04'!$T90</f>
        <v>20212.838929122234</v>
      </c>
      <c r="Z49" s="184">
        <f>ROUND(('[1]Emploi direct_04'!$B87-'[1]Emploi direct_04'!$B83),-1)</f>
        <v>560</v>
      </c>
      <c r="AA49" s="186">
        <f>ROUND(('[1]Emploi direct_04'!$K87-'[1]Emploi direct_04'!$K83),-1)</f>
        <v>-30</v>
      </c>
      <c r="AB49" s="186">
        <f>ROUND(('[1]Emploi direct_04'!$T87-'[1]Emploi direct_04'!$T83),-1)</f>
        <v>240</v>
      </c>
      <c r="AC49" s="186">
        <f>ROUND(('[1]Emploi direct_04'!$D87-'[1]Emploi direct_04'!$D83),-1)</f>
        <v>140</v>
      </c>
      <c r="AD49" s="187">
        <f>ROUND(('[1]Emploi direct_04'!$J87-'[1]Emploi direct_04'!$J83),-1)</f>
        <v>240</v>
      </c>
      <c r="AE49" s="187">
        <f>'[1]Emploi direct_04'!$T87</f>
        <v>20184.574515912234</v>
      </c>
      <c r="AF49" s="184">
        <f>ROUND(([1]Intérim_trim_04!$B87-[1]Intérim_trim_04!$B83),-1)</f>
        <v>1720</v>
      </c>
      <c r="AG49" s="185">
        <f>ROUND(([1]Intérim_trim_04!$K87-[1]Intérim_trim_04!$K83),-1)</f>
        <v>10</v>
      </c>
      <c r="AH49" s="185">
        <f>ROUND(([1]Intérim_trim_04!$T87-[1]Intérim_trim_04!$T83),-1)</f>
        <v>10</v>
      </c>
      <c r="AI49" s="185">
        <f>ROUND(([1]Intérim_trim_04!$D87-[1]Intérim_trim_04!$D83),-1)</f>
        <v>1410</v>
      </c>
      <c r="AJ49" s="188">
        <f>ROUND(([1]Intérim_trim_04!$J87-[1]Intérim_trim_04!$J83),-1)</f>
        <v>260</v>
      </c>
      <c r="AK49" s="204">
        <f>ROUND(('dep05'!$B90-'dep05'!$B86),-1)</f>
        <v>-670</v>
      </c>
      <c r="AL49" s="205">
        <f>ROUND(('dep05'!$K90-'dep05'!$K86),-1)</f>
        <v>-1290</v>
      </c>
      <c r="AM49" s="205">
        <f>ROUND(('dep05'!$T90-'dep05'!$T86),-1)</f>
        <v>150</v>
      </c>
      <c r="AN49" s="205">
        <f>ROUND(('dep05'!$D90-'dep05'!$D86),-1)</f>
        <v>130</v>
      </c>
      <c r="AO49" s="205">
        <f>ROUND(('dep05'!$J90-'dep05'!$J86),-1)</f>
        <v>430</v>
      </c>
      <c r="AP49" s="205">
        <f>Paca!$V90</f>
        <v>660184.18857354065</v>
      </c>
      <c r="AQ49" s="204">
        <f>ROUND(('[1]emploi direct_05'!$B87-'[1]emploi direct_05'!$B83),-1)</f>
        <v>-1070</v>
      </c>
      <c r="AR49" s="206">
        <f>ROUND(('[1]emploi direct_05'!$K87-'[1]emploi direct_05'!$K83),-1)</f>
        <v>-1410</v>
      </c>
      <c r="AS49" s="206">
        <f>ROUND(('[1]emploi direct_05'!$T87-'[1]emploi direct_05'!$T83),-1)</f>
        <v>110</v>
      </c>
      <c r="AT49" s="211">
        <f>ROUND(('[1]emploi direct_05'!$D87-'[1]emploi direct_05'!$D83),-1)</f>
        <v>90</v>
      </c>
      <c r="AU49" s="211">
        <f>ROUND(('[1]emploi direct_05'!$J87-'[1]emploi direct_05'!$J83),-1)</f>
        <v>210</v>
      </c>
      <c r="AV49" s="211">
        <f>'[1]emploi direct_05'!$T87</f>
        <v>20355.975367297844</v>
      </c>
      <c r="AW49" s="209">
        <f>ROUND(([1]Intérim_trim_05!$B87-[1]Intérim_trim_05!$B83),-1)</f>
        <v>400</v>
      </c>
      <c r="AX49" s="210">
        <f>ROUND(([1]Intérim_trim_05!$K87-[1]Intérim_trim_05!$K83),-1)</f>
        <v>110</v>
      </c>
      <c r="AY49" s="210">
        <f>ROUND(([1]Intérim_trim_05!$T87-[1]Intérim_trim_05!$T83),-1)</f>
        <v>40</v>
      </c>
      <c r="AZ49" s="210">
        <f>ROUND(([1]Intérim_trim_05!$D87-[1]Intérim_trim_05!$D83),-1)</f>
        <v>40</v>
      </c>
      <c r="BA49" s="210">
        <f>ROUND(([1]Intérim_trim_05!$J87-[1]Intérim_trim_05!$J83),-1)</f>
        <v>210</v>
      </c>
      <c r="BB49" s="189">
        <f>ROUND(('dep06'!$B90-'dep06'!$B86),-1)</f>
        <v>5270</v>
      </c>
      <c r="BC49" s="190">
        <f>ROUND(('dep06'!$K90-'dep06'!$K86),-1)</f>
        <v>-1230</v>
      </c>
      <c r="BD49" s="190">
        <f>ROUND(('dep06'!$T90-'dep06'!$T86),-1)</f>
        <v>2480</v>
      </c>
      <c r="BE49" s="190">
        <f>ROUND(('dep06'!$D90-'dep06'!$D86),-1)</f>
        <v>580</v>
      </c>
      <c r="BF49" s="190">
        <f>ROUND(('dep06'!$J90-'dep06'!$J86),-1)</f>
        <v>3340</v>
      </c>
      <c r="BG49" s="190">
        <f>Paca!$V90</f>
        <v>660184.18857354065</v>
      </c>
      <c r="BH49" s="191">
        <f>ROUND(('[1]emploi direct_06'!$B87-'[1]emploi direct_06'!$B83),-1)</f>
        <v>2150</v>
      </c>
      <c r="BI49" s="191">
        <f>ROUND(('[1]emploi direct_06'!$K87-'[1]emploi direct_06'!$K83),-1)</f>
        <v>-1950</v>
      </c>
      <c r="BJ49" s="191">
        <f>ROUND(('[1]emploi direct_06'!$T87-'[1]emploi direct_06'!$T83),-1)</f>
        <v>2320</v>
      </c>
      <c r="BK49" s="191">
        <f>ROUND(('[1]emploi direct_06'!$D87-'[1]emploi direct_06'!$D83),-1)</f>
        <v>200</v>
      </c>
      <c r="BL49" s="191">
        <f>ROUND(('[1]emploi direct_06'!$J87-'[1]emploi direct_06'!$J83),-1)</f>
        <v>1480</v>
      </c>
      <c r="BM49" s="191">
        <f>'[1]emploi direct_06'!$T87</f>
        <v>134129.24127924652</v>
      </c>
      <c r="BN49" s="189">
        <f>ROUND(([1]Intérim_trim_06!$B87-[1]Intérim_trim_06!$B83),-1)</f>
        <v>3120</v>
      </c>
      <c r="BO49" s="190">
        <f>ROUND(([1]Intérim_trim_06!$K87-[1]Intérim_trim_06!$K83),-1)</f>
        <v>720</v>
      </c>
      <c r="BP49" s="190">
        <f>ROUND(([1]Intérim_trim_06!$T87-[1]Intérim_trim_06!$T83),-1)</f>
        <v>160</v>
      </c>
      <c r="BQ49" s="190">
        <f>ROUND(([1]Intérim_trim_06!$D87-[1]Intérim_trim_06!$D83),-1)</f>
        <v>380</v>
      </c>
      <c r="BR49" s="190">
        <f>ROUND(([1]Intérim_trim_06!$J87-[1]Intérim_trim_06!$J83),-1)</f>
        <v>1860</v>
      </c>
      <c r="BS49" s="209">
        <f>ROUND(('dep13'!$B90-'dep13'!$B86),-1)</f>
        <v>26740</v>
      </c>
      <c r="BT49" s="210">
        <f>ROUND(('dep13'!$K90-'dep13'!$K86),-1)</f>
        <v>12190</v>
      </c>
      <c r="BU49" s="210">
        <f>ROUND(('dep13'!$T90-'dep13'!$T86),-1)</f>
        <v>4380</v>
      </c>
      <c r="BV49" s="210">
        <f>ROUND(('dep13'!$D90-'dep13'!$D86),-1)</f>
        <v>3020</v>
      </c>
      <c r="BW49" s="210">
        <f>ROUND(('dep13'!$J90-'dep13'!$J86),-1)</f>
        <v>6640</v>
      </c>
      <c r="BX49" s="210">
        <f>Paca!$V90</f>
        <v>660184.18857354065</v>
      </c>
      <c r="BY49" s="211">
        <f>ROUND(('[1]emploi direct_13'!$B87-'[1]emploi direct_13'!$B83),-1)</f>
        <v>17100</v>
      </c>
      <c r="BZ49" s="211">
        <f>ROUND(('[1]emploi direct_13'!$K87-'[1]emploi direct_13'!$K83),-1)</f>
        <v>8360</v>
      </c>
      <c r="CA49" s="211">
        <f>ROUND(('[1]emploi direct_13'!$T87-'[1]emploi direct_13'!$T83),-1)</f>
        <v>4080</v>
      </c>
      <c r="CB49" s="211">
        <f>ROUND(('[1]emploi direct_13'!$D87-'[1]emploi direct_13'!$D83),-1)</f>
        <v>1240</v>
      </c>
      <c r="CC49" s="211">
        <f>ROUND(('[1]emploi direct_13'!$J87-'[1]emploi direct_13'!$J83),-1)</f>
        <v>3010</v>
      </c>
      <c r="CD49" s="211">
        <f>'[1]emploi direct_13'!$T87</f>
        <v>275313.20058534131</v>
      </c>
      <c r="CE49" s="209">
        <f>ROUND(([1]Intérim_trim_13!$B87-[1]Intérim_trim_13!$B83),-1)</f>
        <v>9640</v>
      </c>
      <c r="CF49" s="210">
        <f>ROUND(([1]Intérim_trim_13!$K87-[1]Intérim_trim_13!$K83),-1)</f>
        <v>3840</v>
      </c>
      <c r="CG49" s="210">
        <f>ROUND(([1]Intérim_trim_13!$T87-[1]Intérim_trim_13!$T83),-1)</f>
        <v>300</v>
      </c>
      <c r="CH49" s="210">
        <f>ROUND(([1]Intérim_trim_13!$D87-[1]Intérim_trim_13!$D83),-1)</f>
        <v>1780</v>
      </c>
      <c r="CI49" s="210">
        <f>ROUND(([1]Intérim_trim_13!$J87-[1]Intérim_trim_13!$J83),-1)</f>
        <v>3640</v>
      </c>
      <c r="CJ49" s="189">
        <f>ROUND(('dep83'!$B90-'dep83'!$B86),-1)</f>
        <v>8320</v>
      </c>
      <c r="CK49" s="190">
        <f>ROUND(('dep83'!$K90-'dep83'!$K86),-1)</f>
        <v>2650</v>
      </c>
      <c r="CL49" s="190">
        <f>ROUND(('dep83'!$T90-'dep83'!$T86),-1)</f>
        <v>530</v>
      </c>
      <c r="CM49" s="190">
        <f>ROUND(('dep83'!$D90-'dep83'!$D86),-1)</f>
        <v>1790</v>
      </c>
      <c r="CN49" s="190">
        <f>ROUND(('dep83'!$J90-'dep83'!$J86),-1)</f>
        <v>3140</v>
      </c>
      <c r="CO49" s="190">
        <f>Paca!$V90</f>
        <v>660184.18857354065</v>
      </c>
      <c r="CP49" s="191">
        <f>ROUND(('[1]emploi direct_83'!$B87-'[1]emploi direct_83'!$B83),-1)</f>
        <v>4980</v>
      </c>
      <c r="CQ49" s="191">
        <f>ROUND(('[1]emploi direct_83'!$K87-'[1]emploi direct_83'!$K83),-1)</f>
        <v>1880</v>
      </c>
      <c r="CR49" s="191">
        <f>ROUND(('[1]emploi direct_83'!$T87-'[1]emploi direct_83'!$T83),-1)</f>
        <v>370</v>
      </c>
      <c r="CS49" s="191">
        <f>ROUND(('[1]emploi direct_83'!$D87-'[1]emploi direct_83'!$D83),-1)</f>
        <v>1230</v>
      </c>
      <c r="CT49" s="191">
        <f>ROUND(('[1]emploi direct_83'!$J87-'[1]emploi direct_83'!$J83),-1)</f>
        <v>1340</v>
      </c>
      <c r="CU49" s="191">
        <f>'[1]emploi direct_83'!$T87</f>
        <v>141019.45179489226</v>
      </c>
      <c r="CV49" s="189">
        <f>ROUND(([1]Intérim_trim_83!$B87-[1]Intérim_trim_83!$B83),-1)</f>
        <v>3340</v>
      </c>
      <c r="CW49" s="190">
        <f>ROUND(([1]Intérim_trim_83!$K87-[1]Intérim_trim_83!$K83),-1)</f>
        <v>770</v>
      </c>
      <c r="CX49" s="190">
        <f>ROUND(([1]Intérim_trim_83!$T87-[1]Intérim_trim_83!$T83),-1)</f>
        <v>160</v>
      </c>
      <c r="CY49" s="190">
        <f>ROUND(([1]Intérim_trim_83!$D87-[1]Intérim_trim_83!$D83),-1)</f>
        <v>560</v>
      </c>
      <c r="CZ49" s="190">
        <f>ROUND(([1]Intérim_trim_83!$J87-[1]Intérim_trim_83!$J83),-1)</f>
        <v>1800</v>
      </c>
      <c r="DA49" s="209">
        <f>ROUND(('dep84'!$B90-'dep84'!$B86),-1)</f>
        <v>6320</v>
      </c>
      <c r="DB49" s="210">
        <f>ROUND(('dep84'!$K90-'dep84'!$K86),-1)</f>
        <v>2630</v>
      </c>
      <c r="DC49" s="210">
        <f>ROUND(('dep84'!$T90-'dep84'!$T86),-1)</f>
        <v>1440</v>
      </c>
      <c r="DD49" s="210">
        <f>ROUND(('dep84'!$D90-'dep84'!$D86),-1)</f>
        <v>960</v>
      </c>
      <c r="DE49" s="210">
        <f>ROUND(('dep84'!$J90-'dep84'!$J86),-1)</f>
        <v>1310</v>
      </c>
      <c r="DF49" s="210">
        <f>Paca!$V90</f>
        <v>660184.18857354065</v>
      </c>
      <c r="DG49" s="211">
        <f>ROUND(('[1]emploi direct_84'!$B87-'[1]emploi direct_84'!$B83),-1)</f>
        <v>4140</v>
      </c>
      <c r="DH49" s="211">
        <f>ROUND(('[1]emploi direct_84'!$K87-'[1]emploi direct_84'!$K83),-1)</f>
        <v>1770</v>
      </c>
      <c r="DI49" s="211">
        <f>ROUND(('[1]emploi direct_84'!$T87-'[1]emploi direct_84'!$T83),-1)</f>
        <v>1370</v>
      </c>
      <c r="DJ49" s="211">
        <f>ROUND(('[1]emploi direct_84'!$D87-'[1]emploi direct_84'!$D83),-1)</f>
        <v>330</v>
      </c>
      <c r="DK49" s="211">
        <f>ROUND(('[1]emploi direct_84'!$J87-'[1]emploi direct_84'!$J83),-1)</f>
        <v>710</v>
      </c>
      <c r="DL49" s="211">
        <f>'[1]emploi direct_84'!$T87</f>
        <v>66413.073419072447</v>
      </c>
      <c r="DM49" s="209">
        <f>ROUND(([1]Intérim_trim_84!$B87-[1]Intérim_trim_84!$B83),-1)</f>
        <v>2180</v>
      </c>
      <c r="DN49" s="210">
        <f>ROUND(([1]Intérim_trim_84!$K87-[1]Intérim_trim_84!$K83),-1)</f>
        <v>860</v>
      </c>
      <c r="DO49" s="210">
        <f>ROUND(([1]Intérim_trim_84!$T87-[1]Intérim_trim_84!$T83),-1)</f>
        <v>80</v>
      </c>
      <c r="DP49" s="210">
        <f>ROUND(([1]Intérim_trim_84!$D87-[1]Intérim_trim_84!$D83),-1)</f>
        <v>620</v>
      </c>
      <c r="DQ49" s="210">
        <f>ROUND(([1]Intérim_trim_84!$J87-[1]Intérim_trim_84!$J83),-1)</f>
        <v>600</v>
      </c>
      <c r="DR49" s="263">
        <f t="shared" si="0"/>
        <v>0.42271031910484874</v>
      </c>
    </row>
    <row r="50" spans="1:122" s="59" customFormat="1" ht="13.2">
      <c r="A50" s="56" t="str">
        <f>'dates trim'!A79</f>
        <v>T2 2021</v>
      </c>
      <c r="B50" s="209">
        <f>ROUND((Paca!$B91-Paca!$B87),-1)</f>
        <v>93390</v>
      </c>
      <c r="C50" s="205">
        <f>ROUND((Paca!$M91-Paca!$M87),-1)</f>
        <v>59400</v>
      </c>
      <c r="D50" s="205">
        <f>ROUND((Paca!$V91-Paca!$V87),-1)</f>
        <v>16150</v>
      </c>
      <c r="E50" s="205">
        <f>ROUND((Paca!$F91-Paca!$F87),-1)</f>
        <v>7710</v>
      </c>
      <c r="F50" s="205">
        <f>ROUND((Paca!$L91-Paca!$L87),-1)</f>
        <v>8630</v>
      </c>
      <c r="G50" s="205">
        <f>Paca!$V91</f>
        <v>660970.01691373985</v>
      </c>
      <c r="H50" s="204">
        <f>ROUND(('[1]Emploi direct_Paca'!$B88-'[1]Emploi direct_Paca'!$B84),-1)</f>
        <v>79850</v>
      </c>
      <c r="I50" s="206">
        <f>ROUND(('[1]Emploi direct_Paca'!$K88-'[1]Emploi direct_Paca'!$K84),-1)</f>
        <v>52470</v>
      </c>
      <c r="J50" s="206">
        <f>ROUND(('[1]Emploi direct_Paca'!$T88-'[1]Emploi direct_Paca'!$T84),-1)</f>
        <v>15740</v>
      </c>
      <c r="K50" s="206">
        <f>ROUND(('[1]Emploi direct_Paca'!$D88-'[1]Emploi direct_Paca'!$D84),-1)</f>
        <v>4100</v>
      </c>
      <c r="L50" s="207">
        <f>ROUND(('[1]Emploi direct_Paca'!$J88-'[1]Emploi direct_Paca'!$J84),-1)</f>
        <v>6040</v>
      </c>
      <c r="M50" s="207">
        <f>'[1]Emploi direct_Paca'!$T88</f>
        <v>658254.91812598589</v>
      </c>
      <c r="N50" s="204">
        <f>ROUND(([1]Intérim_trim_Paca!$B88-[1]Intérim_trim_Paca!$B84),-1)</f>
        <v>13540</v>
      </c>
      <c r="O50" s="205">
        <f>ROUND(([1]Intérim_trim_Paca!$K88-[1]Intérim_trim_Paca!$K84),-1)</f>
        <v>6930</v>
      </c>
      <c r="P50" s="205">
        <f>ROUND(([1]Intérim_trim_Paca!$T88-[1]Intérim_trim_Paca!$T84),-1)</f>
        <v>410</v>
      </c>
      <c r="Q50" s="205">
        <f>ROUND(([1]Intérim_trim_Paca!$D88-[1]Intérim_trim_Paca!$D84),-1)</f>
        <v>3600</v>
      </c>
      <c r="R50" s="208">
        <f>ROUND(([1]Intérim_trim_Paca!$J88-[1]Intérim_trim_Paca!$J84),-1)</f>
        <v>2590</v>
      </c>
      <c r="S50" s="97">
        <f>[1]Intérim_trim_Paca!T88</f>
        <v>2715.0987877540001</v>
      </c>
      <c r="T50" s="184">
        <f>ROUND(('dep04'!$B91-'dep04'!$B87),-1)</f>
        <v>3920</v>
      </c>
      <c r="U50" s="185">
        <f>ROUND(('dep04'!$K91-'dep04'!$K87),-1)</f>
        <v>1710</v>
      </c>
      <c r="V50" s="185">
        <f>ROUND(('dep04'!$T91-'dep04'!$T87),-1)</f>
        <v>550</v>
      </c>
      <c r="W50" s="185">
        <f>ROUND(('dep04'!$D91-'dep04'!$D87),-1)</f>
        <v>1470</v>
      </c>
      <c r="X50" s="185">
        <f>ROUND(('dep04'!$J91-'dep04'!$J87),-1)</f>
        <v>210</v>
      </c>
      <c r="Y50" s="185">
        <f>'dep04'!$T91</f>
        <v>20351.319260386743</v>
      </c>
      <c r="Z50" s="184">
        <f>ROUND(('[1]Emploi direct_04'!$B88-'[1]Emploi direct_04'!$B84),-1)</f>
        <v>2480</v>
      </c>
      <c r="AA50" s="186">
        <f>ROUND(('[1]Emploi direct_04'!$K88-'[1]Emploi direct_04'!$K84),-1)</f>
        <v>1520</v>
      </c>
      <c r="AB50" s="186">
        <f>ROUND(('[1]Emploi direct_04'!$T88-'[1]Emploi direct_04'!$T84),-1)</f>
        <v>550</v>
      </c>
      <c r="AC50" s="186">
        <f>ROUND(('[1]Emploi direct_04'!$D88-'[1]Emploi direct_04'!$D84),-1)</f>
        <v>200</v>
      </c>
      <c r="AD50" s="187">
        <f>ROUND(('[1]Emploi direct_04'!$J88-'[1]Emploi direct_04'!$J84),-1)</f>
        <v>230</v>
      </c>
      <c r="AE50" s="187">
        <f>'[1]Emploi direct_04'!$T88</f>
        <v>20341.507638563744</v>
      </c>
      <c r="AF50" s="184">
        <f>ROUND(([1]Intérim_trim_04!$B88-[1]Intérim_trim_04!$B84),-1)</f>
        <v>1440</v>
      </c>
      <c r="AG50" s="185">
        <f>ROUND(([1]Intérim_trim_04!$K88-[1]Intérim_trim_04!$K84),-1)</f>
        <v>190</v>
      </c>
      <c r="AH50" s="185">
        <f>ROUND(([1]Intérim_trim_04!$T88-[1]Intérim_trim_04!$T84),-1)</f>
        <v>0</v>
      </c>
      <c r="AI50" s="185">
        <f>ROUND(([1]Intérim_trim_04!$D88-[1]Intérim_trim_04!$D84),-1)</f>
        <v>1260</v>
      </c>
      <c r="AJ50" s="188">
        <f>ROUND(([1]Intérim_trim_04!$J88-[1]Intérim_trim_04!$J84),-1)</f>
        <v>-30</v>
      </c>
      <c r="AK50" s="204">
        <f>ROUND(('dep05'!$B91-'dep05'!$B87),-1)</f>
        <v>2700</v>
      </c>
      <c r="AL50" s="205">
        <f>ROUND(('dep05'!$K91-'dep05'!$K87),-1)</f>
        <v>1900</v>
      </c>
      <c r="AM50" s="205">
        <f>ROUND(('dep05'!$T91-'dep05'!$T87),-1)</f>
        <v>530</v>
      </c>
      <c r="AN50" s="205">
        <f>ROUND(('dep05'!$D91-'dep05'!$D87),-1)</f>
        <v>200</v>
      </c>
      <c r="AO50" s="205">
        <f>ROUND(('dep05'!$J91-'dep05'!$J87),-1)</f>
        <v>190</v>
      </c>
      <c r="AP50" s="205">
        <f>Paca!$V91</f>
        <v>660970.01691373985</v>
      </c>
      <c r="AQ50" s="204">
        <f>ROUND(('[1]emploi direct_05'!$B88-'[1]emploi direct_05'!$B84),-1)</f>
        <v>2470</v>
      </c>
      <c r="AR50" s="206">
        <f>ROUND(('[1]emploi direct_05'!$K88-'[1]emploi direct_05'!$K84),-1)</f>
        <v>1790</v>
      </c>
      <c r="AS50" s="206">
        <f>ROUND(('[1]emploi direct_05'!$T88-'[1]emploi direct_05'!$T84),-1)</f>
        <v>500</v>
      </c>
      <c r="AT50" s="211">
        <f>ROUND(('[1]emploi direct_05'!$D88-'[1]emploi direct_05'!$D84),-1)</f>
        <v>180</v>
      </c>
      <c r="AU50" s="211">
        <f>ROUND(('[1]emploi direct_05'!$J88-'[1]emploi direct_05'!$J84),-1)</f>
        <v>120</v>
      </c>
      <c r="AV50" s="211">
        <f>'[1]emploi direct_05'!$T88</f>
        <v>20391.702119775164</v>
      </c>
      <c r="AW50" s="209">
        <f>ROUND(([1]Intérim_trim_05!$B88-[1]Intérim_trim_05!$B84),-1)</f>
        <v>230</v>
      </c>
      <c r="AX50" s="210">
        <f>ROUND(([1]Intérim_trim_05!$K88-[1]Intérim_trim_05!$K84),-1)</f>
        <v>110</v>
      </c>
      <c r="AY50" s="210">
        <f>ROUND(([1]Intérim_trim_05!$T88-[1]Intérim_trim_05!$T84),-1)</f>
        <v>30</v>
      </c>
      <c r="AZ50" s="210">
        <f>ROUND(([1]Intérim_trim_05!$D88-[1]Intérim_trim_05!$D84),-1)</f>
        <v>20</v>
      </c>
      <c r="BA50" s="210">
        <f>ROUND(([1]Intérim_trim_05!$J88-[1]Intérim_trim_05!$J84),-1)</f>
        <v>60</v>
      </c>
      <c r="BB50" s="189">
        <f>ROUND(('dep06'!$B91-'dep06'!$B87),-1)</f>
        <v>18570</v>
      </c>
      <c r="BC50" s="190">
        <f>ROUND(('dep06'!$K91-'dep06'!$K87),-1)</f>
        <v>12560</v>
      </c>
      <c r="BD50" s="190">
        <f>ROUND(('dep06'!$T91-'dep06'!$T87),-1)</f>
        <v>3250</v>
      </c>
      <c r="BE50" s="190">
        <f>ROUND(('dep06'!$D91-'dep06'!$D87),-1)</f>
        <v>940</v>
      </c>
      <c r="BF50" s="190">
        <f>ROUND(('dep06'!$J91-'dep06'!$J87),-1)</f>
        <v>1770</v>
      </c>
      <c r="BG50" s="190">
        <f>Paca!$V91</f>
        <v>660970.01691373985</v>
      </c>
      <c r="BH50" s="191">
        <f>ROUND(('[1]emploi direct_06'!$B88-'[1]emploi direct_06'!$B84),-1)</f>
        <v>16310</v>
      </c>
      <c r="BI50" s="191">
        <f>ROUND(('[1]emploi direct_06'!$K88-'[1]emploi direct_06'!$K84),-1)</f>
        <v>11340</v>
      </c>
      <c r="BJ50" s="191">
        <f>ROUND(('[1]emploi direct_06'!$T88-'[1]emploi direct_06'!$T84),-1)</f>
        <v>3130</v>
      </c>
      <c r="BK50" s="191">
        <f>ROUND(('[1]emploi direct_06'!$D88-'[1]emploi direct_06'!$D84),-1)</f>
        <v>480</v>
      </c>
      <c r="BL50" s="191">
        <f>ROUND(('[1]emploi direct_06'!$J88-'[1]emploi direct_06'!$J84),-1)</f>
        <v>1320</v>
      </c>
      <c r="BM50" s="191">
        <f>'[1]emploi direct_06'!$T88</f>
        <v>134082.42402942921</v>
      </c>
      <c r="BN50" s="189">
        <f>ROUND(([1]Intérim_trim_06!$B88-[1]Intérim_trim_06!$B84),-1)</f>
        <v>2250</v>
      </c>
      <c r="BO50" s="190">
        <f>ROUND(([1]Intérim_trim_06!$K88-[1]Intérim_trim_06!$K84),-1)</f>
        <v>1220</v>
      </c>
      <c r="BP50" s="190">
        <f>ROUND(([1]Intérim_trim_06!$T88-[1]Intérim_trim_06!$T84),-1)</f>
        <v>120</v>
      </c>
      <c r="BQ50" s="190">
        <f>ROUND(([1]Intérim_trim_06!$D88-[1]Intérim_trim_06!$D84),-1)</f>
        <v>460</v>
      </c>
      <c r="BR50" s="190">
        <f>ROUND(([1]Intérim_trim_06!$J88-[1]Intérim_trim_06!$J84),-1)</f>
        <v>450</v>
      </c>
      <c r="BS50" s="209">
        <f>ROUND(('dep13'!$B91-'dep13'!$B87),-1)</f>
        <v>39020</v>
      </c>
      <c r="BT50" s="210">
        <f>ROUND(('dep13'!$K91-'dep13'!$K87),-1)</f>
        <v>25440</v>
      </c>
      <c r="BU50" s="210">
        <f>ROUND(('dep13'!$T91-'dep13'!$T87),-1)</f>
        <v>6510</v>
      </c>
      <c r="BV50" s="210">
        <f>ROUND(('dep13'!$D91-'dep13'!$D87),-1)</f>
        <v>2900</v>
      </c>
      <c r="BW50" s="210">
        <f>ROUND(('dep13'!$J91-'dep13'!$J87),-1)</f>
        <v>3550</v>
      </c>
      <c r="BX50" s="210">
        <f>Paca!$V91</f>
        <v>660970.01691373985</v>
      </c>
      <c r="BY50" s="211">
        <f>ROUND(('[1]emploi direct_13'!$B88-'[1]emploi direct_13'!$B84),-1)</f>
        <v>31940</v>
      </c>
      <c r="BZ50" s="211">
        <f>ROUND(('[1]emploi direct_13'!$K88-'[1]emploi direct_13'!$K84),-1)</f>
        <v>21120</v>
      </c>
      <c r="CA50" s="211">
        <f>ROUND(('[1]emploi direct_13'!$T88-'[1]emploi direct_13'!$T84),-1)</f>
        <v>6340</v>
      </c>
      <c r="CB50" s="211">
        <f>ROUND(('[1]emploi direct_13'!$D88-'[1]emploi direct_13'!$D84),-1)</f>
        <v>1600</v>
      </c>
      <c r="CC50" s="211">
        <f>ROUND(('[1]emploi direct_13'!$J88-'[1]emploi direct_13'!$J84),-1)</f>
        <v>2230</v>
      </c>
      <c r="CD50" s="211">
        <f>'[1]emploi direct_13'!$T88</f>
        <v>275404.03210082703</v>
      </c>
      <c r="CE50" s="209">
        <f>ROUND(([1]Intérim_trim_13!$B88-[1]Intérim_trim_13!$B84),-1)</f>
        <v>7080</v>
      </c>
      <c r="CF50" s="210">
        <f>ROUND(([1]Intérim_trim_13!$K88-[1]Intérim_trim_13!$K84),-1)</f>
        <v>4320</v>
      </c>
      <c r="CG50" s="210">
        <f>ROUND(([1]Intérim_trim_13!$T88-[1]Intérim_trim_13!$T84),-1)</f>
        <v>170</v>
      </c>
      <c r="CH50" s="210">
        <f>ROUND(([1]Intérim_trim_13!$D88-[1]Intérim_trim_13!$D84),-1)</f>
        <v>1290</v>
      </c>
      <c r="CI50" s="210">
        <f>ROUND(([1]Intérim_trim_13!$J88-[1]Intérim_trim_13!$J84),-1)</f>
        <v>1320</v>
      </c>
      <c r="CJ50" s="189">
        <f>ROUND(('dep83'!$B91-'dep83'!$B87),-1)</f>
        <v>18270</v>
      </c>
      <c r="CK50" s="190">
        <f>ROUND(('dep83'!$K91-'dep83'!$K87),-1)</f>
        <v>11360</v>
      </c>
      <c r="CL50" s="190">
        <f>ROUND(('dep83'!$T91-'dep83'!$T87),-1)</f>
        <v>2880</v>
      </c>
      <c r="CM50" s="190">
        <f>ROUND(('dep83'!$D91-'dep83'!$D87),-1)</f>
        <v>1500</v>
      </c>
      <c r="CN50" s="190">
        <f>ROUND(('dep83'!$J91-'dep83'!$J87),-1)</f>
        <v>1960</v>
      </c>
      <c r="CO50" s="190">
        <f>Paca!$V91</f>
        <v>660970.01691373985</v>
      </c>
      <c r="CP50" s="191">
        <f>ROUND(('[1]emploi direct_83'!$B88-'[1]emploi direct_83'!$B84),-1)</f>
        <v>16810</v>
      </c>
      <c r="CQ50" s="191">
        <f>ROUND(('[1]emploi direct_83'!$K88-'[1]emploi direct_83'!$K84),-1)</f>
        <v>10830</v>
      </c>
      <c r="CR50" s="191">
        <f>ROUND(('[1]emploi direct_83'!$T88-'[1]emploi direct_83'!$T84),-1)</f>
        <v>2790</v>
      </c>
      <c r="CS50" s="191">
        <f>ROUND(('[1]emploi direct_83'!$D88-'[1]emploi direct_83'!$D84),-1)</f>
        <v>1260</v>
      </c>
      <c r="CT50" s="191">
        <f>ROUND(('[1]emploi direct_83'!$J88-'[1]emploi direct_83'!$J84),-1)</f>
        <v>1380</v>
      </c>
      <c r="CU50" s="191">
        <f>'[1]emploi direct_83'!$T88</f>
        <v>141427.31960853579</v>
      </c>
      <c r="CV50" s="189">
        <f>ROUND(([1]Intérim_trim_83!$B88-[1]Intérim_trim_83!$B84),-1)</f>
        <v>1470</v>
      </c>
      <c r="CW50" s="190">
        <f>ROUND(([1]Intérim_trim_83!$K88-[1]Intérim_trim_83!$K84),-1)</f>
        <v>540</v>
      </c>
      <c r="CX50" s="190">
        <f>ROUND(([1]Intérim_trim_83!$T88-[1]Intérim_trim_83!$T84),-1)</f>
        <v>90</v>
      </c>
      <c r="CY50" s="190">
        <f>ROUND(([1]Intérim_trim_83!$D88-[1]Intérim_trim_83!$D84),-1)</f>
        <v>240</v>
      </c>
      <c r="CZ50" s="190">
        <f>ROUND(([1]Intérim_trim_83!$J88-[1]Intérim_trim_83!$J84),-1)</f>
        <v>580</v>
      </c>
      <c r="DA50" s="209">
        <f>ROUND(('dep84'!$B91-'dep84'!$B87),-1)</f>
        <v>10900</v>
      </c>
      <c r="DB50" s="210">
        <f>ROUND(('dep84'!$K91-'dep84'!$K87),-1)</f>
        <v>6410</v>
      </c>
      <c r="DC50" s="210">
        <f>ROUND(('dep84'!$T91-'dep84'!$T87),-1)</f>
        <v>2430</v>
      </c>
      <c r="DD50" s="210">
        <f>ROUND(('dep84'!$D91-'dep84'!$D87),-1)</f>
        <v>700</v>
      </c>
      <c r="DE50" s="210">
        <f>ROUND(('dep84'!$J91-'dep84'!$J87),-1)</f>
        <v>970</v>
      </c>
      <c r="DF50" s="210">
        <f>Paca!$V91</f>
        <v>660970.01691373985</v>
      </c>
      <c r="DG50" s="211">
        <f>ROUND(('[1]emploi direct_84'!$B88-'[1]emploi direct_84'!$B84),-1)</f>
        <v>9830</v>
      </c>
      <c r="DH50" s="211">
        <f>ROUND(('[1]emploi direct_84'!$K88-'[1]emploi direct_84'!$K84),-1)</f>
        <v>5870</v>
      </c>
      <c r="DI50" s="211">
        <f>ROUND(('[1]emploi direct_84'!$T88-'[1]emploi direct_84'!$T84),-1)</f>
        <v>2430</v>
      </c>
      <c r="DJ50" s="211">
        <f>ROUND(('[1]emploi direct_84'!$D88-'[1]emploi direct_84'!$D84),-1)</f>
        <v>380</v>
      </c>
      <c r="DK50" s="211">
        <f>ROUND(('[1]emploi direct_84'!$J88-'[1]emploi direct_84'!$J84),-1)</f>
        <v>760</v>
      </c>
      <c r="DL50" s="211">
        <f>'[1]emploi direct_84'!$T88</f>
        <v>66607.932628854862</v>
      </c>
      <c r="DM50" s="209">
        <f>ROUND(([1]Intérim_trim_84!$B88-[1]Intérim_trim_84!$B84),-1)</f>
        <v>1070</v>
      </c>
      <c r="DN50" s="210">
        <f>ROUND(([1]Intérim_trim_84!$K88-[1]Intérim_trim_84!$K84),-1)</f>
        <v>540</v>
      </c>
      <c r="DO50" s="210">
        <f>ROUND(([1]Intérim_trim_84!$T88-[1]Intérim_trim_84!$T84),-1)</f>
        <v>10</v>
      </c>
      <c r="DP50" s="210">
        <f>ROUND(([1]Intérim_trim_84!$D88-[1]Intérim_trim_84!$D84),-1)</f>
        <v>320</v>
      </c>
      <c r="DQ50" s="210">
        <f>ROUND(([1]Intérim_trim_84!$J88-[1]Intérim_trim_84!$J84),-1)</f>
        <v>210</v>
      </c>
      <c r="DR50" s="263">
        <f t="shared" si="0"/>
        <v>0.14498340293393297</v>
      </c>
    </row>
    <row r="51" spans="1:122" s="59" customFormat="1" ht="13.2">
      <c r="A51" s="56" t="str">
        <f>'dates trim'!A80</f>
        <v>T3 2021</v>
      </c>
      <c r="B51" s="209">
        <f>ROUND((Paca!$B92-Paca!$B88),-1)</f>
        <v>64210</v>
      </c>
      <c r="C51" s="205">
        <f>ROUND((Paca!$M92-Paca!$M88),-1)</f>
        <v>43920</v>
      </c>
      <c r="D51" s="205">
        <f>ROUND((Paca!$V92-Paca!$V88),-1)</f>
        <v>6540</v>
      </c>
      <c r="E51" s="205">
        <f>ROUND((Paca!$F92-Paca!$F88),-1)</f>
        <v>5920</v>
      </c>
      <c r="F51" s="205">
        <f>ROUND((Paca!$L92-Paca!$L88),-1)</f>
        <v>5530</v>
      </c>
      <c r="G51" s="205">
        <f>Paca!$V92</f>
        <v>662288.40706549375</v>
      </c>
      <c r="H51" s="204">
        <f>ROUND(('[1]Emploi direct_Paca'!$B89-'[1]Emploi direct_Paca'!$B85),-1)</f>
        <v>56900</v>
      </c>
      <c r="I51" s="206">
        <f>ROUND(('[1]Emploi direct_Paca'!$K89-'[1]Emploi direct_Paca'!$K85),-1)</f>
        <v>39570</v>
      </c>
      <c r="J51" s="206">
        <f>ROUND(('[1]Emploi direct_Paca'!$T89-'[1]Emploi direct_Paca'!$T85),-1)</f>
        <v>6270</v>
      </c>
      <c r="K51" s="206">
        <f>ROUND(('[1]Emploi direct_Paca'!$D89-'[1]Emploi direct_Paca'!$D85),-1)</f>
        <v>4260</v>
      </c>
      <c r="L51" s="207">
        <f>ROUND(('[1]Emploi direct_Paca'!$J89-'[1]Emploi direct_Paca'!$J85),-1)</f>
        <v>4570</v>
      </c>
      <c r="M51" s="207">
        <f>'[1]Emploi direct_Paca'!$T89</f>
        <v>659264.22637241776</v>
      </c>
      <c r="N51" s="204">
        <f>ROUND(([1]Intérim_trim_Paca!$B89-[1]Intérim_trim_Paca!$B85),-1)</f>
        <v>7300</v>
      </c>
      <c r="O51" s="205">
        <f>ROUND(([1]Intérim_trim_Paca!$K89-[1]Intérim_trim_Paca!$K85),-1)</f>
        <v>4350</v>
      </c>
      <c r="P51" s="205">
        <f>ROUND(([1]Intérim_trim_Paca!$T89-[1]Intérim_trim_Paca!$T85),-1)</f>
        <v>270</v>
      </c>
      <c r="Q51" s="205">
        <f>ROUND(([1]Intérim_trim_Paca!$D89-[1]Intérim_trim_Paca!$D85),-1)</f>
        <v>1660</v>
      </c>
      <c r="R51" s="208">
        <f>ROUND(([1]Intérim_trim_Paca!$J89-[1]Intérim_trim_Paca!$J85),-1)</f>
        <v>960</v>
      </c>
      <c r="S51" s="97">
        <f>[1]Intérim_trim_Paca!T89</f>
        <v>3024.1806930759999</v>
      </c>
      <c r="T51" s="184">
        <f>ROUND(('dep04'!$B92-'dep04'!$B88),-1)</f>
        <v>1960</v>
      </c>
      <c r="U51" s="185">
        <f>ROUND(('dep04'!$K92-'dep04'!$K88),-1)</f>
        <v>810</v>
      </c>
      <c r="V51" s="185">
        <f>ROUND(('dep04'!$T92-'dep04'!$T88),-1)</f>
        <v>280</v>
      </c>
      <c r="W51" s="185">
        <f>ROUND(('dep04'!$D92-'dep04'!$D88),-1)</f>
        <v>990</v>
      </c>
      <c r="X51" s="185">
        <f>ROUND(('dep04'!$J92-'dep04'!$J88),-1)</f>
        <v>40</v>
      </c>
      <c r="Y51" s="185">
        <f>'dep04'!$T92</f>
        <v>20280.805442408178</v>
      </c>
      <c r="Z51" s="184">
        <f>ROUND(('[1]Emploi direct_04'!$B89-'[1]Emploi direct_04'!$B85),-1)</f>
        <v>1280</v>
      </c>
      <c r="AA51" s="186">
        <f>ROUND(('[1]Emploi direct_04'!$K89-'[1]Emploi direct_04'!$K85),-1)</f>
        <v>780</v>
      </c>
      <c r="AB51" s="186">
        <f>ROUND(('[1]Emploi direct_04'!$T89-'[1]Emploi direct_04'!$T85),-1)</f>
        <v>270</v>
      </c>
      <c r="AC51" s="186">
        <f>ROUND(('[1]Emploi direct_04'!$D89-'[1]Emploi direct_04'!$D85),-1)</f>
        <v>250</v>
      </c>
      <c r="AD51" s="187">
        <f>ROUND(('[1]Emploi direct_04'!$J89-'[1]Emploi direct_04'!$J85),-1)</f>
        <v>160</v>
      </c>
      <c r="AE51" s="187">
        <f>'[1]Emploi direct_04'!$T89</f>
        <v>20270.008027919179</v>
      </c>
      <c r="AF51" s="184">
        <f>ROUND(([1]Intérim_trim_04!$B89-[1]Intérim_trim_04!$B85),-1)</f>
        <v>680</v>
      </c>
      <c r="AG51" s="185">
        <f>ROUND(([1]Intérim_trim_04!$K89-[1]Intérim_trim_04!$K85),-1)</f>
        <v>30</v>
      </c>
      <c r="AH51" s="185">
        <f>ROUND(([1]Intérim_trim_04!$T89-[1]Intérim_trim_04!$T85),-1)</f>
        <v>10</v>
      </c>
      <c r="AI51" s="185">
        <f>ROUND(([1]Intérim_trim_04!$D89-[1]Intérim_trim_04!$D85),-1)</f>
        <v>740</v>
      </c>
      <c r="AJ51" s="188">
        <f>ROUND(([1]Intérim_trim_04!$J89-[1]Intérim_trim_04!$J85),-1)</f>
        <v>-110</v>
      </c>
      <c r="AK51" s="204">
        <f>ROUND(('dep05'!$B92-'dep05'!$B88),-1)</f>
        <v>1470</v>
      </c>
      <c r="AL51" s="205">
        <f>ROUND(('dep05'!$K92-'dep05'!$K88),-1)</f>
        <v>890</v>
      </c>
      <c r="AM51" s="205">
        <f>ROUND(('dep05'!$T92-'dep05'!$T88),-1)</f>
        <v>230</v>
      </c>
      <c r="AN51" s="205">
        <f>ROUND(('dep05'!$D92-'dep05'!$D88),-1)</f>
        <v>150</v>
      </c>
      <c r="AO51" s="205">
        <f>ROUND(('dep05'!$J92-'dep05'!$J88),-1)</f>
        <v>230</v>
      </c>
      <c r="AP51" s="205">
        <f>Paca!$V92</f>
        <v>662288.40706549375</v>
      </c>
      <c r="AQ51" s="204">
        <f>ROUND(('[1]emploi direct_05'!$B89-'[1]emploi direct_05'!$B85),-1)</f>
        <v>1340</v>
      </c>
      <c r="AR51" s="206">
        <f>ROUND(('[1]emploi direct_05'!$K89-'[1]emploi direct_05'!$K85),-1)</f>
        <v>840</v>
      </c>
      <c r="AS51" s="206">
        <f>ROUND(('[1]emploi direct_05'!$T89-'[1]emploi direct_05'!$T85),-1)</f>
        <v>200</v>
      </c>
      <c r="AT51" s="211">
        <f>ROUND(('[1]emploi direct_05'!$D89-'[1]emploi direct_05'!$D85),-1)</f>
        <v>140</v>
      </c>
      <c r="AU51" s="211">
        <f>ROUND(('[1]emploi direct_05'!$J89-'[1]emploi direct_05'!$J85),-1)</f>
        <v>200</v>
      </c>
      <c r="AV51" s="211">
        <f>'[1]emploi direct_05'!$T89</f>
        <v>20440.325882916954</v>
      </c>
      <c r="AW51" s="209">
        <f>ROUND(([1]Intérim_trim_05!$B89-[1]Intérim_trim_05!$B85),-1)</f>
        <v>130</v>
      </c>
      <c r="AX51" s="210">
        <f>ROUND(([1]Intérim_trim_05!$K89-[1]Intérim_trim_05!$K85),-1)</f>
        <v>60</v>
      </c>
      <c r="AY51" s="210">
        <f>ROUND(([1]Intérim_trim_05!$T89-[1]Intérim_trim_05!$T85),-1)</f>
        <v>30</v>
      </c>
      <c r="AZ51" s="210">
        <f>ROUND(([1]Intérim_trim_05!$D89-[1]Intérim_trim_05!$D85),-1)</f>
        <v>10</v>
      </c>
      <c r="BA51" s="210">
        <f>ROUND(([1]Intérim_trim_05!$J89-[1]Intérim_trim_05!$J85),-1)</f>
        <v>30</v>
      </c>
      <c r="BB51" s="189">
        <f>ROUND(('dep06'!$B92-'dep06'!$B88),-1)</f>
        <v>13340</v>
      </c>
      <c r="BC51" s="190">
        <f>ROUND(('dep06'!$K92-'dep06'!$K88),-1)</f>
        <v>9970</v>
      </c>
      <c r="BD51" s="190">
        <f>ROUND(('dep06'!$T92-'dep06'!$T88),-1)</f>
        <v>1300</v>
      </c>
      <c r="BE51" s="190">
        <f>ROUND(('dep06'!$D92-'dep06'!$D88),-1)</f>
        <v>750</v>
      </c>
      <c r="BF51" s="190">
        <f>ROUND(('dep06'!$J92-'dep06'!$J88),-1)</f>
        <v>1190</v>
      </c>
      <c r="BG51" s="190">
        <f>Paca!$V92</f>
        <v>662288.40706549375</v>
      </c>
      <c r="BH51" s="191">
        <f>ROUND(('[1]emploi direct_06'!$B89-'[1]emploi direct_06'!$B85),-1)</f>
        <v>12160</v>
      </c>
      <c r="BI51" s="191">
        <f>ROUND(('[1]emploi direct_06'!$K89-'[1]emploi direct_06'!$K85),-1)</f>
        <v>9230</v>
      </c>
      <c r="BJ51" s="191">
        <f>ROUND(('[1]emploi direct_06'!$T89-'[1]emploi direct_06'!$T85),-1)</f>
        <v>1280</v>
      </c>
      <c r="BK51" s="191">
        <f>ROUND(('[1]emploi direct_06'!$D89-'[1]emploi direct_06'!$D85),-1)</f>
        <v>500</v>
      </c>
      <c r="BL51" s="191">
        <f>ROUND(('[1]emploi direct_06'!$J89-'[1]emploi direct_06'!$J85),-1)</f>
        <v>1020</v>
      </c>
      <c r="BM51" s="191">
        <f>'[1]emploi direct_06'!$T89</f>
        <v>134690.89388378078</v>
      </c>
      <c r="BN51" s="189">
        <f>ROUND(([1]Intérim_trim_06!$B89-[1]Intérim_trim_06!$B85),-1)</f>
        <v>1190</v>
      </c>
      <c r="BO51" s="190">
        <f>ROUND(([1]Intérim_trim_06!$K89-[1]Intérim_trim_06!$K85),-1)</f>
        <v>740</v>
      </c>
      <c r="BP51" s="190">
        <f>ROUND(([1]Intérim_trim_06!$T89-[1]Intérim_trim_06!$T85),-1)</f>
        <v>20</v>
      </c>
      <c r="BQ51" s="190">
        <f>ROUND(([1]Intérim_trim_06!$D89-[1]Intérim_trim_06!$D85),-1)</f>
        <v>250</v>
      </c>
      <c r="BR51" s="190">
        <f>ROUND(([1]Intérim_trim_06!$J89-[1]Intérim_trim_06!$J85),-1)</f>
        <v>180</v>
      </c>
      <c r="BS51" s="209">
        <f>ROUND(('dep13'!$B92-'dep13'!$B88),-1)</f>
        <v>25320</v>
      </c>
      <c r="BT51" s="210">
        <f>ROUND(('dep13'!$K92-'dep13'!$K88),-1)</f>
        <v>18510</v>
      </c>
      <c r="BU51" s="210">
        <f>ROUND(('dep13'!$T92-'dep13'!$T88),-1)</f>
        <v>1740</v>
      </c>
      <c r="BV51" s="210">
        <f>ROUND(('dep13'!$D92-'dep13'!$D88),-1)</f>
        <v>2380</v>
      </c>
      <c r="BW51" s="210">
        <f>ROUND(('dep13'!$J92-'dep13'!$J88),-1)</f>
        <v>2050</v>
      </c>
      <c r="BX51" s="210">
        <f>Paca!$V92</f>
        <v>662288.40706549375</v>
      </c>
      <c r="BY51" s="211">
        <f>ROUND(('[1]emploi direct_13'!$B89-'[1]emploi direct_13'!$B85),-1)</f>
        <v>21740</v>
      </c>
      <c r="BZ51" s="211">
        <f>ROUND(('[1]emploi direct_13'!$K89-'[1]emploi direct_13'!$K85),-1)</f>
        <v>16080</v>
      </c>
      <c r="CA51" s="211">
        <f>ROUND(('[1]emploi direct_13'!$T89-'[1]emploi direct_13'!$T85),-1)</f>
        <v>1640</v>
      </c>
      <c r="CB51" s="211">
        <f>ROUND(('[1]emploi direct_13'!$D89-'[1]emploi direct_13'!$D85),-1)</f>
        <v>1810</v>
      </c>
      <c r="CC51" s="211">
        <f>ROUND(('[1]emploi direct_13'!$J89-'[1]emploi direct_13'!$J85),-1)</f>
        <v>1580</v>
      </c>
      <c r="CD51" s="211">
        <f>'[1]emploi direct_13'!$T89</f>
        <v>275213.1354953844</v>
      </c>
      <c r="CE51" s="209">
        <f>ROUND(([1]Intérim_trim_13!$B89-[1]Intérim_trim_13!$B85),-1)</f>
        <v>3580</v>
      </c>
      <c r="CF51" s="210">
        <f>ROUND(([1]Intérim_trim_13!$K89-[1]Intérim_trim_13!$K85),-1)</f>
        <v>2440</v>
      </c>
      <c r="CG51" s="210">
        <f>ROUND(([1]Intérim_trim_13!$T89-[1]Intérim_trim_13!$T85),-1)</f>
        <v>90</v>
      </c>
      <c r="CH51" s="210">
        <f>ROUND(([1]Intérim_trim_13!$D89-[1]Intérim_trim_13!$D85),-1)</f>
        <v>560</v>
      </c>
      <c r="CI51" s="210">
        <f>ROUND(([1]Intérim_trim_13!$J89-[1]Intérim_trim_13!$J85),-1)</f>
        <v>460</v>
      </c>
      <c r="CJ51" s="189">
        <f>ROUND(('dep83'!$B92-'dep83'!$B88),-1)</f>
        <v>14490</v>
      </c>
      <c r="CK51" s="190">
        <f>ROUND(('dep83'!$K92-'dep83'!$K88),-1)</f>
        <v>8930</v>
      </c>
      <c r="CL51" s="190">
        <f>ROUND(('dep83'!$T92-'dep83'!$T88),-1)</f>
        <v>1900</v>
      </c>
      <c r="CM51" s="190">
        <f>ROUND(('dep83'!$D92-'dep83'!$D88),-1)</f>
        <v>1340</v>
      </c>
      <c r="CN51" s="190">
        <f>ROUND(('dep83'!$J92-'dep83'!$J88),-1)</f>
        <v>1350</v>
      </c>
      <c r="CO51" s="190">
        <f>Paca!$V92</f>
        <v>662288.40706549375</v>
      </c>
      <c r="CP51" s="191">
        <f>ROUND(('[1]emploi direct_83'!$B89-'[1]emploi direct_83'!$B85),-1)</f>
        <v>13240</v>
      </c>
      <c r="CQ51" s="191">
        <f>ROUND(('[1]emploi direct_83'!$K89-'[1]emploi direct_83'!$K85),-1)</f>
        <v>8290</v>
      </c>
      <c r="CR51" s="191">
        <f>ROUND(('[1]emploi direct_83'!$T89-'[1]emploi direct_83'!$T85),-1)</f>
        <v>1790</v>
      </c>
      <c r="CS51" s="191">
        <f>ROUND(('[1]emploi direct_83'!$D89-'[1]emploi direct_83'!$D85),-1)</f>
        <v>1180</v>
      </c>
      <c r="CT51" s="191">
        <f>ROUND(('[1]emploi direct_83'!$J89-'[1]emploi direct_83'!$J85),-1)</f>
        <v>1010</v>
      </c>
      <c r="CU51" s="191">
        <f>'[1]emploi direct_83'!$T89</f>
        <v>142064.09770998976</v>
      </c>
      <c r="CV51" s="189">
        <f>ROUND(([1]Intérim_trim_83!$B89-[1]Intérim_trim_83!$B85),-1)</f>
        <v>1250</v>
      </c>
      <c r="CW51" s="190">
        <f>ROUND(([1]Intérim_trim_83!$K89-[1]Intérim_trim_83!$K85),-1)</f>
        <v>640</v>
      </c>
      <c r="CX51" s="190">
        <f>ROUND(([1]Intérim_trim_83!$T89-[1]Intérim_trim_83!$T85),-1)</f>
        <v>110</v>
      </c>
      <c r="CY51" s="190">
        <f>ROUND(([1]Intérim_trim_83!$D89-[1]Intérim_trim_83!$D85),-1)</f>
        <v>160</v>
      </c>
      <c r="CZ51" s="190">
        <f>ROUND(([1]Intérim_trim_83!$J89-[1]Intérim_trim_83!$J85),-1)</f>
        <v>340</v>
      </c>
      <c r="DA51" s="209">
        <f>ROUND(('dep84'!$B92-'dep84'!$B88),-1)</f>
        <v>7630</v>
      </c>
      <c r="DB51" s="210">
        <f>ROUND(('dep84'!$K92-'dep84'!$K88),-1)</f>
        <v>4810</v>
      </c>
      <c r="DC51" s="210">
        <f>ROUND(('dep84'!$T92-'dep84'!$T88),-1)</f>
        <v>1110</v>
      </c>
      <c r="DD51" s="210">
        <f>ROUND(('dep84'!$D92-'dep84'!$D88),-1)</f>
        <v>300</v>
      </c>
      <c r="DE51" s="210">
        <f>ROUND(('dep84'!$J92-'dep84'!$J88),-1)</f>
        <v>670</v>
      </c>
      <c r="DF51" s="210">
        <f>Paca!$V92</f>
        <v>662288.40706549375</v>
      </c>
      <c r="DG51" s="211">
        <f>ROUND(('[1]emploi direct_84'!$B89-'[1]emploi direct_84'!$B85),-1)</f>
        <v>7150</v>
      </c>
      <c r="DH51" s="211">
        <f>ROUND(('[1]emploi direct_84'!$K89-'[1]emploi direct_84'!$K85),-1)</f>
        <v>4360</v>
      </c>
      <c r="DI51" s="211">
        <f>ROUND(('[1]emploi direct_84'!$T89-'[1]emploi direct_84'!$T85),-1)</f>
        <v>1100</v>
      </c>
      <c r="DJ51" s="211">
        <f>ROUND(('[1]emploi direct_84'!$D89-'[1]emploi direct_84'!$D85),-1)</f>
        <v>370</v>
      </c>
      <c r="DK51" s="211">
        <f>ROUND(('[1]emploi direct_84'!$J89-'[1]emploi direct_84'!$J85),-1)</f>
        <v>600</v>
      </c>
      <c r="DL51" s="211">
        <f>'[1]emploi direct_84'!$T89</f>
        <v>66585.765372426773</v>
      </c>
      <c r="DM51" s="209">
        <f>ROUND(([1]Intérim_trim_84!$B89-[1]Intérim_trim_84!$B85),-1)</f>
        <v>480</v>
      </c>
      <c r="DN51" s="210">
        <f>ROUND(([1]Intérim_trim_84!$K89-[1]Intérim_trim_84!$K85),-1)</f>
        <v>450</v>
      </c>
      <c r="DO51" s="210">
        <f>ROUND(([1]Intérim_trim_84!$T89-[1]Intérim_trim_84!$T85),-1)</f>
        <v>10</v>
      </c>
      <c r="DP51" s="210">
        <f>ROUND(([1]Intérim_trim_84!$D89-[1]Intérim_trim_84!$D85),-1)</f>
        <v>-70</v>
      </c>
      <c r="DQ51" s="210">
        <f>ROUND(([1]Intérim_trim_84!$J89-[1]Intérim_trim_84!$J85),-1)</f>
        <v>70</v>
      </c>
      <c r="DR51" s="263">
        <f t="shared" si="0"/>
        <v>0.11368945647095469</v>
      </c>
    </row>
    <row r="52" spans="1:122" s="225" customFormat="1" ht="13.2">
      <c r="A52" s="256" t="str">
        <f>'dates trim'!A81</f>
        <v>T4 2021</v>
      </c>
      <c r="B52" s="257">
        <f>ROUND((Paca!$B93-Paca!$B89),-1)</f>
        <v>74500</v>
      </c>
      <c r="C52" s="220">
        <f>ROUND((Paca!$M93-Paca!$M89),-1)</f>
        <v>57960</v>
      </c>
      <c r="D52" s="220">
        <f>ROUND((Paca!$V93-Paca!$V89),-1)</f>
        <v>4610</v>
      </c>
      <c r="E52" s="220">
        <f>ROUND((Paca!$F93-Paca!$F89),-1)</f>
        <v>6330</v>
      </c>
      <c r="F52" s="220">
        <f>ROUND((Paca!$L93-Paca!$L89),-1)</f>
        <v>4800</v>
      </c>
      <c r="G52" s="220">
        <f>Paca!$V93</f>
        <v>662834.07186346338</v>
      </c>
      <c r="H52" s="219">
        <f>ROUND(('[1]Emploi direct_Paca'!$B90-'[1]Emploi direct_Paca'!$B86),-1)</f>
        <v>68430</v>
      </c>
      <c r="I52" s="221">
        <f>ROUND(('[1]Emploi direct_Paca'!$K90-'[1]Emploi direct_Paca'!$K86),-1)</f>
        <v>54880</v>
      </c>
      <c r="J52" s="221">
        <f>ROUND(('[1]Emploi direct_Paca'!$T90-'[1]Emploi direct_Paca'!$T86),-1)</f>
        <v>4020</v>
      </c>
      <c r="K52" s="221">
        <f>ROUND(('[1]Emploi direct_Paca'!$D90-'[1]Emploi direct_Paca'!$D86),-1)</f>
        <v>4650</v>
      </c>
      <c r="L52" s="222">
        <f>ROUND(('[1]Emploi direct_Paca'!$J90-'[1]Emploi direct_Paca'!$J86),-1)</f>
        <v>4160</v>
      </c>
      <c r="M52" s="222">
        <f>'[1]Emploi direct_Paca'!$T90</f>
        <v>659510.69898705441</v>
      </c>
      <c r="N52" s="219">
        <f>ROUND(([1]Intérim_trim_Paca!$B90-[1]Intérim_trim_Paca!$B86),-1)</f>
        <v>6070</v>
      </c>
      <c r="O52" s="220">
        <f>ROUND(([1]Intérim_trim_Paca!$K90-[1]Intérim_trim_Paca!$K86),-1)</f>
        <v>3080</v>
      </c>
      <c r="P52" s="220">
        <f>ROUND(([1]Intérim_trim_Paca!$T90-[1]Intérim_trim_Paca!$T86),-1)</f>
        <v>580</v>
      </c>
      <c r="Q52" s="220">
        <f>ROUND(([1]Intérim_trim_Paca!$D90-[1]Intérim_trim_Paca!$D86),-1)</f>
        <v>1680</v>
      </c>
      <c r="R52" s="223">
        <f>ROUND(([1]Intérim_trim_Paca!$J90-[1]Intérim_trim_Paca!$J86),-1)</f>
        <v>630</v>
      </c>
      <c r="S52" s="224">
        <f>[1]Intérim_trim_Paca!T90</f>
        <v>3323.3728764090001</v>
      </c>
      <c r="T52" s="219">
        <f>ROUND(('dep04'!$B93-'dep04'!$B89),-1)</f>
        <v>2710</v>
      </c>
      <c r="U52" s="220">
        <f>ROUND(('dep04'!$K93-'dep04'!$K89),-1)</f>
        <v>1700</v>
      </c>
      <c r="V52" s="220">
        <f>ROUND(('dep04'!$T93-'dep04'!$T89),-1)</f>
        <v>250</v>
      </c>
      <c r="W52" s="220">
        <f>ROUND(('dep04'!$D93-'dep04'!$D89),-1)</f>
        <v>640</v>
      </c>
      <c r="X52" s="220">
        <f>ROUND(('dep04'!$J93-'dep04'!$J89),-1)</f>
        <v>80</v>
      </c>
      <c r="Y52" s="220">
        <f>'dep04'!$T93</f>
        <v>20495.790976872478</v>
      </c>
      <c r="Z52" s="219">
        <f>ROUND(('[1]Emploi direct_04'!$B90-'[1]Emploi direct_04'!$B86),-1)</f>
        <v>2240</v>
      </c>
      <c r="AA52" s="221">
        <f>ROUND(('[1]Emploi direct_04'!$K90-'[1]Emploi direct_04'!$K86),-1)</f>
        <v>1600</v>
      </c>
      <c r="AB52" s="221">
        <f>ROUND(('[1]Emploi direct_04'!$T90-'[1]Emploi direct_04'!$T86),-1)</f>
        <v>260</v>
      </c>
      <c r="AC52" s="221">
        <f>ROUND(('[1]Emploi direct_04'!$D90-'[1]Emploi direct_04'!$D86),-1)</f>
        <v>230</v>
      </c>
      <c r="AD52" s="222">
        <f>ROUND(('[1]Emploi direct_04'!$J90-'[1]Emploi direct_04'!$J86),-1)</f>
        <v>100</v>
      </c>
      <c r="AE52" s="222">
        <f>'[1]Emploi direct_04'!$T90</f>
        <v>20480.470338046478</v>
      </c>
      <c r="AF52" s="219">
        <f>ROUND(([1]Intérim_trim_04!$B90-[1]Intérim_trim_04!$B86),-1)</f>
        <v>480</v>
      </c>
      <c r="AG52" s="220">
        <f>ROUND(([1]Intérim_trim_04!$K90-[1]Intérim_trim_04!$K86),-1)</f>
        <v>100</v>
      </c>
      <c r="AH52" s="220">
        <f>ROUND(([1]Intérim_trim_04!$T90-[1]Intérim_trim_04!$T86),-1)</f>
        <v>0</v>
      </c>
      <c r="AI52" s="220">
        <f>ROUND(([1]Intérim_trim_04!$D90-[1]Intérim_trim_04!$D86),-1)</f>
        <v>420</v>
      </c>
      <c r="AJ52" s="223">
        <f>ROUND(([1]Intérim_trim_04!$J90-[1]Intérim_trim_04!$J86),-1)</f>
        <v>-30</v>
      </c>
      <c r="AK52" s="219">
        <f>ROUND(('dep05'!$B93-'dep05'!$B89),-1)</f>
        <v>4550</v>
      </c>
      <c r="AL52" s="220">
        <f>ROUND(('dep05'!$K93-'dep05'!$K89),-1)</f>
        <v>4100</v>
      </c>
      <c r="AM52" s="220">
        <f>ROUND(('dep05'!$T93-'dep05'!$T89),-1)</f>
        <v>80</v>
      </c>
      <c r="AN52" s="220">
        <f>ROUND(('dep05'!$D93-'dep05'!$D89),-1)</f>
        <v>190</v>
      </c>
      <c r="AO52" s="220">
        <f>ROUND(('dep05'!$J93-'dep05'!$J89),-1)</f>
        <v>150</v>
      </c>
      <c r="AP52" s="220">
        <f>Paca!$V93</f>
        <v>662834.07186346338</v>
      </c>
      <c r="AQ52" s="219">
        <f>ROUND(('[1]emploi direct_05'!$B90-'[1]emploi direct_05'!$B86),-1)</f>
        <v>4490</v>
      </c>
      <c r="AR52" s="221">
        <f>ROUND(('[1]emploi direct_05'!$K90-'[1]emploi direct_05'!$K86),-1)</f>
        <v>4080</v>
      </c>
      <c r="AS52" s="221">
        <f>ROUND(('[1]emploi direct_05'!$T90-'[1]emploi direct_05'!$T86),-1)</f>
        <v>70</v>
      </c>
      <c r="AT52" s="258">
        <f>ROUND(('[1]emploi direct_05'!$D90-'[1]emploi direct_05'!$D86),-1)</f>
        <v>180</v>
      </c>
      <c r="AU52" s="258">
        <f>ROUND(('[1]emploi direct_05'!$J90-'[1]emploi direct_05'!$J86),-1)</f>
        <v>150</v>
      </c>
      <c r="AV52" s="258">
        <f>'[1]emploi direct_05'!$T90</f>
        <v>20333.308895927446</v>
      </c>
      <c r="AW52" s="257">
        <f>ROUND(([1]Intérim_trim_05!$B90-[1]Intérim_trim_05!$B86),-1)</f>
        <v>60</v>
      </c>
      <c r="AX52" s="259">
        <f>ROUND(([1]Intérim_trim_05!$K90-[1]Intérim_trim_05!$K86),-1)</f>
        <v>20</v>
      </c>
      <c r="AY52" s="259">
        <f>ROUND(([1]Intérim_trim_05!$T90-[1]Intérim_trim_05!$T86),-1)</f>
        <v>20</v>
      </c>
      <c r="AZ52" s="259">
        <f>ROUND(([1]Intérim_trim_05!$D90-[1]Intérim_trim_05!$D86),-1)</f>
        <v>10</v>
      </c>
      <c r="BA52" s="259">
        <f>ROUND(([1]Intérim_trim_05!$J90-[1]Intérim_trim_05!$J86),-1)</f>
        <v>10</v>
      </c>
      <c r="BB52" s="257">
        <f>ROUND(('dep06'!$B93-'dep06'!$B89),-1)</f>
        <v>16100</v>
      </c>
      <c r="BC52" s="259">
        <f>ROUND(('dep06'!$K93-'dep06'!$K89),-1)</f>
        <v>12880</v>
      </c>
      <c r="BD52" s="259">
        <f>ROUND(('dep06'!$T93-'dep06'!$T89),-1)</f>
        <v>1220</v>
      </c>
      <c r="BE52" s="259">
        <f>ROUND(('dep06'!$D93-'dep06'!$D89),-1)</f>
        <v>850</v>
      </c>
      <c r="BF52" s="259">
        <f>ROUND(('dep06'!$J93-'dep06'!$J89),-1)</f>
        <v>1100</v>
      </c>
      <c r="BG52" s="259">
        <f>Paca!$V93</f>
        <v>662834.07186346338</v>
      </c>
      <c r="BH52" s="258">
        <f>ROUND(('[1]emploi direct_06'!$B90-'[1]emploi direct_06'!$B86),-1)</f>
        <v>14910</v>
      </c>
      <c r="BI52" s="258">
        <f>ROUND(('[1]emploi direct_06'!$K90-'[1]emploi direct_06'!$K86),-1)</f>
        <v>12160</v>
      </c>
      <c r="BJ52" s="258">
        <f>ROUND(('[1]emploi direct_06'!$T90-'[1]emploi direct_06'!$T86),-1)</f>
        <v>1100</v>
      </c>
      <c r="BK52" s="258">
        <f>ROUND(('[1]emploi direct_06'!$D90-'[1]emploi direct_06'!$D86),-1)</f>
        <v>670</v>
      </c>
      <c r="BL52" s="258">
        <f>ROUND(('[1]emploi direct_06'!$J90-'[1]emploi direct_06'!$J86),-1)</f>
        <v>930</v>
      </c>
      <c r="BM52" s="258">
        <f>'[1]emploi direct_06'!$T90</f>
        <v>134729.60483275639</v>
      </c>
      <c r="BN52" s="257">
        <f>ROUND(([1]Intérim_trim_06!$B90-[1]Intérim_trim_06!$B86),-1)</f>
        <v>1190</v>
      </c>
      <c r="BO52" s="259">
        <f>ROUND(([1]Intérim_trim_06!$K90-[1]Intérim_trim_06!$K86),-1)</f>
        <v>710</v>
      </c>
      <c r="BP52" s="259">
        <f>ROUND(([1]Intérim_trim_06!$T90-[1]Intérim_trim_06!$T86),-1)</f>
        <v>130</v>
      </c>
      <c r="BQ52" s="259">
        <f>ROUND(([1]Intérim_trim_06!$D90-[1]Intérim_trim_06!$D86),-1)</f>
        <v>180</v>
      </c>
      <c r="BR52" s="259">
        <f>ROUND(([1]Intérim_trim_06!$J90-[1]Intérim_trim_06!$J86),-1)</f>
        <v>170</v>
      </c>
      <c r="BS52" s="257">
        <f>ROUND(('dep13'!$B93-'dep13'!$B89),-1)</f>
        <v>29350</v>
      </c>
      <c r="BT52" s="259">
        <f>ROUND(('dep13'!$K93-'dep13'!$K89),-1)</f>
        <v>23890</v>
      </c>
      <c r="BU52" s="259">
        <f>ROUND(('dep13'!$T93-'dep13'!$T89),-1)</f>
        <v>50</v>
      </c>
      <c r="BV52" s="259">
        <f>ROUND(('dep13'!$D93-'dep13'!$D89),-1)</f>
        <v>2630</v>
      </c>
      <c r="BW52" s="259">
        <f>ROUND(('dep13'!$J93-'dep13'!$J89),-1)</f>
        <v>2240</v>
      </c>
      <c r="BX52" s="259">
        <f>Paca!$V93</f>
        <v>662834.07186346338</v>
      </c>
      <c r="BY52" s="258">
        <f>ROUND(('[1]emploi direct_13'!$B90-'[1]emploi direct_13'!$B86),-1)</f>
        <v>26040</v>
      </c>
      <c r="BZ52" s="258">
        <f>ROUND(('[1]emploi direct_13'!$K90-'[1]emploi direct_13'!$K86),-1)</f>
        <v>22190</v>
      </c>
      <c r="CA52" s="258">
        <f>ROUND(('[1]emploi direct_13'!$T90-'[1]emploi direct_13'!$T86),-1)</f>
        <v>-180</v>
      </c>
      <c r="CB52" s="258">
        <f>ROUND(('[1]emploi direct_13'!$D90-'[1]emploi direct_13'!$D86),-1)</f>
        <v>1860</v>
      </c>
      <c r="CC52" s="258">
        <f>ROUND(('[1]emploi direct_13'!$J90-'[1]emploi direct_13'!$J86),-1)</f>
        <v>1690</v>
      </c>
      <c r="CD52" s="258">
        <f>'[1]emploi direct_13'!$T90</f>
        <v>274901.75274113409</v>
      </c>
      <c r="CE52" s="257">
        <f>ROUND(([1]Intérim_trim_13!$B90-[1]Intérim_trim_13!$B86),-1)</f>
        <v>3310</v>
      </c>
      <c r="CF52" s="259">
        <f>ROUND(([1]Intérim_trim_13!$K90-[1]Intérim_trim_13!$K86),-1)</f>
        <v>1700</v>
      </c>
      <c r="CG52" s="259">
        <f>ROUND(([1]Intérim_trim_13!$T90-[1]Intérim_trim_13!$T86),-1)</f>
        <v>230</v>
      </c>
      <c r="CH52" s="259">
        <f>ROUND(([1]Intérim_trim_13!$D90-[1]Intérim_trim_13!$D86),-1)</f>
        <v>770</v>
      </c>
      <c r="CI52" s="259">
        <f>ROUND(([1]Intérim_trim_13!$J90-[1]Intérim_trim_13!$J86),-1)</f>
        <v>560</v>
      </c>
      <c r="CJ52" s="257">
        <f>ROUND(('dep83'!$B93-'dep83'!$B89),-1)</f>
        <v>14250</v>
      </c>
      <c r="CK52" s="259">
        <f>ROUND(('dep83'!$K93-'dep83'!$K89),-1)</f>
        <v>9970</v>
      </c>
      <c r="CL52" s="259">
        <f>ROUND(('dep83'!$T93-'dep83'!$T89),-1)</f>
        <v>2170</v>
      </c>
      <c r="CM52" s="259">
        <f>ROUND(('dep83'!$D93-'dep83'!$D89),-1)</f>
        <v>1310</v>
      </c>
      <c r="CN52" s="259">
        <f>ROUND(('dep83'!$J93-'dep83'!$J89),-1)</f>
        <v>740</v>
      </c>
      <c r="CO52" s="259">
        <f>Paca!$V93</f>
        <v>662834.07186346338</v>
      </c>
      <c r="CP52" s="258">
        <f>ROUND(('[1]emploi direct_83'!$B90-'[1]emploi direct_83'!$B86),-1)</f>
        <v>13680</v>
      </c>
      <c r="CQ52" s="258">
        <f>ROUND(('[1]emploi direct_83'!$K90-'[1]emploi direct_83'!$K86),-1)</f>
        <v>9610</v>
      </c>
      <c r="CR52" s="258">
        <f>ROUND(('[1]emploi direct_83'!$T90-'[1]emploi direct_83'!$T86),-1)</f>
        <v>2040</v>
      </c>
      <c r="CS52" s="258">
        <f>ROUND(('[1]emploi direct_83'!$D90-'[1]emploi direct_83'!$D86),-1)</f>
        <v>1100</v>
      </c>
      <c r="CT52" s="258">
        <f>ROUND(('[1]emploi direct_83'!$J90-'[1]emploi direct_83'!$J86),-1)</f>
        <v>860</v>
      </c>
      <c r="CU52" s="258">
        <f>'[1]emploi direct_83'!$T90</f>
        <v>142359.51439992871</v>
      </c>
      <c r="CV52" s="257">
        <f>ROUND(([1]Intérim_trim_83!$B90-[1]Intérim_trim_83!$B86),-1)</f>
        <v>570</v>
      </c>
      <c r="CW52" s="259">
        <f>ROUND(([1]Intérim_trim_83!$K90-[1]Intérim_trim_83!$K86),-1)</f>
        <v>350</v>
      </c>
      <c r="CX52" s="259">
        <f>ROUND(([1]Intérim_trim_83!$T90-[1]Intérim_trim_83!$T86),-1)</f>
        <v>130</v>
      </c>
      <c r="CY52" s="259">
        <f>ROUND(([1]Intérim_trim_83!$D90-[1]Intérim_trim_83!$D86),-1)</f>
        <v>200</v>
      </c>
      <c r="CZ52" s="259">
        <f>ROUND(([1]Intérim_trim_83!$J90-[1]Intérim_trim_83!$J86),-1)</f>
        <v>-120</v>
      </c>
      <c r="DA52" s="257">
        <f>ROUND(('dep84'!$B93-'dep84'!$B89),-1)</f>
        <v>7540</v>
      </c>
      <c r="DB52" s="259">
        <f>ROUND(('dep84'!$K93-'dep84'!$K89),-1)</f>
        <v>5420</v>
      </c>
      <c r="DC52" s="259">
        <f>ROUND(('dep84'!$T93-'dep84'!$T89),-1)</f>
        <v>830</v>
      </c>
      <c r="DD52" s="259">
        <f>ROUND(('dep84'!$D93-'dep84'!$D89),-1)</f>
        <v>720</v>
      </c>
      <c r="DE52" s="259">
        <f>ROUND(('dep84'!$J93-'dep84'!$J89),-1)</f>
        <v>490</v>
      </c>
      <c r="DF52" s="259">
        <f>Paca!$V93</f>
        <v>662834.07186346338</v>
      </c>
      <c r="DG52" s="258">
        <f>ROUND(('[1]emploi direct_84'!$B90-'[1]emploi direct_84'!$B86),-1)</f>
        <v>7080</v>
      </c>
      <c r="DH52" s="258">
        <f>ROUND(('[1]emploi direct_84'!$K90-'[1]emploi direct_84'!$K86),-1)</f>
        <v>5240</v>
      </c>
      <c r="DI52" s="258">
        <f>ROUND(('[1]emploi direct_84'!$T90-'[1]emploi direct_84'!$T86),-1)</f>
        <v>750</v>
      </c>
      <c r="DJ52" s="258">
        <f>ROUND(('[1]emploi direct_84'!$D90-'[1]emploi direct_84'!$D86),-1)</f>
        <v>610</v>
      </c>
      <c r="DK52" s="258">
        <f>ROUND(('[1]emploi direct_84'!$J90-'[1]emploi direct_84'!$J86),-1)</f>
        <v>450</v>
      </c>
      <c r="DL52" s="258">
        <f>'[1]emploi direct_84'!$T90</f>
        <v>66706.047779261207</v>
      </c>
      <c r="DM52" s="257">
        <f>ROUND(([1]Intérim_trim_84!$B90-[1]Intérim_trim_84!$B86),-1)</f>
        <v>470</v>
      </c>
      <c r="DN52" s="259">
        <f>ROUND(([1]Intérim_trim_84!$K90-[1]Intérim_trim_84!$K86),-1)</f>
        <v>190</v>
      </c>
      <c r="DO52" s="259">
        <f>ROUND(([1]Intérim_trim_84!$T90-[1]Intérim_trim_84!$T86),-1)</f>
        <v>80</v>
      </c>
      <c r="DP52" s="259">
        <f>ROUND(([1]Intérim_trim_84!$D90-[1]Intérim_trim_84!$D86),-1)</f>
        <v>100</v>
      </c>
      <c r="DQ52" s="259">
        <f>ROUND(([1]Intérim_trim_84!$J90-[1]Intérim_trim_84!$J86),-1)</f>
        <v>50</v>
      </c>
      <c r="DR52" s="260">
        <f>(N52/B52)</f>
        <v>8.1476510067114094E-2</v>
      </c>
    </row>
    <row r="53" spans="1:122" s="59" customFormat="1" ht="13.2">
      <c r="A53" s="56" t="str">
        <f>'dates trim'!A82</f>
        <v>T1 2022</v>
      </c>
      <c r="B53" s="209">
        <f>ROUND((Paca!$B94-Paca!$B90),-1)</f>
        <v>71860</v>
      </c>
      <c r="C53" s="205">
        <f>ROUND((Paca!$M94-Paca!$M90),-1)</f>
        <v>59990</v>
      </c>
      <c r="D53" s="205">
        <f>ROUND((Paca!$V94-Paca!$V90),-1)</f>
        <v>5480</v>
      </c>
      <c r="E53" s="205">
        <f>ROUND((Paca!$F94-Paca!$F90),-1)</f>
        <v>4020</v>
      </c>
      <c r="F53" s="205">
        <f>ROUND((Paca!$L94-Paca!$L90),-1)</f>
        <v>1890</v>
      </c>
      <c r="G53" s="205">
        <f>Paca!$V94</f>
        <v>665662.11631593865</v>
      </c>
      <c r="H53" s="204">
        <f>ROUND(('[1]Emploi direct_Paca'!$B91-'[1]Emploi direct_Paca'!$B87),-1)</f>
        <v>68260</v>
      </c>
      <c r="I53" s="206">
        <f>ROUND(('[1]Emploi direct_Paca'!$K91-'[1]Emploi direct_Paca'!$K87),-1)</f>
        <v>57080</v>
      </c>
      <c r="J53" s="206">
        <f>ROUND(('[1]Emploi direct_Paca'!$T91-'[1]Emploi direct_Paca'!$T87),-1)</f>
        <v>4400</v>
      </c>
      <c r="K53" s="206">
        <f>ROUND(('[1]Emploi direct_Paca'!$D91-'[1]Emploi direct_Paca'!$D87),-1)</f>
        <v>3580</v>
      </c>
      <c r="L53" s="207">
        <f>ROUND(('[1]Emploi direct_Paca'!$J91-'[1]Emploi direct_Paca'!$J87),-1)</f>
        <v>2670</v>
      </c>
      <c r="M53" s="207">
        <f>'[1]Emploi direct_Paca'!$T91</f>
        <v>661811.34742186463</v>
      </c>
      <c r="N53" s="204">
        <f>ROUND(([1]Intérim_trim_Paca!$B91-[1]Intérim_trim_Paca!$B87),-1)</f>
        <v>3600</v>
      </c>
      <c r="O53" s="205">
        <f>ROUND(([1]Intérim_trim_Paca!$K91-[1]Intérim_trim_Paca!$K87),-1)</f>
        <v>2910</v>
      </c>
      <c r="P53" s="205">
        <f>ROUND(([1]Intérim_trim_Paca!$T91-[1]Intérim_trim_Paca!$T87),-1)</f>
        <v>1080</v>
      </c>
      <c r="Q53" s="205">
        <f>ROUND(([1]Intérim_trim_Paca!$D91-[1]Intérim_trim_Paca!$D87),-1)</f>
        <v>450</v>
      </c>
      <c r="R53" s="208">
        <f>ROUND(([1]Intérim_trim_Paca!$J91-[1]Intérim_trim_Paca!$J87),-1)</f>
        <v>-780</v>
      </c>
      <c r="S53" s="97">
        <f>[1]Intérim_trim_Paca!T91</f>
        <v>3850.7688940739999</v>
      </c>
      <c r="T53" s="184">
        <f>ROUND(('dep04'!$B94-'dep04'!$B90),-1)</f>
        <v>2730</v>
      </c>
      <c r="U53" s="185">
        <f>ROUND(('dep04'!$K94-'dep04'!$K90),-1)</f>
        <v>1870</v>
      </c>
      <c r="V53" s="185">
        <f>ROUND(('dep04'!$T94-'dep04'!$T90),-1)</f>
        <v>290</v>
      </c>
      <c r="W53" s="185">
        <f>ROUND(('dep04'!$D94-'dep04'!$D90),-1)</f>
        <v>390</v>
      </c>
      <c r="X53" s="185">
        <f>ROUND(('dep04'!$J94-'dep04'!$J90),-1)</f>
        <v>130</v>
      </c>
      <c r="Y53" s="185">
        <f>'dep04'!$T94</f>
        <v>20505.795963158591</v>
      </c>
      <c r="Z53" s="184">
        <f>ROUND(('[1]Emploi direct_04'!$B91-'[1]Emploi direct_04'!$B87),-1)</f>
        <v>2460</v>
      </c>
      <c r="AA53" s="186">
        <f>ROUND(('[1]Emploi direct_04'!$K91-'[1]Emploi direct_04'!$K87),-1)</f>
        <v>1770</v>
      </c>
      <c r="AB53" s="186">
        <f>ROUND(('[1]Emploi direct_04'!$T91-'[1]Emploi direct_04'!$T87),-1)</f>
        <v>300</v>
      </c>
      <c r="AC53" s="186">
        <f>ROUND(('[1]Emploi direct_04'!$D91-'[1]Emploi direct_04'!$D87),-1)</f>
        <v>150</v>
      </c>
      <c r="AD53" s="187">
        <f>ROUND(('[1]Emploi direct_04'!$J91-'[1]Emploi direct_04'!$J87),-1)</f>
        <v>150</v>
      </c>
      <c r="AE53" s="187">
        <f>'[1]Emploi direct_04'!$T91</f>
        <v>20486.735566570591</v>
      </c>
      <c r="AF53" s="184">
        <f>ROUND(([1]Intérim_trim_04!$B91-[1]Intérim_trim_04!$B87),-1)</f>
        <v>280</v>
      </c>
      <c r="AG53" s="185">
        <f>ROUND(([1]Intérim_trim_04!$K91-[1]Intérim_trim_04!$K87),-1)</f>
        <v>100</v>
      </c>
      <c r="AH53" s="185">
        <f>ROUND(([1]Intérim_trim_04!$T91-[1]Intérim_trim_04!$T87),-1)</f>
        <v>-10</v>
      </c>
      <c r="AI53" s="185">
        <f>ROUND(([1]Intérim_trim_04!$D91-[1]Intérim_trim_04!$D87),-1)</f>
        <v>240</v>
      </c>
      <c r="AJ53" s="188">
        <f>ROUND(([1]Intérim_trim_04!$J91-[1]Intérim_trim_04!$J87),-1)</f>
        <v>-20</v>
      </c>
      <c r="AK53" s="204">
        <f>ROUND(('dep05'!$B94-'dep05'!$B90),-1)</f>
        <v>3840</v>
      </c>
      <c r="AL53" s="205">
        <f>ROUND(('dep05'!$K94-'dep05'!$K90),-1)</f>
        <v>3330</v>
      </c>
      <c r="AM53" s="205">
        <f>ROUND(('dep05'!$T94-'dep05'!$T90),-1)</f>
        <v>130</v>
      </c>
      <c r="AN53" s="205">
        <f>ROUND(('dep05'!$D94-'dep05'!$D90),-1)</f>
        <v>150</v>
      </c>
      <c r="AO53" s="205">
        <f>ROUND(('dep05'!$J94-'dep05'!$J90),-1)</f>
        <v>50</v>
      </c>
      <c r="AP53" s="205">
        <f>Paca!$V94</f>
        <v>665662.11631593865</v>
      </c>
      <c r="AQ53" s="204">
        <f>ROUND(('[1]emploi direct_05'!$B91-'[1]emploi direct_05'!$B87),-1)</f>
        <v>3740</v>
      </c>
      <c r="AR53" s="206">
        <f>ROUND(('[1]emploi direct_05'!$K91-'[1]emploi direct_05'!$K87),-1)</f>
        <v>3280</v>
      </c>
      <c r="AS53" s="206">
        <f>ROUND(('[1]emploi direct_05'!$T91-'[1]emploi direct_05'!$T87),-1)</f>
        <v>90</v>
      </c>
      <c r="AT53" s="211">
        <f>ROUND(('[1]emploi direct_05'!$D91-'[1]emploi direct_05'!$D87),-1)</f>
        <v>140</v>
      </c>
      <c r="AU53" s="211">
        <f>ROUND(('[1]emploi direct_05'!$J91-'[1]emploi direct_05'!$J87),-1)</f>
        <v>60</v>
      </c>
      <c r="AV53" s="211">
        <f>'[1]emploi direct_05'!$T91</f>
        <v>20443.956574719803</v>
      </c>
      <c r="AW53" s="209">
        <f>ROUND(([1]Intérim_trim_05!$B91-[1]Intérim_trim_05!$B87),-1)</f>
        <v>100</v>
      </c>
      <c r="AX53" s="210">
        <f>ROUND(([1]Intérim_trim_05!$K91-[1]Intérim_trim_05!$K87),-1)</f>
        <v>50</v>
      </c>
      <c r="AY53" s="210">
        <f>ROUND(([1]Intérim_trim_05!$T91-[1]Intérim_trim_05!$T87),-1)</f>
        <v>40</v>
      </c>
      <c r="AZ53" s="210">
        <f>ROUND(([1]Intérim_trim_05!$D91-[1]Intérim_trim_05!$D87),-1)</f>
        <v>20</v>
      </c>
      <c r="BA53" s="210">
        <f>ROUND(([1]Intérim_trim_05!$J91-[1]Intérim_trim_05!$J87),-1)</f>
        <v>-20</v>
      </c>
      <c r="BB53" s="189">
        <f>ROUND(('dep06'!$B94-'dep06'!$B90),-1)</f>
        <v>18090</v>
      </c>
      <c r="BC53" s="190">
        <f>ROUND(('dep06'!$K94-'dep06'!$K90),-1)</f>
        <v>15760</v>
      </c>
      <c r="BD53" s="190">
        <f>ROUND(('dep06'!$T94-'dep06'!$T90),-1)</f>
        <v>1240</v>
      </c>
      <c r="BE53" s="190">
        <f>ROUND(('dep06'!$D94-'dep06'!$D90),-1)</f>
        <v>700</v>
      </c>
      <c r="BF53" s="190">
        <f>ROUND(('dep06'!$J94-'dep06'!$J90),-1)</f>
        <v>350</v>
      </c>
      <c r="BG53" s="190">
        <f>Paca!$V94</f>
        <v>665662.11631593865</v>
      </c>
      <c r="BH53" s="191">
        <f>ROUND(('[1]emploi direct_06'!$B91-'[1]emploi direct_06'!$B87),-1)</f>
        <v>17580</v>
      </c>
      <c r="BI53" s="191">
        <f>ROUND(('[1]emploi direct_06'!$K91-'[1]emploi direct_06'!$K87),-1)</f>
        <v>15030</v>
      </c>
      <c r="BJ53" s="191">
        <f>ROUND(('[1]emploi direct_06'!$T91-'[1]emploi direct_06'!$T87),-1)</f>
        <v>1140</v>
      </c>
      <c r="BK53" s="191">
        <f>ROUND(('[1]emploi direct_06'!$D91-'[1]emploi direct_06'!$D87),-1)</f>
        <v>630</v>
      </c>
      <c r="BL53" s="191">
        <f>ROUND(('[1]emploi direct_06'!$J91-'[1]emploi direct_06'!$J87),-1)</f>
        <v>740</v>
      </c>
      <c r="BM53" s="191">
        <f>'[1]emploi direct_06'!$T91</f>
        <v>135273.15970181502</v>
      </c>
      <c r="BN53" s="189">
        <f>ROUND(([1]Intérim_trim_06!$B91-[1]Intérim_trim_06!$B87),-1)</f>
        <v>510</v>
      </c>
      <c r="BO53" s="190">
        <f>ROUND(([1]Intérim_trim_06!$K91-[1]Intérim_trim_06!$K87),-1)</f>
        <v>730</v>
      </c>
      <c r="BP53" s="190">
        <f>ROUND(([1]Intérim_trim_06!$T91-[1]Intérim_trim_06!$T87),-1)</f>
        <v>100</v>
      </c>
      <c r="BQ53" s="190">
        <f>ROUND(([1]Intérim_trim_06!$D91-[1]Intérim_trim_06!$D87),-1)</f>
        <v>70</v>
      </c>
      <c r="BR53" s="190">
        <f>ROUND(([1]Intérim_trim_06!$J91-[1]Intérim_trim_06!$J87),-1)</f>
        <v>-390</v>
      </c>
      <c r="BS53" s="209">
        <f>ROUND(('dep13'!$B94-'dep13'!$B90),-1)</f>
        <v>26460</v>
      </c>
      <c r="BT53" s="210">
        <f>ROUND(('dep13'!$K94-'dep13'!$K90),-1)</f>
        <v>23530</v>
      </c>
      <c r="BU53" s="210">
        <f>ROUND(('dep13'!$T94-'dep13'!$T90),-1)</f>
        <v>1230</v>
      </c>
      <c r="BV53" s="210">
        <f>ROUND(('dep13'!$D94-'dep13'!$D90),-1)</f>
        <v>1430</v>
      </c>
      <c r="BW53" s="210">
        <f>ROUND(('dep13'!$J94-'dep13'!$J90),-1)</f>
        <v>690</v>
      </c>
      <c r="BX53" s="210">
        <f>Paca!$V94</f>
        <v>665662.11631593865</v>
      </c>
      <c r="BY53" s="211">
        <f>ROUND(('[1]emploi direct_13'!$B91-'[1]emploi direct_13'!$B87),-1)</f>
        <v>24210</v>
      </c>
      <c r="BZ53" s="211">
        <f>ROUND(('[1]emploi direct_13'!$K91-'[1]emploi direct_13'!$K87),-1)</f>
        <v>21750</v>
      </c>
      <c r="CA53" s="211">
        <f>ROUND(('[1]emploi direct_13'!$T91-'[1]emploi direct_13'!$T87),-1)</f>
        <v>560</v>
      </c>
      <c r="CB53" s="211">
        <f>ROUND(('[1]emploi direct_13'!$D91-'[1]emploi direct_13'!$D87),-1)</f>
        <v>1240</v>
      </c>
      <c r="CC53" s="211">
        <f>ROUND(('[1]emploi direct_13'!$J91-'[1]emploi direct_13'!$J87),-1)</f>
        <v>1030</v>
      </c>
      <c r="CD53" s="211">
        <f>'[1]emploi direct_13'!$T91</f>
        <v>275876.85211374966</v>
      </c>
      <c r="CE53" s="209">
        <f>ROUND(([1]Intérim_trim_13!$B91-[1]Intérim_trim_13!$B87),-1)</f>
        <v>2250</v>
      </c>
      <c r="CF53" s="210">
        <f>ROUND(([1]Intérim_trim_13!$K91-[1]Intérim_trim_13!$K87),-1)</f>
        <v>1780</v>
      </c>
      <c r="CG53" s="210">
        <f>ROUND(([1]Intérim_trim_13!$T91-[1]Intérim_trim_13!$T87),-1)</f>
        <v>670</v>
      </c>
      <c r="CH53" s="210">
        <f>ROUND(([1]Intérim_trim_13!$D91-[1]Intérim_trim_13!$D87),-1)</f>
        <v>190</v>
      </c>
      <c r="CI53" s="210">
        <f>ROUND(([1]Intérim_trim_13!$J91-[1]Intérim_trim_13!$J87),-1)</f>
        <v>-340</v>
      </c>
      <c r="CJ53" s="189">
        <f>ROUND(('dep83'!$B94-'dep83'!$B90),-1)</f>
        <v>13580</v>
      </c>
      <c r="CK53" s="190">
        <f>ROUND(('dep83'!$K94-'dep83'!$K90),-1)</f>
        <v>10230</v>
      </c>
      <c r="CL53" s="190">
        <f>ROUND(('dep83'!$T94-'dep83'!$T90),-1)</f>
        <v>1850</v>
      </c>
      <c r="CM53" s="190">
        <f>ROUND(('dep83'!$D94-'dep83'!$D90),-1)</f>
        <v>800</v>
      </c>
      <c r="CN53" s="190">
        <f>ROUND(('dep83'!$J94-'dep83'!$J90),-1)</f>
        <v>510</v>
      </c>
      <c r="CO53" s="190">
        <f>Paca!$V94</f>
        <v>665662.11631593865</v>
      </c>
      <c r="CP53" s="191">
        <f>ROUND(('[1]emploi direct_83'!$B91-'[1]emploi direct_83'!$B87),-1)</f>
        <v>13230</v>
      </c>
      <c r="CQ53" s="191">
        <f>ROUND(('[1]emploi direct_83'!$K91-'[1]emploi direct_83'!$K87),-1)</f>
        <v>10000</v>
      </c>
      <c r="CR53" s="191">
        <f>ROUND(('[1]emploi direct_83'!$T91-'[1]emploi direct_83'!$T87),-1)</f>
        <v>1650</v>
      </c>
      <c r="CS53" s="191">
        <f>ROUND(('[1]emploi direct_83'!$D91-'[1]emploi direct_83'!$D87),-1)</f>
        <v>800</v>
      </c>
      <c r="CT53" s="191">
        <f>ROUND(('[1]emploi direct_83'!$J91-'[1]emploi direct_83'!$J87),-1)</f>
        <v>570</v>
      </c>
      <c r="CU53" s="191">
        <f>'[1]emploi direct_83'!$T91</f>
        <v>142664.9441459362</v>
      </c>
      <c r="CV53" s="189">
        <f>ROUND(([1]Intérim_trim_83!$B91-[1]Intérim_trim_83!$B87),-1)</f>
        <v>350</v>
      </c>
      <c r="CW53" s="190">
        <f>ROUND(([1]Intérim_trim_83!$K91-[1]Intérim_trim_83!$K87),-1)</f>
        <v>230</v>
      </c>
      <c r="CX53" s="190">
        <f>ROUND(([1]Intérim_trim_83!$T91-[1]Intérim_trim_83!$T87),-1)</f>
        <v>200</v>
      </c>
      <c r="CY53" s="190">
        <f>ROUND(([1]Intérim_trim_83!$D91-[1]Intérim_trim_83!$D87),-1)</f>
        <v>10</v>
      </c>
      <c r="CZ53" s="190">
        <f>ROUND(([1]Intérim_trim_83!$J91-[1]Intérim_trim_83!$J87),-1)</f>
        <v>-60</v>
      </c>
      <c r="DA53" s="209">
        <f>ROUND(('dep84'!$B94-'dep84'!$B90),-1)</f>
        <v>7150</v>
      </c>
      <c r="DB53" s="210">
        <f>ROUND(('dep84'!$K94-'dep84'!$K90),-1)</f>
        <v>5260</v>
      </c>
      <c r="DC53" s="210">
        <f>ROUND(('dep84'!$T94-'dep84'!$T90),-1)</f>
        <v>730</v>
      </c>
      <c r="DD53" s="210">
        <f>ROUND(('dep84'!$D94-'dep84'!$D90),-1)</f>
        <v>540</v>
      </c>
      <c r="DE53" s="210">
        <f>ROUND(('dep84'!$J94-'dep84'!$J90),-1)</f>
        <v>170</v>
      </c>
      <c r="DF53" s="210">
        <f>Paca!$V94</f>
        <v>665662.11631593865</v>
      </c>
      <c r="DG53" s="211">
        <f>ROUND(('[1]emploi direct_84'!$B91-'[1]emploi direct_84'!$B87),-1)</f>
        <v>7040</v>
      </c>
      <c r="DH53" s="211">
        <f>ROUND(('[1]emploi direct_84'!$K91-'[1]emploi direct_84'!$K87),-1)</f>
        <v>5250</v>
      </c>
      <c r="DI53" s="211">
        <f>ROUND(('[1]emploi direct_84'!$T91-'[1]emploi direct_84'!$T87),-1)</f>
        <v>650</v>
      </c>
      <c r="DJ53" s="211">
        <f>ROUND(('[1]emploi direct_84'!$D91-'[1]emploi direct_84'!$D87),-1)</f>
        <v>620</v>
      </c>
      <c r="DK53" s="211">
        <f>ROUND(('[1]emploi direct_84'!$J91-'[1]emploi direct_84'!$J87),-1)</f>
        <v>130</v>
      </c>
      <c r="DL53" s="211">
        <f>'[1]emploi direct_84'!$T91</f>
        <v>67065.699319073363</v>
      </c>
      <c r="DM53" s="209">
        <f>ROUND(([1]Intérim_trim_84!$B91-[1]Intérim_trim_84!$B87),-1)</f>
        <v>110</v>
      </c>
      <c r="DN53" s="210">
        <f>ROUND(([1]Intérim_trim_84!$K91-[1]Intérim_trim_84!$K87),-1)</f>
        <v>10</v>
      </c>
      <c r="DO53" s="210">
        <f>ROUND(([1]Intérim_trim_84!$T91-[1]Intérim_trim_84!$T87),-1)</f>
        <v>80</v>
      </c>
      <c r="DP53" s="210">
        <f>ROUND(([1]Intérim_trim_84!$D91-[1]Intérim_trim_84!$D87),-1)</f>
        <v>-80</v>
      </c>
      <c r="DQ53" s="210">
        <f>ROUND(([1]Intérim_trim_84!$J91-[1]Intérim_trim_84!$J87),-1)</f>
        <v>50</v>
      </c>
      <c r="DR53" s="263"/>
    </row>
    <row r="54" spans="1:122" s="59" customFormat="1" ht="13.2">
      <c r="A54" s="56" t="str">
        <f>'dates trim'!A83</f>
        <v>T2 2022</v>
      </c>
      <c r="B54" s="209">
        <f>ROUND((Paca!$B95-Paca!$B91),-1)</f>
        <v>53790</v>
      </c>
      <c r="C54" s="205">
        <f>ROUND((Paca!$M95-Paca!$M91),-1)</f>
        <v>42210</v>
      </c>
      <c r="D54" s="205">
        <f>ROUND((Paca!$V95-Paca!$V91),-1)</f>
        <v>5900</v>
      </c>
      <c r="E54" s="205">
        <f>ROUND((Paca!$F95-Paca!$F91),-1)</f>
        <v>3210</v>
      </c>
      <c r="F54" s="205">
        <f>ROUND((Paca!$L95-Paca!$L91),-1)</f>
        <v>870</v>
      </c>
      <c r="G54" s="205">
        <f>Paca!$V95</f>
        <v>666874.13338048721</v>
      </c>
      <c r="H54" s="204">
        <f>ROUND(('[1]Emploi direct_Paca'!$B92-'[1]Emploi direct_Paca'!$B88),-1)</f>
        <v>53570</v>
      </c>
      <c r="I54" s="206">
        <f>ROUND(('[1]Emploi direct_Paca'!$K92-'[1]Emploi direct_Paca'!$K88),-1)</f>
        <v>41920</v>
      </c>
      <c r="J54" s="206">
        <f>ROUND(('[1]Emploi direct_Paca'!$T92-'[1]Emploi direct_Paca'!$T88),-1)</f>
        <v>4840</v>
      </c>
      <c r="K54" s="206">
        <f>ROUND(('[1]Emploi direct_Paca'!$D92-'[1]Emploi direct_Paca'!$D88),-1)</f>
        <v>3270</v>
      </c>
      <c r="L54" s="207">
        <f>ROUND(('[1]Emploi direct_Paca'!$J92-'[1]Emploi direct_Paca'!$J88),-1)</f>
        <v>1960</v>
      </c>
      <c r="M54" s="207">
        <f>'[1]Emploi direct_Paca'!$T92</f>
        <v>663097.34969451325</v>
      </c>
      <c r="N54" s="204">
        <f>ROUND(([1]Intérim_trim_Paca!$B92-[1]Intérim_trim_Paca!$B88),-1)</f>
        <v>230</v>
      </c>
      <c r="O54" s="205">
        <f>ROUND(([1]Intérim_trim_Paca!$K92-[1]Intérim_trim_Paca!$K88),-1)</f>
        <v>290</v>
      </c>
      <c r="P54" s="205">
        <f>ROUND(([1]Intérim_trim_Paca!$T92-[1]Intérim_trim_Paca!$T88),-1)</f>
        <v>1060</v>
      </c>
      <c r="Q54" s="205">
        <f>ROUND(([1]Intérim_trim_Paca!$D92-[1]Intérim_trim_Paca!$D88),-1)</f>
        <v>-60</v>
      </c>
      <c r="R54" s="208">
        <f>ROUND(([1]Intérim_trim_Paca!$J92-[1]Intérim_trim_Paca!$J88),-1)</f>
        <v>-1080</v>
      </c>
      <c r="S54" s="97">
        <f>[1]Intérim_trim_Paca!T92</f>
        <v>3776.783685974</v>
      </c>
      <c r="T54" s="184">
        <f>ROUND(('dep04'!$B95-'dep04'!$B91),-1)</f>
        <v>1400</v>
      </c>
      <c r="U54" s="185">
        <f>ROUND(('dep04'!$K95-'dep04'!$K91),-1)</f>
        <v>580</v>
      </c>
      <c r="V54" s="185">
        <f>ROUND(('dep04'!$T95-'dep04'!$T91),-1)</f>
        <v>220</v>
      </c>
      <c r="W54" s="185">
        <f>ROUND(('dep04'!$D95-'dep04'!$D91),-1)</f>
        <v>410</v>
      </c>
      <c r="X54" s="185">
        <f>ROUND(('dep04'!$J95-'dep04'!$J91),-1)</f>
        <v>120</v>
      </c>
      <c r="Y54" s="185">
        <f>'dep04'!$T95</f>
        <v>20570.618451666462</v>
      </c>
      <c r="Z54" s="184">
        <f>ROUND(('[1]Emploi direct_04'!$B92-'[1]Emploi direct_04'!$B88),-1)</f>
        <v>1380</v>
      </c>
      <c r="AA54" s="186">
        <f>ROUND(('[1]Emploi direct_04'!$K92-'[1]Emploi direct_04'!$K88),-1)</f>
        <v>700</v>
      </c>
      <c r="AB54" s="186">
        <f>ROUND(('[1]Emploi direct_04'!$T92-'[1]Emploi direct_04'!$T88),-1)</f>
        <v>220</v>
      </c>
      <c r="AC54" s="186">
        <f>ROUND(('[1]Emploi direct_04'!$D92-'[1]Emploi direct_04'!$D88),-1)</f>
        <v>200</v>
      </c>
      <c r="AD54" s="187">
        <f>ROUND(('[1]Emploi direct_04'!$J92-'[1]Emploi direct_04'!$J88),-1)</f>
        <v>150</v>
      </c>
      <c r="AE54" s="187">
        <f>'[1]Emploi direct_04'!$T92</f>
        <v>20558.640515135463</v>
      </c>
      <c r="AF54" s="184">
        <f>ROUND(([1]Intérim_trim_04!$B92-[1]Intérim_trim_04!$B88),-1)</f>
        <v>20</v>
      </c>
      <c r="AG54" s="185">
        <f>ROUND(([1]Intérim_trim_04!$K92-[1]Intérim_trim_04!$K88),-1)</f>
        <v>-120</v>
      </c>
      <c r="AH54" s="185">
        <f>ROUND(([1]Intérim_trim_04!$T92-[1]Intérim_trim_04!$T88),-1)</f>
        <v>0</v>
      </c>
      <c r="AI54" s="185">
        <f>ROUND(([1]Intérim_trim_04!$D92-[1]Intérim_trim_04!$D88),-1)</f>
        <v>210</v>
      </c>
      <c r="AJ54" s="188">
        <f>ROUND(([1]Intérim_trim_04!$J92-[1]Intérim_trim_04!$J88),-1)</f>
        <v>-20</v>
      </c>
      <c r="AK54" s="204">
        <f>ROUND(('dep05'!$B95-'dep05'!$B91),-1)</f>
        <v>1150</v>
      </c>
      <c r="AL54" s="205">
        <f>ROUND(('dep05'!$K95-'dep05'!$K91),-1)</f>
        <v>610</v>
      </c>
      <c r="AM54" s="205">
        <f>ROUND(('dep05'!$T95-'dep05'!$T91),-1)</f>
        <v>110</v>
      </c>
      <c r="AN54" s="205">
        <f>ROUND(('dep05'!$D95-'dep05'!$D91),-1)</f>
        <v>50</v>
      </c>
      <c r="AO54" s="205">
        <f>ROUND(('dep05'!$J95-'dep05'!$J91),-1)</f>
        <v>130</v>
      </c>
      <c r="AP54" s="205">
        <f>Paca!$V95</f>
        <v>666874.13338048721</v>
      </c>
      <c r="AQ54" s="204">
        <f>ROUND(('[1]emploi direct_05'!$B92-'[1]emploi direct_05'!$B88),-1)</f>
        <v>1160</v>
      </c>
      <c r="AR54" s="206">
        <f>ROUND(('[1]emploi direct_05'!$K92-'[1]emploi direct_05'!$K88),-1)</f>
        <v>640</v>
      </c>
      <c r="AS54" s="206">
        <f>ROUND(('[1]emploi direct_05'!$T92-'[1]emploi direct_05'!$T88),-1)</f>
        <v>80</v>
      </c>
      <c r="AT54" s="211">
        <f>ROUND(('[1]emploi direct_05'!$D92-'[1]emploi direct_05'!$D88),-1)</f>
        <v>50</v>
      </c>
      <c r="AU54" s="211">
        <f>ROUND(('[1]emploi direct_05'!$J92-'[1]emploi direct_05'!$J88),-1)</f>
        <v>140</v>
      </c>
      <c r="AV54" s="211">
        <f>'[1]emploi direct_05'!$T92</f>
        <v>20475.576221021016</v>
      </c>
      <c r="AW54" s="209">
        <f>ROUND(([1]Intérim_trim_05!$B92-[1]Intérim_trim_05!$B88),-1)</f>
        <v>-10</v>
      </c>
      <c r="AX54" s="210">
        <f>ROUND(([1]Intérim_trim_05!$K92-[1]Intérim_trim_05!$K88),-1)</f>
        <v>-30</v>
      </c>
      <c r="AY54" s="210">
        <f>ROUND(([1]Intérim_trim_05!$T92-[1]Intérim_trim_05!$T88),-1)</f>
        <v>20</v>
      </c>
      <c r="AZ54" s="210">
        <f>ROUND(([1]Intérim_trim_05!$D92-[1]Intérim_trim_05!$D88),-1)</f>
        <v>0</v>
      </c>
      <c r="BA54" s="210">
        <f>ROUND(([1]Intérim_trim_05!$J92-[1]Intérim_trim_05!$J88),-1)</f>
        <v>-10</v>
      </c>
      <c r="BB54" s="189">
        <f>ROUND(('dep06'!$B95-'dep06'!$B91),-1)</f>
        <v>16100</v>
      </c>
      <c r="BC54" s="190">
        <f>ROUND(('dep06'!$K95-'dep06'!$K91),-1)</f>
        <v>13880</v>
      </c>
      <c r="BD54" s="190">
        <f>ROUND(('dep06'!$T95-'dep06'!$T91),-1)</f>
        <v>1610</v>
      </c>
      <c r="BE54" s="190">
        <f>ROUND(('dep06'!$D95-'dep06'!$D91),-1)</f>
        <v>540</v>
      </c>
      <c r="BF54" s="190">
        <f>ROUND(('dep06'!$J95-'dep06'!$J91),-1)</f>
        <v>10</v>
      </c>
      <c r="BG54" s="190">
        <f>Paca!$V95</f>
        <v>666874.13338048721</v>
      </c>
      <c r="BH54" s="191">
        <f>ROUND(('[1]emploi direct_06'!$B92-'[1]emploi direct_06'!$B88),-1)</f>
        <v>15750</v>
      </c>
      <c r="BI54" s="191">
        <f>ROUND(('[1]emploi direct_06'!$K92-'[1]emploi direct_06'!$K88),-1)</f>
        <v>13260</v>
      </c>
      <c r="BJ54" s="191">
        <f>ROUND(('[1]emploi direct_06'!$T92-'[1]emploi direct_06'!$T88),-1)</f>
        <v>1480</v>
      </c>
      <c r="BK54" s="191">
        <f>ROUND(('[1]emploi direct_06'!$D92-'[1]emploi direct_06'!$D88),-1)</f>
        <v>530</v>
      </c>
      <c r="BL54" s="191">
        <f>ROUND(('[1]emploi direct_06'!$J92-'[1]emploi direct_06'!$J88),-1)</f>
        <v>440</v>
      </c>
      <c r="BM54" s="191">
        <f>'[1]emploi direct_06'!$T92</f>
        <v>135565.01178056217</v>
      </c>
      <c r="BN54" s="189">
        <f>ROUND(([1]Intérim_trim_06!$B92-[1]Intérim_trim_06!$B88),-1)</f>
        <v>350</v>
      </c>
      <c r="BO54" s="190">
        <f>ROUND(([1]Intérim_trim_06!$K92-[1]Intérim_trim_06!$K88),-1)</f>
        <v>620</v>
      </c>
      <c r="BP54" s="190">
        <f>ROUND(([1]Intérim_trim_06!$T92-[1]Intérim_trim_06!$T88),-1)</f>
        <v>130</v>
      </c>
      <c r="BQ54" s="190">
        <f>ROUND(([1]Intérim_trim_06!$D92-[1]Intérim_trim_06!$D88),-1)</f>
        <v>20</v>
      </c>
      <c r="BR54" s="190">
        <f>ROUND(([1]Intérim_trim_06!$J92-[1]Intérim_trim_06!$J88),-1)</f>
        <v>-420</v>
      </c>
      <c r="BS54" s="209">
        <f>ROUND(('dep13'!$B95-'dep13'!$B91),-1)</f>
        <v>20270</v>
      </c>
      <c r="BT54" s="210">
        <f>ROUND(('dep13'!$K95-'dep13'!$K91),-1)</f>
        <v>16350</v>
      </c>
      <c r="BU54" s="210">
        <f>ROUND(('dep13'!$T95-'dep13'!$T91),-1)</f>
        <v>1950</v>
      </c>
      <c r="BV54" s="210">
        <f>ROUND(('dep13'!$D95-'dep13'!$D91),-1)</f>
        <v>810</v>
      </c>
      <c r="BW54" s="210">
        <f>ROUND(('dep13'!$J95-'dep13'!$J91),-1)</f>
        <v>550</v>
      </c>
      <c r="BX54" s="210">
        <f>Paca!$V95</f>
        <v>666874.13338048721</v>
      </c>
      <c r="BY54" s="211">
        <f>ROUND(('[1]emploi direct_13'!$B92-'[1]emploi direct_13'!$B88),-1)</f>
        <v>20830</v>
      </c>
      <c r="BZ54" s="211">
        <f>ROUND(('[1]emploi direct_13'!$K92-'[1]emploi direct_13'!$K88),-1)</f>
        <v>16650</v>
      </c>
      <c r="CA54" s="211">
        <f>ROUND(('[1]emploi direct_13'!$T92-'[1]emploi direct_13'!$T88),-1)</f>
        <v>1310</v>
      </c>
      <c r="CB54" s="211">
        <f>ROUND(('[1]emploi direct_13'!$D92-'[1]emploi direct_13'!$D88),-1)</f>
        <v>1130</v>
      </c>
      <c r="CC54" s="211">
        <f>ROUND(('[1]emploi direct_13'!$J92-'[1]emploi direct_13'!$J88),-1)</f>
        <v>1120</v>
      </c>
      <c r="CD54" s="211">
        <f>'[1]emploi direct_13'!$T92</f>
        <v>276718.71481160005</v>
      </c>
      <c r="CE54" s="209">
        <f>ROUND(([1]Intérim_trim_13!$B92-[1]Intérim_trim_13!$B88),-1)</f>
        <v>-560</v>
      </c>
      <c r="CF54" s="210">
        <f>ROUND(([1]Intérim_trim_13!$K92-[1]Intérim_trim_13!$K88),-1)</f>
        <v>-300</v>
      </c>
      <c r="CG54" s="210">
        <f>ROUND(([1]Intérim_trim_13!$T92-[1]Intérim_trim_13!$T88),-1)</f>
        <v>630</v>
      </c>
      <c r="CH54" s="210">
        <f>ROUND(([1]Intérim_trim_13!$D92-[1]Intérim_trim_13!$D88),-1)</f>
        <v>-320</v>
      </c>
      <c r="CI54" s="210">
        <f>ROUND(([1]Intérim_trim_13!$J92-[1]Intérim_trim_13!$J88),-1)</f>
        <v>-570</v>
      </c>
      <c r="CJ54" s="189">
        <f>ROUND(('dep83'!$B95-'dep83'!$B91),-1)</f>
        <v>9900</v>
      </c>
      <c r="CK54" s="190">
        <f>ROUND(('dep83'!$K95-'dep83'!$K91),-1)</f>
        <v>7380</v>
      </c>
      <c r="CL54" s="190">
        <f>ROUND(('dep83'!$T95-'dep83'!$T91),-1)</f>
        <v>1970</v>
      </c>
      <c r="CM54" s="190">
        <f>ROUND(('dep83'!$D95-'dep83'!$D91),-1)</f>
        <v>690</v>
      </c>
      <c r="CN54" s="190">
        <f>ROUND(('dep83'!$J95-'dep83'!$J91),-1)</f>
        <v>50</v>
      </c>
      <c r="CO54" s="190">
        <f>Paca!$V95</f>
        <v>666874.13338048721</v>
      </c>
      <c r="CP54" s="191">
        <f>ROUND(('[1]emploi direct_83'!$B92-'[1]emploi direct_83'!$B88),-1)</f>
        <v>9600</v>
      </c>
      <c r="CQ54" s="191">
        <f>ROUND(('[1]emploi direct_83'!$K92-'[1]emploi direct_83'!$K88),-1)</f>
        <v>7140</v>
      </c>
      <c r="CR54" s="191">
        <f>ROUND(('[1]emploi direct_83'!$T92-'[1]emploi direct_83'!$T88),-1)</f>
        <v>1840</v>
      </c>
      <c r="CS54" s="191">
        <f>ROUND(('[1]emploi direct_83'!$D92-'[1]emploi direct_83'!$D88),-1)</f>
        <v>660</v>
      </c>
      <c r="CT54" s="191">
        <f>ROUND(('[1]emploi direct_83'!$J92-'[1]emploi direct_83'!$J88),-1)</f>
        <v>140</v>
      </c>
      <c r="CU54" s="191">
        <f>'[1]emploi direct_83'!$T92</f>
        <v>143271.98434675328</v>
      </c>
      <c r="CV54" s="189">
        <f>ROUND(([1]Intérim_trim_83!$B92-[1]Intérim_trim_83!$B88),-1)</f>
        <v>300</v>
      </c>
      <c r="CW54" s="190">
        <f>ROUND(([1]Intérim_trim_83!$K92-[1]Intérim_trim_83!$K88),-1)</f>
        <v>240</v>
      </c>
      <c r="CX54" s="190">
        <f>ROUND(([1]Intérim_trim_83!$T92-[1]Intérim_trim_83!$T88),-1)</f>
        <v>130</v>
      </c>
      <c r="CY54" s="190">
        <f>ROUND(([1]Intérim_trim_83!$D92-[1]Intérim_trim_83!$D88),-1)</f>
        <v>30</v>
      </c>
      <c r="CZ54" s="190">
        <f>ROUND(([1]Intérim_trim_83!$J92-[1]Intérim_trim_83!$J88),-1)</f>
        <v>-90</v>
      </c>
      <c r="DA54" s="209">
        <f>ROUND(('dep84'!$B95-'dep84'!$B91),-1)</f>
        <v>4970</v>
      </c>
      <c r="DB54" s="210">
        <f>ROUND(('dep84'!$K95-'dep84'!$K91),-1)</f>
        <v>3410</v>
      </c>
      <c r="DC54" s="210">
        <f>ROUND(('dep84'!$T95-'dep84'!$T91),-1)</f>
        <v>40</v>
      </c>
      <c r="DD54" s="210">
        <f>ROUND(('dep84'!$D95-'dep84'!$D91),-1)</f>
        <v>710</v>
      </c>
      <c r="DE54" s="210">
        <f>ROUND(('dep84'!$J95-'dep84'!$J91),-1)</f>
        <v>0</v>
      </c>
      <c r="DF54" s="210">
        <f>Paca!$V95</f>
        <v>666874.13338048721</v>
      </c>
      <c r="DG54" s="211">
        <f>ROUND(('[1]emploi direct_84'!$B92-'[1]emploi direct_84'!$B88),-1)</f>
        <v>4850</v>
      </c>
      <c r="DH54" s="211">
        <f>ROUND(('[1]emploi direct_84'!$K92-'[1]emploi direct_84'!$K88),-1)</f>
        <v>3530</v>
      </c>
      <c r="DI54" s="211">
        <f>ROUND(('[1]emploi direct_84'!$T92-'[1]emploi direct_84'!$T88),-1)</f>
        <v>-100</v>
      </c>
      <c r="DJ54" s="211">
        <f>ROUND(('[1]emploi direct_84'!$D92-'[1]emploi direct_84'!$D88),-1)</f>
        <v>710</v>
      </c>
      <c r="DK54" s="211">
        <f>ROUND(('[1]emploi direct_84'!$J92-'[1]emploi direct_84'!$J88),-1)</f>
        <v>-30</v>
      </c>
      <c r="DL54" s="211">
        <f>'[1]emploi direct_84'!$T92</f>
        <v>66507.422019441234</v>
      </c>
      <c r="DM54" s="209">
        <f>ROUND(([1]Intérim_trim_84!$B92-[1]Intérim_trim_84!$B88),-1)</f>
        <v>120</v>
      </c>
      <c r="DN54" s="210">
        <f>ROUND(([1]Intérim_trim_84!$K92-[1]Intérim_trim_84!$K88),-1)</f>
        <v>-120</v>
      </c>
      <c r="DO54" s="210">
        <f>ROUND(([1]Intérim_trim_84!$T92-[1]Intérim_trim_84!$T88),-1)</f>
        <v>140</v>
      </c>
      <c r="DP54" s="210">
        <f>ROUND(([1]Intérim_trim_84!$D92-[1]Intérim_trim_84!$D88),-1)</f>
        <v>0</v>
      </c>
      <c r="DQ54" s="210">
        <f>ROUND(([1]Intérim_trim_84!$J92-[1]Intérim_trim_84!$J88),-1)</f>
        <v>30</v>
      </c>
    </row>
    <row r="55" spans="1:122" s="59" customFormat="1" ht="13.2">
      <c r="A55" s="56" t="str">
        <f>'dates trim'!A84</f>
        <v>T3 2022</v>
      </c>
      <c r="B55" s="209">
        <f>ROUND((Paca!$B96-Paca!$B92),-1)</f>
        <v>37900</v>
      </c>
      <c r="C55" s="205">
        <f>ROUND((Paca!$M96-Paca!$M92),-1)</f>
        <v>31960</v>
      </c>
      <c r="D55" s="205">
        <f>ROUND((Paca!$V96-Paca!$V92),-1)</f>
        <v>3030</v>
      </c>
      <c r="E55" s="205">
        <f>ROUND((Paca!$F96-Paca!$F92),-1)</f>
        <v>2740</v>
      </c>
      <c r="F55" s="205">
        <f>ROUND((Paca!$L96-Paca!$L92),-1)</f>
        <v>220</v>
      </c>
      <c r="G55" s="205">
        <f>Paca!$V96</f>
        <v>665320.62183897058</v>
      </c>
      <c r="H55" s="204">
        <f>ROUND(('[1]Emploi direct_Paca'!$B93-'[1]Emploi direct_Paca'!$B89),-1)</f>
        <v>37560</v>
      </c>
      <c r="I55" s="206">
        <f>ROUND(('[1]Emploi direct_Paca'!$K93-'[1]Emploi direct_Paca'!$K89),-1)</f>
        <v>31450</v>
      </c>
      <c r="J55" s="206">
        <f>ROUND(('[1]Emploi direct_Paca'!$T93-'[1]Emploi direct_Paca'!$T89),-1)</f>
        <v>2660</v>
      </c>
      <c r="K55" s="206">
        <f>ROUND(('[1]Emploi direct_Paca'!$D93-'[1]Emploi direct_Paca'!$D89),-1)</f>
        <v>2690</v>
      </c>
      <c r="L55" s="207">
        <f>ROUND(('[1]Emploi direct_Paca'!$J93-'[1]Emploi direct_Paca'!$J89),-1)</f>
        <v>720</v>
      </c>
      <c r="M55" s="207">
        <f>'[1]Emploi direct_Paca'!$T93</f>
        <v>661922.44954549859</v>
      </c>
      <c r="N55" s="204">
        <f>ROUND(([1]Intérim_trim_Paca!$B93-[1]Intérim_trim_Paca!$B89),-1)</f>
        <v>340</v>
      </c>
      <c r="O55" s="205">
        <f>ROUND(([1]Intérim_trim_Paca!$K93-[1]Intérim_trim_Paca!$K89),-1)</f>
        <v>510</v>
      </c>
      <c r="P55" s="205">
        <f>ROUND(([1]Intérim_trim_Paca!$T93-[1]Intérim_trim_Paca!$T89),-1)</f>
        <v>370</v>
      </c>
      <c r="Q55" s="205">
        <f>ROUND(([1]Intérim_trim_Paca!$D93-[1]Intérim_trim_Paca!$D89),-1)</f>
        <v>60</v>
      </c>
      <c r="R55" s="208">
        <f>ROUND(([1]Intérim_trim_Paca!$J93-[1]Intérim_trim_Paca!$J89),-1)</f>
        <v>-500</v>
      </c>
      <c r="S55" s="97">
        <f>[1]Intérim_trim_Paca!T93</f>
        <v>3398.1722934720001</v>
      </c>
      <c r="T55" s="184">
        <f>ROUND(('dep04'!$B96-'dep04'!$B92),-1)</f>
        <v>1280</v>
      </c>
      <c r="U55" s="185">
        <f>ROUND(('dep04'!$K96-'dep04'!$K92),-1)</f>
        <v>410</v>
      </c>
      <c r="V55" s="185">
        <f>ROUND(('dep04'!$T96-'dep04'!$T92),-1)</f>
        <v>240</v>
      </c>
      <c r="W55" s="185">
        <f>ROUND(('dep04'!$D96-'dep04'!$D92),-1)</f>
        <v>290</v>
      </c>
      <c r="X55" s="185">
        <f>ROUND(('dep04'!$J96-'dep04'!$J92),-1)</f>
        <v>130</v>
      </c>
      <c r="Y55" s="185">
        <f>'dep04'!$T96</f>
        <v>20525.357659086887</v>
      </c>
      <c r="Z55" s="184">
        <f>ROUND(('[1]Emploi direct_04'!$B93-'[1]Emploi direct_04'!$B89),-1)</f>
        <v>1170</v>
      </c>
      <c r="AA55" s="186">
        <f>ROUND(('[1]Emploi direct_04'!$K93-'[1]Emploi direct_04'!$K89),-1)</f>
        <v>440</v>
      </c>
      <c r="AB55" s="186">
        <f>ROUND(('[1]Emploi direct_04'!$T93-'[1]Emploi direct_04'!$T89),-1)</f>
        <v>240</v>
      </c>
      <c r="AC55" s="186">
        <f>ROUND(('[1]Emploi direct_04'!$D93-'[1]Emploi direct_04'!$D89),-1)</f>
        <v>120</v>
      </c>
      <c r="AD55" s="187">
        <f>ROUND(('[1]Emploi direct_04'!$J93-'[1]Emploi direct_04'!$J89),-1)</f>
        <v>80</v>
      </c>
      <c r="AE55" s="187">
        <f>'[1]Emploi direct_04'!$T93</f>
        <v>20513.871252991888</v>
      </c>
      <c r="AF55" s="184">
        <f>ROUND(([1]Intérim_trim_04!$B93-[1]Intérim_trim_04!$B89),-1)</f>
        <v>110</v>
      </c>
      <c r="AG55" s="185">
        <f>ROUND(([1]Intérim_trim_04!$K93-[1]Intérim_trim_04!$K89),-1)</f>
        <v>-40</v>
      </c>
      <c r="AH55" s="185">
        <f>ROUND(([1]Intérim_trim_04!$T93-[1]Intérim_trim_04!$T89),-1)</f>
        <v>0</v>
      </c>
      <c r="AI55" s="185">
        <f>ROUND(([1]Intérim_trim_04!$D93-[1]Intérim_trim_04!$D89),-1)</f>
        <v>170</v>
      </c>
      <c r="AJ55" s="188">
        <f>ROUND(([1]Intérim_trim_04!$J93-[1]Intérim_trim_04!$J89),-1)</f>
        <v>50</v>
      </c>
      <c r="AK55" s="204">
        <f>ROUND(('dep05'!$B96-'dep05'!$B92),-1)</f>
        <v>620</v>
      </c>
      <c r="AL55" s="205">
        <f>ROUND(('dep05'!$K96-'dep05'!$K92),-1)</f>
        <v>210</v>
      </c>
      <c r="AM55" s="205">
        <f>ROUND(('dep05'!$T96-'dep05'!$T92),-1)</f>
        <v>50</v>
      </c>
      <c r="AN55" s="205">
        <f>ROUND(('dep05'!$D96-'dep05'!$D92),-1)</f>
        <v>90</v>
      </c>
      <c r="AO55" s="205">
        <f>ROUND(('dep05'!$J96-'dep05'!$J92),-1)</f>
        <v>-30</v>
      </c>
      <c r="AP55" s="205">
        <f>Paca!$V96</f>
        <v>665320.62183897058</v>
      </c>
      <c r="AQ55" s="204">
        <f>ROUND(('[1]emploi direct_05'!$B93-'[1]emploi direct_05'!$B89),-1)</f>
        <v>550</v>
      </c>
      <c r="AR55" s="206">
        <f>ROUND(('[1]emploi direct_05'!$K93-'[1]emploi direct_05'!$K89),-1)</f>
        <v>150</v>
      </c>
      <c r="AS55" s="206">
        <f>ROUND(('[1]emploi direct_05'!$T93-'[1]emploi direct_05'!$T89),-1)</f>
        <v>70</v>
      </c>
      <c r="AT55" s="211">
        <f>ROUND(('[1]emploi direct_05'!$D93-'[1]emploi direct_05'!$D89),-1)</f>
        <v>60</v>
      </c>
      <c r="AU55" s="211">
        <f>ROUND(('[1]emploi direct_05'!$J93-'[1]emploi direct_05'!$J89),-1)</f>
        <v>-30</v>
      </c>
      <c r="AV55" s="211">
        <f>'[1]emploi direct_05'!$T93</f>
        <v>20512.426295454272</v>
      </c>
      <c r="AW55" s="209">
        <f>ROUND(([1]Intérim_trim_05!$B93-[1]Intérim_trim_05!$B89),-1)</f>
        <v>70</v>
      </c>
      <c r="AX55" s="210">
        <f>ROUND(([1]Intérim_trim_05!$K93-[1]Intérim_trim_05!$K89),-1)</f>
        <v>60</v>
      </c>
      <c r="AY55" s="210">
        <f>ROUND(([1]Intérim_trim_05!$T93-[1]Intérim_trim_05!$T89),-1)</f>
        <v>-20</v>
      </c>
      <c r="AZ55" s="210">
        <f>ROUND(([1]Intérim_trim_05!$D93-[1]Intérim_trim_05!$D89),-1)</f>
        <v>30</v>
      </c>
      <c r="BA55" s="210">
        <f>ROUND(([1]Intérim_trim_05!$J93-[1]Intérim_trim_05!$J89),-1)</f>
        <v>0</v>
      </c>
      <c r="BB55" s="189">
        <f>ROUND(('dep06'!$B96-'dep06'!$B92),-1)</f>
        <v>10560</v>
      </c>
      <c r="BC55" s="190">
        <f>ROUND(('dep06'!$K96-'dep06'!$K92),-1)</f>
        <v>10860</v>
      </c>
      <c r="BD55" s="190">
        <f>ROUND(('dep06'!$T96-'dep06'!$T92),-1)</f>
        <v>-510</v>
      </c>
      <c r="BE55" s="190">
        <f>ROUND(('dep06'!$D96-'dep06'!$D92),-1)</f>
        <v>610</v>
      </c>
      <c r="BF55" s="190">
        <f>ROUND(('dep06'!$J96-'dep06'!$J92),-1)</f>
        <v>-380</v>
      </c>
      <c r="BG55" s="190">
        <f>Paca!$V96</f>
        <v>665320.62183897058</v>
      </c>
      <c r="BH55" s="191">
        <f>ROUND(('[1]emploi direct_06'!$B93-'[1]emploi direct_06'!$B89),-1)</f>
        <v>10540</v>
      </c>
      <c r="BI55" s="191">
        <f>ROUND(('[1]emploi direct_06'!$K93-'[1]emploi direct_06'!$K89),-1)</f>
        <v>10620</v>
      </c>
      <c r="BJ55" s="191">
        <f>ROUND(('[1]emploi direct_06'!$T93-'[1]emploi direct_06'!$T89),-1)</f>
        <v>-540</v>
      </c>
      <c r="BK55" s="191">
        <f>ROUND(('[1]emploi direct_06'!$D93-'[1]emploi direct_06'!$D89),-1)</f>
        <v>510</v>
      </c>
      <c r="BL55" s="191">
        <f>ROUND(('[1]emploi direct_06'!$J93-'[1]emploi direct_06'!$J89),-1)</f>
        <v>-30</v>
      </c>
      <c r="BM55" s="191">
        <f>'[1]emploi direct_06'!$T93</f>
        <v>134155.30983805808</v>
      </c>
      <c r="BN55" s="189">
        <f>ROUND(([1]Intérim_trim_06!$B93-[1]Intérim_trim_06!$B89),-1)</f>
        <v>20</v>
      </c>
      <c r="BO55" s="190">
        <f>ROUND(([1]Intérim_trim_06!$K93-[1]Intérim_trim_06!$K89),-1)</f>
        <v>240</v>
      </c>
      <c r="BP55" s="190">
        <f>ROUND(([1]Intérim_trim_06!$T93-[1]Intérim_trim_06!$T89),-1)</f>
        <v>30</v>
      </c>
      <c r="BQ55" s="190">
        <f>ROUND(([1]Intérim_trim_06!$D93-[1]Intérim_trim_06!$D89),-1)</f>
        <v>100</v>
      </c>
      <c r="BR55" s="190">
        <f>ROUND(([1]Intérim_trim_06!$J93-[1]Intérim_trim_06!$J89),-1)</f>
        <v>-350</v>
      </c>
      <c r="BS55" s="209">
        <f>ROUND(('dep13'!$B96-'dep13'!$B92),-1)</f>
        <v>17390</v>
      </c>
      <c r="BT55" s="210">
        <f>ROUND(('dep13'!$K96-'dep13'!$K92),-1)</f>
        <v>13570</v>
      </c>
      <c r="BU55" s="210">
        <f>ROUND(('dep13'!$T96-'dep13'!$T92),-1)</f>
        <v>2000</v>
      </c>
      <c r="BV55" s="210">
        <f>ROUND(('dep13'!$D96-'dep13'!$D92),-1)</f>
        <v>670</v>
      </c>
      <c r="BW55" s="210">
        <f>ROUND(('dep13'!$J96-'dep13'!$J92),-1)</f>
        <v>610</v>
      </c>
      <c r="BX55" s="210">
        <f>Paca!$V96</f>
        <v>665320.62183897058</v>
      </c>
      <c r="BY55" s="211">
        <f>ROUND(('[1]emploi direct_13'!$B93-'[1]emploi direct_13'!$B89),-1)</f>
        <v>16930</v>
      </c>
      <c r="BZ55" s="211">
        <f>ROUND(('[1]emploi direct_13'!$K93-'[1]emploi direct_13'!$K89),-1)</f>
        <v>13040</v>
      </c>
      <c r="CA55" s="211">
        <f>ROUND(('[1]emploi direct_13'!$T93-'[1]emploi direct_13'!$T89),-1)</f>
        <v>1530</v>
      </c>
      <c r="CB55" s="211">
        <f>ROUND(('[1]emploi direct_13'!$D93-'[1]emploi direct_13'!$D89),-1)</f>
        <v>980</v>
      </c>
      <c r="CC55" s="211">
        <f>ROUND(('[1]emploi direct_13'!$J93-'[1]emploi direct_13'!$J89),-1)</f>
        <v>810</v>
      </c>
      <c r="CD55" s="211">
        <f>'[1]emploi direct_13'!$T93</f>
        <v>276748.00152440503</v>
      </c>
      <c r="CE55" s="209">
        <f>ROUND(([1]Intérim_trim_13!$B93-[1]Intérim_trim_13!$B89),-1)</f>
        <v>450</v>
      </c>
      <c r="CF55" s="210">
        <f>ROUND(([1]Intérim_trim_13!$K93-[1]Intérim_trim_13!$K89),-1)</f>
        <v>520</v>
      </c>
      <c r="CG55" s="210">
        <f>ROUND(([1]Intérim_trim_13!$T93-[1]Intérim_trim_13!$T89),-1)</f>
        <v>460</v>
      </c>
      <c r="CH55" s="210">
        <f>ROUND(([1]Intérim_trim_13!$D93-[1]Intérim_trim_13!$D89),-1)</f>
        <v>-310</v>
      </c>
      <c r="CI55" s="210">
        <f>ROUND(([1]Intérim_trim_13!$J93-[1]Intérim_trim_13!$J89),-1)</f>
        <v>-200</v>
      </c>
      <c r="CJ55" s="189">
        <f>ROUND(('dep83'!$B96-'dep83'!$B92),-1)</f>
        <v>6480</v>
      </c>
      <c r="CK55" s="190">
        <f>ROUND(('dep83'!$K96-'dep83'!$K92),-1)</f>
        <v>5020</v>
      </c>
      <c r="CL55" s="190">
        <f>ROUND(('dep83'!$T96-'dep83'!$T92),-1)</f>
        <v>1630</v>
      </c>
      <c r="CM55" s="190">
        <f>ROUND(('dep83'!$D96-'dep83'!$D92),-1)</f>
        <v>420</v>
      </c>
      <c r="CN55" s="190">
        <f>ROUND(('dep83'!$J96-'dep83'!$J92),-1)</f>
        <v>90</v>
      </c>
      <c r="CO55" s="190">
        <f>Paca!$V96</f>
        <v>665320.62183897058</v>
      </c>
      <c r="CP55" s="191">
        <f>ROUND(('[1]emploi direct_83'!$B93-'[1]emploi direct_83'!$B89),-1)</f>
        <v>6610</v>
      </c>
      <c r="CQ55" s="191">
        <f>ROUND(('[1]emploi direct_83'!$K93-'[1]emploi direct_83'!$K89),-1)</f>
        <v>4950</v>
      </c>
      <c r="CR55" s="191">
        <f>ROUND(('[1]emploi direct_83'!$T93-'[1]emploi direct_83'!$T89),-1)</f>
        <v>1790</v>
      </c>
      <c r="CS55" s="191">
        <f>ROUND(('[1]emploi direct_83'!$D93-'[1]emploi direct_83'!$D89),-1)</f>
        <v>430</v>
      </c>
      <c r="CT55" s="191">
        <f>ROUND(('[1]emploi direct_83'!$J93-'[1]emploi direct_83'!$J89),-1)</f>
        <v>110</v>
      </c>
      <c r="CU55" s="191">
        <f>'[1]emploi direct_83'!$T93</f>
        <v>143853.17725249368</v>
      </c>
      <c r="CV55" s="189">
        <f>ROUND(([1]Intérim_trim_83!$B93-[1]Intérim_trim_83!$B89),-1)</f>
        <v>-120</v>
      </c>
      <c r="CW55" s="190">
        <f>ROUND(([1]Intérim_trim_83!$K93-[1]Intérim_trim_83!$K89),-1)</f>
        <v>60</v>
      </c>
      <c r="CX55" s="190">
        <f>ROUND(([1]Intérim_trim_83!$T93-[1]Intérim_trim_83!$T89),-1)</f>
        <v>-160</v>
      </c>
      <c r="CY55" s="190">
        <f>ROUND(([1]Intérim_trim_83!$D93-[1]Intérim_trim_83!$D89),-1)</f>
        <v>-10</v>
      </c>
      <c r="CZ55" s="190">
        <f>ROUND(([1]Intérim_trim_83!$J93-[1]Intérim_trim_83!$J89),-1)</f>
        <v>-20</v>
      </c>
      <c r="DA55" s="209">
        <f>ROUND(('dep84'!$B96-'dep84'!$B92),-1)</f>
        <v>1570</v>
      </c>
      <c r="DB55" s="210">
        <f>ROUND(('dep84'!$K96-'dep84'!$K92),-1)</f>
        <v>1910</v>
      </c>
      <c r="DC55" s="210">
        <f>ROUND(('dep84'!$T96-'dep84'!$T92),-1)</f>
        <v>-390</v>
      </c>
      <c r="DD55" s="210">
        <f>ROUND(('dep84'!$D96-'dep84'!$D92),-1)</f>
        <v>660</v>
      </c>
      <c r="DE55" s="210">
        <f>ROUND(('dep84'!$J96-'dep84'!$J92),-1)</f>
        <v>-190</v>
      </c>
      <c r="DF55" s="210">
        <f>Paca!$V96</f>
        <v>665320.62183897058</v>
      </c>
      <c r="DG55" s="211">
        <f>ROUND(('[1]emploi direct_84'!$B93-'[1]emploi direct_84'!$B89),-1)</f>
        <v>1750</v>
      </c>
      <c r="DH55" s="211">
        <f>ROUND(('[1]emploi direct_84'!$K93-'[1]emploi direct_84'!$K89),-1)</f>
        <v>2240</v>
      </c>
      <c r="DI55" s="211">
        <f>ROUND(('[1]emploi direct_84'!$T93-'[1]emploi direct_84'!$T89),-1)</f>
        <v>-450</v>
      </c>
      <c r="DJ55" s="211">
        <f>ROUND(('[1]emploi direct_84'!$D93-'[1]emploi direct_84'!$D89),-1)</f>
        <v>590</v>
      </c>
      <c r="DK55" s="211">
        <f>ROUND(('[1]emploi direct_84'!$J93-'[1]emploi direct_84'!$J89),-1)</f>
        <v>-220</v>
      </c>
      <c r="DL55" s="211">
        <f>'[1]emploi direct_84'!$T93</f>
        <v>66139.663382095663</v>
      </c>
      <c r="DM55" s="209">
        <f>ROUND(([1]Intérim_trim_84!$B93-[1]Intérim_trim_84!$B89),-1)</f>
        <v>-180</v>
      </c>
      <c r="DN55" s="210">
        <f>ROUND(([1]Intérim_trim_84!$K93-[1]Intérim_trim_84!$K89),-1)</f>
        <v>-330</v>
      </c>
      <c r="DO55" s="210">
        <f>ROUND(([1]Intérim_trim_84!$T93-[1]Intérim_trim_84!$T89),-1)</f>
        <v>60</v>
      </c>
      <c r="DP55" s="210">
        <f>ROUND(([1]Intérim_trim_84!$D93-[1]Intérim_trim_84!$D89),-1)</f>
        <v>80</v>
      </c>
      <c r="DQ55" s="210">
        <f>ROUND(([1]Intérim_trim_84!$J93-[1]Intérim_trim_84!$J89),-1)</f>
        <v>30</v>
      </c>
    </row>
    <row r="56" spans="1:122" s="225" customFormat="1" ht="13.2">
      <c r="A56" s="256" t="str">
        <f>'dates trim'!A85</f>
        <v>T4 2022</v>
      </c>
      <c r="B56" s="257">
        <f>ROUND((Paca!$B97-Paca!$B93),-1)</f>
        <v>29050</v>
      </c>
      <c r="C56" s="220">
        <f>ROUND((Paca!$M97-Paca!$M93),-1)</f>
        <v>21610</v>
      </c>
      <c r="D56" s="220">
        <f>ROUND((Paca!$V97-Paca!$V93),-1)</f>
        <v>5860</v>
      </c>
      <c r="E56" s="220">
        <f>ROUND((Paca!$F97-Paca!$F93),-1)</f>
        <v>1790</v>
      </c>
      <c r="F56" s="220">
        <f>ROUND((Paca!$L97-Paca!$L93),-1)</f>
        <v>-80</v>
      </c>
      <c r="G56" s="220">
        <f>Paca!$V97</f>
        <v>668698.68824053614</v>
      </c>
      <c r="H56" s="219">
        <f>ROUND(('[1]Emploi direct_Paca'!$B94-'[1]Emploi direct_Paca'!$B90),-1)</f>
        <v>30130</v>
      </c>
      <c r="I56" s="221">
        <f>ROUND(('[1]Emploi direct_Paca'!$K94-'[1]Emploi direct_Paca'!$K90),-1)</f>
        <v>21560</v>
      </c>
      <c r="J56" s="221">
        <f>ROUND(('[1]Emploi direct_Paca'!$T94-'[1]Emploi direct_Paca'!$T90),-1)</f>
        <v>5550</v>
      </c>
      <c r="K56" s="221">
        <f>ROUND(('[1]Emploi direct_Paca'!$D94-'[1]Emploi direct_Paca'!$D90),-1)</f>
        <v>2800</v>
      </c>
      <c r="L56" s="222">
        <f>ROUND(('[1]Emploi direct_Paca'!$J94-'[1]Emploi direct_Paca'!$J90),-1)</f>
        <v>320</v>
      </c>
      <c r="M56" s="222">
        <f>'[1]Emploi direct_Paca'!$T94</f>
        <v>665059.81189980113</v>
      </c>
      <c r="N56" s="219">
        <f>ROUND(([1]Intérim_trim_Paca!$B94-[1]Intérim_trim_Paca!$B90),-1)</f>
        <v>-1080</v>
      </c>
      <c r="O56" s="220">
        <f>ROUND(([1]Intérim_trim_Paca!$K94-[1]Intérim_trim_Paca!$K90),-1)</f>
        <v>50</v>
      </c>
      <c r="P56" s="220">
        <f>ROUND(([1]Intérim_trim_Paca!$T94-[1]Intérim_trim_Paca!$T90),-1)</f>
        <v>320</v>
      </c>
      <c r="Q56" s="220">
        <f>ROUND(([1]Intérim_trim_Paca!$D94-[1]Intérim_trim_Paca!$D90),-1)</f>
        <v>-1010</v>
      </c>
      <c r="R56" s="223">
        <f>ROUND(([1]Intérim_trim_Paca!$J94-[1]Intérim_trim_Paca!$J90),-1)</f>
        <v>-400</v>
      </c>
      <c r="S56" s="224">
        <f>[1]Intérim_trim_Paca!T94</f>
        <v>3638.8763407350002</v>
      </c>
      <c r="T56" s="219">
        <f>ROUND(('dep04'!$B97-'dep04'!$B93),-1)</f>
        <v>700</v>
      </c>
      <c r="U56" s="220">
        <f>ROUND(('dep04'!$K97-'dep04'!$K93),-1)</f>
        <v>290</v>
      </c>
      <c r="V56" s="220">
        <f>ROUND(('dep04'!$T97-'dep04'!$T93),-1)</f>
        <v>130</v>
      </c>
      <c r="W56" s="220">
        <f>ROUND(('dep04'!$D97-'dep04'!$D93),-1)</f>
        <v>260</v>
      </c>
      <c r="X56" s="220">
        <f>ROUND(('dep04'!$J97-'dep04'!$J93),-1)</f>
        <v>100</v>
      </c>
      <c r="Y56" s="220">
        <f>'dep04'!$T97</f>
        <v>20622.675986560153</v>
      </c>
      <c r="Z56" s="219">
        <f>ROUND(('[1]Emploi direct_04'!$B94-'[1]Emploi direct_04'!$B90),-1)</f>
        <v>570</v>
      </c>
      <c r="AA56" s="221">
        <f>ROUND(('[1]Emploi direct_04'!$K94-'[1]Emploi direct_04'!$K90),-1)</f>
        <v>290</v>
      </c>
      <c r="AB56" s="221">
        <f>ROUND(('[1]Emploi direct_04'!$T94-'[1]Emploi direct_04'!$T90),-1)</f>
        <v>120</v>
      </c>
      <c r="AC56" s="221">
        <f>ROUND(('[1]Emploi direct_04'!$D94-'[1]Emploi direct_04'!$D90),-1)</f>
        <v>120</v>
      </c>
      <c r="AD56" s="222">
        <f>ROUND(('[1]Emploi direct_04'!$J94-'[1]Emploi direct_04'!$J90),-1)</f>
        <v>90</v>
      </c>
      <c r="AE56" s="222">
        <f>'[1]Emploi direct_04'!$T94</f>
        <v>20603.886003116153</v>
      </c>
      <c r="AF56" s="219">
        <f>ROUND(([1]Intérim_trim_04!$B94-[1]Intérim_trim_04!$B90),-1)</f>
        <v>130</v>
      </c>
      <c r="AG56" s="220">
        <f>ROUND(([1]Intérim_trim_04!$K94-[1]Intérim_trim_04!$K90),-1)</f>
        <v>-10</v>
      </c>
      <c r="AH56" s="220">
        <f>ROUND(([1]Intérim_trim_04!$T94-[1]Intérim_trim_04!$T90),-1)</f>
        <v>0</v>
      </c>
      <c r="AI56" s="220">
        <f>ROUND(([1]Intérim_trim_04!$D94-[1]Intérim_trim_04!$D90),-1)</f>
        <v>140</v>
      </c>
      <c r="AJ56" s="223">
        <f>ROUND(([1]Intérim_trim_04!$J94-[1]Intérim_trim_04!$J90),-1)</f>
        <v>10</v>
      </c>
      <c r="AK56" s="219">
        <f>ROUND(('dep05'!$B97-'dep05'!$B93),-1)</f>
        <v>900</v>
      </c>
      <c r="AL56" s="220">
        <f>ROUND(('dep05'!$K97-'dep05'!$K93),-1)</f>
        <v>450</v>
      </c>
      <c r="AM56" s="220">
        <f>ROUND(('dep05'!$T97-'dep05'!$T93),-1)</f>
        <v>280</v>
      </c>
      <c r="AN56" s="220">
        <f>ROUND(('dep05'!$D97-'dep05'!$D93),-1)</f>
        <v>120</v>
      </c>
      <c r="AO56" s="220">
        <f>ROUND(('dep05'!$J97-'dep05'!$J93),-1)</f>
        <v>20</v>
      </c>
      <c r="AP56" s="220">
        <f>Paca!$V97</f>
        <v>668698.68824053614</v>
      </c>
      <c r="AQ56" s="219">
        <f>ROUND(('[1]emploi direct_05'!$B94-'[1]emploi direct_05'!$B90),-1)</f>
        <v>760</v>
      </c>
      <c r="AR56" s="221">
        <f>ROUND(('[1]emploi direct_05'!$K94-'[1]emploi direct_05'!$K90),-1)</f>
        <v>370</v>
      </c>
      <c r="AS56" s="221">
        <f>ROUND(('[1]emploi direct_05'!$T94-'[1]emploi direct_05'!$T90),-1)</f>
        <v>270</v>
      </c>
      <c r="AT56" s="258">
        <f>ROUND(('[1]emploi direct_05'!$D94-'[1]emploi direct_05'!$D90),-1)</f>
        <v>100</v>
      </c>
      <c r="AU56" s="258">
        <f>ROUND(('[1]emploi direct_05'!$J94-'[1]emploi direct_05'!$J90),-1)</f>
        <v>10</v>
      </c>
      <c r="AV56" s="258">
        <f>'[1]emploi direct_05'!$T94</f>
        <v>20600.151465161682</v>
      </c>
      <c r="AW56" s="257">
        <f>ROUND(([1]Intérim_trim_05!$B94-[1]Intérim_trim_05!$B90),-1)</f>
        <v>130</v>
      </c>
      <c r="AX56" s="259">
        <f>ROUND(([1]Intérim_trim_05!$K94-[1]Intérim_trim_05!$K90),-1)</f>
        <v>80</v>
      </c>
      <c r="AY56" s="259">
        <f>ROUND(([1]Intérim_trim_05!$T94-[1]Intérim_trim_05!$T90),-1)</f>
        <v>20</v>
      </c>
      <c r="AZ56" s="259">
        <f>ROUND(([1]Intérim_trim_05!$D94-[1]Intérim_trim_05!$D90),-1)</f>
        <v>20</v>
      </c>
      <c r="BA56" s="259">
        <f>ROUND(([1]Intérim_trim_05!$J94-[1]Intérim_trim_05!$J90),-1)</f>
        <v>20</v>
      </c>
      <c r="BB56" s="257">
        <f>ROUND(('dep06'!$B97-'dep06'!$B93),-1)</f>
        <v>7630</v>
      </c>
      <c r="BC56" s="259">
        <f>ROUND(('dep06'!$K97-'dep06'!$K93),-1)</f>
        <v>6680</v>
      </c>
      <c r="BD56" s="259">
        <f>ROUND(('dep06'!$T97-'dep06'!$T93),-1)</f>
        <v>430</v>
      </c>
      <c r="BE56" s="259">
        <f>ROUND(('dep06'!$D97-'dep06'!$D93),-1)</f>
        <v>680</v>
      </c>
      <c r="BF56" s="259">
        <f>ROUND(('dep06'!$J97-'dep06'!$J93),-1)</f>
        <v>-220</v>
      </c>
      <c r="BG56" s="259">
        <f>Paca!$V97</f>
        <v>668698.68824053614</v>
      </c>
      <c r="BH56" s="258">
        <f>ROUND(('[1]emploi direct_06'!$B94-'[1]emploi direct_06'!$B90),-1)</f>
        <v>7930</v>
      </c>
      <c r="BI56" s="258">
        <f>ROUND(('[1]emploi direct_06'!$K94-'[1]emploi direct_06'!$K90),-1)</f>
        <v>6650</v>
      </c>
      <c r="BJ56" s="258">
        <f>ROUND(('[1]emploi direct_06'!$T94-'[1]emploi direct_06'!$T90),-1)</f>
        <v>510</v>
      </c>
      <c r="BK56" s="258">
        <f>ROUND(('[1]emploi direct_06'!$D94-'[1]emploi direct_06'!$D90),-1)</f>
        <v>640</v>
      </c>
      <c r="BL56" s="258">
        <f>ROUND(('[1]emploi direct_06'!$J94-'[1]emploi direct_06'!$J90),-1)</f>
        <v>90</v>
      </c>
      <c r="BM56" s="258">
        <f>'[1]emploi direct_06'!$T94</f>
        <v>135238.38972456387</v>
      </c>
      <c r="BN56" s="257">
        <f>ROUND(([1]Intérim_trim_06!$B94-[1]Intérim_trim_06!$B90),-1)</f>
        <v>-290</v>
      </c>
      <c r="BO56" s="259">
        <f>ROUND(([1]Intérim_trim_06!$K94-[1]Intérim_trim_06!$K90),-1)</f>
        <v>30</v>
      </c>
      <c r="BP56" s="259">
        <f>ROUND(([1]Intérim_trim_06!$T94-[1]Intérim_trim_06!$T90),-1)</f>
        <v>-70</v>
      </c>
      <c r="BQ56" s="259">
        <f>ROUND(([1]Intérim_trim_06!$D94-[1]Intérim_trim_06!$D90),-1)</f>
        <v>50</v>
      </c>
      <c r="BR56" s="259">
        <f>ROUND(([1]Intérim_trim_06!$J94-[1]Intérim_trim_06!$J90),-1)</f>
        <v>-310</v>
      </c>
      <c r="BS56" s="257">
        <f>ROUND(('dep13'!$B97-'dep13'!$B93),-1)</f>
        <v>12850</v>
      </c>
      <c r="BT56" s="259">
        <f>ROUND(('dep13'!$K97-'dep13'!$K93),-1)</f>
        <v>9790</v>
      </c>
      <c r="BU56" s="259">
        <f>ROUND(('dep13'!$T97-'dep13'!$T93),-1)</f>
        <v>2810</v>
      </c>
      <c r="BV56" s="259">
        <f>ROUND(('dep13'!$D97-'dep13'!$D93),-1)</f>
        <v>130</v>
      </c>
      <c r="BW56" s="259">
        <f>ROUND(('dep13'!$J97-'dep13'!$J93),-1)</f>
        <v>120</v>
      </c>
      <c r="BX56" s="259">
        <f>Paca!$V97</f>
        <v>668698.68824053614</v>
      </c>
      <c r="BY56" s="258">
        <f>ROUND(('[1]emploi direct_13'!$B94-'[1]emploi direct_13'!$B90),-1)</f>
        <v>13600</v>
      </c>
      <c r="BZ56" s="258">
        <f>ROUND(('[1]emploi direct_13'!$K94-'[1]emploi direct_13'!$K90),-1)</f>
        <v>9600</v>
      </c>
      <c r="CA56" s="258">
        <f>ROUND(('[1]emploi direct_13'!$T94-'[1]emploi direct_13'!$T90),-1)</f>
        <v>2480</v>
      </c>
      <c r="CB56" s="258">
        <f>ROUND(('[1]emploi direct_13'!$D94-'[1]emploi direct_13'!$D90),-1)</f>
        <v>1190</v>
      </c>
      <c r="CC56" s="258">
        <f>ROUND(('[1]emploi direct_13'!$J94-'[1]emploi direct_13'!$J90),-1)</f>
        <v>280</v>
      </c>
      <c r="CD56" s="258">
        <f>'[1]emploi direct_13'!$T94</f>
        <v>277383.11024060531</v>
      </c>
      <c r="CE56" s="257">
        <f>ROUND(([1]Intérim_trim_13!$B94-[1]Intérim_trim_13!$B90),-1)</f>
        <v>-750</v>
      </c>
      <c r="CF56" s="259">
        <f>ROUND(([1]Intérim_trim_13!$K94-[1]Intérim_trim_13!$K90),-1)</f>
        <v>190</v>
      </c>
      <c r="CG56" s="259">
        <f>ROUND(([1]Intérim_trim_13!$T94-[1]Intérim_trim_13!$T90),-1)</f>
        <v>330</v>
      </c>
      <c r="CH56" s="259">
        <f>ROUND(([1]Intérim_trim_13!$D94-[1]Intérim_trim_13!$D90),-1)</f>
        <v>-1070</v>
      </c>
      <c r="CI56" s="259">
        <f>ROUND(([1]Intérim_trim_13!$J94-[1]Intérim_trim_13!$J90),-1)</f>
        <v>-160</v>
      </c>
      <c r="CJ56" s="257">
        <f>ROUND(('dep83'!$B97-'dep83'!$B93),-1)</f>
        <v>6370</v>
      </c>
      <c r="CK56" s="259">
        <f>ROUND(('dep83'!$K97-'dep83'!$K93),-1)</f>
        <v>3350</v>
      </c>
      <c r="CL56" s="259">
        <f>ROUND(('dep83'!$T97-'dep83'!$T93),-1)</f>
        <v>2410</v>
      </c>
      <c r="CM56" s="259">
        <f>ROUND(('dep83'!$D97-'dep83'!$D93),-1)</f>
        <v>370</v>
      </c>
      <c r="CN56" s="259">
        <f>ROUND(('dep83'!$J97-'dep83'!$J93),-1)</f>
        <v>160</v>
      </c>
      <c r="CO56" s="259">
        <f>Paca!$V97</f>
        <v>668698.68824053614</v>
      </c>
      <c r="CP56" s="258">
        <f>ROUND(('[1]emploi direct_83'!$B94-'[1]emploi direct_83'!$B90),-1)</f>
        <v>6450</v>
      </c>
      <c r="CQ56" s="258">
        <f>ROUND(('[1]emploi direct_83'!$K94-'[1]emploi direct_83'!$K90),-1)</f>
        <v>3530</v>
      </c>
      <c r="CR56" s="258">
        <f>ROUND(('[1]emploi direct_83'!$T94-'[1]emploi direct_83'!$T90),-1)</f>
        <v>2380</v>
      </c>
      <c r="CS56" s="258">
        <f>ROUND(('[1]emploi direct_83'!$D94-'[1]emploi direct_83'!$D90),-1)</f>
        <v>380</v>
      </c>
      <c r="CT56" s="258">
        <f>ROUND(('[1]emploi direct_83'!$J94-'[1]emploi direct_83'!$J90),-1)</f>
        <v>80</v>
      </c>
      <c r="CU56" s="258">
        <f>'[1]emploi direct_83'!$T94</f>
        <v>144741.58728792419</v>
      </c>
      <c r="CV56" s="257">
        <f>ROUND(([1]Intérim_trim_83!$B94-[1]Intérim_trim_83!$B90),-1)</f>
        <v>-80</v>
      </c>
      <c r="CW56" s="259">
        <f>ROUND(([1]Intérim_trim_83!$K94-[1]Intérim_trim_83!$K90),-1)</f>
        <v>-170</v>
      </c>
      <c r="CX56" s="259">
        <f>ROUND(([1]Intérim_trim_83!$T94-[1]Intérim_trim_83!$T90),-1)</f>
        <v>30</v>
      </c>
      <c r="CY56" s="259">
        <f>ROUND(([1]Intérim_trim_83!$D94-[1]Intérim_trim_83!$D90),-1)</f>
        <v>-10</v>
      </c>
      <c r="CZ56" s="259">
        <f>ROUND(([1]Intérim_trim_83!$J94-[1]Intérim_trim_83!$J90),-1)</f>
        <v>80</v>
      </c>
      <c r="DA56" s="257">
        <f>ROUND(('dep84'!$B97-'dep84'!$B93),-1)</f>
        <v>590</v>
      </c>
      <c r="DB56" s="259">
        <f>ROUND(('dep84'!$K97-'dep84'!$K93),-1)</f>
        <v>1050</v>
      </c>
      <c r="DC56" s="259">
        <f>ROUND(('dep84'!$T97-'dep84'!$T93),-1)</f>
        <v>-200</v>
      </c>
      <c r="DD56" s="259">
        <f>ROUND(('dep84'!$D97-'dep84'!$D93),-1)</f>
        <v>230</v>
      </c>
      <c r="DE56" s="259">
        <f>ROUND(('dep84'!$J97-'dep84'!$J93),-1)</f>
        <v>-270</v>
      </c>
      <c r="DF56" s="259">
        <f>Paca!$V97</f>
        <v>668698.68824053614</v>
      </c>
      <c r="DG56" s="258">
        <f>ROUND(('[1]emploi direct_84'!$B94-'[1]emploi direct_84'!$B90),-1)</f>
        <v>820</v>
      </c>
      <c r="DH56" s="258">
        <f>ROUND(('[1]emploi direct_84'!$K94-'[1]emploi direct_84'!$K90),-1)</f>
        <v>1120</v>
      </c>
      <c r="DI56" s="258">
        <f>ROUND(('[1]emploi direct_84'!$T94-'[1]emploi direct_84'!$T90),-1)</f>
        <v>-210</v>
      </c>
      <c r="DJ56" s="258">
        <f>ROUND(('[1]emploi direct_84'!$D94-'[1]emploi direct_84'!$D90),-1)</f>
        <v>370</v>
      </c>
      <c r="DK56" s="258">
        <f>ROUND(('[1]emploi direct_84'!$J94-'[1]emploi direct_84'!$J90),-1)</f>
        <v>-240</v>
      </c>
      <c r="DL56" s="258">
        <f>'[1]emploi direct_84'!$T94</f>
        <v>66492.6871784299</v>
      </c>
      <c r="DM56" s="257">
        <f>ROUND(([1]Intérim_trim_84!$B94-[1]Intérim_trim_84!$B90),-1)</f>
        <v>-230</v>
      </c>
      <c r="DN56" s="259">
        <f>ROUND(([1]Intérim_trim_84!$K94-[1]Intérim_trim_84!$K90),-1)</f>
        <v>-70</v>
      </c>
      <c r="DO56" s="259">
        <f>ROUND(([1]Intérim_trim_84!$T94-[1]Intérim_trim_84!$T90),-1)</f>
        <v>10</v>
      </c>
      <c r="DP56" s="259">
        <f>ROUND(([1]Intérim_trim_84!$D94-[1]Intérim_trim_84!$D90),-1)</f>
        <v>-140</v>
      </c>
      <c r="DQ56" s="259">
        <f>ROUND(([1]Intérim_trim_84!$J94-[1]Intérim_trim_84!$J90),-1)</f>
        <v>-30</v>
      </c>
      <c r="DR56" s="260">
        <f>(N56/B56)</f>
        <v>-3.7177280550774523E-2</v>
      </c>
    </row>
    <row r="57" spans="1:122" s="59" customFormat="1" ht="13.2">
      <c r="A57" s="56" t="str">
        <f>'dates trim'!A86</f>
        <v>T1 2023</v>
      </c>
      <c r="B57" s="209">
        <f>ROUND((Paca!$B98-Paca!$B94),-1)</f>
        <v>23890</v>
      </c>
      <c r="C57" s="205">
        <f>ROUND((Paca!$M98-Paca!$M94),-1)</f>
        <v>15970</v>
      </c>
      <c r="D57" s="205">
        <f>ROUND((Paca!$V98-Paca!$V94),-1)</f>
        <v>4590</v>
      </c>
      <c r="E57" s="205">
        <f>ROUND((Paca!$F98-Paca!$F94),-1)</f>
        <v>2450</v>
      </c>
      <c r="F57" s="205">
        <f>ROUND((Paca!$L98-Paca!$L94),-1)</f>
        <v>880</v>
      </c>
      <c r="G57" s="205">
        <f>Paca!$V98</f>
        <v>670247.71663912071</v>
      </c>
      <c r="H57" s="204">
        <f>ROUND(('[1]Emploi direct_Paca'!$B95-'[1]Emploi direct_Paca'!$B91),-1)</f>
        <v>25250</v>
      </c>
      <c r="I57" s="206">
        <f>ROUND(('[1]Emploi direct_Paca'!$K95-'[1]Emploi direct_Paca'!$K91),-1)</f>
        <v>16590</v>
      </c>
      <c r="J57" s="206">
        <f>ROUND(('[1]Emploi direct_Paca'!$T95-'[1]Emploi direct_Paca'!$T91),-1)</f>
        <v>5270</v>
      </c>
      <c r="K57" s="206">
        <f>ROUND(('[1]Emploi direct_Paca'!$D95-'[1]Emploi direct_Paca'!$D91),-1)</f>
        <v>3190</v>
      </c>
      <c r="L57" s="207">
        <f>ROUND(('[1]Emploi direct_Paca'!$J95-'[1]Emploi direct_Paca'!$J91),-1)</f>
        <v>160</v>
      </c>
      <c r="M57" s="207">
        <f>'[1]Emploi direct_Paca'!$T95</f>
        <v>667085.87436228967</v>
      </c>
      <c r="N57" s="204">
        <f>ROUND(([1]Intérim_trim_Paca!$B95-[1]Intérim_trim_Paca!$B91),-1)</f>
        <v>-1370</v>
      </c>
      <c r="O57" s="205">
        <f>ROUND(([1]Intérim_trim_Paca!$K95-[1]Intérim_trim_Paca!$K91),-1)</f>
        <v>-620</v>
      </c>
      <c r="P57" s="205">
        <f>ROUND(([1]Intérim_trim_Paca!$T95-[1]Intérim_trim_Paca!$T91),-1)</f>
        <v>-690</v>
      </c>
      <c r="Q57" s="205">
        <f>ROUND(([1]Intérim_trim_Paca!$D95-[1]Intérim_trim_Paca!$D91),-1)</f>
        <v>-740</v>
      </c>
      <c r="R57" s="208">
        <f>ROUND(([1]Intérim_trim_Paca!$J95-[1]Intérim_trim_Paca!$J91),-1)</f>
        <v>710</v>
      </c>
      <c r="S57" s="97">
        <f>[1]Intérim_trim_Paca!T95</f>
        <v>3161.8422768310002</v>
      </c>
      <c r="T57" s="184">
        <f>ROUND(('dep04'!$B98-'dep04'!$B94),-1)</f>
        <v>1100</v>
      </c>
      <c r="U57" s="185">
        <f>ROUND(('dep04'!$K98-'dep04'!$K94),-1)</f>
        <v>490</v>
      </c>
      <c r="V57" s="185">
        <f>ROUND(('dep04'!$T98-'dep04'!$T94),-1)</f>
        <v>130</v>
      </c>
      <c r="W57" s="185">
        <f>ROUND(('dep04'!$D98-'dep04'!$D94),-1)</f>
        <v>380</v>
      </c>
      <c r="X57" s="185">
        <f>ROUND(('dep04'!$J98-'dep04'!$J94),-1)</f>
        <v>50</v>
      </c>
      <c r="Y57" s="185">
        <f>'dep04'!$T98</f>
        <v>20632.508682393025</v>
      </c>
      <c r="Z57" s="184">
        <f>ROUND(('[1]Emploi direct_04'!$B95-'[1]Emploi direct_04'!$B91),-1)</f>
        <v>520</v>
      </c>
      <c r="AA57" s="186">
        <f>ROUND(('[1]Emploi direct_04'!$K95-'[1]Emploi direct_04'!$K91),-1)</f>
        <v>250</v>
      </c>
      <c r="AB57" s="186">
        <f>ROUND(('[1]Emploi direct_04'!$T95-'[1]Emploi direct_04'!$T91),-1)</f>
        <v>130</v>
      </c>
      <c r="AC57" s="186">
        <f>ROUND(('[1]Emploi direct_04'!$D95-'[1]Emploi direct_04'!$D91),-1)</f>
        <v>160</v>
      </c>
      <c r="AD57" s="187">
        <f>ROUND(('[1]Emploi direct_04'!$J95-'[1]Emploi direct_04'!$J91),-1)</f>
        <v>-50</v>
      </c>
      <c r="AE57" s="187">
        <f>'[1]Emploi direct_04'!$T95</f>
        <v>20615.192969401025</v>
      </c>
      <c r="AF57" s="184">
        <f>ROUND(([1]Intérim_trim_04!$B95-[1]Intérim_trim_04!$B91),-1)</f>
        <v>580</v>
      </c>
      <c r="AG57" s="185">
        <f>ROUND(([1]Intérim_trim_04!$K95-[1]Intérim_trim_04!$K91),-1)</f>
        <v>240</v>
      </c>
      <c r="AH57" s="185">
        <f>ROUND(([1]Intérim_trim_04!$T95-[1]Intérim_trim_04!$T91),-1)</f>
        <v>0</v>
      </c>
      <c r="AI57" s="185">
        <f>ROUND(([1]Intérim_trim_04!$D95-[1]Intérim_trim_04!$D91),-1)</f>
        <v>220</v>
      </c>
      <c r="AJ57" s="188">
        <f>ROUND(([1]Intérim_trim_04!$J95-[1]Intérim_trim_04!$J91),-1)</f>
        <v>100</v>
      </c>
      <c r="AK57" s="204">
        <f>ROUND(('dep05'!$B98-'dep05'!$B94),-1)</f>
        <v>-170</v>
      </c>
      <c r="AL57" s="205">
        <f>ROUND(('dep05'!$K98-'dep05'!$K94),-1)</f>
        <v>-210</v>
      </c>
      <c r="AM57" s="205">
        <f>ROUND(('dep05'!$T98-'dep05'!$T94),-1)</f>
        <v>30</v>
      </c>
      <c r="AN57" s="205">
        <f>ROUND(('dep05'!$D98-'dep05'!$D94),-1)</f>
        <v>120</v>
      </c>
      <c r="AO57" s="205">
        <f>ROUND(('dep05'!$J98-'dep05'!$J94),-1)</f>
        <v>-70</v>
      </c>
      <c r="AP57" s="205">
        <f>Paca!$V98</f>
        <v>670247.71663912071</v>
      </c>
      <c r="AQ57" s="204">
        <f>ROUND(('[1]emploi direct_05'!$B95-'[1]emploi direct_05'!$B91),-1)</f>
        <v>-200</v>
      </c>
      <c r="AR57" s="206">
        <f>ROUND(('[1]emploi direct_05'!$K95-'[1]emploi direct_05'!$K91),-1)</f>
        <v>-240</v>
      </c>
      <c r="AS57" s="206">
        <f>ROUND(('[1]emploi direct_05'!$T95-'[1]emploi direct_05'!$T91),-1)</f>
        <v>50</v>
      </c>
      <c r="AT57" s="211">
        <f>ROUND(('[1]emploi direct_05'!$D95-'[1]emploi direct_05'!$D91),-1)</f>
        <v>120</v>
      </c>
      <c r="AU57" s="211">
        <f>ROUND(('[1]emploi direct_05'!$J95-'[1]emploi direct_05'!$J91),-1)</f>
        <v>-90</v>
      </c>
      <c r="AV57" s="211">
        <f>'[1]emploi direct_05'!$T95</f>
        <v>20492.672299317841</v>
      </c>
      <c r="AW57" s="209">
        <f>ROUND(([1]Intérim_trim_05!$B95-[1]Intérim_trim_05!$B91),-1)</f>
        <v>30</v>
      </c>
      <c r="AX57" s="210">
        <f>ROUND(([1]Intérim_trim_05!$K95-[1]Intérim_trim_05!$K91),-1)</f>
        <v>40</v>
      </c>
      <c r="AY57" s="210">
        <f>ROUND(([1]Intérim_trim_05!$T95-[1]Intérim_trim_05!$T91),-1)</f>
        <v>-20</v>
      </c>
      <c r="AZ57" s="210">
        <f>ROUND(([1]Intérim_trim_05!$D95-[1]Intérim_trim_05!$D91),-1)</f>
        <v>0</v>
      </c>
      <c r="BA57" s="210">
        <f>ROUND(([1]Intérim_trim_05!$J95-[1]Intérim_trim_05!$J91),-1)</f>
        <v>20</v>
      </c>
      <c r="BB57" s="189">
        <f>ROUND(('dep06'!$B98-'dep06'!$B94),-1)</f>
        <v>6360</v>
      </c>
      <c r="BC57" s="190">
        <f>ROUND(('dep06'!$K98-'dep06'!$K94),-1)</f>
        <v>5660</v>
      </c>
      <c r="BD57" s="190">
        <f>ROUND(('dep06'!$T98-'dep06'!$T94),-1)</f>
        <v>90</v>
      </c>
      <c r="BE57" s="190">
        <f>ROUND(('dep06'!$D98-'dep06'!$D94),-1)</f>
        <v>700</v>
      </c>
      <c r="BF57" s="190">
        <f>ROUND(('dep06'!$J98-'dep06'!$J94),-1)</f>
        <v>-80</v>
      </c>
      <c r="BG57" s="190">
        <f>Paca!$V98</f>
        <v>670247.71663912071</v>
      </c>
      <c r="BH57" s="191">
        <f>ROUND(('[1]emploi direct_06'!$B95-'[1]emploi direct_06'!$B91),-1)</f>
        <v>6410</v>
      </c>
      <c r="BI57" s="191">
        <f>ROUND(('[1]emploi direct_06'!$K95-'[1]emploi direct_06'!$K91),-1)</f>
        <v>5640</v>
      </c>
      <c r="BJ57" s="191">
        <f>ROUND(('[1]emploi direct_06'!$T95-'[1]emploi direct_06'!$T91),-1)</f>
        <v>270</v>
      </c>
      <c r="BK57" s="191">
        <f>ROUND(('[1]emploi direct_06'!$D95-'[1]emploi direct_06'!$D91),-1)</f>
        <v>640</v>
      </c>
      <c r="BL57" s="191">
        <f>ROUND(('[1]emploi direct_06'!$J95-'[1]emploi direct_06'!$J91),-1)</f>
        <v>-140</v>
      </c>
      <c r="BM57" s="191">
        <f>'[1]emploi direct_06'!$T95</f>
        <v>135542.33557018166</v>
      </c>
      <c r="BN57" s="189">
        <f>ROUND(([1]Intérim_trim_06!$B95-[1]Intérim_trim_06!$B91),-1)</f>
        <v>-50</v>
      </c>
      <c r="BO57" s="190">
        <f>ROUND(([1]Intérim_trim_06!$K95-[1]Intérim_trim_06!$K91),-1)</f>
        <v>20</v>
      </c>
      <c r="BP57" s="190">
        <f>ROUND(([1]Intérim_trim_06!$T95-[1]Intérim_trim_06!$T91),-1)</f>
        <v>-180</v>
      </c>
      <c r="BQ57" s="190">
        <f>ROUND(([1]Intérim_trim_06!$D95-[1]Intérim_trim_06!$D91),-1)</f>
        <v>60</v>
      </c>
      <c r="BR57" s="190">
        <f>ROUND(([1]Intérim_trim_06!$J95-[1]Intérim_trim_06!$J91),-1)</f>
        <v>50</v>
      </c>
      <c r="BS57" s="209">
        <f>ROUND(('dep13'!$B98-'dep13'!$B94),-1)</f>
        <v>11520</v>
      </c>
      <c r="BT57" s="210">
        <f>ROUND(('dep13'!$K98-'dep13'!$K94),-1)</f>
        <v>7350</v>
      </c>
      <c r="BU57" s="210">
        <f>ROUND(('dep13'!$T98-'dep13'!$T94),-1)</f>
        <v>2470</v>
      </c>
      <c r="BV57" s="210">
        <f>ROUND(('dep13'!$D98-'dep13'!$D94),-1)</f>
        <v>380</v>
      </c>
      <c r="BW57" s="210">
        <f>ROUND(('dep13'!$J98-'dep13'!$J94),-1)</f>
        <v>1070</v>
      </c>
      <c r="BX57" s="210">
        <f>Paca!$V98</f>
        <v>670247.71663912071</v>
      </c>
      <c r="BY57" s="211">
        <f>ROUND(('[1]emploi direct_13'!$B95-'[1]emploi direct_13'!$B91),-1)</f>
        <v>13000</v>
      </c>
      <c r="BZ57" s="211">
        <f>ROUND(('[1]emploi direct_13'!$K95-'[1]emploi direct_13'!$K91),-1)</f>
        <v>7790</v>
      </c>
      <c r="CA57" s="211">
        <f>ROUND(('[1]emploi direct_13'!$T95-'[1]emploi direct_13'!$T91),-1)</f>
        <v>2690</v>
      </c>
      <c r="CB57" s="211">
        <f>ROUND(('[1]emploi direct_13'!$D95-'[1]emploi direct_13'!$D91),-1)</f>
        <v>1380</v>
      </c>
      <c r="CC57" s="211">
        <f>ROUND(('[1]emploi direct_13'!$J95-'[1]emploi direct_13'!$J91),-1)</f>
        <v>880</v>
      </c>
      <c r="CD57" s="211">
        <f>'[1]emploi direct_13'!$T95</f>
        <v>278564.65252057189</v>
      </c>
      <c r="CE57" s="209">
        <f>ROUND(([1]Intérim_trim_13!$B95-[1]Intérim_trim_13!$B91),-1)</f>
        <v>-1480</v>
      </c>
      <c r="CF57" s="210">
        <f>ROUND(([1]Intérim_trim_13!$K95-[1]Intérim_trim_13!$K91),-1)</f>
        <v>-440</v>
      </c>
      <c r="CG57" s="210">
        <f>ROUND(([1]Intérim_trim_13!$T95-[1]Intérim_trim_13!$T91),-1)</f>
        <v>-220</v>
      </c>
      <c r="CH57" s="210">
        <f>ROUND(([1]Intérim_trim_13!$D95-[1]Intérim_trim_13!$D91),-1)</f>
        <v>-1000</v>
      </c>
      <c r="CI57" s="210">
        <f>ROUND(([1]Intérim_trim_13!$J95-[1]Intérim_trim_13!$J91),-1)</f>
        <v>190</v>
      </c>
      <c r="CJ57" s="189">
        <f>ROUND(('dep83'!$B98-'dep83'!$B94),-1)</f>
        <v>5630</v>
      </c>
      <c r="CK57" s="190">
        <f>ROUND(('dep83'!$K98-'dep83'!$K94),-1)</f>
        <v>2670</v>
      </c>
      <c r="CL57" s="190">
        <f>ROUND(('dep83'!$T98-'dep83'!$T94),-1)</f>
        <v>2460</v>
      </c>
      <c r="CM57" s="190">
        <f>ROUND(('dep83'!$D98-'dep83'!$D94),-1)</f>
        <v>580</v>
      </c>
      <c r="CN57" s="190">
        <f>ROUND(('dep83'!$J98-'dep83'!$J94),-1)</f>
        <v>30</v>
      </c>
      <c r="CO57" s="190">
        <f>Paca!$V98</f>
        <v>670247.71663912071</v>
      </c>
      <c r="CP57" s="191">
        <f>ROUND(('[1]emploi direct_83'!$B95-'[1]emploi direct_83'!$B91),-1)</f>
        <v>5510</v>
      </c>
      <c r="CQ57" s="191">
        <f>ROUND(('[1]emploi direct_83'!$K95-'[1]emploi direct_83'!$K91),-1)</f>
        <v>2730</v>
      </c>
      <c r="CR57" s="191">
        <f>ROUND(('[1]emploi direct_83'!$T95-'[1]emploi direct_83'!$T91),-1)</f>
        <v>2690</v>
      </c>
      <c r="CS57" s="191">
        <f>ROUND(('[1]emploi direct_83'!$D95-'[1]emploi direct_83'!$D91),-1)</f>
        <v>500</v>
      </c>
      <c r="CT57" s="191">
        <f>ROUND(('[1]emploi direct_83'!$J95-'[1]emploi direct_83'!$J91),-1)</f>
        <v>-300</v>
      </c>
      <c r="CU57" s="191">
        <f>'[1]emploi direct_83'!$T95</f>
        <v>145354.92097052469</v>
      </c>
      <c r="CV57" s="189">
        <f>ROUND(([1]Intérim_trim_83!$B95-[1]Intérim_trim_83!$B91),-1)</f>
        <v>120</v>
      </c>
      <c r="CW57" s="190">
        <f>ROUND(([1]Intérim_trim_83!$K95-[1]Intérim_trim_83!$K91),-1)</f>
        <v>-60</v>
      </c>
      <c r="CX57" s="190">
        <f>ROUND(([1]Intérim_trim_83!$T95-[1]Intérim_trim_83!$T91),-1)</f>
        <v>-230</v>
      </c>
      <c r="CY57" s="190">
        <f>ROUND(([1]Intérim_trim_83!$D95-[1]Intérim_trim_83!$D91),-1)</f>
        <v>80</v>
      </c>
      <c r="CZ57" s="190">
        <f>ROUND(([1]Intérim_trim_83!$J95-[1]Intérim_trim_83!$J91),-1)</f>
        <v>330</v>
      </c>
      <c r="DA57" s="209">
        <f>ROUND(('dep84'!$B98-'dep84'!$B94),-1)</f>
        <v>-550</v>
      </c>
      <c r="DB57" s="210">
        <f>ROUND(('dep84'!$K98-'dep84'!$K94),-1)</f>
        <v>10</v>
      </c>
      <c r="DC57" s="210">
        <f>ROUND(('dep84'!$T98-'dep84'!$T94),-1)</f>
        <v>-580</v>
      </c>
      <c r="DD57" s="210">
        <f>ROUND(('dep84'!$D98-'dep84'!$D94),-1)</f>
        <v>280</v>
      </c>
      <c r="DE57" s="210">
        <f>ROUND(('dep84'!$J98-'dep84'!$J94),-1)</f>
        <v>-120</v>
      </c>
      <c r="DF57" s="210">
        <f>Paca!$V98</f>
        <v>670247.71663912071</v>
      </c>
      <c r="DG57" s="211">
        <f>ROUND(('[1]emploi direct_84'!$B95-'[1]emploi direct_84'!$B91),-1)</f>
        <v>10</v>
      </c>
      <c r="DH57" s="211">
        <f>ROUND(('[1]emploi direct_84'!$K95-'[1]emploi direct_84'!$K91),-1)</f>
        <v>430</v>
      </c>
      <c r="DI57" s="211">
        <f>ROUND(('[1]emploi direct_84'!$T95-'[1]emploi direct_84'!$T91),-1)</f>
        <v>-550</v>
      </c>
      <c r="DJ57" s="211">
        <f>ROUND(('[1]emploi direct_84'!$D95-'[1]emploi direct_84'!$D91),-1)</f>
        <v>380</v>
      </c>
      <c r="DK57" s="211">
        <f>ROUND(('[1]emploi direct_84'!$J95-'[1]emploi direct_84'!$J91),-1)</f>
        <v>-140</v>
      </c>
      <c r="DL57" s="211">
        <f>'[1]emploi direct_84'!$T95</f>
        <v>66516.100032292554</v>
      </c>
      <c r="DM57" s="209">
        <f>ROUND(([1]Intérim_trim_84!$B95-[1]Intérim_trim_84!$B91),-1)</f>
        <v>-560</v>
      </c>
      <c r="DN57" s="210">
        <f>ROUND(([1]Intérim_trim_84!$K95-[1]Intérim_trim_84!$K91),-1)</f>
        <v>-420</v>
      </c>
      <c r="DO57" s="210">
        <f>ROUND(([1]Intérim_trim_84!$T95-[1]Intérim_trim_84!$T91),-1)</f>
        <v>-40</v>
      </c>
      <c r="DP57" s="210">
        <f>ROUND(([1]Intérim_trim_84!$D95-[1]Intérim_trim_84!$D91),-1)</f>
        <v>-100</v>
      </c>
      <c r="DQ57" s="210">
        <f>ROUND(([1]Intérim_trim_84!$J95-[1]Intérim_trim_84!$J91),-1)</f>
        <v>20</v>
      </c>
      <c r="DR57" s="263"/>
    </row>
    <row r="58" spans="1:122" s="59" customFormat="1" ht="13.2">
      <c r="A58" s="56" t="str">
        <f>'dates trim'!A87</f>
        <v>T2 2023</v>
      </c>
      <c r="B58" s="209">
        <f>ROUND((Paca!$B99-Paca!$B95),-1)</f>
        <v>22160</v>
      </c>
      <c r="C58" s="205">
        <f>ROUND((Paca!$M99-Paca!$M95),-1)</f>
        <v>15690</v>
      </c>
      <c r="D58" s="205">
        <f>ROUND((Paca!$V99-Paca!$V95),-1)</f>
        <v>5140</v>
      </c>
      <c r="E58" s="205">
        <f>ROUND((Paca!$F99-Paca!$F95),-1)</f>
        <v>2950</v>
      </c>
      <c r="F58" s="205">
        <f>ROUND((Paca!$L99-Paca!$L95),-1)</f>
        <v>-180</v>
      </c>
      <c r="G58" s="205">
        <f>Paca!$V99</f>
        <v>672016.51298278314</v>
      </c>
      <c r="H58" s="204">
        <f>ROUND(('[1]Emploi direct_Paca'!$B96-'[1]Emploi direct_Paca'!$B92),-1)</f>
        <v>24060</v>
      </c>
      <c r="I58" s="206">
        <f>ROUND(('[1]Emploi direct_Paca'!$K96-'[1]Emploi direct_Paca'!$K92),-1)</f>
        <v>16990</v>
      </c>
      <c r="J58" s="206">
        <f>ROUND(('[1]Emploi direct_Paca'!$T96-'[1]Emploi direct_Paca'!$T92),-1)</f>
        <v>5600</v>
      </c>
      <c r="K58" s="206">
        <f>ROUND(('[1]Emploi direct_Paca'!$D96-'[1]Emploi direct_Paca'!$D92),-1)</f>
        <v>3470</v>
      </c>
      <c r="L58" s="207">
        <f>ROUND(('[1]Emploi direct_Paca'!$J96-'[1]Emploi direct_Paca'!$J92),-1)</f>
        <v>-620</v>
      </c>
      <c r="M58" s="207">
        <f>'[1]Emploi direct_Paca'!$T96</f>
        <v>668692.36443113815</v>
      </c>
      <c r="N58" s="204">
        <f>ROUND(([1]Intérim_trim_Paca!$B96-[1]Intérim_trim_Paca!$B92),-1)</f>
        <v>-1900</v>
      </c>
      <c r="O58" s="205">
        <f>ROUND(([1]Intérim_trim_Paca!$K96-[1]Intérim_trim_Paca!$K92),-1)</f>
        <v>-1300</v>
      </c>
      <c r="P58" s="205">
        <f>ROUND(([1]Intérim_trim_Paca!$T96-[1]Intérim_trim_Paca!$T92),-1)</f>
        <v>-450</v>
      </c>
      <c r="Q58" s="205">
        <f>ROUND(([1]Intérim_trim_Paca!$D96-[1]Intérim_trim_Paca!$D92),-1)</f>
        <v>-520</v>
      </c>
      <c r="R58" s="208">
        <f>ROUND(([1]Intérim_trim_Paca!$J96-[1]Intérim_trim_Paca!$J92),-1)</f>
        <v>440</v>
      </c>
      <c r="S58" s="97">
        <f>[1]Intérim_trim_Paca!T96</f>
        <v>3324.1485516450002</v>
      </c>
      <c r="T58" s="184">
        <f>ROUND(('dep04'!$B99-'dep04'!$B95),-1)</f>
        <v>1220</v>
      </c>
      <c r="U58" s="185">
        <f>ROUND(('dep04'!$K99-'dep04'!$K95),-1)</f>
        <v>600</v>
      </c>
      <c r="V58" s="185">
        <f>ROUND(('dep04'!$T99-'dep04'!$T95),-1)</f>
        <v>230</v>
      </c>
      <c r="W58" s="185">
        <f>ROUND(('dep04'!$D99-'dep04'!$D95),-1)</f>
        <v>450</v>
      </c>
      <c r="X58" s="185">
        <f>ROUND(('dep04'!$J99-'dep04'!$J95),-1)</f>
        <v>20</v>
      </c>
      <c r="Y58" s="185">
        <f>'dep04'!$T99</f>
        <v>20801.467984416922</v>
      </c>
      <c r="Z58" s="184">
        <f>ROUND(('[1]Emploi direct_04'!$B96-'[1]Emploi direct_04'!$B92),-1)</f>
        <v>280</v>
      </c>
      <c r="AA58" s="186">
        <f>ROUND(('[1]Emploi direct_04'!$K96-'[1]Emploi direct_04'!$K92),-1)</f>
        <v>120</v>
      </c>
      <c r="AB58" s="186">
        <f>ROUND(('[1]Emploi direct_04'!$T96-'[1]Emploi direct_04'!$T92),-1)</f>
        <v>230</v>
      </c>
      <c r="AC58" s="186">
        <f>ROUND(('[1]Emploi direct_04'!$D96-'[1]Emploi direct_04'!$D92),-1)</f>
        <v>90</v>
      </c>
      <c r="AD58" s="187">
        <f>ROUND(('[1]Emploi direct_04'!$J96-'[1]Emploi direct_04'!$J92),-1)</f>
        <v>-90</v>
      </c>
      <c r="AE58" s="187">
        <f>'[1]Emploi direct_04'!$T96</f>
        <v>20785.559931654923</v>
      </c>
      <c r="AF58" s="184">
        <f>ROUND(([1]Intérim_trim_04!$B96-[1]Intérim_trim_04!$B92),-1)</f>
        <v>950</v>
      </c>
      <c r="AG58" s="185">
        <f>ROUND(([1]Intérim_trim_04!$K96-[1]Intérim_trim_04!$K92),-1)</f>
        <v>480</v>
      </c>
      <c r="AH58" s="185">
        <f>ROUND(([1]Intérim_trim_04!$T96-[1]Intérim_trim_04!$T92),-1)</f>
        <v>0</v>
      </c>
      <c r="AI58" s="185">
        <f>ROUND(([1]Intérim_trim_04!$D96-[1]Intérim_trim_04!$D92),-1)</f>
        <v>360</v>
      </c>
      <c r="AJ58" s="188">
        <f>ROUND(([1]Intérim_trim_04!$J96-[1]Intérim_trim_04!$J92),-1)</f>
        <v>110</v>
      </c>
      <c r="AK58" s="204">
        <f>ROUND(('dep05'!$B99-'dep05'!$B95),-1)</f>
        <v>390</v>
      </c>
      <c r="AL58" s="205">
        <f>ROUND(('dep05'!$K99-'dep05'!$K95),-1)</f>
        <v>280</v>
      </c>
      <c r="AM58" s="205">
        <f>ROUND(('dep05'!$T99-'dep05'!$T95),-1)</f>
        <v>210</v>
      </c>
      <c r="AN58" s="205">
        <f>ROUND(('dep05'!$D99-'dep05'!$D95),-1)</f>
        <v>130</v>
      </c>
      <c r="AO58" s="205">
        <f>ROUND(('dep05'!$J99-'dep05'!$J95),-1)</f>
        <v>-110</v>
      </c>
      <c r="AP58" s="205">
        <f>Paca!$V99</f>
        <v>672016.51298278314</v>
      </c>
      <c r="AQ58" s="204">
        <f>ROUND(('[1]emploi direct_05'!$B96-'[1]emploi direct_05'!$B92),-1)</f>
        <v>420</v>
      </c>
      <c r="AR58" s="206">
        <f>ROUND(('[1]emploi direct_05'!$K96-'[1]emploi direct_05'!$K92),-1)</f>
        <v>270</v>
      </c>
      <c r="AS58" s="206">
        <f>ROUND(('[1]emploi direct_05'!$T96-'[1]emploi direct_05'!$T92),-1)</f>
        <v>250</v>
      </c>
      <c r="AT58" s="211">
        <f>ROUND(('[1]emploi direct_05'!$D96-'[1]emploi direct_05'!$D92),-1)</f>
        <v>150</v>
      </c>
      <c r="AU58" s="211">
        <f>ROUND(('[1]emploi direct_05'!$J96-'[1]emploi direct_05'!$J92),-1)</f>
        <v>-120</v>
      </c>
      <c r="AV58" s="211">
        <f>'[1]emploi direct_05'!$T96</f>
        <v>20721.304391434616</v>
      </c>
      <c r="AW58" s="209">
        <f>ROUND(([1]Intérim_trim_05!$B96-[1]Intérim_trim_05!$B92),-1)</f>
        <v>-30</v>
      </c>
      <c r="AX58" s="210">
        <f>ROUND(([1]Intérim_trim_05!$K96-[1]Intérim_trim_05!$K92),-1)</f>
        <v>0</v>
      </c>
      <c r="AY58" s="210">
        <f>ROUND(([1]Intérim_trim_05!$T96-[1]Intérim_trim_05!$T92),-1)</f>
        <v>-40</v>
      </c>
      <c r="AZ58" s="210">
        <f>ROUND(([1]Intérim_trim_05!$D96-[1]Intérim_trim_05!$D92),-1)</f>
        <v>-10</v>
      </c>
      <c r="BA58" s="210">
        <f>ROUND(([1]Intérim_trim_05!$J96-[1]Intérim_trim_05!$J92),-1)</f>
        <v>20</v>
      </c>
      <c r="BB58" s="189">
        <f>ROUND(('dep06'!$B99-'dep06'!$B95),-1)</f>
        <v>5150</v>
      </c>
      <c r="BC58" s="190">
        <f>ROUND(('dep06'!$K99-'dep06'!$K95),-1)</f>
        <v>4970</v>
      </c>
      <c r="BD58" s="190">
        <f>ROUND(('dep06'!$T99-'dep06'!$T95),-1)</f>
        <v>-220</v>
      </c>
      <c r="BE58" s="190">
        <f>ROUND(('dep06'!$D99-'dep06'!$D95),-1)</f>
        <v>620</v>
      </c>
      <c r="BF58" s="190">
        <f>ROUND(('dep06'!$J99-'dep06'!$J95),-1)</f>
        <v>-180</v>
      </c>
      <c r="BG58" s="190">
        <f>Paca!$V99</f>
        <v>672016.51298278314</v>
      </c>
      <c r="BH58" s="191">
        <f>ROUND(('[1]emploi direct_06'!$B96-'[1]emploi direct_06'!$B92),-1)</f>
        <v>5740</v>
      </c>
      <c r="BI58" s="191">
        <f>ROUND(('[1]emploi direct_06'!$K96-'[1]emploi direct_06'!$K92),-1)</f>
        <v>5350</v>
      </c>
      <c r="BJ58" s="191">
        <f>ROUND(('[1]emploi direct_06'!$T96-'[1]emploi direct_06'!$T92),-1)</f>
        <v>-60</v>
      </c>
      <c r="BK58" s="191">
        <f>ROUND(('[1]emploi direct_06'!$D96-'[1]emploi direct_06'!$D92),-1)</f>
        <v>670</v>
      </c>
      <c r="BL58" s="191">
        <f>ROUND(('[1]emploi direct_06'!$J96-'[1]emploi direct_06'!$J92),-1)</f>
        <v>-200</v>
      </c>
      <c r="BM58" s="191">
        <f>'[1]emploi direct_06'!$T96</f>
        <v>135500.03247328184</v>
      </c>
      <c r="BN58" s="189">
        <f>ROUND(([1]Intérim_trim_06!$B96-[1]Intérim_trim_06!$B92),-1)</f>
        <v>-590</v>
      </c>
      <c r="BO58" s="190">
        <f>ROUND(([1]Intérim_trim_06!$K96-[1]Intérim_trim_06!$K92),-1)</f>
        <v>-390</v>
      </c>
      <c r="BP58" s="190">
        <f>ROUND(([1]Intérim_trim_06!$T96-[1]Intérim_trim_06!$T92),-1)</f>
        <v>-160</v>
      </c>
      <c r="BQ58" s="190">
        <f>ROUND(([1]Intérim_trim_06!$D96-[1]Intérim_trim_06!$D92),-1)</f>
        <v>-50</v>
      </c>
      <c r="BR58" s="190">
        <f>ROUND(([1]Intérim_trim_06!$J96-[1]Intérim_trim_06!$J92),-1)</f>
        <v>20</v>
      </c>
      <c r="BS58" s="209">
        <f>ROUND(('dep13'!$B99-'dep13'!$B95),-1)</f>
        <v>10810</v>
      </c>
      <c r="BT58" s="210">
        <f>ROUND(('dep13'!$K99-'dep13'!$K95),-1)</f>
        <v>6580</v>
      </c>
      <c r="BU58" s="210">
        <f>ROUND(('dep13'!$T99-'dep13'!$T95),-1)</f>
        <v>2620</v>
      </c>
      <c r="BV58" s="210">
        <f>ROUND(('dep13'!$D99-'dep13'!$D95),-1)</f>
        <v>1050</v>
      </c>
      <c r="BW58" s="210">
        <f>ROUND(('dep13'!$J99-'dep13'!$J95),-1)</f>
        <v>780</v>
      </c>
      <c r="BX58" s="210">
        <f>Paca!$V99</f>
        <v>672016.51298278314</v>
      </c>
      <c r="BY58" s="211">
        <f>ROUND(('[1]emploi direct_13'!$B96-'[1]emploi direct_13'!$B92),-1)</f>
        <v>11820</v>
      </c>
      <c r="BZ58" s="211">
        <f>ROUND(('[1]emploi direct_13'!$K96-'[1]emploi direct_13'!$K92),-1)</f>
        <v>7330</v>
      </c>
      <c r="CA58" s="211">
        <f>ROUND(('[1]emploi direct_13'!$T96-'[1]emploi direct_13'!$T92),-1)</f>
        <v>2660</v>
      </c>
      <c r="CB58" s="211">
        <f>ROUND(('[1]emploi direct_13'!$D96-'[1]emploi direct_13'!$D92),-1)</f>
        <v>1630</v>
      </c>
      <c r="CC58" s="211">
        <f>ROUND(('[1]emploi direct_13'!$J96-'[1]emploi direct_13'!$J92),-1)</f>
        <v>410</v>
      </c>
      <c r="CD58" s="211">
        <f>'[1]emploi direct_13'!$T96</f>
        <v>279375.99052035622</v>
      </c>
      <c r="CE58" s="209">
        <f>ROUND(([1]Intérim_trim_13!$B96-[1]Intérim_trim_13!$B92),-1)</f>
        <v>-1010</v>
      </c>
      <c r="CF58" s="210">
        <f>ROUND(([1]Intérim_trim_13!$K96-[1]Intérim_trim_13!$K92),-1)</f>
        <v>-740</v>
      </c>
      <c r="CG58" s="210">
        <f>ROUND(([1]Intérim_trim_13!$T96-[1]Intérim_trim_13!$T92),-1)</f>
        <v>-30</v>
      </c>
      <c r="CH58" s="210">
        <f>ROUND(([1]Intérim_trim_13!$D96-[1]Intérim_trim_13!$D92),-1)</f>
        <v>-580</v>
      </c>
      <c r="CI58" s="210">
        <f>ROUND(([1]Intérim_trim_13!$J96-[1]Intérim_trim_13!$J92),-1)</f>
        <v>360</v>
      </c>
      <c r="CJ58" s="189">
        <f>ROUND(('dep83'!$B99-'dep83'!$B95),-1)</f>
        <v>4670</v>
      </c>
      <c r="CK58" s="190">
        <f>ROUND(('dep83'!$K99-'dep83'!$K95),-1)</f>
        <v>2460</v>
      </c>
      <c r="CL58" s="190">
        <f>ROUND(('dep83'!$T99-'dep83'!$T95),-1)</f>
        <v>2180</v>
      </c>
      <c r="CM58" s="190">
        <f>ROUND(('dep83'!$D99-'dep83'!$D95),-1)</f>
        <v>640</v>
      </c>
      <c r="CN58" s="190">
        <f>ROUND(('dep83'!$J99-'dep83'!$J95),-1)</f>
        <v>-370</v>
      </c>
      <c r="CO58" s="190">
        <f>Paca!$V99</f>
        <v>672016.51298278314</v>
      </c>
      <c r="CP58" s="191">
        <f>ROUND(('[1]emploi direct_83'!$B96-'[1]emploi direct_83'!$B92),-1)</f>
        <v>4960</v>
      </c>
      <c r="CQ58" s="191">
        <f>ROUND(('[1]emploi direct_83'!$K96-'[1]emploi direct_83'!$K92),-1)</f>
        <v>2580</v>
      </c>
      <c r="CR58" s="191">
        <f>ROUND(('[1]emploi direct_83'!$T96-'[1]emploi direct_83'!$T92),-1)</f>
        <v>2360</v>
      </c>
      <c r="CS58" s="191">
        <f>ROUND(('[1]emploi direct_83'!$D96-'[1]emploi direct_83'!$D92),-1)</f>
        <v>630</v>
      </c>
      <c r="CT58" s="191">
        <f>ROUND(('[1]emploi direct_83'!$J96-'[1]emploi direct_83'!$J92),-1)</f>
        <v>-370</v>
      </c>
      <c r="CU58" s="191">
        <f>'[1]emploi direct_83'!$T96</f>
        <v>145636.03823103604</v>
      </c>
      <c r="CV58" s="189">
        <f>ROUND(([1]Intérim_trim_83!$B96-[1]Intérim_trim_83!$B92),-1)</f>
        <v>-290</v>
      </c>
      <c r="CW58" s="190">
        <f>ROUND(([1]Intérim_trim_83!$K96-[1]Intérim_trim_83!$K92),-1)</f>
        <v>-110</v>
      </c>
      <c r="CX58" s="190">
        <f>ROUND(([1]Intérim_trim_83!$T96-[1]Intérim_trim_83!$T92),-1)</f>
        <v>-180</v>
      </c>
      <c r="CY58" s="190">
        <f>ROUND(([1]Intérim_trim_83!$D96-[1]Intérim_trim_83!$D92),-1)</f>
        <v>10</v>
      </c>
      <c r="CZ58" s="190">
        <f>ROUND(([1]Intérim_trim_83!$J96-[1]Intérim_trim_83!$J92),-1)</f>
        <v>0</v>
      </c>
      <c r="DA58" s="209">
        <f>ROUND(('dep84'!$B99-'dep84'!$B95),-1)</f>
        <v>-80</v>
      </c>
      <c r="DB58" s="210">
        <f>ROUND(('dep84'!$K99-'dep84'!$K95),-1)</f>
        <v>790</v>
      </c>
      <c r="DC58" s="210">
        <f>ROUND(('dep84'!$T99-'dep84'!$T95),-1)</f>
        <v>130</v>
      </c>
      <c r="DD58" s="210">
        <f>ROUND(('dep84'!$D99-'dep84'!$D95),-1)</f>
        <v>60</v>
      </c>
      <c r="DE58" s="210">
        <f>ROUND(('dep84'!$J99-'dep84'!$J95),-1)</f>
        <v>-320</v>
      </c>
      <c r="DF58" s="210">
        <f>Paca!$V99</f>
        <v>672016.51298278314</v>
      </c>
      <c r="DG58" s="211">
        <f>ROUND(('[1]emploi direct_84'!$B96-'[1]emploi direct_84'!$B92),-1)</f>
        <v>840</v>
      </c>
      <c r="DH58" s="211">
        <f>ROUND(('[1]emploi direct_84'!$K96-'[1]emploi direct_84'!$K92),-1)</f>
        <v>1330</v>
      </c>
      <c r="DI58" s="211">
        <f>ROUND(('[1]emploi direct_84'!$T96-'[1]emploi direct_84'!$T92),-1)</f>
        <v>170</v>
      </c>
      <c r="DJ58" s="211">
        <f>ROUND(('[1]emploi direct_84'!$D96-'[1]emploi direct_84'!$D92),-1)</f>
        <v>310</v>
      </c>
      <c r="DK58" s="211">
        <f>ROUND(('[1]emploi direct_84'!$J96-'[1]emploi direct_84'!$J92),-1)</f>
        <v>-250</v>
      </c>
      <c r="DL58" s="211">
        <f>'[1]emploi direct_84'!$T96</f>
        <v>66673.438883374474</v>
      </c>
      <c r="DM58" s="209">
        <f>ROUND(([1]Intérim_trim_84!$B96-[1]Intérim_trim_84!$B92),-1)</f>
        <v>-930</v>
      </c>
      <c r="DN58" s="210">
        <f>ROUND(([1]Intérim_trim_84!$K96-[1]Intérim_trim_84!$K92),-1)</f>
        <v>-540</v>
      </c>
      <c r="DO58" s="210">
        <f>ROUND(([1]Intérim_trim_84!$T96-[1]Intérim_trim_84!$T92),-1)</f>
        <v>-40</v>
      </c>
      <c r="DP58" s="210">
        <f>ROUND(([1]Intérim_trim_84!$D96-[1]Intérim_trim_84!$D92),-1)</f>
        <v>-250</v>
      </c>
      <c r="DQ58" s="210">
        <f>ROUND(([1]Intérim_trim_84!$J96-[1]Intérim_trim_84!$J92),-1)</f>
        <v>-70</v>
      </c>
    </row>
    <row r="59" spans="1:122" s="59" customFormat="1" ht="13.2">
      <c r="A59" s="56" t="str">
        <f>'dates trim'!A88</f>
        <v>T3 2023</v>
      </c>
      <c r="B59" s="209">
        <f>ROUND((Paca!$B100-Paca!$B96),-1)</f>
        <v>25560</v>
      </c>
      <c r="C59" s="205">
        <f>ROUND((Paca!$M100-Paca!$M96),-1)</f>
        <v>13460</v>
      </c>
      <c r="D59" s="205">
        <f>ROUND((Paca!$V100-Paca!$V96),-1)</f>
        <v>10310</v>
      </c>
      <c r="E59" s="205">
        <f>ROUND((Paca!$F100-Paca!$F96),-1)</f>
        <v>3040</v>
      </c>
      <c r="F59" s="205">
        <f>ROUND((Paca!$L100-Paca!$L96),-1)</f>
        <v>-560</v>
      </c>
      <c r="G59" s="205">
        <f>Paca!$V100</f>
        <v>675626.33366670646</v>
      </c>
      <c r="H59" s="204">
        <f>ROUND(('[1]Emploi direct_Paca'!$B97-'[1]Emploi direct_Paca'!$B93),-1)</f>
        <v>27790</v>
      </c>
      <c r="I59" s="206">
        <f>ROUND(('[1]Emploi direct_Paca'!$K97-'[1]Emploi direct_Paca'!$K93),-1)</f>
        <v>14930</v>
      </c>
      <c r="J59" s="206">
        <f>ROUND(('[1]Emploi direct_Paca'!$T97-'[1]Emploi direct_Paca'!$T93),-1)</f>
        <v>10250</v>
      </c>
      <c r="K59" s="206">
        <f>ROUND(('[1]Emploi direct_Paca'!$D97-'[1]Emploi direct_Paca'!$D93),-1)</f>
        <v>3820</v>
      </c>
      <c r="L59" s="207">
        <f>ROUND(('[1]Emploi direct_Paca'!$J97-'[1]Emploi direct_Paca'!$J93),-1)</f>
        <v>-540</v>
      </c>
      <c r="M59" s="207">
        <f>'[1]Emploi direct_Paca'!$T97</f>
        <v>672169.10383590043</v>
      </c>
      <c r="N59" s="204">
        <f>ROUND(([1]Intérim_trim_Paca!$B97-[1]Intérim_trim_Paca!$B93),-1)</f>
        <v>-2230</v>
      </c>
      <c r="O59" s="205">
        <f>ROUND(([1]Intérim_trim_Paca!$K97-[1]Intérim_trim_Paca!$K93),-1)</f>
        <v>-1470</v>
      </c>
      <c r="P59" s="205">
        <f>ROUND(([1]Intérim_trim_Paca!$T97-[1]Intérim_trim_Paca!$T93),-1)</f>
        <v>60</v>
      </c>
      <c r="Q59" s="205">
        <f>ROUND(([1]Intérim_trim_Paca!$D97-[1]Intérim_trim_Paca!$D93),-1)</f>
        <v>-780</v>
      </c>
      <c r="R59" s="208">
        <f>ROUND(([1]Intérim_trim_Paca!$J97-[1]Intérim_trim_Paca!$J93),-1)</f>
        <v>-20</v>
      </c>
      <c r="S59" s="97">
        <f>[1]Intérim_trim_Paca!T97</f>
        <v>3457.2298308059999</v>
      </c>
      <c r="T59" s="184">
        <f>ROUND(('dep04'!$B100-'dep04'!$B96),-1)</f>
        <v>1120</v>
      </c>
      <c r="U59" s="185">
        <f>ROUND(('dep04'!$K100-'dep04'!$K96),-1)</f>
        <v>900</v>
      </c>
      <c r="V59" s="185">
        <f>ROUND(('dep04'!$T100-'dep04'!$T96),-1)</f>
        <v>180</v>
      </c>
      <c r="W59" s="185">
        <f>ROUND(('dep04'!$D100-'dep04'!$D96),-1)</f>
        <v>270</v>
      </c>
      <c r="X59" s="185">
        <f>ROUND(('dep04'!$J100-'dep04'!$J96),-1)</f>
        <v>40</v>
      </c>
      <c r="Y59" s="185">
        <f>'dep04'!$T100</f>
        <v>20705.588578402978</v>
      </c>
      <c r="Z59" s="184">
        <f>ROUND(('[1]Emploi direct_04'!$B97-'[1]Emploi direct_04'!$B93),-1)</f>
        <v>360</v>
      </c>
      <c r="AA59" s="186">
        <f>ROUND(('[1]Emploi direct_04'!$K97-'[1]Emploi direct_04'!$K93),-1)</f>
        <v>340</v>
      </c>
      <c r="AB59" s="186">
        <f>ROUND(('[1]Emploi direct_04'!$T97-'[1]Emploi direct_04'!$T93),-1)</f>
        <v>180</v>
      </c>
      <c r="AC59" s="186">
        <f>ROUND(('[1]Emploi direct_04'!$D97-'[1]Emploi direct_04'!$D93),-1)</f>
        <v>140</v>
      </c>
      <c r="AD59" s="187">
        <f>ROUND(('[1]Emploi direct_04'!$J97-'[1]Emploi direct_04'!$J93),-1)</f>
        <v>-50</v>
      </c>
      <c r="AE59" s="187">
        <f>'[1]Emploi direct_04'!$T97</f>
        <v>20690.971141564976</v>
      </c>
      <c r="AF59" s="184">
        <f>ROUND(([1]Intérim_trim_04!$B97-[1]Intérim_trim_04!$B93),-1)</f>
        <v>760</v>
      </c>
      <c r="AG59" s="185">
        <f>ROUND(([1]Intérim_trim_04!$K97-[1]Intérim_trim_04!$K93),-1)</f>
        <v>560</v>
      </c>
      <c r="AH59" s="185">
        <f>ROUND(([1]Intérim_trim_04!$T97-[1]Intérim_trim_04!$T93),-1)</f>
        <v>0</v>
      </c>
      <c r="AI59" s="185">
        <f>ROUND(([1]Intérim_trim_04!$D97-[1]Intérim_trim_04!$D93),-1)</f>
        <v>130</v>
      </c>
      <c r="AJ59" s="188">
        <f>ROUND(([1]Intérim_trim_04!$J97-[1]Intérim_trim_04!$J93),-1)</f>
        <v>90</v>
      </c>
      <c r="AK59" s="204">
        <f>ROUND(('dep05'!$B100-'dep05'!$B96),-1)</f>
        <v>800</v>
      </c>
      <c r="AL59" s="205">
        <f>ROUND(('dep05'!$K100-'dep05'!$K96),-1)</f>
        <v>610</v>
      </c>
      <c r="AM59" s="205">
        <f>ROUND(('dep05'!$T100-'dep05'!$T96),-1)</f>
        <v>200</v>
      </c>
      <c r="AN59" s="205">
        <f>ROUND(('dep05'!$D100-'dep05'!$D96),-1)</f>
        <v>150</v>
      </c>
      <c r="AO59" s="205">
        <f>ROUND(('dep05'!$J100-'dep05'!$J96),-1)</f>
        <v>0</v>
      </c>
      <c r="AP59" s="205">
        <f>Paca!$V100</f>
        <v>675626.33366670646</v>
      </c>
      <c r="AQ59" s="204">
        <f>ROUND(('[1]emploi direct_05'!$B97-'[1]emploi direct_05'!$B93),-1)</f>
        <v>830</v>
      </c>
      <c r="AR59" s="206">
        <f>ROUND(('[1]emploi direct_05'!$K97-'[1]emploi direct_05'!$K93),-1)</f>
        <v>640</v>
      </c>
      <c r="AS59" s="206">
        <f>ROUND(('[1]emploi direct_05'!$T97-'[1]emploi direct_05'!$T93),-1)</f>
        <v>180</v>
      </c>
      <c r="AT59" s="211">
        <f>ROUND(('[1]emploi direct_05'!$D97-'[1]emploi direct_05'!$D93),-1)</f>
        <v>180</v>
      </c>
      <c r="AU59" s="211">
        <f>ROUND(('[1]emploi direct_05'!$J97-'[1]emploi direct_05'!$J93),-1)</f>
        <v>-20</v>
      </c>
      <c r="AV59" s="211">
        <f>'[1]emploi direct_05'!$T97</f>
        <v>20695.058252340565</v>
      </c>
      <c r="AW59" s="209">
        <f>ROUND(([1]Intérim_trim_05!$B97-[1]Intérim_trim_05!$B93),-1)</f>
        <v>-20</v>
      </c>
      <c r="AX59" s="210">
        <f>ROUND(([1]Intérim_trim_05!$K97-[1]Intérim_trim_05!$K93),-1)</f>
        <v>-30</v>
      </c>
      <c r="AY59" s="210">
        <f>ROUND(([1]Intérim_trim_05!$T97-[1]Intérim_trim_05!$T93),-1)</f>
        <v>20</v>
      </c>
      <c r="AZ59" s="210">
        <f>ROUND(([1]Intérim_trim_05!$D97-[1]Intérim_trim_05!$D93),-1)</f>
        <v>-30</v>
      </c>
      <c r="BA59" s="210">
        <f>ROUND(([1]Intérim_trim_05!$J97-[1]Intérim_trim_05!$J93),-1)</f>
        <v>20</v>
      </c>
      <c r="BB59" s="189">
        <f>ROUND(('dep06'!$B100-'dep06'!$B96),-1)</f>
        <v>6460</v>
      </c>
      <c r="BC59" s="190">
        <f>ROUND(('dep06'!$K100-'dep06'!$K96),-1)</f>
        <v>4420</v>
      </c>
      <c r="BD59" s="190">
        <f>ROUND(('dep06'!$T100-'dep06'!$T96),-1)</f>
        <v>2220</v>
      </c>
      <c r="BE59" s="190">
        <f>ROUND(('dep06'!$D100-'dep06'!$D96),-1)</f>
        <v>440</v>
      </c>
      <c r="BF59" s="190">
        <f>ROUND(('dep06'!$J100-'dep06'!$J96),-1)</f>
        <v>-580</v>
      </c>
      <c r="BG59" s="190">
        <f>Paca!$V100</f>
        <v>675626.33366670646</v>
      </c>
      <c r="BH59" s="191">
        <f>ROUND(('[1]emploi direct_06'!$B97-'[1]emploi direct_06'!$B93),-1)</f>
        <v>7270</v>
      </c>
      <c r="BI59" s="191">
        <f>ROUND(('[1]emploi direct_06'!$K97-'[1]emploi direct_06'!$K93),-1)</f>
        <v>4720</v>
      </c>
      <c r="BJ59" s="191">
        <f>ROUND(('[1]emploi direct_06'!$T97-'[1]emploi direct_06'!$T93),-1)</f>
        <v>2350</v>
      </c>
      <c r="BK59" s="191">
        <f>ROUND(('[1]emploi direct_06'!$D97-'[1]emploi direct_06'!$D93),-1)</f>
        <v>590</v>
      </c>
      <c r="BL59" s="191">
        <f>ROUND(('[1]emploi direct_06'!$J97-'[1]emploi direct_06'!$J93),-1)</f>
        <v>-340</v>
      </c>
      <c r="BM59" s="191">
        <f>'[1]emploi direct_06'!$T97</f>
        <v>136505.3963604733</v>
      </c>
      <c r="BN59" s="189">
        <f>ROUND(([1]Intérim_trim_06!$B97-[1]Intérim_trim_06!$B93),-1)</f>
        <v>-810</v>
      </c>
      <c r="BO59" s="190">
        <f>ROUND(([1]Intérim_trim_06!$K97-[1]Intérim_trim_06!$K93),-1)</f>
        <v>-300</v>
      </c>
      <c r="BP59" s="190">
        <f>ROUND(([1]Intérim_trim_06!$T97-[1]Intérim_trim_06!$T93),-1)</f>
        <v>-130</v>
      </c>
      <c r="BQ59" s="190">
        <f>ROUND(([1]Intérim_trim_06!$D97-[1]Intérim_trim_06!$D93),-1)</f>
        <v>-150</v>
      </c>
      <c r="BR59" s="190">
        <f>ROUND(([1]Intérim_trim_06!$J97-[1]Intérim_trim_06!$J93),-1)</f>
        <v>-240</v>
      </c>
      <c r="BS59" s="209">
        <f>ROUND(('dep13'!$B100-'dep13'!$B96),-1)</f>
        <v>11150</v>
      </c>
      <c r="BT59" s="210">
        <f>ROUND(('dep13'!$K100-'dep13'!$K96),-1)</f>
        <v>5340</v>
      </c>
      <c r="BU59" s="210">
        <f>ROUND(('dep13'!$T100-'dep13'!$T96),-1)</f>
        <v>4130</v>
      </c>
      <c r="BV59" s="210">
        <f>ROUND(('dep13'!$D100-'dep13'!$D96),-1)</f>
        <v>1420</v>
      </c>
      <c r="BW59" s="210">
        <f>ROUND(('dep13'!$J100-'dep13'!$J96),-1)</f>
        <v>560</v>
      </c>
      <c r="BX59" s="210">
        <f>Paca!$V100</f>
        <v>675626.33366670646</v>
      </c>
      <c r="BY59" s="211">
        <f>ROUND(('[1]emploi direct_13'!$B97-'[1]emploi direct_13'!$B93),-1)</f>
        <v>12420</v>
      </c>
      <c r="BZ59" s="211">
        <f>ROUND(('[1]emploi direct_13'!$K97-'[1]emploi direct_13'!$K93),-1)</f>
        <v>6320</v>
      </c>
      <c r="CA59" s="211">
        <f>ROUND(('[1]emploi direct_13'!$T97-'[1]emploi direct_13'!$T93),-1)</f>
        <v>4030</v>
      </c>
      <c r="CB59" s="211">
        <f>ROUND(('[1]emploi direct_13'!$D97-'[1]emploi direct_13'!$D93),-1)</f>
        <v>1850</v>
      </c>
      <c r="CC59" s="211">
        <f>ROUND(('[1]emploi direct_13'!$J97-'[1]emploi direct_13'!$J93),-1)</f>
        <v>540</v>
      </c>
      <c r="CD59" s="211">
        <f>'[1]emploi direct_13'!$T97</f>
        <v>280778.15555901598</v>
      </c>
      <c r="CE59" s="209">
        <f>ROUND(([1]Intérim_trim_13!$B97-[1]Intérim_trim_13!$B93),-1)</f>
        <v>-1280</v>
      </c>
      <c r="CF59" s="210">
        <f>ROUND(([1]Intérim_trim_13!$K97-[1]Intérim_trim_13!$K93),-1)</f>
        <v>-970</v>
      </c>
      <c r="CG59" s="210">
        <f>ROUND(([1]Intérim_trim_13!$T97-[1]Intérim_trim_13!$T93),-1)</f>
        <v>100</v>
      </c>
      <c r="CH59" s="210">
        <f>ROUND(([1]Intérim_trim_13!$D97-[1]Intérim_trim_13!$D93),-1)</f>
        <v>-430</v>
      </c>
      <c r="CI59" s="210">
        <f>ROUND(([1]Intérim_trim_13!$J97-[1]Intérim_trim_13!$J93),-1)</f>
        <v>10</v>
      </c>
      <c r="CJ59" s="189">
        <f>ROUND(('dep83'!$B100-'dep83'!$B96),-1)</f>
        <v>4560</v>
      </c>
      <c r="CK59" s="190">
        <f>ROUND(('dep83'!$K100-'dep83'!$K96),-1)</f>
        <v>1500</v>
      </c>
      <c r="CL59" s="190">
        <f>ROUND(('dep83'!$T100-'dep83'!$T96),-1)</f>
        <v>2690</v>
      </c>
      <c r="CM59" s="190">
        <f>ROUND(('dep83'!$D100-'dep83'!$D96),-1)</f>
        <v>740</v>
      </c>
      <c r="CN59" s="190">
        <f>ROUND(('dep83'!$J100-'dep83'!$J96),-1)</f>
        <v>-290</v>
      </c>
      <c r="CO59" s="190">
        <f>Paca!$V100</f>
        <v>675626.33366670646</v>
      </c>
      <c r="CP59" s="191">
        <f>ROUND(('[1]emploi direct_83'!$B97-'[1]emploi direct_83'!$B93),-1)</f>
        <v>4790</v>
      </c>
      <c r="CQ59" s="191">
        <f>ROUND(('[1]emploi direct_83'!$K97-'[1]emploi direct_83'!$K93),-1)</f>
        <v>1920</v>
      </c>
      <c r="CR59" s="191">
        <f>ROUND(('[1]emploi direct_83'!$T97-'[1]emploi direct_83'!$T93),-1)</f>
        <v>2630</v>
      </c>
      <c r="CS59" s="191">
        <f>ROUND(('[1]emploi direct_83'!$D97-'[1]emploi direct_83'!$D93),-1)</f>
        <v>770</v>
      </c>
      <c r="CT59" s="191">
        <f>ROUND(('[1]emploi direct_83'!$J97-'[1]emploi direct_83'!$J93),-1)</f>
        <v>-450</v>
      </c>
      <c r="CU59" s="191">
        <f>'[1]emploi direct_83'!$T97</f>
        <v>146487.3721449305</v>
      </c>
      <c r="CV59" s="189">
        <f>ROUND(([1]Intérim_trim_83!$B97-[1]Intérim_trim_83!$B93),-1)</f>
        <v>-240</v>
      </c>
      <c r="CW59" s="190">
        <f>ROUND(([1]Intérim_trim_83!$K97-[1]Intérim_trim_83!$K93),-1)</f>
        <v>-410</v>
      </c>
      <c r="CX59" s="190">
        <f>ROUND(([1]Intérim_trim_83!$T97-[1]Intérim_trim_83!$T93),-1)</f>
        <v>60</v>
      </c>
      <c r="CY59" s="190">
        <f>ROUND(([1]Intérim_trim_83!$D97-[1]Intérim_trim_83!$D93),-1)</f>
        <v>-20</v>
      </c>
      <c r="CZ59" s="190">
        <f>ROUND(([1]Intérim_trim_83!$J97-[1]Intérim_trim_83!$J93),-1)</f>
        <v>150</v>
      </c>
      <c r="DA59" s="209">
        <f>ROUND(('dep84'!$B100-'dep84'!$B96),-1)</f>
        <v>1470</v>
      </c>
      <c r="DB59" s="210">
        <f>ROUND(('dep84'!$K100-'dep84'!$K96),-1)</f>
        <v>670</v>
      </c>
      <c r="DC59" s="210">
        <f>ROUND(('dep84'!$T100-'dep84'!$T96),-1)</f>
        <v>870</v>
      </c>
      <c r="DD59" s="210">
        <f>ROUND(('dep84'!$D100-'dep84'!$D96),-1)</f>
        <v>10</v>
      </c>
      <c r="DE59" s="210">
        <f>ROUND(('dep84'!$J100-'dep84'!$J96),-1)</f>
        <v>-280</v>
      </c>
      <c r="DF59" s="210">
        <f>Paca!$V100</f>
        <v>675626.33366670646</v>
      </c>
      <c r="DG59" s="211">
        <f>ROUND(('[1]emploi direct_84'!$B97-'[1]emploi direct_84'!$B93),-1)</f>
        <v>2120</v>
      </c>
      <c r="DH59" s="211">
        <f>ROUND(('[1]emploi direct_84'!$K97-'[1]emploi direct_84'!$K93),-1)</f>
        <v>1000</v>
      </c>
      <c r="DI59" s="211">
        <f>ROUND(('[1]emploi direct_84'!$T97-'[1]emploi direct_84'!$T93),-1)</f>
        <v>870</v>
      </c>
      <c r="DJ59" s="211">
        <f>ROUND(('[1]emploi direct_84'!$D97-'[1]emploi direct_84'!$D93),-1)</f>
        <v>300</v>
      </c>
      <c r="DK59" s="211">
        <f>ROUND(('[1]emploi direct_84'!$J97-'[1]emploi direct_84'!$J93),-1)</f>
        <v>-220</v>
      </c>
      <c r="DL59" s="211">
        <f>'[1]emploi direct_84'!$T97</f>
        <v>67012.150377575061</v>
      </c>
      <c r="DM59" s="209">
        <f>ROUND(([1]Intérim_trim_84!$B97-[1]Intérim_trim_84!$B93),-1)</f>
        <v>-650</v>
      </c>
      <c r="DN59" s="210">
        <f>ROUND(([1]Intérim_trim_84!$K97-[1]Intérim_trim_84!$K93),-1)</f>
        <v>-320</v>
      </c>
      <c r="DO59" s="210">
        <f>ROUND(([1]Intérim_trim_84!$T97-[1]Intérim_trim_84!$T93),-1)</f>
        <v>0</v>
      </c>
      <c r="DP59" s="210">
        <f>ROUND(([1]Intérim_trim_84!$D97-[1]Intérim_trim_84!$D93),-1)</f>
        <v>-280</v>
      </c>
      <c r="DQ59" s="210">
        <f>ROUND(([1]Intérim_trim_84!$J97-[1]Intérim_trim_84!$J93),-1)</f>
        <v>-60</v>
      </c>
    </row>
    <row r="60" spans="1:122" s="225" customFormat="1" ht="13.2">
      <c r="A60" s="256" t="str">
        <f>'dates trim'!A89</f>
        <v>T4 2023</v>
      </c>
      <c r="B60" s="257">
        <f>ROUND((Paca!$B101-Paca!$B97),-1)</f>
        <v>18850</v>
      </c>
      <c r="C60" s="220">
        <f>ROUND((Paca!$M101-Paca!$M97),-1)</f>
        <v>7410</v>
      </c>
      <c r="D60" s="220">
        <f>ROUND((Paca!$V101-Paca!$V97),-1)</f>
        <v>9860</v>
      </c>
      <c r="E60" s="220">
        <f>ROUND((Paca!$F101-Paca!$F97),-1)</f>
        <v>3070</v>
      </c>
      <c r="F60" s="220">
        <f>ROUND((Paca!$L101-Paca!$L97),-1)</f>
        <v>-1330</v>
      </c>
      <c r="G60" s="220">
        <f>Paca!$V101</f>
        <v>678554.16835550149</v>
      </c>
      <c r="H60" s="219">
        <f>ROUND(('[1]Emploi direct_Paca'!$B98-'[1]Emploi direct_Paca'!$B94),-1)</f>
        <v>19870</v>
      </c>
      <c r="I60" s="221">
        <f>ROUND(('[1]Emploi direct_Paca'!$K98-'[1]Emploi direct_Paca'!$K94),-1)</f>
        <v>7800</v>
      </c>
      <c r="J60" s="221">
        <f>ROUND(('[1]Emploi direct_Paca'!$T98-'[1]Emploi direct_Paca'!$T94),-1)</f>
        <v>9850</v>
      </c>
      <c r="K60" s="221">
        <f>ROUND(('[1]Emploi direct_Paca'!$D98-'[1]Emploi direct_Paca'!$D94),-1)</f>
        <v>3600</v>
      </c>
      <c r="L60" s="222">
        <f>ROUND(('[1]Emploi direct_Paca'!$J98-'[1]Emploi direct_Paca'!$J94),-1)</f>
        <v>-1230</v>
      </c>
      <c r="M60" s="222">
        <f>'[1]Emploi direct_Paca'!$T98</f>
        <v>674909.3240512925</v>
      </c>
      <c r="N60" s="219">
        <f>ROUND(([1]Intérim_trim_Paca!$B98-[1]Intérim_trim_Paca!$B94),-1)</f>
        <v>-1020</v>
      </c>
      <c r="O60" s="220">
        <f>ROUND(([1]Intérim_trim_Paca!$K98-[1]Intérim_trim_Paca!$K94),-1)</f>
        <v>-400</v>
      </c>
      <c r="P60" s="220">
        <f>ROUND(([1]Intérim_trim_Paca!$T98-[1]Intérim_trim_Paca!$T94),-1)</f>
        <v>10</v>
      </c>
      <c r="Q60" s="220">
        <f>ROUND(([1]Intérim_trim_Paca!$D98-[1]Intérim_trim_Paca!$D94),-1)</f>
        <v>-530</v>
      </c>
      <c r="R60" s="223">
        <f>ROUND(([1]Intérim_trim_Paca!$J98-[1]Intérim_trim_Paca!$J94),-1)</f>
        <v>-90</v>
      </c>
      <c r="S60" s="224">
        <f>[1]Intérim_trim_Paca!T98</f>
        <v>3644.8443042089998</v>
      </c>
      <c r="T60" s="219">
        <f>ROUND(('dep04'!$B101-'dep04'!$B97),-1)</f>
        <v>1310</v>
      </c>
      <c r="U60" s="220">
        <f>ROUND(('dep04'!$K101-'dep04'!$K97),-1)</f>
        <v>830</v>
      </c>
      <c r="V60" s="220">
        <f>ROUND(('dep04'!$T101-'dep04'!$T97),-1)</f>
        <v>240</v>
      </c>
      <c r="W60" s="220">
        <f>ROUND(('dep04'!$D101-'dep04'!$D97),-1)</f>
        <v>100</v>
      </c>
      <c r="X60" s="220">
        <f>ROUND(('dep04'!$J101-'dep04'!$J97),-1)</f>
        <v>20</v>
      </c>
      <c r="Y60" s="220">
        <f>'dep04'!$T101</f>
        <v>20864.329462508067</v>
      </c>
      <c r="Z60" s="219">
        <f>ROUND(('[1]Emploi direct_04'!$B98-'[1]Emploi direct_04'!$B94),-1)</f>
        <v>360</v>
      </c>
      <c r="AA60" s="221">
        <f>ROUND(('[1]Emploi direct_04'!$K98-'[1]Emploi direct_04'!$K94),-1)</f>
        <v>10</v>
      </c>
      <c r="AB60" s="221">
        <f>ROUND(('[1]Emploi direct_04'!$T98-'[1]Emploi direct_04'!$T94),-1)</f>
        <v>240</v>
      </c>
      <c r="AC60" s="221">
        <f>ROUND(('[1]Emploi direct_04'!$D98-'[1]Emploi direct_04'!$D94),-1)</f>
        <v>30</v>
      </c>
      <c r="AD60" s="222">
        <f>ROUND(('[1]Emploi direct_04'!$J98-'[1]Emploi direct_04'!$J94),-1)</f>
        <v>-40</v>
      </c>
      <c r="AE60" s="222">
        <f>'[1]Emploi direct_04'!$T98</f>
        <v>20841.020161767068</v>
      </c>
      <c r="AF60" s="219">
        <f>ROUND(([1]Intérim_trim_04!$B98-[1]Intérim_trim_04!$B94),-1)</f>
        <v>950</v>
      </c>
      <c r="AG60" s="220">
        <f>ROUND(([1]Intérim_trim_04!$K98-[1]Intérim_trim_04!$K94),-1)</f>
        <v>820</v>
      </c>
      <c r="AH60" s="220">
        <f>ROUND(([1]Intérim_trim_04!$T98-[1]Intérim_trim_04!$T94),-1)</f>
        <v>0</v>
      </c>
      <c r="AI60" s="220">
        <f>ROUND(([1]Intérim_trim_04!$D98-[1]Intérim_trim_04!$D94),-1)</f>
        <v>70</v>
      </c>
      <c r="AJ60" s="223">
        <f>ROUND(([1]Intérim_trim_04!$J98-[1]Intérim_trim_04!$J94),-1)</f>
        <v>60</v>
      </c>
      <c r="AK60" s="219">
        <f>ROUND(('dep05'!$B101-'dep05'!$B97),-1)</f>
        <v>140</v>
      </c>
      <c r="AL60" s="220">
        <f>ROUND(('dep05'!$K101-'dep05'!$K97),-1)</f>
        <v>-130</v>
      </c>
      <c r="AM60" s="220">
        <f>ROUND(('dep05'!$T101-'dep05'!$T97),-1)</f>
        <v>260</v>
      </c>
      <c r="AN60" s="220">
        <f>ROUND(('dep05'!$D101-'dep05'!$D97),-1)</f>
        <v>20</v>
      </c>
      <c r="AO60" s="220">
        <f>ROUND(('dep05'!$J101-'dep05'!$J97),-1)</f>
        <v>20</v>
      </c>
      <c r="AP60" s="220">
        <f>Paca!$V101</f>
        <v>678554.16835550149</v>
      </c>
      <c r="AQ60" s="219">
        <f>ROUND(('[1]emploi direct_05'!$B98-'[1]emploi direct_05'!$B94),-1)</f>
        <v>120</v>
      </c>
      <c r="AR60" s="221">
        <f>ROUND(('[1]emploi direct_05'!$K98-'[1]emploi direct_05'!$K94),-1)</f>
        <v>-150</v>
      </c>
      <c r="AS60" s="221">
        <f>ROUND(('[1]emploi direct_05'!$T98-'[1]emploi direct_05'!$T94),-1)</f>
        <v>270</v>
      </c>
      <c r="AT60" s="258">
        <f>ROUND(('[1]emploi direct_05'!$D98-'[1]emploi direct_05'!$D94),-1)</f>
        <v>40</v>
      </c>
      <c r="AU60" s="258">
        <f>ROUND(('[1]emploi direct_05'!$J98-'[1]emploi direct_05'!$J94),-1)</f>
        <v>-10</v>
      </c>
      <c r="AV60" s="258">
        <f>'[1]emploi direct_05'!$T98</f>
        <v>20872.895920669773</v>
      </c>
      <c r="AW60" s="257">
        <f>ROUND(([1]Intérim_trim_05!$B98-[1]Intérim_trim_05!$B94),-1)</f>
        <v>30</v>
      </c>
      <c r="AX60" s="259">
        <f>ROUND(([1]Intérim_trim_05!$K98-[1]Intérim_trim_05!$K94),-1)</f>
        <v>30</v>
      </c>
      <c r="AY60" s="259">
        <f>ROUND(([1]Intérim_trim_05!$T98-[1]Intérim_trim_05!$T94),-1)</f>
        <v>-20</v>
      </c>
      <c r="AZ60" s="259">
        <f>ROUND(([1]Intérim_trim_05!$D98-[1]Intérim_trim_05!$D94),-1)</f>
        <v>-20</v>
      </c>
      <c r="BA60" s="259">
        <f>ROUND(([1]Intérim_trim_05!$J98-[1]Intérim_trim_05!$J94),-1)</f>
        <v>30</v>
      </c>
      <c r="BB60" s="257">
        <f>ROUND(('dep06'!$B101-'dep06'!$B97),-1)</f>
        <v>3440</v>
      </c>
      <c r="BC60" s="259">
        <f>ROUND(('dep06'!$K101-'dep06'!$K97),-1)</f>
        <v>2830</v>
      </c>
      <c r="BD60" s="259">
        <f>ROUND(('dep06'!$T101-'dep06'!$T97),-1)</f>
        <v>1540</v>
      </c>
      <c r="BE60" s="259">
        <f>ROUND(('dep06'!$D101-'dep06'!$D97),-1)</f>
        <v>290</v>
      </c>
      <c r="BF60" s="259">
        <f>ROUND(('dep06'!$J101-'dep06'!$J97),-1)</f>
        <v>-1210</v>
      </c>
      <c r="BG60" s="259">
        <f>Paca!$V101</f>
        <v>678554.16835550149</v>
      </c>
      <c r="BH60" s="258">
        <f>ROUND(('[1]emploi direct_06'!$B98-'[1]emploi direct_06'!$B94),-1)</f>
        <v>4490</v>
      </c>
      <c r="BI60" s="258">
        <f>ROUND(('[1]emploi direct_06'!$K98-'[1]emploi direct_06'!$K94),-1)</f>
        <v>3260</v>
      </c>
      <c r="BJ60" s="258">
        <f>ROUND(('[1]emploi direct_06'!$T98-'[1]emploi direct_06'!$T94),-1)</f>
        <v>1570</v>
      </c>
      <c r="BK60" s="258">
        <f>ROUND(('[1]emploi direct_06'!$D98-'[1]emploi direct_06'!$D94),-1)</f>
        <v>420</v>
      </c>
      <c r="BL60" s="258">
        <f>ROUND(('[1]emploi direct_06'!$J98-'[1]emploi direct_06'!$J94),-1)</f>
        <v>-760</v>
      </c>
      <c r="BM60" s="258">
        <f>'[1]emploi direct_06'!$T98</f>
        <v>136813.30085456243</v>
      </c>
      <c r="BN60" s="257">
        <f>ROUND(([1]Intérim_trim_06!$B98-[1]Intérim_trim_06!$B94),-1)</f>
        <v>-1050</v>
      </c>
      <c r="BO60" s="259">
        <f>ROUND(([1]Intérim_trim_06!$K98-[1]Intérim_trim_06!$K94),-1)</f>
        <v>-430</v>
      </c>
      <c r="BP60" s="259">
        <f>ROUND(([1]Intérim_trim_06!$T98-[1]Intérim_trim_06!$T94),-1)</f>
        <v>-30</v>
      </c>
      <c r="BQ60" s="259">
        <f>ROUND(([1]Intérim_trim_06!$D98-[1]Intérim_trim_06!$D94),-1)</f>
        <v>-130</v>
      </c>
      <c r="BR60" s="259">
        <f>ROUND(([1]Intérim_trim_06!$J98-[1]Intérim_trim_06!$J94),-1)</f>
        <v>-450</v>
      </c>
      <c r="BS60" s="257">
        <f>ROUND(('dep13'!$B101-'dep13'!$B97),-1)</f>
        <v>10610</v>
      </c>
      <c r="BT60" s="259">
        <f>ROUND(('dep13'!$K101-'dep13'!$K97),-1)</f>
        <v>3220</v>
      </c>
      <c r="BU60" s="259">
        <f>ROUND(('dep13'!$T101-'dep13'!$T97),-1)</f>
        <v>4830</v>
      </c>
      <c r="BV60" s="259">
        <f>ROUND(('dep13'!$D101-'dep13'!$D97),-1)</f>
        <v>1870</v>
      </c>
      <c r="BW60" s="259">
        <f>ROUND(('dep13'!$J101-'dep13'!$J97),-1)</f>
        <v>590</v>
      </c>
      <c r="BX60" s="259">
        <f>Paca!$V101</f>
        <v>678554.16835550149</v>
      </c>
      <c r="BY60" s="258">
        <f>ROUND(('[1]emploi direct_13'!$B98-'[1]emploi direct_13'!$B94),-1)</f>
        <v>10900</v>
      </c>
      <c r="BZ60" s="258">
        <f>ROUND(('[1]emploi direct_13'!$K98-'[1]emploi direct_13'!$K94),-1)</f>
        <v>3510</v>
      </c>
      <c r="CA60" s="258">
        <f>ROUND(('[1]emploi direct_13'!$T98-'[1]emploi direct_13'!$T94),-1)</f>
        <v>4760</v>
      </c>
      <c r="CB60" s="258">
        <f>ROUND(('[1]emploi direct_13'!$D98-'[1]emploi direct_13'!$D94),-1)</f>
        <v>2000</v>
      </c>
      <c r="CC60" s="258">
        <f>ROUND(('[1]emploi direct_13'!$J98-'[1]emploi direct_13'!$J94),-1)</f>
        <v>540</v>
      </c>
      <c r="CD60" s="258">
        <f>'[1]emploi direct_13'!$T98</f>
        <v>282145.60581479617</v>
      </c>
      <c r="CE60" s="257">
        <f>ROUND(([1]Intérim_trim_13!$B98-[1]Intérim_trim_13!$B94),-1)</f>
        <v>-290</v>
      </c>
      <c r="CF60" s="259">
        <f>ROUND(([1]Intérim_trim_13!$K98-[1]Intérim_trim_13!$K94),-1)</f>
        <v>-290</v>
      </c>
      <c r="CG60" s="259">
        <f>ROUND(([1]Intérim_trim_13!$T98-[1]Intérim_trim_13!$T94),-1)</f>
        <v>70</v>
      </c>
      <c r="CH60" s="259">
        <f>ROUND(([1]Intérim_trim_13!$D98-[1]Intérim_trim_13!$D94),-1)</f>
        <v>-130</v>
      </c>
      <c r="CI60" s="259">
        <f>ROUND(([1]Intérim_trim_13!$J98-[1]Intérim_trim_13!$J94),-1)</f>
        <v>50</v>
      </c>
      <c r="CJ60" s="257">
        <f>ROUND(('dep83'!$B101-'dep83'!$B97),-1)</f>
        <v>2780</v>
      </c>
      <c r="CK60" s="259">
        <f>ROUND(('dep83'!$K101-'dep83'!$K97),-1)</f>
        <v>650</v>
      </c>
      <c r="CL60" s="259">
        <f>ROUND(('dep83'!$T101-'dep83'!$T97),-1)</f>
        <v>2060</v>
      </c>
      <c r="CM60" s="259">
        <f>ROUND(('dep83'!$D101-'dep83'!$D97),-1)</f>
        <v>770</v>
      </c>
      <c r="CN60" s="259">
        <f>ROUND(('dep83'!$J101-'dep83'!$J97),-1)</f>
        <v>-450</v>
      </c>
      <c r="CO60" s="259">
        <f>Paca!$V101</f>
        <v>678554.16835550149</v>
      </c>
      <c r="CP60" s="258">
        <f>ROUND(('[1]emploi direct_83'!$B98-'[1]emploi direct_83'!$B94),-1)</f>
        <v>2800</v>
      </c>
      <c r="CQ60" s="258">
        <f>ROUND(('[1]emploi direct_83'!$K98-'[1]emploi direct_83'!$K94),-1)</f>
        <v>770</v>
      </c>
      <c r="CR60" s="258">
        <f>ROUND(('[1]emploi direct_83'!$T98-'[1]emploi direct_83'!$T94),-1)</f>
        <v>2110</v>
      </c>
      <c r="CS60" s="258">
        <f>ROUND(('[1]emploi direct_83'!$D98-'[1]emploi direct_83'!$D94),-1)</f>
        <v>820</v>
      </c>
      <c r="CT60" s="258">
        <f>ROUND(('[1]emploi direct_83'!$J98-'[1]emploi direct_83'!$J94),-1)</f>
        <v>-670</v>
      </c>
      <c r="CU60" s="258">
        <f>'[1]emploi direct_83'!$T98</f>
        <v>146851.69654619138</v>
      </c>
      <c r="CV60" s="257">
        <f>ROUND(([1]Intérim_trim_83!$B98-[1]Intérim_trim_83!$B94),-1)</f>
        <v>-20</v>
      </c>
      <c r="CW60" s="259">
        <f>ROUND(([1]Intérim_trim_83!$K98-[1]Intérim_trim_83!$K94),-1)</f>
        <v>-120</v>
      </c>
      <c r="CX60" s="259">
        <f>ROUND(([1]Intérim_trim_83!$T98-[1]Intérim_trim_83!$T94),-1)</f>
        <v>-50</v>
      </c>
      <c r="CY60" s="259">
        <f>ROUND(([1]Intérim_trim_83!$D98-[1]Intérim_trim_83!$D94),-1)</f>
        <v>-50</v>
      </c>
      <c r="CZ60" s="259">
        <f>ROUND(([1]Intérim_trim_83!$J98-[1]Intérim_trim_83!$J94),-1)</f>
        <v>220</v>
      </c>
      <c r="DA60" s="257">
        <f>ROUND(('dep84'!$B101-'dep84'!$B97),-1)</f>
        <v>560</v>
      </c>
      <c r="DB60" s="259">
        <f>ROUND(('dep84'!$K101-'dep84'!$K97),-1)</f>
        <v>0</v>
      </c>
      <c r="DC60" s="259">
        <f>ROUND(('dep84'!$T101-'dep84'!$T97),-1)</f>
        <v>920</v>
      </c>
      <c r="DD60" s="259">
        <f>ROUND(('dep84'!$D101-'dep84'!$D97),-1)</f>
        <v>10</v>
      </c>
      <c r="DE60" s="259">
        <f>ROUND(('dep84'!$J101-'dep84'!$J97),-1)</f>
        <v>-300</v>
      </c>
      <c r="DF60" s="259">
        <f>Paca!$V101</f>
        <v>678554.16835550149</v>
      </c>
      <c r="DG60" s="258">
        <f>ROUND(('[1]emploi direct_84'!$B98-'[1]emploi direct_84'!$B94),-1)</f>
        <v>1200</v>
      </c>
      <c r="DH60" s="258">
        <f>ROUND(('[1]emploi direct_84'!$K98-'[1]emploi direct_84'!$K94),-1)</f>
        <v>400</v>
      </c>
      <c r="DI60" s="258">
        <f>ROUND(('[1]emploi direct_84'!$T98-'[1]emploi direct_84'!$T94),-1)</f>
        <v>890</v>
      </c>
      <c r="DJ60" s="258">
        <f>ROUND(('[1]emploi direct_84'!$D98-'[1]emploi direct_84'!$D94),-1)</f>
        <v>290</v>
      </c>
      <c r="DK60" s="258">
        <f>ROUND(('[1]emploi direct_84'!$J98-'[1]emploi direct_84'!$J94),-1)</f>
        <v>-300</v>
      </c>
      <c r="DL60" s="258">
        <f>'[1]emploi direct_84'!$T98</f>
        <v>67384.804753305623</v>
      </c>
      <c r="DM60" s="257">
        <f>ROUND(([1]Intérim_trim_84!$B98-[1]Intérim_trim_84!$B94),-1)</f>
        <v>-640</v>
      </c>
      <c r="DN60" s="259">
        <f>ROUND(([1]Intérim_trim_84!$K98-[1]Intérim_trim_84!$K94),-1)</f>
        <v>-400</v>
      </c>
      <c r="DO60" s="259">
        <f>ROUND(([1]Intérim_trim_84!$T98-[1]Intérim_trim_84!$T94),-1)</f>
        <v>30</v>
      </c>
      <c r="DP60" s="259">
        <f>ROUND(([1]Intérim_trim_84!$D98-[1]Intérim_trim_84!$D94),-1)</f>
        <v>-270</v>
      </c>
      <c r="DQ60" s="259">
        <f>ROUND(([1]Intérim_trim_84!$J98-[1]Intérim_trim_84!$J94),-1)</f>
        <v>0</v>
      </c>
      <c r="DR60" s="260">
        <f>(N60/B60)</f>
        <v>-5.4111405835543767E-2</v>
      </c>
    </row>
    <row r="61" spans="1:122" s="59" customFormat="1" ht="13.2">
      <c r="A61" s="56" t="str">
        <f>'dates trim'!A90</f>
        <v>T1 2024</v>
      </c>
      <c r="B61" s="209">
        <f>ROUND((Paca!$B102-Paca!$B98),-1)</f>
        <v>20650</v>
      </c>
      <c r="C61" s="205">
        <f>ROUND((Paca!$M102-Paca!$M98),-1)</f>
        <v>10390</v>
      </c>
      <c r="D61" s="205">
        <f>ROUND((Paca!$V102-Paca!$V98),-1)</f>
        <v>11140</v>
      </c>
      <c r="E61" s="205">
        <f>ROUND((Paca!$F102-Paca!$F98),-1)</f>
        <v>2910</v>
      </c>
      <c r="F61" s="205">
        <f>ROUND((Paca!$L102-Paca!$L98),-1)</f>
        <v>-3540</v>
      </c>
      <c r="G61" s="205">
        <f>Paca!$V102</f>
        <v>681385.84211393364</v>
      </c>
      <c r="H61" s="204">
        <f>ROUND(('[1]Emploi direct_Paca'!$B99-'[1]Emploi direct_Paca'!$B95),-1)</f>
        <v>20620</v>
      </c>
      <c r="I61" s="206">
        <f>ROUND(('[1]Emploi direct_Paca'!$K99-'[1]Emploi direct_Paca'!$K95),-1)</f>
        <v>9020</v>
      </c>
      <c r="J61" s="206">
        <f>ROUND(('[1]Emploi direct_Paca'!$T99-'[1]Emploi direct_Paca'!$T95),-1)</f>
        <v>10880</v>
      </c>
      <c r="K61" s="206">
        <f>ROUND(('[1]Emploi direct_Paca'!$D99-'[1]Emploi direct_Paca'!$D95),-1)</f>
        <v>3120</v>
      </c>
      <c r="L61" s="207">
        <f>ROUND(('[1]Emploi direct_Paca'!$J99-'[1]Emploi direct_Paca'!$J95),-1)</f>
        <v>-2200</v>
      </c>
      <c r="M61" s="207">
        <f>'[1]Emploi direct_Paca'!$T99</f>
        <v>677966.82816875167</v>
      </c>
      <c r="N61" s="204">
        <f>ROUND(([1]Intérim_trim_Paca!$B99-[1]Intérim_trim_Paca!$B95),-1)</f>
        <v>20</v>
      </c>
      <c r="O61" s="205">
        <f>ROUND(([1]Intérim_trim_Paca!$K99-[1]Intérim_trim_Paca!$K95),-1)</f>
        <v>1370</v>
      </c>
      <c r="P61" s="205">
        <f>ROUND(([1]Intérim_trim_Paca!$T99-[1]Intérim_trim_Paca!$T95),-1)</f>
        <v>260</v>
      </c>
      <c r="Q61" s="205">
        <f>ROUND(([1]Intérim_trim_Paca!$D99-[1]Intérim_trim_Paca!$D95),-1)</f>
        <v>-210</v>
      </c>
      <c r="R61" s="208">
        <f>ROUND(([1]Intérim_trim_Paca!$J99-[1]Intérim_trim_Paca!$J95),-1)</f>
        <v>-1340</v>
      </c>
      <c r="S61" s="97">
        <f>[1]Intérim_trim_Paca!T99</f>
        <v>3419.013945182</v>
      </c>
      <c r="T61" s="184">
        <f>ROUND(('dep04'!$B102-'dep04'!$B98),-1)</f>
        <v>540</v>
      </c>
      <c r="U61" s="185">
        <f>ROUND(('dep04'!$K102-'dep04'!$K98),-1)</f>
        <v>700</v>
      </c>
      <c r="V61" s="185">
        <f>ROUND(('dep04'!$T102-'dep04'!$T98),-1)</f>
        <v>270</v>
      </c>
      <c r="W61" s="185">
        <f>ROUND(('dep04'!$D102-'dep04'!$D98),-1)</f>
        <v>20</v>
      </c>
      <c r="X61" s="185">
        <f>ROUND(('dep04'!$J102-'dep04'!$J98),-1)</f>
        <v>-100</v>
      </c>
      <c r="Y61" s="185">
        <f>'dep04'!$T102</f>
        <v>20905.263920314785</v>
      </c>
      <c r="Z61" s="184">
        <f>ROUND(('[1]Emploi direct_04'!$B99-'[1]Emploi direct_04'!$B95),-1)</f>
        <v>-100</v>
      </c>
      <c r="AA61" s="186">
        <f>ROUND(('[1]Emploi direct_04'!$K99-'[1]Emploi direct_04'!$K95),-1)</f>
        <v>-50</v>
      </c>
      <c r="AB61" s="186">
        <f>ROUND(('[1]Emploi direct_04'!$T99-'[1]Emploi direct_04'!$T95),-1)</f>
        <v>270</v>
      </c>
      <c r="AC61" s="186">
        <f>ROUND(('[1]Emploi direct_04'!$D99-'[1]Emploi direct_04'!$D95),-1)</f>
        <v>20</v>
      </c>
      <c r="AD61" s="187">
        <f>ROUND(('[1]Emploi direct_04'!$J99-'[1]Emploi direct_04'!$J95),-1)</f>
        <v>-10</v>
      </c>
      <c r="AE61" s="187">
        <f>'[1]Emploi direct_04'!$T99</f>
        <v>20888.091060456783</v>
      </c>
      <c r="AF61" s="184">
        <f>ROUND(([1]Intérim_trim_04!$B99-[1]Intérim_trim_04!$B95),-1)</f>
        <v>640</v>
      </c>
      <c r="AG61" s="185">
        <f>ROUND(([1]Intérim_trim_04!$K99-[1]Intérim_trim_04!$K95),-1)</f>
        <v>750</v>
      </c>
      <c r="AH61" s="185">
        <f>ROUND(([1]Intérim_trim_04!$T99-[1]Intérim_trim_04!$T95),-1)</f>
        <v>0</v>
      </c>
      <c r="AI61" s="185">
        <f>ROUND(([1]Intérim_trim_04!$D99-[1]Intérim_trim_04!$D95),-1)</f>
        <v>0</v>
      </c>
      <c r="AJ61" s="188">
        <f>ROUND(([1]Intérim_trim_04!$J99-[1]Intérim_trim_04!$J95),-1)</f>
        <v>-90</v>
      </c>
      <c r="AK61" s="204">
        <f>ROUND(('dep05'!$B102-'dep05'!$B98),-1)</f>
        <v>740</v>
      </c>
      <c r="AL61" s="205">
        <f>ROUND(('dep05'!$K102-'dep05'!$K98),-1)</f>
        <v>430</v>
      </c>
      <c r="AM61" s="205">
        <f>ROUND(('dep05'!$T102-'dep05'!$T98),-1)</f>
        <v>400</v>
      </c>
      <c r="AN61" s="205">
        <f>ROUND(('dep05'!$D102-'dep05'!$D98),-1)</f>
        <v>60</v>
      </c>
      <c r="AO61" s="205">
        <f>ROUND(('dep05'!$J102-'dep05'!$J98),-1)</f>
        <v>20</v>
      </c>
      <c r="AP61" s="205">
        <f>Paca!$V102</f>
        <v>681385.84211393364</v>
      </c>
      <c r="AQ61" s="204">
        <f>ROUND(('[1]emploi direct_05'!$B99-'[1]emploi direct_05'!$B95),-1)</f>
        <v>530</v>
      </c>
      <c r="AR61" s="206">
        <f>ROUND(('[1]emploi direct_05'!$K99-'[1]emploi direct_05'!$K95),-1)</f>
        <v>160</v>
      </c>
      <c r="AS61" s="206">
        <f>ROUND(('[1]emploi direct_05'!$T99-'[1]emploi direct_05'!$T95),-1)</f>
        <v>420</v>
      </c>
      <c r="AT61" s="211">
        <f>ROUND(('[1]emploi direct_05'!$D99-'[1]emploi direct_05'!$D95),-1)</f>
        <v>70</v>
      </c>
      <c r="AU61" s="211">
        <f>ROUND(('[1]emploi direct_05'!$J99-'[1]emploi direct_05'!$J95),-1)</f>
        <v>50</v>
      </c>
      <c r="AV61" s="211">
        <f>'[1]emploi direct_05'!$T99</f>
        <v>20911.001801191967</v>
      </c>
      <c r="AW61" s="209">
        <f>ROUND(([1]Intérim_trim_05!$B99-[1]Intérim_trim_05!$B95),-1)</f>
        <v>210</v>
      </c>
      <c r="AX61" s="210">
        <f>ROUND(([1]Intérim_trim_05!$K99-[1]Intérim_trim_05!$K95),-1)</f>
        <v>270</v>
      </c>
      <c r="AY61" s="210">
        <f>ROUND(([1]Intérim_trim_05!$T99-[1]Intérim_trim_05!$T95),-1)</f>
        <v>-20</v>
      </c>
      <c r="AZ61" s="210">
        <f>ROUND(([1]Intérim_trim_05!$D99-[1]Intérim_trim_05!$D95),-1)</f>
        <v>-10</v>
      </c>
      <c r="BA61" s="210">
        <f>ROUND(([1]Intérim_trim_05!$J99-[1]Intérim_trim_05!$J95),-1)</f>
        <v>-20</v>
      </c>
      <c r="BB61" s="189">
        <f>ROUND(('dep06'!$B102-'dep06'!$B98),-1)</f>
        <v>4350</v>
      </c>
      <c r="BC61" s="190">
        <f>ROUND(('dep06'!$K102-'dep06'!$K98),-1)</f>
        <v>3500</v>
      </c>
      <c r="BD61" s="190">
        <f>ROUND(('dep06'!$T102-'dep06'!$T98),-1)</f>
        <v>2240</v>
      </c>
      <c r="BE61" s="190">
        <f>ROUND(('dep06'!$D102-'dep06'!$D98),-1)</f>
        <v>160</v>
      </c>
      <c r="BF61" s="190">
        <f>ROUND(('dep06'!$J102-'dep06'!$J98),-1)</f>
        <v>-1550</v>
      </c>
      <c r="BG61" s="190">
        <f>Paca!$V102</f>
        <v>681385.84211393364</v>
      </c>
      <c r="BH61" s="191">
        <f>ROUND(('[1]emploi direct_06'!$B99-'[1]emploi direct_06'!$B95),-1)</f>
        <v>5430</v>
      </c>
      <c r="BI61" s="191">
        <f>ROUND(('[1]emploi direct_06'!$K99-'[1]emploi direct_06'!$K95),-1)</f>
        <v>3690</v>
      </c>
      <c r="BJ61" s="191">
        <f>ROUND(('[1]emploi direct_06'!$T99-'[1]emploi direct_06'!$T95),-1)</f>
        <v>2250</v>
      </c>
      <c r="BK61" s="191">
        <f>ROUND(('[1]emploi direct_06'!$D99-'[1]emploi direct_06'!$D95),-1)</f>
        <v>390</v>
      </c>
      <c r="BL61" s="191">
        <f>ROUND(('[1]emploi direct_06'!$J99-'[1]emploi direct_06'!$J95),-1)</f>
        <v>-900</v>
      </c>
      <c r="BM61" s="191">
        <f>'[1]emploi direct_06'!$T99</f>
        <v>137789.18761515801</v>
      </c>
      <c r="BN61" s="189">
        <f>ROUND(([1]Intérim_trim_06!$B99-[1]Intérim_trim_06!$B95),-1)</f>
        <v>-1080</v>
      </c>
      <c r="BO61" s="190">
        <f>ROUND(([1]Intérim_trim_06!$K99-[1]Intérim_trim_06!$K95),-1)</f>
        <v>-190</v>
      </c>
      <c r="BP61" s="190">
        <f>ROUND(([1]Intérim_trim_06!$T99-[1]Intérim_trim_06!$T95),-1)</f>
        <v>0</v>
      </c>
      <c r="BQ61" s="190">
        <f>ROUND(([1]Intérim_trim_06!$D99-[1]Intérim_trim_06!$D95),-1)</f>
        <v>-230</v>
      </c>
      <c r="BR61" s="190">
        <f>ROUND(([1]Intérim_trim_06!$J99-[1]Intérim_trim_06!$J95),-1)</f>
        <v>-650</v>
      </c>
      <c r="BS61" s="209">
        <f>ROUND(('dep13'!$B102-'dep13'!$B98),-1)</f>
        <v>11170</v>
      </c>
      <c r="BT61" s="210">
        <f>ROUND(('dep13'!$K102-'dep13'!$K98),-1)</f>
        <v>4230</v>
      </c>
      <c r="BU61" s="210">
        <f>ROUND(('dep13'!$T102-'dep13'!$T98),-1)</f>
        <v>5150</v>
      </c>
      <c r="BV61" s="210">
        <f>ROUND(('dep13'!$D102-'dep13'!$D98),-1)</f>
        <v>1830</v>
      </c>
      <c r="BW61" s="210">
        <f>ROUND(('dep13'!$J102-'dep13'!$J98),-1)</f>
        <v>-370</v>
      </c>
      <c r="BX61" s="210">
        <f>Paca!$V102</f>
        <v>681385.84211393364</v>
      </c>
      <c r="BY61" s="211">
        <f>ROUND(('[1]emploi direct_13'!$B99-'[1]emploi direct_13'!$B95),-1)</f>
        <v>10410</v>
      </c>
      <c r="BZ61" s="211">
        <f>ROUND(('[1]emploi direct_13'!$K99-'[1]emploi direct_13'!$K95),-1)</f>
        <v>3810</v>
      </c>
      <c r="CA61" s="211">
        <f>ROUND(('[1]emploi direct_13'!$T99-'[1]emploi direct_13'!$T95),-1)</f>
        <v>4890</v>
      </c>
      <c r="CB61" s="211">
        <f>ROUND(('[1]emploi direct_13'!$D99-'[1]emploi direct_13'!$D95),-1)</f>
        <v>1600</v>
      </c>
      <c r="CC61" s="211">
        <f>ROUND(('[1]emploi direct_13'!$J99-'[1]emploi direct_13'!$J95),-1)</f>
        <v>-190</v>
      </c>
      <c r="CD61" s="211">
        <f>'[1]emploi direct_13'!$T99</f>
        <v>283455.18301828014</v>
      </c>
      <c r="CE61" s="209">
        <f>ROUND(([1]Intérim_trim_13!$B99-[1]Intérim_trim_13!$B95),-1)</f>
        <v>760</v>
      </c>
      <c r="CF61" s="210">
        <f>ROUND(([1]Intérim_trim_13!$K99-[1]Intérim_trim_13!$K95),-1)</f>
        <v>420</v>
      </c>
      <c r="CG61" s="210">
        <f>ROUND(([1]Intérim_trim_13!$T99-[1]Intérim_trim_13!$T95),-1)</f>
        <v>260</v>
      </c>
      <c r="CH61" s="210">
        <f>ROUND(([1]Intérim_trim_13!$D99-[1]Intérim_trim_13!$D95),-1)</f>
        <v>240</v>
      </c>
      <c r="CI61" s="210">
        <f>ROUND(([1]Intérim_trim_13!$J99-[1]Intérim_trim_13!$J95),-1)</f>
        <v>-180</v>
      </c>
      <c r="CJ61" s="189">
        <f>ROUND(('dep83'!$B102-'dep83'!$B98),-1)</f>
        <v>2680</v>
      </c>
      <c r="CK61" s="190">
        <f>ROUND(('dep83'!$K102-'dep83'!$K98),-1)</f>
        <v>610</v>
      </c>
      <c r="CL61" s="190">
        <f>ROUND(('dep83'!$T102-'dep83'!$T98),-1)</f>
        <v>2300</v>
      </c>
      <c r="CM61" s="190">
        <f>ROUND(('dep83'!$D102-'dep83'!$D98),-1)</f>
        <v>650</v>
      </c>
      <c r="CN61" s="190">
        <f>ROUND(('dep83'!$J102-'dep83'!$J98),-1)</f>
        <v>-920</v>
      </c>
      <c r="CO61" s="190">
        <f>Paca!$V102</f>
        <v>681385.84211393364</v>
      </c>
      <c r="CP61" s="191">
        <f>ROUND(('[1]emploi direct_83'!$B99-'[1]emploi direct_83'!$B95),-1)</f>
        <v>3170</v>
      </c>
      <c r="CQ61" s="191">
        <f>ROUND(('[1]emploi direct_83'!$K99-'[1]emploi direct_83'!$K95),-1)</f>
        <v>680</v>
      </c>
      <c r="CR61" s="191">
        <f>ROUND(('[1]emploi direct_83'!$T99-'[1]emploi direct_83'!$T95),-1)</f>
        <v>2290</v>
      </c>
      <c r="CS61" s="191">
        <f>ROUND(('[1]emploi direct_83'!$D99-'[1]emploi direct_83'!$D95),-1)</f>
        <v>780</v>
      </c>
      <c r="CT61" s="191">
        <f>ROUND(('[1]emploi direct_83'!$J99-'[1]emploi direct_83'!$J95),-1)</f>
        <v>-640</v>
      </c>
      <c r="CU61" s="191">
        <f>'[1]emploi direct_83'!$T99</f>
        <v>147643.27307381385</v>
      </c>
      <c r="CV61" s="189">
        <f>ROUND(([1]Intérim_trim_83!$B99-[1]Intérim_trim_83!$B95),-1)</f>
        <v>-490</v>
      </c>
      <c r="CW61" s="190">
        <f>ROUND(([1]Intérim_trim_83!$K99-[1]Intérim_trim_83!$K95),-1)</f>
        <v>-70</v>
      </c>
      <c r="CX61" s="190">
        <f>ROUND(([1]Intérim_trim_83!$T99-[1]Intérim_trim_83!$T95),-1)</f>
        <v>10</v>
      </c>
      <c r="CY61" s="190">
        <f>ROUND(([1]Intérim_trim_83!$D99-[1]Intérim_trim_83!$D95),-1)</f>
        <v>-130</v>
      </c>
      <c r="CZ61" s="190">
        <f>ROUND(([1]Intérim_trim_83!$J99-[1]Intérim_trim_83!$J95),-1)</f>
        <v>-290</v>
      </c>
      <c r="DA61" s="209">
        <f>ROUND(('dep84'!$B102-'dep84'!$B98),-1)</f>
        <v>1170</v>
      </c>
      <c r="DB61" s="210">
        <f>ROUND(('dep84'!$K102-'dep84'!$K98),-1)</f>
        <v>930</v>
      </c>
      <c r="DC61" s="210">
        <f>ROUND(('dep84'!$T102-'dep84'!$T98),-1)</f>
        <v>770</v>
      </c>
      <c r="DD61" s="210">
        <f>ROUND(('dep84'!$D102-'dep84'!$D98),-1)</f>
        <v>180</v>
      </c>
      <c r="DE61" s="210">
        <f>ROUND(('dep84'!$J102-'dep84'!$J98),-1)</f>
        <v>-620</v>
      </c>
      <c r="DF61" s="210">
        <f>Paca!$V102</f>
        <v>681385.84211393364</v>
      </c>
      <c r="DG61" s="211">
        <f>ROUND(('[1]emploi direct_84'!$B99-'[1]emploi direct_84'!$B95),-1)</f>
        <v>1190</v>
      </c>
      <c r="DH61" s="211">
        <f>ROUND(('[1]emploi direct_84'!$K99-'[1]emploi direct_84'!$K95),-1)</f>
        <v>730</v>
      </c>
      <c r="DI61" s="211">
        <f>ROUND(('[1]emploi direct_84'!$T99-'[1]emploi direct_84'!$T95),-1)</f>
        <v>760</v>
      </c>
      <c r="DJ61" s="211">
        <f>ROUND(('[1]emploi direct_84'!$D99-'[1]emploi direct_84'!$D95),-1)</f>
        <v>260</v>
      </c>
      <c r="DK61" s="211">
        <f>ROUND(('[1]emploi direct_84'!$J99-'[1]emploi direct_84'!$J95),-1)</f>
        <v>-500</v>
      </c>
      <c r="DL61" s="211">
        <f>'[1]emploi direct_84'!$T99</f>
        <v>67280.091599850886</v>
      </c>
      <c r="DM61" s="209">
        <f>ROUND(([1]Intérim_trim_84!$B99-[1]Intérim_trim_84!$B95),-1)</f>
        <v>-20</v>
      </c>
      <c r="DN61" s="210">
        <f>ROUND(([1]Intérim_trim_84!$K99-[1]Intérim_trim_84!$K95),-1)</f>
        <v>190</v>
      </c>
      <c r="DO61" s="210">
        <f>ROUND(([1]Intérim_trim_84!$T99-[1]Intérim_trim_84!$T95),-1)</f>
        <v>10</v>
      </c>
      <c r="DP61" s="210">
        <f>ROUND(([1]Intérim_trim_84!$D99-[1]Intérim_trim_84!$D95),-1)</f>
        <v>-80</v>
      </c>
      <c r="DQ61" s="210">
        <f>ROUND(([1]Intérim_trim_84!$J99-[1]Intérim_trim_84!$J95),-1)</f>
        <v>-120</v>
      </c>
    </row>
    <row r="62" spans="1:122" s="59" customFormat="1" ht="13.2">
      <c r="A62" s="56"/>
      <c r="B62" s="209"/>
      <c r="C62" s="205"/>
      <c r="D62" s="205"/>
      <c r="E62" s="205"/>
      <c r="F62" s="205"/>
      <c r="G62" s="205"/>
      <c r="H62" s="204"/>
      <c r="I62" s="206"/>
      <c r="J62" s="206"/>
      <c r="K62" s="206"/>
      <c r="L62" s="207"/>
      <c r="M62" s="207"/>
      <c r="N62" s="204"/>
      <c r="O62" s="205"/>
      <c r="P62" s="205"/>
      <c r="Q62" s="205"/>
      <c r="R62" s="208"/>
      <c r="S62" s="97"/>
      <c r="T62" s="184"/>
      <c r="U62" s="185"/>
      <c r="V62" s="185"/>
      <c r="W62" s="185"/>
      <c r="X62" s="185"/>
      <c r="Y62" s="185"/>
      <c r="Z62" s="184"/>
      <c r="AA62" s="186"/>
      <c r="AB62" s="186"/>
      <c r="AC62" s="186"/>
      <c r="AD62" s="187"/>
      <c r="AE62" s="187"/>
      <c r="AF62" s="184"/>
      <c r="AG62" s="185"/>
      <c r="AH62" s="185"/>
      <c r="AI62" s="185"/>
      <c r="AJ62" s="188"/>
      <c r="AK62" s="204"/>
      <c r="AL62" s="205"/>
      <c r="AM62" s="205"/>
      <c r="AN62" s="205"/>
      <c r="AO62" s="205"/>
      <c r="AP62" s="205"/>
      <c r="AQ62" s="204"/>
      <c r="AR62" s="206"/>
      <c r="AS62" s="206"/>
      <c r="AT62" s="211"/>
      <c r="AU62" s="211"/>
      <c r="AV62" s="211"/>
      <c r="AW62" s="209"/>
      <c r="AX62" s="210"/>
      <c r="AY62" s="210"/>
      <c r="AZ62" s="210"/>
      <c r="BA62" s="210"/>
      <c r="BB62" s="189"/>
      <c r="BC62" s="190"/>
      <c r="BD62" s="190"/>
      <c r="BE62" s="190"/>
      <c r="BF62" s="190"/>
      <c r="BG62" s="190"/>
      <c r="BH62" s="191"/>
      <c r="BI62" s="191"/>
      <c r="BJ62" s="191"/>
      <c r="BK62" s="191"/>
      <c r="BL62" s="191"/>
      <c r="BM62" s="191"/>
      <c r="BN62" s="189"/>
      <c r="BO62" s="190"/>
      <c r="BP62" s="190"/>
      <c r="BQ62" s="190"/>
      <c r="BR62" s="190"/>
      <c r="BS62" s="209"/>
      <c r="BT62" s="210"/>
      <c r="BU62" s="210"/>
      <c r="BV62" s="210"/>
      <c r="BW62" s="210"/>
      <c r="BX62" s="210"/>
      <c r="BY62" s="211"/>
      <c r="BZ62" s="211"/>
      <c r="CA62" s="211"/>
      <c r="CB62" s="211"/>
      <c r="CC62" s="211"/>
      <c r="CD62" s="211"/>
      <c r="CE62" s="209"/>
      <c r="CF62" s="210"/>
      <c r="CG62" s="210"/>
      <c r="CH62" s="210"/>
      <c r="CI62" s="210"/>
      <c r="CJ62" s="189"/>
      <c r="CK62" s="190"/>
      <c r="CL62" s="190"/>
      <c r="CM62" s="190"/>
      <c r="CN62" s="190"/>
      <c r="CO62" s="190"/>
      <c r="CP62" s="191"/>
      <c r="CQ62" s="191"/>
      <c r="CR62" s="191"/>
      <c r="CS62" s="191"/>
      <c r="CT62" s="191"/>
      <c r="CU62" s="191"/>
      <c r="CV62" s="189"/>
      <c r="CW62" s="190"/>
      <c r="CX62" s="190"/>
      <c r="CY62" s="190"/>
      <c r="CZ62" s="190"/>
      <c r="DA62" s="209"/>
      <c r="DB62" s="210"/>
      <c r="DC62" s="210"/>
      <c r="DD62" s="210"/>
      <c r="DE62" s="210"/>
      <c r="DF62" s="210"/>
      <c r="DG62" s="211"/>
      <c r="DH62" s="211"/>
      <c r="DI62" s="211"/>
      <c r="DJ62" s="211"/>
      <c r="DK62" s="211"/>
      <c r="DL62" s="211"/>
      <c r="DM62" s="209"/>
      <c r="DN62" s="210"/>
      <c r="DO62" s="210"/>
      <c r="DP62" s="210"/>
      <c r="DQ62" s="210"/>
    </row>
    <row r="63" spans="1:122" s="59" customFormat="1" ht="13.2">
      <c r="A63" s="56"/>
      <c r="B63" s="209"/>
      <c r="C63" s="205"/>
      <c r="D63" s="205"/>
      <c r="E63" s="205"/>
      <c r="F63" s="205"/>
      <c r="G63" s="205"/>
      <c r="H63" s="204"/>
      <c r="I63" s="206"/>
      <c r="J63" s="206"/>
      <c r="K63" s="206"/>
      <c r="L63" s="207"/>
      <c r="M63" s="207"/>
      <c r="N63" s="204"/>
      <c r="O63" s="205"/>
      <c r="P63" s="205"/>
      <c r="Q63" s="205"/>
      <c r="R63" s="208"/>
      <c r="S63" s="97"/>
      <c r="T63" s="184"/>
      <c r="U63" s="185"/>
      <c r="V63" s="185"/>
      <c r="W63" s="185"/>
      <c r="X63" s="185"/>
      <c r="Y63" s="185"/>
      <c r="Z63" s="184"/>
      <c r="AA63" s="186"/>
      <c r="AB63" s="186"/>
      <c r="AC63" s="186"/>
      <c r="AD63" s="187"/>
      <c r="AE63" s="187"/>
      <c r="AF63" s="184"/>
      <c r="AG63" s="185"/>
      <c r="AH63" s="185"/>
      <c r="AI63" s="185"/>
      <c r="AJ63" s="188"/>
      <c r="AK63" s="204"/>
      <c r="AL63" s="205"/>
      <c r="AM63" s="205"/>
      <c r="AN63" s="205"/>
      <c r="AO63" s="205"/>
      <c r="AP63" s="205"/>
      <c r="AQ63" s="204"/>
      <c r="AR63" s="206"/>
      <c r="AS63" s="206"/>
      <c r="AT63" s="211"/>
      <c r="AU63" s="211"/>
      <c r="AV63" s="211"/>
      <c r="AW63" s="209"/>
      <c r="AX63" s="210"/>
      <c r="AY63" s="210"/>
      <c r="AZ63" s="210"/>
      <c r="BA63" s="210"/>
      <c r="BB63" s="189"/>
      <c r="BC63" s="190"/>
      <c r="BD63" s="190"/>
      <c r="BE63" s="190"/>
      <c r="BF63" s="190"/>
      <c r="BG63" s="190"/>
      <c r="BH63" s="191"/>
      <c r="BI63" s="191"/>
      <c r="BJ63" s="191"/>
      <c r="BK63" s="191"/>
      <c r="BL63" s="191"/>
      <c r="BM63" s="191"/>
      <c r="BN63" s="189"/>
      <c r="BO63" s="190"/>
      <c r="BP63" s="190"/>
      <c r="BQ63" s="190"/>
      <c r="BR63" s="190"/>
      <c r="BS63" s="209"/>
      <c r="BT63" s="210"/>
      <c r="BU63" s="210"/>
      <c r="BV63" s="210"/>
      <c r="BW63" s="210"/>
      <c r="BX63" s="210"/>
      <c r="BY63" s="211"/>
      <c r="BZ63" s="211"/>
      <c r="CA63" s="211"/>
      <c r="CB63" s="211"/>
      <c r="CC63" s="211"/>
      <c r="CD63" s="211"/>
      <c r="CE63" s="209"/>
      <c r="CF63" s="210"/>
      <c r="CG63" s="210"/>
      <c r="CH63" s="210"/>
      <c r="CI63" s="210"/>
      <c r="CJ63" s="189"/>
      <c r="CK63" s="190"/>
      <c r="CL63" s="190"/>
      <c r="CM63" s="190"/>
      <c r="CN63" s="190"/>
      <c r="CO63" s="190"/>
      <c r="CP63" s="191"/>
      <c r="CQ63" s="191"/>
      <c r="CR63" s="191"/>
      <c r="CS63" s="191"/>
      <c r="CT63" s="191"/>
      <c r="CU63" s="191"/>
      <c r="CV63" s="189"/>
      <c r="CW63" s="190"/>
      <c r="CX63" s="190"/>
      <c r="CY63" s="190"/>
      <c r="CZ63" s="190"/>
      <c r="DA63" s="209"/>
      <c r="DB63" s="210"/>
      <c r="DC63" s="210"/>
      <c r="DD63" s="210"/>
      <c r="DE63" s="210"/>
      <c r="DF63" s="210"/>
      <c r="DG63" s="211"/>
      <c r="DH63" s="211"/>
      <c r="DI63" s="211"/>
      <c r="DJ63" s="211"/>
      <c r="DK63" s="211"/>
      <c r="DL63" s="211"/>
      <c r="DM63" s="209"/>
      <c r="DN63" s="210"/>
      <c r="DO63" s="210"/>
      <c r="DP63" s="210"/>
      <c r="DQ63" s="210"/>
    </row>
    <row r="64" spans="1:122" s="59" customFormat="1" ht="13.2">
      <c r="A64" s="56"/>
      <c r="B64" s="209"/>
      <c r="C64" s="205"/>
      <c r="D64" s="205"/>
      <c r="E64" s="205"/>
      <c r="F64" s="205"/>
      <c r="G64" s="205"/>
      <c r="H64" s="204"/>
      <c r="I64" s="206"/>
      <c r="J64" s="206"/>
      <c r="K64" s="206"/>
      <c r="L64" s="207"/>
      <c r="M64" s="207"/>
      <c r="N64" s="204"/>
      <c r="O64" s="205"/>
      <c r="P64" s="205"/>
      <c r="Q64" s="205"/>
      <c r="R64" s="208"/>
      <c r="S64" s="97"/>
      <c r="T64" s="184"/>
      <c r="U64" s="185"/>
      <c r="V64" s="185"/>
      <c r="W64" s="185"/>
      <c r="X64" s="185"/>
      <c r="Y64" s="185"/>
      <c r="Z64" s="184"/>
      <c r="AA64" s="186"/>
      <c r="AB64" s="186"/>
      <c r="AC64" s="186"/>
      <c r="AD64" s="187"/>
      <c r="AE64" s="187"/>
      <c r="AF64" s="184"/>
      <c r="AG64" s="185"/>
      <c r="AH64" s="185"/>
      <c r="AI64" s="185"/>
      <c r="AJ64" s="188"/>
      <c r="AK64" s="204"/>
      <c r="AL64" s="205"/>
      <c r="AM64" s="205"/>
      <c r="AN64" s="205"/>
      <c r="AO64" s="205"/>
      <c r="AP64" s="205"/>
      <c r="AQ64" s="204"/>
      <c r="AR64" s="206"/>
      <c r="AS64" s="206"/>
      <c r="AT64" s="211"/>
      <c r="AU64" s="211"/>
      <c r="AV64" s="211"/>
      <c r="AW64" s="209"/>
      <c r="AX64" s="210"/>
      <c r="AY64" s="210"/>
      <c r="AZ64" s="210"/>
      <c r="BA64" s="210"/>
      <c r="BB64" s="189"/>
      <c r="BC64" s="190"/>
      <c r="BD64" s="190"/>
      <c r="BE64" s="190"/>
      <c r="BF64" s="190"/>
      <c r="BG64" s="190"/>
      <c r="BH64" s="191"/>
      <c r="BI64" s="191"/>
      <c r="BJ64" s="191"/>
      <c r="BK64" s="191"/>
      <c r="BL64" s="191"/>
      <c r="BM64" s="191"/>
      <c r="BN64" s="189"/>
      <c r="BO64" s="190"/>
      <c r="BP64" s="190"/>
      <c r="BQ64" s="190"/>
      <c r="BR64" s="190"/>
      <c r="BS64" s="209"/>
      <c r="BT64" s="210"/>
      <c r="BU64" s="210"/>
      <c r="BV64" s="210"/>
      <c r="BW64" s="210"/>
      <c r="BX64" s="210"/>
      <c r="BY64" s="211"/>
      <c r="BZ64" s="211"/>
      <c r="CA64" s="211"/>
      <c r="CB64" s="211"/>
      <c r="CC64" s="211"/>
      <c r="CD64" s="211"/>
      <c r="CE64" s="209"/>
      <c r="CF64" s="210"/>
      <c r="CG64" s="210"/>
      <c r="CH64" s="210"/>
      <c r="CI64" s="210"/>
      <c r="CJ64" s="189"/>
      <c r="CK64" s="190"/>
      <c r="CL64" s="190"/>
      <c r="CM64" s="190"/>
      <c r="CN64" s="190"/>
      <c r="CO64" s="190"/>
      <c r="CP64" s="191"/>
      <c r="CQ64" s="191"/>
      <c r="CR64" s="191"/>
      <c r="CS64" s="191"/>
      <c r="CT64" s="191"/>
      <c r="CU64" s="191"/>
      <c r="CV64" s="189"/>
      <c r="CW64" s="190"/>
      <c r="CX64" s="190"/>
      <c r="CY64" s="190"/>
      <c r="CZ64" s="190"/>
      <c r="DA64" s="209"/>
      <c r="DB64" s="210"/>
      <c r="DC64" s="210"/>
      <c r="DD64" s="210"/>
      <c r="DE64" s="210"/>
      <c r="DF64" s="210"/>
      <c r="DG64" s="211"/>
      <c r="DH64" s="211"/>
      <c r="DI64" s="211"/>
      <c r="DJ64" s="211"/>
      <c r="DK64" s="211"/>
      <c r="DL64" s="211"/>
      <c r="DM64" s="209"/>
      <c r="DN64" s="210"/>
      <c r="DO64" s="210"/>
      <c r="DP64" s="210"/>
      <c r="DQ64" s="210"/>
    </row>
    <row r="65" spans="1:121" s="59" customFormat="1" ht="13.2">
      <c r="A65" s="56"/>
      <c r="B65" s="209"/>
      <c r="C65" s="205"/>
      <c r="D65" s="205"/>
      <c r="E65" s="205"/>
      <c r="F65" s="205"/>
      <c r="G65" s="205"/>
      <c r="H65" s="204"/>
      <c r="I65" s="206"/>
      <c r="J65" s="206"/>
      <c r="K65" s="206"/>
      <c r="L65" s="207"/>
      <c r="M65" s="207"/>
      <c r="N65" s="204"/>
      <c r="O65" s="205"/>
      <c r="P65" s="205"/>
      <c r="Q65" s="205"/>
      <c r="R65" s="208"/>
      <c r="S65" s="97"/>
      <c r="T65" s="184"/>
      <c r="U65" s="185"/>
      <c r="V65" s="185"/>
      <c r="W65" s="185"/>
      <c r="X65" s="185"/>
      <c r="Y65" s="185"/>
      <c r="Z65" s="184"/>
      <c r="AA65" s="186"/>
      <c r="AB65" s="186"/>
      <c r="AC65" s="186"/>
      <c r="AD65" s="187"/>
      <c r="AE65" s="187"/>
      <c r="AF65" s="184"/>
      <c r="AG65" s="185"/>
      <c r="AH65" s="185"/>
      <c r="AI65" s="185"/>
      <c r="AJ65" s="188"/>
      <c r="AK65" s="204"/>
      <c r="AL65" s="205"/>
      <c r="AM65" s="205"/>
      <c r="AN65" s="205"/>
      <c r="AO65" s="205"/>
      <c r="AP65" s="205"/>
      <c r="AQ65" s="204"/>
      <c r="AR65" s="206"/>
      <c r="AS65" s="206"/>
      <c r="AT65" s="211"/>
      <c r="AU65" s="211"/>
      <c r="AV65" s="211"/>
      <c r="AW65" s="209"/>
      <c r="AX65" s="210"/>
      <c r="AY65" s="210"/>
      <c r="AZ65" s="210"/>
      <c r="BA65" s="210"/>
      <c r="BB65" s="189"/>
      <c r="BC65" s="190"/>
      <c r="BD65" s="190"/>
      <c r="BE65" s="190"/>
      <c r="BF65" s="190"/>
      <c r="BG65" s="190"/>
      <c r="BH65" s="191"/>
      <c r="BI65" s="191"/>
      <c r="BJ65" s="191"/>
      <c r="BK65" s="191"/>
      <c r="BL65" s="191"/>
      <c r="BM65" s="191"/>
      <c r="BN65" s="189"/>
      <c r="BO65" s="190"/>
      <c r="BP65" s="190"/>
      <c r="BQ65" s="190"/>
      <c r="BR65" s="190"/>
      <c r="BS65" s="209"/>
      <c r="BT65" s="210"/>
      <c r="BU65" s="210"/>
      <c r="BV65" s="210"/>
      <c r="BW65" s="210"/>
      <c r="BX65" s="210"/>
      <c r="BY65" s="211"/>
      <c r="BZ65" s="211"/>
      <c r="CA65" s="211"/>
      <c r="CB65" s="211"/>
      <c r="CC65" s="211"/>
      <c r="CD65" s="211"/>
      <c r="CE65" s="209"/>
      <c r="CF65" s="210"/>
      <c r="CG65" s="210"/>
      <c r="CH65" s="210"/>
      <c r="CI65" s="210"/>
      <c r="CJ65" s="189"/>
      <c r="CK65" s="190"/>
      <c r="CL65" s="190"/>
      <c r="CM65" s="190"/>
      <c r="CN65" s="190"/>
      <c r="CO65" s="190"/>
      <c r="CP65" s="191"/>
      <c r="CQ65" s="191"/>
      <c r="CR65" s="191"/>
      <c r="CS65" s="191"/>
      <c r="CT65" s="191"/>
      <c r="CU65" s="191"/>
      <c r="CV65" s="189"/>
      <c r="CW65" s="190"/>
      <c r="CX65" s="190"/>
      <c r="CY65" s="190"/>
      <c r="CZ65" s="190"/>
      <c r="DA65" s="209"/>
      <c r="DB65" s="210"/>
      <c r="DC65" s="210"/>
      <c r="DD65" s="210"/>
      <c r="DE65" s="210"/>
      <c r="DF65" s="210"/>
      <c r="DG65" s="211"/>
      <c r="DH65" s="211"/>
      <c r="DI65" s="211"/>
      <c r="DJ65" s="211"/>
      <c r="DK65" s="211"/>
      <c r="DL65" s="211"/>
      <c r="DM65" s="209"/>
      <c r="DN65" s="210"/>
      <c r="DO65" s="210"/>
      <c r="DP65" s="210"/>
      <c r="DQ65" s="210"/>
    </row>
    <row r="66" spans="1:121" s="59" customFormat="1" ht="13.2">
      <c r="A66" s="56"/>
      <c r="B66" s="209"/>
      <c r="C66" s="205"/>
      <c r="D66" s="205"/>
      <c r="E66" s="205"/>
      <c r="F66" s="205"/>
      <c r="G66" s="205"/>
      <c r="H66" s="204"/>
      <c r="I66" s="206"/>
      <c r="J66" s="206"/>
      <c r="K66" s="206"/>
      <c r="L66" s="207"/>
      <c r="M66" s="207"/>
      <c r="N66" s="204"/>
      <c r="O66" s="205"/>
      <c r="P66" s="205"/>
      <c r="Q66" s="205"/>
      <c r="R66" s="208"/>
      <c r="S66" s="97"/>
      <c r="T66" s="184"/>
      <c r="U66" s="185"/>
      <c r="V66" s="185"/>
      <c r="W66" s="185"/>
      <c r="X66" s="185"/>
      <c r="Y66" s="185"/>
      <c r="Z66" s="184"/>
      <c r="AA66" s="186"/>
      <c r="AB66" s="186"/>
      <c r="AC66" s="186"/>
      <c r="AD66" s="187"/>
      <c r="AE66" s="187"/>
      <c r="AF66" s="184"/>
      <c r="AG66" s="185"/>
      <c r="AH66" s="185"/>
      <c r="AI66" s="185"/>
      <c r="AJ66" s="188"/>
      <c r="AK66" s="204"/>
      <c r="AL66" s="205"/>
      <c r="AM66" s="205"/>
      <c r="AN66" s="205"/>
      <c r="AO66" s="205"/>
      <c r="AP66" s="205"/>
      <c r="AQ66" s="204"/>
      <c r="AR66" s="206"/>
      <c r="AS66" s="206"/>
      <c r="AT66" s="211"/>
      <c r="AU66" s="211"/>
      <c r="AV66" s="211"/>
      <c r="AW66" s="209"/>
      <c r="AX66" s="210"/>
      <c r="AY66" s="210"/>
      <c r="AZ66" s="210"/>
      <c r="BA66" s="210"/>
      <c r="BB66" s="189"/>
      <c r="BC66" s="190"/>
      <c r="BD66" s="190"/>
      <c r="BE66" s="190"/>
      <c r="BF66" s="190"/>
      <c r="BG66" s="190"/>
      <c r="BH66" s="191"/>
      <c r="BI66" s="191"/>
      <c r="BJ66" s="191"/>
      <c r="BK66" s="191"/>
      <c r="BL66" s="191"/>
      <c r="BM66" s="191"/>
      <c r="BN66" s="189"/>
      <c r="BO66" s="190"/>
      <c r="BP66" s="190"/>
      <c r="BQ66" s="190"/>
      <c r="BR66" s="190"/>
      <c r="BS66" s="209"/>
      <c r="BT66" s="210"/>
      <c r="BU66" s="210"/>
      <c r="BV66" s="210"/>
      <c r="BW66" s="210"/>
      <c r="BX66" s="210"/>
      <c r="BY66" s="211"/>
      <c r="BZ66" s="211"/>
      <c r="CA66" s="211"/>
      <c r="CB66" s="211"/>
      <c r="CC66" s="211"/>
      <c r="CD66" s="211"/>
      <c r="CE66" s="209"/>
      <c r="CF66" s="210"/>
      <c r="CG66" s="210"/>
      <c r="CH66" s="210"/>
      <c r="CI66" s="210"/>
      <c r="CJ66" s="189"/>
      <c r="CK66" s="190"/>
      <c r="CL66" s="190"/>
      <c r="CM66" s="190"/>
      <c r="CN66" s="190"/>
      <c r="CO66" s="190"/>
      <c r="CP66" s="191"/>
      <c r="CQ66" s="191"/>
      <c r="CR66" s="191"/>
      <c r="CS66" s="191"/>
      <c r="CT66" s="191"/>
      <c r="CU66" s="191"/>
      <c r="CV66" s="189"/>
      <c r="CW66" s="190"/>
      <c r="CX66" s="190"/>
      <c r="CY66" s="190"/>
      <c r="CZ66" s="190"/>
      <c r="DA66" s="209"/>
      <c r="DB66" s="210"/>
      <c r="DC66" s="210"/>
      <c r="DD66" s="210"/>
      <c r="DE66" s="210"/>
      <c r="DF66" s="210"/>
      <c r="DG66" s="211"/>
      <c r="DH66" s="211"/>
      <c r="DI66" s="211"/>
      <c r="DJ66" s="211"/>
      <c r="DK66" s="211"/>
      <c r="DL66" s="211"/>
      <c r="DM66" s="209"/>
      <c r="DN66" s="210"/>
      <c r="DO66" s="210"/>
      <c r="DP66" s="210"/>
      <c r="DQ66" s="210"/>
    </row>
    <row r="67" spans="1:121" s="59" customFormat="1" ht="13.2">
      <c r="A67" s="56"/>
      <c r="B67" s="209"/>
      <c r="C67" s="210"/>
      <c r="D67" s="210"/>
      <c r="E67" s="210"/>
      <c r="F67" s="210"/>
      <c r="G67" s="210"/>
      <c r="H67" s="211"/>
      <c r="I67" s="211"/>
      <c r="J67" s="211"/>
      <c r="K67" s="211"/>
      <c r="L67" s="211"/>
      <c r="M67" s="211"/>
      <c r="N67" s="209"/>
      <c r="O67" s="210"/>
      <c r="P67" s="210"/>
      <c r="Q67" s="210"/>
      <c r="R67" s="210"/>
      <c r="S67" s="57"/>
      <c r="T67" s="189"/>
      <c r="U67" s="190"/>
      <c r="V67" s="190"/>
      <c r="W67" s="190"/>
      <c r="X67" s="190"/>
      <c r="Y67" s="190"/>
      <c r="Z67" s="191"/>
      <c r="AA67" s="191"/>
      <c r="AB67" s="191"/>
      <c r="AC67" s="191"/>
      <c r="AD67" s="191"/>
      <c r="AE67" s="191"/>
      <c r="AF67" s="189"/>
      <c r="AG67" s="190"/>
      <c r="AH67" s="190"/>
      <c r="AI67" s="190"/>
      <c r="AJ67" s="190"/>
      <c r="AK67" s="209"/>
      <c r="AL67" s="210"/>
      <c r="AM67" s="210"/>
      <c r="AN67" s="210"/>
      <c r="AO67" s="210"/>
      <c r="AP67" s="210"/>
      <c r="AQ67" s="211"/>
      <c r="AR67" s="211"/>
      <c r="AS67" s="211"/>
      <c r="AT67" s="211"/>
      <c r="AU67" s="211"/>
      <c r="AV67" s="211"/>
      <c r="AW67" s="209"/>
      <c r="AX67" s="210"/>
      <c r="AY67" s="210"/>
      <c r="AZ67" s="210"/>
      <c r="BA67" s="210"/>
      <c r="BB67" s="189"/>
      <c r="BC67" s="190"/>
      <c r="BD67" s="190"/>
      <c r="BE67" s="190"/>
      <c r="BF67" s="190"/>
      <c r="BG67" s="190"/>
      <c r="BH67" s="191"/>
      <c r="BI67" s="191"/>
      <c r="BJ67" s="191"/>
      <c r="BK67" s="191"/>
      <c r="BL67" s="191"/>
      <c r="BM67" s="191"/>
      <c r="BN67" s="189"/>
      <c r="BO67" s="190"/>
      <c r="BP67" s="190"/>
      <c r="BQ67" s="190"/>
      <c r="BR67" s="190"/>
      <c r="BS67" s="209"/>
      <c r="BT67" s="210"/>
      <c r="BU67" s="210"/>
      <c r="BV67" s="210"/>
      <c r="BW67" s="210"/>
      <c r="BX67" s="210"/>
      <c r="BY67" s="211"/>
      <c r="BZ67" s="211"/>
      <c r="CA67" s="211"/>
      <c r="CB67" s="211"/>
      <c r="CC67" s="211"/>
      <c r="CD67" s="211"/>
      <c r="CE67" s="209"/>
      <c r="CF67" s="210"/>
      <c r="CG67" s="210"/>
      <c r="CH67" s="210"/>
      <c r="CI67" s="210"/>
      <c r="CJ67" s="189"/>
      <c r="CK67" s="190"/>
      <c r="CL67" s="190"/>
      <c r="CM67" s="190"/>
      <c r="CN67" s="190"/>
      <c r="CO67" s="190"/>
      <c r="CP67" s="191"/>
      <c r="CQ67" s="191"/>
      <c r="CR67" s="191"/>
      <c r="CS67" s="191"/>
      <c r="CT67" s="191"/>
      <c r="CU67" s="191"/>
      <c r="CV67" s="189"/>
      <c r="CW67" s="190"/>
      <c r="CX67" s="190"/>
      <c r="CY67" s="190"/>
      <c r="CZ67" s="190"/>
      <c r="DA67" s="209"/>
      <c r="DB67" s="210"/>
      <c r="DC67" s="210"/>
      <c r="DD67" s="210"/>
      <c r="DE67" s="210"/>
      <c r="DF67" s="210"/>
      <c r="DG67" s="211"/>
      <c r="DH67" s="211"/>
      <c r="DI67" s="211"/>
      <c r="DJ67" s="211"/>
      <c r="DK67" s="211"/>
      <c r="DL67" s="211"/>
      <c r="DM67" s="209"/>
      <c r="DN67" s="210"/>
      <c r="DO67" s="210"/>
      <c r="DP67" s="210"/>
      <c r="DQ67" s="210"/>
    </row>
    <row r="68" spans="1:121" s="59" customFormat="1" ht="13.2">
      <c r="A68" s="56"/>
      <c r="B68" s="209"/>
      <c r="C68" s="210"/>
      <c r="D68" s="210"/>
      <c r="E68" s="210"/>
      <c r="F68" s="210"/>
      <c r="G68" s="210"/>
      <c r="H68" s="211"/>
      <c r="I68" s="211"/>
      <c r="J68" s="211"/>
      <c r="K68" s="211"/>
      <c r="L68" s="211"/>
      <c r="M68" s="211"/>
      <c r="N68" s="209"/>
      <c r="O68" s="210"/>
      <c r="P68" s="210"/>
      <c r="Q68" s="210"/>
      <c r="R68" s="210"/>
      <c r="S68" s="57"/>
      <c r="T68" s="189"/>
      <c r="U68" s="190"/>
      <c r="V68" s="190"/>
      <c r="W68" s="190"/>
      <c r="X68" s="190"/>
      <c r="Y68" s="190"/>
      <c r="Z68" s="191"/>
      <c r="AA68" s="191"/>
      <c r="AB68" s="191"/>
      <c r="AC68" s="191"/>
      <c r="AD68" s="191"/>
      <c r="AE68" s="191"/>
      <c r="AF68" s="189"/>
      <c r="AG68" s="190"/>
      <c r="AH68" s="190"/>
      <c r="AI68" s="190"/>
      <c r="AJ68" s="190"/>
      <c r="AK68" s="209"/>
      <c r="AL68" s="210"/>
      <c r="AM68" s="210"/>
      <c r="AN68" s="210"/>
      <c r="AO68" s="210"/>
      <c r="AP68" s="210"/>
      <c r="AQ68" s="211"/>
      <c r="AR68" s="211"/>
      <c r="AS68" s="211"/>
      <c r="AT68" s="211"/>
      <c r="AU68" s="211"/>
      <c r="AV68" s="211"/>
      <c r="AW68" s="209"/>
      <c r="AX68" s="210"/>
      <c r="AY68" s="210"/>
      <c r="AZ68" s="210"/>
      <c r="BA68" s="210"/>
      <c r="BB68" s="189"/>
      <c r="BC68" s="190"/>
      <c r="BD68" s="190"/>
      <c r="BE68" s="190"/>
      <c r="BF68" s="190"/>
      <c r="BG68" s="190"/>
      <c r="BH68" s="191"/>
      <c r="BI68" s="191"/>
      <c r="BJ68" s="191"/>
      <c r="BK68" s="191"/>
      <c r="BL68" s="191"/>
      <c r="BM68" s="191"/>
      <c r="BN68" s="189"/>
      <c r="BO68" s="190"/>
      <c r="BP68" s="190"/>
      <c r="BQ68" s="190"/>
      <c r="BR68" s="190"/>
      <c r="BS68" s="209"/>
      <c r="BT68" s="210"/>
      <c r="BU68" s="210"/>
      <c r="BV68" s="210"/>
      <c r="BW68" s="210"/>
      <c r="BX68" s="210"/>
      <c r="BY68" s="211"/>
      <c r="BZ68" s="211"/>
      <c r="CA68" s="211"/>
      <c r="CB68" s="211"/>
      <c r="CC68" s="211"/>
      <c r="CD68" s="211"/>
      <c r="CE68" s="209"/>
      <c r="CF68" s="210"/>
      <c r="CG68" s="210"/>
      <c r="CH68" s="210"/>
      <c r="CI68" s="210"/>
      <c r="CJ68" s="189"/>
      <c r="CK68" s="190"/>
      <c r="CL68" s="190"/>
      <c r="CM68" s="190"/>
      <c r="CN68" s="190"/>
      <c r="CO68" s="190"/>
      <c r="CP68" s="191"/>
      <c r="CQ68" s="191"/>
      <c r="CR68" s="191"/>
      <c r="CS68" s="191"/>
      <c r="CT68" s="191"/>
      <c r="CU68" s="191"/>
      <c r="CV68" s="189"/>
      <c r="CW68" s="190"/>
      <c r="CX68" s="190"/>
      <c r="CY68" s="190"/>
      <c r="CZ68" s="190"/>
      <c r="DA68" s="209"/>
      <c r="DB68" s="210"/>
      <c r="DC68" s="210"/>
      <c r="DD68" s="210"/>
      <c r="DE68" s="210"/>
      <c r="DF68" s="210"/>
      <c r="DG68" s="211"/>
      <c r="DH68" s="211"/>
      <c r="DI68" s="211"/>
      <c r="DJ68" s="211"/>
      <c r="DK68" s="211"/>
      <c r="DL68" s="211"/>
      <c r="DM68" s="209"/>
      <c r="DN68" s="210"/>
      <c r="DO68" s="210"/>
      <c r="DP68" s="210"/>
      <c r="DQ68" s="210"/>
    </row>
    <row r="69" spans="1:121" s="59" customFormat="1" ht="13.2">
      <c r="A69" s="56"/>
      <c r="B69" s="209"/>
      <c r="C69" s="210"/>
      <c r="D69" s="210"/>
      <c r="E69" s="210"/>
      <c r="F69" s="210"/>
      <c r="G69" s="210"/>
      <c r="H69" s="211"/>
      <c r="I69" s="211"/>
      <c r="J69" s="211"/>
      <c r="K69" s="211"/>
      <c r="L69" s="211"/>
      <c r="M69" s="211"/>
      <c r="N69" s="209"/>
      <c r="O69" s="210"/>
      <c r="P69" s="210"/>
      <c r="Q69" s="210"/>
      <c r="R69" s="210"/>
      <c r="S69" s="57"/>
      <c r="T69" s="189"/>
      <c r="U69" s="190"/>
      <c r="V69" s="190"/>
      <c r="W69" s="190"/>
      <c r="X69" s="190"/>
      <c r="Y69" s="190"/>
      <c r="Z69" s="191"/>
      <c r="AA69" s="191"/>
      <c r="AB69" s="191"/>
      <c r="AC69" s="191"/>
      <c r="AD69" s="191"/>
      <c r="AE69" s="191"/>
      <c r="AF69" s="189"/>
      <c r="AG69" s="190"/>
      <c r="AH69" s="190"/>
      <c r="AI69" s="190"/>
      <c r="AJ69" s="190"/>
      <c r="AK69" s="209"/>
      <c r="AL69" s="210"/>
      <c r="AM69" s="210"/>
      <c r="AN69" s="210"/>
      <c r="AO69" s="210"/>
      <c r="AP69" s="210"/>
      <c r="AQ69" s="211"/>
      <c r="AR69" s="211"/>
      <c r="AS69" s="211"/>
      <c r="AT69" s="211"/>
      <c r="AU69" s="211"/>
      <c r="AV69" s="211"/>
      <c r="AW69" s="209"/>
      <c r="AX69" s="210"/>
      <c r="AY69" s="210"/>
      <c r="AZ69" s="210"/>
      <c r="BA69" s="210"/>
      <c r="BB69" s="189"/>
      <c r="BC69" s="190"/>
      <c r="BD69" s="190"/>
      <c r="BE69" s="190"/>
      <c r="BF69" s="190"/>
      <c r="BG69" s="190"/>
      <c r="BH69" s="191"/>
      <c r="BI69" s="191"/>
      <c r="BJ69" s="191"/>
      <c r="BK69" s="191"/>
      <c r="BL69" s="191"/>
      <c r="BM69" s="191"/>
      <c r="BN69" s="189"/>
      <c r="BO69" s="190"/>
      <c r="BP69" s="190"/>
      <c r="BQ69" s="190"/>
      <c r="BR69" s="190"/>
      <c r="BS69" s="209"/>
      <c r="BT69" s="210"/>
      <c r="BU69" s="210"/>
      <c r="BV69" s="210"/>
      <c r="BW69" s="210"/>
      <c r="BX69" s="210"/>
      <c r="BY69" s="211"/>
      <c r="BZ69" s="211"/>
      <c r="CA69" s="211"/>
      <c r="CB69" s="211"/>
      <c r="CC69" s="211"/>
      <c r="CD69" s="211"/>
      <c r="CE69" s="209"/>
      <c r="CF69" s="210"/>
      <c r="CG69" s="210"/>
      <c r="CH69" s="210"/>
      <c r="CI69" s="210"/>
      <c r="CJ69" s="189"/>
      <c r="CK69" s="190"/>
      <c r="CL69" s="190"/>
      <c r="CM69" s="190"/>
      <c r="CN69" s="190"/>
      <c r="CO69" s="190"/>
      <c r="CP69" s="191"/>
      <c r="CQ69" s="191"/>
      <c r="CR69" s="191"/>
      <c r="CS69" s="191"/>
      <c r="CT69" s="191"/>
      <c r="CU69" s="191"/>
      <c r="CV69" s="189"/>
      <c r="CW69" s="190"/>
      <c r="CX69" s="190"/>
      <c r="CY69" s="190"/>
      <c r="CZ69" s="190"/>
      <c r="DA69" s="209"/>
      <c r="DB69" s="210"/>
      <c r="DC69" s="210"/>
      <c r="DD69" s="210"/>
      <c r="DE69" s="210"/>
      <c r="DF69" s="210"/>
      <c r="DG69" s="211"/>
      <c r="DH69" s="211"/>
      <c r="DI69" s="211"/>
      <c r="DJ69" s="211"/>
      <c r="DK69" s="211"/>
      <c r="DL69" s="211"/>
      <c r="DM69" s="209"/>
      <c r="DN69" s="210"/>
      <c r="DO69" s="210"/>
      <c r="DP69" s="210"/>
      <c r="DQ69" s="210"/>
    </row>
    <row r="70" spans="1:121" s="59" customFormat="1" ht="13.2">
      <c r="A70" s="56"/>
      <c r="B70" s="209"/>
      <c r="C70" s="210"/>
      <c r="D70" s="210"/>
      <c r="E70" s="210"/>
      <c r="F70" s="210"/>
      <c r="G70" s="210"/>
      <c r="H70" s="211"/>
      <c r="I70" s="211"/>
      <c r="J70" s="211"/>
      <c r="K70" s="211"/>
      <c r="L70" s="211"/>
      <c r="M70" s="211"/>
      <c r="N70" s="209"/>
      <c r="O70" s="210"/>
      <c r="P70" s="210"/>
      <c r="Q70" s="210"/>
      <c r="R70" s="210"/>
      <c r="S70" s="57"/>
      <c r="T70" s="189"/>
      <c r="U70" s="190"/>
      <c r="V70" s="190"/>
      <c r="W70" s="190"/>
      <c r="X70" s="190"/>
      <c r="Y70" s="190"/>
      <c r="Z70" s="191"/>
      <c r="AA70" s="191"/>
      <c r="AB70" s="191"/>
      <c r="AC70" s="191"/>
      <c r="AD70" s="191"/>
      <c r="AE70" s="191"/>
      <c r="AF70" s="189"/>
      <c r="AG70" s="190"/>
      <c r="AH70" s="190"/>
      <c r="AI70" s="190"/>
      <c r="AJ70" s="190"/>
      <c r="AK70" s="209"/>
      <c r="AL70" s="210"/>
      <c r="AM70" s="210"/>
      <c r="AN70" s="210"/>
      <c r="AO70" s="210"/>
      <c r="AP70" s="210"/>
      <c r="AQ70" s="211"/>
      <c r="AR70" s="211"/>
      <c r="AS70" s="211"/>
      <c r="AT70" s="211"/>
      <c r="AU70" s="211"/>
      <c r="AV70" s="211"/>
      <c r="AW70" s="209"/>
      <c r="AX70" s="210"/>
      <c r="AY70" s="210"/>
      <c r="AZ70" s="210"/>
      <c r="BA70" s="210"/>
      <c r="BB70" s="189"/>
      <c r="BC70" s="190"/>
      <c r="BD70" s="190"/>
      <c r="BE70" s="190"/>
      <c r="BF70" s="190"/>
      <c r="BG70" s="190"/>
      <c r="BH70" s="191"/>
      <c r="BI70" s="191"/>
      <c r="BJ70" s="191"/>
      <c r="BK70" s="191"/>
      <c r="BL70" s="191"/>
      <c r="BM70" s="191"/>
      <c r="BN70" s="189"/>
      <c r="BO70" s="190"/>
      <c r="BP70" s="190"/>
      <c r="BQ70" s="190"/>
      <c r="BR70" s="190"/>
      <c r="BS70" s="209"/>
      <c r="BT70" s="210"/>
      <c r="BU70" s="210"/>
      <c r="BV70" s="210"/>
      <c r="BW70" s="210"/>
      <c r="BX70" s="210"/>
      <c r="BY70" s="211"/>
      <c r="BZ70" s="211"/>
      <c r="CA70" s="211"/>
      <c r="CB70" s="211"/>
      <c r="CC70" s="211"/>
      <c r="CD70" s="211"/>
      <c r="CE70" s="209"/>
      <c r="CF70" s="210"/>
      <c r="CG70" s="210"/>
      <c r="CH70" s="210"/>
      <c r="CI70" s="210"/>
      <c r="CJ70" s="189"/>
      <c r="CK70" s="190"/>
      <c r="CL70" s="190"/>
      <c r="CM70" s="190"/>
      <c r="CN70" s="190"/>
      <c r="CO70" s="190"/>
      <c r="CP70" s="191"/>
      <c r="CQ70" s="191"/>
      <c r="CR70" s="191"/>
      <c r="CS70" s="191"/>
      <c r="CT70" s="191"/>
      <c r="CU70" s="191"/>
      <c r="CV70" s="189"/>
      <c r="CW70" s="190"/>
      <c r="CX70" s="190"/>
      <c r="CY70" s="190"/>
      <c r="CZ70" s="190"/>
      <c r="DA70" s="209"/>
      <c r="DB70" s="210"/>
      <c r="DC70" s="210"/>
      <c r="DD70" s="210"/>
      <c r="DE70" s="210"/>
      <c r="DF70" s="210"/>
      <c r="DG70" s="211"/>
      <c r="DH70" s="211"/>
      <c r="DI70" s="211"/>
      <c r="DJ70" s="211"/>
      <c r="DK70" s="211"/>
      <c r="DL70" s="211"/>
      <c r="DM70" s="209"/>
      <c r="DN70" s="210"/>
      <c r="DO70" s="210"/>
      <c r="DP70" s="210"/>
      <c r="DQ70" s="210"/>
    </row>
    <row r="71" spans="1:121" s="59" customFormat="1" ht="13.2">
      <c r="A71" s="56"/>
      <c r="B71" s="209"/>
      <c r="C71" s="210"/>
      <c r="D71" s="210"/>
      <c r="E71" s="210"/>
      <c r="F71" s="210"/>
      <c r="G71" s="210"/>
      <c r="H71" s="211"/>
      <c r="I71" s="211"/>
      <c r="J71" s="211"/>
      <c r="K71" s="211"/>
      <c r="L71" s="211"/>
      <c r="M71" s="211"/>
      <c r="N71" s="209"/>
      <c r="O71" s="210"/>
      <c r="P71" s="210"/>
      <c r="Q71" s="210"/>
      <c r="R71" s="210"/>
      <c r="S71" s="57"/>
      <c r="T71" s="189"/>
      <c r="U71" s="190"/>
      <c r="V71" s="190"/>
      <c r="W71" s="190"/>
      <c r="X71" s="190"/>
      <c r="Y71" s="190"/>
      <c r="Z71" s="191"/>
      <c r="AA71" s="191"/>
      <c r="AB71" s="191"/>
      <c r="AC71" s="191"/>
      <c r="AD71" s="191"/>
      <c r="AE71" s="191"/>
      <c r="AF71" s="189"/>
      <c r="AG71" s="190"/>
      <c r="AH71" s="190"/>
      <c r="AI71" s="190"/>
      <c r="AJ71" s="190"/>
      <c r="AK71" s="209"/>
      <c r="AL71" s="210"/>
      <c r="AM71" s="210"/>
      <c r="AN71" s="210"/>
      <c r="AO71" s="210"/>
      <c r="AP71" s="210"/>
      <c r="AQ71" s="211"/>
      <c r="AR71" s="211"/>
      <c r="AS71" s="211"/>
      <c r="AT71" s="211"/>
      <c r="AU71" s="211"/>
      <c r="AV71" s="211"/>
      <c r="AW71" s="209"/>
      <c r="AX71" s="210"/>
      <c r="AY71" s="210"/>
      <c r="AZ71" s="210"/>
      <c r="BA71" s="210"/>
      <c r="BB71" s="189"/>
      <c r="BC71" s="190"/>
      <c r="BD71" s="190"/>
      <c r="BE71" s="190"/>
      <c r="BF71" s="190"/>
      <c r="BG71" s="190"/>
      <c r="BH71" s="191"/>
      <c r="BI71" s="191"/>
      <c r="BJ71" s="191"/>
      <c r="BK71" s="191"/>
      <c r="BL71" s="191"/>
      <c r="BM71" s="191"/>
      <c r="BN71" s="189"/>
      <c r="BO71" s="190"/>
      <c r="BP71" s="190"/>
      <c r="BQ71" s="190"/>
      <c r="BR71" s="190"/>
      <c r="BS71" s="209"/>
      <c r="BT71" s="210"/>
      <c r="BU71" s="210"/>
      <c r="BV71" s="210"/>
      <c r="BW71" s="210"/>
      <c r="BX71" s="210"/>
      <c r="BY71" s="211"/>
      <c r="BZ71" s="211"/>
      <c r="CA71" s="211"/>
      <c r="CB71" s="211"/>
      <c r="CC71" s="211"/>
      <c r="CD71" s="211"/>
      <c r="CE71" s="209"/>
      <c r="CF71" s="210"/>
      <c r="CG71" s="210"/>
      <c r="CH71" s="210"/>
      <c r="CI71" s="210"/>
      <c r="CJ71" s="189"/>
      <c r="CK71" s="190"/>
      <c r="CL71" s="190"/>
      <c r="CM71" s="190"/>
      <c r="CN71" s="190"/>
      <c r="CO71" s="190"/>
      <c r="CP71" s="191"/>
      <c r="CQ71" s="191"/>
      <c r="CR71" s="191"/>
      <c r="CS71" s="191"/>
      <c r="CT71" s="191"/>
      <c r="CU71" s="191"/>
      <c r="CV71" s="189"/>
      <c r="CW71" s="190"/>
      <c r="CX71" s="190"/>
      <c r="CY71" s="190"/>
      <c r="CZ71" s="190"/>
      <c r="DA71" s="209"/>
      <c r="DB71" s="210"/>
      <c r="DC71" s="210"/>
      <c r="DD71" s="210"/>
      <c r="DE71" s="210"/>
      <c r="DF71" s="210"/>
      <c r="DG71" s="211"/>
      <c r="DH71" s="211"/>
      <c r="DI71" s="211"/>
      <c r="DJ71" s="211"/>
      <c r="DK71" s="211"/>
      <c r="DL71" s="211"/>
      <c r="DM71" s="209"/>
      <c r="DN71" s="210"/>
      <c r="DO71" s="210"/>
      <c r="DP71" s="210"/>
      <c r="DQ71" s="210"/>
    </row>
    <row r="72" spans="1:121" s="59" customFormat="1" ht="13.2">
      <c r="A72" s="56"/>
      <c r="B72" s="209"/>
      <c r="C72" s="210"/>
      <c r="D72" s="210"/>
      <c r="E72" s="210"/>
      <c r="F72" s="210"/>
      <c r="G72" s="210"/>
      <c r="H72" s="211"/>
      <c r="I72" s="211"/>
      <c r="J72" s="211"/>
      <c r="K72" s="211"/>
      <c r="L72" s="211"/>
      <c r="M72" s="211"/>
      <c r="N72" s="209"/>
      <c r="O72" s="210"/>
      <c r="P72" s="210"/>
      <c r="Q72" s="210"/>
      <c r="R72" s="210"/>
      <c r="S72" s="57"/>
      <c r="T72" s="189"/>
      <c r="U72" s="190"/>
      <c r="V72" s="190"/>
      <c r="W72" s="190"/>
      <c r="X72" s="190"/>
      <c r="Y72" s="190"/>
      <c r="Z72" s="191"/>
      <c r="AA72" s="191"/>
      <c r="AB72" s="191"/>
      <c r="AC72" s="191"/>
      <c r="AD72" s="191"/>
      <c r="AE72" s="191"/>
      <c r="AF72" s="189"/>
      <c r="AG72" s="190"/>
      <c r="AH72" s="190"/>
      <c r="AI72" s="190"/>
      <c r="AJ72" s="190"/>
      <c r="AK72" s="209"/>
      <c r="AL72" s="210"/>
      <c r="AM72" s="210"/>
      <c r="AN72" s="210"/>
      <c r="AO72" s="210"/>
      <c r="AP72" s="210"/>
      <c r="AQ72" s="211"/>
      <c r="AR72" s="211"/>
      <c r="AS72" s="211"/>
      <c r="AT72" s="211"/>
      <c r="AU72" s="211"/>
      <c r="AV72" s="211"/>
      <c r="AW72" s="209"/>
      <c r="AX72" s="210"/>
      <c r="AY72" s="210"/>
      <c r="AZ72" s="210"/>
      <c r="BA72" s="210"/>
      <c r="BB72" s="189"/>
      <c r="BC72" s="190"/>
      <c r="BD72" s="190"/>
      <c r="BE72" s="190"/>
      <c r="BF72" s="190"/>
      <c r="BG72" s="190"/>
      <c r="BH72" s="191"/>
      <c r="BI72" s="191"/>
      <c r="BJ72" s="191"/>
      <c r="BK72" s="191"/>
      <c r="BL72" s="191"/>
      <c r="BM72" s="191"/>
      <c r="BN72" s="189"/>
      <c r="BO72" s="190"/>
      <c r="BP72" s="190"/>
      <c r="BQ72" s="190"/>
      <c r="BR72" s="190"/>
      <c r="BS72" s="209"/>
      <c r="BT72" s="210"/>
      <c r="BU72" s="210"/>
      <c r="BV72" s="210"/>
      <c r="BW72" s="210"/>
      <c r="BX72" s="210"/>
      <c r="BY72" s="211"/>
      <c r="BZ72" s="211"/>
      <c r="CA72" s="211"/>
      <c r="CB72" s="211"/>
      <c r="CC72" s="211"/>
      <c r="CD72" s="211"/>
      <c r="CE72" s="209"/>
      <c r="CF72" s="210"/>
      <c r="CG72" s="210"/>
      <c r="CH72" s="210"/>
      <c r="CI72" s="210"/>
      <c r="CJ72" s="189"/>
      <c r="CK72" s="190"/>
      <c r="CL72" s="190"/>
      <c r="CM72" s="190"/>
      <c r="CN72" s="190"/>
      <c r="CO72" s="190"/>
      <c r="CP72" s="191"/>
      <c r="CQ72" s="191"/>
      <c r="CR72" s="191"/>
      <c r="CS72" s="191"/>
      <c r="CT72" s="191"/>
      <c r="CU72" s="191"/>
      <c r="CV72" s="189"/>
      <c r="CW72" s="190"/>
      <c r="CX72" s="190"/>
      <c r="CY72" s="190"/>
      <c r="CZ72" s="190"/>
      <c r="DA72" s="209"/>
      <c r="DB72" s="210"/>
      <c r="DC72" s="210"/>
      <c r="DD72" s="210"/>
      <c r="DE72" s="210"/>
      <c r="DF72" s="210"/>
      <c r="DG72" s="211"/>
      <c r="DH72" s="211"/>
      <c r="DI72" s="211"/>
      <c r="DJ72" s="211"/>
      <c r="DK72" s="211"/>
      <c r="DL72" s="211"/>
      <c r="DM72" s="209"/>
      <c r="DN72" s="210"/>
      <c r="DO72" s="210"/>
      <c r="DP72" s="210"/>
      <c r="DQ72" s="210"/>
    </row>
    <row r="73" spans="1:121" s="59" customFormat="1" ht="13.2">
      <c r="A73" s="56"/>
      <c r="B73" s="209"/>
      <c r="C73" s="210"/>
      <c r="D73" s="210"/>
      <c r="E73" s="210"/>
      <c r="F73" s="210"/>
      <c r="G73" s="210"/>
      <c r="H73" s="211"/>
      <c r="I73" s="211"/>
      <c r="J73" s="211"/>
      <c r="K73" s="211"/>
      <c r="L73" s="211"/>
      <c r="M73" s="211"/>
      <c r="N73" s="209"/>
      <c r="O73" s="210"/>
      <c r="P73" s="210"/>
      <c r="Q73" s="210"/>
      <c r="R73" s="210"/>
      <c r="S73" s="57"/>
      <c r="T73" s="189"/>
      <c r="U73" s="190"/>
      <c r="V73" s="190"/>
      <c r="W73" s="190"/>
      <c r="X73" s="190"/>
      <c r="Y73" s="190"/>
      <c r="Z73" s="191"/>
      <c r="AA73" s="191"/>
      <c r="AB73" s="191"/>
      <c r="AC73" s="191"/>
      <c r="AD73" s="191"/>
      <c r="AE73" s="191"/>
      <c r="AF73" s="189"/>
      <c r="AG73" s="190"/>
      <c r="AH73" s="190"/>
      <c r="AI73" s="190"/>
      <c r="AJ73" s="190"/>
      <c r="AK73" s="209"/>
      <c r="AL73" s="210"/>
      <c r="AM73" s="210"/>
      <c r="AN73" s="210"/>
      <c r="AO73" s="210"/>
      <c r="AP73" s="210"/>
      <c r="AQ73" s="211"/>
      <c r="AR73" s="211"/>
      <c r="AS73" s="211"/>
      <c r="AT73" s="211"/>
      <c r="AU73" s="211"/>
      <c r="AV73" s="211"/>
      <c r="AW73" s="209"/>
      <c r="AX73" s="210"/>
      <c r="AY73" s="210"/>
      <c r="AZ73" s="210"/>
      <c r="BA73" s="210"/>
      <c r="BB73" s="189"/>
      <c r="BC73" s="190"/>
      <c r="BD73" s="190"/>
      <c r="BE73" s="190"/>
      <c r="BF73" s="190"/>
      <c r="BG73" s="190"/>
      <c r="BH73" s="191"/>
      <c r="BI73" s="191"/>
      <c r="BJ73" s="191"/>
      <c r="BK73" s="191"/>
      <c r="BL73" s="191"/>
      <c r="BM73" s="191"/>
      <c r="BN73" s="189"/>
      <c r="BO73" s="190"/>
      <c r="BP73" s="190"/>
      <c r="BQ73" s="190"/>
      <c r="BR73" s="190"/>
      <c r="BS73" s="209"/>
      <c r="BT73" s="210"/>
      <c r="BU73" s="210"/>
      <c r="BV73" s="210"/>
      <c r="BW73" s="210"/>
      <c r="BX73" s="210"/>
      <c r="BY73" s="211"/>
      <c r="BZ73" s="211"/>
      <c r="CA73" s="211"/>
      <c r="CB73" s="211"/>
      <c r="CC73" s="211"/>
      <c r="CD73" s="211"/>
      <c r="CE73" s="209"/>
      <c r="CF73" s="210"/>
      <c r="CG73" s="210"/>
      <c r="CH73" s="210"/>
      <c r="CI73" s="210"/>
      <c r="CJ73" s="189"/>
      <c r="CK73" s="190"/>
      <c r="CL73" s="190"/>
      <c r="CM73" s="190"/>
      <c r="CN73" s="190"/>
      <c r="CO73" s="190"/>
      <c r="CP73" s="191"/>
      <c r="CQ73" s="191"/>
      <c r="CR73" s="191"/>
      <c r="CS73" s="191"/>
      <c r="CT73" s="191"/>
      <c r="CU73" s="191"/>
      <c r="CV73" s="189"/>
      <c r="CW73" s="190"/>
      <c r="CX73" s="190"/>
      <c r="CY73" s="190"/>
      <c r="CZ73" s="190"/>
      <c r="DA73" s="209"/>
      <c r="DB73" s="210"/>
      <c r="DC73" s="210"/>
      <c r="DD73" s="210"/>
      <c r="DE73" s="210"/>
      <c r="DF73" s="210"/>
      <c r="DG73" s="211"/>
      <c r="DH73" s="211"/>
      <c r="DI73" s="211"/>
      <c r="DJ73" s="211"/>
      <c r="DK73" s="211"/>
      <c r="DL73" s="211"/>
      <c r="DM73" s="209"/>
      <c r="DN73" s="210"/>
      <c r="DO73" s="210"/>
      <c r="DP73" s="210"/>
      <c r="DQ73" s="210"/>
    </row>
    <row r="74" spans="1:121" s="59" customFormat="1" ht="13.2">
      <c r="A74" s="56"/>
      <c r="B74" s="209"/>
      <c r="C74" s="210"/>
      <c r="D74" s="210"/>
      <c r="E74" s="210"/>
      <c r="F74" s="210"/>
      <c r="G74" s="210"/>
      <c r="H74" s="211"/>
      <c r="I74" s="211"/>
      <c r="J74" s="211"/>
      <c r="K74" s="211"/>
      <c r="L74" s="211"/>
      <c r="M74" s="211"/>
      <c r="N74" s="209"/>
      <c r="O74" s="210"/>
      <c r="P74" s="210"/>
      <c r="Q74" s="210"/>
      <c r="R74" s="210"/>
      <c r="S74" s="57"/>
      <c r="T74" s="189"/>
      <c r="U74" s="190"/>
      <c r="V74" s="190"/>
      <c r="W74" s="190"/>
      <c r="X74" s="190"/>
      <c r="Y74" s="190"/>
      <c r="Z74" s="191"/>
      <c r="AA74" s="191"/>
      <c r="AB74" s="191"/>
      <c r="AC74" s="191"/>
      <c r="AD74" s="191"/>
      <c r="AE74" s="191"/>
      <c r="AF74" s="189"/>
      <c r="AG74" s="190"/>
      <c r="AH74" s="190"/>
      <c r="AI74" s="190"/>
      <c r="AJ74" s="190"/>
      <c r="AK74" s="209"/>
      <c r="AL74" s="210"/>
      <c r="AM74" s="210"/>
      <c r="AN74" s="210"/>
      <c r="AO74" s="210"/>
      <c r="AP74" s="210"/>
      <c r="AQ74" s="211"/>
      <c r="AR74" s="211"/>
      <c r="AS74" s="211"/>
      <c r="AT74" s="211"/>
      <c r="AU74" s="211"/>
      <c r="AV74" s="211"/>
      <c r="AW74" s="209"/>
      <c r="AX74" s="210"/>
      <c r="AY74" s="210"/>
      <c r="AZ74" s="210"/>
      <c r="BA74" s="210"/>
      <c r="BB74" s="189"/>
      <c r="BC74" s="190"/>
      <c r="BD74" s="190"/>
      <c r="BE74" s="190"/>
      <c r="BF74" s="190"/>
      <c r="BG74" s="190"/>
      <c r="BH74" s="191"/>
      <c r="BI74" s="191"/>
      <c r="BJ74" s="191"/>
      <c r="BK74" s="191"/>
      <c r="BL74" s="191"/>
      <c r="BM74" s="191"/>
      <c r="BN74" s="189"/>
      <c r="BO74" s="190"/>
      <c r="BP74" s="190"/>
      <c r="BQ74" s="190"/>
      <c r="BR74" s="190"/>
      <c r="BS74" s="209"/>
      <c r="BT74" s="210"/>
      <c r="BU74" s="210"/>
      <c r="BV74" s="210"/>
      <c r="BW74" s="210"/>
      <c r="BX74" s="210"/>
      <c r="BY74" s="211"/>
      <c r="BZ74" s="211"/>
      <c r="CA74" s="211"/>
      <c r="CB74" s="211"/>
      <c r="CC74" s="211"/>
      <c r="CD74" s="211"/>
      <c r="CE74" s="209"/>
      <c r="CF74" s="210"/>
      <c r="CG74" s="210"/>
      <c r="CH74" s="210"/>
      <c r="CI74" s="210"/>
      <c r="CJ74" s="189"/>
      <c r="CK74" s="190"/>
      <c r="CL74" s="190"/>
      <c r="CM74" s="190"/>
      <c r="CN74" s="190"/>
      <c r="CO74" s="190"/>
      <c r="CP74" s="191"/>
      <c r="CQ74" s="191"/>
      <c r="CR74" s="191"/>
      <c r="CS74" s="191"/>
      <c r="CT74" s="191"/>
      <c r="CU74" s="191"/>
      <c r="CV74" s="189"/>
      <c r="CW74" s="190"/>
      <c r="CX74" s="190"/>
      <c r="CY74" s="190"/>
      <c r="CZ74" s="190"/>
      <c r="DA74" s="209"/>
      <c r="DB74" s="210"/>
      <c r="DC74" s="210"/>
      <c r="DD74" s="210"/>
      <c r="DE74" s="210"/>
      <c r="DF74" s="210"/>
      <c r="DG74" s="211"/>
      <c r="DH74" s="211"/>
      <c r="DI74" s="211"/>
      <c r="DJ74" s="211"/>
      <c r="DK74" s="211"/>
      <c r="DL74" s="211"/>
      <c r="DM74" s="209"/>
      <c r="DN74" s="210"/>
      <c r="DO74" s="210"/>
      <c r="DP74" s="210"/>
      <c r="DQ74" s="210"/>
    </row>
    <row r="75" spans="1:121" s="59" customFormat="1" ht="13.2">
      <c r="A75" s="56"/>
      <c r="B75" s="209"/>
      <c r="C75" s="210"/>
      <c r="D75" s="210"/>
      <c r="E75" s="210"/>
      <c r="F75" s="210"/>
      <c r="G75" s="210"/>
      <c r="H75" s="211"/>
      <c r="I75" s="211"/>
      <c r="J75" s="211"/>
      <c r="K75" s="211"/>
      <c r="L75" s="211"/>
      <c r="M75" s="211"/>
      <c r="N75" s="209"/>
      <c r="O75" s="210"/>
      <c r="P75" s="210"/>
      <c r="Q75" s="210"/>
      <c r="R75" s="210"/>
      <c r="S75" s="57"/>
      <c r="T75" s="189"/>
      <c r="U75" s="190"/>
      <c r="V75" s="190"/>
      <c r="W75" s="190"/>
      <c r="X75" s="190"/>
      <c r="Y75" s="190"/>
      <c r="Z75" s="191"/>
      <c r="AA75" s="191"/>
      <c r="AB75" s="191"/>
      <c r="AC75" s="191"/>
      <c r="AD75" s="191"/>
      <c r="AE75" s="191"/>
      <c r="AF75" s="189"/>
      <c r="AG75" s="190"/>
      <c r="AH75" s="190"/>
      <c r="AI75" s="190"/>
      <c r="AJ75" s="190"/>
      <c r="AK75" s="209"/>
      <c r="AL75" s="210"/>
      <c r="AM75" s="210"/>
      <c r="AN75" s="210"/>
      <c r="AO75" s="210"/>
      <c r="AP75" s="210"/>
      <c r="AQ75" s="211"/>
      <c r="AR75" s="211"/>
      <c r="AS75" s="211"/>
      <c r="AT75" s="211"/>
      <c r="AU75" s="211"/>
      <c r="AV75" s="211"/>
      <c r="AW75" s="209"/>
      <c r="AX75" s="210"/>
      <c r="AY75" s="210"/>
      <c r="AZ75" s="210"/>
      <c r="BA75" s="210"/>
      <c r="BB75" s="189"/>
      <c r="BC75" s="190"/>
      <c r="BD75" s="190"/>
      <c r="BE75" s="190"/>
      <c r="BF75" s="190"/>
      <c r="BG75" s="190"/>
      <c r="BH75" s="191"/>
      <c r="BI75" s="191"/>
      <c r="BJ75" s="191"/>
      <c r="BK75" s="191"/>
      <c r="BL75" s="191"/>
      <c r="BM75" s="191"/>
      <c r="BN75" s="189"/>
      <c r="BO75" s="190"/>
      <c r="BP75" s="190"/>
      <c r="BQ75" s="190"/>
      <c r="BR75" s="190"/>
      <c r="BS75" s="209"/>
      <c r="BT75" s="210"/>
      <c r="BU75" s="210"/>
      <c r="BV75" s="210"/>
      <c r="BW75" s="210"/>
      <c r="BX75" s="210"/>
      <c r="BY75" s="211"/>
      <c r="BZ75" s="211"/>
      <c r="CA75" s="211"/>
      <c r="CB75" s="211"/>
      <c r="CC75" s="211"/>
      <c r="CD75" s="211"/>
      <c r="CE75" s="209"/>
      <c r="CF75" s="210"/>
      <c r="CG75" s="210"/>
      <c r="CH75" s="210"/>
      <c r="CI75" s="210"/>
      <c r="CJ75" s="189"/>
      <c r="CK75" s="190"/>
      <c r="CL75" s="190"/>
      <c r="CM75" s="190"/>
      <c r="CN75" s="190"/>
      <c r="CO75" s="190"/>
      <c r="CP75" s="191"/>
      <c r="CQ75" s="191"/>
      <c r="CR75" s="191"/>
      <c r="CS75" s="191"/>
      <c r="CT75" s="191"/>
      <c r="CU75" s="191"/>
      <c r="CV75" s="189"/>
      <c r="CW75" s="190"/>
      <c r="CX75" s="190"/>
      <c r="CY75" s="190"/>
      <c r="CZ75" s="190"/>
      <c r="DA75" s="209"/>
      <c r="DB75" s="210"/>
      <c r="DC75" s="210"/>
      <c r="DD75" s="210"/>
      <c r="DE75" s="210"/>
      <c r="DF75" s="210"/>
      <c r="DG75" s="211"/>
      <c r="DH75" s="211"/>
      <c r="DI75" s="211"/>
      <c r="DJ75" s="211"/>
      <c r="DK75" s="211"/>
      <c r="DL75" s="211"/>
      <c r="DM75" s="209"/>
      <c r="DN75" s="210"/>
      <c r="DO75" s="210"/>
      <c r="DP75" s="210"/>
      <c r="DQ75" s="210"/>
    </row>
    <row r="76" spans="1:121" s="59" customFormat="1" ht="13.2">
      <c r="A76" s="56"/>
      <c r="B76" s="209"/>
      <c r="C76" s="210"/>
      <c r="D76" s="210"/>
      <c r="E76" s="210"/>
      <c r="F76" s="210"/>
      <c r="G76" s="210"/>
      <c r="H76" s="211"/>
      <c r="I76" s="211"/>
      <c r="J76" s="211"/>
      <c r="K76" s="211"/>
      <c r="L76" s="211"/>
      <c r="M76" s="211"/>
      <c r="N76" s="209"/>
      <c r="O76" s="210"/>
      <c r="P76" s="210"/>
      <c r="Q76" s="210"/>
      <c r="R76" s="210"/>
      <c r="S76" s="57"/>
      <c r="T76" s="189"/>
      <c r="U76" s="190"/>
      <c r="V76" s="190"/>
      <c r="W76" s="190"/>
      <c r="X76" s="190"/>
      <c r="Y76" s="190"/>
      <c r="Z76" s="191"/>
      <c r="AA76" s="191"/>
      <c r="AB76" s="191"/>
      <c r="AC76" s="191"/>
      <c r="AD76" s="191"/>
      <c r="AE76" s="191"/>
      <c r="AF76" s="189"/>
      <c r="AG76" s="190"/>
      <c r="AH76" s="190"/>
      <c r="AI76" s="190"/>
      <c r="AJ76" s="190"/>
      <c r="AK76" s="209"/>
      <c r="AL76" s="210"/>
      <c r="AM76" s="210"/>
      <c r="AN76" s="210"/>
      <c r="AO76" s="210"/>
      <c r="AP76" s="210"/>
      <c r="AQ76" s="211"/>
      <c r="AR76" s="211"/>
      <c r="AS76" s="211"/>
      <c r="AT76" s="211"/>
      <c r="AU76" s="211"/>
      <c r="AV76" s="211"/>
      <c r="AW76" s="209"/>
      <c r="AX76" s="210"/>
      <c r="AY76" s="210"/>
      <c r="AZ76" s="210"/>
      <c r="BA76" s="210"/>
      <c r="BB76" s="189"/>
      <c r="BC76" s="190"/>
      <c r="BD76" s="190"/>
      <c r="BE76" s="190"/>
      <c r="BF76" s="190"/>
      <c r="BG76" s="190"/>
      <c r="BH76" s="191"/>
      <c r="BI76" s="191"/>
      <c r="BJ76" s="191"/>
      <c r="BK76" s="191"/>
      <c r="BL76" s="191"/>
      <c r="BM76" s="191"/>
      <c r="BN76" s="189"/>
      <c r="BO76" s="190"/>
      <c r="BP76" s="190"/>
      <c r="BQ76" s="190"/>
      <c r="BR76" s="190"/>
      <c r="BS76" s="209"/>
      <c r="BT76" s="210"/>
      <c r="BU76" s="210"/>
      <c r="BV76" s="210"/>
      <c r="BW76" s="210"/>
      <c r="BX76" s="210"/>
      <c r="BY76" s="211"/>
      <c r="BZ76" s="211"/>
      <c r="CA76" s="211"/>
      <c r="CB76" s="211"/>
      <c r="CC76" s="211"/>
      <c r="CD76" s="211"/>
      <c r="CE76" s="209"/>
      <c r="CF76" s="210"/>
      <c r="CG76" s="210"/>
      <c r="CH76" s="210"/>
      <c r="CI76" s="210"/>
      <c r="CJ76" s="189"/>
      <c r="CK76" s="190"/>
      <c r="CL76" s="190"/>
      <c r="CM76" s="190"/>
      <c r="CN76" s="190"/>
      <c r="CO76" s="190"/>
      <c r="CP76" s="191"/>
      <c r="CQ76" s="191"/>
      <c r="CR76" s="191"/>
      <c r="CS76" s="191"/>
      <c r="CT76" s="191"/>
      <c r="CU76" s="191"/>
      <c r="CV76" s="189"/>
      <c r="CW76" s="190"/>
      <c r="CX76" s="190"/>
      <c r="CY76" s="190"/>
      <c r="CZ76" s="190"/>
      <c r="DA76" s="209"/>
      <c r="DB76" s="210"/>
      <c r="DC76" s="210"/>
      <c r="DD76" s="210"/>
      <c r="DE76" s="210"/>
      <c r="DF76" s="210"/>
      <c r="DG76" s="211"/>
      <c r="DH76" s="211"/>
      <c r="DI76" s="211"/>
      <c r="DJ76" s="211"/>
      <c r="DK76" s="211"/>
      <c r="DL76" s="211"/>
      <c r="DM76" s="209"/>
      <c r="DN76" s="210"/>
      <c r="DO76" s="210"/>
      <c r="DP76" s="210"/>
      <c r="DQ76" s="210"/>
    </row>
    <row r="77" spans="1:121" s="59" customFormat="1" ht="13.2">
      <c r="A77" s="56"/>
      <c r="B77" s="209"/>
      <c r="C77" s="210"/>
      <c r="D77" s="210"/>
      <c r="E77" s="210"/>
      <c r="F77" s="210"/>
      <c r="G77" s="210"/>
      <c r="H77" s="211"/>
      <c r="I77" s="211"/>
      <c r="J77" s="211"/>
      <c r="K77" s="211"/>
      <c r="L77" s="211"/>
      <c r="M77" s="211"/>
      <c r="N77" s="209"/>
      <c r="O77" s="210"/>
      <c r="P77" s="210"/>
      <c r="Q77" s="210"/>
      <c r="R77" s="210"/>
      <c r="S77" s="57"/>
      <c r="T77" s="189"/>
      <c r="U77" s="190"/>
      <c r="V77" s="190"/>
      <c r="W77" s="190"/>
      <c r="X77" s="190"/>
      <c r="Y77" s="190"/>
      <c r="Z77" s="191"/>
      <c r="AA77" s="191"/>
      <c r="AB77" s="191"/>
      <c r="AC77" s="191"/>
      <c r="AD77" s="191"/>
      <c r="AE77" s="191"/>
      <c r="AF77" s="189"/>
      <c r="AG77" s="190"/>
      <c r="AH77" s="190"/>
      <c r="AI77" s="190"/>
      <c r="AJ77" s="190"/>
      <c r="AK77" s="209"/>
      <c r="AL77" s="210"/>
      <c r="AM77" s="210"/>
      <c r="AN77" s="210"/>
      <c r="AO77" s="210"/>
      <c r="AP77" s="210"/>
      <c r="AQ77" s="211"/>
      <c r="AR77" s="211"/>
      <c r="AS77" s="211"/>
      <c r="AT77" s="211"/>
      <c r="AU77" s="211"/>
      <c r="AV77" s="211"/>
      <c r="AW77" s="209"/>
      <c r="AX77" s="210"/>
      <c r="AY77" s="210"/>
      <c r="AZ77" s="210"/>
      <c r="BA77" s="210"/>
      <c r="BB77" s="189"/>
      <c r="BC77" s="190"/>
      <c r="BD77" s="190"/>
      <c r="BE77" s="190"/>
      <c r="BF77" s="190"/>
      <c r="BG77" s="190"/>
      <c r="BH77" s="191"/>
      <c r="BI77" s="191"/>
      <c r="BJ77" s="191"/>
      <c r="BK77" s="191"/>
      <c r="BL77" s="191"/>
      <c r="BM77" s="191"/>
      <c r="BN77" s="189"/>
      <c r="BO77" s="190"/>
      <c r="BP77" s="190"/>
      <c r="BQ77" s="190"/>
      <c r="BR77" s="190"/>
      <c r="BS77" s="209"/>
      <c r="BT77" s="210"/>
      <c r="BU77" s="210"/>
      <c r="BV77" s="210"/>
      <c r="BW77" s="210"/>
      <c r="BX77" s="210"/>
      <c r="BY77" s="211"/>
      <c r="BZ77" s="211"/>
      <c r="CA77" s="211"/>
      <c r="CB77" s="211"/>
      <c r="CC77" s="211"/>
      <c r="CD77" s="211"/>
      <c r="CE77" s="209"/>
      <c r="CF77" s="210"/>
      <c r="CG77" s="210"/>
      <c r="CH77" s="210"/>
      <c r="CI77" s="210"/>
      <c r="CJ77" s="189"/>
      <c r="CK77" s="190"/>
      <c r="CL77" s="190"/>
      <c r="CM77" s="190"/>
      <c r="CN77" s="190"/>
      <c r="CO77" s="190"/>
      <c r="CP77" s="191"/>
      <c r="CQ77" s="191"/>
      <c r="CR77" s="191"/>
      <c r="CS77" s="191"/>
      <c r="CT77" s="191"/>
      <c r="CU77" s="191"/>
      <c r="CV77" s="189"/>
      <c r="CW77" s="190"/>
      <c r="CX77" s="190"/>
      <c r="CY77" s="190"/>
      <c r="CZ77" s="190"/>
      <c r="DA77" s="209"/>
      <c r="DB77" s="210"/>
      <c r="DC77" s="210"/>
      <c r="DD77" s="210"/>
      <c r="DE77" s="210"/>
      <c r="DF77" s="210"/>
      <c r="DG77" s="211"/>
      <c r="DH77" s="211"/>
      <c r="DI77" s="211"/>
      <c r="DJ77" s="211"/>
      <c r="DK77" s="211"/>
      <c r="DL77" s="211"/>
      <c r="DM77" s="209"/>
      <c r="DN77" s="210"/>
      <c r="DO77" s="210"/>
      <c r="DP77" s="210"/>
      <c r="DQ77" s="210"/>
    </row>
    <row r="78" spans="1:121" s="59" customFormat="1" ht="13.2">
      <c r="A78" s="56"/>
      <c r="B78" s="209"/>
      <c r="C78" s="210"/>
      <c r="D78" s="210"/>
      <c r="E78" s="210"/>
      <c r="F78" s="210"/>
      <c r="G78" s="210"/>
      <c r="H78" s="211"/>
      <c r="I78" s="211"/>
      <c r="J78" s="211"/>
      <c r="K78" s="211"/>
      <c r="L78" s="211"/>
      <c r="M78" s="211"/>
      <c r="N78" s="209"/>
      <c r="O78" s="210"/>
      <c r="P78" s="210"/>
      <c r="Q78" s="210"/>
      <c r="R78" s="210"/>
      <c r="S78" s="57"/>
      <c r="T78" s="189"/>
      <c r="U78" s="190"/>
      <c r="V78" s="190"/>
      <c r="W78" s="190"/>
      <c r="X78" s="190"/>
      <c r="Y78" s="190"/>
      <c r="Z78" s="191"/>
      <c r="AA78" s="191"/>
      <c r="AB78" s="191"/>
      <c r="AC78" s="191"/>
      <c r="AD78" s="191"/>
      <c r="AE78" s="191"/>
      <c r="AF78" s="189"/>
      <c r="AG78" s="190"/>
      <c r="AH78" s="190"/>
      <c r="AI78" s="190"/>
      <c r="AJ78" s="190"/>
      <c r="AK78" s="209"/>
      <c r="AL78" s="210"/>
      <c r="AM78" s="210"/>
      <c r="AN78" s="210"/>
      <c r="AO78" s="210"/>
      <c r="AP78" s="210"/>
      <c r="AQ78" s="211"/>
      <c r="AR78" s="211"/>
      <c r="AS78" s="211"/>
      <c r="AT78" s="211"/>
      <c r="AU78" s="211"/>
      <c r="AV78" s="211"/>
      <c r="AW78" s="209"/>
      <c r="AX78" s="210"/>
      <c r="AY78" s="210"/>
      <c r="AZ78" s="210"/>
      <c r="BA78" s="210"/>
      <c r="BB78" s="189"/>
      <c r="BC78" s="190"/>
      <c r="BD78" s="190"/>
      <c r="BE78" s="190"/>
      <c r="BF78" s="190"/>
      <c r="BG78" s="190"/>
      <c r="BH78" s="191"/>
      <c r="BI78" s="191"/>
      <c r="BJ78" s="191"/>
      <c r="BK78" s="191"/>
      <c r="BL78" s="191"/>
      <c r="BM78" s="191"/>
      <c r="BN78" s="189"/>
      <c r="BO78" s="190"/>
      <c r="BP78" s="190"/>
      <c r="BQ78" s="190"/>
      <c r="BR78" s="190"/>
      <c r="BS78" s="209"/>
      <c r="BT78" s="210"/>
      <c r="BU78" s="210"/>
      <c r="BV78" s="210"/>
      <c r="BW78" s="210"/>
      <c r="BX78" s="210"/>
      <c r="BY78" s="211"/>
      <c r="BZ78" s="211"/>
      <c r="CA78" s="211"/>
      <c r="CB78" s="211"/>
      <c r="CC78" s="211"/>
      <c r="CD78" s="211"/>
      <c r="CE78" s="209"/>
      <c r="CF78" s="210"/>
      <c r="CG78" s="210"/>
      <c r="CH78" s="210"/>
      <c r="CI78" s="210"/>
      <c r="CJ78" s="189"/>
      <c r="CK78" s="190"/>
      <c r="CL78" s="190"/>
      <c r="CM78" s="190"/>
      <c r="CN78" s="190"/>
      <c r="CO78" s="190"/>
      <c r="CP78" s="191"/>
      <c r="CQ78" s="191"/>
      <c r="CR78" s="191"/>
      <c r="CS78" s="191"/>
      <c r="CT78" s="191"/>
      <c r="CU78" s="191"/>
      <c r="CV78" s="189"/>
      <c r="CW78" s="190"/>
      <c r="CX78" s="190"/>
      <c r="CY78" s="190"/>
      <c r="CZ78" s="190"/>
      <c r="DA78" s="209"/>
      <c r="DB78" s="210"/>
      <c r="DC78" s="210"/>
      <c r="DD78" s="210"/>
      <c r="DE78" s="210"/>
      <c r="DF78" s="210"/>
      <c r="DG78" s="211"/>
      <c r="DH78" s="211"/>
      <c r="DI78" s="211"/>
      <c r="DJ78" s="211"/>
      <c r="DK78" s="211"/>
      <c r="DL78" s="211"/>
      <c r="DM78" s="209"/>
      <c r="DN78" s="210"/>
      <c r="DO78" s="210"/>
      <c r="DP78" s="210"/>
      <c r="DQ78" s="210"/>
    </row>
    <row r="79" spans="1:121" s="59" customFormat="1" ht="13.2">
      <c r="A79" s="56"/>
      <c r="B79" s="209"/>
      <c r="C79" s="210"/>
      <c r="D79" s="210"/>
      <c r="E79" s="210"/>
      <c r="F79" s="210"/>
      <c r="G79" s="210"/>
      <c r="H79" s="211"/>
      <c r="I79" s="211"/>
      <c r="J79" s="211"/>
      <c r="K79" s="211"/>
      <c r="L79" s="211"/>
      <c r="M79" s="211"/>
      <c r="N79" s="209"/>
      <c r="O79" s="210"/>
      <c r="P79" s="210"/>
      <c r="Q79" s="210"/>
      <c r="R79" s="210"/>
      <c r="S79" s="57"/>
      <c r="T79" s="189"/>
      <c r="U79" s="190"/>
      <c r="V79" s="190"/>
      <c r="W79" s="190"/>
      <c r="X79" s="190"/>
      <c r="Y79" s="190"/>
      <c r="Z79" s="191"/>
      <c r="AA79" s="191"/>
      <c r="AB79" s="191"/>
      <c r="AC79" s="191"/>
      <c r="AD79" s="191"/>
      <c r="AE79" s="191"/>
      <c r="AF79" s="189"/>
      <c r="AG79" s="190"/>
      <c r="AH79" s="190"/>
      <c r="AI79" s="190"/>
      <c r="AJ79" s="190"/>
      <c r="AK79" s="209"/>
      <c r="AL79" s="210"/>
      <c r="AM79" s="210"/>
      <c r="AN79" s="210"/>
      <c r="AO79" s="210"/>
      <c r="AP79" s="210"/>
      <c r="AQ79" s="211"/>
      <c r="AR79" s="211"/>
      <c r="AS79" s="211"/>
      <c r="AT79" s="211"/>
      <c r="AU79" s="211"/>
      <c r="AV79" s="211"/>
      <c r="AW79" s="209"/>
      <c r="AX79" s="210"/>
      <c r="AY79" s="210"/>
      <c r="AZ79" s="210"/>
      <c r="BA79" s="210"/>
      <c r="BB79" s="189"/>
      <c r="BC79" s="190"/>
      <c r="BD79" s="190"/>
      <c r="BE79" s="190"/>
      <c r="BF79" s="190"/>
      <c r="BG79" s="190"/>
      <c r="BH79" s="191"/>
      <c r="BI79" s="191"/>
      <c r="BJ79" s="191"/>
      <c r="BK79" s="191"/>
      <c r="BL79" s="191"/>
      <c r="BM79" s="191"/>
      <c r="BN79" s="189"/>
      <c r="BO79" s="190"/>
      <c r="BP79" s="190"/>
      <c r="BQ79" s="190"/>
      <c r="BR79" s="190"/>
      <c r="BS79" s="209"/>
      <c r="BT79" s="210"/>
      <c r="BU79" s="210"/>
      <c r="BV79" s="210"/>
      <c r="BW79" s="210"/>
      <c r="BX79" s="210"/>
      <c r="BY79" s="211"/>
      <c r="BZ79" s="211"/>
      <c r="CA79" s="211"/>
      <c r="CB79" s="211"/>
      <c r="CC79" s="211"/>
      <c r="CD79" s="211"/>
      <c r="CE79" s="209"/>
      <c r="CF79" s="210"/>
      <c r="CG79" s="210"/>
      <c r="CH79" s="210"/>
      <c r="CI79" s="210"/>
      <c r="CJ79" s="189"/>
      <c r="CK79" s="190"/>
      <c r="CL79" s="190"/>
      <c r="CM79" s="190"/>
      <c r="CN79" s="190"/>
      <c r="CO79" s="190"/>
      <c r="CP79" s="191"/>
      <c r="CQ79" s="191"/>
      <c r="CR79" s="191"/>
      <c r="CS79" s="191"/>
      <c r="CT79" s="191"/>
      <c r="CU79" s="191"/>
      <c r="CV79" s="189"/>
      <c r="CW79" s="190"/>
      <c r="CX79" s="190"/>
      <c r="CY79" s="190"/>
      <c r="CZ79" s="190"/>
      <c r="DA79" s="209"/>
      <c r="DB79" s="210"/>
      <c r="DC79" s="210"/>
      <c r="DD79" s="210"/>
      <c r="DE79" s="210"/>
      <c r="DF79" s="210"/>
      <c r="DG79" s="211"/>
      <c r="DH79" s="211"/>
      <c r="DI79" s="211"/>
      <c r="DJ79" s="211"/>
      <c r="DK79" s="211"/>
      <c r="DL79" s="211"/>
      <c r="DM79" s="209"/>
      <c r="DN79" s="210"/>
      <c r="DO79" s="210"/>
      <c r="DP79" s="210"/>
      <c r="DQ79" s="210"/>
    </row>
    <row r="80" spans="1:121" s="59" customFormat="1" ht="13.2">
      <c r="A80" s="56"/>
      <c r="B80" s="209"/>
      <c r="C80" s="210"/>
      <c r="D80" s="210"/>
      <c r="E80" s="210"/>
      <c r="F80" s="210"/>
      <c r="G80" s="210"/>
      <c r="H80" s="211"/>
      <c r="I80" s="211"/>
      <c r="J80" s="211"/>
      <c r="K80" s="211"/>
      <c r="L80" s="211"/>
      <c r="M80" s="211"/>
      <c r="N80" s="209"/>
      <c r="O80" s="210"/>
      <c r="P80" s="210"/>
      <c r="Q80" s="210"/>
      <c r="R80" s="210"/>
      <c r="S80" s="57"/>
      <c r="T80" s="189"/>
      <c r="U80" s="190"/>
      <c r="V80" s="190"/>
      <c r="W80" s="190"/>
      <c r="X80" s="190"/>
      <c r="Y80" s="190"/>
      <c r="Z80" s="191"/>
      <c r="AA80" s="191"/>
      <c r="AB80" s="191"/>
      <c r="AC80" s="191"/>
      <c r="AD80" s="191"/>
      <c r="AE80" s="191"/>
      <c r="AF80" s="189"/>
      <c r="AG80" s="190"/>
      <c r="AH80" s="190"/>
      <c r="AI80" s="190"/>
      <c r="AJ80" s="190"/>
      <c r="AK80" s="209"/>
      <c r="AL80" s="210"/>
      <c r="AM80" s="210"/>
      <c r="AN80" s="210"/>
      <c r="AO80" s="210"/>
      <c r="AP80" s="210"/>
      <c r="AQ80" s="211"/>
      <c r="AR80" s="211"/>
      <c r="AS80" s="211"/>
      <c r="AT80" s="211"/>
      <c r="AU80" s="211"/>
      <c r="AV80" s="211"/>
      <c r="AW80" s="209"/>
      <c r="AX80" s="210"/>
      <c r="AY80" s="210"/>
      <c r="AZ80" s="210"/>
      <c r="BA80" s="210"/>
      <c r="BB80" s="189"/>
      <c r="BC80" s="190"/>
      <c r="BD80" s="190"/>
      <c r="BE80" s="190"/>
      <c r="BF80" s="190"/>
      <c r="BG80" s="190"/>
      <c r="BH80" s="191"/>
      <c r="BI80" s="191"/>
      <c r="BJ80" s="191"/>
      <c r="BK80" s="191"/>
      <c r="BL80" s="191"/>
      <c r="BM80" s="191"/>
      <c r="BN80" s="189"/>
      <c r="BO80" s="190"/>
      <c r="BP80" s="190"/>
      <c r="BQ80" s="190"/>
      <c r="BR80" s="190"/>
      <c r="BS80" s="209"/>
      <c r="BT80" s="210"/>
      <c r="BU80" s="210"/>
      <c r="BV80" s="210"/>
      <c r="BW80" s="210"/>
      <c r="BX80" s="210"/>
      <c r="BY80" s="211"/>
      <c r="BZ80" s="211"/>
      <c r="CA80" s="211"/>
      <c r="CB80" s="211"/>
      <c r="CC80" s="211"/>
      <c r="CD80" s="211"/>
      <c r="CE80" s="209"/>
      <c r="CF80" s="210"/>
      <c r="CG80" s="210"/>
      <c r="CH80" s="210"/>
      <c r="CI80" s="210"/>
      <c r="CJ80" s="189"/>
      <c r="CK80" s="190"/>
      <c r="CL80" s="190"/>
      <c r="CM80" s="190"/>
      <c r="CN80" s="190"/>
      <c r="CO80" s="190"/>
      <c r="CP80" s="191"/>
      <c r="CQ80" s="191"/>
      <c r="CR80" s="191"/>
      <c r="CS80" s="191"/>
      <c r="CT80" s="191"/>
      <c r="CU80" s="191"/>
      <c r="CV80" s="189"/>
      <c r="CW80" s="190"/>
      <c r="CX80" s="190"/>
      <c r="CY80" s="190"/>
      <c r="CZ80" s="190"/>
      <c r="DA80" s="209"/>
      <c r="DB80" s="210"/>
      <c r="DC80" s="210"/>
      <c r="DD80" s="210"/>
      <c r="DE80" s="210"/>
      <c r="DF80" s="210"/>
      <c r="DG80" s="211"/>
      <c r="DH80" s="211"/>
      <c r="DI80" s="211"/>
      <c r="DJ80" s="211"/>
      <c r="DK80" s="211"/>
      <c r="DL80" s="211"/>
      <c r="DM80" s="209"/>
      <c r="DN80" s="210"/>
      <c r="DO80" s="210"/>
      <c r="DP80" s="210"/>
      <c r="DQ80" s="210"/>
    </row>
    <row r="81" spans="1:121" s="59" customFormat="1" ht="13.2">
      <c r="A81" s="56"/>
      <c r="B81" s="209"/>
      <c r="C81" s="210"/>
      <c r="D81" s="210"/>
      <c r="E81" s="210"/>
      <c r="F81" s="210"/>
      <c r="G81" s="210"/>
      <c r="H81" s="211"/>
      <c r="I81" s="211"/>
      <c r="J81" s="211"/>
      <c r="K81" s="211"/>
      <c r="L81" s="211"/>
      <c r="M81" s="211"/>
      <c r="N81" s="209"/>
      <c r="O81" s="210"/>
      <c r="P81" s="210"/>
      <c r="Q81" s="210"/>
      <c r="R81" s="210"/>
      <c r="S81" s="57"/>
      <c r="T81" s="189"/>
      <c r="U81" s="190"/>
      <c r="V81" s="190"/>
      <c r="W81" s="190"/>
      <c r="X81" s="190"/>
      <c r="Y81" s="190"/>
      <c r="Z81" s="191"/>
      <c r="AA81" s="191"/>
      <c r="AB81" s="191"/>
      <c r="AC81" s="191"/>
      <c r="AD81" s="191"/>
      <c r="AE81" s="191"/>
      <c r="AF81" s="189"/>
      <c r="AG81" s="190"/>
      <c r="AH81" s="190"/>
      <c r="AI81" s="190"/>
      <c r="AJ81" s="190"/>
      <c r="AK81" s="209"/>
      <c r="AL81" s="210"/>
      <c r="AM81" s="210"/>
      <c r="AN81" s="210"/>
      <c r="AO81" s="210"/>
      <c r="AP81" s="210"/>
      <c r="AQ81" s="211"/>
      <c r="AR81" s="211"/>
      <c r="AS81" s="211"/>
      <c r="AT81" s="211"/>
      <c r="AU81" s="211"/>
      <c r="AV81" s="211"/>
      <c r="AW81" s="209"/>
      <c r="AX81" s="210"/>
      <c r="AY81" s="210"/>
      <c r="AZ81" s="210"/>
      <c r="BA81" s="210"/>
      <c r="BB81" s="189"/>
      <c r="BC81" s="190"/>
      <c r="BD81" s="190"/>
      <c r="BE81" s="190"/>
      <c r="BF81" s="190"/>
      <c r="BG81" s="190"/>
      <c r="BH81" s="191"/>
      <c r="BI81" s="191"/>
      <c r="BJ81" s="191"/>
      <c r="BK81" s="191"/>
      <c r="BL81" s="191"/>
      <c r="BM81" s="191"/>
      <c r="BN81" s="189"/>
      <c r="BO81" s="190"/>
      <c r="BP81" s="190"/>
      <c r="BQ81" s="190"/>
      <c r="BR81" s="190"/>
      <c r="BS81" s="209"/>
      <c r="BT81" s="210"/>
      <c r="BU81" s="210"/>
      <c r="BV81" s="210"/>
      <c r="BW81" s="210"/>
      <c r="BX81" s="210"/>
      <c r="BY81" s="211"/>
      <c r="BZ81" s="211"/>
      <c r="CA81" s="211"/>
      <c r="CB81" s="211"/>
      <c r="CC81" s="211"/>
      <c r="CD81" s="211"/>
      <c r="CE81" s="209"/>
      <c r="CF81" s="210"/>
      <c r="CG81" s="210"/>
      <c r="CH81" s="210"/>
      <c r="CI81" s="210"/>
      <c r="CJ81" s="189"/>
      <c r="CK81" s="190"/>
      <c r="CL81" s="190"/>
      <c r="CM81" s="190"/>
      <c r="CN81" s="190"/>
      <c r="CO81" s="190"/>
      <c r="CP81" s="191"/>
      <c r="CQ81" s="191"/>
      <c r="CR81" s="191"/>
      <c r="CS81" s="191"/>
      <c r="CT81" s="191"/>
      <c r="CU81" s="191"/>
      <c r="CV81" s="189"/>
      <c r="CW81" s="190"/>
      <c r="CX81" s="190"/>
      <c r="CY81" s="190"/>
      <c r="CZ81" s="190"/>
      <c r="DA81" s="209"/>
      <c r="DB81" s="210"/>
      <c r="DC81" s="210"/>
      <c r="DD81" s="210"/>
      <c r="DE81" s="210"/>
      <c r="DF81" s="210"/>
      <c r="DG81" s="211"/>
      <c r="DH81" s="211"/>
      <c r="DI81" s="211"/>
      <c r="DJ81" s="211"/>
      <c r="DK81" s="211"/>
      <c r="DL81" s="211"/>
      <c r="DM81" s="209"/>
      <c r="DN81" s="210"/>
      <c r="DO81" s="210"/>
      <c r="DP81" s="210"/>
      <c r="DQ81" s="210"/>
    </row>
    <row r="82" spans="1:121" s="59" customFormat="1" ht="13.2">
      <c r="A82" s="56"/>
      <c r="B82" s="209"/>
      <c r="C82" s="210"/>
      <c r="D82" s="210"/>
      <c r="E82" s="210"/>
      <c r="F82" s="210"/>
      <c r="G82" s="210"/>
      <c r="H82" s="211"/>
      <c r="I82" s="211"/>
      <c r="J82" s="211"/>
      <c r="K82" s="211"/>
      <c r="L82" s="211"/>
      <c r="M82" s="211"/>
      <c r="N82" s="209"/>
      <c r="O82" s="210"/>
      <c r="P82" s="210"/>
      <c r="Q82" s="210"/>
      <c r="R82" s="210"/>
      <c r="S82" s="57"/>
      <c r="T82" s="189"/>
      <c r="U82" s="190"/>
      <c r="V82" s="190"/>
      <c r="W82" s="190"/>
      <c r="X82" s="190"/>
      <c r="Y82" s="190"/>
      <c r="Z82" s="191"/>
      <c r="AA82" s="191"/>
      <c r="AB82" s="191"/>
      <c r="AC82" s="191"/>
      <c r="AD82" s="191"/>
      <c r="AE82" s="191"/>
      <c r="AF82" s="189"/>
      <c r="AG82" s="190"/>
      <c r="AH82" s="190"/>
      <c r="AI82" s="190"/>
      <c r="AJ82" s="190"/>
      <c r="AK82" s="209"/>
      <c r="AL82" s="210"/>
      <c r="AM82" s="210"/>
      <c r="AN82" s="210"/>
      <c r="AO82" s="210"/>
      <c r="AP82" s="210"/>
      <c r="AQ82" s="211"/>
      <c r="AR82" s="211"/>
      <c r="AS82" s="211"/>
      <c r="AT82" s="211"/>
      <c r="AU82" s="211"/>
      <c r="AV82" s="211"/>
      <c r="AW82" s="209"/>
      <c r="AX82" s="210"/>
      <c r="AY82" s="210"/>
      <c r="AZ82" s="210"/>
      <c r="BA82" s="210"/>
      <c r="BB82" s="189"/>
      <c r="BC82" s="190"/>
      <c r="BD82" s="190"/>
      <c r="BE82" s="190"/>
      <c r="BF82" s="190"/>
      <c r="BG82" s="190"/>
      <c r="BH82" s="191"/>
      <c r="BI82" s="191"/>
      <c r="BJ82" s="191"/>
      <c r="BK82" s="191"/>
      <c r="BL82" s="191"/>
      <c r="BM82" s="191"/>
      <c r="BN82" s="189"/>
      <c r="BO82" s="190"/>
      <c r="BP82" s="190"/>
      <c r="BQ82" s="190"/>
      <c r="BR82" s="190"/>
      <c r="BS82" s="209"/>
      <c r="BT82" s="210"/>
      <c r="BU82" s="210"/>
      <c r="BV82" s="210"/>
      <c r="BW82" s="210"/>
      <c r="BX82" s="210"/>
      <c r="BY82" s="211"/>
      <c r="BZ82" s="211"/>
      <c r="CA82" s="211"/>
      <c r="CB82" s="211"/>
      <c r="CC82" s="211"/>
      <c r="CD82" s="211"/>
      <c r="CE82" s="209"/>
      <c r="CF82" s="210"/>
      <c r="CG82" s="210"/>
      <c r="CH82" s="210"/>
      <c r="CI82" s="210"/>
      <c r="CJ82" s="189"/>
      <c r="CK82" s="190"/>
      <c r="CL82" s="190"/>
      <c r="CM82" s="190"/>
      <c r="CN82" s="190"/>
      <c r="CO82" s="190"/>
      <c r="CP82" s="191"/>
      <c r="CQ82" s="191"/>
      <c r="CR82" s="191"/>
      <c r="CS82" s="191"/>
      <c r="CT82" s="191"/>
      <c r="CU82" s="191"/>
      <c r="CV82" s="189"/>
      <c r="CW82" s="190"/>
      <c r="CX82" s="190"/>
      <c r="CY82" s="190"/>
      <c r="CZ82" s="190"/>
      <c r="DA82" s="209"/>
      <c r="DB82" s="210"/>
      <c r="DC82" s="210"/>
      <c r="DD82" s="210"/>
      <c r="DE82" s="210"/>
      <c r="DF82" s="210"/>
      <c r="DG82" s="211"/>
      <c r="DH82" s="211"/>
      <c r="DI82" s="211"/>
      <c r="DJ82" s="211"/>
      <c r="DK82" s="211"/>
      <c r="DL82" s="211"/>
      <c r="DM82" s="209"/>
      <c r="DN82" s="210"/>
      <c r="DO82" s="210"/>
      <c r="DP82" s="210"/>
      <c r="DQ82" s="210"/>
    </row>
    <row r="83" spans="1:121" s="59" customFormat="1" ht="13.2">
      <c r="A83" s="56"/>
      <c r="B83" s="209"/>
      <c r="C83" s="210"/>
      <c r="D83" s="210"/>
      <c r="E83" s="210"/>
      <c r="F83" s="210"/>
      <c r="G83" s="210"/>
      <c r="H83" s="211"/>
      <c r="I83" s="211"/>
      <c r="J83" s="211"/>
      <c r="K83" s="211"/>
      <c r="L83" s="211"/>
      <c r="M83" s="211"/>
      <c r="N83" s="209"/>
      <c r="O83" s="210"/>
      <c r="P83" s="210"/>
      <c r="Q83" s="210"/>
      <c r="R83" s="210"/>
      <c r="S83" s="57"/>
      <c r="T83" s="189"/>
      <c r="U83" s="190"/>
      <c r="V83" s="190"/>
      <c r="W83" s="190"/>
      <c r="X83" s="190"/>
      <c r="Y83" s="190"/>
      <c r="Z83" s="191"/>
      <c r="AA83" s="191"/>
      <c r="AB83" s="191"/>
      <c r="AC83" s="191"/>
      <c r="AD83" s="191"/>
      <c r="AE83" s="191"/>
      <c r="AF83" s="189"/>
      <c r="AG83" s="190"/>
      <c r="AH83" s="190"/>
      <c r="AI83" s="190"/>
      <c r="AJ83" s="190"/>
      <c r="AK83" s="209"/>
      <c r="AL83" s="210"/>
      <c r="AM83" s="210"/>
      <c r="AN83" s="210"/>
      <c r="AO83" s="210"/>
      <c r="AP83" s="210"/>
      <c r="AQ83" s="211"/>
      <c r="AR83" s="211"/>
      <c r="AS83" s="211"/>
      <c r="AT83" s="211"/>
      <c r="AU83" s="211"/>
      <c r="AV83" s="211"/>
      <c r="AW83" s="209"/>
      <c r="AX83" s="210"/>
      <c r="AY83" s="210"/>
      <c r="AZ83" s="210"/>
      <c r="BA83" s="210"/>
      <c r="BB83" s="189"/>
      <c r="BC83" s="190"/>
      <c r="BD83" s="190"/>
      <c r="BE83" s="190"/>
      <c r="BF83" s="190"/>
      <c r="BG83" s="190"/>
      <c r="BH83" s="191"/>
      <c r="BI83" s="191"/>
      <c r="BJ83" s="191"/>
      <c r="BK83" s="191"/>
      <c r="BL83" s="191"/>
      <c r="BM83" s="191"/>
      <c r="BN83" s="189"/>
      <c r="BO83" s="190"/>
      <c r="BP83" s="190"/>
      <c r="BQ83" s="190"/>
      <c r="BR83" s="190"/>
      <c r="BS83" s="209"/>
      <c r="BT83" s="210"/>
      <c r="BU83" s="210"/>
      <c r="BV83" s="210"/>
      <c r="BW83" s="210"/>
      <c r="BX83" s="210"/>
      <c r="BY83" s="211"/>
      <c r="BZ83" s="211"/>
      <c r="CA83" s="211"/>
      <c r="CB83" s="211"/>
      <c r="CC83" s="211"/>
      <c r="CD83" s="211"/>
      <c r="CE83" s="209"/>
      <c r="CF83" s="210"/>
      <c r="CG83" s="210"/>
      <c r="CH83" s="210"/>
      <c r="CI83" s="210"/>
      <c r="CJ83" s="189"/>
      <c r="CK83" s="190"/>
      <c r="CL83" s="190"/>
      <c r="CM83" s="190"/>
      <c r="CN83" s="190"/>
      <c r="CO83" s="190"/>
      <c r="CP83" s="191"/>
      <c r="CQ83" s="191"/>
      <c r="CR83" s="191"/>
      <c r="CS83" s="191"/>
      <c r="CT83" s="191"/>
      <c r="CU83" s="191"/>
      <c r="CV83" s="189"/>
      <c r="CW83" s="190"/>
      <c r="CX83" s="190"/>
      <c r="CY83" s="190"/>
      <c r="CZ83" s="190"/>
      <c r="DA83" s="209"/>
      <c r="DB83" s="210"/>
      <c r="DC83" s="210"/>
      <c r="DD83" s="210"/>
      <c r="DE83" s="210"/>
      <c r="DF83" s="210"/>
      <c r="DG83" s="211"/>
      <c r="DH83" s="211"/>
      <c r="DI83" s="211"/>
      <c r="DJ83" s="211"/>
      <c r="DK83" s="211"/>
      <c r="DL83" s="211"/>
      <c r="DM83" s="209"/>
      <c r="DN83" s="210"/>
      <c r="DO83" s="210"/>
      <c r="DP83" s="210"/>
      <c r="DQ83" s="210"/>
    </row>
    <row r="84" spans="1:121" s="59" customFormat="1" ht="13.2">
      <c r="A84" s="56"/>
      <c r="B84" s="209"/>
      <c r="C84" s="210"/>
      <c r="D84" s="210"/>
      <c r="E84" s="210"/>
      <c r="F84" s="210"/>
      <c r="G84" s="210"/>
      <c r="H84" s="211"/>
      <c r="I84" s="211"/>
      <c r="J84" s="211"/>
      <c r="K84" s="211"/>
      <c r="L84" s="211"/>
      <c r="M84" s="211"/>
      <c r="N84" s="209"/>
      <c r="O84" s="210"/>
      <c r="P84" s="210"/>
      <c r="Q84" s="210"/>
      <c r="R84" s="210"/>
      <c r="S84" s="57"/>
      <c r="T84" s="189"/>
      <c r="U84" s="190"/>
      <c r="V84" s="190"/>
      <c r="W84" s="190"/>
      <c r="X84" s="190"/>
      <c r="Y84" s="190"/>
      <c r="Z84" s="191"/>
      <c r="AA84" s="191"/>
      <c r="AB84" s="191"/>
      <c r="AC84" s="191"/>
      <c r="AD84" s="191"/>
      <c r="AE84" s="191"/>
      <c r="AF84" s="189"/>
      <c r="AG84" s="190"/>
      <c r="AH84" s="190"/>
      <c r="AI84" s="190"/>
      <c r="AJ84" s="190"/>
      <c r="AK84" s="209"/>
      <c r="AL84" s="210"/>
      <c r="AM84" s="210"/>
      <c r="AN84" s="210"/>
      <c r="AO84" s="210"/>
      <c r="AP84" s="210"/>
      <c r="AQ84" s="211"/>
      <c r="AR84" s="211"/>
      <c r="AS84" s="211"/>
      <c r="AT84" s="211"/>
      <c r="AU84" s="211"/>
      <c r="AV84" s="211"/>
      <c r="AW84" s="209"/>
      <c r="AX84" s="210"/>
      <c r="AY84" s="210"/>
      <c r="AZ84" s="210"/>
      <c r="BA84" s="210"/>
      <c r="BB84" s="189"/>
      <c r="BC84" s="190"/>
      <c r="BD84" s="190"/>
      <c r="BE84" s="190"/>
      <c r="BF84" s="190"/>
      <c r="BG84" s="190"/>
      <c r="BH84" s="191"/>
      <c r="BI84" s="191"/>
      <c r="BJ84" s="191"/>
      <c r="BK84" s="191"/>
      <c r="BL84" s="191"/>
      <c r="BM84" s="191"/>
      <c r="BN84" s="189"/>
      <c r="BO84" s="190"/>
      <c r="BP84" s="190"/>
      <c r="BQ84" s="190"/>
      <c r="BR84" s="190"/>
      <c r="BS84" s="209"/>
      <c r="BT84" s="210"/>
      <c r="BU84" s="210"/>
      <c r="BV84" s="210"/>
      <c r="BW84" s="210"/>
      <c r="BX84" s="210"/>
      <c r="BY84" s="211"/>
      <c r="BZ84" s="211"/>
      <c r="CA84" s="211"/>
      <c r="CB84" s="211"/>
      <c r="CC84" s="211"/>
      <c r="CD84" s="211"/>
      <c r="CE84" s="209"/>
      <c r="CF84" s="210"/>
      <c r="CG84" s="210"/>
      <c r="CH84" s="210"/>
      <c r="CI84" s="210"/>
      <c r="CJ84" s="189"/>
      <c r="CK84" s="190"/>
      <c r="CL84" s="190"/>
      <c r="CM84" s="190"/>
      <c r="CN84" s="190"/>
      <c r="CO84" s="190"/>
      <c r="CP84" s="191"/>
      <c r="CQ84" s="191"/>
      <c r="CR84" s="191"/>
      <c r="CS84" s="191"/>
      <c r="CT84" s="191"/>
      <c r="CU84" s="191"/>
      <c r="CV84" s="189"/>
      <c r="CW84" s="190"/>
      <c r="CX84" s="190"/>
      <c r="CY84" s="190"/>
      <c r="CZ84" s="190"/>
      <c r="DA84" s="209"/>
      <c r="DB84" s="210"/>
      <c r="DC84" s="210"/>
      <c r="DD84" s="210"/>
      <c r="DE84" s="210"/>
      <c r="DF84" s="210"/>
      <c r="DG84" s="211"/>
      <c r="DH84" s="211"/>
      <c r="DI84" s="211"/>
      <c r="DJ84" s="211"/>
      <c r="DK84" s="211"/>
      <c r="DL84" s="211"/>
      <c r="DM84" s="209"/>
      <c r="DN84" s="210"/>
      <c r="DO84" s="210"/>
      <c r="DP84" s="210"/>
      <c r="DQ84" s="210"/>
    </row>
    <row r="85" spans="1:121" s="59" customFormat="1" ht="13.2">
      <c r="A85" s="56"/>
      <c r="B85" s="209"/>
      <c r="C85" s="210"/>
      <c r="D85" s="210"/>
      <c r="E85" s="210"/>
      <c r="F85" s="210"/>
      <c r="G85" s="210"/>
      <c r="H85" s="211"/>
      <c r="I85" s="211"/>
      <c r="J85" s="211"/>
      <c r="K85" s="211"/>
      <c r="L85" s="211"/>
      <c r="M85" s="211"/>
      <c r="N85" s="209"/>
      <c r="O85" s="210"/>
      <c r="P85" s="210"/>
      <c r="Q85" s="210"/>
      <c r="R85" s="210"/>
      <c r="S85" s="57"/>
      <c r="T85" s="189"/>
      <c r="U85" s="190"/>
      <c r="V85" s="190"/>
      <c r="W85" s="190"/>
      <c r="X85" s="190"/>
      <c r="Y85" s="190"/>
      <c r="Z85" s="191"/>
      <c r="AA85" s="191"/>
      <c r="AB85" s="191"/>
      <c r="AC85" s="191"/>
      <c r="AD85" s="191"/>
      <c r="AE85" s="191"/>
      <c r="AF85" s="189"/>
      <c r="AG85" s="190"/>
      <c r="AH85" s="190"/>
      <c r="AI85" s="190"/>
      <c r="AJ85" s="190"/>
      <c r="AK85" s="209"/>
      <c r="AL85" s="210"/>
      <c r="AM85" s="210"/>
      <c r="AN85" s="210"/>
      <c r="AO85" s="210"/>
      <c r="AP85" s="210"/>
      <c r="AQ85" s="211"/>
      <c r="AR85" s="211"/>
      <c r="AS85" s="211"/>
      <c r="AT85" s="211"/>
      <c r="AU85" s="211"/>
      <c r="AV85" s="211"/>
      <c r="AW85" s="209"/>
      <c r="AX85" s="210"/>
      <c r="AY85" s="210"/>
      <c r="AZ85" s="210"/>
      <c r="BA85" s="210"/>
      <c r="BB85" s="189"/>
      <c r="BC85" s="190"/>
      <c r="BD85" s="190"/>
      <c r="BE85" s="190"/>
      <c r="BF85" s="190"/>
      <c r="BG85" s="190"/>
      <c r="BH85" s="191"/>
      <c r="BI85" s="191"/>
      <c r="BJ85" s="191"/>
      <c r="BK85" s="191"/>
      <c r="BL85" s="191"/>
      <c r="BM85" s="191"/>
      <c r="BN85" s="189"/>
      <c r="BO85" s="190"/>
      <c r="BP85" s="190"/>
      <c r="BQ85" s="190"/>
      <c r="BR85" s="190"/>
      <c r="BS85" s="209"/>
      <c r="BT85" s="210"/>
      <c r="BU85" s="210"/>
      <c r="BV85" s="210"/>
      <c r="BW85" s="210"/>
      <c r="BX85" s="210"/>
      <c r="BY85" s="211"/>
      <c r="BZ85" s="211"/>
      <c r="CA85" s="211"/>
      <c r="CB85" s="211"/>
      <c r="CC85" s="211"/>
      <c r="CD85" s="211"/>
      <c r="CE85" s="209"/>
      <c r="CF85" s="210"/>
      <c r="CG85" s="210"/>
      <c r="CH85" s="210"/>
      <c r="CI85" s="210"/>
      <c r="CJ85" s="189"/>
      <c r="CK85" s="190"/>
      <c r="CL85" s="190"/>
      <c r="CM85" s="190"/>
      <c r="CN85" s="190"/>
      <c r="CO85" s="190"/>
      <c r="CP85" s="191"/>
      <c r="CQ85" s="191"/>
      <c r="CR85" s="191"/>
      <c r="CS85" s="191"/>
      <c r="CT85" s="191"/>
      <c r="CU85" s="191"/>
      <c r="CV85" s="189"/>
      <c r="CW85" s="190"/>
      <c r="CX85" s="190"/>
      <c r="CY85" s="190"/>
      <c r="CZ85" s="190"/>
      <c r="DA85" s="209"/>
      <c r="DB85" s="210"/>
      <c r="DC85" s="210"/>
      <c r="DD85" s="210"/>
      <c r="DE85" s="210"/>
      <c r="DF85" s="210"/>
      <c r="DG85" s="211"/>
      <c r="DH85" s="211"/>
      <c r="DI85" s="211"/>
      <c r="DJ85" s="211"/>
      <c r="DK85" s="211"/>
      <c r="DL85" s="211"/>
      <c r="DM85" s="209"/>
      <c r="DN85" s="210"/>
      <c r="DO85" s="210"/>
      <c r="DP85" s="210"/>
      <c r="DQ85" s="210"/>
    </row>
    <row r="86" spans="1:121" s="59" customFormat="1" ht="13.2">
      <c r="A86" s="56"/>
      <c r="B86" s="209"/>
      <c r="C86" s="210"/>
      <c r="D86" s="210"/>
      <c r="E86" s="210"/>
      <c r="F86" s="210"/>
      <c r="G86" s="210"/>
      <c r="H86" s="211"/>
      <c r="I86" s="211"/>
      <c r="J86" s="211"/>
      <c r="K86" s="211"/>
      <c r="L86" s="211"/>
      <c r="M86" s="211"/>
      <c r="N86" s="209"/>
      <c r="O86" s="210"/>
      <c r="P86" s="210"/>
      <c r="Q86" s="210"/>
      <c r="R86" s="210"/>
      <c r="S86" s="57"/>
      <c r="T86" s="189"/>
      <c r="U86" s="190"/>
      <c r="V86" s="190"/>
      <c r="W86" s="190"/>
      <c r="X86" s="190"/>
      <c r="Y86" s="190"/>
      <c r="Z86" s="191"/>
      <c r="AA86" s="191"/>
      <c r="AB86" s="191"/>
      <c r="AC86" s="191"/>
      <c r="AD86" s="191"/>
      <c r="AE86" s="191"/>
      <c r="AF86" s="189"/>
      <c r="AG86" s="190"/>
      <c r="AH86" s="190"/>
      <c r="AI86" s="190"/>
      <c r="AJ86" s="190"/>
      <c r="AK86" s="209"/>
      <c r="AL86" s="210"/>
      <c r="AM86" s="210"/>
      <c r="AN86" s="210"/>
      <c r="AO86" s="210"/>
      <c r="AP86" s="210"/>
      <c r="AQ86" s="211"/>
      <c r="AR86" s="211"/>
      <c r="AS86" s="211"/>
      <c r="AT86" s="211"/>
      <c r="AU86" s="211"/>
      <c r="AV86" s="211"/>
      <c r="AW86" s="209"/>
      <c r="AX86" s="210"/>
      <c r="AY86" s="210"/>
      <c r="AZ86" s="210"/>
      <c r="BA86" s="210"/>
      <c r="BB86" s="189"/>
      <c r="BC86" s="190"/>
      <c r="BD86" s="190"/>
      <c r="BE86" s="190"/>
      <c r="BF86" s="190"/>
      <c r="BG86" s="190"/>
      <c r="BH86" s="191"/>
      <c r="BI86" s="191"/>
      <c r="BJ86" s="191"/>
      <c r="BK86" s="191"/>
      <c r="BL86" s="191"/>
      <c r="BM86" s="191"/>
      <c r="BN86" s="189"/>
      <c r="BO86" s="190"/>
      <c r="BP86" s="190"/>
      <c r="BQ86" s="190"/>
      <c r="BR86" s="190"/>
      <c r="BS86" s="209"/>
      <c r="BT86" s="210"/>
      <c r="BU86" s="210"/>
      <c r="BV86" s="210"/>
      <c r="BW86" s="210"/>
      <c r="BX86" s="210"/>
      <c r="BY86" s="211"/>
      <c r="BZ86" s="211"/>
      <c r="CA86" s="211"/>
      <c r="CB86" s="211"/>
      <c r="CC86" s="211"/>
      <c r="CD86" s="211"/>
      <c r="CE86" s="209"/>
      <c r="CF86" s="210"/>
      <c r="CG86" s="210"/>
      <c r="CH86" s="210"/>
      <c r="CI86" s="210"/>
      <c r="CJ86" s="189"/>
      <c r="CK86" s="190"/>
      <c r="CL86" s="190"/>
      <c r="CM86" s="190"/>
      <c r="CN86" s="190"/>
      <c r="CO86" s="190"/>
      <c r="CP86" s="191"/>
      <c r="CQ86" s="191"/>
      <c r="CR86" s="191"/>
      <c r="CS86" s="191"/>
      <c r="CT86" s="191"/>
      <c r="CU86" s="191"/>
      <c r="CV86" s="189"/>
      <c r="CW86" s="190"/>
      <c r="CX86" s="190"/>
      <c r="CY86" s="190"/>
      <c r="CZ86" s="190"/>
      <c r="DA86" s="209"/>
      <c r="DB86" s="210"/>
      <c r="DC86" s="210"/>
      <c r="DD86" s="210"/>
      <c r="DE86" s="210"/>
      <c r="DF86" s="210"/>
      <c r="DG86" s="211"/>
      <c r="DH86" s="211"/>
      <c r="DI86" s="211"/>
      <c r="DJ86" s="211"/>
      <c r="DK86" s="211"/>
      <c r="DL86" s="211"/>
      <c r="DM86" s="209"/>
      <c r="DN86" s="210"/>
      <c r="DO86" s="210"/>
      <c r="DP86" s="210"/>
      <c r="DQ86" s="210"/>
    </row>
    <row r="87" spans="1:121" s="59" customFormat="1" ht="13.2">
      <c r="A87" s="56"/>
      <c r="B87" s="209"/>
      <c r="C87" s="210"/>
      <c r="D87" s="210"/>
      <c r="E87" s="210"/>
      <c r="F87" s="210"/>
      <c r="G87" s="210"/>
      <c r="H87" s="211"/>
      <c r="I87" s="211"/>
      <c r="J87" s="211"/>
      <c r="K87" s="211"/>
      <c r="L87" s="211"/>
      <c r="M87" s="211"/>
      <c r="N87" s="209"/>
      <c r="O87" s="210"/>
      <c r="P87" s="210"/>
      <c r="Q87" s="210"/>
      <c r="R87" s="210"/>
      <c r="S87" s="57"/>
      <c r="T87" s="189"/>
      <c r="U87" s="190"/>
      <c r="V87" s="190"/>
      <c r="W87" s="190"/>
      <c r="X87" s="190"/>
      <c r="Y87" s="190"/>
      <c r="Z87" s="191"/>
      <c r="AA87" s="191"/>
      <c r="AB87" s="191"/>
      <c r="AC87" s="191"/>
      <c r="AD87" s="191"/>
      <c r="AE87" s="191"/>
      <c r="AF87" s="189"/>
      <c r="AG87" s="190"/>
      <c r="AH87" s="190"/>
      <c r="AI87" s="190"/>
      <c r="AJ87" s="190"/>
      <c r="AK87" s="209"/>
      <c r="AL87" s="210"/>
      <c r="AM87" s="210"/>
      <c r="AN87" s="210"/>
      <c r="AO87" s="210"/>
      <c r="AP87" s="210"/>
      <c r="AQ87" s="211"/>
      <c r="AR87" s="211"/>
      <c r="AS87" s="211"/>
      <c r="AT87" s="211"/>
      <c r="AU87" s="211"/>
      <c r="AV87" s="211"/>
      <c r="AW87" s="209"/>
      <c r="AX87" s="210"/>
      <c r="AY87" s="210"/>
      <c r="AZ87" s="210"/>
      <c r="BA87" s="210"/>
      <c r="BB87" s="189"/>
      <c r="BC87" s="190"/>
      <c r="BD87" s="190"/>
      <c r="BE87" s="190"/>
      <c r="BF87" s="190"/>
      <c r="BG87" s="190"/>
      <c r="BH87" s="191"/>
      <c r="BI87" s="191"/>
      <c r="BJ87" s="191"/>
      <c r="BK87" s="191"/>
      <c r="BL87" s="191"/>
      <c r="BM87" s="191"/>
      <c r="BN87" s="189"/>
      <c r="BO87" s="190"/>
      <c r="BP87" s="190"/>
      <c r="BQ87" s="190"/>
      <c r="BR87" s="190"/>
      <c r="BS87" s="209"/>
      <c r="BT87" s="210"/>
      <c r="BU87" s="210"/>
      <c r="BV87" s="210"/>
      <c r="BW87" s="210"/>
      <c r="BX87" s="210"/>
      <c r="BY87" s="211"/>
      <c r="BZ87" s="211"/>
      <c r="CA87" s="211"/>
      <c r="CB87" s="211"/>
      <c r="CC87" s="211"/>
      <c r="CD87" s="211"/>
      <c r="CE87" s="209"/>
      <c r="CF87" s="210"/>
      <c r="CG87" s="210"/>
      <c r="CH87" s="210"/>
      <c r="CI87" s="210"/>
      <c r="CJ87" s="189"/>
      <c r="CK87" s="190"/>
      <c r="CL87" s="190"/>
      <c r="CM87" s="190"/>
      <c r="CN87" s="190"/>
      <c r="CO87" s="190"/>
      <c r="CP87" s="191"/>
      <c r="CQ87" s="191"/>
      <c r="CR87" s="191"/>
      <c r="CS87" s="191"/>
      <c r="CT87" s="191"/>
      <c r="CU87" s="191"/>
      <c r="CV87" s="189"/>
      <c r="CW87" s="190"/>
      <c r="CX87" s="190"/>
      <c r="CY87" s="190"/>
      <c r="CZ87" s="190"/>
      <c r="DA87" s="209"/>
      <c r="DB87" s="210"/>
      <c r="DC87" s="210"/>
      <c r="DD87" s="210"/>
      <c r="DE87" s="210"/>
      <c r="DF87" s="210"/>
      <c r="DG87" s="211"/>
      <c r="DH87" s="211"/>
      <c r="DI87" s="211"/>
      <c r="DJ87" s="211"/>
      <c r="DK87" s="211"/>
      <c r="DL87" s="211"/>
      <c r="DM87" s="209"/>
      <c r="DN87" s="210"/>
      <c r="DO87" s="210"/>
      <c r="DP87" s="210"/>
      <c r="DQ87" s="210"/>
    </row>
    <row r="88" spans="1:121" s="59" customFormat="1" ht="13.2">
      <c r="A88" s="56"/>
      <c r="B88" s="209"/>
      <c r="C88" s="210"/>
      <c r="D88" s="210"/>
      <c r="E88" s="210"/>
      <c r="F88" s="210"/>
      <c r="G88" s="210"/>
      <c r="H88" s="211"/>
      <c r="I88" s="211"/>
      <c r="J88" s="211"/>
      <c r="K88" s="211"/>
      <c r="L88" s="211"/>
      <c r="M88" s="211"/>
      <c r="N88" s="209"/>
      <c r="O88" s="210"/>
      <c r="P88" s="210"/>
      <c r="Q88" s="210"/>
      <c r="R88" s="210"/>
      <c r="S88" s="57"/>
      <c r="T88" s="189"/>
      <c r="U88" s="190"/>
      <c r="V88" s="190"/>
      <c r="W88" s="190"/>
      <c r="X88" s="190"/>
      <c r="Y88" s="190"/>
      <c r="Z88" s="191"/>
      <c r="AA88" s="191"/>
      <c r="AB88" s="191"/>
      <c r="AC88" s="191"/>
      <c r="AD88" s="191"/>
      <c r="AE88" s="191"/>
      <c r="AF88" s="189"/>
      <c r="AG88" s="190"/>
      <c r="AH88" s="190"/>
      <c r="AI88" s="190"/>
      <c r="AJ88" s="190"/>
      <c r="AK88" s="209"/>
      <c r="AL88" s="210"/>
      <c r="AM88" s="210"/>
      <c r="AN88" s="210"/>
      <c r="AO88" s="210"/>
      <c r="AP88" s="210"/>
      <c r="AQ88" s="211"/>
      <c r="AR88" s="211"/>
      <c r="AS88" s="211"/>
      <c r="AT88" s="211"/>
      <c r="AU88" s="211"/>
      <c r="AV88" s="211"/>
      <c r="AW88" s="209"/>
      <c r="AX88" s="210"/>
      <c r="AY88" s="210"/>
      <c r="AZ88" s="210"/>
      <c r="BA88" s="210"/>
      <c r="BB88" s="189"/>
      <c r="BC88" s="190"/>
      <c r="BD88" s="190"/>
      <c r="BE88" s="190"/>
      <c r="BF88" s="190"/>
      <c r="BG88" s="190"/>
      <c r="BH88" s="191"/>
      <c r="BI88" s="191"/>
      <c r="BJ88" s="191"/>
      <c r="BK88" s="191"/>
      <c r="BL88" s="191"/>
      <c r="BM88" s="191"/>
      <c r="BN88" s="189"/>
      <c r="BO88" s="190"/>
      <c r="BP88" s="190"/>
      <c r="BQ88" s="190"/>
      <c r="BR88" s="190"/>
      <c r="BS88" s="209"/>
      <c r="BT88" s="210"/>
      <c r="BU88" s="210"/>
      <c r="BV88" s="210"/>
      <c r="BW88" s="210"/>
      <c r="BX88" s="210"/>
      <c r="BY88" s="211"/>
      <c r="BZ88" s="211"/>
      <c r="CA88" s="211"/>
      <c r="CB88" s="211"/>
      <c r="CC88" s="211"/>
      <c r="CD88" s="211"/>
      <c r="CE88" s="209"/>
      <c r="CF88" s="210"/>
      <c r="CG88" s="210"/>
      <c r="CH88" s="210"/>
      <c r="CI88" s="210"/>
      <c r="CJ88" s="189"/>
      <c r="CK88" s="190"/>
      <c r="CL88" s="190"/>
      <c r="CM88" s="190"/>
      <c r="CN88" s="190"/>
      <c r="CO88" s="190"/>
      <c r="CP88" s="191"/>
      <c r="CQ88" s="191"/>
      <c r="CR88" s="191"/>
      <c r="CS88" s="191"/>
      <c r="CT88" s="191"/>
      <c r="CU88" s="191"/>
      <c r="CV88" s="189"/>
      <c r="CW88" s="190"/>
      <c r="CX88" s="190"/>
      <c r="CY88" s="190"/>
      <c r="CZ88" s="190"/>
      <c r="DA88" s="209"/>
      <c r="DB88" s="210"/>
      <c r="DC88" s="210"/>
      <c r="DD88" s="210"/>
      <c r="DE88" s="210"/>
      <c r="DF88" s="210"/>
      <c r="DG88" s="211"/>
      <c r="DH88" s="211"/>
      <c r="DI88" s="211"/>
      <c r="DJ88" s="211"/>
      <c r="DK88" s="211"/>
      <c r="DL88" s="211"/>
      <c r="DM88" s="209"/>
      <c r="DN88" s="210"/>
      <c r="DO88" s="210"/>
      <c r="DP88" s="210"/>
      <c r="DQ88" s="210"/>
    </row>
    <row r="89" spans="1:121" s="59" customFormat="1" ht="13.2">
      <c r="A89" s="56"/>
      <c r="B89" s="209"/>
      <c r="C89" s="210"/>
      <c r="D89" s="210"/>
      <c r="E89" s="210"/>
      <c r="F89" s="210"/>
      <c r="G89" s="210"/>
      <c r="H89" s="211"/>
      <c r="I89" s="211"/>
      <c r="J89" s="211"/>
      <c r="K89" s="211"/>
      <c r="L89" s="211"/>
      <c r="M89" s="211"/>
      <c r="N89" s="209"/>
      <c r="O89" s="210"/>
      <c r="P89" s="210"/>
      <c r="Q89" s="210"/>
      <c r="R89" s="210"/>
      <c r="S89" s="57"/>
      <c r="T89" s="189"/>
      <c r="U89" s="190"/>
      <c r="V89" s="190"/>
      <c r="W89" s="190"/>
      <c r="X89" s="190"/>
      <c r="Y89" s="190"/>
      <c r="Z89" s="191"/>
      <c r="AA89" s="191"/>
      <c r="AB89" s="191"/>
      <c r="AC89" s="191"/>
      <c r="AD89" s="191"/>
      <c r="AE89" s="191"/>
      <c r="AF89" s="189"/>
      <c r="AG89" s="190"/>
      <c r="AH89" s="190"/>
      <c r="AI89" s="190"/>
      <c r="AJ89" s="190"/>
      <c r="AK89" s="209"/>
      <c r="AL89" s="210"/>
      <c r="AM89" s="210"/>
      <c r="AN89" s="210"/>
      <c r="AO89" s="210"/>
      <c r="AP89" s="210"/>
      <c r="AQ89" s="211"/>
      <c r="AR89" s="211"/>
      <c r="AS89" s="211"/>
      <c r="AT89" s="211"/>
      <c r="AU89" s="211"/>
      <c r="AV89" s="211"/>
      <c r="AW89" s="209"/>
      <c r="AX89" s="210"/>
      <c r="AY89" s="210"/>
      <c r="AZ89" s="210"/>
      <c r="BA89" s="210"/>
      <c r="BB89" s="189"/>
      <c r="BC89" s="190"/>
      <c r="BD89" s="190"/>
      <c r="BE89" s="190"/>
      <c r="BF89" s="190"/>
      <c r="BG89" s="190"/>
      <c r="BH89" s="191"/>
      <c r="BI89" s="191"/>
      <c r="BJ89" s="191"/>
      <c r="BK89" s="191"/>
      <c r="BL89" s="191"/>
      <c r="BM89" s="191"/>
      <c r="BN89" s="189"/>
      <c r="BO89" s="190"/>
      <c r="BP89" s="190"/>
      <c r="BQ89" s="190"/>
      <c r="BR89" s="190"/>
      <c r="BS89" s="209"/>
      <c r="BT89" s="210"/>
      <c r="BU89" s="210"/>
      <c r="BV89" s="210"/>
      <c r="BW89" s="210"/>
      <c r="BX89" s="210"/>
      <c r="BY89" s="211"/>
      <c r="BZ89" s="211"/>
      <c r="CA89" s="211"/>
      <c r="CB89" s="211"/>
      <c r="CC89" s="211"/>
      <c r="CD89" s="211"/>
      <c r="CE89" s="209"/>
      <c r="CF89" s="210"/>
      <c r="CG89" s="210"/>
      <c r="CH89" s="210"/>
      <c r="CI89" s="210"/>
      <c r="CJ89" s="189"/>
      <c r="CK89" s="190"/>
      <c r="CL89" s="190"/>
      <c r="CM89" s="190"/>
      <c r="CN89" s="190"/>
      <c r="CO89" s="190"/>
      <c r="CP89" s="191"/>
      <c r="CQ89" s="191"/>
      <c r="CR89" s="191"/>
      <c r="CS89" s="191"/>
      <c r="CT89" s="191"/>
      <c r="CU89" s="191"/>
      <c r="CV89" s="189"/>
      <c r="CW89" s="190"/>
      <c r="CX89" s="190"/>
      <c r="CY89" s="190"/>
      <c r="CZ89" s="190"/>
      <c r="DA89" s="209"/>
      <c r="DB89" s="210"/>
      <c r="DC89" s="210"/>
      <c r="DD89" s="210"/>
      <c r="DE89" s="210"/>
      <c r="DF89" s="210"/>
      <c r="DG89" s="211"/>
      <c r="DH89" s="211"/>
      <c r="DI89" s="211"/>
      <c r="DJ89" s="211"/>
      <c r="DK89" s="211"/>
      <c r="DL89" s="211"/>
      <c r="DM89" s="209"/>
      <c r="DN89" s="210"/>
      <c r="DO89" s="210"/>
      <c r="DP89" s="210"/>
      <c r="DQ89" s="210"/>
    </row>
    <row r="90" spans="1:121" s="59" customFormat="1" ht="13.2">
      <c r="A90" s="56"/>
      <c r="B90" s="209"/>
      <c r="C90" s="210"/>
      <c r="D90" s="210"/>
      <c r="E90" s="210"/>
      <c r="F90" s="210"/>
      <c r="G90" s="210"/>
      <c r="H90" s="211"/>
      <c r="I90" s="211"/>
      <c r="J90" s="211"/>
      <c r="K90" s="211"/>
      <c r="L90" s="211"/>
      <c r="M90" s="211"/>
      <c r="N90" s="209"/>
      <c r="O90" s="210"/>
      <c r="P90" s="210"/>
      <c r="Q90" s="210"/>
      <c r="R90" s="210"/>
      <c r="S90" s="57"/>
      <c r="T90" s="189"/>
      <c r="U90" s="190"/>
      <c r="V90" s="190"/>
      <c r="W90" s="190"/>
      <c r="X90" s="190"/>
      <c r="Y90" s="190"/>
      <c r="Z90" s="191"/>
      <c r="AA90" s="191"/>
      <c r="AB90" s="191"/>
      <c r="AC90" s="191"/>
      <c r="AD90" s="191"/>
      <c r="AE90" s="191"/>
      <c r="AF90" s="189"/>
      <c r="AG90" s="190"/>
      <c r="AH90" s="190"/>
      <c r="AI90" s="190"/>
      <c r="AJ90" s="190"/>
      <c r="AK90" s="209"/>
      <c r="AL90" s="210"/>
      <c r="AM90" s="210"/>
      <c r="AN90" s="210"/>
      <c r="AO90" s="210"/>
      <c r="AP90" s="210"/>
      <c r="AQ90" s="211"/>
      <c r="AR90" s="211"/>
      <c r="AS90" s="211"/>
      <c r="AT90" s="211"/>
      <c r="AU90" s="211"/>
      <c r="AV90" s="211"/>
      <c r="AW90" s="209"/>
      <c r="AX90" s="210"/>
      <c r="AY90" s="210"/>
      <c r="AZ90" s="210"/>
      <c r="BA90" s="210"/>
      <c r="BB90" s="189"/>
      <c r="BC90" s="190"/>
      <c r="BD90" s="190"/>
      <c r="BE90" s="190"/>
      <c r="BF90" s="190"/>
      <c r="BG90" s="190"/>
      <c r="BH90" s="191"/>
      <c r="BI90" s="191"/>
      <c r="BJ90" s="191"/>
      <c r="BK90" s="191"/>
      <c r="BL90" s="191"/>
      <c r="BM90" s="191"/>
      <c r="BN90" s="189"/>
      <c r="BO90" s="190"/>
      <c r="BP90" s="190"/>
      <c r="BQ90" s="190"/>
      <c r="BR90" s="190"/>
      <c r="BS90" s="209"/>
      <c r="BT90" s="210"/>
      <c r="BU90" s="210"/>
      <c r="BV90" s="210"/>
      <c r="BW90" s="210"/>
      <c r="BX90" s="210"/>
      <c r="BY90" s="211"/>
      <c r="BZ90" s="211"/>
      <c r="CA90" s="211"/>
      <c r="CB90" s="211"/>
      <c r="CC90" s="211"/>
      <c r="CD90" s="211"/>
      <c r="CE90" s="209"/>
      <c r="CF90" s="210"/>
      <c r="CG90" s="210"/>
      <c r="CH90" s="210"/>
      <c r="CI90" s="210"/>
      <c r="CJ90" s="189"/>
      <c r="CK90" s="190"/>
      <c r="CL90" s="190"/>
      <c r="CM90" s="190"/>
      <c r="CN90" s="190"/>
      <c r="CO90" s="190"/>
      <c r="CP90" s="191"/>
      <c r="CQ90" s="191"/>
      <c r="CR90" s="191"/>
      <c r="CS90" s="191"/>
      <c r="CT90" s="191"/>
      <c r="CU90" s="191"/>
      <c r="CV90" s="189"/>
      <c r="CW90" s="190"/>
      <c r="CX90" s="190"/>
      <c r="CY90" s="190"/>
      <c r="CZ90" s="190"/>
      <c r="DA90" s="209"/>
      <c r="DB90" s="210"/>
      <c r="DC90" s="210"/>
      <c r="DD90" s="210"/>
      <c r="DE90" s="210"/>
      <c r="DF90" s="210"/>
      <c r="DG90" s="211"/>
      <c r="DH90" s="211"/>
      <c r="DI90" s="211"/>
      <c r="DJ90" s="211"/>
      <c r="DK90" s="211"/>
      <c r="DL90" s="211"/>
      <c r="DM90" s="209"/>
      <c r="DN90" s="210"/>
      <c r="DO90" s="210"/>
      <c r="DP90" s="210"/>
      <c r="DQ90" s="210"/>
    </row>
    <row r="91" spans="1:121" s="59" customFormat="1" ht="13.2">
      <c r="A91" s="56"/>
      <c r="B91" s="209"/>
      <c r="C91" s="210"/>
      <c r="D91" s="210"/>
      <c r="E91" s="210"/>
      <c r="F91" s="210"/>
      <c r="G91" s="210"/>
      <c r="H91" s="211"/>
      <c r="I91" s="211"/>
      <c r="J91" s="211"/>
      <c r="K91" s="211"/>
      <c r="L91" s="211"/>
      <c r="M91" s="211"/>
      <c r="N91" s="209"/>
      <c r="O91" s="210"/>
      <c r="P91" s="210"/>
      <c r="Q91" s="210"/>
      <c r="R91" s="210"/>
      <c r="S91" s="57"/>
      <c r="T91" s="189"/>
      <c r="U91" s="190"/>
      <c r="V91" s="190"/>
      <c r="W91" s="190"/>
      <c r="X91" s="190"/>
      <c r="Y91" s="190"/>
      <c r="Z91" s="191"/>
      <c r="AA91" s="191"/>
      <c r="AB91" s="191"/>
      <c r="AC91" s="191"/>
      <c r="AD91" s="191"/>
      <c r="AE91" s="191"/>
      <c r="AF91" s="189"/>
      <c r="AG91" s="190"/>
      <c r="AH91" s="190"/>
      <c r="AI91" s="190"/>
      <c r="AJ91" s="190"/>
      <c r="AK91" s="209"/>
      <c r="AL91" s="210"/>
      <c r="AM91" s="210"/>
      <c r="AN91" s="210"/>
      <c r="AO91" s="210"/>
      <c r="AP91" s="210"/>
      <c r="AQ91" s="211"/>
      <c r="AR91" s="211"/>
      <c r="AS91" s="211"/>
      <c r="AT91" s="211"/>
      <c r="AU91" s="211"/>
      <c r="AV91" s="211"/>
      <c r="AW91" s="209"/>
      <c r="AX91" s="210"/>
      <c r="AY91" s="210"/>
      <c r="AZ91" s="210"/>
      <c r="BA91" s="210"/>
      <c r="BB91" s="189"/>
      <c r="BC91" s="190"/>
      <c r="BD91" s="190"/>
      <c r="BE91" s="190"/>
      <c r="BF91" s="190"/>
      <c r="BG91" s="190"/>
      <c r="BH91" s="191"/>
      <c r="BI91" s="191"/>
      <c r="BJ91" s="191"/>
      <c r="BK91" s="191"/>
      <c r="BL91" s="191"/>
      <c r="BM91" s="191"/>
      <c r="BN91" s="189"/>
      <c r="BO91" s="190"/>
      <c r="BP91" s="190"/>
      <c r="BQ91" s="190"/>
      <c r="BR91" s="190"/>
      <c r="BS91" s="209"/>
      <c r="BT91" s="210"/>
      <c r="BU91" s="210"/>
      <c r="BV91" s="210"/>
      <c r="BW91" s="210"/>
      <c r="BX91" s="210"/>
      <c r="BY91" s="211"/>
      <c r="BZ91" s="211"/>
      <c r="CA91" s="211"/>
      <c r="CB91" s="211"/>
      <c r="CC91" s="211"/>
      <c r="CD91" s="211"/>
      <c r="CE91" s="209"/>
      <c r="CF91" s="210"/>
      <c r="CG91" s="210"/>
      <c r="CH91" s="210"/>
      <c r="CI91" s="210"/>
      <c r="CJ91" s="189"/>
      <c r="CK91" s="190"/>
      <c r="CL91" s="190"/>
      <c r="CM91" s="190"/>
      <c r="CN91" s="190"/>
      <c r="CO91" s="190"/>
      <c r="CP91" s="191"/>
      <c r="CQ91" s="191"/>
      <c r="CR91" s="191"/>
      <c r="CS91" s="191"/>
      <c r="CT91" s="191"/>
      <c r="CU91" s="191"/>
      <c r="CV91" s="189"/>
      <c r="CW91" s="190"/>
      <c r="CX91" s="190"/>
      <c r="CY91" s="190"/>
      <c r="CZ91" s="190"/>
      <c r="DA91" s="209"/>
      <c r="DB91" s="210"/>
      <c r="DC91" s="210"/>
      <c r="DD91" s="210"/>
      <c r="DE91" s="210"/>
      <c r="DF91" s="210"/>
      <c r="DG91" s="211"/>
      <c r="DH91" s="211"/>
      <c r="DI91" s="211"/>
      <c r="DJ91" s="211"/>
      <c r="DK91" s="211"/>
      <c r="DL91" s="211"/>
      <c r="DM91" s="209"/>
      <c r="DN91" s="210"/>
      <c r="DO91" s="210"/>
      <c r="DP91" s="210"/>
      <c r="DQ91" s="210"/>
    </row>
    <row r="92" spans="1:121" s="59" customFormat="1" ht="13.2">
      <c r="A92" s="56"/>
      <c r="B92" s="209"/>
      <c r="C92" s="210"/>
      <c r="D92" s="210"/>
      <c r="E92" s="210"/>
      <c r="F92" s="210"/>
      <c r="G92" s="210"/>
      <c r="H92" s="211"/>
      <c r="I92" s="211"/>
      <c r="J92" s="211"/>
      <c r="K92" s="211"/>
      <c r="L92" s="211"/>
      <c r="M92" s="211"/>
      <c r="N92" s="209"/>
      <c r="O92" s="210"/>
      <c r="P92" s="210"/>
      <c r="Q92" s="210"/>
      <c r="R92" s="210"/>
      <c r="S92" s="57"/>
      <c r="T92" s="189"/>
      <c r="U92" s="190"/>
      <c r="V92" s="190"/>
      <c r="W92" s="190"/>
      <c r="X92" s="190"/>
      <c r="Y92" s="190"/>
      <c r="Z92" s="191"/>
      <c r="AA92" s="191"/>
      <c r="AB92" s="191"/>
      <c r="AC92" s="191"/>
      <c r="AD92" s="191"/>
      <c r="AE92" s="191"/>
      <c r="AF92" s="189"/>
      <c r="AG92" s="190"/>
      <c r="AH92" s="190"/>
      <c r="AI92" s="190"/>
      <c r="AJ92" s="190"/>
      <c r="AK92" s="209"/>
      <c r="AL92" s="210"/>
      <c r="AM92" s="210"/>
      <c r="AN92" s="210"/>
      <c r="AO92" s="210"/>
      <c r="AP92" s="210"/>
      <c r="AQ92" s="211"/>
      <c r="AR92" s="211"/>
      <c r="AS92" s="211"/>
      <c r="AT92" s="211"/>
      <c r="AU92" s="211"/>
      <c r="AV92" s="211"/>
      <c r="AW92" s="209"/>
      <c r="AX92" s="210"/>
      <c r="AY92" s="210"/>
      <c r="AZ92" s="210"/>
      <c r="BA92" s="210"/>
      <c r="BB92" s="189"/>
      <c r="BC92" s="190"/>
      <c r="BD92" s="190"/>
      <c r="BE92" s="190"/>
      <c r="BF92" s="190"/>
      <c r="BG92" s="190"/>
      <c r="BH92" s="191"/>
      <c r="BI92" s="191"/>
      <c r="BJ92" s="191"/>
      <c r="BK92" s="191"/>
      <c r="BL92" s="191"/>
      <c r="BM92" s="191"/>
      <c r="BN92" s="189"/>
      <c r="BO92" s="190"/>
      <c r="BP92" s="190"/>
      <c r="BQ92" s="190"/>
      <c r="BR92" s="190"/>
      <c r="BS92" s="209"/>
      <c r="BT92" s="210"/>
      <c r="BU92" s="210"/>
      <c r="BV92" s="210"/>
      <c r="BW92" s="210"/>
      <c r="BX92" s="210"/>
      <c r="BY92" s="211"/>
      <c r="BZ92" s="211"/>
      <c r="CA92" s="211"/>
      <c r="CB92" s="211"/>
      <c r="CC92" s="211"/>
      <c r="CD92" s="211"/>
      <c r="CE92" s="209"/>
      <c r="CF92" s="210"/>
      <c r="CG92" s="210"/>
      <c r="CH92" s="210"/>
      <c r="CI92" s="210"/>
      <c r="CJ92" s="189"/>
      <c r="CK92" s="190"/>
      <c r="CL92" s="190"/>
      <c r="CM92" s="190"/>
      <c r="CN92" s="190"/>
      <c r="CO92" s="190"/>
      <c r="CP92" s="191"/>
      <c r="CQ92" s="191"/>
      <c r="CR92" s="191"/>
      <c r="CS92" s="191"/>
      <c r="CT92" s="191"/>
      <c r="CU92" s="191"/>
      <c r="CV92" s="189"/>
      <c r="CW92" s="190"/>
      <c r="CX92" s="190"/>
      <c r="CY92" s="190"/>
      <c r="CZ92" s="190"/>
      <c r="DA92" s="209"/>
      <c r="DB92" s="210"/>
      <c r="DC92" s="210"/>
      <c r="DD92" s="210"/>
      <c r="DE92" s="210"/>
      <c r="DF92" s="210"/>
      <c r="DG92" s="211"/>
      <c r="DH92" s="211"/>
      <c r="DI92" s="211"/>
      <c r="DJ92" s="211"/>
      <c r="DK92" s="211"/>
      <c r="DL92" s="211"/>
      <c r="DM92" s="209"/>
      <c r="DN92" s="210"/>
      <c r="DO92" s="210"/>
      <c r="DP92" s="210"/>
      <c r="DQ92" s="210"/>
    </row>
    <row r="93" spans="1:121" s="59" customFormat="1" ht="13.2">
      <c r="A93" s="56"/>
      <c r="B93" s="209"/>
      <c r="C93" s="210"/>
      <c r="D93" s="210"/>
      <c r="E93" s="210"/>
      <c r="F93" s="210"/>
      <c r="G93" s="210"/>
      <c r="H93" s="211"/>
      <c r="I93" s="211"/>
      <c r="J93" s="211"/>
      <c r="K93" s="211"/>
      <c r="L93" s="211"/>
      <c r="M93" s="211"/>
      <c r="N93" s="209"/>
      <c r="O93" s="210"/>
      <c r="P93" s="210"/>
      <c r="Q93" s="210"/>
      <c r="R93" s="210"/>
      <c r="S93" s="57"/>
      <c r="T93" s="189"/>
      <c r="U93" s="190"/>
      <c r="V93" s="190"/>
      <c r="W93" s="190"/>
      <c r="X93" s="190"/>
      <c r="Y93" s="190"/>
      <c r="Z93" s="191"/>
      <c r="AA93" s="191"/>
      <c r="AB93" s="191"/>
      <c r="AC93" s="191"/>
      <c r="AD93" s="191"/>
      <c r="AE93" s="191"/>
      <c r="AF93" s="189"/>
      <c r="AG93" s="190"/>
      <c r="AH93" s="190"/>
      <c r="AI93" s="190"/>
      <c r="AJ93" s="190"/>
      <c r="AK93" s="209"/>
      <c r="AL93" s="210"/>
      <c r="AM93" s="210"/>
      <c r="AN93" s="210"/>
      <c r="AO93" s="210"/>
      <c r="AP93" s="210"/>
      <c r="AQ93" s="211"/>
      <c r="AR93" s="211"/>
      <c r="AS93" s="211"/>
      <c r="AT93" s="211"/>
      <c r="AU93" s="211"/>
      <c r="AV93" s="211"/>
      <c r="AW93" s="209"/>
      <c r="AX93" s="210"/>
      <c r="AY93" s="210"/>
      <c r="AZ93" s="210"/>
      <c r="BA93" s="210"/>
      <c r="BB93" s="189"/>
      <c r="BC93" s="190"/>
      <c r="BD93" s="190"/>
      <c r="BE93" s="190"/>
      <c r="BF93" s="190"/>
      <c r="BG93" s="190"/>
      <c r="BH93" s="191"/>
      <c r="BI93" s="191"/>
      <c r="BJ93" s="191"/>
      <c r="BK93" s="191"/>
      <c r="BL93" s="191"/>
      <c r="BM93" s="191"/>
      <c r="BN93" s="189"/>
      <c r="BO93" s="190"/>
      <c r="BP93" s="190"/>
      <c r="BQ93" s="190"/>
      <c r="BR93" s="190"/>
      <c r="BS93" s="209"/>
      <c r="BT93" s="210"/>
      <c r="BU93" s="210"/>
      <c r="BV93" s="210"/>
      <c r="BW93" s="210"/>
      <c r="BX93" s="210"/>
      <c r="BY93" s="211"/>
      <c r="BZ93" s="211"/>
      <c r="CA93" s="211"/>
      <c r="CB93" s="211"/>
      <c r="CC93" s="211"/>
      <c r="CD93" s="211"/>
      <c r="CE93" s="209"/>
      <c r="CF93" s="210"/>
      <c r="CG93" s="210"/>
      <c r="CH93" s="210"/>
      <c r="CI93" s="210"/>
      <c r="CJ93" s="189"/>
      <c r="CK93" s="190"/>
      <c r="CL93" s="190"/>
      <c r="CM93" s="190"/>
      <c r="CN93" s="190"/>
      <c r="CO93" s="190"/>
      <c r="CP93" s="191"/>
      <c r="CQ93" s="191"/>
      <c r="CR93" s="191"/>
      <c r="CS93" s="191"/>
      <c r="CT93" s="191"/>
      <c r="CU93" s="191"/>
      <c r="CV93" s="189"/>
      <c r="CW93" s="190"/>
      <c r="CX93" s="190"/>
      <c r="CY93" s="190"/>
      <c r="CZ93" s="190"/>
      <c r="DA93" s="209"/>
      <c r="DB93" s="210"/>
      <c r="DC93" s="210"/>
      <c r="DD93" s="210"/>
      <c r="DE93" s="210"/>
      <c r="DF93" s="210"/>
      <c r="DG93" s="211"/>
      <c r="DH93" s="211"/>
      <c r="DI93" s="211"/>
      <c r="DJ93" s="211"/>
      <c r="DK93" s="211"/>
      <c r="DL93" s="211"/>
      <c r="DM93" s="209"/>
      <c r="DN93" s="210"/>
      <c r="DO93" s="210"/>
      <c r="DP93" s="210"/>
      <c r="DQ93" s="210"/>
    </row>
    <row r="94" spans="1:121" s="59" customFormat="1" ht="13.2">
      <c r="A94" s="56"/>
      <c r="B94" s="209"/>
      <c r="C94" s="210"/>
      <c r="D94" s="210"/>
      <c r="E94" s="210"/>
      <c r="F94" s="210"/>
      <c r="G94" s="210"/>
      <c r="H94" s="211"/>
      <c r="I94" s="211"/>
      <c r="J94" s="211"/>
      <c r="K94" s="211"/>
      <c r="L94" s="211"/>
      <c r="M94" s="211"/>
      <c r="N94" s="209"/>
      <c r="O94" s="210"/>
      <c r="P94" s="210"/>
      <c r="Q94" s="210"/>
      <c r="R94" s="210"/>
      <c r="S94" s="57"/>
      <c r="T94" s="189"/>
      <c r="U94" s="190"/>
      <c r="V94" s="190"/>
      <c r="W94" s="190"/>
      <c r="X94" s="190"/>
      <c r="Y94" s="190"/>
      <c r="Z94" s="191"/>
      <c r="AA94" s="191"/>
      <c r="AB94" s="191"/>
      <c r="AC94" s="191"/>
      <c r="AD94" s="191"/>
      <c r="AE94" s="191"/>
      <c r="AF94" s="189"/>
      <c r="AG94" s="190"/>
      <c r="AH94" s="190"/>
      <c r="AI94" s="190"/>
      <c r="AJ94" s="190"/>
      <c r="AK94" s="209"/>
      <c r="AL94" s="210"/>
      <c r="AM94" s="210"/>
      <c r="AN94" s="210"/>
      <c r="AO94" s="210"/>
      <c r="AP94" s="210"/>
      <c r="AQ94" s="211"/>
      <c r="AR94" s="211"/>
      <c r="AS94" s="211"/>
      <c r="AT94" s="211"/>
      <c r="AU94" s="211"/>
      <c r="AV94" s="211"/>
      <c r="AW94" s="209"/>
      <c r="AX94" s="210"/>
      <c r="AY94" s="210"/>
      <c r="AZ94" s="210"/>
      <c r="BA94" s="210"/>
      <c r="BB94" s="189"/>
      <c r="BC94" s="190"/>
      <c r="BD94" s="190"/>
      <c r="BE94" s="190"/>
      <c r="BF94" s="190"/>
      <c r="BG94" s="190"/>
      <c r="BH94" s="191"/>
      <c r="BI94" s="191"/>
      <c r="BJ94" s="191"/>
      <c r="BK94" s="191"/>
      <c r="BL94" s="191"/>
      <c r="BM94" s="191"/>
      <c r="BN94" s="189"/>
      <c r="BO94" s="190"/>
      <c r="BP94" s="190"/>
      <c r="BQ94" s="190"/>
      <c r="BR94" s="190"/>
      <c r="BS94" s="209"/>
      <c r="BT94" s="210"/>
      <c r="BU94" s="210"/>
      <c r="BV94" s="210"/>
      <c r="BW94" s="210"/>
      <c r="BX94" s="210"/>
      <c r="BY94" s="211"/>
      <c r="BZ94" s="211"/>
      <c r="CA94" s="211"/>
      <c r="CB94" s="211"/>
      <c r="CC94" s="211"/>
      <c r="CD94" s="211"/>
      <c r="CE94" s="209"/>
      <c r="CF94" s="210"/>
      <c r="CG94" s="210"/>
      <c r="CH94" s="210"/>
      <c r="CI94" s="210"/>
      <c r="CJ94" s="189"/>
      <c r="CK94" s="190"/>
      <c r="CL94" s="190"/>
      <c r="CM94" s="190"/>
      <c r="CN94" s="190"/>
      <c r="CO94" s="190"/>
      <c r="CP94" s="191"/>
      <c r="CQ94" s="191"/>
      <c r="CR94" s="191"/>
      <c r="CS94" s="191"/>
      <c r="CT94" s="191"/>
      <c r="CU94" s="191"/>
      <c r="CV94" s="189"/>
      <c r="CW94" s="190"/>
      <c r="CX94" s="190"/>
      <c r="CY94" s="190"/>
      <c r="CZ94" s="190"/>
      <c r="DA94" s="209"/>
      <c r="DB94" s="210"/>
      <c r="DC94" s="210"/>
      <c r="DD94" s="210"/>
      <c r="DE94" s="210"/>
      <c r="DF94" s="210"/>
      <c r="DG94" s="211"/>
      <c r="DH94" s="211"/>
      <c r="DI94" s="211"/>
      <c r="DJ94" s="211"/>
      <c r="DK94" s="211"/>
      <c r="DL94" s="211"/>
      <c r="DM94" s="209"/>
      <c r="DN94" s="210"/>
      <c r="DO94" s="210"/>
      <c r="DP94" s="210"/>
      <c r="DQ94" s="210"/>
    </row>
    <row r="95" spans="1:121" s="59" customFormat="1" ht="13.2">
      <c r="A95" s="56"/>
      <c r="B95" s="209"/>
      <c r="C95" s="210"/>
      <c r="D95" s="210"/>
      <c r="E95" s="210"/>
      <c r="F95" s="210"/>
      <c r="G95" s="210"/>
      <c r="H95" s="211"/>
      <c r="I95" s="211"/>
      <c r="J95" s="211"/>
      <c r="K95" s="211"/>
      <c r="L95" s="211"/>
      <c r="M95" s="211"/>
      <c r="N95" s="209"/>
      <c r="O95" s="210"/>
      <c r="P95" s="210"/>
      <c r="Q95" s="210"/>
      <c r="R95" s="210"/>
      <c r="S95" s="57"/>
      <c r="T95" s="189"/>
      <c r="U95" s="190"/>
      <c r="V95" s="190"/>
      <c r="W95" s="190"/>
      <c r="X95" s="190"/>
      <c r="Y95" s="190"/>
      <c r="Z95" s="191"/>
      <c r="AA95" s="191"/>
      <c r="AB95" s="191"/>
      <c r="AC95" s="191"/>
      <c r="AD95" s="191"/>
      <c r="AE95" s="191"/>
      <c r="AF95" s="189"/>
      <c r="AG95" s="190"/>
      <c r="AH95" s="190"/>
      <c r="AI95" s="190"/>
      <c r="AJ95" s="190"/>
      <c r="AK95" s="209"/>
      <c r="AL95" s="210"/>
      <c r="AM95" s="210"/>
      <c r="AN95" s="210"/>
      <c r="AO95" s="210"/>
      <c r="AP95" s="210"/>
      <c r="AQ95" s="211"/>
      <c r="AR95" s="211"/>
      <c r="AS95" s="211"/>
      <c r="AT95" s="211"/>
      <c r="AU95" s="211"/>
      <c r="AV95" s="211"/>
      <c r="AW95" s="209"/>
      <c r="AX95" s="210"/>
      <c r="AY95" s="210"/>
      <c r="AZ95" s="210"/>
      <c r="BA95" s="210"/>
      <c r="BB95" s="189"/>
      <c r="BC95" s="190"/>
      <c r="BD95" s="190"/>
      <c r="BE95" s="190"/>
      <c r="BF95" s="190"/>
      <c r="BG95" s="190"/>
      <c r="BH95" s="191"/>
      <c r="BI95" s="191"/>
      <c r="BJ95" s="191"/>
      <c r="BK95" s="191"/>
      <c r="BL95" s="191"/>
      <c r="BM95" s="191"/>
      <c r="BN95" s="189"/>
      <c r="BO95" s="190"/>
      <c r="BP95" s="190"/>
      <c r="BQ95" s="190"/>
      <c r="BR95" s="190"/>
      <c r="BS95" s="209"/>
      <c r="BT95" s="210"/>
      <c r="BU95" s="210"/>
      <c r="BV95" s="210"/>
      <c r="BW95" s="210"/>
      <c r="BX95" s="210"/>
      <c r="BY95" s="211"/>
      <c r="BZ95" s="211"/>
      <c r="CA95" s="211"/>
      <c r="CB95" s="211"/>
      <c r="CC95" s="211"/>
      <c r="CD95" s="211"/>
      <c r="CE95" s="209"/>
      <c r="CF95" s="210"/>
      <c r="CG95" s="210"/>
      <c r="CH95" s="210"/>
      <c r="CI95" s="210"/>
      <c r="CJ95" s="189"/>
      <c r="CK95" s="190"/>
      <c r="CL95" s="190"/>
      <c r="CM95" s="190"/>
      <c r="CN95" s="190"/>
      <c r="CO95" s="190"/>
      <c r="CP95" s="191"/>
      <c r="CQ95" s="191"/>
      <c r="CR95" s="191"/>
      <c r="CS95" s="191"/>
      <c r="CT95" s="191"/>
      <c r="CU95" s="191"/>
      <c r="CV95" s="189"/>
      <c r="CW95" s="190"/>
      <c r="CX95" s="190"/>
      <c r="CY95" s="190"/>
      <c r="CZ95" s="190"/>
      <c r="DA95" s="209"/>
      <c r="DB95" s="210"/>
      <c r="DC95" s="210"/>
      <c r="DD95" s="210"/>
      <c r="DE95" s="210"/>
      <c r="DF95" s="210"/>
      <c r="DG95" s="211"/>
      <c r="DH95" s="211"/>
      <c r="DI95" s="211"/>
      <c r="DJ95" s="211"/>
      <c r="DK95" s="211"/>
      <c r="DL95" s="211"/>
      <c r="DM95" s="209"/>
      <c r="DN95" s="210"/>
      <c r="DO95" s="210"/>
      <c r="DP95" s="210"/>
      <c r="DQ95" s="210"/>
    </row>
    <row r="96" spans="1:121" s="59" customFormat="1" ht="13.2">
      <c r="A96" s="56"/>
      <c r="B96" s="209"/>
      <c r="C96" s="210"/>
      <c r="D96" s="210"/>
      <c r="E96" s="210"/>
      <c r="F96" s="210"/>
      <c r="G96" s="210"/>
      <c r="H96" s="211"/>
      <c r="I96" s="211"/>
      <c r="J96" s="211"/>
      <c r="K96" s="211"/>
      <c r="L96" s="211"/>
      <c r="M96" s="211"/>
      <c r="N96" s="209"/>
      <c r="O96" s="210"/>
      <c r="P96" s="210"/>
      <c r="Q96" s="210"/>
      <c r="R96" s="210"/>
      <c r="S96" s="57"/>
      <c r="T96" s="189"/>
      <c r="U96" s="190"/>
      <c r="V96" s="190"/>
      <c r="W96" s="190"/>
      <c r="X96" s="190"/>
      <c r="Y96" s="190"/>
      <c r="Z96" s="191"/>
      <c r="AA96" s="191"/>
      <c r="AB96" s="191"/>
      <c r="AC96" s="191"/>
      <c r="AD96" s="191"/>
      <c r="AE96" s="191"/>
      <c r="AF96" s="189"/>
      <c r="AG96" s="190"/>
      <c r="AH96" s="190"/>
      <c r="AI96" s="190"/>
      <c r="AJ96" s="190"/>
      <c r="AK96" s="209"/>
      <c r="AL96" s="210"/>
      <c r="AM96" s="210"/>
      <c r="AN96" s="210"/>
      <c r="AO96" s="210"/>
      <c r="AP96" s="210"/>
      <c r="AQ96" s="211"/>
      <c r="AR96" s="211"/>
      <c r="AS96" s="211"/>
      <c r="AT96" s="211"/>
      <c r="AU96" s="211"/>
      <c r="AV96" s="211"/>
      <c r="AW96" s="209"/>
      <c r="AX96" s="210"/>
      <c r="AY96" s="210"/>
      <c r="AZ96" s="210"/>
      <c r="BA96" s="210"/>
      <c r="BB96" s="189"/>
      <c r="BC96" s="190"/>
      <c r="BD96" s="190"/>
      <c r="BE96" s="190"/>
      <c r="BF96" s="190"/>
      <c r="BG96" s="190"/>
      <c r="BH96" s="191"/>
      <c r="BI96" s="191"/>
      <c r="BJ96" s="191"/>
      <c r="BK96" s="191"/>
      <c r="BL96" s="191"/>
      <c r="BM96" s="191"/>
      <c r="BN96" s="189"/>
      <c r="BO96" s="190"/>
      <c r="BP96" s="190"/>
      <c r="BQ96" s="190"/>
      <c r="BR96" s="190"/>
      <c r="BS96" s="209"/>
      <c r="BT96" s="210"/>
      <c r="BU96" s="210"/>
      <c r="BV96" s="210"/>
      <c r="BW96" s="210"/>
      <c r="BX96" s="210"/>
      <c r="BY96" s="211"/>
      <c r="BZ96" s="211"/>
      <c r="CA96" s="211"/>
      <c r="CB96" s="211"/>
      <c r="CC96" s="211"/>
      <c r="CD96" s="211"/>
      <c r="CE96" s="209"/>
      <c r="CF96" s="210"/>
      <c r="CG96" s="210"/>
      <c r="CH96" s="210"/>
      <c r="CI96" s="210"/>
      <c r="CJ96" s="189"/>
      <c r="CK96" s="190"/>
      <c r="CL96" s="190"/>
      <c r="CM96" s="190"/>
      <c r="CN96" s="190"/>
      <c r="CO96" s="190"/>
      <c r="CP96" s="191"/>
      <c r="CQ96" s="191"/>
      <c r="CR96" s="191"/>
      <c r="CS96" s="191"/>
      <c r="CT96" s="191"/>
      <c r="CU96" s="191"/>
      <c r="CV96" s="189"/>
      <c r="CW96" s="190"/>
      <c r="CX96" s="190"/>
      <c r="CY96" s="190"/>
      <c r="CZ96" s="190"/>
      <c r="DA96" s="209"/>
      <c r="DB96" s="210"/>
      <c r="DC96" s="210"/>
      <c r="DD96" s="210"/>
      <c r="DE96" s="210"/>
      <c r="DF96" s="210"/>
      <c r="DG96" s="211"/>
      <c r="DH96" s="211"/>
      <c r="DI96" s="211"/>
      <c r="DJ96" s="211"/>
      <c r="DK96" s="211"/>
      <c r="DL96" s="211"/>
      <c r="DM96" s="209"/>
      <c r="DN96" s="210"/>
      <c r="DO96" s="210"/>
      <c r="DP96" s="210"/>
      <c r="DQ96" s="210"/>
    </row>
    <row r="97" spans="1:121" s="59" customFormat="1" ht="13.2">
      <c r="A97" s="56"/>
      <c r="B97" s="209"/>
      <c r="C97" s="210"/>
      <c r="D97" s="210"/>
      <c r="E97" s="210"/>
      <c r="F97" s="210"/>
      <c r="G97" s="210"/>
      <c r="H97" s="211"/>
      <c r="I97" s="211"/>
      <c r="J97" s="211"/>
      <c r="K97" s="211"/>
      <c r="L97" s="211"/>
      <c r="M97" s="211"/>
      <c r="N97" s="209"/>
      <c r="O97" s="210"/>
      <c r="P97" s="210"/>
      <c r="Q97" s="210"/>
      <c r="R97" s="210"/>
      <c r="S97" s="57"/>
      <c r="T97" s="189"/>
      <c r="U97" s="190"/>
      <c r="V97" s="190"/>
      <c r="W97" s="190"/>
      <c r="X97" s="190"/>
      <c r="Y97" s="190"/>
      <c r="Z97" s="191"/>
      <c r="AA97" s="191"/>
      <c r="AB97" s="191"/>
      <c r="AC97" s="191"/>
      <c r="AD97" s="191"/>
      <c r="AE97" s="191"/>
      <c r="AF97" s="189"/>
      <c r="AG97" s="190"/>
      <c r="AH97" s="190"/>
      <c r="AI97" s="190"/>
      <c r="AJ97" s="190"/>
      <c r="AK97" s="209"/>
      <c r="AL97" s="210"/>
      <c r="AM97" s="210"/>
      <c r="AN97" s="210"/>
      <c r="AO97" s="210"/>
      <c r="AP97" s="210"/>
      <c r="AQ97" s="211"/>
      <c r="AR97" s="211"/>
      <c r="AS97" s="211"/>
      <c r="AT97" s="211"/>
      <c r="AU97" s="211"/>
      <c r="AV97" s="211"/>
      <c r="AW97" s="209"/>
      <c r="AX97" s="210"/>
      <c r="AY97" s="210"/>
      <c r="AZ97" s="210"/>
      <c r="BA97" s="210"/>
      <c r="BB97" s="189"/>
      <c r="BC97" s="190"/>
      <c r="BD97" s="190"/>
      <c r="BE97" s="190"/>
      <c r="BF97" s="190"/>
      <c r="BG97" s="190"/>
      <c r="BH97" s="191"/>
      <c r="BI97" s="191"/>
      <c r="BJ97" s="191"/>
      <c r="BK97" s="191"/>
      <c r="BL97" s="191"/>
      <c r="BM97" s="191"/>
      <c r="BN97" s="189"/>
      <c r="BO97" s="190"/>
      <c r="BP97" s="190"/>
      <c r="BQ97" s="190"/>
      <c r="BR97" s="190"/>
      <c r="BS97" s="209"/>
      <c r="BT97" s="210"/>
      <c r="BU97" s="210"/>
      <c r="BV97" s="210"/>
      <c r="BW97" s="210"/>
      <c r="BX97" s="210"/>
      <c r="BY97" s="211"/>
      <c r="BZ97" s="211"/>
      <c r="CA97" s="211"/>
      <c r="CB97" s="211"/>
      <c r="CC97" s="211"/>
      <c r="CD97" s="211"/>
      <c r="CE97" s="209"/>
      <c r="CF97" s="210"/>
      <c r="CG97" s="210"/>
      <c r="CH97" s="210"/>
      <c r="CI97" s="210"/>
      <c r="CJ97" s="189"/>
      <c r="CK97" s="190"/>
      <c r="CL97" s="190"/>
      <c r="CM97" s="190"/>
      <c r="CN97" s="190"/>
      <c r="CO97" s="190"/>
      <c r="CP97" s="191"/>
      <c r="CQ97" s="191"/>
      <c r="CR97" s="191"/>
      <c r="CS97" s="191"/>
      <c r="CT97" s="191"/>
      <c r="CU97" s="191"/>
      <c r="CV97" s="189"/>
      <c r="CW97" s="190"/>
      <c r="CX97" s="190"/>
      <c r="CY97" s="190"/>
      <c r="CZ97" s="190"/>
      <c r="DA97" s="209"/>
      <c r="DB97" s="210"/>
      <c r="DC97" s="210"/>
      <c r="DD97" s="210"/>
      <c r="DE97" s="210"/>
      <c r="DF97" s="210"/>
      <c r="DG97" s="211"/>
      <c r="DH97" s="211"/>
      <c r="DI97" s="211"/>
      <c r="DJ97" s="211"/>
      <c r="DK97" s="211"/>
      <c r="DL97" s="211"/>
      <c r="DM97" s="209"/>
      <c r="DN97" s="210"/>
      <c r="DO97" s="210"/>
      <c r="DP97" s="210"/>
      <c r="DQ97" s="210"/>
    </row>
    <row r="98" spans="1:121" s="59" customFormat="1" ht="13.2">
      <c r="A98" s="56"/>
      <c r="B98" s="209"/>
      <c r="C98" s="210"/>
      <c r="D98" s="210"/>
      <c r="E98" s="210"/>
      <c r="F98" s="210"/>
      <c r="G98" s="210"/>
      <c r="H98" s="211"/>
      <c r="I98" s="211"/>
      <c r="J98" s="211"/>
      <c r="K98" s="211"/>
      <c r="L98" s="211"/>
      <c r="M98" s="211"/>
      <c r="N98" s="209"/>
      <c r="O98" s="210"/>
      <c r="P98" s="210"/>
      <c r="Q98" s="210"/>
      <c r="R98" s="210"/>
      <c r="S98" s="57"/>
      <c r="T98" s="189"/>
      <c r="U98" s="190"/>
      <c r="V98" s="190"/>
      <c r="W98" s="190"/>
      <c r="X98" s="190"/>
      <c r="Y98" s="190"/>
      <c r="Z98" s="191"/>
      <c r="AA98" s="191"/>
      <c r="AB98" s="191"/>
      <c r="AC98" s="191"/>
      <c r="AD98" s="191"/>
      <c r="AE98" s="191"/>
      <c r="AF98" s="189"/>
      <c r="AG98" s="190"/>
      <c r="AH98" s="190"/>
      <c r="AI98" s="190"/>
      <c r="AJ98" s="190"/>
      <c r="AK98" s="209"/>
      <c r="AL98" s="210"/>
      <c r="AM98" s="210"/>
      <c r="AN98" s="210"/>
      <c r="AO98" s="210"/>
      <c r="AP98" s="210"/>
      <c r="AQ98" s="211"/>
      <c r="AR98" s="211"/>
      <c r="AS98" s="211"/>
      <c r="AT98" s="211"/>
      <c r="AU98" s="211"/>
      <c r="AV98" s="211"/>
      <c r="AW98" s="209"/>
      <c r="AX98" s="210"/>
      <c r="AY98" s="210"/>
      <c r="AZ98" s="210"/>
      <c r="BA98" s="210"/>
      <c r="BB98" s="189"/>
      <c r="BC98" s="190"/>
      <c r="BD98" s="190"/>
      <c r="BE98" s="190"/>
      <c r="BF98" s="190"/>
      <c r="BG98" s="190"/>
      <c r="BH98" s="191"/>
      <c r="BI98" s="191"/>
      <c r="BJ98" s="191"/>
      <c r="BK98" s="191"/>
      <c r="BL98" s="191"/>
      <c r="BM98" s="191"/>
      <c r="BN98" s="189"/>
      <c r="BO98" s="190"/>
      <c r="BP98" s="190"/>
      <c r="BQ98" s="190"/>
      <c r="BR98" s="190"/>
      <c r="BS98" s="209"/>
      <c r="BT98" s="210"/>
      <c r="BU98" s="210"/>
      <c r="BV98" s="210"/>
      <c r="BW98" s="210"/>
      <c r="BX98" s="210"/>
      <c r="BY98" s="211"/>
      <c r="BZ98" s="211"/>
      <c r="CA98" s="211"/>
      <c r="CB98" s="211"/>
      <c r="CC98" s="211"/>
      <c r="CD98" s="211"/>
      <c r="CE98" s="209"/>
      <c r="CF98" s="210"/>
      <c r="CG98" s="210"/>
      <c r="CH98" s="210"/>
      <c r="CI98" s="210"/>
      <c r="CJ98" s="189"/>
      <c r="CK98" s="190"/>
      <c r="CL98" s="190"/>
      <c r="CM98" s="190"/>
      <c r="CN98" s="190"/>
      <c r="CO98" s="190"/>
      <c r="CP98" s="191"/>
      <c r="CQ98" s="191"/>
      <c r="CR98" s="191"/>
      <c r="CS98" s="191"/>
      <c r="CT98" s="191"/>
      <c r="CU98" s="191"/>
      <c r="CV98" s="189"/>
      <c r="CW98" s="190"/>
      <c r="CX98" s="190"/>
      <c r="CY98" s="190"/>
      <c r="CZ98" s="190"/>
      <c r="DA98" s="209"/>
      <c r="DB98" s="210"/>
      <c r="DC98" s="210"/>
      <c r="DD98" s="210"/>
      <c r="DE98" s="210"/>
      <c r="DF98" s="210"/>
      <c r="DG98" s="211"/>
      <c r="DH98" s="211"/>
      <c r="DI98" s="211"/>
      <c r="DJ98" s="211"/>
      <c r="DK98" s="211"/>
      <c r="DL98" s="211"/>
      <c r="DM98" s="209"/>
      <c r="DN98" s="210"/>
      <c r="DO98" s="210"/>
      <c r="DP98" s="210"/>
      <c r="DQ98" s="210"/>
    </row>
    <row r="99" spans="1:121" s="59" customFormat="1" ht="13.2">
      <c r="A99" s="56"/>
      <c r="B99" s="209"/>
      <c r="C99" s="210"/>
      <c r="D99" s="210"/>
      <c r="E99" s="210"/>
      <c r="F99" s="210"/>
      <c r="G99" s="210"/>
      <c r="H99" s="211"/>
      <c r="I99" s="211"/>
      <c r="J99" s="211"/>
      <c r="K99" s="211"/>
      <c r="L99" s="211"/>
      <c r="M99" s="211"/>
      <c r="N99" s="209"/>
      <c r="O99" s="210"/>
      <c r="P99" s="210"/>
      <c r="Q99" s="210"/>
      <c r="R99" s="210"/>
      <c r="S99" s="57"/>
      <c r="T99" s="189"/>
      <c r="U99" s="190"/>
      <c r="V99" s="190"/>
      <c r="W99" s="190"/>
      <c r="X99" s="190"/>
      <c r="Y99" s="190"/>
      <c r="Z99" s="191"/>
      <c r="AA99" s="191"/>
      <c r="AB99" s="191"/>
      <c r="AC99" s="191"/>
      <c r="AD99" s="191"/>
      <c r="AE99" s="191"/>
      <c r="AF99" s="189"/>
      <c r="AG99" s="190"/>
      <c r="AH99" s="190"/>
      <c r="AI99" s="190"/>
      <c r="AJ99" s="190"/>
      <c r="AK99" s="209"/>
      <c r="AL99" s="210"/>
      <c r="AM99" s="210"/>
      <c r="AN99" s="210"/>
      <c r="AO99" s="210"/>
      <c r="AP99" s="210"/>
      <c r="AQ99" s="211"/>
      <c r="AR99" s="211"/>
      <c r="AS99" s="211"/>
      <c r="AT99" s="211"/>
      <c r="AU99" s="211"/>
      <c r="AV99" s="211"/>
      <c r="AW99" s="209"/>
      <c r="AX99" s="210"/>
      <c r="AY99" s="210"/>
      <c r="AZ99" s="210"/>
      <c r="BA99" s="210"/>
      <c r="BB99" s="189"/>
      <c r="BC99" s="190"/>
      <c r="BD99" s="190"/>
      <c r="BE99" s="190"/>
      <c r="BF99" s="190"/>
      <c r="BG99" s="190"/>
      <c r="BH99" s="191"/>
      <c r="BI99" s="191"/>
      <c r="BJ99" s="191"/>
      <c r="BK99" s="191"/>
      <c r="BL99" s="191"/>
      <c r="BM99" s="191"/>
      <c r="BN99" s="189"/>
      <c r="BO99" s="190"/>
      <c r="BP99" s="190"/>
      <c r="BQ99" s="190"/>
      <c r="BR99" s="190"/>
      <c r="BS99" s="209"/>
      <c r="BT99" s="210"/>
      <c r="BU99" s="210"/>
      <c r="BV99" s="210"/>
      <c r="BW99" s="210"/>
      <c r="BX99" s="210"/>
      <c r="BY99" s="211"/>
      <c r="BZ99" s="211"/>
      <c r="CA99" s="211"/>
      <c r="CB99" s="211"/>
      <c r="CC99" s="211"/>
      <c r="CD99" s="211"/>
      <c r="CE99" s="209"/>
      <c r="CF99" s="210"/>
      <c r="CG99" s="210"/>
      <c r="CH99" s="210"/>
      <c r="CI99" s="210"/>
      <c r="CJ99" s="189"/>
      <c r="CK99" s="190"/>
      <c r="CL99" s="190"/>
      <c r="CM99" s="190"/>
      <c r="CN99" s="190"/>
      <c r="CO99" s="190"/>
      <c r="CP99" s="191"/>
      <c r="CQ99" s="191"/>
      <c r="CR99" s="191"/>
      <c r="CS99" s="191"/>
      <c r="CT99" s="191"/>
      <c r="CU99" s="191"/>
      <c r="CV99" s="189"/>
      <c r="CW99" s="190"/>
      <c r="CX99" s="190"/>
      <c r="CY99" s="190"/>
      <c r="CZ99" s="190"/>
      <c r="DA99" s="209"/>
      <c r="DB99" s="210"/>
      <c r="DC99" s="210"/>
      <c r="DD99" s="210"/>
      <c r="DE99" s="210"/>
      <c r="DF99" s="210"/>
      <c r="DG99" s="211"/>
      <c r="DH99" s="211"/>
      <c r="DI99" s="211"/>
      <c r="DJ99" s="211"/>
      <c r="DK99" s="211"/>
      <c r="DL99" s="211"/>
      <c r="DM99" s="209"/>
      <c r="DN99" s="210"/>
      <c r="DO99" s="210"/>
      <c r="DP99" s="210"/>
      <c r="DQ99" s="210"/>
    </row>
    <row r="100" spans="1:121" s="59" customFormat="1" ht="13.2">
      <c r="A100" s="56"/>
      <c r="B100" s="209"/>
      <c r="C100" s="210"/>
      <c r="D100" s="210"/>
      <c r="E100" s="210"/>
      <c r="F100" s="210"/>
      <c r="G100" s="210"/>
      <c r="H100" s="211"/>
      <c r="I100" s="211"/>
      <c r="J100" s="211"/>
      <c r="K100" s="211"/>
      <c r="L100" s="211"/>
      <c r="M100" s="211"/>
      <c r="N100" s="209"/>
      <c r="O100" s="210"/>
      <c r="P100" s="210"/>
      <c r="Q100" s="210"/>
      <c r="R100" s="210"/>
      <c r="S100" s="57"/>
      <c r="T100" s="189"/>
      <c r="U100" s="190"/>
      <c r="V100" s="190"/>
      <c r="W100" s="190"/>
      <c r="X100" s="190"/>
      <c r="Y100" s="190"/>
      <c r="Z100" s="191"/>
      <c r="AA100" s="191"/>
      <c r="AB100" s="191"/>
      <c r="AC100" s="191"/>
      <c r="AD100" s="191"/>
      <c r="AE100" s="191"/>
      <c r="AF100" s="189"/>
      <c r="AG100" s="190"/>
      <c r="AH100" s="190"/>
      <c r="AI100" s="190"/>
      <c r="AJ100" s="190"/>
      <c r="AK100" s="209"/>
      <c r="AL100" s="210"/>
      <c r="AM100" s="210"/>
      <c r="AN100" s="210"/>
      <c r="AO100" s="210"/>
      <c r="AP100" s="210"/>
      <c r="AQ100" s="211"/>
      <c r="AR100" s="211"/>
      <c r="AS100" s="211"/>
      <c r="AT100" s="211"/>
      <c r="AU100" s="211"/>
      <c r="AV100" s="211"/>
      <c r="AW100" s="209"/>
      <c r="AX100" s="210"/>
      <c r="AY100" s="210"/>
      <c r="AZ100" s="210"/>
      <c r="BA100" s="210"/>
      <c r="BB100" s="189"/>
      <c r="BC100" s="190"/>
      <c r="BD100" s="190"/>
      <c r="BE100" s="190"/>
      <c r="BF100" s="190"/>
      <c r="BG100" s="190"/>
      <c r="BH100" s="191"/>
      <c r="BI100" s="191"/>
      <c r="BJ100" s="191"/>
      <c r="BK100" s="191"/>
      <c r="BL100" s="191"/>
      <c r="BM100" s="191"/>
      <c r="BN100" s="189"/>
      <c r="BO100" s="190"/>
      <c r="BP100" s="190"/>
      <c r="BQ100" s="190"/>
      <c r="BR100" s="190"/>
      <c r="BS100" s="209"/>
      <c r="BT100" s="210"/>
      <c r="BU100" s="210"/>
      <c r="BV100" s="210"/>
      <c r="BW100" s="210"/>
      <c r="BX100" s="210"/>
      <c r="BY100" s="211"/>
      <c r="BZ100" s="211"/>
      <c r="CA100" s="211"/>
      <c r="CB100" s="211"/>
      <c r="CC100" s="211"/>
      <c r="CD100" s="211"/>
      <c r="CE100" s="209"/>
      <c r="CF100" s="210"/>
      <c r="CG100" s="210"/>
      <c r="CH100" s="210"/>
      <c r="CI100" s="210"/>
      <c r="CJ100" s="189"/>
      <c r="CK100" s="190"/>
      <c r="CL100" s="190"/>
      <c r="CM100" s="190"/>
      <c r="CN100" s="190"/>
      <c r="CO100" s="190"/>
      <c r="CP100" s="191"/>
      <c r="CQ100" s="191"/>
      <c r="CR100" s="191"/>
      <c r="CS100" s="191"/>
      <c r="CT100" s="191"/>
      <c r="CU100" s="191"/>
      <c r="CV100" s="189"/>
      <c r="CW100" s="190"/>
      <c r="CX100" s="190"/>
      <c r="CY100" s="190"/>
      <c r="CZ100" s="190"/>
      <c r="DA100" s="209"/>
      <c r="DB100" s="210"/>
      <c r="DC100" s="210"/>
      <c r="DD100" s="210"/>
      <c r="DE100" s="210"/>
      <c r="DF100" s="210"/>
      <c r="DG100" s="211"/>
      <c r="DH100" s="211"/>
      <c r="DI100" s="211"/>
      <c r="DJ100" s="211"/>
      <c r="DK100" s="211"/>
      <c r="DL100" s="211"/>
      <c r="DM100" s="209"/>
      <c r="DN100" s="210"/>
      <c r="DO100" s="210"/>
      <c r="DP100" s="210"/>
      <c r="DQ100" s="210"/>
    </row>
    <row r="101" spans="1:121" s="59" customFormat="1" ht="13.2">
      <c r="A101" s="56"/>
      <c r="B101" s="209"/>
      <c r="C101" s="210"/>
      <c r="D101" s="210"/>
      <c r="E101" s="210"/>
      <c r="F101" s="210"/>
      <c r="G101" s="210"/>
      <c r="H101" s="211"/>
      <c r="I101" s="211"/>
      <c r="J101" s="211"/>
      <c r="K101" s="211"/>
      <c r="L101" s="211"/>
      <c r="M101" s="211"/>
      <c r="N101" s="209"/>
      <c r="O101" s="210"/>
      <c r="P101" s="210"/>
      <c r="Q101" s="210"/>
      <c r="R101" s="210"/>
      <c r="S101" s="57"/>
      <c r="T101" s="189"/>
      <c r="U101" s="190"/>
      <c r="V101" s="190"/>
      <c r="W101" s="190"/>
      <c r="X101" s="190"/>
      <c r="Y101" s="190"/>
      <c r="Z101" s="191"/>
      <c r="AA101" s="191"/>
      <c r="AB101" s="191"/>
      <c r="AC101" s="191"/>
      <c r="AD101" s="191"/>
      <c r="AE101" s="191"/>
      <c r="AF101" s="189"/>
      <c r="AG101" s="190"/>
      <c r="AH101" s="190"/>
      <c r="AI101" s="190"/>
      <c r="AJ101" s="190"/>
      <c r="AK101" s="209"/>
      <c r="AL101" s="210"/>
      <c r="AM101" s="210"/>
      <c r="AN101" s="210"/>
      <c r="AO101" s="210"/>
      <c r="AP101" s="210"/>
      <c r="AQ101" s="211"/>
      <c r="AR101" s="211"/>
      <c r="AS101" s="211"/>
      <c r="AT101" s="211"/>
      <c r="AU101" s="211"/>
      <c r="AV101" s="211"/>
      <c r="AW101" s="209"/>
      <c r="AX101" s="210"/>
      <c r="AY101" s="210"/>
      <c r="AZ101" s="210"/>
      <c r="BA101" s="210"/>
      <c r="BB101" s="189"/>
      <c r="BC101" s="190"/>
      <c r="BD101" s="190"/>
      <c r="BE101" s="190"/>
      <c r="BF101" s="190"/>
      <c r="BG101" s="190"/>
      <c r="BH101" s="191"/>
      <c r="BI101" s="191"/>
      <c r="BJ101" s="191"/>
      <c r="BK101" s="191"/>
      <c r="BL101" s="191"/>
      <c r="BM101" s="191"/>
      <c r="BN101" s="189"/>
      <c r="BO101" s="190"/>
      <c r="BP101" s="190"/>
      <c r="BQ101" s="190"/>
      <c r="BR101" s="190"/>
      <c r="BS101" s="209"/>
      <c r="BT101" s="210"/>
      <c r="BU101" s="210"/>
      <c r="BV101" s="210"/>
      <c r="BW101" s="210"/>
      <c r="BX101" s="210"/>
      <c r="BY101" s="211"/>
      <c r="BZ101" s="211"/>
      <c r="CA101" s="211"/>
      <c r="CB101" s="211"/>
      <c r="CC101" s="211"/>
      <c r="CD101" s="211"/>
      <c r="CE101" s="209"/>
      <c r="CF101" s="210"/>
      <c r="CG101" s="210"/>
      <c r="CH101" s="210"/>
      <c r="CI101" s="210"/>
      <c r="CJ101" s="189"/>
      <c r="CK101" s="190"/>
      <c r="CL101" s="190"/>
      <c r="CM101" s="190"/>
      <c r="CN101" s="190"/>
      <c r="CO101" s="190"/>
      <c r="CP101" s="191"/>
      <c r="CQ101" s="191"/>
      <c r="CR101" s="191"/>
      <c r="CS101" s="191"/>
      <c r="CT101" s="191"/>
      <c r="CU101" s="191"/>
      <c r="CV101" s="189"/>
      <c r="CW101" s="190"/>
      <c r="CX101" s="190"/>
      <c r="CY101" s="190"/>
      <c r="CZ101" s="190"/>
      <c r="DA101" s="209"/>
      <c r="DB101" s="210"/>
      <c r="DC101" s="210"/>
      <c r="DD101" s="210"/>
      <c r="DE101" s="210"/>
      <c r="DF101" s="210"/>
      <c r="DG101" s="211"/>
      <c r="DH101" s="211"/>
      <c r="DI101" s="211"/>
      <c r="DJ101" s="211"/>
      <c r="DK101" s="211"/>
      <c r="DL101" s="211"/>
      <c r="DM101" s="209"/>
      <c r="DN101" s="210"/>
      <c r="DO101" s="210"/>
      <c r="DP101" s="210"/>
      <c r="DQ101" s="210"/>
    </row>
    <row r="102" spans="1:121" s="59" customFormat="1" ht="13.2">
      <c r="A102" s="56"/>
      <c r="B102" s="209"/>
      <c r="C102" s="210"/>
      <c r="D102" s="210"/>
      <c r="E102" s="210"/>
      <c r="F102" s="210"/>
      <c r="G102" s="210"/>
      <c r="H102" s="211"/>
      <c r="I102" s="211"/>
      <c r="J102" s="211"/>
      <c r="K102" s="211"/>
      <c r="L102" s="211"/>
      <c r="M102" s="211"/>
      <c r="N102" s="209"/>
      <c r="O102" s="210"/>
      <c r="P102" s="210"/>
      <c r="Q102" s="210"/>
      <c r="R102" s="210"/>
      <c r="S102" s="57"/>
      <c r="T102" s="189"/>
      <c r="U102" s="190"/>
      <c r="V102" s="190"/>
      <c r="W102" s="190"/>
      <c r="X102" s="190"/>
      <c r="Y102" s="190"/>
      <c r="Z102" s="191"/>
      <c r="AA102" s="191"/>
      <c r="AB102" s="191"/>
      <c r="AC102" s="191"/>
      <c r="AD102" s="191"/>
      <c r="AE102" s="191"/>
      <c r="AF102" s="189"/>
      <c r="AG102" s="190"/>
      <c r="AH102" s="190"/>
      <c r="AI102" s="190"/>
      <c r="AJ102" s="190"/>
      <c r="AK102" s="209"/>
      <c r="AL102" s="210"/>
      <c r="AM102" s="210"/>
      <c r="AN102" s="210"/>
      <c r="AO102" s="210"/>
      <c r="AP102" s="210"/>
      <c r="AQ102" s="211"/>
      <c r="AR102" s="211"/>
      <c r="AS102" s="211"/>
      <c r="AT102" s="211"/>
      <c r="AU102" s="211"/>
      <c r="AV102" s="211"/>
      <c r="AW102" s="209"/>
      <c r="AX102" s="210"/>
      <c r="AY102" s="210"/>
      <c r="AZ102" s="210"/>
      <c r="BA102" s="210"/>
      <c r="BB102" s="189"/>
      <c r="BC102" s="190"/>
      <c r="BD102" s="190"/>
      <c r="BE102" s="190"/>
      <c r="BF102" s="190"/>
      <c r="BG102" s="190"/>
      <c r="BH102" s="191"/>
      <c r="BI102" s="191"/>
      <c r="BJ102" s="191"/>
      <c r="BK102" s="191"/>
      <c r="BL102" s="191"/>
      <c r="BM102" s="191"/>
      <c r="BN102" s="189"/>
      <c r="BO102" s="190"/>
      <c r="BP102" s="190"/>
      <c r="BQ102" s="190"/>
      <c r="BR102" s="190"/>
      <c r="BS102" s="209"/>
      <c r="BT102" s="210"/>
      <c r="BU102" s="210"/>
      <c r="BV102" s="210"/>
      <c r="BW102" s="210"/>
      <c r="BX102" s="210"/>
      <c r="BY102" s="211"/>
      <c r="BZ102" s="211"/>
      <c r="CA102" s="211"/>
      <c r="CB102" s="211"/>
      <c r="CC102" s="211"/>
      <c r="CD102" s="211"/>
      <c r="CE102" s="209"/>
      <c r="CF102" s="210"/>
      <c r="CG102" s="210"/>
      <c r="CH102" s="210"/>
      <c r="CI102" s="210"/>
      <c r="CJ102" s="189"/>
      <c r="CK102" s="190"/>
      <c r="CL102" s="190"/>
      <c r="CM102" s="190"/>
      <c r="CN102" s="190"/>
      <c r="CO102" s="190"/>
      <c r="CP102" s="191"/>
      <c r="CQ102" s="191"/>
      <c r="CR102" s="191"/>
      <c r="CS102" s="191"/>
      <c r="CT102" s="191"/>
      <c r="CU102" s="191"/>
      <c r="CV102" s="189"/>
      <c r="CW102" s="190"/>
      <c r="CX102" s="190"/>
      <c r="CY102" s="190"/>
      <c r="CZ102" s="190"/>
      <c r="DA102" s="209"/>
      <c r="DB102" s="210"/>
      <c r="DC102" s="210"/>
      <c r="DD102" s="210"/>
      <c r="DE102" s="210"/>
      <c r="DF102" s="210"/>
      <c r="DG102" s="211"/>
      <c r="DH102" s="211"/>
      <c r="DI102" s="211"/>
      <c r="DJ102" s="211"/>
      <c r="DK102" s="211"/>
      <c r="DL102" s="211"/>
      <c r="DM102" s="209"/>
      <c r="DN102" s="210"/>
      <c r="DO102" s="210"/>
      <c r="DP102" s="210"/>
      <c r="DQ102" s="210"/>
    </row>
    <row r="103" spans="1:121" s="59" customFormat="1" ht="13.2">
      <c r="A103" s="56"/>
      <c r="B103" s="209"/>
      <c r="C103" s="210"/>
      <c r="D103" s="210"/>
      <c r="E103" s="210"/>
      <c r="F103" s="210"/>
      <c r="G103" s="210"/>
      <c r="H103" s="211"/>
      <c r="I103" s="211"/>
      <c r="J103" s="211"/>
      <c r="K103" s="211"/>
      <c r="L103" s="211"/>
      <c r="M103" s="211"/>
      <c r="N103" s="209"/>
      <c r="O103" s="210"/>
      <c r="P103" s="210"/>
      <c r="Q103" s="210"/>
      <c r="R103" s="210"/>
      <c r="S103" s="57"/>
      <c r="T103" s="189"/>
      <c r="U103" s="190"/>
      <c r="V103" s="190"/>
      <c r="W103" s="190"/>
      <c r="X103" s="190"/>
      <c r="Y103" s="190"/>
      <c r="Z103" s="191"/>
      <c r="AA103" s="191"/>
      <c r="AB103" s="191"/>
      <c r="AC103" s="191"/>
      <c r="AD103" s="191"/>
      <c r="AE103" s="191"/>
      <c r="AF103" s="189"/>
      <c r="AG103" s="190"/>
      <c r="AH103" s="190"/>
      <c r="AI103" s="190"/>
      <c r="AJ103" s="190"/>
      <c r="AK103" s="209"/>
      <c r="AL103" s="210"/>
      <c r="AM103" s="210"/>
      <c r="AN103" s="210"/>
      <c r="AO103" s="210"/>
      <c r="AP103" s="210"/>
      <c r="AQ103" s="211"/>
      <c r="AR103" s="211"/>
      <c r="AS103" s="211"/>
      <c r="AT103" s="211"/>
      <c r="AU103" s="211"/>
      <c r="AV103" s="211"/>
      <c r="AW103" s="209"/>
      <c r="AX103" s="210"/>
      <c r="AY103" s="210"/>
      <c r="AZ103" s="210"/>
      <c r="BA103" s="210"/>
      <c r="BB103" s="189"/>
      <c r="BC103" s="190"/>
      <c r="BD103" s="190"/>
      <c r="BE103" s="190"/>
      <c r="BF103" s="190"/>
      <c r="BG103" s="190"/>
      <c r="BH103" s="191"/>
      <c r="BI103" s="191"/>
      <c r="BJ103" s="191"/>
      <c r="BK103" s="191"/>
      <c r="BL103" s="191"/>
      <c r="BM103" s="191"/>
      <c r="BN103" s="189"/>
      <c r="BO103" s="190"/>
      <c r="BP103" s="190"/>
      <c r="BQ103" s="190"/>
      <c r="BR103" s="190"/>
      <c r="BS103" s="209"/>
      <c r="BT103" s="210"/>
      <c r="BU103" s="210"/>
      <c r="BV103" s="210"/>
      <c r="BW103" s="210"/>
      <c r="BX103" s="210"/>
      <c r="BY103" s="211"/>
      <c r="BZ103" s="211"/>
      <c r="CA103" s="211"/>
      <c r="CB103" s="211"/>
      <c r="CC103" s="211"/>
      <c r="CD103" s="211"/>
      <c r="CE103" s="209"/>
      <c r="CF103" s="210"/>
      <c r="CG103" s="210"/>
      <c r="CH103" s="210"/>
      <c r="CI103" s="210"/>
      <c r="CJ103" s="189"/>
      <c r="CK103" s="190"/>
      <c r="CL103" s="190"/>
      <c r="CM103" s="190"/>
      <c r="CN103" s="190"/>
      <c r="CO103" s="190"/>
      <c r="CP103" s="191"/>
      <c r="CQ103" s="191"/>
      <c r="CR103" s="191"/>
      <c r="CS103" s="191"/>
      <c r="CT103" s="191"/>
      <c r="CU103" s="191"/>
      <c r="CV103" s="189"/>
      <c r="CW103" s="190"/>
      <c r="CX103" s="190"/>
      <c r="CY103" s="190"/>
      <c r="CZ103" s="190"/>
      <c r="DA103" s="209"/>
      <c r="DB103" s="210"/>
      <c r="DC103" s="210"/>
      <c r="DD103" s="210"/>
      <c r="DE103" s="210"/>
      <c r="DF103" s="210"/>
      <c r="DG103" s="211"/>
      <c r="DH103" s="211"/>
      <c r="DI103" s="211"/>
      <c r="DJ103" s="211"/>
      <c r="DK103" s="211"/>
      <c r="DL103" s="211"/>
      <c r="DM103" s="209"/>
      <c r="DN103" s="210"/>
      <c r="DO103" s="210"/>
      <c r="DP103" s="210"/>
      <c r="DQ103" s="210"/>
    </row>
    <row r="104" spans="1:121" s="59" customFormat="1" ht="13.2">
      <c r="A104" s="56"/>
      <c r="B104" s="209"/>
      <c r="C104" s="210"/>
      <c r="D104" s="210"/>
      <c r="E104" s="210"/>
      <c r="F104" s="210"/>
      <c r="G104" s="210"/>
      <c r="H104" s="211"/>
      <c r="I104" s="211"/>
      <c r="J104" s="211"/>
      <c r="K104" s="211"/>
      <c r="L104" s="211"/>
      <c r="M104" s="211"/>
      <c r="N104" s="209"/>
      <c r="O104" s="210"/>
      <c r="P104" s="210"/>
      <c r="Q104" s="210"/>
      <c r="R104" s="210"/>
      <c r="S104" s="57"/>
      <c r="T104" s="189"/>
      <c r="U104" s="190"/>
      <c r="V104" s="190"/>
      <c r="W104" s="190"/>
      <c r="X104" s="190"/>
      <c r="Y104" s="190"/>
      <c r="Z104" s="191"/>
      <c r="AA104" s="191"/>
      <c r="AB104" s="191"/>
      <c r="AC104" s="191"/>
      <c r="AD104" s="191"/>
      <c r="AE104" s="191"/>
      <c r="AF104" s="189"/>
      <c r="AG104" s="190"/>
      <c r="AH104" s="190"/>
      <c r="AI104" s="190"/>
      <c r="AJ104" s="190"/>
      <c r="AK104" s="209"/>
      <c r="AL104" s="210"/>
      <c r="AM104" s="210"/>
      <c r="AN104" s="210"/>
      <c r="AO104" s="210"/>
      <c r="AP104" s="210"/>
      <c r="AQ104" s="211"/>
      <c r="AR104" s="211"/>
      <c r="AS104" s="211"/>
      <c r="AT104" s="211"/>
      <c r="AU104" s="211"/>
      <c r="AV104" s="211"/>
      <c r="AW104" s="209"/>
      <c r="AX104" s="210"/>
      <c r="AY104" s="210"/>
      <c r="AZ104" s="210"/>
      <c r="BA104" s="210"/>
      <c r="BB104" s="189"/>
      <c r="BC104" s="190"/>
      <c r="BD104" s="190"/>
      <c r="BE104" s="190"/>
      <c r="BF104" s="190"/>
      <c r="BG104" s="190"/>
      <c r="BH104" s="191"/>
      <c r="BI104" s="191"/>
      <c r="BJ104" s="191"/>
      <c r="BK104" s="191"/>
      <c r="BL104" s="191"/>
      <c r="BM104" s="191"/>
      <c r="BN104" s="189"/>
      <c r="BO104" s="190"/>
      <c r="BP104" s="190"/>
      <c r="BQ104" s="190"/>
      <c r="BR104" s="190"/>
      <c r="BS104" s="209"/>
      <c r="BT104" s="210"/>
      <c r="BU104" s="210"/>
      <c r="BV104" s="210"/>
      <c r="BW104" s="210"/>
      <c r="BX104" s="210"/>
      <c r="BY104" s="211"/>
      <c r="BZ104" s="211"/>
      <c r="CA104" s="211"/>
      <c r="CB104" s="211"/>
      <c r="CC104" s="211"/>
      <c r="CD104" s="211"/>
      <c r="CE104" s="209"/>
      <c r="CF104" s="210"/>
      <c r="CG104" s="210"/>
      <c r="CH104" s="210"/>
      <c r="CI104" s="210"/>
      <c r="CJ104" s="189"/>
      <c r="CK104" s="190"/>
      <c r="CL104" s="190"/>
      <c r="CM104" s="190"/>
      <c r="CN104" s="190"/>
      <c r="CO104" s="190"/>
      <c r="CP104" s="191"/>
      <c r="CQ104" s="191"/>
      <c r="CR104" s="191"/>
      <c r="CS104" s="191"/>
      <c r="CT104" s="191"/>
      <c r="CU104" s="191"/>
      <c r="CV104" s="189"/>
      <c r="CW104" s="190"/>
      <c r="CX104" s="190"/>
      <c r="CY104" s="190"/>
      <c r="CZ104" s="190"/>
      <c r="DA104" s="209"/>
      <c r="DB104" s="210"/>
      <c r="DC104" s="210"/>
      <c r="DD104" s="210"/>
      <c r="DE104" s="210"/>
      <c r="DF104" s="210"/>
      <c r="DG104" s="211"/>
      <c r="DH104" s="211"/>
      <c r="DI104" s="211"/>
      <c r="DJ104" s="211"/>
      <c r="DK104" s="211"/>
      <c r="DL104" s="211"/>
      <c r="DM104" s="209"/>
      <c r="DN104" s="210"/>
      <c r="DO104" s="210"/>
      <c r="DP104" s="210"/>
      <c r="DQ104" s="210"/>
    </row>
    <row r="105" spans="1:121" s="59" customFormat="1" ht="13.2">
      <c r="A105" s="56"/>
      <c r="B105" s="209"/>
      <c r="C105" s="210"/>
      <c r="D105" s="210"/>
      <c r="E105" s="210"/>
      <c r="F105" s="210"/>
      <c r="G105" s="210"/>
      <c r="H105" s="211"/>
      <c r="I105" s="211"/>
      <c r="J105" s="211"/>
      <c r="K105" s="211"/>
      <c r="L105" s="211"/>
      <c r="M105" s="211"/>
      <c r="N105" s="209"/>
      <c r="O105" s="210"/>
      <c r="P105" s="210"/>
      <c r="Q105" s="210"/>
      <c r="R105" s="210"/>
      <c r="S105" s="57"/>
      <c r="T105" s="189"/>
      <c r="U105" s="190"/>
      <c r="V105" s="190"/>
      <c r="W105" s="190"/>
      <c r="X105" s="190"/>
      <c r="Y105" s="190"/>
      <c r="Z105" s="191"/>
      <c r="AA105" s="191"/>
      <c r="AB105" s="191"/>
      <c r="AC105" s="191"/>
      <c r="AD105" s="191"/>
      <c r="AE105" s="191"/>
      <c r="AF105" s="189"/>
      <c r="AG105" s="190"/>
      <c r="AH105" s="190"/>
      <c r="AI105" s="190"/>
      <c r="AJ105" s="190"/>
      <c r="AK105" s="209"/>
      <c r="AL105" s="210"/>
      <c r="AM105" s="210"/>
      <c r="AN105" s="210"/>
      <c r="AO105" s="210"/>
      <c r="AP105" s="210"/>
      <c r="AQ105" s="211"/>
      <c r="AR105" s="211"/>
      <c r="AS105" s="211"/>
      <c r="AT105" s="211"/>
      <c r="AU105" s="211"/>
      <c r="AV105" s="211"/>
      <c r="AW105" s="209"/>
      <c r="AX105" s="210"/>
      <c r="AY105" s="210"/>
      <c r="AZ105" s="210"/>
      <c r="BA105" s="210"/>
      <c r="BB105" s="189"/>
      <c r="BC105" s="190"/>
      <c r="BD105" s="190"/>
      <c r="BE105" s="190"/>
      <c r="BF105" s="190"/>
      <c r="BG105" s="190"/>
      <c r="BH105" s="191"/>
      <c r="BI105" s="191"/>
      <c r="BJ105" s="191"/>
      <c r="BK105" s="191"/>
      <c r="BL105" s="191"/>
      <c r="BM105" s="191"/>
      <c r="BN105" s="189"/>
      <c r="BO105" s="190"/>
      <c r="BP105" s="190"/>
      <c r="BQ105" s="190"/>
      <c r="BR105" s="190"/>
      <c r="BS105" s="209"/>
      <c r="BT105" s="210"/>
      <c r="BU105" s="210"/>
      <c r="BV105" s="210"/>
      <c r="BW105" s="210"/>
      <c r="BX105" s="210"/>
      <c r="BY105" s="211"/>
      <c r="BZ105" s="211"/>
      <c r="CA105" s="211"/>
      <c r="CB105" s="211"/>
      <c r="CC105" s="211"/>
      <c r="CD105" s="211"/>
      <c r="CE105" s="209"/>
      <c r="CF105" s="210"/>
      <c r="CG105" s="210"/>
      <c r="CH105" s="210"/>
      <c r="CI105" s="210"/>
      <c r="CJ105" s="189"/>
      <c r="CK105" s="190"/>
      <c r="CL105" s="190"/>
      <c r="CM105" s="190"/>
      <c r="CN105" s="190"/>
      <c r="CO105" s="190"/>
      <c r="CP105" s="191"/>
      <c r="CQ105" s="191"/>
      <c r="CR105" s="191"/>
      <c r="CS105" s="191"/>
      <c r="CT105" s="191"/>
      <c r="CU105" s="191"/>
      <c r="CV105" s="189"/>
      <c r="CW105" s="190"/>
      <c r="CX105" s="190"/>
      <c r="CY105" s="190"/>
      <c r="CZ105" s="190"/>
      <c r="DA105" s="209"/>
      <c r="DB105" s="210"/>
      <c r="DC105" s="210"/>
      <c r="DD105" s="210"/>
      <c r="DE105" s="210"/>
      <c r="DF105" s="210"/>
      <c r="DG105" s="211"/>
      <c r="DH105" s="211"/>
      <c r="DI105" s="211"/>
      <c r="DJ105" s="211"/>
      <c r="DK105" s="211"/>
      <c r="DL105" s="211"/>
      <c r="DM105" s="209"/>
      <c r="DN105" s="210"/>
      <c r="DO105" s="210"/>
      <c r="DP105" s="210"/>
      <c r="DQ105" s="210"/>
    </row>
    <row r="106" spans="1:121" s="59" customFormat="1" ht="13.2">
      <c r="A106" s="56"/>
      <c r="B106" s="209"/>
      <c r="C106" s="210"/>
      <c r="D106" s="210"/>
      <c r="E106" s="210"/>
      <c r="F106" s="210"/>
      <c r="G106" s="210"/>
      <c r="H106" s="211"/>
      <c r="I106" s="211"/>
      <c r="J106" s="211"/>
      <c r="K106" s="211"/>
      <c r="L106" s="211"/>
      <c r="M106" s="211"/>
      <c r="N106" s="209"/>
      <c r="O106" s="210"/>
      <c r="P106" s="210"/>
      <c r="Q106" s="210"/>
      <c r="R106" s="210"/>
      <c r="S106" s="57"/>
      <c r="T106" s="189"/>
      <c r="U106" s="190"/>
      <c r="V106" s="190"/>
      <c r="W106" s="190"/>
      <c r="X106" s="190"/>
      <c r="Y106" s="190"/>
      <c r="Z106" s="191"/>
      <c r="AA106" s="191"/>
      <c r="AB106" s="191"/>
      <c r="AC106" s="191"/>
      <c r="AD106" s="191"/>
      <c r="AE106" s="191"/>
      <c r="AF106" s="189"/>
      <c r="AG106" s="190"/>
      <c r="AH106" s="190"/>
      <c r="AI106" s="190"/>
      <c r="AJ106" s="190"/>
      <c r="AK106" s="209"/>
      <c r="AL106" s="210"/>
      <c r="AM106" s="210"/>
      <c r="AN106" s="210"/>
      <c r="AO106" s="210"/>
      <c r="AP106" s="210"/>
      <c r="AQ106" s="211"/>
      <c r="AR106" s="211"/>
      <c r="AS106" s="211"/>
      <c r="AT106" s="211"/>
      <c r="AU106" s="211"/>
      <c r="AV106" s="211"/>
      <c r="AW106" s="209"/>
      <c r="AX106" s="210"/>
      <c r="AY106" s="210"/>
      <c r="AZ106" s="210"/>
      <c r="BA106" s="210"/>
      <c r="BB106" s="189"/>
      <c r="BC106" s="190"/>
      <c r="BD106" s="190"/>
      <c r="BE106" s="190"/>
      <c r="BF106" s="190"/>
      <c r="BG106" s="190"/>
      <c r="BH106" s="191"/>
      <c r="BI106" s="191"/>
      <c r="BJ106" s="191"/>
      <c r="BK106" s="191"/>
      <c r="BL106" s="191"/>
      <c r="BM106" s="191"/>
      <c r="BN106" s="189"/>
      <c r="BO106" s="190"/>
      <c r="BP106" s="190"/>
      <c r="BQ106" s="190"/>
      <c r="BR106" s="190"/>
      <c r="BS106" s="209"/>
      <c r="BT106" s="210"/>
      <c r="BU106" s="210"/>
      <c r="BV106" s="210"/>
      <c r="BW106" s="210"/>
      <c r="BX106" s="210"/>
      <c r="BY106" s="211"/>
      <c r="BZ106" s="211"/>
      <c r="CA106" s="211"/>
      <c r="CB106" s="211"/>
      <c r="CC106" s="211"/>
      <c r="CD106" s="211"/>
      <c r="CE106" s="209"/>
      <c r="CF106" s="210"/>
      <c r="CG106" s="210"/>
      <c r="CH106" s="210"/>
      <c r="CI106" s="210"/>
      <c r="CJ106" s="189"/>
      <c r="CK106" s="190"/>
      <c r="CL106" s="190"/>
      <c r="CM106" s="190"/>
      <c r="CN106" s="190"/>
      <c r="CO106" s="190"/>
      <c r="CP106" s="191"/>
      <c r="CQ106" s="191"/>
      <c r="CR106" s="191"/>
      <c r="CS106" s="191"/>
      <c r="CT106" s="191"/>
      <c r="CU106" s="191"/>
      <c r="CV106" s="189"/>
      <c r="CW106" s="190"/>
      <c r="CX106" s="190"/>
      <c r="CY106" s="190"/>
      <c r="CZ106" s="190"/>
      <c r="DA106" s="209"/>
      <c r="DB106" s="210"/>
      <c r="DC106" s="210"/>
      <c r="DD106" s="210"/>
      <c r="DE106" s="210"/>
      <c r="DF106" s="210"/>
      <c r="DG106" s="211"/>
      <c r="DH106" s="211"/>
      <c r="DI106" s="211"/>
      <c r="DJ106" s="211"/>
      <c r="DK106" s="211"/>
      <c r="DL106" s="211"/>
      <c r="DM106" s="209"/>
      <c r="DN106" s="210"/>
      <c r="DO106" s="210"/>
      <c r="DP106" s="210"/>
      <c r="DQ106" s="210"/>
    </row>
    <row r="107" spans="1:121" s="59" customFormat="1" ht="13.2">
      <c r="A107" s="56"/>
      <c r="B107" s="209"/>
      <c r="C107" s="210"/>
      <c r="D107" s="210"/>
      <c r="E107" s="210"/>
      <c r="F107" s="210"/>
      <c r="G107" s="210"/>
      <c r="H107" s="211"/>
      <c r="I107" s="211"/>
      <c r="J107" s="211"/>
      <c r="K107" s="211"/>
      <c r="L107" s="211"/>
      <c r="M107" s="211"/>
      <c r="N107" s="209"/>
      <c r="O107" s="210"/>
      <c r="P107" s="210"/>
      <c r="Q107" s="210"/>
      <c r="R107" s="210"/>
      <c r="S107" s="57"/>
      <c r="T107" s="189"/>
      <c r="U107" s="190"/>
      <c r="V107" s="190"/>
      <c r="W107" s="190"/>
      <c r="X107" s="190"/>
      <c r="Y107" s="190"/>
      <c r="Z107" s="191"/>
      <c r="AA107" s="191"/>
      <c r="AB107" s="191"/>
      <c r="AC107" s="191"/>
      <c r="AD107" s="191"/>
      <c r="AE107" s="191"/>
      <c r="AF107" s="189"/>
      <c r="AG107" s="190"/>
      <c r="AH107" s="190"/>
      <c r="AI107" s="190"/>
      <c r="AJ107" s="190"/>
      <c r="AK107" s="209"/>
      <c r="AL107" s="210"/>
      <c r="AM107" s="210"/>
      <c r="AN107" s="210"/>
      <c r="AO107" s="210"/>
      <c r="AP107" s="210"/>
      <c r="AQ107" s="211"/>
      <c r="AR107" s="211"/>
      <c r="AS107" s="211"/>
      <c r="AT107" s="211"/>
      <c r="AU107" s="211"/>
      <c r="AV107" s="211"/>
      <c r="AW107" s="209"/>
      <c r="AX107" s="210"/>
      <c r="AY107" s="210"/>
      <c r="AZ107" s="210"/>
      <c r="BA107" s="210"/>
      <c r="BB107" s="189"/>
      <c r="BC107" s="190"/>
      <c r="BD107" s="190"/>
      <c r="BE107" s="190"/>
      <c r="BF107" s="190"/>
      <c r="BG107" s="190"/>
      <c r="BH107" s="191"/>
      <c r="BI107" s="191"/>
      <c r="BJ107" s="191"/>
      <c r="BK107" s="191"/>
      <c r="BL107" s="191"/>
      <c r="BM107" s="191"/>
      <c r="BN107" s="189"/>
      <c r="BO107" s="190"/>
      <c r="BP107" s="190"/>
      <c r="BQ107" s="190"/>
      <c r="BR107" s="190"/>
      <c r="BS107" s="209"/>
      <c r="BT107" s="210"/>
      <c r="BU107" s="210"/>
      <c r="BV107" s="210"/>
      <c r="BW107" s="210"/>
      <c r="BX107" s="210"/>
      <c r="BY107" s="211"/>
      <c r="BZ107" s="211"/>
      <c r="CA107" s="211"/>
      <c r="CB107" s="211"/>
      <c r="CC107" s="211"/>
      <c r="CD107" s="211"/>
      <c r="CE107" s="209"/>
      <c r="CF107" s="210"/>
      <c r="CG107" s="210"/>
      <c r="CH107" s="210"/>
      <c r="CI107" s="210"/>
      <c r="CJ107" s="189"/>
      <c r="CK107" s="190"/>
      <c r="CL107" s="190"/>
      <c r="CM107" s="190"/>
      <c r="CN107" s="190"/>
      <c r="CO107" s="190"/>
      <c r="CP107" s="191"/>
      <c r="CQ107" s="191"/>
      <c r="CR107" s="191"/>
      <c r="CS107" s="191"/>
      <c r="CT107" s="191"/>
      <c r="CU107" s="191"/>
      <c r="CV107" s="189"/>
      <c r="CW107" s="190"/>
      <c r="CX107" s="190"/>
      <c r="CY107" s="190"/>
      <c r="CZ107" s="190"/>
      <c r="DA107" s="209"/>
      <c r="DB107" s="210"/>
      <c r="DC107" s="210"/>
      <c r="DD107" s="210"/>
      <c r="DE107" s="210"/>
      <c r="DF107" s="210"/>
      <c r="DG107" s="211"/>
      <c r="DH107" s="211"/>
      <c r="DI107" s="211"/>
      <c r="DJ107" s="211"/>
      <c r="DK107" s="211"/>
      <c r="DL107" s="211"/>
      <c r="DM107" s="209"/>
      <c r="DN107" s="210"/>
      <c r="DO107" s="210"/>
      <c r="DP107" s="210"/>
      <c r="DQ107" s="210"/>
    </row>
    <row r="108" spans="1:121" s="59" customFormat="1" ht="13.2">
      <c r="A108" s="56"/>
      <c r="B108" s="209"/>
      <c r="C108" s="210"/>
      <c r="D108" s="210"/>
      <c r="E108" s="210"/>
      <c r="F108" s="210"/>
      <c r="G108" s="210"/>
      <c r="H108" s="211"/>
      <c r="I108" s="211"/>
      <c r="J108" s="211"/>
      <c r="K108" s="211"/>
      <c r="L108" s="211"/>
      <c r="M108" s="211"/>
      <c r="N108" s="209"/>
      <c r="O108" s="210"/>
      <c r="P108" s="210"/>
      <c r="Q108" s="210"/>
      <c r="R108" s="210"/>
      <c r="S108" s="57"/>
      <c r="T108" s="189"/>
      <c r="U108" s="190"/>
      <c r="V108" s="190"/>
      <c r="W108" s="190"/>
      <c r="X108" s="190"/>
      <c r="Y108" s="190"/>
      <c r="Z108" s="191"/>
      <c r="AA108" s="191"/>
      <c r="AB108" s="191"/>
      <c r="AC108" s="191"/>
      <c r="AD108" s="191"/>
      <c r="AE108" s="191"/>
      <c r="AF108" s="189"/>
      <c r="AG108" s="190"/>
      <c r="AH108" s="190"/>
      <c r="AI108" s="190"/>
      <c r="AJ108" s="190"/>
      <c r="AK108" s="209"/>
      <c r="AL108" s="210"/>
      <c r="AM108" s="210"/>
      <c r="AN108" s="210"/>
      <c r="AO108" s="210"/>
      <c r="AP108" s="210"/>
      <c r="AQ108" s="211"/>
      <c r="AR108" s="211"/>
      <c r="AS108" s="211"/>
      <c r="AT108" s="211"/>
      <c r="AU108" s="211"/>
      <c r="AV108" s="211"/>
      <c r="AW108" s="209"/>
      <c r="AX108" s="210"/>
      <c r="AY108" s="210"/>
      <c r="AZ108" s="210"/>
      <c r="BA108" s="210"/>
      <c r="BB108" s="189"/>
      <c r="BC108" s="190"/>
      <c r="BD108" s="190"/>
      <c r="BE108" s="190"/>
      <c r="BF108" s="190"/>
      <c r="BG108" s="190"/>
      <c r="BH108" s="191"/>
      <c r="BI108" s="191"/>
      <c r="BJ108" s="191"/>
      <c r="BK108" s="191"/>
      <c r="BL108" s="191"/>
      <c r="BM108" s="191"/>
      <c r="BN108" s="189"/>
      <c r="BO108" s="190"/>
      <c r="BP108" s="190"/>
      <c r="BQ108" s="190"/>
      <c r="BR108" s="190"/>
      <c r="BS108" s="209"/>
      <c r="BT108" s="210"/>
      <c r="BU108" s="210"/>
      <c r="BV108" s="210"/>
      <c r="BW108" s="210"/>
      <c r="BX108" s="210"/>
      <c r="BY108" s="211"/>
      <c r="BZ108" s="211"/>
      <c r="CA108" s="211"/>
      <c r="CB108" s="211"/>
      <c r="CC108" s="211"/>
      <c r="CD108" s="211"/>
      <c r="CE108" s="209"/>
      <c r="CF108" s="210"/>
      <c r="CG108" s="210"/>
      <c r="CH108" s="210"/>
      <c r="CI108" s="210"/>
      <c r="CJ108" s="189"/>
      <c r="CK108" s="190"/>
      <c r="CL108" s="190"/>
      <c r="CM108" s="190"/>
      <c r="CN108" s="190"/>
      <c r="CO108" s="190"/>
      <c r="CP108" s="191"/>
      <c r="CQ108" s="191"/>
      <c r="CR108" s="191"/>
      <c r="CS108" s="191"/>
      <c r="CT108" s="191"/>
      <c r="CU108" s="191"/>
      <c r="CV108" s="189"/>
      <c r="CW108" s="190"/>
      <c r="CX108" s="190"/>
      <c r="CY108" s="190"/>
      <c r="CZ108" s="190"/>
      <c r="DA108" s="209"/>
      <c r="DB108" s="210"/>
      <c r="DC108" s="210"/>
      <c r="DD108" s="210"/>
      <c r="DE108" s="210"/>
      <c r="DF108" s="210"/>
      <c r="DG108" s="211"/>
      <c r="DH108" s="211"/>
      <c r="DI108" s="211"/>
      <c r="DJ108" s="211"/>
      <c r="DK108" s="211"/>
      <c r="DL108" s="211"/>
      <c r="DM108" s="209"/>
      <c r="DN108" s="210"/>
      <c r="DO108" s="210"/>
      <c r="DP108" s="210"/>
      <c r="DQ108" s="210"/>
    </row>
    <row r="109" spans="1:121" s="59" customFormat="1" ht="13.2">
      <c r="A109" s="56"/>
      <c r="B109" s="209"/>
      <c r="C109" s="210"/>
      <c r="D109" s="210"/>
      <c r="E109" s="210"/>
      <c r="F109" s="210"/>
      <c r="G109" s="210"/>
      <c r="H109" s="211"/>
      <c r="I109" s="211"/>
      <c r="J109" s="211"/>
      <c r="K109" s="211"/>
      <c r="L109" s="211"/>
      <c r="M109" s="211"/>
      <c r="N109" s="209"/>
      <c r="O109" s="210"/>
      <c r="P109" s="210"/>
      <c r="Q109" s="210"/>
      <c r="R109" s="210"/>
      <c r="S109" s="57"/>
      <c r="T109" s="189"/>
      <c r="U109" s="190"/>
      <c r="V109" s="190"/>
      <c r="W109" s="190"/>
      <c r="X109" s="190"/>
      <c r="Y109" s="190"/>
      <c r="Z109" s="191"/>
      <c r="AA109" s="191"/>
      <c r="AB109" s="191"/>
      <c r="AC109" s="191"/>
      <c r="AD109" s="191"/>
      <c r="AE109" s="191"/>
      <c r="AF109" s="189"/>
      <c r="AG109" s="190"/>
      <c r="AH109" s="190"/>
      <c r="AI109" s="190"/>
      <c r="AJ109" s="190"/>
      <c r="AK109" s="209"/>
      <c r="AL109" s="210"/>
      <c r="AM109" s="210"/>
      <c r="AN109" s="210"/>
      <c r="AO109" s="210"/>
      <c r="AP109" s="210"/>
      <c r="AQ109" s="211"/>
      <c r="AR109" s="211"/>
      <c r="AS109" s="211"/>
      <c r="AT109" s="211"/>
      <c r="AU109" s="211"/>
      <c r="AV109" s="211"/>
      <c r="AW109" s="209"/>
      <c r="AX109" s="210"/>
      <c r="AY109" s="210"/>
      <c r="AZ109" s="210"/>
      <c r="BA109" s="210"/>
      <c r="BB109" s="189"/>
      <c r="BC109" s="190"/>
      <c r="BD109" s="190"/>
      <c r="BE109" s="190"/>
      <c r="BF109" s="190"/>
      <c r="BG109" s="190"/>
      <c r="BH109" s="191"/>
      <c r="BI109" s="191"/>
      <c r="BJ109" s="191"/>
      <c r="BK109" s="191"/>
      <c r="BL109" s="191"/>
      <c r="BM109" s="191"/>
      <c r="BN109" s="189"/>
      <c r="BO109" s="190"/>
      <c r="BP109" s="190"/>
      <c r="BQ109" s="190"/>
      <c r="BR109" s="190"/>
      <c r="BS109" s="209"/>
      <c r="BT109" s="210"/>
      <c r="BU109" s="210"/>
      <c r="BV109" s="210"/>
      <c r="BW109" s="210"/>
      <c r="BX109" s="210"/>
      <c r="BY109" s="211"/>
      <c r="BZ109" s="211"/>
      <c r="CA109" s="211"/>
      <c r="CB109" s="211"/>
      <c r="CC109" s="211"/>
      <c r="CD109" s="211"/>
      <c r="CE109" s="209"/>
      <c r="CF109" s="210"/>
      <c r="CG109" s="210"/>
      <c r="CH109" s="210"/>
      <c r="CI109" s="210"/>
      <c r="CJ109" s="189"/>
      <c r="CK109" s="190"/>
      <c r="CL109" s="190"/>
      <c r="CM109" s="190"/>
      <c r="CN109" s="190"/>
      <c r="CO109" s="190"/>
      <c r="CP109" s="191"/>
      <c r="CQ109" s="191"/>
      <c r="CR109" s="191"/>
      <c r="CS109" s="191"/>
      <c r="CT109" s="191"/>
      <c r="CU109" s="191"/>
      <c r="CV109" s="189"/>
      <c r="CW109" s="190"/>
      <c r="CX109" s="190"/>
      <c r="CY109" s="190"/>
      <c r="CZ109" s="190"/>
      <c r="DA109" s="209"/>
      <c r="DB109" s="210"/>
      <c r="DC109" s="210"/>
      <c r="DD109" s="210"/>
      <c r="DE109" s="210"/>
      <c r="DF109" s="210"/>
      <c r="DG109" s="211"/>
      <c r="DH109" s="211"/>
      <c r="DI109" s="211"/>
      <c r="DJ109" s="211"/>
      <c r="DK109" s="211"/>
      <c r="DL109" s="211"/>
      <c r="DM109" s="209"/>
      <c r="DN109" s="210"/>
      <c r="DO109" s="210"/>
      <c r="DP109" s="210"/>
      <c r="DQ109" s="210"/>
    </row>
    <row r="110" spans="1:121" s="59" customFormat="1" ht="13.2">
      <c r="A110" s="56"/>
      <c r="B110" s="209"/>
      <c r="C110" s="210"/>
      <c r="D110" s="210"/>
      <c r="E110" s="210"/>
      <c r="F110" s="210"/>
      <c r="G110" s="210"/>
      <c r="H110" s="211"/>
      <c r="I110" s="211"/>
      <c r="J110" s="211"/>
      <c r="K110" s="211"/>
      <c r="L110" s="211"/>
      <c r="M110" s="211"/>
      <c r="N110" s="209"/>
      <c r="O110" s="210"/>
      <c r="P110" s="210"/>
      <c r="Q110" s="210"/>
      <c r="R110" s="210"/>
      <c r="S110" s="57"/>
      <c r="T110" s="189"/>
      <c r="U110" s="190"/>
      <c r="V110" s="190"/>
      <c r="W110" s="190"/>
      <c r="X110" s="190"/>
      <c r="Y110" s="190"/>
      <c r="Z110" s="191"/>
      <c r="AA110" s="191"/>
      <c r="AB110" s="191"/>
      <c r="AC110" s="191"/>
      <c r="AD110" s="191"/>
      <c r="AE110" s="191"/>
      <c r="AF110" s="189"/>
      <c r="AG110" s="190"/>
      <c r="AH110" s="190"/>
      <c r="AI110" s="190"/>
      <c r="AJ110" s="190"/>
      <c r="AK110" s="209"/>
      <c r="AL110" s="210"/>
      <c r="AM110" s="210"/>
      <c r="AN110" s="210"/>
      <c r="AO110" s="210"/>
      <c r="AP110" s="210"/>
      <c r="AQ110" s="211"/>
      <c r="AR110" s="211"/>
      <c r="AS110" s="211"/>
      <c r="AT110" s="211"/>
      <c r="AU110" s="211"/>
      <c r="AV110" s="211"/>
      <c r="AW110" s="209"/>
      <c r="AX110" s="210"/>
      <c r="AY110" s="210"/>
      <c r="AZ110" s="210"/>
      <c r="BA110" s="210"/>
      <c r="BB110" s="189"/>
      <c r="BC110" s="190"/>
      <c r="BD110" s="190"/>
      <c r="BE110" s="190"/>
      <c r="BF110" s="190"/>
      <c r="BG110" s="190"/>
      <c r="BH110" s="191"/>
      <c r="BI110" s="191"/>
      <c r="BJ110" s="191"/>
      <c r="BK110" s="191"/>
      <c r="BL110" s="191"/>
      <c r="BM110" s="191"/>
      <c r="BN110" s="189"/>
      <c r="BO110" s="190"/>
      <c r="BP110" s="190"/>
      <c r="BQ110" s="190"/>
      <c r="BR110" s="190"/>
      <c r="BS110" s="209"/>
      <c r="BT110" s="210"/>
      <c r="BU110" s="210"/>
      <c r="BV110" s="210"/>
      <c r="BW110" s="210"/>
      <c r="BX110" s="210"/>
      <c r="BY110" s="211"/>
      <c r="BZ110" s="211"/>
      <c r="CA110" s="211"/>
      <c r="CB110" s="211"/>
      <c r="CC110" s="211"/>
      <c r="CD110" s="211"/>
      <c r="CE110" s="209"/>
      <c r="CF110" s="210"/>
      <c r="CG110" s="210"/>
      <c r="CH110" s="210"/>
      <c r="CI110" s="210"/>
      <c r="CJ110" s="189"/>
      <c r="CK110" s="190"/>
      <c r="CL110" s="190"/>
      <c r="CM110" s="190"/>
      <c r="CN110" s="190"/>
      <c r="CO110" s="190"/>
      <c r="CP110" s="191"/>
      <c r="CQ110" s="191"/>
      <c r="CR110" s="191"/>
      <c r="CS110" s="191"/>
      <c r="CT110" s="191"/>
      <c r="CU110" s="191"/>
      <c r="CV110" s="189"/>
      <c r="CW110" s="190"/>
      <c r="CX110" s="190"/>
      <c r="CY110" s="190"/>
      <c r="CZ110" s="190"/>
      <c r="DA110" s="209"/>
      <c r="DB110" s="210"/>
      <c r="DC110" s="210"/>
      <c r="DD110" s="210"/>
      <c r="DE110" s="210"/>
      <c r="DF110" s="210"/>
      <c r="DG110" s="211"/>
      <c r="DH110" s="211"/>
      <c r="DI110" s="211"/>
      <c r="DJ110" s="211"/>
      <c r="DK110" s="211"/>
      <c r="DL110" s="211"/>
      <c r="DM110" s="209"/>
      <c r="DN110" s="210"/>
      <c r="DO110" s="210"/>
      <c r="DP110" s="210"/>
      <c r="DQ110" s="210"/>
    </row>
    <row r="111" spans="1:121" s="59" customFormat="1" ht="13.2">
      <c r="A111" s="56"/>
      <c r="B111" s="209"/>
      <c r="C111" s="210"/>
      <c r="D111" s="210"/>
      <c r="E111" s="210"/>
      <c r="F111" s="210"/>
      <c r="G111" s="210"/>
      <c r="H111" s="211"/>
      <c r="I111" s="211"/>
      <c r="J111" s="211"/>
      <c r="K111" s="211"/>
      <c r="L111" s="211"/>
      <c r="M111" s="211"/>
      <c r="N111" s="209"/>
      <c r="O111" s="210"/>
      <c r="P111" s="210"/>
      <c r="Q111" s="210"/>
      <c r="R111" s="210"/>
      <c r="S111" s="57"/>
      <c r="T111" s="189"/>
      <c r="U111" s="190"/>
      <c r="V111" s="190"/>
      <c r="W111" s="190"/>
      <c r="X111" s="190"/>
      <c r="Y111" s="190"/>
      <c r="Z111" s="191"/>
      <c r="AA111" s="191"/>
      <c r="AB111" s="191"/>
      <c r="AC111" s="191"/>
      <c r="AD111" s="191"/>
      <c r="AE111" s="191"/>
      <c r="AF111" s="189"/>
      <c r="AG111" s="190"/>
      <c r="AH111" s="190"/>
      <c r="AI111" s="190"/>
      <c r="AJ111" s="190"/>
      <c r="AK111" s="209"/>
      <c r="AL111" s="210"/>
      <c r="AM111" s="210"/>
      <c r="AN111" s="210"/>
      <c r="AO111" s="210"/>
      <c r="AP111" s="210"/>
      <c r="AQ111" s="211"/>
      <c r="AR111" s="211"/>
      <c r="AS111" s="211"/>
      <c r="AT111" s="211"/>
      <c r="AU111" s="211"/>
      <c r="AV111" s="211"/>
      <c r="AW111" s="209"/>
      <c r="AX111" s="210"/>
      <c r="AY111" s="210"/>
      <c r="AZ111" s="210"/>
      <c r="BA111" s="210"/>
      <c r="BB111" s="189"/>
      <c r="BC111" s="190"/>
      <c r="BD111" s="190"/>
      <c r="BE111" s="190"/>
      <c r="BF111" s="190"/>
      <c r="BG111" s="190"/>
      <c r="BH111" s="191"/>
      <c r="BI111" s="191"/>
      <c r="BJ111" s="191"/>
      <c r="BK111" s="191"/>
      <c r="BL111" s="191"/>
      <c r="BM111" s="191"/>
      <c r="BN111" s="189"/>
      <c r="BO111" s="190"/>
      <c r="BP111" s="190"/>
      <c r="BQ111" s="190"/>
      <c r="BR111" s="190"/>
      <c r="BS111" s="209"/>
      <c r="BT111" s="210"/>
      <c r="BU111" s="210"/>
      <c r="BV111" s="210"/>
      <c r="BW111" s="210"/>
      <c r="BX111" s="210"/>
      <c r="BY111" s="211"/>
      <c r="BZ111" s="211"/>
      <c r="CA111" s="211"/>
      <c r="CB111" s="211"/>
      <c r="CC111" s="211"/>
      <c r="CD111" s="211"/>
      <c r="CE111" s="209"/>
      <c r="CF111" s="210"/>
      <c r="CG111" s="210"/>
      <c r="CH111" s="210"/>
      <c r="CI111" s="210"/>
      <c r="CJ111" s="189"/>
      <c r="CK111" s="190"/>
      <c r="CL111" s="190"/>
      <c r="CM111" s="190"/>
      <c r="CN111" s="190"/>
      <c r="CO111" s="190"/>
      <c r="CP111" s="191"/>
      <c r="CQ111" s="191"/>
      <c r="CR111" s="191"/>
      <c r="CS111" s="191"/>
      <c r="CT111" s="191"/>
      <c r="CU111" s="191"/>
      <c r="CV111" s="189"/>
      <c r="CW111" s="190"/>
      <c r="CX111" s="190"/>
      <c r="CY111" s="190"/>
      <c r="CZ111" s="190"/>
      <c r="DA111" s="209"/>
      <c r="DB111" s="210"/>
      <c r="DC111" s="210"/>
      <c r="DD111" s="210"/>
      <c r="DE111" s="210"/>
      <c r="DF111" s="210"/>
      <c r="DG111" s="211"/>
      <c r="DH111" s="211"/>
      <c r="DI111" s="211"/>
      <c r="DJ111" s="211"/>
      <c r="DK111" s="211"/>
      <c r="DL111" s="211"/>
      <c r="DM111" s="209"/>
      <c r="DN111" s="210"/>
      <c r="DO111" s="210"/>
      <c r="DP111" s="210"/>
      <c r="DQ111" s="210"/>
    </row>
    <row r="112" spans="1:121" s="59" customFormat="1" ht="13.2">
      <c r="A112" s="56"/>
      <c r="B112" s="209"/>
      <c r="C112" s="210"/>
      <c r="D112" s="210"/>
      <c r="E112" s="210"/>
      <c r="F112" s="210"/>
      <c r="G112" s="210"/>
      <c r="H112" s="211"/>
      <c r="I112" s="211"/>
      <c r="J112" s="211"/>
      <c r="K112" s="211"/>
      <c r="L112" s="211"/>
      <c r="M112" s="211"/>
      <c r="N112" s="209"/>
      <c r="O112" s="210"/>
      <c r="P112" s="210"/>
      <c r="Q112" s="210"/>
      <c r="R112" s="210"/>
      <c r="S112" s="57"/>
      <c r="T112" s="189"/>
      <c r="U112" s="190"/>
      <c r="V112" s="190"/>
      <c r="W112" s="190"/>
      <c r="X112" s="190"/>
      <c r="Y112" s="190"/>
      <c r="Z112" s="191"/>
      <c r="AA112" s="191"/>
      <c r="AB112" s="191"/>
      <c r="AC112" s="191"/>
      <c r="AD112" s="191"/>
      <c r="AE112" s="191"/>
      <c r="AF112" s="189"/>
      <c r="AG112" s="190"/>
      <c r="AH112" s="190"/>
      <c r="AI112" s="190"/>
      <c r="AJ112" s="190"/>
      <c r="AK112" s="209"/>
      <c r="AL112" s="210"/>
      <c r="AM112" s="210"/>
      <c r="AN112" s="210"/>
      <c r="AO112" s="210"/>
      <c r="AP112" s="210"/>
      <c r="AQ112" s="211"/>
      <c r="AR112" s="211"/>
      <c r="AS112" s="211"/>
      <c r="AT112" s="211"/>
      <c r="AU112" s="211"/>
      <c r="AV112" s="211"/>
      <c r="AW112" s="209"/>
      <c r="AX112" s="210"/>
      <c r="AY112" s="210"/>
      <c r="AZ112" s="210"/>
      <c r="BA112" s="210"/>
      <c r="BB112" s="189"/>
      <c r="BC112" s="190"/>
      <c r="BD112" s="190"/>
      <c r="BE112" s="190"/>
      <c r="BF112" s="190"/>
      <c r="BG112" s="190"/>
      <c r="BH112" s="191"/>
      <c r="BI112" s="191"/>
      <c r="BJ112" s="191"/>
      <c r="BK112" s="191"/>
      <c r="BL112" s="191"/>
      <c r="BM112" s="191"/>
      <c r="BN112" s="189"/>
      <c r="BO112" s="190"/>
      <c r="BP112" s="190"/>
      <c r="BQ112" s="190"/>
      <c r="BR112" s="190"/>
      <c r="BS112" s="209"/>
      <c r="BT112" s="210"/>
      <c r="BU112" s="210"/>
      <c r="BV112" s="210"/>
      <c r="BW112" s="210"/>
      <c r="BX112" s="210"/>
      <c r="BY112" s="211"/>
      <c r="BZ112" s="211"/>
      <c r="CA112" s="211"/>
      <c r="CB112" s="211"/>
      <c r="CC112" s="211"/>
      <c r="CD112" s="211"/>
      <c r="CE112" s="209"/>
      <c r="CF112" s="210"/>
      <c r="CG112" s="210"/>
      <c r="CH112" s="210"/>
      <c r="CI112" s="210"/>
      <c r="CJ112" s="189"/>
      <c r="CK112" s="190"/>
      <c r="CL112" s="190"/>
      <c r="CM112" s="190"/>
      <c r="CN112" s="190"/>
      <c r="CO112" s="190"/>
      <c r="CP112" s="191"/>
      <c r="CQ112" s="191"/>
      <c r="CR112" s="191"/>
      <c r="CS112" s="191"/>
      <c r="CT112" s="191"/>
      <c r="CU112" s="191"/>
      <c r="CV112" s="189"/>
      <c r="CW112" s="190"/>
      <c r="CX112" s="190"/>
      <c r="CY112" s="190"/>
      <c r="CZ112" s="190"/>
      <c r="DA112" s="209"/>
      <c r="DB112" s="210"/>
      <c r="DC112" s="210"/>
      <c r="DD112" s="210"/>
      <c r="DE112" s="210"/>
      <c r="DF112" s="210"/>
      <c r="DG112" s="211"/>
      <c r="DH112" s="211"/>
      <c r="DI112" s="211"/>
      <c r="DJ112" s="211"/>
      <c r="DK112" s="211"/>
      <c r="DL112" s="211"/>
      <c r="DM112" s="209"/>
      <c r="DN112" s="210"/>
      <c r="DO112" s="210"/>
      <c r="DP112" s="210"/>
      <c r="DQ112" s="210"/>
    </row>
    <row r="113" spans="1:121" s="59" customFormat="1" ht="13.2">
      <c r="A113" s="56"/>
      <c r="B113" s="209"/>
      <c r="C113" s="210"/>
      <c r="D113" s="210"/>
      <c r="E113" s="210"/>
      <c r="F113" s="210"/>
      <c r="G113" s="210"/>
      <c r="H113" s="211"/>
      <c r="I113" s="211"/>
      <c r="J113" s="211"/>
      <c r="K113" s="211"/>
      <c r="L113" s="211"/>
      <c r="M113" s="211"/>
      <c r="N113" s="209"/>
      <c r="O113" s="210"/>
      <c r="P113" s="210"/>
      <c r="Q113" s="210"/>
      <c r="R113" s="210"/>
      <c r="S113" s="57"/>
      <c r="T113" s="189"/>
      <c r="U113" s="190"/>
      <c r="V113" s="190"/>
      <c r="W113" s="190"/>
      <c r="X113" s="190"/>
      <c r="Y113" s="190"/>
      <c r="Z113" s="191"/>
      <c r="AA113" s="191"/>
      <c r="AB113" s="191"/>
      <c r="AC113" s="191"/>
      <c r="AD113" s="191"/>
      <c r="AE113" s="191"/>
      <c r="AF113" s="189"/>
      <c r="AG113" s="190"/>
      <c r="AH113" s="190"/>
      <c r="AI113" s="190"/>
      <c r="AJ113" s="190"/>
      <c r="AK113" s="209"/>
      <c r="AL113" s="210"/>
      <c r="AM113" s="210"/>
      <c r="AN113" s="210"/>
      <c r="AO113" s="210"/>
      <c r="AP113" s="210"/>
      <c r="AQ113" s="211"/>
      <c r="AR113" s="211"/>
      <c r="AS113" s="211"/>
      <c r="AT113" s="211"/>
      <c r="AU113" s="211"/>
      <c r="AV113" s="211"/>
      <c r="AW113" s="209"/>
      <c r="AX113" s="210"/>
      <c r="AY113" s="210"/>
      <c r="AZ113" s="210"/>
      <c r="BA113" s="210"/>
      <c r="BB113" s="189"/>
      <c r="BC113" s="190"/>
      <c r="BD113" s="190"/>
      <c r="BE113" s="190"/>
      <c r="BF113" s="190"/>
      <c r="BG113" s="190"/>
      <c r="BH113" s="191"/>
      <c r="BI113" s="191"/>
      <c r="BJ113" s="191"/>
      <c r="BK113" s="191"/>
      <c r="BL113" s="191"/>
      <c r="BM113" s="191"/>
      <c r="BN113" s="189"/>
      <c r="BO113" s="190"/>
      <c r="BP113" s="190"/>
      <c r="BQ113" s="190"/>
      <c r="BR113" s="190"/>
      <c r="BS113" s="209"/>
      <c r="BT113" s="210"/>
      <c r="BU113" s="210"/>
      <c r="BV113" s="210"/>
      <c r="BW113" s="210"/>
      <c r="BX113" s="210"/>
      <c r="BY113" s="211"/>
      <c r="BZ113" s="211"/>
      <c r="CA113" s="211"/>
      <c r="CB113" s="211"/>
      <c r="CC113" s="211"/>
      <c r="CD113" s="211"/>
      <c r="CE113" s="209"/>
      <c r="CF113" s="210"/>
      <c r="CG113" s="210"/>
      <c r="CH113" s="210"/>
      <c r="CI113" s="210"/>
      <c r="CJ113" s="189"/>
      <c r="CK113" s="190"/>
      <c r="CL113" s="190"/>
      <c r="CM113" s="190"/>
      <c r="CN113" s="190"/>
      <c r="CO113" s="190"/>
      <c r="CP113" s="191"/>
      <c r="CQ113" s="191"/>
      <c r="CR113" s="191"/>
      <c r="CS113" s="191"/>
      <c r="CT113" s="191"/>
      <c r="CU113" s="191"/>
      <c r="CV113" s="189"/>
      <c r="CW113" s="190"/>
      <c r="CX113" s="190"/>
      <c r="CY113" s="190"/>
      <c r="CZ113" s="190"/>
      <c r="DA113" s="209"/>
      <c r="DB113" s="210"/>
      <c r="DC113" s="210"/>
      <c r="DD113" s="210"/>
      <c r="DE113" s="210"/>
      <c r="DF113" s="210"/>
      <c r="DG113" s="211"/>
      <c r="DH113" s="211"/>
      <c r="DI113" s="211"/>
      <c r="DJ113" s="211"/>
      <c r="DK113" s="211"/>
      <c r="DL113" s="211"/>
      <c r="DM113" s="209"/>
      <c r="DN113" s="210"/>
      <c r="DO113" s="210"/>
      <c r="DP113" s="210"/>
      <c r="DQ113" s="210"/>
    </row>
    <row r="114" spans="1:121" s="59" customFormat="1" ht="13.2">
      <c r="A114" s="56"/>
      <c r="B114" s="209"/>
      <c r="C114" s="210"/>
      <c r="D114" s="210"/>
      <c r="E114" s="210"/>
      <c r="F114" s="210"/>
      <c r="G114" s="210"/>
      <c r="H114" s="211"/>
      <c r="I114" s="211"/>
      <c r="J114" s="211"/>
      <c r="K114" s="211"/>
      <c r="L114" s="211"/>
      <c r="M114" s="211"/>
      <c r="N114" s="209"/>
      <c r="O114" s="210"/>
      <c r="P114" s="210"/>
      <c r="Q114" s="210"/>
      <c r="R114" s="210"/>
      <c r="S114" s="57"/>
      <c r="T114" s="189"/>
      <c r="U114" s="190"/>
      <c r="V114" s="190"/>
      <c r="W114" s="190"/>
      <c r="X114" s="190"/>
      <c r="Y114" s="190"/>
      <c r="Z114" s="191"/>
      <c r="AA114" s="191"/>
      <c r="AB114" s="191"/>
      <c r="AC114" s="191"/>
      <c r="AD114" s="191"/>
      <c r="AE114" s="191"/>
      <c r="AF114" s="189"/>
      <c r="AG114" s="190"/>
      <c r="AH114" s="190"/>
      <c r="AI114" s="190"/>
      <c r="AJ114" s="190"/>
      <c r="AK114" s="209"/>
      <c r="AL114" s="210"/>
      <c r="AM114" s="210"/>
      <c r="AN114" s="210"/>
      <c r="AO114" s="210"/>
      <c r="AP114" s="210"/>
      <c r="AQ114" s="211"/>
      <c r="AR114" s="211"/>
      <c r="AS114" s="211"/>
      <c r="AT114" s="211"/>
      <c r="AU114" s="211"/>
      <c r="AV114" s="211"/>
      <c r="AW114" s="209"/>
      <c r="AX114" s="210"/>
      <c r="AY114" s="210"/>
      <c r="AZ114" s="210"/>
      <c r="BA114" s="210"/>
      <c r="BB114" s="189"/>
      <c r="BC114" s="190"/>
      <c r="BD114" s="190"/>
      <c r="BE114" s="190"/>
      <c r="BF114" s="190"/>
      <c r="BG114" s="190"/>
      <c r="BH114" s="191"/>
      <c r="BI114" s="191"/>
      <c r="BJ114" s="191"/>
      <c r="BK114" s="191"/>
      <c r="BL114" s="191"/>
      <c r="BM114" s="191"/>
      <c r="BN114" s="189"/>
      <c r="BO114" s="190"/>
      <c r="BP114" s="190"/>
      <c r="BQ114" s="190"/>
      <c r="BR114" s="190"/>
      <c r="BS114" s="209"/>
      <c r="BT114" s="210"/>
      <c r="BU114" s="210"/>
      <c r="BV114" s="210"/>
      <c r="BW114" s="210"/>
      <c r="BX114" s="210"/>
      <c r="BY114" s="211"/>
      <c r="BZ114" s="211"/>
      <c r="CA114" s="211"/>
      <c r="CB114" s="211"/>
      <c r="CC114" s="211"/>
      <c r="CD114" s="211"/>
      <c r="CE114" s="209"/>
      <c r="CF114" s="210"/>
      <c r="CG114" s="210"/>
      <c r="CH114" s="210"/>
      <c r="CI114" s="210"/>
      <c r="CJ114" s="189"/>
      <c r="CK114" s="190"/>
      <c r="CL114" s="190"/>
      <c r="CM114" s="190"/>
      <c r="CN114" s="190"/>
      <c r="CO114" s="190"/>
      <c r="CP114" s="191"/>
      <c r="CQ114" s="191"/>
      <c r="CR114" s="191"/>
      <c r="CS114" s="191"/>
      <c r="CT114" s="191"/>
      <c r="CU114" s="191"/>
      <c r="CV114" s="189"/>
      <c r="CW114" s="190"/>
      <c r="CX114" s="190"/>
      <c r="CY114" s="190"/>
      <c r="CZ114" s="190"/>
      <c r="DA114" s="209"/>
      <c r="DB114" s="210"/>
      <c r="DC114" s="210"/>
      <c r="DD114" s="210"/>
      <c r="DE114" s="210"/>
      <c r="DF114" s="210"/>
      <c r="DG114" s="211"/>
      <c r="DH114" s="211"/>
      <c r="DI114" s="211"/>
      <c r="DJ114" s="211"/>
      <c r="DK114" s="211"/>
      <c r="DL114" s="211"/>
      <c r="DM114" s="209"/>
      <c r="DN114" s="210"/>
      <c r="DO114" s="210"/>
      <c r="DP114" s="210"/>
      <c r="DQ114" s="210"/>
    </row>
    <row r="115" spans="1:121" s="59" customFormat="1" ht="13.2">
      <c r="A115" s="56"/>
      <c r="B115" s="209"/>
      <c r="C115" s="210"/>
      <c r="D115" s="210"/>
      <c r="E115" s="210"/>
      <c r="F115" s="210"/>
      <c r="G115" s="210"/>
      <c r="H115" s="211"/>
      <c r="I115" s="211"/>
      <c r="J115" s="211"/>
      <c r="K115" s="211"/>
      <c r="L115" s="211"/>
      <c r="M115" s="211"/>
      <c r="N115" s="209"/>
      <c r="O115" s="210"/>
      <c r="P115" s="210"/>
      <c r="Q115" s="210"/>
      <c r="R115" s="210"/>
      <c r="S115" s="57"/>
      <c r="T115" s="189"/>
      <c r="U115" s="190"/>
      <c r="V115" s="190"/>
      <c r="W115" s="190"/>
      <c r="X115" s="190"/>
      <c r="Y115" s="190"/>
      <c r="Z115" s="191"/>
      <c r="AA115" s="191"/>
      <c r="AB115" s="191"/>
      <c r="AC115" s="191"/>
      <c r="AD115" s="191"/>
      <c r="AE115" s="191"/>
      <c r="AF115" s="189"/>
      <c r="AG115" s="190"/>
      <c r="AH115" s="190"/>
      <c r="AI115" s="190"/>
      <c r="AJ115" s="190"/>
      <c r="AK115" s="209"/>
      <c r="AL115" s="210"/>
      <c r="AM115" s="210"/>
      <c r="AN115" s="210"/>
      <c r="AO115" s="210"/>
      <c r="AP115" s="210"/>
      <c r="AQ115" s="211"/>
      <c r="AR115" s="211"/>
      <c r="AS115" s="211"/>
      <c r="AT115" s="211"/>
      <c r="AU115" s="211"/>
      <c r="AV115" s="211"/>
      <c r="AW115" s="209"/>
      <c r="AX115" s="210"/>
      <c r="AY115" s="210"/>
      <c r="AZ115" s="210"/>
      <c r="BA115" s="210"/>
      <c r="BB115" s="189"/>
      <c r="BC115" s="190"/>
      <c r="BD115" s="190"/>
      <c r="BE115" s="190"/>
      <c r="BF115" s="190"/>
      <c r="BG115" s="190"/>
      <c r="BH115" s="191"/>
      <c r="BI115" s="191"/>
      <c r="BJ115" s="191"/>
      <c r="BK115" s="191"/>
      <c r="BL115" s="191"/>
      <c r="BM115" s="191"/>
      <c r="BN115" s="189"/>
      <c r="BO115" s="190"/>
      <c r="BP115" s="190"/>
      <c r="BQ115" s="190"/>
      <c r="BR115" s="190"/>
      <c r="BS115" s="209"/>
      <c r="BT115" s="210"/>
      <c r="BU115" s="210"/>
      <c r="BV115" s="210"/>
      <c r="BW115" s="210"/>
      <c r="BX115" s="210"/>
      <c r="BY115" s="211"/>
      <c r="BZ115" s="211"/>
      <c r="CA115" s="211"/>
      <c r="CB115" s="211"/>
      <c r="CC115" s="211"/>
      <c r="CD115" s="211"/>
      <c r="CE115" s="209"/>
      <c r="CF115" s="210"/>
      <c r="CG115" s="210"/>
      <c r="CH115" s="210"/>
      <c r="CI115" s="210"/>
      <c r="CJ115" s="189"/>
      <c r="CK115" s="190"/>
      <c r="CL115" s="190"/>
      <c r="CM115" s="190"/>
      <c r="CN115" s="190"/>
      <c r="CO115" s="190"/>
      <c r="CP115" s="191"/>
      <c r="CQ115" s="191"/>
      <c r="CR115" s="191"/>
      <c r="CS115" s="191"/>
      <c r="CT115" s="191"/>
      <c r="CU115" s="191"/>
      <c r="CV115" s="189"/>
      <c r="CW115" s="190"/>
      <c r="CX115" s="190"/>
      <c r="CY115" s="190"/>
      <c r="CZ115" s="190"/>
      <c r="DA115" s="209"/>
      <c r="DB115" s="210"/>
      <c r="DC115" s="210"/>
      <c r="DD115" s="210"/>
      <c r="DE115" s="210"/>
      <c r="DF115" s="210"/>
      <c r="DG115" s="211"/>
      <c r="DH115" s="211"/>
      <c r="DI115" s="211"/>
      <c r="DJ115" s="211"/>
      <c r="DK115" s="211"/>
      <c r="DL115" s="211"/>
      <c r="DM115" s="209"/>
      <c r="DN115" s="210"/>
      <c r="DO115" s="210"/>
      <c r="DP115" s="210"/>
      <c r="DQ115" s="210"/>
    </row>
    <row r="116" spans="1:121" s="59" customFormat="1" ht="13.2">
      <c r="A116" s="56"/>
      <c r="B116" s="209"/>
      <c r="C116" s="210"/>
      <c r="D116" s="210"/>
      <c r="E116" s="210"/>
      <c r="F116" s="210"/>
      <c r="G116" s="210"/>
      <c r="H116" s="211"/>
      <c r="I116" s="211"/>
      <c r="J116" s="211"/>
      <c r="K116" s="211"/>
      <c r="L116" s="211"/>
      <c r="M116" s="211"/>
      <c r="N116" s="209"/>
      <c r="O116" s="210"/>
      <c r="P116" s="210"/>
      <c r="Q116" s="210"/>
      <c r="R116" s="210"/>
      <c r="S116" s="57"/>
      <c r="T116" s="189"/>
      <c r="U116" s="190"/>
      <c r="V116" s="190"/>
      <c r="W116" s="190"/>
      <c r="X116" s="190"/>
      <c r="Y116" s="190"/>
      <c r="Z116" s="191"/>
      <c r="AA116" s="191"/>
      <c r="AB116" s="191"/>
      <c r="AC116" s="191"/>
      <c r="AD116" s="191"/>
      <c r="AE116" s="191"/>
      <c r="AF116" s="189"/>
      <c r="AG116" s="190"/>
      <c r="AH116" s="190"/>
      <c r="AI116" s="190"/>
      <c r="AJ116" s="190"/>
      <c r="AK116" s="209"/>
      <c r="AL116" s="210"/>
      <c r="AM116" s="210"/>
      <c r="AN116" s="210"/>
      <c r="AO116" s="210"/>
      <c r="AP116" s="210"/>
      <c r="AQ116" s="211"/>
      <c r="AR116" s="211"/>
      <c r="AS116" s="211"/>
      <c r="AT116" s="211"/>
      <c r="AU116" s="211"/>
      <c r="AV116" s="211"/>
      <c r="AW116" s="209"/>
      <c r="AX116" s="210"/>
      <c r="AY116" s="210"/>
      <c r="AZ116" s="210"/>
      <c r="BA116" s="210"/>
      <c r="BB116" s="189"/>
      <c r="BC116" s="190"/>
      <c r="BD116" s="190"/>
      <c r="BE116" s="190"/>
      <c r="BF116" s="190"/>
      <c r="BG116" s="190"/>
      <c r="BH116" s="191"/>
      <c r="BI116" s="191"/>
      <c r="BJ116" s="191"/>
      <c r="BK116" s="191"/>
      <c r="BL116" s="191"/>
      <c r="BM116" s="191"/>
      <c r="BN116" s="189"/>
      <c r="BO116" s="190"/>
      <c r="BP116" s="190"/>
      <c r="BQ116" s="190"/>
      <c r="BR116" s="190"/>
      <c r="BS116" s="209"/>
      <c r="BT116" s="210"/>
      <c r="BU116" s="210"/>
      <c r="BV116" s="210"/>
      <c r="BW116" s="210"/>
      <c r="BX116" s="210"/>
      <c r="BY116" s="211"/>
      <c r="BZ116" s="211"/>
      <c r="CA116" s="211"/>
      <c r="CB116" s="211"/>
      <c r="CC116" s="211"/>
      <c r="CD116" s="211"/>
      <c r="CE116" s="209"/>
      <c r="CF116" s="210"/>
      <c r="CG116" s="210"/>
      <c r="CH116" s="210"/>
      <c r="CI116" s="210"/>
      <c r="CJ116" s="189"/>
      <c r="CK116" s="190"/>
      <c r="CL116" s="190"/>
      <c r="CM116" s="190"/>
      <c r="CN116" s="190"/>
      <c r="CO116" s="190"/>
      <c r="CP116" s="191"/>
      <c r="CQ116" s="191"/>
      <c r="CR116" s="191"/>
      <c r="CS116" s="191"/>
      <c r="CT116" s="191"/>
      <c r="CU116" s="191"/>
      <c r="CV116" s="189"/>
      <c r="CW116" s="190"/>
      <c r="CX116" s="190"/>
      <c r="CY116" s="190"/>
      <c r="CZ116" s="190"/>
      <c r="DA116" s="209"/>
      <c r="DB116" s="210"/>
      <c r="DC116" s="210"/>
      <c r="DD116" s="210"/>
      <c r="DE116" s="210"/>
      <c r="DF116" s="210"/>
      <c r="DG116" s="211"/>
      <c r="DH116" s="211"/>
      <c r="DI116" s="211"/>
      <c r="DJ116" s="211"/>
      <c r="DK116" s="211"/>
      <c r="DL116" s="211"/>
      <c r="DM116" s="209"/>
      <c r="DN116" s="210"/>
      <c r="DO116" s="210"/>
      <c r="DP116" s="210"/>
      <c r="DQ116" s="210"/>
    </row>
    <row r="117" spans="1:121" s="59" customFormat="1" ht="13.2">
      <c r="A117" s="56"/>
      <c r="B117" s="209"/>
      <c r="C117" s="210"/>
      <c r="D117" s="210"/>
      <c r="E117" s="210"/>
      <c r="F117" s="210"/>
      <c r="G117" s="210"/>
      <c r="H117" s="211"/>
      <c r="I117" s="211"/>
      <c r="J117" s="211"/>
      <c r="K117" s="211"/>
      <c r="L117" s="211"/>
      <c r="M117" s="211"/>
      <c r="N117" s="209"/>
      <c r="O117" s="210"/>
      <c r="P117" s="210"/>
      <c r="Q117" s="210"/>
      <c r="R117" s="210"/>
      <c r="S117" s="57"/>
      <c r="T117" s="189"/>
      <c r="U117" s="190"/>
      <c r="V117" s="190"/>
      <c r="W117" s="190"/>
      <c r="X117" s="190"/>
      <c r="Y117" s="190"/>
      <c r="Z117" s="191"/>
      <c r="AA117" s="191"/>
      <c r="AB117" s="191"/>
      <c r="AC117" s="191"/>
      <c r="AD117" s="191"/>
      <c r="AE117" s="191"/>
      <c r="AF117" s="189"/>
      <c r="AG117" s="190"/>
      <c r="AH117" s="190"/>
      <c r="AI117" s="190"/>
      <c r="AJ117" s="190"/>
      <c r="AK117" s="209"/>
      <c r="AL117" s="210"/>
      <c r="AM117" s="210"/>
      <c r="AN117" s="210"/>
      <c r="AO117" s="210"/>
      <c r="AP117" s="210"/>
      <c r="AQ117" s="211"/>
      <c r="AR117" s="211"/>
      <c r="AS117" s="211"/>
      <c r="AT117" s="211"/>
      <c r="AU117" s="211"/>
      <c r="AV117" s="211"/>
      <c r="AW117" s="209"/>
      <c r="AX117" s="210"/>
      <c r="AY117" s="210"/>
      <c r="AZ117" s="210"/>
      <c r="BA117" s="210"/>
      <c r="BB117" s="189"/>
      <c r="BC117" s="190"/>
      <c r="BD117" s="190"/>
      <c r="BE117" s="190"/>
      <c r="BF117" s="190"/>
      <c r="BG117" s="190"/>
      <c r="BH117" s="191"/>
      <c r="BI117" s="191"/>
      <c r="BJ117" s="191"/>
      <c r="BK117" s="191"/>
      <c r="BL117" s="191"/>
      <c r="BM117" s="191"/>
      <c r="BN117" s="189"/>
      <c r="BO117" s="190"/>
      <c r="BP117" s="190"/>
      <c r="BQ117" s="190"/>
      <c r="BR117" s="190"/>
      <c r="BS117" s="209"/>
      <c r="BT117" s="210"/>
      <c r="BU117" s="210"/>
      <c r="BV117" s="210"/>
      <c r="BW117" s="210"/>
      <c r="BX117" s="210"/>
      <c r="BY117" s="211"/>
      <c r="BZ117" s="211"/>
      <c r="CA117" s="211"/>
      <c r="CB117" s="211"/>
      <c r="CC117" s="211"/>
      <c r="CD117" s="211"/>
      <c r="CE117" s="209"/>
      <c r="CF117" s="210"/>
      <c r="CG117" s="210"/>
      <c r="CH117" s="210"/>
      <c r="CI117" s="210"/>
      <c r="CJ117" s="189"/>
      <c r="CK117" s="190"/>
      <c r="CL117" s="190"/>
      <c r="CM117" s="190"/>
      <c r="CN117" s="190"/>
      <c r="CO117" s="190"/>
      <c r="CP117" s="191"/>
      <c r="CQ117" s="191"/>
      <c r="CR117" s="191"/>
      <c r="CS117" s="191"/>
      <c r="CT117" s="191"/>
      <c r="CU117" s="191"/>
      <c r="CV117" s="189"/>
      <c r="CW117" s="190"/>
      <c r="CX117" s="190"/>
      <c r="CY117" s="190"/>
      <c r="CZ117" s="190"/>
      <c r="DA117" s="209"/>
      <c r="DB117" s="210"/>
      <c r="DC117" s="210"/>
      <c r="DD117" s="210"/>
      <c r="DE117" s="210"/>
      <c r="DF117" s="210"/>
      <c r="DG117" s="211"/>
      <c r="DH117" s="211"/>
      <c r="DI117" s="211"/>
      <c r="DJ117" s="211"/>
      <c r="DK117" s="211"/>
      <c r="DL117" s="211"/>
      <c r="DM117" s="209"/>
      <c r="DN117" s="210"/>
      <c r="DO117" s="210"/>
      <c r="DP117" s="210"/>
      <c r="DQ117" s="210"/>
    </row>
    <row r="118" spans="1:121" s="59" customFormat="1" ht="13.2">
      <c r="A118" s="56"/>
      <c r="B118" s="209"/>
      <c r="C118" s="210"/>
      <c r="D118" s="210"/>
      <c r="E118" s="210"/>
      <c r="F118" s="210"/>
      <c r="G118" s="210"/>
      <c r="H118" s="211"/>
      <c r="I118" s="211"/>
      <c r="J118" s="211"/>
      <c r="K118" s="211"/>
      <c r="L118" s="211"/>
      <c r="M118" s="211"/>
      <c r="N118" s="209"/>
      <c r="O118" s="210"/>
      <c r="P118" s="210"/>
      <c r="Q118" s="210"/>
      <c r="R118" s="210"/>
      <c r="S118" s="57"/>
      <c r="T118" s="189"/>
      <c r="U118" s="190"/>
      <c r="V118" s="190"/>
      <c r="W118" s="190"/>
      <c r="X118" s="190"/>
      <c r="Y118" s="190"/>
      <c r="Z118" s="191"/>
      <c r="AA118" s="191"/>
      <c r="AB118" s="191"/>
      <c r="AC118" s="191"/>
      <c r="AD118" s="191"/>
      <c r="AE118" s="191"/>
      <c r="AF118" s="189"/>
      <c r="AG118" s="190"/>
      <c r="AH118" s="190"/>
      <c r="AI118" s="190"/>
      <c r="AJ118" s="190"/>
      <c r="AK118" s="209"/>
      <c r="AL118" s="210"/>
      <c r="AM118" s="210"/>
      <c r="AN118" s="210"/>
      <c r="AO118" s="210"/>
      <c r="AP118" s="210"/>
      <c r="AQ118" s="211"/>
      <c r="AR118" s="211"/>
      <c r="AS118" s="211"/>
      <c r="AT118" s="211"/>
      <c r="AU118" s="211"/>
      <c r="AV118" s="211"/>
      <c r="AW118" s="209"/>
      <c r="AX118" s="210"/>
      <c r="AY118" s="210"/>
      <c r="AZ118" s="210"/>
      <c r="BA118" s="210"/>
      <c r="BB118" s="189"/>
      <c r="BC118" s="190"/>
      <c r="BD118" s="190"/>
      <c r="BE118" s="190"/>
      <c r="BF118" s="190"/>
      <c r="BG118" s="190"/>
      <c r="BH118" s="191"/>
      <c r="BI118" s="191"/>
      <c r="BJ118" s="191"/>
      <c r="BK118" s="191"/>
      <c r="BL118" s="191"/>
      <c r="BM118" s="191"/>
      <c r="BN118" s="189"/>
      <c r="BO118" s="190"/>
      <c r="BP118" s="190"/>
      <c r="BQ118" s="190"/>
      <c r="BR118" s="190"/>
      <c r="BS118" s="209"/>
      <c r="BT118" s="210"/>
      <c r="BU118" s="210"/>
      <c r="BV118" s="210"/>
      <c r="BW118" s="210"/>
      <c r="BX118" s="210"/>
      <c r="BY118" s="211"/>
      <c r="BZ118" s="211"/>
      <c r="CA118" s="211"/>
      <c r="CB118" s="211"/>
      <c r="CC118" s="211"/>
      <c r="CD118" s="211"/>
      <c r="CE118" s="209"/>
      <c r="CF118" s="210"/>
      <c r="CG118" s="210"/>
      <c r="CH118" s="210"/>
      <c r="CI118" s="210"/>
      <c r="CJ118" s="189"/>
      <c r="CK118" s="190"/>
      <c r="CL118" s="190"/>
      <c r="CM118" s="190"/>
      <c r="CN118" s="190"/>
      <c r="CO118" s="190"/>
      <c r="CP118" s="191"/>
      <c r="CQ118" s="191"/>
      <c r="CR118" s="191"/>
      <c r="CS118" s="191"/>
      <c r="CT118" s="191"/>
      <c r="CU118" s="191"/>
      <c r="CV118" s="189"/>
      <c r="CW118" s="190"/>
      <c r="CX118" s="190"/>
      <c r="CY118" s="190"/>
      <c r="CZ118" s="190"/>
      <c r="DA118" s="209"/>
      <c r="DB118" s="210"/>
      <c r="DC118" s="210"/>
      <c r="DD118" s="210"/>
      <c r="DE118" s="210"/>
      <c r="DF118" s="210"/>
      <c r="DG118" s="211"/>
      <c r="DH118" s="211"/>
      <c r="DI118" s="211"/>
      <c r="DJ118" s="211"/>
      <c r="DK118" s="211"/>
      <c r="DL118" s="211"/>
      <c r="DM118" s="209"/>
      <c r="DN118" s="210"/>
      <c r="DO118" s="210"/>
      <c r="DP118" s="210"/>
      <c r="DQ118" s="210"/>
    </row>
    <row r="119" spans="1:121" s="59" customFormat="1" ht="13.2">
      <c r="A119" s="56"/>
      <c r="B119" s="209"/>
      <c r="C119" s="210"/>
      <c r="D119" s="210"/>
      <c r="E119" s="210"/>
      <c r="F119" s="210"/>
      <c r="G119" s="210"/>
      <c r="H119" s="211"/>
      <c r="I119" s="211"/>
      <c r="J119" s="211"/>
      <c r="K119" s="211"/>
      <c r="L119" s="211"/>
      <c r="M119" s="211"/>
      <c r="N119" s="209"/>
      <c r="O119" s="210"/>
      <c r="P119" s="210"/>
      <c r="Q119" s="210"/>
      <c r="R119" s="210"/>
      <c r="S119" s="57"/>
      <c r="T119" s="189"/>
      <c r="U119" s="190"/>
      <c r="V119" s="190"/>
      <c r="W119" s="190"/>
      <c r="X119" s="190"/>
      <c r="Y119" s="190"/>
      <c r="Z119" s="191"/>
      <c r="AA119" s="191"/>
      <c r="AB119" s="191"/>
      <c r="AC119" s="191"/>
      <c r="AD119" s="191"/>
      <c r="AE119" s="191"/>
      <c r="AF119" s="189"/>
      <c r="AG119" s="190"/>
      <c r="AH119" s="190"/>
      <c r="AI119" s="190"/>
      <c r="AJ119" s="190"/>
      <c r="AK119" s="209"/>
      <c r="AL119" s="210"/>
      <c r="AM119" s="210"/>
      <c r="AN119" s="210"/>
      <c r="AO119" s="210"/>
      <c r="AP119" s="210"/>
      <c r="AQ119" s="211"/>
      <c r="AR119" s="211"/>
      <c r="AS119" s="211"/>
      <c r="AT119" s="211"/>
      <c r="AU119" s="211"/>
      <c r="AV119" s="211"/>
      <c r="AW119" s="209"/>
      <c r="AX119" s="210"/>
      <c r="AY119" s="210"/>
      <c r="AZ119" s="210"/>
      <c r="BA119" s="210"/>
      <c r="BB119" s="189"/>
      <c r="BC119" s="190"/>
      <c r="BD119" s="190"/>
      <c r="BE119" s="190"/>
      <c r="BF119" s="190"/>
      <c r="BG119" s="190"/>
      <c r="BH119" s="191"/>
      <c r="BI119" s="191"/>
      <c r="BJ119" s="191"/>
      <c r="BK119" s="191"/>
      <c r="BL119" s="191"/>
      <c r="BM119" s="191"/>
      <c r="BN119" s="189"/>
      <c r="BO119" s="190"/>
      <c r="BP119" s="190"/>
      <c r="BQ119" s="190"/>
      <c r="BR119" s="190"/>
      <c r="BS119" s="209"/>
      <c r="BT119" s="210"/>
      <c r="BU119" s="210"/>
      <c r="BV119" s="210"/>
      <c r="BW119" s="210"/>
      <c r="BX119" s="210"/>
      <c r="BY119" s="211"/>
      <c r="BZ119" s="211"/>
      <c r="CA119" s="211"/>
      <c r="CB119" s="211"/>
      <c r="CC119" s="211"/>
      <c r="CD119" s="211"/>
      <c r="CE119" s="209"/>
      <c r="CF119" s="210"/>
      <c r="CG119" s="210"/>
      <c r="CH119" s="210"/>
      <c r="CI119" s="210"/>
      <c r="CJ119" s="189"/>
      <c r="CK119" s="190"/>
      <c r="CL119" s="190"/>
      <c r="CM119" s="190"/>
      <c r="CN119" s="190"/>
      <c r="CO119" s="190"/>
      <c r="CP119" s="191"/>
      <c r="CQ119" s="191"/>
      <c r="CR119" s="191"/>
      <c r="CS119" s="191"/>
      <c r="CT119" s="191"/>
      <c r="CU119" s="191"/>
      <c r="CV119" s="189"/>
      <c r="CW119" s="190"/>
      <c r="CX119" s="190"/>
      <c r="CY119" s="190"/>
      <c r="CZ119" s="190"/>
      <c r="DA119" s="209"/>
      <c r="DB119" s="210"/>
      <c r="DC119" s="210"/>
      <c r="DD119" s="210"/>
      <c r="DE119" s="210"/>
      <c r="DF119" s="210"/>
      <c r="DG119" s="211"/>
      <c r="DH119" s="211"/>
      <c r="DI119" s="211"/>
      <c r="DJ119" s="211"/>
      <c r="DK119" s="211"/>
      <c r="DL119" s="211"/>
      <c r="DM119" s="209"/>
      <c r="DN119" s="210"/>
      <c r="DO119" s="210"/>
      <c r="DP119" s="210"/>
      <c r="DQ119" s="210"/>
    </row>
    <row r="120" spans="1:121" s="59" customFormat="1" ht="13.2">
      <c r="A120" s="56"/>
      <c r="B120" s="209"/>
      <c r="C120" s="210"/>
      <c r="D120" s="210"/>
      <c r="E120" s="210"/>
      <c r="F120" s="210"/>
      <c r="G120" s="210"/>
      <c r="H120" s="211"/>
      <c r="I120" s="211"/>
      <c r="J120" s="211"/>
      <c r="K120" s="211"/>
      <c r="L120" s="211"/>
      <c r="M120" s="211"/>
      <c r="N120" s="209"/>
      <c r="O120" s="210"/>
      <c r="P120" s="210"/>
      <c r="Q120" s="210"/>
      <c r="R120" s="210"/>
      <c r="S120" s="57"/>
      <c r="T120" s="189"/>
      <c r="U120" s="190"/>
      <c r="V120" s="190"/>
      <c r="W120" s="190"/>
      <c r="X120" s="190"/>
      <c r="Y120" s="190"/>
      <c r="Z120" s="191"/>
      <c r="AA120" s="191"/>
      <c r="AB120" s="191"/>
      <c r="AC120" s="191"/>
      <c r="AD120" s="191"/>
      <c r="AE120" s="191"/>
      <c r="AF120" s="189"/>
      <c r="AG120" s="190"/>
      <c r="AH120" s="190"/>
      <c r="AI120" s="190"/>
      <c r="AJ120" s="190"/>
      <c r="AK120" s="209"/>
      <c r="AL120" s="210"/>
      <c r="AM120" s="210"/>
      <c r="AN120" s="210"/>
      <c r="AO120" s="210"/>
      <c r="AP120" s="210"/>
      <c r="AQ120" s="211"/>
      <c r="AR120" s="211"/>
      <c r="AS120" s="211"/>
      <c r="AT120" s="211"/>
      <c r="AU120" s="211"/>
      <c r="AV120" s="211"/>
      <c r="AW120" s="209"/>
      <c r="AX120" s="210"/>
      <c r="AY120" s="210"/>
      <c r="AZ120" s="210"/>
      <c r="BA120" s="210"/>
      <c r="BB120" s="189"/>
      <c r="BC120" s="190"/>
      <c r="BD120" s="190"/>
      <c r="BE120" s="190"/>
      <c r="BF120" s="190"/>
      <c r="BG120" s="190"/>
      <c r="BH120" s="191"/>
      <c r="BI120" s="191"/>
      <c r="BJ120" s="191"/>
      <c r="BK120" s="191"/>
      <c r="BL120" s="191"/>
      <c r="BM120" s="191"/>
      <c r="BN120" s="189"/>
      <c r="BO120" s="190"/>
      <c r="BP120" s="190"/>
      <c r="BQ120" s="190"/>
      <c r="BR120" s="190"/>
      <c r="BS120" s="209"/>
      <c r="BT120" s="210"/>
      <c r="BU120" s="210"/>
      <c r="BV120" s="210"/>
      <c r="BW120" s="210"/>
      <c r="BX120" s="210"/>
      <c r="BY120" s="211"/>
      <c r="BZ120" s="211"/>
      <c r="CA120" s="211"/>
      <c r="CB120" s="211"/>
      <c r="CC120" s="211"/>
      <c r="CD120" s="211"/>
      <c r="CE120" s="209"/>
      <c r="CF120" s="210"/>
      <c r="CG120" s="210"/>
      <c r="CH120" s="210"/>
      <c r="CI120" s="210"/>
      <c r="CJ120" s="189"/>
      <c r="CK120" s="190"/>
      <c r="CL120" s="190"/>
      <c r="CM120" s="190"/>
      <c r="CN120" s="190"/>
      <c r="CO120" s="190"/>
      <c r="CP120" s="191"/>
      <c r="CQ120" s="191"/>
      <c r="CR120" s="191"/>
      <c r="CS120" s="191"/>
      <c r="CT120" s="191"/>
      <c r="CU120" s="191"/>
      <c r="CV120" s="189"/>
      <c r="CW120" s="190"/>
      <c r="CX120" s="190"/>
      <c r="CY120" s="190"/>
      <c r="CZ120" s="190"/>
      <c r="DA120" s="209"/>
      <c r="DB120" s="210"/>
      <c r="DC120" s="210"/>
      <c r="DD120" s="210"/>
      <c r="DE120" s="210"/>
      <c r="DF120" s="210"/>
      <c r="DG120" s="211"/>
      <c r="DH120" s="211"/>
      <c r="DI120" s="211"/>
      <c r="DJ120" s="211"/>
      <c r="DK120" s="211"/>
      <c r="DL120" s="211"/>
      <c r="DM120" s="209"/>
      <c r="DN120" s="210"/>
      <c r="DO120" s="210"/>
      <c r="DP120" s="210"/>
      <c r="DQ120" s="210"/>
    </row>
    <row r="121" spans="1:121" s="59" customFormat="1" ht="13.2">
      <c r="A121" s="56"/>
      <c r="B121" s="209"/>
      <c r="C121" s="210"/>
      <c r="D121" s="210"/>
      <c r="E121" s="210"/>
      <c r="F121" s="210"/>
      <c r="G121" s="210"/>
      <c r="H121" s="211"/>
      <c r="I121" s="211"/>
      <c r="J121" s="211"/>
      <c r="K121" s="211"/>
      <c r="L121" s="211"/>
      <c r="M121" s="211"/>
      <c r="N121" s="209"/>
      <c r="O121" s="210"/>
      <c r="P121" s="210"/>
      <c r="Q121" s="210"/>
      <c r="R121" s="210"/>
      <c r="S121" s="57"/>
      <c r="T121" s="189"/>
      <c r="U121" s="190"/>
      <c r="V121" s="190"/>
      <c r="W121" s="190"/>
      <c r="X121" s="190"/>
      <c r="Y121" s="190"/>
      <c r="Z121" s="191"/>
      <c r="AA121" s="191"/>
      <c r="AB121" s="191"/>
      <c r="AC121" s="191"/>
      <c r="AD121" s="191"/>
      <c r="AE121" s="191"/>
      <c r="AF121" s="189"/>
      <c r="AG121" s="190"/>
      <c r="AH121" s="190"/>
      <c r="AI121" s="190"/>
      <c r="AJ121" s="190"/>
      <c r="AK121" s="209"/>
      <c r="AL121" s="210"/>
      <c r="AM121" s="210"/>
      <c r="AN121" s="210"/>
      <c r="AO121" s="210"/>
      <c r="AP121" s="210"/>
      <c r="AQ121" s="211"/>
      <c r="AR121" s="211"/>
      <c r="AS121" s="211"/>
      <c r="AT121" s="211"/>
      <c r="AU121" s="211"/>
      <c r="AV121" s="211"/>
      <c r="AW121" s="209"/>
      <c r="AX121" s="210"/>
      <c r="AY121" s="210"/>
      <c r="AZ121" s="210"/>
      <c r="BA121" s="210"/>
      <c r="BB121" s="189"/>
      <c r="BC121" s="190"/>
      <c r="BD121" s="190"/>
      <c r="BE121" s="190"/>
      <c r="BF121" s="190"/>
      <c r="BG121" s="190"/>
      <c r="BH121" s="191"/>
      <c r="BI121" s="191"/>
      <c r="BJ121" s="191"/>
      <c r="BK121" s="191"/>
      <c r="BL121" s="191"/>
      <c r="BM121" s="191"/>
      <c r="BN121" s="189"/>
      <c r="BO121" s="190"/>
      <c r="BP121" s="190"/>
      <c r="BQ121" s="190"/>
      <c r="BR121" s="190"/>
      <c r="BS121" s="209"/>
      <c r="BT121" s="210"/>
      <c r="BU121" s="210"/>
      <c r="BV121" s="210"/>
      <c r="BW121" s="210"/>
      <c r="BX121" s="210"/>
      <c r="BY121" s="211"/>
      <c r="BZ121" s="211"/>
      <c r="CA121" s="211"/>
      <c r="CB121" s="211"/>
      <c r="CC121" s="211"/>
      <c r="CD121" s="211"/>
      <c r="CE121" s="209"/>
      <c r="CF121" s="210"/>
      <c r="CG121" s="210"/>
      <c r="CH121" s="210"/>
      <c r="CI121" s="210"/>
      <c r="CJ121" s="189"/>
      <c r="CK121" s="190"/>
      <c r="CL121" s="190"/>
      <c r="CM121" s="190"/>
      <c r="CN121" s="190"/>
      <c r="CO121" s="190"/>
      <c r="CP121" s="191"/>
      <c r="CQ121" s="191"/>
      <c r="CR121" s="191"/>
      <c r="CS121" s="191"/>
      <c r="CT121" s="191"/>
      <c r="CU121" s="191"/>
      <c r="CV121" s="189"/>
      <c r="CW121" s="190"/>
      <c r="CX121" s="190"/>
      <c r="CY121" s="190"/>
      <c r="CZ121" s="190"/>
      <c r="DA121" s="209"/>
      <c r="DB121" s="210"/>
      <c r="DC121" s="210"/>
      <c r="DD121" s="210"/>
      <c r="DE121" s="210"/>
      <c r="DF121" s="210"/>
      <c r="DG121" s="211"/>
      <c r="DH121" s="211"/>
      <c r="DI121" s="211"/>
      <c r="DJ121" s="211"/>
      <c r="DK121" s="211"/>
      <c r="DL121" s="211"/>
      <c r="DM121" s="209"/>
      <c r="DN121" s="210"/>
      <c r="DO121" s="210"/>
      <c r="DP121" s="210"/>
      <c r="DQ121" s="210"/>
    </row>
    <row r="122" spans="1:121" s="59" customFormat="1" ht="13.2">
      <c r="A122" s="56"/>
      <c r="B122" s="209"/>
      <c r="C122" s="210"/>
      <c r="D122" s="210"/>
      <c r="E122" s="210"/>
      <c r="F122" s="210"/>
      <c r="G122" s="210"/>
      <c r="H122" s="211"/>
      <c r="I122" s="211"/>
      <c r="J122" s="211"/>
      <c r="K122" s="211"/>
      <c r="L122" s="211"/>
      <c r="M122" s="211"/>
      <c r="N122" s="209"/>
      <c r="O122" s="210"/>
      <c r="P122" s="210"/>
      <c r="Q122" s="210"/>
      <c r="R122" s="210"/>
      <c r="S122" s="57"/>
      <c r="T122" s="189"/>
      <c r="U122" s="190"/>
      <c r="V122" s="190"/>
      <c r="W122" s="190"/>
      <c r="X122" s="190"/>
      <c r="Y122" s="190"/>
      <c r="Z122" s="191"/>
      <c r="AA122" s="191"/>
      <c r="AB122" s="191"/>
      <c r="AC122" s="191"/>
      <c r="AD122" s="191"/>
      <c r="AE122" s="191"/>
      <c r="AF122" s="189"/>
      <c r="AG122" s="190"/>
      <c r="AH122" s="190"/>
      <c r="AI122" s="190"/>
      <c r="AJ122" s="190"/>
      <c r="AK122" s="209"/>
      <c r="AL122" s="210"/>
      <c r="AM122" s="210"/>
      <c r="AN122" s="210"/>
      <c r="AO122" s="210"/>
      <c r="AP122" s="210"/>
      <c r="AQ122" s="211"/>
      <c r="AR122" s="211"/>
      <c r="AS122" s="211"/>
      <c r="AT122" s="211"/>
      <c r="AU122" s="211"/>
      <c r="AV122" s="211"/>
      <c r="AW122" s="209"/>
      <c r="AX122" s="210"/>
      <c r="AY122" s="210"/>
      <c r="AZ122" s="210"/>
      <c r="BA122" s="210"/>
      <c r="BB122" s="189"/>
      <c r="BC122" s="190"/>
      <c r="BD122" s="190"/>
      <c r="BE122" s="190"/>
      <c r="BF122" s="190"/>
      <c r="BG122" s="190"/>
      <c r="BH122" s="191"/>
      <c r="BI122" s="191"/>
      <c r="BJ122" s="191"/>
      <c r="BK122" s="191"/>
      <c r="BL122" s="191"/>
      <c r="BM122" s="191"/>
      <c r="BN122" s="189"/>
      <c r="BO122" s="190"/>
      <c r="BP122" s="190"/>
      <c r="BQ122" s="190"/>
      <c r="BR122" s="190"/>
      <c r="BS122" s="209"/>
      <c r="BT122" s="210"/>
      <c r="BU122" s="210"/>
      <c r="BV122" s="210"/>
      <c r="BW122" s="210"/>
      <c r="BX122" s="210"/>
      <c r="BY122" s="211"/>
      <c r="BZ122" s="211"/>
      <c r="CA122" s="211"/>
      <c r="CB122" s="211"/>
      <c r="CC122" s="211"/>
      <c r="CD122" s="211"/>
      <c r="CE122" s="209"/>
      <c r="CF122" s="210"/>
      <c r="CG122" s="210"/>
      <c r="CH122" s="210"/>
      <c r="CI122" s="210"/>
      <c r="CJ122" s="189"/>
      <c r="CK122" s="190"/>
      <c r="CL122" s="190"/>
      <c r="CM122" s="190"/>
      <c r="CN122" s="190"/>
      <c r="CO122" s="190"/>
      <c r="CP122" s="191"/>
      <c r="CQ122" s="191"/>
      <c r="CR122" s="191"/>
      <c r="CS122" s="191"/>
      <c r="CT122" s="191"/>
      <c r="CU122" s="191"/>
      <c r="CV122" s="189"/>
      <c r="CW122" s="190"/>
      <c r="CX122" s="190"/>
      <c r="CY122" s="190"/>
      <c r="CZ122" s="190"/>
      <c r="DA122" s="209"/>
      <c r="DB122" s="210"/>
      <c r="DC122" s="210"/>
      <c r="DD122" s="210"/>
      <c r="DE122" s="210"/>
      <c r="DF122" s="210"/>
      <c r="DG122" s="211"/>
      <c r="DH122" s="211"/>
      <c r="DI122" s="211"/>
      <c r="DJ122" s="211"/>
      <c r="DK122" s="211"/>
      <c r="DL122" s="211"/>
      <c r="DM122" s="209"/>
      <c r="DN122" s="210"/>
      <c r="DO122" s="210"/>
      <c r="DP122" s="210"/>
      <c r="DQ122" s="210"/>
    </row>
    <row r="123" spans="1:121" s="59" customFormat="1" ht="13.2">
      <c r="A123" s="56"/>
      <c r="B123" s="209"/>
      <c r="C123" s="210"/>
      <c r="D123" s="210"/>
      <c r="E123" s="210"/>
      <c r="F123" s="210"/>
      <c r="G123" s="210"/>
      <c r="H123" s="211"/>
      <c r="I123" s="211"/>
      <c r="J123" s="211"/>
      <c r="K123" s="211"/>
      <c r="L123" s="211"/>
      <c r="M123" s="211"/>
      <c r="N123" s="209"/>
      <c r="O123" s="210"/>
      <c r="P123" s="210"/>
      <c r="Q123" s="210"/>
      <c r="R123" s="210"/>
      <c r="S123" s="57"/>
      <c r="T123" s="189"/>
      <c r="U123" s="190"/>
      <c r="V123" s="190"/>
      <c r="W123" s="190"/>
      <c r="X123" s="190"/>
      <c r="Y123" s="190"/>
      <c r="Z123" s="191"/>
      <c r="AA123" s="191"/>
      <c r="AB123" s="191"/>
      <c r="AC123" s="191"/>
      <c r="AD123" s="191"/>
      <c r="AE123" s="191"/>
      <c r="AF123" s="189"/>
      <c r="AG123" s="190"/>
      <c r="AH123" s="190"/>
      <c r="AI123" s="190"/>
      <c r="AJ123" s="190"/>
      <c r="AK123" s="209"/>
      <c r="AL123" s="210"/>
      <c r="AM123" s="210"/>
      <c r="AN123" s="210"/>
      <c r="AO123" s="210"/>
      <c r="AP123" s="210"/>
      <c r="AQ123" s="211"/>
      <c r="AR123" s="211"/>
      <c r="AS123" s="211"/>
      <c r="AT123" s="211"/>
      <c r="AU123" s="211"/>
      <c r="AV123" s="211"/>
      <c r="AW123" s="209"/>
      <c r="AX123" s="210"/>
      <c r="AY123" s="210"/>
      <c r="AZ123" s="210"/>
      <c r="BA123" s="210"/>
      <c r="BB123" s="189"/>
      <c r="BC123" s="190"/>
      <c r="BD123" s="190"/>
      <c r="BE123" s="190"/>
      <c r="BF123" s="190"/>
      <c r="BG123" s="190"/>
      <c r="BH123" s="191"/>
      <c r="BI123" s="191"/>
      <c r="BJ123" s="191"/>
      <c r="BK123" s="191"/>
      <c r="BL123" s="191"/>
      <c r="BM123" s="191"/>
      <c r="BN123" s="189"/>
      <c r="BO123" s="190"/>
      <c r="BP123" s="190"/>
      <c r="BQ123" s="190"/>
      <c r="BR123" s="190"/>
      <c r="BS123" s="209"/>
      <c r="BT123" s="210"/>
      <c r="BU123" s="210"/>
      <c r="BV123" s="210"/>
      <c r="BW123" s="210"/>
      <c r="BX123" s="210"/>
      <c r="BY123" s="211"/>
      <c r="BZ123" s="211"/>
      <c r="CA123" s="211"/>
      <c r="CB123" s="211"/>
      <c r="CC123" s="211"/>
      <c r="CD123" s="211"/>
      <c r="CE123" s="209"/>
      <c r="CF123" s="210"/>
      <c r="CG123" s="210"/>
      <c r="CH123" s="210"/>
      <c r="CI123" s="210"/>
      <c r="CJ123" s="189"/>
      <c r="CK123" s="190"/>
      <c r="CL123" s="190"/>
      <c r="CM123" s="190"/>
      <c r="CN123" s="190"/>
      <c r="CO123" s="190"/>
      <c r="CP123" s="191"/>
      <c r="CQ123" s="191"/>
      <c r="CR123" s="191"/>
      <c r="CS123" s="191"/>
      <c r="CT123" s="191"/>
      <c r="CU123" s="191"/>
      <c r="CV123" s="189"/>
      <c r="CW123" s="190"/>
      <c r="CX123" s="190"/>
      <c r="CY123" s="190"/>
      <c r="CZ123" s="190"/>
      <c r="DA123" s="209"/>
      <c r="DB123" s="210"/>
      <c r="DC123" s="210"/>
      <c r="DD123" s="210"/>
      <c r="DE123" s="210"/>
      <c r="DF123" s="210"/>
      <c r="DG123" s="211"/>
      <c r="DH123" s="211"/>
      <c r="DI123" s="211"/>
      <c r="DJ123" s="211"/>
      <c r="DK123" s="211"/>
      <c r="DL123" s="211"/>
      <c r="DM123" s="209"/>
      <c r="DN123" s="210"/>
      <c r="DO123" s="210"/>
      <c r="DP123" s="210"/>
      <c r="DQ123" s="210"/>
    </row>
    <row r="124" spans="1:121" s="59" customFormat="1" ht="13.2">
      <c r="A124" s="56"/>
      <c r="B124" s="209"/>
      <c r="C124" s="210"/>
      <c r="D124" s="210"/>
      <c r="E124" s="210"/>
      <c r="F124" s="210"/>
      <c r="G124" s="210"/>
      <c r="H124" s="211"/>
      <c r="I124" s="211"/>
      <c r="J124" s="211"/>
      <c r="K124" s="211"/>
      <c r="L124" s="211"/>
      <c r="M124" s="211"/>
      <c r="N124" s="209"/>
      <c r="O124" s="210"/>
      <c r="P124" s="210"/>
      <c r="Q124" s="210"/>
      <c r="R124" s="210"/>
      <c r="S124" s="57"/>
      <c r="T124" s="189"/>
      <c r="U124" s="190"/>
      <c r="V124" s="190"/>
      <c r="W124" s="190"/>
      <c r="X124" s="190"/>
      <c r="Y124" s="190"/>
      <c r="Z124" s="191"/>
      <c r="AA124" s="191"/>
      <c r="AB124" s="191"/>
      <c r="AC124" s="191"/>
      <c r="AD124" s="191"/>
      <c r="AE124" s="191"/>
      <c r="AF124" s="189"/>
      <c r="AG124" s="190"/>
      <c r="AH124" s="190"/>
      <c r="AI124" s="190"/>
      <c r="AJ124" s="190"/>
      <c r="AK124" s="209"/>
      <c r="AL124" s="210"/>
      <c r="AM124" s="210"/>
      <c r="AN124" s="210"/>
      <c r="AO124" s="210"/>
      <c r="AP124" s="210"/>
      <c r="AQ124" s="211"/>
      <c r="AR124" s="211"/>
      <c r="AS124" s="211"/>
      <c r="AT124" s="211"/>
      <c r="AU124" s="211"/>
      <c r="AV124" s="211"/>
      <c r="AW124" s="209"/>
      <c r="AX124" s="210"/>
      <c r="AY124" s="210"/>
      <c r="AZ124" s="210"/>
      <c r="BA124" s="210"/>
      <c r="BB124" s="189"/>
      <c r="BC124" s="190"/>
      <c r="BD124" s="190"/>
      <c r="BE124" s="190"/>
      <c r="BF124" s="190"/>
      <c r="BG124" s="190"/>
      <c r="BH124" s="191"/>
      <c r="BI124" s="191"/>
      <c r="BJ124" s="191"/>
      <c r="BK124" s="191"/>
      <c r="BL124" s="191"/>
      <c r="BM124" s="191"/>
      <c r="BN124" s="189"/>
      <c r="BO124" s="190"/>
      <c r="BP124" s="190"/>
      <c r="BQ124" s="190"/>
      <c r="BR124" s="190"/>
      <c r="BS124" s="209"/>
      <c r="BT124" s="210"/>
      <c r="BU124" s="210"/>
      <c r="BV124" s="210"/>
      <c r="BW124" s="210"/>
      <c r="BX124" s="210"/>
      <c r="BY124" s="211"/>
      <c r="BZ124" s="211"/>
      <c r="CA124" s="211"/>
      <c r="CB124" s="211"/>
      <c r="CC124" s="211"/>
      <c r="CD124" s="211"/>
      <c r="CE124" s="209"/>
      <c r="CF124" s="210"/>
      <c r="CG124" s="210"/>
      <c r="CH124" s="210"/>
      <c r="CI124" s="210"/>
      <c r="CJ124" s="189"/>
      <c r="CK124" s="190"/>
      <c r="CL124" s="190"/>
      <c r="CM124" s="190"/>
      <c r="CN124" s="190"/>
      <c r="CO124" s="190"/>
      <c r="CP124" s="191"/>
      <c r="CQ124" s="191"/>
      <c r="CR124" s="191"/>
      <c r="CS124" s="191"/>
      <c r="CT124" s="191"/>
      <c r="CU124" s="191"/>
      <c r="CV124" s="189"/>
      <c r="CW124" s="190"/>
      <c r="CX124" s="190"/>
      <c r="CY124" s="190"/>
      <c r="CZ124" s="190"/>
      <c r="DA124" s="209"/>
      <c r="DB124" s="210"/>
      <c r="DC124" s="210"/>
      <c r="DD124" s="210"/>
      <c r="DE124" s="210"/>
      <c r="DF124" s="210"/>
      <c r="DG124" s="211"/>
      <c r="DH124" s="211"/>
      <c r="DI124" s="211"/>
      <c r="DJ124" s="211"/>
      <c r="DK124" s="211"/>
      <c r="DL124" s="211"/>
      <c r="DM124" s="209"/>
      <c r="DN124" s="210"/>
      <c r="DO124" s="210"/>
      <c r="DP124" s="210"/>
      <c r="DQ124" s="210"/>
    </row>
    <row r="125" spans="1:121" s="59" customFormat="1" ht="13.2">
      <c r="A125" s="56"/>
      <c r="B125" s="209"/>
      <c r="C125" s="210"/>
      <c r="D125" s="210"/>
      <c r="E125" s="210"/>
      <c r="F125" s="210"/>
      <c r="G125" s="210"/>
      <c r="H125" s="211"/>
      <c r="I125" s="211"/>
      <c r="J125" s="211"/>
      <c r="K125" s="211"/>
      <c r="L125" s="211"/>
      <c r="M125" s="211"/>
      <c r="N125" s="209"/>
      <c r="O125" s="210"/>
      <c r="P125" s="210"/>
      <c r="Q125" s="210"/>
      <c r="R125" s="210"/>
      <c r="S125" s="57"/>
      <c r="T125" s="189"/>
      <c r="U125" s="190"/>
      <c r="V125" s="190"/>
      <c r="W125" s="190"/>
      <c r="X125" s="190"/>
      <c r="Y125" s="190"/>
      <c r="Z125" s="191"/>
      <c r="AA125" s="191"/>
      <c r="AB125" s="191"/>
      <c r="AC125" s="191"/>
      <c r="AD125" s="191"/>
      <c r="AE125" s="191"/>
      <c r="AF125" s="189"/>
      <c r="AG125" s="190"/>
      <c r="AH125" s="190"/>
      <c r="AI125" s="190"/>
      <c r="AJ125" s="190"/>
      <c r="AK125" s="209"/>
      <c r="AL125" s="210"/>
      <c r="AM125" s="210"/>
      <c r="AN125" s="210"/>
      <c r="AO125" s="210"/>
      <c r="AP125" s="210"/>
      <c r="AQ125" s="211"/>
      <c r="AR125" s="211"/>
      <c r="AS125" s="211"/>
      <c r="AT125" s="211"/>
      <c r="AU125" s="211"/>
      <c r="AV125" s="211"/>
      <c r="AW125" s="209"/>
      <c r="AX125" s="210"/>
      <c r="AY125" s="210"/>
      <c r="AZ125" s="210"/>
      <c r="BA125" s="210"/>
      <c r="BB125" s="189"/>
      <c r="BC125" s="190"/>
      <c r="BD125" s="190"/>
      <c r="BE125" s="190"/>
      <c r="BF125" s="190"/>
      <c r="BG125" s="190"/>
      <c r="BH125" s="191"/>
      <c r="BI125" s="191"/>
      <c r="BJ125" s="191"/>
      <c r="BK125" s="191"/>
      <c r="BL125" s="191"/>
      <c r="BM125" s="191"/>
      <c r="BN125" s="189"/>
      <c r="BO125" s="190"/>
      <c r="BP125" s="190"/>
      <c r="BQ125" s="190"/>
      <c r="BR125" s="190"/>
      <c r="BS125" s="209"/>
      <c r="BT125" s="210"/>
      <c r="BU125" s="210"/>
      <c r="BV125" s="210"/>
      <c r="BW125" s="210"/>
      <c r="BX125" s="210"/>
      <c r="BY125" s="211"/>
      <c r="BZ125" s="211"/>
      <c r="CA125" s="211"/>
      <c r="CB125" s="211"/>
      <c r="CC125" s="211"/>
      <c r="CD125" s="211"/>
      <c r="CE125" s="209"/>
      <c r="CF125" s="210"/>
      <c r="CG125" s="210"/>
      <c r="CH125" s="210"/>
      <c r="CI125" s="210"/>
      <c r="CJ125" s="189"/>
      <c r="CK125" s="190"/>
      <c r="CL125" s="190"/>
      <c r="CM125" s="190"/>
      <c r="CN125" s="190"/>
      <c r="CO125" s="190"/>
      <c r="CP125" s="191"/>
      <c r="CQ125" s="191"/>
      <c r="CR125" s="191"/>
      <c r="CS125" s="191"/>
      <c r="CT125" s="191"/>
      <c r="CU125" s="191"/>
      <c r="CV125" s="189"/>
      <c r="CW125" s="190"/>
      <c r="CX125" s="190"/>
      <c r="CY125" s="190"/>
      <c r="CZ125" s="190"/>
      <c r="DA125" s="209"/>
      <c r="DB125" s="210"/>
      <c r="DC125" s="210"/>
      <c r="DD125" s="210"/>
      <c r="DE125" s="210"/>
      <c r="DF125" s="210"/>
      <c r="DG125" s="211"/>
      <c r="DH125" s="211"/>
      <c r="DI125" s="211"/>
      <c r="DJ125" s="211"/>
      <c r="DK125" s="211"/>
      <c r="DL125" s="211"/>
      <c r="DM125" s="209"/>
      <c r="DN125" s="210"/>
      <c r="DO125" s="210"/>
      <c r="DP125" s="210"/>
      <c r="DQ125" s="210"/>
    </row>
    <row r="126" spans="1:121" s="59" customFormat="1" ht="13.2">
      <c r="A126" s="56"/>
      <c r="B126" s="209"/>
      <c r="C126" s="210"/>
      <c r="D126" s="210"/>
      <c r="E126" s="210"/>
      <c r="F126" s="210"/>
      <c r="G126" s="210"/>
      <c r="H126" s="211"/>
      <c r="I126" s="211"/>
      <c r="J126" s="211"/>
      <c r="K126" s="211"/>
      <c r="L126" s="211"/>
      <c r="M126" s="211"/>
      <c r="N126" s="209"/>
      <c r="O126" s="210"/>
      <c r="P126" s="210"/>
      <c r="Q126" s="210"/>
      <c r="R126" s="210"/>
      <c r="S126" s="57"/>
      <c r="T126" s="189"/>
      <c r="U126" s="190"/>
      <c r="V126" s="190"/>
      <c r="W126" s="190"/>
      <c r="X126" s="190"/>
      <c r="Y126" s="190"/>
      <c r="Z126" s="191"/>
      <c r="AA126" s="191"/>
      <c r="AB126" s="191"/>
      <c r="AC126" s="191"/>
      <c r="AD126" s="191"/>
      <c r="AE126" s="191"/>
      <c r="AF126" s="189"/>
      <c r="AG126" s="190"/>
      <c r="AH126" s="190"/>
      <c r="AI126" s="190"/>
      <c r="AJ126" s="190"/>
      <c r="AK126" s="209"/>
      <c r="AL126" s="210"/>
      <c r="AM126" s="210"/>
      <c r="AN126" s="210"/>
      <c r="AO126" s="210"/>
      <c r="AP126" s="210"/>
      <c r="AQ126" s="211"/>
      <c r="AR126" s="211"/>
      <c r="AS126" s="211"/>
      <c r="AT126" s="211"/>
      <c r="AU126" s="211"/>
      <c r="AV126" s="211"/>
      <c r="AW126" s="209"/>
      <c r="AX126" s="210"/>
      <c r="AY126" s="210"/>
      <c r="AZ126" s="210"/>
      <c r="BA126" s="210"/>
      <c r="BB126" s="189"/>
      <c r="BC126" s="190"/>
      <c r="BD126" s="190"/>
      <c r="BE126" s="190"/>
      <c r="BF126" s="190"/>
      <c r="BG126" s="190"/>
      <c r="BH126" s="191"/>
      <c r="BI126" s="191"/>
      <c r="BJ126" s="191"/>
      <c r="BK126" s="191"/>
      <c r="BL126" s="191"/>
      <c r="BM126" s="191"/>
      <c r="BN126" s="189"/>
      <c r="BO126" s="190"/>
      <c r="BP126" s="190"/>
      <c r="BQ126" s="190"/>
      <c r="BR126" s="190"/>
      <c r="BS126" s="209"/>
      <c r="BT126" s="210"/>
      <c r="BU126" s="210"/>
      <c r="BV126" s="210"/>
      <c r="BW126" s="210"/>
      <c r="BX126" s="210"/>
      <c r="BY126" s="211"/>
      <c r="BZ126" s="211"/>
      <c r="CA126" s="211"/>
      <c r="CB126" s="211"/>
      <c r="CC126" s="211"/>
      <c r="CD126" s="211"/>
      <c r="CE126" s="209"/>
      <c r="CF126" s="210"/>
      <c r="CG126" s="210"/>
      <c r="CH126" s="210"/>
      <c r="CI126" s="210"/>
      <c r="CJ126" s="189"/>
      <c r="CK126" s="190"/>
      <c r="CL126" s="190"/>
      <c r="CM126" s="190"/>
      <c r="CN126" s="190"/>
      <c r="CO126" s="190"/>
      <c r="CP126" s="191"/>
      <c r="CQ126" s="191"/>
      <c r="CR126" s="191"/>
      <c r="CS126" s="191"/>
      <c r="CT126" s="191"/>
      <c r="CU126" s="191"/>
      <c r="CV126" s="189"/>
      <c r="CW126" s="190"/>
      <c r="CX126" s="190"/>
      <c r="CY126" s="190"/>
      <c r="CZ126" s="190"/>
      <c r="DA126" s="209"/>
      <c r="DB126" s="210"/>
      <c r="DC126" s="210"/>
      <c r="DD126" s="210"/>
      <c r="DE126" s="210"/>
      <c r="DF126" s="210"/>
      <c r="DG126" s="211"/>
      <c r="DH126" s="211"/>
      <c r="DI126" s="211"/>
      <c r="DJ126" s="211"/>
      <c r="DK126" s="211"/>
      <c r="DL126" s="211"/>
      <c r="DM126" s="209"/>
      <c r="DN126" s="210"/>
      <c r="DO126" s="210"/>
      <c r="DP126" s="210"/>
      <c r="DQ126" s="210"/>
    </row>
    <row r="127" spans="1:121" s="59" customFormat="1" ht="13.2">
      <c r="A127" s="56"/>
      <c r="B127" s="209"/>
      <c r="C127" s="210"/>
      <c r="D127" s="210"/>
      <c r="E127" s="210"/>
      <c r="F127" s="210"/>
      <c r="G127" s="210"/>
      <c r="H127" s="211"/>
      <c r="I127" s="211"/>
      <c r="J127" s="211"/>
      <c r="K127" s="211"/>
      <c r="L127" s="211"/>
      <c r="M127" s="211"/>
      <c r="N127" s="209"/>
      <c r="O127" s="210"/>
      <c r="P127" s="210"/>
      <c r="Q127" s="210"/>
      <c r="R127" s="210"/>
      <c r="S127" s="57"/>
      <c r="T127" s="189"/>
      <c r="U127" s="190"/>
      <c r="V127" s="190"/>
      <c r="W127" s="190"/>
      <c r="X127" s="190"/>
      <c r="Y127" s="190"/>
      <c r="Z127" s="191"/>
      <c r="AA127" s="191"/>
      <c r="AB127" s="191"/>
      <c r="AC127" s="191"/>
      <c r="AD127" s="191"/>
      <c r="AE127" s="191"/>
      <c r="AF127" s="189"/>
      <c r="AG127" s="190"/>
      <c r="AH127" s="190"/>
      <c r="AI127" s="190"/>
      <c r="AJ127" s="190"/>
      <c r="AK127" s="209"/>
      <c r="AL127" s="210"/>
      <c r="AM127" s="210"/>
      <c r="AN127" s="210"/>
      <c r="AO127" s="210"/>
      <c r="AP127" s="210"/>
      <c r="AQ127" s="211"/>
      <c r="AR127" s="211"/>
      <c r="AS127" s="211"/>
      <c r="AT127" s="211"/>
      <c r="AU127" s="211"/>
      <c r="AV127" s="211"/>
      <c r="AW127" s="209"/>
      <c r="AX127" s="210"/>
      <c r="AY127" s="210"/>
      <c r="AZ127" s="210"/>
      <c r="BA127" s="210"/>
      <c r="BB127" s="189"/>
      <c r="BC127" s="190"/>
      <c r="BD127" s="190"/>
      <c r="BE127" s="190"/>
      <c r="BF127" s="190"/>
      <c r="BG127" s="190"/>
      <c r="BH127" s="191"/>
      <c r="BI127" s="191"/>
      <c r="BJ127" s="191"/>
      <c r="BK127" s="191"/>
      <c r="BL127" s="191"/>
      <c r="BM127" s="191"/>
      <c r="BN127" s="189"/>
      <c r="BO127" s="190"/>
      <c r="BP127" s="190"/>
      <c r="BQ127" s="190"/>
      <c r="BR127" s="190"/>
      <c r="BS127" s="209"/>
      <c r="BT127" s="210"/>
      <c r="BU127" s="210"/>
      <c r="BV127" s="210"/>
      <c r="BW127" s="210"/>
      <c r="BX127" s="210"/>
      <c r="BY127" s="211"/>
      <c r="BZ127" s="211"/>
      <c r="CA127" s="211"/>
      <c r="CB127" s="211"/>
      <c r="CC127" s="211"/>
      <c r="CD127" s="211"/>
      <c r="CE127" s="209"/>
      <c r="CF127" s="210"/>
      <c r="CG127" s="210"/>
      <c r="CH127" s="210"/>
      <c r="CI127" s="210"/>
      <c r="CJ127" s="189"/>
      <c r="CK127" s="190"/>
      <c r="CL127" s="190"/>
      <c r="CM127" s="190"/>
      <c r="CN127" s="190"/>
      <c r="CO127" s="190"/>
      <c r="CP127" s="191"/>
      <c r="CQ127" s="191"/>
      <c r="CR127" s="191"/>
      <c r="CS127" s="191"/>
      <c r="CT127" s="191"/>
      <c r="CU127" s="191"/>
      <c r="CV127" s="189"/>
      <c r="CW127" s="190"/>
      <c r="CX127" s="190"/>
      <c r="CY127" s="190"/>
      <c r="CZ127" s="190"/>
      <c r="DA127" s="209"/>
      <c r="DB127" s="210"/>
      <c r="DC127" s="210"/>
      <c r="DD127" s="210"/>
      <c r="DE127" s="210"/>
      <c r="DF127" s="210"/>
      <c r="DG127" s="211"/>
      <c r="DH127" s="211"/>
      <c r="DI127" s="211"/>
      <c r="DJ127" s="211"/>
      <c r="DK127" s="211"/>
      <c r="DL127" s="211"/>
      <c r="DM127" s="209"/>
      <c r="DN127" s="210"/>
      <c r="DO127" s="210"/>
      <c r="DP127" s="210"/>
      <c r="DQ127" s="210"/>
    </row>
    <row r="128" spans="1:121" s="59" customFormat="1" ht="13.2">
      <c r="A128" s="56"/>
      <c r="B128" s="209"/>
      <c r="C128" s="210"/>
      <c r="D128" s="210"/>
      <c r="E128" s="210"/>
      <c r="F128" s="210"/>
      <c r="G128" s="210"/>
      <c r="H128" s="211"/>
      <c r="I128" s="211"/>
      <c r="J128" s="211"/>
      <c r="K128" s="211"/>
      <c r="L128" s="211"/>
      <c r="M128" s="211"/>
      <c r="N128" s="209"/>
      <c r="O128" s="210"/>
      <c r="P128" s="210"/>
      <c r="Q128" s="210"/>
      <c r="R128" s="210"/>
      <c r="S128" s="57"/>
      <c r="T128" s="189"/>
      <c r="U128" s="190"/>
      <c r="V128" s="190"/>
      <c r="W128" s="190"/>
      <c r="X128" s="190"/>
      <c r="Y128" s="190"/>
      <c r="Z128" s="191"/>
      <c r="AA128" s="191"/>
      <c r="AB128" s="191"/>
      <c r="AC128" s="191"/>
      <c r="AD128" s="191"/>
      <c r="AE128" s="191"/>
      <c r="AF128" s="189"/>
      <c r="AG128" s="190"/>
      <c r="AH128" s="190"/>
      <c r="AI128" s="190"/>
      <c r="AJ128" s="190"/>
      <c r="AK128" s="209"/>
      <c r="AL128" s="210"/>
      <c r="AM128" s="210"/>
      <c r="AN128" s="210"/>
      <c r="AO128" s="210"/>
      <c r="AP128" s="210"/>
      <c r="AQ128" s="211"/>
      <c r="AR128" s="211"/>
      <c r="AS128" s="211"/>
      <c r="AT128" s="211"/>
      <c r="AU128" s="211"/>
      <c r="AV128" s="211"/>
      <c r="AW128" s="209"/>
      <c r="AX128" s="210"/>
      <c r="AY128" s="210"/>
      <c r="AZ128" s="210"/>
      <c r="BA128" s="210"/>
      <c r="BB128" s="189"/>
      <c r="BC128" s="190"/>
      <c r="BD128" s="190"/>
      <c r="BE128" s="190"/>
      <c r="BF128" s="190"/>
      <c r="BG128" s="190"/>
      <c r="BH128" s="191"/>
      <c r="BI128" s="191"/>
      <c r="BJ128" s="191"/>
      <c r="BK128" s="191"/>
      <c r="BL128" s="191"/>
      <c r="BM128" s="191"/>
      <c r="BN128" s="189"/>
      <c r="BO128" s="190"/>
      <c r="BP128" s="190"/>
      <c r="BQ128" s="190"/>
      <c r="BR128" s="190"/>
      <c r="BS128" s="209"/>
      <c r="BT128" s="210"/>
      <c r="BU128" s="210"/>
      <c r="BV128" s="210"/>
      <c r="BW128" s="210"/>
      <c r="BX128" s="210"/>
      <c r="BY128" s="211"/>
      <c r="BZ128" s="211"/>
      <c r="CA128" s="211"/>
      <c r="CB128" s="211"/>
      <c r="CC128" s="211"/>
      <c r="CD128" s="211"/>
      <c r="CE128" s="209"/>
      <c r="CF128" s="210"/>
      <c r="CG128" s="210"/>
      <c r="CH128" s="210"/>
      <c r="CI128" s="210"/>
      <c r="CJ128" s="189"/>
      <c r="CK128" s="190"/>
      <c r="CL128" s="190"/>
      <c r="CM128" s="190"/>
      <c r="CN128" s="190"/>
      <c r="CO128" s="190"/>
      <c r="CP128" s="191"/>
      <c r="CQ128" s="191"/>
      <c r="CR128" s="191"/>
      <c r="CS128" s="191"/>
      <c r="CT128" s="191"/>
      <c r="CU128" s="191"/>
      <c r="CV128" s="189"/>
      <c r="CW128" s="190"/>
      <c r="CX128" s="190"/>
      <c r="CY128" s="190"/>
      <c r="CZ128" s="190"/>
      <c r="DA128" s="209"/>
      <c r="DB128" s="210"/>
      <c r="DC128" s="210"/>
      <c r="DD128" s="210"/>
      <c r="DE128" s="210"/>
      <c r="DF128" s="210"/>
      <c r="DG128" s="211"/>
      <c r="DH128" s="211"/>
      <c r="DI128" s="211"/>
      <c r="DJ128" s="211"/>
      <c r="DK128" s="211"/>
      <c r="DL128" s="211"/>
      <c r="DM128" s="209"/>
      <c r="DN128" s="210"/>
      <c r="DO128" s="210"/>
      <c r="DP128" s="210"/>
      <c r="DQ128" s="210"/>
    </row>
    <row r="129" spans="1:121" s="59" customFormat="1" ht="13.2">
      <c r="A129" s="56"/>
      <c r="B129" s="209"/>
      <c r="C129" s="210"/>
      <c r="D129" s="210"/>
      <c r="E129" s="210"/>
      <c r="F129" s="210"/>
      <c r="G129" s="210"/>
      <c r="H129" s="211"/>
      <c r="I129" s="211"/>
      <c r="J129" s="211"/>
      <c r="K129" s="211"/>
      <c r="L129" s="211"/>
      <c r="M129" s="211"/>
      <c r="N129" s="209"/>
      <c r="O129" s="210"/>
      <c r="P129" s="210"/>
      <c r="Q129" s="210"/>
      <c r="R129" s="210"/>
      <c r="S129" s="57"/>
      <c r="T129" s="189"/>
      <c r="U129" s="190"/>
      <c r="V129" s="190"/>
      <c r="W129" s="190"/>
      <c r="X129" s="190"/>
      <c r="Y129" s="190"/>
      <c r="Z129" s="191"/>
      <c r="AA129" s="191"/>
      <c r="AB129" s="191"/>
      <c r="AC129" s="191"/>
      <c r="AD129" s="191"/>
      <c r="AE129" s="191"/>
      <c r="AF129" s="189"/>
      <c r="AG129" s="190"/>
      <c r="AH129" s="190"/>
      <c r="AI129" s="190"/>
      <c r="AJ129" s="190"/>
      <c r="AK129" s="209"/>
      <c r="AL129" s="210"/>
      <c r="AM129" s="210"/>
      <c r="AN129" s="210"/>
      <c r="AO129" s="210"/>
      <c r="AP129" s="210"/>
      <c r="AQ129" s="211"/>
      <c r="AR129" s="211"/>
      <c r="AS129" s="211"/>
      <c r="AT129" s="211"/>
      <c r="AU129" s="211"/>
      <c r="AV129" s="211"/>
      <c r="AW129" s="209"/>
      <c r="AX129" s="210"/>
      <c r="AY129" s="210"/>
      <c r="AZ129" s="210"/>
      <c r="BA129" s="210"/>
      <c r="BB129" s="189"/>
      <c r="BC129" s="190"/>
      <c r="BD129" s="190"/>
      <c r="BE129" s="190"/>
      <c r="BF129" s="190"/>
      <c r="BG129" s="190"/>
      <c r="BH129" s="191"/>
      <c r="BI129" s="191"/>
      <c r="BJ129" s="191"/>
      <c r="BK129" s="191"/>
      <c r="BL129" s="191"/>
      <c r="BM129" s="191"/>
      <c r="BN129" s="189"/>
      <c r="BO129" s="190"/>
      <c r="BP129" s="190"/>
      <c r="BQ129" s="190"/>
      <c r="BR129" s="190"/>
      <c r="BS129" s="209"/>
      <c r="BT129" s="210"/>
      <c r="BU129" s="210"/>
      <c r="BV129" s="210"/>
      <c r="BW129" s="210"/>
      <c r="BX129" s="210"/>
      <c r="BY129" s="211"/>
      <c r="BZ129" s="211"/>
      <c r="CA129" s="211"/>
      <c r="CB129" s="211"/>
      <c r="CC129" s="211"/>
      <c r="CD129" s="211"/>
      <c r="CE129" s="209"/>
      <c r="CF129" s="210"/>
      <c r="CG129" s="210"/>
      <c r="CH129" s="210"/>
      <c r="CI129" s="210"/>
      <c r="CJ129" s="189"/>
      <c r="CK129" s="190"/>
      <c r="CL129" s="190"/>
      <c r="CM129" s="190"/>
      <c r="CN129" s="190"/>
      <c r="CO129" s="190"/>
      <c r="CP129" s="191"/>
      <c r="CQ129" s="191"/>
      <c r="CR129" s="191"/>
      <c r="CS129" s="191"/>
      <c r="CT129" s="191"/>
      <c r="CU129" s="191"/>
      <c r="CV129" s="189"/>
      <c r="CW129" s="190"/>
      <c r="CX129" s="190"/>
      <c r="CY129" s="190"/>
      <c r="CZ129" s="190"/>
      <c r="DA129" s="209"/>
      <c r="DB129" s="210"/>
      <c r="DC129" s="210"/>
      <c r="DD129" s="210"/>
      <c r="DE129" s="210"/>
      <c r="DF129" s="210"/>
      <c r="DG129" s="211"/>
      <c r="DH129" s="211"/>
      <c r="DI129" s="211"/>
      <c r="DJ129" s="211"/>
      <c r="DK129" s="211"/>
      <c r="DL129" s="211"/>
      <c r="DM129" s="209"/>
      <c r="DN129" s="210"/>
      <c r="DO129" s="210"/>
      <c r="DP129" s="210"/>
      <c r="DQ129" s="210"/>
    </row>
    <row r="130" spans="1:121" s="59" customFormat="1" ht="13.2">
      <c r="A130" s="56"/>
      <c r="B130" s="209"/>
      <c r="C130" s="210"/>
      <c r="D130" s="210"/>
      <c r="E130" s="210"/>
      <c r="F130" s="210"/>
      <c r="G130" s="210"/>
      <c r="H130" s="211"/>
      <c r="I130" s="211"/>
      <c r="J130" s="211"/>
      <c r="K130" s="211"/>
      <c r="L130" s="211"/>
      <c r="M130" s="211"/>
      <c r="N130" s="209"/>
      <c r="O130" s="210"/>
      <c r="P130" s="210"/>
      <c r="Q130" s="210"/>
      <c r="R130" s="210"/>
      <c r="S130" s="57"/>
      <c r="T130" s="189"/>
      <c r="U130" s="190"/>
      <c r="V130" s="190"/>
      <c r="W130" s="190"/>
      <c r="X130" s="190"/>
      <c r="Y130" s="190"/>
      <c r="Z130" s="191"/>
      <c r="AA130" s="191"/>
      <c r="AB130" s="191"/>
      <c r="AC130" s="191"/>
      <c r="AD130" s="191"/>
      <c r="AE130" s="191"/>
      <c r="AF130" s="189"/>
      <c r="AG130" s="190"/>
      <c r="AH130" s="190"/>
      <c r="AI130" s="190"/>
      <c r="AJ130" s="190"/>
      <c r="AK130" s="209"/>
      <c r="AL130" s="210"/>
      <c r="AM130" s="210"/>
      <c r="AN130" s="210"/>
      <c r="AO130" s="210"/>
      <c r="AP130" s="210"/>
      <c r="AQ130" s="211"/>
      <c r="AR130" s="211"/>
      <c r="AS130" s="211"/>
      <c r="AT130" s="211"/>
      <c r="AU130" s="211"/>
      <c r="AV130" s="211"/>
      <c r="AW130" s="209"/>
      <c r="AX130" s="210"/>
      <c r="AY130" s="210"/>
      <c r="AZ130" s="210"/>
      <c r="BA130" s="210"/>
      <c r="BB130" s="189"/>
      <c r="BC130" s="190"/>
      <c r="BD130" s="190"/>
      <c r="BE130" s="190"/>
      <c r="BF130" s="190"/>
      <c r="BG130" s="190"/>
      <c r="BH130" s="191"/>
      <c r="BI130" s="191"/>
      <c r="BJ130" s="191"/>
      <c r="BK130" s="191"/>
      <c r="BL130" s="191"/>
      <c r="BM130" s="191"/>
      <c r="BN130" s="189"/>
      <c r="BO130" s="190"/>
      <c r="BP130" s="190"/>
      <c r="BQ130" s="190"/>
      <c r="BR130" s="190"/>
      <c r="BS130" s="209"/>
      <c r="BT130" s="210"/>
      <c r="BU130" s="210"/>
      <c r="BV130" s="210"/>
      <c r="BW130" s="210"/>
      <c r="BX130" s="210"/>
      <c r="BY130" s="211"/>
      <c r="BZ130" s="211"/>
      <c r="CA130" s="211"/>
      <c r="CB130" s="211"/>
      <c r="CC130" s="211"/>
      <c r="CD130" s="211"/>
      <c r="CE130" s="209"/>
      <c r="CF130" s="210"/>
      <c r="CG130" s="210"/>
      <c r="CH130" s="210"/>
      <c r="CI130" s="210"/>
      <c r="CJ130" s="189"/>
      <c r="CK130" s="190"/>
      <c r="CL130" s="190"/>
      <c r="CM130" s="190"/>
      <c r="CN130" s="190"/>
      <c r="CO130" s="190"/>
      <c r="CP130" s="191"/>
      <c r="CQ130" s="191"/>
      <c r="CR130" s="191"/>
      <c r="CS130" s="191"/>
      <c r="CT130" s="191"/>
      <c r="CU130" s="191"/>
      <c r="CV130" s="189"/>
      <c r="CW130" s="190"/>
      <c r="CX130" s="190"/>
      <c r="CY130" s="190"/>
      <c r="CZ130" s="190"/>
      <c r="DA130" s="209"/>
      <c r="DB130" s="210"/>
      <c r="DC130" s="210"/>
      <c r="DD130" s="210"/>
      <c r="DE130" s="210"/>
      <c r="DF130" s="210"/>
      <c r="DG130" s="211"/>
      <c r="DH130" s="211"/>
      <c r="DI130" s="211"/>
      <c r="DJ130" s="211"/>
      <c r="DK130" s="211"/>
      <c r="DL130" s="211"/>
      <c r="DM130" s="209"/>
      <c r="DN130" s="210"/>
      <c r="DO130" s="210"/>
      <c r="DP130" s="210"/>
      <c r="DQ130" s="210"/>
    </row>
    <row r="131" spans="1:121" s="59" customFormat="1">
      <c r="A131" s="50"/>
      <c r="B131" s="209"/>
      <c r="C131" s="210"/>
      <c r="D131" s="210"/>
      <c r="E131" s="210"/>
      <c r="F131" s="210"/>
      <c r="G131" s="210"/>
      <c r="H131" s="211"/>
      <c r="I131" s="211"/>
      <c r="J131" s="211"/>
      <c r="K131" s="211"/>
      <c r="L131" s="211"/>
      <c r="M131" s="211"/>
      <c r="N131" s="209"/>
      <c r="O131" s="210"/>
      <c r="P131" s="210"/>
      <c r="Q131" s="210"/>
      <c r="R131" s="210"/>
      <c r="S131" s="57"/>
      <c r="T131" s="189"/>
      <c r="U131" s="190"/>
      <c r="V131" s="190"/>
      <c r="W131" s="190"/>
      <c r="X131" s="190"/>
      <c r="Y131" s="190"/>
      <c r="Z131" s="191"/>
      <c r="AA131" s="191"/>
      <c r="AB131" s="191"/>
      <c r="AC131" s="191"/>
      <c r="AD131" s="191"/>
      <c r="AE131" s="191"/>
      <c r="AF131" s="189"/>
      <c r="AG131" s="190"/>
      <c r="AH131" s="190"/>
      <c r="AI131" s="190"/>
      <c r="AJ131" s="190"/>
      <c r="AK131" s="209"/>
      <c r="AL131" s="210"/>
      <c r="AM131" s="210"/>
      <c r="AN131" s="210"/>
      <c r="AO131" s="210"/>
      <c r="AP131" s="210"/>
      <c r="AQ131" s="211"/>
      <c r="AR131" s="211"/>
      <c r="AS131" s="211"/>
      <c r="AT131" s="211"/>
      <c r="AU131" s="211"/>
      <c r="AV131" s="211"/>
      <c r="AW131" s="209"/>
      <c r="AX131" s="210"/>
      <c r="AY131" s="210"/>
      <c r="AZ131" s="210"/>
      <c r="BA131" s="210"/>
      <c r="BB131" s="189"/>
      <c r="BC131" s="190"/>
      <c r="BD131" s="190"/>
      <c r="BE131" s="190"/>
      <c r="BF131" s="190"/>
      <c r="BG131" s="190"/>
      <c r="BH131" s="191"/>
      <c r="BI131" s="191"/>
      <c r="BJ131" s="191"/>
      <c r="BK131" s="191"/>
      <c r="BL131" s="191"/>
      <c r="BM131" s="191"/>
      <c r="BN131" s="189"/>
      <c r="BO131" s="190"/>
      <c r="BP131" s="190"/>
      <c r="BQ131" s="190"/>
      <c r="BR131" s="190"/>
      <c r="BS131" s="209"/>
      <c r="BT131" s="210"/>
      <c r="BU131" s="210"/>
      <c r="BV131" s="210"/>
      <c r="BW131" s="210"/>
      <c r="BX131" s="210"/>
      <c r="BY131" s="211"/>
      <c r="BZ131" s="211"/>
      <c r="CA131" s="211"/>
      <c r="CB131" s="211"/>
      <c r="CC131" s="211"/>
      <c r="CD131" s="211"/>
      <c r="CE131" s="209"/>
      <c r="CF131" s="210"/>
      <c r="CG131" s="210"/>
      <c r="CH131" s="210"/>
      <c r="CI131" s="210"/>
      <c r="CJ131" s="189"/>
      <c r="CK131" s="190"/>
      <c r="CL131" s="190"/>
      <c r="CM131" s="190"/>
      <c r="CN131" s="190"/>
      <c r="CO131" s="190"/>
      <c r="CP131" s="191"/>
      <c r="CQ131" s="191"/>
      <c r="CR131" s="191"/>
      <c r="CS131" s="191"/>
      <c r="CT131" s="191"/>
      <c r="CU131" s="191"/>
      <c r="CV131" s="189"/>
      <c r="CW131" s="190"/>
      <c r="CX131" s="190"/>
      <c r="CY131" s="190"/>
      <c r="CZ131" s="190"/>
      <c r="DA131" s="209"/>
      <c r="DB131" s="210"/>
      <c r="DC131" s="210"/>
      <c r="DD131" s="210"/>
      <c r="DE131" s="210"/>
      <c r="DF131" s="210"/>
      <c r="DG131" s="211"/>
      <c r="DH131" s="211"/>
      <c r="DI131" s="211"/>
      <c r="DJ131" s="211"/>
      <c r="DK131" s="211"/>
      <c r="DL131" s="211"/>
      <c r="DM131" s="209"/>
      <c r="DN131" s="210"/>
      <c r="DO131" s="210"/>
      <c r="DP131" s="210"/>
      <c r="DQ131" s="210"/>
    </row>
    <row r="132" spans="1:121" s="59" customFormat="1">
      <c r="A132" s="50"/>
      <c r="B132" s="209"/>
      <c r="C132" s="210"/>
      <c r="D132" s="210"/>
      <c r="E132" s="210"/>
      <c r="F132" s="210"/>
      <c r="G132" s="210"/>
      <c r="H132" s="211"/>
      <c r="I132" s="211"/>
      <c r="J132" s="211"/>
      <c r="K132" s="211"/>
      <c r="L132" s="211"/>
      <c r="M132" s="211"/>
      <c r="N132" s="209"/>
      <c r="O132" s="210"/>
      <c r="P132" s="210"/>
      <c r="Q132" s="210"/>
      <c r="R132" s="210"/>
      <c r="S132" s="57"/>
      <c r="T132" s="189"/>
      <c r="U132" s="190"/>
      <c r="V132" s="190"/>
      <c r="W132" s="190"/>
      <c r="X132" s="190"/>
      <c r="Y132" s="190"/>
      <c r="Z132" s="191"/>
      <c r="AA132" s="191"/>
      <c r="AB132" s="191"/>
      <c r="AC132" s="191"/>
      <c r="AD132" s="191"/>
      <c r="AE132" s="191"/>
      <c r="AF132" s="189"/>
      <c r="AG132" s="190"/>
      <c r="AH132" s="190"/>
      <c r="AI132" s="190"/>
      <c r="AJ132" s="190"/>
      <c r="AK132" s="209"/>
      <c r="AL132" s="210"/>
      <c r="AM132" s="210"/>
      <c r="AN132" s="210"/>
      <c r="AO132" s="210"/>
      <c r="AP132" s="210"/>
      <c r="AQ132" s="211"/>
      <c r="AR132" s="211"/>
      <c r="AS132" s="211"/>
      <c r="AT132" s="211"/>
      <c r="AU132" s="211"/>
      <c r="AV132" s="211"/>
      <c r="AW132" s="209"/>
      <c r="AX132" s="210"/>
      <c r="AY132" s="210"/>
      <c r="AZ132" s="210"/>
      <c r="BA132" s="210"/>
      <c r="BB132" s="189"/>
      <c r="BC132" s="190"/>
      <c r="BD132" s="190"/>
      <c r="BE132" s="190"/>
      <c r="BF132" s="190"/>
      <c r="BG132" s="190"/>
      <c r="BH132" s="191"/>
      <c r="BI132" s="191"/>
      <c r="BJ132" s="191"/>
      <c r="BK132" s="191"/>
      <c r="BL132" s="191"/>
      <c r="BM132" s="191"/>
      <c r="BN132" s="189"/>
      <c r="BO132" s="190"/>
      <c r="BP132" s="190"/>
      <c r="BQ132" s="190"/>
      <c r="BR132" s="190"/>
      <c r="BS132" s="209"/>
      <c r="BT132" s="210"/>
      <c r="BU132" s="210"/>
      <c r="BV132" s="210"/>
      <c r="BW132" s="210"/>
      <c r="BX132" s="210"/>
      <c r="BY132" s="211"/>
      <c r="BZ132" s="211"/>
      <c r="CA132" s="211"/>
      <c r="CB132" s="211"/>
      <c r="CC132" s="211"/>
      <c r="CD132" s="211"/>
      <c r="CE132" s="209"/>
      <c r="CF132" s="210"/>
      <c r="CG132" s="210"/>
      <c r="CH132" s="210"/>
      <c r="CI132" s="210"/>
      <c r="CJ132" s="189"/>
      <c r="CK132" s="190"/>
      <c r="CL132" s="190"/>
      <c r="CM132" s="190"/>
      <c r="CN132" s="190"/>
      <c r="CO132" s="190"/>
      <c r="CP132" s="191"/>
      <c r="CQ132" s="191"/>
      <c r="CR132" s="191"/>
      <c r="CS132" s="191"/>
      <c r="CT132" s="191"/>
      <c r="CU132" s="191"/>
      <c r="CV132" s="189"/>
      <c r="CW132" s="190"/>
      <c r="CX132" s="190"/>
      <c r="CY132" s="190"/>
      <c r="CZ132" s="190"/>
      <c r="DA132" s="209"/>
      <c r="DB132" s="210"/>
      <c r="DC132" s="210"/>
      <c r="DD132" s="210"/>
      <c r="DE132" s="210"/>
      <c r="DF132" s="210"/>
      <c r="DG132" s="211"/>
      <c r="DH132" s="211"/>
      <c r="DI132" s="211"/>
      <c r="DJ132" s="211"/>
      <c r="DK132" s="211"/>
      <c r="DL132" s="211"/>
      <c r="DM132" s="209"/>
      <c r="DN132" s="210"/>
      <c r="DO132" s="210"/>
      <c r="DP132" s="210"/>
      <c r="DQ132" s="210"/>
    </row>
    <row r="133" spans="1:121" s="59" customFormat="1">
      <c r="A133" s="50"/>
      <c r="B133" s="209"/>
      <c r="C133" s="210"/>
      <c r="D133" s="210"/>
      <c r="E133" s="210"/>
      <c r="F133" s="210"/>
      <c r="G133" s="210"/>
      <c r="H133" s="211"/>
      <c r="I133" s="211"/>
      <c r="J133" s="211"/>
      <c r="K133" s="211"/>
      <c r="L133" s="211"/>
      <c r="M133" s="211"/>
      <c r="N133" s="209"/>
      <c r="O133" s="210"/>
      <c r="P133" s="210"/>
      <c r="Q133" s="210"/>
      <c r="R133" s="210"/>
      <c r="S133" s="57"/>
      <c r="T133" s="189"/>
      <c r="U133" s="190"/>
      <c r="V133" s="190"/>
      <c r="W133" s="190"/>
      <c r="X133" s="190"/>
      <c r="Y133" s="190"/>
      <c r="Z133" s="191"/>
      <c r="AA133" s="191"/>
      <c r="AB133" s="191"/>
      <c r="AC133" s="191"/>
      <c r="AD133" s="191"/>
      <c r="AE133" s="191"/>
      <c r="AF133" s="189"/>
      <c r="AG133" s="190"/>
      <c r="AH133" s="190"/>
      <c r="AI133" s="190"/>
      <c r="AJ133" s="190"/>
      <c r="AK133" s="209"/>
      <c r="AL133" s="210"/>
      <c r="AM133" s="210"/>
      <c r="AN133" s="210"/>
      <c r="AO133" s="210"/>
      <c r="AP133" s="210"/>
      <c r="AQ133" s="211"/>
      <c r="AR133" s="211"/>
      <c r="AS133" s="211"/>
      <c r="AT133" s="211"/>
      <c r="AU133" s="211"/>
      <c r="AV133" s="211"/>
      <c r="AW133" s="209"/>
      <c r="AX133" s="210"/>
      <c r="AY133" s="210"/>
      <c r="AZ133" s="210"/>
      <c r="BA133" s="210"/>
      <c r="BB133" s="189"/>
      <c r="BC133" s="190"/>
      <c r="BD133" s="190"/>
      <c r="BE133" s="190"/>
      <c r="BF133" s="190"/>
      <c r="BG133" s="190"/>
      <c r="BH133" s="191"/>
      <c r="BI133" s="191"/>
      <c r="BJ133" s="191"/>
      <c r="BK133" s="191"/>
      <c r="BL133" s="191"/>
      <c r="BM133" s="191"/>
      <c r="BN133" s="189"/>
      <c r="BO133" s="190"/>
      <c r="BP133" s="190"/>
      <c r="BQ133" s="190"/>
      <c r="BR133" s="190"/>
      <c r="BS133" s="209"/>
      <c r="BT133" s="210"/>
      <c r="BU133" s="210"/>
      <c r="BV133" s="210"/>
      <c r="BW133" s="210"/>
      <c r="BX133" s="210"/>
      <c r="BY133" s="211"/>
      <c r="BZ133" s="211"/>
      <c r="CA133" s="211"/>
      <c r="CB133" s="211"/>
      <c r="CC133" s="211"/>
      <c r="CD133" s="211"/>
      <c r="CE133" s="209"/>
      <c r="CF133" s="210"/>
      <c r="CG133" s="210"/>
      <c r="CH133" s="210"/>
      <c r="CI133" s="210"/>
      <c r="CJ133" s="189"/>
      <c r="CK133" s="190"/>
      <c r="CL133" s="190"/>
      <c r="CM133" s="190"/>
      <c r="CN133" s="190"/>
      <c r="CO133" s="190"/>
      <c r="CP133" s="191"/>
      <c r="CQ133" s="191"/>
      <c r="CR133" s="191"/>
      <c r="CS133" s="191"/>
      <c r="CT133" s="191"/>
      <c r="CU133" s="191"/>
      <c r="CV133" s="189"/>
      <c r="CW133" s="190"/>
      <c r="CX133" s="190"/>
      <c r="CY133" s="190"/>
      <c r="CZ133" s="190"/>
      <c r="DA133" s="209"/>
      <c r="DB133" s="210"/>
      <c r="DC133" s="210"/>
      <c r="DD133" s="210"/>
      <c r="DE133" s="210"/>
      <c r="DF133" s="210"/>
      <c r="DG133" s="211"/>
      <c r="DH133" s="211"/>
      <c r="DI133" s="211"/>
      <c r="DJ133" s="211"/>
      <c r="DK133" s="211"/>
      <c r="DL133" s="211"/>
      <c r="DM133" s="209"/>
      <c r="DN133" s="210"/>
      <c r="DO133" s="210"/>
      <c r="DP133" s="210"/>
      <c r="DQ133" s="210"/>
    </row>
    <row r="134" spans="1:121" s="59" customFormat="1">
      <c r="A134" s="50"/>
      <c r="B134" s="209"/>
      <c r="C134" s="210"/>
      <c r="D134" s="210"/>
      <c r="E134" s="210"/>
      <c r="F134" s="210"/>
      <c r="G134" s="210"/>
      <c r="H134" s="211"/>
      <c r="I134" s="211"/>
      <c r="J134" s="211"/>
      <c r="K134" s="211"/>
      <c r="L134" s="211"/>
      <c r="M134" s="211"/>
      <c r="N134" s="209"/>
      <c r="O134" s="210"/>
      <c r="P134" s="210"/>
      <c r="Q134" s="210"/>
      <c r="R134" s="210"/>
      <c r="S134" s="57"/>
      <c r="T134" s="189"/>
      <c r="U134" s="190"/>
      <c r="V134" s="190"/>
      <c r="W134" s="190"/>
      <c r="X134" s="190"/>
      <c r="Y134" s="190"/>
      <c r="Z134" s="191"/>
      <c r="AA134" s="191"/>
      <c r="AB134" s="191"/>
      <c r="AC134" s="191"/>
      <c r="AD134" s="191"/>
      <c r="AE134" s="191"/>
      <c r="AF134" s="189"/>
      <c r="AG134" s="190"/>
      <c r="AH134" s="190"/>
      <c r="AI134" s="190"/>
      <c r="AJ134" s="190"/>
      <c r="AK134" s="209"/>
      <c r="AL134" s="210"/>
      <c r="AM134" s="210"/>
      <c r="AN134" s="210"/>
      <c r="AO134" s="210"/>
      <c r="AP134" s="210"/>
      <c r="AQ134" s="211"/>
      <c r="AR134" s="211"/>
      <c r="AS134" s="211"/>
      <c r="AT134" s="211"/>
      <c r="AU134" s="211"/>
      <c r="AV134" s="211"/>
      <c r="AW134" s="209"/>
      <c r="AX134" s="210"/>
      <c r="AY134" s="210"/>
      <c r="AZ134" s="210"/>
      <c r="BA134" s="210"/>
      <c r="BB134" s="189"/>
      <c r="BC134" s="190"/>
      <c r="BD134" s="190"/>
      <c r="BE134" s="190"/>
      <c r="BF134" s="190"/>
      <c r="BG134" s="190"/>
      <c r="BH134" s="191"/>
      <c r="BI134" s="191"/>
      <c r="BJ134" s="191"/>
      <c r="BK134" s="191"/>
      <c r="BL134" s="191"/>
      <c r="BM134" s="191"/>
      <c r="BN134" s="189"/>
      <c r="BO134" s="190"/>
      <c r="BP134" s="190"/>
      <c r="BQ134" s="190"/>
      <c r="BR134" s="190"/>
      <c r="BS134" s="209"/>
      <c r="BT134" s="210"/>
      <c r="BU134" s="210"/>
      <c r="BV134" s="210"/>
      <c r="BW134" s="210"/>
      <c r="BX134" s="210"/>
      <c r="BY134" s="211"/>
      <c r="BZ134" s="211"/>
      <c r="CA134" s="211"/>
      <c r="CB134" s="211"/>
      <c r="CC134" s="211"/>
      <c r="CD134" s="211"/>
      <c r="CE134" s="209"/>
      <c r="CF134" s="210"/>
      <c r="CG134" s="210"/>
      <c r="CH134" s="210"/>
      <c r="CI134" s="210"/>
      <c r="CJ134" s="189"/>
      <c r="CK134" s="190"/>
      <c r="CL134" s="190"/>
      <c r="CM134" s="190"/>
      <c r="CN134" s="190"/>
      <c r="CO134" s="190"/>
      <c r="CP134" s="191"/>
      <c r="CQ134" s="191"/>
      <c r="CR134" s="191"/>
      <c r="CS134" s="191"/>
      <c r="CT134" s="191"/>
      <c r="CU134" s="191"/>
      <c r="CV134" s="189"/>
      <c r="CW134" s="190"/>
      <c r="CX134" s="190"/>
      <c r="CY134" s="190"/>
      <c r="CZ134" s="190"/>
      <c r="DA134" s="209"/>
      <c r="DB134" s="210"/>
      <c r="DC134" s="210"/>
      <c r="DD134" s="210"/>
      <c r="DE134" s="210"/>
      <c r="DF134" s="210"/>
      <c r="DG134" s="211"/>
      <c r="DH134" s="211"/>
      <c r="DI134" s="211"/>
      <c r="DJ134" s="211"/>
      <c r="DK134" s="211"/>
      <c r="DL134" s="211"/>
      <c r="DM134" s="209"/>
      <c r="DN134" s="210"/>
      <c r="DO134" s="210"/>
      <c r="DP134" s="210"/>
      <c r="DQ134" s="210"/>
    </row>
    <row r="135" spans="1:121" s="59" customFormat="1">
      <c r="A135" s="50"/>
      <c r="B135" s="209"/>
      <c r="C135" s="210"/>
      <c r="D135" s="210"/>
      <c r="E135" s="210"/>
      <c r="F135" s="210"/>
      <c r="G135" s="210"/>
      <c r="H135" s="211"/>
      <c r="I135" s="211"/>
      <c r="J135" s="211"/>
      <c r="K135" s="211"/>
      <c r="L135" s="211"/>
      <c r="M135" s="211"/>
      <c r="N135" s="209"/>
      <c r="O135" s="210"/>
      <c r="P135" s="210"/>
      <c r="Q135" s="210"/>
      <c r="R135" s="210"/>
      <c r="S135" s="57"/>
      <c r="T135" s="189"/>
      <c r="U135" s="190"/>
      <c r="V135" s="190"/>
      <c r="W135" s="190"/>
      <c r="X135" s="190"/>
      <c r="Y135" s="190"/>
      <c r="Z135" s="191"/>
      <c r="AA135" s="191"/>
      <c r="AB135" s="191"/>
      <c r="AC135" s="191"/>
      <c r="AD135" s="191"/>
      <c r="AE135" s="191"/>
      <c r="AF135" s="189"/>
      <c r="AG135" s="190"/>
      <c r="AH135" s="190"/>
      <c r="AI135" s="190"/>
      <c r="AJ135" s="190"/>
      <c r="AK135" s="209"/>
      <c r="AL135" s="210"/>
      <c r="AM135" s="210"/>
      <c r="AN135" s="210"/>
      <c r="AO135" s="210"/>
      <c r="AP135" s="210"/>
      <c r="AQ135" s="211"/>
      <c r="AR135" s="211"/>
      <c r="AS135" s="211"/>
      <c r="AT135" s="211"/>
      <c r="AU135" s="211"/>
      <c r="AV135" s="211"/>
      <c r="AW135" s="209"/>
      <c r="AX135" s="210"/>
      <c r="AY135" s="210"/>
      <c r="AZ135" s="210"/>
      <c r="BA135" s="210"/>
      <c r="BB135" s="189"/>
      <c r="BC135" s="190"/>
      <c r="BD135" s="190"/>
      <c r="BE135" s="190"/>
      <c r="BF135" s="190"/>
      <c r="BG135" s="190"/>
      <c r="BH135" s="191"/>
      <c r="BI135" s="191"/>
      <c r="BJ135" s="191"/>
      <c r="BK135" s="191"/>
      <c r="BL135" s="191"/>
      <c r="BM135" s="191"/>
      <c r="BN135" s="189"/>
      <c r="BO135" s="190"/>
      <c r="BP135" s="190"/>
      <c r="BQ135" s="190"/>
      <c r="BR135" s="190"/>
      <c r="BS135" s="209"/>
      <c r="BT135" s="210"/>
      <c r="BU135" s="210"/>
      <c r="BV135" s="210"/>
      <c r="BW135" s="210"/>
      <c r="BX135" s="210"/>
      <c r="BY135" s="211"/>
      <c r="BZ135" s="211"/>
      <c r="CA135" s="211"/>
      <c r="CB135" s="211"/>
      <c r="CC135" s="211"/>
      <c r="CD135" s="211"/>
      <c r="CE135" s="209"/>
      <c r="CF135" s="210"/>
      <c r="CG135" s="210"/>
      <c r="CH135" s="210"/>
      <c r="CI135" s="210"/>
      <c r="CJ135" s="189"/>
      <c r="CK135" s="190"/>
      <c r="CL135" s="190"/>
      <c r="CM135" s="190"/>
      <c r="CN135" s="190"/>
      <c r="CO135" s="190"/>
      <c r="CP135" s="191"/>
      <c r="CQ135" s="191"/>
      <c r="CR135" s="191"/>
      <c r="CS135" s="191"/>
      <c r="CT135" s="191"/>
      <c r="CU135" s="191"/>
      <c r="CV135" s="189"/>
      <c r="CW135" s="190"/>
      <c r="CX135" s="190"/>
      <c r="CY135" s="190"/>
      <c r="CZ135" s="190"/>
      <c r="DA135" s="209"/>
      <c r="DB135" s="210"/>
      <c r="DC135" s="210"/>
      <c r="DD135" s="210"/>
      <c r="DE135" s="210"/>
      <c r="DF135" s="210"/>
      <c r="DG135" s="211"/>
      <c r="DH135" s="211"/>
      <c r="DI135" s="211"/>
      <c r="DJ135" s="211"/>
      <c r="DK135" s="211"/>
      <c r="DL135" s="211"/>
      <c r="DM135" s="209"/>
      <c r="DN135" s="210"/>
      <c r="DO135" s="210"/>
      <c r="DP135" s="210"/>
      <c r="DQ135" s="210"/>
    </row>
    <row r="136" spans="1:121" s="59" customFormat="1">
      <c r="A136" s="50"/>
      <c r="B136" s="209"/>
      <c r="C136" s="210"/>
      <c r="D136" s="210"/>
      <c r="E136" s="210"/>
      <c r="F136" s="210"/>
      <c r="G136" s="210"/>
      <c r="H136" s="211"/>
      <c r="I136" s="211"/>
      <c r="J136" s="211"/>
      <c r="K136" s="211"/>
      <c r="L136" s="211"/>
      <c r="M136" s="211"/>
      <c r="N136" s="209"/>
      <c r="O136" s="210"/>
      <c r="P136" s="210"/>
      <c r="Q136" s="210"/>
      <c r="R136" s="210"/>
      <c r="S136" s="57"/>
      <c r="T136" s="189"/>
      <c r="U136" s="190"/>
      <c r="V136" s="190"/>
      <c r="W136" s="190"/>
      <c r="X136" s="190"/>
      <c r="Y136" s="190"/>
      <c r="Z136" s="191"/>
      <c r="AA136" s="191"/>
      <c r="AB136" s="191"/>
      <c r="AC136" s="191"/>
      <c r="AD136" s="191"/>
      <c r="AE136" s="191"/>
      <c r="AF136" s="189"/>
      <c r="AG136" s="190"/>
      <c r="AH136" s="190"/>
      <c r="AI136" s="190"/>
      <c r="AJ136" s="190"/>
      <c r="AK136" s="209"/>
      <c r="AL136" s="210"/>
      <c r="AM136" s="210"/>
      <c r="AN136" s="210"/>
      <c r="AO136" s="210"/>
      <c r="AP136" s="210"/>
      <c r="AQ136" s="211"/>
      <c r="AR136" s="211"/>
      <c r="AS136" s="211"/>
      <c r="AT136" s="211"/>
      <c r="AU136" s="211"/>
      <c r="AV136" s="211"/>
      <c r="AW136" s="209"/>
      <c r="AX136" s="210"/>
      <c r="AY136" s="210"/>
      <c r="AZ136" s="210"/>
      <c r="BA136" s="210"/>
      <c r="BB136" s="189"/>
      <c r="BC136" s="190"/>
      <c r="BD136" s="190"/>
      <c r="BE136" s="190"/>
      <c r="BF136" s="190"/>
      <c r="BG136" s="190"/>
      <c r="BH136" s="191"/>
      <c r="BI136" s="191"/>
      <c r="BJ136" s="191"/>
      <c r="BK136" s="191"/>
      <c r="BL136" s="191"/>
      <c r="BM136" s="191"/>
      <c r="BN136" s="189"/>
      <c r="BO136" s="190"/>
      <c r="BP136" s="190"/>
      <c r="BQ136" s="190"/>
      <c r="BR136" s="190"/>
      <c r="BS136" s="209"/>
      <c r="BT136" s="210"/>
      <c r="BU136" s="210"/>
      <c r="BV136" s="210"/>
      <c r="BW136" s="210"/>
      <c r="BX136" s="210"/>
      <c r="BY136" s="211"/>
      <c r="BZ136" s="211"/>
      <c r="CA136" s="211"/>
      <c r="CB136" s="211"/>
      <c r="CC136" s="211"/>
      <c r="CD136" s="211"/>
      <c r="CE136" s="209"/>
      <c r="CF136" s="210"/>
      <c r="CG136" s="210"/>
      <c r="CH136" s="210"/>
      <c r="CI136" s="210"/>
      <c r="CJ136" s="189"/>
      <c r="CK136" s="190"/>
      <c r="CL136" s="190"/>
      <c r="CM136" s="190"/>
      <c r="CN136" s="190"/>
      <c r="CO136" s="190"/>
      <c r="CP136" s="191"/>
      <c r="CQ136" s="191"/>
      <c r="CR136" s="191"/>
      <c r="CS136" s="191"/>
      <c r="CT136" s="191"/>
      <c r="CU136" s="191"/>
      <c r="CV136" s="189"/>
      <c r="CW136" s="190"/>
      <c r="CX136" s="190"/>
      <c r="CY136" s="190"/>
      <c r="CZ136" s="190"/>
      <c r="DA136" s="209"/>
      <c r="DB136" s="210"/>
      <c r="DC136" s="210"/>
      <c r="DD136" s="210"/>
      <c r="DE136" s="210"/>
      <c r="DF136" s="210"/>
      <c r="DG136" s="211"/>
      <c r="DH136" s="211"/>
      <c r="DI136" s="211"/>
      <c r="DJ136" s="211"/>
      <c r="DK136" s="211"/>
      <c r="DL136" s="211"/>
      <c r="DM136" s="209"/>
      <c r="DN136" s="210"/>
      <c r="DO136" s="210"/>
      <c r="DP136" s="210"/>
      <c r="DQ136" s="210"/>
    </row>
    <row r="137" spans="1:121" s="59" customFormat="1">
      <c r="A137" s="50"/>
      <c r="B137" s="209"/>
      <c r="C137" s="210"/>
      <c r="D137" s="210"/>
      <c r="E137" s="210"/>
      <c r="F137" s="210"/>
      <c r="G137" s="210"/>
      <c r="H137" s="211"/>
      <c r="I137" s="211"/>
      <c r="J137" s="211"/>
      <c r="K137" s="211"/>
      <c r="L137" s="211"/>
      <c r="M137" s="211"/>
      <c r="N137" s="209"/>
      <c r="O137" s="210"/>
      <c r="P137" s="210"/>
      <c r="Q137" s="210"/>
      <c r="R137" s="210"/>
      <c r="S137" s="57"/>
      <c r="T137" s="189"/>
      <c r="U137" s="190"/>
      <c r="V137" s="190"/>
      <c r="W137" s="190"/>
      <c r="X137" s="190"/>
      <c r="Y137" s="190"/>
      <c r="Z137" s="191"/>
      <c r="AA137" s="191"/>
      <c r="AB137" s="191"/>
      <c r="AC137" s="191"/>
      <c r="AD137" s="191"/>
      <c r="AE137" s="191"/>
      <c r="AF137" s="189"/>
      <c r="AG137" s="190"/>
      <c r="AH137" s="190"/>
      <c r="AI137" s="190"/>
      <c r="AJ137" s="190"/>
      <c r="AK137" s="209"/>
      <c r="AL137" s="210"/>
      <c r="AM137" s="210"/>
      <c r="AN137" s="210"/>
      <c r="AO137" s="210"/>
      <c r="AP137" s="210"/>
      <c r="AQ137" s="211"/>
      <c r="AR137" s="211"/>
      <c r="AS137" s="211"/>
      <c r="AT137" s="211"/>
      <c r="AU137" s="211"/>
      <c r="AV137" s="211"/>
      <c r="AW137" s="209"/>
      <c r="AX137" s="210"/>
      <c r="AY137" s="210"/>
      <c r="AZ137" s="210"/>
      <c r="BA137" s="210"/>
      <c r="BB137" s="189"/>
      <c r="BC137" s="190"/>
      <c r="BD137" s="190"/>
      <c r="BE137" s="190"/>
      <c r="BF137" s="190"/>
      <c r="BG137" s="190"/>
      <c r="BH137" s="191"/>
      <c r="BI137" s="191"/>
      <c r="BJ137" s="191"/>
      <c r="BK137" s="191"/>
      <c r="BL137" s="191"/>
      <c r="BM137" s="191"/>
      <c r="BN137" s="189"/>
      <c r="BO137" s="190"/>
      <c r="BP137" s="190"/>
      <c r="BQ137" s="190"/>
      <c r="BR137" s="190"/>
      <c r="BS137" s="209"/>
      <c r="BT137" s="210"/>
      <c r="BU137" s="210"/>
      <c r="BV137" s="210"/>
      <c r="BW137" s="210"/>
      <c r="BX137" s="210"/>
      <c r="BY137" s="211"/>
      <c r="BZ137" s="211"/>
      <c r="CA137" s="211"/>
      <c r="CB137" s="211"/>
      <c r="CC137" s="211"/>
      <c r="CD137" s="211"/>
      <c r="CE137" s="209"/>
      <c r="CF137" s="210"/>
      <c r="CG137" s="210"/>
      <c r="CH137" s="210"/>
      <c r="CI137" s="210"/>
      <c r="CJ137" s="189"/>
      <c r="CK137" s="190"/>
      <c r="CL137" s="190"/>
      <c r="CM137" s="190"/>
      <c r="CN137" s="190"/>
      <c r="CO137" s="190"/>
      <c r="CP137" s="191"/>
      <c r="CQ137" s="191"/>
      <c r="CR137" s="191"/>
      <c r="CS137" s="191"/>
      <c r="CT137" s="191"/>
      <c r="CU137" s="191"/>
      <c r="CV137" s="189"/>
      <c r="CW137" s="190"/>
      <c r="CX137" s="190"/>
      <c r="CY137" s="190"/>
      <c r="CZ137" s="190"/>
      <c r="DA137" s="209"/>
      <c r="DB137" s="210"/>
      <c r="DC137" s="210"/>
      <c r="DD137" s="210"/>
      <c r="DE137" s="210"/>
      <c r="DF137" s="210"/>
      <c r="DG137" s="211"/>
      <c r="DH137" s="211"/>
      <c r="DI137" s="211"/>
      <c r="DJ137" s="211"/>
      <c r="DK137" s="211"/>
      <c r="DL137" s="211"/>
      <c r="DM137" s="209"/>
      <c r="DN137" s="210"/>
      <c r="DO137" s="210"/>
      <c r="DP137" s="210"/>
      <c r="DQ137" s="210"/>
    </row>
    <row r="138" spans="1:121" s="59" customFormat="1">
      <c r="A138" s="50"/>
      <c r="B138" s="209"/>
      <c r="C138" s="210"/>
      <c r="D138" s="210"/>
      <c r="E138" s="210"/>
      <c r="F138" s="210"/>
      <c r="G138" s="210"/>
      <c r="H138" s="211"/>
      <c r="I138" s="211"/>
      <c r="J138" s="211"/>
      <c r="K138" s="211"/>
      <c r="L138" s="211"/>
      <c r="M138" s="211"/>
      <c r="N138" s="209"/>
      <c r="O138" s="210"/>
      <c r="P138" s="210"/>
      <c r="Q138" s="210"/>
      <c r="R138" s="210"/>
      <c r="S138" s="57"/>
      <c r="T138" s="189"/>
      <c r="U138" s="190"/>
      <c r="V138" s="190"/>
      <c r="W138" s="190"/>
      <c r="X138" s="190"/>
      <c r="Y138" s="190"/>
      <c r="Z138" s="191"/>
      <c r="AA138" s="191"/>
      <c r="AB138" s="191"/>
      <c r="AC138" s="191"/>
      <c r="AD138" s="191"/>
      <c r="AE138" s="191"/>
      <c r="AF138" s="189"/>
      <c r="AG138" s="190"/>
      <c r="AH138" s="190"/>
      <c r="AI138" s="190"/>
      <c r="AJ138" s="190"/>
      <c r="AK138" s="209"/>
      <c r="AL138" s="210"/>
      <c r="AM138" s="210"/>
      <c r="AN138" s="210"/>
      <c r="AO138" s="210"/>
      <c r="AP138" s="210"/>
      <c r="AQ138" s="211"/>
      <c r="AR138" s="211"/>
      <c r="AS138" s="211"/>
      <c r="AT138" s="211"/>
      <c r="AU138" s="211"/>
      <c r="AV138" s="211"/>
      <c r="AW138" s="209"/>
      <c r="AX138" s="210"/>
      <c r="AY138" s="210"/>
      <c r="AZ138" s="210"/>
      <c r="BA138" s="210"/>
      <c r="BB138" s="189"/>
      <c r="BC138" s="190"/>
      <c r="BD138" s="190"/>
      <c r="BE138" s="190"/>
      <c r="BF138" s="190"/>
      <c r="BG138" s="190"/>
      <c r="BH138" s="191"/>
      <c r="BI138" s="191"/>
      <c r="BJ138" s="191"/>
      <c r="BK138" s="191"/>
      <c r="BL138" s="191"/>
      <c r="BM138" s="191"/>
      <c r="BN138" s="189"/>
      <c r="BO138" s="190"/>
      <c r="BP138" s="190"/>
      <c r="BQ138" s="190"/>
      <c r="BR138" s="190"/>
      <c r="BS138" s="209"/>
      <c r="BT138" s="210"/>
      <c r="BU138" s="210"/>
      <c r="BV138" s="210"/>
      <c r="BW138" s="210"/>
      <c r="BX138" s="210"/>
      <c r="BY138" s="211"/>
      <c r="BZ138" s="211"/>
      <c r="CA138" s="211"/>
      <c r="CB138" s="211"/>
      <c r="CC138" s="211"/>
      <c r="CD138" s="211"/>
      <c r="CE138" s="209"/>
      <c r="CF138" s="210"/>
      <c r="CG138" s="210"/>
      <c r="CH138" s="210"/>
      <c r="CI138" s="210"/>
      <c r="CJ138" s="189"/>
      <c r="CK138" s="190"/>
      <c r="CL138" s="190"/>
      <c r="CM138" s="190"/>
      <c r="CN138" s="190"/>
      <c r="CO138" s="190"/>
      <c r="CP138" s="191"/>
      <c r="CQ138" s="191"/>
      <c r="CR138" s="191"/>
      <c r="CS138" s="191"/>
      <c r="CT138" s="191"/>
      <c r="CU138" s="191"/>
      <c r="CV138" s="189"/>
      <c r="CW138" s="190"/>
      <c r="CX138" s="190"/>
      <c r="CY138" s="190"/>
      <c r="CZ138" s="190"/>
      <c r="DA138" s="209"/>
      <c r="DB138" s="210"/>
      <c r="DC138" s="210"/>
      <c r="DD138" s="210"/>
      <c r="DE138" s="210"/>
      <c r="DF138" s="210"/>
      <c r="DG138" s="211"/>
      <c r="DH138" s="211"/>
      <c r="DI138" s="211"/>
      <c r="DJ138" s="211"/>
      <c r="DK138" s="211"/>
      <c r="DL138" s="211"/>
      <c r="DM138" s="209"/>
      <c r="DN138" s="210"/>
      <c r="DO138" s="210"/>
      <c r="DP138" s="210"/>
      <c r="DQ138" s="210"/>
    </row>
    <row r="139" spans="1:121" s="59" customFormat="1">
      <c r="A139" s="50"/>
      <c r="B139" s="209"/>
      <c r="C139" s="210"/>
      <c r="D139" s="210"/>
      <c r="E139" s="210"/>
      <c r="F139" s="210"/>
      <c r="G139" s="210"/>
      <c r="H139" s="211"/>
      <c r="I139" s="211"/>
      <c r="J139" s="211"/>
      <c r="K139" s="211"/>
      <c r="L139" s="211"/>
      <c r="M139" s="211"/>
      <c r="N139" s="209"/>
      <c r="O139" s="210"/>
      <c r="P139" s="210"/>
      <c r="Q139" s="210"/>
      <c r="R139" s="210"/>
      <c r="S139" s="57"/>
      <c r="T139" s="189"/>
      <c r="U139" s="190"/>
      <c r="V139" s="190"/>
      <c r="W139" s="190"/>
      <c r="X139" s="190"/>
      <c r="Y139" s="190"/>
      <c r="Z139" s="191"/>
      <c r="AA139" s="191"/>
      <c r="AB139" s="191"/>
      <c r="AC139" s="191"/>
      <c r="AD139" s="191"/>
      <c r="AE139" s="191"/>
      <c r="AF139" s="189"/>
      <c r="AG139" s="190"/>
      <c r="AH139" s="190"/>
      <c r="AI139" s="190"/>
      <c r="AJ139" s="190"/>
      <c r="AK139" s="209"/>
      <c r="AL139" s="210"/>
      <c r="AM139" s="210"/>
      <c r="AN139" s="210"/>
      <c r="AO139" s="210"/>
      <c r="AP139" s="210"/>
      <c r="AQ139" s="211"/>
      <c r="AR139" s="211"/>
      <c r="AS139" s="211"/>
      <c r="AT139" s="211"/>
      <c r="AU139" s="211"/>
      <c r="AV139" s="211"/>
      <c r="AW139" s="209"/>
      <c r="AX139" s="210"/>
      <c r="AY139" s="210"/>
      <c r="AZ139" s="210"/>
      <c r="BA139" s="210"/>
      <c r="BB139" s="189"/>
      <c r="BC139" s="190"/>
      <c r="BD139" s="190"/>
      <c r="BE139" s="190"/>
      <c r="BF139" s="190"/>
      <c r="BG139" s="190"/>
      <c r="BH139" s="191"/>
      <c r="BI139" s="191"/>
      <c r="BJ139" s="191"/>
      <c r="BK139" s="191"/>
      <c r="BL139" s="191"/>
      <c r="BM139" s="191"/>
      <c r="BN139" s="189"/>
      <c r="BO139" s="190"/>
      <c r="BP139" s="190"/>
      <c r="BQ139" s="190"/>
      <c r="BR139" s="190"/>
      <c r="BS139" s="209"/>
      <c r="BT139" s="210"/>
      <c r="BU139" s="210"/>
      <c r="BV139" s="210"/>
      <c r="BW139" s="210"/>
      <c r="BX139" s="210"/>
      <c r="BY139" s="211"/>
      <c r="BZ139" s="211"/>
      <c r="CA139" s="211"/>
      <c r="CB139" s="211"/>
      <c r="CC139" s="211"/>
      <c r="CD139" s="211"/>
      <c r="CE139" s="209"/>
      <c r="CF139" s="210"/>
      <c r="CG139" s="210"/>
      <c r="CH139" s="210"/>
      <c r="CI139" s="210"/>
      <c r="CJ139" s="189"/>
      <c r="CK139" s="190"/>
      <c r="CL139" s="190"/>
      <c r="CM139" s="190"/>
      <c r="CN139" s="190"/>
      <c r="CO139" s="190"/>
      <c r="CP139" s="191"/>
      <c r="CQ139" s="191"/>
      <c r="CR139" s="191"/>
      <c r="CS139" s="191"/>
      <c r="CT139" s="191"/>
      <c r="CU139" s="191"/>
      <c r="CV139" s="189"/>
      <c r="CW139" s="190"/>
      <c r="CX139" s="190"/>
      <c r="CY139" s="190"/>
      <c r="CZ139" s="190"/>
      <c r="DA139" s="209"/>
      <c r="DB139" s="210"/>
      <c r="DC139" s="210"/>
      <c r="DD139" s="210"/>
      <c r="DE139" s="210"/>
      <c r="DF139" s="210"/>
      <c r="DG139" s="211"/>
      <c r="DH139" s="211"/>
      <c r="DI139" s="211"/>
      <c r="DJ139" s="211"/>
      <c r="DK139" s="211"/>
      <c r="DL139" s="211"/>
      <c r="DM139" s="209"/>
      <c r="DN139" s="210"/>
      <c r="DO139" s="210"/>
      <c r="DP139" s="210"/>
      <c r="DQ139" s="210"/>
    </row>
    <row r="140" spans="1:121" s="59" customFormat="1">
      <c r="A140" s="50"/>
      <c r="B140" s="209"/>
      <c r="C140" s="210"/>
      <c r="D140" s="210"/>
      <c r="E140" s="210"/>
      <c r="F140" s="210"/>
      <c r="G140" s="210"/>
      <c r="H140" s="211"/>
      <c r="I140" s="211"/>
      <c r="J140" s="211"/>
      <c r="K140" s="211"/>
      <c r="L140" s="211"/>
      <c r="M140" s="211"/>
      <c r="N140" s="209"/>
      <c r="O140" s="210"/>
      <c r="P140" s="210"/>
      <c r="Q140" s="210"/>
      <c r="R140" s="210"/>
      <c r="S140" s="57"/>
      <c r="T140" s="189"/>
      <c r="U140" s="190"/>
      <c r="V140" s="190"/>
      <c r="W140" s="190"/>
      <c r="X140" s="190"/>
      <c r="Y140" s="190"/>
      <c r="Z140" s="191"/>
      <c r="AA140" s="191"/>
      <c r="AB140" s="191"/>
      <c r="AC140" s="191"/>
      <c r="AD140" s="191"/>
      <c r="AE140" s="191"/>
      <c r="AF140" s="189"/>
      <c r="AG140" s="190"/>
      <c r="AH140" s="190"/>
      <c r="AI140" s="190"/>
      <c r="AJ140" s="190"/>
      <c r="AK140" s="209"/>
      <c r="AL140" s="210"/>
      <c r="AM140" s="210"/>
      <c r="AN140" s="210"/>
      <c r="AO140" s="210"/>
      <c r="AP140" s="210"/>
      <c r="AQ140" s="211"/>
      <c r="AR140" s="211"/>
      <c r="AS140" s="211"/>
      <c r="AT140" s="211"/>
      <c r="AU140" s="211"/>
      <c r="AV140" s="211"/>
      <c r="AW140" s="209"/>
      <c r="AX140" s="210"/>
      <c r="AY140" s="210"/>
      <c r="AZ140" s="210"/>
      <c r="BA140" s="210"/>
      <c r="BB140" s="189"/>
      <c r="BC140" s="190"/>
      <c r="BD140" s="190"/>
      <c r="BE140" s="190"/>
      <c r="BF140" s="190"/>
      <c r="BG140" s="190"/>
      <c r="BH140" s="191"/>
      <c r="BI140" s="191"/>
      <c r="BJ140" s="191"/>
      <c r="BK140" s="191"/>
      <c r="BL140" s="191"/>
      <c r="BM140" s="191"/>
      <c r="BN140" s="189"/>
      <c r="BO140" s="190"/>
      <c r="BP140" s="190"/>
      <c r="BQ140" s="190"/>
      <c r="BR140" s="190"/>
      <c r="BS140" s="209"/>
      <c r="BT140" s="210"/>
      <c r="BU140" s="210"/>
      <c r="BV140" s="210"/>
      <c r="BW140" s="210"/>
      <c r="BX140" s="210"/>
      <c r="BY140" s="211"/>
      <c r="BZ140" s="211"/>
      <c r="CA140" s="211"/>
      <c r="CB140" s="211"/>
      <c r="CC140" s="211"/>
      <c r="CD140" s="211"/>
      <c r="CE140" s="209"/>
      <c r="CF140" s="210"/>
      <c r="CG140" s="210"/>
      <c r="CH140" s="210"/>
      <c r="CI140" s="210"/>
      <c r="CJ140" s="189"/>
      <c r="CK140" s="190"/>
      <c r="CL140" s="190"/>
      <c r="CM140" s="190"/>
      <c r="CN140" s="190"/>
      <c r="CO140" s="190"/>
      <c r="CP140" s="191"/>
      <c r="CQ140" s="191"/>
      <c r="CR140" s="191"/>
      <c r="CS140" s="191"/>
      <c r="CT140" s="191"/>
      <c r="CU140" s="191"/>
      <c r="CV140" s="189"/>
      <c r="CW140" s="190"/>
      <c r="CX140" s="190"/>
      <c r="CY140" s="190"/>
      <c r="CZ140" s="190"/>
      <c r="DA140" s="209"/>
      <c r="DB140" s="210"/>
      <c r="DC140" s="210"/>
      <c r="DD140" s="210"/>
      <c r="DE140" s="210"/>
      <c r="DF140" s="210"/>
      <c r="DG140" s="211"/>
      <c r="DH140" s="211"/>
      <c r="DI140" s="211"/>
      <c r="DJ140" s="211"/>
      <c r="DK140" s="211"/>
      <c r="DL140" s="211"/>
      <c r="DM140" s="209"/>
      <c r="DN140" s="210"/>
      <c r="DO140" s="210"/>
      <c r="DP140" s="210"/>
      <c r="DQ140" s="210"/>
    </row>
    <row r="141" spans="1:121" s="59" customFormat="1">
      <c r="A141" s="50"/>
      <c r="B141" s="209"/>
      <c r="C141" s="210"/>
      <c r="D141" s="210"/>
      <c r="E141" s="210"/>
      <c r="F141" s="210"/>
      <c r="G141" s="210"/>
      <c r="H141" s="211"/>
      <c r="I141" s="211"/>
      <c r="J141" s="211"/>
      <c r="K141" s="211"/>
      <c r="L141" s="211"/>
      <c r="M141" s="211"/>
      <c r="N141" s="209"/>
      <c r="O141" s="210"/>
      <c r="P141" s="210"/>
      <c r="Q141" s="210"/>
      <c r="R141" s="210"/>
      <c r="S141" s="57"/>
      <c r="T141" s="189"/>
      <c r="U141" s="190"/>
      <c r="V141" s="190"/>
      <c r="W141" s="190"/>
      <c r="X141" s="190"/>
      <c r="Y141" s="190"/>
      <c r="Z141" s="191"/>
      <c r="AA141" s="191"/>
      <c r="AB141" s="191"/>
      <c r="AC141" s="191"/>
      <c r="AD141" s="191"/>
      <c r="AE141" s="191"/>
      <c r="AF141" s="189"/>
      <c r="AG141" s="190"/>
      <c r="AH141" s="190"/>
      <c r="AI141" s="190"/>
      <c r="AJ141" s="190"/>
      <c r="AK141" s="209"/>
      <c r="AL141" s="210"/>
      <c r="AM141" s="210"/>
      <c r="AN141" s="210"/>
      <c r="AO141" s="210"/>
      <c r="AP141" s="210"/>
      <c r="AQ141" s="211"/>
      <c r="AR141" s="211"/>
      <c r="AS141" s="211"/>
      <c r="AT141" s="211"/>
      <c r="AU141" s="211"/>
      <c r="AV141" s="211"/>
      <c r="AW141" s="209"/>
      <c r="AX141" s="210"/>
      <c r="AY141" s="210"/>
      <c r="AZ141" s="210"/>
      <c r="BA141" s="210"/>
      <c r="BB141" s="189"/>
      <c r="BC141" s="190"/>
      <c r="BD141" s="190"/>
      <c r="BE141" s="190"/>
      <c r="BF141" s="190"/>
      <c r="BG141" s="190"/>
      <c r="BH141" s="191"/>
      <c r="BI141" s="191"/>
      <c r="BJ141" s="191"/>
      <c r="BK141" s="191"/>
      <c r="BL141" s="191"/>
      <c r="BM141" s="191"/>
      <c r="BN141" s="189"/>
      <c r="BO141" s="190"/>
      <c r="BP141" s="190"/>
      <c r="BQ141" s="190"/>
      <c r="BR141" s="190"/>
      <c r="BS141" s="209"/>
      <c r="BT141" s="210"/>
      <c r="BU141" s="210"/>
      <c r="BV141" s="210"/>
      <c r="BW141" s="210"/>
      <c r="BX141" s="210"/>
      <c r="BY141" s="211"/>
      <c r="BZ141" s="211"/>
      <c r="CA141" s="211"/>
      <c r="CB141" s="211"/>
      <c r="CC141" s="211"/>
      <c r="CD141" s="211"/>
      <c r="CE141" s="209"/>
      <c r="CF141" s="210"/>
      <c r="CG141" s="210"/>
      <c r="CH141" s="210"/>
      <c r="CI141" s="210"/>
      <c r="CJ141" s="189"/>
      <c r="CK141" s="190"/>
      <c r="CL141" s="190"/>
      <c r="CM141" s="190"/>
      <c r="CN141" s="190"/>
      <c r="CO141" s="190"/>
      <c r="CP141" s="191"/>
      <c r="CQ141" s="191"/>
      <c r="CR141" s="191"/>
      <c r="CS141" s="191"/>
      <c r="CT141" s="191"/>
      <c r="CU141" s="191"/>
      <c r="CV141" s="189"/>
      <c r="CW141" s="190"/>
      <c r="CX141" s="190"/>
      <c r="CY141" s="190"/>
      <c r="CZ141" s="190"/>
      <c r="DA141" s="209"/>
      <c r="DB141" s="210"/>
      <c r="DC141" s="210"/>
      <c r="DD141" s="210"/>
      <c r="DE141" s="210"/>
      <c r="DF141" s="210"/>
      <c r="DG141" s="211"/>
      <c r="DH141" s="211"/>
      <c r="DI141" s="211"/>
      <c r="DJ141" s="211"/>
      <c r="DK141" s="211"/>
      <c r="DL141" s="211"/>
      <c r="DM141" s="209"/>
      <c r="DN141" s="210"/>
      <c r="DO141" s="210"/>
      <c r="DP141" s="210"/>
      <c r="DQ141" s="210"/>
    </row>
  </sheetData>
  <mergeCells count="21">
    <mergeCell ref="DA7:DE7"/>
    <mergeCell ref="DG7:DK7"/>
    <mergeCell ref="DM7:DQ7"/>
    <mergeCell ref="BS7:BW7"/>
    <mergeCell ref="BY7:CC7"/>
    <mergeCell ref="CE7:CI7"/>
    <mergeCell ref="CJ7:CN7"/>
    <mergeCell ref="CP7:CT7"/>
    <mergeCell ref="CV7:CZ7"/>
    <mergeCell ref="BN7:BR7"/>
    <mergeCell ref="B7:F7"/>
    <mergeCell ref="H7:L7"/>
    <mergeCell ref="N7:R7"/>
    <mergeCell ref="T7:X7"/>
    <mergeCell ref="Z7:AD7"/>
    <mergeCell ref="AF7:AJ7"/>
    <mergeCell ref="AK7:AO7"/>
    <mergeCell ref="AQ7:AU7"/>
    <mergeCell ref="AW7:BA7"/>
    <mergeCell ref="BB7:BF7"/>
    <mergeCell ref="BH7:BL7"/>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
  <sheetViews>
    <sheetView topLeftCell="E73" zoomScaleNormal="100" workbookViewId="0">
      <selection activeCell="O101" sqref="O101"/>
    </sheetView>
  </sheetViews>
  <sheetFormatPr baseColWidth="10" defaultRowHeight="14.4"/>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DJ139"/>
  <sheetViews>
    <sheetView zoomScaleNormal="100" workbookViewId="0">
      <pane xSplit="1" ySplit="12" topLeftCell="CW97" activePane="bottomRight" state="frozen"/>
      <selection activeCell="O101" sqref="O101"/>
      <selection pane="topRight" activeCell="O101" sqref="O101"/>
      <selection pane="bottomLeft" activeCell="O101" sqref="O101"/>
      <selection pane="bottomRight" activeCell="O101" sqref="O101"/>
    </sheetView>
  </sheetViews>
  <sheetFormatPr baseColWidth="10" defaultColWidth="11.44140625" defaultRowHeight="13.2"/>
  <cols>
    <col min="1" max="1" width="12.44140625" style="2" customWidth="1"/>
    <col min="2" max="5" width="13.109375" style="5" customWidth="1"/>
    <col min="6" max="6" width="13.109375" style="2" customWidth="1"/>
    <col min="7" max="7" width="13.109375" style="32" customWidth="1"/>
    <col min="8" max="11" width="13.109375" style="33" customWidth="1"/>
    <col min="12" max="13" width="13.109375" style="2" customWidth="1"/>
    <col min="14" max="21" width="13.109375" style="32" customWidth="1"/>
    <col min="22" max="22" width="15.109375" style="32" customWidth="1"/>
    <col min="23" max="23" width="3.5546875" style="234" customWidth="1"/>
    <col min="24" max="24" width="12.44140625" style="2" customWidth="1"/>
    <col min="25" max="28" width="13.109375" style="5" customWidth="1"/>
    <col min="29" max="29" width="13.109375" style="2" customWidth="1"/>
    <col min="30" max="30" width="13.109375" style="32" customWidth="1"/>
    <col min="31" max="34" width="13.109375" style="33" customWidth="1"/>
    <col min="35" max="36" width="13.109375" style="2" customWidth="1"/>
    <col min="37" max="44" width="13.109375" style="32" customWidth="1"/>
    <col min="45" max="45" width="15.109375" style="32" customWidth="1"/>
    <col min="46" max="46" width="3.5546875" style="234" customWidth="1"/>
    <col min="47" max="47" width="12.44140625" style="2" customWidth="1"/>
    <col min="48" max="51" width="13.109375" style="5" customWidth="1"/>
    <col min="52" max="52" width="13.109375" style="2" customWidth="1"/>
    <col min="53" max="53" width="13.109375" style="32" customWidth="1"/>
    <col min="54" max="57" width="13.109375" style="33" customWidth="1"/>
    <col min="58" max="59" width="13.109375" style="2" customWidth="1"/>
    <col min="60" max="67" width="13.109375" style="32" customWidth="1"/>
    <col min="68" max="68" width="15.109375" style="32" customWidth="1"/>
    <col min="69" max="69" width="3.5546875" style="234" customWidth="1"/>
    <col min="70" max="70" width="12.44140625" style="2" customWidth="1"/>
    <col min="71" max="74" width="13.109375" style="5" customWidth="1"/>
    <col min="75" max="75" width="13.109375" style="2" customWidth="1"/>
    <col min="76" max="76" width="13.109375" style="32" customWidth="1"/>
    <col min="77" max="80" width="13.109375" style="33" customWidth="1"/>
    <col min="81" max="82" width="13.109375" style="2" customWidth="1"/>
    <col min="83" max="90" width="13.109375" style="32" customWidth="1"/>
    <col min="91" max="91" width="15.109375" style="32" customWidth="1"/>
    <col min="92" max="92" width="3.5546875" style="234" customWidth="1"/>
    <col min="93" max="93" width="12.44140625" style="2" customWidth="1"/>
    <col min="94" max="97" width="13.109375" style="5" customWidth="1"/>
    <col min="98" max="98" width="13.109375" style="2" customWidth="1"/>
    <col min="99" max="99" width="13.109375" style="32" customWidth="1"/>
    <col min="100" max="103" width="13.109375" style="33" customWidth="1"/>
    <col min="104" max="105" width="13.109375" style="2" customWidth="1"/>
    <col min="106" max="113" width="13.109375" style="32" customWidth="1"/>
    <col min="114" max="114" width="15.109375" style="32" customWidth="1"/>
    <col min="115" max="16384" width="11.44140625" style="66"/>
  </cols>
  <sheetData>
    <row r="1" spans="1:114">
      <c r="A1" s="4" t="s">
        <v>11</v>
      </c>
      <c r="B1" s="65" t="s">
        <v>209</v>
      </c>
      <c r="C1" s="65"/>
      <c r="D1" s="65"/>
      <c r="E1" s="65"/>
      <c r="F1" s="66"/>
      <c r="G1" s="67"/>
      <c r="H1" s="68"/>
      <c r="I1" s="68"/>
      <c r="J1" s="68"/>
      <c r="X1" s="4" t="s">
        <v>11</v>
      </c>
      <c r="Y1" s="65" t="s">
        <v>209</v>
      </c>
      <c r="Z1" s="65"/>
      <c r="AA1" s="65"/>
      <c r="AB1" s="65"/>
      <c r="AC1" s="66"/>
      <c r="AD1" s="67"/>
      <c r="AE1" s="68"/>
      <c r="AF1" s="68"/>
      <c r="AG1" s="68"/>
      <c r="AU1" s="4" t="s">
        <v>11</v>
      </c>
      <c r="AV1" s="65" t="s">
        <v>210</v>
      </c>
      <c r="AW1" s="65"/>
      <c r="AX1" s="65"/>
      <c r="AY1" s="65"/>
      <c r="AZ1" s="66"/>
      <c r="BA1" s="67"/>
      <c r="BB1" s="68"/>
      <c r="BC1" s="68"/>
      <c r="BD1" s="68"/>
      <c r="BR1" s="4" t="s">
        <v>11</v>
      </c>
      <c r="BS1" s="65" t="s">
        <v>210</v>
      </c>
      <c r="BT1" s="65"/>
      <c r="BU1" s="65"/>
      <c r="BV1" s="65"/>
      <c r="BW1" s="66"/>
      <c r="BX1" s="67"/>
      <c r="BY1" s="68"/>
      <c r="BZ1" s="68"/>
      <c r="CA1" s="68"/>
      <c r="CO1" s="4" t="s">
        <v>11</v>
      </c>
      <c r="CP1" s="65" t="s">
        <v>261</v>
      </c>
      <c r="CQ1" s="65"/>
      <c r="CR1" s="65"/>
      <c r="CS1" s="65"/>
      <c r="CT1" s="66"/>
      <c r="CU1" s="67"/>
      <c r="CV1" s="68"/>
      <c r="CW1" s="68"/>
      <c r="CX1" s="68"/>
    </row>
    <row r="2" spans="1:114">
      <c r="A2" s="1" t="s">
        <v>12</v>
      </c>
      <c r="B2" s="1" t="s">
        <v>15</v>
      </c>
      <c r="C2" s="1"/>
      <c r="D2" s="1"/>
      <c r="E2" s="1"/>
      <c r="X2" s="1" t="s">
        <v>12</v>
      </c>
      <c r="Y2" s="1" t="s">
        <v>15</v>
      </c>
      <c r="Z2" s="1"/>
      <c r="AA2" s="1"/>
      <c r="AB2" s="1"/>
      <c r="AU2" s="1" t="s">
        <v>12</v>
      </c>
      <c r="AV2" s="1" t="s">
        <v>15</v>
      </c>
      <c r="AW2" s="1"/>
      <c r="AX2" s="1"/>
      <c r="AY2" s="1"/>
      <c r="BR2" s="1" t="s">
        <v>12</v>
      </c>
      <c r="BS2" s="1" t="s">
        <v>15</v>
      </c>
      <c r="BT2" s="1"/>
      <c r="BU2" s="1"/>
      <c r="BV2" s="1"/>
      <c r="CO2" s="1" t="s">
        <v>12</v>
      </c>
      <c r="CP2" s="1" t="s">
        <v>15</v>
      </c>
      <c r="CQ2" s="1"/>
      <c r="CR2" s="1"/>
      <c r="CS2" s="1"/>
    </row>
    <row r="3" spans="1:114">
      <c r="A3" s="1" t="s">
        <v>13</v>
      </c>
      <c r="B3" s="1" t="s">
        <v>16</v>
      </c>
      <c r="C3" s="1"/>
      <c r="D3" s="1"/>
      <c r="E3" s="1"/>
      <c r="X3" s="1" t="s">
        <v>13</v>
      </c>
      <c r="Y3" s="1" t="s">
        <v>16</v>
      </c>
      <c r="Z3" s="1"/>
      <c r="AA3" s="1"/>
      <c r="AB3" s="1"/>
      <c r="AU3" s="1" t="s">
        <v>13</v>
      </c>
      <c r="AV3" s="1" t="s">
        <v>16</v>
      </c>
      <c r="AW3" s="1"/>
      <c r="AX3" s="1"/>
      <c r="AY3" s="1"/>
      <c r="BR3" s="1" t="s">
        <v>13</v>
      </c>
      <c r="BS3" s="1" t="s">
        <v>16</v>
      </c>
      <c r="BT3" s="1"/>
      <c r="BU3" s="1"/>
      <c r="BV3" s="1"/>
      <c r="CO3" s="1" t="s">
        <v>13</v>
      </c>
      <c r="CP3" s="1" t="s">
        <v>16</v>
      </c>
      <c r="CQ3" s="1"/>
      <c r="CR3" s="1"/>
      <c r="CS3" s="1"/>
    </row>
    <row r="4" spans="1:114">
      <c r="A4" s="1" t="s">
        <v>14</v>
      </c>
      <c r="B4" s="1" t="s">
        <v>211</v>
      </c>
      <c r="C4" s="1"/>
      <c r="D4" s="1"/>
      <c r="E4" s="1"/>
      <c r="X4" s="1" t="s">
        <v>14</v>
      </c>
      <c r="Y4" s="1" t="s">
        <v>20</v>
      </c>
      <c r="Z4" s="1"/>
      <c r="AA4" s="1"/>
      <c r="AB4" s="1"/>
      <c r="AU4" s="1" t="s">
        <v>14</v>
      </c>
      <c r="AV4" s="1" t="s">
        <v>211</v>
      </c>
      <c r="AW4" s="1"/>
      <c r="AX4" s="1"/>
      <c r="AY4" s="1"/>
      <c r="BR4" s="1" t="s">
        <v>14</v>
      </c>
      <c r="BS4" s="1" t="s">
        <v>20</v>
      </c>
      <c r="BT4" s="1"/>
      <c r="BU4" s="1"/>
      <c r="BV4" s="1"/>
      <c r="CO4" s="1" t="s">
        <v>14</v>
      </c>
      <c r="CP4" s="1" t="s">
        <v>20</v>
      </c>
      <c r="CQ4" s="1"/>
      <c r="CR4" s="1"/>
      <c r="CS4" s="1"/>
    </row>
    <row r="5" spans="1:114" s="119" customFormat="1" ht="12.75" customHeight="1">
      <c r="A5" s="17" t="s">
        <v>25</v>
      </c>
      <c r="B5" s="17" t="s">
        <v>256</v>
      </c>
      <c r="C5" s="17"/>
      <c r="D5" s="17"/>
      <c r="E5" s="17"/>
      <c r="F5" s="18"/>
      <c r="G5" s="34"/>
      <c r="H5" s="35"/>
      <c r="I5" s="35"/>
      <c r="J5" s="35"/>
      <c r="K5" s="35"/>
      <c r="L5" s="18"/>
      <c r="M5" s="18"/>
      <c r="N5" s="34"/>
      <c r="O5" s="34"/>
      <c r="P5" s="34"/>
      <c r="Q5" s="34"/>
      <c r="R5" s="34"/>
      <c r="S5" s="34"/>
      <c r="T5" s="34"/>
      <c r="U5" s="34"/>
      <c r="V5" s="34"/>
      <c r="W5" s="235"/>
      <c r="X5" s="17" t="s">
        <v>25</v>
      </c>
      <c r="Y5" s="17" t="str">
        <f>B5</f>
        <v>: France métro</v>
      </c>
      <c r="Z5" s="17"/>
      <c r="AA5" s="17"/>
      <c r="AB5" s="17"/>
      <c r="AC5" s="18"/>
      <c r="AD5" s="34"/>
      <c r="AE5" s="35"/>
      <c r="AF5" s="35"/>
      <c r="AG5" s="35"/>
      <c r="AH5" s="35"/>
      <c r="AI5" s="18"/>
      <c r="AJ5" s="18"/>
      <c r="AK5" s="34"/>
      <c r="AL5" s="34"/>
      <c r="AM5" s="34"/>
      <c r="AN5" s="34"/>
      <c r="AO5" s="34"/>
      <c r="AP5" s="34"/>
      <c r="AQ5" s="34"/>
      <c r="AR5" s="34"/>
      <c r="AS5" s="34"/>
      <c r="AT5" s="235"/>
      <c r="AU5" s="17" t="s">
        <v>25</v>
      </c>
      <c r="AV5" s="17" t="str">
        <f>B5</f>
        <v>: France métro</v>
      </c>
      <c r="AW5" s="17"/>
      <c r="AX5" s="17"/>
      <c r="AY5" s="17"/>
      <c r="AZ5" s="18"/>
      <c r="BA5" s="34"/>
      <c r="BB5" s="35"/>
      <c r="BC5" s="35"/>
      <c r="BD5" s="35"/>
      <c r="BE5" s="35"/>
      <c r="BF5" s="18"/>
      <c r="BG5" s="18"/>
      <c r="BH5" s="34"/>
      <c r="BI5" s="34"/>
      <c r="BJ5" s="34"/>
      <c r="BK5" s="34"/>
      <c r="BL5" s="34"/>
      <c r="BM5" s="34"/>
      <c r="BN5" s="34"/>
      <c r="BO5" s="34"/>
      <c r="BP5" s="34"/>
      <c r="BQ5" s="235"/>
      <c r="BR5" s="17" t="s">
        <v>25</v>
      </c>
      <c r="BS5" s="17" t="str">
        <f>B5</f>
        <v>: France métro</v>
      </c>
      <c r="BT5" s="17"/>
      <c r="BU5" s="17"/>
      <c r="BV5" s="17"/>
      <c r="BW5" s="18"/>
      <c r="BX5" s="34"/>
      <c r="BY5" s="35"/>
      <c r="BZ5" s="35"/>
      <c r="CA5" s="35"/>
      <c r="CB5" s="35"/>
      <c r="CC5" s="18"/>
      <c r="CD5" s="18"/>
      <c r="CE5" s="34"/>
      <c r="CF5" s="34"/>
      <c r="CG5" s="34"/>
      <c r="CH5" s="34"/>
      <c r="CI5" s="34"/>
      <c r="CJ5" s="34"/>
      <c r="CK5" s="34"/>
      <c r="CL5" s="34"/>
      <c r="CM5" s="34"/>
      <c r="CN5" s="235"/>
      <c r="CO5" s="17" t="s">
        <v>25</v>
      </c>
      <c r="CP5" s="17" t="str">
        <f>Y5</f>
        <v>: France métro</v>
      </c>
      <c r="CQ5" s="17"/>
      <c r="CR5" s="17"/>
      <c r="CS5" s="17"/>
      <c r="CT5" s="18"/>
      <c r="CU5" s="34"/>
      <c r="CV5" s="35"/>
      <c r="CW5" s="35"/>
      <c r="CX5" s="35"/>
      <c r="CY5" s="35"/>
      <c r="CZ5" s="18"/>
      <c r="DA5" s="18"/>
      <c r="DB5" s="34"/>
      <c r="DC5" s="34"/>
      <c r="DD5" s="34"/>
      <c r="DE5" s="34"/>
      <c r="DF5" s="34"/>
      <c r="DG5" s="34"/>
      <c r="DH5" s="34"/>
      <c r="DI5" s="34"/>
      <c r="DJ5" s="34"/>
    </row>
    <row r="6" spans="1:114" s="70" customFormat="1">
      <c r="A6" s="69" t="s">
        <v>199</v>
      </c>
      <c r="B6" s="69" t="s">
        <v>195</v>
      </c>
      <c r="C6" s="69"/>
      <c r="D6" s="69"/>
      <c r="E6" s="69"/>
      <c r="G6" s="71"/>
      <c r="H6" s="72"/>
      <c r="I6" s="72"/>
      <c r="J6" s="72"/>
      <c r="K6" s="72"/>
      <c r="N6" s="71"/>
      <c r="O6" s="71"/>
      <c r="P6" s="71"/>
      <c r="Q6" s="40"/>
      <c r="R6" s="40"/>
      <c r="S6" s="40"/>
      <c r="T6" s="40"/>
      <c r="U6" s="40"/>
      <c r="V6" s="40"/>
      <c r="W6" s="236"/>
      <c r="X6" s="69" t="s">
        <v>199</v>
      </c>
      <c r="Y6" s="69" t="s">
        <v>195</v>
      </c>
      <c r="Z6" s="69"/>
      <c r="AA6" s="69"/>
      <c r="AB6" s="69"/>
      <c r="AD6" s="71"/>
      <c r="AE6" s="72"/>
      <c r="AF6" s="72"/>
      <c r="AG6" s="72"/>
      <c r="AH6" s="72"/>
      <c r="AK6" s="71"/>
      <c r="AL6" s="71"/>
      <c r="AM6" s="71"/>
      <c r="AN6" s="40"/>
      <c r="AO6" s="40"/>
      <c r="AP6" s="40"/>
      <c r="AQ6" s="40"/>
      <c r="AR6" s="40"/>
      <c r="AS6" s="40"/>
      <c r="AT6" s="236"/>
      <c r="AU6" s="69" t="s">
        <v>199</v>
      </c>
      <c r="AV6" s="69" t="s">
        <v>195</v>
      </c>
      <c r="AW6" s="69"/>
      <c r="AX6" s="69"/>
      <c r="AY6" s="69"/>
      <c r="BA6" s="71"/>
      <c r="BB6" s="72"/>
      <c r="BC6" s="72"/>
      <c r="BD6" s="72"/>
      <c r="BE6" s="72"/>
      <c r="BH6" s="71"/>
      <c r="BI6" s="71"/>
      <c r="BJ6" s="71"/>
      <c r="BK6" s="40"/>
      <c r="BL6" s="40"/>
      <c r="BM6" s="40"/>
      <c r="BN6" s="40"/>
      <c r="BO6" s="40"/>
      <c r="BP6" s="40"/>
      <c r="BQ6" s="236"/>
      <c r="BR6" s="69" t="s">
        <v>199</v>
      </c>
      <c r="BS6" s="69" t="s">
        <v>195</v>
      </c>
      <c r="BT6" s="69"/>
      <c r="BU6" s="69"/>
      <c r="BV6" s="69"/>
      <c r="BX6" s="71"/>
      <c r="BY6" s="72"/>
      <c r="BZ6" s="72"/>
      <c r="CA6" s="72"/>
      <c r="CB6" s="72"/>
      <c r="CE6" s="71"/>
      <c r="CF6" s="71"/>
      <c r="CG6" s="71"/>
      <c r="CH6" s="40"/>
      <c r="CI6" s="40"/>
      <c r="CJ6" s="40"/>
      <c r="CK6" s="40"/>
      <c r="CL6" s="40"/>
      <c r="CM6" s="40"/>
      <c r="CN6" s="236"/>
      <c r="CO6" s="69" t="s">
        <v>199</v>
      </c>
      <c r="CP6" s="69" t="s">
        <v>195</v>
      </c>
      <c r="CQ6" s="69"/>
      <c r="CR6" s="69"/>
      <c r="CS6" s="69"/>
      <c r="CU6" s="71"/>
      <c r="CV6" s="72"/>
      <c r="CW6" s="72"/>
      <c r="CX6" s="72"/>
      <c r="CY6" s="72"/>
      <c r="DB6" s="71"/>
      <c r="DC6" s="71"/>
      <c r="DD6" s="71"/>
      <c r="DE6" s="40"/>
      <c r="DF6" s="40"/>
      <c r="DG6" s="40"/>
      <c r="DH6" s="40"/>
      <c r="DI6" s="40"/>
      <c r="DJ6" s="40"/>
    </row>
    <row r="7" spans="1:114" s="70" customFormat="1" ht="15.6">
      <c r="A7" s="69"/>
      <c r="B7" s="117" t="s">
        <v>200</v>
      </c>
      <c r="C7" s="117"/>
      <c r="D7" s="117"/>
      <c r="E7" s="117"/>
      <c r="F7" s="122"/>
      <c r="G7" s="123"/>
      <c r="H7" s="124"/>
      <c r="I7" s="124"/>
      <c r="J7" s="124"/>
      <c r="K7" s="124"/>
      <c r="L7" s="122"/>
      <c r="M7" s="122"/>
      <c r="N7" s="123"/>
      <c r="O7" s="123"/>
      <c r="P7" s="71"/>
      <c r="Q7" s="40"/>
      <c r="R7" s="40"/>
      <c r="S7" s="40"/>
      <c r="T7" s="40"/>
      <c r="U7" s="40"/>
      <c r="V7" s="40"/>
      <c r="W7" s="236"/>
      <c r="X7" s="69"/>
      <c r="Y7" s="117" t="s">
        <v>200</v>
      </c>
      <c r="Z7" s="117"/>
      <c r="AA7" s="117"/>
      <c r="AB7" s="117"/>
      <c r="AC7" s="122"/>
      <c r="AD7" s="123"/>
      <c r="AE7" s="124"/>
      <c r="AF7" s="124"/>
      <c r="AG7" s="124"/>
      <c r="AH7" s="124"/>
      <c r="AI7" s="122"/>
      <c r="AJ7" s="122"/>
      <c r="AK7" s="123"/>
      <c r="AL7" s="123"/>
      <c r="AM7" s="71"/>
      <c r="AN7" s="40"/>
      <c r="AO7" s="40"/>
      <c r="AP7" s="40"/>
      <c r="AQ7" s="40"/>
      <c r="AR7" s="40"/>
      <c r="AS7" s="40"/>
      <c r="AT7" s="236"/>
      <c r="AU7" s="69"/>
      <c r="AV7" s="117" t="s">
        <v>200</v>
      </c>
      <c r="AW7" s="117"/>
      <c r="AX7" s="117"/>
      <c r="AY7" s="117"/>
      <c r="AZ7" s="122"/>
      <c r="BA7" s="123"/>
      <c r="BB7" s="124"/>
      <c r="BC7" s="124"/>
      <c r="BD7" s="124"/>
      <c r="BE7" s="124"/>
      <c r="BF7" s="122"/>
      <c r="BG7" s="122"/>
      <c r="BH7" s="123"/>
      <c r="BI7" s="123"/>
      <c r="BJ7" s="71"/>
      <c r="BK7" s="40"/>
      <c r="BL7" s="40"/>
      <c r="BM7" s="40"/>
      <c r="BN7" s="40"/>
      <c r="BO7" s="40"/>
      <c r="BP7" s="40"/>
      <c r="BQ7" s="236"/>
      <c r="BR7" s="69"/>
      <c r="BS7" s="117" t="s">
        <v>200</v>
      </c>
      <c r="BT7" s="117"/>
      <c r="BU7" s="117"/>
      <c r="BV7" s="117"/>
      <c r="BW7" s="122"/>
      <c r="BX7" s="123"/>
      <c r="BY7" s="124"/>
      <c r="BZ7" s="124"/>
      <c r="CA7" s="124"/>
      <c r="CB7" s="124"/>
      <c r="CC7" s="122"/>
      <c r="CD7" s="122"/>
      <c r="CE7" s="123"/>
      <c r="CF7" s="123"/>
      <c r="CG7" s="71"/>
      <c r="CH7" s="40"/>
      <c r="CI7" s="40"/>
      <c r="CJ7" s="40"/>
      <c r="CK7" s="40"/>
      <c r="CL7" s="40"/>
      <c r="CM7" s="40"/>
      <c r="CN7" s="236"/>
      <c r="CO7" s="69"/>
      <c r="CP7" s="117" t="s">
        <v>200</v>
      </c>
      <c r="CQ7" s="117"/>
      <c r="CR7" s="117"/>
      <c r="CS7" s="117"/>
      <c r="CT7" s="122"/>
      <c r="CU7" s="123"/>
      <c r="CV7" s="124"/>
      <c r="CW7" s="124"/>
      <c r="CX7" s="124"/>
      <c r="CY7" s="124"/>
      <c r="CZ7" s="122"/>
      <c r="DA7" s="122"/>
      <c r="DB7" s="123"/>
      <c r="DC7" s="123"/>
      <c r="DD7" s="71"/>
      <c r="DE7" s="40"/>
      <c r="DF7" s="40"/>
      <c r="DG7" s="40"/>
      <c r="DH7" s="40"/>
      <c r="DI7" s="40"/>
      <c r="DJ7" s="40"/>
    </row>
    <row r="8" spans="1:114" s="70" customFormat="1" ht="15.6">
      <c r="A8" s="69"/>
      <c r="B8" s="69" t="s">
        <v>201</v>
      </c>
      <c r="C8" s="69"/>
      <c r="D8" s="69"/>
      <c r="E8" s="69"/>
      <c r="G8" s="71"/>
      <c r="H8" s="72"/>
      <c r="I8" s="72"/>
      <c r="J8" s="72"/>
      <c r="K8" s="72"/>
      <c r="N8" s="71"/>
      <c r="O8" s="71"/>
      <c r="P8" s="71"/>
      <c r="Q8" s="71"/>
      <c r="R8" s="71"/>
      <c r="S8" s="71"/>
      <c r="T8" s="71"/>
      <c r="U8" s="71"/>
      <c r="V8" s="71"/>
      <c r="W8" s="236"/>
      <c r="X8" s="69"/>
      <c r="Y8" s="69" t="s">
        <v>201</v>
      </c>
      <c r="Z8" s="69"/>
      <c r="AA8" s="69"/>
      <c r="AB8" s="69"/>
      <c r="AD8" s="71"/>
      <c r="AE8" s="72"/>
      <c r="AF8" s="72"/>
      <c r="AG8" s="72"/>
      <c r="AH8" s="72"/>
      <c r="AK8" s="71"/>
      <c r="AL8" s="71"/>
      <c r="AM8" s="71"/>
      <c r="AN8" s="71"/>
      <c r="AO8" s="71"/>
      <c r="AP8" s="71"/>
      <c r="AQ8" s="71"/>
      <c r="AR8" s="71"/>
      <c r="AS8" s="71"/>
      <c r="AT8" s="236"/>
      <c r="AU8" s="69"/>
      <c r="AV8" s="69" t="s">
        <v>201</v>
      </c>
      <c r="AW8" s="69"/>
      <c r="AX8" s="69"/>
      <c r="AY8" s="69"/>
      <c r="BA8" s="71"/>
      <c r="BB8" s="72"/>
      <c r="BC8" s="72"/>
      <c r="BD8" s="72"/>
      <c r="BE8" s="72"/>
      <c r="BH8" s="71"/>
      <c r="BI8" s="71"/>
      <c r="BJ8" s="71"/>
      <c r="BK8" s="71"/>
      <c r="BL8" s="71"/>
      <c r="BM8" s="71"/>
      <c r="BN8" s="71"/>
      <c r="BO8" s="71"/>
      <c r="BP8" s="71"/>
      <c r="BQ8" s="236"/>
      <c r="BR8" s="69"/>
      <c r="BS8" s="69" t="s">
        <v>201</v>
      </c>
      <c r="BT8" s="69"/>
      <c r="BU8" s="69"/>
      <c r="BV8" s="69"/>
      <c r="BX8" s="71"/>
      <c r="BY8" s="72"/>
      <c r="BZ8" s="72"/>
      <c r="CA8" s="72"/>
      <c r="CB8" s="72"/>
      <c r="CE8" s="71"/>
      <c r="CF8" s="71"/>
      <c r="CG8" s="71"/>
      <c r="CH8" s="71"/>
      <c r="CI8" s="71"/>
      <c r="CJ8" s="71"/>
      <c r="CK8" s="71"/>
      <c r="CL8" s="71"/>
      <c r="CM8" s="71"/>
      <c r="CN8" s="236"/>
      <c r="CO8" s="69"/>
      <c r="CP8" s="69" t="s">
        <v>201</v>
      </c>
      <c r="CQ8" s="69"/>
      <c r="CR8" s="69"/>
      <c r="CS8" s="69"/>
      <c r="CU8" s="71"/>
      <c r="CV8" s="72"/>
      <c r="CW8" s="72"/>
      <c r="CX8" s="72"/>
      <c r="CY8" s="72"/>
      <c r="DB8" s="71"/>
      <c r="DC8" s="71"/>
      <c r="DD8" s="71"/>
      <c r="DE8" s="71"/>
      <c r="DF8" s="71"/>
      <c r="DG8" s="71"/>
      <c r="DH8" s="71"/>
      <c r="DI8" s="71"/>
      <c r="DJ8" s="71"/>
    </row>
    <row r="9" spans="1:114">
      <c r="A9" s="1" t="s">
        <v>70</v>
      </c>
      <c r="B9" s="69" t="s">
        <v>181</v>
      </c>
      <c r="C9" s="69"/>
      <c r="D9" s="69"/>
      <c r="E9" s="69"/>
      <c r="F9" s="1"/>
      <c r="G9" s="1"/>
      <c r="H9" s="2"/>
      <c r="I9" s="2"/>
      <c r="J9" s="2"/>
      <c r="K9" s="2"/>
      <c r="N9" s="2"/>
      <c r="O9" s="2"/>
      <c r="P9" s="2"/>
      <c r="Q9" s="2"/>
      <c r="R9" s="2"/>
      <c r="S9" s="2"/>
      <c r="T9" s="2"/>
      <c r="U9" s="2"/>
      <c r="V9" s="2"/>
      <c r="X9" s="1" t="s">
        <v>70</v>
      </c>
      <c r="Y9" s="69" t="s">
        <v>181</v>
      </c>
      <c r="Z9" s="69"/>
      <c r="AA9" s="69"/>
      <c r="AB9" s="69"/>
      <c r="AC9" s="1"/>
      <c r="AD9" s="1"/>
      <c r="AE9" s="2"/>
      <c r="AF9" s="2"/>
      <c r="AG9" s="2"/>
      <c r="AH9" s="2"/>
      <c r="AK9" s="2"/>
      <c r="AL9" s="2"/>
      <c r="AM9" s="2"/>
      <c r="AN9" s="2"/>
      <c r="AO9" s="2"/>
      <c r="AP9" s="2"/>
      <c r="AQ9" s="2"/>
      <c r="AR9" s="2"/>
      <c r="AS9" s="2"/>
      <c r="AU9" s="1" t="s">
        <v>70</v>
      </c>
      <c r="AV9" s="69" t="s">
        <v>181</v>
      </c>
      <c r="AW9" s="69"/>
      <c r="AX9" s="69"/>
      <c r="AY9" s="69"/>
      <c r="AZ9" s="1"/>
      <c r="BA9" s="1"/>
      <c r="BB9" s="2"/>
      <c r="BC9" s="2"/>
      <c r="BD9" s="2"/>
      <c r="BE9" s="2"/>
      <c r="BH9" s="2"/>
      <c r="BI9" s="2"/>
      <c r="BJ9" s="2"/>
      <c r="BK9" s="2"/>
      <c r="BL9" s="2"/>
      <c r="BM9" s="2"/>
      <c r="BN9" s="2"/>
      <c r="BO9" s="2"/>
      <c r="BP9" s="2"/>
      <c r="BR9" s="1" t="s">
        <v>70</v>
      </c>
      <c r="BS9" s="69" t="s">
        <v>181</v>
      </c>
      <c r="BT9" s="69"/>
      <c r="BU9" s="69"/>
      <c r="BV9" s="69"/>
      <c r="BW9" s="1"/>
      <c r="BX9" s="1"/>
      <c r="BY9" s="2"/>
      <c r="BZ9" s="2"/>
      <c r="CA9" s="2"/>
      <c r="CB9" s="2"/>
      <c r="CE9" s="2"/>
      <c r="CF9" s="2"/>
      <c r="CG9" s="2"/>
      <c r="CH9" s="2"/>
      <c r="CI9" s="2"/>
      <c r="CJ9" s="2"/>
      <c r="CK9" s="2"/>
      <c r="CL9" s="2"/>
      <c r="CM9" s="2"/>
      <c r="CO9" s="1" t="s">
        <v>70</v>
      </c>
      <c r="CP9" s="69" t="s">
        <v>181</v>
      </c>
      <c r="CQ9" s="69"/>
      <c r="CR9" s="69"/>
      <c r="CS9" s="69"/>
      <c r="CT9" s="1"/>
      <c r="CU9" s="1"/>
      <c r="CV9" s="2"/>
      <c r="CW9" s="2"/>
      <c r="CX9" s="2"/>
      <c r="CY9" s="2"/>
      <c r="DB9" s="2"/>
      <c r="DC9" s="2"/>
      <c r="DD9" s="2"/>
      <c r="DE9" s="2"/>
      <c r="DF9" s="2"/>
      <c r="DG9" s="2"/>
      <c r="DH9" s="2"/>
      <c r="DI9" s="2"/>
      <c r="DJ9" s="2"/>
    </row>
    <row r="10" spans="1:114">
      <c r="A10" s="71" t="s">
        <v>65</v>
      </c>
      <c r="B10" s="73" t="str">
        <f>'France métro'!$B$10</f>
        <v>: 19 septembre 2024</v>
      </c>
      <c r="C10" s="73"/>
      <c r="D10" s="73"/>
      <c r="E10" s="73"/>
      <c r="F10" s="66"/>
      <c r="G10" s="67"/>
      <c r="H10" s="68"/>
      <c r="I10" s="68"/>
      <c r="J10" s="68"/>
      <c r="K10" s="68"/>
      <c r="L10" s="66"/>
      <c r="M10" s="66"/>
      <c r="N10" s="67"/>
      <c r="O10" s="67"/>
      <c r="P10" s="67"/>
      <c r="Q10" s="67"/>
      <c r="X10" s="71" t="s">
        <v>65</v>
      </c>
      <c r="Y10" s="73" t="str">
        <f>'France métro'!$B$10</f>
        <v>: 19 septembre 2024</v>
      </c>
      <c r="Z10" s="73"/>
      <c r="AA10" s="73"/>
      <c r="AB10" s="73"/>
      <c r="AC10" s="66"/>
      <c r="AD10" s="67"/>
      <c r="AE10" s="68"/>
      <c r="AF10" s="68"/>
      <c r="AG10" s="68"/>
      <c r="AH10" s="68"/>
      <c r="AI10" s="66"/>
      <c r="AJ10" s="66"/>
      <c r="AK10" s="67"/>
      <c r="AL10" s="67"/>
      <c r="AM10" s="67"/>
      <c r="AN10" s="67"/>
      <c r="AU10" s="71" t="s">
        <v>65</v>
      </c>
      <c r="AV10" s="73" t="str">
        <f>'France métro'!$B$10</f>
        <v>: 19 septembre 2024</v>
      </c>
      <c r="AW10" s="73"/>
      <c r="AX10" s="73"/>
      <c r="AY10" s="73"/>
      <c r="AZ10" s="66"/>
      <c r="BA10" s="67"/>
      <c r="BB10" s="68"/>
      <c r="BC10" s="68"/>
      <c r="BD10" s="68"/>
      <c r="BE10" s="68"/>
      <c r="BF10" s="66"/>
      <c r="BG10" s="66"/>
      <c r="BH10" s="67"/>
      <c r="BI10" s="67"/>
      <c r="BJ10" s="67"/>
      <c r="BK10" s="67"/>
      <c r="BR10" s="71" t="s">
        <v>65</v>
      </c>
      <c r="BS10" s="73" t="str">
        <f>'France métro'!$B$10</f>
        <v>: 19 septembre 2024</v>
      </c>
      <c r="BT10" s="73"/>
      <c r="BU10" s="73"/>
      <c r="BV10" s="73"/>
      <c r="BW10" s="66"/>
      <c r="BX10" s="67"/>
      <c r="BY10" s="68"/>
      <c r="BZ10" s="68"/>
      <c r="CA10" s="68"/>
      <c r="CB10" s="68"/>
      <c r="CC10" s="66"/>
      <c r="CD10" s="66"/>
      <c r="CE10" s="67"/>
      <c r="CF10" s="67"/>
      <c r="CG10" s="67"/>
      <c r="CH10" s="67"/>
      <c r="CO10" s="71" t="s">
        <v>65</v>
      </c>
      <c r="CP10" s="73" t="str">
        <f>'France métro'!$B$10</f>
        <v>: 19 septembre 2024</v>
      </c>
      <c r="CQ10" s="73"/>
      <c r="CR10" s="73"/>
      <c r="CS10" s="73"/>
      <c r="CT10" s="66"/>
      <c r="CU10" s="67"/>
      <c r="CV10" s="68"/>
      <c r="CW10" s="68"/>
      <c r="CX10" s="68"/>
      <c r="CY10" s="68"/>
      <c r="CZ10" s="66"/>
      <c r="DA10" s="66"/>
      <c r="DB10" s="67"/>
      <c r="DC10" s="67"/>
      <c r="DD10" s="67"/>
      <c r="DE10" s="67"/>
    </row>
    <row r="11" spans="1:114" ht="18" customHeight="1">
      <c r="A11" s="312" t="s">
        <v>1</v>
      </c>
      <c r="B11" s="322" t="s">
        <v>21</v>
      </c>
      <c r="C11" s="316" t="s">
        <v>259</v>
      </c>
      <c r="D11" s="317" t="s">
        <v>260</v>
      </c>
      <c r="E11" s="321" t="s">
        <v>183</v>
      </c>
      <c r="F11" s="319" t="s">
        <v>22</v>
      </c>
      <c r="G11" s="320"/>
      <c r="H11" s="320"/>
      <c r="I11" s="320"/>
      <c r="J11" s="320"/>
      <c r="K11" s="321"/>
      <c r="L11" s="322" t="s">
        <v>23</v>
      </c>
      <c r="M11" s="319" t="s">
        <v>24</v>
      </c>
      <c r="N11" s="320"/>
      <c r="O11" s="320"/>
      <c r="P11" s="320"/>
      <c r="Q11" s="320"/>
      <c r="R11" s="320"/>
      <c r="S11" s="320"/>
      <c r="T11" s="320"/>
      <c r="U11" s="320"/>
      <c r="V11" s="311" t="s">
        <v>186</v>
      </c>
      <c r="X11" s="312" t="s">
        <v>1</v>
      </c>
      <c r="Y11" s="322" t="s">
        <v>21</v>
      </c>
      <c r="Z11" s="316" t="s">
        <v>259</v>
      </c>
      <c r="AA11" s="317" t="s">
        <v>260</v>
      </c>
      <c r="AB11" s="321" t="s">
        <v>183</v>
      </c>
      <c r="AC11" s="319" t="s">
        <v>22</v>
      </c>
      <c r="AD11" s="320"/>
      <c r="AE11" s="320"/>
      <c r="AF11" s="320"/>
      <c r="AG11" s="320"/>
      <c r="AH11" s="321"/>
      <c r="AI11" s="322" t="s">
        <v>23</v>
      </c>
      <c r="AJ11" s="319" t="s">
        <v>24</v>
      </c>
      <c r="AK11" s="320"/>
      <c r="AL11" s="320"/>
      <c r="AM11" s="320"/>
      <c r="AN11" s="320"/>
      <c r="AO11" s="320"/>
      <c r="AP11" s="320"/>
      <c r="AQ11" s="320"/>
      <c r="AR11" s="320"/>
      <c r="AS11" s="311" t="s">
        <v>186</v>
      </c>
      <c r="AU11" s="312" t="s">
        <v>1</v>
      </c>
      <c r="AV11" s="322" t="s">
        <v>21</v>
      </c>
      <c r="AW11" s="316" t="s">
        <v>259</v>
      </c>
      <c r="AX11" s="317" t="s">
        <v>260</v>
      </c>
      <c r="AY11" s="321" t="s">
        <v>183</v>
      </c>
      <c r="AZ11" s="319" t="s">
        <v>22</v>
      </c>
      <c r="BA11" s="320"/>
      <c r="BB11" s="320"/>
      <c r="BC11" s="320"/>
      <c r="BD11" s="320"/>
      <c r="BE11" s="321"/>
      <c r="BF11" s="322" t="s">
        <v>23</v>
      </c>
      <c r="BG11" s="319" t="s">
        <v>24</v>
      </c>
      <c r="BH11" s="320"/>
      <c r="BI11" s="320"/>
      <c r="BJ11" s="320"/>
      <c r="BK11" s="320"/>
      <c r="BL11" s="320"/>
      <c r="BM11" s="320"/>
      <c r="BN11" s="320"/>
      <c r="BO11" s="320"/>
      <c r="BP11" s="311" t="s">
        <v>186</v>
      </c>
      <c r="BR11" s="312" t="s">
        <v>1</v>
      </c>
      <c r="BS11" s="322" t="s">
        <v>21</v>
      </c>
      <c r="BT11" s="316" t="s">
        <v>259</v>
      </c>
      <c r="BU11" s="317" t="s">
        <v>260</v>
      </c>
      <c r="BV11" s="321" t="s">
        <v>183</v>
      </c>
      <c r="BW11" s="319" t="s">
        <v>22</v>
      </c>
      <c r="BX11" s="320"/>
      <c r="BY11" s="320"/>
      <c r="BZ11" s="320"/>
      <c r="CA11" s="320"/>
      <c r="CB11" s="321"/>
      <c r="CC11" s="322" t="s">
        <v>23</v>
      </c>
      <c r="CD11" s="319" t="s">
        <v>24</v>
      </c>
      <c r="CE11" s="320"/>
      <c r="CF11" s="320"/>
      <c r="CG11" s="320"/>
      <c r="CH11" s="320"/>
      <c r="CI11" s="320"/>
      <c r="CJ11" s="320"/>
      <c r="CK11" s="320"/>
      <c r="CL11" s="320"/>
      <c r="CM11" s="311" t="s">
        <v>186</v>
      </c>
      <c r="CO11" s="312" t="s">
        <v>1</v>
      </c>
      <c r="CP11" s="322" t="s">
        <v>21</v>
      </c>
      <c r="CQ11" s="316" t="s">
        <v>259</v>
      </c>
      <c r="CR11" s="317" t="s">
        <v>260</v>
      </c>
      <c r="CS11" s="321" t="s">
        <v>183</v>
      </c>
      <c r="CT11" s="319" t="s">
        <v>22</v>
      </c>
      <c r="CU11" s="320"/>
      <c r="CV11" s="320"/>
      <c r="CW11" s="320"/>
      <c r="CX11" s="320"/>
      <c r="CY11" s="321"/>
      <c r="CZ11" s="322" t="s">
        <v>23</v>
      </c>
      <c r="DA11" s="319" t="s">
        <v>24</v>
      </c>
      <c r="DB11" s="320"/>
      <c r="DC11" s="320"/>
      <c r="DD11" s="320"/>
      <c r="DE11" s="320"/>
      <c r="DF11" s="320"/>
      <c r="DG11" s="320"/>
      <c r="DH11" s="320"/>
      <c r="DI11" s="320"/>
      <c r="DJ11" s="311" t="s">
        <v>186</v>
      </c>
    </row>
    <row r="12" spans="1:114" s="120" customFormat="1" ht="91.2">
      <c r="A12" s="312"/>
      <c r="B12" s="322"/>
      <c r="C12" s="316"/>
      <c r="D12" s="317"/>
      <c r="E12" s="321"/>
      <c r="F12" s="227" t="s">
        <v>67</v>
      </c>
      <c r="G12" s="38" t="s">
        <v>63</v>
      </c>
      <c r="H12" s="38" t="s">
        <v>66</v>
      </c>
      <c r="I12" s="38" t="s">
        <v>64</v>
      </c>
      <c r="J12" s="38" t="s">
        <v>53</v>
      </c>
      <c r="K12" s="39" t="s">
        <v>54</v>
      </c>
      <c r="L12" s="322"/>
      <c r="M12" s="227" t="s">
        <v>68</v>
      </c>
      <c r="N12" s="38" t="s">
        <v>55</v>
      </c>
      <c r="O12" s="38" t="s">
        <v>56</v>
      </c>
      <c r="P12" s="38" t="s">
        <v>57</v>
      </c>
      <c r="Q12" s="38" t="s">
        <v>58</v>
      </c>
      <c r="R12" s="38" t="s">
        <v>59</v>
      </c>
      <c r="S12" s="38" t="s">
        <v>60</v>
      </c>
      <c r="T12" s="38" t="s">
        <v>61</v>
      </c>
      <c r="U12" s="38" t="s">
        <v>62</v>
      </c>
      <c r="V12" s="311"/>
      <c r="W12" s="237"/>
      <c r="X12" s="312"/>
      <c r="Y12" s="322"/>
      <c r="Z12" s="316"/>
      <c r="AA12" s="317"/>
      <c r="AB12" s="321"/>
      <c r="AC12" s="227" t="s">
        <v>67</v>
      </c>
      <c r="AD12" s="38" t="s">
        <v>63</v>
      </c>
      <c r="AE12" s="38" t="s">
        <v>66</v>
      </c>
      <c r="AF12" s="38" t="s">
        <v>64</v>
      </c>
      <c r="AG12" s="38" t="s">
        <v>53</v>
      </c>
      <c r="AH12" s="39" t="s">
        <v>54</v>
      </c>
      <c r="AI12" s="322"/>
      <c r="AJ12" s="227" t="s">
        <v>68</v>
      </c>
      <c r="AK12" s="38" t="s">
        <v>55</v>
      </c>
      <c r="AL12" s="38" t="s">
        <v>56</v>
      </c>
      <c r="AM12" s="38" t="s">
        <v>57</v>
      </c>
      <c r="AN12" s="38" t="s">
        <v>58</v>
      </c>
      <c r="AO12" s="38" t="s">
        <v>59</v>
      </c>
      <c r="AP12" s="38" t="s">
        <v>60</v>
      </c>
      <c r="AQ12" s="38" t="s">
        <v>61</v>
      </c>
      <c r="AR12" s="38" t="s">
        <v>62</v>
      </c>
      <c r="AS12" s="311"/>
      <c r="AT12" s="237"/>
      <c r="AU12" s="312"/>
      <c r="AV12" s="322"/>
      <c r="AW12" s="316"/>
      <c r="AX12" s="317"/>
      <c r="AY12" s="321"/>
      <c r="AZ12" s="227" t="s">
        <v>67</v>
      </c>
      <c r="BA12" s="38" t="s">
        <v>63</v>
      </c>
      <c r="BB12" s="38" t="s">
        <v>66</v>
      </c>
      <c r="BC12" s="38" t="s">
        <v>64</v>
      </c>
      <c r="BD12" s="38" t="s">
        <v>53</v>
      </c>
      <c r="BE12" s="39" t="s">
        <v>54</v>
      </c>
      <c r="BF12" s="322"/>
      <c r="BG12" s="227" t="s">
        <v>68</v>
      </c>
      <c r="BH12" s="38" t="s">
        <v>55</v>
      </c>
      <c r="BI12" s="38" t="s">
        <v>56</v>
      </c>
      <c r="BJ12" s="38" t="s">
        <v>57</v>
      </c>
      <c r="BK12" s="38" t="s">
        <v>58</v>
      </c>
      <c r="BL12" s="38" t="s">
        <v>59</v>
      </c>
      <c r="BM12" s="38" t="s">
        <v>60</v>
      </c>
      <c r="BN12" s="38" t="s">
        <v>61</v>
      </c>
      <c r="BO12" s="38" t="s">
        <v>62</v>
      </c>
      <c r="BP12" s="311"/>
      <c r="BQ12" s="237"/>
      <c r="BR12" s="312"/>
      <c r="BS12" s="322"/>
      <c r="BT12" s="316"/>
      <c r="BU12" s="317"/>
      <c r="BV12" s="321"/>
      <c r="BW12" s="227" t="s">
        <v>67</v>
      </c>
      <c r="BX12" s="38" t="s">
        <v>63</v>
      </c>
      <c r="BY12" s="38" t="s">
        <v>66</v>
      </c>
      <c r="BZ12" s="38" t="s">
        <v>64</v>
      </c>
      <c r="CA12" s="38" t="s">
        <v>53</v>
      </c>
      <c r="CB12" s="39" t="s">
        <v>54</v>
      </c>
      <c r="CC12" s="322"/>
      <c r="CD12" s="227" t="s">
        <v>68</v>
      </c>
      <c r="CE12" s="38" t="s">
        <v>55</v>
      </c>
      <c r="CF12" s="38" t="s">
        <v>56</v>
      </c>
      <c r="CG12" s="38" t="s">
        <v>57</v>
      </c>
      <c r="CH12" s="38" t="s">
        <v>58</v>
      </c>
      <c r="CI12" s="38" t="s">
        <v>59</v>
      </c>
      <c r="CJ12" s="38" t="s">
        <v>60</v>
      </c>
      <c r="CK12" s="38" t="s">
        <v>61</v>
      </c>
      <c r="CL12" s="38" t="s">
        <v>62</v>
      </c>
      <c r="CM12" s="311"/>
      <c r="CN12" s="237"/>
      <c r="CO12" s="312"/>
      <c r="CP12" s="322"/>
      <c r="CQ12" s="316"/>
      <c r="CR12" s="317"/>
      <c r="CS12" s="321"/>
      <c r="CT12" s="254" t="s">
        <v>67</v>
      </c>
      <c r="CU12" s="38" t="s">
        <v>63</v>
      </c>
      <c r="CV12" s="38" t="s">
        <v>66</v>
      </c>
      <c r="CW12" s="38" t="s">
        <v>64</v>
      </c>
      <c r="CX12" s="38" t="s">
        <v>53</v>
      </c>
      <c r="CY12" s="39" t="s">
        <v>54</v>
      </c>
      <c r="CZ12" s="322"/>
      <c r="DA12" s="254" t="s">
        <v>68</v>
      </c>
      <c r="DB12" s="38" t="s">
        <v>55</v>
      </c>
      <c r="DC12" s="38" t="s">
        <v>56</v>
      </c>
      <c r="DD12" s="38" t="s">
        <v>57</v>
      </c>
      <c r="DE12" s="38" t="s">
        <v>58</v>
      </c>
      <c r="DF12" s="38" t="s">
        <v>59</v>
      </c>
      <c r="DG12" s="38" t="s">
        <v>60</v>
      </c>
      <c r="DH12" s="38" t="s">
        <v>61</v>
      </c>
      <c r="DI12" s="38" t="s">
        <v>62</v>
      </c>
      <c r="DJ12" s="311"/>
    </row>
    <row r="13" spans="1:114" ht="12.75" customHeight="1">
      <c r="A13" s="118"/>
      <c r="B13" s="108"/>
      <c r="C13" s="238"/>
      <c r="D13" s="239"/>
      <c r="E13" s="108"/>
      <c r="F13" s="100"/>
      <c r="G13" s="93"/>
      <c r="H13" s="93"/>
      <c r="I13" s="93"/>
      <c r="J13" s="93"/>
      <c r="K13" s="94"/>
      <c r="L13" s="102"/>
      <c r="M13" s="100"/>
      <c r="N13" s="93"/>
      <c r="O13" s="93"/>
      <c r="P13" s="93"/>
      <c r="Q13" s="93"/>
      <c r="R13" s="93"/>
      <c r="S13" s="93"/>
      <c r="T13" s="93"/>
      <c r="U13" s="93"/>
      <c r="V13" s="100"/>
      <c r="X13" s="118"/>
      <c r="Y13" s="108"/>
      <c r="Z13" s="238"/>
      <c r="AA13" s="239"/>
      <c r="AB13" s="108"/>
      <c r="AC13" s="100"/>
      <c r="AD13" s="93"/>
      <c r="AE13" s="93"/>
      <c r="AF13" s="93"/>
      <c r="AG13" s="93"/>
      <c r="AH13" s="94"/>
      <c r="AI13" s="102"/>
      <c r="AJ13" s="100"/>
      <c r="AK13" s="93"/>
      <c r="AL13" s="93"/>
      <c r="AM13" s="93"/>
      <c r="AN13" s="93"/>
      <c r="AO13" s="93"/>
      <c r="AP13" s="93"/>
      <c r="AQ13" s="93"/>
      <c r="AR13" s="93"/>
      <c r="AS13" s="100"/>
      <c r="AU13" s="118"/>
      <c r="AV13" s="108"/>
      <c r="AW13" s="238"/>
      <c r="AX13" s="239"/>
      <c r="AY13" s="108"/>
      <c r="AZ13" s="100"/>
      <c r="BA13" s="93"/>
      <c r="BB13" s="93"/>
      <c r="BC13" s="93"/>
      <c r="BD13" s="93"/>
      <c r="BE13" s="94"/>
      <c r="BF13" s="102"/>
      <c r="BG13" s="100"/>
      <c r="BH13" s="93"/>
      <c r="BI13" s="93"/>
      <c r="BJ13" s="93"/>
      <c r="BK13" s="93"/>
      <c r="BL13" s="93"/>
      <c r="BM13" s="93"/>
      <c r="BN13" s="93"/>
      <c r="BO13" s="93"/>
      <c r="BP13" s="100"/>
      <c r="BR13" s="118"/>
      <c r="BS13" s="108"/>
      <c r="BT13" s="238"/>
      <c r="BU13" s="239"/>
      <c r="BV13" s="108"/>
      <c r="BW13" s="100"/>
      <c r="BX13" s="93"/>
      <c r="BY13" s="93"/>
      <c r="BZ13" s="93"/>
      <c r="CA13" s="93"/>
      <c r="CB13" s="94"/>
      <c r="CC13" s="102"/>
      <c r="CD13" s="100"/>
      <c r="CE13" s="93"/>
      <c r="CF13" s="93"/>
      <c r="CG13" s="93"/>
      <c r="CH13" s="93"/>
      <c r="CI13" s="93"/>
      <c r="CJ13" s="93"/>
      <c r="CK13" s="93"/>
      <c r="CL13" s="93"/>
      <c r="CM13" s="100"/>
      <c r="CO13" s="118"/>
      <c r="CP13" s="108"/>
      <c r="CQ13" s="238"/>
      <c r="CR13" s="239"/>
      <c r="CS13" s="108"/>
      <c r="CT13" s="100"/>
      <c r="CU13" s="93"/>
      <c r="CV13" s="93"/>
      <c r="CW13" s="93"/>
      <c r="CX13" s="93"/>
      <c r="CY13" s="94"/>
      <c r="CZ13" s="102"/>
      <c r="DA13" s="100"/>
      <c r="DB13" s="93"/>
      <c r="DC13" s="93"/>
      <c r="DD13" s="93"/>
      <c r="DE13" s="93"/>
      <c r="DF13" s="93"/>
      <c r="DG13" s="93"/>
      <c r="DH13" s="93"/>
      <c r="DI13" s="93"/>
      <c r="DJ13" s="100"/>
    </row>
    <row r="14" spans="1:114" ht="12.75" customHeight="1">
      <c r="A14" s="133" t="str">
        <f>'France métro'!A14</f>
        <v>2002T1</v>
      </c>
      <c r="B14" s="135">
        <f>('France métro'!B14/'France métro'!B13-1)*100</f>
        <v>0.25339106280086732</v>
      </c>
      <c r="C14" s="248"/>
      <c r="D14" s="249"/>
      <c r="E14" s="135"/>
      <c r="F14" s="136">
        <f>('France métro'!F14/'France métro'!F13-1)*100</f>
        <v>-0.24321760192557162</v>
      </c>
      <c r="G14" s="137">
        <f>('France métro'!G14/'France métro'!G13-1)*100</f>
        <v>0.39412789917423474</v>
      </c>
      <c r="H14" s="137">
        <f>('France métro'!H14/'France métro'!H13-1)*100</f>
        <v>-1.1720597159781132E-2</v>
      </c>
      <c r="I14" s="137">
        <f>('France métro'!I14/'France métro'!I13-1)*100</f>
        <v>-1.0609682423531996</v>
      </c>
      <c r="J14" s="137">
        <f>('France métro'!J14/'France métro'!J13-1)*100</f>
        <v>0.30010469179686527</v>
      </c>
      <c r="K14" s="138">
        <f>('France métro'!K14/'France métro'!K13-1)*100</f>
        <v>-0.36405418947706991</v>
      </c>
      <c r="L14" s="139">
        <f>('France métro'!L14/'France métro'!L13-1)*100</f>
        <v>0.32520902491361969</v>
      </c>
      <c r="M14" s="136">
        <f>('France métro'!M14/'France métro'!M13-1)*100</f>
        <v>0.4549195791863081</v>
      </c>
      <c r="N14" s="137">
        <f>('France métro'!N14/'France métro'!N13-1)*100</f>
        <v>0.5916750608418786</v>
      </c>
      <c r="O14" s="137">
        <f>('France métro'!O14/'France métro'!O13-1)*100</f>
        <v>0.1469212045071</v>
      </c>
      <c r="P14" s="137">
        <f>('France métro'!P14/'France métro'!P13-1)*100</f>
        <v>1.4846668386044204</v>
      </c>
      <c r="Q14" s="137">
        <f>('France métro'!Q14/'France métro'!Q13-1)*100</f>
        <v>-0.63006133142923249</v>
      </c>
      <c r="R14" s="137">
        <f>('France métro'!R14/'France métro'!R13-1)*100</f>
        <v>-0.22771947358297684</v>
      </c>
      <c r="S14" s="137">
        <f>('France métro'!S14/'France métro'!S13-1)*100</f>
        <v>1.412736412384219</v>
      </c>
      <c r="T14" s="137">
        <f>('France métro'!T14/'France métro'!T13-1)*100</f>
        <v>0.43516465697293061</v>
      </c>
      <c r="U14" s="137">
        <f>('France métro'!U14/'France métro'!U13-1)*100</f>
        <v>0.67624669446240127</v>
      </c>
      <c r="V14" s="136"/>
      <c r="X14" s="133" t="str">
        <f>A14</f>
        <v>2002T1</v>
      </c>
      <c r="Y14" s="106">
        <f>'France métro'!B14-'France métro'!B13</f>
        <v>40308.244203463197</v>
      </c>
      <c r="Z14" s="240"/>
      <c r="AA14" s="241"/>
      <c r="AB14" s="106"/>
      <c r="AC14" s="101">
        <f>'France métro'!F14-'France métro'!F13</f>
        <v>-10590.942607628182</v>
      </c>
      <c r="AD14" s="75">
        <f>'France métro'!G14-'France métro'!G13</f>
        <v>2507.5020220610313</v>
      </c>
      <c r="AE14" s="75">
        <f>'France métro'!H14-'France métro'!H13</f>
        <v>-46.760056773957331</v>
      </c>
      <c r="AF14" s="75">
        <f>'France métro'!I14-'France métro'!I13</f>
        <v>-6575.2038728130283</v>
      </c>
      <c r="AG14" s="75">
        <f>'France métro'!J14-'France métro'!J13</f>
        <v>1514.4188356319792</v>
      </c>
      <c r="AH14" s="76">
        <f>'France métro'!K14-'France métro'!K13</f>
        <v>-7990.8995357337408</v>
      </c>
      <c r="AI14" s="103">
        <f>'France métro'!L14-'France métro'!L13</f>
        <v>4632.5768688300159</v>
      </c>
      <c r="AJ14" s="101">
        <f>'France métro'!M14-'France métro'!M13</f>
        <v>46021.814402313903</v>
      </c>
      <c r="AK14" s="75">
        <f>'France métro'!N14-'France métro'!N13</f>
        <v>17893.903256661259</v>
      </c>
      <c r="AL14" s="75">
        <f>'France métro'!O14-'France métro'!O13</f>
        <v>2043.4531273678876</v>
      </c>
      <c r="AM14" s="75">
        <f>'France métro'!P14-'France métro'!P13</f>
        <v>12590.645217278972</v>
      </c>
      <c r="AN14" s="75">
        <f>'France métro'!Q14-'France métro'!Q13</f>
        <v>-4354.106075021904</v>
      </c>
      <c r="AO14" s="75">
        <f>'France métro'!R14-'France métro'!R13</f>
        <v>-1743.1994163249619</v>
      </c>
      <c r="AP14" s="75">
        <f>'France métro'!S14-'France métro'!S13</f>
        <v>3146.7236433860089</v>
      </c>
      <c r="AQ14" s="75">
        <f>'France métro'!T14-'France métro'!T13</f>
        <v>9060.7020695758983</v>
      </c>
      <c r="AR14" s="75">
        <f>'France métro'!U14-'France métro'!U13</f>
        <v>7383.6925793918781</v>
      </c>
      <c r="AS14" s="101"/>
      <c r="AU14" s="133" t="str">
        <f>X14</f>
        <v>2002T1</v>
      </c>
      <c r="AV14" s="106"/>
      <c r="AW14" s="240"/>
      <c r="AX14" s="241"/>
      <c r="AY14" s="106"/>
      <c r="AZ14" s="101"/>
      <c r="BA14" s="75"/>
      <c r="BB14" s="75"/>
      <c r="BC14" s="75"/>
      <c r="BD14" s="75"/>
      <c r="BE14" s="76"/>
      <c r="BF14" s="103"/>
      <c r="BG14" s="101"/>
      <c r="BH14" s="75"/>
      <c r="BI14" s="75"/>
      <c r="BJ14" s="75"/>
      <c r="BK14" s="75"/>
      <c r="BL14" s="75"/>
      <c r="BM14" s="75"/>
      <c r="BN14" s="75"/>
      <c r="BO14" s="75"/>
      <c r="BP14" s="101"/>
      <c r="BR14" s="133" t="str">
        <f>AU14</f>
        <v>2002T1</v>
      </c>
      <c r="BS14" s="106"/>
      <c r="BT14" s="240"/>
      <c r="BU14" s="241"/>
      <c r="BV14" s="106"/>
      <c r="BW14" s="101"/>
      <c r="BX14" s="75"/>
      <c r="BY14" s="75"/>
      <c r="BZ14" s="75"/>
      <c r="CA14" s="75"/>
      <c r="CB14" s="76"/>
      <c r="CC14" s="103"/>
      <c r="CD14" s="101"/>
      <c r="CE14" s="75"/>
      <c r="CF14" s="75"/>
      <c r="CG14" s="75"/>
      <c r="CH14" s="75"/>
      <c r="CI14" s="75"/>
      <c r="CJ14" s="75"/>
      <c r="CK14" s="75"/>
      <c r="CL14" s="75"/>
      <c r="CM14" s="101"/>
      <c r="CO14" s="133" t="str">
        <f>BR14</f>
        <v>2002T1</v>
      </c>
      <c r="CP14" s="106"/>
      <c r="CQ14" s="240"/>
      <c r="CR14" s="241"/>
      <c r="CS14" s="106"/>
      <c r="CT14" s="101"/>
      <c r="CU14" s="75"/>
      <c r="CV14" s="75"/>
      <c r="CW14" s="75"/>
      <c r="CX14" s="75"/>
      <c r="CY14" s="76"/>
      <c r="CZ14" s="103"/>
      <c r="DA14" s="101"/>
      <c r="DB14" s="75"/>
      <c r="DC14" s="75"/>
      <c r="DD14" s="75"/>
      <c r="DE14" s="75"/>
      <c r="DF14" s="75"/>
      <c r="DG14" s="75"/>
      <c r="DH14" s="75"/>
      <c r="DI14" s="75"/>
      <c r="DJ14" s="101"/>
    </row>
    <row r="15" spans="1:114" ht="12.75" customHeight="1">
      <c r="A15" s="133" t="str">
        <f>'France métro'!A15</f>
        <v>2002T2</v>
      </c>
      <c r="B15" s="135">
        <f>('France métro'!B15/'France métro'!B14-1)*100</f>
        <v>-5.543162072351171E-2</v>
      </c>
      <c r="C15" s="248"/>
      <c r="D15" s="249"/>
      <c r="E15" s="135"/>
      <c r="F15" s="136">
        <f>('France métro'!F15/'France métro'!F14-1)*100</f>
        <v>-0.37229145785155904</v>
      </c>
      <c r="G15" s="137">
        <f>('France métro'!G15/'France métro'!G14-1)*100</f>
        <v>-0.22142144103142192</v>
      </c>
      <c r="H15" s="137">
        <f>('France métro'!H15/'France métro'!H14-1)*100</f>
        <v>0.1729297369680749</v>
      </c>
      <c r="I15" s="137">
        <f>('France métro'!I15/'France métro'!I14-1)*100</f>
        <v>-0.26455799916631495</v>
      </c>
      <c r="J15" s="137">
        <f>('France métro'!J15/'France métro'!J14-1)*100</f>
        <v>0.36261104403869648</v>
      </c>
      <c r="K15" s="138">
        <f>('France métro'!K15/'France métro'!K14-1)*100</f>
        <v>-0.71609039784847894</v>
      </c>
      <c r="L15" s="139">
        <f>('France métro'!L15/'France métro'!L14-1)*100</f>
        <v>-0.37156319847823083</v>
      </c>
      <c r="M15" s="136">
        <f>('France métro'!M15/'France métro'!M14-1)*100</f>
        <v>0.11868986225418432</v>
      </c>
      <c r="N15" s="137">
        <f>('France métro'!N15/'France métro'!N14-1)*100</f>
        <v>-5.9935205403915948E-2</v>
      </c>
      <c r="O15" s="137">
        <f>('France métro'!O15/'France métro'!O14-1)*100</f>
        <v>0.25940529403520873</v>
      </c>
      <c r="P15" s="137">
        <f>('France métro'!P15/'France métro'!P14-1)*100</f>
        <v>0.33257271026227997</v>
      </c>
      <c r="Q15" s="137">
        <f>('France métro'!Q15/'France métro'!Q14-1)*100</f>
        <v>-1.1598458780316401</v>
      </c>
      <c r="R15" s="137">
        <f>('France métro'!R15/'France métro'!R14-1)*100</f>
        <v>0.72639570351409333</v>
      </c>
      <c r="S15" s="137">
        <f>('France métro'!S15/'France métro'!S14-1)*100</f>
        <v>0.78658543199112696</v>
      </c>
      <c r="T15" s="137">
        <f>('France métro'!T15/'France métro'!T14-1)*100</f>
        <v>0.36109404907460618</v>
      </c>
      <c r="U15" s="137">
        <f>('France métro'!U15/'France métro'!U14-1)*100</f>
        <v>4.5354938354380536E-2</v>
      </c>
      <c r="V15" s="136"/>
      <c r="X15" s="69" t="str">
        <f t="shared" ref="X15:X78" si="0">A15</f>
        <v>2002T2</v>
      </c>
      <c r="Y15" s="106">
        <f>'France métro'!B15-'France métro'!B14</f>
        <v>-8840.1418995391577</v>
      </c>
      <c r="Z15" s="240"/>
      <c r="AA15" s="241"/>
      <c r="AB15" s="106"/>
      <c r="AC15" s="101">
        <f>'France métro'!F15-'France métro'!F14</f>
        <v>-16172.051541398279</v>
      </c>
      <c r="AD15" s="75">
        <f>'France métro'!G15-'France métro'!G14</f>
        <v>-1414.269247010001</v>
      </c>
      <c r="AE15" s="75">
        <f>'France métro'!H15-'France métro'!H14</f>
        <v>689.8331592559698</v>
      </c>
      <c r="AF15" s="75">
        <f>'France métro'!I15-'France métro'!I14</f>
        <v>-1622.166364389006</v>
      </c>
      <c r="AG15" s="75">
        <f>'France métro'!J15-'France métro'!J14</f>
        <v>1835.3362011690042</v>
      </c>
      <c r="AH15" s="76">
        <f>'France métro'!K15-'France métro'!K14</f>
        <v>-15660.785290425178</v>
      </c>
      <c r="AI15" s="103">
        <f>'France métro'!L15-'France métro'!L14</f>
        <v>-5310.1013601280283</v>
      </c>
      <c r="AJ15" s="101">
        <f>'France métro'!M15-'France métro'!M14</f>
        <v>12061.850575575605</v>
      </c>
      <c r="AK15" s="75">
        <f>'France métro'!N15-'France métro'!N14</f>
        <v>-1823.3324408871122</v>
      </c>
      <c r="AL15" s="75">
        <f>'France métro'!O15-'France métro'!O14</f>
        <v>3613.2385710699018</v>
      </c>
      <c r="AM15" s="75">
        <f>'France métro'!P15-'France métro'!P14</f>
        <v>2862.2398117810953</v>
      </c>
      <c r="AN15" s="75">
        <f>'France métro'!Q15-'France métro'!Q14</f>
        <v>-7964.7378064810764</v>
      </c>
      <c r="AO15" s="75">
        <f>'France métro'!R15-'France métro'!R14</f>
        <v>5547.9184227429796</v>
      </c>
      <c r="AP15" s="75">
        <f>'France métro'!S15-'France métro'!S14</f>
        <v>1776.789031221997</v>
      </c>
      <c r="AQ15" s="75">
        <f>'France métro'!T15-'France métro'!T14</f>
        <v>7551.1719820268918</v>
      </c>
      <c r="AR15" s="75">
        <f>'France métro'!U15-'France métro'!U14</f>
        <v>498.56300410116091</v>
      </c>
      <c r="AS15" s="101"/>
      <c r="AU15" s="69" t="str">
        <f t="shared" ref="AU15:AU78" si="1">X15</f>
        <v>2002T2</v>
      </c>
      <c r="AV15" s="106"/>
      <c r="AW15" s="240"/>
      <c r="AX15" s="241"/>
      <c r="AY15" s="106"/>
      <c r="AZ15" s="101"/>
      <c r="BA15" s="75"/>
      <c r="BB15" s="75"/>
      <c r="BC15" s="75"/>
      <c r="BD15" s="75"/>
      <c r="BE15" s="76"/>
      <c r="BF15" s="103"/>
      <c r="BG15" s="101"/>
      <c r="BH15" s="75"/>
      <c r="BI15" s="75"/>
      <c r="BJ15" s="75"/>
      <c r="BK15" s="75"/>
      <c r="BL15" s="75"/>
      <c r="BM15" s="75"/>
      <c r="BN15" s="75"/>
      <c r="BO15" s="75"/>
      <c r="BP15" s="101"/>
      <c r="BR15" s="69" t="str">
        <f t="shared" ref="BR15:BR78" si="2">AU15</f>
        <v>2002T2</v>
      </c>
      <c r="BS15" s="106"/>
      <c r="BT15" s="240"/>
      <c r="BU15" s="241"/>
      <c r="BV15" s="106"/>
      <c r="BW15" s="101"/>
      <c r="BX15" s="75"/>
      <c r="BY15" s="75"/>
      <c r="BZ15" s="75"/>
      <c r="CA15" s="75"/>
      <c r="CB15" s="76"/>
      <c r="CC15" s="103"/>
      <c r="CD15" s="101"/>
      <c r="CE15" s="75"/>
      <c r="CF15" s="75"/>
      <c r="CG15" s="75"/>
      <c r="CH15" s="75"/>
      <c r="CI15" s="75"/>
      <c r="CJ15" s="75"/>
      <c r="CK15" s="75"/>
      <c r="CL15" s="75"/>
      <c r="CM15" s="101"/>
      <c r="CO15" s="69" t="str">
        <f t="shared" ref="CO15:CO78" si="3">BR15</f>
        <v>2002T2</v>
      </c>
      <c r="CP15" s="106"/>
      <c r="CQ15" s="240"/>
      <c r="CR15" s="241"/>
      <c r="CS15" s="106"/>
      <c r="CT15" s="101"/>
      <c r="CU15" s="75"/>
      <c r="CV15" s="75"/>
      <c r="CW15" s="75"/>
      <c r="CX15" s="75"/>
      <c r="CY15" s="76"/>
      <c r="CZ15" s="103"/>
      <c r="DA15" s="101"/>
      <c r="DB15" s="75"/>
      <c r="DC15" s="75"/>
      <c r="DD15" s="75"/>
      <c r="DE15" s="75"/>
      <c r="DF15" s="75"/>
      <c r="DG15" s="75"/>
      <c r="DH15" s="75"/>
      <c r="DI15" s="75"/>
      <c r="DJ15" s="101"/>
    </row>
    <row r="16" spans="1:114" ht="12.75" customHeight="1">
      <c r="A16" s="133" t="str">
        <f>'France métro'!A16</f>
        <v>2002T3</v>
      </c>
      <c r="B16" s="135">
        <f>('France métro'!B16/'France métro'!B15-1)*100</f>
        <v>4.3904634878133564E-2</v>
      </c>
      <c r="C16" s="248"/>
      <c r="D16" s="249"/>
      <c r="E16" s="135"/>
      <c r="F16" s="136">
        <f>('France métro'!F16/'France métro'!F15-1)*100</f>
        <v>-0.44772597085797061</v>
      </c>
      <c r="G16" s="137">
        <f>('France métro'!G16/'France métro'!G15-1)*100</f>
        <v>0.34911983972278904</v>
      </c>
      <c r="H16" s="137">
        <f>('France métro'!H16/'France métro'!H15-1)*100</f>
        <v>0.21257499418640968</v>
      </c>
      <c r="I16" s="137">
        <f>('France métro'!I16/'France métro'!I15-1)*100</f>
        <v>-1.1263637987831698</v>
      </c>
      <c r="J16" s="137">
        <f>('France métro'!J16/'France métro'!J15-1)*100</f>
        <v>-0.40143585563160444</v>
      </c>
      <c r="K16" s="138">
        <f>('France métro'!K16/'France métro'!K15-1)*100</f>
        <v>-0.62282357399993105</v>
      </c>
      <c r="L16" s="139">
        <f>('France métro'!L16/'France métro'!L15-1)*100</f>
        <v>0.2051136887918581</v>
      </c>
      <c r="M16" s="136">
        <f>('France métro'!M16/'France métro'!M15-1)*100</f>
        <v>0.22890554625298876</v>
      </c>
      <c r="N16" s="137">
        <f>('France métro'!N16/'France métro'!N15-1)*100</f>
        <v>0.29763789081718173</v>
      </c>
      <c r="O16" s="137">
        <f>('France métro'!O16/'France métro'!O15-1)*100</f>
        <v>0.34704772093616665</v>
      </c>
      <c r="P16" s="137">
        <f>('France métro'!P16/'France métro'!P15-1)*100</f>
        <v>1.1193906099378204</v>
      </c>
      <c r="Q16" s="137">
        <f>('France métro'!Q16/'France métro'!Q15-1)*100</f>
        <v>-1.3426667018200389</v>
      </c>
      <c r="R16" s="137">
        <f>('France métro'!R16/'France métro'!R15-1)*100</f>
        <v>0.12491446059652578</v>
      </c>
      <c r="S16" s="137">
        <f>('France métro'!S16/'France métro'!S15-1)*100</f>
        <v>0.15080110162239979</v>
      </c>
      <c r="T16" s="137">
        <f>('France métro'!T16/'France métro'!T15-1)*100</f>
        <v>0.29687942901670539</v>
      </c>
      <c r="U16" s="137">
        <f>('France métro'!U16/'France métro'!U15-1)*100</f>
        <v>0.11881281574290803</v>
      </c>
      <c r="V16" s="136"/>
      <c r="X16" s="69" t="str">
        <f t="shared" si="0"/>
        <v>2002T3</v>
      </c>
      <c r="Y16" s="106">
        <f>'France métro'!B16-'France métro'!B15</f>
        <v>6997.9562986884266</v>
      </c>
      <c r="Z16" s="240"/>
      <c r="AA16" s="241"/>
      <c r="AB16" s="106"/>
      <c r="AC16" s="101">
        <f>'France métro'!F16-'France métro'!F15</f>
        <v>-19376.461675259285</v>
      </c>
      <c r="AD16" s="75">
        <f>'France métro'!G16-'France métro'!G15</f>
        <v>2224.9705511470092</v>
      </c>
      <c r="AE16" s="75">
        <f>'France métro'!H16-'France métro'!H15</f>
        <v>849.44827172800433</v>
      </c>
      <c r="AF16" s="75">
        <f>'France métro'!I16-'France métro'!I15</f>
        <v>-6888.1515740159666</v>
      </c>
      <c r="AG16" s="75">
        <f>'France métro'!J16-'France métro'!J15</f>
        <v>-2039.2135842440184</v>
      </c>
      <c r="AH16" s="76">
        <f>'France métro'!K16-'France métro'!K15</f>
        <v>-13523.515339874197</v>
      </c>
      <c r="AI16" s="103">
        <f>'France métro'!L16-'France métro'!L15</f>
        <v>2920.4385976649355</v>
      </c>
      <c r="AJ16" s="101">
        <f>'France métro'!M16-'France métro'!M15</f>
        <v>23290.123507548124</v>
      </c>
      <c r="AK16" s="75">
        <f>'France métro'!N16-'France métro'!N15</f>
        <v>9049.2316536088474</v>
      </c>
      <c r="AL16" s="75">
        <f>'France métro'!O16-'France métro'!O15</f>
        <v>4846.5435938842129</v>
      </c>
      <c r="AM16" s="75">
        <f>'France métro'!P16-'France métro'!P15</f>
        <v>9665.915995631949</v>
      </c>
      <c r="AN16" s="75">
        <f>'France métro'!Q16-'France métro'!Q15</f>
        <v>-9113.2405260700034</v>
      </c>
      <c r="AO16" s="75">
        <f>'France métro'!R16-'France métro'!R15</f>
        <v>960.97659545799252</v>
      </c>
      <c r="AP16" s="75">
        <f>'France métro'!S16-'France métro'!S15</f>
        <v>343.31850425197626</v>
      </c>
      <c r="AQ16" s="75">
        <f>'France métro'!T16-'France métro'!T15</f>
        <v>6230.7384846382774</v>
      </c>
      <c r="AR16" s="75">
        <f>'France métro'!U16-'France métro'!U15</f>
        <v>1306.6392061440274</v>
      </c>
      <c r="AS16" s="101"/>
      <c r="AU16" s="69" t="str">
        <f t="shared" si="1"/>
        <v>2002T3</v>
      </c>
      <c r="AV16" s="106"/>
      <c r="AW16" s="240"/>
      <c r="AX16" s="241"/>
      <c r="AY16" s="106"/>
      <c r="AZ16" s="101"/>
      <c r="BA16" s="75"/>
      <c r="BB16" s="75"/>
      <c r="BC16" s="75"/>
      <c r="BD16" s="75"/>
      <c r="BE16" s="76"/>
      <c r="BF16" s="103"/>
      <c r="BG16" s="101"/>
      <c r="BH16" s="75"/>
      <c r="BI16" s="75"/>
      <c r="BJ16" s="75"/>
      <c r="BK16" s="75"/>
      <c r="BL16" s="75"/>
      <c r="BM16" s="75"/>
      <c r="BN16" s="75"/>
      <c r="BO16" s="75"/>
      <c r="BP16" s="101"/>
      <c r="BR16" s="69" t="str">
        <f t="shared" si="2"/>
        <v>2002T3</v>
      </c>
      <c r="BS16" s="106"/>
      <c r="BT16" s="240"/>
      <c r="BU16" s="241"/>
      <c r="BV16" s="106"/>
      <c r="BW16" s="101"/>
      <c r="BX16" s="75"/>
      <c r="BY16" s="75"/>
      <c r="BZ16" s="75"/>
      <c r="CA16" s="75"/>
      <c r="CB16" s="76"/>
      <c r="CC16" s="103"/>
      <c r="CD16" s="101"/>
      <c r="CE16" s="75"/>
      <c r="CF16" s="75"/>
      <c r="CG16" s="75"/>
      <c r="CH16" s="75"/>
      <c r="CI16" s="75"/>
      <c r="CJ16" s="75"/>
      <c r="CK16" s="75"/>
      <c r="CL16" s="75"/>
      <c r="CM16" s="101"/>
      <c r="CO16" s="69" t="str">
        <f t="shared" si="3"/>
        <v>2002T3</v>
      </c>
      <c r="CP16" s="106"/>
      <c r="CQ16" s="240"/>
      <c r="CR16" s="241"/>
      <c r="CS16" s="106"/>
      <c r="CT16" s="101"/>
      <c r="CU16" s="75"/>
      <c r="CV16" s="75"/>
      <c r="CW16" s="75"/>
      <c r="CX16" s="75"/>
      <c r="CY16" s="76"/>
      <c r="CZ16" s="103"/>
      <c r="DA16" s="101"/>
      <c r="DB16" s="75"/>
      <c r="DC16" s="75"/>
      <c r="DD16" s="75"/>
      <c r="DE16" s="75"/>
      <c r="DF16" s="75"/>
      <c r="DG16" s="75"/>
      <c r="DH16" s="75"/>
      <c r="DI16" s="75"/>
      <c r="DJ16" s="101"/>
    </row>
    <row r="17" spans="1:114" s="232" customFormat="1" ht="12.75" customHeight="1">
      <c r="A17" s="118" t="str">
        <f>'France métro'!A17</f>
        <v>2002T4</v>
      </c>
      <c r="B17" s="141">
        <f>('France métro'!B17/'France métro'!B16-1)*100</f>
        <v>-8.4642959381775462E-2</v>
      </c>
      <c r="C17" s="250"/>
      <c r="D17" s="251"/>
      <c r="E17" s="141"/>
      <c r="F17" s="142">
        <f>('France métro'!F17/'France métro'!F16-1)*100</f>
        <v>-0.48629083501897652</v>
      </c>
      <c r="G17" s="143">
        <f>('France métro'!G17/'France métro'!G16-1)*100</f>
        <v>0.55347795262732369</v>
      </c>
      <c r="H17" s="143">
        <f>('France métro'!H17/'France métro'!H16-1)*100</f>
        <v>1.5468595321332934E-2</v>
      </c>
      <c r="I17" s="143">
        <f>('France métro'!I17/'France métro'!I16-1)*100</f>
        <v>-1.525939312790392</v>
      </c>
      <c r="J17" s="143">
        <f>('France métro'!J17/'France métro'!J16-1)*100</f>
        <v>0.51403331240533756</v>
      </c>
      <c r="K17" s="144">
        <f>('France métro'!K17/'France métro'!K16-1)*100</f>
        <v>-0.83079750954262455</v>
      </c>
      <c r="L17" s="145">
        <f>('France métro'!L17/'France métro'!L16-1)*100</f>
        <v>6.0633850672564549E-3</v>
      </c>
      <c r="M17" s="142">
        <f>('France métro'!M17/'France métro'!M16-1)*100</f>
        <v>7.4502677406806939E-2</v>
      </c>
      <c r="N17" s="143">
        <f>('France métro'!N17/'France métro'!N16-1)*100</f>
        <v>-0.10136441480766978</v>
      </c>
      <c r="O17" s="143">
        <f>('France métro'!O17/'France métro'!O16-1)*100</f>
        <v>0.17126300276324447</v>
      </c>
      <c r="P17" s="143">
        <f>('France métro'!P17/'France métro'!P16-1)*100</f>
        <v>0.58408678149728388</v>
      </c>
      <c r="Q17" s="143">
        <f>('France métro'!Q17/'France métro'!Q16-1)*100</f>
        <v>-1.3042797992113719</v>
      </c>
      <c r="R17" s="143">
        <f>('France métro'!R17/'France métro'!R16-1)*100</f>
        <v>0.17146725912036143</v>
      </c>
      <c r="S17" s="143">
        <f>('France métro'!S17/'France métro'!S16-1)*100</f>
        <v>-0.8691106526979131</v>
      </c>
      <c r="T17" s="143">
        <f>('France métro'!T17/'France métro'!T16-1)*100</f>
        <v>0.43882920356561606</v>
      </c>
      <c r="U17" s="143">
        <f>('France métro'!U17/'France métro'!U16-1)*100</f>
        <v>0.30389977039775307</v>
      </c>
      <c r="V17" s="142"/>
      <c r="W17" s="234"/>
      <c r="X17" s="95" t="str">
        <f t="shared" si="0"/>
        <v>2002T4</v>
      </c>
      <c r="Y17" s="108">
        <f>'France métro'!B17-'France métro'!B16</f>
        <v>-13497.15791323036</v>
      </c>
      <c r="Z17" s="238"/>
      <c r="AA17" s="239"/>
      <c r="AB17" s="108"/>
      <c r="AC17" s="100">
        <f>'France métro'!F17-'France métro'!F16</f>
        <v>-20951.226710385643</v>
      </c>
      <c r="AD17" s="93">
        <f>'France métro'!G17-'France métro'!G16</f>
        <v>3539.6769770119572</v>
      </c>
      <c r="AE17" s="93">
        <f>'France métro'!H17-'France métro'!H16</f>
        <v>61.943802378023975</v>
      </c>
      <c r="AF17" s="93">
        <f>'France métro'!I17-'France métro'!I16</f>
        <v>-9226.6018346309429</v>
      </c>
      <c r="AG17" s="93">
        <f>'France métro'!J17-'France métro'!J16</f>
        <v>2600.7038308409974</v>
      </c>
      <c r="AH17" s="94">
        <f>'France métro'!K17-'France métro'!K16</f>
        <v>-17926.949485985562</v>
      </c>
      <c r="AI17" s="102">
        <f>'France métro'!L17-'France métro'!L16</f>
        <v>86.508437803015113</v>
      </c>
      <c r="AJ17" s="100">
        <f>'France métro'!M17-'France métro'!M16</f>
        <v>7597.6685680858791</v>
      </c>
      <c r="AK17" s="93">
        <f>'France métro'!N17-'France métro'!N16</f>
        <v>-3091.0050188628957</v>
      </c>
      <c r="AL17" s="93">
        <f>'France métro'!O17-'France métro'!O16</f>
        <v>2399.9991107489914</v>
      </c>
      <c r="AM17" s="93">
        <f>'France métro'!P17-'France métro'!P16</f>
        <v>5100.035257617943</v>
      </c>
      <c r="AN17" s="93">
        <f>'France métro'!Q17-'France métro'!Q16</f>
        <v>-8733.8304060649825</v>
      </c>
      <c r="AO17" s="93">
        <f>'France métro'!R17-'France métro'!R16</f>
        <v>1320.7586311009945</v>
      </c>
      <c r="AP17" s="93">
        <f>'France métro'!S17-'France métro'!S16</f>
        <v>-1981.6283110259974</v>
      </c>
      <c r="AQ17" s="93">
        <f>'France métro'!T17-'France métro'!T16</f>
        <v>9237.2428172426298</v>
      </c>
      <c r="AR17" s="93">
        <f>'France métro'!U17-'France métro'!U16</f>
        <v>3346.0964873288758</v>
      </c>
      <c r="AS17" s="100"/>
      <c r="AT17" s="234"/>
      <c r="AU17" s="95" t="str">
        <f t="shared" si="1"/>
        <v>2002T4</v>
      </c>
      <c r="AV17" s="141">
        <f>('France métro'!B17/'France métro'!B13-1)*100</f>
        <v>0.15696283496535735</v>
      </c>
      <c r="AW17" s="250"/>
      <c r="AX17" s="251"/>
      <c r="AY17" s="141"/>
      <c r="AZ17" s="142">
        <f>('France métro'!F17/'France métro'!F13-1)*100</f>
        <v>-1.540716017654542</v>
      </c>
      <c r="BA17" s="143">
        <f>('France métro'!G17/'France métro'!G13-1)*100</f>
        <v>1.0779181563613793</v>
      </c>
      <c r="BB17" s="143">
        <f>('France métro'!H17/'France métro'!H13-1)*100</f>
        <v>0.38963297717475864</v>
      </c>
      <c r="BC17" s="143">
        <f>('France métro'!I17/'France métro'!I13-1)*100</f>
        <v>-3.9229796659330796</v>
      </c>
      <c r="BD17" s="143">
        <f>('France métro'!J17/'France métro'!J13-1)*100</f>
        <v>0.77507162001604346</v>
      </c>
      <c r="BE17" s="144">
        <f>('France métro'!K17/'France métro'!K13-1)*100</f>
        <v>-2.510376752993182</v>
      </c>
      <c r="BF17" s="145">
        <f>('France métro'!L17/'France métro'!L13-1)*100</f>
        <v>0.16352653299687159</v>
      </c>
      <c r="BG17" s="142">
        <f>('France métro'!M17/'France métro'!M13-1)*100</f>
        <v>0.87947114489137501</v>
      </c>
      <c r="BH17" s="143">
        <f>('France métro'!N17/'France métro'!N13-1)*100</f>
        <v>0.72839837596403445</v>
      </c>
      <c r="BI17" s="143">
        <f>('France métro'!O17/'France métro'!O13-1)*100</f>
        <v>0.92772313450544264</v>
      </c>
      <c r="BJ17" s="143">
        <f>('France métro'!P17/'France métro'!P13-1)*100</f>
        <v>3.5633522631541181</v>
      </c>
      <c r="BK17" s="143">
        <f>('France métro'!Q17/'France métro'!Q13-1)*100</f>
        <v>-4.3651615564202935</v>
      </c>
      <c r="BL17" s="143">
        <f>('France métro'!R17/'France métro'!R13-1)*100</f>
        <v>0.79509213974062742</v>
      </c>
      <c r="BM17" s="143">
        <f>('France métro'!S17/'France métro'!S13-1)*100</f>
        <v>1.4749073129485479</v>
      </c>
      <c r="BN17" s="143">
        <f>('France métro'!T17/'France métro'!T13-1)*100</f>
        <v>1.5407215846457545</v>
      </c>
      <c r="BO17" s="143">
        <f>('France métro'!U17/'France métro'!U13-1)*100</f>
        <v>1.1480362061419225</v>
      </c>
      <c r="BP17" s="142"/>
      <c r="BQ17" s="234"/>
      <c r="BR17" s="95" t="str">
        <f t="shared" si="2"/>
        <v>2002T4</v>
      </c>
      <c r="BS17" s="108">
        <f>'France métro'!B17-'France métro'!B13</f>
        <v>24968.900689382106</v>
      </c>
      <c r="BT17" s="238"/>
      <c r="BU17" s="239"/>
      <c r="BV17" s="108">
        <f>'France métro'!E17-'France métro'!E13</f>
        <v>0</v>
      </c>
      <c r="BW17" s="100">
        <f>'France métro'!F17-'France métro'!F13</f>
        <v>-67090.682534671389</v>
      </c>
      <c r="BX17" s="93">
        <f>'France métro'!G17-'France métro'!G13</f>
        <v>6857.8803032099968</v>
      </c>
      <c r="BY17" s="93">
        <f>'France métro'!H17-'France métro'!H13</f>
        <v>1554.4651765880408</v>
      </c>
      <c r="BZ17" s="93">
        <f>'France métro'!I17-'France métro'!I13</f>
        <v>-24312.123645848944</v>
      </c>
      <c r="CA17" s="93">
        <f>'France métro'!J17-'France métro'!J13</f>
        <v>3911.2452833979623</v>
      </c>
      <c r="CB17" s="94">
        <f>'France métro'!K17-'France métro'!K13</f>
        <v>-55102.149652018677</v>
      </c>
      <c r="CC17" s="102">
        <f>'France métro'!L17-'France métro'!L13</f>
        <v>2329.4225441699382</v>
      </c>
      <c r="CD17" s="100">
        <f>'France métro'!M17-'France métro'!M13</f>
        <v>88971.457053523511</v>
      </c>
      <c r="CE17" s="93">
        <f>'France métro'!N17-'France métro'!N13</f>
        <v>22028.797450520098</v>
      </c>
      <c r="CF17" s="93">
        <f>'France métro'!O17-'France métro'!O13</f>
        <v>12903.234403070994</v>
      </c>
      <c r="CG17" s="93">
        <f>'France métro'!P17-'France métro'!P13</f>
        <v>30218.83628230996</v>
      </c>
      <c r="CH17" s="93">
        <f>'France métro'!Q17-'France métro'!Q13</f>
        <v>-30165.914813637966</v>
      </c>
      <c r="CI17" s="93">
        <f>'France métro'!R17-'France métro'!R13</f>
        <v>6086.4542329770047</v>
      </c>
      <c r="CJ17" s="93">
        <f>'France métro'!S17-'France métro'!S13</f>
        <v>3285.2028678339848</v>
      </c>
      <c r="CK17" s="93">
        <f>'France métro'!T17-'France métro'!T13</f>
        <v>32079.855353483697</v>
      </c>
      <c r="CL17" s="93">
        <f>'France métro'!U17-'France métro'!U13</f>
        <v>12534.991276965942</v>
      </c>
      <c r="CM17" s="100">
        <f>'France métro'!V17-'France métro'!V13</f>
        <v>0</v>
      </c>
      <c r="CN17" s="234"/>
      <c r="CO17" s="95" t="str">
        <f t="shared" si="3"/>
        <v>2002T4</v>
      </c>
      <c r="CP17" s="108"/>
      <c r="CQ17" s="238"/>
      <c r="CR17" s="239"/>
      <c r="CS17" s="108"/>
      <c r="CT17" s="100"/>
      <c r="CU17" s="93"/>
      <c r="CV17" s="93"/>
      <c r="CW17" s="93"/>
      <c r="CX17" s="93"/>
      <c r="CY17" s="94"/>
      <c r="CZ17" s="102"/>
      <c r="DA17" s="100"/>
      <c r="DB17" s="93"/>
      <c r="DC17" s="93"/>
      <c r="DD17" s="93"/>
      <c r="DE17" s="93"/>
      <c r="DF17" s="93"/>
      <c r="DG17" s="93"/>
      <c r="DH17" s="93"/>
      <c r="DI17" s="93"/>
      <c r="DJ17" s="100"/>
    </row>
    <row r="18" spans="1:114" ht="12.75" customHeight="1">
      <c r="A18" s="133" t="str">
        <f>'France métro'!A18</f>
        <v>2003T1</v>
      </c>
      <c r="B18" s="135">
        <f>('France métro'!B18/'France métro'!B17-1)*100</f>
        <v>-0.16531719601032835</v>
      </c>
      <c r="C18" s="248"/>
      <c r="D18" s="249"/>
      <c r="E18" s="135"/>
      <c r="F18" s="136">
        <f>('France métro'!F18/'France métro'!F17-1)*100</f>
        <v>-0.64382561217514178</v>
      </c>
      <c r="G18" s="137">
        <f>('France métro'!G18/'France métro'!G17-1)*100</f>
        <v>-0.32839622515471456</v>
      </c>
      <c r="H18" s="137">
        <f>('France métro'!H18/'France métro'!H17-1)*100</f>
        <v>-0.48242739269458434</v>
      </c>
      <c r="I18" s="137">
        <f>('France métro'!I18/'France métro'!I17-1)*100</f>
        <v>-0.88997792345711924</v>
      </c>
      <c r="J18" s="137">
        <f>('France métro'!J18/'France métro'!J17-1)*100</f>
        <v>3.2750735318898272E-2</v>
      </c>
      <c r="K18" s="138">
        <f>('France métro'!K18/'France métro'!K17-1)*100</f>
        <v>-0.86112260209253444</v>
      </c>
      <c r="L18" s="139">
        <f>('France métro'!L18/'France métro'!L17-1)*100</f>
        <v>0.22269171243143315</v>
      </c>
      <c r="M18" s="136">
        <f>('France métro'!M18/'France métro'!M17-1)*100</f>
        <v>-2.3097683827211224E-2</v>
      </c>
      <c r="N18" s="137">
        <f>('France métro'!N18/'France métro'!N17-1)*100</f>
        <v>-5.8243196061813496E-2</v>
      </c>
      <c r="O18" s="137">
        <f>('France métro'!O18/'France métro'!O17-1)*100</f>
        <v>-8.6271962622941345E-2</v>
      </c>
      <c r="P18" s="137">
        <f>('France métro'!P18/'France métro'!P17-1)*100</f>
        <v>-2.048040814834895E-2</v>
      </c>
      <c r="Q18" s="137">
        <f>('France métro'!Q18/'France métro'!Q17-1)*100</f>
        <v>-1.1755633314296299</v>
      </c>
      <c r="R18" s="137">
        <f>('France métro'!R18/'France métro'!R17-1)*100</f>
        <v>0.69762193411897488</v>
      </c>
      <c r="S18" s="137">
        <f>('France métro'!S18/'France métro'!S17-1)*100</f>
        <v>-2.1073819076471656</v>
      </c>
      <c r="T18" s="137">
        <f>('France métro'!T18/'France métro'!T17-1)*100</f>
        <v>0.20934409349067096</v>
      </c>
      <c r="U18" s="137">
        <f>('France métro'!U18/'France métro'!U17-1)*100</f>
        <v>0.31978040352571568</v>
      </c>
      <c r="V18" s="136"/>
      <c r="X18" s="69" t="str">
        <f t="shared" si="0"/>
        <v>2003T1</v>
      </c>
      <c r="Y18" s="106">
        <f>'France métro'!B18-'France métro'!B17</f>
        <v>-26339.150566609576</v>
      </c>
      <c r="Z18" s="240"/>
      <c r="AA18" s="241"/>
      <c r="AB18" s="106"/>
      <c r="AC18" s="101">
        <f>'France métro'!F18-'France métro'!F17</f>
        <v>-27603.524341225624</v>
      </c>
      <c r="AD18" s="75">
        <f>'France métro'!G18-'France métro'!G17</f>
        <v>-2111.8280707169324</v>
      </c>
      <c r="AE18" s="75">
        <f>'France métro'!H18-'France métro'!H17</f>
        <v>-1932.173477564007</v>
      </c>
      <c r="AF18" s="75">
        <f>'France métro'!I18-'France métro'!I17</f>
        <v>-5299.1424986961065</v>
      </c>
      <c r="AG18" s="75">
        <f>'France métro'!J18-'France métro'!J17</f>
        <v>166.55105500604259</v>
      </c>
      <c r="AH18" s="76">
        <f>'France métro'!K18-'France métro'!K17</f>
        <v>-18426.931349254213</v>
      </c>
      <c r="AI18" s="103">
        <f>'France métro'!L18-'France métro'!L17</f>
        <v>3177.4132822009269</v>
      </c>
      <c r="AJ18" s="101">
        <f>'France métro'!M18-'France métro'!M17</f>
        <v>-2357.2211924176663</v>
      </c>
      <c r="AK18" s="75">
        <f>'France métro'!N18-'France métro'!N17</f>
        <v>-1774.2668895730749</v>
      </c>
      <c r="AL18" s="75">
        <f>'France métro'!O18-'France métro'!O17</f>
        <v>-1211.0452040941454</v>
      </c>
      <c r="AM18" s="75">
        <f>'France métro'!P18-'France métro'!P17</f>
        <v>-179.87205037393142</v>
      </c>
      <c r="AN18" s="75">
        <f>'France métro'!Q18-'France métro'!Q17</f>
        <v>-7769.2364323519869</v>
      </c>
      <c r="AO18" s="75">
        <f>'France métro'!R18-'France métro'!R17</f>
        <v>5382.7773183860118</v>
      </c>
      <c r="AP18" s="75">
        <f>'France métro'!S18-'France métro'!S17</f>
        <v>-4763.2061147749773</v>
      </c>
      <c r="AQ18" s="75">
        <f>'France métro'!T18-'France métro'!T17</f>
        <v>4425.977399666328</v>
      </c>
      <c r="AR18" s="75">
        <f>'France métro'!U18-'France métro'!U17</f>
        <v>3531.650780698983</v>
      </c>
      <c r="AS18" s="101"/>
      <c r="AU18" s="69" t="str">
        <f t="shared" si="1"/>
        <v>2003T1</v>
      </c>
      <c r="AV18" s="135">
        <f>('France métro'!B18/'France métro'!B14-1)*100</f>
        <v>-0.26134269138013977</v>
      </c>
      <c r="AW18" s="248"/>
      <c r="AX18" s="249"/>
      <c r="AY18" s="135"/>
      <c r="AZ18" s="136">
        <f>('France métro'!F18/'France métro'!F14-1)*100</f>
        <v>-1.9361134723295259</v>
      </c>
      <c r="BA18" s="137">
        <f>('France métro'!G18/'France métro'!G14-1)*100</f>
        <v>0.3504728781050348</v>
      </c>
      <c r="BB18" s="137">
        <f>('France métro'!H18/'France métro'!H14-1)*100</f>
        <v>-8.2963238359878844E-2</v>
      </c>
      <c r="BC18" s="137">
        <f>('France métro'!I18/'France métro'!I14-1)*100</f>
        <v>-3.7569355875379351</v>
      </c>
      <c r="BD18" s="137">
        <f>('France métro'!J18/'France métro'!J14-1)*100</f>
        <v>0.50645162011921929</v>
      </c>
      <c r="BE18" s="138">
        <f>('France métro'!K18/'France métro'!K14-1)*100</f>
        <v>-2.9967374923795753</v>
      </c>
      <c r="BF18" s="139">
        <f>('France métro'!L18/'France métro'!L14-1)*100</f>
        <v>6.1174435765254387E-2</v>
      </c>
      <c r="BG18" s="136">
        <f>('France métro'!M18/'France métro'!M14-1)*100</f>
        <v>0.39943364256758151</v>
      </c>
      <c r="BH18" s="137">
        <f>('France métro'!N18/'France métro'!N14-1)*100</f>
        <v>7.7596755913367232E-2</v>
      </c>
      <c r="BI18" s="137">
        <f>('France métro'!O18/'France métro'!O14-1)*100</f>
        <v>0.69271186180841493</v>
      </c>
      <c r="BJ18" s="137">
        <f>('France métro'!P18/'France métro'!P14-1)*100</f>
        <v>2.0273754562215807</v>
      </c>
      <c r="BK18" s="137">
        <f>('France métro'!Q18/'France métro'!Q14-1)*100</f>
        <v>-4.8901593207309579</v>
      </c>
      <c r="BL18" s="137">
        <f>('France métro'!R18/'France métro'!R14-1)*100</f>
        <v>1.7299196485228929</v>
      </c>
      <c r="BM18" s="137">
        <f>('France métro'!S18/'France métro'!S14-1)*100</f>
        <v>-2.0473690094579888</v>
      </c>
      <c r="BN18" s="137">
        <f>('France métro'!T18/'France métro'!T14-1)*100</f>
        <v>1.3124152634189645</v>
      </c>
      <c r="BO18" s="137">
        <f>('France métro'!U18/'France métro'!U14-1)*100</f>
        <v>0.78989944115746002</v>
      </c>
      <c r="BP18" s="136"/>
      <c r="BR18" s="69" t="str">
        <f t="shared" si="2"/>
        <v>2003T1</v>
      </c>
      <c r="BS18" s="106">
        <f>'France métro'!B18-'France métro'!B14</f>
        <v>-41678.494080690667</v>
      </c>
      <c r="BT18" s="240"/>
      <c r="BU18" s="241"/>
      <c r="BV18" s="106">
        <f>'France métro'!E18-'France métro'!E14</f>
        <v>0</v>
      </c>
      <c r="BW18" s="101">
        <f>'France métro'!F18-'France métro'!F14</f>
        <v>-84103.264268268831</v>
      </c>
      <c r="BX18" s="75">
        <f>'France métro'!G18-'France métro'!G14</f>
        <v>2238.5502104320331</v>
      </c>
      <c r="BY18" s="75">
        <f>'France métro'!H18-'France métro'!H14</f>
        <v>-330.94824420200894</v>
      </c>
      <c r="BZ18" s="75">
        <f>'France métro'!I18-'France métro'!I14</f>
        <v>-23036.062271732022</v>
      </c>
      <c r="CA18" s="75">
        <f>'France métro'!J18-'France métro'!J14</f>
        <v>2563.3775027720258</v>
      </c>
      <c r="CB18" s="76">
        <f>'France métro'!K18-'France métro'!K14</f>
        <v>-65538.18146553915</v>
      </c>
      <c r="CC18" s="103">
        <f>'France métro'!L18-'France métro'!L14</f>
        <v>874.25895754084922</v>
      </c>
      <c r="CD18" s="101">
        <f>'France métro'!M18-'France métro'!M14</f>
        <v>40592.421458791941</v>
      </c>
      <c r="CE18" s="75">
        <f>'France métro'!N18-'France métro'!N14</f>
        <v>2360.6273042857647</v>
      </c>
      <c r="CF18" s="75">
        <f>'France métro'!O18-'France métro'!O14</f>
        <v>9648.7360716089606</v>
      </c>
      <c r="CG18" s="75">
        <f>'France métro'!P18-'France métro'!P14</f>
        <v>17448.319014657056</v>
      </c>
      <c r="CH18" s="75">
        <f>'France métro'!Q18-'France métro'!Q14</f>
        <v>-33581.045170968049</v>
      </c>
      <c r="CI18" s="75">
        <f>'France métro'!R18-'France métro'!R14</f>
        <v>13212.430967687978</v>
      </c>
      <c r="CJ18" s="75">
        <f>'France métro'!S18-'France métro'!S14</f>
        <v>-4624.7268903270015</v>
      </c>
      <c r="CK18" s="75">
        <f>'France métro'!T18-'France métro'!T14</f>
        <v>27445.130683574127</v>
      </c>
      <c r="CL18" s="75">
        <f>'France métro'!U18-'France métro'!U14</f>
        <v>8682.9494782730471</v>
      </c>
      <c r="CM18" s="101">
        <f>'France métro'!V18-'France métro'!V14</f>
        <v>0</v>
      </c>
      <c r="CO18" s="69" t="str">
        <f t="shared" si="3"/>
        <v>2003T1</v>
      </c>
      <c r="CP18" s="106"/>
      <c r="CQ18" s="240"/>
      <c r="CR18" s="241"/>
      <c r="CS18" s="106"/>
      <c r="CT18" s="101"/>
      <c r="CU18" s="75"/>
      <c r="CV18" s="75"/>
      <c r="CW18" s="75"/>
      <c r="CX18" s="75"/>
      <c r="CY18" s="76"/>
      <c r="CZ18" s="103"/>
      <c r="DA18" s="101"/>
      <c r="DB18" s="75"/>
      <c r="DC18" s="75"/>
      <c r="DD18" s="75"/>
      <c r="DE18" s="75"/>
      <c r="DF18" s="75"/>
      <c r="DG18" s="75"/>
      <c r="DH18" s="75"/>
      <c r="DI18" s="75"/>
      <c r="DJ18" s="101"/>
    </row>
    <row r="19" spans="1:114" ht="12.75" customHeight="1">
      <c r="A19" s="133" t="str">
        <f>'France métro'!A19</f>
        <v>2003T2</v>
      </c>
      <c r="B19" s="135">
        <f>('France métro'!B19/'France métro'!B18-1)*100</f>
        <v>-0.15120260823857645</v>
      </c>
      <c r="C19" s="248"/>
      <c r="D19" s="249"/>
      <c r="E19" s="135"/>
      <c r="F19" s="136">
        <f>('France métro'!F19/'France métro'!F18-1)*100</f>
        <v>-0.56088656835373563</v>
      </c>
      <c r="G19" s="137">
        <f>('France métro'!G19/'France métro'!G18-1)*100</f>
        <v>0.3418516218403278</v>
      </c>
      <c r="H19" s="137">
        <f>('France métro'!H19/'France métro'!H18-1)*100</f>
        <v>-1.3229044638773946E-2</v>
      </c>
      <c r="I19" s="137">
        <f>('France métro'!I19/'France métro'!I18-1)*100</f>
        <v>-1.2605573886694921</v>
      </c>
      <c r="J19" s="137">
        <f>('France métro'!J19/'France métro'!J18-1)*100</f>
        <v>0.97889262215706818</v>
      </c>
      <c r="K19" s="138">
        <f>('France métro'!K19/'France métro'!K18-1)*100</f>
        <v>-1.1111289514824541</v>
      </c>
      <c r="L19" s="139">
        <f>('France métro'!L19/'France métro'!L18-1)*100</f>
        <v>-0.12637970355420247</v>
      </c>
      <c r="M19" s="136">
        <f>('France métro'!M19/'France métro'!M18-1)*100</f>
        <v>2.0184481920337838E-2</v>
      </c>
      <c r="N19" s="137">
        <f>('France métro'!N19/'France métro'!N18-1)*100</f>
        <v>0.18700084716383181</v>
      </c>
      <c r="O19" s="137">
        <f>('France métro'!O19/'France métro'!O18-1)*100</f>
        <v>-0.14843876222510044</v>
      </c>
      <c r="P19" s="137">
        <f>('France métro'!P19/'France métro'!P18-1)*100</f>
        <v>0.59058008119181604</v>
      </c>
      <c r="Q19" s="137">
        <f>('France métro'!Q19/'France métro'!Q18-1)*100</f>
        <v>-0.7826168886700513</v>
      </c>
      <c r="R19" s="137">
        <f>('France métro'!R19/'France métro'!R18-1)*100</f>
        <v>-0.41720000569829274</v>
      </c>
      <c r="S19" s="137">
        <f>('France métro'!S19/'France métro'!S18-1)*100</f>
        <v>-1.7924558482033448</v>
      </c>
      <c r="T19" s="137">
        <f>('France métro'!T19/'France métro'!T18-1)*100</f>
        <v>0.16921825295310722</v>
      </c>
      <c r="U19" s="137">
        <f>('France métro'!U19/'France métro'!U18-1)*100</f>
        <v>0.18016987934021955</v>
      </c>
      <c r="V19" s="136"/>
      <c r="X19" s="69" t="str">
        <f t="shared" si="0"/>
        <v>2003T2</v>
      </c>
      <c r="Y19" s="106">
        <f>'France métro'!B19-'France métro'!B18</f>
        <v>-24050.519385114312</v>
      </c>
      <c r="Z19" s="240"/>
      <c r="AA19" s="241"/>
      <c r="AB19" s="106"/>
      <c r="AC19" s="101">
        <f>'France métro'!F19-'France métro'!F18</f>
        <v>-23892.752631007694</v>
      </c>
      <c r="AD19" s="75">
        <f>'France métro'!G19-'France métro'!G18</f>
        <v>2191.1368004810065</v>
      </c>
      <c r="AE19" s="75">
        <f>'France métro'!H19-'France métro'!H18</f>
        <v>-52.728135309997015</v>
      </c>
      <c r="AF19" s="75">
        <f>'France métro'!I19-'France métro'!I18</f>
        <v>-7438.8629861309892</v>
      </c>
      <c r="AG19" s="75">
        <f>'France métro'!J19-'France métro'!J18</f>
        <v>4979.7048135679797</v>
      </c>
      <c r="AH19" s="76">
        <f>'France métro'!K19-'France métro'!K18</f>
        <v>-23572.003123615868</v>
      </c>
      <c r="AI19" s="103">
        <f>'France métro'!L19-'France métro'!L18</f>
        <v>-1807.2284160999116</v>
      </c>
      <c r="AJ19" s="101">
        <f>'France métro'!M19-'France métro'!M18</f>
        <v>2059.4402097985148</v>
      </c>
      <c r="AK19" s="75">
        <f>'France métro'!N19-'France métro'!N18</f>
        <v>5693.3030655728653</v>
      </c>
      <c r="AL19" s="75">
        <f>'France métro'!O19-'France métro'!O18</f>
        <v>-2081.9158152109012</v>
      </c>
      <c r="AM19" s="75">
        <f>'France métro'!P19-'France métro'!P18</f>
        <v>5185.7899140790105</v>
      </c>
      <c r="AN19" s="75">
        <f>'France métro'!Q19-'France métro'!Q18</f>
        <v>-5111.4706346469466</v>
      </c>
      <c r="AO19" s="75">
        <f>'France métro'!R19-'France métro'!R18</f>
        <v>-3241.5282208039425</v>
      </c>
      <c r="AP19" s="75">
        <f>'France métro'!S19-'France métro'!S18</f>
        <v>-3966.016696495004</v>
      </c>
      <c r="AQ19" s="75">
        <f>'France métro'!T19-'France métro'!T18</f>
        <v>3585.1217302456498</v>
      </c>
      <c r="AR19" s="75">
        <f>'France métro'!U19-'France métro'!U18</f>
        <v>1996.1568670580164</v>
      </c>
      <c r="AS19" s="101"/>
      <c r="AU19" s="69" t="str">
        <f t="shared" si="1"/>
        <v>2003T2</v>
      </c>
      <c r="AV19" s="135">
        <f>('France métro'!B19/'France métro'!B15-1)*100</f>
        <v>-0.35691636645595048</v>
      </c>
      <c r="AW19" s="248"/>
      <c r="AX19" s="249"/>
      <c r="AY19" s="135"/>
      <c r="AZ19" s="136">
        <f>('France métro'!F19/'France métro'!F15-1)*100</f>
        <v>-2.121748269983581</v>
      </c>
      <c r="BA19" s="137">
        <f>('France métro'!G19/'France métro'!G15-1)*100</f>
        <v>0.91697441616085396</v>
      </c>
      <c r="BB19" s="137">
        <f>('France métro'!H19/'France métro'!H15-1)*100</f>
        <v>-0.26864647508014761</v>
      </c>
      <c r="BC19" s="137">
        <f>('France métro'!I19/'France métro'!I15-1)*100</f>
        <v>-4.7180586494673715</v>
      </c>
      <c r="BD19" s="137">
        <f>('France métro'!J19/'France métro'!J15-1)*100</f>
        <v>1.123616458410881</v>
      </c>
      <c r="BE19" s="138">
        <f>('France métro'!K19/'France métro'!K15-1)*100</f>
        <v>-3.3827016296938961</v>
      </c>
      <c r="BF19" s="139">
        <f>('France métro'!L19/'France métro'!L15-1)*100</f>
        <v>0.30742288893770287</v>
      </c>
      <c r="BG19" s="136">
        <f>('France métro'!M19/'France métro'!M15-1)*100</f>
        <v>0.30065204235016907</v>
      </c>
      <c r="BH19" s="137">
        <f>('France métro'!N19/'France métro'!N15-1)*100</f>
        <v>0.32487262814901996</v>
      </c>
      <c r="BI19" s="137">
        <f>('France métro'!O19/'France métro'!O15-1)*100</f>
        <v>0.28310516285452447</v>
      </c>
      <c r="BJ19" s="137">
        <f>('France métro'!P19/'France métro'!P15-1)*100</f>
        <v>2.2897410489022274</v>
      </c>
      <c r="BK19" s="137">
        <f>('France métro'!Q19/'France métro'!Q15-1)*100</f>
        <v>-4.527167281751443</v>
      </c>
      <c r="BL19" s="137">
        <f>('France métro'!R19/'France métro'!R15-1)*100</f>
        <v>0.57493044439203</v>
      </c>
      <c r="BM19" s="137">
        <f>('France métro'!S19/'France métro'!S15-1)*100</f>
        <v>-4.5538918541943918</v>
      </c>
      <c r="BN19" s="137">
        <f>('France métro'!T19/'France métro'!T15-1)*100</f>
        <v>1.1187206796776206</v>
      </c>
      <c r="BO19" s="137">
        <f>('France métro'!U19/'France métro'!U15-1)*100</f>
        <v>0.9257176843282755</v>
      </c>
      <c r="BP19" s="136"/>
      <c r="BR19" s="69" t="str">
        <f t="shared" si="2"/>
        <v>2003T2</v>
      </c>
      <c r="BS19" s="106">
        <f>'France métro'!B19-'France métro'!B15</f>
        <v>-56888.871566265821</v>
      </c>
      <c r="BT19" s="240"/>
      <c r="BU19" s="241"/>
      <c r="BV19" s="106">
        <f>'France métro'!E19-'France métro'!E15</f>
        <v>0</v>
      </c>
      <c r="BW19" s="101">
        <f>'France métro'!F19-'France métro'!F15</f>
        <v>-91823.965357878245</v>
      </c>
      <c r="BX19" s="75">
        <f>'France métro'!G19-'France métro'!G15</f>
        <v>5843.9562579230405</v>
      </c>
      <c r="BY19" s="75">
        <f>'France métro'!H19-'France métro'!H15</f>
        <v>-1073.5095387679758</v>
      </c>
      <c r="BZ19" s="75">
        <f>'France métro'!I19-'France métro'!I15</f>
        <v>-28852.758893474005</v>
      </c>
      <c r="CA19" s="75">
        <f>'France métro'!J19-'France métro'!J15</f>
        <v>5707.7461151710013</v>
      </c>
      <c r="CB19" s="76">
        <f>'France métro'!K19-'France métro'!K15</f>
        <v>-73449.399298729841</v>
      </c>
      <c r="CC19" s="103">
        <f>'France métro'!L19-'France métro'!L15</f>
        <v>4377.131901568966</v>
      </c>
      <c r="CD19" s="101">
        <f>'France métro'!M19-'France métro'!M15</f>
        <v>30590.011093014851</v>
      </c>
      <c r="CE19" s="75">
        <f>'France métro'!N19-'France métro'!N15</f>
        <v>9877.2628107457422</v>
      </c>
      <c r="CF19" s="75">
        <f>'France métro'!O19-'France métro'!O15</f>
        <v>3953.5816853281576</v>
      </c>
      <c r="CG19" s="75">
        <f>'France métro'!P19-'France métro'!P15</f>
        <v>19771.869116954971</v>
      </c>
      <c r="CH19" s="75">
        <f>'France métro'!Q19-'France métro'!Q15</f>
        <v>-30727.777999133919</v>
      </c>
      <c r="CI19" s="75">
        <f>'France métro'!R19-'France métro'!R15</f>
        <v>4422.9843241410563</v>
      </c>
      <c r="CJ19" s="75">
        <f>'France métro'!S19-'France métro'!S15</f>
        <v>-10367.532618044002</v>
      </c>
      <c r="CK19" s="75">
        <f>'France métro'!T19-'France métro'!T15</f>
        <v>23479.080431792885</v>
      </c>
      <c r="CL19" s="75">
        <f>'France métro'!U19-'France métro'!U15</f>
        <v>10180.543341229903</v>
      </c>
      <c r="CM19" s="101">
        <f>'France métro'!V19-'France métro'!V15</f>
        <v>0</v>
      </c>
      <c r="CO19" s="69" t="str">
        <f t="shared" si="3"/>
        <v>2003T2</v>
      </c>
      <c r="CP19" s="106"/>
      <c r="CQ19" s="240"/>
      <c r="CR19" s="241"/>
      <c r="CS19" s="106"/>
      <c r="CT19" s="101"/>
      <c r="CU19" s="75"/>
      <c r="CV19" s="75"/>
      <c r="CW19" s="75"/>
      <c r="CX19" s="75"/>
      <c r="CY19" s="76"/>
      <c r="CZ19" s="103"/>
      <c r="DA19" s="101"/>
      <c r="DB19" s="75"/>
      <c r="DC19" s="75"/>
      <c r="DD19" s="75"/>
      <c r="DE19" s="75"/>
      <c r="DF19" s="75"/>
      <c r="DG19" s="75"/>
      <c r="DH19" s="75"/>
      <c r="DI19" s="75"/>
      <c r="DJ19" s="101"/>
    </row>
    <row r="20" spans="1:114" ht="12.75" customHeight="1">
      <c r="A20" s="133" t="str">
        <f>'France métro'!A20</f>
        <v>2003T3</v>
      </c>
      <c r="B20" s="135">
        <f>('France métro'!B20/'France métro'!B19-1)*100</f>
        <v>-0.15095629059628246</v>
      </c>
      <c r="C20" s="248"/>
      <c r="D20" s="249"/>
      <c r="E20" s="135"/>
      <c r="F20" s="136">
        <f>('France métro'!F20/'France métro'!F19-1)*100</f>
        <v>-0.7014608261158517</v>
      </c>
      <c r="G20" s="137">
        <f>('France métro'!G20/'France métro'!G19-1)*100</f>
        <v>0.28155846037760668</v>
      </c>
      <c r="H20" s="137">
        <f>('France métro'!H20/'France métro'!H19-1)*100</f>
        <v>2.8715276180202309E-2</v>
      </c>
      <c r="I20" s="137">
        <f>('France métro'!I20/'France métro'!I19-1)*100</f>
        <v>-1.2054890952846287</v>
      </c>
      <c r="J20" s="137">
        <f>('France métro'!J20/'France métro'!J19-1)*100</f>
        <v>-1.2813247475055523</v>
      </c>
      <c r="K20" s="138">
        <f>('France métro'!K20/'France métro'!K19-1)*100</f>
        <v>-0.85955713032168646</v>
      </c>
      <c r="L20" s="139">
        <f>('France métro'!L20/'France métro'!L19-1)*100</f>
        <v>0.55143565929962612</v>
      </c>
      <c r="M20" s="136">
        <f>('France métro'!M20/'France métro'!M19-1)*100</f>
        <v>-2.1971438019896539E-2</v>
      </c>
      <c r="N20" s="137">
        <f>('France métro'!N20/'France métro'!N19-1)*100</f>
        <v>6.0335601600680633E-3</v>
      </c>
      <c r="O20" s="137">
        <f>('France métro'!O20/'France métro'!O19-1)*100</f>
        <v>-0.16145151052178175</v>
      </c>
      <c r="P20" s="137">
        <f>('France métro'!P20/'France métro'!P19-1)*100</f>
        <v>4.1393747756957033E-2</v>
      </c>
      <c r="Q20" s="137">
        <f>('France métro'!Q20/'France métro'!Q19-1)*100</f>
        <v>-0.43659044731791941</v>
      </c>
      <c r="R20" s="137">
        <f>('France métro'!R20/'France métro'!R19-1)*100</f>
        <v>-0.35941741011541462</v>
      </c>
      <c r="S20" s="137">
        <f>('France métro'!S20/'France métro'!S19-1)*100</f>
        <v>-2.1355482605561193</v>
      </c>
      <c r="T20" s="137">
        <f>('France métro'!T20/'France métro'!T19-1)*100</f>
        <v>0.38815568582950544</v>
      </c>
      <c r="U20" s="137">
        <f>('France métro'!U20/'France métro'!U19-1)*100</f>
        <v>0.13354078375285017</v>
      </c>
      <c r="V20" s="136"/>
      <c r="X20" s="69" t="str">
        <f t="shared" si="0"/>
        <v>2003T3</v>
      </c>
      <c r="Y20" s="106">
        <f>'France métro'!B20-'France métro'!B19</f>
        <v>-23975.033950213343</v>
      </c>
      <c r="Z20" s="240"/>
      <c r="AA20" s="241"/>
      <c r="AB20" s="106"/>
      <c r="AC20" s="101">
        <f>'France métro'!F20-'France métro'!F19</f>
        <v>-29713.363278252073</v>
      </c>
      <c r="AD20" s="75">
        <f>'France métro'!G20-'France métro'!G19</f>
        <v>1810.8502645369153</v>
      </c>
      <c r="AE20" s="75">
        <f>'France métro'!H20-'France métro'!H19</f>
        <v>114.43779259000439</v>
      </c>
      <c r="AF20" s="75">
        <f>'France métro'!I20-'France métro'!I19</f>
        <v>-7024.2165946379537</v>
      </c>
      <c r="AG20" s="75">
        <f>'France métro'!J20-'France métro'!J19</f>
        <v>-6582.007337499992</v>
      </c>
      <c r="AH20" s="76">
        <f>'France métro'!K20-'France métro'!K19</f>
        <v>-18032.427403241163</v>
      </c>
      <c r="AI20" s="103">
        <f>'France métro'!L20-'France métro'!L19</f>
        <v>7875.5583585810382</v>
      </c>
      <c r="AJ20" s="101">
        <f>'France métro'!M20-'France métro'!M19</f>
        <v>-2242.2173802852631</v>
      </c>
      <c r="AK20" s="75">
        <f>'France métro'!N20-'France métro'!N19</f>
        <v>184.03725719125941</v>
      </c>
      <c r="AL20" s="75">
        <f>'France métro'!O20-'France métro'!O19</f>
        <v>-2261.0637760551181</v>
      </c>
      <c r="AM20" s="75">
        <f>'France métro'!P20-'France métro'!P19</f>
        <v>365.61851889092941</v>
      </c>
      <c r="AN20" s="75">
        <f>'France métro'!Q20-'France métro'!Q19</f>
        <v>-2829.1674428950064</v>
      </c>
      <c r="AO20" s="75">
        <f>'France métro'!R20-'France métro'!R19</f>
        <v>-2780.9228780060075</v>
      </c>
      <c r="AP20" s="75">
        <f>'France métro'!S20-'France métro'!S19</f>
        <v>-4640.4522966810036</v>
      </c>
      <c r="AQ20" s="75">
        <f>'France métro'!T20-'France métro'!T19</f>
        <v>8237.5286125140265</v>
      </c>
      <c r="AR20" s="75">
        <f>'France métro'!U20-'France métro'!U19</f>
        <v>1482.2046247550752</v>
      </c>
      <c r="AS20" s="101"/>
      <c r="AU20" s="69" t="str">
        <f t="shared" si="1"/>
        <v>2003T3</v>
      </c>
      <c r="AV20" s="135">
        <f>('France métro'!B20/'France métro'!B16-1)*100</f>
        <v>-0.55099659118147404</v>
      </c>
      <c r="AW20" s="248"/>
      <c r="AX20" s="249"/>
      <c r="AY20" s="135"/>
      <c r="AZ20" s="136">
        <f>('France métro'!F20/'France métro'!F16-1)*100</f>
        <v>-2.3712164441444306</v>
      </c>
      <c r="BA20" s="137">
        <f>('France métro'!G20/'France métro'!G16-1)*100</f>
        <v>0.84903072117090694</v>
      </c>
      <c r="BB20" s="137">
        <f>('France métro'!H20/'France métro'!H16-1)*100</f>
        <v>-0.45162329746529783</v>
      </c>
      <c r="BC20" s="137">
        <f>('France métro'!I20/'France métro'!I16-1)*100</f>
        <v>-4.7943096315315126</v>
      </c>
      <c r="BD20" s="137">
        <f>('France métro'!J20/'France métro'!J16-1)*100</f>
        <v>0.23025471577666767</v>
      </c>
      <c r="BE20" s="138">
        <f>('France métro'!K20/'France métro'!K16-1)*100</f>
        <v>-3.6128606809770147</v>
      </c>
      <c r="BF20" s="139">
        <f>('France métro'!L20/'France métro'!L16-1)*100</f>
        <v>0.65409845341379835</v>
      </c>
      <c r="BG20" s="136">
        <f>('France métro'!M20/'France métro'!M16-1)*100</f>
        <v>4.9595473710106752E-2</v>
      </c>
      <c r="BH20" s="137">
        <f>('France métro'!N20/'France métro'!N16-1)*100</f>
        <v>3.3189115494036692E-2</v>
      </c>
      <c r="BI20" s="137">
        <f>('France métro'!O20/'France métro'!O16-1)*100</f>
        <v>-0.22507004570110345</v>
      </c>
      <c r="BJ20" s="137">
        <f>('France métro'!P20/'France métro'!P16-1)*100</f>
        <v>1.1992675084774973</v>
      </c>
      <c r="BK20" s="137">
        <f>('France métro'!Q20/'France métro'!Q16-1)*100</f>
        <v>-3.6503377163849771</v>
      </c>
      <c r="BL20" s="137">
        <f>('France métro'!R20/'France métro'!R16-1)*100</f>
        <v>8.8421722049725204E-2</v>
      </c>
      <c r="BM20" s="137">
        <f>('France métro'!S20/'France métro'!S16-1)*100</f>
        <v>-6.7328374650253657</v>
      </c>
      <c r="BN20" s="137">
        <f>('France métro'!T20/'France métro'!T16-1)*100</f>
        <v>1.2107448619840477</v>
      </c>
      <c r="BO20" s="137">
        <f>('France métro'!U20/'France métro'!U16-1)*100</f>
        <v>0.94056435199874056</v>
      </c>
      <c r="BP20" s="136"/>
      <c r="BR20" s="69" t="str">
        <f t="shared" si="2"/>
        <v>2003T3</v>
      </c>
      <c r="BS20" s="106">
        <f>'France métro'!B20-'France métro'!B16</f>
        <v>-87861.861815167591</v>
      </c>
      <c r="BT20" s="240"/>
      <c r="BU20" s="241"/>
      <c r="BV20" s="106">
        <f>'France métro'!E20-'France métro'!E16</f>
        <v>0</v>
      </c>
      <c r="BW20" s="101">
        <f>'France métro'!F20-'France métro'!F16</f>
        <v>-102160.86696087103</v>
      </c>
      <c r="BX20" s="75">
        <f>'France métro'!G20-'France métro'!G16</f>
        <v>5429.8359713129466</v>
      </c>
      <c r="BY20" s="75">
        <f>'France métro'!H20-'France métro'!H16</f>
        <v>-1808.5200179059757</v>
      </c>
      <c r="BZ20" s="75">
        <f>'France métro'!I20-'France métro'!I16</f>
        <v>-28988.823914095992</v>
      </c>
      <c r="CA20" s="75">
        <f>'France métro'!J20-'France métro'!J16</f>
        <v>1164.9523619150277</v>
      </c>
      <c r="CB20" s="76">
        <f>'France métro'!K20-'France métro'!K16</f>
        <v>-77958.311362096807</v>
      </c>
      <c r="CC20" s="103">
        <f>'France métro'!L20-'France métro'!L16</f>
        <v>9332.2516624850687</v>
      </c>
      <c r="CD20" s="101">
        <f>'France métro'!M20-'France métro'!M16</f>
        <v>5057.6702051814646</v>
      </c>
      <c r="CE20" s="75">
        <f>'France métro'!N20-'France métro'!N16</f>
        <v>1012.0684143281542</v>
      </c>
      <c r="CF20" s="75">
        <f>'France métro'!O20-'France métro'!O16</f>
        <v>-3154.0256846111733</v>
      </c>
      <c r="CG20" s="75">
        <f>'France métro'!P20-'France métro'!P16</f>
        <v>10471.571640213951</v>
      </c>
      <c r="CH20" s="75">
        <f>'France métro'!Q20-'France métro'!Q16</f>
        <v>-24443.704915958922</v>
      </c>
      <c r="CI20" s="75">
        <f>'France métro'!R20-'France métro'!R16</f>
        <v>681.08485067705624</v>
      </c>
      <c r="CJ20" s="75">
        <f>'France métro'!S20-'France métro'!S16</f>
        <v>-15351.303418976982</v>
      </c>
      <c r="CK20" s="75">
        <f>'France métro'!T20-'France métro'!T16</f>
        <v>25485.870559668634</v>
      </c>
      <c r="CL20" s="75">
        <f>'France métro'!U20-'France métro'!U16</f>
        <v>10356.10875984095</v>
      </c>
      <c r="CM20" s="101">
        <f>'France métro'!V20-'France métro'!V16</f>
        <v>0</v>
      </c>
      <c r="CO20" s="69" t="str">
        <f t="shared" si="3"/>
        <v>2003T3</v>
      </c>
      <c r="CP20" s="106"/>
      <c r="CQ20" s="240"/>
      <c r="CR20" s="241"/>
      <c r="CS20" s="106"/>
      <c r="CT20" s="101"/>
      <c r="CU20" s="75"/>
      <c r="CV20" s="75"/>
      <c r="CW20" s="75"/>
      <c r="CX20" s="75"/>
      <c r="CY20" s="76"/>
      <c r="CZ20" s="103"/>
      <c r="DA20" s="101"/>
      <c r="DB20" s="75"/>
      <c r="DC20" s="75"/>
      <c r="DD20" s="75"/>
      <c r="DE20" s="75"/>
      <c r="DF20" s="75"/>
      <c r="DG20" s="75"/>
      <c r="DH20" s="75"/>
      <c r="DI20" s="75"/>
      <c r="DJ20" s="101"/>
    </row>
    <row r="21" spans="1:114" s="232" customFormat="1" ht="12.75" customHeight="1">
      <c r="A21" s="118" t="str">
        <f>'France métro'!A21</f>
        <v>2003T4</v>
      </c>
      <c r="B21" s="141">
        <f>('France métro'!B21/'France métro'!B20-1)*100</f>
        <v>9.4323885984093359E-2</v>
      </c>
      <c r="C21" s="250"/>
      <c r="D21" s="251"/>
      <c r="E21" s="141"/>
      <c r="F21" s="142">
        <f>('France métro'!F21/'France métro'!F20-1)*100</f>
        <v>-0.50348588065808331</v>
      </c>
      <c r="G21" s="143">
        <f>('France métro'!G21/'France métro'!G20-1)*100</f>
        <v>-0.41103436753062716</v>
      </c>
      <c r="H21" s="143">
        <f>('France métro'!H21/'France métro'!H20-1)*100</f>
        <v>0.14855017682975369</v>
      </c>
      <c r="I21" s="143">
        <f>('France métro'!I21/'France métro'!I20-1)*100</f>
        <v>-0.73270844811439417</v>
      </c>
      <c r="J21" s="143">
        <f>('France métro'!J21/'France métro'!J20-1)*100</f>
        <v>-0.22218525448378657</v>
      </c>
      <c r="K21" s="144">
        <f>('France métro'!K21/'France métro'!K20-1)*100</f>
        <v>-0.66227205866733474</v>
      </c>
      <c r="L21" s="145">
        <f>('France métro'!L21/'France métro'!L20-1)*100</f>
        <v>0.92523127283179463</v>
      </c>
      <c r="M21" s="142">
        <f>('France métro'!M21/'France métro'!M20-1)*100</f>
        <v>0.22148981406957535</v>
      </c>
      <c r="N21" s="143">
        <f>('France métro'!N21/'France métro'!N20-1)*100</f>
        <v>0.3991732660631131</v>
      </c>
      <c r="O21" s="143">
        <f>('France métro'!O21/'France métro'!O20-1)*100</f>
        <v>-0.28833534157747254</v>
      </c>
      <c r="P21" s="143">
        <f>('France métro'!P21/'France métro'!P20-1)*100</f>
        <v>0.21150208559936878</v>
      </c>
      <c r="Q21" s="143">
        <f>('France métro'!Q21/'France métro'!Q20-1)*100</f>
        <v>4.7106618862868821E-2</v>
      </c>
      <c r="R21" s="143">
        <f>('France métro'!R21/'France métro'!R20-1)*100</f>
        <v>-0.19945742092944974</v>
      </c>
      <c r="S21" s="143">
        <f>('France métro'!S21/'France métro'!S20-1)*100</f>
        <v>-1.4674075589385494</v>
      </c>
      <c r="T21" s="143">
        <f>('France métro'!T21/'France métro'!T20-1)*100</f>
        <v>0.56319208604778126</v>
      </c>
      <c r="U21" s="143">
        <f>('France métro'!U21/'France métro'!U20-1)*100</f>
        <v>0.4445068972565247</v>
      </c>
      <c r="V21" s="142"/>
      <c r="W21" s="234"/>
      <c r="X21" s="95" t="str">
        <f t="shared" si="0"/>
        <v>2003T4</v>
      </c>
      <c r="Y21" s="108">
        <f>'France métro'!B21-'France métro'!B20</f>
        <v>14958.002787305042</v>
      </c>
      <c r="Z21" s="238"/>
      <c r="AA21" s="239"/>
      <c r="AB21" s="108"/>
      <c r="AC21" s="100">
        <f>'France métro'!F21-'France métro'!F20</f>
        <v>-21177.688003207091</v>
      </c>
      <c r="AD21" s="93">
        <f>'France métro'!G21-'France métro'!G20</f>
        <v>-2651.0210095449584</v>
      </c>
      <c r="AE21" s="93">
        <f>'France métro'!H21-'France métro'!H20</f>
        <v>592.18082197598414</v>
      </c>
      <c r="AF21" s="93">
        <f>'France métro'!I21-'France métro'!I20</f>
        <v>-4217.922765671974</v>
      </c>
      <c r="AG21" s="93">
        <f>'France métro'!J21-'France métro'!J20</f>
        <v>-1126.714023892011</v>
      </c>
      <c r="AH21" s="94">
        <f>'France métro'!K21-'France métro'!K20</f>
        <v>-13774.211026073899</v>
      </c>
      <c r="AI21" s="102">
        <f>'France métro'!L21-'France métro'!L20</f>
        <v>13286.943443069933</v>
      </c>
      <c r="AJ21" s="100">
        <f>'France métro'!M21-'France métro'!M20</f>
        <v>22598.393142575398</v>
      </c>
      <c r="AK21" s="93">
        <f>'France métro'!N21-'France métro'!N20</f>
        <v>12176.423786410131</v>
      </c>
      <c r="AL21" s="93">
        <f>'France métro'!O21-'France métro'!O20</f>
        <v>-4031.5015926170163</v>
      </c>
      <c r="AM21" s="93">
        <f>'France métro'!P21-'France métro'!P20</f>
        <v>1868.9075736129889</v>
      </c>
      <c r="AN21" s="93">
        <f>'France métro'!Q21-'France métro'!Q20</f>
        <v>303.9247839449672</v>
      </c>
      <c r="AO21" s="93">
        <f>'France métro'!R21-'France métro'!R20</f>
        <v>-1537.7165614200057</v>
      </c>
      <c r="AP21" s="93">
        <f>'France métro'!S21-'France métro'!S20</f>
        <v>-3120.5176367090025</v>
      </c>
      <c r="AQ21" s="93">
        <f>'France métro'!T21-'France métro'!T20</f>
        <v>11998.584182371385</v>
      </c>
      <c r="AR21" s="93">
        <f>'France métro'!U21-'France métro'!U20</f>
        <v>4940.288606982911</v>
      </c>
      <c r="AS21" s="100"/>
      <c r="AT21" s="234"/>
      <c r="AU21" s="95" t="str">
        <f t="shared" si="1"/>
        <v>2003T4</v>
      </c>
      <c r="AV21" s="141">
        <f>('France métro'!B21/'France métro'!B17-1)*100</f>
        <v>-0.37286507124284496</v>
      </c>
      <c r="AW21" s="250"/>
      <c r="AX21" s="251"/>
      <c r="AY21" s="141"/>
      <c r="AZ21" s="142">
        <f>('France métro'!F21/'France métro'!F17-1)*100</f>
        <v>-2.3880857921269372</v>
      </c>
      <c r="BA21" s="143">
        <f>('France métro'!G21/'France métro'!G17-1)*100</f>
        <v>-0.11831655101776084</v>
      </c>
      <c r="BB21" s="143">
        <f>('France métro'!H21/'France métro'!H17-1)*100</f>
        <v>-0.31916323309491013</v>
      </c>
      <c r="BC21" s="143">
        <f>('France métro'!I21/'France métro'!I17-1)*100</f>
        <v>-4.0274062301075002</v>
      </c>
      <c r="BD21" s="143">
        <f>('France métro'!J21/'France métro'!J17-1)*100</f>
        <v>-0.5038853048155878</v>
      </c>
      <c r="BE21" s="144">
        <f>('France métro'!K21/'France métro'!K17-1)*100</f>
        <v>-3.4490629927392602</v>
      </c>
      <c r="BF21" s="145">
        <f>('France métro'!L21/'France métro'!L17-1)*100</f>
        <v>1.5792225102825741</v>
      </c>
      <c r="BG21" s="142">
        <f>('France métro'!M21/'France métro'!M17-1)*100</f>
        <v>0.19654602724274994</v>
      </c>
      <c r="BH21" s="143">
        <f>('France métro'!N21/'France métro'!N17-1)*100</f>
        <v>0.53440097085797333</v>
      </c>
      <c r="BI21" s="143">
        <f>('France métro'!O21/'France métro'!O17-1)*100</f>
        <v>-0.68284996420369115</v>
      </c>
      <c r="BJ21" s="143">
        <f>('France métro'!P21/'France métro'!P17-1)*100</f>
        <v>0.82440405327062205</v>
      </c>
      <c r="BK21" s="143">
        <f>('France métro'!Q21/'France métro'!Q17-1)*100</f>
        <v>-2.3310745838882041</v>
      </c>
      <c r="BL21" s="143">
        <f>('France métro'!R21/'France métro'!R17-1)*100</f>
        <v>-0.28219544888485881</v>
      </c>
      <c r="BM21" s="143">
        <f>('France métro'!S21/'France métro'!S17-1)*100</f>
        <v>-7.2957442962454433</v>
      </c>
      <c r="BN21" s="143">
        <f>('France métro'!T21/'France métro'!T17-1)*100</f>
        <v>1.3360635267774423</v>
      </c>
      <c r="BO21" s="143">
        <f>('France métro'!U21/'France métro'!U17-1)*100</f>
        <v>1.0820639623780659</v>
      </c>
      <c r="BP21" s="142"/>
      <c r="BQ21" s="234"/>
      <c r="BR21" s="95" t="str">
        <f t="shared" si="2"/>
        <v>2003T4</v>
      </c>
      <c r="BS21" s="108">
        <f>'France métro'!B21-'France métro'!B17</f>
        <v>-59406.701114632189</v>
      </c>
      <c r="BT21" s="238"/>
      <c r="BU21" s="239"/>
      <c r="BV21" s="108">
        <f>'France métro'!E21-'France métro'!E17</f>
        <v>0</v>
      </c>
      <c r="BW21" s="100">
        <f>'France métro'!F21-'France métro'!F17</f>
        <v>-102387.32825369248</v>
      </c>
      <c r="BX21" s="93">
        <f>'France métro'!G21-'France métro'!G17</f>
        <v>-760.86201524396893</v>
      </c>
      <c r="BY21" s="93">
        <f>'France métro'!H21-'France métro'!H17</f>
        <v>-1278.2829983080155</v>
      </c>
      <c r="BZ21" s="93">
        <f>'France métro'!I21-'France métro'!I17</f>
        <v>-23980.144845137023</v>
      </c>
      <c r="CA21" s="93">
        <f>'France métro'!J21-'France métro'!J17</f>
        <v>-2562.4654928179807</v>
      </c>
      <c r="CB21" s="94">
        <f>'France métro'!K21-'France métro'!K17</f>
        <v>-73805.572902185144</v>
      </c>
      <c r="CC21" s="102">
        <f>'France métro'!L21-'France métro'!L17</f>
        <v>22532.686667751987</v>
      </c>
      <c r="CD21" s="100">
        <f>'France métro'!M21-'France métro'!M17</f>
        <v>20058.394779670984</v>
      </c>
      <c r="CE21" s="93">
        <f>'France métro'!N21-'France métro'!N17</f>
        <v>16279.49721960118</v>
      </c>
      <c r="CF21" s="93">
        <f>'France métro'!O21-'France métro'!O17</f>
        <v>-9585.526387977181</v>
      </c>
      <c r="CG21" s="93">
        <f>'France métro'!P21-'France métro'!P17</f>
        <v>7240.4439562089974</v>
      </c>
      <c r="CH21" s="93">
        <f>'France métro'!Q21-'France métro'!Q17</f>
        <v>-15405.949725948973</v>
      </c>
      <c r="CI21" s="93">
        <f>'France métro'!R21-'France métro'!R17</f>
        <v>-2177.390341843944</v>
      </c>
      <c r="CJ21" s="93">
        <f>'France métro'!S21-'France métro'!S17</f>
        <v>-16490.192744659988</v>
      </c>
      <c r="CK21" s="93">
        <f>'France métro'!T21-'France métro'!T17</f>
        <v>28247.21192479739</v>
      </c>
      <c r="CL21" s="93">
        <f>'France métro'!U21-'France métro'!U17</f>
        <v>11950.300879494986</v>
      </c>
      <c r="CM21" s="100">
        <f>'France métro'!V21-'France métro'!V17</f>
        <v>0</v>
      </c>
      <c r="CN21" s="234"/>
      <c r="CO21" s="95" t="str">
        <f t="shared" si="3"/>
        <v>2003T4</v>
      </c>
      <c r="CP21" s="108"/>
      <c r="CQ21" s="238"/>
      <c r="CR21" s="239"/>
      <c r="CS21" s="108"/>
      <c r="CT21" s="100"/>
      <c r="CU21" s="93"/>
      <c r="CV21" s="93"/>
      <c r="CW21" s="93"/>
      <c r="CX21" s="93"/>
      <c r="CY21" s="94"/>
      <c r="CZ21" s="102"/>
      <c r="DA21" s="100"/>
      <c r="DB21" s="93"/>
      <c r="DC21" s="93"/>
      <c r="DD21" s="93"/>
      <c r="DE21" s="93"/>
      <c r="DF21" s="93"/>
      <c r="DG21" s="93"/>
      <c r="DH21" s="93"/>
      <c r="DI21" s="93"/>
      <c r="DJ21" s="100"/>
    </row>
    <row r="22" spans="1:114" ht="12.75" customHeight="1">
      <c r="A22" s="133" t="str">
        <f>'France métro'!A22</f>
        <v>2004T1</v>
      </c>
      <c r="B22" s="135">
        <f>('France métro'!B22/'France métro'!B21-1)*100</f>
        <v>-0.10245330383432671</v>
      </c>
      <c r="C22" s="248"/>
      <c r="D22" s="249"/>
      <c r="E22" s="135"/>
      <c r="F22" s="136">
        <f>('France métro'!F22/'France métro'!F21-1)*100</f>
        <v>-0.78894194765453118</v>
      </c>
      <c r="G22" s="137">
        <f>('France métro'!G22/'France métro'!G21-1)*100</f>
        <v>-0.30110464686196048</v>
      </c>
      <c r="H22" s="137">
        <f>('France métro'!H22/'France métro'!H21-1)*100</f>
        <v>8.3935184079253489E-2</v>
      </c>
      <c r="I22" s="137">
        <f>('France métro'!I22/'France métro'!I21-1)*100</f>
        <v>-1.1463016755386524</v>
      </c>
      <c r="J22" s="137">
        <f>('France métro'!J22/'France métro'!J21-1)*100</f>
        <v>-0.33915051749594527</v>
      </c>
      <c r="K22" s="138">
        <f>('France métro'!K22/'France métro'!K21-1)*100</f>
        <v>-1.1205858669951274</v>
      </c>
      <c r="L22" s="139">
        <f>('France métro'!L22/'France métro'!L21-1)*100</f>
        <v>0.68645310132822157</v>
      </c>
      <c r="M22" s="136">
        <f>('France métro'!M22/'France métro'!M21-1)*100</f>
        <v>7.2031191228405511E-2</v>
      </c>
      <c r="N22" s="137">
        <f>('France métro'!N22/'France métro'!N21-1)*100</f>
        <v>6.1677239986845933E-3</v>
      </c>
      <c r="O22" s="137">
        <f>('France métro'!O22/'France métro'!O21-1)*100</f>
        <v>-0.22768681824122394</v>
      </c>
      <c r="P22" s="137">
        <f>('France métro'!P22/'France métro'!P21-1)*100</f>
        <v>0.27070218152736025</v>
      </c>
      <c r="Q22" s="137">
        <f>('France métro'!Q22/'France métro'!Q21-1)*100</f>
        <v>-8.8570751960070915E-2</v>
      </c>
      <c r="R22" s="137">
        <f>('France métro'!R22/'France métro'!R21-1)*100</f>
        <v>-0.23439639709705862</v>
      </c>
      <c r="S22" s="137">
        <f>('France métro'!S22/'France métro'!S21-1)*100</f>
        <v>-1.4790311829178893</v>
      </c>
      <c r="T22" s="137">
        <f>('France métro'!T22/'France métro'!T21-1)*100</f>
        <v>0.59794047951671203</v>
      </c>
      <c r="U22" s="137">
        <f>('France métro'!U22/'France métro'!U21-1)*100</f>
        <v>5.5319295961653303E-2</v>
      </c>
      <c r="V22" s="136"/>
      <c r="X22" s="69" t="str">
        <f t="shared" si="0"/>
        <v>2004T1</v>
      </c>
      <c r="Y22" s="106">
        <f>'France métro'!B22-'France métro'!B21</f>
        <v>-16262.501262081787</v>
      </c>
      <c r="Z22" s="240"/>
      <c r="AA22" s="241"/>
      <c r="AB22" s="106"/>
      <c r="AC22" s="101">
        <f>'France métro'!F22-'France métro'!F21</f>
        <v>-33017.498219556175</v>
      </c>
      <c r="AD22" s="75">
        <f>'France métro'!G22-'France métro'!G21</f>
        <v>-1934.0322575540049</v>
      </c>
      <c r="AE22" s="75">
        <f>'France métro'!H22-'France métro'!H21</f>
        <v>335.09649022802478</v>
      </c>
      <c r="AF22" s="75">
        <f>'France métro'!I22-'France métro'!I21</f>
        <v>-6550.470934284036</v>
      </c>
      <c r="AG22" s="75">
        <f>'France métro'!J22-'France métro'!J21</f>
        <v>-1716.030248377996</v>
      </c>
      <c r="AH22" s="76">
        <f>'France métro'!K22-'France métro'!K21</f>
        <v>-23152.061269568047</v>
      </c>
      <c r="AI22" s="103">
        <f>'France métro'!L22-'France métro'!L21</f>
        <v>9949.1369193131104</v>
      </c>
      <c r="AJ22" s="101">
        <f>'France métro'!M22-'France métro'!M21</f>
        <v>7365.5511969439685</v>
      </c>
      <c r="AK22" s="75">
        <f>'France métro'!N22-'France métro'!N21</f>
        <v>188.89191741263494</v>
      </c>
      <c r="AL22" s="75">
        <f>'France métro'!O22-'France métro'!O21</f>
        <v>-3174.3354048959445</v>
      </c>
      <c r="AM22" s="75">
        <f>'France métro'!P22-'France métro'!P21</f>
        <v>2397.0798281980678</v>
      </c>
      <c r="AN22" s="75">
        <f>'France métro'!Q22-'France métro'!Q21</f>
        <v>-571.71429115300998</v>
      </c>
      <c r="AO22" s="75">
        <f>'France métro'!R22-'France métro'!R21</f>
        <v>-1803.4741714780685</v>
      </c>
      <c r="AP22" s="75">
        <f>'France métro'!S22-'France métro'!S21</f>
        <v>-3099.0824419400014</v>
      </c>
      <c r="AQ22" s="75">
        <f>'France métro'!T22-'France métro'!T21</f>
        <v>12810.629325132817</v>
      </c>
      <c r="AR22" s="75">
        <f>'France métro'!U22-'France métro'!U21</f>
        <v>617.55643566604704</v>
      </c>
      <c r="AS22" s="101"/>
      <c r="AU22" s="69" t="str">
        <f t="shared" si="1"/>
        <v>2004T1</v>
      </c>
      <c r="AV22" s="135">
        <f>('France métro'!B22/'France métro'!B18-1)*100</f>
        <v>-0.31013186779027535</v>
      </c>
      <c r="AW22" s="248"/>
      <c r="AX22" s="249"/>
      <c r="AY22" s="135"/>
      <c r="AZ22" s="136">
        <f>('France métro'!F22/'France métro'!F18-1)*100</f>
        <v>-2.5306545189952123</v>
      </c>
      <c r="BA22" s="137">
        <f>('France métro'!G22/'France métro'!G18-1)*100</f>
        <v>-9.0967449763024177E-2</v>
      </c>
      <c r="BB22" s="137">
        <f>('France métro'!H22/'France métro'!H18-1)*100</f>
        <v>0.24812849325224207</v>
      </c>
      <c r="BC22" s="137">
        <f>('France métro'!I22/'France métro'!I18-1)*100</f>
        <v>-4.2756157937487664</v>
      </c>
      <c r="BD22" s="137">
        <f>('France métro'!J22/'France métro'!J18-1)*100</f>
        <v>-0.87379145488493126</v>
      </c>
      <c r="BE22" s="138">
        <f>('France métro'!K22/'France métro'!K18-1)*100</f>
        <v>-3.7017531784951707</v>
      </c>
      <c r="BF22" s="139">
        <f>('France métro'!L22/'France métro'!L18-1)*100</f>
        <v>2.049260986694601</v>
      </c>
      <c r="BG22" s="136">
        <f>('France métro'!M22/'France métro'!M18-1)*100</f>
        <v>0.29188389516234814</v>
      </c>
      <c r="BH22" s="137">
        <f>('France métro'!N22/'France métro'!N18-1)*100</f>
        <v>0.59919384093896078</v>
      </c>
      <c r="BI22" s="137">
        <f>('France métro'!O22/'France métro'!O18-1)*100</f>
        <v>-0.82342044144059212</v>
      </c>
      <c r="BJ22" s="137">
        <f>('France métro'!P22/'France métro'!P18-1)*100</f>
        <v>1.1180473033541638</v>
      </c>
      <c r="BK22" s="137">
        <f>('France métro'!Q22/'France métro'!Q18-1)*100</f>
        <v>-1.256791736942886</v>
      </c>
      <c r="BL22" s="137">
        <f>('France métro'!R22/'France métro'!R18-1)*100</f>
        <v>-1.2051449684977733</v>
      </c>
      <c r="BM22" s="137">
        <f>('France métro'!S22/'France métro'!S18-1)*100</f>
        <v>-6.7006965041638384</v>
      </c>
      <c r="BN22" s="137">
        <f>('France métro'!T22/'France métro'!T18-1)*100</f>
        <v>1.7290291570471572</v>
      </c>
      <c r="BO22" s="137">
        <f>('France métro'!U22/'France métro'!U18-1)*100</f>
        <v>0.81559333731464623</v>
      </c>
      <c r="BP22" s="136"/>
      <c r="BR22" s="69" t="str">
        <f t="shared" si="2"/>
        <v>2004T1</v>
      </c>
      <c r="BS22" s="106">
        <f>'France métro'!B22-'France métro'!B18</f>
        <v>-49330.0518101044</v>
      </c>
      <c r="BT22" s="240"/>
      <c r="BU22" s="241"/>
      <c r="BV22" s="106">
        <f>'France métro'!E22-'France métro'!E18</f>
        <v>0</v>
      </c>
      <c r="BW22" s="101">
        <f>'France métro'!F22-'France métro'!F18</f>
        <v>-107801.30213202303</v>
      </c>
      <c r="BX22" s="75">
        <f>'France métro'!G22-'France métro'!G18</f>
        <v>-583.06620208104141</v>
      </c>
      <c r="BY22" s="75">
        <f>'France métro'!H22-'France métro'!H18</f>
        <v>988.9869694840163</v>
      </c>
      <c r="BZ22" s="75">
        <f>'France métro'!I22-'France métro'!I18</f>
        <v>-25231.473280724953</v>
      </c>
      <c r="CA22" s="75">
        <f>'France métro'!J22-'France métro'!J18</f>
        <v>-4445.0467962020193</v>
      </c>
      <c r="CB22" s="76">
        <f>'France métro'!K22-'France métro'!K18</f>
        <v>-78530.702822498977</v>
      </c>
      <c r="CC22" s="103">
        <f>'France métro'!L22-'France métro'!L18</f>
        <v>29304.41030486417</v>
      </c>
      <c r="CD22" s="101">
        <f>'France métro'!M22-'France métro'!M18</f>
        <v>29781.167169032618</v>
      </c>
      <c r="CE22" s="75">
        <f>'France métro'!N22-'France métro'!N18</f>
        <v>18242.65602658689</v>
      </c>
      <c r="CF22" s="75">
        <f>'France métro'!O22-'France métro'!O18</f>
        <v>-11548.81658877898</v>
      </c>
      <c r="CG22" s="75">
        <f>'France métro'!P22-'France métro'!P18</f>
        <v>9817.3958347809967</v>
      </c>
      <c r="CH22" s="75">
        <f>'France métro'!Q22-'France métro'!Q18</f>
        <v>-8208.4275847499957</v>
      </c>
      <c r="CI22" s="75">
        <f>'France métro'!R22-'France métro'!R18</f>
        <v>-9363.6418317080243</v>
      </c>
      <c r="CJ22" s="75">
        <f>'France métro'!S22-'France métro'!S18</f>
        <v>-14826.069071825012</v>
      </c>
      <c r="CK22" s="75">
        <f>'France métro'!T22-'France métro'!T18</f>
        <v>36631.863850263879</v>
      </c>
      <c r="CL22" s="75">
        <f>'France métro'!U22-'France métro'!U18</f>
        <v>9036.2065344620496</v>
      </c>
      <c r="CM22" s="101">
        <f>'France métro'!V22-'France métro'!V18</f>
        <v>0</v>
      </c>
      <c r="CO22" s="69" t="str">
        <f t="shared" si="3"/>
        <v>2004T1</v>
      </c>
      <c r="CP22" s="106"/>
      <c r="CQ22" s="240"/>
      <c r="CR22" s="241"/>
      <c r="CS22" s="106"/>
      <c r="CT22" s="101"/>
      <c r="CU22" s="75"/>
      <c r="CV22" s="75"/>
      <c r="CW22" s="75"/>
      <c r="CX22" s="75"/>
      <c r="CY22" s="76"/>
      <c r="CZ22" s="103"/>
      <c r="DA22" s="101"/>
      <c r="DB22" s="75"/>
      <c r="DC22" s="75"/>
      <c r="DD22" s="75"/>
      <c r="DE22" s="75"/>
      <c r="DF22" s="75"/>
      <c r="DG22" s="75"/>
      <c r="DH22" s="75"/>
      <c r="DI22" s="75"/>
      <c r="DJ22" s="101"/>
    </row>
    <row r="23" spans="1:114" ht="12.75" customHeight="1">
      <c r="A23" s="133" t="str">
        <f>'France métro'!A23</f>
        <v>2004T2</v>
      </c>
      <c r="B23" s="135">
        <f>('France métro'!B23/'France métro'!B22-1)*100</f>
        <v>9.2296752278420158E-2</v>
      </c>
      <c r="C23" s="248"/>
      <c r="D23" s="249"/>
      <c r="E23" s="135"/>
      <c r="F23" s="136">
        <f>('France métro'!F23/'France métro'!F22-1)*100</f>
        <v>-0.50585163931833321</v>
      </c>
      <c r="G23" s="137">
        <f>('France métro'!G23/'France métro'!G22-1)*100</f>
        <v>-0.80925104849521867</v>
      </c>
      <c r="H23" s="137">
        <f>('France métro'!H23/'France métro'!H22-1)*100</f>
        <v>0.16030712394057289</v>
      </c>
      <c r="I23" s="137">
        <f>('France métro'!I23/'France métro'!I22-1)*100</f>
        <v>-0.37448168433461548</v>
      </c>
      <c r="J23" s="137">
        <f>('France métro'!J23/'France métro'!J22-1)*100</f>
        <v>1.0361697220663046</v>
      </c>
      <c r="K23" s="138">
        <f>('France métro'!K23/'France métro'!K22-1)*100</f>
        <v>-0.95798940312106229</v>
      </c>
      <c r="L23" s="139">
        <f>('France métro'!L23/'France métro'!L22-1)*100</f>
        <v>0.53207619896566971</v>
      </c>
      <c r="M23" s="136">
        <f>('France métro'!M23/'France métro'!M22-1)*100</f>
        <v>0.27184140370684062</v>
      </c>
      <c r="N23" s="137">
        <f>('France métro'!N23/'France métro'!N22-1)*100</f>
        <v>5.7820652842077713E-2</v>
      </c>
      <c r="O23" s="137">
        <f>('France métro'!O23/'France métro'!O22-1)*100</f>
        <v>-0.28381219164638205</v>
      </c>
      <c r="P23" s="137">
        <f>('France métro'!P23/'France métro'!P22-1)*100</f>
        <v>0.56349713243741828</v>
      </c>
      <c r="Q23" s="137">
        <f>('France métro'!Q23/'France métro'!Q22-1)*100</f>
        <v>0.2620974934785858</v>
      </c>
      <c r="R23" s="137">
        <f>('France métro'!R23/'France métro'!R22-1)*100</f>
        <v>0.26191277503624377</v>
      </c>
      <c r="S23" s="137">
        <f>('France métro'!S23/'France métro'!S22-1)*100</f>
        <v>0.84256929775985423</v>
      </c>
      <c r="T23" s="137">
        <f>('France métro'!T23/'France métro'!T22-1)*100</f>
        <v>0.75392642023717205</v>
      </c>
      <c r="U23" s="137">
        <f>('France métro'!U23/'France métro'!U22-1)*100</f>
        <v>0.29557529818773354</v>
      </c>
      <c r="V23" s="136"/>
      <c r="X23" s="69" t="str">
        <f t="shared" si="0"/>
        <v>2004T2</v>
      </c>
      <c r="Y23" s="106">
        <f>'France métro'!B23-'France métro'!B22</f>
        <v>14635.333315214142</v>
      </c>
      <c r="Z23" s="240"/>
      <c r="AA23" s="241"/>
      <c r="AB23" s="106"/>
      <c r="AC23" s="101">
        <f>'France métro'!F23-'France métro'!F22</f>
        <v>-21003.049610941671</v>
      </c>
      <c r="AD23" s="75">
        <f>'France métro'!G23-'France métro'!G22</f>
        <v>-5182.268047310994</v>
      </c>
      <c r="AE23" s="75">
        <f>'France métro'!H23-'France métro'!H22</f>
        <v>640.53523895400576</v>
      </c>
      <c r="AF23" s="75">
        <f>'France métro'!I23-'France métro'!I22</f>
        <v>-2115.4224062409485</v>
      </c>
      <c r="AG23" s="75">
        <f>'France métro'!J23-'France métro'!J22</f>
        <v>5225.0197583319969</v>
      </c>
      <c r="AH23" s="76">
        <f>'France métro'!K23-'France métro'!K22</f>
        <v>-19570.914154676022</v>
      </c>
      <c r="AI23" s="103">
        <f>'France métro'!L23-'France métro'!L22</f>
        <v>7764.6057762077544</v>
      </c>
      <c r="AJ23" s="101">
        <f>'France métro'!M23-'France métro'!M22</f>
        <v>27817.17191247642</v>
      </c>
      <c r="AK23" s="75">
        <f>'France métro'!N23-'France métro'!N22</f>
        <v>1770.9170536031015</v>
      </c>
      <c r="AL23" s="75">
        <f>'France métro'!O23-'France métro'!O22</f>
        <v>-3947.8079158379696</v>
      </c>
      <c r="AM23" s="75">
        <f>'France métro'!P23-'France métro'!P22</f>
        <v>5003.2995856070193</v>
      </c>
      <c r="AN23" s="75">
        <f>'France métro'!Q23-'France métro'!Q22</f>
        <v>1690.3115378899965</v>
      </c>
      <c r="AO23" s="75">
        <f>'France métro'!R23-'France métro'!R22</f>
        <v>2010.4649753860431</v>
      </c>
      <c r="AP23" s="75">
        <f>'France métro'!S23-'France métro'!S22</f>
        <v>1739.3625007910014</v>
      </c>
      <c r="AQ23" s="75">
        <f>'France métro'!T23-'France métro'!T22</f>
        <v>16249.146793500055</v>
      </c>
      <c r="AR23" s="75">
        <f>'France métro'!U23-'France métro'!U22</f>
        <v>3301.4773815379012</v>
      </c>
      <c r="AS23" s="101"/>
      <c r="AU23" s="69" t="str">
        <f t="shared" si="1"/>
        <v>2004T2</v>
      </c>
      <c r="AV23" s="135">
        <f>('France métro'!B23/'France métro'!B19-1)*100</f>
        <v>-6.7020085031654908E-2</v>
      </c>
      <c r="AW23" s="248"/>
      <c r="AX23" s="249"/>
      <c r="AY23" s="135"/>
      <c r="AZ23" s="136">
        <f>('France métro'!F23/'France métro'!F19-1)*100</f>
        <v>-2.4767097649989744</v>
      </c>
      <c r="BA23" s="137">
        <f>('France métro'!G23/'France métro'!G19-1)*100</f>
        <v>-1.2371049018865987</v>
      </c>
      <c r="BB23" s="137">
        <f>('France métro'!H23/'France métro'!H19-1)*100</f>
        <v>0.42211827169740257</v>
      </c>
      <c r="BC23" s="137">
        <f>('France métro'!I23/'France métro'!I19-1)*100</f>
        <v>-3.4165968554765391</v>
      </c>
      <c r="BD23" s="137">
        <f>('France métro'!J23/'France métro'!J19-1)*100</f>
        <v>-0.81756523173047713</v>
      </c>
      <c r="BE23" s="138">
        <f>('France métro'!K23/'France métro'!K19-1)*100</f>
        <v>-3.5526254771686583</v>
      </c>
      <c r="BF23" s="139">
        <f>('France métro'!L23/'France métro'!L19-1)*100</f>
        <v>2.7220606513611356</v>
      </c>
      <c r="BG23" s="136">
        <f>('France métro'!M23/'France métro'!M19-1)*100</f>
        <v>0.54422442934509707</v>
      </c>
      <c r="BH23" s="137">
        <f>('France métro'!N23/'France métro'!N19-1)*100</f>
        <v>0.46948216877493731</v>
      </c>
      <c r="BI23" s="137">
        <f>('France métro'!O23/'France métro'!O19-1)*100</f>
        <v>-0.95787876664538141</v>
      </c>
      <c r="BJ23" s="137">
        <f>('France métro'!P23/'France métro'!P19-1)*100</f>
        <v>1.0908223396343564</v>
      </c>
      <c r="BK23" s="137">
        <f>('France métro'!Q23/'France métro'!Q19-1)*100</f>
        <v>-0.21707020250005815</v>
      </c>
      <c r="BL23" s="137">
        <f>('France métro'!R23/'France métro'!R19-1)*100</f>
        <v>-0.53140564075695451</v>
      </c>
      <c r="BM23" s="137">
        <f>('France métro'!S23/'France métro'!S19-1)*100</f>
        <v>-4.1973652892789426</v>
      </c>
      <c r="BN23" s="137">
        <f>('France métro'!T23/'France métro'!T19-1)*100</f>
        <v>2.3228422588704722</v>
      </c>
      <c r="BO23" s="137">
        <f>('France métro'!U23/'France métro'!U19-1)*100</f>
        <v>0.93173075043206932</v>
      </c>
      <c r="BP23" s="136"/>
      <c r="BR23" s="69" t="str">
        <f t="shared" si="2"/>
        <v>2004T2</v>
      </c>
      <c r="BS23" s="106">
        <f>'France métro'!B23-'France métro'!B19</f>
        <v>-10644.199109775946</v>
      </c>
      <c r="BT23" s="240"/>
      <c r="BU23" s="241"/>
      <c r="BV23" s="106">
        <f>'France métro'!E23-'France métro'!E19</f>
        <v>0</v>
      </c>
      <c r="BW23" s="101">
        <f>'France métro'!F23-'France métro'!F19</f>
        <v>-104911.59911195701</v>
      </c>
      <c r="BX23" s="75">
        <f>'France métro'!G23-'France métro'!G19</f>
        <v>-7956.4710498730419</v>
      </c>
      <c r="BY23" s="75">
        <f>'France métro'!H23-'France métro'!H19</f>
        <v>1682.2503437480191</v>
      </c>
      <c r="BZ23" s="75">
        <f>'France métro'!I23-'France métro'!I19</f>
        <v>-19908.032700834912</v>
      </c>
      <c r="CA23" s="75">
        <f>'France métro'!J23-'France métro'!J19</f>
        <v>-4199.7318514380022</v>
      </c>
      <c r="CB23" s="76">
        <f>'France métro'!K23-'France métro'!K19</f>
        <v>-74529.613853559131</v>
      </c>
      <c r="CC23" s="103">
        <f>'France métro'!L23-'France métro'!L19</f>
        <v>38876.244497171836</v>
      </c>
      <c r="CD23" s="101">
        <f>'France métro'!M23-'France métro'!M19</f>
        <v>55538.898871710524</v>
      </c>
      <c r="CE23" s="75">
        <f>'France métro'!N23-'France métro'!N19</f>
        <v>14320.270014617126</v>
      </c>
      <c r="CF23" s="75">
        <f>'France métro'!O23-'France métro'!O19</f>
        <v>-13414.708689406049</v>
      </c>
      <c r="CG23" s="75">
        <f>'France métro'!P23-'France métro'!P19</f>
        <v>9634.9055063090054</v>
      </c>
      <c r="CH23" s="75">
        <f>'France métro'!Q23-'France métro'!Q19</f>
        <v>-1406.6454122130526</v>
      </c>
      <c r="CI23" s="75">
        <f>'France métro'!R23-'France métro'!R19</f>
        <v>-4111.6486355180386</v>
      </c>
      <c r="CJ23" s="75">
        <f>'France métro'!S23-'France métro'!S19</f>
        <v>-9120.6898745390063</v>
      </c>
      <c r="CK23" s="75">
        <f>'France métro'!T23-'France métro'!T19</f>
        <v>49295.888913518284</v>
      </c>
      <c r="CL23" s="75">
        <f>'France métro'!U23-'France métro'!U19</f>
        <v>10341.527048941934</v>
      </c>
      <c r="CM23" s="101">
        <f>'France métro'!V23-'France métro'!V19</f>
        <v>0</v>
      </c>
      <c r="CO23" s="69" t="str">
        <f t="shared" si="3"/>
        <v>2004T2</v>
      </c>
      <c r="CP23" s="106"/>
      <c r="CQ23" s="240"/>
      <c r="CR23" s="241"/>
      <c r="CS23" s="106"/>
      <c r="CT23" s="101"/>
      <c r="CU23" s="75"/>
      <c r="CV23" s="75"/>
      <c r="CW23" s="75"/>
      <c r="CX23" s="75"/>
      <c r="CY23" s="76"/>
      <c r="CZ23" s="103"/>
      <c r="DA23" s="101"/>
      <c r="DB23" s="75"/>
      <c r="DC23" s="75"/>
      <c r="DD23" s="75"/>
      <c r="DE23" s="75"/>
      <c r="DF23" s="75"/>
      <c r="DG23" s="75"/>
      <c r="DH23" s="75"/>
      <c r="DI23" s="75"/>
      <c r="DJ23" s="101"/>
    </row>
    <row r="24" spans="1:114" ht="12.75" customHeight="1">
      <c r="A24" s="133" t="str">
        <f>'France métro'!A24</f>
        <v>2004T3</v>
      </c>
      <c r="B24" s="135">
        <f>('France métro'!B24/'France métro'!B23-1)*100</f>
        <v>8.8591610271304688E-3</v>
      </c>
      <c r="C24" s="248"/>
      <c r="D24" s="249"/>
      <c r="E24" s="135"/>
      <c r="F24" s="136">
        <f>('France métro'!F24/'France métro'!F23-1)*100</f>
        <v>-0.47035292596449008</v>
      </c>
      <c r="G24" s="137">
        <f>('France métro'!G24/'France métro'!G23-1)*100</f>
        <v>-0.62755415080739674</v>
      </c>
      <c r="H24" s="137">
        <f>('France métro'!H24/'France métro'!H23-1)*100</f>
        <v>0.30428264107114078</v>
      </c>
      <c r="I24" s="137">
        <f>('France métro'!I24/'France métro'!I23-1)*100</f>
        <v>-0.37212699894121348</v>
      </c>
      <c r="J24" s="137">
        <f>('France métro'!J24/'France métro'!J23-1)*100</f>
        <v>2.6470421500279784E-2</v>
      </c>
      <c r="K24" s="138">
        <f>('France métro'!K24/'France métro'!K23-1)*100</f>
        <v>-0.72664476914655607</v>
      </c>
      <c r="L24" s="139">
        <f>('France métro'!L24/'France métro'!L23-1)*100</f>
        <v>0.25234596010681454</v>
      </c>
      <c r="M24" s="136">
        <f>('France métro'!M24/'France métro'!M23-1)*100</f>
        <v>0.16622350238133521</v>
      </c>
      <c r="N24" s="137">
        <f>('France métro'!N24/'France métro'!N23-1)*100</f>
        <v>-0.12245506653431049</v>
      </c>
      <c r="O24" s="137">
        <f>('France métro'!O24/'France métro'!O23-1)*100</f>
        <v>4.5129950173805611E-2</v>
      </c>
      <c r="P24" s="137">
        <f>('France métro'!P24/'France métro'!P23-1)*100</f>
        <v>7.9518084631313712E-2</v>
      </c>
      <c r="Q24" s="137">
        <f>('France métro'!Q24/'France métro'!Q23-1)*100</f>
        <v>0.15055978574800566</v>
      </c>
      <c r="R24" s="137">
        <f>('France métro'!R24/'France métro'!R23-1)*100</f>
        <v>0.63913688242929201</v>
      </c>
      <c r="S24" s="137">
        <f>('France métro'!S24/'France métro'!S23-1)*100</f>
        <v>1.1645810752863639</v>
      </c>
      <c r="T24" s="137">
        <f>('France métro'!T24/'France métro'!T23-1)*100</f>
        <v>0.37879330320420568</v>
      </c>
      <c r="U24" s="137">
        <f>('France métro'!U24/'France métro'!U23-1)*100</f>
        <v>0.26154332611432185</v>
      </c>
      <c r="V24" s="136"/>
      <c r="X24" s="69" t="str">
        <f t="shared" si="0"/>
        <v>2004T3</v>
      </c>
      <c r="Y24" s="106">
        <f>'France métro'!B24-'France métro'!B23</f>
        <v>1406.0781155750155</v>
      </c>
      <c r="Z24" s="240"/>
      <c r="AA24" s="241"/>
      <c r="AB24" s="106"/>
      <c r="AC24" s="101">
        <f>'France métro'!F24-'France métro'!F23</f>
        <v>-19430.348290080205</v>
      </c>
      <c r="AD24" s="75">
        <f>'France métro'!G24-'France métro'!G23</f>
        <v>-3986.1990179290297</v>
      </c>
      <c r="AE24" s="75">
        <f>'France métro'!H24-'France métro'!H23</f>
        <v>1217.7637151249801</v>
      </c>
      <c r="AF24" s="75">
        <f>'France métro'!I24-'France métro'!I23</f>
        <v>-2094.2488853990799</v>
      </c>
      <c r="AG24" s="75">
        <f>'France métro'!J24-'France métro'!J23</f>
        <v>134.86360672296723</v>
      </c>
      <c r="AH24" s="76">
        <f>'France métro'!K24-'France métro'!K23</f>
        <v>-14702.527708600042</v>
      </c>
      <c r="AI24" s="103">
        <f>'France métro'!L24-'France métro'!L23</f>
        <v>3702.0867090080865</v>
      </c>
      <c r="AJ24" s="101">
        <f>'France métro'!M24-'France métro'!M23</f>
        <v>17055.670201035216</v>
      </c>
      <c r="AK24" s="75">
        <f>'France métro'!N24-'France métro'!N23</f>
        <v>-3752.6929139690474</v>
      </c>
      <c r="AL24" s="75">
        <f>'France métro'!O24-'France métro'!O23</f>
        <v>625.97283538407646</v>
      </c>
      <c r="AM24" s="75">
        <f>'France métro'!P24-'France métro'!P23</f>
        <v>710.02080751000904</v>
      </c>
      <c r="AN24" s="75">
        <f>'France métro'!Q24-'France métro'!Q23</f>
        <v>973.53072412195615</v>
      </c>
      <c r="AO24" s="75">
        <f>'France métro'!R24-'France métro'!R23</f>
        <v>4918.9192733529489</v>
      </c>
      <c r="AP24" s="75">
        <f>'France métro'!S24-'France métro'!S23</f>
        <v>2424.3655471650127</v>
      </c>
      <c r="AQ24" s="75">
        <f>'France métro'!T24-'France métro'!T23</f>
        <v>8225.5675161979161</v>
      </c>
      <c r="AR24" s="75">
        <f>'France métro'!U24-'France métro'!U23</f>
        <v>2929.9864112711512</v>
      </c>
      <c r="AS24" s="101"/>
      <c r="AU24" s="69" t="str">
        <f t="shared" si="1"/>
        <v>2004T3</v>
      </c>
      <c r="AV24" s="135">
        <f>('France métro'!B24/'France métro'!B20-1)*100</f>
        <v>9.2929712421252475E-2</v>
      </c>
      <c r="AW24" s="248"/>
      <c r="AX24" s="249"/>
      <c r="AY24" s="135"/>
      <c r="AZ24" s="136">
        <f>('France métro'!F24/'France métro'!F20-1)*100</f>
        <v>-2.2497335878107538</v>
      </c>
      <c r="BA24" s="137">
        <f>('France métro'!G24/'France métro'!G20-1)*100</f>
        <v>-2.1324499167560296</v>
      </c>
      <c r="BB24" s="137">
        <f>('France métro'!H24/'France métro'!H20-1)*100</f>
        <v>0.69876941564634976</v>
      </c>
      <c r="BC24" s="137">
        <f>('France métro'!I24/'France métro'!I20-1)*100</f>
        <v>-2.6018861333987675</v>
      </c>
      <c r="BD24" s="137">
        <f>('France métro'!J24/'France métro'!J20-1)*100</f>
        <v>0.49637368315484931</v>
      </c>
      <c r="BE24" s="138">
        <f>('France métro'!K24/'France métro'!K20-1)*100</f>
        <v>-3.4233235706417453</v>
      </c>
      <c r="BF24" s="139">
        <f>('France métro'!L24/'France métro'!L20-1)*100</f>
        <v>2.4165144399198146</v>
      </c>
      <c r="BG24" s="136">
        <f>('France métro'!M24/'France métro'!M20-1)*100</f>
        <v>0.7334851558900235</v>
      </c>
      <c r="BH24" s="137">
        <f>('France métro'!N24/'France métro'!N20-1)*100</f>
        <v>0.34039809925432429</v>
      </c>
      <c r="BI24" s="137">
        <f>('France métro'!O24/'France métro'!O20-1)*100</f>
        <v>-0.7529452376194401</v>
      </c>
      <c r="BJ24" s="137">
        <f>('France métro'!P24/'France métro'!P20-1)*100</f>
        <v>1.1293465986575768</v>
      </c>
      <c r="BK24" s="137">
        <f>('France métro'!Q24/'France métro'!Q20-1)*100</f>
        <v>0.37137459614458024</v>
      </c>
      <c r="BL24" s="137">
        <f>('France métro'!R24/'France métro'!R20-1)*100</f>
        <v>0.46542506104279013</v>
      </c>
      <c r="BM24" s="137">
        <f>('France métro'!S24/'France métro'!S20-1)*100</f>
        <v>-0.96676337366605747</v>
      </c>
      <c r="BN24" s="137">
        <f>('France métro'!T24/'France métro'!T20-1)*100</f>
        <v>2.3132994438442411</v>
      </c>
      <c r="BO24" s="137">
        <f>('France métro'!U24/'France métro'!U20-1)*100</f>
        <v>1.0607536336725731</v>
      </c>
      <c r="BP24" s="136"/>
      <c r="BR24" s="69" t="str">
        <f t="shared" si="2"/>
        <v>2004T3</v>
      </c>
      <c r="BS24" s="106">
        <f>'France métro'!B24-'France métro'!B20</f>
        <v>14736.912956012413</v>
      </c>
      <c r="BT24" s="240"/>
      <c r="BU24" s="241"/>
      <c r="BV24" s="106">
        <f>'France métro'!E24-'France métro'!E20</f>
        <v>0</v>
      </c>
      <c r="BW24" s="101">
        <f>'France métro'!F24-'France métro'!F20</f>
        <v>-94628.584123785142</v>
      </c>
      <c r="BX24" s="75">
        <f>'France métro'!G24-'France métro'!G20</f>
        <v>-13753.520332338987</v>
      </c>
      <c r="BY24" s="75">
        <f>'France métro'!H24-'France métro'!H20</f>
        <v>2785.5762662829948</v>
      </c>
      <c r="BZ24" s="75">
        <f>'France métro'!I24-'France métro'!I20</f>
        <v>-14978.064991596038</v>
      </c>
      <c r="CA24" s="75">
        <f>'France métro'!J24-'France métro'!J20</f>
        <v>2517.139092784957</v>
      </c>
      <c r="CB24" s="76">
        <f>'France métro'!K24-'France métro'!K20</f>
        <v>-71199.71415891801</v>
      </c>
      <c r="CC24" s="103">
        <f>'France métro'!L24-'France métro'!L20</f>
        <v>34702.772847598884</v>
      </c>
      <c r="CD24" s="101">
        <f>'France métro'!M24-'France métro'!M20</f>
        <v>74836.786453031003</v>
      </c>
      <c r="CE24" s="75">
        <f>'France métro'!N24-'France métro'!N20</f>
        <v>10383.53984345682</v>
      </c>
      <c r="CF24" s="75">
        <f>'France métro'!O24-'France métro'!O20</f>
        <v>-10527.672077966854</v>
      </c>
      <c r="CG24" s="75">
        <f>'France métro'!P24-'France métro'!P20</f>
        <v>9979.3077949280851</v>
      </c>
      <c r="CH24" s="75">
        <f>'France métro'!Q24-'France métro'!Q20</f>
        <v>2396.0527548039099</v>
      </c>
      <c r="CI24" s="75">
        <f>'France métro'!R24-'France métro'!R20</f>
        <v>3588.1935158409178</v>
      </c>
      <c r="CJ24" s="75">
        <f>'France métro'!S24-'France métro'!S20</f>
        <v>-2055.8720306929899</v>
      </c>
      <c r="CK24" s="75">
        <f>'France métro'!T24-'France métro'!T20</f>
        <v>49283.927817202173</v>
      </c>
      <c r="CL24" s="75">
        <f>'France métro'!U24-'France métro'!U20</f>
        <v>11789.30883545801</v>
      </c>
      <c r="CM24" s="101">
        <f>'France métro'!V24-'France métro'!V20</f>
        <v>0</v>
      </c>
      <c r="CO24" s="69" t="str">
        <f t="shared" si="3"/>
        <v>2004T3</v>
      </c>
      <c r="CP24" s="106"/>
      <c r="CQ24" s="240"/>
      <c r="CR24" s="241"/>
      <c r="CS24" s="106"/>
      <c r="CT24" s="101"/>
      <c r="CU24" s="75"/>
      <c r="CV24" s="75"/>
      <c r="CW24" s="75"/>
      <c r="CX24" s="75"/>
      <c r="CY24" s="76"/>
      <c r="CZ24" s="103"/>
      <c r="DA24" s="101"/>
      <c r="DB24" s="75"/>
      <c r="DC24" s="75"/>
      <c r="DD24" s="75"/>
      <c r="DE24" s="75"/>
      <c r="DF24" s="75"/>
      <c r="DG24" s="75"/>
      <c r="DH24" s="75"/>
      <c r="DI24" s="75"/>
      <c r="DJ24" s="101"/>
    </row>
    <row r="25" spans="1:114" s="232" customFormat="1" ht="12.75" customHeight="1">
      <c r="A25" s="118" t="str">
        <f>'France métro'!A25</f>
        <v>2004T4</v>
      </c>
      <c r="B25" s="141">
        <f>('France métro'!B25/'France métro'!B24-1)*100</f>
        <v>0.22980638213845328</v>
      </c>
      <c r="C25" s="250"/>
      <c r="D25" s="251"/>
      <c r="E25" s="141"/>
      <c r="F25" s="142">
        <f>('France métro'!F25/'France métro'!F24-1)*100</f>
        <v>-0.30086640816956445</v>
      </c>
      <c r="G25" s="143">
        <f>('France métro'!G25/'France métro'!G24-1)*100</f>
        <v>-3.2844597170333945E-2</v>
      </c>
      <c r="H25" s="143">
        <f>('France métro'!H25/'France métro'!H24-1)*100</f>
        <v>0.23588345145870715</v>
      </c>
      <c r="I25" s="143">
        <f>('France métro'!I25/'France métro'!I24-1)*100</f>
        <v>-0.64397783558207689</v>
      </c>
      <c r="J25" s="143">
        <f>('France métro'!J25/'France métro'!J24-1)*100</f>
        <v>0.21516561789904909</v>
      </c>
      <c r="K25" s="144">
        <f>('France métro'!K25/'France métro'!K24-1)*100</f>
        <v>-0.52751104537611671</v>
      </c>
      <c r="L25" s="145">
        <f>('France métro'!L25/'France métro'!L24-1)*100</f>
        <v>0.96169904436591569</v>
      </c>
      <c r="M25" s="142">
        <f>('France métro'!M25/'France métro'!M24-1)*100</f>
        <v>0.34187082940653202</v>
      </c>
      <c r="N25" s="143">
        <f>('France métro'!N25/'France métro'!N24-1)*100</f>
        <v>0.12383307536050214</v>
      </c>
      <c r="O25" s="143">
        <f>('France métro'!O25/'France métro'!O24-1)*100</f>
        <v>-7.4835474953194314E-2</v>
      </c>
      <c r="P25" s="143">
        <f>('France métro'!P25/'France métro'!P24-1)*100</f>
        <v>0.66825084899877485</v>
      </c>
      <c r="Q25" s="143">
        <f>('France métro'!Q25/'France métro'!Q24-1)*100</f>
        <v>0.64036931900139926</v>
      </c>
      <c r="R25" s="143">
        <f>('France métro'!R25/'France métro'!R24-1)*100</f>
        <v>0.44729354894401663</v>
      </c>
      <c r="S25" s="143">
        <f>('France métro'!S25/'France métro'!S24-1)*100</f>
        <v>1.3681786019021924</v>
      </c>
      <c r="T25" s="143">
        <f>('France métro'!T25/'France métro'!T24-1)*100</f>
        <v>0.55208444308290083</v>
      </c>
      <c r="U25" s="143">
        <f>('France métro'!U25/'France métro'!U24-1)*100</f>
        <v>0.346014878265688</v>
      </c>
      <c r="V25" s="142"/>
      <c r="W25" s="234"/>
      <c r="X25" s="95" t="str">
        <f t="shared" si="0"/>
        <v>2004T4</v>
      </c>
      <c r="Y25" s="108">
        <f>'France métro'!B25-'France métro'!B24</f>
        <v>36476.857118040323</v>
      </c>
      <c r="Z25" s="238"/>
      <c r="AA25" s="239"/>
      <c r="AB25" s="108"/>
      <c r="AC25" s="100">
        <f>'France métro'!F25-'France métro'!F24</f>
        <v>-12370.376014955807</v>
      </c>
      <c r="AD25" s="93">
        <f>'France métro'!G25-'France métro'!G24</f>
        <v>-207.3183245009277</v>
      </c>
      <c r="AE25" s="93">
        <f>'France métro'!H25-'France métro'!H24</f>
        <v>946.89713483100059</v>
      </c>
      <c r="AF25" s="93">
        <f>'France métro'!I25-'France métro'!I24</f>
        <v>-3610.6790905949892</v>
      </c>
      <c r="AG25" s="93">
        <f>'France métro'!J25-'France métro'!J24</f>
        <v>1096.5330666240188</v>
      </c>
      <c r="AH25" s="94">
        <f>'France métro'!K25-'France métro'!K24</f>
        <v>-10595.808801315026</v>
      </c>
      <c r="AI25" s="102">
        <f>'France métro'!L25-'France métro'!L24</f>
        <v>14144.381407520967</v>
      </c>
      <c r="AJ25" s="100">
        <f>'France métro'!M25-'France métro'!M24</f>
        <v>35136.59773770161</v>
      </c>
      <c r="AK25" s="93">
        <f>'France métro'!N25-'France métro'!N24</f>
        <v>3790.2755653359927</v>
      </c>
      <c r="AL25" s="93">
        <f>'France métro'!O25-'France métro'!O24</f>
        <v>-1038.470358971972</v>
      </c>
      <c r="AM25" s="93">
        <f>'France métro'!P25-'France métro'!P24</f>
        <v>5971.5887358129257</v>
      </c>
      <c r="AN25" s="93">
        <f>'France métro'!Q25-'France métro'!Q24</f>
        <v>4146.9096303050173</v>
      </c>
      <c r="AO25" s="93">
        <f>'France métro'!R25-'France métro'!R24</f>
        <v>3464.4584200910758</v>
      </c>
      <c r="AP25" s="93">
        <f>'France métro'!S25-'France métro'!S24</f>
        <v>2881.3741554349835</v>
      </c>
      <c r="AQ25" s="93">
        <f>'France métro'!T25-'France métro'!T24</f>
        <v>12034.029149734881</v>
      </c>
      <c r="AR25" s="93">
        <f>'France métro'!U25-'France métro'!U24</f>
        <v>3886.4324399589095</v>
      </c>
      <c r="AS25" s="100"/>
      <c r="AT25" s="234"/>
      <c r="AU25" s="95" t="str">
        <f t="shared" si="1"/>
        <v>2004T4</v>
      </c>
      <c r="AV25" s="141">
        <f>('France métro'!B25/'France métro'!B21-1)*100</f>
        <v>0.22841032149443219</v>
      </c>
      <c r="AW25" s="250"/>
      <c r="AX25" s="251"/>
      <c r="AY25" s="141"/>
      <c r="AZ25" s="142">
        <f>('France métro'!F25/'France métro'!F21-1)*100</f>
        <v>-2.0506702578905411</v>
      </c>
      <c r="BA25" s="143">
        <f>('France métro'!G25/'France métro'!G21-1)*100</f>
        <v>-1.7607972335832778</v>
      </c>
      <c r="BB25" s="143">
        <f>('France métro'!H25/'France métro'!H21-1)*100</f>
        <v>0.78658250199301616</v>
      </c>
      <c r="BC25" s="143">
        <f>('France métro'!I25/'France métro'!I21-1)*100</f>
        <v>-2.5148262955834166</v>
      </c>
      <c r="BD25" s="143">
        <f>('France métro'!J25/'France métro'!J21-1)*100</f>
        <v>0.93687417731520561</v>
      </c>
      <c r="BE25" s="144">
        <f>('France métro'!K25/'France métro'!K21-1)*100</f>
        <v>-3.2923081845881774</v>
      </c>
      <c r="BF25" s="145">
        <f>('France métro'!L25/'France métro'!L21-1)*100</f>
        <v>2.4535210635640015</v>
      </c>
      <c r="BG25" s="142">
        <f>('France métro'!M25/'France métro'!M21-1)*100</f>
        <v>0.85448115429309635</v>
      </c>
      <c r="BH25" s="143">
        <f>('France métro'!N25/'France métro'!N21-1)*100</f>
        <v>6.5219096787738629E-2</v>
      </c>
      <c r="BI25" s="143">
        <f>('France métro'!O25/'France métro'!O21-1)*100</f>
        <v>-0.54044018089204338</v>
      </c>
      <c r="BJ25" s="143">
        <f>('France métro'!P25/'France métro'!P21-1)*100</f>
        <v>1.5902787575515998</v>
      </c>
      <c r="BK25" s="143">
        <f>('France métro'!Q25/'France métro'!Q21-1)*100</f>
        <v>0.96656015144875873</v>
      </c>
      <c r="BL25" s="143">
        <f>('France métro'!R25/'France métro'!R21-1)*100</f>
        <v>1.1164847588946314</v>
      </c>
      <c r="BM25" s="143">
        <f>('France métro'!S25/'France métro'!S21-1)*100</f>
        <v>1.8832304028487679</v>
      </c>
      <c r="BN25" s="143">
        <f>('France métro'!T25/'France métro'!T21-1)*100</f>
        <v>2.30199849389221</v>
      </c>
      <c r="BO25" s="143">
        <f>('France métro'!U25/'France métro'!U21-1)*100</f>
        <v>0.96165734684130477</v>
      </c>
      <c r="BP25" s="142"/>
      <c r="BQ25" s="234"/>
      <c r="BR25" s="95" t="str">
        <f t="shared" si="2"/>
        <v>2004T4</v>
      </c>
      <c r="BS25" s="108">
        <f>'France métro'!B25-'France métro'!B21</f>
        <v>36255.767286747694</v>
      </c>
      <c r="BT25" s="238"/>
      <c r="BU25" s="239"/>
      <c r="BV25" s="108">
        <f>'France métro'!E25-'France métro'!E21</f>
        <v>0</v>
      </c>
      <c r="BW25" s="100">
        <f>'France métro'!F25-'France métro'!F21</f>
        <v>-85821.272135533858</v>
      </c>
      <c r="BX25" s="93">
        <f>'France métro'!G25-'France métro'!G21</f>
        <v>-11309.817647294956</v>
      </c>
      <c r="BY25" s="93">
        <f>'France métro'!H25-'France métro'!H21</f>
        <v>3140.2925791380112</v>
      </c>
      <c r="BZ25" s="93">
        <f>'France métro'!I25-'France métro'!I21</f>
        <v>-14370.821316519054</v>
      </c>
      <c r="CA25" s="93">
        <f>'France métro'!J25-'France métro'!J21</f>
        <v>4740.3861833009869</v>
      </c>
      <c r="CB25" s="94">
        <f>'France métro'!K25-'France métro'!K21</f>
        <v>-68021.311934159137</v>
      </c>
      <c r="CC25" s="102">
        <f>'France métro'!L25-'France métro'!L21</f>
        <v>35560.210812049918</v>
      </c>
      <c r="CD25" s="100">
        <f>'France métro'!M25-'France métro'!M21</f>
        <v>87374.991048157215</v>
      </c>
      <c r="CE25" s="93">
        <f>'France métro'!N25-'France métro'!N21</f>
        <v>1997.3916223826818</v>
      </c>
      <c r="CF25" s="93">
        <f>'France métro'!O25-'France métro'!O21</f>
        <v>-7534.6408443218097</v>
      </c>
      <c r="CG25" s="93">
        <f>'France métro'!P25-'France métro'!P21</f>
        <v>14081.988957128022</v>
      </c>
      <c r="CH25" s="93">
        <f>'France métro'!Q25-'France métro'!Q21</f>
        <v>6239.0376011639601</v>
      </c>
      <c r="CI25" s="93">
        <f>'France métro'!R25-'France métro'!R21</f>
        <v>8590.3684973519994</v>
      </c>
      <c r="CJ25" s="93">
        <f>'France métro'!S25-'France métro'!S21</f>
        <v>3946.0197614509962</v>
      </c>
      <c r="CK25" s="93">
        <f>'France métro'!T25-'France métro'!T21</f>
        <v>49319.372784565669</v>
      </c>
      <c r="CL25" s="93">
        <f>'France métro'!U25-'France métro'!U21</f>
        <v>10735.452668434009</v>
      </c>
      <c r="CM25" s="100">
        <f>'France métro'!V25-'France métro'!V21</f>
        <v>0</v>
      </c>
      <c r="CN25" s="234"/>
      <c r="CO25" s="95" t="str">
        <f t="shared" si="3"/>
        <v>2004T4</v>
      </c>
      <c r="CP25" s="108"/>
      <c r="CQ25" s="238"/>
      <c r="CR25" s="239"/>
      <c r="CS25" s="108"/>
      <c r="CT25" s="100"/>
      <c r="CU25" s="93"/>
      <c r="CV25" s="93"/>
      <c r="CW25" s="93"/>
      <c r="CX25" s="93"/>
      <c r="CY25" s="94"/>
      <c r="CZ25" s="102"/>
      <c r="DA25" s="100"/>
      <c r="DB25" s="93"/>
      <c r="DC25" s="93"/>
      <c r="DD25" s="93"/>
      <c r="DE25" s="93"/>
      <c r="DF25" s="93"/>
      <c r="DG25" s="93"/>
      <c r="DH25" s="93"/>
      <c r="DI25" s="93"/>
      <c r="DJ25" s="100"/>
    </row>
    <row r="26" spans="1:114" ht="12.75" customHeight="1">
      <c r="A26" s="133" t="str">
        <f>'France métro'!A26</f>
        <v>2005T1</v>
      </c>
      <c r="B26" s="135">
        <f>('France métro'!B26/'France métro'!B25-1)*100</f>
        <v>0.13982889366228601</v>
      </c>
      <c r="C26" s="248"/>
      <c r="D26" s="249"/>
      <c r="E26" s="135"/>
      <c r="F26" s="136">
        <f>('France métro'!F26/'France métro'!F25-1)*100</f>
        <v>-0.9142614432925078</v>
      </c>
      <c r="G26" s="137">
        <f>('France métro'!G26/'France métro'!G25-1)*100</f>
        <v>-4.4489733101560347E-2</v>
      </c>
      <c r="H26" s="137">
        <f>('France métro'!H26/'France métro'!H25-1)*100</f>
        <v>-9.3141471060897985E-2</v>
      </c>
      <c r="I26" s="137">
        <f>('France métro'!I26/'France métro'!I25-1)*100</f>
        <v>-0.8791869886018655</v>
      </c>
      <c r="J26" s="137">
        <f>('France métro'!J26/'France métro'!J25-1)*100</f>
        <v>-0.93379260906407691</v>
      </c>
      <c r="K26" s="138">
        <f>('France métro'!K26/'France métro'!K25-1)*100</f>
        <v>-1.359090238900118</v>
      </c>
      <c r="L26" s="139">
        <f>('France métro'!L26/'France métro'!L25-1)*100</f>
        <v>0.68539903672248936</v>
      </c>
      <c r="M26" s="136">
        <f>('France métro'!M26/'France métro'!M25-1)*100</f>
        <v>0.47402024795097919</v>
      </c>
      <c r="N26" s="137">
        <f>('France métro'!N26/'France métro'!N25-1)*100</f>
        <v>0.20891505947977507</v>
      </c>
      <c r="O26" s="137">
        <f>('France métro'!O26/'France métro'!O25-1)*100</f>
        <v>0.21664664759364349</v>
      </c>
      <c r="P26" s="137">
        <f>('France métro'!P26/'France métro'!P25-1)*100</f>
        <v>0.91031068409468396</v>
      </c>
      <c r="Q26" s="137">
        <f>('France métro'!Q26/'France métro'!Q25-1)*100</f>
        <v>0.49925518116822332</v>
      </c>
      <c r="R26" s="137">
        <f>('France métro'!R26/'France métro'!R25-1)*100</f>
        <v>0.32774871762824009</v>
      </c>
      <c r="S26" s="137">
        <f>('France métro'!S26/'France métro'!S25-1)*100</f>
        <v>1.7097458185750591</v>
      </c>
      <c r="T26" s="137">
        <f>('France métro'!T26/'France métro'!T25-1)*100</f>
        <v>0.68540187226480143</v>
      </c>
      <c r="U26" s="137">
        <f>('France métro'!U26/'France métro'!U25-1)*100</f>
        <v>0.6045225281383404</v>
      </c>
      <c r="V26" s="136"/>
      <c r="X26" s="69" t="str">
        <f t="shared" si="0"/>
        <v>2005T1</v>
      </c>
      <c r="Y26" s="106">
        <f>'France métro'!B26-'France métro'!B25</f>
        <v>22245.856902355328</v>
      </c>
      <c r="Z26" s="240"/>
      <c r="AA26" s="241"/>
      <c r="AB26" s="106"/>
      <c r="AC26" s="101">
        <f>'France métro'!F26-'France métro'!F25</f>
        <v>-37477.532423610333</v>
      </c>
      <c r="AD26" s="75">
        <f>'France métro'!G26-'France métro'!G25</f>
        <v>-280.73133132804651</v>
      </c>
      <c r="AE26" s="75">
        <f>'France métro'!H26-'France métro'!H25</f>
        <v>-374.77588982903399</v>
      </c>
      <c r="AF26" s="75">
        <f>'France métro'!I26-'France métro'!I25</f>
        <v>-4897.7139740309212</v>
      </c>
      <c r="AG26" s="75">
        <f>'France métro'!J26-'France métro'!J25</f>
        <v>-4769.0594722499955</v>
      </c>
      <c r="AH26" s="76">
        <f>'France métro'!K26-'France métro'!K25</f>
        <v>-27155.251756171929</v>
      </c>
      <c r="AI26" s="103">
        <f>'France métro'!L26-'France métro'!L25</f>
        <v>10177.58913194295</v>
      </c>
      <c r="AJ26" s="101">
        <f>'France métro'!M26-'France métro'!M25</f>
        <v>48885.127040043473</v>
      </c>
      <c r="AK26" s="75">
        <f>'France métro'!N26-'France métro'!N25</f>
        <v>6402.378441167064</v>
      </c>
      <c r="AL26" s="75">
        <f>'France métro'!O26-'France métro'!O25</f>
        <v>3004.093397497898</v>
      </c>
      <c r="AM26" s="75">
        <f>'France métro'!P26-'France métro'!P25</f>
        <v>8189.0313472030684</v>
      </c>
      <c r="AN26" s="75">
        <f>'France métro'!Q26-'France métro'!Q25</f>
        <v>3253.7850367830833</v>
      </c>
      <c r="AO26" s="75">
        <f>'France métro'!R26-'France métro'!R25</f>
        <v>2549.89301608596</v>
      </c>
      <c r="AP26" s="75">
        <f>'France métro'!S26-'France métro'!S25</f>
        <v>3649.9763963280129</v>
      </c>
      <c r="AQ26" s="75">
        <f>'France métro'!T26-'France métro'!T25</f>
        <v>15022.489667199086</v>
      </c>
      <c r="AR26" s="75">
        <f>'France métro'!U26-'France métro'!U25</f>
        <v>6813.4797377800569</v>
      </c>
      <c r="AS26" s="101"/>
      <c r="AU26" s="69" t="str">
        <f t="shared" si="1"/>
        <v>2005T1</v>
      </c>
      <c r="AV26" s="135">
        <f>('France métro'!B26/'France métro'!B22-1)*100</f>
        <v>0.47149496478544606</v>
      </c>
      <c r="AW26" s="248"/>
      <c r="AX26" s="249"/>
      <c r="AY26" s="135"/>
      <c r="AZ26" s="136">
        <f>('France métro'!F26/'France métro'!F22-1)*100</f>
        <v>-2.1743959880897168</v>
      </c>
      <c r="BA26" s="137">
        <f>('France métro'!G26/'France métro'!G22-1)*100</f>
        <v>-1.5079394215032016</v>
      </c>
      <c r="BB26" s="137">
        <f>('France métro'!H26/'France métro'!H22-1)*100</f>
        <v>0.60826266595106482</v>
      </c>
      <c r="BC26" s="137">
        <f>('France métro'!I26/'France métro'!I22-1)*100</f>
        <v>-2.251409528215087</v>
      </c>
      <c r="BD26" s="137">
        <f>('France métro'!J26/'France métro'!J22-1)*100</f>
        <v>0.3346184842440314</v>
      </c>
      <c r="BE26" s="138">
        <f>('France métro'!K26/'France métro'!K22-1)*100</f>
        <v>-3.5255742035776305</v>
      </c>
      <c r="BF26" s="139">
        <f>('France métro'!L26/'France métro'!L22-1)*100</f>
        <v>2.4524484999076446</v>
      </c>
      <c r="BG26" s="136">
        <f>('France métro'!M26/'France métro'!M22-1)*100</f>
        <v>1.2596133102297014</v>
      </c>
      <c r="BH26" s="137">
        <f>('France métro'!N26/'France métro'!N22-1)*100</f>
        <v>0.26808614996984836</v>
      </c>
      <c r="BI26" s="137">
        <f>('France métro'!O26/'France métro'!O22-1)*100</f>
        <v>-9.7499554224156348E-2</v>
      </c>
      <c r="BJ26" s="137">
        <f>('France métro'!P26/'France métro'!P22-1)*100</f>
        <v>2.238304598179286</v>
      </c>
      <c r="BK26" s="137">
        <f>('France métro'!Q26/'France métro'!Q22-1)*100</f>
        <v>1.5605939159786919</v>
      </c>
      <c r="BL26" s="137">
        <f>('France métro'!R26/'France métro'!R22-1)*100</f>
        <v>1.6862416277214631</v>
      </c>
      <c r="BM26" s="137">
        <f>('France métro'!S26/'France métro'!S22-1)*100</f>
        <v>5.1808319778962497</v>
      </c>
      <c r="BN26" s="137">
        <f>('France métro'!T26/'France métro'!T22-1)*100</f>
        <v>2.390941420820325</v>
      </c>
      <c r="BO26" s="137">
        <f>('France métro'!U26/'France métro'!U22-1)*100</f>
        <v>1.5158354648160843</v>
      </c>
      <c r="BP26" s="136"/>
      <c r="BR26" s="69" t="str">
        <f t="shared" si="2"/>
        <v>2005T1</v>
      </c>
      <c r="BS26" s="106">
        <f>'France métro'!B26-'France métro'!B22</f>
        <v>74764.125451184809</v>
      </c>
      <c r="BT26" s="240"/>
      <c r="BU26" s="241"/>
      <c r="BV26" s="106">
        <f>'France métro'!E26-'France métro'!E22</f>
        <v>0</v>
      </c>
      <c r="BW26" s="101">
        <f>'France métro'!F26-'France métro'!F22</f>
        <v>-90281.306339588016</v>
      </c>
      <c r="BX26" s="75">
        <f>'France métro'!G26-'France métro'!G22</f>
        <v>-9656.5167210689979</v>
      </c>
      <c r="BY26" s="75">
        <f>'France métro'!H26-'France métro'!H22</f>
        <v>2430.4201990809524</v>
      </c>
      <c r="BZ26" s="75">
        <f>'France métro'!I26-'France métro'!I22</f>
        <v>-12718.064356265939</v>
      </c>
      <c r="CA26" s="75">
        <f>'France métro'!J26-'France métro'!J22</f>
        <v>1687.3569594289875</v>
      </c>
      <c r="CB26" s="76">
        <f>'France métro'!K26-'France métro'!K22</f>
        <v>-72024.502420763019</v>
      </c>
      <c r="CC26" s="103">
        <f>'France métro'!L26-'France métro'!L22</f>
        <v>35788.663024679758</v>
      </c>
      <c r="CD26" s="101">
        <f>'France métro'!M26-'France métro'!M22</f>
        <v>128894.56689125672</v>
      </c>
      <c r="CE26" s="75">
        <f>'France métro'!N26-'France métro'!N22</f>
        <v>8210.8781461371109</v>
      </c>
      <c r="CF26" s="75">
        <f>'France métro'!O26-'France métro'!O22</f>
        <v>-1356.2120419279672</v>
      </c>
      <c r="CG26" s="75">
        <f>'France métro'!P26-'France métro'!P22</f>
        <v>19873.940476133022</v>
      </c>
      <c r="CH26" s="75">
        <f>'France métro'!Q26-'France métro'!Q22</f>
        <v>10064.536929100053</v>
      </c>
      <c r="CI26" s="75">
        <f>'France métro'!R26-'France métro'!R22</f>
        <v>12943.735684916028</v>
      </c>
      <c r="CJ26" s="75">
        <f>'France métro'!S26-'France métro'!S22</f>
        <v>10695.078599719011</v>
      </c>
      <c r="CK26" s="75">
        <f>'France métro'!T26-'France métro'!T22</f>
        <v>51531.233126631938</v>
      </c>
      <c r="CL26" s="75">
        <f>'France métro'!U26-'France métro'!U22</f>
        <v>16931.375970548019</v>
      </c>
      <c r="CM26" s="101">
        <f>'France métro'!V26-'France métro'!V22</f>
        <v>0</v>
      </c>
      <c r="CO26" s="69" t="str">
        <f t="shared" si="3"/>
        <v>2005T1</v>
      </c>
      <c r="CP26" s="106"/>
      <c r="CQ26" s="240"/>
      <c r="CR26" s="241"/>
      <c r="CS26" s="106"/>
      <c r="CT26" s="101"/>
      <c r="CU26" s="75"/>
      <c r="CV26" s="75"/>
      <c r="CW26" s="75"/>
      <c r="CX26" s="75"/>
      <c r="CY26" s="76"/>
      <c r="CZ26" s="103"/>
      <c r="DA26" s="101"/>
      <c r="DB26" s="75"/>
      <c r="DC26" s="75"/>
      <c r="DD26" s="75"/>
      <c r="DE26" s="75"/>
      <c r="DF26" s="75"/>
      <c r="DG26" s="75"/>
      <c r="DH26" s="75"/>
      <c r="DI26" s="75"/>
      <c r="DJ26" s="101"/>
    </row>
    <row r="27" spans="1:114" ht="12.75" customHeight="1">
      <c r="A27" s="133" t="str">
        <f>'France métro'!A27</f>
        <v>2005T2</v>
      </c>
      <c r="B27" s="135">
        <f>('France métro'!B27/'France métro'!B26-1)*100</f>
        <v>0.15895044589044893</v>
      </c>
      <c r="C27" s="248"/>
      <c r="D27" s="249"/>
      <c r="E27" s="135"/>
      <c r="F27" s="136">
        <f>('France métro'!F27/'France métro'!F26-1)*100</f>
        <v>-0.52032481349365556</v>
      </c>
      <c r="G27" s="137">
        <f>('France métro'!G27/'France métro'!G26-1)*100</f>
        <v>-0.4392046975435604</v>
      </c>
      <c r="H27" s="137">
        <f>('France métro'!H27/'France métro'!H26-1)*100</f>
        <v>-0.14479682233234925</v>
      </c>
      <c r="I27" s="137">
        <f>('France métro'!I27/'France métro'!I26-1)*100</f>
        <v>-6.0929783000684967E-2</v>
      </c>
      <c r="J27" s="137">
        <f>('France métro'!J27/'France métro'!J26-1)*100</f>
        <v>-0.63618670723962767</v>
      </c>
      <c r="K27" s="138">
        <f>('France métro'!K27/'France métro'!K26-1)*100</f>
        <v>-0.72184380517592572</v>
      </c>
      <c r="L27" s="139">
        <f>('France métro'!L27/'France métro'!L26-1)*100</f>
        <v>1.1912674163420567</v>
      </c>
      <c r="M27" s="136">
        <f>('France métro'!M27/'France métro'!M26-1)*100</f>
        <v>0.27786148252824105</v>
      </c>
      <c r="N27" s="137">
        <f>('France métro'!N27/'France métro'!N26-1)*100</f>
        <v>0.20938572596240768</v>
      </c>
      <c r="O27" s="137">
        <f>('France métro'!O27/'France métro'!O26-1)*100</f>
        <v>-0.17663156932542501</v>
      </c>
      <c r="P27" s="137">
        <f>('France métro'!P27/'France métro'!P26-1)*100</f>
        <v>6.1337651896131717E-2</v>
      </c>
      <c r="Q27" s="137">
        <f>('France métro'!Q27/'France métro'!Q26-1)*100</f>
        <v>0.66262754402557356</v>
      </c>
      <c r="R27" s="137">
        <f>('France métro'!R27/'France métro'!R26-1)*100</f>
        <v>0.38097480306882314</v>
      </c>
      <c r="S27" s="137">
        <f>('France métro'!S27/'France métro'!S26-1)*100</f>
        <v>1.0497155759526811</v>
      </c>
      <c r="T27" s="137">
        <f>('France métro'!T27/'France métro'!T26-1)*100</f>
        <v>0.49091843101105592</v>
      </c>
      <c r="U27" s="137">
        <f>('France métro'!U27/'France métro'!U26-1)*100</f>
        <v>0.33796919275927984</v>
      </c>
      <c r="V27" s="136"/>
      <c r="X27" s="69" t="str">
        <f t="shared" si="0"/>
        <v>2005T2</v>
      </c>
      <c r="Y27" s="106">
        <f>'France métro'!B27-'France métro'!B26</f>
        <v>25323.329930070788</v>
      </c>
      <c r="Z27" s="240"/>
      <c r="AA27" s="241"/>
      <c r="AB27" s="106"/>
      <c r="AC27" s="101">
        <f>'France métro'!F27-'France métro'!F26</f>
        <v>-21134.222325928044</v>
      </c>
      <c r="AD27" s="75">
        <f>'France métro'!G27-'France métro'!G26</f>
        <v>-2770.1596681500087</v>
      </c>
      <c r="AE27" s="75">
        <f>'France métro'!H27-'France métro'!H26</f>
        <v>-582.080278874957</v>
      </c>
      <c r="AF27" s="75">
        <f>'France métro'!I27-'France métro'!I26</f>
        <v>-336.43924798304215</v>
      </c>
      <c r="AG27" s="75">
        <f>'France métro'!J27-'France métro'!J26</f>
        <v>-3218.7884451309801</v>
      </c>
      <c r="AH27" s="76">
        <f>'France métro'!K27-'France métro'!K26</f>
        <v>-14226.754685789114</v>
      </c>
      <c r="AI27" s="103">
        <f>'France métro'!L27-'France métro'!L26</f>
        <v>17810.543951051077</v>
      </c>
      <c r="AJ27" s="101">
        <f>'France métro'!M27-'France métro'!M26</f>
        <v>28791.346984054893</v>
      </c>
      <c r="AK27" s="75">
        <f>'France métro'!N27-'France métro'!N26</f>
        <v>6430.2080796160735</v>
      </c>
      <c r="AL27" s="75">
        <f>'France métro'!O27-'France métro'!O26</f>
        <v>-2454.5373890290502</v>
      </c>
      <c r="AM27" s="75">
        <f>'France métro'!P27-'France métro'!P26</f>
        <v>556.80814993591048</v>
      </c>
      <c r="AN27" s="75">
        <f>'France métro'!Q27-'France métro'!Q26</f>
        <v>4340.0886935829185</v>
      </c>
      <c r="AO27" s="75">
        <f>'France métro'!R27-'France métro'!R26</f>
        <v>2973.7077087559737</v>
      </c>
      <c r="AP27" s="75">
        <f>'France métro'!S27-'France métro'!S26</f>
        <v>2279.2539498739934</v>
      </c>
      <c r="AQ27" s="75">
        <f>'France métro'!T27-'France métro'!T26</f>
        <v>10833.591928998008</v>
      </c>
      <c r="AR27" s="75">
        <f>'France métro'!U27-'France métro'!U26</f>
        <v>3832.2258623209782</v>
      </c>
      <c r="AS27" s="101"/>
      <c r="AU27" s="69" t="str">
        <f t="shared" si="1"/>
        <v>2005T2</v>
      </c>
      <c r="AV27" s="135">
        <f>('France métro'!B27/'France métro'!B23-1)*100</f>
        <v>0.53840117494763362</v>
      </c>
      <c r="AW27" s="248"/>
      <c r="AX27" s="249"/>
      <c r="AY27" s="135"/>
      <c r="AZ27" s="136">
        <f>('France métro'!F27/'France métro'!F23-1)*100</f>
        <v>-2.1886264431365543</v>
      </c>
      <c r="BA27" s="137">
        <f>('France métro'!G27/'France métro'!G23-1)*100</f>
        <v>-1.1404996350307672</v>
      </c>
      <c r="BB27" s="137">
        <f>('France métro'!H27/'France métro'!H23-1)*100</f>
        <v>0.30179417710087808</v>
      </c>
      <c r="BC27" s="137">
        <f>('France métro'!I27/'France métro'!I23-1)*100</f>
        <v>-1.9437648914461425</v>
      </c>
      <c r="BD27" s="137">
        <f>('France métro'!J27/'France métro'!J23-1)*100</f>
        <v>-1.3261258290613975</v>
      </c>
      <c r="BE27" s="138">
        <f>('France métro'!K27/'France métro'!K23-1)*100</f>
        <v>-3.2955504911265865</v>
      </c>
      <c r="BF27" s="139">
        <f>('France métro'!L27/'France métro'!L23-1)*100</f>
        <v>3.1242316441867146</v>
      </c>
      <c r="BG27" s="136">
        <f>('France métro'!M27/'France métro'!M23-1)*100</f>
        <v>1.2656926924871748</v>
      </c>
      <c r="BH27" s="137">
        <f>('France métro'!N27/'France métro'!N23-1)*100</f>
        <v>0.41996972798303833</v>
      </c>
      <c r="BI27" s="137">
        <f>('France métro'!O27/'France métro'!O23-1)*100</f>
        <v>9.8813275016595981E-3</v>
      </c>
      <c r="BJ27" s="137">
        <f>('France métro'!P27/'France métro'!P23-1)*100</f>
        <v>1.7277820388769793</v>
      </c>
      <c r="BK27" s="137">
        <f>('France métro'!Q27/'France métro'!Q23-1)*100</f>
        <v>1.9663112391914428</v>
      </c>
      <c r="BL27" s="137">
        <f>('France métro'!R27/'France métro'!R23-1)*100</f>
        <v>1.8069950605666296</v>
      </c>
      <c r="BM27" s="137">
        <f>('France métro'!S27/'France métro'!S23-1)*100</f>
        <v>5.3968897205060484</v>
      </c>
      <c r="BN27" s="137">
        <f>('France métro'!T27/'France métro'!T23-1)*100</f>
        <v>2.123660168616448</v>
      </c>
      <c r="BO27" s="137">
        <f>('France métro'!U27/'France métro'!U23-1)*100</f>
        <v>1.5587451506446248</v>
      </c>
      <c r="BP27" s="136"/>
      <c r="BR27" s="69" t="str">
        <f t="shared" si="2"/>
        <v>2005T2</v>
      </c>
      <c r="BS27" s="106">
        <f>'France métro'!B27-'France métro'!B23</f>
        <v>85452.122066041455</v>
      </c>
      <c r="BT27" s="240"/>
      <c r="BU27" s="241"/>
      <c r="BV27" s="106">
        <f>'France métro'!E27-'France métro'!E23</f>
        <v>0</v>
      </c>
      <c r="BW27" s="101">
        <f>'France métro'!F27-'France métro'!F23</f>
        <v>-90412.479054574389</v>
      </c>
      <c r="BX27" s="75">
        <f>'France métro'!G27-'France métro'!G23</f>
        <v>-7244.4083419080125</v>
      </c>
      <c r="BY27" s="75">
        <f>'France métro'!H27-'France métro'!H23</f>
        <v>1207.8046812519897</v>
      </c>
      <c r="BZ27" s="75">
        <f>'France métro'!I27-'France métro'!I23</f>
        <v>-10939.081198008033</v>
      </c>
      <c r="CA27" s="75">
        <f>'France métro'!J27-'France métro'!J23</f>
        <v>-6756.4512440339895</v>
      </c>
      <c r="CB27" s="76">
        <f>'France métro'!K27-'France métro'!K23</f>
        <v>-66680.342951876111</v>
      </c>
      <c r="CC27" s="103">
        <f>'France métro'!L27-'France métro'!L23</f>
        <v>45834.60119952308</v>
      </c>
      <c r="CD27" s="101">
        <f>'France métro'!M27-'France métro'!M23</f>
        <v>129868.74196283519</v>
      </c>
      <c r="CE27" s="75">
        <f>'France métro'!N27-'France métro'!N23</f>
        <v>12870.169172150083</v>
      </c>
      <c r="CF27" s="75">
        <f>'France métro'!O27-'France métro'!O23</f>
        <v>137.05848488095216</v>
      </c>
      <c r="CG27" s="75">
        <f>'France métro'!P27-'France métro'!P23</f>
        <v>15427.449040461914</v>
      </c>
      <c r="CH27" s="75">
        <f>'France métro'!Q27-'France métro'!Q23</f>
        <v>12714.314084792975</v>
      </c>
      <c r="CI27" s="75">
        <f>'France métro'!R27-'France métro'!R23</f>
        <v>13906.978418285958</v>
      </c>
      <c r="CJ27" s="75">
        <f>'France métro'!S27-'France métro'!S23</f>
        <v>11234.970048802003</v>
      </c>
      <c r="CK27" s="75">
        <f>'France métro'!T27-'France métro'!T23</f>
        <v>46115.678262129892</v>
      </c>
      <c r="CL27" s="75">
        <f>'France métro'!U27-'France métro'!U23</f>
        <v>17462.124451331096</v>
      </c>
      <c r="CM27" s="101">
        <f>'France métro'!V27-'France métro'!V23</f>
        <v>0</v>
      </c>
      <c r="CO27" s="69" t="str">
        <f t="shared" si="3"/>
        <v>2005T2</v>
      </c>
      <c r="CP27" s="106"/>
      <c r="CQ27" s="240"/>
      <c r="CR27" s="241"/>
      <c r="CS27" s="106"/>
      <c r="CT27" s="101"/>
      <c r="CU27" s="75"/>
      <c r="CV27" s="75"/>
      <c r="CW27" s="75"/>
      <c r="CX27" s="75"/>
      <c r="CY27" s="76"/>
      <c r="CZ27" s="103"/>
      <c r="DA27" s="101"/>
      <c r="DB27" s="75"/>
      <c r="DC27" s="75"/>
      <c r="DD27" s="75"/>
      <c r="DE27" s="75"/>
      <c r="DF27" s="75"/>
      <c r="DG27" s="75"/>
      <c r="DH27" s="75"/>
      <c r="DI27" s="75"/>
      <c r="DJ27" s="101"/>
    </row>
    <row r="28" spans="1:114" ht="12.75" customHeight="1">
      <c r="A28" s="133" t="str">
        <f>'France métro'!A28</f>
        <v>2005T3</v>
      </c>
      <c r="B28" s="135">
        <f>('France métro'!B28/'France métro'!B27-1)*100</f>
        <v>0.17941168895363457</v>
      </c>
      <c r="C28" s="248"/>
      <c r="D28" s="249"/>
      <c r="E28" s="135"/>
      <c r="F28" s="136">
        <f>('France métro'!F28/'France métro'!F27-1)*100</f>
        <v>-0.4129070165051929</v>
      </c>
      <c r="G28" s="137">
        <f>('France métro'!G28/'France métro'!G27-1)*100</f>
        <v>-4.4071771817866257E-2</v>
      </c>
      <c r="H28" s="137">
        <f>('France métro'!H28/'France métro'!H27-1)*100</f>
        <v>-0.23838404264475699</v>
      </c>
      <c r="I28" s="137">
        <f>('France métro'!I28/'France métro'!I27-1)*100</f>
        <v>0.15613668389913293</v>
      </c>
      <c r="J28" s="137">
        <f>('France métro'!J28/'France métro'!J27-1)*100</f>
        <v>-0.80613399455056189</v>
      </c>
      <c r="K28" s="138">
        <f>('France métro'!K28/'France métro'!K27-1)*100</f>
        <v>-0.62653582618308334</v>
      </c>
      <c r="L28" s="139">
        <f>('France métro'!L28/'France métro'!L27-1)*100</f>
        <v>1.1301804234435275</v>
      </c>
      <c r="M28" s="136">
        <f>('France métro'!M28/'France métro'!M27-1)*100</f>
        <v>0.27094101792632941</v>
      </c>
      <c r="N28" s="137">
        <f>('France métro'!N28/'France métro'!N27-1)*100</f>
        <v>0.12799514157260106</v>
      </c>
      <c r="O28" s="137">
        <f>('France métro'!O28/'France métro'!O27-1)*100</f>
        <v>-0.21485080889847019</v>
      </c>
      <c r="P28" s="137">
        <f>('France métro'!P28/'France métro'!P27-1)*100</f>
        <v>0.39720251649655314</v>
      </c>
      <c r="Q28" s="137">
        <f>('France métro'!Q28/'France métro'!Q27-1)*100</f>
        <v>0.72228510274121582</v>
      </c>
      <c r="R28" s="137">
        <f>('France métro'!R28/'France métro'!R27-1)*100</f>
        <v>8.8763694445481711E-2</v>
      </c>
      <c r="S28" s="137">
        <f>('France métro'!S28/'France métro'!S27-1)*100</f>
        <v>0.76942081436093268</v>
      </c>
      <c r="T28" s="137">
        <f>('France métro'!T28/'France métro'!T27-1)*100</f>
        <v>0.39969100645746991</v>
      </c>
      <c r="U28" s="137">
        <f>('France métro'!U28/'France métro'!U27-1)*100</f>
        <v>0.66590850433512205</v>
      </c>
      <c r="V28" s="136"/>
      <c r="X28" s="69" t="str">
        <f t="shared" si="0"/>
        <v>2005T3</v>
      </c>
      <c r="Y28" s="106">
        <f>'France métro'!B28-'France métro'!B27</f>
        <v>28628.56385846436</v>
      </c>
      <c r="Z28" s="240"/>
      <c r="AA28" s="241"/>
      <c r="AB28" s="106"/>
      <c r="AC28" s="101">
        <f>'France métro'!F28-'France métro'!F27</f>
        <v>-16683.929883238859</v>
      </c>
      <c r="AD28" s="75">
        <f>'France métro'!G28-'France métro'!G27</f>
        <v>-276.74940342898481</v>
      </c>
      <c r="AE28" s="75">
        <f>'France métro'!H28-'France métro'!H27</f>
        <v>-956.91141334600979</v>
      </c>
      <c r="AF28" s="75">
        <f>'France métro'!I28-'France métro'!I27</f>
        <v>861.62298966594972</v>
      </c>
      <c r="AG28" s="75">
        <f>'France métro'!J28-'France métro'!J27</f>
        <v>-4052.6894782140153</v>
      </c>
      <c r="AH28" s="76">
        <f>'France métro'!K28-'France métro'!K27</f>
        <v>-12259.202577915974</v>
      </c>
      <c r="AI28" s="103">
        <f>'France métro'!L28-'France métro'!L27</f>
        <v>17098.528482550988</v>
      </c>
      <c r="AJ28" s="101">
        <f>'France métro'!M28-'France métro'!M27</f>
        <v>28152.2724445723</v>
      </c>
      <c r="AK28" s="75">
        <f>'France métro'!N28-'France métro'!N27</f>
        <v>3938.9443016448058</v>
      </c>
      <c r="AL28" s="75">
        <f>'France métro'!O28-'France métro'!O27</f>
        <v>-2980.3724352929275</v>
      </c>
      <c r="AM28" s="75">
        <f>'France métro'!P28-'France métro'!P27</f>
        <v>3607.918616120005</v>
      </c>
      <c r="AN28" s="75">
        <f>'France métro'!Q28-'France métro'!Q27</f>
        <v>4762.1825585970655</v>
      </c>
      <c r="AO28" s="75">
        <f>'France métro'!R28-'France métro'!R27</f>
        <v>695.48665957106277</v>
      </c>
      <c r="AP28" s="75">
        <f>'France métro'!S28-'France métro'!S27</f>
        <v>1688.1852474150073</v>
      </c>
      <c r="AQ28" s="75">
        <f>'France métro'!T28-'France métro'!T27</f>
        <v>8863.6852744631469</v>
      </c>
      <c r="AR28" s="75">
        <f>'France métro'!U28-'France métro'!U27</f>
        <v>7576.2422220550943</v>
      </c>
      <c r="AS28" s="101"/>
      <c r="AU28" s="69" t="str">
        <f t="shared" si="1"/>
        <v>2005T3</v>
      </c>
      <c r="AV28" s="135">
        <f>('France métro'!B28/'France métro'!B24-1)*100</f>
        <v>0.70985677016111026</v>
      </c>
      <c r="AW28" s="248"/>
      <c r="AX28" s="249"/>
      <c r="AY28" s="135"/>
      <c r="AZ28" s="136">
        <f>('France métro'!F28/'France métro'!F24-1)*100</f>
        <v>-2.1321722762162376</v>
      </c>
      <c r="BA28" s="137">
        <f>('France métro'!G28/'France métro'!G24-1)*100</f>
        <v>-0.5600291035294358</v>
      </c>
      <c r="BB28" s="137">
        <f>('France métro'!H28/'France métro'!H24-1)*100</f>
        <v>-0.24085904351599519</v>
      </c>
      <c r="BC28" s="137">
        <f>('France métro'!I28/'France métro'!I24-1)*100</f>
        <v>-1.4238346116603573</v>
      </c>
      <c r="BD28" s="137">
        <f>('France métro'!J28/'France métro'!J24-1)*100</f>
        <v>-2.1474714492494495</v>
      </c>
      <c r="BE28" s="138">
        <f>('France métro'!K28/'France métro'!K24-1)*100</f>
        <v>-3.1980320764655179</v>
      </c>
      <c r="BF28" s="139">
        <f>('France métro'!L28/'France métro'!L24-1)*100</f>
        <v>4.0272130525061733</v>
      </c>
      <c r="BG28" s="136">
        <f>('France métro'!M28/'France métro'!M24-1)*100</f>
        <v>1.3715596342357195</v>
      </c>
      <c r="BH28" s="137">
        <f>('France métro'!N28/'France métro'!N24-1)*100</f>
        <v>0.67178010571327107</v>
      </c>
      <c r="BI28" s="137">
        <f>('France métro'!O28/'France métro'!O24-1)*100</f>
        <v>-0.25000783327210341</v>
      </c>
      <c r="BJ28" s="137">
        <f>('France métro'!P28/'France métro'!P24-1)*100</f>
        <v>2.0506985882412954</v>
      </c>
      <c r="BK28" s="137">
        <f>('France métro'!Q28/'France métro'!Q24-1)*100</f>
        <v>2.5484020606563629</v>
      </c>
      <c r="BL28" s="137">
        <f>('France métro'!R28/'France métro'!R24-1)*100</f>
        <v>1.250235114423659</v>
      </c>
      <c r="BM28" s="137">
        <f>('France métro'!S28/'France métro'!S24-1)*100</f>
        <v>4.985197584780332</v>
      </c>
      <c r="BN28" s="137">
        <f>('France métro'!T28/'France métro'!T24-1)*100</f>
        <v>2.1449211329607198</v>
      </c>
      <c r="BO28" s="137">
        <f>('France métro'!U28/'France métro'!U24-1)*100</f>
        <v>1.9683420780442384</v>
      </c>
      <c r="BP28" s="136"/>
      <c r="BR28" s="69" t="str">
        <f t="shared" si="2"/>
        <v>2005T3</v>
      </c>
      <c r="BS28" s="106">
        <f>'France métro'!B28-'France métro'!B24</f>
        <v>112674.6078089308</v>
      </c>
      <c r="BT28" s="240"/>
      <c r="BU28" s="241"/>
      <c r="BV28" s="106">
        <f>'France métro'!E28-'France métro'!E24</f>
        <v>0</v>
      </c>
      <c r="BW28" s="101">
        <f>'France métro'!F28-'France métro'!F24</f>
        <v>-87666.060647733044</v>
      </c>
      <c r="BX28" s="75">
        <f>'France métro'!G28-'France métro'!G24</f>
        <v>-3534.9587274079677</v>
      </c>
      <c r="BY28" s="75">
        <f>'France métro'!H28-'France métro'!H24</f>
        <v>-966.8704472190002</v>
      </c>
      <c r="BZ28" s="75">
        <f>'France métro'!I28-'France métro'!I24</f>
        <v>-7983.2093229430029</v>
      </c>
      <c r="CA28" s="75">
        <f>'France métro'!J28-'France métro'!J24</f>
        <v>-10944.004328970972</v>
      </c>
      <c r="CB28" s="76">
        <f>'France métro'!K28-'France métro'!K24</f>
        <v>-64237.017821192043</v>
      </c>
      <c r="CC28" s="103">
        <f>'France métro'!L28-'France métro'!L24</f>
        <v>59231.042973065982</v>
      </c>
      <c r="CD28" s="101">
        <f>'France métro'!M28-'France métro'!M24</f>
        <v>140965.34420637228</v>
      </c>
      <c r="CE28" s="75">
        <f>'France métro'!N28-'France métro'!N24</f>
        <v>20561.806387763936</v>
      </c>
      <c r="CF28" s="75">
        <f>'France métro'!O28-'France métro'!O24</f>
        <v>-3469.2867857960518</v>
      </c>
      <c r="CG28" s="75">
        <f>'France métro'!P28-'France métro'!P24</f>
        <v>18325.34684907191</v>
      </c>
      <c r="CH28" s="75">
        <f>'France métro'!Q28-'France métro'!Q24</f>
        <v>16502.965919268085</v>
      </c>
      <c r="CI28" s="75">
        <f>'France métro'!R28-'France métro'!R24</f>
        <v>9683.5458045040723</v>
      </c>
      <c r="CJ28" s="75">
        <f>'France métro'!S28-'France métro'!S24</f>
        <v>10498.789749051997</v>
      </c>
      <c r="CK28" s="75">
        <f>'France métro'!T28-'France métro'!T24</f>
        <v>46753.796020395122</v>
      </c>
      <c r="CL28" s="75">
        <f>'France métro'!U28-'France métro'!U24</f>
        <v>22108.380262115039</v>
      </c>
      <c r="CM28" s="101">
        <f>'France métro'!V28-'France métro'!V24</f>
        <v>0</v>
      </c>
      <c r="CO28" s="69" t="str">
        <f t="shared" si="3"/>
        <v>2005T3</v>
      </c>
      <c r="CP28" s="106"/>
      <c r="CQ28" s="240"/>
      <c r="CR28" s="241"/>
      <c r="CS28" s="106"/>
      <c r="CT28" s="101"/>
      <c r="CU28" s="75"/>
      <c r="CV28" s="75"/>
      <c r="CW28" s="75"/>
      <c r="CX28" s="75"/>
      <c r="CY28" s="76"/>
      <c r="CZ28" s="103"/>
      <c r="DA28" s="101"/>
      <c r="DB28" s="75"/>
      <c r="DC28" s="75"/>
      <c r="DD28" s="75"/>
      <c r="DE28" s="75"/>
      <c r="DF28" s="75"/>
      <c r="DG28" s="75"/>
      <c r="DH28" s="75"/>
      <c r="DI28" s="75"/>
      <c r="DJ28" s="101"/>
    </row>
    <row r="29" spans="1:114" s="232" customFormat="1" ht="12.75" customHeight="1">
      <c r="A29" s="118" t="str">
        <f>'France métro'!A29</f>
        <v>2005T4</v>
      </c>
      <c r="B29" s="141">
        <f>('France métro'!B29/'France métro'!B28-1)*100</f>
        <v>0.28062426234234383</v>
      </c>
      <c r="C29" s="250"/>
      <c r="D29" s="251"/>
      <c r="E29" s="141"/>
      <c r="F29" s="142">
        <f>('France métro'!F29/'France métro'!F28-1)*100</f>
        <v>-0.22228057664221978</v>
      </c>
      <c r="G29" s="143">
        <f>('France métro'!G29/'France métro'!G28-1)*100</f>
        <v>6.5181881452769375E-2</v>
      </c>
      <c r="H29" s="143">
        <f>('France métro'!H29/'France métro'!H28-1)*100</f>
        <v>-1.406308689341218E-2</v>
      </c>
      <c r="I29" s="143">
        <f>('France métro'!I29/'France métro'!I28-1)*100</f>
        <v>-0.14422374774103464</v>
      </c>
      <c r="J29" s="143">
        <f>('France métro'!J29/'France métro'!J28-1)*100</f>
        <v>-0.51427665120888921</v>
      </c>
      <c r="K29" s="144">
        <f>('France métro'!K29/'France métro'!K28-1)*100</f>
        <v>-0.30525985089419061</v>
      </c>
      <c r="L29" s="145">
        <f>('France métro'!L29/'France métro'!L28-1)*100</f>
        <v>1.4557313468414268</v>
      </c>
      <c r="M29" s="142">
        <f>('France métro'!M29/'France métro'!M28-1)*100</f>
        <v>0.30339505459091587</v>
      </c>
      <c r="N29" s="143">
        <f>('France métro'!N29/'France métro'!N28-1)*100</f>
        <v>-3.6669387780152718E-2</v>
      </c>
      <c r="O29" s="143">
        <f>('France métro'!O29/'France métro'!O28-1)*100</f>
        <v>0.2460589115276024</v>
      </c>
      <c r="P29" s="143">
        <f>('France métro'!P29/'France métro'!P28-1)*100</f>
        <v>0.40183333954222356</v>
      </c>
      <c r="Q29" s="143">
        <f>('France métro'!Q29/'France métro'!Q28-1)*100</f>
        <v>0.94143939197917081</v>
      </c>
      <c r="R29" s="143">
        <f>('France métro'!R29/'France métro'!R28-1)*100</f>
        <v>0.4015328093601056</v>
      </c>
      <c r="S29" s="143">
        <f>('France métro'!S29/'France métro'!S28-1)*100</f>
        <v>0.74077679830002463</v>
      </c>
      <c r="T29" s="143">
        <f>('France métro'!T29/'France métro'!T28-1)*100</f>
        <v>0.52652001100532697</v>
      </c>
      <c r="U29" s="143">
        <f>('France métro'!U29/'France métro'!U28-1)*100</f>
        <v>0.25387671076946283</v>
      </c>
      <c r="V29" s="142"/>
      <c r="W29" s="234"/>
      <c r="X29" s="95" t="str">
        <f t="shared" si="0"/>
        <v>2005T4</v>
      </c>
      <c r="Y29" s="108">
        <f>'France métro'!B29-'France métro'!B28</f>
        <v>44859.302996398881</v>
      </c>
      <c r="Z29" s="238"/>
      <c r="AA29" s="239"/>
      <c r="AB29" s="108"/>
      <c r="AC29" s="100">
        <f>'France métro'!F29-'France métro'!F28</f>
        <v>-8944.3886754130945</v>
      </c>
      <c r="AD29" s="93">
        <f>'France métro'!G29-'France métro'!G28</f>
        <v>409.13028759998269</v>
      </c>
      <c r="AE29" s="93">
        <f>'France métro'!H29-'France métro'!H28</f>
        <v>-56.316893360984977</v>
      </c>
      <c r="AF29" s="93">
        <f>'France métro'!I29-'France métro'!I28</f>
        <v>-797.12543643498793</v>
      </c>
      <c r="AG29" s="93">
        <f>'France métro'!J29-'France métro'!J28</f>
        <v>-2564.5886585870176</v>
      </c>
      <c r="AH29" s="94">
        <f>'France métro'!K29-'France métro'!K28</f>
        <v>-5935.4879746299703</v>
      </c>
      <c r="AI29" s="102">
        <f>'France métro'!L29-'France métro'!L28</f>
        <v>22272.705353719182</v>
      </c>
      <c r="AJ29" s="100">
        <f>'France métro'!M29-'France métro'!M28</f>
        <v>31609.8392120637</v>
      </c>
      <c r="AK29" s="93">
        <f>'France métro'!N29-'France métro'!N28</f>
        <v>-1129.9143760646693</v>
      </c>
      <c r="AL29" s="93">
        <f>'France métro'!O29-'France métro'!O28</f>
        <v>3405.9522453800309</v>
      </c>
      <c r="AM29" s="93">
        <f>'France métro'!P29-'France métro'!P28</f>
        <v>3664.4796958580846</v>
      </c>
      <c r="AN29" s="93">
        <f>'France métro'!Q29-'France métro'!Q28</f>
        <v>6251.947449135012</v>
      </c>
      <c r="AO29" s="93">
        <f>'France métro'!R29-'France métro'!R28</f>
        <v>3148.90672545298</v>
      </c>
      <c r="AP29" s="93">
        <f>'France métro'!S29-'France métro'!S28</f>
        <v>1637.8431321909884</v>
      </c>
      <c r="AQ29" s="93">
        <f>'France métro'!T29-'France métro'!T28</f>
        <v>11722.957992016803</v>
      </c>
      <c r="AR29" s="93">
        <f>'France métro'!U29-'France métro'!U28</f>
        <v>2907.6663480929565</v>
      </c>
      <c r="AS29" s="100"/>
      <c r="AT29" s="234"/>
      <c r="AU29" s="95" t="str">
        <f t="shared" si="1"/>
        <v>2005T4</v>
      </c>
      <c r="AV29" s="141">
        <f>('France métro'!B29/'France métro'!B25-1)*100</f>
        <v>0.76091804246554151</v>
      </c>
      <c r="AW29" s="250"/>
      <c r="AX29" s="251"/>
      <c r="AY29" s="141"/>
      <c r="AZ29" s="142">
        <f>('France métro'!F29/'France métro'!F25-1)*100</f>
        <v>-2.0550299346093759</v>
      </c>
      <c r="BA29" s="143">
        <f>('France métro'!G29/'France métro'!G25-1)*100</f>
        <v>-0.46251957510398123</v>
      </c>
      <c r="BB29" s="143">
        <f>('France métro'!H29/'France métro'!H25-1)*100</f>
        <v>-0.48961678468090186</v>
      </c>
      <c r="BC29" s="143">
        <f>('France métro'!I29/'France métro'!I25-1)*100</f>
        <v>-0.92800315078529483</v>
      </c>
      <c r="BD29" s="143">
        <f>('France métro'!J29/'France métro'!J25-1)*100</f>
        <v>-2.8597166471086122</v>
      </c>
      <c r="BE29" s="144">
        <f>('France métro'!K29/'France métro'!K25-1)*100</f>
        <v>-2.981747622087183</v>
      </c>
      <c r="BF29" s="145">
        <f>('France métro'!L29/'France métro'!L25-1)*100</f>
        <v>4.5362457259941369</v>
      </c>
      <c r="BG29" s="142">
        <f>('France métro'!M29/'France métro'!M25-1)*100</f>
        <v>1.3326890284860449</v>
      </c>
      <c r="BH29" s="143">
        <f>('France métro'!N29/'France métro'!N25-1)*100</f>
        <v>0.51039926181810635</v>
      </c>
      <c r="BI29" s="143">
        <f>('France métro'!O29/'France métro'!O25-1)*100</f>
        <v>7.0324013965272769E-2</v>
      </c>
      <c r="BJ29" s="143">
        <f>('France métro'!P29/'France métro'!P25-1)*100</f>
        <v>1.7806224448009722</v>
      </c>
      <c r="BK29" s="143">
        <f>('France métro'!Q29/'France métro'!Q25-1)*100</f>
        <v>2.8551800971547525</v>
      </c>
      <c r="BL29" s="143">
        <f>('France métro'!R29/'France métro'!R25-1)*100</f>
        <v>1.2041085790220452</v>
      </c>
      <c r="BM29" s="143">
        <f>('France métro'!S29/'France métro'!S25-1)*100</f>
        <v>4.3354088322872908</v>
      </c>
      <c r="BN29" s="143">
        <f>('France métro'!T29/'France métro'!T25-1)*100</f>
        <v>2.1189517369721855</v>
      </c>
      <c r="BO29" s="143">
        <f>('France métro'!U29/'France métro'!U25-1)*100</f>
        <v>1.874714282330614</v>
      </c>
      <c r="BP29" s="142"/>
      <c r="BQ29" s="234"/>
      <c r="BR29" s="95" t="str">
        <f t="shared" si="2"/>
        <v>2005T4</v>
      </c>
      <c r="BS29" s="108">
        <f>'France métro'!B29-'France métro'!B25</f>
        <v>121057.05368728936</v>
      </c>
      <c r="BT29" s="238"/>
      <c r="BU29" s="239"/>
      <c r="BV29" s="108">
        <f>'France métro'!E29-'France métro'!E25</f>
        <v>0</v>
      </c>
      <c r="BW29" s="100">
        <f>'France métro'!F29-'France métro'!F25</f>
        <v>-84240.073308190331</v>
      </c>
      <c r="BX29" s="93">
        <f>'France métro'!G29-'France métro'!G25</f>
        <v>-2918.5101153070573</v>
      </c>
      <c r="BY29" s="93">
        <f>'France métro'!H29-'France métro'!H25</f>
        <v>-1970.0844754109858</v>
      </c>
      <c r="BZ29" s="93">
        <f>'France métro'!I29-'France métro'!I25</f>
        <v>-5169.6556687830016</v>
      </c>
      <c r="CA29" s="93">
        <f>'France métro'!J29-'France métro'!J25</f>
        <v>-14605.126054182008</v>
      </c>
      <c r="CB29" s="94">
        <f>'France métro'!K29-'France métro'!K25</f>
        <v>-59576.696994506987</v>
      </c>
      <c r="CC29" s="102">
        <f>'France métro'!L29-'France métro'!L25</f>
        <v>67359.366919264197</v>
      </c>
      <c r="CD29" s="100">
        <f>'France métro'!M29-'France métro'!M25</f>
        <v>137438.58568073437</v>
      </c>
      <c r="CE29" s="93">
        <f>'France métro'!N29-'France métro'!N25</f>
        <v>15641.616446363274</v>
      </c>
      <c r="CF29" s="93">
        <f>'France métro'!O29-'France métro'!O25</f>
        <v>975.13581855595112</v>
      </c>
      <c r="CG29" s="93">
        <f>'France métro'!P29-'France métro'!P25</f>
        <v>16018.237809117069</v>
      </c>
      <c r="CH29" s="93">
        <f>'France métro'!Q29-'France métro'!Q25</f>
        <v>18608.003738098079</v>
      </c>
      <c r="CI29" s="93">
        <f>'France métro'!R29-'France métro'!R25</f>
        <v>9367.9941098659765</v>
      </c>
      <c r="CJ29" s="93">
        <f>'France métro'!S29-'France métro'!S25</f>
        <v>9255.2587258080021</v>
      </c>
      <c r="CK29" s="93">
        <f>'France métro'!T29-'France métro'!T25</f>
        <v>46442.724862677045</v>
      </c>
      <c r="CL29" s="93">
        <f>'France métro'!U29-'France métro'!U25</f>
        <v>21129.614170249086</v>
      </c>
      <c r="CM29" s="100">
        <f>'France métro'!V29-'France métro'!V25</f>
        <v>0</v>
      </c>
      <c r="CN29" s="234"/>
      <c r="CO29" s="95" t="str">
        <f t="shared" si="3"/>
        <v>2005T4</v>
      </c>
      <c r="CP29" s="108"/>
      <c r="CQ29" s="238"/>
      <c r="CR29" s="239"/>
      <c r="CS29" s="108"/>
      <c r="CT29" s="100"/>
      <c r="CU29" s="93"/>
      <c r="CV29" s="93"/>
      <c r="CW29" s="93"/>
      <c r="CX29" s="93"/>
      <c r="CY29" s="94"/>
      <c r="CZ29" s="102"/>
      <c r="DA29" s="100"/>
      <c r="DB29" s="93"/>
      <c r="DC29" s="93"/>
      <c r="DD29" s="93"/>
      <c r="DE29" s="93"/>
      <c r="DF29" s="93"/>
      <c r="DG29" s="93"/>
      <c r="DH29" s="93"/>
      <c r="DI29" s="93"/>
      <c r="DJ29" s="100"/>
    </row>
    <row r="30" spans="1:114" ht="12.75" customHeight="1">
      <c r="A30" s="133" t="str">
        <f>'France métro'!A30</f>
        <v>2006T1</v>
      </c>
      <c r="B30" s="135">
        <f>('France métro'!B30/'France métro'!B29-1)*100</f>
        <v>7.5906265001379758E-2</v>
      </c>
      <c r="C30" s="248"/>
      <c r="D30" s="249"/>
      <c r="E30" s="135"/>
      <c r="F30" s="136">
        <f>('France métro'!F30/'France métro'!F29-1)*100</f>
        <v>-0.51119714349059375</v>
      </c>
      <c r="G30" s="137">
        <f>('France métro'!G30/'France métro'!G29-1)*100</f>
        <v>-0.58457730345528036</v>
      </c>
      <c r="H30" s="137">
        <f>('France métro'!H30/'France métro'!H29-1)*100</f>
        <v>0.21240489783760363</v>
      </c>
      <c r="I30" s="137">
        <f>('France métro'!I30/'France métro'!I29-1)*100</f>
        <v>-5.9064936490937914E-2</v>
      </c>
      <c r="J30" s="137">
        <f>('France métro'!J30/'France métro'!J29-1)*100</f>
        <v>-1.2342203860524537</v>
      </c>
      <c r="K30" s="138">
        <f>('France métro'!K30/'France métro'!K29-1)*100</f>
        <v>-0.58056860959391221</v>
      </c>
      <c r="L30" s="139">
        <f>('France métro'!L30/'France métro'!L29-1)*100</f>
        <v>0.84011440489564215</v>
      </c>
      <c r="M30" s="136">
        <f>('France métro'!M30/'France métro'!M29-1)*100</f>
        <v>0.18472164296285953</v>
      </c>
      <c r="N30" s="137">
        <f>('France métro'!N30/'France métro'!N29-1)*100</f>
        <v>4.4450978771237715E-2</v>
      </c>
      <c r="O30" s="137">
        <f>('France métro'!O30/'France métro'!O29-1)*100</f>
        <v>-7.2267878032394872E-2</v>
      </c>
      <c r="P30" s="137">
        <f>('France métro'!P30/'France métro'!P29-1)*100</f>
        <v>0.25794451859051382</v>
      </c>
      <c r="Q30" s="137">
        <f>('France métro'!Q30/'France métro'!Q29-1)*100</f>
        <v>0.21935313881649154</v>
      </c>
      <c r="R30" s="137">
        <f>('France métro'!R30/'France métro'!R29-1)*100</f>
        <v>-5.1773413001898749E-2</v>
      </c>
      <c r="S30" s="137">
        <f>('France métro'!S30/'France métro'!S29-1)*100</f>
        <v>0.28429039223434316</v>
      </c>
      <c r="T30" s="137">
        <f>('France métro'!T30/'France métro'!T29-1)*100</f>
        <v>0.43961509139149868</v>
      </c>
      <c r="U30" s="137">
        <f>('France métro'!U30/'France métro'!U29-1)*100</f>
        <v>0.43897030640642765</v>
      </c>
      <c r="V30" s="136"/>
      <c r="X30" s="69" t="str">
        <f t="shared" si="0"/>
        <v>2006T1</v>
      </c>
      <c r="Y30" s="106">
        <f>'France métro'!B30-'France métro'!B29</f>
        <v>12168.077183652669</v>
      </c>
      <c r="Z30" s="240"/>
      <c r="AA30" s="241"/>
      <c r="AB30" s="106"/>
      <c r="AC30" s="101">
        <f>'France métro'!F30-'France métro'!F29</f>
        <v>-20524.431658101734</v>
      </c>
      <c r="AD30" s="75">
        <f>'France métro'!G30-'France métro'!G29</f>
        <v>-3671.6364937310573</v>
      </c>
      <c r="AE30" s="75">
        <f>'France métro'!H30-'France métro'!H29</f>
        <v>850.47485287697054</v>
      </c>
      <c r="AF30" s="75">
        <f>'France métro'!I30-'France métro'!I29</f>
        <v>-325.98140288493596</v>
      </c>
      <c r="AG30" s="75">
        <f>'France métro'!J30-'France métro'!J29</f>
        <v>-6123.1427960569854</v>
      </c>
      <c r="AH30" s="76">
        <f>'France métro'!K30-'France métro'!K29</f>
        <v>-11254.1458183059</v>
      </c>
      <c r="AI30" s="103">
        <f>'France métro'!L30-'France métro'!L29</f>
        <v>13040.875688687898</v>
      </c>
      <c r="AJ30" s="101">
        <f>'France métro'!M30-'France métro'!M29</f>
        <v>19303.995390450582</v>
      </c>
      <c r="AK30" s="75">
        <f>'France métro'!N30-'France métro'!N29</f>
        <v>1369.1906380178407</v>
      </c>
      <c r="AL30" s="75">
        <f>'France métro'!O30-'France métro'!O29</f>
        <v>-1002.7947845610324</v>
      </c>
      <c r="AM30" s="75">
        <f>'France métro'!P30-'France métro'!P29</f>
        <v>2361.7520418749191</v>
      </c>
      <c r="AN30" s="75">
        <f>'France métro'!Q30-'France métro'!Q29</f>
        <v>1470.4027263589669</v>
      </c>
      <c r="AO30" s="75">
        <f>'France métro'!R30-'France métro'!R29</f>
        <v>-407.64854605402797</v>
      </c>
      <c r="AP30" s="75">
        <f>'France métro'!S30-'France métro'!S29</f>
        <v>633.21677351300605</v>
      </c>
      <c r="AQ30" s="75">
        <f>'France métro'!T30-'France métro'!T29</f>
        <v>9839.5575086092576</v>
      </c>
      <c r="AR30" s="75">
        <f>'France métro'!U30-'France métro'!U29</f>
        <v>5040.3190326930489</v>
      </c>
      <c r="AS30" s="101"/>
      <c r="AU30" s="69" t="str">
        <f t="shared" si="1"/>
        <v>2006T1</v>
      </c>
      <c r="AV30" s="135">
        <f>('France métro'!B30/'France métro'!B26-1)*100</f>
        <v>0.69659895166302999</v>
      </c>
      <c r="AW30" s="248"/>
      <c r="AX30" s="249"/>
      <c r="AY30" s="135"/>
      <c r="AZ30" s="136">
        <f>('France métro'!F30/'France métro'!F26-1)*100</f>
        <v>-1.6566060912433289</v>
      </c>
      <c r="BA30" s="137">
        <f>('France métro'!G30/'France métro'!G26-1)*100</f>
        <v>-1.0003484133367824</v>
      </c>
      <c r="BB30" s="137">
        <f>('France métro'!H30/'France métro'!H26-1)*100</f>
        <v>-0.18528296108927256</v>
      </c>
      <c r="BC30" s="137">
        <f>('France métro'!I30/'France métro'!I26-1)*100</f>
        <v>-0.10828500184959511</v>
      </c>
      <c r="BD30" s="137">
        <f>('France métro'!J30/'France métro'!J26-1)*100</f>
        <v>-3.1543038747044561</v>
      </c>
      <c r="BE30" s="138">
        <f>('France métro'!K30/'France métro'!K26-1)*100</f>
        <v>-2.216032787373845</v>
      </c>
      <c r="BF30" s="139">
        <f>('France métro'!L30/'France métro'!L26-1)*100</f>
        <v>4.6968783887205046</v>
      </c>
      <c r="BG30" s="136">
        <f>('France métro'!M30/'France métro'!M26-1)*100</f>
        <v>1.040918026357418</v>
      </c>
      <c r="BH30" s="137">
        <f>('France métro'!N30/'France métro'!N26-1)*100</f>
        <v>0.34544038159840529</v>
      </c>
      <c r="BI30" s="137">
        <f>('France métro'!O30/'France métro'!O26-1)*100</f>
        <v>-0.21816867820596553</v>
      </c>
      <c r="BJ30" s="137">
        <f>('France métro'!P30/'France métro'!P26-1)*100</f>
        <v>1.1226298775715904</v>
      </c>
      <c r="BK30" s="137">
        <f>('France métro'!Q30/'France métro'!Q26-1)*100</f>
        <v>2.5687165315914973</v>
      </c>
      <c r="BL30" s="137">
        <f>('France métro'!R30/'France métro'!R26-1)*100</f>
        <v>0.8212713340187916</v>
      </c>
      <c r="BM30" s="137">
        <f>('France métro'!S30/'France métro'!S26-1)*100</f>
        <v>2.8731549107727128</v>
      </c>
      <c r="BN30" s="137">
        <f>('France métro'!T30/'France métro'!T26-1)*100</f>
        <v>1.8696654656075617</v>
      </c>
      <c r="BO30" s="137">
        <f>('France métro'!U30/'France métro'!U26-1)*100</f>
        <v>1.7070718656288619</v>
      </c>
      <c r="BP30" s="136"/>
      <c r="BR30" s="69" t="str">
        <f t="shared" si="2"/>
        <v>2006T1</v>
      </c>
      <c r="BS30" s="106">
        <f>'France métro'!B30-'France métro'!B26</f>
        <v>110979.2739685867</v>
      </c>
      <c r="BT30" s="240"/>
      <c r="BU30" s="241"/>
      <c r="BV30" s="106">
        <f>'France métro'!E30-'France métro'!E26</f>
        <v>0</v>
      </c>
      <c r="BW30" s="101">
        <f>'France métro'!F30-'France métro'!F26</f>
        <v>-67286.972542681731</v>
      </c>
      <c r="BX30" s="75">
        <f>'France métro'!G30-'France métro'!G26</f>
        <v>-6309.415277710068</v>
      </c>
      <c r="BY30" s="75">
        <f>'France métro'!H30-'France métro'!H26</f>
        <v>-744.83373270498123</v>
      </c>
      <c r="BZ30" s="75">
        <f>'France métro'!I30-'France métro'!I26</f>
        <v>-597.92309763701633</v>
      </c>
      <c r="CA30" s="75">
        <f>'France métro'!J30-'France métro'!J26</f>
        <v>-15959.209377988998</v>
      </c>
      <c r="CB30" s="76">
        <f>'France métro'!K30-'France métro'!K26</f>
        <v>-43675.591056640958</v>
      </c>
      <c r="CC30" s="103">
        <f>'France métro'!L30-'France métro'!L26</f>
        <v>70222.653476009145</v>
      </c>
      <c r="CD30" s="101">
        <f>'France métro'!M30-'France métro'!M26</f>
        <v>107857.45403114147</v>
      </c>
      <c r="CE30" s="75">
        <f>'France métro'!N30-'France métro'!N26</f>
        <v>10608.428643214051</v>
      </c>
      <c r="CF30" s="75">
        <f>'France métro'!O30-'France métro'!O26</f>
        <v>-3031.7523635029793</v>
      </c>
      <c r="CG30" s="75">
        <f>'France métro'!P30-'France métro'!P26</f>
        <v>10190.958503788919</v>
      </c>
      <c r="CH30" s="75">
        <f>'France métro'!Q30-'France métro'!Q26</f>
        <v>16824.621427673963</v>
      </c>
      <c r="CI30" s="75">
        <f>'France métro'!R30-'France métro'!R26</f>
        <v>6410.4525477259886</v>
      </c>
      <c r="CJ30" s="75">
        <f>'France métro'!S30-'France métro'!S26</f>
        <v>6238.4991029929952</v>
      </c>
      <c r="CK30" s="75">
        <f>'France métro'!T30-'France métro'!T26</f>
        <v>41259.792704087216</v>
      </c>
      <c r="CL30" s="75">
        <f>'France métro'!U30-'France métro'!U26</f>
        <v>19356.453465162078</v>
      </c>
      <c r="CM30" s="101">
        <f>'France métro'!V30-'France métro'!V26</f>
        <v>0</v>
      </c>
      <c r="CO30" s="69" t="str">
        <f t="shared" si="3"/>
        <v>2006T1</v>
      </c>
      <c r="CP30" s="106"/>
      <c r="CQ30" s="240"/>
      <c r="CR30" s="241"/>
      <c r="CS30" s="106"/>
      <c r="CT30" s="101"/>
      <c r="CU30" s="75"/>
      <c r="CV30" s="75"/>
      <c r="CW30" s="75"/>
      <c r="CX30" s="75"/>
      <c r="CY30" s="76"/>
      <c r="CZ30" s="103"/>
      <c r="DA30" s="101"/>
      <c r="DB30" s="75"/>
      <c r="DC30" s="75"/>
      <c r="DD30" s="75"/>
      <c r="DE30" s="75"/>
      <c r="DF30" s="75"/>
      <c r="DG30" s="75"/>
      <c r="DH30" s="75"/>
      <c r="DI30" s="75"/>
      <c r="DJ30" s="101"/>
    </row>
    <row r="31" spans="1:114" ht="12.75" customHeight="1">
      <c r="A31" s="133" t="str">
        <f>'France métro'!A31</f>
        <v>2006T2</v>
      </c>
      <c r="B31" s="135">
        <f>('France métro'!B31/'France métro'!B30-1)*100</f>
        <v>0.55435695541814489</v>
      </c>
      <c r="C31" s="248"/>
      <c r="D31" s="249"/>
      <c r="E31" s="135"/>
      <c r="F31" s="136">
        <f>('France métro'!F31/'France métro'!F30-1)*100</f>
        <v>0.15074051180787862</v>
      </c>
      <c r="G31" s="137">
        <f>('France métro'!G31/'France métro'!G30-1)*100</f>
        <v>0.46276384957035788</v>
      </c>
      <c r="H31" s="137">
        <f>('France métro'!H31/'France métro'!H30-1)*100</f>
        <v>0.32392771845670687</v>
      </c>
      <c r="I31" s="137">
        <f>('France métro'!I31/'France métro'!I30-1)*100</f>
        <v>1.4326562727635661</v>
      </c>
      <c r="J31" s="137">
        <f>('France métro'!J31/'France métro'!J30-1)*100</f>
        <v>-9.8621514387431386E-2</v>
      </c>
      <c r="K31" s="138">
        <f>('France métro'!K31/'France métro'!K30-1)*100</f>
        <v>-0.28990238131721968</v>
      </c>
      <c r="L31" s="139">
        <f>('France métro'!L31/'France métro'!L30-1)*100</f>
        <v>1.2399980984413084</v>
      </c>
      <c r="M31" s="136">
        <f>('France métro'!M31/'France métro'!M30-1)*100</f>
        <v>0.602819421404166</v>
      </c>
      <c r="N31" s="137">
        <f>('France métro'!N31/'France métro'!N30-1)*100</f>
        <v>0.24299576867501393</v>
      </c>
      <c r="O31" s="137">
        <f>('France métro'!O31/'France métro'!O30-1)*100</f>
        <v>0.24594955147925202</v>
      </c>
      <c r="P31" s="137">
        <f>('France métro'!P31/'France métro'!P30-1)*100</f>
        <v>0.81990425202691508</v>
      </c>
      <c r="Q31" s="137">
        <f>('France métro'!Q31/'France métro'!Q30-1)*100</f>
        <v>0.81960238032883215</v>
      </c>
      <c r="R31" s="137">
        <f>('France métro'!R31/'France métro'!R30-1)*100</f>
        <v>0.38202044090314136</v>
      </c>
      <c r="S31" s="137">
        <f>('France métro'!S31/'France métro'!S30-1)*100</f>
        <v>0.64663857252751367</v>
      </c>
      <c r="T31" s="137">
        <f>('France métro'!T31/'France métro'!T30-1)*100</f>
        <v>0.87530336124714836</v>
      </c>
      <c r="U31" s="137">
        <f>('France métro'!U31/'France métro'!U30-1)*100</f>
        <v>1.3053253166301015</v>
      </c>
      <c r="V31" s="136"/>
      <c r="X31" s="69" t="str">
        <f t="shared" si="0"/>
        <v>2006T2</v>
      </c>
      <c r="Y31" s="106">
        <f>'France métro'!B31-'France métro'!B30</f>
        <v>88933.086697023362</v>
      </c>
      <c r="Z31" s="240"/>
      <c r="AA31" s="241"/>
      <c r="AB31" s="106"/>
      <c r="AC31" s="101">
        <f>'France métro'!F31-'France métro'!F30</f>
        <v>6021.2535044900142</v>
      </c>
      <c r="AD31" s="75">
        <f>'France métro'!G31-'France métro'!G30</f>
        <v>2889.5546771740774</v>
      </c>
      <c r="AE31" s="75">
        <f>'France métro'!H31-'France métro'!H30</f>
        <v>1299.7701127110049</v>
      </c>
      <c r="AF31" s="75">
        <f>'France métro'!I31-'France métro'!I30</f>
        <v>7902.2087336889235</v>
      </c>
      <c r="AG31" s="75">
        <f>'France métro'!J31-'France métro'!J30</f>
        <v>-483.23661708302097</v>
      </c>
      <c r="AH31" s="76">
        <f>'France métro'!K31-'France métro'!K30</f>
        <v>-5587.0434020010289</v>
      </c>
      <c r="AI31" s="103">
        <f>'France métro'!L31-'France métro'!L30</f>
        <v>19409.872052968945</v>
      </c>
      <c r="AJ31" s="101">
        <f>'France métro'!M31-'France métro'!M30</f>
        <v>63112.902615597472</v>
      </c>
      <c r="AK31" s="75">
        <f>'France métro'!N31-'France métro'!N30</f>
        <v>7488.1460994351655</v>
      </c>
      <c r="AL31" s="75">
        <f>'France métro'!O31-'France métro'!O30</f>
        <v>3410.3490364570171</v>
      </c>
      <c r="AM31" s="75">
        <f>'France métro'!P31-'France métro'!P30</f>
        <v>7526.4456745340722</v>
      </c>
      <c r="AN31" s="75">
        <f>'France métro'!Q31-'France métro'!Q30</f>
        <v>5506.1400339539396</v>
      </c>
      <c r="AO31" s="75">
        <f>'France métro'!R31-'France métro'!R30</f>
        <v>3006.3586983400164</v>
      </c>
      <c r="AP31" s="75">
        <f>'France métro'!S31-'France métro'!S30</f>
        <v>1444.3908903629926</v>
      </c>
      <c r="AQ31" s="75">
        <f>'France métro'!T31-'France métro'!T30</f>
        <v>19677.350048664026</v>
      </c>
      <c r="AR31" s="75">
        <f>'France métro'!U31-'France métro'!U30</f>
        <v>15053.722133848816</v>
      </c>
      <c r="AS31" s="101"/>
      <c r="AU31" s="69" t="str">
        <f t="shared" si="1"/>
        <v>2006T2</v>
      </c>
      <c r="AV31" s="135">
        <f>('France métro'!B31/'France métro'!B27-1)*100</f>
        <v>1.0941279846204965</v>
      </c>
      <c r="AW31" s="248"/>
      <c r="AX31" s="249"/>
      <c r="AY31" s="135"/>
      <c r="AZ31" s="136">
        <f>('France métro'!F31/'France métro'!F27-1)*100</f>
        <v>-0.99320583887109182</v>
      </c>
      <c r="BA31" s="137">
        <f>('France métro'!G31/'France métro'!G27-1)*100</f>
        <v>-0.10346353375000339</v>
      </c>
      <c r="BB31" s="137">
        <f>('France métro'!H31/'France métro'!H27-1)*100</f>
        <v>0.2832515360546406</v>
      </c>
      <c r="BC31" s="137">
        <f>('France métro'!I31/'France métro'!I27-1)*100</f>
        <v>1.384593331755668</v>
      </c>
      <c r="BD31" s="137">
        <f>('France métro'!J31/'France métro'!J27-1)*100</f>
        <v>-2.6303618721857935</v>
      </c>
      <c r="BE31" s="138">
        <f>('France métro'!K31/'France métro'!K27-1)*100</f>
        <v>-1.7905923113693545</v>
      </c>
      <c r="BF31" s="139">
        <f>('France métro'!L31/'France métro'!L27-1)*100</f>
        <v>4.7472972680152381</v>
      </c>
      <c r="BG31" s="136">
        <f>('France métro'!M31/'France métro'!M27-1)*100</f>
        <v>1.3683487072529976</v>
      </c>
      <c r="BH31" s="137">
        <f>('France métro'!N31/'France métro'!N27-1)*100</f>
        <v>0.37909605679098402</v>
      </c>
      <c r="BI31" s="137">
        <f>('France métro'!O31/'France métro'!O27-1)*100</f>
        <v>0.20423660403201538</v>
      </c>
      <c r="BJ31" s="137">
        <f>('France métro'!P31/'France métro'!P27-1)*100</f>
        <v>1.8892421510290358</v>
      </c>
      <c r="BK31" s="137">
        <f>('France métro'!Q31/'France métro'!Q27-1)*100</f>
        <v>2.7286637521261481</v>
      </c>
      <c r="BL31" s="137">
        <f>('France métro'!R31/'France métro'!R27-1)*100</f>
        <v>0.82232155828705356</v>
      </c>
      <c r="BM31" s="137">
        <f>('France métro'!S31/'France métro'!S27-1)*100</f>
        <v>2.4628043939208366</v>
      </c>
      <c r="BN31" s="137">
        <f>('France métro'!T31/'France métro'!T27-1)*100</f>
        <v>2.2593242015862991</v>
      </c>
      <c r="BO31" s="137">
        <f>('France métro'!U31/'France métro'!U27-1)*100</f>
        <v>2.6876274778435683</v>
      </c>
      <c r="BP31" s="136"/>
      <c r="BR31" s="69" t="str">
        <f t="shared" si="2"/>
        <v>2006T2</v>
      </c>
      <c r="BS31" s="106">
        <f>'France métro'!B31-'France métro'!B27</f>
        <v>174589.03073553927</v>
      </c>
      <c r="BT31" s="240"/>
      <c r="BU31" s="241"/>
      <c r="BV31" s="106">
        <f>'France métro'!E31-'France métro'!E27</f>
        <v>0</v>
      </c>
      <c r="BW31" s="101">
        <f>'France métro'!F31-'France métro'!F27</f>
        <v>-40131.496712263674</v>
      </c>
      <c r="BX31" s="75">
        <f>'France métro'!G31-'France métro'!G27</f>
        <v>-649.70093238598201</v>
      </c>
      <c r="BY31" s="75">
        <f>'France métro'!H31-'France métro'!H27</f>
        <v>1137.0166588809807</v>
      </c>
      <c r="BZ31" s="75">
        <f>'France métro'!I31-'France métro'!I27</f>
        <v>7640.7248840349494</v>
      </c>
      <c r="CA31" s="75">
        <f>'France métro'!J31-'France métro'!J27</f>
        <v>-13223.657549941039</v>
      </c>
      <c r="CB31" s="76">
        <f>'France métro'!K31-'France métro'!K27</f>
        <v>-35035.879772852873</v>
      </c>
      <c r="CC31" s="103">
        <f>'France métro'!L31-'France métro'!L27</f>
        <v>71821.981577927014</v>
      </c>
      <c r="CD31" s="101">
        <f>'France métro'!M31-'France métro'!M27</f>
        <v>142179.00966268405</v>
      </c>
      <c r="CE31" s="75">
        <f>'France métro'!N31-'France métro'!N27</f>
        <v>11666.366663033143</v>
      </c>
      <c r="CF31" s="75">
        <f>'France métro'!O31-'France métro'!O27</f>
        <v>2833.134061983088</v>
      </c>
      <c r="CG31" s="75">
        <f>'France métro'!P31-'France métro'!P27</f>
        <v>17160.596028387081</v>
      </c>
      <c r="CH31" s="75">
        <f>'France métro'!Q31-'France métro'!Q27</f>
        <v>17990.672768044984</v>
      </c>
      <c r="CI31" s="75">
        <f>'France métro'!R31-'France métro'!R27</f>
        <v>6443.1035373100312</v>
      </c>
      <c r="CJ31" s="75">
        <f>'France métro'!S31-'France métro'!S27</f>
        <v>5403.6360434819944</v>
      </c>
      <c r="CK31" s="75">
        <f>'France métro'!T31-'France métro'!T27</f>
        <v>50103.550823753234</v>
      </c>
      <c r="CL31" s="75">
        <f>'France métro'!U31-'France métro'!U27</f>
        <v>30577.949736689916</v>
      </c>
      <c r="CM31" s="101">
        <f>'France métro'!V31-'France métro'!V27</f>
        <v>0</v>
      </c>
      <c r="CO31" s="69" t="str">
        <f t="shared" si="3"/>
        <v>2006T2</v>
      </c>
      <c r="CP31" s="106"/>
      <c r="CQ31" s="240"/>
      <c r="CR31" s="241"/>
      <c r="CS31" s="106"/>
      <c r="CT31" s="101"/>
      <c r="CU31" s="75"/>
      <c r="CV31" s="75"/>
      <c r="CW31" s="75"/>
      <c r="CX31" s="75"/>
      <c r="CY31" s="76"/>
      <c r="CZ31" s="103"/>
      <c r="DA31" s="101"/>
      <c r="DB31" s="75"/>
      <c r="DC31" s="75"/>
      <c r="DD31" s="75"/>
      <c r="DE31" s="75"/>
      <c r="DF31" s="75"/>
      <c r="DG31" s="75"/>
      <c r="DH31" s="75"/>
      <c r="DI31" s="75"/>
      <c r="DJ31" s="101"/>
    </row>
    <row r="32" spans="1:114" ht="12.75" customHeight="1">
      <c r="A32" s="133" t="str">
        <f>'France métro'!A32</f>
        <v>2006T3</v>
      </c>
      <c r="B32" s="135">
        <f>('France métro'!B32/'France métro'!B31-1)*100</f>
        <v>0.38919060282898155</v>
      </c>
      <c r="C32" s="248"/>
      <c r="D32" s="249"/>
      <c r="E32" s="135"/>
      <c r="F32" s="136">
        <f>('France métro'!F32/'France métro'!F31-1)*100</f>
        <v>-0.39894719851550908</v>
      </c>
      <c r="G32" s="137">
        <f>('France métro'!G32/'France métro'!G31-1)*100</f>
        <v>0.15686291732825985</v>
      </c>
      <c r="H32" s="137">
        <f>('France métro'!H32/'France métro'!H31-1)*100</f>
        <v>0.20224955361047847</v>
      </c>
      <c r="I32" s="137">
        <f>('France métro'!I32/'France métro'!I31-1)*100</f>
        <v>-0.71422574494669488</v>
      </c>
      <c r="J32" s="137">
        <f>('France métro'!J32/'France métro'!J31-1)*100</f>
        <v>-0.75595487704719355</v>
      </c>
      <c r="K32" s="138">
        <f>('France métro'!K32/'France métro'!K31-1)*100</f>
        <v>-0.52359370354402301</v>
      </c>
      <c r="L32" s="139">
        <f>('France métro'!L32/'France métro'!L31-1)*100</f>
        <v>0.99893711540852692</v>
      </c>
      <c r="M32" s="136">
        <f>('France métro'!M32/'France métro'!M31-1)*100</f>
        <v>0.60198183788671145</v>
      </c>
      <c r="N32" s="137">
        <f>('France métro'!N32/'France métro'!N31-1)*100</f>
        <v>0.43123075321500615</v>
      </c>
      <c r="O32" s="137">
        <f>('France métro'!O32/'France métro'!O31-1)*100</f>
        <v>5.2610756699378314E-2</v>
      </c>
      <c r="P32" s="137">
        <f>('France métro'!P32/'France métro'!P31-1)*100</f>
        <v>1.167268234512342</v>
      </c>
      <c r="Q32" s="137">
        <f>('France métro'!Q32/'France métro'!Q31-1)*100</f>
        <v>0.41520961943761758</v>
      </c>
      <c r="R32" s="137">
        <f>('France métro'!R32/'France métro'!R31-1)*100</f>
        <v>0.33827350273560874</v>
      </c>
      <c r="S32" s="137">
        <f>('France métro'!S32/'France métro'!S31-1)*100</f>
        <v>0.84151738886670824</v>
      </c>
      <c r="T32" s="137">
        <f>('France métro'!T32/'France métro'!T31-1)*100</f>
        <v>0.75244600795909555</v>
      </c>
      <c r="U32" s="137">
        <f>('France métro'!U32/'France métro'!U31-1)*100</f>
        <v>1.2077214736395447</v>
      </c>
      <c r="V32" s="136"/>
      <c r="X32" s="69" t="str">
        <f t="shared" si="0"/>
        <v>2006T3</v>
      </c>
      <c r="Y32" s="106">
        <f>'France métro'!B32-'France métro'!B31</f>
        <v>62782.282927656546</v>
      </c>
      <c r="Z32" s="240"/>
      <c r="AA32" s="241"/>
      <c r="AB32" s="106"/>
      <c r="AC32" s="101">
        <f>'France métro'!F32-'France métro'!F31</f>
        <v>-15959.765692282002</v>
      </c>
      <c r="AD32" s="75">
        <f>'France métro'!G32-'France métro'!G31</f>
        <v>984.00408478302415</v>
      </c>
      <c r="AE32" s="75">
        <f>'France métro'!H32-'France métro'!H31</f>
        <v>814.16144568799064</v>
      </c>
      <c r="AF32" s="75">
        <f>'France métro'!I32-'France métro'!I31</f>
        <v>-3995.9476592709543</v>
      </c>
      <c r="AG32" s="75">
        <f>'France métro'!J32-'France métro'!J31</f>
        <v>-3700.4583667059778</v>
      </c>
      <c r="AH32" s="76">
        <f>'France métro'!K32-'France métro'!K31</f>
        <v>-10061.525196776027</v>
      </c>
      <c r="AI32" s="103">
        <f>'France métro'!L32-'France métro'!L31</f>
        <v>15830.401555330027</v>
      </c>
      <c r="AJ32" s="101">
        <f>'France métro'!M32-'France métro'!M31</f>
        <v>63405.139015372843</v>
      </c>
      <c r="AK32" s="75">
        <f>'France métro'!N32-'France métro'!N31</f>
        <v>13321.077657212038</v>
      </c>
      <c r="AL32" s="75">
        <f>'France métro'!O32-'France métro'!O31</f>
        <v>731.29764859005809</v>
      </c>
      <c r="AM32" s="75">
        <f>'France métro'!P32-'France métro'!P31</f>
        <v>10802.984183548018</v>
      </c>
      <c r="AN32" s="75">
        <f>'France métro'!Q32-'France métro'!Q31</f>
        <v>2812.2662060590228</v>
      </c>
      <c r="AO32" s="75">
        <f>'France métro'!R32-'France métro'!R31</f>
        <v>2672.256290563033</v>
      </c>
      <c r="AP32" s="75">
        <f>'France métro'!S32-'France métro'!S31</f>
        <v>1891.8447883919871</v>
      </c>
      <c r="AQ32" s="75">
        <f>'France métro'!T32-'France métro'!T31</f>
        <v>17063.503722527996</v>
      </c>
      <c r="AR32" s="75">
        <f>'France métro'!U32-'France métro'!U31</f>
        <v>14109.908518481068</v>
      </c>
      <c r="AS32" s="101"/>
      <c r="AU32" s="69" t="str">
        <f t="shared" si="1"/>
        <v>2006T3</v>
      </c>
      <c r="AV32" s="135">
        <f>('France métro'!B32/'France métro'!B28-1)*100</f>
        <v>1.3058223438730199</v>
      </c>
      <c r="AW32" s="248"/>
      <c r="AX32" s="249"/>
      <c r="AY32" s="135"/>
      <c r="AZ32" s="136">
        <f>('France métro'!F32/'France métro'!F28-1)*100</f>
        <v>-0.97932736541810339</v>
      </c>
      <c r="BA32" s="137">
        <f>('France métro'!G32/'France métro'!G28-1)*100</f>
        <v>9.73517641260635E-2</v>
      </c>
      <c r="BB32" s="137">
        <f>('France métro'!H32/'France métro'!H28-1)*100</f>
        <v>0.72618912627360199</v>
      </c>
      <c r="BC32" s="137">
        <f>('France métro'!I32/'France métro'!I28-1)*100</f>
        <v>0.50355554594059271</v>
      </c>
      <c r="BD32" s="137">
        <f>('France métro'!J32/'France métro'!J28-1)*100</f>
        <v>-2.5811055753034107</v>
      </c>
      <c r="BE32" s="138">
        <f>('France métro'!K32/'France métro'!K28-1)*100</f>
        <v>-1.6888560483272474</v>
      </c>
      <c r="BF32" s="139">
        <f>('France métro'!L32/'France métro'!L28-1)*100</f>
        <v>4.6113597887818436</v>
      </c>
      <c r="BG32" s="136">
        <f>('France métro'!M32/'France métro'!M28-1)*100</f>
        <v>1.703012578294949</v>
      </c>
      <c r="BH32" s="137">
        <f>('France métro'!N32/'France métro'!N28-1)*100</f>
        <v>0.68309212248525153</v>
      </c>
      <c r="BI32" s="137">
        <f>('France métro'!O32/'France métro'!O28-1)*100</f>
        <v>0.47282148082892217</v>
      </c>
      <c r="BJ32" s="137">
        <f>('France métro'!P32/'France métro'!P28-1)*100</f>
        <v>2.6707520980041366</v>
      </c>
      <c r="BK32" s="137">
        <f>('France métro'!Q32/'France métro'!Q28-1)*100</f>
        <v>2.4154713534564776</v>
      </c>
      <c r="BL32" s="137">
        <f>('France métro'!R32/'France métro'!R28-1)*100</f>
        <v>1.0736600421969111</v>
      </c>
      <c r="BM32" s="137">
        <f>('France métro'!S32/'France métro'!S28-1)*100</f>
        <v>2.5361125180656252</v>
      </c>
      <c r="BN32" s="137">
        <f>('France métro'!T32/'France métro'!T28-1)*100</f>
        <v>2.6186130370466243</v>
      </c>
      <c r="BO32" s="137">
        <f>('France métro'!U32/'France métro'!U28-1)*100</f>
        <v>3.2403219220823454</v>
      </c>
      <c r="BP32" s="136"/>
      <c r="BR32" s="69" t="str">
        <f t="shared" si="2"/>
        <v>2006T3</v>
      </c>
      <c r="BS32" s="106">
        <f>'France métro'!B32-'France métro'!B28</f>
        <v>208742.74980473146</v>
      </c>
      <c r="BT32" s="240"/>
      <c r="BU32" s="241"/>
      <c r="BV32" s="106">
        <f>'France métro'!E32-'France métro'!E28</f>
        <v>0</v>
      </c>
      <c r="BW32" s="101">
        <f>'France métro'!F32-'France métro'!F28</f>
        <v>-39407.332521306816</v>
      </c>
      <c r="BX32" s="75">
        <f>'France métro'!G32-'France métro'!G28</f>
        <v>611.05255582602695</v>
      </c>
      <c r="BY32" s="75">
        <f>'France métro'!H32-'France métro'!H28</f>
        <v>2908.0895179149811</v>
      </c>
      <c r="BZ32" s="75">
        <f>'France métro'!I32-'France métro'!I28</f>
        <v>2783.1542350980453</v>
      </c>
      <c r="CA32" s="75">
        <f>'France métro'!J32-'France métro'!J28</f>
        <v>-12871.426438433002</v>
      </c>
      <c r="CB32" s="76">
        <f>'France métro'!K32-'France métro'!K28</f>
        <v>-32838.202391712926</v>
      </c>
      <c r="CC32" s="103">
        <f>'France métro'!L32-'France métro'!L28</f>
        <v>70553.854650706053</v>
      </c>
      <c r="CD32" s="101">
        <f>'France métro'!M32-'France métro'!M28</f>
        <v>177431.8762334846</v>
      </c>
      <c r="CE32" s="75">
        <f>'France métro'!N32-'France métro'!N28</f>
        <v>21048.500018600374</v>
      </c>
      <c r="CF32" s="75">
        <f>'France métro'!O32-'France métro'!O28</f>
        <v>6544.8041458660737</v>
      </c>
      <c r="CG32" s="75">
        <f>'France métro'!P32-'France métro'!P28</f>
        <v>24355.661595815094</v>
      </c>
      <c r="CH32" s="75">
        <f>'France métro'!Q32-'France métro'!Q28</f>
        <v>16040.756415506941</v>
      </c>
      <c r="CI32" s="75">
        <f>'France métro'!R32-'France métro'!R28</f>
        <v>8419.8731683020014</v>
      </c>
      <c r="CJ32" s="75">
        <f>'France métro'!S32-'France métro'!S28</f>
        <v>5607.2955844589742</v>
      </c>
      <c r="CK32" s="75">
        <f>'France métro'!T32-'France métro'!T28</f>
        <v>58303.369271818083</v>
      </c>
      <c r="CL32" s="75">
        <f>'France métro'!U32-'France métro'!U28</f>
        <v>37111.61603311589</v>
      </c>
      <c r="CM32" s="101">
        <f>'France métro'!V32-'France métro'!V28</f>
        <v>0</v>
      </c>
      <c r="CO32" s="69" t="str">
        <f t="shared" si="3"/>
        <v>2006T3</v>
      </c>
      <c r="CP32" s="106"/>
      <c r="CQ32" s="240"/>
      <c r="CR32" s="241"/>
      <c r="CS32" s="106"/>
      <c r="CT32" s="101"/>
      <c r="CU32" s="75"/>
      <c r="CV32" s="75"/>
      <c r="CW32" s="75"/>
      <c r="CX32" s="75"/>
      <c r="CY32" s="76"/>
      <c r="CZ32" s="103"/>
      <c r="DA32" s="101"/>
      <c r="DB32" s="75"/>
      <c r="DC32" s="75"/>
      <c r="DD32" s="75"/>
      <c r="DE32" s="75"/>
      <c r="DF32" s="75"/>
      <c r="DG32" s="75"/>
      <c r="DH32" s="75"/>
      <c r="DI32" s="75"/>
      <c r="DJ32" s="101"/>
    </row>
    <row r="33" spans="1:114" s="232" customFormat="1" ht="12.75" customHeight="1">
      <c r="A33" s="118" t="str">
        <f>'France métro'!A33</f>
        <v>2006T4</v>
      </c>
      <c r="B33" s="141">
        <f>('France métro'!B33/'France métro'!B32-1)*100</f>
        <v>0.22469172388779324</v>
      </c>
      <c r="C33" s="250"/>
      <c r="D33" s="251"/>
      <c r="E33" s="141"/>
      <c r="F33" s="142">
        <f>('France métro'!F33/'France métro'!F32-1)*100</f>
        <v>-0.37209241132118986</v>
      </c>
      <c r="G33" s="143">
        <f>('France métro'!G33/'France métro'!G32-1)*100</f>
        <v>-0.88928213719011717</v>
      </c>
      <c r="H33" s="143">
        <f>('France métro'!H33/'France métro'!H32-1)*100</f>
        <v>0.28123156318049514</v>
      </c>
      <c r="I33" s="143">
        <f>('France métro'!I33/'France métro'!I32-1)*100</f>
        <v>0.2731796718165036</v>
      </c>
      <c r="J33" s="143">
        <f>('France métro'!J33/'France métro'!J32-1)*100</f>
        <v>-1.1907723567978534</v>
      </c>
      <c r="K33" s="144">
        <f>('France métro'!K33/'France métro'!K32-1)*100</f>
        <v>-0.31941505629696776</v>
      </c>
      <c r="L33" s="145">
        <f>('France métro'!L33/'France métro'!L32-1)*100</f>
        <v>1.4129415833588732</v>
      </c>
      <c r="M33" s="142">
        <f>('France métro'!M33/'France métro'!M32-1)*100</f>
        <v>0.27010755956586863</v>
      </c>
      <c r="N33" s="143">
        <f>('France métro'!N33/'France métro'!N32-1)*100</f>
        <v>-5.9347816373178652E-2</v>
      </c>
      <c r="O33" s="143">
        <f>('France métro'!O33/'France métro'!O32-1)*100</f>
        <v>-0.209382495728061</v>
      </c>
      <c r="P33" s="143">
        <f>('France métro'!P33/'France métro'!P32-1)*100</f>
        <v>0.11279937396200257</v>
      </c>
      <c r="Q33" s="143">
        <f>('France métro'!Q33/'France métro'!Q32-1)*100</f>
        <v>0.48076814889674857</v>
      </c>
      <c r="R33" s="143">
        <f>('France métro'!R33/'France métro'!R32-1)*100</f>
        <v>0.81810222968965451</v>
      </c>
      <c r="S33" s="143">
        <f>('France métro'!S33/'France métro'!S32-1)*100</f>
        <v>1.3394210021467901</v>
      </c>
      <c r="T33" s="143">
        <f>('France métro'!T33/'France métro'!T32-1)*100</f>
        <v>0.5810205758351783</v>
      </c>
      <c r="U33" s="143">
        <f>('France métro'!U33/'France métro'!U32-1)*100</f>
        <v>0.52873668673401042</v>
      </c>
      <c r="V33" s="142"/>
      <c r="W33" s="234"/>
      <c r="X33" s="95" t="str">
        <f t="shared" si="0"/>
        <v>2006T4</v>
      </c>
      <c r="Y33" s="108">
        <f>'France métro'!B33-'France métro'!B32</f>
        <v>36387.21251327917</v>
      </c>
      <c r="Z33" s="238"/>
      <c r="AA33" s="239"/>
      <c r="AB33" s="108"/>
      <c r="AC33" s="100">
        <f>'France métro'!F33-'France métro'!F32</f>
        <v>-14826.062728267163</v>
      </c>
      <c r="AD33" s="93">
        <f>'France métro'!G33-'France métro'!G32</f>
        <v>-5587.2344514980214</v>
      </c>
      <c r="AE33" s="93">
        <f>'France métro'!H33-'France métro'!H32</f>
        <v>1134.3954955849913</v>
      </c>
      <c r="AF33" s="93">
        <f>'France métro'!I33-'France métro'!I32</f>
        <v>1517.4685402209871</v>
      </c>
      <c r="AG33" s="93">
        <f>'France métro'!J33-'France métro'!J32</f>
        <v>-5784.8599710669951</v>
      </c>
      <c r="AH33" s="94">
        <f>'France métro'!K33-'France métro'!K32</f>
        <v>-6105.8323415080085</v>
      </c>
      <c r="AI33" s="102">
        <f>'France métro'!L33-'France métro'!L32</f>
        <v>22614.906260590069</v>
      </c>
      <c r="AJ33" s="100">
        <f>'France métro'!M33-'France métro'!M32</f>
        <v>28620.969831427559</v>
      </c>
      <c r="AK33" s="93">
        <f>'France métro'!N33-'France métro'!N32</f>
        <v>-1841.209318601992</v>
      </c>
      <c r="AL33" s="93">
        <f>'France métro'!O33-'France métro'!O32</f>
        <v>-2911.9802578680683</v>
      </c>
      <c r="AM33" s="93">
        <f>'France métro'!P33-'France métro'!P32</f>
        <v>1056.1358522259397</v>
      </c>
      <c r="AN33" s="93">
        <f>'France métro'!Q33-'France métro'!Q32</f>
        <v>3269.8227304109605</v>
      </c>
      <c r="AO33" s="93">
        <f>'France métro'!R33-'France métro'!R32</f>
        <v>6484.6169610549696</v>
      </c>
      <c r="AP33" s="93">
        <f>'France métro'!S33-'France métro'!S32</f>
        <v>3036.5391497030214</v>
      </c>
      <c r="AQ33" s="93">
        <f>'France métro'!T33-'France métro'!T32</f>
        <v>13275.166599230841</v>
      </c>
      <c r="AR33" s="93">
        <f>'France métro'!U33-'France métro'!U32</f>
        <v>6251.8781152730808</v>
      </c>
      <c r="AS33" s="100"/>
      <c r="AT33" s="234"/>
      <c r="AU33" s="95" t="str">
        <f t="shared" si="1"/>
        <v>2006T4</v>
      </c>
      <c r="AV33" s="141">
        <f>('France métro'!B33/'France métro'!B29-1)*100</f>
        <v>1.2493179907579366</v>
      </c>
      <c r="AW33" s="250"/>
      <c r="AX33" s="251"/>
      <c r="AY33" s="141"/>
      <c r="AZ33" s="142">
        <f>('France métro'!F33/'France métro'!F29-1)*100</f>
        <v>-1.1280025278117112</v>
      </c>
      <c r="BA33" s="143">
        <f>('France métro'!G33/'France métro'!G29-1)*100</f>
        <v>-0.85741910446121006</v>
      </c>
      <c r="BB33" s="143">
        <f>('France métro'!H33/'France métro'!H29-1)*100</f>
        <v>1.0236700089818473</v>
      </c>
      <c r="BC33" s="143">
        <f>('France métro'!I33/'France métro'!I29-1)*100</f>
        <v>0.92366672365145064</v>
      </c>
      <c r="BD33" s="143">
        <f>('France métro'!J33/'France métro'!J29-1)*100</f>
        <v>-3.243546994063351</v>
      </c>
      <c r="BE33" s="144">
        <f>('France métro'!K33/'France métro'!K29-1)*100</f>
        <v>-1.702814803161623</v>
      </c>
      <c r="BF33" s="145">
        <f>('France métro'!L33/'France métro'!L29-1)*100</f>
        <v>4.5672391138477986</v>
      </c>
      <c r="BG33" s="142">
        <f>('France métro'!M33/'France métro'!M29-1)*100</f>
        <v>1.6692605948910977</v>
      </c>
      <c r="BH33" s="143">
        <f>('France métro'!N33/'France métro'!N29-1)*100</f>
        <v>0.66025040341446406</v>
      </c>
      <c r="BI33" s="143">
        <f>('France métro'!O33/'France métro'!O29-1)*100</f>
        <v>1.6349837923113064E-2</v>
      </c>
      <c r="BJ33" s="143">
        <f>('France métro'!P33/'France métro'!P29-1)*100</f>
        <v>2.3751864331060357</v>
      </c>
      <c r="BK33" s="143">
        <f>('France métro'!Q33/'France métro'!Q29-1)*100</f>
        <v>1.9480730006743219</v>
      </c>
      <c r="BL33" s="143">
        <f>('France métro'!R33/'France métro'!R29-1)*100</f>
        <v>1.4930181415828248</v>
      </c>
      <c r="BM33" s="143">
        <f>('France métro'!S33/'France métro'!S29-1)*100</f>
        <v>3.1454253643107721</v>
      </c>
      <c r="BN33" s="143">
        <f>('France métro'!T33/'France métro'!T29-1)*100</f>
        <v>2.6742478324415231</v>
      </c>
      <c r="BO33" s="143">
        <f>('France métro'!U33/'France métro'!U29-1)*100</f>
        <v>3.5233696538318204</v>
      </c>
      <c r="BP33" s="142"/>
      <c r="BQ33" s="234"/>
      <c r="BR33" s="95" t="str">
        <f t="shared" si="2"/>
        <v>2006T4</v>
      </c>
      <c r="BS33" s="108">
        <f>'France métro'!B33-'France métro'!B29</f>
        <v>200270.65932161175</v>
      </c>
      <c r="BT33" s="238"/>
      <c r="BU33" s="239"/>
      <c r="BV33" s="108">
        <f>'France métro'!E33-'France métro'!E29</f>
        <v>0</v>
      </c>
      <c r="BW33" s="100">
        <f>'France métro'!F33-'France métro'!F29</f>
        <v>-45289.006574160885</v>
      </c>
      <c r="BX33" s="93">
        <f>'France métro'!G33-'France métro'!G29</f>
        <v>-5385.3121832719771</v>
      </c>
      <c r="BY33" s="93">
        <f>'France métro'!H33-'France métro'!H29</f>
        <v>4098.8019068609574</v>
      </c>
      <c r="BZ33" s="93">
        <f>'France métro'!I33-'France métro'!I29</f>
        <v>5097.7482117540203</v>
      </c>
      <c r="CA33" s="93">
        <f>'France métro'!J33-'France métro'!J29</f>
        <v>-16091.697750912979</v>
      </c>
      <c r="CB33" s="94">
        <f>'France métro'!K33-'France métro'!K29</f>
        <v>-33008.546758590965</v>
      </c>
      <c r="CC33" s="102">
        <f>'France métro'!L33-'France métro'!L29</f>
        <v>70896.055557576939</v>
      </c>
      <c r="CD33" s="100">
        <f>'France métro'!M33-'France métro'!M29</f>
        <v>174443.00685284846</v>
      </c>
      <c r="CE33" s="93">
        <f>'France métro'!N33-'France métro'!N29</f>
        <v>20337.205076063052</v>
      </c>
      <c r="CF33" s="93">
        <f>'France métro'!O33-'France métro'!O29</f>
        <v>226.87164261797443</v>
      </c>
      <c r="CG33" s="93">
        <f>'France métro'!P33-'France métro'!P29</f>
        <v>21747.317752182949</v>
      </c>
      <c r="CH33" s="93">
        <f>'France métro'!Q33-'France métro'!Q29</f>
        <v>13058.63169678289</v>
      </c>
      <c r="CI33" s="93">
        <f>'France métro'!R33-'France métro'!R29</f>
        <v>11755.583403903991</v>
      </c>
      <c r="CJ33" s="93">
        <f>'France métro'!S33-'France métro'!S29</f>
        <v>7005.9916019710072</v>
      </c>
      <c r="CK33" s="93">
        <f>'France métro'!T33-'France métro'!T29</f>
        <v>59855.57787903212</v>
      </c>
      <c r="CL33" s="93">
        <f>'France métro'!U33-'France métro'!U29</f>
        <v>40455.827800296014</v>
      </c>
      <c r="CM33" s="100">
        <f>'France métro'!V33-'France métro'!V29</f>
        <v>0</v>
      </c>
      <c r="CN33" s="234"/>
      <c r="CO33" s="95" t="str">
        <f t="shared" si="3"/>
        <v>2006T4</v>
      </c>
      <c r="CP33" s="108"/>
      <c r="CQ33" s="238"/>
      <c r="CR33" s="239"/>
      <c r="CS33" s="108"/>
      <c r="CT33" s="100"/>
      <c r="CU33" s="93"/>
      <c r="CV33" s="93"/>
      <c r="CW33" s="93"/>
      <c r="CX33" s="93"/>
      <c r="CY33" s="94"/>
      <c r="CZ33" s="102"/>
      <c r="DA33" s="100"/>
      <c r="DB33" s="93"/>
      <c r="DC33" s="93"/>
      <c r="DD33" s="93"/>
      <c r="DE33" s="93"/>
      <c r="DF33" s="93"/>
      <c r="DG33" s="93"/>
      <c r="DH33" s="93"/>
      <c r="DI33" s="93"/>
      <c r="DJ33" s="100"/>
    </row>
    <row r="34" spans="1:114" ht="12.75" customHeight="1">
      <c r="A34" s="133" t="str">
        <f>'France métro'!A34</f>
        <v>2007T1</v>
      </c>
      <c r="B34" s="135">
        <f>('France métro'!B34/'France métro'!B33-1)*100</f>
        <v>0.71158485735993704</v>
      </c>
      <c r="C34" s="248"/>
      <c r="D34" s="249"/>
      <c r="E34" s="135"/>
      <c r="F34" s="136">
        <f>('France métro'!F34/'France métro'!F33-1)*100</f>
        <v>0.31109093033643287</v>
      </c>
      <c r="G34" s="137">
        <f>('France métro'!G34/'France métro'!G33-1)*100</f>
        <v>1.0131409479262832</v>
      </c>
      <c r="H34" s="137">
        <f>('France métro'!H34/'France métro'!H33-1)*100</f>
        <v>0.72238348143918163</v>
      </c>
      <c r="I34" s="137">
        <f>('France métro'!I34/'France métro'!I33-1)*100</f>
        <v>-8.7199677732974212E-2</v>
      </c>
      <c r="J34" s="137">
        <f>('France métro'!J34/'France métro'!J33-1)*100</f>
        <v>0.45112382030769727</v>
      </c>
      <c r="K34" s="138">
        <f>('France métro'!K34/'France métro'!K33-1)*100</f>
        <v>7.5502449657505188E-2</v>
      </c>
      <c r="L34" s="139">
        <f>('France métro'!L34/'France métro'!L33-1)*100</f>
        <v>1.3147057090378444</v>
      </c>
      <c r="M34" s="136">
        <f>('France métro'!M34/'France métro'!M33-1)*100</f>
        <v>0.76736502549203944</v>
      </c>
      <c r="N34" s="137">
        <f>('France métro'!N34/'France métro'!N33-1)*100</f>
        <v>0.6979242842120037</v>
      </c>
      <c r="O34" s="137">
        <f>('France métro'!O34/'France métro'!O33-1)*100</f>
        <v>0.87397329940730462</v>
      </c>
      <c r="P34" s="137">
        <f>('France métro'!P34/'France métro'!P33-1)*100</f>
        <v>0.76602975218924563</v>
      </c>
      <c r="Q34" s="137">
        <f>('France métro'!Q34/'France métro'!Q33-1)*100</f>
        <v>0.28753873208446912</v>
      </c>
      <c r="R34" s="137">
        <f>('France métro'!R34/'France métro'!R33-1)*100</f>
        <v>0.96308022276081484</v>
      </c>
      <c r="S34" s="137">
        <f>('France métro'!S34/'France métro'!S33-1)*100</f>
        <v>1.4935691785711969</v>
      </c>
      <c r="T34" s="137">
        <f>('France métro'!T34/'France métro'!T33-1)*100</f>
        <v>0.86124994336040928</v>
      </c>
      <c r="U34" s="137">
        <f>('France métro'!U34/'France métro'!U33-1)*100</f>
        <v>0.64749797984038349</v>
      </c>
      <c r="V34" s="136"/>
      <c r="X34" s="69" t="str">
        <f t="shared" si="0"/>
        <v>2007T1</v>
      </c>
      <c r="Y34" s="106">
        <f>'France métro'!B34-'France métro'!B33</f>
        <v>115494.98789945245</v>
      </c>
      <c r="Z34" s="240"/>
      <c r="AA34" s="241"/>
      <c r="AB34" s="106"/>
      <c r="AC34" s="101">
        <f>'France métro'!F34-'France métro'!F33</f>
        <v>12349.32952605607</v>
      </c>
      <c r="AD34" s="75">
        <f>'France métro'!G34-'France métro'!G33</f>
        <v>6308.8153591760201</v>
      </c>
      <c r="AE34" s="75">
        <f>'France métro'!H34-'France métro'!H33</f>
        <v>2922.0517156679998</v>
      </c>
      <c r="AF34" s="75">
        <f>'France métro'!I34-'France métro'!I33</f>
        <v>-485.70322124403901</v>
      </c>
      <c r="AG34" s="75">
        <f>'France métro'!J34-'France métro'!J33</f>
        <v>2165.4959241540055</v>
      </c>
      <c r="AH34" s="76">
        <f>'France métro'!K34-'France métro'!K33</f>
        <v>1438.6697483020835</v>
      </c>
      <c r="AI34" s="103">
        <f>'France métro'!L34-'France métro'!L33</f>
        <v>21339.906588552054</v>
      </c>
      <c r="AJ34" s="101">
        <f>'France métro'!M34-'France métro'!M33</f>
        <v>81530.684580150992</v>
      </c>
      <c r="AK34" s="75">
        <f>'France métro'!N34-'France métro'!N33</f>
        <v>21639.584068226628</v>
      </c>
      <c r="AL34" s="75">
        <f>'France métro'!O34-'France métro'!O33</f>
        <v>12129.305341884028</v>
      </c>
      <c r="AM34" s="75">
        <f>'France métro'!P34-'France métro'!P33</f>
        <v>7180.3950603670673</v>
      </c>
      <c r="AN34" s="75">
        <f>'France métro'!Q34-'France métro'!Q33</f>
        <v>1965.0238261960912</v>
      </c>
      <c r="AO34" s="75">
        <f>'France métro'!R34-'France métro'!R33</f>
        <v>7696.2246174740139</v>
      </c>
      <c r="AP34" s="75">
        <f>'France métro'!S34-'France métro'!S33</f>
        <v>3431.3541344899859</v>
      </c>
      <c r="AQ34" s="75">
        <f>'France métro'!T34-'France métro'!T33</f>
        <v>19792.18364444375</v>
      </c>
      <c r="AR34" s="75">
        <f>'France métro'!U34-'France métro'!U33</f>
        <v>7696.6138870688155</v>
      </c>
      <c r="AS34" s="101"/>
      <c r="AU34" s="69" t="str">
        <f t="shared" si="1"/>
        <v>2007T1</v>
      </c>
      <c r="AV34" s="135">
        <f>('France métro'!B34/'France métro'!B30-1)*100</f>
        <v>1.8924500526070531</v>
      </c>
      <c r="AW34" s="248"/>
      <c r="AX34" s="249"/>
      <c r="AY34" s="135"/>
      <c r="AZ34" s="136">
        <f>('France métro'!F34/'France métro'!F30-1)*100</f>
        <v>-0.31081243181574347</v>
      </c>
      <c r="BA34" s="137">
        <f>('France métro'!G34/'France métro'!G30-1)*100</f>
        <v>0.7359142706769628</v>
      </c>
      <c r="BB34" s="137">
        <f>('France métro'!H34/'France métro'!H30-1)*100</f>
        <v>1.5377771017508257</v>
      </c>
      <c r="BC34" s="137">
        <f>('France métro'!I34/'France métro'!I30-1)*100</f>
        <v>0.89525532999514823</v>
      </c>
      <c r="BD34" s="137">
        <f>('France métro'!J34/'France métro'!J30-1)*100</f>
        <v>-1.5924900375050344</v>
      </c>
      <c r="BE34" s="138">
        <f>('France métro'!K34/'France métro'!K30-1)*100</f>
        <v>-1.0541494717307809</v>
      </c>
      <c r="BF34" s="139">
        <f>('France métro'!L34/'France métro'!L30-1)*100</f>
        <v>5.0593716612418627</v>
      </c>
      <c r="BG34" s="136">
        <f>('France métro'!M34/'France métro'!M30-1)*100</f>
        <v>2.2605375972204245</v>
      </c>
      <c r="BH34" s="137">
        <f>('France métro'!N34/'France métro'!N30-1)*100</f>
        <v>1.3177460057599788</v>
      </c>
      <c r="BI34" s="137">
        <f>('France métro'!O34/'France métro'!O30-1)*100</f>
        <v>0.96343015911308783</v>
      </c>
      <c r="BJ34" s="137">
        <f>('France métro'!P34/'France métro'!P30-1)*100</f>
        <v>2.8940013835156098</v>
      </c>
      <c r="BK34" s="137">
        <f>('France métro'!Q34/'France métro'!Q30-1)*100</f>
        <v>2.0174347518966629</v>
      </c>
      <c r="BL34" s="137">
        <f>('France métro'!R34/'France métro'!R30-1)*100</f>
        <v>2.5235572715178733</v>
      </c>
      <c r="BM34" s="137">
        <f>('France métro'!S34/'France métro'!S30-1)*100</f>
        <v>4.3892051658420028</v>
      </c>
      <c r="BN34" s="137">
        <f>('France métro'!T34/'France métro'!T30-1)*100</f>
        <v>3.1052634356620201</v>
      </c>
      <c r="BO34" s="137">
        <f>('France métro'!U34/'France métro'!U30-1)*100</f>
        <v>3.738301043053549</v>
      </c>
      <c r="BP34" s="136"/>
      <c r="BR34" s="69" t="str">
        <f t="shared" si="2"/>
        <v>2007T1</v>
      </c>
      <c r="BS34" s="106">
        <f>'France métro'!B34-'France métro'!B30</f>
        <v>303597.57003741153</v>
      </c>
      <c r="BT34" s="240"/>
      <c r="BU34" s="241"/>
      <c r="BV34" s="106">
        <f>'France métro'!E34-'France métro'!E30</f>
        <v>0</v>
      </c>
      <c r="BW34" s="101">
        <f>'France métro'!F34-'France métro'!F30</f>
        <v>-12415.245390003081</v>
      </c>
      <c r="BX34" s="75">
        <f>'France métro'!G34-'France métro'!G30</f>
        <v>4595.1396696351003</v>
      </c>
      <c r="BY34" s="75">
        <f>'France métro'!H34-'France métro'!H30</f>
        <v>6170.3787696519867</v>
      </c>
      <c r="BZ34" s="75">
        <f>'France métro'!I34-'France métro'!I30</f>
        <v>4938.0263933949172</v>
      </c>
      <c r="CA34" s="75">
        <f>'France métro'!J34-'France métro'!J30</f>
        <v>-7803.0590307019884</v>
      </c>
      <c r="CB34" s="76">
        <f>'France métro'!K34-'France métro'!K30</f>
        <v>-20315.731191982981</v>
      </c>
      <c r="CC34" s="103">
        <f>'France métro'!L34-'France métro'!L30</f>
        <v>79195.086457441095</v>
      </c>
      <c r="CD34" s="101">
        <f>'France métro'!M34-'France métro'!M30</f>
        <v>236669.69604254887</v>
      </c>
      <c r="CE34" s="75">
        <f>'France métro'!N34-'France métro'!N30</f>
        <v>40607.598506271839</v>
      </c>
      <c r="CF34" s="75">
        <f>'France métro'!O34-'France métro'!O30</f>
        <v>13358.971769063035</v>
      </c>
      <c r="CG34" s="75">
        <f>'France métro'!P34-'France métro'!P30</f>
        <v>26565.960770675098</v>
      </c>
      <c r="CH34" s="75">
        <f>'France métro'!Q34-'France métro'!Q30</f>
        <v>13553.252796620014</v>
      </c>
      <c r="CI34" s="75">
        <f>'France métro'!R34-'France métro'!R30</f>
        <v>19859.456567432033</v>
      </c>
      <c r="CJ34" s="75">
        <f>'France métro'!S34-'France métro'!S30</f>
        <v>9804.128962947987</v>
      </c>
      <c r="CK34" s="75">
        <f>'France métro'!T34-'France métro'!T30</f>
        <v>69808.204014866613</v>
      </c>
      <c r="CL34" s="75">
        <f>'France métro'!U34-'France métro'!U30</f>
        <v>43112.122654671781</v>
      </c>
      <c r="CM34" s="101">
        <f>'France métro'!V34-'France métro'!V30</f>
        <v>0</v>
      </c>
      <c r="CO34" s="69" t="str">
        <f t="shared" si="3"/>
        <v>2007T1</v>
      </c>
      <c r="CP34" s="106"/>
      <c r="CQ34" s="240"/>
      <c r="CR34" s="241"/>
      <c r="CS34" s="106"/>
      <c r="CT34" s="101"/>
      <c r="CU34" s="75"/>
      <c r="CV34" s="75"/>
      <c r="CW34" s="75"/>
      <c r="CX34" s="75"/>
      <c r="CY34" s="76"/>
      <c r="CZ34" s="103"/>
      <c r="DA34" s="101"/>
      <c r="DB34" s="75"/>
      <c r="DC34" s="75"/>
      <c r="DD34" s="75"/>
      <c r="DE34" s="75"/>
      <c r="DF34" s="75"/>
      <c r="DG34" s="75"/>
      <c r="DH34" s="75"/>
      <c r="DI34" s="75"/>
      <c r="DJ34" s="101"/>
    </row>
    <row r="35" spans="1:114" ht="12.75" customHeight="1">
      <c r="A35" s="133" t="str">
        <f>'France métro'!A35</f>
        <v>2007T2</v>
      </c>
      <c r="B35" s="135">
        <f>('France métro'!B35/'France métro'!B34-1)*100</f>
        <v>0.22258211741608136</v>
      </c>
      <c r="C35" s="248"/>
      <c r="D35" s="249"/>
      <c r="E35" s="135"/>
      <c r="F35" s="136">
        <f>('France métro'!F35/'France métro'!F34-1)*100</f>
        <v>-0.4740341502998624</v>
      </c>
      <c r="G35" s="137">
        <f>('France métro'!G35/'France métro'!G34-1)*100</f>
        <v>-0.85551864307925607</v>
      </c>
      <c r="H35" s="137">
        <f>('France métro'!H35/'France métro'!H34-1)*100</f>
        <v>-0.28829034878066206</v>
      </c>
      <c r="I35" s="137">
        <f>('France métro'!I35/'France métro'!I34-1)*100</f>
        <v>-5.664414075571278E-2</v>
      </c>
      <c r="J35" s="137">
        <f>('France métro'!J35/'France métro'!J34-1)*100</f>
        <v>5.2444459937928123E-2</v>
      </c>
      <c r="K35" s="138">
        <f>('France métro'!K35/'France métro'!K34-1)*100</f>
        <v>-0.64282407444165024</v>
      </c>
      <c r="L35" s="139">
        <f>('France métro'!L35/'France métro'!L34-1)*100</f>
        <v>0.2684054089257204</v>
      </c>
      <c r="M35" s="136">
        <f>('France métro'!M35/'France métro'!M34-1)*100</f>
        <v>0.47137684368838695</v>
      </c>
      <c r="N35" s="137">
        <f>('France métro'!N35/'France métro'!N34-1)*100</f>
        <v>0.16574876562649443</v>
      </c>
      <c r="O35" s="137">
        <f>('France métro'!O35/'France métro'!O34-1)*100</f>
        <v>0.16479662595387801</v>
      </c>
      <c r="P35" s="137">
        <f>('France métro'!P35/'France métro'!P34-1)*100</f>
        <v>0.52005890418909129</v>
      </c>
      <c r="Q35" s="137">
        <f>('France métro'!Q35/'France métro'!Q34-1)*100</f>
        <v>0.71119630956248958</v>
      </c>
      <c r="R35" s="137">
        <f>('France métro'!R35/'France métro'!R34-1)*100</f>
        <v>0.60604448830121616</v>
      </c>
      <c r="S35" s="137">
        <f>('France métro'!S35/'France métro'!S34-1)*100</f>
        <v>1.3592981756503475</v>
      </c>
      <c r="T35" s="137">
        <f>('France métro'!T35/'France métro'!T34-1)*100</f>
        <v>0.56222595441297596</v>
      </c>
      <c r="U35" s="137">
        <f>('France métro'!U35/'France métro'!U34-1)*100</f>
        <v>1.0120314956333365</v>
      </c>
      <c r="V35" s="136"/>
      <c r="X35" s="69" t="str">
        <f t="shared" si="0"/>
        <v>2007T2</v>
      </c>
      <c r="Y35" s="106">
        <f>'France métro'!B35-'France métro'!B34</f>
        <v>36383.639499336481</v>
      </c>
      <c r="Z35" s="240"/>
      <c r="AA35" s="241"/>
      <c r="AB35" s="106"/>
      <c r="AC35" s="101">
        <f>'France métro'!F35-'France métro'!F34</f>
        <v>-18876.201879592147</v>
      </c>
      <c r="AD35" s="75">
        <f>'France métro'!G35-'France métro'!G34</f>
        <v>-5381.2764312999789</v>
      </c>
      <c r="AE35" s="75">
        <f>'France métro'!H35-'France métro'!H34</f>
        <v>-1174.5626575310016</v>
      </c>
      <c r="AF35" s="75">
        <f>'France métro'!I35-'France métro'!I34</f>
        <v>-315.23340175393969</v>
      </c>
      <c r="AG35" s="75">
        <f>'France métro'!J35-'France métro'!J34</f>
        <v>252.88090009201551</v>
      </c>
      <c r="AH35" s="76">
        <f>'France métro'!K35-'France métro'!K34</f>
        <v>-12258.010289099067</v>
      </c>
      <c r="AI35" s="103">
        <f>'France métro'!L35-'France métro'!L34</f>
        <v>4413.9531172369607</v>
      </c>
      <c r="AJ35" s="101">
        <f>'France métro'!M35-'France métro'!M34</f>
        <v>50466.970373699442</v>
      </c>
      <c r="AK35" s="75">
        <f>'France métro'!N35-'France métro'!N34</f>
        <v>5175.0127051132731</v>
      </c>
      <c r="AL35" s="75">
        <f>'France métro'!O35-'France métro'!O34</f>
        <v>2307.0935630288441</v>
      </c>
      <c r="AM35" s="75">
        <f>'France métro'!P35-'France métro'!P34</f>
        <v>4912.1247268039733</v>
      </c>
      <c r="AN35" s="75">
        <f>'France métro'!Q35-'France métro'!Q34</f>
        <v>4874.2515065330081</v>
      </c>
      <c r="AO35" s="75">
        <f>'France métro'!R35-'France métro'!R34</f>
        <v>4889.7017211869825</v>
      </c>
      <c r="AP35" s="75">
        <f>'France métro'!S35-'France métro'!S34</f>
        <v>3169.5197220490081</v>
      </c>
      <c r="AQ35" s="75">
        <f>'France métro'!T35-'France métro'!T34</f>
        <v>13031.66004009312</v>
      </c>
      <c r="AR35" s="75">
        <f>'France métro'!U35-'France métro'!U34</f>
        <v>12107.606388890184</v>
      </c>
      <c r="AS35" s="101"/>
      <c r="AU35" s="69" t="str">
        <f t="shared" si="1"/>
        <v>2007T2</v>
      </c>
      <c r="AV35" s="135">
        <f>('France métro'!B35/'France métro'!B31-1)*100</f>
        <v>1.5562602331562037</v>
      </c>
      <c r="AW35" s="248"/>
      <c r="AX35" s="249"/>
      <c r="AY35" s="135"/>
      <c r="AZ35" s="136">
        <f>('France métro'!F35/'France métro'!F31-1)*100</f>
        <v>-0.93270776838956237</v>
      </c>
      <c r="BA35" s="137">
        <f>('France métro'!G35/'France métro'!G31-1)*100</f>
        <v>-0.58595252927423624</v>
      </c>
      <c r="BB35" s="137">
        <f>('France métro'!H35/'France métro'!H31-1)*100</f>
        <v>0.91815162393595884</v>
      </c>
      <c r="BC35" s="137">
        <f>('France métro'!I35/'France métro'!I31-1)*100</f>
        <v>-0.58615461239085453</v>
      </c>
      <c r="BD35" s="137">
        <f>('France métro'!J35/'France métro'!J31-1)*100</f>
        <v>-1.443683018034736</v>
      </c>
      <c r="BE35" s="138">
        <f>('France métro'!K35/'France métro'!K31-1)*100</f>
        <v>-1.4043661291210707</v>
      </c>
      <c r="BF35" s="139">
        <f>('France métro'!L35/'France métro'!L31-1)*100</f>
        <v>4.0511247293137487</v>
      </c>
      <c r="BG35" s="136">
        <f>('France métro'!M35/'France métro'!M31-1)*100</f>
        <v>2.1269291284152336</v>
      </c>
      <c r="BH35" s="137">
        <f>('France métro'!N35/'France métro'!N31-1)*100</f>
        <v>1.2396708028536763</v>
      </c>
      <c r="BI35" s="137">
        <f>('France métro'!O35/'France métro'!O31-1)*100</f>
        <v>0.8816964056282961</v>
      </c>
      <c r="BJ35" s="137">
        <f>('France métro'!P35/'France métro'!P31-1)*100</f>
        <v>2.5879875277779352</v>
      </c>
      <c r="BK35" s="137">
        <f>('France métro'!Q35/'France métro'!Q31-1)*100</f>
        <v>1.9077407143285097</v>
      </c>
      <c r="BL35" s="137">
        <f>('France métro'!R35/'France métro'!R31-1)*100</f>
        <v>2.7523606184990834</v>
      </c>
      <c r="BM35" s="137">
        <f>('France métro'!S35/'France métro'!S31-1)*100</f>
        <v>5.1283651673972308</v>
      </c>
      <c r="BN35" s="137">
        <f>('France métro'!T35/'France métro'!T31-1)*100</f>
        <v>2.7852651067173051</v>
      </c>
      <c r="BO35" s="137">
        <f>('France métro'!U35/'France métro'!U31-1)*100</f>
        <v>3.4379633993854242</v>
      </c>
      <c r="BP35" s="136"/>
      <c r="BR35" s="69" t="str">
        <f t="shared" si="2"/>
        <v>2007T2</v>
      </c>
      <c r="BS35" s="106">
        <f>'France métro'!B35-'France métro'!B31</f>
        <v>251048.12283972465</v>
      </c>
      <c r="BT35" s="240"/>
      <c r="BU35" s="241"/>
      <c r="BV35" s="106">
        <f>'France métro'!E35-'France métro'!E31</f>
        <v>0</v>
      </c>
      <c r="BW35" s="101">
        <f>'France métro'!F35-'France métro'!F31</f>
        <v>-37312.700774085242</v>
      </c>
      <c r="BX35" s="75">
        <f>'France métro'!G35-'France métro'!G31</f>
        <v>-3675.6914388389559</v>
      </c>
      <c r="BY35" s="75">
        <f>'France métro'!H35-'France métro'!H31</f>
        <v>3696.0459994099801</v>
      </c>
      <c r="BZ35" s="75">
        <f>'France métro'!I35-'France métro'!I31</f>
        <v>-3279.415742047946</v>
      </c>
      <c r="CA35" s="75">
        <f>'France métro'!J35-'France métro'!J31</f>
        <v>-7066.9415135269519</v>
      </c>
      <c r="CB35" s="76">
        <f>'France métro'!K35-'France métro'!K31</f>
        <v>-26986.698079081019</v>
      </c>
      <c r="CC35" s="103">
        <f>'France métro'!L35-'France métro'!L31</f>
        <v>64199.167521709111</v>
      </c>
      <c r="CD35" s="101">
        <f>'France métro'!M35-'France métro'!M31</f>
        <v>224023.76380065084</v>
      </c>
      <c r="CE35" s="75">
        <f>'France métro'!N35-'France métro'!N31</f>
        <v>38294.465111949947</v>
      </c>
      <c r="CF35" s="75">
        <f>'France métro'!O35-'France métro'!O31</f>
        <v>12255.716295634862</v>
      </c>
      <c r="CG35" s="75">
        <f>'France métro'!P35-'France métro'!P31</f>
        <v>23951.639822944999</v>
      </c>
      <c r="CH35" s="75">
        <f>'France métro'!Q35-'France métro'!Q31</f>
        <v>12921.364269199083</v>
      </c>
      <c r="CI35" s="75">
        <f>'France métro'!R35-'France métro'!R31</f>
        <v>21742.799590278999</v>
      </c>
      <c r="CJ35" s="75">
        <f>'France métro'!S35-'France métro'!S31</f>
        <v>11529.257794634002</v>
      </c>
      <c r="CK35" s="75">
        <f>'France métro'!T35-'France métro'!T31</f>
        <v>63162.514006295707</v>
      </c>
      <c r="CL35" s="75">
        <f>'France métro'!U35-'France métro'!U31</f>
        <v>40166.006909713149</v>
      </c>
      <c r="CM35" s="101">
        <f>'France métro'!V35-'France métro'!V31</f>
        <v>0</v>
      </c>
      <c r="CO35" s="69" t="str">
        <f t="shared" si="3"/>
        <v>2007T2</v>
      </c>
      <c r="CP35" s="106"/>
      <c r="CQ35" s="240"/>
      <c r="CR35" s="241"/>
      <c r="CS35" s="106"/>
      <c r="CT35" s="101"/>
      <c r="CU35" s="75"/>
      <c r="CV35" s="75"/>
      <c r="CW35" s="75"/>
      <c r="CX35" s="75"/>
      <c r="CY35" s="76"/>
      <c r="CZ35" s="103"/>
      <c r="DA35" s="101"/>
      <c r="DB35" s="75"/>
      <c r="DC35" s="75"/>
      <c r="DD35" s="75"/>
      <c r="DE35" s="75"/>
      <c r="DF35" s="75"/>
      <c r="DG35" s="75"/>
      <c r="DH35" s="75"/>
      <c r="DI35" s="75"/>
      <c r="DJ35" s="101"/>
    </row>
    <row r="36" spans="1:114" ht="12.75" customHeight="1">
      <c r="A36" s="133" t="str">
        <f>'France métro'!A36</f>
        <v>2007T3</v>
      </c>
      <c r="B36" s="135">
        <f>('France métro'!B36/'France métro'!B35-1)*100</f>
        <v>0.38240097157111741</v>
      </c>
      <c r="C36" s="248"/>
      <c r="D36" s="249"/>
      <c r="E36" s="135"/>
      <c r="F36" s="136">
        <f>('France métro'!F36/'France métro'!F35-1)*100</f>
        <v>-0.5782102127668054</v>
      </c>
      <c r="G36" s="137">
        <f>('France métro'!G36/'France métro'!G35-1)*100</f>
        <v>-7.307621819130361E-2</v>
      </c>
      <c r="H36" s="137">
        <f>('France métro'!H36/'France métro'!H35-1)*100</f>
        <v>-6.376229347122564E-2</v>
      </c>
      <c r="I36" s="137">
        <f>('France métro'!I36/'France métro'!I35-1)*100</f>
        <v>-1.0417782105512918</v>
      </c>
      <c r="J36" s="137">
        <f>('France métro'!J36/'France métro'!J35-1)*100</f>
        <v>-0.51862690561627067</v>
      </c>
      <c r="K36" s="138">
        <f>('France métro'!K36/'France métro'!K35-1)*100</f>
        <v>-0.73386894854919893</v>
      </c>
      <c r="L36" s="139">
        <f>('France métro'!L36/'France métro'!L35-1)*100</f>
        <v>0.85374300630487454</v>
      </c>
      <c r="M36" s="136">
        <f>('France métro'!M36/'France métro'!M35-1)*100</f>
        <v>0.65695104970717733</v>
      </c>
      <c r="N36" s="137">
        <f>('France métro'!N36/'France métro'!N35-1)*100</f>
        <v>0.38923923876235111</v>
      </c>
      <c r="O36" s="137">
        <f>('France métro'!O36/'France métro'!O35-1)*100</f>
        <v>0.42798953058693634</v>
      </c>
      <c r="P36" s="137">
        <f>('France métro'!P36/'France métro'!P35-1)*100</f>
        <v>0.95233500098914625</v>
      </c>
      <c r="Q36" s="137">
        <f>('France métro'!Q36/'France métro'!Q35-1)*100</f>
        <v>0.78099658328192323</v>
      </c>
      <c r="R36" s="137">
        <f>('France métro'!R36/'France métro'!R35-1)*100</f>
        <v>0.49832494127677318</v>
      </c>
      <c r="S36" s="137">
        <f>('France métro'!S36/'France métro'!S35-1)*100</f>
        <v>1.0179380715457542</v>
      </c>
      <c r="T36" s="137">
        <f>('France métro'!T36/'France métro'!T35-1)*100</f>
        <v>0.59781168860415512</v>
      </c>
      <c r="U36" s="137">
        <f>('France métro'!U36/'France métro'!U35-1)*100</f>
        <v>1.4625297497936396</v>
      </c>
      <c r="V36" s="136"/>
      <c r="X36" s="69" t="str">
        <f t="shared" si="0"/>
        <v>2007T3</v>
      </c>
      <c r="Y36" s="106">
        <f>'France métro'!B36-'France métro'!B35</f>
        <v>62647.024007627741</v>
      </c>
      <c r="Z36" s="240"/>
      <c r="AA36" s="241"/>
      <c r="AB36" s="106"/>
      <c r="AC36" s="101">
        <f>'France métro'!F36-'France métro'!F35</f>
        <v>-22915.384165107738</v>
      </c>
      <c r="AD36" s="75">
        <f>'France métro'!G36-'France métro'!G35</f>
        <v>-455.72246004105546</v>
      </c>
      <c r="AE36" s="75">
        <f>'France métro'!H36-'France métro'!H35</f>
        <v>-259.03364592598518</v>
      </c>
      <c r="AF36" s="75">
        <f>'France métro'!I36-'France métro'!I35</f>
        <v>-5794.3727909890004</v>
      </c>
      <c r="AG36" s="75">
        <f>'France métro'!J36-'France métro'!J35</f>
        <v>-2502.068287261005</v>
      </c>
      <c r="AH36" s="76">
        <f>'France métro'!K36-'France métro'!K35</f>
        <v>-13904.186980891041</v>
      </c>
      <c r="AI36" s="103">
        <f>'France métro'!L36-'France métro'!L35</f>
        <v>14077.570788069861</v>
      </c>
      <c r="AJ36" s="101">
        <f>'France métro'!M36-'France métro'!M35</f>
        <v>70666.625734623522</v>
      </c>
      <c r="AK36" s="75">
        <f>'France métro'!N36-'France métro'!N35</f>
        <v>12172.981835056096</v>
      </c>
      <c r="AL36" s="75">
        <f>'France métro'!O36-'France métro'!O35</f>
        <v>6001.5737993230578</v>
      </c>
      <c r="AM36" s="75">
        <f>'France métro'!P36-'France métro'!P35</f>
        <v>9041.8922999060014</v>
      </c>
      <c r="AN36" s="75">
        <f>'France métro'!Q36-'France métro'!Q35</f>
        <v>5390.702054685913</v>
      </c>
      <c r="AO36" s="75">
        <f>'France métro'!R36-'France métro'!R35</f>
        <v>4044.9630612590117</v>
      </c>
      <c r="AP36" s="75">
        <f>'France métro'!S36-'France métro'!S35</f>
        <v>2405.8230238799879</v>
      </c>
      <c r="AQ36" s="75">
        <f>'France métro'!T36-'France métro'!T35</f>
        <v>13934.395460723899</v>
      </c>
      <c r="AR36" s="75">
        <f>'France métro'!U36-'France métro'!U35</f>
        <v>17674.294199789874</v>
      </c>
      <c r="AS36" s="101"/>
      <c r="AU36" s="69" t="str">
        <f t="shared" si="1"/>
        <v>2007T3</v>
      </c>
      <c r="AV36" s="135">
        <f>('France métro'!B36/'France métro'!B32-1)*100</f>
        <v>1.5493916693719134</v>
      </c>
      <c r="AW36" s="248"/>
      <c r="AX36" s="249"/>
      <c r="AY36" s="135"/>
      <c r="AZ36" s="136">
        <f>('France métro'!F36/'France métro'!F32-1)*100</f>
        <v>-1.1110101147969731</v>
      </c>
      <c r="BA36" s="137">
        <f>('France métro'!G36/'France métro'!G32-1)*100</f>
        <v>-0.81418631643656036</v>
      </c>
      <c r="BB36" s="137">
        <f>('France métro'!H36/'France métro'!H32-1)*100</f>
        <v>0.65023923636833292</v>
      </c>
      <c r="BC36" s="137">
        <f>('France métro'!I36/'France métro'!I32-1)*100</f>
        <v>-0.91412959587936493</v>
      </c>
      <c r="BD36" s="137">
        <f>('France métro'!J36/'France métro'!J32-1)*100</f>
        <v>-1.2079996503117196</v>
      </c>
      <c r="BE36" s="138">
        <f>('France métro'!K36/'France métro'!K32-1)*100</f>
        <v>-1.6127795795110478</v>
      </c>
      <c r="BF36" s="139">
        <f>('France métro'!L36/'France métro'!L32-1)*100</f>
        <v>3.9015428546149922</v>
      </c>
      <c r="BG36" s="136">
        <f>('France métro'!M36/'France métro'!M32-1)*100</f>
        <v>2.1827315758151222</v>
      </c>
      <c r="BH36" s="137">
        <f>('France métro'!N36/'France métro'!N32-1)*100</f>
        <v>1.1973412698207841</v>
      </c>
      <c r="BI36" s="137">
        <f>('France métro'!O36/'France métro'!O32-1)*100</f>
        <v>1.2601857545621931</v>
      </c>
      <c r="BJ36" s="137">
        <f>('France métro'!P36/'France métro'!P32-1)*100</f>
        <v>2.3700359287600392</v>
      </c>
      <c r="BK36" s="137">
        <f>('France métro'!Q36/'France métro'!Q32-1)*100</f>
        <v>2.2789645877775655</v>
      </c>
      <c r="BL36" s="137">
        <f>('France métro'!R36/'France métro'!R32-1)*100</f>
        <v>2.9162628121125911</v>
      </c>
      <c r="BM36" s="137">
        <f>('France métro'!S36/'France métro'!S32-1)*100</f>
        <v>5.3122856242884486</v>
      </c>
      <c r="BN36" s="137">
        <f>('France métro'!T36/'France métro'!T32-1)*100</f>
        <v>2.6275108273994707</v>
      </c>
      <c r="BO36" s="137">
        <f>('France métro'!U36/'France métro'!U32-1)*100</f>
        <v>3.6983867026563422</v>
      </c>
      <c r="BP36" s="136"/>
      <c r="BR36" s="69" t="str">
        <f t="shared" si="2"/>
        <v>2007T3</v>
      </c>
      <c r="BS36" s="106">
        <f>'France métro'!B36-'France métro'!B32</f>
        <v>250912.86391969584</v>
      </c>
      <c r="BT36" s="240"/>
      <c r="BU36" s="241"/>
      <c r="BV36" s="106">
        <f>'France métro'!E36-'France métro'!E32</f>
        <v>0</v>
      </c>
      <c r="BW36" s="101">
        <f>'France métro'!F36-'France métro'!F32</f>
        <v>-44268.319246910978</v>
      </c>
      <c r="BX36" s="75">
        <f>'France métro'!G36-'France métro'!G32</f>
        <v>-5115.4179836630356</v>
      </c>
      <c r="BY36" s="75">
        <f>'France métro'!H36-'France métro'!H32</f>
        <v>2622.8509077960043</v>
      </c>
      <c r="BZ36" s="75">
        <f>'France métro'!I36-'France métro'!I32</f>
        <v>-5077.840873765992</v>
      </c>
      <c r="CA36" s="75">
        <f>'France métro'!J36-'France métro'!J32</f>
        <v>-5868.5514340819791</v>
      </c>
      <c r="CB36" s="76">
        <f>'France métro'!K36-'France métro'!K32</f>
        <v>-30829.359863196034</v>
      </c>
      <c r="CC36" s="103">
        <f>'France métro'!L36-'France métro'!L32</f>
        <v>62446.336754448945</v>
      </c>
      <c r="CD36" s="101">
        <f>'France métro'!M36-'France métro'!M32</f>
        <v>231285.25051990151</v>
      </c>
      <c r="CE36" s="75">
        <f>'France métro'!N36-'France métro'!N32</f>
        <v>37146.369289794005</v>
      </c>
      <c r="CF36" s="75">
        <f>'France métro'!O36-'France métro'!O32</f>
        <v>17525.992446367862</v>
      </c>
      <c r="CG36" s="75">
        <f>'France métro'!P36-'France métro'!P32</f>
        <v>22190.547939302982</v>
      </c>
      <c r="CH36" s="75">
        <f>'France métro'!Q36-'France métro'!Q32</f>
        <v>15499.800117825973</v>
      </c>
      <c r="CI36" s="75">
        <f>'France métro'!R36-'France métro'!R32</f>
        <v>23115.506360974978</v>
      </c>
      <c r="CJ36" s="75">
        <f>'France métro'!S36-'France métro'!S32</f>
        <v>12043.236030122003</v>
      </c>
      <c r="CK36" s="75">
        <f>'France métro'!T36-'France métro'!T32</f>
        <v>60033.405744491611</v>
      </c>
      <c r="CL36" s="75">
        <f>'France métro'!U36-'France métro'!U32</f>
        <v>43730.392591021955</v>
      </c>
      <c r="CM36" s="101">
        <f>'France métro'!V36-'France métro'!V32</f>
        <v>0</v>
      </c>
      <c r="CO36" s="69" t="str">
        <f t="shared" si="3"/>
        <v>2007T3</v>
      </c>
      <c r="CP36" s="106"/>
      <c r="CQ36" s="240"/>
      <c r="CR36" s="241"/>
      <c r="CS36" s="106"/>
      <c r="CT36" s="101"/>
      <c r="CU36" s="75"/>
      <c r="CV36" s="75"/>
      <c r="CW36" s="75"/>
      <c r="CX36" s="75"/>
      <c r="CY36" s="76"/>
      <c r="CZ36" s="103"/>
      <c r="DA36" s="101"/>
      <c r="DB36" s="75"/>
      <c r="DC36" s="75"/>
      <c r="DD36" s="75"/>
      <c r="DE36" s="75"/>
      <c r="DF36" s="75"/>
      <c r="DG36" s="75"/>
      <c r="DH36" s="75"/>
      <c r="DI36" s="75"/>
      <c r="DJ36" s="101"/>
    </row>
    <row r="37" spans="1:114" s="232" customFormat="1" ht="12.75" customHeight="1">
      <c r="A37" s="118" t="str">
        <f>'France métro'!A37</f>
        <v>2007T4</v>
      </c>
      <c r="B37" s="141">
        <f>('France métro'!B37/'France métro'!B36-1)*100</f>
        <v>0.19646205931420635</v>
      </c>
      <c r="C37" s="250"/>
      <c r="D37" s="251"/>
      <c r="E37" s="141"/>
      <c r="F37" s="142">
        <f>('France métro'!F37/'France métro'!F36-1)*100</f>
        <v>-0.45220273195212268</v>
      </c>
      <c r="G37" s="143">
        <f>('France métro'!G37/'France métro'!G36-1)*100</f>
        <v>7.7057347416720212E-2</v>
      </c>
      <c r="H37" s="143">
        <f>('France métro'!H37/'France métro'!H36-1)*100</f>
        <v>-0.15864068412370091</v>
      </c>
      <c r="I37" s="143">
        <f>('France métro'!I37/'France métro'!I36-1)*100</f>
        <v>-0.7949580318914018</v>
      </c>
      <c r="J37" s="143">
        <f>('France métro'!J37/'France métro'!J36-1)*100</f>
        <v>-0.70809661802183621</v>
      </c>
      <c r="K37" s="144">
        <f>('France métro'!K37/'France métro'!K36-1)*100</f>
        <v>-0.52533072779470391</v>
      </c>
      <c r="L37" s="145">
        <f>('France métro'!L37/'France métro'!L36-1)*100</f>
        <v>0.35820857195862921</v>
      </c>
      <c r="M37" s="142">
        <f>('France métro'!M37/'France métro'!M36-1)*100</f>
        <v>0.4044148373279155</v>
      </c>
      <c r="N37" s="143">
        <f>('France métro'!N37/'France métro'!N36-1)*100</f>
        <v>0.17319522552909916</v>
      </c>
      <c r="O37" s="143">
        <f>('France métro'!O37/'France métro'!O36-1)*100</f>
        <v>0.1531615896452232</v>
      </c>
      <c r="P37" s="143">
        <f>('France métro'!P37/'France métro'!P36-1)*100</f>
        <v>0.59546332331750218</v>
      </c>
      <c r="Q37" s="143">
        <f>('France métro'!Q37/'France métro'!Q36-1)*100</f>
        <v>0.59880652381687494</v>
      </c>
      <c r="R37" s="143">
        <f>('France métro'!R37/'France métro'!R36-1)*100</f>
        <v>0.81998964552423281</v>
      </c>
      <c r="S37" s="143">
        <f>('France métro'!S37/'France métro'!S36-1)*100</f>
        <v>0.77730749697904056</v>
      </c>
      <c r="T37" s="143">
        <f>('France métro'!T37/'France métro'!T36-1)*100</f>
        <v>0.63259824790233843</v>
      </c>
      <c r="U37" s="143">
        <f>('France métro'!U37/'France métro'!U36-1)*100</f>
        <v>0.23994030964347157</v>
      </c>
      <c r="V37" s="142"/>
      <c r="W37" s="234"/>
      <c r="X37" s="95" t="str">
        <f t="shared" si="0"/>
        <v>2007T4</v>
      </c>
      <c r="Y37" s="108">
        <f>'France métro'!B37-'France métro'!B36</f>
        <v>32308.56946387887</v>
      </c>
      <c r="Z37" s="238"/>
      <c r="AA37" s="239"/>
      <c r="AB37" s="108"/>
      <c r="AC37" s="100">
        <f>'France métro'!F37-'France métro'!F36</f>
        <v>-17817.884645657148</v>
      </c>
      <c r="AD37" s="93">
        <f>'France métro'!G37-'France métro'!G36</f>
        <v>480.19865825702436</v>
      </c>
      <c r="AE37" s="93">
        <f>'France métro'!H37-'France métro'!H36</f>
        <v>-644.06517630699091</v>
      </c>
      <c r="AF37" s="93">
        <f>'France métro'!I37-'France métro'!I36</f>
        <v>-4375.4955605840078</v>
      </c>
      <c r="AG37" s="93">
        <f>'France métro'!J37-'France métro'!J36</f>
        <v>-3398.4306033870089</v>
      </c>
      <c r="AH37" s="94">
        <f>'France métro'!K37-'France métro'!K36</f>
        <v>-9880.0919636359904</v>
      </c>
      <c r="AI37" s="102">
        <f>'France métro'!L37-'France métro'!L36</f>
        <v>5957.0131121419836</v>
      </c>
      <c r="AJ37" s="100">
        <f>'France métro'!M37-'France métro'!M36</f>
        <v>43787.706232292578</v>
      </c>
      <c r="AK37" s="93">
        <f>'France métro'!N37-'France métro'!N36</f>
        <v>5437.5521876229905</v>
      </c>
      <c r="AL37" s="93">
        <f>'France métro'!O37-'France métro'!O36</f>
        <v>2156.9329214030877</v>
      </c>
      <c r="AM37" s="93">
        <f>'France métro'!P37-'France métro'!P36</f>
        <v>5707.4349322880153</v>
      </c>
      <c r="AN37" s="93">
        <f>'France métro'!Q37-'France métro'!Q36</f>
        <v>4165.4446389090735</v>
      </c>
      <c r="AO37" s="93">
        <f>'France métro'!R37-'France métro'!R36</f>
        <v>6689.1221590070054</v>
      </c>
      <c r="AP37" s="93">
        <f>'France métro'!S37-'France métro'!S36</f>
        <v>1855.8107038809976</v>
      </c>
      <c r="AQ37" s="93">
        <f>'France métro'!T37-'France métro'!T36</f>
        <v>14833.384276519995</v>
      </c>
      <c r="AR37" s="93">
        <f>'France métro'!U37-'France métro'!U36</f>
        <v>2942.0244126610924</v>
      </c>
      <c r="AS37" s="100"/>
      <c r="AT37" s="234"/>
      <c r="AU37" s="95" t="str">
        <f t="shared" si="1"/>
        <v>2007T4</v>
      </c>
      <c r="AV37" s="141">
        <f>('France métro'!B37/'France métro'!B33-1)*100</f>
        <v>1.5207888848168372</v>
      </c>
      <c r="AW37" s="250"/>
      <c r="AX37" s="251"/>
      <c r="AY37" s="141"/>
      <c r="AZ37" s="142">
        <f>('France métro'!F37/'France métro'!F33-1)*100</f>
        <v>-1.190526275261572</v>
      </c>
      <c r="BA37" s="143">
        <f>('France métro'!G37/'France métro'!G33-1)*100</f>
        <v>0.15288535998856378</v>
      </c>
      <c r="BB37" s="143">
        <f>('France métro'!H37/'France métro'!H33-1)*100</f>
        <v>0.20874837876241337</v>
      </c>
      <c r="BC37" s="143">
        <f>('France métro'!I37/'France métro'!I33-1)*100</f>
        <v>-1.9696197521679393</v>
      </c>
      <c r="BD37" s="143">
        <f>('France métro'!J37/'France métro'!J33-1)*100</f>
        <v>-0.72540806558509807</v>
      </c>
      <c r="BE37" s="144">
        <f>('France métro'!K37/'France métro'!K33-1)*100</f>
        <v>-1.8160234767165329</v>
      </c>
      <c r="BF37" s="145">
        <f>('France métro'!L37/'France métro'!L33-1)*100</f>
        <v>2.8209274472204449</v>
      </c>
      <c r="BG37" s="142">
        <f>('France métro'!M37/'France métro'!M33-1)*100</f>
        <v>2.3196007270134045</v>
      </c>
      <c r="BH37" s="143">
        <f>('France métro'!N37/'France métro'!N33-1)*100</f>
        <v>1.4328083901280264</v>
      </c>
      <c r="BI37" s="143">
        <f>('France métro'!O37/'France métro'!O33-1)*100</f>
        <v>1.6280688516634445</v>
      </c>
      <c r="BJ37" s="143">
        <f>('France métro'!P37/'France métro'!P33-1)*100</f>
        <v>2.863582469722048</v>
      </c>
      <c r="BK37" s="143">
        <f>('France métro'!Q37/'France métro'!Q33-1)*100</f>
        <v>2.3991153687764166</v>
      </c>
      <c r="BL37" s="143">
        <f>('France métro'!R37/'France métro'!R33-1)*100</f>
        <v>2.9181895076143993</v>
      </c>
      <c r="BM37" s="143">
        <f>('France métro'!S37/'France métro'!S33-1)*100</f>
        <v>4.7281352766340712</v>
      </c>
      <c r="BN37" s="143">
        <f>('France métro'!T37/'France métro'!T33-1)*100</f>
        <v>2.6801379340665177</v>
      </c>
      <c r="BO37" s="143">
        <f>('France métro'!U37/'France métro'!U33-1)*100</f>
        <v>3.4004846362732266</v>
      </c>
      <c r="BP37" s="142"/>
      <c r="BQ37" s="234"/>
      <c r="BR37" s="95" t="str">
        <f t="shared" si="2"/>
        <v>2007T4</v>
      </c>
      <c r="BS37" s="108">
        <f>'France métro'!B37-'France métro'!B33</f>
        <v>246834.22087029554</v>
      </c>
      <c r="BT37" s="238"/>
      <c r="BU37" s="239"/>
      <c r="BV37" s="108">
        <f>'France métro'!E37-'France métro'!E33</f>
        <v>0</v>
      </c>
      <c r="BW37" s="100">
        <f>'France métro'!F37-'France métro'!F33</f>
        <v>-47260.141164300963</v>
      </c>
      <c r="BX37" s="93">
        <f>'France métro'!G37-'France métro'!G33</f>
        <v>952.01512609201018</v>
      </c>
      <c r="BY37" s="93">
        <f>'France métro'!H37-'France métro'!H33</f>
        <v>844.39023590402212</v>
      </c>
      <c r="BZ37" s="93">
        <f>'France métro'!I37-'France métro'!I33</f>
        <v>-10970.804974570987</v>
      </c>
      <c r="CA37" s="93">
        <f>'France métro'!J37-'France métro'!J33</f>
        <v>-3482.1220664019929</v>
      </c>
      <c r="CB37" s="94">
        <f>'France métro'!K37-'France métro'!K33</f>
        <v>-34603.619485324016</v>
      </c>
      <c r="CC37" s="102">
        <f>'France métro'!L37-'France métro'!L33</f>
        <v>45788.443606000859</v>
      </c>
      <c r="CD37" s="100">
        <f>'France métro'!M37-'France métro'!M33</f>
        <v>246451.98692076653</v>
      </c>
      <c r="CE37" s="93">
        <f>'France métro'!N37-'France métro'!N33</f>
        <v>44425.130796018988</v>
      </c>
      <c r="CF37" s="93">
        <f>'France métro'!O37-'France métro'!O33</f>
        <v>22594.905625639018</v>
      </c>
      <c r="CG37" s="93">
        <f>'France métro'!P37-'France métro'!P33</f>
        <v>26841.847019365057</v>
      </c>
      <c r="CH37" s="93">
        <f>'France métro'!Q37-'France métro'!Q33</f>
        <v>16395.422026324086</v>
      </c>
      <c r="CI37" s="93">
        <f>'France métro'!R37-'France métro'!R33</f>
        <v>23320.011558927014</v>
      </c>
      <c r="CJ37" s="93">
        <f>'France métro'!S37-'France métro'!S33</f>
        <v>10862.507584299979</v>
      </c>
      <c r="CK37" s="93">
        <f>'France métro'!T37-'France métro'!T33</f>
        <v>61591.623421780765</v>
      </c>
      <c r="CL37" s="93">
        <f>'France métro'!U37-'France métro'!U33</f>
        <v>40420.538888409967</v>
      </c>
      <c r="CM37" s="100">
        <f>'France métro'!V37-'France métro'!V33</f>
        <v>0</v>
      </c>
      <c r="CN37" s="234"/>
      <c r="CO37" s="95" t="str">
        <f t="shared" si="3"/>
        <v>2007T4</v>
      </c>
      <c r="CP37" s="108"/>
      <c r="CQ37" s="238"/>
      <c r="CR37" s="239"/>
      <c r="CS37" s="108"/>
      <c r="CT37" s="100"/>
      <c r="CU37" s="93"/>
      <c r="CV37" s="93"/>
      <c r="CW37" s="93"/>
      <c r="CX37" s="93"/>
      <c r="CY37" s="94"/>
      <c r="CZ37" s="102"/>
      <c r="DA37" s="100"/>
      <c r="DB37" s="93"/>
      <c r="DC37" s="93"/>
      <c r="DD37" s="93"/>
      <c r="DE37" s="93"/>
      <c r="DF37" s="93"/>
      <c r="DG37" s="93"/>
      <c r="DH37" s="93"/>
      <c r="DI37" s="93"/>
      <c r="DJ37" s="100"/>
    </row>
    <row r="38" spans="1:114" ht="12.75" customHeight="1">
      <c r="A38" s="133" t="str">
        <f>'France métro'!A38</f>
        <v>2008T1</v>
      </c>
      <c r="B38" s="135">
        <f>('France métro'!B38/'France métro'!B37-1)*100</f>
        <v>0.30295775423587745</v>
      </c>
      <c r="C38" s="248"/>
      <c r="D38" s="249"/>
      <c r="E38" s="135"/>
      <c r="F38" s="136">
        <f>('France métro'!F38/'France métro'!F37-1)*100</f>
        <v>0.1460353334785669</v>
      </c>
      <c r="G38" s="137">
        <f>('France métro'!G38/'France métro'!G37-1)*100</f>
        <v>-4.4827184780527052E-2</v>
      </c>
      <c r="H38" s="137">
        <f>('France métro'!H38/'France métro'!H37-1)*100</f>
        <v>0.41285667032844309</v>
      </c>
      <c r="I38" s="137">
        <f>('France métro'!I38/'France métro'!I37-1)*100</f>
        <v>0.46458958171218256</v>
      </c>
      <c r="J38" s="137">
        <f>('France métro'!J38/'France métro'!J37-1)*100</f>
        <v>-8.1444740869340837E-2</v>
      </c>
      <c r="K38" s="138">
        <f>('France métro'!K38/'France métro'!K37-1)*100</f>
        <v>0.11681866301755939</v>
      </c>
      <c r="L38" s="139">
        <f>('France métro'!L38/'France métro'!L37-1)*100</f>
        <v>1.1375630873413645</v>
      </c>
      <c r="M38" s="136">
        <f>('France métro'!M38/'France métro'!M37-1)*100</f>
        <v>0.23625427299491797</v>
      </c>
      <c r="N38" s="137">
        <f>('France métro'!N38/'France métro'!N37-1)*100</f>
        <v>-6.3804045015491972E-3</v>
      </c>
      <c r="O38" s="137">
        <f>('France métro'!O38/'France métro'!O37-1)*100</f>
        <v>0.11320174392384086</v>
      </c>
      <c r="P38" s="137">
        <f>('France métro'!P38/'France métro'!P37-1)*100</f>
        <v>-0.55812962702546098</v>
      </c>
      <c r="Q38" s="137">
        <f>('France métro'!Q38/'France métro'!Q37-1)*100</f>
        <v>0.49562489442953606</v>
      </c>
      <c r="R38" s="137">
        <f>('France métro'!R38/'France métro'!R37-1)*100</f>
        <v>-0.6325655427084742</v>
      </c>
      <c r="S38" s="137">
        <f>('France métro'!S38/'France métro'!S37-1)*100</f>
        <v>6.6980830106344591E-2</v>
      </c>
      <c r="T38" s="137">
        <f>('France métro'!T38/'France métro'!T37-1)*100</f>
        <v>1.0575552162609192</v>
      </c>
      <c r="U38" s="137">
        <f>('France métro'!U38/'France métro'!U37-1)*100</f>
        <v>0.51154961179200598</v>
      </c>
      <c r="V38" s="136"/>
      <c r="X38" s="69" t="str">
        <f t="shared" si="0"/>
        <v>2008T1</v>
      </c>
      <c r="Y38" s="106">
        <f>'France métro'!B38-'France métro'!B37</f>
        <v>49919.875860957429</v>
      </c>
      <c r="Z38" s="240"/>
      <c r="AA38" s="241"/>
      <c r="AB38" s="106"/>
      <c r="AC38" s="101">
        <f>'France métro'!F38-'France métro'!F37</f>
        <v>5728.1260015373118</v>
      </c>
      <c r="AD38" s="75">
        <f>'France métro'!G38-'France métro'!G37</f>
        <v>-279.56505169707816</v>
      </c>
      <c r="AE38" s="75">
        <f>'France métro'!H38-'France métro'!H37</f>
        <v>1673.4973728529876</v>
      </c>
      <c r="AF38" s="75">
        <f>'France métro'!I38-'France métro'!I37</f>
        <v>2536.8001677689608</v>
      </c>
      <c r="AG38" s="75">
        <f>'France métro'!J38-'France métro'!J37</f>
        <v>-388.11709107802017</v>
      </c>
      <c r="AH38" s="76">
        <f>'France métro'!K38-'France métro'!K37</f>
        <v>2185.5106036900543</v>
      </c>
      <c r="AI38" s="103">
        <f>'France métro'!L38-'France métro'!L37</f>
        <v>18985.453407444991</v>
      </c>
      <c r="AJ38" s="101">
        <f>'France métro'!M38-'France métro'!M37</f>
        <v>25683.700474068522</v>
      </c>
      <c r="AK38" s="75">
        <f>'France métro'!N38-'France métro'!N37</f>
        <v>-200.66298204194754</v>
      </c>
      <c r="AL38" s="75">
        <f>'France métro'!O38-'France métro'!O37</f>
        <v>1596.6309912069701</v>
      </c>
      <c r="AM38" s="75">
        <f>'France métro'!P38-'France métro'!P37</f>
        <v>-5381.451418437995</v>
      </c>
      <c r="AN38" s="75">
        <f>'France métro'!Q38-'France métro'!Q37</f>
        <v>3468.3329687810037</v>
      </c>
      <c r="AO38" s="75">
        <f>'France métro'!R38-'France métro'!R37</f>
        <v>-5202.5101793160429</v>
      </c>
      <c r="AP38" s="75">
        <f>'France métro'!S38-'France métro'!S37</f>
        <v>161.15882614601287</v>
      </c>
      <c r="AQ38" s="75">
        <f>'France métro'!T38-'France métro'!T37</f>
        <v>24954.794663910288</v>
      </c>
      <c r="AR38" s="75">
        <f>'France métro'!U38-'France métro'!U37</f>
        <v>6287.4076038210187</v>
      </c>
      <c r="AS38" s="101"/>
      <c r="AU38" s="69" t="str">
        <f t="shared" si="1"/>
        <v>2008T1</v>
      </c>
      <c r="AV38" s="135">
        <f>('France métro'!B38/'France métro'!B34-1)*100</f>
        <v>1.1088785179248051</v>
      </c>
      <c r="AW38" s="248"/>
      <c r="AX38" s="249"/>
      <c r="AY38" s="135"/>
      <c r="AZ38" s="136">
        <f>('France métro'!F38/'France métro'!F34-1)*100</f>
        <v>-1.3531110553650416</v>
      </c>
      <c r="BA38" s="137">
        <f>('France métro'!G38/'France métro'!G34-1)*100</f>
        <v>-0.89607282619563744</v>
      </c>
      <c r="BB38" s="137">
        <f>('France métro'!H38/'France métro'!H34-1)*100</f>
        <v>-9.9199996355170406E-2</v>
      </c>
      <c r="BC38" s="137">
        <f>('France métro'!I38/'France métro'!I34-1)*100</f>
        <v>-1.428226549839462</v>
      </c>
      <c r="BD38" s="137">
        <f>('France métro'!J38/'France métro'!J34-1)*100</f>
        <v>-1.2517389275725321</v>
      </c>
      <c r="BE38" s="138">
        <f>('France métro'!K38/'France métro'!K34-1)*100</f>
        <v>-1.775488180632312</v>
      </c>
      <c r="BF38" s="139">
        <f>('France métro'!L38/'France métro'!L34-1)*100</f>
        <v>2.6411512881150401</v>
      </c>
      <c r="BG38" s="136">
        <f>('France métro'!M38/'France métro'!M34-1)*100</f>
        <v>1.7803086643145338</v>
      </c>
      <c r="BH38" s="137">
        <f>('France métro'!N38/'France métro'!N34-1)*100</f>
        <v>0.72336375116091034</v>
      </c>
      <c r="BI38" s="137">
        <f>('France métro'!O38/'France métro'!O34-1)*100</f>
        <v>0.86161005667202417</v>
      </c>
      <c r="BJ38" s="137">
        <f>('France métro'!P38/'France métro'!P34-1)*100</f>
        <v>1.5118592963283772</v>
      </c>
      <c r="BK38" s="137">
        <f>('France métro'!Q38/'France métro'!Q34-1)*100</f>
        <v>2.6115828319728474</v>
      </c>
      <c r="BL38" s="137">
        <f>('France métro'!R38/'France métro'!R34-1)*100</f>
        <v>1.2916447061358749</v>
      </c>
      <c r="BM38" s="137">
        <f>('France métro'!S38/'France métro'!S34-1)*100</f>
        <v>3.2560820347264041</v>
      </c>
      <c r="BN38" s="137">
        <f>('France métro'!T38/'France métro'!T34-1)*100</f>
        <v>2.8799832910289647</v>
      </c>
      <c r="BO38" s="137">
        <f>('France métro'!U38/'France métro'!U34-1)*100</f>
        <v>3.2608177054119558</v>
      </c>
      <c r="BP38" s="136"/>
      <c r="BR38" s="69" t="str">
        <f t="shared" si="2"/>
        <v>2008T1</v>
      </c>
      <c r="BS38" s="106">
        <f>'France métro'!B38-'France métro'!B34</f>
        <v>181259.10883180052</v>
      </c>
      <c r="BT38" s="240"/>
      <c r="BU38" s="241"/>
      <c r="BV38" s="106">
        <f>'France métro'!E38-'France métro'!E34</f>
        <v>0</v>
      </c>
      <c r="BW38" s="101">
        <f>'France métro'!F38-'France métro'!F34</f>
        <v>-53881.344688819721</v>
      </c>
      <c r="BX38" s="75">
        <f>'France métro'!G38-'France métro'!G34</f>
        <v>-5636.3652847810881</v>
      </c>
      <c r="BY38" s="75">
        <f>'France métro'!H38-'France métro'!H34</f>
        <v>-404.16410691099009</v>
      </c>
      <c r="BZ38" s="75">
        <f>'France métro'!I38-'France métro'!I34</f>
        <v>-7948.301585557987</v>
      </c>
      <c r="CA38" s="75">
        <f>'France métro'!J38-'France métro'!J34</f>
        <v>-6035.7350816340186</v>
      </c>
      <c r="CB38" s="76">
        <f>'France métro'!K38-'France métro'!K34</f>
        <v>-33856.778629936045</v>
      </c>
      <c r="CC38" s="103">
        <f>'France métro'!L38-'France métro'!L34</f>
        <v>43433.990424893796</v>
      </c>
      <c r="CD38" s="101">
        <f>'France métro'!M38-'France métro'!M34</f>
        <v>190605.00281468406</v>
      </c>
      <c r="CE38" s="75">
        <f>'France métro'!N38-'France métro'!N34</f>
        <v>22584.883745750412</v>
      </c>
      <c r="CF38" s="75">
        <f>'France métro'!O38-'France métro'!O34</f>
        <v>12062.23127496196</v>
      </c>
      <c r="CG38" s="75">
        <f>'France métro'!P38-'France métro'!P34</f>
        <v>14280.000540559995</v>
      </c>
      <c r="CH38" s="75">
        <f>'France métro'!Q38-'France métro'!Q34</f>
        <v>17898.731168908998</v>
      </c>
      <c r="CI38" s="75">
        <f>'France métro'!R38-'France métro'!R34</f>
        <v>10421.276762136957</v>
      </c>
      <c r="CJ38" s="75">
        <f>'France métro'!S38-'France métro'!S34</f>
        <v>7592.3122759560065</v>
      </c>
      <c r="CK38" s="75">
        <f>'France métro'!T38-'France métro'!T34</f>
        <v>66754.234441247303</v>
      </c>
      <c r="CL38" s="75">
        <f>'France métro'!U38-'France métro'!U34</f>
        <v>39011.33260516217</v>
      </c>
      <c r="CM38" s="101">
        <f>'France métro'!V38-'France métro'!V34</f>
        <v>0</v>
      </c>
      <c r="CO38" s="69" t="str">
        <f t="shared" si="3"/>
        <v>2008T1</v>
      </c>
      <c r="CP38" s="106"/>
      <c r="CQ38" s="240"/>
      <c r="CR38" s="241"/>
      <c r="CS38" s="106"/>
      <c r="CT38" s="101"/>
      <c r="CU38" s="75"/>
      <c r="CV38" s="75"/>
      <c r="CW38" s="75"/>
      <c r="CX38" s="75"/>
      <c r="CY38" s="76"/>
      <c r="CZ38" s="103"/>
      <c r="DA38" s="101"/>
      <c r="DB38" s="75"/>
      <c r="DC38" s="75"/>
      <c r="DD38" s="75"/>
      <c r="DE38" s="75"/>
      <c r="DF38" s="75"/>
      <c r="DG38" s="75"/>
      <c r="DH38" s="75"/>
      <c r="DI38" s="75"/>
      <c r="DJ38" s="101"/>
    </row>
    <row r="39" spans="1:114" ht="12.75" customHeight="1">
      <c r="A39" s="133" t="str">
        <f>'France métro'!A39</f>
        <v>2008T2</v>
      </c>
      <c r="B39" s="135">
        <f>('France métro'!B39/'France métro'!B38-1)*100</f>
        <v>-0.43089734521183365</v>
      </c>
      <c r="C39" s="248"/>
      <c r="D39" s="249"/>
      <c r="E39" s="135"/>
      <c r="F39" s="136">
        <f>('France métro'!F39/'France métro'!F38-1)*100</f>
        <v>-1.2180573730216859</v>
      </c>
      <c r="G39" s="137">
        <f>('France métro'!G39/'France métro'!G38-1)*100</f>
        <v>-1.5079054603959863</v>
      </c>
      <c r="H39" s="137">
        <f>('France métro'!H39/'France métro'!H38-1)*100</f>
        <v>-0.15230833927587506</v>
      </c>
      <c r="I39" s="137">
        <f>('France métro'!I39/'France métro'!I38-1)*100</f>
        <v>-0.43565706143693372</v>
      </c>
      <c r="J39" s="137">
        <f>('France métro'!J39/'France métro'!J38-1)*100</f>
        <v>-1.2835619729564152</v>
      </c>
      <c r="K39" s="138">
        <f>('France métro'!K39/'France métro'!K38-1)*100</f>
        <v>-1.5656770093766315</v>
      </c>
      <c r="L39" s="139">
        <f>('France métro'!L39/'France métro'!L38-1)*100</f>
        <v>-0.23307888908848939</v>
      </c>
      <c r="M39" s="136">
        <f>('France métro'!M39/'France métro'!M38-1)*100</f>
        <v>-0.18198804721893946</v>
      </c>
      <c r="N39" s="137">
        <f>('France métro'!N39/'France métro'!N38-1)*100</f>
        <v>-0.14273093683681015</v>
      </c>
      <c r="O39" s="137">
        <f>('France métro'!O39/'France métro'!O38-1)*100</f>
        <v>-0.26723125976508832</v>
      </c>
      <c r="P39" s="137">
        <f>('France métro'!P39/'France métro'!P38-1)*100</f>
        <v>-0.74106133960689657</v>
      </c>
      <c r="Q39" s="137">
        <f>('France métro'!Q39/'France métro'!Q38-1)*100</f>
        <v>0.46430608248864136</v>
      </c>
      <c r="R39" s="137">
        <f>('France métro'!R39/'France métro'!R38-1)*100</f>
        <v>-0.14044625160101187</v>
      </c>
      <c r="S39" s="137">
        <f>('France métro'!S39/'France métro'!S38-1)*100</f>
        <v>-0.9004180918524618</v>
      </c>
      <c r="T39" s="137">
        <f>('France métro'!T39/'France métro'!T38-1)*100</f>
        <v>-6.3248189160924895E-3</v>
      </c>
      <c r="U39" s="137">
        <f>('France métro'!U39/'France métro'!U38-1)*100</f>
        <v>-0.34503291950616077</v>
      </c>
      <c r="V39" s="136"/>
      <c r="X39" s="69" t="str">
        <f t="shared" si="0"/>
        <v>2008T2</v>
      </c>
      <c r="Y39" s="106">
        <f>'France métro'!B39-'France métro'!B38</f>
        <v>-71216.230412077159</v>
      </c>
      <c r="Z39" s="240"/>
      <c r="AA39" s="241"/>
      <c r="AB39" s="106"/>
      <c r="AC39" s="101">
        <f>'France métro'!F39-'France métro'!F38</f>
        <v>-47847.155207805336</v>
      </c>
      <c r="AD39" s="75">
        <f>'France métro'!G39-'France métro'!G38</f>
        <v>-9399.8473831919255</v>
      </c>
      <c r="AE39" s="75">
        <f>'France métro'!H39-'France métro'!H38</f>
        <v>-619.92440601700218</v>
      </c>
      <c r="AF39" s="75">
        <f>'France métro'!I39-'France métro'!I38</f>
        <v>-2389.8715720799519</v>
      </c>
      <c r="AG39" s="75">
        <f>'France métro'!J39-'France métro'!J38</f>
        <v>-6111.7095920289867</v>
      </c>
      <c r="AH39" s="76">
        <f>'France métro'!K39-'France métro'!K38</f>
        <v>-29325.802254487062</v>
      </c>
      <c r="AI39" s="103">
        <f>'France métro'!L39-'France métro'!L38</f>
        <v>-3934.2405168199912</v>
      </c>
      <c r="AJ39" s="101">
        <f>'France métro'!M39-'France métro'!M38</f>
        <v>-19831.045842295513</v>
      </c>
      <c r="AK39" s="75">
        <f>'France métro'!N39-'France métro'!N38</f>
        <v>-4488.5850118873641</v>
      </c>
      <c r="AL39" s="75">
        <f>'France métro'!O39-'France métro'!O38</f>
        <v>-3773.3756911149248</v>
      </c>
      <c r="AM39" s="75">
        <f>'France métro'!P39-'France métro'!P38</f>
        <v>-7105.3878454240039</v>
      </c>
      <c r="AN39" s="75">
        <f>'France métro'!Q39-'France métro'!Q38</f>
        <v>3265.2707659630105</v>
      </c>
      <c r="AO39" s="75">
        <f>'France métro'!R39-'France métro'!R38</f>
        <v>-1147.7878869679989</v>
      </c>
      <c r="AP39" s="75">
        <f>'France métro'!S39-'France métro'!S38</f>
        <v>-2167.8966741939948</v>
      </c>
      <c r="AQ39" s="75">
        <f>'France métro'!T39-'France métro'!T38</f>
        <v>-150.82308940403163</v>
      </c>
      <c r="AR39" s="75">
        <f>'France métro'!U39-'France métro'!U38</f>
        <v>-4262.4604092659429</v>
      </c>
      <c r="AS39" s="101"/>
      <c r="AU39" s="69" t="str">
        <f t="shared" si="1"/>
        <v>2008T2</v>
      </c>
      <c r="AV39" s="135">
        <f>('France métro'!B39/'France métro'!B35-1)*100</f>
        <v>0.44962015314431447</v>
      </c>
      <c r="AW39" s="248"/>
      <c r="AX39" s="249"/>
      <c r="AY39" s="135"/>
      <c r="AZ39" s="136">
        <f>('France métro'!F39/'France métro'!F35-1)*100</f>
        <v>-2.0905625897204905</v>
      </c>
      <c r="BA39" s="137">
        <f>('France métro'!G39/'France métro'!G35-1)*100</f>
        <v>-1.5481927903896353</v>
      </c>
      <c r="BB39" s="137">
        <f>('France métro'!H39/'France métro'!H35-1)*100</f>
        <v>3.703988543153347E-2</v>
      </c>
      <c r="BC39" s="137">
        <f>('France métro'!I39/'France métro'!I35-1)*100</f>
        <v>-1.8020380496723276</v>
      </c>
      <c r="BD39" s="137">
        <f>('France métro'!J39/'France métro'!J35-1)*100</f>
        <v>-2.5703305196322357</v>
      </c>
      <c r="BE39" s="138">
        <f>('France métro'!K39/'France métro'!K35-1)*100</f>
        <v>-2.6878206636225088</v>
      </c>
      <c r="BF39" s="139">
        <f>('France métro'!L39/'France métro'!L35-1)*100</f>
        <v>2.127799894012683</v>
      </c>
      <c r="BG39" s="136">
        <f>('France métro'!M39/'France métro'!M35-1)*100</f>
        <v>1.1184317959360479</v>
      </c>
      <c r="BH39" s="137">
        <f>('France métro'!N39/'France métro'!N35-1)*100</f>
        <v>0.41316676602416447</v>
      </c>
      <c r="BI39" s="137">
        <f>('France métro'!O39/'France métro'!O35-1)*100</f>
        <v>0.4265766955430017</v>
      </c>
      <c r="BJ39" s="137">
        <f>('France métro'!P39/'France métro'!P35-1)*100</f>
        <v>0.23829596837618983</v>
      </c>
      <c r="BK39" s="137">
        <f>('France métro'!Q39/'France métro'!Q35-1)*100</f>
        <v>2.3600338690558997</v>
      </c>
      <c r="BL39" s="137">
        <f>('France métro'!R39/'France métro'!R35-1)*100</f>
        <v>0.54006685425651568</v>
      </c>
      <c r="BM39" s="137">
        <f>('France métro'!S39/'France métro'!S35-1)*100</f>
        <v>0.95407864192342817</v>
      </c>
      <c r="BN39" s="137">
        <f>('France métro'!T39/'France métro'!T35-1)*100</f>
        <v>2.2983285642659279</v>
      </c>
      <c r="BO39" s="137">
        <f>('France métro'!U39/'France métro'!U35-1)*100</f>
        <v>1.8735415650218856</v>
      </c>
      <c r="BP39" s="136"/>
      <c r="BR39" s="69" t="str">
        <f t="shared" si="2"/>
        <v>2008T2</v>
      </c>
      <c r="BS39" s="106">
        <f>'France métro'!B39-'France métro'!B35</f>
        <v>73659.238920386881</v>
      </c>
      <c r="BT39" s="240"/>
      <c r="BU39" s="241"/>
      <c r="BV39" s="106">
        <f>'France métro'!E39-'France métro'!E35</f>
        <v>0</v>
      </c>
      <c r="BW39" s="101">
        <f>'France métro'!F39-'France métro'!F35</f>
        <v>-82852.29801703291</v>
      </c>
      <c r="BX39" s="75">
        <f>'France métro'!G39-'France métro'!G35</f>
        <v>-9654.9362366730347</v>
      </c>
      <c r="BY39" s="75">
        <f>'France métro'!H39-'France métro'!H35</f>
        <v>150.47414460300934</v>
      </c>
      <c r="BZ39" s="75">
        <f>'France métro'!I39-'France métro'!I35</f>
        <v>-10022.939755883999</v>
      </c>
      <c r="CA39" s="75">
        <f>'France métro'!J39-'France métro'!J35</f>
        <v>-12400.325573755021</v>
      </c>
      <c r="CB39" s="76">
        <f>'France métro'!K39-'France métro'!K35</f>
        <v>-50924.570595324039</v>
      </c>
      <c r="CC39" s="103">
        <f>'France métro'!L39-'France métro'!L35</f>
        <v>35085.796790836845</v>
      </c>
      <c r="CD39" s="101">
        <f>'France métro'!M39-'France métro'!M35</f>
        <v>120306.98659868911</v>
      </c>
      <c r="CE39" s="75">
        <f>'France métro'!N39-'France métro'!N35</f>
        <v>12921.286028749775</v>
      </c>
      <c r="CF39" s="75">
        <f>'France métro'!O39-'France métro'!O35</f>
        <v>5981.7620208181906</v>
      </c>
      <c r="CG39" s="75">
        <f>'France métro'!P39-'France métro'!P35</f>
        <v>2262.4879683320178</v>
      </c>
      <c r="CH39" s="75">
        <f>'France métro'!Q39-'France métro'!Q35</f>
        <v>16289.750428339001</v>
      </c>
      <c r="CI39" s="75">
        <f>'France métro'!R39-'France métro'!R35</f>
        <v>4383.7871539819753</v>
      </c>
      <c r="CJ39" s="75">
        <f>'France métro'!S39-'France métro'!S35</f>
        <v>2254.8958797130035</v>
      </c>
      <c r="CK39" s="75">
        <f>'France métro'!T39-'France métro'!T35</f>
        <v>53571.751311750151</v>
      </c>
      <c r="CL39" s="75">
        <f>'France métro'!U39-'France métro'!U35</f>
        <v>22641.265807006042</v>
      </c>
      <c r="CM39" s="101">
        <f>'France métro'!V39-'France métro'!V35</f>
        <v>0</v>
      </c>
      <c r="CO39" s="69" t="str">
        <f t="shared" si="3"/>
        <v>2008T2</v>
      </c>
      <c r="CP39" s="106"/>
      <c r="CQ39" s="240"/>
      <c r="CR39" s="241"/>
      <c r="CS39" s="106"/>
      <c r="CT39" s="101"/>
      <c r="CU39" s="75"/>
      <c r="CV39" s="75"/>
      <c r="CW39" s="75"/>
      <c r="CX39" s="75"/>
      <c r="CY39" s="76"/>
      <c r="CZ39" s="103"/>
      <c r="DA39" s="101"/>
      <c r="DB39" s="75"/>
      <c r="DC39" s="75"/>
      <c r="DD39" s="75"/>
      <c r="DE39" s="75"/>
      <c r="DF39" s="75"/>
      <c r="DG39" s="75"/>
      <c r="DH39" s="75"/>
      <c r="DI39" s="75"/>
      <c r="DJ39" s="101"/>
    </row>
    <row r="40" spans="1:114" ht="12.75" customHeight="1">
      <c r="A40" s="133" t="str">
        <f>'France métro'!A40</f>
        <v>2008T3</v>
      </c>
      <c r="B40" s="135">
        <f>('France métro'!B40/'France métro'!B39-1)*100</f>
        <v>-0.29590239138878038</v>
      </c>
      <c r="C40" s="248"/>
      <c r="D40" s="249"/>
      <c r="E40" s="135"/>
      <c r="F40" s="136">
        <f>('France métro'!F40/'France métro'!F39-1)*100</f>
        <v>-0.994930923083992</v>
      </c>
      <c r="G40" s="137">
        <f>('France métro'!G40/'France métro'!G39-1)*100</f>
        <v>-0.17505514494196017</v>
      </c>
      <c r="H40" s="137">
        <f>('France métro'!H40/'France métro'!H39-1)*100</f>
        <v>-0.36900486414533917</v>
      </c>
      <c r="I40" s="137">
        <f>('France métro'!I40/'France métro'!I39-1)*100</f>
        <v>-1.3056678247198583</v>
      </c>
      <c r="J40" s="137">
        <f>('France métro'!J40/'France métro'!J39-1)*100</f>
        <v>-1.6714840294007161</v>
      </c>
      <c r="K40" s="138">
        <f>('France métro'!K40/'France métro'!K39-1)*100</f>
        <v>-1.1413912057888664</v>
      </c>
      <c r="L40" s="139">
        <f>('France métro'!L40/'France métro'!L39-1)*100</f>
        <v>0.10421618787299636</v>
      </c>
      <c r="M40" s="136">
        <f>('France métro'!M40/'France métro'!M39-1)*100</f>
        <v>-0.11011802843214902</v>
      </c>
      <c r="N40" s="137">
        <f>('France métro'!N40/'France métro'!N39-1)*100</f>
        <v>-0.30704370013202587</v>
      </c>
      <c r="O40" s="137">
        <f>('France métro'!O40/'France métro'!O39-1)*100</f>
        <v>-0.20495287909142457</v>
      </c>
      <c r="P40" s="137">
        <f>('France métro'!P40/'France métro'!P39-1)*100</f>
        <v>-9.49126770724118E-2</v>
      </c>
      <c r="Q40" s="137">
        <f>('France métro'!Q40/'France métro'!Q39-1)*100</f>
        <v>0.51400239226784272</v>
      </c>
      <c r="R40" s="137">
        <f>('France métro'!R40/'France métro'!R39-1)*100</f>
        <v>0.20604979862117734</v>
      </c>
      <c r="S40" s="137">
        <f>('France métro'!S40/'France métro'!S39-1)*100</f>
        <v>-1.1526907061964686</v>
      </c>
      <c r="T40" s="137">
        <f>('France métro'!T40/'France métro'!T39-1)*100</f>
        <v>6.35730609577001E-2</v>
      </c>
      <c r="U40" s="137">
        <f>('France métro'!U40/'France métro'!U39-1)*100</f>
        <v>-0.21319462958531155</v>
      </c>
      <c r="V40" s="136"/>
      <c r="X40" s="69" t="str">
        <f t="shared" si="0"/>
        <v>2008T3</v>
      </c>
      <c r="Y40" s="106">
        <f>'France métro'!B40-'France métro'!B39</f>
        <v>-48694.311748145148</v>
      </c>
      <c r="Z40" s="240"/>
      <c r="AA40" s="241"/>
      <c r="AB40" s="106"/>
      <c r="AC40" s="101">
        <f>'France métro'!F40-'France métro'!F39</f>
        <v>-38606.361100080889</v>
      </c>
      <c r="AD40" s="75">
        <f>'France métro'!G40-'France métro'!G39</f>
        <v>-1074.7883274389897</v>
      </c>
      <c r="AE40" s="75">
        <f>'France métro'!H40-'France métro'!H39</f>
        <v>-1499.6336325539742</v>
      </c>
      <c r="AF40" s="75">
        <f>'France métro'!I40-'France métro'!I39</f>
        <v>-7131.2611293699592</v>
      </c>
      <c r="AG40" s="75">
        <f>'France métro'!J40-'France métro'!J39</f>
        <v>-7856.6530564160203</v>
      </c>
      <c r="AH40" s="76">
        <f>'France métro'!K40-'France métro'!K39</f>
        <v>-21044.024954302004</v>
      </c>
      <c r="AI40" s="103">
        <f>'France métro'!L40-'France métro'!L39</f>
        <v>1755.0105034180451</v>
      </c>
      <c r="AJ40" s="101">
        <f>'France métro'!M40-'France métro'!M39</f>
        <v>-11977.60802927427</v>
      </c>
      <c r="AK40" s="75">
        <f>'France métro'!N40-'France métro'!N39</f>
        <v>-9642.0907401717268</v>
      </c>
      <c r="AL40" s="75">
        <f>'France métro'!O40-'France métro'!O39</f>
        <v>-2886.2549296810757</v>
      </c>
      <c r="AM40" s="75">
        <f>'France métro'!P40-'France métro'!P39</f>
        <v>-903.29058130609337</v>
      </c>
      <c r="AN40" s="75">
        <f>'France métro'!Q40-'France métro'!Q39</f>
        <v>3631.5477273899596</v>
      </c>
      <c r="AO40" s="75">
        <f>'France métro'!R40-'France métro'!R39</f>
        <v>1681.5636076980736</v>
      </c>
      <c r="AP40" s="75">
        <f>'France métro'!S40-'France métro'!S39</f>
        <v>-2750.2931070060004</v>
      </c>
      <c r="AQ40" s="75">
        <f>'France métro'!T40-'France métro'!T39</f>
        <v>1515.8819789160043</v>
      </c>
      <c r="AR40" s="75">
        <f>'France métro'!U40-'France métro'!U39</f>
        <v>-2624.6719851142261</v>
      </c>
      <c r="AS40" s="101"/>
      <c r="AU40" s="69" t="str">
        <f t="shared" si="1"/>
        <v>2008T3</v>
      </c>
      <c r="AV40" s="135">
        <f>('France métro'!B40/'France métro'!B36-1)*100</f>
        <v>-0.22913742286961858</v>
      </c>
      <c r="AW40" s="248"/>
      <c r="AX40" s="249"/>
      <c r="AY40" s="135"/>
      <c r="AZ40" s="136">
        <f>('France métro'!F40/'France métro'!F36-1)*100</f>
        <v>-2.5009443620833016</v>
      </c>
      <c r="BA40" s="137">
        <f>('France métro'!G40/'France métro'!G36-1)*100</f>
        <v>-1.648666308996305</v>
      </c>
      <c r="BB40" s="137">
        <f>('France métro'!H40/'France métro'!H36-1)*100</f>
        <v>-0.26851057272089252</v>
      </c>
      <c r="BC40" s="137">
        <f>('France métro'!I40/'France métro'!I36-1)*100</f>
        <v>-2.0639002964126463</v>
      </c>
      <c r="BD40" s="137">
        <f>('France métro'!J40/'France métro'!J36-1)*100</f>
        <v>-3.699411120699525</v>
      </c>
      <c r="BE40" s="138">
        <f>('France métro'!K40/'France métro'!K36-1)*100</f>
        <v>-3.0873212642807291</v>
      </c>
      <c r="BF40" s="139">
        <f>('France métro'!L40/'France métro'!L36-1)*100</f>
        <v>1.3688045147016714</v>
      </c>
      <c r="BG40" s="136">
        <f>('France métro'!M40/'France métro'!M36-1)*100</f>
        <v>0.34784594516554801</v>
      </c>
      <c r="BH40" s="137">
        <f>('France métro'!N40/'France métro'!N36-1)*100</f>
        <v>-0.28328213018922188</v>
      </c>
      <c r="BI40" s="137">
        <f>('France métro'!O40/'France métro'!O36-1)*100</f>
        <v>-0.20635680981274662</v>
      </c>
      <c r="BJ40" s="137">
        <f>('France métro'!P40/'France métro'!P36-1)*100</f>
        <v>-0.80154449400340333</v>
      </c>
      <c r="BK40" s="137">
        <f>('France métro'!Q40/'France métro'!Q36-1)*100</f>
        <v>2.0888564113845209</v>
      </c>
      <c r="BL40" s="137">
        <f>('France métro'!R40/'France métro'!R36-1)*100</f>
        <v>0.24767031531318651</v>
      </c>
      <c r="BM40" s="137">
        <f>('France métro'!S40/'France métro'!S36-1)*100</f>
        <v>-1.2151779526371254</v>
      </c>
      <c r="BN40" s="137">
        <f>('France métro'!T40/'France métro'!T36-1)*100</f>
        <v>1.7550591059612985</v>
      </c>
      <c r="BO40" s="137">
        <f>('France métro'!U40/'France métro'!U36-1)*100</f>
        <v>0.19102903911547564</v>
      </c>
      <c r="BP40" s="136"/>
      <c r="BR40" s="69" t="str">
        <f t="shared" si="2"/>
        <v>2008T3</v>
      </c>
      <c r="BS40" s="106">
        <f>'France métro'!B40-'France métro'!B36</f>
        <v>-37682.096835386008</v>
      </c>
      <c r="BT40" s="240"/>
      <c r="BU40" s="241"/>
      <c r="BV40" s="106">
        <f>'France métro'!E40-'France métro'!E36</f>
        <v>0</v>
      </c>
      <c r="BW40" s="101">
        <f>'France métro'!F40-'France métro'!F36</f>
        <v>-98543.274952006061</v>
      </c>
      <c r="BX40" s="75">
        <f>'France métro'!G40-'France métro'!G36</f>
        <v>-10274.002104070969</v>
      </c>
      <c r="BY40" s="75">
        <f>'France métro'!H40-'France métro'!H36</f>
        <v>-1090.1258420249796</v>
      </c>
      <c r="BZ40" s="75">
        <f>'France métro'!I40-'France métro'!I36</f>
        <v>-11359.828094264958</v>
      </c>
      <c r="CA40" s="75">
        <f>'France métro'!J40-'France métro'!J36</f>
        <v>-17754.910342910036</v>
      </c>
      <c r="CB40" s="76">
        <f>'France métro'!K40-'France métro'!K36</f>
        <v>-58064.408568735002</v>
      </c>
      <c r="CC40" s="103">
        <f>'France métro'!L40-'France métro'!L36</f>
        <v>22763.236506185029</v>
      </c>
      <c r="CD40" s="101">
        <f>'France métro'!M40-'France métro'!M36</f>
        <v>37662.752834791318</v>
      </c>
      <c r="CE40" s="75">
        <f>'France métro'!N40-'France métro'!N36</f>
        <v>-8893.786546478048</v>
      </c>
      <c r="CF40" s="75">
        <f>'France métro'!O40-'France métro'!O36</f>
        <v>-2906.0667081859428</v>
      </c>
      <c r="CG40" s="75">
        <f>'France métro'!P40-'France métro'!P36</f>
        <v>-7682.694912880077</v>
      </c>
      <c r="CH40" s="75">
        <f>'France métro'!Q40-'France métro'!Q36</f>
        <v>14530.596101043047</v>
      </c>
      <c r="CI40" s="75">
        <f>'France métro'!R40-'France métro'!R36</f>
        <v>2020.3877004210372</v>
      </c>
      <c r="CJ40" s="75">
        <f>'France métro'!S40-'France métro'!S36</f>
        <v>-2901.2202511729847</v>
      </c>
      <c r="CK40" s="75">
        <f>'France métro'!T40-'France métro'!T36</f>
        <v>41153.237829942256</v>
      </c>
      <c r="CL40" s="75">
        <f>'France métro'!U40-'France métro'!U36</f>
        <v>2342.2996221019421</v>
      </c>
      <c r="CM40" s="101">
        <f>'France métro'!V40-'France métro'!V36</f>
        <v>0</v>
      </c>
      <c r="CO40" s="69" t="str">
        <f t="shared" si="3"/>
        <v>2008T3</v>
      </c>
      <c r="CP40" s="106"/>
      <c r="CQ40" s="240"/>
      <c r="CR40" s="241"/>
      <c r="CS40" s="106"/>
      <c r="CT40" s="101"/>
      <c r="CU40" s="75"/>
      <c r="CV40" s="75"/>
      <c r="CW40" s="75"/>
      <c r="CX40" s="75"/>
      <c r="CY40" s="76"/>
      <c r="CZ40" s="103"/>
      <c r="DA40" s="101"/>
      <c r="DB40" s="75"/>
      <c r="DC40" s="75"/>
      <c r="DD40" s="75"/>
      <c r="DE40" s="75"/>
      <c r="DF40" s="75"/>
      <c r="DG40" s="75"/>
      <c r="DH40" s="75"/>
      <c r="DI40" s="75"/>
      <c r="DJ40" s="101"/>
    </row>
    <row r="41" spans="1:114" s="232" customFormat="1" ht="12.75" customHeight="1">
      <c r="A41" s="118" t="str">
        <f>'France métro'!A41</f>
        <v>2008T4</v>
      </c>
      <c r="B41" s="141">
        <f>('France métro'!B41/'France métro'!B40-1)*100</f>
        <v>-0.75328002918999548</v>
      </c>
      <c r="C41" s="250"/>
      <c r="D41" s="251"/>
      <c r="E41" s="141"/>
      <c r="F41" s="142">
        <f>('France métro'!F41/'France métro'!F40-1)*100</f>
        <v>-2.2072049245631442</v>
      </c>
      <c r="G41" s="143">
        <f>('France métro'!G41/'France métro'!G40-1)*100</f>
        <v>-0.5589232636689756</v>
      </c>
      <c r="H41" s="143">
        <f>('France métro'!H41/'France métro'!H40-1)*100</f>
        <v>-0.27300189315091483</v>
      </c>
      <c r="I41" s="143">
        <f>('France métro'!I41/'France métro'!I40-1)*100</f>
        <v>-2.9573962148973454</v>
      </c>
      <c r="J41" s="143">
        <f>('France métro'!J41/'France métro'!J40-1)*100</f>
        <v>-3.2794018200971609</v>
      </c>
      <c r="K41" s="144">
        <f>('France métro'!K41/'France métro'!K40-1)*100</f>
        <v>-2.6973886376369882</v>
      </c>
      <c r="L41" s="145">
        <f>('France métro'!L41/'France métro'!L40-1)*100</f>
        <v>-1.1698118943050173</v>
      </c>
      <c r="M41" s="142">
        <f>('France métro'!M41/'France métro'!M40-1)*100</f>
        <v>-0.17536626262955046</v>
      </c>
      <c r="N41" s="143">
        <f>('France métro'!N41/'France métro'!N40-1)*100</f>
        <v>-0.50138641084627178</v>
      </c>
      <c r="O41" s="143">
        <f>('France métro'!O41/'France métro'!O40-1)*100</f>
        <v>-0.69038048643053074</v>
      </c>
      <c r="P41" s="143">
        <f>('France métro'!P41/'France métro'!P40-1)*100</f>
        <v>0.6359166028117702</v>
      </c>
      <c r="Q41" s="143">
        <f>('France métro'!Q41/'France métro'!Q40-1)*100</f>
        <v>-0.30600710789865371</v>
      </c>
      <c r="R41" s="143">
        <f>('France métro'!R41/'France métro'!R40-1)*100</f>
        <v>4.1664357416015818E-2</v>
      </c>
      <c r="S41" s="143">
        <f>('France métro'!S41/'France métro'!S40-1)*100</f>
        <v>-1.7007090233813971</v>
      </c>
      <c r="T41" s="143">
        <f>('France métro'!T41/'France métro'!T40-1)*100</f>
        <v>-9.2425525491435234E-2</v>
      </c>
      <c r="U41" s="143">
        <f>('France métro'!U41/'France métro'!U40-1)*100</f>
        <v>0.67951633660332522</v>
      </c>
      <c r="V41" s="142"/>
      <c r="W41" s="234"/>
      <c r="X41" s="95" t="str">
        <f t="shared" si="0"/>
        <v>2008T4</v>
      </c>
      <c r="Y41" s="108">
        <f>'France métro'!B41-'France métro'!B40</f>
        <v>-123594.52070340514</v>
      </c>
      <c r="Z41" s="238"/>
      <c r="AA41" s="239"/>
      <c r="AB41" s="108"/>
      <c r="AC41" s="100">
        <f>'France métro'!F41-'France métro'!F40</f>
        <v>-84794.176508359145</v>
      </c>
      <c r="AD41" s="93">
        <f>'France métro'!G41-'France métro'!G40</f>
        <v>-3425.6211167389993</v>
      </c>
      <c r="AE41" s="93">
        <f>'France métro'!H41-'France métro'!H40</f>
        <v>-1105.3840857690084</v>
      </c>
      <c r="AF41" s="93">
        <f>'France métro'!I41-'France métro'!I40</f>
        <v>-15941.726826997066</v>
      </c>
      <c r="AG41" s="93">
        <f>'France métro'!J41-'France métro'!J40</f>
        <v>-15156.867778875981</v>
      </c>
      <c r="AH41" s="94">
        <f>'France métro'!K41-'France métro'!K40</f>
        <v>-49164.576699977973</v>
      </c>
      <c r="AI41" s="102">
        <f>'France métro'!L41-'France métro'!L40</f>
        <v>-19720.273743727012</v>
      </c>
      <c r="AJ41" s="100">
        <f>'France métro'!M41-'France métro'!M40</f>
        <v>-19053.695301923901</v>
      </c>
      <c r="AK41" s="93">
        <f>'France métro'!N41-'France métro'!N40</f>
        <v>-15696.689122150186</v>
      </c>
      <c r="AL41" s="93">
        <f>'France métro'!O41-'France métro'!O40</f>
        <v>-9702.3773035060149</v>
      </c>
      <c r="AM41" s="93">
        <f>'France métro'!P41-'France métro'!P40</f>
        <v>6046.318579471088</v>
      </c>
      <c r="AN41" s="93">
        <f>'France métro'!Q41-'France métro'!Q40</f>
        <v>-2173.1249442549888</v>
      </c>
      <c r="AO41" s="93">
        <f>'France métro'!R41-'France métro'!R40</f>
        <v>340.72165436996147</v>
      </c>
      <c r="AP41" s="93">
        <f>'France métro'!S41-'France métro'!S40</f>
        <v>-4011.0775312810147</v>
      </c>
      <c r="AQ41" s="93">
        <f>'France métro'!T41-'France métro'!T40</f>
        <v>-2205.2620428358205</v>
      </c>
      <c r="AR41" s="93">
        <f>'France métro'!U41-'France métro'!U40</f>
        <v>8347.7954082640354</v>
      </c>
      <c r="AS41" s="100"/>
      <c r="AT41" s="234"/>
      <c r="AU41" s="95" t="str">
        <f t="shared" si="1"/>
        <v>2008T4</v>
      </c>
      <c r="AV41" s="141">
        <f>('France métro'!B41/'France métro'!B37-1)*100</f>
        <v>-1.174845339580044</v>
      </c>
      <c r="AW41" s="250"/>
      <c r="AX41" s="251"/>
      <c r="AY41" s="141"/>
      <c r="AZ41" s="142">
        <f>('France métro'!F41/'France métro'!F37-1)*100</f>
        <v>-4.2198277640063342</v>
      </c>
      <c r="BA41" s="143">
        <f>('France métro'!G41/'France métro'!G37-1)*100</f>
        <v>-2.2736801029646703</v>
      </c>
      <c r="BB41" s="143">
        <f>('France métro'!H41/'France métro'!H37-1)*100</f>
        <v>-0.38274593356873998</v>
      </c>
      <c r="BC41" s="143">
        <f>('France métro'!I41/'France métro'!I37-1)*100</f>
        <v>-4.1986785021594368</v>
      </c>
      <c r="BD41" s="143">
        <f>('France métro'!J41/'France métro'!J37-1)*100</f>
        <v>-6.1932519749298027</v>
      </c>
      <c r="BE41" s="144">
        <f>('France métro'!K41/'France métro'!K37-1)*100</f>
        <v>-5.2034373765736497</v>
      </c>
      <c r="BF41" s="145">
        <f>('France métro'!L41/'France métro'!L37-1)*100</f>
        <v>-0.17460294686219013</v>
      </c>
      <c r="BG41" s="142">
        <f>('France métro'!M41/'France métro'!M37-1)*100</f>
        <v>-0.23160850008678846</v>
      </c>
      <c r="BH41" s="143">
        <f>('France métro'!N41/'France métro'!N37-1)*100</f>
        <v>-0.9547897781498671</v>
      </c>
      <c r="BI41" s="143">
        <f>('France métro'!O41/'France métro'!O37-1)*100</f>
        <v>-1.0468708347291411</v>
      </c>
      <c r="BJ41" s="143">
        <f>('France métro'!P41/'France métro'!P37-1)*100</f>
        <v>-0.76165300473131081</v>
      </c>
      <c r="BK41" s="143">
        <f>('France métro'!Q41/'France métro'!Q37-1)*100</f>
        <v>1.170640856755667</v>
      </c>
      <c r="BL41" s="143">
        <f>('France métro'!R41/'France métro'!R37-1)*100</f>
        <v>-0.52623669613041102</v>
      </c>
      <c r="BM41" s="143">
        <f>('France métro'!S41/'France métro'!S37-1)*100</f>
        <v>-3.6442011829071919</v>
      </c>
      <c r="BN41" s="143">
        <f>('France métro'!T41/'France métro'!T37-1)*100</f>
        <v>1.0219483824045916</v>
      </c>
      <c r="BO41" s="143">
        <f>('France métro'!U41/'France métro'!U37-1)*100</f>
        <v>0.6303905784977637</v>
      </c>
      <c r="BP41" s="142"/>
      <c r="BQ41" s="234"/>
      <c r="BR41" s="95" t="str">
        <f t="shared" si="2"/>
        <v>2008T4</v>
      </c>
      <c r="BS41" s="108">
        <f>'France métro'!B41-'France métro'!B37</f>
        <v>-193585.18700267002</v>
      </c>
      <c r="BT41" s="238"/>
      <c r="BU41" s="239"/>
      <c r="BV41" s="108">
        <f>'France métro'!E41-'France métro'!E37</f>
        <v>0</v>
      </c>
      <c r="BW41" s="100">
        <f>'France métro'!F41-'France métro'!F37</f>
        <v>-165519.56681470806</v>
      </c>
      <c r="BX41" s="93">
        <f>'France métro'!G41-'France métro'!G37</f>
        <v>-14179.821879066993</v>
      </c>
      <c r="BY41" s="93">
        <f>'France métro'!H41-'France métro'!H37</f>
        <v>-1551.4447514869971</v>
      </c>
      <c r="BZ41" s="93">
        <f>'France métro'!I41-'France métro'!I37</f>
        <v>-22926.059360678017</v>
      </c>
      <c r="CA41" s="93">
        <f>'France métro'!J41-'France métro'!J37</f>
        <v>-29513.347518399009</v>
      </c>
      <c r="CB41" s="94">
        <f>'France métro'!K41-'France métro'!K37</f>
        <v>-97348.893305076985</v>
      </c>
      <c r="CC41" s="102">
        <f>'France métro'!L41-'France métro'!L37</f>
        <v>-2914.0503496839665</v>
      </c>
      <c r="CD41" s="100">
        <f>'France métro'!M41-'France métro'!M37</f>
        <v>-25178.648699425161</v>
      </c>
      <c r="CE41" s="93">
        <f>'France métro'!N41-'France métro'!N37</f>
        <v>-30028.027856251225</v>
      </c>
      <c r="CF41" s="93">
        <f>'France métro'!O41-'France métro'!O37</f>
        <v>-14765.376933095045</v>
      </c>
      <c r="CG41" s="93">
        <f>'France métro'!P41-'France métro'!P37</f>
        <v>-7343.8112656970043</v>
      </c>
      <c r="CH41" s="93">
        <f>'France métro'!Q41-'France métro'!Q37</f>
        <v>8192.026517878985</v>
      </c>
      <c r="CI41" s="93">
        <f>'France métro'!R41-'France métro'!R37</f>
        <v>-4328.0128042160068</v>
      </c>
      <c r="CJ41" s="93">
        <f>'France métro'!S41-'France métro'!S37</f>
        <v>-8768.108486334997</v>
      </c>
      <c r="CK41" s="93">
        <f>'France métro'!T41-'France métro'!T37</f>
        <v>24114.591510586441</v>
      </c>
      <c r="CL41" s="93">
        <f>'France métro'!U41-'France métro'!U37</f>
        <v>7748.0706177048851</v>
      </c>
      <c r="CM41" s="100">
        <f>'France métro'!V41-'France métro'!V37</f>
        <v>0</v>
      </c>
      <c r="CN41" s="234"/>
      <c r="CO41" s="95" t="str">
        <f t="shared" si="3"/>
        <v>2008T4</v>
      </c>
      <c r="CP41" s="108"/>
      <c r="CQ41" s="238"/>
      <c r="CR41" s="239"/>
      <c r="CS41" s="108"/>
      <c r="CT41" s="100"/>
      <c r="CU41" s="93"/>
      <c r="CV41" s="93"/>
      <c r="CW41" s="93"/>
      <c r="CX41" s="93"/>
      <c r="CY41" s="94"/>
      <c r="CZ41" s="102"/>
      <c r="DA41" s="100"/>
      <c r="DB41" s="93"/>
      <c r="DC41" s="93"/>
      <c r="DD41" s="93"/>
      <c r="DE41" s="93"/>
      <c r="DF41" s="93"/>
      <c r="DG41" s="93"/>
      <c r="DH41" s="93"/>
      <c r="DI41" s="93"/>
      <c r="DJ41" s="100"/>
    </row>
    <row r="42" spans="1:114" ht="12.75" customHeight="1">
      <c r="A42" s="133" t="str">
        <f>'France métro'!A42</f>
        <v>2009T1</v>
      </c>
      <c r="B42" s="135">
        <f>('France métro'!B42/'France métro'!B41-1)*100</f>
        <v>-0.99794940812706345</v>
      </c>
      <c r="C42" s="248"/>
      <c r="D42" s="249"/>
      <c r="E42" s="135"/>
      <c r="F42" s="136">
        <f>('France métro'!F42/'France métro'!F41-1)*100</f>
        <v>-2.4012065565696572</v>
      </c>
      <c r="G42" s="137">
        <f>('France métro'!G42/'France métro'!G41-1)*100</f>
        <v>-0.592938474185567</v>
      </c>
      <c r="H42" s="137">
        <f>('France métro'!H42/'France métro'!H41-1)*100</f>
        <v>-0.5513535336010511</v>
      </c>
      <c r="I42" s="137">
        <f>('France métro'!I42/'France métro'!I41-1)*100</f>
        <v>-3.334220319175063</v>
      </c>
      <c r="J42" s="137">
        <f>('France métro'!J42/'France métro'!J41-1)*100</f>
        <v>-2.4547388899732625</v>
      </c>
      <c r="K42" s="138">
        <f>('France métro'!K42/'France métro'!K41-1)*100</f>
        <v>-3.1551094077253983</v>
      </c>
      <c r="L42" s="139">
        <f>('France métro'!L42/'France métro'!L41-1)*100</f>
        <v>-1.1484469310935608</v>
      </c>
      <c r="M42" s="136">
        <f>('France métro'!M42/'France métro'!M41-1)*100</f>
        <v>-0.48245005517444373</v>
      </c>
      <c r="N42" s="137">
        <f>('France métro'!N42/'France métro'!N41-1)*100</f>
        <v>-0.66209758294527576</v>
      </c>
      <c r="O42" s="137">
        <f>('France métro'!O42/'France métro'!O41-1)*100</f>
        <v>-0.80302386931820902</v>
      </c>
      <c r="P42" s="137">
        <f>('France métro'!P42/'France métro'!P41-1)*100</f>
        <v>-1.2309205998309092</v>
      </c>
      <c r="Q42" s="137">
        <f>('France métro'!Q42/'France métro'!Q41-1)*100</f>
        <v>-9.77395583402485E-2</v>
      </c>
      <c r="R42" s="137">
        <f>('France métro'!R42/'France métro'!R41-1)*100</f>
        <v>-0.16277148102484817</v>
      </c>
      <c r="S42" s="137">
        <f>('France métro'!S42/'France métro'!S41-1)*100</f>
        <v>-1.5958332644669948</v>
      </c>
      <c r="T42" s="137">
        <f>('France métro'!T42/'France métro'!T41-1)*100</f>
        <v>-0.41265420397420538</v>
      </c>
      <c r="U42" s="137">
        <f>('France métro'!U42/'France métro'!U41-1)*100</f>
        <v>0.5532744633350406</v>
      </c>
      <c r="V42" s="136"/>
      <c r="X42" s="69" t="str">
        <f t="shared" si="0"/>
        <v>2009T1</v>
      </c>
      <c r="Y42" s="106">
        <f>'France métro'!B42-'France métro'!B41</f>
        <v>-162505.27071728557</v>
      </c>
      <c r="Z42" s="240"/>
      <c r="AA42" s="241"/>
      <c r="AB42" s="106"/>
      <c r="AC42" s="101">
        <f>'France métro'!F42-'France métro'!F41</f>
        <v>-90211.052553917747</v>
      </c>
      <c r="AD42" s="75">
        <f>'France métro'!G42-'France métro'!G41</f>
        <v>-3613.7873256399762</v>
      </c>
      <c r="AE42" s="75">
        <f>'France métro'!H42-'France métro'!H41</f>
        <v>-2226.3347127779853</v>
      </c>
      <c r="AF42" s="75">
        <f>'France métro'!I42-'France métro'!I41</f>
        <v>-17441.449898351973</v>
      </c>
      <c r="AG42" s="75">
        <f>'France métro'!J42-'France métro'!J41</f>
        <v>-10973.346820377978</v>
      </c>
      <c r="AH42" s="76">
        <f>'France métro'!K42-'France métro'!K41</f>
        <v>-55956.133796769893</v>
      </c>
      <c r="AI42" s="103">
        <f>'France métro'!L42-'France métro'!L41</f>
        <v>-19133.633897797903</v>
      </c>
      <c r="AJ42" s="101">
        <f>'France métro'!M42-'France métro'!M41</f>
        <v>-52326.688981963322</v>
      </c>
      <c r="AK42" s="75">
        <f>'France métro'!N42-'France métro'!N41</f>
        <v>-20624.077395420056</v>
      </c>
      <c r="AL42" s="75">
        <f>'France métro'!O42-'France métro'!O41</f>
        <v>-11207.517465257086</v>
      </c>
      <c r="AM42" s="75">
        <f>'France métro'!P42-'France métro'!P41</f>
        <v>-11778.06397080305</v>
      </c>
      <c r="AN42" s="75">
        <f>'France métro'!Q42-'France métro'!Q41</f>
        <v>-691.97841119905934</v>
      </c>
      <c r="AO42" s="75">
        <f>'France métro'!R42-'France métro'!R41</f>
        <v>-1331.662809559959</v>
      </c>
      <c r="AP42" s="75">
        <f>'France métro'!S42-'France métro'!S41</f>
        <v>-3699.7207008620026</v>
      </c>
      <c r="AQ42" s="75">
        <f>'France métro'!T42-'France métro'!T41</f>
        <v>-9836.7801089463755</v>
      </c>
      <c r="AR42" s="75">
        <f>'France métro'!U42-'France métro'!U41</f>
        <v>6843.1118800831027</v>
      </c>
      <c r="AS42" s="101"/>
      <c r="AU42" s="69" t="str">
        <f t="shared" si="1"/>
        <v>2009T1</v>
      </c>
      <c r="AV42" s="135">
        <f>('France métro'!B42/'France métro'!B38-1)*100</f>
        <v>-2.4565857228932786</v>
      </c>
      <c r="AW42" s="248"/>
      <c r="AX42" s="249"/>
      <c r="AY42" s="135"/>
      <c r="AZ42" s="136">
        <f>('France métro'!F42/'France métro'!F38-1)*100</f>
        <v>-6.6560227281218687</v>
      </c>
      <c r="BA42" s="137">
        <f>('France métro'!G42/'France métro'!G38-1)*100</f>
        <v>-2.8095693190895332</v>
      </c>
      <c r="BB42" s="137">
        <f>('France métro'!H42/'France métro'!H38-1)*100</f>
        <v>-1.3393163971861965</v>
      </c>
      <c r="BC42" s="137">
        <f>('France métro'!I42/'France métro'!I38-1)*100</f>
        <v>-7.8211589217711435</v>
      </c>
      <c r="BD42" s="137">
        <f>('France métro'!J42/'France métro'!J38-1)*100</f>
        <v>-8.4213767277045992</v>
      </c>
      <c r="BE42" s="138">
        <f>('France métro'!K42/'France métro'!K38-1)*100</f>
        <v>-8.3014936112760562</v>
      </c>
      <c r="BF42" s="139">
        <f>('France métro'!L42/'France métro'!L38-1)*100</f>
        <v>-2.4309541065262175</v>
      </c>
      <c r="BG42" s="136">
        <f>('France métro'!M42/'France métro'!M38-1)*100</f>
        <v>-0.94695820369998795</v>
      </c>
      <c r="BH42" s="137">
        <f>('France métro'!N42/'France métro'!N38-1)*100</f>
        <v>-1.6042876765933856</v>
      </c>
      <c r="BI42" s="137">
        <f>('France métro'!O42/'France métro'!O38-1)*100</f>
        <v>-1.9524795843481435</v>
      </c>
      <c r="BJ42" s="137">
        <f>('France métro'!P42/'France métro'!P38-1)*100</f>
        <v>-1.4330670053341765</v>
      </c>
      <c r="BK42" s="137">
        <f>('France métro'!Q42/'France métro'!Q38-1)*100</f>
        <v>0.57329085259976154</v>
      </c>
      <c r="BL42" s="137">
        <f>('France métro'!R42/'France métro'!R38-1)*100</f>
        <v>-5.5939927891257568E-2</v>
      </c>
      <c r="BM42" s="137">
        <f>('France métro'!S42/'France métro'!S38-1)*100</f>
        <v>-5.2453465261344423</v>
      </c>
      <c r="BN42" s="137">
        <f>('France métro'!T42/'France métro'!T38-1)*100</f>
        <v>-0.44774302111769693</v>
      </c>
      <c r="BO42" s="137">
        <f>('France métro'!U42/'France métro'!U38-1)*100</f>
        <v>0.67216476389062585</v>
      </c>
      <c r="BP42" s="136"/>
      <c r="BR42" s="69" t="str">
        <f t="shared" si="2"/>
        <v>2009T1</v>
      </c>
      <c r="BS42" s="106">
        <f>'France métro'!B42-'France métro'!B38</f>
        <v>-406010.33358091302</v>
      </c>
      <c r="BT42" s="240"/>
      <c r="BU42" s="241"/>
      <c r="BV42" s="106">
        <f>'France métro'!E42-'France métro'!E38</f>
        <v>0</v>
      </c>
      <c r="BW42" s="101">
        <f>'France métro'!F42-'France métro'!F38</f>
        <v>-261458.74537016312</v>
      </c>
      <c r="BX42" s="75">
        <f>'France métro'!G42-'France métro'!G38</f>
        <v>-17514.044153009891</v>
      </c>
      <c r="BY42" s="75">
        <f>'France métro'!H42-'France métro'!H38</f>
        <v>-5451.27683711797</v>
      </c>
      <c r="BZ42" s="75">
        <f>'France métro'!I42-'France métro'!I38</f>
        <v>-42904.309426798951</v>
      </c>
      <c r="CA42" s="75">
        <f>'France métro'!J42-'France métro'!J38</f>
        <v>-40098.577247698966</v>
      </c>
      <c r="CB42" s="76">
        <f>'France métro'!K42-'France métro'!K38</f>
        <v>-155490.53770553693</v>
      </c>
      <c r="CC42" s="103">
        <f>'France métro'!L42-'France métro'!L38</f>
        <v>-41033.137654926861</v>
      </c>
      <c r="CD42" s="101">
        <f>'France métro'!M42-'France métro'!M38</f>
        <v>-103189.038155457</v>
      </c>
      <c r="CE42" s="75">
        <f>'France métro'!N42-'France métro'!N38</f>
        <v>-50451.442269629333</v>
      </c>
      <c r="CF42" s="75">
        <f>'France métro'!O42-'France métro'!O38</f>
        <v>-27569.525389559101</v>
      </c>
      <c r="CG42" s="75">
        <f>'France métro'!P42-'France métro'!P38</f>
        <v>-13740.42381806206</v>
      </c>
      <c r="CH42" s="75">
        <f>'France métro'!Q42-'France métro'!Q38</f>
        <v>4031.715137898922</v>
      </c>
      <c r="CI42" s="75">
        <f>'France métro'!R42-'France métro'!R38</f>
        <v>-457.16543445992284</v>
      </c>
      <c r="CJ42" s="75">
        <f>'France métro'!S42-'France métro'!S38</f>
        <v>-12628.988013343012</v>
      </c>
      <c r="CK42" s="75">
        <f>'France métro'!T42-'France métro'!T38</f>
        <v>-10676.983262270223</v>
      </c>
      <c r="CL42" s="75">
        <f>'France métro'!U42-'France métro'!U38</f>
        <v>8303.7748939669691</v>
      </c>
      <c r="CM42" s="101">
        <f>'France métro'!V42-'France métro'!V38</f>
        <v>0</v>
      </c>
      <c r="CO42" s="69" t="str">
        <f t="shared" si="3"/>
        <v>2009T1</v>
      </c>
      <c r="CP42" s="106"/>
      <c r="CQ42" s="240"/>
      <c r="CR42" s="241"/>
      <c r="CS42" s="106"/>
      <c r="CT42" s="101"/>
      <c r="CU42" s="75"/>
      <c r="CV42" s="75"/>
      <c r="CW42" s="75"/>
      <c r="CX42" s="75"/>
      <c r="CY42" s="76"/>
      <c r="CZ42" s="103"/>
      <c r="DA42" s="101"/>
      <c r="DB42" s="75"/>
      <c r="DC42" s="75"/>
      <c r="DD42" s="75"/>
      <c r="DE42" s="75"/>
      <c r="DF42" s="75"/>
      <c r="DG42" s="75"/>
      <c r="DH42" s="75"/>
      <c r="DI42" s="75"/>
      <c r="DJ42" s="101"/>
    </row>
    <row r="43" spans="1:114" ht="12.75" customHeight="1">
      <c r="A43" s="133" t="str">
        <f>'France métro'!A43</f>
        <v>2009T2</v>
      </c>
      <c r="B43" s="135">
        <f>('France métro'!B43/'France métro'!B42-1)*100</f>
        <v>-0.50610150986845071</v>
      </c>
      <c r="C43" s="248"/>
      <c r="D43" s="249"/>
      <c r="E43" s="135"/>
      <c r="F43" s="136">
        <f>('France métro'!F43/'France métro'!F42-1)*100</f>
        <v>-1.272173990971126</v>
      </c>
      <c r="G43" s="137">
        <f>('France métro'!G43/'France métro'!G42-1)*100</f>
        <v>0.3969776746958642</v>
      </c>
      <c r="H43" s="137">
        <f>('France métro'!H43/'France métro'!H42-1)*100</f>
        <v>-5.9532742526202664E-2</v>
      </c>
      <c r="I43" s="137">
        <f>('France métro'!I43/'France métro'!I42-1)*100</f>
        <v>-2.6616816769187812</v>
      </c>
      <c r="J43" s="137">
        <f>('France métro'!J43/'France métro'!J42-1)*100</f>
        <v>-0.24205901401395113</v>
      </c>
      <c r="K43" s="138">
        <f>('France métro'!K43/'France métro'!K42-1)*100</f>
        <v>-1.996919522005336</v>
      </c>
      <c r="L43" s="139">
        <f>('France métro'!L43/'France métro'!L42-1)*100</f>
        <v>-0.74266081138766316</v>
      </c>
      <c r="M43" s="136">
        <f>('France métro'!M43/'France métro'!M42-1)*100</f>
        <v>-0.21604017871721393</v>
      </c>
      <c r="N43" s="137">
        <f>('France métro'!N43/'France métro'!N42-1)*100</f>
        <v>-0.42653613770783361</v>
      </c>
      <c r="O43" s="137">
        <f>('France métro'!O43/'France métro'!O42-1)*100</f>
        <v>-0.47661013479055603</v>
      </c>
      <c r="P43" s="137">
        <f>('France métro'!P43/'France métro'!P42-1)*100</f>
        <v>-0.32085526200396064</v>
      </c>
      <c r="Q43" s="137">
        <f>('France métro'!Q43/'France métro'!Q42-1)*100</f>
        <v>-0.68076830278884781</v>
      </c>
      <c r="R43" s="137">
        <f>('France métro'!R43/'France métro'!R42-1)*100</f>
        <v>-6.4210091505112477E-2</v>
      </c>
      <c r="S43" s="137">
        <f>('France métro'!S43/'France métro'!S42-1)*100</f>
        <v>-0.59048247692738975</v>
      </c>
      <c r="T43" s="137">
        <f>('France métro'!T43/'France métro'!T42-1)*100</f>
        <v>-0.1163992526217017</v>
      </c>
      <c r="U43" s="137">
        <f>('France métro'!U43/'France métro'!U42-1)*100</f>
        <v>0.72046756664216893</v>
      </c>
      <c r="V43" s="136"/>
      <c r="X43" s="69" t="str">
        <f t="shared" si="0"/>
        <v>2009T2</v>
      </c>
      <c r="Y43" s="106">
        <f>'France métro'!B43-'France métro'!B42</f>
        <v>-81590.716996183619</v>
      </c>
      <c r="Z43" s="240"/>
      <c r="AA43" s="241"/>
      <c r="AB43" s="106"/>
      <c r="AC43" s="101">
        <f>'France métro'!F43-'France métro'!F42</f>
        <v>-46646.728513275273</v>
      </c>
      <c r="AD43" s="75">
        <f>'France métro'!G43-'France métro'!G42</f>
        <v>2405.1173912229715</v>
      </c>
      <c r="AE43" s="75">
        <f>'France métro'!H43-'France métro'!H42</f>
        <v>-239.0644845230272</v>
      </c>
      <c r="AF43" s="75">
        <f>'France métro'!I43-'France métro'!I42</f>
        <v>-13459.135457895987</v>
      </c>
      <c r="AG43" s="75">
        <f>'France métro'!J43-'France métro'!J42</f>
        <v>-1055.507292055001</v>
      </c>
      <c r="AH43" s="76">
        <f>'France métro'!K43-'France métro'!K42</f>
        <v>-34298.138670023996</v>
      </c>
      <c r="AI43" s="103">
        <f>'France métro'!L43-'France métro'!L42</f>
        <v>-12230.959639622131</v>
      </c>
      <c r="AJ43" s="101">
        <f>'France métro'!M43-'France métro'!M42</f>
        <v>-23318.740966755897</v>
      </c>
      <c r="AK43" s="75">
        <f>'France métro'!N43-'France métro'!N42</f>
        <v>-13198.462559093721</v>
      </c>
      <c r="AL43" s="75">
        <f>'France métro'!O43-'France métro'!O42</f>
        <v>-6598.4613377738278</v>
      </c>
      <c r="AM43" s="75">
        <f>'France métro'!P43-'France métro'!P42</f>
        <v>-3032.3130915559595</v>
      </c>
      <c r="AN43" s="75">
        <f>'France métro'!Q43-'France métro'!Q42</f>
        <v>-4815.0057970558992</v>
      </c>
      <c r="AO43" s="75">
        <f>'France métro'!R43-'France métro'!R42</f>
        <v>-524.4592641480267</v>
      </c>
      <c r="AP43" s="75">
        <f>'France métro'!S43-'France métro'!S42</f>
        <v>-1347.1064895719755</v>
      </c>
      <c r="AQ43" s="75">
        <f>'France métro'!T43-'France métro'!T42</f>
        <v>-2763.255473067984</v>
      </c>
      <c r="AR43" s="75">
        <f>'France métro'!U43-'France métro'!U42</f>
        <v>8960.3230455128942</v>
      </c>
      <c r="AS43" s="101"/>
      <c r="AU43" s="69" t="str">
        <f t="shared" si="1"/>
        <v>2009T2</v>
      </c>
      <c r="AV43" s="135">
        <f>('France métro'!B43/'France métro'!B39-1)*100</f>
        <v>-2.5302598928202413</v>
      </c>
      <c r="AW43" s="248"/>
      <c r="AX43" s="249"/>
      <c r="AY43" s="135"/>
      <c r="AZ43" s="136">
        <f>('France métro'!F43/'France métro'!F39-1)*100</f>
        <v>-6.7071602156177246</v>
      </c>
      <c r="BA43" s="137">
        <f>('France métro'!G43/'France métro'!G39-1)*100</f>
        <v>-0.92986097131003698</v>
      </c>
      <c r="BB43" s="137">
        <f>('France métro'!H43/'France métro'!H39-1)*100</f>
        <v>-1.2476437341056634</v>
      </c>
      <c r="BC43" s="137">
        <f>('France métro'!I43/'France métro'!I39-1)*100</f>
        <v>-9.8820610802210052</v>
      </c>
      <c r="BD43" s="137">
        <f>('France métro'!J43/'France métro'!J39-1)*100</f>
        <v>-7.4551809347826126</v>
      </c>
      <c r="BE43" s="138">
        <f>('France métro'!K43/'France métro'!K39-1)*100</f>
        <v>-8.7032263920576174</v>
      </c>
      <c r="BF43" s="139">
        <f>('France métro'!L43/'France métro'!L39-1)*100</f>
        <v>-2.9293098882789637</v>
      </c>
      <c r="BG43" s="136">
        <f>('France métro'!M43/'France métro'!M39-1)*100</f>
        <v>-0.98074937163215026</v>
      </c>
      <c r="BH43" s="137">
        <f>('France métro'!N43/'France métro'!N39-1)*100</f>
        <v>-1.8839389745187063</v>
      </c>
      <c r="BI43" s="137">
        <f>('France métro'!O43/'France métro'!O39-1)*100</f>
        <v>-2.1583204507251375</v>
      </c>
      <c r="BJ43" s="137">
        <f>('France métro'!P43/'France métro'!P39-1)*100</f>
        <v>-1.0157904874303347</v>
      </c>
      <c r="BK43" s="137">
        <f>('France métro'!Q43/'France métro'!Q39-1)*100</f>
        <v>-0.57302572180445432</v>
      </c>
      <c r="BL43" s="137">
        <f>('France métro'!R43/'France métro'!R39-1)*100</f>
        <v>2.0360747189762662E-2</v>
      </c>
      <c r="BM43" s="137">
        <f>('France métro'!S43/'France métro'!S39-1)*100</f>
        <v>-4.9489997482171084</v>
      </c>
      <c r="BN43" s="137">
        <f>('France métro'!T43/'France métro'!T39-1)*100</f>
        <v>-0.55733153550344694</v>
      </c>
      <c r="BO43" s="137">
        <f>('France métro'!U43/'France métro'!U39-1)*100</f>
        <v>1.7485410212916941</v>
      </c>
      <c r="BP43" s="136"/>
      <c r="BR43" s="69" t="str">
        <f t="shared" si="2"/>
        <v>2009T2</v>
      </c>
      <c r="BS43" s="106">
        <f>'France métro'!B43-'France métro'!B39</f>
        <v>-416384.82016501948</v>
      </c>
      <c r="BT43" s="240"/>
      <c r="BU43" s="241"/>
      <c r="BV43" s="106">
        <f>'France métro'!E43-'France métro'!E39</f>
        <v>0</v>
      </c>
      <c r="BW43" s="101">
        <f>'France métro'!F43-'France métro'!F39</f>
        <v>-260258.31867563305</v>
      </c>
      <c r="BX43" s="75">
        <f>'France métro'!G43-'France métro'!G39</f>
        <v>-5709.0793785949936</v>
      </c>
      <c r="BY43" s="75">
        <f>'France métro'!H43-'France métro'!H39</f>
        <v>-5070.416915623995</v>
      </c>
      <c r="BZ43" s="75">
        <f>'France métro'!I43-'France métro'!I39</f>
        <v>-53973.573312614986</v>
      </c>
      <c r="CA43" s="75">
        <f>'France métro'!J43-'France métro'!J39</f>
        <v>-35042.37494772498</v>
      </c>
      <c r="CB43" s="76">
        <f>'France métro'!K43-'France métro'!K39</f>
        <v>-160462.87412107387</v>
      </c>
      <c r="CC43" s="103">
        <f>'France métro'!L43-'France métro'!L39</f>
        <v>-49329.856777729001</v>
      </c>
      <c r="CD43" s="101">
        <f>'France métro'!M43-'France métro'!M39</f>
        <v>-106676.73327991739</v>
      </c>
      <c r="CE43" s="75">
        <f>'France métro'!N43-'France métro'!N39</f>
        <v>-59161.31981683569</v>
      </c>
      <c r="CF43" s="75">
        <f>'France métro'!O43-'France métro'!O39</f>
        <v>-30394.611036218004</v>
      </c>
      <c r="CG43" s="75">
        <f>'France métro'!P43-'France métro'!P39</f>
        <v>-9667.3490641940152</v>
      </c>
      <c r="CH43" s="75">
        <f>'France métro'!Q43-'France métro'!Q39</f>
        <v>-4048.5614251199877</v>
      </c>
      <c r="CI43" s="75">
        <f>'France métro'!R43-'France métro'!R39</f>
        <v>166.16318836004939</v>
      </c>
      <c r="CJ43" s="75">
        <f>'France métro'!S43-'France métro'!S39</f>
        <v>-11808.197828720993</v>
      </c>
      <c r="CK43" s="75">
        <f>'France métro'!T43-'France métro'!T39</f>
        <v>-13289.415645934176</v>
      </c>
      <c r="CL43" s="75">
        <f>'France métro'!U43-'France métro'!U39</f>
        <v>21526.558348745806</v>
      </c>
      <c r="CM43" s="101">
        <f>'France métro'!V43-'France métro'!V39</f>
        <v>0</v>
      </c>
      <c r="CO43" s="69" t="str">
        <f t="shared" si="3"/>
        <v>2009T2</v>
      </c>
      <c r="CP43" s="106"/>
      <c r="CQ43" s="240"/>
      <c r="CR43" s="241"/>
      <c r="CS43" s="106"/>
      <c r="CT43" s="101"/>
      <c r="CU43" s="75"/>
      <c r="CV43" s="75"/>
      <c r="CW43" s="75"/>
      <c r="CX43" s="75"/>
      <c r="CY43" s="76"/>
      <c r="CZ43" s="103"/>
      <c r="DA43" s="101"/>
      <c r="DB43" s="75"/>
      <c r="DC43" s="75"/>
      <c r="DD43" s="75"/>
      <c r="DE43" s="75"/>
      <c r="DF43" s="75"/>
      <c r="DG43" s="75"/>
      <c r="DH43" s="75"/>
      <c r="DI43" s="75"/>
      <c r="DJ43" s="101"/>
    </row>
    <row r="44" spans="1:114" ht="12.75" customHeight="1">
      <c r="A44" s="133" t="str">
        <f>'France métro'!A44</f>
        <v>2009T3</v>
      </c>
      <c r="B44" s="135">
        <f>('France métro'!B44/'France métro'!B43-1)*100</f>
        <v>-0.27410780606647034</v>
      </c>
      <c r="C44" s="248"/>
      <c r="D44" s="249"/>
      <c r="E44" s="135"/>
      <c r="F44" s="136">
        <f>('France métro'!F44/'France métro'!F43-1)*100</f>
        <v>-0.6762993595937683</v>
      </c>
      <c r="G44" s="137">
        <f>('France métro'!G44/'France métro'!G43-1)*100</f>
        <v>-0.35414412034303622</v>
      </c>
      <c r="H44" s="137">
        <f>('France métro'!H44/'France métro'!H43-1)*100</f>
        <v>0.5224325613056191</v>
      </c>
      <c r="I44" s="137">
        <f>('France métro'!I44/'France métro'!I43-1)*100</f>
        <v>-1.0296566680252695</v>
      </c>
      <c r="J44" s="137">
        <f>('France métro'!J44/'France métro'!J43-1)*100</f>
        <v>-1.2745675167985193</v>
      </c>
      <c r="K44" s="138">
        <f>('France métro'!K44/'France métro'!K43-1)*100</f>
        <v>-0.82058617721161298</v>
      </c>
      <c r="L44" s="139">
        <f>('France métro'!L44/'France métro'!L43-1)*100</f>
        <v>-0.64979989509693636</v>
      </c>
      <c r="M44" s="136">
        <f>('France métro'!M44/'France métro'!M43-1)*100</f>
        <v>-8.2701023629383474E-2</v>
      </c>
      <c r="N44" s="137">
        <f>('France métro'!N44/'France métro'!N43-1)*100</f>
        <v>-0.25225415626581871</v>
      </c>
      <c r="O44" s="137">
        <f>('France métro'!O44/'France métro'!O43-1)*100</f>
        <v>-0.48940617028235822</v>
      </c>
      <c r="P44" s="137">
        <f>('France métro'!P44/'France métro'!P43-1)*100</f>
        <v>0.66712909253852093</v>
      </c>
      <c r="Q44" s="137">
        <f>('France métro'!Q44/'France métro'!Q43-1)*100</f>
        <v>-0.42124821309839078</v>
      </c>
      <c r="R44" s="137">
        <f>('France métro'!R44/'France métro'!R43-1)*100</f>
        <v>-0.62786474870304421</v>
      </c>
      <c r="S44" s="137">
        <f>('France métro'!S44/'France métro'!S43-1)*100</f>
        <v>-0.342575034469772</v>
      </c>
      <c r="T44" s="137">
        <f>('France métro'!T44/'France métro'!T43-1)*100</f>
        <v>2.5789837874046206E-2</v>
      </c>
      <c r="U44" s="137">
        <f>('France métro'!U44/'France métro'!U43-1)*100</f>
        <v>0.60459133381520758</v>
      </c>
      <c r="V44" s="136"/>
      <c r="X44" s="69" t="str">
        <f t="shared" si="0"/>
        <v>2009T3</v>
      </c>
      <c r="Y44" s="106">
        <f>'France métro'!B44-'France métro'!B43</f>
        <v>-43966.406251912937</v>
      </c>
      <c r="Z44" s="240"/>
      <c r="AA44" s="241"/>
      <c r="AB44" s="106"/>
      <c r="AC44" s="101">
        <f>'France métro'!F44-'France métro'!F43</f>
        <v>-24482.357107745018</v>
      </c>
      <c r="AD44" s="75">
        <f>'France métro'!G44-'France métro'!G43</f>
        <v>-2154.1248467430705</v>
      </c>
      <c r="AE44" s="75">
        <f>'France métro'!H44-'France métro'!H43</f>
        <v>2096.6733970069909</v>
      </c>
      <c r="AF44" s="75">
        <f>'France métro'!I44-'France métro'!I43</f>
        <v>-5068.0083796080435</v>
      </c>
      <c r="AG44" s="75">
        <f>'France métro'!J44-'France métro'!J43</f>
        <v>-5544.3456906320062</v>
      </c>
      <c r="AH44" s="76">
        <f>'France métro'!K44-'France métro'!K43</f>
        <v>-13812.551587769063</v>
      </c>
      <c r="AI44" s="103">
        <f>'France métro'!L44-'France métro'!L43</f>
        <v>-10622.146601210814</v>
      </c>
      <c r="AJ44" s="101">
        <f>'France métro'!M44-'France métro'!M43</f>
        <v>-8907.2202188968658</v>
      </c>
      <c r="AK44" s="75">
        <f>'France métro'!N44-'France métro'!N43</f>
        <v>-7772.2982655032538</v>
      </c>
      <c r="AL44" s="75">
        <f>'France métro'!O44-'France métro'!O43</f>
        <v>-6743.32364211604</v>
      </c>
      <c r="AM44" s="75">
        <f>'France métro'!P44-'France métro'!P43</f>
        <v>6284.6205023879884</v>
      </c>
      <c r="AN44" s="75">
        <f>'France métro'!Q44-'France métro'!Q43</f>
        <v>-2959.1631552680628</v>
      </c>
      <c r="AO44" s="75">
        <f>'France métro'!R44-'France métro'!R43</f>
        <v>-5125.0206828319933</v>
      </c>
      <c r="AP44" s="75">
        <f>'France métro'!S44-'France métro'!S43</f>
        <v>-776.92409454801236</v>
      </c>
      <c r="AQ44" s="75">
        <f>'France métro'!T44-'France métro'!T43</f>
        <v>611.52420133631676</v>
      </c>
      <c r="AR44" s="75">
        <f>'France métro'!U44-'France métro'!U43</f>
        <v>7573.3649176461622</v>
      </c>
      <c r="AS44" s="101"/>
      <c r="AU44" s="69" t="str">
        <f t="shared" si="1"/>
        <v>2009T3</v>
      </c>
      <c r="AV44" s="135">
        <f>('France métro'!B44/'France métro'!B40-1)*100</f>
        <v>-2.5089537216792301</v>
      </c>
      <c r="AW44" s="248"/>
      <c r="AX44" s="249"/>
      <c r="AY44" s="135"/>
      <c r="AZ44" s="136">
        <f>('France métro'!F44/'France métro'!F40-1)*100</f>
        <v>-6.4069125244631824</v>
      </c>
      <c r="BA44" s="137">
        <f>('France métro'!G44/'France métro'!G40-1)*100</f>
        <v>-1.1075958021907528</v>
      </c>
      <c r="BB44" s="137">
        <f>('France métro'!H44/'France métro'!H40-1)*100</f>
        <v>-0.3640678337862302</v>
      </c>
      <c r="BC44" s="137">
        <f>('France métro'!I44/'France métro'!I40-1)*100</f>
        <v>-9.6300348897402248</v>
      </c>
      <c r="BD44" s="137">
        <f>('France métro'!J44/'France métro'!J40-1)*100</f>
        <v>-7.0816111063337512</v>
      </c>
      <c r="BE44" s="138">
        <f>('France métro'!K44/'France métro'!K40-1)*100</f>
        <v>-8.4069601950764739</v>
      </c>
      <c r="BF44" s="139">
        <f>('France métro'!L44/'France métro'!L40-1)*100</f>
        <v>-3.6604765095915148</v>
      </c>
      <c r="BG44" s="136">
        <f>('France métro'!M44/'France métro'!M40-1)*100</f>
        <v>-0.95357133100920644</v>
      </c>
      <c r="BH44" s="137">
        <f>('France métro'!N44/'France métro'!N40-1)*100</f>
        <v>-1.8300160653277553</v>
      </c>
      <c r="BI44" s="137">
        <f>('France métro'!O44/'France métro'!O40-1)*100</f>
        <v>-2.4372059121420708</v>
      </c>
      <c r="BJ44" s="137">
        <f>('France métro'!P44/'France métro'!P40-1)*100</f>
        <v>-0.26077285818106866</v>
      </c>
      <c r="BK44" s="137">
        <f>('France métro'!Q44/'France métro'!Q40-1)*100</f>
        <v>-1.498161878660631</v>
      </c>
      <c r="BL44" s="137">
        <f>('France métro'!R44/'France métro'!R40-1)*100</f>
        <v>-0.8120084962173979</v>
      </c>
      <c r="BM44" s="137">
        <f>('France métro'!S44/'France métro'!S40-1)*100</f>
        <v>-4.1699972091758797</v>
      </c>
      <c r="BN44" s="137">
        <f>('France métro'!T44/'France métro'!T40-1)*100</f>
        <v>-0.59488030986449836</v>
      </c>
      <c r="BO44" s="137">
        <f>('France métro'!U44/'France métro'!U40-1)*100</f>
        <v>2.5824040589430108</v>
      </c>
      <c r="BP44" s="136"/>
      <c r="BR44" s="69" t="str">
        <f t="shared" si="2"/>
        <v>2009T3</v>
      </c>
      <c r="BS44" s="106">
        <f>'France métro'!B44-'France métro'!B40</f>
        <v>-411656.91466878727</v>
      </c>
      <c r="BT44" s="240"/>
      <c r="BU44" s="241"/>
      <c r="BV44" s="106">
        <f>'France métro'!E44-'France métro'!E40</f>
        <v>0</v>
      </c>
      <c r="BW44" s="101">
        <f>'France métro'!F44-'France métro'!F40</f>
        <v>-246134.31468329718</v>
      </c>
      <c r="BX44" s="75">
        <f>'France métro'!G44-'France métro'!G40</f>
        <v>-6788.4158978990745</v>
      </c>
      <c r="BY44" s="75">
        <f>'France métro'!H44-'France métro'!H40</f>
        <v>-1474.10988606303</v>
      </c>
      <c r="BZ44" s="75">
        <f>'France métro'!I44-'France métro'!I40</f>
        <v>-51910.32056285307</v>
      </c>
      <c r="CA44" s="75">
        <f>'France métro'!J44-'France métro'!J40</f>
        <v>-32730.067581940966</v>
      </c>
      <c r="CB44" s="76">
        <f>'France métro'!K44-'France métro'!K40</f>
        <v>-153231.40075454093</v>
      </c>
      <c r="CC44" s="103">
        <f>'France métro'!L44-'France métro'!L40</f>
        <v>-61707.01388235786</v>
      </c>
      <c r="CD44" s="101">
        <f>'France métro'!M44-'France métro'!M40</f>
        <v>-103606.34546953999</v>
      </c>
      <c r="CE44" s="75">
        <f>'France métro'!N44-'France métro'!N40</f>
        <v>-57291.527342167217</v>
      </c>
      <c r="CF44" s="75">
        <f>'France métro'!O44-'France métro'!O40</f>
        <v>-34251.679748652969</v>
      </c>
      <c r="CG44" s="75">
        <f>'France métro'!P44-'France métro'!P40</f>
        <v>-2479.4379804999335</v>
      </c>
      <c r="CH44" s="75">
        <f>'France métro'!Q44-'France métro'!Q40</f>
        <v>-10639.27230777801</v>
      </c>
      <c r="CI44" s="75">
        <f>'France métro'!R44-'France métro'!R40</f>
        <v>-6640.4211021700175</v>
      </c>
      <c r="CJ44" s="75">
        <f>'France métro'!S44-'France métro'!S40</f>
        <v>-9834.8288162630051</v>
      </c>
      <c r="CK44" s="75">
        <f>'France métro'!T44-'France métro'!T40</f>
        <v>-14193.773423513863</v>
      </c>
      <c r="CL44" s="75">
        <f>'France métro'!U44-'France métro'!U40</f>
        <v>31724.595251506194</v>
      </c>
      <c r="CM44" s="101">
        <f>'France métro'!V44-'France métro'!V40</f>
        <v>0</v>
      </c>
      <c r="CO44" s="69" t="str">
        <f t="shared" si="3"/>
        <v>2009T3</v>
      </c>
      <c r="CP44" s="106"/>
      <c r="CQ44" s="240"/>
      <c r="CR44" s="241"/>
      <c r="CS44" s="106"/>
      <c r="CT44" s="101"/>
      <c r="CU44" s="75"/>
      <c r="CV44" s="75"/>
      <c r="CW44" s="75"/>
      <c r="CX44" s="75"/>
      <c r="CY44" s="76"/>
      <c r="CZ44" s="103"/>
      <c r="DA44" s="101"/>
      <c r="DB44" s="75"/>
      <c r="DC44" s="75"/>
      <c r="DD44" s="75"/>
      <c r="DE44" s="75"/>
      <c r="DF44" s="75"/>
      <c r="DG44" s="75"/>
      <c r="DH44" s="75"/>
      <c r="DI44" s="75"/>
      <c r="DJ44" s="101"/>
    </row>
    <row r="45" spans="1:114" s="232" customFormat="1" ht="12.75" customHeight="1">
      <c r="A45" s="118" t="str">
        <f>'France métro'!A45</f>
        <v>2009T4</v>
      </c>
      <c r="B45" s="141">
        <f>('France métro'!B45/'France métro'!B44-1)*100</f>
        <v>7.6888326357771319E-2</v>
      </c>
      <c r="C45" s="250"/>
      <c r="D45" s="251"/>
      <c r="E45" s="141"/>
      <c r="F45" s="142">
        <f>('France métro'!F45/'France métro'!F44-1)*100</f>
        <v>-0.38795004434860614</v>
      </c>
      <c r="G45" s="143">
        <f>('France métro'!G45/'France métro'!G44-1)*100</f>
        <v>-0.17181916035376998</v>
      </c>
      <c r="H45" s="143">
        <f>('France métro'!H45/'France métro'!H44-1)*100</f>
        <v>0.49604114908423647</v>
      </c>
      <c r="I45" s="143">
        <f>('France métro'!I45/'France métro'!I44-1)*100</f>
        <v>-0.90694835806811591</v>
      </c>
      <c r="J45" s="143">
        <f>('France métro'!J45/'France métro'!J44-1)*100</f>
        <v>-0.62331416699008546</v>
      </c>
      <c r="K45" s="144">
        <f>('France métro'!K45/'France métro'!K44-1)*100</f>
        <v>-0.46805034637363852</v>
      </c>
      <c r="L45" s="145">
        <f>('France métro'!L45/'France métro'!L44-1)*100</f>
        <v>-0.21606814831549581</v>
      </c>
      <c r="M45" s="142">
        <f>('France métro'!M45/'France métro'!M44-1)*100</f>
        <v>0.27169838440024296</v>
      </c>
      <c r="N45" s="143">
        <f>('France métro'!N45/'France métro'!N44-1)*100</f>
        <v>0.18622962349967853</v>
      </c>
      <c r="O45" s="143">
        <f>('France métro'!O45/'France métro'!O44-1)*100</f>
        <v>-5.2016126936205165E-2</v>
      </c>
      <c r="P45" s="143">
        <f>('France métro'!P45/'France métro'!P44-1)*100</f>
        <v>1.5989640741782996</v>
      </c>
      <c r="Q45" s="143">
        <f>('France métro'!Q45/'France métro'!Q44-1)*100</f>
        <v>-0.49686326180591323</v>
      </c>
      <c r="R45" s="143">
        <f>('France métro'!R45/'France métro'!R44-1)*100</f>
        <v>-2.0142588888549806E-2</v>
      </c>
      <c r="S45" s="143">
        <f>('France métro'!S45/'France métro'!S44-1)*100</f>
        <v>0.75205615044044993</v>
      </c>
      <c r="T45" s="143">
        <f>('France métro'!T45/'France métro'!T44-1)*100</f>
        <v>0.12121235356348237</v>
      </c>
      <c r="U45" s="143">
        <f>('France métro'!U45/'France métro'!U44-1)*100</f>
        <v>0.64508482215741569</v>
      </c>
      <c r="V45" s="142"/>
      <c r="W45" s="234"/>
      <c r="X45" s="95" t="str">
        <f t="shared" si="0"/>
        <v>2009T4</v>
      </c>
      <c r="Y45" s="108">
        <f>'France métro'!B45-'France métro'!B44</f>
        <v>12298.946233490482</v>
      </c>
      <c r="Z45" s="238"/>
      <c r="AA45" s="239"/>
      <c r="AB45" s="108"/>
      <c r="AC45" s="100">
        <f>'France métro'!F45-'France métro'!F44</f>
        <v>-13948.996020477731</v>
      </c>
      <c r="AD45" s="93">
        <f>'France métro'!G45-'France métro'!G44</f>
        <v>-1041.409819718916</v>
      </c>
      <c r="AE45" s="93">
        <f>'France métro'!H45-'France métro'!H44</f>
        <v>2001.1573679000139</v>
      </c>
      <c r="AF45" s="93">
        <f>'France métro'!I45-'France métro'!I44</f>
        <v>-4418.0692996649886</v>
      </c>
      <c r="AG45" s="93">
        <f>'France métro'!J45-'France métro'!J44</f>
        <v>-2676.8466826970107</v>
      </c>
      <c r="AH45" s="94">
        <f>'France métro'!K45-'France métro'!K44</f>
        <v>-7813.8275862969458</v>
      </c>
      <c r="AI45" s="102">
        <f>'France métro'!L45-'France métro'!L44</f>
        <v>-3509.0709586599842</v>
      </c>
      <c r="AJ45" s="100">
        <f>'France métro'!M45-'France métro'!M44</f>
        <v>29238.766439853236</v>
      </c>
      <c r="AK45" s="93">
        <f>'France métro'!N45-'France métro'!N44</f>
        <v>5723.5170799642801</v>
      </c>
      <c r="AL45" s="93">
        <f>'France métro'!O45-'France métro'!O44</f>
        <v>-713.20091761508957</v>
      </c>
      <c r="AM45" s="93">
        <f>'France métro'!P45-'France métro'!P44</f>
        <v>15163.364233835018</v>
      </c>
      <c r="AN45" s="93">
        <f>'France métro'!Q45-'France métro'!Q44</f>
        <v>-3475.6369328700239</v>
      </c>
      <c r="AO45" s="93">
        <f>'France métro'!R45-'France métro'!R44</f>
        <v>-163.3839655010961</v>
      </c>
      <c r="AP45" s="93">
        <f>'France métro'!S45-'France métro'!S44</f>
        <v>1699.7412292459921</v>
      </c>
      <c r="AQ45" s="93">
        <f>'France métro'!T45-'France métro'!T44</f>
        <v>2874.9077291879803</v>
      </c>
      <c r="AR45" s="93">
        <f>'France métro'!U45-'France métro'!U44</f>
        <v>8129.4579836060293</v>
      </c>
      <c r="AS45" s="100"/>
      <c r="AT45" s="234"/>
      <c r="AU45" s="95" t="str">
        <f t="shared" si="1"/>
        <v>2009T4</v>
      </c>
      <c r="AV45" s="141">
        <f>('France métro'!B45/'France métro'!B41-1)*100</f>
        <v>-1.6934710377848994</v>
      </c>
      <c r="AW45" s="250"/>
      <c r="AX45" s="251"/>
      <c r="AY45" s="141"/>
      <c r="AZ45" s="142">
        <f>('France métro'!F45/'France métro'!F41-1)*100</f>
        <v>-4.6657854709530433</v>
      </c>
      <c r="BA45" s="143">
        <f>('France métro'!G45/'France métro'!G41-1)*100</f>
        <v>-0.72262757067027561</v>
      </c>
      <c r="BB45" s="143">
        <f>('France métro'!H45/'France métro'!H41-1)*100</f>
        <v>0.4042729550034263</v>
      </c>
      <c r="BC45" s="143">
        <f>('France métro'!I45/'France métro'!I41-1)*100</f>
        <v>-7.7205756001646586</v>
      </c>
      <c r="BD45" s="143">
        <f>('France métro'!J45/'France métro'!J41-1)*100</f>
        <v>-4.5299376248689622</v>
      </c>
      <c r="BE45" s="144">
        <f>('France métro'!K45/'France métro'!K41-1)*100</f>
        <v>-6.3084361370746027</v>
      </c>
      <c r="BF45" s="145">
        <f>('France métro'!L45/'France métro'!L41-1)*100</f>
        <v>-2.7307684944421151</v>
      </c>
      <c r="BG45" s="142">
        <f>('France métro'!M45/'France métro'!M41-1)*100</f>
        <v>-0.50999187557175807</v>
      </c>
      <c r="BH45" s="143">
        <f>('France métro'!N45/'France métro'!N41-1)*100</f>
        <v>-1.1515819383589476</v>
      </c>
      <c r="BI45" s="143">
        <f>('France métro'!O45/'France métro'!O41-1)*100</f>
        <v>-1.8100701838668964</v>
      </c>
      <c r="BJ45" s="143">
        <f>('France métro'!P45/'France métro'!P41-1)*100</f>
        <v>0.69369363586482269</v>
      </c>
      <c r="BK45" s="143">
        <f>('France métro'!Q45/'France métro'!Q41-1)*100</f>
        <v>-1.6867357478704048</v>
      </c>
      <c r="BL45" s="143">
        <f>('France métro'!R45/'France métro'!R41-1)*100</f>
        <v>-0.87328803314142833</v>
      </c>
      <c r="BM45" s="143">
        <f>('France métro'!S45/'France métro'!S41-1)*100</f>
        <v>-1.7788457459522622</v>
      </c>
      <c r="BN45" s="143">
        <f>('France métro'!T45/'France métro'!T41-1)*100</f>
        <v>-0.38231685759873013</v>
      </c>
      <c r="BO45" s="143">
        <f>('France métro'!U45/'France métro'!U41-1)*100</f>
        <v>2.5473217735311193</v>
      </c>
      <c r="BP45" s="142"/>
      <c r="BQ45" s="234"/>
      <c r="BR45" s="95" t="str">
        <f t="shared" si="2"/>
        <v>2009T4</v>
      </c>
      <c r="BS45" s="108">
        <f>'France métro'!B45-'France métro'!B41</f>
        <v>-275763.44773189165</v>
      </c>
      <c r="BT45" s="238"/>
      <c r="BU45" s="239"/>
      <c r="BV45" s="108">
        <f>'France métro'!E45-'France métro'!E41</f>
        <v>0</v>
      </c>
      <c r="BW45" s="100">
        <f>'France métro'!F45-'France métro'!F41</f>
        <v>-175289.13419541577</v>
      </c>
      <c r="BX45" s="93">
        <f>'France métro'!G45-'France métro'!G41</f>
        <v>-4404.2046008789912</v>
      </c>
      <c r="BY45" s="93">
        <f>'France métro'!H45-'France métro'!H41</f>
        <v>1632.4315676059923</v>
      </c>
      <c r="BZ45" s="93">
        <f>'France métro'!I45-'France métro'!I41</f>
        <v>-40386.663035520993</v>
      </c>
      <c r="CA45" s="93">
        <f>'France métro'!J45-'France métro'!J41</f>
        <v>-20250.046485761995</v>
      </c>
      <c r="CB45" s="94">
        <f>'France métro'!K45-'France métro'!K41</f>
        <v>-111880.6516408599</v>
      </c>
      <c r="CC45" s="102">
        <f>'France métro'!L45-'France métro'!L41</f>
        <v>-45495.811097290833</v>
      </c>
      <c r="CD45" s="100">
        <f>'France métro'!M45-'France métro'!M41</f>
        <v>-55313.883727762848</v>
      </c>
      <c r="CE45" s="93">
        <f>'France métro'!N45-'France métro'!N41</f>
        <v>-35871.321140052751</v>
      </c>
      <c r="CF45" s="93">
        <f>'France métro'!O45-'France métro'!O41</f>
        <v>-25262.503362762043</v>
      </c>
      <c r="CG45" s="93">
        <f>'France métro'!P45-'France métro'!P41</f>
        <v>6637.6076738639968</v>
      </c>
      <c r="CH45" s="93">
        <f>'France métro'!Q45-'France métro'!Q41</f>
        <v>-11941.784296393045</v>
      </c>
      <c r="CI45" s="93">
        <f>'France métro'!R45-'France métro'!R41</f>
        <v>-7144.5267220410751</v>
      </c>
      <c r="CJ45" s="93">
        <f>'France métro'!S45-'France métro'!S41</f>
        <v>-4124.0100557359983</v>
      </c>
      <c r="CK45" s="93">
        <f>'France métro'!T45-'France métro'!T41</f>
        <v>-9113.6036514900625</v>
      </c>
      <c r="CL45" s="93">
        <f>'France métro'!U45-'France métro'!U41</f>
        <v>31506.257826848188</v>
      </c>
      <c r="CM45" s="100">
        <f>'France métro'!V45-'France métro'!V41</f>
        <v>0</v>
      </c>
      <c r="CN45" s="234"/>
      <c r="CO45" s="95" t="str">
        <f t="shared" si="3"/>
        <v>2009T4</v>
      </c>
      <c r="CP45" s="108"/>
      <c r="CQ45" s="238"/>
      <c r="CR45" s="239"/>
      <c r="CS45" s="108"/>
      <c r="CT45" s="100"/>
      <c r="CU45" s="93"/>
      <c r="CV45" s="93"/>
      <c r="CW45" s="93"/>
      <c r="CX45" s="93"/>
      <c r="CY45" s="94"/>
      <c r="CZ45" s="102"/>
      <c r="DA45" s="100"/>
      <c r="DB45" s="93"/>
      <c r="DC45" s="93"/>
      <c r="DD45" s="93"/>
      <c r="DE45" s="93"/>
      <c r="DF45" s="93"/>
      <c r="DG45" s="93"/>
      <c r="DH45" s="93"/>
      <c r="DI45" s="93"/>
      <c r="DJ45" s="100"/>
    </row>
    <row r="46" spans="1:114" ht="12.75" customHeight="1">
      <c r="A46" s="133" t="str">
        <f>'France métro'!A46</f>
        <v>2010T1</v>
      </c>
      <c r="B46" s="135">
        <f>('France métro'!B46/'France métro'!B45-1)*100</f>
        <v>-0.10837782234284221</v>
      </c>
      <c r="C46" s="248"/>
      <c r="D46" s="249"/>
      <c r="E46" s="135"/>
      <c r="F46" s="136">
        <f>('France métro'!F46/'France métro'!F45-1)*100</f>
        <v>-0.43301802847941495</v>
      </c>
      <c r="G46" s="137">
        <f>('France métro'!G46/'France métro'!G45-1)*100</f>
        <v>0.46567965392059207</v>
      </c>
      <c r="H46" s="137">
        <f>('France métro'!H46/'France métro'!H45-1)*100</f>
        <v>2.9107842057074507E-2</v>
      </c>
      <c r="I46" s="137">
        <f>('France métro'!I46/'France métro'!I45-1)*100</f>
        <v>-1.0638157239043267</v>
      </c>
      <c r="J46" s="137">
        <f>('France métro'!J46/'France métro'!J45-1)*100</f>
        <v>-0.75893605433872136</v>
      </c>
      <c r="K46" s="138">
        <f>('France métro'!K46/'France métro'!K45-1)*100</f>
        <v>-0.60606445004719456</v>
      </c>
      <c r="L46" s="139">
        <f>('France métro'!L46/'France métro'!L45-1)*100</f>
        <v>-0.54704388456837671</v>
      </c>
      <c r="M46" s="136">
        <f>('France métro'!M46/'France métro'!M45-1)*100</f>
        <v>6.761833746455892E-2</v>
      </c>
      <c r="N46" s="137">
        <f>('France métro'!N46/'France métro'!N45-1)*100</f>
        <v>5.3646162680354159E-2</v>
      </c>
      <c r="O46" s="137">
        <f>('France métro'!O46/'France métro'!O45-1)*100</f>
        <v>0.22256068476551594</v>
      </c>
      <c r="P46" s="137">
        <f>('France métro'!P46/'France métro'!P45-1)*100</f>
        <v>0.67026093757931449</v>
      </c>
      <c r="Q46" s="137">
        <f>('France métro'!Q46/'France métro'!Q45-1)*100</f>
        <v>0.21865508661729205</v>
      </c>
      <c r="R46" s="137">
        <f>('France métro'!R46/'France métro'!R45-1)*100</f>
        <v>0.24851709295790059</v>
      </c>
      <c r="S46" s="137">
        <f>('France métro'!S46/'France métro'!S45-1)*100</f>
        <v>0.64302970086858036</v>
      </c>
      <c r="T46" s="137">
        <f>('France métro'!T46/'France métro'!T45-1)*100</f>
        <v>-0.23066263645835638</v>
      </c>
      <c r="U46" s="137">
        <f>('France métro'!U46/'France métro'!U45-1)*100</f>
        <v>-0.2670632901313752</v>
      </c>
      <c r="V46" s="136"/>
      <c r="X46" s="69" t="str">
        <f t="shared" si="0"/>
        <v>2010T1</v>
      </c>
      <c r="Y46" s="106">
        <f>'France métro'!B46-'France métro'!B45</f>
        <v>-17349.290106449276</v>
      </c>
      <c r="Z46" s="240"/>
      <c r="AA46" s="241"/>
      <c r="AB46" s="106"/>
      <c r="AC46" s="101">
        <f>'France métro'!F46-'France métro'!F45</f>
        <v>-15509.043017505202</v>
      </c>
      <c r="AD46" s="75">
        <f>'France métro'!G46-'France métro'!G45</f>
        <v>2817.6723914759932</v>
      </c>
      <c r="AE46" s="75">
        <f>'France métro'!H46-'France métro'!H45</f>
        <v>118.01100284000859</v>
      </c>
      <c r="AF46" s="75">
        <f>'France métro'!I46-'France métro'!I45</f>
        <v>-5135.2261359799886</v>
      </c>
      <c r="AG46" s="75">
        <f>'France métro'!J46-'France métro'!J45</f>
        <v>-3238.9645436680294</v>
      </c>
      <c r="AH46" s="76">
        <f>'France métro'!K46-'France métro'!K45</f>
        <v>-10070.535732173128</v>
      </c>
      <c r="AI46" s="103">
        <f>'France métro'!L46-'France métro'!L45</f>
        <v>-8865.1110543252435</v>
      </c>
      <c r="AJ46" s="101">
        <f>'France métro'!M46-'France métro'!M45</f>
        <v>7296.5044168829918</v>
      </c>
      <c r="AK46" s="75">
        <f>'France métro'!N46-'France métro'!N45</f>
        <v>1651.8131263777614</v>
      </c>
      <c r="AL46" s="75">
        <f>'France métro'!O46-'France métro'!O45</f>
        <v>3049.9756228299811</v>
      </c>
      <c r="AM46" s="75">
        <f>'France métro'!P46-'France métro'!P45</f>
        <v>6457.8811877239496</v>
      </c>
      <c r="AN46" s="75">
        <f>'France métro'!Q46-'France métro'!Q45</f>
        <v>1521.9271827819757</v>
      </c>
      <c r="AO46" s="75">
        <f>'France métro'!R46-'France métro'!R45</f>
        <v>2015.4077377481153</v>
      </c>
      <c r="AP46" s="75">
        <f>'France métro'!S46-'France métro'!S45</f>
        <v>1464.2576191349945</v>
      </c>
      <c r="AQ46" s="75">
        <f>'France métro'!T46-'France métro'!T45</f>
        <v>-5477.4746711202897</v>
      </c>
      <c r="AR46" s="75">
        <f>'France métro'!U46-'France métro'!U45</f>
        <v>-3387.2833885941654</v>
      </c>
      <c r="AS46" s="101"/>
      <c r="AU46" s="69" t="str">
        <f t="shared" si="1"/>
        <v>2010T1</v>
      </c>
      <c r="AV46" s="135">
        <f>('France métro'!B46/'France métro'!B42-1)*100</f>
        <v>-0.81014898193813023</v>
      </c>
      <c r="AW46" s="248"/>
      <c r="AX46" s="249"/>
      <c r="AY46" s="135"/>
      <c r="AZ46" s="136">
        <f>('France métro'!F46/'France métro'!F42-1)*100</f>
        <v>-2.7432647025039891</v>
      </c>
      <c r="BA46" s="137">
        <f>('France métro'!G46/'France métro'!G42-1)*100</f>
        <v>0.334609456068935</v>
      </c>
      <c r="BB46" s="137">
        <f>('France métro'!H46/'France métro'!H42-1)*100</f>
        <v>0.99031212669902224</v>
      </c>
      <c r="BC46" s="137">
        <f>('France métro'!I46/'France métro'!I42-1)*100</f>
        <v>-5.5531940314430317</v>
      </c>
      <c r="BD46" s="137">
        <f>('France métro'!J46/'France métro'!J42-1)*100</f>
        <v>-2.8702116612330797</v>
      </c>
      <c r="BE46" s="138">
        <f>('France métro'!K46/'France métro'!K42-1)*100</f>
        <v>-3.8423895859225676</v>
      </c>
      <c r="BF46" s="139">
        <f>('France métro'!L46/'France métro'!L42-1)*100</f>
        <v>-2.1389921354017183</v>
      </c>
      <c r="BG46" s="136">
        <f>('France métro'!M46/'France métro'!M42-1)*100</f>
        <v>3.9924283768844049E-2</v>
      </c>
      <c r="BH46" s="137">
        <f>('France métro'!N46/'France métro'!N42-1)*100</f>
        <v>-0.4393649972806668</v>
      </c>
      <c r="BI46" s="137">
        <f>('France métro'!O46/'France métro'!O42-1)*100</f>
        <v>-0.7948973498348777</v>
      </c>
      <c r="BJ46" s="137">
        <f>('France métro'!P46/'France métro'!P42-1)*100</f>
        <v>2.6319215958372943</v>
      </c>
      <c r="BK46" s="137">
        <f>('France métro'!Q46/'France métro'!Q42-1)*100</f>
        <v>-1.3753735204277584</v>
      </c>
      <c r="BL46" s="137">
        <f>('France métro'!R46/'France métro'!R42-1)*100</f>
        <v>-0.46492649693653521</v>
      </c>
      <c r="BM46" s="137">
        <f>('France métro'!S46/'France métro'!S42-1)*100</f>
        <v>0.45585337266234038</v>
      </c>
      <c r="BN46" s="137">
        <f>('France métro'!T46/'France métro'!T42-1)*100</f>
        <v>-0.20026984989439667</v>
      </c>
      <c r="BO46" s="137">
        <f>('France métro'!U46/'France métro'!U42-1)*100</f>
        <v>1.7107161033858675</v>
      </c>
      <c r="BP46" s="136"/>
      <c r="BR46" s="69" t="str">
        <f t="shared" si="2"/>
        <v>2010T1</v>
      </c>
      <c r="BS46" s="106">
        <f>'France métro'!B46-'France métro'!B42</f>
        <v>-130607.46712105535</v>
      </c>
      <c r="BT46" s="240"/>
      <c r="BU46" s="241"/>
      <c r="BV46" s="106">
        <f>'France métro'!E46-'France métro'!E42</f>
        <v>0</v>
      </c>
      <c r="BW46" s="101">
        <f>'France métro'!F46-'France métro'!F42</f>
        <v>-100587.12465900322</v>
      </c>
      <c r="BX46" s="75">
        <f>'France métro'!G46-'France métro'!G42</f>
        <v>2027.2551162369782</v>
      </c>
      <c r="BY46" s="75">
        <f>'France métro'!H46-'France métro'!H42</f>
        <v>3976.7772832239862</v>
      </c>
      <c r="BZ46" s="75">
        <f>'France métro'!I46-'France métro'!I42</f>
        <v>-28080.439273149008</v>
      </c>
      <c r="CA46" s="75">
        <f>'France métro'!J46-'France métro'!J42</f>
        <v>-12515.664209052047</v>
      </c>
      <c r="CB46" s="76">
        <f>'France métro'!K46-'France métro'!K42</f>
        <v>-65995.053576263133</v>
      </c>
      <c r="CC46" s="103">
        <f>'France métro'!L46-'France métro'!L42</f>
        <v>-35227.288253818173</v>
      </c>
      <c r="CD46" s="101">
        <f>'France métro'!M46-'France métro'!M42</f>
        <v>4309.3096710834652</v>
      </c>
      <c r="CE46" s="75">
        <f>'France métro'!N46-'France métro'!N42</f>
        <v>-13595.430618254934</v>
      </c>
      <c r="CF46" s="75">
        <f>'France métro'!O46-'France métro'!O42</f>
        <v>-11005.010274674976</v>
      </c>
      <c r="CG46" s="75">
        <f>'France métro'!P46-'France métro'!P42</f>
        <v>24873.552832390997</v>
      </c>
      <c r="CH46" s="75">
        <f>'France métro'!Q46-'France métro'!Q42</f>
        <v>-9727.8787024120102</v>
      </c>
      <c r="CI46" s="75">
        <f>'France métro'!R46-'France métro'!R42</f>
        <v>-3797.4561747330008</v>
      </c>
      <c r="CJ46" s="75">
        <f>'France métro'!S46-'France métro'!S42</f>
        <v>1039.9682642609987</v>
      </c>
      <c r="CK46" s="75">
        <f>'France métro'!T46-'France métro'!T42</f>
        <v>-4754.2982136639766</v>
      </c>
      <c r="CL46" s="75">
        <f>'France métro'!U46-'France métro'!U42</f>
        <v>21275.86255817092</v>
      </c>
      <c r="CM46" s="101">
        <f>'France métro'!V46-'France métro'!V42</f>
        <v>0</v>
      </c>
      <c r="CO46" s="69" t="str">
        <f t="shared" si="3"/>
        <v>2010T1</v>
      </c>
      <c r="CP46" s="106"/>
      <c r="CQ46" s="240"/>
      <c r="CR46" s="241"/>
      <c r="CS46" s="106"/>
      <c r="CT46" s="101"/>
      <c r="CU46" s="75"/>
      <c r="CV46" s="75"/>
      <c r="CW46" s="75"/>
      <c r="CX46" s="75"/>
      <c r="CY46" s="76"/>
      <c r="CZ46" s="103"/>
      <c r="DA46" s="101"/>
      <c r="DB46" s="75"/>
      <c r="DC46" s="75"/>
      <c r="DD46" s="75"/>
      <c r="DE46" s="75"/>
      <c r="DF46" s="75"/>
      <c r="DG46" s="75"/>
      <c r="DH46" s="75"/>
      <c r="DI46" s="75"/>
      <c r="DJ46" s="101"/>
    </row>
    <row r="47" spans="1:114" ht="12.75" customHeight="1">
      <c r="A47" s="133" t="str">
        <f>'France métro'!A47</f>
        <v>2010T2</v>
      </c>
      <c r="B47" s="135">
        <f>('France métro'!B47/'France métro'!B46-1)*100</f>
        <v>3.9322982986345068E-2</v>
      </c>
      <c r="C47" s="248"/>
      <c r="D47" s="249"/>
      <c r="E47" s="135"/>
      <c r="F47" s="136">
        <f>('France métro'!F47/'France métro'!F46-1)*100</f>
        <v>-0.11481034480397279</v>
      </c>
      <c r="G47" s="137">
        <f>('France métro'!G47/'France métro'!G46-1)*100</f>
        <v>0.10829473928009037</v>
      </c>
      <c r="H47" s="137">
        <f>('France métro'!H47/'France métro'!H46-1)*100</f>
        <v>0.19572008002859409</v>
      </c>
      <c r="I47" s="137">
        <f>('France métro'!I47/'France métro'!I46-1)*100</f>
        <v>0.21495029696867451</v>
      </c>
      <c r="J47" s="137">
        <f>('France métro'!J47/'France métro'!J46-1)*100</f>
        <v>-0.87140503753969645</v>
      </c>
      <c r="K47" s="138">
        <f>('France métro'!K47/'France métro'!K46-1)*100</f>
        <v>-0.17450996963706</v>
      </c>
      <c r="L47" s="139">
        <f>('France métro'!L47/'France métro'!L46-1)*100</f>
        <v>-2.3465075646367239E-2</v>
      </c>
      <c r="M47" s="136">
        <f>('France métro'!M47/'France métro'!M46-1)*100</f>
        <v>9.3729729401270667E-2</v>
      </c>
      <c r="N47" s="137">
        <f>('France métro'!N47/'France métro'!N46-1)*100</f>
        <v>-9.4971353447936835E-2</v>
      </c>
      <c r="O47" s="137">
        <f>('France métro'!O47/'France métro'!O46-1)*100</f>
        <v>0.1255135166779997</v>
      </c>
      <c r="P47" s="137">
        <f>('France métro'!P47/'France métro'!P46-1)*100</f>
        <v>0.66014559426204045</v>
      </c>
      <c r="Q47" s="137">
        <f>('France métro'!Q47/'France métro'!Q46-1)*100</f>
        <v>0.19216796166214856</v>
      </c>
      <c r="R47" s="137">
        <f>('France métro'!R47/'France métro'!R46-1)*100</f>
        <v>0.38239443971523901</v>
      </c>
      <c r="S47" s="137">
        <f>('France métro'!S47/'France métro'!S46-1)*100</f>
        <v>-8.8310805532265668E-2</v>
      </c>
      <c r="T47" s="137">
        <f>('France métro'!T47/'France métro'!T46-1)*100</f>
        <v>0.3865327240742289</v>
      </c>
      <c r="U47" s="137">
        <f>('France métro'!U47/'France métro'!U46-1)*100</f>
        <v>-0.67075592676191231</v>
      </c>
      <c r="V47" s="136"/>
      <c r="X47" s="69" t="str">
        <f t="shared" si="0"/>
        <v>2010T2</v>
      </c>
      <c r="Y47" s="106">
        <f>'France métro'!B47-'France métro'!B46</f>
        <v>6288.0619248524308</v>
      </c>
      <c r="Z47" s="240"/>
      <c r="AA47" s="241"/>
      <c r="AB47" s="106"/>
      <c r="AC47" s="101">
        <f>'France métro'!F47-'France métro'!F46</f>
        <v>-4094.25970044313</v>
      </c>
      <c r="AD47" s="75">
        <f>'France métro'!G47-'France métro'!G46</f>
        <v>658.30676758498885</v>
      </c>
      <c r="AE47" s="75">
        <f>'France métro'!H47-'France métro'!H46</f>
        <v>793.73269749298925</v>
      </c>
      <c r="AF47" s="75">
        <f>'France métro'!I47-'France métro'!I46</f>
        <v>1026.564812748984</v>
      </c>
      <c r="AG47" s="75">
        <f>'France métro'!J47-'France métro'!J46</f>
        <v>-3690.7317987279966</v>
      </c>
      <c r="AH47" s="76">
        <f>'France métro'!K47-'France métro'!K46</f>
        <v>-2882.132179541979</v>
      </c>
      <c r="AI47" s="103">
        <f>'France métro'!L47-'France métro'!L46</f>
        <v>-378.18270874978043</v>
      </c>
      <c r="AJ47" s="101">
        <f>'France métro'!M47-'France métro'!M46</f>
        <v>10120.950198194012</v>
      </c>
      <c r="AK47" s="75">
        <f>'France métro'!N47-'France métro'!N46</f>
        <v>-2925.8213037457317</v>
      </c>
      <c r="AL47" s="75">
        <f>'France métro'!O47-'France métro'!O46</f>
        <v>1723.8676193500869</v>
      </c>
      <c r="AM47" s="75">
        <f>'France métro'!P47-'France métro'!P46</f>
        <v>6403.0525247950573</v>
      </c>
      <c r="AN47" s="75">
        <f>'France métro'!Q47-'France métro'!Q46</f>
        <v>1340.4908161810599</v>
      </c>
      <c r="AO47" s="75">
        <f>'France métro'!R47-'France métro'!R46</f>
        <v>3108.8243338979082</v>
      </c>
      <c r="AP47" s="75">
        <f>'France métro'!S47-'France métro'!S46</f>
        <v>-202.38765006198082</v>
      </c>
      <c r="AQ47" s="75">
        <f>'France métro'!T47-'France métro'!T46</f>
        <v>9157.7014606399462</v>
      </c>
      <c r="AR47" s="75">
        <f>'France métro'!U47-'France métro'!U46</f>
        <v>-8484.7776028630324</v>
      </c>
      <c r="AS47" s="101"/>
      <c r="AU47" s="69" t="str">
        <f t="shared" si="1"/>
        <v>2010T2</v>
      </c>
      <c r="AV47" s="135">
        <f>('France métro'!B47/'France métro'!B43-1)*100</f>
        <v>-0.2663912740899943</v>
      </c>
      <c r="AW47" s="248"/>
      <c r="AX47" s="249"/>
      <c r="AY47" s="135"/>
      <c r="AZ47" s="136">
        <f>('France métro'!F47/'France métro'!F43-1)*100</f>
        <v>-1.6031463151313097</v>
      </c>
      <c r="BA47" s="137">
        <f>('France métro'!G47/'France métro'!G43-1)*100</f>
        <v>4.6105855139577656E-2</v>
      </c>
      <c r="BB47" s="137">
        <f>('France métro'!H47/'France métro'!H43-1)*100</f>
        <v>1.2482463041990854</v>
      </c>
      <c r="BC47" s="137">
        <f>('France métro'!I47/'France métro'!I43-1)*100</f>
        <v>-2.7620147039050469</v>
      </c>
      <c r="BD47" s="137">
        <f>('France métro'!J47/'France métro'!J43-1)*100</f>
        <v>-3.4829773764505467</v>
      </c>
      <c r="BE47" s="138">
        <f>('France métro'!K47/'France métro'!K43-1)*100</f>
        <v>-2.0542973453845814</v>
      </c>
      <c r="BF47" s="139">
        <f>('France métro'!L47/'France métro'!L43-1)*100</f>
        <v>-1.4299138936626044</v>
      </c>
      <c r="BG47" s="136">
        <f>('France métro'!M47/'France métro'!M43-1)*100</f>
        <v>0.35048880946080274</v>
      </c>
      <c r="BH47" s="137">
        <f>('France métro'!N47/'France métro'!N43-1)*100</f>
        <v>-0.10784293120985611</v>
      </c>
      <c r="BI47" s="137">
        <f>('France métro'!O47/'France métro'!O43-1)*100</f>
        <v>-0.19469935886077261</v>
      </c>
      <c r="BJ47" s="137">
        <f>('France métro'!P47/'France métro'!P43-1)*100</f>
        <v>3.641982458923354</v>
      </c>
      <c r="BK47" s="137">
        <f>('France métro'!Q47/'France métro'!Q43-1)*100</f>
        <v>-0.50854227787022754</v>
      </c>
      <c r="BL47" s="137">
        <f>('France métro'!R47/'France métro'!R43-1)*100</f>
        <v>-2.0112733193611287E-2</v>
      </c>
      <c r="BM47" s="137">
        <f>('France métro'!S47/'France métro'!S43-1)*100</f>
        <v>0.96331065689938544</v>
      </c>
      <c r="BN47" s="137">
        <f>('France métro'!T47/'France métro'!T43-1)*100</f>
        <v>0.3022398231905532</v>
      </c>
      <c r="BO47" s="137">
        <f>('France métro'!U47/'France métro'!U43-1)*100</f>
        <v>0.30581458542622286</v>
      </c>
      <c r="BP47" s="136"/>
      <c r="BR47" s="69" t="str">
        <f t="shared" si="2"/>
        <v>2010T2</v>
      </c>
      <c r="BS47" s="106">
        <f>'France métro'!B47-'France métro'!B43</f>
        <v>-42728.6882000193</v>
      </c>
      <c r="BT47" s="240"/>
      <c r="BU47" s="241"/>
      <c r="BV47" s="106">
        <f>'France métro'!E47-'France métro'!E43</f>
        <v>0</v>
      </c>
      <c r="BW47" s="101">
        <f>'France métro'!F47-'France métro'!F43</f>
        <v>-58034.655846171081</v>
      </c>
      <c r="BX47" s="75">
        <f>'France métro'!G47-'France métro'!G43</f>
        <v>280.44449259899557</v>
      </c>
      <c r="BY47" s="75">
        <f>'France métro'!H47-'France métro'!H43</f>
        <v>5009.5744652400026</v>
      </c>
      <c r="BZ47" s="75">
        <f>'France métro'!I47-'France métro'!I43</f>
        <v>-13594.739002504037</v>
      </c>
      <c r="CA47" s="75">
        <f>'France métro'!J47-'France métro'!J43</f>
        <v>-15150.888715725043</v>
      </c>
      <c r="CB47" s="76">
        <f>'France métro'!K47-'France métro'!K43</f>
        <v>-34579.047085781116</v>
      </c>
      <c r="CC47" s="103">
        <f>'France métro'!L47-'France métro'!L43</f>
        <v>-23374.511322945822</v>
      </c>
      <c r="CD47" s="101">
        <f>'France métro'!M47-'France métro'!M43</f>
        <v>37749.000836033374</v>
      </c>
      <c r="CE47" s="75">
        <f>'France métro'!N47-'France métro'!N43</f>
        <v>-3322.789362906944</v>
      </c>
      <c r="CF47" s="75">
        <f>'France métro'!O47-'France métro'!O43</f>
        <v>-2682.6813175510615</v>
      </c>
      <c r="CG47" s="75">
        <f>'France métro'!P47-'France métro'!P43</f>
        <v>34308.918448742013</v>
      </c>
      <c r="CH47" s="75">
        <f>'France métro'!Q47-'France métro'!Q43</f>
        <v>-3572.3820891750511</v>
      </c>
      <c r="CI47" s="75">
        <f>'France métro'!R47-'France métro'!R43</f>
        <v>-164.17257668706588</v>
      </c>
      <c r="CJ47" s="75">
        <f>'France métro'!S47-'France métro'!S43</f>
        <v>2184.6871037709934</v>
      </c>
      <c r="CK47" s="75">
        <f>'France métro'!T47-'France métro'!T43</f>
        <v>7166.6587200439535</v>
      </c>
      <c r="CL47" s="75">
        <f>'France métro'!U47-'France métro'!U43</f>
        <v>3830.7619097949937</v>
      </c>
      <c r="CM47" s="101">
        <f>'France métro'!V47-'France métro'!V43</f>
        <v>0</v>
      </c>
      <c r="CO47" s="69" t="str">
        <f t="shared" si="3"/>
        <v>2010T2</v>
      </c>
      <c r="CP47" s="106"/>
      <c r="CQ47" s="240"/>
      <c r="CR47" s="241"/>
      <c r="CS47" s="106"/>
      <c r="CT47" s="101"/>
      <c r="CU47" s="75"/>
      <c r="CV47" s="75"/>
      <c r="CW47" s="75"/>
      <c r="CX47" s="75"/>
      <c r="CY47" s="76"/>
      <c r="CZ47" s="103"/>
      <c r="DA47" s="101"/>
      <c r="DB47" s="75"/>
      <c r="DC47" s="75"/>
      <c r="DD47" s="75"/>
      <c r="DE47" s="75"/>
      <c r="DF47" s="75"/>
      <c r="DG47" s="75"/>
      <c r="DH47" s="75"/>
      <c r="DI47" s="75"/>
      <c r="DJ47" s="101"/>
    </row>
    <row r="48" spans="1:114" ht="12.75" customHeight="1">
      <c r="A48" s="133" t="str">
        <f>'France métro'!A48</f>
        <v>2010T3</v>
      </c>
      <c r="B48" s="135">
        <f>('France métro'!B48/'France métro'!B47-1)*100</f>
        <v>0.16428459885504676</v>
      </c>
      <c r="C48" s="248"/>
      <c r="D48" s="249"/>
      <c r="E48" s="135"/>
      <c r="F48" s="136">
        <f>('France métro'!F48/'France métro'!F47-1)*100</f>
        <v>-0.14199410398163526</v>
      </c>
      <c r="G48" s="137">
        <f>('France métro'!G48/'France métro'!G47-1)*100</f>
        <v>9.6279688075284753E-2</v>
      </c>
      <c r="H48" s="137">
        <f>('France métro'!H48/'France métro'!H47-1)*100</f>
        <v>-0.15496785274815572</v>
      </c>
      <c r="I48" s="137">
        <f>('France métro'!I48/'France métro'!I47-1)*100</f>
        <v>-0.42758249322155661</v>
      </c>
      <c r="J48" s="137">
        <f>('France métro'!J48/'France métro'!J47-1)*100</f>
        <v>-0.26014950891698474</v>
      </c>
      <c r="K48" s="138">
        <f>('France métro'!K48/'France métro'!K47-1)*100</f>
        <v>-0.11375059993954384</v>
      </c>
      <c r="L48" s="139">
        <f>('France métro'!L48/'France métro'!L47-1)*100</f>
        <v>-6.7378987646915522E-2</v>
      </c>
      <c r="M48" s="136">
        <f>('France métro'!M48/'France métro'!M47-1)*100</f>
        <v>0.29674569188984368</v>
      </c>
      <c r="N48" s="137">
        <f>('France métro'!N48/'France métro'!N47-1)*100</f>
        <v>0.28611405606844276</v>
      </c>
      <c r="O48" s="137">
        <f>('France métro'!O48/'France métro'!O47-1)*100</f>
        <v>0.51026399785496501</v>
      </c>
      <c r="P48" s="137">
        <f>('France métro'!P48/'France métro'!P47-1)*100</f>
        <v>0.37290733099764051</v>
      </c>
      <c r="Q48" s="137">
        <f>('France métro'!Q48/'France métro'!Q47-1)*100</f>
        <v>2.1628438277732087E-2</v>
      </c>
      <c r="R48" s="137">
        <f>('France métro'!R48/'France métro'!R47-1)*100</f>
        <v>-0.23252065232052255</v>
      </c>
      <c r="S48" s="137">
        <f>('France métro'!S48/'France métro'!S47-1)*100</f>
        <v>0.32710965239051149</v>
      </c>
      <c r="T48" s="137">
        <f>('France métro'!T48/'France métro'!T47-1)*100</f>
        <v>2.7986265451085401E-3</v>
      </c>
      <c r="U48" s="137">
        <f>('France métro'!U48/'France métro'!U47-1)*100</f>
        <v>1.0775873149346804</v>
      </c>
      <c r="V48" s="136"/>
      <c r="X48" s="69" t="str">
        <f t="shared" si="0"/>
        <v>2010T3</v>
      </c>
      <c r="Y48" s="106">
        <f>'France métro'!B48-'France métro'!B47</f>
        <v>26280.761816846207</v>
      </c>
      <c r="Z48" s="240"/>
      <c r="AA48" s="241"/>
      <c r="AB48" s="106"/>
      <c r="AC48" s="101">
        <f>'France métro'!F48-'France métro'!F47</f>
        <v>-5057.8480219407938</v>
      </c>
      <c r="AD48" s="75">
        <f>'France métro'!G48-'France métro'!G47</f>
        <v>585.9029678539373</v>
      </c>
      <c r="AE48" s="75">
        <f>'France métro'!H48-'France métro'!H47</f>
        <v>-629.69417057198007</v>
      </c>
      <c r="AF48" s="75">
        <f>'France métro'!I48-'France métro'!I47</f>
        <v>-2046.448195608973</v>
      </c>
      <c r="AG48" s="75">
        <f>'France métro'!J48-'France métro'!J47</f>
        <v>-1092.2307051940006</v>
      </c>
      <c r="AH48" s="76">
        <f>'France métro'!K48-'France métro'!K47</f>
        <v>-1875.3779184198938</v>
      </c>
      <c r="AI48" s="103">
        <f>'France métro'!L48-'France métro'!L47</f>
        <v>-1085.6810851939954</v>
      </c>
      <c r="AJ48" s="101">
        <f>'France métro'!M48-'France métro'!M47</f>
        <v>32072.677672794089</v>
      </c>
      <c r="AK48" s="75">
        <f>'France métro'!N48-'France métro'!N47</f>
        <v>8806.0614840006456</v>
      </c>
      <c r="AL48" s="75">
        <f>'France métro'!O48-'France métro'!O47</f>
        <v>7017.0261980239302</v>
      </c>
      <c r="AM48" s="75">
        <f>'France métro'!P48-'France métro'!P47</f>
        <v>3640.8753509379458</v>
      </c>
      <c r="AN48" s="75">
        <f>'France métro'!Q48-'France métro'!Q47</f>
        <v>151.16170954296831</v>
      </c>
      <c r="AO48" s="75">
        <f>'France métro'!R48-'France métro'!R47</f>
        <v>-1897.5957429489354</v>
      </c>
      <c r="AP48" s="75">
        <f>'France métro'!S48-'France métro'!S47</f>
        <v>748.99655936099589</v>
      </c>
      <c r="AQ48" s="75">
        <f>'France métro'!T48-'France métro'!T47</f>
        <v>66.561119452118874</v>
      </c>
      <c r="AR48" s="75">
        <f>'France métro'!U48-'France métro'!U47</f>
        <v>13539.590994425118</v>
      </c>
      <c r="AS48" s="101"/>
      <c r="AU48" s="69" t="str">
        <f t="shared" si="1"/>
        <v>2010T3</v>
      </c>
      <c r="AV48" s="135">
        <f>('France métro'!B48/'France métro'!B44-1)*100</f>
        <v>0.17203505250358297</v>
      </c>
      <c r="AW48" s="248"/>
      <c r="AX48" s="249"/>
      <c r="AY48" s="135"/>
      <c r="AZ48" s="136">
        <f>('France métro'!F48/'France métro'!F44-1)*100</f>
        <v>-1.0738269712028736</v>
      </c>
      <c r="BA48" s="137">
        <f>('France métro'!G48/'France métro'!G44-1)*100</f>
        <v>0.49833889201689185</v>
      </c>
      <c r="BB48" s="137">
        <f>('France métro'!H48/'France métro'!H44-1)*100</f>
        <v>0.5659547776101892</v>
      </c>
      <c r="BC48" s="137">
        <f>('France métro'!I48/'France métro'!I44-1)*100</f>
        <v>-2.1704791207622587</v>
      </c>
      <c r="BD48" s="137">
        <f>('France métro'!J48/'France métro'!J44-1)*100</f>
        <v>-2.4912510972762592</v>
      </c>
      <c r="BE48" s="138">
        <f>('France métro'!K48/'France métro'!K44-1)*100</f>
        <v>-1.3562542272744449</v>
      </c>
      <c r="BF48" s="139">
        <f>('France métro'!L48/'France métro'!L44-1)*100</f>
        <v>-0.85206625030745942</v>
      </c>
      <c r="BG48" s="136">
        <f>('France métro'!M48/'France métro'!M44-1)*100</f>
        <v>0.73158061007587705</v>
      </c>
      <c r="BH48" s="137">
        <f>('France métro'!N48/'France métro'!N44-1)*100</f>
        <v>0.43130471140042648</v>
      </c>
      <c r="BI48" s="137">
        <f>('France métro'!O48/'France métro'!O44-1)*100</f>
        <v>0.80793139464125918</v>
      </c>
      <c r="BJ48" s="137">
        <f>('France métro'!P48/'France métro'!P44-1)*100</f>
        <v>3.3390660360200775</v>
      </c>
      <c r="BK48" s="137">
        <f>('France métro'!Q48/'France métro'!Q44-1)*100</f>
        <v>-6.6053866981130582E-2</v>
      </c>
      <c r="BL48" s="137">
        <f>('France métro'!R48/'France métro'!R44-1)*100</f>
        <v>0.37764925599947929</v>
      </c>
      <c r="BM48" s="137">
        <f>('France métro'!S48/'France métro'!S44-1)*100</f>
        <v>1.6417707225194755</v>
      </c>
      <c r="BN48" s="137">
        <f>('France métro'!T48/'France métro'!T44-1)*100</f>
        <v>0.27918506904884843</v>
      </c>
      <c r="BO48" s="137">
        <f>('France métro'!U48/'France métro'!U44-1)*100</f>
        <v>0.77740585728374167</v>
      </c>
      <c r="BP48" s="136"/>
      <c r="BR48" s="69" t="str">
        <f t="shared" si="2"/>
        <v>2010T3</v>
      </c>
      <c r="BS48" s="106">
        <f>'France métro'!B48-'France métro'!B44</f>
        <v>27518.479868739843</v>
      </c>
      <c r="BT48" s="240"/>
      <c r="BU48" s="241"/>
      <c r="BV48" s="106">
        <f>'France métro'!E48-'France métro'!E44</f>
        <v>0</v>
      </c>
      <c r="BW48" s="101">
        <f>'France métro'!F48-'France métro'!F44</f>
        <v>-38610.146760366857</v>
      </c>
      <c r="BX48" s="75">
        <f>'France métro'!G48-'France métro'!G44</f>
        <v>3020.4723071960034</v>
      </c>
      <c r="BY48" s="75">
        <f>'France métro'!H48-'France métro'!H44</f>
        <v>2283.2068976610317</v>
      </c>
      <c r="BZ48" s="75">
        <f>'France métro'!I48-'France métro'!I44</f>
        <v>-10573.178818504966</v>
      </c>
      <c r="CA48" s="75">
        <f>'France métro'!J48-'France métro'!J44</f>
        <v>-10698.773730287037</v>
      </c>
      <c r="CB48" s="76">
        <f>'France métro'!K48-'France métro'!K44</f>
        <v>-22641.873416431947</v>
      </c>
      <c r="CC48" s="103">
        <f>'France métro'!L48-'France métro'!L44</f>
        <v>-13838.045806929003</v>
      </c>
      <c r="CD48" s="101">
        <f>'France métro'!M48-'France métro'!M44</f>
        <v>78728.898727724329</v>
      </c>
      <c r="CE48" s="75">
        <f>'France métro'!N48-'France métro'!N44</f>
        <v>13255.570386596955</v>
      </c>
      <c r="CF48" s="75">
        <f>'France métro'!O48-'France métro'!O44</f>
        <v>11077.668522588909</v>
      </c>
      <c r="CG48" s="75">
        <f>'France métro'!P48-'France métro'!P44</f>
        <v>31665.173297291971</v>
      </c>
      <c r="CH48" s="75">
        <f>'France métro'!Q48-'France métro'!Q44</f>
        <v>-462.05722436401993</v>
      </c>
      <c r="CI48" s="75">
        <f>'France métro'!R48-'France métro'!R44</f>
        <v>3063.2523631959921</v>
      </c>
      <c r="CJ48" s="75">
        <f>'France métro'!S48-'France métro'!S44</f>
        <v>3710.6077576800017</v>
      </c>
      <c r="CK48" s="75">
        <f>'France métro'!T48-'France métro'!T44</f>
        <v>6621.6956381597556</v>
      </c>
      <c r="CL48" s="75">
        <f>'France métro'!U48-'France métro'!U44</f>
        <v>9796.9879865739495</v>
      </c>
      <c r="CM48" s="101">
        <f>'France métro'!V48-'France métro'!V44</f>
        <v>0</v>
      </c>
      <c r="CO48" s="69" t="str">
        <f t="shared" si="3"/>
        <v>2010T3</v>
      </c>
      <c r="CP48" s="106"/>
      <c r="CQ48" s="240"/>
      <c r="CR48" s="241"/>
      <c r="CS48" s="106"/>
      <c r="CT48" s="101"/>
      <c r="CU48" s="75"/>
      <c r="CV48" s="75"/>
      <c r="CW48" s="75"/>
      <c r="CX48" s="75"/>
      <c r="CY48" s="76"/>
      <c r="CZ48" s="103"/>
      <c r="DA48" s="101"/>
      <c r="DB48" s="75"/>
      <c r="DC48" s="75"/>
      <c r="DD48" s="75"/>
      <c r="DE48" s="75"/>
      <c r="DF48" s="75"/>
      <c r="DG48" s="75"/>
      <c r="DH48" s="75"/>
      <c r="DI48" s="75"/>
      <c r="DJ48" s="101"/>
    </row>
    <row r="49" spans="1:114" s="247" customFormat="1" ht="12.75" customHeight="1">
      <c r="A49" s="231" t="str">
        <f>'France métro'!A49</f>
        <v>2010T4</v>
      </c>
      <c r="B49" s="244">
        <f>('France métro'!B49/'France métro'!B48-1)*100</f>
        <v>50.071608403750226</v>
      </c>
      <c r="C49" s="252"/>
      <c r="D49" s="253"/>
      <c r="E49" s="244"/>
      <c r="F49" s="147">
        <f>('France métro'!F49/'France métro'!F48-1)*100</f>
        <v>-2.9313921702633916E-2</v>
      </c>
      <c r="G49" s="148">
        <f>('France métro'!G49/'France métro'!G48-1)*100</f>
        <v>0.14503154573377586</v>
      </c>
      <c r="H49" s="148">
        <f>('France métro'!H49/'France métro'!H48-1)*100</f>
        <v>-2.3986573078713103</v>
      </c>
      <c r="I49" s="148">
        <f>('France métro'!I49/'France métro'!I48-1)*100</f>
        <v>0.64012691802166621</v>
      </c>
      <c r="J49" s="148">
        <f>('France métro'!J49/'France métro'!J48-1)*100</f>
        <v>0.38395195108689162</v>
      </c>
      <c r="K49" s="149">
        <f>('France métro'!K49/'France métro'!K48-1)*100</f>
        <v>0.19109979006002309</v>
      </c>
      <c r="L49" s="150">
        <f>('France métro'!L49/'France métro'!L48-1)*100</f>
        <v>-5.0304354065500156E-2</v>
      </c>
      <c r="M49" s="147">
        <f>('France métro'!M49/'France métro'!M48-1)*100</f>
        <v>-0.15473859483545738</v>
      </c>
      <c r="N49" s="148">
        <f>('France métro'!N49/'France métro'!N48-1)*100</f>
        <v>0.11171859540226592</v>
      </c>
      <c r="O49" s="148">
        <f>('France métro'!O49/'France métro'!O48-1)*100</f>
        <v>0.42715772795685059</v>
      </c>
      <c r="P49" s="148">
        <f>('France métro'!P49/'France métro'!P48-1)*100</f>
        <v>0.45986766885435237</v>
      </c>
      <c r="Q49" s="148">
        <f>('France métro'!Q49/'France métro'!Q48-1)*100</f>
        <v>0.50147465773304756</v>
      </c>
      <c r="R49" s="148">
        <f>('France métro'!R49/'France métro'!R48-1)*100</f>
        <v>0.18563857761111358</v>
      </c>
      <c r="S49" s="148">
        <f>('France métro'!S49/'France métro'!S48-1)*100</f>
        <v>0.29101307001404564</v>
      </c>
      <c r="T49" s="148">
        <f>('France métro'!T49/'France métro'!T48-1)*100</f>
        <v>-1.4358337910459373</v>
      </c>
      <c r="U49" s="148">
        <f>('France métro'!U49/'France métro'!U48-1)*100</f>
        <v>-0.17075296682668162</v>
      </c>
      <c r="V49" s="147"/>
      <c r="X49" s="117" t="str">
        <f t="shared" si="0"/>
        <v>2010T4</v>
      </c>
      <c r="Y49" s="111">
        <f>'France métro'!B49-'France métro'!B48</f>
        <v>8023161.4974751566</v>
      </c>
      <c r="Z49" s="242"/>
      <c r="AA49" s="243"/>
      <c r="AB49" s="111"/>
      <c r="AC49" s="112">
        <f>'France métro'!F49-'France métro'!F48</f>
        <v>-1042.6829613111913</v>
      </c>
      <c r="AD49" s="113">
        <f>'France métro'!G49-'France métro'!G48</f>
        <v>883.42855983506888</v>
      </c>
      <c r="AE49" s="113">
        <f>'France métro'!H49-'France métro'!H48</f>
        <v>-9731.565811677021</v>
      </c>
      <c r="AF49" s="113">
        <f>'France métro'!I49-'France métro'!I48</f>
        <v>3050.6050265399972</v>
      </c>
      <c r="AG49" s="113">
        <f>'France métro'!J49-'France métro'!J48</f>
        <v>1607.8182825100375</v>
      </c>
      <c r="AH49" s="114">
        <f>'France métro'!K49-'France métro'!K48</f>
        <v>3147.0309814808425</v>
      </c>
      <c r="AI49" s="116">
        <f>'France métro'!L49-'France métro'!L48</f>
        <v>-810.01049333414994</v>
      </c>
      <c r="AJ49" s="112">
        <f>'France métro'!M49-'France métro'!M48</f>
        <v>-16773.986438637599</v>
      </c>
      <c r="AK49" s="113">
        <f>'France métro'!N49-'France métro'!N48</f>
        <v>3448.3297535451129</v>
      </c>
      <c r="AL49" s="113">
        <f>'France métro'!O49-'France métro'!O48</f>
        <v>5904.1427887771279</v>
      </c>
      <c r="AM49" s="113">
        <f>'France métro'!P49-'France métro'!P48</f>
        <v>4506.6545647180174</v>
      </c>
      <c r="AN49" s="113">
        <f>'France métro'!Q49-'France métro'!Q48</f>
        <v>3505.5772752810735</v>
      </c>
      <c r="AO49" s="113">
        <f>'France métro'!R49-'France métro'!R48</f>
        <v>1511.4695302429609</v>
      </c>
      <c r="AP49" s="113">
        <f>'France métro'!S49-'France métro'!S48</f>
        <v>668.52439310698537</v>
      </c>
      <c r="AQ49" s="113">
        <f>'France métro'!T49-'France métro'!T48</f>
        <v>-34150.100989062805</v>
      </c>
      <c r="AR49" s="113">
        <f>'France métro'!U49-'France métro'!U48</f>
        <v>-2168.5837552449666</v>
      </c>
      <c r="AS49" s="112"/>
      <c r="AU49" s="117" t="str">
        <f t="shared" si="1"/>
        <v>2010T4</v>
      </c>
      <c r="AV49" s="244">
        <f>('France métro'!B49/'France métro'!B45-1)*100</f>
        <v>50.214286922895312</v>
      </c>
      <c r="AW49" s="252"/>
      <c r="AX49" s="253"/>
      <c r="AY49" s="244"/>
      <c r="AZ49" s="147">
        <f>('France métro'!F49/'France métro'!F45-1)*100</f>
        <v>-0.71766023094356202</v>
      </c>
      <c r="BA49" s="148">
        <f>('France métro'!G49/'France métro'!G45-1)*100</f>
        <v>0.81731665331365999</v>
      </c>
      <c r="BB49" s="148">
        <f>('France métro'!H49/'France métro'!H45-1)*100</f>
        <v>-2.3307574787975627</v>
      </c>
      <c r="BC49" s="148">
        <f>('France métro'!I49/'France métro'!I45-1)*100</f>
        <v>-0.64313052753421918</v>
      </c>
      <c r="BD49" s="148">
        <f>('France métro'!J49/'France métro'!J45-1)*100</f>
        <v>-1.5029180877529691</v>
      </c>
      <c r="BE49" s="149">
        <f>('France métro'!K49/'France métro'!K45-1)*100</f>
        <v>-0.70298621925598548</v>
      </c>
      <c r="BF49" s="150">
        <f>('France métro'!L49/'France métro'!L45-1)*100</f>
        <v>-0.68735899348353335</v>
      </c>
      <c r="BG49" s="147">
        <f>('France métro'!M49/'France métro'!M45-1)*100</f>
        <v>0.30318783682967698</v>
      </c>
      <c r="BH49" s="148">
        <f>('France métro'!N49/'France métro'!N45-1)*100</f>
        <v>0.35661141477338898</v>
      </c>
      <c r="BI49" s="148">
        <f>('France métro'!O49/'France métro'!O45-1)*100</f>
        <v>1.2912280377382457</v>
      </c>
      <c r="BJ49" s="148">
        <f>('France métro'!P49/'France métro'!P45-1)*100</f>
        <v>2.1804601415227332</v>
      </c>
      <c r="BK49" s="148">
        <f>('France métro'!Q49/'France métro'!Q45-1)*100</f>
        <v>0.93660646257469615</v>
      </c>
      <c r="BL49" s="148">
        <f>('France métro'!R49/'France métro'!R45-1)*100</f>
        <v>0.58424916811437022</v>
      </c>
      <c r="BM49" s="148">
        <f>('France métro'!S49/'France métro'!S45-1)*100</f>
        <v>1.1766562934508062</v>
      </c>
      <c r="BN49" s="148">
        <f>('France métro'!T49/'France métro'!T45-1)*100</f>
        <v>-1.2803178057760545</v>
      </c>
      <c r="BO49" s="148">
        <f>('France métro'!U49/'France métro'!U45-1)*100</f>
        <v>-3.9504537490531177E-2</v>
      </c>
      <c r="BP49" s="147"/>
      <c r="BR49" s="117" t="str">
        <f t="shared" si="2"/>
        <v>2010T4</v>
      </c>
      <c r="BS49" s="111">
        <f>'France métro'!B49-'France métro'!B45</f>
        <v>8038381.0311104059</v>
      </c>
      <c r="BT49" s="242"/>
      <c r="BU49" s="243"/>
      <c r="BV49" s="111">
        <f>'France métro'!E49-'France métro'!E45</f>
        <v>257251.96928822101</v>
      </c>
      <c r="BW49" s="112">
        <f>'France métro'!F49-'France métro'!F45</f>
        <v>-25703.833701200318</v>
      </c>
      <c r="BX49" s="113">
        <f>'France métro'!G49-'France métro'!G45</f>
        <v>4945.3106867499882</v>
      </c>
      <c r="BY49" s="113">
        <f>'France métro'!H49-'France métro'!H45</f>
        <v>-9449.5162819160032</v>
      </c>
      <c r="BZ49" s="113">
        <f>'France métro'!I49-'France métro'!I45</f>
        <v>-3104.5044922999805</v>
      </c>
      <c r="CA49" s="113">
        <f>'France métro'!J49-'France métro'!J45</f>
        <v>-6414.1087650799891</v>
      </c>
      <c r="CB49" s="114">
        <f>'France métro'!K49-'France métro'!K45</f>
        <v>-11681.014848654158</v>
      </c>
      <c r="CC49" s="116">
        <f>'France métro'!L49-'France métro'!L45</f>
        <v>-11138.985341603169</v>
      </c>
      <c r="CD49" s="112">
        <f>'France métro'!M49-'France métro'!M45</f>
        <v>32716.145849233493</v>
      </c>
      <c r="CE49" s="113">
        <f>'France métro'!N49-'France métro'!N45</f>
        <v>10980.383060177788</v>
      </c>
      <c r="CF49" s="113">
        <f>'France métro'!O49-'France métro'!O45</f>
        <v>17695.012228981126</v>
      </c>
      <c r="CG49" s="113">
        <f>'France métro'!P49-'France métro'!P45</f>
        <v>21008.46362817497</v>
      </c>
      <c r="CH49" s="113">
        <f>'France métro'!Q49-'France métro'!Q45</f>
        <v>6519.1569837870775</v>
      </c>
      <c r="CI49" s="113">
        <f>'France métro'!R49-'France métro'!R45</f>
        <v>4738.1058589400491</v>
      </c>
      <c r="CJ49" s="113">
        <f>'France métro'!S49-'France métro'!S45</f>
        <v>2679.3909215409949</v>
      </c>
      <c r="CK49" s="113">
        <f>'France métro'!T49-'France métro'!T45</f>
        <v>-30403.313080091029</v>
      </c>
      <c r="CL49" s="113">
        <f>'France métro'!U49-'France métro'!U45</f>
        <v>-501.05375227704644</v>
      </c>
      <c r="CM49" s="112">
        <f>'France métro'!V49-'France métro'!V45</f>
        <v>7800528.1487478614</v>
      </c>
      <c r="CO49" s="117" t="str">
        <f t="shared" si="3"/>
        <v>2010T4</v>
      </c>
      <c r="CP49" s="111"/>
      <c r="CQ49" s="242"/>
      <c r="CR49" s="243"/>
      <c r="CS49" s="111"/>
      <c r="CT49" s="112"/>
      <c r="CU49" s="113"/>
      <c r="CV49" s="113"/>
      <c r="CW49" s="113"/>
      <c r="CX49" s="113"/>
      <c r="CY49" s="114"/>
      <c r="CZ49" s="116"/>
      <c r="DA49" s="112"/>
      <c r="DB49" s="113"/>
      <c r="DC49" s="113"/>
      <c r="DD49" s="113"/>
      <c r="DE49" s="113"/>
      <c r="DF49" s="113"/>
      <c r="DG49" s="113"/>
      <c r="DH49" s="113"/>
      <c r="DI49" s="113"/>
      <c r="DJ49" s="112"/>
    </row>
    <row r="50" spans="1:114" ht="12.75" customHeight="1">
      <c r="A50" s="133" t="str">
        <f>'France métro'!A50</f>
        <v>2011T1</v>
      </c>
      <c r="B50" s="135">
        <f>('France métro'!B50/'France métro'!B49-1)*100</f>
        <v>0.14662829080061002</v>
      </c>
      <c r="C50" s="248">
        <f>('France métro'!C50/'France métro'!C49-1)*100</f>
        <v>0.22912756096873377</v>
      </c>
      <c r="D50" s="249">
        <f>('France métro'!D50/'France métro'!D49-1)*100</f>
        <v>-0.12989963163266838</v>
      </c>
      <c r="E50" s="135">
        <f>('France métro'!E50/'France métro'!E49-1)*100</f>
        <v>-1.6472238591745736</v>
      </c>
      <c r="F50" s="136">
        <f>('France métro'!F50/'France métro'!F49-1)*100</f>
        <v>0.1166342428389644</v>
      </c>
      <c r="G50" s="137">
        <f>('France métro'!G50/'France métro'!G49-1)*100</f>
        <v>-0.44536763765683496</v>
      </c>
      <c r="H50" s="137">
        <f>('France métro'!H50/'France métro'!H49-1)*100</f>
        <v>0.36474421295413784</v>
      </c>
      <c r="I50" s="137">
        <f>('France métro'!I50/'France métro'!I49-1)*100</f>
        <v>-0.40951621180783659</v>
      </c>
      <c r="J50" s="137">
        <f>('France métro'!J50/'France métro'!J49-1)*100</f>
        <v>1.2611184178700441</v>
      </c>
      <c r="K50" s="138">
        <f>('France métro'!K50/'France métro'!K49-1)*100</f>
        <v>0.12622967328008716</v>
      </c>
      <c r="L50" s="139">
        <f>('France métro'!L50/'France métro'!L49-1)*100</f>
        <v>0.34569820374119598</v>
      </c>
      <c r="M50" s="136">
        <f>('France métro'!M50/'France métro'!M49-1)*100</f>
        <v>0.2680219911456394</v>
      </c>
      <c r="N50" s="137">
        <f>('France métro'!N50/'France métro'!N49-1)*100</f>
        <v>0.30642157816576088</v>
      </c>
      <c r="O50" s="137">
        <f>('France métro'!O50/'France métro'!O49-1)*100</f>
        <v>2.9770654611271929E-2</v>
      </c>
      <c r="P50" s="137">
        <f>('France métro'!P50/'France métro'!P49-1)*100</f>
        <v>0.53343218462471587</v>
      </c>
      <c r="Q50" s="137">
        <f>('France métro'!Q50/'France métro'!Q49-1)*100</f>
        <v>0.22645039827751123</v>
      </c>
      <c r="R50" s="137">
        <f>('France métro'!R50/'France métro'!R49-1)*100</f>
        <v>0.55931964721482874</v>
      </c>
      <c r="S50" s="137">
        <f>('France métro'!S50/'France métro'!S49-1)*100</f>
        <v>0.14941791335587595</v>
      </c>
      <c r="T50" s="137">
        <f>('France métro'!T50/'France métro'!T49-1)*100</f>
        <v>0.56119624625721176</v>
      </c>
      <c r="U50" s="137">
        <f>('France métro'!U50/'France métro'!U49-1)*100</f>
        <v>-0.45572504091265786</v>
      </c>
      <c r="V50" s="136"/>
      <c r="X50" s="69" t="str">
        <f t="shared" si="0"/>
        <v>2011T1</v>
      </c>
      <c r="Y50" s="106">
        <f>'France métro'!B50-'France métro'!B49</f>
        <v>35259.025212354958</v>
      </c>
      <c r="Z50" s="240">
        <f>'France métro'!C50-'France métro'!C49</f>
        <v>42438.243381101638</v>
      </c>
      <c r="AA50" s="241">
        <f>'France métro'!D50-'France métro'!D49</f>
        <v>-7176.7825616616756</v>
      </c>
      <c r="AB50" s="106">
        <f>'France métro'!E50-'France métro'!E49</f>
        <v>-4237.5158163120213</v>
      </c>
      <c r="AC50" s="101">
        <f>'France métro'!F50-'France métro'!F49</f>
        <v>4147.4112383462489</v>
      </c>
      <c r="AD50" s="75">
        <f>'France métro'!G50-'France métro'!G49</f>
        <v>-2716.7959637140157</v>
      </c>
      <c r="AE50" s="75">
        <f>'France métro'!H50-'France métro'!H49</f>
        <v>1444.3043552769814</v>
      </c>
      <c r="AF50" s="75">
        <f>'France métro'!I50-'France métro'!I49</f>
        <v>-1964.0935360110016</v>
      </c>
      <c r="AG50" s="75">
        <f>'France métro'!J50-'France métro'!J49</f>
        <v>5301.2738748979755</v>
      </c>
      <c r="AH50" s="76">
        <f>'France métro'!K50-'France métro'!K49</f>
        <v>2082.7225078961346</v>
      </c>
      <c r="AI50" s="103">
        <f>'France métro'!L50-'France métro'!L49</f>
        <v>5563.6995230410248</v>
      </c>
      <c r="AJ50" s="101">
        <f>'France métro'!M50-'France métro'!M49</f>
        <v>29009.184916172177</v>
      </c>
      <c r="AK50" s="75">
        <f>'France métro'!N50-'France métro'!N49</f>
        <v>9468.6395548558794</v>
      </c>
      <c r="AL50" s="75">
        <f>'France métro'!O50-'France métro'!O49</f>
        <v>413.24550666380674</v>
      </c>
      <c r="AM50" s="75">
        <f>'France métro'!P50-'France métro'!P49</f>
        <v>5251.6189922690392</v>
      </c>
      <c r="AN50" s="75">
        <f>'France métro'!Q50-'France métro'!Q49</f>
        <v>1590.9483383490006</v>
      </c>
      <c r="AO50" s="75">
        <f>'France métro'!R50-'France métro'!R49</f>
        <v>4562.4352106630104</v>
      </c>
      <c r="AP50" s="75">
        <f>'France métro'!S50-'France métro'!S49</f>
        <v>344.24643332700361</v>
      </c>
      <c r="AQ50" s="75">
        <f>'France métro'!T50-'France métro'!T49</f>
        <v>13155.932371925097</v>
      </c>
      <c r="AR50" s="75">
        <f>'France métro'!U50-'France métro'!U49</f>
        <v>-5777.8814918810967</v>
      </c>
      <c r="AS50" s="101"/>
      <c r="AU50" s="69" t="str">
        <f t="shared" si="1"/>
        <v>2011T1</v>
      </c>
      <c r="AV50" s="135">
        <f>('France métro'!B50/'France métro'!B46-1)*100</f>
        <v>50.59775813511267</v>
      </c>
      <c r="AW50" s="248"/>
      <c r="AX50" s="249"/>
      <c r="AY50" s="135"/>
      <c r="AZ50" s="136">
        <f>('France métro'!F50/'France métro'!F46-1)*100</f>
        <v>-0.16957930616999795</v>
      </c>
      <c r="BA50" s="137">
        <f>('France métro'!G50/'France métro'!G46-1)*100</f>
        <v>-9.69193683556413E-2</v>
      </c>
      <c r="BB50" s="137">
        <f>('France métro'!H50/'France métro'!H46-1)*100</f>
        <v>-2.0030393693864168</v>
      </c>
      <c r="BC50" s="137">
        <f>('France métro'!I50/'France métro'!I46-1)*100</f>
        <v>1.3951122571165264E-2</v>
      </c>
      <c r="BD50" s="137">
        <f>('France métro'!J50/'France métro'!J46-1)*100</f>
        <v>0.50199261055727806</v>
      </c>
      <c r="BE50" s="138">
        <f>('France métro'!K50/'France métro'!K46-1)*100</f>
        <v>2.8593823864886403E-2</v>
      </c>
      <c r="BF50" s="139">
        <f>('France métro'!L50/'France métro'!L46-1)*100</f>
        <v>0.20412355254344483</v>
      </c>
      <c r="BG50" s="136">
        <f>('France métro'!M50/'France métro'!M46-1)*100</f>
        <v>0.50406326139083024</v>
      </c>
      <c r="BH50" s="137">
        <f>('France métro'!N50/'France métro'!N46-1)*100</f>
        <v>0.61015224131990564</v>
      </c>
      <c r="BI50" s="137">
        <f>('France métro'!O50/'France métro'!O46-1)*100</f>
        <v>1.0963822986717942</v>
      </c>
      <c r="BJ50" s="137">
        <f>('France métro'!P50/'France métro'!P46-1)*100</f>
        <v>2.0415787597990676</v>
      </c>
      <c r="BK50" s="137">
        <f>('France métro'!Q50/'France métro'!Q46-1)*100</f>
        <v>0.94445761867552047</v>
      </c>
      <c r="BL50" s="137">
        <f>('France métro'!R50/'France métro'!R46-1)*100</f>
        <v>0.89609259947880382</v>
      </c>
      <c r="BM50" s="137">
        <f>('France métro'!S50/'France métro'!S46-1)*100</f>
        <v>0.68042729164108362</v>
      </c>
      <c r="BN50" s="137">
        <f>('France métro'!T50/'France métro'!T46-1)*100</f>
        <v>-0.49678992727056892</v>
      </c>
      <c r="BO50" s="137">
        <f>('France métro'!U50/'France métro'!U46-1)*100</f>
        <v>-0.22859675421511572</v>
      </c>
      <c r="BP50" s="136"/>
      <c r="BR50" s="69" t="str">
        <f t="shared" si="2"/>
        <v>2011T1</v>
      </c>
      <c r="BS50" s="106">
        <f>'France métro'!B50-'France métro'!B46</f>
        <v>8090989.3464292102</v>
      </c>
      <c r="BT50" s="240"/>
      <c r="BU50" s="241"/>
      <c r="BV50" s="106">
        <f>'France métro'!E50-'France métro'!E46</f>
        <v>253014.45347190899</v>
      </c>
      <c r="BW50" s="101">
        <f>'France métro'!F50-'France métro'!F46</f>
        <v>-6047.3794453488663</v>
      </c>
      <c r="BX50" s="75">
        <f>'France métro'!G50-'France métro'!G46</f>
        <v>-589.15766844002064</v>
      </c>
      <c r="BY50" s="75">
        <f>'France métro'!H50-'France métro'!H46</f>
        <v>-8123.2229294790304</v>
      </c>
      <c r="BZ50" s="75">
        <f>'France métro'!I50-'France métro'!I46</f>
        <v>66.628107669006567</v>
      </c>
      <c r="CA50" s="75">
        <f>'France métro'!J50-'France métro'!J46</f>
        <v>2126.1296534860157</v>
      </c>
      <c r="CB50" s="76">
        <f>'France métro'!K50-'France métro'!K46</f>
        <v>472.24339141510427</v>
      </c>
      <c r="CC50" s="103">
        <f>'France métro'!L50-'France métro'!L46</f>
        <v>3289.825235763099</v>
      </c>
      <c r="CD50" s="101">
        <f>'France métro'!M50-'France métro'!M46</f>
        <v>54428.826348522678</v>
      </c>
      <c r="CE50" s="75">
        <f>'France métro'!N50-'France métro'!N46</f>
        <v>18797.209488655906</v>
      </c>
      <c r="CF50" s="75">
        <f>'France métro'!O50-'France métro'!O46</f>
        <v>15058.282112814952</v>
      </c>
      <c r="CG50" s="75">
        <f>'France métro'!P50-'France métro'!P46</f>
        <v>19802.20143272006</v>
      </c>
      <c r="CH50" s="75">
        <f>'France métro'!Q50-'France métro'!Q46</f>
        <v>6588.1781393541023</v>
      </c>
      <c r="CI50" s="75">
        <f>'France métro'!R50-'France métro'!R46</f>
        <v>7285.1333318549441</v>
      </c>
      <c r="CJ50" s="75">
        <f>'France métro'!S50-'France métro'!S46</f>
        <v>1559.3797357330041</v>
      </c>
      <c r="CK50" s="75">
        <f>'France métro'!T50-'France métro'!T46</f>
        <v>-11769.906037045643</v>
      </c>
      <c r="CL50" s="75">
        <f>'France métro'!U50-'France métro'!U46</f>
        <v>-2891.6518555639777</v>
      </c>
      <c r="CM50" s="101">
        <f>'France métro'!V50-'France métro'!V46</f>
        <v>7801304.3940989692</v>
      </c>
      <c r="CO50" s="69" t="str">
        <f t="shared" si="3"/>
        <v>2011T1</v>
      </c>
      <c r="CP50" s="106"/>
      <c r="CQ50" s="240"/>
      <c r="CR50" s="241"/>
      <c r="CS50" s="106"/>
      <c r="CT50" s="101"/>
      <c r="CU50" s="75"/>
      <c r="CV50" s="75"/>
      <c r="CW50" s="75"/>
      <c r="CX50" s="75"/>
      <c r="CY50" s="76"/>
      <c r="CZ50" s="103"/>
      <c r="DA50" s="101"/>
      <c r="DB50" s="75"/>
      <c r="DC50" s="75"/>
      <c r="DD50" s="75"/>
      <c r="DE50" s="75"/>
      <c r="DF50" s="75"/>
      <c r="DG50" s="75"/>
      <c r="DH50" s="75"/>
      <c r="DI50" s="75"/>
      <c r="DJ50" s="101"/>
    </row>
    <row r="51" spans="1:114" ht="12.75" customHeight="1">
      <c r="A51" s="133" t="str">
        <f>'France métro'!A51</f>
        <v>2011T2</v>
      </c>
      <c r="B51" s="135">
        <f>('France métro'!B51/'France métro'!B50-1)*100</f>
        <v>9.9340210056442224E-2</v>
      </c>
      <c r="C51" s="248">
        <f>('France métro'!C51/'France métro'!C50-1)*100</f>
        <v>0.14933831797088182</v>
      </c>
      <c r="D51" s="249">
        <f>('France métro'!D51/'France métro'!D50-1)*100</f>
        <v>-6.8915816922443529E-2</v>
      </c>
      <c r="E51" s="135">
        <f>('France métro'!E51/'France métro'!E50-1)*100</f>
        <v>0.6741706042846296</v>
      </c>
      <c r="F51" s="136">
        <f>('France métro'!F51/'France métro'!F50-1)*100</f>
        <v>3.0376461686953959E-2</v>
      </c>
      <c r="G51" s="137">
        <f>('France métro'!G51/'France métro'!G50-1)*100</f>
        <v>2.4755633301287716E-3</v>
      </c>
      <c r="H51" s="137">
        <f>('France métro'!H51/'France métro'!H50-1)*100</f>
        <v>0.16512102515200411</v>
      </c>
      <c r="I51" s="137">
        <f>('France métro'!I51/'France métro'!I50-1)*100</f>
        <v>0.36645143001099445</v>
      </c>
      <c r="J51" s="137">
        <f>('France métro'!J51/'France métro'!J50-1)*100</f>
        <v>0.54202461177592642</v>
      </c>
      <c r="K51" s="138">
        <f>('France métro'!K51/'France métro'!K50-1)*100</f>
        <v>-0.22078277944771463</v>
      </c>
      <c r="L51" s="139">
        <f>('France métro'!L51/'France métro'!L50-1)*100</f>
        <v>-0.29917487637305396</v>
      </c>
      <c r="M51" s="136">
        <f>('France métro'!M51/'France métro'!M50-1)*100</f>
        <v>0.27556169391125263</v>
      </c>
      <c r="N51" s="137">
        <f>('France métro'!N51/'France métro'!N50-1)*100</f>
        <v>0.3514244407358591</v>
      </c>
      <c r="O51" s="137">
        <f>('France métro'!O51/'France métro'!O50-1)*100</f>
        <v>0.15059881892705018</v>
      </c>
      <c r="P51" s="137">
        <f>('France métro'!P51/'France métro'!P50-1)*100</f>
        <v>1.1996473979885902</v>
      </c>
      <c r="Q51" s="137">
        <f>('France métro'!Q51/'France métro'!Q50-1)*100</f>
        <v>0.37440714523380159</v>
      </c>
      <c r="R51" s="137">
        <f>('France métro'!R51/'France métro'!R50-1)*100</f>
        <v>0.28640448941532615</v>
      </c>
      <c r="S51" s="137">
        <f>('France métro'!S51/'France métro'!S50-1)*100</f>
        <v>0.64154822676947276</v>
      </c>
      <c r="T51" s="137">
        <f>('France métro'!T51/'France métro'!T50-1)*100</f>
        <v>0.31361615211660254</v>
      </c>
      <c r="U51" s="137">
        <f>('France métro'!U51/'France métro'!U50-1)*100</f>
        <v>-0.69815271934057233</v>
      </c>
      <c r="V51" s="136"/>
      <c r="X51" s="69" t="str">
        <f t="shared" si="0"/>
        <v>2011T2</v>
      </c>
      <c r="Y51" s="106">
        <f>'France métro'!B51-'France métro'!B50</f>
        <v>23922.906087797135</v>
      </c>
      <c r="Z51" s="240">
        <f>'France métro'!C51-'France métro'!C50</f>
        <v>27723.322212595493</v>
      </c>
      <c r="AA51" s="241">
        <f>'France métro'!D51-'France métro'!D50</f>
        <v>-3802.5616496065632</v>
      </c>
      <c r="AB51" s="106">
        <f>'France métro'!E51-'France métro'!E50</f>
        <v>1705.7490698990005</v>
      </c>
      <c r="AC51" s="101">
        <f>'France métro'!F51-'France métro'!F50</f>
        <v>1081.4201354691759</v>
      </c>
      <c r="AD51" s="75">
        <f>'France métro'!G51-'France métro'!G50</f>
        <v>15.03397698700428</v>
      </c>
      <c r="AE51" s="75">
        <f>'France métro'!H51-'France métro'!H50</f>
        <v>656.22665848501492</v>
      </c>
      <c r="AF51" s="75">
        <f>'France métro'!I51-'France métro'!I50</f>
        <v>1750.3517377119861</v>
      </c>
      <c r="AG51" s="75">
        <f>'France métro'!J51-'France métro'!J50</f>
        <v>2307.2045520059764</v>
      </c>
      <c r="AH51" s="76">
        <f>'France métro'!K51-'France métro'!K50</f>
        <v>-3647.3967897209805</v>
      </c>
      <c r="AI51" s="103">
        <f>'France métro'!L51-'France métro'!L50</f>
        <v>-4831.5938919989858</v>
      </c>
      <c r="AJ51" s="101">
        <f>'France métro'!M51-'France métro'!M50</f>
        <v>29905.177915131673</v>
      </c>
      <c r="AK51" s="75">
        <f>'France métro'!N51-'France métro'!N50</f>
        <v>10892.534373386297</v>
      </c>
      <c r="AL51" s="75">
        <f>'France métro'!O51-'France métro'!O50</f>
        <v>2091.0797427010257</v>
      </c>
      <c r="AM51" s="75">
        <f>'France métro'!P51-'France métro'!P50</f>
        <v>11873.482619219925</v>
      </c>
      <c r="AN51" s="75">
        <f>'France métro'!Q51-'France métro'!Q50</f>
        <v>2636.3888518279418</v>
      </c>
      <c r="AO51" s="75">
        <f>'France métro'!R51-'France métro'!R50</f>
        <v>2349.3016455830075</v>
      </c>
      <c r="AP51" s="75">
        <f>'France métro'!S51-'France métro'!S50</f>
        <v>1480.2822124600061</v>
      </c>
      <c r="AQ51" s="75">
        <f>'France métro'!T51-'France métro'!T50</f>
        <v>7393.2557174288668</v>
      </c>
      <c r="AR51" s="75">
        <f>'France métro'!U51-'France métro'!U50</f>
        <v>-8811.1472474760376</v>
      </c>
      <c r="AS51" s="101"/>
      <c r="AU51" s="69" t="str">
        <f t="shared" si="1"/>
        <v>2011T2</v>
      </c>
      <c r="AV51" s="135">
        <f>('France métro'!B51/'France métro'!B47-1)*100</f>
        <v>50.688107205625485</v>
      </c>
      <c r="AW51" s="248"/>
      <c r="AX51" s="249"/>
      <c r="AY51" s="135"/>
      <c r="AZ51" s="136">
        <f>('France métro'!F51/'France métro'!F47-1)*100</f>
        <v>-2.4472108384065994E-2</v>
      </c>
      <c r="BA51" s="137">
        <f>('France métro'!G51/'France métro'!G47-1)*100</f>
        <v>-0.20252162334197799</v>
      </c>
      <c r="BB51" s="137">
        <f>('France métro'!H51/'France métro'!H47-1)*100</f>
        <v>-2.0329669388842064</v>
      </c>
      <c r="BC51" s="137">
        <f>('France métro'!I51/'France métro'!I47-1)*100</f>
        <v>0.16514839274102133</v>
      </c>
      <c r="BD51" s="137">
        <f>('France métro'!J51/'France métro'!J47-1)*100</f>
        <v>1.9350049136657388</v>
      </c>
      <c r="BE51" s="138">
        <f>('France métro'!K51/'France métro'!K47-1)*100</f>
        <v>-1.7773132072218534E-2</v>
      </c>
      <c r="BF51" s="139">
        <f>('France métro'!L51/'France métro'!L47-1)*100</f>
        <v>-7.2213879610683041E-2</v>
      </c>
      <c r="BG51" s="136">
        <f>('France métro'!M51/'France métro'!M47-1)*100</f>
        <v>0.68664064474399655</v>
      </c>
      <c r="BH51" s="137">
        <f>('France métro'!N51/'France métro'!N47-1)*100</f>
        <v>1.0596986697745336</v>
      </c>
      <c r="BI51" s="137">
        <f>('France métro'!O51/'France métro'!O47-1)*100</f>
        <v>1.1217108409900867</v>
      </c>
      <c r="BJ51" s="137">
        <f>('France métro'!P51/'France métro'!P47-1)*100</f>
        <v>2.5884845433245429</v>
      </c>
      <c r="BK51" s="137">
        <f>('France métro'!Q51/'France métro'!Q47-1)*100</f>
        <v>1.1280651392708396</v>
      </c>
      <c r="BL51" s="137">
        <f>('France métro'!R51/'France métro'!R47-1)*100</f>
        <v>0.79961142896940451</v>
      </c>
      <c r="BM51" s="137">
        <f>('France métro'!S51/'France métro'!S47-1)*100</f>
        <v>1.4159019876176071</v>
      </c>
      <c r="BN51" s="137">
        <f>('France métro'!T51/'France métro'!T47-1)*100</f>
        <v>-0.56906489065857713</v>
      </c>
      <c r="BO51" s="137">
        <f>('France métro'!U51/'France métro'!U47-1)*100</f>
        <v>-0.25611550224859947</v>
      </c>
      <c r="BP51" s="136"/>
      <c r="BR51" s="69" t="str">
        <f t="shared" si="2"/>
        <v>2011T2</v>
      </c>
      <c r="BS51" s="106">
        <f>'France métro'!B51-'France métro'!B47</f>
        <v>8108624.1905921549</v>
      </c>
      <c r="BT51" s="240"/>
      <c r="BU51" s="241"/>
      <c r="BV51" s="106">
        <f>'France métro'!E51-'France métro'!E47</f>
        <v>254720.20254180799</v>
      </c>
      <c r="BW51" s="101">
        <f>'France métro'!F51-'France métro'!F47</f>
        <v>-871.69960943656042</v>
      </c>
      <c r="BX51" s="75">
        <f>'France métro'!G51-'France métro'!G47</f>
        <v>-1232.4304590380052</v>
      </c>
      <c r="BY51" s="75">
        <f>'France métro'!H51-'France métro'!H47</f>
        <v>-8260.7289684870047</v>
      </c>
      <c r="BZ51" s="75">
        <f>'France métro'!I51-'France métro'!I47</f>
        <v>790.41503263200866</v>
      </c>
      <c r="CA51" s="75">
        <f>'France métro'!J51-'France métro'!J47</f>
        <v>8124.0660042199888</v>
      </c>
      <c r="CB51" s="76">
        <f>'France métro'!K51-'France métro'!K47</f>
        <v>-293.0212187638972</v>
      </c>
      <c r="CC51" s="103">
        <f>'France métro'!L51-'France métro'!L47</f>
        <v>-1163.5859474861063</v>
      </c>
      <c r="CD51" s="101">
        <f>'France métro'!M51-'France métro'!M47</f>
        <v>74213.054065460339</v>
      </c>
      <c r="CE51" s="75">
        <f>'France métro'!N51-'France métro'!N47</f>
        <v>32615.565165787935</v>
      </c>
      <c r="CF51" s="75">
        <f>'France métro'!O51-'France métro'!O47</f>
        <v>15425.49423616589</v>
      </c>
      <c r="CG51" s="75">
        <f>'France métro'!P51-'France métro'!P47</f>
        <v>25272.631527144928</v>
      </c>
      <c r="CH51" s="75">
        <f>'France métro'!Q51-'France métro'!Q47</f>
        <v>7884.0761750009842</v>
      </c>
      <c r="CI51" s="75">
        <f>'France métro'!R51-'France métro'!R47</f>
        <v>6525.6106435400434</v>
      </c>
      <c r="CJ51" s="75">
        <f>'France métro'!S51-'France métro'!S47</f>
        <v>3242.049598254991</v>
      </c>
      <c r="CK51" s="75">
        <f>'France métro'!T51-'France métro'!T47</f>
        <v>-13534.351780256722</v>
      </c>
      <c r="CL51" s="75">
        <f>'France métro'!U51-'France métro'!U47</f>
        <v>-3218.021500176983</v>
      </c>
      <c r="CM51" s="101">
        <f>'France métro'!V51-'France métro'!V47</f>
        <v>7797366.546958263</v>
      </c>
      <c r="CO51" s="69" t="str">
        <f t="shared" si="3"/>
        <v>2011T2</v>
      </c>
      <c r="CP51" s="106"/>
      <c r="CQ51" s="240"/>
      <c r="CR51" s="241"/>
      <c r="CS51" s="106"/>
      <c r="CT51" s="101"/>
      <c r="CU51" s="75"/>
      <c r="CV51" s="75"/>
      <c r="CW51" s="75"/>
      <c r="CX51" s="75"/>
      <c r="CY51" s="76"/>
      <c r="CZ51" s="103"/>
      <c r="DA51" s="101"/>
      <c r="DB51" s="75"/>
      <c r="DC51" s="75"/>
      <c r="DD51" s="75"/>
      <c r="DE51" s="75"/>
      <c r="DF51" s="75"/>
      <c r="DG51" s="75"/>
      <c r="DH51" s="75"/>
      <c r="DI51" s="75"/>
      <c r="DJ51" s="101"/>
    </row>
    <row r="52" spans="1:114" ht="12.75" customHeight="1">
      <c r="A52" s="133" t="str">
        <f>'France métro'!A52</f>
        <v>2011T3</v>
      </c>
      <c r="B52" s="135">
        <f>('France métro'!B52/'France métro'!B51-1)*100</f>
        <v>-5.4370707243245331E-2</v>
      </c>
      <c r="C52" s="248">
        <f>('France métro'!C52/'France métro'!C51-1)*100</f>
        <v>2.8573679228394155E-2</v>
      </c>
      <c r="D52" s="249">
        <f>('France métro'!D52/'France métro'!D51-1)*100</f>
        <v>-0.33402888853811818</v>
      </c>
      <c r="E52" s="135">
        <f>('France métro'!E52/'France métro'!E51-1)*100</f>
        <v>2.3661725756039198</v>
      </c>
      <c r="F52" s="136">
        <f>('France métro'!F52/'France métro'!F51-1)*100</f>
        <v>-0.4364190398984058</v>
      </c>
      <c r="G52" s="137">
        <f>('France métro'!G52/'France métro'!G51-1)*100</f>
        <v>-0.12783480198280683</v>
      </c>
      <c r="H52" s="137">
        <f>('France métro'!H52/'France métro'!H51-1)*100</f>
        <v>1.0703049921478858E-2</v>
      </c>
      <c r="I52" s="137">
        <f>('France métro'!I52/'France métro'!I51-1)*100</f>
        <v>-0.82927240328053431</v>
      </c>
      <c r="J52" s="137">
        <f>('France métro'!J52/'France métro'!J51-1)*100</f>
        <v>0.24243043361544814</v>
      </c>
      <c r="K52" s="138">
        <f>('France métro'!K52/'France métro'!K51-1)*100</f>
        <v>-0.72008519975990115</v>
      </c>
      <c r="L52" s="139">
        <f>('France métro'!L52/'France métro'!L51-1)*100</f>
        <v>6.028912264450792E-2</v>
      </c>
      <c r="M52" s="136">
        <f>('France métro'!M52/'France métro'!M51-1)*100</f>
        <v>-5.7714252434426516E-2</v>
      </c>
      <c r="N52" s="137">
        <f>('France métro'!N52/'France métro'!N51-1)*100</f>
        <v>-0.12984970594539513</v>
      </c>
      <c r="O52" s="137">
        <f>('France métro'!O52/'France métro'!O51-1)*100</f>
        <v>-7.1173185198636357E-2</v>
      </c>
      <c r="P52" s="137">
        <f>('France métro'!P52/'France métro'!P51-1)*100</f>
        <v>-0.10839561986960566</v>
      </c>
      <c r="Q52" s="137">
        <f>('France métro'!Q52/'France métro'!Q51-1)*100</f>
        <v>0.25976994463712266</v>
      </c>
      <c r="R52" s="137">
        <f>('France métro'!R52/'France métro'!R51-1)*100</f>
        <v>0.34475256137347365</v>
      </c>
      <c r="S52" s="137">
        <f>('France métro'!S52/'France métro'!S51-1)*100</f>
        <v>-0.10018045846288404</v>
      </c>
      <c r="T52" s="137">
        <f>('France métro'!T52/'France métro'!T51-1)*100</f>
        <v>2.872257733892436E-2</v>
      </c>
      <c r="U52" s="137">
        <f>('France métro'!U52/'France métro'!U51-1)*100</f>
        <v>-0.42169939194400818</v>
      </c>
      <c r="V52" s="136"/>
      <c r="X52" s="69" t="str">
        <f t="shared" si="0"/>
        <v>2011T3</v>
      </c>
      <c r="Y52" s="106">
        <f>'France métro'!B52-'France métro'!B51</f>
        <v>-13106.449502851814</v>
      </c>
      <c r="Z52" s="240">
        <f>'France métro'!C52-'France métro'!C51</f>
        <v>5312.36939881742</v>
      </c>
      <c r="AA52" s="241">
        <f>'France métro'!D52-'France métro'!D51</f>
        <v>-18417.979401649907</v>
      </c>
      <c r="AB52" s="106">
        <f>'France métro'!E52-'France métro'!E51</f>
        <v>6027.119577067002</v>
      </c>
      <c r="AC52" s="101">
        <f>'France métro'!F52-'France métro'!F51</f>
        <v>-15541.497378282249</v>
      </c>
      <c r="AD52" s="75">
        <f>'France métro'!G52-'France métro'!G51</f>
        <v>-776.35382006200962</v>
      </c>
      <c r="AE52" s="75">
        <f>'France métro'!H52-'France métro'!H51</f>
        <v>42.606471001985483</v>
      </c>
      <c r="AF52" s="75">
        <f>'France métro'!I52-'France métro'!I51</f>
        <v>-3975.5268576240051</v>
      </c>
      <c r="AG52" s="75">
        <f>'France métro'!J52-'France métro'!J51</f>
        <v>1037.5328533040592</v>
      </c>
      <c r="AH52" s="76">
        <f>'France métro'!K52-'France métro'!K51</f>
        <v>-11869.756024901988</v>
      </c>
      <c r="AI52" s="103">
        <f>'France métro'!L52-'France métro'!L51</f>
        <v>970.74021086795256</v>
      </c>
      <c r="AJ52" s="101">
        <f>'France métro'!M52-'France métro'!M51</f>
        <v>-6280.6663492452353</v>
      </c>
      <c r="AK52" s="75">
        <f>'France métro'!N52-'France métro'!N51</f>
        <v>-4038.8850102243014</v>
      </c>
      <c r="AL52" s="75">
        <f>'France métro'!O52-'France métro'!O51</f>
        <v>-989.73512062081136</v>
      </c>
      <c r="AM52" s="75">
        <f>'France métro'!P52-'France métro'!P51</f>
        <v>-1085.7134977339301</v>
      </c>
      <c r="AN52" s="75">
        <f>'France métro'!Q52-'France métro'!Q51</f>
        <v>1836.0192622840405</v>
      </c>
      <c r="AO52" s="75">
        <f>'France métro'!R52-'France métro'!R51</f>
        <v>2836.0150040830486</v>
      </c>
      <c r="AP52" s="75">
        <f>'France métro'!S52-'France métro'!S51</f>
        <v>-232.63525743500213</v>
      </c>
      <c r="AQ52" s="75">
        <f>'France métro'!T52-'France métro'!T51</f>
        <v>679.23584970505908</v>
      </c>
      <c r="AR52" s="75">
        <f>'France métro'!U52-'France métro'!U51</f>
        <v>-5284.9675793040078</v>
      </c>
      <c r="AS52" s="101"/>
      <c r="AU52" s="69" t="str">
        <f t="shared" si="1"/>
        <v>2011T3</v>
      </c>
      <c r="AV52" s="135">
        <f>('France métro'!B52/'France métro'!B48-1)*100</f>
        <v>50.35916007303851</v>
      </c>
      <c r="AW52" s="248"/>
      <c r="AX52" s="249"/>
      <c r="AY52" s="135"/>
      <c r="AZ52" s="136">
        <f>('France métro'!F52/'France métro'!F48-1)*100</f>
        <v>-0.31924355037926677</v>
      </c>
      <c r="BA52" s="137">
        <f>('France métro'!G52/'France métro'!G48-1)*100</f>
        <v>-0.42596710048824482</v>
      </c>
      <c r="BB52" s="137">
        <f>('France métro'!H52/'France métro'!H48-1)*100</f>
        <v>-1.8704121632478476</v>
      </c>
      <c r="BC52" s="137">
        <f>('France métro'!I52/'France métro'!I48-1)*100</f>
        <v>-0.23893268168087012</v>
      </c>
      <c r="BD52" s="137">
        <f>('France métro'!J52/'France métro'!J48-1)*100</f>
        <v>2.4486460376428987</v>
      </c>
      <c r="BE52" s="138">
        <f>('France métro'!K52/'France métro'!K48-1)*100</f>
        <v>-0.62469033920761197</v>
      </c>
      <c r="BF52" s="139">
        <f>('France métro'!L52/'France métro'!L48-1)*100</f>
        <v>5.5448053903695005E-2</v>
      </c>
      <c r="BG52" s="136">
        <f>('France métro'!M52/'France métro'!M48-1)*100</f>
        <v>0.33080276794217323</v>
      </c>
      <c r="BH52" s="137">
        <f>('France métro'!N52/'France métro'!N48-1)*100</f>
        <v>0.64052625650141692</v>
      </c>
      <c r="BI52" s="137">
        <f>('France métro'!O52/'France métro'!O48-1)*100</f>
        <v>0.53673652733987609</v>
      </c>
      <c r="BJ52" s="137">
        <f>('France métro'!P52/'France métro'!P48-1)*100</f>
        <v>2.0965575717078355</v>
      </c>
      <c r="BK52" s="137">
        <f>('France métro'!Q52/'France métro'!Q48-1)*100</f>
        <v>1.3688409608956453</v>
      </c>
      <c r="BL52" s="137">
        <f>('France métro'!R52/'France métro'!R48-1)*100</f>
        <v>1.3828567510840939</v>
      </c>
      <c r="BM52" s="137">
        <f>('France métro'!S52/'France métro'!S48-1)*100</f>
        <v>0.98397474329923185</v>
      </c>
      <c r="BN52" s="137">
        <f>('France métro'!T52/'France métro'!T48-1)*100</f>
        <v>-0.5432891853327293</v>
      </c>
      <c r="BO52" s="137">
        <f>('France métro'!U52/'France métro'!U48-1)*100</f>
        <v>-1.7356193575787993</v>
      </c>
      <c r="BP52" s="136"/>
      <c r="BR52" s="69" t="str">
        <f t="shared" si="2"/>
        <v>2011T3</v>
      </c>
      <c r="BS52" s="106">
        <f>'France métro'!B52-'France métro'!B48</f>
        <v>8069236.9792724568</v>
      </c>
      <c r="BT52" s="240"/>
      <c r="BU52" s="241"/>
      <c r="BV52" s="106">
        <f>'France métro'!E52-'France métro'!E48</f>
        <v>260747.32211887499</v>
      </c>
      <c r="BW52" s="101">
        <f>'France métro'!F52-'France métro'!F48</f>
        <v>-11355.348965778016</v>
      </c>
      <c r="BX52" s="75">
        <f>'France métro'!G52-'France métro'!G48</f>
        <v>-2594.6872469539521</v>
      </c>
      <c r="BY52" s="75">
        <f>'France métro'!H52-'France métro'!H48</f>
        <v>-7588.4283269130392</v>
      </c>
      <c r="BZ52" s="75">
        <f>'France métro'!I52-'France métro'!I48</f>
        <v>-1138.6636293830234</v>
      </c>
      <c r="CA52" s="75">
        <f>'France métro'!J52-'France métro'!J48</f>
        <v>10253.829562718049</v>
      </c>
      <c r="CB52" s="76">
        <f>'France métro'!K52-'France métro'!K48</f>
        <v>-10287.399325245991</v>
      </c>
      <c r="CC52" s="103">
        <f>'France métro'!L52-'France métro'!L48</f>
        <v>892.83534857584164</v>
      </c>
      <c r="CD52" s="101">
        <f>'France métro'!M52-'France métro'!M48</f>
        <v>35859.710043421015</v>
      </c>
      <c r="CE52" s="75">
        <f>'France métro'!N52-'France métro'!N48</f>
        <v>19770.618671562988</v>
      </c>
      <c r="CF52" s="75">
        <f>'France métro'!O52-'France métro'!O48</f>
        <v>7418.7329175211489</v>
      </c>
      <c r="CG52" s="75">
        <f>'France métro'!P52-'France métro'!P48</f>
        <v>20546.042678473052</v>
      </c>
      <c r="CH52" s="75">
        <f>'France métro'!Q52-'France métro'!Q48</f>
        <v>9568.9337277420564</v>
      </c>
      <c r="CI52" s="75">
        <f>'France métro'!R52-'France métro'!R48</f>
        <v>11259.221390572027</v>
      </c>
      <c r="CJ52" s="75">
        <f>'France métro'!S52-'France métro'!S48</f>
        <v>2260.417781458993</v>
      </c>
      <c r="CK52" s="75">
        <f>'France métro'!T52-'France métro'!T48</f>
        <v>-12921.677050003782</v>
      </c>
      <c r="CL52" s="75">
        <f>'France métro'!U52-'France métro'!U48</f>
        <v>-22042.580073906109</v>
      </c>
      <c r="CM52" s="101">
        <f>'France métro'!V52-'France métro'!V48</f>
        <v>7799084.401395007</v>
      </c>
      <c r="CO52" s="69" t="str">
        <f t="shared" si="3"/>
        <v>2011T3</v>
      </c>
      <c r="CP52" s="106"/>
      <c r="CQ52" s="240"/>
      <c r="CR52" s="241"/>
      <c r="CS52" s="106"/>
      <c r="CT52" s="101"/>
      <c r="CU52" s="75"/>
      <c r="CV52" s="75"/>
      <c r="CW52" s="75"/>
      <c r="CX52" s="75"/>
      <c r="CY52" s="76"/>
      <c r="CZ52" s="103"/>
      <c r="DA52" s="101"/>
      <c r="DB52" s="75"/>
      <c r="DC52" s="75"/>
      <c r="DD52" s="75"/>
      <c r="DE52" s="75"/>
      <c r="DF52" s="75"/>
      <c r="DG52" s="75"/>
      <c r="DH52" s="75"/>
      <c r="DI52" s="75"/>
      <c r="DJ52" s="101"/>
    </row>
    <row r="53" spans="1:114" ht="12.75" customHeight="1">
      <c r="A53" s="133" t="str">
        <f>'France métro'!A53</f>
        <v>2011T4</v>
      </c>
      <c r="B53" s="135">
        <f>('France métro'!B53/'France métro'!B52-1)*100</f>
        <v>7.2451635039483264E-2</v>
      </c>
      <c r="C53" s="248">
        <f>('France métro'!C53/'France métro'!C52-1)*100</f>
        <v>1.9640176522028874E-2</v>
      </c>
      <c r="D53" s="249">
        <f>('France métro'!D53/'France métro'!D52-1)*100</f>
        <v>0.25116563555585003</v>
      </c>
      <c r="E53" s="135">
        <f>('France métro'!E53/'France métro'!E52-1)*100</f>
        <v>0.15053719094881846</v>
      </c>
      <c r="F53" s="136">
        <f>('France métro'!F53/'France métro'!F52-1)*100</f>
        <v>-0.2890378502259483</v>
      </c>
      <c r="G53" s="137">
        <f>('France métro'!G53/'France métro'!G52-1)*100</f>
        <v>-5.4095269264309298E-2</v>
      </c>
      <c r="H53" s="137">
        <f>('France métro'!H53/'France métro'!H52-1)*100</f>
        <v>0.38527154076870573</v>
      </c>
      <c r="I53" s="137">
        <f>('France métro'!I53/'France métro'!I52-1)*100</f>
        <v>-0.56011066320466041</v>
      </c>
      <c r="J53" s="137">
        <f>('France métro'!J53/'France métro'!J52-1)*100</f>
        <v>-7.983180053864336E-2</v>
      </c>
      <c r="K53" s="138">
        <f>('France métro'!K53/'France métro'!K52-1)*100</f>
        <v>-0.51624894022865853</v>
      </c>
      <c r="L53" s="139">
        <f>('France métro'!L53/'France métro'!L52-1)*100</f>
        <v>0.12942849890704711</v>
      </c>
      <c r="M53" s="136">
        <f>('France métro'!M53/'France métro'!M52-1)*100</f>
        <v>0.193413977426804</v>
      </c>
      <c r="N53" s="137">
        <f>('France métro'!N53/'France métro'!N52-1)*100</f>
        <v>0.13103226893558251</v>
      </c>
      <c r="O53" s="137">
        <f>('France métro'!O53/'France métro'!O52-1)*100</f>
        <v>-0.26486858495071708</v>
      </c>
      <c r="P53" s="137">
        <f>('France métro'!P53/'France métro'!P52-1)*100</f>
        <v>9.169156994288663E-2</v>
      </c>
      <c r="Q53" s="137">
        <f>('France métro'!Q53/'France métro'!Q52-1)*100</f>
        <v>0.45434186174699853</v>
      </c>
      <c r="R53" s="137">
        <f>('France métro'!R53/'France métro'!R52-1)*100</f>
        <v>0.30635704944883546</v>
      </c>
      <c r="S53" s="137">
        <f>('France métro'!S53/'France métro'!S52-1)*100</f>
        <v>-0.11087371348738051</v>
      </c>
      <c r="T53" s="137">
        <f>('France métro'!T53/'France métro'!T52-1)*100</f>
        <v>0.38214407154659735</v>
      </c>
      <c r="U53" s="137">
        <f>('France métro'!U53/'France métro'!U52-1)*100</f>
        <v>0.41650754076034691</v>
      </c>
      <c r="V53" s="136"/>
      <c r="X53" s="69" t="str">
        <f t="shared" ref="X53" si="4">A53</f>
        <v>2011T4</v>
      </c>
      <c r="Y53" s="106">
        <f>'France métro'!B53-'France métro'!B52</f>
        <v>17455.491178859025</v>
      </c>
      <c r="Z53" s="240">
        <f>'France métro'!C53-'France métro'!C52</f>
        <v>3652.5112676732242</v>
      </c>
      <c r="AA53" s="241">
        <f>'France métro'!D53-'France métro'!D52</f>
        <v>13802.732655184343</v>
      </c>
      <c r="AB53" s="106">
        <f>'France métro'!E53-'France métro'!E52</f>
        <v>392.52169419202255</v>
      </c>
      <c r="AC53" s="101">
        <f>'France métro'!F53-'France métro'!F52</f>
        <v>-10248.124591029249</v>
      </c>
      <c r="AD53" s="75">
        <f>'France métro'!G53-'France métro'!G52</f>
        <v>-328.10612931801006</v>
      </c>
      <c r="AE53" s="75">
        <f>'France métro'!H53-'France métro'!H52</f>
        <v>1533.8448164060246</v>
      </c>
      <c r="AF53" s="75">
        <f>'France métro'!I53-'France métro'!I52</f>
        <v>-2662.8997629159712</v>
      </c>
      <c r="AG53" s="75">
        <f>'France métro'!J53-'France métro'!J52</f>
        <v>-342.48553335200995</v>
      </c>
      <c r="AH53" s="76">
        <f>'France métro'!K53-'France métro'!K52</f>
        <v>-8448.4779818491079</v>
      </c>
      <c r="AI53" s="103">
        <f>'France métro'!L53-'France métro'!L52</f>
        <v>2085.2384465681389</v>
      </c>
      <c r="AJ53" s="101">
        <f>'France métro'!M53-'France métro'!M52</f>
        <v>21035.836273320019</v>
      </c>
      <c r="AK53" s="75">
        <f>'France métro'!N53-'France métro'!N52</f>
        <v>4070.3755688713863</v>
      </c>
      <c r="AL53" s="75">
        <f>'France métro'!O53-'France métro'!O52</f>
        <v>-3680.6440490640234</v>
      </c>
      <c r="AM53" s="75">
        <f>'France métro'!P53-'France métro'!P52</f>
        <v>917.40668631496374</v>
      </c>
      <c r="AN53" s="75">
        <f>'France métro'!Q53-'France métro'!Q52</f>
        <v>3219.56938084797</v>
      </c>
      <c r="AO53" s="75">
        <f>'France métro'!R53-'France métro'!R52</f>
        <v>2528.852896821918</v>
      </c>
      <c r="AP53" s="75">
        <f>'France métro'!S53-'France métro'!S52</f>
        <v>-257.20879694999894</v>
      </c>
      <c r="AQ53" s="75">
        <f>'France métro'!T53-'France métro'!T52</f>
        <v>9039.596416244749</v>
      </c>
      <c r="AR53" s="75">
        <f>'France métro'!U53-'France métro'!U52</f>
        <v>5197.8881702341605</v>
      </c>
      <c r="AS53" s="101"/>
      <c r="AU53" s="69" t="str">
        <f t="shared" ref="AU53" si="5">X53</f>
        <v>2011T4</v>
      </c>
      <c r="AV53" s="135">
        <f>('France métro'!B53/'France métro'!B49-1)*100</f>
        <v>0.26420009981245052</v>
      </c>
      <c r="AW53" s="248"/>
      <c r="AX53" s="249"/>
      <c r="AY53" s="135"/>
      <c r="AZ53" s="136">
        <f>('France métro'!F53/'France métro'!F49-1)*100</f>
        <v>-0.57821424147759259</v>
      </c>
      <c r="BA53" s="137">
        <f>('France métro'!G53/'France métro'!G49-1)*100</f>
        <v>-0.62395855070551676</v>
      </c>
      <c r="BB53" s="137">
        <f>('France métro'!H53/'France métro'!H49-1)*100</f>
        <v>0.92858406926934478</v>
      </c>
      <c r="BC53" s="137">
        <f>('France métro'!I53/'France métro'!I49-1)*100</f>
        <v>-1.4286865681821359</v>
      </c>
      <c r="BD53" s="137">
        <f>('France métro'!J53/'France métro'!J49-1)*100</f>
        <v>1.9753231958459683</v>
      </c>
      <c r="BE53" s="138">
        <f>('France métro'!K53/'France métro'!K49-1)*100</f>
        <v>-1.326279594719304</v>
      </c>
      <c r="BF53" s="139">
        <f>('France métro'!L53/'France métro'!L49-1)*100</f>
        <v>0.23537107435869231</v>
      </c>
      <c r="BG53" s="136">
        <f>('France métro'!M53/'France métro'!M49-1)*100</f>
        <v>0.68064838474168887</v>
      </c>
      <c r="BH53" s="137">
        <f>('France métro'!N53/'France métro'!N49-1)*100</f>
        <v>0.6599419482467006</v>
      </c>
      <c r="BI53" s="137">
        <f>('France métro'!O53/'France métro'!O49-1)*100</f>
        <v>-0.15604487427302027</v>
      </c>
      <c r="BJ53" s="137">
        <f>('France métro'!P53/'France métro'!P49-1)*100</f>
        <v>1.7223831560800429</v>
      </c>
      <c r="BK53" s="137">
        <f>('France métro'!Q53/'France métro'!Q49-1)*100</f>
        <v>1.3213013907885873</v>
      </c>
      <c r="BL53" s="137">
        <f>('France métro'!R53/'France métro'!R49-1)*100</f>
        <v>1.5050178084102139</v>
      </c>
      <c r="BM53" s="137">
        <f>('France métro'!S53/'France métro'!S49-1)*100</f>
        <v>0.57931111938667179</v>
      </c>
      <c r="BN53" s="137">
        <f>('France métro'!T53/'France métro'!T49-1)*100</f>
        <v>1.2911513167460642</v>
      </c>
      <c r="BO53" s="137">
        <f>('France métro'!U53/'France métro'!U49-1)*100</f>
        <v>-1.1575644110698002</v>
      </c>
      <c r="BP53" s="136"/>
      <c r="BR53" s="69" t="str">
        <f t="shared" ref="BR53" si="6">AU53</f>
        <v>2011T4</v>
      </c>
      <c r="BS53" s="106">
        <f>'France métro'!B53-'France métro'!B49</f>
        <v>63530.972976159304</v>
      </c>
      <c r="BT53" s="240"/>
      <c r="BU53" s="241"/>
      <c r="BV53" s="106">
        <f>'France métro'!E53-'France métro'!E49</f>
        <v>3887.8745248460036</v>
      </c>
      <c r="BW53" s="101">
        <f>'France métro'!F53-'France métro'!F49</f>
        <v>-20560.790595496073</v>
      </c>
      <c r="BX53" s="75">
        <f>'France métro'!G53-'France métro'!G49</f>
        <v>-3806.2219361070311</v>
      </c>
      <c r="BY53" s="75">
        <f>'France métro'!H53-'France métro'!H49</f>
        <v>3676.9823011700064</v>
      </c>
      <c r="BZ53" s="75">
        <f>'France métro'!I53-'France métro'!I49</f>
        <v>-6852.1684188389918</v>
      </c>
      <c r="CA53" s="75">
        <f>'France métro'!J53-'France métro'!J49</f>
        <v>8303.5257468560012</v>
      </c>
      <c r="CB53" s="76">
        <f>'France métro'!K53-'France métro'!K49</f>
        <v>-21882.908288575942</v>
      </c>
      <c r="CC53" s="103">
        <f>'France métro'!L53-'France métro'!L49</f>
        <v>3788.0842884781305</v>
      </c>
      <c r="CD53" s="101">
        <f>'France métro'!M53-'France métro'!M49</f>
        <v>73669.532755378634</v>
      </c>
      <c r="CE53" s="75">
        <f>'France métro'!N53-'France métro'!N49</f>
        <v>20392.664486889262</v>
      </c>
      <c r="CF53" s="75">
        <f>'France métro'!O53-'France métro'!O49</f>
        <v>-2166.0539203200024</v>
      </c>
      <c r="CG53" s="75">
        <f>'France métro'!P53-'France métro'!P49</f>
        <v>16956.794800069998</v>
      </c>
      <c r="CH53" s="75">
        <f>'France métro'!Q53-'France métro'!Q49</f>
        <v>9282.9258333089529</v>
      </c>
      <c r="CI53" s="75">
        <f>'France métro'!R53-'France métro'!R49</f>
        <v>12276.604757150984</v>
      </c>
      <c r="CJ53" s="75">
        <f>'France métro'!S53-'France métro'!S49</f>
        <v>1334.6845914020087</v>
      </c>
      <c r="CK53" s="75">
        <f>'France métro'!T53-'France métro'!T49</f>
        <v>30268.020355303772</v>
      </c>
      <c r="CL53" s="75">
        <f>'France métro'!U53-'France métro'!U49</f>
        <v>-14676.108148426982</v>
      </c>
      <c r="CM53" s="101">
        <f>'France métro'!V53-'France métro'!V49</f>
        <v>2746.2720029503107</v>
      </c>
      <c r="CO53" s="69" t="str">
        <f t="shared" ref="CO53" si="7">BR53</f>
        <v>2011T4</v>
      </c>
      <c r="CP53" s="106"/>
      <c r="CQ53" s="240"/>
      <c r="CR53" s="241"/>
      <c r="CS53" s="106"/>
      <c r="CT53" s="101"/>
      <c r="CU53" s="75"/>
      <c r="CV53" s="75"/>
      <c r="CW53" s="75"/>
      <c r="CX53" s="75"/>
      <c r="CY53" s="76"/>
      <c r="CZ53" s="103"/>
      <c r="DA53" s="101"/>
      <c r="DB53" s="75"/>
      <c r="DC53" s="75"/>
      <c r="DD53" s="75"/>
      <c r="DE53" s="75"/>
      <c r="DF53" s="75"/>
      <c r="DG53" s="75"/>
      <c r="DH53" s="75"/>
      <c r="DI53" s="75"/>
      <c r="DJ53" s="101"/>
    </row>
    <row r="54" spans="1:114" ht="12.75" customHeight="1">
      <c r="A54" s="133" t="str">
        <f>'France métro'!A54</f>
        <v>2012T1</v>
      </c>
      <c r="B54" s="135">
        <f>('France métro'!B54/'France métro'!B53-1)*100</f>
        <v>2.1619436066044884E-3</v>
      </c>
      <c r="C54" s="248">
        <f>('France métro'!C54/'France métro'!C53-1)*100</f>
        <v>-3.5440079264015267E-2</v>
      </c>
      <c r="D54" s="249">
        <f>('France métro'!D54/'France métro'!D53-1)*100</f>
        <v>0.12911630839267385</v>
      </c>
      <c r="E54" s="135">
        <f>('France métro'!E54/'France métro'!E53-1)*100</f>
        <v>0.41992000463513257</v>
      </c>
      <c r="F54" s="136">
        <f>('France métro'!F54/'France métro'!F53-1)*100</f>
        <v>-0.5480067816521994</v>
      </c>
      <c r="G54" s="137">
        <f>('France métro'!G54/'France métro'!G53-1)*100</f>
        <v>-0.17419821583517514</v>
      </c>
      <c r="H54" s="137">
        <f>('France métro'!H54/'France métro'!H53-1)*100</f>
        <v>0.24773899013896816</v>
      </c>
      <c r="I54" s="137">
        <f>('France métro'!I54/'France métro'!I53-1)*100</f>
        <v>-0.42459473629383737</v>
      </c>
      <c r="J54" s="137">
        <f>('France métro'!J54/'France métro'!J53-1)*100</f>
        <v>-0.48715612044044621</v>
      </c>
      <c r="K54" s="138">
        <f>('France métro'!K54/'France métro'!K53-1)*100</f>
        <v>-0.93439035461398978</v>
      </c>
      <c r="L54" s="139">
        <f>('France métro'!L54/'France métro'!L53-1)*100</f>
        <v>-0.39385367478934619</v>
      </c>
      <c r="M54" s="136">
        <f>('France métro'!M54/'France métro'!M53-1)*100</f>
        <v>0.12844719053584086</v>
      </c>
      <c r="N54" s="137">
        <f>('France métro'!N54/'France métro'!N53-1)*100</f>
        <v>-4.5865175691828242E-3</v>
      </c>
      <c r="O54" s="137">
        <f>('France métro'!O54/'France métro'!O53-1)*100</f>
        <v>-0.19444262408173651</v>
      </c>
      <c r="P54" s="137">
        <f>('France métro'!P54/'France métro'!P53-1)*100</f>
        <v>0.59006366461236137</v>
      </c>
      <c r="Q54" s="137">
        <f>('France métro'!Q54/'France métro'!Q53-1)*100</f>
        <v>0.10864353280020111</v>
      </c>
      <c r="R54" s="137">
        <f>('France métro'!R54/'France métro'!R53-1)*100</f>
        <v>-0.16919042536961415</v>
      </c>
      <c r="S54" s="137">
        <f>('France métro'!S54/'France métro'!S53-1)*100</f>
        <v>-0.38265319747821103</v>
      </c>
      <c r="T54" s="137">
        <f>('France métro'!T54/'France métro'!T53-1)*100</f>
        <v>0.34117417884327317</v>
      </c>
      <c r="U54" s="137">
        <f>('France métro'!U54/'France métro'!U53-1)*100</f>
        <v>0.34618148519129921</v>
      </c>
      <c r="V54" s="136"/>
      <c r="X54" s="69" t="str">
        <f t="shared" si="0"/>
        <v>2012T1</v>
      </c>
      <c r="Y54" s="106">
        <f>'France métro'!B54-'France métro'!B53</f>
        <v>521.24605852738023</v>
      </c>
      <c r="Z54" s="240">
        <f>'France métro'!C54-'France métro'!C53</f>
        <v>-6592.1358688957989</v>
      </c>
      <c r="AA54" s="241">
        <f>'France métro'!D54-'France métro'!D53</f>
        <v>7113.3698302144185</v>
      </c>
      <c r="AB54" s="106">
        <f>'France métro'!E54-'France métro'!E53</f>
        <v>1096.5784442439908</v>
      </c>
      <c r="AC54" s="101">
        <f>'France métro'!F54-'France métro'!F53</f>
        <v>-19373.965327754617</v>
      </c>
      <c r="AD54" s="75">
        <f>'France métro'!G54-'France métro'!G53</f>
        <v>-1055.9996222549817</v>
      </c>
      <c r="AE54" s="75">
        <f>'France métro'!H54-'France métro'!H53</f>
        <v>990.09952982800314</v>
      </c>
      <c r="AF54" s="75">
        <f>'France métro'!I54-'France métro'!I53</f>
        <v>-2007.3181733690435</v>
      </c>
      <c r="AG54" s="75">
        <f>'France métro'!J54-'France métro'!J53</f>
        <v>-2088.2746988229919</v>
      </c>
      <c r="AH54" s="76">
        <f>'France métro'!K54-'France métro'!K53</f>
        <v>-15212.47236313601</v>
      </c>
      <c r="AI54" s="103">
        <f>'France métro'!L54-'France métro'!L53</f>
        <v>-6353.6377288789954</v>
      </c>
      <c r="AJ54" s="101">
        <f>'France métro'!M54-'France métro'!M53</f>
        <v>13997.02410393022</v>
      </c>
      <c r="AK54" s="75">
        <f>'France métro'!N54-'France métro'!N53</f>
        <v>-142.66189106041566</v>
      </c>
      <c r="AL54" s="75">
        <f>'France métro'!O54-'France métro'!O53</f>
        <v>-2694.8401280432008</v>
      </c>
      <c r="AM54" s="75">
        <f>'France métro'!P54-'France métro'!P53</f>
        <v>5909.2095823880518</v>
      </c>
      <c r="AN54" s="75">
        <f>'France métro'!Q54-'France métro'!Q53</f>
        <v>773.37054468202405</v>
      </c>
      <c r="AO54" s="75">
        <f>'France métro'!R54-'France métro'!R53</f>
        <v>-1400.8767557329265</v>
      </c>
      <c r="AP54" s="75">
        <f>'France métro'!S54-'France métro'!S53</f>
        <v>-886.70832436700584</v>
      </c>
      <c r="AQ54" s="75">
        <f>'France métro'!T54-'France métro'!T53</f>
        <v>8101.2966885319911</v>
      </c>
      <c r="AR54" s="75">
        <f>'France métro'!U54-'France métro'!U53</f>
        <v>4338.2343875309452</v>
      </c>
      <c r="AS54" s="101"/>
      <c r="AU54" s="69" t="str">
        <f t="shared" si="1"/>
        <v>2012T1</v>
      </c>
      <c r="AV54" s="135">
        <f>('France métro'!B54/'France métro'!B50-1)*100</f>
        <v>0.11956414960663242</v>
      </c>
      <c r="AW54" s="248">
        <f>('France métro'!C54/'France métro'!C50-1)*100</f>
        <v>0.16211967636399205</v>
      </c>
      <c r="AX54" s="249">
        <f>('France métro'!D54/'France métro'!D50-1)*100</f>
        <v>-2.3641023519116455E-2</v>
      </c>
      <c r="AY54" s="135">
        <f>('France métro'!E54/'France métro'!E50-1)*100</f>
        <v>3.6448387271385219</v>
      </c>
      <c r="AZ54" s="136">
        <f>('France métro'!F54/'France métro'!F50-1)*100</f>
        <v>-1.2382423980674795</v>
      </c>
      <c r="BA54" s="137">
        <f>('France métro'!G54/'France métro'!G50-1)*100</f>
        <v>-0.35327557932303133</v>
      </c>
      <c r="BB54" s="137">
        <f>('France métro'!H54/'France métro'!H50-1)*100</f>
        <v>0.81092152192716593</v>
      </c>
      <c r="BC54" s="137">
        <f>('France métro'!I54/'France métro'!I50-1)*100</f>
        <v>-1.4436107849010615</v>
      </c>
      <c r="BD54" s="137">
        <f>('France métro'!J54/'France métro'!J50-1)*100</f>
        <v>0.21471790267137969</v>
      </c>
      <c r="BE54" s="138">
        <f>('France métro'!K54/'France métro'!K50-1)*100</f>
        <v>-2.3715134403375804</v>
      </c>
      <c r="BF54" s="139">
        <f>('France métro'!L54/'France métro'!L50-1)*100</f>
        <v>-0.50336768873940896</v>
      </c>
      <c r="BG54" s="136">
        <f>('France métro'!M54/'France métro'!M50-1)*100</f>
        <v>0.54049920113850014</v>
      </c>
      <c r="BH54" s="137">
        <f>('France métro'!N54/'France métro'!N50-1)*100</f>
        <v>0.34783773428352927</v>
      </c>
      <c r="BI54" s="137">
        <f>('France métro'!O54/'France métro'!O50-1)*100</f>
        <v>-0.37984165387091595</v>
      </c>
      <c r="BJ54" s="137">
        <f>('France métro'!P54/'France métro'!P50-1)*100</f>
        <v>1.7796843839483989</v>
      </c>
      <c r="BK54" s="137">
        <f>('France métro'!Q54/'France métro'!Q50-1)*100</f>
        <v>1.2022076298552564</v>
      </c>
      <c r="BL54" s="137">
        <f>('France métro'!R54/'France métro'!R50-1)*100</f>
        <v>0.76965654949643358</v>
      </c>
      <c r="BM54" s="137">
        <f>('France métro'!S54/'France métro'!S50-1)*100</f>
        <v>4.4956083588854057E-2</v>
      </c>
      <c r="BN54" s="137">
        <f>('France métro'!T54/'France métro'!T50-1)*100</f>
        <v>1.069532149956598</v>
      </c>
      <c r="BO54" s="137">
        <f>('France métro'!U54/'France métro'!U50-1)*100</f>
        <v>-0.36131174674179922</v>
      </c>
      <c r="BP54" s="136">
        <f>('France métro'!V54/'France métro'!V50-1)*100</f>
        <v>0.16824459802851077</v>
      </c>
      <c r="BR54" s="69" t="str">
        <f t="shared" si="2"/>
        <v>2012T1</v>
      </c>
      <c r="BS54" s="106">
        <f>'France métro'!B54-'France métro'!B50</f>
        <v>28793.193822331727</v>
      </c>
      <c r="BT54" s="240">
        <f>'France métro'!C54-'France métro'!C50</f>
        <v>30096.067010190338</v>
      </c>
      <c r="BU54" s="241">
        <f>'France métro'!D54-'France métro'!D50</f>
        <v>-1304.4385658577085</v>
      </c>
      <c r="BV54" s="106">
        <f>'France métro'!E54-'France métro'!E50</f>
        <v>9221.9687854020158</v>
      </c>
      <c r="BW54" s="101">
        <f>'France métro'!F54-'France métro'!F50</f>
        <v>-44082.167161596939</v>
      </c>
      <c r="BX54" s="75">
        <f>'France métro'!G54-'France métro'!G50</f>
        <v>-2145.4255946479971</v>
      </c>
      <c r="BY54" s="75">
        <f>'France métro'!H54-'France métro'!H50</f>
        <v>3222.7774757210282</v>
      </c>
      <c r="BZ54" s="75">
        <f>'France métro'!I54-'France métro'!I50</f>
        <v>-6895.3930561970337</v>
      </c>
      <c r="CA54" s="75">
        <f>'France métro'!J54-'France métro'!J50</f>
        <v>913.97717313503381</v>
      </c>
      <c r="CB54" s="76">
        <f>'France métro'!K54-'France métro'!K50</f>
        <v>-39178.103159608087</v>
      </c>
      <c r="CC54" s="103">
        <f>'France métro'!L54-'France métro'!L50</f>
        <v>-8129.2529634418897</v>
      </c>
      <c r="CD54" s="101">
        <f>'France métro'!M54-'France métro'!M50</f>
        <v>58657.371943136677</v>
      </c>
      <c r="CE54" s="75">
        <f>'France métro'!N54-'France métro'!N50</f>
        <v>10781.363040972967</v>
      </c>
      <c r="CF54" s="75">
        <f>'France métro'!O54-'France métro'!O50</f>
        <v>-5274.1395550270099</v>
      </c>
      <c r="CG54" s="75">
        <f>'France métro'!P54-'France métro'!P50</f>
        <v>17614.385390189011</v>
      </c>
      <c r="CH54" s="75">
        <f>'France métro'!Q54-'France métro'!Q50</f>
        <v>8465.3480396419764</v>
      </c>
      <c r="CI54" s="75">
        <f>'France métro'!R54-'France métro'!R50</f>
        <v>6313.2927907550475</v>
      </c>
      <c r="CJ54" s="75">
        <f>'France métro'!S54-'France métro'!S50</f>
        <v>103.72983370799921</v>
      </c>
      <c r="CK54" s="75">
        <f>'France métro'!T54-'France métro'!T50</f>
        <v>25213.384671910666</v>
      </c>
      <c r="CL54" s="75">
        <f>'France métro'!U54-'France métro'!U50</f>
        <v>-4559.9922690149397</v>
      </c>
      <c r="CM54" s="101">
        <f>'France métro'!V54-'France métro'!V50</f>
        <v>13125.273218831979</v>
      </c>
      <c r="CO54" s="69" t="str">
        <f t="shared" si="3"/>
        <v>2012T1</v>
      </c>
      <c r="CP54" s="106"/>
      <c r="CQ54" s="240"/>
      <c r="CR54" s="241"/>
      <c r="CS54" s="106"/>
      <c r="CT54" s="101"/>
      <c r="CU54" s="75"/>
      <c r="CV54" s="75"/>
      <c r="CW54" s="75"/>
      <c r="CX54" s="75"/>
      <c r="CY54" s="76"/>
      <c r="CZ54" s="103"/>
      <c r="DA54" s="101"/>
      <c r="DB54" s="75"/>
      <c r="DC54" s="75"/>
      <c r="DD54" s="75"/>
      <c r="DE54" s="75"/>
      <c r="DF54" s="75"/>
      <c r="DG54" s="75"/>
      <c r="DH54" s="75"/>
      <c r="DI54" s="75"/>
      <c r="DJ54" s="101"/>
    </row>
    <row r="55" spans="1:114" ht="12.75" customHeight="1">
      <c r="A55" s="133" t="str">
        <f>'France métro'!A55</f>
        <v>2012T2</v>
      </c>
      <c r="B55" s="135">
        <f>('France métro'!B55/'France métro'!B54-1)*100</f>
        <v>-7.6769707575974344E-2</v>
      </c>
      <c r="C55" s="248">
        <f>('France métro'!C55/'France métro'!C54-1)*100</f>
        <v>-0.10952834040777182</v>
      </c>
      <c r="D55" s="249">
        <f>('France métro'!D55/'France métro'!D54-1)*100</f>
        <v>3.3682265238432763E-2</v>
      </c>
      <c r="E55" s="135">
        <f>('France métro'!E55/'France métro'!E54-1)*100</f>
        <v>-0.99705999538288737</v>
      </c>
      <c r="F55" s="136">
        <f>('France métro'!F55/'France métro'!F54-1)*100</f>
        <v>-0.46605400273089792</v>
      </c>
      <c r="G55" s="137">
        <f>('France métro'!G55/'France métro'!G54-1)*100</f>
        <v>-0.18768080445080715</v>
      </c>
      <c r="H55" s="137">
        <f>('France métro'!H55/'France métro'!H54-1)*100</f>
        <v>0.23185066775996965</v>
      </c>
      <c r="I55" s="137">
        <f>('France métro'!I55/'France métro'!I54-1)*100</f>
        <v>-7.0266458330692227E-2</v>
      </c>
      <c r="J55" s="137">
        <f>('France métro'!J55/'France métro'!J54-1)*100</f>
        <v>-0.70006442935290902</v>
      </c>
      <c r="K55" s="138">
        <f>('France métro'!K55/'France métro'!K54-1)*100</f>
        <v>-0.79749417716163951</v>
      </c>
      <c r="L55" s="139">
        <f>('France métro'!L55/'France métro'!L54-1)*100</f>
        <v>-0.66300849695174469</v>
      </c>
      <c r="M55" s="136">
        <f>('France métro'!M55/'France métro'!M54-1)*100</f>
        <v>5.9781198999409035E-2</v>
      </c>
      <c r="N55" s="137">
        <f>('France métro'!N55/'France métro'!N54-1)*100</f>
        <v>-4.7666183489225578E-2</v>
      </c>
      <c r="O55" s="137">
        <f>('France métro'!O55/'France métro'!O54-1)*100</f>
        <v>-0.22381866800113004</v>
      </c>
      <c r="P55" s="137">
        <f>('France métro'!P55/'France métro'!P54-1)*100</f>
        <v>6.7729943216754407E-2</v>
      </c>
      <c r="Q55" s="137">
        <f>('France métro'!Q55/'France métro'!Q54-1)*100</f>
        <v>0.40106469562279923</v>
      </c>
      <c r="R55" s="137">
        <f>('France métro'!R55/'France métro'!R54-1)*100</f>
        <v>0.15049609370991757</v>
      </c>
      <c r="S55" s="137">
        <f>('France métro'!S55/'France métro'!S54-1)*100</f>
        <v>-0.50682797521817147</v>
      </c>
      <c r="T55" s="137">
        <f>('France métro'!T55/'France métro'!T54-1)*100</f>
        <v>0.46642949405499845</v>
      </c>
      <c r="U55" s="137">
        <f>('France métro'!U55/'France métro'!U54-1)*100</f>
        <v>-0.28837818832853079</v>
      </c>
      <c r="V55" s="136"/>
      <c r="X55" s="69" t="str">
        <f t="shared" si="0"/>
        <v>2012T2</v>
      </c>
      <c r="Y55" s="106">
        <f>'France métro'!B55-'France métro'!B54</f>
        <v>-18509.628321286291</v>
      </c>
      <c r="Z55" s="240">
        <f>'France métro'!C55-'France métro'!C54</f>
        <v>-20365.919884234667</v>
      </c>
      <c r="AA55" s="241">
        <f>'France métro'!D55-'France métro'!D54</f>
        <v>1858.0438660560176</v>
      </c>
      <c r="AB55" s="106">
        <f>'France métro'!E55-'France métro'!E54</f>
        <v>-2614.6544596510066</v>
      </c>
      <c r="AC55" s="101">
        <f>'France métro'!F55-'France métro'!F54</f>
        <v>-16386.353484801017</v>
      </c>
      <c r="AD55" s="75">
        <f>'France métro'!G55-'France métro'!G54</f>
        <v>-1135.7499427670846</v>
      </c>
      <c r="AE55" s="75">
        <f>'France métro'!H55-'France métro'!H54</f>
        <v>928.8967184239882</v>
      </c>
      <c r="AF55" s="75">
        <f>'France métro'!I55-'France métro'!I54</f>
        <v>-330.78191520797554</v>
      </c>
      <c r="AG55" s="75">
        <f>'France métro'!J55-'France métro'!J54</f>
        <v>-2986.3218550830497</v>
      </c>
      <c r="AH55" s="76">
        <f>'France métro'!K55-'France métro'!K54</f>
        <v>-12862.396490166895</v>
      </c>
      <c r="AI55" s="103">
        <f>'France métro'!L55-'France métro'!L54</f>
        <v>-10653.511497033993</v>
      </c>
      <c r="AJ55" s="101">
        <f>'France métro'!M55-'France métro'!M54</f>
        <v>6522.7870935816318</v>
      </c>
      <c r="AK55" s="75">
        <f>'France métro'!N55-'France métro'!N54</f>
        <v>-1482.5705742249265</v>
      </c>
      <c r="AL55" s="75">
        <f>'France métro'!O55-'France métro'!O54</f>
        <v>-3095.9402000547852</v>
      </c>
      <c r="AM55" s="75">
        <f>'France métro'!P55-'France métro'!P54</f>
        <v>682.28577347588725</v>
      </c>
      <c r="AN55" s="75">
        <f>'France métro'!Q55-'France métro'!Q54</f>
        <v>2858.0495820729993</v>
      </c>
      <c r="AO55" s="75">
        <f>'France métro'!R55-'France métro'!R54</f>
        <v>1243.9816309319576</v>
      </c>
      <c r="AP55" s="75">
        <f>'France métro'!S55-'France métro'!S54</f>
        <v>-1169.9599305049924</v>
      </c>
      <c r="AQ55" s="75">
        <f>'France métro'!T55-'France métro'!T54</f>
        <v>11113.313503426034</v>
      </c>
      <c r="AR55" s="75">
        <f>'France métro'!U55-'France métro'!U54</f>
        <v>-3626.3726915400475</v>
      </c>
      <c r="AS55" s="101"/>
      <c r="AU55" s="69" t="str">
        <f t="shared" si="1"/>
        <v>2012T2</v>
      </c>
      <c r="AV55" s="135">
        <f>('France métro'!B55/'France métro'!B51-1)*100</f>
        <v>-5.6581349042839069E-2</v>
      </c>
      <c r="AW55" s="248">
        <f>('France métro'!C55/'France métro'!C51-1)*100</f>
        <v>-9.6780019352626923E-2</v>
      </c>
      <c r="AX55" s="249">
        <f>('France métro'!D55/'France métro'!D51-1)*100</f>
        <v>7.9003541745703565E-2</v>
      </c>
      <c r="AY55" s="135">
        <f>('France métro'!E55/'France métro'!E51-1)*100</f>
        <v>1.9242938749813199</v>
      </c>
      <c r="AZ55" s="136">
        <f>('France métro'!F55/'France métro'!F51-1)*100</f>
        <v>-1.7283769644592106</v>
      </c>
      <c r="BA55" s="137">
        <f>('France métro'!G55/'France métro'!G51-1)*100</f>
        <v>-0.54275548039911525</v>
      </c>
      <c r="BB55" s="137">
        <f>('France métro'!H55/'France métro'!H51-1)*100</f>
        <v>0.87808139449847555</v>
      </c>
      <c r="BC55" s="137">
        <f>('France métro'!I55/'France métro'!I51-1)*100</f>
        <v>-1.8724526694885113</v>
      </c>
      <c r="BD55" s="137">
        <f>('France métro'!J55/'France métro'!J51-1)*100</f>
        <v>-1.0233276145873549</v>
      </c>
      <c r="BE55" s="138">
        <f>('France métro'!K55/'France métro'!K51-1)*100</f>
        <v>-2.9357938837897057</v>
      </c>
      <c r="BF55" s="139">
        <f>('France métro'!L55/'France métro'!L51-1)*100</f>
        <v>-0.86645615791010044</v>
      </c>
      <c r="BG55" s="136">
        <f>('France métro'!M55/'France métro'!M51-1)*100</f>
        <v>0.32414859377387639</v>
      </c>
      <c r="BH55" s="137">
        <f>('France métro'!N55/'France métro'!N51-1)*100</f>
        <v>-5.1238625859850728E-2</v>
      </c>
      <c r="BI55" s="137">
        <f>('France métro'!O55/'France métro'!O51-1)*100</f>
        <v>-0.75227606539932657</v>
      </c>
      <c r="BJ55" s="137">
        <f>('France métro'!P55/'France métro'!P51-1)*100</f>
        <v>0.64127921893544215</v>
      </c>
      <c r="BK55" s="137">
        <f>('France métro'!Q55/'France métro'!Q51-1)*100</f>
        <v>1.2290850284481847</v>
      </c>
      <c r="BL55" s="137">
        <f>('France métro'!R55/'France métro'!R51-1)*100</f>
        <v>0.63309324934468503</v>
      </c>
      <c r="BM55" s="137">
        <f>('France métro'!S55/'France métro'!S51-1)*100</f>
        <v>-1.0966126692727118</v>
      </c>
      <c r="BN55" s="137">
        <f>('France métro'!T55/'France métro'!T51-1)*100</f>
        <v>1.2234970210122098</v>
      </c>
      <c r="BO55" s="137">
        <f>('France métro'!U55/'France métro'!U51-1)*100</f>
        <v>4.9852777058423392E-2</v>
      </c>
      <c r="BP55" s="136">
        <f>('France métro'!V55/'France métro'!V51-1)*100</f>
        <v>0.27810959322689399</v>
      </c>
      <c r="BR55" s="69" t="str">
        <f t="shared" si="2"/>
        <v>2012T2</v>
      </c>
      <c r="BS55" s="106">
        <f>'France métro'!B55-'France métro'!B51</f>
        <v>-13639.340586751699</v>
      </c>
      <c r="BT55" s="240">
        <f>'France métro'!C55-'France métro'!C51</f>
        <v>-17993.175086639822</v>
      </c>
      <c r="BU55" s="241">
        <f>'France métro'!D55-'France métro'!D51</f>
        <v>4356.1669498048723</v>
      </c>
      <c r="BV55" s="106">
        <f>'France métro'!E55-'France métro'!E51</f>
        <v>4901.5652558520087</v>
      </c>
      <c r="BW55" s="101">
        <f>'France métro'!F55-'France métro'!F51</f>
        <v>-61549.940781867132</v>
      </c>
      <c r="BX55" s="75">
        <f>'France métro'!G55-'France métro'!G51</f>
        <v>-3296.2095144020859</v>
      </c>
      <c r="BY55" s="75">
        <f>'France métro'!H55-'France métro'!H51</f>
        <v>3495.4475356600014</v>
      </c>
      <c r="BZ55" s="75">
        <f>'France métro'!I55-'France métro'!I51</f>
        <v>-8976.5267091169953</v>
      </c>
      <c r="CA55" s="75">
        <f>'France métro'!J55-'France métro'!J51</f>
        <v>-4379.5492339539924</v>
      </c>
      <c r="CB55" s="76">
        <f>'France métro'!K55-'France métro'!K51</f>
        <v>-48393.102860054001</v>
      </c>
      <c r="CC55" s="103">
        <f>'France métro'!L55-'France métro'!L51</f>
        <v>-13951.170568476897</v>
      </c>
      <c r="CD55" s="101">
        <f>'France métro'!M55-'France métro'!M51</f>
        <v>35274.981121586636</v>
      </c>
      <c r="CE55" s="75">
        <f>'France métro'!N55-'France métro'!N51</f>
        <v>-1593.7419066382572</v>
      </c>
      <c r="CF55" s="75">
        <f>'France métro'!O55-'France métro'!O51</f>
        <v>-10461.159497782821</v>
      </c>
      <c r="CG55" s="75">
        <f>'France métro'!P55-'France métro'!P51</f>
        <v>6423.1885444449726</v>
      </c>
      <c r="CH55" s="75">
        <f>'France métro'!Q55-'France métro'!Q51</f>
        <v>8687.0087698870338</v>
      </c>
      <c r="CI55" s="75">
        <f>'France métro'!R55-'France métro'!R51</f>
        <v>5207.9727761039976</v>
      </c>
      <c r="CJ55" s="75">
        <f>'France métro'!S55-'France métro'!S51</f>
        <v>-2546.5123092569993</v>
      </c>
      <c r="CK55" s="75">
        <f>'France métro'!T55-'France métro'!T51</f>
        <v>28933.442457907833</v>
      </c>
      <c r="CL55" s="75">
        <f>'France métro'!U55-'France métro'!U51</f>
        <v>624.7822869210504</v>
      </c>
      <c r="CM55" s="101">
        <f>'France métro'!V55-'France métro'!V51</f>
        <v>21685.224386155605</v>
      </c>
      <c r="CO55" s="69" t="str">
        <f t="shared" si="3"/>
        <v>2012T2</v>
      </c>
      <c r="CP55" s="106"/>
      <c r="CQ55" s="240"/>
      <c r="CR55" s="241"/>
      <c r="CS55" s="106"/>
      <c r="CT55" s="101"/>
      <c r="CU55" s="75"/>
      <c r="CV55" s="75"/>
      <c r="CW55" s="75"/>
      <c r="CX55" s="75"/>
      <c r="CY55" s="76"/>
      <c r="CZ55" s="103"/>
      <c r="DA55" s="101"/>
      <c r="DB55" s="75"/>
      <c r="DC55" s="75"/>
      <c r="DD55" s="75"/>
      <c r="DE55" s="75"/>
      <c r="DF55" s="75"/>
      <c r="DG55" s="75"/>
      <c r="DH55" s="75"/>
      <c r="DI55" s="75"/>
      <c r="DJ55" s="101"/>
    </row>
    <row r="56" spans="1:114" ht="12.75" customHeight="1">
      <c r="A56" s="133" t="str">
        <f>'France métro'!A56</f>
        <v>2012T3</v>
      </c>
      <c r="B56" s="135">
        <f>('France métro'!B56/'France métro'!B55-1)*100</f>
        <v>-9.9336296050178685E-2</v>
      </c>
      <c r="C56" s="248">
        <f>('France métro'!C56/'France métro'!C55-1)*100</f>
        <v>-0.19946437640590009</v>
      </c>
      <c r="D56" s="249">
        <f>('France métro'!D56/'France métro'!D55-1)*100</f>
        <v>0.2376937633878029</v>
      </c>
      <c r="E56" s="135">
        <f>('France métro'!E56/'France métro'!E55-1)*100</f>
        <v>-4.9970249732002365</v>
      </c>
      <c r="F56" s="136">
        <f>('France métro'!F56/'France métro'!F55-1)*100</f>
        <v>-0.46283271159802686</v>
      </c>
      <c r="G56" s="137">
        <f>('France métro'!G56/'France métro'!G55-1)*100</f>
        <v>5.4841007326666968E-3</v>
      </c>
      <c r="H56" s="137">
        <f>('France métro'!H56/'France métro'!H55-1)*100</f>
        <v>0.10990758207973794</v>
      </c>
      <c r="I56" s="137">
        <f>('France métro'!I56/'France métro'!I55-1)*100</f>
        <v>-0.83732117830301878</v>
      </c>
      <c r="J56" s="137">
        <f>('France métro'!J56/'France métro'!J55-1)*100</f>
        <v>-0.54542326776182426</v>
      </c>
      <c r="K56" s="138">
        <f>('France métro'!K56/'France métro'!K55-1)*100</f>
        <v>-0.65140556519615034</v>
      </c>
      <c r="L56" s="139">
        <f>('France métro'!L56/'France métro'!L55-1)*100</f>
        <v>-0.63849436874515719</v>
      </c>
      <c r="M56" s="136">
        <f>('France métro'!M56/'France métro'!M55-1)*100</f>
        <v>-7.4822859533307806E-2</v>
      </c>
      <c r="N56" s="137">
        <f>('France métro'!N56/'France métro'!N55-1)*100</f>
        <v>-6.8168051034667165E-2</v>
      </c>
      <c r="O56" s="137">
        <f>('France métro'!O56/'France métro'!O55-1)*100</f>
        <v>0.14253411310738429</v>
      </c>
      <c r="P56" s="137">
        <f>('France métro'!P56/'France métro'!P55-1)*100</f>
        <v>-2.3119555167261385E-2</v>
      </c>
      <c r="Q56" s="137">
        <f>('France métro'!Q56/'France métro'!Q55-1)*100</f>
        <v>-5.6419573835464476E-2</v>
      </c>
      <c r="R56" s="137">
        <f>('France métro'!R56/'France métro'!R55-1)*100</f>
        <v>-0.29618963860625902</v>
      </c>
      <c r="S56" s="137">
        <f>('France métro'!S56/'France métro'!S55-1)*100</f>
        <v>-0.63229675516548456</v>
      </c>
      <c r="T56" s="137">
        <f>('France métro'!T56/'France métro'!T55-1)*100</f>
        <v>0.49763067453820753</v>
      </c>
      <c r="U56" s="137">
        <f>('France métro'!U56/'France métro'!U55-1)*100</f>
        <v>-1.2272291715132</v>
      </c>
      <c r="V56" s="136"/>
      <c r="X56" s="69" t="str">
        <f t="shared" si="0"/>
        <v>2012T3</v>
      </c>
      <c r="Y56" s="106">
        <f>'France métro'!B56-'France métro'!B55</f>
        <v>-23932.178837887943</v>
      </c>
      <c r="Z56" s="240">
        <f>'France métro'!C56-'France métro'!C55</f>
        <v>-37048.184530008584</v>
      </c>
      <c r="AA56" s="241">
        <f>'France métro'!D56-'France métro'!D55</f>
        <v>13116.522660317831</v>
      </c>
      <c r="AB56" s="106">
        <f>'France métro'!E56-'France métro'!E55</f>
        <v>-12973.364572713006</v>
      </c>
      <c r="AC56" s="101">
        <f>'France métro'!F56-'France métro'!F55</f>
        <v>-16197.252211883198</v>
      </c>
      <c r="AD56" s="75">
        <f>'France métro'!G56-'France métro'!G55</f>
        <v>33.124736899044365</v>
      </c>
      <c r="AE56" s="75">
        <f>'France métro'!H56-'France métro'!H55</f>
        <v>441.35950149799464</v>
      </c>
      <c r="AF56" s="75">
        <f>'France métro'!I56-'France métro'!I55</f>
        <v>-3938.9502769170213</v>
      </c>
      <c r="AG56" s="75">
        <f>'France métro'!J56-'France métro'!J55</f>
        <v>-2310.3683626349666</v>
      </c>
      <c r="AH56" s="76">
        <f>'France métro'!K56-'France métro'!K55</f>
        <v>-10422.417810728075</v>
      </c>
      <c r="AI56" s="103">
        <f>'France métro'!L56-'France métro'!L55</f>
        <v>-10191.585655754199</v>
      </c>
      <c r="AJ56" s="101">
        <f>'France métro'!M56-'France métro'!M55</f>
        <v>-8168.8784254193306</v>
      </c>
      <c r="AK56" s="75">
        <f>'France métro'!N56-'France métro'!N55</f>
        <v>-2119.2335078157485</v>
      </c>
      <c r="AL56" s="75">
        <f>'France métro'!O56-'France métro'!O55</f>
        <v>1967.1702725868672</v>
      </c>
      <c r="AM56" s="75">
        <f>'France métro'!P56-'France métro'!P55</f>
        <v>-233.05537622689735</v>
      </c>
      <c r="AN56" s="75">
        <f>'France métro'!Q56-'France métro'!Q55</f>
        <v>-403.66718329198193</v>
      </c>
      <c r="AO56" s="75">
        <f>'France métro'!R56-'France métro'!R55</f>
        <v>-2451.9505469279829</v>
      </c>
      <c r="AP56" s="75">
        <f>'France métro'!S56-'France métro'!S55</f>
        <v>-1452.1940059039916</v>
      </c>
      <c r="AQ56" s="75">
        <f>'France métro'!T56-'France métro'!T55</f>
        <v>11912.027082422283</v>
      </c>
      <c r="AR56" s="75">
        <f>'France métro'!U56-'France métro'!U55</f>
        <v>-15387.975160262082</v>
      </c>
      <c r="AS56" s="101"/>
      <c r="AU56" s="69" t="str">
        <f t="shared" si="1"/>
        <v>2012T3</v>
      </c>
      <c r="AV56" s="135">
        <f>('France métro'!B56/'France métro'!B52-1)*100</f>
        <v>-0.10154594328092292</v>
      </c>
      <c r="AW56" s="248">
        <f>('France métro'!C56/'France métro'!C52-1)*100</f>
        <v>-0.32453230250570897</v>
      </c>
      <c r="AX56" s="249">
        <f>('France métro'!D56/'France métro'!D52-1)*100</f>
        <v>0.65309550782908232</v>
      </c>
      <c r="AY56" s="135">
        <f>('France métro'!E56/'France métro'!E52-1)*100</f>
        <v>-5.4071193442593817</v>
      </c>
      <c r="AZ56" s="136">
        <f>('France métro'!F56/'France métro'!F52-1)*100</f>
        <v>-1.7544478868107283</v>
      </c>
      <c r="BA56" s="137">
        <f>('France métro'!G56/'France métro'!G52-1)*100</f>
        <v>-0.4099904534251908</v>
      </c>
      <c r="BB56" s="137">
        <f>('France métro'!H56/'France métro'!H52-1)*100</f>
        <v>0.97814631319790291</v>
      </c>
      <c r="BC56" s="137">
        <f>('France métro'!I56/'France métro'!I52-1)*100</f>
        <v>-1.8804167791720006</v>
      </c>
      <c r="BD56" s="137">
        <f>('France métro'!J56/'France métro'!J52-1)*100</f>
        <v>-1.8012331118058444</v>
      </c>
      <c r="BE56" s="138">
        <f>('France métro'!K56/'France métro'!K52-1)*100</f>
        <v>-2.8686470271601983</v>
      </c>
      <c r="BF56" s="139">
        <f>('France métro'!L56/'France métro'!L52-1)*100</f>
        <v>-1.558767608208822</v>
      </c>
      <c r="BG56" s="136">
        <f>('France métro'!M56/'France métro'!M52-1)*100</f>
        <v>0.30697461753368405</v>
      </c>
      <c r="BH56" s="137">
        <f>('France métro'!N56/'France métro'!N52-1)*100</f>
        <v>1.0491580710203507E-2</v>
      </c>
      <c r="BI56" s="137">
        <f>('France métro'!O56/'France métro'!O52-1)*100</f>
        <v>-0.54002537036822451</v>
      </c>
      <c r="BJ56" s="137">
        <f>('France métro'!P56/'France métro'!P52-1)*100</f>
        <v>0.72719527055618016</v>
      </c>
      <c r="BK56" s="137">
        <f>('France métro'!Q56/'France métro'!Q52-1)*100</f>
        <v>0.90983857826940628</v>
      </c>
      <c r="BL56" s="137">
        <f>('France métro'!R56/'France métro'!R52-1)*100</f>
        <v>-9.6906983116928913E-3</v>
      </c>
      <c r="BM56" s="137">
        <f>('France métro'!S56/'France métro'!S52-1)*100</f>
        <v>-1.6234214707229189</v>
      </c>
      <c r="BN56" s="137">
        <f>('France métro'!T56/'France métro'!T52-1)*100</f>
        <v>1.6980059036312278</v>
      </c>
      <c r="BO56" s="137">
        <f>('France métro'!U56/'France métro'!U52-1)*100</f>
        <v>-0.75949158171561004</v>
      </c>
      <c r="BP56" s="136">
        <f>('France métro'!V56/'France métro'!V52-1)*100</f>
        <v>0.55860752025584937</v>
      </c>
      <c r="BR56" s="69" t="str">
        <f t="shared" si="2"/>
        <v>2012T3</v>
      </c>
      <c r="BS56" s="106">
        <f>'France métro'!B56-'France métro'!B52</f>
        <v>-24465.069921787828</v>
      </c>
      <c r="BT56" s="240">
        <f>'France métro'!C56-'France métro'!C52</f>
        <v>-60353.729015465826</v>
      </c>
      <c r="BU56" s="241">
        <f>'France métro'!D56-'France métro'!D52</f>
        <v>35890.66901177261</v>
      </c>
      <c r="BV56" s="106">
        <f>'France métro'!E56-'France métro'!E52</f>
        <v>-14098.918893927999</v>
      </c>
      <c r="BW56" s="101">
        <f>'France métro'!F56-'France métro'!F52</f>
        <v>-62205.695615468081</v>
      </c>
      <c r="BX56" s="75">
        <f>'France métro'!G56-'France métro'!G52</f>
        <v>-2486.7309574410319</v>
      </c>
      <c r="BY56" s="75">
        <f>'France métro'!H56-'France métro'!H52</f>
        <v>3894.2005661560106</v>
      </c>
      <c r="BZ56" s="75">
        <f>'France métro'!I56-'France métro'!I52</f>
        <v>-8939.9501284100115</v>
      </c>
      <c r="CA56" s="75">
        <f>'France métro'!J56-'France métro'!J52</f>
        <v>-7727.4504498930182</v>
      </c>
      <c r="CB56" s="76">
        <f>'France métro'!K56-'France métro'!K52</f>
        <v>-46945.764645880088</v>
      </c>
      <c r="CC56" s="103">
        <f>'France métro'!L56-'France métro'!L52</f>
        <v>-25113.496435099049</v>
      </c>
      <c r="CD56" s="101">
        <f>'France métro'!M56-'France métro'!M52</f>
        <v>33386.76904541254</v>
      </c>
      <c r="CE56" s="75">
        <f>'France métro'!N56-'France métro'!N52</f>
        <v>325.90959577029571</v>
      </c>
      <c r="CF56" s="75">
        <f>'France métro'!O56-'France métro'!O52</f>
        <v>-7504.2541045751423</v>
      </c>
      <c r="CG56" s="75">
        <f>'France métro'!P56-'France métro'!P52</f>
        <v>7275.8466659520054</v>
      </c>
      <c r="CH56" s="75">
        <f>'France métro'!Q56-'France métro'!Q52</f>
        <v>6447.3223243110115</v>
      </c>
      <c r="CI56" s="75">
        <f>'France métro'!R56-'France métro'!R52</f>
        <v>-79.99277490703389</v>
      </c>
      <c r="CJ56" s="75">
        <f>'France métro'!S56-'France métro'!S52</f>
        <v>-3766.0710577259888</v>
      </c>
      <c r="CK56" s="75">
        <f>'France métro'!T56-'France métro'!T52</f>
        <v>40166.233690625057</v>
      </c>
      <c r="CL56" s="75">
        <f>'France métro'!U56-'France métro'!U52</f>
        <v>-9478.2252940370236</v>
      </c>
      <c r="CM56" s="101">
        <f>'France métro'!V56-'France métro'!V52</f>
        <v>43566.271977294236</v>
      </c>
      <c r="CO56" s="69" t="str">
        <f t="shared" si="3"/>
        <v>2012T3</v>
      </c>
      <c r="CP56" s="106"/>
      <c r="CQ56" s="240"/>
      <c r="CR56" s="241"/>
      <c r="CS56" s="106"/>
      <c r="CT56" s="101"/>
      <c r="CU56" s="75"/>
      <c r="CV56" s="75"/>
      <c r="CW56" s="75"/>
      <c r="CX56" s="75"/>
      <c r="CY56" s="76"/>
      <c r="CZ56" s="103"/>
      <c r="DA56" s="101"/>
      <c r="DB56" s="75"/>
      <c r="DC56" s="75"/>
      <c r="DD56" s="75"/>
      <c r="DE56" s="75"/>
      <c r="DF56" s="75"/>
      <c r="DG56" s="75"/>
      <c r="DH56" s="75"/>
      <c r="DI56" s="75"/>
      <c r="DJ56" s="101"/>
    </row>
    <row r="57" spans="1:114" s="232" customFormat="1" ht="12.75" customHeight="1">
      <c r="A57" s="118" t="str">
        <f>'France métro'!A57</f>
        <v>2012T4</v>
      </c>
      <c r="B57" s="141">
        <f>('France métro'!B57/'France métro'!B56-1)*100</f>
        <v>-0.10440614125754033</v>
      </c>
      <c r="C57" s="250">
        <f>('France métro'!C57/'France métro'!C56-1)*100</f>
        <v>-0.14309170683687311</v>
      </c>
      <c r="D57" s="251">
        <f>('France métro'!D57/'France métro'!D56-1)*100</f>
        <v>2.5225453825794553E-2</v>
      </c>
      <c r="E57" s="141">
        <f>('France métro'!E57/'France métro'!E56-1)*100</f>
        <v>7.4655647774489964</v>
      </c>
      <c r="F57" s="142">
        <f>('France métro'!F57/'France métro'!F56-1)*100</f>
        <v>-0.52791442973673108</v>
      </c>
      <c r="G57" s="143">
        <f>('France métro'!G57/'France métro'!G56-1)*100</f>
        <v>-0.18875460107357078</v>
      </c>
      <c r="H57" s="143">
        <f>('France métro'!H57/'France métro'!H56-1)*100</f>
        <v>0.18543208738905914</v>
      </c>
      <c r="I57" s="143">
        <f>('France métro'!I57/'France métro'!I56-1)*100</f>
        <v>-0.73149942149921543</v>
      </c>
      <c r="J57" s="143">
        <f>('France métro'!J57/'France métro'!J56-1)*100</f>
        <v>-1.1504452736965209</v>
      </c>
      <c r="K57" s="144">
        <f>('France métro'!K57/'France métro'!K56-1)*100</f>
        <v>-0.61247487006911294</v>
      </c>
      <c r="L57" s="145">
        <f>('France métro'!L57/'France métro'!L56-1)*100</f>
        <v>-0.8059669349773646</v>
      </c>
      <c r="M57" s="142">
        <f>('France métro'!M57/'France métro'!M56-1)*100</f>
        <v>-7.941596441998211E-2</v>
      </c>
      <c r="N57" s="143">
        <f>('France métro'!N57/'France métro'!N56-1)*100</f>
        <v>-0.47416042662302704</v>
      </c>
      <c r="O57" s="143">
        <f>('France métro'!O57/'France métro'!O56-1)*100</f>
        <v>-0.2935906681145406</v>
      </c>
      <c r="P57" s="143">
        <f>('France métro'!P57/'France métro'!P56-1)*100</f>
        <v>-6.3549782300520441E-2</v>
      </c>
      <c r="Q57" s="143">
        <f>('France métro'!Q57/'France métro'!Q56-1)*100</f>
        <v>0.18080764658534587</v>
      </c>
      <c r="R57" s="143">
        <f>('France métro'!R57/'France métro'!R56-1)*100</f>
        <v>0.39862409758595341</v>
      </c>
      <c r="S57" s="143">
        <f>('France métro'!S57/'France métro'!S56-1)*100</f>
        <v>-0.26212151328860456</v>
      </c>
      <c r="T57" s="143">
        <f>('France métro'!T57/'France métro'!T56-1)*100</f>
        <v>0.27259828921453177</v>
      </c>
      <c r="U57" s="143">
        <f>('France métro'!U57/'France métro'!U56-1)*100</f>
        <v>1.7967949985520093E-2</v>
      </c>
      <c r="V57" s="142"/>
      <c r="W57" s="234"/>
      <c r="X57" s="95" t="str">
        <f t="shared" si="0"/>
        <v>2012T4</v>
      </c>
      <c r="Y57" s="108">
        <f>'France métro'!B57-'France métro'!B56</f>
        <v>-25128.623281784356</v>
      </c>
      <c r="Z57" s="238">
        <f>'France métro'!C57-'France métro'!C56</f>
        <v>-26524.604914262891</v>
      </c>
      <c r="AA57" s="239">
        <f>'France métro'!D57-'France métro'!D56</f>
        <v>1395.3108820077032</v>
      </c>
      <c r="AB57" s="108">
        <f>'France métro'!E57-'France métro'!E56</f>
        <v>18413.69631530199</v>
      </c>
      <c r="AC57" s="100">
        <f>'France métro'!F57-'France métro'!F56</f>
        <v>-18389.338571886998</v>
      </c>
      <c r="AD57" s="93">
        <f>'France métro'!G57-'France métro'!G56</f>
        <v>-1140.166764672962</v>
      </c>
      <c r="AE57" s="93">
        <f>'France métro'!H57-'France métro'!H56</f>
        <v>745.46416998299537</v>
      </c>
      <c r="AF57" s="93">
        <f>'France métro'!I57-'France métro'!I56</f>
        <v>-3412.3271381909726</v>
      </c>
      <c r="AG57" s="93">
        <f>'France métro'!J57-'France métro'!J56</f>
        <v>-4846.6125831109821</v>
      </c>
      <c r="AH57" s="94">
        <f>'France métro'!K57-'France métro'!K56</f>
        <v>-9735.6962558950763</v>
      </c>
      <c r="AI57" s="102">
        <f>'France métro'!L57-'France métro'!L56</f>
        <v>-12782.625827376964</v>
      </c>
      <c r="AJ57" s="100">
        <f>'France métro'!M57-'France métro'!M56</f>
        <v>-8663.8489505592734</v>
      </c>
      <c r="AK57" s="93">
        <f>'France métro'!N57-'France métro'!N56</f>
        <v>-14730.825624827296</v>
      </c>
      <c r="AL57" s="93">
        <f>'France métro'!O57-'France métro'!O56</f>
        <v>-4057.7376009998843</v>
      </c>
      <c r="AM57" s="93">
        <f>'France métro'!P57-'France métro'!P56</f>
        <v>-640.46190192503855</v>
      </c>
      <c r="AN57" s="93">
        <f>'France métro'!Q57-'France métro'!Q56</f>
        <v>1292.901204346912</v>
      </c>
      <c r="AO57" s="93">
        <f>'France métro'!R57-'France métro'!R56</f>
        <v>3290.1609984759707</v>
      </c>
      <c r="AP57" s="93">
        <f>'France métro'!S57-'France métro'!S56</f>
        <v>-598.20715758600272</v>
      </c>
      <c r="AQ57" s="93">
        <f>'France métro'!T57-'France métro'!T56</f>
        <v>6557.7895918469876</v>
      </c>
      <c r="AR57" s="93">
        <f>'France métro'!U57-'France métro'!U56</f>
        <v>222.53154011000879</v>
      </c>
      <c r="AS57" s="100"/>
      <c r="AT57" s="234"/>
      <c r="AU57" s="95" t="str">
        <f t="shared" si="1"/>
        <v>2012T4</v>
      </c>
      <c r="AV57" s="141">
        <f>('France métro'!B57/'France métro'!B53-1)*100</f>
        <v>-0.27809621412285823</v>
      </c>
      <c r="AW57" s="250">
        <f>('France métro'!C57/'France métro'!C53-1)*100</f>
        <v>-0.4867042174862668</v>
      </c>
      <c r="AX57" s="251">
        <f>('France métro'!D57/'France métro'!D53-1)*100</f>
        <v>0.4262494801888117</v>
      </c>
      <c r="AY57" s="141">
        <f>('France métro'!E57/'France métro'!E53-1)*100</f>
        <v>1.5019752137056752</v>
      </c>
      <c r="AZ57" s="142">
        <f>('France métro'!F57/'France métro'!F53-1)*100</f>
        <v>-1.9898137977894637</v>
      </c>
      <c r="BA57" s="143">
        <f>('France métro'!G57/'France métro'!G53-1)*100</f>
        <v>-0.54417027976775278</v>
      </c>
      <c r="BB57" s="143">
        <f>('France métro'!H57/'France métro'!H53-1)*100</f>
        <v>0.77712660928324073</v>
      </c>
      <c r="BC57" s="143">
        <f>('France métro'!I57/'France métro'!I53-1)*100</f>
        <v>-2.0495299353184282</v>
      </c>
      <c r="BD57" s="143">
        <f>('France métro'!J57/'France métro'!J53-1)*100</f>
        <v>-2.8534023061983493</v>
      </c>
      <c r="BE57" s="144">
        <f>('France métro'!K57/'France métro'!K53-1)*100</f>
        <v>-2.9625975935281379</v>
      </c>
      <c r="BF57" s="145">
        <f>('France métro'!L57/'France métro'!L53-1)*100</f>
        <v>-2.4783921448278345</v>
      </c>
      <c r="BG57" s="142">
        <f>('France métro'!M57/'France métro'!M53-1)*100</f>
        <v>3.3835446351271337E-2</v>
      </c>
      <c r="BH57" s="143">
        <f>('France métro'!N57/'France métro'!N53-1)*100</f>
        <v>-0.59397256604211135</v>
      </c>
      <c r="BI57" s="143">
        <f>('France métro'!O57/'France métro'!O53-1)*100</f>
        <v>-0.56866821288773517</v>
      </c>
      <c r="BJ57" s="143">
        <f>('France métro'!P57/'France métro'!P53-1)*100</f>
        <v>0.57096825754221481</v>
      </c>
      <c r="BK57" s="143">
        <f>('France métro'!Q57/'France métro'!Q53-1)*100</f>
        <v>0.63506405896007756</v>
      </c>
      <c r="BL57" s="143">
        <f>('France métro'!R57/'France métro'!R53-1)*100</f>
        <v>8.2285632530787467E-2</v>
      </c>
      <c r="BM57" s="143">
        <f>('France métro'!S57/'France métro'!S53-1)*100</f>
        <v>-1.7723790360523739</v>
      </c>
      <c r="BN57" s="143">
        <f>('France métro'!T57/'France métro'!T53-1)*100</f>
        <v>1.5870241376870542</v>
      </c>
      <c r="BO57" s="143">
        <f>('France métro'!U57/'France métro'!U53-1)*100</f>
        <v>-1.1533637903985872</v>
      </c>
      <c r="BP57" s="142">
        <f>('France métro'!V57/'France métro'!V53-1)*100</f>
        <v>0.45711254597644579</v>
      </c>
      <c r="BQ57" s="234"/>
      <c r="BR57" s="95" t="str">
        <f t="shared" si="2"/>
        <v>2012T4</v>
      </c>
      <c r="BS57" s="108">
        <f>'France métro'!B57-'France métro'!B53</f>
        <v>-67049.184382431209</v>
      </c>
      <c r="BT57" s="238">
        <f>'France métro'!C57-'France métro'!C53</f>
        <v>-90530.845197401941</v>
      </c>
      <c r="BU57" s="239">
        <f>'France métro'!D57-'France métro'!D53</f>
        <v>23483.24723859597</v>
      </c>
      <c r="BV57" s="108">
        <f>'France métro'!E57-'France métro'!E53</f>
        <v>3922.2557271819678</v>
      </c>
      <c r="BW57" s="100">
        <f>'France métro'!F57-'France métro'!F53</f>
        <v>-70346.90959632583</v>
      </c>
      <c r="BX57" s="93">
        <f>'France métro'!G57-'France métro'!G53</f>
        <v>-3298.7915927959839</v>
      </c>
      <c r="BY57" s="93">
        <f>'France métro'!H57-'France métro'!H53</f>
        <v>3105.8199197329814</v>
      </c>
      <c r="BZ57" s="93">
        <f>'France métro'!I57-'France métro'!I53</f>
        <v>-9689.3775036850129</v>
      </c>
      <c r="CA57" s="93">
        <f>'France métro'!J57-'France métro'!J53</f>
        <v>-12231.57749965199</v>
      </c>
      <c r="CB57" s="94">
        <f>'France métro'!K57-'France métro'!K53</f>
        <v>-48232.982919926057</v>
      </c>
      <c r="CC57" s="102">
        <f>'France métro'!L57-'France métro'!L53</f>
        <v>-39981.360709044151</v>
      </c>
      <c r="CD57" s="100">
        <f>'France métro'!M57-'France métro'!M53</f>
        <v>3687.0838215332478</v>
      </c>
      <c r="CE57" s="93">
        <f>'France métro'!N57-'France métro'!N53</f>
        <v>-18475.291597928386</v>
      </c>
      <c r="CF57" s="93">
        <f>'France métro'!O57-'France métro'!O53</f>
        <v>-7881.3476565110032</v>
      </c>
      <c r="CG57" s="93">
        <f>'France métro'!P57-'France métro'!P53</f>
        <v>5717.9780777120031</v>
      </c>
      <c r="CH57" s="93">
        <f>'France métro'!Q57-'France métro'!Q53</f>
        <v>4520.6541478099534</v>
      </c>
      <c r="CI57" s="93">
        <f>'France métro'!R57-'France métro'!R53</f>
        <v>681.31532674701884</v>
      </c>
      <c r="CJ57" s="93">
        <f>'France métro'!S57-'France métro'!S53</f>
        <v>-4107.0694183619926</v>
      </c>
      <c r="CK57" s="93">
        <f>'France métro'!T57-'France métro'!T53</f>
        <v>37684.426866227295</v>
      </c>
      <c r="CL57" s="93">
        <f>'France métro'!U57-'France métro'!U53</f>
        <v>-14453.581924161175</v>
      </c>
      <c r="CM57" s="100">
        <f>'France métro'!V57-'France métro'!V53</f>
        <v>35669.746374223381</v>
      </c>
      <c r="CN57" s="234"/>
      <c r="CO57" s="95" t="str">
        <f t="shared" si="3"/>
        <v>2012T4</v>
      </c>
      <c r="CP57" s="108"/>
      <c r="CQ57" s="238"/>
      <c r="CR57" s="239"/>
      <c r="CS57" s="108"/>
      <c r="CT57" s="100"/>
      <c r="CU57" s="93"/>
      <c r="CV57" s="93"/>
      <c r="CW57" s="93"/>
      <c r="CX57" s="93"/>
      <c r="CY57" s="94"/>
      <c r="CZ57" s="102"/>
      <c r="DA57" s="100"/>
      <c r="DB57" s="93"/>
      <c r="DC57" s="93"/>
      <c r="DD57" s="93"/>
      <c r="DE57" s="93"/>
      <c r="DF57" s="93"/>
      <c r="DG57" s="93"/>
      <c r="DH57" s="93"/>
      <c r="DI57" s="93"/>
      <c r="DJ57" s="100"/>
    </row>
    <row r="58" spans="1:114" ht="12.75" customHeight="1">
      <c r="A58" s="133" t="str">
        <f>'France métro'!A58</f>
        <v>2013T1</v>
      </c>
      <c r="B58" s="135">
        <f>('France métro'!B58/'France métro'!B57-1)*100</f>
        <v>-1.2222970543251943E-2</v>
      </c>
      <c r="C58" s="248">
        <f>('France métro'!C58/'France métro'!C57-1)*100</f>
        <v>-3.3223507872925939E-2</v>
      </c>
      <c r="D58" s="249">
        <f>('France métro'!D58/'France métro'!D57-1)*100</f>
        <v>5.802617541985633E-2</v>
      </c>
      <c r="E58" s="135">
        <f>('France métro'!E58/'France métro'!E57-1)*100</f>
        <v>-0.23823398239478655</v>
      </c>
      <c r="F58" s="136">
        <f>('France métro'!F58/'France métro'!F57-1)*100</f>
        <v>-1.9892555405720547E-2</v>
      </c>
      <c r="G58" s="137">
        <f>('France métro'!G58/'France métro'!G57-1)*100</f>
        <v>0.23981989415433613</v>
      </c>
      <c r="H58" s="137">
        <f>('France métro'!H58/'France métro'!H57-1)*100</f>
        <v>-3.5221719383804473E-2</v>
      </c>
      <c r="I58" s="137">
        <f>('France métro'!I58/'France métro'!I57-1)*100</f>
        <v>3.2312485034036165E-2</v>
      </c>
      <c r="J58" s="137">
        <f>('France métro'!J58/'France métro'!J57-1)*100</f>
        <v>0.27419524741973955</v>
      </c>
      <c r="K58" s="138">
        <f>('France métro'!K58/'France métro'!K57-1)*100</f>
        <v>-0.20791998252116528</v>
      </c>
      <c r="L58" s="139">
        <f>('France métro'!L58/'France métro'!L57-1)*100</f>
        <v>-0.34240997092191972</v>
      </c>
      <c r="M58" s="136">
        <f>('France métro'!M58/'France métro'!M57-1)*100</f>
        <v>5.8660675041899424E-3</v>
      </c>
      <c r="N58" s="137">
        <f>('France métro'!N58/'France métro'!N57-1)*100</f>
        <v>-0.12983876964673957</v>
      </c>
      <c r="O58" s="137">
        <f>('France métro'!O58/'France métro'!O57-1)*100</f>
        <v>0.24364303592370185</v>
      </c>
      <c r="P58" s="137">
        <f>('France métro'!P58/'France métro'!P57-1)*100</f>
        <v>0.10391593390108866</v>
      </c>
      <c r="Q58" s="137">
        <f>('France métro'!Q58/'France métro'!Q57-1)*100</f>
        <v>-0.20725406981521033</v>
      </c>
      <c r="R58" s="137">
        <f>('France métro'!R58/'France métro'!R57-1)*100</f>
        <v>-0.24638955684530561</v>
      </c>
      <c r="S58" s="137">
        <f>('France métro'!S58/'France métro'!S57-1)*100</f>
        <v>-6.5607380798915482E-2</v>
      </c>
      <c r="T58" s="137">
        <f>('France métro'!T58/'France métro'!T57-1)*100</f>
        <v>0.30248186955332823</v>
      </c>
      <c r="U58" s="137">
        <f>('France métro'!U58/'France métro'!U57-1)*100</f>
        <v>-0.2721232360193393</v>
      </c>
      <c r="V58" s="136"/>
      <c r="X58" s="69" t="str">
        <f t="shared" si="0"/>
        <v>2013T1</v>
      </c>
      <c r="Y58" s="106">
        <f>'France métro'!B58-'France métro'!B57</f>
        <v>-2938.7710219211876</v>
      </c>
      <c r="Z58" s="240">
        <f>'France métro'!C58-'France métro'!C57</f>
        <v>-6149.7584848850965</v>
      </c>
      <c r="AA58" s="241">
        <f>'France métro'!D58-'France métro'!D57</f>
        <v>3210.4468066301197</v>
      </c>
      <c r="AB58" s="106">
        <f>'France métro'!E58-'France métro'!E57</f>
        <v>-631.46799555397592</v>
      </c>
      <c r="AC58" s="101">
        <f>'France métro'!F58-'France métro'!F57</f>
        <v>-689.27793445298448</v>
      </c>
      <c r="AD58" s="75">
        <f>'France métro'!G58-'France métro'!G57</f>
        <v>1445.8908590519568</v>
      </c>
      <c r="AE58" s="75">
        <f>'France métro'!H58-'France métro'!H57</f>
        <v>-141.85903964895988</v>
      </c>
      <c r="AF58" s="75">
        <f>'France métro'!I58-'France métro'!I57</f>
        <v>149.62993746198481</v>
      </c>
      <c r="AG58" s="75">
        <f>'France métro'!J58-'France métro'!J57</f>
        <v>1141.8445453399909</v>
      </c>
      <c r="AH58" s="76">
        <f>'France métro'!K58-'France métro'!K57</f>
        <v>-3284.7842366578989</v>
      </c>
      <c r="AI58" s="103">
        <f>'France métro'!L58-'France métro'!L57</f>
        <v>-5386.8490063890349</v>
      </c>
      <c r="AJ58" s="101">
        <f>'France métro'!M58-'France métro'!M57</f>
        <v>639.44777105562389</v>
      </c>
      <c r="AK58" s="75">
        <f>'France métro'!N58-'France métro'!N57</f>
        <v>-4014.5976398969069</v>
      </c>
      <c r="AL58" s="75">
        <f>'France métro'!O58-'France métro'!O57</f>
        <v>3357.5214126619976</v>
      </c>
      <c r="AM58" s="75">
        <f>'France métro'!P58-'France métro'!P57</f>
        <v>1046.6110065489775</v>
      </c>
      <c r="AN58" s="75">
        <f>'France métro'!Q58-'France métro'!Q57</f>
        <v>-1484.6912283150014</v>
      </c>
      <c r="AO58" s="75">
        <f>'France métro'!R58-'France métro'!R57</f>
        <v>-2041.7551438210066</v>
      </c>
      <c r="AP58" s="75">
        <f>'France métro'!S58-'France métro'!S57</f>
        <v>-149.33505447400967</v>
      </c>
      <c r="AQ58" s="75">
        <f>'France métro'!T58-'France métro'!T57</f>
        <v>7296.5232292166911</v>
      </c>
      <c r="AR58" s="75">
        <f>'France métro'!U58-'France métro'!U57</f>
        <v>-3370.8288108669221</v>
      </c>
      <c r="AS58" s="101"/>
      <c r="AU58" s="69" t="str">
        <f t="shared" si="1"/>
        <v>2013T1</v>
      </c>
      <c r="AV58" s="135">
        <f>('France métro'!B58/'France métro'!B54-1)*100</f>
        <v>-0.29244081424888435</v>
      </c>
      <c r="AW58" s="248">
        <f>('France métro'!C58/'France métro'!C54-1)*100</f>
        <v>-0.48449765223315122</v>
      </c>
      <c r="AX58" s="249">
        <f>('France métro'!D58/'France métro'!D54-1)*100</f>
        <v>0.35494838723282296</v>
      </c>
      <c r="AY58" s="135">
        <f>('France métro'!E58/'France métro'!E54-1)*100</f>
        <v>0.8367294171024886</v>
      </c>
      <c r="AZ58" s="136">
        <f>('France métro'!F58/'France métro'!F54-1)*100</f>
        <v>-1.4693559168014625</v>
      </c>
      <c r="BA58" s="137">
        <f>('France métro'!G58/'France métro'!G54-1)*100</f>
        <v>-0.13168659406455063</v>
      </c>
      <c r="BB58" s="137">
        <f>('France métro'!H58/'France métro'!H54-1)*100</f>
        <v>0.492671642654674</v>
      </c>
      <c r="BC58" s="137">
        <f>('France métro'!I58/'France métro'!I54-1)*100</f>
        <v>-1.6000788184839965</v>
      </c>
      <c r="BD58" s="137">
        <f>('France métro'!J58/'France métro'!J54-1)*100</f>
        <v>-2.1101545790340293</v>
      </c>
      <c r="BE58" s="138">
        <f>('France métro'!K58/'France métro'!K54-1)*100</f>
        <v>-2.2510005207852068</v>
      </c>
      <c r="BF58" s="139">
        <f>('France métro'!L58/'France métro'!L54-1)*100</f>
        <v>-2.4280250450025243</v>
      </c>
      <c r="BG58" s="136">
        <f>('France métro'!M58/'France métro'!M54-1)*100</f>
        <v>-8.8629849318822007E-2</v>
      </c>
      <c r="BH58" s="137">
        <f>('France métro'!N58/'France métro'!N54-1)*100</f>
        <v>-0.71848656496041885</v>
      </c>
      <c r="BI58" s="137">
        <f>('France métro'!O58/'France métro'!O54-1)*100</f>
        <v>-0.13222517548141521</v>
      </c>
      <c r="BJ58" s="137">
        <f>('France métro'!P58/'France métro'!P54-1)*100</f>
        <v>8.4912814165072348E-2</v>
      </c>
      <c r="BK58" s="137">
        <f>('France métro'!Q58/'France métro'!Q54-1)*100</f>
        <v>0.31750531124958847</v>
      </c>
      <c r="BL58" s="137">
        <f>('France métro'!R58/'France métro'!R54-1)*100</f>
        <v>4.8920347040848355E-3</v>
      </c>
      <c r="BM58" s="137">
        <f>('France métro'!S58/'France métro'!S54-1)*100</f>
        <v>-1.4597562117292573</v>
      </c>
      <c r="BN58" s="137">
        <f>('France métro'!T58/'France métro'!T54-1)*100</f>
        <v>1.5478514193095094</v>
      </c>
      <c r="BO58" s="137">
        <f>('France métro'!U58/'France métro'!U54-1)*100</f>
        <v>-1.7624287387564497</v>
      </c>
      <c r="BP58" s="136">
        <f>('France métro'!V58/'France métro'!V54-1)*100</f>
        <v>0.35375423578600795</v>
      </c>
      <c r="BR58" s="69" t="str">
        <f t="shared" si="2"/>
        <v>2013T1</v>
      </c>
      <c r="BS58" s="106">
        <f>'France métro'!B58-'France métro'!B54</f>
        <v>-70509.201462879777</v>
      </c>
      <c r="BT58" s="240">
        <f>'France métro'!C58-'France métro'!C54</f>
        <v>-90088.467813391238</v>
      </c>
      <c r="BU58" s="241">
        <f>'France métro'!D58-'France métro'!D54</f>
        <v>19580.324215011671</v>
      </c>
      <c r="BV58" s="106">
        <f>'France métro'!E58-'France métro'!E54</f>
        <v>2194.2092873840011</v>
      </c>
      <c r="BW58" s="101">
        <f>'France métro'!F58-'France métro'!F54</f>
        <v>-51662.222203024197</v>
      </c>
      <c r="BX58" s="75">
        <f>'France métro'!G58-'France métro'!G54</f>
        <v>-796.90111148904543</v>
      </c>
      <c r="BY58" s="75">
        <f>'France métro'!H58-'France métro'!H54</f>
        <v>1973.8613502560183</v>
      </c>
      <c r="BZ58" s="75">
        <f>'France métro'!I58-'France métro'!I54</f>
        <v>-7532.4293928539846</v>
      </c>
      <c r="CA58" s="75">
        <f>'France métro'!J58-'France métro'!J54</f>
        <v>-9001.4582554890076</v>
      </c>
      <c r="CB58" s="76">
        <f>'France métro'!K58-'France métro'!K54</f>
        <v>-36305.294793447945</v>
      </c>
      <c r="CC58" s="103">
        <f>'France métro'!L58-'France métro'!L54</f>
        <v>-39014.571986554191</v>
      </c>
      <c r="CD58" s="101">
        <f>'France métro'!M58-'France métro'!M54</f>
        <v>-9670.4925113413483</v>
      </c>
      <c r="CE58" s="75">
        <f>'France métro'!N58-'France métro'!N54</f>
        <v>-22347.227346764877</v>
      </c>
      <c r="CF58" s="75">
        <f>'France métro'!O58-'France métro'!O54</f>
        <v>-1828.9861158058047</v>
      </c>
      <c r="CG58" s="75">
        <f>'France métro'!P58-'France métro'!P54</f>
        <v>855.37950187292881</v>
      </c>
      <c r="CH58" s="75">
        <f>'France métro'!Q58-'France métro'!Q54</f>
        <v>2262.592374812928</v>
      </c>
      <c r="CI58" s="75">
        <f>'France métro'!R58-'France métro'!R54</f>
        <v>40.436938658938743</v>
      </c>
      <c r="CJ58" s="75">
        <f>'France métro'!S58-'France métro'!S54</f>
        <v>-3369.6961484689964</v>
      </c>
      <c r="CK58" s="75">
        <f>'France métro'!T58-'France métro'!T54</f>
        <v>36879.653406911995</v>
      </c>
      <c r="CL58" s="75">
        <f>'France métro'!U58-'France métro'!U54</f>
        <v>-22162.645122559043</v>
      </c>
      <c r="CM58" s="101">
        <f>'France métro'!V58-'France métro'!V54</f>
        <v>27643.875950654969</v>
      </c>
      <c r="CO58" s="69" t="str">
        <f t="shared" si="3"/>
        <v>2013T1</v>
      </c>
      <c r="CP58" s="106"/>
      <c r="CQ58" s="240"/>
      <c r="CR58" s="241"/>
      <c r="CS58" s="106"/>
      <c r="CT58" s="101"/>
      <c r="CU58" s="75"/>
      <c r="CV58" s="75"/>
      <c r="CW58" s="75"/>
      <c r="CX58" s="75"/>
      <c r="CY58" s="76"/>
      <c r="CZ58" s="103"/>
      <c r="DA58" s="101"/>
      <c r="DB58" s="75"/>
      <c r="DC58" s="75"/>
      <c r="DD58" s="75"/>
      <c r="DE58" s="75"/>
      <c r="DF58" s="75"/>
      <c r="DG58" s="75"/>
      <c r="DH58" s="75"/>
      <c r="DI58" s="75"/>
      <c r="DJ58" s="101"/>
    </row>
    <row r="59" spans="1:114" ht="12.75" customHeight="1">
      <c r="A59" s="133" t="str">
        <f>'France métro'!A59</f>
        <v>2013T2</v>
      </c>
      <c r="B59" s="135">
        <f>('France métro'!B59/'France métro'!B58-1)*100</f>
        <v>-0.15134816887555358</v>
      </c>
      <c r="C59" s="248">
        <f>('France métro'!C59/'France métro'!C58-1)*100</f>
        <v>-0.29937998809663746</v>
      </c>
      <c r="D59" s="249">
        <f>('France métro'!D59/'France métro'!D58-1)*100</f>
        <v>0.34344972353070879</v>
      </c>
      <c r="E59" s="135">
        <f>('France métro'!E59/'France métro'!E58-1)*100</f>
        <v>-0.86757867276894274</v>
      </c>
      <c r="F59" s="136">
        <f>('France métro'!F59/'France métro'!F58-1)*100</f>
        <v>-0.5088367034950414</v>
      </c>
      <c r="G59" s="137">
        <f>('France métro'!G59/'France métro'!G58-1)*100</f>
        <v>-1.3287721909786776</v>
      </c>
      <c r="H59" s="137">
        <f>('France métro'!H59/'France métro'!H58-1)*100</f>
        <v>-0.15889872737425703</v>
      </c>
      <c r="I59" s="137">
        <f>('France métro'!I59/'France métro'!I58-1)*100</f>
        <v>-0.39960067162970736</v>
      </c>
      <c r="J59" s="137">
        <f>('France métro'!J59/'France métro'!J58-1)*100</f>
        <v>0.34946198980700949</v>
      </c>
      <c r="K59" s="138">
        <f>('France métro'!K59/'France métro'!K58-1)*100</f>
        <v>-0.54332160146443043</v>
      </c>
      <c r="L59" s="139">
        <f>('France métro'!L59/'France métro'!L58-1)*100</f>
        <v>-0.21800107195701912</v>
      </c>
      <c r="M59" s="136">
        <f>('France métro'!M59/'France métro'!M58-1)*100</f>
        <v>-0.30975161490508496</v>
      </c>
      <c r="N59" s="137">
        <f>('France métro'!N59/'France métro'!N58-1)*100</f>
        <v>-0.56632352868731806</v>
      </c>
      <c r="O59" s="137">
        <f>('France métro'!O59/'France métro'!O58-1)*100</f>
        <v>-0.38223426890336976</v>
      </c>
      <c r="P59" s="137">
        <f>('France métro'!P59/'France métro'!P58-1)*100</f>
        <v>-0.53405934227124252</v>
      </c>
      <c r="Q59" s="137">
        <f>('France métro'!Q59/'France métro'!Q58-1)*100</f>
        <v>-0.93600222096423824</v>
      </c>
      <c r="R59" s="137">
        <f>('France métro'!R59/'France métro'!R58-1)*100</f>
        <v>-3.5278479470579605E-2</v>
      </c>
      <c r="S59" s="137">
        <f>('France métro'!S59/'France métro'!S58-1)*100</f>
        <v>-0.14242634099725926</v>
      </c>
      <c r="T59" s="137">
        <f>('France métro'!T59/'France métro'!T58-1)*100</f>
        <v>0.22238827135676598</v>
      </c>
      <c r="U59" s="137">
        <f>('France métro'!U59/'France métro'!U58-1)*100</f>
        <v>-0.29858881767772516</v>
      </c>
      <c r="V59" s="136"/>
      <c r="X59" s="69" t="str">
        <f t="shared" si="0"/>
        <v>2013T2</v>
      </c>
      <c r="Y59" s="106">
        <f>'France métro'!B59-'France métro'!B58</f>
        <v>-36384.219883546233</v>
      </c>
      <c r="Z59" s="240">
        <f>'France métro'!C59-'France métro'!C58</f>
        <v>-55397.610215637833</v>
      </c>
      <c r="AA59" s="241">
        <f>'France métro'!D59-'France métro'!D58</f>
        <v>19013.262074936181</v>
      </c>
      <c r="AB59" s="106">
        <f>'France métro'!E59-'France métro'!E58</f>
        <v>-2294.1437635500042</v>
      </c>
      <c r="AC59" s="101">
        <f>'France métro'!F59-'France métro'!F58</f>
        <v>-17627.707233435009</v>
      </c>
      <c r="AD59" s="75">
        <f>'France métro'!G59-'France métro'!G58</f>
        <v>-8030.4727601689519</v>
      </c>
      <c r="AE59" s="75">
        <f>'France métro'!H59-'France métro'!H58</f>
        <v>-639.75529461400583</v>
      </c>
      <c r="AF59" s="75">
        <f>'France métro'!I59-'France métro'!I58</f>
        <v>-1851.0350966809783</v>
      </c>
      <c r="AG59" s="75">
        <f>'France métro'!J59-'France métro'!J58</f>
        <v>1459.2717977410066</v>
      </c>
      <c r="AH59" s="76">
        <f>'France métro'!K59-'France métro'!K58</f>
        <v>-8565.715879712021</v>
      </c>
      <c r="AI59" s="103">
        <f>'France métro'!L59-'France métro'!L58</f>
        <v>-3417.8847110399511</v>
      </c>
      <c r="AJ59" s="101">
        <f>'France métro'!M59-'France métro'!M58</f>
        <v>-33767.357520066202</v>
      </c>
      <c r="AK59" s="75">
        <f>'France métro'!N59-'France métro'!N58</f>
        <v>-17487.913233485073</v>
      </c>
      <c r="AL59" s="75">
        <f>'France métro'!O59-'France métro'!O58</f>
        <v>-5280.2106748400256</v>
      </c>
      <c r="AM59" s="75">
        <f>'France métro'!P59-'France métro'!P58</f>
        <v>-5384.4796015180182</v>
      </c>
      <c r="AN59" s="75">
        <f>'France métro'!Q59-'France métro'!Q58</f>
        <v>-6691.2757460839348</v>
      </c>
      <c r="AO59" s="75">
        <f>'France métro'!R59-'France métro'!R58</f>
        <v>-291.62170428701211</v>
      </c>
      <c r="AP59" s="75">
        <f>'France métro'!S59-'France métro'!S58</f>
        <v>-323.97713394000311</v>
      </c>
      <c r="AQ59" s="75">
        <f>'France métro'!T59-'France métro'!T58</f>
        <v>5380.7173506328836</v>
      </c>
      <c r="AR59" s="75">
        <f>'France métro'!U59-'France métro'!U58</f>
        <v>-3688.5967765438836</v>
      </c>
      <c r="AS59" s="101"/>
      <c r="AU59" s="69" t="str">
        <f t="shared" si="1"/>
        <v>2013T2</v>
      </c>
      <c r="AV59" s="135">
        <f>('France métro'!B59/'France métro'!B55-1)*100</f>
        <v>-0.36685830778114825</v>
      </c>
      <c r="AW59" s="248">
        <f>('France métro'!C59/'France métro'!C55-1)*100</f>
        <v>-0.67363663393394946</v>
      </c>
      <c r="AX59" s="249">
        <f>('France métro'!D59/'France métro'!D55-1)*100</f>
        <v>0.66571068833995994</v>
      </c>
      <c r="AY59" s="135">
        <f>('France métro'!E59/'France métro'!E55-1)*100</f>
        <v>0.96860906726623508</v>
      </c>
      <c r="AZ59" s="136">
        <f>('France métro'!F59/'France métro'!F55-1)*100</f>
        <v>-1.511707368054338</v>
      </c>
      <c r="BA59" s="137">
        <f>('France métro'!G59/'France métro'!G55-1)*100</f>
        <v>-1.2734181271362721</v>
      </c>
      <c r="BB59" s="137">
        <f>('France métro'!H59/'France métro'!H55-1)*100</f>
        <v>0.10090544859373551</v>
      </c>
      <c r="BC59" s="137">
        <f>('France métro'!I59/'France métro'!I55-1)*100</f>
        <v>-1.924371293630911</v>
      </c>
      <c r="BD59" s="137">
        <f>('France métro'!J59/'France métro'!J55-1)*100</f>
        <v>-1.0755317633556638</v>
      </c>
      <c r="BE59" s="138">
        <f>('France métro'!K59/'France métro'!K55-1)*100</f>
        <v>-2.0005520591926507</v>
      </c>
      <c r="BF59" s="139">
        <f>('France métro'!L59/'France métro'!L55-1)*100</f>
        <v>-1.9909244979717466</v>
      </c>
      <c r="BG59" s="136">
        <f>('France métro'!M59/'France métro'!M55-1)*100</f>
        <v>-0.45761456336099737</v>
      </c>
      <c r="BH59" s="137">
        <f>('France métro'!N59/'France métro'!N55-1)*100</f>
        <v>-1.2336629917559683</v>
      </c>
      <c r="BI59" s="137">
        <f>('France métro'!O59/'France métro'!O55-1)*100</f>
        <v>-0.290786200250992</v>
      </c>
      <c r="BJ59" s="137">
        <f>('France métro'!P59/'France métro'!P55-1)*100</f>
        <v>-0.51697980601070892</v>
      </c>
      <c r="BK59" s="137">
        <f>('France métro'!Q59/'France métro'!Q55-1)*100</f>
        <v>-1.0184488234286859</v>
      </c>
      <c r="BL59" s="137">
        <f>('France métro'!R59/'France métro'!R55-1)*100</f>
        <v>-0.1806124496304351</v>
      </c>
      <c r="BM59" s="137">
        <f>('France métro'!S59/'France métro'!S55-1)*100</f>
        <v>-1.0988447527597089</v>
      </c>
      <c r="BN59" s="137">
        <f>('France métro'!T59/'France métro'!T55-1)*100</f>
        <v>1.3011833337853274</v>
      </c>
      <c r="BO59" s="137">
        <f>('France métro'!U59/'France métro'!U55-1)*100</f>
        <v>-1.7724884229746829</v>
      </c>
      <c r="BP59" s="136">
        <f>('France métro'!V59/'France métro'!V55-1)*100</f>
        <v>0.55946227941474636</v>
      </c>
      <c r="BR59" s="69" t="str">
        <f t="shared" si="2"/>
        <v>2013T2</v>
      </c>
      <c r="BS59" s="106">
        <f>'France métro'!B59-'France métro'!B55</f>
        <v>-88383.793025139719</v>
      </c>
      <c r="BT59" s="240">
        <f>'France métro'!C59-'France métro'!C55</f>
        <v>-125120.1581447944</v>
      </c>
      <c r="BU59" s="241">
        <f>'France métro'!D59-'France métro'!D55</f>
        <v>36735.542423891835</v>
      </c>
      <c r="BV59" s="106">
        <f>'France métro'!E59-'France métro'!E55</f>
        <v>2514.7199834850035</v>
      </c>
      <c r="BW59" s="101">
        <f>'France métro'!F59-'France métro'!F55</f>
        <v>-52903.575951658189</v>
      </c>
      <c r="BX59" s="75">
        <f>'France métro'!G59-'France métro'!G55</f>
        <v>-7691.6239288909128</v>
      </c>
      <c r="BY59" s="75">
        <f>'France métro'!H59-'France métro'!H55</f>
        <v>405.2093372180243</v>
      </c>
      <c r="BZ59" s="75">
        <f>'France métro'!I59-'France métro'!I55</f>
        <v>-9052.6825743269874</v>
      </c>
      <c r="CA59" s="75">
        <f>'France métro'!J59-'France métro'!J55</f>
        <v>-4555.8646026649512</v>
      </c>
      <c r="CB59" s="76">
        <f>'France métro'!K59-'France métro'!K55</f>
        <v>-32008.614182993071</v>
      </c>
      <c r="CC59" s="103">
        <f>'France métro'!L59-'France métro'!L55</f>
        <v>-31778.945200560149</v>
      </c>
      <c r="CD59" s="101">
        <f>'France métro'!M59-'France métro'!M55</f>
        <v>-49960.637124989182</v>
      </c>
      <c r="CE59" s="75">
        <f>'France métro'!N59-'France métro'!N55</f>
        <v>-38352.570006025024</v>
      </c>
      <c r="CF59" s="75">
        <f>'France métro'!O59-'France métro'!O55</f>
        <v>-4013.2565905910451</v>
      </c>
      <c r="CG59" s="75">
        <f>'France métro'!P59-'France métro'!P55</f>
        <v>-5211.3858731209766</v>
      </c>
      <c r="CH59" s="75">
        <f>'France métro'!Q59-'France métro'!Q55</f>
        <v>-7286.7329533440061</v>
      </c>
      <c r="CI59" s="75">
        <f>'France métro'!R59-'France métro'!R55</f>
        <v>-1495.166396560031</v>
      </c>
      <c r="CJ59" s="75">
        <f>'France métro'!S59-'France métro'!S55</f>
        <v>-2523.7133519040071</v>
      </c>
      <c r="CK59" s="75">
        <f>'France métro'!T59-'France métro'!T55</f>
        <v>31147.057254118845</v>
      </c>
      <c r="CL59" s="75">
        <f>'France métro'!U59-'France métro'!U55</f>
        <v>-22224.869207562879</v>
      </c>
      <c r="CM59" s="101">
        <f>'France métro'!V59-'France métro'!V55</f>
        <v>43744.645268582739</v>
      </c>
      <c r="CO59" s="69" t="str">
        <f t="shared" si="3"/>
        <v>2013T2</v>
      </c>
      <c r="CP59" s="106"/>
      <c r="CQ59" s="240"/>
      <c r="CR59" s="241"/>
      <c r="CS59" s="106"/>
      <c r="CT59" s="101"/>
      <c r="CU59" s="75"/>
      <c r="CV59" s="75"/>
      <c r="CW59" s="75"/>
      <c r="CX59" s="75"/>
      <c r="CY59" s="76"/>
      <c r="CZ59" s="103"/>
      <c r="DA59" s="101"/>
      <c r="DB59" s="75"/>
      <c r="DC59" s="75"/>
      <c r="DD59" s="75"/>
      <c r="DE59" s="75"/>
      <c r="DF59" s="75"/>
      <c r="DG59" s="75"/>
      <c r="DH59" s="75"/>
      <c r="DI59" s="75"/>
      <c r="DJ59" s="101"/>
    </row>
    <row r="60" spans="1:114" ht="12.75" customHeight="1">
      <c r="A60" s="133" t="str">
        <f>'France métro'!A60</f>
        <v>2013T3</v>
      </c>
      <c r="B60" s="135">
        <f>('France métro'!B60/'France métro'!B59-1)*100</f>
        <v>0.20532869754126271</v>
      </c>
      <c r="C60" s="248">
        <f>('France métro'!C60/'France métro'!C59-1)*100</f>
        <v>0.21688857810544526</v>
      </c>
      <c r="D60" s="249">
        <f>('France métro'!D60/'France métro'!D59-1)*100</f>
        <v>0.1669153931338041</v>
      </c>
      <c r="E60" s="135">
        <f>('France métro'!E60/'France métro'!E59-1)*100</f>
        <v>1.362067206210904</v>
      </c>
      <c r="F60" s="136">
        <f>('France métro'!F60/'France métro'!F59-1)*100</f>
        <v>-7.5865901029514848E-2</v>
      </c>
      <c r="G60" s="137">
        <f>('France métro'!G60/'France métro'!G59-1)*100</f>
        <v>0.70920333464334906</v>
      </c>
      <c r="H60" s="137">
        <f>('France métro'!H60/'France métro'!H59-1)*100</f>
        <v>-0.17050246661693969</v>
      </c>
      <c r="I60" s="137">
        <f>('France métro'!I60/'France métro'!I59-1)*100</f>
        <v>-0.12006566846872735</v>
      </c>
      <c r="J60" s="137">
        <f>('France métro'!J60/'France métro'!J59-1)*100</f>
        <v>-0.6859549319515712</v>
      </c>
      <c r="K60" s="138">
        <f>('France métro'!K60/'France métro'!K59-1)*100</f>
        <v>-0.17412656500419565</v>
      </c>
      <c r="L60" s="139">
        <f>('France métro'!L60/'France métro'!L59-1)*100</f>
        <v>0.11792645554713488</v>
      </c>
      <c r="M60" s="136">
        <f>('France métro'!M60/'France métro'!M59-1)*100</f>
        <v>0.26620021066563471</v>
      </c>
      <c r="N60" s="137">
        <f>('France métro'!N60/'France métro'!N59-1)*100</f>
        <v>0.2235002101663941</v>
      </c>
      <c r="O60" s="137">
        <f>('France métro'!O60/'France métro'!O59-1)*100</f>
        <v>0.20503508729021735</v>
      </c>
      <c r="P60" s="137">
        <f>('France métro'!P60/'France métro'!P59-1)*100</f>
        <v>0.37181582137724156</v>
      </c>
      <c r="Q60" s="137">
        <f>('France métro'!Q60/'France métro'!Q59-1)*100</f>
        <v>1.0635345441503796</v>
      </c>
      <c r="R60" s="137">
        <f>('France métro'!R60/'France métro'!R59-1)*100</f>
        <v>0.17131745180367641</v>
      </c>
      <c r="S60" s="137">
        <f>('France métro'!S60/'France métro'!S59-1)*100</f>
        <v>0.12951460690582284</v>
      </c>
      <c r="T60" s="137">
        <f>('France métro'!T60/'France métro'!T59-1)*100</f>
        <v>0.45436132438498866</v>
      </c>
      <c r="U60" s="137">
        <f>('France métro'!U60/'France métro'!U59-1)*100</f>
        <v>-0.38504918359116846</v>
      </c>
      <c r="V60" s="136"/>
      <c r="X60" s="69" t="str">
        <f t="shared" si="0"/>
        <v>2013T3</v>
      </c>
      <c r="Y60" s="106">
        <f>'France métro'!B60-'France métro'!B59</f>
        <v>49286.47456035763</v>
      </c>
      <c r="Z60" s="240">
        <f>'France métro'!C60-'France métro'!C59</f>
        <v>40013.155704375356</v>
      </c>
      <c r="AA60" s="241">
        <f>'France métro'!D60-'France métro'!D59</f>
        <v>9272.116520232521</v>
      </c>
      <c r="AB60" s="106">
        <f>'France métro'!E60-'France métro'!E59</f>
        <v>3570.4751355800254</v>
      </c>
      <c r="AC60" s="101">
        <f>'France métro'!F60-'France métro'!F59</f>
        <v>-2614.8605177467689</v>
      </c>
      <c r="AD60" s="75">
        <f>'France métro'!G60-'France métro'!G59</f>
        <v>4229.1382667939179</v>
      </c>
      <c r="AE60" s="75">
        <f>'France métro'!H60-'France métro'!H59</f>
        <v>-685.38326933101052</v>
      </c>
      <c r="AF60" s="75">
        <f>'France métro'!I60-'France métro'!I59</f>
        <v>-553.94719374401029</v>
      </c>
      <c r="AG60" s="75">
        <f>'France métro'!J60-'France métro'!J59</f>
        <v>-2874.3978228450287</v>
      </c>
      <c r="AH60" s="76">
        <f>'France métro'!K60-'France métro'!K59</f>
        <v>-2730.2704986210447</v>
      </c>
      <c r="AI60" s="103">
        <f>'France métro'!L60-'France métro'!L59</f>
        <v>1844.8549487690907</v>
      </c>
      <c r="AJ60" s="101">
        <f>'France métro'!M60-'France métro'!M59</f>
        <v>28929.742608176544</v>
      </c>
      <c r="AK60" s="75">
        <f>'France métro'!N60-'France métro'!N59</f>
        <v>6862.5388757092878</v>
      </c>
      <c r="AL60" s="75">
        <f>'France métro'!O60-'France métro'!O59</f>
        <v>2821.5426177110057</v>
      </c>
      <c r="AM60" s="75">
        <f>'France métro'!P60-'France métro'!P59</f>
        <v>3728.6917290450074</v>
      </c>
      <c r="AN60" s="75">
        <f>'France métro'!Q60-'France métro'!Q59</f>
        <v>7531.8124821679667</v>
      </c>
      <c r="AO60" s="75">
        <f>'France métro'!R60-'France métro'!R59</f>
        <v>1415.6580138939898</v>
      </c>
      <c r="AP60" s="75">
        <f>'France métro'!S60-'France métro'!S59</f>
        <v>294.18722048599739</v>
      </c>
      <c r="AQ60" s="75">
        <f>'France métro'!T60-'France métro'!T59</f>
        <v>11017.787820094265</v>
      </c>
      <c r="AR60" s="75">
        <f>'France métro'!U60-'France métro'!U59</f>
        <v>-4742.4761509301607</v>
      </c>
      <c r="AS60" s="101"/>
      <c r="AU60" s="69" t="str">
        <f t="shared" si="1"/>
        <v>2013T3</v>
      </c>
      <c r="AV60" s="135">
        <f>('France métro'!B60/'France métro'!B56-1)*100</f>
        <v>-6.3009170551087124E-2</v>
      </c>
      <c r="AW60" s="248">
        <f>('France métro'!C60/'France métro'!C56-1)*100</f>
        <v>-0.25926185538263091</v>
      </c>
      <c r="AX60" s="249">
        <f>('France métro'!D60/'France métro'!D56-1)*100</f>
        <v>0.59463009305211756</v>
      </c>
      <c r="AY60" s="135">
        <f>('France métro'!E60/'France métro'!E56-1)*100</f>
        <v>7.7270152340683795</v>
      </c>
      <c r="AZ60" s="136">
        <f>('France métro'!F60/'France métro'!F56-1)*100</f>
        <v>-1.1288182270795311</v>
      </c>
      <c r="BA60" s="137">
        <f>('France métro'!G60/'France métro'!G56-1)*100</f>
        <v>-0.57869828065054696</v>
      </c>
      <c r="BB60" s="137">
        <f>('France métro'!H60/'France métro'!H56-1)*100</f>
        <v>-0.17947938492942628</v>
      </c>
      <c r="BC60" s="137">
        <f>('France métro'!I60/'France métro'!I56-1)*100</f>
        <v>-1.2149785472268748</v>
      </c>
      <c r="BD60" s="137">
        <f>('France métro'!J60/'France métro'!J56-1)*100</f>
        <v>-1.2153143717298365</v>
      </c>
      <c r="BE60" s="138">
        <f>('France métro'!K60/'France métro'!K56-1)*100</f>
        <v>-1.5297544721845524</v>
      </c>
      <c r="BF60" s="139">
        <f>('France métro'!L60/'France métro'!L56-1)*100</f>
        <v>-1.244799474922087</v>
      </c>
      <c r="BG60" s="136">
        <f>('France métro'!M60/'France métro'!M56-1)*100</f>
        <v>-0.11789787865790213</v>
      </c>
      <c r="BH60" s="137">
        <f>('France métro'!N60/'France métro'!N56-1)*100</f>
        <v>-0.94539642825391956</v>
      </c>
      <c r="BI60" s="137">
        <f>('France métro'!O60/'France métro'!O56-1)*100</f>
        <v>-0.22855567001044408</v>
      </c>
      <c r="BJ60" s="137">
        <f>('France métro'!P60/'France métro'!P56-1)*100</f>
        <v>-0.12399530934221747</v>
      </c>
      <c r="BK60" s="137">
        <f>('France métro'!Q60/'France métro'!Q56-1)*100</f>
        <v>9.0724926122187632E-2</v>
      </c>
      <c r="BL60" s="137">
        <f>('France métro'!R60/'France métro'!R56-1)*100</f>
        <v>0.28743657749326079</v>
      </c>
      <c r="BM60" s="137">
        <f>('France métro'!S60/'France métro'!S56-1)*100</f>
        <v>-0.34061022253530915</v>
      </c>
      <c r="BN60" s="137">
        <f>('France métro'!T60/'France métro'!T56-1)*100</f>
        <v>1.2575680132729472</v>
      </c>
      <c r="BO60" s="137">
        <f>('France métro'!U60/'France métro'!U56-1)*100</f>
        <v>-0.93495755470333064</v>
      </c>
      <c r="BP60" s="136">
        <f>('France métro'!V60/'France métro'!V56-1)*100</f>
        <v>0.48073039583780286</v>
      </c>
      <c r="BR60" s="69" t="str">
        <f t="shared" si="2"/>
        <v>2013T3</v>
      </c>
      <c r="BS60" s="106">
        <f>'France métro'!B60-'France métro'!B56</f>
        <v>-15165.139626894146</v>
      </c>
      <c r="BT60" s="240">
        <f>'France métro'!C60-'France métro'!C56</f>
        <v>-48058.817910410464</v>
      </c>
      <c r="BU60" s="241">
        <f>'France métro'!D60-'France métro'!D56</f>
        <v>32891.136283806525</v>
      </c>
      <c r="BV60" s="106">
        <f>'France métro'!E60-'France métro'!E56</f>
        <v>19058.559691778035</v>
      </c>
      <c r="BW60" s="101">
        <f>'France métro'!F60-'France métro'!F56</f>
        <v>-39321.18425752176</v>
      </c>
      <c r="BX60" s="75">
        <f>'France métro'!G60-'France métro'!G56</f>
        <v>-3495.6103989960393</v>
      </c>
      <c r="BY60" s="75">
        <f>'France métro'!H60-'France métro'!H56</f>
        <v>-721.53343361098086</v>
      </c>
      <c r="BZ60" s="75">
        <f>'France métro'!I60-'France métro'!I56</f>
        <v>-5667.6794911539764</v>
      </c>
      <c r="CA60" s="75">
        <f>'France métro'!J60-'France métro'!J56</f>
        <v>-5119.8940628750133</v>
      </c>
      <c r="CB60" s="76">
        <f>'France métro'!K60-'France métro'!K56</f>
        <v>-24316.466870886041</v>
      </c>
      <c r="CC60" s="103">
        <f>'France métro'!L60-'France métro'!L56</f>
        <v>-19742.504596036859</v>
      </c>
      <c r="CD60" s="101">
        <f>'France métro'!M60-'France métro'!M56</f>
        <v>-12862.016091393307</v>
      </c>
      <c r="CE60" s="75">
        <f>'France métro'!N60-'France métro'!N56</f>
        <v>-29370.797622499987</v>
      </c>
      <c r="CF60" s="75">
        <f>'France métro'!O60-'France métro'!O56</f>
        <v>-3158.8842454669066</v>
      </c>
      <c r="CG60" s="75">
        <f>'France métro'!P60-'France métro'!P56</f>
        <v>-1249.6387678490719</v>
      </c>
      <c r="CH60" s="75">
        <f>'France métro'!Q60-'France métro'!Q56</f>
        <v>648.7467121159425</v>
      </c>
      <c r="CI60" s="75">
        <f>'France métro'!R60-'France métro'!R56</f>
        <v>2372.4421642619418</v>
      </c>
      <c r="CJ60" s="75">
        <f>'France métro'!S60-'France métro'!S56</f>
        <v>-777.33212551401812</v>
      </c>
      <c r="CK60" s="75">
        <f>'France métro'!T60-'France métro'!T56</f>
        <v>30252.817991790827</v>
      </c>
      <c r="CL60" s="75">
        <f>'France métro'!U60-'France métro'!U56</f>
        <v>-11579.370198230958</v>
      </c>
      <c r="CM60" s="101">
        <f>'France métro'!V60-'France métro'!V56</f>
        <v>37702.005626277998</v>
      </c>
      <c r="CO60" s="69" t="str">
        <f t="shared" si="3"/>
        <v>2013T3</v>
      </c>
      <c r="CP60" s="106"/>
      <c r="CQ60" s="240"/>
      <c r="CR60" s="241"/>
      <c r="CS60" s="106"/>
      <c r="CT60" s="101"/>
      <c r="CU60" s="75"/>
      <c r="CV60" s="75"/>
      <c r="CW60" s="75"/>
      <c r="CX60" s="75"/>
      <c r="CY60" s="76"/>
      <c r="CZ60" s="103"/>
      <c r="DA60" s="101"/>
      <c r="DB60" s="75"/>
      <c r="DC60" s="75"/>
      <c r="DD60" s="75"/>
      <c r="DE60" s="75"/>
      <c r="DF60" s="75"/>
      <c r="DG60" s="75"/>
      <c r="DH60" s="75"/>
      <c r="DI60" s="75"/>
      <c r="DJ60" s="101"/>
    </row>
    <row r="61" spans="1:114" s="232" customFormat="1" ht="12.75" customHeight="1">
      <c r="A61" s="118" t="str">
        <f>'France métro'!A61</f>
        <v>2013T4</v>
      </c>
      <c r="B61" s="141">
        <f>('France métro'!B61/'France métro'!B60-1)*100</f>
        <v>0.28053883027741033</v>
      </c>
      <c r="C61" s="250">
        <f>('France métro'!C61/'France métro'!C60-1)*100</f>
        <v>0.10743345157795403</v>
      </c>
      <c r="D61" s="251">
        <f>('France métro'!D61/'France métro'!D60-1)*100</f>
        <v>0.85576590479865544</v>
      </c>
      <c r="E61" s="141">
        <f>('France métro'!E61/'France métro'!E60-1)*100</f>
        <v>1.7885814107710951</v>
      </c>
      <c r="F61" s="142">
        <f>('France métro'!F61/'France métro'!F60-1)*100</f>
        <v>-8.3929062475640581E-2</v>
      </c>
      <c r="G61" s="143">
        <f>('France métro'!G61/'France métro'!G60-1)*100</f>
        <v>0.26211347281335229</v>
      </c>
      <c r="H61" s="143">
        <f>('France métro'!H61/'France métro'!H60-1)*100</f>
        <v>7.8487996794995851E-3</v>
      </c>
      <c r="I61" s="143">
        <f>('France métro'!I61/'France métro'!I60-1)*100</f>
        <v>-0.267260824353166</v>
      </c>
      <c r="J61" s="143">
        <f>('France métro'!J61/'France métro'!J60-1)*100</f>
        <v>-1.526768111930199E-2</v>
      </c>
      <c r="K61" s="144">
        <f>('France métro'!K61/'France métro'!K60-1)*100</f>
        <v>-0.20450925832344868</v>
      </c>
      <c r="L61" s="145">
        <f>('France métro'!L61/'France métro'!L60-1)*100</f>
        <v>-0.87545512559303873</v>
      </c>
      <c r="M61" s="142">
        <f>('France métro'!M61/'France métro'!M60-1)*100</f>
        <v>0.20946541786197592</v>
      </c>
      <c r="N61" s="143">
        <f>('France métro'!N61/'France métro'!N60-1)*100</f>
        <v>0.41664090272703902</v>
      </c>
      <c r="O61" s="143">
        <f>('France métro'!O61/'France métro'!O60-1)*100</f>
        <v>0.12011002288576655</v>
      </c>
      <c r="P61" s="143">
        <f>('France métro'!P61/'France métro'!P60-1)*100</f>
        <v>0.33504332044058671</v>
      </c>
      <c r="Q61" s="143">
        <f>('France métro'!Q61/'France métro'!Q60-1)*100</f>
        <v>-0.69619947272375748</v>
      </c>
      <c r="R61" s="143">
        <f>('France métro'!R61/'France métro'!R60-1)*100</f>
        <v>0.33740871273471029</v>
      </c>
      <c r="S61" s="143">
        <f>('France métro'!S61/'France métro'!S60-1)*100</f>
        <v>0.11127415686078557</v>
      </c>
      <c r="T61" s="143">
        <f>('France métro'!T61/'France métro'!T60-1)*100</f>
        <v>0.42410564340393808</v>
      </c>
      <c r="U61" s="143">
        <f>('France métro'!U61/'France métro'!U60-1)*100</f>
        <v>-0.27871345320480412</v>
      </c>
      <c r="V61" s="142"/>
      <c r="W61" s="234"/>
      <c r="X61" s="95" t="str">
        <f t="shared" si="0"/>
        <v>2013T4</v>
      </c>
      <c r="Y61" s="108">
        <f>'France métro'!B61-'France métro'!B60</f>
        <v>67477.953224088997</v>
      </c>
      <c r="Z61" s="238">
        <f>'France métro'!C61-'France métro'!C60</f>
        <v>19863.07884132117</v>
      </c>
      <c r="AA61" s="239">
        <f>'France métro'!D61-'France métro'!D60</f>
        <v>47616.971520341933</v>
      </c>
      <c r="AB61" s="108">
        <f>'France métro'!E61-'France métro'!E60</f>
        <v>4752.385345852992</v>
      </c>
      <c r="AC61" s="100">
        <f>'France métro'!F61-'France métro'!F60</f>
        <v>-2890.5778664560057</v>
      </c>
      <c r="AD61" s="93">
        <f>'France métro'!G61-'France métro'!G60</f>
        <v>1574.1264637020649</v>
      </c>
      <c r="AE61" s="93">
        <f>'France métro'!H61-'France métro'!H60</f>
        <v>31.496693391993176</v>
      </c>
      <c r="AF61" s="93">
        <f>'France métro'!I61-'France métro'!I60</f>
        <v>-1231.5812692550244</v>
      </c>
      <c r="AG61" s="93">
        <f>'France métro'!J61-'France métro'!J60</f>
        <v>-63.538219999987632</v>
      </c>
      <c r="AH61" s="94">
        <f>'France métro'!K61-'France métro'!K60</f>
        <v>-3201.08153429511</v>
      </c>
      <c r="AI61" s="102">
        <f>'France métro'!L61-'France métro'!L60</f>
        <v>-13711.870920537971</v>
      </c>
      <c r="AJ61" s="100">
        <f>'France métro'!M61-'France métro'!M60</f>
        <v>22824.594156613573</v>
      </c>
      <c r="AK61" s="93">
        <f>'France métro'!N61-'France métro'!N60</f>
        <v>12821.485672059003</v>
      </c>
      <c r="AL61" s="93">
        <f>'France métro'!O61-'France métro'!O60</f>
        <v>1656.2550715489779</v>
      </c>
      <c r="AM61" s="93">
        <f>'France métro'!P61-'France métro'!P60</f>
        <v>3372.417689969996</v>
      </c>
      <c r="AN61" s="93">
        <f>'France métro'!Q61-'France métro'!Q60</f>
        <v>-4982.8300095279701</v>
      </c>
      <c r="AO61" s="93">
        <f>'France métro'!R61-'France métro'!R60</f>
        <v>2792.9066774800885</v>
      </c>
      <c r="AP61" s="93">
        <f>'France métro'!S61-'France métro'!S60</f>
        <v>253.08212619202095</v>
      </c>
      <c r="AQ61" s="93">
        <f>'France métro'!T61-'France métro'!T60</f>
        <v>10330.846199363936</v>
      </c>
      <c r="AR61" s="93">
        <f>'France métro'!U61-'France métro'!U60</f>
        <v>-3419.5692704729736</v>
      </c>
      <c r="AS61" s="100"/>
      <c r="AT61" s="234"/>
      <c r="AU61" s="95" t="str">
        <f t="shared" si="1"/>
        <v>2013T4</v>
      </c>
      <c r="AV61" s="141">
        <f>('France métro'!B61/'France métro'!B57-1)*100</f>
        <v>0.32209532309186439</v>
      </c>
      <c r="AW61" s="250">
        <f>('France métro'!C61/'France métro'!C57-1)*100</f>
        <v>-9.0281494608324131E-3</v>
      </c>
      <c r="AX61" s="251">
        <f>('France métro'!D61/'France métro'!D57-1)*100</f>
        <v>1.4298984872383347</v>
      </c>
      <c r="AY61" s="141">
        <f>('France métro'!E61/'France métro'!E57-1)*100</f>
        <v>2.0362204674642559</v>
      </c>
      <c r="AZ61" s="142">
        <f>('France métro'!F61/'France métro'!F57-1)*100</f>
        <v>-0.68751494385862477</v>
      </c>
      <c r="BA61" s="143">
        <f>('France métro'!G61/'France métro'!G57-1)*100</f>
        <v>-0.12959166315095194</v>
      </c>
      <c r="BB61" s="143">
        <f>('France métro'!H61/'France métro'!H57-1)*100</f>
        <v>-0.35641585026544575</v>
      </c>
      <c r="BC61" s="143">
        <f>('France métro'!I61/'France métro'!I57-1)*100</f>
        <v>-0.75300098625815659</v>
      </c>
      <c r="BD61" s="143">
        <f>('France métro'!J61/'France métro'!J57-1)*100</f>
        <v>-8.0881728856652124E-2</v>
      </c>
      <c r="BE61" s="144">
        <f>('France métro'!K61/'France métro'!K57-1)*100</f>
        <v>-1.1255541069678521</v>
      </c>
      <c r="BF61" s="145">
        <f>('France métro'!L61/'France métro'!L57-1)*100</f>
        <v>-1.313980251087099</v>
      </c>
      <c r="BG61" s="142">
        <f>('France métro'!M61/'France métro'!M57-1)*100</f>
        <v>0.17087224818370661</v>
      </c>
      <c r="BH61" s="143">
        <f>('France métro'!N61/'France métro'!N57-1)*100</f>
        <v>-5.8812874493485712E-2</v>
      </c>
      <c r="BI61" s="143">
        <f>('France métro'!O61/'France métro'!O57-1)*100</f>
        <v>0.1854148634587327</v>
      </c>
      <c r="BJ61" s="143">
        <f>('France métro'!P61/'France métro'!P57-1)*100</f>
        <v>0.27435670848825477</v>
      </c>
      <c r="BK61" s="143">
        <f>('France métro'!Q61/'France métro'!Q57-1)*100</f>
        <v>-0.78549358717515672</v>
      </c>
      <c r="BL61" s="143">
        <f>('France métro'!R61/'France métro'!R57-1)*100</f>
        <v>0.22628898626864125</v>
      </c>
      <c r="BM61" s="143">
        <f>('France métro'!S61/'France métro'!S57-1)*100</f>
        <v>3.2491603944717617E-2</v>
      </c>
      <c r="BN61" s="143">
        <f>('France métro'!T61/'France métro'!T57-1)*100</f>
        <v>1.410563612101412</v>
      </c>
      <c r="BO61" s="143">
        <f>('France métro'!U61/'France métro'!U57-1)*100</f>
        <v>-1.2288123130251183</v>
      </c>
      <c r="BP61" s="142">
        <f>('France métro'!V61/'France métro'!V57-1)*100</f>
        <v>1.2490449261366665</v>
      </c>
      <c r="BQ61" s="234"/>
      <c r="BR61" s="95" t="str">
        <f t="shared" si="2"/>
        <v>2013T4</v>
      </c>
      <c r="BS61" s="108">
        <f>'France métro'!B61-'France métro'!B57</f>
        <v>77441.436878979206</v>
      </c>
      <c r="BT61" s="238">
        <f>'France métro'!C61-'France métro'!C57</f>
        <v>-1671.1341548264027</v>
      </c>
      <c r="BU61" s="239">
        <f>'France métro'!D61-'France métro'!D57</f>
        <v>79112.796922140755</v>
      </c>
      <c r="BV61" s="108">
        <f>'France métro'!E61-'France métro'!E57</f>
        <v>5397.2487223290373</v>
      </c>
      <c r="BW61" s="100">
        <f>'France métro'!F61-'France métro'!F57</f>
        <v>-23822.423552090768</v>
      </c>
      <c r="BX61" s="93">
        <f>'France métro'!G61-'France métro'!G57</f>
        <v>-781.31717062101234</v>
      </c>
      <c r="BY61" s="93">
        <f>'France métro'!H61-'France métro'!H57</f>
        <v>-1435.5009102019831</v>
      </c>
      <c r="BZ61" s="93">
        <f>'France métro'!I61-'France métro'!I57</f>
        <v>-3486.9336222180282</v>
      </c>
      <c r="CA61" s="93">
        <f>'France métro'!J61-'France métro'!J57</f>
        <v>-336.81969976401888</v>
      </c>
      <c r="CB61" s="94">
        <f>'France métro'!K61-'France métro'!K57</f>
        <v>-17781.852149286075</v>
      </c>
      <c r="CC61" s="102">
        <f>'France métro'!L61-'France métro'!L57</f>
        <v>-20671.749689197866</v>
      </c>
      <c r="CD61" s="100">
        <f>'France métro'!M61-'France métro'!M57</f>
        <v>18626.42701577954</v>
      </c>
      <c r="CE61" s="93">
        <f>'France métro'!N61-'France métro'!N57</f>
        <v>-1818.4863256136887</v>
      </c>
      <c r="CF61" s="93">
        <f>'France métro'!O61-'France métro'!O57</f>
        <v>2555.1084270819556</v>
      </c>
      <c r="CG61" s="93">
        <f>'France métro'!P61-'France métro'!P57</f>
        <v>2763.2408240459627</v>
      </c>
      <c r="CH61" s="93">
        <f>'France métro'!Q61-'France métro'!Q57</f>
        <v>-5626.9845017589396</v>
      </c>
      <c r="CI61" s="93">
        <f>'France métro'!R61-'France métro'!R57</f>
        <v>1875.1878432660596</v>
      </c>
      <c r="CJ61" s="93">
        <f>'France métro'!S61-'France métro'!S57</f>
        <v>73.957158264005557</v>
      </c>
      <c r="CK61" s="93">
        <f>'France métro'!T61-'France métro'!T57</f>
        <v>34025.874599307775</v>
      </c>
      <c r="CL61" s="93">
        <f>'France métro'!U61-'France métro'!U57</f>
        <v>-15221.47100881394</v>
      </c>
      <c r="CM61" s="100">
        <f>'France métro'!V61-'France métro'!V57</f>
        <v>97911.934382162057</v>
      </c>
      <c r="CN61" s="234"/>
      <c r="CO61" s="95" t="str">
        <f t="shared" si="3"/>
        <v>2013T4</v>
      </c>
      <c r="CP61" s="108"/>
      <c r="CQ61" s="238"/>
      <c r="CR61" s="239"/>
      <c r="CS61" s="108"/>
      <c r="CT61" s="100"/>
      <c r="CU61" s="93"/>
      <c r="CV61" s="93"/>
      <c r="CW61" s="93"/>
      <c r="CX61" s="93"/>
      <c r="CY61" s="94"/>
      <c r="CZ61" s="102"/>
      <c r="DA61" s="100"/>
      <c r="DB61" s="93"/>
      <c r="DC61" s="93"/>
      <c r="DD61" s="93"/>
      <c r="DE61" s="93"/>
      <c r="DF61" s="93"/>
      <c r="DG61" s="93"/>
      <c r="DH61" s="93"/>
      <c r="DI61" s="93"/>
      <c r="DJ61" s="100"/>
    </row>
    <row r="62" spans="1:114" ht="12.75" customHeight="1">
      <c r="A62" s="133" t="str">
        <f>'France métro'!A62</f>
        <v>2014T1</v>
      </c>
      <c r="B62" s="135">
        <f>('France métro'!B62/'France métro'!B61-1)*100</f>
        <v>6.4754095752128649E-4</v>
      </c>
      <c r="C62" s="248">
        <f>('France métro'!C62/'France métro'!C61-1)*100</f>
        <v>-8.4318392452087387E-2</v>
      </c>
      <c r="D62" s="249">
        <f>('France métro'!D62/'France métro'!D61-1)*100</f>
        <v>0.28089426898145753</v>
      </c>
      <c r="E62" s="135">
        <f>('France métro'!E62/'France métro'!E61-1)*100</f>
        <v>1.4142518695047901</v>
      </c>
      <c r="F62" s="136">
        <f>('France métro'!F62/'France métro'!F61-1)*100</f>
        <v>-0.11678742964474909</v>
      </c>
      <c r="G62" s="137">
        <f>('France métro'!G62/'France métro'!G61-1)*100</f>
        <v>-7.2900796534869361E-2</v>
      </c>
      <c r="H62" s="137">
        <f>('France métro'!H62/'France métro'!H61-1)*100</f>
        <v>6.5663697643691954E-2</v>
      </c>
      <c r="I62" s="137">
        <f>('France métro'!I62/'France métro'!I61-1)*100</f>
        <v>0.12623111356429018</v>
      </c>
      <c r="J62" s="137">
        <f>('France métro'!J62/'France métro'!J61-1)*100</f>
        <v>-0.59189131931768335</v>
      </c>
      <c r="K62" s="138">
        <f>('France métro'!K62/'France métro'!K61-1)*100</f>
        <v>-0.12552287928738748</v>
      </c>
      <c r="L62" s="139">
        <f>('France métro'!L62/'France métro'!L61-1)*100</f>
        <v>-0.65178637276247509</v>
      </c>
      <c r="M62" s="136">
        <f>('France métro'!M62/'France métro'!M61-1)*100</f>
        <v>-2.113465131464709E-2</v>
      </c>
      <c r="N62" s="137">
        <f>('France métro'!N62/'France métro'!N61-1)*100</f>
        <v>-9.5280897218119609E-2</v>
      </c>
      <c r="O62" s="137">
        <f>('France métro'!O62/'France métro'!O61-1)*100</f>
        <v>-6.0423140569421108E-2</v>
      </c>
      <c r="P62" s="137">
        <f>('France métro'!P62/'France métro'!P61-1)*100</f>
        <v>-9.1705225741323115E-2</v>
      </c>
      <c r="Q62" s="137">
        <f>('France métro'!Q62/'France métro'!Q61-1)*100</f>
        <v>2.9610877625740883E-2</v>
      </c>
      <c r="R62" s="137">
        <f>('France métro'!R62/'France métro'!R61-1)*100</f>
        <v>-8.2885364351303892E-2</v>
      </c>
      <c r="S62" s="137">
        <f>('France métro'!S62/'France métro'!S61-1)*100</f>
        <v>-0.36250516488259832</v>
      </c>
      <c r="T62" s="137">
        <f>('France métro'!T62/'France métro'!T61-1)*100</f>
        <v>0.2648398904967264</v>
      </c>
      <c r="U62" s="137">
        <f>('France métro'!U62/'France métro'!U61-1)*100</f>
        <v>-0.22708430915256983</v>
      </c>
      <c r="V62" s="136"/>
      <c r="X62" s="69" t="str">
        <f t="shared" si="0"/>
        <v>2014T1</v>
      </c>
      <c r="Y62" s="106">
        <f>'France métro'!B62-'France métro'!B61</f>
        <v>156.1898547410965</v>
      </c>
      <c r="Z62" s="240">
        <f>'France métro'!C62-'France métro'!C61</f>
        <v>-15606.146618656814</v>
      </c>
      <c r="AA62" s="241">
        <f>'France métro'!D62-'France métro'!D61</f>
        <v>15763.418339263648</v>
      </c>
      <c r="AB62" s="106">
        <f>'France métro'!E62-'France métro'!E61</f>
        <v>3824.9763890539762</v>
      </c>
      <c r="AC62" s="101">
        <f>'France métro'!F62-'France métro'!F61</f>
        <v>-4018.8680640710518</v>
      </c>
      <c r="AD62" s="75">
        <f>'France métro'!G62-'France métro'!G61</f>
        <v>-438.95439758501016</v>
      </c>
      <c r="AE62" s="75">
        <f>'France métro'!H62-'France métro'!H61</f>
        <v>263.5245851809741</v>
      </c>
      <c r="AF62" s="75">
        <f>'France métro'!I62-'France métro'!I61</f>
        <v>580.13882657204522</v>
      </c>
      <c r="AG62" s="75">
        <f>'France métro'!J62-'France métro'!J61</f>
        <v>-2462.8480737960199</v>
      </c>
      <c r="AH62" s="76">
        <f>'France métro'!K62-'France métro'!K61</f>
        <v>-1960.7290044429246</v>
      </c>
      <c r="AI62" s="103">
        <f>'France métro'!L62-'France métro'!L61</f>
        <v>-10119.272917276947</v>
      </c>
      <c r="AJ62" s="101">
        <f>'France métro'!M62-'France métro'!M61</f>
        <v>-2307.7808438464999</v>
      </c>
      <c r="AK62" s="75">
        <f>'France métro'!N62-'France métro'!N61</f>
        <v>-2944.3401103303768</v>
      </c>
      <c r="AL62" s="75">
        <f>'France métro'!O62-'France métro'!O61</f>
        <v>-834.20460729207844</v>
      </c>
      <c r="AM62" s="75">
        <f>'France métro'!P62-'France métro'!P61</f>
        <v>-926.162348235026</v>
      </c>
      <c r="AN62" s="75">
        <f>'France métro'!Q62-'France métro'!Q61</f>
        <v>210.45513695396949</v>
      </c>
      <c r="AO62" s="75">
        <f>'France métro'!R62-'France métro'!R61</f>
        <v>-688.40000241308007</v>
      </c>
      <c r="AP62" s="75">
        <f>'France métro'!S62-'France métro'!S61</f>
        <v>-825.39978165601497</v>
      </c>
      <c r="AQ62" s="75">
        <f>'France métro'!T62-'France métro'!T61</f>
        <v>6478.6305838730186</v>
      </c>
      <c r="AR62" s="75">
        <f>'France métro'!U62-'France métro'!U61</f>
        <v>-2778.3597147469409</v>
      </c>
      <c r="AS62" s="101"/>
      <c r="AU62" s="69" t="str">
        <f t="shared" si="1"/>
        <v>2014T1</v>
      </c>
      <c r="AV62" s="135">
        <f>('France métro'!B62/'France métro'!B58-1)*100</f>
        <v>0.33500886832706911</v>
      </c>
      <c r="AW62" s="248">
        <f>('France métro'!C62/'France métro'!C58-1)*100</f>
        <v>-6.013540073909196E-2</v>
      </c>
      <c r="AX62" s="249">
        <f>('France métro'!D62/'France métro'!D58-1)*100</f>
        <v>1.6558222733658701</v>
      </c>
      <c r="AY62" s="135">
        <f>('France métro'!E62/'France métro'!E58-1)*100</f>
        <v>3.7263811115133549</v>
      </c>
      <c r="AZ62" s="136">
        <f>('France métro'!F62/'France métro'!F58-1)*100</f>
        <v>-0.78376279751504185</v>
      </c>
      <c r="BA62" s="137">
        <f>('France métro'!G62/'France métro'!G58-1)*100</f>
        <v>-0.44115989130110167</v>
      </c>
      <c r="BB62" s="137">
        <f>('France métro'!H62/'France métro'!H58-1)*100</f>
        <v>-0.25585458544833406</v>
      </c>
      <c r="BC62" s="137">
        <f>('France métro'!I62/'France métro'!I58-1)*100</f>
        <v>-0.65981967512422912</v>
      </c>
      <c r="BD62" s="137">
        <f>('France métro'!J62/'France métro'!J58-1)*100</f>
        <v>-0.94390143079848832</v>
      </c>
      <c r="BE62" s="138">
        <f>('France métro'!K62/'France métro'!K58-1)*100</f>
        <v>-1.0439146830375723</v>
      </c>
      <c r="BF62" s="139">
        <f>('France métro'!L62/'France métro'!L58-1)*100</f>
        <v>-1.6203405162006468</v>
      </c>
      <c r="BG62" s="136">
        <f>('France métro'!M62/'France métro'!M58-1)*100</f>
        <v>0.14382697912334041</v>
      </c>
      <c r="BH62" s="137">
        <f>('France métro'!N62/'France métro'!N58-1)*100</f>
        <v>-2.4230425116222865E-2</v>
      </c>
      <c r="BI62" s="137">
        <f>('France métro'!O62/'France métro'!O58-1)*100</f>
        <v>-0.11847469118356768</v>
      </c>
      <c r="BJ62" s="137">
        <f>('France métro'!P62/'France métro'!P58-1)*100</f>
        <v>7.8402476741090688E-2</v>
      </c>
      <c r="BK62" s="137">
        <f>('France métro'!Q62/'France métro'!Q58-1)*100</f>
        <v>-0.55000113100709402</v>
      </c>
      <c r="BL62" s="137">
        <f>('France métro'!R62/'France métro'!R58-1)*100</f>
        <v>0.39056793692082703</v>
      </c>
      <c r="BM62" s="137">
        <f>('France métro'!S62/'France métro'!S58-1)*100</f>
        <v>-0.26469762506025063</v>
      </c>
      <c r="BN62" s="137">
        <f>('France métro'!T62/'France métro'!T58-1)*100</f>
        <v>1.3725057870062285</v>
      </c>
      <c r="BO62" s="137">
        <f>('France métro'!U62/'France métro'!U58-1)*100</f>
        <v>-1.184205444382902</v>
      </c>
      <c r="BP62" s="136">
        <f>('France métro'!V62/'France métro'!V58-1)*100</f>
        <v>1.3715721095468592</v>
      </c>
      <c r="BR62" s="69" t="str">
        <f t="shared" si="2"/>
        <v>2014T1</v>
      </c>
      <c r="BS62" s="106">
        <f>'France métro'!B62-'France métro'!B58</f>
        <v>80536.39775564149</v>
      </c>
      <c r="BT62" s="240">
        <f>'France métro'!C62-'France métro'!C58</f>
        <v>-11127.52228859812</v>
      </c>
      <c r="BU62" s="241">
        <f>'France métro'!D62-'France métro'!D58</f>
        <v>91665.768454774283</v>
      </c>
      <c r="BV62" s="106">
        <f>'France métro'!E62-'France métro'!E58</f>
        <v>9853.6931069369894</v>
      </c>
      <c r="BW62" s="101">
        <f>'France métro'!F62-'France métro'!F58</f>
        <v>-27152.013681708835</v>
      </c>
      <c r="BX62" s="75">
        <f>'France métro'!G62-'France métro'!G58</f>
        <v>-2666.1624272579793</v>
      </c>
      <c r="BY62" s="75">
        <f>'France métro'!H62-'France métro'!H58</f>
        <v>-1030.1172853720491</v>
      </c>
      <c r="BZ62" s="75">
        <f>'France métro'!I62-'France métro'!I58</f>
        <v>-3056.4247331079678</v>
      </c>
      <c r="CA62" s="75">
        <f>'France métro'!J62-'France métro'!J58</f>
        <v>-3941.5123189000296</v>
      </c>
      <c r="CB62" s="76">
        <f>'France métro'!K62-'France métro'!K58</f>
        <v>-16457.7969170711</v>
      </c>
      <c r="CC62" s="103">
        <f>'France métro'!L62-'France métro'!L58</f>
        <v>-25404.173600085778</v>
      </c>
      <c r="CD62" s="101">
        <f>'France métro'!M62-'France métro'!M58</f>
        <v>15679.198400877416</v>
      </c>
      <c r="CE62" s="75">
        <f>'France métro'!N62-'France métro'!N58</f>
        <v>-748.22879604715854</v>
      </c>
      <c r="CF62" s="75">
        <f>'France métro'!O62-'France métro'!O58</f>
        <v>-1636.6175928721204</v>
      </c>
      <c r="CG62" s="75">
        <f>'France métro'!P62-'France métro'!P58</f>
        <v>790.4674692619592</v>
      </c>
      <c r="CH62" s="75">
        <f>'France métro'!Q62-'France métro'!Q58</f>
        <v>-3931.8381364899687</v>
      </c>
      <c r="CI62" s="75">
        <f>'France métro'!R62-'France métro'!R58</f>
        <v>3228.5429846739862</v>
      </c>
      <c r="CJ62" s="75">
        <f>'France métro'!S62-'France métro'!S58</f>
        <v>-602.10756891799974</v>
      </c>
      <c r="CK62" s="75">
        <f>'France métro'!T62-'France métro'!T58</f>
        <v>33207.981953964103</v>
      </c>
      <c r="CL62" s="75">
        <f>'France métro'!U62-'France métro'!U58</f>
        <v>-14629.001912693959</v>
      </c>
      <c r="CM62" s="101">
        <f>'France métro'!V62-'France métro'!V58</f>
        <v>107559.69352962263</v>
      </c>
      <c r="CO62" s="69" t="str">
        <f t="shared" si="3"/>
        <v>2014T1</v>
      </c>
      <c r="CP62" s="106"/>
      <c r="CQ62" s="240"/>
      <c r="CR62" s="241"/>
      <c r="CS62" s="106"/>
      <c r="CT62" s="101"/>
      <c r="CU62" s="75"/>
      <c r="CV62" s="75"/>
      <c r="CW62" s="75"/>
      <c r="CX62" s="75"/>
      <c r="CY62" s="76"/>
      <c r="CZ62" s="103"/>
      <c r="DA62" s="101"/>
      <c r="DB62" s="75"/>
      <c r="DC62" s="75"/>
      <c r="DD62" s="75"/>
      <c r="DE62" s="75"/>
      <c r="DF62" s="75"/>
      <c r="DG62" s="75"/>
      <c r="DH62" s="75"/>
      <c r="DI62" s="75"/>
      <c r="DJ62" s="101"/>
    </row>
    <row r="63" spans="1:114" ht="12.75" customHeight="1">
      <c r="A63" s="133" t="str">
        <f>'France métro'!A63</f>
        <v>2014T2</v>
      </c>
      <c r="B63" s="135">
        <f>('France métro'!B63/'France métro'!B62-1)*100</f>
        <v>5.4553346195351793E-2</v>
      </c>
      <c r="C63" s="248">
        <f>('France métro'!C63/'France métro'!C62-1)*100</f>
        <v>7.2061404961587527E-2</v>
      </c>
      <c r="D63" s="249">
        <f>('France métro'!D63/'France métro'!D62-1)*100</f>
        <v>-2.9715179740041897E-3</v>
      </c>
      <c r="E63" s="135">
        <f>('France métro'!E63/'France métro'!E62-1)*100</f>
        <v>1.3086217283633905</v>
      </c>
      <c r="F63" s="136">
        <f>('France métro'!F63/'France métro'!F62-1)*100</f>
        <v>1.9942593443089685E-2</v>
      </c>
      <c r="G63" s="137">
        <f>('France métro'!G63/'France métro'!G62-1)*100</f>
        <v>0.58645711568965364</v>
      </c>
      <c r="H63" s="137">
        <f>('France métro'!H63/'France métro'!H62-1)*100</f>
        <v>-0.10377821896534467</v>
      </c>
      <c r="I63" s="137">
        <f>('France métro'!I63/'France métro'!I62-1)*100</f>
        <v>-0.11024290558082628</v>
      </c>
      <c r="J63" s="137">
        <f>('France métro'!J63/'France métro'!J62-1)*100</f>
        <v>0.26794437573016694</v>
      </c>
      <c r="K63" s="138">
        <f>('France métro'!K63/'France métro'!K62-1)*100</f>
        <v>-0.19405484742403001</v>
      </c>
      <c r="L63" s="139">
        <f>('France métro'!L63/'France métro'!L62-1)*100</f>
        <v>-1.033804867560062</v>
      </c>
      <c r="M63" s="136">
        <f>('France métro'!M63/'France métro'!M62-1)*100</f>
        <v>0.20247227244127863</v>
      </c>
      <c r="N63" s="137">
        <f>('France métro'!N63/'France métro'!N62-1)*100</f>
        <v>4.7976163725516052E-2</v>
      </c>
      <c r="O63" s="137">
        <f>('France métro'!O63/'France métro'!O62-1)*100</f>
        <v>0.11018805865747883</v>
      </c>
      <c r="P63" s="137">
        <f>('France métro'!P63/'France métro'!P62-1)*100</f>
        <v>0.68699580028603879</v>
      </c>
      <c r="Q63" s="137">
        <f>('France métro'!Q63/'France métro'!Q62-1)*100</f>
        <v>-0.12282230024545093</v>
      </c>
      <c r="R63" s="137">
        <f>('France métro'!R63/'France métro'!R62-1)*100</f>
        <v>-0.11819555091603373</v>
      </c>
      <c r="S63" s="137">
        <f>('France métro'!S63/'France métro'!S62-1)*100</f>
        <v>0.2209354758274884</v>
      </c>
      <c r="T63" s="137">
        <f>('France métro'!T63/'France métro'!T62-1)*100</f>
        <v>0.28867750471786024</v>
      </c>
      <c r="U63" s="137">
        <f>('France métro'!U63/'France métro'!U62-1)*100</f>
        <v>0.52781948634235132</v>
      </c>
      <c r="V63" s="136"/>
      <c r="X63" s="69" t="str">
        <f t="shared" si="0"/>
        <v>2014T2</v>
      </c>
      <c r="Y63" s="106">
        <f>'France métro'!B63-'France métro'!B62</f>
        <v>13158.603010110557</v>
      </c>
      <c r="Z63" s="240">
        <f>'France métro'!C63-'France métro'!C62</f>
        <v>13326.304894346744</v>
      </c>
      <c r="AA63" s="241">
        <f>'France métro'!D63-'France métro'!D62</f>
        <v>-167.22610813938081</v>
      </c>
      <c r="AB63" s="106">
        <f>'France métro'!E63-'France métro'!E62</f>
        <v>3589.3442698860308</v>
      </c>
      <c r="AC63" s="101">
        <f>'France métro'!F63-'France métro'!F62</f>
        <v>685.45947908982635</v>
      </c>
      <c r="AD63" s="75">
        <f>'France métro'!G63-'France métro'!G62</f>
        <v>3528.6344613879919</v>
      </c>
      <c r="AE63" s="75">
        <f>'France métro'!H63-'France métro'!H62</f>
        <v>-416.76102423894918</v>
      </c>
      <c r="AF63" s="75">
        <f>'France métro'!I63-'France métro'!I62</f>
        <v>-507.29903812200064</v>
      </c>
      <c r="AG63" s="75">
        <f>'France métro'!J63-'France métro'!J62</f>
        <v>1108.3121853580233</v>
      </c>
      <c r="AH63" s="76">
        <f>'France métro'!K63-'France métro'!K62</f>
        <v>-3027.4271052950062</v>
      </c>
      <c r="AI63" s="103">
        <f>'France métro'!L63-'France métro'!L62</f>
        <v>-15945.666180226253</v>
      </c>
      <c r="AJ63" s="101">
        <f>'France métro'!M63-'France métro'!M62</f>
        <v>22104.120417147875</v>
      </c>
      <c r="AK63" s="75">
        <f>'France métro'!N63-'France métro'!N62</f>
        <v>1481.1316359410994</v>
      </c>
      <c r="AL63" s="75">
        <f>'France métro'!O63-'France métro'!O62</f>
        <v>1520.3421198399737</v>
      </c>
      <c r="AM63" s="75">
        <f>'France métro'!P63-'France métro'!P62</f>
        <v>6931.8421711390838</v>
      </c>
      <c r="AN63" s="75">
        <f>'France métro'!Q63-'France métro'!Q62</f>
        <v>-873.20066424703691</v>
      </c>
      <c r="AO63" s="75">
        <f>'France métro'!R63-'France métro'!R62</f>
        <v>-980.85322804294992</v>
      </c>
      <c r="AP63" s="75">
        <f>'France métro'!S63-'France métro'!S62</f>
        <v>501.23155847800081</v>
      </c>
      <c r="AQ63" s="75">
        <f>'France métro'!T63-'France métro'!T62</f>
        <v>7080.4591993838549</v>
      </c>
      <c r="AR63" s="75">
        <f>'France métro'!U63-'France métro'!U62</f>
        <v>6443.1676246558782</v>
      </c>
      <c r="AS63" s="101"/>
      <c r="AU63" s="69" t="str">
        <f t="shared" si="1"/>
        <v>2014T2</v>
      </c>
      <c r="AV63" s="135">
        <f>('France métro'!B63/'France métro'!B59-1)*100</f>
        <v>0.54191331782911245</v>
      </c>
      <c r="AW63" s="248">
        <f>('France métro'!C63/'France métro'!C59-1)*100</f>
        <v>0.31219731418652419</v>
      </c>
      <c r="AX63" s="249">
        <f>('France métro'!D63/'France métro'!D59-1)*100</f>
        <v>1.3048702555196634</v>
      </c>
      <c r="AY63" s="135">
        <f>('France métro'!E63/'France métro'!E59-1)*100</f>
        <v>6.0034302258264116</v>
      </c>
      <c r="AZ63" s="136">
        <f>('France métro'!F63/'France métro'!F59-1)*100</f>
        <v>-0.25644468790135821</v>
      </c>
      <c r="BA63" s="137">
        <f>('France métro'!G63/'France métro'!G59-1)*100</f>
        <v>1.4912981569877415</v>
      </c>
      <c r="BB63" s="137">
        <f>('France métro'!H63/'France métro'!H59-1)*100</f>
        <v>-0.20078760465602752</v>
      </c>
      <c r="BC63" s="137">
        <f>('France métro'!I63/'France métro'!I59-1)*100</f>
        <v>-0.37121789389109594</v>
      </c>
      <c r="BD63" s="137">
        <f>('France métro'!J63/'France métro'!J59-1)*100</f>
        <v>-1.0243683974867746</v>
      </c>
      <c r="BE63" s="138">
        <f>('France métro'!K63/'France métro'!K59-1)*100</f>
        <v>-0.69640588556190153</v>
      </c>
      <c r="BF63" s="139">
        <f>('France métro'!L63/'France métro'!L59-1)*100</f>
        <v>-2.4246789788415546</v>
      </c>
      <c r="BG63" s="136">
        <f>('France métro'!M63/'France métro'!M59-1)*100</f>
        <v>0.65838142331366978</v>
      </c>
      <c r="BH63" s="137">
        <f>('France métro'!N63/'France métro'!N59-1)*100</f>
        <v>0.59341830998116407</v>
      </c>
      <c r="BI63" s="137">
        <f>('France métro'!O63/'France métro'!O59-1)*100</f>
        <v>0.37525143097880687</v>
      </c>
      <c r="BJ63" s="137">
        <f>('France métro'!P63/'France métro'!P59-1)*100</f>
        <v>1.3069762698915133</v>
      </c>
      <c r="BK63" s="137">
        <f>('France métro'!Q63/'France métro'!Q59-1)*100</f>
        <v>0.26634733068284788</v>
      </c>
      <c r="BL63" s="137">
        <f>('France métro'!R63/'France métro'!R59-1)*100</f>
        <v>0.30729764148600403</v>
      </c>
      <c r="BM63" s="137">
        <f>('France métro'!S63/'France métro'!S59-1)*100</f>
        <v>9.8219270920796298E-2</v>
      </c>
      <c r="BN63" s="137">
        <f>('France métro'!T63/'France métro'!T59-1)*100</f>
        <v>1.4395557327161468</v>
      </c>
      <c r="BO63" s="137">
        <f>('France métro'!U63/'France métro'!U59-1)*100</f>
        <v>-0.36513786830045802</v>
      </c>
      <c r="BP63" s="136">
        <f>('France métro'!V63/'France métro'!V59-1)*100</f>
        <v>1.1390624971550078</v>
      </c>
      <c r="BR63" s="69" t="str">
        <f t="shared" si="2"/>
        <v>2014T2</v>
      </c>
      <c r="BS63" s="106">
        <f>'France métro'!B63-'France métro'!B59</f>
        <v>130079.22064929828</v>
      </c>
      <c r="BT63" s="240">
        <f>'France métro'!C63-'France métro'!C59</f>
        <v>57596.392821386456</v>
      </c>
      <c r="BU63" s="241">
        <f>'France métro'!D63-'France métro'!D59</f>
        <v>72485.280271698721</v>
      </c>
      <c r="BV63" s="106">
        <f>'France métro'!E63-'France métro'!E59</f>
        <v>15737.181140373024</v>
      </c>
      <c r="BW63" s="101">
        <f>'France métro'!F63-'France métro'!F59</f>
        <v>-8838.846969184</v>
      </c>
      <c r="BX63" s="75">
        <f>'France métro'!G63-'France métro'!G59</f>
        <v>8892.9447942989646</v>
      </c>
      <c r="BY63" s="75">
        <f>'France métro'!H63-'France métro'!H59</f>
        <v>-807.12301499699242</v>
      </c>
      <c r="BZ63" s="75">
        <f>'France métro'!I63-'France métro'!I59</f>
        <v>-1712.6886745489901</v>
      </c>
      <c r="CA63" s="75">
        <f>'France métro'!J63-'France métro'!J59</f>
        <v>-4292.471931283013</v>
      </c>
      <c r="CB63" s="76">
        <f>'France métro'!K63-'France métro'!K59</f>
        <v>-10919.508142654086</v>
      </c>
      <c r="CC63" s="103">
        <f>'France métro'!L63-'France métro'!L59</f>
        <v>-37931.95506927208</v>
      </c>
      <c r="CD63" s="101">
        <f>'France métro'!M63-'France métro'!M59</f>
        <v>71550.676338091493</v>
      </c>
      <c r="CE63" s="75">
        <f>'France métro'!N63-'France métro'!N59</f>
        <v>18220.816073379014</v>
      </c>
      <c r="CF63" s="75">
        <f>'France métro'!O63-'France métro'!O59</f>
        <v>5163.9352018078789</v>
      </c>
      <c r="CG63" s="75">
        <f>'France métro'!P63-'France métro'!P59</f>
        <v>13106.789241919061</v>
      </c>
      <c r="CH63" s="75">
        <f>'France métro'!Q63-'France métro'!Q59</f>
        <v>1886.2369453469291</v>
      </c>
      <c r="CI63" s="75">
        <f>'France métro'!R63-'France métro'!R59</f>
        <v>2539.3114609180484</v>
      </c>
      <c r="CJ63" s="75">
        <f>'France métro'!S63-'France métro'!S59</f>
        <v>223.10112350000418</v>
      </c>
      <c r="CK63" s="75">
        <f>'France métro'!T63-'France métro'!T59</f>
        <v>34907.723802715074</v>
      </c>
      <c r="CL63" s="75">
        <f>'France métro'!U63-'France métro'!U59</f>
        <v>-4497.237511494197</v>
      </c>
      <c r="CM63" s="101">
        <f>'France métro'!V63-'France métro'!V59</f>
        <v>89562.165209286846</v>
      </c>
      <c r="CO63" s="69" t="str">
        <f t="shared" si="3"/>
        <v>2014T2</v>
      </c>
      <c r="CP63" s="106"/>
      <c r="CQ63" s="240"/>
      <c r="CR63" s="241"/>
      <c r="CS63" s="106"/>
      <c r="CT63" s="101"/>
      <c r="CU63" s="75"/>
      <c r="CV63" s="75"/>
      <c r="CW63" s="75"/>
      <c r="CX63" s="75"/>
      <c r="CY63" s="76"/>
      <c r="CZ63" s="103"/>
      <c r="DA63" s="101"/>
      <c r="DB63" s="75"/>
      <c r="DC63" s="75"/>
      <c r="DD63" s="75"/>
      <c r="DE63" s="75"/>
      <c r="DF63" s="75"/>
      <c r="DG63" s="75"/>
      <c r="DH63" s="75"/>
      <c r="DI63" s="75"/>
      <c r="DJ63" s="101"/>
    </row>
    <row r="64" spans="1:114" ht="12.75" customHeight="1">
      <c r="A64" s="133" t="str">
        <f>'France métro'!A64</f>
        <v>2014T3</v>
      </c>
      <c r="B64" s="135">
        <f>('France métro'!B64/'France métro'!B63-1)*100</f>
        <v>-0.13111598725227269</v>
      </c>
      <c r="C64" s="248">
        <f>('France métro'!C64/'France métro'!C63-1)*100</f>
        <v>-0.18078974773261258</v>
      </c>
      <c r="D64" s="249">
        <f>('France métro'!D64/'France métro'!D63-1)*100</f>
        <v>3.2170121801966545E-2</v>
      </c>
      <c r="E64" s="135">
        <f>('France métro'!E64/'France métro'!E63-1)*100</f>
        <v>-0.69757065253543971</v>
      </c>
      <c r="F64" s="136">
        <f>('France métro'!F64/'France métro'!F63-1)*100</f>
        <v>-0.53316127238340894</v>
      </c>
      <c r="G64" s="137">
        <f>('France métro'!G64/'France métro'!G63-1)*100</f>
        <v>-0.25739885613058622</v>
      </c>
      <c r="H64" s="137">
        <f>('France métro'!H64/'France métro'!H63-1)*100</f>
        <v>-0.11447831846681522</v>
      </c>
      <c r="I64" s="137">
        <f>('France métro'!I64/'France métro'!I63-1)*100</f>
        <v>-1.1699986134429574</v>
      </c>
      <c r="J64" s="137">
        <f>('France métro'!J64/'France métro'!J63-1)*100</f>
        <v>-0.67744542244514427</v>
      </c>
      <c r="K64" s="138">
        <f>('France métro'!K64/'France métro'!K63-1)*100</f>
        <v>-0.52178811133205549</v>
      </c>
      <c r="L64" s="139">
        <f>('France métro'!L64/'France métro'!L63-1)*100</f>
        <v>-1.2930695995186814</v>
      </c>
      <c r="M64" s="136">
        <f>('France métro'!M64/'France métro'!M63-1)*100</f>
        <v>-3.3680074803799087E-2</v>
      </c>
      <c r="N64" s="137">
        <f>('France métro'!N64/'France métro'!N63-1)*100</f>
        <v>-0.20829028876622191</v>
      </c>
      <c r="O64" s="137">
        <f>('France métro'!O64/'France métro'!O63-1)*100</f>
        <v>-0.11201233339158678</v>
      </c>
      <c r="P64" s="137">
        <f>('France métro'!P64/'France métro'!P63-1)*100</f>
        <v>4.2735968844009875E-2</v>
      </c>
      <c r="Q64" s="137">
        <f>('France métro'!Q64/'France métro'!Q63-1)*100</f>
        <v>0.25006934781890422</v>
      </c>
      <c r="R64" s="137">
        <f>('France métro'!R64/'France métro'!R63-1)*100</f>
        <v>0.30270782738093249</v>
      </c>
      <c r="S64" s="137">
        <f>('France métro'!S64/'France métro'!S63-1)*100</f>
        <v>-0.27123557927476449</v>
      </c>
      <c r="T64" s="137">
        <f>('France métro'!T64/'France métro'!T63-1)*100</f>
        <v>7.2991207189643248E-2</v>
      </c>
      <c r="U64" s="137">
        <f>('France métro'!U64/'France métro'!U63-1)*100</f>
        <v>-0.13048847019739851</v>
      </c>
      <c r="V64" s="136"/>
      <c r="X64" s="69" t="str">
        <f t="shared" si="0"/>
        <v>2014T3</v>
      </c>
      <c r="Y64" s="106">
        <f>'France métro'!B64-'France métro'!B63</f>
        <v>-31643.236493524164</v>
      </c>
      <c r="Z64" s="240">
        <f>'France métro'!C64-'France métro'!C63</f>
        <v>-33457.513733498752</v>
      </c>
      <c r="AA64" s="241">
        <f>'France métro'!D64-'France métro'!D63</f>
        <v>1810.3623993191868</v>
      </c>
      <c r="AB64" s="106">
        <f>'France métro'!E64-'France métro'!E63</f>
        <v>-1938.3651655199938</v>
      </c>
      <c r="AC64" s="101">
        <f>'France métro'!F64-'France métro'!F63</f>
        <v>-18329.277552243788</v>
      </c>
      <c r="AD64" s="75">
        <f>'France métro'!G64-'France métro'!G63</f>
        <v>-1557.817345871008</v>
      </c>
      <c r="AE64" s="75">
        <f>'France métro'!H64-'France métro'!H63</f>
        <v>-459.25425430503674</v>
      </c>
      <c r="AF64" s="75">
        <f>'France métro'!I64-'France métro'!I63</f>
        <v>-5377.986304442049</v>
      </c>
      <c r="AG64" s="75">
        <f>'France métro'!J64-'France métro'!J63</f>
        <v>-2809.6607635270339</v>
      </c>
      <c r="AH64" s="76">
        <f>'France métro'!K64-'France métro'!K63</f>
        <v>-8124.558884098893</v>
      </c>
      <c r="AI64" s="103">
        <f>'France métro'!L64-'France métro'!L63</f>
        <v>-19738.442024404882</v>
      </c>
      <c r="AJ64" s="101">
        <f>'France métro'!M64-'France métro'!M63</f>
        <v>-3684.3354513347149</v>
      </c>
      <c r="AK64" s="75">
        <f>'France métro'!N64-'France métro'!N63</f>
        <v>-6433.4728166670538</v>
      </c>
      <c r="AL64" s="75">
        <f>'France métro'!O64-'France métro'!O63</f>
        <v>-1547.2158917000052</v>
      </c>
      <c r="AM64" s="75">
        <f>'France métro'!P64-'France métro'!P63</f>
        <v>434.1717087069992</v>
      </c>
      <c r="AN64" s="75">
        <f>'France métro'!Q64-'France métro'!Q63</f>
        <v>1775.675301045063</v>
      </c>
      <c r="AO64" s="75">
        <f>'France métro'!R64-'France métro'!R63</f>
        <v>2509.0708628830034</v>
      </c>
      <c r="AP64" s="75">
        <f>'France métro'!S64-'France métro'!S63</f>
        <v>-616.70583880398772</v>
      </c>
      <c r="AQ64" s="75">
        <f>'France métro'!T64-'France métro'!T63</f>
        <v>1795.4401496881619</v>
      </c>
      <c r="AR64" s="75">
        <f>'France métro'!U64-'France métro'!U63</f>
        <v>-1601.2989264868665</v>
      </c>
      <c r="AS64" s="101"/>
      <c r="AU64" s="69" t="str">
        <f t="shared" si="1"/>
        <v>2014T3</v>
      </c>
      <c r="AV64" s="135">
        <f>('France métro'!B64/'France métro'!B60-1)*100</f>
        <v>0.2043385323917235</v>
      </c>
      <c r="AW64" s="248">
        <f>('France métro'!C64/'France métro'!C60-1)*100</f>
        <v>-8.5859213560812719E-2</v>
      </c>
      <c r="AX64" s="249">
        <f>('France métro'!D64/'France métro'!D60-1)*100</f>
        <v>1.1685941989371118</v>
      </c>
      <c r="AY64" s="135">
        <f>('France métro'!E64/'France métro'!E60-1)*100</f>
        <v>3.849481672212951</v>
      </c>
      <c r="AZ64" s="136">
        <f>('France métro'!F64/'France métro'!F60-1)*100</f>
        <v>-0.71291365386134675</v>
      </c>
      <c r="BA64" s="137">
        <f>('France métro'!G64/'France métro'!G60-1)*100</f>
        <v>0.51718945694116947</v>
      </c>
      <c r="BB64" s="137">
        <f>('France métro'!H64/'France métro'!H60-1)*100</f>
        <v>-0.14478045247505733</v>
      </c>
      <c r="BC64" s="137">
        <f>('France métro'!I64/'France métro'!I60-1)*100</f>
        <v>-1.4185107390551011</v>
      </c>
      <c r="BD64" s="137">
        <f>('France métro'!J64/'France métro'!J60-1)*100</f>
        <v>-1.0158878842074337</v>
      </c>
      <c r="BE64" s="138">
        <f>('France métro'!K64/'France métro'!K60-1)*100</f>
        <v>-1.042248500284626</v>
      </c>
      <c r="BF64" s="139">
        <f>('France métro'!L64/'France métro'!L60-1)*100</f>
        <v>-3.7998412290681793</v>
      </c>
      <c r="BG64" s="136">
        <f>('France métro'!M64/'France métro'!M60-1)*100</f>
        <v>0.35732818610418882</v>
      </c>
      <c r="BH64" s="137">
        <f>('France métro'!N64/'France métro'!N60-1)*100</f>
        <v>0.16003410178326849</v>
      </c>
      <c r="BI64" s="137">
        <f>('France métro'!O64/'France métro'!O60-1)*100</f>
        <v>5.7665448011401388E-2</v>
      </c>
      <c r="BJ64" s="137">
        <f>('France métro'!P64/'France métro'!P60-1)*100</f>
        <v>0.97483039269812277</v>
      </c>
      <c r="BK64" s="137">
        <f>('France métro'!Q64/'France métro'!Q60-1)*100</f>
        <v>-0.54070126785160655</v>
      </c>
      <c r="BL64" s="137">
        <f>('France métro'!R64/'France métro'!R60-1)*100</f>
        <v>0.43886637638452797</v>
      </c>
      <c r="BM64" s="137">
        <f>('France métro'!S64/'France métro'!S60-1)*100</f>
        <v>-0.30240566136465752</v>
      </c>
      <c r="BN64" s="137">
        <f>('France métro'!T64/'France métro'!T60-1)*100</f>
        <v>1.0544453726681224</v>
      </c>
      <c r="BO64" s="137">
        <f>('France métro'!U64/'France métro'!U60-1)*100</f>
        <v>-0.11052627259853232</v>
      </c>
      <c r="BP64" s="136">
        <f>('France métro'!V64/'France métro'!V60-1)*100</f>
        <v>1.066615796875392</v>
      </c>
      <c r="BR64" s="69" t="str">
        <f t="shared" si="2"/>
        <v>2014T3</v>
      </c>
      <c r="BS64" s="106">
        <f>'France métro'!B64-'France métro'!B60</f>
        <v>49149.509595416486</v>
      </c>
      <c r="BT64" s="240">
        <f>'France métro'!C64-'France métro'!C60</f>
        <v>-15874.276616487652</v>
      </c>
      <c r="BU64" s="241">
        <f>'France métro'!D64-'France métro'!D60</f>
        <v>65023.526150785387</v>
      </c>
      <c r="BV64" s="106">
        <f>'France métro'!E64-'France métro'!E60</f>
        <v>10228.340839273005</v>
      </c>
      <c r="BW64" s="101">
        <f>'France métro'!F64-'France métro'!F60</f>
        <v>-24553.264003681019</v>
      </c>
      <c r="BX64" s="75">
        <f>'France métro'!G64-'France métro'!G60</f>
        <v>3105.9891816340387</v>
      </c>
      <c r="BY64" s="75">
        <f>'France métro'!H64-'France métro'!H60</f>
        <v>-580.99399997101864</v>
      </c>
      <c r="BZ64" s="75">
        <f>'France métro'!I64-'France métro'!I60</f>
        <v>-6536.7277852470288</v>
      </c>
      <c r="CA64" s="75">
        <f>'France métro'!J64-'France métro'!J60</f>
        <v>-4227.7348719650181</v>
      </c>
      <c r="CB64" s="76">
        <f>'France métro'!K64-'France métro'!K60</f>
        <v>-16313.796528131934</v>
      </c>
      <c r="CC64" s="103">
        <f>'France métro'!L64-'France métro'!L60</f>
        <v>-59515.252042446053</v>
      </c>
      <c r="CD64" s="101">
        <f>'France métro'!M64-'France métro'!M60</f>
        <v>38936.598278580233</v>
      </c>
      <c r="CE64" s="75">
        <f>'France métro'!N64-'France métro'!N60</f>
        <v>4924.804381002672</v>
      </c>
      <c r="CF64" s="75">
        <f>'France métro'!O64-'France métro'!O60</f>
        <v>795.17669239686802</v>
      </c>
      <c r="CG64" s="75">
        <f>'France métro'!P64-'France métro'!P60</f>
        <v>9812.269221581053</v>
      </c>
      <c r="CH64" s="75">
        <f>'France métro'!Q64-'France métro'!Q60</f>
        <v>-3869.9002357759746</v>
      </c>
      <c r="CI64" s="75">
        <f>'France métro'!R64-'France métro'!R60</f>
        <v>3632.724309907062</v>
      </c>
      <c r="CJ64" s="75">
        <f>'France métro'!S64-'France métro'!S60</f>
        <v>-687.79193578998093</v>
      </c>
      <c r="CK64" s="75">
        <f>'France métro'!T64-'France métro'!T60</f>
        <v>25685.376132308971</v>
      </c>
      <c r="CL64" s="75">
        <f>'France métro'!U64-'France métro'!U60</f>
        <v>-1356.0602870509028</v>
      </c>
      <c r="CM64" s="101">
        <f>'France métro'!V64-'France métro'!V60</f>
        <v>84053.086523692124</v>
      </c>
      <c r="CO64" s="69" t="str">
        <f t="shared" si="3"/>
        <v>2014T3</v>
      </c>
      <c r="CP64" s="106"/>
      <c r="CQ64" s="240"/>
      <c r="CR64" s="241"/>
      <c r="CS64" s="106"/>
      <c r="CT64" s="101"/>
      <c r="CU64" s="75"/>
      <c r="CV64" s="75"/>
      <c r="CW64" s="75"/>
      <c r="CX64" s="75"/>
      <c r="CY64" s="76"/>
      <c r="CZ64" s="103"/>
      <c r="DA64" s="101"/>
      <c r="DB64" s="75"/>
      <c r="DC64" s="75"/>
      <c r="DD64" s="75"/>
      <c r="DE64" s="75"/>
      <c r="DF64" s="75"/>
      <c r="DG64" s="75"/>
      <c r="DH64" s="75"/>
      <c r="DI64" s="75"/>
      <c r="DJ64" s="101"/>
    </row>
    <row r="65" spans="1:114" s="232" customFormat="1">
      <c r="A65" s="118" t="str">
        <f>'France métro'!A65</f>
        <v>2014T4</v>
      </c>
      <c r="B65" s="141">
        <f>('France métro'!B65/'France métro'!B64-1)*100</f>
        <v>9.0922500989432109E-2</v>
      </c>
      <c r="C65" s="250">
        <f>('France métro'!C65/'France métro'!C64-1)*100</f>
        <v>1.6940624338546151E-2</v>
      </c>
      <c r="D65" s="251">
        <f>('France métro'!D65/'France métro'!D64-1)*100</f>
        <v>0.33376089549588261</v>
      </c>
      <c r="E65" s="141">
        <f>('France métro'!E65/'France métro'!E64-1)*100</f>
        <v>-1.4669628474080376</v>
      </c>
      <c r="F65" s="142">
        <f>('France métro'!F65/'France métro'!F64-1)*100</f>
        <v>-0.22502487986523212</v>
      </c>
      <c r="G65" s="143">
        <f>('France métro'!G65/'France métro'!G64-1)*100</f>
        <v>0.34908884886206692</v>
      </c>
      <c r="H65" s="143">
        <f>('France métro'!H65/'France métro'!H64-1)*100</f>
        <v>0.49917207530054686</v>
      </c>
      <c r="I65" s="143">
        <f>('France métro'!I65/'France métro'!I64-1)*100</f>
        <v>-0.66692301313882041</v>
      </c>
      <c r="J65" s="143">
        <f>('France métro'!J65/'France métro'!J64-1)*100</f>
        <v>-0.55919826151266117</v>
      </c>
      <c r="K65" s="144">
        <f>('France métro'!K65/'France métro'!K64-1)*100</f>
        <v>-0.41764737159663001</v>
      </c>
      <c r="L65" s="145">
        <f>('France métro'!L65/'France métro'!L64-1)*100</f>
        <v>-1.0412489905460176</v>
      </c>
      <c r="M65" s="142">
        <f>('France métro'!M65/'France métro'!M64-1)*100</f>
        <v>0.26054430918374116</v>
      </c>
      <c r="N65" s="143">
        <f>('France métro'!N65/'France métro'!N64-1)*100</f>
        <v>0.13943198915558064</v>
      </c>
      <c r="O65" s="143">
        <f>('France métro'!O65/'France métro'!O64-1)*100</f>
        <v>0.22777321406015627</v>
      </c>
      <c r="P65" s="143">
        <f>('France métro'!P65/'France métro'!P64-1)*100</f>
        <v>0.56304208638251474</v>
      </c>
      <c r="Q65" s="143">
        <f>('France métro'!Q65/'France métro'!Q64-1)*100</f>
        <v>0.72898804925654037</v>
      </c>
      <c r="R65" s="143">
        <f>('France métro'!R65/'France métro'!R64-1)*100</f>
        <v>0.29065331013189422</v>
      </c>
      <c r="S65" s="143">
        <f>('France métro'!S65/'France métro'!S64-1)*100</f>
        <v>8.1106946185460771E-3</v>
      </c>
      <c r="T65" s="143">
        <f>('France métro'!T65/'France métro'!T64-1)*100</f>
        <v>0.18690927117783751</v>
      </c>
      <c r="U65" s="143">
        <f>('France métro'!U65/'France métro'!U64-1)*100</f>
        <v>0.25325983498032389</v>
      </c>
      <c r="V65" s="142"/>
      <c r="W65" s="234"/>
      <c r="X65" s="95" t="str">
        <f t="shared" si="0"/>
        <v>2014T4</v>
      </c>
      <c r="Y65" s="108">
        <f>'France métro'!B65-'France métro'!B64</f>
        <v>21914.260395493358</v>
      </c>
      <c r="Z65" s="238">
        <f>'France métro'!C65-'France métro'!C64</f>
        <v>3129.4167851172388</v>
      </c>
      <c r="AA65" s="239">
        <f>'France métro'!D65-'France métro'!D64</f>
        <v>18788.320424444973</v>
      </c>
      <c r="AB65" s="108">
        <f>'France métro'!E65-'France métro'!E64</f>
        <v>-4047.8683889830136</v>
      </c>
      <c r="AC65" s="100">
        <f>'France métro'!F65-'France métro'!F64</f>
        <v>-7694.7693375712261</v>
      </c>
      <c r="AD65" s="93">
        <f>'France métro'!G65-'France métro'!G64</f>
        <v>2107.3010746390792</v>
      </c>
      <c r="AE65" s="93">
        <f>'France métro'!H65-'France métro'!H64</f>
        <v>2000.243052862992</v>
      </c>
      <c r="AF65" s="93">
        <f>'France métro'!I65-'France métro'!I64</f>
        <v>-3029.6945796869695</v>
      </c>
      <c r="AG65" s="93">
        <f>'France métro'!J65-'France métro'!J64</f>
        <v>-2303.5267915589502</v>
      </c>
      <c r="AH65" s="94">
        <f>'France métro'!K65-'France métro'!K64</f>
        <v>-6469.0920938269701</v>
      </c>
      <c r="AI65" s="102">
        <f>'France métro'!L65-'France métro'!L64</f>
        <v>-15688.925788179971</v>
      </c>
      <c r="AJ65" s="100">
        <f>'France métro'!M65-'France métro'!M64</f>
        <v>28491.900167381391</v>
      </c>
      <c r="AK65" s="93">
        <f>'France métro'!N65-'France métro'!N64</f>
        <v>4297.6726709092036</v>
      </c>
      <c r="AL65" s="93">
        <f>'France métro'!O65-'France métro'!O64</f>
        <v>3142.6859732070006</v>
      </c>
      <c r="AM65" s="93">
        <f>'France métro'!P65-'France métro'!P64</f>
        <v>5722.6131143789971</v>
      </c>
      <c r="AN65" s="93">
        <f>'France métro'!Q65-'France métro'!Q64</f>
        <v>5189.2928821339738</v>
      </c>
      <c r="AO65" s="93">
        <f>'France métro'!R65-'France métro'!R64</f>
        <v>2416.446626445977</v>
      </c>
      <c r="AP65" s="93">
        <f>'France métro'!S65-'France métro'!S64</f>
        <v>18.391192535986193</v>
      </c>
      <c r="AQ65" s="93">
        <f>'France métro'!T65-'France métro'!T64</f>
        <v>4600.9563324660994</v>
      </c>
      <c r="AR65" s="93">
        <f>'France métro'!U65-'France métro'!U64</f>
        <v>3103.8413753039204</v>
      </c>
      <c r="AS65" s="100"/>
      <c r="AT65" s="234"/>
      <c r="AU65" s="95" t="str">
        <f t="shared" si="1"/>
        <v>2014T4</v>
      </c>
      <c r="AV65" s="141">
        <f>('France métro'!B65/'France métro'!B61-1)*100</f>
        <v>1.4866287099923881E-2</v>
      </c>
      <c r="AW65" s="250">
        <f>('France métro'!C65/'France métro'!C61-1)*100</f>
        <v>-0.17617731251932112</v>
      </c>
      <c r="AX65" s="251">
        <f>('France métro'!D65/'France métro'!D61-1)*100</f>
        <v>0.64497006617494357</v>
      </c>
      <c r="AY65" s="141">
        <f>('France métro'!E65/'France métro'!E61-1)*100</f>
        <v>0.52802282990438432</v>
      </c>
      <c r="AZ65" s="142">
        <f>('France métro'!F65/'France métro'!F61-1)*100</f>
        <v>-0.85312125482874812</v>
      </c>
      <c r="BA65" s="143">
        <f>('France métro'!G65/'France métro'!G61-1)*100</f>
        <v>0.60438610629913736</v>
      </c>
      <c r="BB65" s="143">
        <f>('France métro'!H65/'France métro'!H61-1)*100</f>
        <v>0.34579297895851457</v>
      </c>
      <c r="BC65" s="143">
        <f>('France métro'!I65/'France métro'!I61-1)*100</f>
        <v>-1.813559487314087</v>
      </c>
      <c r="BD65" s="143">
        <f>('France métro'!J65/'France métro'!J61-1)*100</f>
        <v>-1.554374954224802</v>
      </c>
      <c r="BE65" s="144">
        <f>('France métro'!K65/'France métro'!K61-1)*100</f>
        <v>-1.2535974128622729</v>
      </c>
      <c r="BF65" s="145">
        <f>('France métro'!L65/'France métro'!L61-1)*100</f>
        <v>-3.9607438203681511</v>
      </c>
      <c r="BG65" s="142">
        <f>('France métro'!M65/'France métro'!M61-1)*100</f>
        <v>0.40848244621709551</v>
      </c>
      <c r="BH65" s="143">
        <f>('France métro'!N65/'France métro'!N61-1)*100</f>
        <v>-0.11646642628689863</v>
      </c>
      <c r="BI65" s="143">
        <f>('France métro'!O65/'France métro'!O61-1)*100</f>
        <v>0.16526149001663271</v>
      </c>
      <c r="BJ65" s="143">
        <f>('France métro'!P65/'France métro'!P61-1)*100</f>
        <v>1.2042829942902289</v>
      </c>
      <c r="BK65" s="143">
        <f>('France métro'!Q65/'France métro'!Q61-1)*100</f>
        <v>0.88671793207151239</v>
      </c>
      <c r="BL65" s="143">
        <f>('France métro'!R65/'France métro'!R61-1)*100</f>
        <v>0.39206369636073379</v>
      </c>
      <c r="BM65" s="143">
        <f>('France métro'!S65/'France métro'!S61-1)*100</f>
        <v>-0.40514283153670894</v>
      </c>
      <c r="BN65" s="143">
        <f>('France métro'!T65/'France métro'!T61-1)*100</f>
        <v>0.81576017167830361</v>
      </c>
      <c r="BO65" s="143">
        <f>('France métro'!U65/'France métro'!U61-1)*100</f>
        <v>0.42234422711080466</v>
      </c>
      <c r="BP65" s="142">
        <f>('France métro'!V65/'France métro'!V61-1)*100</f>
        <v>0.60985845199748034</v>
      </c>
      <c r="BQ65" s="234"/>
      <c r="BR65" s="95" t="str">
        <f t="shared" si="2"/>
        <v>2014T4</v>
      </c>
      <c r="BS65" s="108">
        <f>'France métro'!B65-'France métro'!B61</f>
        <v>3585.816766820848</v>
      </c>
      <c r="BT65" s="238">
        <f>'France métro'!C65-'France métro'!C61</f>
        <v>-32607.938672691584</v>
      </c>
      <c r="BU65" s="239">
        <f>'France métro'!D65-'France métro'!D61</f>
        <v>36194.875054888427</v>
      </c>
      <c r="BV65" s="108">
        <f>'France métro'!E65-'France métro'!E61</f>
        <v>1428.0871044369997</v>
      </c>
      <c r="BW65" s="100">
        <f>'France métro'!F65-'France métro'!F61</f>
        <v>-29357.455474796239</v>
      </c>
      <c r="BX65" s="93">
        <f>'France métro'!G65-'France métro'!G61</f>
        <v>3639.1637925710529</v>
      </c>
      <c r="BY65" s="93">
        <f>'France métro'!H65-'France métro'!H61</f>
        <v>1387.7523594999802</v>
      </c>
      <c r="BZ65" s="93">
        <f>'France métro'!I65-'France métro'!I61</f>
        <v>-8334.8410956789739</v>
      </c>
      <c r="CA65" s="93">
        <f>'France métro'!J65-'France métro'!J61</f>
        <v>-6467.7234435239807</v>
      </c>
      <c r="CB65" s="94">
        <f>'France métro'!K65-'France métro'!K61</f>
        <v>-19581.807087663794</v>
      </c>
      <c r="CC65" s="102">
        <f>'France métro'!L65-'France métro'!L61</f>
        <v>-61492.306910088053</v>
      </c>
      <c r="CD65" s="100">
        <f>'France métro'!M65-'France métro'!M61</f>
        <v>44603.904289348051</v>
      </c>
      <c r="CE65" s="93">
        <f>'France métro'!N65-'France métro'!N61</f>
        <v>-3599.0086201471277</v>
      </c>
      <c r="CF65" s="93">
        <f>'France métro'!O65-'France métro'!O61</f>
        <v>2281.6075940548908</v>
      </c>
      <c r="CG65" s="93">
        <f>'France métro'!P65-'France métro'!P61</f>
        <v>12162.464645990054</v>
      </c>
      <c r="CH65" s="93">
        <f>'France métro'!Q65-'France métro'!Q61</f>
        <v>6302.2226558859693</v>
      </c>
      <c r="CI65" s="93">
        <f>'France métro'!R65-'France métro'!R61</f>
        <v>3256.2642588729504</v>
      </c>
      <c r="CJ65" s="93">
        <f>'France métro'!S65-'France métro'!S61</f>
        <v>-922.48286944601568</v>
      </c>
      <c r="CK65" s="93">
        <f>'France métro'!T65-'France métro'!T61</f>
        <v>19955.486265411135</v>
      </c>
      <c r="CL65" s="93">
        <f>'France métro'!U65-'France métro'!U61</f>
        <v>5167.3503587259911</v>
      </c>
      <c r="CM65" s="100">
        <f>'France métro'!V65-'France métro'!V61</f>
        <v>48403.587757919915</v>
      </c>
      <c r="CN65" s="234"/>
      <c r="CO65" s="95" t="str">
        <f t="shared" si="3"/>
        <v>2014T4</v>
      </c>
      <c r="CP65" s="108"/>
      <c r="CQ65" s="238"/>
      <c r="CR65" s="239"/>
      <c r="CS65" s="108"/>
      <c r="CT65" s="100"/>
      <c r="CU65" s="93"/>
      <c r="CV65" s="93"/>
      <c r="CW65" s="93"/>
      <c r="CX65" s="93"/>
      <c r="CY65" s="94"/>
      <c r="CZ65" s="102"/>
      <c r="DA65" s="100"/>
      <c r="DB65" s="93"/>
      <c r="DC65" s="93"/>
      <c r="DD65" s="93"/>
      <c r="DE65" s="93"/>
      <c r="DF65" s="93"/>
      <c r="DG65" s="93"/>
      <c r="DH65" s="93"/>
      <c r="DI65" s="93"/>
      <c r="DJ65" s="100"/>
    </row>
    <row r="66" spans="1:114">
      <c r="A66" s="133" t="str">
        <f>'France métro'!A66</f>
        <v>2015T1</v>
      </c>
      <c r="B66" s="135">
        <f>('France métro'!B66/'France métro'!B65-1)*100</f>
        <v>-7.2304557914026901E-2</v>
      </c>
      <c r="C66" s="248">
        <f>('France métro'!C66/'France métro'!C65-1)*100</f>
        <v>-6.0230912283409932E-2</v>
      </c>
      <c r="D66" s="249">
        <f>('France métro'!D66/'France métro'!D65-1)*100</f>
        <v>-0.11181621943424647</v>
      </c>
      <c r="E66" s="135">
        <f>('France métro'!E66/'France métro'!E65-1)*100</f>
        <v>0.43695969990238392</v>
      </c>
      <c r="F66" s="136">
        <f>('France métro'!F66/'France métro'!F65-1)*100</f>
        <v>-0.21180532655585838</v>
      </c>
      <c r="G66" s="137">
        <f>('France métro'!G66/'France métro'!G65-1)*100</f>
        <v>-2.8875262000349622E-2</v>
      </c>
      <c r="H66" s="137">
        <f>('France métro'!H66/'France métro'!H65-1)*100</f>
        <v>-0.37864802826630406</v>
      </c>
      <c r="I66" s="137">
        <f>('France métro'!I66/'France métro'!I65-1)*100</f>
        <v>-0.38121435705457118</v>
      </c>
      <c r="J66" s="137">
        <f>('France métro'!J66/'France métro'!J65-1)*100</f>
        <v>0.39327477443429348</v>
      </c>
      <c r="K66" s="138">
        <f>('France métro'!K66/'France métro'!K65-1)*100</f>
        <v>-0.35121594961883273</v>
      </c>
      <c r="L66" s="139">
        <f>('France métro'!L66/'France métro'!L65-1)*100</f>
        <v>-1.2406980928437727</v>
      </c>
      <c r="M66" s="136">
        <f>('France métro'!M66/'France métro'!M65-1)*100</f>
        <v>0.13146932995566907</v>
      </c>
      <c r="N66" s="137">
        <f>('France métro'!N66/'France métro'!N65-1)*100</f>
        <v>0.14189618006454907</v>
      </c>
      <c r="O66" s="137">
        <f>('France métro'!O66/'France métro'!O65-1)*100</f>
        <v>-7.490592801093765E-2</v>
      </c>
      <c r="P66" s="137">
        <f>('France métro'!P66/'France métro'!P65-1)*100</f>
        <v>-0.1191288029357418</v>
      </c>
      <c r="Q66" s="137">
        <f>('France métro'!Q66/'France métro'!Q65-1)*100</f>
        <v>-3.3139913034885282E-2</v>
      </c>
      <c r="R66" s="137">
        <f>('France métro'!R66/'France métro'!R65-1)*100</f>
        <v>0.25223745020903632</v>
      </c>
      <c r="S66" s="137">
        <f>('France métro'!S66/'France métro'!S65-1)*100</f>
        <v>0.10210118426374759</v>
      </c>
      <c r="T66" s="137">
        <f>('France métro'!T66/'France métro'!T65-1)*100</f>
        <v>0.37235299207152295</v>
      </c>
      <c r="U66" s="137">
        <f>('France métro'!U66/'France métro'!U65-1)*100</f>
        <v>8.2043869762804533E-2</v>
      </c>
      <c r="V66" s="136"/>
      <c r="X66" s="69" t="str">
        <f t="shared" si="0"/>
        <v>2015T1</v>
      </c>
      <c r="Y66" s="106">
        <f>'France métro'!B66-'France métro'!B65</f>
        <v>-17442.784354876727</v>
      </c>
      <c r="Z66" s="240">
        <f>'France métro'!C66-'France métro'!C65</f>
        <v>-11128.253309693187</v>
      </c>
      <c r="AA66" s="241">
        <f>'France métro'!D66-'France métro'!D65</f>
        <v>-6315.4514706488699</v>
      </c>
      <c r="AB66" s="106">
        <f>'France métro'!E66-'France métro'!E65</f>
        <v>1188.0385216519935</v>
      </c>
      <c r="AC66" s="101">
        <f>'France métro'!F66-'France métro'!F65</f>
        <v>-7226.4262211900204</v>
      </c>
      <c r="AD66" s="75">
        <f>'France métro'!G66-'France métro'!G65</f>
        <v>-174.91617811610922</v>
      </c>
      <c r="AE66" s="75">
        <f>'France métro'!H66-'France métro'!H65</f>
        <v>-1524.8624582989723</v>
      </c>
      <c r="AF66" s="75">
        <f>'France métro'!I66-'France métro'!I65</f>
        <v>-1720.2290731460089</v>
      </c>
      <c r="AG66" s="75">
        <f>'France métro'!J66-'France métro'!J65</f>
        <v>1610.9726338089677</v>
      </c>
      <c r="AH66" s="76">
        <f>'France métro'!K66-'France métro'!K65</f>
        <v>-5417.3911454381887</v>
      </c>
      <c r="AI66" s="103">
        <f>'France métro'!L66-'France métro'!L65</f>
        <v>-18499.455047862139</v>
      </c>
      <c r="AJ66" s="101">
        <f>'France métro'!M66-'France métro'!M65</f>
        <v>14414.325660735369</v>
      </c>
      <c r="AK66" s="75">
        <f>'France métro'!N66-'France métro'!N65</f>
        <v>4379.7239620168693</v>
      </c>
      <c r="AL66" s="75">
        <f>'France métro'!O66-'France métro'!O65</f>
        <v>-1035.8636840658728</v>
      </c>
      <c r="AM66" s="75">
        <f>'France métro'!P66-'France métro'!P65</f>
        <v>-1217.611404897063</v>
      </c>
      <c r="AN66" s="75">
        <f>'France métro'!Q66-'France métro'!Q65</f>
        <v>-237.62580956192687</v>
      </c>
      <c r="AO66" s="75">
        <f>'France métro'!R66-'France métro'!R65</f>
        <v>2103.1582972919568</v>
      </c>
      <c r="AP66" s="75">
        <f>'France métro'!S66-'France métro'!S65</f>
        <v>231.53563607699471</v>
      </c>
      <c r="AQ66" s="75">
        <f>'France métro'!T66-'France métro'!T65</f>
        <v>9182.9684956367128</v>
      </c>
      <c r="AR66" s="75">
        <f>'France métro'!U66-'France métro'!U65</f>
        <v>1008.0401682369411</v>
      </c>
      <c r="AS66" s="101"/>
      <c r="AU66" s="69" t="str">
        <f t="shared" si="1"/>
        <v>2015T1</v>
      </c>
      <c r="AV66" s="135">
        <f>('France métro'!B66/'France métro'!B62-1)*100</f>
        <v>-5.8096184578204646E-2</v>
      </c>
      <c r="AW66" s="248">
        <f>('France métro'!C66/'France métro'!C62-1)*100</f>
        <v>-0.15211197752225125</v>
      </c>
      <c r="AX66" s="249">
        <f>('France métro'!D66/'France métro'!D62-1)*100</f>
        <v>0.25083381879309474</v>
      </c>
      <c r="AY66" s="135">
        <f>('France métro'!E66/'France métro'!E62-1)*100</f>
        <v>-0.44072907356275115</v>
      </c>
      <c r="AZ66" s="136">
        <f>('France métro'!F66/'France métro'!F62-1)*100</f>
        <v>-0.94743868476755422</v>
      </c>
      <c r="BA66" s="137">
        <f>('France métro'!G66/'France métro'!G62-1)*100</f>
        <v>0.64871003754651824</v>
      </c>
      <c r="BB66" s="137">
        <f>('France métro'!H66/'France métro'!H62-1)*100</f>
        <v>-9.976257745096806E-2</v>
      </c>
      <c r="BC66" s="137">
        <f>('France métro'!I66/'France métro'!I62-1)*100</f>
        <v>-2.3111739881319537</v>
      </c>
      <c r="BD66" s="137">
        <f>('France métro'!J66/'France métro'!J62-1)*100</f>
        <v>-0.57874738057430708</v>
      </c>
      <c r="BE66" s="138">
        <f>('France métro'!K66/'France métro'!K62-1)*100</f>
        <v>-1.4767412973317851</v>
      </c>
      <c r="BF66" s="139">
        <f>('France métro'!L66/'France métro'!L62-1)*100</f>
        <v>-4.5300408563902383</v>
      </c>
      <c r="BG66" s="136">
        <f>('France métro'!M66/'France métro'!M62-1)*100</f>
        <v>0.56174217887323685</v>
      </c>
      <c r="BH66" s="137">
        <f>('France métro'!N66/'France métro'!N62-1)*100</f>
        <v>0.12066035585545087</v>
      </c>
      <c r="BI66" s="137">
        <f>('France métro'!O66/'France métro'!O62-1)*100</f>
        <v>0.15074599738829075</v>
      </c>
      <c r="BJ66" s="137">
        <f>('France métro'!P66/'France métro'!P62-1)*100</f>
        <v>1.1765036845404975</v>
      </c>
      <c r="BK66" s="137">
        <f>('France métro'!Q66/'France métro'!Q62-1)*100</f>
        <v>0.82342945916982213</v>
      </c>
      <c r="BL66" s="137">
        <f>('France métro'!R66/'France métro'!R62-1)*100</f>
        <v>0.72877949393084229</v>
      </c>
      <c r="BM66" s="137">
        <f>('France métro'!S66/'France métro'!S62-1)*100</f>
        <v>5.9264699577599167E-2</v>
      </c>
      <c r="BN66" s="137">
        <f>('France métro'!T66/'France métro'!T62-1)*100</f>
        <v>0.9238640202010151</v>
      </c>
      <c r="BO66" s="137">
        <f>('France métro'!U66/'France métro'!U62-1)*100</f>
        <v>0.73348454187847079</v>
      </c>
      <c r="BP66" s="136">
        <f>('France métro'!V66/'France métro'!V62-1)*100</f>
        <v>0.35608165000362568</v>
      </c>
      <c r="BR66" s="69" t="str">
        <f t="shared" si="2"/>
        <v>2015T1</v>
      </c>
      <c r="BS66" s="106">
        <f>'France métro'!B66-'France métro'!B62</f>
        <v>-14013.157442796975</v>
      </c>
      <c r="BT66" s="240">
        <f>'France métro'!C66-'France métro'!C62</f>
        <v>-28130.045363727957</v>
      </c>
      <c r="BU66" s="241">
        <f>'France métro'!D66-'France métro'!D62</f>
        <v>14116.00524497591</v>
      </c>
      <c r="BV66" s="106">
        <f>'France métro'!E66-'France métro'!E62</f>
        <v>-1208.850762964983</v>
      </c>
      <c r="BW66" s="101">
        <f>'France métro'!F66-'France métro'!F62</f>
        <v>-32565.013631915208</v>
      </c>
      <c r="BX66" s="75">
        <f>'France métro'!G66-'France métro'!G62</f>
        <v>3903.2020120399538</v>
      </c>
      <c r="BY66" s="75">
        <f>'France métro'!H66-'France métro'!H62</f>
        <v>-400.63468397996621</v>
      </c>
      <c r="BZ66" s="75">
        <f>'France métro'!I66-'France métro'!I62</f>
        <v>-10635.208995397028</v>
      </c>
      <c r="CA66" s="75">
        <f>'France métro'!J66-'France métro'!J62</f>
        <v>-2393.9027359189931</v>
      </c>
      <c r="CB66" s="76">
        <f>'France métro'!K66-'France métro'!K62</f>
        <v>-23038.469228659058</v>
      </c>
      <c r="CC66" s="103">
        <f>'France métro'!L66-'France métro'!L62</f>
        <v>-69872.489040673245</v>
      </c>
      <c r="CD66" s="101">
        <f>'France métro'!M66-'France métro'!M62</f>
        <v>61326.01079392992</v>
      </c>
      <c r="CE66" s="75">
        <f>'France métro'!N66-'France métro'!N62</f>
        <v>3725.0554522001185</v>
      </c>
      <c r="CF66" s="75">
        <f>'France métro'!O66-'France métro'!O62</f>
        <v>2079.9485172810964</v>
      </c>
      <c r="CG66" s="75">
        <f>'France métro'!P66-'France métro'!P62</f>
        <v>11871.015589328017</v>
      </c>
      <c r="CH66" s="75">
        <f>'France métro'!Q66-'France métro'!Q62</f>
        <v>5854.1417093700729</v>
      </c>
      <c r="CI66" s="75">
        <f>'France métro'!R66-'France métro'!R62</f>
        <v>6047.8225585779874</v>
      </c>
      <c r="CJ66" s="75">
        <f>'France métro'!S66-'France métro'!S62</f>
        <v>134.45254828699399</v>
      </c>
      <c r="CK66" s="75">
        <f>'France métro'!T66-'France métro'!T62</f>
        <v>22659.824177174829</v>
      </c>
      <c r="CL66" s="75">
        <f>'France métro'!U66-'France métro'!U62</f>
        <v>8953.7502417098731</v>
      </c>
      <c r="CM66" s="101">
        <f>'France métro'!V66-'France métro'!V62</f>
        <v>28307.185198827647</v>
      </c>
      <c r="CO66" s="69" t="str">
        <f t="shared" si="3"/>
        <v>2015T1</v>
      </c>
      <c r="CP66" s="106"/>
      <c r="CQ66" s="240"/>
      <c r="CR66" s="241"/>
      <c r="CS66" s="106"/>
      <c r="CT66" s="101"/>
      <c r="CU66" s="75"/>
      <c r="CV66" s="75"/>
      <c r="CW66" s="75"/>
      <c r="CX66" s="75"/>
      <c r="CY66" s="76"/>
      <c r="CZ66" s="103"/>
      <c r="DA66" s="101"/>
      <c r="DB66" s="75"/>
      <c r="DC66" s="75"/>
      <c r="DD66" s="75"/>
      <c r="DE66" s="75"/>
      <c r="DF66" s="75"/>
      <c r="DG66" s="75"/>
      <c r="DH66" s="75"/>
      <c r="DI66" s="75"/>
      <c r="DJ66" s="101"/>
    </row>
    <row r="67" spans="1:114">
      <c r="A67" s="133" t="str">
        <f>'France métro'!A67</f>
        <v>2015T2</v>
      </c>
      <c r="B67" s="135">
        <f>('France métro'!B67/'France métro'!B66-1)*100</f>
        <v>0.22710720315659572</v>
      </c>
      <c r="C67" s="248">
        <f>('France métro'!C67/'France métro'!C66-1)*100</f>
        <v>0.21559385911369411</v>
      </c>
      <c r="D67" s="249">
        <f>('France métro'!D67/'France métro'!D66-1)*100</f>
        <v>0.26479305061977154</v>
      </c>
      <c r="E67" s="135">
        <f>('France métro'!E67/'France métro'!E66-1)*100</f>
        <v>2.3065720322415162</v>
      </c>
      <c r="F67" s="136">
        <f>('France métro'!F67/'France métro'!F66-1)*100</f>
        <v>4.1286922835226392E-3</v>
      </c>
      <c r="G67" s="137">
        <f>('France métro'!G67/'France métro'!G66-1)*100</f>
        <v>0.34345950045486795</v>
      </c>
      <c r="H67" s="137">
        <f>('France métro'!H67/'France métro'!H66-1)*100</f>
        <v>0.11119940493964364</v>
      </c>
      <c r="I67" s="137">
        <f>('France métro'!I67/'France métro'!I66-1)*100</f>
        <v>0.2107257803264373</v>
      </c>
      <c r="J67" s="137">
        <f>('France métro'!J67/'France métro'!J66-1)*100</f>
        <v>-2.0487301926297441E-2</v>
      </c>
      <c r="K67" s="138">
        <f>('France métro'!K67/'France métro'!K66-1)*100</f>
        <v>-0.211348458707461</v>
      </c>
      <c r="L67" s="139">
        <f>('France métro'!L67/'France métro'!L66-1)*100</f>
        <v>-0.45867804274282165</v>
      </c>
      <c r="M67" s="136">
        <f>('France métro'!M67/'France métro'!M66-1)*100</f>
        <v>0.33141897677380072</v>
      </c>
      <c r="N67" s="137">
        <f>('France métro'!N67/'France métro'!N66-1)*100</f>
        <v>0.27528257826898717</v>
      </c>
      <c r="O67" s="137">
        <f>('France métro'!O67/'France métro'!O66-1)*100</f>
        <v>0.2787511072341875</v>
      </c>
      <c r="P67" s="137">
        <f>('France métro'!P67/'France métro'!P66-1)*100</f>
        <v>0.56779995317681742</v>
      </c>
      <c r="Q67" s="137">
        <f>('France métro'!Q67/'France métro'!Q66-1)*100</f>
        <v>0.41317982394650787</v>
      </c>
      <c r="R67" s="137">
        <f>('France métro'!R67/'France métro'!R66-1)*100</f>
        <v>0.52170758941958439</v>
      </c>
      <c r="S67" s="137">
        <f>('France métro'!S67/'France métro'!S66-1)*100</f>
        <v>0.22906649577791871</v>
      </c>
      <c r="T67" s="137">
        <f>('France métro'!T67/'France métro'!T66-1)*100</f>
        <v>0.39900364498397511</v>
      </c>
      <c r="U67" s="137">
        <f>('France métro'!U67/'France métro'!U66-1)*100</f>
        <v>4.1295599785939885E-2</v>
      </c>
      <c r="V67" s="136">
        <f>('France métro'!V67/'France métro'!V66-1)*100</f>
        <v>0.23412356925809341</v>
      </c>
      <c r="X67" s="69" t="str">
        <f t="shared" si="0"/>
        <v>2015T2</v>
      </c>
      <c r="Y67" s="106">
        <f>'France métro'!B67-'France métro'!B66</f>
        <v>54747.830905567855</v>
      </c>
      <c r="Z67" s="240">
        <f>'France métro'!C67-'France métro'!C66</f>
        <v>39809.093627788126</v>
      </c>
      <c r="AA67" s="241">
        <f>'France métro'!D67-'France métro'!D66</f>
        <v>14938.957698314451</v>
      </c>
      <c r="AB67" s="106">
        <f>'France métro'!E67-'France métro'!E66</f>
        <v>6298.6825076270034</v>
      </c>
      <c r="AC67" s="101">
        <f>'France métro'!F67-'France métro'!F66</f>
        <v>140.56538180634379</v>
      </c>
      <c r="AD67" s="75">
        <f>'France métro'!G67-'France métro'!G66</f>
        <v>2079.9560493740719</v>
      </c>
      <c r="AE67" s="75">
        <f>'France métro'!H67-'France métro'!H66</f>
        <v>446.11812393000582</v>
      </c>
      <c r="AF67" s="75">
        <f>'France métro'!I67-'France métro'!I66</f>
        <v>947.27472342201509</v>
      </c>
      <c r="AG67" s="75">
        <f>'France métro'!J67-'France métro'!J66</f>
        <v>-84.252240934001748</v>
      </c>
      <c r="AH67" s="76">
        <f>'France métro'!K67-'France métro'!K66</f>
        <v>-3248.5312739859801</v>
      </c>
      <c r="AI67" s="103">
        <f>'France métro'!L67-'France métro'!L66</f>
        <v>-6754.2756797459442</v>
      </c>
      <c r="AJ67" s="101">
        <f>'France métro'!M67-'France métro'!M66</f>
        <v>36384.619826618582</v>
      </c>
      <c r="AK67" s="75">
        <f>'France métro'!N67-'France métro'!N66</f>
        <v>8508.8442248711362</v>
      </c>
      <c r="AL67" s="75">
        <f>'France métro'!O67-'France métro'!O66</f>
        <v>3851.9228992718272</v>
      </c>
      <c r="AM67" s="75">
        <f>'France métro'!P67-'France métro'!P66</f>
        <v>5796.5502308250871</v>
      </c>
      <c r="AN67" s="75">
        <f>'France métro'!Q67-'France métro'!Q66</f>
        <v>2961.6750220248941</v>
      </c>
      <c r="AO67" s="75">
        <f>'France métro'!R67-'France métro'!R66</f>
        <v>4360.9752584580565</v>
      </c>
      <c r="AP67" s="75">
        <f>'France métro'!S67-'France métro'!S66</f>
        <v>519.9862141640042</v>
      </c>
      <c r="AQ67" s="75">
        <f>'France métro'!T67-'France métro'!T66</f>
        <v>9876.8672055751085</v>
      </c>
      <c r="AR67" s="75">
        <f>'France métro'!U67-'France métro'!U66</f>
        <v>507.79877142817713</v>
      </c>
      <c r="AS67" s="101">
        <f>'France métro'!V67-'France métro'!V66</f>
        <v>18678.238869262859</v>
      </c>
      <c r="AU67" s="69" t="str">
        <f t="shared" si="1"/>
        <v>2015T2</v>
      </c>
      <c r="AV67" s="135">
        <f>('France métro'!B67/'France métro'!B63-1)*100</f>
        <v>0.11426339725644219</v>
      </c>
      <c r="AW67" s="248">
        <f>('France métro'!C67/'France métro'!C63-1)*100</f>
        <v>-8.901053228660416E-3</v>
      </c>
      <c r="AX67" s="249">
        <f>('France métro'!D67/'France métro'!D63-1)*100</f>
        <v>0.51927800834699056</v>
      </c>
      <c r="AY67" s="135">
        <f>('France métro'!E67/'France métro'!E63-1)*100</f>
        <v>0.53998908230479259</v>
      </c>
      <c r="AZ67" s="136">
        <f>('France métro'!F67/'France métro'!F63-1)*100</f>
        <v>-0.96309963571018509</v>
      </c>
      <c r="BA67" s="137">
        <f>('France métro'!G67/'France métro'!G63-1)*100</f>
        <v>0.40556203117572132</v>
      </c>
      <c r="BB67" s="137">
        <f>('France métro'!H67/'France métro'!H63-1)*100</f>
        <v>0.11522368815293227</v>
      </c>
      <c r="BC67" s="137">
        <f>('France métro'!I67/'France métro'!I63-1)*100</f>
        <v>-1.9972773982822489</v>
      </c>
      <c r="BD67" s="137">
        <f>('France métro'!J67/'France métro'!J63-1)*100</f>
        <v>-0.86474345704985467</v>
      </c>
      <c r="BE67" s="138">
        <f>('France métro'!K67/'France métro'!K63-1)*100</f>
        <v>-1.4938126545117281</v>
      </c>
      <c r="BF67" s="139">
        <f>('France métro'!L67/'France métro'!L63-1)*100</f>
        <v>-3.9752318694001088</v>
      </c>
      <c r="BG67" s="136">
        <f>('France métro'!M67/'France métro'!M63-1)*100</f>
        <v>0.69115121381846389</v>
      </c>
      <c r="BH67" s="137">
        <f>('France métro'!N67/'France métro'!N63-1)*100</f>
        <v>0.34813190700375696</v>
      </c>
      <c r="BI67" s="137">
        <f>('France métro'!O67/'France métro'!O63-1)*100</f>
        <v>0.31937733641504984</v>
      </c>
      <c r="BJ67" s="137">
        <f>('France métro'!P67/'France métro'!P63-1)*100</f>
        <v>1.0567283454475662</v>
      </c>
      <c r="BK67" s="137">
        <f>('France métro'!Q67/'France métro'!Q63-1)*100</f>
        <v>1.3645097500135428</v>
      </c>
      <c r="BL67" s="137">
        <f>('France métro'!R67/'France métro'!R63-1)*100</f>
        <v>1.3741088677428515</v>
      </c>
      <c r="BM67" s="137">
        <f>('France métro'!S67/'France métro'!S63-1)*100</f>
        <v>6.7382603023946608E-2</v>
      </c>
      <c r="BN67" s="137">
        <f>('France métro'!T67/'France métro'!T63-1)*100</f>
        <v>1.0348889200713751</v>
      </c>
      <c r="BO67" s="137">
        <f>('France métro'!U67/'France métro'!U63-1)*100</f>
        <v>0.24596529938318845</v>
      </c>
      <c r="BP67" s="136">
        <f>('France métro'!V67/'France métro'!V63-1)*100</f>
        <v>0.5565654338707926</v>
      </c>
      <c r="BR67" s="69" t="str">
        <f t="shared" si="2"/>
        <v>2015T2</v>
      </c>
      <c r="BS67" s="106">
        <f>'France métro'!B67-'France métro'!B63</f>
        <v>27576.070452660322</v>
      </c>
      <c r="BT67" s="240">
        <f>'France métro'!C67-'France métro'!C63</f>
        <v>-1647.2566302865744</v>
      </c>
      <c r="BU67" s="241">
        <f>'France métro'!D67-'France métro'!D63</f>
        <v>29222.189051429741</v>
      </c>
      <c r="BV67" s="106">
        <f>'France métro'!E67-'France métro'!E63</f>
        <v>1500.4874747759895</v>
      </c>
      <c r="BW67" s="101">
        <f>'France métro'!F67-'France métro'!F63</f>
        <v>-33109.907729198691</v>
      </c>
      <c r="BX67" s="75">
        <f>'France métro'!G67-'France métro'!G63</f>
        <v>2454.5236000260338</v>
      </c>
      <c r="BY67" s="75">
        <f>'France métro'!H67-'France métro'!H63</f>
        <v>462.24446418898879</v>
      </c>
      <c r="BZ67" s="75">
        <f>'France métro'!I67-'France métro'!I63</f>
        <v>-9180.6352338530123</v>
      </c>
      <c r="CA67" s="75">
        <f>'France métro'!J67-'France métro'!J63</f>
        <v>-3586.4671622110181</v>
      </c>
      <c r="CB67" s="76">
        <f>'France métro'!K67-'France métro'!K63</f>
        <v>-23259.573397350032</v>
      </c>
      <c r="CC67" s="103">
        <f>'France métro'!L67-'France métro'!L63</f>
        <v>-60681.098540192936</v>
      </c>
      <c r="CD67" s="101">
        <f>'France métro'!M67-'France métro'!M63</f>
        <v>75606.510203400627</v>
      </c>
      <c r="CE67" s="75">
        <f>'France métro'!N67-'France métro'!N63</f>
        <v>10752.768041130155</v>
      </c>
      <c r="CF67" s="75">
        <f>'France métro'!O67-'France métro'!O63</f>
        <v>4411.5292967129499</v>
      </c>
      <c r="CG67" s="75">
        <f>'France métro'!P67-'France métro'!P63</f>
        <v>10735.72364901402</v>
      </c>
      <c r="CH67" s="75">
        <f>'France métro'!Q67-'France métro'!Q63</f>
        <v>9689.017395642004</v>
      </c>
      <c r="CI67" s="75">
        <f>'France métro'!R67-'France métro'!R63</f>
        <v>11389.651045078994</v>
      </c>
      <c r="CJ67" s="75">
        <f>'France métro'!S67-'France métro'!S63</f>
        <v>153.20720397299738</v>
      </c>
      <c r="CK67" s="75">
        <f>'France métro'!T67-'France métro'!T63</f>
        <v>25456.232183366083</v>
      </c>
      <c r="CL67" s="75">
        <f>'France métro'!U67-'France métro'!U63</f>
        <v>3018.381388482172</v>
      </c>
      <c r="CM67" s="101">
        <f>'France métro'!V67-'France métro'!V63</f>
        <v>44260.079043881036</v>
      </c>
      <c r="CO67" s="69" t="str">
        <f t="shared" si="3"/>
        <v>2015T2</v>
      </c>
      <c r="CP67" s="106"/>
      <c r="CQ67" s="240"/>
      <c r="CR67" s="241"/>
      <c r="CS67" s="106"/>
      <c r="CT67" s="101"/>
      <c r="CU67" s="75"/>
      <c r="CV67" s="75"/>
      <c r="CW67" s="75"/>
      <c r="CX67" s="75"/>
      <c r="CY67" s="76"/>
      <c r="CZ67" s="103"/>
      <c r="DA67" s="101"/>
      <c r="DB67" s="75"/>
      <c r="DC67" s="75"/>
      <c r="DD67" s="75"/>
      <c r="DE67" s="75"/>
      <c r="DF67" s="75"/>
      <c r="DG67" s="75"/>
      <c r="DH67" s="75"/>
      <c r="DI67" s="75"/>
      <c r="DJ67" s="101"/>
    </row>
    <row r="68" spans="1:114">
      <c r="A68" s="133" t="str">
        <f>'France métro'!A68</f>
        <v>2015T3</v>
      </c>
      <c r="B68" s="135">
        <f>('France métro'!B68/'France métro'!B67-1)*100</f>
        <v>9.4015739554276223E-2</v>
      </c>
      <c r="C68" s="248">
        <f>('France métro'!C68/'France métro'!C67-1)*100</f>
        <v>0.14072718277826635</v>
      </c>
      <c r="D68" s="249">
        <f>('France métro'!D68/'France métro'!D67-1)*100</f>
        <v>-5.8809258483083493E-2</v>
      </c>
      <c r="E68" s="135">
        <f>('France métro'!E68/'France métro'!E67-1)*100</f>
        <v>-1.036528718636498</v>
      </c>
      <c r="F68" s="136">
        <f>('France métro'!F68/'France métro'!F67-1)*100</f>
        <v>-4.1197236895829104E-2</v>
      </c>
      <c r="G68" s="137">
        <f>('France métro'!G68/'France métro'!G67-1)*100</f>
        <v>0.39354495116361576</v>
      </c>
      <c r="H68" s="137">
        <f>('France métro'!H68/'France métro'!H67-1)*100</f>
        <v>0.38679709979285715</v>
      </c>
      <c r="I68" s="137">
        <f>('France métro'!I68/'France métro'!I67-1)*100</f>
        <v>-0.72936233869248523</v>
      </c>
      <c r="J68" s="137">
        <f>('France métro'!J68/'France métro'!J67-1)*100</f>
        <v>-0.22600068577295351</v>
      </c>
      <c r="K68" s="138">
        <f>('France métro'!K68/'France métro'!K67-1)*100</f>
        <v>-7.3855281295143183E-2</v>
      </c>
      <c r="L68" s="139">
        <f>('France métro'!L68/'France métro'!L67-1)*100</f>
        <v>-0.45526247510306872</v>
      </c>
      <c r="M68" s="136">
        <f>('France métro'!M68/'France métro'!M67-1)*100</f>
        <v>0.30902586105601149</v>
      </c>
      <c r="N68" s="137">
        <f>('France métro'!N68/'France métro'!N67-1)*100</f>
        <v>0.32156231938693658</v>
      </c>
      <c r="O68" s="137">
        <f>('France métro'!O68/'France métro'!O67-1)*100</f>
        <v>0.19422448619139665</v>
      </c>
      <c r="P68" s="137">
        <f>('France métro'!P68/'France métro'!P67-1)*100</f>
        <v>0.18550190729984539</v>
      </c>
      <c r="Q68" s="137">
        <f>('France métro'!Q68/'France métro'!Q67-1)*100</f>
        <v>0.35695346303046271</v>
      </c>
      <c r="R68" s="137">
        <f>('France métro'!R68/'France métro'!R67-1)*100</f>
        <v>0.46674290994683787</v>
      </c>
      <c r="S68" s="137">
        <f>('France métro'!S68/'France métro'!S67-1)*100</f>
        <v>0.47337860216873917</v>
      </c>
      <c r="T68" s="137">
        <f>('France métro'!T68/'France métro'!T67-1)*100</f>
        <v>0.46113814991755042</v>
      </c>
      <c r="U68" s="137">
        <f>('France métro'!U68/'France métro'!U67-1)*100</f>
        <v>3.6373989633409209E-2</v>
      </c>
      <c r="V68" s="136">
        <f>('France métro'!V68/'France métro'!V67-1)*100</f>
        <v>-4.3954824973546636E-3</v>
      </c>
      <c r="X68" s="69" t="str">
        <f t="shared" si="0"/>
        <v>2015T3</v>
      </c>
      <c r="Y68" s="106">
        <f>'France métro'!B68-'France métro'!B67</f>
        <v>22715.472279276699</v>
      </c>
      <c r="Z68" s="240">
        <f>'France métro'!C68-'France métro'!C67</f>
        <v>26041.092561766505</v>
      </c>
      <c r="AA68" s="241">
        <f>'France métro'!D68-'France métro'!D67</f>
        <v>-3326.6558901378885</v>
      </c>
      <c r="AB68" s="106">
        <f>'France métro'!E68-'France métro'!E67</f>
        <v>-2895.7933634960209</v>
      </c>
      <c r="AC68" s="101">
        <f>'France métro'!F68-'France métro'!F67</f>
        <v>-1402.658281264361</v>
      </c>
      <c r="AD68" s="75">
        <f>'France métro'!G68-'France métro'!G67</f>
        <v>2391.4540428420296</v>
      </c>
      <c r="AE68" s="75">
        <f>'France métro'!H68-'France métro'!H67</f>
        <v>1553.5072257859865</v>
      </c>
      <c r="AF68" s="75">
        <f>'France métro'!I68-'France métro'!I67</f>
        <v>-3285.6085511529818</v>
      </c>
      <c r="AG68" s="75">
        <f>'France métro'!J68-'France métro'!J67</f>
        <v>-929.21768308797618</v>
      </c>
      <c r="AH68" s="76">
        <f>'France métro'!K68-'France métro'!K67</f>
        <v>-1132.7933156508952</v>
      </c>
      <c r="AI68" s="103">
        <f>'France métro'!L68-'France métro'!L67</f>
        <v>-6673.2299652718939</v>
      </c>
      <c r="AJ68" s="101">
        <f>'France métro'!M68-'France métro'!M67</f>
        <v>34038.643862923607</v>
      </c>
      <c r="AK68" s="75">
        <f>'France métro'!N68-'France métro'!N67</f>
        <v>9966.6886779647321</v>
      </c>
      <c r="AL68" s="75">
        <f>'France métro'!O68-'France métro'!O67</f>
        <v>2691.3729443240445</v>
      </c>
      <c r="AM68" s="75">
        <f>'France métro'!P68-'France métro'!P67</f>
        <v>1904.5026447490091</v>
      </c>
      <c r="AN68" s="75">
        <f>'France métro'!Q68-'France métro'!Q67</f>
        <v>2569.2159903850406</v>
      </c>
      <c r="AO68" s="75">
        <f>'France métro'!R68-'France métro'!R67</f>
        <v>3921.8777784799458</v>
      </c>
      <c r="AP68" s="75">
        <f>'France métro'!S68-'France métro'!S67</f>
        <v>1077.0418185550079</v>
      </c>
      <c r="AQ68" s="75">
        <f>'France métro'!T68-'France métro'!T67</f>
        <v>11460.479994954076</v>
      </c>
      <c r="AR68" s="75">
        <f>'France métro'!U68-'France métro'!U67</f>
        <v>447.46401351201348</v>
      </c>
      <c r="AS68" s="101">
        <f>'France métro'!V68-'France métro'!V67</f>
        <v>-351.48997361864895</v>
      </c>
      <c r="AU68" s="69" t="str">
        <f t="shared" si="1"/>
        <v>2015T3</v>
      </c>
      <c r="AV68" s="135">
        <f>('France métro'!B68/'France métro'!B64-1)*100</f>
        <v>0.3399482761794248</v>
      </c>
      <c r="AW68" s="248">
        <f>('France métro'!C68/'France métro'!C64-1)*100</f>
        <v>0.31316952948310384</v>
      </c>
      <c r="AX68" s="249">
        <f>('France métro'!D68/'France métro'!D64-1)*100</f>
        <v>0.42785560284719359</v>
      </c>
      <c r="AY68" s="135">
        <f>('France métro'!E68/'France métro'!E64-1)*100</f>
        <v>0.19680674035105206</v>
      </c>
      <c r="AZ68" s="136">
        <f>('France métro'!F68/'France métro'!F64-1)*100</f>
        <v>-0.47326207991109648</v>
      </c>
      <c r="BA68" s="137">
        <f>('France métro'!G68/'France métro'!G64-1)*100</f>
        <v>1.0608324780313705</v>
      </c>
      <c r="BB68" s="137">
        <f>('France métro'!H68/'France métro'!H64-1)*100</f>
        <v>0.61765186576656639</v>
      </c>
      <c r="BC68" s="137">
        <f>('France métro'!I68/'France métro'!I64-1)*100</f>
        <v>-1.5603295687085295</v>
      </c>
      <c r="BD68" s="137">
        <f>('France métro'!J68/'France métro'!J64-1)*100</f>
        <v>-0.41415003468658895</v>
      </c>
      <c r="BE68" s="138">
        <f>('France métro'!K68/'France métro'!K64-1)*100</f>
        <v>-1.0502566794285295</v>
      </c>
      <c r="BF68" s="139">
        <f>('France métro'!L68/'France métro'!L64-1)*100</f>
        <v>-3.160190468216173</v>
      </c>
      <c r="BG68" s="136">
        <f>('France métro'!M68/'France métro'!M64-1)*100</f>
        <v>1.0363420264376977</v>
      </c>
      <c r="BH68" s="137">
        <f>('France métro'!N68/'France métro'!N64-1)*100</f>
        <v>0.88093888634181994</v>
      </c>
      <c r="BI68" s="137">
        <f>('France métro'!O68/'France métro'!O64-1)*100</f>
        <v>0.62693671142806107</v>
      </c>
      <c r="BJ68" s="137">
        <f>('France métro'!P68/'France métro'!P64-1)*100</f>
        <v>1.200941301238867</v>
      </c>
      <c r="BK68" s="137">
        <f>('France métro'!Q68/'France métro'!Q64-1)*100</f>
        <v>1.4725820536934053</v>
      </c>
      <c r="BL68" s="137">
        <f>('France métro'!R68/'France métro'!R64-1)*100</f>
        <v>1.5398961199353245</v>
      </c>
      <c r="BM68" s="137">
        <f>('France métro'!S68/'France métro'!S64-1)*100</f>
        <v>0.81452504100507639</v>
      </c>
      <c r="BN68" s="137">
        <f>('France métro'!T68/'France métro'!T64-1)*100</f>
        <v>1.4267667161690811</v>
      </c>
      <c r="BO68" s="137">
        <f>('France métro'!U68/'France métro'!U64-1)*100</f>
        <v>0.41345673998143262</v>
      </c>
      <c r="BP68" s="136">
        <f>('France métro'!V68/'France métro'!V64-1)*100</f>
        <v>0.4000474901493245</v>
      </c>
      <c r="BR68" s="69" t="str">
        <f t="shared" si="2"/>
        <v>2015T3</v>
      </c>
      <c r="BS68" s="106">
        <f>'France métro'!B68-'France métro'!B64</f>
        <v>81934.779225461185</v>
      </c>
      <c r="BT68" s="240">
        <f>'France métro'!C68-'France métro'!C64</f>
        <v>57851.349664978683</v>
      </c>
      <c r="BU68" s="241">
        <f>'France métro'!D68-'France métro'!D64</f>
        <v>24085.170761972666</v>
      </c>
      <c r="BV68" s="106">
        <f>'France métro'!E68-'France métro'!E64</f>
        <v>543.05927679996239</v>
      </c>
      <c r="BW68" s="101">
        <f>'France métro'!F68-'France métro'!F64</f>
        <v>-16183.288458219264</v>
      </c>
      <c r="BX68" s="75">
        <f>'France métro'!G68-'France métro'!G64</f>
        <v>6403.7949887390714</v>
      </c>
      <c r="BY68" s="75">
        <f>'France métro'!H68-'France métro'!H64</f>
        <v>2475.005944280012</v>
      </c>
      <c r="BZ68" s="75">
        <f>'France métro'!I68-'France métro'!I64</f>
        <v>-7088.2574805639451</v>
      </c>
      <c r="CA68" s="75">
        <f>'France métro'!J68-'France métro'!J64</f>
        <v>-1706.0240817719605</v>
      </c>
      <c r="CB68" s="76">
        <f>'France métro'!K68-'France métro'!K64</f>
        <v>-16267.807828902034</v>
      </c>
      <c r="CC68" s="103">
        <f>'France métro'!L68-'France métro'!L64</f>
        <v>-47615.886481059948</v>
      </c>
      <c r="CD68" s="101">
        <f>'France métro'!M68-'France métro'!M64</f>
        <v>113329.48951765895</v>
      </c>
      <c r="CE68" s="75">
        <f>'France métro'!N68-'France métro'!N64</f>
        <v>27152.929535761941</v>
      </c>
      <c r="CF68" s="75">
        <f>'France métro'!O68-'France métro'!O64</f>
        <v>8650.1181327369995</v>
      </c>
      <c r="CG68" s="75">
        <f>'France métro'!P68-'France métro'!P64</f>
        <v>12206.05458505603</v>
      </c>
      <c r="CH68" s="75">
        <f>'France métro'!Q68-'France métro'!Q64</f>
        <v>10482.558084981982</v>
      </c>
      <c r="CI68" s="75">
        <f>'France métro'!R68-'France métro'!R64</f>
        <v>12802.457960675936</v>
      </c>
      <c r="CJ68" s="75">
        <f>'France métro'!S68-'France métro'!S64</f>
        <v>1846.954861331993</v>
      </c>
      <c r="CK68" s="75">
        <f>'France métro'!T68-'France métro'!T64</f>
        <v>35121.272028631996</v>
      </c>
      <c r="CL68" s="75">
        <f>'France métro'!U68-'France métro'!U64</f>
        <v>5067.1443284810521</v>
      </c>
      <c r="CM68" s="101">
        <f>'France métro'!V68-'France métro'!V64</f>
        <v>31861.405370279215</v>
      </c>
      <c r="CO68" s="69" t="str">
        <f t="shared" si="3"/>
        <v>2015T3</v>
      </c>
      <c r="CP68" s="106"/>
      <c r="CQ68" s="240"/>
      <c r="CR68" s="241"/>
      <c r="CS68" s="106"/>
      <c r="CT68" s="101"/>
      <c r="CU68" s="75"/>
      <c r="CV68" s="75"/>
      <c r="CW68" s="75"/>
      <c r="CX68" s="75"/>
      <c r="CY68" s="76"/>
      <c r="CZ68" s="103"/>
      <c r="DA68" s="101"/>
      <c r="DB68" s="75"/>
      <c r="DC68" s="75"/>
      <c r="DD68" s="75"/>
      <c r="DE68" s="75"/>
      <c r="DF68" s="75"/>
      <c r="DG68" s="75"/>
      <c r="DH68" s="75"/>
      <c r="DI68" s="75"/>
      <c r="DJ68" s="101"/>
    </row>
    <row r="69" spans="1:114" s="232" customFormat="1">
      <c r="A69" s="118" t="str">
        <f>'France métro'!A69</f>
        <v>2015T4</v>
      </c>
      <c r="B69" s="141">
        <f>('France métro'!B69/'France métro'!B68-1)*100</f>
        <v>0.14074772447605355</v>
      </c>
      <c r="C69" s="250">
        <f>('France métro'!C69/'France métro'!C68-1)*100</f>
        <v>0.16691765546588133</v>
      </c>
      <c r="D69" s="251">
        <f>('France métro'!D69/'France métro'!D68-1)*100</f>
        <v>5.498413058353524E-2</v>
      </c>
      <c r="E69" s="141">
        <f>('France métro'!E69/'France métro'!E68-1)*100</f>
        <v>-0.14088098269728899</v>
      </c>
      <c r="F69" s="142">
        <f>('France métro'!F69/'France métro'!F68-1)*100</f>
        <v>-0.10856096332646503</v>
      </c>
      <c r="G69" s="143">
        <f>('France métro'!G69/'France métro'!G68-1)*100</f>
        <v>0.57423991816318853</v>
      </c>
      <c r="H69" s="143">
        <f>('France métro'!H69/'France métro'!H68-1)*100</f>
        <v>-6.0941250086088417E-2</v>
      </c>
      <c r="I69" s="143">
        <f>('France métro'!I69/'France métro'!I68-1)*100</f>
        <v>-0.74799912302981886</v>
      </c>
      <c r="J69" s="143">
        <f>('France métro'!J69/'France métro'!J68-1)*100</f>
        <v>-6.1880434956396169E-2</v>
      </c>
      <c r="K69" s="144">
        <f>('France métro'!K69/'France métro'!K68-1)*100</f>
        <v>-0.21879259467830758</v>
      </c>
      <c r="L69" s="145">
        <f>('France métro'!L69/'France métro'!L68-1)*100</f>
        <v>0.15288509667217287</v>
      </c>
      <c r="M69" s="142">
        <f>('France métro'!M69/'France métro'!M68-1)*100</f>
        <v>0.27235967414449558</v>
      </c>
      <c r="N69" s="143">
        <f>('France métro'!N69/'France métro'!N68-1)*100</f>
        <v>8.6046970872111217E-2</v>
      </c>
      <c r="O69" s="143">
        <f>('France métro'!O69/'France métro'!O68-1)*100</f>
        <v>3.7966750517748338E-2</v>
      </c>
      <c r="P69" s="143">
        <f>('France métro'!P69/'France métro'!P68-1)*100</f>
        <v>0.35786280421798988</v>
      </c>
      <c r="Q69" s="143">
        <f>('France métro'!Q69/'France métro'!Q68-1)*100</f>
        <v>0.67026736885775762</v>
      </c>
      <c r="R69" s="143">
        <f>('France métro'!R69/'France métro'!R68-1)*100</f>
        <v>-7.9708603545480816E-2</v>
      </c>
      <c r="S69" s="143">
        <f>('France métro'!S69/'France métro'!S68-1)*100</f>
        <v>0.5000877349083277</v>
      </c>
      <c r="T69" s="143">
        <f>('France métro'!T69/'France métro'!T68-1)*100</f>
        <v>0.85902168996374595</v>
      </c>
      <c r="U69" s="143">
        <f>('France métro'!U69/'France métro'!U68-1)*100</f>
        <v>-0.28848699062266059</v>
      </c>
      <c r="V69" s="142">
        <f>('France métro'!V69/'France métro'!V68-1)*100</f>
        <v>7.252509874278168E-2</v>
      </c>
      <c r="W69" s="234"/>
      <c r="X69" s="95" t="str">
        <f t="shared" si="0"/>
        <v>2015T4</v>
      </c>
      <c r="Y69" s="108">
        <f>'France métro'!B69-'France métro'!B68</f>
        <v>34038.522422604263</v>
      </c>
      <c r="Z69" s="238">
        <f>'France métro'!C69-'France métro'!C68</f>
        <v>30931.018756955862</v>
      </c>
      <c r="AA69" s="239">
        <f>'France métro'!D69-'France métro'!D68</f>
        <v>3108.4512309860438</v>
      </c>
      <c r="AB69" s="108">
        <f>'France métro'!E69-'France métro'!E68</f>
        <v>-389.50543478596956</v>
      </c>
      <c r="AC69" s="100">
        <f>'France métro'!F69-'France métro'!F68</f>
        <v>-3694.6944272830151</v>
      </c>
      <c r="AD69" s="93">
        <f>'France métro'!G69-'France métro'!G68</f>
        <v>3503.2155745549826</v>
      </c>
      <c r="AE69" s="93">
        <f>'France métro'!H69-'France métro'!H68</f>
        <v>-245.7072805329808</v>
      </c>
      <c r="AF69" s="93">
        <f>'France métro'!I69-'France métro'!I68</f>
        <v>-3344.9866286310134</v>
      </c>
      <c r="AG69" s="93">
        <f>'France métro'!J69-'France métro'!J68</f>
        <v>-253.85074791603256</v>
      </c>
      <c r="AH69" s="94">
        <f>'France métro'!K69-'France métro'!K68</f>
        <v>-3353.3653447579127</v>
      </c>
      <c r="AI69" s="102">
        <f>'France métro'!L69-'France métro'!L68</f>
        <v>2230.7848896379583</v>
      </c>
      <c r="AJ69" s="100">
        <f>'France métro'!M69-'France métro'!M68</f>
        <v>30092.63673360832</v>
      </c>
      <c r="AK69" s="93">
        <f>'France métro'!N69-'France métro'!N68</f>
        <v>2675.5656610932201</v>
      </c>
      <c r="AL69" s="93">
        <f>'France métro'!O69-'France métro'!O68</f>
        <v>527.12791744316928</v>
      </c>
      <c r="AM69" s="93">
        <f>'France métro'!P69-'France métro'!P68</f>
        <v>3680.9052612859523</v>
      </c>
      <c r="AN69" s="93">
        <f>'France métro'!Q69-'France métro'!Q68</f>
        <v>4841.5515734090004</v>
      </c>
      <c r="AO69" s="93">
        <f>'France métro'!R69-'France métro'!R68</f>
        <v>-672.88965120993089</v>
      </c>
      <c r="AP69" s="93">
        <f>'France métro'!S69-'France métro'!S68</f>
        <v>1143.1972020519897</v>
      </c>
      <c r="AQ69" s="93">
        <f>'France métro'!T69-'France métro'!T68</f>
        <v>21447.366754476912</v>
      </c>
      <c r="AR69" s="93">
        <f>'France métro'!U69-'France métro'!U68</f>
        <v>-3550.1879849410616</v>
      </c>
      <c r="AS69" s="100">
        <f>'France métro'!V69-'France métro'!V68</f>
        <v>5799.3006614260375</v>
      </c>
      <c r="AT69" s="234"/>
      <c r="AU69" s="95" t="str">
        <f t="shared" si="1"/>
        <v>2015T4</v>
      </c>
      <c r="AV69" s="141">
        <f>('France métro'!B69/'France métro'!B65-1)*100</f>
        <v>0.38989746460307284</v>
      </c>
      <c r="AW69" s="250">
        <f>('France métro'!C69/'France métro'!C65-1)*100</f>
        <v>0.46359076067745697</v>
      </c>
      <c r="AX69" s="251">
        <f>('France métro'!D69/'France métro'!D65-1)*100</f>
        <v>0.14881739634353686</v>
      </c>
      <c r="AY69" s="141">
        <f>('France métro'!E69/'France métro'!E65-1)*100</f>
        <v>1.5452800256567922</v>
      </c>
      <c r="AZ69" s="142">
        <f>('France métro'!F69/'France métro'!F65-1)*100</f>
        <v>-0.35708792216719853</v>
      </c>
      <c r="BA69" s="143">
        <f>('France métro'!G69/'France métro'!G65-1)*100</f>
        <v>1.2875804710416494</v>
      </c>
      <c r="BB69" s="143">
        <f>('France métro'!H69/'France métro'!H65-1)*100</f>
        <v>5.687821544333449E-2</v>
      </c>
      <c r="BC69" s="143">
        <f>('France métro'!I69/'France métro'!I65-1)*100</f>
        <v>-1.6406764760994674</v>
      </c>
      <c r="BD69" s="143">
        <f>('France métro'!J69/'France métro'!J65-1)*100</f>
        <v>8.3893199022977427E-2</v>
      </c>
      <c r="BE69" s="144">
        <f>('France métro'!K69/'France métro'!K65-1)*100</f>
        <v>-0.8526651522674622</v>
      </c>
      <c r="BF69" s="145">
        <f>('France métro'!L69/'France métro'!L65-1)*100</f>
        <v>-1.9916256229446927</v>
      </c>
      <c r="BG69" s="142">
        <f>('France métro'!M69/'France métro'!M65-1)*100</f>
        <v>1.0482488165271198</v>
      </c>
      <c r="BH69" s="143">
        <f>('France métro'!N69/'France métro'!N65-1)*100</f>
        <v>0.82715856564374857</v>
      </c>
      <c r="BI69" s="143">
        <f>('France métro'!O69/'France métro'!O65-1)*100</f>
        <v>0.4363743315425106</v>
      </c>
      <c r="BJ69" s="143">
        <f>('France métro'!P69/'France métro'!P65-1)*100</f>
        <v>0.99446051008769132</v>
      </c>
      <c r="BK69" s="143">
        <f>('France métro'!Q69/'France métro'!Q65-1)*100</f>
        <v>1.413427889878105</v>
      </c>
      <c r="BL69" s="143">
        <f>('France métro'!R69/'France métro'!R65-1)*100</f>
        <v>1.1649208954217283</v>
      </c>
      <c r="BM69" s="143">
        <f>('France métro'!S69/'France métro'!S65-1)*100</f>
        <v>1.3104691329732132</v>
      </c>
      <c r="BN69" s="143">
        <f>('France métro'!T69/'France métro'!T65-1)*100</f>
        <v>2.1071968242855288</v>
      </c>
      <c r="BO69" s="143">
        <f>('France métro'!U69/'France métro'!U65-1)*100</f>
        <v>-0.12915575487659758</v>
      </c>
      <c r="BP69" s="142">
        <f>('France métro'!V69/'France métro'!V65-1)*100</f>
        <v>0.21047258251918333</v>
      </c>
      <c r="BQ69" s="234"/>
      <c r="BR69" s="95" t="str">
        <f t="shared" si="2"/>
        <v>2015T4</v>
      </c>
      <c r="BS69" s="108">
        <f>'France métro'!B69-'France métro'!B65</f>
        <v>94059.041252572089</v>
      </c>
      <c r="BT69" s="238">
        <f>'France métro'!C69-'France métro'!C65</f>
        <v>85652.951636817306</v>
      </c>
      <c r="BU69" s="239">
        <f>'France métro'!D69-'France métro'!D65</f>
        <v>8405.3015685137361</v>
      </c>
      <c r="BV69" s="108">
        <f>'France métro'!E69-'France métro'!E65</f>
        <v>4201.4222309970064</v>
      </c>
      <c r="BW69" s="100">
        <f>'France métro'!F69-'France métro'!F65</f>
        <v>-12183.213547931053</v>
      </c>
      <c r="BX69" s="93">
        <f>'France métro'!G69-'France métro'!G65</f>
        <v>7799.7094886549748</v>
      </c>
      <c r="BY69" s="93">
        <f>'France métro'!H69-'France métro'!H65</f>
        <v>229.0556108840392</v>
      </c>
      <c r="BZ69" s="93">
        <f>'France métro'!I69-'France métro'!I65</f>
        <v>-7403.5495295079891</v>
      </c>
      <c r="CA69" s="93">
        <f>'France métro'!J69-'France métro'!J65</f>
        <v>343.65196187095717</v>
      </c>
      <c r="CB69" s="94">
        <f>'France métro'!K69-'France métro'!K65</f>
        <v>-13152.081079832977</v>
      </c>
      <c r="CC69" s="102">
        <f>'France métro'!L69-'France métro'!L65</f>
        <v>-29696.175803242018</v>
      </c>
      <c r="CD69" s="100">
        <f>'France métro'!M69-'France métro'!M65</f>
        <v>114930.22608388588</v>
      </c>
      <c r="CE69" s="93">
        <f>'France métro'!N69-'France métro'!N65</f>
        <v>25530.822525945958</v>
      </c>
      <c r="CF69" s="93">
        <f>'France métro'!O69-'France métro'!O65</f>
        <v>6034.5600769731682</v>
      </c>
      <c r="CG69" s="93">
        <f>'France métro'!P69-'France métro'!P65</f>
        <v>10164.346731962985</v>
      </c>
      <c r="CH69" s="93">
        <f>'France métro'!Q69-'France métro'!Q65</f>
        <v>10134.816776257008</v>
      </c>
      <c r="CI69" s="93">
        <f>'France métro'!R69-'France métro'!R65</f>
        <v>9713.1216830200283</v>
      </c>
      <c r="CJ69" s="93">
        <f>'France métro'!S69-'France métro'!S65</f>
        <v>2971.7608708479966</v>
      </c>
      <c r="CK69" s="93">
        <f>'France métro'!T69-'France métro'!T65</f>
        <v>51967.682450642809</v>
      </c>
      <c r="CL69" s="93">
        <f>'France métro'!U69-'France métro'!U65</f>
        <v>-1586.8850317639299</v>
      </c>
      <c r="CM69" s="100">
        <f>'France métro'!V69-'France métro'!V65</f>
        <v>16806.782288859598</v>
      </c>
      <c r="CN69" s="234"/>
      <c r="CO69" s="95" t="str">
        <f t="shared" si="3"/>
        <v>2015T4</v>
      </c>
      <c r="CP69" s="108"/>
      <c r="CQ69" s="238"/>
      <c r="CR69" s="239"/>
      <c r="CS69" s="108"/>
      <c r="CT69" s="100"/>
      <c r="CU69" s="93"/>
      <c r="CV69" s="93"/>
      <c r="CW69" s="93"/>
      <c r="CX69" s="93"/>
      <c r="CY69" s="94"/>
      <c r="CZ69" s="102"/>
      <c r="DA69" s="100"/>
      <c r="DB69" s="93"/>
      <c r="DC69" s="93"/>
      <c r="DD69" s="93"/>
      <c r="DE69" s="93"/>
      <c r="DF69" s="93"/>
      <c r="DG69" s="93"/>
      <c r="DH69" s="93"/>
      <c r="DI69" s="93"/>
      <c r="DJ69" s="100"/>
    </row>
    <row r="70" spans="1:114">
      <c r="A70" s="133" t="str">
        <f>'France métro'!A70</f>
        <v>2016T1</v>
      </c>
      <c r="B70" s="135">
        <f>('France métro'!B70/'France métro'!B69-1)*100</f>
        <v>0.18578751648195002</v>
      </c>
      <c r="C70" s="248">
        <f>('France métro'!C70/'France métro'!C69-1)*100</f>
        <v>0.21679318770162492</v>
      </c>
      <c r="D70" s="249">
        <f>('France métro'!D70/'France métro'!D69-1)*100</f>
        <v>8.4025982442703651E-2</v>
      </c>
      <c r="E70" s="135">
        <f>('France métro'!E70/'France métro'!E69-1)*100</f>
        <v>0.21156203658223571</v>
      </c>
      <c r="F70" s="136">
        <f>('France métro'!F70/'France métro'!F69-1)*100</f>
        <v>-0.24762142754020111</v>
      </c>
      <c r="G70" s="137">
        <f>('France métro'!G70/'France métro'!G69-1)*100</f>
        <v>0.3021056593157434</v>
      </c>
      <c r="H70" s="137">
        <f>('France métro'!H70/'France métro'!H69-1)*100</f>
        <v>-0.13624133254956927</v>
      </c>
      <c r="I70" s="137">
        <f>('France métro'!I70/'France métro'!I69-1)*100</f>
        <v>-0.63507127003290531</v>
      </c>
      <c r="J70" s="137">
        <f>('France métro'!J70/'France métro'!J69-1)*100</f>
        <v>0.15483008654721964</v>
      </c>
      <c r="K70" s="138">
        <f>('France métro'!K70/'France métro'!K69-1)*100</f>
        <v>-0.49295944831664329</v>
      </c>
      <c r="L70" s="139">
        <f>('France métro'!L70/'France métro'!L69-1)*100</f>
        <v>-0.54340212767691742</v>
      </c>
      <c r="M70" s="136">
        <f>('France métro'!M70/'France métro'!M69-1)*100</f>
        <v>0.49359934325114985</v>
      </c>
      <c r="N70" s="137">
        <f>('France métro'!N70/'France métro'!N69-1)*100</f>
        <v>0.32915540357010276</v>
      </c>
      <c r="O70" s="137">
        <f>('France métro'!O70/'France métro'!O69-1)*100</f>
        <v>0.49178800987110804</v>
      </c>
      <c r="P70" s="137">
        <f>('France métro'!P70/'France métro'!P69-1)*100</f>
        <v>0.94420687490064381</v>
      </c>
      <c r="Q70" s="137">
        <f>('France métro'!Q70/'France métro'!Q69-1)*100</f>
        <v>0.59113108375417056</v>
      </c>
      <c r="R70" s="137">
        <f>('France métro'!R70/'France métro'!R69-1)*100</f>
        <v>0.43611517578387993</v>
      </c>
      <c r="S70" s="137">
        <f>('France métro'!S70/'France métro'!S69-1)*100</f>
        <v>0.68119892560172257</v>
      </c>
      <c r="T70" s="137">
        <f>('France métro'!T70/'France métro'!T69-1)*100</f>
        <v>0.65208676189778547</v>
      </c>
      <c r="U70" s="137">
        <f>('France métro'!U70/'France métro'!U69-1)*100</f>
        <v>0.15499364804802962</v>
      </c>
      <c r="V70" s="136">
        <f>('France métro'!V70/'France métro'!V69-1)*100</f>
        <v>7.6027387313715167E-2</v>
      </c>
      <c r="X70" s="69" t="str">
        <f t="shared" si="0"/>
        <v>2016T1</v>
      </c>
      <c r="Y70" s="106">
        <f>'France métro'!B70-'France métro'!B69</f>
        <v>44994.214722406119</v>
      </c>
      <c r="Z70" s="240">
        <f>'France métro'!C70-'France métro'!C69</f>
        <v>40240.362972676754</v>
      </c>
      <c r="AA70" s="241">
        <f>'France métro'!D70-'France métro'!D69</f>
        <v>4752.9037779374048</v>
      </c>
      <c r="AB70" s="106">
        <f>'France métro'!E70-'France métro'!E69</f>
        <v>584.09920991095714</v>
      </c>
      <c r="AC70" s="101">
        <f>'France métro'!F70-'France métro'!F69</f>
        <v>-8418.2405155999586</v>
      </c>
      <c r="AD70" s="75">
        <f>'France métro'!G70-'France métro'!G69</f>
        <v>1853.6131591369631</v>
      </c>
      <c r="AE70" s="75">
        <f>'France métro'!H70-'France métro'!H69</f>
        <v>-548.97277114004828</v>
      </c>
      <c r="AF70" s="75">
        <f>'France métro'!I70-'France métro'!I69</f>
        <v>-2818.7401020959951</v>
      </c>
      <c r="AG70" s="75">
        <f>'France métro'!J70-'France métro'!J69</f>
        <v>634.76302285998827</v>
      </c>
      <c r="AH70" s="76">
        <f>'France métro'!K70-'France métro'!K69</f>
        <v>-7538.9038243610412</v>
      </c>
      <c r="AI70" s="103">
        <f>'France métro'!L70-'France métro'!L69</f>
        <v>-7941.0392199929338</v>
      </c>
      <c r="AJ70" s="101">
        <f>'France métro'!M70-'France métro'!M69</f>
        <v>54685.633178660646</v>
      </c>
      <c r="AK70" s="75">
        <f>'France métro'!N70-'France métro'!N69</f>
        <v>10243.645788027905</v>
      </c>
      <c r="AL70" s="75">
        <f>'France métro'!O70-'France métro'!O69</f>
        <v>6830.5453879509587</v>
      </c>
      <c r="AM70" s="75">
        <f>'France métro'!P70-'France métro'!P69</f>
        <v>9746.6785126470495</v>
      </c>
      <c r="AN70" s="75">
        <f>'France métro'!Q70-'France métro'!Q69</f>
        <v>4298.5452649099752</v>
      </c>
      <c r="AO70" s="75">
        <f>'France métro'!R70-'France métro'!R69</f>
        <v>3678.6929477049271</v>
      </c>
      <c r="AP70" s="75">
        <f>'France métro'!S70-'France métro'!S69</f>
        <v>1565.0036142000172</v>
      </c>
      <c r="AQ70" s="75">
        <f>'France métro'!T70-'France métro'!T69</f>
        <v>16420.636357441079</v>
      </c>
      <c r="AR70" s="75">
        <f>'France métro'!U70-'France métro'!U69</f>
        <v>1901.8853057790548</v>
      </c>
      <c r="AS70" s="101">
        <f>'France métro'!V70-'France métro'!V69</f>
        <v>6083.7620694292709</v>
      </c>
      <c r="AU70" s="69" t="str">
        <f t="shared" si="1"/>
        <v>2016T1</v>
      </c>
      <c r="AV70" s="135">
        <f>('France métro'!B70/'France métro'!B66-1)*100</f>
        <v>0.64918330893692922</v>
      </c>
      <c r="AW70" s="248">
        <f>('France métro'!C70/'France métro'!C66-1)*100</f>
        <v>0.74206684748243656</v>
      </c>
      <c r="AX70" s="249">
        <f>('France métro'!D70/'France métro'!D66-1)*100</f>
        <v>0.34517060021559409</v>
      </c>
      <c r="AY70" s="135">
        <f>('France métro'!E70/'France métro'!E66-1)*100</f>
        <v>1.3173951025432062</v>
      </c>
      <c r="AZ70" s="136">
        <f>('France métro'!F70/'France métro'!F66-1)*100</f>
        <v>-0.39285187814448452</v>
      </c>
      <c r="BA70" s="137">
        <f>('France métro'!G70/'France métro'!G66-1)*100</f>
        <v>1.6229198681930068</v>
      </c>
      <c r="BB70" s="137">
        <f>('France métro'!H70/'France métro'!H66-1)*100</f>
        <v>0.30034466868740228</v>
      </c>
      <c r="BC70" s="137">
        <f>('France métro'!I70/'France métro'!I66-1)*100</f>
        <v>-1.8913239224747858</v>
      </c>
      <c r="BD70" s="137">
        <f>('France métro'!J70/'France métro'!J66-1)*100</f>
        <v>-0.15381667477069039</v>
      </c>
      <c r="BE70" s="138">
        <f>('France métro'!K70/'France métro'!K66-1)*100</f>
        <v>-0.99369537417941523</v>
      </c>
      <c r="BF70" s="139">
        <f>('France métro'!L70/'France métro'!L66-1)*100</f>
        <v>-1.299631626572284</v>
      </c>
      <c r="BG70" s="136">
        <f>('France métro'!M70/'France métro'!M66-1)*100</f>
        <v>1.4136944045353594</v>
      </c>
      <c r="BH70" s="137">
        <f>('France métro'!N70/'France métro'!N66-1)*100</f>
        <v>1.0156991879156196</v>
      </c>
      <c r="BI70" s="137">
        <f>('France métro'!O70/'France métro'!O66-1)*100</f>
        <v>1.0059678356080015</v>
      </c>
      <c r="BJ70" s="137">
        <f>('France métro'!P70/'France métro'!P66-1)*100</f>
        <v>2.0696515034895668</v>
      </c>
      <c r="BK70" s="137">
        <f>('France métro'!Q70/'France métro'!Q66-1)*100</f>
        <v>2.0467323836026674</v>
      </c>
      <c r="BL70" s="137">
        <f>('France métro'!R70/'France métro'!R66-1)*100</f>
        <v>1.3504726201046813</v>
      </c>
      <c r="BM70" s="137">
        <f>('France métro'!S70/'France métro'!S66-1)*100</f>
        <v>1.8965573684319503</v>
      </c>
      <c r="BN70" s="137">
        <f>('France métro'!T70/'France métro'!T66-1)*100</f>
        <v>2.3917655351167522</v>
      </c>
      <c r="BO70" s="137">
        <f>('France métro'!U70/'France métro'!U66-1)*100</f>
        <v>-5.6359919948190118E-2</v>
      </c>
      <c r="BP70" s="136">
        <f>('France métro'!V70/'France métro'!V66-1)*100</f>
        <v>0.37866679905511624</v>
      </c>
      <c r="BR70" s="69" t="str">
        <f t="shared" si="2"/>
        <v>2016T1</v>
      </c>
      <c r="BS70" s="106">
        <f>'France métro'!B70-'France métro'!B66</f>
        <v>156496.04032985494</v>
      </c>
      <c r="BT70" s="240">
        <f>'France métro'!C70-'France métro'!C66</f>
        <v>137021.56791918725</v>
      </c>
      <c r="BU70" s="241">
        <f>'France métro'!D70-'France métro'!D66</f>
        <v>19473.656817100011</v>
      </c>
      <c r="BV70" s="106">
        <f>'France métro'!E70-'France métro'!E66</f>
        <v>3597.48291925597</v>
      </c>
      <c r="BW70" s="101">
        <f>'France métro'!F70-'France métro'!F66</f>
        <v>-13375.027842340991</v>
      </c>
      <c r="BX70" s="75">
        <f>'France métro'!G70-'France métro'!G66</f>
        <v>9828.2388259080471</v>
      </c>
      <c r="BY70" s="75">
        <f>'France métro'!H70-'France métro'!H66</f>
        <v>1204.9452980429633</v>
      </c>
      <c r="BZ70" s="75">
        <f>'France métro'!I70-'France métro'!I66</f>
        <v>-8502.0605584579753</v>
      </c>
      <c r="CA70" s="75">
        <f>'France métro'!J70-'France métro'!J66</f>
        <v>-632.55764907802222</v>
      </c>
      <c r="CB70" s="76">
        <f>'France métro'!K70-'France métro'!K66</f>
        <v>-15273.593758755829</v>
      </c>
      <c r="CC70" s="103">
        <f>'France métro'!L70-'France métro'!L66</f>
        <v>-19137.759975372814</v>
      </c>
      <c r="CD70" s="101">
        <f>'France métro'!M70-'France métro'!M66</f>
        <v>155201.53360181116</v>
      </c>
      <c r="CE70" s="75">
        <f>'France métro'!N70-'France métro'!N66</f>
        <v>31394.744351956993</v>
      </c>
      <c r="CF70" s="75">
        <f>'France métro'!O70-'France métro'!O66</f>
        <v>13900.96914899</v>
      </c>
      <c r="CG70" s="75">
        <f>'France métro'!P70-'France métro'!P66</f>
        <v>21128.636649507098</v>
      </c>
      <c r="CH70" s="75">
        <f>'France métro'!Q70-'France métro'!Q66</f>
        <v>14670.98785072891</v>
      </c>
      <c r="CI70" s="75">
        <f>'France métro'!R70-'France métro'!R66</f>
        <v>11288.656333432999</v>
      </c>
      <c r="CJ70" s="75">
        <f>'France métro'!S70-'France métro'!S66</f>
        <v>4305.228848971019</v>
      </c>
      <c r="CK70" s="75">
        <f>'France métro'!T70-'France métro'!T66</f>
        <v>59205.350312447175</v>
      </c>
      <c r="CL70" s="75">
        <f>'France métro'!U70-'France métro'!U66</f>
        <v>-693.03989422181621</v>
      </c>
      <c r="CM70" s="101">
        <f>'France métro'!V70-'France métro'!V66</f>
        <v>30209.811626499519</v>
      </c>
      <c r="CO70" s="69" t="str">
        <f t="shared" si="3"/>
        <v>2016T1</v>
      </c>
      <c r="CP70" s="106"/>
      <c r="CQ70" s="240"/>
      <c r="CR70" s="241"/>
      <c r="CS70" s="106"/>
      <c r="CT70" s="101"/>
      <c r="CU70" s="75"/>
      <c r="CV70" s="75"/>
      <c r="CW70" s="75"/>
      <c r="CX70" s="75"/>
      <c r="CY70" s="76"/>
      <c r="CZ70" s="103"/>
      <c r="DA70" s="101"/>
      <c r="DB70" s="75"/>
      <c r="DC70" s="75"/>
      <c r="DD70" s="75"/>
      <c r="DE70" s="75"/>
      <c r="DF70" s="75"/>
      <c r="DG70" s="75"/>
      <c r="DH70" s="75"/>
      <c r="DI70" s="75"/>
      <c r="DJ70" s="101"/>
    </row>
    <row r="71" spans="1:114">
      <c r="A71" s="133" t="str">
        <f>'France métro'!A71</f>
        <v>2016T2</v>
      </c>
      <c r="B71" s="135">
        <f>('France métro'!B71/'France métro'!B70-1)*100</f>
        <v>0.21607230692508583</v>
      </c>
      <c r="C71" s="248">
        <f>('France métro'!C71/'France métro'!C70-1)*100</f>
        <v>0.25809407895305281</v>
      </c>
      <c r="D71" s="249">
        <f>('France métro'!D71/'France métro'!D70-1)*100</f>
        <v>7.8008613130009508E-2</v>
      </c>
      <c r="E71" s="135">
        <f>('France métro'!E71/'France métro'!E70-1)*100</f>
        <v>1.4988141500612562</v>
      </c>
      <c r="F71" s="136">
        <f>('France métro'!F71/'France métro'!F70-1)*100</f>
        <v>-0.11127793368181926</v>
      </c>
      <c r="G71" s="137">
        <f>('France métro'!G71/'France métro'!G70-1)*100</f>
        <v>-0.11187604317319799</v>
      </c>
      <c r="H71" s="137">
        <f>('France métro'!H71/'France métro'!H70-1)*100</f>
        <v>-6.6249103156101885E-2</v>
      </c>
      <c r="I71" s="137">
        <f>('France métro'!I71/'France métro'!I70-1)*100</f>
        <v>-0.35435000255731319</v>
      </c>
      <c r="J71" s="137">
        <f>('France métro'!J71/'France métro'!J70-1)*100</f>
        <v>0.29227531780364746</v>
      </c>
      <c r="K71" s="138">
        <f>('France métro'!K71/'France métro'!K70-1)*100</f>
        <v>-0.16138528714041422</v>
      </c>
      <c r="L71" s="139">
        <f>('France métro'!L71/'France métro'!L70-1)*100</f>
        <v>0.20452225746654396</v>
      </c>
      <c r="M71" s="136">
        <f>('France métro'!M71/'France métro'!M70-1)*100</f>
        <v>0.33787803147595774</v>
      </c>
      <c r="N71" s="137">
        <f>('France métro'!N71/'France métro'!N70-1)*100</f>
        <v>5.3518948558051171E-2</v>
      </c>
      <c r="O71" s="137">
        <f>('France métro'!O71/'France métro'!O70-1)*100</f>
        <v>0.58221119416270728</v>
      </c>
      <c r="P71" s="137">
        <f>('France métro'!P71/'France métro'!P70-1)*100</f>
        <v>0.31652559468973163</v>
      </c>
      <c r="Q71" s="137">
        <f>('France métro'!Q71/'France métro'!Q70-1)*100</f>
        <v>0.52116616937860627</v>
      </c>
      <c r="R71" s="137">
        <f>('France métro'!R71/'France métro'!R70-1)*100</f>
        <v>7.751929960277959E-2</v>
      </c>
      <c r="S71" s="137">
        <f>('France métro'!S71/'France métro'!S70-1)*100</f>
        <v>0.68784832039125998</v>
      </c>
      <c r="T71" s="137">
        <f>('France métro'!T71/'France métro'!T70-1)*100</f>
        <v>0.86272826807232139</v>
      </c>
      <c r="U71" s="137">
        <f>('France métro'!U71/'France métro'!U70-1)*100</f>
        <v>-0.27697421102019781</v>
      </c>
      <c r="V71" s="136">
        <f>('France métro'!V71/'France métro'!V70-1)*100</f>
        <v>0.14312961629914245</v>
      </c>
      <c r="X71" s="69" t="str">
        <f t="shared" si="0"/>
        <v>2016T2</v>
      </c>
      <c r="Y71" s="106">
        <f>'France métro'!B71-'France métro'!B70</f>
        <v>52425.836930017918</v>
      </c>
      <c r="Z71" s="240">
        <f>'France métro'!C71-'France métro'!C70</f>
        <v>48010.342179764062</v>
      </c>
      <c r="AA71" s="241">
        <f>'France métro'!D71-'France métro'!D70</f>
        <v>4416.2408132227138</v>
      </c>
      <c r="AB71" s="106">
        <f>'France métro'!E71-'France métro'!E70</f>
        <v>4146.813426030043</v>
      </c>
      <c r="AC71" s="101">
        <f>'France métro'!F71-'France métro'!F70</f>
        <v>-3773.6830357969739</v>
      </c>
      <c r="AD71" s="75">
        <f>'France métro'!G71-'France métro'!G70</f>
        <v>-688.50546400097664</v>
      </c>
      <c r="AE71" s="75">
        <f>'France métro'!H71-'France métro'!H70</f>
        <v>-266.58139287296217</v>
      </c>
      <c r="AF71" s="75">
        <f>'France métro'!I71-'France métro'!I70</f>
        <v>-1562.7810401560273</v>
      </c>
      <c r="AG71" s="75">
        <f>'France métro'!J71-'France métro'!J70</f>
        <v>1200.1079232840566</v>
      </c>
      <c r="AH71" s="76">
        <f>'France métro'!K71-'France métro'!K70</f>
        <v>-2455.9230620511808</v>
      </c>
      <c r="AI71" s="103">
        <f>'France métro'!L71-'France métro'!L70</f>
        <v>2972.5569462729618</v>
      </c>
      <c r="AJ71" s="101">
        <f>'France métro'!M71-'France métro'!M70</f>
        <v>37618.114891467616</v>
      </c>
      <c r="AK71" s="75">
        <f>'France métro'!N71-'France métro'!N70</f>
        <v>1671.0455665872432</v>
      </c>
      <c r="AL71" s="75">
        <f>'France métro'!O71-'France métro'!O70</f>
        <v>8126.2198971048929</v>
      </c>
      <c r="AM71" s="75">
        <f>'France métro'!P71-'France métro'!P70</f>
        <v>3298.2207274868852</v>
      </c>
      <c r="AN71" s="75">
        <f>'France métro'!Q71-'France métro'!Q70</f>
        <v>3812.1819056760287</v>
      </c>
      <c r="AO71" s="75">
        <f>'France métro'!R71-'France métro'!R70</f>
        <v>656.73791008698754</v>
      </c>
      <c r="AP71" s="75">
        <f>'France métro'!S71-'France métro'!S70</f>
        <v>1591.044952783006</v>
      </c>
      <c r="AQ71" s="75">
        <f>'France métro'!T71-'France métro'!T70</f>
        <v>21866.607600628864</v>
      </c>
      <c r="AR71" s="75">
        <f>'France métro'!U71-'France métro'!U70</f>
        <v>-3403.9436688870192</v>
      </c>
      <c r="AS71" s="101">
        <f>'France métro'!V71-'France métro'!V70</f>
        <v>11462.03470204398</v>
      </c>
      <c r="AU71" s="69" t="str">
        <f t="shared" si="1"/>
        <v>2016T2</v>
      </c>
      <c r="AV71" s="135">
        <f>('France métro'!B71/'France métro'!B67-1)*100</f>
        <v>0.63810194258211439</v>
      </c>
      <c r="AW71" s="248">
        <f>('France métro'!C71/'France métro'!C67-1)*100</f>
        <v>0.78479033814109478</v>
      </c>
      <c r="AX71" s="249">
        <f>('France métro'!D71/'France métro'!D67-1)*100</f>
        <v>0.15823642646315417</v>
      </c>
      <c r="AY71" s="135">
        <f>('France métro'!E71/'France métro'!E67-1)*100</f>
        <v>0.51744723144986349</v>
      </c>
      <c r="AZ71" s="136">
        <f>('France métro'!F71/'France métro'!F67-1)*100</f>
        <v>-0.50780038114225379</v>
      </c>
      <c r="BA71" s="137">
        <f>('France métro'!G71/'France métro'!G67-1)*100</f>
        <v>1.1617784276485521</v>
      </c>
      <c r="BB71" s="137">
        <f>('France métro'!H71/'France métro'!H67-1)*100</f>
        <v>0.12256089795306124</v>
      </c>
      <c r="BC71" s="137">
        <f>('France métro'!I71/'France métro'!I67-1)*100</f>
        <v>-2.4445465092837626</v>
      </c>
      <c r="BD71" s="137">
        <f>('France métro'!J71/'France métro'!J67-1)*100</f>
        <v>0.15852885506939529</v>
      </c>
      <c r="BE71" s="138">
        <f>('France métro'!K71/'France métro'!K67-1)*100</f>
        <v>-0.9441239158238246</v>
      </c>
      <c r="BF71" s="139">
        <f>('France métro'!L71/'France métro'!L67-1)*100</f>
        <v>-0.64203423235503765</v>
      </c>
      <c r="BG71" s="136">
        <f>('France métro'!M71/'France métro'!M67-1)*100</f>
        <v>1.4202231330870729</v>
      </c>
      <c r="BH71" s="137">
        <f>('France métro'!N71/'France métro'!N67-1)*100</f>
        <v>0.79229809111778238</v>
      </c>
      <c r="BI71" s="137">
        <f>('France métro'!O71/'France métro'!O67-1)*100</f>
        <v>1.3116286006380262</v>
      </c>
      <c r="BJ71" s="137">
        <f>('France métro'!P71/'France métro'!P67-1)*100</f>
        <v>1.814624683627919</v>
      </c>
      <c r="BK71" s="137">
        <f>('France métro'!Q71/'France métro'!Q67-1)*100</f>
        <v>2.1564754841868261</v>
      </c>
      <c r="BL71" s="137">
        <f>('France métro'!R71/'France métro'!R67-1)*100</f>
        <v>0.90262215889755915</v>
      </c>
      <c r="BM71" s="137">
        <f>('France métro'!S71/'France métro'!S67-1)*100</f>
        <v>2.3629718542266254</v>
      </c>
      <c r="BN71" s="137">
        <f>('France métro'!T71/'France métro'!T67-1)*100</f>
        <v>2.8646943606658537</v>
      </c>
      <c r="BO71" s="137">
        <f>('France métro'!U71/'France métro'!U67-1)*100</f>
        <v>-0.37431905101349416</v>
      </c>
      <c r="BP71" s="136">
        <f>('France métro'!V71/'France métro'!V67-1)*100</f>
        <v>0.28754162771080782</v>
      </c>
      <c r="BR71" s="69" t="str">
        <f t="shared" si="2"/>
        <v>2016T2</v>
      </c>
      <c r="BS71" s="106">
        <f>'France métro'!B71-'France métro'!B67</f>
        <v>154174.046354305</v>
      </c>
      <c r="BT71" s="240">
        <f>'France métro'!C71-'France métro'!C67</f>
        <v>145222.81647116318</v>
      </c>
      <c r="BU71" s="241">
        <f>'France métro'!D71-'France métro'!D67</f>
        <v>8950.9399320082739</v>
      </c>
      <c r="BV71" s="106">
        <f>'France métro'!E71-'France métro'!E67</f>
        <v>1445.6138376590097</v>
      </c>
      <c r="BW71" s="101">
        <f>'France métro'!F71-'France métro'!F67</f>
        <v>-17289.276259944309</v>
      </c>
      <c r="BX71" s="75">
        <f>'France métro'!G71-'France métro'!G67</f>
        <v>7059.7773125329986</v>
      </c>
      <c r="BY71" s="75">
        <f>'France métro'!H71-'France métro'!H67</f>
        <v>492.24578123999527</v>
      </c>
      <c r="BZ71" s="75">
        <f>'France métro'!I71-'France métro'!I67</f>
        <v>-11012.116322036018</v>
      </c>
      <c r="CA71" s="75">
        <f>'France métro'!J71-'France métro'!J67</f>
        <v>651.80251514003612</v>
      </c>
      <c r="CB71" s="76">
        <f>'France métro'!K71-'France métro'!K67</f>
        <v>-14480.98554682103</v>
      </c>
      <c r="CC71" s="103">
        <f>'France métro'!L71-'France métro'!L67</f>
        <v>-9410.9273493539076</v>
      </c>
      <c r="CD71" s="101">
        <f>'France métro'!M71-'France métro'!M67</f>
        <v>156435.02866666019</v>
      </c>
      <c r="CE71" s="75">
        <f>'France métro'!N71-'France métro'!N67</f>
        <v>24556.9456936731</v>
      </c>
      <c r="CF71" s="75">
        <f>'France métro'!O71-'France métro'!O67</f>
        <v>18175.266146823065</v>
      </c>
      <c r="CG71" s="75">
        <f>'France métro'!P71-'France métro'!P67</f>
        <v>18630.307146168896</v>
      </c>
      <c r="CH71" s="75">
        <f>'France métro'!Q71-'France métro'!Q67</f>
        <v>15521.494734380045</v>
      </c>
      <c r="CI71" s="75">
        <f>'France métro'!R71-'France métro'!R67</f>
        <v>7584.4189850619296</v>
      </c>
      <c r="CJ71" s="75">
        <f>'France métro'!S71-'France métro'!S67</f>
        <v>5376.2875875900208</v>
      </c>
      <c r="CK71" s="75">
        <f>'France métro'!T71-'France métro'!T67</f>
        <v>71195.090707500931</v>
      </c>
      <c r="CL71" s="75">
        <f>'France métro'!U71-'France métro'!U67</f>
        <v>-4604.7823345370125</v>
      </c>
      <c r="CM71" s="101">
        <f>'France métro'!V71-'France métro'!V67</f>
        <v>22993.60745928064</v>
      </c>
      <c r="CO71" s="69" t="str">
        <f t="shared" si="3"/>
        <v>2016T2</v>
      </c>
      <c r="CP71" s="106"/>
      <c r="CQ71" s="240"/>
      <c r="CR71" s="241"/>
      <c r="CS71" s="106"/>
      <c r="CT71" s="101"/>
      <c r="CU71" s="75"/>
      <c r="CV71" s="75"/>
      <c r="CW71" s="75"/>
      <c r="CX71" s="75"/>
      <c r="CY71" s="76"/>
      <c r="CZ71" s="103"/>
      <c r="DA71" s="101"/>
      <c r="DB71" s="75"/>
      <c r="DC71" s="75"/>
      <c r="DD71" s="75"/>
      <c r="DE71" s="75"/>
      <c r="DF71" s="75"/>
      <c r="DG71" s="75"/>
      <c r="DH71" s="75"/>
      <c r="DI71" s="75"/>
      <c r="DJ71" s="101"/>
    </row>
    <row r="72" spans="1:114">
      <c r="A72" s="133" t="str">
        <f>'France métro'!A72</f>
        <v>2016T3</v>
      </c>
      <c r="B72" s="135">
        <f>('France métro'!B72/'France métro'!B71-1)*100</f>
        <v>0.33071632759584801</v>
      </c>
      <c r="C72" s="248">
        <f>('France métro'!C72/'France métro'!C71-1)*100</f>
        <v>0.37356713598033497</v>
      </c>
      <c r="D72" s="249">
        <f>('France métro'!D72/'France métro'!D71-1)*100</f>
        <v>0.18966736802359385</v>
      </c>
      <c r="E72" s="135">
        <f>('France métro'!E72/'France métro'!E71-1)*100</f>
        <v>3.2671904344189429</v>
      </c>
      <c r="F72" s="136">
        <f>('France métro'!F72/'France métro'!F71-1)*100</f>
        <v>5.0130572256823491E-2</v>
      </c>
      <c r="G72" s="137">
        <f>('France métro'!G72/'France métro'!G71-1)*100</f>
        <v>0.64990070717350079</v>
      </c>
      <c r="H72" s="137">
        <f>('France métro'!H72/'France métro'!H71-1)*100</f>
        <v>-6.4299070903817146E-2</v>
      </c>
      <c r="I72" s="137">
        <f>('France métro'!I72/'France métro'!I71-1)*100</f>
        <v>-0.38510222598534538</v>
      </c>
      <c r="J72" s="137">
        <f>('France métro'!J72/'France métro'!J71-1)*100</f>
        <v>0.43147375095009544</v>
      </c>
      <c r="K72" s="138">
        <f>('France métro'!K72/'France métro'!K71-1)*100</f>
        <v>-0.13972561231738734</v>
      </c>
      <c r="L72" s="139">
        <f>('France métro'!L72/'France métro'!L71-1)*100</f>
        <v>0.58189693861863123</v>
      </c>
      <c r="M72" s="136">
        <f>('France métro'!M72/'France métro'!M71-1)*100</f>
        <v>0.37762872914666179</v>
      </c>
      <c r="N72" s="137">
        <f>('France métro'!N72/'France métro'!N71-1)*100</f>
        <v>0.20643129765474111</v>
      </c>
      <c r="O72" s="137">
        <f>('France métro'!O72/'France métro'!O71-1)*100</f>
        <v>0.37836594135143287</v>
      </c>
      <c r="P72" s="137">
        <f>('France métro'!P72/'France métro'!P71-1)*100</f>
        <v>0.38730378091991202</v>
      </c>
      <c r="Q72" s="137">
        <f>('France métro'!Q72/'France métro'!Q71-1)*100</f>
        <v>0.57939699894848928</v>
      </c>
      <c r="R72" s="137">
        <f>('France métro'!R72/'France métro'!R71-1)*100</f>
        <v>-0.21184267681222391</v>
      </c>
      <c r="S72" s="137">
        <f>('France métro'!S72/'France métro'!S71-1)*100</f>
        <v>0.31627479485254462</v>
      </c>
      <c r="T72" s="137">
        <f>('France métro'!T72/'France métro'!T71-1)*100</f>
        <v>0.81191144044876484</v>
      </c>
      <c r="U72" s="137">
        <f>('France métro'!U72/'France métro'!U71-1)*100</f>
        <v>0.19744030389026168</v>
      </c>
      <c r="V72" s="136">
        <f>('France métro'!V72/'France métro'!V71-1)*100</f>
        <v>0.23544530850225787</v>
      </c>
      <c r="X72" s="69" t="str">
        <f t="shared" si="0"/>
        <v>2016T3</v>
      </c>
      <c r="Y72" s="106">
        <f>'France métro'!B72-'France métro'!B71</f>
        <v>80415.409535359591</v>
      </c>
      <c r="Z72" s="240">
        <f>'France métro'!C72-'France métro'!C71</f>
        <v>69669.848659675568</v>
      </c>
      <c r="AA72" s="241">
        <f>'France métro'!D72-'France métro'!D71</f>
        <v>10745.867042042315</v>
      </c>
      <c r="AB72" s="106">
        <f>'France métro'!E72-'France métro'!E71</f>
        <v>9174.9166710409918</v>
      </c>
      <c r="AC72" s="101">
        <f>'France métro'!F72-'France métro'!F71</f>
        <v>1698.1477972660214</v>
      </c>
      <c r="AD72" s="75">
        <f>'France métro'!G72-'France métro'!G71</f>
        <v>3995.1322420479264</v>
      </c>
      <c r="AE72" s="75">
        <f>'France métro'!H72-'France métro'!H71</f>
        <v>-258.56320085300831</v>
      </c>
      <c r="AF72" s="75">
        <f>'France métro'!I72-'France métro'!I71</f>
        <v>-1692.3885049329838</v>
      </c>
      <c r="AG72" s="75">
        <f>'France métro'!J72-'France métro'!J71</f>
        <v>1776.8469699739944</v>
      </c>
      <c r="AH72" s="76">
        <f>'France métro'!K72-'France métro'!K71</f>
        <v>-2122.8797089699656</v>
      </c>
      <c r="AI72" s="103">
        <f>'France métro'!L72-'France métro'!L71</f>
        <v>8474.6739764290396</v>
      </c>
      <c r="AJ72" s="101">
        <f>'France métro'!M72-'France métro'!M71</f>
        <v>42185.870244778693</v>
      </c>
      <c r="AK72" s="75">
        <f>'France métro'!N72-'France métro'!N71</f>
        <v>6448.9443632597104</v>
      </c>
      <c r="AL72" s="75">
        <f>'France métro'!O72-'France métro'!O71</f>
        <v>5311.7941244221292</v>
      </c>
      <c r="AM72" s="75">
        <f>'France métro'!P72-'France métro'!P71</f>
        <v>4048.508935109945</v>
      </c>
      <c r="AN72" s="75">
        <f>'France métro'!Q72-'France métro'!Q71</f>
        <v>4260.211485584965</v>
      </c>
      <c r="AO72" s="75">
        <f>'France métro'!R72-'France métro'!R71</f>
        <v>-1796.107116117957</v>
      </c>
      <c r="AP72" s="75">
        <f>'France métro'!S72-'France métro'!S71</f>
        <v>736.59948680800153</v>
      </c>
      <c r="AQ72" s="75">
        <f>'France métro'!T72-'France métro'!T71</f>
        <v>20756.147848210298</v>
      </c>
      <c r="AR72" s="75">
        <f>'France métro'!U72-'France métro'!U71</f>
        <v>2419.7711175009608</v>
      </c>
      <c r="AS72" s="101">
        <f>'France métro'!V72-'France métro'!V71</f>
        <v>18881.80084584374</v>
      </c>
      <c r="AU72" s="69" t="str">
        <f t="shared" si="1"/>
        <v>2016T3</v>
      </c>
      <c r="AV72" s="135">
        <f>('France métro'!B72/'France métro'!B68-1)*100</f>
        <v>0.87608917621633253</v>
      </c>
      <c r="AW72" s="248">
        <f>('France métro'!C72/'France métro'!C68-1)*100</f>
        <v>1.0191278202624332</v>
      </c>
      <c r="AX72" s="249">
        <f>('France métro'!D72/'France métro'!D68-1)*100</f>
        <v>0.40725267811529964</v>
      </c>
      <c r="AY72" s="135">
        <f>('France métro'!E72/'France métro'!E68-1)*100</f>
        <v>4.8887456233212001</v>
      </c>
      <c r="AZ72" s="136">
        <f>('France métro'!F72/'France métro'!F68-1)*100</f>
        <v>-0.41689888604827807</v>
      </c>
      <c r="BA72" s="137">
        <f>('France métro'!G72/'France métro'!G68-1)*100</f>
        <v>1.4200958742606851</v>
      </c>
      <c r="BB72" s="137">
        <f>('France métro'!H72/'France métro'!H68-1)*100</f>
        <v>-0.32734790605543074</v>
      </c>
      <c r="BC72" s="137">
        <f>('France métro'!I72/'France métro'!I68-1)*100</f>
        <v>-2.1062344745762407</v>
      </c>
      <c r="BD72" s="137">
        <f>('France métro'!J72/'France métro'!J68-1)*100</f>
        <v>0.81853720187929913</v>
      </c>
      <c r="BE72" s="138">
        <f>('France métro'!K72/'France métro'!K68-1)*100</f>
        <v>-1.009420574328268</v>
      </c>
      <c r="BF72" s="139">
        <f>('France métro'!L72/'France métro'!L68-1)*100</f>
        <v>0.39317920118662197</v>
      </c>
      <c r="BG72" s="136">
        <f>('France métro'!M72/'France métro'!M68-1)*100</f>
        <v>1.4895859658889954</v>
      </c>
      <c r="BH72" s="137">
        <f>('France métro'!N72/'France métro'!N68-1)*100</f>
        <v>0.67662684364433456</v>
      </c>
      <c r="BI72" s="137">
        <f>('France métro'!O72/'France métro'!O68-1)*100</f>
        <v>1.4978236713701243</v>
      </c>
      <c r="BJ72" s="137">
        <f>('France métro'!P72/'France métro'!P68-1)*100</f>
        <v>2.0197080702649473</v>
      </c>
      <c r="BK72" s="137">
        <f>('France métro'!Q72/'France métro'!Q68-1)*100</f>
        <v>2.3829077027774037</v>
      </c>
      <c r="BL72" s="137">
        <f>('France métro'!R72/'France métro'!R68-1)*100</f>
        <v>0.22109249962913857</v>
      </c>
      <c r="BM72" s="137">
        <f>('France métro'!S72/'France métro'!S68-1)*100</f>
        <v>2.2029134105847836</v>
      </c>
      <c r="BN72" s="137">
        <f>('France métro'!T72/'France métro'!T68-1)*100</f>
        <v>3.2238599841583282</v>
      </c>
      <c r="BO72" s="137">
        <f>('France métro'!U72/'France métro'!U68-1)*100</f>
        <v>-0.21391398437795583</v>
      </c>
      <c r="BP72" s="136">
        <f>('France métro'!V72/'France métro'!V68-1)*100</f>
        <v>0.52808263376258324</v>
      </c>
      <c r="BR72" s="69" t="str">
        <f t="shared" si="2"/>
        <v>2016T3</v>
      </c>
      <c r="BS72" s="106">
        <f>'France métro'!B72-'France métro'!B68</f>
        <v>211873.98361038789</v>
      </c>
      <c r="BT72" s="240">
        <f>'France métro'!C72-'France métro'!C68</f>
        <v>188851.57256907225</v>
      </c>
      <c r="BU72" s="241">
        <f>'France métro'!D72-'France métro'!D68</f>
        <v>23023.462864188477</v>
      </c>
      <c r="BV72" s="106">
        <f>'France métro'!E72-'France métro'!E68</f>
        <v>13516.323872196022</v>
      </c>
      <c r="BW72" s="101">
        <f>'France métro'!F72-'France métro'!F68</f>
        <v>-14188.470181413926</v>
      </c>
      <c r="BX72" s="75">
        <f>'France métro'!G72-'France métro'!G68</f>
        <v>8663.4555117388954</v>
      </c>
      <c r="BY72" s="75">
        <f>'France métro'!H72-'France métro'!H68</f>
        <v>-1319.8246453989996</v>
      </c>
      <c r="BZ72" s="75">
        <f>'France métro'!I72-'France métro'!I68</f>
        <v>-9418.8962758160196</v>
      </c>
      <c r="CA72" s="75">
        <f>'France métro'!J72-'France métro'!J68</f>
        <v>3357.8671682020067</v>
      </c>
      <c r="CB72" s="76">
        <f>'France métro'!K72-'France métro'!K68</f>
        <v>-15471.0719401401</v>
      </c>
      <c r="CC72" s="103">
        <f>'France métro'!L72-'France métro'!L68</f>
        <v>5736.9765923470259</v>
      </c>
      <c r="CD72" s="101">
        <f>'France métro'!M72-'France métro'!M68</f>
        <v>164582.25504851528</v>
      </c>
      <c r="CE72" s="75">
        <f>'France métro'!N72-'France métro'!N68</f>
        <v>21039.201378968079</v>
      </c>
      <c r="CF72" s="75">
        <f>'France métro'!O72-'France métro'!O68</f>
        <v>20795.68732692115</v>
      </c>
      <c r="CG72" s="75">
        <f>'France métro'!P72-'France métro'!P68</f>
        <v>20774.313436529832</v>
      </c>
      <c r="CH72" s="75">
        <f>'France métro'!Q72-'France métro'!Q68</f>
        <v>17212.490229579969</v>
      </c>
      <c r="CI72" s="75">
        <f>'France métro'!R72-'France métro'!R68</f>
        <v>1866.4340904640267</v>
      </c>
      <c r="CJ72" s="75">
        <f>'France métro'!S72-'France métro'!S68</f>
        <v>5035.8452558430145</v>
      </c>
      <c r="CK72" s="75">
        <f>'France métro'!T72-'France métro'!T68</f>
        <v>80490.758560757153</v>
      </c>
      <c r="CL72" s="75">
        <f>'France métro'!U72-'France métro'!U68</f>
        <v>-2632.4752305480652</v>
      </c>
      <c r="CM72" s="101">
        <f>'France métro'!V72-'France métro'!V68</f>
        <v>42226.898278743029</v>
      </c>
      <c r="CO72" s="69" t="str">
        <f t="shared" si="3"/>
        <v>2016T3</v>
      </c>
      <c r="CP72" s="106"/>
      <c r="CQ72" s="240"/>
      <c r="CR72" s="241"/>
      <c r="CS72" s="106"/>
      <c r="CT72" s="101"/>
      <c r="CU72" s="75"/>
      <c r="CV72" s="75"/>
      <c r="CW72" s="75"/>
      <c r="CX72" s="75"/>
      <c r="CY72" s="76"/>
      <c r="CZ72" s="103"/>
      <c r="DA72" s="101"/>
      <c r="DB72" s="75"/>
      <c r="DC72" s="75"/>
      <c r="DD72" s="75"/>
      <c r="DE72" s="75"/>
      <c r="DF72" s="75"/>
      <c r="DG72" s="75"/>
      <c r="DH72" s="75"/>
      <c r="DI72" s="75"/>
      <c r="DJ72" s="101"/>
    </row>
    <row r="73" spans="1:114" s="232" customFormat="1">
      <c r="A73" s="118" t="str">
        <f>'France métro'!A73</f>
        <v>2016T4</v>
      </c>
      <c r="B73" s="141">
        <f>('France métro'!B73/'France métro'!B72-1)*100</f>
        <v>3.4393752739725336E-2</v>
      </c>
      <c r="C73" s="250">
        <f>('France métro'!C73/'France métro'!C72-1)*100</f>
        <v>3.6634001915447634E-2</v>
      </c>
      <c r="D73" s="251">
        <f>('France métro'!D73/'France métro'!D72-1)*100</f>
        <v>2.6979067553578595E-2</v>
      </c>
      <c r="E73" s="141">
        <f>('France métro'!E73/'France métro'!E72-1)*100</f>
        <v>-4.6308532826522475</v>
      </c>
      <c r="F73" s="142">
        <f>('France métro'!F73/'France métro'!F72-1)*100</f>
        <v>-1.8970012851193818E-2</v>
      </c>
      <c r="G73" s="143">
        <f>('France métro'!G73/'France métro'!G72-1)*100</f>
        <v>0.32739907493151144</v>
      </c>
      <c r="H73" s="143">
        <f>('France métro'!H73/'France métro'!H72-1)*100</f>
        <v>-0.33980023261751535</v>
      </c>
      <c r="I73" s="143">
        <f>('France métro'!I73/'France métro'!I72-1)*100</f>
        <v>-0.10868843224502989</v>
      </c>
      <c r="J73" s="143">
        <f>('France métro'!J73/'France métro'!J72-1)*100</f>
        <v>-1.2373298966972257E-2</v>
      </c>
      <c r="K73" s="144">
        <f>('France métro'!K73/'France métro'!K72-1)*100</f>
        <v>-5.1153046357321763E-2</v>
      </c>
      <c r="L73" s="145">
        <f>('France métro'!L73/'France métro'!L72-1)*100</f>
        <v>7.5262790987506989E-2</v>
      </c>
      <c r="M73" s="142">
        <f>('France métro'!M73/'France métro'!M72-1)*100</f>
        <v>0.19559357716976145</v>
      </c>
      <c r="N73" s="143">
        <f>('France métro'!N73/'France métro'!N72-1)*100</f>
        <v>0.14268045753909053</v>
      </c>
      <c r="O73" s="143">
        <f>('France métro'!O73/'France métro'!O72-1)*100</f>
        <v>0.57121165178952715</v>
      </c>
      <c r="P73" s="143">
        <f>('France métro'!P73/'France métro'!P72-1)*100</f>
        <v>0.2827971610392277</v>
      </c>
      <c r="Q73" s="143">
        <f>('France métro'!Q73/'France métro'!Q72-1)*100</f>
        <v>0.20695637906102959</v>
      </c>
      <c r="R73" s="143">
        <f>('France métro'!R73/'France métro'!R72-1)*100</f>
        <v>0.16422852384359032</v>
      </c>
      <c r="S73" s="143">
        <f>('France métro'!S73/'France métro'!S72-1)*100</f>
        <v>0.62896827865444038</v>
      </c>
      <c r="T73" s="143">
        <f>('France métro'!T73/'France métro'!T72-1)*100</f>
        <v>0.28470849797004316</v>
      </c>
      <c r="U73" s="143">
        <f>('France métro'!U73/'France métro'!U72-1)*100</f>
        <v>-0.42979230409968538</v>
      </c>
      <c r="V73" s="142">
        <f>('France métro'!V73/'France métro'!V72-1)*100</f>
        <v>-7.1212069936432698E-3</v>
      </c>
      <c r="W73" s="234"/>
      <c r="X73" s="95" t="str">
        <f t="shared" si="0"/>
        <v>2016T4</v>
      </c>
      <c r="Y73" s="108">
        <f>'France métro'!B73-'France métro'!B72</f>
        <v>8390.6792378425598</v>
      </c>
      <c r="Z73" s="238">
        <f>'France métro'!C73-'France métro'!C72</f>
        <v>6857.7228076569736</v>
      </c>
      <c r="AA73" s="239">
        <f>'France métro'!D73-'France métro'!D72</f>
        <v>1531.4355185572058</v>
      </c>
      <c r="AB73" s="108">
        <f>'France métro'!E73-'France métro'!E72</f>
        <v>-13429.228478057019</v>
      </c>
      <c r="AC73" s="100">
        <f>'France métro'!F73-'France métro'!F72</f>
        <v>-642.92173600988463</v>
      </c>
      <c r="AD73" s="93">
        <f>'France métro'!G73-'France métro'!G72</f>
        <v>2025.6991628000978</v>
      </c>
      <c r="AE73" s="93">
        <f>'France métro'!H73-'France métro'!H72</f>
        <v>-1365.5460569470306</v>
      </c>
      <c r="AF73" s="93">
        <f>'France métro'!I73-'France métro'!I72</f>
        <v>-475.80790811800398</v>
      </c>
      <c r="AG73" s="93">
        <f>'France métro'!J73-'France métro'!J72</f>
        <v>-51.174191276018973</v>
      </c>
      <c r="AH73" s="94">
        <f>'France métro'!K73-'France métro'!K72</f>
        <v>-776.09274246892892</v>
      </c>
      <c r="AI73" s="102">
        <f>'France métro'!L73-'France métro'!L72</f>
        <v>1102.4961173888296</v>
      </c>
      <c r="AJ73" s="100">
        <f>'France métro'!M73-'France métro'!M72</f>
        <v>21932.771136360243</v>
      </c>
      <c r="AK73" s="93">
        <f>'France métro'!N73-'France métro'!N72</f>
        <v>4466.5600437973626</v>
      </c>
      <c r="AL73" s="93">
        <f>'France métro'!O73-'France métro'!O72</f>
        <v>8049.4531511219684</v>
      </c>
      <c r="AM73" s="93">
        <f>'France métro'!P73-'France métro'!P72</f>
        <v>2967.5442310802173</v>
      </c>
      <c r="AN73" s="93">
        <f>'France métro'!Q73-'France métro'!Q72</f>
        <v>1530.5332272050437</v>
      </c>
      <c r="AO73" s="93">
        <f>'France métro'!R73-'France métro'!R72</f>
        <v>1389.4610290550627</v>
      </c>
      <c r="AP73" s="93">
        <f>'France métro'!S73-'France métro'!S72</f>
        <v>1469.4911283649853</v>
      </c>
      <c r="AQ73" s="93">
        <f>'France métro'!T73-'France métro'!T72</f>
        <v>7337.5381783666089</v>
      </c>
      <c r="AR73" s="93">
        <f>'France métro'!U73-'France métro'!U72</f>
        <v>-5277.8098526310641</v>
      </c>
      <c r="AS73" s="100">
        <f>'France métro'!V73-'France métro'!V72</f>
        <v>-572.43780183698982</v>
      </c>
      <c r="AT73" s="234"/>
      <c r="AU73" s="95" t="str">
        <f t="shared" si="1"/>
        <v>2016T4</v>
      </c>
      <c r="AV73" s="141">
        <f>('France métro'!B73/'France métro'!B69-1)*100</f>
        <v>0.76895423883165392</v>
      </c>
      <c r="AW73" s="250">
        <f>('France métro'!C73/'France métro'!C69-1)*100</f>
        <v>0.88773572635605369</v>
      </c>
      <c r="AX73" s="251">
        <f>('France métro'!D73/'France métro'!D69-1)*100</f>
        <v>0.37914901627027486</v>
      </c>
      <c r="AY73" s="141">
        <f>('France métro'!E73/'France métro'!E69-1)*100</f>
        <v>0.17262588322883854</v>
      </c>
      <c r="AZ73" s="142">
        <f>('France métro'!F73/'France métro'!F69-1)*100</f>
        <v>-0.32758447866649831</v>
      </c>
      <c r="BA73" s="143">
        <f>('France métro'!G73/'France métro'!G69-1)*100</f>
        <v>1.1711790342566308</v>
      </c>
      <c r="BB73" s="143">
        <f>('France métro'!H73/'France métro'!H69-1)*100</f>
        <v>-0.60546353668868846</v>
      </c>
      <c r="BC73" s="143">
        <f>('France métro'!I73/'France métro'!I69-1)*100</f>
        <v>-1.4756725684322958</v>
      </c>
      <c r="BD73" s="143">
        <f>('France métro'!J73/'France métro'!J69-1)*100</f>
        <v>0.86848047731047373</v>
      </c>
      <c r="BE73" s="144">
        <f>('France métro'!K73/'France métro'!K69-1)*100</f>
        <v>-0.84310933742828276</v>
      </c>
      <c r="BF73" s="145">
        <f>('France métro'!L73/'France métro'!L69-1)*100</f>
        <v>0.31537065840636647</v>
      </c>
      <c r="BG73" s="142">
        <f>('France métro'!M73/'France métro'!M69-1)*100</f>
        <v>1.4118879898614933</v>
      </c>
      <c r="BH73" s="143">
        <f>('France métro'!N73/'France métro'!N69-1)*100</f>
        <v>0.73359450873442533</v>
      </c>
      <c r="BI73" s="143">
        <f>('France métro'!O73/'France métro'!O69-1)*100</f>
        <v>2.0388502307954637</v>
      </c>
      <c r="BJ73" s="143">
        <f>('France métro'!P73/'France métro'!P69-1)*100</f>
        <v>1.9433994005781274</v>
      </c>
      <c r="BK73" s="143">
        <f>('France métro'!Q73/'France métro'!Q69-1)*100</f>
        <v>1.9117146927078332</v>
      </c>
      <c r="BL73" s="143">
        <f>('France métro'!R73/'France métro'!R69-1)*100</f>
        <v>0.46576397792930102</v>
      </c>
      <c r="BM73" s="143">
        <f>('France métro'!S73/'France métro'!S69-1)*100</f>
        <v>2.3339776449518013</v>
      </c>
      <c r="BN73" s="143">
        <f>('France métro'!T73/'France métro'!T69-1)*100</f>
        <v>2.6360808889015264</v>
      </c>
      <c r="BO73" s="143">
        <f>('France métro'!U73/'France métro'!U69-1)*100</f>
        <v>-0.35532497834971366</v>
      </c>
      <c r="BP73" s="142">
        <f>('France métro'!V73/'France métro'!V69-1)*100</f>
        <v>0.44807375623459045</v>
      </c>
      <c r="BQ73" s="234"/>
      <c r="BR73" s="95" t="str">
        <f t="shared" si="2"/>
        <v>2016T4</v>
      </c>
      <c r="BS73" s="108">
        <f>'France métro'!B73-'France métro'!B69</f>
        <v>186226.14042562619</v>
      </c>
      <c r="BT73" s="238">
        <f>'France métro'!C73-'France métro'!C69</f>
        <v>164778.27661977336</v>
      </c>
      <c r="BU73" s="239">
        <f>'France métro'!D73-'France métro'!D69</f>
        <v>21446.447151759639</v>
      </c>
      <c r="BV73" s="108">
        <f>'France métro'!E73-'France métro'!E69</f>
        <v>476.60082892497303</v>
      </c>
      <c r="BW73" s="100">
        <f>'France métro'!F73-'France métro'!F69</f>
        <v>-11136.697490140796</v>
      </c>
      <c r="BX73" s="93">
        <f>'France métro'!G73-'France métro'!G69</f>
        <v>7185.9390999840107</v>
      </c>
      <c r="BY73" s="93">
        <f>'France métro'!H73-'France métro'!H69</f>
        <v>-2439.6634218130494</v>
      </c>
      <c r="BZ73" s="93">
        <f>'France métro'!I73-'France métro'!I69</f>
        <v>-6549.7175553030102</v>
      </c>
      <c r="CA73" s="93">
        <f>'France métro'!J73-'France métro'!J69</f>
        <v>3560.5437248420203</v>
      </c>
      <c r="CB73" s="94">
        <f>'France métro'!K73-'France métro'!K69</f>
        <v>-12893.799337851116</v>
      </c>
      <c r="CC73" s="102">
        <f>'France métro'!L73-'France métro'!L69</f>
        <v>4608.6878200978972</v>
      </c>
      <c r="CD73" s="100">
        <f>'France métro'!M73-'France métro'!M69</f>
        <v>156422.3894512672</v>
      </c>
      <c r="CE73" s="93">
        <f>'France métro'!N73-'France métro'!N69</f>
        <v>22830.195761672221</v>
      </c>
      <c r="CF73" s="93">
        <f>'France métro'!O73-'France métro'!O69</f>
        <v>28318.012560599949</v>
      </c>
      <c r="CG73" s="93">
        <f>'France métro'!P73-'France métro'!P69</f>
        <v>20060.952406324097</v>
      </c>
      <c r="CH73" s="93">
        <f>'France métro'!Q73-'France métro'!Q69</f>
        <v>13901.471883376013</v>
      </c>
      <c r="CI73" s="93">
        <f>'France métro'!R73-'France métro'!R69</f>
        <v>3928.7847707290202</v>
      </c>
      <c r="CJ73" s="93">
        <f>'France métro'!S73-'France métro'!S69</f>
        <v>5362.1391821560101</v>
      </c>
      <c r="CK73" s="93">
        <f>'France métro'!T73-'France métro'!T69</f>
        <v>66380.929984646849</v>
      </c>
      <c r="CL73" s="93">
        <f>'France métro'!U73-'France métro'!U69</f>
        <v>-4360.0970982380677</v>
      </c>
      <c r="CM73" s="100">
        <f>'France métro'!V73-'France métro'!V69</f>
        <v>35855.159815480001</v>
      </c>
      <c r="CN73" s="234"/>
      <c r="CO73" s="95" t="str">
        <f t="shared" si="3"/>
        <v>2016T4</v>
      </c>
      <c r="CP73" s="108"/>
      <c r="CQ73" s="238"/>
      <c r="CR73" s="239"/>
      <c r="CS73" s="108"/>
      <c r="CT73" s="100"/>
      <c r="CU73" s="93"/>
      <c r="CV73" s="93"/>
      <c r="CW73" s="93"/>
      <c r="CX73" s="93"/>
      <c r="CY73" s="94"/>
      <c r="CZ73" s="102"/>
      <c r="DA73" s="100"/>
      <c r="DB73" s="93"/>
      <c r="DC73" s="93"/>
      <c r="DD73" s="93"/>
      <c r="DE73" s="93"/>
      <c r="DF73" s="93"/>
      <c r="DG73" s="93"/>
      <c r="DH73" s="93"/>
      <c r="DI73" s="93"/>
      <c r="DJ73" s="100"/>
    </row>
    <row r="74" spans="1:114">
      <c r="A74" s="133" t="str">
        <f>'France métro'!A74</f>
        <v>2017T1</v>
      </c>
      <c r="B74" s="135">
        <f>('France métro'!B74/'France métro'!B73-1)*100</f>
        <v>0.43400109336748649</v>
      </c>
      <c r="C74" s="248">
        <f>('France métro'!C74/'France métro'!C73-1)*100</f>
        <v>0.54227015039487458</v>
      </c>
      <c r="D74" s="249">
        <f>('France métro'!D74/'France métro'!D73-1)*100</f>
        <v>7.6885561379458345E-2</v>
      </c>
      <c r="E74" s="135">
        <f>('France métro'!E74/'France métro'!E73-1)*100</f>
        <v>4.8344635519161239</v>
      </c>
      <c r="F74" s="136">
        <f>('France métro'!F74/'France métro'!F73-1)*100</f>
        <v>0.10625621580819811</v>
      </c>
      <c r="G74" s="137">
        <f>('France métro'!G74/'France métro'!G73-1)*100</f>
        <v>0.21985672778686016</v>
      </c>
      <c r="H74" s="137">
        <f>('France métro'!H74/'France métro'!H73-1)*100</f>
        <v>-0.2962305102727103</v>
      </c>
      <c r="I74" s="137">
        <f>('France métro'!I74/'France métro'!I73-1)*100</f>
        <v>-4.3059776204179556E-2</v>
      </c>
      <c r="J74" s="137">
        <f>('France métro'!J74/'France métro'!J73-1)*100</f>
        <v>0.1026900521519547</v>
      </c>
      <c r="K74" s="138">
        <f>('France métro'!K74/'France métro'!K73-1)*100</f>
        <v>0.21008564701121557</v>
      </c>
      <c r="L74" s="139">
        <f>('France métro'!L74/'France métro'!L73-1)*100</f>
        <v>1.066718929354149</v>
      </c>
      <c r="M74" s="136">
        <f>('France métro'!M74/'France métro'!M73-1)*100</f>
        <v>0.50323528979325793</v>
      </c>
      <c r="N74" s="137">
        <f>('France métro'!N74/'France métro'!N73-1)*100</f>
        <v>1.6564500682769712E-2</v>
      </c>
      <c r="O74" s="137">
        <f>('France métro'!O74/'France métro'!O73-1)*100</f>
        <v>0.5789544053410367</v>
      </c>
      <c r="P74" s="137">
        <f>('France métro'!P74/'France métro'!P73-1)*100</f>
        <v>0.56039714580531363</v>
      </c>
      <c r="Q74" s="137">
        <f>('France métro'!Q74/'France métro'!Q73-1)*100</f>
        <v>1.1828346801632694</v>
      </c>
      <c r="R74" s="137">
        <f>('France métro'!R74/'France métro'!R73-1)*100</f>
        <v>0.10005710486482577</v>
      </c>
      <c r="S74" s="137">
        <f>('France métro'!S74/'France métro'!S73-1)*100</f>
        <v>0.68569573778485271</v>
      </c>
      <c r="T74" s="137">
        <f>('France métro'!T74/'France métro'!T73-1)*100</f>
        <v>1.0166111984626136</v>
      </c>
      <c r="U74" s="137">
        <f>('France métro'!U74/'France métro'!U73-1)*100</f>
        <v>0.36134499406015319</v>
      </c>
      <c r="V74" s="136">
        <f>('France métro'!V74/'France métro'!V73-1)*100</f>
        <v>0.20858648862329687</v>
      </c>
      <c r="X74" s="69" t="str">
        <f t="shared" si="0"/>
        <v>2017T1</v>
      </c>
      <c r="Y74" s="106">
        <f>'France métro'!B74-'France métro'!B73</f>
        <v>105915.06141800806</v>
      </c>
      <c r="Z74" s="240">
        <f>'France métro'!C74-'France métro'!C73</f>
        <v>101547.7563589476</v>
      </c>
      <c r="AA74" s="241">
        <f>'France métro'!D74-'France métro'!D73</f>
        <v>4365.4972843406722</v>
      </c>
      <c r="AB74" s="106">
        <f>'France métro'!E74-'France métro'!E73</f>
        <v>13370.456284840009</v>
      </c>
      <c r="AC74" s="101">
        <f>'France métro'!F74-'France métro'!F73</f>
        <v>3600.4968477739021</v>
      </c>
      <c r="AD74" s="75">
        <f>'France métro'!G74-'France métro'!G73</f>
        <v>1364.7616621369962</v>
      </c>
      <c r="AE74" s="75">
        <f>'France métro'!H74-'France métro'!H73</f>
        <v>-1186.4084213799797</v>
      </c>
      <c r="AF74" s="75">
        <f>'France métro'!I74-'France métro'!I73</f>
        <v>-188.29891399800545</v>
      </c>
      <c r="AG74" s="75">
        <f>'France métro'!J74-'France métro'!J73</f>
        <v>424.65878810401773</v>
      </c>
      <c r="AH74" s="76">
        <f>'France métro'!K74-'France métro'!K73</f>
        <v>3185.7837329108734</v>
      </c>
      <c r="AI74" s="103">
        <f>'France métro'!L74-'France métro'!L73</f>
        <v>15637.722082674038</v>
      </c>
      <c r="AJ74" s="101">
        <f>'France métro'!M74-'France métro'!M73</f>
        <v>56540.367713555694</v>
      </c>
      <c r="AK74" s="75">
        <f>'France métro'!N74-'France métro'!N73</f>
        <v>519.28555751079693</v>
      </c>
      <c r="AL74" s="75">
        <f>'France métro'!O74-'France métro'!O73</f>
        <v>8205.1658648969606</v>
      </c>
      <c r="AM74" s="75">
        <f>'France métro'!P74-'France métro'!P73</f>
        <v>5897.1817015018314</v>
      </c>
      <c r="AN74" s="75">
        <f>'France métro'!Q74-'France métro'!Q73</f>
        <v>8765.6851173989708</v>
      </c>
      <c r="AO74" s="75">
        <f>'France métro'!R74-'France métro'!R73</f>
        <v>847.92680389189627</v>
      </c>
      <c r="AP74" s="75">
        <f>'France métro'!S74-'France métro'!S73</f>
        <v>1612.1026638949988</v>
      </c>
      <c r="AQ74" s="75">
        <f>'France métro'!T74-'France métro'!T73</f>
        <v>26274.807907604147</v>
      </c>
      <c r="AR74" s="75">
        <f>'France métro'!U74-'France métro'!U73</f>
        <v>4418.2120968559757</v>
      </c>
      <c r="AS74" s="101">
        <f>'France métro'!V74-'France métro'!V73</f>
        <v>16766.018489165232</v>
      </c>
      <c r="AU74" s="69" t="str">
        <f t="shared" si="1"/>
        <v>2017T1</v>
      </c>
      <c r="AV74" s="135">
        <f>('France métro'!B74/'France métro'!B70-1)*100</f>
        <v>1.0186126304125853</v>
      </c>
      <c r="AW74" s="248">
        <f>('France métro'!C74/'France métro'!C70-1)*100</f>
        <v>1.2153917284365656</v>
      </c>
      <c r="AX74" s="249">
        <f>('France métro'!D74/'France métro'!D70-1)*100</f>
        <v>0.37198753987168764</v>
      </c>
      <c r="AY74" s="135">
        <f>('France métro'!E74/'France métro'!E70-1)*100</f>
        <v>4.7937312185743153</v>
      </c>
      <c r="AZ74" s="136">
        <f>('France métro'!F74/'France métro'!F70-1)*100</f>
        <v>2.6009490883915909E-2</v>
      </c>
      <c r="BA74" s="137">
        <f>('France métro'!G74/'France métro'!G70-1)*100</f>
        <v>1.0882174521204657</v>
      </c>
      <c r="BB74" s="137">
        <f>('France métro'!H74/'France métro'!H70-1)*100</f>
        <v>-0.76470098550025511</v>
      </c>
      <c r="BC74" s="137">
        <f>('France métro'!I74/'France métro'!I70-1)*100</f>
        <v>-0.88866933694260464</v>
      </c>
      <c r="BD74" s="137">
        <f>('France métro'!J74/'France métro'!J70-1)*100</f>
        <v>0.81596892058433124</v>
      </c>
      <c r="BE74" s="138">
        <f>('France métro'!K74/'France métro'!K70-1)*100</f>
        <v>-0.14253814908030682</v>
      </c>
      <c r="BF74" s="139">
        <f>('France métro'!L74/'France métro'!L70-1)*100</f>
        <v>1.9393945451707806</v>
      </c>
      <c r="BG74" s="136">
        <f>('France métro'!M74/'France métro'!M70-1)*100</f>
        <v>1.4216119875866351</v>
      </c>
      <c r="BH74" s="137">
        <f>('France métro'!N74/'France métro'!N70-1)*100</f>
        <v>0.419743513658144</v>
      </c>
      <c r="BI74" s="137">
        <f>('France métro'!O74/'France métro'!O70-1)*100</f>
        <v>2.1273585452423971</v>
      </c>
      <c r="BJ74" s="137">
        <f>('France métro'!P74/'France métro'!P70-1)*100</f>
        <v>1.5557905449705478</v>
      </c>
      <c r="BK74" s="137">
        <f>('France métro'!Q74/'France métro'!Q70-1)*100</f>
        <v>2.5111863106349386</v>
      </c>
      <c r="BL74" s="137">
        <f>('France métro'!R74/'France métro'!R70-1)*100</f>
        <v>0.12960670246378037</v>
      </c>
      <c r="BM74" s="137">
        <f>('France métro'!S74/'France métro'!S70-1)*100</f>
        <v>2.3385482766321131</v>
      </c>
      <c r="BN74" s="137">
        <f>('France métro'!T74/'France métro'!T70-1)*100</f>
        <v>3.0077906145603128</v>
      </c>
      <c r="BO74" s="137">
        <f>('France métro'!U74/'France métro'!U70-1)*100</f>
        <v>-0.1500250520583446</v>
      </c>
      <c r="BP74" s="136">
        <f>('France métro'!V74/'France métro'!V70-1)*100</f>
        <v>0.5811256641992335</v>
      </c>
      <c r="BR74" s="69" t="str">
        <f t="shared" si="2"/>
        <v>2017T1</v>
      </c>
      <c r="BS74" s="106">
        <f>'France métro'!B74-'France métro'!B70</f>
        <v>247146.98712122813</v>
      </c>
      <c r="BT74" s="240">
        <f>'France métro'!C74-'France métro'!C70</f>
        <v>226085.67000604421</v>
      </c>
      <c r="BU74" s="241">
        <f>'France métro'!D74-'France métro'!D70</f>
        <v>21059.040658162907</v>
      </c>
      <c r="BV74" s="106">
        <f>'France métro'!E74-'France métro'!E70</f>
        <v>13262.957903854025</v>
      </c>
      <c r="BW74" s="101">
        <f>'France métro'!F74-'France métro'!F70</f>
        <v>882.03987323306501</v>
      </c>
      <c r="BX74" s="75">
        <f>'France métro'!G74-'France métro'!G70</f>
        <v>6697.0876029840438</v>
      </c>
      <c r="BY74" s="75">
        <f>'France métro'!H74-'France métro'!H70</f>
        <v>-3077.0990720529808</v>
      </c>
      <c r="BZ74" s="75">
        <f>'France métro'!I74-'France métro'!I70</f>
        <v>-3919.2763672050205</v>
      </c>
      <c r="CA74" s="75">
        <f>'France métro'!J74-'France métro'!J70</f>
        <v>3350.4394900860498</v>
      </c>
      <c r="CB74" s="76">
        <f>'France métro'!K74-'France métro'!K70</f>
        <v>-2169.1117805792019</v>
      </c>
      <c r="CC74" s="103">
        <f>'France métro'!L74-'France métro'!L70</f>
        <v>28187.449122764869</v>
      </c>
      <c r="CD74" s="101">
        <f>'France métro'!M74-'France métro'!M70</f>
        <v>158277.12398616225</v>
      </c>
      <c r="CE74" s="75">
        <f>'France métro'!N74-'France métro'!N70</f>
        <v>13105.835531155113</v>
      </c>
      <c r="CF74" s="75">
        <f>'France métro'!O74-'France métro'!O70</f>
        <v>29692.633037545951</v>
      </c>
      <c r="CG74" s="75">
        <f>'France métro'!P74-'France métro'!P70</f>
        <v>16211.455595178879</v>
      </c>
      <c r="CH74" s="75">
        <f>'France métro'!Q74-'France métro'!Q70</f>
        <v>18368.611735865008</v>
      </c>
      <c r="CI74" s="75">
        <f>'France métro'!R74-'France métro'!R70</f>
        <v>1098.0186269159894</v>
      </c>
      <c r="CJ74" s="75">
        <f>'France métro'!S74-'France métro'!S70</f>
        <v>5409.2382318509917</v>
      </c>
      <c r="CK74" s="75">
        <f>'France métro'!T74-'France métro'!T70</f>
        <v>76235.101534809917</v>
      </c>
      <c r="CL74" s="75">
        <f>'France métro'!U74-'France métro'!U70</f>
        <v>-1843.7703071611468</v>
      </c>
      <c r="CM74" s="101">
        <f>'France métro'!V74-'France métro'!V70</f>
        <v>46537.416235215962</v>
      </c>
      <c r="CO74" s="69" t="str">
        <f t="shared" si="3"/>
        <v>2017T1</v>
      </c>
      <c r="CP74" s="106"/>
      <c r="CQ74" s="240"/>
      <c r="CR74" s="241"/>
      <c r="CS74" s="106"/>
      <c r="CT74" s="101"/>
      <c r="CU74" s="75"/>
      <c r="CV74" s="75"/>
      <c r="CW74" s="75"/>
      <c r="CX74" s="75"/>
      <c r="CY74" s="76"/>
      <c r="CZ74" s="103"/>
      <c r="DA74" s="101"/>
      <c r="DB74" s="75"/>
      <c r="DC74" s="75"/>
      <c r="DD74" s="75"/>
      <c r="DE74" s="75"/>
      <c r="DF74" s="75"/>
      <c r="DG74" s="75"/>
      <c r="DH74" s="75"/>
      <c r="DI74" s="75"/>
      <c r="DJ74" s="101"/>
    </row>
    <row r="75" spans="1:114">
      <c r="A75" s="133" t="str">
        <f>'France métro'!A75</f>
        <v>2017T2</v>
      </c>
      <c r="B75" s="135">
        <f>('France métro'!B75/'France métro'!B74-1)*100</f>
        <v>0.43419804515272276</v>
      </c>
      <c r="C75" s="248">
        <f>('France métro'!C75/'France métro'!C74-1)*100</f>
        <v>0.55644953998665869</v>
      </c>
      <c r="D75" s="249">
        <f>('France métro'!D75/'France métro'!D74-1)*100</f>
        <v>2.9171339565370324E-2</v>
      </c>
      <c r="E75" s="135">
        <f>('France métro'!E75/'France métro'!E74-1)*100</f>
        <v>-0.80722220255176058</v>
      </c>
      <c r="F75" s="136">
        <f>('France métro'!F75/'France métro'!F74-1)*100</f>
        <v>0.54554875520735902</v>
      </c>
      <c r="G75" s="137">
        <f>('France métro'!G75/'France métro'!G74-1)*100</f>
        <v>0.95861951010731694</v>
      </c>
      <c r="H75" s="137">
        <f>('France métro'!H75/'France métro'!H74-1)*100</f>
        <v>0.23473851936581802</v>
      </c>
      <c r="I75" s="137">
        <f>('France métro'!I75/'France métro'!I74-1)*100</f>
        <v>0.78954543971163638</v>
      </c>
      <c r="J75" s="137">
        <f>('France métro'!J75/'France métro'!J74-1)*100</f>
        <v>0.500029712245742</v>
      </c>
      <c r="K75" s="138">
        <f>('France métro'!K75/'France métro'!K74-1)*100</f>
        <v>0.40032948675687852</v>
      </c>
      <c r="L75" s="139">
        <f>('France métro'!L75/'France métro'!L74-1)*100</f>
        <v>0.59463549976632724</v>
      </c>
      <c r="M75" s="136">
        <f>('France métro'!M75/'France métro'!M74-1)*100</f>
        <v>0.63397985367492637</v>
      </c>
      <c r="N75" s="137">
        <f>('France métro'!N75/'France métro'!N74-1)*100</f>
        <v>0.61020991669791247</v>
      </c>
      <c r="O75" s="137">
        <f>('France métro'!O75/'France métro'!O74-1)*100</f>
        <v>0.6351935274099052</v>
      </c>
      <c r="P75" s="137">
        <f>('France métro'!P75/'France métro'!P74-1)*100</f>
        <v>1.0815913912265662</v>
      </c>
      <c r="Q75" s="137">
        <f>('France métro'!Q75/'France métro'!Q74-1)*100</f>
        <v>0.7416723439034989</v>
      </c>
      <c r="R75" s="137">
        <f>('France métro'!R75/'France métro'!R74-1)*100</f>
        <v>-9.8788945973038444E-3</v>
      </c>
      <c r="S75" s="137">
        <f>('France métro'!S75/'France métro'!S74-1)*100</f>
        <v>0.62067460305321731</v>
      </c>
      <c r="T75" s="137">
        <f>('France métro'!T75/'France métro'!T74-1)*100</f>
        <v>1.1492523138443289</v>
      </c>
      <c r="U75" s="137">
        <f>('France métro'!U75/'France métro'!U74-1)*100</f>
        <v>-0.4071313565885526</v>
      </c>
      <c r="V75" s="136">
        <f>('France métro'!V75/'France métro'!V74-1)*100</f>
        <v>0.12240387898851957</v>
      </c>
      <c r="X75" s="69" t="str">
        <f t="shared" si="0"/>
        <v>2017T2</v>
      </c>
      <c r="Y75" s="106">
        <f>'France métro'!B75-'France métro'!B74</f>
        <v>106423.00730890036</v>
      </c>
      <c r="Z75" s="240">
        <f>'France métro'!C75-'France métro'!C74</f>
        <v>104768.10965808854</v>
      </c>
      <c r="AA75" s="241">
        <f>'France métro'!D75-'France métro'!D74</f>
        <v>1657.5975141860545</v>
      </c>
      <c r="AB75" s="106">
        <f>'France métro'!E75-'France métro'!E74</f>
        <v>-2340.4270767249982</v>
      </c>
      <c r="AC75" s="101">
        <f>'France métro'!F75-'France métro'!F74</f>
        <v>18505.587579539977</v>
      </c>
      <c r="AD75" s="75">
        <f>'France métro'!G75-'France métro'!G74</f>
        <v>5963.7179471409181</v>
      </c>
      <c r="AE75" s="75">
        <f>'France métro'!H75-'France métro'!H74</f>
        <v>937.34695505397394</v>
      </c>
      <c r="AF75" s="75">
        <f>'France métro'!I75-'France métro'!I74</f>
        <v>3451.1682304039714</v>
      </c>
      <c r="AG75" s="75">
        <f>'France métro'!J75-'France métro'!J74</f>
        <v>2069.9187631749664</v>
      </c>
      <c r="AH75" s="76">
        <f>'France métro'!K75-'France métro'!K74</f>
        <v>6083.4356837661471</v>
      </c>
      <c r="AI75" s="103">
        <f>'France métro'!L75-'France métro'!L74</f>
        <v>8810.1334821949713</v>
      </c>
      <c r="AJ75" s="101">
        <f>'France métro'!M75-'France métro'!M74</f>
        <v>71588.463200049475</v>
      </c>
      <c r="AK75" s="75">
        <f>'France métro'!N75-'France métro'!N74</f>
        <v>19132.824545910116</v>
      </c>
      <c r="AL75" s="75">
        <f>'France métro'!O75-'France métro'!O74</f>
        <v>9054.3271476549562</v>
      </c>
      <c r="AM75" s="75">
        <f>'France métro'!P75-'France métro'!P74</f>
        <v>11445.606119781965</v>
      </c>
      <c r="AN75" s="75">
        <f>'France métro'!Q75-'France métro'!Q74</f>
        <v>5561.3566027800553</v>
      </c>
      <c r="AO75" s="75">
        <f>'France métro'!R75-'France métro'!R74</f>
        <v>-83.801753969979472</v>
      </c>
      <c r="AP75" s="75">
        <f>'France métro'!S75-'France métro'!S74</f>
        <v>1469.240855031996</v>
      </c>
      <c r="AQ75" s="75">
        <f>'France métro'!T75-'France métro'!T74</f>
        <v>30004.945498174056</v>
      </c>
      <c r="AR75" s="75">
        <f>'France métro'!U75-'France métro'!U74</f>
        <v>-4996.0358153129928</v>
      </c>
      <c r="AS75" s="101">
        <f>'France métro'!V75-'France métro'!V74</f>
        <v>9859.2501238370314</v>
      </c>
      <c r="AU75" s="69" t="str">
        <f t="shared" si="1"/>
        <v>2017T2</v>
      </c>
      <c r="AV75" s="135">
        <f>('France métro'!B75/'France métro'!B71-1)*100</f>
        <v>1.2384851413533182</v>
      </c>
      <c r="AW75" s="248">
        <f>('France métro'!C75/'France métro'!C71-1)*100</f>
        <v>1.5165959867087686</v>
      </c>
      <c r="AX75" s="249">
        <f>('France métro'!D75/'France métro'!D71-1)*100</f>
        <v>0.32300680692505246</v>
      </c>
      <c r="AY75" s="135">
        <f>('France métro'!E75/'France métro'!E71-1)*100</f>
        <v>2.4128348924486565</v>
      </c>
      <c r="AZ75" s="136">
        <f>('France métro'!F75/'France métro'!F71-1)*100</f>
        <v>0.68373892477411324</v>
      </c>
      <c r="BA75" s="137">
        <f>('France métro'!G75/'France métro'!G71-1)*100</f>
        <v>2.1715743416574229</v>
      </c>
      <c r="BB75" s="137">
        <f>('France métro'!H75/'France métro'!H71-1)*100</f>
        <v>-0.46581701034096312</v>
      </c>
      <c r="BC75" s="137">
        <f>('France métro'!I75/'France métro'!I71-1)*100</f>
        <v>0.24909231572955992</v>
      </c>
      <c r="BD75" s="137">
        <f>('France métro'!J75/'France métro'!J71-1)*100</f>
        <v>1.0248081408215759</v>
      </c>
      <c r="BE75" s="138">
        <f>('France métro'!K75/'France métro'!K71-1)*100</f>
        <v>0.41928266310613527</v>
      </c>
      <c r="BF75" s="139">
        <f>('France métro'!L75/'France métro'!L71-1)*100</f>
        <v>2.3362619402561569</v>
      </c>
      <c r="BG75" s="136">
        <f>('France métro'!M75/'France métro'!M71-1)*100</f>
        <v>1.720911959930671</v>
      </c>
      <c r="BH75" s="137">
        <f>('France métro'!N75/'France métro'!N71-1)*100</f>
        <v>0.97847213034694125</v>
      </c>
      <c r="BI75" s="137">
        <f>('France métro'!O75/'France métro'!O71-1)*100</f>
        <v>2.1811547948958676</v>
      </c>
      <c r="BJ75" s="137">
        <f>('France métro'!P75/'France métro'!P71-1)*100</f>
        <v>2.330307618061167</v>
      </c>
      <c r="BK75" s="137">
        <f>('France métro'!Q75/'France métro'!Q71-1)*100</f>
        <v>2.7360578516323564</v>
      </c>
      <c r="BL75" s="137">
        <f>('France métro'!R75/'France métro'!R71-1)*100</f>
        <v>4.2163020076335656E-2</v>
      </c>
      <c r="BM75" s="137">
        <f>('France métro'!S75/'France métro'!S71-1)*100</f>
        <v>2.2702732977802009</v>
      </c>
      <c r="BN75" s="137">
        <f>('France métro'!T75/'France métro'!T71-1)*100</f>
        <v>3.3004082089850284</v>
      </c>
      <c r="BO75" s="137">
        <f>('France métro'!U75/'France métro'!U71-1)*100</f>
        <v>-0.28034788995333626</v>
      </c>
      <c r="BP75" s="136">
        <f>('France métro'!V75/'France métro'!V71-1)*100</f>
        <v>0.56030927872265934</v>
      </c>
      <c r="BR75" s="69" t="str">
        <f t="shared" si="2"/>
        <v>2017T2</v>
      </c>
      <c r="BS75" s="106">
        <f>'France métro'!B75-'France métro'!B71</f>
        <v>301144.15750011057</v>
      </c>
      <c r="BT75" s="240">
        <f>'France métro'!C75-'France métro'!C71</f>
        <v>282843.43748436868</v>
      </c>
      <c r="BU75" s="241">
        <f>'France métro'!D75-'France métro'!D71</f>
        <v>18300.397359126247</v>
      </c>
      <c r="BV75" s="106">
        <f>'France métro'!E75-'France métro'!E71</f>
        <v>6775.7174010989838</v>
      </c>
      <c r="BW75" s="101">
        <f>'France métro'!F75-'France métro'!F71</f>
        <v>23161.310488570016</v>
      </c>
      <c r="BX75" s="75">
        <f>'France métro'!G75-'France métro'!G71</f>
        <v>13349.311014125939</v>
      </c>
      <c r="BY75" s="75">
        <f>'France métro'!H75-'France métro'!H71</f>
        <v>-1873.1707241260447</v>
      </c>
      <c r="BZ75" s="75">
        <f>'France métro'!I75-'France métro'!I71</f>
        <v>1094.6729033549782</v>
      </c>
      <c r="CA75" s="75">
        <f>'France métro'!J75-'France métro'!J71</f>
        <v>4220.2503299769596</v>
      </c>
      <c r="CB75" s="76">
        <f>'France métro'!K75-'France métro'!K71</f>
        <v>6370.246965238126</v>
      </c>
      <c r="CC75" s="103">
        <f>'France métro'!L75-'France métro'!L71</f>
        <v>34025.025658686878</v>
      </c>
      <c r="CD75" s="101">
        <f>'France métro'!M75-'France métro'!M71</f>
        <v>192247.4722947441</v>
      </c>
      <c r="CE75" s="75">
        <f>'France métro'!N75-'France métro'!N71</f>
        <v>30567.614510477986</v>
      </c>
      <c r="CF75" s="75">
        <f>'France métro'!O75-'France métro'!O71</f>
        <v>30620.740288096014</v>
      </c>
      <c r="CG75" s="75">
        <f>'France métro'!P75-'France métro'!P71</f>
        <v>24358.840987473959</v>
      </c>
      <c r="CH75" s="75">
        <f>'France métro'!Q75-'France métro'!Q71</f>
        <v>20117.786432969035</v>
      </c>
      <c r="CI75" s="75">
        <f>'France métro'!R75-'France métro'!R71</f>
        <v>357.47896285902243</v>
      </c>
      <c r="CJ75" s="75">
        <f>'France métro'!S75-'France métro'!S71</f>
        <v>5287.4341340999817</v>
      </c>
      <c r="CK75" s="75">
        <f>'France métro'!T75-'France métro'!T71</f>
        <v>84373.43943235511</v>
      </c>
      <c r="CL75" s="75">
        <f>'France métro'!U75-'France métro'!U71</f>
        <v>-3435.8624535871204</v>
      </c>
      <c r="CM75" s="101">
        <f>'France métro'!V75-'France métro'!V71</f>
        <v>44934.631657009013</v>
      </c>
      <c r="CO75" s="69" t="str">
        <f t="shared" si="3"/>
        <v>2017T2</v>
      </c>
      <c r="CP75" s="106"/>
      <c r="CQ75" s="240"/>
      <c r="CR75" s="241"/>
      <c r="CS75" s="106"/>
      <c r="CT75" s="101"/>
      <c r="CU75" s="75"/>
      <c r="CV75" s="75"/>
      <c r="CW75" s="75"/>
      <c r="CX75" s="75"/>
      <c r="CY75" s="76"/>
      <c r="CZ75" s="103"/>
      <c r="DA75" s="101"/>
      <c r="DB75" s="75"/>
      <c r="DC75" s="75"/>
      <c r="DD75" s="75"/>
      <c r="DE75" s="75"/>
      <c r="DF75" s="75"/>
      <c r="DG75" s="75"/>
      <c r="DH75" s="75"/>
      <c r="DI75" s="75"/>
      <c r="DJ75" s="101"/>
    </row>
    <row r="76" spans="1:114">
      <c r="A76" s="133" t="str">
        <f>'France métro'!A76</f>
        <v>2017T3</v>
      </c>
      <c r="B76" s="135">
        <f>('France métro'!B76/'France métro'!B75-1)*100</f>
        <v>5.1850848457712928E-2</v>
      </c>
      <c r="C76" s="248">
        <f>('France métro'!C76/'France métro'!C75-1)*100</f>
        <v>0.13760867029324331</v>
      </c>
      <c r="D76" s="249">
        <f>('France métro'!D76/'France métro'!D75-1)*100</f>
        <v>-0.23380131728312215</v>
      </c>
      <c r="E76" s="135">
        <f>('France métro'!E76/'France métro'!E75-1)*100</f>
        <v>-0.52539579770229938</v>
      </c>
      <c r="F76" s="136">
        <f>('France métro'!F76/'France métro'!F75-1)*100</f>
        <v>0.2001990681382626</v>
      </c>
      <c r="G76" s="137">
        <f>('France métro'!G76/'France métro'!G75-1)*100</f>
        <v>0.10717713221537473</v>
      </c>
      <c r="H76" s="137">
        <f>('France métro'!H76/'France métro'!H75-1)*100</f>
        <v>9.0649864839220662E-2</v>
      </c>
      <c r="I76" s="137">
        <f>('France métro'!I76/'France métro'!I75-1)*100</f>
        <v>0.28245687561234689</v>
      </c>
      <c r="J76" s="137">
        <f>('France métro'!J76/'France métro'!J75-1)*100</f>
        <v>0.35398372744073203</v>
      </c>
      <c r="K76" s="138">
        <f>('France métro'!K76/'France métro'!K75-1)*100</f>
        <v>0.20154543776533806</v>
      </c>
      <c r="L76" s="139">
        <f>('France métro'!L76/'France métro'!L75-1)*100</f>
        <v>0.64857485568732276</v>
      </c>
      <c r="M76" s="136">
        <f>('France métro'!M76/'France métro'!M75-1)*100</f>
        <v>0.22125775186898622</v>
      </c>
      <c r="N76" s="137">
        <f>('France métro'!N76/'France métro'!N75-1)*100</f>
        <v>0.19964812799722065</v>
      </c>
      <c r="O76" s="137">
        <f>('France métro'!O76/'France métro'!O75-1)*100</f>
        <v>0.34926414394860217</v>
      </c>
      <c r="P76" s="137">
        <f>('France métro'!P76/'France métro'!P75-1)*100</f>
        <v>2.0348597165709137E-3</v>
      </c>
      <c r="Q76" s="137">
        <f>('France métro'!Q76/'France métro'!Q75-1)*100</f>
        <v>5.9997800365607645E-2</v>
      </c>
      <c r="R76" s="137">
        <f>('France métro'!R76/'France métro'!R75-1)*100</f>
        <v>0.19304719152939409</v>
      </c>
      <c r="S76" s="137">
        <f>('France métro'!S76/'France métro'!S75-1)*100</f>
        <v>0.25931085241444052</v>
      </c>
      <c r="T76" s="137">
        <f>('France métro'!T76/'France métro'!T75-1)*100</f>
        <v>0.47348273964704646</v>
      </c>
      <c r="U76" s="137">
        <f>('France métro'!U76/'France métro'!U75-1)*100</f>
        <v>-0.11451753103185469</v>
      </c>
      <c r="V76" s="136">
        <f>('France métro'!V76/'France métro'!V75-1)*100</f>
        <v>-0.33928895160837413</v>
      </c>
      <c r="X76" s="69" t="str">
        <f t="shared" si="0"/>
        <v>2017T3</v>
      </c>
      <c r="Y76" s="106">
        <f>'France métro'!B76-'France métro'!B75</f>
        <v>12763.951541069895</v>
      </c>
      <c r="Z76" s="240">
        <f>'France métro'!C76-'France métro'!C75</f>
        <v>26053.078579515219</v>
      </c>
      <c r="AA76" s="241">
        <f>'France métro'!D76-'France métro'!D75</f>
        <v>-13289.123543918133</v>
      </c>
      <c r="AB76" s="106">
        <f>'France métro'!E76-'France métro'!E75</f>
        <v>-1511.0146064159926</v>
      </c>
      <c r="AC76" s="101">
        <f>'France métro'!F76-'France métro'!F75</f>
        <v>6828.0109725818038</v>
      </c>
      <c r="AD76" s="75">
        <f>'France métro'!G76-'France métro'!G75</f>
        <v>673.15700188803021</v>
      </c>
      <c r="AE76" s="75">
        <f>'France métro'!H76-'France métro'!H75</f>
        <v>362.82853454502765</v>
      </c>
      <c r="AF76" s="75">
        <f>'France métro'!I76-'France métro'!I75</f>
        <v>1244.3903593370342</v>
      </c>
      <c r="AG76" s="75">
        <f>'France métro'!J76-'France métro'!J75</f>
        <v>1472.6752166069928</v>
      </c>
      <c r="AH76" s="76">
        <f>'France métro'!K76-'France métro'!K75</f>
        <v>3074.9598602049518</v>
      </c>
      <c r="AI76" s="103">
        <f>'France métro'!L76-'France métro'!L75</f>
        <v>9666.4405525082257</v>
      </c>
      <c r="AJ76" s="101">
        <f>'France métro'!M76-'France métro'!M75</f>
        <v>25142.631251312792</v>
      </c>
      <c r="AK76" s="75">
        <f>'France métro'!N76-'France métro'!N75</f>
        <v>6298.064807004761</v>
      </c>
      <c r="AL76" s="75">
        <f>'France métro'!O76-'France métro'!O75</f>
        <v>5010.1878199379425</v>
      </c>
      <c r="AM76" s="75">
        <f>'France métro'!P76-'France métro'!P75</f>
        <v>21.766175142023712</v>
      </c>
      <c r="AN76" s="75">
        <f>'France métro'!Q76-'France métro'!Q75</f>
        <v>453.22425445995759</v>
      </c>
      <c r="AO76" s="75">
        <f>'France métro'!R76-'France métro'!R75</f>
        <v>1637.4397876759758</v>
      </c>
      <c r="AP76" s="75">
        <f>'France métro'!S76-'France métro'!S75</f>
        <v>617.64216775799287</v>
      </c>
      <c r="AQ76" s="75">
        <f>'France métro'!T76-'France métro'!T75</f>
        <v>12503.865230937023</v>
      </c>
      <c r="AR76" s="75">
        <f>'France métro'!U76-'France métro'!U75</f>
        <v>-1399.5589916028548</v>
      </c>
      <c r="AS76" s="101">
        <f>'France métro'!V76-'France métro'!V75</f>
        <v>-27362.116628916003</v>
      </c>
      <c r="AU76" s="69" t="str">
        <f t="shared" si="1"/>
        <v>2017T3</v>
      </c>
      <c r="AV76" s="135">
        <f>('France métro'!B76/'France métro'!B72-1)*100</f>
        <v>0.95709655269835547</v>
      </c>
      <c r="AW76" s="248">
        <f>('France métro'!C76/'France métro'!C72-1)*100</f>
        <v>1.2779504855645163</v>
      </c>
      <c r="AX76" s="249">
        <f>('France métro'!D76/'France métro'!D72-1)*100</f>
        <v>-0.10102546021972802</v>
      </c>
      <c r="AY76" s="135">
        <f>('France métro'!E76/'France métro'!E72-1)*100</f>
        <v>-1.3483743161263662</v>
      </c>
      <c r="AZ76" s="136">
        <f>('France métro'!F76/'France métro'!F72-1)*100</f>
        <v>0.8347577907539705</v>
      </c>
      <c r="BA76" s="137">
        <f>('France métro'!G76/'France métro'!G72-1)*100</f>
        <v>1.620645610519067</v>
      </c>
      <c r="BB76" s="137">
        <f>('France métro'!H76/'France métro'!H72-1)*100</f>
        <v>-0.311490622664512</v>
      </c>
      <c r="BC76" s="137">
        <f>('France métro'!I76/'France métro'!I72-1)*100</f>
        <v>0.92090140751914795</v>
      </c>
      <c r="BD76" s="137">
        <f>('France métro'!J76/'France métro'!J72-1)*100</f>
        <v>0.9468603176394419</v>
      </c>
      <c r="BE76" s="138">
        <f>('France métro'!K76/'France métro'!K72-1)*100</f>
        <v>0.76246411592235663</v>
      </c>
      <c r="BF76" s="139">
        <f>('France métro'!L76/'France métro'!L72-1)*100</f>
        <v>2.4041028638662532</v>
      </c>
      <c r="BG76" s="136">
        <f>('France métro'!M76/'France métro'!M72-1)*100</f>
        <v>1.5624483798069244</v>
      </c>
      <c r="BH76" s="137">
        <f>('France métro'!N76/'France métro'!N72-1)*100</f>
        <v>0.97163669973288069</v>
      </c>
      <c r="BI76" s="137">
        <f>('France métro'!O76/'France métro'!O72-1)*100</f>
        <v>2.1515303311248068</v>
      </c>
      <c r="BJ76" s="137">
        <f>('France métro'!P76/'France métro'!P72-1)*100</f>
        <v>1.9375817878261481</v>
      </c>
      <c r="BK76" s="137">
        <f>('France métro'!Q76/'France métro'!Q72-1)*100</f>
        <v>2.2055215021823615</v>
      </c>
      <c r="BL76" s="137">
        <f>('France métro'!R76/'France métro'!R72-1)*100</f>
        <v>0.44808351505671862</v>
      </c>
      <c r="BM76" s="137">
        <f>('France métro'!S76/'France métro'!S72-1)*100</f>
        <v>2.212199790035041</v>
      </c>
      <c r="BN76" s="137">
        <f>('France métro'!T76/'France métro'!T72-1)*100</f>
        <v>2.9536255476612761</v>
      </c>
      <c r="BO76" s="137">
        <f>('France métro'!U76/'France métro'!U72-1)*100</f>
        <v>-0.59081816421472366</v>
      </c>
      <c r="BP76" s="136">
        <f>('France métro'!V76/'France métro'!V72-1)*100</f>
        <v>-1.6287700239425718E-2</v>
      </c>
      <c r="BR76" s="69" t="str">
        <f t="shared" si="2"/>
        <v>2017T3</v>
      </c>
      <c r="BS76" s="106">
        <f>'France métro'!B76-'France métro'!B72</f>
        <v>233492.69950582087</v>
      </c>
      <c r="BT76" s="240">
        <f>'France métro'!C76-'France métro'!C72</f>
        <v>239226.66740420833</v>
      </c>
      <c r="BU76" s="241">
        <f>'France métro'!D76-'France métro'!D72</f>
        <v>-5734.5932268342003</v>
      </c>
      <c r="BV76" s="106">
        <f>'France métro'!E76-'France métro'!E72</f>
        <v>-3910.2138763580006</v>
      </c>
      <c r="BW76" s="101">
        <f>'France métro'!F76-'France métro'!F72</f>
        <v>28291.173663885798</v>
      </c>
      <c r="BX76" s="75">
        <f>'France métro'!G76-'France métro'!G72</f>
        <v>10027.335773966042</v>
      </c>
      <c r="BY76" s="75">
        <f>'France métro'!H76-'France métro'!H72</f>
        <v>-1251.7789887280087</v>
      </c>
      <c r="BZ76" s="75">
        <f>'France métro'!I76-'France métro'!I72</f>
        <v>4031.4517676249961</v>
      </c>
      <c r="CA76" s="75">
        <f>'France métro'!J76-'France métro'!J72</f>
        <v>3916.078576609958</v>
      </c>
      <c r="CB76" s="76">
        <f>'France métro'!K76-'France métro'!K72</f>
        <v>11568.086534413043</v>
      </c>
      <c r="CC76" s="103">
        <f>'France métro'!L76-'France métro'!L72</f>
        <v>35216.792234766064</v>
      </c>
      <c r="CD76" s="101">
        <f>'France métro'!M76-'France métro'!M72</f>
        <v>175204.2333012782</v>
      </c>
      <c r="CE76" s="75">
        <f>'France métro'!N76-'France métro'!N72</f>
        <v>30416.734954223037</v>
      </c>
      <c r="CF76" s="75">
        <f>'France métro'!O76-'France métro'!O72</f>
        <v>30319.133983611828</v>
      </c>
      <c r="CG76" s="75">
        <f>'France métro'!P76-'France métro'!P72</f>
        <v>20332.098227506038</v>
      </c>
      <c r="CH76" s="75">
        <f>'France métro'!Q76-'France métro'!Q72</f>
        <v>16310.799201844027</v>
      </c>
      <c r="CI76" s="75">
        <f>'France métro'!R76-'France métro'!R72</f>
        <v>3791.0258666529553</v>
      </c>
      <c r="CJ76" s="75">
        <f>'France métro'!S76-'France métro'!S72</f>
        <v>5168.4768150499731</v>
      </c>
      <c r="CK76" s="75">
        <f>'France métro'!T76-'France métro'!T72</f>
        <v>76121.156815081835</v>
      </c>
      <c r="CL76" s="75">
        <f>'France métro'!U76-'France métro'!U72</f>
        <v>-7255.192562690936</v>
      </c>
      <c r="CM76" s="101">
        <f>'France métro'!V76-'France métro'!V72</f>
        <v>-1309.2858177507296</v>
      </c>
      <c r="CO76" s="69" t="str">
        <f t="shared" si="3"/>
        <v>2017T3</v>
      </c>
      <c r="CP76" s="106"/>
      <c r="CQ76" s="240"/>
      <c r="CR76" s="241"/>
      <c r="CS76" s="106"/>
      <c r="CT76" s="101"/>
      <c r="CU76" s="75"/>
      <c r="CV76" s="75"/>
      <c r="CW76" s="75"/>
      <c r="CX76" s="75"/>
      <c r="CY76" s="76"/>
      <c r="CZ76" s="103"/>
      <c r="DA76" s="101"/>
      <c r="DB76" s="75"/>
      <c r="DC76" s="75"/>
      <c r="DD76" s="75"/>
      <c r="DE76" s="75"/>
      <c r="DF76" s="75"/>
      <c r="DG76" s="75"/>
      <c r="DH76" s="75"/>
      <c r="DI76" s="75"/>
      <c r="DJ76" s="101"/>
    </row>
    <row r="77" spans="1:114" s="232" customFormat="1">
      <c r="A77" s="118" t="str">
        <f>'France métro'!A77</f>
        <v>2017T4</v>
      </c>
      <c r="B77" s="141">
        <f>('France métro'!B77/'France métro'!B76-1)*100</f>
        <v>0.38989332671424126</v>
      </c>
      <c r="C77" s="250">
        <f>('France métro'!C77/'France métro'!C76-1)*100</f>
        <v>0.57227229616678699</v>
      </c>
      <c r="D77" s="251">
        <f>('France métro'!D77/'France métro'!D76-1)*100</f>
        <v>-0.21986156035536109</v>
      </c>
      <c r="E77" s="141">
        <f>('France métro'!E77/'France métro'!E76-1)*100</f>
        <v>-1.3520110605152791</v>
      </c>
      <c r="F77" s="142">
        <f>('France métro'!F77/'France métro'!F76-1)*100</f>
        <v>0.36281547316276974</v>
      </c>
      <c r="G77" s="143">
        <f>('France métro'!G77/'France métro'!G76-1)*100</f>
        <v>0.40658158972275427</v>
      </c>
      <c r="H77" s="143">
        <f>('France métro'!H77/'France métro'!H76-1)*100</f>
        <v>0.16223212094694794</v>
      </c>
      <c r="I77" s="143">
        <f>('France métro'!I77/'France métro'!I76-1)*100</f>
        <v>0.46296444817111038</v>
      </c>
      <c r="J77" s="143">
        <f>('France métro'!J77/'France métro'!J76-1)*100</f>
        <v>-4.0498815372236319E-2</v>
      </c>
      <c r="K77" s="144">
        <f>('France métro'!K77/'France métro'!K76-1)*100</f>
        <v>0.47858010805876816</v>
      </c>
      <c r="L77" s="145">
        <f>('France métro'!L77/'France métro'!L76-1)*100</f>
        <v>0.85344547151635641</v>
      </c>
      <c r="M77" s="142">
        <f>('France métro'!M77/'France métro'!M76-1)*100</f>
        <v>0.71717879990380595</v>
      </c>
      <c r="N77" s="143">
        <f>('France métro'!N77/'France métro'!N76-1)*100</f>
        <v>0.3142812741005363</v>
      </c>
      <c r="O77" s="143">
        <f>('France métro'!O77/'France métro'!O76-1)*100</f>
        <v>0.89600772512055116</v>
      </c>
      <c r="P77" s="143">
        <f>('France métro'!P77/'France métro'!P76-1)*100</f>
        <v>1.8495397445094541</v>
      </c>
      <c r="Q77" s="143">
        <f>('France métro'!Q77/'France métro'!Q76-1)*100</f>
        <v>1.2145594826384221</v>
      </c>
      <c r="R77" s="143">
        <f>('France métro'!R77/'France métro'!R76-1)*100</f>
        <v>0.24362134438182803</v>
      </c>
      <c r="S77" s="143">
        <f>('France métro'!S77/'France métro'!S76-1)*100</f>
        <v>0.37428303953135345</v>
      </c>
      <c r="T77" s="143">
        <f>('France métro'!T77/'France métro'!T76-1)*100</f>
        <v>0.96601239305371678</v>
      </c>
      <c r="U77" s="143">
        <f>('France métro'!U77/'France métro'!U76-1)*100</f>
        <v>0.10522266130679192</v>
      </c>
      <c r="V77" s="142">
        <f>('France métro'!V77/'France métro'!V76-1)*100</f>
        <v>-8.6869926530408481E-2</v>
      </c>
      <c r="W77" s="234"/>
      <c r="X77" s="95" t="str">
        <f t="shared" si="0"/>
        <v>2017T4</v>
      </c>
      <c r="Y77" s="108">
        <f>'France métro'!B77-'France métro'!B76</f>
        <v>96028.514000851661</v>
      </c>
      <c r="Z77" s="238">
        <f>'France métro'!C77-'France métro'!C76</f>
        <v>108495.86564574763</v>
      </c>
      <c r="AA77" s="239">
        <f>'France métro'!D77-'France métro'!D76</f>
        <v>-12467.578631444834</v>
      </c>
      <c r="AB77" s="108">
        <f>'France métro'!E77-'France métro'!E76</f>
        <v>-3867.8937177640037</v>
      </c>
      <c r="AC77" s="100">
        <f>'France métro'!F77-'France métro'!F76</f>
        <v>12398.996670944151</v>
      </c>
      <c r="AD77" s="93">
        <f>'France métro'!G77-'France métro'!G76</f>
        <v>2556.3902939669788</v>
      </c>
      <c r="AE77" s="93">
        <f>'France métro'!H77-'France métro'!H76</f>
        <v>649.92707411700394</v>
      </c>
      <c r="AF77" s="93">
        <f>'France métro'!I77-'France métro'!I76</f>
        <v>2045.3945503199939</v>
      </c>
      <c r="AG77" s="93">
        <f>'France métro'!J77-'France métro'!J76</f>
        <v>-169.08326181594748</v>
      </c>
      <c r="AH77" s="94">
        <f>'France métro'!K77-'France métro'!K76</f>
        <v>7316.3680143561214</v>
      </c>
      <c r="AI77" s="102">
        <f>'France métro'!L77-'France métro'!L76</f>
        <v>12802.355565573787</v>
      </c>
      <c r="AJ77" s="100">
        <f>'France métro'!M77-'France métro'!M76</f>
        <v>81676.951998513192</v>
      </c>
      <c r="AK77" s="93">
        <f>'France métro'!N77-'France métro'!N76</f>
        <v>9934.055553867016</v>
      </c>
      <c r="AL77" s="93">
        <f>'France métro'!O77-'France métro'!O76</f>
        <v>12898.106260497123</v>
      </c>
      <c r="AM77" s="93">
        <f>'France métro'!P77-'France métro'!P76</f>
        <v>19784.27547863801</v>
      </c>
      <c r="AN77" s="93">
        <f>'France métro'!Q77-'France métro'!Q76</f>
        <v>9180.3046318540582</v>
      </c>
      <c r="AO77" s="93">
        <f>'France métro'!R77-'France métro'!R76</f>
        <v>2070.4024440901121</v>
      </c>
      <c r="AP77" s="93">
        <f>'France métro'!S77-'France métro'!S76</f>
        <v>893.80156047700439</v>
      </c>
      <c r="AQ77" s="93">
        <f>'France métro'!T77-'France métro'!T76</f>
        <v>25631.515600108076</v>
      </c>
      <c r="AR77" s="93">
        <f>'France métro'!U77-'France métro'!U76</f>
        <v>1284.4904689819086</v>
      </c>
      <c r="AS77" s="100">
        <f>'France métro'!V77-'France métro'!V76</f>
        <v>-6981.8965164124966</v>
      </c>
      <c r="AT77" s="234"/>
      <c r="AU77" s="95" t="str">
        <f t="shared" si="1"/>
        <v>2017T4</v>
      </c>
      <c r="AV77" s="141">
        <f>('France métro'!B77/'France métro'!B73-1)*100</f>
        <v>1.3158752033982202</v>
      </c>
      <c r="AW77" s="250">
        <f>('France métro'!C77/'France métro'!C73-1)*100</f>
        <v>1.8202353113646375</v>
      </c>
      <c r="AX77" s="251">
        <f>('France métro'!D77/'France métro'!D73-1)*100</f>
        <v>-0.34755020617056598</v>
      </c>
      <c r="AY77" s="141">
        <f>('France métro'!E77/'France métro'!E73-1)*100</f>
        <v>2.0433212867860373</v>
      </c>
      <c r="AZ77" s="142">
        <f>('France métro'!F77/'France métro'!F73-1)*100</f>
        <v>1.2198033040397682</v>
      </c>
      <c r="BA77" s="143">
        <f>('France métro'!G77/'France métro'!G73-1)*100</f>
        <v>1.7008488087315365</v>
      </c>
      <c r="BB77" s="143">
        <f>('France métro'!H77/'France métro'!H73-1)*100</f>
        <v>0.19068433888336234</v>
      </c>
      <c r="BC77" s="143">
        <f>('France métro'!I77/'France métro'!I73-1)*100</f>
        <v>1.4984463719244889</v>
      </c>
      <c r="BD77" s="143">
        <f>('France métro'!J77/'France métro'!J73-1)*100</f>
        <v>0.91846497843999231</v>
      </c>
      <c r="BE77" s="144">
        <f>('France métro'!K77/'France métro'!K73-1)*100</f>
        <v>1.2965094760216456</v>
      </c>
      <c r="BF77" s="145">
        <f>('France métro'!L77/'France métro'!L73-1)*100</f>
        <v>3.2003945451600346</v>
      </c>
      <c r="BG77" s="142">
        <f>('France métro'!M77/'France métro'!M73-1)*100</f>
        <v>2.0911489979513531</v>
      </c>
      <c r="BH77" s="143">
        <f>('France métro'!N77/'France métro'!N73-1)*100</f>
        <v>1.1446579852432803</v>
      </c>
      <c r="BI77" s="143">
        <f>('France métro'!O77/'France métro'!O73-1)*100</f>
        <v>2.4814300647700405</v>
      </c>
      <c r="BJ77" s="143">
        <f>('France métro'!P77/'France métro'!P73-1)*100</f>
        <v>3.5301774748660142</v>
      </c>
      <c r="BK77" s="143">
        <f>('France métro'!Q77/'France métro'!Q73-1)*100</f>
        <v>3.2332206199839675</v>
      </c>
      <c r="BL77" s="143">
        <f>('France métro'!R77/'France métro'!R73-1)*100</f>
        <v>0.52770132657933289</v>
      </c>
      <c r="BM77" s="143">
        <f>('France métro'!S77/'France métro'!S73-1)*100</f>
        <v>1.9535074970490118</v>
      </c>
      <c r="BN77" s="143">
        <f>('France métro'!T77/'France métro'!T73-1)*100</f>
        <v>3.653061255748602</v>
      </c>
      <c r="BO77" s="143">
        <f>('France métro'!U77/'France métro'!U73-1)*100</f>
        <v>-5.6668429954909172E-2</v>
      </c>
      <c r="BP77" s="142">
        <f>('France métro'!V77/'France métro'!V73-1)*100</f>
        <v>-9.6029109094597498E-2</v>
      </c>
      <c r="BQ77" s="234"/>
      <c r="BR77" s="95" t="str">
        <f t="shared" si="2"/>
        <v>2017T4</v>
      </c>
      <c r="BS77" s="108">
        <f>'France métro'!B77-'France métro'!B73</f>
        <v>321130.53426882997</v>
      </c>
      <c r="BT77" s="238">
        <f>'France métro'!C77-'France métro'!C73</f>
        <v>340864.81024229899</v>
      </c>
      <c r="BU77" s="239">
        <f>'France métro'!D77-'France métro'!D73</f>
        <v>-19733.60737683624</v>
      </c>
      <c r="BV77" s="108">
        <f>'France métro'!E77-'France métro'!E73</f>
        <v>5651.1208839350147</v>
      </c>
      <c r="BW77" s="100">
        <f>'France métro'!F77-'France métro'!F73</f>
        <v>41333.092070839833</v>
      </c>
      <c r="BX77" s="93">
        <f>'France métro'!G77-'France métro'!G73</f>
        <v>10558.026905132923</v>
      </c>
      <c r="BY77" s="93">
        <f>'France métro'!H77-'France métro'!H73</f>
        <v>763.69414233602583</v>
      </c>
      <c r="BZ77" s="93">
        <f>'France métro'!I77-'France métro'!I73</f>
        <v>6552.654226062994</v>
      </c>
      <c r="CA77" s="93">
        <f>'France métro'!J77-'France métro'!J73</f>
        <v>3798.1695060700295</v>
      </c>
      <c r="CB77" s="94">
        <f>'France métro'!K77-'France métro'!K73</f>
        <v>19660.547291238094</v>
      </c>
      <c r="CC77" s="102">
        <f>'France métro'!L77-'France métro'!L73</f>
        <v>46916.651682951022</v>
      </c>
      <c r="CD77" s="100">
        <f>'France métro'!M77-'France métro'!M73</f>
        <v>234948.41416343115</v>
      </c>
      <c r="CE77" s="93">
        <f>'France métro'!N77-'France métro'!N73</f>
        <v>35884.23046429269</v>
      </c>
      <c r="CF77" s="93">
        <f>'France métro'!O77-'France métro'!O73</f>
        <v>35167.787092986982</v>
      </c>
      <c r="CG77" s="93">
        <f>'France métro'!P77-'France métro'!P73</f>
        <v>37148.829475063831</v>
      </c>
      <c r="CH77" s="93">
        <f>'France métro'!Q77-'France métro'!Q73</f>
        <v>23960.570606493042</v>
      </c>
      <c r="CI77" s="93">
        <f>'France métro'!R77-'France métro'!R73</f>
        <v>4471.9672816880047</v>
      </c>
      <c r="CJ77" s="93">
        <f>'France métro'!S77-'France métro'!S73</f>
        <v>4592.7872471619921</v>
      </c>
      <c r="CK77" s="93">
        <f>'France métro'!T77-'France métro'!T73</f>
        <v>94415.134236823302</v>
      </c>
      <c r="CL77" s="93">
        <f>'France métro'!U77-'France métro'!U73</f>
        <v>-692.89224107796326</v>
      </c>
      <c r="CM77" s="100">
        <f>'France métro'!V77-'France métro'!V73</f>
        <v>-7718.7445323262364</v>
      </c>
      <c r="CN77" s="234"/>
      <c r="CO77" s="95" t="str">
        <f t="shared" si="3"/>
        <v>2017T4</v>
      </c>
      <c r="CP77" s="108"/>
      <c r="CQ77" s="238"/>
      <c r="CR77" s="239"/>
      <c r="CS77" s="108"/>
      <c r="CT77" s="100"/>
      <c r="CU77" s="93"/>
      <c r="CV77" s="93"/>
      <c r="CW77" s="93"/>
      <c r="CX77" s="93"/>
      <c r="CY77" s="94"/>
      <c r="CZ77" s="102"/>
      <c r="DA77" s="100"/>
      <c r="DB77" s="93"/>
      <c r="DC77" s="93"/>
      <c r="DD77" s="93"/>
      <c r="DE77" s="93"/>
      <c r="DF77" s="93"/>
      <c r="DG77" s="93"/>
      <c r="DH77" s="93"/>
      <c r="DI77" s="93"/>
      <c r="DJ77" s="100"/>
    </row>
    <row r="78" spans="1:114">
      <c r="A78" s="133" t="str">
        <f>'France métro'!A78</f>
        <v>2018T1</v>
      </c>
      <c r="B78" s="135">
        <f>('France métro'!B78/'France métro'!B77-1)*100</f>
        <v>0.22560902272401595</v>
      </c>
      <c r="C78" s="248">
        <f>('France métro'!C78/'France métro'!C77-1)*100</f>
        <v>0.28418411427171275</v>
      </c>
      <c r="D78" s="249">
        <f>('France métro'!D78/'France métro'!D77-1)*100</f>
        <v>2.8202024467760545E-2</v>
      </c>
      <c r="E78" s="135">
        <f>('France métro'!E78/'France métro'!E77-1)*100</f>
        <v>-0.38241207002093214</v>
      </c>
      <c r="F78" s="136">
        <f>('France métro'!F78/'France métro'!F77-1)*100</f>
        <v>-7.3834452756904589E-2</v>
      </c>
      <c r="G78" s="137">
        <f>('France métro'!G78/'France métro'!G77-1)*100</f>
        <v>0.51994485459998518</v>
      </c>
      <c r="H78" s="137">
        <f>('France métro'!H78/'France métro'!H77-1)*100</f>
        <v>-0.17806432250421222</v>
      </c>
      <c r="I78" s="137">
        <f>('France métro'!I78/'France métro'!I77-1)*100</f>
        <v>-0.13998800367820419</v>
      </c>
      <c r="J78" s="137">
        <f>('France métro'!J78/'France métro'!J77-1)*100</f>
        <v>-0.10560948015059246</v>
      </c>
      <c r="K78" s="138">
        <f>('France métro'!K78/'France métro'!K77-1)*100</f>
        <v>-0.26289410157211979</v>
      </c>
      <c r="L78" s="139">
        <f>('France métro'!L78/'France métro'!L77-1)*100</f>
        <v>0.23042730730247207</v>
      </c>
      <c r="M78" s="136">
        <f>('France métro'!M78/'France métro'!M77-1)*100</f>
        <v>0.48216092197386207</v>
      </c>
      <c r="N78" s="137">
        <f>('France métro'!N78/'France métro'!N77-1)*100</f>
        <v>0.42642344215557682</v>
      </c>
      <c r="O78" s="137">
        <f>('France métro'!O78/'France métro'!O77-1)*100</f>
        <v>0.29345094066852706</v>
      </c>
      <c r="P78" s="137">
        <f>('France métro'!P78/'France métro'!P77-1)*100</f>
        <v>1.5279753989201561</v>
      </c>
      <c r="Q78" s="137">
        <f>('France métro'!Q78/'France métro'!Q77-1)*100</f>
        <v>0.90586771588707649</v>
      </c>
      <c r="R78" s="137">
        <f>('France métro'!R78/'France métro'!R77-1)*100</f>
        <v>-0.15678350661429974</v>
      </c>
      <c r="S78" s="137">
        <f>('France métro'!S78/'France métro'!S77-1)*100</f>
        <v>-0.18858301268900313</v>
      </c>
      <c r="T78" s="137">
        <f>('France métro'!T78/'France métro'!T77-1)*100</f>
        <v>0.65784892315088328</v>
      </c>
      <c r="U78" s="137">
        <f>('France métro'!U78/'France métro'!U77-1)*100</f>
        <v>-0.15471717292179221</v>
      </c>
      <c r="V78" s="136">
        <f>('France métro'!V78/'France métro'!V77-1)*100</f>
        <v>7.5091338186838996E-3</v>
      </c>
      <c r="X78" s="69" t="str">
        <f t="shared" si="0"/>
        <v>2018T1</v>
      </c>
      <c r="Y78" s="106">
        <f>'France métro'!B78-'France métro'!B77</f>
        <v>55782.871117264032</v>
      </c>
      <c r="Z78" s="240">
        <f>'France métro'!C78-'France métro'!C77</f>
        <v>54186.178973529488</v>
      </c>
      <c r="AA78" s="241">
        <f>'France métro'!D78-'France métro'!D77</f>
        <v>1595.7218702211976</v>
      </c>
      <c r="AB78" s="106">
        <f>'France métro'!E78-'France métro'!E77</f>
        <v>-1079.2302628849866</v>
      </c>
      <c r="AC78" s="101">
        <f>'France métro'!F78-'France métro'!F77</f>
        <v>-2532.4019510718063</v>
      </c>
      <c r="AD78" s="75">
        <f>'France métro'!G78-'France métro'!G77</f>
        <v>3282.4560252000811</v>
      </c>
      <c r="AE78" s="75">
        <f>'France métro'!H78-'France métro'!H77</f>
        <v>-714.51062082598219</v>
      </c>
      <c r="AF78" s="75">
        <f>'France métro'!I78-'France métro'!I77</f>
        <v>-621.33563454897376</v>
      </c>
      <c r="AG78" s="75">
        <f>'France métro'!J78-'France métro'!J77</f>
        <v>-440.74285699205939</v>
      </c>
      <c r="AH78" s="76">
        <f>'France métro'!K78-'France métro'!K77</f>
        <v>-4038.2688639049884</v>
      </c>
      <c r="AI78" s="103">
        <f>'France métro'!L78-'France métro'!L77</f>
        <v>3486.0915734581649</v>
      </c>
      <c r="AJ78" s="101">
        <f>'France métro'!M78-'France métro'!M77</f>
        <v>55305.41307707876</v>
      </c>
      <c r="AK78" s="75">
        <f>'France métro'!N78-'France métro'!N77</f>
        <v>13521.096634130925</v>
      </c>
      <c r="AL78" s="75">
        <f>'France métro'!O78-'France métro'!O77</f>
        <v>4262.1004870720208</v>
      </c>
      <c r="AM78" s="75">
        <f>'France métro'!P78-'France métro'!P77</f>
        <v>16646.844204629073</v>
      </c>
      <c r="AN78" s="75">
        <f>'France métro'!Q78-'France métro'!Q77</f>
        <v>6930.2048969779862</v>
      </c>
      <c r="AO78" s="75">
        <f>'France métro'!R78-'France métro'!R77</f>
        <v>-1335.6619596240344</v>
      </c>
      <c r="AP78" s="75">
        <f>'France métro'!S78-'France métro'!S77</f>
        <v>-452.02867586698267</v>
      </c>
      <c r="AQ78" s="75">
        <f>'France métro'!T78-'France métro'!T77</f>
        <v>17623.532401482109</v>
      </c>
      <c r="AR78" s="75">
        <f>'France métro'!U78-'France métro'!U77</f>
        <v>-1890.6749117230065</v>
      </c>
      <c r="AS78" s="101">
        <f>'France métro'!V78-'France métro'!V77</f>
        <v>602.99868068378419</v>
      </c>
      <c r="AU78" s="69" t="str">
        <f t="shared" si="1"/>
        <v>2018T1</v>
      </c>
      <c r="AV78" s="135">
        <f>('France métro'!B78/'France métro'!B74-1)*100</f>
        <v>1.1056533184504946</v>
      </c>
      <c r="AW78" s="248">
        <f>('France métro'!C78/'France métro'!C74-1)*100</f>
        <v>1.5588688145734997</v>
      </c>
      <c r="AX78" s="249">
        <f>('France métro'!D78/'France métro'!D74-1)*100</f>
        <v>-0.39602727148553285</v>
      </c>
      <c r="AY78" s="135">
        <f>('France métro'!E78/'France métro'!E74-1)*100</f>
        <v>-3.0346587702101524</v>
      </c>
      <c r="AZ78" s="136">
        <f>('France métro'!F78/'France métro'!F74-1)*100</f>
        <v>1.0377093696731121</v>
      </c>
      <c r="BA78" s="137">
        <f>('France métro'!G78/'France métro'!G74-1)*100</f>
        <v>2.005371467322159</v>
      </c>
      <c r="BB78" s="137">
        <f>('France métro'!H78/'France métro'!H74-1)*100</f>
        <v>0.30942760484846676</v>
      </c>
      <c r="BC78" s="137">
        <f>('France métro'!I78/'France métro'!I74-1)*100</f>
        <v>1.4000233462079015</v>
      </c>
      <c r="BD78" s="137">
        <f>('France métro'!J78/'France métro'!J74-1)*100</f>
        <v>0.70846793395749064</v>
      </c>
      <c r="BE78" s="138">
        <f>('France métro'!K78/'France métro'!K74-1)*100</f>
        <v>0.81840193549815865</v>
      </c>
      <c r="BF78" s="139">
        <f>('France métro'!L78/'France métro'!L74-1)*100</f>
        <v>2.3464475063641022</v>
      </c>
      <c r="BG78" s="136">
        <f>('France métro'!M78/'France métro'!M74-1)*100</f>
        <v>2.0697416629647192</v>
      </c>
      <c r="BH78" s="137">
        <f>('France métro'!N78/'France métro'!N74-1)*100</f>
        <v>1.5591397529826523</v>
      </c>
      <c r="BI78" s="137">
        <f>('France métro'!O78/'France métro'!O74-1)*100</f>
        <v>2.1905262318452134</v>
      </c>
      <c r="BJ78" s="137">
        <f>('France métro'!P78/'France métro'!P74-1)*100</f>
        <v>4.5263305441558987</v>
      </c>
      <c r="BK78" s="137">
        <f>('France métro'!Q78/'France métro'!Q74-1)*100</f>
        <v>2.9506411506702968</v>
      </c>
      <c r="BL78" s="137">
        <f>('France métro'!R78/'France métro'!R74-1)*100</f>
        <v>0.26976344895892623</v>
      </c>
      <c r="BM78" s="137">
        <f>('France métro'!S78/'France métro'!S74-1)*100</f>
        <v>1.0682200241086459</v>
      </c>
      <c r="BN78" s="137">
        <f>('France métro'!T78/'France métro'!T74-1)*100</f>
        <v>3.28493558158518</v>
      </c>
      <c r="BO78" s="137">
        <f>('France métro'!U78/'France métro'!U74-1)*100</f>
        <v>-0.5705811547045081</v>
      </c>
      <c r="BP78" s="136">
        <f>('France métro'!V78/'France métro'!V74-1)*100</f>
        <v>-0.29649522587293919</v>
      </c>
      <c r="BR78" s="69" t="str">
        <f t="shared" si="2"/>
        <v>2018T1</v>
      </c>
      <c r="BS78" s="106">
        <f>'France métro'!B78-'France métro'!B74</f>
        <v>270998.34396808594</v>
      </c>
      <c r="BT78" s="240">
        <f>'France métro'!C78-'France métro'!C74</f>
        <v>293503.23285688087</v>
      </c>
      <c r="BU78" s="241">
        <f>'France métro'!D78-'France métro'!D74</f>
        <v>-22503.382790955715</v>
      </c>
      <c r="BV78" s="106">
        <f>'France métro'!E78-'France métro'!E74</f>
        <v>-8798.565663789981</v>
      </c>
      <c r="BW78" s="101">
        <f>'France métro'!F78-'France métro'!F74</f>
        <v>35200.193271994125</v>
      </c>
      <c r="BX78" s="75">
        <f>'France métro'!G78-'France métro'!G74</f>
        <v>12475.721268196008</v>
      </c>
      <c r="BY78" s="75">
        <f>'France métro'!H78-'France métro'!H74</f>
        <v>1235.5919428900233</v>
      </c>
      <c r="BZ78" s="75">
        <f>'France métro'!I78-'France métro'!I74</f>
        <v>6119.6175055120257</v>
      </c>
      <c r="CA78" s="75">
        <f>'France métro'!J78-'France métro'!J74</f>
        <v>2932.7678609739523</v>
      </c>
      <c r="CB78" s="76">
        <f>'France métro'!K78-'France métro'!K74</f>
        <v>12436.494694422232</v>
      </c>
      <c r="CC78" s="103">
        <f>'France métro'!L78-'France métro'!L74</f>
        <v>34765.021173735149</v>
      </c>
      <c r="CD78" s="101">
        <f>'France métro'!M78-'France métro'!M74</f>
        <v>233713.45952695422</v>
      </c>
      <c r="CE78" s="75">
        <f>'France métro'!N78-'France métro'!N74</f>
        <v>48886.041540912818</v>
      </c>
      <c r="CF78" s="75">
        <f>'France métro'!O78-'France métro'!O74</f>
        <v>31224.721715162043</v>
      </c>
      <c r="CG78" s="75">
        <f>'France métro'!P78-'France métro'!P74</f>
        <v>47898.491978191072</v>
      </c>
      <c r="CH78" s="75">
        <f>'France métro'!Q78-'France métro'!Q74</f>
        <v>22125.090386072057</v>
      </c>
      <c r="CI78" s="75">
        <f>'France métro'!R78-'France métro'!R74</f>
        <v>2288.3785181720741</v>
      </c>
      <c r="CJ78" s="75">
        <f>'France métro'!S78-'France métro'!S74</f>
        <v>2528.6559074000106</v>
      </c>
      <c r="CK78" s="75">
        <f>'France métro'!T78-'France métro'!T74</f>
        <v>85763.858730701264</v>
      </c>
      <c r="CL78" s="75">
        <f>'France métro'!U78-'France métro'!U74</f>
        <v>-7001.7792496569455</v>
      </c>
      <c r="CM78" s="101">
        <f>'France métro'!V78-'France métro'!V74</f>
        <v>-23881.764340807684</v>
      </c>
      <c r="CO78" s="69" t="str">
        <f t="shared" si="3"/>
        <v>2018T1</v>
      </c>
      <c r="CP78" s="106"/>
      <c r="CQ78" s="240"/>
      <c r="CR78" s="241"/>
      <c r="CS78" s="106"/>
      <c r="CT78" s="101"/>
      <c r="CU78" s="75"/>
      <c r="CV78" s="75"/>
      <c r="CW78" s="75"/>
      <c r="CX78" s="75"/>
      <c r="CY78" s="76"/>
      <c r="CZ78" s="103"/>
      <c r="DA78" s="101"/>
      <c r="DB78" s="75"/>
      <c r="DC78" s="75"/>
      <c r="DD78" s="75"/>
      <c r="DE78" s="75"/>
      <c r="DF78" s="75"/>
      <c r="DG78" s="75"/>
      <c r="DH78" s="75"/>
      <c r="DI78" s="75"/>
      <c r="DJ78" s="101"/>
    </row>
    <row r="79" spans="1:114">
      <c r="A79" s="133" t="str">
        <f>'France métro'!A79</f>
        <v>2018T2</v>
      </c>
      <c r="B79" s="135">
        <f>('France métro'!B79/'France métro'!B78-1)*100</f>
        <v>2.7286154660721706E-2</v>
      </c>
      <c r="C79" s="248">
        <f>('France métro'!C79/'France métro'!C78-1)*100</f>
        <v>0.15237652993647099</v>
      </c>
      <c r="D79" s="249">
        <f>('France métro'!D79/'France métro'!D78-1)*100</f>
        <v>-0.39530370533834569</v>
      </c>
      <c r="E79" s="135">
        <f>('France métro'!E79/'France métro'!E78-1)*100</f>
        <v>0.68968673792395574</v>
      </c>
      <c r="F79" s="136">
        <f>('France métro'!F79/'France métro'!F78-1)*100</f>
        <v>-6.3315768174887488E-2</v>
      </c>
      <c r="G79" s="137">
        <f>('France métro'!G79/'France métro'!G78-1)*100</f>
        <v>-0.25976518017157835</v>
      </c>
      <c r="H79" s="137">
        <f>('France métro'!H79/'France métro'!H78-1)*100</f>
        <v>0.21728786507322351</v>
      </c>
      <c r="I79" s="137">
        <f>('France métro'!I79/'France métro'!I78-1)*100</f>
        <v>5.2579992146428722E-2</v>
      </c>
      <c r="J79" s="137">
        <f>('France métro'!J79/'France métro'!J78-1)*100</f>
        <v>-4.8873725683007407E-2</v>
      </c>
      <c r="K79" s="138">
        <f>('France métro'!K79/'France métro'!K78-1)*100</f>
        <v>-9.2766647492881216E-2</v>
      </c>
      <c r="L79" s="139">
        <f>('France métro'!L79/'France métro'!L78-1)*100</f>
        <v>0.5463443795004741</v>
      </c>
      <c r="M79" s="136">
        <f>('France métro'!M79/'France métro'!M78-1)*100</f>
        <v>0.2259004656224084</v>
      </c>
      <c r="N79" s="137">
        <f>('France métro'!N79/'France métro'!N78-1)*100</f>
        <v>-8.9650101338656363E-3</v>
      </c>
      <c r="O79" s="137">
        <f>('France métro'!O79/'France métro'!O78-1)*100</f>
        <v>0.12749095128117283</v>
      </c>
      <c r="P79" s="137">
        <f>('France métro'!P79/'France métro'!P78-1)*100</f>
        <v>-0.56831981752863969</v>
      </c>
      <c r="Q79" s="137">
        <f>('France métro'!Q79/'France métro'!Q78-1)*100</f>
        <v>0.82965473737994788</v>
      </c>
      <c r="R79" s="137">
        <f>('France métro'!R79/'France métro'!R78-1)*100</f>
        <v>0.18037067828164943</v>
      </c>
      <c r="S79" s="137">
        <f>('France métro'!S79/'France métro'!S78-1)*100</f>
        <v>3.3910395809999549E-2</v>
      </c>
      <c r="T79" s="137">
        <f>('France métro'!T79/'France métro'!T78-1)*100</f>
        <v>0.5262091172679062</v>
      </c>
      <c r="U79" s="137">
        <f>('France métro'!U79/'France métro'!U78-1)*100</f>
        <v>0.7000430377511524</v>
      </c>
      <c r="V79" s="136">
        <f>('France métro'!V79/'France métro'!V78-1)*100</f>
        <v>-0.34029123934642413</v>
      </c>
      <c r="X79" s="69" t="str">
        <f t="shared" ref="X79:X90" si="8">A79</f>
        <v>2018T2</v>
      </c>
      <c r="Y79" s="106">
        <f>'France métro'!B79-'France métro'!B78</f>
        <v>6761.8485526442528</v>
      </c>
      <c r="Z79" s="240">
        <f>'France métro'!C79-'France métro'!C78</f>
        <v>29136.625665895641</v>
      </c>
      <c r="AA79" s="241">
        <f>'France métro'!D79-'France métro'!D78</f>
        <v>-22373.311022542417</v>
      </c>
      <c r="AB79" s="106">
        <f>'France métro'!E79-'France métro'!E78</f>
        <v>1938.9670117349597</v>
      </c>
      <c r="AC79" s="101">
        <f>'France métro'!F79-'France métro'!F78</f>
        <v>-2170.0247241742909</v>
      </c>
      <c r="AD79" s="75">
        <f>'France métro'!G79-'France métro'!G78</f>
        <v>-1648.4463216851</v>
      </c>
      <c r="AE79" s="75">
        <f>'France métro'!H79-'France métro'!H78</f>
        <v>870.34860403696075</v>
      </c>
      <c r="AF79" s="75">
        <f>'France métro'!I79-'France métro'!I78</f>
        <v>233.04917632194702</v>
      </c>
      <c r="AG79" s="75">
        <f>'France métro'!J79-'France métro'!J78</f>
        <v>-203.75061395397643</v>
      </c>
      <c r="AH79" s="76">
        <f>'France métro'!K79-'France métro'!K78</f>
        <v>-1421.2255688940641</v>
      </c>
      <c r="AI79" s="103">
        <f>'France métro'!L79-'France métro'!L78</f>
        <v>8284.5878532798961</v>
      </c>
      <c r="AJ79" s="101">
        <f>'France métro'!M79-'France métro'!M78</f>
        <v>26036.44728913717</v>
      </c>
      <c r="AK79" s="75">
        <f>'France métro'!N79-'France métro'!N78</f>
        <v>-285.47601521760225</v>
      </c>
      <c r="AL79" s="75">
        <f>'France métro'!O79-'France métro'!O78</f>
        <v>1857.1206342659425</v>
      </c>
      <c r="AM79" s="75">
        <f>'France métro'!P79-'France métro'!P78</f>
        <v>-6286.2851829091087</v>
      </c>
      <c r="AN79" s="75">
        <f>'France métro'!Q79-'France métro'!Q78</f>
        <v>6404.6457255119458</v>
      </c>
      <c r="AO79" s="75">
        <f>'France métro'!R79-'France métro'!R78</f>
        <v>1534.1954328740248</v>
      </c>
      <c r="AP79" s="75">
        <f>'France métro'!S79-'France métro'!S78</f>
        <v>81.129069924994837</v>
      </c>
      <c r="AQ79" s="75">
        <f>'France métro'!T79-'France métro'!T78</f>
        <v>14189.686711676884</v>
      </c>
      <c r="AR79" s="75">
        <f>'France métro'!U79-'France métro'!U78</f>
        <v>8541.4309130099136</v>
      </c>
      <c r="AS79" s="101">
        <f>'France métro'!V79-'France métro'!V78</f>
        <v>-27328.128877334297</v>
      </c>
      <c r="AU79" s="69" t="str">
        <f t="shared" ref="AU79:AU90" si="9">X79</f>
        <v>2018T2</v>
      </c>
      <c r="AV79" s="135">
        <f>('France métro'!B79/'France métro'!B75-1)*100</f>
        <v>0.69602100861969607</v>
      </c>
      <c r="AW79" s="248">
        <f>('France métro'!C79/'France métro'!C75-1)*100</f>
        <v>1.1507677130834226</v>
      </c>
      <c r="AX79" s="249">
        <f>('France métro'!D79/'France métro'!D75-1)*100</f>
        <v>-0.81869798074293287</v>
      </c>
      <c r="AY79" s="135">
        <f>('France métro'!E79/'France métro'!E75-1)*100</f>
        <v>-1.5713638668297447</v>
      </c>
      <c r="AZ79" s="136">
        <f>('France métro'!F79/'France métro'!F75-1)*100</f>
        <v>0.42586451407660153</v>
      </c>
      <c r="BA79" s="137">
        <f>('France métro'!G79/'France métro'!G75-1)*100</f>
        <v>0.77435440780744269</v>
      </c>
      <c r="BB79" s="137">
        <f>('France métro'!H79/'France métro'!H75-1)*100</f>
        <v>0.2919639473453195</v>
      </c>
      <c r="BC79" s="137">
        <f>('France métro'!I79/'France métro'!I75-1)*100</f>
        <v>0.65859413088158458</v>
      </c>
      <c r="BD79" s="137">
        <f>('France métro'!J79/'France métro'!J75-1)*100</f>
        <v>0.15842606396236913</v>
      </c>
      <c r="BE79" s="138">
        <f>('France métro'!K79/'France métro'!K75-1)*100</f>
        <v>0.3232525220473681</v>
      </c>
      <c r="BF79" s="139">
        <f>('France métro'!L79/'France métro'!L75-1)*100</f>
        <v>2.2973154171551879</v>
      </c>
      <c r="BG79" s="136">
        <f>('France métro'!M79/'France métro'!M75-1)*100</f>
        <v>1.6558401380815102</v>
      </c>
      <c r="BH79" s="137">
        <f>('France métro'!N79/'France métro'!N75-1)*100</f>
        <v>0.93412492618012433</v>
      </c>
      <c r="BI79" s="137">
        <f>('France métro'!O79/'France métro'!O75-1)*100</f>
        <v>1.6749770327499025</v>
      </c>
      <c r="BJ79" s="137">
        <f>('France métro'!P79/'France métro'!P75-1)*100</f>
        <v>2.8201923442993992</v>
      </c>
      <c r="BK79" s="137">
        <f>('France métro'!Q79/'France métro'!Q75-1)*100</f>
        <v>3.0405527394659515</v>
      </c>
      <c r="BL79" s="137">
        <f>('France métro'!R79/'France métro'!R75-1)*100</f>
        <v>0.46054509276480804</v>
      </c>
      <c r="BM79" s="137">
        <f>('France métro'!S79/'France métro'!S75-1)*100</f>
        <v>0.47884597912355442</v>
      </c>
      <c r="BN79" s="137">
        <f>('France métro'!T79/'France métro'!T75-1)*100</f>
        <v>2.6487373403636605</v>
      </c>
      <c r="BO79" s="137">
        <f>('France métro'!U79/'France métro'!U75-1)*100</f>
        <v>0.53477616745221113</v>
      </c>
      <c r="BP79" s="136">
        <f>('France métro'!V79/'France métro'!V75-1)*100</f>
        <v>-0.75725448806196471</v>
      </c>
      <c r="BR79" s="69" t="str">
        <f t="shared" ref="BR79:BR90" si="10">AU79</f>
        <v>2018T2</v>
      </c>
      <c r="BS79" s="106">
        <f>'France métro'!B79-'France métro'!B75</f>
        <v>171337.18521182984</v>
      </c>
      <c r="BT79" s="240">
        <f>'France métro'!C79-'France métro'!C75</f>
        <v>217871.74886468798</v>
      </c>
      <c r="BU79" s="241">
        <f>'France métro'!D79-'France métro'!D75</f>
        <v>-46534.291327684186</v>
      </c>
      <c r="BV79" s="106">
        <f>'France métro'!E79-'France métro'!E75</f>
        <v>-4519.1715753300232</v>
      </c>
      <c r="BW79" s="101">
        <f>'France métro'!F79-'France métro'!F75</f>
        <v>14524.580968279857</v>
      </c>
      <c r="BX79" s="75">
        <f>'France métro'!G79-'France métro'!G75</f>
        <v>4863.5569993699901</v>
      </c>
      <c r="BY79" s="75">
        <f>'France métro'!H79-'France métro'!H75</f>
        <v>1168.5935918730102</v>
      </c>
      <c r="BZ79" s="75">
        <f>'France métro'!I79-'France métro'!I75</f>
        <v>2901.4984514300013</v>
      </c>
      <c r="CA79" s="75">
        <f>'France métro'!J79-'France métro'!J75</f>
        <v>659.09848384500947</v>
      </c>
      <c r="CB79" s="76">
        <f>'France métro'!K79-'France métro'!K75</f>
        <v>4931.8334417620208</v>
      </c>
      <c r="CC79" s="103">
        <f>'France métro'!L79-'France métro'!L75</f>
        <v>34239.475544820074</v>
      </c>
      <c r="CD79" s="101">
        <f>'France métro'!M79-'France métro'!M75</f>
        <v>188161.44361604191</v>
      </c>
      <c r="CE79" s="75">
        <f>'France métro'!N79-'France métro'!N75</f>
        <v>29467.7409797851</v>
      </c>
      <c r="CF79" s="75">
        <f>'France métro'!O79-'France métro'!O75</f>
        <v>24027.515201773029</v>
      </c>
      <c r="CG79" s="75">
        <f>'France métro'!P79-'France métro'!P75</f>
        <v>30166.600675499998</v>
      </c>
      <c r="CH79" s="75">
        <f>'France métro'!Q79-'France métro'!Q75</f>
        <v>22968.379508803948</v>
      </c>
      <c r="CI79" s="75">
        <f>'France métro'!R79-'France métro'!R75</f>
        <v>3906.3757050160784</v>
      </c>
      <c r="CJ79" s="75">
        <f>'France métro'!S79-'France métro'!S75</f>
        <v>1140.5441222930094</v>
      </c>
      <c r="CK79" s="75">
        <f>'France métro'!T79-'France métro'!T75</f>
        <v>69948.599944204092</v>
      </c>
      <c r="CL79" s="75">
        <f>'France métro'!U79-'France métro'!U75</f>
        <v>6535.687478665961</v>
      </c>
      <c r="CM79" s="101">
        <f>'France métro'!V79-'France métro'!V75</f>
        <v>-61069.143341979012</v>
      </c>
      <c r="CO79" s="69" t="str">
        <f t="shared" ref="CO79:CO92" si="11">BR79</f>
        <v>2018T2</v>
      </c>
      <c r="CP79" s="106"/>
      <c r="CQ79" s="240"/>
      <c r="CR79" s="241"/>
      <c r="CS79" s="106"/>
      <c r="CT79" s="101"/>
      <c r="CU79" s="75"/>
      <c r="CV79" s="75"/>
      <c r="CW79" s="75"/>
      <c r="CX79" s="75"/>
      <c r="CY79" s="76"/>
      <c r="CZ79" s="103"/>
      <c r="DA79" s="101"/>
      <c r="DB79" s="75"/>
      <c r="DC79" s="75"/>
      <c r="DD79" s="75"/>
      <c r="DE79" s="75"/>
      <c r="DF79" s="75"/>
      <c r="DG79" s="75"/>
      <c r="DH79" s="75"/>
      <c r="DI79" s="75"/>
      <c r="DJ79" s="101"/>
    </row>
    <row r="80" spans="1:114">
      <c r="A80" s="133" t="str">
        <f>'France métro'!A80</f>
        <v>2018T3</v>
      </c>
      <c r="B80" s="135">
        <f>('France métro'!B80/'France métro'!B79-1)*100</f>
        <v>9.8495304260848293E-2</v>
      </c>
      <c r="C80" s="248">
        <f>('France métro'!C80/'France métro'!C79-1)*100</f>
        <v>0.16183056793372952</v>
      </c>
      <c r="D80" s="249">
        <f>('France métro'!D80/'France métro'!D79-1)*100</f>
        <v>-0.11671983274356146</v>
      </c>
      <c r="E80" s="135">
        <f>('France métro'!E80/'France métro'!E79-1)*100</f>
        <v>1.8275545633911428</v>
      </c>
      <c r="F80" s="136">
        <f>('France métro'!F80/'France métro'!F79-1)*100</f>
        <v>-0.23206474615321548</v>
      </c>
      <c r="G80" s="137">
        <f>('France métro'!G80/'France métro'!G79-1)*100</f>
        <v>-0.32537493920599125</v>
      </c>
      <c r="H80" s="137">
        <f>('France métro'!H80/'France métro'!H79-1)*100</f>
        <v>0.25345462319206202</v>
      </c>
      <c r="I80" s="137">
        <f>('France métro'!I80/'France métro'!I79-1)*100</f>
        <v>-0.215233771338319</v>
      </c>
      <c r="J80" s="137">
        <f>('France métro'!J80/'France métro'!J79-1)*100</f>
        <v>-0.79623019517397475</v>
      </c>
      <c r="K80" s="138">
        <f>('France métro'!K80/'France métro'!K79-1)*100</f>
        <v>-0.17210263025220218</v>
      </c>
      <c r="L80" s="139">
        <f>('France métro'!L80/'France métro'!L79-1)*100</f>
        <v>1.2042465288288451</v>
      </c>
      <c r="M80" s="136">
        <f>('France métro'!M80/'France métro'!M79-1)*100</f>
        <v>0.20084441601033731</v>
      </c>
      <c r="N80" s="137">
        <f>('France métro'!N80/'France métro'!N79-1)*100</f>
        <v>9.1573706710201819E-2</v>
      </c>
      <c r="O80" s="137">
        <f>('France métro'!O80/'France métro'!O79-1)*100</f>
        <v>0.10179319542347187</v>
      </c>
      <c r="P80" s="137">
        <f>('France métro'!P80/'France métro'!P79-1)*100</f>
        <v>2.9448184270797206E-2</v>
      </c>
      <c r="Q80" s="137">
        <f>('France métro'!Q80/'France métro'!Q79-1)*100</f>
        <v>1.0780248487219479</v>
      </c>
      <c r="R80" s="137">
        <f>('France métro'!R80/'France métro'!R79-1)*100</f>
        <v>5.1860933486591598E-2</v>
      </c>
      <c r="S80" s="137">
        <f>('France métro'!S80/'France métro'!S79-1)*100</f>
        <v>9.9157279996520131E-2</v>
      </c>
      <c r="T80" s="137">
        <f>('France métro'!T80/'France métro'!T79-1)*100</f>
        <v>0.59307123285168295</v>
      </c>
      <c r="U80" s="137">
        <f>('France métro'!U80/'France métro'!U79-1)*100</f>
        <v>-0.54290543259294388</v>
      </c>
      <c r="V80" s="136">
        <f>('France métro'!V80/'France métro'!V79-1)*100</f>
        <v>-0.17956271428991588</v>
      </c>
      <c r="X80" s="69" t="str">
        <f t="shared" si="8"/>
        <v>2018T3</v>
      </c>
      <c r="Y80" s="106">
        <f>'France métro'!B80-'France métro'!B79</f>
        <v>24415.02173723653</v>
      </c>
      <c r="Z80" s="240">
        <f>'France métro'!C80-'France métro'!C79</f>
        <v>30991.528250664473</v>
      </c>
      <c r="AA80" s="241">
        <f>'France métro'!D80-'France métro'!D79</f>
        <v>-6579.9689917648211</v>
      </c>
      <c r="AB80" s="106">
        <f>'France métro'!E80-'France métro'!E79</f>
        <v>5173.3741320290137</v>
      </c>
      <c r="AC80" s="101">
        <f>'France métro'!F80-'France métro'!F79</f>
        <v>-7948.5316497678868</v>
      </c>
      <c r="AD80" s="75">
        <f>'France métro'!G80-'France métro'!G79</f>
        <v>-2059.4362828759477</v>
      </c>
      <c r="AE80" s="75">
        <f>'France métro'!H80-'France métro'!H79</f>
        <v>1017.4208354169969</v>
      </c>
      <c r="AF80" s="75">
        <f>'France métro'!I80-'France métro'!I79</f>
        <v>-954.47764882299816</v>
      </c>
      <c r="AG80" s="75">
        <f>'France métro'!J80-'France métro'!J79</f>
        <v>-3317.797033794981</v>
      </c>
      <c r="AH80" s="76">
        <f>'France métro'!K80-'France métro'!K79</f>
        <v>-2634.2415196909569</v>
      </c>
      <c r="AI80" s="103">
        <f>'France métro'!L80-'France métro'!L79</f>
        <v>18360.568179331953</v>
      </c>
      <c r="AJ80" s="101">
        <f>'France métro'!M80-'France métro'!M79</f>
        <v>23200.872973054647</v>
      </c>
      <c r="AK80" s="75">
        <f>'France métro'!N80-'France métro'!N79</f>
        <v>2915.7527831415646</v>
      </c>
      <c r="AL80" s="75">
        <f>'France métro'!O80-'France métro'!O79</f>
        <v>1484.6799204288982</v>
      </c>
      <c r="AM80" s="75">
        <f>'France métro'!P80-'France métro'!P79</f>
        <v>323.88033447903581</v>
      </c>
      <c r="AN80" s="75">
        <f>'France métro'!Q80-'France métro'!Q79</f>
        <v>8391.0201865839772</v>
      </c>
      <c r="AO80" s="75">
        <f>'France métro'!R80-'France métro'!R79</f>
        <v>441.91394988191314</v>
      </c>
      <c r="AP80" s="75">
        <f>'France métro'!S80-'France métro'!S79</f>
        <v>237.30969942500815</v>
      </c>
      <c r="AQ80" s="75">
        <f>'France métro'!T80-'France métro'!T79</f>
        <v>16076.836786308791</v>
      </c>
      <c r="AR80" s="75">
        <f>'France métro'!U80-'France métro'!U79</f>
        <v>-6670.5206871950068</v>
      </c>
      <c r="AS80" s="101">
        <f>'France métro'!V80-'France métro'!V79</f>
        <v>-14371.26189741306</v>
      </c>
      <c r="AU80" s="69" t="str">
        <f t="shared" si="9"/>
        <v>2018T3</v>
      </c>
      <c r="AV80" s="135">
        <f>('France métro'!B80/'France métro'!B76-1)*100</f>
        <v>0.74296577837316136</v>
      </c>
      <c r="AW80" s="248">
        <f>('France métro'!C80/'France métro'!C76-1)*100</f>
        <v>1.1752346798338698</v>
      </c>
      <c r="AX80" s="249">
        <f>('France métro'!D80/'France métro'!D76-1)*100</f>
        <v>-0.70230290673684026</v>
      </c>
      <c r="AY80" s="135">
        <f>('France métro'!E80/'France métro'!E76-1)*100</f>
        <v>0.7568453961142696</v>
      </c>
      <c r="AZ80" s="136">
        <f>('France métro'!F80/'France métro'!F76-1)*100</f>
        <v>-7.37282129887884E-3</v>
      </c>
      <c r="BA80" s="137">
        <f>('France métro'!G80/'France métro'!G76-1)*100</f>
        <v>0.33891953696221222</v>
      </c>
      <c r="BB80" s="137">
        <f>('France métro'!H80/'France métro'!H76-1)*100</f>
        <v>0.45509615776881951</v>
      </c>
      <c r="BC80" s="137">
        <f>('France métro'!I80/'France métro'!I76-1)*100</f>
        <v>0.15903675669117767</v>
      </c>
      <c r="BD80" s="137">
        <f>('France métro'!J80/'France métro'!J76-1)*100</f>
        <v>-0.98954646136193425</v>
      </c>
      <c r="BE80" s="138">
        <f>('France métro'!K80/'France métro'!K76-1)*100</f>
        <v>-5.0849387442453153E-2</v>
      </c>
      <c r="BF80" s="139">
        <f>('France métro'!L80/'France métro'!L76-1)*100</f>
        <v>2.862089637726517</v>
      </c>
      <c r="BG80" s="136">
        <f>('France métro'!M80/'France métro'!M76-1)*100</f>
        <v>1.6351346026165059</v>
      </c>
      <c r="BH80" s="137">
        <f>('France métro'!N80/'France métro'!N76-1)*100</f>
        <v>0.82525830495634445</v>
      </c>
      <c r="BI80" s="137">
        <f>('France métro'!O80/'France métro'!O76-1)*100</f>
        <v>1.4242367485812757</v>
      </c>
      <c r="BJ80" s="137">
        <f>('France métro'!P80/'France métro'!P76-1)*100</f>
        <v>2.8483782037913352</v>
      </c>
      <c r="BK80" s="137">
        <f>('France métro'!Q80/'France métro'!Q76-1)*100</f>
        <v>4.0889044491636772</v>
      </c>
      <c r="BL80" s="137">
        <f>('France métro'!R80/'France métro'!R76-1)*100</f>
        <v>0.31898189212202777</v>
      </c>
      <c r="BM80" s="137">
        <f>('France métro'!S80/'France métro'!S76-1)*100</f>
        <v>0.31834172271913985</v>
      </c>
      <c r="BN80" s="137">
        <f>('France métro'!T80/'France métro'!T76-1)*100</f>
        <v>2.7709149288493773</v>
      </c>
      <c r="BO80" s="137">
        <f>('France métro'!U80/'France métro'!U76-1)*100</f>
        <v>0.10360358128918001</v>
      </c>
      <c r="BP80" s="136">
        <f>('France métro'!V80/'France métro'!V76-1)*100</f>
        <v>-0.59819812417470919</v>
      </c>
      <c r="BR80" s="69" t="str">
        <f t="shared" si="10"/>
        <v>2018T3</v>
      </c>
      <c r="BS80" s="106">
        <f>'France métro'!B80-'France métro'!B76</f>
        <v>182988.25540799648</v>
      </c>
      <c r="BT80" s="240">
        <f>'France métro'!C80-'France métro'!C76</f>
        <v>222810.19853583723</v>
      </c>
      <c r="BU80" s="241">
        <f>'France métro'!D80-'France métro'!D76</f>
        <v>-39825.136775530875</v>
      </c>
      <c r="BV80" s="106">
        <f>'France métro'!E80-'France métro'!E76</f>
        <v>2165.2171631149831</v>
      </c>
      <c r="BW80" s="101">
        <f>'France métro'!F80-'France métro'!F76</f>
        <v>-251.96165406983346</v>
      </c>
      <c r="BX80" s="75">
        <f>'France métro'!G80-'France métro'!G76</f>
        <v>2130.9637146060122</v>
      </c>
      <c r="BY80" s="75">
        <f>'France métro'!H80-'France métro'!H76</f>
        <v>1823.1858927449794</v>
      </c>
      <c r="BZ80" s="75">
        <f>'France métro'!I80-'France métro'!I76</f>
        <v>702.63044326996896</v>
      </c>
      <c r="CA80" s="75">
        <f>'France métro'!J80-'France métro'!J76</f>
        <v>-4131.3737665569643</v>
      </c>
      <c r="CB80" s="76">
        <f>'France métro'!K80-'France métro'!K76</f>
        <v>-777.36793813388795</v>
      </c>
      <c r="CC80" s="103">
        <f>'France métro'!L80-'France métro'!L76</f>
        <v>42933.603171643801</v>
      </c>
      <c r="CD80" s="101">
        <f>'France métro'!M80-'France métro'!M76</f>
        <v>186219.68533778377</v>
      </c>
      <c r="CE80" s="75">
        <f>'France métro'!N80-'France métro'!N76</f>
        <v>26085.428955921903</v>
      </c>
      <c r="CF80" s="75">
        <f>'France métro'!O80-'France métro'!O76</f>
        <v>20502.007302263984</v>
      </c>
      <c r="CG80" s="75">
        <f>'France métro'!P80-'France métro'!P76</f>
        <v>30468.71483483701</v>
      </c>
      <c r="CH80" s="75">
        <f>'France métro'!Q80-'France métro'!Q76</f>
        <v>30906.175440927967</v>
      </c>
      <c r="CI80" s="75">
        <f>'France métro'!R80-'France métro'!R76</f>
        <v>2710.8498672220157</v>
      </c>
      <c r="CJ80" s="75">
        <f>'France métro'!S80-'France métro'!S76</f>
        <v>760.21165396002471</v>
      </c>
      <c r="CK80" s="75">
        <f>'France métro'!T80-'France métro'!T76</f>
        <v>73521.571499575861</v>
      </c>
      <c r="CL80" s="75">
        <f>'France métro'!U80-'France métro'!U76</f>
        <v>1264.725783073809</v>
      </c>
      <c r="CM80" s="101">
        <f>'France métro'!V80-'France métro'!V76</f>
        <v>-48078.288610476069</v>
      </c>
      <c r="CO80" s="69" t="str">
        <f t="shared" si="11"/>
        <v>2018T3</v>
      </c>
      <c r="CP80" s="106"/>
      <c r="CQ80" s="240"/>
      <c r="CR80" s="241"/>
      <c r="CS80" s="106"/>
      <c r="CT80" s="101"/>
      <c r="CU80" s="75"/>
      <c r="CV80" s="75"/>
      <c r="CW80" s="75"/>
      <c r="CX80" s="75"/>
      <c r="CY80" s="76"/>
      <c r="CZ80" s="103"/>
      <c r="DA80" s="101"/>
      <c r="DB80" s="75"/>
      <c r="DC80" s="75"/>
      <c r="DD80" s="75"/>
      <c r="DE80" s="75"/>
      <c r="DF80" s="75"/>
      <c r="DG80" s="75"/>
      <c r="DH80" s="75"/>
      <c r="DI80" s="75"/>
      <c r="DJ80" s="101"/>
    </row>
    <row r="81" spans="1:114" s="232" customFormat="1">
      <c r="A81" s="118" t="str">
        <f>'France métro'!A81</f>
        <v>2018T4</v>
      </c>
      <c r="B81" s="141">
        <f>('France métro'!B81/'France métro'!B80-1)*100</f>
        <v>0.26252617807664969</v>
      </c>
      <c r="C81" s="250">
        <f>('France métro'!C81/'France métro'!C80-1)*100</f>
        <v>0.31882525632305203</v>
      </c>
      <c r="D81" s="251">
        <f>('France métro'!D81/'France métro'!D80-1)*100</f>
        <v>7.0767547528860497E-2</v>
      </c>
      <c r="E81" s="141">
        <f>('France métro'!E81/'France métro'!E80-1)*100</f>
        <v>0.47476536266097824</v>
      </c>
      <c r="F81" s="142">
        <f>('France métro'!F81/'France métro'!F80-1)*100</f>
        <v>-0.13245926034509692</v>
      </c>
      <c r="G81" s="143">
        <f>('France métro'!G81/'France métro'!G80-1)*100</f>
        <v>0.44217826969785712</v>
      </c>
      <c r="H81" s="143">
        <f>('France métro'!H81/'France métro'!H80-1)*100</f>
        <v>0.32727935602709923</v>
      </c>
      <c r="I81" s="143">
        <f>('France métro'!I81/'France métro'!I80-1)*100</f>
        <v>-0.3173082673742611</v>
      </c>
      <c r="J81" s="143">
        <f>('France métro'!J81/'France métro'!J80-1)*100</f>
        <v>-0.13831767669488793</v>
      </c>
      <c r="K81" s="144">
        <f>('France métro'!K81/'France métro'!K80-1)*100</f>
        <v>-0.43568616245670544</v>
      </c>
      <c r="L81" s="145">
        <f>('France métro'!L81/'France métro'!L80-1)*100</f>
        <v>4.7026772970815145E-2</v>
      </c>
      <c r="M81" s="142">
        <f>('France métro'!M81/'France métro'!M80-1)*100</f>
        <v>0.45391805902934568</v>
      </c>
      <c r="N81" s="143">
        <f>('France métro'!N81/'France métro'!N80-1)*100</f>
        <v>4.8418285031259778E-2</v>
      </c>
      <c r="O81" s="143">
        <f>('France métro'!O81/'France métro'!O80-1)*100</f>
        <v>0.15168492658765853</v>
      </c>
      <c r="P81" s="143">
        <f>('France métro'!P81/'France métro'!P80-1)*100</f>
        <v>1.1222998832342235</v>
      </c>
      <c r="Q81" s="143">
        <f>('France métro'!Q81/'France métro'!Q80-1)*100</f>
        <v>1.2314710361861714</v>
      </c>
      <c r="R81" s="143">
        <f>('France métro'!R81/'France métro'!R80-1)*100</f>
        <v>0.24874426382155423</v>
      </c>
      <c r="S81" s="143">
        <f>('France métro'!S81/'France métro'!S80-1)*100</f>
        <v>0.34536024146432087</v>
      </c>
      <c r="T81" s="143">
        <f>('France métro'!T81/'France métro'!T80-1)*100</f>
        <v>1.0269141077991817</v>
      </c>
      <c r="U81" s="143">
        <f>('France métro'!U81/'France métro'!U80-1)*100</f>
        <v>-0.34398863178272121</v>
      </c>
      <c r="V81" s="142">
        <f>('France métro'!V81/'France métro'!V80-1)*100</f>
        <v>0.18814291503321812</v>
      </c>
      <c r="W81" s="234"/>
      <c r="X81" s="95" t="str">
        <f t="shared" si="8"/>
        <v>2018T4</v>
      </c>
      <c r="Y81" s="108">
        <f>'France métro'!B81-'France métro'!B80</f>
        <v>65139.10008314997</v>
      </c>
      <c r="Z81" s="238">
        <f>'France métro'!C81-'France métro'!C80</f>
        <v>61155.765267852694</v>
      </c>
      <c r="AA81" s="239">
        <f>'France métro'!D81-'France métro'!D80</f>
        <v>3984.7963585155085</v>
      </c>
      <c r="AB81" s="108">
        <f>'France métro'!E81-'France métro'!E80</f>
        <v>1368.5096870079869</v>
      </c>
      <c r="AC81" s="100">
        <f>'France métro'!F81-'France métro'!F80</f>
        <v>-4526.3803809927776</v>
      </c>
      <c r="AD81" s="93">
        <f>'France métro'!G81-'France métro'!G80</f>
        <v>2789.6278262300184</v>
      </c>
      <c r="AE81" s="93">
        <f>'France métro'!H81-'France métro'!H80</f>
        <v>1317.0988437390188</v>
      </c>
      <c r="AF81" s="93">
        <f>'France métro'!I81-'France métro'!I80</f>
        <v>-1404.109505039989</v>
      </c>
      <c r="AG81" s="93">
        <f>'France métro'!J81-'France métro'!J80</f>
        <v>-571.764296820038</v>
      </c>
      <c r="AH81" s="94">
        <f>'France métro'!K81-'France métro'!K80</f>
        <v>-6657.2332491020206</v>
      </c>
      <c r="AI81" s="102">
        <f>'France métro'!L81-'France métro'!L80</f>
        <v>725.62899362994358</v>
      </c>
      <c r="AJ81" s="100">
        <f>'France métro'!M81-'France métro'!M80</f>
        <v>52540.403939187527</v>
      </c>
      <c r="AK81" s="93">
        <f>'France métro'!N81-'France métro'!N80</f>
        <v>1543.0742543670349</v>
      </c>
      <c r="AL81" s="93">
        <f>'France métro'!O81-'France métro'!O80</f>
        <v>2214.6156794012059</v>
      </c>
      <c r="AM81" s="93">
        <f>'France métro'!P81-'France métro'!P80</f>
        <v>12347.039793111151</v>
      </c>
      <c r="AN81" s="93">
        <f>'France métro'!Q81-'France métro'!Q80</f>
        <v>9688.7319989310345</v>
      </c>
      <c r="AO81" s="93">
        <f>'France métro'!R81-'France métro'!R80</f>
        <v>2120.6823735380312</v>
      </c>
      <c r="AP81" s="93">
        <f>'France métro'!S81-'France métro'!S80</f>
        <v>827.35833175698644</v>
      </c>
      <c r="AQ81" s="93">
        <f>'France métro'!T81-'France métro'!T80</f>
        <v>28002.443654016126</v>
      </c>
      <c r="AR81" s="93">
        <f>'France métro'!U81-'France métro'!U80</f>
        <v>-4203.5421459318604</v>
      </c>
      <c r="AS81" s="100">
        <f>'France métro'!V81-'France métro'!V80</f>
        <v>15030.937844318338</v>
      </c>
      <c r="AT81" s="234"/>
      <c r="AU81" s="95" t="str">
        <f t="shared" si="9"/>
        <v>2018T4</v>
      </c>
      <c r="AV81" s="141">
        <f>('France métro'!B81/'France métro'!B77-1)*100</f>
        <v>0.61515067795536726</v>
      </c>
      <c r="AW81" s="250">
        <f>('France métro'!C81/'France métro'!C77-1)*100</f>
        <v>0.92026814532439882</v>
      </c>
      <c r="AX81" s="251">
        <f>('France métro'!D81/'France métro'!D77-1)*100</f>
        <v>-0.41307900333819036</v>
      </c>
      <c r="AY81" s="141">
        <f>('France métro'!E81/'France métro'!E77-1)*100</f>
        <v>2.6226739002933597</v>
      </c>
      <c r="AZ81" s="142">
        <f>('France métro'!F81/'France métro'!F77-1)*100</f>
        <v>-0.50082073370748548</v>
      </c>
      <c r="BA81" s="143">
        <f>('France métro'!G81/'France métro'!G77-1)*100</f>
        <v>0.37449222902339319</v>
      </c>
      <c r="BB81" s="143">
        <f>('France métro'!H81/'France métro'!H77-1)*100</f>
        <v>0.62062597394274555</v>
      </c>
      <c r="BC81" s="143">
        <f>('France métro'!I81/'France métro'!I77-1)*100</f>
        <v>-0.6188754224469406</v>
      </c>
      <c r="BD81" s="143">
        <f>('France métro'!J81/'France métro'!J77-1)*100</f>
        <v>-1.0864365989617597</v>
      </c>
      <c r="BE81" s="144">
        <f>('France métro'!K81/'France métro'!K77-1)*100</f>
        <v>-0.96029831748762895</v>
      </c>
      <c r="BF81" s="145">
        <f>('France métro'!L81/'France métro'!L77-1)*100</f>
        <v>2.0396099290014957</v>
      </c>
      <c r="BG81" s="142">
        <f>('France métro'!M81/'France métro'!M77-1)*100</f>
        <v>1.3694744525489799</v>
      </c>
      <c r="BH81" s="143">
        <f>('France métro'!N81/'France métro'!N77-1)*100</f>
        <v>0.55804107321049123</v>
      </c>
      <c r="BI81" s="143">
        <f>('France métro'!O81/'France métro'!O77-1)*100</f>
        <v>0.67601713674652064</v>
      </c>
      <c r="BJ81" s="143">
        <f>('France métro'!P81/'France métro'!P77-1)*100</f>
        <v>2.1140063010322896</v>
      </c>
      <c r="BK81" s="143">
        <f>('France métro'!Q81/'France métro'!Q77-1)*100</f>
        <v>4.1062962660160629</v>
      </c>
      <c r="BL81" s="143">
        <f>('France métro'!R81/'France métro'!R77-1)*100</f>
        <v>0.32410866283936191</v>
      </c>
      <c r="BM81" s="143">
        <f>('France métro'!S81/'France métro'!S77-1)*100</f>
        <v>0.28943504411380605</v>
      </c>
      <c r="BN81" s="143">
        <f>('France métro'!T81/'France métro'!T77-1)*100</f>
        <v>2.8329053432153639</v>
      </c>
      <c r="BO81" s="143">
        <f>('France métro'!U81/'France métro'!U77-1)*100</f>
        <v>-0.34560044635494336</v>
      </c>
      <c r="BP81" s="142">
        <f>('France métro'!V81/'France métro'!V77-1)*100</f>
        <v>-0.32459272345995993</v>
      </c>
      <c r="BQ81" s="234"/>
      <c r="BR81" s="95" t="str">
        <f t="shared" si="10"/>
        <v>2018T4</v>
      </c>
      <c r="BS81" s="108">
        <f>'France métro'!B81-'France métro'!B77</f>
        <v>152098.84149029478</v>
      </c>
      <c r="BT81" s="238">
        <f>'France métro'!C81-'France métro'!C77</f>
        <v>175470.0981579423</v>
      </c>
      <c r="BU81" s="239">
        <f>'France métro'!D81-'France métro'!D77</f>
        <v>-23372.761785570532</v>
      </c>
      <c r="BV81" s="108">
        <f>'France métro'!E81-'France métro'!E77</f>
        <v>7401.6205678869737</v>
      </c>
      <c r="BW81" s="100">
        <f>'France métro'!F81-'France métro'!F77</f>
        <v>-17177.338706006762</v>
      </c>
      <c r="BX81" s="93">
        <f>'France métro'!G81-'France métro'!G77</f>
        <v>2364.2012468690518</v>
      </c>
      <c r="BY81" s="93">
        <f>'France métro'!H81-'France métro'!H77</f>
        <v>2490.3576623669942</v>
      </c>
      <c r="BZ81" s="93">
        <f>'France métro'!I81-'France métro'!I77</f>
        <v>-2746.8736120900139</v>
      </c>
      <c r="CA81" s="93">
        <f>'France métro'!J81-'France métro'!J77</f>
        <v>-4534.0548015610548</v>
      </c>
      <c r="CB81" s="94">
        <f>'France métro'!K81-'France métro'!K77</f>
        <v>-14750.96920159203</v>
      </c>
      <c r="CC81" s="102">
        <f>'France métro'!L81-'France métro'!L77</f>
        <v>30856.876599699957</v>
      </c>
      <c r="CD81" s="100">
        <f>'France métro'!M81-'France métro'!M77</f>
        <v>157083.1372784581</v>
      </c>
      <c r="CE81" s="93">
        <f>'France métro'!N81-'France métro'!N77</f>
        <v>17694.447656421922</v>
      </c>
      <c r="CF81" s="93">
        <f>'France métro'!O81-'France métro'!O77</f>
        <v>9818.5167211680673</v>
      </c>
      <c r="CG81" s="93">
        <f>'France métro'!P81-'France métro'!P77</f>
        <v>23031.479149310151</v>
      </c>
      <c r="CH81" s="93">
        <f>'France métro'!Q81-'France métro'!Q77</f>
        <v>31414.602808004944</v>
      </c>
      <c r="CI81" s="93">
        <f>'France métro'!R81-'France métro'!R77</f>
        <v>2761.1297966699349</v>
      </c>
      <c r="CJ81" s="93">
        <f>'France métro'!S81-'France métro'!S77</f>
        <v>693.76842524000676</v>
      </c>
      <c r="CK81" s="93">
        <f>'France métro'!T81-'France métro'!T77</f>
        <v>75892.499553483911</v>
      </c>
      <c r="CL81" s="93">
        <f>'France métro'!U81-'France métro'!U77</f>
        <v>-4223.3068318399601</v>
      </c>
      <c r="CM81" s="100">
        <f>'France métro'!V81-'France métro'!V77</f>
        <v>-26065.454249745235</v>
      </c>
      <c r="CN81" s="234"/>
      <c r="CO81" s="95" t="str">
        <f t="shared" si="11"/>
        <v>2018T4</v>
      </c>
      <c r="CP81" s="108"/>
      <c r="CQ81" s="238"/>
      <c r="CR81" s="239"/>
      <c r="CS81" s="108"/>
      <c r="CT81" s="100"/>
      <c r="CU81" s="93"/>
      <c r="CV81" s="93"/>
      <c r="CW81" s="93"/>
      <c r="CX81" s="93"/>
      <c r="CY81" s="94"/>
      <c r="CZ81" s="102"/>
      <c r="DA81" s="100"/>
      <c r="DB81" s="93"/>
      <c r="DC81" s="93"/>
      <c r="DD81" s="93"/>
      <c r="DE81" s="93"/>
      <c r="DF81" s="93"/>
      <c r="DG81" s="93"/>
      <c r="DH81" s="93"/>
      <c r="DI81" s="93"/>
      <c r="DJ81" s="100"/>
    </row>
    <row r="82" spans="1:114">
      <c r="A82" s="133" t="str">
        <f>'France métro'!A82</f>
        <v>2019T1</v>
      </c>
      <c r="B82" s="135">
        <f>('France métro'!B82/'France métro'!B81-1)*100</f>
        <v>0.62795510824400491</v>
      </c>
      <c r="C82" s="248">
        <f>('France métro'!C82/'France métro'!C81-1)*100</f>
        <v>0.76736845866884895</v>
      </c>
      <c r="D82" s="249">
        <f>('France métro'!D82/'France métro'!D81-1)*100</f>
        <v>0.15186018143389379</v>
      </c>
      <c r="E82" s="135">
        <f>('France métro'!E82/'France métro'!E81-1)*100</f>
        <v>1.0325384310081009</v>
      </c>
      <c r="F82" s="136">
        <f>('France métro'!F82/'France métro'!F81-1)*100</f>
        <v>0.54464727873713148</v>
      </c>
      <c r="G82" s="137">
        <f>('France métro'!G82/'France métro'!G81-1)*100</f>
        <v>0.59915828202894428</v>
      </c>
      <c r="H82" s="137">
        <f>('France métro'!H82/'France métro'!H81-1)*100</f>
        <v>0.31082493259082522</v>
      </c>
      <c r="I82" s="137">
        <f>('France métro'!I82/'France métro'!I81-1)*100</f>
        <v>0.34197475620625362</v>
      </c>
      <c r="J82" s="137">
        <f>('France métro'!J82/'France métro'!J81-1)*100</f>
        <v>0.57650551344079481</v>
      </c>
      <c r="K82" s="138">
        <f>('France métro'!K82/'France métro'!K81-1)*100</f>
        <v>0.6341171476711871</v>
      </c>
      <c r="L82" s="139">
        <f>('France métro'!L82/'France métro'!L81-1)*100</f>
        <v>1.8731944778207721</v>
      </c>
      <c r="M82" s="136">
        <f>('France métro'!M82/'France métro'!M81-1)*100</f>
        <v>0.81503382255172507</v>
      </c>
      <c r="N82" s="137">
        <f>('France métro'!N82/'France métro'!N81-1)*100</f>
        <v>0.46304737147682129</v>
      </c>
      <c r="O82" s="137">
        <f>('France métro'!O82/'France métro'!O81-1)*100</f>
        <v>0.85903118303050086</v>
      </c>
      <c r="P82" s="137">
        <f>('France métro'!P82/'France métro'!P81-1)*100</f>
        <v>2.3815303217092243</v>
      </c>
      <c r="Q82" s="137">
        <f>('France métro'!Q82/'France métro'!Q81-1)*100</f>
        <v>0.95887695844962817</v>
      </c>
      <c r="R82" s="137">
        <f>('France métro'!R82/'France métro'!R81-1)*100</f>
        <v>0.73395655575860808</v>
      </c>
      <c r="S82" s="137">
        <f>('France métro'!S82/'France métro'!S81-1)*100</f>
        <v>0.7194894056019363</v>
      </c>
      <c r="T82" s="137">
        <f>('France métro'!T82/'France métro'!T81-1)*100</f>
        <v>0.78342160421500662</v>
      </c>
      <c r="U82" s="137">
        <f>('France métro'!U82/'France métro'!U81-1)*100</f>
        <v>0.30594502254901457</v>
      </c>
      <c r="V82" s="136">
        <f>('France métro'!V82/'France métro'!V81-1)*100</f>
        <v>0.1369044458982005</v>
      </c>
      <c r="X82" s="69" t="str">
        <f t="shared" si="8"/>
        <v>2019T1</v>
      </c>
      <c r="Y82" s="106">
        <f>'France métro'!B82-'France métro'!B81</f>
        <v>156219.90836314857</v>
      </c>
      <c r="Z82" s="240">
        <f>'France métro'!C82-'France métro'!C81</f>
        <v>147662.78994579986</v>
      </c>
      <c r="AA82" s="241">
        <f>'France métro'!D82-'France métro'!D81</f>
        <v>8557.0315226474777</v>
      </c>
      <c r="AB82" s="106">
        <f>'France métro'!E82-'France métro'!E81</f>
        <v>2990.4192169420421</v>
      </c>
      <c r="AC82" s="101">
        <f>'France métro'!F82-'France métro'!F81</f>
        <v>18586.962194763124</v>
      </c>
      <c r="AD82" s="75">
        <f>'France métro'!G82-'France métro'!G81</f>
        <v>3796.7024276070297</v>
      </c>
      <c r="AE82" s="75">
        <f>'France métro'!H82-'France métro'!H81</f>
        <v>1254.9737446479849</v>
      </c>
      <c r="AF82" s="75">
        <f>'France métro'!I82-'France métro'!I81</f>
        <v>1508.458605596039</v>
      </c>
      <c r="AG82" s="75">
        <f>'France métro'!J82-'France métro'!J81</f>
        <v>2379.8067416709964</v>
      </c>
      <c r="AH82" s="76">
        <f>'France métro'!K82-'France métro'!K81</f>
        <v>9647.0206752410159</v>
      </c>
      <c r="AI82" s="103">
        <f>'France métro'!L82-'France métro'!L81</f>
        <v>28917.217716668034</v>
      </c>
      <c r="AJ82" s="101">
        <f>'France métro'!M82-'France métro'!M81</f>
        <v>94767.289233760908</v>
      </c>
      <c r="AK82" s="75">
        <f>'France métro'!N82-'France métro'!N81</f>
        <v>14764.307195957284</v>
      </c>
      <c r="AL82" s="75">
        <f>'France métro'!O82-'France métro'!O81</f>
        <v>12560.968714778777</v>
      </c>
      <c r="AM82" s="75">
        <f>'France métro'!P82-'France métro'!P81</f>
        <v>26494.576617302839</v>
      </c>
      <c r="AN82" s="75">
        <f>'France métro'!Q82-'France métro'!Q81</f>
        <v>7636.9715330069885</v>
      </c>
      <c r="AO82" s="75">
        <f>'France métro'!R82-'France métro'!R81</f>
        <v>6272.9503113050014</v>
      </c>
      <c r="AP82" s="75">
        <f>'France métro'!S82-'France métro'!S81</f>
        <v>1729.5893612270011</v>
      </c>
      <c r="AQ82" s="75">
        <f>'France métro'!T82-'France métro'!T81</f>
        <v>21582.136904897168</v>
      </c>
      <c r="AR82" s="75">
        <f>'France métro'!U82-'France métro'!U81</f>
        <v>3725.7885952850338</v>
      </c>
      <c r="AS82" s="101">
        <f>'France métro'!V82-'France métro'!V81</f>
        <v>10958.020001014695</v>
      </c>
      <c r="AU82" s="69" t="str">
        <f t="shared" si="9"/>
        <v>2019T1</v>
      </c>
      <c r="AV82" s="135">
        <f>('France métro'!B82/'France métro'!B78-1)*100</f>
        <v>1.0190605410533182</v>
      </c>
      <c r="AW82" s="248">
        <f>('France métro'!C82/'France métro'!C78-1)*100</f>
        <v>1.406517238647198</v>
      </c>
      <c r="AX82" s="249">
        <f>('France métro'!D82/'France métro'!D78-1)*100</f>
        <v>-0.28996637250866542</v>
      </c>
      <c r="AY82" s="135">
        <f>('France métro'!E82/'France métro'!E78-1)*100</f>
        <v>4.0803081079618497</v>
      </c>
      <c r="AZ82" s="136">
        <f>('France métro'!F82/'France métro'!F78-1)*100</f>
        <v>0.11501821435819792</v>
      </c>
      <c r="BA82" s="137">
        <f>('France métro'!G82/'France métro'!G78-1)*100</f>
        <v>0.45359103441373616</v>
      </c>
      <c r="BB82" s="137">
        <f>('France métro'!H82/'France métro'!H78-1)*100</f>
        <v>1.1134269053785673</v>
      </c>
      <c r="BC82" s="137">
        <f>('France métro'!I82/'France métro'!I78-1)*100</f>
        <v>-0.13922395711782887</v>
      </c>
      <c r="BD82" s="137">
        <f>('France métro'!J82/'France métro'!J78-1)*100</f>
        <v>-0.41101904734264227</v>
      </c>
      <c r="BE82" s="138">
        <f>('France métro'!K82/'France métro'!K78-1)*100</f>
        <v>-6.9559351977743766E-2</v>
      </c>
      <c r="BF82" s="139">
        <f>('France métro'!L82/'France métro'!L78-1)*100</f>
        <v>3.7120294306157042</v>
      </c>
      <c r="BG82" s="136">
        <f>('France métro'!M82/'France métro'!M78-1)*100</f>
        <v>1.7052868065177362</v>
      </c>
      <c r="BH82" s="137">
        <f>('France métro'!N82/'France métro'!N78-1)*100</f>
        <v>0.5947130014014812</v>
      </c>
      <c r="BI82" s="137">
        <f>('France métro'!O82/'France métro'!O78-1)*100</f>
        <v>1.243754767052252</v>
      </c>
      <c r="BJ82" s="137">
        <f>('France métro'!P82/'France métro'!P78-1)*100</f>
        <v>2.972488038912835</v>
      </c>
      <c r="BK82" s="137">
        <f>('France métro'!Q82/'France métro'!Q78-1)*100</f>
        <v>4.1609868012245199</v>
      </c>
      <c r="BL82" s="137">
        <f>('France métro'!R82/'France métro'!R78-1)*100</f>
        <v>1.219138950788512</v>
      </c>
      <c r="BM82" s="137">
        <f>('France métro'!S82/'France métro'!S78-1)*100</f>
        <v>1.2018564139168131</v>
      </c>
      <c r="BN82" s="137">
        <f>('France métro'!T82/'France métro'!T78-1)*100</f>
        <v>2.9611914506943782</v>
      </c>
      <c r="BO82" s="137">
        <f>('France métro'!U82/'France métro'!U78-1)*100</f>
        <v>0.11418105945955048</v>
      </c>
      <c r="BP82" s="136">
        <f>('France métro'!V82/'France métro'!V78-1)*100</f>
        <v>-0.19562710334893874</v>
      </c>
      <c r="BR82" s="69" t="str">
        <f t="shared" si="10"/>
        <v>2019T1</v>
      </c>
      <c r="BS82" s="106">
        <f>'France métro'!B82-'France métro'!B78</f>
        <v>252535.87873617932</v>
      </c>
      <c r="BT82" s="240">
        <f>'France métro'!C82-'France métro'!C78</f>
        <v>268946.70913021266</v>
      </c>
      <c r="BU82" s="241">
        <f>'France métro'!D82-'France métro'!D78</f>
        <v>-16411.452133144252</v>
      </c>
      <c r="BV82" s="106">
        <f>'France métro'!E82-'France métro'!E78</f>
        <v>11471.270047714002</v>
      </c>
      <c r="BW82" s="101">
        <f>'France métro'!F82-'France métro'!F78</f>
        <v>3942.0254398281686</v>
      </c>
      <c r="BX82" s="75">
        <f>'France métro'!G82-'France métro'!G78</f>
        <v>2878.4476492760004</v>
      </c>
      <c r="BY82" s="75">
        <f>'France métro'!H82-'France métro'!H78</f>
        <v>4459.8420278409612</v>
      </c>
      <c r="BZ82" s="75">
        <f>'France métro'!I82-'France métro'!I78</f>
        <v>-617.07937194500118</v>
      </c>
      <c r="CA82" s="75">
        <f>'France métro'!J82-'France métro'!J78</f>
        <v>-1713.505202897999</v>
      </c>
      <c r="CB82" s="76">
        <f>'France métro'!K82-'France métro'!K78</f>
        <v>-1065.6796624460258</v>
      </c>
      <c r="CC82" s="103">
        <f>'France métro'!L82-'France métro'!L78</f>
        <v>56288.002742909826</v>
      </c>
      <c r="CD82" s="101">
        <f>'France métro'!M82-'France métro'!M78</f>
        <v>196545.01343514025</v>
      </c>
      <c r="CE82" s="75">
        <f>'France métro'!N82-'France métro'!N78</f>
        <v>18937.658218248282</v>
      </c>
      <c r="CF82" s="75">
        <f>'France métro'!O82-'France métro'!O78</f>
        <v>18117.384948874824</v>
      </c>
      <c r="CG82" s="75">
        <f>'France métro'!P82-'France métro'!P78</f>
        <v>32879.211561983917</v>
      </c>
      <c r="CH82" s="75">
        <f>'France métro'!Q82-'France métro'!Q78</f>
        <v>32121.369444033946</v>
      </c>
      <c r="CI82" s="75">
        <f>'France métro'!R82-'France métro'!R78</f>
        <v>10369.742067598971</v>
      </c>
      <c r="CJ82" s="75">
        <f>'France métro'!S82-'France métro'!S78</f>
        <v>2875.3864623339905</v>
      </c>
      <c r="CK82" s="75">
        <f>'France métro'!T82-'France métro'!T78</f>
        <v>79851.10405689897</v>
      </c>
      <c r="CL82" s="75">
        <f>'France métro'!U82-'France métro'!U78</f>
        <v>1393.1566751680803</v>
      </c>
      <c r="CM82" s="101">
        <f>'France métro'!V82-'France métro'!V78</f>
        <v>-15710.432929414324</v>
      </c>
      <c r="CO82" s="69" t="str">
        <f t="shared" si="11"/>
        <v>2019T1</v>
      </c>
      <c r="CP82" s="106"/>
      <c r="CQ82" s="240"/>
      <c r="CR82" s="241"/>
      <c r="CS82" s="106"/>
      <c r="CT82" s="101"/>
      <c r="CU82" s="75"/>
      <c r="CV82" s="75"/>
      <c r="CW82" s="75"/>
      <c r="CX82" s="75"/>
      <c r="CY82" s="76"/>
      <c r="CZ82" s="103"/>
      <c r="DA82" s="101"/>
      <c r="DB82" s="75"/>
      <c r="DC82" s="75"/>
      <c r="DD82" s="75"/>
      <c r="DE82" s="75"/>
      <c r="DF82" s="75"/>
      <c r="DG82" s="75"/>
      <c r="DH82" s="75"/>
      <c r="DI82" s="75"/>
      <c r="DJ82" s="101"/>
    </row>
    <row r="83" spans="1:114">
      <c r="A83" s="133" t="str">
        <f>'France métro'!A83</f>
        <v>2019T2</v>
      </c>
      <c r="B83" s="135">
        <f>('France métro'!B83/'France métro'!B82-1)*100</f>
        <v>0.15524854319517445</v>
      </c>
      <c r="C83" s="248">
        <f>('France métro'!C83/'France métro'!C82-1)*100</f>
        <v>0.15288117656933053</v>
      </c>
      <c r="D83" s="249">
        <f>('France métro'!D83/'France métro'!D82-1)*100</f>
        <v>0.16342238503652684</v>
      </c>
      <c r="E83" s="135">
        <f>('France métro'!E83/'France métro'!E82-1)*100</f>
        <v>1.4322627116097442</v>
      </c>
      <c r="F83" s="136">
        <f>('France métro'!F83/'France métro'!F82-1)*100</f>
        <v>1.5045418632597674E-2</v>
      </c>
      <c r="G83" s="137">
        <f>('France métro'!G83/'France métro'!G82-1)*100</f>
        <v>0.40814524488905768</v>
      </c>
      <c r="H83" s="137">
        <f>('France métro'!H83/'France métro'!H82-1)*100</f>
        <v>-3.3609926623245912E-2</v>
      </c>
      <c r="I83" s="137">
        <f>('France métro'!I83/'France métro'!I82-1)*100</f>
        <v>0.17505862444453513</v>
      </c>
      <c r="J83" s="137">
        <f>('France métro'!J83/'France métro'!J82-1)*100</f>
        <v>0.15109031095534853</v>
      </c>
      <c r="K83" s="138">
        <f>('France métro'!K83/'France métro'!K82-1)*100</f>
        <v>-0.21891590571034847</v>
      </c>
      <c r="L83" s="139">
        <f>('France métro'!L83/'France métro'!L82-1)*100</f>
        <v>0.61959601480712223</v>
      </c>
      <c r="M83" s="136">
        <f>('France métro'!M83/'France métro'!M82-1)*100</f>
        <v>0.14635538278815474</v>
      </c>
      <c r="N83" s="137">
        <f>('France métro'!N83/'France métro'!N82-1)*100</f>
        <v>0.10856971263331072</v>
      </c>
      <c r="O83" s="137">
        <f>('France métro'!O83/'France métro'!O82-1)*100</f>
        <v>0.36087568373339707</v>
      </c>
      <c r="P83" s="137">
        <f>('France métro'!P83/'France métro'!P82-1)*100</f>
        <v>-0.91981487160203157</v>
      </c>
      <c r="Q83" s="137">
        <f>('France métro'!Q83/'France métro'!Q82-1)*100</f>
        <v>0.50037304027514828</v>
      </c>
      <c r="R83" s="137">
        <f>('France métro'!R83/'France métro'!R82-1)*100</f>
        <v>6.0609326072125214E-2</v>
      </c>
      <c r="S83" s="137">
        <f>('France métro'!S83/'France métro'!S82-1)*100</f>
        <v>0.25440793411226625</v>
      </c>
      <c r="T83" s="137">
        <f>('France métro'!T83/'France métro'!T82-1)*100</f>
        <v>0.79218764504991324</v>
      </c>
      <c r="U83" s="137">
        <f>('France métro'!U83/'France métro'!U82-1)*100</f>
        <v>-0.68136751388788719</v>
      </c>
      <c r="V83" s="136">
        <f>('France métro'!V83/'France métro'!V82-1)*100</f>
        <v>9.0544993932573092E-2</v>
      </c>
      <c r="X83" s="69" t="str">
        <f t="shared" si="8"/>
        <v>2019T2</v>
      </c>
      <c r="Y83" s="106">
        <f>'France métro'!B83-'France métro'!B82</f>
        <v>38864.578499875963</v>
      </c>
      <c r="Z83" s="240">
        <f>'France métro'!C83-'France métro'!C82</f>
        <v>29644.290391173214</v>
      </c>
      <c r="AA83" s="241">
        <f>'France métro'!D83-'France métro'!D82</f>
        <v>9222.5237436331809</v>
      </c>
      <c r="AB83" s="106">
        <f>'France métro'!E83-'France métro'!E82</f>
        <v>4190.9241422639461</v>
      </c>
      <c r="AC83" s="101">
        <f>'France métro'!F83-'France métro'!F82</f>
        <v>516.24553531082347</v>
      </c>
      <c r="AD83" s="75">
        <f>'France métro'!G83-'France métro'!G82</f>
        <v>2601.8010295169661</v>
      </c>
      <c r="AE83" s="75">
        <f>'France métro'!H83-'France métro'!H82</f>
        <v>-136.12382943695411</v>
      </c>
      <c r="AF83" s="75">
        <f>'France métro'!I83-'France métro'!I82</f>
        <v>774.82835201197304</v>
      </c>
      <c r="AG83" s="75">
        <f>'France métro'!J83-'France métro'!J82</f>
        <v>627.29435972502688</v>
      </c>
      <c r="AH83" s="76">
        <f>'France métro'!K83-'France métro'!K82</f>
        <v>-3351.5543765060138</v>
      </c>
      <c r="AI83" s="103">
        <f>'France métro'!L83-'France métro'!L82</f>
        <v>9744.1099647979718</v>
      </c>
      <c r="AJ83" s="101">
        <f>'France métro'!M83-'France métro'!M82</f>
        <v>17156.031166264787</v>
      </c>
      <c r="AK83" s="75">
        <f>'France métro'!N83-'France métro'!N82</f>
        <v>3477.7846437450498</v>
      </c>
      <c r="AL83" s="75">
        <f>'France métro'!O83-'France métro'!O82</f>
        <v>5322.1439476620872</v>
      </c>
      <c r="AM83" s="75">
        <f>'France métro'!P83-'France métro'!P82</f>
        <v>-10476.661504579009</v>
      </c>
      <c r="AN83" s="75">
        <f>'France métro'!Q83-'France métro'!Q82</f>
        <v>4023.4323372479994</v>
      </c>
      <c r="AO83" s="75">
        <f>'France métro'!R83-'France métro'!R82</f>
        <v>521.81533834303264</v>
      </c>
      <c r="AP83" s="75">
        <f>'France métro'!S83-'France métro'!S82</f>
        <v>615.974549622013</v>
      </c>
      <c r="AQ83" s="75">
        <f>'France métro'!T83-'France métro'!T82</f>
        <v>21994.599727062043</v>
      </c>
      <c r="AR83" s="75">
        <f>'France métro'!U83-'France métro'!U82</f>
        <v>-8323.0578728390392</v>
      </c>
      <c r="AS83" s="101">
        <f>'France métro'!V83-'France métro'!V82</f>
        <v>7257.2676912369207</v>
      </c>
      <c r="AU83" s="69" t="str">
        <f t="shared" si="9"/>
        <v>2019T2</v>
      </c>
      <c r="AV83" s="135">
        <f>('France métro'!B83/'France métro'!B79-1)*100</f>
        <v>1.1482916815878319</v>
      </c>
      <c r="AW83" s="248">
        <f>('France métro'!C83/'France métro'!C79-1)*100</f>
        <v>1.4070282046297233</v>
      </c>
      <c r="AX83" s="249">
        <f>('France métro'!D83/'France métro'!D79-1)*100</f>
        <v>0.26935060080979234</v>
      </c>
      <c r="AY83" s="135">
        <f>('France métro'!E83/'France métro'!E79-1)*100</f>
        <v>4.847889561819696</v>
      </c>
      <c r="AZ83" s="136">
        <f>('France métro'!F83/'France métro'!F79-1)*100</f>
        <v>0.19351923432733287</v>
      </c>
      <c r="BA83" s="137">
        <f>('France métro'!G83/'France métro'!G79-1)*100</f>
        <v>1.1262784489547206</v>
      </c>
      <c r="BB83" s="137">
        <f>('France métro'!H83/'France métro'!H79-1)*100</f>
        <v>0.86028559551216688</v>
      </c>
      <c r="BC83" s="137">
        <f>('France métro'!I83/'France métro'!I79-1)*100</f>
        <v>-1.6980120218068606E-2</v>
      </c>
      <c r="BD83" s="137">
        <f>('France métro'!J83/'France métro'!J79-1)*100</f>
        <v>-0.21177952520520238</v>
      </c>
      <c r="BE83" s="138">
        <f>('France métro'!K83/'France métro'!K79-1)*100</f>
        <v>-0.1957379132097703</v>
      </c>
      <c r="BF83" s="139">
        <f>('France métro'!L83/'France métro'!L79-1)*100</f>
        <v>3.7875873815650607</v>
      </c>
      <c r="BG83" s="136">
        <f>('France métro'!M83/'France métro'!M79-1)*100</f>
        <v>1.6245675969509321</v>
      </c>
      <c r="BH83" s="137">
        <f>('France métro'!N83/'France métro'!N79-1)*100</f>
        <v>0.71295731906118043</v>
      </c>
      <c r="BI83" s="137">
        <f>('France métro'!O83/'France métro'!O79-1)*100</f>
        <v>1.4797413716727936</v>
      </c>
      <c r="BJ83" s="137">
        <f>('France métro'!P83/'France métro'!P79-1)*100</f>
        <v>2.608476084323641</v>
      </c>
      <c r="BK83" s="137">
        <f>('France métro'!Q83/'France métro'!Q79-1)*100</f>
        <v>3.8208258972191267</v>
      </c>
      <c r="BL83" s="137">
        <f>('France métro'!R83/'France métro'!R79-1)*100</f>
        <v>1.0981357954981563</v>
      </c>
      <c r="BM83" s="137">
        <f>('France métro'!S83/'France métro'!S79-1)*100</f>
        <v>1.4249283714419692</v>
      </c>
      <c r="BN83" s="137">
        <f>('France métro'!T83/'France métro'!T79-1)*100</f>
        <v>3.2336126069401949</v>
      </c>
      <c r="BO83" s="137">
        <f>('France métro'!U83/'France métro'!U79-1)*100</f>
        <v>-1.2591925947343485</v>
      </c>
      <c r="BP83" s="136">
        <f>('France métro'!V83/'France métro'!V79-1)*100</f>
        <v>0.23583452360440571</v>
      </c>
      <c r="BR83" s="69" t="str">
        <f t="shared" si="10"/>
        <v>2019T2</v>
      </c>
      <c r="BS83" s="106">
        <f>'France métro'!B83-'France métro'!B79</f>
        <v>284638.60868341103</v>
      </c>
      <c r="BT83" s="240">
        <f>'France métro'!C83-'France métro'!C79</f>
        <v>269454.37385549024</v>
      </c>
      <c r="BU83" s="241">
        <f>'France métro'!D83-'France métro'!D79</f>
        <v>15184.382633031346</v>
      </c>
      <c r="BV83" s="106">
        <f>'France métro'!E83-'France métro'!E79</f>
        <v>13723.227178242989</v>
      </c>
      <c r="BW83" s="101">
        <f>'France métro'!F83-'France métro'!F79</f>
        <v>6628.295699313283</v>
      </c>
      <c r="BX83" s="75">
        <f>'France métro'!G83-'France métro'!G79</f>
        <v>7128.6950004780665</v>
      </c>
      <c r="BY83" s="75">
        <f>'France métro'!H83-'France métro'!H79</f>
        <v>3453.3695943670464</v>
      </c>
      <c r="BZ83" s="75">
        <f>'France métro'!I83-'France métro'!I79</f>
        <v>-75.300196254975162</v>
      </c>
      <c r="CA83" s="75">
        <f>'France métro'!J83-'France métro'!J79</f>
        <v>-882.46022921899566</v>
      </c>
      <c r="CB83" s="76">
        <f>'France métro'!K83-'France métro'!K79</f>
        <v>-2996.0084700579755</v>
      </c>
      <c r="CC83" s="103">
        <f>'France métro'!L83-'France métro'!L79</f>
        <v>57747.524854427902</v>
      </c>
      <c r="CD83" s="101">
        <f>'France métro'!M83-'France métro'!M79</f>
        <v>187664.59731226787</v>
      </c>
      <c r="CE83" s="75">
        <f>'France métro'!N83-'France métro'!N79</f>
        <v>22700.918877210934</v>
      </c>
      <c r="CF83" s="75">
        <f>'France métro'!O83-'France métro'!O79</f>
        <v>21582.408262270968</v>
      </c>
      <c r="CG83" s="75">
        <f>'France métro'!P83-'France métro'!P79</f>
        <v>28688.835240314016</v>
      </c>
      <c r="CH83" s="75">
        <f>'France métro'!Q83-'France métro'!Q79</f>
        <v>29740.15605577</v>
      </c>
      <c r="CI83" s="75">
        <f>'France métro'!R83-'France métro'!R79</f>
        <v>9357.3619730679784</v>
      </c>
      <c r="CJ83" s="75">
        <f>'France métro'!S83-'France métro'!S79</f>
        <v>3410.2319420310087</v>
      </c>
      <c r="CK83" s="75">
        <f>'France métro'!T83-'France métro'!T79</f>
        <v>87656.017072284129</v>
      </c>
      <c r="CL83" s="75">
        <f>'France métro'!U83-'France métro'!U79</f>
        <v>-15471.332110680873</v>
      </c>
      <c r="CM83" s="101">
        <f>'France métro'!V83-'France métro'!V79</f>
        <v>18874.963639156893</v>
      </c>
      <c r="CO83" s="69" t="str">
        <f t="shared" si="11"/>
        <v>2019T2</v>
      </c>
      <c r="CP83" s="106"/>
      <c r="CQ83" s="240"/>
      <c r="CR83" s="241"/>
      <c r="CS83" s="106"/>
      <c r="CT83" s="101"/>
      <c r="CU83" s="75"/>
      <c r="CV83" s="75"/>
      <c r="CW83" s="75"/>
      <c r="CX83" s="75"/>
      <c r="CY83" s="76"/>
      <c r="CZ83" s="103"/>
      <c r="DA83" s="101"/>
      <c r="DB83" s="75"/>
      <c r="DC83" s="75"/>
      <c r="DD83" s="75"/>
      <c r="DE83" s="75"/>
      <c r="DF83" s="75"/>
      <c r="DG83" s="75"/>
      <c r="DH83" s="75"/>
      <c r="DI83" s="75"/>
      <c r="DJ83" s="101"/>
    </row>
    <row r="84" spans="1:114">
      <c r="A84" s="133" t="str">
        <f>'France métro'!A84</f>
        <v>2019T3</v>
      </c>
      <c r="B84" s="135">
        <f>('France métro'!B84/'France métro'!B83-1)*100</f>
        <v>0.24857155837612055</v>
      </c>
      <c r="C84" s="248">
        <f>('France métro'!C84/'France métro'!C83-1)*100</f>
        <v>0.2896087331752506</v>
      </c>
      <c r="D84" s="249">
        <f>('France métro'!D84/'France métro'!D83-1)*100</f>
        <v>0.10758493066704844</v>
      </c>
      <c r="E84" s="135">
        <f>('France métro'!E84/'France métro'!E83-1)*100</f>
        <v>3.0941849991072745</v>
      </c>
      <c r="F84" s="136">
        <f>('France métro'!F84/'France métro'!F83-1)*100</f>
        <v>-0.11712290338468101</v>
      </c>
      <c r="G84" s="137">
        <f>('France métro'!G84/'France métro'!G83-1)*100</f>
        <v>0.12281278549779451</v>
      </c>
      <c r="H84" s="137">
        <f>('France métro'!H84/'France métro'!H83-1)*100</f>
        <v>-3.7389900591378034E-2</v>
      </c>
      <c r="I84" s="137">
        <f>('France métro'!I84/'France métro'!I83-1)*100</f>
        <v>-0.23961709923642216</v>
      </c>
      <c r="J84" s="137">
        <f>('France métro'!J84/'France métro'!J83-1)*100</f>
        <v>-0.60993596250579207</v>
      </c>
      <c r="K84" s="138">
        <f>('France métro'!K84/'France métro'!K83-1)*100</f>
        <v>-6.9094897985033654E-2</v>
      </c>
      <c r="L84" s="139">
        <f>('France métro'!L84/'France métro'!L83-1)*100</f>
        <v>0.8927739128293366</v>
      </c>
      <c r="M84" s="136">
        <f>('France métro'!M84/'France métro'!M83-1)*100</f>
        <v>0.24658475223349186</v>
      </c>
      <c r="N84" s="137">
        <f>('France métro'!N84/'France métro'!N83-1)*100</f>
        <v>0.16895528797051806</v>
      </c>
      <c r="O84" s="137">
        <f>('France métro'!O84/'France métro'!O83-1)*100</f>
        <v>0.3753074740532103</v>
      </c>
      <c r="P84" s="137">
        <f>('France métro'!P84/'France métro'!P83-1)*100</f>
        <v>-0.40880270352768866</v>
      </c>
      <c r="Q84" s="137">
        <f>('France métro'!Q84/'France métro'!Q83-1)*100</f>
        <v>1.1823528318932519</v>
      </c>
      <c r="R84" s="137">
        <f>('France métro'!R84/'France métro'!R83-1)*100</f>
        <v>0.11254595892333796</v>
      </c>
      <c r="S84" s="137">
        <f>('France métro'!S84/'France métro'!S83-1)*100</f>
        <v>0.78811566938739031</v>
      </c>
      <c r="T84" s="137">
        <f>('France métro'!T84/'France métro'!T83-1)*100</f>
        <v>0.84243189506127969</v>
      </c>
      <c r="U84" s="137">
        <f>('France métro'!U84/'France métro'!U83-1)*100</f>
        <v>-1.1065215668205952</v>
      </c>
      <c r="V84" s="136">
        <f>('France métro'!V84/'France métro'!V83-1)*100</f>
        <v>0.17556784892629462</v>
      </c>
      <c r="X84" s="69" t="str">
        <f t="shared" si="8"/>
        <v>2019T3</v>
      </c>
      <c r="Y84" s="106">
        <f>'France métro'!B84-'France métro'!B83</f>
        <v>62323.462943699211</v>
      </c>
      <c r="Z84" s="240">
        <f>'France métro'!C84-'France métro'!C83</f>
        <v>56242.179731816053</v>
      </c>
      <c r="AA84" s="241">
        <f>'France métro'!D84-'France métro'!D83</f>
        <v>6081.3337273038924</v>
      </c>
      <c r="AB84" s="106">
        <f>'France métro'!E84-'France métro'!E83</f>
        <v>9183.5269442880526</v>
      </c>
      <c r="AC84" s="101">
        <f>'France métro'!F84-'France métro'!F83</f>
        <v>-4019.3812163099647</v>
      </c>
      <c r="AD84" s="75">
        <f>'France métro'!G84-'France métro'!G83</f>
        <v>786.0892668790184</v>
      </c>
      <c r="AE84" s="75">
        <f>'France métro'!H84-'France métro'!H83</f>
        <v>-151.38223531399854</v>
      </c>
      <c r="AF84" s="75">
        <f>'France métro'!I84-'France métro'!I83</f>
        <v>-1062.4277453480172</v>
      </c>
      <c r="AG84" s="75">
        <f>'France métro'!J84-'France métro'!J83</f>
        <v>-2536.1485615200363</v>
      </c>
      <c r="AH84" s="76">
        <f>'France métro'!K84-'France métro'!K83</f>
        <v>-1055.5119410071056</v>
      </c>
      <c r="AI84" s="103">
        <f>'France métro'!L84-'France métro'!L83</f>
        <v>14127.249704346061</v>
      </c>
      <c r="AJ84" s="101">
        <f>'France métro'!M84-'France métro'!M83</f>
        <v>28947.395407101139</v>
      </c>
      <c r="AK84" s="75">
        <f>'France métro'!N84-'France métro'!N83</f>
        <v>5417.9755716919899</v>
      </c>
      <c r="AL84" s="75">
        <f>'France métro'!O84-'France métro'!O83</f>
        <v>5554.9563703269232</v>
      </c>
      <c r="AM84" s="75">
        <f>'France métro'!P84-'France métro'!P83</f>
        <v>-4613.4206365179271</v>
      </c>
      <c r="AN84" s="75">
        <f>'France métro'!Q84-'France métro'!Q83</f>
        <v>9554.7113095810637</v>
      </c>
      <c r="AO84" s="75">
        <f>'France métro'!R84-'France métro'!R83</f>
        <v>969.55050012702122</v>
      </c>
      <c r="AP84" s="75">
        <f>'France métro'!S84-'France métro'!S83</f>
        <v>1913.0466308249743</v>
      </c>
      <c r="AQ84" s="75">
        <f>'France métro'!T84-'France métro'!T83</f>
        <v>23574.889758745674</v>
      </c>
      <c r="AR84" s="75">
        <f>'France métro'!U84-'France métro'!U83</f>
        <v>-13424.314097678056</v>
      </c>
      <c r="AS84" s="101">
        <f>'France métro'!V84-'France métro'!V83</f>
        <v>14084.672104274854</v>
      </c>
      <c r="AU84" s="69" t="str">
        <f t="shared" si="9"/>
        <v>2019T3</v>
      </c>
      <c r="AV84" s="135">
        <f>('France métro'!B84/'France métro'!B80-1)*100</f>
        <v>1.2999418805203167</v>
      </c>
      <c r="AW84" s="248">
        <f>('France métro'!C84/'France métro'!C80-1)*100</f>
        <v>1.5363948898541313</v>
      </c>
      <c r="AX84" s="249">
        <f>('France métro'!D84/'France métro'!D80-1)*100</f>
        <v>0.49452235053795146</v>
      </c>
      <c r="AY84" s="135">
        <f>('France métro'!E84/'France métro'!E80-1)*100</f>
        <v>6.1520898699684023</v>
      </c>
      <c r="AZ84" s="136">
        <f>('France métro'!F84/'France métro'!F80-1)*100</f>
        <v>0.30895138900663977</v>
      </c>
      <c r="BA84" s="137">
        <f>('France métro'!G84/'France métro'!G80-1)*100</f>
        <v>1.5809935443780176</v>
      </c>
      <c r="BB84" s="137">
        <f>('France métro'!H84/'France métro'!H80-1)*100</f>
        <v>0.56768059907645885</v>
      </c>
      <c r="BC84" s="137">
        <f>('France métro'!I84/'France métro'!I80-1)*100</f>
        <v>-4.1411893224230223E-2</v>
      </c>
      <c r="BD84" s="137">
        <f>('France métro'!J84/'France métro'!J80-1)*100</f>
        <v>-2.4387755726584803E-2</v>
      </c>
      <c r="BE84" s="138">
        <f>('France métro'!K84/'France métro'!K80-1)*100</f>
        <v>-9.2754569084230187E-2</v>
      </c>
      <c r="BF84" s="139">
        <f>('France métro'!L84/'France métro'!L80-1)*100</f>
        <v>3.4681641117044748</v>
      </c>
      <c r="BG84" s="136">
        <f>('France métro'!M84/'France métro'!M80-1)*100</f>
        <v>1.6709578436350681</v>
      </c>
      <c r="BH84" s="137">
        <f>('France métro'!N84/'France métro'!N80-1)*100</f>
        <v>0.79081929686948271</v>
      </c>
      <c r="BI84" s="137">
        <f>('France métro'!O84/'France métro'!O80-1)*100</f>
        <v>1.7570207027495011</v>
      </c>
      <c r="BJ84" s="137">
        <f>('France métro'!P84/'France métro'!P80-1)*100</f>
        <v>2.1589259112909431</v>
      </c>
      <c r="BK84" s="137">
        <f>('France métro'!Q84/'France métro'!Q80-1)*100</f>
        <v>3.9279848706285092</v>
      </c>
      <c r="BL84" s="137">
        <f>('France métro'!R84/'France métro'!R80-1)*100</f>
        <v>1.1594554239899857</v>
      </c>
      <c r="BM84" s="137">
        <f>('France métro'!S84/'France métro'!S80-1)*100</f>
        <v>2.1230117239262603</v>
      </c>
      <c r="BN84" s="137">
        <f>('France métro'!T84/'France métro'!T80-1)*100</f>
        <v>3.4895189202325705</v>
      </c>
      <c r="BO84" s="137">
        <f>('France métro'!U84/'France métro'!U80-1)*100</f>
        <v>-1.8187495816173294</v>
      </c>
      <c r="BP84" s="136">
        <f>('France métro'!V84/'France métro'!V80-1)*100</f>
        <v>0.59244294304987566</v>
      </c>
      <c r="BR84" s="69" t="str">
        <f t="shared" si="10"/>
        <v>2019T3</v>
      </c>
      <c r="BS84" s="106">
        <f>'France métro'!B84-'France métro'!B80</f>
        <v>322547.04988987371</v>
      </c>
      <c r="BT84" s="240">
        <f>'France métro'!C84-'France métro'!C80</f>
        <v>294705.02533664182</v>
      </c>
      <c r="BU84" s="241">
        <f>'France métro'!D84-'France métro'!D80</f>
        <v>27845.685352100059</v>
      </c>
      <c r="BV84" s="106">
        <f>'France métro'!E84-'France métro'!E80</f>
        <v>17733.379990502028</v>
      </c>
      <c r="BW84" s="101">
        <f>'France métro'!F84-'France métro'!F80</f>
        <v>10557.446132771205</v>
      </c>
      <c r="BX84" s="75">
        <f>'France métro'!G84-'France métro'!G80</f>
        <v>9974.2205502330326</v>
      </c>
      <c r="BY84" s="75">
        <f>'France métro'!H84-'France métro'!H80</f>
        <v>2284.566523636051</v>
      </c>
      <c r="BZ84" s="75">
        <f>'France métro'!I84-'France métro'!I80</f>
        <v>-183.2502927799942</v>
      </c>
      <c r="CA84" s="75">
        <f>'France métro'!J84-'France métro'!J80</f>
        <v>-100.81175694405101</v>
      </c>
      <c r="CB84" s="76">
        <f>'France métro'!K84-'France métro'!K80</f>
        <v>-1417.2788913741242</v>
      </c>
      <c r="CC84" s="103">
        <f>'France métro'!L84-'France métro'!L80</f>
        <v>53514.20637944201</v>
      </c>
      <c r="CD84" s="101">
        <f>'France métro'!M84-'France métro'!M80</f>
        <v>193411.11974631436</v>
      </c>
      <c r="CE84" s="75">
        <f>'France métro'!N84-'France métro'!N80</f>
        <v>25203.141665761359</v>
      </c>
      <c r="CF84" s="75">
        <f>'France métro'!O84-'France métro'!O80</f>
        <v>25652.684712168993</v>
      </c>
      <c r="CG84" s="75">
        <f>'France métro'!P84-'France métro'!P80</f>
        <v>23751.534269317053</v>
      </c>
      <c r="CH84" s="75">
        <f>'France métro'!Q84-'France métro'!Q80</f>
        <v>30903.847178767086</v>
      </c>
      <c r="CI84" s="75">
        <f>'France métro'!R84-'France métro'!R80</f>
        <v>9884.9985233130865</v>
      </c>
      <c r="CJ84" s="75">
        <f>'France métro'!S84-'France métro'!S80</f>
        <v>5085.9688734309748</v>
      </c>
      <c r="CK84" s="75">
        <f>'France métro'!T84-'France métro'!T80</f>
        <v>95154.070044721011</v>
      </c>
      <c r="CL84" s="75">
        <f>'France métro'!U84-'France métro'!U80</f>
        <v>-22225.125521163922</v>
      </c>
      <c r="CM84" s="101">
        <f>'France métro'!V84-'France métro'!V80</f>
        <v>47330.897640844807</v>
      </c>
      <c r="CO84" s="69" t="str">
        <f t="shared" si="11"/>
        <v>2019T3</v>
      </c>
      <c r="CP84" s="106"/>
      <c r="CQ84" s="240"/>
      <c r="CR84" s="241"/>
      <c r="CS84" s="106"/>
      <c r="CT84" s="101"/>
      <c r="CU84" s="75"/>
      <c r="CV84" s="75"/>
      <c r="CW84" s="75"/>
      <c r="CX84" s="75"/>
      <c r="CY84" s="76"/>
      <c r="CZ84" s="103"/>
      <c r="DA84" s="101"/>
      <c r="DB84" s="75"/>
      <c r="DC84" s="75"/>
      <c r="DD84" s="75"/>
      <c r="DE84" s="75"/>
      <c r="DF84" s="75"/>
      <c r="DG84" s="75"/>
      <c r="DH84" s="75"/>
      <c r="DI84" s="75"/>
      <c r="DJ84" s="101"/>
    </row>
    <row r="85" spans="1:114" s="232" customFormat="1">
      <c r="A85" s="118" t="str">
        <f>'France métro'!A85</f>
        <v>2019T4</v>
      </c>
      <c r="B85" s="141">
        <f>('France métro'!B85/'France métro'!B84-1)*100</f>
        <v>0.4045751987711288</v>
      </c>
      <c r="C85" s="250">
        <f>('France métro'!C85/'France métro'!C84-1)*100</f>
        <v>0.49460045394094099</v>
      </c>
      <c r="D85" s="251">
        <f>('France métro'!D85/'France métro'!D84-1)*100</f>
        <v>9.4703527073325411E-2</v>
      </c>
      <c r="E85" s="141">
        <f>('France métro'!E85/'France métro'!E84-1)*100</f>
        <v>-3.243911316688175</v>
      </c>
      <c r="F85" s="142">
        <f>('France métro'!F85/'France métro'!F84-1)*100</f>
        <v>-0.25315622426598239</v>
      </c>
      <c r="G85" s="143">
        <f>('France métro'!G85/'France métro'!G84-1)*100</f>
        <v>0.77350016823161116</v>
      </c>
      <c r="H85" s="143">
        <f>('France métro'!H85/'France métro'!H84-1)*100</f>
        <v>0.32916556701612087</v>
      </c>
      <c r="I85" s="143">
        <f>('France métro'!I85/'France métro'!I84-1)*100</f>
        <v>-0.48872333478935381</v>
      </c>
      <c r="J85" s="143">
        <f>('France métro'!J85/'France métro'!J84-1)*100</f>
        <v>-0.89204589332825268</v>
      </c>
      <c r="K85" s="144">
        <f>('France métro'!K85/'France métro'!K84-1)*100</f>
        <v>-0.59731905006396024</v>
      </c>
      <c r="L85" s="145">
        <f>('France métro'!L85/'France métro'!L84-1)*100</f>
        <v>0.22653295019390285</v>
      </c>
      <c r="M85" s="142">
        <f>('France métro'!M85/'France métro'!M84-1)*100</f>
        <v>0.926351621007937</v>
      </c>
      <c r="N85" s="143">
        <f>('France métro'!N85/'France métro'!N84-1)*100</f>
        <v>0.5468089152099731</v>
      </c>
      <c r="O85" s="143">
        <f>('France métro'!O85/'France métro'!O84-1)*100</f>
        <v>0.22126377258513408</v>
      </c>
      <c r="P85" s="143">
        <f>('France métro'!P85/'France métro'!P84-1)*100</f>
        <v>3.3687973464633147</v>
      </c>
      <c r="Q85" s="143">
        <f>('France métro'!Q85/'France métro'!Q84-1)*100</f>
        <v>0.66690378472842315</v>
      </c>
      <c r="R85" s="143">
        <f>('France métro'!R85/'France métro'!R84-1)*100</f>
        <v>0.16458712409272991</v>
      </c>
      <c r="S85" s="143">
        <f>('France métro'!S85/'France métro'!S84-1)*100</f>
        <v>0.63213749108004258</v>
      </c>
      <c r="T85" s="143">
        <f>('France métro'!T85/'France métro'!T84-1)*100</f>
        <v>0.84676241205317027</v>
      </c>
      <c r="U85" s="143">
        <f>('France métro'!U85/'France métro'!U84-1)*100</f>
        <v>1.4992054435026825</v>
      </c>
      <c r="V85" s="142">
        <f>('France métro'!V85/'France métro'!V84-1)*100</f>
        <v>9.5327503046971351E-2</v>
      </c>
      <c r="W85" s="234"/>
      <c r="X85" s="95" t="str">
        <f t="shared" si="8"/>
        <v>2019T4</v>
      </c>
      <c r="Y85" s="108">
        <f>'France métro'!B85-'France métro'!B84</f>
        <v>101689.84624549001</v>
      </c>
      <c r="Z85" s="238">
        <f>'France métro'!C85-'France métro'!C84</f>
        <v>96329.86188621074</v>
      </c>
      <c r="AA85" s="239">
        <f>'France métro'!D85-'France métro'!D84</f>
        <v>5358.9601897001266</v>
      </c>
      <c r="AB85" s="108">
        <f>'France métro'!E85-'France métro'!E84</f>
        <v>-9925.8194407920237</v>
      </c>
      <c r="AC85" s="100">
        <f>'France métro'!F85-'France métro'!F84</f>
        <v>-8677.5479513350874</v>
      </c>
      <c r="AD85" s="93">
        <f>'France métro'!G85-'France métro'!G84</f>
        <v>4957.0321916450048</v>
      </c>
      <c r="AE85" s="93">
        <f>'France métro'!H85-'France métro'!H84</f>
        <v>1332.2096934079891</v>
      </c>
      <c r="AF85" s="93">
        <f>'France métro'!I85-'France métro'!I84</f>
        <v>-2161.7366236560047</v>
      </c>
      <c r="AG85" s="93">
        <f>'France métro'!J85-'France métro'!J84</f>
        <v>-3686.5541542259743</v>
      </c>
      <c r="AH85" s="94">
        <f>'France métro'!K85-'France métro'!K84</f>
        <v>-9118.4990585059859</v>
      </c>
      <c r="AI85" s="102">
        <f>'France métro'!L85-'France métro'!L84</f>
        <v>3616.6590887869243</v>
      </c>
      <c r="AJ85" s="100">
        <f>'France métro'!M85-'France métro'!M84</f>
        <v>109015.61944874004</v>
      </c>
      <c r="AK85" s="93">
        <f>'France métro'!N85-'France métro'!N84</f>
        <v>17564.426929238718</v>
      </c>
      <c r="AL85" s="93">
        <f>'France métro'!O85-'France métro'!O84</f>
        <v>3287.234154114034</v>
      </c>
      <c r="AM85" s="93">
        <f>'France métro'!P85-'France métro'!P84</f>
        <v>37862.138043897925</v>
      </c>
      <c r="AN85" s="93">
        <f>'France métro'!Q85-'France métro'!Q84</f>
        <v>5453.0368157339981</v>
      </c>
      <c r="AO85" s="93">
        <f>'France métro'!R85-'France métro'!R84</f>
        <v>1419.4656637659064</v>
      </c>
      <c r="AP85" s="93">
        <f>'France métro'!S85-'France métro'!S84</f>
        <v>1546.5233018860163</v>
      </c>
      <c r="AQ85" s="93">
        <f>'France métro'!T85-'France métro'!T84</f>
        <v>23895.699668165296</v>
      </c>
      <c r="AR85" s="93">
        <f>'France métro'!U85-'France métro'!U84</f>
        <v>17987.094871937064</v>
      </c>
      <c r="AS85" s="100">
        <f>'France métro'!V85-'France métro'!V84</f>
        <v>7660.9351000925526</v>
      </c>
      <c r="AT85" s="234"/>
      <c r="AU85" s="95" t="str">
        <f t="shared" si="9"/>
        <v>2019T4</v>
      </c>
      <c r="AV85" s="141">
        <f>('France métro'!B85/'France métro'!B81-1)*100</f>
        <v>1.4434606815026285</v>
      </c>
      <c r="AW85" s="250">
        <f>('France métro'!C85/'France métro'!C81-1)*100</f>
        <v>1.7143034711355476</v>
      </c>
      <c r="AX85" s="251">
        <f>('France métro'!D85/'France métro'!D81-1)*100</f>
        <v>0.51855968821674647</v>
      </c>
      <c r="AY85" s="141">
        <f>('France métro'!E85/'France métro'!E81-1)*100</f>
        <v>2.2232894429278227</v>
      </c>
      <c r="AZ85" s="142">
        <f>('France métro'!F85/'France métro'!F81-1)*100</f>
        <v>0.18772094919534688</v>
      </c>
      <c r="BA85" s="143">
        <f>('France métro'!G85/'France métro'!G81-1)*100</f>
        <v>1.9160719767244094</v>
      </c>
      <c r="BB85" s="143">
        <f>('France métro'!H85/'France métro'!H81-1)*100</f>
        <v>0.56957132974815305</v>
      </c>
      <c r="BC85" s="143">
        <f>('France métro'!I85/'France métro'!I81-1)*100</f>
        <v>-0.21330139401138926</v>
      </c>
      <c r="BD85" s="143">
        <f>('France métro'!J85/'France métro'!J81-1)*100</f>
        <v>-0.77897588373090354</v>
      </c>
      <c r="BE85" s="144">
        <f>('France métro'!K85/'France métro'!K81-1)*100</f>
        <v>-0.25494417246194612</v>
      </c>
      <c r="BF85" s="145">
        <f>('France métro'!L85/'France métro'!L81-1)*100</f>
        <v>3.6538085551533594</v>
      </c>
      <c r="BG85" s="142">
        <f>('France métro'!M85/'France métro'!M81-1)*100</f>
        <v>2.1491151290046417</v>
      </c>
      <c r="BH85" s="143">
        <f>('France métro'!N85/'France métro'!N81-1)*100</f>
        <v>1.2929081934923703</v>
      </c>
      <c r="BI85" s="143">
        <f>('France métro'!O85/'France métro'!O81-1)*100</f>
        <v>1.8277148311391489</v>
      </c>
      <c r="BJ85" s="143">
        <f>('France métro'!P85/'France métro'!P81-1)*100</f>
        <v>4.4284526939187829</v>
      </c>
      <c r="BK85" s="143">
        <f>('France métro'!Q85/'France métro'!Q81-1)*100</f>
        <v>3.348379179163441</v>
      </c>
      <c r="BL85" s="143">
        <f>('France métro'!R85/'France métro'!R81-1)*100</f>
        <v>1.0745337575139846</v>
      </c>
      <c r="BM85" s="143">
        <f>('France métro'!S85/'France métro'!S81-1)*100</f>
        <v>2.4148693280465539</v>
      </c>
      <c r="BN85" s="143">
        <f>('France métro'!T85/'France métro'!T81-1)*100</f>
        <v>3.3049758953360042</v>
      </c>
      <c r="BO85" s="143">
        <f>('France métro'!U85/'France métro'!U81-1)*100</f>
        <v>-2.832040962175153E-3</v>
      </c>
      <c r="BP85" s="142">
        <f>('France métro'!V85/'France métro'!V81-1)*100</f>
        <v>0.49925298301258803</v>
      </c>
      <c r="BQ85" s="234"/>
      <c r="BR85" s="95" t="str">
        <f t="shared" si="10"/>
        <v>2019T4</v>
      </c>
      <c r="BS85" s="108">
        <f>'France métro'!B85-'France métro'!B81</f>
        <v>359097.79605221376</v>
      </c>
      <c r="BT85" s="238">
        <f>'France métro'!C85-'France métro'!C81</f>
        <v>329879.12195499986</v>
      </c>
      <c r="BU85" s="239">
        <f>'France métro'!D85-'France métro'!D81</f>
        <v>29219.849183284678</v>
      </c>
      <c r="BV85" s="108">
        <f>'France métro'!E85-'France métro'!E81</f>
        <v>6439.0508627020172</v>
      </c>
      <c r="BW85" s="100">
        <f>'France métro'!F85-'France métro'!F81</f>
        <v>6406.2785624288954</v>
      </c>
      <c r="BX85" s="93">
        <f>'France métro'!G85-'France métro'!G81</f>
        <v>12141.624915648019</v>
      </c>
      <c r="BY85" s="93">
        <f>'France métro'!H85-'France métro'!H81</f>
        <v>2299.6773733050213</v>
      </c>
      <c r="BZ85" s="93">
        <f>'France métro'!I85-'France métro'!I81</f>
        <v>-940.87741139600985</v>
      </c>
      <c r="CA85" s="93">
        <f>'France métro'!J85-'France métro'!J81</f>
        <v>-3215.6016143499874</v>
      </c>
      <c r="CB85" s="94">
        <f>'France métro'!K85-'France métro'!K81</f>
        <v>-3878.5447007780895</v>
      </c>
      <c r="CC85" s="102">
        <f>'France métro'!L85-'France métro'!L81</f>
        <v>56405.236474598991</v>
      </c>
      <c r="CD85" s="100">
        <f>'France métro'!M85-'France métro'!M81</f>
        <v>249886.33525586687</v>
      </c>
      <c r="CE85" s="93">
        <f>'France métro'!N85-'France métro'!N81</f>
        <v>41224.494340633042</v>
      </c>
      <c r="CF85" s="93">
        <f>'France métro'!O85-'France métro'!O81</f>
        <v>26725.303186881822</v>
      </c>
      <c r="CG85" s="93">
        <f>'France métro'!P85-'France métro'!P81</f>
        <v>49266.632520103827</v>
      </c>
      <c r="CH85" s="93">
        <f>'France métro'!Q85-'France métro'!Q81</f>
        <v>26668.15199557005</v>
      </c>
      <c r="CI85" s="93">
        <f>'France métro'!R85-'France métro'!R81</f>
        <v>9183.7818135409616</v>
      </c>
      <c r="CJ85" s="93">
        <f>'France métro'!S85-'France métro'!S81</f>
        <v>5805.1338435600046</v>
      </c>
      <c r="CK85" s="93">
        <f>'France métro'!T85-'France métro'!T81</f>
        <v>91047.326058870181</v>
      </c>
      <c r="CL85" s="93">
        <f>'France métro'!U85-'France métro'!U81</f>
        <v>-34.488503294996917</v>
      </c>
      <c r="CM85" s="100">
        <f>'France métro'!V85-'France métro'!V81</f>
        <v>39960.894896619022</v>
      </c>
      <c r="CN85" s="234"/>
      <c r="CO85" s="95" t="str">
        <f t="shared" si="11"/>
        <v>2019T4</v>
      </c>
      <c r="CP85" s="108"/>
      <c r="CQ85" s="238"/>
      <c r="CR85" s="239"/>
      <c r="CS85" s="108"/>
      <c r="CT85" s="100"/>
      <c r="CU85" s="93"/>
      <c r="CV85" s="93"/>
      <c r="CW85" s="93"/>
      <c r="CX85" s="93"/>
      <c r="CY85" s="94"/>
      <c r="CZ85" s="102"/>
      <c r="DA85" s="100"/>
      <c r="DB85" s="93"/>
      <c r="DC85" s="93"/>
      <c r="DD85" s="93"/>
      <c r="DE85" s="93"/>
      <c r="DF85" s="93"/>
      <c r="DG85" s="93"/>
      <c r="DH85" s="93"/>
      <c r="DI85" s="93"/>
      <c r="DJ85" s="100"/>
    </row>
    <row r="86" spans="1:114">
      <c r="A86" s="133" t="str">
        <f>'France métro'!A86</f>
        <v>2020T1</v>
      </c>
      <c r="B86" s="135">
        <f>('France métro'!B86/'France métro'!B85-1)*100</f>
        <v>-1.8695841250797596</v>
      </c>
      <c r="C86" s="248">
        <f>('France métro'!C86/'France métro'!C85-1)*100</f>
        <v>-2.3977697279725207</v>
      </c>
      <c r="D86" s="249">
        <f>('France métro'!D86/'France métro'!D85-1)*100</f>
        <v>-4.4408736640100255E-2</v>
      </c>
      <c r="E86" s="135">
        <f>('France métro'!E86/'France métro'!E85-1)*100</f>
        <v>-2.265318924795312</v>
      </c>
      <c r="F86" s="136">
        <f>('France métro'!F86/'France métro'!F85-1)*100</f>
        <v>-3.1843697874340493</v>
      </c>
      <c r="G86" s="137">
        <f>('France métro'!G86/'France métro'!G85-1)*100</f>
        <v>-2.0231410468031008</v>
      </c>
      <c r="H86" s="137">
        <f>('France métro'!H86/'France métro'!H85-1)*100</f>
        <v>-1.4995252247114843</v>
      </c>
      <c r="I86" s="137">
        <f>('France métro'!I86/'France métro'!I85-1)*100</f>
        <v>-3.1881693007215661</v>
      </c>
      <c r="J86" s="137">
        <f>('France métro'!J86/'France métro'!J85-1)*100</f>
        <v>-3.2849179606117995</v>
      </c>
      <c r="K86" s="138">
        <f>('France métro'!K86/'France métro'!K85-1)*100</f>
        <v>-4.1011848889945579</v>
      </c>
      <c r="L86" s="139">
        <f>('France métro'!L86/'France métro'!L85-1)*100</f>
        <v>-6.034914087625987</v>
      </c>
      <c r="M86" s="136">
        <f>('France métro'!M86/'France métro'!M85-1)*100</f>
        <v>-2.0694606264248572</v>
      </c>
      <c r="N86" s="137">
        <f>('France métro'!N86/'France métro'!N85-1)*100</f>
        <v>-1.1003695584686501</v>
      </c>
      <c r="O86" s="137">
        <f>('France métro'!O86/'France métro'!O85-1)*100</f>
        <v>-2.8331072753911446</v>
      </c>
      <c r="P86" s="137">
        <f>('France métro'!P86/'France métro'!P85-1)*100</f>
        <v>-5.3748149765093896</v>
      </c>
      <c r="Q86" s="137">
        <f>('France métro'!Q86/'France métro'!Q85-1)*100</f>
        <v>-0.59517919391484098</v>
      </c>
      <c r="R86" s="137">
        <f>('France métro'!R86/'France métro'!R85-1)*100</f>
        <v>-0.38482440296462306</v>
      </c>
      <c r="S86" s="137">
        <f>('France métro'!S86/'France métro'!S85-1)*100</f>
        <v>-0.75034350084204338</v>
      </c>
      <c r="T86" s="137">
        <f>('France métro'!T86/'France métro'!T85-1)*100</f>
        <v>-1.9461955931957653</v>
      </c>
      <c r="U86" s="137">
        <f>('France métro'!U86/'France métro'!U85-1)*100</f>
        <v>-3.2989084827315995</v>
      </c>
      <c r="V86" s="136">
        <f>('France métro'!V86/'France métro'!V85-1)*100</f>
        <v>-0.1724869174610566</v>
      </c>
      <c r="X86" s="69" t="str">
        <f t="shared" si="8"/>
        <v>2020T1</v>
      </c>
      <c r="Y86" s="106">
        <f>'France métro'!B86-'France métro'!B85</f>
        <v>-471820.5464762859</v>
      </c>
      <c r="Z86" s="240">
        <f>'France métro'!C86-'France métro'!C85</f>
        <v>-469306.56313500926</v>
      </c>
      <c r="AA86" s="241">
        <f>'France métro'!D86-'France métro'!D85</f>
        <v>-2515.3237577285618</v>
      </c>
      <c r="AB86" s="106">
        <f>'France métro'!E86-'France métro'!E85</f>
        <v>-6706.6409292750177</v>
      </c>
      <c r="AC86" s="101">
        <f>'France métro'!F86-'France métro'!F85</f>
        <v>-108875.72745641787</v>
      </c>
      <c r="AD86" s="75">
        <f>'France métro'!G86-'France métro'!G85</f>
        <v>-13065.734573972062</v>
      </c>
      <c r="AE86" s="75">
        <f>'France métro'!H86-'France métro'!H85</f>
        <v>-6088.9045578270452</v>
      </c>
      <c r="AF86" s="75">
        <f>'France métro'!I86-'France métro'!I85</f>
        <v>-14033.092192779004</v>
      </c>
      <c r="AG86" s="75">
        <f>'France métro'!J86-'France métro'!J85</f>
        <v>-13454.465781082981</v>
      </c>
      <c r="AH86" s="76">
        <f>'France métro'!K86-'France métro'!K85</f>
        <v>-62233.530350757064</v>
      </c>
      <c r="AI86" s="103">
        <f>'France métro'!L86-'France métro'!L85</f>
        <v>-96567.278455579886</v>
      </c>
      <c r="AJ86" s="101">
        <f>'France métro'!M86-'France métro'!M85</f>
        <v>-245795.88239240274</v>
      </c>
      <c r="AK86" s="75">
        <f>'France métro'!N86-'France métro'!N85</f>
        <v>-35539.004386621062</v>
      </c>
      <c r="AL86" s="75">
        <f>'France métro'!O86-'France métro'!O85</f>
        <v>-42183.559362294851</v>
      </c>
      <c r="AM86" s="75">
        <f>'France métro'!P86-'France métro'!P85</f>
        <v>-62442.923836443806</v>
      </c>
      <c r="AN86" s="75">
        <f>'France métro'!Q86-'France métro'!Q85</f>
        <v>-4899.0254976040451</v>
      </c>
      <c r="AO86" s="75">
        <f>'France métro'!R86-'France métro'!R85</f>
        <v>-3324.3431318419753</v>
      </c>
      <c r="AP86" s="75">
        <f>'France métro'!S86-'France métro'!S85</f>
        <v>-1847.3183417620021</v>
      </c>
      <c r="AQ86" s="75">
        <f>'France métro'!T86-'France métro'!T85</f>
        <v>-55386.844710668083</v>
      </c>
      <c r="AR86" s="75">
        <f>'France métro'!U86-'France métro'!U85</f>
        <v>-40172.863125166157</v>
      </c>
      <c r="AS86" s="101">
        <f>'France métro'!V86-'France métro'!V85</f>
        <v>-13875.017242613249</v>
      </c>
      <c r="AU86" s="69" t="str">
        <f t="shared" si="9"/>
        <v>2020T1</v>
      </c>
      <c r="AV86" s="135">
        <f>('France métro'!B86/'France métro'!B82-1)*100</f>
        <v>-1.07431902239431</v>
      </c>
      <c r="AW86" s="248">
        <f>('France métro'!C86/'France métro'!C82-1)*100</f>
        <v>-1.4805782744978901</v>
      </c>
      <c r="AX86" s="249">
        <f>('France métro'!D86/'France métro'!D82-1)*100</f>
        <v>0.32157214429471281</v>
      </c>
      <c r="AY86" s="135">
        <f>('France métro'!E86/'France métro'!E82-1)*100</f>
        <v>-1.1134358562587265</v>
      </c>
      <c r="AZ86" s="136">
        <f>('France métro'!F86/'France métro'!F82-1)*100</f>
        <v>-3.528058372249987</v>
      </c>
      <c r="BA86" s="137">
        <f>('France métro'!G86/'France métro'!G82-1)*100</f>
        <v>-0.74055509357886518</v>
      </c>
      <c r="BB86" s="137">
        <f>('France métro'!H86/'France métro'!H82-1)*100</f>
        <v>-1.2454485287664574</v>
      </c>
      <c r="BC86" s="137">
        <f>('France métro'!I86/'France métro'!I82-1)*100</f>
        <v>-3.7239102085203868</v>
      </c>
      <c r="BD86" s="137">
        <f>('France métro'!J86/'France métro'!J82-1)*100</f>
        <v>-4.5883584993448352</v>
      </c>
      <c r="BE86" s="138">
        <f>('France métro'!K86/'France métro'!K82-1)*100</f>
        <v>-4.9484117498084013</v>
      </c>
      <c r="BF86" s="139">
        <f>('France métro'!L86/'France métro'!L82-1)*100</f>
        <v>-4.3925237060250089</v>
      </c>
      <c r="BG86" s="136">
        <f>('France métro'!M86/'France métro'!M82-1)*100</f>
        <v>-0.77354971953479401</v>
      </c>
      <c r="BH86" s="137">
        <f>('France métro'!N86/'France métro'!N82-1)*100</f>
        <v>-0.28342312131982572</v>
      </c>
      <c r="BI86" s="137">
        <f>('France métro'!O86/'France métro'!O82-1)*100</f>
        <v>-1.8998841518312215</v>
      </c>
      <c r="BJ86" s="137">
        <f>('France métro'!P86/'France métro'!P82-1)*100</f>
        <v>-3.4829658549888509</v>
      </c>
      <c r="BK86" s="137">
        <f>('France métro'!Q86/'France métro'!Q82-1)*100</f>
        <v>1.7575415100164804</v>
      </c>
      <c r="BL86" s="137">
        <f>('France métro'!R86/'France métro'!R82-1)*100</f>
        <v>-4.8029751814093746E-2</v>
      </c>
      <c r="BM86" s="137">
        <f>('France métro'!S86/'France métro'!S82-1)*100</f>
        <v>0.92029518022376244</v>
      </c>
      <c r="BN86" s="137">
        <f>('France métro'!T86/'France métro'!T82-1)*100</f>
        <v>0.50706494635686106</v>
      </c>
      <c r="BO86" s="137">
        <f>('France métro'!U86/'France métro'!U82-1)*100</f>
        <v>-3.5965885361951999</v>
      </c>
      <c r="BP86" s="136">
        <f>('France métro'!V86/'France métro'!V82-1)*100</f>
        <v>0.18874207727752612</v>
      </c>
      <c r="BR86" s="69" t="str">
        <f t="shared" si="10"/>
        <v>2020T1</v>
      </c>
      <c r="BS86" s="106">
        <f>'France métro'!B86-'France métro'!B82</f>
        <v>-268942.65878722072</v>
      </c>
      <c r="BT86" s="240">
        <f>'France métro'!C86-'France métro'!C82</f>
        <v>-287090.23112580925</v>
      </c>
      <c r="BU86" s="241">
        <f>'France métro'!D86-'France métro'!D82</f>
        <v>18147.493902908638</v>
      </c>
      <c r="BV86" s="106">
        <f>'France métro'!E86-'France métro'!E82</f>
        <v>-3258.0092835150426</v>
      </c>
      <c r="BW86" s="101">
        <f>'France métro'!F86-'France métro'!F82</f>
        <v>-121056.41108875209</v>
      </c>
      <c r="BX86" s="75">
        <f>'France métro'!G86-'France métro'!G82</f>
        <v>-4720.8120859310729</v>
      </c>
      <c r="BY86" s="75">
        <f>'France métro'!H86-'France métro'!H82</f>
        <v>-5044.2009291700087</v>
      </c>
      <c r="BZ86" s="75">
        <f>'France métro'!I86-'France métro'!I82</f>
        <v>-16482.428209771053</v>
      </c>
      <c r="CA86" s="75">
        <f>'France métro'!J86-'France métro'!J82</f>
        <v>-19049.874137103965</v>
      </c>
      <c r="CB86" s="76">
        <f>'France métro'!K86-'France métro'!K82</f>
        <v>-75759.09572677617</v>
      </c>
      <c r="CC86" s="103">
        <f>'France métro'!L86-'France métro'!L82</f>
        <v>-69079.259697648929</v>
      </c>
      <c r="CD86" s="101">
        <f>'France métro'!M86-'France métro'!M82</f>
        <v>-90676.836370296776</v>
      </c>
      <c r="CE86" s="75">
        <f>'France métro'!N86-'France métro'!N82</f>
        <v>-9078.817241945304</v>
      </c>
      <c r="CF86" s="75">
        <f>'France métro'!O86-'France métro'!O82</f>
        <v>-28019.224890191806</v>
      </c>
      <c r="CG86" s="75">
        <f>'France métro'!P86-'France métro'!P82</f>
        <v>-39670.867933642818</v>
      </c>
      <c r="CH86" s="75">
        <f>'France métro'!Q86-'France métro'!Q82</f>
        <v>14132.154964959016</v>
      </c>
      <c r="CI86" s="75">
        <f>'France métro'!R86-'France métro'!R82</f>
        <v>-413.51162960601505</v>
      </c>
      <c r="CJ86" s="75">
        <f>'France métro'!S86-'France métro'!S82</f>
        <v>2228.2261405710015</v>
      </c>
      <c r="CK86" s="75">
        <f>'France métro'!T86-'France métro'!T82</f>
        <v>14078.34444330493</v>
      </c>
      <c r="CL86" s="75">
        <f>'France métro'!U86-'France métro'!U82</f>
        <v>-43933.140223746188</v>
      </c>
      <c r="CM86" s="101">
        <f>'France métro'!V86-'France métro'!V82</f>
        <v>15127.857652991079</v>
      </c>
      <c r="CO86" s="69" t="str">
        <f t="shared" si="11"/>
        <v>2020T1</v>
      </c>
      <c r="CP86" s="135">
        <f>('France métro'!B86/'France métro'!B$85-1)*100</f>
        <v>-1.8695841250797596</v>
      </c>
      <c r="CQ86" s="248">
        <f>('France métro'!C86/'France métro'!C$85-1)*100</f>
        <v>-2.3977697279725207</v>
      </c>
      <c r="CR86" s="249">
        <f>('France métro'!D86/'France métro'!D$85-1)*100</f>
        <v>-4.4408736640100255E-2</v>
      </c>
      <c r="CS86" s="135">
        <f>('France métro'!E86/'France métro'!E$85-1)*100</f>
        <v>-2.265318924795312</v>
      </c>
      <c r="CT86" s="136">
        <f>('France métro'!F86/'France métro'!F$85-1)*100</f>
        <v>-3.1843697874340493</v>
      </c>
      <c r="CU86" s="137">
        <f>('France métro'!G86/'France métro'!G$85-1)*100</f>
        <v>-2.0231410468031008</v>
      </c>
      <c r="CV86" s="137">
        <f>('France métro'!H86/'France métro'!H$85-1)*100</f>
        <v>-1.4995252247114843</v>
      </c>
      <c r="CW86" s="137">
        <f>('France métro'!I86/'France métro'!I$85-1)*100</f>
        <v>-3.1881693007215661</v>
      </c>
      <c r="CX86" s="137">
        <f>('France métro'!J86/'France métro'!J$85-1)*100</f>
        <v>-3.2849179606117995</v>
      </c>
      <c r="CY86" s="138">
        <f>('France métro'!K86/'France métro'!K$85-1)*100</f>
        <v>-4.1011848889945579</v>
      </c>
      <c r="CZ86" s="139">
        <f>('France métro'!L86/'France métro'!L$85-1)*100</f>
        <v>-6.034914087625987</v>
      </c>
      <c r="DA86" s="136">
        <f>('France métro'!M86/'France métro'!M$85-1)*100</f>
        <v>-2.0694606264248572</v>
      </c>
      <c r="DB86" s="137">
        <f>('France métro'!N86/'France métro'!N$85-1)*100</f>
        <v>-1.1003695584686501</v>
      </c>
      <c r="DC86" s="137">
        <f>('France métro'!O86/'France métro'!O$85-1)*100</f>
        <v>-2.8331072753911446</v>
      </c>
      <c r="DD86" s="137">
        <f>('France métro'!P86/'France métro'!P$85-1)*100</f>
        <v>-5.3748149765093896</v>
      </c>
      <c r="DE86" s="137">
        <f>('France métro'!Q86/'France métro'!Q$85-1)*100</f>
        <v>-0.59517919391484098</v>
      </c>
      <c r="DF86" s="137">
        <f>('France métro'!R86/'France métro'!R$85-1)*100</f>
        <v>-0.38482440296462306</v>
      </c>
      <c r="DG86" s="137">
        <f>('France métro'!S86/'France métro'!S$85-1)*100</f>
        <v>-0.75034350084204338</v>
      </c>
      <c r="DH86" s="137">
        <f>('France métro'!T86/'France métro'!T$85-1)*100</f>
        <v>-1.9461955931957653</v>
      </c>
      <c r="DI86" s="137">
        <f>('France métro'!U86/'France métro'!U$85-1)*100</f>
        <v>-3.2989084827315995</v>
      </c>
      <c r="DJ86" s="136">
        <f>('France métro'!V86/'France métro'!V$85-1)*100</f>
        <v>-0.1724869174610566</v>
      </c>
    </row>
    <row r="87" spans="1:114">
      <c r="A87" s="133" t="str">
        <f>'France métro'!A87</f>
        <v>2020T2</v>
      </c>
      <c r="B87" s="135">
        <f>('France métro'!B87/'France métro'!B86-1)*100</f>
        <v>-0.55571598340564687</v>
      </c>
      <c r="C87" s="248">
        <f>('France métro'!C87/'France métro'!C86-1)*100</f>
        <v>-0.36739981923573639</v>
      </c>
      <c r="D87" s="249">
        <f>('France métro'!D87/'France métro'!D86-1)*100</f>
        <v>-1.1910947215672874</v>
      </c>
      <c r="E87" s="135">
        <f>('France métro'!E87/'France métro'!E86-1)*100</f>
        <v>0.74185406693156875</v>
      </c>
      <c r="F87" s="136">
        <f>('France métro'!F87/'France métro'!F86-1)*100</f>
        <v>-2.587912355127564E-2</v>
      </c>
      <c r="G87" s="137">
        <f>('France métro'!G87/'France métro'!G86-1)*100</f>
        <v>-0.13960564249951846</v>
      </c>
      <c r="H87" s="137">
        <f>('France métro'!H87/'France métro'!H86-1)*100</f>
        <v>0.67404870336693623</v>
      </c>
      <c r="I87" s="137">
        <f>('France métro'!I87/'France métro'!I86-1)*100</f>
        <v>0.12925766990625753</v>
      </c>
      <c r="J87" s="137">
        <f>('France métro'!J87/'France métro'!J86-1)*100</f>
        <v>-1.9599662550667474</v>
      </c>
      <c r="K87" s="138">
        <f>('France métro'!K87/'France métro'!K86-1)*100</f>
        <v>0.31224971169001581</v>
      </c>
      <c r="L87" s="139">
        <f>('France métro'!L87/'France métro'!L86-1)*100</f>
        <v>4.7643763357947844</v>
      </c>
      <c r="M87" s="136">
        <f>('France métro'!M87/'France métro'!M86-1)*100</f>
        <v>-1.1427750531698755</v>
      </c>
      <c r="N87" s="137">
        <f>('France métro'!N87/'France métro'!N86-1)*100</f>
        <v>-0.48000498193575547</v>
      </c>
      <c r="O87" s="137">
        <f>('France métro'!O87/'France métro'!O86-1)*100</f>
        <v>0.29419971793542832</v>
      </c>
      <c r="P87" s="137">
        <f>('France métro'!P87/'France métro'!P86-1)*100</f>
        <v>-9.0518122982603533</v>
      </c>
      <c r="Q87" s="137">
        <f>('France métro'!Q87/'France métro'!Q86-1)*100</f>
        <v>-0.12695796773584123</v>
      </c>
      <c r="R87" s="137">
        <f>('France métro'!R87/'France métro'!R86-1)*100</f>
        <v>-0.38131569987703839</v>
      </c>
      <c r="S87" s="137">
        <f>('France métro'!S87/'France métro'!S86-1)*100</f>
        <v>-0.15171223885509511</v>
      </c>
      <c r="T87" s="137">
        <f>('France métro'!T87/'France métro'!T86-1)*100</f>
        <v>1.6718807091042898E-2</v>
      </c>
      <c r="U87" s="137">
        <f>('France métro'!U87/'France métro'!U86-1)*100</f>
        <v>-1.5381163291181665</v>
      </c>
      <c r="V87" s="136">
        <f>('France métro'!V87/'France métro'!V86-1)*100</f>
        <v>-0.96667619257696513</v>
      </c>
      <c r="X87" s="69" t="str">
        <f t="shared" si="8"/>
        <v>2020T2</v>
      </c>
      <c r="Y87" s="106">
        <f>'France métro'!B87-'France métro'!B86</f>
        <v>-137622.15845027193</v>
      </c>
      <c r="Z87" s="240">
        <f>'France métro'!C87-'France métro'!C86</f>
        <v>-70185.570569515228</v>
      </c>
      <c r="AA87" s="241">
        <f>'France métro'!D87-'France métro'!D86</f>
        <v>-67433.991521406919</v>
      </c>
      <c r="AB87" s="106">
        <f>'France métro'!E87-'France métro'!E86</f>
        <v>2146.5592665830045</v>
      </c>
      <c r="AC87" s="101">
        <f>'France métro'!F87-'France métro'!F86</f>
        <v>-856.64841521997005</v>
      </c>
      <c r="AD87" s="75">
        <f>'France métro'!G87-'France métro'!G86</f>
        <v>-883.35272670502309</v>
      </c>
      <c r="AE87" s="75">
        <f>'France métro'!H87-'France métro'!H86</f>
        <v>2695.9696095730178</v>
      </c>
      <c r="AF87" s="75">
        <f>'France métro'!I87-'France métro'!I86</f>
        <v>550.80358490603976</v>
      </c>
      <c r="AG87" s="75">
        <f>'France métro'!J87-'France métro'!J86</f>
        <v>-7763.985746825987</v>
      </c>
      <c r="AH87" s="76">
        <f>'France métro'!K87-'France métro'!K86</f>
        <v>4543.9168638321571</v>
      </c>
      <c r="AI87" s="103">
        <f>'France métro'!L87-'France métro'!L86</f>
        <v>71636.024125603959</v>
      </c>
      <c r="AJ87" s="101">
        <f>'France métro'!M87-'France métro'!M86</f>
        <v>-132921.83647636883</v>
      </c>
      <c r="AK87" s="75">
        <f>'France métro'!N87-'France métro'!N86</f>
        <v>-15332.292769660708</v>
      </c>
      <c r="AL87" s="75">
        <f>'France métro'!O87-'France métro'!O86</f>
        <v>4256.3836790740024</v>
      </c>
      <c r="AM87" s="75">
        <f>'France métro'!P87-'France métro'!P86</f>
        <v>-99508.915499241091</v>
      </c>
      <c r="AN87" s="75">
        <f>'France métro'!Q87-'France métro'!Q86</f>
        <v>-1038.7938446770422</v>
      </c>
      <c r="AO87" s="75">
        <f>'France métro'!R87-'France métro'!R86</f>
        <v>-3281.3566157829482</v>
      </c>
      <c r="AP87" s="75">
        <f>'France métro'!S87-'France métro'!S86</f>
        <v>-370.70739266098826</v>
      </c>
      <c r="AQ87" s="75">
        <f>'France métro'!T87-'France métro'!T86</f>
        <v>466.54106385773048</v>
      </c>
      <c r="AR87" s="75">
        <f>'France métro'!U87-'France métro'!U86</f>
        <v>-18112.695097276941</v>
      </c>
      <c r="AS87" s="101">
        <f>'France métro'!V87-'France métro'!V86</f>
        <v>-77626.256950869225</v>
      </c>
      <c r="AU87" s="69" t="str">
        <f t="shared" si="9"/>
        <v>2020T2</v>
      </c>
      <c r="AV87" s="135">
        <f>('France métro'!B87/'France métro'!B83-1)*100</f>
        <v>-1.7765553102367271</v>
      </c>
      <c r="AW87" s="248">
        <f>('France métro'!C87/'France métro'!C83-1)*100</f>
        <v>-1.9923736640994782</v>
      </c>
      <c r="AX87" s="249">
        <f>('France métro'!D87/'France métro'!D83-1)*100</f>
        <v>-1.0350836327859936</v>
      </c>
      <c r="AY87" s="135">
        <f>('France métro'!E87/'France métro'!E83-1)*100</f>
        <v>-1.7865169539512005</v>
      </c>
      <c r="AZ87" s="136">
        <f>('France métro'!F87/'France métro'!F83-1)*100</f>
        <v>-3.5675331335539351</v>
      </c>
      <c r="BA87" s="137">
        <f>('France métro'!G87/'France métro'!G83-1)*100</f>
        <v>-1.2820395408474128</v>
      </c>
      <c r="BB87" s="137">
        <f>('France métro'!H87/'France métro'!H83-1)*100</f>
        <v>-0.54636846247486659</v>
      </c>
      <c r="BC87" s="137">
        <f>('France métro'!I87/'France métro'!I83-1)*100</f>
        <v>-3.7679285187885436</v>
      </c>
      <c r="BD87" s="137">
        <f>('France métro'!J87/'France métro'!J83-1)*100</f>
        <v>-6.5995135615566021</v>
      </c>
      <c r="BE87" s="138">
        <f>('France métro'!K87/'France métro'!K83-1)*100</f>
        <v>-4.4424227037273889</v>
      </c>
      <c r="BF87" s="139">
        <f>('France métro'!L87/'France métro'!L83-1)*100</f>
        <v>-0.45420550581829477</v>
      </c>
      <c r="BG87" s="136">
        <f>('France métro'!M87/'France métro'!M83-1)*100</f>
        <v>-2.050838709430558</v>
      </c>
      <c r="BH87" s="137">
        <f>('France métro'!N87/'France métro'!N83-1)*100</f>
        <v>-0.86969314743564619</v>
      </c>
      <c r="BI87" s="137">
        <f>('France métro'!O87/'France métro'!O83-1)*100</f>
        <v>-1.96505815439455</v>
      </c>
      <c r="BJ87" s="137">
        <f>('France métro'!P87/'France métro'!P83-1)*100</f>
        <v>-11.404592891502796</v>
      </c>
      <c r="BK87" s="137">
        <f>('France métro'!Q87/'France métro'!Q83-1)*100</f>
        <v>1.1223631603538786</v>
      </c>
      <c r="BL87" s="137">
        <f>('France métro'!R87/'France métro'!R83-1)*100</f>
        <v>-0.48947496530121759</v>
      </c>
      <c r="BM87" s="137">
        <f>('France métro'!S87/'France métro'!S83-1)*100</f>
        <v>0.5114775673219274</v>
      </c>
      <c r="BN87" s="137">
        <f>('France métro'!T87/'France métro'!T83-1)*100</f>
        <v>-0.26621023182543668</v>
      </c>
      <c r="BO87" s="137">
        <f>('France métro'!U87/'France métro'!U83-1)*100</f>
        <v>-4.4281898831762927</v>
      </c>
      <c r="BP87" s="136">
        <f>('France métro'!V87/'France métro'!V83-1)*100</f>
        <v>-0.86951633044979326</v>
      </c>
      <c r="BR87" s="69" t="str">
        <f t="shared" si="10"/>
        <v>2020T2</v>
      </c>
      <c r="BS87" s="106">
        <f>'France métro'!B87-'France métro'!B83</f>
        <v>-445429.39573736861</v>
      </c>
      <c r="BT87" s="240">
        <f>'France métro'!C87-'France métro'!C83</f>
        <v>-386920.09208649769</v>
      </c>
      <c r="BU87" s="241">
        <f>'France métro'!D87-'France métro'!D83</f>
        <v>-58509.021362131462</v>
      </c>
      <c r="BV87" s="106">
        <f>'France métro'!E87-'France métro'!E83</f>
        <v>-5302.3741591959842</v>
      </c>
      <c r="BW87" s="101">
        <f>'France métro'!F87-'France métro'!F83</f>
        <v>-122429.30503928289</v>
      </c>
      <c r="BX87" s="75">
        <f>'France métro'!G87-'France métro'!G83</f>
        <v>-8205.9658421530621</v>
      </c>
      <c r="BY87" s="75">
        <f>'France métro'!H87-'France métro'!H83</f>
        <v>-2212.1074901600368</v>
      </c>
      <c r="BZ87" s="75">
        <f>'France métro'!I87-'France métro'!I83</f>
        <v>-16706.452976876986</v>
      </c>
      <c r="CA87" s="75">
        <f>'France métro'!J87-'France métro'!J83</f>
        <v>-27441.154243654979</v>
      </c>
      <c r="CB87" s="76">
        <f>'France métro'!K87-'France métro'!K83</f>
        <v>-67863.624486437999</v>
      </c>
      <c r="CC87" s="103">
        <f>'France métro'!L87-'France métro'!L83</f>
        <v>-7187.3455368429422</v>
      </c>
      <c r="CD87" s="101">
        <f>'France métro'!M87-'France métro'!M83</f>
        <v>-240754.70401293039</v>
      </c>
      <c r="CE87" s="75">
        <f>'France métro'!N87-'France métro'!N83</f>
        <v>-27888.894655351061</v>
      </c>
      <c r="CF87" s="75">
        <f>'France métro'!O87-'France métro'!O83</f>
        <v>-29084.985158779891</v>
      </c>
      <c r="CG87" s="75">
        <f>'France métro'!P87-'France métro'!P83</f>
        <v>-128703.1219283049</v>
      </c>
      <c r="CH87" s="75">
        <f>'France métro'!Q87-'France métro'!Q83</f>
        <v>9069.9287830339745</v>
      </c>
      <c r="CI87" s="75">
        <f>'France métro'!R87-'France métro'!R83</f>
        <v>-4216.6835837319959</v>
      </c>
      <c r="CJ87" s="75">
        <f>'France métro'!S87-'France métro'!S83</f>
        <v>1241.5441982880002</v>
      </c>
      <c r="CK87" s="75">
        <f>'France métro'!T87-'France métro'!T83</f>
        <v>-7449.7142198993824</v>
      </c>
      <c r="CL87" s="75">
        <f>'France métro'!U87-'France métro'!U83</f>
        <v>-53722.77744818409</v>
      </c>
      <c r="CM87" s="101">
        <f>'France métro'!V87-'France métro'!V83</f>
        <v>-69755.666989115067</v>
      </c>
      <c r="CO87" s="69" t="str">
        <f t="shared" si="11"/>
        <v>2020T2</v>
      </c>
      <c r="CP87" s="135">
        <f>('France métro'!B87/'France métro'!B$85-1)*100</f>
        <v>-2.4149105306791263</v>
      </c>
      <c r="CQ87" s="248">
        <f>('France métro'!C87/'France métro'!C$85-1)*100</f>
        <v>-2.7563601455619868</v>
      </c>
      <c r="CR87" s="249">
        <f>('France métro'!D87/'France métro'!D$85-1)*100</f>
        <v>-1.2349745080893482</v>
      </c>
      <c r="CS87" s="135">
        <f>('France métro'!E87/'France métro'!E$85-1)*100</f>
        <v>-1.5402702184363015</v>
      </c>
      <c r="CT87" s="136">
        <f>('France métro'!F87/'France métro'!F$85-1)*100</f>
        <v>-3.2094248239937118</v>
      </c>
      <c r="CU87" s="137">
        <f>('France métro'!G87/'France métro'!G$85-1)*100</f>
        <v>-2.1599222702455623</v>
      </c>
      <c r="CV87" s="137">
        <f>('France métro'!H87/'France métro'!H$85-1)*100</f>
        <v>-0.83558405167837302</v>
      </c>
      <c r="CW87" s="137">
        <f>('France métro'!I87/'France métro'!I$85-1)*100</f>
        <v>-3.0630325841660699</v>
      </c>
      <c r="CX87" s="137">
        <f>('France métro'!J87/'France métro'!J$85-1)*100</f>
        <v>-5.1805009321439277</v>
      </c>
      <c r="CY87" s="138">
        <f>('France métro'!K87/'France métro'!K$85-1)*100</f>
        <v>-3.8017411152962977</v>
      </c>
      <c r="CZ87" s="139">
        <f>('France métro'!L87/'France métro'!L$85-1)*100</f>
        <v>-1.5580637705076006</v>
      </c>
      <c r="DA87" s="136">
        <f>('France métro'!M87/'France métro'!M$85-1)*100</f>
        <v>-3.1885863998207697</v>
      </c>
      <c r="DB87" s="137">
        <f>('France métro'!N87/'France métro'!N$85-1)*100</f>
        <v>-1.5750927117040625</v>
      </c>
      <c r="DC87" s="137">
        <f>('France métro'!O87/'France métro'!O$85-1)*100</f>
        <v>-2.5472425510687291</v>
      </c>
      <c r="DD87" s="137">
        <f>('France métro'!P87/'France métro'!P$85-1)*100</f>
        <v>-13.940109111717325</v>
      </c>
      <c r="DE87" s="137">
        <f>('France métro'!Q87/'France métro'!Q$85-1)*100</f>
        <v>-0.72138153424170515</v>
      </c>
      <c r="DF87" s="137">
        <f>('France métro'!R87/'France métro'!R$85-1)*100</f>
        <v>-0.76467270697619938</v>
      </c>
      <c r="DG87" s="137">
        <f>('France métro'!S87/'France métro'!S$85-1)*100</f>
        <v>-0.90091737677290284</v>
      </c>
      <c r="DH87" s="137">
        <f>('France métro'!T87/'France métro'!T$85-1)*100</f>
        <v>-1.9298021667915721</v>
      </c>
      <c r="DI87" s="137">
        <f>('France métro'!U87/'France métro'!U$85-1)*100</f>
        <v>-4.7862837617942073</v>
      </c>
      <c r="DJ87" s="136">
        <f>('France métro'!V87/'France métro'!V$85-1)*100</f>
        <v>-1.1374957200716129</v>
      </c>
    </row>
    <row r="88" spans="1:114">
      <c r="A88" s="133" t="str">
        <f>'France métro'!A88</f>
        <v>2020T3</v>
      </c>
      <c r="B88" s="135">
        <f>('France métro'!B88/'France métro'!B87-1)*100</f>
        <v>2.1060838730792231</v>
      </c>
      <c r="C88" s="248">
        <f>('France métro'!C88/'France métro'!C87-1)*100</f>
        <v>2.2398967330313324</v>
      </c>
      <c r="D88" s="249">
        <f>('France métro'!D88/'France métro'!D87-1)*100</f>
        <v>1.6508049902832722</v>
      </c>
      <c r="E88" s="135">
        <f>('France métro'!E88/'France métro'!E87-1)*100</f>
        <v>0.63947213354180743</v>
      </c>
      <c r="F88" s="136">
        <f>('France métro'!F88/'France métro'!F87-1)*100</f>
        <v>1.4716551616963836</v>
      </c>
      <c r="G88" s="137">
        <f>('France métro'!G88/'France métro'!G87-1)*100</f>
        <v>2.4230449174702517</v>
      </c>
      <c r="H88" s="137">
        <f>('France métro'!H88/'France métro'!H87-1)*100</f>
        <v>1.080179461246078</v>
      </c>
      <c r="I88" s="137">
        <f>('France métro'!I88/'France métro'!I87-1)*100</f>
        <v>0.49236223100543874</v>
      </c>
      <c r="J88" s="137">
        <f>('France métro'!J88/'France métro'!J87-1)*100</f>
        <v>1.341728321563207</v>
      </c>
      <c r="K88" s="138">
        <f>('France métro'!K88/'France métro'!K87-1)*100</f>
        <v>1.4886341965271166</v>
      </c>
      <c r="L88" s="139">
        <f>('France métro'!L88/'France métro'!L87-1)*100</f>
        <v>3.0633330851069784</v>
      </c>
      <c r="M88" s="136">
        <f>('France métro'!M88/'France métro'!M87-1)*100</f>
        <v>2.4370529832355547</v>
      </c>
      <c r="N88" s="137">
        <f>('France métro'!N88/'France métro'!N87-1)*100</f>
        <v>2.0232595199221715</v>
      </c>
      <c r="O88" s="137">
        <f>('France métro'!O88/'France métro'!O87-1)*100</f>
        <v>1.6672877030806443</v>
      </c>
      <c r="P88" s="137">
        <f>('France métro'!P88/'France métro'!P87-1)*100</f>
        <v>8.0092607135025204</v>
      </c>
      <c r="Q88" s="137">
        <f>('France métro'!Q88/'France métro'!Q87-1)*100</f>
        <v>1.5319135841673992</v>
      </c>
      <c r="R88" s="137">
        <f>('France métro'!R88/'France métro'!R87-1)*100</f>
        <v>0.67877839957677377</v>
      </c>
      <c r="S88" s="137">
        <f>('France métro'!S88/'France métro'!S87-1)*100</f>
        <v>1.9722859139478022</v>
      </c>
      <c r="T88" s="137">
        <f>('France métro'!T88/'France métro'!T87-1)*100</f>
        <v>1.5433985885363155</v>
      </c>
      <c r="U88" s="137">
        <f>('France métro'!U88/'France métro'!U87-1)*100</f>
        <v>3.9167453547642728</v>
      </c>
      <c r="V88" s="136">
        <f>('France métro'!V88/'France métro'!V87-1)*100</f>
        <v>1.7556959967825581</v>
      </c>
      <c r="X88" s="69" t="str">
        <f t="shared" si="8"/>
        <v>2020T3</v>
      </c>
      <c r="Y88" s="106">
        <f>'France métro'!B88-'France métro'!B87</f>
        <v>518669.80386882648</v>
      </c>
      <c r="Z88" s="240">
        <f>'France métro'!C88-'France métro'!C87</f>
        <v>426322.60152428225</v>
      </c>
      <c r="AA88" s="241">
        <f>'France métro'!D88-'France métro'!D87</f>
        <v>92347.347930297256</v>
      </c>
      <c r="AB88" s="106">
        <f>'France métro'!E88-'France métro'!E87</f>
        <v>1864.0431663219933</v>
      </c>
      <c r="AC88" s="101">
        <f>'France métro'!F88-'France métro'!F87</f>
        <v>48701.989606515039</v>
      </c>
      <c r="AD88" s="75">
        <f>'France métro'!G88-'France métro'!G87</f>
        <v>15310.378382133087</v>
      </c>
      <c r="AE88" s="75">
        <f>'France métro'!H88-'France métro'!H87</f>
        <v>4349.4782602629857</v>
      </c>
      <c r="AF88" s="75">
        <f>'France métro'!I88-'France métro'!I87</f>
        <v>2100.8070336739765</v>
      </c>
      <c r="AG88" s="75">
        <f>'France métro'!J88-'France métro'!J87</f>
        <v>5210.7972400659928</v>
      </c>
      <c r="AH88" s="76">
        <f>'France métro'!K88-'France métro'!K87</f>
        <v>21730.52869037888</v>
      </c>
      <c r="AI88" s="103">
        <f>'France métro'!L88-'France métro'!L87</f>
        <v>48253.994304612046</v>
      </c>
      <c r="AJ88" s="101">
        <f>'France métro'!M88-'France métro'!M87</f>
        <v>280226.34868650511</v>
      </c>
      <c r="AK88" s="75">
        <f>'France métro'!N88-'France métro'!N87</f>
        <v>64316.632388711907</v>
      </c>
      <c r="AL88" s="75">
        <f>'France métro'!O88-'France métro'!O87</f>
        <v>24192.730171222938</v>
      </c>
      <c r="AM88" s="75">
        <f>'France métro'!P88-'France métro'!P87</f>
        <v>80077.947606106987</v>
      </c>
      <c r="AN88" s="75">
        <f>'France métro'!Q88-'France métro'!Q87</f>
        <v>12518.490128513076</v>
      </c>
      <c r="AO88" s="75">
        <f>'France métro'!R88-'France métro'!R87</f>
        <v>5818.8553339919308</v>
      </c>
      <c r="AP88" s="75">
        <f>'France métro'!S88-'France métro'!S87</f>
        <v>4811.9502020269865</v>
      </c>
      <c r="AQ88" s="75">
        <f>'France métro'!T88-'France métro'!T87</f>
        <v>43075.992250875104</v>
      </c>
      <c r="AR88" s="75">
        <f>'France métro'!U88-'France métro'!U87</f>
        <v>45413.750605056062</v>
      </c>
      <c r="AS88" s="101">
        <f>'France métro'!V88-'France métro'!V87</f>
        <v>139623.42810487002</v>
      </c>
      <c r="AU88" s="69" t="str">
        <f t="shared" si="9"/>
        <v>2020T3</v>
      </c>
      <c r="AV88" s="135">
        <f>('France métro'!B88/'France métro'!B84-1)*100</f>
        <v>4.3433296758554896E-2</v>
      </c>
      <c r="AW88" s="248">
        <f>('France métro'!C88/'France métro'!C84-1)*100</f>
        <v>-8.646237426855885E-2</v>
      </c>
      <c r="AX88" s="249">
        <f>('France métro'!D88/'France métro'!D84-1)*100</f>
        <v>0.49052148736450363</v>
      </c>
      <c r="AY88" s="135">
        <f>('France métro'!E88/'France métro'!E84-1)*100</f>
        <v>-4.1250183971433652</v>
      </c>
      <c r="AZ88" s="136">
        <f>('France métro'!F88/'France métro'!F84-1)*100</f>
        <v>-2.0336387106803411</v>
      </c>
      <c r="BA88" s="137">
        <f>('France métro'!G88/'France métro'!G84-1)*100</f>
        <v>0.98591736461237645</v>
      </c>
      <c r="BB88" s="137">
        <f>('France métro'!H88/'France métro'!H84-1)*100</f>
        <v>0.56551058329312731</v>
      </c>
      <c r="BC88" s="137">
        <f>('France métro'!I88/'France métro'!I84-1)*100</f>
        <v>-3.0618377322217505</v>
      </c>
      <c r="BD88" s="137">
        <f>('France métro'!J88/'France métro'!J84-1)*100</f>
        <v>-4.765463093213862</v>
      </c>
      <c r="BE88" s="138">
        <f>('France métro'!K88/'France métro'!K84-1)*100</f>
        <v>-2.9528653120121651</v>
      </c>
      <c r="BF88" s="139">
        <f>('France métro'!L88/'France métro'!L84-1)*100</f>
        <v>1.6873753916173628</v>
      </c>
      <c r="BG88" s="136">
        <f>('France métro'!M88/'France métro'!M84-1)*100</f>
        <v>8.9428977399652609E-2</v>
      </c>
      <c r="BH88" s="137">
        <f>('France métro'!N88/'France métro'!N84-1)*100</f>
        <v>0.96538386802216269</v>
      </c>
      <c r="BI88" s="137">
        <f>('France métro'!O88/'France métro'!O84-1)*100</f>
        <v>-0.70320192893672528</v>
      </c>
      <c r="BJ88" s="137">
        <f>('France métro'!P88/'France métro'!P84-1)*100</f>
        <v>-3.9159616093949468</v>
      </c>
      <c r="BK88" s="137">
        <f>('France métro'!Q88/'France métro'!Q84-1)*100</f>
        <v>1.4717166627062239</v>
      </c>
      <c r="BL88" s="137">
        <f>('France métro'!R88/'France métro'!R84-1)*100</f>
        <v>7.3352469775911366E-2</v>
      </c>
      <c r="BM88" s="137">
        <f>('France métro'!S88/'France métro'!S84-1)*100</f>
        <v>1.6923975615249276</v>
      </c>
      <c r="BN88" s="137">
        <f>('France métro'!T88/'France métro'!T84-1)*100</f>
        <v>0.42705016985034039</v>
      </c>
      <c r="BO88" s="137">
        <f>('France métro'!U88/'France métro'!U84-1)*100</f>
        <v>0.42635381375932813</v>
      </c>
      <c r="BP88" s="136">
        <f>('France métro'!V88/'France métro'!V84-1)*100</f>
        <v>0.69412709000067352</v>
      </c>
      <c r="BR88" s="69" t="str">
        <f t="shared" si="10"/>
        <v>2020T3</v>
      </c>
      <c r="BS88" s="106">
        <f>'France métro'!B88-'France métro'!B84</f>
        <v>10916.945187758654</v>
      </c>
      <c r="BT88" s="240">
        <f>'France métro'!C88-'France métro'!C84</f>
        <v>-16839.670294031501</v>
      </c>
      <c r="BU88" s="241">
        <f>'France métro'!D88-'France métro'!D84</f>
        <v>27756.992840861902</v>
      </c>
      <c r="BV88" s="106">
        <f>'France métro'!E88-'France métro'!E84</f>
        <v>-12621.857937162044</v>
      </c>
      <c r="BW88" s="101">
        <f>'France métro'!F88-'France métro'!F84</f>
        <v>-69707.934216457885</v>
      </c>
      <c r="BX88" s="75">
        <f>'France métro'!G88-'France métro'!G84</f>
        <v>6318.3232731010066</v>
      </c>
      <c r="BY88" s="75">
        <f>'France métro'!H88-'France métro'!H84</f>
        <v>2288.7530054169474</v>
      </c>
      <c r="BZ88" s="75">
        <f>'France métro'!I88-'France métro'!I84</f>
        <v>-13543.218197854992</v>
      </c>
      <c r="CA88" s="75">
        <f>'France métro'!J88-'France métro'!J84</f>
        <v>-19694.20844206895</v>
      </c>
      <c r="CB88" s="76">
        <f>'France métro'!K88-'France métro'!K84</f>
        <v>-45077.583855052013</v>
      </c>
      <c r="CC88" s="103">
        <f>'France métro'!L88-'France métro'!L84</f>
        <v>26939.399063423043</v>
      </c>
      <c r="CD88" s="101">
        <f>'France métro'!M88-'France métro'!M84</f>
        <v>10524.249266473576</v>
      </c>
      <c r="CE88" s="75">
        <f>'France métro'!N88-'France métro'!N84</f>
        <v>31009.762161668856</v>
      </c>
      <c r="CF88" s="75">
        <f>'France métro'!O88-'France métro'!O84</f>
        <v>-10447.211357883876</v>
      </c>
      <c r="CG88" s="75">
        <f>'France métro'!P88-'France métro'!P84</f>
        <v>-44011.753685679985</v>
      </c>
      <c r="CH88" s="75">
        <f>'France métro'!Q88-'France métro'!Q84</f>
        <v>12033.707601965987</v>
      </c>
      <c r="CI88" s="75">
        <f>'France métro'!R88-'France métro'!R84</f>
        <v>632.6212501329137</v>
      </c>
      <c r="CJ88" s="75">
        <f>'France métro'!S88-'France métro'!S84</f>
        <v>4140.4477694900124</v>
      </c>
      <c r="CK88" s="75">
        <f>'France métro'!T88-'France métro'!T84</f>
        <v>12051.388272230048</v>
      </c>
      <c r="CL88" s="75">
        <f>'France métro'!U88-'France métro'!U84</f>
        <v>5115.2872545500286</v>
      </c>
      <c r="CM88" s="101">
        <f>'France métro'!V88-'France métro'!V84</f>
        <v>55783.0890114801</v>
      </c>
      <c r="CO88" s="69" t="str">
        <f t="shared" si="11"/>
        <v>2020T3</v>
      </c>
      <c r="CP88" s="135">
        <f>('France métro'!B88/'France métro'!B$85-1)*100</f>
        <v>-0.35968669883582605</v>
      </c>
      <c r="CQ88" s="248">
        <f>('France métro'!C88/'France métro'!C$85-1)*100</f>
        <v>-0.57820303338168566</v>
      </c>
      <c r="CR88" s="249">
        <f>('France métro'!D88/'France métro'!D$85-1)*100</f>
        <v>0.39544346138564723</v>
      </c>
      <c r="CS88" s="135">
        <f>('France métro'!E88/'France métro'!E$85-1)*100</f>
        <v>-0.91064768372263183</v>
      </c>
      <c r="CT88" s="136">
        <f>('France métro'!F88/'France métro'!F$85-1)*100</f>
        <v>-1.7850013283803867</v>
      </c>
      <c r="CU88" s="137">
        <f>('France métro'!G88/'France métro'!G$85-1)*100</f>
        <v>0.21078676043420064</v>
      </c>
      <c r="CV88" s="137">
        <f>('France métro'!H88/'France métro'!H$85-1)*100</f>
        <v>0.23556960226001067</v>
      </c>
      <c r="CW88" s="137">
        <f>('France métro'!I88/'France métro'!I$85-1)*100</f>
        <v>-2.585751568728456</v>
      </c>
      <c r="CX88" s="137">
        <f>('France métro'!J88/'France métro'!J$85-1)*100</f>
        <v>-3.9082808587861506</v>
      </c>
      <c r="CY88" s="138">
        <f>('France métro'!K88/'France métro'!K$85-1)*100</f>
        <v>-2.3697009370749034</v>
      </c>
      <c r="CZ88" s="139">
        <f>('France métro'!L88/'France métro'!L$85-1)*100</f>
        <v>1.4575406316303496</v>
      </c>
      <c r="DA88" s="136">
        <f>('France métro'!M88/'France métro'!M$85-1)*100</f>
        <v>-0.82924095656509156</v>
      </c>
      <c r="DB88" s="137">
        <f>('France métro'!N88/'France métro'!N$85-1)*100</f>
        <v>0.41629859498095723</v>
      </c>
      <c r="DC88" s="137">
        <f>('France métro'!O88/'France métro'!O$85-1)*100</f>
        <v>-0.92242470980968827</v>
      </c>
      <c r="DD88" s="137">
        <f>('France métro'!P88/'France métro'!P$85-1)*100</f>
        <v>-7.0473480807189741</v>
      </c>
      <c r="DE88" s="137">
        <f>('France métro'!Q88/'France métro'!Q$85-1)*100</f>
        <v>0.799481108208977</v>
      </c>
      <c r="DF88" s="137">
        <f>('France métro'!R88/'France métro'!R$85-1)*100</f>
        <v>-9.1084740561842015E-2</v>
      </c>
      <c r="DG88" s="137">
        <f>('France métro'!S88/'France métro'!S$85-1)*100</f>
        <v>1.0535998706564964</v>
      </c>
      <c r="DH88" s="137">
        <f>('France métro'!T88/'France métro'!T$85-1)*100</f>
        <v>-0.41618811765905539</v>
      </c>
      <c r="DI88" s="137">
        <f>('France métro'!U88/'France métro'!U$85-1)*100</f>
        <v>-1.0570049539358473</v>
      </c>
      <c r="DJ88" s="136">
        <f>('France métro'!V88/'France métro'!V$85-1)*100</f>
        <v>0.59822930989008594</v>
      </c>
    </row>
    <row r="89" spans="1:114" s="232" customFormat="1">
      <c r="A89" s="118" t="str">
        <f>'France métro'!A89</f>
        <v>2020T4</v>
      </c>
      <c r="B89" s="141">
        <f>('France métro'!B89/'France métro'!B88-1)*100</f>
        <v>5.7409337153324635E-2</v>
      </c>
      <c r="C89" s="250">
        <f>('France métro'!C89/'France métro'!C88-1)*100</f>
        <v>5.8045407464812904E-2</v>
      </c>
      <c r="D89" s="251">
        <f>('France métro'!D89/'France métro'!D88-1)*100</f>
        <v>5.5199405499029019E-2</v>
      </c>
      <c r="E89" s="141">
        <f>('France métro'!E89/'France métro'!E88-1)*100</f>
        <v>3.1781384108161115</v>
      </c>
      <c r="F89" s="142">
        <f>('France métro'!F89/'France métro'!F88-1)*100</f>
        <v>8.8510004706932044E-2</v>
      </c>
      <c r="G89" s="143">
        <f>('France métro'!G89/'France métro'!G88-1)*100</f>
        <v>-0.19863559623259919</v>
      </c>
      <c r="H89" s="143">
        <f>('France métro'!H89/'France métro'!H88-1)*100</f>
        <v>0.23376102992924697</v>
      </c>
      <c r="I89" s="143">
        <f>('France métro'!I89/'France métro'!I88-1)*100</f>
        <v>0.25856514244371187</v>
      </c>
      <c r="J89" s="143">
        <f>('France métro'!J89/'France métro'!J88-1)*100</f>
        <v>-0.79090064611072597</v>
      </c>
      <c r="K89" s="144">
        <f>('France métro'!K89/'France métro'!K88-1)*100</f>
        <v>0.35844900400363588</v>
      </c>
      <c r="L89" s="145">
        <f>('France métro'!L89/'France métro'!L88-1)*100</f>
        <v>1.2956615498494584</v>
      </c>
      <c r="M89" s="142">
        <f>('France métro'!M89/'France métro'!M88-1)*100</f>
        <v>-0.33935466371388667</v>
      </c>
      <c r="N89" s="143">
        <f>('France métro'!N89/'France métro'!N88-1)*100</f>
        <v>-0.16077264230892618</v>
      </c>
      <c r="O89" s="143">
        <f>('France métro'!O89/'France métro'!O88-1)*100</f>
        <v>1.0803354182285618</v>
      </c>
      <c r="P89" s="143">
        <f>('France métro'!P89/'France métro'!P88-1)*100</f>
        <v>-4.6671342067980515</v>
      </c>
      <c r="Q89" s="143">
        <f>('France métro'!Q89/'France métro'!Q88-1)*100</f>
        <v>0.31734670497367556</v>
      </c>
      <c r="R89" s="143">
        <f>('France métro'!R89/'France métro'!R88-1)*100</f>
        <v>0.20189719635361758</v>
      </c>
      <c r="S89" s="143">
        <f>('France métro'!S89/'France métro'!S88-1)*100</f>
        <v>0.96366756597876524</v>
      </c>
      <c r="T89" s="143">
        <f>('France métro'!T89/'France métro'!T88-1)*100</f>
        <v>0.50783191070207234</v>
      </c>
      <c r="U89" s="143">
        <f>('France métro'!U89/'France métro'!U88-1)*100</f>
        <v>-1.7810919522674773</v>
      </c>
      <c r="V89" s="142">
        <f>('France métro'!V89/'France métro'!V88-1)*100</f>
        <v>0.26046924274349958</v>
      </c>
      <c r="W89" s="234"/>
      <c r="X89" s="95" t="str">
        <f t="shared" si="8"/>
        <v>2020T4</v>
      </c>
      <c r="Y89" s="108">
        <f>'France métro'!B89-'France métro'!B88</f>
        <v>14436.085797198117</v>
      </c>
      <c r="Z89" s="238">
        <f>'France métro'!C89-'France métro'!C88</f>
        <v>11295.322296578437</v>
      </c>
      <c r="AA89" s="239">
        <f>'France métro'!D89-'France métro'!D88</f>
        <v>3138.8739607827738</v>
      </c>
      <c r="AB89" s="108">
        <f>'France métro'!E89-'France métro'!E88</f>
        <v>9323.425368797034</v>
      </c>
      <c r="AC89" s="100">
        <f>'France métro'!F89-'France métro'!F88</f>
        <v>2972.1981118386611</v>
      </c>
      <c r="AD89" s="93">
        <f>'France métro'!G89-'France métro'!G88</f>
        <v>-1285.5211317720823</v>
      </c>
      <c r="AE89" s="93">
        <f>'France métro'!H89-'France métro'!H88</f>
        <v>951.43553019606043</v>
      </c>
      <c r="AF89" s="93">
        <f>'France métro'!I89-'France métro'!I88</f>
        <v>1108.6755337190116</v>
      </c>
      <c r="AG89" s="93">
        <f>'France métro'!J89-'France métro'!J88</f>
        <v>-3112.7900124750449</v>
      </c>
      <c r="AH89" s="94">
        <f>'France métro'!K89-'France métro'!K88</f>
        <v>5310.3981921710074</v>
      </c>
      <c r="AI89" s="102">
        <f>'France métro'!L89-'France métro'!L88</f>
        <v>21034.626332940068</v>
      </c>
      <c r="AJ89" s="100">
        <f>'France métro'!M89-'France métro'!M88</f>
        <v>-39971.909425400198</v>
      </c>
      <c r="AK89" s="93">
        <f>'France métro'!N89-'France métro'!N88</f>
        <v>-5214.1443276330829</v>
      </c>
      <c r="AL89" s="93">
        <f>'France métro'!O89-'France métro'!O88</f>
        <v>15937.27940416499</v>
      </c>
      <c r="AM89" s="93">
        <f>'France métro'!P89-'France métro'!P88</f>
        <v>-50400.144992741989</v>
      </c>
      <c r="AN89" s="93">
        <f>'France métro'!Q89-'France métro'!Q88</f>
        <v>2633.0205506279599</v>
      </c>
      <c r="AO89" s="93">
        <f>'France métro'!R89-'France métro'!R88</f>
        <v>1742.520002252073</v>
      </c>
      <c r="AP89" s="93">
        <f>'France métro'!S89-'France métro'!S88</f>
        <v>2397.5112211740052</v>
      </c>
      <c r="AQ89" s="93">
        <f>'France métro'!T89-'France métro'!T88</f>
        <v>14392.255938203074</v>
      </c>
      <c r="AR89" s="93">
        <f>'France métro'!U89-'France métro'!U88</f>
        <v>-21460.207221447024</v>
      </c>
      <c r="AS89" s="100">
        <f>'France métro'!V89-'France métro'!V88</f>
        <v>21077.745409024879</v>
      </c>
      <c r="AT89" s="234"/>
      <c r="AU89" s="95" t="str">
        <f t="shared" si="9"/>
        <v>2020T4</v>
      </c>
      <c r="AV89" s="141">
        <f>('France métro'!B89/'France métro'!B85-1)*100</f>
        <v>-0.30248385543212297</v>
      </c>
      <c r="AW89" s="250">
        <f>('France métro'!C89/'France métro'!C85-1)*100</f>
        <v>-0.52049324622357451</v>
      </c>
      <c r="AX89" s="251">
        <f>('France métro'!D89/'France métro'!D85-1)*100</f>
        <v>0.4508611493244663</v>
      </c>
      <c r="AY89" s="141">
        <f>('France métro'!E89/'France métro'!E85-1)*100</f>
        <v>2.2385490832698807</v>
      </c>
      <c r="AZ89" s="142">
        <f>('France métro'!F89/'France métro'!F85-1)*100</f>
        <v>-1.6980712284332178</v>
      </c>
      <c r="BA89" s="143">
        <f>('France métro'!G89/'France métro'!G85-1)*100</f>
        <v>1.1732466663239016E-2</v>
      </c>
      <c r="BB89" s="143">
        <f>('France métro'!H89/'France métro'!H85-1)*100</f>
        <v>0.46988130211771395</v>
      </c>
      <c r="BC89" s="143">
        <f>('France métro'!I89/'France métro'!I85-1)*100</f>
        <v>-2.3338722785116617</v>
      </c>
      <c r="BD89" s="143">
        <f>('France métro'!J89/'France métro'!J85-1)*100</f>
        <v>-4.6682708863329143</v>
      </c>
      <c r="BE89" s="144">
        <f>('France métro'!K89/'France métro'!K85-1)*100</f>
        <v>-2.0197461024780816</v>
      </c>
      <c r="BF89" s="145">
        <f>('France métro'!L89/'France métro'!L85-1)*100</f>
        <v>2.7720869750172517</v>
      </c>
      <c r="BG89" s="142">
        <f>('France métro'!M89/'France métro'!M85-1)*100</f>
        <v>-1.1657815524194426</v>
      </c>
      <c r="BH89" s="143">
        <f>('France métro'!N89/'France métro'!N85-1)*100</f>
        <v>0.2548566584209766</v>
      </c>
      <c r="BI89" s="143">
        <f>('France métro'!O89/'France métro'!O85-1)*100</f>
        <v>0.14794542757230467</v>
      </c>
      <c r="BJ89" s="143">
        <f>('France métro'!P89/'France métro'!P85-1)*100</f>
        <v>-11.385573094569668</v>
      </c>
      <c r="BK89" s="143">
        <f>('France métro'!Q89/'France métro'!Q85-1)*100</f>
        <v>1.1193649401364469</v>
      </c>
      <c r="BL89" s="143">
        <f>('France métro'!R89/'France métro'!R85-1)*100</f>
        <v>0.11062855825427764</v>
      </c>
      <c r="BM89" s="143">
        <f>('France métro'!S89/'France métro'!S85-1)*100</f>
        <v>2.0274206368639636</v>
      </c>
      <c r="BN89" s="143">
        <f>('France métro'!T89/'France métro'!T85-1)*100</f>
        <v>8.953025697298056E-2</v>
      </c>
      <c r="BO89" s="143">
        <f>('France métro'!U89/'France métro'!U85-1)*100</f>
        <v>-2.8192706760337027</v>
      </c>
      <c r="BP89" s="142">
        <f>('France métro'!V89/'France métro'!V85-1)*100</f>
        <v>0.8602567559869323</v>
      </c>
      <c r="BQ89" s="234"/>
      <c r="BR89" s="95" t="str">
        <f t="shared" si="10"/>
        <v>2020T4</v>
      </c>
      <c r="BS89" s="108">
        <f>'France métro'!B89-'France métro'!B85</f>
        <v>-76336.815260533243</v>
      </c>
      <c r="BT89" s="238">
        <f>'France métro'!C89-'France métro'!C85</f>
        <v>-101874.2098836638</v>
      </c>
      <c r="BU89" s="239">
        <f>'France métro'!D89-'France métro'!D85</f>
        <v>25536.906611944549</v>
      </c>
      <c r="BV89" s="108">
        <f>'France métro'!E89-'France métro'!E85</f>
        <v>6627.3868724270142</v>
      </c>
      <c r="BW89" s="100">
        <f>'France métro'!F89-'France métro'!F85</f>
        <v>-58058.188153284136</v>
      </c>
      <c r="BX89" s="93">
        <f>'France métro'!G89-'France métro'!G85</f>
        <v>75.769949683919549</v>
      </c>
      <c r="BY89" s="93">
        <f>'France métro'!H89-'France métro'!H85</f>
        <v>1907.9788422050187</v>
      </c>
      <c r="BZ89" s="93">
        <f>'France métro'!I89-'France métro'!I85</f>
        <v>-10272.806040479976</v>
      </c>
      <c r="CA89" s="93">
        <f>'France métro'!J89-'France métro'!J85</f>
        <v>-19120.44430031802</v>
      </c>
      <c r="CB89" s="94">
        <f>'France métro'!K89-'France métro'!K85</f>
        <v>-30648.68660437502</v>
      </c>
      <c r="CC89" s="102">
        <f>'France métro'!L89-'France métro'!L85</f>
        <v>44357.366307576187</v>
      </c>
      <c r="CD89" s="100">
        <f>'France métro'!M89-'France métro'!M85</f>
        <v>-138463.27960766666</v>
      </c>
      <c r="CE89" s="93">
        <f>'France métro'!N89-'France métro'!N85</f>
        <v>8231.1909047970548</v>
      </c>
      <c r="CF89" s="93">
        <f>'France métro'!O89-'France métro'!O85</f>
        <v>2202.8338921670802</v>
      </c>
      <c r="CG89" s="93">
        <f>'France métro'!P89-'France métro'!P85</f>
        <v>-132274.0367223199</v>
      </c>
      <c r="CH89" s="93">
        <f>'France métro'!Q89-'France métro'!Q85</f>
        <v>9213.6913368599489</v>
      </c>
      <c r="CI89" s="93">
        <f>'France métro'!R89-'France métro'!R85</f>
        <v>955.67558861908037</v>
      </c>
      <c r="CJ89" s="93">
        <f>'France métro'!S89-'France métro'!S85</f>
        <v>4991.4356887780013</v>
      </c>
      <c r="CK89" s="93">
        <f>'France métro'!T89-'France métro'!T85</f>
        <v>2547.9445422678255</v>
      </c>
      <c r="CL89" s="93">
        <f>'France métro'!U89-'France métro'!U85</f>
        <v>-34332.01483883406</v>
      </c>
      <c r="CM89" s="100">
        <f>'France métro'!V89-'France métro'!V85</f>
        <v>69199.899320412427</v>
      </c>
      <c r="CN89" s="234"/>
      <c r="CO89" s="95" t="str">
        <f t="shared" si="11"/>
        <v>2020T4</v>
      </c>
      <c r="CP89" s="141">
        <f>('France métro'!B89/'France métro'!B$85-1)*100</f>
        <v>-0.30248385543212297</v>
      </c>
      <c r="CQ89" s="250">
        <f>('France métro'!C89/'France métro'!C$85-1)*100</f>
        <v>-0.52049324622357451</v>
      </c>
      <c r="CR89" s="251">
        <f>('France métro'!D89/'France métro'!D$85-1)*100</f>
        <v>0.4508611493244663</v>
      </c>
      <c r="CS89" s="141">
        <f>('France métro'!E89/'France métro'!E$85-1)*100</f>
        <v>2.2385490832698807</v>
      </c>
      <c r="CT89" s="142">
        <f>('France métro'!F89/'France métro'!F$85-1)*100</f>
        <v>-1.6980712284332178</v>
      </c>
      <c r="CU89" s="143">
        <f>('France métro'!G89/'France métro'!G$85-1)*100</f>
        <v>1.1732466663239016E-2</v>
      </c>
      <c r="CV89" s="143">
        <f>('France métro'!H89/'France métro'!H$85-1)*100</f>
        <v>0.46988130211771395</v>
      </c>
      <c r="CW89" s="143">
        <f>('France métro'!I89/'France métro'!I$85-1)*100</f>
        <v>-2.3338722785116617</v>
      </c>
      <c r="CX89" s="143">
        <f>('France métro'!J89/'France métro'!J$85-1)*100</f>
        <v>-4.6682708863329143</v>
      </c>
      <c r="CY89" s="144">
        <f>('France métro'!K89/'France métro'!K$85-1)*100</f>
        <v>-2.0197461024780816</v>
      </c>
      <c r="CZ89" s="145">
        <f>('France métro'!L89/'France métro'!L$85-1)*100</f>
        <v>2.7720869750172517</v>
      </c>
      <c r="DA89" s="142">
        <f>('France métro'!M89/'France métro'!M$85-1)*100</f>
        <v>-1.1657815524194426</v>
      </c>
      <c r="DB89" s="143">
        <f>('France métro'!N89/'France métro'!N$85-1)*100</f>
        <v>0.2548566584209766</v>
      </c>
      <c r="DC89" s="143">
        <f>('France métro'!O89/'France métro'!O$85-1)*100</f>
        <v>0.14794542757230467</v>
      </c>
      <c r="DD89" s="143">
        <f>('France métro'!P89/'France métro'!P$85-1)*100</f>
        <v>-11.385573094569668</v>
      </c>
      <c r="DE89" s="143">
        <f>('France métro'!Q89/'France métro'!Q$85-1)*100</f>
        <v>1.1193649401364469</v>
      </c>
      <c r="DF89" s="143">
        <f>('France métro'!R89/'France métro'!R$85-1)*100</f>
        <v>0.11062855825427764</v>
      </c>
      <c r="DG89" s="143">
        <f>('France métro'!S89/'France métro'!S$85-1)*100</f>
        <v>2.0274206368639636</v>
      </c>
      <c r="DH89" s="143">
        <f>('France métro'!T89/'France métro'!T$85-1)*100</f>
        <v>8.953025697298056E-2</v>
      </c>
      <c r="DI89" s="143">
        <f>('France métro'!U89/'France métro'!U$85-1)*100</f>
        <v>-2.8192706760337027</v>
      </c>
      <c r="DJ89" s="142">
        <f>('France métro'!V89/'France métro'!V$85-1)*100</f>
        <v>0.8602567559869323</v>
      </c>
    </row>
    <row r="90" spans="1:114">
      <c r="A90" s="69" t="str">
        <f>'France métro'!A90</f>
        <v>2021T1</v>
      </c>
      <c r="B90" s="135">
        <f>('France métro'!B90/'France métro'!B89-1)*100</f>
        <v>0.65429528417029204</v>
      </c>
      <c r="C90" s="248">
        <f>('France métro'!C90/'France métro'!C89-1)*100</f>
        <v>0.85036024859221904</v>
      </c>
      <c r="D90" s="249">
        <f>('France métro'!D90/'France métro'!D89-1)*100</f>
        <v>-1.6653958942669522E-2</v>
      </c>
      <c r="E90" s="135">
        <f>('France métro'!E90/'France métro'!E89-1)*100</f>
        <v>0.3657545905280557</v>
      </c>
      <c r="F90" s="136">
        <f>('France métro'!F90/'France métro'!F89-1)*100</f>
        <v>0.56890190723626333</v>
      </c>
      <c r="G90" s="137">
        <f>('France métro'!G90/'France métro'!G89-1)*100</f>
        <v>1.6506307322429414</v>
      </c>
      <c r="H90" s="137">
        <f>('France métro'!H90/'France métro'!H89-1)*100</f>
        <v>0.78478728200925829</v>
      </c>
      <c r="I90" s="137">
        <f>('France métro'!I90/'France métro'!I89-1)*100</f>
        <v>0.25490780508903299</v>
      </c>
      <c r="J90" s="137">
        <f>('France métro'!J90/'France métro'!J89-1)*100</f>
        <v>-0.35246781618090139</v>
      </c>
      <c r="K90" s="138">
        <f>('France métro'!K90/'France métro'!K89-1)*100</f>
        <v>0.37250181730388299</v>
      </c>
      <c r="L90" s="139">
        <f>('France métro'!L90/'France métro'!L89-1)*100</f>
        <v>1.4056888625227248</v>
      </c>
      <c r="M90" s="136">
        <f>('France métro'!M90/'France métro'!M89-1)*100</f>
        <v>0.83230070865956129</v>
      </c>
      <c r="N90" s="137">
        <f>('France métro'!N90/'France métro'!N89-1)*100</f>
        <v>0.89385698965551708</v>
      </c>
      <c r="O90" s="137">
        <f>('France métro'!O90/'France métro'!O89-1)*100</f>
        <v>0.19657784686117896</v>
      </c>
      <c r="P90" s="137">
        <f>('France métro'!P90/'France métro'!P89-1)*100</f>
        <v>0.26446386305849501</v>
      </c>
      <c r="Q90" s="137">
        <f>('France métro'!Q90/'France métro'!Q89-1)*100</f>
        <v>1.9323282126806562</v>
      </c>
      <c r="R90" s="137">
        <f>('France métro'!R90/'France métro'!R89-1)*100</f>
        <v>0.55253214394466177</v>
      </c>
      <c r="S90" s="137">
        <f>('France métro'!S90/'France métro'!S89-1)*100</f>
        <v>0.93453707173716261</v>
      </c>
      <c r="T90" s="137">
        <f>('France métro'!T90/'France métro'!T89-1)*100</f>
        <v>0.95732348734174355</v>
      </c>
      <c r="U90" s="137">
        <f>('France métro'!U90/'France métro'!U89-1)*100</f>
        <v>1.0670310848047482</v>
      </c>
      <c r="V90" s="136">
        <f>('France métro'!V90/'France métro'!V89-1)*100</f>
        <v>0.29058403940129818</v>
      </c>
      <c r="X90" s="69" t="str">
        <f t="shared" si="8"/>
        <v>2021T1</v>
      </c>
      <c r="Y90" s="106">
        <f>'France métro'!B90-'France métro'!B89</f>
        <v>164622.79317667708</v>
      </c>
      <c r="Z90" s="240">
        <f>'France métro'!C90-'France métro'!C89</f>
        <v>165571.55529119447</v>
      </c>
      <c r="AA90" s="241">
        <f>'France métro'!D90-'France métro'!D89</f>
        <v>-947.5379835665226</v>
      </c>
      <c r="AB90" s="106">
        <f>'France métro'!E90-'France métro'!E89</f>
        <v>1107.0829568959889</v>
      </c>
      <c r="AC90" s="101">
        <f>'France métro'!F90-'France métro'!F89</f>
        <v>19120.841606555972</v>
      </c>
      <c r="AD90" s="75">
        <f>'France métro'!G90-'France métro'!G89</f>
        <v>10661.26030483807</v>
      </c>
      <c r="AE90" s="75">
        <f>'France métro'!H90-'France métro'!H89</f>
        <v>3201.6454495699727</v>
      </c>
      <c r="AF90" s="75">
        <f>'France métro'!I90-'France métro'!I89</f>
        <v>1095.8197042670217</v>
      </c>
      <c r="AG90" s="75">
        <f>'France métro'!J90-'France métro'!J89</f>
        <v>-1376.254869953962</v>
      </c>
      <c r="AH90" s="76">
        <f>'France métro'!K90-'France métro'!K89</f>
        <v>5538.371017835103</v>
      </c>
      <c r="AI90" s="103">
        <f>'France métro'!L90-'France métro'!L89</f>
        <v>23116.563880076865</v>
      </c>
      <c r="AJ90" s="101">
        <f>'France métro'!M90-'France métro'!M89</f>
        <v>97702.355017025024</v>
      </c>
      <c r="AK90" s="75">
        <f>'France métro'!N90-'France métro'!N89</f>
        <v>28942.773820233997</v>
      </c>
      <c r="AL90" s="75">
        <f>'France métro'!O90-'France métro'!O89</f>
        <v>2931.2767299779225</v>
      </c>
      <c r="AM90" s="75">
        <f>'France métro'!P90-'France métro'!P89</f>
        <v>2722.641639726935</v>
      </c>
      <c r="AN90" s="75">
        <f>'France métro'!Q90-'France métro'!Q89</f>
        <v>16083.374965870986</v>
      </c>
      <c r="AO90" s="75">
        <f>'France métro'!R90-'France métro'!R89</f>
        <v>4778.3832214339636</v>
      </c>
      <c r="AP90" s="75">
        <f>'France métro'!S90-'France métro'!S89</f>
        <v>2347.443014583987</v>
      </c>
      <c r="AQ90" s="75">
        <f>'France métro'!T90-'France métro'!T89</f>
        <v>27268.892838403117</v>
      </c>
      <c r="AR90" s="75">
        <f>'France métro'!U90-'France métro'!U89</f>
        <v>12627.568786792923</v>
      </c>
      <c r="AS90" s="101">
        <f>'France métro'!V90-'France métro'!V89</f>
        <v>23575.949716122821</v>
      </c>
      <c r="AU90" s="69" t="str">
        <f t="shared" si="9"/>
        <v>2021T1</v>
      </c>
      <c r="AV90" s="135">
        <f>('France métro'!B90/'France métro'!B86-1)*100</f>
        <v>2.2617008156221363</v>
      </c>
      <c r="AW90" s="248">
        <f>('France métro'!C90/'France métro'!C86-1)*100</f>
        <v>2.7901111020606661</v>
      </c>
      <c r="AX90" s="249">
        <f>('France métro'!D90/'France métro'!D86-1)*100</f>
        <v>0.47875344914956042</v>
      </c>
      <c r="AY90" s="135">
        <f>('France métro'!E90/'France métro'!E86-1)*100</f>
        <v>4.9908693014234728</v>
      </c>
      <c r="AZ90" s="136">
        <f>('France métro'!F90/'France métro'!F86-1)*100</f>
        <v>2.1128201119397394</v>
      </c>
      <c r="BA90" s="137">
        <f>('France métro'!G90/'France métro'!G86-1)*100</f>
        <v>3.7618045166872616</v>
      </c>
      <c r="BB90" s="137">
        <f>('France métro'!H90/'France métro'!H86-1)*100</f>
        <v>2.7998660755997662</v>
      </c>
      <c r="BC90" s="137">
        <f>('France métro'!I90/'France métro'!I86-1)*100</f>
        <v>1.1395875862808325</v>
      </c>
      <c r="BD90" s="137">
        <f>('France métro'!J90/'France métro'!J86-1)*100</f>
        <v>-1.7777647014302511</v>
      </c>
      <c r="BE90" s="138">
        <f>('France métro'!K90/'France métro'!K86-1)*100</f>
        <v>2.5510398747387253</v>
      </c>
      <c r="BF90" s="139">
        <f>('France métro'!L90/'France métro'!L86-1)*100</f>
        <v>10.910070206920564</v>
      </c>
      <c r="BG90" s="136">
        <f>('France métro'!M90/'France métro'!M86-1)*100</f>
        <v>1.7627565268047318</v>
      </c>
      <c r="BH90" s="137">
        <f>('France métro'!N90/'France métro'!N86-1)*100</f>
        <v>2.2764101853050223</v>
      </c>
      <c r="BI90" s="137">
        <f>('France métro'!O90/'France métro'!O86-1)*100</f>
        <v>3.2705804298667651</v>
      </c>
      <c r="BJ90" s="137">
        <f>('France métro'!P90/'France métro'!P86-1)*100</f>
        <v>-6.1045111615951386</v>
      </c>
      <c r="BK90" s="137">
        <f>('France métro'!Q90/'France métro'!Q86-1)*100</f>
        <v>3.6904670432728937</v>
      </c>
      <c r="BL90" s="137">
        <f>('France métro'!R90/'France métro'!R86-1)*100</f>
        <v>1.0526472068373538</v>
      </c>
      <c r="BM90" s="137">
        <f>('France métro'!S90/'France métro'!S86-1)*100</f>
        <v>3.7594570485252499</v>
      </c>
      <c r="BN90" s="137">
        <f>('France métro'!T90/'France métro'!T86-1)*100</f>
        <v>3.053330209675198</v>
      </c>
      <c r="BO90" s="137">
        <f>('France métro'!U90/'France métro'!U86-1)*100</f>
        <v>1.5683239694908258</v>
      </c>
      <c r="BP90" s="136">
        <f>('France métro'!V90/'France métro'!V86-1)*100</f>
        <v>1.3281183120166906</v>
      </c>
      <c r="BR90" s="69" t="str">
        <f t="shared" si="10"/>
        <v>2021T1</v>
      </c>
      <c r="BS90" s="106">
        <f>'France métro'!B90-'France métro'!B86</f>
        <v>560106.52439242974</v>
      </c>
      <c r="BT90" s="240">
        <f>'France métro'!C90-'France métro'!C86</f>
        <v>533003.90854253992</v>
      </c>
      <c r="BU90" s="241">
        <f>'France métro'!D90-'France métro'!D86</f>
        <v>27104.692386106588</v>
      </c>
      <c r="BV90" s="106">
        <f>'France métro'!E90-'France métro'!E86</f>
        <v>14441.110758598021</v>
      </c>
      <c r="BW90" s="101">
        <f>'France métro'!F90-'France métro'!F86</f>
        <v>69938.380909689702</v>
      </c>
      <c r="BX90" s="75">
        <f>'France métro'!G90-'France métro'!G86</f>
        <v>23802.764828494051</v>
      </c>
      <c r="BY90" s="75">
        <f>'France métro'!H90-'France métro'!H86</f>
        <v>11198.528849602037</v>
      </c>
      <c r="BZ90" s="75">
        <f>'France métro'!I90-'France métro'!I86</f>
        <v>4856.1058565660496</v>
      </c>
      <c r="CA90" s="75">
        <f>'France métro'!J90-'France métro'!J86</f>
        <v>-7042.2333891890012</v>
      </c>
      <c r="CB90" s="76">
        <f>'France métro'!K90-'France métro'!K86</f>
        <v>37123.214764217148</v>
      </c>
      <c r="CC90" s="103">
        <f>'France métro'!L90-'France métro'!L86</f>
        <v>164041.20864323294</v>
      </c>
      <c r="CD90" s="101">
        <f>'France métro'!M90-'France métro'!M86</f>
        <v>205034.95780176111</v>
      </c>
      <c r="CE90" s="75">
        <f>'France métro'!N90-'France métro'!N86</f>
        <v>72712.969111652113</v>
      </c>
      <c r="CF90" s="75">
        <f>'France métro'!O90-'France métro'!O86</f>
        <v>47317.669984439854</v>
      </c>
      <c r="CG90" s="75">
        <f>'France métro'!P90-'France métro'!P86</f>
        <v>-67108.471246149158</v>
      </c>
      <c r="CH90" s="75">
        <f>'France métro'!Q90-'France métro'!Q86</f>
        <v>30196.09180033498</v>
      </c>
      <c r="CI90" s="75">
        <f>'France métro'!R90-'France métro'!R86</f>
        <v>9058.4019418950193</v>
      </c>
      <c r="CJ90" s="75">
        <f>'France métro'!S90-'France métro'!S86</f>
        <v>9186.1970451239904</v>
      </c>
      <c r="CK90" s="75">
        <f>'France métro'!T90-'France métro'!T86</f>
        <v>85203.682091339026</v>
      </c>
      <c r="CL90" s="75">
        <f>'France métro'!U90-'France métro'!U86</f>
        <v>18468.41707312502</v>
      </c>
      <c r="CM90" s="101">
        <f>'France métro'!V90-'France métro'!V86</f>
        <v>106650.8662791485</v>
      </c>
      <c r="CO90" s="69" t="str">
        <f t="shared" si="11"/>
        <v>2021T1</v>
      </c>
      <c r="CP90" s="135">
        <f>('France métro'!B90/'France métro'!B$85-1)*100</f>
        <v>0.349832291136698</v>
      </c>
      <c r="CQ90" s="248">
        <f>('France métro'!C90/'France métro'!C$85-1)*100</f>
        <v>0.32544093470614488</v>
      </c>
      <c r="CR90" s="249">
        <f>('France métro'!D90/'France métro'!D$85-1)*100</f>
        <v>0.43413210415108594</v>
      </c>
      <c r="CS90" s="135">
        <f>('France métro'!E90/'France métro'!E$85-1)*100</f>
        <v>2.6124912698312297</v>
      </c>
      <c r="CT90" s="136">
        <f>('France métro'!F90/'France métro'!F$85-1)*100</f>
        <v>-1.1388296808017451</v>
      </c>
      <c r="CU90" s="137">
        <f>('France métro'!G90/'France métro'!G$85-1)*100</f>
        <v>1.6625568586065675</v>
      </c>
      <c r="CV90" s="137">
        <f>('France métro'!H90/'France métro'!H$85-1)*100</f>
        <v>1.258356152826523</v>
      </c>
      <c r="CW90" s="137">
        <f>('France métro'!I90/'France métro'!I$85-1)*100</f>
        <v>-2.0849136960213621</v>
      </c>
      <c r="CX90" s="137">
        <f>('France métro'!J90/'France métro'!J$85-1)*100</f>
        <v>-5.0042845500673501</v>
      </c>
      <c r="CY90" s="138">
        <f>('France métro'!K90/'France métro'!K$85-1)*100</f>
        <v>-1.6547678761108409</v>
      </c>
      <c r="CZ90" s="139">
        <f>('France métro'!L90/'France métro'!L$85-1)*100</f>
        <v>4.2167427554072434</v>
      </c>
      <c r="DA90" s="136">
        <f>('France métro'!M90/'France métro'!M$85-1)*100</f>
        <v>-0.34318365188209521</v>
      </c>
      <c r="DB90" s="137">
        <f>('France métro'!N90/'France métro'!N$85-1)*100</f>
        <v>1.1509917021313765</v>
      </c>
      <c r="DC90" s="137">
        <f>('France métro'!O90/'France métro'!O$85-1)*100</f>
        <v>0.34481410236955057</v>
      </c>
      <c r="DD90" s="137">
        <f>('France métro'!P90/'France métro'!P$85-1)*100</f>
        <v>-11.151219957948422</v>
      </c>
      <c r="DE90" s="137">
        <f>('France métro'!Q90/'France métro'!Q$85-1)*100</f>
        <v>3.0733229573582044</v>
      </c>
      <c r="DF90" s="137">
        <f>('France métro'!R90/'France métro'!R$85-1)*100</f>
        <v>0.66377196054370202</v>
      </c>
      <c r="DG90" s="137">
        <f>('France métro'!S90/'France métro'!S$85-1)*100</f>
        <v>2.9809047060526561</v>
      </c>
      <c r="DH90" s="137">
        <f>('France métro'!T90/'France métro'!T$85-1)*100</f>
        <v>1.0477108384930212</v>
      </c>
      <c r="DI90" s="137">
        <f>('France métro'!U90/'France métro'!U$85-1)*100</f>
        <v>-1.7823220857070221</v>
      </c>
      <c r="DJ90" s="136">
        <f>('France métro'!V90/'France métro'!V$85-1)*100</f>
        <v>1.1533405642190075</v>
      </c>
    </row>
    <row r="91" spans="1:114">
      <c r="A91" s="69" t="str">
        <f>'France métro'!A91</f>
        <v>2021T2</v>
      </c>
      <c r="B91" s="135">
        <f>('France métro'!B91/'France métro'!B90-1)*100</f>
        <v>1.0353012557065222</v>
      </c>
      <c r="C91" s="248">
        <f>('France métro'!C91/'France métro'!C90-1)*100</f>
        <v>1.2817526061104756</v>
      </c>
      <c r="D91" s="249">
        <f>('France métro'!D91/'France métro'!D90-1)*100</f>
        <v>0.18457619598972741</v>
      </c>
      <c r="E91" s="135">
        <f>('France métro'!E91/'France métro'!E90-1)*100</f>
        <v>2.8436713875858111</v>
      </c>
      <c r="F91" s="136">
        <f>('France métro'!F91/'France métro'!F90-1)*100</f>
        <v>0.47286773102093171</v>
      </c>
      <c r="G91" s="137">
        <f>('France métro'!G91/'France métro'!G90-1)*100</f>
        <v>1.0310902635375818</v>
      </c>
      <c r="H91" s="137">
        <f>('France métro'!H91/'France métro'!H90-1)*100</f>
        <v>0.19029203828071495</v>
      </c>
      <c r="I91" s="137">
        <f>('France métro'!I91/'France métro'!I90-1)*100</f>
        <v>0.73443748313821722</v>
      </c>
      <c r="J91" s="137">
        <f>('France métro'!J91/'France métro'!J90-1)*100</f>
        <v>-0.20894629234631257</v>
      </c>
      <c r="K91" s="138">
        <f>('France métro'!K91/'France métro'!K90-1)*100</f>
        <v>0.40735695799822835</v>
      </c>
      <c r="L91" s="139">
        <f>('France métro'!L91/'France métro'!L90-1)*100</f>
        <v>0.54474230201930762</v>
      </c>
      <c r="M91" s="136">
        <f>('France métro'!M91/'France métro'!M90-1)*100</f>
        <v>1.784611835487615</v>
      </c>
      <c r="N91" s="137">
        <f>('France métro'!N91/'France métro'!N90-1)*100</f>
        <v>1.1541862112674162</v>
      </c>
      <c r="O91" s="137">
        <f>('France métro'!O91/'France métro'!O90-1)*100</f>
        <v>0.48325596381753044</v>
      </c>
      <c r="P91" s="137">
        <f>('France métro'!P91/'France métro'!P90-1)*100</f>
        <v>7.0164595320001633</v>
      </c>
      <c r="Q91" s="137">
        <f>('France métro'!Q91/'France métro'!Q90-1)*100</f>
        <v>1.3949307913377673</v>
      </c>
      <c r="R91" s="137">
        <f>('France métro'!R91/'France métro'!R90-1)*100</f>
        <v>0.25602286578334521</v>
      </c>
      <c r="S91" s="137">
        <f>('France métro'!S91/'France métro'!S90-1)*100</f>
        <v>1.1047016633295659</v>
      </c>
      <c r="T91" s="137">
        <f>('France métro'!T91/'France métro'!T90-1)*100</f>
        <v>1.6269365730565033</v>
      </c>
      <c r="U91" s="137">
        <f>('France métro'!U91/'France métro'!U90-1)*100</f>
        <v>2.5280100057690547</v>
      </c>
      <c r="V91" s="136">
        <f>('France métro'!V91/'France métro'!V90-1)*100</f>
        <v>0.21195766605872635</v>
      </c>
      <c r="X91" s="69" t="str">
        <f t="shared" ref="X91:X92" si="12">A91</f>
        <v>2021T2</v>
      </c>
      <c r="Y91" s="106">
        <f>'France métro'!B91-'France métro'!B90</f>
        <v>262189.46013500169</v>
      </c>
      <c r="Z91" s="240">
        <f>'France métro'!C91-'France métro'!C90</f>
        <v>251689.11933349445</v>
      </c>
      <c r="AA91" s="241">
        <f>'France métro'!D91-'France métro'!D90</f>
        <v>10499.835538397543</v>
      </c>
      <c r="AB91" s="106">
        <f>'France métro'!E91-'France métro'!E90</f>
        <v>8638.8382357259979</v>
      </c>
      <c r="AC91" s="101">
        <f>'France métro'!F91-'France métro'!F90</f>
        <v>15983.541045980994</v>
      </c>
      <c r="AD91" s="75">
        <f>'France métro'!G91-'France métro'!G90</f>
        <v>6769.6370373649988</v>
      </c>
      <c r="AE91" s="75">
        <f>'France métro'!H91-'France métro'!H90</f>
        <v>782.41448416601634</v>
      </c>
      <c r="AF91" s="75">
        <f>'France métro'!I91-'France métro'!I90</f>
        <v>3165.3114407999674</v>
      </c>
      <c r="AG91" s="75">
        <f>'France métro'!J91-'France métro'!J90</f>
        <v>-812.98141554300673</v>
      </c>
      <c r="AH91" s="76">
        <f>'France métro'!K91-'France métro'!K90</f>
        <v>6079.1594991928432</v>
      </c>
      <c r="AI91" s="103">
        <f>'France métro'!L91-'France métro'!L90</f>
        <v>9084.2169418770354</v>
      </c>
      <c r="AJ91" s="101">
        <f>'France métro'!M91-'France métro'!M90</f>
        <v>211236.13531673141</v>
      </c>
      <c r="AK91" s="75">
        <f>'France métro'!N91-'France métro'!N90</f>
        <v>37706.195632182062</v>
      </c>
      <c r="AL91" s="75">
        <f>'France métro'!O91-'France métro'!O90</f>
        <v>7220.252033475088</v>
      </c>
      <c r="AM91" s="75">
        <f>'France métro'!P91-'France métro'!P90</f>
        <v>72425.116996485041</v>
      </c>
      <c r="AN91" s="75">
        <f>'France métro'!Q91-'France métro'!Q90</f>
        <v>11834.799295688048</v>
      </c>
      <c r="AO91" s="75">
        <f>'France métro'!R91-'France métro'!R90</f>
        <v>2226.3589942830149</v>
      </c>
      <c r="AP91" s="75">
        <f>'France métro'!S91-'France métro'!S90</f>
        <v>2800.8079331140034</v>
      </c>
      <c r="AQ91" s="75">
        <f>'France métro'!T91-'France métro'!T90</f>
        <v>46786.142736936919</v>
      </c>
      <c r="AR91" s="75">
        <f>'France métro'!U91-'France métro'!U90</f>
        <v>30236.461694566999</v>
      </c>
      <c r="AS91" s="101">
        <f>'France métro'!V91-'France métro'!V90</f>
        <v>17246.728594688699</v>
      </c>
      <c r="AU91" s="69" t="str">
        <f t="shared" ref="AU91:AU92" si="13">X91</f>
        <v>2021T2</v>
      </c>
      <c r="AV91" s="135">
        <f>('France métro'!B91/'France métro'!B87-1)*100</f>
        <v>3.8977941366966196</v>
      </c>
      <c r="AW91" s="248">
        <f>('France métro'!C91/'France métro'!C87-1)*100</f>
        <v>4.4915277138726006</v>
      </c>
      <c r="AX91" s="249">
        <f>('France métro'!D91/'France métro'!D87-1)*100</f>
        <v>1.877672894344018</v>
      </c>
      <c r="AY91" s="135">
        <f>('France métro'!E91/'France métro'!E87-1)*100</f>
        <v>7.1813355148174107</v>
      </c>
      <c r="AZ91" s="136">
        <f>('France métro'!F91/'France métro'!F87-1)*100</f>
        <v>2.6222364228394968</v>
      </c>
      <c r="BA91" s="137">
        <f>('France métro'!G91/'France métro'!G87-1)*100</f>
        <v>4.978237923868023</v>
      </c>
      <c r="BB91" s="137">
        <f>('France métro'!H91/'France métro'!H87-1)*100</f>
        <v>2.3058944808884929</v>
      </c>
      <c r="BC91" s="137">
        <f>('France métro'!I91/'France métro'!I87-1)*100</f>
        <v>1.7508738191979401</v>
      </c>
      <c r="BD91" s="137">
        <f>('France métro'!J91/'France métro'!J87-1)*100</f>
        <v>-2.3490572575124435E-2</v>
      </c>
      <c r="BE91" s="138">
        <f>('France métro'!K91/'France métro'!K87-1)*100</f>
        <v>2.6482697448349635</v>
      </c>
      <c r="BF91" s="139">
        <f>('France métro'!L91/'France métro'!L87-1)*100</f>
        <v>6.4429037587235172</v>
      </c>
      <c r="BG91" s="136">
        <f>('France métro'!M91/'France métro'!M87-1)*100</f>
        <v>4.776182802632678</v>
      </c>
      <c r="BH91" s="137">
        <f>('France métro'!N91/'France métro'!N87-1)*100</f>
        <v>3.9558637339805802</v>
      </c>
      <c r="BI91" s="137">
        <f>('France métro'!O91/'France métro'!O87-1)*100</f>
        <v>3.4652472032299597</v>
      </c>
      <c r="BJ91" s="137">
        <f>('France métro'!P91/'France métro'!P87-1)*100</f>
        <v>10.484475121875626</v>
      </c>
      <c r="BK91" s="137">
        <f>('France métro'!Q91/'France métro'!Q87-1)*100</f>
        <v>5.270526616959148</v>
      </c>
      <c r="BL91" s="137">
        <f>('France métro'!R91/'France métro'!R87-1)*100</f>
        <v>1.6991599537127922</v>
      </c>
      <c r="BM91" s="137">
        <f>('France métro'!S91/'France métro'!S87-1)*100</f>
        <v>5.0650860907653694</v>
      </c>
      <c r="BN91" s="137">
        <f>('France métro'!T91/'France métro'!T87-1)*100</f>
        <v>4.7124358584575754</v>
      </c>
      <c r="BO91" s="137">
        <f>('France métro'!U91/'France métro'!U87-1)*100</f>
        <v>5.7627352633389251</v>
      </c>
      <c r="BP91" s="136">
        <f>('France métro'!V91/'France métro'!V87-1)*100</f>
        <v>2.5340634068882206</v>
      </c>
      <c r="BR91" s="69" t="str">
        <f t="shared" ref="BR91:BR92" si="14">AU91</f>
        <v>2021T2</v>
      </c>
      <c r="BS91" s="106">
        <f>'France métro'!B91-'France métro'!B87</f>
        <v>959918.14297770336</v>
      </c>
      <c r="BT91" s="240">
        <f>'France métro'!C91-'France métro'!C87</f>
        <v>854878.59844554961</v>
      </c>
      <c r="BU91" s="241">
        <f>'France métro'!D91-'France métro'!D87</f>
        <v>105038.51944591105</v>
      </c>
      <c r="BV91" s="106">
        <f>'France métro'!E91-'France métro'!E87</f>
        <v>20933.389727741014</v>
      </c>
      <c r="BW91" s="101">
        <f>'France métro'!F91-'France métro'!F87</f>
        <v>86778.570370890666</v>
      </c>
      <c r="BX91" s="75">
        <f>'France métro'!G91-'France métro'!G87</f>
        <v>31455.754592564073</v>
      </c>
      <c r="BY91" s="75">
        <f>'France métro'!H91-'France métro'!H87</f>
        <v>9284.9737241950352</v>
      </c>
      <c r="BZ91" s="75">
        <f>'France métro'!I91-'France métro'!I87</f>
        <v>7470.6137124599773</v>
      </c>
      <c r="CA91" s="75">
        <f>'France métro'!J91-'France métro'!J87</f>
        <v>-91.229057906020898</v>
      </c>
      <c r="CB91" s="76">
        <f>'France métro'!K91-'France métro'!K87</f>
        <v>38658.457399577834</v>
      </c>
      <c r="CC91" s="103">
        <f>'France métro'!L91-'France métro'!L87</f>
        <v>101489.40145950601</v>
      </c>
      <c r="CD91" s="101">
        <f>'France métro'!M91-'France métro'!M87</f>
        <v>549192.92959486134</v>
      </c>
      <c r="CE91" s="75">
        <f>'France métro'!N91-'France métro'!N87</f>
        <v>125751.45751349488</v>
      </c>
      <c r="CF91" s="75">
        <f>'France métro'!O91-'France métro'!O87</f>
        <v>50281.538338840939</v>
      </c>
      <c r="CG91" s="75">
        <f>'France métro'!P91-'France métro'!P87</f>
        <v>104825.56124957697</v>
      </c>
      <c r="CH91" s="75">
        <f>'France métro'!Q91-'France métro'!Q87</f>
        <v>43069.68494070007</v>
      </c>
      <c r="CI91" s="75">
        <f>'France métro'!R91-'France métro'!R87</f>
        <v>14566.117551960982</v>
      </c>
      <c r="CJ91" s="75">
        <f>'France métro'!S91-'France métro'!S87</f>
        <v>12357.712370898982</v>
      </c>
      <c r="CK91" s="75">
        <f>'France métro'!T91-'France métro'!T87</f>
        <v>131523.28376441821</v>
      </c>
      <c r="CL91" s="75">
        <f>'France métro'!U91-'France métro'!U87</f>
        <v>66817.573864968959</v>
      </c>
      <c r="CM91" s="101">
        <f>'France métro'!V91-'France métro'!V87</f>
        <v>201523.85182470642</v>
      </c>
      <c r="CO91" s="69" t="str">
        <f t="shared" si="11"/>
        <v>2021T2</v>
      </c>
      <c r="CP91" s="135">
        <f>('France métro'!B91/'France métro'!B$85-1)*100</f>
        <v>1.3887553649462259</v>
      </c>
      <c r="CQ91" s="248">
        <f>('France métro'!C91/'France métro'!C$85-1)*100</f>
        <v>1.6113648884785725</v>
      </c>
      <c r="CR91" s="249">
        <f>('France métro'!D91/'France métro'!D$85-1)*100</f>
        <v>0.61950960466421456</v>
      </c>
      <c r="CS91" s="135">
        <f>('France métro'!E91/'France métro'!E$85-1)*100</f>
        <v>5.5304533241604004</v>
      </c>
      <c r="CT91" s="136">
        <f>('France métro'!F91/'France métro'!F$85-1)*100</f>
        <v>-0.67134710785262675</v>
      </c>
      <c r="CU91" s="137">
        <f>('France métro'!G91/'France métro'!G$85-1)*100</f>
        <v>2.7107895840390084</v>
      </c>
      <c r="CV91" s="137">
        <f>('France métro'!H91/'France métro'!H$85-1)*100</f>
        <v>1.4510427426792649</v>
      </c>
      <c r="CW91" s="137">
        <f>('France métro'!I91/'France métro'!I$85-1)*100</f>
        <v>-1.3657886005577935</v>
      </c>
      <c r="CX91" s="137">
        <f>('France métro'!J91/'France métro'!J$85-1)*100</f>
        <v>-5.2027745753878367</v>
      </c>
      <c r="CY91" s="138">
        <f>('France métro'!K91/'France métro'!K$85-1)*100</f>
        <v>-1.2541517301946747</v>
      </c>
      <c r="CZ91" s="139">
        <f>('France métro'!L91/'France métro'!L$85-1)*100</f>
        <v>4.7844554389825822</v>
      </c>
      <c r="DA91" s="136">
        <f>('France métro'!M91/'France métro'!M$85-1)*100</f>
        <v>1.4353036875365932</v>
      </c>
      <c r="DB91" s="137">
        <f>('France métro'!N91/'France métro'!N$85-1)*100</f>
        <v>2.3184625009176507</v>
      </c>
      <c r="DC91" s="137">
        <f>('France métro'!O91/'France métro'!O$85-1)*100</f>
        <v>0.82973640090084899</v>
      </c>
      <c r="DD91" s="137">
        <f>('France métro'!P91/'France métro'!P$85-1)*100</f>
        <v>-4.9171812616220283</v>
      </c>
      <c r="DE91" s="137">
        <f>('France métro'!Q91/'France métro'!Q$85-1)*100</f>
        <v>4.5111244769454162</v>
      </c>
      <c r="DF91" s="137">
        <f>('France métro'!R91/'France métro'!R$85-1)*100</f>
        <v>0.92149423432268396</v>
      </c>
      <c r="DG91" s="137">
        <f>('France métro'!S91/'France métro'!S$85-1)*100</f>
        <v>4.1185364732522434</v>
      </c>
      <c r="DH91" s="137">
        <f>('France métro'!T91/'France métro'!T$85-1)*100</f>
        <v>2.6916930023608288</v>
      </c>
      <c r="DI91" s="137">
        <f>('France métro'!U91/'France métro'!U$85-1)*100</f>
        <v>0.70063063940033476</v>
      </c>
      <c r="DJ91" s="136">
        <f>('France métro'!V91/'France métro'!V$85-1)*100</f>
        <v>1.367742824019369</v>
      </c>
    </row>
    <row r="92" spans="1:114">
      <c r="A92" s="69" t="str">
        <f>'France métro'!A92</f>
        <v>2021T3</v>
      </c>
      <c r="B92" s="135">
        <f>('France métro'!B92/'France métro'!B91-1)*100</f>
        <v>0.88546089573395825</v>
      </c>
      <c r="C92" s="248">
        <f>('France métro'!C92/'France métro'!C91-1)*100</f>
        <v>1.0109777541348564</v>
      </c>
      <c r="D92" s="249">
        <f>('France métro'!D92/'France métro'!D91-1)*100</f>
        <v>0.44743702606737656</v>
      </c>
      <c r="E92" s="135">
        <f>('France métro'!E92/'France métro'!E91-1)*100</f>
        <v>1.8565961402435383</v>
      </c>
      <c r="F92" s="136">
        <f>('France métro'!F92/'France métro'!F91-1)*100</f>
        <v>0.42822982194350434</v>
      </c>
      <c r="G92" s="137">
        <f>('France métro'!G92/'France métro'!G91-1)*100</f>
        <v>1.208822871907933</v>
      </c>
      <c r="H92" s="137">
        <f>('France métro'!H92/'France métro'!H91-1)*100</f>
        <v>0.53433467509444998</v>
      </c>
      <c r="I92" s="137">
        <f>('France métro'!I92/'France métro'!I91-1)*100</f>
        <v>0.26571395875654158</v>
      </c>
      <c r="J92" s="137">
        <f>('France métro'!J92/'France métro'!J91-1)*100</f>
        <v>-1.3424300596733718</v>
      </c>
      <c r="K92" s="138">
        <f>('France métro'!K92/'France métro'!K91-1)*100</f>
        <v>0.55940978171165057</v>
      </c>
      <c r="L92" s="139">
        <f>('France métro'!L92/'France métro'!L91-1)*100</f>
        <v>0.6601961902464426</v>
      </c>
      <c r="M92" s="136">
        <f>('France métro'!M92/'France métro'!M91-1)*100</f>
        <v>1.3457107502901078</v>
      </c>
      <c r="N92" s="137">
        <f>('France métro'!N92/'France métro'!N91-1)*100</f>
        <v>1.1347223490524749</v>
      </c>
      <c r="O92" s="137">
        <f>('France métro'!O92/'France métro'!O91-1)*100</f>
        <v>0.28253600499392739</v>
      </c>
      <c r="P92" s="137">
        <f>('France métro'!P92/'France métro'!P91-1)*100</f>
        <v>4.0802782933654358</v>
      </c>
      <c r="Q92" s="137">
        <f>('France métro'!Q92/'France métro'!Q91-1)*100</f>
        <v>1.4694732090822393</v>
      </c>
      <c r="R92" s="137">
        <f>('France métro'!R92/'France métro'!R91-1)*100</f>
        <v>0.55919818771850149</v>
      </c>
      <c r="S92" s="137">
        <f>('France métro'!S92/'France métro'!S91-1)*100</f>
        <v>1.738253168654369</v>
      </c>
      <c r="T92" s="137">
        <f>('France métro'!T92/'France métro'!T91-1)*100</f>
        <v>1.1515252198892156</v>
      </c>
      <c r="U92" s="137">
        <f>('France métro'!U92/'France métro'!U91-1)*100</f>
        <v>1.6056657460235879</v>
      </c>
      <c r="V92" s="136">
        <f>('France métro'!V92/'France métro'!V91-1)*100</f>
        <v>0.40498170339242634</v>
      </c>
      <c r="X92" s="69" t="str">
        <f t="shared" si="12"/>
        <v>2021T3</v>
      </c>
      <c r="Y92" s="106">
        <f>'France métro'!B92-'France métro'!B91</f>
        <v>226564.05847402662</v>
      </c>
      <c r="Z92" s="240">
        <f>'France métro'!C92-'France métro'!C91</f>
        <v>201063.40787306428</v>
      </c>
      <c r="AA92" s="241">
        <f>'France métro'!D92-'France métro'!D91</f>
        <v>25499.965366493911</v>
      </c>
      <c r="AB92" s="106">
        <f>'France métro'!E92-'France métro'!E91</f>
        <v>5800.5736957429908</v>
      </c>
      <c r="AC92" s="101">
        <f>'France métro'!F92-'France métro'!F91</f>
        <v>14543.16826154897</v>
      </c>
      <c r="AD92" s="75">
        <f>'France métro'!G92-'France métro'!G91</f>
        <v>8018.3757965519326</v>
      </c>
      <c r="AE92" s="75">
        <f>'France métro'!H92-'France métro'!H91</f>
        <v>2201.1785104509909</v>
      </c>
      <c r="AF92" s="75">
        <f>'France métro'!I92-'France métro'!I91</f>
        <v>1153.5965518850135</v>
      </c>
      <c r="AG92" s="75">
        <f>'France métro'!J92-'France métro'!J91</f>
        <v>-5212.2978558660252</v>
      </c>
      <c r="AH92" s="76">
        <f>'France métro'!K92-'France métro'!K91</f>
        <v>8382.3152585271746</v>
      </c>
      <c r="AI92" s="103">
        <f>'France métro'!L92-'France métro'!L91</f>
        <v>11069.519625107991</v>
      </c>
      <c r="AJ92" s="101">
        <f>'France métro'!M92-'France métro'!M91</f>
        <v>162128.09915341064</v>
      </c>
      <c r="AK92" s="75">
        <f>'France métro'!N92-'France métro'!N91</f>
        <v>37498.189891022164</v>
      </c>
      <c r="AL92" s="75">
        <f>'France métro'!O92-'France métro'!O91</f>
        <v>4241.7262252350338</v>
      </c>
      <c r="AM92" s="75">
        <f>'France métro'!P92-'France métro'!P91</f>
        <v>45072.489330651006</v>
      </c>
      <c r="AN92" s="75">
        <f>'France métro'!Q92-'France métro'!Q91</f>
        <v>12641.137405761983</v>
      </c>
      <c r="AO92" s="75">
        <f>'France métro'!R92-'France métro'!R91</f>
        <v>4875.2025879030116</v>
      </c>
      <c r="AP92" s="75">
        <f>'France métro'!S92-'France métro'!S91</f>
        <v>4455.7693492599938</v>
      </c>
      <c r="AQ92" s="75">
        <f>'France métro'!T92-'France métro'!T91</f>
        <v>33653.396927245893</v>
      </c>
      <c r="AR92" s="75">
        <f>'France métro'!U92-'France métro'!U91</f>
        <v>19690.187436331995</v>
      </c>
      <c r="AS92" s="101">
        <f>'France métro'!V92-'France métro'!V91</f>
        <v>33022.697738214396</v>
      </c>
      <c r="AU92" s="69" t="str">
        <f t="shared" si="13"/>
        <v>2021T3</v>
      </c>
      <c r="AV92" s="135">
        <f>('France métro'!B92/'France métro'!B88-1)*100</f>
        <v>2.6557522327452343</v>
      </c>
      <c r="AW92" s="248">
        <f>('France métro'!C92/'France métro'!C88-1)*100</f>
        <v>3.2355442314482064</v>
      </c>
      <c r="AX92" s="249">
        <f>('France métro'!D92/'France métro'!D88-1)*100</f>
        <v>0.67161921044414097</v>
      </c>
      <c r="AY92" s="135">
        <f>('France métro'!E92/'France métro'!E88-1)*100</f>
        <v>8.4775761822201154</v>
      </c>
      <c r="AZ92" s="136">
        <f>('France métro'!F92/'France métro'!F88-1)*100</f>
        <v>1.5669797431778543</v>
      </c>
      <c r="BA92" s="137">
        <f>('France métro'!G92/'France métro'!G88-1)*100</f>
        <v>3.733724143847561</v>
      </c>
      <c r="BB92" s="137">
        <f>('France métro'!H92/'France métro'!H88-1)*100</f>
        <v>1.753430690335156</v>
      </c>
      <c r="BC92" s="137">
        <f>('France métro'!I92/'France métro'!I88-1)*100</f>
        <v>1.5213871274837532</v>
      </c>
      <c r="BD92" s="137">
        <f>('France métro'!J92/'France métro'!J88-1)*100</f>
        <v>-2.6714894783654519</v>
      </c>
      <c r="BE92" s="138">
        <f>('France métro'!K92/'France métro'!K88-1)*100</f>
        <v>1.7084277700108785</v>
      </c>
      <c r="BF92" s="139">
        <f>('France métro'!L92/'France métro'!L88-1)*100</f>
        <v>3.9609651141868873</v>
      </c>
      <c r="BG92" s="136">
        <f>('France métro'!M92/'France métro'!M88-1)*100</f>
        <v>3.6599199859149945</v>
      </c>
      <c r="BH92" s="137">
        <f>('France métro'!N92/'France métro'!N88-1)*100</f>
        <v>3.0504951984902107</v>
      </c>
      <c r="BI92" s="137">
        <f>('France métro'!O92/'France métro'!O88-1)*100</f>
        <v>2.0560065320706755</v>
      </c>
      <c r="BJ92" s="137">
        <f>('France métro'!P92/'France métro'!P88-1)*100</f>
        <v>6.4654534418424614</v>
      </c>
      <c r="BK92" s="137">
        <f>('France métro'!Q92/'France métro'!Q88-1)*100</f>
        <v>5.2057870593625433</v>
      </c>
      <c r="BL92" s="137">
        <f>('France métro'!R92/'France métro'!R88-1)*100</f>
        <v>1.5783677938714602</v>
      </c>
      <c r="BM92" s="137">
        <f>('France métro'!S92/'France métro'!S88-1)*100</f>
        <v>4.8239551764985178</v>
      </c>
      <c r="BN92" s="137">
        <f>('France métro'!T92/'France métro'!T88-1)*100</f>
        <v>4.3083326321575521</v>
      </c>
      <c r="BO92" s="137">
        <f>('France métro'!U92/'France métro'!U88-1)*100</f>
        <v>3.4106013507795074</v>
      </c>
      <c r="BP92" s="136">
        <f>('France métro'!V92/'France métro'!V88-1)*100</f>
        <v>1.173016994238929</v>
      </c>
      <c r="BR92" s="69" t="str">
        <f t="shared" si="14"/>
        <v>2021T3</v>
      </c>
      <c r="BS92" s="106">
        <f>'France métro'!B92-'France métro'!B88</f>
        <v>667812.3975829035</v>
      </c>
      <c r="BT92" s="240">
        <f>'France métro'!C92-'France métro'!C88</f>
        <v>629619.40479433164</v>
      </c>
      <c r="BU92" s="241">
        <f>'France métro'!D92-'France métro'!D88</f>
        <v>38191.136882107705</v>
      </c>
      <c r="BV92" s="106">
        <f>'France métro'!E92-'France métro'!E88</f>
        <v>24869.920257162012</v>
      </c>
      <c r="BW92" s="101">
        <f>'France métro'!F92-'France métro'!F88</f>
        <v>52619.749025924597</v>
      </c>
      <c r="BX92" s="75">
        <f>'France métro'!G92-'France métro'!G88</f>
        <v>24163.752006982919</v>
      </c>
      <c r="BY92" s="75">
        <f>'France métro'!H92-'France métro'!H88</f>
        <v>7136.6739743830403</v>
      </c>
      <c r="BZ92" s="75">
        <f>'France métro'!I92-'France métro'!I88</f>
        <v>6523.4032306710142</v>
      </c>
      <c r="CA92" s="75">
        <f>'France métro'!J92-'France métro'!J88</f>
        <v>-10514.324153838039</v>
      </c>
      <c r="CB92" s="76">
        <f>'France métro'!K92-'France métro'!K88</f>
        <v>25310.243967726128</v>
      </c>
      <c r="CC92" s="103">
        <f>'France métro'!L92-'France métro'!L88</f>
        <v>64304.926780001959</v>
      </c>
      <c r="CD92" s="101">
        <f>'France métro'!M92-'France métro'!M88</f>
        <v>431094.68006176688</v>
      </c>
      <c r="CE92" s="75">
        <f>'France métro'!N92-'France métro'!N88</f>
        <v>98933.01501580514</v>
      </c>
      <c r="CF92" s="75">
        <f>'France métro'!O92-'France métro'!O88</f>
        <v>30330.534392853035</v>
      </c>
      <c r="CG92" s="75">
        <f>'France métro'!P92-'France métro'!P88</f>
        <v>69820.102974120993</v>
      </c>
      <c r="CH92" s="75">
        <f>'France métro'!Q92-'France métro'!Q88</f>
        <v>43192.332217948977</v>
      </c>
      <c r="CI92" s="75">
        <f>'France métro'!R92-'France métro'!R88</f>
        <v>13622.464805872063</v>
      </c>
      <c r="CJ92" s="75">
        <f>'France métro'!S92-'France métro'!S88</f>
        <v>12001.531518131989</v>
      </c>
      <c r="CK92" s="75">
        <f>'France métro'!T92-'France métro'!T88</f>
        <v>122100.688440789</v>
      </c>
      <c r="CL92" s="75">
        <f>'France métro'!U92-'France métro'!U88</f>
        <v>41094.010696244892</v>
      </c>
      <c r="CM92" s="101">
        <f>'France métro'!V92-'France métro'!V88</f>
        <v>94923.121458050795</v>
      </c>
      <c r="CO92" s="69" t="str">
        <f t="shared" si="11"/>
        <v>2021T3</v>
      </c>
      <c r="CP92" s="135">
        <f>('France métro'!B92/'France métro'!B$85-1)*100</f>
        <v>2.2865131463741806</v>
      </c>
      <c r="CQ92" s="248">
        <f>('France métro'!C92/'France métro'!C$85-1)*100</f>
        <v>2.6386331831738774</v>
      </c>
      <c r="CR92" s="249">
        <f>('France métro'!D92/'France métro'!D$85-1)*100</f>
        <v>1.0697185460829095</v>
      </c>
      <c r="CS92" s="135">
        <f>('France métro'!E92/'France métro'!E$85-1)*100</f>
        <v>7.4897276473582686</v>
      </c>
      <c r="CT92" s="136">
        <f>('France métro'!F92/'France métro'!F$85-1)*100</f>
        <v>-0.24599219443370846</v>
      </c>
      <c r="CU92" s="137">
        <f>('France métro'!G92/'France métro'!G$85-1)*100</f>
        <v>3.9523811004481102</v>
      </c>
      <c r="CV92" s="137">
        <f>('France métro'!H92/'France métro'!H$85-1)*100</f>
        <v>1.9931308422983074</v>
      </c>
      <c r="CW92" s="137">
        <f>('France métro'!I92/'France métro'!I$85-1)*100</f>
        <v>-1.103703732760053</v>
      </c>
      <c r="CX92" s="137">
        <f>('France métro'!J92/'France métro'!J$85-1)*100</f>
        <v>-6.4753610252241582</v>
      </c>
      <c r="CY92" s="138">
        <f>('France métro'!K92/'France métro'!K$85-1)*100</f>
        <v>-0.70175779593922849</v>
      </c>
      <c r="CZ92" s="139">
        <f>('France métro'!L92/'France métro'!L$85-1)*100</f>
        <v>5.4762384217612148</v>
      </c>
      <c r="DA92" s="136">
        <f>('France métro'!M92/'France métro'!M$85-1)*100</f>
        <v>2.8003294738491835</v>
      </c>
      <c r="DB92" s="137">
        <f>('France métro'!N92/'France métro'!N$85-1)*100</f>
        <v>3.4794929621224435</v>
      </c>
      <c r="DC92" s="137">
        <f>('France métro'!O92/'France métro'!O$85-1)*100</f>
        <v>1.1146167099738813</v>
      </c>
      <c r="DD92" s="137">
        <f>('France métro'!P92/'France métro'!P$85-1)*100</f>
        <v>-1.0375376479199838</v>
      </c>
      <c r="DE92" s="137">
        <f>('France métro'!Q92/'France métro'!Q$85-1)*100</f>
        <v>6.0468874516447224</v>
      </c>
      <c r="DF92" s="137">
        <f>('France métro'!R92/'France métro'!R$85-1)*100</f>
        <v>1.4858454010994615</v>
      </c>
      <c r="DG92" s="137">
        <f>('France métro'!S92/'France métro'!S$85-1)*100</f>
        <v>5.9283802326551172</v>
      </c>
      <c r="DH92" s="137">
        <f>('France métro'!T92/'France métro'!T$85-1)*100</f>
        <v>3.8742137460142212</v>
      </c>
      <c r="DI92" s="137">
        <f>('France métro'!U92/'France métro'!U$85-1)*100</f>
        <v>2.3175461716069323</v>
      </c>
      <c r="DJ92" s="136">
        <f>('France métro'!V92/'France métro'!V$85-1)*100</f>
        <v>1.7782636355985426</v>
      </c>
    </row>
    <row r="93" spans="1:114" s="232" customFormat="1">
      <c r="A93" s="95" t="str">
        <f>'France métro'!A93</f>
        <v>2021T4</v>
      </c>
      <c r="B93" s="141">
        <f>('France métro'!B93/'France métro'!B92-1)*100</f>
        <v>0.53238336675123232</v>
      </c>
      <c r="C93" s="250">
        <f>('France métro'!C93/'France métro'!C92-1)*100</f>
        <v>0.77204546268985208</v>
      </c>
      <c r="D93" s="251">
        <f>('France métro'!D93/'France métro'!D92-1)*100</f>
        <v>-0.30864059718768155</v>
      </c>
      <c r="E93" s="141">
        <f>('France métro'!E93/'France métro'!E92-1)*100</f>
        <v>-2.6270310071500713</v>
      </c>
      <c r="F93" s="142">
        <f>('France métro'!F93/'France métro'!F92-1)*100</f>
        <v>0.69221343527143819</v>
      </c>
      <c r="G93" s="143">
        <f>('France métro'!G93/'France métro'!G92-1)*100</f>
        <v>1.1299453588002661</v>
      </c>
      <c r="H93" s="143">
        <f>('France métro'!H93/'France métro'!H92-1)*100</f>
        <v>0.29590240718937455</v>
      </c>
      <c r="I93" s="143">
        <f>('France métro'!I93/'France métro'!I92-1)*100</f>
        <v>0.56355042664393284</v>
      </c>
      <c r="J93" s="143">
        <f>('France métro'!J93/'France métro'!J92-1)*100</f>
        <v>0.35167579786115066</v>
      </c>
      <c r="K93" s="144">
        <f>('France métro'!K93/'France métro'!K92-1)*100</f>
        <v>0.72985548117459054</v>
      </c>
      <c r="L93" s="145">
        <f>('France métro'!L93/'France métro'!L92-1)*100</f>
        <v>0.46177899869590533</v>
      </c>
      <c r="M93" s="142">
        <f>('France métro'!M93/'France métro'!M92-1)*100</f>
        <v>1.0882796979727827</v>
      </c>
      <c r="N93" s="143">
        <f>('France métro'!N93/'France métro'!N92-1)*100</f>
        <v>0.79932846200472252</v>
      </c>
      <c r="O93" s="143">
        <f>('France métro'!O93/'France métro'!O92-1)*100</f>
        <v>0.77254409501152921</v>
      </c>
      <c r="P93" s="143">
        <f>('France métro'!P93/'France métro'!P92-1)*100</f>
        <v>3.3566284680201175</v>
      </c>
      <c r="Q93" s="143">
        <f>('France métro'!Q93/'France métro'!Q92-1)*100</f>
        <v>1.148341676831488</v>
      </c>
      <c r="R93" s="143">
        <f>('France métro'!R93/'France métro'!R92-1)*100</f>
        <v>0.20750574180044001</v>
      </c>
      <c r="S93" s="143">
        <f>('France métro'!S93/'France métro'!S92-1)*100</f>
        <v>0.80964458462202682</v>
      </c>
      <c r="T93" s="143">
        <f>('France métro'!T93/'France métro'!T92-1)*100</f>
        <v>1.2372941977986551</v>
      </c>
      <c r="U93" s="143">
        <f>('France métro'!U93/'France métro'!U92-1)*100</f>
        <v>0.43418271448552037</v>
      </c>
      <c r="V93" s="142">
        <f>('France métro'!V93/'France métro'!V92-1)*100</f>
        <v>-0.22587539922189759</v>
      </c>
      <c r="X93" s="95" t="str">
        <f t="shared" ref="X93" si="15">A93</f>
        <v>2021T4</v>
      </c>
      <c r="Y93" s="108">
        <f>'France métro'!B93-'France métro'!B92</f>
        <v>137427.83033639193</v>
      </c>
      <c r="Z93" s="238">
        <f>'France métro'!C93-'France métro'!C92</f>
        <v>155096.81871384755</v>
      </c>
      <c r="AA93" s="239">
        <f>'France métro'!D93-'France métro'!D92</f>
        <v>-17668.495954665355</v>
      </c>
      <c r="AB93" s="108">
        <f>'France métro'!E93-'France métro'!E92</f>
        <v>-8360.0305252390099</v>
      </c>
      <c r="AC93" s="100">
        <f>'France métro'!F93-'France métro'!F92</f>
        <v>23609.019595019985</v>
      </c>
      <c r="AD93" s="93">
        <f>'France métro'!G93-'France métro'!G92</f>
        <v>7585.7679638020927</v>
      </c>
      <c r="AE93" s="93">
        <f>'France métro'!H93-'France métro'!H92</f>
        <v>1225.476005836972</v>
      </c>
      <c r="AF93" s="93">
        <f>'France métro'!I93-'France métro'!I92</f>
        <v>2453.1540029100142</v>
      </c>
      <c r="AG93" s="93">
        <f>'France métro'!J93-'France métro'!J92</f>
        <v>1347.1329306750558</v>
      </c>
      <c r="AH93" s="94">
        <f>'France métro'!K93-'France métro'!K92</f>
        <v>10997.48869179585</v>
      </c>
      <c r="AI93" s="102">
        <f>'France métro'!L93-'France métro'!L92</f>
        <v>7793.7722548081074</v>
      </c>
      <c r="AJ93" s="100">
        <f>'France métro'!M93-'France métro'!M92</f>
        <v>132877.81230961531</v>
      </c>
      <c r="AK93" s="93">
        <f>'France métro'!N93-'France métro'!N92</f>
        <v>26714.451347649097</v>
      </c>
      <c r="AL93" s="93">
        <f>'France métro'!O93-'France métro'!O92</f>
        <v>11631.009748419048</v>
      </c>
      <c r="AM93" s="93">
        <f>'France métro'!P93-'France métro'!P92</f>
        <v>38591.661606867099</v>
      </c>
      <c r="AN93" s="93">
        <f>'France métro'!Q93-'France métro'!Q92</f>
        <v>10023.768132805009</v>
      </c>
      <c r="AO93" s="93">
        <f>'France métro'!R93-'France métro'!R92</f>
        <v>1819.1932351419237</v>
      </c>
      <c r="AP93" s="93">
        <f>'France métro'!S93-'France métro'!S92</f>
        <v>2111.4867669170198</v>
      </c>
      <c r="AQ93" s="93">
        <f>'France métro'!T93-'France métro'!T92</f>
        <v>36576.392224967945</v>
      </c>
      <c r="AR93" s="93">
        <f>'France métro'!U93-'France métro'!U92</f>
        <v>5409.8492468490731</v>
      </c>
      <c r="AS93" s="100">
        <f>'France métro'!V93-'France métro'!V92</f>
        <v>-18492.743297815323</v>
      </c>
      <c r="AU93" s="95" t="str">
        <f t="shared" ref="AU93" si="16">X93</f>
        <v>2021T4</v>
      </c>
      <c r="AV93" s="141">
        <f>('France métro'!B93/'France métro'!B89-1)*100</f>
        <v>3.1430606352153889</v>
      </c>
      <c r="AW93" s="250">
        <f>('France métro'!C93/'France métro'!C89-1)*100</f>
        <v>3.9722184687098983</v>
      </c>
      <c r="AX93" s="251">
        <f>('France métro'!D93/'France métro'!D89-1)*100</f>
        <v>0.30553766324179499</v>
      </c>
      <c r="AY93" s="141">
        <f>('France métro'!E93/'France métro'!E89-1)*100</f>
        <v>2.3742415273460882</v>
      </c>
      <c r="AZ93" s="142">
        <f>('France métro'!F93/'France métro'!F89-1)*100</f>
        <v>2.179600853234831</v>
      </c>
      <c r="BA93" s="143">
        <f>('France métro'!G93/'France métro'!G89-1)*100</f>
        <v>5.1146536643556617</v>
      </c>
      <c r="BB93" s="143">
        <f>('France métro'!H93/'France métro'!H89-1)*100</f>
        <v>1.816514208892861</v>
      </c>
      <c r="BC93" s="143">
        <f>('France métro'!I93/'France métro'!I89-1)*100</f>
        <v>1.8302139001538542</v>
      </c>
      <c r="BD93" s="143">
        <f>('France métro'!J93/'France métro'!J89-1)*100</f>
        <v>-1.550571496314157</v>
      </c>
      <c r="BE93" s="144">
        <f>('France métro'!K93/'France métro'!K89-1)*100</f>
        <v>2.0848302476452973</v>
      </c>
      <c r="BF93" s="145">
        <f>('France métro'!L93/'France métro'!L89-1)*100</f>
        <v>3.1051413455930099</v>
      </c>
      <c r="BG93" s="142">
        <f>('France métro'!M93/'France métro'!M89-1)*100</f>
        <v>5.1448437810823089</v>
      </c>
      <c r="BH93" s="143">
        <f>('France métro'!N93/'France métro'!N89-1)*100</f>
        <v>4.041477369112112</v>
      </c>
      <c r="BI93" s="143">
        <f>('France métro'!O93/'France métro'!O89-1)*100</f>
        <v>1.7452442738848051</v>
      </c>
      <c r="BJ93" s="143">
        <f>('France métro'!P93/'France métro'!P89-1)*100</f>
        <v>15.42619876693645</v>
      </c>
      <c r="BK93" s="143">
        <f>('France métro'!Q93/'France métro'!Q89-1)*100</f>
        <v>6.0772762178007644</v>
      </c>
      <c r="BL93" s="143">
        <f>('France métro'!R93/'France métro'!R89-1)*100</f>
        <v>1.5840533837467419</v>
      </c>
      <c r="BM93" s="143">
        <f>('France métro'!S93/'France métro'!S89-1)*100</f>
        <v>4.6640432152641464</v>
      </c>
      <c r="BN93" s="143">
        <f>('France métro'!T93/'France métro'!T89-1)*100</f>
        <v>5.0653780627334166</v>
      </c>
      <c r="BO93" s="143">
        <f>('France métro'!U93/'France métro'!U89-1)*100</f>
        <v>5.74297186883439</v>
      </c>
      <c r="BP93" s="142">
        <f>('France métro'!V93/'France métro'!V89-1)*100</f>
        <v>0.68224575510287266</v>
      </c>
      <c r="BR93" s="95" t="str">
        <f t="shared" ref="BR93" si="17">AU93</f>
        <v>2021T4</v>
      </c>
      <c r="BS93" s="108">
        <f>'France métro'!B93-'France métro'!B89</f>
        <v>790804.14212209731</v>
      </c>
      <c r="BT93" s="238">
        <f>'France métro'!C93-'France métro'!C89</f>
        <v>773420.90121160075</v>
      </c>
      <c r="BU93" s="239">
        <f>'France métro'!D93-'France métro'!D89</f>
        <v>17383.766966659576</v>
      </c>
      <c r="BV93" s="108">
        <f>'France métro'!E93-'France métro'!E89</f>
        <v>7186.4643631259678</v>
      </c>
      <c r="BW93" s="100">
        <f>'France métro'!F93-'France métro'!F89</f>
        <v>73256.570509105921</v>
      </c>
      <c r="BX93" s="93">
        <f>'France métro'!G93-'France métro'!G89</f>
        <v>33035.041102557094</v>
      </c>
      <c r="BY93" s="93">
        <f>'France métro'!H93-'France métro'!H89</f>
        <v>7410.7144500239519</v>
      </c>
      <c r="BZ93" s="93">
        <f>'France métro'!I93-'France métro'!I89</f>
        <v>7867.8816998620168</v>
      </c>
      <c r="CA93" s="93">
        <f>'France métro'!J93-'France métro'!J89</f>
        <v>-6054.4012106879381</v>
      </c>
      <c r="CB93" s="94">
        <f>'France métro'!K93-'France métro'!K89</f>
        <v>30997.334467350971</v>
      </c>
      <c r="CC93" s="102">
        <f>'France métro'!L93-'France métro'!L89</f>
        <v>51064.072701869998</v>
      </c>
      <c r="CD93" s="100">
        <f>'France métro'!M93-'France métro'!M89</f>
        <v>603944.40179678239</v>
      </c>
      <c r="CE93" s="93">
        <f>'France métro'!N93-'France métro'!N89</f>
        <v>130861.61069108732</v>
      </c>
      <c r="CF93" s="93">
        <f>'France métro'!O93-'France métro'!O89</f>
        <v>26024.264737107093</v>
      </c>
      <c r="CG93" s="93">
        <f>'France métro'!P93-'France métro'!P89</f>
        <v>158811.90957373008</v>
      </c>
      <c r="CH93" s="93">
        <f>'France métro'!Q93-'France métro'!Q89</f>
        <v>50583.079800126026</v>
      </c>
      <c r="CI93" s="93">
        <f>'France métro'!R93-'France métro'!R89</f>
        <v>13699.138038761914</v>
      </c>
      <c r="CJ93" s="93">
        <f>'France métro'!S93-'France métro'!S89</f>
        <v>11715.507063875004</v>
      </c>
      <c r="CK93" s="93">
        <f>'France métro'!T93-'France métro'!T89</f>
        <v>144284.82472755387</v>
      </c>
      <c r="CL93" s="93">
        <f>'France métro'!U93-'France métro'!U89</f>
        <v>67964.067164540989</v>
      </c>
      <c r="CM93" s="100">
        <f>'France métro'!V93-'France métro'!V89</f>
        <v>55352.632751210593</v>
      </c>
      <c r="CO93" s="95" t="str">
        <f t="shared" ref="CO93" si="18">BR93</f>
        <v>2021T4</v>
      </c>
      <c r="CP93" s="141">
        <f>('France métro'!B93/'France métro'!B$85-1)*100</f>
        <v>2.8310695287952825</v>
      </c>
      <c r="CQ93" s="250">
        <f>('France métro'!C93/'France métro'!C$85-1)*100</f>
        <v>3.4310500936314492</v>
      </c>
      <c r="CR93" s="251">
        <f>('France métro'!D93/'France métro'!D$85-1)*100</f>
        <v>0.75777636318636876</v>
      </c>
      <c r="CS93" s="141">
        <f>('France métro'!E93/'France métro'!E$85-1)*100</f>
        <v>4.6659391725609956</v>
      </c>
      <c r="CT93" s="142">
        <f>('France métro'!F93/'France métro'!F$85-1)*100</f>
        <v>0.44451844981814315</v>
      </c>
      <c r="CU93" s="143">
        <f>('France métro'!G93/'France métro'!G$85-1)*100</f>
        <v>5.1269862060550064</v>
      </c>
      <c r="CV93" s="143">
        <f>('France métro'!H93/'France métro'!H$85-1)*100</f>
        <v>2.2949309716284727</v>
      </c>
      <c r="CW93" s="143">
        <f>('France métro'!I93/'France métro'!I$85-1)*100</f>
        <v>-0.54637323321096165</v>
      </c>
      <c r="CX93" s="143">
        <f>('France métro'!J93/'France métro'!J$85-1)*100</f>
        <v>-6.1464575049128616</v>
      </c>
      <c r="CY93" s="144">
        <f>('France métro'!K93/'France métro'!K$85-1)*100</f>
        <v>2.2975867497132541E-2</v>
      </c>
      <c r="CZ93" s="145">
        <f>('France métro'!L93/'France métro'!L$85-1)*100</f>
        <v>5.9633055394073375</v>
      </c>
      <c r="DA93" s="142">
        <f>('France métro'!M93/'France métro'!M$85-1)*100</f>
        <v>3.9190845889622183</v>
      </c>
      <c r="DB93" s="143">
        <f>('France métro'!N93/'France métro'!N$85-1)*100</f>
        <v>4.306634001706855</v>
      </c>
      <c r="DC93" s="143">
        <f>('France métro'!O93/'France métro'!O$85-1)*100</f>
        <v>1.8957717105603011</v>
      </c>
      <c r="DD93" s="143">
        <f>('France métro'!P93/'France métro'!P$85-1)*100</f>
        <v>2.2842645360436231</v>
      </c>
      <c r="DE93" s="143">
        <f>('France métro'!Q93/'France métro'!Q$85-1)*100</f>
        <v>7.2646680572345357</v>
      </c>
      <c r="DF93" s="143">
        <f>('France métro'!R93/'France métro'!R$85-1)*100</f>
        <v>1.6964343574214391</v>
      </c>
      <c r="DG93" s="143">
        <f>('France métro'!S93/'France métro'!S$85-1)*100</f>
        <v>6.7860236267866414</v>
      </c>
      <c r="DH93" s="143">
        <f>('France métro'!T93/'France métro'!T$85-1)*100</f>
        <v>5.1594433657026206</v>
      </c>
      <c r="DI93" s="143">
        <f>('France métro'!U93/'France métro'!U$85-1)*100</f>
        <v>2.7617912709697823</v>
      </c>
      <c r="DJ93" s="142">
        <f>('France métro'!V93/'France métro'!V$85-1)*100</f>
        <v>1.5483715762905081</v>
      </c>
    </row>
    <row r="94" spans="1:114">
      <c r="A94" s="69" t="str">
        <f>'France métro'!A94</f>
        <v>2022T1</v>
      </c>
      <c r="B94" s="135">
        <f>('France métro'!B94/'France métro'!B93-1)*100</f>
        <v>0.43347767559438477</v>
      </c>
      <c r="C94" s="248">
        <f>('France métro'!C94/'France métro'!C93-1)*100</f>
        <v>0.48778083636433767</v>
      </c>
      <c r="D94" s="249">
        <f>('France métro'!D94/'France métro'!D93-1)*100</f>
        <v>0.24083625905362283</v>
      </c>
      <c r="E94" s="135">
        <f>('France métro'!E94/'France métro'!E93-1)*100</f>
        <v>1.5673986574931797</v>
      </c>
      <c r="F94" s="136">
        <f>('France métro'!F94/'France métro'!F93-1)*100</f>
        <v>-3.10651137569673E-2</v>
      </c>
      <c r="G94" s="137">
        <f>('France métro'!G94/'France métro'!G93-1)*100</f>
        <v>-0.39866516142023078</v>
      </c>
      <c r="H94" s="137">
        <f>('France métro'!H94/'France métro'!H93-1)*100</f>
        <v>-0.17559535298216078</v>
      </c>
      <c r="I94" s="137">
        <f>('France métro'!I94/'France métro'!I93-1)*100</f>
        <v>0.3337495741021268</v>
      </c>
      <c r="J94" s="137">
        <f>('France métro'!J94/'France métro'!J93-1)*100</f>
        <v>-0.35956420698077807</v>
      </c>
      <c r="K94" s="138">
        <f>('France métro'!K94/'France métro'!K93-1)*100</f>
        <v>0.15089862639703355</v>
      </c>
      <c r="L94" s="139">
        <f>('France métro'!L94/'France métro'!L93-1)*100</f>
        <v>-7.8169714862552642E-2</v>
      </c>
      <c r="M94" s="136">
        <f>('France métro'!M94/'France métro'!M93-1)*100</f>
        <v>0.67266151171772037</v>
      </c>
      <c r="N94" s="137">
        <f>('France métro'!N94/'France métro'!N93-1)*100</f>
        <v>0.17453981258823692</v>
      </c>
      <c r="O94" s="137">
        <f>('France métro'!O94/'France métro'!O93-1)*100</f>
        <v>-0.35090521683058817</v>
      </c>
      <c r="P94" s="137">
        <f>('France métro'!P94/'France métro'!P93-1)*100</f>
        <v>2.1960197574946161</v>
      </c>
      <c r="Q94" s="137">
        <f>('France métro'!Q94/'France métro'!Q93-1)*100</f>
        <v>1.6753335641773948</v>
      </c>
      <c r="R94" s="137">
        <f>('France métro'!R94/'France métro'!R93-1)*100</f>
        <v>0.31905660676057046</v>
      </c>
      <c r="S94" s="137">
        <f>('France métro'!S94/'France métro'!S93-1)*100</f>
        <v>0.59800839204859901</v>
      </c>
      <c r="T94" s="137">
        <f>('France métro'!T94/'France métro'!T93-1)*100</f>
        <v>0.97377286556710185</v>
      </c>
      <c r="U94" s="137">
        <f>('France métro'!U94/'France métro'!U93-1)*100</f>
        <v>0.64441631238327801</v>
      </c>
      <c r="V94" s="136">
        <f>('France métro'!V94/'France métro'!V93-1)*100</f>
        <v>0.33056389097010364</v>
      </c>
      <c r="X94" s="69" t="str">
        <f t="shared" ref="X94" si="19">A94</f>
        <v>2022T1</v>
      </c>
      <c r="Y94" s="106">
        <f>'France métro'!B94-'France métro'!B93</f>
        <v>112492.33365356922</v>
      </c>
      <c r="Z94" s="240">
        <f>'France métro'!C94-'France métro'!C93</f>
        <v>98747.207468859851</v>
      </c>
      <c r="AA94" s="241">
        <f>'France métro'!D94-'France métro'!D93</f>
        <v>13744.404294610955</v>
      </c>
      <c r="AB94" s="106">
        <f>'France métro'!E94-'France métro'!E93</f>
        <v>4856.9154923470342</v>
      </c>
      <c r="AC94" s="101">
        <f>'France métro'!F94-'France métro'!F93</f>
        <v>-1066.8583589335904</v>
      </c>
      <c r="AD94" s="75">
        <f>'France métro'!G94-'France métro'!G93</f>
        <v>-2706.6379656750942</v>
      </c>
      <c r="AE94" s="75">
        <f>'France métro'!H94-'France métro'!H93</f>
        <v>-729.37777025200194</v>
      </c>
      <c r="AF94" s="75">
        <f>'France métro'!I94-'France métro'!I93</f>
        <v>1461.0105368799996</v>
      </c>
      <c r="AG94" s="75">
        <f>'France métro'!J94-'France métro'!J93</f>
        <v>-1382.1941596740508</v>
      </c>
      <c r="AH94" s="76">
        <f>'France métro'!K94-'France métro'!K93</f>
        <v>2290.3409997872077</v>
      </c>
      <c r="AI94" s="103">
        <f>'France métro'!L94-'France métro'!L93</f>
        <v>-1325.4181868389715</v>
      </c>
      <c r="AJ94" s="101">
        <f>'France métro'!M94-'France métro'!M93</f>
        <v>83025.084585886449</v>
      </c>
      <c r="AK94" s="75">
        <f>'France métro'!N94-'France métro'!N93</f>
        <v>5879.9431343185715</v>
      </c>
      <c r="AL94" s="75">
        <f>'France métro'!O94-'France métro'!O93</f>
        <v>-5323.8546510210726</v>
      </c>
      <c r="AM94" s="75">
        <f>'France métro'!P94-'France métro'!P93</f>
        <v>26095.44947136892</v>
      </c>
      <c r="AN94" s="75">
        <f>'France métro'!Q94-'France métro'!Q93</f>
        <v>14791.763057156932</v>
      </c>
      <c r="AO94" s="75">
        <f>'France métro'!R94-'France métro'!R93</f>
        <v>2802.9587619570084</v>
      </c>
      <c r="AP94" s="75">
        <f>'France métro'!S94-'France métro'!S93</f>
        <v>1572.1837777229957</v>
      </c>
      <c r="AQ94" s="75">
        <f>'France métro'!T94-'France métro'!T93</f>
        <v>29142.45183035126</v>
      </c>
      <c r="AR94" s="75">
        <f>'France métro'!U94-'France métro'!U93</f>
        <v>8064.1892040311359</v>
      </c>
      <c r="AS94" s="101">
        <f>'France métro'!V94-'France métro'!V93</f>
        <v>27002.610121109523</v>
      </c>
      <c r="AU94" s="69" t="str">
        <f t="shared" ref="AU94" si="20">X94</f>
        <v>2022T1</v>
      </c>
      <c r="AV94" s="135">
        <f>('France métro'!B94/'France métro'!B90-1)*100</f>
        <v>2.9167831184301773</v>
      </c>
      <c r="AW94" s="248">
        <f>('France métro'!C94/'France métro'!C90-1)*100</f>
        <v>3.5984152837982508</v>
      </c>
      <c r="AX94" s="249">
        <f>('France métro'!D94/'France métro'!D90-1)*100</f>
        <v>0.56385763133468547</v>
      </c>
      <c r="AY94" s="135">
        <f>('France métro'!E94/'France métro'!E90-1)*100</f>
        <v>3.5999325057408216</v>
      </c>
      <c r="AZ94" s="136">
        <f>('France métro'!F94/'France métro'!F90-1)*100</f>
        <v>1.5700248355237312</v>
      </c>
      <c r="BA94" s="137">
        <f>('France métro'!G94/'France métro'!G90-1)*100</f>
        <v>2.9955224148348947</v>
      </c>
      <c r="BB94" s="137">
        <f>('France métro'!H94/'France métro'!H90-1)*100</f>
        <v>0.84630020300355824</v>
      </c>
      <c r="BC94" s="137">
        <f>('France métro'!I94/'France métro'!I90-1)*100</f>
        <v>1.9102945104565228</v>
      </c>
      <c r="BD94" s="137">
        <f>('France métro'!J94/'France métro'!J90-1)*100</f>
        <v>-1.5575825642590968</v>
      </c>
      <c r="BE94" s="138">
        <f>('France métro'!K94/'France métro'!K90-1)*100</f>
        <v>1.8594465646995628</v>
      </c>
      <c r="BF94" s="139">
        <f>('France métro'!L94/'France métro'!L90-1)*100</f>
        <v>1.5964148621548491</v>
      </c>
      <c r="BG94" s="136">
        <f>('France métro'!M94/'France métro'!M90-1)*100</f>
        <v>4.9783769018598933</v>
      </c>
      <c r="BH94" s="137">
        <f>('France métro'!N94/'France métro'!N90-1)*100</f>
        <v>3.2997194065165436</v>
      </c>
      <c r="BI94" s="137">
        <f>('France métro'!O94/'France métro'!O90-1)*100</f>
        <v>1.1892991583114076</v>
      </c>
      <c r="BJ94" s="137">
        <f>('France métro'!P94/'France métro'!P90-1)*100</f>
        <v>17.649839586530724</v>
      </c>
      <c r="BK94" s="137">
        <f>('France métro'!Q94/'France métro'!Q90-1)*100</f>
        <v>5.8098312099824856</v>
      </c>
      <c r="BL94" s="137">
        <f>('France métro'!R94/'France métro'!R90-1)*100</f>
        <v>1.3481827305924732</v>
      </c>
      <c r="BM94" s="137">
        <f>('France métro'!S94/'France métro'!S90-1)*100</f>
        <v>4.3150798842185534</v>
      </c>
      <c r="BN94" s="137">
        <f>('France métro'!T94/'France métro'!T90-1)*100</f>
        <v>5.0824967826285761</v>
      </c>
      <c r="BO94" s="137">
        <f>('France métro'!U94/'France métro'!U90-1)*100</f>
        <v>5.3008045120628511</v>
      </c>
      <c r="BP94" s="136">
        <f>('France métro'!V94/'France métro'!V90-1)*100</f>
        <v>0.72238173874936695</v>
      </c>
      <c r="BR94" s="69" t="str">
        <f t="shared" ref="BR94" si="21">AU94</f>
        <v>2022T1</v>
      </c>
      <c r="BS94" s="106">
        <f>'France métro'!B94-'France métro'!B90</f>
        <v>738673.68259898946</v>
      </c>
      <c r="BT94" s="240">
        <f>'France métro'!C94-'France métro'!C90</f>
        <v>706596.55338926613</v>
      </c>
      <c r="BU94" s="241">
        <f>'France métro'!D94-'France métro'!D90</f>
        <v>32075.709244837053</v>
      </c>
      <c r="BV94" s="106">
        <f>'France métro'!E94-'France métro'!E90</f>
        <v>10936.296898577013</v>
      </c>
      <c r="BW94" s="101">
        <f>'France métro'!F94-'France métro'!F90</f>
        <v>53068.870543616358</v>
      </c>
      <c r="BX94" s="75">
        <f>'France métro'!G94-'France métro'!G90</f>
        <v>19667.14283204393</v>
      </c>
      <c r="BY94" s="75">
        <f>'France métro'!H94-'France métro'!H90</f>
        <v>3479.6912302019773</v>
      </c>
      <c r="BZ94" s="75">
        <f>'France métro'!I94-'France métro'!I90</f>
        <v>8233.0725324749947</v>
      </c>
      <c r="CA94" s="75">
        <f>'France métro'!J94-'France métro'!J90</f>
        <v>-6060.3405004080269</v>
      </c>
      <c r="CB94" s="76">
        <f>'France métro'!K94-'France métro'!K90</f>
        <v>27749.304449303076</v>
      </c>
      <c r="CC94" s="103">
        <f>'France métro'!L94-'France métro'!L90</f>
        <v>26622.090634954162</v>
      </c>
      <c r="CD94" s="101">
        <f>'France métro'!M94-'France métro'!M90</f>
        <v>589267.13136564381</v>
      </c>
      <c r="CE94" s="75">
        <f>'France métro'!N94-'France métro'!N90</f>
        <v>107798.7800051719</v>
      </c>
      <c r="CF94" s="75">
        <f>'France métro'!O94-'France métro'!O90</f>
        <v>17769.133356108097</v>
      </c>
      <c r="CG94" s="75">
        <f>'France métro'!P94-'France métro'!P90</f>
        <v>182184.71740537207</v>
      </c>
      <c r="CH94" s="75">
        <f>'France métro'!Q94-'France métro'!Q90</f>
        <v>49291.467891411972</v>
      </c>
      <c r="CI94" s="75">
        <f>'France métro'!R94-'France métro'!R90</f>
        <v>11723.713579284959</v>
      </c>
      <c r="CJ94" s="75">
        <f>'France métro'!S94-'France métro'!S90</f>
        <v>10940.247827014013</v>
      </c>
      <c r="CK94" s="75">
        <f>'France métro'!T94-'France métro'!T90</f>
        <v>146158.38371950202</v>
      </c>
      <c r="CL94" s="75">
        <f>'France métro'!U94-'France métro'!U90</f>
        <v>63400.687581779202</v>
      </c>
      <c r="CM94" s="101">
        <f>'France métro'!V94-'France métro'!V90</f>
        <v>58779.293156197295</v>
      </c>
      <c r="CO94" s="69" t="str">
        <f t="shared" ref="CO94" si="22">BR94</f>
        <v>2022T1</v>
      </c>
      <c r="CP94" s="135">
        <f>('France métro'!B94/'France métro'!B$85-1)*100</f>
        <v>3.2768192587775635</v>
      </c>
      <c r="CQ94" s="248">
        <f>('France métro'!C94/'France métro'!C$85-1)*100</f>
        <v>3.935566934838608</v>
      </c>
      <c r="CR94" s="249">
        <f>('France métro'!D94/'France métro'!D$85-1)*100</f>
        <v>1.0004376224850953</v>
      </c>
      <c r="CS94" s="135">
        <f>('France métro'!E94/'France métro'!E$85-1)*100</f>
        <v>6.3064716980043567</v>
      </c>
      <c r="CT94" s="136">
        <f>('France métro'!F94/'France métro'!F$85-1)*100</f>
        <v>0.41331524589907076</v>
      </c>
      <c r="CU94" s="137">
        <f>('France métro'!G94/'France métro'!G$85-1)*100</f>
        <v>4.7078815368003957</v>
      </c>
      <c r="CV94" s="137">
        <f>('France métro'!H94/'France métro'!H$85-1)*100</f>
        <v>2.1153058265059643</v>
      </c>
      <c r="CW94" s="137">
        <f>('France métro'!I94/'France métro'!I$85-1)*100</f>
        <v>-0.21444717744768527</v>
      </c>
      <c r="CX94" s="137">
        <f>('France métro'!J94/'France métro'!J$85-1)*100</f>
        <v>-6.4839212507086907</v>
      </c>
      <c r="CY94" s="138">
        <f>('France métro'!K94/'France métro'!K$85-1)*100</f>
        <v>0.17390916416262225</v>
      </c>
      <c r="CZ94" s="139">
        <f>('France métro'!L94/'France métro'!L$85-1)*100</f>
        <v>5.8804743256082537</v>
      </c>
      <c r="DA94" s="136">
        <f>('France métro'!M94/'France métro'!M$85-1)*100</f>
        <v>4.6181082743215418</v>
      </c>
      <c r="DB94" s="137">
        <f>('France métro'!N94/'France métro'!N$85-1)*100</f>
        <v>4.4886906052105546</v>
      </c>
      <c r="DC94" s="137">
        <f>('France métro'!O94/'France métro'!O$85-1)*100</f>
        <v>1.5382141318981635</v>
      </c>
      <c r="DD94" s="137">
        <f>('France métro'!P94/'France métro'!P$85-1)*100</f>
        <v>4.5304471940631919</v>
      </c>
      <c r="DE94" s="137">
        <f>('France métro'!Q94/'France métro'!Q$85-1)*100</f>
        <v>9.0617090437008496</v>
      </c>
      <c r="DF94" s="137">
        <f>('France métro'!R94/'France métro'!R$85-1)*100</f>
        <v>2.0209035500787342</v>
      </c>
      <c r="DG94" s="137">
        <f>('France métro'!S94/'France métro'!S$85-1)*100</f>
        <v>7.4246130096098151</v>
      </c>
      <c r="DH94" s="137">
        <f>('France métro'!T94/'France métro'!T$85-1)*100</f>
        <v>6.1834574907792428</v>
      </c>
      <c r="DI94" s="137">
        <f>('France métro'!U94/'France métro'!U$85-1)*100</f>
        <v>3.4240050168171665</v>
      </c>
      <c r="DJ94" s="136">
        <f>('France métro'!V94/'France métro'!V$85-1)*100</f>
        <v>1.8840538245898708</v>
      </c>
    </row>
    <row r="95" spans="1:114">
      <c r="A95" s="69" t="str">
        <f>'France métro'!A95</f>
        <v>2022T2</v>
      </c>
      <c r="B95" s="135">
        <f>('France métro'!B95/'France métro'!B94-1)*100</f>
        <v>0.18358090158911988</v>
      </c>
      <c r="C95" s="248">
        <f>('France métro'!C95/'France métro'!C94-1)*100</f>
        <v>0.2129772227250637</v>
      </c>
      <c r="D95" s="249">
        <f>('France métro'!D95/'France métro'!D94-1)*100</f>
        <v>7.8995357838174129E-2</v>
      </c>
      <c r="E95" s="135">
        <f>('France métro'!E95/'France métro'!E94-1)*100</f>
        <v>-2.0909824675636512</v>
      </c>
      <c r="F95" s="136">
        <f>('France métro'!F95/'France métro'!F94-1)*100</f>
        <v>0.13989394322411197</v>
      </c>
      <c r="G95" s="137">
        <f>('France métro'!G95/'France métro'!G94-1)*100</f>
        <v>-0.22674929061355931</v>
      </c>
      <c r="H95" s="137">
        <f>('France métro'!H95/'France métro'!H94-1)*100</f>
        <v>0.15137145020254206</v>
      </c>
      <c r="I95" s="137">
        <f>('France métro'!I95/'France métro'!I94-1)*100</f>
        <v>0.21439492891093259</v>
      </c>
      <c r="J95" s="137">
        <f>('France métro'!J95/'France métro'!J94-1)*100</f>
        <v>1.0974853726554379</v>
      </c>
      <c r="K95" s="138">
        <f>('France métro'!K95/'France métro'!K94-1)*100</f>
        <v>3.704968398201558E-2</v>
      </c>
      <c r="L95" s="139">
        <f>('France métro'!L95/'France métro'!L94-1)*100</f>
        <v>-0.2389595733805816</v>
      </c>
      <c r="M95" s="136">
        <f>('France métro'!M95/'France métro'!M94-1)*100</f>
        <v>0.36192766848033298</v>
      </c>
      <c r="N95" s="137">
        <f>('France métro'!N95/'France métro'!N94-1)*100</f>
        <v>5.3483112716135039E-3</v>
      </c>
      <c r="O95" s="137">
        <f>('France métro'!O95/'France métro'!O94-1)*100</f>
        <v>1.0238406381857246E-2</v>
      </c>
      <c r="P95" s="137">
        <f>('France métro'!P95/'France métro'!P94-1)*100</f>
        <v>6.764208749816536E-2</v>
      </c>
      <c r="Q95" s="137">
        <f>('France métro'!Q95/'France métro'!Q94-1)*100</f>
        <v>1.1867485486912521</v>
      </c>
      <c r="R95" s="137">
        <f>('France métro'!R95/'France métro'!R94-1)*100</f>
        <v>0.39607248338648926</v>
      </c>
      <c r="S95" s="137">
        <f>('France métro'!S95/'France métro'!S94-1)*100</f>
        <v>0.33804107817714257</v>
      </c>
      <c r="T95" s="137">
        <f>('France métro'!T95/'France métro'!T94-1)*100</f>
        <v>0.79100766796214028</v>
      </c>
      <c r="U95" s="137">
        <f>('France métro'!U95/'France métro'!U94-1)*100</f>
        <v>0.3870057193563925</v>
      </c>
      <c r="V95" s="136">
        <f>('France métro'!V95/'France métro'!V94-1)*100</f>
        <v>0.10617872540641393</v>
      </c>
      <c r="X95" s="69" t="str">
        <f t="shared" ref="X95" si="23">A95</f>
        <v>2022T2</v>
      </c>
      <c r="Y95" s="106">
        <f>'France métro'!B95-'France métro'!B94</f>
        <v>47847.823778055608</v>
      </c>
      <c r="Z95" s="240">
        <f>'France métro'!C95-'France métro'!C94</f>
        <v>43325.791323140264</v>
      </c>
      <c r="AA95" s="241">
        <f>'France métro'!D95-'France métro'!D94</f>
        <v>4519.0828215023503</v>
      </c>
      <c r="AB95" s="106">
        <f>'France métro'!E95-'France métro'!E94</f>
        <v>-6580.9076657950063</v>
      </c>
      <c r="AC95" s="101">
        <f>'France métro'!F95-'France métro'!F94</f>
        <v>4802.8363939919509</v>
      </c>
      <c r="AD95" s="75">
        <f>'France métro'!G95-'France métro'!G94</f>
        <v>-1533.3206338209566</v>
      </c>
      <c r="AE95" s="75">
        <f>'France métro'!H95-'France métro'!H94</f>
        <v>627.65386125899386</v>
      </c>
      <c r="AF95" s="75">
        <f>'France métro'!I95-'France métro'!I94</f>
        <v>941.66012249299092</v>
      </c>
      <c r="AG95" s="75">
        <f>'France métro'!J95-'France métro'!J94</f>
        <v>4203.6539717690321</v>
      </c>
      <c r="AH95" s="76">
        <f>'France métro'!K95-'France métro'!K94</f>
        <v>563.18907229183242</v>
      </c>
      <c r="AI95" s="103">
        <f>'France métro'!L95-'France métro'!L94</f>
        <v>-4048.5472519230098</v>
      </c>
      <c r="AJ95" s="101">
        <f>'France métro'!M95-'France métro'!M94</f>
        <v>44972.40190895088</v>
      </c>
      <c r="AK95" s="75">
        <f>'France métro'!N95-'France métro'!N94</f>
        <v>180.48979511717334</v>
      </c>
      <c r="AL95" s="75">
        <f>'France métro'!O95-'France métro'!O94</f>
        <v>154.78971004206687</v>
      </c>
      <c r="AM95" s="75">
        <f>'France métro'!P95-'France métro'!P94</f>
        <v>821.44695096393116</v>
      </c>
      <c r="AN95" s="75">
        <f>'France métro'!Q95-'France métro'!Q94</f>
        <v>10653.516116109095</v>
      </c>
      <c r="AO95" s="75">
        <f>'France métro'!R95-'France métro'!R94</f>
        <v>3490.6562040890567</v>
      </c>
      <c r="AP95" s="75">
        <f>'France métro'!S95-'France métro'!S94</f>
        <v>894.03576599498047</v>
      </c>
      <c r="AQ95" s="75">
        <f>'France métro'!T95-'France métro'!T94</f>
        <v>23903.290858825669</v>
      </c>
      <c r="AR95" s="75">
        <f>'France métro'!U95-'France métro'!U94</f>
        <v>4874.1765078089666</v>
      </c>
      <c r="AS95" s="101">
        <f>'France métro'!V95-'France métro'!V94</f>
        <v>8702.0403928300366</v>
      </c>
      <c r="AU95" s="69" t="str">
        <f t="shared" ref="AU95" si="24">X95</f>
        <v>2022T2</v>
      </c>
      <c r="AV95" s="135">
        <f>('France métro'!B95/'France métro'!B91-1)*100</f>
        <v>2.0492020069490691</v>
      </c>
      <c r="AW95" s="248">
        <f>('France métro'!C95/'France métro'!C91-1)*100</f>
        <v>2.5051933246199809</v>
      </c>
      <c r="AX95" s="249">
        <f>('France métro'!D95/'France métro'!D91-1)*100</f>
        <v>0.45787708243563152</v>
      </c>
      <c r="AY95" s="135">
        <f>('France métro'!E95/'France métro'!E91-1)*100</f>
        <v>-1.3710083351983315</v>
      </c>
      <c r="AZ95" s="136">
        <f>('France métro'!F95/'France métro'!F91-1)*100</f>
        <v>1.2334149958738605</v>
      </c>
      <c r="BA95" s="137">
        <f>('France métro'!G95/'France métro'!G91-1)*100</f>
        <v>1.7132256321721995</v>
      </c>
      <c r="BB95" s="137">
        <f>('France métro'!H95/'France métro'!H91-1)*100</f>
        <v>0.80712477762494572</v>
      </c>
      <c r="BC95" s="137">
        <f>('France métro'!I95/'France métro'!I91-1)*100</f>
        <v>1.3841815824110038</v>
      </c>
      <c r="BD95" s="137">
        <f>('France métro'!J95/'France métro'!J91-1)*100</f>
        <v>-0.26880680191329054</v>
      </c>
      <c r="BE95" s="138">
        <f>('France métro'!K95/'France métro'!K91-1)*100</f>
        <v>1.4837839127491481</v>
      </c>
      <c r="BF95" s="139">
        <f>('France métro'!L95/'France métro'!L91-1)*100</f>
        <v>0.80451566346571024</v>
      </c>
      <c r="BG95" s="136">
        <f>('France métro'!M95/'France métro'!M91-1)*100</f>
        <v>3.5110522050993076</v>
      </c>
      <c r="BH95" s="137">
        <f>('France métro'!N95/'France métro'!N91-1)*100</f>
        <v>2.1265140537960914</v>
      </c>
      <c r="BI95" s="137">
        <f>('France métro'!O95/'France métro'!O91-1)*100</f>
        <v>0.71295795432289033</v>
      </c>
      <c r="BJ95" s="137">
        <f>('France métro'!P95/'France métro'!P91-1)*100</f>
        <v>10.010573054663352</v>
      </c>
      <c r="BK95" s="137">
        <f>('France métro'!Q95/'France métro'!Q91-1)*100</f>
        <v>5.5925843734451197</v>
      </c>
      <c r="BL95" s="137">
        <f>('France métro'!R95/'France métro'!R91-1)*100</f>
        <v>1.4897580078722772</v>
      </c>
      <c r="BM95" s="137">
        <f>('France métro'!S95/'France métro'!S91-1)*100</f>
        <v>3.5240755207363916</v>
      </c>
      <c r="BN95" s="137">
        <f>('France métro'!T95/'France métro'!T91-1)*100</f>
        <v>4.2181442847360806</v>
      </c>
      <c r="BO95" s="137">
        <f>('France métro'!U95/'France métro'!U91-1)*100</f>
        <v>3.1018983418334312</v>
      </c>
      <c r="BP95" s="136">
        <f>('France métro'!V95/'France métro'!V91-1)*100</f>
        <v>0.61606401890392792</v>
      </c>
      <c r="BR95" s="69" t="str">
        <f t="shared" ref="BR95" si="25">AU95</f>
        <v>2022T2</v>
      </c>
      <c r="BS95" s="106">
        <f>'France métro'!B95-'France métro'!B91</f>
        <v>524332.04624204338</v>
      </c>
      <c r="BT95" s="240">
        <f>'France métro'!C95-'France métro'!C91</f>
        <v>498233.22537891194</v>
      </c>
      <c r="BU95" s="241">
        <f>'France métro'!D95-'France métro'!D91</f>
        <v>26094.95652794186</v>
      </c>
      <c r="BV95" s="106">
        <f>'France métro'!E95-'France métro'!E91</f>
        <v>-4283.4490029439912</v>
      </c>
      <c r="BW95" s="101">
        <f>'France métro'!F95-'France métro'!F91</f>
        <v>41888.165891627315</v>
      </c>
      <c r="BX95" s="75">
        <f>'France métro'!G95-'France métro'!G91</f>
        <v>11364.185160857975</v>
      </c>
      <c r="BY95" s="75">
        <f>'France métro'!H95-'France métro'!H91</f>
        <v>3324.9306072949548</v>
      </c>
      <c r="BZ95" s="75">
        <f>'France métro'!I95-'France métro'!I91</f>
        <v>6009.4212141680182</v>
      </c>
      <c r="CA95" s="75">
        <f>'France métro'!J95-'France métro'!J91</f>
        <v>-1043.7051130959881</v>
      </c>
      <c r="CB95" s="76">
        <f>'France métro'!K95-'France métro'!K91</f>
        <v>22233.334022402065</v>
      </c>
      <c r="CC95" s="103">
        <f>'France métro'!L95-'France métro'!L91</f>
        <v>13489.326441154117</v>
      </c>
      <c r="CD95" s="101">
        <f>'France métro'!M95-'France métro'!M91</f>
        <v>423003.39795786329</v>
      </c>
      <c r="CE95" s="75">
        <f>'France métro'!N95-'France métro'!N91</f>
        <v>70273.074168107007</v>
      </c>
      <c r="CF95" s="75">
        <f>'France métro'!O95-'France métro'!O91</f>
        <v>10703.671032675076</v>
      </c>
      <c r="CG95" s="75">
        <f>'France métro'!P95-'France métro'!P91</f>
        <v>110581.04735985096</v>
      </c>
      <c r="CH95" s="75">
        <f>'France métro'!Q95-'France métro'!Q91</f>
        <v>48110.184711833019</v>
      </c>
      <c r="CI95" s="75">
        <f>'France métro'!R95-'France métro'!R91</f>
        <v>12988.010789091</v>
      </c>
      <c r="CJ95" s="75">
        <f>'France métro'!S95-'France métro'!S91</f>
        <v>9033.4756598949898</v>
      </c>
      <c r="CK95" s="75">
        <f>'France métro'!T95-'France métro'!T91</f>
        <v>123275.53184139077</v>
      </c>
      <c r="CL95" s="75">
        <f>'France métro'!U95-'France métro'!U91</f>
        <v>38038.40239502117</v>
      </c>
      <c r="CM95" s="101">
        <f>'France métro'!V95-'France métro'!V91</f>
        <v>50234.604954338633</v>
      </c>
      <c r="CO95" s="69" t="str">
        <f t="shared" ref="CO95" si="26">BR95</f>
        <v>2022T2</v>
      </c>
      <c r="CP95" s="135">
        <f>('France métro'!B95/'France métro'!B$85-1)*100</f>
        <v>3.4664157747053892</v>
      </c>
      <c r="CQ95" s="248">
        <f>('France métro'!C95/'France métro'!C$85-1)*100</f>
        <v>4.1569260187199752</v>
      </c>
      <c r="CR95" s="249">
        <f>('France métro'!D95/'France métro'!D$85-1)*100</f>
        <v>1.0802232796030875</v>
      </c>
      <c r="CS95" s="135">
        <f>('France métro'!E95/'France métro'!E$85-1)*100</f>
        <v>4.0836220129135681</v>
      </c>
      <c r="CT95" s="136">
        <f>('France métro'!F95/'France métro'!F$85-1)*100</f>
        <v>0.55378739211862094</v>
      </c>
      <c r="CU95" s="137">
        <f>('France métro'!G95/'France métro'!G$85-1)*100</f>
        <v>4.4704571581992258</v>
      </c>
      <c r="CV95" s="137">
        <f>('France métro'!H95/'France métro'!H$85-1)*100</f>
        <v>2.2698792458142991</v>
      </c>
      <c r="CW95" s="137">
        <f>('France métro'!I95/'France métro'!I$85-1)*100</f>
        <v>-5.1201241039189327E-4</v>
      </c>
      <c r="CX95" s="137">
        <f>('France métro'!J95/'France métro'!J$85-1)*100</f>
        <v>-5.4575959653542672</v>
      </c>
      <c r="CY95" s="138">
        <f>('France métro'!K95/'France métro'!K$85-1)*100</f>
        <v>0.21102328094038114</v>
      </c>
      <c r="CZ95" s="139">
        <f>('France métro'!L95/'France métro'!L$85-1)*100</f>
        <v>5.6274627958664336</v>
      </c>
      <c r="DA95" s="136">
        <f>('France métro'!M95/'France métro'!M$85-1)*100</f>
        <v>4.9967501544070148</v>
      </c>
      <c r="DB95" s="137">
        <f>('France métro'!N95/'France métro'!N$85-1)*100</f>
        <v>4.4942789856277532</v>
      </c>
      <c r="DC95" s="137">
        <f>('France métro'!O95/'France métro'!O$85-1)*100</f>
        <v>1.5486100268938818</v>
      </c>
      <c r="DD95" s="137">
        <f>('France métro'!P95/'France métro'!P$85-1)*100</f>
        <v>4.6011537706164285</v>
      </c>
      <c r="DE95" s="137">
        <f>('France métro'!Q95/'France métro'!Q$85-1)*100</f>
        <v>10.355997292954822</v>
      </c>
      <c r="DF95" s="137">
        <f>('France métro'!R95/'France métro'!R$85-1)*100</f>
        <v>2.4249802763428585</v>
      </c>
      <c r="DG95" s="137">
        <f>('France métro'!S95/'France métro'!S$85-1)*100</f>
        <v>7.7877523296551177</v>
      </c>
      <c r="DH95" s="137">
        <f>('France métro'!T95/'France métro'!T$85-1)*100</f>
        <v>7.0233767816386239</v>
      </c>
      <c r="DI95" s="137">
        <f>('France métro'!U95/'France métro'!U$85-1)*100</f>
        <v>3.8242618314196841</v>
      </c>
      <c r="DJ95" s="136">
        <f>('France métro'!V95/'France métro'!V$85-1)*100</f>
        <v>1.9922330143332223</v>
      </c>
    </row>
    <row r="96" spans="1:114">
      <c r="A96" s="69" t="str">
        <f>'France métro'!A96</f>
        <v>2022T3</v>
      </c>
      <c r="B96" s="135">
        <f>('France métro'!B96/'France métro'!B95-1)*100</f>
        <v>0.2707286233972539</v>
      </c>
      <c r="C96" s="248">
        <f>('France métro'!C96/'France métro'!C95-1)*100</f>
        <v>0.34857153289380438</v>
      </c>
      <c r="D96" s="249">
        <f>('France métro'!D96/'France métro'!D95-1)*100</f>
        <v>-6.3805794308091635E-3</v>
      </c>
      <c r="E96" s="135">
        <f>('France métro'!E96/'France métro'!E95-1)*100</f>
        <v>-2.3537371225907489</v>
      </c>
      <c r="F96" s="136">
        <f>('France métro'!F96/'France métro'!F95-1)*100</f>
        <v>0.57708725643748071</v>
      </c>
      <c r="G96" s="137">
        <f>('France métro'!G96/'France métro'!G95-1)*100</f>
        <v>0.33154502028476251</v>
      </c>
      <c r="H96" s="137">
        <f>('France métro'!H96/'France métro'!H95-1)*100</f>
        <v>0.69506783777175674</v>
      </c>
      <c r="I96" s="137">
        <f>('France métro'!I96/'France métro'!I95-1)*100</f>
        <v>0.64197612907161972</v>
      </c>
      <c r="J96" s="137">
        <f>('France métro'!J96/'France métro'!J95-1)*100</f>
        <v>1.4789149400642021</v>
      </c>
      <c r="K96" s="138">
        <f>('France métro'!K96/'France métro'!K95-1)*100</f>
        <v>0.40538080579004543</v>
      </c>
      <c r="L96" s="139">
        <f>('France métro'!L96/'France métro'!L95-1)*100</f>
        <v>0.21606784278775937</v>
      </c>
      <c r="M96" s="136">
        <f>('France métro'!M96/'France métro'!M95-1)*100</f>
        <v>0.48872936378734355</v>
      </c>
      <c r="N96" s="137">
        <f>('France métro'!N96/'France métro'!N95-1)*100</f>
        <v>0.23135565547971471</v>
      </c>
      <c r="O96" s="137">
        <f>('France métro'!O96/'France métro'!O95-1)*100</f>
        <v>0.42869374697438456</v>
      </c>
      <c r="P96" s="137">
        <f>('France métro'!P96/'France métro'!P95-1)*100</f>
        <v>0.77381346563418774</v>
      </c>
      <c r="Q96" s="137">
        <f>('France métro'!Q96/'France métro'!Q95-1)*100</f>
        <v>1.4138811052322175</v>
      </c>
      <c r="R96" s="137">
        <f>('France métro'!R96/'France métro'!R95-1)*100</f>
        <v>0.69710778377276572</v>
      </c>
      <c r="S96" s="137">
        <f>('France métro'!S96/'France métro'!S95-1)*100</f>
        <v>0.54301316552900492</v>
      </c>
      <c r="T96" s="137">
        <f>('France métro'!T96/'France métro'!T95-1)*100</f>
        <v>0.44145066534799771</v>
      </c>
      <c r="U96" s="137">
        <f>('France métro'!U96/'France métro'!U95-1)*100</f>
        <v>0.26552095840095546</v>
      </c>
      <c r="V96" s="136">
        <f>('France métro'!V96/'France métro'!V95-1)*100</f>
        <v>-7.918184259246841E-2</v>
      </c>
      <c r="X96" s="69" t="str">
        <f t="shared" ref="X96" si="27">A96</f>
        <v>2022T3</v>
      </c>
      <c r="Y96" s="106">
        <f>'France métro'!B96-'France métro'!B95</f>
        <v>70691.210302583873</v>
      </c>
      <c r="Z96" s="240">
        <f>'France métro'!C96-'France métro'!C95</f>
        <v>71060.658105634153</v>
      </c>
      <c r="AA96" s="241">
        <f>'France métro'!D96-'France métro'!D95</f>
        <v>-365.30177845899016</v>
      </c>
      <c r="AB96" s="106">
        <f>'France métro'!E96-'France métro'!E95</f>
        <v>-7252.9729156370158</v>
      </c>
      <c r="AC96" s="101">
        <f>'France métro'!F96-'France métro'!F95</f>
        <v>19840.266077143606</v>
      </c>
      <c r="AD96" s="75">
        <f>'France métro'!G96-'France métro'!G95</f>
        <v>2236.8850885760039</v>
      </c>
      <c r="AE96" s="75">
        <f>'France métro'!H96-'France métro'!H95</f>
        <v>2886.4253316220129</v>
      </c>
      <c r="AF96" s="75">
        <f>'France métro'!I96-'France métro'!I95</f>
        <v>2825.7169642929803</v>
      </c>
      <c r="AG96" s="75">
        <f>'France métro'!J96-'France métro'!J95</f>
        <v>5726.7967310170061</v>
      </c>
      <c r="AH96" s="76">
        <f>'France métro'!K96-'France métro'!K95</f>
        <v>6164.4419616360683</v>
      </c>
      <c r="AI96" s="103">
        <f>'France métro'!L96-'France métro'!L95</f>
        <v>3651.9589232429862</v>
      </c>
      <c r="AJ96" s="101">
        <f>'France métro'!M96-'France métro'!M95</f>
        <v>60948.31808354333</v>
      </c>
      <c r="AK96" s="75">
        <f>'France métro'!N96-'France métro'!N95</f>
        <v>7807.9913543132134</v>
      </c>
      <c r="AL96" s="75">
        <f>'France métro'!O96-'France métro'!O95</f>
        <v>6481.8851932720281</v>
      </c>
      <c r="AM96" s="75">
        <f>'France métro'!P96-'France métro'!P95</f>
        <v>9403.5636715439614</v>
      </c>
      <c r="AN96" s="75">
        <f>'France métro'!Q96-'France métro'!Q95</f>
        <v>12843.127365997992</v>
      </c>
      <c r="AO96" s="75">
        <f>'France métro'!R96-'France métro'!R95</f>
        <v>6168.0666961219395</v>
      </c>
      <c r="AP96" s="75">
        <f>'France métro'!S96-'France métro'!S95</f>
        <v>1440.9914109440288</v>
      </c>
      <c r="AQ96" s="75">
        <f>'France métro'!T96-'France métro'!T95</f>
        <v>13445.624096500222</v>
      </c>
      <c r="AR96" s="75">
        <f>'France métro'!U96-'France métro'!U95</f>
        <v>3357.0682948508766</v>
      </c>
      <c r="AS96" s="101">
        <f>'France métro'!V96-'France métro'!V95</f>
        <v>-6496.3598657101393</v>
      </c>
      <c r="AU96" s="69" t="str">
        <f t="shared" ref="AU96" si="28">X96</f>
        <v>2022T3</v>
      </c>
      <c r="AV96" s="135">
        <f>('France métro'!B96/'France métro'!B92-1)*100</f>
        <v>1.4273786313814707</v>
      </c>
      <c r="AW96" s="248">
        <f>('France métro'!C96/'France métro'!C92-1)*100</f>
        <v>1.8329883893007715</v>
      </c>
      <c r="AX96" s="249">
        <f>('France métro'!D96/'France métro'!D92-1)*100</f>
        <v>4.0123091696875335E-3</v>
      </c>
      <c r="AY96" s="135">
        <f>('France métro'!E96/'France métro'!E92-1)*100</f>
        <v>-5.4479256878493088</v>
      </c>
      <c r="AZ96" s="136">
        <f>('France métro'!F96/'France métro'!F92-1)*100</f>
        <v>1.3834658975781622</v>
      </c>
      <c r="BA96" s="137">
        <f>('France métro'!G96/'France métro'!G92-1)*100</f>
        <v>0.83157561854454443</v>
      </c>
      <c r="BB96" s="137">
        <f>('France métro'!H96/'France métro'!H92-1)*100</f>
        <v>0.96829407404768197</v>
      </c>
      <c r="BC96" s="137">
        <f>('France métro'!I96/'France métro'!I92-1)*100</f>
        <v>1.7646409706871147</v>
      </c>
      <c r="BD96" s="137">
        <f>('France métro'!J96/'France métro'!J92-1)*100</f>
        <v>2.583240977263479</v>
      </c>
      <c r="BE96" s="138">
        <f>('France métro'!K96/'France métro'!K92-1)*100</f>
        <v>1.3283390534101436</v>
      </c>
      <c r="BF96" s="139">
        <f>('France métro'!L96/'France métro'!L92-1)*100</f>
        <v>0.35975055617969431</v>
      </c>
      <c r="BG96" s="136">
        <f>('France métro'!M96/'France métro'!M92-1)*100</f>
        <v>2.6357606473178974</v>
      </c>
      <c r="BH96" s="137">
        <f>('France métro'!N96/'France métro'!N92-1)*100</f>
        <v>1.2142883692435991</v>
      </c>
      <c r="BI96" s="137">
        <f>('France métro'!O96/'France métro'!O92-1)*100</f>
        <v>0.85974301889328864</v>
      </c>
      <c r="BJ96" s="137">
        <f>('France métro'!P96/'France métro'!P92-1)*100</f>
        <v>6.5157121987139188</v>
      </c>
      <c r="BK96" s="137">
        <f>('France métro'!Q96/'France métro'!Q92-1)*100</f>
        <v>5.5347333397240073</v>
      </c>
      <c r="BL96" s="137">
        <f>('France métro'!R96/'France métro'!R92-1)*100</f>
        <v>1.6289437987571764</v>
      </c>
      <c r="BM96" s="137">
        <f>('France métro'!S96/'France métro'!S92-1)*100</f>
        <v>2.3078553430237347</v>
      </c>
      <c r="BN96" s="137">
        <f>('France métro'!T96/'France métro'!T92-1)*100</f>
        <v>3.4865423418367847</v>
      </c>
      <c r="BO96" s="137">
        <f>('France métro'!U96/'France métro'!U92-1)*100</f>
        <v>1.7420187461208547</v>
      </c>
      <c r="BP96" s="136">
        <f>('France métro'!V96/'France métro'!V92-1)*100</f>
        <v>0.13088261144802438</v>
      </c>
      <c r="BR96" s="69" t="str">
        <f t="shared" ref="BR96" si="29">AU96</f>
        <v>2022T3</v>
      </c>
      <c r="BS96" s="106">
        <f>'France métro'!B96-'France métro'!B92</f>
        <v>368459.19807060063</v>
      </c>
      <c r="BT96" s="240">
        <f>'France métro'!C96-'France métro'!C92</f>
        <v>368230.47561148182</v>
      </c>
      <c r="BU96" s="241">
        <f>'France métro'!D96-'France métro'!D92</f>
        <v>229.68938298895955</v>
      </c>
      <c r="BV96" s="106">
        <f>'France métro'!E96-'France métro'!E92</f>
        <v>-17336.995614323998</v>
      </c>
      <c r="BW96" s="101">
        <f>'France métro'!F96-'France métro'!F92</f>
        <v>47185.263707221951</v>
      </c>
      <c r="BX96" s="75">
        <f>'France métro'!G96-'France métro'!G92</f>
        <v>5582.6944528820459</v>
      </c>
      <c r="BY96" s="75">
        <f>'France métro'!H96-'France métro'!H92</f>
        <v>4010.1774284659768</v>
      </c>
      <c r="BZ96" s="75">
        <f>'France métro'!I96-'France métro'!I92</f>
        <v>7681.541626575985</v>
      </c>
      <c r="CA96" s="75">
        <f>'France métro'!J96-'France métro'!J92</f>
        <v>9895.3894737870432</v>
      </c>
      <c r="CB96" s="76">
        <f>'France métro'!K96-'France métro'!K92</f>
        <v>20015.460725510959</v>
      </c>
      <c r="CC96" s="103">
        <f>'France métro'!L96-'France métro'!L92</f>
        <v>6071.7657392891124</v>
      </c>
      <c r="CD96" s="101">
        <f>'France métro'!M96-'France métro'!M92</f>
        <v>321823.61688799597</v>
      </c>
      <c r="CE96" s="75">
        <f>'France métro'!N96-'France métro'!N92</f>
        <v>40582.875631398056</v>
      </c>
      <c r="CF96" s="75">
        <f>'France métro'!O96-'France métro'!O92</f>
        <v>12943.830000712071</v>
      </c>
      <c r="CG96" s="75">
        <f>'France métro'!P96-'France métro'!P92</f>
        <v>74912.121700743912</v>
      </c>
      <c r="CH96" s="75">
        <f>'France métro'!Q96-'France métro'!Q92</f>
        <v>48312.174672069028</v>
      </c>
      <c r="CI96" s="75">
        <f>'France métro'!R96-'France métro'!R92</f>
        <v>14280.874897309928</v>
      </c>
      <c r="CJ96" s="75">
        <f>'France métro'!S96-'France métro'!S92</f>
        <v>6018.6977215790248</v>
      </c>
      <c r="CK96" s="75">
        <f>'France métro'!T96-'France métro'!T92</f>
        <v>103067.7590106451</v>
      </c>
      <c r="CL96" s="75">
        <f>'France métro'!U96-'France métro'!U92</f>
        <v>21705.283253540052</v>
      </c>
      <c r="CM96" s="101">
        <f>'France métro'!V96-'France métro'!V92</f>
        <v>10715.547350414097</v>
      </c>
      <c r="CO96" s="69" t="str">
        <f t="shared" ref="CO96" si="30">BR96</f>
        <v>2022T3</v>
      </c>
      <c r="CP96" s="135">
        <f>('France métro'!B96/'France métro'!B$85-1)*100</f>
        <v>3.7465289778107147</v>
      </c>
      <c r="CQ96" s="248">
        <f>('France métro'!C96/'France métro'!C$85-1)*100</f>
        <v>4.5199874123584838</v>
      </c>
      <c r="CR96" s="249">
        <f>('France métro'!D96/'France métro'!D$85-1)*100</f>
        <v>1.0737737756679078</v>
      </c>
      <c r="CS96" s="135">
        <f>('France métro'!E96/'France métro'!E$85-1)*100</f>
        <v>1.6337671630585859</v>
      </c>
      <c r="CT96" s="136">
        <f>('France métro'!F96/'France métro'!F$85-1)*100</f>
        <v>1.1340704850237637</v>
      </c>
      <c r="CU96" s="137">
        <f>('France métro'!G96/'France métro'!G$85-1)*100</f>
        <v>4.8168237565759497</v>
      </c>
      <c r="CV96" s="137">
        <f>('France métro'!H96/'France métro'!H$85-1)*100</f>
        <v>2.9807242841799697</v>
      </c>
      <c r="CW96" s="137">
        <f>('France métro'!I96/'France métro'!I$85-1)*100</f>
        <v>0.64146082966376472</v>
      </c>
      <c r="CX96" s="137">
        <f>('France métro'!J96/'France métro'!J$85-1)*100</f>
        <v>-4.0593942273900225</v>
      </c>
      <c r="CY96" s="138">
        <f>('France métro'!K96/'France métro'!K$85-1)*100</f>
        <v>0.61725953460709526</v>
      </c>
      <c r="CZ96" s="139">
        <f>('France métro'!L96/'France métro'!L$85-1)*100</f>
        <v>5.8556897761209203</v>
      </c>
      <c r="DA96" s="136">
        <f>('France métro'!M96/'France métro'!M$85-1)*100</f>
        <v>5.50990010343404</v>
      </c>
      <c r="DB96" s="137">
        <f>('France métro'!N96/'France métro'!N$85-1)*100</f>
        <v>4.7360324097137418</v>
      </c>
      <c r="DC96" s="137">
        <f>('France métro'!O96/'France métro'!O$85-1)*100</f>
        <v>1.9839425682185885</v>
      </c>
      <c r="DD96" s="137">
        <f>('France métro'!P96/'France métro'!P$85-1)*100</f>
        <v>5.4105715837021728</v>
      </c>
      <c r="DE96" s="137">
        <f>('France métro'!Q96/'France métro'!Q$85-1)*100</f>
        <v>11.916299887170512</v>
      </c>
      <c r="DF96" s="137">
        <f>('France métro'!R96/'France métro'!R$85-1)*100</f>
        <v>3.1389927863769485</v>
      </c>
      <c r="DG96" s="137">
        <f>('France métro'!S96/'France métro'!S$85-1)*100</f>
        <v>8.3730540156329525</v>
      </c>
      <c r="DH96" s="137">
        <f>('France métro'!T96/'France métro'!T$85-1)*100</f>
        <v>7.4958321905190584</v>
      </c>
      <c r="DI96" s="137">
        <f>('France métro'!U96/'France métro'!U$85-1)*100</f>
        <v>4.0999370064871865</v>
      </c>
      <c r="DJ96" s="136">
        <f>('France métro'!V96/'France métro'!V$85-1)*100</f>
        <v>1.911473684931253</v>
      </c>
    </row>
    <row r="97" spans="1:114" s="232" customFormat="1">
      <c r="A97" s="95" t="str">
        <f>'France métro'!A97</f>
        <v>2022T4</v>
      </c>
      <c r="B97" s="141">
        <f>('France métro'!B97/'France métro'!B96-1)*100</f>
        <v>0.33968467170948369</v>
      </c>
      <c r="C97" s="250">
        <f>('France métro'!C97/'France métro'!C96-1)*100</f>
        <v>0.4104189567956551</v>
      </c>
      <c r="D97" s="251">
        <f>('France métro'!D97/'France métro'!D96-1)*100</f>
        <v>8.6938324112595389E-2</v>
      </c>
      <c r="E97" s="141">
        <f>('France métro'!E97/'France métro'!E96-1)*100</f>
        <v>2.8883520268379259</v>
      </c>
      <c r="F97" s="142">
        <f>('France métro'!F97/'France métro'!F96-1)*100</f>
        <v>0.15514257979165613</v>
      </c>
      <c r="G97" s="143">
        <f>('France métro'!G97/'France métro'!G96-1)*100</f>
        <v>-1.8430467985941501E-2</v>
      </c>
      <c r="H97" s="143">
        <f>('France métro'!H97/'France métro'!H96-1)*100</f>
        <v>0.72309314463465668</v>
      </c>
      <c r="I97" s="143">
        <f>('France métro'!I97/'France métro'!I96-1)*100</f>
        <v>0.24556371317796533</v>
      </c>
      <c r="J97" s="143">
        <f>('France métro'!J97/'France métro'!J96-1)*100</f>
        <v>0.35762304383473165</v>
      </c>
      <c r="K97" s="144">
        <f>('France métro'!K97/'France métro'!K96-1)*100</f>
        <v>-1.7976588877810507E-3</v>
      </c>
      <c r="L97" s="145">
        <f>('France métro'!L97/'France métro'!L96-1)*100</f>
        <v>0.14938085146731783</v>
      </c>
      <c r="M97" s="142">
        <f>('France métro'!M97/'France métro'!M96-1)*100</f>
        <v>0.4935637267774462</v>
      </c>
      <c r="N97" s="143">
        <f>('France métro'!N97/'France métro'!N96-1)*100</f>
        <v>-6.8777262216990209E-3</v>
      </c>
      <c r="O97" s="143">
        <f>('France métro'!O97/'France métro'!O96-1)*100</f>
        <v>0.1244798817863213</v>
      </c>
      <c r="P97" s="143">
        <f>('France métro'!P97/'France métro'!P96-1)*100</f>
        <v>2.2106708260293262</v>
      </c>
      <c r="Q97" s="143">
        <f>('France métro'!Q97/'France métro'!Q96-1)*100</f>
        <v>0.83901831204213906</v>
      </c>
      <c r="R97" s="143">
        <f>('France métro'!R97/'France métro'!R96-1)*100</f>
        <v>0.43706063772641635</v>
      </c>
      <c r="S97" s="143">
        <f>('France métro'!S97/'France métro'!S96-1)*100</f>
        <v>-0.10398525282401261</v>
      </c>
      <c r="T97" s="143">
        <f>('France métro'!T97/'France métro'!T96-1)*100</f>
        <v>0.52201154628535029</v>
      </c>
      <c r="U97" s="143">
        <f>('France métro'!U97/'France métro'!U96-1)*100</f>
        <v>0.45805666413727408</v>
      </c>
      <c r="V97" s="142">
        <f>('France métro'!V97/'France métro'!V96-1)*100</f>
        <v>0.12807014247215864</v>
      </c>
      <c r="X97" s="95" t="str">
        <f t="shared" ref="X97" si="31">A97</f>
        <v>2022T4</v>
      </c>
      <c r="Y97" s="108">
        <f>'France métro'!B97-'France métro'!B96</f>
        <v>88936.772071097046</v>
      </c>
      <c r="Z97" s="238">
        <f>'France métro'!C97-'France métro'!C96</f>
        <v>83960.673904571682</v>
      </c>
      <c r="AA97" s="239">
        <f>'France métro'!D97-'France métro'!D96</f>
        <v>4977.086856818758</v>
      </c>
      <c r="AB97" s="108">
        <f>'France métro'!E97-'France métro'!E96</f>
        <v>8690.8819014389883</v>
      </c>
      <c r="AC97" s="100">
        <f>'France métro'!F97-'France métro'!F96</f>
        <v>5364.5842608790845</v>
      </c>
      <c r="AD97" s="93">
        <f>'France métro'!G97-'France métro'!G96</f>
        <v>-124.75990292197093</v>
      </c>
      <c r="AE97" s="93">
        <f>'France métro'!H97-'France métro'!H96</f>
        <v>3023.6782574810204</v>
      </c>
      <c r="AF97" s="93">
        <f>'France métro'!I97-'France métro'!I96</f>
        <v>1087.8101995860343</v>
      </c>
      <c r="AG97" s="93">
        <f>'France métro'!J97-'France métro'!J96</f>
        <v>1405.3027053449769</v>
      </c>
      <c r="AH97" s="94">
        <f>'France métro'!K97-'France métro'!K96</f>
        <v>-27.446998611092567</v>
      </c>
      <c r="AI97" s="102">
        <f>'France métro'!L97-'France métro'!L96</f>
        <v>2530.2768206170294</v>
      </c>
      <c r="AJ97" s="100">
        <f>'France métro'!M97-'France métro'!M96</f>
        <v>61852.019194830209</v>
      </c>
      <c r="AK97" s="93">
        <f>'France métro'!N97-'France métro'!N96</f>
        <v>-232.65248299296945</v>
      </c>
      <c r="AL97" s="93">
        <f>'France métro'!O97-'France métro'!O96</f>
        <v>1890.2148331808858</v>
      </c>
      <c r="AM97" s="93">
        <f>'France métro'!P97-'France métro'!P96</f>
        <v>27072.47491262597</v>
      </c>
      <c r="AN97" s="93">
        <f>'France métro'!Q97-'France métro'!Q96</f>
        <v>7729.0611248399364</v>
      </c>
      <c r="AO97" s="93">
        <f>'France métro'!R97-'France métro'!R96</f>
        <v>3894.106466982048</v>
      </c>
      <c r="AP97" s="93">
        <f>'France métro'!S97-'France métro'!S96</f>
        <v>-277.44358103000559</v>
      </c>
      <c r="AQ97" s="93">
        <f>'France métro'!T97-'France métro'!T96</f>
        <v>15969.520470014773</v>
      </c>
      <c r="AR97" s="93">
        <f>'France métro'!U97-'France métro'!U96</f>
        <v>5806.7374512089882</v>
      </c>
      <c r="AS97" s="100">
        <f>'France métro'!V97-'France métro'!V96</f>
        <v>10499.009893332608</v>
      </c>
      <c r="AU97" s="95" t="str">
        <f t="shared" ref="AU97" si="32">X97</f>
        <v>2022T4</v>
      </c>
      <c r="AV97" s="141">
        <f>('France métro'!B97/'France métro'!B93-1)*100</f>
        <v>1.2329644252398575</v>
      </c>
      <c r="AW97" s="250">
        <f>('France métro'!C97/'France métro'!C93-1)*100</f>
        <v>1.4675546263270833</v>
      </c>
      <c r="AX97" s="251">
        <f>('France métro'!D97/'France métro'!D93-1)*100</f>
        <v>0.40083184851529285</v>
      </c>
      <c r="AY97" s="141">
        <f>('France métro'!E97/'France métro'!E93-1)*100</f>
        <v>-9.2323287270335008E-2</v>
      </c>
      <c r="AZ97" s="142">
        <f>('France métro'!F97/'France métro'!F93-1)*100</f>
        <v>0.84270804845092417</v>
      </c>
      <c r="BA97" s="143">
        <f>('France métro'!G97/'France métro'!G93-1)*100</f>
        <v>-0.31341208619790617</v>
      </c>
      <c r="BB97" s="143">
        <f>('France métro'!H97/'France métro'!H93-1)*100</f>
        <v>1.398348732003396</v>
      </c>
      <c r="BC97" s="143">
        <f>('France métro'!I97/'France métro'!I93-1)*100</f>
        <v>1.4428563519855553</v>
      </c>
      <c r="BD97" s="143">
        <f>('France métro'!J97/'France métro'!J93-1)*100</f>
        <v>2.5893204748105525</v>
      </c>
      <c r="BE97" s="144">
        <f>('France métro'!K97/'France métro'!K93-1)*100</f>
        <v>0.59233881701958868</v>
      </c>
      <c r="BF97" s="145">
        <f>('France métro'!L97/'France métro'!L93-1)*100</f>
        <v>4.7669678829498352E-2</v>
      </c>
      <c r="BG97" s="142">
        <f>('France métro'!M97/'France métro'!M93-1)*100</f>
        <v>2.0319406371731574</v>
      </c>
      <c r="BH97" s="143">
        <f>('France métro'!N97/'France métro'!N93-1)*100</f>
        <v>0.40476327750673669</v>
      </c>
      <c r="BI97" s="143">
        <f>('France métro'!O97/'France métro'!O93-1)*100</f>
        <v>0.21111803286526509</v>
      </c>
      <c r="BJ97" s="143">
        <f>('France métro'!P97/'France métro'!P93-1)*100</f>
        <v>5.3347284902140357</v>
      </c>
      <c r="BK97" s="143">
        <f>('France métro'!Q97/'France métro'!Q93-1)*100</f>
        <v>5.211995880289555</v>
      </c>
      <c r="BL97" s="143">
        <f>('France métro'!R97/'France métro'!R93-1)*100</f>
        <v>1.8617549184841042</v>
      </c>
      <c r="BM97" s="143">
        <f>('France métro'!S97/'France métro'!S93-1)*100</f>
        <v>1.3806473399438524</v>
      </c>
      <c r="BN97" s="143">
        <f>('France métro'!T97/'France métro'!T93-1)*100</f>
        <v>2.7553678375322077</v>
      </c>
      <c r="BO97" s="143">
        <f>('France métro'!U97/'France métro'!U93-1)*100</f>
        <v>1.7662035780910523</v>
      </c>
      <c r="BP97" s="142">
        <f>('France métro'!V97/'France métro'!V93-1)*100</f>
        <v>0.4860937408668109</v>
      </c>
      <c r="BR97" s="95" t="str">
        <f t="shared" ref="BR97" si="33">AU97</f>
        <v>2022T4</v>
      </c>
      <c r="BS97" s="108">
        <f>'France métro'!B97-'France métro'!B93</f>
        <v>319968.13980530575</v>
      </c>
      <c r="BT97" s="238">
        <f>'France métro'!C97-'France métro'!C93</f>
        <v>297094.33080220595</v>
      </c>
      <c r="BU97" s="239">
        <f>'France métro'!D97-'France métro'!D93</f>
        <v>22875.272194473073</v>
      </c>
      <c r="BV97" s="108">
        <f>'France métro'!E97-'France métro'!E93</f>
        <v>-286.08318764599971</v>
      </c>
      <c r="BW97" s="100">
        <f>'France métro'!F97-'France métro'!F93</f>
        <v>28940.828373081051</v>
      </c>
      <c r="BX97" s="93">
        <f>'France métro'!G97-'France métro'!G93</f>
        <v>-2127.8334138420178</v>
      </c>
      <c r="BY97" s="93">
        <f>'France métro'!H97-'France métro'!H93</f>
        <v>5808.3796801100252</v>
      </c>
      <c r="BZ97" s="93">
        <f>'France métro'!I97-'France métro'!I93</f>
        <v>6316.197823252005</v>
      </c>
      <c r="CA97" s="93">
        <f>'France métro'!J97-'France métro'!J93</f>
        <v>9953.5592484569643</v>
      </c>
      <c r="CB97" s="94">
        <f>'France métro'!K97-'France métro'!K93</f>
        <v>8990.5250351040158</v>
      </c>
      <c r="CC97" s="102">
        <f>'France métro'!L97-'France métro'!L93</f>
        <v>808.27030509803444</v>
      </c>
      <c r="CD97" s="100">
        <f>'France métro'!M97-'France métro'!M93</f>
        <v>250797.82377321087</v>
      </c>
      <c r="CE97" s="93">
        <f>'France métro'!N97-'France métro'!N93</f>
        <v>13635.771800755989</v>
      </c>
      <c r="CF97" s="93">
        <f>'France métro'!O97-'France métro'!O93</f>
        <v>3203.0350854739081</v>
      </c>
      <c r="CG97" s="93">
        <f>'France métro'!P97-'France métro'!P93</f>
        <v>63392.935006502783</v>
      </c>
      <c r="CH97" s="93">
        <f>'France métro'!Q97-'France métro'!Q93</f>
        <v>46017.467664103955</v>
      </c>
      <c r="CI97" s="93">
        <f>'France métro'!R97-'France métro'!R93</f>
        <v>16355.788129150053</v>
      </c>
      <c r="CJ97" s="93">
        <f>'France métro'!S97-'France métro'!S93</f>
        <v>3629.7673736319994</v>
      </c>
      <c r="CK97" s="93">
        <f>'France métro'!T97-'France métro'!T93</f>
        <v>82460.887255691923</v>
      </c>
      <c r="CL97" s="93">
        <f>'France métro'!U97-'France métro'!U93</f>
        <v>22102.171457899967</v>
      </c>
      <c r="CM97" s="100">
        <f>'France métro'!V97-'France métro'!V93</f>
        <v>39707.300541562028</v>
      </c>
      <c r="CO97" s="95" t="str">
        <f t="shared" ref="CO97" si="34">BR97</f>
        <v>2022T4</v>
      </c>
      <c r="CP97" s="141">
        <f>('France métro'!B97/'France métro'!B$85-1)*100</f>
        <v>4.0989400341789883</v>
      </c>
      <c r="CQ97" s="250">
        <f>('France métro'!C97/'France métro'!C$85-1)*100</f>
        <v>4.9489572543392146</v>
      </c>
      <c r="CR97" s="251">
        <f>('France métro'!D97/'France métro'!D$85-1)*100</f>
        <v>1.1616456207058423</v>
      </c>
      <c r="CS97" s="141">
        <f>('France métro'!E97/'France métro'!E$85-1)*100</f>
        <v>4.5693081368645139</v>
      </c>
      <c r="CT97" s="142">
        <f>('France métro'!F97/'France métro'!F$85-1)*100</f>
        <v>1.2909724910225462</v>
      </c>
      <c r="CU97" s="143">
        <f>('France métro'!G97/'France métro'!G$85-1)*100</f>
        <v>4.7975055254296128</v>
      </c>
      <c r="CV97" s="143">
        <f>('France métro'!H97/'France métro'!H$85-1)*100</f>
        <v>3.7253708417739784</v>
      </c>
      <c r="CW97" s="143">
        <f>('France métro'!I97/'France métro'!I$85-1)*100</f>
        <v>0.8885997378736521</v>
      </c>
      <c r="CX97" s="143">
        <f>('France métro'!J97/'France métro'!J$85-1)*100</f>
        <v>-3.7162885127525414</v>
      </c>
      <c r="CY97" s="144">
        <f>('France métro'!K97/'France métro'!K$85-1)*100</f>
        <v>0.61545077949842764</v>
      </c>
      <c r="CZ97" s="145">
        <f>('France métro'!L97/'France métro'!L$85-1)*100</f>
        <v>6.0138179068350839</v>
      </c>
      <c r="DA97" s="142">
        <f>('France métro'!M97/'France métro'!M$85-1)*100</f>
        <v>6.0306586985036992</v>
      </c>
      <c r="DB97" s="143">
        <f>('France métro'!N97/'France métro'!N$85-1)*100</f>
        <v>4.7288289521491222</v>
      </c>
      <c r="DC97" s="143">
        <f>('France métro'!O97/'France métro'!O$85-1)*100</f>
        <v>2.1108920593685188</v>
      </c>
      <c r="DD97" s="143">
        <f>('France métro'!P97/'France métro'!P$85-1)*100</f>
        <v>7.740852337253834</v>
      </c>
      <c r="DE97" s="143">
        <f>('France métro'!Q97/'France métro'!Q$85-1)*100</f>
        <v>12.855298137383841</v>
      </c>
      <c r="DF97" s="143">
        <f>('France métro'!R97/'France métro'!R$85-1)*100</f>
        <v>3.5897727259937007</v>
      </c>
      <c r="DG97" s="143">
        <f>('France métro'!S97/'France métro'!S$85-1)*100</f>
        <v>8.2603620214216846</v>
      </c>
      <c r="DH97" s="143">
        <f>('France métro'!T97/'France métro'!T$85-1)*100</f>
        <v>8.0569728463290922</v>
      </c>
      <c r="DI97" s="143">
        <f>('France métro'!U97/'France métro'!U$85-1)*100</f>
        <v>4.5767737053080904</v>
      </c>
      <c r="DJ97" s="142">
        <f>('France métro'!V97/'France métro'!V$85-1)*100</f>
        <v>2.0419918544750226</v>
      </c>
    </row>
    <row r="98" spans="1:114">
      <c r="A98" s="69" t="str">
        <f>'France métro'!A98</f>
        <v>2023T1</v>
      </c>
      <c r="B98" s="135">
        <f>('France métro'!B98/'France métro'!B97-1)*100</f>
        <v>0.15878984639177141</v>
      </c>
      <c r="C98" s="248">
        <f>('France métro'!C98/'France métro'!C97-1)*100</f>
        <v>0.10830597284285925</v>
      </c>
      <c r="D98" s="249">
        <f>('France métro'!D98/'France métro'!D97-1)*100</f>
        <v>0.33975021258274563</v>
      </c>
      <c r="E98" s="135">
        <f>('France métro'!E98/'France métro'!E97-1)*100</f>
        <v>-1.257107468478591</v>
      </c>
      <c r="F98" s="136">
        <f>('France métro'!F98/'France métro'!F97-1)*100</f>
        <v>0.16762852383271909</v>
      </c>
      <c r="G98" s="137">
        <f>('France métro'!G98/'France métro'!G97-1)*100</f>
        <v>-0.11892822354375721</v>
      </c>
      <c r="H98" s="137">
        <f>('France métro'!H98/'France métro'!H97-1)*100</f>
        <v>0.26334896863160484</v>
      </c>
      <c r="I98" s="137">
        <f>('France métro'!I98/'France métro'!I97-1)*100</f>
        <v>0.50836232576105811</v>
      </c>
      <c r="J98" s="137">
        <f>('France métro'!J98/'France métro'!J97-1)*100</f>
        <v>0.72268273517643866</v>
      </c>
      <c r="K98" s="138">
        <f>('France métro'!K98/'France métro'!K97-1)*100</f>
        <v>2.5777029796270057E-2</v>
      </c>
      <c r="L98" s="139">
        <f>('France métro'!L98/'France métro'!L97-1)*100</f>
        <v>-0.13439494476376046</v>
      </c>
      <c r="M98" s="136">
        <f>('France métro'!M98/'France métro'!M97-1)*100</f>
        <v>0.23466269080614222</v>
      </c>
      <c r="N98" s="137">
        <f>('France métro'!N98/'France métro'!N97-1)*100</f>
        <v>2.9417406318521522E-2</v>
      </c>
      <c r="O98" s="137">
        <f>('France métro'!O98/'France métro'!O97-1)*100</f>
        <v>7.9653030755344467E-2</v>
      </c>
      <c r="P98" s="137">
        <f>('France métro'!P98/'France métro'!P97-1)*100</f>
        <v>0.37893486840541168</v>
      </c>
      <c r="Q98" s="137">
        <f>('France métro'!Q98/'France métro'!Q97-1)*100</f>
        <v>0.54008688180695597</v>
      </c>
      <c r="R98" s="137">
        <f>('France métro'!R98/'France métro'!R97-1)*100</f>
        <v>0.32014754115914368</v>
      </c>
      <c r="S98" s="137">
        <f>('France métro'!S98/'France métro'!S97-1)*100</f>
        <v>-0.54547289164670332</v>
      </c>
      <c r="T98" s="137">
        <f>('France métro'!T98/'France métro'!T97-1)*100</f>
        <v>0.4518927544890694</v>
      </c>
      <c r="U98" s="137">
        <f>('France métro'!U98/'France métro'!U97-1)*100</f>
        <v>0.17892100591359039</v>
      </c>
      <c r="V98" s="136">
        <f>('France métro'!V98/'France métro'!V97-1)*100</f>
        <v>0.15264625178184055</v>
      </c>
      <c r="X98" s="69" t="str">
        <f t="shared" ref="X98" si="35">A98</f>
        <v>2023T1</v>
      </c>
      <c r="Y98" s="106">
        <f>'France métro'!B98-'France métro'!B97</f>
        <v>41715.828520152718</v>
      </c>
      <c r="Z98" s="240">
        <f>'France métro'!C98-'France métro'!C97</f>
        <v>22247.42188026011</v>
      </c>
      <c r="AA98" s="241">
        <f>'France métro'!D98-'France métro'!D97</f>
        <v>19467.092708535492</v>
      </c>
      <c r="AB98" s="106">
        <f>'France métro'!E98-'France métro'!E97</f>
        <v>-3891.8163924919791</v>
      </c>
      <c r="AC98" s="101">
        <f>'France métro'!F98-'France métro'!F97</f>
        <v>5805.3209690991789</v>
      </c>
      <c r="AD98" s="75">
        <f>'France métro'!G98-'France métro'!G97</f>
        <v>-804.90300189307891</v>
      </c>
      <c r="AE98" s="75">
        <f>'France métro'!H98-'France métro'!H97</f>
        <v>1109.1799459969625</v>
      </c>
      <c r="AF98" s="75">
        <f>'France métro'!I98-'France métro'!I97</f>
        <v>2257.4984204259817</v>
      </c>
      <c r="AG98" s="75">
        <f>'France métro'!J98-'France métro'!J97</f>
        <v>2849.9840744300163</v>
      </c>
      <c r="AH98" s="76">
        <f>'France métro'!K98-'France métro'!K97</f>
        <v>393.56153013906442</v>
      </c>
      <c r="AI98" s="103">
        <f>'France métro'!L98-'France métro'!L97</f>
        <v>-2279.8396806861274</v>
      </c>
      <c r="AJ98" s="101">
        <f>'France métro'!M98-'France métro'!M97</f>
        <v>29552.412560015917</v>
      </c>
      <c r="AK98" s="75">
        <f>'France métro'!N98-'France métro'!N97</f>
        <v>995.03261525556445</v>
      </c>
      <c r="AL98" s="75">
        <f>'France métro'!O98-'France métro'!O97</f>
        <v>1211.0290968839545</v>
      </c>
      <c r="AM98" s="75">
        <f>'France métro'!P98-'France métro'!P97</f>
        <v>4743.1262887730263</v>
      </c>
      <c r="AN98" s="75">
        <f>'France métro'!Q98-'France métro'!Q97</f>
        <v>5017.0397291060071</v>
      </c>
      <c r="AO98" s="75">
        <f>'France métro'!R98-'France métro'!R97</f>
        <v>2864.905433078995</v>
      </c>
      <c r="AP98" s="75">
        <f>'France métro'!S98-'France métro'!S97</f>
        <v>-1453.8656122389948</v>
      </c>
      <c r="AQ98" s="75">
        <f>'France métro'!T98-'France métro'!T97</f>
        <v>13896.592255900148</v>
      </c>
      <c r="AR98" s="75">
        <f>'France métro'!U98-'France métro'!U97</f>
        <v>2278.5527532570995</v>
      </c>
      <c r="AS98" s="101">
        <f>'France métro'!V98-'France métro'!V97</f>
        <v>12529.751064217649</v>
      </c>
      <c r="AU98" s="69" t="str">
        <f t="shared" ref="AU98" si="36">X98</f>
        <v>2023T1</v>
      </c>
      <c r="AV98" s="135">
        <f>('France métro'!B98/'France métro'!B94-1)*100</f>
        <v>0.95608998172476145</v>
      </c>
      <c r="AW98" s="248">
        <f>('France métro'!C98/'France métro'!C94-1)*100</f>
        <v>1.0843798151887407</v>
      </c>
      <c r="AX98" s="249">
        <f>('France métro'!D98/'France métro'!D94-1)*100</f>
        <v>0.49990367978058892</v>
      </c>
      <c r="AY98" s="135">
        <f>('France métro'!E98/'France métro'!E94-1)*100</f>
        <v>-2.8706739060384234</v>
      </c>
      <c r="AZ98" s="136">
        <f>('France métro'!F98/'France métro'!F94-1)*100</f>
        <v>1.0431383572197639</v>
      </c>
      <c r="BA98" s="137">
        <f>('France métro'!G98/'France métro'!G94-1)*100</f>
        <v>-3.3435709419871174E-2</v>
      </c>
      <c r="BB98" s="137">
        <f>('France métro'!H98/'France métro'!H94-1)*100</f>
        <v>1.8442139445664862</v>
      </c>
      <c r="BC98" s="137">
        <f>('France métro'!I98/'France métro'!I94-1)*100</f>
        <v>1.619399303474478</v>
      </c>
      <c r="BD98" s="137">
        <f>('France métro'!J98/'France métro'!J94-1)*100</f>
        <v>3.7035967974521355</v>
      </c>
      <c r="BE98" s="138">
        <f>('France métro'!K98/'France métro'!K94-1)*100</f>
        <v>0.46666571561744252</v>
      </c>
      <c r="BF98" s="139">
        <f>('France métro'!L98/'France métro'!L94-1)*100</f>
        <v>-8.6263599111902067E-3</v>
      </c>
      <c r="BG98" s="136">
        <f>('France métro'!M98/'France métro'!M94-1)*100</f>
        <v>1.5880279698876176</v>
      </c>
      <c r="BH98" s="137">
        <f>('France métro'!N98/'France métro'!N94-1)*100</f>
        <v>0.25930734753658591</v>
      </c>
      <c r="BI98" s="137">
        <f>('France métro'!O98/'France métro'!O94-1)*100</f>
        <v>0.64410463914343907</v>
      </c>
      <c r="BJ98" s="137">
        <f>('France métro'!P98/'France métro'!P94-1)*100</f>
        <v>3.4618361418616184</v>
      </c>
      <c r="BK98" s="137">
        <f>('France métro'!Q98/'France métro'!Q94-1)*100</f>
        <v>4.0372609167373508</v>
      </c>
      <c r="BL98" s="137">
        <f>('France métro'!R98/'France métro'!R94-1)*100</f>
        <v>1.862862629183315</v>
      </c>
      <c r="BM98" s="137">
        <f>('France métro'!S98/'France métro'!S94-1)*100</f>
        <v>0.22826992596611806</v>
      </c>
      <c r="BN98" s="137">
        <f>('France métro'!T98/'France métro'!T94-1)*100</f>
        <v>2.2242796028446588</v>
      </c>
      <c r="BO98" s="137">
        <f>('France métro'!U98/'France métro'!U94-1)*100</f>
        <v>1.2955198396528811</v>
      </c>
      <c r="BP98" s="136">
        <f>('France métro'!V98/'France métro'!V94-1)*100</f>
        <v>0.30790029834759647</v>
      </c>
      <c r="BR98" s="69" t="str">
        <f t="shared" ref="BR98" si="37">AU98</f>
        <v>2023T1</v>
      </c>
      <c r="BS98" s="106">
        <f>'France métro'!B98-'France métro'!B94</f>
        <v>249191.63467188925</v>
      </c>
      <c r="BT98" s="240">
        <f>'France métro'!C98-'France métro'!C94</f>
        <v>220594.54521360621</v>
      </c>
      <c r="BU98" s="241">
        <f>'France métro'!D98-'France métro'!D94</f>
        <v>28597.96060839761</v>
      </c>
      <c r="BV98" s="106">
        <f>'France métro'!E98-'France métro'!E94</f>
        <v>-9034.8150724850129</v>
      </c>
      <c r="BW98" s="101">
        <f>'France métro'!F98-'France métro'!F94</f>
        <v>35813.00770111382</v>
      </c>
      <c r="BX98" s="75">
        <f>'France métro'!G98-'France métro'!G94</f>
        <v>-226.09845006000251</v>
      </c>
      <c r="BY98" s="75">
        <f>'France métro'!H98-'France métro'!H94</f>
        <v>7646.9373963589896</v>
      </c>
      <c r="BZ98" s="75">
        <f>'France métro'!I98-'France métro'!I94</f>
        <v>7112.6857067979872</v>
      </c>
      <c r="CA98" s="75">
        <f>'France métro'!J98-'France métro'!J94</f>
        <v>14185.737482561031</v>
      </c>
      <c r="CB98" s="76">
        <f>'France métro'!K98-'France métro'!K94</f>
        <v>7093.7455654558726</v>
      </c>
      <c r="CC98" s="103">
        <f>'France métro'!L98-'France métro'!L94</f>
        <v>-146.1511887491215</v>
      </c>
      <c r="CD98" s="101">
        <f>'France métro'!M98-'France métro'!M94</f>
        <v>197325.15174734034</v>
      </c>
      <c r="CE98" s="75">
        <f>'France métro'!N98-'France métro'!N94</f>
        <v>8750.8612816929817</v>
      </c>
      <c r="CF98" s="75">
        <f>'France métro'!O98-'France métro'!O94</f>
        <v>9737.9188333789352</v>
      </c>
      <c r="CG98" s="75">
        <f>'France métro'!P98-'France métro'!P94</f>
        <v>42040.611823906889</v>
      </c>
      <c r="CH98" s="75">
        <f>'France métro'!Q98-'France métro'!Q94</f>
        <v>36242.744336053031</v>
      </c>
      <c r="CI98" s="75">
        <f>'France métro'!R98-'France métro'!R94</f>
        <v>16417.734800272039</v>
      </c>
      <c r="CJ98" s="75">
        <f>'France métro'!S98-'France métro'!S94</f>
        <v>603.71798367000883</v>
      </c>
      <c r="CK98" s="75">
        <f>'France métro'!T98-'France métro'!T94</f>
        <v>67215.027681240812</v>
      </c>
      <c r="CL98" s="75">
        <f>'France métro'!U98-'France métro'!U94</f>
        <v>16316.535007125931</v>
      </c>
      <c r="CM98" s="101">
        <f>'France métro'!V98-'France métro'!V94</f>
        <v>25234.441484670155</v>
      </c>
      <c r="CO98" s="69" t="str">
        <f t="shared" ref="CO98" si="38">BR98</f>
        <v>2023T1</v>
      </c>
      <c r="CP98" s="135">
        <f>('France métro'!B98/'France métro'!B$85-1)*100</f>
        <v>4.2642385811547223</v>
      </c>
      <c r="CQ98" s="248">
        <f>('France métro'!C98/'France métro'!C$85-1)*100</f>
        <v>5.0626232434819674</v>
      </c>
      <c r="CR98" s="249">
        <f>('France métro'!D98/'France métro'!D$85-1)*100</f>
        <v>1.505342526754383</v>
      </c>
      <c r="CS98" s="135">
        <f>('France métro'!E98/'France métro'!E$85-1)*100</f>
        <v>3.2547595545396213</v>
      </c>
      <c r="CT98" s="136">
        <f>('France métro'!F98/'France métro'!F$85-1)*100</f>
        <v>1.4607650529850469</v>
      </c>
      <c r="CU98" s="137">
        <f>('France métro'!G98/'France métro'!G$85-1)*100</f>
        <v>4.67287171379005</v>
      </c>
      <c r="CV98" s="137">
        <f>('France métro'!H98/'France métro'!H$85-1)*100</f>
        <v>3.9985305360951129</v>
      </c>
      <c r="CW98" s="137">
        <f>('France métro'!I98/'France métro'!I$85-1)*100</f>
        <v>1.4014793699288708</v>
      </c>
      <c r="CX98" s="137">
        <f>('France métro'!J98/'France métro'!J$85-1)*100</f>
        <v>-3.0204627530471151</v>
      </c>
      <c r="CY98" s="138">
        <f>('France métro'!K98/'France métro'!K$85-1)*100</f>
        <v>0.64138645422553431</v>
      </c>
      <c r="CZ98" s="139">
        <f>('France métro'!L98/'France métro'!L$85-1)*100</f>
        <v>5.8713406948172508</v>
      </c>
      <c r="DA98" s="136">
        <f>('France métro'!M98/'France métro'!M$85-1)*100</f>
        <v>6.279473095285093</v>
      </c>
      <c r="DB98" s="137">
        <f>('France métro'!N98/'France métro'!N$85-1)*100</f>
        <v>4.7596374572946187</v>
      </c>
      <c r="DC98" s="137">
        <f>('France métro'!O98/'France métro'!O$85-1)*100</f>
        <v>2.1922264796251367</v>
      </c>
      <c r="DD98" s="137">
        <f>('France métro'!P98/'France métro'!P$85-1)*100</f>
        <v>8.1491199942768553</v>
      </c>
      <c r="DE98" s="137">
        <f>('France métro'!Q98/'France métro'!Q$85-1)*100</f>
        <v>13.464814798047975</v>
      </c>
      <c r="DF98" s="137">
        <f>('France métro'!R98/'France métro'!R$85-1)*100</f>
        <v>3.9214128362683009</v>
      </c>
      <c r="DG98" s="137">
        <f>('France métro'!S98/'France métro'!S$85-1)*100</f>
        <v>7.6698310941962555</v>
      </c>
      <c r="DH98" s="137">
        <f>('France métro'!T98/'France métro'!T$85-1)*100</f>
        <v>8.5452744773418807</v>
      </c>
      <c r="DI98" s="137">
        <f>('France métro'!U98/'France métro'!U$85-1)*100</f>
        <v>4.7638835207736152</v>
      </c>
      <c r="DJ98" s="136">
        <f>('France métro'!V98/'France métro'!V$85-1)*100</f>
        <v>2.1977551302844178</v>
      </c>
    </row>
    <row r="99" spans="1:114">
      <c r="A99" s="69" t="str">
        <f>'France métro'!A99</f>
        <v>2023T2</v>
      </c>
      <c r="B99" s="135">
        <f>('France métro'!B99/'France métro'!B98-1)*100</f>
        <v>0.23306062876640166</v>
      </c>
      <c r="C99" s="248">
        <f>('France métro'!C99/'France métro'!C98-1)*100</f>
        <v>0.2472478161613223</v>
      </c>
      <c r="D99" s="249">
        <f>('France métro'!D99/'France métro'!D98-1)*100</f>
        <v>0.182282934541389</v>
      </c>
      <c r="E99" s="135">
        <f>('France métro'!E99/'France métro'!E98-1)*100</f>
        <v>1.537559555160084</v>
      </c>
      <c r="F99" s="136">
        <f>('France métro'!F99/'France métro'!F98-1)*100</f>
        <v>9.3190547471699858E-2</v>
      </c>
      <c r="G99" s="137">
        <f>('France métro'!G99/'France métro'!G98-1)*100</f>
        <v>0.13436085045070989</v>
      </c>
      <c r="H99" s="137">
        <f>('France métro'!H99/'France métro'!H98-1)*100</f>
        <v>0.44574113189645992</v>
      </c>
      <c r="I99" s="137">
        <f>('France métro'!I99/'France métro'!I98-1)*100</f>
        <v>0.16956231855875803</v>
      </c>
      <c r="J99" s="137">
        <f>('France métro'!J99/'France métro'!J98-1)*100</f>
        <v>0.17979414793347637</v>
      </c>
      <c r="K99" s="138">
        <f>('France métro'!K99/'France métro'!K98-1)*100</f>
        <v>-6.7364315484741422E-2</v>
      </c>
      <c r="L99" s="139">
        <f>('France métro'!L99/'France métro'!L98-1)*100</f>
        <v>-0.37921583290388972</v>
      </c>
      <c r="M99" s="136">
        <f>('France métro'!M99/'France métro'!M98-1)*100</f>
        <v>0.34256198021564987</v>
      </c>
      <c r="N99" s="137">
        <f>('France métro'!N99/'France métro'!N98-1)*100</f>
        <v>0.13362183917546844</v>
      </c>
      <c r="O99" s="137">
        <f>('France métro'!O99/'France métro'!O98-1)*100</f>
        <v>0.20294101620745852</v>
      </c>
      <c r="P99" s="137">
        <f>('France métro'!P99/'France métro'!P98-1)*100</f>
        <v>0.72962538220719964</v>
      </c>
      <c r="Q99" s="137">
        <f>('France métro'!Q99/'France métro'!Q98-1)*100</f>
        <v>2.5829418889089517E-2</v>
      </c>
      <c r="R99" s="137">
        <f>('France métro'!R99/'France métro'!R98-1)*100</f>
        <v>0.34942444668286665</v>
      </c>
      <c r="S99" s="137">
        <f>('France métro'!S99/'France métro'!S98-1)*100</f>
        <v>-0.41264816910744351</v>
      </c>
      <c r="T99" s="137">
        <f>('France métro'!T99/'France métro'!T98-1)*100</f>
        <v>0.48816375930142986</v>
      </c>
      <c r="U99" s="137">
        <f>('France métro'!U99/'France métro'!U98-1)*100</f>
        <v>0.71341688890778077</v>
      </c>
      <c r="V99" s="136">
        <f>('France métro'!V99/'France métro'!V98-1)*100</f>
        <v>0.20160888998141946</v>
      </c>
      <c r="X99" s="69" t="str">
        <f t="shared" ref="X99" si="39">A99</f>
        <v>2023T2</v>
      </c>
      <c r="Y99" s="106">
        <f>'France métro'!B99-'France métro'!B98</f>
        <v>61324.798142191023</v>
      </c>
      <c r="Z99" s="240">
        <f>'France métro'!C99-'France métro'!C98</f>
        <v>50842.846775587648</v>
      </c>
      <c r="AA99" s="241">
        <f>'France métro'!D99-'France métro'!D98</f>
        <v>10479.978390455246</v>
      </c>
      <c r="AB99" s="106">
        <f>'France métro'!E99-'France métro'!E98</f>
        <v>4700.2150429280009</v>
      </c>
      <c r="AC99" s="101">
        <f>'France métro'!F99-'France métro'!F98</f>
        <v>3232.7905718260445</v>
      </c>
      <c r="AD99" s="75">
        <f>'France métro'!G99-'France métro'!G98</f>
        <v>908.26912908209488</v>
      </c>
      <c r="AE99" s="75">
        <f>'France métro'!H99-'France métro'!H98</f>
        <v>1882.3280123130535</v>
      </c>
      <c r="AF99" s="75">
        <f>'France métro'!I99-'France métro'!I98</f>
        <v>756.8078711060225</v>
      </c>
      <c r="AG99" s="75">
        <f>'France métro'!J99-'France métro'!J98</f>
        <v>714.16340128198499</v>
      </c>
      <c r="AH99" s="76">
        <f>'France métro'!K99-'France métro'!K98</f>
        <v>-1028.7778419570532</v>
      </c>
      <c r="AI99" s="103">
        <f>'France métro'!L99-'France métro'!L98</f>
        <v>-6424.269838941982</v>
      </c>
      <c r="AJ99" s="101">
        <f>'France métro'!M99-'France métro'!M98</f>
        <v>43242.021502070129</v>
      </c>
      <c r="AK99" s="75">
        <f>'France métro'!N99-'France métro'!N98</f>
        <v>4521.0376289114356</v>
      </c>
      <c r="AL99" s="75">
        <f>'France métro'!O99-'France métro'!O98</f>
        <v>3087.9331833189353</v>
      </c>
      <c r="AM99" s="75">
        <f>'France métro'!P99-'France métro'!P98</f>
        <v>9167.3251530381385</v>
      </c>
      <c r="AN99" s="75">
        <f>'France métro'!Q99-'France métro'!Q98</f>
        <v>241.23360280506313</v>
      </c>
      <c r="AO99" s="75">
        <f>'France métro'!R99-'France métro'!R98</f>
        <v>3136.9064609709894</v>
      </c>
      <c r="AP99" s="75">
        <f>'France métro'!S99-'France métro'!S98</f>
        <v>-1093.8444594700122</v>
      </c>
      <c r="AQ99" s="75">
        <f>'France métro'!T99-'France métro'!T98</f>
        <v>15079.835221015848</v>
      </c>
      <c r="AR99" s="75">
        <f>'France métro'!U99-'France métro'!U98</f>
        <v>9101.5947114790324</v>
      </c>
      <c r="AS99" s="101">
        <f>'France métro'!V99-'France métro'!V98</f>
        <v>16574.040864308365</v>
      </c>
      <c r="AU99" s="69" t="str">
        <f t="shared" ref="AU99" si="40">X99</f>
        <v>2023T2</v>
      </c>
      <c r="AV99" s="135">
        <f>('France métro'!B99/'France métro'!B95-1)*100</f>
        <v>1.0059512438620244</v>
      </c>
      <c r="AW99" s="248">
        <f>('France métro'!C99/'France métro'!C95-1)*100</f>
        <v>1.1189484087921642</v>
      </c>
      <c r="AX99" s="249">
        <f>('France métro'!D99/'France métro'!D95-1)*100</f>
        <v>0.60362565933158585</v>
      </c>
      <c r="AY99" s="135">
        <f>('France métro'!E99/'France métro'!E95-1)*100</f>
        <v>0.72897248254897296</v>
      </c>
      <c r="AZ99" s="136">
        <f>('France métro'!F99/'France métro'!F95-1)*100</f>
        <v>0.99601370496642527</v>
      </c>
      <c r="BA99" s="137">
        <f>('France métro'!G99/'France métro'!G95-1)*100</f>
        <v>0.32837409306745169</v>
      </c>
      <c r="BB99" s="137">
        <f>('France métro'!H99/'France métro'!H95-1)*100</f>
        <v>2.1435593095586958</v>
      </c>
      <c r="BC99" s="137">
        <f>('France métro'!I99/'France métro'!I95-1)*100</f>
        <v>1.5739381405704078</v>
      </c>
      <c r="BD99" s="137">
        <f>('France métro'!J99/'France métro'!J95-1)*100</f>
        <v>2.7622491427371942</v>
      </c>
      <c r="BE99" s="138">
        <f>('France métro'!K99/'France métro'!K95-1)*100</f>
        <v>0.36180330300534802</v>
      </c>
      <c r="BF99" s="139">
        <f>('France métro'!L99/'France métro'!L95-1)*100</f>
        <v>-0.14920645000831012</v>
      </c>
      <c r="BG99" s="136">
        <f>('France métro'!M99/'France métro'!M95-1)*100</f>
        <v>1.5684256951327358</v>
      </c>
      <c r="BH99" s="137">
        <f>('France métro'!N99/'France métro'!N95-1)*100</f>
        <v>0.38790662023382438</v>
      </c>
      <c r="BI99" s="137">
        <f>('France métro'!O99/'France métro'!O95-1)*100</f>
        <v>0.83802860069543961</v>
      </c>
      <c r="BJ99" s="137">
        <f>('France métro'!P99/'France métro'!P95-1)*100</f>
        <v>4.1462732459751406</v>
      </c>
      <c r="BK99" s="137">
        <f>('France métro'!Q99/'France métro'!Q95-1)*100</f>
        <v>2.843637758144224</v>
      </c>
      <c r="BL99" s="137">
        <f>('France métro'!R99/'France métro'!R95-1)*100</f>
        <v>1.8155330630247768</v>
      </c>
      <c r="BM99" s="137">
        <f>('France métro'!S99/'France métro'!S95-1)*100</f>
        <v>-0.52159805729197206</v>
      </c>
      <c r="BN99" s="137">
        <f>('France métro'!T99/'France métro'!T95-1)*100</f>
        <v>1.9171291822740466</v>
      </c>
      <c r="BO99" s="137">
        <f>('France métro'!U99/'France métro'!U95-1)*100</f>
        <v>1.6248850683918459</v>
      </c>
      <c r="BP99" s="136">
        <f>('France métro'!V99/'France métro'!V95-1)*100</f>
        <v>0.4035227619709536</v>
      </c>
      <c r="BR99" s="69" t="str">
        <f t="shared" ref="BR99" si="41">AU99</f>
        <v>2023T2</v>
      </c>
      <c r="BS99" s="106">
        <f>'France métro'!B99-'France métro'!B95</f>
        <v>262668.60903602466</v>
      </c>
      <c r="BT99" s="240">
        <f>'France métro'!C99-'France métro'!C95</f>
        <v>228111.60066605359</v>
      </c>
      <c r="BU99" s="241">
        <f>'France métro'!D99-'France métro'!D95</f>
        <v>34558.856177350506</v>
      </c>
      <c r="BV99" s="106">
        <f>'France métro'!E99-'France métro'!E95</f>
        <v>2246.3076362379943</v>
      </c>
      <c r="BW99" s="101">
        <f>'France métro'!F99-'France métro'!F95</f>
        <v>34242.961878947914</v>
      </c>
      <c r="BX99" s="75">
        <f>'France métro'!G99-'France métro'!G95</f>
        <v>2215.4913128430489</v>
      </c>
      <c r="BY99" s="75">
        <f>'France métro'!H99-'France métro'!H95</f>
        <v>8901.6115474130493</v>
      </c>
      <c r="BZ99" s="75">
        <f>'France métro'!I99-'France métro'!I95</f>
        <v>6927.8334554110188</v>
      </c>
      <c r="CA99" s="75">
        <f>'France métro'!J99-'France métro'!J95</f>
        <v>10696.246912073984</v>
      </c>
      <c r="CB99" s="76">
        <f>'France métro'!K99-'France métro'!K95</f>
        <v>5501.778651206987</v>
      </c>
      <c r="CC99" s="103">
        <f>'France métro'!L99-'France métro'!L95</f>
        <v>-2521.8737757680938</v>
      </c>
      <c r="CD99" s="101">
        <f>'France métro'!M99-'France métro'!M95</f>
        <v>195594.77134045959</v>
      </c>
      <c r="CE99" s="75">
        <f>'France métro'!N99-'France métro'!N95</f>
        <v>13091.409115487244</v>
      </c>
      <c r="CF99" s="75">
        <f>'France métro'!O99-'France métro'!O95</f>
        <v>12671.062306655804</v>
      </c>
      <c r="CG99" s="75">
        <f>'France métro'!P99-'France métro'!P95</f>
        <v>50386.490025981097</v>
      </c>
      <c r="CH99" s="75">
        <f>'France métro'!Q99-'France métro'!Q95</f>
        <v>25830.461822748999</v>
      </c>
      <c r="CI99" s="75">
        <f>'France métro'!R99-'France métro'!R95</f>
        <v>16063.985057153972</v>
      </c>
      <c r="CJ99" s="75">
        <f>'France métro'!S99-'France métro'!S95</f>
        <v>-1384.1622417949839</v>
      </c>
      <c r="CK99" s="75">
        <f>'France métro'!T99-'France métro'!T95</f>
        <v>58391.572043430991</v>
      </c>
      <c r="CL99" s="75">
        <f>'France métro'!U99-'France métro'!U95</f>
        <v>20543.953210795997</v>
      </c>
      <c r="CM99" s="101">
        <f>'France métro'!V99-'France métro'!V95</f>
        <v>33106.441956148483</v>
      </c>
      <c r="CO99" s="69" t="str">
        <f t="shared" ref="CO99" si="42">BR99</f>
        <v>2023T2</v>
      </c>
      <c r="CP99" s="135">
        <f>('France métro'!B99/'France métro'!B$85-1)*100</f>
        <v>4.5072374711704777</v>
      </c>
      <c r="CQ99" s="248">
        <f>('France métro'!C99/'France métro'!C$85-1)*100</f>
        <v>5.32238828505327</v>
      </c>
      <c r="CR99" s="249">
        <f>('France métro'!D99/'France métro'!D$85-1)*100</f>
        <v>1.6903694438284322</v>
      </c>
      <c r="CS99" s="135">
        <f>('France métro'!E99/'France métro'!E$85-1)*100</f>
        <v>4.8423629762279985</v>
      </c>
      <c r="CT99" s="136">
        <f>('France métro'!F99/'France métro'!F$85-1)*100</f>
        <v>1.5553168954069108</v>
      </c>
      <c r="CU99" s="137">
        <f>('France métro'!G99/'France métro'!G$85-1)*100</f>
        <v>4.8135110744158771</v>
      </c>
      <c r="CV99" s="137">
        <f>('France métro'!H99/'France métro'!H$85-1)*100</f>
        <v>4.4620947632624031</v>
      </c>
      <c r="CW99" s="137">
        <f>('France métro'!I99/'France métro'!I$85-1)*100</f>
        <v>1.573418069401411</v>
      </c>
      <c r="CX99" s="137">
        <f>('France métro'!J99/'France métro'!J$85-1)*100</f>
        <v>-2.8460992203841351</v>
      </c>
      <c r="CY99" s="138">
        <f>('France métro'!K99/'France métro'!K$85-1)*100</f>
        <v>0.57359007314627952</v>
      </c>
      <c r="CZ99" s="139">
        <f>('France métro'!L99/'France métro'!L$85-1)*100</f>
        <v>5.4698598083948724</v>
      </c>
      <c r="DA99" s="136">
        <f>('France métro'!M99/'France métro'!M$85-1)*100</f>
        <v>6.6435461628830517</v>
      </c>
      <c r="DB99" s="137">
        <f>('France métro'!N99/'France métro'!N$85-1)*100</f>
        <v>4.8996192115785986</v>
      </c>
      <c r="DC99" s="137">
        <f>('France métro'!O99/'France métro'!O$85-1)*100</f>
        <v>2.3996164225279282</v>
      </c>
      <c r="DD99" s="137">
        <f>('France métro'!P99/'France métro'!P$85-1)*100</f>
        <v>8.9382034243888242</v>
      </c>
      <c r="DE99" s="137">
        <f>('France métro'!Q99/'France métro'!Q$85-1)*100</f>
        <v>13.4941221003539</v>
      </c>
      <c r="DF99" s="137">
        <f>('France métro'!R99/'France métro'!R$85-1)*100</f>
        <v>4.2845396580564632</v>
      </c>
      <c r="DG99" s="137">
        <f>('France métro'!S99/'France métro'!S$85-1)*100</f>
        <v>7.2255335075049665</v>
      </c>
      <c r="DH99" s="137">
        <f>('France métro'!T99/'France métro'!T$85-1)*100</f>
        <v>9.07515316977452</v>
      </c>
      <c r="DI99" s="137">
        <f>('France métro'!U99/'France métro'!U$85-1)*100</f>
        <v>5.5112867592864712</v>
      </c>
      <c r="DJ99" s="136">
        <f>('France métro'!V99/'France métro'!V$85-1)*100</f>
        <v>2.4037948899884976</v>
      </c>
    </row>
    <row r="100" spans="1:114">
      <c r="A100" s="69" t="str">
        <f>'France métro'!A100</f>
        <v>2023T3</v>
      </c>
      <c r="B100" s="135">
        <f>('France métro'!B100/'France métro'!B99-1)*100</f>
        <v>0.19419567417826578</v>
      </c>
      <c r="C100" s="248">
        <f>('France métro'!C100/'France métro'!C99-1)*100</f>
        <v>0.19198311598140894</v>
      </c>
      <c r="D100" s="249">
        <f>('France métro'!D100/'France métro'!D99-1)*100</f>
        <v>0.20211835595895788</v>
      </c>
      <c r="E100" s="135">
        <f>('France métro'!E100/'France métro'!E99-1)*100</f>
        <v>5.1599736495067106E-2</v>
      </c>
      <c r="F100" s="136">
        <f>('France métro'!F100/'France métro'!F99-1)*100</f>
        <v>-7.0048018927293398E-3</v>
      </c>
      <c r="G100" s="137">
        <f>('France métro'!G100/'France métro'!G99-1)*100</f>
        <v>-6.5035916572531161E-2</v>
      </c>
      <c r="H100" s="137">
        <f>('France métro'!H100/'France métro'!H99-1)*100</f>
        <v>0.41844741756353887</v>
      </c>
      <c r="I100" s="137">
        <f>('France métro'!I100/'France métro'!I99-1)*100</f>
        <v>-0.21264357839352321</v>
      </c>
      <c r="J100" s="137">
        <f>('France métro'!J100/'France métro'!J99-1)*100</f>
        <v>0.55328771243552399</v>
      </c>
      <c r="K100" s="138">
        <f>('France métro'!K100/'France métro'!K99-1)*100</f>
        <v>-0.18536198558264383</v>
      </c>
      <c r="L100" s="139">
        <f>('France métro'!L100/'France métro'!L99-1)*100</f>
        <v>-0.24216935133719586</v>
      </c>
      <c r="M100" s="136">
        <f>('France métro'!M100/'France métro'!M99-1)*100</f>
        <v>0.23227060515322862</v>
      </c>
      <c r="N100" s="137">
        <f>('France métro'!N100/'France métro'!N99-1)*100</f>
        <v>7.4465787197675049E-2</v>
      </c>
      <c r="O100" s="137">
        <f>('France métro'!O100/'France métro'!O99-1)*100</f>
        <v>1.926427147402876E-2</v>
      </c>
      <c r="P100" s="137">
        <f>('France métro'!P100/'France métro'!P99-1)*100</f>
        <v>1.0374300108495937</v>
      </c>
      <c r="Q100" s="137">
        <f>('France métro'!Q100/'France métro'!Q99-1)*100</f>
        <v>-0.13224195625040069</v>
      </c>
      <c r="R100" s="137">
        <f>('France métro'!R100/'France métro'!R99-1)*100</f>
        <v>0.25181041635575774</v>
      </c>
      <c r="S100" s="137">
        <f>('France métro'!S100/'France métro'!S99-1)*100</f>
        <v>-1.6440009343920758</v>
      </c>
      <c r="T100" s="137">
        <f>('France métro'!T100/'France métro'!T99-1)*100</f>
        <v>0.25525055069113289</v>
      </c>
      <c r="U100" s="137">
        <f>('France métro'!U100/'France métro'!U99-1)*100</f>
        <v>0.68934442215495828</v>
      </c>
      <c r="V100" s="136">
        <f>('France métro'!V100/'France métro'!V99-1)*100</f>
        <v>0.31523377169859756</v>
      </c>
      <c r="X100" s="69" t="str">
        <f t="shared" ref="X100:X101" si="43">A100</f>
        <v>2023T3</v>
      </c>
      <c r="Y100" s="106">
        <f>'France métro'!B100-'France métro'!B99</f>
        <v>51217.426971882582</v>
      </c>
      <c r="Z100" s="240">
        <f>'France métro'!C100-'France métro'!C99</f>
        <v>39576.09042558074</v>
      </c>
      <c r="AA100" s="241">
        <f>'France métro'!D100-'France métro'!D99</f>
        <v>11641.556670878083</v>
      </c>
      <c r="AB100" s="106">
        <f>'France métro'!E100-'France métro'!E99</f>
        <v>160.16218549699988</v>
      </c>
      <c r="AC100" s="101">
        <f>'France métro'!F100-'France métro'!F99</f>
        <v>-243.22381598083302</v>
      </c>
      <c r="AD100" s="75">
        <f>'France métro'!G100-'France métro'!G99</f>
        <v>-440.22855032002553</v>
      </c>
      <c r="AE100" s="75">
        <f>'France métro'!H100-'France métro'!H99</f>
        <v>1774.945462233969</v>
      </c>
      <c r="AF100" s="75">
        <f>'France métro'!I100-'France métro'!I99</f>
        <v>-950.70185666205361</v>
      </c>
      <c r="AG100" s="75">
        <f>'France métro'!J100-'France métro'!J99</f>
        <v>2201.6749368830351</v>
      </c>
      <c r="AH100" s="76">
        <f>'France métro'!K100-'France métro'!K99</f>
        <v>-2828.9138081159908</v>
      </c>
      <c r="AI100" s="103">
        <f>'France métro'!L100-'France métro'!L99</f>
        <v>-4087.0170288630761</v>
      </c>
      <c r="AJ100" s="101">
        <f>'France métro'!M100-'France métro'!M99</f>
        <v>29420.243627622724</v>
      </c>
      <c r="AK100" s="75">
        <f>'France métro'!N100-'France métro'!N99</f>
        <v>2522.8846037448384</v>
      </c>
      <c r="AL100" s="75">
        <f>'France métro'!O100-'France métro'!O99</f>
        <v>293.71837853803299</v>
      </c>
      <c r="AM100" s="75">
        <f>'France métro'!P100-'France métro'!P99</f>
        <v>13129.818649167893</v>
      </c>
      <c r="AN100" s="75">
        <f>'France métro'!Q100-'France métro'!Q99</f>
        <v>-1235.3914573449874</v>
      </c>
      <c r="AO100" s="75">
        <f>'France métro'!R100-'France métro'!R99</f>
        <v>2268.4899503439665</v>
      </c>
      <c r="AP100" s="75">
        <f>'France métro'!S100-'France métro'!S99</f>
        <v>-4339.9216877819854</v>
      </c>
      <c r="AQ100" s="75">
        <f>'France métro'!T100-'France métro'!T99</f>
        <v>7923.419670118019</v>
      </c>
      <c r="AR100" s="75">
        <f>'France métro'!U100-'France métro'!U99</f>
        <v>8857.2255208378192</v>
      </c>
      <c r="AS100" s="101">
        <f>'France métro'!V100-'France métro'!V99</f>
        <v>25967.262003607117</v>
      </c>
      <c r="AU100" s="69" t="str">
        <f t="shared" ref="AU100:AU101" si="44">X100</f>
        <v>2023T3</v>
      </c>
      <c r="AV100" s="135">
        <f>('France métro'!B100/'France métro'!B96-1)*100</f>
        <v>0.92885712633150597</v>
      </c>
      <c r="AW100" s="248">
        <f>('France métro'!C100/'France métro'!C96-1)*100</f>
        <v>0.96115786121084845</v>
      </c>
      <c r="AX100" s="249">
        <f>('France métro'!D100/'France métro'!D96-1)*100</f>
        <v>0.81339653239198562</v>
      </c>
      <c r="AY100" s="135">
        <f>('France métro'!E100/'France métro'!E96-1)*100</f>
        <v>3.2102462471609305</v>
      </c>
      <c r="AZ100" s="136">
        <f>('France métro'!F100/'France métro'!F96-1)*100</f>
        <v>0.40948877033917253</v>
      </c>
      <c r="BA100" s="137">
        <f>('France métro'!G100/'France métro'!G96-1)*100</f>
        <v>-6.8194310051961082E-2</v>
      </c>
      <c r="BB100" s="137">
        <f>('France métro'!H100/'France métro'!H96-1)*100</f>
        <v>1.8629597240527485</v>
      </c>
      <c r="BC100" s="137">
        <f>('France métro'!I100/'France métro'!I96-1)*100</f>
        <v>0.71140450760152074</v>
      </c>
      <c r="BD100" s="137">
        <f>('France métro'!J100/'France métro'!J96-1)*100</f>
        <v>1.8249161427237315</v>
      </c>
      <c r="BE100" s="138">
        <f>('France métro'!K100/'France métro'!K96-1)*100</f>
        <v>-0.22868309677328558</v>
      </c>
      <c r="BF100" s="139">
        <f>('France métro'!L100/'France métro'!L96-1)*100</f>
        <v>-0.60577343025819408</v>
      </c>
      <c r="BG100" s="136">
        <f>('France métro'!M100/'France métro'!M96-1)*100</f>
        <v>1.3092114276709976</v>
      </c>
      <c r="BH100" s="137">
        <f>('France métro'!N100/'France métro'!N96-1)*100</f>
        <v>0.23077170627641141</v>
      </c>
      <c r="BI100" s="137">
        <f>('France métro'!O100/'France métro'!O96-1)*100</f>
        <v>0.42693034162126775</v>
      </c>
      <c r="BJ100" s="137">
        <f>('France métro'!P100/'France métro'!P96-1)*100</f>
        <v>4.418711886590132</v>
      </c>
      <c r="BK100" s="137">
        <f>('France métro'!Q100/'France métro'!Q96-1)*100</f>
        <v>1.2757170915479232</v>
      </c>
      <c r="BL100" s="137">
        <f>('France métro'!R100/'France métro'!R96-1)*100</f>
        <v>1.3652898551217207</v>
      </c>
      <c r="BM100" s="137">
        <f>('France métro'!S100/'France métro'!S96-1)*100</f>
        <v>-2.685454707660484</v>
      </c>
      <c r="BN100" s="137">
        <f>('France métro'!T100/'France métro'!T96-1)*100</f>
        <v>1.7281934290215073</v>
      </c>
      <c r="BO100" s="137">
        <f>('France métro'!U100/'France métro'!U96-1)*100</f>
        <v>2.0544545792425373</v>
      </c>
      <c r="BP100" s="136">
        <f>('France métro'!V100/'France métro'!V96-1)*100</f>
        <v>0.79984374730122099</v>
      </c>
      <c r="BR100" s="69" t="str">
        <f t="shared" ref="BR100:BR101" si="45">AU100</f>
        <v>2023T3</v>
      </c>
      <c r="BS100" s="106">
        <f>'France métro'!B100-'France métro'!B96</f>
        <v>243194.82570532337</v>
      </c>
      <c r="BT100" s="240">
        <f>'France métro'!C100-'France métro'!C96</f>
        <v>196627.03298600018</v>
      </c>
      <c r="BU100" s="241">
        <f>'France métro'!D100-'France métro'!D96</f>
        <v>46565.714626687579</v>
      </c>
      <c r="BV100" s="106">
        <f>'France métro'!E100-'France métro'!E96</f>
        <v>9659.44273737201</v>
      </c>
      <c r="BW100" s="101">
        <f>'France métro'!F100-'France métro'!F96</f>
        <v>14159.471985823475</v>
      </c>
      <c r="BX100" s="75">
        <f>'France métro'!G100-'France métro'!G96</f>
        <v>-461.6223260529805</v>
      </c>
      <c r="BY100" s="75">
        <f>'France métro'!H100-'France métro'!H96</f>
        <v>7790.1316780250054</v>
      </c>
      <c r="BZ100" s="75">
        <f>'France métro'!I100-'France métro'!I96</f>
        <v>3151.4146344559849</v>
      </c>
      <c r="CA100" s="75">
        <f>'France métro'!J100-'France métro'!J96</f>
        <v>7171.1251179400133</v>
      </c>
      <c r="CB100" s="76">
        <f>'France métro'!K100-'France métro'!K96</f>
        <v>-3491.5771185450722</v>
      </c>
      <c r="CC100" s="103">
        <f>'France métro'!L100-'France métro'!L96</f>
        <v>-10260.849727874156</v>
      </c>
      <c r="CD100" s="101">
        <f>'France métro'!M100-'France métro'!M96</f>
        <v>164066.69688453898</v>
      </c>
      <c r="CE100" s="75">
        <f>'France métro'!N100-'France métro'!N96</f>
        <v>7806.302364918869</v>
      </c>
      <c r="CF100" s="75">
        <f>'France métro'!O100-'France métro'!O96</f>
        <v>6482.8954919218086</v>
      </c>
      <c r="CG100" s="75">
        <f>'France métro'!P100-'France métro'!P96</f>
        <v>54112.745003605029</v>
      </c>
      <c r="CH100" s="75">
        <f>'France métro'!Q100-'France métro'!Q96</f>
        <v>11751.942999406019</v>
      </c>
      <c r="CI100" s="75">
        <f>'France métro'!R100-'France métro'!R96</f>
        <v>12164.408311375999</v>
      </c>
      <c r="CJ100" s="75">
        <f>'France métro'!S100-'France métro'!S96</f>
        <v>-7165.075340520998</v>
      </c>
      <c r="CK100" s="75">
        <f>'France métro'!T100-'France métro'!T96</f>
        <v>52869.367617048789</v>
      </c>
      <c r="CL100" s="75">
        <f>'France métro'!U100-'France métro'!U96</f>
        <v>26044.110436782939</v>
      </c>
      <c r="CM100" s="101">
        <f>'France métro'!V100-'France métro'!V96</f>
        <v>65570.063825465739</v>
      </c>
      <c r="CO100" s="69" t="str">
        <f t="shared" ref="CO100:CO101" si="46">BR100</f>
        <v>2023T3</v>
      </c>
      <c r="CP100" s="135">
        <f>('France métro'!B100/'France métro'!B$85-1)*100</f>
        <v>4.7101860055426936</v>
      </c>
      <c r="CQ100" s="248">
        <f>('France métro'!C100/'France métro'!C$85-1)*100</f>
        <v>5.5245894879089485</v>
      </c>
      <c r="CR100" s="249">
        <f>('France métro'!D100/'France métro'!D$85-1)*100</f>
        <v>1.8959043467168923</v>
      </c>
      <c r="CS100" s="135">
        <f>('France métro'!E100/'France métro'!E$85-1)*100</f>
        <v>4.8964613592589412</v>
      </c>
      <c r="CT100" s="136">
        <f>('France métro'!F100/'France métro'!F$85-1)*100</f>
        <v>1.5482031466468538</v>
      </c>
      <c r="CU100" s="137">
        <f>('France métro'!G100/'France métro'!G$85-1)*100</f>
        <v>4.7453446467967675</v>
      </c>
      <c r="CV100" s="137">
        <f>('France métro'!H100/'France métro'!H$85-1)*100</f>
        <v>4.8992137011320436</v>
      </c>
      <c r="CW100" s="137">
        <f>('France métro'!I100/'France métro'!I$85-1)*100</f>
        <v>1.3574287185220246</v>
      </c>
      <c r="CX100" s="137">
        <f>('France métro'!J100/'France métro'!J$85-1)*100</f>
        <v>-2.3085586252187262</v>
      </c>
      <c r="CY100" s="138">
        <f>('France métro'!K100/'France métro'!K$85-1)*100</f>
        <v>0.38716486961494212</v>
      </c>
      <c r="CZ100" s="139">
        <f>('France métro'!L100/'France métro'!L$85-1)*100</f>
        <v>5.214444133040641</v>
      </c>
      <c r="DA100" s="136">
        <f>('France métro'!M100/'France métro'!M$85-1)*100</f>
        <v>6.8912477729124344</v>
      </c>
      <c r="DB100" s="137">
        <f>('France métro'!N100/'France métro'!N$85-1)*100</f>
        <v>4.9777335387918509</v>
      </c>
      <c r="DC100" s="137">
        <f>('France métro'!O100/'France métro'!O$85-1)*100</f>
        <v>2.419342962623916</v>
      </c>
      <c r="DD100" s="137">
        <f>('France métro'!P100/'France métro'!P$85-1)*100</f>
        <v>10.068361039993823</v>
      </c>
      <c r="DE100" s="137">
        <f>('France métro'!Q100/'France métro'!Q$85-1)*100</f>
        <v>13.344035253059182</v>
      </c>
      <c r="DF100" s="137">
        <f>('France métro'!R100/'France métro'!R$85-1)*100</f>
        <v>4.5471389915640925</v>
      </c>
      <c r="DG100" s="137">
        <f>('France métro'!S100/'France métro'!S$85-1)*100</f>
        <v>5.4627447347346925</v>
      </c>
      <c r="DH100" s="137">
        <f>('France métro'!T100/'France métro'!T$85-1)*100</f>
        <v>9.3535680989075942</v>
      </c>
      <c r="DI100" s="137">
        <f>('France métro'!U100/'France métro'!U$85-1)*100</f>
        <v>6.2386229293055484</v>
      </c>
      <c r="DJ100" s="136">
        <f>('France métro'!V100/'France métro'!V$85-1)*100</f>
        <v>2.7266062349827092</v>
      </c>
    </row>
    <row r="101" spans="1:114" s="232" customFormat="1">
      <c r="A101" s="95" t="str">
        <f>'France métro'!A101</f>
        <v>2023T4</v>
      </c>
      <c r="B101" s="141">
        <f>('France métro'!B101/'France métro'!B100-1)*100</f>
        <v>4.3517599139053509E-2</v>
      </c>
      <c r="C101" s="250">
        <f>('France métro'!C101/'France métro'!C100-1)*100</f>
        <v>-4.9428840094989379E-2</v>
      </c>
      <c r="D101" s="251">
        <f>('France métro'!D101/'France métro'!D100-1)*100</f>
        <v>0.37619734410079264</v>
      </c>
      <c r="E101" s="141">
        <f>('France métro'!E101/'France métro'!E100-1)*100</f>
        <v>0.31199151174687856</v>
      </c>
      <c r="F101" s="142">
        <f>('France métro'!F101/'France métro'!F100-1)*100</f>
        <v>5.2529904185205645E-2</v>
      </c>
      <c r="G101" s="143">
        <f>('France métro'!G101/'France métro'!G100-1)*100</f>
        <v>4.7565401642546412E-2</v>
      </c>
      <c r="H101" s="143">
        <f>('France métro'!H101/'France métro'!H100-1)*100</f>
        <v>0.51207032480009573</v>
      </c>
      <c r="I101" s="143">
        <f>('France métro'!I101/'France métro'!I100-1)*100</f>
        <v>6.5328623466665015E-2</v>
      </c>
      <c r="J101" s="143">
        <f>('France métro'!J101/'France métro'!J100-1)*100</f>
        <v>0.27121967154664084</v>
      </c>
      <c r="K101" s="144">
        <f>('France métro'!K101/'France métro'!K100-1)*100</f>
        <v>-0.13495195895749657</v>
      </c>
      <c r="L101" s="145">
        <f>('France métro'!L101/'France métro'!L100-1)*100</f>
        <v>-0.21714698404289301</v>
      </c>
      <c r="M101" s="142">
        <f>('France métro'!M101/'France métro'!M100-1)*100</f>
        <v>-0.1116250440038713</v>
      </c>
      <c r="N101" s="143">
        <f>('France métro'!N101/'France métro'!N100-1)*100</f>
        <v>-0.12355265108238145</v>
      </c>
      <c r="O101" s="143">
        <f>('France métro'!O101/'France métro'!O100-1)*100</f>
        <v>-6.1602892616963167E-2</v>
      </c>
      <c r="P101" s="143">
        <f>('France métro'!P101/'France métro'!P100-1)*100</f>
        <v>-0.91057743831237659</v>
      </c>
      <c r="Q101" s="143">
        <f>('France métro'!Q101/'France métro'!Q100-1)*100</f>
        <v>-0.37238037186586581</v>
      </c>
      <c r="R101" s="143">
        <f>('France métro'!R101/'France métro'!R100-1)*100</f>
        <v>0.42103028359581351</v>
      </c>
      <c r="S101" s="143">
        <f>('France métro'!S101/'France métro'!S100-1)*100</f>
        <v>-1.0999378681911032</v>
      </c>
      <c r="T101" s="143">
        <f>('France métro'!T101/'France métro'!T100-1)*100</f>
        <v>0.12085474867118418</v>
      </c>
      <c r="U101" s="143">
        <f>('France métro'!U101/'France métro'!U100-1)*100</f>
        <v>0.10567774400331853</v>
      </c>
      <c r="V101" s="142">
        <f>('France métro'!V101/'France métro'!V100-1)*100</f>
        <v>0.32110715822404323</v>
      </c>
      <c r="X101" s="95" t="str">
        <f t="shared" si="43"/>
        <v>2023T4</v>
      </c>
      <c r="Y101" s="108">
        <f>'France métro'!B101-'France métro'!B100</f>
        <v>11499.67842483148</v>
      </c>
      <c r="Z101" s="238">
        <f>'France métro'!C101-'France métro'!C100</f>
        <v>-10209.000981140882</v>
      </c>
      <c r="AA101" s="239">
        <f>'France métro'!D101-'France métro'!D100</f>
        <v>21711.904884857126</v>
      </c>
      <c r="AB101" s="108">
        <f>'France métro'!E101-'France métro'!E100</f>
        <v>968.90080785698956</v>
      </c>
      <c r="AC101" s="100">
        <f>'France métro'!F101-'France métro'!F100</f>
        <v>1823.8387001506053</v>
      </c>
      <c r="AD101" s="93">
        <f>'France métro'!G101-'France métro'!G100</f>
        <v>321.76112249097787</v>
      </c>
      <c r="AE101" s="93">
        <f>'France métro'!H101-'France métro'!H100</f>
        <v>2181.1585318570142</v>
      </c>
      <c r="AF101" s="93">
        <f>'France métro'!I101-'France métro'!I100</f>
        <v>291.45472120400518</v>
      </c>
      <c r="AG101" s="93">
        <f>'France métro'!J101-'France métro'!J100</f>
        <v>1085.2246099939803</v>
      </c>
      <c r="AH101" s="94">
        <f>'France métro'!K101-'France métro'!K100</f>
        <v>-2055.7602853949647</v>
      </c>
      <c r="AI101" s="102">
        <f>'France métro'!L101-'France métro'!L100</f>
        <v>-3655.8474630080163</v>
      </c>
      <c r="AJ101" s="100">
        <f>'France métro'!M101-'France métro'!M100</f>
        <v>-14171.676341192797</v>
      </c>
      <c r="AK101" s="93">
        <f>'France métro'!N101-'France métro'!N100</f>
        <v>-4189.0539203002118</v>
      </c>
      <c r="AL101" s="93">
        <f>'France métro'!O101-'France métro'!O100</f>
        <v>-939.42755195591599</v>
      </c>
      <c r="AM101" s="93">
        <f>'France métro'!P101-'France métro'!P100</f>
        <v>-11643.916887959931</v>
      </c>
      <c r="AN101" s="93">
        <f>'France métro'!Q101-'France métro'!Q100</f>
        <v>-3474.1407593170879</v>
      </c>
      <c r="AO101" s="93">
        <f>'France métro'!R101-'France métro'!R100</f>
        <v>3802.4956621850142</v>
      </c>
      <c r="AP101" s="93">
        <f>'France métro'!S101-'France métro'!S100</f>
        <v>-2855.9384339430253</v>
      </c>
      <c r="AQ101" s="93">
        <f>'France métro'!T101-'France métro'!T100</f>
        <v>3761.1167766582221</v>
      </c>
      <c r="AR101" s="93">
        <f>'France métro'!U101-'France métro'!U100</f>
        <v>1367.188773439033</v>
      </c>
      <c r="AS101" s="100">
        <f>'France métro'!V101-'France métro'!V100</f>
        <v>26534.462721025571</v>
      </c>
      <c r="AU101" s="95" t="str">
        <f t="shared" si="44"/>
        <v>2023T4</v>
      </c>
      <c r="AV101" s="141">
        <f>('France métro'!B101/'France métro'!B97-1)*100</f>
        <v>0.63095102616002041</v>
      </c>
      <c r="AW101" s="250">
        <f>('France métro'!C101/'France métro'!C97-1)*100</f>
        <v>0.49878785522587954</v>
      </c>
      <c r="AX101" s="251">
        <f>('France métro'!D101/'France métro'!D97-1)*100</f>
        <v>1.1047550729860411</v>
      </c>
      <c r="AY101" s="141">
        <f>('France métro'!E101/'France métro'!E97-1)*100</f>
        <v>0.62582538759996531</v>
      </c>
      <c r="AZ101" s="142">
        <f>('France métro'!F101/'France métro'!F97-1)*100</f>
        <v>0.30661550758293021</v>
      </c>
      <c r="BA101" s="143">
        <f>('France métro'!G101/'France métro'!G97-1)*100</f>
        <v>-2.2312885578745778E-3</v>
      </c>
      <c r="BB101" s="143">
        <f>('France métro'!H101/'France métro'!H97-1)*100</f>
        <v>1.649548793882083</v>
      </c>
      <c r="BC101" s="143">
        <f>('France métro'!I101/'France métro'!I97-1)*100</f>
        <v>0.53033186603990146</v>
      </c>
      <c r="BD101" s="143">
        <f>('France métro'!J101/'France métro'!J97-1)*100</f>
        <v>1.7372494974720931</v>
      </c>
      <c r="BE101" s="144">
        <f>('France métro'!K101/'France métro'!K97-1)*100</f>
        <v>-0.36153528369525789</v>
      </c>
      <c r="BF101" s="145">
        <f>('France métro'!L101/'France métro'!L97-1)*100</f>
        <v>-0.96953754359654365</v>
      </c>
      <c r="BG101" s="142">
        <f>('France métro'!M101/'France métro'!M97-1)*100</f>
        <v>0.69911069227037714</v>
      </c>
      <c r="BH101" s="143">
        <f>('France métro'!N101/'France métro'!N97-1)*100</f>
        <v>0.1138194850472507</v>
      </c>
      <c r="BI101" s="143">
        <f>('France métro'!O101/'France métro'!O97-1)*100</f>
        <v>0.24028545872312179</v>
      </c>
      <c r="BJ101" s="143">
        <f>('France métro'!P101/'France métro'!P97-1)*100</f>
        <v>1.2300357864640343</v>
      </c>
      <c r="BK101" s="143">
        <f>('France métro'!Q101/'France métro'!Q97-1)*100</f>
        <v>5.9072260507475605E-2</v>
      </c>
      <c r="BL101" s="143">
        <f>('France métro'!R101/'France métro'!R97-1)*100</f>
        <v>1.3491113500698093</v>
      </c>
      <c r="BM101" s="143">
        <f>('France métro'!S101/'France métro'!S97-1)*100</f>
        <v>-3.6556703478184738</v>
      </c>
      <c r="BN101" s="143">
        <f>('France métro'!T101/'France métro'!T97-1)*100</f>
        <v>1.3222230780972177</v>
      </c>
      <c r="BO101" s="143">
        <f>('France métro'!U101/'France métro'!U97-1)*100</f>
        <v>1.6964759392642081</v>
      </c>
      <c r="BP101" s="142">
        <f>('France métro'!V101/'France métro'!V97-1)*100</f>
        <v>0.99417587611931868</v>
      </c>
      <c r="BR101" s="95" t="str">
        <f t="shared" si="45"/>
        <v>2023T4</v>
      </c>
      <c r="BS101" s="108">
        <f>'France métro'!B101-'France métro'!B97</f>
        <v>165757.7320590578</v>
      </c>
      <c r="BT101" s="238">
        <f>'France métro'!C101-'France métro'!C97</f>
        <v>102457.35810028762</v>
      </c>
      <c r="BU101" s="239">
        <f>'France métro'!D101-'France métro'!D97</f>
        <v>63300.532654725946</v>
      </c>
      <c r="BV101" s="108">
        <f>'France métro'!E101-'France métro'!E97</f>
        <v>1937.4616437900113</v>
      </c>
      <c r="BW101" s="100">
        <f>'France métro'!F101-'France métro'!F97</f>
        <v>10618.726425094996</v>
      </c>
      <c r="BX101" s="93">
        <f>'France métro'!G101-'France métro'!G97</f>
        <v>-15.101300640031695</v>
      </c>
      <c r="BY101" s="93">
        <f>'France métro'!H101-'France métro'!H97</f>
        <v>6947.6119524009991</v>
      </c>
      <c r="BZ101" s="93">
        <f>'France métro'!I101-'France métro'!I97</f>
        <v>2355.0591560739558</v>
      </c>
      <c r="CA101" s="93">
        <f>'France métro'!J101-'France métro'!J97</f>
        <v>6851.0470225890167</v>
      </c>
      <c r="CB101" s="94">
        <f>'France métro'!K101-'France métro'!K97</f>
        <v>-5519.8904053289443</v>
      </c>
      <c r="CC101" s="102">
        <f>'France métro'!L101-'France métro'!L97</f>
        <v>-16446.974011499202</v>
      </c>
      <c r="CD101" s="100">
        <f>'France métro'!M101-'France métro'!M97</f>
        <v>88043.001348515972</v>
      </c>
      <c r="CE101" s="93">
        <f>'France métro'!N101-'France métro'!N97</f>
        <v>3849.9009276116267</v>
      </c>
      <c r="CF101" s="93">
        <f>'France métro'!O101-'France métro'!O97</f>
        <v>3653.2531067850068</v>
      </c>
      <c r="CG101" s="93">
        <f>'France métro'!P101-'France métro'!P97</f>
        <v>15396.353203019127</v>
      </c>
      <c r="CH101" s="93">
        <f>'France métro'!Q101-'France métro'!Q97</f>
        <v>548.7411152489949</v>
      </c>
      <c r="CI101" s="93">
        <f>'France métro'!R101-'France métro'!R97</f>
        <v>12072.797506578965</v>
      </c>
      <c r="CJ101" s="93">
        <f>'France métro'!S101-'France métro'!S97</f>
        <v>-9743.5701934340177</v>
      </c>
      <c r="CK101" s="93">
        <f>'France métro'!T101-'France métro'!T97</f>
        <v>40660.963923692238</v>
      </c>
      <c r="CL101" s="93">
        <f>'France métro'!U101-'France métro'!U97</f>
        <v>21604.561759012984</v>
      </c>
      <c r="CM101" s="100">
        <f>'France métro'!V101-'France métro'!V97</f>
        <v>81605.516653158702</v>
      </c>
      <c r="CO101" s="95" t="str">
        <f t="shared" si="46"/>
        <v>2023T4</v>
      </c>
      <c r="CP101" s="141">
        <f>('France métro'!B101/'France métro'!B$85-1)*100</f>
        <v>4.7557533645463446</v>
      </c>
      <c r="CQ101" s="250">
        <f>('France métro'!C101/'France métro'!C$85-1)*100</f>
        <v>5.4724299073100724</v>
      </c>
      <c r="CR101" s="251">
        <f>('France métro'!D101/'France métro'!D$85-1)*100</f>
        <v>2.2792340326167393</v>
      </c>
      <c r="CS101" s="141">
        <f>('France métro'!E101/'France métro'!E$85-1)*100</f>
        <v>5.2237294148226754</v>
      </c>
      <c r="CT101" s="142">
        <f>('France métro'!F101/'France métro'!F$85-1)*100</f>
        <v>1.6015463204615665</v>
      </c>
      <c r="CU101" s="143">
        <f>('France métro'!G101/'France métro'!G$85-1)*100</f>
        <v>4.7951671906798943</v>
      </c>
      <c r="CV101" s="143">
        <f>('France métro'!H101/'France métro'!H$85-1)*100</f>
        <v>5.4363714454441769</v>
      </c>
      <c r="CW101" s="143">
        <f>('France métro'!I101/'France métro'!I$85-1)*100</f>
        <v>1.4236441314850357</v>
      </c>
      <c r="CX101" s="143">
        <f>('France métro'!J101/'France métro'!J$85-1)*100</f>
        <v>-2.0436002187928515</v>
      </c>
      <c r="CY101" s="144">
        <f>('France métro'!K101/'France métro'!K$85-1)*100</f>
        <v>0.25169042408150766</v>
      </c>
      <c r="CZ101" s="145">
        <f>('France métro'!L101/'France métro'!L$85-1)*100</f>
        <v>4.9859741408282421</v>
      </c>
      <c r="DA101" s="142">
        <f>('France métro'!M101/'France métro'!M$85-1)*100</f>
        <v>6.7719303705496392</v>
      </c>
      <c r="DB101" s="143">
        <f>('France métro'!N101/'France métro'!N$85-1)*100</f>
        <v>4.8480307659584998</v>
      </c>
      <c r="DC101" s="143">
        <f>('France métro'!O101/'France métro'!O$85-1)*100</f>
        <v>2.3562496847596481</v>
      </c>
      <c r="DD101" s="143">
        <f>('France métro'!P101/'France métro'!P$85-1)*100</f>
        <v>9.0661033776434188</v>
      </c>
      <c r="DE101" s="143">
        <f>('France métro'!Q101/'France métro'!Q$85-1)*100</f>
        <v>12.921964313096046</v>
      </c>
      <c r="DF101" s="143">
        <f>('France métro'!R101/'France métro'!R$85-1)*100</f>
        <v>4.9873141073515814</v>
      </c>
      <c r="DG101" s="143">
        <f>('France métro'!S101/'France métro'!S$85-1)*100</f>
        <v>4.3027200685636258</v>
      </c>
      <c r="DH101" s="143">
        <f>('France métro'!T101/'France métro'!T$85-1)*100</f>
        <v>9.48572707879649</v>
      </c>
      <c r="DI101" s="143">
        <f>('France métro'!U101/'France métro'!U$85-1)*100</f>
        <v>6.3508935092774221</v>
      </c>
      <c r="DJ101" s="142">
        <f>('France métro'!V101/'France métro'!V$85-1)*100</f>
        <v>3.0564687210038688</v>
      </c>
    </row>
    <row r="102" spans="1:114">
      <c r="A102" s="69" t="str">
        <f>'France métro'!A102</f>
        <v>2024T1</v>
      </c>
      <c r="B102" s="135">
        <f>('France métro'!B102/'France métro'!B101-1)*100</f>
        <v>0.28846586849256006</v>
      </c>
      <c r="C102" s="248">
        <f>('France métro'!C102/'France métro'!C101-1)*100</f>
        <v>0.2725062743750728</v>
      </c>
      <c r="D102" s="249">
        <f>('France métro'!D102/'France métro'!D101-1)*100</f>
        <v>0.34530427981092071</v>
      </c>
      <c r="E102" s="135">
        <f>('France métro'!E102/'France métro'!E101-1)*100</f>
        <v>-0.44801991672202002</v>
      </c>
      <c r="F102" s="136">
        <f>('France métro'!F102/'France métro'!F101-1)*100</f>
        <v>0.18897689652062066</v>
      </c>
      <c r="G102" s="137">
        <f>('France métro'!G102/'France métro'!G101-1)*100</f>
        <v>1.0898942412632895</v>
      </c>
      <c r="H102" s="137">
        <f>('France métro'!H102/'France métro'!H101-1)*100</f>
        <v>0.58300238888442379</v>
      </c>
      <c r="I102" s="137">
        <f>('France métro'!I102/'France métro'!I101-1)*100</f>
        <v>-9.600400264629938E-2</v>
      </c>
      <c r="J102" s="137">
        <f>('France métro'!J102/'France métro'!J101-1)*100</f>
        <v>-8.0310085610491022E-3</v>
      </c>
      <c r="K102" s="138">
        <f>('France métro'!K102/'France métro'!K101-1)*100</f>
        <v>-0.18712523904055312</v>
      </c>
      <c r="L102" s="139">
        <f>('France métro'!L102/'France métro'!L101-1)*100</f>
        <v>-0.74396488990292609</v>
      </c>
      <c r="M102" s="136">
        <f>('France métro'!M102/'France métro'!M101-1)*100</f>
        <v>0.42335815013965217</v>
      </c>
      <c r="N102" s="137">
        <f>('France métro'!N102/'France métro'!N101-1)*100</f>
        <v>8.7375806304557102E-2</v>
      </c>
      <c r="O102" s="137">
        <f>('France métro'!O102/'France métro'!O101-1)*100</f>
        <v>0.24624112060114278</v>
      </c>
      <c r="P102" s="137">
        <f>('France métro'!P102/'France métro'!P101-1)*100</f>
        <v>1.5957797018460118</v>
      </c>
      <c r="Q102" s="137">
        <f>('France métro'!Q102/'France métro'!Q101-1)*100</f>
        <v>-0.11379358294427711</v>
      </c>
      <c r="R102" s="137">
        <f>('France métro'!R102/'France métro'!R101-1)*100</f>
        <v>0.23094252795772263</v>
      </c>
      <c r="S102" s="137">
        <f>('France métro'!S102/'France métro'!S101-1)*100</f>
        <v>-1.3154694678751189</v>
      </c>
      <c r="T102" s="137">
        <f>('France métro'!T102/'France métro'!T101-1)*100</f>
        <v>0.66723962044226148</v>
      </c>
      <c r="U102" s="137">
        <f>('France métro'!U102/'France métro'!U101-1)*100</f>
        <v>0.64148598902078469</v>
      </c>
      <c r="V102" s="136">
        <f>('France métro'!V102/'France métro'!V101-1)*100</f>
        <v>0.36069714661277619</v>
      </c>
      <c r="X102" s="69" t="str">
        <f t="shared" ref="X102" si="47">A102</f>
        <v>2024T1</v>
      </c>
      <c r="Y102" s="106">
        <f>'France métro'!B102-'France métro'!B101</f>
        <v>76261.291611336172</v>
      </c>
      <c r="Z102" s="240">
        <f>'France métro'!C102-'France métro'!C101</f>
        <v>56255.451240040362</v>
      </c>
      <c r="AA102" s="241">
        <f>'France métro'!D102-'France métro'!D101</f>
        <v>20003.910490971059</v>
      </c>
      <c r="AB102" s="106">
        <f>'France métro'!E102-'France métro'!E101</f>
        <v>-1395.6827574070194</v>
      </c>
      <c r="AC102" s="101">
        <f>'France métro'!F102-'France métro'!F101</f>
        <v>6564.7260165321641</v>
      </c>
      <c r="AD102" s="75">
        <f>'France métro'!G102-'France métro'!G101</f>
        <v>7376.2101729629794</v>
      </c>
      <c r="AE102" s="75">
        <f>'France métro'!H102-'France métro'!H101</f>
        <v>2496.0091702659847</v>
      </c>
      <c r="AF102" s="75">
        <f>'France métro'!I102-'France métro'!I101</f>
        <v>-428.58853936300147</v>
      </c>
      <c r="AG102" s="75">
        <f>'France métro'!J102-'France métro'!J101</f>
        <v>-32.221431776997633</v>
      </c>
      <c r="AH102" s="76">
        <f>'France métro'!K102-'France métro'!K101</f>
        <v>-2846.6833555570338</v>
      </c>
      <c r="AI102" s="103">
        <f>'France métro'!L102-'France métro'!L101</f>
        <v>-12498.060498049017</v>
      </c>
      <c r="AJ102" s="101">
        <f>'France métro'!M102-'France métro'!M101</f>
        <v>53688.646412987262</v>
      </c>
      <c r="AK102" s="75">
        <f>'France métro'!N102-'France métro'!N101</f>
        <v>2958.8174021113664</v>
      </c>
      <c r="AL102" s="75">
        <f>'France métro'!O102-'France métro'!O101</f>
        <v>3752.7976362460759</v>
      </c>
      <c r="AM102" s="75">
        <f>'France métro'!P102-'France métro'!P101</f>
        <v>20220.06026282697</v>
      </c>
      <c r="AN102" s="75">
        <f>'France métro'!Q102-'France métro'!Q101</f>
        <v>-1057.6894077939214</v>
      </c>
      <c r="AO102" s="75">
        <f>'France métro'!R102-'France métro'!R101</f>
        <v>2094.5174399199896</v>
      </c>
      <c r="AP102" s="75">
        <f>'France métro'!S102-'France métro'!S101</f>
        <v>-3377.9873897709767</v>
      </c>
      <c r="AQ102" s="75">
        <f>'France métro'!T102-'France métro'!T101</f>
        <v>20790.23859602306</v>
      </c>
      <c r="AR102" s="75">
        <f>'France métro'!U102-'France métro'!U101</f>
        <v>8307.8918734251056</v>
      </c>
      <c r="AS102" s="101">
        <f>'France métro'!V102-'France métro'!V101</f>
        <v>29901.662437273189</v>
      </c>
      <c r="AU102" s="69" t="str">
        <f t="shared" ref="AU102" si="48">X102</f>
        <v>2024T1</v>
      </c>
      <c r="AV102" s="135">
        <f>('France métro'!B102/'France métro'!B98-1)*100</f>
        <v>0.76123835739980716</v>
      </c>
      <c r="AW102" s="248">
        <f>('France métro'!C102/'France métro'!C98-1)*100</f>
        <v>0.663628635509661</v>
      </c>
      <c r="AX102" s="249">
        <f>('France métro'!D102/'France métro'!D98-1)*100</f>
        <v>1.1103514852311758</v>
      </c>
      <c r="AY102" s="135">
        <f>('France métro'!E102/'France métro'!E98-1)*100</f>
        <v>1.4503414678874282</v>
      </c>
      <c r="AZ102" s="136">
        <f>('France métro'!F102/'France métro'!F98-1)*100</f>
        <v>0.32799350207550759</v>
      </c>
      <c r="BA102" s="137">
        <f>('France métro'!G102/'France métro'!G98-1)*100</f>
        <v>1.2080035146840418</v>
      </c>
      <c r="BB102" s="137">
        <f>('France métro'!H102/'France métro'!H98-1)*100</f>
        <v>1.9736216108521498</v>
      </c>
      <c r="BC102" s="137">
        <f>('France métro'!I102/'France métro'!I98-1)*100</f>
        <v>-7.4166567299716046E-2</v>
      </c>
      <c r="BD102" s="137">
        <f>('France métro'!J102/'France métro'!J98-1)*100</f>
        <v>0.9991753672058179</v>
      </c>
      <c r="BE102" s="138">
        <f>('France métro'!K102/'France métro'!K98-1)*100</f>
        <v>-0.57361316833094422</v>
      </c>
      <c r="BF102" s="139">
        <f>('France métro'!L102/'France métro'!L98-1)*100</f>
        <v>-1.5740098594981711</v>
      </c>
      <c r="BG102" s="136">
        <f>('France métro'!M102/'France métro'!M98-1)*100</f>
        <v>0.88868049214254619</v>
      </c>
      <c r="BH102" s="137">
        <f>('France métro'!N102/'France métro'!N98-1)*100</f>
        <v>0.17182678874148039</v>
      </c>
      <c r="BI102" s="137">
        <f>('France métro'!O102/'France métro'!O98-1)*100</f>
        <v>0.40714093008484831</v>
      </c>
      <c r="BJ102" s="137">
        <f>('France métro'!P102/'France métro'!P98-1)*100</f>
        <v>2.4571981009203103</v>
      </c>
      <c r="BK102" s="137">
        <f>('France métro'!Q102/'France métro'!Q98-1)*100</f>
        <v>-0.59167983949012237</v>
      </c>
      <c r="BL102" s="137">
        <f>('France métro'!R102/'France métro'!R98-1)*100</f>
        <v>1.2589913787826035</v>
      </c>
      <c r="BM102" s="137">
        <f>('France métro'!S102/'France métro'!S98-1)*100</f>
        <v>-4.4015871615435964</v>
      </c>
      <c r="BN102" s="137">
        <f>('France métro'!T102/'France métro'!T98-1)*100</f>
        <v>1.5394357417212401</v>
      </c>
      <c r="BO102" s="137">
        <f>('France métro'!U102/'France métro'!U98-1)*100</f>
        <v>2.1660480628462819</v>
      </c>
      <c r="BP102" s="136">
        <f>('France métro'!V102/'France métro'!V98-1)*100</f>
        <v>1.20397491239157</v>
      </c>
      <c r="BR102" s="69" t="str">
        <f t="shared" ref="BR102" si="49">AU102</f>
        <v>2024T1</v>
      </c>
      <c r="BS102" s="106">
        <f>'France métro'!B102-'France métro'!B98</f>
        <v>200303.19515024126</v>
      </c>
      <c r="BT102" s="240">
        <f>'France métro'!C102-'France métro'!C98</f>
        <v>136465.38746006787</v>
      </c>
      <c r="BU102" s="241">
        <f>'France métro'!D102-'France métro'!D98</f>
        <v>63837.350437161513</v>
      </c>
      <c r="BV102" s="106">
        <f>'France métro'!E102-'France métro'!E98</f>
        <v>4433.595278874971</v>
      </c>
      <c r="BW102" s="101">
        <f>'France métro'!F102-'France métro'!F98</f>
        <v>11378.131472527981</v>
      </c>
      <c r="BX102" s="75">
        <f>'France métro'!G102-'France métro'!G98</f>
        <v>8166.0118742160266</v>
      </c>
      <c r="BY102" s="75">
        <f>'France métro'!H102-'France métro'!H98</f>
        <v>8334.4411766700214</v>
      </c>
      <c r="BZ102" s="75">
        <f>'France métro'!I102-'France métro'!I98</f>
        <v>-331.0278037150274</v>
      </c>
      <c r="CA102" s="75">
        <f>'France métro'!J102-'France métro'!J98</f>
        <v>3968.8415163820027</v>
      </c>
      <c r="CB102" s="76">
        <f>'France métro'!K102-'France métro'!K98</f>
        <v>-8760.1352910250425</v>
      </c>
      <c r="CC102" s="103">
        <f>'France métro'!L102-'France métro'!L98</f>
        <v>-26665.194828862092</v>
      </c>
      <c r="CD102" s="101">
        <f>'France métro'!M102-'France métro'!M98</f>
        <v>112179.23520148732</v>
      </c>
      <c r="CE102" s="75">
        <f>'France métro'!N102-'France métro'!N98</f>
        <v>5813.6857144674286</v>
      </c>
      <c r="CF102" s="75">
        <f>'France métro'!O102-'France métro'!O98</f>
        <v>6195.0216461471282</v>
      </c>
      <c r="CG102" s="75">
        <f>'France métro'!P102-'France métro'!P98</f>
        <v>30873.287177073071</v>
      </c>
      <c r="CH102" s="75">
        <f>'France métro'!Q102-'France métro'!Q98</f>
        <v>-5525.9880216509337</v>
      </c>
      <c r="CI102" s="75">
        <f>'France métro'!R102-'France métro'!R98</f>
        <v>11302.40951341996</v>
      </c>
      <c r="CJ102" s="75">
        <f>'France métro'!S102-'France métro'!S98</f>
        <v>-11667.691970966</v>
      </c>
      <c r="CK102" s="75">
        <f>'France métro'!T102-'France métro'!T98</f>
        <v>47554.61026381515</v>
      </c>
      <c r="CL102" s="75">
        <f>'France métro'!U102-'France métro'!U98</f>
        <v>27633.90087918099</v>
      </c>
      <c r="CM102" s="101">
        <f>'France métro'!V102-'France métro'!V98</f>
        <v>98977.428026214242</v>
      </c>
      <c r="CO102" s="69" t="str">
        <f t="shared" ref="CO102" si="50">BR102</f>
        <v>2024T1</v>
      </c>
      <c r="CP102" s="135">
        <f>('France métro'!B102/'France métro'!B$85-1)*100</f>
        <v>5.0579379582853301</v>
      </c>
      <c r="CQ102" s="248">
        <f>('France métro'!C102/'France métro'!C$85-1)*100</f>
        <v>5.7598488965433292</v>
      </c>
      <c r="CR102" s="249">
        <f>('France métro'!D102/'France métro'!D$85-1)*100</f>
        <v>2.6324086050891982</v>
      </c>
      <c r="CS102" s="135">
        <f>('France métro'!E102/'France métro'!E$85-1)*100</f>
        <v>4.7523061499265662</v>
      </c>
      <c r="CT102" s="136">
        <f>('France métro'!F102/'France métro'!F$85-1)*100</f>
        <v>1.7935497695149571</v>
      </c>
      <c r="CU102" s="137">
        <f>('France métro'!G102/'France métro'!G$85-1)*100</f>
        <v>5.9373236830133624</v>
      </c>
      <c r="CV102" s="137">
        <f>('France métro'!H102/'France métro'!H$85-1)*100</f>
        <v>6.0510680097241698</v>
      </c>
      <c r="CW102" s="137">
        <f>('France métro'!I102/'France métro'!I$85-1)*100</f>
        <v>1.326273373489073</v>
      </c>
      <c r="CX102" s="137">
        <f>('France métro'!J102/'France métro'!J$85-1)*100</f>
        <v>-2.051467105645377</v>
      </c>
      <c r="CY102" s="138">
        <f>('France métro'!K102/'France métro'!K$85-1)*100</f>
        <v>6.409420873325633E-2</v>
      </c>
      <c r="CZ102" s="139">
        <f>('France métro'!L102/'France métro'!L$85-1)*100</f>
        <v>4.2049153538979089</v>
      </c>
      <c r="DA102" s="136">
        <f>('France métro'!M102/'France métro'!M$85-1)*100</f>
        <v>7.2239580398347769</v>
      </c>
      <c r="DB102" s="137">
        <f>('France métro'!N102/'France métro'!N$85-1)*100</f>
        <v>4.9396425782346931</v>
      </c>
      <c r="DC102" s="137">
        <f>('France métro'!O102/'France métro'!O$85-1)*100</f>
        <v>2.6082928609886924</v>
      </c>
      <c r="DD102" s="137">
        <f>('France métro'!P102/'France métro'!P$85-1)*100</f>
        <v>10.806558116938248</v>
      </c>
      <c r="DE102" s="137">
        <f>('France métro'!Q102/'France métro'!Q$85-1)*100</f>
        <v>12.793466363973117</v>
      </c>
      <c r="DF102" s="137">
        <f>('France métro'!R102/'France métro'!R$85-1)*100</f>
        <v>5.2297744645860123</v>
      </c>
      <c r="DG102" s="137">
        <f>('France métro'!S102/'France métro'!S$85-1)*100</f>
        <v>2.9306496318984188</v>
      </c>
      <c r="DH102" s="137">
        <f>('France métro'!T102/'France métro'!T$85-1)*100</f>
        <v>10.216259228595504</v>
      </c>
      <c r="DI102" s="137">
        <f>('France métro'!U102/'France métro'!U$85-1)*100</f>
        <v>7.0331195903378552</v>
      </c>
      <c r="DJ102" s="136">
        <f>('France métro'!V102/'France métro'!V$85-1)*100</f>
        <v>3.428190463080405</v>
      </c>
    </row>
    <row r="103" spans="1:114">
      <c r="A103" s="69" t="str">
        <f>'France métro'!A103</f>
        <v>2024T2</v>
      </c>
      <c r="B103" s="135">
        <f>('France métro'!B103/'France métro'!B102-1)*100</f>
        <v>-4.7189927944213395E-2</v>
      </c>
      <c r="C103" s="248">
        <f>('France métro'!C103/'France métro'!C102-1)*100</f>
        <v>-0.13477295527789535</v>
      </c>
      <c r="D103" s="249">
        <f>('France métro'!D103/'France métro'!D102-1)*100</f>
        <v>0.26469119280425613</v>
      </c>
      <c r="E103" s="135">
        <f>('France métro'!E103/'France métro'!E102-1)*100</f>
        <v>-2.1143185625876249</v>
      </c>
      <c r="F103" s="136">
        <f>('France métro'!F103/'France métro'!F102-1)*100</f>
        <v>-8.9745817649378168E-2</v>
      </c>
      <c r="G103" s="137">
        <f>('France métro'!G103/'France métro'!G102-1)*100</f>
        <v>-0.21095332766551955</v>
      </c>
      <c r="H103" s="137">
        <f>('France métro'!H103/'France métro'!H102-1)*100</f>
        <v>0.32375536044983999</v>
      </c>
      <c r="I103" s="137">
        <f>('France métro'!I103/'France métro'!I102-1)*100</f>
        <v>5.9779037514973155E-3</v>
      </c>
      <c r="J103" s="137">
        <f>('France métro'!J103/'France métro'!J102-1)*100</f>
        <v>0.3808269090862737</v>
      </c>
      <c r="K103" s="138">
        <f>('France métro'!K103/'France métro'!K102-1)*100</f>
        <v>-0.3048480560227218</v>
      </c>
      <c r="L103" s="139">
        <f>('France métro'!L103/'France métro'!L102-1)*100</f>
        <v>-0.80244457702710603</v>
      </c>
      <c r="M103" s="136">
        <f>('France métro'!M103/'France métro'!M102-1)*100</f>
        <v>-6.0796698461529353E-2</v>
      </c>
      <c r="N103" s="137">
        <f>('France métro'!N103/'France métro'!N102-1)*100</f>
        <v>-0.24984952639995894</v>
      </c>
      <c r="O103" s="137">
        <f>('France métro'!O103/'France métro'!O102-1)*100</f>
        <v>-2.5363954785684317E-2</v>
      </c>
      <c r="P103" s="137">
        <f>('France métro'!P103/'France métro'!P102-1)*100</f>
        <v>-0.5401952186187553</v>
      </c>
      <c r="Q103" s="137">
        <f>('France métro'!Q103/'France métro'!Q102-1)*100</f>
        <v>-0.22876734273264976</v>
      </c>
      <c r="R103" s="137">
        <f>('France métro'!R103/'France métro'!R102-1)*100</f>
        <v>0.27334675809602693</v>
      </c>
      <c r="S103" s="137">
        <f>('France métro'!S103/'France métro'!S102-1)*100</f>
        <v>-1.422147163078713</v>
      </c>
      <c r="T103" s="137">
        <f>('France métro'!T103/'France métro'!T102-1)*100</f>
        <v>0.17623209912085436</v>
      </c>
      <c r="U103" s="137">
        <f>('France métro'!U103/'France métro'!U102-1)*100</f>
        <v>0.4436188291913945</v>
      </c>
      <c r="V103" s="136">
        <f>('France métro'!V103/'France métro'!V102-1)*100</f>
        <v>0.21985792596463938</v>
      </c>
      <c r="X103" s="69" t="str">
        <f t="shared" ref="X103" si="51">A103</f>
        <v>2024T2</v>
      </c>
      <c r="Y103" s="106">
        <f>'France métro'!B103-'France métro'!B102</f>
        <v>-12511.518548898399</v>
      </c>
      <c r="Z103" s="240">
        <f>'France métro'!C103-'France métro'!C102</f>
        <v>-27897.978042174131</v>
      </c>
      <c r="AA103" s="241">
        <f>'France métro'!D103-'France métro'!D102</f>
        <v>15386.841732759029</v>
      </c>
      <c r="AB103" s="106">
        <f>'France métro'!E103-'France métro'!E102</f>
        <v>-6557.0684508169652</v>
      </c>
      <c r="AC103" s="101">
        <f>'France métro'!F103-'France métro'!F102</f>
        <v>-3123.5039040250704</v>
      </c>
      <c r="AD103" s="75">
        <f>'France métro'!G103-'France métro'!G102</f>
        <v>-1443.2549229440046</v>
      </c>
      <c r="AE103" s="75">
        <f>'France métro'!H103-'France métro'!H102</f>
        <v>1394.175367236021</v>
      </c>
      <c r="AF103" s="75">
        <f>'France métro'!I103-'France métro'!I102</f>
        <v>26.661402500001714</v>
      </c>
      <c r="AG103" s="75">
        <f>'France métro'!J103-'France métro'!J102</f>
        <v>1527.8034768169746</v>
      </c>
      <c r="AH103" s="76">
        <f>'France métro'!K103-'France métro'!K102</f>
        <v>-4628.889227634063</v>
      </c>
      <c r="AI103" s="103">
        <f>'France métro'!L103-'France métro'!L102</f>
        <v>-13380.186027372954</v>
      </c>
      <c r="AJ103" s="101">
        <f>'France métro'!M103-'France métro'!M102</f>
        <v>-7742.6435444746166</v>
      </c>
      <c r="AK103" s="75">
        <f>'France métro'!N103-'France métro'!N102</f>
        <v>-8468.0770517294295</v>
      </c>
      <c r="AL103" s="75">
        <f>'France métro'!O103-'France métro'!O102</f>
        <v>-387.50707390997559</v>
      </c>
      <c r="AM103" s="75">
        <f>'France métro'!P103-'France métro'!P102</f>
        <v>-6954.0196340598632</v>
      </c>
      <c r="AN103" s="75">
        <f>'France métro'!Q103-'France métro'!Q102</f>
        <v>-2123.9286837980617</v>
      </c>
      <c r="AO103" s="75">
        <f>'France métro'!R103-'France métro'!R102</f>
        <v>2484.8249963880517</v>
      </c>
      <c r="AP103" s="75">
        <f>'France métro'!S103-'France métro'!S102</f>
        <v>-3603.8845516210131</v>
      </c>
      <c r="AQ103" s="75">
        <f>'France métro'!T103-'France métro'!T102</f>
        <v>5527.7809017268009</v>
      </c>
      <c r="AR103" s="75">
        <f>'France métro'!U103-'France métro'!U102</f>
        <v>5782.167552530067</v>
      </c>
      <c r="AS103" s="101">
        <f>'France métro'!V103-'France métro'!V102</f>
        <v>18291.883377788588</v>
      </c>
      <c r="AU103" s="69" t="str">
        <f t="shared" ref="AU103" si="52">X103</f>
        <v>2024T2</v>
      </c>
      <c r="AV103" s="135">
        <f>('France métro'!B103/'France métro'!B99-1)*100</f>
        <v>0.47951102145522562</v>
      </c>
      <c r="AW103" s="248">
        <f>('France métro'!C103/'France métro'!C99-1)*100</f>
        <v>0.2800211260274077</v>
      </c>
      <c r="AX103" s="249">
        <f>('France métro'!D103/'France métro'!D99-1)*100</f>
        <v>1.1935231570495253</v>
      </c>
      <c r="AY103" s="135">
        <f>('France métro'!E103/'France métro'!E99-1)*100</f>
        <v>-2.1983997828154189</v>
      </c>
      <c r="AZ103" s="136">
        <f>('France métro'!F103/'France métro'!F99-1)*100</f>
        <v>0.14462799688206296</v>
      </c>
      <c r="BA103" s="137">
        <f>('France métro'!G103/'France métro'!G99-1)*100</f>
        <v>0.85898687089029924</v>
      </c>
      <c r="BB103" s="137">
        <f>('France métro'!H103/'France métro'!H99-1)*100</f>
        <v>1.8497803134588375</v>
      </c>
      <c r="BC103" s="137">
        <f>('France métro'!I103/'France métro'!I99-1)*100</f>
        <v>-0.2373529545400932</v>
      </c>
      <c r="BD103" s="137">
        <f>('France métro'!J103/'France métro'!J99-1)*100</f>
        <v>1.2018523967497474</v>
      </c>
      <c r="BE103" s="138">
        <f>('France métro'!K103/'France métro'!K99-1)*100</f>
        <v>-0.8098938397174571</v>
      </c>
      <c r="BF103" s="139">
        <f>('France métro'!L103/'France métro'!L99-1)*100</f>
        <v>-1.9921626430215111</v>
      </c>
      <c r="BG103" s="136">
        <f>('France métro'!M103/'France métro'!M99-1)*100</f>
        <v>0.48312651730166856</v>
      </c>
      <c r="BH103" s="137">
        <f>('France métro'!N103/'France métro'!N99-1)*100</f>
        <v>-0.21179088637425236</v>
      </c>
      <c r="BI103" s="137">
        <f>('France métro'!O103/'France métro'!O99-1)*100</f>
        <v>0.17837070472948025</v>
      </c>
      <c r="BJ103" s="137">
        <f>('France métro'!P103/'France métro'!P99-1)*100</f>
        <v>1.1655993249118035</v>
      </c>
      <c r="BK103" s="137">
        <f>('France métro'!Q103/'France métro'!Q99-1)*100</f>
        <v>-0.8447048485118791</v>
      </c>
      <c r="BL103" s="137">
        <f>('France métro'!R103/'France métro'!R99-1)*100</f>
        <v>1.1822241222167795</v>
      </c>
      <c r="BM103" s="137">
        <f>('France métro'!S103/'France métro'!S99-1)*100</f>
        <v>-5.3706510015937621</v>
      </c>
      <c r="BN103" s="137">
        <f>('France métro'!T103/'France métro'!T99-1)*100</f>
        <v>1.2242407617375051</v>
      </c>
      <c r="BO103" s="137">
        <f>('France métro'!U103/'France métro'!U99-1)*100</f>
        <v>1.8923585943750432</v>
      </c>
      <c r="BP103" s="136">
        <f>('France métro'!V103/'France métro'!V99-1)*100</f>
        <v>1.2224065024656339</v>
      </c>
      <c r="BR103" s="69" t="str">
        <f t="shared" ref="BR103" si="53">AU103</f>
        <v>2024T2</v>
      </c>
      <c r="BS103" s="106">
        <f>'France métro'!B103-'France métro'!B99</f>
        <v>126466.87845915183</v>
      </c>
      <c r="BT103" s="240">
        <f>'France métro'!C103-'France métro'!C99</f>
        <v>57724.562642306089</v>
      </c>
      <c r="BU103" s="241">
        <f>'France métro'!D103-'France métro'!D99</f>
        <v>68744.213779465295</v>
      </c>
      <c r="BV103" s="106">
        <f>'France métro'!E103-'France métro'!E99</f>
        <v>-6823.6882148699951</v>
      </c>
      <c r="BW103" s="101">
        <f>'France métro'!F103-'France métro'!F99</f>
        <v>5021.836996676866</v>
      </c>
      <c r="BX103" s="75">
        <f>'France métro'!G103-'France métro'!G99</f>
        <v>5814.4878221899271</v>
      </c>
      <c r="BY103" s="75">
        <f>'France métro'!H103-'France métro'!H99</f>
        <v>7846.2885315929889</v>
      </c>
      <c r="BZ103" s="75">
        <f>'France métro'!I103-'France métro'!I99</f>
        <v>-1061.1742723210482</v>
      </c>
      <c r="CA103" s="75">
        <f>'France métro'!J103-'France métro'!J99</f>
        <v>4782.4815919169923</v>
      </c>
      <c r="CB103" s="76">
        <f>'France métro'!K103-'France métro'!K99</f>
        <v>-12360.246676702052</v>
      </c>
      <c r="CC103" s="103">
        <f>'France métro'!L103-'France métro'!L99</f>
        <v>-33621.111017293064</v>
      </c>
      <c r="CD103" s="101">
        <f>'France métro'!M103-'France métro'!M99</f>
        <v>61194.570154942572</v>
      </c>
      <c r="CE103" s="75">
        <f>'France métro'!N103-'France métro'!N99</f>
        <v>-7175.4289661734365</v>
      </c>
      <c r="CF103" s="75">
        <f>'France métro'!O103-'France métro'!O99</f>
        <v>2719.5813889182173</v>
      </c>
      <c r="CG103" s="75">
        <f>'France métro'!P103-'France métro'!P99</f>
        <v>14751.942389975069</v>
      </c>
      <c r="CH103" s="75">
        <f>'France métro'!Q103-'France métro'!Q99</f>
        <v>-7891.1503082540585</v>
      </c>
      <c r="CI103" s="75">
        <f>'France métro'!R103-'France métro'!R99</f>
        <v>10650.328048837022</v>
      </c>
      <c r="CJ103" s="75">
        <f>'France métro'!S103-'France métro'!S99</f>
        <v>-14177.732063117001</v>
      </c>
      <c r="CK103" s="75">
        <f>'France métro'!T103-'France métro'!T99</f>
        <v>38002.555944526102</v>
      </c>
      <c r="CL103" s="75">
        <f>'France métro'!U103-'France métro'!U99</f>
        <v>24314.473720232025</v>
      </c>
      <c r="CM103" s="101">
        <f>'France métro'!V103-'France métro'!V99</f>
        <v>100695.27053969447</v>
      </c>
      <c r="CO103" s="69" t="str">
        <f t="shared" ref="CO103" si="54">BR103</f>
        <v>2024T2</v>
      </c>
      <c r="CP103" s="135">
        <f>('France métro'!B103/'France métro'!B$85-1)*100</f>
        <v>5.0083611930631378</v>
      </c>
      <c r="CQ103" s="248">
        <f>('France métro'!C103/'France métro'!C$85-1)*100</f>
        <v>5.617313222688014</v>
      </c>
      <c r="CR103" s="249">
        <f>('France métro'!D103/'France métro'!D$85-1)*100</f>
        <v>2.9040675516297521</v>
      </c>
      <c r="CS103" s="135">
        <f>('France métro'!E103/'France métro'!E$85-1)*100</f>
        <v>2.5375086962600601</v>
      </c>
      <c r="CT103" s="136">
        <f>('France métro'!F103/'France métro'!F$85-1)*100</f>
        <v>1.7021943159599706</v>
      </c>
      <c r="CU103" s="137">
        <f>('France métro'!G103/'France métro'!G$85-1)*100</f>
        <v>5.7138453734642436</v>
      </c>
      <c r="CV103" s="137">
        <f>('France métro'!H103/'France métro'!H$85-1)*100</f>
        <v>6.3944140272199412</v>
      </c>
      <c r="CW103" s="137">
        <f>('France métro'!I103/'France métro'!I$85-1)*100</f>
        <v>1.3323305605863256</v>
      </c>
      <c r="CX103" s="137">
        <f>('France métro'!J103/'France métro'!J$85-1)*100</f>
        <v>-1.6784527353284506</v>
      </c>
      <c r="CY103" s="138">
        <f>('France métro'!K103/'France métro'!K$85-1)*100</f>
        <v>-0.24094923723880779</v>
      </c>
      <c r="CZ103" s="139">
        <f>('France métro'!L103/'France métro'!L$85-1)*100</f>
        <v>3.3687286616448819</v>
      </c>
      <c r="DA103" s="136">
        <f>('France métro'!M103/'France métro'!M$85-1)*100</f>
        <v>7.1587694133868007</v>
      </c>
      <c r="DB103" s="137">
        <f>('France métro'!N103/'France métro'!N$85-1)*100</f>
        <v>4.6774513782471772</v>
      </c>
      <c r="DC103" s="137">
        <f>('France métro'!O103/'France métro'!O$85-1)*100</f>
        <v>2.5822673399810592</v>
      </c>
      <c r="DD103" s="137">
        <f>('France métro'!P103/'France métro'!P$85-1)*100</f>
        <v>10.207986388074541</v>
      </c>
      <c r="DE103" s="137">
        <f>('France métro'!Q103/'France métro'!Q$85-1)*100</f>
        <v>12.535431748196224</v>
      </c>
      <c r="DF103" s="137">
        <f>('France métro'!R103/'France métro'!R$85-1)*100</f>
        <v>5.5174166416367187</v>
      </c>
      <c r="DG103" s="137">
        <f>('France métro'!S103/'France métro'!S$85-1)*100</f>
        <v>1.4668243182198948</v>
      </c>
      <c r="DH103" s="137">
        <f>('France métro'!T103/'France métro'!T$85-1)*100</f>
        <v>10.410495655806539</v>
      </c>
      <c r="DI103" s="137">
        <f>('France métro'!U103/'France métro'!U$85-1)*100</f>
        <v>7.5079386623115418</v>
      </c>
      <c r="DJ103" s="136">
        <f>('France métro'!V103/'France métro'!V$85-1)*100</f>
        <v>3.6555855374952761</v>
      </c>
    </row>
    <row r="104" spans="1:114">
      <c r="A104" s="69"/>
      <c r="B104" s="134"/>
      <c r="C104" s="135"/>
      <c r="D104" s="135"/>
      <c r="E104" s="135"/>
      <c r="F104" s="136"/>
      <c r="G104" s="137"/>
      <c r="H104" s="137"/>
      <c r="I104" s="137"/>
      <c r="J104" s="137"/>
      <c r="K104" s="138"/>
      <c r="L104" s="139"/>
      <c r="M104" s="136"/>
      <c r="N104" s="137"/>
      <c r="O104" s="137"/>
      <c r="P104" s="137"/>
      <c r="Q104" s="137"/>
      <c r="R104" s="137"/>
      <c r="S104" s="137"/>
      <c r="T104" s="137"/>
      <c r="U104" s="137"/>
      <c r="V104" s="136"/>
      <c r="X104" s="69"/>
      <c r="Y104" s="74"/>
      <c r="Z104" s="106"/>
      <c r="AA104" s="106"/>
      <c r="AB104" s="106"/>
      <c r="AC104" s="101"/>
      <c r="AD104" s="75"/>
      <c r="AE104" s="75"/>
      <c r="AF104" s="75"/>
      <c r="AG104" s="75"/>
      <c r="AH104" s="76"/>
      <c r="AI104" s="103"/>
      <c r="AJ104" s="101"/>
      <c r="AK104" s="75"/>
      <c r="AL104" s="75"/>
      <c r="AM104" s="75"/>
      <c r="AN104" s="75"/>
      <c r="AO104" s="75"/>
      <c r="AP104" s="75"/>
      <c r="AQ104" s="75"/>
      <c r="AR104" s="75"/>
      <c r="AS104" s="101"/>
      <c r="AU104" s="69"/>
      <c r="AV104" s="134"/>
      <c r="AW104" s="135"/>
      <c r="AX104" s="135"/>
      <c r="AY104" s="135"/>
      <c r="AZ104" s="136"/>
      <c r="BA104" s="137"/>
      <c r="BB104" s="137"/>
      <c r="BC104" s="137"/>
      <c r="BD104" s="137"/>
      <c r="BE104" s="138"/>
      <c r="BF104" s="139"/>
      <c r="BG104" s="136"/>
      <c r="BH104" s="137"/>
      <c r="BI104" s="137"/>
      <c r="BJ104" s="137"/>
      <c r="BK104" s="137"/>
      <c r="BL104" s="137"/>
      <c r="BM104" s="137"/>
      <c r="BN104" s="137"/>
      <c r="BO104" s="137"/>
      <c r="BP104" s="136"/>
      <c r="BR104" s="69"/>
      <c r="BS104" s="74"/>
      <c r="BT104" s="106"/>
      <c r="BU104" s="106"/>
      <c r="BV104" s="106"/>
      <c r="BW104" s="101"/>
      <c r="BX104" s="75"/>
      <c r="BY104" s="75"/>
      <c r="BZ104" s="75"/>
      <c r="CA104" s="75"/>
      <c r="CB104" s="76"/>
      <c r="CC104" s="103"/>
      <c r="CD104" s="101"/>
      <c r="CE104" s="75"/>
      <c r="CF104" s="75"/>
      <c r="CG104" s="75"/>
      <c r="CH104" s="75"/>
      <c r="CI104" s="75"/>
      <c r="CJ104" s="75"/>
      <c r="CK104" s="75"/>
      <c r="CL104" s="75"/>
      <c r="CM104" s="101"/>
      <c r="CO104" s="69"/>
      <c r="CP104" s="74"/>
      <c r="CQ104" s="106"/>
      <c r="CR104" s="106"/>
      <c r="CS104" s="106"/>
      <c r="CT104" s="101"/>
      <c r="CU104" s="75"/>
      <c r="CV104" s="75"/>
      <c r="CW104" s="75"/>
      <c r="CX104" s="75"/>
      <c r="CY104" s="76"/>
      <c r="CZ104" s="103"/>
      <c r="DA104" s="101"/>
      <c r="DB104" s="75"/>
      <c r="DC104" s="75"/>
      <c r="DD104" s="75"/>
      <c r="DE104" s="75"/>
      <c r="DF104" s="75"/>
      <c r="DG104" s="75"/>
      <c r="DH104" s="75"/>
      <c r="DI104" s="75"/>
      <c r="DJ104" s="101"/>
    </row>
    <row r="105" spans="1:114">
      <c r="A105" s="69"/>
      <c r="B105" s="134"/>
      <c r="C105" s="135"/>
      <c r="D105" s="135"/>
      <c r="E105" s="135"/>
      <c r="F105" s="136"/>
      <c r="G105" s="137"/>
      <c r="H105" s="137"/>
      <c r="I105" s="137"/>
      <c r="J105" s="137"/>
      <c r="K105" s="138"/>
      <c r="L105" s="139"/>
      <c r="M105" s="136"/>
      <c r="N105" s="137"/>
      <c r="O105" s="137"/>
      <c r="P105" s="137"/>
      <c r="Q105" s="137"/>
      <c r="R105" s="137"/>
      <c r="S105" s="137"/>
      <c r="T105" s="137"/>
      <c r="U105" s="137"/>
      <c r="V105" s="136"/>
      <c r="X105" s="69"/>
      <c r="Y105" s="74"/>
      <c r="Z105" s="106"/>
      <c r="AA105" s="106"/>
      <c r="AB105" s="106"/>
      <c r="AC105" s="101"/>
      <c r="AD105" s="75"/>
      <c r="AE105" s="75"/>
      <c r="AF105" s="75"/>
      <c r="AG105" s="75"/>
      <c r="AH105" s="76"/>
      <c r="AI105" s="103"/>
      <c r="AJ105" s="101"/>
      <c r="AK105" s="75"/>
      <c r="AL105" s="75"/>
      <c r="AM105" s="75"/>
      <c r="AN105" s="75"/>
      <c r="AO105" s="75"/>
      <c r="AP105" s="75"/>
      <c r="AQ105" s="75"/>
      <c r="AR105" s="75"/>
      <c r="AS105" s="101"/>
      <c r="AU105" s="69"/>
      <c r="AV105" s="134"/>
      <c r="AW105" s="135"/>
      <c r="AX105" s="135"/>
      <c r="AY105" s="135"/>
      <c r="AZ105" s="136"/>
      <c r="BA105" s="137"/>
      <c r="BB105" s="137"/>
      <c r="BC105" s="137"/>
      <c r="BD105" s="137"/>
      <c r="BE105" s="138"/>
      <c r="BF105" s="139"/>
      <c r="BG105" s="136"/>
      <c r="BH105" s="137"/>
      <c r="BI105" s="137"/>
      <c r="BJ105" s="137"/>
      <c r="BK105" s="137"/>
      <c r="BL105" s="137"/>
      <c r="BM105" s="137"/>
      <c r="BN105" s="137"/>
      <c r="BO105" s="137"/>
      <c r="BP105" s="136"/>
      <c r="BR105" s="69"/>
      <c r="BS105" s="74"/>
      <c r="BT105" s="106"/>
      <c r="BU105" s="106"/>
      <c r="BV105" s="106"/>
      <c r="BW105" s="101"/>
      <c r="BX105" s="75"/>
      <c r="BY105" s="75"/>
      <c r="BZ105" s="75"/>
      <c r="CA105" s="75"/>
      <c r="CB105" s="76"/>
      <c r="CC105" s="103"/>
      <c r="CD105" s="101"/>
      <c r="CE105" s="75"/>
      <c r="CF105" s="75"/>
      <c r="CG105" s="75"/>
      <c r="CH105" s="75"/>
      <c r="CI105" s="75"/>
      <c r="CJ105" s="75"/>
      <c r="CK105" s="75"/>
      <c r="CL105" s="75"/>
      <c r="CM105" s="101"/>
      <c r="CO105" s="69"/>
      <c r="CP105" s="74"/>
      <c r="CQ105" s="106"/>
      <c r="CR105" s="106"/>
      <c r="CS105" s="106"/>
      <c r="CT105" s="101"/>
      <c r="CU105" s="75"/>
      <c r="CV105" s="75"/>
      <c r="CW105" s="75"/>
      <c r="CX105" s="75"/>
      <c r="CY105" s="76"/>
      <c r="CZ105" s="103"/>
      <c r="DA105" s="101"/>
      <c r="DB105" s="75"/>
      <c r="DC105" s="75"/>
      <c r="DD105" s="75"/>
      <c r="DE105" s="75"/>
      <c r="DF105" s="75"/>
      <c r="DG105" s="75"/>
      <c r="DH105" s="75"/>
      <c r="DI105" s="75"/>
      <c r="DJ105" s="101"/>
    </row>
    <row r="106" spans="1:114">
      <c r="A106" s="69"/>
      <c r="B106" s="134"/>
      <c r="C106" s="135"/>
      <c r="D106" s="135"/>
      <c r="E106" s="135"/>
      <c r="F106" s="136"/>
      <c r="G106" s="137"/>
      <c r="H106" s="137"/>
      <c r="I106" s="137"/>
      <c r="J106" s="137"/>
      <c r="K106" s="138"/>
      <c r="L106" s="139"/>
      <c r="M106" s="136"/>
      <c r="N106" s="137"/>
      <c r="O106" s="137"/>
      <c r="P106" s="137"/>
      <c r="Q106" s="137"/>
      <c r="R106" s="137"/>
      <c r="S106" s="137"/>
      <c r="T106" s="137"/>
      <c r="U106" s="137"/>
      <c r="V106" s="136"/>
      <c r="X106" s="69"/>
      <c r="Y106" s="74"/>
      <c r="Z106" s="106"/>
      <c r="AA106" s="106"/>
      <c r="AB106" s="106"/>
      <c r="AC106" s="101"/>
      <c r="AD106" s="75"/>
      <c r="AE106" s="75"/>
      <c r="AF106" s="75"/>
      <c r="AG106" s="75"/>
      <c r="AH106" s="76"/>
      <c r="AI106" s="103"/>
      <c r="AJ106" s="101"/>
      <c r="AK106" s="75"/>
      <c r="AL106" s="75"/>
      <c r="AM106" s="75"/>
      <c r="AN106" s="75"/>
      <c r="AO106" s="75"/>
      <c r="AP106" s="75"/>
      <c r="AQ106" s="75"/>
      <c r="AR106" s="75"/>
      <c r="AS106" s="101"/>
      <c r="AU106" s="69"/>
      <c r="AV106" s="134"/>
      <c r="AW106" s="135"/>
      <c r="AX106" s="135"/>
      <c r="AY106" s="135"/>
      <c r="AZ106" s="136"/>
      <c r="BA106" s="137"/>
      <c r="BB106" s="137"/>
      <c r="BC106" s="137"/>
      <c r="BD106" s="137"/>
      <c r="BE106" s="138"/>
      <c r="BF106" s="139"/>
      <c r="BG106" s="136"/>
      <c r="BH106" s="137"/>
      <c r="BI106" s="137"/>
      <c r="BJ106" s="137"/>
      <c r="BK106" s="137"/>
      <c r="BL106" s="137"/>
      <c r="BM106" s="137"/>
      <c r="BN106" s="137"/>
      <c r="BO106" s="137"/>
      <c r="BP106" s="136"/>
      <c r="BR106" s="69"/>
      <c r="BS106" s="74"/>
      <c r="BT106" s="106"/>
      <c r="BU106" s="106"/>
      <c r="BV106" s="106"/>
      <c r="BW106" s="101"/>
      <c r="BX106" s="75"/>
      <c r="BY106" s="75"/>
      <c r="BZ106" s="75"/>
      <c r="CA106" s="75"/>
      <c r="CB106" s="76"/>
      <c r="CC106" s="103"/>
      <c r="CD106" s="101"/>
      <c r="CE106" s="75"/>
      <c r="CF106" s="75"/>
      <c r="CG106" s="75"/>
      <c r="CH106" s="75"/>
      <c r="CI106" s="75"/>
      <c r="CJ106" s="75"/>
      <c r="CK106" s="75"/>
      <c r="CL106" s="75"/>
      <c r="CM106" s="101"/>
      <c r="CO106" s="69"/>
      <c r="CP106" s="74"/>
      <c r="CQ106" s="106"/>
      <c r="CR106" s="106"/>
      <c r="CS106" s="106"/>
      <c r="CT106" s="101"/>
      <c r="CU106" s="75"/>
      <c r="CV106" s="75"/>
      <c r="CW106" s="75"/>
      <c r="CX106" s="75"/>
      <c r="CY106" s="76"/>
      <c r="CZ106" s="103"/>
      <c r="DA106" s="101"/>
      <c r="DB106" s="75"/>
      <c r="DC106" s="75"/>
      <c r="DD106" s="75"/>
      <c r="DE106" s="75"/>
      <c r="DF106" s="75"/>
      <c r="DG106" s="75"/>
      <c r="DH106" s="75"/>
      <c r="DI106" s="75"/>
      <c r="DJ106" s="101"/>
    </row>
    <row r="107" spans="1:114">
      <c r="A107" s="69"/>
      <c r="B107" s="134"/>
      <c r="C107" s="135"/>
      <c r="D107" s="135"/>
      <c r="E107" s="135"/>
      <c r="F107" s="136"/>
      <c r="G107" s="137"/>
      <c r="H107" s="137"/>
      <c r="I107" s="137"/>
      <c r="J107" s="137"/>
      <c r="K107" s="138"/>
      <c r="L107" s="139"/>
      <c r="M107" s="136"/>
      <c r="N107" s="137"/>
      <c r="O107" s="137"/>
      <c r="P107" s="137"/>
      <c r="Q107" s="137"/>
      <c r="R107" s="137"/>
      <c r="S107" s="137"/>
      <c r="T107" s="137"/>
      <c r="U107" s="137"/>
      <c r="V107" s="136"/>
      <c r="X107" s="69"/>
      <c r="Y107" s="74"/>
      <c r="Z107" s="106"/>
      <c r="AA107" s="106"/>
      <c r="AB107" s="106"/>
      <c r="AC107" s="101"/>
      <c r="AD107" s="75"/>
      <c r="AE107" s="75"/>
      <c r="AF107" s="75"/>
      <c r="AG107" s="75"/>
      <c r="AH107" s="76"/>
      <c r="AI107" s="103"/>
      <c r="AJ107" s="101"/>
      <c r="AK107" s="75"/>
      <c r="AL107" s="75"/>
      <c r="AM107" s="75"/>
      <c r="AN107" s="75"/>
      <c r="AO107" s="75"/>
      <c r="AP107" s="75"/>
      <c r="AQ107" s="75"/>
      <c r="AR107" s="75"/>
      <c r="AS107" s="101"/>
      <c r="AU107" s="69"/>
      <c r="AV107" s="134"/>
      <c r="AW107" s="135"/>
      <c r="AX107" s="135"/>
      <c r="AY107" s="135"/>
      <c r="AZ107" s="136"/>
      <c r="BA107" s="137"/>
      <c r="BB107" s="137"/>
      <c r="BC107" s="137"/>
      <c r="BD107" s="137"/>
      <c r="BE107" s="138"/>
      <c r="BF107" s="139"/>
      <c r="BG107" s="136"/>
      <c r="BH107" s="137"/>
      <c r="BI107" s="137"/>
      <c r="BJ107" s="137"/>
      <c r="BK107" s="137"/>
      <c r="BL107" s="137"/>
      <c r="BM107" s="137"/>
      <c r="BN107" s="137"/>
      <c r="BO107" s="137"/>
      <c r="BP107" s="136"/>
      <c r="BR107" s="69"/>
      <c r="BS107" s="74"/>
      <c r="BT107" s="106"/>
      <c r="BU107" s="106"/>
      <c r="BV107" s="106"/>
      <c r="BW107" s="101"/>
      <c r="BX107" s="75"/>
      <c r="BY107" s="75"/>
      <c r="BZ107" s="75"/>
      <c r="CA107" s="75"/>
      <c r="CB107" s="76"/>
      <c r="CC107" s="103"/>
      <c r="CD107" s="101"/>
      <c r="CE107" s="75"/>
      <c r="CF107" s="75"/>
      <c r="CG107" s="75"/>
      <c r="CH107" s="75"/>
      <c r="CI107" s="75"/>
      <c r="CJ107" s="75"/>
      <c r="CK107" s="75"/>
      <c r="CL107" s="75"/>
      <c r="CM107" s="101"/>
      <c r="CO107" s="69"/>
      <c r="CP107" s="74"/>
      <c r="CQ107" s="106"/>
      <c r="CR107" s="106"/>
      <c r="CS107" s="106"/>
      <c r="CT107" s="101"/>
      <c r="CU107" s="75"/>
      <c r="CV107" s="75"/>
      <c r="CW107" s="75"/>
      <c r="CX107" s="75"/>
      <c r="CY107" s="76"/>
      <c r="CZ107" s="103"/>
      <c r="DA107" s="101"/>
      <c r="DB107" s="75"/>
      <c r="DC107" s="75"/>
      <c r="DD107" s="75"/>
      <c r="DE107" s="75"/>
      <c r="DF107" s="75"/>
      <c r="DG107" s="75"/>
      <c r="DH107" s="75"/>
      <c r="DI107" s="75"/>
      <c r="DJ107" s="101"/>
    </row>
    <row r="108" spans="1:114">
      <c r="A108" s="69"/>
      <c r="B108" s="134"/>
      <c r="C108" s="135"/>
      <c r="D108" s="135"/>
      <c r="E108" s="135"/>
      <c r="F108" s="136"/>
      <c r="G108" s="137"/>
      <c r="H108" s="137"/>
      <c r="I108" s="137"/>
      <c r="J108" s="137"/>
      <c r="K108" s="138"/>
      <c r="L108" s="139"/>
      <c r="M108" s="136"/>
      <c r="N108" s="137"/>
      <c r="O108" s="137"/>
      <c r="P108" s="137"/>
      <c r="Q108" s="137"/>
      <c r="R108" s="137"/>
      <c r="S108" s="137"/>
      <c r="T108" s="137"/>
      <c r="U108" s="137"/>
      <c r="V108" s="136"/>
      <c r="X108" s="69"/>
      <c r="Y108" s="74"/>
      <c r="Z108" s="106"/>
      <c r="AA108" s="106"/>
      <c r="AB108" s="106"/>
      <c r="AC108" s="101"/>
      <c r="AD108" s="75"/>
      <c r="AE108" s="75"/>
      <c r="AF108" s="75"/>
      <c r="AG108" s="75"/>
      <c r="AH108" s="76"/>
      <c r="AI108" s="103"/>
      <c r="AJ108" s="101"/>
      <c r="AK108" s="75"/>
      <c r="AL108" s="75"/>
      <c r="AM108" s="75"/>
      <c r="AN108" s="75"/>
      <c r="AO108" s="75"/>
      <c r="AP108" s="75"/>
      <c r="AQ108" s="75"/>
      <c r="AR108" s="75"/>
      <c r="AS108" s="101"/>
      <c r="AU108" s="69"/>
      <c r="AV108" s="134"/>
      <c r="AW108" s="135"/>
      <c r="AX108" s="135"/>
      <c r="AY108" s="135"/>
      <c r="AZ108" s="136"/>
      <c r="BA108" s="137"/>
      <c r="BB108" s="137"/>
      <c r="BC108" s="137"/>
      <c r="BD108" s="137"/>
      <c r="BE108" s="138"/>
      <c r="BF108" s="139"/>
      <c r="BG108" s="136"/>
      <c r="BH108" s="137"/>
      <c r="BI108" s="137"/>
      <c r="BJ108" s="137"/>
      <c r="BK108" s="137"/>
      <c r="BL108" s="137"/>
      <c r="BM108" s="137"/>
      <c r="BN108" s="137"/>
      <c r="BO108" s="137"/>
      <c r="BP108" s="136"/>
      <c r="BR108" s="69"/>
      <c r="BS108" s="74"/>
      <c r="BT108" s="106"/>
      <c r="BU108" s="106"/>
      <c r="BV108" s="106"/>
      <c r="BW108" s="101"/>
      <c r="BX108" s="75"/>
      <c r="BY108" s="75"/>
      <c r="BZ108" s="75"/>
      <c r="CA108" s="75"/>
      <c r="CB108" s="76"/>
      <c r="CC108" s="103"/>
      <c r="CD108" s="101"/>
      <c r="CE108" s="75"/>
      <c r="CF108" s="75"/>
      <c r="CG108" s="75"/>
      <c r="CH108" s="75"/>
      <c r="CI108" s="75"/>
      <c r="CJ108" s="75"/>
      <c r="CK108" s="75"/>
      <c r="CL108" s="75"/>
      <c r="CM108" s="101"/>
      <c r="CO108" s="69"/>
      <c r="CP108" s="74"/>
      <c r="CQ108" s="106"/>
      <c r="CR108" s="106"/>
      <c r="CS108" s="106"/>
      <c r="CT108" s="101"/>
      <c r="CU108" s="75"/>
      <c r="CV108" s="75"/>
      <c r="CW108" s="75"/>
      <c r="CX108" s="75"/>
      <c r="CY108" s="76"/>
      <c r="CZ108" s="103"/>
      <c r="DA108" s="101"/>
      <c r="DB108" s="75"/>
      <c r="DC108" s="75"/>
      <c r="DD108" s="75"/>
      <c r="DE108" s="75"/>
      <c r="DF108" s="75"/>
      <c r="DG108" s="75"/>
      <c r="DH108" s="75"/>
      <c r="DI108" s="75"/>
      <c r="DJ108" s="101"/>
    </row>
    <row r="109" spans="1:114">
      <c r="A109" s="69"/>
      <c r="B109" s="134"/>
      <c r="C109" s="135"/>
      <c r="D109" s="135"/>
      <c r="E109" s="135"/>
      <c r="F109" s="136"/>
      <c r="G109" s="137"/>
      <c r="H109" s="137"/>
      <c r="I109" s="137"/>
      <c r="J109" s="137"/>
      <c r="K109" s="138"/>
      <c r="L109" s="139"/>
      <c r="M109" s="136"/>
      <c r="N109" s="137"/>
      <c r="O109" s="137"/>
      <c r="P109" s="137"/>
      <c r="Q109" s="137"/>
      <c r="R109" s="137"/>
      <c r="S109" s="137"/>
      <c r="T109" s="137"/>
      <c r="U109" s="137"/>
      <c r="V109" s="136"/>
      <c r="X109" s="69"/>
      <c r="Y109" s="74"/>
      <c r="Z109" s="106"/>
      <c r="AA109" s="106"/>
      <c r="AB109" s="106"/>
      <c r="AC109" s="101"/>
      <c r="AD109" s="75"/>
      <c r="AE109" s="75"/>
      <c r="AF109" s="75"/>
      <c r="AG109" s="75"/>
      <c r="AH109" s="76"/>
      <c r="AI109" s="103"/>
      <c r="AJ109" s="101"/>
      <c r="AK109" s="75"/>
      <c r="AL109" s="75"/>
      <c r="AM109" s="75"/>
      <c r="AN109" s="75"/>
      <c r="AO109" s="75"/>
      <c r="AP109" s="75"/>
      <c r="AQ109" s="75"/>
      <c r="AR109" s="75"/>
      <c r="AS109" s="101"/>
      <c r="AU109" s="69"/>
      <c r="AV109" s="134"/>
      <c r="AW109" s="135"/>
      <c r="AX109" s="135"/>
      <c r="AY109" s="135"/>
      <c r="AZ109" s="136"/>
      <c r="BA109" s="137"/>
      <c r="BB109" s="137"/>
      <c r="BC109" s="137"/>
      <c r="BD109" s="137"/>
      <c r="BE109" s="138"/>
      <c r="BF109" s="139"/>
      <c r="BG109" s="136"/>
      <c r="BH109" s="137"/>
      <c r="BI109" s="137"/>
      <c r="BJ109" s="137"/>
      <c r="BK109" s="137"/>
      <c r="BL109" s="137"/>
      <c r="BM109" s="137"/>
      <c r="BN109" s="137"/>
      <c r="BO109" s="137"/>
      <c r="BP109" s="136"/>
      <c r="BR109" s="69"/>
      <c r="BS109" s="74"/>
      <c r="BT109" s="106"/>
      <c r="BU109" s="106"/>
      <c r="BV109" s="106"/>
      <c r="BW109" s="101"/>
      <c r="BX109" s="75"/>
      <c r="BY109" s="75"/>
      <c r="BZ109" s="75"/>
      <c r="CA109" s="75"/>
      <c r="CB109" s="76"/>
      <c r="CC109" s="103"/>
      <c r="CD109" s="101"/>
      <c r="CE109" s="75"/>
      <c r="CF109" s="75"/>
      <c r="CG109" s="75"/>
      <c r="CH109" s="75"/>
      <c r="CI109" s="75"/>
      <c r="CJ109" s="75"/>
      <c r="CK109" s="75"/>
      <c r="CL109" s="75"/>
      <c r="CM109" s="101"/>
      <c r="CO109" s="69"/>
      <c r="CP109" s="74"/>
      <c r="CQ109" s="106"/>
      <c r="CR109" s="106"/>
      <c r="CS109" s="106"/>
      <c r="CT109" s="101"/>
      <c r="CU109" s="75"/>
      <c r="CV109" s="75"/>
      <c r="CW109" s="75"/>
      <c r="CX109" s="75"/>
      <c r="CY109" s="76"/>
      <c r="CZ109" s="103"/>
      <c r="DA109" s="101"/>
      <c r="DB109" s="75"/>
      <c r="DC109" s="75"/>
      <c r="DD109" s="75"/>
      <c r="DE109" s="75"/>
      <c r="DF109" s="75"/>
      <c r="DG109" s="75"/>
      <c r="DH109" s="75"/>
      <c r="DI109" s="75"/>
      <c r="DJ109" s="101"/>
    </row>
    <row r="110" spans="1:114">
      <c r="A110" s="69"/>
      <c r="B110" s="134"/>
      <c r="C110" s="135"/>
      <c r="D110" s="135"/>
      <c r="E110" s="135"/>
      <c r="F110" s="136"/>
      <c r="G110" s="137"/>
      <c r="H110" s="137"/>
      <c r="I110" s="137"/>
      <c r="J110" s="137"/>
      <c r="K110" s="138"/>
      <c r="L110" s="139"/>
      <c r="M110" s="136"/>
      <c r="N110" s="137"/>
      <c r="O110" s="137"/>
      <c r="P110" s="137"/>
      <c r="Q110" s="137"/>
      <c r="R110" s="137"/>
      <c r="S110" s="137"/>
      <c r="T110" s="137"/>
      <c r="U110" s="137"/>
      <c r="V110" s="136"/>
      <c r="X110" s="69"/>
      <c r="Y110" s="74"/>
      <c r="Z110" s="106"/>
      <c r="AA110" s="106"/>
      <c r="AB110" s="106"/>
      <c r="AC110" s="101"/>
      <c r="AD110" s="75"/>
      <c r="AE110" s="75"/>
      <c r="AF110" s="75"/>
      <c r="AG110" s="75"/>
      <c r="AH110" s="76"/>
      <c r="AI110" s="103"/>
      <c r="AJ110" s="101"/>
      <c r="AK110" s="75"/>
      <c r="AL110" s="75"/>
      <c r="AM110" s="75"/>
      <c r="AN110" s="75"/>
      <c r="AO110" s="75"/>
      <c r="AP110" s="75"/>
      <c r="AQ110" s="75"/>
      <c r="AR110" s="75"/>
      <c r="AS110" s="101"/>
      <c r="AU110" s="69"/>
      <c r="AV110" s="134"/>
      <c r="AW110" s="135"/>
      <c r="AX110" s="135"/>
      <c r="AY110" s="135"/>
      <c r="AZ110" s="136"/>
      <c r="BA110" s="137"/>
      <c r="BB110" s="137"/>
      <c r="BC110" s="137"/>
      <c r="BD110" s="137"/>
      <c r="BE110" s="138"/>
      <c r="BF110" s="139"/>
      <c r="BG110" s="136"/>
      <c r="BH110" s="137"/>
      <c r="BI110" s="137"/>
      <c r="BJ110" s="137"/>
      <c r="BK110" s="137"/>
      <c r="BL110" s="137"/>
      <c r="BM110" s="137"/>
      <c r="BN110" s="137"/>
      <c r="BO110" s="137"/>
      <c r="BP110" s="136"/>
      <c r="BR110" s="69"/>
      <c r="BS110" s="74"/>
      <c r="BT110" s="106"/>
      <c r="BU110" s="106"/>
      <c r="BV110" s="106"/>
      <c r="BW110" s="101"/>
      <c r="BX110" s="75"/>
      <c r="BY110" s="75"/>
      <c r="BZ110" s="75"/>
      <c r="CA110" s="75"/>
      <c r="CB110" s="76"/>
      <c r="CC110" s="103"/>
      <c r="CD110" s="101"/>
      <c r="CE110" s="75"/>
      <c r="CF110" s="75"/>
      <c r="CG110" s="75"/>
      <c r="CH110" s="75"/>
      <c r="CI110" s="75"/>
      <c r="CJ110" s="75"/>
      <c r="CK110" s="75"/>
      <c r="CL110" s="75"/>
      <c r="CM110" s="101"/>
      <c r="CO110" s="69"/>
      <c r="CP110" s="74"/>
      <c r="CQ110" s="106"/>
      <c r="CR110" s="106"/>
      <c r="CS110" s="106"/>
      <c r="CT110" s="101"/>
      <c r="CU110" s="75"/>
      <c r="CV110" s="75"/>
      <c r="CW110" s="75"/>
      <c r="CX110" s="75"/>
      <c r="CY110" s="76"/>
      <c r="CZ110" s="103"/>
      <c r="DA110" s="101"/>
      <c r="DB110" s="75"/>
      <c r="DC110" s="75"/>
      <c r="DD110" s="75"/>
      <c r="DE110" s="75"/>
      <c r="DF110" s="75"/>
      <c r="DG110" s="75"/>
      <c r="DH110" s="75"/>
      <c r="DI110" s="75"/>
      <c r="DJ110" s="101"/>
    </row>
    <row r="111" spans="1:114">
      <c r="A111" s="69"/>
      <c r="B111" s="134"/>
      <c r="C111" s="135"/>
      <c r="D111" s="135"/>
      <c r="E111" s="135"/>
      <c r="F111" s="136"/>
      <c r="G111" s="137"/>
      <c r="H111" s="137"/>
      <c r="I111" s="137"/>
      <c r="J111" s="137"/>
      <c r="K111" s="138"/>
      <c r="L111" s="139"/>
      <c r="M111" s="136"/>
      <c r="N111" s="137"/>
      <c r="O111" s="137"/>
      <c r="P111" s="137"/>
      <c r="Q111" s="137"/>
      <c r="R111" s="137"/>
      <c r="S111" s="137"/>
      <c r="T111" s="137"/>
      <c r="U111" s="137"/>
      <c r="V111" s="136"/>
      <c r="X111" s="69"/>
      <c r="Y111" s="74"/>
      <c r="Z111" s="106"/>
      <c r="AA111" s="106"/>
      <c r="AB111" s="106"/>
      <c r="AC111" s="101"/>
      <c r="AD111" s="75"/>
      <c r="AE111" s="75"/>
      <c r="AF111" s="75"/>
      <c r="AG111" s="75"/>
      <c r="AH111" s="76"/>
      <c r="AI111" s="103"/>
      <c r="AJ111" s="101"/>
      <c r="AK111" s="75"/>
      <c r="AL111" s="75"/>
      <c r="AM111" s="75"/>
      <c r="AN111" s="75"/>
      <c r="AO111" s="75"/>
      <c r="AP111" s="75"/>
      <c r="AQ111" s="75"/>
      <c r="AR111" s="75"/>
      <c r="AS111" s="101"/>
      <c r="AU111" s="69"/>
      <c r="AV111" s="134"/>
      <c r="AW111" s="135"/>
      <c r="AX111" s="135"/>
      <c r="AY111" s="135"/>
      <c r="AZ111" s="136"/>
      <c r="BA111" s="137"/>
      <c r="BB111" s="137"/>
      <c r="BC111" s="137"/>
      <c r="BD111" s="137"/>
      <c r="BE111" s="138"/>
      <c r="BF111" s="139"/>
      <c r="BG111" s="136"/>
      <c r="BH111" s="137"/>
      <c r="BI111" s="137"/>
      <c r="BJ111" s="137"/>
      <c r="BK111" s="137"/>
      <c r="BL111" s="137"/>
      <c r="BM111" s="137"/>
      <c r="BN111" s="137"/>
      <c r="BO111" s="137"/>
      <c r="BP111" s="136"/>
      <c r="BR111" s="69"/>
      <c r="BS111" s="74"/>
      <c r="BT111" s="106"/>
      <c r="BU111" s="106"/>
      <c r="BV111" s="106"/>
      <c r="BW111" s="101"/>
      <c r="BX111" s="75"/>
      <c r="BY111" s="75"/>
      <c r="BZ111" s="75"/>
      <c r="CA111" s="75"/>
      <c r="CB111" s="76"/>
      <c r="CC111" s="103"/>
      <c r="CD111" s="101"/>
      <c r="CE111" s="75"/>
      <c r="CF111" s="75"/>
      <c r="CG111" s="75"/>
      <c r="CH111" s="75"/>
      <c r="CI111" s="75"/>
      <c r="CJ111" s="75"/>
      <c r="CK111" s="75"/>
      <c r="CL111" s="75"/>
      <c r="CM111" s="101"/>
      <c r="CO111" s="69"/>
      <c r="CP111" s="74"/>
      <c r="CQ111" s="106"/>
      <c r="CR111" s="106"/>
      <c r="CS111" s="106"/>
      <c r="CT111" s="101"/>
      <c r="CU111" s="75"/>
      <c r="CV111" s="75"/>
      <c r="CW111" s="75"/>
      <c r="CX111" s="75"/>
      <c r="CY111" s="76"/>
      <c r="CZ111" s="103"/>
      <c r="DA111" s="101"/>
      <c r="DB111" s="75"/>
      <c r="DC111" s="75"/>
      <c r="DD111" s="75"/>
      <c r="DE111" s="75"/>
      <c r="DF111" s="75"/>
      <c r="DG111" s="75"/>
      <c r="DH111" s="75"/>
      <c r="DI111" s="75"/>
      <c r="DJ111" s="101"/>
    </row>
    <row r="112" spans="1:114">
      <c r="A112" s="69"/>
      <c r="B112" s="134"/>
      <c r="C112" s="135"/>
      <c r="D112" s="135"/>
      <c r="E112" s="135"/>
      <c r="F112" s="136"/>
      <c r="G112" s="137"/>
      <c r="H112" s="137"/>
      <c r="I112" s="137"/>
      <c r="J112" s="137"/>
      <c r="K112" s="138"/>
      <c r="L112" s="139"/>
      <c r="M112" s="136"/>
      <c r="N112" s="137"/>
      <c r="O112" s="137"/>
      <c r="P112" s="137"/>
      <c r="Q112" s="137"/>
      <c r="R112" s="137"/>
      <c r="S112" s="137"/>
      <c r="T112" s="137"/>
      <c r="U112" s="137"/>
      <c r="V112" s="136"/>
      <c r="X112" s="69"/>
      <c r="Y112" s="74"/>
      <c r="Z112" s="106"/>
      <c r="AA112" s="106"/>
      <c r="AB112" s="106"/>
      <c r="AC112" s="101"/>
      <c r="AD112" s="75"/>
      <c r="AE112" s="75"/>
      <c r="AF112" s="75"/>
      <c r="AG112" s="75"/>
      <c r="AH112" s="76"/>
      <c r="AI112" s="103"/>
      <c r="AJ112" s="101"/>
      <c r="AK112" s="75"/>
      <c r="AL112" s="75"/>
      <c r="AM112" s="75"/>
      <c r="AN112" s="75"/>
      <c r="AO112" s="75"/>
      <c r="AP112" s="75"/>
      <c r="AQ112" s="75"/>
      <c r="AR112" s="75"/>
      <c r="AS112" s="101"/>
      <c r="AU112" s="69"/>
      <c r="AV112" s="134"/>
      <c r="AW112" s="135"/>
      <c r="AX112" s="135"/>
      <c r="AY112" s="135"/>
      <c r="AZ112" s="136"/>
      <c r="BA112" s="137"/>
      <c r="BB112" s="137"/>
      <c r="BC112" s="137"/>
      <c r="BD112" s="137"/>
      <c r="BE112" s="138"/>
      <c r="BF112" s="139"/>
      <c r="BG112" s="136"/>
      <c r="BH112" s="137"/>
      <c r="BI112" s="137"/>
      <c r="BJ112" s="137"/>
      <c r="BK112" s="137"/>
      <c r="BL112" s="137"/>
      <c r="BM112" s="137"/>
      <c r="BN112" s="137"/>
      <c r="BO112" s="137"/>
      <c r="BP112" s="136"/>
      <c r="BR112" s="69"/>
      <c r="BS112" s="74"/>
      <c r="BT112" s="106"/>
      <c r="BU112" s="106"/>
      <c r="BV112" s="106"/>
      <c r="BW112" s="101"/>
      <c r="BX112" s="75"/>
      <c r="BY112" s="75"/>
      <c r="BZ112" s="75"/>
      <c r="CA112" s="75"/>
      <c r="CB112" s="76"/>
      <c r="CC112" s="103"/>
      <c r="CD112" s="101"/>
      <c r="CE112" s="75"/>
      <c r="CF112" s="75"/>
      <c r="CG112" s="75"/>
      <c r="CH112" s="75"/>
      <c r="CI112" s="75"/>
      <c r="CJ112" s="75"/>
      <c r="CK112" s="75"/>
      <c r="CL112" s="75"/>
      <c r="CM112" s="101"/>
      <c r="CO112" s="69"/>
      <c r="CP112" s="74"/>
      <c r="CQ112" s="106"/>
      <c r="CR112" s="106"/>
      <c r="CS112" s="106"/>
      <c r="CT112" s="101"/>
      <c r="CU112" s="75"/>
      <c r="CV112" s="75"/>
      <c r="CW112" s="75"/>
      <c r="CX112" s="75"/>
      <c r="CY112" s="76"/>
      <c r="CZ112" s="103"/>
      <c r="DA112" s="101"/>
      <c r="DB112" s="75"/>
      <c r="DC112" s="75"/>
      <c r="DD112" s="75"/>
      <c r="DE112" s="75"/>
      <c r="DF112" s="75"/>
      <c r="DG112" s="75"/>
      <c r="DH112" s="75"/>
      <c r="DI112" s="75"/>
      <c r="DJ112" s="101"/>
    </row>
    <row r="113" spans="1:114">
      <c r="A113" s="69"/>
      <c r="B113" s="134"/>
      <c r="C113" s="135"/>
      <c r="D113" s="135"/>
      <c r="E113" s="135"/>
      <c r="F113" s="136"/>
      <c r="G113" s="137"/>
      <c r="H113" s="137"/>
      <c r="I113" s="137"/>
      <c r="J113" s="137"/>
      <c r="K113" s="138"/>
      <c r="L113" s="139"/>
      <c r="M113" s="136"/>
      <c r="N113" s="137"/>
      <c r="O113" s="137"/>
      <c r="P113" s="137"/>
      <c r="Q113" s="137"/>
      <c r="R113" s="137"/>
      <c r="S113" s="137"/>
      <c r="T113" s="137"/>
      <c r="U113" s="137"/>
      <c r="V113" s="136"/>
      <c r="X113" s="69"/>
      <c r="Y113" s="74"/>
      <c r="Z113" s="106"/>
      <c r="AA113" s="106"/>
      <c r="AB113" s="106"/>
      <c r="AC113" s="101"/>
      <c r="AD113" s="75"/>
      <c r="AE113" s="75"/>
      <c r="AF113" s="75"/>
      <c r="AG113" s="75"/>
      <c r="AH113" s="76"/>
      <c r="AI113" s="103"/>
      <c r="AJ113" s="101"/>
      <c r="AK113" s="75"/>
      <c r="AL113" s="75"/>
      <c r="AM113" s="75"/>
      <c r="AN113" s="75"/>
      <c r="AO113" s="75"/>
      <c r="AP113" s="75"/>
      <c r="AQ113" s="75"/>
      <c r="AR113" s="75"/>
      <c r="AS113" s="101"/>
      <c r="AU113" s="69"/>
      <c r="AV113" s="134"/>
      <c r="AW113" s="135"/>
      <c r="AX113" s="135"/>
      <c r="AY113" s="135"/>
      <c r="AZ113" s="136"/>
      <c r="BA113" s="137"/>
      <c r="BB113" s="137"/>
      <c r="BC113" s="137"/>
      <c r="BD113" s="137"/>
      <c r="BE113" s="138"/>
      <c r="BF113" s="139"/>
      <c r="BG113" s="136"/>
      <c r="BH113" s="137"/>
      <c r="BI113" s="137"/>
      <c r="BJ113" s="137"/>
      <c r="BK113" s="137"/>
      <c r="BL113" s="137"/>
      <c r="BM113" s="137"/>
      <c r="BN113" s="137"/>
      <c r="BO113" s="137"/>
      <c r="BP113" s="136"/>
      <c r="BR113" s="69"/>
      <c r="BS113" s="74"/>
      <c r="BT113" s="106"/>
      <c r="BU113" s="106"/>
      <c r="BV113" s="106"/>
      <c r="BW113" s="101"/>
      <c r="BX113" s="75"/>
      <c r="BY113" s="75"/>
      <c r="BZ113" s="75"/>
      <c r="CA113" s="75"/>
      <c r="CB113" s="76"/>
      <c r="CC113" s="103"/>
      <c r="CD113" s="101"/>
      <c r="CE113" s="75"/>
      <c r="CF113" s="75"/>
      <c r="CG113" s="75"/>
      <c r="CH113" s="75"/>
      <c r="CI113" s="75"/>
      <c r="CJ113" s="75"/>
      <c r="CK113" s="75"/>
      <c r="CL113" s="75"/>
      <c r="CM113" s="101"/>
      <c r="CO113" s="69"/>
      <c r="CP113" s="74"/>
      <c r="CQ113" s="106"/>
      <c r="CR113" s="106"/>
      <c r="CS113" s="106"/>
      <c r="CT113" s="101"/>
      <c r="CU113" s="75"/>
      <c r="CV113" s="75"/>
      <c r="CW113" s="75"/>
      <c r="CX113" s="75"/>
      <c r="CY113" s="76"/>
      <c r="CZ113" s="103"/>
      <c r="DA113" s="101"/>
      <c r="DB113" s="75"/>
      <c r="DC113" s="75"/>
      <c r="DD113" s="75"/>
      <c r="DE113" s="75"/>
      <c r="DF113" s="75"/>
      <c r="DG113" s="75"/>
      <c r="DH113" s="75"/>
      <c r="DI113" s="75"/>
      <c r="DJ113" s="101"/>
    </row>
    <row r="114" spans="1:114">
      <c r="A114" s="69"/>
      <c r="B114" s="134"/>
      <c r="C114" s="135"/>
      <c r="D114" s="135"/>
      <c r="E114" s="135"/>
      <c r="F114" s="136"/>
      <c r="G114" s="137"/>
      <c r="H114" s="137"/>
      <c r="I114" s="137"/>
      <c r="J114" s="137"/>
      <c r="K114" s="138"/>
      <c r="L114" s="139"/>
      <c r="M114" s="136"/>
      <c r="N114" s="137"/>
      <c r="O114" s="137"/>
      <c r="P114" s="137"/>
      <c r="Q114" s="137"/>
      <c r="R114" s="137"/>
      <c r="S114" s="137"/>
      <c r="T114" s="137"/>
      <c r="U114" s="137"/>
      <c r="V114" s="136"/>
      <c r="X114" s="69"/>
      <c r="Y114" s="74"/>
      <c r="Z114" s="106"/>
      <c r="AA114" s="106"/>
      <c r="AB114" s="106"/>
      <c r="AC114" s="101"/>
      <c r="AD114" s="75"/>
      <c r="AE114" s="75"/>
      <c r="AF114" s="75"/>
      <c r="AG114" s="75"/>
      <c r="AH114" s="76"/>
      <c r="AI114" s="103"/>
      <c r="AJ114" s="101"/>
      <c r="AK114" s="75"/>
      <c r="AL114" s="75"/>
      <c r="AM114" s="75"/>
      <c r="AN114" s="75"/>
      <c r="AO114" s="75"/>
      <c r="AP114" s="75"/>
      <c r="AQ114" s="75"/>
      <c r="AR114" s="75"/>
      <c r="AS114" s="101"/>
      <c r="AU114" s="69"/>
      <c r="AV114" s="134"/>
      <c r="AW114" s="135"/>
      <c r="AX114" s="135"/>
      <c r="AY114" s="135"/>
      <c r="AZ114" s="136"/>
      <c r="BA114" s="137"/>
      <c r="BB114" s="137"/>
      <c r="BC114" s="137"/>
      <c r="BD114" s="137"/>
      <c r="BE114" s="138"/>
      <c r="BF114" s="139"/>
      <c r="BG114" s="136"/>
      <c r="BH114" s="137"/>
      <c r="BI114" s="137"/>
      <c r="BJ114" s="137"/>
      <c r="BK114" s="137"/>
      <c r="BL114" s="137"/>
      <c r="BM114" s="137"/>
      <c r="BN114" s="137"/>
      <c r="BO114" s="137"/>
      <c r="BP114" s="136"/>
      <c r="BR114" s="69"/>
      <c r="BS114" s="74"/>
      <c r="BT114" s="106"/>
      <c r="BU114" s="106"/>
      <c r="BV114" s="106"/>
      <c r="BW114" s="101"/>
      <c r="BX114" s="75"/>
      <c r="BY114" s="75"/>
      <c r="BZ114" s="75"/>
      <c r="CA114" s="75"/>
      <c r="CB114" s="76"/>
      <c r="CC114" s="103"/>
      <c r="CD114" s="101"/>
      <c r="CE114" s="75"/>
      <c r="CF114" s="75"/>
      <c r="CG114" s="75"/>
      <c r="CH114" s="75"/>
      <c r="CI114" s="75"/>
      <c r="CJ114" s="75"/>
      <c r="CK114" s="75"/>
      <c r="CL114" s="75"/>
      <c r="CM114" s="101"/>
      <c r="CO114" s="69"/>
      <c r="CP114" s="74"/>
      <c r="CQ114" s="106"/>
      <c r="CR114" s="106"/>
      <c r="CS114" s="106"/>
      <c r="CT114" s="101"/>
      <c r="CU114" s="75"/>
      <c r="CV114" s="75"/>
      <c r="CW114" s="75"/>
      <c r="CX114" s="75"/>
      <c r="CY114" s="76"/>
      <c r="CZ114" s="103"/>
      <c r="DA114" s="101"/>
      <c r="DB114" s="75"/>
      <c r="DC114" s="75"/>
      <c r="DD114" s="75"/>
      <c r="DE114" s="75"/>
      <c r="DF114" s="75"/>
      <c r="DG114" s="75"/>
      <c r="DH114" s="75"/>
      <c r="DI114" s="75"/>
      <c r="DJ114" s="101"/>
    </row>
    <row r="115" spans="1:114">
      <c r="A115" s="69"/>
      <c r="B115" s="134"/>
      <c r="C115" s="135"/>
      <c r="D115" s="135"/>
      <c r="E115" s="135"/>
      <c r="F115" s="136"/>
      <c r="G115" s="137"/>
      <c r="H115" s="137"/>
      <c r="I115" s="137"/>
      <c r="J115" s="137"/>
      <c r="K115" s="138"/>
      <c r="L115" s="139"/>
      <c r="M115" s="136"/>
      <c r="N115" s="137"/>
      <c r="O115" s="137"/>
      <c r="P115" s="137"/>
      <c r="Q115" s="137"/>
      <c r="R115" s="137"/>
      <c r="S115" s="137"/>
      <c r="T115" s="137"/>
      <c r="U115" s="137"/>
      <c r="V115" s="136"/>
      <c r="X115" s="69"/>
      <c r="Y115" s="74"/>
      <c r="Z115" s="106"/>
      <c r="AA115" s="106"/>
      <c r="AB115" s="106"/>
      <c r="AC115" s="101"/>
      <c r="AD115" s="75"/>
      <c r="AE115" s="75"/>
      <c r="AF115" s="75"/>
      <c r="AG115" s="75"/>
      <c r="AH115" s="76"/>
      <c r="AI115" s="103"/>
      <c r="AJ115" s="101"/>
      <c r="AK115" s="75"/>
      <c r="AL115" s="75"/>
      <c r="AM115" s="75"/>
      <c r="AN115" s="75"/>
      <c r="AO115" s="75"/>
      <c r="AP115" s="75"/>
      <c r="AQ115" s="75"/>
      <c r="AR115" s="75"/>
      <c r="AS115" s="101"/>
      <c r="AU115" s="69"/>
      <c r="AV115" s="134"/>
      <c r="AW115" s="135"/>
      <c r="AX115" s="135"/>
      <c r="AY115" s="135"/>
      <c r="AZ115" s="136"/>
      <c r="BA115" s="137"/>
      <c r="BB115" s="137"/>
      <c r="BC115" s="137"/>
      <c r="BD115" s="137"/>
      <c r="BE115" s="138"/>
      <c r="BF115" s="139"/>
      <c r="BG115" s="136"/>
      <c r="BH115" s="137"/>
      <c r="BI115" s="137"/>
      <c r="BJ115" s="137"/>
      <c r="BK115" s="137"/>
      <c r="BL115" s="137"/>
      <c r="BM115" s="137"/>
      <c r="BN115" s="137"/>
      <c r="BO115" s="137"/>
      <c r="BP115" s="136"/>
      <c r="BR115" s="69"/>
      <c r="BS115" s="74"/>
      <c r="BT115" s="106"/>
      <c r="BU115" s="106"/>
      <c r="BV115" s="106"/>
      <c r="BW115" s="101"/>
      <c r="BX115" s="75"/>
      <c r="BY115" s="75"/>
      <c r="BZ115" s="75"/>
      <c r="CA115" s="75"/>
      <c r="CB115" s="76"/>
      <c r="CC115" s="103"/>
      <c r="CD115" s="101"/>
      <c r="CE115" s="75"/>
      <c r="CF115" s="75"/>
      <c r="CG115" s="75"/>
      <c r="CH115" s="75"/>
      <c r="CI115" s="75"/>
      <c r="CJ115" s="75"/>
      <c r="CK115" s="75"/>
      <c r="CL115" s="75"/>
      <c r="CM115" s="101"/>
      <c r="CO115" s="69"/>
      <c r="CP115" s="74"/>
      <c r="CQ115" s="106"/>
      <c r="CR115" s="106"/>
      <c r="CS115" s="106"/>
      <c r="CT115" s="101"/>
      <c r="CU115" s="75"/>
      <c r="CV115" s="75"/>
      <c r="CW115" s="75"/>
      <c r="CX115" s="75"/>
      <c r="CY115" s="76"/>
      <c r="CZ115" s="103"/>
      <c r="DA115" s="101"/>
      <c r="DB115" s="75"/>
      <c r="DC115" s="75"/>
      <c r="DD115" s="75"/>
      <c r="DE115" s="75"/>
      <c r="DF115" s="75"/>
      <c r="DG115" s="75"/>
      <c r="DH115" s="75"/>
      <c r="DI115" s="75"/>
      <c r="DJ115" s="101"/>
    </row>
    <row r="116" spans="1:114">
      <c r="A116" s="69"/>
      <c r="B116" s="134"/>
      <c r="C116" s="135"/>
      <c r="D116" s="135"/>
      <c r="E116" s="135"/>
      <c r="F116" s="136"/>
      <c r="G116" s="137"/>
      <c r="H116" s="137"/>
      <c r="I116" s="137"/>
      <c r="J116" s="137"/>
      <c r="K116" s="138"/>
      <c r="L116" s="139"/>
      <c r="M116" s="136"/>
      <c r="N116" s="137"/>
      <c r="O116" s="137"/>
      <c r="P116" s="137"/>
      <c r="Q116" s="137"/>
      <c r="R116" s="137"/>
      <c r="S116" s="137"/>
      <c r="T116" s="137"/>
      <c r="U116" s="137"/>
      <c r="V116" s="136"/>
      <c r="X116" s="69"/>
      <c r="Y116" s="74"/>
      <c r="Z116" s="106"/>
      <c r="AA116" s="106"/>
      <c r="AB116" s="106"/>
      <c r="AC116" s="101"/>
      <c r="AD116" s="75"/>
      <c r="AE116" s="75"/>
      <c r="AF116" s="75"/>
      <c r="AG116" s="75"/>
      <c r="AH116" s="76"/>
      <c r="AI116" s="103"/>
      <c r="AJ116" s="101"/>
      <c r="AK116" s="75"/>
      <c r="AL116" s="75"/>
      <c r="AM116" s="75"/>
      <c r="AN116" s="75"/>
      <c r="AO116" s="75"/>
      <c r="AP116" s="75"/>
      <c r="AQ116" s="75"/>
      <c r="AR116" s="75"/>
      <c r="AS116" s="101"/>
      <c r="AU116" s="69"/>
      <c r="AV116" s="134"/>
      <c r="AW116" s="135"/>
      <c r="AX116" s="135"/>
      <c r="AY116" s="135"/>
      <c r="AZ116" s="136"/>
      <c r="BA116" s="137"/>
      <c r="BB116" s="137"/>
      <c r="BC116" s="137"/>
      <c r="BD116" s="137"/>
      <c r="BE116" s="138"/>
      <c r="BF116" s="139"/>
      <c r="BG116" s="136"/>
      <c r="BH116" s="137"/>
      <c r="BI116" s="137"/>
      <c r="BJ116" s="137"/>
      <c r="BK116" s="137"/>
      <c r="BL116" s="137"/>
      <c r="BM116" s="137"/>
      <c r="BN116" s="137"/>
      <c r="BO116" s="137"/>
      <c r="BP116" s="136"/>
      <c r="BR116" s="69"/>
      <c r="BS116" s="74"/>
      <c r="BT116" s="106"/>
      <c r="BU116" s="106"/>
      <c r="BV116" s="106"/>
      <c r="BW116" s="101"/>
      <c r="BX116" s="75"/>
      <c r="BY116" s="75"/>
      <c r="BZ116" s="75"/>
      <c r="CA116" s="75"/>
      <c r="CB116" s="76"/>
      <c r="CC116" s="103"/>
      <c r="CD116" s="101"/>
      <c r="CE116" s="75"/>
      <c r="CF116" s="75"/>
      <c r="CG116" s="75"/>
      <c r="CH116" s="75"/>
      <c r="CI116" s="75"/>
      <c r="CJ116" s="75"/>
      <c r="CK116" s="75"/>
      <c r="CL116" s="75"/>
      <c r="CM116" s="101"/>
      <c r="CO116" s="69"/>
      <c r="CP116" s="74"/>
      <c r="CQ116" s="106"/>
      <c r="CR116" s="106"/>
      <c r="CS116" s="106"/>
      <c r="CT116" s="101"/>
      <c r="CU116" s="75"/>
      <c r="CV116" s="75"/>
      <c r="CW116" s="75"/>
      <c r="CX116" s="75"/>
      <c r="CY116" s="76"/>
      <c r="CZ116" s="103"/>
      <c r="DA116" s="101"/>
      <c r="DB116" s="75"/>
      <c r="DC116" s="75"/>
      <c r="DD116" s="75"/>
      <c r="DE116" s="75"/>
      <c r="DF116" s="75"/>
      <c r="DG116" s="75"/>
      <c r="DH116" s="75"/>
      <c r="DI116" s="75"/>
      <c r="DJ116" s="101"/>
    </row>
    <row r="117" spans="1:114">
      <c r="A117" s="69"/>
      <c r="B117" s="134"/>
      <c r="C117" s="135"/>
      <c r="D117" s="135"/>
      <c r="E117" s="135"/>
      <c r="F117" s="136"/>
      <c r="G117" s="137"/>
      <c r="H117" s="137"/>
      <c r="I117" s="137"/>
      <c r="J117" s="137"/>
      <c r="K117" s="138"/>
      <c r="L117" s="139"/>
      <c r="M117" s="136"/>
      <c r="N117" s="137"/>
      <c r="O117" s="137"/>
      <c r="P117" s="137"/>
      <c r="Q117" s="137"/>
      <c r="R117" s="137"/>
      <c r="S117" s="137"/>
      <c r="T117" s="137"/>
      <c r="U117" s="137"/>
      <c r="V117" s="136"/>
      <c r="X117" s="69"/>
      <c r="Y117" s="74"/>
      <c r="Z117" s="106"/>
      <c r="AA117" s="106"/>
      <c r="AB117" s="106"/>
      <c r="AC117" s="101"/>
      <c r="AD117" s="75"/>
      <c r="AE117" s="75"/>
      <c r="AF117" s="75"/>
      <c r="AG117" s="75"/>
      <c r="AH117" s="76"/>
      <c r="AI117" s="103"/>
      <c r="AJ117" s="101"/>
      <c r="AK117" s="75"/>
      <c r="AL117" s="75"/>
      <c r="AM117" s="75"/>
      <c r="AN117" s="75"/>
      <c r="AO117" s="75"/>
      <c r="AP117" s="75"/>
      <c r="AQ117" s="75"/>
      <c r="AR117" s="75"/>
      <c r="AS117" s="101"/>
      <c r="AU117" s="69"/>
      <c r="AV117" s="134"/>
      <c r="AW117" s="135"/>
      <c r="AX117" s="135"/>
      <c r="AY117" s="135"/>
      <c r="AZ117" s="136"/>
      <c r="BA117" s="137"/>
      <c r="BB117" s="137"/>
      <c r="BC117" s="137"/>
      <c r="BD117" s="137"/>
      <c r="BE117" s="138"/>
      <c r="BF117" s="139"/>
      <c r="BG117" s="136"/>
      <c r="BH117" s="137"/>
      <c r="BI117" s="137"/>
      <c r="BJ117" s="137"/>
      <c r="BK117" s="137"/>
      <c r="BL117" s="137"/>
      <c r="BM117" s="137"/>
      <c r="BN117" s="137"/>
      <c r="BO117" s="137"/>
      <c r="BP117" s="136"/>
      <c r="BR117" s="69"/>
      <c r="BS117" s="74"/>
      <c r="BT117" s="106"/>
      <c r="BU117" s="106"/>
      <c r="BV117" s="106"/>
      <c r="BW117" s="101"/>
      <c r="BX117" s="75"/>
      <c r="BY117" s="75"/>
      <c r="BZ117" s="75"/>
      <c r="CA117" s="75"/>
      <c r="CB117" s="76"/>
      <c r="CC117" s="103"/>
      <c r="CD117" s="101"/>
      <c r="CE117" s="75"/>
      <c r="CF117" s="75"/>
      <c r="CG117" s="75"/>
      <c r="CH117" s="75"/>
      <c r="CI117" s="75"/>
      <c r="CJ117" s="75"/>
      <c r="CK117" s="75"/>
      <c r="CL117" s="75"/>
      <c r="CM117" s="101"/>
      <c r="CO117" s="69"/>
      <c r="CP117" s="74"/>
      <c r="CQ117" s="106"/>
      <c r="CR117" s="106"/>
      <c r="CS117" s="106"/>
      <c r="CT117" s="101"/>
      <c r="CU117" s="75"/>
      <c r="CV117" s="75"/>
      <c r="CW117" s="75"/>
      <c r="CX117" s="75"/>
      <c r="CY117" s="76"/>
      <c r="CZ117" s="103"/>
      <c r="DA117" s="101"/>
      <c r="DB117" s="75"/>
      <c r="DC117" s="75"/>
      <c r="DD117" s="75"/>
      <c r="DE117" s="75"/>
      <c r="DF117" s="75"/>
      <c r="DG117" s="75"/>
      <c r="DH117" s="75"/>
      <c r="DI117" s="75"/>
      <c r="DJ117" s="101"/>
    </row>
    <row r="118" spans="1:114">
      <c r="A118" s="69"/>
      <c r="B118" s="134"/>
      <c r="C118" s="135"/>
      <c r="D118" s="135"/>
      <c r="E118" s="135"/>
      <c r="F118" s="136"/>
      <c r="G118" s="137"/>
      <c r="H118" s="137"/>
      <c r="I118" s="137"/>
      <c r="J118" s="137"/>
      <c r="K118" s="138"/>
      <c r="L118" s="139"/>
      <c r="M118" s="136"/>
      <c r="N118" s="137"/>
      <c r="O118" s="137"/>
      <c r="P118" s="137"/>
      <c r="Q118" s="137"/>
      <c r="R118" s="137"/>
      <c r="S118" s="137"/>
      <c r="T118" s="137"/>
      <c r="U118" s="137"/>
      <c r="V118" s="136"/>
      <c r="X118" s="69"/>
      <c r="Y118" s="74"/>
      <c r="Z118" s="106"/>
      <c r="AA118" s="106"/>
      <c r="AB118" s="106"/>
      <c r="AC118" s="101"/>
      <c r="AD118" s="75"/>
      <c r="AE118" s="75"/>
      <c r="AF118" s="75"/>
      <c r="AG118" s="75"/>
      <c r="AH118" s="76"/>
      <c r="AI118" s="103"/>
      <c r="AJ118" s="101"/>
      <c r="AK118" s="75"/>
      <c r="AL118" s="75"/>
      <c r="AM118" s="75"/>
      <c r="AN118" s="75"/>
      <c r="AO118" s="75"/>
      <c r="AP118" s="75"/>
      <c r="AQ118" s="75"/>
      <c r="AR118" s="75"/>
      <c r="AS118" s="101"/>
      <c r="AU118" s="69"/>
      <c r="AV118" s="134"/>
      <c r="AW118" s="135"/>
      <c r="AX118" s="135"/>
      <c r="AY118" s="135"/>
      <c r="AZ118" s="136"/>
      <c r="BA118" s="137"/>
      <c r="BB118" s="137"/>
      <c r="BC118" s="137"/>
      <c r="BD118" s="137"/>
      <c r="BE118" s="138"/>
      <c r="BF118" s="139"/>
      <c r="BG118" s="136"/>
      <c r="BH118" s="137"/>
      <c r="BI118" s="137"/>
      <c r="BJ118" s="137"/>
      <c r="BK118" s="137"/>
      <c r="BL118" s="137"/>
      <c r="BM118" s="137"/>
      <c r="BN118" s="137"/>
      <c r="BO118" s="137"/>
      <c r="BP118" s="136"/>
      <c r="BR118" s="69"/>
      <c r="BS118" s="74"/>
      <c r="BT118" s="106"/>
      <c r="BU118" s="106"/>
      <c r="BV118" s="106"/>
      <c r="BW118" s="101"/>
      <c r="BX118" s="75"/>
      <c r="BY118" s="75"/>
      <c r="BZ118" s="75"/>
      <c r="CA118" s="75"/>
      <c r="CB118" s="76"/>
      <c r="CC118" s="103"/>
      <c r="CD118" s="101"/>
      <c r="CE118" s="75"/>
      <c r="CF118" s="75"/>
      <c r="CG118" s="75"/>
      <c r="CH118" s="75"/>
      <c r="CI118" s="75"/>
      <c r="CJ118" s="75"/>
      <c r="CK118" s="75"/>
      <c r="CL118" s="75"/>
      <c r="CM118" s="101"/>
      <c r="CO118" s="69"/>
      <c r="CP118" s="74"/>
      <c r="CQ118" s="106"/>
      <c r="CR118" s="106"/>
      <c r="CS118" s="106"/>
      <c r="CT118" s="101"/>
      <c r="CU118" s="75"/>
      <c r="CV118" s="75"/>
      <c r="CW118" s="75"/>
      <c r="CX118" s="75"/>
      <c r="CY118" s="76"/>
      <c r="CZ118" s="103"/>
      <c r="DA118" s="101"/>
      <c r="DB118" s="75"/>
      <c r="DC118" s="75"/>
      <c r="DD118" s="75"/>
      <c r="DE118" s="75"/>
      <c r="DF118" s="75"/>
      <c r="DG118" s="75"/>
      <c r="DH118" s="75"/>
      <c r="DI118" s="75"/>
      <c r="DJ118" s="101"/>
    </row>
    <row r="119" spans="1:114">
      <c r="A119" s="69"/>
      <c r="B119" s="134"/>
      <c r="C119" s="135"/>
      <c r="D119" s="135"/>
      <c r="E119" s="135"/>
      <c r="F119" s="136"/>
      <c r="G119" s="137"/>
      <c r="H119" s="137"/>
      <c r="I119" s="137"/>
      <c r="J119" s="137"/>
      <c r="K119" s="138"/>
      <c r="L119" s="139"/>
      <c r="M119" s="136"/>
      <c r="N119" s="137"/>
      <c r="O119" s="137"/>
      <c r="P119" s="137"/>
      <c r="Q119" s="137"/>
      <c r="R119" s="137"/>
      <c r="S119" s="137"/>
      <c r="T119" s="137"/>
      <c r="U119" s="137"/>
      <c r="V119" s="136"/>
      <c r="X119" s="69"/>
      <c r="Y119" s="74"/>
      <c r="Z119" s="106"/>
      <c r="AA119" s="106"/>
      <c r="AB119" s="106"/>
      <c r="AC119" s="101"/>
      <c r="AD119" s="75"/>
      <c r="AE119" s="75"/>
      <c r="AF119" s="75"/>
      <c r="AG119" s="75"/>
      <c r="AH119" s="76"/>
      <c r="AI119" s="103"/>
      <c r="AJ119" s="101"/>
      <c r="AK119" s="75"/>
      <c r="AL119" s="75"/>
      <c r="AM119" s="75"/>
      <c r="AN119" s="75"/>
      <c r="AO119" s="75"/>
      <c r="AP119" s="75"/>
      <c r="AQ119" s="75"/>
      <c r="AR119" s="75"/>
      <c r="AS119" s="101"/>
      <c r="AU119" s="69"/>
      <c r="AV119" s="134"/>
      <c r="AW119" s="135"/>
      <c r="AX119" s="135"/>
      <c r="AY119" s="135"/>
      <c r="AZ119" s="136"/>
      <c r="BA119" s="137"/>
      <c r="BB119" s="137"/>
      <c r="BC119" s="137"/>
      <c r="BD119" s="137"/>
      <c r="BE119" s="138"/>
      <c r="BF119" s="139"/>
      <c r="BG119" s="136"/>
      <c r="BH119" s="137"/>
      <c r="BI119" s="137"/>
      <c r="BJ119" s="137"/>
      <c r="BK119" s="137"/>
      <c r="BL119" s="137"/>
      <c r="BM119" s="137"/>
      <c r="BN119" s="137"/>
      <c r="BO119" s="137"/>
      <c r="BP119" s="136"/>
      <c r="BR119" s="69"/>
      <c r="BS119" s="74"/>
      <c r="BT119" s="106"/>
      <c r="BU119" s="106"/>
      <c r="BV119" s="106"/>
      <c r="BW119" s="101"/>
      <c r="BX119" s="75"/>
      <c r="BY119" s="75"/>
      <c r="BZ119" s="75"/>
      <c r="CA119" s="75"/>
      <c r="CB119" s="76"/>
      <c r="CC119" s="103"/>
      <c r="CD119" s="101"/>
      <c r="CE119" s="75"/>
      <c r="CF119" s="75"/>
      <c r="CG119" s="75"/>
      <c r="CH119" s="75"/>
      <c r="CI119" s="75"/>
      <c r="CJ119" s="75"/>
      <c r="CK119" s="75"/>
      <c r="CL119" s="75"/>
      <c r="CM119" s="101"/>
      <c r="CO119" s="69"/>
      <c r="CP119" s="74"/>
      <c r="CQ119" s="106"/>
      <c r="CR119" s="106"/>
      <c r="CS119" s="106"/>
      <c r="CT119" s="101"/>
      <c r="CU119" s="75"/>
      <c r="CV119" s="75"/>
      <c r="CW119" s="75"/>
      <c r="CX119" s="75"/>
      <c r="CY119" s="76"/>
      <c r="CZ119" s="103"/>
      <c r="DA119" s="101"/>
      <c r="DB119" s="75"/>
      <c r="DC119" s="75"/>
      <c r="DD119" s="75"/>
      <c r="DE119" s="75"/>
      <c r="DF119" s="75"/>
      <c r="DG119" s="75"/>
      <c r="DH119" s="75"/>
      <c r="DI119" s="75"/>
      <c r="DJ119" s="101"/>
    </row>
    <row r="120" spans="1:114">
      <c r="A120" s="69"/>
      <c r="B120" s="134"/>
      <c r="C120" s="135"/>
      <c r="D120" s="135"/>
      <c r="E120" s="135"/>
      <c r="F120" s="136"/>
      <c r="G120" s="137"/>
      <c r="H120" s="137"/>
      <c r="I120" s="137"/>
      <c r="J120" s="137"/>
      <c r="K120" s="138"/>
      <c r="L120" s="139"/>
      <c r="M120" s="136"/>
      <c r="N120" s="137"/>
      <c r="O120" s="137"/>
      <c r="P120" s="137"/>
      <c r="Q120" s="137"/>
      <c r="R120" s="137"/>
      <c r="S120" s="137"/>
      <c r="T120" s="137"/>
      <c r="U120" s="137"/>
      <c r="V120" s="136"/>
      <c r="X120" s="69"/>
      <c r="Y120" s="74"/>
      <c r="Z120" s="106"/>
      <c r="AA120" s="106"/>
      <c r="AB120" s="106"/>
      <c r="AC120" s="101"/>
      <c r="AD120" s="75"/>
      <c r="AE120" s="75"/>
      <c r="AF120" s="75"/>
      <c r="AG120" s="75"/>
      <c r="AH120" s="76"/>
      <c r="AI120" s="103"/>
      <c r="AJ120" s="101"/>
      <c r="AK120" s="75"/>
      <c r="AL120" s="75"/>
      <c r="AM120" s="75"/>
      <c r="AN120" s="75"/>
      <c r="AO120" s="75"/>
      <c r="AP120" s="75"/>
      <c r="AQ120" s="75"/>
      <c r="AR120" s="75"/>
      <c r="AS120" s="101"/>
      <c r="AU120" s="69"/>
      <c r="AV120" s="134"/>
      <c r="AW120" s="135"/>
      <c r="AX120" s="135"/>
      <c r="AY120" s="135"/>
      <c r="AZ120" s="136"/>
      <c r="BA120" s="137"/>
      <c r="BB120" s="137"/>
      <c r="BC120" s="137"/>
      <c r="BD120" s="137"/>
      <c r="BE120" s="138"/>
      <c r="BF120" s="139"/>
      <c r="BG120" s="136"/>
      <c r="BH120" s="137"/>
      <c r="BI120" s="137"/>
      <c r="BJ120" s="137"/>
      <c r="BK120" s="137"/>
      <c r="BL120" s="137"/>
      <c r="BM120" s="137"/>
      <c r="BN120" s="137"/>
      <c r="BO120" s="137"/>
      <c r="BP120" s="136"/>
      <c r="BR120" s="69"/>
      <c r="BS120" s="74"/>
      <c r="BT120" s="106"/>
      <c r="BU120" s="106"/>
      <c r="BV120" s="106"/>
      <c r="BW120" s="101"/>
      <c r="BX120" s="75"/>
      <c r="BY120" s="75"/>
      <c r="BZ120" s="75"/>
      <c r="CA120" s="75"/>
      <c r="CB120" s="76"/>
      <c r="CC120" s="103"/>
      <c r="CD120" s="101"/>
      <c r="CE120" s="75"/>
      <c r="CF120" s="75"/>
      <c r="CG120" s="75"/>
      <c r="CH120" s="75"/>
      <c r="CI120" s="75"/>
      <c r="CJ120" s="75"/>
      <c r="CK120" s="75"/>
      <c r="CL120" s="75"/>
      <c r="CM120" s="101"/>
      <c r="CO120" s="69"/>
      <c r="CP120" s="74"/>
      <c r="CQ120" s="106"/>
      <c r="CR120" s="106"/>
      <c r="CS120" s="106"/>
      <c r="CT120" s="101"/>
      <c r="CU120" s="75"/>
      <c r="CV120" s="75"/>
      <c r="CW120" s="75"/>
      <c r="CX120" s="75"/>
      <c r="CY120" s="76"/>
      <c r="CZ120" s="103"/>
      <c r="DA120" s="101"/>
      <c r="DB120" s="75"/>
      <c r="DC120" s="75"/>
      <c r="DD120" s="75"/>
      <c r="DE120" s="75"/>
      <c r="DF120" s="75"/>
      <c r="DG120" s="75"/>
      <c r="DH120" s="75"/>
      <c r="DI120" s="75"/>
      <c r="DJ120" s="101"/>
    </row>
    <row r="121" spans="1:114">
      <c r="A121" s="69"/>
      <c r="B121" s="134"/>
      <c r="C121" s="135"/>
      <c r="D121" s="135"/>
      <c r="E121" s="135"/>
      <c r="F121" s="136"/>
      <c r="G121" s="137"/>
      <c r="H121" s="137"/>
      <c r="I121" s="137"/>
      <c r="J121" s="137"/>
      <c r="K121" s="138"/>
      <c r="L121" s="139"/>
      <c r="M121" s="136"/>
      <c r="N121" s="137"/>
      <c r="O121" s="137"/>
      <c r="P121" s="137"/>
      <c r="Q121" s="137"/>
      <c r="R121" s="137"/>
      <c r="S121" s="137"/>
      <c r="T121" s="137"/>
      <c r="U121" s="137"/>
      <c r="V121" s="136"/>
      <c r="X121" s="69"/>
      <c r="Y121" s="74"/>
      <c r="Z121" s="106"/>
      <c r="AA121" s="106"/>
      <c r="AB121" s="106"/>
      <c r="AC121" s="101"/>
      <c r="AD121" s="75"/>
      <c r="AE121" s="75"/>
      <c r="AF121" s="75"/>
      <c r="AG121" s="75"/>
      <c r="AH121" s="76"/>
      <c r="AI121" s="103"/>
      <c r="AJ121" s="101"/>
      <c r="AK121" s="75"/>
      <c r="AL121" s="75"/>
      <c r="AM121" s="75"/>
      <c r="AN121" s="75"/>
      <c r="AO121" s="75"/>
      <c r="AP121" s="75"/>
      <c r="AQ121" s="75"/>
      <c r="AR121" s="75"/>
      <c r="AS121" s="101"/>
      <c r="AU121" s="69"/>
      <c r="AV121" s="134"/>
      <c r="AW121" s="135"/>
      <c r="AX121" s="135"/>
      <c r="AY121" s="135"/>
      <c r="AZ121" s="136"/>
      <c r="BA121" s="137"/>
      <c r="BB121" s="137"/>
      <c r="BC121" s="137"/>
      <c r="BD121" s="137"/>
      <c r="BE121" s="138"/>
      <c r="BF121" s="139"/>
      <c r="BG121" s="136"/>
      <c r="BH121" s="137"/>
      <c r="BI121" s="137"/>
      <c r="BJ121" s="137"/>
      <c r="BK121" s="137"/>
      <c r="BL121" s="137"/>
      <c r="BM121" s="137"/>
      <c r="BN121" s="137"/>
      <c r="BO121" s="137"/>
      <c r="BP121" s="136"/>
      <c r="BR121" s="69"/>
      <c r="BS121" s="74"/>
      <c r="BT121" s="106"/>
      <c r="BU121" s="106"/>
      <c r="BV121" s="106"/>
      <c r="BW121" s="101"/>
      <c r="BX121" s="75"/>
      <c r="BY121" s="75"/>
      <c r="BZ121" s="75"/>
      <c r="CA121" s="75"/>
      <c r="CB121" s="76"/>
      <c r="CC121" s="103"/>
      <c r="CD121" s="101"/>
      <c r="CE121" s="75"/>
      <c r="CF121" s="75"/>
      <c r="CG121" s="75"/>
      <c r="CH121" s="75"/>
      <c r="CI121" s="75"/>
      <c r="CJ121" s="75"/>
      <c r="CK121" s="75"/>
      <c r="CL121" s="75"/>
      <c r="CM121" s="101"/>
      <c r="CO121" s="69"/>
      <c r="CP121" s="74"/>
      <c r="CQ121" s="106"/>
      <c r="CR121" s="106"/>
      <c r="CS121" s="106"/>
      <c r="CT121" s="101"/>
      <c r="CU121" s="75"/>
      <c r="CV121" s="75"/>
      <c r="CW121" s="75"/>
      <c r="CX121" s="75"/>
      <c r="CY121" s="76"/>
      <c r="CZ121" s="103"/>
      <c r="DA121" s="101"/>
      <c r="DB121" s="75"/>
      <c r="DC121" s="75"/>
      <c r="DD121" s="75"/>
      <c r="DE121" s="75"/>
      <c r="DF121" s="75"/>
      <c r="DG121" s="75"/>
      <c r="DH121" s="75"/>
      <c r="DI121" s="75"/>
      <c r="DJ121" s="101"/>
    </row>
    <row r="122" spans="1:114">
      <c r="A122" s="69"/>
      <c r="B122" s="134"/>
      <c r="C122" s="135"/>
      <c r="D122" s="135"/>
      <c r="E122" s="135"/>
      <c r="F122" s="136"/>
      <c r="G122" s="137"/>
      <c r="H122" s="137"/>
      <c r="I122" s="137"/>
      <c r="J122" s="137"/>
      <c r="K122" s="138"/>
      <c r="L122" s="139"/>
      <c r="M122" s="136"/>
      <c r="N122" s="137"/>
      <c r="O122" s="137"/>
      <c r="P122" s="137"/>
      <c r="Q122" s="137"/>
      <c r="R122" s="137"/>
      <c r="S122" s="137"/>
      <c r="T122" s="137"/>
      <c r="U122" s="137"/>
      <c r="V122" s="136"/>
      <c r="X122" s="69"/>
      <c r="Y122" s="74"/>
      <c r="Z122" s="106"/>
      <c r="AA122" s="106"/>
      <c r="AB122" s="106"/>
      <c r="AC122" s="101"/>
      <c r="AD122" s="75"/>
      <c r="AE122" s="75"/>
      <c r="AF122" s="75"/>
      <c r="AG122" s="75"/>
      <c r="AH122" s="76"/>
      <c r="AI122" s="103"/>
      <c r="AJ122" s="101"/>
      <c r="AK122" s="75"/>
      <c r="AL122" s="75"/>
      <c r="AM122" s="75"/>
      <c r="AN122" s="75"/>
      <c r="AO122" s="75"/>
      <c r="AP122" s="75"/>
      <c r="AQ122" s="75"/>
      <c r="AR122" s="75"/>
      <c r="AS122" s="101"/>
      <c r="AU122" s="69"/>
      <c r="AV122" s="134"/>
      <c r="AW122" s="135"/>
      <c r="AX122" s="135"/>
      <c r="AY122" s="135"/>
      <c r="AZ122" s="136"/>
      <c r="BA122" s="137"/>
      <c r="BB122" s="137"/>
      <c r="BC122" s="137"/>
      <c r="BD122" s="137"/>
      <c r="BE122" s="138"/>
      <c r="BF122" s="139"/>
      <c r="BG122" s="136"/>
      <c r="BH122" s="137"/>
      <c r="BI122" s="137"/>
      <c r="BJ122" s="137"/>
      <c r="BK122" s="137"/>
      <c r="BL122" s="137"/>
      <c r="BM122" s="137"/>
      <c r="BN122" s="137"/>
      <c r="BO122" s="137"/>
      <c r="BP122" s="136"/>
      <c r="BR122" s="69"/>
      <c r="BS122" s="74"/>
      <c r="BT122" s="106"/>
      <c r="BU122" s="106"/>
      <c r="BV122" s="106"/>
      <c r="BW122" s="101"/>
      <c r="BX122" s="75"/>
      <c r="BY122" s="75"/>
      <c r="BZ122" s="75"/>
      <c r="CA122" s="75"/>
      <c r="CB122" s="76"/>
      <c r="CC122" s="103"/>
      <c r="CD122" s="101"/>
      <c r="CE122" s="75"/>
      <c r="CF122" s="75"/>
      <c r="CG122" s="75"/>
      <c r="CH122" s="75"/>
      <c r="CI122" s="75"/>
      <c r="CJ122" s="75"/>
      <c r="CK122" s="75"/>
      <c r="CL122" s="75"/>
      <c r="CM122" s="101"/>
      <c r="CO122" s="69"/>
      <c r="CP122" s="74"/>
      <c r="CQ122" s="106"/>
      <c r="CR122" s="106"/>
      <c r="CS122" s="106"/>
      <c r="CT122" s="101"/>
      <c r="CU122" s="75"/>
      <c r="CV122" s="75"/>
      <c r="CW122" s="75"/>
      <c r="CX122" s="75"/>
      <c r="CY122" s="76"/>
      <c r="CZ122" s="103"/>
      <c r="DA122" s="101"/>
      <c r="DB122" s="75"/>
      <c r="DC122" s="75"/>
      <c r="DD122" s="75"/>
      <c r="DE122" s="75"/>
      <c r="DF122" s="75"/>
      <c r="DG122" s="75"/>
      <c r="DH122" s="75"/>
      <c r="DI122" s="75"/>
      <c r="DJ122" s="101"/>
    </row>
    <row r="123" spans="1:114">
      <c r="A123" s="69"/>
      <c r="B123" s="134"/>
      <c r="C123" s="135"/>
      <c r="D123" s="135"/>
      <c r="E123" s="135"/>
      <c r="F123" s="136"/>
      <c r="G123" s="137"/>
      <c r="H123" s="137"/>
      <c r="I123" s="137"/>
      <c r="J123" s="137"/>
      <c r="K123" s="138"/>
      <c r="L123" s="139"/>
      <c r="M123" s="136"/>
      <c r="N123" s="137"/>
      <c r="O123" s="137"/>
      <c r="P123" s="137"/>
      <c r="Q123" s="137"/>
      <c r="R123" s="137"/>
      <c r="S123" s="137"/>
      <c r="T123" s="137"/>
      <c r="U123" s="137"/>
      <c r="V123" s="136"/>
      <c r="X123" s="69"/>
      <c r="Y123" s="74"/>
      <c r="Z123" s="106"/>
      <c r="AA123" s="106"/>
      <c r="AB123" s="106"/>
      <c r="AC123" s="101"/>
      <c r="AD123" s="75"/>
      <c r="AE123" s="75"/>
      <c r="AF123" s="75"/>
      <c r="AG123" s="75"/>
      <c r="AH123" s="76"/>
      <c r="AI123" s="103"/>
      <c r="AJ123" s="101"/>
      <c r="AK123" s="75"/>
      <c r="AL123" s="75"/>
      <c r="AM123" s="75"/>
      <c r="AN123" s="75"/>
      <c r="AO123" s="75"/>
      <c r="AP123" s="75"/>
      <c r="AQ123" s="75"/>
      <c r="AR123" s="75"/>
      <c r="AS123" s="101"/>
      <c r="AU123" s="69"/>
      <c r="AV123" s="134"/>
      <c r="AW123" s="135"/>
      <c r="AX123" s="135"/>
      <c r="AY123" s="135"/>
      <c r="AZ123" s="136"/>
      <c r="BA123" s="137"/>
      <c r="BB123" s="137"/>
      <c r="BC123" s="137"/>
      <c r="BD123" s="137"/>
      <c r="BE123" s="138"/>
      <c r="BF123" s="139"/>
      <c r="BG123" s="136"/>
      <c r="BH123" s="137"/>
      <c r="BI123" s="137"/>
      <c r="BJ123" s="137"/>
      <c r="BK123" s="137"/>
      <c r="BL123" s="137"/>
      <c r="BM123" s="137"/>
      <c r="BN123" s="137"/>
      <c r="BO123" s="137"/>
      <c r="BP123" s="136"/>
      <c r="BR123" s="69"/>
      <c r="BS123" s="74"/>
      <c r="BT123" s="106"/>
      <c r="BU123" s="106"/>
      <c r="BV123" s="106"/>
      <c r="BW123" s="101"/>
      <c r="BX123" s="75"/>
      <c r="BY123" s="75"/>
      <c r="BZ123" s="75"/>
      <c r="CA123" s="75"/>
      <c r="CB123" s="76"/>
      <c r="CC123" s="103"/>
      <c r="CD123" s="101"/>
      <c r="CE123" s="75"/>
      <c r="CF123" s="75"/>
      <c r="CG123" s="75"/>
      <c r="CH123" s="75"/>
      <c r="CI123" s="75"/>
      <c r="CJ123" s="75"/>
      <c r="CK123" s="75"/>
      <c r="CL123" s="75"/>
      <c r="CM123" s="101"/>
      <c r="CO123" s="69"/>
      <c r="CP123" s="74"/>
      <c r="CQ123" s="106"/>
      <c r="CR123" s="106"/>
      <c r="CS123" s="106"/>
      <c r="CT123" s="101"/>
      <c r="CU123" s="75"/>
      <c r="CV123" s="75"/>
      <c r="CW123" s="75"/>
      <c r="CX123" s="75"/>
      <c r="CY123" s="76"/>
      <c r="CZ123" s="103"/>
      <c r="DA123" s="101"/>
      <c r="DB123" s="75"/>
      <c r="DC123" s="75"/>
      <c r="DD123" s="75"/>
      <c r="DE123" s="75"/>
      <c r="DF123" s="75"/>
      <c r="DG123" s="75"/>
      <c r="DH123" s="75"/>
      <c r="DI123" s="75"/>
      <c r="DJ123" s="101"/>
    </row>
    <row r="124" spans="1:114">
      <c r="A124" s="69"/>
      <c r="B124" s="134"/>
      <c r="C124" s="135"/>
      <c r="D124" s="135"/>
      <c r="E124" s="135"/>
      <c r="F124" s="136"/>
      <c r="G124" s="137"/>
      <c r="H124" s="137"/>
      <c r="I124" s="137"/>
      <c r="J124" s="137"/>
      <c r="K124" s="138"/>
      <c r="L124" s="139"/>
      <c r="M124" s="136"/>
      <c r="N124" s="137"/>
      <c r="O124" s="137"/>
      <c r="P124" s="137"/>
      <c r="Q124" s="137"/>
      <c r="R124" s="137"/>
      <c r="S124" s="137"/>
      <c r="T124" s="137"/>
      <c r="U124" s="137"/>
      <c r="V124" s="136"/>
      <c r="X124" s="69"/>
      <c r="Y124" s="74"/>
      <c r="Z124" s="106"/>
      <c r="AA124" s="106"/>
      <c r="AB124" s="106"/>
      <c r="AC124" s="101"/>
      <c r="AD124" s="75"/>
      <c r="AE124" s="75"/>
      <c r="AF124" s="75"/>
      <c r="AG124" s="75"/>
      <c r="AH124" s="76"/>
      <c r="AI124" s="103"/>
      <c r="AJ124" s="101"/>
      <c r="AK124" s="75"/>
      <c r="AL124" s="75"/>
      <c r="AM124" s="75"/>
      <c r="AN124" s="75"/>
      <c r="AO124" s="75"/>
      <c r="AP124" s="75"/>
      <c r="AQ124" s="75"/>
      <c r="AR124" s="75"/>
      <c r="AS124" s="101"/>
      <c r="AU124" s="69"/>
      <c r="AV124" s="134"/>
      <c r="AW124" s="135"/>
      <c r="AX124" s="135"/>
      <c r="AY124" s="135"/>
      <c r="AZ124" s="136"/>
      <c r="BA124" s="137"/>
      <c r="BB124" s="137"/>
      <c r="BC124" s="137"/>
      <c r="BD124" s="137"/>
      <c r="BE124" s="138"/>
      <c r="BF124" s="139"/>
      <c r="BG124" s="136"/>
      <c r="BH124" s="137"/>
      <c r="BI124" s="137"/>
      <c r="BJ124" s="137"/>
      <c r="BK124" s="137"/>
      <c r="BL124" s="137"/>
      <c r="BM124" s="137"/>
      <c r="BN124" s="137"/>
      <c r="BO124" s="137"/>
      <c r="BP124" s="136"/>
      <c r="BR124" s="69"/>
      <c r="BS124" s="74"/>
      <c r="BT124" s="106"/>
      <c r="BU124" s="106"/>
      <c r="BV124" s="106"/>
      <c r="BW124" s="101"/>
      <c r="BX124" s="75"/>
      <c r="BY124" s="75"/>
      <c r="BZ124" s="75"/>
      <c r="CA124" s="75"/>
      <c r="CB124" s="76"/>
      <c r="CC124" s="103"/>
      <c r="CD124" s="101"/>
      <c r="CE124" s="75"/>
      <c r="CF124" s="75"/>
      <c r="CG124" s="75"/>
      <c r="CH124" s="75"/>
      <c r="CI124" s="75"/>
      <c r="CJ124" s="75"/>
      <c r="CK124" s="75"/>
      <c r="CL124" s="75"/>
      <c r="CM124" s="101"/>
      <c r="CO124" s="69"/>
      <c r="CP124" s="74"/>
      <c r="CQ124" s="106"/>
      <c r="CR124" s="106"/>
      <c r="CS124" s="106"/>
      <c r="CT124" s="101"/>
      <c r="CU124" s="75"/>
      <c r="CV124" s="75"/>
      <c r="CW124" s="75"/>
      <c r="CX124" s="75"/>
      <c r="CY124" s="76"/>
      <c r="CZ124" s="103"/>
      <c r="DA124" s="101"/>
      <c r="DB124" s="75"/>
      <c r="DC124" s="75"/>
      <c r="DD124" s="75"/>
      <c r="DE124" s="75"/>
      <c r="DF124" s="75"/>
      <c r="DG124" s="75"/>
      <c r="DH124" s="75"/>
      <c r="DI124" s="75"/>
      <c r="DJ124" s="101"/>
    </row>
    <row r="125" spans="1:114">
      <c r="A125" s="69"/>
      <c r="B125" s="134"/>
      <c r="C125" s="135"/>
      <c r="D125" s="135"/>
      <c r="E125" s="135"/>
      <c r="F125" s="136"/>
      <c r="G125" s="137"/>
      <c r="H125" s="137"/>
      <c r="I125" s="137"/>
      <c r="J125" s="137"/>
      <c r="K125" s="138"/>
      <c r="L125" s="139"/>
      <c r="M125" s="136"/>
      <c r="N125" s="137"/>
      <c r="O125" s="137"/>
      <c r="P125" s="137"/>
      <c r="Q125" s="137"/>
      <c r="R125" s="137"/>
      <c r="S125" s="137"/>
      <c r="T125" s="137"/>
      <c r="U125" s="137"/>
      <c r="V125" s="136"/>
      <c r="X125" s="69"/>
      <c r="Y125" s="74"/>
      <c r="Z125" s="106"/>
      <c r="AA125" s="106"/>
      <c r="AB125" s="106"/>
      <c r="AC125" s="101"/>
      <c r="AD125" s="75"/>
      <c r="AE125" s="75"/>
      <c r="AF125" s="75"/>
      <c r="AG125" s="75"/>
      <c r="AH125" s="76"/>
      <c r="AI125" s="103"/>
      <c r="AJ125" s="101"/>
      <c r="AK125" s="75"/>
      <c r="AL125" s="75"/>
      <c r="AM125" s="75"/>
      <c r="AN125" s="75"/>
      <c r="AO125" s="75"/>
      <c r="AP125" s="75"/>
      <c r="AQ125" s="75"/>
      <c r="AR125" s="75"/>
      <c r="AS125" s="101"/>
      <c r="AU125" s="69"/>
      <c r="AV125" s="134"/>
      <c r="AW125" s="135"/>
      <c r="AX125" s="135"/>
      <c r="AY125" s="135"/>
      <c r="AZ125" s="136"/>
      <c r="BA125" s="137"/>
      <c r="BB125" s="137"/>
      <c r="BC125" s="137"/>
      <c r="BD125" s="137"/>
      <c r="BE125" s="138"/>
      <c r="BF125" s="139"/>
      <c r="BG125" s="136"/>
      <c r="BH125" s="137"/>
      <c r="BI125" s="137"/>
      <c r="BJ125" s="137"/>
      <c r="BK125" s="137"/>
      <c r="BL125" s="137"/>
      <c r="BM125" s="137"/>
      <c r="BN125" s="137"/>
      <c r="BO125" s="137"/>
      <c r="BP125" s="136"/>
      <c r="BR125" s="69"/>
      <c r="BS125" s="74"/>
      <c r="BT125" s="106"/>
      <c r="BU125" s="106"/>
      <c r="BV125" s="106"/>
      <c r="BW125" s="101"/>
      <c r="BX125" s="75"/>
      <c r="BY125" s="75"/>
      <c r="BZ125" s="75"/>
      <c r="CA125" s="75"/>
      <c r="CB125" s="76"/>
      <c r="CC125" s="103"/>
      <c r="CD125" s="101"/>
      <c r="CE125" s="75"/>
      <c r="CF125" s="75"/>
      <c r="CG125" s="75"/>
      <c r="CH125" s="75"/>
      <c r="CI125" s="75"/>
      <c r="CJ125" s="75"/>
      <c r="CK125" s="75"/>
      <c r="CL125" s="75"/>
      <c r="CM125" s="101"/>
      <c r="CO125" s="69"/>
      <c r="CP125" s="74"/>
      <c r="CQ125" s="106"/>
      <c r="CR125" s="106"/>
      <c r="CS125" s="106"/>
      <c r="CT125" s="101"/>
      <c r="CU125" s="75"/>
      <c r="CV125" s="75"/>
      <c r="CW125" s="75"/>
      <c r="CX125" s="75"/>
      <c r="CY125" s="76"/>
      <c r="CZ125" s="103"/>
      <c r="DA125" s="101"/>
      <c r="DB125" s="75"/>
      <c r="DC125" s="75"/>
      <c r="DD125" s="75"/>
      <c r="DE125" s="75"/>
      <c r="DF125" s="75"/>
      <c r="DG125" s="75"/>
      <c r="DH125" s="75"/>
      <c r="DI125" s="75"/>
      <c r="DJ125" s="101"/>
    </row>
    <row r="126" spans="1:114">
      <c r="A126" s="69"/>
      <c r="B126" s="134"/>
      <c r="C126" s="135"/>
      <c r="D126" s="135"/>
      <c r="E126" s="135"/>
      <c r="F126" s="136"/>
      <c r="G126" s="137"/>
      <c r="H126" s="137"/>
      <c r="I126" s="137"/>
      <c r="J126" s="137"/>
      <c r="K126" s="138"/>
      <c r="L126" s="139"/>
      <c r="M126" s="136"/>
      <c r="N126" s="137"/>
      <c r="O126" s="137"/>
      <c r="P126" s="137"/>
      <c r="Q126" s="137"/>
      <c r="R126" s="137"/>
      <c r="S126" s="137"/>
      <c r="T126" s="137"/>
      <c r="U126" s="137"/>
      <c r="V126" s="136"/>
      <c r="X126" s="69"/>
      <c r="Y126" s="74"/>
      <c r="Z126" s="106"/>
      <c r="AA126" s="106"/>
      <c r="AB126" s="106"/>
      <c r="AC126" s="101"/>
      <c r="AD126" s="75"/>
      <c r="AE126" s="75"/>
      <c r="AF126" s="75"/>
      <c r="AG126" s="75"/>
      <c r="AH126" s="76"/>
      <c r="AI126" s="103"/>
      <c r="AJ126" s="101"/>
      <c r="AK126" s="75"/>
      <c r="AL126" s="75"/>
      <c r="AM126" s="75"/>
      <c r="AN126" s="75"/>
      <c r="AO126" s="75"/>
      <c r="AP126" s="75"/>
      <c r="AQ126" s="75"/>
      <c r="AR126" s="75"/>
      <c r="AS126" s="101"/>
      <c r="AU126" s="69"/>
      <c r="AV126" s="134"/>
      <c r="AW126" s="135"/>
      <c r="AX126" s="135"/>
      <c r="AY126" s="135"/>
      <c r="AZ126" s="136"/>
      <c r="BA126" s="137"/>
      <c r="BB126" s="137"/>
      <c r="BC126" s="137"/>
      <c r="BD126" s="137"/>
      <c r="BE126" s="138"/>
      <c r="BF126" s="139"/>
      <c r="BG126" s="136"/>
      <c r="BH126" s="137"/>
      <c r="BI126" s="137"/>
      <c r="BJ126" s="137"/>
      <c r="BK126" s="137"/>
      <c r="BL126" s="137"/>
      <c r="BM126" s="137"/>
      <c r="BN126" s="137"/>
      <c r="BO126" s="137"/>
      <c r="BP126" s="136"/>
      <c r="BR126" s="69"/>
      <c r="BS126" s="74"/>
      <c r="BT126" s="106"/>
      <c r="BU126" s="106"/>
      <c r="BV126" s="106"/>
      <c r="BW126" s="101"/>
      <c r="BX126" s="75"/>
      <c r="BY126" s="75"/>
      <c r="BZ126" s="75"/>
      <c r="CA126" s="75"/>
      <c r="CB126" s="76"/>
      <c r="CC126" s="103"/>
      <c r="CD126" s="101"/>
      <c r="CE126" s="75"/>
      <c r="CF126" s="75"/>
      <c r="CG126" s="75"/>
      <c r="CH126" s="75"/>
      <c r="CI126" s="75"/>
      <c r="CJ126" s="75"/>
      <c r="CK126" s="75"/>
      <c r="CL126" s="75"/>
      <c r="CM126" s="101"/>
      <c r="CO126" s="69"/>
      <c r="CP126" s="74"/>
      <c r="CQ126" s="106"/>
      <c r="CR126" s="106"/>
      <c r="CS126" s="106"/>
      <c r="CT126" s="101"/>
      <c r="CU126" s="75"/>
      <c r="CV126" s="75"/>
      <c r="CW126" s="75"/>
      <c r="CX126" s="75"/>
      <c r="CY126" s="76"/>
      <c r="CZ126" s="103"/>
      <c r="DA126" s="101"/>
      <c r="DB126" s="75"/>
      <c r="DC126" s="75"/>
      <c r="DD126" s="75"/>
      <c r="DE126" s="75"/>
      <c r="DF126" s="75"/>
      <c r="DG126" s="75"/>
      <c r="DH126" s="75"/>
      <c r="DI126" s="75"/>
      <c r="DJ126" s="101"/>
    </row>
    <row r="127" spans="1:114">
      <c r="A127" s="69"/>
      <c r="B127" s="134"/>
      <c r="C127" s="135"/>
      <c r="D127" s="135"/>
      <c r="E127" s="135"/>
      <c r="F127" s="136"/>
      <c r="G127" s="137"/>
      <c r="H127" s="137"/>
      <c r="I127" s="137"/>
      <c r="J127" s="137"/>
      <c r="K127" s="138"/>
      <c r="L127" s="139"/>
      <c r="M127" s="136"/>
      <c r="N127" s="137"/>
      <c r="O127" s="137"/>
      <c r="P127" s="137"/>
      <c r="Q127" s="137"/>
      <c r="R127" s="137"/>
      <c r="S127" s="137"/>
      <c r="T127" s="137"/>
      <c r="U127" s="137"/>
      <c r="V127" s="136"/>
      <c r="X127" s="69"/>
      <c r="Y127" s="74"/>
      <c r="Z127" s="106"/>
      <c r="AA127" s="106"/>
      <c r="AB127" s="106"/>
      <c r="AC127" s="101"/>
      <c r="AD127" s="75"/>
      <c r="AE127" s="75"/>
      <c r="AF127" s="75"/>
      <c r="AG127" s="75"/>
      <c r="AH127" s="76"/>
      <c r="AI127" s="103"/>
      <c r="AJ127" s="101"/>
      <c r="AK127" s="75"/>
      <c r="AL127" s="75"/>
      <c r="AM127" s="75"/>
      <c r="AN127" s="75"/>
      <c r="AO127" s="75"/>
      <c r="AP127" s="75"/>
      <c r="AQ127" s="75"/>
      <c r="AR127" s="75"/>
      <c r="AS127" s="101"/>
      <c r="AU127" s="69"/>
      <c r="AV127" s="134"/>
      <c r="AW127" s="135"/>
      <c r="AX127" s="135"/>
      <c r="AY127" s="135"/>
      <c r="AZ127" s="136"/>
      <c r="BA127" s="137"/>
      <c r="BB127" s="137"/>
      <c r="BC127" s="137"/>
      <c r="BD127" s="137"/>
      <c r="BE127" s="138"/>
      <c r="BF127" s="139"/>
      <c r="BG127" s="136"/>
      <c r="BH127" s="137"/>
      <c r="BI127" s="137"/>
      <c r="BJ127" s="137"/>
      <c r="BK127" s="137"/>
      <c r="BL127" s="137"/>
      <c r="BM127" s="137"/>
      <c r="BN127" s="137"/>
      <c r="BO127" s="137"/>
      <c r="BP127" s="136"/>
      <c r="BR127" s="69"/>
      <c r="BS127" s="74"/>
      <c r="BT127" s="106"/>
      <c r="BU127" s="106"/>
      <c r="BV127" s="106"/>
      <c r="BW127" s="101"/>
      <c r="BX127" s="75"/>
      <c r="BY127" s="75"/>
      <c r="BZ127" s="75"/>
      <c r="CA127" s="75"/>
      <c r="CB127" s="76"/>
      <c r="CC127" s="103"/>
      <c r="CD127" s="101"/>
      <c r="CE127" s="75"/>
      <c r="CF127" s="75"/>
      <c r="CG127" s="75"/>
      <c r="CH127" s="75"/>
      <c r="CI127" s="75"/>
      <c r="CJ127" s="75"/>
      <c r="CK127" s="75"/>
      <c r="CL127" s="75"/>
      <c r="CM127" s="101"/>
      <c r="CO127" s="69"/>
      <c r="CP127" s="74"/>
      <c r="CQ127" s="106"/>
      <c r="CR127" s="106"/>
      <c r="CS127" s="106"/>
      <c r="CT127" s="101"/>
      <c r="CU127" s="75"/>
      <c r="CV127" s="75"/>
      <c r="CW127" s="75"/>
      <c r="CX127" s="75"/>
      <c r="CY127" s="76"/>
      <c r="CZ127" s="103"/>
      <c r="DA127" s="101"/>
      <c r="DB127" s="75"/>
      <c r="DC127" s="75"/>
      <c r="DD127" s="75"/>
      <c r="DE127" s="75"/>
      <c r="DF127" s="75"/>
      <c r="DG127" s="75"/>
      <c r="DH127" s="75"/>
      <c r="DI127" s="75"/>
      <c r="DJ127" s="101"/>
    </row>
    <row r="128" spans="1:114">
      <c r="A128" s="1"/>
      <c r="B128" s="31"/>
      <c r="C128" s="31"/>
      <c r="D128" s="31"/>
      <c r="E128" s="31"/>
      <c r="F128" s="3"/>
      <c r="G128" s="36"/>
      <c r="H128" s="37"/>
      <c r="I128" s="37"/>
      <c r="J128" s="37"/>
      <c r="K128" s="37"/>
      <c r="L128" s="3"/>
      <c r="M128" s="3"/>
      <c r="N128" s="36"/>
      <c r="O128" s="36"/>
      <c r="X128" s="1"/>
      <c r="Y128" s="31"/>
      <c r="Z128" s="31"/>
      <c r="AA128" s="31"/>
      <c r="AB128" s="31"/>
      <c r="AC128" s="3"/>
      <c r="AD128" s="36"/>
      <c r="AE128" s="37"/>
      <c r="AF128" s="37"/>
      <c r="AG128" s="37"/>
      <c r="AH128" s="37"/>
      <c r="AI128" s="3"/>
      <c r="AJ128" s="3"/>
      <c r="AK128" s="36"/>
      <c r="AL128" s="36"/>
      <c r="AU128" s="1"/>
      <c r="AV128" s="31"/>
      <c r="AW128" s="31"/>
      <c r="AX128" s="31"/>
      <c r="AY128" s="31"/>
      <c r="AZ128" s="3"/>
      <c r="BA128" s="36"/>
      <c r="BB128" s="37"/>
      <c r="BC128" s="37"/>
      <c r="BD128" s="37"/>
      <c r="BE128" s="37"/>
      <c r="BF128" s="3"/>
      <c r="BG128" s="3"/>
      <c r="BH128" s="36"/>
      <c r="BI128" s="36"/>
      <c r="BR128" s="1"/>
      <c r="BS128" s="31"/>
      <c r="BT128" s="31"/>
      <c r="BU128" s="31"/>
      <c r="BV128" s="31"/>
      <c r="BW128" s="3"/>
      <c r="BX128" s="36"/>
      <c r="BY128" s="37"/>
      <c r="BZ128" s="37"/>
      <c r="CA128" s="37"/>
      <c r="CB128" s="37"/>
      <c r="CC128" s="3"/>
      <c r="CD128" s="3"/>
      <c r="CE128" s="36"/>
      <c r="CF128" s="36"/>
      <c r="CO128" s="1"/>
      <c r="CP128" s="31"/>
      <c r="CQ128" s="31"/>
      <c r="CR128" s="31"/>
      <c r="CS128" s="31"/>
      <c r="CT128" s="3"/>
      <c r="CU128" s="36"/>
      <c r="CV128" s="37"/>
      <c r="CW128" s="37"/>
      <c r="CX128" s="37"/>
      <c r="CY128" s="37"/>
      <c r="CZ128" s="3"/>
      <c r="DA128" s="3"/>
      <c r="DB128" s="36"/>
      <c r="DC128" s="36"/>
    </row>
    <row r="129" spans="1:107">
      <c r="A129" s="1"/>
      <c r="B129" s="31"/>
      <c r="C129" s="31"/>
      <c r="D129" s="31"/>
      <c r="E129" s="31"/>
      <c r="F129" s="3"/>
      <c r="G129" s="36"/>
      <c r="H129" s="37"/>
      <c r="I129" s="37"/>
      <c r="J129" s="37"/>
      <c r="K129" s="37"/>
      <c r="L129" s="3"/>
      <c r="M129" s="3"/>
      <c r="N129" s="36"/>
      <c r="O129" s="36"/>
      <c r="X129" s="1"/>
      <c r="Y129" s="31"/>
      <c r="Z129" s="31"/>
      <c r="AA129" s="31"/>
      <c r="AB129" s="31"/>
      <c r="AC129" s="3"/>
      <c r="AD129" s="36"/>
      <c r="AE129" s="37"/>
      <c r="AF129" s="37"/>
      <c r="AG129" s="37"/>
      <c r="AH129" s="37"/>
      <c r="AI129" s="3"/>
      <c r="AJ129" s="3"/>
      <c r="AK129" s="36"/>
      <c r="AL129" s="36"/>
      <c r="AU129" s="1"/>
      <c r="AV129" s="31"/>
      <c r="AW129" s="31"/>
      <c r="AX129" s="31"/>
      <c r="AY129" s="31"/>
      <c r="AZ129" s="3"/>
      <c r="BA129" s="36"/>
      <c r="BB129" s="37"/>
      <c r="BC129" s="37"/>
      <c r="BD129" s="37"/>
      <c r="BE129" s="37"/>
      <c r="BF129" s="3"/>
      <c r="BG129" s="3"/>
      <c r="BH129" s="36"/>
      <c r="BI129" s="36"/>
      <c r="BR129" s="1"/>
      <c r="BS129" s="31"/>
      <c r="BT129" s="31"/>
      <c r="BU129" s="31"/>
      <c r="BV129" s="31"/>
      <c r="BW129" s="3"/>
      <c r="BX129" s="36"/>
      <c r="BY129" s="37"/>
      <c r="BZ129" s="37"/>
      <c r="CA129" s="37"/>
      <c r="CB129" s="37"/>
      <c r="CC129" s="3"/>
      <c r="CD129" s="3"/>
      <c r="CE129" s="36"/>
      <c r="CF129" s="36"/>
      <c r="CO129" s="1"/>
      <c r="CP129" s="31"/>
      <c r="CQ129" s="31"/>
      <c r="CR129" s="31"/>
      <c r="CS129" s="31"/>
      <c r="CT129" s="3"/>
      <c r="CU129" s="36"/>
      <c r="CV129" s="37"/>
      <c r="CW129" s="37"/>
      <c r="CX129" s="37"/>
      <c r="CY129" s="37"/>
      <c r="CZ129" s="3"/>
      <c r="DA129" s="3"/>
      <c r="DB129" s="36"/>
      <c r="DC129" s="36"/>
    </row>
    <row r="130" spans="1:107">
      <c r="A130" s="1"/>
      <c r="B130" s="31"/>
      <c r="C130" s="31"/>
      <c r="D130" s="31"/>
      <c r="E130" s="31"/>
      <c r="F130" s="3"/>
      <c r="G130" s="36"/>
      <c r="H130" s="37"/>
      <c r="I130" s="37"/>
      <c r="J130" s="37"/>
      <c r="K130" s="37"/>
      <c r="L130" s="3"/>
      <c r="M130" s="3"/>
      <c r="N130" s="36"/>
      <c r="O130" s="36"/>
      <c r="X130" s="1"/>
      <c r="Y130" s="31"/>
      <c r="Z130" s="31"/>
      <c r="AA130" s="31"/>
      <c r="AB130" s="31"/>
      <c r="AC130" s="3"/>
      <c r="AD130" s="36"/>
      <c r="AE130" s="37"/>
      <c r="AF130" s="37"/>
      <c r="AG130" s="37"/>
      <c r="AH130" s="37"/>
      <c r="AI130" s="3"/>
      <c r="AJ130" s="3"/>
      <c r="AK130" s="36"/>
      <c r="AL130" s="36"/>
      <c r="AU130" s="1"/>
      <c r="AV130" s="31"/>
      <c r="AW130" s="31"/>
      <c r="AX130" s="31"/>
      <c r="AY130" s="31"/>
      <c r="AZ130" s="3"/>
      <c r="BA130" s="36"/>
      <c r="BB130" s="37"/>
      <c r="BC130" s="37"/>
      <c r="BD130" s="37"/>
      <c r="BE130" s="37"/>
      <c r="BF130" s="3"/>
      <c r="BG130" s="3"/>
      <c r="BH130" s="36"/>
      <c r="BI130" s="36"/>
      <c r="BR130" s="1"/>
      <c r="BS130" s="31"/>
      <c r="BT130" s="31"/>
      <c r="BU130" s="31"/>
      <c r="BV130" s="31"/>
      <c r="BW130" s="3"/>
      <c r="BX130" s="36"/>
      <c r="BY130" s="37"/>
      <c r="BZ130" s="37"/>
      <c r="CA130" s="37"/>
      <c r="CB130" s="37"/>
      <c r="CC130" s="3"/>
      <c r="CD130" s="3"/>
      <c r="CE130" s="36"/>
      <c r="CF130" s="36"/>
      <c r="CO130" s="1"/>
      <c r="CP130" s="31"/>
      <c r="CQ130" s="31"/>
      <c r="CR130" s="31"/>
      <c r="CS130" s="31"/>
      <c r="CT130" s="3"/>
      <c r="CU130" s="36"/>
      <c r="CV130" s="37"/>
      <c r="CW130" s="37"/>
      <c r="CX130" s="37"/>
      <c r="CY130" s="37"/>
      <c r="CZ130" s="3"/>
      <c r="DA130" s="3"/>
      <c r="DB130" s="36"/>
      <c r="DC130" s="36"/>
    </row>
    <row r="131" spans="1:107">
      <c r="A131" s="1"/>
      <c r="B131" s="31"/>
      <c r="C131" s="31"/>
      <c r="D131" s="31"/>
      <c r="E131" s="31"/>
      <c r="F131" s="3"/>
      <c r="G131" s="36"/>
      <c r="H131" s="37"/>
      <c r="I131" s="37"/>
      <c r="J131" s="37"/>
      <c r="K131" s="37"/>
      <c r="L131" s="3"/>
      <c r="M131" s="3"/>
      <c r="N131" s="36"/>
      <c r="O131" s="36"/>
      <c r="X131" s="1"/>
      <c r="Y131" s="31"/>
      <c r="Z131" s="31"/>
      <c r="AA131" s="31"/>
      <c r="AB131" s="31"/>
      <c r="AC131" s="3"/>
      <c r="AD131" s="36"/>
      <c r="AE131" s="37"/>
      <c r="AF131" s="37"/>
      <c r="AG131" s="37"/>
      <c r="AH131" s="37"/>
      <c r="AI131" s="3"/>
      <c r="AJ131" s="3"/>
      <c r="AK131" s="36"/>
      <c r="AL131" s="36"/>
      <c r="AU131" s="1"/>
      <c r="AV131" s="31"/>
      <c r="AW131" s="31"/>
      <c r="AX131" s="31"/>
      <c r="AY131" s="31"/>
      <c r="AZ131" s="3"/>
      <c r="BA131" s="36"/>
      <c r="BB131" s="37"/>
      <c r="BC131" s="37"/>
      <c r="BD131" s="37"/>
      <c r="BE131" s="37"/>
      <c r="BF131" s="3"/>
      <c r="BG131" s="3"/>
      <c r="BH131" s="36"/>
      <c r="BI131" s="36"/>
      <c r="BR131" s="1"/>
      <c r="BS131" s="31"/>
      <c r="BT131" s="31"/>
      <c r="BU131" s="31"/>
      <c r="BV131" s="31"/>
      <c r="BW131" s="3"/>
      <c r="BX131" s="36"/>
      <c r="BY131" s="37"/>
      <c r="BZ131" s="37"/>
      <c r="CA131" s="37"/>
      <c r="CB131" s="37"/>
      <c r="CC131" s="3"/>
      <c r="CD131" s="3"/>
      <c r="CE131" s="36"/>
      <c r="CF131" s="36"/>
      <c r="CO131" s="1"/>
      <c r="CP131" s="31"/>
      <c r="CQ131" s="31"/>
      <c r="CR131" s="31"/>
      <c r="CS131" s="31"/>
      <c r="CT131" s="3"/>
      <c r="CU131" s="36"/>
      <c r="CV131" s="37"/>
      <c r="CW131" s="37"/>
      <c r="CX131" s="37"/>
      <c r="CY131" s="37"/>
      <c r="CZ131" s="3"/>
      <c r="DA131" s="3"/>
      <c r="DB131" s="36"/>
      <c r="DC131" s="36"/>
    </row>
    <row r="132" spans="1:107">
      <c r="A132" s="1"/>
      <c r="B132" s="31"/>
      <c r="C132" s="31"/>
      <c r="D132" s="31"/>
      <c r="E132" s="31"/>
      <c r="F132" s="3"/>
      <c r="G132" s="36"/>
      <c r="H132" s="37"/>
      <c r="I132" s="37"/>
      <c r="J132" s="37"/>
      <c r="K132" s="37"/>
      <c r="L132" s="3"/>
      <c r="M132" s="3"/>
      <c r="N132" s="36"/>
      <c r="O132" s="36"/>
      <c r="X132" s="1"/>
      <c r="Y132" s="31"/>
      <c r="Z132" s="31"/>
      <c r="AA132" s="31"/>
      <c r="AB132" s="31"/>
      <c r="AC132" s="3"/>
      <c r="AD132" s="36"/>
      <c r="AE132" s="37"/>
      <c r="AF132" s="37"/>
      <c r="AG132" s="37"/>
      <c r="AH132" s="37"/>
      <c r="AI132" s="3"/>
      <c r="AJ132" s="3"/>
      <c r="AK132" s="36"/>
      <c r="AL132" s="36"/>
      <c r="AU132" s="1"/>
      <c r="AV132" s="31"/>
      <c r="AW132" s="31"/>
      <c r="AX132" s="31"/>
      <c r="AY132" s="31"/>
      <c r="AZ132" s="3"/>
      <c r="BA132" s="36"/>
      <c r="BB132" s="37"/>
      <c r="BC132" s="37"/>
      <c r="BD132" s="37"/>
      <c r="BE132" s="37"/>
      <c r="BF132" s="3"/>
      <c r="BG132" s="3"/>
      <c r="BH132" s="36"/>
      <c r="BI132" s="36"/>
      <c r="BR132" s="1"/>
      <c r="BS132" s="31"/>
      <c r="BT132" s="31"/>
      <c r="BU132" s="31"/>
      <c r="BV132" s="31"/>
      <c r="BW132" s="3"/>
      <c r="BX132" s="36"/>
      <c r="BY132" s="37"/>
      <c r="BZ132" s="37"/>
      <c r="CA132" s="37"/>
      <c r="CB132" s="37"/>
      <c r="CC132" s="3"/>
      <c r="CD132" s="3"/>
      <c r="CE132" s="36"/>
      <c r="CF132" s="36"/>
      <c r="CO132" s="1"/>
      <c r="CP132" s="31"/>
      <c r="CQ132" s="31"/>
      <c r="CR132" s="31"/>
      <c r="CS132" s="31"/>
      <c r="CT132" s="3"/>
      <c r="CU132" s="36"/>
      <c r="CV132" s="37"/>
      <c r="CW132" s="37"/>
      <c r="CX132" s="37"/>
      <c r="CY132" s="37"/>
      <c r="CZ132" s="3"/>
      <c r="DA132" s="3"/>
      <c r="DB132" s="36"/>
      <c r="DC132" s="36"/>
    </row>
    <row r="133" spans="1:107">
      <c r="A133" s="1"/>
      <c r="B133" s="31"/>
      <c r="C133" s="31"/>
      <c r="D133" s="31"/>
      <c r="E133" s="31"/>
      <c r="F133" s="3"/>
      <c r="G133" s="36"/>
      <c r="H133" s="37"/>
      <c r="I133" s="37"/>
      <c r="J133" s="37"/>
      <c r="K133" s="37"/>
      <c r="L133" s="3"/>
      <c r="M133" s="3"/>
      <c r="N133" s="36"/>
      <c r="O133" s="36"/>
      <c r="X133" s="1"/>
      <c r="Y133" s="31"/>
      <c r="Z133" s="31"/>
      <c r="AA133" s="31"/>
      <c r="AB133" s="31"/>
      <c r="AC133" s="3"/>
      <c r="AD133" s="36"/>
      <c r="AE133" s="37"/>
      <c r="AF133" s="37"/>
      <c r="AG133" s="37"/>
      <c r="AH133" s="37"/>
      <c r="AI133" s="3"/>
      <c r="AJ133" s="3"/>
      <c r="AK133" s="36"/>
      <c r="AL133" s="36"/>
      <c r="AU133" s="1"/>
      <c r="AV133" s="31"/>
      <c r="AW133" s="31"/>
      <c r="AX133" s="31"/>
      <c r="AY133" s="31"/>
      <c r="AZ133" s="3"/>
      <c r="BA133" s="36"/>
      <c r="BB133" s="37"/>
      <c r="BC133" s="37"/>
      <c r="BD133" s="37"/>
      <c r="BE133" s="37"/>
      <c r="BF133" s="3"/>
      <c r="BG133" s="3"/>
      <c r="BH133" s="36"/>
      <c r="BI133" s="36"/>
      <c r="BR133" s="1"/>
      <c r="BS133" s="31"/>
      <c r="BT133" s="31"/>
      <c r="BU133" s="31"/>
      <c r="BV133" s="31"/>
      <c r="BW133" s="3"/>
      <c r="BX133" s="36"/>
      <c r="BY133" s="37"/>
      <c r="BZ133" s="37"/>
      <c r="CA133" s="37"/>
      <c r="CB133" s="37"/>
      <c r="CC133" s="3"/>
      <c r="CD133" s="3"/>
      <c r="CE133" s="36"/>
      <c r="CF133" s="36"/>
      <c r="CO133" s="1"/>
      <c r="CP133" s="31"/>
      <c r="CQ133" s="31"/>
      <c r="CR133" s="31"/>
      <c r="CS133" s="31"/>
      <c r="CT133" s="3"/>
      <c r="CU133" s="36"/>
      <c r="CV133" s="37"/>
      <c r="CW133" s="37"/>
      <c r="CX133" s="37"/>
      <c r="CY133" s="37"/>
      <c r="CZ133" s="3"/>
      <c r="DA133" s="3"/>
      <c r="DB133" s="36"/>
      <c r="DC133" s="36"/>
    </row>
    <row r="134" spans="1:107">
      <c r="A134" s="1"/>
      <c r="B134" s="31"/>
      <c r="C134" s="31"/>
      <c r="D134" s="31"/>
      <c r="E134" s="31"/>
      <c r="F134" s="3"/>
      <c r="G134" s="36"/>
      <c r="H134" s="37"/>
      <c r="I134" s="37"/>
      <c r="J134" s="37"/>
      <c r="K134" s="37"/>
      <c r="L134" s="3"/>
      <c r="M134" s="3"/>
      <c r="N134" s="36"/>
      <c r="O134" s="36"/>
      <c r="X134" s="1"/>
      <c r="Y134" s="31"/>
      <c r="Z134" s="31"/>
      <c r="AA134" s="31"/>
      <c r="AB134" s="31"/>
      <c r="AC134" s="3"/>
      <c r="AD134" s="36"/>
      <c r="AE134" s="37"/>
      <c r="AF134" s="37"/>
      <c r="AG134" s="37"/>
      <c r="AH134" s="37"/>
      <c r="AI134" s="3"/>
      <c r="AJ134" s="3"/>
      <c r="AK134" s="36"/>
      <c r="AL134" s="36"/>
      <c r="AU134" s="1"/>
      <c r="AV134" s="31"/>
      <c r="AW134" s="31"/>
      <c r="AX134" s="31"/>
      <c r="AY134" s="31"/>
      <c r="AZ134" s="3"/>
      <c r="BA134" s="36"/>
      <c r="BB134" s="37"/>
      <c r="BC134" s="37"/>
      <c r="BD134" s="37"/>
      <c r="BE134" s="37"/>
      <c r="BF134" s="3"/>
      <c r="BG134" s="3"/>
      <c r="BH134" s="36"/>
      <c r="BI134" s="36"/>
      <c r="BR134" s="1"/>
      <c r="BS134" s="31"/>
      <c r="BT134" s="31"/>
      <c r="BU134" s="31"/>
      <c r="BV134" s="31"/>
      <c r="BW134" s="3"/>
      <c r="BX134" s="36"/>
      <c r="BY134" s="37"/>
      <c r="BZ134" s="37"/>
      <c r="CA134" s="37"/>
      <c r="CB134" s="37"/>
      <c r="CC134" s="3"/>
      <c r="CD134" s="3"/>
      <c r="CE134" s="36"/>
      <c r="CF134" s="36"/>
      <c r="CO134" s="1"/>
      <c r="CP134" s="31"/>
      <c r="CQ134" s="31"/>
      <c r="CR134" s="31"/>
      <c r="CS134" s="31"/>
      <c r="CT134" s="3"/>
      <c r="CU134" s="36"/>
      <c r="CV134" s="37"/>
      <c r="CW134" s="37"/>
      <c r="CX134" s="37"/>
      <c r="CY134" s="37"/>
      <c r="CZ134" s="3"/>
      <c r="DA134" s="3"/>
      <c r="DB134" s="36"/>
      <c r="DC134" s="36"/>
    </row>
    <row r="135" spans="1:107">
      <c r="A135" s="1"/>
      <c r="B135" s="31"/>
      <c r="C135" s="31"/>
      <c r="D135" s="31"/>
      <c r="E135" s="31"/>
      <c r="F135" s="3"/>
      <c r="G135" s="36"/>
      <c r="H135" s="37"/>
      <c r="I135" s="37"/>
      <c r="J135" s="37"/>
      <c r="K135" s="37"/>
      <c r="L135" s="3"/>
      <c r="M135" s="3"/>
      <c r="N135" s="36"/>
      <c r="O135" s="36"/>
      <c r="X135" s="1"/>
      <c r="Y135" s="31"/>
      <c r="Z135" s="31"/>
      <c r="AA135" s="31"/>
      <c r="AB135" s="31"/>
      <c r="AC135" s="3"/>
      <c r="AD135" s="36"/>
      <c r="AE135" s="37"/>
      <c r="AF135" s="37"/>
      <c r="AG135" s="37"/>
      <c r="AH135" s="37"/>
      <c r="AI135" s="3"/>
      <c r="AJ135" s="3"/>
      <c r="AK135" s="36"/>
      <c r="AL135" s="36"/>
      <c r="AU135" s="1"/>
      <c r="AV135" s="31"/>
      <c r="AW135" s="31"/>
      <c r="AX135" s="31"/>
      <c r="AY135" s="31"/>
      <c r="AZ135" s="3"/>
      <c r="BA135" s="36"/>
      <c r="BB135" s="37"/>
      <c r="BC135" s="37"/>
      <c r="BD135" s="37"/>
      <c r="BE135" s="37"/>
      <c r="BF135" s="3"/>
      <c r="BG135" s="3"/>
      <c r="BH135" s="36"/>
      <c r="BI135" s="36"/>
      <c r="BR135" s="1"/>
      <c r="BS135" s="31"/>
      <c r="BT135" s="31"/>
      <c r="BU135" s="31"/>
      <c r="BV135" s="31"/>
      <c r="BW135" s="3"/>
      <c r="BX135" s="36"/>
      <c r="BY135" s="37"/>
      <c r="BZ135" s="37"/>
      <c r="CA135" s="37"/>
      <c r="CB135" s="37"/>
      <c r="CC135" s="3"/>
      <c r="CD135" s="3"/>
      <c r="CE135" s="36"/>
      <c r="CF135" s="36"/>
      <c r="CO135" s="1"/>
      <c r="CP135" s="31"/>
      <c r="CQ135" s="31"/>
      <c r="CR135" s="31"/>
      <c r="CS135" s="31"/>
      <c r="CT135" s="3"/>
      <c r="CU135" s="36"/>
      <c r="CV135" s="37"/>
      <c r="CW135" s="37"/>
      <c r="CX135" s="37"/>
      <c r="CY135" s="37"/>
      <c r="CZ135" s="3"/>
      <c r="DA135" s="3"/>
      <c r="DB135" s="36"/>
      <c r="DC135" s="36"/>
    </row>
    <row r="136" spans="1:107">
      <c r="A136" s="1"/>
      <c r="B136" s="31"/>
      <c r="C136" s="31"/>
      <c r="D136" s="31"/>
      <c r="E136" s="31"/>
      <c r="F136" s="3"/>
      <c r="G136" s="36"/>
      <c r="H136" s="37"/>
      <c r="I136" s="37"/>
      <c r="J136" s="37"/>
      <c r="K136" s="37"/>
      <c r="L136" s="3"/>
      <c r="M136" s="3"/>
      <c r="N136" s="36"/>
      <c r="O136" s="36"/>
      <c r="X136" s="1"/>
      <c r="Y136" s="31"/>
      <c r="Z136" s="31"/>
      <c r="AA136" s="31"/>
      <c r="AB136" s="31"/>
      <c r="AC136" s="3"/>
      <c r="AD136" s="36"/>
      <c r="AE136" s="37"/>
      <c r="AF136" s="37"/>
      <c r="AG136" s="37"/>
      <c r="AH136" s="37"/>
      <c r="AI136" s="3"/>
      <c r="AJ136" s="3"/>
      <c r="AK136" s="36"/>
      <c r="AL136" s="36"/>
      <c r="AU136" s="1"/>
      <c r="AV136" s="31"/>
      <c r="AW136" s="31"/>
      <c r="AX136" s="31"/>
      <c r="AY136" s="31"/>
      <c r="AZ136" s="3"/>
      <c r="BA136" s="36"/>
      <c r="BB136" s="37"/>
      <c r="BC136" s="37"/>
      <c r="BD136" s="37"/>
      <c r="BE136" s="37"/>
      <c r="BF136" s="3"/>
      <c r="BG136" s="3"/>
      <c r="BH136" s="36"/>
      <c r="BI136" s="36"/>
      <c r="BR136" s="1"/>
      <c r="BS136" s="31"/>
      <c r="BT136" s="31"/>
      <c r="BU136" s="31"/>
      <c r="BV136" s="31"/>
      <c r="BW136" s="3"/>
      <c r="BX136" s="36"/>
      <c r="BY136" s="37"/>
      <c r="BZ136" s="37"/>
      <c r="CA136" s="37"/>
      <c r="CB136" s="37"/>
      <c r="CC136" s="3"/>
      <c r="CD136" s="3"/>
      <c r="CE136" s="36"/>
      <c r="CF136" s="36"/>
      <c r="CO136" s="1"/>
      <c r="CP136" s="31"/>
      <c r="CQ136" s="31"/>
      <c r="CR136" s="31"/>
      <c r="CS136" s="31"/>
      <c r="CT136" s="3"/>
      <c r="CU136" s="36"/>
      <c r="CV136" s="37"/>
      <c r="CW136" s="37"/>
      <c r="CX136" s="37"/>
      <c r="CY136" s="37"/>
      <c r="CZ136" s="3"/>
      <c r="DA136" s="3"/>
      <c r="DB136" s="36"/>
      <c r="DC136" s="36"/>
    </row>
    <row r="137" spans="1:107">
      <c r="A137" s="1"/>
      <c r="B137" s="31"/>
      <c r="C137" s="31"/>
      <c r="D137" s="31"/>
      <c r="E137" s="31"/>
      <c r="F137" s="3"/>
      <c r="G137" s="36"/>
      <c r="H137" s="37"/>
      <c r="I137" s="37"/>
      <c r="J137" s="37"/>
      <c r="K137" s="37"/>
      <c r="L137" s="3"/>
      <c r="M137" s="3"/>
      <c r="N137" s="36"/>
      <c r="O137" s="36"/>
      <c r="X137" s="1"/>
      <c r="Y137" s="31"/>
      <c r="Z137" s="31"/>
      <c r="AA137" s="31"/>
      <c r="AB137" s="31"/>
      <c r="AC137" s="3"/>
      <c r="AD137" s="36"/>
      <c r="AE137" s="37"/>
      <c r="AF137" s="37"/>
      <c r="AG137" s="37"/>
      <c r="AH137" s="37"/>
      <c r="AI137" s="3"/>
      <c r="AJ137" s="3"/>
      <c r="AK137" s="36"/>
      <c r="AL137" s="36"/>
      <c r="AU137" s="1"/>
      <c r="AV137" s="31"/>
      <c r="AW137" s="31"/>
      <c r="AX137" s="31"/>
      <c r="AY137" s="31"/>
      <c r="AZ137" s="3"/>
      <c r="BA137" s="36"/>
      <c r="BB137" s="37"/>
      <c r="BC137" s="37"/>
      <c r="BD137" s="37"/>
      <c r="BE137" s="37"/>
      <c r="BF137" s="3"/>
      <c r="BG137" s="3"/>
      <c r="BH137" s="36"/>
      <c r="BI137" s="36"/>
      <c r="BR137" s="1"/>
      <c r="BS137" s="31"/>
      <c r="BT137" s="31"/>
      <c r="BU137" s="31"/>
      <c r="BV137" s="31"/>
      <c r="BW137" s="3"/>
      <c r="BX137" s="36"/>
      <c r="BY137" s="37"/>
      <c r="BZ137" s="37"/>
      <c r="CA137" s="37"/>
      <c r="CB137" s="37"/>
      <c r="CC137" s="3"/>
      <c r="CD137" s="3"/>
      <c r="CE137" s="36"/>
      <c r="CF137" s="36"/>
      <c r="CO137" s="1"/>
      <c r="CP137" s="31"/>
      <c r="CQ137" s="31"/>
      <c r="CR137" s="31"/>
      <c r="CS137" s="31"/>
      <c r="CT137" s="3"/>
      <c r="CU137" s="36"/>
      <c r="CV137" s="37"/>
      <c r="CW137" s="37"/>
      <c r="CX137" s="37"/>
      <c r="CY137" s="37"/>
      <c r="CZ137" s="3"/>
      <c r="DA137" s="3"/>
      <c r="DB137" s="36"/>
      <c r="DC137" s="36"/>
    </row>
    <row r="138" spans="1:107">
      <c r="A138" s="1"/>
      <c r="B138" s="31"/>
      <c r="C138" s="31"/>
      <c r="D138" s="31"/>
      <c r="E138" s="31"/>
      <c r="F138" s="3"/>
      <c r="G138" s="36"/>
      <c r="H138" s="37"/>
      <c r="I138" s="37"/>
      <c r="J138" s="37"/>
      <c r="K138" s="37"/>
      <c r="L138" s="3"/>
      <c r="M138" s="3"/>
      <c r="N138" s="36"/>
      <c r="O138" s="36"/>
      <c r="X138" s="1"/>
      <c r="Y138" s="31"/>
      <c r="Z138" s="31"/>
      <c r="AA138" s="31"/>
      <c r="AB138" s="31"/>
      <c r="AC138" s="3"/>
      <c r="AD138" s="36"/>
      <c r="AE138" s="37"/>
      <c r="AF138" s="37"/>
      <c r="AG138" s="37"/>
      <c r="AH138" s="37"/>
      <c r="AI138" s="3"/>
      <c r="AJ138" s="3"/>
      <c r="AK138" s="36"/>
      <c r="AL138" s="36"/>
      <c r="AU138" s="1"/>
      <c r="AV138" s="31"/>
      <c r="AW138" s="31"/>
      <c r="AX138" s="31"/>
      <c r="AY138" s="31"/>
      <c r="AZ138" s="3"/>
      <c r="BA138" s="36"/>
      <c r="BB138" s="37"/>
      <c r="BC138" s="37"/>
      <c r="BD138" s="37"/>
      <c r="BE138" s="37"/>
      <c r="BF138" s="3"/>
      <c r="BG138" s="3"/>
      <c r="BH138" s="36"/>
      <c r="BI138" s="36"/>
      <c r="BR138" s="1"/>
      <c r="BS138" s="31"/>
      <c r="BT138" s="31"/>
      <c r="BU138" s="31"/>
      <c r="BV138" s="31"/>
      <c r="BW138" s="3"/>
      <c r="BX138" s="36"/>
      <c r="BY138" s="37"/>
      <c r="BZ138" s="37"/>
      <c r="CA138" s="37"/>
      <c r="CB138" s="37"/>
      <c r="CC138" s="3"/>
      <c r="CD138" s="3"/>
      <c r="CE138" s="36"/>
      <c r="CF138" s="36"/>
      <c r="CO138" s="1"/>
      <c r="CP138" s="31"/>
      <c r="CQ138" s="31"/>
      <c r="CR138" s="31"/>
      <c r="CS138" s="31"/>
      <c r="CT138" s="3"/>
      <c r="CU138" s="36"/>
      <c r="CV138" s="37"/>
      <c r="CW138" s="37"/>
      <c r="CX138" s="37"/>
      <c r="CY138" s="37"/>
      <c r="CZ138" s="3"/>
      <c r="DA138" s="3"/>
      <c r="DB138" s="36"/>
      <c r="DC138" s="36"/>
    </row>
    <row r="139" spans="1:107">
      <c r="A139" s="1"/>
      <c r="B139" s="31"/>
      <c r="C139" s="31"/>
      <c r="D139" s="31"/>
      <c r="E139" s="31"/>
      <c r="F139" s="3"/>
      <c r="G139" s="36"/>
      <c r="H139" s="37"/>
      <c r="I139" s="37"/>
      <c r="J139" s="37"/>
      <c r="K139" s="37"/>
      <c r="L139" s="3"/>
      <c r="M139" s="3"/>
      <c r="N139" s="36"/>
      <c r="O139" s="36"/>
      <c r="X139" s="1"/>
      <c r="Y139" s="31"/>
      <c r="Z139" s="31"/>
      <c r="AA139" s="31"/>
      <c r="AB139" s="31"/>
      <c r="AC139" s="3"/>
      <c r="AD139" s="36"/>
      <c r="AE139" s="37"/>
      <c r="AF139" s="37"/>
      <c r="AG139" s="37"/>
      <c r="AH139" s="37"/>
      <c r="AI139" s="3"/>
      <c r="AJ139" s="3"/>
      <c r="AK139" s="36"/>
      <c r="AL139" s="36"/>
      <c r="AU139" s="1"/>
      <c r="AV139" s="31"/>
      <c r="AW139" s="31"/>
      <c r="AX139" s="31"/>
      <c r="AY139" s="31"/>
      <c r="AZ139" s="3"/>
      <c r="BA139" s="36"/>
      <c r="BB139" s="37"/>
      <c r="BC139" s="37"/>
      <c r="BD139" s="37"/>
      <c r="BE139" s="37"/>
      <c r="BF139" s="3"/>
      <c r="BG139" s="3"/>
      <c r="BH139" s="36"/>
      <c r="BI139" s="36"/>
      <c r="BR139" s="1"/>
      <c r="BS139" s="31"/>
      <c r="BT139" s="31"/>
      <c r="BU139" s="31"/>
      <c r="BV139" s="31"/>
      <c r="BW139" s="3"/>
      <c r="BX139" s="36"/>
      <c r="BY139" s="37"/>
      <c r="BZ139" s="37"/>
      <c r="CA139" s="37"/>
      <c r="CB139" s="37"/>
      <c r="CC139" s="3"/>
      <c r="CD139" s="3"/>
      <c r="CE139" s="36"/>
      <c r="CF139" s="36"/>
      <c r="CO139" s="1"/>
      <c r="CP139" s="31"/>
      <c r="CQ139" s="31"/>
      <c r="CR139" s="31"/>
      <c r="CS139" s="31"/>
      <c r="CT139" s="3"/>
      <c r="CU139" s="36"/>
      <c r="CV139" s="37"/>
      <c r="CW139" s="37"/>
      <c r="CX139" s="37"/>
      <c r="CY139" s="37"/>
      <c r="CZ139" s="3"/>
      <c r="DA139" s="3"/>
      <c r="DB139" s="36"/>
      <c r="DC139" s="36"/>
    </row>
  </sheetData>
  <mergeCells count="45">
    <mergeCell ref="BW11:CB11"/>
    <mergeCell ref="CC11:CC12"/>
    <mergeCell ref="CD11:CL11"/>
    <mergeCell ref="CM11:CM12"/>
    <mergeCell ref="BF11:BF12"/>
    <mergeCell ref="BG11:BO11"/>
    <mergeCell ref="BP11:BP12"/>
    <mergeCell ref="BR11:BR12"/>
    <mergeCell ref="BS11:BS12"/>
    <mergeCell ref="BV11:BV12"/>
    <mergeCell ref="BT11:BT12"/>
    <mergeCell ref="BU11:BU12"/>
    <mergeCell ref="AZ11:BE11"/>
    <mergeCell ref="V11:V12"/>
    <mergeCell ref="X11:X12"/>
    <mergeCell ref="Y11:Y12"/>
    <mergeCell ref="AB11:AB12"/>
    <mergeCell ref="AC11:AH11"/>
    <mergeCell ref="AI11:AI12"/>
    <mergeCell ref="AJ11:AR11"/>
    <mergeCell ref="AS11:AS12"/>
    <mergeCell ref="AU11:AU12"/>
    <mergeCell ref="AV11:AV12"/>
    <mergeCell ref="AY11:AY12"/>
    <mergeCell ref="Z11:Z12"/>
    <mergeCell ref="AA11:AA12"/>
    <mergeCell ref="AW11:AW12"/>
    <mergeCell ref="AX11:AX12"/>
    <mergeCell ref="M11:U11"/>
    <mergeCell ref="A11:A12"/>
    <mergeCell ref="B11:B12"/>
    <mergeCell ref="E11:E12"/>
    <mergeCell ref="F11:K11"/>
    <mergeCell ref="L11:L12"/>
    <mergeCell ref="C11:C12"/>
    <mergeCell ref="D11:D12"/>
    <mergeCell ref="CT11:CY11"/>
    <mergeCell ref="CZ11:CZ12"/>
    <mergeCell ref="DA11:DI11"/>
    <mergeCell ref="DJ11:DJ12"/>
    <mergeCell ref="CO11:CO12"/>
    <mergeCell ref="CP11:CP12"/>
    <mergeCell ref="CQ11:CQ12"/>
    <mergeCell ref="CR11:CR12"/>
    <mergeCell ref="CS11:CS1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EG139"/>
  <sheetViews>
    <sheetView zoomScaleNormal="100" workbookViewId="0">
      <pane xSplit="1" ySplit="12" topLeftCell="E90" activePane="bottomRight" state="frozen"/>
      <selection activeCell="O101" sqref="O101"/>
      <selection pane="topRight" activeCell="O101" sqref="O101"/>
      <selection pane="bottomLeft" activeCell="O101" sqref="O101"/>
      <selection pane="bottomRight" activeCell="O101" sqref="O101"/>
    </sheetView>
  </sheetViews>
  <sheetFormatPr baseColWidth="10" defaultColWidth="11.44140625" defaultRowHeight="13.2"/>
  <cols>
    <col min="1" max="1" width="12.44140625" style="2" customWidth="1"/>
    <col min="2" max="5" width="13.109375" style="5" customWidth="1"/>
    <col min="6" max="6" width="13.109375" style="2" customWidth="1"/>
    <col min="7" max="7" width="13.109375" style="32" customWidth="1"/>
    <col min="8" max="11" width="13.109375" style="33" customWidth="1"/>
    <col min="12" max="13" width="13.109375" style="2" customWidth="1"/>
    <col min="14" max="21" width="13.109375" style="32" customWidth="1"/>
    <col min="22" max="22" width="15.109375" style="32" customWidth="1"/>
    <col min="23" max="23" width="3.5546875" style="234" customWidth="1"/>
    <col min="24" max="24" width="12.44140625" style="2" customWidth="1"/>
    <col min="25" max="28" width="13.109375" style="5" customWidth="1"/>
    <col min="29" max="29" width="13.109375" style="2" customWidth="1"/>
    <col min="30" max="30" width="13.109375" style="32" customWidth="1"/>
    <col min="31" max="34" width="13.109375" style="33" customWidth="1"/>
    <col min="35" max="36" width="13.109375" style="2" customWidth="1"/>
    <col min="37" max="44" width="13.109375" style="32" customWidth="1"/>
    <col min="45" max="45" width="15.109375" style="32" customWidth="1"/>
    <col min="46" max="46" width="3.5546875" style="234" customWidth="1"/>
    <col min="47" max="47" width="12.44140625" style="2" customWidth="1"/>
    <col min="48" max="51" width="13.109375" style="5" customWidth="1"/>
    <col min="52" max="52" width="13.109375" style="2" customWidth="1"/>
    <col min="53" max="53" width="13.109375" style="32" customWidth="1"/>
    <col min="54" max="57" width="13.109375" style="33" customWidth="1"/>
    <col min="58" max="59" width="13.109375" style="2" customWidth="1"/>
    <col min="60" max="67" width="13.109375" style="32" customWidth="1"/>
    <col min="68" max="68" width="15.109375" style="32" customWidth="1"/>
    <col min="69" max="69" width="3.5546875" style="234" customWidth="1"/>
    <col min="70" max="70" width="12.44140625" style="2" customWidth="1"/>
    <col min="71" max="74" width="13.109375" style="5" customWidth="1"/>
    <col min="75" max="75" width="13.109375" style="2" customWidth="1"/>
    <col min="76" max="76" width="13.109375" style="32" customWidth="1"/>
    <col min="77" max="80" width="13.109375" style="33" customWidth="1"/>
    <col min="81" max="82" width="13.109375" style="2" customWidth="1"/>
    <col min="83" max="90" width="13.109375" style="32" customWidth="1"/>
    <col min="91" max="91" width="15.109375" style="32" customWidth="1"/>
    <col min="92" max="92" width="3.5546875" style="234" customWidth="1"/>
    <col min="93" max="93" width="12.44140625" style="2" customWidth="1"/>
    <col min="94" max="97" width="13.109375" style="5" customWidth="1"/>
    <col min="98" max="98" width="13.109375" style="2" customWidth="1"/>
    <col min="99" max="99" width="13.109375" style="32" customWidth="1"/>
    <col min="100" max="103" width="13.109375" style="33" customWidth="1"/>
    <col min="104" max="105" width="13.109375" style="2" customWidth="1"/>
    <col min="106" max="113" width="13.109375" style="32" customWidth="1"/>
    <col min="114" max="114" width="15.109375" style="32" customWidth="1"/>
    <col min="115" max="115" width="3.5546875" style="234" customWidth="1"/>
    <col min="116" max="116" width="12.44140625" style="2" customWidth="1"/>
    <col min="117" max="120" width="13.109375" style="5" customWidth="1"/>
    <col min="121" max="121" width="13.109375" style="2" customWidth="1"/>
    <col min="122" max="122" width="13.109375" style="32" customWidth="1"/>
    <col min="123" max="126" width="13.109375" style="33" customWidth="1"/>
    <col min="127" max="128" width="13.109375" style="2" customWidth="1"/>
    <col min="129" max="136" width="13.109375" style="32" customWidth="1"/>
    <col min="137" max="137" width="15.109375" style="32" customWidth="1"/>
    <col min="138" max="16384" width="11.44140625" style="66"/>
  </cols>
  <sheetData>
    <row r="1" spans="1:137">
      <c r="A1" s="4" t="s">
        <v>11</v>
      </c>
      <c r="B1" s="65" t="s">
        <v>209</v>
      </c>
      <c r="C1" s="65"/>
      <c r="D1" s="65"/>
      <c r="E1" s="65"/>
      <c r="F1" s="66"/>
      <c r="G1" s="67"/>
      <c r="H1" s="68"/>
      <c r="I1" s="68"/>
      <c r="J1" s="68"/>
      <c r="X1" s="4" t="s">
        <v>11</v>
      </c>
      <c r="Y1" s="65" t="s">
        <v>209</v>
      </c>
      <c r="Z1" s="65"/>
      <c r="AA1" s="65"/>
      <c r="AB1" s="65"/>
      <c r="AC1" s="66"/>
      <c r="AD1" s="67"/>
      <c r="AE1" s="68"/>
      <c r="AF1" s="68"/>
      <c r="AG1" s="68"/>
      <c r="AU1" s="4" t="s">
        <v>11</v>
      </c>
      <c r="AV1" s="65" t="s">
        <v>210</v>
      </c>
      <c r="AW1" s="65"/>
      <c r="AX1" s="65"/>
      <c r="AY1" s="65"/>
      <c r="AZ1" s="66"/>
      <c r="BA1" s="67"/>
      <c r="BB1" s="68"/>
      <c r="BC1" s="68"/>
      <c r="BD1" s="68"/>
      <c r="BR1" s="4" t="s">
        <v>11</v>
      </c>
      <c r="BS1" s="65" t="s">
        <v>210</v>
      </c>
      <c r="BT1" s="65"/>
      <c r="BU1" s="65"/>
      <c r="BV1" s="65"/>
      <c r="BW1" s="66"/>
      <c r="BX1" s="67"/>
      <c r="BY1" s="68"/>
      <c r="BZ1" s="68"/>
      <c r="CA1" s="68"/>
      <c r="CO1" s="4" t="s">
        <v>11</v>
      </c>
      <c r="CP1" s="65" t="s">
        <v>261</v>
      </c>
      <c r="CQ1" s="65"/>
      <c r="CR1" s="65"/>
      <c r="CS1" s="65"/>
      <c r="CT1" s="66"/>
      <c r="CU1" s="67"/>
      <c r="CV1" s="68"/>
      <c r="CW1" s="68"/>
      <c r="CX1" s="68"/>
      <c r="DL1" s="4" t="s">
        <v>11</v>
      </c>
      <c r="DM1" s="65" t="s">
        <v>261</v>
      </c>
      <c r="DN1" s="65"/>
      <c r="DO1" s="65"/>
      <c r="DP1" s="65"/>
      <c r="DQ1" s="66"/>
      <c r="DR1" s="67"/>
      <c r="DS1" s="68"/>
      <c r="DT1" s="68"/>
      <c r="DU1" s="68"/>
    </row>
    <row r="2" spans="1:137">
      <c r="A2" s="1" t="s">
        <v>12</v>
      </c>
      <c r="B2" s="1" t="s">
        <v>15</v>
      </c>
      <c r="C2" s="1"/>
      <c r="D2" s="1"/>
      <c r="E2" s="1"/>
      <c r="X2" s="1" t="s">
        <v>12</v>
      </c>
      <c r="Y2" s="1" t="s">
        <v>15</v>
      </c>
      <c r="Z2" s="1"/>
      <c r="AA2" s="1"/>
      <c r="AB2" s="1"/>
      <c r="AU2" s="1" t="s">
        <v>12</v>
      </c>
      <c r="AV2" s="1" t="s">
        <v>15</v>
      </c>
      <c r="AW2" s="1"/>
      <c r="AX2" s="1"/>
      <c r="AY2" s="1"/>
      <c r="BR2" s="1" t="s">
        <v>12</v>
      </c>
      <c r="BS2" s="1" t="s">
        <v>15</v>
      </c>
      <c r="BT2" s="1"/>
      <c r="BU2" s="1"/>
      <c r="BV2" s="1"/>
      <c r="CO2" s="1" t="s">
        <v>12</v>
      </c>
      <c r="CP2" s="1" t="s">
        <v>15</v>
      </c>
      <c r="CQ2" s="1"/>
      <c r="CR2" s="1"/>
      <c r="CS2" s="1"/>
      <c r="DL2" s="1" t="s">
        <v>12</v>
      </c>
      <c r="DM2" s="1" t="s">
        <v>15</v>
      </c>
      <c r="DN2" s="1"/>
      <c r="DO2" s="1"/>
      <c r="DP2" s="1"/>
    </row>
    <row r="3" spans="1:137">
      <c r="A3" s="1" t="s">
        <v>13</v>
      </c>
      <c r="B3" s="1" t="s">
        <v>16</v>
      </c>
      <c r="C3" s="1"/>
      <c r="D3" s="1"/>
      <c r="E3" s="1"/>
      <c r="X3" s="1" t="s">
        <v>13</v>
      </c>
      <c r="Y3" s="1" t="s">
        <v>16</v>
      </c>
      <c r="Z3" s="1"/>
      <c r="AA3" s="1"/>
      <c r="AB3" s="1"/>
      <c r="AU3" s="1" t="s">
        <v>13</v>
      </c>
      <c r="AV3" s="1" t="s">
        <v>16</v>
      </c>
      <c r="AW3" s="1"/>
      <c r="AX3" s="1"/>
      <c r="AY3" s="1"/>
      <c r="BR3" s="1" t="s">
        <v>13</v>
      </c>
      <c r="BS3" s="1" t="s">
        <v>16</v>
      </c>
      <c r="BT3" s="1"/>
      <c r="BU3" s="1"/>
      <c r="BV3" s="1"/>
      <c r="CO3" s="1" t="s">
        <v>13</v>
      </c>
      <c r="CP3" s="1" t="s">
        <v>16</v>
      </c>
      <c r="CQ3" s="1"/>
      <c r="CR3" s="1"/>
      <c r="CS3" s="1"/>
      <c r="DL3" s="1" t="s">
        <v>13</v>
      </c>
      <c r="DM3" s="1" t="s">
        <v>16</v>
      </c>
      <c r="DN3" s="1"/>
      <c r="DO3" s="1"/>
      <c r="DP3" s="1"/>
    </row>
    <row r="4" spans="1:137">
      <c r="A4" s="1" t="s">
        <v>14</v>
      </c>
      <c r="B4" s="1" t="s">
        <v>211</v>
      </c>
      <c r="C4" s="1"/>
      <c r="D4" s="1"/>
      <c r="E4" s="1"/>
      <c r="X4" s="1" t="s">
        <v>14</v>
      </c>
      <c r="Y4" s="1" t="s">
        <v>20</v>
      </c>
      <c r="Z4" s="1"/>
      <c r="AA4" s="1"/>
      <c r="AB4" s="1"/>
      <c r="AU4" s="1" t="s">
        <v>14</v>
      </c>
      <c r="AV4" s="1" t="s">
        <v>211</v>
      </c>
      <c r="AW4" s="1"/>
      <c r="AX4" s="1"/>
      <c r="AY4" s="1"/>
      <c r="BR4" s="1" t="s">
        <v>14</v>
      </c>
      <c r="BS4" s="1" t="s">
        <v>20</v>
      </c>
      <c r="BT4" s="1"/>
      <c r="BU4" s="1"/>
      <c r="BV4" s="1"/>
      <c r="CO4" s="1" t="s">
        <v>14</v>
      </c>
      <c r="CP4" s="1" t="s">
        <v>211</v>
      </c>
      <c r="CQ4" s="1"/>
      <c r="CR4" s="1"/>
      <c r="CS4" s="1"/>
      <c r="DL4" s="1" t="s">
        <v>14</v>
      </c>
      <c r="DM4" s="1" t="s">
        <v>20</v>
      </c>
      <c r="DN4" s="1"/>
      <c r="DO4" s="1"/>
      <c r="DP4" s="1"/>
    </row>
    <row r="5" spans="1:137" s="119" customFormat="1" ht="12.75" customHeight="1">
      <c r="A5" s="17" t="s">
        <v>25</v>
      </c>
      <c r="B5" s="17" t="s">
        <v>41</v>
      </c>
      <c r="C5" s="17"/>
      <c r="D5" s="17"/>
      <c r="E5" s="17"/>
      <c r="F5" s="18"/>
      <c r="G5" s="34"/>
      <c r="H5" s="35"/>
      <c r="I5" s="35"/>
      <c r="J5" s="35"/>
      <c r="K5" s="35"/>
      <c r="L5" s="18"/>
      <c r="M5" s="18"/>
      <c r="N5" s="34"/>
      <c r="O5" s="34"/>
      <c r="P5" s="34"/>
      <c r="Q5" s="34"/>
      <c r="R5" s="34"/>
      <c r="S5" s="34"/>
      <c r="T5" s="34"/>
      <c r="U5" s="34"/>
      <c r="V5" s="34"/>
      <c r="W5" s="235"/>
      <c r="X5" s="17" t="s">
        <v>25</v>
      </c>
      <c r="Y5" s="17" t="str">
        <f>B5</f>
        <v>: Paca</v>
      </c>
      <c r="Z5" s="17"/>
      <c r="AA5" s="17"/>
      <c r="AB5" s="17"/>
      <c r="AC5" s="18"/>
      <c r="AD5" s="34"/>
      <c r="AE5" s="35"/>
      <c r="AF5" s="35"/>
      <c r="AG5" s="35"/>
      <c r="AH5" s="35"/>
      <c r="AI5" s="18"/>
      <c r="AJ5" s="18"/>
      <c r="AK5" s="34"/>
      <c r="AL5" s="34"/>
      <c r="AM5" s="34"/>
      <c r="AN5" s="34"/>
      <c r="AO5" s="34"/>
      <c r="AP5" s="34"/>
      <c r="AQ5" s="34"/>
      <c r="AR5" s="34"/>
      <c r="AS5" s="34"/>
      <c r="AT5" s="235"/>
      <c r="AU5" s="17" t="s">
        <v>25</v>
      </c>
      <c r="AV5" s="17" t="str">
        <f>B5</f>
        <v>: Paca</v>
      </c>
      <c r="AW5" s="17"/>
      <c r="AX5" s="17"/>
      <c r="AY5" s="17"/>
      <c r="AZ5" s="18"/>
      <c r="BA5" s="34"/>
      <c r="BB5" s="35"/>
      <c r="BC5" s="35"/>
      <c r="BD5" s="35"/>
      <c r="BE5" s="35"/>
      <c r="BF5" s="18"/>
      <c r="BG5" s="18"/>
      <c r="BH5" s="34"/>
      <c r="BI5" s="34"/>
      <c r="BJ5" s="34"/>
      <c r="BK5" s="34"/>
      <c r="BL5" s="34"/>
      <c r="BM5" s="34"/>
      <c r="BN5" s="34"/>
      <c r="BO5" s="34"/>
      <c r="BP5" s="34"/>
      <c r="BQ5" s="235"/>
      <c r="BR5" s="17" t="s">
        <v>25</v>
      </c>
      <c r="BS5" s="17" t="str">
        <f>B5</f>
        <v>: Paca</v>
      </c>
      <c r="BT5" s="17"/>
      <c r="BU5" s="17"/>
      <c r="BV5" s="17"/>
      <c r="BW5" s="18"/>
      <c r="BX5" s="34"/>
      <c r="BY5" s="35"/>
      <c r="BZ5" s="35"/>
      <c r="CA5" s="35"/>
      <c r="CB5" s="35"/>
      <c r="CC5" s="18"/>
      <c r="CD5" s="18"/>
      <c r="CE5" s="34"/>
      <c r="CF5" s="34"/>
      <c r="CG5" s="34"/>
      <c r="CH5" s="34"/>
      <c r="CI5" s="34"/>
      <c r="CJ5" s="34"/>
      <c r="CK5" s="34"/>
      <c r="CL5" s="34"/>
      <c r="CM5" s="34"/>
      <c r="CN5" s="235"/>
      <c r="CO5" s="17" t="s">
        <v>25</v>
      </c>
      <c r="CP5" s="17" t="str">
        <f>Y5</f>
        <v>: Paca</v>
      </c>
      <c r="CQ5" s="17"/>
      <c r="CR5" s="17"/>
      <c r="CS5" s="17"/>
      <c r="CT5" s="18"/>
      <c r="CU5" s="34"/>
      <c r="CV5" s="35"/>
      <c r="CW5" s="35"/>
      <c r="CX5" s="35"/>
      <c r="CY5" s="35"/>
      <c r="CZ5" s="18"/>
      <c r="DA5" s="18"/>
      <c r="DB5" s="34"/>
      <c r="DC5" s="34"/>
      <c r="DD5" s="34"/>
      <c r="DE5" s="34"/>
      <c r="DF5" s="34"/>
      <c r="DG5" s="34"/>
      <c r="DH5" s="34"/>
      <c r="DI5" s="34"/>
      <c r="DJ5" s="34"/>
      <c r="DK5" s="235"/>
      <c r="DL5" s="17" t="s">
        <v>25</v>
      </c>
      <c r="DM5" s="17" t="str">
        <f>AV5</f>
        <v>: Paca</v>
      </c>
      <c r="DN5" s="17"/>
      <c r="DO5" s="17"/>
      <c r="DP5" s="17"/>
      <c r="DQ5" s="18"/>
      <c r="DR5" s="34"/>
      <c r="DS5" s="35"/>
      <c r="DT5" s="35"/>
      <c r="DU5" s="35"/>
      <c r="DV5" s="35"/>
      <c r="DW5" s="18"/>
      <c r="DX5" s="18"/>
      <c r="DY5" s="34"/>
      <c r="DZ5" s="34"/>
      <c r="EA5" s="34"/>
      <c r="EB5" s="34"/>
      <c r="EC5" s="34"/>
      <c r="ED5" s="34"/>
      <c r="EE5" s="34"/>
      <c r="EF5" s="34"/>
      <c r="EG5" s="34"/>
    </row>
    <row r="6" spans="1:137" s="70" customFormat="1">
      <c r="A6" s="69" t="s">
        <v>199</v>
      </c>
      <c r="B6" s="69" t="s">
        <v>195</v>
      </c>
      <c r="C6" s="69"/>
      <c r="D6" s="69"/>
      <c r="E6" s="69"/>
      <c r="G6" s="71"/>
      <c r="H6" s="72"/>
      <c r="I6" s="72"/>
      <c r="J6" s="72"/>
      <c r="K6" s="72"/>
      <c r="N6" s="71"/>
      <c r="O6" s="71"/>
      <c r="P6" s="71"/>
      <c r="Q6" s="40"/>
      <c r="R6" s="40"/>
      <c r="S6" s="40"/>
      <c r="T6" s="40"/>
      <c r="U6" s="40"/>
      <c r="V6" s="40"/>
      <c r="W6" s="236"/>
      <c r="X6" s="69" t="s">
        <v>199</v>
      </c>
      <c r="Y6" s="69" t="s">
        <v>195</v>
      </c>
      <c r="Z6" s="69"/>
      <c r="AA6" s="69"/>
      <c r="AB6" s="69"/>
      <c r="AD6" s="71"/>
      <c r="AE6" s="72"/>
      <c r="AF6" s="72"/>
      <c r="AG6" s="72"/>
      <c r="AH6" s="72"/>
      <c r="AK6" s="71"/>
      <c r="AL6" s="71"/>
      <c r="AM6" s="71"/>
      <c r="AN6" s="40"/>
      <c r="AO6" s="40"/>
      <c r="AP6" s="40"/>
      <c r="AQ6" s="40"/>
      <c r="AR6" s="40"/>
      <c r="AS6" s="40"/>
      <c r="AT6" s="236"/>
      <c r="AU6" s="69" t="s">
        <v>199</v>
      </c>
      <c r="AV6" s="69" t="s">
        <v>195</v>
      </c>
      <c r="AW6" s="69"/>
      <c r="AX6" s="69"/>
      <c r="AY6" s="69"/>
      <c r="BA6" s="71"/>
      <c r="BB6" s="72"/>
      <c r="BC6" s="72"/>
      <c r="BD6" s="72"/>
      <c r="BE6" s="72"/>
      <c r="BH6" s="71"/>
      <c r="BI6" s="71"/>
      <c r="BJ6" s="71"/>
      <c r="BK6" s="40"/>
      <c r="BL6" s="40"/>
      <c r="BM6" s="40"/>
      <c r="BN6" s="40"/>
      <c r="BO6" s="40"/>
      <c r="BP6" s="40"/>
      <c r="BQ6" s="236"/>
      <c r="BR6" s="69" t="s">
        <v>199</v>
      </c>
      <c r="BS6" s="69" t="s">
        <v>195</v>
      </c>
      <c r="BT6" s="69"/>
      <c r="BU6" s="69"/>
      <c r="BV6" s="69"/>
      <c r="BX6" s="71"/>
      <c r="BY6" s="72"/>
      <c r="BZ6" s="72"/>
      <c r="CA6" s="72"/>
      <c r="CB6" s="72"/>
      <c r="CE6" s="71"/>
      <c r="CF6" s="71"/>
      <c r="CG6" s="71"/>
      <c r="CH6" s="40"/>
      <c r="CI6" s="40"/>
      <c r="CJ6" s="40"/>
      <c r="CK6" s="40"/>
      <c r="CL6" s="40"/>
      <c r="CM6" s="40"/>
      <c r="CN6" s="236"/>
      <c r="CO6" s="69" t="s">
        <v>199</v>
      </c>
      <c r="CP6" s="69" t="s">
        <v>195</v>
      </c>
      <c r="CQ6" s="69"/>
      <c r="CR6" s="69"/>
      <c r="CS6" s="69"/>
      <c r="CU6" s="71"/>
      <c r="CV6" s="72"/>
      <c r="CW6" s="72"/>
      <c r="CX6" s="72"/>
      <c r="CY6" s="72"/>
      <c r="DB6" s="71"/>
      <c r="DC6" s="71"/>
      <c r="DD6" s="71"/>
      <c r="DE6" s="40"/>
      <c r="DF6" s="40"/>
      <c r="DG6" s="40"/>
      <c r="DH6" s="40"/>
      <c r="DI6" s="40"/>
      <c r="DJ6" s="40"/>
      <c r="DK6" s="236"/>
      <c r="DL6" s="69" t="s">
        <v>199</v>
      </c>
      <c r="DM6" s="69" t="s">
        <v>195</v>
      </c>
      <c r="DN6" s="69"/>
      <c r="DO6" s="69"/>
      <c r="DP6" s="69"/>
      <c r="DR6" s="71"/>
      <c r="DS6" s="72"/>
      <c r="DT6" s="72"/>
      <c r="DU6" s="72"/>
      <c r="DV6" s="72"/>
      <c r="DY6" s="71"/>
      <c r="DZ6" s="71"/>
      <c r="EA6" s="71"/>
      <c r="EB6" s="40"/>
      <c r="EC6" s="40"/>
      <c r="ED6" s="40"/>
      <c r="EE6" s="40"/>
      <c r="EF6" s="40"/>
      <c r="EG6" s="40"/>
    </row>
    <row r="7" spans="1:137" s="70" customFormat="1" ht="15.6">
      <c r="A7" s="69"/>
      <c r="B7" s="117" t="s">
        <v>200</v>
      </c>
      <c r="C7" s="117"/>
      <c r="D7" s="117"/>
      <c r="E7" s="117"/>
      <c r="F7" s="122"/>
      <c r="G7" s="123"/>
      <c r="H7" s="124"/>
      <c r="I7" s="124"/>
      <c r="J7" s="124"/>
      <c r="K7" s="124"/>
      <c r="L7" s="122"/>
      <c r="M7" s="122"/>
      <c r="N7" s="123"/>
      <c r="O7" s="123"/>
      <c r="P7" s="71"/>
      <c r="Q7" s="40"/>
      <c r="R7" s="40"/>
      <c r="S7" s="40"/>
      <c r="T7" s="40"/>
      <c r="U7" s="40"/>
      <c r="V7" s="40"/>
      <c r="W7" s="236"/>
      <c r="X7" s="69"/>
      <c r="Y7" s="117" t="s">
        <v>200</v>
      </c>
      <c r="Z7" s="117"/>
      <c r="AA7" s="117"/>
      <c r="AB7" s="117"/>
      <c r="AC7" s="122"/>
      <c r="AD7" s="123"/>
      <c r="AE7" s="124"/>
      <c r="AF7" s="124"/>
      <c r="AG7" s="124"/>
      <c r="AH7" s="124"/>
      <c r="AI7" s="122"/>
      <c r="AJ7" s="122"/>
      <c r="AK7" s="123"/>
      <c r="AL7" s="123"/>
      <c r="AM7" s="71"/>
      <c r="AN7" s="40"/>
      <c r="AO7" s="40"/>
      <c r="AP7" s="40"/>
      <c r="AQ7" s="40"/>
      <c r="AR7" s="40"/>
      <c r="AS7" s="40"/>
      <c r="AT7" s="236"/>
      <c r="AU7" s="69"/>
      <c r="AV7" s="117" t="s">
        <v>200</v>
      </c>
      <c r="AW7" s="117"/>
      <c r="AX7" s="117"/>
      <c r="AY7" s="117"/>
      <c r="AZ7" s="122"/>
      <c r="BA7" s="123"/>
      <c r="BB7" s="124"/>
      <c r="BC7" s="124"/>
      <c r="BD7" s="124"/>
      <c r="BE7" s="124"/>
      <c r="BF7" s="122"/>
      <c r="BG7" s="122"/>
      <c r="BH7" s="123"/>
      <c r="BI7" s="123"/>
      <c r="BJ7" s="71"/>
      <c r="BK7" s="40"/>
      <c r="BL7" s="40"/>
      <c r="BM7" s="40"/>
      <c r="BN7" s="40"/>
      <c r="BO7" s="40"/>
      <c r="BP7" s="40"/>
      <c r="BQ7" s="236"/>
      <c r="BR7" s="69"/>
      <c r="BS7" s="117" t="s">
        <v>200</v>
      </c>
      <c r="BT7" s="117"/>
      <c r="BU7" s="117"/>
      <c r="BV7" s="117"/>
      <c r="BW7" s="122"/>
      <c r="BX7" s="123"/>
      <c r="BY7" s="124"/>
      <c r="BZ7" s="124"/>
      <c r="CA7" s="124"/>
      <c r="CB7" s="124"/>
      <c r="CC7" s="122"/>
      <c r="CD7" s="122"/>
      <c r="CE7" s="123"/>
      <c r="CF7" s="123"/>
      <c r="CG7" s="71"/>
      <c r="CH7" s="40"/>
      <c r="CI7" s="40"/>
      <c r="CJ7" s="40"/>
      <c r="CK7" s="40"/>
      <c r="CL7" s="40"/>
      <c r="CM7" s="40"/>
      <c r="CN7" s="236"/>
      <c r="CO7" s="69"/>
      <c r="CP7" s="117" t="s">
        <v>200</v>
      </c>
      <c r="CQ7" s="117"/>
      <c r="CR7" s="117"/>
      <c r="CS7" s="117"/>
      <c r="CT7" s="122"/>
      <c r="CU7" s="123"/>
      <c r="CV7" s="124"/>
      <c r="CW7" s="124"/>
      <c r="CX7" s="124"/>
      <c r="CY7" s="124"/>
      <c r="CZ7" s="122"/>
      <c r="DA7" s="122"/>
      <c r="DB7" s="123"/>
      <c r="DC7" s="123"/>
      <c r="DD7" s="71"/>
      <c r="DE7" s="40"/>
      <c r="DF7" s="40"/>
      <c r="DG7" s="40"/>
      <c r="DH7" s="40"/>
      <c r="DI7" s="40"/>
      <c r="DJ7" s="40"/>
      <c r="DK7" s="236"/>
      <c r="DL7" s="69"/>
      <c r="DM7" s="117" t="s">
        <v>200</v>
      </c>
      <c r="DN7" s="117"/>
      <c r="DO7" s="117"/>
      <c r="DP7" s="117"/>
      <c r="DQ7" s="122"/>
      <c r="DR7" s="123"/>
      <c r="DS7" s="124"/>
      <c r="DT7" s="124"/>
      <c r="DU7" s="124"/>
      <c r="DV7" s="124"/>
      <c r="DW7" s="122"/>
      <c r="DX7" s="122"/>
      <c r="DY7" s="123"/>
      <c r="DZ7" s="123"/>
      <c r="EA7" s="71"/>
      <c r="EB7" s="40"/>
      <c r="EC7" s="40"/>
      <c r="ED7" s="40"/>
      <c r="EE7" s="40"/>
      <c r="EF7" s="40"/>
      <c r="EG7" s="40"/>
    </row>
    <row r="8" spans="1:137" s="70" customFormat="1" ht="15.6">
      <c r="A8" s="69"/>
      <c r="B8" s="69" t="s">
        <v>201</v>
      </c>
      <c r="C8" s="69"/>
      <c r="D8" s="69"/>
      <c r="E8" s="69"/>
      <c r="G8" s="71"/>
      <c r="H8" s="72"/>
      <c r="I8" s="72"/>
      <c r="J8" s="72"/>
      <c r="K8" s="72"/>
      <c r="N8" s="71"/>
      <c r="O8" s="71"/>
      <c r="P8" s="71"/>
      <c r="Q8" s="71"/>
      <c r="R8" s="71"/>
      <c r="S8" s="71"/>
      <c r="T8" s="71"/>
      <c r="U8" s="71"/>
      <c r="V8" s="71"/>
      <c r="W8" s="236"/>
      <c r="X8" s="69"/>
      <c r="Y8" s="69" t="s">
        <v>201</v>
      </c>
      <c r="Z8" s="69"/>
      <c r="AA8" s="69"/>
      <c r="AB8" s="69"/>
      <c r="AD8" s="71"/>
      <c r="AE8" s="72"/>
      <c r="AF8" s="72"/>
      <c r="AG8" s="72"/>
      <c r="AH8" s="72"/>
      <c r="AK8" s="71"/>
      <c r="AL8" s="71"/>
      <c r="AM8" s="71"/>
      <c r="AN8" s="71"/>
      <c r="AO8" s="71"/>
      <c r="AP8" s="71"/>
      <c r="AQ8" s="71"/>
      <c r="AR8" s="71"/>
      <c r="AS8" s="71"/>
      <c r="AT8" s="236"/>
      <c r="AU8" s="69"/>
      <c r="AV8" s="69" t="s">
        <v>201</v>
      </c>
      <c r="AW8" s="69"/>
      <c r="AX8" s="69"/>
      <c r="AY8" s="69"/>
      <c r="BA8" s="71"/>
      <c r="BB8" s="72"/>
      <c r="BC8" s="72"/>
      <c r="BD8" s="72"/>
      <c r="BE8" s="72"/>
      <c r="BH8" s="71"/>
      <c r="BI8" s="71"/>
      <c r="BJ8" s="71"/>
      <c r="BK8" s="71"/>
      <c r="BL8" s="71"/>
      <c r="BM8" s="71"/>
      <c r="BN8" s="71"/>
      <c r="BO8" s="71"/>
      <c r="BP8" s="71"/>
      <c r="BQ8" s="236"/>
      <c r="BR8" s="69"/>
      <c r="BS8" s="69" t="s">
        <v>201</v>
      </c>
      <c r="BT8" s="69"/>
      <c r="BU8" s="69"/>
      <c r="BV8" s="69"/>
      <c r="BX8" s="71"/>
      <c r="BY8" s="72"/>
      <c r="BZ8" s="72"/>
      <c r="CA8" s="72"/>
      <c r="CB8" s="72"/>
      <c r="CE8" s="71"/>
      <c r="CF8" s="71"/>
      <c r="CG8" s="71"/>
      <c r="CH8" s="71"/>
      <c r="CI8" s="71"/>
      <c r="CJ8" s="71"/>
      <c r="CK8" s="71"/>
      <c r="CL8" s="71"/>
      <c r="CM8" s="71"/>
      <c r="CN8" s="236"/>
      <c r="CO8" s="69"/>
      <c r="CP8" s="69" t="s">
        <v>201</v>
      </c>
      <c r="CQ8" s="69"/>
      <c r="CR8" s="69"/>
      <c r="CS8" s="69"/>
      <c r="CU8" s="71"/>
      <c r="CV8" s="72"/>
      <c r="CW8" s="72"/>
      <c r="CX8" s="72"/>
      <c r="CY8" s="72"/>
      <c r="DB8" s="71"/>
      <c r="DC8" s="71"/>
      <c r="DD8" s="71"/>
      <c r="DE8" s="71"/>
      <c r="DF8" s="71"/>
      <c r="DG8" s="71"/>
      <c r="DH8" s="71"/>
      <c r="DI8" s="71"/>
      <c r="DJ8" s="71"/>
      <c r="DK8" s="236"/>
      <c r="DL8" s="69"/>
      <c r="DM8" s="69" t="s">
        <v>201</v>
      </c>
      <c r="DN8" s="69"/>
      <c r="DO8" s="69"/>
      <c r="DP8" s="69"/>
      <c r="DR8" s="71"/>
      <c r="DS8" s="72"/>
      <c r="DT8" s="72"/>
      <c r="DU8" s="72"/>
      <c r="DV8" s="72"/>
      <c r="DY8" s="71"/>
      <c r="DZ8" s="71"/>
      <c r="EA8" s="71"/>
      <c r="EB8" s="71"/>
      <c r="EC8" s="71"/>
      <c r="ED8" s="71"/>
      <c r="EE8" s="71"/>
      <c r="EF8" s="71"/>
      <c r="EG8" s="71"/>
    </row>
    <row r="9" spans="1:137">
      <c r="A9" s="1" t="s">
        <v>70</v>
      </c>
      <c r="B9" s="69" t="s">
        <v>181</v>
      </c>
      <c r="C9" s="69"/>
      <c r="D9" s="69"/>
      <c r="E9" s="69"/>
      <c r="F9" s="1"/>
      <c r="G9" s="1"/>
      <c r="H9" s="2"/>
      <c r="I9" s="2"/>
      <c r="J9" s="2"/>
      <c r="K9" s="2"/>
      <c r="N9" s="2"/>
      <c r="O9" s="2"/>
      <c r="P9" s="2"/>
      <c r="Q9" s="2"/>
      <c r="R9" s="2"/>
      <c r="S9" s="2"/>
      <c r="T9" s="2"/>
      <c r="U9" s="2"/>
      <c r="V9" s="2"/>
      <c r="X9" s="1" t="s">
        <v>70</v>
      </c>
      <c r="Y9" s="69" t="s">
        <v>181</v>
      </c>
      <c r="Z9" s="69"/>
      <c r="AA9" s="69"/>
      <c r="AB9" s="69"/>
      <c r="AC9" s="1"/>
      <c r="AD9" s="1"/>
      <c r="AE9" s="2"/>
      <c r="AF9" s="2"/>
      <c r="AG9" s="2"/>
      <c r="AH9" s="2"/>
      <c r="AK9" s="2"/>
      <c r="AL9" s="2"/>
      <c r="AM9" s="2"/>
      <c r="AN9" s="2"/>
      <c r="AO9" s="2"/>
      <c r="AP9" s="2"/>
      <c r="AQ9" s="2"/>
      <c r="AR9" s="2"/>
      <c r="AS9" s="2"/>
      <c r="AU9" s="1" t="s">
        <v>70</v>
      </c>
      <c r="AV9" s="69" t="s">
        <v>181</v>
      </c>
      <c r="AW9" s="69"/>
      <c r="AX9" s="69"/>
      <c r="AY9" s="69"/>
      <c r="AZ9" s="1"/>
      <c r="BA9" s="1"/>
      <c r="BB9" s="2"/>
      <c r="BC9" s="2"/>
      <c r="BD9" s="2"/>
      <c r="BE9" s="2"/>
      <c r="BH9" s="2"/>
      <c r="BI9" s="2"/>
      <c r="BJ9" s="2"/>
      <c r="BK9" s="2"/>
      <c r="BL9" s="2"/>
      <c r="BM9" s="2"/>
      <c r="BN9" s="2"/>
      <c r="BO9" s="2"/>
      <c r="BP9" s="2"/>
      <c r="BR9" s="1" t="s">
        <v>70</v>
      </c>
      <c r="BS9" s="69" t="s">
        <v>181</v>
      </c>
      <c r="BT9" s="69"/>
      <c r="BU9" s="69"/>
      <c r="BV9" s="69"/>
      <c r="BW9" s="1"/>
      <c r="BX9" s="1"/>
      <c r="BY9" s="2"/>
      <c r="BZ9" s="2"/>
      <c r="CA9" s="2"/>
      <c r="CB9" s="2"/>
      <c r="CE9" s="2"/>
      <c r="CF9" s="2"/>
      <c r="CG9" s="2"/>
      <c r="CH9" s="2"/>
      <c r="CI9" s="2"/>
      <c r="CJ9" s="2"/>
      <c r="CK9" s="2"/>
      <c r="CL9" s="2"/>
      <c r="CM9" s="2"/>
      <c r="CO9" s="1" t="s">
        <v>70</v>
      </c>
      <c r="CP9" s="69" t="s">
        <v>181</v>
      </c>
      <c r="CQ9" s="69"/>
      <c r="CR9" s="69"/>
      <c r="CS9" s="69"/>
      <c r="CT9" s="1"/>
      <c r="CU9" s="1"/>
      <c r="CV9" s="2"/>
      <c r="CW9" s="2"/>
      <c r="CX9" s="2"/>
      <c r="CY9" s="2"/>
      <c r="DB9" s="2"/>
      <c r="DC9" s="2"/>
      <c r="DD9" s="2"/>
      <c r="DE9" s="2"/>
      <c r="DF9" s="2"/>
      <c r="DG9" s="2"/>
      <c r="DH9" s="2"/>
      <c r="DI9" s="2"/>
      <c r="DJ9" s="2"/>
      <c r="DL9" s="1" t="s">
        <v>70</v>
      </c>
      <c r="DM9" s="69" t="s">
        <v>181</v>
      </c>
      <c r="DN9" s="69"/>
      <c r="DO9" s="69"/>
      <c r="DP9" s="69"/>
      <c r="DQ9" s="1"/>
      <c r="DR9" s="1"/>
      <c r="DS9" s="2"/>
      <c r="DT9" s="2"/>
      <c r="DU9" s="2"/>
      <c r="DV9" s="2"/>
      <c r="DY9" s="2"/>
      <c r="DZ9" s="2"/>
      <c r="EA9" s="2"/>
      <c r="EB9" s="2"/>
      <c r="EC9" s="2"/>
      <c r="ED9" s="2"/>
      <c r="EE9" s="2"/>
      <c r="EF9" s="2"/>
      <c r="EG9" s="2"/>
    </row>
    <row r="10" spans="1:137">
      <c r="A10" s="71" t="s">
        <v>65</v>
      </c>
      <c r="B10" s="73" t="str">
        <f>Paca!$B$10</f>
        <v>: 19 septembre 2024</v>
      </c>
      <c r="C10" s="73"/>
      <c r="D10" s="73"/>
      <c r="E10" s="73"/>
      <c r="F10" s="66"/>
      <c r="G10" s="67"/>
      <c r="H10" s="68"/>
      <c r="I10" s="68"/>
      <c r="J10" s="68"/>
      <c r="K10" s="68"/>
      <c r="L10" s="66"/>
      <c r="M10" s="66"/>
      <c r="N10" s="67"/>
      <c r="O10" s="67"/>
      <c r="P10" s="67"/>
      <c r="Q10" s="67"/>
      <c r="X10" s="71" t="s">
        <v>65</v>
      </c>
      <c r="Y10" s="73" t="str">
        <f>Paca!$B$10</f>
        <v>: 19 septembre 2024</v>
      </c>
      <c r="Z10" s="73"/>
      <c r="AA10" s="73"/>
      <c r="AB10" s="73"/>
      <c r="AC10" s="66"/>
      <c r="AD10" s="67"/>
      <c r="AE10" s="68"/>
      <c r="AF10" s="68"/>
      <c r="AG10" s="68"/>
      <c r="AH10" s="68"/>
      <c r="AI10" s="66"/>
      <c r="AJ10" s="66"/>
      <c r="AK10" s="67"/>
      <c r="AL10" s="67"/>
      <c r="AM10" s="67"/>
      <c r="AN10" s="67"/>
      <c r="AU10" s="71" t="s">
        <v>65</v>
      </c>
      <c r="AV10" s="73" t="str">
        <f>Paca!$B$10</f>
        <v>: 19 septembre 2024</v>
      </c>
      <c r="AW10" s="73"/>
      <c r="AX10" s="73"/>
      <c r="AY10" s="73"/>
      <c r="AZ10" s="66"/>
      <c r="BA10" s="67"/>
      <c r="BB10" s="68"/>
      <c r="BC10" s="68"/>
      <c r="BD10" s="68"/>
      <c r="BE10" s="68"/>
      <c r="BF10" s="66"/>
      <c r="BG10" s="66"/>
      <c r="BH10" s="67"/>
      <c r="BI10" s="67"/>
      <c r="BJ10" s="67"/>
      <c r="BK10" s="67"/>
      <c r="BR10" s="71" t="s">
        <v>65</v>
      </c>
      <c r="BS10" s="73" t="str">
        <f>Paca!$B$10</f>
        <v>: 19 septembre 2024</v>
      </c>
      <c r="BT10" s="73"/>
      <c r="BU10" s="73"/>
      <c r="BV10" s="73"/>
      <c r="BW10" s="66"/>
      <c r="BX10" s="67"/>
      <c r="BY10" s="68"/>
      <c r="BZ10" s="68"/>
      <c r="CA10" s="68"/>
      <c r="CB10" s="68"/>
      <c r="CC10" s="66"/>
      <c r="CD10" s="66"/>
      <c r="CE10" s="67"/>
      <c r="CF10" s="67"/>
      <c r="CG10" s="67"/>
      <c r="CH10" s="67"/>
      <c r="CO10" s="71" t="s">
        <v>65</v>
      </c>
      <c r="CP10" s="73" t="str">
        <f>Paca!$B$10</f>
        <v>: 19 septembre 2024</v>
      </c>
      <c r="CQ10" s="73"/>
      <c r="CR10" s="73"/>
      <c r="CS10" s="73"/>
      <c r="CT10" s="66"/>
      <c r="CU10" s="67"/>
      <c r="CV10" s="68"/>
      <c r="CW10" s="68"/>
      <c r="CX10" s="68"/>
      <c r="CY10" s="68"/>
      <c r="CZ10" s="66"/>
      <c r="DA10" s="66"/>
      <c r="DB10" s="67"/>
      <c r="DC10" s="67"/>
      <c r="DD10" s="67"/>
      <c r="DE10" s="67"/>
      <c r="DL10" s="71" t="s">
        <v>65</v>
      </c>
      <c r="DM10" s="73" t="str">
        <f>Paca!$B$10</f>
        <v>: 19 septembre 2024</v>
      </c>
      <c r="DN10" s="73"/>
      <c r="DO10" s="73"/>
      <c r="DP10" s="73"/>
      <c r="DQ10" s="66"/>
      <c r="DR10" s="67"/>
      <c r="DS10" s="68"/>
      <c r="DT10" s="68"/>
      <c r="DU10" s="68"/>
      <c r="DV10" s="68"/>
      <c r="DW10" s="66"/>
      <c r="DX10" s="66"/>
      <c r="DY10" s="67"/>
      <c r="DZ10" s="67"/>
      <c r="EA10" s="67"/>
      <c r="EB10" s="67"/>
    </row>
    <row r="11" spans="1:137" ht="18" customHeight="1">
      <c r="A11" s="312" t="s">
        <v>1</v>
      </c>
      <c r="B11" s="322" t="s">
        <v>21</v>
      </c>
      <c r="C11" s="316" t="s">
        <v>259</v>
      </c>
      <c r="D11" s="317" t="s">
        <v>260</v>
      </c>
      <c r="E11" s="321" t="s">
        <v>183</v>
      </c>
      <c r="F11" s="319" t="s">
        <v>22</v>
      </c>
      <c r="G11" s="320"/>
      <c r="H11" s="320"/>
      <c r="I11" s="320"/>
      <c r="J11" s="320"/>
      <c r="K11" s="321"/>
      <c r="L11" s="322" t="s">
        <v>23</v>
      </c>
      <c r="M11" s="319" t="s">
        <v>24</v>
      </c>
      <c r="N11" s="320"/>
      <c r="O11" s="320"/>
      <c r="P11" s="320"/>
      <c r="Q11" s="320"/>
      <c r="R11" s="320"/>
      <c r="S11" s="320"/>
      <c r="T11" s="320"/>
      <c r="U11" s="320"/>
      <c r="V11" s="311" t="s">
        <v>186</v>
      </c>
      <c r="X11" s="312" t="s">
        <v>1</v>
      </c>
      <c r="Y11" s="322" t="s">
        <v>21</v>
      </c>
      <c r="Z11" s="316" t="s">
        <v>259</v>
      </c>
      <c r="AA11" s="317" t="s">
        <v>260</v>
      </c>
      <c r="AB11" s="321" t="s">
        <v>183</v>
      </c>
      <c r="AC11" s="319" t="s">
        <v>22</v>
      </c>
      <c r="AD11" s="320"/>
      <c r="AE11" s="320"/>
      <c r="AF11" s="320"/>
      <c r="AG11" s="320"/>
      <c r="AH11" s="321"/>
      <c r="AI11" s="322" t="s">
        <v>23</v>
      </c>
      <c r="AJ11" s="319" t="s">
        <v>24</v>
      </c>
      <c r="AK11" s="320"/>
      <c r="AL11" s="320"/>
      <c r="AM11" s="320"/>
      <c r="AN11" s="320"/>
      <c r="AO11" s="320"/>
      <c r="AP11" s="320"/>
      <c r="AQ11" s="320"/>
      <c r="AR11" s="320"/>
      <c r="AS11" s="311" t="s">
        <v>186</v>
      </c>
      <c r="AU11" s="312" t="s">
        <v>1</v>
      </c>
      <c r="AV11" s="322" t="s">
        <v>21</v>
      </c>
      <c r="AW11" s="316" t="s">
        <v>259</v>
      </c>
      <c r="AX11" s="317" t="s">
        <v>260</v>
      </c>
      <c r="AY11" s="321" t="s">
        <v>183</v>
      </c>
      <c r="AZ11" s="319" t="s">
        <v>22</v>
      </c>
      <c r="BA11" s="320"/>
      <c r="BB11" s="320"/>
      <c r="BC11" s="320"/>
      <c r="BD11" s="320"/>
      <c r="BE11" s="321"/>
      <c r="BF11" s="322" t="s">
        <v>23</v>
      </c>
      <c r="BG11" s="319" t="s">
        <v>24</v>
      </c>
      <c r="BH11" s="320"/>
      <c r="BI11" s="320"/>
      <c r="BJ11" s="320"/>
      <c r="BK11" s="320"/>
      <c r="BL11" s="320"/>
      <c r="BM11" s="320"/>
      <c r="BN11" s="320"/>
      <c r="BO11" s="320"/>
      <c r="BP11" s="311" t="s">
        <v>186</v>
      </c>
      <c r="BR11" s="312" t="s">
        <v>1</v>
      </c>
      <c r="BS11" s="322" t="s">
        <v>21</v>
      </c>
      <c r="BT11" s="316" t="s">
        <v>259</v>
      </c>
      <c r="BU11" s="317" t="s">
        <v>260</v>
      </c>
      <c r="BV11" s="321" t="s">
        <v>183</v>
      </c>
      <c r="BW11" s="319" t="s">
        <v>22</v>
      </c>
      <c r="BX11" s="320"/>
      <c r="BY11" s="320"/>
      <c r="BZ11" s="320"/>
      <c r="CA11" s="320"/>
      <c r="CB11" s="321"/>
      <c r="CC11" s="322" t="s">
        <v>23</v>
      </c>
      <c r="CD11" s="319" t="s">
        <v>24</v>
      </c>
      <c r="CE11" s="320"/>
      <c r="CF11" s="320"/>
      <c r="CG11" s="320"/>
      <c r="CH11" s="320"/>
      <c r="CI11" s="320"/>
      <c r="CJ11" s="320"/>
      <c r="CK11" s="320"/>
      <c r="CL11" s="320"/>
      <c r="CM11" s="311" t="s">
        <v>186</v>
      </c>
      <c r="CO11" s="312" t="s">
        <v>1</v>
      </c>
      <c r="CP11" s="322" t="s">
        <v>21</v>
      </c>
      <c r="CQ11" s="316" t="s">
        <v>259</v>
      </c>
      <c r="CR11" s="317" t="s">
        <v>260</v>
      </c>
      <c r="CS11" s="321" t="s">
        <v>183</v>
      </c>
      <c r="CT11" s="319" t="s">
        <v>22</v>
      </c>
      <c r="CU11" s="320"/>
      <c r="CV11" s="320"/>
      <c r="CW11" s="320"/>
      <c r="CX11" s="320"/>
      <c r="CY11" s="321"/>
      <c r="CZ11" s="322" t="s">
        <v>23</v>
      </c>
      <c r="DA11" s="319" t="s">
        <v>24</v>
      </c>
      <c r="DB11" s="320"/>
      <c r="DC11" s="320"/>
      <c r="DD11" s="320"/>
      <c r="DE11" s="320"/>
      <c r="DF11" s="320"/>
      <c r="DG11" s="320"/>
      <c r="DH11" s="320"/>
      <c r="DI11" s="320"/>
      <c r="DJ11" s="311" t="s">
        <v>186</v>
      </c>
      <c r="DL11" s="312" t="s">
        <v>1</v>
      </c>
      <c r="DM11" s="322" t="s">
        <v>21</v>
      </c>
      <c r="DN11" s="316" t="s">
        <v>259</v>
      </c>
      <c r="DO11" s="317" t="s">
        <v>260</v>
      </c>
      <c r="DP11" s="321" t="s">
        <v>183</v>
      </c>
      <c r="DQ11" s="319" t="s">
        <v>22</v>
      </c>
      <c r="DR11" s="320"/>
      <c r="DS11" s="320"/>
      <c r="DT11" s="320"/>
      <c r="DU11" s="320"/>
      <c r="DV11" s="321"/>
      <c r="DW11" s="322" t="s">
        <v>23</v>
      </c>
      <c r="DX11" s="319" t="s">
        <v>24</v>
      </c>
      <c r="DY11" s="320"/>
      <c r="DZ11" s="320"/>
      <c r="EA11" s="320"/>
      <c r="EB11" s="320"/>
      <c r="EC11" s="320"/>
      <c r="ED11" s="320"/>
      <c r="EE11" s="320"/>
      <c r="EF11" s="320"/>
      <c r="EG11" s="311" t="s">
        <v>186</v>
      </c>
    </row>
    <row r="12" spans="1:137" s="120" customFormat="1" ht="91.2">
      <c r="A12" s="312"/>
      <c r="B12" s="322"/>
      <c r="C12" s="316"/>
      <c r="D12" s="317"/>
      <c r="E12" s="321"/>
      <c r="F12" s="227" t="s">
        <v>67</v>
      </c>
      <c r="G12" s="38" t="s">
        <v>63</v>
      </c>
      <c r="H12" s="38" t="s">
        <v>66</v>
      </c>
      <c r="I12" s="38" t="s">
        <v>64</v>
      </c>
      <c r="J12" s="38" t="s">
        <v>53</v>
      </c>
      <c r="K12" s="39" t="s">
        <v>54</v>
      </c>
      <c r="L12" s="322"/>
      <c r="M12" s="227" t="s">
        <v>68</v>
      </c>
      <c r="N12" s="38" t="s">
        <v>55</v>
      </c>
      <c r="O12" s="38" t="s">
        <v>56</v>
      </c>
      <c r="P12" s="38" t="s">
        <v>57</v>
      </c>
      <c r="Q12" s="38" t="s">
        <v>58</v>
      </c>
      <c r="R12" s="38" t="s">
        <v>59</v>
      </c>
      <c r="S12" s="38" t="s">
        <v>60</v>
      </c>
      <c r="T12" s="38" t="s">
        <v>61</v>
      </c>
      <c r="U12" s="38" t="s">
        <v>62</v>
      </c>
      <c r="V12" s="311"/>
      <c r="W12" s="237"/>
      <c r="X12" s="312"/>
      <c r="Y12" s="322"/>
      <c r="Z12" s="316"/>
      <c r="AA12" s="317"/>
      <c r="AB12" s="321"/>
      <c r="AC12" s="227" t="s">
        <v>67</v>
      </c>
      <c r="AD12" s="38" t="s">
        <v>63</v>
      </c>
      <c r="AE12" s="38" t="s">
        <v>66</v>
      </c>
      <c r="AF12" s="38" t="s">
        <v>64</v>
      </c>
      <c r="AG12" s="38" t="s">
        <v>53</v>
      </c>
      <c r="AH12" s="39" t="s">
        <v>54</v>
      </c>
      <c r="AI12" s="322"/>
      <c r="AJ12" s="227" t="s">
        <v>68</v>
      </c>
      <c r="AK12" s="38" t="s">
        <v>55</v>
      </c>
      <c r="AL12" s="38" t="s">
        <v>56</v>
      </c>
      <c r="AM12" s="38" t="s">
        <v>57</v>
      </c>
      <c r="AN12" s="38" t="s">
        <v>58</v>
      </c>
      <c r="AO12" s="38" t="s">
        <v>59</v>
      </c>
      <c r="AP12" s="38" t="s">
        <v>60</v>
      </c>
      <c r="AQ12" s="38" t="s">
        <v>61</v>
      </c>
      <c r="AR12" s="38" t="s">
        <v>62</v>
      </c>
      <c r="AS12" s="311"/>
      <c r="AT12" s="237"/>
      <c r="AU12" s="312"/>
      <c r="AV12" s="322"/>
      <c r="AW12" s="316"/>
      <c r="AX12" s="317"/>
      <c r="AY12" s="321"/>
      <c r="AZ12" s="227" t="s">
        <v>67</v>
      </c>
      <c r="BA12" s="38" t="s">
        <v>63</v>
      </c>
      <c r="BB12" s="38" t="s">
        <v>66</v>
      </c>
      <c r="BC12" s="38" t="s">
        <v>64</v>
      </c>
      <c r="BD12" s="38" t="s">
        <v>53</v>
      </c>
      <c r="BE12" s="39" t="s">
        <v>54</v>
      </c>
      <c r="BF12" s="322"/>
      <c r="BG12" s="227" t="s">
        <v>68</v>
      </c>
      <c r="BH12" s="38" t="s">
        <v>55</v>
      </c>
      <c r="BI12" s="38" t="s">
        <v>56</v>
      </c>
      <c r="BJ12" s="38" t="s">
        <v>57</v>
      </c>
      <c r="BK12" s="38" t="s">
        <v>58</v>
      </c>
      <c r="BL12" s="38" t="s">
        <v>59</v>
      </c>
      <c r="BM12" s="38" t="s">
        <v>60</v>
      </c>
      <c r="BN12" s="38" t="s">
        <v>61</v>
      </c>
      <c r="BO12" s="38" t="s">
        <v>62</v>
      </c>
      <c r="BP12" s="311"/>
      <c r="BQ12" s="237"/>
      <c r="BR12" s="312"/>
      <c r="BS12" s="322"/>
      <c r="BT12" s="316"/>
      <c r="BU12" s="317"/>
      <c r="BV12" s="321"/>
      <c r="BW12" s="227" t="s">
        <v>67</v>
      </c>
      <c r="BX12" s="38" t="s">
        <v>63</v>
      </c>
      <c r="BY12" s="38" t="s">
        <v>66</v>
      </c>
      <c r="BZ12" s="38" t="s">
        <v>64</v>
      </c>
      <c r="CA12" s="38" t="s">
        <v>53</v>
      </c>
      <c r="CB12" s="39" t="s">
        <v>54</v>
      </c>
      <c r="CC12" s="322"/>
      <c r="CD12" s="227" t="s">
        <v>68</v>
      </c>
      <c r="CE12" s="38" t="s">
        <v>55</v>
      </c>
      <c r="CF12" s="38" t="s">
        <v>56</v>
      </c>
      <c r="CG12" s="38" t="s">
        <v>57</v>
      </c>
      <c r="CH12" s="38" t="s">
        <v>58</v>
      </c>
      <c r="CI12" s="38" t="s">
        <v>59</v>
      </c>
      <c r="CJ12" s="38" t="s">
        <v>60</v>
      </c>
      <c r="CK12" s="38" t="s">
        <v>61</v>
      </c>
      <c r="CL12" s="38" t="s">
        <v>62</v>
      </c>
      <c r="CM12" s="311"/>
      <c r="CN12" s="237"/>
      <c r="CO12" s="312"/>
      <c r="CP12" s="322"/>
      <c r="CQ12" s="316"/>
      <c r="CR12" s="317"/>
      <c r="CS12" s="321"/>
      <c r="CT12" s="254" t="s">
        <v>67</v>
      </c>
      <c r="CU12" s="38" t="s">
        <v>63</v>
      </c>
      <c r="CV12" s="38" t="s">
        <v>66</v>
      </c>
      <c r="CW12" s="38" t="s">
        <v>64</v>
      </c>
      <c r="CX12" s="38" t="s">
        <v>53</v>
      </c>
      <c r="CY12" s="39" t="s">
        <v>54</v>
      </c>
      <c r="CZ12" s="322"/>
      <c r="DA12" s="254" t="s">
        <v>68</v>
      </c>
      <c r="DB12" s="38" t="s">
        <v>55</v>
      </c>
      <c r="DC12" s="38" t="s">
        <v>56</v>
      </c>
      <c r="DD12" s="38" t="s">
        <v>57</v>
      </c>
      <c r="DE12" s="38" t="s">
        <v>58</v>
      </c>
      <c r="DF12" s="38" t="s">
        <v>59</v>
      </c>
      <c r="DG12" s="38" t="s">
        <v>60</v>
      </c>
      <c r="DH12" s="38" t="s">
        <v>61</v>
      </c>
      <c r="DI12" s="38" t="s">
        <v>62</v>
      </c>
      <c r="DJ12" s="311"/>
      <c r="DK12" s="237"/>
      <c r="DL12" s="312"/>
      <c r="DM12" s="322"/>
      <c r="DN12" s="316"/>
      <c r="DO12" s="317"/>
      <c r="DP12" s="321"/>
      <c r="DQ12" s="255" t="s">
        <v>67</v>
      </c>
      <c r="DR12" s="38" t="s">
        <v>63</v>
      </c>
      <c r="DS12" s="38" t="s">
        <v>66</v>
      </c>
      <c r="DT12" s="38" t="s">
        <v>64</v>
      </c>
      <c r="DU12" s="38" t="s">
        <v>53</v>
      </c>
      <c r="DV12" s="39" t="s">
        <v>54</v>
      </c>
      <c r="DW12" s="322"/>
      <c r="DX12" s="255" t="s">
        <v>68</v>
      </c>
      <c r="DY12" s="38" t="s">
        <v>55</v>
      </c>
      <c r="DZ12" s="38" t="s">
        <v>56</v>
      </c>
      <c r="EA12" s="38" t="s">
        <v>57</v>
      </c>
      <c r="EB12" s="38" t="s">
        <v>58</v>
      </c>
      <c r="EC12" s="38" t="s">
        <v>59</v>
      </c>
      <c r="ED12" s="38" t="s">
        <v>60</v>
      </c>
      <c r="EE12" s="38" t="s">
        <v>61</v>
      </c>
      <c r="EF12" s="38" t="s">
        <v>62</v>
      </c>
      <c r="EG12" s="311"/>
    </row>
    <row r="13" spans="1:137" ht="12.75" customHeight="1">
      <c r="A13" s="118"/>
      <c r="B13" s="108"/>
      <c r="C13" s="238"/>
      <c r="D13" s="239"/>
      <c r="E13" s="108"/>
      <c r="F13" s="100"/>
      <c r="G13" s="93"/>
      <c r="H13" s="93"/>
      <c r="I13" s="93"/>
      <c r="J13" s="93"/>
      <c r="K13" s="94"/>
      <c r="L13" s="102"/>
      <c r="M13" s="100"/>
      <c r="N13" s="93"/>
      <c r="O13" s="93"/>
      <c r="P13" s="93"/>
      <c r="Q13" s="93"/>
      <c r="R13" s="93"/>
      <c r="S13" s="93"/>
      <c r="T13" s="93"/>
      <c r="U13" s="93"/>
      <c r="V13" s="100"/>
      <c r="X13" s="118"/>
      <c r="Y13" s="108"/>
      <c r="Z13" s="238"/>
      <c r="AA13" s="239"/>
      <c r="AB13" s="108"/>
      <c r="AC13" s="100"/>
      <c r="AD13" s="93"/>
      <c r="AE13" s="93"/>
      <c r="AF13" s="93"/>
      <c r="AG13" s="93"/>
      <c r="AH13" s="94"/>
      <c r="AI13" s="102"/>
      <c r="AJ13" s="100"/>
      <c r="AK13" s="93"/>
      <c r="AL13" s="93"/>
      <c r="AM13" s="93"/>
      <c r="AN13" s="93"/>
      <c r="AO13" s="93"/>
      <c r="AP13" s="93"/>
      <c r="AQ13" s="93"/>
      <c r="AR13" s="93"/>
      <c r="AS13" s="100"/>
      <c r="AU13" s="118"/>
      <c r="AV13" s="108"/>
      <c r="AW13" s="238"/>
      <c r="AX13" s="239"/>
      <c r="AY13" s="108"/>
      <c r="AZ13" s="100"/>
      <c r="BA13" s="93"/>
      <c r="BB13" s="93"/>
      <c r="BC13" s="93"/>
      <c r="BD13" s="93"/>
      <c r="BE13" s="94"/>
      <c r="BF13" s="102"/>
      <c r="BG13" s="100"/>
      <c r="BH13" s="93"/>
      <c r="BI13" s="93"/>
      <c r="BJ13" s="93"/>
      <c r="BK13" s="93"/>
      <c r="BL13" s="93"/>
      <c r="BM13" s="93"/>
      <c r="BN13" s="93"/>
      <c r="BO13" s="93"/>
      <c r="BP13" s="100"/>
      <c r="BR13" s="118"/>
      <c r="BS13" s="108"/>
      <c r="BT13" s="238"/>
      <c r="BU13" s="239"/>
      <c r="BV13" s="108"/>
      <c r="BW13" s="100"/>
      <c r="BX13" s="93"/>
      <c r="BY13" s="93"/>
      <c r="BZ13" s="93"/>
      <c r="CA13" s="93"/>
      <c r="CB13" s="94"/>
      <c r="CC13" s="102"/>
      <c r="CD13" s="100"/>
      <c r="CE13" s="93"/>
      <c r="CF13" s="93"/>
      <c r="CG13" s="93"/>
      <c r="CH13" s="93"/>
      <c r="CI13" s="93"/>
      <c r="CJ13" s="93"/>
      <c r="CK13" s="93"/>
      <c r="CL13" s="93"/>
      <c r="CM13" s="100"/>
      <c r="CO13" s="118"/>
      <c r="CP13" s="108"/>
      <c r="CQ13" s="238"/>
      <c r="CR13" s="239"/>
      <c r="CS13" s="108"/>
      <c r="CT13" s="100"/>
      <c r="CU13" s="93"/>
      <c r="CV13" s="93"/>
      <c r="CW13" s="93"/>
      <c r="CX13" s="93"/>
      <c r="CY13" s="94"/>
      <c r="CZ13" s="102"/>
      <c r="DA13" s="100"/>
      <c r="DB13" s="93"/>
      <c r="DC13" s="93"/>
      <c r="DD13" s="93"/>
      <c r="DE13" s="93"/>
      <c r="DF13" s="93"/>
      <c r="DG13" s="93"/>
      <c r="DH13" s="93"/>
      <c r="DI13" s="93"/>
      <c r="DJ13" s="100"/>
      <c r="DL13" s="118"/>
      <c r="DM13" s="108"/>
      <c r="DN13" s="238"/>
      <c r="DO13" s="239"/>
      <c r="DP13" s="108"/>
      <c r="DQ13" s="100"/>
      <c r="DR13" s="93"/>
      <c r="DS13" s="93"/>
      <c r="DT13" s="93"/>
      <c r="DU13" s="93"/>
      <c r="DV13" s="94"/>
      <c r="DW13" s="102"/>
      <c r="DX13" s="100"/>
      <c r="DY13" s="93"/>
      <c r="DZ13" s="93"/>
      <c r="EA13" s="93"/>
      <c r="EB13" s="93"/>
      <c r="EC13" s="93"/>
      <c r="ED13" s="93"/>
      <c r="EE13" s="93"/>
      <c r="EF13" s="93"/>
      <c r="EG13" s="100"/>
    </row>
    <row r="14" spans="1:137" ht="12.75" customHeight="1">
      <c r="A14" s="133" t="str">
        <f>Paca!A14</f>
        <v>2002T1</v>
      </c>
      <c r="B14" s="135">
        <f>(Paca!B14/Paca!B13-1)*100</f>
        <v>0.92475604012933754</v>
      </c>
      <c r="C14" s="248"/>
      <c r="D14" s="249"/>
      <c r="E14" s="135"/>
      <c r="F14" s="136">
        <f>(Paca!F14/Paca!F13-1)*100</f>
        <v>0.58660908040140125</v>
      </c>
      <c r="G14" s="137">
        <f>(Paca!G14/Paca!G13-1)*100</f>
        <v>0.61692397054278203</v>
      </c>
      <c r="H14" s="137">
        <f>(Paca!H14/Paca!H13-1)*100</f>
        <v>3.1728728221355196</v>
      </c>
      <c r="I14" s="137">
        <f>(Paca!I14/Paca!I13-1)*100</f>
        <v>-1.7725115082089293</v>
      </c>
      <c r="J14" s="137">
        <f>(Paca!J14/Paca!J13-1)*100</f>
        <v>1.6008091570006933</v>
      </c>
      <c r="K14" s="138">
        <f>(Paca!K14/Paca!K13-1)*100</f>
        <v>0.12123042985361376</v>
      </c>
      <c r="L14" s="139">
        <f>(Paca!L14/Paca!L13-1)*100</f>
        <v>0.11451745818555903</v>
      </c>
      <c r="M14" s="136">
        <f>(Paca!M14/Paca!M13-1)*100</f>
        <v>1.1255617040848431</v>
      </c>
      <c r="N14" s="137">
        <f>(Paca!N14/Paca!N13-1)*100</f>
        <v>0.4939450498507858</v>
      </c>
      <c r="O14" s="137">
        <f>(Paca!O14/Paca!O13-1)*100</f>
        <v>2.8256792615067416</v>
      </c>
      <c r="P14" s="137">
        <f>(Paca!P14/Paca!P13-1)*100</f>
        <v>2.4780006658274845</v>
      </c>
      <c r="Q14" s="137">
        <f>(Paca!Q14/Paca!Q13-1)*100</f>
        <v>1.9542212281423055</v>
      </c>
      <c r="R14" s="137">
        <f>(Paca!R14/Paca!R13-1)*100</f>
        <v>-2.0949668626077278</v>
      </c>
      <c r="S14" s="137">
        <f>(Paca!S14/Paca!S13-1)*100</f>
        <v>2.165772508318442</v>
      </c>
      <c r="T14" s="137">
        <f>(Paca!T14/Paca!T13-1)*100</f>
        <v>0.70660508219833051</v>
      </c>
      <c r="U14" s="137">
        <f>(Paca!U14/Paca!U13-1)*100</f>
        <v>1.1790178492580905</v>
      </c>
      <c r="V14" s="136"/>
      <c r="X14" s="133" t="str">
        <f>A14</f>
        <v>2002T1</v>
      </c>
      <c r="Y14" s="106">
        <f>Paca!B14-Paca!B13</f>
        <v>9842.6075520610902</v>
      </c>
      <c r="Z14" s="240"/>
      <c r="AA14" s="241"/>
      <c r="AB14" s="106"/>
      <c r="AC14" s="101">
        <f>Paca!F14-Paca!F13</f>
        <v>1087.2945678713731</v>
      </c>
      <c r="AD14" s="75">
        <f>Paca!G14-Paca!G13</f>
        <v>191.41350173869796</v>
      </c>
      <c r="AE14" s="75">
        <f>Paca!H14-Paca!H13</f>
        <v>917.31429979266977</v>
      </c>
      <c r="AF14" s="75">
        <f>Paca!I14-Paca!I13</f>
        <v>-396.99974518901581</v>
      </c>
      <c r="AG14" s="75">
        <f>Paca!J14-Paca!J13</f>
        <v>271.21853233059301</v>
      </c>
      <c r="AH14" s="76">
        <f>Paca!K14-Paca!K13</f>
        <v>104.34797919841367</v>
      </c>
      <c r="AI14" s="103">
        <f>Paca!L14-Paca!L13</f>
        <v>123.16226467701199</v>
      </c>
      <c r="AJ14" s="101">
        <f>Paca!M14-Paca!M13</f>
        <v>8671.0217190600233</v>
      </c>
      <c r="AK14" s="75">
        <f>Paca!N14-Paca!N13</f>
        <v>1179.6347215605201</v>
      </c>
      <c r="AL14" s="75">
        <f>Paca!O14-Paca!O13</f>
        <v>2853.7172939924494</v>
      </c>
      <c r="AM14" s="75">
        <f>Paca!P14-Paca!P13</f>
        <v>2225.3116704060521</v>
      </c>
      <c r="AN14" s="75">
        <f>Paca!Q14-Paca!Q13</f>
        <v>707.0609416358493</v>
      </c>
      <c r="AO14" s="75">
        <f>Paca!R14-Paca!R13</f>
        <v>-884.6979203173687</v>
      </c>
      <c r="AP14" s="75">
        <f>Paca!S14-Paca!S13</f>
        <v>488.32564723359246</v>
      </c>
      <c r="AQ14" s="75">
        <f>Paca!T14-Paca!T13</f>
        <v>1085.3393053809123</v>
      </c>
      <c r="AR14" s="75">
        <f>Paca!U14-Paca!U13</f>
        <v>1016.3300591680018</v>
      </c>
      <c r="AS14" s="101"/>
      <c r="AU14" s="133" t="str">
        <f>X14</f>
        <v>2002T1</v>
      </c>
      <c r="AV14" s="106"/>
      <c r="AW14" s="240"/>
      <c r="AX14" s="241"/>
      <c r="AY14" s="106"/>
      <c r="AZ14" s="101"/>
      <c r="BA14" s="75"/>
      <c r="BB14" s="75"/>
      <c r="BC14" s="75"/>
      <c r="BD14" s="75"/>
      <c r="BE14" s="76"/>
      <c r="BF14" s="103"/>
      <c r="BG14" s="101"/>
      <c r="BH14" s="75"/>
      <c r="BI14" s="75"/>
      <c r="BJ14" s="75"/>
      <c r="BK14" s="75"/>
      <c r="BL14" s="75"/>
      <c r="BM14" s="75"/>
      <c r="BN14" s="75"/>
      <c r="BO14" s="75"/>
      <c r="BP14" s="101"/>
      <c r="BR14" s="133" t="str">
        <f>AU14</f>
        <v>2002T1</v>
      </c>
      <c r="BS14" s="106"/>
      <c r="BT14" s="240"/>
      <c r="BU14" s="241"/>
      <c r="BV14" s="106"/>
      <c r="BW14" s="101"/>
      <c r="BX14" s="75"/>
      <c r="BY14" s="75"/>
      <c r="BZ14" s="75"/>
      <c r="CA14" s="75"/>
      <c r="CB14" s="76"/>
      <c r="CC14" s="103"/>
      <c r="CD14" s="101"/>
      <c r="CE14" s="75"/>
      <c r="CF14" s="75"/>
      <c r="CG14" s="75"/>
      <c r="CH14" s="75"/>
      <c r="CI14" s="75"/>
      <c r="CJ14" s="75"/>
      <c r="CK14" s="75"/>
      <c r="CL14" s="75"/>
      <c r="CM14" s="101"/>
      <c r="CO14" s="133" t="str">
        <f>BR14</f>
        <v>2002T1</v>
      </c>
      <c r="CP14" s="106"/>
      <c r="CQ14" s="240"/>
      <c r="CR14" s="241"/>
      <c r="CS14" s="106"/>
      <c r="CT14" s="101"/>
      <c r="CU14" s="75"/>
      <c r="CV14" s="75"/>
      <c r="CW14" s="75"/>
      <c r="CX14" s="75"/>
      <c r="CY14" s="76"/>
      <c r="CZ14" s="103"/>
      <c r="DA14" s="101"/>
      <c r="DB14" s="75"/>
      <c r="DC14" s="75"/>
      <c r="DD14" s="75"/>
      <c r="DE14" s="75"/>
      <c r="DF14" s="75"/>
      <c r="DG14" s="75"/>
      <c r="DH14" s="75"/>
      <c r="DI14" s="75"/>
      <c r="DJ14" s="101"/>
      <c r="DL14" s="133" t="str">
        <f>CO14</f>
        <v>2002T1</v>
      </c>
      <c r="DM14" s="106"/>
      <c r="DN14" s="240"/>
      <c r="DO14" s="241"/>
      <c r="DP14" s="106"/>
      <c r="DQ14" s="101"/>
      <c r="DR14" s="75"/>
      <c r="DS14" s="75"/>
      <c r="DT14" s="75"/>
      <c r="DU14" s="75"/>
      <c r="DV14" s="76"/>
      <c r="DW14" s="103"/>
      <c r="DX14" s="101"/>
      <c r="DY14" s="75"/>
      <c r="DZ14" s="75"/>
      <c r="EA14" s="75"/>
      <c r="EB14" s="75"/>
      <c r="EC14" s="75"/>
      <c r="ED14" s="75"/>
      <c r="EE14" s="75"/>
      <c r="EF14" s="75"/>
      <c r="EG14" s="101"/>
    </row>
    <row r="15" spans="1:137" ht="12.75" customHeight="1">
      <c r="A15" s="69" t="str">
        <f>Paca!A15</f>
        <v>2002T2</v>
      </c>
      <c r="B15" s="135">
        <f>(Paca!B15/Paca!B14-1)*100</f>
        <v>0.22202796714527739</v>
      </c>
      <c r="C15" s="248"/>
      <c r="D15" s="249"/>
      <c r="E15" s="135"/>
      <c r="F15" s="136">
        <f>(Paca!F15/Paca!F14-1)*100</f>
        <v>0.2182325020382514</v>
      </c>
      <c r="G15" s="137">
        <f>(Paca!G15/Paca!G14-1)*100</f>
        <v>-0.29035173523203062</v>
      </c>
      <c r="H15" s="137">
        <f>(Paca!H15/Paca!H14-1)*100</f>
        <v>0.660546542055096</v>
      </c>
      <c r="I15" s="137">
        <f>(Paca!I15/Paca!I14-1)*100</f>
        <v>1.3750917656036643</v>
      </c>
      <c r="J15" s="137">
        <f>(Paca!J15/Paca!J14-1)*100</f>
        <v>0.74568886384192012</v>
      </c>
      <c r="K15" s="138">
        <f>(Paca!K15/Paca!K14-1)*100</f>
        <v>-0.15131971850551595</v>
      </c>
      <c r="L15" s="139">
        <f>(Paca!L15/Paca!L14-1)*100</f>
        <v>-0.34975411044236848</v>
      </c>
      <c r="M15" s="136">
        <f>(Paca!M15/Paca!M14-1)*100</f>
        <v>0.30000194502397548</v>
      </c>
      <c r="N15" s="137">
        <f>(Paca!N15/Paca!N14-1)*100</f>
        <v>0.20466379531327572</v>
      </c>
      <c r="O15" s="137">
        <f>(Paca!O15/Paca!O14-1)*100</f>
        <v>-8.1139845642175246E-3</v>
      </c>
      <c r="P15" s="137">
        <f>(Paca!P15/Paca!P14-1)*100</f>
        <v>-0.19474912705385039</v>
      </c>
      <c r="Q15" s="137">
        <f>(Paca!Q15/Paca!Q14-1)*100</f>
        <v>-1.2017086458236292</v>
      </c>
      <c r="R15" s="137">
        <f>(Paca!R15/Paca!R14-1)*100</f>
        <v>1.4448819171514415</v>
      </c>
      <c r="S15" s="137">
        <f>(Paca!S15/Paca!S14-1)*100</f>
        <v>1.4975928219636447</v>
      </c>
      <c r="T15" s="137">
        <f>(Paca!T15/Paca!T14-1)*100</f>
        <v>0.91531216422755524</v>
      </c>
      <c r="U15" s="137">
        <f>(Paca!U15/Paca!U14-1)*100</f>
        <v>0.1360757005198554</v>
      </c>
      <c r="V15" s="136"/>
      <c r="X15" s="69" t="str">
        <f t="shared" ref="X15:X78" si="0">A15</f>
        <v>2002T2</v>
      </c>
      <c r="Y15" s="106">
        <f>Paca!B15-Paca!B14</f>
        <v>2384.9999999981374</v>
      </c>
      <c r="Z15" s="240"/>
      <c r="AA15" s="241"/>
      <c r="AB15" s="106"/>
      <c r="AC15" s="101">
        <f>Paca!F15-Paca!F14</f>
        <v>406.87221810853225</v>
      </c>
      <c r="AD15" s="75">
        <f>Paca!G15-Paca!G14</f>
        <v>-90.643441294490913</v>
      </c>
      <c r="AE15" s="75">
        <f>Paca!H15-Paca!H14</f>
        <v>197.03094753836194</v>
      </c>
      <c r="AF15" s="75">
        <f>Paca!I15-Paca!I14</f>
        <v>302.52821566759303</v>
      </c>
      <c r="AG15" s="75">
        <f>Paca!J15-Paca!J14</f>
        <v>128.36145335134643</v>
      </c>
      <c r="AH15" s="76">
        <f>Paca!K15-Paca!K14</f>
        <v>-130.40495715430006</v>
      </c>
      <c r="AI15" s="103">
        <f>Paca!L15-Paca!L14</f>
        <v>-376.58745773682313</v>
      </c>
      <c r="AJ15" s="101">
        <f>Paca!M15-Paca!M14</f>
        <v>2337.1467519665603</v>
      </c>
      <c r="AK15" s="75">
        <f>Paca!N15-Paca!N14</f>
        <v>491.19035303764394</v>
      </c>
      <c r="AL15" s="75">
        <f>Paca!O15-Paca!O14</f>
        <v>-8.426046417283942</v>
      </c>
      <c r="AM15" s="75">
        <f>Paca!P15-Paca!P14</f>
        <v>-179.22376245660416</v>
      </c>
      <c r="AN15" s="75">
        <f>Paca!Q15-Paca!Q14</f>
        <v>-443.28957515511865</v>
      </c>
      <c r="AO15" s="75">
        <f>Paca!R15-Paca!R14</f>
        <v>597.38625119359494</v>
      </c>
      <c r="AP15" s="75">
        <f>Paca!S15-Paca!S14</f>
        <v>344.98155127881182</v>
      </c>
      <c r="AQ15" s="75">
        <f>Paca!T15-Paca!T14</f>
        <v>1415.8458240721375</v>
      </c>
      <c r="AR15" s="75">
        <f>Paca!U15-Paca!U14</f>
        <v>118.68215641331335</v>
      </c>
      <c r="AS15" s="101"/>
      <c r="AU15" s="69" t="str">
        <f t="shared" ref="AU15:AU78" si="1">X15</f>
        <v>2002T2</v>
      </c>
      <c r="AV15" s="106"/>
      <c r="AW15" s="240"/>
      <c r="AX15" s="241"/>
      <c r="AY15" s="106"/>
      <c r="AZ15" s="101"/>
      <c r="BA15" s="75"/>
      <c r="BB15" s="75"/>
      <c r="BC15" s="75"/>
      <c r="BD15" s="75"/>
      <c r="BE15" s="76"/>
      <c r="BF15" s="103"/>
      <c r="BG15" s="101"/>
      <c r="BH15" s="75"/>
      <c r="BI15" s="75"/>
      <c r="BJ15" s="75"/>
      <c r="BK15" s="75"/>
      <c r="BL15" s="75"/>
      <c r="BM15" s="75"/>
      <c r="BN15" s="75"/>
      <c r="BO15" s="75"/>
      <c r="BP15" s="101"/>
      <c r="BR15" s="69" t="str">
        <f t="shared" ref="BR15:BR78" si="2">AU15</f>
        <v>2002T2</v>
      </c>
      <c r="BS15" s="106"/>
      <c r="BT15" s="240"/>
      <c r="BU15" s="241"/>
      <c r="BV15" s="106"/>
      <c r="BW15" s="101"/>
      <c r="BX15" s="75"/>
      <c r="BY15" s="75"/>
      <c r="BZ15" s="75"/>
      <c r="CA15" s="75"/>
      <c r="CB15" s="76"/>
      <c r="CC15" s="103"/>
      <c r="CD15" s="101"/>
      <c r="CE15" s="75"/>
      <c r="CF15" s="75"/>
      <c r="CG15" s="75"/>
      <c r="CH15" s="75"/>
      <c r="CI15" s="75"/>
      <c r="CJ15" s="75"/>
      <c r="CK15" s="75"/>
      <c r="CL15" s="75"/>
      <c r="CM15" s="101"/>
      <c r="CO15" s="69" t="str">
        <f t="shared" ref="CO15:CO78" si="3">BR15</f>
        <v>2002T2</v>
      </c>
      <c r="CP15" s="106"/>
      <c r="CQ15" s="240"/>
      <c r="CR15" s="241"/>
      <c r="CS15" s="106"/>
      <c r="CT15" s="101"/>
      <c r="CU15" s="75"/>
      <c r="CV15" s="75"/>
      <c r="CW15" s="75"/>
      <c r="CX15" s="75"/>
      <c r="CY15" s="76"/>
      <c r="CZ15" s="103"/>
      <c r="DA15" s="101"/>
      <c r="DB15" s="75"/>
      <c r="DC15" s="75"/>
      <c r="DD15" s="75"/>
      <c r="DE15" s="75"/>
      <c r="DF15" s="75"/>
      <c r="DG15" s="75"/>
      <c r="DH15" s="75"/>
      <c r="DI15" s="75"/>
      <c r="DJ15" s="101"/>
      <c r="DL15" s="69" t="str">
        <f t="shared" ref="DL15:DL78" si="4">CO15</f>
        <v>2002T2</v>
      </c>
      <c r="DM15" s="106"/>
      <c r="DN15" s="240"/>
      <c r="DO15" s="241"/>
      <c r="DP15" s="106"/>
      <c r="DQ15" s="101"/>
      <c r="DR15" s="75"/>
      <c r="DS15" s="75"/>
      <c r="DT15" s="75"/>
      <c r="DU15" s="75"/>
      <c r="DV15" s="76"/>
      <c r="DW15" s="103"/>
      <c r="DX15" s="101"/>
      <c r="DY15" s="75"/>
      <c r="DZ15" s="75"/>
      <c r="EA15" s="75"/>
      <c r="EB15" s="75"/>
      <c r="EC15" s="75"/>
      <c r="ED15" s="75"/>
      <c r="EE15" s="75"/>
      <c r="EF15" s="75"/>
      <c r="EG15" s="101"/>
    </row>
    <row r="16" spans="1:137" ht="12.75" customHeight="1">
      <c r="A16" s="69" t="str">
        <f>Paca!A16</f>
        <v>2002T3</v>
      </c>
      <c r="B16" s="135">
        <f>(Paca!B16/Paca!B15-1)*100</f>
        <v>0.13338609329207607</v>
      </c>
      <c r="C16" s="248"/>
      <c r="D16" s="249"/>
      <c r="E16" s="135"/>
      <c r="F16" s="136">
        <f>(Paca!F16/Paca!F15-1)*100</f>
        <v>-0.76636262563332114</v>
      </c>
      <c r="G16" s="137">
        <f>(Paca!G16/Paca!G15-1)*100</f>
        <v>6.9043548469971405E-2</v>
      </c>
      <c r="H16" s="137">
        <f>(Paca!H16/Paca!H15-1)*100</f>
        <v>8.1816137228130081E-2</v>
      </c>
      <c r="I16" s="137">
        <f>(Paca!I16/Paca!I15-1)*100</f>
        <v>-2.039800328336272</v>
      </c>
      <c r="J16" s="137">
        <f>(Paca!J16/Paca!J15-1)*100</f>
        <v>-1.1387284901116512</v>
      </c>
      <c r="K16" s="138">
        <f>(Paca!K16/Paca!K15-1)*100</f>
        <v>-0.95941921605731117</v>
      </c>
      <c r="L16" s="139">
        <f>(Paca!L16/Paca!L15-1)*100</f>
        <v>0.23802667805312705</v>
      </c>
      <c r="M16" s="136">
        <f>(Paca!M16/Paca!M15-1)*100</f>
        <v>0.31329315001487057</v>
      </c>
      <c r="N16" s="137">
        <f>(Paca!N16/Paca!N15-1)*100</f>
        <v>2.3844575502063314E-2</v>
      </c>
      <c r="O16" s="137">
        <f>(Paca!O16/Paca!O15-1)*100</f>
        <v>-0.41967475282216338</v>
      </c>
      <c r="P16" s="137">
        <f>(Paca!P16/Paca!P15-1)*100</f>
        <v>1.6316708938167945</v>
      </c>
      <c r="Q16" s="137">
        <f>(Paca!Q16/Paca!Q15-1)*100</f>
        <v>-1.658886882498678</v>
      </c>
      <c r="R16" s="137">
        <f>(Paca!R16/Paca!R15-1)*100</f>
        <v>0.42584065960453721</v>
      </c>
      <c r="S16" s="137">
        <f>(Paca!S16/Paca!S15-1)*100</f>
        <v>-1.5990788842056736</v>
      </c>
      <c r="T16" s="137">
        <f>(Paca!T16/Paca!T15-1)*100</f>
        <v>1.0627702783415405</v>
      </c>
      <c r="U16" s="137">
        <f>(Paca!U16/Paca!U15-1)*100</f>
        <v>0.53659286882177248</v>
      </c>
      <c r="V16" s="136"/>
      <c r="X16" s="69" t="str">
        <f t="shared" si="0"/>
        <v>2002T3</v>
      </c>
      <c r="Y16" s="106">
        <f>Paca!B16-Paca!B15</f>
        <v>1435.9999999981374</v>
      </c>
      <c r="Z16" s="240"/>
      <c r="AA16" s="241"/>
      <c r="AB16" s="106"/>
      <c r="AC16" s="101">
        <f>Paca!F16-Paca!F15</f>
        <v>-1431.9229850666306</v>
      </c>
      <c r="AD16" s="75">
        <f>Paca!G16-Paca!G15</f>
        <v>21.491773123711027</v>
      </c>
      <c r="AE16" s="75">
        <f>Paca!H16-Paca!H15</f>
        <v>24.565707586112694</v>
      </c>
      <c r="AF16" s="75">
        <f>Paca!I16-Paca!I15</f>
        <v>-454.93895130753299</v>
      </c>
      <c r="AG16" s="75">
        <f>Paca!J16-Paca!J15</f>
        <v>-197.48023055682279</v>
      </c>
      <c r="AH16" s="76">
        <f>Paca!K16-Paca!K15</f>
        <v>-825.56128391204402</v>
      </c>
      <c r="AI16" s="103">
        <f>Paca!L16-Paca!L15</f>
        <v>255.39185041532619</v>
      </c>
      <c r="AJ16" s="101">
        <f>Paca!M16-Paca!M15</f>
        <v>2448.0131899062544</v>
      </c>
      <c r="AK16" s="75">
        <f>Paca!N16-Paca!N15</f>
        <v>57.343782402080251</v>
      </c>
      <c r="AL16" s="75">
        <f>Paca!O16-Paca!O15</f>
        <v>-435.77997872936248</v>
      </c>
      <c r="AM16" s="75">
        <f>Paca!P16-Paca!P15</f>
        <v>1498.6700482351007</v>
      </c>
      <c r="AN16" s="75">
        <f>Paca!Q16-Paca!Q15</f>
        <v>-604.58106208997924</v>
      </c>
      <c r="AO16" s="75">
        <f>Paca!R16-Paca!R15</f>
        <v>178.6076819664886</v>
      </c>
      <c r="AP16" s="75">
        <f>Paca!S16-Paca!S15</f>
        <v>-373.87614131636292</v>
      </c>
      <c r="AQ16" s="75">
        <f>Paca!T16-Paca!T15</f>
        <v>1658.9878236647637</v>
      </c>
      <c r="AR16" s="75">
        <f>Paca!U16-Paca!U15</f>
        <v>468.6410357736022</v>
      </c>
      <c r="AS16" s="101"/>
      <c r="AU16" s="69" t="str">
        <f t="shared" si="1"/>
        <v>2002T3</v>
      </c>
      <c r="AV16" s="106"/>
      <c r="AW16" s="240"/>
      <c r="AX16" s="241"/>
      <c r="AY16" s="106"/>
      <c r="AZ16" s="101"/>
      <c r="BA16" s="75"/>
      <c r="BB16" s="75"/>
      <c r="BC16" s="75"/>
      <c r="BD16" s="75"/>
      <c r="BE16" s="76"/>
      <c r="BF16" s="103"/>
      <c r="BG16" s="101"/>
      <c r="BH16" s="75"/>
      <c r="BI16" s="75"/>
      <c r="BJ16" s="75"/>
      <c r="BK16" s="75"/>
      <c r="BL16" s="75"/>
      <c r="BM16" s="75"/>
      <c r="BN16" s="75"/>
      <c r="BO16" s="75"/>
      <c r="BP16" s="101"/>
      <c r="BR16" s="69" t="str">
        <f t="shared" si="2"/>
        <v>2002T3</v>
      </c>
      <c r="BS16" s="106"/>
      <c r="BT16" s="240"/>
      <c r="BU16" s="241"/>
      <c r="BV16" s="106"/>
      <c r="BW16" s="101"/>
      <c r="BX16" s="75"/>
      <c r="BY16" s="75"/>
      <c r="BZ16" s="75"/>
      <c r="CA16" s="75"/>
      <c r="CB16" s="76"/>
      <c r="CC16" s="103"/>
      <c r="CD16" s="101"/>
      <c r="CE16" s="75"/>
      <c r="CF16" s="75"/>
      <c r="CG16" s="75"/>
      <c r="CH16" s="75"/>
      <c r="CI16" s="75"/>
      <c r="CJ16" s="75"/>
      <c r="CK16" s="75"/>
      <c r="CL16" s="75"/>
      <c r="CM16" s="101"/>
      <c r="CO16" s="69" t="str">
        <f t="shared" si="3"/>
        <v>2002T3</v>
      </c>
      <c r="CP16" s="106"/>
      <c r="CQ16" s="240"/>
      <c r="CR16" s="241"/>
      <c r="CS16" s="106"/>
      <c r="CT16" s="101"/>
      <c r="CU16" s="75"/>
      <c r="CV16" s="75"/>
      <c r="CW16" s="75"/>
      <c r="CX16" s="75"/>
      <c r="CY16" s="76"/>
      <c r="CZ16" s="103"/>
      <c r="DA16" s="101"/>
      <c r="DB16" s="75"/>
      <c r="DC16" s="75"/>
      <c r="DD16" s="75"/>
      <c r="DE16" s="75"/>
      <c r="DF16" s="75"/>
      <c r="DG16" s="75"/>
      <c r="DH16" s="75"/>
      <c r="DI16" s="75"/>
      <c r="DJ16" s="101"/>
      <c r="DL16" s="69" t="str">
        <f t="shared" si="4"/>
        <v>2002T3</v>
      </c>
      <c r="DM16" s="106"/>
      <c r="DN16" s="240"/>
      <c r="DO16" s="241"/>
      <c r="DP16" s="106"/>
      <c r="DQ16" s="101"/>
      <c r="DR16" s="75"/>
      <c r="DS16" s="75"/>
      <c r="DT16" s="75"/>
      <c r="DU16" s="75"/>
      <c r="DV16" s="76"/>
      <c r="DW16" s="103"/>
      <c r="DX16" s="101"/>
      <c r="DY16" s="75"/>
      <c r="DZ16" s="75"/>
      <c r="EA16" s="75"/>
      <c r="EB16" s="75"/>
      <c r="EC16" s="75"/>
      <c r="ED16" s="75"/>
      <c r="EE16" s="75"/>
      <c r="EF16" s="75"/>
      <c r="EG16" s="101"/>
    </row>
    <row r="17" spans="1:137" s="232" customFormat="1" ht="12.75" customHeight="1">
      <c r="A17" s="95" t="str">
        <f>Paca!A17</f>
        <v>2002T4</v>
      </c>
      <c r="B17" s="141">
        <f>(Paca!B17/Paca!B16-1)*100</f>
        <v>0.21187187502909044</v>
      </c>
      <c r="C17" s="250"/>
      <c r="D17" s="251"/>
      <c r="E17" s="141"/>
      <c r="F17" s="142">
        <f>(Paca!F17/Paca!F16-1)*100</f>
        <v>-0.42582279351475183</v>
      </c>
      <c r="G17" s="143">
        <f>(Paca!G17/Paca!G16-1)*100</f>
        <v>0.29866330957468712</v>
      </c>
      <c r="H17" s="143">
        <f>(Paca!H17/Paca!H16-1)*100</f>
        <v>-0.9665162050915499</v>
      </c>
      <c r="I17" s="143">
        <f>(Paca!I17/Paca!I16-1)*100</f>
        <v>-1.9703245996166685</v>
      </c>
      <c r="J17" s="143">
        <f>(Paca!J17/Paca!J16-1)*100</f>
        <v>-9.1190274022379114E-2</v>
      </c>
      <c r="K17" s="144">
        <f>(Paca!K17/Paca!K16-1)*100</f>
        <v>-0.17133612857554992</v>
      </c>
      <c r="L17" s="145">
        <f>(Paca!L17/Paca!L16-1)*100</f>
        <v>1.229596221246565</v>
      </c>
      <c r="M17" s="142">
        <f>(Paca!M17/Paca!M16-1)*100</f>
        <v>0.23243941693076309</v>
      </c>
      <c r="N17" s="143">
        <f>(Paca!N17/Paca!N16-1)*100</f>
        <v>0.34926137356905418</v>
      </c>
      <c r="O17" s="143">
        <f>(Paca!O17/Paca!O16-1)*100</f>
        <v>0.60052129477214944</v>
      </c>
      <c r="P17" s="143">
        <f>(Paca!P17/Paca!P16-1)*100</f>
        <v>0.27570549905915342</v>
      </c>
      <c r="Q17" s="143">
        <f>(Paca!Q17/Paca!Q16-1)*100</f>
        <v>-1.6937360450327343</v>
      </c>
      <c r="R17" s="143">
        <f>(Paca!R17/Paca!R16-1)*100</f>
        <v>-0.83484720438455895</v>
      </c>
      <c r="S17" s="143">
        <f>(Paca!S17/Paca!S16-1)*100</f>
        <v>-1.6455424104636185</v>
      </c>
      <c r="T17" s="143">
        <f>(Paca!T17/Paca!T16-1)*100</f>
        <v>1.0363549487292234</v>
      </c>
      <c r="U17" s="143">
        <f>(Paca!U17/Paca!U16-1)*100</f>
        <v>-0.22116709948565294</v>
      </c>
      <c r="V17" s="142"/>
      <c r="W17" s="234"/>
      <c r="X17" s="95" t="str">
        <f t="shared" si="0"/>
        <v>2002T4</v>
      </c>
      <c r="Y17" s="108">
        <f>Paca!B17-Paca!B16</f>
        <v>2284.0000000011642</v>
      </c>
      <c r="Z17" s="238"/>
      <c r="AA17" s="239"/>
      <c r="AB17" s="108"/>
      <c r="AC17" s="100">
        <f>Paca!F17-Paca!F16</f>
        <v>-789.53822140328703</v>
      </c>
      <c r="AD17" s="93">
        <f>Paca!G17-Paca!G16</f>
        <v>93.031659035645134</v>
      </c>
      <c r="AE17" s="93">
        <f>Paca!H17-Paca!H16</f>
        <v>-290.43879371994262</v>
      </c>
      <c r="AF17" s="93">
        <f>Paca!I17-Paca!I16</f>
        <v>-430.47992766448442</v>
      </c>
      <c r="AG17" s="93">
        <f>Paca!J17-Paca!J16</f>
        <v>-15.634289578098105</v>
      </c>
      <c r="AH17" s="94">
        <f>Paca!K17-Paca!K16</f>
        <v>-146.01686947642884</v>
      </c>
      <c r="AI17" s="102">
        <f>Paca!L17-Paca!L16</f>
        <v>1322.4413718339492</v>
      </c>
      <c r="AJ17" s="100">
        <f>Paca!M17-Paca!M16</f>
        <v>1821.9276186998468</v>
      </c>
      <c r="AK17" s="93">
        <f>Paca!N17-Paca!N16</f>
        <v>840.13841176027199</v>
      </c>
      <c r="AL17" s="93">
        <f>Paca!O17-Paca!O16</f>
        <v>620.9496444719698</v>
      </c>
      <c r="AM17" s="93">
        <f>Paca!P17-Paca!P16</f>
        <v>257.36409333936172</v>
      </c>
      <c r="AN17" s="93">
        <f>Paca!Q17-Paca!Q16</f>
        <v>-607.04182649650465</v>
      </c>
      <c r="AO17" s="93">
        <f>Paca!R17-Paca!R16</f>
        <v>-351.6458377785093</v>
      </c>
      <c r="AP17" s="93">
        <f>Paca!S17-Paca!S16</f>
        <v>-378.58735738385076</v>
      </c>
      <c r="AQ17" s="93">
        <f>Paca!T17-Paca!T16</f>
        <v>1634.946411565179</v>
      </c>
      <c r="AR17" s="93">
        <f>Paca!U17-Paca!U16</f>
        <v>-194.19592077798734</v>
      </c>
      <c r="AS17" s="100"/>
      <c r="AT17" s="234"/>
      <c r="AU17" s="95" t="str">
        <f t="shared" si="1"/>
        <v>2002T4</v>
      </c>
      <c r="AV17" s="141">
        <f>(Paca!B17/Paca!B13-1)*100</f>
        <v>1.498347499011099</v>
      </c>
      <c r="AW17" s="250"/>
      <c r="AX17" s="251"/>
      <c r="AY17" s="141"/>
      <c r="AZ17" s="142">
        <f>(Paca!F17/Paca!F13-1)*100</f>
        <v>-0.39238447775928886</v>
      </c>
      <c r="BA17" s="143">
        <f>(Paca!G17/Paca!G13-1)*100</f>
        <v>0.69388896333095751</v>
      </c>
      <c r="BB17" s="143">
        <f>(Paca!H17/Paca!H13-1)*100</f>
        <v>2.93475667087022</v>
      </c>
      <c r="BC17" s="143">
        <f>(Paca!I17/Paca!I13-1)*100</f>
        <v>-4.3749827219945248</v>
      </c>
      <c r="BD17" s="143">
        <f>(Paca!J17/Paca!J13-1)*100</f>
        <v>1.1005723766258857</v>
      </c>
      <c r="BE17" s="144">
        <f>(Paca!K17/Paca!K13-1)*100</f>
        <v>-1.1590424341612837</v>
      </c>
      <c r="BF17" s="145">
        <f>(Paca!L17/Paca!L13-1)*100</f>
        <v>1.2314473227742484</v>
      </c>
      <c r="BG17" s="142">
        <f>(Paca!M17/Paca!M13-1)*100</f>
        <v>1.983209738499192</v>
      </c>
      <c r="BH17" s="143">
        <f>(Paca!N17/Paca!N13-1)*100</f>
        <v>1.0754199064451297</v>
      </c>
      <c r="BI17" s="143">
        <f>(Paca!O17/Paca!O13-1)*100</f>
        <v>3.0006863586647503</v>
      </c>
      <c r="BJ17" s="143">
        <f>(Paca!P17/Paca!P13-1)*100</f>
        <v>4.2338613038228612</v>
      </c>
      <c r="BK17" s="143">
        <f>(Paca!Q17/Paca!Q13-1)*100</f>
        <v>-2.6197339671182651</v>
      </c>
      <c r="BL17" s="143">
        <f>(Paca!R17/Paca!R13-1)*100</f>
        <v>-1.0901095236007685</v>
      </c>
      <c r="BM17" s="143">
        <f>(Paca!S17/Paca!S13-1)*100</f>
        <v>0.35854979871707826</v>
      </c>
      <c r="BN17" s="143">
        <f>(Paca!T17/Paca!T13-1)*100</f>
        <v>3.7728853776228588</v>
      </c>
      <c r="BO17" s="143">
        <f>(Paca!U17/Paca!U13-1)*100</f>
        <v>1.6350744873946166</v>
      </c>
      <c r="BP17" s="142"/>
      <c r="BQ17" s="234"/>
      <c r="BR17" s="95" t="str">
        <f t="shared" si="2"/>
        <v>2002T4</v>
      </c>
      <c r="BS17" s="108">
        <f>Paca!B17-Paca!B13</f>
        <v>15947.607552058529</v>
      </c>
      <c r="BT17" s="238"/>
      <c r="BU17" s="239"/>
      <c r="BV17" s="108">
        <f>Paca!E17-Paca!E13</f>
        <v>0</v>
      </c>
      <c r="BW17" s="100">
        <f>Paca!F17-Paca!F13</f>
        <v>-727.29442049001227</v>
      </c>
      <c r="BX17" s="93">
        <f>Paca!G17-Paca!G13</f>
        <v>215.29349260356321</v>
      </c>
      <c r="BY17" s="93">
        <f>Paca!H17-Paca!H13</f>
        <v>848.47216119720179</v>
      </c>
      <c r="BZ17" s="93">
        <f>Paca!I17-Paca!I13</f>
        <v>-979.89040849344019</v>
      </c>
      <c r="CA17" s="93">
        <f>Paca!J17-Paca!J13</f>
        <v>186.46546554701854</v>
      </c>
      <c r="CB17" s="94">
        <f>Paca!K17-Paca!K13</f>
        <v>-997.63513134435925</v>
      </c>
      <c r="CC17" s="102">
        <f>Paca!L17-Paca!L13</f>
        <v>1324.4080291894643</v>
      </c>
      <c r="CD17" s="100">
        <f>Paca!M17-Paca!M13</f>
        <v>15278.109279632685</v>
      </c>
      <c r="CE17" s="93">
        <f>Paca!N17-Paca!N13</f>
        <v>2568.3072687605163</v>
      </c>
      <c r="CF17" s="93">
        <f>Paca!O17-Paca!O13</f>
        <v>3030.4609133177728</v>
      </c>
      <c r="CG17" s="93">
        <f>Paca!P17-Paca!P13</f>
        <v>3802.1220495239104</v>
      </c>
      <c r="CH17" s="93">
        <f>Paca!Q17-Paca!Q13</f>
        <v>-947.85152210575325</v>
      </c>
      <c r="CI17" s="93">
        <f>Paca!R17-Paca!R13</f>
        <v>-460.34982493579446</v>
      </c>
      <c r="CJ17" s="93">
        <f>Paca!S17-Paca!S13</f>
        <v>80.843699812190607</v>
      </c>
      <c r="CK17" s="93">
        <f>Paca!T17-Paca!T13</f>
        <v>5795.1193646829925</v>
      </c>
      <c r="CL17" s="93">
        <f>Paca!U17-Paca!U13</f>
        <v>1409.45733057693</v>
      </c>
      <c r="CM17" s="100">
        <f>Paca!V17-Paca!V13</f>
        <v>0</v>
      </c>
      <c r="CN17" s="234"/>
      <c r="CO17" s="95" t="str">
        <f t="shared" si="3"/>
        <v>2002T4</v>
      </c>
      <c r="CP17" s="108"/>
      <c r="CQ17" s="238"/>
      <c r="CR17" s="239"/>
      <c r="CS17" s="108"/>
      <c r="CT17" s="100"/>
      <c r="CU17" s="93"/>
      <c r="CV17" s="93"/>
      <c r="CW17" s="93"/>
      <c r="CX17" s="93"/>
      <c r="CY17" s="94"/>
      <c r="CZ17" s="102"/>
      <c r="DA17" s="100"/>
      <c r="DB17" s="93"/>
      <c r="DC17" s="93"/>
      <c r="DD17" s="93"/>
      <c r="DE17" s="93"/>
      <c r="DF17" s="93"/>
      <c r="DG17" s="93"/>
      <c r="DH17" s="93"/>
      <c r="DI17" s="93"/>
      <c r="DJ17" s="100"/>
      <c r="DK17" s="234"/>
      <c r="DL17" s="95" t="str">
        <f t="shared" si="4"/>
        <v>2002T4</v>
      </c>
      <c r="DM17" s="108"/>
      <c r="DN17" s="238"/>
      <c r="DO17" s="239"/>
      <c r="DP17" s="108"/>
      <c r="DQ17" s="100"/>
      <c r="DR17" s="93"/>
      <c r="DS17" s="93"/>
      <c r="DT17" s="93"/>
      <c r="DU17" s="93"/>
      <c r="DV17" s="94"/>
      <c r="DW17" s="102"/>
      <c r="DX17" s="100"/>
      <c r="DY17" s="93"/>
      <c r="DZ17" s="93"/>
      <c r="EA17" s="93"/>
      <c r="EB17" s="93"/>
      <c r="EC17" s="93"/>
      <c r="ED17" s="93"/>
      <c r="EE17" s="93"/>
      <c r="EF17" s="93"/>
      <c r="EG17" s="100"/>
    </row>
    <row r="18" spans="1:137" ht="12.75" customHeight="1">
      <c r="A18" s="69" t="str">
        <f>Paca!A18</f>
        <v>2003T1</v>
      </c>
      <c r="B18" s="135">
        <f>(Paca!B18/Paca!B17-1)*100</f>
        <v>0.13385245127746082</v>
      </c>
      <c r="C18" s="248"/>
      <c r="D18" s="249"/>
      <c r="E18" s="135"/>
      <c r="F18" s="136">
        <f>(Paca!F18/Paca!F17-1)*100</f>
        <v>-4.9546883207607362E-2</v>
      </c>
      <c r="G18" s="137">
        <f>(Paca!G18/Paca!G17-1)*100</f>
        <v>0.38553239409335749</v>
      </c>
      <c r="H18" s="137">
        <f>(Paca!H18/Paca!H17-1)*100</f>
        <v>0.67168854953960633</v>
      </c>
      <c r="I18" s="137">
        <f>(Paca!I18/Paca!I17-1)*100</f>
        <v>-0.27084916756597854</v>
      </c>
      <c r="J18" s="137">
        <f>(Paca!J18/Paca!J17-1)*100</f>
        <v>-0.22427769210364712</v>
      </c>
      <c r="K18" s="138">
        <f>(Paca!K18/Paca!K17-1)*100</f>
        <v>-0.3707151163318656</v>
      </c>
      <c r="L18" s="139">
        <f>(Paca!L18/Paca!L17-1)*100</f>
        <v>-0.16562726788279525</v>
      </c>
      <c r="M18" s="136">
        <f>(Paca!M18/Paca!M17-1)*100</f>
        <v>0.20442897955159633</v>
      </c>
      <c r="N18" s="137">
        <f>(Paca!N18/Paca!N17-1)*100</f>
        <v>-0.39756774703387787</v>
      </c>
      <c r="O18" s="137">
        <f>(Paca!O18/Paca!O17-1)*100</f>
        <v>-0.2840020335572957</v>
      </c>
      <c r="P18" s="137">
        <f>(Paca!P18/Paca!P17-1)*100</f>
        <v>-3.4797228848670869E-2</v>
      </c>
      <c r="Q18" s="137">
        <f>(Paca!Q18/Paca!Q17-1)*100</f>
        <v>-1.8189761039735242</v>
      </c>
      <c r="R18" s="137">
        <f>(Paca!R18/Paca!R17-1)*100</f>
        <v>1.1474803593802818</v>
      </c>
      <c r="S18" s="137">
        <f>(Paca!S18/Paca!S17-1)*100</f>
        <v>-1.9788771701113483</v>
      </c>
      <c r="T18" s="137">
        <f>(Paca!T18/Paca!T17-1)*100</f>
        <v>1.3601848124353833</v>
      </c>
      <c r="U18" s="137">
        <f>(Paca!U18/Paca!U17-1)*100</f>
        <v>1.5238923014424532</v>
      </c>
      <c r="V18" s="136"/>
      <c r="X18" s="69" t="str">
        <f t="shared" si="0"/>
        <v>2003T1</v>
      </c>
      <c r="Y18" s="106">
        <f>Paca!B18-Paca!B17</f>
        <v>1446.0000000032596</v>
      </c>
      <c r="Z18" s="240"/>
      <c r="AA18" s="241"/>
      <c r="AB18" s="106"/>
      <c r="AC18" s="101">
        <f>Paca!F18-Paca!F17</f>
        <v>-91.476032625476364</v>
      </c>
      <c r="AD18" s="75">
        <f>Paca!G18-Paca!G17</f>
        <v>120.44947540905923</v>
      </c>
      <c r="AE18" s="75">
        <f>Paca!H18-Paca!H17</f>
        <v>199.89203348027149</v>
      </c>
      <c r="AF18" s="75">
        <f>Paca!I18-Paca!I17</f>
        <v>-58.009643464058172</v>
      </c>
      <c r="AG18" s="75">
        <f>Paca!J18-Paca!J17</f>
        <v>-38.416650302151538</v>
      </c>
      <c r="AH18" s="76">
        <f>Paca!K18-Paca!K17</f>
        <v>-315.39124774861557</v>
      </c>
      <c r="AI18" s="103">
        <f>Paca!L18-Paca!L17</f>
        <v>-180.3238827806199</v>
      </c>
      <c r="AJ18" s="101">
        <f>Paca!M18-Paca!M17</f>
        <v>1606.0982281392207</v>
      </c>
      <c r="AK18" s="75">
        <f>Paca!N18-Paca!N17</f>
        <v>-959.67815395392245</v>
      </c>
      <c r="AL18" s="75">
        <f>Paca!O18-Paca!O17</f>
        <v>-295.42663747332699</v>
      </c>
      <c r="AM18" s="75">
        <f>Paca!P18-Paca!P17</f>
        <v>-32.571886479679961</v>
      </c>
      <c r="AN18" s="75">
        <f>Paca!Q18-Paca!Q17</f>
        <v>-640.88642273593723</v>
      </c>
      <c r="AO18" s="75">
        <f>Paca!R18-Paca!R17</f>
        <v>479.294924708287</v>
      </c>
      <c r="AP18" s="75">
        <f>Paca!S18-Paca!S17</f>
        <v>-447.78538311442026</v>
      </c>
      <c r="AQ18" s="75">
        <f>Paca!T18-Paca!T17</f>
        <v>2168.0564614346367</v>
      </c>
      <c r="AR18" s="75">
        <f>Paca!U18-Paca!U17</f>
        <v>1335.0953257535439</v>
      </c>
      <c r="AS18" s="101"/>
      <c r="AU18" s="69" t="str">
        <f t="shared" si="1"/>
        <v>2003T1</v>
      </c>
      <c r="AV18" s="135">
        <f>(Paca!B18/Paca!B14-1)*100</f>
        <v>0.70294892239639584</v>
      </c>
      <c r="AW18" s="248"/>
      <c r="AX18" s="249"/>
      <c r="AY18" s="135"/>
      <c r="AZ18" s="136">
        <f>(Paca!F18/Paca!F14-1)*100</f>
        <v>-1.0223488359841215</v>
      </c>
      <c r="BA18" s="137">
        <f>(Paca!G18/Paca!G14-1)*100</f>
        <v>0.46232038831797162</v>
      </c>
      <c r="BB18" s="137">
        <f>(Paca!H18/Paca!H14-1)*100</f>
        <v>0.43934496577491267</v>
      </c>
      <c r="BC18" s="137">
        <f>(Paca!I18/Paca!I14-1)*100</f>
        <v>-2.9131059146514038</v>
      </c>
      <c r="BD18" s="137">
        <f>(Paca!J18/Paca!J14-1)*100</f>
        <v>-0.71552856403072074</v>
      </c>
      <c r="BE18" s="138">
        <f>(Paca!K18/Paca!K14-1)*100</f>
        <v>-1.6446973611578986</v>
      </c>
      <c r="BF18" s="139">
        <f>(Paca!L18/Paca!L14-1)*100</f>
        <v>0.94817715577188988</v>
      </c>
      <c r="BG18" s="136">
        <f>(Paca!M18/Paca!M14-1)*100</f>
        <v>1.0542648677853039</v>
      </c>
      <c r="BH18" s="137">
        <f>(Paca!N18/Paca!N14-1)*100</f>
        <v>0.17874866667653144</v>
      </c>
      <c r="BI18" s="137">
        <f>(Paca!O18/Paca!O14-1)*100</f>
        <v>-0.11428754715999689</v>
      </c>
      <c r="BJ18" s="137">
        <f>(Paca!P18/Paca!P14-1)*100</f>
        <v>1.6780090668895076</v>
      </c>
      <c r="BK18" s="137">
        <f>(Paca!Q18/Paca!Q14-1)*100</f>
        <v>-6.2236549776450545</v>
      </c>
      <c r="BL18" s="137">
        <f>(Paca!R18/Paca!R14-1)*100</f>
        <v>2.185616854554695</v>
      </c>
      <c r="BM18" s="137">
        <f>(Paca!S18/Paca!S14-1)*100</f>
        <v>-3.7127846701439648</v>
      </c>
      <c r="BN18" s="137">
        <f>(Paca!T18/Paca!T14-1)*100</f>
        <v>4.4463650801276566</v>
      </c>
      <c r="BO18" s="137">
        <f>(Paca!U18/Paca!U14-1)*100</f>
        <v>1.9815034346371885</v>
      </c>
      <c r="BP18" s="136"/>
      <c r="BR18" s="69" t="str">
        <f t="shared" si="2"/>
        <v>2003T1</v>
      </c>
      <c r="BS18" s="106">
        <f>Paca!B18-Paca!B14</f>
        <v>7551.0000000006985</v>
      </c>
      <c r="BT18" s="240"/>
      <c r="BU18" s="241"/>
      <c r="BV18" s="106">
        <f>Paca!E18-Paca!E14</f>
        <v>0</v>
      </c>
      <c r="BW18" s="101">
        <f>Paca!F18-Paca!F14</f>
        <v>-1906.0650209868618</v>
      </c>
      <c r="BX18" s="75">
        <f>Paca!G18-Paca!G14</f>
        <v>144.32946627392448</v>
      </c>
      <c r="BY18" s="75">
        <f>Paca!H18-Paca!H14</f>
        <v>131.04989488480351</v>
      </c>
      <c r="BZ18" s="75">
        <f>Paca!I18-Paca!I14</f>
        <v>-640.90030676848255</v>
      </c>
      <c r="CA18" s="75">
        <f>Paca!J18-Paca!J14</f>
        <v>-123.16971708572601</v>
      </c>
      <c r="CB18" s="76">
        <f>Paca!K18-Paca!K14</f>
        <v>-1417.3743582913885</v>
      </c>
      <c r="CC18" s="103">
        <f>Paca!L18-Paca!L14</f>
        <v>1020.9218817318324</v>
      </c>
      <c r="CD18" s="101">
        <f>Paca!M18-Paca!M14</f>
        <v>8213.1857887118822</v>
      </c>
      <c r="CE18" s="75">
        <f>Paca!N18-Paca!N14</f>
        <v>428.99439324607374</v>
      </c>
      <c r="CF18" s="75">
        <f>Paca!O18-Paca!O14</f>
        <v>-118.68301814800361</v>
      </c>
      <c r="CG18" s="75">
        <f>Paca!P18-Paca!P14</f>
        <v>1544.2384926381783</v>
      </c>
      <c r="CH18" s="75">
        <f>Paca!Q18-Paca!Q14</f>
        <v>-2295.7988864775398</v>
      </c>
      <c r="CI18" s="75">
        <f>Paca!R18-Paca!R14</f>
        <v>903.64302008986124</v>
      </c>
      <c r="CJ18" s="75">
        <f>Paca!S18-Paca!S14</f>
        <v>-855.26733053582211</v>
      </c>
      <c r="CK18" s="75">
        <f>Paca!T18-Paca!T14</f>
        <v>6877.8365207367169</v>
      </c>
      <c r="CL18" s="75">
        <f>Paca!U18-Paca!U14</f>
        <v>1728.2225971624721</v>
      </c>
      <c r="CM18" s="101">
        <f>Paca!V18-Paca!V14</f>
        <v>0</v>
      </c>
      <c r="CO18" s="69" t="str">
        <f t="shared" si="3"/>
        <v>2003T1</v>
      </c>
      <c r="CP18" s="106"/>
      <c r="CQ18" s="240"/>
      <c r="CR18" s="241"/>
      <c r="CS18" s="106"/>
      <c r="CT18" s="101"/>
      <c r="CU18" s="75"/>
      <c r="CV18" s="75"/>
      <c r="CW18" s="75"/>
      <c r="CX18" s="75"/>
      <c r="CY18" s="76"/>
      <c r="CZ18" s="103"/>
      <c r="DA18" s="101"/>
      <c r="DB18" s="75"/>
      <c r="DC18" s="75"/>
      <c r="DD18" s="75"/>
      <c r="DE18" s="75"/>
      <c r="DF18" s="75"/>
      <c r="DG18" s="75"/>
      <c r="DH18" s="75"/>
      <c r="DI18" s="75"/>
      <c r="DJ18" s="101"/>
      <c r="DL18" s="69" t="str">
        <f t="shared" si="4"/>
        <v>2003T1</v>
      </c>
      <c r="DM18" s="106"/>
      <c r="DN18" s="240"/>
      <c r="DO18" s="241"/>
      <c r="DP18" s="106"/>
      <c r="DQ18" s="101"/>
      <c r="DR18" s="75"/>
      <c r="DS18" s="75"/>
      <c r="DT18" s="75"/>
      <c r="DU18" s="75"/>
      <c r="DV18" s="76"/>
      <c r="DW18" s="103"/>
      <c r="DX18" s="101"/>
      <c r="DY18" s="75"/>
      <c r="DZ18" s="75"/>
      <c r="EA18" s="75"/>
      <c r="EB18" s="75"/>
      <c r="EC18" s="75"/>
      <c r="ED18" s="75"/>
      <c r="EE18" s="75"/>
      <c r="EF18" s="75"/>
      <c r="EG18" s="101"/>
    </row>
    <row r="19" spans="1:137" ht="12.75" customHeight="1">
      <c r="A19" s="69" t="str">
        <f>Paca!A19</f>
        <v>2003T2</v>
      </c>
      <c r="B19" s="135">
        <f>(Paca!B19/Paca!B18-1)*100</f>
        <v>0.56741915802283049</v>
      </c>
      <c r="C19" s="248"/>
      <c r="D19" s="249"/>
      <c r="E19" s="135"/>
      <c r="F19" s="136">
        <f>(Paca!F19/Paca!F18-1)*100</f>
        <v>0.12944384381550211</v>
      </c>
      <c r="G19" s="137">
        <f>(Paca!G19/Paca!G18-1)*100</f>
        <v>0.98074345395831042</v>
      </c>
      <c r="H19" s="137">
        <f>(Paca!H19/Paca!H18-1)*100</f>
        <v>0.57206791896797782</v>
      </c>
      <c r="I19" s="137">
        <f>(Paca!I19/Paca!I18-1)*100</f>
        <v>1.0577682563886137</v>
      </c>
      <c r="J19" s="137">
        <f>(Paca!J19/Paca!J18-1)*100</f>
        <v>2.0194868959344525E-2</v>
      </c>
      <c r="K19" s="138">
        <f>(Paca!K19/Paca!K18-1)*100</f>
        <v>-0.55390709876873556</v>
      </c>
      <c r="L19" s="139">
        <f>(Paca!L19/Paca!L18-1)*100</f>
        <v>0.16276787490072664</v>
      </c>
      <c r="M19" s="136">
        <f>(Paca!M19/Paca!M18-1)*100</f>
        <v>0.72034553785249589</v>
      </c>
      <c r="N19" s="137">
        <f>(Paca!N19/Paca!N18-1)*100</f>
        <v>0.44777684052772493</v>
      </c>
      <c r="O19" s="137">
        <f>(Paca!O19/Paca!O18-1)*100</f>
        <v>0.90267121880946988</v>
      </c>
      <c r="P19" s="137">
        <f>(Paca!P19/Paca!P18-1)*100</f>
        <v>1.3341750586337353</v>
      </c>
      <c r="Q19" s="137">
        <f>(Paca!Q19/Paca!Q18-1)*100</f>
        <v>0.44651598127971592</v>
      </c>
      <c r="R19" s="137">
        <f>(Paca!R19/Paca!R18-1)*100</f>
        <v>-0.25668993746086333</v>
      </c>
      <c r="S19" s="137">
        <f>(Paca!S19/Paca!S18-1)*100</f>
        <v>-2.8463175593968715</v>
      </c>
      <c r="T19" s="137">
        <f>(Paca!T19/Paca!T18-1)*100</f>
        <v>0.94826794657809632</v>
      </c>
      <c r="U19" s="137">
        <f>(Paca!U19/Paca!U18-1)*100</f>
        <v>1.6447374695248484</v>
      </c>
      <c r="V19" s="136"/>
      <c r="X19" s="69" t="str">
        <f t="shared" si="0"/>
        <v>2003T2</v>
      </c>
      <c r="Y19" s="106">
        <f>Paca!B19-Paca!B18</f>
        <v>6137.9999999962747</v>
      </c>
      <c r="Z19" s="240"/>
      <c r="AA19" s="241"/>
      <c r="AB19" s="106"/>
      <c r="AC19" s="101">
        <f>Paca!F19-Paca!F18</f>
        <v>238.8675465095439</v>
      </c>
      <c r="AD19" s="75">
        <f>Paca!G19-Paca!G18</f>
        <v>307.58884572935494</v>
      </c>
      <c r="AE19" s="75">
        <f>Paca!H19-Paca!H18</f>
        <v>171.38881966763074</v>
      </c>
      <c r="AF19" s="75">
        <f>Paca!I19-Paca!I18</f>
        <v>225.93595123268096</v>
      </c>
      <c r="AG19" s="75">
        <f>Paca!J19-Paca!J18</f>
        <v>3.451432115292846</v>
      </c>
      <c r="AH19" s="76">
        <f>Paca!K19-Paca!K18</f>
        <v>-469.49750223540468</v>
      </c>
      <c r="AI19" s="103">
        <f>Paca!L19-Paca!L18</f>
        <v>176.91725774721999</v>
      </c>
      <c r="AJ19" s="101">
        <f>Paca!M19-Paca!M18</f>
        <v>5670.9710472943261</v>
      </c>
      <c r="AK19" s="75">
        <f>Paca!N19-Paca!N18</f>
        <v>1076.5793256748002</v>
      </c>
      <c r="AL19" s="75">
        <f>Paca!O19-Paca!O18</f>
        <v>936.31641468916496</v>
      </c>
      <c r="AM19" s="75">
        <f>Paca!P19-Paca!P18</f>
        <v>1248.4177131091565</v>
      </c>
      <c r="AN19" s="75">
        <f>Paca!Q19-Paca!Q18</f>
        <v>154.46092866243998</v>
      </c>
      <c r="AO19" s="75">
        <f>Paca!R19-Paca!R18</f>
        <v>-108.44798382104636</v>
      </c>
      <c r="AP19" s="75">
        <f>Paca!S19-Paca!S18</f>
        <v>-631.32661717584415</v>
      </c>
      <c r="AQ19" s="75">
        <f>Paca!T19-Paca!T18</f>
        <v>1532.0436224235455</v>
      </c>
      <c r="AR19" s="75">
        <f>Paca!U19-Paca!U18</f>
        <v>1462.9276437319786</v>
      </c>
      <c r="AS19" s="101"/>
      <c r="AU19" s="69" t="str">
        <f t="shared" si="1"/>
        <v>2003T2</v>
      </c>
      <c r="AV19" s="135">
        <f>(Paca!B19/Paca!B15-1)*100</f>
        <v>1.049997492044108</v>
      </c>
      <c r="AW19" s="248"/>
      <c r="AX19" s="249"/>
      <c r="AY19" s="135"/>
      <c r="AZ19" s="136">
        <f>(Paca!F19/Paca!F15-1)*100</f>
        <v>-1.1100383972694194</v>
      </c>
      <c r="BA19" s="137">
        <f>(Paca!G19/Paca!G15-1)*100</f>
        <v>1.7430106160219561</v>
      </c>
      <c r="BB19" s="137">
        <f>(Paca!H19/Paca!H15-1)*100</f>
        <v>0.35106077448423534</v>
      </c>
      <c r="BC19" s="137">
        <f>(Paca!I19/Paca!I15-1)*100</f>
        <v>-3.2170065414561133</v>
      </c>
      <c r="BD19" s="137">
        <f>(Paca!J19/Paca!J15-1)*100</f>
        <v>-1.4304999799216289</v>
      </c>
      <c r="BE19" s="138">
        <f>(Paca!K19/Paca!K15-1)*100</f>
        <v>-2.0412634801365015</v>
      </c>
      <c r="BF19" s="139">
        <f>(Paca!L19/Paca!L15-1)*100</f>
        <v>1.4673746721531655</v>
      </c>
      <c r="BG19" s="136">
        <f>(Paca!M19/Paca!M15-1)*100</f>
        <v>1.4777694733829172</v>
      </c>
      <c r="BH19" s="137">
        <f>(Paca!N19/Paca!N15-1)*100</f>
        <v>0.42179883751367608</v>
      </c>
      <c r="BI19" s="137">
        <f>(Paca!O19/Paca!O15-1)*100</f>
        <v>0.79553056464602978</v>
      </c>
      <c r="BJ19" s="137">
        <f>(Paca!P19/Paca!P15-1)*100</f>
        <v>3.2356221769735738</v>
      </c>
      <c r="BK19" s="137">
        <f>(Paca!Q19/Paca!Q15-1)*100</f>
        <v>-4.6592100951774569</v>
      </c>
      <c r="BL19" s="137">
        <f>(Paca!R19/Paca!R15-1)*100</f>
        <v>0.47162038376269422</v>
      </c>
      <c r="BM19" s="137">
        <f>(Paca!S19/Paca!S15-1)*100</f>
        <v>-7.8337004735101523</v>
      </c>
      <c r="BN19" s="137">
        <f>(Paca!T19/Paca!T15-1)*100</f>
        <v>4.480473993840195</v>
      </c>
      <c r="BO19" s="137">
        <f>(Paca!U19/Paca!U15-1)*100</f>
        <v>3.5179686326306747</v>
      </c>
      <c r="BP19" s="136"/>
      <c r="BR19" s="69" t="str">
        <f t="shared" si="2"/>
        <v>2003T2</v>
      </c>
      <c r="BS19" s="106">
        <f>Paca!B19-Paca!B15</f>
        <v>11303.999999998836</v>
      </c>
      <c r="BT19" s="240"/>
      <c r="BU19" s="241"/>
      <c r="BV19" s="106">
        <f>Paca!E19-Paca!E15</f>
        <v>0</v>
      </c>
      <c r="BW19" s="101">
        <f>Paca!F19-Paca!F15</f>
        <v>-2074.0696925858501</v>
      </c>
      <c r="BX19" s="75">
        <f>Paca!G19-Paca!G15</f>
        <v>542.56175329777034</v>
      </c>
      <c r="BY19" s="75">
        <f>Paca!H19-Paca!H15</f>
        <v>105.40776701407231</v>
      </c>
      <c r="BZ19" s="75">
        <f>Paca!I19-Paca!I15</f>
        <v>-717.49257120339462</v>
      </c>
      <c r="CA19" s="75">
        <f>Paca!J19-Paca!J15</f>
        <v>-248.07973832177959</v>
      </c>
      <c r="CB19" s="76">
        <f>Paca!K19-Paca!K15</f>
        <v>-1756.4669033724931</v>
      </c>
      <c r="CC19" s="103">
        <f>Paca!L19-Paca!L15</f>
        <v>1574.4265972158755</v>
      </c>
      <c r="CD19" s="101">
        <f>Paca!M19-Paca!M15</f>
        <v>11547.010084039648</v>
      </c>
      <c r="CE19" s="75">
        <f>Paca!N19-Paca!N15</f>
        <v>1014.38336588323</v>
      </c>
      <c r="CF19" s="75">
        <f>Paca!O19-Paca!O15</f>
        <v>826.05944295844529</v>
      </c>
      <c r="CG19" s="75">
        <f>Paca!P19-Paca!P15</f>
        <v>2971.8799682039389</v>
      </c>
      <c r="CH19" s="75">
        <f>Paca!Q19-Paca!Q15</f>
        <v>-1698.0483826599811</v>
      </c>
      <c r="CI19" s="75">
        <f>Paca!R19-Paca!R15</f>
        <v>197.80878507521993</v>
      </c>
      <c r="CJ19" s="75">
        <f>Paca!S19-Paca!S15</f>
        <v>-1831.5754989904781</v>
      </c>
      <c r="CK19" s="75">
        <f>Paca!T19-Paca!T15</f>
        <v>6994.0343190881249</v>
      </c>
      <c r="CL19" s="75">
        <f>Paca!U19-Paca!U15</f>
        <v>3072.4680844811373</v>
      </c>
      <c r="CM19" s="101">
        <f>Paca!V19-Paca!V15</f>
        <v>0</v>
      </c>
      <c r="CO19" s="69" t="str">
        <f t="shared" si="3"/>
        <v>2003T2</v>
      </c>
      <c r="CP19" s="106"/>
      <c r="CQ19" s="240"/>
      <c r="CR19" s="241"/>
      <c r="CS19" s="106"/>
      <c r="CT19" s="101"/>
      <c r="CU19" s="75"/>
      <c r="CV19" s="75"/>
      <c r="CW19" s="75"/>
      <c r="CX19" s="75"/>
      <c r="CY19" s="76"/>
      <c r="CZ19" s="103"/>
      <c r="DA19" s="101"/>
      <c r="DB19" s="75"/>
      <c r="DC19" s="75"/>
      <c r="DD19" s="75"/>
      <c r="DE19" s="75"/>
      <c r="DF19" s="75"/>
      <c r="DG19" s="75"/>
      <c r="DH19" s="75"/>
      <c r="DI19" s="75"/>
      <c r="DJ19" s="101"/>
      <c r="DL19" s="69" t="str">
        <f t="shared" si="4"/>
        <v>2003T2</v>
      </c>
      <c r="DM19" s="106"/>
      <c r="DN19" s="240"/>
      <c r="DO19" s="241"/>
      <c r="DP19" s="106"/>
      <c r="DQ19" s="101"/>
      <c r="DR19" s="75"/>
      <c r="DS19" s="75"/>
      <c r="DT19" s="75"/>
      <c r="DU19" s="75"/>
      <c r="DV19" s="76"/>
      <c r="DW19" s="103"/>
      <c r="DX19" s="101"/>
      <c r="DY19" s="75"/>
      <c r="DZ19" s="75"/>
      <c r="EA19" s="75"/>
      <c r="EB19" s="75"/>
      <c r="EC19" s="75"/>
      <c r="ED19" s="75"/>
      <c r="EE19" s="75"/>
      <c r="EF19" s="75"/>
      <c r="EG19" s="101"/>
    </row>
    <row r="20" spans="1:137" ht="12.75" customHeight="1">
      <c r="A20" s="69" t="str">
        <f>Paca!A20</f>
        <v>2003T3</v>
      </c>
      <c r="B20" s="135">
        <f>(Paca!B20/Paca!B19-1)*100</f>
        <v>0.13457391361912929</v>
      </c>
      <c r="C20" s="248"/>
      <c r="D20" s="249"/>
      <c r="E20" s="135"/>
      <c r="F20" s="136">
        <f>(Paca!F20/Paca!F19-1)*100</f>
        <v>-0.3981440096146871</v>
      </c>
      <c r="G20" s="137">
        <f>(Paca!G20/Paca!G19-1)*100</f>
        <v>-0.86540670909611705</v>
      </c>
      <c r="H20" s="137">
        <f>(Paca!H20/Paca!H19-1)*100</f>
        <v>-0.33664304267421175</v>
      </c>
      <c r="I20" s="137">
        <f>(Paca!I20/Paca!I19-1)*100</f>
        <v>-6.8040974545047206E-2</v>
      </c>
      <c r="J20" s="137">
        <f>(Paca!J20/Paca!J19-1)*100</f>
        <v>-0.98847766039998897</v>
      </c>
      <c r="K20" s="138">
        <f>(Paca!K20/Paca!K19-1)*100</f>
        <v>-0.20938179961381698</v>
      </c>
      <c r="L20" s="139">
        <f>(Paca!L20/Paca!L19-1)*100</f>
        <v>1.1928612441754138</v>
      </c>
      <c r="M20" s="136">
        <f>(Paca!M20/Paca!M19-1)*100</f>
        <v>0.12124697124860084</v>
      </c>
      <c r="N20" s="137">
        <f>(Paca!N20/Paca!N19-1)*100</f>
        <v>-9.4687982040497776E-2</v>
      </c>
      <c r="O20" s="137">
        <f>(Paca!O20/Paca!O19-1)*100</f>
        <v>0.53156006588224169</v>
      </c>
      <c r="P20" s="137">
        <f>(Paca!P20/Paca!P19-1)*100</f>
        <v>-0.12154962564647764</v>
      </c>
      <c r="Q20" s="137">
        <f>(Paca!Q20/Paca!Q19-1)*100</f>
        <v>0.10766517881901638</v>
      </c>
      <c r="R20" s="137">
        <f>(Paca!R20/Paca!R19-1)*100</f>
        <v>-0.42020704713018331</v>
      </c>
      <c r="S20" s="137">
        <f>(Paca!S20/Paca!S19-1)*100</f>
        <v>-2.2606337960799028</v>
      </c>
      <c r="T20" s="137">
        <f>(Paca!T20/Paca!T19-1)*100</f>
        <v>0.35675233388912098</v>
      </c>
      <c r="U20" s="137">
        <f>(Paca!U20/Paca!U19-1)*100</f>
        <v>0.87817785056834019</v>
      </c>
      <c r="V20" s="136"/>
      <c r="X20" s="69" t="str">
        <f t="shared" si="0"/>
        <v>2003T3</v>
      </c>
      <c r="Y20" s="106">
        <f>Paca!B20-Paca!B19</f>
        <v>1464.000000001397</v>
      </c>
      <c r="Z20" s="240"/>
      <c r="AA20" s="241"/>
      <c r="AB20" s="106"/>
      <c r="AC20" s="101">
        <f>Paca!F20-Paca!F19</f>
        <v>-735.66100781431305</v>
      </c>
      <c r="AD20" s="75">
        <f>Paca!G20-Paca!G19</f>
        <v>-274.07787965921671</v>
      </c>
      <c r="AE20" s="75">
        <f>Paca!H20-Paca!H19</f>
        <v>-101.43361828154229</v>
      </c>
      <c r="AF20" s="75">
        <f>Paca!I20-Paca!I19</f>
        <v>-14.68706580433718</v>
      </c>
      <c r="AG20" s="75">
        <f>Paca!J20-Paca!J19</f>
        <v>-168.97126345337892</v>
      </c>
      <c r="AH20" s="76">
        <f>Paca!K20-Paca!K19</f>
        <v>-176.49118061581976</v>
      </c>
      <c r="AI20" s="103">
        <f>Paca!L20-Paca!L19</f>
        <v>1298.6668405318633</v>
      </c>
      <c r="AJ20" s="101">
        <f>Paca!M20-Paca!M19</f>
        <v>961.40121242636815</v>
      </c>
      <c r="AK20" s="75">
        <f>Paca!N20-Paca!N19</f>
        <v>-228.6754793348664</v>
      </c>
      <c r="AL20" s="75">
        <f>Paca!O20-Paca!O19</f>
        <v>556.34994805490714</v>
      </c>
      <c r="AM20" s="75">
        <f>Paca!P20-Paca!P19</f>
        <v>-115.25417500479671</v>
      </c>
      <c r="AN20" s="75">
        <f>Paca!Q20-Paca!Q19</f>
        <v>37.410350573263713</v>
      </c>
      <c r="AO20" s="75">
        <f>Paca!R20-Paca!R19</f>
        <v>-177.07601760922262</v>
      </c>
      <c r="AP20" s="75">
        <f>Paca!S20-Paca!S19</f>
        <v>-487.14722189736858</v>
      </c>
      <c r="AQ20" s="75">
        <f>Paca!T20-Paca!T19</f>
        <v>581.8429216206423</v>
      </c>
      <c r="AR20" s="75">
        <f>Paca!U20-Paca!U19</f>
        <v>793.95088602398755</v>
      </c>
      <c r="AS20" s="101"/>
      <c r="AU20" s="69" t="str">
        <f t="shared" si="1"/>
        <v>2003T3</v>
      </c>
      <c r="AV20" s="135">
        <f>(Paca!B20/Paca!B16-1)*100</f>
        <v>1.0511961855643293</v>
      </c>
      <c r="AW20" s="248"/>
      <c r="AX20" s="249"/>
      <c r="AY20" s="135"/>
      <c r="AZ20" s="136">
        <f>(Paca!F20/Paca!F16-1)*100</f>
        <v>-0.74309503246939856</v>
      </c>
      <c r="BA20" s="137">
        <f>(Paca!G20/Paca!G16-1)*100</f>
        <v>0.79292876149077429</v>
      </c>
      <c r="BB20" s="137">
        <f>(Paca!H20/Paca!H16-1)*100</f>
        <v>-6.852416326751376E-2</v>
      </c>
      <c r="BC20" s="137">
        <f>(Paca!I20/Paca!I16-1)*100</f>
        <v>-1.2689421920630051</v>
      </c>
      <c r="BD20" s="137">
        <f>(Paca!J20/Paca!J16-1)*100</f>
        <v>-1.2806925888564802</v>
      </c>
      <c r="BE20" s="138">
        <f>(Paca!K20/Paca!K16-1)*100</f>
        <v>-1.2994189041468984</v>
      </c>
      <c r="BF20" s="139">
        <f>(Paca!L20/Paca!L16-1)*100</f>
        <v>2.4339196040663813</v>
      </c>
      <c r="BG20" s="136">
        <f>(Paca!M20/Paca!M16-1)*100</f>
        <v>1.2834939467292195</v>
      </c>
      <c r="BH20" s="137">
        <f>(Paca!N20/Paca!N16-1)*100</f>
        <v>0.30279468705582957</v>
      </c>
      <c r="BI20" s="137">
        <f>(Paca!O20/Paca!O16-1)*100</f>
        <v>1.7583735560188885</v>
      </c>
      <c r="BJ20" s="137">
        <f>(Paca!P20/Paca!P16-1)*100</f>
        <v>1.4547323269058055</v>
      </c>
      <c r="BK20" s="137">
        <f>(Paca!Q20/Paca!Q16-1)*100</f>
        <v>-2.946554384917377</v>
      </c>
      <c r="BL20" s="137">
        <f>(Paca!R20/Paca!R16-1)*100</f>
        <v>-0.37481299891342079</v>
      </c>
      <c r="BM20" s="137">
        <f>(Paca!S20/Paca!S16-1)*100</f>
        <v>-8.4533396747455853</v>
      </c>
      <c r="BN20" s="137">
        <f>(Paca!T20/Paca!T16-1)*100</f>
        <v>3.7505801933696015</v>
      </c>
      <c r="BO20" s="137">
        <f>(Paca!U20/Paca!U16-1)*100</f>
        <v>3.8696831916465779</v>
      </c>
      <c r="BP20" s="136"/>
      <c r="BR20" s="69" t="str">
        <f t="shared" si="2"/>
        <v>2003T3</v>
      </c>
      <c r="BS20" s="106">
        <f>Paca!B20-Paca!B16</f>
        <v>11332.000000002095</v>
      </c>
      <c r="BT20" s="240"/>
      <c r="BU20" s="241"/>
      <c r="BV20" s="106">
        <f>Paca!E20-Paca!E16</f>
        <v>0</v>
      </c>
      <c r="BW20" s="101">
        <f>Paca!F20-Paca!F16</f>
        <v>-1377.8077153335325</v>
      </c>
      <c r="BX20" s="75">
        <f>Paca!G20-Paca!G16</f>
        <v>246.9921005148426</v>
      </c>
      <c r="BY20" s="75">
        <f>Paca!H20-Paca!H16</f>
        <v>-20.591558853582683</v>
      </c>
      <c r="BZ20" s="75">
        <f>Paca!I20-Paca!I16</f>
        <v>-277.24068570019881</v>
      </c>
      <c r="CA20" s="75">
        <f>Paca!J20-Paca!J16</f>
        <v>-219.57077121833572</v>
      </c>
      <c r="CB20" s="76">
        <f>Paca!K20-Paca!K16</f>
        <v>-1107.3968000762688</v>
      </c>
      <c r="CC20" s="103">
        <f>Paca!L20-Paca!L16</f>
        <v>2617.7015873324126</v>
      </c>
      <c r="CD20" s="101">
        <f>Paca!M20-Paca!M16</f>
        <v>10060.398106559762</v>
      </c>
      <c r="CE20" s="75">
        <f>Paca!N20-Paca!N16</f>
        <v>728.36410414628335</v>
      </c>
      <c r="CF20" s="75">
        <f>Paca!O20-Paca!O16</f>
        <v>1818.1893697427149</v>
      </c>
      <c r="CG20" s="75">
        <f>Paca!P20-Paca!P16</f>
        <v>1357.9557449640415</v>
      </c>
      <c r="CH20" s="75">
        <f>Paca!Q20-Paca!Q16</f>
        <v>-1056.0569699967382</v>
      </c>
      <c r="CI20" s="75">
        <f>Paca!R20-Paca!R16</f>
        <v>-157.87491450049129</v>
      </c>
      <c r="CJ20" s="75">
        <f>Paca!S20-Paca!S16</f>
        <v>-1944.8465795714837</v>
      </c>
      <c r="CK20" s="75">
        <f>Paca!T20-Paca!T16</f>
        <v>5916.8894170440035</v>
      </c>
      <c r="CL20" s="75">
        <f>Paca!U20-Paca!U16</f>
        <v>3397.7779347315227</v>
      </c>
      <c r="CM20" s="101">
        <f>Paca!V20-Paca!V16</f>
        <v>0</v>
      </c>
      <c r="CO20" s="69" t="str">
        <f t="shared" si="3"/>
        <v>2003T3</v>
      </c>
      <c r="CP20" s="106"/>
      <c r="CQ20" s="240"/>
      <c r="CR20" s="241"/>
      <c r="CS20" s="106"/>
      <c r="CT20" s="101"/>
      <c r="CU20" s="75"/>
      <c r="CV20" s="75"/>
      <c r="CW20" s="75"/>
      <c r="CX20" s="75"/>
      <c r="CY20" s="76"/>
      <c r="CZ20" s="103"/>
      <c r="DA20" s="101"/>
      <c r="DB20" s="75"/>
      <c r="DC20" s="75"/>
      <c r="DD20" s="75"/>
      <c r="DE20" s="75"/>
      <c r="DF20" s="75"/>
      <c r="DG20" s="75"/>
      <c r="DH20" s="75"/>
      <c r="DI20" s="75"/>
      <c r="DJ20" s="101"/>
      <c r="DL20" s="69" t="str">
        <f t="shared" si="4"/>
        <v>2003T3</v>
      </c>
      <c r="DM20" s="106"/>
      <c r="DN20" s="240"/>
      <c r="DO20" s="241"/>
      <c r="DP20" s="106"/>
      <c r="DQ20" s="101"/>
      <c r="DR20" s="75"/>
      <c r="DS20" s="75"/>
      <c r="DT20" s="75"/>
      <c r="DU20" s="75"/>
      <c r="DV20" s="76"/>
      <c r="DW20" s="103"/>
      <c r="DX20" s="101"/>
      <c r="DY20" s="75"/>
      <c r="DZ20" s="75"/>
      <c r="EA20" s="75"/>
      <c r="EB20" s="75"/>
      <c r="EC20" s="75"/>
      <c r="ED20" s="75"/>
      <c r="EE20" s="75"/>
      <c r="EF20" s="75"/>
      <c r="EG20" s="101"/>
    </row>
    <row r="21" spans="1:137" s="232" customFormat="1" ht="12.75" customHeight="1">
      <c r="A21" s="95" t="str">
        <f>Paca!A21</f>
        <v>2003T4</v>
      </c>
      <c r="B21" s="141">
        <f>(Paca!B21/Paca!B20-1)*100</f>
        <v>0.19626526839138236</v>
      </c>
      <c r="C21" s="250"/>
      <c r="D21" s="251"/>
      <c r="E21" s="141"/>
      <c r="F21" s="142">
        <f>(Paca!F21/Paca!F20-1)*100</f>
        <v>-0.55651854920139021</v>
      </c>
      <c r="G21" s="143">
        <f>(Paca!G21/Paca!G20-1)*100</f>
        <v>-1.1728587474856278</v>
      </c>
      <c r="H21" s="143">
        <f>(Paca!H21/Paca!H20-1)*100</f>
        <v>5.2175929895881268E-2</v>
      </c>
      <c r="I21" s="143">
        <f>(Paca!I21/Paca!I20-1)*100</f>
        <v>5.4182919688172682E-2</v>
      </c>
      <c r="J21" s="143">
        <f>(Paca!J21/Paca!J20-1)*100</f>
        <v>-0.81383762338470556</v>
      </c>
      <c r="K21" s="144">
        <f>(Paca!K21/Paca!K20-1)*100</f>
        <v>-0.64860904548198484</v>
      </c>
      <c r="L21" s="145">
        <f>(Paca!L21/Paca!L20-1)*100</f>
        <v>1.063201138560288</v>
      </c>
      <c r="M21" s="142">
        <f>(Paca!M21/Paca!M20-1)*100</f>
        <v>0.23269477118570414</v>
      </c>
      <c r="N21" s="143">
        <f>(Paca!N21/Paca!N20-1)*100</f>
        <v>0.33524205833201925</v>
      </c>
      <c r="O21" s="143">
        <f>(Paca!O21/Paca!O20-1)*100</f>
        <v>0.1398706504755598</v>
      </c>
      <c r="P21" s="143">
        <f>(Paca!P21/Paca!P20-1)*100</f>
        <v>-0.52868061360652474</v>
      </c>
      <c r="Q21" s="143">
        <f>(Paca!Q21/Paca!Q20-1)*100</f>
        <v>1.6825957561443561</v>
      </c>
      <c r="R21" s="143">
        <f>(Paca!R21/Paca!R20-1)*100</f>
        <v>0.23580385746841959</v>
      </c>
      <c r="S21" s="143">
        <f>(Paca!S21/Paca!S20-1)*100</f>
        <v>-2.2336100328148922</v>
      </c>
      <c r="T21" s="143">
        <f>(Paca!T21/Paca!T20-1)*100</f>
        <v>0.3652689302239942</v>
      </c>
      <c r="U21" s="143">
        <f>(Paca!U21/Paca!U20-1)*100</f>
        <v>0.63633257724480252</v>
      </c>
      <c r="V21" s="142"/>
      <c r="W21" s="234"/>
      <c r="X21" s="95" t="str">
        <f t="shared" si="0"/>
        <v>2003T4</v>
      </c>
      <c r="Y21" s="108">
        <f>Paca!B21-Paca!B20</f>
        <v>2138</v>
      </c>
      <c r="Z21" s="238"/>
      <c r="AA21" s="239"/>
      <c r="AB21" s="108"/>
      <c r="AC21" s="100">
        <f>Paca!F21-Paca!F20</f>
        <v>-1024.1996602486179</v>
      </c>
      <c r="AD21" s="93">
        <f>Paca!G21-Paca!G20</f>
        <v>-368.23466387715598</v>
      </c>
      <c r="AE21" s="93">
        <f>Paca!H21-Paca!H20</f>
        <v>15.668159486132936</v>
      </c>
      <c r="AF21" s="93">
        <f>Paca!I21-Paca!I20</f>
        <v>11.687760945009359</v>
      </c>
      <c r="AG21" s="93">
        <f>Paca!J21-Paca!J20</f>
        <v>-137.74298618390458</v>
      </c>
      <c r="AH21" s="94">
        <f>Paca!K21-Paca!K20</f>
        <v>-545.57793061873235</v>
      </c>
      <c r="AI21" s="102">
        <f>Paca!L21-Paca!L20</f>
        <v>1171.3134541847976</v>
      </c>
      <c r="AJ21" s="100">
        <f>Paca!M21-Paca!M20</f>
        <v>1847.3391798248049</v>
      </c>
      <c r="AK21" s="93">
        <f>Paca!N21-Paca!N20</f>
        <v>808.85712604096625</v>
      </c>
      <c r="AL21" s="93">
        <f>Paca!O21-Paca!O20</f>
        <v>147.17184077388083</v>
      </c>
      <c r="AM21" s="93">
        <f>Paca!P21-Paca!P20</f>
        <v>-500.68919779121643</v>
      </c>
      <c r="AN21" s="93">
        <f>Paca!Q21-Paca!Q20</f>
        <v>585.27993228944251</v>
      </c>
      <c r="AO21" s="93">
        <f>Paca!R21-Paca!R20</f>
        <v>98.950624399898516</v>
      </c>
      <c r="AP21" s="93">
        <f>Paca!S21-Paca!S20</f>
        <v>-470.4428631354167</v>
      </c>
      <c r="AQ21" s="93">
        <f>Paca!T21-Paca!T20</f>
        <v>597.85830098506995</v>
      </c>
      <c r="AR21" s="93">
        <f>Paca!U21-Paca!U20</f>
        <v>580.35341626206355</v>
      </c>
      <c r="AS21" s="100"/>
      <c r="AT21" s="234"/>
      <c r="AU21" s="95" t="str">
        <f t="shared" si="1"/>
        <v>2003T4</v>
      </c>
      <c r="AV21" s="141">
        <f>(Paca!B21/Paca!B17-1)*100</f>
        <v>1.0354588658273434</v>
      </c>
      <c r="AW21" s="250"/>
      <c r="AX21" s="251"/>
      <c r="AY21" s="141"/>
      <c r="AZ21" s="142">
        <f>(Paca!F21/Paca!F17-1)*100</f>
        <v>-0.87337435353220805</v>
      </c>
      <c r="BA21" s="143">
        <f>(Paca!G21/Paca!G17-1)*100</f>
        <v>-0.68584486294379632</v>
      </c>
      <c r="BB21" s="143">
        <f>(Paca!H21/Paca!H17-1)*100</f>
        <v>0.95940502362634739</v>
      </c>
      <c r="BC21" s="143">
        <f>(Paca!I21/Paca!I17-1)*100</f>
        <v>0.77005026715621927</v>
      </c>
      <c r="BD21" s="143">
        <f>(Paca!J21/Paca!J17-1)*100</f>
        <v>-1.9947361854843471</v>
      </c>
      <c r="BE21" s="144">
        <f>(Paca!K21/Paca!K17-1)*100</f>
        <v>-1.7712985468580356</v>
      </c>
      <c r="BF21" s="145">
        <f>(Paca!L21/Paca!L17-1)*100</f>
        <v>2.2655449275029493</v>
      </c>
      <c r="BG21" s="142">
        <f>(Paca!M21/Paca!M17-1)*100</f>
        <v>1.2837519786726315</v>
      </c>
      <c r="BH21" s="143">
        <f>(Paca!N21/Paca!N17-1)*100</f>
        <v>0.28878186345726586</v>
      </c>
      <c r="BI21" s="143">
        <f>(Paca!O21/Paca!O17-1)*100</f>
        <v>1.2924210963511928</v>
      </c>
      <c r="BJ21" s="143">
        <f>(Paca!P21/Paca!P17-1)*100</f>
        <v>0.64088836199105437</v>
      </c>
      <c r="BK21" s="143">
        <f>(Paca!Q21/Paca!Q17-1)*100</f>
        <v>0.38674933003330914</v>
      </c>
      <c r="BL21" s="143">
        <f>(Paca!R21/Paca!R17-1)*100</f>
        <v>0.7008048894576735</v>
      </c>
      <c r="BM21" s="143">
        <f>(Paca!S21/Paca!S17-1)*100</f>
        <v>-9.0007030397731604</v>
      </c>
      <c r="BN21" s="143">
        <f>(Paca!T21/Paca!T17-1)*100</f>
        <v>3.0614662223152678</v>
      </c>
      <c r="BO21" s="143">
        <f>(Paca!U21/Paca!U17-1)*100</f>
        <v>4.7623396516368155</v>
      </c>
      <c r="BP21" s="142"/>
      <c r="BQ21" s="234"/>
      <c r="BR21" s="95" t="str">
        <f t="shared" si="2"/>
        <v>2003T4</v>
      </c>
      <c r="BS21" s="108">
        <f>Paca!B21-Paca!B17</f>
        <v>11186.000000000931</v>
      </c>
      <c r="BT21" s="238"/>
      <c r="BU21" s="239"/>
      <c r="BV21" s="108">
        <f>Paca!E21-Paca!E17</f>
        <v>0</v>
      </c>
      <c r="BW21" s="100">
        <f>Paca!F21-Paca!F17</f>
        <v>-1612.4691541788634</v>
      </c>
      <c r="BX21" s="93">
        <f>Paca!G21-Paca!G17</f>
        <v>-214.27422239795851</v>
      </c>
      <c r="BY21" s="93">
        <f>Paca!H21-Paca!H17</f>
        <v>285.51539435249288</v>
      </c>
      <c r="BZ21" s="93">
        <f>Paca!I21-Paca!I17</f>
        <v>164.92700290929497</v>
      </c>
      <c r="CA21" s="93">
        <f>Paca!J21-Paca!J17</f>
        <v>-341.67946782414219</v>
      </c>
      <c r="CB21" s="94">
        <f>Paca!K21-Paca!K17</f>
        <v>-1506.9578612185724</v>
      </c>
      <c r="CC21" s="102">
        <f>Paca!L21-Paca!L17</f>
        <v>2466.573669683261</v>
      </c>
      <c r="CD21" s="100">
        <f>Paca!M21-Paca!M17</f>
        <v>10085.80966768472</v>
      </c>
      <c r="CE21" s="93">
        <f>Paca!N21-Paca!N17</f>
        <v>697.08281842697761</v>
      </c>
      <c r="CF21" s="93">
        <f>Paca!O21-Paca!O17</f>
        <v>1344.4115660446259</v>
      </c>
      <c r="CG21" s="93">
        <f>Paca!P21-Paca!P17</f>
        <v>599.90245383346337</v>
      </c>
      <c r="CH21" s="93">
        <f>Paca!Q21-Paca!Q17</f>
        <v>136.26478878920898</v>
      </c>
      <c r="CI21" s="93">
        <f>Paca!R21-Paca!R17</f>
        <v>292.72154767791653</v>
      </c>
      <c r="CJ21" s="93">
        <f>Paca!S21-Paca!S17</f>
        <v>-2036.7020853230497</v>
      </c>
      <c r="CK21" s="93">
        <f>Paca!T21-Paca!T17</f>
        <v>4879.8013064638944</v>
      </c>
      <c r="CL21" s="93">
        <f>Paca!U21-Paca!U17</f>
        <v>4172.3272717715736</v>
      </c>
      <c r="CM21" s="100">
        <f>Paca!V21-Paca!V17</f>
        <v>0</v>
      </c>
      <c r="CN21" s="234"/>
      <c r="CO21" s="95" t="str">
        <f t="shared" si="3"/>
        <v>2003T4</v>
      </c>
      <c r="CP21" s="108"/>
      <c r="CQ21" s="238"/>
      <c r="CR21" s="239"/>
      <c r="CS21" s="108"/>
      <c r="CT21" s="100"/>
      <c r="CU21" s="93"/>
      <c r="CV21" s="93"/>
      <c r="CW21" s="93"/>
      <c r="CX21" s="93"/>
      <c r="CY21" s="94"/>
      <c r="CZ21" s="102"/>
      <c r="DA21" s="100"/>
      <c r="DB21" s="93"/>
      <c r="DC21" s="93"/>
      <c r="DD21" s="93"/>
      <c r="DE21" s="93"/>
      <c r="DF21" s="93"/>
      <c r="DG21" s="93"/>
      <c r="DH21" s="93"/>
      <c r="DI21" s="93"/>
      <c r="DJ21" s="100"/>
      <c r="DK21" s="234"/>
      <c r="DL21" s="95" t="str">
        <f t="shared" si="4"/>
        <v>2003T4</v>
      </c>
      <c r="DM21" s="108"/>
      <c r="DN21" s="238"/>
      <c r="DO21" s="239"/>
      <c r="DP21" s="108"/>
      <c r="DQ21" s="100"/>
      <c r="DR21" s="93"/>
      <c r="DS21" s="93"/>
      <c r="DT21" s="93"/>
      <c r="DU21" s="93"/>
      <c r="DV21" s="94"/>
      <c r="DW21" s="102"/>
      <c r="DX21" s="100"/>
      <c r="DY21" s="93"/>
      <c r="DZ21" s="93"/>
      <c r="EA21" s="93"/>
      <c r="EB21" s="93"/>
      <c r="EC21" s="93"/>
      <c r="ED21" s="93"/>
      <c r="EE21" s="93"/>
      <c r="EF21" s="93"/>
      <c r="EG21" s="100"/>
    </row>
    <row r="22" spans="1:137" ht="12.75" customHeight="1">
      <c r="A22" s="69" t="str">
        <f>Paca!A22</f>
        <v>2004T1</v>
      </c>
      <c r="B22" s="135">
        <f>(Paca!B22/Paca!B21-1)*100</f>
        <v>0.5749074650933883</v>
      </c>
      <c r="C22" s="248"/>
      <c r="D22" s="249"/>
      <c r="E22" s="135"/>
      <c r="F22" s="136">
        <f>(Paca!F22/Paca!F21-1)*100</f>
        <v>-0.66556007601045186</v>
      </c>
      <c r="G22" s="137">
        <f>(Paca!G22/Paca!G21-1)*100</f>
        <v>-0.87751423093933578</v>
      </c>
      <c r="H22" s="137">
        <f>(Paca!H22/Paca!H21-1)*100</f>
        <v>-1.1499270808326689</v>
      </c>
      <c r="I22" s="137">
        <f>(Paca!I22/Paca!I21-1)*100</f>
        <v>-1.0818906474913792</v>
      </c>
      <c r="J22" s="137">
        <f>(Paca!J22/Paca!J21-1)*100</f>
        <v>-0.70388296862935462</v>
      </c>
      <c r="K22" s="138">
        <f>(Paca!K22/Paca!K21-1)*100</f>
        <v>-0.29750400398882437</v>
      </c>
      <c r="L22" s="139">
        <f>(Paca!L22/Paca!L21-1)*100</f>
        <v>1.7088882399076688</v>
      </c>
      <c r="M22" s="136">
        <f>(Paca!M22/Paca!M21-1)*100</f>
        <v>0.72860046739240403</v>
      </c>
      <c r="N22" s="137">
        <f>(Paca!N22/Paca!N21-1)*100</f>
        <v>0.53790161028159922</v>
      </c>
      <c r="O22" s="137">
        <f>(Paca!O22/Paca!O21-1)*100</f>
        <v>1.0815880958733537</v>
      </c>
      <c r="P22" s="137">
        <f>(Paca!P22/Paca!P21-1)*100</f>
        <v>0.53714493036198796</v>
      </c>
      <c r="Q22" s="137">
        <f>(Paca!Q22/Paca!Q21-1)*100</f>
        <v>-9.1023846374382877E-3</v>
      </c>
      <c r="R22" s="137">
        <f>(Paca!R22/Paca!R21-1)*100</f>
        <v>0.42296865928961314</v>
      </c>
      <c r="S22" s="137">
        <f>(Paca!S22/Paca!S21-1)*100</f>
        <v>-1.7647671903376905</v>
      </c>
      <c r="T22" s="137">
        <f>(Paca!T22/Paca!T21-1)*100</f>
        <v>1.7096093487302566</v>
      </c>
      <c r="U22" s="137">
        <f>(Paca!U22/Paca!U21-1)*100</f>
        <v>0.25077581463837095</v>
      </c>
      <c r="V22" s="136"/>
      <c r="X22" s="69" t="str">
        <f t="shared" si="0"/>
        <v>2004T1</v>
      </c>
      <c r="Y22" s="106">
        <f>Paca!B22-Paca!B21</f>
        <v>6275.000000001397</v>
      </c>
      <c r="Z22" s="240"/>
      <c r="AA22" s="241"/>
      <c r="AB22" s="106"/>
      <c r="AC22" s="101">
        <f>Paca!F22-Paca!F21</f>
        <v>-1218.059676029312</v>
      </c>
      <c r="AD22" s="75">
        <f>Paca!G22-Paca!G21</f>
        <v>-272.2759978650065</v>
      </c>
      <c r="AE22" s="75">
        <f>Paca!H22-Paca!H21</f>
        <v>-345.49727429615086</v>
      </c>
      <c r="AF22" s="75">
        <f>Paca!I22-Paca!I21</f>
        <v>-233.50034834050894</v>
      </c>
      <c r="AG22" s="75">
        <f>Paca!J22-Paca!J21</f>
        <v>-118.16348060579548</v>
      </c>
      <c r="AH22" s="76">
        <f>Paca!K22-Paca!K21</f>
        <v>-248.62257492179924</v>
      </c>
      <c r="AI22" s="103">
        <f>Paca!L22-Paca!L21</f>
        <v>1902.674116184382</v>
      </c>
      <c r="AJ22" s="101">
        <f>Paca!M22-Paca!M21</f>
        <v>5797.7417794374051</v>
      </c>
      <c r="AK22" s="75">
        <f>Paca!N22-Paca!N21</f>
        <v>1302.1759337491239</v>
      </c>
      <c r="AL22" s="75">
        <f>Paca!O22-Paca!O21</f>
        <v>1139.6383417435281</v>
      </c>
      <c r="AM22" s="75">
        <f>Paca!P22-Paca!P21</f>
        <v>506.01593791729829</v>
      </c>
      <c r="AN22" s="75">
        <f>Paca!Q22-Paca!Q21</f>
        <v>-3.2194794117385754</v>
      </c>
      <c r="AO22" s="75">
        <f>Paca!R22-Paca!R21</f>
        <v>177.90932009195967</v>
      </c>
      <c r="AP22" s="75">
        <f>Paca!S22-Paca!S21</f>
        <v>-363.39297956204246</v>
      </c>
      <c r="AQ22" s="75">
        <f>Paca!T22-Paca!T21</f>
        <v>2808.4446405312046</v>
      </c>
      <c r="AR22" s="75">
        <f>Paca!U22-Paca!U21</f>
        <v>230.17006437802047</v>
      </c>
      <c r="AS22" s="101"/>
      <c r="AU22" s="69" t="str">
        <f t="shared" si="1"/>
        <v>2004T1</v>
      </c>
      <c r="AV22" s="135">
        <f>(Paca!B22/Paca!B18-1)*100</f>
        <v>1.4804851443044553</v>
      </c>
      <c r="AW22" s="248"/>
      <c r="AX22" s="249"/>
      <c r="AY22" s="135"/>
      <c r="AZ22" s="136">
        <f>(Paca!F22/Paca!F18-1)*100</f>
        <v>-1.4843101447376772</v>
      </c>
      <c r="BA22" s="137">
        <f>(Paca!G22/Paca!G18-1)*100</f>
        <v>-1.9354114635510178</v>
      </c>
      <c r="BB22" s="137">
        <f>(Paca!H22/Paca!H18-1)*100</f>
        <v>-0.86741672610147758</v>
      </c>
      <c r="BC22" s="137">
        <f>(Paca!I22/Paca!I18-1)*100</f>
        <v>-4.945626647659962E-2</v>
      </c>
      <c r="BD22" s="137">
        <f>(Paca!J22/Paca!J18-1)*100</f>
        <v>-2.4658311629547902</v>
      </c>
      <c r="BE22" s="138">
        <f>(Paca!K22/Paca!K18-1)*100</f>
        <v>-1.6991166326167151</v>
      </c>
      <c r="BF22" s="139">
        <f>(Paca!L22/Paca!L18-1)*100</f>
        <v>4.1857087411588445</v>
      </c>
      <c r="BG22" s="136">
        <f>(Paca!M22/Paca!M18-1)*100</f>
        <v>1.8135694279551862</v>
      </c>
      <c r="BH22" s="137">
        <f>(Paca!N22/Paca!N18-1)*100</f>
        <v>1.2306974391480985</v>
      </c>
      <c r="BI22" s="137">
        <f>(Paca!O22/Paca!O18-1)*100</f>
        <v>2.6796000170481449</v>
      </c>
      <c r="BJ22" s="137">
        <f>(Paca!P22/Paca!P18-1)*100</f>
        <v>1.2166963971771416</v>
      </c>
      <c r="BK22" s="137">
        <f>(Paca!Q22/Paca!Q18-1)*100</f>
        <v>2.2372834981676082</v>
      </c>
      <c r="BL22" s="137">
        <f>(Paca!R22/Paca!R18-1)*100</f>
        <v>-2.0507308253403522E-2</v>
      </c>
      <c r="BM22" s="137">
        <f>(Paca!S22/Paca!S18-1)*100</f>
        <v>-8.8019310091223435</v>
      </c>
      <c r="BN22" s="137">
        <f>(Paca!T22/Paca!T18-1)*100</f>
        <v>3.4167556795241527</v>
      </c>
      <c r="BO22" s="137">
        <f>(Paca!U22/Paca!U18-1)*100</f>
        <v>3.4486128156852036</v>
      </c>
      <c r="BP22" s="136"/>
      <c r="BR22" s="69" t="str">
        <f t="shared" si="2"/>
        <v>2004T1</v>
      </c>
      <c r="BS22" s="106">
        <f>Paca!B22-Paca!B18</f>
        <v>16014.999999999069</v>
      </c>
      <c r="BT22" s="240"/>
      <c r="BU22" s="241"/>
      <c r="BV22" s="106">
        <f>Paca!E22-Paca!E18</f>
        <v>0</v>
      </c>
      <c r="BW22" s="101">
        <f>Paca!F22-Paca!F18</f>
        <v>-2739.052797582699</v>
      </c>
      <c r="BX22" s="75">
        <f>Paca!G22-Paca!G18</f>
        <v>-606.99969567202425</v>
      </c>
      <c r="BY22" s="75">
        <f>Paca!H22-Paca!H18</f>
        <v>-259.87391342392948</v>
      </c>
      <c r="BZ22" s="75">
        <f>Paca!I22-Paca!I18</f>
        <v>-10.563701967155794</v>
      </c>
      <c r="CA22" s="75">
        <f>Paca!J22-Paca!J18</f>
        <v>-421.42629812778614</v>
      </c>
      <c r="CB22" s="76">
        <f>Paca!K22-Paca!K18</f>
        <v>-1440.189188391756</v>
      </c>
      <c r="CC22" s="103">
        <f>Paca!L22-Paca!L18</f>
        <v>4549.5716686482629</v>
      </c>
      <c r="CD22" s="101">
        <f>Paca!M22-Paca!M18</f>
        <v>14277.453218982904</v>
      </c>
      <c r="CE22" s="75">
        <f>Paca!N22-Paca!N18</f>
        <v>2958.936906130024</v>
      </c>
      <c r="CF22" s="75">
        <f>Paca!O22-Paca!O18</f>
        <v>2779.4765452614811</v>
      </c>
      <c r="CG22" s="75">
        <f>Paca!P22-Paca!P18</f>
        <v>1138.4902782304416</v>
      </c>
      <c r="CH22" s="75">
        <f>Paca!Q22-Paca!Q18</f>
        <v>773.93173211340763</v>
      </c>
      <c r="CI22" s="75">
        <f>Paca!R22-Paca!R18</f>
        <v>-8.6640569384107948</v>
      </c>
      <c r="CJ22" s="75">
        <f>Paca!S22-Paca!S18</f>
        <v>-1952.3096817706719</v>
      </c>
      <c r="CK22" s="75">
        <f>Paca!T22-Paca!T18</f>
        <v>5520.1894855604623</v>
      </c>
      <c r="CL22" s="75">
        <f>Paca!U22-Paca!U18</f>
        <v>3067.4020103960502</v>
      </c>
      <c r="CM22" s="101">
        <f>Paca!V22-Paca!V18</f>
        <v>0</v>
      </c>
      <c r="CO22" s="69" t="str">
        <f t="shared" si="3"/>
        <v>2004T1</v>
      </c>
      <c r="CP22" s="106"/>
      <c r="CQ22" s="240"/>
      <c r="CR22" s="241"/>
      <c r="CS22" s="106"/>
      <c r="CT22" s="101"/>
      <c r="CU22" s="75"/>
      <c r="CV22" s="75"/>
      <c r="CW22" s="75"/>
      <c r="CX22" s="75"/>
      <c r="CY22" s="76"/>
      <c r="CZ22" s="103"/>
      <c r="DA22" s="101"/>
      <c r="DB22" s="75"/>
      <c r="DC22" s="75"/>
      <c r="DD22" s="75"/>
      <c r="DE22" s="75"/>
      <c r="DF22" s="75"/>
      <c r="DG22" s="75"/>
      <c r="DH22" s="75"/>
      <c r="DI22" s="75"/>
      <c r="DJ22" s="101"/>
      <c r="DL22" s="69" t="str">
        <f t="shared" si="4"/>
        <v>2004T1</v>
      </c>
      <c r="DM22" s="106"/>
      <c r="DN22" s="240"/>
      <c r="DO22" s="241"/>
      <c r="DP22" s="106"/>
      <c r="DQ22" s="101"/>
      <c r="DR22" s="75"/>
      <c r="DS22" s="75"/>
      <c r="DT22" s="75"/>
      <c r="DU22" s="75"/>
      <c r="DV22" s="76"/>
      <c r="DW22" s="103"/>
      <c r="DX22" s="101"/>
      <c r="DY22" s="75"/>
      <c r="DZ22" s="75"/>
      <c r="EA22" s="75"/>
      <c r="EB22" s="75"/>
      <c r="EC22" s="75"/>
      <c r="ED22" s="75"/>
      <c r="EE22" s="75"/>
      <c r="EF22" s="75"/>
      <c r="EG22" s="101"/>
    </row>
    <row r="23" spans="1:137" ht="12.75" customHeight="1">
      <c r="A23" s="69" t="str">
        <f>Paca!A23</f>
        <v>2004T2</v>
      </c>
      <c r="B23" s="135">
        <f>(Paca!B23/Paca!B22-1)*100</f>
        <v>0.35691023953408063</v>
      </c>
      <c r="C23" s="248"/>
      <c r="D23" s="249"/>
      <c r="E23" s="135"/>
      <c r="F23" s="136">
        <f>(Paca!F23/Paca!F22-1)*100</f>
        <v>2.6709028107396726E-2</v>
      </c>
      <c r="G23" s="137">
        <f>(Paca!G23/Paca!G22-1)*100</f>
        <v>-0.93993895957233953</v>
      </c>
      <c r="H23" s="137">
        <f>(Paca!H23/Paca!H22-1)*100</f>
        <v>0.95598466206361365</v>
      </c>
      <c r="I23" s="137">
        <f>(Paca!I23/Paca!I22-1)*100</f>
        <v>0.34100150929183837</v>
      </c>
      <c r="J23" s="137">
        <f>(Paca!J23/Paca!J22-1)*100</f>
        <v>1.1123055023150252</v>
      </c>
      <c r="K23" s="138">
        <f>(Paca!K23/Paca!K22-1)*100</f>
        <v>-0.24543181174118134</v>
      </c>
      <c r="L23" s="139">
        <f>(Paca!L23/Paca!L22-1)*100</f>
        <v>0.85543042897573418</v>
      </c>
      <c r="M23" s="136">
        <f>(Paca!M23/Paca!M22-1)*100</f>
        <v>0.35860289580409432</v>
      </c>
      <c r="N23" s="137">
        <f>(Paca!N23/Paca!N22-1)*100</f>
        <v>0.24686634746733382</v>
      </c>
      <c r="O23" s="137">
        <f>(Paca!O23/Paca!O22-1)*100</f>
        <v>0.47941187581828082</v>
      </c>
      <c r="P23" s="137">
        <f>(Paca!P23/Paca!P22-1)*100</f>
        <v>0.9090006911537829</v>
      </c>
      <c r="Q23" s="137">
        <f>(Paca!Q23/Paca!Q22-1)*100</f>
        <v>-0.34781719666331368</v>
      </c>
      <c r="R23" s="137">
        <f>(Paca!R23/Paca!R22-1)*100</f>
        <v>-0.11291962686129642</v>
      </c>
      <c r="S23" s="137">
        <f>(Paca!S23/Paca!S22-1)*100</f>
        <v>0.89504474720956129</v>
      </c>
      <c r="T23" s="137">
        <f>(Paca!T23/Paca!T22-1)*100</f>
        <v>0.20095588350399485</v>
      </c>
      <c r="U23" s="137">
        <f>(Paca!U23/Paca!U22-1)*100</f>
        <v>0.60410067382896671</v>
      </c>
      <c r="V23" s="136"/>
      <c r="X23" s="69" t="str">
        <f t="shared" si="0"/>
        <v>2004T2</v>
      </c>
      <c r="Y23" s="106">
        <f>Paca!B23-Paca!B22</f>
        <v>3917.9999999974389</v>
      </c>
      <c r="Z23" s="240"/>
      <c r="AA23" s="241"/>
      <c r="AB23" s="106"/>
      <c r="AC23" s="101">
        <f>Paca!F23-Paca!F22</f>
        <v>48.555590041331016</v>
      </c>
      <c r="AD23" s="75">
        <f>Paca!G23-Paca!G22</f>
        <v>-289.08597724816354</v>
      </c>
      <c r="AE23" s="75">
        <f>Paca!H23-Paca!H22</f>
        <v>283.92408980197069</v>
      </c>
      <c r="AF23" s="75">
        <f>Paca!I23-Paca!I22</f>
        <v>72.800820572108933</v>
      </c>
      <c r="AG23" s="75">
        <f>Paca!J23-Paca!J22</f>
        <v>185.41256814381995</v>
      </c>
      <c r="AH23" s="76">
        <f>Paca!K23-Paca!K22</f>
        <v>-204.49591122842685</v>
      </c>
      <c r="AI23" s="103">
        <f>Paca!L23-Paca!L22</f>
        <v>968.71126672800165</v>
      </c>
      <c r="AJ23" s="101">
        <f>Paca!M23-Paca!M22</f>
        <v>2874.3259474720107</v>
      </c>
      <c r="AK23" s="75">
        <f>Paca!N23-Paca!N22</f>
        <v>600.83957222074969</v>
      </c>
      <c r="AL23" s="75">
        <f>Paca!O23-Paca!O22</f>
        <v>510.60609895041853</v>
      </c>
      <c r="AM23" s="75">
        <f>Paca!P23-Paca!P22</f>
        <v>860.92134627579071</v>
      </c>
      <c r="AN23" s="75">
        <f>Paca!Q23-Paca!Q22</f>
        <v>-123.01044404119602</v>
      </c>
      <c r="AO23" s="75">
        <f>Paca!R23-Paca!R22</f>
        <v>-47.697212763298012</v>
      </c>
      <c r="AP23" s="75">
        <f>Paca!S23-Paca!S22</f>
        <v>181.05108789769292</v>
      </c>
      <c r="AQ23" s="75">
        <f>Paca!T23-Paca!T22</f>
        <v>335.76211788368528</v>
      </c>
      <c r="AR23" s="75">
        <f>Paca!U23-Paca!U22</f>
        <v>555.85338104821858</v>
      </c>
      <c r="AS23" s="101"/>
      <c r="AU23" s="69" t="str">
        <f t="shared" si="1"/>
        <v>2004T2</v>
      </c>
      <c r="AV23" s="135">
        <f>(Paca!B23/Paca!B19-1)*100</f>
        <v>1.2680649852281567</v>
      </c>
      <c r="AW23" s="248"/>
      <c r="AX23" s="249"/>
      <c r="AY23" s="135"/>
      <c r="AZ23" s="136">
        <f>(Paca!F23/Paca!F19-1)*100</f>
        <v>-1.5853892165182515</v>
      </c>
      <c r="BA23" s="137">
        <f>(Paca!G23/Paca!G19-1)*100</f>
        <v>-3.8006277825213153</v>
      </c>
      <c r="BB23" s="137">
        <f>(Paca!H23/Paca!H19-1)*100</f>
        <v>-0.48899497051190233</v>
      </c>
      <c r="BC23" s="137">
        <f>(Paca!I23/Paca!I19-1)*100</f>
        <v>-0.75836986449585586</v>
      </c>
      <c r="BD23" s="137">
        <f>(Paca!J23/Paca!J19-1)*100</f>
        <v>-1.4008652024105284</v>
      </c>
      <c r="BE23" s="138">
        <f>(Paca!K23/Paca!K19-1)*100</f>
        <v>-1.3941937107887714</v>
      </c>
      <c r="BF23" s="139">
        <f>(Paca!L23/Paca!L19-1)*100</f>
        <v>4.906191417964445</v>
      </c>
      <c r="BG23" s="136">
        <f>(Paca!M23/Paca!M19-1)*100</f>
        <v>1.4479004123797212</v>
      </c>
      <c r="BH23" s="137">
        <f>(Paca!N23/Paca!N19-1)*100</f>
        <v>1.0282209884483917</v>
      </c>
      <c r="BI23" s="137">
        <f>(Paca!O23/Paca!O19-1)*100</f>
        <v>2.2488869396156241</v>
      </c>
      <c r="BJ23" s="137">
        <f>(Paca!P23/Paca!P19-1)*100</f>
        <v>0.79201494253284821</v>
      </c>
      <c r="BK23" s="137">
        <f>(Paca!Q23/Paca!Q19-1)*100</f>
        <v>1.4287888927350334</v>
      </c>
      <c r="BL23" s="137">
        <f>(Paca!R23/Paca!R19-1)*100</f>
        <v>0.12360343670649865</v>
      </c>
      <c r="BM23" s="137">
        <f>(Paca!S23/Paca!S19-1)*100</f>
        <v>-5.2899177823837125</v>
      </c>
      <c r="BN23" s="137">
        <f>(Paca!T23/Paca!T19-1)*100</f>
        <v>2.6511695965197868</v>
      </c>
      <c r="BO23" s="137">
        <f>(Paca!U23/Paca!U19-1)*100</f>
        <v>2.3895079801596442</v>
      </c>
      <c r="BP23" s="136"/>
      <c r="BR23" s="69" t="str">
        <f t="shared" si="2"/>
        <v>2004T2</v>
      </c>
      <c r="BS23" s="106">
        <f>Paca!B23-Paca!B19</f>
        <v>13795.000000000233</v>
      </c>
      <c r="BT23" s="240"/>
      <c r="BU23" s="241"/>
      <c r="BV23" s="106">
        <f>Paca!E23-Paca!E19</f>
        <v>0</v>
      </c>
      <c r="BW23" s="101">
        <f>Paca!F23-Paca!F19</f>
        <v>-2929.3647540509119</v>
      </c>
      <c r="BX23" s="75">
        <f>Paca!G23-Paca!G19</f>
        <v>-1203.6745186495427</v>
      </c>
      <c r="BY23" s="75">
        <f>Paca!H23-Paca!H19</f>
        <v>-147.33864328958953</v>
      </c>
      <c r="BZ23" s="75">
        <f>Paca!I23-Paca!I19</f>
        <v>-163.69883262772782</v>
      </c>
      <c r="CA23" s="75">
        <f>Paca!J23-Paca!J19</f>
        <v>-239.46516209925903</v>
      </c>
      <c r="CB23" s="76">
        <f>Paca!K23-Paca!K19</f>
        <v>-1175.1875973847782</v>
      </c>
      <c r="CC23" s="103">
        <f>Paca!L23-Paca!L19</f>
        <v>5341.3656776290445</v>
      </c>
      <c r="CD23" s="101">
        <f>Paca!M23-Paca!M19</f>
        <v>11480.808119160589</v>
      </c>
      <c r="CE23" s="75">
        <f>Paca!N23-Paca!N19</f>
        <v>2483.1971526759735</v>
      </c>
      <c r="CF23" s="75">
        <f>Paca!O23-Paca!O19</f>
        <v>2353.7662295227346</v>
      </c>
      <c r="CG23" s="75">
        <f>Paca!P23-Paca!P19</f>
        <v>750.99391139707586</v>
      </c>
      <c r="CH23" s="75">
        <f>Paca!Q23-Paca!Q19</f>
        <v>496.46035940977163</v>
      </c>
      <c r="CI23" s="75">
        <f>Paca!R23-Paca!R19</f>
        <v>52.086714119337557</v>
      </c>
      <c r="CJ23" s="75">
        <f>Paca!S23-Paca!S19</f>
        <v>-1139.9319766971348</v>
      </c>
      <c r="CK23" s="75">
        <f>Paca!T23-Paca!T19</f>
        <v>4323.9079810206022</v>
      </c>
      <c r="CL23" s="75">
        <f>Paca!U23-Paca!U19</f>
        <v>2160.3277477122901</v>
      </c>
      <c r="CM23" s="101">
        <f>Paca!V23-Paca!V19</f>
        <v>0</v>
      </c>
      <c r="CO23" s="69" t="str">
        <f t="shared" si="3"/>
        <v>2004T2</v>
      </c>
      <c r="CP23" s="106"/>
      <c r="CQ23" s="240"/>
      <c r="CR23" s="241"/>
      <c r="CS23" s="106"/>
      <c r="CT23" s="101"/>
      <c r="CU23" s="75"/>
      <c r="CV23" s="75"/>
      <c r="CW23" s="75"/>
      <c r="CX23" s="75"/>
      <c r="CY23" s="76"/>
      <c r="CZ23" s="103"/>
      <c r="DA23" s="101"/>
      <c r="DB23" s="75"/>
      <c r="DC23" s="75"/>
      <c r="DD23" s="75"/>
      <c r="DE23" s="75"/>
      <c r="DF23" s="75"/>
      <c r="DG23" s="75"/>
      <c r="DH23" s="75"/>
      <c r="DI23" s="75"/>
      <c r="DJ23" s="101"/>
      <c r="DL23" s="69" t="str">
        <f t="shared" si="4"/>
        <v>2004T2</v>
      </c>
      <c r="DM23" s="106"/>
      <c r="DN23" s="240"/>
      <c r="DO23" s="241"/>
      <c r="DP23" s="106"/>
      <c r="DQ23" s="101"/>
      <c r="DR23" s="75"/>
      <c r="DS23" s="75"/>
      <c r="DT23" s="75"/>
      <c r="DU23" s="75"/>
      <c r="DV23" s="76"/>
      <c r="DW23" s="103"/>
      <c r="DX23" s="101"/>
      <c r="DY23" s="75"/>
      <c r="DZ23" s="75"/>
      <c r="EA23" s="75"/>
      <c r="EB23" s="75"/>
      <c r="EC23" s="75"/>
      <c r="ED23" s="75"/>
      <c r="EE23" s="75"/>
      <c r="EF23" s="75"/>
      <c r="EG23" s="101"/>
    </row>
    <row r="24" spans="1:137" ht="12.75" customHeight="1">
      <c r="A24" s="69" t="str">
        <f>Paca!A24</f>
        <v>2004T3</v>
      </c>
      <c r="B24" s="135">
        <f>(Paca!B24/Paca!B23-1)*100</f>
        <v>6.0635052325208605E-2</v>
      </c>
      <c r="C24" s="248"/>
      <c r="D24" s="249"/>
      <c r="E24" s="135"/>
      <c r="F24" s="136">
        <f>(Paca!F24/Paca!F23-1)*100</f>
        <v>-0.67694138408737059</v>
      </c>
      <c r="G24" s="137">
        <f>(Paca!G24/Paca!G23-1)*100</f>
        <v>-0.56982099324424107</v>
      </c>
      <c r="H24" s="137">
        <f>(Paca!H24/Paca!H23-1)*100</f>
        <v>-0.22752751685476413</v>
      </c>
      <c r="I24" s="137">
        <f>(Paca!I24/Paca!I23-1)*100</f>
        <v>-0.29952534071890913</v>
      </c>
      <c r="J24" s="137">
        <f>(Paca!J24/Paca!J23-1)*100</f>
        <v>-0.30494914475485135</v>
      </c>
      <c r="K24" s="138">
        <f>(Paca!K24/Paca!K23-1)*100</f>
        <v>-1.0510362666746986</v>
      </c>
      <c r="L24" s="139">
        <f>(Paca!L24/Paca!L23-1)*100</f>
        <v>1.0793011886938153</v>
      </c>
      <c r="M24" s="136">
        <f>(Paca!M24/Paca!M23-1)*100</f>
        <v>8.95990153384707E-2</v>
      </c>
      <c r="N24" s="137">
        <f>(Paca!N24/Paca!N23-1)*100</f>
        <v>-0.31096704436339717</v>
      </c>
      <c r="O24" s="137">
        <f>(Paca!O24/Paca!O23-1)*100</f>
        <v>0.26284494534101199</v>
      </c>
      <c r="P24" s="137">
        <f>(Paca!P24/Paca!P23-1)*100</f>
        <v>0.23245483830423019</v>
      </c>
      <c r="Q24" s="137">
        <f>(Paca!Q24/Paca!Q23-1)*100</f>
        <v>-0.70505667876894496</v>
      </c>
      <c r="R24" s="137">
        <f>(Paca!R24/Paca!R23-1)*100</f>
        <v>1.6342135672875457</v>
      </c>
      <c r="S24" s="137">
        <f>(Paca!S24/Paca!S23-1)*100</f>
        <v>1.2226387549835849</v>
      </c>
      <c r="T24" s="137">
        <f>(Paca!T24/Paca!T23-1)*100</f>
        <v>1.0373598680568641E-2</v>
      </c>
      <c r="U24" s="137">
        <f>(Paca!U24/Paca!U23-1)*100</f>
        <v>0.28960818411045697</v>
      </c>
      <c r="V24" s="136"/>
      <c r="X24" s="69" t="str">
        <f t="shared" si="0"/>
        <v>2004T3</v>
      </c>
      <c r="Y24" s="106">
        <f>Paca!B24-Paca!B23</f>
        <v>668.00000000279397</v>
      </c>
      <c r="Z24" s="240"/>
      <c r="AA24" s="241"/>
      <c r="AB24" s="106"/>
      <c r="AC24" s="101">
        <f>Paca!F24-Paca!F23</f>
        <v>-1230.9720616943086</v>
      </c>
      <c r="AD24" s="75">
        <f>Paca!G24-Paca!G23</f>
        <v>-173.60587232316175</v>
      </c>
      <c r="AE24" s="75">
        <f>Paca!H24-Paca!H23</f>
        <v>-68.220879476270056</v>
      </c>
      <c r="AF24" s="75">
        <f>Paca!I24-Paca!I23</f>
        <v>-64.164080581129383</v>
      </c>
      <c r="AG24" s="75">
        <f>Paca!J24-Paca!J23</f>
        <v>-51.398035082955175</v>
      </c>
      <c r="AH24" s="76">
        <f>Paca!K24-Paca!K23</f>
        <v>-873.58319423082867</v>
      </c>
      <c r="AI24" s="103">
        <f>Paca!L24-Paca!L23</f>
        <v>1232.6835452392261</v>
      </c>
      <c r="AJ24" s="101">
        <f>Paca!M24-Paca!M23</f>
        <v>720.7423922426533</v>
      </c>
      <c r="AK24" s="75">
        <f>Paca!N24-Paca!N23</f>
        <v>-758.7204823140346</v>
      </c>
      <c r="AL24" s="75">
        <f>Paca!O24-Paca!O23</f>
        <v>281.28976098228304</v>
      </c>
      <c r="AM24" s="75">
        <f>Paca!P24-Paca!P23</f>
        <v>222.16096748950076</v>
      </c>
      <c r="AN24" s="75">
        <f>Paca!Q24-Paca!Q23</f>
        <v>-248.48591851284436</v>
      </c>
      <c r="AO24" s="75">
        <f>Paca!R24-Paca!R23</f>
        <v>689.5117920076591</v>
      </c>
      <c r="AP24" s="75">
        <f>Paca!S24-Paca!S23</f>
        <v>249.53093030359014</v>
      </c>
      <c r="AQ24" s="75">
        <f>Paca!T24-Paca!T23</f>
        <v>17.367298827710329</v>
      </c>
      <c r="AR24" s="75">
        <f>Paca!U24-Paca!U23</f>
        <v>268.08804345868703</v>
      </c>
      <c r="AS24" s="101"/>
      <c r="AU24" s="69" t="str">
        <f t="shared" si="1"/>
        <v>2004T3</v>
      </c>
      <c r="AV24" s="135">
        <f>(Paca!B24/Paca!B20-1)*100</f>
        <v>1.193289159878308</v>
      </c>
      <c r="AW24" s="248"/>
      <c r="AX24" s="249"/>
      <c r="AY24" s="135"/>
      <c r="AZ24" s="136">
        <f>(Paca!F24/Paca!F20-1)*100</f>
        <v>-1.8608633512455675</v>
      </c>
      <c r="BA24" s="137">
        <f>(Paca!G24/Paca!G20-1)*100</f>
        <v>-3.5137938998425988</v>
      </c>
      <c r="BB24" s="137">
        <f>(Paca!H24/Paca!H20-1)*100</f>
        <v>-0.38004624582400615</v>
      </c>
      <c r="BC24" s="137">
        <f>(Paca!I24/Paca!I20-1)*100</f>
        <v>-0.98825513917686347</v>
      </c>
      <c r="BD24" s="137">
        <f>(Paca!J24/Paca!J20-1)*100</f>
        <v>-0.7201836144542062</v>
      </c>
      <c r="BE24" s="138">
        <f>(Paca!K24/Paca!K20-1)*100</f>
        <v>-2.2258552320632563</v>
      </c>
      <c r="BF24" s="139">
        <f>(Paca!L24/Paca!L20-1)*100</f>
        <v>4.7884642110121556</v>
      </c>
      <c r="BG24" s="136">
        <f>(Paca!M24/Paca!M20-1)*100</f>
        <v>1.4158331062229523</v>
      </c>
      <c r="BH24" s="137">
        <f>(Paca!N24/Paca!N20-1)*100</f>
        <v>0.80951100734545367</v>
      </c>
      <c r="BI24" s="137">
        <f>(Paca!O24/Paca!O20-1)*100</f>
        <v>1.9755815023859702</v>
      </c>
      <c r="BJ24" s="137">
        <f>(Paca!P24/Paca!P20-1)*100</f>
        <v>1.1492574016069179</v>
      </c>
      <c r="BK24" s="137">
        <f>(Paca!Q24/Paca!Q20-1)*100</f>
        <v>0.60534152160163224</v>
      </c>
      <c r="BL24" s="137">
        <f>(Paca!R24/Paca!R20-1)*100</f>
        <v>2.1892433500924291</v>
      </c>
      <c r="BM24" s="137">
        <f>(Paca!S24/Paca!S20-1)*100</f>
        <v>-1.9146040013500287</v>
      </c>
      <c r="BN24" s="137">
        <f>(Paca!T24/Paca!T20-1)*100</f>
        <v>2.2968717394685312</v>
      </c>
      <c r="BO24" s="137">
        <f>(Paca!U24/Paca!U20-1)*100</f>
        <v>1.7921205189196376</v>
      </c>
      <c r="BP24" s="136"/>
      <c r="BR24" s="69" t="str">
        <f t="shared" si="2"/>
        <v>2004T3</v>
      </c>
      <c r="BS24" s="106">
        <f>Paca!B24-Paca!B20</f>
        <v>12999.00000000163</v>
      </c>
      <c r="BT24" s="240"/>
      <c r="BU24" s="241"/>
      <c r="BV24" s="106">
        <f>Paca!E24-Paca!E20</f>
        <v>0</v>
      </c>
      <c r="BW24" s="101">
        <f>Paca!F24-Paca!F20</f>
        <v>-3424.6758079309075</v>
      </c>
      <c r="BX24" s="75">
        <f>Paca!G24-Paca!G20</f>
        <v>-1103.2025113134878</v>
      </c>
      <c r="BY24" s="75">
        <f>Paca!H24-Paca!H20</f>
        <v>-114.12590448431729</v>
      </c>
      <c r="BZ24" s="75">
        <f>Paca!I24-Paca!I20</f>
        <v>-213.17584740452003</v>
      </c>
      <c r="CA24" s="75">
        <f>Paca!J24-Paca!J20</f>
        <v>-121.89193372883528</v>
      </c>
      <c r="CB24" s="76">
        <f>Paca!K24-Paca!K20</f>
        <v>-1872.2796109997871</v>
      </c>
      <c r="CC24" s="103">
        <f>Paca!L24-Paca!L20</f>
        <v>5275.3823823364073</v>
      </c>
      <c r="CD24" s="101">
        <f>Paca!M24-Paca!M20</f>
        <v>11240.149298976874</v>
      </c>
      <c r="CE24" s="75">
        <f>Paca!N24-Paca!N20</f>
        <v>1953.1521496968053</v>
      </c>
      <c r="CF24" s="75">
        <f>Paca!O24-Paca!O20</f>
        <v>2078.7060424501105</v>
      </c>
      <c r="CG24" s="75">
        <f>Paca!P24-Paca!P20</f>
        <v>1088.4090538913733</v>
      </c>
      <c r="CH24" s="75">
        <f>Paca!Q24-Paca!Q20</f>
        <v>210.56409032366355</v>
      </c>
      <c r="CI24" s="75">
        <f>Paca!R24-Paca!R20</f>
        <v>918.67452373621927</v>
      </c>
      <c r="CJ24" s="75">
        <f>Paca!S24-Paca!S20</f>
        <v>-403.25382449617609</v>
      </c>
      <c r="CK24" s="75">
        <f>Paca!T24-Paca!T20</f>
        <v>3759.4323582276702</v>
      </c>
      <c r="CL24" s="75">
        <f>Paca!U24-Paca!U20</f>
        <v>1634.4649051469896</v>
      </c>
      <c r="CM24" s="101">
        <f>Paca!V24-Paca!V20</f>
        <v>0</v>
      </c>
      <c r="CO24" s="69" t="str">
        <f t="shared" si="3"/>
        <v>2004T3</v>
      </c>
      <c r="CP24" s="106"/>
      <c r="CQ24" s="240"/>
      <c r="CR24" s="241"/>
      <c r="CS24" s="106"/>
      <c r="CT24" s="101"/>
      <c r="CU24" s="75"/>
      <c r="CV24" s="75"/>
      <c r="CW24" s="75"/>
      <c r="CX24" s="75"/>
      <c r="CY24" s="76"/>
      <c r="CZ24" s="103"/>
      <c r="DA24" s="101"/>
      <c r="DB24" s="75"/>
      <c r="DC24" s="75"/>
      <c r="DD24" s="75"/>
      <c r="DE24" s="75"/>
      <c r="DF24" s="75"/>
      <c r="DG24" s="75"/>
      <c r="DH24" s="75"/>
      <c r="DI24" s="75"/>
      <c r="DJ24" s="101"/>
      <c r="DL24" s="69" t="str">
        <f t="shared" si="4"/>
        <v>2004T3</v>
      </c>
      <c r="DM24" s="106"/>
      <c r="DN24" s="240"/>
      <c r="DO24" s="241"/>
      <c r="DP24" s="106"/>
      <c r="DQ24" s="101"/>
      <c r="DR24" s="75"/>
      <c r="DS24" s="75"/>
      <c r="DT24" s="75"/>
      <c r="DU24" s="75"/>
      <c r="DV24" s="76"/>
      <c r="DW24" s="103"/>
      <c r="DX24" s="101"/>
      <c r="DY24" s="75"/>
      <c r="DZ24" s="75"/>
      <c r="EA24" s="75"/>
      <c r="EB24" s="75"/>
      <c r="EC24" s="75"/>
      <c r="ED24" s="75"/>
      <c r="EE24" s="75"/>
      <c r="EF24" s="75"/>
      <c r="EG24" s="101"/>
    </row>
    <row r="25" spans="1:137" s="232" customFormat="1" ht="12.75" customHeight="1">
      <c r="A25" s="95" t="str">
        <f>Paca!A25</f>
        <v>2004T4</v>
      </c>
      <c r="B25" s="141">
        <f>(Paca!B25/Paca!B24-1)*100</f>
        <v>0.3883553274349083</v>
      </c>
      <c r="C25" s="250"/>
      <c r="D25" s="251"/>
      <c r="E25" s="141"/>
      <c r="F25" s="142">
        <f>(Paca!F25/Paca!F24-1)*100</f>
        <v>-0.26398336269832789</v>
      </c>
      <c r="G25" s="143">
        <f>(Paca!G25/Paca!G24-1)*100</f>
        <v>-6.1609657295336184E-2</v>
      </c>
      <c r="H25" s="143">
        <f>(Paca!H25/Paca!H24-1)*100</f>
        <v>-0.22196862965174757</v>
      </c>
      <c r="I25" s="143">
        <f>(Paca!I25/Paca!I24-1)*100</f>
        <v>0.70785466941634123</v>
      </c>
      <c r="J25" s="143">
        <f>(Paca!J25/Paca!J24-1)*100</f>
        <v>-7.9601665547968103E-2</v>
      </c>
      <c r="K25" s="144">
        <f>(Paca!K25/Paca!K24-1)*100</f>
        <v>-0.64385748607979076</v>
      </c>
      <c r="L25" s="145">
        <f>(Paca!L25/Paca!L24-1)*100</f>
        <v>1.0753080102027912</v>
      </c>
      <c r="M25" s="142">
        <f>(Paca!M25/Paca!M24-1)*100</f>
        <v>0.43435661021085092</v>
      </c>
      <c r="N25" s="143">
        <f>(Paca!N25/Paca!N24-1)*100</f>
        <v>7.1633191220876746E-2</v>
      </c>
      <c r="O25" s="143">
        <f>(Paca!O25/Paca!O24-1)*100</f>
        <v>-0.35808486178866561</v>
      </c>
      <c r="P25" s="143">
        <f>(Paca!P25/Paca!P24-1)*100</f>
        <v>1.8672864690556734</v>
      </c>
      <c r="Q25" s="143">
        <f>(Paca!Q25/Paca!Q24-1)*100</f>
        <v>0.23974748795392298</v>
      </c>
      <c r="R25" s="143">
        <f>(Paca!R25/Paca!R24-1)*100</f>
        <v>0.20340015171642634</v>
      </c>
      <c r="S25" s="143">
        <f>(Paca!S25/Paca!S24-1)*100</f>
        <v>0.87719830624362061</v>
      </c>
      <c r="T25" s="143">
        <f>(Paca!T25/Paca!T24-1)*100</f>
        <v>0.53482984526098676</v>
      </c>
      <c r="U25" s="143">
        <f>(Paca!U25/Paca!U24-1)*100</f>
        <v>0.72227556602642018</v>
      </c>
      <c r="V25" s="142"/>
      <c r="W25" s="234"/>
      <c r="X25" s="95" t="str">
        <f t="shared" si="0"/>
        <v>2004T4</v>
      </c>
      <c r="Y25" s="108">
        <f>Paca!B25-Paca!B24</f>
        <v>4280.9999999993015</v>
      </c>
      <c r="Z25" s="238"/>
      <c r="AA25" s="239"/>
      <c r="AB25" s="108"/>
      <c r="AC25" s="100">
        <f>Paca!F25-Paca!F24</f>
        <v>-476.78630558011355</v>
      </c>
      <c r="AD25" s="93">
        <f>Paca!G25-Paca!G24</f>
        <v>-18.663495238462929</v>
      </c>
      <c r="AE25" s="93">
        <f>Paca!H25-Paca!H24</f>
        <v>-66.402697513538442</v>
      </c>
      <c r="AF25" s="93">
        <f>Paca!I25-Paca!I24</f>
        <v>151.18187660545664</v>
      </c>
      <c r="AG25" s="93">
        <f>Paca!J25-Paca!J24</f>
        <v>-13.375648606575851</v>
      </c>
      <c r="AH25" s="94">
        <f>Paca!K25-Paca!K24</f>
        <v>-529.5263408269966</v>
      </c>
      <c r="AI25" s="102">
        <f>Paca!L25-Paca!L24</f>
        <v>1241.3780304567772</v>
      </c>
      <c r="AJ25" s="100">
        <f>Paca!M25-Paca!M24</f>
        <v>3497.133524589939</v>
      </c>
      <c r="AK25" s="93">
        <f>Paca!N25-Paca!N24</f>
        <v>174.23248259039246</v>
      </c>
      <c r="AL25" s="93">
        <f>Paca!O25-Paca!O24</f>
        <v>-384.2202756258921</v>
      </c>
      <c r="AM25" s="93">
        <f>Paca!P25-Paca!P24</f>
        <v>1788.7452159425447</v>
      </c>
      <c r="AN25" s="93">
        <f>Paca!Q25-Paca!Q24</f>
        <v>83.899418236695055</v>
      </c>
      <c r="AO25" s="93">
        <f>Paca!R25-Paca!R24</f>
        <v>87.221608143438061</v>
      </c>
      <c r="AP25" s="93">
        <f>Paca!S25-Paca!S24</f>
        <v>181.2181393485007</v>
      </c>
      <c r="AQ25" s="93">
        <f>Paca!T25-Paca!T24</f>
        <v>895.49572790946695</v>
      </c>
      <c r="AR25" s="93">
        <f>Paca!U25-Paca!U24</f>
        <v>670.5412080448732</v>
      </c>
      <c r="AS25" s="100"/>
      <c r="AT25" s="234"/>
      <c r="AU25" s="95" t="str">
        <f t="shared" si="1"/>
        <v>2004T4</v>
      </c>
      <c r="AV25" s="141">
        <f>(Paca!B25/Paca!B21-1)*100</f>
        <v>1.3872906512259364</v>
      </c>
      <c r="AW25" s="250"/>
      <c r="AX25" s="251"/>
      <c r="AY25" s="141"/>
      <c r="AZ25" s="142">
        <f>(Paca!F25/Paca!F21-1)*100</f>
        <v>-1.572165185976715</v>
      </c>
      <c r="BA25" s="143">
        <f>(Paca!G25/Paca!G21-1)*100</f>
        <v>-2.4288671541548679</v>
      </c>
      <c r="BB25" s="143">
        <f>(Paca!H25/Paca!H21-1)*100</f>
        <v>-0.65300650970901986</v>
      </c>
      <c r="BC25" s="143">
        <f>(Paca!I25/Paca!I21-1)*100</f>
        <v>-0.34139382245645944</v>
      </c>
      <c r="BD25" s="143">
        <f>(Paca!J25/Paca!J21-1)*100</f>
        <v>1.4745626994905336E-2</v>
      </c>
      <c r="BE25" s="144">
        <f>(Paca!K25/Paca!K21-1)*100</f>
        <v>-2.2211791057161645</v>
      </c>
      <c r="BF25" s="145">
        <f>(Paca!L25/Paca!L21-1)*100</f>
        <v>4.8010173507457621</v>
      </c>
      <c r="BG25" s="142">
        <f>(Paca!M25/Paca!M21-1)*100</f>
        <v>1.6198753447076442</v>
      </c>
      <c r="BH25" s="143">
        <f>(Paca!N25/Paca!N21-1)*100</f>
        <v>0.54465610247338425</v>
      </c>
      <c r="BI25" s="143">
        <f>(Paca!O25/Paca!O21-1)*100</f>
        <v>1.4684977344959549</v>
      </c>
      <c r="BJ25" s="143">
        <f>(Paca!P25/Paca!P21-1)*100</f>
        <v>3.58564100107015</v>
      </c>
      <c r="BK25" s="143">
        <f>(Paca!Q25/Paca!Q21-1)*100</f>
        <v>-0.82222080315716983</v>
      </c>
      <c r="BL25" s="143">
        <f>(Paca!R25/Paca!R21-1)*100</f>
        <v>2.1562081466511174</v>
      </c>
      <c r="BM25" s="143">
        <f>(Paca!S25/Paca!S21-1)*100</f>
        <v>1.2063547239835826</v>
      </c>
      <c r="BN25" s="143">
        <f>(Paca!T25/Paca!T21-1)*100</f>
        <v>2.4696959779969552</v>
      </c>
      <c r="BO25" s="143">
        <f>(Paca!U25/Paca!U21-1)*100</f>
        <v>1.8790505455588802</v>
      </c>
      <c r="BP25" s="142"/>
      <c r="BQ25" s="234"/>
      <c r="BR25" s="95" t="str">
        <f t="shared" si="2"/>
        <v>2004T4</v>
      </c>
      <c r="BS25" s="108">
        <f>Paca!B25-Paca!B21</f>
        <v>15142.000000000931</v>
      </c>
      <c r="BT25" s="238"/>
      <c r="BU25" s="239"/>
      <c r="BV25" s="108">
        <f>Paca!E25-Paca!E21</f>
        <v>0</v>
      </c>
      <c r="BW25" s="100">
        <f>Paca!F25-Paca!F21</f>
        <v>-2877.2624532624031</v>
      </c>
      <c r="BX25" s="93">
        <f>Paca!G25-Paca!G21</f>
        <v>-753.63134267479472</v>
      </c>
      <c r="BY25" s="93">
        <f>Paca!H25-Paca!H21</f>
        <v>-196.19676148398867</v>
      </c>
      <c r="BZ25" s="93">
        <f>Paca!I25-Paca!I21</f>
        <v>-73.681731744072749</v>
      </c>
      <c r="CA25" s="93">
        <f>Paca!J25-Paca!J21</f>
        <v>2.4754038484934426</v>
      </c>
      <c r="CB25" s="94">
        <f>Paca!K25-Paca!K21</f>
        <v>-1856.2280212080514</v>
      </c>
      <c r="CC25" s="102">
        <f>Paca!L25-Paca!L21</f>
        <v>5345.4469586083869</v>
      </c>
      <c r="CD25" s="100">
        <f>Paca!M25-Paca!M21</f>
        <v>12889.943643742008</v>
      </c>
      <c r="CE25" s="93">
        <f>Paca!N25-Paca!N21</f>
        <v>1318.5275062462315</v>
      </c>
      <c r="CF25" s="93">
        <f>Paca!O25-Paca!O21</f>
        <v>1547.3139260503376</v>
      </c>
      <c r="CG25" s="93">
        <f>Paca!P25-Paca!P21</f>
        <v>3377.8434676251345</v>
      </c>
      <c r="CH25" s="93">
        <f>Paca!Q25-Paca!Q21</f>
        <v>-290.81642372908391</v>
      </c>
      <c r="CI25" s="93">
        <f>Paca!R25-Paca!R21</f>
        <v>906.94550747975882</v>
      </c>
      <c r="CJ25" s="93">
        <f>Paca!S25-Paca!S21</f>
        <v>248.40717798774131</v>
      </c>
      <c r="CK25" s="93">
        <f>Paca!T25-Paca!T21</f>
        <v>4057.0697851520672</v>
      </c>
      <c r="CL25" s="93">
        <f>Paca!U25-Paca!U21</f>
        <v>1724.6526969297993</v>
      </c>
      <c r="CM25" s="100">
        <f>Paca!V25-Paca!V21</f>
        <v>0</v>
      </c>
      <c r="CN25" s="234"/>
      <c r="CO25" s="95" t="str">
        <f t="shared" si="3"/>
        <v>2004T4</v>
      </c>
      <c r="CP25" s="108"/>
      <c r="CQ25" s="238"/>
      <c r="CR25" s="239"/>
      <c r="CS25" s="108"/>
      <c r="CT25" s="100"/>
      <c r="CU25" s="93"/>
      <c r="CV25" s="93"/>
      <c r="CW25" s="93"/>
      <c r="CX25" s="93"/>
      <c r="CY25" s="94"/>
      <c r="CZ25" s="102"/>
      <c r="DA25" s="100"/>
      <c r="DB25" s="93"/>
      <c r="DC25" s="93"/>
      <c r="DD25" s="93"/>
      <c r="DE25" s="93"/>
      <c r="DF25" s="93"/>
      <c r="DG25" s="93"/>
      <c r="DH25" s="93"/>
      <c r="DI25" s="93"/>
      <c r="DJ25" s="100"/>
      <c r="DK25" s="234"/>
      <c r="DL25" s="95" t="str">
        <f t="shared" si="4"/>
        <v>2004T4</v>
      </c>
      <c r="DM25" s="108"/>
      <c r="DN25" s="238"/>
      <c r="DO25" s="239"/>
      <c r="DP25" s="108"/>
      <c r="DQ25" s="100"/>
      <c r="DR25" s="93"/>
      <c r="DS25" s="93"/>
      <c r="DT25" s="93"/>
      <c r="DU25" s="93"/>
      <c r="DV25" s="94"/>
      <c r="DW25" s="102"/>
      <c r="DX25" s="100"/>
      <c r="DY25" s="93"/>
      <c r="DZ25" s="93"/>
      <c r="EA25" s="93"/>
      <c r="EB25" s="93"/>
      <c r="EC25" s="93"/>
      <c r="ED25" s="93"/>
      <c r="EE25" s="93"/>
      <c r="EF25" s="93"/>
      <c r="EG25" s="100"/>
    </row>
    <row r="26" spans="1:137" ht="12.75" customHeight="1">
      <c r="A26" s="69" t="str">
        <f>Paca!A26</f>
        <v>2005T1</v>
      </c>
      <c r="B26" s="135">
        <f>(Paca!B26/Paca!B25-1)*100</f>
        <v>9.62388240970391E-2</v>
      </c>
      <c r="C26" s="248"/>
      <c r="D26" s="249"/>
      <c r="E26" s="135"/>
      <c r="F26" s="136">
        <f>(Paca!F26/Paca!F25-1)*100</f>
        <v>-0.46713507899676099</v>
      </c>
      <c r="G26" s="137">
        <f>(Paca!G26/Paca!G25-1)*100</f>
        <v>-0.16033876628852584</v>
      </c>
      <c r="H26" s="137">
        <f>(Paca!H26/Paca!H25-1)*100</f>
        <v>-6.9767295266998097E-2</v>
      </c>
      <c r="I26" s="137">
        <f>(Paca!I26/Paca!I25-1)*100</f>
        <v>-2.3959237612724005</v>
      </c>
      <c r="J26" s="137">
        <f>(Paca!J26/Paca!J25-1)*100</f>
        <v>0.27254913734164887</v>
      </c>
      <c r="K26" s="138">
        <f>(Paca!K26/Paca!K25-1)*100</f>
        <v>-0.37023645714832076</v>
      </c>
      <c r="L26" s="139">
        <f>(Paca!L26/Paca!L25-1)*100</f>
        <v>0.68684041290196785</v>
      </c>
      <c r="M26" s="136">
        <f>(Paca!M26/Paca!M25-1)*100</f>
        <v>0.13217572405290756</v>
      </c>
      <c r="N26" s="137">
        <f>(Paca!N26/Paca!N25-1)*100</f>
        <v>-0.12277975836656463</v>
      </c>
      <c r="O26" s="137">
        <f>(Paca!O26/Paca!O25-1)*100</f>
        <v>-0.19154025678130848</v>
      </c>
      <c r="P26" s="137">
        <f>(Paca!P26/Paca!P25-1)*100</f>
        <v>0.25179928913523497</v>
      </c>
      <c r="Q26" s="137">
        <f>(Paca!Q26/Paca!Q25-1)*100</f>
        <v>1.7839029535338113E-3</v>
      </c>
      <c r="R26" s="137">
        <f>(Paca!R26/Paca!R25-1)*100</f>
        <v>8.8025141215264391E-2</v>
      </c>
      <c r="S26" s="137">
        <f>(Paca!S26/Paca!S25-1)*100</f>
        <v>1.8752528581735595</v>
      </c>
      <c r="T26" s="137">
        <f>(Paca!T26/Paca!T25-1)*100</f>
        <v>0.35217103631492996</v>
      </c>
      <c r="U26" s="137">
        <f>(Paca!U26/Paca!U25-1)*100</f>
        <v>0.3258175440964628</v>
      </c>
      <c r="V26" s="136"/>
      <c r="X26" s="69" t="str">
        <f t="shared" si="0"/>
        <v>2005T1</v>
      </c>
      <c r="Y26" s="106">
        <f>Paca!B26-Paca!B25</f>
        <v>1064.9999999990687</v>
      </c>
      <c r="Z26" s="240"/>
      <c r="AA26" s="241"/>
      <c r="AB26" s="106"/>
      <c r="AC26" s="101">
        <f>Paca!F26-Paca!F25</f>
        <v>-841.47596643917495</v>
      </c>
      <c r="AD26" s="75">
        <f>Paca!G26-Paca!G25</f>
        <v>-48.541710418030561</v>
      </c>
      <c r="AE26" s="75">
        <f>Paca!H26-Paca!H25</f>
        <v>-20.82480478997968</v>
      </c>
      <c r="AF26" s="75">
        <f>Paca!I26-Paca!I25</f>
        <v>-515.33776515143836</v>
      </c>
      <c r="AG26" s="75">
        <f>Paca!J26-Paca!J25</f>
        <v>45.760595186151477</v>
      </c>
      <c r="AH26" s="76">
        <f>Paca!K26-Paca!K25</f>
        <v>-302.5322812658269</v>
      </c>
      <c r="AI26" s="103">
        <f>Paca!L26-Paca!L25</f>
        <v>801.44198169438459</v>
      </c>
      <c r="AJ26" s="101">
        <f>Paca!M26-Paca!M25</f>
        <v>1068.8082052997779</v>
      </c>
      <c r="AK26" s="75">
        <f>Paca!N26-Paca!N25</f>
        <v>-298.84953718478209</v>
      </c>
      <c r="AL26" s="75">
        <f>Paca!O26-Paca!O25</f>
        <v>-204.78420161880786</v>
      </c>
      <c r="AM26" s="75">
        <f>Paca!P26-Paca!P25</f>
        <v>245.71222938701976</v>
      </c>
      <c r="AN26" s="75">
        <f>Paca!Q26-Paca!Q25</f>
        <v>0.62577192173921503</v>
      </c>
      <c r="AO26" s="75">
        <f>Paca!R26-Paca!R25</f>
        <v>37.823525454288756</v>
      </c>
      <c r="AP26" s="75">
        <f>Paca!S26-Paca!S25</f>
        <v>390.80195763268421</v>
      </c>
      <c r="AQ26" s="75">
        <f>Paca!T26-Paca!T25</f>
        <v>592.81347457112861</v>
      </c>
      <c r="AR26" s="75">
        <f>Paca!U26-Paca!U25</f>
        <v>304.66498513676925</v>
      </c>
      <c r="AS26" s="101"/>
      <c r="AU26" s="69" t="str">
        <f t="shared" si="1"/>
        <v>2005T1</v>
      </c>
      <c r="AV26" s="135">
        <f>(Paca!B26/Paca!B22-1)*100</f>
        <v>0.90475561486840217</v>
      </c>
      <c r="AW26" s="248"/>
      <c r="AX26" s="249"/>
      <c r="AY26" s="135"/>
      <c r="AZ26" s="136">
        <f>(Paca!F26/Paca!F22-1)*100</f>
        <v>-1.3755511733142156</v>
      </c>
      <c r="BA26" s="137">
        <f>(Paca!G26/Paca!G22-1)*100</f>
        <v>-1.7229161079083344</v>
      </c>
      <c r="BB26" s="137">
        <f>(Paca!H26/Paca!H22-1)*100</f>
        <v>0.43258325280759458</v>
      </c>
      <c r="BC26" s="137">
        <f>(Paca!I26/Paca!I22-1)*100</f>
        <v>-1.6652637331103115</v>
      </c>
      <c r="BD26" s="137">
        <f>(Paca!J26/Paca!J22-1)*100</f>
        <v>0.99824439432203427</v>
      </c>
      <c r="BE26" s="138">
        <f>(Paca!K26/Paca!K22-1)*100</f>
        <v>-2.2925082478769454</v>
      </c>
      <c r="BF26" s="139">
        <f>(Paca!L26/Paca!L22-1)*100</f>
        <v>3.7478974719927338</v>
      </c>
      <c r="BG26" s="136">
        <f>(Paca!M26/Paca!M22-1)*100</f>
        <v>1.0181732681432187</v>
      </c>
      <c r="BH26" s="137">
        <f>(Paca!N26/Paca!N22-1)*100</f>
        <v>-0.11606965308832429</v>
      </c>
      <c r="BI26" s="137">
        <f>(Paca!O26/Paca!O22-1)*100</f>
        <v>0.19049623293134754</v>
      </c>
      <c r="BJ26" s="137">
        <f>(Paca!P26/Paca!P22-1)*100</f>
        <v>3.2916430844413425</v>
      </c>
      <c r="BK26" s="137">
        <f>(Paca!Q26/Paca!Q22-1)*100</f>
        <v>-0.81142304203370985</v>
      </c>
      <c r="BL26" s="137">
        <f>(Paca!R26/Paca!R22-1)*100</f>
        <v>1.8154837067486884</v>
      </c>
      <c r="BM26" s="137">
        <f>(Paca!S26/Paca!S22-1)*100</f>
        <v>4.9564670787415777</v>
      </c>
      <c r="BN26" s="137">
        <f>(Paca!T26/Paca!T22-1)*100</f>
        <v>1.1021133860201759</v>
      </c>
      <c r="BO26" s="137">
        <f>(Paca!U26/Paca!U22-1)*100</f>
        <v>1.9553111040070625</v>
      </c>
      <c r="BP26" s="136"/>
      <c r="BR26" s="69" t="str">
        <f t="shared" si="2"/>
        <v>2005T1</v>
      </c>
      <c r="BS26" s="106">
        <f>Paca!B26-Paca!B22</f>
        <v>9931.999999998603</v>
      </c>
      <c r="BT26" s="240"/>
      <c r="BU26" s="241"/>
      <c r="BV26" s="106">
        <f>Paca!E26-Paca!E22</f>
        <v>0</v>
      </c>
      <c r="BW26" s="101">
        <f>Paca!F26-Paca!F22</f>
        <v>-2500.6787436722661</v>
      </c>
      <c r="BX26" s="75">
        <f>Paca!G26-Paca!G22</f>
        <v>-529.89705522781878</v>
      </c>
      <c r="BY26" s="75">
        <f>Paca!H26-Paca!H22</f>
        <v>128.47570802218252</v>
      </c>
      <c r="BZ26" s="75">
        <f>Paca!I26-Paca!I22</f>
        <v>-355.51914855500218</v>
      </c>
      <c r="CA26" s="75">
        <f>Paca!J26-Paca!J22</f>
        <v>166.3994796404404</v>
      </c>
      <c r="CB26" s="76">
        <f>Paca!K26-Paca!K22</f>
        <v>-1910.137727552079</v>
      </c>
      <c r="CC26" s="103">
        <f>Paca!L26-Paca!L22</f>
        <v>4244.2148241183895</v>
      </c>
      <c r="CD26" s="101">
        <f>Paca!M26-Paca!M22</f>
        <v>8161.010069604381</v>
      </c>
      <c r="CE26" s="75">
        <f>Paca!N26-Paca!N22</f>
        <v>-282.49796468767454</v>
      </c>
      <c r="CF26" s="75">
        <f>Paca!O26-Paca!O22</f>
        <v>202.89138268800161</v>
      </c>
      <c r="CG26" s="75">
        <f>Paca!P26-Paca!P22</f>
        <v>3117.539759094856</v>
      </c>
      <c r="CH26" s="75">
        <f>Paca!Q26-Paca!Q22</f>
        <v>-286.97117239560612</v>
      </c>
      <c r="CI26" s="75">
        <f>Paca!R26-Paca!R22</f>
        <v>766.8597128420879</v>
      </c>
      <c r="CJ26" s="75">
        <f>Paca!S26-Paca!S22</f>
        <v>1002.602115182468</v>
      </c>
      <c r="CK26" s="75">
        <f>Paca!T26-Paca!T22</f>
        <v>1841.4386191919912</v>
      </c>
      <c r="CL26" s="75">
        <f>Paca!U26-Paca!U22</f>
        <v>1799.1476176885481</v>
      </c>
      <c r="CM26" s="101">
        <f>Paca!V26-Paca!V22</f>
        <v>0</v>
      </c>
      <c r="CO26" s="69" t="str">
        <f t="shared" si="3"/>
        <v>2005T1</v>
      </c>
      <c r="CP26" s="106"/>
      <c r="CQ26" s="240"/>
      <c r="CR26" s="241"/>
      <c r="CS26" s="106"/>
      <c r="CT26" s="101"/>
      <c r="CU26" s="75"/>
      <c r="CV26" s="75"/>
      <c r="CW26" s="75"/>
      <c r="CX26" s="75"/>
      <c r="CY26" s="76"/>
      <c r="CZ26" s="103"/>
      <c r="DA26" s="101"/>
      <c r="DB26" s="75"/>
      <c r="DC26" s="75"/>
      <c r="DD26" s="75"/>
      <c r="DE26" s="75"/>
      <c r="DF26" s="75"/>
      <c r="DG26" s="75"/>
      <c r="DH26" s="75"/>
      <c r="DI26" s="75"/>
      <c r="DJ26" s="101"/>
      <c r="DL26" s="69" t="str">
        <f t="shared" si="4"/>
        <v>2005T1</v>
      </c>
      <c r="DM26" s="106"/>
      <c r="DN26" s="240"/>
      <c r="DO26" s="241"/>
      <c r="DP26" s="106"/>
      <c r="DQ26" s="101"/>
      <c r="DR26" s="75"/>
      <c r="DS26" s="75"/>
      <c r="DT26" s="75"/>
      <c r="DU26" s="75"/>
      <c r="DV26" s="76"/>
      <c r="DW26" s="103"/>
      <c r="DX26" s="101"/>
      <c r="DY26" s="75"/>
      <c r="DZ26" s="75"/>
      <c r="EA26" s="75"/>
      <c r="EB26" s="75"/>
      <c r="EC26" s="75"/>
      <c r="ED26" s="75"/>
      <c r="EE26" s="75"/>
      <c r="EF26" s="75"/>
      <c r="EG26" s="101"/>
    </row>
    <row r="27" spans="1:137" ht="12.75" customHeight="1">
      <c r="A27" s="69" t="str">
        <f>Paca!A27</f>
        <v>2005T2</v>
      </c>
      <c r="B27" s="135">
        <f>(Paca!B27/Paca!B26-1)*100</f>
        <v>0.19861206279374599</v>
      </c>
      <c r="C27" s="248"/>
      <c r="D27" s="249"/>
      <c r="E27" s="135"/>
      <c r="F27" s="136">
        <f>(Paca!F27/Paca!F26-1)*100</f>
        <v>-0.63026382391391245</v>
      </c>
      <c r="G27" s="137">
        <f>(Paca!G27/Paca!G26-1)*100</f>
        <v>-1.01853134783223</v>
      </c>
      <c r="H27" s="137">
        <f>(Paca!H27/Paca!H26-1)*100</f>
        <v>-0.19446274706604871</v>
      </c>
      <c r="I27" s="137">
        <f>(Paca!I27/Paca!I26-1)*100</f>
        <v>-2.7732433239249898</v>
      </c>
      <c r="J27" s="137">
        <f>(Paca!J27/Paca!J26-1)*100</f>
        <v>0.20850212424334824</v>
      </c>
      <c r="K27" s="138">
        <f>(Paca!K27/Paca!K26-1)*100</f>
        <v>-0.26662213476258412</v>
      </c>
      <c r="L27" s="139">
        <f>(Paca!L27/Paca!L26-1)*100</f>
        <v>1.1713704379765932</v>
      </c>
      <c r="M27" s="136">
        <f>(Paca!M27/Paca!M26-1)*100</f>
        <v>0.23828644157248835</v>
      </c>
      <c r="N27" s="137">
        <f>(Paca!N27/Paca!N26-1)*100</f>
        <v>0.58050525709423262</v>
      </c>
      <c r="O27" s="137">
        <f>(Paca!O27/Paca!O26-1)*100</f>
        <v>-1.1143322987798632</v>
      </c>
      <c r="P27" s="137">
        <f>(Paca!P27/Paca!P26-1)*100</f>
        <v>-0.14807352498305004</v>
      </c>
      <c r="Q27" s="137">
        <f>(Paca!Q27/Paca!Q26-1)*100</f>
        <v>0.62960682722281724</v>
      </c>
      <c r="R27" s="137">
        <f>(Paca!R27/Paca!R26-1)*100</f>
        <v>0.14132429895643561</v>
      </c>
      <c r="S27" s="137">
        <f>(Paca!S27/Paca!S26-1)*100</f>
        <v>-0.20486070835319392</v>
      </c>
      <c r="T27" s="137">
        <f>(Paca!T27/Paca!T26-1)*100</f>
        <v>0.33845710491968717</v>
      </c>
      <c r="U27" s="137">
        <f>(Paca!U27/Paca!U26-1)*100</f>
        <v>1.1109790742856562</v>
      </c>
      <c r="V27" s="136"/>
      <c r="X27" s="69" t="str">
        <f t="shared" si="0"/>
        <v>2005T2</v>
      </c>
      <c r="Y27" s="106">
        <f>Paca!B27-Paca!B26</f>
        <v>2199.9999999981374</v>
      </c>
      <c r="Z27" s="240"/>
      <c r="AA27" s="241"/>
      <c r="AB27" s="106"/>
      <c r="AC27" s="101">
        <f>Paca!F27-Paca!F26</f>
        <v>-1130.0251779239916</v>
      </c>
      <c r="AD27" s="75">
        <f>Paca!G27-Paca!G26</f>
        <v>-307.8605466693698</v>
      </c>
      <c r="AE27" s="75">
        <f>Paca!H27-Paca!H26</f>
        <v>-58.004590842861944</v>
      </c>
      <c r="AF27" s="75">
        <f>Paca!I27-Paca!I26</f>
        <v>-582.20362716429008</v>
      </c>
      <c r="AG27" s="75">
        <f>Paca!J27-Paca!J26</f>
        <v>35.102608665729349</v>
      </c>
      <c r="AH27" s="76">
        <f>Paca!K27-Paca!K26</f>
        <v>-217.05902191321366</v>
      </c>
      <c r="AI27" s="103">
        <f>Paca!L27-Paca!L26</f>
        <v>1376.2052802687249</v>
      </c>
      <c r="AJ27" s="101">
        <f>Paca!M27-Paca!M26</f>
        <v>1929.3946315430803</v>
      </c>
      <c r="AK27" s="75">
        <f>Paca!N27-Paca!N26</f>
        <v>1411.2320045239176</v>
      </c>
      <c r="AL27" s="75">
        <f>Paca!O27-Paca!O26</f>
        <v>-1189.1002111304115</v>
      </c>
      <c r="AM27" s="75">
        <f>Paca!P27-Paca!P26</f>
        <v>-144.85779287073819</v>
      </c>
      <c r="AN27" s="75">
        <f>Paca!Q27-Paca!Q26</f>
        <v>220.86252048401366</v>
      </c>
      <c r="AO27" s="75">
        <f>Paca!R27-Paca!R26</f>
        <v>60.779095905476424</v>
      </c>
      <c r="AP27" s="75">
        <f>Paca!S27-Paca!S26</f>
        <v>-43.493490656001086</v>
      </c>
      <c r="AQ27" s="75">
        <f>Paca!T27-Paca!T26</f>
        <v>571.73507861429243</v>
      </c>
      <c r="AR27" s="75">
        <f>Paca!U27-Paca!U26</f>
        <v>1042.2374266722181</v>
      </c>
      <c r="AS27" s="101"/>
      <c r="AU27" s="69" t="str">
        <f t="shared" si="1"/>
        <v>2005T2</v>
      </c>
      <c r="AV27" s="135">
        <f>(Paca!B27/Paca!B23-1)*100</f>
        <v>0.7455932931095921</v>
      </c>
      <c r="AW27" s="248"/>
      <c r="AX27" s="249"/>
      <c r="AY27" s="135"/>
      <c r="AZ27" s="136">
        <f>(Paca!F27/Paca!F23-1)*100</f>
        <v>-2.0233140164013563</v>
      </c>
      <c r="BA27" s="137">
        <f>(Paca!G27/Paca!G23-1)*100</f>
        <v>-1.8008872968332534</v>
      </c>
      <c r="BB27" s="137">
        <f>(Paca!H27/Paca!H23-1)*100</f>
        <v>-0.71189971749034964</v>
      </c>
      <c r="BC27" s="137">
        <f>(Paca!I27/Paca!I23-1)*100</f>
        <v>-4.717240888396546</v>
      </c>
      <c r="BD27" s="137">
        <f>(Paca!J27/Paca!J23-1)*100</f>
        <v>9.5460563912719287E-2</v>
      </c>
      <c r="BE27" s="138">
        <f>(Paca!K27/Paca!K23-1)*100</f>
        <v>-2.3132637215303564</v>
      </c>
      <c r="BF27" s="139">
        <f>(Paca!L27/Paca!L23-1)*100</f>
        <v>4.0728984315018701</v>
      </c>
      <c r="BG27" s="136">
        <f>(Paca!M27/Paca!M23-1)*100</f>
        <v>0.89706607782895631</v>
      </c>
      <c r="BH27" s="137">
        <f>(Paca!N27/Paca!N23-1)*100</f>
        <v>0.21636134275631047</v>
      </c>
      <c r="BI27" s="137">
        <f>(Paca!O27/Paca!O23-1)*100</f>
        <v>-1.3986653349993938</v>
      </c>
      <c r="BJ27" s="137">
        <f>(Paca!P27/Paca!P23-1)*100</f>
        <v>2.2096094511765196</v>
      </c>
      <c r="BK27" s="137">
        <f>(Paca!Q27/Paca!Q23-1)*100</f>
        <v>0.16145377096217217</v>
      </c>
      <c r="BL27" s="137">
        <f>(Paca!R27/Paca!R23-1)*100</f>
        <v>2.0746360234440431</v>
      </c>
      <c r="BM27" s="137">
        <f>(Paca!S27/Paca!S23-1)*100</f>
        <v>3.8122861030976507</v>
      </c>
      <c r="BN27" s="137">
        <f>(Paca!T27/Paca!T23-1)*100</f>
        <v>1.2408512249530324</v>
      </c>
      <c r="BO27" s="137">
        <f>(Paca!U27/Paca!U23-1)*100</f>
        <v>2.4689973719059344</v>
      </c>
      <c r="BP27" s="136"/>
      <c r="BR27" s="69" t="str">
        <f t="shared" si="2"/>
        <v>2005T2</v>
      </c>
      <c r="BS27" s="106">
        <f>Paca!B27-Paca!B23</f>
        <v>8213.9999999993015</v>
      </c>
      <c r="BT27" s="240"/>
      <c r="BU27" s="241"/>
      <c r="BV27" s="106">
        <f>Paca!E27-Paca!E23</f>
        <v>0</v>
      </c>
      <c r="BW27" s="101">
        <f>Paca!F27-Paca!F23</f>
        <v>-3679.2595116375887</v>
      </c>
      <c r="BX27" s="75">
        <f>Paca!G27-Paca!G23</f>
        <v>-548.67162464902503</v>
      </c>
      <c r="BY27" s="75">
        <f>Paca!H27-Paca!H23</f>
        <v>-213.45297262265012</v>
      </c>
      <c r="BZ27" s="75">
        <f>Paca!I27-Paca!I23</f>
        <v>-1010.5235962914012</v>
      </c>
      <c r="CA27" s="75">
        <f>Paca!J27-Paca!J23</f>
        <v>16.0895201623498</v>
      </c>
      <c r="CB27" s="76">
        <f>Paca!K27-Paca!K23</f>
        <v>-1922.7008382368658</v>
      </c>
      <c r="CC27" s="103">
        <f>Paca!L27-Paca!L23</f>
        <v>4651.7088376591128</v>
      </c>
      <c r="CD27" s="101">
        <f>Paca!M27-Paca!M23</f>
        <v>7216.0787536754506</v>
      </c>
      <c r="CE27" s="75">
        <f>Paca!N27-Paca!N23</f>
        <v>527.89446761549334</v>
      </c>
      <c r="CF27" s="75">
        <f>Paca!O27-Paca!O23</f>
        <v>-1496.8149273928284</v>
      </c>
      <c r="CG27" s="75">
        <f>Paca!P27-Paca!P23</f>
        <v>2111.7606199483271</v>
      </c>
      <c r="CH27" s="75">
        <f>Paca!Q27-Paca!Q23</f>
        <v>56.901792129603564</v>
      </c>
      <c r="CI27" s="75">
        <f>Paca!R27-Paca!R23</f>
        <v>875.33602151086234</v>
      </c>
      <c r="CJ27" s="75">
        <f>Paca!S27-Paca!S23</f>
        <v>778.05753662877396</v>
      </c>
      <c r="CK27" s="75">
        <f>Paca!T27-Paca!T23</f>
        <v>2077.4115799225983</v>
      </c>
      <c r="CL27" s="75">
        <f>Paca!U27-Paca!U23</f>
        <v>2285.5316633125476</v>
      </c>
      <c r="CM27" s="101">
        <f>Paca!V27-Paca!V23</f>
        <v>0</v>
      </c>
      <c r="CO27" s="69" t="str">
        <f t="shared" si="3"/>
        <v>2005T2</v>
      </c>
      <c r="CP27" s="106"/>
      <c r="CQ27" s="240"/>
      <c r="CR27" s="241"/>
      <c r="CS27" s="106"/>
      <c r="CT27" s="101"/>
      <c r="CU27" s="75"/>
      <c r="CV27" s="75"/>
      <c r="CW27" s="75"/>
      <c r="CX27" s="75"/>
      <c r="CY27" s="76"/>
      <c r="CZ27" s="103"/>
      <c r="DA27" s="101"/>
      <c r="DB27" s="75"/>
      <c r="DC27" s="75"/>
      <c r="DD27" s="75"/>
      <c r="DE27" s="75"/>
      <c r="DF27" s="75"/>
      <c r="DG27" s="75"/>
      <c r="DH27" s="75"/>
      <c r="DI27" s="75"/>
      <c r="DJ27" s="101"/>
      <c r="DL27" s="69" t="str">
        <f t="shared" si="4"/>
        <v>2005T2</v>
      </c>
      <c r="DM27" s="106"/>
      <c r="DN27" s="240"/>
      <c r="DO27" s="241"/>
      <c r="DP27" s="106"/>
      <c r="DQ27" s="101"/>
      <c r="DR27" s="75"/>
      <c r="DS27" s="75"/>
      <c r="DT27" s="75"/>
      <c r="DU27" s="75"/>
      <c r="DV27" s="76"/>
      <c r="DW27" s="103"/>
      <c r="DX27" s="101"/>
      <c r="DY27" s="75"/>
      <c r="DZ27" s="75"/>
      <c r="EA27" s="75"/>
      <c r="EB27" s="75"/>
      <c r="EC27" s="75"/>
      <c r="ED27" s="75"/>
      <c r="EE27" s="75"/>
      <c r="EF27" s="75"/>
      <c r="EG27" s="101"/>
    </row>
    <row r="28" spans="1:137" ht="12.75" customHeight="1">
      <c r="A28" s="69" t="str">
        <f>Paca!A28</f>
        <v>2005T3</v>
      </c>
      <c r="B28" s="135">
        <f>(Paca!B28/Paca!B27-1)*100</f>
        <v>0.63402850920892817</v>
      </c>
      <c r="C28" s="248"/>
      <c r="D28" s="249"/>
      <c r="E28" s="135"/>
      <c r="F28" s="136">
        <f>(Paca!F28/Paca!F27-1)*100</f>
        <v>-0.2418776999404515</v>
      </c>
      <c r="G28" s="137">
        <f>(Paca!G28/Paca!G27-1)*100</f>
        <v>-0.64709813924200832</v>
      </c>
      <c r="H28" s="137">
        <f>(Paca!H28/Paca!H27-1)*100</f>
        <v>-0.14749507709722609</v>
      </c>
      <c r="I28" s="137">
        <f>(Paca!I28/Paca!I27-1)*100</f>
        <v>-1.4526908472414113</v>
      </c>
      <c r="J28" s="137">
        <f>(Paca!J28/Paca!J27-1)*100</f>
        <v>-0.49051081753236359</v>
      </c>
      <c r="K28" s="138">
        <f>(Paca!K28/Paca!K27-1)*100</f>
        <v>0.22888112514976022</v>
      </c>
      <c r="L28" s="139">
        <f>(Paca!L28/Paca!L27-1)*100</f>
        <v>1.2027878684499616</v>
      </c>
      <c r="M28" s="136">
        <f>(Paca!M28/Paca!M27-1)*100</f>
        <v>0.73730675815817381</v>
      </c>
      <c r="N28" s="137">
        <f>(Paca!N28/Paca!N27-1)*100</f>
        <v>0.28932335031597312</v>
      </c>
      <c r="O28" s="137">
        <f>(Paca!O28/Paca!O27-1)*100</f>
        <v>0.80217624912561902</v>
      </c>
      <c r="P28" s="137">
        <f>(Paca!P28/Paca!P27-1)*100</f>
        <v>0.40836514198354656</v>
      </c>
      <c r="Q28" s="137">
        <f>(Paca!Q28/Paca!Q27-1)*100</f>
        <v>2.2771286153877357</v>
      </c>
      <c r="R28" s="137">
        <f>(Paca!R28/Paca!R27-1)*100</f>
        <v>0.7168062172438594</v>
      </c>
      <c r="S28" s="137">
        <f>(Paca!S28/Paca!S27-1)*100</f>
        <v>2.1474887433412748</v>
      </c>
      <c r="T28" s="137">
        <f>(Paca!T28/Paca!T27-1)*100</f>
        <v>0.9343527029885168</v>
      </c>
      <c r="U28" s="137">
        <f>(Paca!U28/Paca!U27-1)*100</f>
        <v>0.92787479185345578</v>
      </c>
      <c r="V28" s="136"/>
      <c r="X28" s="69" t="str">
        <f t="shared" si="0"/>
        <v>2005T3</v>
      </c>
      <c r="Y28" s="106">
        <f>Paca!B28-Paca!B27</f>
        <v>7037.0000000037253</v>
      </c>
      <c r="Z28" s="240"/>
      <c r="AA28" s="241"/>
      <c r="AB28" s="106"/>
      <c r="AC28" s="101">
        <f>Paca!F28-Paca!F27</f>
        <v>-430.93890810251469</v>
      </c>
      <c r="AD28" s="75">
        <f>Paca!G28-Paca!G27</f>
        <v>-193.59925449425646</v>
      </c>
      <c r="AE28" s="75">
        <f>Paca!H28-Paca!H27</f>
        <v>-43.909461722949345</v>
      </c>
      <c r="AF28" s="75">
        <f>Paca!I28-Paca!I27</f>
        <v>-296.51449565689836</v>
      </c>
      <c r="AG28" s="75">
        <f>Paca!J28-Paca!J27</f>
        <v>-82.752680189005332</v>
      </c>
      <c r="AH28" s="76">
        <f>Paca!K28-Paca!K27</f>
        <v>185.83698396058753</v>
      </c>
      <c r="AI28" s="103">
        <f>Paca!L28-Paca!L27</f>
        <v>1429.6694343818526</v>
      </c>
      <c r="AJ28" s="101">
        <f>Paca!M28-Paca!M27</f>
        <v>5984.1653135615634</v>
      </c>
      <c r="AK28" s="75">
        <f>Paca!N28-Paca!N27</f>
        <v>707.43991261982592</v>
      </c>
      <c r="AL28" s="75">
        <f>Paca!O28-Paca!O27</f>
        <v>846.46087132941466</v>
      </c>
      <c r="AM28" s="75">
        <f>Paca!P28-Paca!P27</f>
        <v>398.90507404322852</v>
      </c>
      <c r="AN28" s="75">
        <f>Paca!Q28-Paca!Q27</f>
        <v>803.83318618455814</v>
      </c>
      <c r="AO28" s="75">
        <f>Paca!R28-Paca!R27</f>
        <v>308.71127377348603</v>
      </c>
      <c r="AP28" s="75">
        <f>Paca!S28-Paca!S27</f>
        <v>454.99421919548331</v>
      </c>
      <c r="AQ28" s="75">
        <f>Paca!T28-Paca!T27</f>
        <v>1583.6874264431244</v>
      </c>
      <c r="AR28" s="75">
        <f>Paca!U28-Paca!U27</f>
        <v>880.133349972617</v>
      </c>
      <c r="AS28" s="101"/>
      <c r="AU28" s="69" t="str">
        <f t="shared" si="1"/>
        <v>2005T3</v>
      </c>
      <c r="AV28" s="135">
        <f>(Paca!B28/Paca!B24-1)*100</f>
        <v>1.322911875726307</v>
      </c>
      <c r="AW28" s="248"/>
      <c r="AX28" s="249"/>
      <c r="AY28" s="135"/>
      <c r="AZ28" s="136">
        <f>(Paca!F28/Paca!F24-1)*100</f>
        <v>-1.5941478332558323</v>
      </c>
      <c r="BA28" s="137">
        <f>(Paca!G28/Paca!G24-1)*100</f>
        <v>-1.8772076579652519</v>
      </c>
      <c r="BB28" s="137">
        <f>(Paca!H28/Paca!H24-1)*100</f>
        <v>-0.63225581665544706</v>
      </c>
      <c r="BC28" s="137">
        <f>(Paca!I28/Paca!I24-1)*100</f>
        <v>-5.8193097757242125</v>
      </c>
      <c r="BD28" s="137">
        <f>(Paca!J28/Paca!J24-1)*100</f>
        <v>-9.0846388542165091E-2</v>
      </c>
      <c r="BE28" s="138">
        <f>(Paca!K28/Paca!K24-1)*100</f>
        <v>-1.0496734018747622</v>
      </c>
      <c r="BF28" s="139">
        <f>(Paca!L28/Paca!L24-1)*100</f>
        <v>4.200042332664311</v>
      </c>
      <c r="BG28" s="136">
        <f>(Paca!M28/Paca!M24-1)*100</f>
        <v>1.549999165475624</v>
      </c>
      <c r="BH28" s="137">
        <f>(Paca!N28/Paca!N24-1)*100</f>
        <v>0.81982711346495485</v>
      </c>
      <c r="BI28" s="137">
        <f>(Paca!O28/Paca!O24-1)*100</f>
        <v>-0.86827158436557639</v>
      </c>
      <c r="BJ28" s="137">
        <f>(Paca!P28/Paca!P24-1)*100</f>
        <v>2.3889897074668154</v>
      </c>
      <c r="BK28" s="137">
        <f>(Paca!Q28/Paca!Q24-1)*100</f>
        <v>3.1696634993346295</v>
      </c>
      <c r="BL28" s="137">
        <f>(Paca!R28/Paca!R24-1)*100</f>
        <v>1.1532531735738649</v>
      </c>
      <c r="BM28" s="137">
        <f>(Paca!S28/Paca!S24-1)*100</f>
        <v>4.7607971553162542</v>
      </c>
      <c r="BN28" s="137">
        <f>(Paca!T28/Paca!T24-1)*100</f>
        <v>2.1761985061218958</v>
      </c>
      <c r="BO28" s="137">
        <f>(Paca!U28/Paca!U24-1)*100</f>
        <v>3.1211341240141577</v>
      </c>
      <c r="BP28" s="136"/>
      <c r="BR28" s="69" t="str">
        <f t="shared" si="2"/>
        <v>2005T3</v>
      </c>
      <c r="BS28" s="106">
        <f>Paca!B28-Paca!B24</f>
        <v>14583.000000000233</v>
      </c>
      <c r="BT28" s="240"/>
      <c r="BU28" s="241"/>
      <c r="BV28" s="106">
        <f>Paca!E28-Paca!E24</f>
        <v>0</v>
      </c>
      <c r="BW28" s="101">
        <f>Paca!F28-Paca!F24</f>
        <v>-2879.2263580457948</v>
      </c>
      <c r="BX28" s="75">
        <f>Paca!G28-Paca!G24</f>
        <v>-568.66500682011974</v>
      </c>
      <c r="BY28" s="75">
        <f>Paca!H28-Paca!H24</f>
        <v>-189.14155486932941</v>
      </c>
      <c r="BZ28" s="75">
        <f>Paca!I28-Paca!I24</f>
        <v>-1242.8740113671702</v>
      </c>
      <c r="CA28" s="75">
        <f>Paca!J28-Paca!J24</f>
        <v>-15.265124943700357</v>
      </c>
      <c r="CB28" s="76">
        <f>Paca!K28-Paca!K24</f>
        <v>-863.28066004544962</v>
      </c>
      <c r="CC28" s="103">
        <f>Paca!L28-Paca!L24</f>
        <v>4848.6947268017393</v>
      </c>
      <c r="CD28" s="101">
        <f>Paca!M28-Paca!M24</f>
        <v>12479.501674994361</v>
      </c>
      <c r="CE28" s="75">
        <f>Paca!N28-Paca!N24</f>
        <v>1994.0548625493539</v>
      </c>
      <c r="CF28" s="75">
        <f>Paca!O28-Paca!O24</f>
        <v>-931.64381704569678</v>
      </c>
      <c r="CG28" s="75">
        <f>Paca!P28-Paca!P24</f>
        <v>2288.5047265020548</v>
      </c>
      <c r="CH28" s="75">
        <f>Paca!Q28-Paca!Q24</f>
        <v>1109.2208968270061</v>
      </c>
      <c r="CI28" s="75">
        <f>Paca!R28-Paca!R24</f>
        <v>494.53550327668927</v>
      </c>
      <c r="CJ28" s="75">
        <f>Paca!S28-Paca!S24</f>
        <v>983.52082552066713</v>
      </c>
      <c r="CK28" s="75">
        <f>Paca!T28-Paca!T24</f>
        <v>3643.7317075380124</v>
      </c>
      <c r="CL28" s="75">
        <f>Paca!U28-Paca!U24</f>
        <v>2897.5769698264776</v>
      </c>
      <c r="CM28" s="101">
        <f>Paca!V28-Paca!V24</f>
        <v>0</v>
      </c>
      <c r="CO28" s="69" t="str">
        <f t="shared" si="3"/>
        <v>2005T3</v>
      </c>
      <c r="CP28" s="106"/>
      <c r="CQ28" s="240"/>
      <c r="CR28" s="241"/>
      <c r="CS28" s="106"/>
      <c r="CT28" s="101"/>
      <c r="CU28" s="75"/>
      <c r="CV28" s="75"/>
      <c r="CW28" s="75"/>
      <c r="CX28" s="75"/>
      <c r="CY28" s="76"/>
      <c r="CZ28" s="103"/>
      <c r="DA28" s="101"/>
      <c r="DB28" s="75"/>
      <c r="DC28" s="75"/>
      <c r="DD28" s="75"/>
      <c r="DE28" s="75"/>
      <c r="DF28" s="75"/>
      <c r="DG28" s="75"/>
      <c r="DH28" s="75"/>
      <c r="DI28" s="75"/>
      <c r="DJ28" s="101"/>
      <c r="DL28" s="69" t="str">
        <f t="shared" si="4"/>
        <v>2005T3</v>
      </c>
      <c r="DM28" s="106"/>
      <c r="DN28" s="240"/>
      <c r="DO28" s="241"/>
      <c r="DP28" s="106"/>
      <c r="DQ28" s="101"/>
      <c r="DR28" s="75"/>
      <c r="DS28" s="75"/>
      <c r="DT28" s="75"/>
      <c r="DU28" s="75"/>
      <c r="DV28" s="76"/>
      <c r="DW28" s="103"/>
      <c r="DX28" s="101"/>
      <c r="DY28" s="75"/>
      <c r="DZ28" s="75"/>
      <c r="EA28" s="75"/>
      <c r="EB28" s="75"/>
      <c r="EC28" s="75"/>
      <c r="ED28" s="75"/>
      <c r="EE28" s="75"/>
      <c r="EF28" s="75"/>
      <c r="EG28" s="101"/>
    </row>
    <row r="29" spans="1:137" s="232" customFormat="1" ht="12.75" customHeight="1">
      <c r="A29" s="95" t="str">
        <f>Paca!A29</f>
        <v>2005T4</v>
      </c>
      <c r="B29" s="141">
        <f>(Paca!B29/Paca!B28-1)*100</f>
        <v>0.62519920782433402</v>
      </c>
      <c r="C29" s="250"/>
      <c r="D29" s="251"/>
      <c r="E29" s="141"/>
      <c r="F29" s="142">
        <f>(Paca!F29/Paca!F28-1)*100</f>
        <v>9.0247127065357091E-2</v>
      </c>
      <c r="G29" s="143">
        <f>(Paca!G29/Paca!G28-1)*100</f>
        <v>0.96511123348625993</v>
      </c>
      <c r="H29" s="143">
        <f>(Paca!H29/Paca!H28-1)*100</f>
        <v>-0.6602828779509462</v>
      </c>
      <c r="I29" s="143">
        <f>(Paca!I29/Paca!I28-1)*100</f>
        <v>-0.88798548761210849</v>
      </c>
      <c r="J29" s="143">
        <f>(Paca!J29/Paca!J28-1)*100</f>
        <v>-7.5871170608365901E-3</v>
      </c>
      <c r="K29" s="144">
        <f>(Paca!K29/Paca!K28-1)*100</f>
        <v>0.3068251780199871</v>
      </c>
      <c r="L29" s="145">
        <f>(Paca!L29/Paca!L28-1)*100</f>
        <v>1.6420731848522996</v>
      </c>
      <c r="M29" s="142">
        <f>(Paca!M29/Paca!M28-1)*100</f>
        <v>0.58649360193330224</v>
      </c>
      <c r="N29" s="143">
        <f>(Paca!N29/Paca!N28-1)*100</f>
        <v>0.33970988704139504</v>
      </c>
      <c r="O29" s="143">
        <f>(Paca!O29/Paca!O28-1)*100</f>
        <v>0.15688828340540972</v>
      </c>
      <c r="P29" s="143">
        <f>(Paca!P29/Paca!P28-1)*100</f>
        <v>0.81467922240661128</v>
      </c>
      <c r="Q29" s="143">
        <f>(Paca!Q29/Paca!Q28-1)*100</f>
        <v>0.92824362004562122</v>
      </c>
      <c r="R29" s="143">
        <f>(Paca!R29/Paca!R28-1)*100</f>
        <v>1.1956591946007844</v>
      </c>
      <c r="S29" s="143">
        <f>(Paca!S29/Paca!S28-1)*100</f>
        <v>0.74092335426736433</v>
      </c>
      <c r="T29" s="143">
        <f>(Paca!T29/Paca!T28-1)*100</f>
        <v>0.88540495369562322</v>
      </c>
      <c r="U29" s="143">
        <f>(Paca!U29/Paca!U28-1)*100</f>
        <v>0.4882026085329505</v>
      </c>
      <c r="V29" s="142"/>
      <c r="W29" s="234"/>
      <c r="X29" s="95" t="str">
        <f t="shared" si="0"/>
        <v>2005T4</v>
      </c>
      <c r="Y29" s="108">
        <f>Paca!B29-Paca!B28</f>
        <v>6982.9999999997672</v>
      </c>
      <c r="Z29" s="238"/>
      <c r="AA29" s="239"/>
      <c r="AB29" s="108"/>
      <c r="AC29" s="100">
        <f>Paca!F29-Paca!F28</f>
        <v>160.39895266937674</v>
      </c>
      <c r="AD29" s="93">
        <f>Paca!G29-Paca!G28</f>
        <v>286.87417676906989</v>
      </c>
      <c r="AE29" s="93">
        <f>Paca!H29-Paca!H28</f>
        <v>-196.27707968798859</v>
      </c>
      <c r="AF29" s="93">
        <f>Paca!I29-Paca!I28</f>
        <v>-178.61723727105345</v>
      </c>
      <c r="AG29" s="93">
        <f>Paca!J29-Paca!J28</f>
        <v>-1.2737223242365872</v>
      </c>
      <c r="AH29" s="94">
        <f>Paca!K29-Paca!K28</f>
        <v>249.69281518354546</v>
      </c>
      <c r="AI29" s="102">
        <f>Paca!L29-Paca!L28</f>
        <v>1975.2932453240064</v>
      </c>
      <c r="AJ29" s="100">
        <f>Paca!M29-Paca!M28</f>
        <v>4795.2249165235553</v>
      </c>
      <c r="AK29" s="93">
        <f>Paca!N29-Paca!N28</f>
        <v>833.04595689472626</v>
      </c>
      <c r="AL29" s="93">
        <f>Paca!O29-Paca!O28</f>
        <v>166.87739336281084</v>
      </c>
      <c r="AM29" s="93">
        <f>Paca!P29-Paca!P28</f>
        <v>799.05639757604513</v>
      </c>
      <c r="AN29" s="93">
        <f>Paca!Q29-Paca!Q28</f>
        <v>335.13429394562263</v>
      </c>
      <c r="AO29" s="93">
        <f>Paca!R29-Paca!R28</f>
        <v>518.63291967040277</v>
      </c>
      <c r="AP29" s="93">
        <f>Paca!S29-Paca!S28</f>
        <v>160.3525834107495</v>
      </c>
      <c r="AQ29" s="93">
        <f>Paca!T29-Paca!T28</f>
        <v>1514.7451550115657</v>
      </c>
      <c r="AR29" s="93">
        <f>Paca!U29-Paca!U28</f>
        <v>467.38021665149427</v>
      </c>
      <c r="AS29" s="100"/>
      <c r="AT29" s="234"/>
      <c r="AU29" s="95" t="str">
        <f t="shared" si="1"/>
        <v>2005T4</v>
      </c>
      <c r="AV29" s="141">
        <f>(Paca!B29/Paca!B25-1)*100</f>
        <v>1.5619606333509228</v>
      </c>
      <c r="AW29" s="250"/>
      <c r="AX29" s="251"/>
      <c r="AY29" s="141"/>
      <c r="AZ29" s="142">
        <f>(Paca!F29/Paca!F25-1)*100</f>
        <v>-1.2446416630284451</v>
      </c>
      <c r="BA29" s="143">
        <f>(Paca!G29/Paca!G25-1)*100</f>
        <v>-0.86913938296180326</v>
      </c>
      <c r="BB29" s="143">
        <f>(Paca!H29/Paca!H25-1)*100</f>
        <v>-1.0687677171082433</v>
      </c>
      <c r="BC29" s="143">
        <f>(Paca!I29/Paca!I25-1)*100</f>
        <v>-7.3117189623752576</v>
      </c>
      <c r="BD29" s="143">
        <f>(Paca!J29/Paca!J25-1)*100</f>
        <v>-1.8839944342663451E-2</v>
      </c>
      <c r="BE29" s="144">
        <f>(Paca!K29/Paca!K25-1)*100</f>
        <v>-0.10287376046689278</v>
      </c>
      <c r="BF29" s="145">
        <f>(Paca!L29/Paca!L25-1)*100</f>
        <v>4.7843290032050456</v>
      </c>
      <c r="BG29" s="142">
        <f>(Paca!M29/Paca!M25-1)*100</f>
        <v>1.7038261217472872</v>
      </c>
      <c r="BH29" s="143">
        <f>(Paca!N29/Paca!N25-1)*100</f>
        <v>1.0899081070880889</v>
      </c>
      <c r="BI29" s="143">
        <f>(Paca!O29/Paca!O25-1)*100</f>
        <v>-0.35593520564469738</v>
      </c>
      <c r="BJ29" s="143">
        <f>(Paca!P29/Paca!P25-1)*100</f>
        <v>1.3309916368507535</v>
      </c>
      <c r="BK29" s="143">
        <f>(Paca!Q29/Paca!Q25-1)*100</f>
        <v>3.8782837427867589</v>
      </c>
      <c r="BL29" s="143">
        <f>(Paca!R29/Paca!R25-1)*100</f>
        <v>2.1549180874059326</v>
      </c>
      <c r="BM29" s="143">
        <f>(Paca!S29/Paca!S25-1)*100</f>
        <v>4.6192758517805022</v>
      </c>
      <c r="BN29" s="143">
        <f>(Paca!T29/Paca!T25-1)*100</f>
        <v>2.5324972329000328</v>
      </c>
      <c r="BO29" s="143">
        <f>(Paca!U29/Paca!U25-1)*100</f>
        <v>2.881486352864826</v>
      </c>
      <c r="BP29" s="142"/>
      <c r="BQ29" s="234"/>
      <c r="BR29" s="95" t="str">
        <f t="shared" si="2"/>
        <v>2005T4</v>
      </c>
      <c r="BS29" s="108">
        <f>Paca!B29-Paca!B25</f>
        <v>17285.000000000698</v>
      </c>
      <c r="BT29" s="238"/>
      <c r="BU29" s="239"/>
      <c r="BV29" s="108">
        <f>Paca!E29-Paca!E25</f>
        <v>0</v>
      </c>
      <c r="BW29" s="100">
        <f>Paca!F29-Paca!F25</f>
        <v>-2242.0410997963045</v>
      </c>
      <c r="BX29" s="93">
        <f>Paca!G29-Paca!G25</f>
        <v>-263.12733481258692</v>
      </c>
      <c r="BY29" s="93">
        <f>Paca!H29-Paca!H25</f>
        <v>-319.01593704377956</v>
      </c>
      <c r="BZ29" s="93">
        <f>Paca!I29-Paca!I25</f>
        <v>-1572.6731252436803</v>
      </c>
      <c r="CA29" s="93">
        <f>Paca!J29-Paca!J25</f>
        <v>-3.1631986613610934</v>
      </c>
      <c r="CB29" s="94">
        <f>Paca!K29-Paca!K25</f>
        <v>-84.061504034907557</v>
      </c>
      <c r="CC29" s="102">
        <f>Paca!L29-Paca!L25</f>
        <v>5582.6099416689685</v>
      </c>
      <c r="CD29" s="100">
        <f>Paca!M29-Paca!M25</f>
        <v>13777.593066927977</v>
      </c>
      <c r="CE29" s="93">
        <f>Paca!N29-Paca!N25</f>
        <v>2652.8683368536877</v>
      </c>
      <c r="CF29" s="93">
        <f>Paca!O29-Paca!O25</f>
        <v>-380.54614805699384</v>
      </c>
      <c r="CG29" s="93">
        <f>Paca!P29-Paca!P25</f>
        <v>1298.8159081355552</v>
      </c>
      <c r="CH29" s="93">
        <f>Paca!Q29-Paca!Q25</f>
        <v>1360.4557725359336</v>
      </c>
      <c r="CI29" s="93">
        <f>Paca!R29-Paca!R25</f>
        <v>925.94681480365398</v>
      </c>
      <c r="CJ29" s="93">
        <f>Paca!S29-Paca!S25</f>
        <v>962.65526958291593</v>
      </c>
      <c r="CK29" s="93">
        <f>Paca!T29-Paca!T25</f>
        <v>4262.9811346401111</v>
      </c>
      <c r="CL29" s="93">
        <f>Paca!U29-Paca!U25</f>
        <v>2694.4159784330986</v>
      </c>
      <c r="CM29" s="100">
        <f>Paca!V29-Paca!V25</f>
        <v>0</v>
      </c>
      <c r="CN29" s="234"/>
      <c r="CO29" s="95" t="str">
        <f t="shared" si="3"/>
        <v>2005T4</v>
      </c>
      <c r="CP29" s="108"/>
      <c r="CQ29" s="238"/>
      <c r="CR29" s="239"/>
      <c r="CS29" s="108"/>
      <c r="CT29" s="100"/>
      <c r="CU29" s="93"/>
      <c r="CV29" s="93"/>
      <c r="CW29" s="93"/>
      <c r="CX29" s="93"/>
      <c r="CY29" s="94"/>
      <c r="CZ29" s="102"/>
      <c r="DA29" s="100"/>
      <c r="DB29" s="93"/>
      <c r="DC29" s="93"/>
      <c r="DD29" s="93"/>
      <c r="DE29" s="93"/>
      <c r="DF29" s="93"/>
      <c r="DG29" s="93"/>
      <c r="DH29" s="93"/>
      <c r="DI29" s="93"/>
      <c r="DJ29" s="100"/>
      <c r="DK29" s="234"/>
      <c r="DL29" s="95" t="str">
        <f t="shared" si="4"/>
        <v>2005T4</v>
      </c>
      <c r="DM29" s="108"/>
      <c r="DN29" s="238"/>
      <c r="DO29" s="239"/>
      <c r="DP29" s="108"/>
      <c r="DQ29" s="100"/>
      <c r="DR29" s="93"/>
      <c r="DS29" s="93"/>
      <c r="DT29" s="93"/>
      <c r="DU29" s="93"/>
      <c r="DV29" s="94"/>
      <c r="DW29" s="102"/>
      <c r="DX29" s="100"/>
      <c r="DY29" s="93"/>
      <c r="DZ29" s="93"/>
      <c r="EA29" s="93"/>
      <c r="EB29" s="93"/>
      <c r="EC29" s="93"/>
      <c r="ED29" s="93"/>
      <c r="EE29" s="93"/>
      <c r="EF29" s="93"/>
      <c r="EG29" s="100"/>
    </row>
    <row r="30" spans="1:137" ht="12.75" customHeight="1">
      <c r="A30" s="69" t="str">
        <f>Paca!A30</f>
        <v>2006T1</v>
      </c>
      <c r="B30" s="135">
        <f>(Paca!B30/Paca!B29-1)*100</f>
        <v>0.1269678007166597</v>
      </c>
      <c r="C30" s="248"/>
      <c r="D30" s="249"/>
      <c r="E30" s="135"/>
      <c r="F30" s="136">
        <f>(Paca!F30/Paca!F29-1)*100</f>
        <v>-0.46784950267283465</v>
      </c>
      <c r="G30" s="137">
        <f>(Paca!G30/Paca!G29-1)*100</f>
        <v>-0.21692543268795328</v>
      </c>
      <c r="H30" s="137">
        <f>(Paca!H30/Paca!H29-1)*100</f>
        <v>-3.4425746742039465E-2</v>
      </c>
      <c r="I30" s="137">
        <f>(Paca!I30/Paca!I29-1)*100</f>
        <v>-0.30072702043092425</v>
      </c>
      <c r="J30" s="137">
        <f>(Paca!J30/Paca!J29-1)*100</f>
        <v>-0.32512576971118756</v>
      </c>
      <c r="K30" s="138">
        <f>(Paca!K30/Paca!K29-1)*100</f>
        <v>-0.78706370557527494</v>
      </c>
      <c r="L30" s="139">
        <f>(Paca!L30/Paca!L29-1)*100</f>
        <v>2.1688232775383343</v>
      </c>
      <c r="M30" s="136">
        <f>(Paca!M30/Paca!M29-1)*100</f>
        <v>-3.0251473873721402E-2</v>
      </c>
      <c r="N30" s="137">
        <f>(Paca!N30/Paca!N29-1)*100</f>
        <v>-0.31739689277320293</v>
      </c>
      <c r="O30" s="137">
        <f>(Paca!O30/Paca!O29-1)*100</f>
        <v>-0.19403108427358262</v>
      </c>
      <c r="P30" s="137">
        <f>(Paca!P30/Paca!P29-1)*100</f>
        <v>0.42728834592131726</v>
      </c>
      <c r="Q30" s="137">
        <f>(Paca!Q30/Paca!Q29-1)*100</f>
        <v>-1.6828675740530707</v>
      </c>
      <c r="R30" s="137">
        <f>(Paca!R30/Paca!R29-1)*100</f>
        <v>4.7118786566002768E-2</v>
      </c>
      <c r="S30" s="137">
        <f>(Paca!S30/Paca!S29-1)*100</f>
        <v>1.3966363622412103</v>
      </c>
      <c r="T30" s="137">
        <f>(Paca!T30/Paca!T29-1)*100</f>
        <v>0.23595235144382443</v>
      </c>
      <c r="U30" s="137">
        <f>(Paca!U30/Paca!U29-1)*100</f>
        <v>0.20496707407691162</v>
      </c>
      <c r="V30" s="136"/>
      <c r="X30" s="69" t="str">
        <f t="shared" si="0"/>
        <v>2006T1</v>
      </c>
      <c r="Y30" s="106">
        <f>Paca!B30-Paca!B29</f>
        <v>1427.0000000006985</v>
      </c>
      <c r="Z30" s="240"/>
      <c r="AA30" s="241"/>
      <c r="AB30" s="106"/>
      <c r="AC30" s="101">
        <f>Paca!F30-Paca!F29</f>
        <v>-832.27351874517626</v>
      </c>
      <c r="AD30" s="75">
        <f>Paca!G30-Paca!G29</f>
        <v>-65.102233199701004</v>
      </c>
      <c r="AE30" s="75">
        <f>Paca!H30-Paca!H29</f>
        <v>-10.165900170202804</v>
      </c>
      <c r="AF30" s="75">
        <f>Paca!I30-Paca!I29</f>
        <v>-59.953736449129792</v>
      </c>
      <c r="AG30" s="75">
        <f>Paca!J30-Paca!J29</f>
        <v>-54.577849264780525</v>
      </c>
      <c r="AH30" s="76">
        <f>Paca!K30-Paca!K29</f>
        <v>-642.4737996613112</v>
      </c>
      <c r="AI30" s="103">
        <f>Paca!L30-Paca!L29</f>
        <v>2651.7754771407199</v>
      </c>
      <c r="AJ30" s="101">
        <f>Paca!M30-Paca!M29</f>
        <v>-248.78942207118962</v>
      </c>
      <c r="AK30" s="75">
        <f>Paca!N30-Paca!N29</f>
        <v>-780.97347876353888</v>
      </c>
      <c r="AL30" s="75">
        <f>Paca!O30-Paca!O29</f>
        <v>-206.70887817951734</v>
      </c>
      <c r="AM30" s="75">
        <f>Paca!P30-Paca!P29</f>
        <v>422.5086583069351</v>
      </c>
      <c r="AN30" s="75">
        <f>Paca!Q30-Paca!Q29</f>
        <v>-613.22458233005455</v>
      </c>
      <c r="AO30" s="75">
        <f>Paca!R30-Paca!R29</f>
        <v>20.682767654805502</v>
      </c>
      <c r="AP30" s="75">
        <f>Paca!S30-Paca!S29</f>
        <v>304.5032617791876</v>
      </c>
      <c r="AQ30" s="75">
        <f>Paca!T30-Paca!T29</f>
        <v>407.23985671417904</v>
      </c>
      <c r="AR30" s="75">
        <f>Paca!U30-Paca!U29</f>
        <v>197.18297274684301</v>
      </c>
      <c r="AS30" s="101"/>
      <c r="AU30" s="69" t="str">
        <f t="shared" si="1"/>
        <v>2006T1</v>
      </c>
      <c r="AV30" s="135">
        <f>(Paca!B30/Paca!B26-1)*100</f>
        <v>1.5931395782384783</v>
      </c>
      <c r="AW30" s="248"/>
      <c r="AX30" s="249"/>
      <c r="AY30" s="135"/>
      <c r="AZ30" s="136">
        <f>(Paca!F30/Paca!F26-1)*100</f>
        <v>-1.2453505059437098</v>
      </c>
      <c r="BA30" s="137">
        <f>(Paca!G30/Paca!G26-1)*100</f>
        <v>-0.92532431859068121</v>
      </c>
      <c r="BB30" s="137">
        <f>(Paca!H30/Paca!H26-1)*100</f>
        <v>-1.0337794772960707</v>
      </c>
      <c r="BC30" s="137">
        <f>(Paca!I30/Paca!I26-1)*100</f>
        <v>-5.3220460734147546</v>
      </c>
      <c r="BD30" s="137">
        <f>(Paca!J30/Paca!J26-1)*100</f>
        <v>-0.61477802567591056</v>
      </c>
      <c r="BE30" s="138">
        <f>(Paca!K30/Paca!K26-1)*100</f>
        <v>-0.52081959086399676</v>
      </c>
      <c r="BF30" s="139">
        <f>(Paca!L30/Paca!L26-1)*100</f>
        <v>6.3266217142321501</v>
      </c>
      <c r="BG30" s="136">
        <f>(Paca!M30/Paca!M26-1)*100</f>
        <v>1.5388495058301643</v>
      </c>
      <c r="BH30" s="137">
        <f>(Paca!N30/Paca!N26-1)*100</f>
        <v>0.89292797302313875</v>
      </c>
      <c r="BI30" s="137">
        <f>(Paca!O30/Paca!O26-1)*100</f>
        <v>-0.35842193048415405</v>
      </c>
      <c r="BJ30" s="137">
        <f>(Paca!P30/Paca!P26-1)*100</f>
        <v>1.5083698013489633</v>
      </c>
      <c r="BK30" s="137">
        <f>(Paca!Q30/Paca!Q26-1)*100</f>
        <v>2.1283279189384219</v>
      </c>
      <c r="BL30" s="137">
        <f>(Paca!R30/Paca!R26-1)*100</f>
        <v>2.113166985787629</v>
      </c>
      <c r="BM30" s="137">
        <f>(Paca!S30/Paca!S26-1)*100</f>
        <v>4.1277677591834872</v>
      </c>
      <c r="BN30" s="137">
        <f>(Paca!T30/Paca!T26-1)*100</f>
        <v>2.413753494105908</v>
      </c>
      <c r="BO30" s="137">
        <f>(Paca!U30/Paca!U26-1)*100</f>
        <v>2.75755737539507</v>
      </c>
      <c r="BP30" s="136"/>
      <c r="BR30" s="69" t="str">
        <f t="shared" si="2"/>
        <v>2006T1</v>
      </c>
      <c r="BS30" s="106">
        <f>Paca!B30-Paca!B26</f>
        <v>17647.000000002328</v>
      </c>
      <c r="BT30" s="240"/>
      <c r="BU30" s="241"/>
      <c r="BV30" s="106">
        <f>Paca!E30-Paca!E26</f>
        <v>0</v>
      </c>
      <c r="BW30" s="101">
        <f>Paca!F30-Paca!F26</f>
        <v>-2232.8386521023058</v>
      </c>
      <c r="BX30" s="75">
        <f>Paca!G30-Paca!G26</f>
        <v>-279.68785759425737</v>
      </c>
      <c r="BY30" s="75">
        <f>Paca!H30-Paca!H26</f>
        <v>-308.35703242400268</v>
      </c>
      <c r="BZ30" s="75">
        <f>Paca!I30-Paca!I26</f>
        <v>-1117.2890965413717</v>
      </c>
      <c r="CA30" s="75">
        <f>Paca!J30-Paca!J26</f>
        <v>-103.5016431122931</v>
      </c>
      <c r="CB30" s="76">
        <f>Paca!K30-Paca!K26</f>
        <v>-424.00302243039187</v>
      </c>
      <c r="CC30" s="103">
        <f>Paca!L30-Paca!L26</f>
        <v>7432.9434371153038</v>
      </c>
      <c r="CD30" s="101">
        <f>Paca!M30-Paca!M26</f>
        <v>12459.995439557009</v>
      </c>
      <c r="CE30" s="75">
        <f>Paca!N30-Paca!N26</f>
        <v>2170.7443952749309</v>
      </c>
      <c r="CF30" s="75">
        <f>Paca!O30-Paca!O26</f>
        <v>-382.47082461770333</v>
      </c>
      <c r="CG30" s="75">
        <f>Paca!P30-Paca!P26</f>
        <v>1475.6123370554706</v>
      </c>
      <c r="CH30" s="75">
        <f>Paca!Q30-Paca!Q26</f>
        <v>746.60541828413989</v>
      </c>
      <c r="CI30" s="75">
        <f>Paca!R30-Paca!R26</f>
        <v>908.80605700417073</v>
      </c>
      <c r="CJ30" s="75">
        <f>Paca!S30-Paca!S26</f>
        <v>876.35657372941932</v>
      </c>
      <c r="CK30" s="75">
        <f>Paca!T30-Paca!T26</f>
        <v>4077.4075167831616</v>
      </c>
      <c r="CL30" s="75">
        <f>Paca!U30-Paca!U26</f>
        <v>2586.9339660431724</v>
      </c>
      <c r="CM30" s="101">
        <f>Paca!V30-Paca!V26</f>
        <v>0</v>
      </c>
      <c r="CO30" s="69" t="str">
        <f t="shared" si="3"/>
        <v>2006T1</v>
      </c>
      <c r="CP30" s="106"/>
      <c r="CQ30" s="240"/>
      <c r="CR30" s="241"/>
      <c r="CS30" s="106"/>
      <c r="CT30" s="101"/>
      <c r="CU30" s="75"/>
      <c r="CV30" s="75"/>
      <c r="CW30" s="75"/>
      <c r="CX30" s="75"/>
      <c r="CY30" s="76"/>
      <c r="CZ30" s="103"/>
      <c r="DA30" s="101"/>
      <c r="DB30" s="75"/>
      <c r="DC30" s="75"/>
      <c r="DD30" s="75"/>
      <c r="DE30" s="75"/>
      <c r="DF30" s="75"/>
      <c r="DG30" s="75"/>
      <c r="DH30" s="75"/>
      <c r="DI30" s="75"/>
      <c r="DJ30" s="101"/>
      <c r="DL30" s="69" t="str">
        <f t="shared" si="4"/>
        <v>2006T1</v>
      </c>
      <c r="DM30" s="106"/>
      <c r="DN30" s="240"/>
      <c r="DO30" s="241"/>
      <c r="DP30" s="106"/>
      <c r="DQ30" s="101"/>
      <c r="DR30" s="75"/>
      <c r="DS30" s="75"/>
      <c r="DT30" s="75"/>
      <c r="DU30" s="75"/>
      <c r="DV30" s="76"/>
      <c r="DW30" s="103"/>
      <c r="DX30" s="101"/>
      <c r="DY30" s="75"/>
      <c r="DZ30" s="75"/>
      <c r="EA30" s="75"/>
      <c r="EB30" s="75"/>
      <c r="EC30" s="75"/>
      <c r="ED30" s="75"/>
      <c r="EE30" s="75"/>
      <c r="EF30" s="75"/>
      <c r="EG30" s="101"/>
    </row>
    <row r="31" spans="1:137" ht="12.75" customHeight="1">
      <c r="A31" s="69" t="str">
        <f>Paca!A31</f>
        <v>2006T2</v>
      </c>
      <c r="B31" s="135">
        <f>(Paca!B31/Paca!B30-1)*100</f>
        <v>0.45159925853097693</v>
      </c>
      <c r="C31" s="248"/>
      <c r="D31" s="249"/>
      <c r="E31" s="135"/>
      <c r="F31" s="136">
        <f>(Paca!F31/Paca!F30-1)*100</f>
        <v>0.23473950589996129</v>
      </c>
      <c r="G31" s="137">
        <f>(Paca!G31/Paca!G30-1)*100</f>
        <v>1.1597583722824378</v>
      </c>
      <c r="H31" s="137">
        <f>(Paca!H31/Paca!H30-1)*100</f>
        <v>0.40296634082386262</v>
      </c>
      <c r="I31" s="137">
        <f>(Paca!I31/Paca!I30-1)*100</f>
        <v>1.2752443399584257</v>
      </c>
      <c r="J31" s="137">
        <f>(Paca!J31/Paca!J30-1)*100</f>
        <v>0.79148759997220708</v>
      </c>
      <c r="K31" s="138">
        <f>(Paca!K31/Paca!K30-1)*100</f>
        <v>-0.53901473868082084</v>
      </c>
      <c r="L31" s="139">
        <f>(Paca!L31/Paca!L30-1)*100</f>
        <v>0.92546649705744777</v>
      </c>
      <c r="M31" s="136">
        <f>(Paca!M31/Paca!M30-1)*100</f>
        <v>0.41213129591521902</v>
      </c>
      <c r="N31" s="137">
        <f>(Paca!N31/Paca!N30-1)*100</f>
        <v>-0.12469081198597243</v>
      </c>
      <c r="O31" s="137">
        <f>(Paca!O31/Paca!O30-1)*100</f>
        <v>-0.19201411350786568</v>
      </c>
      <c r="P31" s="137">
        <f>(Paca!P31/Paca!P30-1)*100</f>
        <v>0.88929054862629808</v>
      </c>
      <c r="Q31" s="137">
        <f>(Paca!Q31/Paca!Q30-1)*100</f>
        <v>0.8771798517247964</v>
      </c>
      <c r="R31" s="137">
        <f>(Paca!R31/Paca!R30-1)*100</f>
        <v>-0.21150726253863494</v>
      </c>
      <c r="S31" s="137">
        <f>(Paca!S31/Paca!S30-1)*100</f>
        <v>6.5070151893231731E-2</v>
      </c>
      <c r="T31" s="137">
        <f>(Paca!T31/Paca!T30-1)*100</f>
        <v>0.8817950445965117</v>
      </c>
      <c r="U31" s="137">
        <f>(Paca!U31/Paca!U30-1)*100</f>
        <v>1.3008184641861043</v>
      </c>
      <c r="V31" s="136"/>
      <c r="X31" s="69" t="str">
        <f t="shared" si="0"/>
        <v>2006T2</v>
      </c>
      <c r="Y31" s="106">
        <f>Paca!B31-Paca!B30</f>
        <v>5081.9999999969732</v>
      </c>
      <c r="Z31" s="240"/>
      <c r="AA31" s="241"/>
      <c r="AB31" s="106"/>
      <c r="AC31" s="101">
        <f>Paca!F31-Paca!F30</f>
        <v>415.63247945081093</v>
      </c>
      <c r="AD31" s="75">
        <f>Paca!G31-Paca!G30</f>
        <v>347.30402133274401</v>
      </c>
      <c r="AE31" s="75">
        <f>Paca!H31-Paca!H30</f>
        <v>118.9547279066901</v>
      </c>
      <c r="AF31" s="75">
        <f>Paca!I31-Paca!I30</f>
        <v>253.47153747407356</v>
      </c>
      <c r="AG31" s="75">
        <f>Paca!J31-Paca!J30</f>
        <v>132.43257875053314</v>
      </c>
      <c r="AH31" s="76">
        <f>Paca!K31-Paca!K30</f>
        <v>-436.53038601321168</v>
      </c>
      <c r="AI31" s="103">
        <f>Paca!L31-Paca!L30</f>
        <v>1156.090086564378</v>
      </c>
      <c r="AJ31" s="101">
        <f>Paca!M31-Paca!M30</f>
        <v>3388.3601618226385</v>
      </c>
      <c r="AK31" s="75">
        <f>Paca!N31-Paca!N30</f>
        <v>-305.83517870891956</v>
      </c>
      <c r="AL31" s="75">
        <f>Paca!O31-Paca!O30</f>
        <v>-204.16321037328453</v>
      </c>
      <c r="AM31" s="75">
        <f>Paca!P31-Paca!P30</f>
        <v>883.10019049693074</v>
      </c>
      <c r="AN31" s="75">
        <f>Paca!Q31-Paca!Q30</f>
        <v>314.25881208312057</v>
      </c>
      <c r="AO31" s="75">
        <f>Paca!R31-Paca!R30</f>
        <v>-92.884752024765476</v>
      </c>
      <c r="AP31" s="75">
        <f>Paca!S31-Paca!S30</f>
        <v>14.385136027107364</v>
      </c>
      <c r="AQ31" s="75">
        <f>Paca!T31-Paca!T30</f>
        <v>1525.517314110155</v>
      </c>
      <c r="AR31" s="75">
        <f>Paca!U31-Paca!U30</f>
        <v>1253.9818502124544</v>
      </c>
      <c r="AS31" s="101"/>
      <c r="AU31" s="69" t="str">
        <f t="shared" si="1"/>
        <v>2006T2</v>
      </c>
      <c r="AV31" s="135">
        <f>(Paca!B31/Paca!B27-1)*100</f>
        <v>1.8496477569339254</v>
      </c>
      <c r="AW31" s="248"/>
      <c r="AX31" s="249"/>
      <c r="AY31" s="135"/>
      <c r="AZ31" s="136">
        <f>(Paca!F31/Paca!F27-1)*100</f>
        <v>-0.3857014424140659</v>
      </c>
      <c r="BA31" s="137">
        <f>(Paca!G31/Paca!G27-1)*100</f>
        <v>1.2550166128911577</v>
      </c>
      <c r="BB31" s="137">
        <f>(Paca!H31/Paca!H27-1)*100</f>
        <v>-0.44137448167993476</v>
      </c>
      <c r="BC31" s="137">
        <f>(Paca!I31/Paca!I27-1)*100</f>
        <v>-1.3796896520180235</v>
      </c>
      <c r="BD31" s="137">
        <f>(Paca!J31/Paca!J27-1)*100</f>
        <v>-3.6582167191945292E-2</v>
      </c>
      <c r="BE31" s="138">
        <f>(Paca!K31/Paca!K27-1)*100</f>
        <v>-0.79251792864526438</v>
      </c>
      <c r="BF31" s="139">
        <f>(Paca!L31/Paca!L27-1)*100</f>
        <v>6.0681875822147457</v>
      </c>
      <c r="BG31" s="136">
        <f>(Paca!M31/Paca!M27-1)*100</f>
        <v>1.7149499473791074</v>
      </c>
      <c r="BH31" s="137">
        <f>(Paca!N31/Paca!N27-1)*100</f>
        <v>0.1855414270647282</v>
      </c>
      <c r="BI31" s="137">
        <f>(Paca!O31/Paca!O27-1)*100</f>
        <v>0.57094671918094253</v>
      </c>
      <c r="BJ31" s="137">
        <f>(Paca!P31/Paca!P27-1)*100</f>
        <v>2.5629427046461206</v>
      </c>
      <c r="BK31" s="137">
        <f>(Paca!Q31/Paca!Q27-1)*100</f>
        <v>2.3795881576237798</v>
      </c>
      <c r="BL31" s="137">
        <f>(Paca!R31/Paca!R27-1)*100</f>
        <v>1.7533879594064272</v>
      </c>
      <c r="BM31" s="137">
        <f>(Paca!S31/Paca!S27-1)*100</f>
        <v>4.4094177285736391</v>
      </c>
      <c r="BN31" s="137">
        <f>(Paca!T31/Paca!T27-1)*100</f>
        <v>2.9683292711668807</v>
      </c>
      <c r="BO31" s="137">
        <f>(Paca!U31/Paca!U27-1)*100</f>
        <v>2.9504882734874949</v>
      </c>
      <c r="BP31" s="136"/>
      <c r="BR31" s="69" t="str">
        <f t="shared" si="2"/>
        <v>2006T2</v>
      </c>
      <c r="BS31" s="106">
        <f>Paca!B31-Paca!B27</f>
        <v>20529.000000001164</v>
      </c>
      <c r="BT31" s="240"/>
      <c r="BU31" s="241"/>
      <c r="BV31" s="106">
        <f>Paca!E31-Paca!E27</f>
        <v>0</v>
      </c>
      <c r="BW31" s="101">
        <f>Paca!F31-Paca!F27</f>
        <v>-687.18099472750328</v>
      </c>
      <c r="BX31" s="75">
        <f>Paca!G31-Paca!G27</f>
        <v>375.47671040785644</v>
      </c>
      <c r="BY31" s="75">
        <f>Paca!H31-Paca!H27</f>
        <v>-131.39771367445064</v>
      </c>
      <c r="BZ31" s="75">
        <f>Paca!I31-Paca!I27</f>
        <v>-281.61393190300805</v>
      </c>
      <c r="CA31" s="75">
        <f>Paca!J31-Paca!J27</f>
        <v>-6.1716730274893052</v>
      </c>
      <c r="CB31" s="76">
        <f>Paca!K31-Paca!K27</f>
        <v>-643.47438653038989</v>
      </c>
      <c r="CC31" s="103">
        <f>Paca!L31-Paca!L27</f>
        <v>7212.8282434109569</v>
      </c>
      <c r="CD31" s="101">
        <f>Paca!M31-Paca!M27</f>
        <v>13918.960969836568</v>
      </c>
      <c r="CE31" s="75">
        <f>Paca!N31-Paca!N27</f>
        <v>453.67721204209374</v>
      </c>
      <c r="CF31" s="75">
        <f>Paca!O31-Paca!O27</f>
        <v>602.46617613942362</v>
      </c>
      <c r="CG31" s="75">
        <f>Paca!P31-Paca!P27</f>
        <v>2503.5703204231395</v>
      </c>
      <c r="CH31" s="75">
        <f>Paca!Q31-Paca!Q27</f>
        <v>840.0017098832468</v>
      </c>
      <c r="CI31" s="75">
        <f>Paca!R31-Paca!R27</f>
        <v>755.14220907392883</v>
      </c>
      <c r="CJ31" s="75">
        <f>Paca!S31-Paca!S27</f>
        <v>934.23520041252777</v>
      </c>
      <c r="CK31" s="75">
        <f>Paca!T31-Paca!T27</f>
        <v>5031.1897522790241</v>
      </c>
      <c r="CL31" s="75">
        <f>Paca!U31-Paca!U27</f>
        <v>2798.6783895834087</v>
      </c>
      <c r="CM31" s="101">
        <f>Paca!V31-Paca!V27</f>
        <v>0</v>
      </c>
      <c r="CO31" s="69" t="str">
        <f t="shared" si="3"/>
        <v>2006T2</v>
      </c>
      <c r="CP31" s="106"/>
      <c r="CQ31" s="240"/>
      <c r="CR31" s="241"/>
      <c r="CS31" s="106"/>
      <c r="CT31" s="101"/>
      <c r="CU31" s="75"/>
      <c r="CV31" s="75"/>
      <c r="CW31" s="75"/>
      <c r="CX31" s="75"/>
      <c r="CY31" s="76"/>
      <c r="CZ31" s="103"/>
      <c r="DA31" s="101"/>
      <c r="DB31" s="75"/>
      <c r="DC31" s="75"/>
      <c r="DD31" s="75"/>
      <c r="DE31" s="75"/>
      <c r="DF31" s="75"/>
      <c r="DG31" s="75"/>
      <c r="DH31" s="75"/>
      <c r="DI31" s="75"/>
      <c r="DJ31" s="101"/>
      <c r="DL31" s="69" t="str">
        <f t="shared" si="4"/>
        <v>2006T2</v>
      </c>
      <c r="DM31" s="106"/>
      <c r="DN31" s="240"/>
      <c r="DO31" s="241"/>
      <c r="DP31" s="106"/>
      <c r="DQ31" s="101"/>
      <c r="DR31" s="75"/>
      <c r="DS31" s="75"/>
      <c r="DT31" s="75"/>
      <c r="DU31" s="75"/>
      <c r="DV31" s="76"/>
      <c r="DW31" s="103"/>
      <c r="DX31" s="101"/>
      <c r="DY31" s="75"/>
      <c r="DZ31" s="75"/>
      <c r="EA31" s="75"/>
      <c r="EB31" s="75"/>
      <c r="EC31" s="75"/>
      <c r="ED31" s="75"/>
      <c r="EE31" s="75"/>
      <c r="EF31" s="75"/>
      <c r="EG31" s="101"/>
    </row>
    <row r="32" spans="1:137" ht="12.75" customHeight="1">
      <c r="A32" s="69" t="str">
        <f>Paca!A32</f>
        <v>2006T3</v>
      </c>
      <c r="B32" s="135">
        <f>(Paca!B32/Paca!B31-1)*100</f>
        <v>0.80244794836590305</v>
      </c>
      <c r="C32" s="248"/>
      <c r="D32" s="249"/>
      <c r="E32" s="135"/>
      <c r="F32" s="136">
        <f>(Paca!F32/Paca!F31-1)*100</f>
        <v>-0.33220048800693958</v>
      </c>
      <c r="G32" s="137">
        <f>(Paca!G32/Paca!G31-1)*100</f>
        <v>-0.29807315465661954</v>
      </c>
      <c r="H32" s="137">
        <f>(Paca!H32/Paca!H31-1)*100</f>
        <v>0.48845411024005525</v>
      </c>
      <c r="I32" s="137">
        <f>(Paca!I32/Paca!I31-1)*100</f>
        <v>-1.0359388535226555</v>
      </c>
      <c r="J32" s="137">
        <f>(Paca!J32/Paca!J31-1)*100</f>
        <v>3.0525090646782438E-2</v>
      </c>
      <c r="K32" s="138">
        <f>(Paca!K32/Paca!K31-1)*100</f>
        <v>-0.54707386274601699</v>
      </c>
      <c r="L32" s="139">
        <f>(Paca!L32/Paca!L31-1)*100</f>
        <v>1.2622970031170855</v>
      </c>
      <c r="M32" s="136">
        <f>(Paca!M32/Paca!M31-1)*100</f>
        <v>0.96221964877196697</v>
      </c>
      <c r="N32" s="137">
        <f>(Paca!N32/Paca!N31-1)*100</f>
        <v>0.33770913987791751</v>
      </c>
      <c r="O32" s="137">
        <f>(Paca!O32/Paca!O31-1)*100</f>
        <v>0.63384182884012041</v>
      </c>
      <c r="P32" s="137">
        <f>(Paca!P32/Paca!P31-1)*100</f>
        <v>1.938863977372618</v>
      </c>
      <c r="Q32" s="137">
        <f>(Paca!Q32/Paca!Q31-1)*100</f>
        <v>1.6340006365846094</v>
      </c>
      <c r="R32" s="137">
        <f>(Paca!R32/Paca!R31-1)*100</f>
        <v>0.28947031903610032</v>
      </c>
      <c r="S32" s="137">
        <f>(Paca!S32/Paca!S31-1)*100</f>
        <v>1.9167770815484708</v>
      </c>
      <c r="T32" s="137">
        <f>(Paca!T32/Paca!T31-1)*100</f>
        <v>1.3117273426905829</v>
      </c>
      <c r="U32" s="137">
        <f>(Paca!U32/Paca!U31-1)*100</f>
        <v>1.096118935806123</v>
      </c>
      <c r="V32" s="136"/>
      <c r="X32" s="69" t="str">
        <f t="shared" si="0"/>
        <v>2006T3</v>
      </c>
      <c r="Y32" s="106">
        <f>Paca!B32-Paca!B31</f>
        <v>9071</v>
      </c>
      <c r="Z32" s="240"/>
      <c r="AA32" s="241"/>
      <c r="AB32" s="106"/>
      <c r="AC32" s="101">
        <f>Paca!F32-Paca!F31</f>
        <v>-589.57875277978019</v>
      </c>
      <c r="AD32" s="75">
        <f>Paca!G32-Paca!G31</f>
        <v>-90.296921229102736</v>
      </c>
      <c r="AE32" s="75">
        <f>Paca!H32-Paca!H31</f>
        <v>144.7715581475677</v>
      </c>
      <c r="AF32" s="75">
        <f>Paca!I32-Paca!I31</f>
        <v>-208.53224367822259</v>
      </c>
      <c r="AG32" s="75">
        <f>Paca!J32-Paca!J31</f>
        <v>5.1479170206657727</v>
      </c>
      <c r="AH32" s="76">
        <f>Paca!K32-Paca!K31</f>
        <v>-440.66906304071017</v>
      </c>
      <c r="AI32" s="103">
        <f>Paca!L32-Paca!L31</f>
        <v>1591.451076555386</v>
      </c>
      <c r="AJ32" s="101">
        <f>Paca!M32-Paca!M31</f>
        <v>7943.5453373179771</v>
      </c>
      <c r="AK32" s="75">
        <f>Paca!N32-Paca!N31</f>
        <v>827.28268967053737</v>
      </c>
      <c r="AL32" s="75">
        <f>Paca!O32-Paca!O31</f>
        <v>672.65213077688531</v>
      </c>
      <c r="AM32" s="75">
        <f>Paca!P32-Paca!P31</f>
        <v>1942.4896422697639</v>
      </c>
      <c r="AN32" s="75">
        <f>Paca!Q32-Paca!Q31</f>
        <v>590.53272668401769</v>
      </c>
      <c r="AO32" s="75">
        <f>Paca!R32-Paca!R31</f>
        <v>126.85384757615248</v>
      </c>
      <c r="AP32" s="75">
        <f>Paca!S32-Paca!S31</f>
        <v>424.01992474859799</v>
      </c>
      <c r="AQ32" s="75">
        <f>Paca!T32-Paca!T31</f>
        <v>2289.3166132029437</v>
      </c>
      <c r="AR32" s="75">
        <f>Paca!U32-Paca!U31</f>
        <v>1070.3977623889514</v>
      </c>
      <c r="AS32" s="101"/>
      <c r="AU32" s="69" t="str">
        <f t="shared" si="1"/>
        <v>2006T3</v>
      </c>
      <c r="AV32" s="135">
        <f>(Paca!B32/Paca!B28-1)*100</f>
        <v>2.0201016362794144</v>
      </c>
      <c r="AW32" s="248"/>
      <c r="AX32" s="249"/>
      <c r="AY32" s="135"/>
      <c r="AZ32" s="136">
        <f>(Paca!F32/Paca!F28-1)*100</f>
        <v>-0.47589400989187514</v>
      </c>
      <c r="BA32" s="137">
        <f>(Paca!G32/Paca!G28-1)*100</f>
        <v>1.6107236929122193</v>
      </c>
      <c r="BB32" s="137">
        <f>(Paca!H32/Paca!H28-1)*100</f>
        <v>0.19270302132989858</v>
      </c>
      <c r="BC32" s="137">
        <f>(Paca!I32/Paca!I28-1)*100</f>
        <v>-0.96262893963495744</v>
      </c>
      <c r="BD32" s="137">
        <f>(Paca!J32/Paca!J28-1)*100</f>
        <v>0.48683053066347348</v>
      </c>
      <c r="BE32" s="138">
        <f>(Paca!K32/Paca!K28-1)*100</f>
        <v>-1.5605654184075002</v>
      </c>
      <c r="BF32" s="139">
        <f>(Paca!L32/Paca!L28-1)*100</f>
        <v>6.1305576630363401</v>
      </c>
      <c r="BG32" s="136">
        <f>(Paca!M32/Paca!M28-1)*100</f>
        <v>1.9420455899718192</v>
      </c>
      <c r="BH32" s="137">
        <f>(Paca!N32/Paca!N28-1)*100</f>
        <v>0.23387714579030661</v>
      </c>
      <c r="BI32" s="137">
        <f>(Paca!O32/Paca!O28-1)*100</f>
        <v>0.40299844024997977</v>
      </c>
      <c r="BJ32" s="137">
        <f>(Paca!P32/Paca!P28-1)*100</f>
        <v>4.1262832106046199</v>
      </c>
      <c r="BK32" s="137">
        <f>(Paca!Q32/Paca!Q28-1)*100</f>
        <v>1.7358159038082466</v>
      </c>
      <c r="BL32" s="137">
        <f>(Paca!R32/Paca!R28-1)*100</f>
        <v>1.3216539015817208</v>
      </c>
      <c r="BM32" s="137">
        <f>(Paca!S32/Paca!S28-1)*100</f>
        <v>4.1735972442198399</v>
      </c>
      <c r="BN32" s="137">
        <f>(Paca!T32/Paca!T28-1)*100</f>
        <v>3.3533085682925456</v>
      </c>
      <c r="BO32" s="137">
        <f>(Paca!U32/Paca!U28-1)*100</f>
        <v>3.1221040615421192</v>
      </c>
      <c r="BP32" s="136"/>
      <c r="BR32" s="69" t="str">
        <f t="shared" si="2"/>
        <v>2006T3</v>
      </c>
      <c r="BS32" s="106">
        <f>Paca!B32-Paca!B28</f>
        <v>22562.999999997439</v>
      </c>
      <c r="BT32" s="240"/>
      <c r="BU32" s="241"/>
      <c r="BV32" s="106">
        <f>Paca!E32-Paca!E28</f>
        <v>0</v>
      </c>
      <c r="BW32" s="101">
        <f>Paca!F32-Paca!F28</f>
        <v>-845.82083940476878</v>
      </c>
      <c r="BX32" s="75">
        <f>Paca!G32-Paca!G28</f>
        <v>478.77904367301016</v>
      </c>
      <c r="BY32" s="75">
        <f>Paca!H32-Paca!H28</f>
        <v>57.283306196066405</v>
      </c>
      <c r="BZ32" s="75">
        <f>Paca!I32-Paca!I28</f>
        <v>-193.63167992433227</v>
      </c>
      <c r="CA32" s="75">
        <f>Paca!J32-Paca!J28</f>
        <v>81.7289241821818</v>
      </c>
      <c r="CB32" s="76">
        <f>Paca!K32-Paca!K28</f>
        <v>-1269.9804335316876</v>
      </c>
      <c r="CC32" s="103">
        <f>Paca!L32-Paca!L28</f>
        <v>7374.6098855844903</v>
      </c>
      <c r="CD32" s="101">
        <f>Paca!M32-Paca!M28</f>
        <v>15878.340993592981</v>
      </c>
      <c r="CE32" s="75">
        <f>Paca!N32-Paca!N28</f>
        <v>573.51998909280519</v>
      </c>
      <c r="CF32" s="75">
        <f>Paca!O32-Paca!O28</f>
        <v>428.65743558689428</v>
      </c>
      <c r="CG32" s="75">
        <f>Paca!P32-Paca!P28</f>
        <v>4047.1548886496748</v>
      </c>
      <c r="CH32" s="75">
        <f>Paca!Q32-Paca!Q28</f>
        <v>626.70125038270635</v>
      </c>
      <c r="CI32" s="75">
        <f>Paca!R32-Paca!R28</f>
        <v>573.28478287659527</v>
      </c>
      <c r="CJ32" s="75">
        <f>Paca!S32-Paca!S28</f>
        <v>903.26090596564245</v>
      </c>
      <c r="CK32" s="75">
        <f>Paca!T32-Paca!T28</f>
        <v>5736.8189390388434</v>
      </c>
      <c r="CL32" s="75">
        <f>Paca!U32-Paca!U28</f>
        <v>2988.9428019997431</v>
      </c>
      <c r="CM32" s="101">
        <f>Paca!V32-Paca!V28</f>
        <v>0</v>
      </c>
      <c r="CO32" s="69" t="str">
        <f t="shared" si="3"/>
        <v>2006T3</v>
      </c>
      <c r="CP32" s="106"/>
      <c r="CQ32" s="240"/>
      <c r="CR32" s="241"/>
      <c r="CS32" s="106"/>
      <c r="CT32" s="101"/>
      <c r="CU32" s="75"/>
      <c r="CV32" s="75"/>
      <c r="CW32" s="75"/>
      <c r="CX32" s="75"/>
      <c r="CY32" s="76"/>
      <c r="CZ32" s="103"/>
      <c r="DA32" s="101"/>
      <c r="DB32" s="75"/>
      <c r="DC32" s="75"/>
      <c r="DD32" s="75"/>
      <c r="DE32" s="75"/>
      <c r="DF32" s="75"/>
      <c r="DG32" s="75"/>
      <c r="DH32" s="75"/>
      <c r="DI32" s="75"/>
      <c r="DJ32" s="101"/>
      <c r="DL32" s="69" t="str">
        <f t="shared" si="4"/>
        <v>2006T3</v>
      </c>
      <c r="DM32" s="106"/>
      <c r="DN32" s="240"/>
      <c r="DO32" s="241"/>
      <c r="DP32" s="106"/>
      <c r="DQ32" s="101"/>
      <c r="DR32" s="75"/>
      <c r="DS32" s="75"/>
      <c r="DT32" s="75"/>
      <c r="DU32" s="75"/>
      <c r="DV32" s="76"/>
      <c r="DW32" s="103"/>
      <c r="DX32" s="101"/>
      <c r="DY32" s="75"/>
      <c r="DZ32" s="75"/>
      <c r="EA32" s="75"/>
      <c r="EB32" s="75"/>
      <c r="EC32" s="75"/>
      <c r="ED32" s="75"/>
      <c r="EE32" s="75"/>
      <c r="EF32" s="75"/>
      <c r="EG32" s="101"/>
    </row>
    <row r="33" spans="1:137" s="232" customFormat="1" ht="12.75" customHeight="1">
      <c r="A33" s="95" t="str">
        <f>Paca!A33</f>
        <v>2006T4</v>
      </c>
      <c r="B33" s="141">
        <f>(Paca!B33/Paca!B32-1)*100</f>
        <v>-6.2396499477501699E-2</v>
      </c>
      <c r="C33" s="250"/>
      <c r="D33" s="251"/>
      <c r="E33" s="141"/>
      <c r="F33" s="142">
        <f>(Paca!F33/Paca!F32-1)*100</f>
        <v>-0.58958938878472811</v>
      </c>
      <c r="G33" s="143">
        <f>(Paca!G33/Paca!G32-1)*100</f>
        <v>-1.6485625105103763</v>
      </c>
      <c r="H33" s="143">
        <f>(Paca!H33/Paca!H32-1)*100</f>
        <v>0.18232882230662106</v>
      </c>
      <c r="I33" s="143">
        <f>(Paca!I33/Paca!I32-1)*100</f>
        <v>-0.10886756039452106</v>
      </c>
      <c r="J33" s="143">
        <f>(Paca!J33/Paca!J32-1)*100</f>
        <v>-1.2668458113337389</v>
      </c>
      <c r="K33" s="144">
        <f>(Paca!K33/Paca!K32-1)*100</f>
        <v>-0.45424304516833436</v>
      </c>
      <c r="L33" s="145">
        <f>(Paca!L33/Paca!L32-1)*100</f>
        <v>0.99940470829593675</v>
      </c>
      <c r="M33" s="142">
        <f>(Paca!M33/Paca!M32-1)*100</f>
        <v>-0.10548161210615081</v>
      </c>
      <c r="N33" s="143">
        <f>(Paca!N33/Paca!N32-1)*100</f>
        <v>-0.25274213729241657</v>
      </c>
      <c r="O33" s="143">
        <f>(Paca!O33/Paca!O32-1)*100</f>
        <v>-0.26820765581685446</v>
      </c>
      <c r="P33" s="143">
        <f>(Paca!P33/Paca!P32-1)*100</f>
        <v>-0.96706101063389616</v>
      </c>
      <c r="Q33" s="143">
        <f>(Paca!Q33/Paca!Q32-1)*100</f>
        <v>0.6080323909490426</v>
      </c>
      <c r="R33" s="143">
        <f>(Paca!R33/Paca!R32-1)*100</f>
        <v>1.2606990173015253</v>
      </c>
      <c r="S33" s="143">
        <f>(Paca!S33/Paca!S32-1)*100</f>
        <v>0.39727733482390892</v>
      </c>
      <c r="T33" s="143">
        <f>(Paca!T33/Paca!T32-1)*100</f>
        <v>0.4124818187021928</v>
      </c>
      <c r="U33" s="143">
        <f>(Paca!U33/Paca!U32-1)*100</f>
        <v>-0.58766657892842522</v>
      </c>
      <c r="V33" s="142"/>
      <c r="W33" s="234"/>
      <c r="X33" s="95" t="str">
        <f t="shared" si="0"/>
        <v>2006T4</v>
      </c>
      <c r="Y33" s="108">
        <f>Paca!B33-Paca!B32</f>
        <v>-711.00000000116415</v>
      </c>
      <c r="Z33" s="238"/>
      <c r="AA33" s="239"/>
      <c r="AB33" s="108"/>
      <c r="AC33" s="100">
        <f>Paca!F33-Paca!F32</f>
        <v>-1042.9082104165864</v>
      </c>
      <c r="AD33" s="93">
        <f>Paca!G33-Paca!G32</f>
        <v>-497.91940260638512</v>
      </c>
      <c r="AE33" s="93">
        <f>Paca!H33-Paca!H32</f>
        <v>54.303893910830084</v>
      </c>
      <c r="AF33" s="93">
        <f>Paca!I33-Paca!I32</f>
        <v>-21.687779745923763</v>
      </c>
      <c r="AG33" s="93">
        <f>Paca!J33-Paca!J32</f>
        <v>-213.71297205126029</v>
      </c>
      <c r="AH33" s="94">
        <f>Paca!K33-Paca!K32</f>
        <v>-363.89194992385455</v>
      </c>
      <c r="AI33" s="102">
        <f>Paca!L33-Paca!L32</f>
        <v>1275.9125431503344</v>
      </c>
      <c r="AJ33" s="100">
        <f>Paca!M33-Paca!M32</f>
        <v>-879.17596359958407</v>
      </c>
      <c r="AK33" s="93">
        <f>Paca!N33-Paca!N32</f>
        <v>-621.23076837850385</v>
      </c>
      <c r="AL33" s="93">
        <f>Paca!O33-Paca!O32</f>
        <v>-286.43418565679167</v>
      </c>
      <c r="AM33" s="93">
        <f>Paca!P33-Paca!P32</f>
        <v>-987.6544693326432</v>
      </c>
      <c r="AN33" s="93">
        <f>Paca!Q33-Paca!Q32</f>
        <v>223.33535844174185</v>
      </c>
      <c r="AO33" s="93">
        <f>Paca!R33-Paca!R32</f>
        <v>554.07219481201901</v>
      </c>
      <c r="AP33" s="93">
        <f>Paca!S33-Paca!S32</f>
        <v>89.568257810336945</v>
      </c>
      <c r="AQ33" s="93">
        <f>Paca!T33-Paca!T32</f>
        <v>729.33460314240074</v>
      </c>
      <c r="AR33" s="93">
        <f>Paca!U33-Paca!U32</f>
        <v>-580.16695443812932</v>
      </c>
      <c r="AS33" s="100"/>
      <c r="AT33" s="234"/>
      <c r="AU33" s="95" t="str">
        <f t="shared" si="1"/>
        <v>2006T4</v>
      </c>
      <c r="AV33" s="141">
        <f>(Paca!B33/Paca!B29-1)*100</f>
        <v>1.322974231853391</v>
      </c>
      <c r="AW33" s="250"/>
      <c r="AX33" s="251"/>
      <c r="AY33" s="141"/>
      <c r="AZ33" s="142">
        <f>(Paca!F33/Paca!F29-1)*100</f>
        <v>-1.1518851618920745</v>
      </c>
      <c r="BA33" s="143">
        <f>(Paca!G33/Paca!G29-1)*100</f>
        <v>-1.0196629562987392</v>
      </c>
      <c r="BB33" s="143">
        <f>(Paca!H33/Paca!H29-1)*100</f>
        <v>1.0425498529096799</v>
      </c>
      <c r="BC33" s="143">
        <f>(Paca!I33/Paca!I29-1)*100</f>
        <v>-0.18409778337452609</v>
      </c>
      <c r="BD33" s="143">
        <f>(Paca!J33/Paca!J29-1)*100</f>
        <v>-0.77865463323396611</v>
      </c>
      <c r="BE33" s="144">
        <f>(Paca!K33/Paca!K29-1)*100</f>
        <v>-2.3074649981291384</v>
      </c>
      <c r="BF33" s="145">
        <f>(Paca!L33/Paca!L29-1)*100</f>
        <v>5.4595091329130208</v>
      </c>
      <c r="BG33" s="142">
        <f>(Paca!M33/Paca!M29-1)*100</f>
        <v>1.2407449849829888</v>
      </c>
      <c r="BH33" s="143">
        <f>(Paca!N33/Paca!N29-1)*100</f>
        <v>-0.35794999312310782</v>
      </c>
      <c r="BI33" s="143">
        <f>(Paca!O33/Paca!O29-1)*100</f>
        <v>-2.3142064454195754E-2</v>
      </c>
      <c r="BJ33" s="143">
        <f>(Paca!P33/Paca!P29-1)*100</f>
        <v>2.2860156072725957</v>
      </c>
      <c r="BK33" s="143">
        <f>(Paca!Q33/Paca!Q29-1)*100</f>
        <v>1.4130425206079877</v>
      </c>
      <c r="BL33" s="143">
        <f>(Paca!R33/Paca!R29-1)*100</f>
        <v>1.3867747027895394</v>
      </c>
      <c r="BM33" s="143">
        <f>(Paca!S33/Paca!S29-1)*100</f>
        <v>3.8182417359306164</v>
      </c>
      <c r="BN33" s="143">
        <f>(Paca!T33/Paca!T29-1)*100</f>
        <v>2.8688165773797181</v>
      </c>
      <c r="BO33" s="143">
        <f>(Paca!U33/Paca!U29-1)*100</f>
        <v>2.0180352114084865</v>
      </c>
      <c r="BP33" s="142"/>
      <c r="BQ33" s="234"/>
      <c r="BR33" s="95" t="str">
        <f t="shared" si="2"/>
        <v>2006T4</v>
      </c>
      <c r="BS33" s="108">
        <f>Paca!B33-Paca!B29</f>
        <v>14868.999999996508</v>
      </c>
      <c r="BT33" s="238"/>
      <c r="BU33" s="239"/>
      <c r="BV33" s="108">
        <f>Paca!E33-Paca!E29</f>
        <v>0</v>
      </c>
      <c r="BW33" s="100">
        <f>Paca!F33-Paca!F29</f>
        <v>-2049.1280024907319</v>
      </c>
      <c r="BX33" s="93">
        <f>Paca!G33-Paca!G29</f>
        <v>-306.01453570244485</v>
      </c>
      <c r="BY33" s="93">
        <f>Paca!H33-Paca!H29</f>
        <v>307.86427979488508</v>
      </c>
      <c r="BZ33" s="93">
        <f>Paca!I33-Paca!I29</f>
        <v>-36.702222399202583</v>
      </c>
      <c r="CA33" s="93">
        <f>Paca!J33-Paca!J29</f>
        <v>-130.71032554484191</v>
      </c>
      <c r="CB33" s="94">
        <f>Paca!K33-Paca!K29</f>
        <v>-1883.5651986390876</v>
      </c>
      <c r="CC33" s="102">
        <f>Paca!L33-Paca!L29</f>
        <v>6675.2291834108182</v>
      </c>
      <c r="CD33" s="100">
        <f>Paca!M33-Paca!M29</f>
        <v>10203.940113469842</v>
      </c>
      <c r="CE33" s="93">
        <f>Paca!N33-Paca!N29</f>
        <v>-880.75673618042492</v>
      </c>
      <c r="CF33" s="93">
        <f>Paca!O33-Paca!O29</f>
        <v>-24.654143432708224</v>
      </c>
      <c r="CG33" s="93">
        <f>Paca!P33-Paca!P29</f>
        <v>2260.4440217409865</v>
      </c>
      <c r="CH33" s="93">
        <f>Paca!Q33-Paca!Q29</f>
        <v>514.90231487882556</v>
      </c>
      <c r="CI33" s="93">
        <f>Paca!R33-Paca!R29</f>
        <v>608.72405801821151</v>
      </c>
      <c r="CJ33" s="93">
        <f>Paca!S33-Paca!S29</f>
        <v>832.47658036522989</v>
      </c>
      <c r="CK33" s="93">
        <f>Paca!T33-Paca!T29</f>
        <v>4951.4083871696785</v>
      </c>
      <c r="CL33" s="93">
        <f>Paca!U33-Paca!U29</f>
        <v>1941.3956309101195</v>
      </c>
      <c r="CM33" s="100">
        <f>Paca!V33-Paca!V29</f>
        <v>0</v>
      </c>
      <c r="CN33" s="234"/>
      <c r="CO33" s="95" t="str">
        <f t="shared" si="3"/>
        <v>2006T4</v>
      </c>
      <c r="CP33" s="108"/>
      <c r="CQ33" s="238"/>
      <c r="CR33" s="239"/>
      <c r="CS33" s="108"/>
      <c r="CT33" s="100"/>
      <c r="CU33" s="93"/>
      <c r="CV33" s="93"/>
      <c r="CW33" s="93"/>
      <c r="CX33" s="93"/>
      <c r="CY33" s="94"/>
      <c r="CZ33" s="102"/>
      <c r="DA33" s="100"/>
      <c r="DB33" s="93"/>
      <c r="DC33" s="93"/>
      <c r="DD33" s="93"/>
      <c r="DE33" s="93"/>
      <c r="DF33" s="93"/>
      <c r="DG33" s="93"/>
      <c r="DH33" s="93"/>
      <c r="DI33" s="93"/>
      <c r="DJ33" s="100"/>
      <c r="DK33" s="234"/>
      <c r="DL33" s="95" t="str">
        <f t="shared" si="4"/>
        <v>2006T4</v>
      </c>
      <c r="DM33" s="108"/>
      <c r="DN33" s="238"/>
      <c r="DO33" s="239"/>
      <c r="DP33" s="108"/>
      <c r="DQ33" s="100"/>
      <c r="DR33" s="93"/>
      <c r="DS33" s="93"/>
      <c r="DT33" s="93"/>
      <c r="DU33" s="93"/>
      <c r="DV33" s="94"/>
      <c r="DW33" s="102"/>
      <c r="DX33" s="100"/>
      <c r="DY33" s="93"/>
      <c r="DZ33" s="93"/>
      <c r="EA33" s="93"/>
      <c r="EB33" s="93"/>
      <c r="EC33" s="93"/>
      <c r="ED33" s="93"/>
      <c r="EE33" s="93"/>
      <c r="EF33" s="93"/>
      <c r="EG33" s="100"/>
    </row>
    <row r="34" spans="1:137" ht="12.75" customHeight="1">
      <c r="A34" s="69" t="str">
        <f>Paca!A34</f>
        <v>2007T1</v>
      </c>
      <c r="B34" s="135">
        <f>(Paca!B34/Paca!B33-1)*100</f>
        <v>0.90939745832394614</v>
      </c>
      <c r="C34" s="248"/>
      <c r="D34" s="249"/>
      <c r="E34" s="135"/>
      <c r="F34" s="136">
        <f>(Paca!F34/Paca!F33-1)*100</f>
        <v>0.72013820216438873</v>
      </c>
      <c r="G34" s="137">
        <f>(Paca!G34/Paca!G33-1)*100</f>
        <v>1.3928213841621684</v>
      </c>
      <c r="H34" s="137">
        <f>(Paca!H34/Paca!H33-1)*100</f>
        <v>1.2655211021525226</v>
      </c>
      <c r="I34" s="137">
        <f>(Paca!I34/Paca!I33-1)*100</f>
        <v>0.61411494991745474</v>
      </c>
      <c r="J34" s="137">
        <f>(Paca!J34/Paca!J33-1)*100</f>
        <v>2.0425785075287584</v>
      </c>
      <c r="K34" s="138">
        <f>(Paca!K34/Paca!K33-1)*100</f>
        <v>1.5748304116169898E-2</v>
      </c>
      <c r="L34" s="139">
        <f>(Paca!L34/Paca!L33-1)*100</f>
        <v>0.83492116792205362</v>
      </c>
      <c r="M34" s="136">
        <f>(Paca!M34/Paca!M33-1)*100</f>
        <v>0.94914563987613665</v>
      </c>
      <c r="N34" s="137">
        <f>(Paca!N34/Paca!N33-1)*100</f>
        <v>0.98719549541390617</v>
      </c>
      <c r="O34" s="137">
        <f>(Paca!O34/Paca!O33-1)*100</f>
        <v>1.565335032439874</v>
      </c>
      <c r="P34" s="137">
        <f>(Paca!P34/Paca!P33-1)*100</f>
        <v>0.71813736241896908</v>
      </c>
      <c r="Q34" s="137">
        <f>(Paca!Q34/Paca!Q33-1)*100</f>
        <v>-0.23453486891769071</v>
      </c>
      <c r="R34" s="137">
        <f>(Paca!R34/Paca!R33-1)*100</f>
        <v>0.66735252738334694</v>
      </c>
      <c r="S34" s="137">
        <f>(Paca!S34/Paca!S33-1)*100</f>
        <v>1.5591977010736446</v>
      </c>
      <c r="T34" s="137">
        <f>(Paca!T34/Paca!T33-1)*100</f>
        <v>1.0538287904796384</v>
      </c>
      <c r="U34" s="137">
        <f>(Paca!U34/Paca!U33-1)*100</f>
        <v>0.66684526643399078</v>
      </c>
      <c r="V34" s="136"/>
      <c r="X34" s="69" t="str">
        <f t="shared" si="0"/>
        <v>2007T1</v>
      </c>
      <c r="Y34" s="106">
        <f>Paca!B34-Paca!B33</f>
        <v>10356.000000003027</v>
      </c>
      <c r="Z34" s="240"/>
      <c r="AA34" s="241"/>
      <c r="AB34" s="106"/>
      <c r="AC34" s="101">
        <f>Paca!F34-Paca!F33</f>
        <v>1266.3219814718468</v>
      </c>
      <c r="AD34" s="75">
        <f>Paca!G34-Paca!G33</f>
        <v>413.7421513008594</v>
      </c>
      <c r="AE34" s="75">
        <f>Paca!H34-Paca!H33</f>
        <v>377.60362917364182</v>
      </c>
      <c r="AF34" s="75">
        <f>Paca!I34-Paca!I33</f>
        <v>122.20619147500111</v>
      </c>
      <c r="AG34" s="75">
        <f>Paca!J34-Paca!J33</f>
        <v>340.21142456830421</v>
      </c>
      <c r="AH34" s="76">
        <f>Paca!K34-Paca!K33</f>
        <v>12.558584954022081</v>
      </c>
      <c r="AI34" s="103">
        <f>Paca!L34-Paca!L33</f>
        <v>1076.5737884840055</v>
      </c>
      <c r="AJ34" s="101">
        <f>Paca!M34-Paca!M33</f>
        <v>7902.6648120618192</v>
      </c>
      <c r="AK34" s="75">
        <f>Paca!N34-Paca!N33</f>
        <v>2420.3570298680279</v>
      </c>
      <c r="AL34" s="75">
        <f>Paca!O34-Paca!O33</f>
        <v>1667.226513095331</v>
      </c>
      <c r="AM34" s="75">
        <f>Paca!P34-Paca!P33</f>
        <v>726.33730343487696</v>
      </c>
      <c r="AN34" s="75">
        <f>Paca!Q34-Paca!Q33</f>
        <v>-86.67040890592034</v>
      </c>
      <c r="AO34" s="75">
        <f>Paca!R34-Paca!R33</f>
        <v>296.99639149497671</v>
      </c>
      <c r="AP34" s="75">
        <f>Paca!S34-Paca!S33</f>
        <v>352.92584181303027</v>
      </c>
      <c r="AQ34" s="75">
        <f>Paca!T34-Paca!T33</f>
        <v>1871.0257698351343</v>
      </c>
      <c r="AR34" s="75">
        <f>Paca!U34-Paca!U33</f>
        <v>654.46637142640247</v>
      </c>
      <c r="AS34" s="101"/>
      <c r="AU34" s="69" t="str">
        <f t="shared" si="1"/>
        <v>2007T1</v>
      </c>
      <c r="AV34" s="135">
        <f>(Paca!B34/Paca!B30-1)*100</f>
        <v>2.1147499320200769</v>
      </c>
      <c r="AW34" s="248"/>
      <c r="AX34" s="249"/>
      <c r="AY34" s="135"/>
      <c r="AZ34" s="136">
        <f>(Paca!F34/Paca!F30-1)*100</f>
        <v>2.7938086045931065E-2</v>
      </c>
      <c r="BA34" s="137">
        <f>(Paca!G34/Paca!G30-1)*100</f>
        <v>0.5771337266834653</v>
      </c>
      <c r="BB34" s="137">
        <f>(Paca!H34/Paca!H30-1)*100</f>
        <v>2.3565016334775812</v>
      </c>
      <c r="BC34" s="137">
        <f>(Paca!I34/Paca!I30-1)*100</f>
        <v>0.73181437853935272</v>
      </c>
      <c r="BD34" s="137">
        <f>(Paca!J34/Paca!J30-1)*100</f>
        <v>1.5782763950973999</v>
      </c>
      <c r="BE34" s="138">
        <f>(Paca!K34/Paca!K30-1)*100</f>
        <v>-1.5169557834440961</v>
      </c>
      <c r="BF34" s="139">
        <f>(Paca!L34/Paca!L30-1)*100</f>
        <v>4.0826442812022856</v>
      </c>
      <c r="BG34" s="136">
        <f>(Paca!M34/Paca!M30-1)*100</f>
        <v>2.2325939682407814</v>
      </c>
      <c r="BH34" s="137">
        <f>(Paca!N34/Paca!N30-1)*100</f>
        <v>0.9461116578602935</v>
      </c>
      <c r="BI34" s="137">
        <f>(Paca!O34/Paca!O30-1)*100</f>
        <v>1.7392364607800692</v>
      </c>
      <c r="BJ34" s="137">
        <f>(Paca!P34/Paca!P30-1)*100</f>
        <v>2.582247712418817</v>
      </c>
      <c r="BK34" s="137">
        <f>(Paca!Q34/Paca!Q30-1)*100</f>
        <v>2.9069818024570759</v>
      </c>
      <c r="BL34" s="137">
        <f>(Paca!R34/Paca!R30-1)*100</f>
        <v>2.0153135283549783</v>
      </c>
      <c r="BM34" s="137">
        <f>(Paca!S34/Paca!S30-1)*100</f>
        <v>3.9846854462675996</v>
      </c>
      <c r="BN34" s="137">
        <f>(Paca!T34/Paca!T30-1)*100</f>
        <v>3.7081759032147055</v>
      </c>
      <c r="BO34" s="137">
        <f>(Paca!U34/Paca!U30-1)*100</f>
        <v>2.4882704409299405</v>
      </c>
      <c r="BP34" s="136"/>
      <c r="BR34" s="69" t="str">
        <f t="shared" si="2"/>
        <v>2007T1</v>
      </c>
      <c r="BS34" s="106">
        <f>Paca!B34-Paca!B30</f>
        <v>23797.999999998836</v>
      </c>
      <c r="BT34" s="240"/>
      <c r="BU34" s="241"/>
      <c r="BV34" s="106">
        <f>Paca!E34-Paca!E30</f>
        <v>0</v>
      </c>
      <c r="BW34" s="101">
        <f>Paca!F34-Paca!F30</f>
        <v>49.467497726291185</v>
      </c>
      <c r="BX34" s="75">
        <f>Paca!G34-Paca!G30</f>
        <v>172.82984879811556</v>
      </c>
      <c r="BY34" s="75">
        <f>Paca!H34-Paca!H30</f>
        <v>695.6338091387297</v>
      </c>
      <c r="BZ34" s="75">
        <f>Paca!I34-Paca!I30</f>
        <v>145.45770552492831</v>
      </c>
      <c r="CA34" s="75">
        <f>Paca!J34-Paca!J30</f>
        <v>264.07894828824283</v>
      </c>
      <c r="CB34" s="76">
        <f>Paca!K34-Paca!K30</f>
        <v>-1228.5328140237543</v>
      </c>
      <c r="CC34" s="103">
        <f>Paca!L34-Paca!L30</f>
        <v>5100.0274947541038</v>
      </c>
      <c r="CD34" s="101">
        <f>Paca!M34-Paca!M30</f>
        <v>18355.394347602851</v>
      </c>
      <c r="CE34" s="75">
        <f>Paca!N34-Paca!N30</f>
        <v>2320.5737724511418</v>
      </c>
      <c r="CF34" s="75">
        <f>Paca!O34-Paca!O30</f>
        <v>1849.2812478421401</v>
      </c>
      <c r="CG34" s="75">
        <f>Paca!P34-Paca!P30</f>
        <v>2564.2726668689284</v>
      </c>
      <c r="CH34" s="75">
        <f>Paca!Q34-Paca!Q30</f>
        <v>1041.4564883029598</v>
      </c>
      <c r="CI34" s="75">
        <f>Paca!R34-Paca!R30</f>
        <v>885.03768185838271</v>
      </c>
      <c r="CJ34" s="75">
        <f>Paca!S34-Paca!S30</f>
        <v>880.89916039907257</v>
      </c>
      <c r="CK34" s="75">
        <f>Paca!T34-Paca!T30</f>
        <v>6415.1943002906337</v>
      </c>
      <c r="CL34" s="75">
        <f>Paca!U34-Paca!U30</f>
        <v>2398.679029589679</v>
      </c>
      <c r="CM34" s="101">
        <f>Paca!V34-Paca!V30</f>
        <v>0</v>
      </c>
      <c r="CO34" s="69" t="str">
        <f t="shared" si="3"/>
        <v>2007T1</v>
      </c>
      <c r="CP34" s="106"/>
      <c r="CQ34" s="240"/>
      <c r="CR34" s="241"/>
      <c r="CS34" s="106"/>
      <c r="CT34" s="101"/>
      <c r="CU34" s="75"/>
      <c r="CV34" s="75"/>
      <c r="CW34" s="75"/>
      <c r="CX34" s="75"/>
      <c r="CY34" s="76"/>
      <c r="CZ34" s="103"/>
      <c r="DA34" s="101"/>
      <c r="DB34" s="75"/>
      <c r="DC34" s="75"/>
      <c r="DD34" s="75"/>
      <c r="DE34" s="75"/>
      <c r="DF34" s="75"/>
      <c r="DG34" s="75"/>
      <c r="DH34" s="75"/>
      <c r="DI34" s="75"/>
      <c r="DJ34" s="101"/>
      <c r="DL34" s="69" t="str">
        <f t="shared" si="4"/>
        <v>2007T1</v>
      </c>
      <c r="DM34" s="106"/>
      <c r="DN34" s="240"/>
      <c r="DO34" s="241"/>
      <c r="DP34" s="106"/>
      <c r="DQ34" s="101"/>
      <c r="DR34" s="75"/>
      <c r="DS34" s="75"/>
      <c r="DT34" s="75"/>
      <c r="DU34" s="75"/>
      <c r="DV34" s="76"/>
      <c r="DW34" s="103"/>
      <c r="DX34" s="101"/>
      <c r="DY34" s="75"/>
      <c r="DZ34" s="75"/>
      <c r="EA34" s="75"/>
      <c r="EB34" s="75"/>
      <c r="EC34" s="75"/>
      <c r="ED34" s="75"/>
      <c r="EE34" s="75"/>
      <c r="EF34" s="75"/>
      <c r="EG34" s="101"/>
    </row>
    <row r="35" spans="1:137" ht="12.75" customHeight="1">
      <c r="A35" s="69" t="str">
        <f>Paca!A35</f>
        <v>2007T2</v>
      </c>
      <c r="B35" s="135">
        <f>(Paca!B35/Paca!B34-1)*100</f>
        <v>0.59383952409275409</v>
      </c>
      <c r="C35" s="248"/>
      <c r="D35" s="249"/>
      <c r="E35" s="135"/>
      <c r="F35" s="136">
        <f>(Paca!F35/Paca!F34-1)*100</f>
        <v>-9.540209355972662E-2</v>
      </c>
      <c r="G35" s="137">
        <f>(Paca!G35/Paca!G34-1)*100</f>
        <v>-1.1989230864306366</v>
      </c>
      <c r="H35" s="137">
        <f>(Paca!H35/Paca!H34-1)*100</f>
        <v>-0.68870849285894709</v>
      </c>
      <c r="I35" s="137">
        <f>(Paca!I35/Paca!I34-1)*100</f>
        <v>1.4913412914399293</v>
      </c>
      <c r="J35" s="137">
        <f>(Paca!J35/Paca!J34-1)*100</f>
        <v>2.5901748550396952</v>
      </c>
      <c r="K35" s="138">
        <f>(Paca!K35/Paca!K34-1)*100</f>
        <v>-0.42452148169124237</v>
      </c>
      <c r="L35" s="139">
        <f>(Paca!L35/Paca!L34-1)*100</f>
        <v>0.8881117806020411</v>
      </c>
      <c r="M35" s="136">
        <f>(Paca!M35/Paca!M34-1)*100</f>
        <v>0.69294881289105881</v>
      </c>
      <c r="N35" s="137">
        <f>(Paca!N35/Paca!N34-1)*100</f>
        <v>-2.0559806892272992E-2</v>
      </c>
      <c r="O35" s="137">
        <f>(Paca!O35/Paca!O34-1)*100</f>
        <v>0.3141773967102246</v>
      </c>
      <c r="P35" s="137">
        <f>(Paca!P35/Paca!P34-1)*100</f>
        <v>1.1807520411073913</v>
      </c>
      <c r="Q35" s="137">
        <f>(Paca!Q35/Paca!Q34-1)*100</f>
        <v>1.4874884450080783</v>
      </c>
      <c r="R35" s="137">
        <f>(Paca!R35/Paca!R34-1)*100</f>
        <v>0.29659964694150887</v>
      </c>
      <c r="S35" s="137">
        <f>(Paca!S35/Paca!S34-1)*100</f>
        <v>0.42505108881147891</v>
      </c>
      <c r="T35" s="137">
        <f>(Paca!T35/Paca!T34-1)*100</f>
        <v>0.97402646309330265</v>
      </c>
      <c r="U35" s="137">
        <f>(Paca!U35/Paca!U34-1)*100</f>
        <v>1.8279547730457146</v>
      </c>
      <c r="V35" s="136"/>
      <c r="X35" s="69" t="str">
        <f t="shared" si="0"/>
        <v>2007T2</v>
      </c>
      <c r="Y35" s="106">
        <f>Paca!B35-Paca!B34</f>
        <v>6823.9999999974389</v>
      </c>
      <c r="Z35" s="240"/>
      <c r="AA35" s="241"/>
      <c r="AB35" s="106"/>
      <c r="AC35" s="101">
        <f>Paca!F35-Paca!F34</f>
        <v>-168.96724139869912</v>
      </c>
      <c r="AD35" s="75">
        <f>Paca!G35-Paca!G34</f>
        <v>-361.10447744080739</v>
      </c>
      <c r="AE35" s="75">
        <f>Paca!H35-Paca!H34</f>
        <v>-208.09603666326802</v>
      </c>
      <c r="AF35" s="75">
        <f>Paca!I35-Paca!I34</f>
        <v>298.59291152980222</v>
      </c>
      <c r="AG35" s="75">
        <f>Paca!J35-Paca!J34</f>
        <v>440.23102190084683</v>
      </c>
      <c r="AH35" s="76">
        <f>Paca!K35-Paca!K34</f>
        <v>-338.59066072526912</v>
      </c>
      <c r="AI35" s="103">
        <f>Paca!L35-Paca!L34</f>
        <v>1154.7206271920004</v>
      </c>
      <c r="AJ35" s="101">
        <f>Paca!M35-Paca!M34</f>
        <v>5824.3103406578302</v>
      </c>
      <c r="AK35" s="75">
        <f>Paca!N35-Paca!N34</f>
        <v>-50.905137151043164</v>
      </c>
      <c r="AL35" s="75">
        <f>Paca!O35-Paca!O34</f>
        <v>339.86601970915217</v>
      </c>
      <c r="AM35" s="75">
        <f>Paca!P35-Paca!P34</f>
        <v>1202.8105192126677</v>
      </c>
      <c r="AN35" s="75">
        <f>Paca!Q35-Paca!Q34</f>
        <v>548.39976300018316</v>
      </c>
      <c r="AO35" s="75">
        <f>Paca!R35-Paca!R34</f>
        <v>132.87862944306835</v>
      </c>
      <c r="AP35" s="75">
        <f>Paca!S35-Paca!S34</f>
        <v>97.710822235469095</v>
      </c>
      <c r="AQ35" s="75">
        <f>Paca!T35-Paca!T34</f>
        <v>1747.5646015705715</v>
      </c>
      <c r="AR35" s="75">
        <f>Paca!U35-Paca!U34</f>
        <v>1805.9851226376923</v>
      </c>
      <c r="AS35" s="101"/>
      <c r="AU35" s="69" t="str">
        <f t="shared" si="1"/>
        <v>2007T2</v>
      </c>
      <c r="AV35" s="135">
        <f>(Paca!B35/Paca!B31-1)*100</f>
        <v>2.2593452321976404</v>
      </c>
      <c r="AW35" s="248"/>
      <c r="AX35" s="249"/>
      <c r="AY35" s="135"/>
      <c r="AZ35" s="136">
        <f>(Paca!F35/Paca!F31-1)*100</f>
        <v>-0.30152237479997845</v>
      </c>
      <c r="BA35" s="137">
        <f>(Paca!G35/Paca!G31-1)*100</f>
        <v>-1.7679630223478515</v>
      </c>
      <c r="BB35" s="137">
        <f>(Paca!H35/Paca!H31-1)*100</f>
        <v>1.243586139349917</v>
      </c>
      <c r="BC35" s="137">
        <f>(Paca!I35/Paca!I31-1)*100</f>
        <v>0.94675178151746309</v>
      </c>
      <c r="BD35" s="137">
        <f>(Paca!J35/Paca!J31-1)*100</f>
        <v>3.3910043892384056</v>
      </c>
      <c r="BE35" s="138">
        <f>(Paca!K35/Paca!K31-1)*100</f>
        <v>-1.4035882709367842</v>
      </c>
      <c r="BF35" s="139">
        <f>(Paca!L35/Paca!L31-1)*100</f>
        <v>4.0441210243871373</v>
      </c>
      <c r="BG35" s="136">
        <f>(Paca!M35/Paca!M31-1)*100</f>
        <v>2.5185026808798749</v>
      </c>
      <c r="BH35" s="137">
        <f>(Paca!N35/Paca!N31-1)*100</f>
        <v>1.051359092413362</v>
      </c>
      <c r="BI35" s="137">
        <f>(Paca!O35/Paca!O31-1)*100</f>
        <v>2.2552226045249757</v>
      </c>
      <c r="BJ35" s="137">
        <f>(Paca!P35/Paca!P31-1)*100</f>
        <v>2.8786000294758418</v>
      </c>
      <c r="BK35" s="137">
        <f>(Paca!Q35/Paca!Q31-1)*100</f>
        <v>3.5295707308470536</v>
      </c>
      <c r="BL35" s="137">
        <f>(Paca!R35/Paca!R31-1)*100</f>
        <v>2.5347590501238582</v>
      </c>
      <c r="BM35" s="137">
        <f>(Paca!S35/Paca!S31-1)*100</f>
        <v>4.3587670757040842</v>
      </c>
      <c r="BN35" s="137">
        <f>(Paca!T35/Paca!T31-1)*100</f>
        <v>3.8029913470620347</v>
      </c>
      <c r="BO35" s="137">
        <f>(Paca!U35/Paca!U31-1)*100</f>
        <v>3.0215858612859581</v>
      </c>
      <c r="BP35" s="136"/>
      <c r="BR35" s="69" t="str">
        <f t="shared" si="2"/>
        <v>2007T2</v>
      </c>
      <c r="BS35" s="106">
        <f>Paca!B35-Paca!B31</f>
        <v>25539.999999999302</v>
      </c>
      <c r="BT35" s="240"/>
      <c r="BU35" s="241"/>
      <c r="BV35" s="106">
        <f>Paca!E35-Paca!E31</f>
        <v>0</v>
      </c>
      <c r="BW35" s="101">
        <f>Paca!F35-Paca!F31</f>
        <v>-535.13222312321886</v>
      </c>
      <c r="BX35" s="75">
        <f>Paca!G35-Paca!G31</f>
        <v>-535.57864997543584</v>
      </c>
      <c r="BY35" s="75">
        <f>Paca!H35-Paca!H31</f>
        <v>368.58304456877158</v>
      </c>
      <c r="BZ35" s="75">
        <f>Paca!I35-Paca!I31</f>
        <v>190.57907958065698</v>
      </c>
      <c r="CA35" s="75">
        <f>Paca!J35-Paca!J31</f>
        <v>571.87739143855651</v>
      </c>
      <c r="CB35" s="76">
        <f>Paca!K35-Paca!K31</f>
        <v>-1130.5930887358118</v>
      </c>
      <c r="CC35" s="103">
        <f>Paca!L35-Paca!L31</f>
        <v>5098.6580353817262</v>
      </c>
      <c r="CD35" s="101">
        <f>Paca!M35-Paca!M31</f>
        <v>20791.344526438043</v>
      </c>
      <c r="CE35" s="75">
        <f>Paca!N35-Paca!N31</f>
        <v>2575.5038140090182</v>
      </c>
      <c r="CF35" s="75">
        <f>Paca!O35-Paca!O31</f>
        <v>2393.3104779245768</v>
      </c>
      <c r="CG35" s="75">
        <f>Paca!P35-Paca!P31</f>
        <v>2883.9829955846653</v>
      </c>
      <c r="CH35" s="75">
        <f>Paca!Q35-Paca!Q31</f>
        <v>1275.5974392200224</v>
      </c>
      <c r="CI35" s="75">
        <f>Paca!R35-Paca!R31</f>
        <v>1110.8010633262165</v>
      </c>
      <c r="CJ35" s="75">
        <f>Paca!S35-Paca!S31</f>
        <v>964.2248466074343</v>
      </c>
      <c r="CK35" s="75">
        <f>Paca!T35-Paca!T31</f>
        <v>6637.2415877510502</v>
      </c>
      <c r="CL35" s="75">
        <f>Paca!U35-Paca!U31</f>
        <v>2950.6823020149168</v>
      </c>
      <c r="CM35" s="101">
        <f>Paca!V35-Paca!V31</f>
        <v>0</v>
      </c>
      <c r="CO35" s="69" t="str">
        <f t="shared" si="3"/>
        <v>2007T2</v>
      </c>
      <c r="CP35" s="106"/>
      <c r="CQ35" s="240"/>
      <c r="CR35" s="241"/>
      <c r="CS35" s="106"/>
      <c r="CT35" s="101"/>
      <c r="CU35" s="75"/>
      <c r="CV35" s="75"/>
      <c r="CW35" s="75"/>
      <c r="CX35" s="75"/>
      <c r="CY35" s="76"/>
      <c r="CZ35" s="103"/>
      <c r="DA35" s="101"/>
      <c r="DB35" s="75"/>
      <c r="DC35" s="75"/>
      <c r="DD35" s="75"/>
      <c r="DE35" s="75"/>
      <c r="DF35" s="75"/>
      <c r="DG35" s="75"/>
      <c r="DH35" s="75"/>
      <c r="DI35" s="75"/>
      <c r="DJ35" s="101"/>
      <c r="DL35" s="69" t="str">
        <f t="shared" si="4"/>
        <v>2007T2</v>
      </c>
      <c r="DM35" s="106"/>
      <c r="DN35" s="240"/>
      <c r="DO35" s="241"/>
      <c r="DP35" s="106"/>
      <c r="DQ35" s="101"/>
      <c r="DR35" s="75"/>
      <c r="DS35" s="75"/>
      <c r="DT35" s="75"/>
      <c r="DU35" s="75"/>
      <c r="DV35" s="76"/>
      <c r="DW35" s="103"/>
      <c r="DX35" s="101"/>
      <c r="DY35" s="75"/>
      <c r="DZ35" s="75"/>
      <c r="EA35" s="75"/>
      <c r="EB35" s="75"/>
      <c r="EC35" s="75"/>
      <c r="ED35" s="75"/>
      <c r="EE35" s="75"/>
      <c r="EF35" s="75"/>
      <c r="EG35" s="101"/>
    </row>
    <row r="36" spans="1:137" ht="12.75" customHeight="1">
      <c r="A36" s="69" t="str">
        <f>Paca!A36</f>
        <v>2007T3</v>
      </c>
      <c r="B36" s="135">
        <f>(Paca!B36/Paca!B35-1)*100</f>
        <v>0.33098145604177898</v>
      </c>
      <c r="C36" s="248"/>
      <c r="D36" s="249"/>
      <c r="E36" s="135"/>
      <c r="F36" s="136">
        <f>(Paca!F36/Paca!F35-1)*100</f>
        <v>0.13747915839914526</v>
      </c>
      <c r="G36" s="137">
        <f>(Paca!G36/Paca!G35-1)*100</f>
        <v>0.29729278003214343</v>
      </c>
      <c r="H36" s="137">
        <f>(Paca!H36/Paca!H35-1)*100</f>
        <v>-0.17599335290020557</v>
      </c>
      <c r="I36" s="137">
        <f>(Paca!I36/Paca!I35-1)*100</f>
        <v>-0.30345476349465939</v>
      </c>
      <c r="J36" s="137">
        <f>(Paca!J36/Paca!J35-1)*100</f>
        <v>2.4936911866492162</v>
      </c>
      <c r="K36" s="138">
        <f>(Paca!K36/Paca!K35-1)*100</f>
        <v>-0.20844588340745984</v>
      </c>
      <c r="L36" s="139">
        <f>(Paca!L36/Paca!L35-1)*100</f>
        <v>0.36539588651793853</v>
      </c>
      <c r="M36" s="136">
        <f>(Paca!M36/Paca!M35-1)*100</f>
        <v>0.37442966340301975</v>
      </c>
      <c r="N36" s="137">
        <f>(Paca!N36/Paca!N35-1)*100</f>
        <v>0.32879940453947043</v>
      </c>
      <c r="O36" s="137">
        <f>(Paca!O36/Paca!O35-1)*100</f>
        <v>-0.67925218503818163</v>
      </c>
      <c r="P36" s="137">
        <f>(Paca!P36/Paca!P35-1)*100</f>
        <v>0.7549979568563403</v>
      </c>
      <c r="Q36" s="137">
        <f>(Paca!Q36/Paca!Q35-1)*100</f>
        <v>0.2461808464653048</v>
      </c>
      <c r="R36" s="137">
        <f>(Paca!R36/Paca!R35-1)*100</f>
        <v>0.16308285963664293</v>
      </c>
      <c r="S36" s="137">
        <f>(Paca!S36/Paca!S35-1)*100</f>
        <v>1.1192252293084071</v>
      </c>
      <c r="T36" s="137">
        <f>(Paca!T36/Paca!T35-1)*100</f>
        <v>0.37557573166584479</v>
      </c>
      <c r="U36" s="137">
        <f>(Paca!U36/Paca!U35-1)*100</f>
        <v>1.202477280781622</v>
      </c>
      <c r="V36" s="136"/>
      <c r="X36" s="69" t="str">
        <f t="shared" si="0"/>
        <v>2007T3</v>
      </c>
      <c r="Y36" s="106">
        <f>Paca!B36-Paca!B35</f>
        <v>3826.0000000023283</v>
      </c>
      <c r="Z36" s="240"/>
      <c r="AA36" s="241"/>
      <c r="AB36" s="106"/>
      <c r="AC36" s="101">
        <f>Paca!F36-Paca!F35</f>
        <v>243.25789795516175</v>
      </c>
      <c r="AD36" s="75">
        <f>Paca!G36-Paca!G35</f>
        <v>88.468281443794694</v>
      </c>
      <c r="AE36" s="75">
        <f>Paca!H36-Paca!H35</f>
        <v>-52.810863097380206</v>
      </c>
      <c r="AF36" s="75">
        <f>Paca!I36-Paca!I35</f>
        <v>-61.663106822084956</v>
      </c>
      <c r="AG36" s="75">
        <f>Paca!J36-Paca!J35</f>
        <v>434.8104771590879</v>
      </c>
      <c r="AH36" s="76">
        <f>Paca!K36-Paca!K35</f>
        <v>-165.54689072823385</v>
      </c>
      <c r="AI36" s="103">
        <f>Paca!L36-Paca!L35</f>
        <v>479.30608294162084</v>
      </c>
      <c r="AJ36" s="101">
        <f>Paca!M36-Paca!M35</f>
        <v>3168.9300992718199</v>
      </c>
      <c r="AK36" s="75">
        <f>Paca!N36-Paca!N35</f>
        <v>813.92484166182112</v>
      </c>
      <c r="AL36" s="75">
        <f>Paca!O36-Paca!O35</f>
        <v>-737.09958874798031</v>
      </c>
      <c r="AM36" s="75">
        <f>Paca!P36-Paca!P35</f>
        <v>778.18381154601229</v>
      </c>
      <c r="AN36" s="75">
        <f>Paca!Q36-Paca!Q35</f>
        <v>92.110772217965859</v>
      </c>
      <c r="AO36" s="75">
        <f>Paca!R36-Paca!R35</f>
        <v>73.278916258655954</v>
      </c>
      <c r="AP36" s="75">
        <f>Paca!S36-Paca!S35</f>
        <v>258.38130511435884</v>
      </c>
      <c r="AQ36" s="75">
        <f>Paca!T36-Paca!T35</f>
        <v>680.40842016632087</v>
      </c>
      <c r="AR36" s="75">
        <f>Paca!U36-Paca!U35</f>
        <v>1209.7416210546944</v>
      </c>
      <c r="AS36" s="101"/>
      <c r="AU36" s="69" t="str">
        <f t="shared" si="1"/>
        <v>2007T3</v>
      </c>
      <c r="AV36" s="135">
        <f>(Paca!B36/Paca!B32-1)*100</f>
        <v>1.7810646369815331</v>
      </c>
      <c r="AW36" s="248"/>
      <c r="AX36" s="249"/>
      <c r="AY36" s="135"/>
      <c r="AZ36" s="136">
        <f>(Paca!F36/Paca!F32-1)*100</f>
        <v>0.16830184071903176</v>
      </c>
      <c r="BA36" s="137">
        <f>(Paca!G36/Paca!G32-1)*100</f>
        <v>-1.1813744742418475</v>
      </c>
      <c r="BB36" s="137">
        <f>(Paca!H36/Paca!H32-1)*100</f>
        <v>0.5741456094387587</v>
      </c>
      <c r="BC36" s="137">
        <f>(Paca!I36/Paca!I32-1)*100</f>
        <v>1.6939107881645654</v>
      </c>
      <c r="BD36" s="137">
        <f>(Paca!J36/Paca!J32-1)*100</f>
        <v>5.9369194128017666</v>
      </c>
      <c r="BE36" s="138">
        <f>(Paca!K36/Paca!K32-1)*100</f>
        <v>-1.0678766436311493</v>
      </c>
      <c r="BF36" s="139">
        <f>(Paca!L36/Paca!L32-1)*100</f>
        <v>3.1225807168482334</v>
      </c>
      <c r="BG36" s="136">
        <f>(Paca!M36/Paca!M32-1)*100</f>
        <v>1.921652201557289</v>
      </c>
      <c r="BH36" s="137">
        <f>(Paca!N36/Paca!N32-1)*100</f>
        <v>1.0423859867602525</v>
      </c>
      <c r="BI36" s="137">
        <f>(Paca!O36/Paca!O32-1)*100</f>
        <v>0.92097243331352718</v>
      </c>
      <c r="BJ36" s="137">
        <f>(Paca!P36/Paca!P32-1)*100</f>
        <v>1.6838203933184692</v>
      </c>
      <c r="BK36" s="137">
        <f>(Paca!Q36/Paca!Q32-1)*100</f>
        <v>2.1158667909953799</v>
      </c>
      <c r="BL36" s="137">
        <f>(Paca!R36/Paca!R32-1)*100</f>
        <v>2.4055420181138487</v>
      </c>
      <c r="BM36" s="137">
        <f>(Paca!S36/Paca!S32-1)*100</f>
        <v>3.5421053801314439</v>
      </c>
      <c r="BN36" s="137">
        <f>(Paca!T36/Paca!T32-1)*100</f>
        <v>2.8438196881874322</v>
      </c>
      <c r="BO36" s="137">
        <f>(Paca!U36/Paca!U32-1)*100</f>
        <v>3.1299698970362666</v>
      </c>
      <c r="BP36" s="136"/>
      <c r="BR36" s="69" t="str">
        <f t="shared" si="2"/>
        <v>2007T3</v>
      </c>
      <c r="BS36" s="106">
        <f>Paca!B36-Paca!B32</f>
        <v>20295.00000000163</v>
      </c>
      <c r="BT36" s="240"/>
      <c r="BU36" s="241"/>
      <c r="BV36" s="106">
        <f>Paca!E36-Paca!E32</f>
        <v>0</v>
      </c>
      <c r="BW36" s="101">
        <f>Paca!F36-Paca!F32</f>
        <v>297.70442761172308</v>
      </c>
      <c r="BX36" s="75">
        <f>Paca!G36-Paca!G32</f>
        <v>-356.81344730253841</v>
      </c>
      <c r="BY36" s="75">
        <f>Paca!H36-Paca!H32</f>
        <v>171.00062332382367</v>
      </c>
      <c r="BZ36" s="75">
        <f>Paca!I36-Paca!I32</f>
        <v>337.44821643679461</v>
      </c>
      <c r="CA36" s="75">
        <f>Paca!J36-Paca!J32</f>
        <v>1001.5399515769786</v>
      </c>
      <c r="CB36" s="76">
        <f>Paca!K36-Paca!K32</f>
        <v>-855.47091642333544</v>
      </c>
      <c r="CC36" s="103">
        <f>Paca!L36-Paca!L32</f>
        <v>3986.5130417679611</v>
      </c>
      <c r="CD36" s="101">
        <f>Paca!M36-Paca!M32</f>
        <v>16016.729288391885</v>
      </c>
      <c r="CE36" s="75">
        <f>Paca!N36-Paca!N32</f>
        <v>2562.145966000302</v>
      </c>
      <c r="CF36" s="75">
        <f>Paca!O36-Paca!O32</f>
        <v>983.55875839971122</v>
      </c>
      <c r="CG36" s="75">
        <f>Paca!P36-Paca!P32</f>
        <v>1719.6771648609138</v>
      </c>
      <c r="CH36" s="75">
        <f>Paca!Q36-Paca!Q32</f>
        <v>777.17548475397052</v>
      </c>
      <c r="CI36" s="75">
        <f>Paca!R36-Paca!R32</f>
        <v>1057.22613200872</v>
      </c>
      <c r="CJ36" s="75">
        <f>Paca!S36-Paca!S32</f>
        <v>798.58622697319515</v>
      </c>
      <c r="CK36" s="75">
        <f>Paca!T36-Paca!T32</f>
        <v>5028.3333947144274</v>
      </c>
      <c r="CL36" s="75">
        <f>Paca!U36-Paca!U32</f>
        <v>3090.0261606806598</v>
      </c>
      <c r="CM36" s="101">
        <f>Paca!V36-Paca!V32</f>
        <v>0</v>
      </c>
      <c r="CO36" s="69" t="str">
        <f t="shared" si="3"/>
        <v>2007T3</v>
      </c>
      <c r="CP36" s="106"/>
      <c r="CQ36" s="240"/>
      <c r="CR36" s="241"/>
      <c r="CS36" s="106"/>
      <c r="CT36" s="101"/>
      <c r="CU36" s="75"/>
      <c r="CV36" s="75"/>
      <c r="CW36" s="75"/>
      <c r="CX36" s="75"/>
      <c r="CY36" s="76"/>
      <c r="CZ36" s="103"/>
      <c r="DA36" s="101"/>
      <c r="DB36" s="75"/>
      <c r="DC36" s="75"/>
      <c r="DD36" s="75"/>
      <c r="DE36" s="75"/>
      <c r="DF36" s="75"/>
      <c r="DG36" s="75"/>
      <c r="DH36" s="75"/>
      <c r="DI36" s="75"/>
      <c r="DJ36" s="101"/>
      <c r="DL36" s="69" t="str">
        <f t="shared" si="4"/>
        <v>2007T3</v>
      </c>
      <c r="DM36" s="106"/>
      <c r="DN36" s="240"/>
      <c r="DO36" s="241"/>
      <c r="DP36" s="106"/>
      <c r="DQ36" s="101"/>
      <c r="DR36" s="75"/>
      <c r="DS36" s="75"/>
      <c r="DT36" s="75"/>
      <c r="DU36" s="75"/>
      <c r="DV36" s="76"/>
      <c r="DW36" s="103"/>
      <c r="DX36" s="101"/>
      <c r="DY36" s="75"/>
      <c r="DZ36" s="75"/>
      <c r="EA36" s="75"/>
      <c r="EB36" s="75"/>
      <c r="EC36" s="75"/>
      <c r="ED36" s="75"/>
      <c r="EE36" s="75"/>
      <c r="EF36" s="75"/>
      <c r="EG36" s="101"/>
    </row>
    <row r="37" spans="1:137" s="232" customFormat="1" ht="12.75" customHeight="1">
      <c r="A37" s="95" t="str">
        <f>Paca!A37</f>
        <v>2007T4</v>
      </c>
      <c r="B37" s="141">
        <f>(Paca!B37/Paca!B36-1)*100</f>
        <v>0.12493727269433652</v>
      </c>
      <c r="C37" s="250"/>
      <c r="D37" s="251"/>
      <c r="E37" s="141"/>
      <c r="F37" s="142">
        <f>(Paca!F37/Paca!F36-1)*100</f>
        <v>-0.30652914156839017</v>
      </c>
      <c r="G37" s="143">
        <f>(Paca!G37/Paca!G36-1)*100</f>
        <v>-0.43090236895543255</v>
      </c>
      <c r="H37" s="143">
        <f>(Paca!H37/Paca!H36-1)*100</f>
        <v>-7.9124502935334906E-2</v>
      </c>
      <c r="I37" s="143">
        <f>(Paca!I37/Paca!I36-1)*100</f>
        <v>0.11456630962782821</v>
      </c>
      <c r="J37" s="143">
        <f>(Paca!J37/Paca!J36-1)*100</f>
        <v>-0.17649466562922322</v>
      </c>
      <c r="K37" s="144">
        <f>(Paca!K37/Paca!K36-1)*100</f>
        <v>-0.48260109066208257</v>
      </c>
      <c r="L37" s="145">
        <f>(Paca!L37/Paca!L36-1)*100</f>
        <v>0.32677197082691123</v>
      </c>
      <c r="M37" s="142">
        <f>(Paca!M37/Paca!M36-1)*100</f>
        <v>0.18022188212791779</v>
      </c>
      <c r="N37" s="143">
        <f>(Paca!N37/Paca!N36-1)*100</f>
        <v>-6.8131240982494123E-2</v>
      </c>
      <c r="O37" s="143">
        <f>(Paca!O37/Paca!O36-1)*100</f>
        <v>0.58865023448804177</v>
      </c>
      <c r="P37" s="143">
        <f>(Paca!P37/Paca!P36-1)*100</f>
        <v>0.18538787473474372</v>
      </c>
      <c r="Q37" s="143">
        <f>(Paca!Q37/Paca!Q36-1)*100</f>
        <v>0.53434421151248301</v>
      </c>
      <c r="R37" s="143">
        <f>(Paca!R37/Paca!R36-1)*100</f>
        <v>0.16667174862454726</v>
      </c>
      <c r="S37" s="143">
        <f>(Paca!S37/Paca!S36-1)*100</f>
        <v>0.44550768453324174</v>
      </c>
      <c r="T37" s="143">
        <f>(Paca!T37/Paca!T36-1)*100</f>
        <v>0.34069566042294053</v>
      </c>
      <c r="U37" s="143">
        <f>(Paca!U37/Paca!U36-1)*100</f>
        <v>-0.12349612967911261</v>
      </c>
      <c r="V37" s="142"/>
      <c r="W37" s="234"/>
      <c r="X37" s="95" t="str">
        <f t="shared" si="0"/>
        <v>2007T4</v>
      </c>
      <c r="Y37" s="108">
        <f>Paca!B37-Paca!B36</f>
        <v>1448.9999999997672</v>
      </c>
      <c r="Z37" s="238"/>
      <c r="AA37" s="239"/>
      <c r="AB37" s="108"/>
      <c r="AC37" s="100">
        <f>Paca!F37-Paca!F36</f>
        <v>-543.12339205699391</v>
      </c>
      <c r="AD37" s="93">
        <f>Paca!G37-Paca!G36</f>
        <v>-128.60898807917692</v>
      </c>
      <c r="AE37" s="93">
        <f>Paca!H37-Paca!H36</f>
        <v>-23.701345003042661</v>
      </c>
      <c r="AF37" s="93">
        <f>Paca!I37-Paca!I36</f>
        <v>23.209643841622892</v>
      </c>
      <c r="AG37" s="93">
        <f>Paca!J37-Paca!J36</f>
        <v>-31.541769065610424</v>
      </c>
      <c r="AH37" s="94">
        <f>Paca!K37-Paca!K36</f>
        <v>-382.48093375080498</v>
      </c>
      <c r="AI37" s="102">
        <f>Paca!L37-Paca!L36</f>
        <v>430.20760783157311</v>
      </c>
      <c r="AJ37" s="100">
        <f>Paca!M37-Paca!M36</f>
        <v>1530.9923602492781</v>
      </c>
      <c r="AK37" s="93">
        <f>Paca!N37-Paca!N36</f>
        <v>-169.20967686528456</v>
      </c>
      <c r="AL37" s="93">
        <f>Paca!O37-Paca!O36</f>
        <v>634.44273249596881</v>
      </c>
      <c r="AM37" s="93">
        <f>Paca!P37-Paca!P36</f>
        <v>192.52376224649197</v>
      </c>
      <c r="AN37" s="93">
        <f>Paca!Q37-Paca!Q36</f>
        <v>200.42186897224019</v>
      </c>
      <c r="AO37" s="93">
        <f>Paca!R37-Paca!R36</f>
        <v>75.013666693179403</v>
      </c>
      <c r="AP37" s="93">
        <f>Paca!S37-Paca!S36</f>
        <v>103.99980600237177</v>
      </c>
      <c r="AQ37" s="93">
        <f>Paca!T37-Paca!T36</f>
        <v>619.53637255873764</v>
      </c>
      <c r="AR37" s="93">
        <f>Paca!U37-Paca!U36</f>
        <v>-125.73617185441253</v>
      </c>
      <c r="AS37" s="100"/>
      <c r="AT37" s="234"/>
      <c r="AU37" s="95" t="str">
        <f t="shared" si="1"/>
        <v>2007T4</v>
      </c>
      <c r="AV37" s="141">
        <f>(Paca!B37/Paca!B33-1)*100</f>
        <v>1.9718539906006693</v>
      </c>
      <c r="AW37" s="250"/>
      <c r="AX37" s="251"/>
      <c r="AY37" s="141"/>
      <c r="AZ37" s="142">
        <f>(Paca!F37/Paca!F33-1)*100</f>
        <v>0.45352010013417487</v>
      </c>
      <c r="BA37" s="143">
        <f>(Paca!G37/Paca!G33-1)*100</f>
        <v>4.2069784606102445E-2</v>
      </c>
      <c r="BB37" s="143">
        <f>(Paca!H37/Paca!H33-1)*100</f>
        <v>0.3116697305879379</v>
      </c>
      <c r="BC37" s="143">
        <f>(Paca!I37/Paca!I33-1)*100</f>
        <v>1.921377065602603</v>
      </c>
      <c r="BD37" s="143">
        <f>(Paca!J37/Paca!J33-1)*100</f>
        <v>7.1068247237719095</v>
      </c>
      <c r="BE37" s="144">
        <f>(Paca!K37/Paca!K33-1)*100</f>
        <v>-1.0960598805741961</v>
      </c>
      <c r="BF37" s="145">
        <f>(Paca!L37/Paca!L33-1)*100</f>
        <v>2.4358081169227441</v>
      </c>
      <c r="BG37" s="142">
        <f>(Paca!M37/Paca!M33-1)*100</f>
        <v>2.2131534034453004</v>
      </c>
      <c r="BH37" s="143">
        <f>(Paca!N37/Paca!N33-1)*100</f>
        <v>1.229393888952246</v>
      </c>
      <c r="BI37" s="143">
        <f>(Paca!O37/Paca!O33-1)*100</f>
        <v>1.7880473097811489</v>
      </c>
      <c r="BJ37" s="143">
        <f>(Paca!P37/Paca!P33-1)*100</f>
        <v>2.8671176544942334</v>
      </c>
      <c r="BK37" s="143">
        <f>(Paca!Q37/Paca!Q33-1)*100</f>
        <v>2.0410742308330398</v>
      </c>
      <c r="BL37" s="143">
        <f>(Paca!R37/Paca!R33-1)*100</f>
        <v>1.2991457901723624</v>
      </c>
      <c r="BM37" s="143">
        <f>(Paca!S37/Paca!S33-1)*100</f>
        <v>3.591846489499062</v>
      </c>
      <c r="BN37" s="143">
        <f>(Paca!T37/Paca!T33-1)*100</f>
        <v>2.770295335592432</v>
      </c>
      <c r="BO37" s="143">
        <f>(Paca!U37/Paca!U33-1)*100</f>
        <v>3.6114985244291908</v>
      </c>
      <c r="BP37" s="142"/>
      <c r="BQ37" s="234"/>
      <c r="BR37" s="95" t="str">
        <f t="shared" si="2"/>
        <v>2007T4</v>
      </c>
      <c r="BS37" s="108">
        <f>Paca!B37-Paca!B33</f>
        <v>22455.000000002561</v>
      </c>
      <c r="BT37" s="238"/>
      <c r="BU37" s="239"/>
      <c r="BV37" s="108">
        <f>Paca!E37-Paca!E33</f>
        <v>0</v>
      </c>
      <c r="BW37" s="100">
        <f>Paca!F37-Paca!F33</f>
        <v>797.48924597131554</v>
      </c>
      <c r="BX37" s="93">
        <f>Paca!G37-Paca!G33</f>
        <v>12.496967224669788</v>
      </c>
      <c r="BY37" s="93">
        <f>Paca!H37-Paca!H33</f>
        <v>92.99538440995093</v>
      </c>
      <c r="BZ37" s="93">
        <f>Paca!I37-Paca!I33</f>
        <v>382.34564002434126</v>
      </c>
      <c r="CA37" s="93">
        <f>Paca!J37-Paca!J33</f>
        <v>1183.7111545626285</v>
      </c>
      <c r="CB37" s="94">
        <f>Paca!K37-Paca!K33</f>
        <v>-874.05990025028586</v>
      </c>
      <c r="CC37" s="102">
        <f>Paca!L37-Paca!L33</f>
        <v>3140.8081064491998</v>
      </c>
      <c r="CD37" s="100">
        <f>Paca!M37-Paca!M33</f>
        <v>18426.897612240748</v>
      </c>
      <c r="CE37" s="93">
        <f>Paca!N37-Paca!N33</f>
        <v>3014.1670575135213</v>
      </c>
      <c r="CF37" s="93">
        <f>Paca!O37-Paca!O33</f>
        <v>1904.4356765524717</v>
      </c>
      <c r="CG37" s="93">
        <f>Paca!P37-Paca!P33</f>
        <v>2899.8553964400489</v>
      </c>
      <c r="CH37" s="93">
        <f>Paca!Q37-Paca!Q33</f>
        <v>754.26199528446887</v>
      </c>
      <c r="CI37" s="93">
        <f>Paca!R37-Paca!R33</f>
        <v>578.16760388988041</v>
      </c>
      <c r="CJ37" s="93">
        <f>Paca!S37-Paca!S33</f>
        <v>813.01777516522998</v>
      </c>
      <c r="CK37" s="93">
        <f>Paca!T37-Paca!T33</f>
        <v>4918.5351641307643</v>
      </c>
      <c r="CL37" s="93">
        <f>Paca!U37-Paca!U33</f>
        <v>3544.4569432643766</v>
      </c>
      <c r="CM37" s="100">
        <f>Paca!V37-Paca!V33</f>
        <v>0</v>
      </c>
      <c r="CN37" s="234"/>
      <c r="CO37" s="95" t="str">
        <f t="shared" si="3"/>
        <v>2007T4</v>
      </c>
      <c r="CP37" s="108"/>
      <c r="CQ37" s="238"/>
      <c r="CR37" s="239"/>
      <c r="CS37" s="108"/>
      <c r="CT37" s="100"/>
      <c r="CU37" s="93"/>
      <c r="CV37" s="93"/>
      <c r="CW37" s="93"/>
      <c r="CX37" s="93"/>
      <c r="CY37" s="94"/>
      <c r="CZ37" s="102"/>
      <c r="DA37" s="100"/>
      <c r="DB37" s="93"/>
      <c r="DC37" s="93"/>
      <c r="DD37" s="93"/>
      <c r="DE37" s="93"/>
      <c r="DF37" s="93"/>
      <c r="DG37" s="93"/>
      <c r="DH37" s="93"/>
      <c r="DI37" s="93"/>
      <c r="DJ37" s="100"/>
      <c r="DK37" s="234"/>
      <c r="DL37" s="95" t="str">
        <f t="shared" si="4"/>
        <v>2007T4</v>
      </c>
      <c r="DM37" s="108"/>
      <c r="DN37" s="238"/>
      <c r="DO37" s="239"/>
      <c r="DP37" s="108"/>
      <c r="DQ37" s="100"/>
      <c r="DR37" s="93"/>
      <c r="DS37" s="93"/>
      <c r="DT37" s="93"/>
      <c r="DU37" s="93"/>
      <c r="DV37" s="94"/>
      <c r="DW37" s="102"/>
      <c r="DX37" s="100"/>
      <c r="DY37" s="93"/>
      <c r="DZ37" s="93"/>
      <c r="EA37" s="93"/>
      <c r="EB37" s="93"/>
      <c r="EC37" s="93"/>
      <c r="ED37" s="93"/>
      <c r="EE37" s="93"/>
      <c r="EF37" s="93"/>
      <c r="EG37" s="100"/>
    </row>
    <row r="38" spans="1:137" ht="12.75" customHeight="1">
      <c r="A38" s="69" t="str">
        <f>Paca!A38</f>
        <v>2008T1</v>
      </c>
      <c r="B38" s="135">
        <f>(Paca!B38/Paca!B37-1)*100</f>
        <v>0.37107173335888533</v>
      </c>
      <c r="C38" s="248"/>
      <c r="D38" s="249"/>
      <c r="E38" s="135"/>
      <c r="F38" s="136">
        <f>(Paca!F38/Paca!F37-1)*100</f>
        <v>0.88471152621745208</v>
      </c>
      <c r="G38" s="137">
        <f>(Paca!G38/Paca!G37-1)*100</f>
        <v>0.22189672715136055</v>
      </c>
      <c r="H38" s="137">
        <f>(Paca!H38/Paca!H37-1)*100</f>
        <v>3.658109468456372</v>
      </c>
      <c r="I38" s="137">
        <f>(Paca!I38/Paca!I37-1)*100</f>
        <v>0.11900792455870057</v>
      </c>
      <c r="J38" s="137">
        <f>(Paca!J38/Paca!J37-1)*100</f>
        <v>2.8705804962914083</v>
      </c>
      <c r="K38" s="138">
        <f>(Paca!K38/Paca!K37-1)*100</f>
        <v>-0.17029393340622923</v>
      </c>
      <c r="L38" s="139">
        <f>(Paca!L38/Paca!L37-1)*100</f>
        <v>-5.5682562124703683E-2</v>
      </c>
      <c r="M38" s="136">
        <f>(Paca!M38/Paca!M37-1)*100</f>
        <v>0.33315326905367648</v>
      </c>
      <c r="N38" s="137">
        <f>(Paca!N38/Paca!N37-1)*100</f>
        <v>2.1518878370674344E-2</v>
      </c>
      <c r="O38" s="137">
        <f>(Paca!O38/Paca!O37-1)*100</f>
        <v>0.37392066525392398</v>
      </c>
      <c r="P38" s="137">
        <f>(Paca!P38/Paca!P37-1)*100</f>
        <v>-0.72774812959155444</v>
      </c>
      <c r="Q38" s="137">
        <f>(Paca!Q38/Paca!Q37-1)*100</f>
        <v>0.87937965995237288</v>
      </c>
      <c r="R38" s="137">
        <f>(Paca!R38/Paca!R37-1)*100</f>
        <v>0.52765768686506842</v>
      </c>
      <c r="S38" s="137">
        <f>(Paca!S38/Paca!S37-1)*100</f>
        <v>1.4976362958644795</v>
      </c>
      <c r="T38" s="137">
        <f>(Paca!T38/Paca!T37-1)*100</f>
        <v>1.0340143345171082</v>
      </c>
      <c r="U38" s="137">
        <f>(Paca!U38/Paca!U37-1)*100</f>
        <v>0.32085776100287955</v>
      </c>
      <c r="V38" s="136"/>
      <c r="X38" s="69" t="str">
        <f t="shared" si="0"/>
        <v>2008T1</v>
      </c>
      <c r="Y38" s="106">
        <f>Paca!B38-Paca!B37</f>
        <v>4309.0000000006985</v>
      </c>
      <c r="Z38" s="240"/>
      <c r="AA38" s="241"/>
      <c r="AB38" s="106"/>
      <c r="AC38" s="101">
        <f>Paca!F38-Paca!F37</f>
        <v>1562.770270611858</v>
      </c>
      <c r="AD38" s="75">
        <f>Paca!G38-Paca!G37</f>
        <v>65.94287949824502</v>
      </c>
      <c r="AE38" s="75">
        <f>Paca!H38-Paca!H37</f>
        <v>1094.901184079401</v>
      </c>
      <c r="AF38" s="75">
        <f>Paca!I38-Paca!I37</f>
        <v>24.137078557367204</v>
      </c>
      <c r="AG38" s="75">
        <f>Paca!J38-Paca!J37</f>
        <v>512.10263426786696</v>
      </c>
      <c r="AH38" s="76">
        <f>Paca!K38-Paca!K37</f>
        <v>-134.31350579102582</v>
      </c>
      <c r="AI38" s="103">
        <f>Paca!L38-Paca!L37</f>
        <v>-73.547741002694238</v>
      </c>
      <c r="AJ38" s="101">
        <f>Paca!M38-Paca!M37</f>
        <v>2835.2513834538404</v>
      </c>
      <c r="AK38" s="75">
        <f>Paca!N38-Paca!N37</f>
        <v>53.407535320235183</v>
      </c>
      <c r="AL38" s="75">
        <f>Paca!O38-Paca!O37</f>
        <v>405.38115322271187</v>
      </c>
      <c r="AM38" s="75">
        <f>Paca!P38-Paca!P37</f>
        <v>-757.16145308263367</v>
      </c>
      <c r="AN38" s="75">
        <f>Paca!Q38-Paca!Q37</f>
        <v>331.60026131933409</v>
      </c>
      <c r="AO38" s="75">
        <f>Paca!R38-Paca!R37</f>
        <v>237.87780124135315</v>
      </c>
      <c r="AP38" s="75">
        <f>Paca!S38-Paca!S37</f>
        <v>351.16741009561156</v>
      </c>
      <c r="AQ38" s="75">
        <f>Paca!T38-Paca!T37</f>
        <v>1886.7044502860226</v>
      </c>
      <c r="AR38" s="75">
        <f>Paca!U38-Paca!U37</f>
        <v>326.27422505120921</v>
      </c>
      <c r="AS38" s="101"/>
      <c r="AU38" s="69" t="str">
        <f t="shared" si="1"/>
        <v>2008T1</v>
      </c>
      <c r="AV38" s="135">
        <f>(Paca!B38/Paca!B34-1)*100</f>
        <v>1.4278603328425454</v>
      </c>
      <c r="AW38" s="248"/>
      <c r="AX38" s="249"/>
      <c r="AY38" s="135"/>
      <c r="AZ38" s="136">
        <f>(Paca!F38/Paca!F34-1)*100</f>
        <v>0.61765777916045206</v>
      </c>
      <c r="BA38" s="137">
        <f>(Paca!G38/Paca!G34-1)*100</f>
        <v>-1.113255855316253</v>
      </c>
      <c r="BB38" s="137">
        <f>(Paca!H38/Paca!H34-1)*100</f>
        <v>2.6817215645168258</v>
      </c>
      <c r="BC38" s="137">
        <f>(Paca!I38/Paca!I34-1)*100</f>
        <v>1.4198371987107938</v>
      </c>
      <c r="BD38" s="137">
        <f>(Paca!J38/Paca!J34-1)*100</f>
        <v>7.9759194210877959</v>
      </c>
      <c r="BE38" s="138">
        <f>(Paca!K38/Paca!K34-1)*100</f>
        <v>-1.280034010964648</v>
      </c>
      <c r="BF38" s="139">
        <f>(Paca!L38/Paca!L34-1)*100</f>
        <v>1.5310648817159933</v>
      </c>
      <c r="BG38" s="136">
        <f>(Paca!M38/Paca!M34-1)*100</f>
        <v>1.5894480486834395</v>
      </c>
      <c r="BH38" s="137">
        <f>(Paca!N38/Paca!N34-1)*100</f>
        <v>0.26140128200375923</v>
      </c>
      <c r="BI38" s="137">
        <f>(Paca!O38/Paca!O34-1)*100</f>
        <v>0.59402041139164918</v>
      </c>
      <c r="BJ38" s="137">
        <f>(Paca!P38/Paca!P34-1)*100</f>
        <v>1.3903819153654018</v>
      </c>
      <c r="BK38" s="137">
        <f>(Paca!Q38/Paca!Q34-1)*100</f>
        <v>3.1803966905428194</v>
      </c>
      <c r="BL38" s="137">
        <f>(Paca!R38/Paca!R34-1)*100</f>
        <v>1.1585742179543779</v>
      </c>
      <c r="BM38" s="137">
        <f>(Paca!S38/Paca!S34-1)*100</f>
        <v>3.5290529682576288</v>
      </c>
      <c r="BN38" s="137">
        <f>(Paca!T38/Paca!T34-1)*100</f>
        <v>2.7501443179065443</v>
      </c>
      <c r="BO38" s="137">
        <f>(Paca!U38/Paca!U34-1)*100</f>
        <v>3.2553903756780356</v>
      </c>
      <c r="BP38" s="136"/>
      <c r="BR38" s="69" t="str">
        <f t="shared" si="2"/>
        <v>2008T1</v>
      </c>
      <c r="BS38" s="106">
        <f>Paca!B38-Paca!B34</f>
        <v>16408.000000000233</v>
      </c>
      <c r="BT38" s="240"/>
      <c r="BU38" s="241"/>
      <c r="BV38" s="106">
        <f>Paca!E38-Paca!E34</f>
        <v>0</v>
      </c>
      <c r="BW38" s="101">
        <f>Paca!F38-Paca!F34</f>
        <v>1093.9375351113267</v>
      </c>
      <c r="BX38" s="75">
        <f>Paca!G38-Paca!G34</f>
        <v>-335.3023045779446</v>
      </c>
      <c r="BY38" s="75">
        <f>Paca!H38-Paca!H34</f>
        <v>810.2929393157101</v>
      </c>
      <c r="BZ38" s="75">
        <f>Paca!I38-Paca!I34</f>
        <v>284.27652710670736</v>
      </c>
      <c r="CA38" s="75">
        <f>Paca!J38-Paca!J34</f>
        <v>1355.6023642621913</v>
      </c>
      <c r="CB38" s="76">
        <f>Paca!K38-Paca!K34</f>
        <v>-1020.9319909953338</v>
      </c>
      <c r="CC38" s="103">
        <f>Paca!L38-Paca!L34</f>
        <v>1990.6865769625001</v>
      </c>
      <c r="CD38" s="101">
        <f>Paca!M38-Paca!M34</f>
        <v>13359.484183632769</v>
      </c>
      <c r="CE38" s="75">
        <f>Paca!N38-Paca!N34</f>
        <v>647.21756296572858</v>
      </c>
      <c r="CF38" s="75">
        <f>Paca!O38-Paca!O34</f>
        <v>642.59031667985255</v>
      </c>
      <c r="CG38" s="75">
        <f>Paca!P38-Paca!P34</f>
        <v>1416.3566399225383</v>
      </c>
      <c r="CH38" s="75">
        <f>Paca!Q38-Paca!Q34</f>
        <v>1172.5326655097233</v>
      </c>
      <c r="CI38" s="75">
        <f>Paca!R38-Paca!R34</f>
        <v>519.04901363625686</v>
      </c>
      <c r="CJ38" s="75">
        <f>Paca!S38-Paca!S34</f>
        <v>811.25934344781126</v>
      </c>
      <c r="CK38" s="75">
        <f>Paca!T38-Paca!T34</f>
        <v>4934.2138445816527</v>
      </c>
      <c r="CL38" s="75">
        <f>Paca!U38-Paca!U34</f>
        <v>3216.2647968891833</v>
      </c>
      <c r="CM38" s="101">
        <f>Paca!V38-Paca!V34</f>
        <v>0</v>
      </c>
      <c r="CO38" s="69" t="str">
        <f t="shared" si="3"/>
        <v>2008T1</v>
      </c>
      <c r="CP38" s="106"/>
      <c r="CQ38" s="240"/>
      <c r="CR38" s="241"/>
      <c r="CS38" s="106"/>
      <c r="CT38" s="101"/>
      <c r="CU38" s="75"/>
      <c r="CV38" s="75"/>
      <c r="CW38" s="75"/>
      <c r="CX38" s="75"/>
      <c r="CY38" s="76"/>
      <c r="CZ38" s="103"/>
      <c r="DA38" s="101"/>
      <c r="DB38" s="75"/>
      <c r="DC38" s="75"/>
      <c r="DD38" s="75"/>
      <c r="DE38" s="75"/>
      <c r="DF38" s="75"/>
      <c r="DG38" s="75"/>
      <c r="DH38" s="75"/>
      <c r="DI38" s="75"/>
      <c r="DJ38" s="101"/>
      <c r="DL38" s="69" t="str">
        <f t="shared" si="4"/>
        <v>2008T1</v>
      </c>
      <c r="DM38" s="106"/>
      <c r="DN38" s="240"/>
      <c r="DO38" s="241"/>
      <c r="DP38" s="106"/>
      <c r="DQ38" s="101"/>
      <c r="DR38" s="75"/>
      <c r="DS38" s="75"/>
      <c r="DT38" s="75"/>
      <c r="DU38" s="75"/>
      <c r="DV38" s="76"/>
      <c r="DW38" s="103"/>
      <c r="DX38" s="101"/>
      <c r="DY38" s="75"/>
      <c r="DZ38" s="75"/>
      <c r="EA38" s="75"/>
      <c r="EB38" s="75"/>
      <c r="EC38" s="75"/>
      <c r="ED38" s="75"/>
      <c r="EE38" s="75"/>
      <c r="EF38" s="75"/>
      <c r="EG38" s="101"/>
    </row>
    <row r="39" spans="1:137" ht="12.75" customHeight="1">
      <c r="A39" s="69" t="str">
        <f>Paca!A39</f>
        <v>2008T2</v>
      </c>
      <c r="B39" s="135">
        <f>(Paca!B39/Paca!B38-1)*100</f>
        <v>-0.48217993376467039</v>
      </c>
      <c r="C39" s="248"/>
      <c r="D39" s="249"/>
      <c r="E39" s="135"/>
      <c r="F39" s="136">
        <f>(Paca!F39/Paca!F38-1)*100</f>
        <v>-0.95126532892353399</v>
      </c>
      <c r="G39" s="137">
        <f>(Paca!G39/Paca!G38-1)*100</f>
        <v>-1.6681393980207626</v>
      </c>
      <c r="H39" s="137">
        <f>(Paca!H39/Paca!H38-1)*100</f>
        <v>-0.72001312339299295</v>
      </c>
      <c r="I39" s="137">
        <f>(Paca!I39/Paca!I38-1)*100</f>
        <v>-0.62337085123286284</v>
      </c>
      <c r="J39" s="137">
        <f>(Paca!J39/Paca!J38-1)*100</f>
        <v>1.1217600864360522</v>
      </c>
      <c r="K39" s="138">
        <f>(Paca!K39/Paca!K38-1)*100</f>
        <v>-1.3389537057448386</v>
      </c>
      <c r="L39" s="139">
        <f>(Paca!L39/Paca!L38-1)*100</f>
        <v>0.12219745690067452</v>
      </c>
      <c r="M39" s="136">
        <f>(Paca!M39/Paca!M38-1)*100</f>
        <v>-0.4915719376189287</v>
      </c>
      <c r="N39" s="137">
        <f>(Paca!N39/Paca!N38-1)*100</f>
        <v>-0.40492048386027157</v>
      </c>
      <c r="O39" s="137">
        <f>(Paca!O39/Paca!O38-1)*100</f>
        <v>-0.95522506175859112</v>
      </c>
      <c r="P39" s="137">
        <f>(Paca!P39/Paca!P38-1)*100</f>
        <v>-2.5194717799545407</v>
      </c>
      <c r="Q39" s="137">
        <f>(Paca!Q39/Paca!Q38-1)*100</f>
        <v>1.8446084472785174</v>
      </c>
      <c r="R39" s="137">
        <f>(Paca!R39/Paca!R38-1)*100</f>
        <v>0.93457707244311017</v>
      </c>
      <c r="S39" s="137">
        <f>(Paca!S39/Paca!S38-1)*100</f>
        <v>-2.4743260014122859</v>
      </c>
      <c r="T39" s="137">
        <f>(Paca!T39/Paca!T38-1)*100</f>
        <v>0.30439728294560098</v>
      </c>
      <c r="U39" s="137">
        <f>(Paca!U39/Paca!U38-1)*100</f>
        <v>-0.63523857554891316</v>
      </c>
      <c r="V39" s="136"/>
      <c r="X39" s="69" t="str">
        <f t="shared" si="0"/>
        <v>2008T2</v>
      </c>
      <c r="Y39" s="106">
        <f>Paca!B39-Paca!B38</f>
        <v>-5620.0000000006985</v>
      </c>
      <c r="Z39" s="240"/>
      <c r="AA39" s="241"/>
      <c r="AB39" s="106"/>
      <c r="AC39" s="101">
        <f>Paca!F39-Paca!F38</f>
        <v>-1695.19819035611</v>
      </c>
      <c r="AD39" s="75">
        <f>Paca!G39-Paca!G38</f>
        <v>-496.83475450556216</v>
      </c>
      <c r="AE39" s="75">
        <f>Paca!H39-Paca!H38</f>
        <v>-223.38907198555535</v>
      </c>
      <c r="AF39" s="75">
        <f>Paca!I39-Paca!I38</f>
        <v>-126.58197017327984</v>
      </c>
      <c r="AG39" s="75">
        <f>Paca!J39-Paca!J38</f>
        <v>205.86307418167053</v>
      </c>
      <c r="AH39" s="76">
        <f>Paca!K39-Paca!K38</f>
        <v>-1054.2554678733577</v>
      </c>
      <c r="AI39" s="103">
        <f>Paca!L39-Paca!L38</f>
        <v>161.31338400297682</v>
      </c>
      <c r="AJ39" s="101">
        <f>Paca!M39-Paca!M38</f>
        <v>-4197.3872184535721</v>
      </c>
      <c r="AK39" s="75">
        <f>Paca!N39-Paca!N38</f>
        <v>-1005.1852286049398</v>
      </c>
      <c r="AL39" s="75">
        <f>Paca!O39-Paca!O38</f>
        <v>-1039.4669434429234</v>
      </c>
      <c r="AM39" s="75">
        <f>Paca!P39-Paca!P38</f>
        <v>-2602.224550187093</v>
      </c>
      <c r="AN39" s="75">
        <f>Paca!Q39-Paca!Q38</f>
        <v>701.68960695790884</v>
      </c>
      <c r="AO39" s="75">
        <f>Paca!R39-Paca!R38</f>
        <v>423.54770444372843</v>
      </c>
      <c r="AP39" s="75">
        <f>Paca!S39-Paca!S38</f>
        <v>-588.87171578322523</v>
      </c>
      <c r="AQ39" s="75">
        <f>Paca!T39-Paca!T38</f>
        <v>561.15869291927083</v>
      </c>
      <c r="AR39" s="75">
        <f>Paca!U39-Paca!U38</f>
        <v>-648.03478475638258</v>
      </c>
      <c r="AS39" s="101"/>
      <c r="AU39" s="69" t="str">
        <f t="shared" si="1"/>
        <v>2008T2</v>
      </c>
      <c r="AV39" s="135">
        <f>(Paca!B39/Paca!B35-1)*100</f>
        <v>0.34291962669876774</v>
      </c>
      <c r="AW39" s="248"/>
      <c r="AX39" s="249"/>
      <c r="AY39" s="135"/>
      <c r="AZ39" s="136">
        <f>(Paca!F39/Paca!F35-1)*100</f>
        <v>-0.244314101275378</v>
      </c>
      <c r="BA39" s="137">
        <f>(Paca!G39/Paca!G35-1)*100</f>
        <v>-1.5828790092553002</v>
      </c>
      <c r="BB39" s="137">
        <f>(Paca!H39/Paca!H35-1)*100</f>
        <v>2.6493545163454035</v>
      </c>
      <c r="BC39" s="137">
        <f>(Paca!I39/Paca!I35-1)*100</f>
        <v>-0.69338505752221113</v>
      </c>
      <c r="BD39" s="137">
        <f>(Paca!J39/Paca!J35-1)*100</f>
        <v>6.4304163068225284</v>
      </c>
      <c r="BE39" s="138">
        <f>(Paca!K39/Paca!K35-1)*100</f>
        <v>-2.1866098005175916</v>
      </c>
      <c r="BF39" s="139">
        <f>(Paca!L39/Paca!L35-1)*100</f>
        <v>0.76026943792109059</v>
      </c>
      <c r="BG39" s="136">
        <f>(Paca!M39/Paca!M35-1)*100</f>
        <v>0.39438115805010554</v>
      </c>
      <c r="BH39" s="137">
        <f>(Paca!N39/Paca!N35-1)*100</f>
        <v>-0.12404336537653604</v>
      </c>
      <c r="BI39" s="137">
        <f>(Paca!O39/Paca!O35-1)*100</f>
        <v>-0.67892325550892307</v>
      </c>
      <c r="BJ39" s="137">
        <f>(Paca!P39/Paca!P35-1)*100</f>
        <v>-2.3175081607765602</v>
      </c>
      <c r="BK39" s="137">
        <f>(Paca!Q39/Paca!Q35-1)*100</f>
        <v>3.5434737955630791</v>
      </c>
      <c r="BL39" s="137">
        <f>(Paca!R39/Paca!R35-1)*100</f>
        <v>1.80203458424959</v>
      </c>
      <c r="BM39" s="137">
        <f>(Paca!S39/Paca!S35-1)*100</f>
        <v>0.54006007162199499</v>
      </c>
      <c r="BN39" s="137">
        <f>(Paca!T39/Paca!T35-1)*100</f>
        <v>2.0687364617504977</v>
      </c>
      <c r="BO39" s="137">
        <f>(Paca!U39/Paca!U35-1)*100</f>
        <v>0.75766770858942678</v>
      </c>
      <c r="BP39" s="136"/>
      <c r="BR39" s="69" t="str">
        <f t="shared" si="2"/>
        <v>2008T2</v>
      </c>
      <c r="BS39" s="106">
        <f>Paca!B39-Paca!B35</f>
        <v>3964.0000000020955</v>
      </c>
      <c r="BT39" s="240"/>
      <c r="BU39" s="241"/>
      <c r="BV39" s="106">
        <f>Paca!E39-Paca!E35</f>
        <v>0</v>
      </c>
      <c r="BW39" s="101">
        <f>Paca!F39-Paca!F35</f>
        <v>-432.29341384608415</v>
      </c>
      <c r="BX39" s="75">
        <f>Paca!G39-Paca!G35</f>
        <v>-471.03258164269937</v>
      </c>
      <c r="BY39" s="75">
        <f>Paca!H39-Paca!H35</f>
        <v>794.99990399342278</v>
      </c>
      <c r="BZ39" s="75">
        <f>Paca!I39-Paca!I35</f>
        <v>-140.8983545963747</v>
      </c>
      <c r="CA39" s="75">
        <f>Paca!J39-Paca!J35</f>
        <v>1121.234416543015</v>
      </c>
      <c r="CB39" s="76">
        <f>Paca!K39-Paca!K35</f>
        <v>-1736.5967981434223</v>
      </c>
      <c r="CC39" s="103">
        <f>Paca!L39-Paca!L35</f>
        <v>997.27933377347654</v>
      </c>
      <c r="CD39" s="101">
        <f>Paca!M39-Paca!M35</f>
        <v>3337.7866245213663</v>
      </c>
      <c r="CE39" s="75">
        <f>Paca!N39-Paca!N35</f>
        <v>-307.06252848816803</v>
      </c>
      <c r="CF39" s="75">
        <f>Paca!O39-Paca!O35</f>
        <v>-736.74264647222299</v>
      </c>
      <c r="CG39" s="75">
        <f>Paca!P39-Paca!P35</f>
        <v>-2388.6784294772224</v>
      </c>
      <c r="CH39" s="75">
        <f>Paca!Q39-Paca!Q35</f>
        <v>1325.822509467449</v>
      </c>
      <c r="CI39" s="75">
        <f>Paca!R39-Paca!R35</f>
        <v>809.71808863691695</v>
      </c>
      <c r="CJ39" s="75">
        <f>Paca!S39-Paca!S35</f>
        <v>124.67680542911694</v>
      </c>
      <c r="CK39" s="75">
        <f>Paca!T39-Paca!T35</f>
        <v>3747.807935930352</v>
      </c>
      <c r="CL39" s="75">
        <f>Paca!U39-Paca!U35</f>
        <v>762.24488949510851</v>
      </c>
      <c r="CM39" s="101">
        <f>Paca!V39-Paca!V35</f>
        <v>0</v>
      </c>
      <c r="CO39" s="69" t="str">
        <f t="shared" si="3"/>
        <v>2008T2</v>
      </c>
      <c r="CP39" s="106"/>
      <c r="CQ39" s="240"/>
      <c r="CR39" s="241"/>
      <c r="CS39" s="106"/>
      <c r="CT39" s="101"/>
      <c r="CU39" s="75"/>
      <c r="CV39" s="75"/>
      <c r="CW39" s="75"/>
      <c r="CX39" s="75"/>
      <c r="CY39" s="76"/>
      <c r="CZ39" s="103"/>
      <c r="DA39" s="101"/>
      <c r="DB39" s="75"/>
      <c r="DC39" s="75"/>
      <c r="DD39" s="75"/>
      <c r="DE39" s="75"/>
      <c r="DF39" s="75"/>
      <c r="DG39" s="75"/>
      <c r="DH39" s="75"/>
      <c r="DI39" s="75"/>
      <c r="DJ39" s="101"/>
      <c r="DL39" s="69" t="str">
        <f t="shared" si="4"/>
        <v>2008T2</v>
      </c>
      <c r="DM39" s="106"/>
      <c r="DN39" s="240"/>
      <c r="DO39" s="241"/>
      <c r="DP39" s="106"/>
      <c r="DQ39" s="101"/>
      <c r="DR39" s="75"/>
      <c r="DS39" s="75"/>
      <c r="DT39" s="75"/>
      <c r="DU39" s="75"/>
      <c r="DV39" s="76"/>
      <c r="DW39" s="103"/>
      <c r="DX39" s="101"/>
      <c r="DY39" s="75"/>
      <c r="DZ39" s="75"/>
      <c r="EA39" s="75"/>
      <c r="EB39" s="75"/>
      <c r="EC39" s="75"/>
      <c r="ED39" s="75"/>
      <c r="EE39" s="75"/>
      <c r="EF39" s="75"/>
      <c r="EG39" s="101"/>
    </row>
    <row r="40" spans="1:137" ht="12.75" customHeight="1">
      <c r="A40" s="69" t="str">
        <f>Paca!A40</f>
        <v>2008T3</v>
      </c>
      <c r="B40" s="135">
        <f>(Paca!B40/Paca!B39-1)*100</f>
        <v>-0.35709359266140606</v>
      </c>
      <c r="C40" s="248"/>
      <c r="D40" s="249"/>
      <c r="E40" s="135"/>
      <c r="F40" s="136">
        <f>(Paca!F40/Paca!F39-1)*100</f>
        <v>0.18017848709133144</v>
      </c>
      <c r="G40" s="137">
        <f>(Paca!G40/Paca!G39-1)*100</f>
        <v>0.74224518520504823</v>
      </c>
      <c r="H40" s="137">
        <f>(Paca!H40/Paca!H39-1)*100</f>
        <v>0.47597367546619029</v>
      </c>
      <c r="I40" s="137">
        <f>(Paca!I40/Paca!I39-1)*100</f>
        <v>-0.1511400098895499</v>
      </c>
      <c r="J40" s="137">
        <f>(Paca!J40/Paca!J39-1)*100</f>
        <v>1.357922130354261</v>
      </c>
      <c r="K40" s="138">
        <f>(Paca!K40/Paca!K39-1)*100</f>
        <v>-0.3442954748901661</v>
      </c>
      <c r="L40" s="139">
        <f>(Paca!L40/Paca!L39-1)*100</f>
        <v>0.27554623710386306</v>
      </c>
      <c r="M40" s="136">
        <f>(Paca!M40/Paca!M39-1)*100</f>
        <v>-0.56114726166375251</v>
      </c>
      <c r="N40" s="137">
        <f>(Paca!N40/Paca!N39-1)*100</f>
        <v>-2.2616405673281381E-2</v>
      </c>
      <c r="O40" s="137">
        <f>(Paca!O40/Paca!O39-1)*100</f>
        <v>-0.59389710558713782</v>
      </c>
      <c r="P40" s="137">
        <f>(Paca!P40/Paca!P39-1)*100</f>
        <v>-0.46394246989440724</v>
      </c>
      <c r="Q40" s="137">
        <f>(Paca!Q40/Paca!Q39-1)*100</f>
        <v>-3.7060584624259985E-2</v>
      </c>
      <c r="R40" s="137">
        <f>(Paca!R40/Paca!R39-1)*100</f>
        <v>0.13317470460412206</v>
      </c>
      <c r="S40" s="137">
        <f>(Paca!S40/Paca!S39-1)*100</f>
        <v>-1.3136540956774079</v>
      </c>
      <c r="T40" s="137">
        <f>(Paca!T40/Paca!T39-1)*100</f>
        <v>-1.5984768881019407</v>
      </c>
      <c r="U40" s="137">
        <f>(Paca!U40/Paca!U39-1)*100</f>
        <v>-0.38540852136585979</v>
      </c>
      <c r="V40" s="136"/>
      <c r="X40" s="69" t="str">
        <f t="shared" si="0"/>
        <v>2008T3</v>
      </c>
      <c r="Y40" s="106">
        <f>Paca!B40-Paca!B39</f>
        <v>-4141.9999999981374</v>
      </c>
      <c r="Z40" s="240"/>
      <c r="AA40" s="241"/>
      <c r="AB40" s="106"/>
      <c r="AC40" s="101">
        <f>Paca!F40-Paca!F39</f>
        <v>318.03189702314558</v>
      </c>
      <c r="AD40" s="75">
        <f>Paca!G40-Paca!G39</f>
        <v>217.38084580522991</v>
      </c>
      <c r="AE40" s="75">
        <f>Paca!H40-Paca!H39</f>
        <v>146.61086524874918</v>
      </c>
      <c r="AF40" s="75">
        <f>Paca!I40-Paca!I39</f>
        <v>-30.499243535461574</v>
      </c>
      <c r="AG40" s="75">
        <f>Paca!J40-Paca!J39</f>
        <v>251.99850074489586</v>
      </c>
      <c r="AH40" s="76">
        <f>Paca!K40-Paca!K39</f>
        <v>-267.45907124030055</v>
      </c>
      <c r="AI40" s="103">
        <f>Paca!L40-Paca!L39</f>
        <v>364.19425571151078</v>
      </c>
      <c r="AJ40" s="101">
        <f>Paca!M40-Paca!M39</f>
        <v>-4767.9167854380794</v>
      </c>
      <c r="AK40" s="75">
        <f>Paca!N40-Paca!N39</f>
        <v>-55.916221813560696</v>
      </c>
      <c r="AL40" s="75">
        <f>Paca!O40-Paca!O39</f>
        <v>-640.09989001319627</v>
      </c>
      <c r="AM40" s="75">
        <f>Paca!P40-Paca!P39</f>
        <v>-467.10796798055526</v>
      </c>
      <c r="AN40" s="75">
        <f>Paca!Q40-Paca!Q39</f>
        <v>-14.357907784462441</v>
      </c>
      <c r="AO40" s="75">
        <f>Paca!R40-Paca!R39</f>
        <v>60.918460505723488</v>
      </c>
      <c r="AP40" s="75">
        <f>Paca!S40-Paca!S39</f>
        <v>-304.90444857158218</v>
      </c>
      <c r="AQ40" s="75">
        <f>Paca!T40-Paca!T39</f>
        <v>-2955.7742226832197</v>
      </c>
      <c r="AR40" s="75">
        <f>Paca!U40-Paca!U39</f>
        <v>-390.67458709720813</v>
      </c>
      <c r="AS40" s="101"/>
      <c r="AU40" s="69" t="str">
        <f t="shared" si="1"/>
        <v>2008T3</v>
      </c>
      <c r="AV40" s="135">
        <f>(Paca!B40/Paca!B36-1)*100</f>
        <v>-0.34523729459488006</v>
      </c>
      <c r="AW40" s="248"/>
      <c r="AX40" s="249"/>
      <c r="AY40" s="135"/>
      <c r="AZ40" s="136">
        <f>(Paca!F40/Paca!F36-1)*100</f>
        <v>-0.20177757192689771</v>
      </c>
      <c r="BA40" s="137">
        <f>(Paca!G40/Paca!G36-1)*100</f>
        <v>-1.1462676762747925</v>
      </c>
      <c r="BB40" s="137">
        <f>(Paca!H40/Paca!H36-1)*100</f>
        <v>3.319774356978944</v>
      </c>
      <c r="BC40" s="137">
        <f>(Paca!I40/Paca!I36-1)*100</f>
        <v>-0.54166603305212391</v>
      </c>
      <c r="BD40" s="137">
        <f>(Paca!J40/Paca!J36-1)*100</f>
        <v>5.2510229988993462</v>
      </c>
      <c r="BE40" s="138">
        <f>(Paca!K40/Paca!K36-1)*100</f>
        <v>-2.3197664510755445</v>
      </c>
      <c r="BF40" s="139">
        <f>(Paca!L40/Paca!L36-1)*100</f>
        <v>0.67006628768291332</v>
      </c>
      <c r="BG40" s="136">
        <f>(Paca!M40/Paca!M36-1)*100</f>
        <v>-0.54138173228766018</v>
      </c>
      <c r="BH40" s="137">
        <f>(Paca!N40/Paca!N36-1)*100</f>
        <v>-0.47387302973851408</v>
      </c>
      <c r="BI40" s="137">
        <f>(Paca!O40/Paca!O36-1)*100</f>
        <v>-0.5935678933797317</v>
      </c>
      <c r="BJ40" s="137">
        <f>(Paca!P40/Paca!P36-1)*100</f>
        <v>-3.4992772114748272</v>
      </c>
      <c r="BK40" s="137">
        <f>(Paca!Q40/Paca!Q36-1)*100</f>
        <v>3.2509159998425963</v>
      </c>
      <c r="BL40" s="137">
        <f>(Paca!R40/Paca!R36-1)*100</f>
        <v>1.7716370470927112</v>
      </c>
      <c r="BM40" s="137">
        <f>(Paca!S40/Paca!S36-1)*100</f>
        <v>-1.8788848216601428</v>
      </c>
      <c r="BN40" s="137">
        <f>(Paca!T40/Paca!T36-1)*100</f>
        <v>6.1385020525928091E-2</v>
      </c>
      <c r="BO40" s="137">
        <f>(Paca!U40/Paca!U36-1)*100</f>
        <v>-0.82323894815251597</v>
      </c>
      <c r="BP40" s="136"/>
      <c r="BR40" s="69" t="str">
        <f t="shared" si="2"/>
        <v>2008T3</v>
      </c>
      <c r="BS40" s="106">
        <f>Paca!B40-Paca!B36</f>
        <v>-4003.9999999983702</v>
      </c>
      <c r="BT40" s="240"/>
      <c r="BU40" s="241"/>
      <c r="BV40" s="106">
        <f>Paca!E40-Paca!E36</f>
        <v>0</v>
      </c>
      <c r="BW40" s="101">
        <f>Paca!F40-Paca!F36</f>
        <v>-357.51941477810033</v>
      </c>
      <c r="BX40" s="75">
        <f>Paca!G40-Paca!G36</f>
        <v>-342.12001728126415</v>
      </c>
      <c r="BY40" s="75">
        <f>Paca!H40-Paca!H36</f>
        <v>994.42163233955216</v>
      </c>
      <c r="BZ40" s="75">
        <f>Paca!I40-Paca!I36</f>
        <v>-109.73449130975132</v>
      </c>
      <c r="CA40" s="75">
        <f>Paca!J40-Paca!J36</f>
        <v>938.42244012882293</v>
      </c>
      <c r="CB40" s="76">
        <f>Paca!K40-Paca!K36</f>
        <v>-1838.508978655489</v>
      </c>
      <c r="CC40" s="103">
        <f>Paca!L40-Paca!L36</f>
        <v>882.16750654336647</v>
      </c>
      <c r="CD40" s="101">
        <f>Paca!M40-Paca!M36</f>
        <v>-4599.060260188533</v>
      </c>
      <c r="CE40" s="75">
        <f>Paca!N40-Paca!N36</f>
        <v>-1176.9035919635498</v>
      </c>
      <c r="CF40" s="75">
        <f>Paca!O40-Paca!O36</f>
        <v>-639.74294773743895</v>
      </c>
      <c r="CG40" s="75">
        <f>Paca!P40-Paca!P36</f>
        <v>-3633.9702090037899</v>
      </c>
      <c r="CH40" s="75">
        <f>Paca!Q40-Paca!Q36</f>
        <v>1219.3538294650207</v>
      </c>
      <c r="CI40" s="75">
        <f>Paca!R40-Paca!R36</f>
        <v>797.35763288398448</v>
      </c>
      <c r="CJ40" s="75">
        <f>Paca!S40-Paca!S36</f>
        <v>-438.60894825682408</v>
      </c>
      <c r="CK40" s="75">
        <f>Paca!T40-Paca!T36</f>
        <v>111.62529308081139</v>
      </c>
      <c r="CL40" s="75">
        <f>Paca!U40-Paca!U36</f>
        <v>-838.17131865679403</v>
      </c>
      <c r="CM40" s="101">
        <f>Paca!V40-Paca!V36</f>
        <v>0</v>
      </c>
      <c r="CO40" s="69" t="str">
        <f t="shared" si="3"/>
        <v>2008T3</v>
      </c>
      <c r="CP40" s="106"/>
      <c r="CQ40" s="240"/>
      <c r="CR40" s="241"/>
      <c r="CS40" s="106"/>
      <c r="CT40" s="101"/>
      <c r="CU40" s="75"/>
      <c r="CV40" s="75"/>
      <c r="CW40" s="75"/>
      <c r="CX40" s="75"/>
      <c r="CY40" s="76"/>
      <c r="CZ40" s="103"/>
      <c r="DA40" s="101"/>
      <c r="DB40" s="75"/>
      <c r="DC40" s="75"/>
      <c r="DD40" s="75"/>
      <c r="DE40" s="75"/>
      <c r="DF40" s="75"/>
      <c r="DG40" s="75"/>
      <c r="DH40" s="75"/>
      <c r="DI40" s="75"/>
      <c r="DJ40" s="101"/>
      <c r="DL40" s="69" t="str">
        <f t="shared" si="4"/>
        <v>2008T3</v>
      </c>
      <c r="DM40" s="106"/>
      <c r="DN40" s="240"/>
      <c r="DO40" s="241"/>
      <c r="DP40" s="106"/>
      <c r="DQ40" s="101"/>
      <c r="DR40" s="75"/>
      <c r="DS40" s="75"/>
      <c r="DT40" s="75"/>
      <c r="DU40" s="75"/>
      <c r="DV40" s="76"/>
      <c r="DW40" s="103"/>
      <c r="DX40" s="101"/>
      <c r="DY40" s="75"/>
      <c r="DZ40" s="75"/>
      <c r="EA40" s="75"/>
      <c r="EB40" s="75"/>
      <c r="EC40" s="75"/>
      <c r="ED40" s="75"/>
      <c r="EE40" s="75"/>
      <c r="EF40" s="75"/>
      <c r="EG40" s="101"/>
    </row>
    <row r="41" spans="1:137" s="232" customFormat="1" ht="12.75" customHeight="1">
      <c r="A41" s="95" t="str">
        <f>Paca!A41</f>
        <v>2008T4</v>
      </c>
      <c r="B41" s="141">
        <f>(Paca!B41/Paca!B40-1)*100</f>
        <v>-0.23828105397427635</v>
      </c>
      <c r="C41" s="250"/>
      <c r="D41" s="251"/>
      <c r="E41" s="141"/>
      <c r="F41" s="142">
        <f>(Paca!F41/Paca!F40-1)*100</f>
        <v>-1.3248088339437136</v>
      </c>
      <c r="G41" s="143">
        <f>(Paca!G41/Paca!G40-1)*100</f>
        <v>-0.59730872835925819</v>
      </c>
      <c r="H41" s="143">
        <f>(Paca!H41/Paca!H40-1)*100</f>
        <v>-0.51433618673398795</v>
      </c>
      <c r="I41" s="143">
        <f>(Paca!I41/Paca!I40-1)*100</f>
        <v>-1.32158056041074</v>
      </c>
      <c r="J41" s="143">
        <f>(Paca!J41/Paca!J40-1)*100</f>
        <v>-1.5664386818717735</v>
      </c>
      <c r="K41" s="144">
        <f>(Paca!K41/Paca!K40-1)*100</f>
        <v>-1.8682102050475935</v>
      </c>
      <c r="L41" s="145">
        <f>(Paca!L41/Paca!L40-1)*100</f>
        <v>-1.7784527001071138</v>
      </c>
      <c r="M41" s="142">
        <f>(Paca!M41/Paca!M40-1)*100</f>
        <v>0.22798065875646589</v>
      </c>
      <c r="N41" s="143">
        <f>(Paca!N41/Paca!N40-1)*100</f>
        <v>-0.2078855534475732</v>
      </c>
      <c r="O41" s="143">
        <f>(Paca!O41/Paca!O40-1)*100</f>
        <v>-1.1581564372743824</v>
      </c>
      <c r="P41" s="143">
        <f>(Paca!P41/Paca!P40-1)*100</f>
        <v>1.7199688230307375</v>
      </c>
      <c r="Q41" s="143">
        <f>(Paca!Q41/Paca!Q40-1)*100</f>
        <v>0.64657954954501218</v>
      </c>
      <c r="R41" s="143">
        <f>(Paca!R41/Paca!R40-1)*100</f>
        <v>1.1882594792359313</v>
      </c>
      <c r="S41" s="143">
        <f>(Paca!S41/Paca!S40-1)*100</f>
        <v>-1.3126878612334414</v>
      </c>
      <c r="T41" s="143">
        <f>(Paca!T41/Paca!T40-1)*100</f>
        <v>0.28283229068948312</v>
      </c>
      <c r="U41" s="143">
        <f>(Paca!U41/Paca!U40-1)*100</f>
        <v>0.93945281832616967</v>
      </c>
      <c r="V41" s="142"/>
      <c r="W41" s="234"/>
      <c r="X41" s="95" t="str">
        <f t="shared" si="0"/>
        <v>2008T4</v>
      </c>
      <c r="Y41" s="108">
        <f>Paca!B41-Paca!B40</f>
        <v>-2754.000000002794</v>
      </c>
      <c r="Z41" s="238"/>
      <c r="AA41" s="239"/>
      <c r="AB41" s="108"/>
      <c r="AC41" s="100">
        <f>Paca!F41-Paca!F40</f>
        <v>-2342.6249278053874</v>
      </c>
      <c r="AD41" s="93">
        <f>Paca!G41-Paca!G40</f>
        <v>-176.23183839804187</v>
      </c>
      <c r="AE41" s="93">
        <f>Paca!H41-Paca!H40</f>
        <v>-159.18147587092972</v>
      </c>
      <c r="AF41" s="93">
        <f>Paca!I41-Paca!I40</f>
        <v>-266.28479828678974</v>
      </c>
      <c r="AG41" s="93">
        <f>Paca!J41-Paca!J40</f>
        <v>-294.64168446858457</v>
      </c>
      <c r="AH41" s="94">
        <f>Paca!K41-Paca!K40</f>
        <v>-1446.2851307810197</v>
      </c>
      <c r="AI41" s="102">
        <f>Paca!L41-Paca!L40</f>
        <v>-2357.0888989742671</v>
      </c>
      <c r="AJ41" s="100">
        <f>Paca!M41-Paca!M40</f>
        <v>1926.2201797966845</v>
      </c>
      <c r="AK41" s="93">
        <f>Paca!N41-Paca!N40</f>
        <v>-513.85467327508377</v>
      </c>
      <c r="AL41" s="93">
        <f>Paca!O41-Paca!O40</f>
        <v>-1240.8429495236633</v>
      </c>
      <c r="AM41" s="93">
        <f>Paca!P41-Paca!P40</f>
        <v>1723.6701278987894</v>
      </c>
      <c r="AN41" s="93">
        <f>Paca!Q41-Paca!Q40</f>
        <v>250.40320090602472</v>
      </c>
      <c r="AO41" s="93">
        <f>Paca!R41-Paca!R40</f>
        <v>544.27257385635312</v>
      </c>
      <c r="AP41" s="93">
        <f>Paca!S41-Paca!S40</f>
        <v>-300.67773794981258</v>
      </c>
      <c r="AQ41" s="93">
        <f>Paca!T41-Paca!T40</f>
        <v>514.63072066768655</v>
      </c>
      <c r="AR41" s="93">
        <f>Paca!U41-Paca!U40</f>
        <v>948.61891721644497</v>
      </c>
      <c r="AS41" s="100"/>
      <c r="AT41" s="234"/>
      <c r="AU41" s="95" t="str">
        <f t="shared" si="1"/>
        <v>2008T4</v>
      </c>
      <c r="AV41" s="141">
        <f>(Paca!B41/Paca!B37-1)*100</f>
        <v>-0.70674999203439448</v>
      </c>
      <c r="AW41" s="250"/>
      <c r="AX41" s="251"/>
      <c r="AY41" s="141"/>
      <c r="AZ41" s="142">
        <f>(Paca!F41/Paca!F37-1)*100</f>
        <v>-1.2211272079524216</v>
      </c>
      <c r="BA41" s="143">
        <f>(Paca!G41/Paca!G37-1)*100</f>
        <v>-1.3114784705960059</v>
      </c>
      <c r="BB41" s="143">
        <f>(Paca!H41/Paca!H37-1)*100</f>
        <v>2.8697585545361726</v>
      </c>
      <c r="BC41" s="143">
        <f>(Paca!I41/Paca!I37-1)*100</f>
        <v>-1.9683992277415574</v>
      </c>
      <c r="BD41" s="143">
        <f>(Paca!J41/Paca!J37-1)*100</f>
        <v>3.785506143618611</v>
      </c>
      <c r="BE41" s="144">
        <f>(Paca!K41/Paca!K37-1)*100</f>
        <v>-3.6797961884282859</v>
      </c>
      <c r="BF41" s="145">
        <f>(Paca!L41/Paca!L37-1)*100</f>
        <v>-1.4423619606317217</v>
      </c>
      <c r="BG41" s="142">
        <f>(Paca!M41/Paca!M37-1)*100</f>
        <v>-0.4939669647378464</v>
      </c>
      <c r="BH41" s="143">
        <f>(Paca!N41/Paca!N37-1)*100</f>
        <v>-0.61305991396043424</v>
      </c>
      <c r="BI41" s="143">
        <f>(Paca!O41/Paca!O37-1)*100</f>
        <v>-2.3198443511624922</v>
      </c>
      <c r="BJ41" s="143">
        <f>(Paca!P41/Paca!P37-1)*100</f>
        <v>-2.0211357995433388</v>
      </c>
      <c r="BK41" s="143">
        <f>(Paca!Q41/Paca!Q37-1)*100</f>
        <v>3.3661840860901071</v>
      </c>
      <c r="BL41" s="143">
        <f>(Paca!R41/Paca!R37-1)*100</f>
        <v>2.8095936240314145</v>
      </c>
      <c r="BM41" s="143">
        <f>(Paca!S41/Paca!S37-1)*100</f>
        <v>-3.5963942616445865</v>
      </c>
      <c r="BN41" s="143">
        <f>(Paca!T41/Paca!T37-1)*100</f>
        <v>3.6827205829537135E-3</v>
      </c>
      <c r="BO41" s="143">
        <f>(Paca!U41/Paca!U37-1)*100</f>
        <v>0.23226289403761591</v>
      </c>
      <c r="BP41" s="142"/>
      <c r="BQ41" s="234"/>
      <c r="BR41" s="95" t="str">
        <f t="shared" si="2"/>
        <v>2008T4</v>
      </c>
      <c r="BS41" s="108">
        <f>Paca!B41-Paca!B37</f>
        <v>-8207.0000000009313</v>
      </c>
      <c r="BT41" s="238"/>
      <c r="BU41" s="239"/>
      <c r="BV41" s="108">
        <f>Paca!E41-Paca!E37</f>
        <v>0</v>
      </c>
      <c r="BW41" s="100">
        <f>Paca!F41-Paca!F37</f>
        <v>-2157.0209505264938</v>
      </c>
      <c r="BX41" s="93">
        <f>Paca!G41-Paca!G37</f>
        <v>-389.7428676001291</v>
      </c>
      <c r="BY41" s="93">
        <f>Paca!H41-Paca!H37</f>
        <v>858.94150147166511</v>
      </c>
      <c r="BZ41" s="93">
        <f>Paca!I41-Paca!I37</f>
        <v>-399.22893343816395</v>
      </c>
      <c r="CA41" s="93">
        <f>Paca!J41-Paca!J37</f>
        <v>675.32252472584878</v>
      </c>
      <c r="CB41" s="94">
        <f>Paca!K41-Paca!K37</f>
        <v>-2902.3131756857038</v>
      </c>
      <c r="CC41" s="102">
        <f>Paca!L41-Paca!L37</f>
        <v>-1905.1290002624737</v>
      </c>
      <c r="CD41" s="100">
        <f>Paca!M41-Paca!M37</f>
        <v>-4203.8324406411266</v>
      </c>
      <c r="CE41" s="93">
        <f>Paca!N41-Paca!N37</f>
        <v>-1521.548588373349</v>
      </c>
      <c r="CF41" s="93">
        <f>Paca!O41-Paca!O37</f>
        <v>-2515.028629757071</v>
      </c>
      <c r="CG41" s="93">
        <f>Paca!P41-Paca!P37</f>
        <v>-2102.8238433514925</v>
      </c>
      <c r="CH41" s="93">
        <f>Paca!Q41-Paca!Q37</f>
        <v>1269.3351613988052</v>
      </c>
      <c r="CI41" s="93">
        <f>Paca!R41-Paca!R37</f>
        <v>1266.6165400471582</v>
      </c>
      <c r="CJ41" s="93">
        <f>Paca!S41-Paca!S37</f>
        <v>-843.28649220900843</v>
      </c>
      <c r="CK41" s="93">
        <f>Paca!T41-Paca!T37</f>
        <v>6.7196411897602957</v>
      </c>
      <c r="CL41" s="93">
        <f>Paca!U41-Paca!U37</f>
        <v>236.18377041406347</v>
      </c>
      <c r="CM41" s="100">
        <f>Paca!V41-Paca!V37</f>
        <v>0</v>
      </c>
      <c r="CN41" s="234"/>
      <c r="CO41" s="95" t="str">
        <f t="shared" si="3"/>
        <v>2008T4</v>
      </c>
      <c r="CP41" s="108"/>
      <c r="CQ41" s="238"/>
      <c r="CR41" s="239"/>
      <c r="CS41" s="108"/>
      <c r="CT41" s="100"/>
      <c r="CU41" s="93"/>
      <c r="CV41" s="93"/>
      <c r="CW41" s="93"/>
      <c r="CX41" s="93"/>
      <c r="CY41" s="94"/>
      <c r="CZ41" s="102"/>
      <c r="DA41" s="100"/>
      <c r="DB41" s="93"/>
      <c r="DC41" s="93"/>
      <c r="DD41" s="93"/>
      <c r="DE41" s="93"/>
      <c r="DF41" s="93"/>
      <c r="DG41" s="93"/>
      <c r="DH41" s="93"/>
      <c r="DI41" s="93"/>
      <c r="DJ41" s="100"/>
      <c r="DK41" s="234"/>
      <c r="DL41" s="95" t="str">
        <f t="shared" si="4"/>
        <v>2008T4</v>
      </c>
      <c r="DM41" s="108"/>
      <c r="DN41" s="238"/>
      <c r="DO41" s="239"/>
      <c r="DP41" s="108"/>
      <c r="DQ41" s="100"/>
      <c r="DR41" s="93"/>
      <c r="DS41" s="93"/>
      <c r="DT41" s="93"/>
      <c r="DU41" s="93"/>
      <c r="DV41" s="94"/>
      <c r="DW41" s="102"/>
      <c r="DX41" s="100"/>
      <c r="DY41" s="93"/>
      <c r="DZ41" s="93"/>
      <c r="EA41" s="93"/>
      <c r="EB41" s="93"/>
      <c r="EC41" s="93"/>
      <c r="ED41" s="93"/>
      <c r="EE41" s="93"/>
      <c r="EF41" s="93"/>
      <c r="EG41" s="100"/>
    </row>
    <row r="42" spans="1:137" ht="12.75" customHeight="1">
      <c r="A42" s="69" t="str">
        <f>Paca!A42</f>
        <v>2009T1</v>
      </c>
      <c r="B42" s="135">
        <f>(Paca!B42/Paca!B41-1)*100</f>
        <v>-0.74430367451164825</v>
      </c>
      <c r="C42" s="248"/>
      <c r="D42" s="249"/>
      <c r="E42" s="135"/>
      <c r="F42" s="136">
        <f>(Paca!F42/Paca!F41-1)*100</f>
        <v>-1.8671028981953386</v>
      </c>
      <c r="G42" s="137">
        <f>(Paca!G42/Paca!G41-1)*100</f>
        <v>-0.20888772355738272</v>
      </c>
      <c r="H42" s="137">
        <f>(Paca!H42/Paca!H41-1)*100</f>
        <v>-0.25095022722806393</v>
      </c>
      <c r="I42" s="137">
        <f>(Paca!I42/Paca!I41-1)*100</f>
        <v>-5.4544012850305856</v>
      </c>
      <c r="J42" s="137">
        <f>(Paca!J42/Paca!J41-1)*100</f>
        <v>0.2123685782477347</v>
      </c>
      <c r="K42" s="138">
        <f>(Paca!K42/Paca!K41-1)*100</f>
        <v>-2.7302087728870883</v>
      </c>
      <c r="L42" s="139">
        <f>(Paca!L42/Paca!L41-1)*100</f>
        <v>-1.2911664992312555</v>
      </c>
      <c r="M42" s="136">
        <f>(Paca!M42/Paca!M41-1)*100</f>
        <v>-0.41435564787928314</v>
      </c>
      <c r="N42" s="137">
        <f>(Paca!N42/Paca!N41-1)*100</f>
        <v>-0.70838170907416842</v>
      </c>
      <c r="O42" s="137">
        <f>(Paca!O42/Paca!O41-1)*100</f>
        <v>-0.78296678711478052</v>
      </c>
      <c r="P42" s="137">
        <f>(Paca!P42/Paca!P41-1)*100</f>
        <v>-1.0756479891182891</v>
      </c>
      <c r="Q42" s="137">
        <f>(Paca!Q42/Paca!Q41-1)*100</f>
        <v>-0.72418764936775792</v>
      </c>
      <c r="R42" s="137">
        <f>(Paca!R42/Paca!R41-1)*100</f>
        <v>-3.4270064047114968E-2</v>
      </c>
      <c r="S42" s="137">
        <f>(Paca!S42/Paca!S41-1)*100</f>
        <v>-0.97849069278053147</v>
      </c>
      <c r="T42" s="137">
        <f>(Paca!T42/Paca!T41-1)*100</f>
        <v>0.13397707469005038</v>
      </c>
      <c r="U42" s="137">
        <f>(Paca!U42/Paca!U41-1)*100</f>
        <v>0.43069494205489889</v>
      </c>
      <c r="V42" s="136"/>
      <c r="X42" s="69" t="str">
        <f t="shared" si="0"/>
        <v>2009T1</v>
      </c>
      <c r="Y42" s="106">
        <f>Paca!B42-Paca!B41</f>
        <v>-8582.0000000011642</v>
      </c>
      <c r="Z42" s="240"/>
      <c r="AA42" s="241"/>
      <c r="AB42" s="106"/>
      <c r="AC42" s="101">
        <f>Paca!F42-Paca!F41</f>
        <v>-3257.8101679401007</v>
      </c>
      <c r="AD42" s="75">
        <f>Paca!G42-Paca!G41</f>
        <v>-61.262761663387209</v>
      </c>
      <c r="AE42" s="75">
        <f>Paca!H42-Paca!H41</f>
        <v>-77.266909473826672</v>
      </c>
      <c r="AF42" s="75">
        <f>Paca!I42-Paca!I41</f>
        <v>-1084.4811385137327</v>
      </c>
      <c r="AG42" s="75">
        <f>Paca!J42-Paca!J41</f>
        <v>39.320066828819108</v>
      </c>
      <c r="AH42" s="76">
        <f>Paca!K42-Paca!K41</f>
        <v>-2074.1194251179841</v>
      </c>
      <c r="AI42" s="103">
        <f>Paca!L42-Paca!L41</f>
        <v>-1680.8256385835703</v>
      </c>
      <c r="AJ42" s="101">
        <f>Paca!M42-Paca!M41</f>
        <v>-3508.8933431067271</v>
      </c>
      <c r="AK42" s="75">
        <f>Paca!N42-Paca!N41</f>
        <v>-1747.3486315629852</v>
      </c>
      <c r="AL42" s="75">
        <f>Paca!O42-Paca!O41</f>
        <v>-829.15126768797927</v>
      </c>
      <c r="AM42" s="75">
        <f>Paca!P42-Paca!P41</f>
        <v>-1096.503364109798</v>
      </c>
      <c r="AN42" s="75">
        <f>Paca!Q42-Paca!Q41</f>
        <v>-282.27215949651873</v>
      </c>
      <c r="AO42" s="75">
        <f>Paca!R42-Paca!R41</f>
        <v>-15.883646202324599</v>
      </c>
      <c r="AP42" s="75">
        <f>Paca!S42-Paca!S41</f>
        <v>-221.18609678366556</v>
      </c>
      <c r="AQ42" s="75">
        <f>Paca!T42-Paca!T41</f>
        <v>244.46900165488478</v>
      </c>
      <c r="AR42" s="75">
        <f>Paca!U42-Paca!U41</f>
        <v>438.98282108167768</v>
      </c>
      <c r="AS42" s="101"/>
      <c r="AU42" s="69" t="str">
        <f t="shared" si="1"/>
        <v>2009T1</v>
      </c>
      <c r="AV42" s="135">
        <f>(Paca!B42/Paca!B38-1)*100</f>
        <v>-1.8101480858660146</v>
      </c>
      <c r="AW42" s="248"/>
      <c r="AX42" s="249"/>
      <c r="AY42" s="135"/>
      <c r="AZ42" s="136">
        <f>(Paca!F42/Paca!F38-1)*100</f>
        <v>-3.9155010418484792</v>
      </c>
      <c r="BA42" s="137">
        <f>(Paca!G42/Paca!G38-1)*100</f>
        <v>-1.7356720044107155</v>
      </c>
      <c r="BB42" s="137">
        <f>(Paca!H42/Paca!H38-1)*100</f>
        <v>-1.0095715734428246</v>
      </c>
      <c r="BC42" s="137">
        <f>(Paca!I42/Paca!I38-1)*100</f>
        <v>-7.4256069838010692</v>
      </c>
      <c r="BD42" s="137">
        <f>(Paca!J42/Paca!J38-1)*100</f>
        <v>1.103652225616214</v>
      </c>
      <c r="BE42" s="138">
        <f>(Paca!K42/Paca!K38-1)*100</f>
        <v>-6.1497175053815916</v>
      </c>
      <c r="BF42" s="139">
        <f>(Paca!L42/Paca!L38-1)*100</f>
        <v>-2.6607041515470775</v>
      </c>
      <c r="BG42" s="136">
        <f>(Paca!M42/Paca!M38-1)*100</f>
        <v>-1.2353136139657606</v>
      </c>
      <c r="BH42" s="137">
        <f>(Paca!N42/Paca!N38-1)*100</f>
        <v>-1.3383297035679975</v>
      </c>
      <c r="BI42" s="137">
        <f>(Paca!O42/Paca!O38-1)*100</f>
        <v>-3.4456840679593759</v>
      </c>
      <c r="BJ42" s="137">
        <f>(Paca!P42/Paca!P38-1)*100</f>
        <v>-2.3645029786864558</v>
      </c>
      <c r="BK42" s="137">
        <f>(Paca!Q42/Paca!Q38-1)*100</f>
        <v>1.723086812411867</v>
      </c>
      <c r="BL42" s="137">
        <f>(Paca!R42/Paca!R38-1)*100</f>
        <v>2.2349103473425336</v>
      </c>
      <c r="BM42" s="137">
        <f>(Paca!S42/Paca!S38-1)*100</f>
        <v>-5.9482477498933655</v>
      </c>
      <c r="BN42" s="137">
        <f>(Paca!T42/Paca!T38-1)*100</f>
        <v>-0.88717607742976323</v>
      </c>
      <c r="BO42" s="137">
        <f>(Paca!U42/Paca!U38-1)*100</f>
        <v>0.34200307621361503</v>
      </c>
      <c r="BP42" s="136"/>
      <c r="BR42" s="69" t="str">
        <f t="shared" si="2"/>
        <v>2009T1</v>
      </c>
      <c r="BS42" s="106">
        <f>Paca!B42-Paca!B38</f>
        <v>-21098.000000002794</v>
      </c>
      <c r="BT42" s="240"/>
      <c r="BU42" s="241"/>
      <c r="BV42" s="106">
        <f>Paca!E42-Paca!E38</f>
        <v>0</v>
      </c>
      <c r="BW42" s="101">
        <f>Paca!F42-Paca!F38</f>
        <v>-6977.6013890784525</v>
      </c>
      <c r="BX42" s="75">
        <f>Paca!G42-Paca!G38</f>
        <v>-516.94850876176133</v>
      </c>
      <c r="BY42" s="75">
        <f>Paca!H42-Paca!H38</f>
        <v>-313.22659208156256</v>
      </c>
      <c r="BZ42" s="75">
        <f>Paca!I42-Paca!I38</f>
        <v>-1507.8471505092639</v>
      </c>
      <c r="CA42" s="75">
        <f>Paca!J42-Paca!J38</f>
        <v>202.53995728680093</v>
      </c>
      <c r="CB42" s="76">
        <f>Paca!K42-Paca!K38</f>
        <v>-4842.119095012662</v>
      </c>
      <c r="CC42" s="103">
        <f>Paca!L42-Paca!L38</f>
        <v>-3512.4068978433497</v>
      </c>
      <c r="CD42" s="101">
        <f>Paca!M42-Paca!M38</f>
        <v>-10547.977167201694</v>
      </c>
      <c r="CE42" s="75">
        <f>Paca!N42-Paca!N38</f>
        <v>-3322.3047552565695</v>
      </c>
      <c r="CF42" s="75">
        <f>Paca!O42-Paca!O38</f>
        <v>-3749.5610506677622</v>
      </c>
      <c r="CG42" s="75">
        <f>Paca!P42-Paca!P38</f>
        <v>-2442.1657543786569</v>
      </c>
      <c r="CH42" s="75">
        <f>Paca!Q42-Paca!Q38</f>
        <v>655.46274058295239</v>
      </c>
      <c r="CI42" s="75">
        <f>Paca!R42-Paca!R38</f>
        <v>1012.8550926034804</v>
      </c>
      <c r="CJ42" s="75">
        <f>Paca!S42-Paca!S38</f>
        <v>-1415.6399990882855</v>
      </c>
      <c r="CK42" s="75">
        <f>Paca!T42-Paca!T38</f>
        <v>-1635.5158074413775</v>
      </c>
      <c r="CL42" s="75">
        <f>Paca!U42-Paca!U38</f>
        <v>348.89236644453194</v>
      </c>
      <c r="CM42" s="101">
        <f>Paca!V42-Paca!V38</f>
        <v>0</v>
      </c>
      <c r="CO42" s="69" t="str">
        <f t="shared" si="3"/>
        <v>2009T1</v>
      </c>
      <c r="CP42" s="106"/>
      <c r="CQ42" s="240"/>
      <c r="CR42" s="241"/>
      <c r="CS42" s="106"/>
      <c r="CT42" s="101"/>
      <c r="CU42" s="75"/>
      <c r="CV42" s="75"/>
      <c r="CW42" s="75"/>
      <c r="CX42" s="75"/>
      <c r="CY42" s="76"/>
      <c r="CZ42" s="103"/>
      <c r="DA42" s="101"/>
      <c r="DB42" s="75"/>
      <c r="DC42" s="75"/>
      <c r="DD42" s="75"/>
      <c r="DE42" s="75"/>
      <c r="DF42" s="75"/>
      <c r="DG42" s="75"/>
      <c r="DH42" s="75"/>
      <c r="DI42" s="75"/>
      <c r="DJ42" s="101"/>
      <c r="DL42" s="69" t="str">
        <f t="shared" si="4"/>
        <v>2009T1</v>
      </c>
      <c r="DM42" s="106"/>
      <c r="DN42" s="240"/>
      <c r="DO42" s="241"/>
      <c r="DP42" s="106"/>
      <c r="DQ42" s="101"/>
      <c r="DR42" s="75"/>
      <c r="DS42" s="75"/>
      <c r="DT42" s="75"/>
      <c r="DU42" s="75"/>
      <c r="DV42" s="76"/>
      <c r="DW42" s="103"/>
      <c r="DX42" s="101"/>
      <c r="DY42" s="75"/>
      <c r="DZ42" s="75"/>
      <c r="EA42" s="75"/>
      <c r="EB42" s="75"/>
      <c r="EC42" s="75"/>
      <c r="ED42" s="75"/>
      <c r="EE42" s="75"/>
      <c r="EF42" s="75"/>
      <c r="EG42" s="101"/>
    </row>
    <row r="43" spans="1:137" ht="12.75" customHeight="1">
      <c r="A43" s="69" t="str">
        <f>Paca!A43</f>
        <v>2009T2</v>
      </c>
      <c r="B43" s="135">
        <f>(Paca!B43/Paca!B42-1)*100</f>
        <v>-0.4836418097201034</v>
      </c>
      <c r="C43" s="248"/>
      <c r="D43" s="249"/>
      <c r="E43" s="135"/>
      <c r="F43" s="136">
        <f>(Paca!F43/Paca!F42-1)*100</f>
        <v>-0.91578112836330217</v>
      </c>
      <c r="G43" s="137">
        <f>(Paca!G43/Paca!G42-1)*100</f>
        <v>0.4310964976620868</v>
      </c>
      <c r="H43" s="137">
        <f>(Paca!H43/Paca!H42-1)*100</f>
        <v>5.623693171517008E-2</v>
      </c>
      <c r="I43" s="137">
        <f>(Paca!I43/Paca!I42-1)*100</f>
        <v>-1.4201456659051481</v>
      </c>
      <c r="J43" s="137">
        <f>(Paca!J43/Paca!J42-1)*100</f>
        <v>-1.8670818529727518</v>
      </c>
      <c r="K43" s="138">
        <f>(Paca!K43/Paca!K42-1)*100</f>
        <v>-1.4860486997864464</v>
      </c>
      <c r="L43" s="139">
        <f>(Paca!L43/Paca!L42-1)*100</f>
        <v>-1.0710527404394821</v>
      </c>
      <c r="M43" s="136">
        <f>(Paca!M43/Paca!M42-1)*100</f>
        <v>-0.31489516071380175</v>
      </c>
      <c r="N43" s="137">
        <f>(Paca!N43/Paca!N42-1)*100</f>
        <v>3.6671744685023988E-2</v>
      </c>
      <c r="O43" s="137">
        <f>(Paca!O43/Paca!O42-1)*100</f>
        <v>-0.20277867255613646</v>
      </c>
      <c r="P43" s="137">
        <f>(Paca!P43/Paca!P42-1)*100</f>
        <v>-0.66800110104722199</v>
      </c>
      <c r="Q43" s="137">
        <f>(Paca!Q43/Paca!Q42-1)*100</f>
        <v>-0.29567913268653268</v>
      </c>
      <c r="R43" s="137">
        <f>(Paca!R43/Paca!R42-1)*100</f>
        <v>1.4158783309725642E-2</v>
      </c>
      <c r="S43" s="137">
        <f>(Paca!S43/Paca!S42-1)*100</f>
        <v>0.58214543481891479</v>
      </c>
      <c r="T43" s="137">
        <f>(Paca!T43/Paca!T42-1)*100</f>
        <v>-0.70461859506943947</v>
      </c>
      <c r="U43" s="137">
        <f>(Paca!U43/Paca!U42-1)*100</f>
        <v>-0.58000949789283052</v>
      </c>
      <c r="V43" s="136"/>
      <c r="X43" s="69" t="str">
        <f t="shared" si="0"/>
        <v>2009T2</v>
      </c>
      <c r="Y43" s="106">
        <f>Paca!B43-Paca!B42</f>
        <v>-5534.9999999969732</v>
      </c>
      <c r="Z43" s="240"/>
      <c r="AA43" s="241"/>
      <c r="AB43" s="106"/>
      <c r="AC43" s="101">
        <f>Paca!F43-Paca!F42</f>
        <v>-1568.0641702746216</v>
      </c>
      <c r="AD43" s="75">
        <f>Paca!G43-Paca!G42</f>
        <v>126.16823025879421</v>
      </c>
      <c r="AE43" s="75">
        <f>Paca!H43-Paca!H42</f>
        <v>17.271749602430646</v>
      </c>
      <c r="AF43" s="75">
        <f>Paca!I43-Paca!I42</f>
        <v>-266.96180251891565</v>
      </c>
      <c r="AG43" s="75">
        <f>Paca!J43-Paca!J42</f>
        <v>-346.42455888946279</v>
      </c>
      <c r="AH43" s="76">
        <f>Paca!K43-Paca!K42</f>
        <v>-1098.1177887274534</v>
      </c>
      <c r="AI43" s="103">
        <f>Paca!L43-Paca!L42</f>
        <v>-1376.2815601511829</v>
      </c>
      <c r="AJ43" s="101">
        <f>Paca!M43-Paca!M42</f>
        <v>-2655.5814656727016</v>
      </c>
      <c r="AK43" s="75">
        <f>Paca!N43-Paca!N42</f>
        <v>89.816553644079249</v>
      </c>
      <c r="AL43" s="75">
        <f>Paca!O43-Paca!O42</f>
        <v>-213.05853742857289</v>
      </c>
      <c r="AM43" s="75">
        <f>Paca!P43-Paca!P42</f>
        <v>-673.62809387917514</v>
      </c>
      <c r="AN43" s="75">
        <f>Paca!Q43-Paca!Q42</f>
        <v>-114.41449736110371</v>
      </c>
      <c r="AO43" s="75">
        <f>Paca!R43-Paca!R42</f>
        <v>6.5601287884055637</v>
      </c>
      <c r="AP43" s="75">
        <f>Paca!S43-Paca!S42</f>
        <v>130.30532490552287</v>
      </c>
      <c r="AQ43" s="75">
        <f>Paca!T43-Paca!T42</f>
        <v>-1287.445559731801</v>
      </c>
      <c r="AR43" s="75">
        <f>Paca!U43-Paca!U42</f>
        <v>-593.71678460996191</v>
      </c>
      <c r="AS43" s="101"/>
      <c r="AU43" s="69" t="str">
        <f t="shared" si="1"/>
        <v>2009T2</v>
      </c>
      <c r="AV43" s="135">
        <f>(Paca!B43/Paca!B39-1)*100</f>
        <v>-1.8115904545140227</v>
      </c>
      <c r="AW43" s="248"/>
      <c r="AX43" s="249"/>
      <c r="AY43" s="135"/>
      <c r="AZ43" s="136">
        <f>(Paca!F43/Paca!F39-1)*100</f>
        <v>-3.8810787784739675</v>
      </c>
      <c r="BA43" s="137">
        <f>(Paca!G43/Paca!G39-1)*100</f>
        <v>0.36212217268167812</v>
      </c>
      <c r="BB43" s="137">
        <f>(Paca!H43/Paca!H39-1)*100</f>
        <v>-0.23558551705060715</v>
      </c>
      <c r="BC43" s="137">
        <f>(Paca!I43/Paca!I39-1)*100</f>
        <v>-8.1678433171391784</v>
      </c>
      <c r="BD43" s="137">
        <f>(Paca!J43/Paca!J39-1)*100</f>
        <v>-1.8846545022436212</v>
      </c>
      <c r="BE43" s="138">
        <f>(Paca!K43/Paca!K39-1)*100</f>
        <v>-6.2896400712053495</v>
      </c>
      <c r="BF43" s="139">
        <f>(Paca!L43/Paca!L39-1)*100</f>
        <v>-3.8207878985115573</v>
      </c>
      <c r="BG43" s="136">
        <f>(Paca!M43/Paca!M39-1)*100</f>
        <v>-1.0599573471398838</v>
      </c>
      <c r="BH43" s="137">
        <f>(Paca!N43/Paca!N39-1)*100</f>
        <v>-0.90087609572041538</v>
      </c>
      <c r="BI43" s="137">
        <f>(Paca!O43/Paca!O39-1)*100</f>
        <v>-2.7121577771451633</v>
      </c>
      <c r="BJ43" s="137">
        <f>(Paca!P43/Paca!P39-1)*100</f>
        <v>-0.51008894076239875</v>
      </c>
      <c r="BK43" s="137">
        <f>(Paca!Q43/Paca!Q39-1)*100</f>
        <v>-0.41464696279348567</v>
      </c>
      <c r="BL43" s="137">
        <f>(Paca!R43/Paca!R39-1)*100</f>
        <v>1.3026343721425748</v>
      </c>
      <c r="BM43" s="137">
        <f>(Paca!S43/Paca!S39-1)*100</f>
        <v>-3.0006496201525956</v>
      </c>
      <c r="BN43" s="137">
        <f>(Paca!T43/Paca!T39-1)*100</f>
        <v>-1.8842052781603891</v>
      </c>
      <c r="BO43" s="137">
        <f>(Paca!U43/Paca!U39-1)*100</f>
        <v>0.39777532585845155</v>
      </c>
      <c r="BP43" s="136"/>
      <c r="BR43" s="69" t="str">
        <f t="shared" si="2"/>
        <v>2009T2</v>
      </c>
      <c r="BS43" s="106">
        <f>Paca!B43-Paca!B39</f>
        <v>-21012.999999999069</v>
      </c>
      <c r="BT43" s="240"/>
      <c r="BU43" s="241"/>
      <c r="BV43" s="106">
        <f>Paca!E43-Paca!E39</f>
        <v>0</v>
      </c>
      <c r="BW43" s="101">
        <f>Paca!F43-Paca!F39</f>
        <v>-6850.4673689969641</v>
      </c>
      <c r="BX43" s="75">
        <f>Paca!G43-Paca!G39</f>
        <v>106.05447600259504</v>
      </c>
      <c r="BY43" s="75">
        <f>Paca!H43-Paca!H39</f>
        <v>-72.565770493576565</v>
      </c>
      <c r="BZ43" s="75">
        <f>Paca!I43-Paca!I39</f>
        <v>-1648.2269828548997</v>
      </c>
      <c r="CA43" s="75">
        <f>Paca!J43-Paca!J39</f>
        <v>-349.74767578433239</v>
      </c>
      <c r="CB43" s="76">
        <f>Paca!K43-Paca!K39</f>
        <v>-4885.9814158667577</v>
      </c>
      <c r="CC43" s="103">
        <f>Paca!L43-Paca!L39</f>
        <v>-5050.0018419975095</v>
      </c>
      <c r="CD43" s="101">
        <f>Paca!M43-Paca!M39</f>
        <v>-9006.1714144208236</v>
      </c>
      <c r="CE43" s="75">
        <f>Paca!N43-Paca!N39</f>
        <v>-2227.3029730075505</v>
      </c>
      <c r="CF43" s="75">
        <f>Paca!O43-Paca!O39</f>
        <v>-2923.1526446534117</v>
      </c>
      <c r="CG43" s="75">
        <f>Paca!P43-Paca!P39</f>
        <v>-513.56929807073902</v>
      </c>
      <c r="CH43" s="75">
        <f>Paca!Q43-Paca!Q39</f>
        <v>-160.64136373606016</v>
      </c>
      <c r="CI43" s="75">
        <f>Paca!R43-Paca!R39</f>
        <v>595.86751694815757</v>
      </c>
      <c r="CJ43" s="75">
        <f>Paca!S43-Paca!S39</f>
        <v>-696.46295839953746</v>
      </c>
      <c r="CK43" s="75">
        <f>Paca!T43-Paca!T39</f>
        <v>-3484.1200600924494</v>
      </c>
      <c r="CL43" s="75">
        <f>Paca!U43-Paca!U39</f>
        <v>403.21036659095262</v>
      </c>
      <c r="CM43" s="101">
        <f>Paca!V43-Paca!V39</f>
        <v>0</v>
      </c>
      <c r="CO43" s="69" t="str">
        <f t="shared" si="3"/>
        <v>2009T2</v>
      </c>
      <c r="CP43" s="106"/>
      <c r="CQ43" s="240"/>
      <c r="CR43" s="241"/>
      <c r="CS43" s="106"/>
      <c r="CT43" s="101"/>
      <c r="CU43" s="75"/>
      <c r="CV43" s="75"/>
      <c r="CW43" s="75"/>
      <c r="CX43" s="75"/>
      <c r="CY43" s="76"/>
      <c r="CZ43" s="103"/>
      <c r="DA43" s="101"/>
      <c r="DB43" s="75"/>
      <c r="DC43" s="75"/>
      <c r="DD43" s="75"/>
      <c r="DE43" s="75"/>
      <c r="DF43" s="75"/>
      <c r="DG43" s="75"/>
      <c r="DH43" s="75"/>
      <c r="DI43" s="75"/>
      <c r="DJ43" s="101"/>
      <c r="DL43" s="69" t="str">
        <f t="shared" si="4"/>
        <v>2009T2</v>
      </c>
      <c r="DM43" s="106"/>
      <c r="DN43" s="240"/>
      <c r="DO43" s="241"/>
      <c r="DP43" s="106"/>
      <c r="DQ43" s="101"/>
      <c r="DR43" s="75"/>
      <c r="DS43" s="75"/>
      <c r="DT43" s="75"/>
      <c r="DU43" s="75"/>
      <c r="DV43" s="76"/>
      <c r="DW43" s="103"/>
      <c r="DX43" s="101"/>
      <c r="DY43" s="75"/>
      <c r="DZ43" s="75"/>
      <c r="EA43" s="75"/>
      <c r="EB43" s="75"/>
      <c r="EC43" s="75"/>
      <c r="ED43" s="75"/>
      <c r="EE43" s="75"/>
      <c r="EF43" s="75"/>
      <c r="EG43" s="101"/>
    </row>
    <row r="44" spans="1:137" ht="12.75" customHeight="1">
      <c r="A44" s="69" t="str">
        <f>Paca!A44</f>
        <v>2009T3</v>
      </c>
      <c r="B44" s="135">
        <f>(Paca!B44/Paca!B43-1)*100</f>
        <v>-0.11317868798790265</v>
      </c>
      <c r="C44" s="248"/>
      <c r="D44" s="249"/>
      <c r="E44" s="135"/>
      <c r="F44" s="136">
        <f>(Paca!F44/Paca!F43-1)*100</f>
        <v>-0.90105727164644378</v>
      </c>
      <c r="G44" s="137">
        <f>(Paca!G44/Paca!G43-1)*100</f>
        <v>-0.90314045126338449</v>
      </c>
      <c r="H44" s="137">
        <f>(Paca!H44/Paca!H43-1)*100</f>
        <v>-0.20589341445672593</v>
      </c>
      <c r="I44" s="137">
        <f>(Paca!I44/Paca!I43-1)*100</f>
        <v>-0.60597650310327822</v>
      </c>
      <c r="J44" s="137">
        <f>(Paca!J44/Paca!J43-1)*100</f>
        <v>-0.87345118126027632</v>
      </c>
      <c r="K44" s="138">
        <f>(Paca!K44/Paca!K43-1)*100</f>
        <v>-1.2756856949720397</v>
      </c>
      <c r="L44" s="139">
        <f>(Paca!L44/Paca!L43-1)*100</f>
        <v>-1.0394602706866429</v>
      </c>
      <c r="M44" s="136">
        <f>(Paca!M44/Paca!M43-1)*100</f>
        <v>0.16627086275609049</v>
      </c>
      <c r="N44" s="137">
        <f>(Paca!N44/Paca!N43-1)*100</f>
        <v>-0.11180595855515563</v>
      </c>
      <c r="O44" s="137">
        <f>(Paca!O44/Paca!O43-1)*100</f>
        <v>-0.2710233070534307</v>
      </c>
      <c r="P44" s="137">
        <f>(Paca!P44/Paca!P43-1)*100</f>
        <v>1.0671110798719852</v>
      </c>
      <c r="Q44" s="137">
        <f>(Paca!Q44/Paca!Q43-1)*100</f>
        <v>-1.2774252384721185</v>
      </c>
      <c r="R44" s="137">
        <f>(Paca!R44/Paca!R43-1)*100</f>
        <v>0.52323162261076472</v>
      </c>
      <c r="S44" s="137">
        <f>(Paca!S44/Paca!S43-1)*100</f>
        <v>-2.0493704001000701</v>
      </c>
      <c r="T44" s="137">
        <f>(Paca!T44/Paca!T43-1)*100</f>
        <v>0.17313364813278387</v>
      </c>
      <c r="U44" s="137">
        <f>(Paca!U44/Paca!U43-1)*100</f>
        <v>1.2623209503823229</v>
      </c>
      <c r="V44" s="136"/>
      <c r="X44" s="69" t="str">
        <f t="shared" si="0"/>
        <v>2009T3</v>
      </c>
      <c r="Y44" s="106">
        <f>Paca!B44-Paca!B43</f>
        <v>-1289.0000000023283</v>
      </c>
      <c r="Z44" s="240"/>
      <c r="AA44" s="241"/>
      <c r="AB44" s="106"/>
      <c r="AC44" s="101">
        <f>Paca!F44-Paca!F43</f>
        <v>-1528.7238020517107</v>
      </c>
      <c r="AD44" s="75">
        <f>Paca!G44-Paca!G43</f>
        <v>-265.45995452096395</v>
      </c>
      <c r="AE44" s="75">
        <f>Paca!H44-Paca!H43</f>
        <v>-63.270510223592282</v>
      </c>
      <c r="AF44" s="75">
        <f>Paca!I44-Paca!I43</f>
        <v>-112.2949406558073</v>
      </c>
      <c r="AG44" s="75">
        <f>Paca!J44-Paca!J43</f>
        <v>-159.03717943531592</v>
      </c>
      <c r="AH44" s="76">
        <f>Paca!K44-Paca!K43</f>
        <v>-928.66121721602394</v>
      </c>
      <c r="AI44" s="103">
        <f>Paca!L44-Paca!L43</f>
        <v>-1321.3799621509534</v>
      </c>
      <c r="AJ44" s="101">
        <f>Paca!M44-Paca!M43</f>
        <v>1397.7839925986482</v>
      </c>
      <c r="AK44" s="75">
        <f>Paca!N44-Paca!N43</f>
        <v>-273.93592932846514</v>
      </c>
      <c r="AL44" s="75">
        <f>Paca!O44-Paca!O43</f>
        <v>-284.18539540022903</v>
      </c>
      <c r="AM44" s="75">
        <f>Paca!P44-Paca!P43</f>
        <v>1068.911666701475</v>
      </c>
      <c r="AN44" s="75">
        <f>Paca!Q44-Paca!Q43</f>
        <v>-492.84443091330468</v>
      </c>
      <c r="AO44" s="75">
        <f>Paca!R44-Paca!R43</f>
        <v>242.46100465966447</v>
      </c>
      <c r="AP44" s="75">
        <f>Paca!S44-Paca!S43</f>
        <v>-461.39408385552088</v>
      </c>
      <c r="AQ44" s="75">
        <f>Paca!T44-Paca!T43</f>
        <v>314.11255989636993</v>
      </c>
      <c r="AR44" s="75">
        <f>Paca!U44-Paca!U43</f>
        <v>1284.6586008385784</v>
      </c>
      <c r="AS44" s="101"/>
      <c r="AU44" s="69" t="str">
        <f t="shared" si="1"/>
        <v>2009T3</v>
      </c>
      <c r="AV44" s="135">
        <f>(Paca!B44/Paca!B40-1)*100</f>
        <v>-1.5712359986090108</v>
      </c>
      <c r="AW44" s="248"/>
      <c r="AX44" s="249"/>
      <c r="AY44" s="135"/>
      <c r="AZ44" s="136">
        <f>(Paca!F44/Paca!F40-1)*100</f>
        <v>-4.9184817486573662</v>
      </c>
      <c r="BA44" s="137">
        <f>(Paca!G44/Paca!G40-1)*100</f>
        <v>-1.2770550559460636</v>
      </c>
      <c r="BB44" s="137">
        <f>(Paca!H44/Paca!H40-1)*100</f>
        <v>-0.91262370332462206</v>
      </c>
      <c r="BC44" s="137">
        <f>(Paca!I44/Paca!I40-1)*100</f>
        <v>-8.5861617247206201</v>
      </c>
      <c r="BD44" s="137">
        <f>(Paca!J44/Paca!J40-1)*100</f>
        <v>-4.0446431721175795</v>
      </c>
      <c r="BE44" s="138">
        <f>(Paca!K44/Paca!K40-1)*100</f>
        <v>-7.1654646230857821</v>
      </c>
      <c r="BF44" s="139">
        <f>(Paca!L44/Paca!L40-1)*100</f>
        <v>-5.0820753666302902</v>
      </c>
      <c r="BG44" s="136">
        <f>(Paca!M44/Paca!M40-1)*100</f>
        <v>-0.3361881334508654</v>
      </c>
      <c r="BH44" s="137">
        <f>(Paca!N44/Paca!N40-1)*100</f>
        <v>-0.98928215551362664</v>
      </c>
      <c r="BI44" s="137">
        <f>(Paca!O44/Paca!O40-1)*100</f>
        <v>-2.3961641484339991</v>
      </c>
      <c r="BJ44" s="137">
        <f>(Paca!P44/Paca!P40-1)*100</f>
        <v>1.0202547886656532</v>
      </c>
      <c r="BK44" s="137">
        <f>(Paca!Q44/Paca!Q40-1)*100</f>
        <v>-1.6503264323120881</v>
      </c>
      <c r="BL44" s="137">
        <f>(Paca!R44/Paca!R40-1)*100</f>
        <v>1.6972467817232939</v>
      </c>
      <c r="BM44" s="137">
        <f>(Paca!S44/Paca!S40-1)*100</f>
        <v>-3.7237892089063362</v>
      </c>
      <c r="BN44" s="137">
        <f>(Paca!T44/Paca!T40-1)*100</f>
        <v>-0.11773896541245055</v>
      </c>
      <c r="BO44" s="137">
        <f>(Paca!U44/Paca!U40-1)*100</f>
        <v>2.0584594771140496</v>
      </c>
      <c r="BP44" s="136"/>
      <c r="BR44" s="69" t="str">
        <f t="shared" si="2"/>
        <v>2009T3</v>
      </c>
      <c r="BS44" s="106">
        <f>Paca!B44-Paca!B40</f>
        <v>-18160.00000000326</v>
      </c>
      <c r="BT44" s="240"/>
      <c r="BU44" s="241"/>
      <c r="BV44" s="106">
        <f>Paca!E44-Paca!E40</f>
        <v>0</v>
      </c>
      <c r="BW44" s="101">
        <f>Paca!F44-Paca!F40</f>
        <v>-8697.2230680718203</v>
      </c>
      <c r="BX44" s="75">
        <f>Paca!G44-Paca!G40</f>
        <v>-376.78632432359882</v>
      </c>
      <c r="BY44" s="75">
        <f>Paca!H44-Paca!H40</f>
        <v>-282.44714596591803</v>
      </c>
      <c r="BZ44" s="75">
        <f>Paca!I44-Paca!I40</f>
        <v>-1730.0226799752454</v>
      </c>
      <c r="CA44" s="75">
        <f>Paca!J44-Paca!J40</f>
        <v>-760.78335596454417</v>
      </c>
      <c r="CB44" s="76">
        <f>Paca!K44-Paca!K40</f>
        <v>-5547.1835618424811</v>
      </c>
      <c r="CC44" s="103">
        <f>Paca!L44-Paca!L40</f>
        <v>-6735.5760598599736</v>
      </c>
      <c r="CD44" s="101">
        <f>Paca!M44-Paca!M40</f>
        <v>-2840.470636384096</v>
      </c>
      <c r="CE44" s="75">
        <f>Paca!N44-Paca!N40</f>
        <v>-2445.3226805224549</v>
      </c>
      <c r="CF44" s="75">
        <f>Paca!O44-Paca!O40</f>
        <v>-2567.2381500404445</v>
      </c>
      <c r="CG44" s="75">
        <f>Paca!P44-Paca!P40</f>
        <v>1022.4503366112913</v>
      </c>
      <c r="CH44" s="75">
        <f>Paca!Q44-Paca!Q40</f>
        <v>-639.12788686490239</v>
      </c>
      <c r="CI44" s="75">
        <f>Paca!R44-Paca!R40</f>
        <v>777.41006110209855</v>
      </c>
      <c r="CJ44" s="75">
        <f>Paca!S44-Paca!S40</f>
        <v>-852.95259368347615</v>
      </c>
      <c r="CK44" s="75">
        <f>Paca!T44-Paca!T40</f>
        <v>-214.23327751285979</v>
      </c>
      <c r="CL44" s="75">
        <f>Paca!U44-Paca!U40</f>
        <v>2078.5435545267392</v>
      </c>
      <c r="CM44" s="101">
        <f>Paca!V44-Paca!V40</f>
        <v>0</v>
      </c>
      <c r="CO44" s="69" t="str">
        <f t="shared" si="3"/>
        <v>2009T3</v>
      </c>
      <c r="CP44" s="106"/>
      <c r="CQ44" s="240"/>
      <c r="CR44" s="241"/>
      <c r="CS44" s="106"/>
      <c r="CT44" s="101"/>
      <c r="CU44" s="75"/>
      <c r="CV44" s="75"/>
      <c r="CW44" s="75"/>
      <c r="CX44" s="75"/>
      <c r="CY44" s="76"/>
      <c r="CZ44" s="103"/>
      <c r="DA44" s="101"/>
      <c r="DB44" s="75"/>
      <c r="DC44" s="75"/>
      <c r="DD44" s="75"/>
      <c r="DE44" s="75"/>
      <c r="DF44" s="75"/>
      <c r="DG44" s="75"/>
      <c r="DH44" s="75"/>
      <c r="DI44" s="75"/>
      <c r="DJ44" s="101"/>
      <c r="DL44" s="69" t="str">
        <f t="shared" si="4"/>
        <v>2009T3</v>
      </c>
      <c r="DM44" s="106"/>
      <c r="DN44" s="240"/>
      <c r="DO44" s="241"/>
      <c r="DP44" s="106"/>
      <c r="DQ44" s="101"/>
      <c r="DR44" s="75"/>
      <c r="DS44" s="75"/>
      <c r="DT44" s="75"/>
      <c r="DU44" s="75"/>
      <c r="DV44" s="76"/>
      <c r="DW44" s="103"/>
      <c r="DX44" s="101"/>
      <c r="DY44" s="75"/>
      <c r="DZ44" s="75"/>
      <c r="EA44" s="75"/>
      <c r="EB44" s="75"/>
      <c r="EC44" s="75"/>
      <c r="ED44" s="75"/>
      <c r="EE44" s="75"/>
      <c r="EF44" s="75"/>
      <c r="EG44" s="101"/>
    </row>
    <row r="45" spans="1:137" s="232" customFormat="1" ht="12.75" customHeight="1">
      <c r="A45" s="95" t="str">
        <f>Paca!A45</f>
        <v>2009T4</v>
      </c>
      <c r="B45" s="141">
        <f>(Paca!B45/Paca!B44-1)*100</f>
        <v>0.47845586128221207</v>
      </c>
      <c r="C45" s="250"/>
      <c r="D45" s="251"/>
      <c r="E45" s="141"/>
      <c r="F45" s="142">
        <f>(Paca!F45/Paca!F44-1)*100</f>
        <v>1.7468752663263309E-2</v>
      </c>
      <c r="G45" s="143">
        <f>(Paca!G45/Paca!G44-1)*100</f>
        <v>0.14460891071352844</v>
      </c>
      <c r="H45" s="143">
        <f>(Paca!H45/Paca!H44-1)*100</f>
        <v>0.92826172421780484</v>
      </c>
      <c r="I45" s="143">
        <f>(Paca!I45/Paca!I44-1)*100</f>
        <v>-2.4670889833037779</v>
      </c>
      <c r="J45" s="143">
        <f>(Paca!J45/Paca!J44-1)*100</f>
        <v>2.8338834077958008</v>
      </c>
      <c r="K45" s="144">
        <f>(Paca!K45/Paca!K44-1)*100</f>
        <v>-0.49324637876350108</v>
      </c>
      <c r="L45" s="145">
        <f>(Paca!L45/Paca!L44-1)*100</f>
        <v>-2.6060072350497787E-2</v>
      </c>
      <c r="M45" s="142">
        <f>(Paca!M45/Paca!M44-1)*100</f>
        <v>0.64798453843299963</v>
      </c>
      <c r="N45" s="143">
        <f>(Paca!N45/Paca!N44-1)*100</f>
        <v>0.32903950776030921</v>
      </c>
      <c r="O45" s="143">
        <f>(Paca!O45/Paca!O44-1)*100</f>
        <v>0.95501961195549878</v>
      </c>
      <c r="P45" s="143">
        <f>(Paca!P45/Paca!P44-1)*100</f>
        <v>2.8137214256673371</v>
      </c>
      <c r="Q45" s="143">
        <f>(Paca!Q45/Paca!Q44-1)*100</f>
        <v>-0.44289811339177643</v>
      </c>
      <c r="R45" s="143">
        <f>(Paca!R45/Paca!R44-1)*100</f>
        <v>-0.11448240419171807</v>
      </c>
      <c r="S45" s="143">
        <f>(Paca!S45/Paca!S44-1)*100</f>
        <v>0.35093458131398858</v>
      </c>
      <c r="T45" s="143">
        <f>(Paca!T45/Paca!T44-1)*100</f>
        <v>0.22874045230167894</v>
      </c>
      <c r="U45" s="143">
        <f>(Paca!U45/Paca!U44-1)*100</f>
        <v>0.51705917365014731</v>
      </c>
      <c r="V45" s="142"/>
      <c r="W45" s="234"/>
      <c r="X45" s="95" t="str">
        <f t="shared" si="0"/>
        <v>2009T4</v>
      </c>
      <c r="Y45" s="108">
        <f>Paca!B45-Paca!B44</f>
        <v>5443.000000001397</v>
      </c>
      <c r="Z45" s="238"/>
      <c r="AA45" s="239"/>
      <c r="AB45" s="108"/>
      <c r="AC45" s="100">
        <f>Paca!F45-Paca!F44</f>
        <v>29.370243597193621</v>
      </c>
      <c r="AD45" s="93">
        <f>Paca!G45-Paca!G44</f>
        <v>42.120999432445387</v>
      </c>
      <c r="AE45" s="93">
        <f>Paca!H45-Paca!H44</f>
        <v>284.66509521409534</v>
      </c>
      <c r="AF45" s="93">
        <f>Paca!I45-Paca!I44</f>
        <v>-454.41168510035641</v>
      </c>
      <c r="AG45" s="93">
        <f>Paca!J45-Paca!J44</f>
        <v>511.48392928437897</v>
      </c>
      <c r="AH45" s="94">
        <f>Paca!K45-Paca!K44</f>
        <v>-354.4880952333915</v>
      </c>
      <c r="AI45" s="102">
        <f>Paca!L45-Paca!L44</f>
        <v>-32.783664327726001</v>
      </c>
      <c r="AJ45" s="100">
        <f>Paca!M45-Paca!M44</f>
        <v>5456.4485079514561</v>
      </c>
      <c r="AK45" s="93">
        <f>Paca!N45-Paca!N44</f>
        <v>805.27878277466516</v>
      </c>
      <c r="AL45" s="93">
        <f>Paca!O45-Paca!O44</f>
        <v>998.68555442230718</v>
      </c>
      <c r="AM45" s="93">
        <f>Paca!P45-Paca!P44</f>
        <v>2848.5453470572684</v>
      </c>
      <c r="AN45" s="93">
        <f>Paca!Q45-Paca!Q44</f>
        <v>-168.69206903433951</v>
      </c>
      <c r="AO45" s="93">
        <f>Paca!R45-Paca!R44</f>
        <v>-53.327730293960485</v>
      </c>
      <c r="AP45" s="93">
        <f>Paca!S45-Paca!S44</f>
        <v>77.390020228158392</v>
      </c>
      <c r="AQ45" s="93">
        <f>Paca!T45-Paca!T44</f>
        <v>415.71726095935446</v>
      </c>
      <c r="AR45" s="93">
        <f>Paca!U45-Paca!U44</f>
        <v>532.85134183794435</v>
      </c>
      <c r="AS45" s="100"/>
      <c r="AT45" s="234"/>
      <c r="AU45" s="95" t="str">
        <f t="shared" si="1"/>
        <v>2009T4</v>
      </c>
      <c r="AV45" s="141">
        <f>(Paca!B45/Paca!B41-1)*100</f>
        <v>-0.86407568272638402</v>
      </c>
      <c r="AW45" s="250"/>
      <c r="AX45" s="251"/>
      <c r="AY45" s="141"/>
      <c r="AZ45" s="142">
        <f>(Paca!F45/Paca!F41-1)*100</f>
        <v>-3.6250888568760575</v>
      </c>
      <c r="BA45" s="143">
        <f>(Paca!G45/Paca!G41-1)*100</f>
        <v>-0.54021087901078291</v>
      </c>
      <c r="BB45" s="143">
        <f>(Paca!H45/Paca!H41-1)*100</f>
        <v>0.52419881530059165</v>
      </c>
      <c r="BC45" s="143">
        <f>(Paca!I45/Paca!I41-1)*100</f>
        <v>-9.6473392578429458</v>
      </c>
      <c r="BD45" s="143">
        <f>(Paca!J45/Paca!J41-1)*100</f>
        <v>0.24489456905021356</v>
      </c>
      <c r="BE45" s="144">
        <f>(Paca!K45/Paca!K41-1)*100</f>
        <v>-5.8647227509578848</v>
      </c>
      <c r="BF45" s="145">
        <f>(Paca!L45/Paca!L41-1)*100</f>
        <v>-3.3886234109039015</v>
      </c>
      <c r="BG45" s="142">
        <f>(Paca!M45/Paca!M41-1)*100</f>
        <v>8.1451605194793331E-2</v>
      </c>
      <c r="BH45" s="143">
        <f>(Paca!N45/Paca!N41-1)*100</f>
        <v>-0.45656134852681829</v>
      </c>
      <c r="BI45" s="143">
        <f>(Paca!O45/Paca!O41-1)*100</f>
        <v>-0.30945592041917713</v>
      </c>
      <c r="BJ45" s="143">
        <f>(Paca!P45/Paca!P41-1)*100</f>
        <v>2.1064836567293632</v>
      </c>
      <c r="BK45" s="143">
        <f>(Paca!Q45/Paca!Q41-1)*100</f>
        <v>-2.714940580042513</v>
      </c>
      <c r="BL45" s="143">
        <f>(Paca!R45/Paca!R41-1)*100</f>
        <v>0.38795197327750053</v>
      </c>
      <c r="BM45" s="143">
        <f>(Paca!S45/Paca!S41-1)*100</f>
        <v>-2.1008119336688225</v>
      </c>
      <c r="BN45" s="143">
        <f>(Paca!T45/Paca!T41-1)*100</f>
        <v>-0.17161473854609977</v>
      </c>
      <c r="BO45" s="143">
        <f>(Paca!U45/Paca!U41-1)*100</f>
        <v>1.6313832104520198</v>
      </c>
      <c r="BP45" s="142"/>
      <c r="BQ45" s="234"/>
      <c r="BR45" s="95" t="str">
        <f t="shared" si="2"/>
        <v>2009T4</v>
      </c>
      <c r="BS45" s="108">
        <f>Paca!B45-Paca!B41</f>
        <v>-9962.9999999990687</v>
      </c>
      <c r="BT45" s="238"/>
      <c r="BU45" s="239"/>
      <c r="BV45" s="108">
        <f>Paca!E45-Paca!E41</f>
        <v>0</v>
      </c>
      <c r="BW45" s="100">
        <f>Paca!F45-Paca!F41</f>
        <v>-6325.2278966692393</v>
      </c>
      <c r="BX45" s="93">
        <f>Paca!G45-Paca!G41</f>
        <v>-158.43348649311156</v>
      </c>
      <c r="BY45" s="93">
        <f>Paca!H45-Paca!H41</f>
        <v>161.39942511910704</v>
      </c>
      <c r="BZ45" s="93">
        <f>Paca!I45-Paca!I41</f>
        <v>-1918.1495667888121</v>
      </c>
      <c r="CA45" s="93">
        <f>Paca!J45-Paca!J41</f>
        <v>45.342257788419374</v>
      </c>
      <c r="CB45" s="94">
        <f>Paca!K45-Paca!K41</f>
        <v>-4455.386526294853</v>
      </c>
      <c r="CC45" s="102">
        <f>Paca!L45-Paca!L41</f>
        <v>-4411.2708252134325</v>
      </c>
      <c r="CD45" s="100">
        <f>Paca!M45-Paca!M41</f>
        <v>689.75769177067559</v>
      </c>
      <c r="CE45" s="93">
        <f>Paca!N45-Paca!N41</f>
        <v>-1126.189224472706</v>
      </c>
      <c r="CF45" s="93">
        <f>Paca!O45-Paca!O41</f>
        <v>-327.70964609447401</v>
      </c>
      <c r="CG45" s="93">
        <f>Paca!P45-Paca!P41</f>
        <v>2147.3255557697703</v>
      </c>
      <c r="CH45" s="93">
        <f>Paca!Q45-Paca!Q41</f>
        <v>-1058.2231568052666</v>
      </c>
      <c r="CI45" s="93">
        <f>Paca!R45-Paca!R41</f>
        <v>179.80975695178495</v>
      </c>
      <c r="CJ45" s="93">
        <f>Paca!S45-Paca!S41</f>
        <v>-474.88483550550518</v>
      </c>
      <c r="CK45" s="93">
        <f>Paca!T45-Paca!T41</f>
        <v>-313.14673722119187</v>
      </c>
      <c r="CL45" s="93">
        <f>Paca!U45-Paca!U41</f>
        <v>1662.7759791482385</v>
      </c>
      <c r="CM45" s="100">
        <f>Paca!V45-Paca!V41</f>
        <v>0</v>
      </c>
      <c r="CN45" s="234"/>
      <c r="CO45" s="95" t="str">
        <f t="shared" si="3"/>
        <v>2009T4</v>
      </c>
      <c r="CP45" s="108"/>
      <c r="CQ45" s="238"/>
      <c r="CR45" s="239"/>
      <c r="CS45" s="108"/>
      <c r="CT45" s="100"/>
      <c r="CU45" s="93"/>
      <c r="CV45" s="93"/>
      <c r="CW45" s="93"/>
      <c r="CX45" s="93"/>
      <c r="CY45" s="94"/>
      <c r="CZ45" s="102"/>
      <c r="DA45" s="100"/>
      <c r="DB45" s="93"/>
      <c r="DC45" s="93"/>
      <c r="DD45" s="93"/>
      <c r="DE45" s="93"/>
      <c r="DF45" s="93"/>
      <c r="DG45" s="93"/>
      <c r="DH45" s="93"/>
      <c r="DI45" s="93"/>
      <c r="DJ45" s="100"/>
      <c r="DK45" s="234"/>
      <c r="DL45" s="95" t="str">
        <f t="shared" si="4"/>
        <v>2009T4</v>
      </c>
      <c r="DM45" s="108"/>
      <c r="DN45" s="238"/>
      <c r="DO45" s="239"/>
      <c r="DP45" s="108"/>
      <c r="DQ45" s="100"/>
      <c r="DR45" s="93"/>
      <c r="DS45" s="93"/>
      <c r="DT45" s="93"/>
      <c r="DU45" s="93"/>
      <c r="DV45" s="94"/>
      <c r="DW45" s="102"/>
      <c r="DX45" s="100"/>
      <c r="DY45" s="93"/>
      <c r="DZ45" s="93"/>
      <c r="EA45" s="93"/>
      <c r="EB45" s="93"/>
      <c r="EC45" s="93"/>
      <c r="ED45" s="93"/>
      <c r="EE45" s="93"/>
      <c r="EF45" s="93"/>
      <c r="EG45" s="100"/>
    </row>
    <row r="46" spans="1:137" ht="12.75" customHeight="1">
      <c r="A46" s="69" t="str">
        <f>Paca!A46</f>
        <v>2010T1</v>
      </c>
      <c r="B46" s="135">
        <f>(Paca!B46/Paca!B45-1)*100</f>
        <v>0.12247815295953757</v>
      </c>
      <c r="C46" s="248"/>
      <c r="D46" s="249"/>
      <c r="E46" s="135"/>
      <c r="F46" s="136">
        <f>(Paca!F46/Paca!F45-1)*100</f>
        <v>-0.74311130842843465</v>
      </c>
      <c r="G46" s="137">
        <f>(Paca!G46/Paca!G45-1)*100</f>
        <v>-0.5073645611147759</v>
      </c>
      <c r="H46" s="137">
        <f>(Paca!H46/Paca!H45-1)*100</f>
        <v>-0.7765539314501968</v>
      </c>
      <c r="I46" s="137">
        <f>(Paca!I46/Paca!I45-1)*100</f>
        <v>5.7391055453459572E-2</v>
      </c>
      <c r="J46" s="137">
        <f>(Paca!J46/Paca!J45-1)*100</f>
        <v>-1.6030844068087413</v>
      </c>
      <c r="K46" s="138">
        <f>(Paca!K46/Paca!K45-1)*100</f>
        <v>-0.80269144473313903</v>
      </c>
      <c r="L46" s="139">
        <f>(Paca!L46/Paca!L45-1)*100</f>
        <v>-0.69745385222315104</v>
      </c>
      <c r="M46" s="136">
        <f>(Paca!M46/Paca!M45-1)*100</f>
        <v>0.41541929336608163</v>
      </c>
      <c r="N46" s="137">
        <f>(Paca!N46/Paca!N45-1)*100</f>
        <v>9.8011655143670495E-2</v>
      </c>
      <c r="O46" s="137">
        <f>(Paca!O46/Paca!O45-1)*100</f>
        <v>0.3125200571262754</v>
      </c>
      <c r="P46" s="137">
        <f>(Paca!P46/Paca!P45-1)*100</f>
        <v>1.4075503331057337</v>
      </c>
      <c r="Q46" s="137">
        <f>(Paca!Q46/Paca!Q45-1)*100</f>
        <v>0.46113430002803213</v>
      </c>
      <c r="R46" s="137">
        <f>(Paca!R46/Paca!R45-1)*100</f>
        <v>0.88752218406842331</v>
      </c>
      <c r="S46" s="137">
        <f>(Paca!S46/Paca!S45-1)*100</f>
        <v>1.3551836335224499</v>
      </c>
      <c r="T46" s="137">
        <f>(Paca!T46/Paca!T45-1)*100</f>
        <v>0.76235318373001348</v>
      </c>
      <c r="U46" s="137">
        <f>(Paca!U46/Paca!U45-1)*100</f>
        <v>-0.76388255455949183</v>
      </c>
      <c r="V46" s="136"/>
      <c r="X46" s="69" t="str">
        <f t="shared" si="0"/>
        <v>2010T1</v>
      </c>
      <c r="Y46" s="106">
        <f>Paca!B46-Paca!B45</f>
        <v>1400.0000000006985</v>
      </c>
      <c r="Z46" s="240"/>
      <c r="AA46" s="241"/>
      <c r="AB46" s="106"/>
      <c r="AC46" s="101">
        <f>Paca!F46-Paca!F45</f>
        <v>-1249.6125617747894</v>
      </c>
      <c r="AD46" s="75">
        <f>Paca!G46-Paca!G45</f>
        <v>-147.99645627022255</v>
      </c>
      <c r="AE46" s="75">
        <f>Paca!H46-Paca!H45</f>
        <v>-240.3522497473823</v>
      </c>
      <c r="AF46" s="75">
        <f>Paca!I46-Paca!I45</f>
        <v>10.31003346604848</v>
      </c>
      <c r="AG46" s="75">
        <f>Paca!J46-Paca!J45</f>
        <v>-297.5381380256149</v>
      </c>
      <c r="AH46" s="76">
        <f>Paca!K46-Paca!K45</f>
        <v>-574.03575119757443</v>
      </c>
      <c r="AI46" s="103">
        <f>Paca!L46-Paca!L45</f>
        <v>-877.17079247314541</v>
      </c>
      <c r="AJ46" s="101">
        <f>Paca!M46-Paca!M45</f>
        <v>3520.7660125994589</v>
      </c>
      <c r="AK46" s="75">
        <f>Paca!N46-Paca!N45</f>
        <v>240.65926592494361</v>
      </c>
      <c r="AL46" s="75">
        <f>Paca!O46-Paca!O45</f>
        <v>329.93036716812639</v>
      </c>
      <c r="AM46" s="75">
        <f>Paca!P46-Paca!P45</f>
        <v>1465.0655383822159</v>
      </c>
      <c r="AN46" s="75">
        <f>Paca!Q46-Paca!Q45</f>
        <v>174.86001344933902</v>
      </c>
      <c r="AO46" s="75">
        <f>Paca!R46-Paca!R45</f>
        <v>412.94869719244889</v>
      </c>
      <c r="AP46" s="75">
        <f>Paca!S46-Paca!S45</f>
        <v>299.90131065234164</v>
      </c>
      <c r="AQ46" s="75">
        <f>Paca!T46-Paca!T45</f>
        <v>1388.6844508461363</v>
      </c>
      <c r="AR46" s="75">
        <f>Paca!U46-Paca!U45</f>
        <v>-791.28363101618015</v>
      </c>
      <c r="AS46" s="101"/>
      <c r="AU46" s="69" t="str">
        <f t="shared" si="1"/>
        <v>2010T1</v>
      </c>
      <c r="AV46" s="135">
        <f>(Paca!B46/Paca!B42-1)*100</f>
        <v>1.6601977210539687E-3</v>
      </c>
      <c r="AW46" s="248"/>
      <c r="AX46" s="249"/>
      <c r="AY46" s="135"/>
      <c r="AZ46" s="136">
        <f>(Paca!F46/Paca!F42-1)*100</f>
        <v>-2.5212328331715272</v>
      </c>
      <c r="BA46" s="137">
        <f>(Paca!G46/Paca!G42-1)*100</f>
        <v>-0.83769672362908887</v>
      </c>
      <c r="BB46" s="137">
        <f>(Paca!H46/Paca!H42-1)*100</f>
        <v>-5.4893509691122944E-3</v>
      </c>
      <c r="BC46" s="137">
        <f>(Paca!I46/Paca!I42-1)*100</f>
        <v>-4.3799856190730457</v>
      </c>
      <c r="BD46" s="137">
        <f>(Paca!J46/Paca!J42-1)*100</f>
        <v>-1.5711476587108586</v>
      </c>
      <c r="BE46" s="138">
        <f>(Paca!K46/Paca!K42-1)*100</f>
        <v>-3.9993195687463845</v>
      </c>
      <c r="BF46" s="139">
        <f>(Paca!L46/Paca!L42-1)*100</f>
        <v>-2.8075265212789025</v>
      </c>
      <c r="BG46" s="136">
        <f>(Paca!M46/Paca!M42-1)*100</f>
        <v>0.91535774865272312</v>
      </c>
      <c r="BH46" s="137">
        <f>(Paca!N46/Paca!N42-1)*100</f>
        <v>0.35187716583779949</v>
      </c>
      <c r="BI46" s="137">
        <f>(Paca!O46/Paca!O42-1)*100</f>
        <v>0.79125910801840504</v>
      </c>
      <c r="BJ46" s="137">
        <f>(Paca!P46/Paca!P42-1)*100</f>
        <v>4.6695598230174662</v>
      </c>
      <c r="BK46" s="137">
        <f>(Paca!Q46/Paca!Q42-1)*100</f>
        <v>-1.5533875939891639</v>
      </c>
      <c r="BL46" s="137">
        <f>(Paca!R46/Paca!R42-1)*100</f>
        <v>1.3136375656545241</v>
      </c>
      <c r="BM46" s="137">
        <f>(Paca!S46/Paca!S42-1)*100</f>
        <v>0.20641225787001449</v>
      </c>
      <c r="BN46" s="137">
        <f>(Paca!T46/Paca!T42-1)*100</f>
        <v>0.45484367382222501</v>
      </c>
      <c r="BO46" s="137">
        <f>(Paca!U46/Paca!U42-1)*100</f>
        <v>0.42252407228668964</v>
      </c>
      <c r="BP46" s="136"/>
      <c r="BR46" s="69" t="str">
        <f t="shared" si="2"/>
        <v>2010T1</v>
      </c>
      <c r="BS46" s="106">
        <f>Paca!B46-Paca!B42</f>
        <v>19.000000002793968</v>
      </c>
      <c r="BT46" s="240"/>
      <c r="BU46" s="241"/>
      <c r="BV46" s="106">
        <f>Paca!E46-Paca!E42</f>
        <v>0</v>
      </c>
      <c r="BW46" s="101">
        <f>Paca!F46-Paca!F42</f>
        <v>-4317.030290503928</v>
      </c>
      <c r="BX46" s="75">
        <f>Paca!G46-Paca!G42</f>
        <v>-245.1671810999469</v>
      </c>
      <c r="BY46" s="75">
        <f>Paca!H46-Paca!H42</f>
        <v>-1.685915154448594</v>
      </c>
      <c r="BZ46" s="75">
        <f>Paca!I46-Paca!I42</f>
        <v>-823.35839480903087</v>
      </c>
      <c r="CA46" s="75">
        <f>Paca!J46-Paca!J42</f>
        <v>-291.51594706601463</v>
      </c>
      <c r="CB46" s="76">
        <f>Paca!K46-Paca!K42</f>
        <v>-2955.3028523744433</v>
      </c>
      <c r="CC46" s="103">
        <f>Paca!L46-Paca!L42</f>
        <v>-3607.6159791030077</v>
      </c>
      <c r="CD46" s="101">
        <f>Paca!M46-Paca!M42</f>
        <v>7719.4170474768616</v>
      </c>
      <c r="CE46" s="75">
        <f>Paca!N46-Paca!N42</f>
        <v>861.81867301522288</v>
      </c>
      <c r="CF46" s="75">
        <f>Paca!O46-Paca!O42</f>
        <v>831.37198876163166</v>
      </c>
      <c r="CG46" s="75">
        <f>Paca!P46-Paca!P42</f>
        <v>4708.8944582617842</v>
      </c>
      <c r="CH46" s="75">
        <f>Paca!Q46-Paca!Q42</f>
        <v>-601.09098385940888</v>
      </c>
      <c r="CI46" s="75">
        <f>Paca!R46-Paca!R42</f>
        <v>608.64210034655844</v>
      </c>
      <c r="CJ46" s="75">
        <f>Paca!S46-Paca!S42</f>
        <v>46.202571930502017</v>
      </c>
      <c r="CK46" s="75">
        <f>Paca!T46-Paca!T42</f>
        <v>831.06871197005967</v>
      </c>
      <c r="CL46" s="75">
        <f>Paca!U46-Paca!U42</f>
        <v>432.50952705038071</v>
      </c>
      <c r="CM46" s="101">
        <f>Paca!V46-Paca!V42</f>
        <v>0</v>
      </c>
      <c r="CO46" s="69" t="str">
        <f t="shared" si="3"/>
        <v>2010T1</v>
      </c>
      <c r="CP46" s="106"/>
      <c r="CQ46" s="240"/>
      <c r="CR46" s="241"/>
      <c r="CS46" s="106"/>
      <c r="CT46" s="101"/>
      <c r="CU46" s="75"/>
      <c r="CV46" s="75"/>
      <c r="CW46" s="75"/>
      <c r="CX46" s="75"/>
      <c r="CY46" s="76"/>
      <c r="CZ46" s="103"/>
      <c r="DA46" s="101"/>
      <c r="DB46" s="75"/>
      <c r="DC46" s="75"/>
      <c r="DD46" s="75"/>
      <c r="DE46" s="75"/>
      <c r="DF46" s="75"/>
      <c r="DG46" s="75"/>
      <c r="DH46" s="75"/>
      <c r="DI46" s="75"/>
      <c r="DJ46" s="101"/>
      <c r="DL46" s="69" t="str">
        <f t="shared" si="4"/>
        <v>2010T1</v>
      </c>
      <c r="DM46" s="106"/>
      <c r="DN46" s="240"/>
      <c r="DO46" s="241"/>
      <c r="DP46" s="106"/>
      <c r="DQ46" s="101"/>
      <c r="DR46" s="75"/>
      <c r="DS46" s="75"/>
      <c r="DT46" s="75"/>
      <c r="DU46" s="75"/>
      <c r="DV46" s="76"/>
      <c r="DW46" s="103"/>
      <c r="DX46" s="101"/>
      <c r="DY46" s="75"/>
      <c r="DZ46" s="75"/>
      <c r="EA46" s="75"/>
      <c r="EB46" s="75"/>
      <c r="EC46" s="75"/>
      <c r="ED46" s="75"/>
      <c r="EE46" s="75"/>
      <c r="EF46" s="75"/>
      <c r="EG46" s="101"/>
    </row>
    <row r="47" spans="1:137" ht="12.75" customHeight="1">
      <c r="A47" s="69" t="str">
        <f>Paca!A47</f>
        <v>2010T2</v>
      </c>
      <c r="B47" s="135">
        <f>(Paca!B47/Paca!B46-1)*100</f>
        <v>-0.15448320213650168</v>
      </c>
      <c r="C47" s="248"/>
      <c r="D47" s="249"/>
      <c r="E47" s="135"/>
      <c r="F47" s="136">
        <f>(Paca!F47/Paca!F46-1)*100</f>
        <v>-0.3105929933202578</v>
      </c>
      <c r="G47" s="137">
        <f>(Paca!G47/Paca!G46-1)*100</f>
        <v>0.54276201851386485</v>
      </c>
      <c r="H47" s="137">
        <f>(Paca!H47/Paca!H46-1)*100</f>
        <v>0.6737974156634241</v>
      </c>
      <c r="I47" s="137">
        <f>(Paca!I47/Paca!I46-1)*100</f>
        <v>-1.0518202677572419</v>
      </c>
      <c r="J47" s="137">
        <f>(Paca!J47/Paca!J46-1)*100</f>
        <v>-2.4834260548290965</v>
      </c>
      <c r="K47" s="138">
        <f>(Paca!K47/Paca!K46-1)*100</f>
        <v>-0.33866860643089192</v>
      </c>
      <c r="L47" s="139">
        <f>(Paca!L47/Paca!L46-1)*100</f>
        <v>-0.16005823383679063</v>
      </c>
      <c r="M47" s="136">
        <f>(Paca!M47/Paca!M46-1)*100</f>
        <v>-0.12106927760121566</v>
      </c>
      <c r="N47" s="137">
        <f>(Paca!N47/Paca!N46-1)*100</f>
        <v>-0.32622566695366118</v>
      </c>
      <c r="O47" s="137">
        <f>(Paca!O47/Paca!O46-1)*100</f>
        <v>0.58303925540805768</v>
      </c>
      <c r="P47" s="137">
        <f>(Paca!P47/Paca!P46-1)*100</f>
        <v>-0.54938802030154443</v>
      </c>
      <c r="Q47" s="137">
        <f>(Paca!Q47/Paca!Q46-1)*100</f>
        <v>0.81150654403152611</v>
      </c>
      <c r="R47" s="137">
        <f>(Paca!R47/Paca!R46-1)*100</f>
        <v>0.80179539923681542</v>
      </c>
      <c r="S47" s="137">
        <f>(Paca!S47/Paca!S46-1)*100</f>
        <v>0.26372709000199723</v>
      </c>
      <c r="T47" s="137">
        <f>(Paca!T47/Paca!T46-1)*100</f>
        <v>0.19896925243876318</v>
      </c>
      <c r="U47" s="137">
        <f>(Paca!U47/Paca!U46-1)*100</f>
        <v>-1.3385458219075441</v>
      </c>
      <c r="V47" s="136"/>
      <c r="X47" s="69" t="str">
        <f t="shared" si="0"/>
        <v>2010T2</v>
      </c>
      <c r="Y47" s="106">
        <f>Paca!B47-Paca!B46</f>
        <v>-1768.0000000034925</v>
      </c>
      <c r="Z47" s="240"/>
      <c r="AA47" s="241"/>
      <c r="AB47" s="106"/>
      <c r="AC47" s="101">
        <f>Paca!F47-Paca!F46</f>
        <v>-518.41054138133768</v>
      </c>
      <c r="AD47" s="75">
        <f>Paca!G47-Paca!G46</f>
        <v>157.51850142131298</v>
      </c>
      <c r="AE47" s="75">
        <f>Paca!H47-Paca!H46</f>
        <v>206.92845536146706</v>
      </c>
      <c r="AF47" s="75">
        <f>Paca!I47-Paca!I46</f>
        <v>-189.0630122513212</v>
      </c>
      <c r="AG47" s="75">
        <f>Paca!J47-Paca!J46</f>
        <v>-453.54352312891933</v>
      </c>
      <c r="AH47" s="76">
        <f>Paca!K47-Paca!K46</f>
        <v>-240.25096278390265</v>
      </c>
      <c r="AI47" s="103">
        <f>Paca!L47-Paca!L46</f>
        <v>-199.89737423959014</v>
      </c>
      <c r="AJ47" s="101">
        <f>Paca!M47-Paca!M46</f>
        <v>-1030.3501949232304</v>
      </c>
      <c r="AK47" s="75">
        <f>Paca!N47-Paca!N46</f>
        <v>-801.80441412862274</v>
      </c>
      <c r="AL47" s="75">
        <f>Paca!O47-Paca!O46</f>
        <v>617.44365570714581</v>
      </c>
      <c r="AM47" s="75">
        <f>Paca!P47-Paca!P46</f>
        <v>-579.88596269825939</v>
      </c>
      <c r="AN47" s="75">
        <f>Paca!Q47-Paca!Q46</f>
        <v>309.13856326693349</v>
      </c>
      <c r="AO47" s="75">
        <f>Paca!R47-Paca!R46</f>
        <v>376.37251295973692</v>
      </c>
      <c r="AP47" s="75">
        <f>Paca!S47-Paca!S46</f>
        <v>59.153564990774612</v>
      </c>
      <c r="AQ47" s="75">
        <f>Paca!T47-Paca!T46</f>
        <v>365.20071907597594</v>
      </c>
      <c r="AR47" s="75">
        <f>Paca!U47-Paca!U46</f>
        <v>-1375.9688340968569</v>
      </c>
      <c r="AS47" s="101"/>
      <c r="AU47" s="69" t="str">
        <f t="shared" si="1"/>
        <v>2010T2</v>
      </c>
      <c r="AV47" s="135">
        <f>(Paca!B47/Paca!B43-1)*100</f>
        <v>0.33242398194024414</v>
      </c>
      <c r="AW47" s="248"/>
      <c r="AX47" s="249"/>
      <c r="AY47" s="135"/>
      <c r="AZ47" s="136">
        <f>(Paca!F47/Paca!F43-1)*100</f>
        <v>-1.925850501052484</v>
      </c>
      <c r="BA47" s="137">
        <f>(Paca!G47/Paca!G43-1)*100</f>
        <v>-0.72744192575902034</v>
      </c>
      <c r="BB47" s="137">
        <f>(Paca!H47/Paca!H43-1)*100</f>
        <v>0.6116901501021621</v>
      </c>
      <c r="BC47" s="137">
        <f>(Paca!I47/Paca!I43-1)*100</f>
        <v>-4.0227191156310464</v>
      </c>
      <c r="BD47" s="137">
        <f>(Paca!J47/Paca!J43-1)*100</f>
        <v>-2.1893505368218991</v>
      </c>
      <c r="BE47" s="138">
        <f>(Paca!K47/Paca!K43-1)*100</f>
        <v>-2.8812112376762289</v>
      </c>
      <c r="BF47" s="139">
        <f>(Paca!L47/Paca!L43-1)*100</f>
        <v>-1.9125224615476721</v>
      </c>
      <c r="BG47" s="136">
        <f>(Paca!M47/Paca!M43-1)*100</f>
        <v>1.111575712879076</v>
      </c>
      <c r="BH47" s="137">
        <f>(Paca!N47/Paca!N43-1)*100</f>
        <v>-1.2163698791434197E-2</v>
      </c>
      <c r="BI47" s="137">
        <f>(Paca!O47/Paca!O43-1)*100</f>
        <v>1.5849042349632914</v>
      </c>
      <c r="BJ47" s="137">
        <f>(Paca!P47/Paca!P43-1)*100</f>
        <v>4.7945465250723629</v>
      </c>
      <c r="BK47" s="137">
        <f>(Paca!Q47/Paca!Q43-1)*100</f>
        <v>-0.46016838112872271</v>
      </c>
      <c r="BL47" s="137">
        <f>(Paca!R47/Paca!R43-1)*100</f>
        <v>2.1115079033170892</v>
      </c>
      <c r="BM47" s="137">
        <f>(Paca!S47/Paca!S43-1)*100</f>
        <v>-0.11081660808086591</v>
      </c>
      <c r="BN47" s="137">
        <f>(Paca!T47/Paca!T43-1)*100</f>
        <v>1.3689826265378402</v>
      </c>
      <c r="BO47" s="137">
        <f>(Paca!U47/Paca!U43-1)*100</f>
        <v>-0.34366119763101777</v>
      </c>
      <c r="BP47" s="136"/>
      <c r="BR47" s="69" t="str">
        <f t="shared" si="2"/>
        <v>2010T2</v>
      </c>
      <c r="BS47" s="106">
        <f>Paca!B47-Paca!B43</f>
        <v>3785.9999999962747</v>
      </c>
      <c r="BT47" s="240"/>
      <c r="BU47" s="241"/>
      <c r="BV47" s="106">
        <f>Paca!E47-Paca!E43</f>
        <v>0</v>
      </c>
      <c r="BW47" s="101">
        <f>Paca!F47-Paca!F43</f>
        <v>-3267.3766616106441</v>
      </c>
      <c r="BX47" s="75">
        <f>Paca!G47-Paca!G43</f>
        <v>-213.81690993742814</v>
      </c>
      <c r="BY47" s="75">
        <f>Paca!H47-Paca!H43</f>
        <v>187.97079060458782</v>
      </c>
      <c r="BZ47" s="75">
        <f>Paca!I47-Paca!I43</f>
        <v>-745.45960454143642</v>
      </c>
      <c r="CA47" s="75">
        <f>Paca!J47-Paca!J43</f>
        <v>-398.63491130547118</v>
      </c>
      <c r="CB47" s="76">
        <f>Paca!K47-Paca!K43</f>
        <v>-2097.4360264308925</v>
      </c>
      <c r="CC47" s="103">
        <f>Paca!L47-Paca!L43</f>
        <v>-2431.2317931914149</v>
      </c>
      <c r="CD47" s="101">
        <f>Paca!M47-Paca!M43</f>
        <v>9344.6483182263328</v>
      </c>
      <c r="CE47" s="75">
        <f>Paca!N47-Paca!N43</f>
        <v>-29.802294757479103</v>
      </c>
      <c r="CF47" s="75">
        <f>Paca!O47-Paca!O43</f>
        <v>1661.8741818973504</v>
      </c>
      <c r="CG47" s="75">
        <f>Paca!P47-Paca!P43</f>
        <v>4802.6365894426999</v>
      </c>
      <c r="CH47" s="75">
        <f>Paca!Q47-Paca!Q43</f>
        <v>-177.53792323137168</v>
      </c>
      <c r="CI47" s="75">
        <f>Paca!R47-Paca!R43</f>
        <v>978.4544845178898</v>
      </c>
      <c r="CJ47" s="75">
        <f>Paca!S47-Paca!S43</f>
        <v>-24.949187984246237</v>
      </c>
      <c r="CK47" s="75">
        <f>Paca!T47-Paca!T43</f>
        <v>2483.7149907778366</v>
      </c>
      <c r="CL47" s="75">
        <f>Paca!U47-Paca!U43</f>
        <v>-349.74252243651426</v>
      </c>
      <c r="CM47" s="101">
        <f>Paca!V47-Paca!V43</f>
        <v>0</v>
      </c>
      <c r="CO47" s="69" t="str">
        <f t="shared" si="3"/>
        <v>2010T2</v>
      </c>
      <c r="CP47" s="106"/>
      <c r="CQ47" s="240"/>
      <c r="CR47" s="241"/>
      <c r="CS47" s="106"/>
      <c r="CT47" s="101"/>
      <c r="CU47" s="75"/>
      <c r="CV47" s="75"/>
      <c r="CW47" s="75"/>
      <c r="CX47" s="75"/>
      <c r="CY47" s="76"/>
      <c r="CZ47" s="103"/>
      <c r="DA47" s="101"/>
      <c r="DB47" s="75"/>
      <c r="DC47" s="75"/>
      <c r="DD47" s="75"/>
      <c r="DE47" s="75"/>
      <c r="DF47" s="75"/>
      <c r="DG47" s="75"/>
      <c r="DH47" s="75"/>
      <c r="DI47" s="75"/>
      <c r="DJ47" s="101"/>
      <c r="DL47" s="69" t="str">
        <f t="shared" si="4"/>
        <v>2010T2</v>
      </c>
      <c r="DM47" s="106"/>
      <c r="DN47" s="240"/>
      <c r="DO47" s="241"/>
      <c r="DP47" s="106"/>
      <c r="DQ47" s="101"/>
      <c r="DR47" s="75"/>
      <c r="DS47" s="75"/>
      <c r="DT47" s="75"/>
      <c r="DU47" s="75"/>
      <c r="DV47" s="76"/>
      <c r="DW47" s="103"/>
      <c r="DX47" s="101"/>
      <c r="DY47" s="75"/>
      <c r="DZ47" s="75"/>
      <c r="EA47" s="75"/>
      <c r="EB47" s="75"/>
      <c r="EC47" s="75"/>
      <c r="ED47" s="75"/>
      <c r="EE47" s="75"/>
      <c r="EF47" s="75"/>
      <c r="EG47" s="101"/>
    </row>
    <row r="48" spans="1:137" ht="12.75" customHeight="1">
      <c r="A48" s="69" t="str">
        <f>Paca!A48</f>
        <v>2010T3</v>
      </c>
      <c r="B48" s="135">
        <f>(Paca!B48/Paca!B47-1)*100</f>
        <v>0.35057535138511842</v>
      </c>
      <c r="C48" s="248"/>
      <c r="D48" s="249"/>
      <c r="E48" s="135"/>
      <c r="F48" s="136">
        <f>(Paca!F48/Paca!F47-1)*100</f>
        <v>0.26399849845843981</v>
      </c>
      <c r="G48" s="137">
        <f>(Paca!G48/Paca!G47-1)*100</f>
        <v>-2.6444106883460883E-3</v>
      </c>
      <c r="H48" s="137">
        <f>(Paca!H48/Paca!H47-1)*100</f>
        <v>0.92200257617374159</v>
      </c>
      <c r="I48" s="137">
        <f>(Paca!I48/Paca!I47-1)*100</f>
        <v>0.21456562703225934</v>
      </c>
      <c r="J48" s="137">
        <f>(Paca!J48/Paca!J47-1)*100</f>
        <v>0.33161911755001938</v>
      </c>
      <c r="K48" s="138">
        <f>(Paca!K48/Paca!K47-1)*100</f>
        <v>8.169711345169528E-2</v>
      </c>
      <c r="L48" s="139">
        <f>(Paca!L48/Paca!L47-1)*100</f>
        <v>0.39755349019174879</v>
      </c>
      <c r="M48" s="136">
        <f>(Paca!M48/Paca!M47-1)*100</f>
        <v>0.35268707745548245</v>
      </c>
      <c r="N48" s="137">
        <f>(Paca!N48/Paca!N47-1)*100</f>
        <v>-3.5817076593436248E-2</v>
      </c>
      <c r="O48" s="137">
        <f>(Paca!O48/Paca!O47-1)*100</f>
        <v>1.5053831798374828</v>
      </c>
      <c r="P48" s="137">
        <f>(Paca!P48/Paca!P47-1)*100</f>
        <v>0.74697606262881244</v>
      </c>
      <c r="Q48" s="137">
        <f>(Paca!Q48/Paca!Q47-1)*100</f>
        <v>0.24797000339749076</v>
      </c>
      <c r="R48" s="137">
        <f>(Paca!R48/Paca!R47-1)*100</f>
        <v>0.28411918597301966</v>
      </c>
      <c r="S48" s="137">
        <f>(Paca!S48/Paca!S47-1)*100</f>
        <v>-1.5414757357401498E-2</v>
      </c>
      <c r="T48" s="137">
        <f>(Paca!T48/Paca!T47-1)*100</f>
        <v>-5.8012300381182769E-2</v>
      </c>
      <c r="U48" s="137">
        <f>(Paca!U48/Paca!U47-1)*100</f>
        <v>0.57039726998677764</v>
      </c>
      <c r="V48" s="136"/>
      <c r="X48" s="69" t="str">
        <f t="shared" si="0"/>
        <v>2010T3</v>
      </c>
      <c r="Y48" s="106">
        <f>Paca!B48-Paca!B47</f>
        <v>4006.0000000032596</v>
      </c>
      <c r="Z48" s="240"/>
      <c r="AA48" s="241"/>
      <c r="AB48" s="106"/>
      <c r="AC48" s="101">
        <f>Paca!F48-Paca!F47</f>
        <v>439.27110753179295</v>
      </c>
      <c r="AD48" s="75">
        <f>Paca!G48-Paca!G47</f>
        <v>-0.77161708996572997</v>
      </c>
      <c r="AE48" s="75">
        <f>Paca!H48-Paca!H47</f>
        <v>285.06208677665563</v>
      </c>
      <c r="AF48" s="75">
        <f>Paca!I48-Paca!I47</f>
        <v>38.162164331326494</v>
      </c>
      <c r="AG48" s="75">
        <f>Paca!J48-Paca!J47</f>
        <v>59.058951193586836</v>
      </c>
      <c r="AH48" s="76">
        <f>Paca!K48-Paca!K47</f>
        <v>57.759522320164251</v>
      </c>
      <c r="AI48" s="103">
        <f>Paca!L48-Paca!L47</f>
        <v>495.71145945265016</v>
      </c>
      <c r="AJ48" s="101">
        <f>Paca!M48-Paca!M47</f>
        <v>2997.8806439993205</v>
      </c>
      <c r="AK48" s="75">
        <f>Paca!N48-Paca!N47</f>
        <v>-87.744793190679047</v>
      </c>
      <c r="AL48" s="75">
        <f>Paca!O48-Paca!O47</f>
        <v>1603.5088076569227</v>
      </c>
      <c r="AM48" s="75">
        <f>Paca!P48-Paca!P47</f>
        <v>784.11101625050651</v>
      </c>
      <c r="AN48" s="75">
        <f>Paca!Q48-Paca!Q47</f>
        <v>95.229260267238715</v>
      </c>
      <c r="AO48" s="75">
        <f>Paca!R48-Paca!R47</f>
        <v>134.43834827102546</v>
      </c>
      <c r="AP48" s="75">
        <f>Paca!S48-Paca!S47</f>
        <v>-3.4666238291320042</v>
      </c>
      <c r="AQ48" s="75">
        <f>Paca!T48-Paca!T47</f>
        <v>-106.69129750621505</v>
      </c>
      <c r="AR48" s="75">
        <f>Paca!U48-Paca!U47</f>
        <v>578.49592607944214</v>
      </c>
      <c r="AS48" s="101"/>
      <c r="AU48" s="69" t="str">
        <f t="shared" si="1"/>
        <v>2010T3</v>
      </c>
      <c r="AV48" s="135">
        <f>(Paca!B48/Paca!B44-1)*100</f>
        <v>0.79824686318270555</v>
      </c>
      <c r="AW48" s="248"/>
      <c r="AX48" s="249"/>
      <c r="AY48" s="135"/>
      <c r="AZ48" s="136">
        <f>(Paca!F48/Paca!F44-1)*100</f>
        <v>-0.77284270272423017</v>
      </c>
      <c r="BA48" s="137">
        <f>(Paca!G48/Paca!G44-1)*100</f>
        <v>0.17465069241970888</v>
      </c>
      <c r="BB48" s="137">
        <f>(Paca!H48/Paca!H44-1)*100</f>
        <v>1.7488266585950818</v>
      </c>
      <c r="BC48" s="137">
        <f>(Paca!I48/Paca!I44-1)*100</f>
        <v>-3.2303837243191524</v>
      </c>
      <c r="BD48" s="137">
        <f>(Paca!J48/Paca!J44-1)*100</f>
        <v>-1.0002774783927859</v>
      </c>
      <c r="BE48" s="138">
        <f>(Paca!K48/Paca!K44-1)*100</f>
        <v>-1.545903161151041</v>
      </c>
      <c r="BF48" s="139">
        <f>(Paca!L48/Paca!L44-1)*100</f>
        <v>-0.48818650523463347</v>
      </c>
      <c r="BG48" s="136">
        <f>(Paca!M48/Paca!M44-1)*100</f>
        <v>1.2997512039334413</v>
      </c>
      <c r="BH48" s="137">
        <f>(Paca!N48/Paca!N44-1)*100</f>
        <v>6.3900984960363338E-2</v>
      </c>
      <c r="BI48" s="137">
        <f>(Paca!O48/Paca!O44-1)*100</f>
        <v>3.3943691351074667</v>
      </c>
      <c r="BJ48" s="137">
        <f>(Paca!P48/Paca!P44-1)*100</f>
        <v>4.4626046737585412</v>
      </c>
      <c r="BK48" s="137">
        <f>(Paca!Q48/Paca!Q44-1)*100</f>
        <v>1.0778545674694495</v>
      </c>
      <c r="BL48" s="137">
        <f>(Paca!R48/Paca!R44-1)*100</f>
        <v>1.8686174682464918</v>
      </c>
      <c r="BM48" s="137">
        <f>(Paca!S48/Paca!S44-1)*100</f>
        <v>1.9633933182753305</v>
      </c>
      <c r="BN48" s="137">
        <f>(Paca!T48/Paca!T44-1)*100</f>
        <v>1.1350772989735525</v>
      </c>
      <c r="BO48" s="137">
        <f>(Paca!U48/Paca!U44-1)*100</f>
        <v>-1.0246112299008403</v>
      </c>
      <c r="BP48" s="136"/>
      <c r="BR48" s="69" t="str">
        <f t="shared" si="2"/>
        <v>2010T3</v>
      </c>
      <c r="BS48" s="106">
        <f>Paca!B48-Paca!B44</f>
        <v>9081.0000000018626</v>
      </c>
      <c r="BT48" s="240"/>
      <c r="BU48" s="241"/>
      <c r="BV48" s="106">
        <f>Paca!E48-Paca!E44</f>
        <v>0</v>
      </c>
      <c r="BW48" s="101">
        <f>Paca!F48-Paca!F44</f>
        <v>-1299.3817520271405</v>
      </c>
      <c r="BX48" s="75">
        <f>Paca!G48-Paca!G44</f>
        <v>50.871427493570081</v>
      </c>
      <c r="BY48" s="75">
        <f>Paca!H48-Paca!H44</f>
        <v>536.30338760483573</v>
      </c>
      <c r="BZ48" s="75">
        <f>Paca!I48-Paca!I44</f>
        <v>-595.00249955430263</v>
      </c>
      <c r="CA48" s="75">
        <f>Paca!J48-Paca!J44</f>
        <v>-180.53878067656842</v>
      </c>
      <c r="CB48" s="76">
        <f>Paca!K48-Paca!K44</f>
        <v>-1111.0152868947043</v>
      </c>
      <c r="CC48" s="103">
        <f>Paca!L48-Paca!L44</f>
        <v>-614.14037158781139</v>
      </c>
      <c r="CD48" s="101">
        <f>Paca!M48-Paca!M44</f>
        <v>10944.744969627005</v>
      </c>
      <c r="CE48" s="75">
        <f>Paca!N48-Paca!N44</f>
        <v>156.38884138030699</v>
      </c>
      <c r="CF48" s="75">
        <f>Paca!O48-Paca!O44</f>
        <v>3549.5683849545021</v>
      </c>
      <c r="CG48" s="75">
        <f>Paca!P48-Paca!P44</f>
        <v>4517.8359389917314</v>
      </c>
      <c r="CH48" s="75">
        <f>Paca!Q48-Paca!Q44</f>
        <v>410.53576794917171</v>
      </c>
      <c r="CI48" s="75">
        <f>Paca!R48-Paca!R44</f>
        <v>870.43182812925079</v>
      </c>
      <c r="CJ48" s="75">
        <f>Paca!S48-Paca!S44</f>
        <v>432.97827204214263</v>
      </c>
      <c r="CK48" s="75">
        <f>Paca!T48-Paca!T44</f>
        <v>2062.9111333752517</v>
      </c>
      <c r="CL48" s="75">
        <f>Paca!U48-Paca!U44</f>
        <v>-1055.9051971956505</v>
      </c>
      <c r="CM48" s="101">
        <f>Paca!V48-Paca!V44</f>
        <v>0</v>
      </c>
      <c r="CO48" s="69" t="str">
        <f t="shared" si="3"/>
        <v>2010T3</v>
      </c>
      <c r="CP48" s="106"/>
      <c r="CQ48" s="240"/>
      <c r="CR48" s="241"/>
      <c r="CS48" s="106"/>
      <c r="CT48" s="101"/>
      <c r="CU48" s="75"/>
      <c r="CV48" s="75"/>
      <c r="CW48" s="75"/>
      <c r="CX48" s="75"/>
      <c r="CY48" s="76"/>
      <c r="CZ48" s="103"/>
      <c r="DA48" s="101"/>
      <c r="DB48" s="75"/>
      <c r="DC48" s="75"/>
      <c r="DD48" s="75"/>
      <c r="DE48" s="75"/>
      <c r="DF48" s="75"/>
      <c r="DG48" s="75"/>
      <c r="DH48" s="75"/>
      <c r="DI48" s="75"/>
      <c r="DJ48" s="101"/>
      <c r="DL48" s="69" t="str">
        <f t="shared" si="4"/>
        <v>2010T3</v>
      </c>
      <c r="DM48" s="106"/>
      <c r="DN48" s="240"/>
      <c r="DO48" s="241"/>
      <c r="DP48" s="106"/>
      <c r="DQ48" s="101"/>
      <c r="DR48" s="75"/>
      <c r="DS48" s="75"/>
      <c r="DT48" s="75"/>
      <c r="DU48" s="75"/>
      <c r="DV48" s="76"/>
      <c r="DW48" s="103"/>
      <c r="DX48" s="101"/>
      <c r="DY48" s="75"/>
      <c r="DZ48" s="75"/>
      <c r="EA48" s="75"/>
      <c r="EB48" s="75"/>
      <c r="EC48" s="75"/>
      <c r="ED48" s="75"/>
      <c r="EE48" s="75"/>
      <c r="EF48" s="75"/>
      <c r="EG48" s="101"/>
    </row>
    <row r="49" spans="1:137" s="247" customFormat="1" ht="12.75" customHeight="1">
      <c r="A49" s="117" t="str">
        <f>Paca!A49</f>
        <v>2010T4</v>
      </c>
      <c r="B49" s="244">
        <f>(Paca!B49/Paca!B48-1)*100</f>
        <v>55.148822838425751</v>
      </c>
      <c r="C49" s="252"/>
      <c r="D49" s="253"/>
      <c r="E49" s="244"/>
      <c r="F49" s="147">
        <f>(Paca!F49/Paca!F48-1)*100</f>
        <v>0.26331417014469061</v>
      </c>
      <c r="G49" s="148">
        <f>(Paca!G49/Paca!G48-1)*100</f>
        <v>0.73376911512859078</v>
      </c>
      <c r="H49" s="148">
        <f>(Paca!H49/Paca!H48-1)*100</f>
        <v>-2.0755894237694195</v>
      </c>
      <c r="I49" s="148">
        <f>(Paca!I49/Paca!I48-1)*100</f>
        <v>0.85297564646931168</v>
      </c>
      <c r="J49" s="148">
        <f>(Paca!J49/Paca!J48-1)*100</f>
        <v>3.8502642234257811</v>
      </c>
      <c r="K49" s="149">
        <f>(Paca!K49/Paca!K48-1)*100</f>
        <v>4.6379148646336077E-2</v>
      </c>
      <c r="L49" s="150">
        <f>(Paca!L49/Paca!L48-1)*100</f>
        <v>-0.3558539547647066</v>
      </c>
      <c r="M49" s="147">
        <f>(Paca!M49/Paca!M48-1)*100</f>
        <v>-0.93579989650243167</v>
      </c>
      <c r="N49" s="148">
        <f>(Paca!N49/Paca!N48-1)*100</f>
        <v>-5.6068220179339434E-3</v>
      </c>
      <c r="O49" s="148">
        <f>(Paca!O49/Paca!O48-1)*100</f>
        <v>-0.92188747908759083</v>
      </c>
      <c r="P49" s="148">
        <f>(Paca!P49/Paca!P48-1)*100</f>
        <v>0.30418538435588172</v>
      </c>
      <c r="Q49" s="148">
        <f>(Paca!Q49/Paca!Q48-1)*100</f>
        <v>0.20853881599900426</v>
      </c>
      <c r="R49" s="148">
        <f>(Paca!R49/Paca!R48-1)*100</f>
        <v>-0.32733248267822201</v>
      </c>
      <c r="S49" s="148">
        <f>(Paca!S49/Paca!S48-1)*100</f>
        <v>0.11497936130053787</v>
      </c>
      <c r="T49" s="148">
        <f>(Paca!T49/Paca!T48-1)*100</f>
        <v>-3.5259276197489919</v>
      </c>
      <c r="U49" s="148">
        <f>(Paca!U49/Paca!U48-1)*100</f>
        <v>-0.74868780386471157</v>
      </c>
      <c r="V49" s="147"/>
      <c r="X49" s="117" t="str">
        <f t="shared" si="0"/>
        <v>2010T4</v>
      </c>
      <c r="Y49" s="111">
        <f>Paca!B49-Paca!B48</f>
        <v>632391</v>
      </c>
      <c r="Z49" s="242"/>
      <c r="AA49" s="243"/>
      <c r="AB49" s="111"/>
      <c r="AC49" s="112">
        <f>Paca!F49-Paca!F48</f>
        <v>439.28910633796477</v>
      </c>
      <c r="AD49" s="113">
        <f>Paca!G49-Paca!G48</f>
        <v>214.10207554397493</v>
      </c>
      <c r="AE49" s="113">
        <f>Paca!H49-Paca!H48</f>
        <v>-647.64144654695701</v>
      </c>
      <c r="AF49" s="113">
        <f>Paca!I49-Paca!I48</f>
        <v>152.03386185853742</v>
      </c>
      <c r="AG49" s="113">
        <f>Paca!J49-Paca!J48</f>
        <v>687.97796026604556</v>
      </c>
      <c r="AH49" s="114">
        <f>Paca!K49-Paca!K48</f>
        <v>32.816655216360232</v>
      </c>
      <c r="AI49" s="116">
        <f>Paca!L49-Paca!L48</f>
        <v>-445.4801064660569</v>
      </c>
      <c r="AJ49" s="112">
        <f>Paca!M49-Paca!M48</f>
        <v>-7982.4607065040618</v>
      </c>
      <c r="AK49" s="113">
        <f>Paca!N49-Paca!N48</f>
        <v>-13.730691505974391</v>
      </c>
      <c r="AL49" s="113">
        <f>Paca!O49-Paca!O48</f>
        <v>-996.76156209073088</v>
      </c>
      <c r="AM49" s="113">
        <f>Paca!P49-Paca!P48</f>
        <v>321.69272037180781</v>
      </c>
      <c r="AN49" s="113">
        <f>Paca!Q49-Paca!Q48</f>
        <v>80.284878282924183</v>
      </c>
      <c r="AO49" s="113">
        <f>Paca!R49-Paca!R48</f>
        <v>-155.32589871886012</v>
      </c>
      <c r="AP49" s="113">
        <f>Paca!S49-Paca!S48</f>
        <v>25.853715552661015</v>
      </c>
      <c r="AQ49" s="113">
        <f>Paca!T49-Paca!T48</f>
        <v>-6480.8248623408726</v>
      </c>
      <c r="AR49" s="113">
        <f>Paca!U49-Paca!U48</f>
        <v>-763.64900605475123</v>
      </c>
      <c r="AS49" s="112"/>
      <c r="AU49" s="117" t="str">
        <f t="shared" si="1"/>
        <v>2010T4</v>
      </c>
      <c r="AV49" s="244">
        <f>(Paca!B49/Paca!B45-1)*100</f>
        <v>55.642612249040099</v>
      </c>
      <c r="AW49" s="252"/>
      <c r="AX49" s="253"/>
      <c r="AY49" s="244"/>
      <c r="AZ49" s="147">
        <f>(Paca!F49/Paca!F45-1)*100</f>
        <v>-0.52893989039081157</v>
      </c>
      <c r="BA49" s="148">
        <f>(Paca!G49/Paca!G45-1)*100</f>
        <v>0.76398763547746995</v>
      </c>
      <c r="BB49" s="148">
        <f>(Paca!H49/Paca!H45-1)*100</f>
        <v>-1.2794463399027789</v>
      </c>
      <c r="BC49" s="148">
        <f>(Paca!I49/Paca!I45-1)*100</f>
        <v>6.369800547358917E-2</v>
      </c>
      <c r="BD49" s="148">
        <f>(Paca!J49/Paca!J45-1)*100</f>
        <v>-2.1792416959953709E-2</v>
      </c>
      <c r="BE49" s="149">
        <f>(Paca!K49/Paca!K45-1)*100</f>
        <v>-1.0119861957302634</v>
      </c>
      <c r="BF49" s="150">
        <f>(Paca!L49/Paca!L45-1)*100</f>
        <v>-0.81645592566828018</v>
      </c>
      <c r="BG49" s="147">
        <f>(Paca!M49/Paca!M45-1)*100</f>
        <v>-0.29428935192447048</v>
      </c>
      <c r="BH49" s="148">
        <f>(Paca!N49/Paca!N45-1)*100</f>
        <v>-0.26986097839741818</v>
      </c>
      <c r="BI49" s="148">
        <f>(Paca!O49/Paca!O45-1)*100</f>
        <v>1.4721108328503485</v>
      </c>
      <c r="BJ49" s="148">
        <f>(Paca!P49/Paca!P45-1)*100</f>
        <v>1.912821748260618</v>
      </c>
      <c r="BK49" s="148">
        <f>(Paca!Q49/Paca!Q45-1)*100</f>
        <v>1.739242313406808</v>
      </c>
      <c r="BL49" s="148">
        <f>(Paca!R49/Paca!R45-1)*100</f>
        <v>1.6515415222503327</v>
      </c>
      <c r="BM49" s="148">
        <f>(Paca!S49/Paca!S45-1)*100</f>
        <v>1.7236467229485353</v>
      </c>
      <c r="BN49" s="148">
        <f>(Paca!T49/Paca!T45-1)*100</f>
        <v>-2.6535430506909652</v>
      </c>
      <c r="BO49" s="148">
        <f>(Paca!U49/Paca!U45-1)*100</f>
        <v>-2.2709449389649361</v>
      </c>
      <c r="BP49" s="147"/>
      <c r="BR49" s="117" t="str">
        <f t="shared" si="2"/>
        <v>2010T4</v>
      </c>
      <c r="BS49" s="111">
        <f>Paca!B49-Paca!B45</f>
        <v>636029.00000000047</v>
      </c>
      <c r="BT49" s="242"/>
      <c r="BU49" s="243"/>
      <c r="BV49" s="111">
        <f>Paca!E49-Paca!E45</f>
        <v>19724.979107949304</v>
      </c>
      <c r="BW49" s="112">
        <f>Paca!F49-Paca!F45</f>
        <v>-889.46288928636932</v>
      </c>
      <c r="BX49" s="113">
        <f>Paca!G49-Paca!G45</f>
        <v>222.85250360509963</v>
      </c>
      <c r="BY49" s="113">
        <f>Paca!H49-Paca!H45</f>
        <v>-396.00315415621662</v>
      </c>
      <c r="BZ49" s="113">
        <f>Paca!I49-Paca!I45</f>
        <v>11.443047404591198</v>
      </c>
      <c r="CA49" s="113">
        <f>Paca!J49-Paca!J45</f>
        <v>-4.0447496949018387</v>
      </c>
      <c r="CB49" s="114">
        <f>Paca!K49-Paca!K45</f>
        <v>-723.7105364449526</v>
      </c>
      <c r="CC49" s="116">
        <f>Paca!L49-Paca!L45</f>
        <v>-1026.8368137261423</v>
      </c>
      <c r="CD49" s="112">
        <f>Paca!M49-Paca!M45</f>
        <v>-2494.1642448285129</v>
      </c>
      <c r="CE49" s="113">
        <f>Paca!N49-Paca!N45</f>
        <v>-662.62063290033257</v>
      </c>
      <c r="CF49" s="113">
        <f>Paca!O49-Paca!O45</f>
        <v>1554.1212684414641</v>
      </c>
      <c r="CG49" s="113">
        <f>Paca!P49-Paca!P45</f>
        <v>1990.9833123062708</v>
      </c>
      <c r="CH49" s="113">
        <f>Paca!Q49-Paca!Q45</f>
        <v>659.51271526643541</v>
      </c>
      <c r="CI49" s="113">
        <f>Paca!R49-Paca!R45</f>
        <v>768.43365970435116</v>
      </c>
      <c r="CJ49" s="113">
        <f>Paca!S49-Paca!S45</f>
        <v>381.44196736664526</v>
      </c>
      <c r="CK49" s="113">
        <f>Paca!T49-Paca!T45</f>
        <v>-4833.6309899249754</v>
      </c>
      <c r="CL49" s="113">
        <f>Paca!U49-Paca!U45</f>
        <v>-2352.4055450883461</v>
      </c>
      <c r="CM49" s="112">
        <f>Paca!V49-Paca!V45</f>
        <v>622327.60418949544</v>
      </c>
      <c r="CO49" s="117" t="str">
        <f t="shared" si="3"/>
        <v>2010T4</v>
      </c>
      <c r="CP49" s="111"/>
      <c r="CQ49" s="242"/>
      <c r="CR49" s="243"/>
      <c r="CS49" s="111"/>
      <c r="CT49" s="112"/>
      <c r="CU49" s="113"/>
      <c r="CV49" s="113"/>
      <c r="CW49" s="113"/>
      <c r="CX49" s="113"/>
      <c r="CY49" s="114"/>
      <c r="CZ49" s="116"/>
      <c r="DA49" s="112"/>
      <c r="DB49" s="113"/>
      <c r="DC49" s="113"/>
      <c r="DD49" s="113"/>
      <c r="DE49" s="113"/>
      <c r="DF49" s="113"/>
      <c r="DG49" s="113"/>
      <c r="DH49" s="113"/>
      <c r="DI49" s="113"/>
      <c r="DJ49" s="112"/>
      <c r="DL49" s="117" t="str">
        <f t="shared" si="4"/>
        <v>2010T4</v>
      </c>
      <c r="DM49" s="111"/>
      <c r="DN49" s="242"/>
      <c r="DO49" s="243"/>
      <c r="DP49" s="111"/>
      <c r="DQ49" s="112"/>
      <c r="DR49" s="113"/>
      <c r="DS49" s="113"/>
      <c r="DT49" s="113"/>
      <c r="DU49" s="113"/>
      <c r="DV49" s="114"/>
      <c r="DW49" s="116"/>
      <c r="DX49" s="112"/>
      <c r="DY49" s="113"/>
      <c r="DZ49" s="113"/>
      <c r="EA49" s="113"/>
      <c r="EB49" s="113"/>
      <c r="EC49" s="113"/>
      <c r="ED49" s="113"/>
      <c r="EE49" s="113"/>
      <c r="EF49" s="113"/>
      <c r="EG49" s="112"/>
    </row>
    <row r="50" spans="1:137" ht="12.75" customHeight="1">
      <c r="A50" s="69" t="str">
        <f>Paca!A50</f>
        <v>2011T1</v>
      </c>
      <c r="B50" s="135">
        <f>(Paca!B50/Paca!B49-1)*100</f>
        <v>9.0214660303855609E-2</v>
      </c>
      <c r="C50" s="248">
        <f>(Paca!C50/Paca!C49-1)*100</f>
        <v>0.17818200898735981</v>
      </c>
      <c r="D50" s="249">
        <f>(Paca!D50/Paca!D49-1)*100</f>
        <v>-0.17809443449889883</v>
      </c>
      <c r="E50" s="135">
        <f>(Paca!E50/Paca!E49-1)*100</f>
        <v>-8.6832285608398614</v>
      </c>
      <c r="F50" s="136">
        <f>(Paca!F50/Paca!F49-1)*100</f>
        <v>0.45149065265464028</v>
      </c>
      <c r="G50" s="137">
        <f>(Paca!G50/Paca!G49-1)*100</f>
        <v>-0.59069270912116556</v>
      </c>
      <c r="H50" s="137">
        <f>(Paca!H50/Paca!H49-1)*100</f>
        <v>0.75104333032276482</v>
      </c>
      <c r="I50" s="137">
        <f>(Paca!I50/Paca!I49-1)*100</f>
        <v>5.9485343140375235E-3</v>
      </c>
      <c r="J50" s="137">
        <f>(Paca!J50/Paca!J49-1)*100</f>
        <v>1.3604796769875582</v>
      </c>
      <c r="K50" s="138">
        <f>(Paca!K50/Paca!K49-1)*100</f>
        <v>0.62977920031952461</v>
      </c>
      <c r="L50" s="139">
        <f>(Paca!L50/Paca!L49-1)*100</f>
        <v>-0.39434815512467969</v>
      </c>
      <c r="M50" s="136">
        <f>(Paca!M50/Paca!M49-1)*100</f>
        <v>0.36252457812666616</v>
      </c>
      <c r="N50" s="137">
        <f>(Paca!N50/Paca!N49-1)*100</f>
        <v>0.43430372755894897</v>
      </c>
      <c r="O50" s="137">
        <f>(Paca!O50/Paca!O49-1)*100</f>
        <v>0.18822780031619857</v>
      </c>
      <c r="P50" s="137">
        <f>(Paca!P50/Paca!P49-1)*100</f>
        <v>5.1298785913544975E-2</v>
      </c>
      <c r="Q50" s="137">
        <f>(Paca!Q50/Paca!Q49-1)*100</f>
        <v>1.2307163014207978</v>
      </c>
      <c r="R50" s="137">
        <f>(Paca!R50/Paca!R49-1)*100</f>
        <v>0.63824625274588875</v>
      </c>
      <c r="S50" s="137">
        <f>(Paca!S50/Paca!S49-1)*100</f>
        <v>4.9428855414102024E-2</v>
      </c>
      <c r="T50" s="137">
        <f>(Paca!T50/Paca!T49-1)*100</f>
        <v>0.92288127534601028</v>
      </c>
      <c r="U50" s="137">
        <f>(Paca!U50/Paca!U49-1)*100</f>
        <v>-0.67212982807307586</v>
      </c>
      <c r="V50" s="136"/>
      <c r="X50" s="69" t="str">
        <f t="shared" si="0"/>
        <v>2011T1</v>
      </c>
      <c r="Y50" s="106">
        <f>Paca!B50-Paca!B49</f>
        <v>1605</v>
      </c>
      <c r="Z50" s="240">
        <f>Paca!C50-Paca!C49</f>
        <v>2387.1325404082891</v>
      </c>
      <c r="AA50" s="241">
        <f>Paca!D50-Paca!D49</f>
        <v>-782.50151365686907</v>
      </c>
      <c r="AB50" s="106">
        <f>Paca!E50-Paca!E49</f>
        <v>-1712.76501952115</v>
      </c>
      <c r="AC50" s="101">
        <f>Paca!F50-Paca!F49</f>
        <v>755.20876517222496</v>
      </c>
      <c r="AD50" s="75">
        <f>Paca!G50-Paca!G49</f>
        <v>-173.61935717289816</v>
      </c>
      <c r="AE50" s="75">
        <f>Paca!H50-Paca!H49</f>
        <v>229.48227407055674</v>
      </c>
      <c r="AF50" s="75">
        <f>Paca!I50-Paca!I49</f>
        <v>1.0693069345215918</v>
      </c>
      <c r="AG50" s="75">
        <f>Paca!J50-Paca!J49</f>
        <v>252.4548137757447</v>
      </c>
      <c r="AH50" s="76">
        <f>Paca!K50-Paca!K49</f>
        <v>445.82172756432556</v>
      </c>
      <c r="AI50" s="103">
        <f>Paca!L50-Paca!L49</f>
        <v>-491.91279734496493</v>
      </c>
      <c r="AJ50" s="101">
        <f>Paca!M50-Paca!M49</f>
        <v>3063.4302011271939</v>
      </c>
      <c r="AK50" s="75">
        <f>Paca!N50-Paca!N49</f>
        <v>1063.5180023272114</v>
      </c>
      <c r="AL50" s="75">
        <f>Paca!O50-Paca!O49</f>
        <v>201.63914952764753</v>
      </c>
      <c r="AM50" s="75">
        <f>Paca!P50-Paca!P49</f>
        <v>54.416302926983917</v>
      </c>
      <c r="AN50" s="75">
        <f>Paca!Q50-Paca!Q49</f>
        <v>474.79871230913704</v>
      </c>
      <c r="AO50" s="75">
        <f>Paca!R50-Paca!R49</f>
        <v>301.86942373555212</v>
      </c>
      <c r="AP50" s="75">
        <f>Paca!S50-Paca!S49</f>
        <v>11.127117921478202</v>
      </c>
      <c r="AQ50" s="75">
        <f>Paca!T50-Paca!T49</f>
        <v>1636.4899340876145</v>
      </c>
      <c r="AR50" s="75">
        <f>Paca!U50-Paca!U49</f>
        <v>-680.42844170871831</v>
      </c>
      <c r="AS50" s="101"/>
      <c r="AU50" s="69" t="str">
        <f t="shared" si="1"/>
        <v>2011T1</v>
      </c>
      <c r="AV50" s="135">
        <f>(Paca!B50/Paca!B46-1)*100</f>
        <v>55.592457934346328</v>
      </c>
      <c r="AW50" s="248"/>
      <c r="AX50" s="249"/>
      <c r="AY50" s="135"/>
      <c r="AZ50" s="136">
        <f>(Paca!F50/Paca!F46-1)*100</f>
        <v>0.66823972146663468</v>
      </c>
      <c r="BA50" s="137">
        <f>(Paca!G50/Paca!G46-1)*100</f>
        <v>0.67959469083020974</v>
      </c>
      <c r="BB50" s="137">
        <f>(Paca!H50/Paca!H46-1)*100</f>
        <v>0.24040862812251262</v>
      </c>
      <c r="BC50" s="137">
        <f>(Paca!I50/Paca!I46-1)*100</f>
        <v>1.2252241741039782E-2</v>
      </c>
      <c r="BD50" s="137">
        <f>(Paca!J50/Paca!J46-1)*100</f>
        <v>2.9893977546954886</v>
      </c>
      <c r="BE50" s="138">
        <f>(Paca!K50/Paca!K46-1)*100</f>
        <v>0.41746210334010492</v>
      </c>
      <c r="BF50" s="139">
        <f>(Paca!L50/Paca!L46-1)*100</f>
        <v>-0.51371346403382701</v>
      </c>
      <c r="BG50" s="136">
        <f>(Paca!M50/Paca!M46-1)*100</f>
        <v>-0.34681022182257992</v>
      </c>
      <c r="BH50" s="137">
        <f>(Paca!N50/Paca!N46-1)*100</f>
        <v>6.5195178855570468E-2</v>
      </c>
      <c r="BI50" s="137">
        <f>(Paca!O50/Paca!O46-1)*100</f>
        <v>1.3463817847563231</v>
      </c>
      <c r="BJ50" s="137">
        <f>(Paca!P50/Paca!P46-1)*100</f>
        <v>0.54981256678672263</v>
      </c>
      <c r="BK50" s="137">
        <f>(Paca!Q50/Paca!Q46-1)*100</f>
        <v>2.5186152546469609</v>
      </c>
      <c r="BL50" s="137">
        <f>(Paca!R50/Paca!R46-1)*100</f>
        <v>1.4003778289136903</v>
      </c>
      <c r="BM50" s="137">
        <f>(Paca!S50/Paca!S46-1)*100</f>
        <v>0.41314504959195641</v>
      </c>
      <c r="BN50" s="137">
        <f>(Paca!T50/Paca!T46-1)*100</f>
        <v>-2.4984569449590155</v>
      </c>
      <c r="BO50" s="137">
        <f>(Paca!U50/Paca!U46-1)*100</f>
        <v>-2.180585627359255</v>
      </c>
      <c r="BP50" s="136"/>
      <c r="BR50" s="69" t="str">
        <f t="shared" si="2"/>
        <v>2011T1</v>
      </c>
      <c r="BS50" s="106">
        <f>Paca!B50-Paca!B46</f>
        <v>636233.99999999977</v>
      </c>
      <c r="BT50" s="240"/>
      <c r="BU50" s="241"/>
      <c r="BV50" s="106">
        <f>Paca!E50-Paca!E46</f>
        <v>18012.214088428154</v>
      </c>
      <c r="BW50" s="101">
        <f>Paca!F50-Paca!F46</f>
        <v>1115.358437660645</v>
      </c>
      <c r="BX50" s="75">
        <f>Paca!G50-Paca!G46</f>
        <v>197.22960270242402</v>
      </c>
      <c r="BY50" s="75">
        <f>Paca!H50-Paca!H46</f>
        <v>73.83136966172242</v>
      </c>
      <c r="BZ50" s="75">
        <f>Paca!I50-Paca!I46</f>
        <v>2.2023208730643091</v>
      </c>
      <c r="CA50" s="75">
        <f>Paca!J50-Paca!J46</f>
        <v>545.94820210645776</v>
      </c>
      <c r="CB50" s="76">
        <f>Paca!K50-Paca!K46</f>
        <v>296.14694231694739</v>
      </c>
      <c r="CC50" s="103">
        <f>Paca!L50-Paca!L46</f>
        <v>-641.5788185979618</v>
      </c>
      <c r="CD50" s="101">
        <f>Paca!M50-Paca!M46</f>
        <v>-2951.5000563007779</v>
      </c>
      <c r="CE50" s="75">
        <f>Paca!N50-Paca!N46</f>
        <v>160.23810350193526</v>
      </c>
      <c r="CF50" s="75">
        <f>Paca!O50-Paca!O46</f>
        <v>1425.8300508009852</v>
      </c>
      <c r="CG50" s="75">
        <f>Paca!P50-Paca!P46</f>
        <v>580.33407685103884</v>
      </c>
      <c r="CH50" s="75">
        <f>Paca!Q50-Paca!Q46</f>
        <v>959.45141412623343</v>
      </c>
      <c r="CI50" s="75">
        <f>Paca!R50-Paca!R46</f>
        <v>657.35438624745439</v>
      </c>
      <c r="CJ50" s="75">
        <f>Paca!S50-Paca!S46</f>
        <v>92.667774635781825</v>
      </c>
      <c r="CK50" s="75">
        <f>Paca!T50-Paca!T46</f>
        <v>-4585.8255066834972</v>
      </c>
      <c r="CL50" s="75">
        <f>Paca!U50-Paca!U46</f>
        <v>-2241.5503557808843</v>
      </c>
      <c r="CM50" s="101">
        <f>Paca!V50-Paca!V46</f>
        <v>622318.27406681352</v>
      </c>
      <c r="CO50" s="69" t="str">
        <f t="shared" si="3"/>
        <v>2011T1</v>
      </c>
      <c r="CP50" s="106"/>
      <c r="CQ50" s="240"/>
      <c r="CR50" s="241"/>
      <c r="CS50" s="106"/>
      <c r="CT50" s="101"/>
      <c r="CU50" s="75"/>
      <c r="CV50" s="75"/>
      <c r="CW50" s="75"/>
      <c r="CX50" s="75"/>
      <c r="CY50" s="76"/>
      <c r="CZ50" s="103"/>
      <c r="DA50" s="101"/>
      <c r="DB50" s="75"/>
      <c r="DC50" s="75"/>
      <c r="DD50" s="75"/>
      <c r="DE50" s="75"/>
      <c r="DF50" s="75"/>
      <c r="DG50" s="75"/>
      <c r="DH50" s="75"/>
      <c r="DI50" s="75"/>
      <c r="DJ50" s="101"/>
      <c r="DL50" s="69" t="str">
        <f t="shared" si="4"/>
        <v>2011T1</v>
      </c>
      <c r="DM50" s="106"/>
      <c r="DN50" s="240"/>
      <c r="DO50" s="241"/>
      <c r="DP50" s="106"/>
      <c r="DQ50" s="101"/>
      <c r="DR50" s="75"/>
      <c r="DS50" s="75"/>
      <c r="DT50" s="75"/>
      <c r="DU50" s="75"/>
      <c r="DV50" s="76"/>
      <c r="DW50" s="103"/>
      <c r="DX50" s="101"/>
      <c r="DY50" s="75"/>
      <c r="DZ50" s="75"/>
      <c r="EA50" s="75"/>
      <c r="EB50" s="75"/>
      <c r="EC50" s="75"/>
      <c r="ED50" s="75"/>
      <c r="EE50" s="75"/>
      <c r="EF50" s="75"/>
      <c r="EG50" s="101"/>
    </row>
    <row r="51" spans="1:137" ht="12.75" customHeight="1">
      <c r="A51" s="69" t="str">
        <f>Paca!A51</f>
        <v>2011T2</v>
      </c>
      <c r="B51" s="135">
        <f>(Paca!B51/Paca!B50-1)*100</f>
        <v>7.9631829145299093E-2</v>
      </c>
      <c r="C51" s="248">
        <f>(Paca!C51/Paca!C50-1)*100</f>
        <v>0.14244111346370936</v>
      </c>
      <c r="D51" s="249">
        <f>(Paca!D51/Paca!D50-1)*100</f>
        <v>-0.11255192294576943</v>
      </c>
      <c r="E51" s="135">
        <f>(Paca!E51/Paca!E50-1)*100</f>
        <v>-0.14688193689754714</v>
      </c>
      <c r="F51" s="136">
        <f>(Paca!F51/Paca!F50-1)*100</f>
        <v>0.16476679349233248</v>
      </c>
      <c r="G51" s="137">
        <f>(Paca!G51/Paca!G50-1)*100</f>
        <v>-0.24996062891471382</v>
      </c>
      <c r="H51" s="137">
        <f>(Paca!H51/Paca!H50-1)*100</f>
        <v>-0.6007135770577654</v>
      </c>
      <c r="I51" s="137">
        <f>(Paca!I51/Paca!I50-1)*100</f>
        <v>-0.40943458277575839</v>
      </c>
      <c r="J51" s="137">
        <f>(Paca!J51/Paca!J50-1)*100</f>
        <v>-0.30153550900352544</v>
      </c>
      <c r="K51" s="138">
        <f>(Paca!K51/Paca!K50-1)*100</f>
        <v>0.93370261330987248</v>
      </c>
      <c r="L51" s="139">
        <f>(Paca!L51/Paca!L50-1)*100</f>
        <v>-0.21756851976546532</v>
      </c>
      <c r="M51" s="136">
        <f>(Paca!M51/Paca!M50-1)*100</f>
        <v>0.20653259402725332</v>
      </c>
      <c r="N51" s="137">
        <f>(Paca!N51/Paca!N50-1)*100</f>
        <v>0.11173632927845567</v>
      </c>
      <c r="O51" s="137">
        <f>(Paca!O51/Paca!O50-1)*100</f>
        <v>-8.7738686975957769E-2</v>
      </c>
      <c r="P51" s="137">
        <f>(Paca!P51/Paca!P50-1)*100</f>
        <v>1.3902446033257077</v>
      </c>
      <c r="Q51" s="137">
        <f>(Paca!Q51/Paca!Q50-1)*100</f>
        <v>-0.23767531390058716</v>
      </c>
      <c r="R51" s="137">
        <f>(Paca!R51/Paca!R50-1)*100</f>
        <v>1.810057824642719E-2</v>
      </c>
      <c r="S51" s="137">
        <f>(Paca!S51/Paca!S50-1)*100</f>
        <v>1.5841004856867791</v>
      </c>
      <c r="T51" s="137">
        <f>(Paca!T51/Paca!T50-1)*100</f>
        <v>0.2180972215801491</v>
      </c>
      <c r="U51" s="137">
        <f>(Paca!U51/Paca!U50-1)*100</f>
        <v>-0.56429935118651464</v>
      </c>
      <c r="V51" s="136"/>
      <c r="X51" s="69" t="str">
        <f t="shared" si="0"/>
        <v>2011T2</v>
      </c>
      <c r="Y51" s="106">
        <f>Paca!B51-Paca!B50</f>
        <v>1417.9999999988358</v>
      </c>
      <c r="Z51" s="240">
        <f>Paca!C51-Paca!C50</f>
        <v>1911.7063715294935</v>
      </c>
      <c r="AA51" s="241">
        <f>Paca!D51-Paca!D50</f>
        <v>-493.64371715433663</v>
      </c>
      <c r="AB51" s="106">
        <f>Paca!E51-Paca!E50</f>
        <v>-26.456688931215467</v>
      </c>
      <c r="AC51" s="101">
        <f>Paca!F51-Paca!F50</f>
        <v>276.84987664400251</v>
      </c>
      <c r="AD51" s="75">
        <f>Paca!G51-Paca!G50</f>
        <v>-73.035698935695109</v>
      </c>
      <c r="AE51" s="75">
        <f>Paca!H51-Paca!H50</f>
        <v>-184.92735208090744</v>
      </c>
      <c r="AF51" s="75">
        <f>Paca!I51-Paca!I50</f>
        <v>-73.60422901379934</v>
      </c>
      <c r="AG51" s="75">
        <f>Paca!J51-Paca!J50</f>
        <v>-56.71510193181166</v>
      </c>
      <c r="AH51" s="76">
        <f>Paca!K51-Paca!K50</f>
        <v>665.13225860623061</v>
      </c>
      <c r="AI51" s="103">
        <f>Paca!L51-Paca!L50</f>
        <v>-270.32632891075627</v>
      </c>
      <c r="AJ51" s="101">
        <f>Paca!M51-Paca!M50</f>
        <v>1751.5829568614718</v>
      </c>
      <c r="AK51" s="75">
        <f>Paca!N51-Paca!N50</f>
        <v>274.80698154910351</v>
      </c>
      <c r="AL51" s="75">
        <f>Paca!O51-Paca!O50</f>
        <v>-94.167039173189551</v>
      </c>
      <c r="AM51" s="75">
        <f>Paca!P51-Paca!P50</f>
        <v>1475.4887210707093</v>
      </c>
      <c r="AN51" s="75">
        <f>Paca!Q51-Paca!Q50</f>
        <v>-92.821368143806467</v>
      </c>
      <c r="AO51" s="75">
        <f>Paca!R51-Paca!R50</f>
        <v>8.6156165384818451</v>
      </c>
      <c r="AP51" s="75">
        <f>Paca!S51-Paca!S50</f>
        <v>356.7791590512752</v>
      </c>
      <c r="AQ51" s="75">
        <f>Paca!T51-Paca!T50</f>
        <v>390.30784242233494</v>
      </c>
      <c r="AR51" s="75">
        <f>Paca!U51-Paca!U50</f>
        <v>-567.42695645315689</v>
      </c>
      <c r="AS51" s="101"/>
      <c r="AU51" s="69" t="str">
        <f t="shared" si="1"/>
        <v>2011T2</v>
      </c>
      <c r="AV51" s="135">
        <f>(Paca!B51/Paca!B47-1)*100</f>
        <v>55.957286865326353</v>
      </c>
      <c r="AW51" s="248"/>
      <c r="AX51" s="249"/>
      <c r="AY51" s="135"/>
      <c r="AZ51" s="136">
        <f>(Paca!F51/Paca!F47-1)*100</f>
        <v>1.1482669822325375</v>
      </c>
      <c r="BA51" s="137">
        <f>(Paca!G51/Paca!G47-1)*100</f>
        <v>-0.11420680460368926</v>
      </c>
      <c r="BB51" s="137">
        <f>(Paca!H51/Paca!H47-1)*100</f>
        <v>-1.0286157455575595</v>
      </c>
      <c r="BC51" s="137">
        <f>(Paca!I51/Paca!I47-1)*100</f>
        <v>0.6615460371065085</v>
      </c>
      <c r="BD51" s="137">
        <f>(Paca!J51/Paca!J47-1)*100</f>
        <v>5.2937403314515574</v>
      </c>
      <c r="BE51" s="138">
        <f>(Paca!K51/Paca!K47-1)*100</f>
        <v>1.6994868059314605</v>
      </c>
      <c r="BF51" s="139">
        <f>(Paca!L51/Paca!L47-1)*100</f>
        <v>-0.57102003576706695</v>
      </c>
      <c r="BG51" s="136">
        <f>(Paca!M51/Paca!M47-1)*100</f>
        <v>-1.994877818323193E-2</v>
      </c>
      <c r="BH51" s="137">
        <f>(Paca!N51/Paca!N47-1)*100</f>
        <v>0.5048770603448105</v>
      </c>
      <c r="BI51" s="137">
        <f>(Paca!O51/Paca!O47-1)*100</f>
        <v>0.6705131895648142</v>
      </c>
      <c r="BJ51" s="137">
        <f>(Paca!P51/Paca!P47-1)*100</f>
        <v>2.5108834226800658</v>
      </c>
      <c r="BK51" s="137">
        <f>(Paca!Q51/Paca!Q47-1)*100</f>
        <v>1.451666898126569</v>
      </c>
      <c r="BL51" s="137">
        <f>(Paca!R51/Paca!R47-1)*100</f>
        <v>0.61202926194372509</v>
      </c>
      <c r="BM51" s="137">
        <f>(Paca!S51/Paca!S47-1)*100</f>
        <v>1.7354861309434089</v>
      </c>
      <c r="BN51" s="137">
        <f>(Paca!T51/Paca!T47-1)*100</f>
        <v>-2.4798439140994333</v>
      </c>
      <c r="BO51" s="137">
        <f>(Paca!U51/Paca!U47-1)*100</f>
        <v>-1.4129470700630642</v>
      </c>
      <c r="BP51" s="136"/>
      <c r="BR51" s="69" t="str">
        <f t="shared" si="2"/>
        <v>2011T2</v>
      </c>
      <c r="BS51" s="106">
        <f>Paca!B51-Paca!B47</f>
        <v>639420.0000000021</v>
      </c>
      <c r="BT51" s="240"/>
      <c r="BU51" s="241"/>
      <c r="BV51" s="106">
        <f>Paca!E51-Paca!E47</f>
        <v>17985.757399496939</v>
      </c>
      <c r="BW51" s="101">
        <f>Paca!F51-Paca!F47</f>
        <v>1910.6188556859852</v>
      </c>
      <c r="BX51" s="75">
        <f>Paca!G51-Paca!G47</f>
        <v>-33.324597654584068</v>
      </c>
      <c r="BY51" s="75">
        <f>Paca!H51-Paca!H47</f>
        <v>-318.02443778065208</v>
      </c>
      <c r="BZ51" s="75">
        <f>Paca!I51-Paca!I47</f>
        <v>117.66110411058617</v>
      </c>
      <c r="CA51" s="75">
        <f>Paca!J51-Paca!J47</f>
        <v>942.77662330356543</v>
      </c>
      <c r="CB51" s="76">
        <f>Paca!K51-Paca!K47</f>
        <v>1201.5301637070806</v>
      </c>
      <c r="CC51" s="103">
        <f>Paca!L51-Paca!L47</f>
        <v>-712.00777326912794</v>
      </c>
      <c r="CD51" s="101">
        <f>Paca!M51-Paca!M47</f>
        <v>-169.56690451607574</v>
      </c>
      <c r="CE51" s="75">
        <f>Paca!N51-Paca!N47</f>
        <v>1236.8494991796615</v>
      </c>
      <c r="CF51" s="75">
        <f>Paca!O51-Paca!O47</f>
        <v>714.21935592064983</v>
      </c>
      <c r="CG51" s="75">
        <f>Paca!P51-Paca!P47</f>
        <v>2635.7087606200075</v>
      </c>
      <c r="CH51" s="75">
        <f>Paca!Q51-Paca!Q47</f>
        <v>557.49148271549348</v>
      </c>
      <c r="CI51" s="75">
        <f>Paca!R51-Paca!R47</f>
        <v>289.59748982619931</v>
      </c>
      <c r="CJ51" s="75">
        <f>Paca!S51-Paca!S47</f>
        <v>390.29336869628241</v>
      </c>
      <c r="CK51" s="75">
        <f>Paca!T51-Paca!T47</f>
        <v>-4560.7183833371382</v>
      </c>
      <c r="CL51" s="75">
        <f>Paca!U51-Paca!U47</f>
        <v>-1433.0084781371843</v>
      </c>
      <c r="CM51" s="101">
        <f>Paca!V51-Paca!V47</f>
        <v>622004.68690552306</v>
      </c>
      <c r="CO51" s="69" t="str">
        <f t="shared" si="3"/>
        <v>2011T2</v>
      </c>
      <c r="CP51" s="106"/>
      <c r="CQ51" s="240"/>
      <c r="CR51" s="241"/>
      <c r="CS51" s="106"/>
      <c r="CT51" s="101"/>
      <c r="CU51" s="75"/>
      <c r="CV51" s="75"/>
      <c r="CW51" s="75"/>
      <c r="CX51" s="75"/>
      <c r="CY51" s="76"/>
      <c r="CZ51" s="103"/>
      <c r="DA51" s="101"/>
      <c r="DB51" s="75"/>
      <c r="DC51" s="75"/>
      <c r="DD51" s="75"/>
      <c r="DE51" s="75"/>
      <c r="DF51" s="75"/>
      <c r="DG51" s="75"/>
      <c r="DH51" s="75"/>
      <c r="DI51" s="75"/>
      <c r="DJ51" s="101"/>
      <c r="DL51" s="69" t="str">
        <f t="shared" si="4"/>
        <v>2011T2</v>
      </c>
      <c r="DM51" s="106"/>
      <c r="DN51" s="240"/>
      <c r="DO51" s="241"/>
      <c r="DP51" s="106"/>
      <c r="DQ51" s="101"/>
      <c r="DR51" s="75"/>
      <c r="DS51" s="75"/>
      <c r="DT51" s="75"/>
      <c r="DU51" s="75"/>
      <c r="DV51" s="76"/>
      <c r="DW51" s="103"/>
      <c r="DX51" s="101"/>
      <c r="DY51" s="75"/>
      <c r="DZ51" s="75"/>
      <c r="EA51" s="75"/>
      <c r="EB51" s="75"/>
      <c r="EC51" s="75"/>
      <c r="ED51" s="75"/>
      <c r="EE51" s="75"/>
      <c r="EF51" s="75"/>
      <c r="EG51" s="101"/>
    </row>
    <row r="52" spans="1:137" ht="12.75" customHeight="1">
      <c r="A52" s="69" t="str">
        <f>Paca!A52</f>
        <v>2011T3</v>
      </c>
      <c r="B52" s="135">
        <f>(Paca!B52/Paca!B51-1)*100</f>
        <v>-0.14275189059275162</v>
      </c>
      <c r="C52" s="248">
        <f>(Paca!C52/Paca!C51-1)*100</f>
        <v>-0.2304962536532118</v>
      </c>
      <c r="D52" s="249">
        <f>(Paca!D52/Paca!D51-1)*100</f>
        <v>0.12638074657227438</v>
      </c>
      <c r="E52" s="135">
        <f>(Paca!E52/Paca!E51-1)*100</f>
        <v>-0.19189819104477035</v>
      </c>
      <c r="F52" s="136">
        <f>(Paca!F52/Paca!F51-1)*100</f>
        <v>-0.2445650028559454</v>
      </c>
      <c r="G52" s="137">
        <f>(Paca!G52/Paca!G51-1)*100</f>
        <v>3.7434234806998923E-2</v>
      </c>
      <c r="H52" s="137">
        <f>(Paca!H52/Paca!H51-1)*100</f>
        <v>8.3147194305444039E-2</v>
      </c>
      <c r="I52" s="137">
        <f>(Paca!I52/Paca!I51-1)*100</f>
        <v>-0.78264549098819858</v>
      </c>
      <c r="J52" s="137">
        <f>(Paca!J52/Paca!J51-1)*100</f>
        <v>8.9315315020233044E-2</v>
      </c>
      <c r="K52" s="138">
        <f>(Paca!K52/Paca!K51-1)*100</f>
        <v>-0.45143863943158946</v>
      </c>
      <c r="L52" s="139">
        <f>(Paca!L52/Paca!L51-1)*100</f>
        <v>-0.51066325026717374</v>
      </c>
      <c r="M52" s="136">
        <f>(Paca!M52/Paca!M51-1)*100</f>
        <v>-0.38628901991755171</v>
      </c>
      <c r="N52" s="137">
        <f>(Paca!N52/Paca!N51-1)*100</f>
        <v>-0.20646044036130018</v>
      </c>
      <c r="O52" s="137">
        <f>(Paca!O52/Paca!O51-1)*100</f>
        <v>-1.1346858921087111</v>
      </c>
      <c r="P52" s="137">
        <f>(Paca!P52/Paca!P51-1)*100</f>
        <v>-0.62343643837617924</v>
      </c>
      <c r="Q52" s="137">
        <f>(Paca!Q52/Paca!Q51-1)*100</f>
        <v>0.3302674607160494</v>
      </c>
      <c r="R52" s="137">
        <f>(Paca!R52/Paca!R51-1)*100</f>
        <v>-6.4110796516869684E-2</v>
      </c>
      <c r="S52" s="137">
        <f>(Paca!S52/Paca!S51-1)*100</f>
        <v>-0.41203038881576504</v>
      </c>
      <c r="T52" s="137">
        <f>(Paca!T52/Paca!T51-1)*100</f>
        <v>-0.12899578014936575</v>
      </c>
      <c r="U52" s="137">
        <f>(Paca!U52/Paca!U51-1)*100</f>
        <v>-0.65950734869929528</v>
      </c>
      <c r="V52" s="136"/>
      <c r="X52" s="69" t="str">
        <f t="shared" si="0"/>
        <v>2011T3</v>
      </c>
      <c r="Y52" s="106">
        <f>Paca!B52-Paca!B51</f>
        <v>-2543.9999999993015</v>
      </c>
      <c r="Z52" s="240">
        <f>Paca!C52-Paca!C51</f>
        <v>-3097.903408379294</v>
      </c>
      <c r="AA52" s="241">
        <f>Paca!D52-Paca!D51</f>
        <v>553.67195909476141</v>
      </c>
      <c r="AB52" s="106">
        <f>Paca!E52-Paca!E51</f>
        <v>-34.514343095335789</v>
      </c>
      <c r="AC52" s="101">
        <f>Paca!F52-Paca!F51</f>
        <v>-411.60812437144341</v>
      </c>
      <c r="AD52" s="75">
        <f>Paca!G52-Paca!G51</f>
        <v>10.910524200367945</v>
      </c>
      <c r="AE52" s="75">
        <f>Paca!H52-Paca!H51</f>
        <v>25.442780379460601</v>
      </c>
      <c r="AF52" s="75">
        <f>Paca!I52-Paca!I51</f>
        <v>-140.12045247155766</v>
      </c>
      <c r="AG52" s="75">
        <f>Paca!J52-Paca!J51</f>
        <v>16.748451447463594</v>
      </c>
      <c r="AH52" s="76">
        <f>Paca!K52-Paca!K51</f>
        <v>-324.58942792720336</v>
      </c>
      <c r="AI52" s="103">
        <f>Paca!L52-Paca!L51</f>
        <v>-633.11262984840141</v>
      </c>
      <c r="AJ52" s="101">
        <f>Paca!M52-Paca!M51</f>
        <v>-3282.8459938250016</v>
      </c>
      <c r="AK52" s="75">
        <f>Paca!N52-Paca!N51</f>
        <v>-508.34107739539468</v>
      </c>
      <c r="AL52" s="75">
        <f>Paca!O52-Paca!O51</f>
        <v>-1216.752446775994</v>
      </c>
      <c r="AM52" s="75">
        <f>Paca!P52-Paca!P51</f>
        <v>-670.86174739246781</v>
      </c>
      <c r="AN52" s="75">
        <f>Paca!Q52-Paca!Q51</f>
        <v>128.67561044486501</v>
      </c>
      <c r="AO52" s="75">
        <f>Paca!R52-Paca!R51</f>
        <v>-30.52134636361734</v>
      </c>
      <c r="AP52" s="75">
        <f>Paca!S52-Paca!S51</f>
        <v>-94.26961595271132</v>
      </c>
      <c r="AQ52" s="75">
        <f>Paca!T52-Paca!T51</f>
        <v>-231.35495260413154</v>
      </c>
      <c r="AR52" s="75">
        <f>Paca!U52-Paca!U51</f>
        <v>-659.42041778560088</v>
      </c>
      <c r="AS52" s="101"/>
      <c r="AU52" s="69" t="str">
        <f t="shared" si="1"/>
        <v>2011T3</v>
      </c>
      <c r="AV52" s="135">
        <f>(Paca!B52/Paca!B48-1)*100</f>
        <v>55.190594916364198</v>
      </c>
      <c r="AW52" s="248"/>
      <c r="AX52" s="249"/>
      <c r="AY52" s="135"/>
      <c r="AZ52" s="136">
        <f>(Paca!F52/Paca!F48-1)*100</f>
        <v>0.63521825508490171</v>
      </c>
      <c r="BA52" s="137">
        <f>(Paca!G52/Paca!G48-1)*100</f>
        <v>-7.417287298713271E-2</v>
      </c>
      <c r="BB52" s="137">
        <f>(Paca!H52/Paca!H48-1)*100</f>
        <v>-1.8512577484263604</v>
      </c>
      <c r="BC52" s="137">
        <f>(Paca!I52/Paca!I48-1)*100</f>
        <v>-0.34011287581955374</v>
      </c>
      <c r="BD52" s="137">
        <f>(Paca!J52/Paca!J48-1)*100</f>
        <v>5.039452860669269</v>
      </c>
      <c r="BE52" s="138">
        <f>(Paca!K52/Paca!K48-1)*100</f>
        <v>1.1577330784275919</v>
      </c>
      <c r="BF52" s="139">
        <f>(Paca!L52/Paca!L48-1)*100</f>
        <v>-1.4704748626129582</v>
      </c>
      <c r="BG52" s="136">
        <f>(Paca!M52/Paca!M48-1)*100</f>
        <v>-0.75618086342901236</v>
      </c>
      <c r="BH52" s="137">
        <f>(Paca!N52/Paca!N48-1)*100</f>
        <v>0.33331070732620649</v>
      </c>
      <c r="BI52" s="137">
        <f>(Paca!O52/Paca!O48-1)*100</f>
        <v>-1.9478416208184357</v>
      </c>
      <c r="BJ52" s="137">
        <f>(Paca!P52/Paca!P48-1)*100</f>
        <v>1.1164773410109241</v>
      </c>
      <c r="BK52" s="137">
        <f>(Paca!Q52/Paca!Q48-1)*100</f>
        <v>1.5349525170389899</v>
      </c>
      <c r="BL52" s="137">
        <f>(Paca!R52/Paca!R48-1)*100</f>
        <v>0.26266063336570777</v>
      </c>
      <c r="BM52" s="137">
        <f>(Paca!S52/Paca!S48-1)*100</f>
        <v>1.3319250822514839</v>
      </c>
      <c r="BN52" s="137">
        <f>(Paca!T52/Paca!T48-1)*100</f>
        <v>-2.5491072956455252</v>
      </c>
      <c r="BO52" s="137">
        <f>(Paca!U52/Paca!U48-1)*100</f>
        <v>-2.6185967943618493</v>
      </c>
      <c r="BP52" s="136"/>
      <c r="BR52" s="69" t="str">
        <f t="shared" si="2"/>
        <v>2011T3</v>
      </c>
      <c r="BS52" s="106">
        <f>Paca!B52-Paca!B48</f>
        <v>632869.99999999953</v>
      </c>
      <c r="BT52" s="240"/>
      <c r="BU52" s="241"/>
      <c r="BV52" s="106">
        <f>Paca!E52-Paca!E48</f>
        <v>17951.243056401603</v>
      </c>
      <c r="BW52" s="101">
        <f>Paca!F52-Paca!F48</f>
        <v>1059.7396237827488</v>
      </c>
      <c r="BX52" s="75">
        <f>Paca!G52-Paca!G48</f>
        <v>-21.642456364250393</v>
      </c>
      <c r="BY52" s="75">
        <f>Paca!H52-Paca!H48</f>
        <v>-577.64374417784711</v>
      </c>
      <c r="BZ52" s="75">
        <f>Paca!I52-Paca!I48</f>
        <v>-60.621512692297983</v>
      </c>
      <c r="CA52" s="75">
        <f>Paca!J52-Paca!J48</f>
        <v>900.46612355744219</v>
      </c>
      <c r="CB52" s="76">
        <f>Paca!K52-Paca!K48</f>
        <v>819.18121345971304</v>
      </c>
      <c r="CC52" s="103">
        <f>Paca!L52-Paca!L48</f>
        <v>-1840.8318625701795</v>
      </c>
      <c r="CD52" s="101">
        <f>Paca!M52-Paca!M48</f>
        <v>-6450.2935423403978</v>
      </c>
      <c r="CE52" s="75">
        <f>Paca!N52-Paca!N48</f>
        <v>816.25321497494588</v>
      </c>
      <c r="CF52" s="75">
        <f>Paca!O52-Paca!O48</f>
        <v>-2106.0418985122669</v>
      </c>
      <c r="CG52" s="75">
        <f>Paca!P52-Paca!P48</f>
        <v>1180.7359969770332</v>
      </c>
      <c r="CH52" s="75">
        <f>Paca!Q52-Paca!Q48</f>
        <v>590.93783289311978</v>
      </c>
      <c r="CI52" s="75">
        <f>Paca!R52-Paca!R48</f>
        <v>124.63779519155651</v>
      </c>
      <c r="CJ52" s="75">
        <f>Paca!S52-Paca!S48</f>
        <v>299.4903765727031</v>
      </c>
      <c r="CK52" s="75">
        <f>Paca!T52-Paca!T48</f>
        <v>-4685.3820384350547</v>
      </c>
      <c r="CL52" s="75">
        <f>Paca!U52-Paca!U48</f>
        <v>-2670.9248220022273</v>
      </c>
      <c r="CM52" s="101">
        <f>Paca!V52-Paca!V48</f>
        <v>623822.53654738073</v>
      </c>
      <c r="CO52" s="69" t="str">
        <f t="shared" si="3"/>
        <v>2011T3</v>
      </c>
      <c r="CP52" s="106"/>
      <c r="CQ52" s="240"/>
      <c r="CR52" s="241"/>
      <c r="CS52" s="106"/>
      <c r="CT52" s="101"/>
      <c r="CU52" s="75"/>
      <c r="CV52" s="75"/>
      <c r="CW52" s="75"/>
      <c r="CX52" s="75"/>
      <c r="CY52" s="76"/>
      <c r="CZ52" s="103"/>
      <c r="DA52" s="101"/>
      <c r="DB52" s="75"/>
      <c r="DC52" s="75"/>
      <c r="DD52" s="75"/>
      <c r="DE52" s="75"/>
      <c r="DF52" s="75"/>
      <c r="DG52" s="75"/>
      <c r="DH52" s="75"/>
      <c r="DI52" s="75"/>
      <c r="DJ52" s="101"/>
      <c r="DL52" s="69" t="str">
        <f t="shared" si="4"/>
        <v>2011T3</v>
      </c>
      <c r="DM52" s="106"/>
      <c r="DN52" s="240"/>
      <c r="DO52" s="241"/>
      <c r="DP52" s="106"/>
      <c r="DQ52" s="101"/>
      <c r="DR52" s="75"/>
      <c r="DS52" s="75"/>
      <c r="DT52" s="75"/>
      <c r="DU52" s="75"/>
      <c r="DV52" s="76"/>
      <c r="DW52" s="103"/>
      <c r="DX52" s="101"/>
      <c r="DY52" s="75"/>
      <c r="DZ52" s="75"/>
      <c r="EA52" s="75"/>
      <c r="EB52" s="75"/>
      <c r="EC52" s="75"/>
      <c r="ED52" s="75"/>
      <c r="EE52" s="75"/>
      <c r="EF52" s="75"/>
      <c r="EG52" s="101"/>
    </row>
    <row r="53" spans="1:137" ht="12.75" customHeight="1">
      <c r="A53" s="69" t="str">
        <f>Paca!A53</f>
        <v>2011T4</v>
      </c>
      <c r="B53" s="135">
        <f>(Paca!B53/Paca!B52-1)*100</f>
        <v>0.3501971544795035</v>
      </c>
      <c r="C53" s="248">
        <f>(Paca!C53/Paca!C52-1)*100</f>
        <v>0.35122699755913978</v>
      </c>
      <c r="D53" s="249">
        <f>(Paca!D53/Paca!D52-1)*100</f>
        <v>0.34711765551613816</v>
      </c>
      <c r="E53" s="135">
        <f>(Paca!E53/Paca!E52-1)*100</f>
        <v>8.1308820307458127</v>
      </c>
      <c r="F53" s="136">
        <f>(Paca!F53/Paca!F52-1)*100</f>
        <v>0.39376041500820413</v>
      </c>
      <c r="G53" s="137">
        <f>(Paca!G53/Paca!G52-1)*100</f>
        <v>-0.72333170144320835</v>
      </c>
      <c r="H53" s="137">
        <f>(Paca!H53/Paca!H52-1)*100</f>
        <v>0.71413994225137944</v>
      </c>
      <c r="I53" s="137">
        <f>(Paca!I53/Paca!I52-1)*100</f>
        <v>-0.99692788732512749</v>
      </c>
      <c r="J53" s="137">
        <f>(Paca!J53/Paca!J52-1)*100</f>
        <v>1.2139422673817402</v>
      </c>
      <c r="K53" s="138">
        <f>(Paca!K53/Paca!K52-1)*100</f>
        <v>0.84179177468668431</v>
      </c>
      <c r="L53" s="139">
        <f>(Paca!L53/Paca!L52-1)*100</f>
        <v>0.28524632394499871</v>
      </c>
      <c r="M53" s="136">
        <f>(Paca!M53/Paca!M52-1)*100</f>
        <v>0.34634038183485316</v>
      </c>
      <c r="N53" s="137">
        <f>(Paca!N53/Paca!N52-1)*100</f>
        <v>0.13837373882923387</v>
      </c>
      <c r="O53" s="137">
        <f>(Paca!O53/Paca!O52-1)*100</f>
        <v>0.70395529676763324</v>
      </c>
      <c r="P53" s="137">
        <f>(Paca!P53/Paca!P52-1)*100</f>
        <v>-0.49053552917948107</v>
      </c>
      <c r="Q53" s="137">
        <f>(Paca!Q53/Paca!Q52-1)*100</f>
        <v>1.3047981413828458</v>
      </c>
      <c r="R53" s="137">
        <f>(Paca!R53/Paca!R52-1)*100</f>
        <v>0.83131923958772447</v>
      </c>
      <c r="S53" s="137">
        <f>(Paca!S53/Paca!S52-1)*100</f>
        <v>-1.9408769672534798</v>
      </c>
      <c r="T53" s="137">
        <f>(Paca!T53/Paca!T52-1)*100</f>
        <v>0.41145228587233795</v>
      </c>
      <c r="U53" s="137">
        <f>(Paca!U53/Paca!U52-1)*100</f>
        <v>1.1778403908262014</v>
      </c>
      <c r="V53" s="136"/>
      <c r="X53" s="69" t="str">
        <f t="shared" ref="X53" si="5">A53</f>
        <v>2011T4</v>
      </c>
      <c r="Y53" s="106">
        <f>Paca!B53-Paca!B52</f>
        <v>6231.9999999993015</v>
      </c>
      <c r="Z53" s="240">
        <f>Paca!C53-Paca!C52</f>
        <v>4709.6616159896366</v>
      </c>
      <c r="AA53" s="241">
        <f>Paca!D53-Paca!D52</f>
        <v>1522.6385970411357</v>
      </c>
      <c r="AB53" s="106">
        <f>Paca!E53-Paca!E52</f>
        <v>1459.5943959684628</v>
      </c>
      <c r="AC53" s="101">
        <f>Paca!F53-Paca!F52</f>
        <v>661.08644037944032</v>
      </c>
      <c r="AD53" s="75">
        <f>Paca!G53-Paca!G52</f>
        <v>-210.90005865125204</v>
      </c>
      <c r="AE53" s="75">
        <f>Paca!H53-Paca!H52</f>
        <v>218.70627702253842</v>
      </c>
      <c r="AF53" s="75">
        <f>Paca!I53-Paca!I52</f>
        <v>-177.08746918941324</v>
      </c>
      <c r="AG53" s="75">
        <f>Paca!J53-Paca!J52</f>
        <v>227.84236276494266</v>
      </c>
      <c r="AH53" s="76">
        <f>Paca!K53-Paca!K52</f>
        <v>602.52532843264635</v>
      </c>
      <c r="AI53" s="103">
        <f>Paca!L53-Paca!L52</f>
        <v>351.83817882517178</v>
      </c>
      <c r="AJ53" s="101">
        <f>Paca!M53-Paca!M52</f>
        <v>2931.9759026600514</v>
      </c>
      <c r="AK53" s="75">
        <f>Paca!N53-Paca!N52</f>
        <v>339.99650927769835</v>
      </c>
      <c r="AL53" s="75">
        <f>Paca!O53-Paca!O52</f>
        <v>746.30371692912013</v>
      </c>
      <c r="AM53" s="75">
        <f>Paca!P53-Paca!P52</f>
        <v>-524.56014440457511</v>
      </c>
      <c r="AN53" s="75">
        <f>Paca!Q53-Paca!Q52</f>
        <v>510.04177596192312</v>
      </c>
      <c r="AO53" s="75">
        <f>Paca!R53-Paca!R52</f>
        <v>395.51396966927132</v>
      </c>
      <c r="AP53" s="75">
        <f>Paca!S53-Paca!S52</f>
        <v>-442.22915801093768</v>
      </c>
      <c r="AQ53" s="75">
        <f>Paca!T53-Paca!T52</f>
        <v>736.99101581177092</v>
      </c>
      <c r="AR53" s="75">
        <f>Paca!U53-Paca!U52</f>
        <v>1169.9182174257148</v>
      </c>
      <c r="AS53" s="101"/>
      <c r="AU53" s="69" t="str">
        <f t="shared" ref="AU53" si="6">X53</f>
        <v>2011T4</v>
      </c>
      <c r="AV53" s="135">
        <f>(Paca!B53/Paca!B49-1)*100</f>
        <v>0.37721531794336904</v>
      </c>
      <c r="AW53" s="248"/>
      <c r="AX53" s="249"/>
      <c r="AY53" s="135"/>
      <c r="AZ53" s="136">
        <f>(Paca!F53/Paca!F49-1)*100</f>
        <v>0.76614836078756632</v>
      </c>
      <c r="BA53" s="137">
        <f>(Paca!G53/Paca!G49-1)*100</f>
        <v>-1.5195869142007989</v>
      </c>
      <c r="BB53" s="137">
        <f>(Paca!H53/Paca!H49-1)*100</f>
        <v>0.94486251296721502</v>
      </c>
      <c r="BC53" s="137">
        <f>(Paca!I53/Paca!I49-1)*100</f>
        <v>-2.1681320907888324</v>
      </c>
      <c r="BD53" s="137">
        <f>(Paca!J53/Paca!J49-1)*100</f>
        <v>2.3729424006508903</v>
      </c>
      <c r="BE53" s="138">
        <f>(Paca!K53/Paca!K49-1)*100</f>
        <v>1.9619814559990623</v>
      </c>
      <c r="BF53" s="139">
        <f>(Paca!L53/Paca!L49-1)*100</f>
        <v>-0.8365459412086107</v>
      </c>
      <c r="BG53" s="136">
        <f>(Paca!M53/Paca!M49-1)*100</f>
        <v>0.52828413763170712</v>
      </c>
      <c r="BH53" s="137">
        <f>(Paca!N53/Paca!N49-1)*100</f>
        <v>0.4777792708943851</v>
      </c>
      <c r="BI53" s="137">
        <f>(Paca!O53/Paca!O49-1)*100</f>
        <v>-0.33883445160981518</v>
      </c>
      <c r="BJ53" s="137">
        <f>(Paca!P53/Paca!P49-1)*100</f>
        <v>0.31532055041443297</v>
      </c>
      <c r="BK53" s="137">
        <f>(Paca!Q53/Paca!Q49-1)*100</f>
        <v>2.6457225159269626</v>
      </c>
      <c r="BL53" s="137">
        <f>(Paca!R53/Paca!R49-1)*100</f>
        <v>1.4281707708527547</v>
      </c>
      <c r="BM53" s="137">
        <f>(Paca!S53/Paca!S49-1)*100</f>
        <v>-0.7489211686686259</v>
      </c>
      <c r="BN53" s="137">
        <f>(Paca!T53/Paca!T49-1)*100</f>
        <v>1.4281394117043433</v>
      </c>
      <c r="BO53" s="137">
        <f>(Paca!U53/Paca!U49-1)*100</f>
        <v>-0.72836466782346676</v>
      </c>
      <c r="BP53" s="136"/>
      <c r="BR53" s="69" t="str">
        <f t="shared" ref="BR53" si="7">AU53</f>
        <v>2011T4</v>
      </c>
      <c r="BS53" s="106">
        <f>Paca!B53-Paca!B49</f>
        <v>6710.9999999988358</v>
      </c>
      <c r="BT53" s="240"/>
      <c r="BU53" s="241"/>
      <c r="BV53" s="106">
        <f>Paca!E53-Paca!E49</f>
        <v>-314.14165557923843</v>
      </c>
      <c r="BW53" s="101">
        <f>Paca!F53-Paca!F49</f>
        <v>1281.5369578242244</v>
      </c>
      <c r="BX53" s="75">
        <f>Paca!G53-Paca!G49</f>
        <v>-446.64459055947736</v>
      </c>
      <c r="BY53" s="75">
        <f>Paca!H53-Paca!H49</f>
        <v>288.70397939164832</v>
      </c>
      <c r="BZ53" s="75">
        <f>Paca!I53-Paca!I49</f>
        <v>-389.74284374024865</v>
      </c>
      <c r="CA53" s="75">
        <f>Paca!J53-Paca!J49</f>
        <v>440.33052605633929</v>
      </c>
      <c r="CB53" s="76">
        <f>Paca!K53-Paca!K49</f>
        <v>1388.8898866759992</v>
      </c>
      <c r="CC53" s="103">
        <f>Paca!L53-Paca!L49</f>
        <v>-1043.5135772789508</v>
      </c>
      <c r="CD53" s="101">
        <f>Paca!M53-Paca!M49</f>
        <v>4464.1430668237153</v>
      </c>
      <c r="CE53" s="75">
        <f>Paca!N53-Paca!N49</f>
        <v>1169.9804157586186</v>
      </c>
      <c r="CF53" s="75">
        <f>Paca!O53-Paca!O49</f>
        <v>-362.97661949241592</v>
      </c>
      <c r="CG53" s="75">
        <f>Paca!P53-Paca!P49</f>
        <v>334.48313220065029</v>
      </c>
      <c r="CH53" s="75">
        <f>Paca!Q53-Paca!Q49</f>
        <v>1020.6947305721187</v>
      </c>
      <c r="CI53" s="75">
        <f>Paca!R53-Paca!R49</f>
        <v>675.47766357968794</v>
      </c>
      <c r="CJ53" s="75">
        <f>Paca!S53-Paca!S49</f>
        <v>-168.5924969908956</v>
      </c>
      <c r="CK53" s="75">
        <f>Paca!T53-Paca!T49</f>
        <v>2532.4338397175889</v>
      </c>
      <c r="CL53" s="75">
        <f>Paca!U53-Paca!U49</f>
        <v>-737.35759852176125</v>
      </c>
      <c r="CM53" s="101">
        <f>Paca!V53-Paca!V49</f>
        <v>2322.7376530820038</v>
      </c>
      <c r="CO53" s="69" t="str">
        <f t="shared" ref="CO53" si="8">BR53</f>
        <v>2011T4</v>
      </c>
      <c r="CP53" s="106"/>
      <c r="CQ53" s="240"/>
      <c r="CR53" s="241"/>
      <c r="CS53" s="106"/>
      <c r="CT53" s="101"/>
      <c r="CU53" s="75"/>
      <c r="CV53" s="75"/>
      <c r="CW53" s="75"/>
      <c r="CX53" s="75"/>
      <c r="CY53" s="76"/>
      <c r="CZ53" s="103"/>
      <c r="DA53" s="101"/>
      <c r="DB53" s="75"/>
      <c r="DC53" s="75"/>
      <c r="DD53" s="75"/>
      <c r="DE53" s="75"/>
      <c r="DF53" s="75"/>
      <c r="DG53" s="75"/>
      <c r="DH53" s="75"/>
      <c r="DI53" s="75"/>
      <c r="DJ53" s="101"/>
      <c r="DL53" s="69" t="str">
        <f t="shared" ref="DL53" si="9">CO53</f>
        <v>2011T4</v>
      </c>
      <c r="DM53" s="106"/>
      <c r="DN53" s="240"/>
      <c r="DO53" s="241"/>
      <c r="DP53" s="106"/>
      <c r="DQ53" s="101"/>
      <c r="DR53" s="75"/>
      <c r="DS53" s="75"/>
      <c r="DT53" s="75"/>
      <c r="DU53" s="75"/>
      <c r="DV53" s="76"/>
      <c r="DW53" s="103"/>
      <c r="DX53" s="101"/>
      <c r="DY53" s="75"/>
      <c r="DZ53" s="75"/>
      <c r="EA53" s="75"/>
      <c r="EB53" s="75"/>
      <c r="EC53" s="75"/>
      <c r="ED53" s="75"/>
      <c r="EE53" s="75"/>
      <c r="EF53" s="75"/>
      <c r="EG53" s="101"/>
    </row>
    <row r="54" spans="1:137" ht="12.75" customHeight="1">
      <c r="A54" s="69" t="str">
        <f>Paca!A54</f>
        <v>2012T1</v>
      </c>
      <c r="B54" s="135">
        <f>(Paca!B54/Paca!B53-1)*100</f>
        <v>6.277295174561548E-2</v>
      </c>
      <c r="C54" s="248">
        <f>(Paca!C54/Paca!C53-1)*100</f>
        <v>-2.2025059492392085E-2</v>
      </c>
      <c r="D54" s="249">
        <f>(Paca!D54/Paca!D53-1)*100</f>
        <v>0.32207153688743606</v>
      </c>
      <c r="E54" s="135">
        <f>(Paca!E54/Paca!E53-1)*100</f>
        <v>-8.9326381456100723E-2</v>
      </c>
      <c r="F54" s="136">
        <f>(Paca!F54/Paca!F53-1)*100</f>
        <v>-0.33125837495945332</v>
      </c>
      <c r="G54" s="137">
        <f>(Paca!G54/Paca!G53-1)*100</f>
        <v>0.28764819960087618</v>
      </c>
      <c r="H54" s="137">
        <f>(Paca!H54/Paca!H53-1)*100</f>
        <v>0.53081250418216541</v>
      </c>
      <c r="I54" s="137">
        <f>(Paca!I54/Paca!I53-1)*100</f>
        <v>-1.3064488319077028</v>
      </c>
      <c r="J54" s="137">
        <f>(Paca!J54/Paca!J53-1)*100</f>
        <v>1.425746675749795</v>
      </c>
      <c r="K54" s="138">
        <f>(Paca!K54/Paca!K53-1)*100</f>
        <v>-1.1726606529711359</v>
      </c>
      <c r="L54" s="139">
        <f>(Paca!L54/Paca!L53-1)*100</f>
        <v>-1.2275533707543418</v>
      </c>
      <c r="M54" s="136">
        <f>(Paca!M54/Paca!M53-1)*100</f>
        <v>0.11072743469788815</v>
      </c>
      <c r="N54" s="137">
        <f>(Paca!N54/Paca!N53-1)*100</f>
        <v>-7.4032937570733814E-2</v>
      </c>
      <c r="O54" s="137">
        <f>(Paca!O54/Paca!O53-1)*100</f>
        <v>-0.55626521291031183</v>
      </c>
      <c r="P54" s="137">
        <f>(Paca!P54/Paca!P53-1)*100</f>
        <v>0.68937747137465255</v>
      </c>
      <c r="Q54" s="137">
        <f>(Paca!Q54/Paca!Q53-1)*100</f>
        <v>0.77292440050533706</v>
      </c>
      <c r="R54" s="137">
        <f>(Paca!R54/Paca!R53-1)*100</f>
        <v>0.40781132486025218</v>
      </c>
      <c r="S54" s="137">
        <f>(Paca!S54/Paca!S53-1)*100</f>
        <v>-1.3768657292412834</v>
      </c>
      <c r="T54" s="137">
        <f>(Paca!T54/Paca!T53-1)*100</f>
        <v>2.8711514481227773E-2</v>
      </c>
      <c r="U54" s="137">
        <f>(Paca!U54/Paca!U53-1)*100</f>
        <v>0.73370890267914213</v>
      </c>
      <c r="V54" s="136"/>
      <c r="X54" s="69" t="str">
        <f t="shared" si="0"/>
        <v>2012T1</v>
      </c>
      <c r="Y54" s="106">
        <f>Paca!B54-Paca!B53</f>
        <v>1121.000000002794</v>
      </c>
      <c r="Z54" s="240">
        <f>Paca!C54-Paca!C53</f>
        <v>-296.37501614843495</v>
      </c>
      <c r="AA54" s="241">
        <f>Paca!D54-Paca!D53</f>
        <v>1417.6772780444007</v>
      </c>
      <c r="AB54" s="106">
        <f>Paca!E54-Paca!E53</f>
        <v>-17.338998706527491</v>
      </c>
      <c r="AC54" s="101">
        <f>Paca!F54-Paca!F53</f>
        <v>-558.34133944025962</v>
      </c>
      <c r="AD54" s="75">
        <f>Paca!G54-Paca!G53</f>
        <v>83.26223323209706</v>
      </c>
      <c r="AE54" s="75">
        <f>Paca!H54-Paca!H53</f>
        <v>163.72293328071828</v>
      </c>
      <c r="AF54" s="75">
        <f>Paca!I54-Paca!I53</f>
        <v>-229.75510116203077</v>
      </c>
      <c r="AG54" s="75">
        <f>Paca!J54-Paca!J53</f>
        <v>270.84395762814893</v>
      </c>
      <c r="AH54" s="76">
        <f>Paca!K54-Paca!K53</f>
        <v>-846.41536241916765</v>
      </c>
      <c r="AI54" s="103">
        <f>Paca!L54-Paca!L53</f>
        <v>-1518.4494428039616</v>
      </c>
      <c r="AJ54" s="101">
        <f>Paca!M54-Paca!M53</f>
        <v>940.61963901272975</v>
      </c>
      <c r="AK54" s="75">
        <f>Paca!N54-Paca!N53</f>
        <v>-182.15718192007625</v>
      </c>
      <c r="AL54" s="75">
        <f>Paca!O54-Paca!O53</f>
        <v>-593.88034668467299</v>
      </c>
      <c r="AM54" s="75">
        <f>Paca!P54-Paca!P53</f>
        <v>733.57799835632613</v>
      </c>
      <c r="AN54" s="75">
        <f>Paca!Q54-Paca!Q53</f>
        <v>306.07612411820446</v>
      </c>
      <c r="AO54" s="75">
        <f>Paca!R54-Paca!R53</f>
        <v>195.63597860586015</v>
      </c>
      <c r="AP54" s="75">
        <f>Paca!S54-Paca!S53</f>
        <v>-307.63019660877035</v>
      </c>
      <c r="AQ54" s="75">
        <f>Paca!T54-Paca!T53</f>
        <v>51.639504224003758</v>
      </c>
      <c r="AR54" s="75">
        <f>Paca!U54-Paca!U53</f>
        <v>737.35775892192032</v>
      </c>
      <c r="AS54" s="101"/>
      <c r="AU54" s="69" t="str">
        <f t="shared" si="1"/>
        <v>2012T1</v>
      </c>
      <c r="AV54" s="135">
        <f>(Paca!B54/Paca!B50-1)*100</f>
        <v>0.34969492248821954</v>
      </c>
      <c r="AW54" s="248">
        <f>(Paca!C54/Paca!C50-1)*100</f>
        <v>0.24045022679493044</v>
      </c>
      <c r="AX54" s="249">
        <f>(Paca!D54/Paca!D50-1)*100</f>
        <v>0.68408548136089653</v>
      </c>
      <c r="AY54" s="135">
        <f>(Paca!E54/Paca!E50-1)*100</f>
        <v>7.6685984213499925</v>
      </c>
      <c r="AZ54" s="136">
        <f>(Paca!F54/Paca!F50-1)*100</f>
        <v>-1.905257683276762E-2</v>
      </c>
      <c r="BA54" s="137">
        <f>(Paca!G54/Paca!G50-1)*100</f>
        <v>-0.6494533434275862</v>
      </c>
      <c r="BB54" s="137">
        <f>(Paca!H54/Paca!H50-1)*100</f>
        <v>0.72420801916717181</v>
      </c>
      <c r="BC54" s="137">
        <f>(Paca!I54/Paca!I50-1)*100</f>
        <v>-3.4519985773163508</v>
      </c>
      <c r="BD54" s="137">
        <f>(Paca!J54/Paca!J50-1)*100</f>
        <v>2.4388613340087684</v>
      </c>
      <c r="BE54" s="138">
        <f>(Paca!K54/Paca!K50-1)*100</f>
        <v>0.13567973540271616</v>
      </c>
      <c r="BF54" s="139">
        <f>(Paca!L54/Paca!L50-1)*100</f>
        <v>-1.6660521548752194</v>
      </c>
      <c r="BG54" s="136">
        <f>(Paca!M54/Paca!M50-1)*100</f>
        <v>0.27607112399883338</v>
      </c>
      <c r="BH54" s="137">
        <f>(Paca!N54/Paca!N50-1)*100</f>
        <v>-3.0777440692475455E-2</v>
      </c>
      <c r="BI54" s="137">
        <f>(Paca!O54/Paca!O50-1)*100</f>
        <v>-1.0794108952681403</v>
      </c>
      <c r="BJ54" s="137">
        <f>(Paca!P54/Paca!P50-1)*100</f>
        <v>0.95508303870937006</v>
      </c>
      <c r="BK54" s="137">
        <f>(Paca!Q54/Paca!Q50-1)*100</f>
        <v>2.1815315850686856</v>
      </c>
      <c r="BL54" s="137">
        <f>(Paca!R54/Paca!R50-1)*100</f>
        <v>1.1959271250478354</v>
      </c>
      <c r="BM54" s="137">
        <f>(Paca!S54/Paca!S50-1)*100</f>
        <v>-2.163834555759625</v>
      </c>
      <c r="BN54" s="137">
        <f>(Paca!T54/Paca!T50-1)*100</f>
        <v>0.52949309863203897</v>
      </c>
      <c r="BO54" s="137">
        <f>(Paca!U54/Paca!U50-1)*100</f>
        <v>0.67667814215042199</v>
      </c>
      <c r="BP54" s="136">
        <f>(Paca!V54/Paca!V50-1)*100</f>
        <v>0.74027718156095546</v>
      </c>
      <c r="BR54" s="69" t="str">
        <f t="shared" si="2"/>
        <v>2012T1</v>
      </c>
      <c r="BS54" s="106">
        <f>Paca!B54-Paca!B50</f>
        <v>6227.0000000016298</v>
      </c>
      <c r="BT54" s="240">
        <f>Paca!C54-Paca!C50</f>
        <v>3227.0895629914012</v>
      </c>
      <c r="BU54" s="241">
        <f>Paca!D54-Paca!D50</f>
        <v>3000.3441170259612</v>
      </c>
      <c r="BV54" s="106">
        <f>Paca!E54-Paca!E50</f>
        <v>1381.284365235384</v>
      </c>
      <c r="BW54" s="101">
        <f>Paca!F54-Paca!F50</f>
        <v>-32.013146788260201</v>
      </c>
      <c r="BX54" s="75">
        <f>Paca!G54-Paca!G50</f>
        <v>-189.76300015448214</v>
      </c>
      <c r="BY54" s="75">
        <f>Paca!H54-Paca!H50</f>
        <v>222.94463860180986</v>
      </c>
      <c r="BZ54" s="75">
        <f>Paca!I54-Paca!I50</f>
        <v>-620.56725183680101</v>
      </c>
      <c r="CA54" s="75">
        <f>Paca!J54-Paca!J50</f>
        <v>458.71966990874353</v>
      </c>
      <c r="CB54" s="76">
        <f>Paca!K54-Paca!K50</f>
        <v>96.652796692505945</v>
      </c>
      <c r="CC54" s="103">
        <f>Paca!L54-Paca!L50</f>
        <v>-2070.0502227379475</v>
      </c>
      <c r="CD54" s="101">
        <f>Paca!M54-Paca!M50</f>
        <v>2341.3325047092512</v>
      </c>
      <c r="CE54" s="75">
        <f>Paca!N54-Paca!N50</f>
        <v>-75.694768488669069</v>
      </c>
      <c r="CF54" s="75">
        <f>Paca!O54-Paca!O50</f>
        <v>-1158.4961157047364</v>
      </c>
      <c r="CG54" s="75">
        <f>Paca!P54-Paca!P50</f>
        <v>1013.6448276299925</v>
      </c>
      <c r="CH54" s="75">
        <f>Paca!Q54-Paca!Q50</f>
        <v>851.97214238118613</v>
      </c>
      <c r="CI54" s="75">
        <f>Paca!R54-Paca!R50</f>
        <v>569.24421844999597</v>
      </c>
      <c r="CJ54" s="75">
        <f>Paca!S54-Paca!S50</f>
        <v>-487.34981152114415</v>
      </c>
      <c r="CK54" s="75">
        <f>Paca!T54-Paca!T50</f>
        <v>947.58340985397808</v>
      </c>
      <c r="CL54" s="75">
        <f>Paca!U54-Paca!U50</f>
        <v>680.42860210887739</v>
      </c>
      <c r="CM54" s="101">
        <f>Paca!V54-Paca!V50</f>
        <v>4606.8801796005573</v>
      </c>
      <c r="CO54" s="69" t="str">
        <f t="shared" si="3"/>
        <v>2012T1</v>
      </c>
      <c r="CP54" s="106"/>
      <c r="CQ54" s="240"/>
      <c r="CR54" s="241"/>
      <c r="CS54" s="106"/>
      <c r="CT54" s="101"/>
      <c r="CU54" s="75"/>
      <c r="CV54" s="75"/>
      <c r="CW54" s="75"/>
      <c r="CX54" s="75"/>
      <c r="CY54" s="76"/>
      <c r="CZ54" s="103"/>
      <c r="DA54" s="101"/>
      <c r="DB54" s="75"/>
      <c r="DC54" s="75"/>
      <c r="DD54" s="75"/>
      <c r="DE54" s="75"/>
      <c r="DF54" s="75"/>
      <c r="DG54" s="75"/>
      <c r="DH54" s="75"/>
      <c r="DI54" s="75"/>
      <c r="DJ54" s="101"/>
      <c r="DL54" s="69" t="str">
        <f t="shared" si="4"/>
        <v>2012T1</v>
      </c>
      <c r="DM54" s="106"/>
      <c r="DN54" s="240"/>
      <c r="DO54" s="241"/>
      <c r="DP54" s="106"/>
      <c r="DQ54" s="101"/>
      <c r="DR54" s="75"/>
      <c r="DS54" s="75"/>
      <c r="DT54" s="75"/>
      <c r="DU54" s="75"/>
      <c r="DV54" s="76"/>
      <c r="DW54" s="103"/>
      <c r="DX54" s="101"/>
      <c r="DY54" s="75"/>
      <c r="DZ54" s="75"/>
      <c r="EA54" s="75"/>
      <c r="EB54" s="75"/>
      <c r="EC54" s="75"/>
      <c r="ED54" s="75"/>
      <c r="EE54" s="75"/>
      <c r="EF54" s="75"/>
      <c r="EG54" s="101"/>
    </row>
    <row r="55" spans="1:137" ht="12.75" customHeight="1">
      <c r="A55" s="69" t="str">
        <f>Paca!A55</f>
        <v>2012T2</v>
      </c>
      <c r="B55" s="135">
        <f>(Paca!B55/Paca!B54-1)*100</f>
        <v>-0.13352569390274738</v>
      </c>
      <c r="C55" s="248">
        <f>(Paca!C55/Paca!C54-1)*100</f>
        <v>-0.1781365285242642</v>
      </c>
      <c r="D55" s="249">
        <f>(Paca!D55/Paca!D54-1)*100</f>
        <v>2.4110651001052474E-3</v>
      </c>
      <c r="E55" s="135">
        <f>(Paca!E55/Paca!E54-1)*100</f>
        <v>-1.4874806457464862</v>
      </c>
      <c r="F55" s="136">
        <f>(Paca!F55/Paca!F54-1)*100</f>
        <v>-7.8534779645078601E-2</v>
      </c>
      <c r="G55" s="137">
        <f>(Paca!G55/Paca!G54-1)*100</f>
        <v>-0.38111508974536523</v>
      </c>
      <c r="H55" s="137">
        <f>(Paca!H55/Paca!H54-1)*100</f>
        <v>0.12777999195727752</v>
      </c>
      <c r="I55" s="137">
        <f>(Paca!I55/Paca!I54-1)*100</f>
        <v>0.31394293576898491</v>
      </c>
      <c r="J55" s="137">
        <f>(Paca!J55/Paca!J54-1)*100</f>
        <v>1.1346403372076042</v>
      </c>
      <c r="K55" s="138">
        <f>(Paca!K55/Paca!K54-1)*100</f>
        <v>-0.46826575998862863</v>
      </c>
      <c r="L55" s="139">
        <f>(Paca!L55/Paca!L54-1)*100</f>
        <v>-1.1602083144272912</v>
      </c>
      <c r="M55" s="136">
        <f>(Paca!M55/Paca!M54-1)*100</f>
        <v>-8.8625563543531793E-2</v>
      </c>
      <c r="N55" s="137">
        <f>(Paca!N55/Paca!N54-1)*100</f>
        <v>-0.10230850227030963</v>
      </c>
      <c r="O55" s="137">
        <f>(Paca!O55/Paca!O54-1)*100</f>
        <v>0.1463792642084849</v>
      </c>
      <c r="P55" s="137">
        <f>(Paca!P55/Paca!P54-1)*100</f>
        <v>-0.21940956953970803</v>
      </c>
      <c r="Q55" s="137">
        <f>(Paca!Q55/Paca!Q54-1)*100</f>
        <v>-0.14064327173363145</v>
      </c>
      <c r="R55" s="137">
        <f>(Paca!R55/Paca!R54-1)*100</f>
        <v>0.67928524182321315</v>
      </c>
      <c r="S55" s="137">
        <f>(Paca!S55/Paca!S54-1)*100</f>
        <v>-0.47966552434761667</v>
      </c>
      <c r="T55" s="137">
        <f>(Paca!T55/Paca!T54-1)*100</f>
        <v>0.12682936141528156</v>
      </c>
      <c r="U55" s="137">
        <f>(Paca!U55/Paca!U54-1)*100</f>
        <v>-0.80607941164108077</v>
      </c>
      <c r="V55" s="136"/>
      <c r="X55" s="69" t="str">
        <f t="shared" si="0"/>
        <v>2012T2</v>
      </c>
      <c r="Y55" s="106">
        <f>Paca!B55-Paca!B54</f>
        <v>-2386.0000000009313</v>
      </c>
      <c r="Z55" s="240">
        <f>Paca!C55-Paca!C54</f>
        <v>-2396.5242118134629</v>
      </c>
      <c r="AA55" s="241">
        <f>Paca!D55-Paca!D54</f>
        <v>10.647078620968387</v>
      </c>
      <c r="AB55" s="106">
        <f>Paca!E55-Paca!E54</f>
        <v>-288.47453603139002</v>
      </c>
      <c r="AC55" s="101">
        <f>Paca!F55-Paca!F54</f>
        <v>-131.93314696149901</v>
      </c>
      <c r="AD55" s="75">
        <f>Paca!G55-Paca!G54</f>
        <v>-110.63434946236521</v>
      </c>
      <c r="AE55" s="75">
        <f>Paca!H55-Paca!H54</f>
        <v>39.621455113072443</v>
      </c>
      <c r="AF55" s="75">
        <f>Paca!I55-Paca!I54</f>
        <v>54.489427984957729</v>
      </c>
      <c r="AG55" s="75">
        <f>Paca!J55-Paca!J54</f>
        <v>218.61664043116252</v>
      </c>
      <c r="AH55" s="76">
        <f>Paca!K55-Paca!K54</f>
        <v>-334.02632102835923</v>
      </c>
      <c r="AI55" s="103">
        <f>Paca!L55-Paca!L54</f>
        <v>-1417.5283009369596</v>
      </c>
      <c r="AJ55" s="101">
        <f>Paca!M55-Paca!M54</f>
        <v>-753.6998528544791</v>
      </c>
      <c r="AK55" s="75">
        <f>Paca!N55-Paca!N54</f>
        <v>-251.54251774557633</v>
      </c>
      <c r="AL55" s="75">
        <f>Paca!O55-Paca!O54</f>
        <v>155.40823870319582</v>
      </c>
      <c r="AM55" s="75">
        <f>Paca!P55-Paca!P54</f>
        <v>-235.08690146442677</v>
      </c>
      <c r="AN55" s="75">
        <f>Paca!Q55-Paca!Q54</f>
        <v>-56.124858350420254</v>
      </c>
      <c r="AO55" s="75">
        <f>Paca!R55-Paca!R54</f>
        <v>327.19685822789324</v>
      </c>
      <c r="AP55" s="75">
        <f>Paca!S55-Paca!S54</f>
        <v>-105.69505719713925</v>
      </c>
      <c r="AQ55" s="75">
        <f>Paca!T55-Paca!T54</f>
        <v>228.17625250245328</v>
      </c>
      <c r="AR55" s="75">
        <f>Paca!U55-Paca!U54</f>
        <v>-816.0318675305316</v>
      </c>
      <c r="AS55" s="101"/>
      <c r="AU55" s="69" t="str">
        <f t="shared" si="1"/>
        <v>2012T2</v>
      </c>
      <c r="AV55" s="135">
        <f>(Paca!B55/Paca!B51-1)*100</f>
        <v>0.13596219768341467</v>
      </c>
      <c r="AW55" s="248">
        <f>(Paca!C55/Paca!C51-1)*100</f>
        <v>-8.0441163590772025E-2</v>
      </c>
      <c r="AX55" s="249">
        <f>(Paca!D55/Paca!D51-1)*100</f>
        <v>0.79996533952562121</v>
      </c>
      <c r="AY55" s="135">
        <f>(Paca!E55/Paca!E51-1)*100</f>
        <v>6.2230713629358503</v>
      </c>
      <c r="AZ55" s="136">
        <f>(Paca!F55/Paca!F51-1)*100</f>
        <v>-0.26190765023372808</v>
      </c>
      <c r="BA55" s="137">
        <f>(Paca!G55/Paca!G51-1)*100</f>
        <v>-0.78008253878557587</v>
      </c>
      <c r="BB55" s="137">
        <f>(Paca!H55/Paca!H51-1)*100</f>
        <v>1.4624118878939552</v>
      </c>
      <c r="BC55" s="137">
        <f>(Paca!I55/Paca!I51-1)*100</f>
        <v>-2.7507207665417588</v>
      </c>
      <c r="BD55" s="137">
        <f>(Paca!J55/Paca!J51-1)*100</f>
        <v>3.9145131317810611</v>
      </c>
      <c r="BE55" s="138">
        <f>(Paca!K55/Paca!K51-1)*100</f>
        <v>-1.255204106098895</v>
      </c>
      <c r="BF55" s="139">
        <f>(Paca!L55/Paca!L51-1)*100</f>
        <v>-2.5950081948307724</v>
      </c>
      <c r="BG55" s="136">
        <f>(Paca!M55/Paca!M51-1)*100</f>
        <v>-1.9291859184178417E-2</v>
      </c>
      <c r="BH55" s="137">
        <f>(Paca!N55/Paca!N51-1)*100</f>
        <v>-0.24451756934619207</v>
      </c>
      <c r="BI55" s="137">
        <f>(Paca!O55/Paca!O51-1)*100</f>
        <v>-0.84761666554292736</v>
      </c>
      <c r="BJ55" s="137">
        <f>(Paca!P55/Paca!P51-1)*100</f>
        <v>-0.64766258362344287</v>
      </c>
      <c r="BK55" s="137">
        <f>(Paca!Q55/Paca!Q51-1)*100</f>
        <v>2.2809166255901792</v>
      </c>
      <c r="BL55" s="137">
        <f>(Paca!R55/Paca!R51-1)*100</f>
        <v>1.8648979877685434</v>
      </c>
      <c r="BM55" s="137">
        <f>(Paca!S55/Paca!S51-1)*100</f>
        <v>-4.1514581290409076</v>
      </c>
      <c r="BN55" s="137">
        <f>(Paca!T55/Paca!T51-1)*100</f>
        <v>0.43794165260644391</v>
      </c>
      <c r="BO55" s="137">
        <f>(Paca!U55/Paca!U51-1)*100</f>
        <v>0.43188061803436373</v>
      </c>
      <c r="BP55" s="136">
        <f>(Paca!V55/Paca!V51-1)*100</f>
        <v>0.82414588706474223</v>
      </c>
      <c r="BR55" s="69" t="str">
        <f t="shared" si="2"/>
        <v>2012T2</v>
      </c>
      <c r="BS55" s="106">
        <f>Paca!B55-Paca!B51</f>
        <v>2423.0000000018626</v>
      </c>
      <c r="BT55" s="240">
        <f>Paca!C55-Paca!C51</f>
        <v>-1081.1410203515552</v>
      </c>
      <c r="BU55" s="241">
        <f>Paca!D55-Paca!D51</f>
        <v>3504.6349128012662</v>
      </c>
      <c r="BV55" s="106">
        <f>Paca!E55-Paca!E51</f>
        <v>1119.2665181352095</v>
      </c>
      <c r="BW55" s="101">
        <f>Paca!F55-Paca!F51</f>
        <v>-440.79617039376171</v>
      </c>
      <c r="BX55" s="75">
        <f>Paca!G55-Paca!G51</f>
        <v>-227.36165068115224</v>
      </c>
      <c r="BY55" s="75">
        <f>Paca!H55-Paca!H51</f>
        <v>447.49344579578974</v>
      </c>
      <c r="BZ55" s="75">
        <f>Paca!I55-Paca!I51</f>
        <v>-492.47359483804394</v>
      </c>
      <c r="CA55" s="75">
        <f>Paca!J55-Paca!J51</f>
        <v>734.05141227171771</v>
      </c>
      <c r="CB55" s="76">
        <f>Paca!K55-Paca!K51</f>
        <v>-902.5057829420839</v>
      </c>
      <c r="CC55" s="103">
        <f>Paca!L55-Paca!L51</f>
        <v>-3217.2521947641508</v>
      </c>
      <c r="CD55" s="101">
        <f>Paca!M55-Paca!M51</f>
        <v>-163.95030500669964</v>
      </c>
      <c r="CE55" s="75">
        <f>Paca!N55-Paca!N51</f>
        <v>-602.04426778334891</v>
      </c>
      <c r="CF55" s="75">
        <f>Paca!O55-Paca!O51</f>
        <v>-908.92083782835107</v>
      </c>
      <c r="CG55" s="75">
        <f>Paca!P55-Paca!P51</f>
        <v>-696.93079490514356</v>
      </c>
      <c r="CH55" s="75">
        <f>Paca!Q55-Paca!Q51</f>
        <v>888.66865217457234</v>
      </c>
      <c r="CI55" s="75">
        <f>Paca!R55-Paca!R51</f>
        <v>887.82546013940737</v>
      </c>
      <c r="CJ55" s="75">
        <f>Paca!S55-Paca!S51</f>
        <v>-949.8240277695586</v>
      </c>
      <c r="CK55" s="75">
        <f>Paca!T55-Paca!T51</f>
        <v>785.45181993409642</v>
      </c>
      <c r="CL55" s="75">
        <f>Paca!U55-Paca!U51</f>
        <v>431.82369103150268</v>
      </c>
      <c r="CM55" s="101">
        <f>Paca!V55-Paca!V51</f>
        <v>5126.226044481853</v>
      </c>
      <c r="CO55" s="69" t="str">
        <f t="shared" si="3"/>
        <v>2012T2</v>
      </c>
      <c r="CP55" s="106"/>
      <c r="CQ55" s="240"/>
      <c r="CR55" s="241"/>
      <c r="CS55" s="106"/>
      <c r="CT55" s="101"/>
      <c r="CU55" s="75"/>
      <c r="CV55" s="75"/>
      <c r="CW55" s="75"/>
      <c r="CX55" s="75"/>
      <c r="CY55" s="76"/>
      <c r="CZ55" s="103"/>
      <c r="DA55" s="101"/>
      <c r="DB55" s="75"/>
      <c r="DC55" s="75"/>
      <c r="DD55" s="75"/>
      <c r="DE55" s="75"/>
      <c r="DF55" s="75"/>
      <c r="DG55" s="75"/>
      <c r="DH55" s="75"/>
      <c r="DI55" s="75"/>
      <c r="DJ55" s="101"/>
      <c r="DL55" s="69" t="str">
        <f t="shared" si="4"/>
        <v>2012T2</v>
      </c>
      <c r="DM55" s="106"/>
      <c r="DN55" s="240"/>
      <c r="DO55" s="241"/>
      <c r="DP55" s="106"/>
      <c r="DQ55" s="101"/>
      <c r="DR55" s="75"/>
      <c r="DS55" s="75"/>
      <c r="DT55" s="75"/>
      <c r="DU55" s="75"/>
      <c r="DV55" s="76"/>
      <c r="DW55" s="103"/>
      <c r="DX55" s="101"/>
      <c r="DY55" s="75"/>
      <c r="DZ55" s="75"/>
      <c r="EA55" s="75"/>
      <c r="EB55" s="75"/>
      <c r="EC55" s="75"/>
      <c r="ED55" s="75"/>
      <c r="EE55" s="75"/>
      <c r="EF55" s="75"/>
      <c r="EG55" s="101"/>
    </row>
    <row r="56" spans="1:137" ht="12.75" customHeight="1">
      <c r="A56" s="69" t="str">
        <f>Paca!A56</f>
        <v>2012T3</v>
      </c>
      <c r="B56" s="135">
        <f>(Paca!B56/Paca!B55-1)*100</f>
        <v>-0.14222184366144974</v>
      </c>
      <c r="C56" s="248">
        <f>(Paca!C56/Paca!C55-1)*100</f>
        <v>-0.24812713381164864</v>
      </c>
      <c r="D56" s="249">
        <f>(Paca!D56/Paca!D55-1)*100</f>
        <v>0.17969582384707028</v>
      </c>
      <c r="E56" s="135">
        <f>(Paca!E56/Paca!E55-1)*100</f>
        <v>-14.56492776709386</v>
      </c>
      <c r="F56" s="136">
        <f>(Paca!F56/Paca!F55-1)*100</f>
        <v>9.4377657742583665E-2</v>
      </c>
      <c r="G56" s="137">
        <f>(Paca!G56/Paca!G55-1)*100</f>
        <v>-0.51607124449557507</v>
      </c>
      <c r="H56" s="137">
        <f>(Paca!H56/Paca!H55-1)*100</f>
        <v>-9.8550786474360663E-2</v>
      </c>
      <c r="I56" s="137">
        <f>(Paca!I56/Paca!I55-1)*100</f>
        <v>-0.52960058634310414</v>
      </c>
      <c r="J56" s="137">
        <f>(Paca!J56/Paca!J55-1)*100</f>
        <v>2.7904163429484763</v>
      </c>
      <c r="K56" s="138">
        <f>(Paca!K56/Paca!K55-1)*100</f>
        <v>-0.15954387104253342</v>
      </c>
      <c r="L56" s="139">
        <f>(Paca!L56/Paca!L55-1)*100</f>
        <v>-0.84391090140034652</v>
      </c>
      <c r="M56" s="136">
        <f>(Paca!M56/Paca!M55-1)*100</f>
        <v>5.158358311261324E-2</v>
      </c>
      <c r="N56" s="137">
        <f>(Paca!N56/Paca!N55-1)*100</f>
        <v>3.0673033391126481E-2</v>
      </c>
      <c r="O56" s="137">
        <f>(Paca!O56/Paca!O55-1)*100</f>
        <v>0.73910782849506695</v>
      </c>
      <c r="P56" s="137">
        <f>(Paca!P56/Paca!P55-1)*100</f>
        <v>-0.36080674766368892</v>
      </c>
      <c r="Q56" s="137">
        <f>(Paca!Q56/Paca!Q55-1)*100</f>
        <v>1.0985069030922556</v>
      </c>
      <c r="R56" s="137">
        <f>(Paca!R56/Paca!R55-1)*100</f>
        <v>6.3051660309287882E-3</v>
      </c>
      <c r="S56" s="137">
        <f>(Paca!S56/Paca!S55-1)*100</f>
        <v>-1.4530540466782149</v>
      </c>
      <c r="T56" s="137">
        <f>(Paca!T56/Paca!T55-1)*100</f>
        <v>0.97739087739463493</v>
      </c>
      <c r="U56" s="137">
        <f>(Paca!U56/Paca!U55-1)*100</f>
        <v>-1.9119438474223704</v>
      </c>
      <c r="V56" s="136"/>
      <c r="X56" s="69" t="str">
        <f t="shared" si="0"/>
        <v>2012T3</v>
      </c>
      <c r="Y56" s="106">
        <f>Paca!B56-Paca!B55</f>
        <v>-2538.0000000023283</v>
      </c>
      <c r="Z56" s="240">
        <f>Paca!C56-Paca!C55</f>
        <v>-3332.1824157622177</v>
      </c>
      <c r="AA56" s="241">
        <f>Paca!D56-Paca!D55</f>
        <v>793.54211283492623</v>
      </c>
      <c r="AB56" s="106">
        <f>Paca!E56-Paca!E55</f>
        <v>-2782.632933489127</v>
      </c>
      <c r="AC56" s="101">
        <f>Paca!F56-Paca!F55</f>
        <v>158.42360103983083</v>
      </c>
      <c r="AD56" s="75">
        <f>Paca!G56-Paca!G55</f>
        <v>-149.23997893090564</v>
      </c>
      <c r="AE56" s="75">
        <f>Paca!H56-Paca!H55</f>
        <v>-30.597239526894555</v>
      </c>
      <c r="AF56" s="75">
        <f>Paca!I56-Paca!I55</f>
        <v>-92.208571088543977</v>
      </c>
      <c r="AG56" s="75">
        <f>Paca!J56-Paca!J55</f>
        <v>543.74332458276331</v>
      </c>
      <c r="AH56" s="76">
        <f>Paca!K56-Paca!K55</f>
        <v>-113.27393399663561</v>
      </c>
      <c r="AI56" s="103">
        <f>Paca!L56-Paca!L55</f>
        <v>-1019.1173218664044</v>
      </c>
      <c r="AJ56" s="101">
        <f>Paca!M56-Paca!M55</f>
        <v>438.29433770896867</v>
      </c>
      <c r="AK56" s="75">
        <f>Paca!N56-Paca!N55</f>
        <v>75.337613090377999</v>
      </c>
      <c r="AL56" s="75">
        <f>Paca!O56-Paca!O55</f>
        <v>785.84615605931322</v>
      </c>
      <c r="AM56" s="75">
        <f>Paca!P56-Paca!P55</f>
        <v>-385.73903250071453</v>
      </c>
      <c r="AN56" s="75">
        <f>Paca!Q56-Paca!Q55</f>
        <v>437.75171049578785</v>
      </c>
      <c r="AO56" s="75">
        <f>Paca!R56-Paca!R55</f>
        <v>3.0576910108939046</v>
      </c>
      <c r="AP56" s="75">
        <f>Paca!S56-Paca!S55</f>
        <v>-318.64695184238735</v>
      </c>
      <c r="AQ56" s="75">
        <f>Paca!T56-Paca!T55</f>
        <v>1760.635208367923</v>
      </c>
      <c r="AR56" s="75">
        <f>Paca!U56-Paca!U55</f>
        <v>-1919.9480569722364</v>
      </c>
      <c r="AS56" s="101"/>
      <c r="AU56" s="69" t="str">
        <f t="shared" si="1"/>
        <v>2012T3</v>
      </c>
      <c r="AV56" s="135">
        <f>(Paca!B56/Paca!B52-1)*100</f>
        <v>0.13649372404209714</v>
      </c>
      <c r="AW56" s="248">
        <f>(Paca!C56/Paca!C52-1)*100</f>
        <v>-9.8098560903348009E-2</v>
      </c>
      <c r="AX56" s="249">
        <f>(Paca!D56/Paca!D52-1)*100</f>
        <v>0.8536390856582754</v>
      </c>
      <c r="AY56" s="135">
        <f>(Paca!E56/Paca!E52-1)*100</f>
        <v>-9.0737564364809629</v>
      </c>
      <c r="AZ56" s="136">
        <f>(Paca!F56/Paca!F52-1)*100</f>
        <v>7.6976084622626395E-2</v>
      </c>
      <c r="BA56" s="137">
        <f>(Paca!G56/Paca!G52-1)*100</f>
        <v>-1.3290647112174203</v>
      </c>
      <c r="BB56" s="137">
        <f>(Paca!H56/Paca!H52-1)*100</f>
        <v>1.2782098930337327</v>
      </c>
      <c r="BC56" s="137">
        <f>(Paca!I56/Paca!I52-1)*100</f>
        <v>-2.5026952601954977</v>
      </c>
      <c r="BD56" s="137">
        <f>(Paca!J56/Paca!J52-1)*100</f>
        <v>6.7188444168287731</v>
      </c>
      <c r="BE56" s="138">
        <f>(Paca!K56/Paca!K52-1)*100</f>
        <v>-0.96566612651246553</v>
      </c>
      <c r="BF56" s="139">
        <f>(Paca!L56/Paca!L52-1)*100</f>
        <v>-2.9212741625029959</v>
      </c>
      <c r="BG56" s="136">
        <f>(Paca!M56/Paca!M52-1)*100</f>
        <v>0.42019395552632677</v>
      </c>
      <c r="BH56" s="137">
        <f>(Paca!N56/Paca!N52-1)*100</f>
        <v>-7.4745284939004009E-3</v>
      </c>
      <c r="BI56" s="137">
        <f>(Paca!O56/Paca!O52-1)*100</f>
        <v>1.0316178764345763</v>
      </c>
      <c r="BJ56" s="137">
        <f>(Paca!P56/Paca!P52-1)*100</f>
        <v>-0.38509691711148264</v>
      </c>
      <c r="BK56" s="137">
        <f>(Paca!Q56/Paca!Q52-1)*100</f>
        <v>3.0640923944072362</v>
      </c>
      <c r="BL56" s="137">
        <f>(Paca!R56/Paca!R52-1)*100</f>
        <v>1.9366731518143387</v>
      </c>
      <c r="BM56" s="137">
        <f>(Paca!S56/Paca!S52-1)*100</f>
        <v>-5.1533923993032253</v>
      </c>
      <c r="BN56" s="137">
        <f>(Paca!T56/Paca!T52-1)*100</f>
        <v>1.5506089320002303</v>
      </c>
      <c r="BO56" s="137">
        <f>(Paca!U56/Paca!U52-1)*100</f>
        <v>-0.83431556807622709</v>
      </c>
      <c r="BP56" s="136">
        <f>(Paca!V56/Paca!V52-1)*100</f>
        <v>0.63716332505401319</v>
      </c>
      <c r="BR56" s="69" t="str">
        <f t="shared" si="2"/>
        <v>2012T3</v>
      </c>
      <c r="BS56" s="106">
        <f>Paca!B56-Paca!B52</f>
        <v>2428.9999999988358</v>
      </c>
      <c r="BT56" s="240">
        <f>Paca!C56-Paca!C52</f>
        <v>-1315.4200277344789</v>
      </c>
      <c r="BU56" s="241">
        <f>Paca!D56-Paca!D52</f>
        <v>3744.505066541431</v>
      </c>
      <c r="BV56" s="106">
        <f>Paca!E56-Paca!E52</f>
        <v>-1628.8520722585818</v>
      </c>
      <c r="BW56" s="101">
        <f>Paca!F56-Paca!F52</f>
        <v>129.23555501751252</v>
      </c>
      <c r="BX56" s="75">
        <f>Paca!G56-Paca!G52</f>
        <v>-387.51215381242582</v>
      </c>
      <c r="BY56" s="75">
        <f>Paca!H56-Paca!H52</f>
        <v>391.45342588943458</v>
      </c>
      <c r="BZ56" s="75">
        <f>Paca!I56-Paca!I52</f>
        <v>-444.56171345503026</v>
      </c>
      <c r="CA56" s="75">
        <f>Paca!J56-Paca!J52</f>
        <v>1261.0462854070174</v>
      </c>
      <c r="CB56" s="76">
        <f>Paca!K56-Paca!K52</f>
        <v>-691.19028901151614</v>
      </c>
      <c r="CC56" s="103">
        <f>Paca!L56-Paca!L52</f>
        <v>-3603.2568867821537</v>
      </c>
      <c r="CD56" s="101">
        <f>Paca!M56-Paca!M52</f>
        <v>3557.1900265272707</v>
      </c>
      <c r="CE56" s="75">
        <f>Paca!N56-Paca!N52</f>
        <v>-18.365577297576237</v>
      </c>
      <c r="CF56" s="75">
        <f>Paca!O56-Paca!O52</f>
        <v>1093.6777650069562</v>
      </c>
      <c r="CG56" s="75">
        <f>Paca!P56-Paca!P52</f>
        <v>-411.80808001339028</v>
      </c>
      <c r="CH56" s="75">
        <f>Paca!Q56-Paca!Q52</f>
        <v>1197.7447522254952</v>
      </c>
      <c r="CI56" s="75">
        <f>Paca!R56-Paca!R52</f>
        <v>921.40449751391861</v>
      </c>
      <c r="CJ56" s="75">
        <f>Paca!S56-Paca!S52</f>
        <v>-1174.2013636592346</v>
      </c>
      <c r="CK56" s="75">
        <f>Paca!T56-Paca!T52</f>
        <v>2777.441980906151</v>
      </c>
      <c r="CL56" s="75">
        <f>Paca!U56-Paca!U52</f>
        <v>-828.70394815513282</v>
      </c>
      <c r="CM56" s="101">
        <f>Paca!V56-Paca!V52</f>
        <v>3974.7684163015801</v>
      </c>
      <c r="CO56" s="69" t="str">
        <f t="shared" si="3"/>
        <v>2012T3</v>
      </c>
      <c r="CP56" s="106"/>
      <c r="CQ56" s="240"/>
      <c r="CR56" s="241"/>
      <c r="CS56" s="106"/>
      <c r="CT56" s="101"/>
      <c r="CU56" s="75"/>
      <c r="CV56" s="75"/>
      <c r="CW56" s="75"/>
      <c r="CX56" s="75"/>
      <c r="CY56" s="76"/>
      <c r="CZ56" s="103"/>
      <c r="DA56" s="101"/>
      <c r="DB56" s="75"/>
      <c r="DC56" s="75"/>
      <c r="DD56" s="75"/>
      <c r="DE56" s="75"/>
      <c r="DF56" s="75"/>
      <c r="DG56" s="75"/>
      <c r="DH56" s="75"/>
      <c r="DI56" s="75"/>
      <c r="DJ56" s="101"/>
      <c r="DL56" s="69" t="str">
        <f t="shared" si="4"/>
        <v>2012T3</v>
      </c>
      <c r="DM56" s="106"/>
      <c r="DN56" s="240"/>
      <c r="DO56" s="241"/>
      <c r="DP56" s="106"/>
      <c r="DQ56" s="101"/>
      <c r="DR56" s="75"/>
      <c r="DS56" s="75"/>
      <c r="DT56" s="75"/>
      <c r="DU56" s="75"/>
      <c r="DV56" s="76"/>
      <c r="DW56" s="103"/>
      <c r="DX56" s="101"/>
      <c r="DY56" s="75"/>
      <c r="DZ56" s="75"/>
      <c r="EA56" s="75"/>
      <c r="EB56" s="75"/>
      <c r="EC56" s="75"/>
      <c r="ED56" s="75"/>
      <c r="EE56" s="75"/>
      <c r="EF56" s="75"/>
      <c r="EG56" s="101"/>
    </row>
    <row r="57" spans="1:137" s="232" customFormat="1" ht="12.75" customHeight="1">
      <c r="A57" s="95" t="str">
        <f>Paca!A57</f>
        <v>2012T4</v>
      </c>
      <c r="B57" s="141">
        <f>(Paca!B57/Paca!B56-1)*100</f>
        <v>4.3827209682656409E-2</v>
      </c>
      <c r="C57" s="250">
        <f>(Paca!C57/Paca!C56-1)*100</f>
        <v>3.9219772327125924E-2</v>
      </c>
      <c r="D57" s="251">
        <f>(Paca!D57/Paca!D56-1)*100</f>
        <v>5.7760448806187803E-2</v>
      </c>
      <c r="E57" s="141">
        <f>(Paca!E57/Paca!E56-1)*100</f>
        <v>16.641073208593316</v>
      </c>
      <c r="F57" s="142">
        <f>(Paca!F57/Paca!F56-1)*100</f>
        <v>-0.27403643321028959</v>
      </c>
      <c r="G57" s="143">
        <f>(Paca!G57/Paca!G56-1)*100</f>
        <v>-1.3734736206473253</v>
      </c>
      <c r="H57" s="143">
        <f>(Paca!H57/Paca!H56-1)*100</f>
        <v>-0.19714798594626659</v>
      </c>
      <c r="I57" s="143">
        <f>(Paca!I57/Paca!I56-1)*100</f>
        <v>-0.37842854683107774</v>
      </c>
      <c r="J57" s="143">
        <f>(Paca!J57/Paca!J56-1)*100</f>
        <v>2.1983638428912489</v>
      </c>
      <c r="K57" s="144">
        <f>(Paca!K57/Paca!K56-1)*100</f>
        <v>-0.53457958646042636</v>
      </c>
      <c r="L57" s="145">
        <f>(Paca!L57/Paca!L56-1)*100</f>
        <v>-1.0110652039148404</v>
      </c>
      <c r="M57" s="142">
        <f>(Paca!M57/Paca!M56-1)*100</f>
        <v>-6.0770831968581795E-2</v>
      </c>
      <c r="N57" s="143">
        <f>(Paca!N57/Paca!N56-1)*100</f>
        <v>-0.19183510034752604</v>
      </c>
      <c r="O57" s="143">
        <f>(Paca!O57/Paca!O56-1)*100</f>
        <v>-3.0001439365512361E-2</v>
      </c>
      <c r="P57" s="143">
        <f>(Paca!P57/Paca!P56-1)*100</f>
        <v>0.11734269953014298</v>
      </c>
      <c r="Q57" s="143">
        <f>(Paca!Q57/Paca!Q56-1)*100</f>
        <v>0.60522459950422824</v>
      </c>
      <c r="R57" s="143">
        <f>(Paca!R57/Paca!R56-1)*100</f>
        <v>1.2642517094140659</v>
      </c>
      <c r="S57" s="143">
        <f>(Paca!S57/Paca!S56-1)*100</f>
        <v>0.48747754206552862</v>
      </c>
      <c r="T57" s="143">
        <f>(Paca!T57/Paca!T56-1)*100</f>
        <v>-0.50223313432800065</v>
      </c>
      <c r="U57" s="143">
        <f>(Paca!U57/Paca!U56-1)*100</f>
        <v>-0.18978435992297316</v>
      </c>
      <c r="V57" s="142"/>
      <c r="W57" s="234"/>
      <c r="X57" s="95" t="str">
        <f t="shared" si="0"/>
        <v>2012T4</v>
      </c>
      <c r="Y57" s="108">
        <f>Paca!B57-Paca!B56</f>
        <v>781.00000000093132</v>
      </c>
      <c r="Z57" s="238">
        <f>Paca!C57-Paca!C56</f>
        <v>525.38858893653378</v>
      </c>
      <c r="AA57" s="239">
        <f>Paca!D57-Paca!D56</f>
        <v>255.53021660808008</v>
      </c>
      <c r="AB57" s="108">
        <f>Paca!E57-Paca!E56</f>
        <v>2716.2210330640737</v>
      </c>
      <c r="AC57" s="100">
        <f>Paca!F57-Paca!F56</f>
        <v>-460.43536752925138</v>
      </c>
      <c r="AD57" s="93">
        <f>Paca!G57-Paca!G56</f>
        <v>-395.13797393034838</v>
      </c>
      <c r="AE57" s="93">
        <f>Paca!H57-Paca!H56</f>
        <v>-61.148567138945509</v>
      </c>
      <c r="AF57" s="93">
        <f>Paca!I57-Paca!I56</f>
        <v>-65.53911711166802</v>
      </c>
      <c r="AG57" s="93">
        <f>Paca!J57-Paca!J56</f>
        <v>440.32883783105717</v>
      </c>
      <c r="AH57" s="94">
        <f>Paca!K57-Paca!K56</f>
        <v>-378.93854717932118</v>
      </c>
      <c r="AI57" s="102">
        <f>Paca!L57-Paca!L56</f>
        <v>-1210.6710001338943</v>
      </c>
      <c r="AJ57" s="100">
        <f>Paca!M57-Paca!M56</f>
        <v>-516.62272166612092</v>
      </c>
      <c r="AK57" s="93">
        <f>Paca!N57-Paca!N56</f>
        <v>-471.32056917314185</v>
      </c>
      <c r="AL57" s="93">
        <f>Paca!O57-Paca!O56</f>
        <v>-32.134379802155308</v>
      </c>
      <c r="AM57" s="93">
        <f>Paca!P57-Paca!P56</f>
        <v>124.99861863034312</v>
      </c>
      <c r="AN57" s="93">
        <f>Paca!Q57-Paca!Q56</f>
        <v>243.82957109402923</v>
      </c>
      <c r="AO57" s="93">
        <f>Paca!R57-Paca!R56</f>
        <v>613.13767260962049</v>
      </c>
      <c r="AP57" s="93">
        <f>Paca!S57-Paca!S56</f>
        <v>105.34787566552041</v>
      </c>
      <c r="AQ57" s="93">
        <f>Paca!T57-Paca!T56</f>
        <v>-913.54639390623197</v>
      </c>
      <c r="AR57" s="93">
        <f>Paca!U57-Paca!U56</f>
        <v>-186.93511678400682</v>
      </c>
      <c r="AS57" s="100"/>
      <c r="AT57" s="234"/>
      <c r="AU57" s="95" t="str">
        <f t="shared" si="1"/>
        <v>2012T4</v>
      </c>
      <c r="AV57" s="141">
        <f>(Paca!B57/Paca!B53-1)*100</f>
        <v>-0.16922378249309977</v>
      </c>
      <c r="AW57" s="250">
        <f>(Paca!C57/Paca!C53-1)*100</f>
        <v>-0.408708764644794</v>
      </c>
      <c r="AX57" s="251">
        <f>(Paca!D57/Paca!D53-1)*100</f>
        <v>0.56282129263962588</v>
      </c>
      <c r="AY57" s="141">
        <f>(Paca!E57/Paca!E53-1)*100</f>
        <v>-1.9176165689725133</v>
      </c>
      <c r="AZ57" s="142">
        <f>(Paca!F57/Paca!F53-1)*100</f>
        <v>-0.58871358505688809</v>
      </c>
      <c r="BA57" s="143">
        <f>(Paca!G57/Paca!G53-1)*100</f>
        <v>-1.975239812958296</v>
      </c>
      <c r="BB57" s="143">
        <f>(Paca!H57/Paca!H53-1)*100</f>
        <v>0.36181811211886128</v>
      </c>
      <c r="BC57" s="143">
        <f>(Paca!I57/Paca!I53-1)*100</f>
        <v>-1.8936028613971367</v>
      </c>
      <c r="BD57" s="143">
        <f>(Paca!J57/Paca!J53-1)*100</f>
        <v>7.7568074741300563</v>
      </c>
      <c r="BE57" s="144">
        <f>(Paca!K57/Paca!K53-1)*100</f>
        <v>-2.3173678219593818</v>
      </c>
      <c r="BF57" s="145">
        <f>(Paca!L57/Paca!L53-1)*100</f>
        <v>-4.1761374253062256</v>
      </c>
      <c r="BG57" s="142">
        <f>(Paca!M57/Paca!M53-1)*100</f>
        <v>1.2783113276904068E-2</v>
      </c>
      <c r="BH57" s="143">
        <f>(Paca!N57/Paca!N53-1)*100</f>
        <v>-0.33720242929257127</v>
      </c>
      <c r="BI57" s="143">
        <f>(Paca!O57/Paca!O53-1)*100</f>
        <v>0.2952730498156253</v>
      </c>
      <c r="BJ57" s="143">
        <f>(Paca!P57/Paca!P53-1)*100</f>
        <v>0.22342540949458201</v>
      </c>
      <c r="BK57" s="143">
        <f>(Paca!Q57/Paca!Q53-1)*100</f>
        <v>2.3523698158159023</v>
      </c>
      <c r="BL57" s="143">
        <f>(Paca!R57/Paca!R53-1)*100</f>
        <v>2.3743516033739365</v>
      </c>
      <c r="BM57" s="143">
        <f>(Paca!S57/Paca!S53-1)*100</f>
        <v>-2.8045932245048921</v>
      </c>
      <c r="BN57" s="143">
        <f>(Paca!T57/Paca!T53-1)*100</f>
        <v>0.62655785334959635</v>
      </c>
      <c r="BO57" s="143">
        <f>(Paca!U57/Paca!U53-1)*100</f>
        <v>-2.1747419295226389</v>
      </c>
      <c r="BP57" s="142">
        <f>(Paca!V57/Paca!V53-1)*100</f>
        <v>0.54420685545257808</v>
      </c>
      <c r="BQ57" s="234"/>
      <c r="BR57" s="95" t="str">
        <f t="shared" si="2"/>
        <v>2012T4</v>
      </c>
      <c r="BS57" s="108">
        <f>Paca!B57-Paca!B53</f>
        <v>-3021.9999999995343</v>
      </c>
      <c r="BT57" s="238">
        <f>Paca!C57-Paca!C53</f>
        <v>-5499.6930547875818</v>
      </c>
      <c r="BU57" s="239">
        <f>Paca!D57-Paca!D53</f>
        <v>2477.3966861083754</v>
      </c>
      <c r="BV57" s="108">
        <f>Paca!E57-Paca!E53</f>
        <v>-372.22543516297083</v>
      </c>
      <c r="BW57" s="100">
        <f>Paca!F57-Paca!F53</f>
        <v>-992.28625289117917</v>
      </c>
      <c r="BX57" s="93">
        <f>Paca!G57-Paca!G53</f>
        <v>-571.75006909152216</v>
      </c>
      <c r="BY57" s="93">
        <f>Paca!H57-Paca!H53</f>
        <v>111.59858172795066</v>
      </c>
      <c r="BZ57" s="93">
        <f>Paca!I57-Paca!I53</f>
        <v>-333.01336137728504</v>
      </c>
      <c r="CA57" s="93">
        <f>Paca!J57-Paca!J53</f>
        <v>1473.5327604731319</v>
      </c>
      <c r="CB57" s="94">
        <f>Paca!K57-Paca!K53</f>
        <v>-1672.6541646234837</v>
      </c>
      <c r="CC57" s="102">
        <f>Paca!L57-Paca!L53</f>
        <v>-5165.7660657412198</v>
      </c>
      <c r="CD57" s="100">
        <f>Paca!M57-Paca!M53</f>
        <v>108.59140220109839</v>
      </c>
      <c r="CE57" s="93">
        <f>Paca!N57-Paca!N53</f>
        <v>-829.68265574841644</v>
      </c>
      <c r="CF57" s="93">
        <f>Paca!O57-Paca!O53</f>
        <v>315.23966827568074</v>
      </c>
      <c r="CG57" s="93">
        <f>Paca!P57-Paca!P53</f>
        <v>237.75068302152795</v>
      </c>
      <c r="CH57" s="93">
        <f>Paca!Q57-Paca!Q53</f>
        <v>931.53254735760129</v>
      </c>
      <c r="CI57" s="93">
        <f>Paca!R57-Paca!R53</f>
        <v>1139.0282004542678</v>
      </c>
      <c r="CJ57" s="93">
        <f>Paca!S57-Paca!S53</f>
        <v>-626.62432998277654</v>
      </c>
      <c r="CK57" s="93">
        <f>Paca!T57-Paca!T53</f>
        <v>1126.9045711881481</v>
      </c>
      <c r="CL57" s="93">
        <f>Paca!U57-Paca!U53</f>
        <v>-2185.5572823648545</v>
      </c>
      <c r="CM57" s="100">
        <f>Paca!V57-Paca!V53</f>
        <v>3399.3899829152506</v>
      </c>
      <c r="CN57" s="234"/>
      <c r="CO57" s="95" t="str">
        <f t="shared" si="3"/>
        <v>2012T4</v>
      </c>
      <c r="CP57" s="108"/>
      <c r="CQ57" s="238"/>
      <c r="CR57" s="239"/>
      <c r="CS57" s="108"/>
      <c r="CT57" s="100"/>
      <c r="CU57" s="93"/>
      <c r="CV57" s="93"/>
      <c r="CW57" s="93"/>
      <c r="CX57" s="93"/>
      <c r="CY57" s="94"/>
      <c r="CZ57" s="102"/>
      <c r="DA57" s="100"/>
      <c r="DB57" s="93"/>
      <c r="DC57" s="93"/>
      <c r="DD57" s="93"/>
      <c r="DE57" s="93"/>
      <c r="DF57" s="93"/>
      <c r="DG57" s="93"/>
      <c r="DH57" s="93"/>
      <c r="DI57" s="93"/>
      <c r="DJ57" s="100"/>
      <c r="DK57" s="234"/>
      <c r="DL57" s="95" t="str">
        <f t="shared" si="4"/>
        <v>2012T4</v>
      </c>
      <c r="DM57" s="108"/>
      <c r="DN57" s="238"/>
      <c r="DO57" s="239"/>
      <c r="DP57" s="108"/>
      <c r="DQ57" s="100"/>
      <c r="DR57" s="93"/>
      <c r="DS57" s="93"/>
      <c r="DT57" s="93"/>
      <c r="DU57" s="93"/>
      <c r="DV57" s="94"/>
      <c r="DW57" s="102"/>
      <c r="DX57" s="100"/>
      <c r="DY57" s="93"/>
      <c r="DZ57" s="93"/>
      <c r="EA57" s="93"/>
      <c r="EB57" s="93"/>
      <c r="EC57" s="93"/>
      <c r="ED57" s="93"/>
      <c r="EE57" s="93"/>
      <c r="EF57" s="93"/>
      <c r="EG57" s="100"/>
    </row>
    <row r="58" spans="1:137" ht="12.75" customHeight="1">
      <c r="A58" s="69" t="str">
        <f>Paca!A58</f>
        <v>2013T1</v>
      </c>
      <c r="B58" s="135">
        <f>(Paca!B58/Paca!B57-1)*100</f>
        <v>-4.7678371800508046E-2</v>
      </c>
      <c r="C58" s="248">
        <f>(Paca!C58/Paca!C57-1)*100</f>
        <v>2.3435018161088728E-2</v>
      </c>
      <c r="D58" s="249">
        <f>(Paca!D58/Paca!D57-1)*100</f>
        <v>-0.26294039470697861</v>
      </c>
      <c r="E58" s="135">
        <f>(Paca!E58/Paca!E57-1)*100</f>
        <v>-1.3496195584340231</v>
      </c>
      <c r="F58" s="136">
        <f>(Paca!F58/Paca!F57-1)*100</f>
        <v>9.2533987212140012E-2</v>
      </c>
      <c r="G58" s="137">
        <f>(Paca!G58/Paca!G57-1)*100</f>
        <v>0.52911561636581617</v>
      </c>
      <c r="H58" s="137">
        <f>(Paca!H58/Paca!H57-1)*100</f>
        <v>-0.86340877230195456</v>
      </c>
      <c r="I58" s="137">
        <f>(Paca!I58/Paca!I57-1)*100</f>
        <v>-0.36680546740212039</v>
      </c>
      <c r="J58" s="137">
        <f>(Paca!J58/Paca!J57-1)*100</f>
        <v>1.4125104986853598</v>
      </c>
      <c r="K58" s="138">
        <f>(Paca!K58/Paca!K57-1)*100</f>
        <v>6.5712959625607859E-2</v>
      </c>
      <c r="L58" s="139">
        <f>(Paca!L58/Paca!L57-1)*100</f>
        <v>-1.0862718672032368</v>
      </c>
      <c r="M58" s="136">
        <f>(Paca!M58/Paca!M57-1)*100</f>
        <v>0.21970180306039033</v>
      </c>
      <c r="N58" s="137">
        <f>(Paca!N58/Paca!N57-1)*100</f>
        <v>-8.2742060698359765E-3</v>
      </c>
      <c r="O58" s="137">
        <f>(Paca!O58/Paca!O57-1)*100</f>
        <v>2.2910829712641245E-2</v>
      </c>
      <c r="P58" s="137">
        <f>(Paca!P58/Paca!P57-1)*100</f>
        <v>1.1223126061191691</v>
      </c>
      <c r="Q58" s="137">
        <f>(Paca!Q58/Paca!Q57-1)*100</f>
        <v>-1.1146787707137618</v>
      </c>
      <c r="R58" s="137">
        <f>(Paca!R58/Paca!R57-1)*100</f>
        <v>-0.60108747986011846</v>
      </c>
      <c r="S58" s="137">
        <f>(Paca!S58/Paca!S57-1)*100</f>
        <v>0.58737174115657265</v>
      </c>
      <c r="T58" s="137">
        <f>(Paca!T58/Paca!T57-1)*100</f>
        <v>0.92813429376894518</v>
      </c>
      <c r="U58" s="137">
        <f>(Paca!U58/Paca!U57-1)*100</f>
        <v>-0.40170625140395488</v>
      </c>
      <c r="V58" s="136"/>
      <c r="X58" s="69" t="str">
        <f t="shared" si="0"/>
        <v>2013T1</v>
      </c>
      <c r="Y58" s="106">
        <f>Paca!B58-Paca!B57</f>
        <v>-850.00000000139698</v>
      </c>
      <c r="Z58" s="240">
        <f>Paca!C58-Paca!C57</f>
        <v>314.0589382215403</v>
      </c>
      <c r="AA58" s="241">
        <f>Paca!D58-Paca!D57</f>
        <v>-1163.9110532673658</v>
      </c>
      <c r="AB58" s="106">
        <f>Paca!E58-Paca!E57</f>
        <v>-256.94883143859624</v>
      </c>
      <c r="AC58" s="101">
        <f>Paca!F58-Paca!F57</f>
        <v>155.04932745103724</v>
      </c>
      <c r="AD58" s="75">
        <f>Paca!G58-Paca!G57</f>
        <v>150.1318247286581</v>
      </c>
      <c r="AE58" s="75">
        <f>Paca!H58-Paca!H57</f>
        <v>-267.27192958779415</v>
      </c>
      <c r="AF58" s="75">
        <f>Paca!I58-Paca!I57</f>
        <v>-63.285743266955251</v>
      </c>
      <c r="AG58" s="75">
        <f>Paca!J58-Paca!J57</f>
        <v>289.14333371740213</v>
      </c>
      <c r="AH58" s="76">
        <f>Paca!K58-Paca!K57</f>
        <v>46.331841859719134</v>
      </c>
      <c r="AI58" s="103">
        <f>Paca!L58-Paca!L57</f>
        <v>-1287.5738813809294</v>
      </c>
      <c r="AJ58" s="101">
        <f>Paca!M58-Paca!M57</f>
        <v>1866.5857138111023</v>
      </c>
      <c r="AK58" s="75">
        <f>Paca!N58-Paca!N57</f>
        <v>-20.289938156551216</v>
      </c>
      <c r="AL58" s="75">
        <f>Paca!O58-Paca!O57</f>
        <v>24.532303814296029</v>
      </c>
      <c r="AM58" s="75">
        <f>Paca!P58-Paca!P57</f>
        <v>1196.9397599353106</v>
      </c>
      <c r="AN58" s="75">
        <f>Paca!Q58-Paca!Q57</f>
        <v>-451.79359315398324</v>
      </c>
      <c r="AO58" s="75">
        <f>Paca!R58-Paca!R57</f>
        <v>-295.20131748613494</v>
      </c>
      <c r="AP58" s="75">
        <f>Paca!S58-Paca!S57</f>
        <v>127.55461108397139</v>
      </c>
      <c r="AQ58" s="75">
        <f>Paca!T58-Paca!T57</f>
        <v>1679.7683708589757</v>
      </c>
      <c r="AR58" s="75">
        <f>Paca!U58-Paca!U57</f>
        <v>-394.92448308470193</v>
      </c>
      <c r="AS58" s="101"/>
      <c r="AU58" s="69" t="str">
        <f t="shared" si="1"/>
        <v>2013T1</v>
      </c>
      <c r="AV58" s="135">
        <f>(Paca!B58/Paca!B54-1)*100</f>
        <v>-0.27941902332635493</v>
      </c>
      <c r="AW58" s="248">
        <f>(Paca!C58/Paca!C54-1)*100</f>
        <v>-0.36342451242959983</v>
      </c>
      <c r="AX58" s="249">
        <f>(Paca!D58/Paca!D54-1)*100</f>
        <v>-2.3594532210646779E-2</v>
      </c>
      <c r="AY58" s="135">
        <f>(Paca!E58/Paca!E54-1)*100</f>
        <v>-3.1548473286389433</v>
      </c>
      <c r="AZ58" s="136">
        <f>(Paca!F58/Paca!F54-1)*100</f>
        <v>-0.16601592469311921</v>
      </c>
      <c r="BA58" s="137">
        <f>(Paca!G58/Paca!G54-1)*100</f>
        <v>-1.7392208610106263</v>
      </c>
      <c r="BB58" s="137">
        <f>(Paca!H58/Paca!H54-1)*100</f>
        <v>-1.0300594493275361</v>
      </c>
      <c r="BC58" s="137">
        <f>(Paca!I58/Paca!I54-1)*100</f>
        <v>-0.95954968369933447</v>
      </c>
      <c r="BD58" s="137">
        <f>(Paca!J58/Paca!J54-1)*100</f>
        <v>7.7427450863205349</v>
      </c>
      <c r="BE58" s="138">
        <f>(Paca!K58/Paca!K54-1)*100</f>
        <v>-1.0933381668301934</v>
      </c>
      <c r="BF58" s="139">
        <f>(Paca!L58/Paca!L54-1)*100</f>
        <v>-4.0390734986481824</v>
      </c>
      <c r="BG58" s="136">
        <f>(Paca!M58/Paca!M54-1)*100</f>
        <v>0.12165086548712178</v>
      </c>
      <c r="BH58" s="137">
        <f>(Paca!N58/Paca!N54-1)*100</f>
        <v>-0.27161688292517416</v>
      </c>
      <c r="BI58" s="137">
        <f>(Paca!O58/Paca!O54-1)*100</f>
        <v>0.87940858598742899</v>
      </c>
      <c r="BJ58" s="137">
        <f>(Paca!P58/Paca!P54-1)*100</f>
        <v>0.65435708544572257</v>
      </c>
      <c r="BK58" s="137">
        <f>(Paca!Q58/Paca!Q54-1)*100</f>
        <v>0.4351816524727381</v>
      </c>
      <c r="BL58" s="137">
        <f>(Paca!R58/Paca!R54-1)*100</f>
        <v>1.345692980067259</v>
      </c>
      <c r="BM58" s="137">
        <f>(Paca!S58/Paca!S54-1)*100</f>
        <v>-0.86879123087878485</v>
      </c>
      <c r="BN58" s="137">
        <f>(Paca!T58/Paca!T54-1)*100</f>
        <v>1.5313562553715521</v>
      </c>
      <c r="BO58" s="137">
        <f>(Paca!U58/Paca!U54-1)*100</f>
        <v>-3.2773746199621367</v>
      </c>
      <c r="BP58" s="136">
        <f>(Paca!V58/Paca!V54-1)*100</f>
        <v>-3.228246036082183E-2</v>
      </c>
      <c r="BR58" s="69" t="str">
        <f t="shared" si="2"/>
        <v>2013T1</v>
      </c>
      <c r="BS58" s="106">
        <f>Paca!B58-Paca!B54</f>
        <v>-4993.0000000037253</v>
      </c>
      <c r="BT58" s="240">
        <f>Paca!C58-Paca!C54</f>
        <v>-4889.2591004176065</v>
      </c>
      <c r="BU58" s="241">
        <f>Paca!D58-Paca!D54</f>
        <v>-104.19164520339109</v>
      </c>
      <c r="BV58" s="106">
        <f>Paca!E58-Paca!E54</f>
        <v>-611.83526789503958</v>
      </c>
      <c r="BW58" s="101">
        <f>Paca!F58-Paca!F54</f>
        <v>-278.89558599988231</v>
      </c>
      <c r="BX58" s="75">
        <f>Paca!G58-Paca!G54</f>
        <v>-504.88047759496112</v>
      </c>
      <c r="BY58" s="75">
        <f>Paca!H58-Paca!H54</f>
        <v>-319.39628114056177</v>
      </c>
      <c r="BZ58" s="75">
        <f>Paca!I58-Paca!I54</f>
        <v>-166.54400348220952</v>
      </c>
      <c r="CA58" s="75">
        <f>Paca!J58-Paca!J54</f>
        <v>1491.8321365623851</v>
      </c>
      <c r="CB58" s="76">
        <f>Paca!K58-Paca!K54</f>
        <v>-779.90696034459688</v>
      </c>
      <c r="CC58" s="103">
        <f>Paca!L58-Paca!L54</f>
        <v>-4934.8905043181876</v>
      </c>
      <c r="CD58" s="101">
        <f>Paca!M58-Paca!M54</f>
        <v>1034.557476999471</v>
      </c>
      <c r="CE58" s="75">
        <f>Paca!N58-Paca!N54</f>
        <v>-667.8154119848914</v>
      </c>
      <c r="CF58" s="75">
        <f>Paca!O58-Paca!O54</f>
        <v>933.65231877464976</v>
      </c>
      <c r="CG58" s="75">
        <f>Paca!P58-Paca!P54</f>
        <v>701.11244460051239</v>
      </c>
      <c r="CH58" s="75">
        <f>Paca!Q58-Paca!Q54</f>
        <v>173.66283008541359</v>
      </c>
      <c r="CI58" s="75">
        <f>Paca!R58-Paca!R54</f>
        <v>648.1909043622727</v>
      </c>
      <c r="CJ58" s="75">
        <f>Paca!S58-Paca!S54</f>
        <v>-191.4395222900348</v>
      </c>
      <c r="CK58" s="75">
        <f>Paca!T58-Paca!T54</f>
        <v>2755.03343782312</v>
      </c>
      <c r="CL58" s="75">
        <f>Paca!U58-Paca!U54</f>
        <v>-3317.8395243714767</v>
      </c>
      <c r="CM58" s="101">
        <f>Paca!V58-Paca!V54</f>
        <v>-202.38686441164464</v>
      </c>
      <c r="CO58" s="69" t="str">
        <f t="shared" si="3"/>
        <v>2013T1</v>
      </c>
      <c r="CP58" s="106"/>
      <c r="CQ58" s="240"/>
      <c r="CR58" s="241"/>
      <c r="CS58" s="106"/>
      <c r="CT58" s="101"/>
      <c r="CU58" s="75"/>
      <c r="CV58" s="75"/>
      <c r="CW58" s="75"/>
      <c r="CX58" s="75"/>
      <c r="CY58" s="76"/>
      <c r="CZ58" s="103"/>
      <c r="DA58" s="101"/>
      <c r="DB58" s="75"/>
      <c r="DC58" s="75"/>
      <c r="DD58" s="75"/>
      <c r="DE58" s="75"/>
      <c r="DF58" s="75"/>
      <c r="DG58" s="75"/>
      <c r="DH58" s="75"/>
      <c r="DI58" s="75"/>
      <c r="DJ58" s="101"/>
      <c r="DL58" s="69" t="str">
        <f t="shared" si="4"/>
        <v>2013T1</v>
      </c>
      <c r="DM58" s="106"/>
      <c r="DN58" s="240"/>
      <c r="DO58" s="241"/>
      <c r="DP58" s="106"/>
      <c r="DQ58" s="101"/>
      <c r="DR58" s="75"/>
      <c r="DS58" s="75"/>
      <c r="DT58" s="75"/>
      <c r="DU58" s="75"/>
      <c r="DV58" s="76"/>
      <c r="DW58" s="103"/>
      <c r="DX58" s="101"/>
      <c r="DY58" s="75"/>
      <c r="DZ58" s="75"/>
      <c r="EA58" s="75"/>
      <c r="EB58" s="75"/>
      <c r="EC58" s="75"/>
      <c r="ED58" s="75"/>
      <c r="EE58" s="75"/>
      <c r="EF58" s="75"/>
      <c r="EG58" s="101"/>
    </row>
    <row r="59" spans="1:137" ht="12.75" customHeight="1">
      <c r="A59" s="69" t="str">
        <f>Paca!A59</f>
        <v>2013T2</v>
      </c>
      <c r="B59" s="135">
        <f>(Paca!B59/Paca!B58-1)*100</f>
        <v>8.7545575609304649E-2</v>
      </c>
      <c r="C59" s="248">
        <f>(Paca!C59/Paca!C58-1)*100</f>
        <v>-0.14298792546879602</v>
      </c>
      <c r="D59" s="249">
        <f>(Paca!D59/Paca!D58-1)*100</f>
        <v>0.78759094262410567</v>
      </c>
      <c r="E59" s="135">
        <f>(Paca!E59/Paca!E58-1)*100</f>
        <v>2.380378165703001</v>
      </c>
      <c r="F59" s="136">
        <f>(Paca!F59/Paca!F58-1)*100</f>
        <v>-0.15182054958270408</v>
      </c>
      <c r="G59" s="137">
        <f>(Paca!G59/Paca!G58-1)*100</f>
        <v>-0.54810981515588386</v>
      </c>
      <c r="H59" s="137">
        <f>(Paca!H59/Paca!H58-1)*100</f>
        <v>0.68492491735956396</v>
      </c>
      <c r="I59" s="137">
        <f>(Paca!I59/Paca!I58-1)*100</f>
        <v>-2.3950814910087881</v>
      </c>
      <c r="J59" s="137">
        <f>(Paca!J59/Paca!J58-1)*100</f>
        <v>1.256256209475004</v>
      </c>
      <c r="K59" s="138">
        <f>(Paca!K59/Paca!K58-1)*100</f>
        <v>-0.22330664965293234</v>
      </c>
      <c r="L59" s="139">
        <f>(Paca!L59/Paca!L58-1)*100</f>
        <v>0.31031119583160294</v>
      </c>
      <c r="M59" s="136">
        <f>(Paca!M59/Paca!M58-1)*100</f>
        <v>-0.26925250610212448</v>
      </c>
      <c r="N59" s="137">
        <f>(Paca!N59/Paca!N58-1)*100</f>
        <v>-0.76393325057728667</v>
      </c>
      <c r="O59" s="137">
        <f>(Paca!O59/Paca!O58-1)*100</f>
        <v>-0.35736616724438841</v>
      </c>
      <c r="P59" s="137">
        <f>(Paca!P59/Paca!P58-1)*100</f>
        <v>-0.47348575492220935</v>
      </c>
      <c r="Q59" s="137">
        <f>(Paca!Q59/Paca!Q58-1)*100</f>
        <v>0.90138025856836279</v>
      </c>
      <c r="R59" s="137">
        <f>(Paca!R59/Paca!R58-1)*100</f>
        <v>9.5666313398767855E-2</v>
      </c>
      <c r="S59" s="137">
        <f>(Paca!S59/Paca!S58-1)*100</f>
        <v>-6.5077429852478108E-2</v>
      </c>
      <c r="T59" s="137">
        <f>(Paca!T59/Paca!T58-1)*100</f>
        <v>1.5417144124163507E-2</v>
      </c>
      <c r="U59" s="137">
        <f>(Paca!U59/Paca!U58-1)*100</f>
        <v>5.3136169610912276E-2</v>
      </c>
      <c r="V59" s="136"/>
      <c r="X59" s="69" t="str">
        <f t="shared" si="0"/>
        <v>2013T2</v>
      </c>
      <c r="Y59" s="106">
        <f>Paca!B59-Paca!B58</f>
        <v>1559.9999999990687</v>
      </c>
      <c r="Z59" s="240">
        <f>Paca!C59-Paca!C58</f>
        <v>-1916.6684497867245</v>
      </c>
      <c r="AA59" s="241">
        <f>Paca!D59-Paca!D58</f>
        <v>3477.1206125334138</v>
      </c>
      <c r="AB59" s="106">
        <f>Paca!E59-Paca!E58</f>
        <v>447.07460962991172</v>
      </c>
      <c r="AC59" s="101">
        <f>Paca!F59-Paca!F58</f>
        <v>-254.62488989107078</v>
      </c>
      <c r="AD59" s="75">
        <f>Paca!G59-Paca!G58</f>
        <v>-156.34414605395432</v>
      </c>
      <c r="AE59" s="75">
        <f>Paca!H59-Paca!H58</f>
        <v>210.19086626271019</v>
      </c>
      <c r="AF59" s="75">
        <f>Paca!I59-Paca!I58</f>
        <v>-411.71286190071623</v>
      </c>
      <c r="AG59" s="75">
        <f>Paca!J59-Paca!J58</f>
        <v>260.79019247655742</v>
      </c>
      <c r="AH59" s="76">
        <f>Paca!K59-Paca!K58</f>
        <v>-157.54894067568239</v>
      </c>
      <c r="AI59" s="103">
        <f>Paca!L59-Paca!L58</f>
        <v>363.82089865968737</v>
      </c>
      <c r="AJ59" s="101">
        <f>Paca!M59-Paca!M58</f>
        <v>-2292.594134112238</v>
      </c>
      <c r="AK59" s="75">
        <f>Paca!N59-Paca!N58</f>
        <v>-1873.1556555493735</v>
      </c>
      <c r="AL59" s="75">
        <f>Paca!O59-Paca!O58</f>
        <v>-382.74580596764281</v>
      </c>
      <c r="AM59" s="75">
        <f>Paca!P59-Paca!P58</f>
        <v>-510.63709789718268</v>
      </c>
      <c r="AN59" s="75">
        <f>Paca!Q59-Paca!Q58</f>
        <v>361.26859397179942</v>
      </c>
      <c r="AO59" s="75">
        <f>Paca!R59-Paca!R58</f>
        <v>46.700473144301213</v>
      </c>
      <c r="AP59" s="75">
        <f>Paca!S59-Paca!S58</f>
        <v>-14.215330710008857</v>
      </c>
      <c r="AQ59" s="75">
        <f>Paca!T59-Paca!T58</f>
        <v>28.16143345515593</v>
      </c>
      <c r="AR59" s="75">
        <f>Paca!U59-Paca!U58</f>
        <v>52.029255440691486</v>
      </c>
      <c r="AS59" s="101"/>
      <c r="AU59" s="69" t="str">
        <f t="shared" si="1"/>
        <v>2013T2</v>
      </c>
      <c r="AV59" s="135">
        <f>(Paca!B59/Paca!B55-1)*100</f>
        <v>-5.867071328365947E-2</v>
      </c>
      <c r="AW59" s="248">
        <f>(Paca!C59/Paca!C55-1)*100</f>
        <v>-0.32834115173258072</v>
      </c>
      <c r="AX59" s="249">
        <f>(Paca!D59/Paca!D55-1)*100</f>
        <v>0.76138115951929208</v>
      </c>
      <c r="AY59" s="135">
        <f>(Paca!E59/Paca!E55-1)*100</f>
        <v>0.64754631190011569</v>
      </c>
      <c r="AZ59" s="136">
        <f>(Paca!F59/Paca!F55-1)*100</f>
        <v>-0.23923753301086093</v>
      </c>
      <c r="BA59" s="137">
        <f>(Paca!G59/Paca!G55-1)*100</f>
        <v>-1.903938944792849</v>
      </c>
      <c r="BB59" s="137">
        <f>(Paca!H59/Paca!H55-1)*100</f>
        <v>-0.47935713524843715</v>
      </c>
      <c r="BC59" s="137">
        <f>(Paca!I59/Paca!I55-1)*100</f>
        <v>-3.6341828532650333</v>
      </c>
      <c r="BD59" s="137">
        <f>(Paca!J59/Paca!J55-1)*100</f>
        <v>7.8723073004191457</v>
      </c>
      <c r="BE59" s="138">
        <f>(Paca!K59/Paca!K55-1)*100</f>
        <v>-0.84991743198694625</v>
      </c>
      <c r="BF59" s="139">
        <f>(Paca!L59/Paca!L55-1)*100</f>
        <v>-2.6113851938036836</v>
      </c>
      <c r="BG59" s="136">
        <f>(Paca!M59/Paca!M55-1)*100</f>
        <v>-5.9356229868712251E-2</v>
      </c>
      <c r="BH59" s="137">
        <f>(Paca!N59/Paca!N55-1)*100</f>
        <v>-0.93212029786541306</v>
      </c>
      <c r="BI59" s="137">
        <f>(Paca!O59/Paca!O55-1)*100</f>
        <v>0.37197595011757567</v>
      </c>
      <c r="BJ59" s="137">
        <f>(Paca!P59/Paca!P55-1)*100</f>
        <v>0.39805598540139098</v>
      </c>
      <c r="BK59" s="137">
        <f>(Paca!Q59/Paca!Q55-1)*100</f>
        <v>1.4832138647852711</v>
      </c>
      <c r="BL59" s="137">
        <f>(Paca!R59/Paca!R55-1)*100</f>
        <v>0.75821101100685961</v>
      </c>
      <c r="BM59" s="137">
        <f>(Paca!S59/Paca!S55-1)*100</f>
        <v>-0.45582418082688037</v>
      </c>
      <c r="BN59" s="137">
        <f>(Paca!T59/Paca!T55-1)*100</f>
        <v>1.4183812056557832</v>
      </c>
      <c r="BO59" s="137">
        <f>(Paca!U59/Paca!U55-1)*100</f>
        <v>-2.4395653440186571</v>
      </c>
      <c r="BP59" s="136">
        <f>(Paca!V59/Paca!V55-1)*100</f>
        <v>0.46061038465941007</v>
      </c>
      <c r="BR59" s="69" t="str">
        <f t="shared" si="2"/>
        <v>2013T2</v>
      </c>
      <c r="BS59" s="106">
        <f>Paca!B59-Paca!B55</f>
        <v>-1047.0000000037253</v>
      </c>
      <c r="BT59" s="240">
        <f>Paca!C59-Paca!C55</f>
        <v>-4409.4033383908682</v>
      </c>
      <c r="BU59" s="241">
        <f>Paca!D59-Paca!D55</f>
        <v>3362.2818887090543</v>
      </c>
      <c r="BV59" s="106">
        <f>Paca!E59-Paca!E55</f>
        <v>123.71387776626216</v>
      </c>
      <c r="BW59" s="101">
        <f>Paca!F59-Paca!F55</f>
        <v>-401.58732892945409</v>
      </c>
      <c r="BX59" s="75">
        <f>Paca!G59-Paca!G55</f>
        <v>-550.59027418655023</v>
      </c>
      <c r="BY59" s="75">
        <f>Paca!H59-Paca!H55</f>
        <v>-148.82686999092402</v>
      </c>
      <c r="BZ59" s="75">
        <f>Paca!I59-Paca!I55</f>
        <v>-632.74629336788348</v>
      </c>
      <c r="CA59" s="75">
        <f>Paca!J59-Paca!J55</f>
        <v>1534.00568860778</v>
      </c>
      <c r="CB59" s="76">
        <f>Paca!K59-Paca!K55</f>
        <v>-603.42957999192004</v>
      </c>
      <c r="CC59" s="103">
        <f>Paca!L59-Paca!L55</f>
        <v>-3153.5413047215407</v>
      </c>
      <c r="CD59" s="101">
        <f>Paca!M59-Paca!M55</f>
        <v>-504.33680425828788</v>
      </c>
      <c r="CE59" s="75">
        <f>Paca!N59-Paca!N55</f>
        <v>-2289.4285497886885</v>
      </c>
      <c r="CF59" s="75">
        <f>Paca!O59-Paca!O55</f>
        <v>395.49827410381113</v>
      </c>
      <c r="CG59" s="75">
        <f>Paca!P59-Paca!P55</f>
        <v>425.56224816775648</v>
      </c>
      <c r="CH59" s="75">
        <f>Paca!Q59-Paca!Q55</f>
        <v>591.05628240763326</v>
      </c>
      <c r="CI59" s="75">
        <f>Paca!R59-Paca!R55</f>
        <v>367.69451927868067</v>
      </c>
      <c r="CJ59" s="75">
        <f>Paca!S59-Paca!S55</f>
        <v>-99.959795802904409</v>
      </c>
      <c r="CK59" s="75">
        <f>Paca!T59-Paca!T55</f>
        <v>2555.0186187758227</v>
      </c>
      <c r="CL59" s="75">
        <f>Paca!U59-Paca!U55</f>
        <v>-2449.7784014002536</v>
      </c>
      <c r="CM59" s="101">
        <f>Paca!V59-Paca!V55</f>
        <v>2888.6301104570739</v>
      </c>
      <c r="CO59" s="69" t="str">
        <f t="shared" si="3"/>
        <v>2013T2</v>
      </c>
      <c r="CP59" s="106"/>
      <c r="CQ59" s="240"/>
      <c r="CR59" s="241"/>
      <c r="CS59" s="106"/>
      <c r="CT59" s="101"/>
      <c r="CU59" s="75"/>
      <c r="CV59" s="75"/>
      <c r="CW59" s="75"/>
      <c r="CX59" s="75"/>
      <c r="CY59" s="76"/>
      <c r="CZ59" s="103"/>
      <c r="DA59" s="101"/>
      <c r="DB59" s="75"/>
      <c r="DC59" s="75"/>
      <c r="DD59" s="75"/>
      <c r="DE59" s="75"/>
      <c r="DF59" s="75"/>
      <c r="DG59" s="75"/>
      <c r="DH59" s="75"/>
      <c r="DI59" s="75"/>
      <c r="DJ59" s="101"/>
      <c r="DL59" s="69" t="str">
        <f t="shared" si="4"/>
        <v>2013T2</v>
      </c>
      <c r="DM59" s="106"/>
      <c r="DN59" s="240"/>
      <c r="DO59" s="241"/>
      <c r="DP59" s="106"/>
      <c r="DQ59" s="101"/>
      <c r="DR59" s="75"/>
      <c r="DS59" s="75"/>
      <c r="DT59" s="75"/>
      <c r="DU59" s="75"/>
      <c r="DV59" s="76"/>
      <c r="DW59" s="103"/>
      <c r="DX59" s="101"/>
      <c r="DY59" s="75"/>
      <c r="DZ59" s="75"/>
      <c r="EA59" s="75"/>
      <c r="EB59" s="75"/>
      <c r="EC59" s="75"/>
      <c r="ED59" s="75"/>
      <c r="EE59" s="75"/>
      <c r="EF59" s="75"/>
      <c r="EG59" s="101"/>
    </row>
    <row r="60" spans="1:137" ht="12.75" customHeight="1">
      <c r="A60" s="69" t="str">
        <f>Paca!A60</f>
        <v>2013T3</v>
      </c>
      <c r="B60" s="135">
        <f>(Paca!B60/Paca!B59-1)*100</f>
        <v>0.18402132000827631</v>
      </c>
      <c r="C60" s="248">
        <f>(Paca!C60/Paca!C59-1)*100</f>
        <v>0.25044211412705852</v>
      </c>
      <c r="D60" s="249">
        <f>(Paca!D60/Paca!D59-1)*100</f>
        <v>-1.5854078442534281E-2</v>
      </c>
      <c r="E60" s="135">
        <f>(Paca!E60/Paca!E59-1)*100</f>
        <v>7.4610803777247936</v>
      </c>
      <c r="F60" s="136">
        <f>(Paca!F60/Paca!F59-1)*100</f>
        <v>-0.19085724411374017</v>
      </c>
      <c r="G60" s="137">
        <f>(Paca!G60/Paca!G59-1)*100</f>
        <v>-0.4312039036808657</v>
      </c>
      <c r="H60" s="137">
        <f>(Paca!H60/Paca!H59-1)*100</f>
        <v>-0.80195141095441569</v>
      </c>
      <c r="I60" s="137">
        <f>(Paca!I60/Paca!I59-1)*100</f>
        <v>-0.71028949857350199</v>
      </c>
      <c r="J60" s="137">
        <f>(Paca!J60/Paca!J59-1)*100</f>
        <v>-0.12831780727268205</v>
      </c>
      <c r="K60" s="138">
        <f>(Paca!K60/Paca!K59-1)*100</f>
        <v>0.27935240004979267</v>
      </c>
      <c r="L60" s="139">
        <f>(Paca!L60/Paca!L59-1)*100</f>
        <v>-0.20503608377395732</v>
      </c>
      <c r="M60" s="136">
        <f>(Paca!M60/Paca!M59-1)*100</f>
        <v>0.25764020163123735</v>
      </c>
      <c r="N60" s="137">
        <f>(Paca!N60/Paca!N59-1)*100</f>
        <v>0.11918327545712426</v>
      </c>
      <c r="O60" s="137">
        <f>(Paca!O60/Paca!O59-1)*100</f>
        <v>0.65291801368583258</v>
      </c>
      <c r="P60" s="137">
        <f>(Paca!P60/Paca!P59-1)*100</f>
        <v>0.41660382289188114</v>
      </c>
      <c r="Q60" s="137">
        <f>(Paca!Q60/Paca!Q59-1)*100</f>
        <v>0.77831926938984886</v>
      </c>
      <c r="R60" s="137">
        <f>(Paca!R60/Paca!R59-1)*100</f>
        <v>0.99059129811971403</v>
      </c>
      <c r="S60" s="137">
        <f>(Paca!S60/Paca!S59-1)*100</f>
        <v>-0.36188873178003567</v>
      </c>
      <c r="T60" s="137">
        <f>(Paca!T60/Paca!T59-1)*100</f>
        <v>0.37855526411196827</v>
      </c>
      <c r="U60" s="137">
        <f>(Paca!U60/Paca!U59-1)*100</f>
        <v>-0.67115271559007317</v>
      </c>
      <c r="V60" s="136"/>
      <c r="X60" s="69" t="str">
        <f t="shared" si="0"/>
        <v>2013T3</v>
      </c>
      <c r="Y60" s="106">
        <f>Paca!B60-Paca!B59</f>
        <v>3282.0000000025611</v>
      </c>
      <c r="Z60" s="240">
        <f>Paca!C60-Paca!C59</f>
        <v>3352.2280591186136</v>
      </c>
      <c r="AA60" s="241">
        <f>Paca!D60-Paca!D59</f>
        <v>-70.545141643378884</v>
      </c>
      <c r="AB60" s="106">
        <f>Paca!E60-Paca!E59</f>
        <v>1434.6715825366227</v>
      </c>
      <c r="AC60" s="101">
        <f>Paca!F60-Paca!F59</f>
        <v>-319.60906913474901</v>
      </c>
      <c r="AD60" s="75">
        <f>Paca!G60-Paca!G59</f>
        <v>-122.32346402049006</v>
      </c>
      <c r="AE60" s="75">
        <f>Paca!H60-Paca!H59</f>
        <v>-247.78977448368096</v>
      </c>
      <c r="AF60" s="75">
        <f>Paca!I60-Paca!I59</f>
        <v>-119.17392332210875</v>
      </c>
      <c r="AG60" s="75">
        <f>Paca!J60-Paca!J59</f>
        <v>-26.972538962596445</v>
      </c>
      <c r="AH60" s="76">
        <f>Paca!K60-Paca!K59</f>
        <v>196.65063165414904</v>
      </c>
      <c r="AI60" s="103">
        <f>Paca!L60-Paca!L59</f>
        <v>-241.13823245948879</v>
      </c>
      <c r="AJ60" s="101">
        <f>Paca!M60-Paca!M59</f>
        <v>2187.8126401092159</v>
      </c>
      <c r="AK60" s="75">
        <f>Paca!N60-Paca!N59</f>
        <v>290.00354976704693</v>
      </c>
      <c r="AL60" s="75">
        <f>Paca!O60-Paca!O59</f>
        <v>696.78830936099985</v>
      </c>
      <c r="AM60" s="75">
        <f>Paca!P60-Paca!P59</f>
        <v>447.16467750970332</v>
      </c>
      <c r="AN60" s="75">
        <f>Paca!Q60-Paca!Q59</f>
        <v>314.75820247070078</v>
      </c>
      <c r="AO60" s="75">
        <f>Paca!R60-Paca!R59</f>
        <v>484.02971685331431</v>
      </c>
      <c r="AP60" s="75">
        <f>Paca!S60-Paca!S59</f>
        <v>-78.998512873891741</v>
      </c>
      <c r="AQ60" s="75">
        <f>Paca!T60-Paca!T59</f>
        <v>691.58738886174979</v>
      </c>
      <c r="AR60" s="75">
        <f>Paca!U60-Paca!U59</f>
        <v>-657.52069184047286</v>
      </c>
      <c r="AS60" s="101"/>
      <c r="AU60" s="69" t="str">
        <f t="shared" si="1"/>
        <v>2013T3</v>
      </c>
      <c r="AV60" s="135">
        <f>(Paca!B60/Paca!B56-1)*100</f>
        <v>0.26784541845732424</v>
      </c>
      <c r="AW60" s="248">
        <f>(Paca!C60/Paca!C56-1)*100</f>
        <v>0.16982717899585165</v>
      </c>
      <c r="AX60" s="249">
        <f>(Paca!D60/Paca!D56-1)*100</f>
        <v>0.56469581247096112</v>
      </c>
      <c r="AY60" s="135">
        <f>(Paca!E60/Paca!E56-1)*100</f>
        <v>26.595481005259902</v>
      </c>
      <c r="AZ60" s="136">
        <f>(Paca!F60/Paca!F56-1)*100</f>
        <v>-0.52352174514395111</v>
      </c>
      <c r="BA60" s="137">
        <f>(Paca!G60/Paca!G56-1)*100</f>
        <v>-1.8202555604482917</v>
      </c>
      <c r="BB60" s="137">
        <f>(Paca!H60/Paca!H56-1)*100</f>
        <v>-1.1800765231133936</v>
      </c>
      <c r="BC60" s="137">
        <f>(Paca!I60/Paca!I56-1)*100</f>
        <v>-3.8092322627283126</v>
      </c>
      <c r="BD60" s="137">
        <f>(Paca!J60/Paca!J56-1)*100</f>
        <v>4.809272842708423</v>
      </c>
      <c r="BE60" s="138">
        <f>(Paca!K60/Paca!K56-1)*100</f>
        <v>-0.41405602665250951</v>
      </c>
      <c r="BF60" s="139">
        <f>(Paca!L60/Paca!L56-1)*100</f>
        <v>-1.9838984293617634</v>
      </c>
      <c r="BG60" s="136">
        <f>(Paca!M60/Paca!M56-1)*100</f>
        <v>0.14647190768135587</v>
      </c>
      <c r="BH60" s="137">
        <f>(Paca!N60/Paca!N56-1)*100</f>
        <v>-0.84446196520104877</v>
      </c>
      <c r="BI60" s="137">
        <f>(Paca!O60/Paca!O56-1)*100</f>
        <v>0.28610024399255973</v>
      </c>
      <c r="BJ60" s="137">
        <f>(Paca!P60/Paca!P56-1)*100</f>
        <v>1.1813873978569145</v>
      </c>
      <c r="BK60" s="137">
        <f>(Paca!Q60/Paca!Q56-1)*100</f>
        <v>1.1618078311726787</v>
      </c>
      <c r="BL60" s="137">
        <f>(Paca!R60/Paca!R56-1)*100</f>
        <v>1.7498975814441708</v>
      </c>
      <c r="BM60" s="137">
        <f>(Paca!S60/Paca!S56-1)*100</f>
        <v>0.64638300482711131</v>
      </c>
      <c r="BN60" s="137">
        <f>(Paca!T60/Paca!T56-1)*100</f>
        <v>0.81693034641181494</v>
      </c>
      <c r="BO60" s="137">
        <f>(Paca!U60/Paca!U56-1)*100</f>
        <v>-1.2054485015913996</v>
      </c>
      <c r="BP60" s="136">
        <f>(Paca!V60/Paca!V56-1)*100</f>
        <v>0.38900837482052086</v>
      </c>
      <c r="BR60" s="69" t="str">
        <f t="shared" si="2"/>
        <v>2013T3</v>
      </c>
      <c r="BS60" s="106">
        <f>Paca!B60-Paca!B56</f>
        <v>4773.0000000011642</v>
      </c>
      <c r="BT60" s="240">
        <f>Paca!C60-Paca!C56</f>
        <v>2275.0071364899632</v>
      </c>
      <c r="BU60" s="241">
        <f>Paca!D60-Paca!D56</f>
        <v>2498.1946342307492</v>
      </c>
      <c r="BV60" s="106">
        <f>Paca!E60-Paca!E56</f>
        <v>4341.0183937920119</v>
      </c>
      <c r="BW60" s="101">
        <f>Paca!F60-Paca!F56</f>
        <v>-879.61999910403392</v>
      </c>
      <c r="BX60" s="75">
        <f>Paca!G60-Paca!G56</f>
        <v>-523.67375927613466</v>
      </c>
      <c r="BY60" s="75">
        <f>Paca!H60-Paca!H56</f>
        <v>-366.01940494771043</v>
      </c>
      <c r="BZ60" s="75">
        <f>Paca!I60-Paca!I56</f>
        <v>-659.71164560144825</v>
      </c>
      <c r="CA60" s="75">
        <f>Paca!J60-Paca!J56</f>
        <v>963.28982506242028</v>
      </c>
      <c r="CB60" s="76">
        <f>Paca!K60-Paca!K56</f>
        <v>-293.50501434113539</v>
      </c>
      <c r="CC60" s="103">
        <f>Paca!L60-Paca!L56</f>
        <v>-2375.5622153146251</v>
      </c>
      <c r="CD60" s="101">
        <f>Paca!M60-Paca!M56</f>
        <v>1245.1814981419593</v>
      </c>
      <c r="CE60" s="75">
        <f>Paca!N60-Paca!N56</f>
        <v>-2074.7626131120196</v>
      </c>
      <c r="CF60" s="75">
        <f>Paca!O60-Paca!O56</f>
        <v>306.44042740549776</v>
      </c>
      <c r="CG60" s="75">
        <f>Paca!P60-Paca!P56</f>
        <v>1258.4659581781743</v>
      </c>
      <c r="CH60" s="75">
        <f>Paca!Q60-Paca!Q56</f>
        <v>468.06277438254619</v>
      </c>
      <c r="CI60" s="75">
        <f>Paca!R60-Paca!R56</f>
        <v>848.66654512110108</v>
      </c>
      <c r="CJ60" s="75">
        <f>Paca!S60-Paca!S56</f>
        <v>139.6886431655912</v>
      </c>
      <c r="CK60" s="75">
        <f>Paca!T60-Paca!T56</f>
        <v>1485.9707992696494</v>
      </c>
      <c r="CL60" s="75">
        <f>Paca!U60-Paca!U56</f>
        <v>-1187.3510362684901</v>
      </c>
      <c r="CM60" s="101">
        <f>Paca!V60-Paca!V56</f>
        <v>2442.184093206306</v>
      </c>
      <c r="CO60" s="69" t="str">
        <f t="shared" si="3"/>
        <v>2013T3</v>
      </c>
      <c r="CP60" s="106"/>
      <c r="CQ60" s="240"/>
      <c r="CR60" s="241"/>
      <c r="CS60" s="106"/>
      <c r="CT60" s="101"/>
      <c r="CU60" s="75"/>
      <c r="CV60" s="75"/>
      <c r="CW60" s="75"/>
      <c r="CX60" s="75"/>
      <c r="CY60" s="76"/>
      <c r="CZ60" s="103"/>
      <c r="DA60" s="101"/>
      <c r="DB60" s="75"/>
      <c r="DC60" s="75"/>
      <c r="DD60" s="75"/>
      <c r="DE60" s="75"/>
      <c r="DF60" s="75"/>
      <c r="DG60" s="75"/>
      <c r="DH60" s="75"/>
      <c r="DI60" s="75"/>
      <c r="DJ60" s="101"/>
      <c r="DL60" s="69" t="str">
        <f t="shared" si="4"/>
        <v>2013T3</v>
      </c>
      <c r="DM60" s="106"/>
      <c r="DN60" s="240"/>
      <c r="DO60" s="241"/>
      <c r="DP60" s="106"/>
      <c r="DQ60" s="101"/>
      <c r="DR60" s="75"/>
      <c r="DS60" s="75"/>
      <c r="DT60" s="75"/>
      <c r="DU60" s="75"/>
      <c r="DV60" s="76"/>
      <c r="DW60" s="103"/>
      <c r="DX60" s="101"/>
      <c r="DY60" s="75"/>
      <c r="DZ60" s="75"/>
      <c r="EA60" s="75"/>
      <c r="EB60" s="75"/>
      <c r="EC60" s="75"/>
      <c r="ED60" s="75"/>
      <c r="EE60" s="75"/>
      <c r="EF60" s="75"/>
      <c r="EG60" s="101"/>
    </row>
    <row r="61" spans="1:137" s="232" customFormat="1" ht="12.75" customHeight="1">
      <c r="A61" s="95" t="str">
        <f>Paca!A61</f>
        <v>2013T4</v>
      </c>
      <c r="B61" s="141">
        <f>(Paca!B61/Paca!B60-1)*100</f>
        <v>0.34867366886974782</v>
      </c>
      <c r="C61" s="250">
        <f>(Paca!C61/Paca!C60-1)*100</f>
        <v>8.88544273479841E-2</v>
      </c>
      <c r="D61" s="251">
        <f>(Paca!D61/Paca!D60-1)*100</f>
        <v>1.1323771035324448</v>
      </c>
      <c r="E61" s="141">
        <f>(Paca!E61/Paca!E60-1)*100</f>
        <v>-3.9507799459332471</v>
      </c>
      <c r="F61" s="142">
        <f>(Paca!F61/Paca!F60-1)*100</f>
        <v>5.635630385152357E-2</v>
      </c>
      <c r="G61" s="143">
        <f>(Paca!G61/Paca!G60-1)*100</f>
        <v>1.4636647169423256</v>
      </c>
      <c r="H61" s="143">
        <f>(Paca!H61/Paca!H60-1)*100</f>
        <v>-7.9613902477804199E-2</v>
      </c>
      <c r="I61" s="143">
        <f>(Paca!I61/Paca!I60-1)*100</f>
        <v>-1.180562991046763</v>
      </c>
      <c r="J61" s="143">
        <f>(Paca!J61/Paca!J60-1)*100</f>
        <v>2.6237755627302572</v>
      </c>
      <c r="K61" s="144">
        <f>(Paca!K61/Paca!K60-1)*100</f>
        <v>-0.91932237280700768</v>
      </c>
      <c r="L61" s="145">
        <f>(Paca!L61/Paca!L60-1)*100</f>
        <v>-0.86023496176754755</v>
      </c>
      <c r="M61" s="142">
        <f>(Paca!M61/Paca!M60-1)*100</f>
        <v>0.19451143322906095</v>
      </c>
      <c r="N61" s="143">
        <f>(Paca!N61/Paca!N60-1)*100</f>
        <v>0.44976652571155906</v>
      </c>
      <c r="O61" s="143">
        <f>(Paca!O61/Paca!O60-1)*100</f>
        <v>-0.13717478057034826</v>
      </c>
      <c r="P61" s="143">
        <f>(Paca!P61/Paca!P60-1)*100</f>
        <v>0.11253548586671602</v>
      </c>
      <c r="Q61" s="143">
        <f>(Paca!Q61/Paca!Q60-1)*100</f>
        <v>-4.9413813439924681E-2</v>
      </c>
      <c r="R61" s="143">
        <f>(Paca!R61/Paca!R60-1)*100</f>
        <v>0.11399093041217778</v>
      </c>
      <c r="S61" s="143">
        <f>(Paca!S61/Paca!S60-1)*100</f>
        <v>-0.55175663373678852</v>
      </c>
      <c r="T61" s="143">
        <f>(Paca!T61/Paca!T60-1)*100</f>
        <v>0.84846464946863875</v>
      </c>
      <c r="U61" s="143">
        <f>(Paca!U61/Paca!U60-1)*100</f>
        <v>-0.91016500456960747</v>
      </c>
      <c r="V61" s="142"/>
      <c r="W61" s="234"/>
      <c r="X61" s="95" t="str">
        <f t="shared" si="0"/>
        <v>2013T4</v>
      </c>
      <c r="Y61" s="108">
        <f>Paca!B61-Paca!B60</f>
        <v>6230.0000000006985</v>
      </c>
      <c r="Z61" s="238">
        <f>Paca!C61-Paca!C60</f>
        <v>1192.3165287813172</v>
      </c>
      <c r="AA61" s="239">
        <f>Paca!D61-Paca!D60</f>
        <v>5037.885905950563</v>
      </c>
      <c r="AB61" s="108">
        <f>Paca!E61-Paca!E60</f>
        <v>-816.36583384954793</v>
      </c>
      <c r="AC61" s="100">
        <f>Paca!F61-Paca!F60</f>
        <v>94.194007241399959</v>
      </c>
      <c r="AD61" s="93">
        <f>Paca!G61-Paca!G60</f>
        <v>413.42044222863478</v>
      </c>
      <c r="AE61" s="93">
        <f>Paca!H61-Paca!H60</f>
        <v>-24.40210918154844</v>
      </c>
      <c r="AF61" s="93">
        <f>Paca!I61-Paca!I60</f>
        <v>-196.67051371907655</v>
      </c>
      <c r="AG61" s="93">
        <f>Paca!J61-Paca!J60</f>
        <v>550.81270267809668</v>
      </c>
      <c r="AH61" s="94">
        <f>Paca!K61-Paca!K60</f>
        <v>-648.96651476468833</v>
      </c>
      <c r="AI61" s="102">
        <f>Paca!L61-Paca!L60</f>
        <v>-1009.6282403874793</v>
      </c>
      <c r="AJ61" s="100">
        <f>Paca!M61-Paca!M60</f>
        <v>1655.995334660518</v>
      </c>
      <c r="AK61" s="93">
        <f>Paca!N61-Paca!N60</f>
        <v>1095.7019254850456</v>
      </c>
      <c r="AL61" s="93">
        <f>Paca!O61-Paca!O60</f>
        <v>-147.34752619148639</v>
      </c>
      <c r="AM61" s="93">
        <f>Paca!P61-Paca!P60</f>
        <v>121.29398340707121</v>
      </c>
      <c r="AN61" s="93">
        <f>Paca!Q61-Paca!Q60</f>
        <v>-20.138854124990758</v>
      </c>
      <c r="AO61" s="93">
        <f>Paca!R61-Paca!R60</f>
        <v>56.25080353894009</v>
      </c>
      <c r="AP61" s="93">
        <f>Paca!S61-Paca!S60</f>
        <v>-120.00985338127794</v>
      </c>
      <c r="AQ61" s="93">
        <f>Paca!T61-Paca!T60</f>
        <v>1555.9386491055775</v>
      </c>
      <c r="AR61" s="93">
        <f>Paca!U61-Paca!U60</f>
        <v>-885.69379317840503</v>
      </c>
      <c r="AS61" s="100"/>
      <c r="AT61" s="234"/>
      <c r="AU61" s="95" t="str">
        <f t="shared" si="1"/>
        <v>2013T4</v>
      </c>
      <c r="AV61" s="141">
        <f>(Paca!B61/Paca!B57-1)*100</f>
        <v>0.57337449005181451</v>
      </c>
      <c r="AW61" s="250">
        <f>(Paca!C61/Paca!C57-1)*100</f>
        <v>0.21952663513760129</v>
      </c>
      <c r="AX61" s="251">
        <f>(Paca!D61/Paca!D57-1)*100</f>
        <v>1.6447569342952439</v>
      </c>
      <c r="AY61" s="141">
        <f>(Paca!E61/Paca!E57-1)*100</f>
        <v>4.2462734476007569</v>
      </c>
      <c r="AZ61" s="142">
        <f>(Paca!F61/Paca!F57-1)*100</f>
        <v>-0.19395555447105917</v>
      </c>
      <c r="BA61" s="143">
        <f>(Paca!G61/Paca!G57-1)*100</f>
        <v>1.0040304318698956</v>
      </c>
      <c r="BB61" s="143">
        <f>(Paca!H61/Paca!H57-1)*100</f>
        <v>-1.0636999977948203</v>
      </c>
      <c r="BC61" s="143">
        <f>(Paca!I61/Paca!I57-1)*100</f>
        <v>-4.5837425107812413</v>
      </c>
      <c r="BD61" s="143">
        <f>(Paca!J61/Paca!J57-1)*100</f>
        <v>5.2455527530564483</v>
      </c>
      <c r="BE61" s="144">
        <f>(Paca!K61/Paca!K57-1)*100</f>
        <v>-0.7992650109001187</v>
      </c>
      <c r="BF61" s="145">
        <f>(Paca!L61/Paca!L57-1)*100</f>
        <v>-1.8345505010838425</v>
      </c>
      <c r="BG61" s="142">
        <f>(Paca!M61/Paca!M57-1)*100</f>
        <v>0.40228354854523474</v>
      </c>
      <c r="BH61" s="143">
        <f>(Paca!N61/Paca!N57-1)*100</f>
        <v>-0.20705565180121344</v>
      </c>
      <c r="BI61" s="143">
        <f>(Paca!O61/Paca!O57-1)*100</f>
        <v>0.1785880243836635</v>
      </c>
      <c r="BJ61" s="143">
        <f>(Paca!P61/Paca!P57-1)*100</f>
        <v>1.176529093242884</v>
      </c>
      <c r="BK61" s="143">
        <f>(Paca!Q61/Paca!Q57-1)*100</f>
        <v>0.50354772994243291</v>
      </c>
      <c r="BL61" s="143">
        <f>(Paca!R61/Paca!R57-1)*100</f>
        <v>0.59412035029209331</v>
      </c>
      <c r="BM61" s="143">
        <f>(Paca!S61/Paca!S57-1)*100</f>
        <v>-0.39449455970047564</v>
      </c>
      <c r="BN61" s="143">
        <f>(Paca!T61/Paca!T57-1)*100</f>
        <v>2.1855359812691599</v>
      </c>
      <c r="BO61" s="143">
        <f>(Paca!U61/Paca!U57-1)*100</f>
        <v>-1.9184985860901782</v>
      </c>
      <c r="BP61" s="142">
        <f>(Paca!V61/Paca!V57-1)*100</f>
        <v>1.3527216027574562</v>
      </c>
      <c r="BQ61" s="234"/>
      <c r="BR61" s="95" t="str">
        <f t="shared" si="2"/>
        <v>2013T4</v>
      </c>
      <c r="BS61" s="108">
        <f>Paca!B61-Paca!B57</f>
        <v>10222.000000000931</v>
      </c>
      <c r="BT61" s="238">
        <f>Paca!C61-Paca!C57</f>
        <v>2941.9350763347466</v>
      </c>
      <c r="BU61" s="239">
        <f>Paca!D61-Paca!D57</f>
        <v>7280.5503235732322</v>
      </c>
      <c r="BV61" s="108">
        <f>Paca!E61-Paca!E57</f>
        <v>808.43152687839029</v>
      </c>
      <c r="BW61" s="100">
        <f>Paca!F61-Paca!F57</f>
        <v>-324.99062433338258</v>
      </c>
      <c r="BX61" s="93">
        <f>Paca!G61-Paca!G57</f>
        <v>284.8846568828485</v>
      </c>
      <c r="BY61" s="93">
        <f>Paca!H61-Paca!H57</f>
        <v>-329.27294699031336</v>
      </c>
      <c r="BZ61" s="93">
        <f>Paca!I61-Paca!I57</f>
        <v>-790.84304220885679</v>
      </c>
      <c r="CA61" s="93">
        <f>Paca!J61-Paca!J57</f>
        <v>1073.7736899094598</v>
      </c>
      <c r="CB61" s="94">
        <f>Paca!K61-Paca!K57</f>
        <v>-563.53298192650254</v>
      </c>
      <c r="CC61" s="102">
        <f>Paca!L61-Paca!L57</f>
        <v>-2174.5194555682101</v>
      </c>
      <c r="CD61" s="100">
        <f>Paca!M61-Paca!M57</f>
        <v>3417.7995544685982</v>
      </c>
      <c r="CE61" s="93">
        <f>Paca!N61-Paca!N57</f>
        <v>-507.74011845383211</v>
      </c>
      <c r="CF61" s="93">
        <f>Paca!O61-Paca!O57</f>
        <v>191.22728101616667</v>
      </c>
      <c r="CG61" s="93">
        <f>Paca!P61-Paca!P57</f>
        <v>1254.7613229549024</v>
      </c>
      <c r="CH61" s="93">
        <f>Paca!Q61-Paca!Q57</f>
        <v>204.0943491635262</v>
      </c>
      <c r="CI61" s="93">
        <f>Paca!R61-Paca!R57</f>
        <v>291.77967605042068</v>
      </c>
      <c r="CJ61" s="93">
        <f>Paca!S61-Paca!S57</f>
        <v>-85.669085881207138</v>
      </c>
      <c r="CK61" s="93">
        <f>Paca!T61-Paca!T57</f>
        <v>3955.4558422814589</v>
      </c>
      <c r="CL61" s="93">
        <f>Paca!U61-Paca!U57</f>
        <v>-1886.1097126628883</v>
      </c>
      <c r="CM61" s="100">
        <f>Paca!V61-Paca!V57</f>
        <v>8495.7643984637689</v>
      </c>
      <c r="CN61" s="234"/>
      <c r="CO61" s="95" t="str">
        <f t="shared" si="3"/>
        <v>2013T4</v>
      </c>
      <c r="CP61" s="108"/>
      <c r="CQ61" s="238"/>
      <c r="CR61" s="239"/>
      <c r="CS61" s="108"/>
      <c r="CT61" s="100"/>
      <c r="CU61" s="93"/>
      <c r="CV61" s="93"/>
      <c r="CW61" s="93"/>
      <c r="CX61" s="93"/>
      <c r="CY61" s="94"/>
      <c r="CZ61" s="102"/>
      <c r="DA61" s="100"/>
      <c r="DB61" s="93"/>
      <c r="DC61" s="93"/>
      <c r="DD61" s="93"/>
      <c r="DE61" s="93"/>
      <c r="DF61" s="93"/>
      <c r="DG61" s="93"/>
      <c r="DH61" s="93"/>
      <c r="DI61" s="93"/>
      <c r="DJ61" s="100"/>
      <c r="DK61" s="234"/>
      <c r="DL61" s="95" t="str">
        <f t="shared" si="4"/>
        <v>2013T4</v>
      </c>
      <c r="DM61" s="108"/>
      <c r="DN61" s="238"/>
      <c r="DO61" s="239"/>
      <c r="DP61" s="108"/>
      <c r="DQ61" s="100"/>
      <c r="DR61" s="93"/>
      <c r="DS61" s="93"/>
      <c r="DT61" s="93"/>
      <c r="DU61" s="93"/>
      <c r="DV61" s="94"/>
      <c r="DW61" s="102"/>
      <c r="DX61" s="100"/>
      <c r="DY61" s="93"/>
      <c r="DZ61" s="93"/>
      <c r="EA61" s="93"/>
      <c r="EB61" s="93"/>
      <c r="EC61" s="93"/>
      <c r="ED61" s="93"/>
      <c r="EE61" s="93"/>
      <c r="EF61" s="93"/>
      <c r="EG61" s="100"/>
    </row>
    <row r="62" spans="1:137" ht="12.75" customHeight="1">
      <c r="A62" s="69" t="str">
        <f>Paca!A62</f>
        <v>2014T1</v>
      </c>
      <c r="B62" s="135">
        <f>(Paca!B62/Paca!B61-1)*100</f>
        <v>0.11678744183640788</v>
      </c>
      <c r="C62" s="248">
        <f>(Paca!C62/Paca!C61-1)*100</f>
        <v>-9.4447560077859372E-2</v>
      </c>
      <c r="D62" s="249">
        <f>(Paca!D62/Paca!D61-1)*100</f>
        <v>0.747224910075861</v>
      </c>
      <c r="E62" s="135">
        <f>(Paca!E62/Paca!E61-1)*100</f>
        <v>0.14730618686968899</v>
      </c>
      <c r="F62" s="136">
        <f>(Paca!F62/Paca!F61-1)*100</f>
        <v>-0.19622357964355075</v>
      </c>
      <c r="G62" s="137">
        <f>(Paca!G62/Paca!G61-1)*100</f>
        <v>-1.115257521809454</v>
      </c>
      <c r="H62" s="137">
        <f>(Paca!H62/Paca!H61-1)*100</f>
        <v>-0.40022681316954634</v>
      </c>
      <c r="I62" s="137">
        <f>(Paca!I62/Paca!I61-1)*100</f>
        <v>0.70094809507834643</v>
      </c>
      <c r="J62" s="137">
        <f>(Paca!J62/Paca!J61-1)*100</f>
        <v>-0.85819571374520232</v>
      </c>
      <c r="K62" s="138">
        <f>(Paca!K62/Paca!K61-1)*100</f>
        <v>0.26241271438316449</v>
      </c>
      <c r="L62" s="139">
        <f>(Paca!L62/Paca!L61-1)*100</f>
        <v>-0.56030762137964096</v>
      </c>
      <c r="M62" s="136">
        <f>(Paca!M62/Paca!M61-1)*100</f>
        <v>-2.8248060872870795E-3</v>
      </c>
      <c r="N62" s="137">
        <f>(Paca!N62/Paca!N61-1)*100</f>
        <v>-6.3792642475635208E-2</v>
      </c>
      <c r="O62" s="137">
        <f>(Paca!O62/Paca!O61-1)*100</f>
        <v>0.46417556605018451</v>
      </c>
      <c r="P62" s="137">
        <f>(Paca!P62/Paca!P61-1)*100</f>
        <v>-1.2341807198663179</v>
      </c>
      <c r="Q62" s="137">
        <f>(Paca!Q62/Paca!Q61-1)*100</f>
        <v>-2.1564349709479735E-2</v>
      </c>
      <c r="R62" s="137">
        <f>(Paca!R62/Paca!R61-1)*100</f>
        <v>0.47238080876341737</v>
      </c>
      <c r="S62" s="137">
        <f>(Paca!S62/Paca!S61-1)*100</f>
        <v>-0.16124548665044092</v>
      </c>
      <c r="T62" s="137">
        <f>(Paca!T62/Paca!T61-1)*100</f>
        <v>0.22990346200641998</v>
      </c>
      <c r="U62" s="137">
        <f>(Paca!U62/Paca!U61-1)*100</f>
        <v>0.36395030963125574</v>
      </c>
      <c r="V62" s="136"/>
      <c r="X62" s="69" t="str">
        <f t="shared" si="0"/>
        <v>2014T1</v>
      </c>
      <c r="Y62" s="106">
        <f>Paca!B62-Paca!B61</f>
        <v>2094.0000000011642</v>
      </c>
      <c r="Z62" s="240">
        <f>Paca!C62-Paca!C61</f>
        <v>-1268.4955668614712</v>
      </c>
      <c r="AA62" s="241">
        <f>Paca!D62-Paca!D61</f>
        <v>3362.0084847057587</v>
      </c>
      <c r="AB62" s="106">
        <f>Paca!E62-Paca!E61</f>
        <v>29.235923051157442</v>
      </c>
      <c r="AC62" s="101">
        <f>Paca!F62-Paca!F61</f>
        <v>-328.15320384223014</v>
      </c>
      <c r="AD62" s="75">
        <f>Paca!G62-Paca!G61</f>
        <v>-319.62154661162276</v>
      </c>
      <c r="AE62" s="75">
        <f>Paca!H62-Paca!H61</f>
        <v>-122.57410695446742</v>
      </c>
      <c r="AF62" s="75">
        <f>Paca!I62-Paca!I61</f>
        <v>115.39269667748886</v>
      </c>
      <c r="AG62" s="75">
        <f>Paca!J62-Paca!J61</f>
        <v>-184.88922159220238</v>
      </c>
      <c r="AH62" s="76">
        <f>Paca!K62-Paca!K61</f>
        <v>183.53897463859175</v>
      </c>
      <c r="AI62" s="103">
        <f>Paca!L62-Paca!L61</f>
        <v>-651.95679432860925</v>
      </c>
      <c r="AJ62" s="101">
        <f>Paca!M62-Paca!M61</f>
        <v>-24.096088377293199</v>
      </c>
      <c r="AK62" s="75">
        <f>Paca!N62-Paca!N61</f>
        <v>-156.1078776002978</v>
      </c>
      <c r="AL62" s="75">
        <f>Paca!O62-Paca!O61</f>
        <v>497.91441425583616</v>
      </c>
      <c r="AM62" s="75">
        <f>Paca!P62-Paca!P61</f>
        <v>-1331.7324642725434</v>
      </c>
      <c r="AN62" s="75">
        <f>Paca!Q62-Paca!Q61</f>
        <v>-8.7843189572740812</v>
      </c>
      <c r="AO62" s="75">
        <f>Paca!R62-Paca!R61</f>
        <v>233.37022880023142</v>
      </c>
      <c r="AP62" s="75">
        <f>Paca!S62-Paca!S61</f>
        <v>-34.87819692224366</v>
      </c>
      <c r="AQ62" s="75">
        <f>Paca!T62-Paca!T61</f>
        <v>425.18067598115886</v>
      </c>
      <c r="AR62" s="75">
        <f>Paca!U62-Paca!U61</f>
        <v>350.94145033798122</v>
      </c>
      <c r="AS62" s="101"/>
      <c r="AU62" s="69" t="str">
        <f t="shared" si="1"/>
        <v>2014T1</v>
      </c>
      <c r="AV62" s="135">
        <f>(Paca!B62/Paca!B58-1)*100</f>
        <v>0.73886221055965429</v>
      </c>
      <c r="AW62" s="248">
        <f>(Paca!C62/Paca!C58-1)*100</f>
        <v>0.10141295320402754</v>
      </c>
      <c r="AX62" s="249">
        <f>(Paca!D62/Paca!D58-1)*100</f>
        <v>2.6742439401730378</v>
      </c>
      <c r="AY62" s="135">
        <f>(Paca!E62/Paca!E58-1)*100</f>
        <v>5.8281115497671676</v>
      </c>
      <c r="AZ62" s="136">
        <f>(Paca!F62/Paca!F58-1)*100</f>
        <v>-0.48188662588606324</v>
      </c>
      <c r="BA62" s="137">
        <f>(Paca!G62/Paca!G58-1)*100</f>
        <v>-0.64811097483880031</v>
      </c>
      <c r="BB62" s="137">
        <f>(Paca!H62/Paca!H58-1)*100</f>
        <v>-0.60145383119947216</v>
      </c>
      <c r="BC62" s="137">
        <f>(Paca!I62/Paca!I58-1)*100</f>
        <v>-3.5611812115012742</v>
      </c>
      <c r="BD62" s="137">
        <f>(Paca!J62/Paca!J58-1)*100</f>
        <v>2.8890216969580829</v>
      </c>
      <c r="BE62" s="138">
        <f>(Paca!K62/Paca!K58-1)*100</f>
        <v>-0.60426554837693658</v>
      </c>
      <c r="BF62" s="139">
        <f>(Paca!L62/Paca!L58-1)*100</f>
        <v>-1.31256515500211</v>
      </c>
      <c r="BG62" s="136">
        <f>(Paca!M62/Paca!M58-1)*100</f>
        <v>0.17935153710655349</v>
      </c>
      <c r="BH62" s="137">
        <f>(Paca!N62/Paca!N58-1)*100</f>
        <v>-0.26246371872428176</v>
      </c>
      <c r="BI62" s="137">
        <f>(Paca!O62/Paca!O58-1)*100</f>
        <v>0.62053955193421828</v>
      </c>
      <c r="BJ62" s="137">
        <f>(Paca!P62/Paca!P58-1)*100</f>
        <v>-1.1812276610283279</v>
      </c>
      <c r="BK62" s="137">
        <f>(Paca!Q62/Paca!Q58-1)*100</f>
        <v>1.6145506171247881</v>
      </c>
      <c r="BL62" s="137">
        <f>(Paca!R62/Paca!R58-1)*100</f>
        <v>1.6804964029087488</v>
      </c>
      <c r="BM62" s="137">
        <f>(Paca!S62/Paca!S58-1)*100</f>
        <v>-1.1358042894040854</v>
      </c>
      <c r="BN62" s="137">
        <f>(Paca!T62/Paca!T58-1)*100</f>
        <v>1.4786063200646016</v>
      </c>
      <c r="BO62" s="137">
        <f>(Paca!U62/Paca!U58-1)*100</f>
        <v>-1.1645022850762188</v>
      </c>
      <c r="BP62" s="136">
        <f>(Paca!V62/Paca!V58-1)*100</f>
        <v>2.0569241448090247</v>
      </c>
      <c r="BR62" s="69" t="str">
        <f t="shared" si="2"/>
        <v>2014T1</v>
      </c>
      <c r="BS62" s="106">
        <f>Paca!B62-Paca!B58</f>
        <v>13166.000000003492</v>
      </c>
      <c r="BT62" s="240">
        <f>Paca!C62-Paca!C58</f>
        <v>1359.3805712517351</v>
      </c>
      <c r="BU62" s="241">
        <f>Paca!D62-Paca!D58</f>
        <v>11806.469861546357</v>
      </c>
      <c r="BV62" s="106">
        <f>Paca!E62-Paca!E58</f>
        <v>1094.616281368144</v>
      </c>
      <c r="BW62" s="101">
        <f>Paca!F62-Paca!F58</f>
        <v>-808.19315562664997</v>
      </c>
      <c r="BX62" s="75">
        <f>Paca!G62-Paca!G58</f>
        <v>-184.86871445743236</v>
      </c>
      <c r="BY62" s="75">
        <f>Paca!H62-Paca!H58</f>
        <v>-184.57512435698663</v>
      </c>
      <c r="BZ62" s="75">
        <f>Paca!I62-Paca!I58</f>
        <v>-612.16460226441268</v>
      </c>
      <c r="CA62" s="75">
        <f>Paca!J62-Paca!J58</f>
        <v>599.74113459985529</v>
      </c>
      <c r="CB62" s="76">
        <f>Paca!K62-Paca!K58</f>
        <v>-426.32584914762992</v>
      </c>
      <c r="CC62" s="103">
        <f>Paca!L62-Paca!L58</f>
        <v>-1538.90236851589</v>
      </c>
      <c r="CD62" s="101">
        <f>Paca!M62-Paca!M58</f>
        <v>1527.1177522802027</v>
      </c>
      <c r="CE62" s="75">
        <f>Paca!N62-Paca!N58</f>
        <v>-643.55805789757869</v>
      </c>
      <c r="CF62" s="75">
        <f>Paca!O62-Paca!O58</f>
        <v>664.60939145770681</v>
      </c>
      <c r="CG62" s="75">
        <f>Paca!P62-Paca!P58</f>
        <v>-1273.9109012529516</v>
      </c>
      <c r="CH62" s="75">
        <f>Paca!Q62-Paca!Q58</f>
        <v>647.10362336023536</v>
      </c>
      <c r="CI62" s="75">
        <f>Paca!R62-Paca!R58</f>
        <v>820.35122233678703</v>
      </c>
      <c r="CJ62" s="75">
        <f>Paca!S62-Paca!S58</f>
        <v>-248.10189388742219</v>
      </c>
      <c r="CK62" s="75">
        <f>Paca!T62-Paca!T58</f>
        <v>2700.8681474036421</v>
      </c>
      <c r="CL62" s="75">
        <f>Paca!U62-Paca!U58</f>
        <v>-1140.2437792402052</v>
      </c>
      <c r="CM62" s="101">
        <f>Paca!V62-Paca!V58</f>
        <v>12891.211923295748</v>
      </c>
      <c r="CO62" s="69" t="str">
        <f t="shared" si="3"/>
        <v>2014T1</v>
      </c>
      <c r="CP62" s="106"/>
      <c r="CQ62" s="240"/>
      <c r="CR62" s="241"/>
      <c r="CS62" s="106"/>
      <c r="CT62" s="101"/>
      <c r="CU62" s="75"/>
      <c r="CV62" s="75"/>
      <c r="CW62" s="75"/>
      <c r="CX62" s="75"/>
      <c r="CY62" s="76"/>
      <c r="CZ62" s="103"/>
      <c r="DA62" s="101"/>
      <c r="DB62" s="75"/>
      <c r="DC62" s="75"/>
      <c r="DD62" s="75"/>
      <c r="DE62" s="75"/>
      <c r="DF62" s="75"/>
      <c r="DG62" s="75"/>
      <c r="DH62" s="75"/>
      <c r="DI62" s="75"/>
      <c r="DJ62" s="101"/>
      <c r="DL62" s="69" t="str">
        <f t="shared" si="4"/>
        <v>2014T1</v>
      </c>
      <c r="DM62" s="106"/>
      <c r="DN62" s="240"/>
      <c r="DO62" s="241"/>
      <c r="DP62" s="106"/>
      <c r="DQ62" s="101"/>
      <c r="DR62" s="75"/>
      <c r="DS62" s="75"/>
      <c r="DT62" s="75"/>
      <c r="DU62" s="75"/>
      <c r="DV62" s="76"/>
      <c r="DW62" s="103"/>
      <c r="DX62" s="101"/>
      <c r="DY62" s="75"/>
      <c r="DZ62" s="75"/>
      <c r="EA62" s="75"/>
      <c r="EB62" s="75"/>
      <c r="EC62" s="75"/>
      <c r="ED62" s="75"/>
      <c r="EE62" s="75"/>
      <c r="EF62" s="75"/>
      <c r="EG62" s="101"/>
    </row>
    <row r="63" spans="1:137" ht="12.75" customHeight="1">
      <c r="A63" s="69" t="str">
        <f>Paca!A63</f>
        <v>2014T2</v>
      </c>
      <c r="B63" s="135">
        <f>(Paca!B63/Paca!B62-1)*100</f>
        <v>-7.2475272896577181E-2</v>
      </c>
      <c r="C63" s="248">
        <f>(Paca!C63/Paca!C62-1)*100</f>
        <v>5.6196172408329303E-2</v>
      </c>
      <c r="D63" s="249">
        <f>(Paca!D63/Paca!D62-1)*100</f>
        <v>-0.45325851151777341</v>
      </c>
      <c r="E63" s="135">
        <f>(Paca!E63/Paca!E62-1)*100</f>
        <v>0.60215477301892584</v>
      </c>
      <c r="F63" s="136">
        <f>(Paca!F63/Paca!F62-1)*100</f>
        <v>-0.19770083033633368</v>
      </c>
      <c r="G63" s="137">
        <f>(Paca!G63/Paca!G62-1)*100</f>
        <v>0.66622143351244834</v>
      </c>
      <c r="H63" s="137">
        <f>(Paca!H63/Paca!H62-1)*100</f>
        <v>-0.72250958605424298</v>
      </c>
      <c r="I63" s="137">
        <f>(Paca!I63/Paca!I62-1)*100</f>
        <v>0.59766906987557267</v>
      </c>
      <c r="J63" s="137">
        <f>(Paca!J63/Paca!J62-1)*100</f>
        <v>-0.58794098058385647</v>
      </c>
      <c r="K63" s="138">
        <f>(Paca!K63/Paca!K62-1)*100</f>
        <v>-0.38771138878207489</v>
      </c>
      <c r="L63" s="139">
        <f>(Paca!L63/Paca!L62-1)*100</f>
        <v>-1.719921259130186</v>
      </c>
      <c r="M63" s="136">
        <f>(Paca!M63/Paca!M62-1)*100</f>
        <v>0.28970781642689847</v>
      </c>
      <c r="N63" s="137">
        <f>(Paca!N63/Paca!N62-1)*100</f>
        <v>0.61877408727306626</v>
      </c>
      <c r="O63" s="137">
        <f>(Paca!O63/Paca!O62-1)*100</f>
        <v>-0.2641123934269074</v>
      </c>
      <c r="P63" s="137">
        <f>(Paca!P63/Paca!P62-1)*100</f>
        <v>1.2317895943552815</v>
      </c>
      <c r="Q63" s="137">
        <f>(Paca!Q63/Paca!Q62-1)*100</f>
        <v>-9.2845111263450963E-2</v>
      </c>
      <c r="R63" s="137">
        <f>(Paca!R63/Paca!R62-1)*100</f>
        <v>1.2062359123099498E-2</v>
      </c>
      <c r="S63" s="137">
        <f>(Paca!S63/Paca!S62-1)*100</f>
        <v>0.63974428891737656</v>
      </c>
      <c r="T63" s="137">
        <f>(Paca!T63/Paca!T62-1)*100</f>
        <v>2.93883497350933E-2</v>
      </c>
      <c r="U63" s="137">
        <f>(Paca!U63/Paca!U62-1)*100</f>
        <v>-0.23868054785540771</v>
      </c>
      <c r="V63" s="136"/>
      <c r="X63" s="69" t="str">
        <f t="shared" si="0"/>
        <v>2014T2</v>
      </c>
      <c r="Y63" s="106">
        <f>Paca!B63-Paca!B62</f>
        <v>-1301.000000002794</v>
      </c>
      <c r="Z63" s="240">
        <f>Paca!C63-Paca!C62</f>
        <v>754.04032623604871</v>
      </c>
      <c r="AA63" s="241">
        <f>Paca!D63-Paca!D62</f>
        <v>-2054.5964067052701</v>
      </c>
      <c r="AB63" s="106">
        <f>Paca!E63-Paca!E62</f>
        <v>119.68596550994334</v>
      </c>
      <c r="AC63" s="101">
        <f>Paca!F63-Paca!F62</f>
        <v>-329.97491264581913</v>
      </c>
      <c r="AD63" s="75">
        <f>Paca!G63-Paca!G62</f>
        <v>188.80294972268894</v>
      </c>
      <c r="AE63" s="75">
        <f>Paca!H63-Paca!H62</f>
        <v>-220.39133720466634</v>
      </c>
      <c r="AF63" s="75">
        <f>Paca!I63-Paca!I62</f>
        <v>99.080183783273242</v>
      </c>
      <c r="AG63" s="75">
        <f>Paca!J63-Paca!J62</f>
        <v>-125.57864817377776</v>
      </c>
      <c r="AH63" s="76">
        <f>Paca!K63-Paca!K62</f>
        <v>-271.88806077337358</v>
      </c>
      <c r="AI63" s="103">
        <f>Paca!L63-Paca!L62</f>
        <v>-1990.0345779494819</v>
      </c>
      <c r="AJ63" s="101">
        <f>Paca!M63-Paca!M62</f>
        <v>2471.1883710776456</v>
      </c>
      <c r="AK63" s="75">
        <f>Paca!N63-Paca!N62</f>
        <v>1513.244864987646</v>
      </c>
      <c r="AL63" s="75">
        <f>Paca!O63-Paca!O62</f>
        <v>-284.6245970675518</v>
      </c>
      <c r="AM63" s="75">
        <f>Paca!P63-Paca!P62</f>
        <v>1312.7481982123863</v>
      </c>
      <c r="AN63" s="75">
        <f>Paca!Q63-Paca!Q62</f>
        <v>-37.812649451188918</v>
      </c>
      <c r="AO63" s="75">
        <f>Paca!R63-Paca!R62</f>
        <v>5.9873156455723802</v>
      </c>
      <c r="AP63" s="75">
        <f>Paca!S63-Paca!S62</f>
        <v>138.15672513272511</v>
      </c>
      <c r="AQ63" s="75">
        <f>Paca!T63-Paca!T62</f>
        <v>54.4754113687668</v>
      </c>
      <c r="AR63" s="75">
        <f>Paca!U63-Paca!U62</f>
        <v>-230.98689775069943</v>
      </c>
      <c r="AS63" s="101"/>
      <c r="AU63" s="69" t="str">
        <f t="shared" si="1"/>
        <v>2014T2</v>
      </c>
      <c r="AV63" s="135">
        <f>(Paca!B63/Paca!B59-1)*100</f>
        <v>0.57780003128709012</v>
      </c>
      <c r="AW63" s="248">
        <f>(Paca!C63/Paca!C59-1)*100</f>
        <v>0.30108455583948146</v>
      </c>
      <c r="AX63" s="249">
        <f>(Paca!D63/Paca!D59-1)*100</f>
        <v>1.4101669009656925</v>
      </c>
      <c r="AY63" s="135">
        <f>(Paca!E63/Paca!E59-1)*100</f>
        <v>3.9900051964501859</v>
      </c>
      <c r="AZ63" s="136">
        <f>(Paca!F63/Paca!F59-1)*100</f>
        <v>-0.52761524113781322</v>
      </c>
      <c r="BA63" s="137">
        <f>(Paca!G63/Paca!G59-1)*100</f>
        <v>0.56499923586954548</v>
      </c>
      <c r="BB63" s="137">
        <f>(Paca!H63/Paca!H59-1)*100</f>
        <v>-1.9909065579305718</v>
      </c>
      <c r="BC63" s="137">
        <f>(Paca!I63/Paca!I59-1)*100</f>
        <v>-0.60418546344666035</v>
      </c>
      <c r="BD63" s="137">
        <f>(Paca!J63/Paca!J59-1)*100</f>
        <v>1.0150866750183729</v>
      </c>
      <c r="BE63" s="138">
        <f>(Paca!K63/Paca!K59-1)*100</f>
        <v>-0.76804257129039488</v>
      </c>
      <c r="BF63" s="139">
        <f>(Paca!L63/Paca!L59-1)*100</f>
        <v>-3.3099513731356667</v>
      </c>
      <c r="BG63" s="136">
        <f>(Paca!M63/Paca!M59-1)*100</f>
        <v>0.74082614802686297</v>
      </c>
      <c r="BH63" s="137">
        <f>(Paca!N63/Paca!N59-1)*100</f>
        <v>1.1272308529425068</v>
      </c>
      <c r="BI63" s="137">
        <f>(Paca!O63/Paca!O59-1)*100</f>
        <v>0.71470853037087778</v>
      </c>
      <c r="BJ63" s="137">
        <f>(Paca!P63/Paca!P59-1)*100</f>
        <v>0.51192132337758434</v>
      </c>
      <c r="BK63" s="137">
        <f>(Paca!Q63/Paca!Q59-1)*100</f>
        <v>0.61329806826260214</v>
      </c>
      <c r="BL63" s="137">
        <f>(Paca!R63/Paca!R59-1)*100</f>
        <v>1.5955687343583325</v>
      </c>
      <c r="BM63" s="137">
        <f>(Paca!S63/Paca!S59-1)*100</f>
        <v>-0.43853420049569936</v>
      </c>
      <c r="BN63" s="137">
        <f>(Paca!T63/Paca!T59-1)*100</f>
        <v>1.4927819193321312</v>
      </c>
      <c r="BO63" s="137">
        <f>(Paca!U63/Paca!U59-1)*100</f>
        <v>-1.4527676170436932</v>
      </c>
      <c r="BP63" s="136">
        <f>(Paca!V63/Paca!V59-1)*100</f>
        <v>1.2734549914750204</v>
      </c>
      <c r="BR63" s="69" t="str">
        <f t="shared" si="2"/>
        <v>2014T2</v>
      </c>
      <c r="BS63" s="106">
        <f>Paca!B63-Paca!B59</f>
        <v>10305.00000000163</v>
      </c>
      <c r="BT63" s="240">
        <f>Paca!C63-Paca!C59</f>
        <v>4030.0893472745083</v>
      </c>
      <c r="BU63" s="241">
        <f>Paca!D63-Paca!D59</f>
        <v>6274.7528423076728</v>
      </c>
      <c r="BV63" s="106">
        <f>Paca!E63-Paca!E59</f>
        <v>767.2276372481756</v>
      </c>
      <c r="BW63" s="101">
        <f>Paca!F63-Paca!F59</f>
        <v>-883.54317838139832</v>
      </c>
      <c r="BX63" s="75">
        <f>Paca!G63-Paca!G59</f>
        <v>160.27838131921089</v>
      </c>
      <c r="BY63" s="75">
        <f>Paca!H63-Paca!H59</f>
        <v>-615.15732782436316</v>
      </c>
      <c r="BZ63" s="75">
        <f>Paca!I63-Paca!I59</f>
        <v>-101.3715565804232</v>
      </c>
      <c r="CA63" s="75">
        <f>Paca!J63-Paca!J59</f>
        <v>213.3722939495201</v>
      </c>
      <c r="CB63" s="76">
        <f>Paca!K63-Paca!K59</f>
        <v>-540.66496924532112</v>
      </c>
      <c r="CC63" s="103">
        <f>Paca!L63-Paca!L59</f>
        <v>-3892.7578451250592</v>
      </c>
      <c r="CD63" s="101">
        <f>Paca!M63-Paca!M59</f>
        <v>6290.9002574700862</v>
      </c>
      <c r="CE63" s="75">
        <f>Paca!N63-Paca!N59</f>
        <v>2742.8424626394408</v>
      </c>
      <c r="CF63" s="75">
        <f>Paca!O63-Paca!O59</f>
        <v>762.73060035779781</v>
      </c>
      <c r="CG63" s="75">
        <f>Paca!P63-Paca!P59</f>
        <v>549.47439485661744</v>
      </c>
      <c r="CH63" s="75">
        <f>Paca!Q63-Paca!Q59</f>
        <v>248.02237993724702</v>
      </c>
      <c r="CI63" s="75">
        <f>Paca!R63-Paca!R59</f>
        <v>779.6380648380582</v>
      </c>
      <c r="CJ63" s="75">
        <f>Paca!S63-Paca!S59</f>
        <v>-95.729838044688222</v>
      </c>
      <c r="CK63" s="75">
        <f>Paca!T63-Paca!T59</f>
        <v>2727.1821253172529</v>
      </c>
      <c r="CL63" s="75">
        <f>Paca!U63-Paca!U59</f>
        <v>-1423.2599324315961</v>
      </c>
      <c r="CM63" s="101">
        <f>Paca!V63-Paca!V59</f>
        <v>8023.0153183715884</v>
      </c>
      <c r="CO63" s="69" t="str">
        <f t="shared" si="3"/>
        <v>2014T2</v>
      </c>
      <c r="CP63" s="106"/>
      <c r="CQ63" s="240"/>
      <c r="CR63" s="241"/>
      <c r="CS63" s="106"/>
      <c r="CT63" s="101"/>
      <c r="CU63" s="75"/>
      <c r="CV63" s="75"/>
      <c r="CW63" s="75"/>
      <c r="CX63" s="75"/>
      <c r="CY63" s="76"/>
      <c r="CZ63" s="103"/>
      <c r="DA63" s="101"/>
      <c r="DB63" s="75"/>
      <c r="DC63" s="75"/>
      <c r="DD63" s="75"/>
      <c r="DE63" s="75"/>
      <c r="DF63" s="75"/>
      <c r="DG63" s="75"/>
      <c r="DH63" s="75"/>
      <c r="DI63" s="75"/>
      <c r="DJ63" s="101"/>
      <c r="DL63" s="69" t="str">
        <f t="shared" si="4"/>
        <v>2014T2</v>
      </c>
      <c r="DM63" s="106"/>
      <c r="DN63" s="240"/>
      <c r="DO63" s="241"/>
      <c r="DP63" s="106"/>
      <c r="DQ63" s="101"/>
      <c r="DR63" s="75"/>
      <c r="DS63" s="75"/>
      <c r="DT63" s="75"/>
      <c r="DU63" s="75"/>
      <c r="DV63" s="76"/>
      <c r="DW63" s="103"/>
      <c r="DX63" s="101"/>
      <c r="DY63" s="75"/>
      <c r="DZ63" s="75"/>
      <c r="EA63" s="75"/>
      <c r="EB63" s="75"/>
      <c r="EC63" s="75"/>
      <c r="ED63" s="75"/>
      <c r="EE63" s="75"/>
      <c r="EF63" s="75"/>
      <c r="EG63" s="101"/>
    </row>
    <row r="64" spans="1:137" ht="12.75" customHeight="1">
      <c r="A64" s="69" t="str">
        <f>Paca!A64</f>
        <v>2014T3</v>
      </c>
      <c r="B64" s="135">
        <f>(Paca!B64/Paca!B63-1)*100</f>
        <v>3.4563612098126306E-2</v>
      </c>
      <c r="C64" s="248">
        <f>(Paca!C64/Paca!C63-1)*100</f>
        <v>-5.1437249956431952E-2</v>
      </c>
      <c r="D64" s="249">
        <f>(Paca!D64/Paca!D63-1)*100</f>
        <v>0.290297065257894</v>
      </c>
      <c r="E64" s="135">
        <f>(Paca!E64/Paca!E63-1)*100</f>
        <v>4.458080972241163</v>
      </c>
      <c r="F64" s="136">
        <f>(Paca!F64/Paca!F63-1)*100</f>
        <v>-0.31312458140217991</v>
      </c>
      <c r="G64" s="137">
        <f>(Paca!G64/Paca!G63-1)*100</f>
        <v>0.54535478002557536</v>
      </c>
      <c r="H64" s="137">
        <f>(Paca!H64/Paca!H63-1)*100</f>
        <v>0.44306390536565932</v>
      </c>
      <c r="I64" s="137">
        <f>(Paca!I64/Paca!I63-1)*100</f>
        <v>-3.0855680423853893</v>
      </c>
      <c r="J64" s="137">
        <f>(Paca!J64/Paca!J63-1)*100</f>
        <v>-0.59148055426155866</v>
      </c>
      <c r="K64" s="138">
        <f>(Paca!K64/Paca!K63-1)*100</f>
        <v>-0.24504838134810081</v>
      </c>
      <c r="L64" s="139">
        <f>(Paca!L64/Paca!L63-1)*100</f>
        <v>-1.0357801912636577</v>
      </c>
      <c r="M64" s="136">
        <f>(Paca!M64/Paca!M63-1)*100</f>
        <v>-0.1086544892102248</v>
      </c>
      <c r="N64" s="137">
        <f>(Paca!N64/Paca!N63-1)*100</f>
        <v>-0.31266802601971344</v>
      </c>
      <c r="O64" s="137">
        <f>(Paca!O64/Paca!O63-1)*100</f>
        <v>-3.830505799597983E-2</v>
      </c>
      <c r="P64" s="137">
        <f>(Paca!P64/Paca!P63-1)*100</f>
        <v>-0.3394064153784293</v>
      </c>
      <c r="Q64" s="137">
        <f>(Paca!Q64/Paca!Q63-1)*100</f>
        <v>0.18408626019605911</v>
      </c>
      <c r="R64" s="137">
        <f>(Paca!R64/Paca!R63-1)*100</f>
        <v>0.31786763168104581</v>
      </c>
      <c r="S64" s="137">
        <f>(Paca!S64/Paca!S63-1)*100</f>
        <v>5.3004393979039222E-3</v>
      </c>
      <c r="T64" s="137">
        <f>(Paca!T64/Paca!T63-1)*100</f>
        <v>0.18720177693729578</v>
      </c>
      <c r="U64" s="137">
        <f>(Paca!U64/Paca!U63-1)*100</f>
        <v>-0.34568192989967716</v>
      </c>
      <c r="V64" s="136"/>
      <c r="X64" s="69" t="str">
        <f t="shared" si="0"/>
        <v>2014T3</v>
      </c>
      <c r="Y64" s="106">
        <f>Paca!B64-Paca!B63</f>
        <v>619.99999999930151</v>
      </c>
      <c r="Z64" s="240">
        <f>Paca!C64-Paca!C63</f>
        <v>-690.57295519765466</v>
      </c>
      <c r="AA64" s="241">
        <f>Paca!D64-Paca!D63</f>
        <v>1309.9365196953877</v>
      </c>
      <c r="AB64" s="106">
        <f>Paca!E64-Paca!E63</f>
        <v>891.43633016873719</v>
      </c>
      <c r="AC64" s="101">
        <f>Paca!F64-Paca!F63</f>
        <v>-521.59105899650604</v>
      </c>
      <c r="AD64" s="75">
        <f>Paca!G64-Paca!G63</f>
        <v>155.57974882714916</v>
      </c>
      <c r="AE64" s="75">
        <f>Paca!H64-Paca!H63</f>
        <v>134.17390755749875</v>
      </c>
      <c r="AF64" s="75">
        <f>Paca!I64-Paca!I63</f>
        <v>-514.57545658767049</v>
      </c>
      <c r="AG64" s="75">
        <f>Paca!J64-Paca!J63</f>
        <v>-125.59189444291042</v>
      </c>
      <c r="AH64" s="76">
        <f>Paca!K64-Paca!K63</f>
        <v>-171.1773643505876</v>
      </c>
      <c r="AI64" s="103">
        <f>Paca!L64-Paca!L63</f>
        <v>-1177.8368966868293</v>
      </c>
      <c r="AJ64" s="101">
        <f>Paca!M64-Paca!M63</f>
        <v>-929.50061048718635</v>
      </c>
      <c r="AK64" s="75">
        <f>Paca!N64-Paca!N63</f>
        <v>-769.3776818618062</v>
      </c>
      <c r="AL64" s="75">
        <f>Paca!O64-Paca!O63</f>
        <v>-41.170982323179487</v>
      </c>
      <c r="AM64" s="75">
        <f>Paca!P64-Paca!P63</f>
        <v>-366.16924222915259</v>
      </c>
      <c r="AN64" s="75">
        <f>Paca!Q64-Paca!Q63</f>
        <v>74.90245181935461</v>
      </c>
      <c r="AO64" s="75">
        <f>Paca!R64-Paca!R63</f>
        <v>157.79694441396714</v>
      </c>
      <c r="AP64" s="75">
        <f>Paca!S64-Paca!S63</f>
        <v>1.1519854945618135</v>
      </c>
      <c r="AQ64" s="75">
        <f>Paca!T64-Paca!T63</f>
        <v>347.10662191896699</v>
      </c>
      <c r="AR64" s="75">
        <f>Paca!U64-Paca!U63</f>
        <v>-333.74070772004779</v>
      </c>
      <c r="AS64" s="101"/>
      <c r="AU64" s="69" t="str">
        <f t="shared" si="1"/>
        <v>2014T3</v>
      </c>
      <c r="AV64" s="135">
        <f>(Paca!B64/Paca!B60-1)*100</f>
        <v>0.42775487177697524</v>
      </c>
      <c r="AW64" s="248">
        <f>(Paca!C64/Paca!C60-1)*100</f>
        <v>-9.4730540789456086E-4</v>
      </c>
      <c r="AX64" s="249">
        <f>(Paca!D64/Paca!D60-1)*100</f>
        <v>1.7206845164678741</v>
      </c>
      <c r="AY64" s="135">
        <f>(Paca!E64/Paca!E60-1)*100</f>
        <v>1.0840049712196764</v>
      </c>
      <c r="AZ64" s="136">
        <f>(Paca!F64/Paca!F60-1)*100</f>
        <v>-0.64947004604225533</v>
      </c>
      <c r="BA64" s="137">
        <f>(Paca!G64/Paca!G60-1)*100</f>
        <v>1.5513285592222203</v>
      </c>
      <c r="BB64" s="137">
        <f>(Paca!H64/Paca!H60-1)*100</f>
        <v>-0.76081358523980569</v>
      </c>
      <c r="BC64" s="137">
        <f>(Paca!I64/Paca!I60-1)*100</f>
        <v>-2.9820023028863107</v>
      </c>
      <c r="BD64" s="137">
        <f>(Paca!J64/Paca!J60-1)*100</f>
        <v>0.54662130020437516</v>
      </c>
      <c r="BE64" s="138">
        <f>(Paca!K64/Paca!K60-1)*100</f>
        <v>-1.2869661060940896</v>
      </c>
      <c r="BF64" s="139">
        <f>(Paca!L64/Paca!L60-1)*100</f>
        <v>-4.1148485843525489</v>
      </c>
      <c r="BG64" s="136">
        <f>(Paca!M64/Paca!M60-1)*100</f>
        <v>0.37276612093273265</v>
      </c>
      <c r="BH64" s="137">
        <f>(Paca!N64/Paca!N60-1)*100</f>
        <v>0.69103146707218954</v>
      </c>
      <c r="BI64" s="137">
        <f>(Paca!O64/Paca!O60-1)*100</f>
        <v>2.3061118972078631E-2</v>
      </c>
      <c r="BJ64" s="137">
        <f>(Paca!P64/Paca!P60-1)*100</f>
        <v>-0.24480653532114038</v>
      </c>
      <c r="BK64" s="137">
        <f>(Paca!Q64/Paca!Q60-1)*100</f>
        <v>2.0038096182739551E-2</v>
      </c>
      <c r="BL64" s="137">
        <f>(Paca!R64/Paca!R60-1)*100</f>
        <v>0.91881516143246245</v>
      </c>
      <c r="BM64" s="137">
        <f>(Paca!S64/Paca!S60-1)*100</f>
        <v>-7.1627485355651999E-2</v>
      </c>
      <c r="BN64" s="137">
        <f>(Paca!T64/Paca!T60-1)*100</f>
        <v>1.2993043613793942</v>
      </c>
      <c r="BO64" s="137">
        <f>(Paca!U64/Paca!U60-1)*100</f>
        <v>-1.129857948521551</v>
      </c>
      <c r="BP64" s="136">
        <f>(Paca!V64/Paca!V60-1)*100</f>
        <v>1.6120737114789341</v>
      </c>
      <c r="BR64" s="69" t="str">
        <f t="shared" si="2"/>
        <v>2014T3</v>
      </c>
      <c r="BS64" s="106">
        <f>Paca!B64-Paca!B60</f>
        <v>7642.9999999983702</v>
      </c>
      <c r="BT64" s="240">
        <f>Paca!C64-Paca!C60</f>
        <v>-12.711667041759938</v>
      </c>
      <c r="BU64" s="241">
        <f>Paca!D64-Paca!D60</f>
        <v>7655.2345036464394</v>
      </c>
      <c r="BV64" s="106">
        <f>Paca!E64-Paca!E60</f>
        <v>223.99238488029005</v>
      </c>
      <c r="BW64" s="101">
        <f>Paca!F64-Paca!F60</f>
        <v>-1085.5251682431553</v>
      </c>
      <c r="BX64" s="75">
        <f>Paca!G64-Paca!G60</f>
        <v>438.18159416685012</v>
      </c>
      <c r="BY64" s="75">
        <f>Paca!H64-Paca!H60</f>
        <v>-233.19364578318346</v>
      </c>
      <c r="BZ64" s="75">
        <f>Paca!I64-Paca!I60</f>
        <v>-496.77308984598494</v>
      </c>
      <c r="CA64" s="75">
        <f>Paca!J64-Paca!J60</f>
        <v>114.75293846920613</v>
      </c>
      <c r="CB64" s="76">
        <f>Paca!K64-Paca!K60</f>
        <v>-908.49296525005775</v>
      </c>
      <c r="CC64" s="103">
        <f>Paca!L64-Paca!L60</f>
        <v>-4829.4565093523997</v>
      </c>
      <c r="CD64" s="101">
        <f>Paca!M64-Paca!M60</f>
        <v>3173.587006873684</v>
      </c>
      <c r="CE64" s="75">
        <f>Paca!N64-Paca!N60</f>
        <v>1683.4612310105877</v>
      </c>
      <c r="CF64" s="75">
        <f>Paca!O64-Paca!O60</f>
        <v>24.771308673618478</v>
      </c>
      <c r="CG64" s="75">
        <f>Paca!P64-Paca!P60</f>
        <v>-263.85952488223847</v>
      </c>
      <c r="CH64" s="75">
        <f>Paca!Q64-Paca!Q60</f>
        <v>8.1666292859008536</v>
      </c>
      <c r="CI64" s="75">
        <f>Paca!R64-Paca!R60</f>
        <v>453.40529239871103</v>
      </c>
      <c r="CJ64" s="75">
        <f>Paca!S64-Paca!S60</f>
        <v>-15.579339676234667</v>
      </c>
      <c r="CK64" s="75">
        <f>Paca!T64-Paca!T60</f>
        <v>2382.7013583744701</v>
      </c>
      <c r="CL64" s="75">
        <f>Paca!U64-Paca!U60</f>
        <v>-1099.479948311171</v>
      </c>
      <c r="CM64" s="101">
        <f>Paca!V64-Paca!V60</f>
        <v>10159.925122445216</v>
      </c>
      <c r="CO64" s="69" t="str">
        <f t="shared" si="3"/>
        <v>2014T3</v>
      </c>
      <c r="CP64" s="106"/>
      <c r="CQ64" s="240"/>
      <c r="CR64" s="241"/>
      <c r="CS64" s="106"/>
      <c r="CT64" s="101"/>
      <c r="CU64" s="75"/>
      <c r="CV64" s="75"/>
      <c r="CW64" s="75"/>
      <c r="CX64" s="75"/>
      <c r="CY64" s="76"/>
      <c r="CZ64" s="103"/>
      <c r="DA64" s="101"/>
      <c r="DB64" s="75"/>
      <c r="DC64" s="75"/>
      <c r="DD64" s="75"/>
      <c r="DE64" s="75"/>
      <c r="DF64" s="75"/>
      <c r="DG64" s="75"/>
      <c r="DH64" s="75"/>
      <c r="DI64" s="75"/>
      <c r="DJ64" s="101"/>
      <c r="DL64" s="69" t="str">
        <f t="shared" si="4"/>
        <v>2014T3</v>
      </c>
      <c r="DM64" s="106"/>
      <c r="DN64" s="240"/>
      <c r="DO64" s="241"/>
      <c r="DP64" s="106"/>
      <c r="DQ64" s="101"/>
      <c r="DR64" s="75"/>
      <c r="DS64" s="75"/>
      <c r="DT64" s="75"/>
      <c r="DU64" s="75"/>
      <c r="DV64" s="76"/>
      <c r="DW64" s="103"/>
      <c r="DX64" s="101"/>
      <c r="DY64" s="75"/>
      <c r="DZ64" s="75"/>
      <c r="EA64" s="75"/>
      <c r="EB64" s="75"/>
      <c r="EC64" s="75"/>
      <c r="ED64" s="75"/>
      <c r="EE64" s="75"/>
      <c r="EF64" s="75"/>
      <c r="EG64" s="101"/>
    </row>
    <row r="65" spans="1:137" s="232" customFormat="1">
      <c r="A65" s="95" t="str">
        <f>Paca!A65</f>
        <v>2014T4</v>
      </c>
      <c r="B65" s="141">
        <f>(Paca!B65/Paca!B64-1)*100</f>
        <v>0.17749527143684496</v>
      </c>
      <c r="C65" s="250">
        <f>(Paca!C65/Paca!C64-1)*100</f>
        <v>9.7916577677770178E-2</v>
      </c>
      <c r="D65" s="251">
        <f>(Paca!D65/Paca!D64-1)*100</f>
        <v>0.41346971137747879</v>
      </c>
      <c r="E65" s="141">
        <f>(Paca!E65/Paca!E64-1)*100</f>
        <v>-5.0355061627837099</v>
      </c>
      <c r="F65" s="142">
        <f>(Paca!F65/Paca!F64-1)*100</f>
        <v>3.7195377749643654E-2</v>
      </c>
      <c r="G65" s="143">
        <f>(Paca!G65/Paca!G64-1)*100</f>
        <v>0.20778959269878161</v>
      </c>
      <c r="H65" s="143">
        <f>(Paca!H65/Paca!H64-1)*100</f>
        <v>0.9130773301360362</v>
      </c>
      <c r="I65" s="143">
        <f>(Paca!I65/Paca!I64-1)*100</f>
        <v>0.20600504067282976</v>
      </c>
      <c r="J65" s="143">
        <f>(Paca!J65/Paca!J64-1)*100</f>
        <v>-0.8690653904298018</v>
      </c>
      <c r="K65" s="144">
        <f>(Paca!K65/Paca!K64-1)*100</f>
        <v>-0.17999290703087922</v>
      </c>
      <c r="L65" s="145">
        <f>(Paca!L65/Paca!L64-1)*100</f>
        <v>-0.64522653446061895</v>
      </c>
      <c r="M65" s="142">
        <f>(Paca!M65/Paca!M64-1)*100</f>
        <v>0.23475628015081629</v>
      </c>
      <c r="N65" s="143">
        <f>(Paca!N65/Paca!N64-1)*100</f>
        <v>-9.3558655586745143E-2</v>
      </c>
      <c r="O65" s="143">
        <f>(Paca!O65/Paca!O64-1)*100</f>
        <v>0.34487818840707174</v>
      </c>
      <c r="P65" s="143">
        <f>(Paca!P65/Paca!P64-1)*100</f>
        <v>0.2276186135460545</v>
      </c>
      <c r="Q65" s="143">
        <f>(Paca!Q65/Paca!Q64-1)*100</f>
        <v>1.4080630015449902</v>
      </c>
      <c r="R65" s="143">
        <f>(Paca!R65/Paca!R64-1)*100</f>
        <v>0.20968984994733653</v>
      </c>
      <c r="S65" s="143">
        <f>(Paca!S65/Paca!S64-1)*100</f>
        <v>-0.32417178714378991</v>
      </c>
      <c r="T65" s="143">
        <f>(Paca!T65/Paca!T64-1)*100</f>
        <v>0.23330152884326605</v>
      </c>
      <c r="U65" s="143">
        <f>(Paca!U65/Paca!U64-1)*100</f>
        <v>0.60175632528509659</v>
      </c>
      <c r="V65" s="142"/>
      <c r="W65" s="234"/>
      <c r="X65" s="95" t="str">
        <f t="shared" si="0"/>
        <v>2014T4</v>
      </c>
      <c r="Y65" s="108">
        <f>Paca!B65-Paca!B64</f>
        <v>3185.0000000009313</v>
      </c>
      <c r="Z65" s="238">
        <f>Paca!C65-Paca!C64</f>
        <v>1313.9069322207943</v>
      </c>
      <c r="AA65" s="239">
        <f>Paca!D65-Paca!D64</f>
        <v>1871.1569767937181</v>
      </c>
      <c r="AB65" s="108">
        <f>Paca!E65-Paca!E64</f>
        <v>-1051.7864030119599</v>
      </c>
      <c r="AC65" s="100">
        <f>Paca!F65-Paca!F64</f>
        <v>61.76464263361413</v>
      </c>
      <c r="AD65" s="93">
        <f>Paca!G65-Paca!G64</f>
        <v>59.601850613842544</v>
      </c>
      <c r="AE65" s="93">
        <f>Paca!H65-Paca!H64</f>
        <v>277.73410222894017</v>
      </c>
      <c r="AF65" s="93">
        <f>Paca!I65-Paca!I64</f>
        <v>33.295093738059222</v>
      </c>
      <c r="AG65" s="93">
        <f>Paca!J65-Paca!J64</f>
        <v>-183.44133438085919</v>
      </c>
      <c r="AH65" s="94">
        <f>Paca!K65-Paca!K64</f>
        <v>-125.42506956636498</v>
      </c>
      <c r="AI65" s="102">
        <f>Paca!L65-Paca!L64</f>
        <v>-726.11929622114985</v>
      </c>
      <c r="AJ65" s="100">
        <f>Paca!M65-Paca!M64</f>
        <v>2006.0746368662221</v>
      </c>
      <c r="AK65" s="93">
        <f>Paca!N65-Paca!N64</f>
        <v>-229.49860895966412</v>
      </c>
      <c r="AL65" s="93">
        <f>Paca!O65-Paca!O64</f>
        <v>370.53944350892561</v>
      </c>
      <c r="AM65" s="93">
        <f>Paca!P65-Paca!P64</f>
        <v>244.73329504267895</v>
      </c>
      <c r="AN65" s="93">
        <f>Paca!Q65-Paca!Q64</f>
        <v>573.97831841737934</v>
      </c>
      <c r="AO65" s="93">
        <f>Paca!R65-Paca!R64</f>
        <v>104.42584163144056</v>
      </c>
      <c r="AP65" s="93">
        <f>Paca!S65-Paca!S64</f>
        <v>-70.458496461284085</v>
      </c>
      <c r="AQ65" s="93">
        <f>Paca!T65-Paca!T64</f>
        <v>433.39386964196456</v>
      </c>
      <c r="AR65" s="93">
        <f>Paca!U65-Paca!U64</f>
        <v>578.96097404482134</v>
      </c>
      <c r="AS65" s="100"/>
      <c r="AT65" s="234"/>
      <c r="AU65" s="95" t="str">
        <f t="shared" si="1"/>
        <v>2014T4</v>
      </c>
      <c r="AV65" s="141">
        <f>(Paca!B65/Paca!B61-1)*100</f>
        <v>0.25644157476758522</v>
      </c>
      <c r="AW65" s="250">
        <f>(Paca!C65/Paca!C61-1)*100</f>
        <v>8.1067141784130214E-3</v>
      </c>
      <c r="AX65" s="251">
        <f>(Paca!D65/Paca!D61-1)*100</f>
        <v>0.99759509517314271</v>
      </c>
      <c r="AY65" s="141">
        <f>(Paca!E65/Paca!E61-1)*100</f>
        <v>-5.7581292935326989E-2</v>
      </c>
      <c r="AZ65" s="142">
        <f>(Paca!F65/Paca!F61-1)*100</f>
        <v>-0.66849580545375042</v>
      </c>
      <c r="BA65" s="143">
        <f>(Paca!G65/Paca!G61-1)*100</f>
        <v>0.29436836832823499</v>
      </c>
      <c r="BB65" s="143">
        <f>(Paca!H65/Paca!H61-1)*100</f>
        <v>0.22511004989820282</v>
      </c>
      <c r="BC65" s="143">
        <f>(Paca!I65/Paca!I61-1)*100</f>
        <v>-1.6207108588146779</v>
      </c>
      <c r="BD65" s="143">
        <f>(Paca!J65/Paca!J61-1)*100</f>
        <v>-2.8755228827930357</v>
      </c>
      <c r="BE65" s="144">
        <f>(Paca!K65/Paca!K61-1)*100</f>
        <v>-0.5503799587069258</v>
      </c>
      <c r="BF65" s="145">
        <f>(Paca!L65/Paca!L61-1)*100</f>
        <v>-3.9068985695425051</v>
      </c>
      <c r="BG65" s="142">
        <f>(Paca!M65/Paca!M61-1)*100</f>
        <v>0.41308256691234835</v>
      </c>
      <c r="BH65" s="143">
        <f>(Paca!N65/Paca!N61-1)*100</f>
        <v>0.14640130197411949</v>
      </c>
      <c r="BI65" s="143">
        <f>(Paca!O65/Paca!O61-1)*100</f>
        <v>0.50588757088414482</v>
      </c>
      <c r="BJ65" s="143">
        <f>(Paca!P65/Paca!P61-1)*100</f>
        <v>-0.13013418574516766</v>
      </c>
      <c r="BK65" s="143">
        <f>(Paca!Q65/Paca!Q61-1)*100</f>
        <v>1.4785276570843386</v>
      </c>
      <c r="BL65" s="143">
        <f>(Paca!R65/Paca!R61-1)*100</f>
        <v>1.0152834120931598</v>
      </c>
      <c r="BM65" s="143">
        <f>(Paca!S65/Paca!S61-1)*100</f>
        <v>0.15705612492467047</v>
      </c>
      <c r="BN65" s="143">
        <f>(Paca!T65/Paca!T61-1)*100</f>
        <v>0.68139117445360498</v>
      </c>
      <c r="BO65" s="143">
        <f>(Paca!U65/Paca!U61-1)*100</f>
        <v>0.37871128726623127</v>
      </c>
      <c r="BP65" s="142">
        <f>(Paca!V65/Paca!V61-1)*100</f>
        <v>1.060261728998424</v>
      </c>
      <c r="BQ65" s="234"/>
      <c r="BR65" s="95" t="str">
        <f t="shared" si="2"/>
        <v>2014T4</v>
      </c>
      <c r="BS65" s="108">
        <f>Paca!B65-Paca!B61</f>
        <v>4597.999999998603</v>
      </c>
      <c r="BT65" s="238">
        <f>Paca!C65-Paca!C61</f>
        <v>108.87873639771715</v>
      </c>
      <c r="BU65" s="239">
        <f>Paca!D65-Paca!D61</f>
        <v>4488.5055744895944</v>
      </c>
      <c r="BV65" s="108">
        <f>Paca!E65-Paca!E61</f>
        <v>-11.428184282121947</v>
      </c>
      <c r="BW65" s="100">
        <f>Paca!F65-Paca!F61</f>
        <v>-1117.9545328509412</v>
      </c>
      <c r="BX65" s="93">
        <f>Paca!G65-Paca!G61</f>
        <v>84.363002552057878</v>
      </c>
      <c r="BY65" s="93">
        <f>Paca!H65-Paca!H61</f>
        <v>68.942565627305157</v>
      </c>
      <c r="BZ65" s="93">
        <f>Paca!I65-Paca!I61</f>
        <v>-266.80748238884917</v>
      </c>
      <c r="CA65" s="93">
        <f>Paca!J65-Paca!J61</f>
        <v>-619.50109858974974</v>
      </c>
      <c r="CB65" s="94">
        <f>Paca!K65-Paca!K61</f>
        <v>-384.95152005173441</v>
      </c>
      <c r="CC65" s="102">
        <f>Paca!L65-Paca!L61</f>
        <v>-4545.9475651860703</v>
      </c>
      <c r="CD65" s="100">
        <f>Paca!M65-Paca!M61</f>
        <v>3523.6663090793882</v>
      </c>
      <c r="CE65" s="93">
        <f>Paca!N65-Paca!N61</f>
        <v>358.26069656587788</v>
      </c>
      <c r="CF65" s="93">
        <f>Paca!O65-Paca!O61</f>
        <v>542.65827837403049</v>
      </c>
      <c r="CG65" s="93">
        <f>Paca!P65-Paca!P61</f>
        <v>-140.42021324663074</v>
      </c>
      <c r="CH65" s="93">
        <f>Paca!Q65-Paca!Q61</f>
        <v>602.28380182827095</v>
      </c>
      <c r="CI65" s="93">
        <f>Paca!R65-Paca!R61</f>
        <v>501.5803304912115</v>
      </c>
      <c r="CJ65" s="93">
        <f>Paca!S65-Paca!S61</f>
        <v>33.972017243759183</v>
      </c>
      <c r="CK65" s="93">
        <f>Paca!T65-Paca!T61</f>
        <v>1260.1565789108572</v>
      </c>
      <c r="CL65" s="93">
        <f>Paca!U65-Paca!U61</f>
        <v>365.17481891205534</v>
      </c>
      <c r="CM65" s="100">
        <f>Paca!V65-Paca!V61</f>
        <v>6749.0482841257472</v>
      </c>
      <c r="CN65" s="234"/>
      <c r="CO65" s="95" t="str">
        <f t="shared" si="3"/>
        <v>2014T4</v>
      </c>
      <c r="CP65" s="108"/>
      <c r="CQ65" s="238"/>
      <c r="CR65" s="239"/>
      <c r="CS65" s="108"/>
      <c r="CT65" s="100"/>
      <c r="CU65" s="93"/>
      <c r="CV65" s="93"/>
      <c r="CW65" s="93"/>
      <c r="CX65" s="93"/>
      <c r="CY65" s="94"/>
      <c r="CZ65" s="102"/>
      <c r="DA65" s="100"/>
      <c r="DB65" s="93"/>
      <c r="DC65" s="93"/>
      <c r="DD65" s="93"/>
      <c r="DE65" s="93"/>
      <c r="DF65" s="93"/>
      <c r="DG65" s="93"/>
      <c r="DH65" s="93"/>
      <c r="DI65" s="93"/>
      <c r="DJ65" s="100"/>
      <c r="DK65" s="234"/>
      <c r="DL65" s="95" t="str">
        <f t="shared" si="4"/>
        <v>2014T4</v>
      </c>
      <c r="DM65" s="108"/>
      <c r="DN65" s="238"/>
      <c r="DO65" s="239"/>
      <c r="DP65" s="108"/>
      <c r="DQ65" s="100"/>
      <c r="DR65" s="93"/>
      <c r="DS65" s="93"/>
      <c r="DT65" s="93"/>
      <c r="DU65" s="93"/>
      <c r="DV65" s="94"/>
      <c r="DW65" s="102"/>
      <c r="DX65" s="100"/>
      <c r="DY65" s="93"/>
      <c r="DZ65" s="93"/>
      <c r="EA65" s="93"/>
      <c r="EB65" s="93"/>
      <c r="EC65" s="93"/>
      <c r="ED65" s="93"/>
      <c r="EE65" s="93"/>
      <c r="EF65" s="93"/>
      <c r="EG65" s="100"/>
    </row>
    <row r="66" spans="1:137">
      <c r="A66" s="69" t="str">
        <f>Paca!A66</f>
        <v>2015T1</v>
      </c>
      <c r="B66" s="135">
        <f>(Paca!B66/Paca!B65-1)*100</f>
        <v>-6.7923936317271227E-2</v>
      </c>
      <c r="C66" s="248">
        <f>(Paca!C66/Paca!C65-1)*100</f>
        <v>-7.8466003727706291E-2</v>
      </c>
      <c r="D66" s="249">
        <f>(Paca!D66/Paca!D65-1)*100</f>
        <v>-3.6614227103504149E-2</v>
      </c>
      <c r="E66" s="135">
        <f>(Paca!E66/Paca!E65-1)*100</f>
        <v>1.5835188190070459</v>
      </c>
      <c r="F66" s="136">
        <f>(Paca!F66/Paca!F65-1)*100</f>
        <v>-0.49074779245463773</v>
      </c>
      <c r="G66" s="137">
        <f>(Paca!G66/Paca!G65-1)*100</f>
        <v>-6.5817384872801643E-2</v>
      </c>
      <c r="H66" s="137">
        <f>(Paca!H66/Paca!H65-1)*100</f>
        <v>-1.0494332412208429</v>
      </c>
      <c r="I66" s="137">
        <f>(Paca!I66/Paca!I65-1)*100</f>
        <v>-0.77640318857979951</v>
      </c>
      <c r="J66" s="137">
        <f>(Paca!J66/Paca!J65-1)*100</f>
        <v>-0.32333777689094179</v>
      </c>
      <c r="K66" s="138">
        <f>(Paca!K66/Paca!K65-1)*100</f>
        <v>-0.40364955287932602</v>
      </c>
      <c r="L66" s="139">
        <f>(Paca!L66/Paca!L65-1)*100</f>
        <v>-1.4358681229665771</v>
      </c>
      <c r="M66" s="136">
        <f>(Paca!M66/Paca!M65-1)*100</f>
        <v>6.0911320244771971E-2</v>
      </c>
      <c r="N66" s="137">
        <f>(Paca!N66/Paca!N65-1)*100</f>
        <v>0.22988389226472616</v>
      </c>
      <c r="O66" s="137">
        <f>(Paca!O66/Paca!O65-1)*100</f>
        <v>-0.24668289855319658</v>
      </c>
      <c r="P66" s="137">
        <f>(Paca!P66/Paca!P65-1)*100</f>
        <v>-0.14303901780754469</v>
      </c>
      <c r="Q66" s="137">
        <f>(Paca!Q66/Paca!Q65-1)*100</f>
        <v>0.15248995372132423</v>
      </c>
      <c r="R66" s="137">
        <f>(Paca!R66/Paca!R65-1)*100</f>
        <v>0.1868099408310453</v>
      </c>
      <c r="S66" s="137">
        <f>(Paca!S66/Paca!S65-1)*100</f>
        <v>6.8496482211100052E-2</v>
      </c>
      <c r="T66" s="137">
        <f>(Paca!T66/Paca!T65-1)*100</f>
        <v>-5.0337714204207185E-2</v>
      </c>
      <c r="U66" s="137">
        <f>(Paca!U66/Paca!U65-1)*100</f>
        <v>0.31105969110269971</v>
      </c>
      <c r="V66" s="136"/>
      <c r="X66" s="69" t="str">
        <f t="shared" si="0"/>
        <v>2015T1</v>
      </c>
      <c r="Y66" s="106">
        <f>Paca!B66-Paca!B65</f>
        <v>-1221</v>
      </c>
      <c r="Z66" s="240">
        <f>Paca!C66-Paca!C65</f>
        <v>-1053.9377270811237</v>
      </c>
      <c r="AA66" s="241">
        <f>Paca!D66-Paca!D65</f>
        <v>-166.38277653005207</v>
      </c>
      <c r="AB66" s="106">
        <f>Paca!E66-Paca!E65</f>
        <v>314.10070208833713</v>
      </c>
      <c r="AC66" s="101">
        <f>Paca!F66-Paca!F65</f>
        <v>-815.21248333356925</v>
      </c>
      <c r="AD66" s="75">
        <f>Paca!G66-Paca!G65</f>
        <v>-18.918123563871632</v>
      </c>
      <c r="AE66" s="75">
        <f>Paca!H66-Paca!H65</f>
        <v>-322.12461706686008</v>
      </c>
      <c r="AF66" s="75">
        <f>Paca!I66-Paca!I65</f>
        <v>-125.74289454095015</v>
      </c>
      <c r="AG66" s="75">
        <f>Paca!J66-Paca!J65</f>
        <v>-67.656635140014259</v>
      </c>
      <c r="AH66" s="76">
        <f>Paca!K66-Paca!K65</f>
        <v>-280.77021302186768</v>
      </c>
      <c r="AI66" s="103">
        <f>Paca!L66-Paca!L65</f>
        <v>-1605.4583765730786</v>
      </c>
      <c r="AJ66" s="101">
        <f>Paca!M66-Paca!M65</f>
        <v>521.73049212165643</v>
      </c>
      <c r="AK66" s="75">
        <f>Paca!N66-Paca!N65</f>
        <v>563.37570756633068</v>
      </c>
      <c r="AL66" s="75">
        <f>Paca!O66-Paca!O65</f>
        <v>-265.95182157085219</v>
      </c>
      <c r="AM66" s="75">
        <f>Paca!P66-Paca!P65</f>
        <v>-154.1442095026141</v>
      </c>
      <c r="AN66" s="75">
        <f>Paca!Q66-Paca!Q65</f>
        <v>63.035778450932412</v>
      </c>
      <c r="AO66" s="75">
        <f>Paca!R66-Paca!R65</f>
        <v>93.226692407988594</v>
      </c>
      <c r="AP66" s="75">
        <f>Paca!S66-Paca!S65</f>
        <v>14.839397794297838</v>
      </c>
      <c r="AQ66" s="75">
        <f>Paca!T66-Paca!T65</f>
        <v>-93.728292524436256</v>
      </c>
      <c r="AR66" s="75">
        <f>Paca!U66-Paca!U65</f>
        <v>301.07723950008221</v>
      </c>
      <c r="AS66" s="101"/>
      <c r="AU66" s="69" t="str">
        <f t="shared" si="1"/>
        <v>2015T1</v>
      </c>
      <c r="AV66" s="135">
        <f>(Paca!B66/Paca!B62-1)*100</f>
        <v>7.1472540450367994E-2</v>
      </c>
      <c r="AW66" s="248">
        <f>(Paca!C66/Paca!C62-1)*100</f>
        <v>2.4104675792058217E-2</v>
      </c>
      <c r="AX66" s="249">
        <f>(Paca!D66/Paca!D62-1)*100</f>
        <v>0.21180801401778915</v>
      </c>
      <c r="AY66" s="135">
        <f>(Paca!E66/Paca!E62-1)*100</f>
        <v>1.3756930476206852</v>
      </c>
      <c r="AZ66" s="136">
        <f>(Paca!F66/Paca!F62-1)*100</f>
        <v>-0.96162632745946386</v>
      </c>
      <c r="BA66" s="137">
        <f>(Paca!G66/Paca!G62-1)*100</f>
        <v>1.3587685279145223</v>
      </c>
      <c r="BB66" s="137">
        <f>(Paca!H66/Paca!H62-1)*100</f>
        <v>-0.42817241867216804</v>
      </c>
      <c r="BC66" s="137">
        <f>(Paca!I66/Paca!I62-1)*100</f>
        <v>-3.0640018292321658</v>
      </c>
      <c r="BD66" s="137">
        <f>(Paca!J66/Paca!J62-1)*100</f>
        <v>-2.3515481798617843</v>
      </c>
      <c r="BE66" s="138">
        <f>(Paca!K66/Paca!K62-1)*100</f>
        <v>-1.2110426897325</v>
      </c>
      <c r="BF66" s="139">
        <f>(Paca!L66/Paca!L62-1)*100</f>
        <v>-4.7529925394146915</v>
      </c>
      <c r="BG66" s="136">
        <f>(Paca!M66/Paca!M62-1)*100</f>
        <v>0.47708378398139129</v>
      </c>
      <c r="BH66" s="137">
        <f>(Paca!N66/Paca!N62-1)*100</f>
        <v>0.44069552104393228</v>
      </c>
      <c r="BI66" s="137">
        <f>(Paca!O66/Paca!O62-1)*100</f>
        <v>-0.20526603705312008</v>
      </c>
      <c r="BJ66" s="137">
        <f>(Paca!P66/Paca!P62-1)*100</f>
        <v>0.97320476454354488</v>
      </c>
      <c r="BK66" s="137">
        <f>(Paca!Q66/Paca!Q62-1)*100</f>
        <v>1.6551934983695338</v>
      </c>
      <c r="BL66" s="137">
        <f>(Paca!R66/Paca!R62-1)*100</f>
        <v>0.72816946170979335</v>
      </c>
      <c r="BM66" s="137">
        <f>(Paca!S66/Paca!S62-1)*100</f>
        <v>0.38753054722364677</v>
      </c>
      <c r="BN66" s="137">
        <f>(Paca!T66/Paca!T62-1)*100</f>
        <v>0.39988764595877413</v>
      </c>
      <c r="BO66" s="137">
        <f>(Paca!U66/Paca!U62-1)*100</f>
        <v>0.32581288987649781</v>
      </c>
      <c r="BP66" s="136">
        <f>(Paca!V66/Paca!V62-1)*100</f>
        <v>0.63242588432212976</v>
      </c>
      <c r="BR66" s="69" t="str">
        <f t="shared" si="2"/>
        <v>2015T1</v>
      </c>
      <c r="BS66" s="106">
        <f>Paca!B66-Paca!B62</f>
        <v>1282.9999999974389</v>
      </c>
      <c r="BT66" s="240">
        <f>Paca!C66-Paca!C62</f>
        <v>323.43657617806457</v>
      </c>
      <c r="BU66" s="241">
        <f>Paca!D66-Paca!D62</f>
        <v>960.11431325378362</v>
      </c>
      <c r="BV66" s="106">
        <f>Paca!E66-Paca!E62</f>
        <v>273.43659475505774</v>
      </c>
      <c r="BW66" s="101">
        <f>Paca!F66-Paca!F62</f>
        <v>-1605.0138123422803</v>
      </c>
      <c r="BX66" s="75">
        <f>Paca!G66-Paca!G62</f>
        <v>385.06642559980901</v>
      </c>
      <c r="BY66" s="75">
        <f>Paca!H66-Paca!H62</f>
        <v>-130.6079444850875</v>
      </c>
      <c r="BZ66" s="75">
        <f>Paca!I66-Paca!I62</f>
        <v>-507.94307360728817</v>
      </c>
      <c r="CA66" s="75">
        <f>Paca!J66-Paca!J62</f>
        <v>-502.26851213756163</v>
      </c>
      <c r="CB66" s="76">
        <f>Paca!K66-Paca!K62</f>
        <v>-849.26070771219383</v>
      </c>
      <c r="CC66" s="103">
        <f>Paca!L66-Paca!L62</f>
        <v>-5499.4491474305396</v>
      </c>
      <c r="CD66" s="101">
        <f>Paca!M66-Paca!M62</f>
        <v>4069.4928895783378</v>
      </c>
      <c r="CE66" s="75">
        <f>Paca!N66-Paca!N62</f>
        <v>1077.7442817325064</v>
      </c>
      <c r="CF66" s="75">
        <f>Paca!O66-Paca!O62</f>
        <v>-221.20795745265787</v>
      </c>
      <c r="CG66" s="75">
        <f>Paca!P66-Paca!P62</f>
        <v>1037.1680415232986</v>
      </c>
      <c r="CH66" s="75">
        <f>Paca!Q66-Paca!Q62</f>
        <v>674.10389923647745</v>
      </c>
      <c r="CI66" s="75">
        <f>Paca!R66-Paca!R62</f>
        <v>361.43679409896868</v>
      </c>
      <c r="CJ66" s="75">
        <f>Paca!S66-Paca!S62</f>
        <v>83.689611960300681</v>
      </c>
      <c r="CK66" s="75">
        <f>Paca!T66-Paca!T62</f>
        <v>741.24761040526209</v>
      </c>
      <c r="CL66" s="75">
        <f>Paca!U66-Paca!U62</f>
        <v>315.31060807415633</v>
      </c>
      <c r="CM66" s="101">
        <f>Paca!V66-Paca!V62</f>
        <v>4045.0843648695154</v>
      </c>
      <c r="CO66" s="69" t="str">
        <f t="shared" si="3"/>
        <v>2015T1</v>
      </c>
      <c r="CP66" s="106"/>
      <c r="CQ66" s="240"/>
      <c r="CR66" s="241"/>
      <c r="CS66" s="106"/>
      <c r="CT66" s="101"/>
      <c r="CU66" s="75"/>
      <c r="CV66" s="75"/>
      <c r="CW66" s="75"/>
      <c r="CX66" s="75"/>
      <c r="CY66" s="76"/>
      <c r="CZ66" s="103"/>
      <c r="DA66" s="101"/>
      <c r="DB66" s="75"/>
      <c r="DC66" s="75"/>
      <c r="DD66" s="75"/>
      <c r="DE66" s="75"/>
      <c r="DF66" s="75"/>
      <c r="DG66" s="75"/>
      <c r="DH66" s="75"/>
      <c r="DI66" s="75"/>
      <c r="DJ66" s="101"/>
      <c r="DL66" s="69" t="str">
        <f t="shared" si="4"/>
        <v>2015T1</v>
      </c>
      <c r="DM66" s="106"/>
      <c r="DN66" s="240"/>
      <c r="DO66" s="241"/>
      <c r="DP66" s="106"/>
      <c r="DQ66" s="101"/>
      <c r="DR66" s="75"/>
      <c r="DS66" s="75"/>
      <c r="DT66" s="75"/>
      <c r="DU66" s="75"/>
      <c r="DV66" s="76"/>
      <c r="DW66" s="103"/>
      <c r="DX66" s="101"/>
      <c r="DY66" s="75"/>
      <c r="DZ66" s="75"/>
      <c r="EA66" s="75"/>
      <c r="EB66" s="75"/>
      <c r="EC66" s="75"/>
      <c r="ED66" s="75"/>
      <c r="EE66" s="75"/>
      <c r="EF66" s="75"/>
      <c r="EG66" s="101"/>
    </row>
    <row r="67" spans="1:137">
      <c r="A67" s="69" t="str">
        <f>Paca!A67</f>
        <v>2015T2</v>
      </c>
      <c r="B67" s="135">
        <f>(Paca!B67/Paca!B66-1)*100</f>
        <v>0.37252738566153631</v>
      </c>
      <c r="C67" s="248">
        <f>(Paca!C67/Paca!C66-1)*100</f>
        <v>0.41713004324444025</v>
      </c>
      <c r="D67" s="249">
        <f>(Paca!D67/Paca!D66-1)*100</f>
        <v>0.24075427680301242</v>
      </c>
      <c r="E67" s="135">
        <f>(Paca!E67/Paca!E66-1)*100</f>
        <v>0.36616756552421137</v>
      </c>
      <c r="F67" s="136">
        <f>(Paca!F67/Paca!F66-1)*100</f>
        <v>0.37027510484466397</v>
      </c>
      <c r="G67" s="137">
        <f>(Paca!G67/Paca!G66-1)*100</f>
        <v>0.32106937868638941</v>
      </c>
      <c r="H67" s="137">
        <f>(Paca!H67/Paca!H66-1)*100</f>
        <v>1.0916071484950107</v>
      </c>
      <c r="I67" s="137">
        <f>(Paca!I67/Paca!I66-1)*100</f>
        <v>0.97444307843086442</v>
      </c>
      <c r="J67" s="137">
        <f>(Paca!J67/Paca!J66-1)*100</f>
        <v>-0.74951145886429371</v>
      </c>
      <c r="K67" s="138">
        <f>(Paca!K67/Paca!K66-1)*100</f>
        <v>0.27140674780774532</v>
      </c>
      <c r="L67" s="139">
        <f>(Paca!L67/Paca!L66-1)*100</f>
        <v>0.34985886784657527</v>
      </c>
      <c r="M67" s="136">
        <f>(Paca!M67/Paca!M66-1)*100</f>
        <v>0.46265340575526448</v>
      </c>
      <c r="N67" s="137">
        <f>(Paca!N67/Paca!N66-1)*100</f>
        <v>0.57203598414881096</v>
      </c>
      <c r="O67" s="137">
        <f>(Paca!O67/Paca!O66-1)*100</f>
        <v>0.65123209319541964</v>
      </c>
      <c r="P67" s="137">
        <f>(Paca!P67/Paca!P66-1)*100</f>
        <v>0.71562378584444364</v>
      </c>
      <c r="Q67" s="137">
        <f>(Paca!Q67/Paca!Q66-1)*100</f>
        <v>1.3746411816469628</v>
      </c>
      <c r="R67" s="137">
        <f>(Paca!R67/Paca!R66-1)*100</f>
        <v>0.15176768409033148</v>
      </c>
      <c r="S67" s="137">
        <f>(Paca!S67/Paca!S66-1)*100</f>
        <v>-0.25032634481300109</v>
      </c>
      <c r="T67" s="137">
        <f>(Paca!T67/Paca!T66-1)*100</f>
        <v>0.36492791903954824</v>
      </c>
      <c r="U67" s="137">
        <f>(Paca!U67/Paca!U66-1)*100</f>
        <v>-0.1855980030259885</v>
      </c>
      <c r="V67" s="136">
        <f>(Paca!V67/Paca!V66-1)*100</f>
        <v>0.25718481491066036</v>
      </c>
      <c r="X67" s="69" t="str">
        <f t="shared" si="0"/>
        <v>2015T2</v>
      </c>
      <c r="Y67" s="106">
        <f>Paca!B67-Paca!B66</f>
        <v>6691.9999999988358</v>
      </c>
      <c r="Z67" s="240">
        <f>Paca!C67-Paca!C66</f>
        <v>5598.4007012874354</v>
      </c>
      <c r="AA67" s="241">
        <f>Paca!D67-Paca!D66</f>
        <v>1093.6376788226771</v>
      </c>
      <c r="AB67" s="106">
        <f>Paca!E67-Paca!E66</f>
        <v>73.781724763870443</v>
      </c>
      <c r="AC67" s="101">
        <f>Paca!F67-Paca!F66</f>
        <v>612.06908308557468</v>
      </c>
      <c r="AD67" s="75">
        <f>Paca!G67-Paca!G66</f>
        <v>92.225366025646508</v>
      </c>
      <c r="AE67" s="75">
        <f>Paca!H67-Paca!H66</f>
        <v>331.55360610765638</v>
      </c>
      <c r="AF67" s="75">
        <f>Paca!I67-Paca!I66</f>
        <v>156.59128362154843</v>
      </c>
      <c r="AG67" s="75">
        <f>Paca!J67-Paca!J66</f>
        <v>-156.32401839856539</v>
      </c>
      <c r="AH67" s="76">
        <f>Paca!K67-Paca!K66</f>
        <v>188.02284572928329</v>
      </c>
      <c r="AI67" s="103">
        <f>Paca!L67-Paca!L66</f>
        <v>385.56382845579355</v>
      </c>
      <c r="AJ67" s="101">
        <f>Paca!M67-Paca!M66</f>
        <v>3965.2303722468205</v>
      </c>
      <c r="AK67" s="75">
        <f>Paca!N67-Paca!N66</f>
        <v>1405.1094388002821</v>
      </c>
      <c r="AL67" s="75">
        <f>Paca!O67-Paca!O66</f>
        <v>700.36924594044103</v>
      </c>
      <c r="AM67" s="75">
        <f>Paca!P67-Paca!P66</f>
        <v>770.07993464029278</v>
      </c>
      <c r="AN67" s="75">
        <f>Paca!Q67-Paca!Q66</f>
        <v>569.11101228383632</v>
      </c>
      <c r="AO67" s="75">
        <f>Paca!R67-Paca!R66</f>
        <v>75.880493845885212</v>
      </c>
      <c r="AP67" s="75">
        <f>Paca!S67-Paca!S66</f>
        <v>-54.26901532118427</v>
      </c>
      <c r="AQ67" s="75">
        <f>Paca!T67-Paca!T66</f>
        <v>679.14989266308839</v>
      </c>
      <c r="AR67" s="75">
        <f>Paca!U67-Paca!U66</f>
        <v>-180.20063060593384</v>
      </c>
      <c r="AS67" s="101">
        <f>Paca!V67-Paca!V66</f>
        <v>1655.3933715558378</v>
      </c>
      <c r="AU67" s="69" t="str">
        <f t="shared" si="1"/>
        <v>2015T2</v>
      </c>
      <c r="AV67" s="135">
        <f>(Paca!B67/Paca!B63-1)*100</f>
        <v>0.51711623519752337</v>
      </c>
      <c r="AW67" s="248">
        <f>(Paca!C67/Paca!C63-1)*100</f>
        <v>0.38492278260218171</v>
      </c>
      <c r="AX67" s="249">
        <f>(Paca!D67/Paca!D63-1)*100</f>
        <v>0.91045746514546444</v>
      </c>
      <c r="AY67" s="135">
        <f>(Paca!E67/Paca!E63-1)*100</f>
        <v>1.1378913150024816</v>
      </c>
      <c r="AZ67" s="136">
        <f>(Paca!F67/Paca!F63-1)*100</f>
        <v>-0.39799790032435389</v>
      </c>
      <c r="BA67" s="137">
        <f>(Paca!G67/Paca!G63-1)*100</f>
        <v>1.0112419521290716</v>
      </c>
      <c r="BB67" s="137">
        <f>(Paca!H67/Paca!H63-1)*100</f>
        <v>1.3913227957189855</v>
      </c>
      <c r="BC67" s="137">
        <f>(Paca!I67/Paca!I63-1)*100</f>
        <v>-2.7009420790232497</v>
      </c>
      <c r="BD67" s="137">
        <f>(Paca!J67/Paca!J63-1)*100</f>
        <v>-2.5102523372803831</v>
      </c>
      <c r="BE67" s="138">
        <f>(Paca!K67/Paca!K63-1)*100</f>
        <v>-0.5573724009980352</v>
      </c>
      <c r="BF67" s="139">
        <f>(Paca!L67/Paca!L63-1)*100</f>
        <v>-2.7470889450991298</v>
      </c>
      <c r="BG67" s="136">
        <f>(Paca!M67/Paca!M63-1)*100</f>
        <v>0.6503524956703588</v>
      </c>
      <c r="BH67" s="137">
        <f>(Paca!N67/Paca!N63-1)*100</f>
        <v>0.39404013662172055</v>
      </c>
      <c r="BI67" s="137">
        <f>(Paca!O67/Paca!O63-1)*100</f>
        <v>0.71061852284830529</v>
      </c>
      <c r="BJ67" s="137">
        <f>(Paca!P67/Paca!P63-1)*100</f>
        <v>0.45835744154287816</v>
      </c>
      <c r="BK67" s="137">
        <f>(Paca!Q67/Paca!Q63-1)*100</f>
        <v>3.1483558572430903</v>
      </c>
      <c r="BL67" s="137">
        <f>(Paca!R67/Paca!R63-1)*100</f>
        <v>0.86887510576971749</v>
      </c>
      <c r="BM67" s="137">
        <f>(Paca!S67/Paca!S63-1)*100</f>
        <v>-0.50030947625933075</v>
      </c>
      <c r="BN67" s="137">
        <f>(Paca!T67/Paca!T63-1)*100</f>
        <v>0.73667002176573959</v>
      </c>
      <c r="BO67" s="137">
        <f>(Paca!U67/Paca!U63-1)*100</f>
        <v>0.37919579909944101</v>
      </c>
      <c r="BP67" s="136">
        <f>(Paca!V67/Paca!V63-1)*100</f>
        <v>1.1397200025914822</v>
      </c>
      <c r="BR67" s="69" t="str">
        <f t="shared" si="2"/>
        <v>2015T2</v>
      </c>
      <c r="BS67" s="106">
        <f>Paca!B67-Paca!B63</f>
        <v>9275.9999999990687</v>
      </c>
      <c r="BT67" s="240">
        <f>Paca!C67-Paca!C63</f>
        <v>5167.7969512294512</v>
      </c>
      <c r="BU67" s="241">
        <f>Paca!D67-Paca!D63</f>
        <v>4108.3483987817308</v>
      </c>
      <c r="BV67" s="106">
        <f>Paca!E67-Paca!E63</f>
        <v>227.53235400898484</v>
      </c>
      <c r="BW67" s="101">
        <f>Paca!F67-Paca!F63</f>
        <v>-662.96981661088648</v>
      </c>
      <c r="BX67" s="75">
        <f>Paca!G67-Paca!G63</f>
        <v>288.48884190276658</v>
      </c>
      <c r="BY67" s="75">
        <f>Paca!H67-Paca!H63</f>
        <v>421.33699882723522</v>
      </c>
      <c r="BZ67" s="75">
        <f>Paca!I67-Paca!I63</f>
        <v>-450.43197376901298</v>
      </c>
      <c r="CA67" s="75">
        <f>Paca!J67-Paca!J63</f>
        <v>-533.01388236234925</v>
      </c>
      <c r="CB67" s="76">
        <f>Paca!K67-Paca!K63</f>
        <v>-389.34980120953696</v>
      </c>
      <c r="CC67" s="103">
        <f>Paca!L67-Paca!L63</f>
        <v>-3123.8507410252641</v>
      </c>
      <c r="CD67" s="101">
        <f>Paca!M67-Paca!M63</f>
        <v>5563.5348907475127</v>
      </c>
      <c r="CE67" s="75">
        <f>Paca!N67-Paca!N63</f>
        <v>969.60885554514243</v>
      </c>
      <c r="CF67" s="75">
        <f>Paca!O67-Paca!O63</f>
        <v>763.78588555533497</v>
      </c>
      <c r="CG67" s="75">
        <f>Paca!P67-Paca!P63</f>
        <v>494.49977795120503</v>
      </c>
      <c r="CH67" s="75">
        <f>Paca!Q67-Paca!Q63</f>
        <v>1281.0275609715027</v>
      </c>
      <c r="CI67" s="75">
        <f>Paca!R67-Paca!R63</f>
        <v>431.32997229928151</v>
      </c>
      <c r="CJ67" s="75">
        <f>Paca!S67-Paca!S63</f>
        <v>-108.7361284936087</v>
      </c>
      <c r="CK67" s="75">
        <f>Paca!T67-Paca!T63</f>
        <v>1365.9220916995837</v>
      </c>
      <c r="CL67" s="75">
        <f>Paca!U67-Paca!U63</f>
        <v>366.09687521892192</v>
      </c>
      <c r="CM67" s="101">
        <f>Paca!V67-Paca!V63</f>
        <v>7271.8986628899584</v>
      </c>
      <c r="CO67" s="69" t="str">
        <f t="shared" si="3"/>
        <v>2015T2</v>
      </c>
      <c r="CP67" s="106"/>
      <c r="CQ67" s="240"/>
      <c r="CR67" s="241"/>
      <c r="CS67" s="106"/>
      <c r="CT67" s="101"/>
      <c r="CU67" s="75"/>
      <c r="CV67" s="75"/>
      <c r="CW67" s="75"/>
      <c r="CX67" s="75"/>
      <c r="CY67" s="76"/>
      <c r="CZ67" s="103"/>
      <c r="DA67" s="101"/>
      <c r="DB67" s="75"/>
      <c r="DC67" s="75"/>
      <c r="DD67" s="75"/>
      <c r="DE67" s="75"/>
      <c r="DF67" s="75"/>
      <c r="DG67" s="75"/>
      <c r="DH67" s="75"/>
      <c r="DI67" s="75"/>
      <c r="DJ67" s="101"/>
      <c r="DL67" s="69" t="str">
        <f t="shared" si="4"/>
        <v>2015T2</v>
      </c>
      <c r="DM67" s="106"/>
      <c r="DN67" s="240"/>
      <c r="DO67" s="241"/>
      <c r="DP67" s="106"/>
      <c r="DQ67" s="101"/>
      <c r="DR67" s="75"/>
      <c r="DS67" s="75"/>
      <c r="DT67" s="75"/>
      <c r="DU67" s="75"/>
      <c r="DV67" s="76"/>
      <c r="DW67" s="103"/>
      <c r="DX67" s="101"/>
      <c r="DY67" s="75"/>
      <c r="DZ67" s="75"/>
      <c r="EA67" s="75"/>
      <c r="EB67" s="75"/>
      <c r="EC67" s="75"/>
      <c r="ED67" s="75"/>
      <c r="EE67" s="75"/>
      <c r="EF67" s="75"/>
      <c r="EG67" s="101"/>
    </row>
    <row r="68" spans="1:137">
      <c r="A68" s="69" t="str">
        <f>Paca!A68</f>
        <v>2015T3</v>
      </c>
      <c r="B68" s="135">
        <f>(Paca!B68/Paca!B67-1)*100</f>
        <v>-7.1378260411392169E-2</v>
      </c>
      <c r="C68" s="248">
        <f>(Paca!C68/Paca!C67-1)*100</f>
        <v>-4.6641628152555015E-2</v>
      </c>
      <c r="D68" s="249">
        <f>(Paca!D68/Paca!D67-1)*100</f>
        <v>-0.14470165357374221</v>
      </c>
      <c r="E68" s="135">
        <f>(Paca!E68/Paca!E67-1)*100</f>
        <v>-3.3517209067314813</v>
      </c>
      <c r="F68" s="136">
        <f>(Paca!F68/Paca!F67-1)*100</f>
        <v>-0.14442347943557365</v>
      </c>
      <c r="G68" s="137">
        <f>(Paca!G68/Paca!G67-1)*100</f>
        <v>7.7414527696073598E-2</v>
      </c>
      <c r="H68" s="137">
        <f>(Paca!H68/Paca!H67-1)*100</f>
        <v>0.68565770110113888</v>
      </c>
      <c r="I68" s="137">
        <f>(Paca!I68/Paca!I67-1)*100</f>
        <v>0.67652795741548477</v>
      </c>
      <c r="J68" s="137">
        <f>(Paca!J68/Paca!J67-1)*100</f>
        <v>-0.68510849950709218</v>
      </c>
      <c r="K68" s="138">
        <f>(Paca!K68/Paca!K67-1)*100</f>
        <v>-0.63400054008587725</v>
      </c>
      <c r="L68" s="139">
        <f>(Paca!L68/Paca!L67-1)*100</f>
        <v>-0.52359447376545409</v>
      </c>
      <c r="M68" s="136">
        <f>(Paca!M68/Paca!M67-1)*100</f>
        <v>0.15543217251718922</v>
      </c>
      <c r="N68" s="137">
        <f>(Paca!N68/Paca!N67-1)*100</f>
        <v>0.43794449921632506</v>
      </c>
      <c r="O68" s="137">
        <f>(Paca!O68/Paca!O67-1)*100</f>
        <v>1.7733563901911609E-2</v>
      </c>
      <c r="P68" s="137">
        <f>(Paca!P68/Paca!P67-1)*100</f>
        <v>-0.18042273282133925</v>
      </c>
      <c r="Q68" s="137">
        <f>(Paca!Q68/Paca!Q67-1)*100</f>
        <v>-1.08695324548993</v>
      </c>
      <c r="R68" s="137">
        <f>(Paca!R68/Paca!R67-1)*100</f>
        <v>0.17440632463152639</v>
      </c>
      <c r="S68" s="137">
        <f>(Paca!S68/Paca!S67-1)*100</f>
        <v>0.45254830562497794</v>
      </c>
      <c r="T68" s="137">
        <f>(Paca!T68/Paca!T67-1)*100</f>
        <v>0.39844010046439227</v>
      </c>
      <c r="U68" s="137">
        <f>(Paca!U68/Paca!U67-1)*100</f>
        <v>-4.1745903665080242E-2</v>
      </c>
      <c r="V68" s="136">
        <f>(Paca!V68/Paca!V67-1)*100</f>
        <v>-0.17500134248454868</v>
      </c>
      <c r="X68" s="69" t="str">
        <f t="shared" si="0"/>
        <v>2015T3</v>
      </c>
      <c r="Y68" s="106">
        <f>Paca!B68-Paca!B67</f>
        <v>-1286.9999999997672</v>
      </c>
      <c r="Z68" s="240">
        <f>Paca!C68-Paca!C67</f>
        <v>-628.59947830671445</v>
      </c>
      <c r="AA68" s="241">
        <f>Paca!D68-Paca!D67</f>
        <v>-658.8966108012828</v>
      </c>
      <c r="AB68" s="106">
        <f>Paca!E68-Paca!E67</f>
        <v>-677.83520338771268</v>
      </c>
      <c r="AC68" s="101">
        <f>Paca!F68-Paca!F67</f>
        <v>-239.6176737260248</v>
      </c>
      <c r="AD68" s="75">
        <f>Paca!G68-Paca!G67</f>
        <v>22.308281770889153</v>
      </c>
      <c r="AE68" s="75">
        <f>Paca!H68-Paca!H67</f>
        <v>210.52798997181162</v>
      </c>
      <c r="AF68" s="75">
        <f>Paca!I68-Paca!I67</f>
        <v>109.77623305957968</v>
      </c>
      <c r="AG68" s="75">
        <f>Paca!J68-Paca!J67</f>
        <v>-141.8206403577351</v>
      </c>
      <c r="AH68" s="76">
        <f>Paca!K68-Paca!K67</f>
        <v>-440.40953817054105</v>
      </c>
      <c r="AI68" s="103">
        <f>Paca!L68-Paca!L67</f>
        <v>-579.04886907241598</v>
      </c>
      <c r="AJ68" s="101">
        <f>Paca!M68-Paca!M67</f>
        <v>1338.3146201485069</v>
      </c>
      <c r="AK68" s="75">
        <f>Paca!N68-Paca!N67</f>
        <v>1081.8900331658078</v>
      </c>
      <c r="AL68" s="75">
        <f>Paca!O68-Paca!O67</f>
        <v>19.19580778189993</v>
      </c>
      <c r="AM68" s="75">
        <f>Paca!P68-Paca!P67</f>
        <v>-195.54159074545896</v>
      </c>
      <c r="AN68" s="75">
        <f>Paca!Q68-Paca!Q67</f>
        <v>-456.19217595041118</v>
      </c>
      <c r="AO68" s="75">
        <f>Paca!R68-Paca!R67</f>
        <v>87.331655058049364</v>
      </c>
      <c r="AP68" s="75">
        <f>Paca!S68-Paca!S67</f>
        <v>97.863740328019048</v>
      </c>
      <c r="AQ68" s="75">
        <f>Paca!T68-Paca!T67</f>
        <v>744.22381586811389</v>
      </c>
      <c r="AR68" s="75">
        <f>Paca!U68-Paca!U67</f>
        <v>-40.456665357545717</v>
      </c>
      <c r="AS68" s="101">
        <f>Paca!V68-Paca!V67</f>
        <v>-1129.3089630699251</v>
      </c>
      <c r="AU68" s="69" t="str">
        <f t="shared" si="1"/>
        <v>2015T3</v>
      </c>
      <c r="AV68" s="135">
        <f>(Paca!B68/Paca!B64-1)*100</f>
        <v>0.41066331404011613</v>
      </c>
      <c r="AW68" s="248">
        <f>(Paca!C68/Paca!C64-1)*100</f>
        <v>0.38973934135233534</v>
      </c>
      <c r="AX68" s="249">
        <f>(Paca!D68/Paca!D64-1)*100</f>
        <v>0.47276886516562922</v>
      </c>
      <c r="AY68" s="135">
        <f>(Paca!E68/Paca!E64-1)*100</f>
        <v>-6.4236767922762343</v>
      </c>
      <c r="AZ68" s="136">
        <f>(Paca!F68/Paca!F64-1)*100</f>
        <v>-0.22944043032904204</v>
      </c>
      <c r="BA68" s="137">
        <f>(Paca!G68/Paca!G64-1)*100</f>
        <v>0.54113345084019215</v>
      </c>
      <c r="BB68" s="137">
        <f>(Paca!H68/Paca!H64-1)*100</f>
        <v>1.6362068613308134</v>
      </c>
      <c r="BC68" s="137">
        <f>(Paca!I68/Paca!I64-1)*100</f>
        <v>1.0760846155044579</v>
      </c>
      <c r="BD68" s="137">
        <f>(Paca!J68/Paca!J64-1)*100</f>
        <v>-2.6020730867197583</v>
      </c>
      <c r="BE68" s="138">
        <f>(Paca!K68/Paca!K64-1)*100</f>
        <v>-0.94510678458081809</v>
      </c>
      <c r="BF68" s="139">
        <f>(Paca!L68/Paca!L64-1)*100</f>
        <v>-2.2437600437678062</v>
      </c>
      <c r="BG68" s="136">
        <f>(Paca!M68/Paca!M64-1)*100</f>
        <v>0.91644577388532156</v>
      </c>
      <c r="BH68" s="137">
        <f>(Paca!N68/Paca!N64-1)*100</f>
        <v>1.1499739397780484</v>
      </c>
      <c r="BI68" s="137">
        <f>(Paca!O68/Paca!O64-1)*100</f>
        <v>0.7670769920227416</v>
      </c>
      <c r="BJ68" s="137">
        <f>(Paca!P68/Paca!P64-1)*100</f>
        <v>0.61861375785843276</v>
      </c>
      <c r="BK68" s="137">
        <f>(Paca!Q68/Paca!Q64-1)*100</f>
        <v>1.8397085447287242</v>
      </c>
      <c r="BL68" s="137">
        <f>(Paca!R68/Paca!R64-1)*100</f>
        <v>0.72462582092229777</v>
      </c>
      <c r="BM68" s="137">
        <f>(Paca!S68/Paca!S64-1)*100</f>
        <v>-5.5322819737402273E-2</v>
      </c>
      <c r="BN68" s="137">
        <f>(Paca!T68/Paca!T64-1)*100</f>
        <v>0.94906686403384288</v>
      </c>
      <c r="BO68" s="137">
        <f>(Paca!U68/Paca!U64-1)*100</f>
        <v>0.68534263225865644</v>
      </c>
      <c r="BP68" s="136">
        <f>(Paca!V68/Paca!V64-1)*100</f>
        <v>0.59115199288106712</v>
      </c>
      <c r="BR68" s="69" t="str">
        <f t="shared" si="2"/>
        <v>2015T3</v>
      </c>
      <c r="BS68" s="106">
        <f>Paca!B68-Paca!B64</f>
        <v>7369</v>
      </c>
      <c r="BT68" s="240">
        <f>Paca!C68-Paca!C64</f>
        <v>5229.7704281203914</v>
      </c>
      <c r="BU68" s="241">
        <f>Paca!D68-Paca!D64</f>
        <v>2139.5152682850603</v>
      </c>
      <c r="BV68" s="106">
        <f>Paca!E68-Paca!E64</f>
        <v>-1341.739179547465</v>
      </c>
      <c r="BW68" s="101">
        <f>Paca!F68-Paca!F64</f>
        <v>-380.99643134040525</v>
      </c>
      <c r="BX68" s="75">
        <f>Paca!G68-Paca!G64</f>
        <v>155.21737484650657</v>
      </c>
      <c r="BY68" s="75">
        <f>Paca!H68-Paca!H64</f>
        <v>497.69108124154809</v>
      </c>
      <c r="BZ68" s="75">
        <f>Paca!I68-Paca!I64</f>
        <v>173.91971587823718</v>
      </c>
      <c r="CA68" s="75">
        <f>Paca!J68-Paca!J64</f>
        <v>-549.24262827717394</v>
      </c>
      <c r="CB68" s="76">
        <f>Paca!K68-Paca!K64</f>
        <v>-658.58197502949042</v>
      </c>
      <c r="CC68" s="103">
        <f>Paca!L68-Paca!L64</f>
        <v>-2525.0627134108508</v>
      </c>
      <c r="CD68" s="101">
        <f>Paca!M68-Paca!M64</f>
        <v>7831.350121383206</v>
      </c>
      <c r="CE68" s="75">
        <f>Paca!N68-Paca!N64</f>
        <v>2820.8765705727565</v>
      </c>
      <c r="CF68" s="75">
        <f>Paca!O68-Paca!O64</f>
        <v>824.15267566041439</v>
      </c>
      <c r="CG68" s="75">
        <f>Paca!P68-Paca!P64</f>
        <v>665.12742943489866</v>
      </c>
      <c r="CH68" s="75">
        <f>Paca!Q68-Paca!Q64</f>
        <v>749.93293320173689</v>
      </c>
      <c r="CI68" s="75">
        <f>Paca!R68-Paca!R64</f>
        <v>360.86468294336373</v>
      </c>
      <c r="CJ68" s="75">
        <f>Paca!S68-Paca!S64</f>
        <v>-12.024373660151468</v>
      </c>
      <c r="CK68" s="75">
        <f>Paca!T68-Paca!T64</f>
        <v>1763.0392856487306</v>
      </c>
      <c r="CL68" s="75">
        <f>Paca!U68-Paca!U64</f>
        <v>659.380917581424</v>
      </c>
      <c r="CM68" s="101">
        <f>Paca!V68-Paca!V64</f>
        <v>3785.7338993197773</v>
      </c>
      <c r="CO68" s="69" t="str">
        <f t="shared" si="3"/>
        <v>2015T3</v>
      </c>
      <c r="CP68" s="106"/>
      <c r="CQ68" s="240"/>
      <c r="CR68" s="241"/>
      <c r="CS68" s="106"/>
      <c r="CT68" s="101"/>
      <c r="CU68" s="75"/>
      <c r="CV68" s="75"/>
      <c r="CW68" s="75"/>
      <c r="CX68" s="75"/>
      <c r="CY68" s="76"/>
      <c r="CZ68" s="103"/>
      <c r="DA68" s="101"/>
      <c r="DB68" s="75"/>
      <c r="DC68" s="75"/>
      <c r="DD68" s="75"/>
      <c r="DE68" s="75"/>
      <c r="DF68" s="75"/>
      <c r="DG68" s="75"/>
      <c r="DH68" s="75"/>
      <c r="DI68" s="75"/>
      <c r="DJ68" s="101"/>
      <c r="DL68" s="69" t="str">
        <f t="shared" si="4"/>
        <v>2015T3</v>
      </c>
      <c r="DM68" s="106"/>
      <c r="DN68" s="240"/>
      <c r="DO68" s="241"/>
      <c r="DP68" s="106"/>
      <c r="DQ68" s="101"/>
      <c r="DR68" s="75"/>
      <c r="DS68" s="75"/>
      <c r="DT68" s="75"/>
      <c r="DU68" s="75"/>
      <c r="DV68" s="76"/>
      <c r="DW68" s="103"/>
      <c r="DX68" s="101"/>
      <c r="DY68" s="75"/>
      <c r="DZ68" s="75"/>
      <c r="EA68" s="75"/>
      <c r="EB68" s="75"/>
      <c r="EC68" s="75"/>
      <c r="ED68" s="75"/>
      <c r="EE68" s="75"/>
      <c r="EF68" s="75"/>
      <c r="EG68" s="101"/>
    </row>
    <row r="69" spans="1:137" s="232" customFormat="1">
      <c r="A69" s="95" t="str">
        <f>Paca!A69</f>
        <v>2015T4</v>
      </c>
      <c r="B69" s="141">
        <f>(Paca!B69/Paca!B68-1)*100</f>
        <v>0.43651205500323531</v>
      </c>
      <c r="C69" s="250">
        <f>(Paca!C69/Paca!C68-1)*100</f>
        <v>0.4492668693519164</v>
      </c>
      <c r="D69" s="251">
        <f>(Paca!D69/Paca!D68-1)*100</f>
        <v>0.39884263718386048</v>
      </c>
      <c r="E69" s="141">
        <f>(Paca!E69/Paca!E68-1)*100</f>
        <v>3.8978450717616742</v>
      </c>
      <c r="F69" s="142">
        <f>(Paca!F69/Paca!F68-1)*100</f>
        <v>-8.9964813291698587E-2</v>
      </c>
      <c r="G69" s="143">
        <f>(Paca!G69/Paca!G68-1)*100</f>
        <v>0.18882450177952759</v>
      </c>
      <c r="H69" s="143">
        <f>(Paca!H69/Paca!H68-1)*100</f>
        <v>0.51664312634887022</v>
      </c>
      <c r="I69" s="143">
        <f>(Paca!I69/Paca!I68-1)*100</f>
        <v>-0.10579661881723323</v>
      </c>
      <c r="J69" s="143">
        <f>(Paca!J69/Paca!J68-1)*100</f>
        <v>-0.70406594463616745</v>
      </c>
      <c r="K69" s="144">
        <f>(Paca!K69/Paca!K68-1)*100</f>
        <v>-0.29148090767017187</v>
      </c>
      <c r="L69" s="145">
        <f>(Paca!L69/Paca!L68-1)*100</f>
        <v>0.30442341725913646</v>
      </c>
      <c r="M69" s="142">
        <f>(Paca!M69/Paca!M68-1)*100</f>
        <v>0.44618830718283764</v>
      </c>
      <c r="N69" s="143">
        <f>(Paca!N69/Paca!N68-1)*100</f>
        <v>0.52285143306110005</v>
      </c>
      <c r="O69" s="143">
        <f>(Paca!O69/Paca!O68-1)*100</f>
        <v>-3.1507272196351632E-2</v>
      </c>
      <c r="P69" s="143">
        <f>(Paca!P69/Paca!P68-1)*100</f>
        <v>0.34863964362945588</v>
      </c>
      <c r="Q69" s="143">
        <f>(Paca!Q69/Paca!Q68-1)*100</f>
        <v>0.87502496380282846</v>
      </c>
      <c r="R69" s="143">
        <f>(Paca!R69/Paca!R68-1)*100</f>
        <v>-0.51157027697107393</v>
      </c>
      <c r="S69" s="143">
        <f>(Paca!S69/Paca!S68-1)*100</f>
        <v>0.1681484159013813</v>
      </c>
      <c r="T69" s="143">
        <f>(Paca!T69/Paca!T68-1)*100</f>
        <v>1.006782246866833</v>
      </c>
      <c r="U69" s="143">
        <f>(Paca!U69/Paca!U68-1)*100</f>
        <v>0.18193243402275794</v>
      </c>
      <c r="V69" s="142">
        <f>(Paca!V69/Paca!V68-1)*100</f>
        <v>0.47657846779909363</v>
      </c>
      <c r="W69" s="234"/>
      <c r="X69" s="95" t="str">
        <f t="shared" si="0"/>
        <v>2015T4</v>
      </c>
      <c r="Y69" s="108">
        <f>Paca!B69-Paca!B68</f>
        <v>7864.9999999990687</v>
      </c>
      <c r="Z69" s="238">
        <f>Paca!C69-Paca!C68</f>
        <v>6052.0442951445002</v>
      </c>
      <c r="AA69" s="239">
        <f>Paca!D69-Paca!D68</f>
        <v>1813.495458797086</v>
      </c>
      <c r="AB69" s="108">
        <f>Paca!E69-Paca!E68</f>
        <v>761.85964574507307</v>
      </c>
      <c r="AC69" s="100">
        <f>Paca!F69-Paca!F68</f>
        <v>-149.04796479619108</v>
      </c>
      <c r="AD69" s="93">
        <f>Paca!G69-Paca!G68</f>
        <v>54.455039479173138</v>
      </c>
      <c r="AE69" s="93">
        <f>Paca!H69-Paca!H68</f>
        <v>159.7205337459236</v>
      </c>
      <c r="AF69" s="93">
        <f>Paca!I69-Paca!I68</f>
        <v>-17.283137827087558</v>
      </c>
      <c r="AG69" s="93">
        <f>Paca!J69-Paca!J68</f>
        <v>-144.74640868767528</v>
      </c>
      <c r="AH69" s="94">
        <f>Paca!K69-Paca!K68</f>
        <v>-201.19399150654499</v>
      </c>
      <c r="AI69" s="102">
        <f>Paca!L69-Paca!L68</f>
        <v>334.90243440051563</v>
      </c>
      <c r="AJ69" s="100">
        <f>Paca!M69-Paca!M68</f>
        <v>3847.777930089389</v>
      </c>
      <c r="AK69" s="93">
        <f>Paca!N69-Paca!N68</f>
        <v>1297.2992378841154</v>
      </c>
      <c r="AL69" s="93">
        <f>Paca!O69-Paca!O68</f>
        <v>-34.111293031135574</v>
      </c>
      <c r="AM69" s="93">
        <f>Paca!P69-Paca!P68</f>
        <v>377.1728144519584</v>
      </c>
      <c r="AN69" s="93">
        <f>Paca!Q69-Paca!Q68</f>
        <v>363.25449038093211</v>
      </c>
      <c r="AO69" s="93">
        <f>Paca!R69-Paca!R68</f>
        <v>-256.6087973992253</v>
      </c>
      <c r="AP69" s="93">
        <f>Paca!S69-Paca!S68</f>
        <v>36.526714149171312</v>
      </c>
      <c r="AQ69" s="93">
        <f>Paca!T69-Paca!T68</f>
        <v>1888.0045508894837</v>
      </c>
      <c r="AR69" s="93">
        <f>Paca!U69-Paca!U68</f>
        <v>176.24021276413987</v>
      </c>
      <c r="AS69" s="100">
        <f>Paca!V69-Paca!V68</f>
        <v>3070.0477085026214</v>
      </c>
      <c r="AT69" s="234"/>
      <c r="AU69" s="95" t="str">
        <f t="shared" si="1"/>
        <v>2015T4</v>
      </c>
      <c r="AV69" s="141">
        <f>(Paca!B69/Paca!B65-1)*100</f>
        <v>0.67028297189741792</v>
      </c>
      <c r="AW69" s="250">
        <f>(Paca!C69/Paca!C65-1)*100</f>
        <v>0.74211395018151105</v>
      </c>
      <c r="AX69" s="251">
        <f>(Paca!D69/Paca!D65-1)*100</f>
        <v>0.4581331529563748</v>
      </c>
      <c r="AY69" s="141">
        <f>(Paca!E69/Paca!E65-1)*100</f>
        <v>2.3790886274487999</v>
      </c>
      <c r="AZ69" s="142">
        <f>(Paca!F69/Paca!F65-1)*100</f>
        <v>-0.35626169283321518</v>
      </c>
      <c r="BA69" s="143">
        <f>(Paca!G69/Paca!G65-1)*100</f>
        <v>0.52210527204519241</v>
      </c>
      <c r="BB69" s="143">
        <f>(Paca!H69/Paca!H65-1)*100</f>
        <v>1.2369318633917104</v>
      </c>
      <c r="BC69" s="143">
        <f>(Paca!I69/Paca!I65-1)*100</f>
        <v>0.76157561072893731</v>
      </c>
      <c r="BD69" s="143">
        <f>(Paca!J69/Paca!J65-1)*100</f>
        <v>-2.439958162398348</v>
      </c>
      <c r="BE69" s="144">
        <f>(Paca!K69/Paca!K65-1)*100</f>
        <v>-1.0557402369291147</v>
      </c>
      <c r="BF69" s="145">
        <f>(Paca!L69/Paca!L65-1)*100</f>
        <v>-1.3093891492788612</v>
      </c>
      <c r="BG69" s="142">
        <f>(Paca!M69/Paca!M65-1)*100</f>
        <v>1.1293157351909944</v>
      </c>
      <c r="BH69" s="143">
        <f>(Paca!N69/Paca!N65-1)*100</f>
        <v>1.7740564670297498</v>
      </c>
      <c r="BI69" s="143">
        <f>(Paca!O69/Paca!O65-1)*100</f>
        <v>0.38910789811352764</v>
      </c>
      <c r="BJ69" s="143">
        <f>(Paca!P69/Paca!P65-1)*100</f>
        <v>0.74010689967887178</v>
      </c>
      <c r="BK69" s="143">
        <f>(Paca!Q69/Paca!Q65-1)*100</f>
        <v>1.3044016194195596</v>
      </c>
      <c r="BL69" s="143">
        <f>(Paca!R69/Paca!R65-1)*100</f>
        <v>-3.4056219085920603E-4</v>
      </c>
      <c r="BM69" s="143">
        <f>(Paca!S69/Paca!S65-1)*100</f>
        <v>0.43832528577514296</v>
      </c>
      <c r="BN69" s="143">
        <f>(Paca!T69/Paca!T65-1)*100</f>
        <v>1.7280710026866375</v>
      </c>
      <c r="BO69" s="143">
        <f>(Paca!U69/Paca!U65-1)*100</f>
        <v>0.26516992473373246</v>
      </c>
      <c r="BP69" s="142">
        <f>(Paca!V69/Paca!V65-1)*100</f>
        <v>0.61568239819329573</v>
      </c>
      <c r="BQ69" s="234"/>
      <c r="BR69" s="95" t="str">
        <f t="shared" si="2"/>
        <v>2015T4</v>
      </c>
      <c r="BS69" s="108">
        <f>Paca!B69-Paca!B65</f>
        <v>12048.999999998137</v>
      </c>
      <c r="BT69" s="238">
        <f>Paca!C69-Paca!C65</f>
        <v>9967.9077910440974</v>
      </c>
      <c r="BU69" s="239">
        <f>Paca!D69-Paca!D65</f>
        <v>2081.8537502884283</v>
      </c>
      <c r="BV69" s="108">
        <f>Paca!E69-Paca!E65</f>
        <v>471.90686920956796</v>
      </c>
      <c r="BW69" s="100">
        <f>Paca!F69-Paca!F65</f>
        <v>-591.80903877021046</v>
      </c>
      <c r="BX69" s="93">
        <f>Paca!G69-Paca!G65</f>
        <v>150.07056371183717</v>
      </c>
      <c r="BY69" s="93">
        <f>Paca!H69-Paca!H65</f>
        <v>379.67751275853152</v>
      </c>
      <c r="BZ69" s="93">
        <f>Paca!I69-Paca!I65</f>
        <v>123.3414843130904</v>
      </c>
      <c r="CA69" s="93">
        <f>Paca!J69-Paca!J65</f>
        <v>-510.54770258399003</v>
      </c>
      <c r="CB69" s="94">
        <f>Paca!K69-Paca!K65</f>
        <v>-734.35089696967043</v>
      </c>
      <c r="CC69" s="102">
        <f>Paca!L69-Paca!L65</f>
        <v>-1464.0409827891854</v>
      </c>
      <c r="CD69" s="100">
        <f>Paca!M69-Paca!M65</f>
        <v>9673.0534146063728</v>
      </c>
      <c r="CE69" s="93">
        <f>Paca!N69-Paca!N65</f>
        <v>4347.674417416536</v>
      </c>
      <c r="CF69" s="93">
        <f>Paca!O69-Paca!O65</f>
        <v>419.5019391203532</v>
      </c>
      <c r="CG69" s="93">
        <f>Paca!P69-Paca!P65</f>
        <v>797.56694884417811</v>
      </c>
      <c r="CH69" s="93">
        <f>Paca!Q69-Paca!Q65</f>
        <v>539.20910516528966</v>
      </c>
      <c r="CI69" s="93">
        <f>Paca!R69-Paca!R65</f>
        <v>-0.16995608730212552</v>
      </c>
      <c r="CJ69" s="93">
        <f>Paca!S69-Paca!S65</f>
        <v>94.960836950303928</v>
      </c>
      <c r="CK69" s="93">
        <f>Paca!T69-Paca!T65</f>
        <v>3217.6499668962497</v>
      </c>
      <c r="CL69" s="93">
        <f>Paca!U69-Paca!U65</f>
        <v>256.66015630074253</v>
      </c>
      <c r="CM69" s="100">
        <f>Paca!V69-Paca!V65</f>
        <v>3960.6512790740235</v>
      </c>
      <c r="CN69" s="234"/>
      <c r="CO69" s="95" t="str">
        <f t="shared" si="3"/>
        <v>2015T4</v>
      </c>
      <c r="CP69" s="108"/>
      <c r="CQ69" s="238"/>
      <c r="CR69" s="239"/>
      <c r="CS69" s="108"/>
      <c r="CT69" s="100"/>
      <c r="CU69" s="93"/>
      <c r="CV69" s="93"/>
      <c r="CW69" s="93"/>
      <c r="CX69" s="93"/>
      <c r="CY69" s="94"/>
      <c r="CZ69" s="102"/>
      <c r="DA69" s="100"/>
      <c r="DB69" s="93"/>
      <c r="DC69" s="93"/>
      <c r="DD69" s="93"/>
      <c r="DE69" s="93"/>
      <c r="DF69" s="93"/>
      <c r="DG69" s="93"/>
      <c r="DH69" s="93"/>
      <c r="DI69" s="93"/>
      <c r="DJ69" s="100"/>
      <c r="DK69" s="234"/>
      <c r="DL69" s="95" t="str">
        <f t="shared" si="4"/>
        <v>2015T4</v>
      </c>
      <c r="DM69" s="108"/>
      <c r="DN69" s="238"/>
      <c r="DO69" s="239"/>
      <c r="DP69" s="108"/>
      <c r="DQ69" s="100"/>
      <c r="DR69" s="93"/>
      <c r="DS69" s="93"/>
      <c r="DT69" s="93"/>
      <c r="DU69" s="93"/>
      <c r="DV69" s="94"/>
      <c r="DW69" s="102"/>
      <c r="DX69" s="100"/>
      <c r="DY69" s="93"/>
      <c r="DZ69" s="93"/>
      <c r="EA69" s="93"/>
      <c r="EB69" s="93"/>
      <c r="EC69" s="93"/>
      <c r="ED69" s="93"/>
      <c r="EE69" s="93"/>
      <c r="EF69" s="93"/>
      <c r="EG69" s="100"/>
    </row>
    <row r="70" spans="1:137">
      <c r="A70" s="69" t="str">
        <f>Paca!A70</f>
        <v>2016T1</v>
      </c>
      <c r="B70" s="135">
        <f>(Paca!B70/Paca!B69-1)*100</f>
        <v>0.38278162382969771</v>
      </c>
      <c r="C70" s="248">
        <f>(Paca!C70/Paca!C69-1)*100</f>
        <v>0.5209922894813257</v>
      </c>
      <c r="D70" s="249">
        <f>(Paca!D70/Paca!D69-1)*100</f>
        <v>-2.6949929504860304E-2</v>
      </c>
      <c r="E70" s="135">
        <f>(Paca!E70/Paca!E69-1)*100</f>
        <v>0.66366940040374356</v>
      </c>
      <c r="F70" s="136">
        <f>(Paca!F70/Paca!F69-1)*100</f>
        <v>5.8167523821350819E-2</v>
      </c>
      <c r="G70" s="137">
        <f>(Paca!G70/Paca!G69-1)*100</f>
        <v>0.50409316530897197</v>
      </c>
      <c r="H70" s="137">
        <f>(Paca!H70/Paca!H69-1)*100</f>
        <v>7.5895838220518819E-2</v>
      </c>
      <c r="I70" s="137">
        <f>(Paca!I70/Paca!I69-1)*100</f>
        <v>-0.23196182023215162</v>
      </c>
      <c r="J70" s="137">
        <f>(Paca!J70/Paca!J69-1)*100</f>
        <v>-0.90372699511256371</v>
      </c>
      <c r="K70" s="138">
        <f>(Paca!K70/Paca!K69-1)*100</f>
        <v>0.21705769400459651</v>
      </c>
      <c r="L70" s="139">
        <f>(Paca!L70/Paca!L69-1)*100</f>
        <v>0.23852331399927262</v>
      </c>
      <c r="M70" s="136">
        <f>(Paca!M70/Paca!M69-1)*100</f>
        <v>0.7199896215897672</v>
      </c>
      <c r="N70" s="137">
        <f>(Paca!N70/Paca!N69-1)*100</f>
        <v>0.8958722948244624</v>
      </c>
      <c r="O70" s="137">
        <f>(Paca!O70/Paca!O69-1)*100</f>
        <v>0.78069186371236832</v>
      </c>
      <c r="P70" s="137">
        <f>(Paca!P70/Paca!P69-1)*100</f>
        <v>1.4869710728994789</v>
      </c>
      <c r="Q70" s="137">
        <f>(Paca!Q70/Paca!Q69-1)*100</f>
        <v>1.104504252189753</v>
      </c>
      <c r="R70" s="137">
        <f>(Paca!R70/Paca!R69-1)*100</f>
        <v>-6.8280859702729568E-2</v>
      </c>
      <c r="S70" s="137">
        <f>(Paca!S70/Paca!S69-1)*100</f>
        <v>0.77303689667305164</v>
      </c>
      <c r="T70" s="137">
        <f>(Paca!T70/Paca!T69-1)*100</f>
        <v>0.57846709394326901</v>
      </c>
      <c r="U70" s="137">
        <f>(Paca!U70/Paca!U69-1)*100</f>
        <v>-0.15395597966747498</v>
      </c>
      <c r="V70" s="136">
        <f>(Paca!V70/Paca!V69-1)*100</f>
        <v>3.0257707679837154E-2</v>
      </c>
      <c r="X70" s="69" t="str">
        <f t="shared" si="0"/>
        <v>2016T1</v>
      </c>
      <c r="Y70" s="106">
        <f>Paca!B70-Paca!B69</f>
        <v>6927.0000000016298</v>
      </c>
      <c r="Z70" s="240">
        <f>Paca!C70-Paca!C69</f>
        <v>7049.783371936297</v>
      </c>
      <c r="AA70" s="241">
        <f>Paca!D70-Paca!D69</f>
        <v>-123.02722640923457</v>
      </c>
      <c r="AB70" s="106">
        <f>Paca!E70-Paca!E69</f>
        <v>134.77481101414742</v>
      </c>
      <c r="AC70" s="101">
        <f>Paca!F70-Paca!F69</f>
        <v>96.281546090496704</v>
      </c>
      <c r="AD70" s="75">
        <f>Paca!G70-Paca!G69</f>
        <v>145.64977566411835</v>
      </c>
      <c r="AE70" s="75">
        <f>Paca!H70-Paca!H69</f>
        <v>23.584465344800265</v>
      </c>
      <c r="AF70" s="75">
        <f>Paca!I70-Paca!I69</f>
        <v>-37.853635950554235</v>
      </c>
      <c r="AG70" s="75">
        <f>Paca!J70-Paca!J69</f>
        <v>-184.4859002127414</v>
      </c>
      <c r="AH70" s="76">
        <f>Paca!K70-Paca!K69</f>
        <v>149.38684124489373</v>
      </c>
      <c r="AI70" s="103">
        <f>Paca!L70-Paca!L69</f>
        <v>263.20320188399637</v>
      </c>
      <c r="AJ70" s="101">
        <f>Paca!M70-Paca!M69</f>
        <v>6236.6520014558919</v>
      </c>
      <c r="AK70" s="75">
        <f>Paca!N70-Paca!N69</f>
        <v>2234.4609315880516</v>
      </c>
      <c r="AL70" s="75">
        <f>Paca!O70-Paca!O69</f>
        <v>844.94837410179025</v>
      </c>
      <c r="AM70" s="75">
        <f>Paca!P70-Paca!P69</f>
        <v>1614.2753788686532</v>
      </c>
      <c r="AN70" s="75">
        <f>Paca!Q70-Paca!Q69</f>
        <v>462.53179884559358</v>
      </c>
      <c r="AO70" s="75">
        <f>Paca!R70-Paca!R69</f>
        <v>-34.0751514492149</v>
      </c>
      <c r="AP70" s="75">
        <f>Paca!S70-Paca!S69</f>
        <v>168.20840579196374</v>
      </c>
      <c r="AQ70" s="75">
        <f>Paca!T70-Paca!T69</f>
        <v>1095.7126693528844</v>
      </c>
      <c r="AR70" s="75">
        <f>Paca!U70-Paca!U69</f>
        <v>-149.41040564360446</v>
      </c>
      <c r="AS70" s="101">
        <f>Paca!V70-Paca!V69</f>
        <v>195.84458508389071</v>
      </c>
      <c r="AU70" s="69" t="str">
        <f t="shared" si="1"/>
        <v>2016T1</v>
      </c>
      <c r="AV70" s="135">
        <f>(Paca!B70/Paca!B66-1)*100</f>
        <v>1.1243179330853392</v>
      </c>
      <c r="AW70" s="248">
        <f>(Paca!C70/Paca!C66-1)*100</f>
        <v>1.346495140777515</v>
      </c>
      <c r="AX70" s="249">
        <f>(Paca!D70/Paca!D66-1)*100</f>
        <v>0.46784528192727048</v>
      </c>
      <c r="AY70" s="135">
        <f>(Paca!E70/Paca!E66-1)*100</f>
        <v>1.4520352407780379</v>
      </c>
      <c r="AZ70" s="136">
        <f>(Paca!F70/Paca!F66-1)*100</f>
        <v>0.19339547888104214</v>
      </c>
      <c r="BA70" s="137">
        <f>(Paca!G70/Paca!G66-1)*100</f>
        <v>1.0953686622272585</v>
      </c>
      <c r="BB70" s="137">
        <f>(Paca!H70/Paca!H66-1)*100</f>
        <v>2.3882629479020645</v>
      </c>
      <c r="BC70" s="137">
        <f>(Paca!I70/Paca!I66-1)*100</f>
        <v>1.3144558918845695</v>
      </c>
      <c r="BD70" s="137">
        <f>(Paca!J70/Paca!J66-1)*100</f>
        <v>-3.0080228943920262</v>
      </c>
      <c r="BE70" s="138">
        <f>(Paca!K70/Paca!K66-1)*100</f>
        <v>-0.43909696840782608</v>
      </c>
      <c r="BF70" s="139">
        <f>(Paca!L70/Paca!L66-1)*100</f>
        <v>0.36715089191519112</v>
      </c>
      <c r="BG70" s="136">
        <f>(Paca!M70/Paca!M66-1)*100</f>
        <v>1.795431371671774</v>
      </c>
      <c r="BH70" s="137">
        <f>(Paca!N70/Paca!N66-1)*100</f>
        <v>2.4503052927927094</v>
      </c>
      <c r="BI70" s="137">
        <f>(Paca!O70/Paca!O66-1)*100</f>
        <v>1.4230307676255993</v>
      </c>
      <c r="BJ70" s="137">
        <f>(Paca!P70/Paca!P66-1)*100</f>
        <v>2.3845329784442981</v>
      </c>
      <c r="BK70" s="137">
        <f>(Paca!Q70/Paca!Q66-1)*100</f>
        <v>2.2673655845095952</v>
      </c>
      <c r="BL70" s="137">
        <f>(Paca!R70/Paca!R66-1)*100</f>
        <v>-0.25495484918292011</v>
      </c>
      <c r="BM70" s="137">
        <f>(Paca!S70/Paca!S66-1)*100</f>
        <v>1.145469510104391</v>
      </c>
      <c r="BN70" s="137">
        <f>(Paca!T70/Paca!T66-1)*100</f>
        <v>2.3680641623148313</v>
      </c>
      <c r="BO70" s="137">
        <f>(Paca!U70/Paca!U66-1)*100</f>
        <v>-0.19963301315776283</v>
      </c>
      <c r="BP70" s="136">
        <f>(Paca!V70/Paca!V66-1)*100</f>
        <v>0.58912814502298794</v>
      </c>
      <c r="BR70" s="69" t="str">
        <f t="shared" si="2"/>
        <v>2016T1</v>
      </c>
      <c r="BS70" s="106">
        <f>Paca!B70-Paca!B66</f>
        <v>20196.999999999767</v>
      </c>
      <c r="BT70" s="240">
        <f>Paca!C70-Paca!C66</f>
        <v>18071.628890061518</v>
      </c>
      <c r="BU70" s="241">
        <f>Paca!D70-Paca!D66</f>
        <v>2125.2093004092458</v>
      </c>
      <c r="BV70" s="106">
        <f>Paca!E70-Paca!E66</f>
        <v>292.58097813537825</v>
      </c>
      <c r="BW70" s="101">
        <f>Paca!F70-Paca!F66</f>
        <v>319.68499065385549</v>
      </c>
      <c r="BX70" s="75">
        <f>Paca!G70-Paca!G66</f>
        <v>314.63846293982715</v>
      </c>
      <c r="BY70" s="75">
        <f>Paca!H70-Paca!H66</f>
        <v>725.38659517019187</v>
      </c>
      <c r="BZ70" s="75">
        <f>Paca!I70-Paca!I66</f>
        <v>211.23074290348632</v>
      </c>
      <c r="CA70" s="75">
        <f>Paca!J70-Paca!J66</f>
        <v>-627.37696765671717</v>
      </c>
      <c r="CB70" s="76">
        <f>Paca!K70-Paca!K66</f>
        <v>-304.19384270290902</v>
      </c>
      <c r="CC70" s="103">
        <f>Paca!L70-Paca!L66</f>
        <v>404.62059566788957</v>
      </c>
      <c r="CD70" s="101">
        <f>Paca!M70-Paca!M66</f>
        <v>15387.974923940608</v>
      </c>
      <c r="CE70" s="75">
        <f>Paca!N70-Paca!N66</f>
        <v>6018.7596414382569</v>
      </c>
      <c r="CF70" s="75">
        <f>Paca!O70-Paca!O66</f>
        <v>1530.4021347929956</v>
      </c>
      <c r="CG70" s="75">
        <f>Paca!P70-Paca!P66</f>
        <v>2565.9865372154454</v>
      </c>
      <c r="CH70" s="75">
        <f>Paca!Q70-Paca!Q66</f>
        <v>938.70512555995083</v>
      </c>
      <c r="CI70" s="75">
        <f>Paca!R70-Paca!R66</f>
        <v>-127.47179994450562</v>
      </c>
      <c r="CJ70" s="75">
        <f>Paca!S70-Paca!S66</f>
        <v>248.32984494796983</v>
      </c>
      <c r="CK70" s="75">
        <f>Paca!T70-Paca!T66</f>
        <v>4407.0909287735703</v>
      </c>
      <c r="CL70" s="75">
        <f>Paca!U70-Paca!U66</f>
        <v>-193.82748884294415</v>
      </c>
      <c r="CM70" s="101">
        <f>Paca!V70-Paca!V66</f>
        <v>3791.9767020724248</v>
      </c>
      <c r="CO70" s="69" t="str">
        <f t="shared" si="3"/>
        <v>2016T1</v>
      </c>
      <c r="CP70" s="106"/>
      <c r="CQ70" s="240"/>
      <c r="CR70" s="241"/>
      <c r="CS70" s="106"/>
      <c r="CT70" s="101"/>
      <c r="CU70" s="75"/>
      <c r="CV70" s="75"/>
      <c r="CW70" s="75"/>
      <c r="CX70" s="75"/>
      <c r="CY70" s="76"/>
      <c r="CZ70" s="103"/>
      <c r="DA70" s="101"/>
      <c r="DB70" s="75"/>
      <c r="DC70" s="75"/>
      <c r="DD70" s="75"/>
      <c r="DE70" s="75"/>
      <c r="DF70" s="75"/>
      <c r="DG70" s="75"/>
      <c r="DH70" s="75"/>
      <c r="DI70" s="75"/>
      <c r="DJ70" s="101"/>
      <c r="DL70" s="69" t="str">
        <f t="shared" si="4"/>
        <v>2016T1</v>
      </c>
      <c r="DM70" s="106"/>
      <c r="DN70" s="240"/>
      <c r="DO70" s="241"/>
      <c r="DP70" s="106"/>
      <c r="DQ70" s="101"/>
      <c r="DR70" s="75"/>
      <c r="DS70" s="75"/>
      <c r="DT70" s="75"/>
      <c r="DU70" s="75"/>
      <c r="DV70" s="76"/>
      <c r="DW70" s="103"/>
      <c r="DX70" s="101"/>
      <c r="DY70" s="75"/>
      <c r="DZ70" s="75"/>
      <c r="EA70" s="75"/>
      <c r="EB70" s="75"/>
      <c r="EC70" s="75"/>
      <c r="ED70" s="75"/>
      <c r="EE70" s="75"/>
      <c r="EF70" s="75"/>
      <c r="EG70" s="101"/>
    </row>
    <row r="71" spans="1:137">
      <c r="A71" s="69" t="str">
        <f>Paca!A71</f>
        <v>2016T2</v>
      </c>
      <c r="B71" s="135">
        <f>(Paca!B71/Paca!B70-1)*100</f>
        <v>0.39167113936942055</v>
      </c>
      <c r="C71" s="248">
        <f>(Paca!C71/Paca!C70-1)*100</f>
        <v>0.4028461018995122</v>
      </c>
      <c r="D71" s="249">
        <f>(Paca!D71/Paca!D70-1)*100</f>
        <v>0.35829057637544182</v>
      </c>
      <c r="E71" s="135">
        <f>(Paca!E71/Paca!E70-1)*100</f>
        <v>3.5610251258287873</v>
      </c>
      <c r="F71" s="136">
        <f>(Paca!F71/Paca!F70-1)*100</f>
        <v>-9.7185431967439229E-2</v>
      </c>
      <c r="G71" s="137">
        <f>(Paca!G71/Paca!G70-1)*100</f>
        <v>-0.20152606807425366</v>
      </c>
      <c r="H71" s="137">
        <f>(Paca!H71/Paca!H70-1)*100</f>
        <v>-0.13361106072105056</v>
      </c>
      <c r="I71" s="137">
        <f>(Paca!I71/Paca!I70-1)*100</f>
        <v>-0.26880988669578665</v>
      </c>
      <c r="J71" s="137">
        <f>(Paca!J71/Paca!J70-1)*100</f>
        <v>-0.73999823926580444</v>
      </c>
      <c r="K71" s="138">
        <f>(Paca!K71/Paca!K70-1)*100</f>
        <v>0.19221330227252587</v>
      </c>
      <c r="L71" s="139">
        <f>(Paca!L71/Paca!L70-1)*100</f>
        <v>0.35316627578412252</v>
      </c>
      <c r="M71" s="136">
        <f>(Paca!M71/Paca!M70-1)*100</f>
        <v>0.40089911799381373</v>
      </c>
      <c r="N71" s="137">
        <f>(Paca!N71/Paca!N70-1)*100</f>
        <v>0.6552054041151445</v>
      </c>
      <c r="O71" s="137">
        <f>(Paca!O71/Paca!O70-1)*100</f>
        <v>0.373263381035982</v>
      </c>
      <c r="P71" s="137">
        <f>(Paca!P71/Paca!P70-1)*100</f>
        <v>0.23254389878009096</v>
      </c>
      <c r="Q71" s="137">
        <f>(Paca!Q71/Paca!Q70-1)*100</f>
        <v>0.42232233633776595</v>
      </c>
      <c r="R71" s="137">
        <f>(Paca!R71/Paca!R70-1)*100</f>
        <v>0.11765806777945809</v>
      </c>
      <c r="S71" s="137">
        <f>(Paca!S71/Paca!S70-1)*100</f>
        <v>1.1276275782383882</v>
      </c>
      <c r="T71" s="137">
        <f>(Paca!T71/Paca!T70-1)*100</f>
        <v>0.41834624971455181</v>
      </c>
      <c r="U71" s="137">
        <f>(Paca!U71/Paca!U70-1)*100</f>
        <v>-9.9365411248797386E-2</v>
      </c>
      <c r="V71" s="136">
        <f>(Paca!V71/Paca!V70-1)*100</f>
        <v>0.41074586496878673</v>
      </c>
      <c r="X71" s="69" t="str">
        <f t="shared" si="0"/>
        <v>2016T2</v>
      </c>
      <c r="Y71" s="106">
        <f>Paca!B71-Paca!B70</f>
        <v>7115.0000000002328</v>
      </c>
      <c r="Z71" s="240">
        <f>Paca!C71-Paca!C70</f>
        <v>5479.4934077935759</v>
      </c>
      <c r="AA71" s="241">
        <f>Paca!D71-Paca!D70</f>
        <v>1635.1662982653361</v>
      </c>
      <c r="AB71" s="106">
        <f>Paca!E71-Paca!E70</f>
        <v>727.95533389191769</v>
      </c>
      <c r="AC71" s="101">
        <f>Paca!F71-Paca!F70</f>
        <v>-160.95934402238345</v>
      </c>
      <c r="AD71" s="75">
        <f>Paca!G71-Paca!G70</f>
        <v>-58.521303607816662</v>
      </c>
      <c r="AE71" s="75">
        <f>Paca!H71-Paca!H70</f>
        <v>-41.550855665274867</v>
      </c>
      <c r="AF71" s="75">
        <f>Paca!I71-Paca!I70</f>
        <v>-43.765083686603248</v>
      </c>
      <c r="AG71" s="75">
        <f>Paca!J71-Paca!J70</f>
        <v>-149.69728781040976</v>
      </c>
      <c r="AH71" s="76">
        <f>Paca!K71-Paca!K70</f>
        <v>132.57518674773746</v>
      </c>
      <c r="AI71" s="103">
        <f>Paca!L71-Paca!L70</f>
        <v>390.6377584754664</v>
      </c>
      <c r="AJ71" s="101">
        <f>Paca!M71-Paca!M70</f>
        <v>3497.6475816874299</v>
      </c>
      <c r="AK71" s="75">
        <f>Paca!N71-Paca!N70</f>
        <v>1648.8362607203017</v>
      </c>
      <c r="AL71" s="75">
        <f>Paca!O71-Paca!O70</f>
        <v>407.13950328841747</v>
      </c>
      <c r="AM71" s="75">
        <f>Paca!P71-Paca!P70</f>
        <v>256.20661782169191</v>
      </c>
      <c r="AN71" s="75">
        <f>Paca!Q71-Paca!Q70</f>
        <v>178.80874666675663</v>
      </c>
      <c r="AO71" s="75">
        <f>Paca!R71-Paca!R70</f>
        <v>58.676457337693137</v>
      </c>
      <c r="AP71" s="75">
        <f>Paca!S71-Paca!S70</f>
        <v>247.26207368560426</v>
      </c>
      <c r="AQ71" s="75">
        <f>Paca!T71-Paca!T70</f>
        <v>797.00109207245987</v>
      </c>
      <c r="AR71" s="75">
        <f>Paca!U71-Paca!U70</f>
        <v>-96.283169905727846</v>
      </c>
      <c r="AS71" s="101">
        <f>Paca!V71-Paca!V70</f>
        <v>2659.378376026405</v>
      </c>
      <c r="AU71" s="69" t="str">
        <f t="shared" si="1"/>
        <v>2016T2</v>
      </c>
      <c r="AV71" s="135">
        <f>(Paca!B71/Paca!B67-1)*100</f>
        <v>1.1436050735690317</v>
      </c>
      <c r="AW71" s="248">
        <f>(Paca!C71/Paca!C67-1)*100</f>
        <v>1.3320790009069272</v>
      </c>
      <c r="AX71" s="249">
        <f>(Paca!D71/Paca!D67-1)*100</f>
        <v>0.58564785479942039</v>
      </c>
      <c r="AY71" s="135">
        <f>(Paca!E71/Paca!E67-1)*100</f>
        <v>4.6814581594690319</v>
      </c>
      <c r="AZ71" s="136">
        <f>(Paca!F71/Paca!F67-1)*100</f>
        <v>-0.273241265779256</v>
      </c>
      <c r="BA71" s="137">
        <f>(Paca!G71/Paca!G67-1)*100</f>
        <v>0.56873971300781534</v>
      </c>
      <c r="BB71" s="137">
        <f>(Paca!H71/Paca!H67-1)*100</f>
        <v>1.1473294252061672</v>
      </c>
      <c r="BC71" s="137">
        <f>(Paca!I71/Paca!I67-1)*100</f>
        <v>6.7016501702044096E-2</v>
      </c>
      <c r="BD71" s="137">
        <f>(Paca!J71/Paca!J67-1)*100</f>
        <v>-2.9987261544861421</v>
      </c>
      <c r="BE71" s="138">
        <f>(Paca!K71/Paca!K67-1)*100</f>
        <v>-0.51772926456680191</v>
      </c>
      <c r="BF71" s="139">
        <f>(Paca!L71/Paca!L67-1)*100</f>
        <v>0.37045886977655762</v>
      </c>
      <c r="BG71" s="136">
        <f>(Paca!M71/Paca!M67-1)*100</f>
        <v>1.7328578266914363</v>
      </c>
      <c r="BH71" s="137">
        <f>(Paca!N71/Paca!N67-1)*100</f>
        <v>2.5350279732395675</v>
      </c>
      <c r="BI71" s="137">
        <f>(Paca!O71/Paca!O67-1)*100</f>
        <v>1.1429305774989684</v>
      </c>
      <c r="BJ71" s="137">
        <f>(Paca!P71/Paca!P67-1)*100</f>
        <v>1.8934482115611218</v>
      </c>
      <c r="BK71" s="137">
        <f>(Paca!Q71/Paca!Q67-1)*100</f>
        <v>1.3066604380248314</v>
      </c>
      <c r="BL71" s="137">
        <f>(Paca!R71/Paca!R67-1)*100</f>
        <v>-0.28892594422876838</v>
      </c>
      <c r="BM71" s="137">
        <f>(Paca!S71/Paca!S67-1)*100</f>
        <v>2.5427051240484166</v>
      </c>
      <c r="BN71" s="137">
        <f>(Paca!T71/Paca!T67-1)*100</f>
        <v>2.4225486442485344</v>
      </c>
      <c r="BO71" s="137">
        <f>(Paca!U71/Paca!U67-1)*100</f>
        <v>-0.11341254663780331</v>
      </c>
      <c r="BP71" s="136">
        <f>(Paca!V71/Paca!V67-1)*100</f>
        <v>0.74319762314467575</v>
      </c>
      <c r="BR71" s="69" t="str">
        <f t="shared" si="2"/>
        <v>2016T2</v>
      </c>
      <c r="BS71" s="106">
        <f>Paca!B71-Paca!B67</f>
        <v>20620.000000001164</v>
      </c>
      <c r="BT71" s="240">
        <f>Paca!C71-Paca!C67</f>
        <v>17952.721596567659</v>
      </c>
      <c r="BU71" s="241">
        <f>Paca!D71-Paca!D67</f>
        <v>2666.7379198519047</v>
      </c>
      <c r="BV71" s="106">
        <f>Paca!E71-Paca!E67</f>
        <v>946.75458726342549</v>
      </c>
      <c r="BW71" s="101">
        <f>Paca!F71-Paca!F67</f>
        <v>-453.34343645410263</v>
      </c>
      <c r="BX71" s="75">
        <f>Paca!G71-Paca!G67</f>
        <v>163.89179330636398</v>
      </c>
      <c r="BY71" s="75">
        <f>Paca!H71-Paca!H67</f>
        <v>352.28213339726062</v>
      </c>
      <c r="BZ71" s="75">
        <f>Paca!I71-Paca!I67</f>
        <v>10.874375595334641</v>
      </c>
      <c r="CA71" s="75">
        <f>Paca!J71-Paca!J67</f>
        <v>-620.75023706856155</v>
      </c>
      <c r="CB71" s="76">
        <f>Paca!K71-Paca!K67</f>
        <v>-359.64150168445485</v>
      </c>
      <c r="CC71" s="103">
        <f>Paca!L71-Paca!L67</f>
        <v>409.69452568756242</v>
      </c>
      <c r="CD71" s="101">
        <f>Paca!M71-Paca!M67</f>
        <v>14920.392133381218</v>
      </c>
      <c r="CE71" s="75">
        <f>Paca!N71-Paca!N67</f>
        <v>6262.4864633582765</v>
      </c>
      <c r="CF71" s="75">
        <f>Paca!O71-Paca!O67</f>
        <v>1237.1723921409721</v>
      </c>
      <c r="CG71" s="75">
        <f>Paca!P71-Paca!P67</f>
        <v>2052.1132203968446</v>
      </c>
      <c r="CH71" s="75">
        <f>Paca!Q71-Paca!Q67</f>
        <v>548.40285994287115</v>
      </c>
      <c r="CI71" s="75">
        <f>Paca!R71-Paca!R67</f>
        <v>-144.67583645269769</v>
      </c>
      <c r="CJ71" s="75">
        <f>Paca!S71-Paca!S67</f>
        <v>549.86093395475837</v>
      </c>
      <c r="CK71" s="75">
        <f>Paca!T71-Paca!T67</f>
        <v>4524.9421281829418</v>
      </c>
      <c r="CL71" s="75">
        <f>Paca!U71-Paca!U67</f>
        <v>-109.91002814273816</v>
      </c>
      <c r="CM71" s="101">
        <f>Paca!V71-Paca!V67</f>
        <v>4795.961706542992</v>
      </c>
      <c r="CO71" s="69" t="str">
        <f t="shared" si="3"/>
        <v>2016T2</v>
      </c>
      <c r="CP71" s="106"/>
      <c r="CQ71" s="240"/>
      <c r="CR71" s="241"/>
      <c r="CS71" s="106"/>
      <c r="CT71" s="101"/>
      <c r="CU71" s="75"/>
      <c r="CV71" s="75"/>
      <c r="CW71" s="75"/>
      <c r="CX71" s="75"/>
      <c r="CY71" s="76"/>
      <c r="CZ71" s="103"/>
      <c r="DA71" s="101"/>
      <c r="DB71" s="75"/>
      <c r="DC71" s="75"/>
      <c r="DD71" s="75"/>
      <c r="DE71" s="75"/>
      <c r="DF71" s="75"/>
      <c r="DG71" s="75"/>
      <c r="DH71" s="75"/>
      <c r="DI71" s="75"/>
      <c r="DJ71" s="101"/>
      <c r="DL71" s="69" t="str">
        <f t="shared" si="4"/>
        <v>2016T2</v>
      </c>
      <c r="DM71" s="106"/>
      <c r="DN71" s="240"/>
      <c r="DO71" s="241"/>
      <c r="DP71" s="106"/>
      <c r="DQ71" s="101"/>
      <c r="DR71" s="75"/>
      <c r="DS71" s="75"/>
      <c r="DT71" s="75"/>
      <c r="DU71" s="75"/>
      <c r="DV71" s="76"/>
      <c r="DW71" s="103"/>
      <c r="DX71" s="101"/>
      <c r="DY71" s="75"/>
      <c r="DZ71" s="75"/>
      <c r="EA71" s="75"/>
      <c r="EB71" s="75"/>
      <c r="EC71" s="75"/>
      <c r="ED71" s="75"/>
      <c r="EE71" s="75"/>
      <c r="EF71" s="75"/>
      <c r="EG71" s="101"/>
    </row>
    <row r="72" spans="1:137">
      <c r="A72" s="69" t="str">
        <f>Paca!A72</f>
        <v>2016T3</v>
      </c>
      <c r="B72" s="135">
        <f>(Paca!B72/Paca!B71-1)*100</f>
        <v>0.18358383277865542</v>
      </c>
      <c r="C72" s="248">
        <f>(Paca!C72/Paca!C71-1)*100</f>
        <v>0.22312310476768626</v>
      </c>
      <c r="D72" s="249">
        <f>(Paca!D72/Paca!D71-1)*100</f>
        <v>6.5632881714217106E-2</v>
      </c>
      <c r="E72" s="135">
        <f>(Paca!E72/Paca!E71-1)*100</f>
        <v>-2.6787045729850578</v>
      </c>
      <c r="F72" s="136">
        <f>(Paca!F72/Paca!F71-1)*100</f>
        <v>-0.20057552672039236</v>
      </c>
      <c r="G72" s="137">
        <f>(Paca!G72/Paca!G71-1)*100</f>
        <v>0.79239326538207422</v>
      </c>
      <c r="H72" s="137">
        <f>(Paca!H72/Paca!H71-1)*100</f>
        <v>-0.38357509554076685</v>
      </c>
      <c r="I72" s="137">
        <f>(Paca!I72/Paca!I71-1)*100</f>
        <v>-0.57527579012321972</v>
      </c>
      <c r="J72" s="137">
        <f>(Paca!J72/Paca!J71-1)*100</f>
        <v>-0.5147515943175085</v>
      </c>
      <c r="K72" s="138">
        <f>(Paca!K72/Paca!K71-1)*100</f>
        <v>-0.35542158589227935</v>
      </c>
      <c r="L72" s="139">
        <f>(Paca!L72/Paca!L71-1)*100</f>
        <v>0.49303304361716371</v>
      </c>
      <c r="M72" s="136">
        <f>(Paca!M72/Paca!M71-1)*100</f>
        <v>0.2330961624444905</v>
      </c>
      <c r="N72" s="137">
        <f>(Paca!N72/Paca!N71-1)*100</f>
        <v>9.2140364050274925E-2</v>
      </c>
      <c r="O72" s="137">
        <f>(Paca!O72/Paca!O71-1)*100</f>
        <v>0.48674616593475939</v>
      </c>
      <c r="P72" s="137">
        <f>(Paca!P72/Paca!P71-1)*100</f>
        <v>-0.15862388487314361</v>
      </c>
      <c r="Q72" s="137">
        <f>(Paca!Q72/Paca!Q71-1)*100</f>
        <v>1.3916242743331475</v>
      </c>
      <c r="R72" s="137">
        <f>(Paca!R72/Paca!R71-1)*100</f>
        <v>-0.6788189919890053</v>
      </c>
      <c r="S72" s="137">
        <f>(Paca!S72/Paca!S71-1)*100</f>
        <v>-0.12749527022374307</v>
      </c>
      <c r="T72" s="137">
        <f>(Paca!T72/Paca!T71-1)*100</f>
        <v>0.31669047281857043</v>
      </c>
      <c r="U72" s="137">
        <f>(Paca!U72/Paca!U71-1)*100</f>
        <v>0.64082012132742339</v>
      </c>
      <c r="V72" s="136">
        <f>(Paca!V72/Paca!V71-1)*100</f>
        <v>0.25497700804597567</v>
      </c>
      <c r="X72" s="69" t="str">
        <f t="shared" si="0"/>
        <v>2016T3</v>
      </c>
      <c r="Y72" s="106">
        <f>Paca!B72-Paca!B71</f>
        <v>3348.0000000011642</v>
      </c>
      <c r="Z72" s="240">
        <f>Paca!C72-Paca!C71</f>
        <v>3047.1358137179632</v>
      </c>
      <c r="AA72" s="241">
        <f>Paca!D72-Paca!D71</f>
        <v>300.60850942874094</v>
      </c>
      <c r="AB72" s="106">
        <f>Paca!E72-Paca!E71</f>
        <v>-567.08851845264508</v>
      </c>
      <c r="AC72" s="101">
        <f>Paca!F72-Paca!F71</f>
        <v>-331.87205859023379</v>
      </c>
      <c r="AD72" s="75">
        <f>Paca!G72-Paca!G71</f>
        <v>229.63994614771218</v>
      </c>
      <c r="AE72" s="75">
        <f>Paca!H72-Paca!H71</f>
        <v>-119.12620545008758</v>
      </c>
      <c r="AF72" s="75">
        <f>Paca!I72-Paca!I71</f>
        <v>-93.40919398331971</v>
      </c>
      <c r="AG72" s="75">
        <f>Paca!J72-Paca!J71</f>
        <v>-103.36064827409064</v>
      </c>
      <c r="AH72" s="76">
        <f>Paca!K72-Paca!K71</f>
        <v>-245.61595703047351</v>
      </c>
      <c r="AI72" s="103">
        <f>Paca!L72-Paca!L71</f>
        <v>547.27057779446477</v>
      </c>
      <c r="AJ72" s="101">
        <f>Paca!M72-Paca!M71</f>
        <v>2041.8022276764968</v>
      </c>
      <c r="AK72" s="75">
        <f>Paca!N72-Paca!N71</f>
        <v>233.39213789417408</v>
      </c>
      <c r="AL72" s="75">
        <f>Paca!O72-Paca!O71</f>
        <v>532.90333791867306</v>
      </c>
      <c r="AM72" s="75">
        <f>Paca!P72-Paca!P71</f>
        <v>-175.17120956729923</v>
      </c>
      <c r="AN72" s="75">
        <f>Paca!Q72-Paca!Q71</f>
        <v>591.69372511857364</v>
      </c>
      <c r="AO72" s="75">
        <f>Paca!R72-Paca!R71</f>
        <v>-338.9275244831224</v>
      </c>
      <c r="AP72" s="75">
        <f>Paca!S72-Paca!S71</f>
        <v>-28.27194654808045</v>
      </c>
      <c r="AQ72" s="75">
        <f>Paca!T72-Paca!T71</f>
        <v>605.85835271613905</v>
      </c>
      <c r="AR72" s="75">
        <f>Paca!U72-Paca!U71</f>
        <v>620.32535462772648</v>
      </c>
      <c r="AS72" s="101">
        <f>Paca!V72-Paca!V71</f>
        <v>1657.6320947194472</v>
      </c>
      <c r="AU72" s="69" t="str">
        <f t="shared" si="1"/>
        <v>2016T3</v>
      </c>
      <c r="AV72" s="135">
        <f>(Paca!B72/Paca!B68-1)*100</f>
        <v>1.4016671263965774</v>
      </c>
      <c r="AW72" s="248">
        <f>(Paca!C72/Paca!C68-1)*100</f>
        <v>1.6055647714023902</v>
      </c>
      <c r="AX72" s="249">
        <f>(Paca!D72/Paca!D68-1)*100</f>
        <v>0.79752079342687576</v>
      </c>
      <c r="AY72" s="135">
        <f>(Paca!E72/Paca!E68-1)*100</f>
        <v>5.410414037863176</v>
      </c>
      <c r="AZ72" s="136">
        <f>(Paca!F72/Paca!F68-1)*100</f>
        <v>-0.3293208746216636</v>
      </c>
      <c r="BA72" s="137">
        <f>(Paca!G72/Paca!G68-1)*100</f>
        <v>1.2872286039331549</v>
      </c>
      <c r="BB72" s="137">
        <f>(Paca!H72/Paca!H68-1)*100</f>
        <v>7.3193899019985409E-2</v>
      </c>
      <c r="BC72" s="137">
        <f>(Paca!I72/Paca!I68-1)*100</f>
        <v>-1.1772086300469775</v>
      </c>
      <c r="BD72" s="137">
        <f>(Paca!J72/Paca!J68-1)*100</f>
        <v>-2.8323378459243154</v>
      </c>
      <c r="BE72" s="138">
        <f>(Paca!K72/Paca!K68-1)*100</f>
        <v>-0.23882433639303979</v>
      </c>
      <c r="BF72" s="139">
        <f>(Paca!L72/Paca!L68-1)*100</f>
        <v>1.3962234204712098</v>
      </c>
      <c r="BG72" s="136">
        <f>(Paca!M72/Paca!M68-1)*100</f>
        <v>1.8117450070883834</v>
      </c>
      <c r="BH72" s="137">
        <f>(Paca!N72/Paca!N68-1)*100</f>
        <v>2.1820036570879386</v>
      </c>
      <c r="BI72" s="137">
        <f>(Paca!O72/Paca!O68-1)*100</f>
        <v>1.6172195596330319</v>
      </c>
      <c r="BJ72" s="137">
        <f>(Paca!P72/Paca!P68-1)*100</f>
        <v>1.9156999566124711</v>
      </c>
      <c r="BK72" s="137">
        <f>(Paca!Q72/Paca!Q68-1)*100</f>
        <v>3.845217477858287</v>
      </c>
      <c r="BL72" s="137">
        <f>(Paca!R72/Paca!R68-1)*100</f>
        <v>-1.138204875377169</v>
      </c>
      <c r="BM72" s="137">
        <f>(Paca!S72/Paca!S68-1)*100</f>
        <v>1.9505923468156272</v>
      </c>
      <c r="BN72" s="137">
        <f>(Paca!T72/Paca!T68-1)*100</f>
        <v>2.339150882233243</v>
      </c>
      <c r="BO72" s="137">
        <f>(Paca!U72/Paca!U68-1)*100</f>
        <v>0.56866410190390404</v>
      </c>
      <c r="BP72" s="136">
        <f>(Paca!V72/Paca!V68-1)*100</f>
        <v>1.1771309517068396</v>
      </c>
      <c r="BR72" s="69" t="str">
        <f t="shared" si="2"/>
        <v>2016T3</v>
      </c>
      <c r="BS72" s="106">
        <f>Paca!B72-Paca!B68</f>
        <v>25255.000000002095</v>
      </c>
      <c r="BT72" s="240">
        <f>Paca!C72-Paca!C68</f>
        <v>21628.456888592336</v>
      </c>
      <c r="BU72" s="241">
        <f>Paca!D72-Paca!D68</f>
        <v>3626.2430400819285</v>
      </c>
      <c r="BV72" s="106">
        <f>Paca!E72-Paca!E68</f>
        <v>1057.5012721984931</v>
      </c>
      <c r="BW72" s="101">
        <f>Paca!F72-Paca!F68</f>
        <v>-545.59782131831162</v>
      </c>
      <c r="BX72" s="75">
        <f>Paca!G72-Paca!G68</f>
        <v>371.22345768318701</v>
      </c>
      <c r="BY72" s="75">
        <f>Paca!H72-Paca!H68</f>
        <v>22.627937975361419</v>
      </c>
      <c r="BZ72" s="75">
        <f>Paca!I72-Paca!I68</f>
        <v>-192.31105144756475</v>
      </c>
      <c r="CA72" s="75">
        <f>Paca!J72-Paca!J68</f>
        <v>-582.29024498491708</v>
      </c>
      <c r="CB72" s="76">
        <f>Paca!K72-Paca!K68</f>
        <v>-164.84792054438731</v>
      </c>
      <c r="CC72" s="103">
        <f>Paca!L72-Paca!L68</f>
        <v>1536.0139725544432</v>
      </c>
      <c r="CD72" s="101">
        <f>Paca!M72-Paca!M68</f>
        <v>15623.879740909208</v>
      </c>
      <c r="CE72" s="75">
        <f>Paca!N72-Paca!N68</f>
        <v>5413.9885680866428</v>
      </c>
      <c r="CF72" s="75">
        <f>Paca!O72-Paca!O68</f>
        <v>1750.8799222777452</v>
      </c>
      <c r="CG72" s="75">
        <f>Paca!P72-Paca!P68</f>
        <v>2072.4836015750043</v>
      </c>
      <c r="CH72" s="75">
        <f>Paca!Q72-Paca!Q68</f>
        <v>1596.288761011856</v>
      </c>
      <c r="CI72" s="75">
        <f>Paca!R72-Paca!R68</f>
        <v>-570.93501599386946</v>
      </c>
      <c r="CJ72" s="75">
        <f>Paca!S72-Paca!S68</f>
        <v>423.72524707865887</v>
      </c>
      <c r="CK72" s="75">
        <f>Paca!T72-Paca!T68</f>
        <v>4386.576665030967</v>
      </c>
      <c r="CL72" s="75">
        <f>Paca!U72-Paca!U68</f>
        <v>550.87199184253404</v>
      </c>
      <c r="CM72" s="101">
        <f>Paca!V72-Paca!V68</f>
        <v>7582.9027643323643</v>
      </c>
      <c r="CO72" s="69" t="str">
        <f t="shared" si="3"/>
        <v>2016T3</v>
      </c>
      <c r="CP72" s="106"/>
      <c r="CQ72" s="240"/>
      <c r="CR72" s="241"/>
      <c r="CS72" s="106"/>
      <c r="CT72" s="101"/>
      <c r="CU72" s="75"/>
      <c r="CV72" s="75"/>
      <c r="CW72" s="75"/>
      <c r="CX72" s="75"/>
      <c r="CY72" s="76"/>
      <c r="CZ72" s="103"/>
      <c r="DA72" s="101"/>
      <c r="DB72" s="75"/>
      <c r="DC72" s="75"/>
      <c r="DD72" s="75"/>
      <c r="DE72" s="75"/>
      <c r="DF72" s="75"/>
      <c r="DG72" s="75"/>
      <c r="DH72" s="75"/>
      <c r="DI72" s="75"/>
      <c r="DJ72" s="101"/>
      <c r="DL72" s="69" t="str">
        <f t="shared" si="4"/>
        <v>2016T3</v>
      </c>
      <c r="DM72" s="106"/>
      <c r="DN72" s="240"/>
      <c r="DO72" s="241"/>
      <c r="DP72" s="106"/>
      <c r="DQ72" s="101"/>
      <c r="DR72" s="75"/>
      <c r="DS72" s="75"/>
      <c r="DT72" s="75"/>
      <c r="DU72" s="75"/>
      <c r="DV72" s="76"/>
      <c r="DW72" s="103"/>
      <c r="DX72" s="101"/>
      <c r="DY72" s="75"/>
      <c r="DZ72" s="75"/>
      <c r="EA72" s="75"/>
      <c r="EB72" s="75"/>
      <c r="EC72" s="75"/>
      <c r="ED72" s="75"/>
      <c r="EE72" s="75"/>
      <c r="EF72" s="75"/>
      <c r="EG72" s="101"/>
    </row>
    <row r="73" spans="1:137" s="232" customFormat="1">
      <c r="A73" s="95" t="str">
        <f>Paca!A73</f>
        <v>2016T4</v>
      </c>
      <c r="B73" s="141">
        <f>(Paca!B73/Paca!B72-1)*100</f>
        <v>6.5515878706379205E-2</v>
      </c>
      <c r="C73" s="250">
        <f>(Paca!C73/Paca!C72-1)*100</f>
        <v>-4.7013884157587338E-2</v>
      </c>
      <c r="D73" s="251">
        <f>(Paca!D73/Paca!D72-1)*100</f>
        <v>0.40156882108985936</v>
      </c>
      <c r="E73" s="141">
        <f>(Paca!E73/Paca!E72-1)*100</f>
        <v>-1.895117028647908</v>
      </c>
      <c r="F73" s="142">
        <f>(Paca!F73/Paca!F72-1)*100</f>
        <v>0.24044674756982243</v>
      </c>
      <c r="G73" s="143">
        <f>(Paca!G73/Paca!G72-1)*100</f>
        <v>-0.25466600824263219</v>
      </c>
      <c r="H73" s="143">
        <f>(Paca!H73/Paca!H72-1)*100</f>
        <v>-0.57963159577439916</v>
      </c>
      <c r="I73" s="143">
        <f>(Paca!I73/Paca!I72-1)*100</f>
        <v>-7.1160036280193406E-2</v>
      </c>
      <c r="J73" s="143">
        <f>(Paca!J73/Paca!J72-1)*100</f>
        <v>4.1105612116694168</v>
      </c>
      <c r="K73" s="144">
        <f>(Paca!K73/Paca!K72-1)*100</f>
        <v>-0.23074998666281488</v>
      </c>
      <c r="L73" s="145">
        <f>(Paca!L73/Paca!L72-1)*100</f>
        <v>0.74581980741321718</v>
      </c>
      <c r="M73" s="142">
        <f>(Paca!M73/Paca!M72-1)*100</f>
        <v>-6.8381456901078774E-2</v>
      </c>
      <c r="N73" s="143">
        <f>(Paca!N73/Paca!N72-1)*100</f>
        <v>-0.2442868149283739</v>
      </c>
      <c r="O73" s="143">
        <f>(Paca!O73/Paca!O72-1)*100</f>
        <v>-0.30442518304365507</v>
      </c>
      <c r="P73" s="143">
        <f>(Paca!P73/Paca!P72-1)*100</f>
        <v>-0.1932193331315224</v>
      </c>
      <c r="Q73" s="143">
        <f>(Paca!Q73/Paca!Q72-1)*100</f>
        <v>0.20244961862856403</v>
      </c>
      <c r="R73" s="143">
        <f>(Paca!R73/Paca!R72-1)*100</f>
        <v>0.22809316228120657</v>
      </c>
      <c r="S73" s="143">
        <f>(Paca!S73/Paca!S72-1)*100</f>
        <v>0.35074652190536515</v>
      </c>
      <c r="T73" s="143">
        <f>(Paca!T73/Paca!T72-1)*100</f>
        <v>0.39747957303586379</v>
      </c>
      <c r="U73" s="143">
        <f>(Paca!U73/Paca!U72-1)*100</f>
        <v>-0.48651085451063558</v>
      </c>
      <c r="V73" s="142">
        <f>(Paca!V73/Paca!V72-1)*100</f>
        <v>0.14710874219285852</v>
      </c>
      <c r="W73" s="234"/>
      <c r="X73" s="95" t="str">
        <f t="shared" si="0"/>
        <v>2016T4</v>
      </c>
      <c r="Y73" s="108">
        <f>Paca!B73-Paca!B72</f>
        <v>1196.9999999995343</v>
      </c>
      <c r="Z73" s="238">
        <f>Paca!C73-Paca!C72</f>
        <v>-643.48930297535844</v>
      </c>
      <c r="AA73" s="239">
        <f>Paca!D73-Paca!D72</f>
        <v>1840.4529912783764</v>
      </c>
      <c r="AB73" s="108">
        <f>Paca!E73-Paca!E72</f>
        <v>-390.45406666517374</v>
      </c>
      <c r="AC73" s="100">
        <f>Paca!F73-Paca!F72</f>
        <v>397.04496370529523</v>
      </c>
      <c r="AD73" s="93">
        <f>Paca!G73-Paca!G72</f>
        <v>-74.388431059913273</v>
      </c>
      <c r="AE73" s="93">
        <f>Paca!H73-Paca!H72</f>
        <v>-179.32461569219959</v>
      </c>
      <c r="AF73" s="93">
        <f>Paca!I73-Paca!I72</f>
        <v>-11.487990899424403</v>
      </c>
      <c r="AG73" s="93">
        <f>Paca!J73-Paca!J72</f>
        <v>821.14023497492599</v>
      </c>
      <c r="AH73" s="94">
        <f>Paca!K73-Paca!K72</f>
        <v>-158.89423361807712</v>
      </c>
      <c r="AI73" s="102">
        <f>Paca!L73-Paca!L72</f>
        <v>831.94753725822375</v>
      </c>
      <c r="AJ73" s="100">
        <f>Paca!M73-Paca!M72</f>
        <v>-600.38252760504838</v>
      </c>
      <c r="AK73" s="93">
        <f>Paca!N73-Paca!N72</f>
        <v>-619.350227926363</v>
      </c>
      <c r="AL73" s="93">
        <f>Paca!O73-Paca!O72</f>
        <v>-334.91551036645251</v>
      </c>
      <c r="AM73" s="93">
        <f>Paca!P73-Paca!P72</f>
        <v>-213.03712077725504</v>
      </c>
      <c r="AN73" s="93">
        <f>Paca!Q73-Paca!Q72</f>
        <v>87.275834772917733</v>
      </c>
      <c r="AO73" s="93">
        <f>Paca!R73-Paca!R72</f>
        <v>113.11156111770833</v>
      </c>
      <c r="AP73" s="93">
        <f>Paca!S73-Paca!S72</f>
        <v>77.678521760455624</v>
      </c>
      <c r="AQ73" s="93">
        <f>Paca!T73-Paca!T72</f>
        <v>762.82358464450226</v>
      </c>
      <c r="AR73" s="93">
        <f>Paca!U73-Paca!U72</f>
        <v>-473.96917083091103</v>
      </c>
      <c r="AS73" s="100">
        <f>Paca!V73-Paca!V72</f>
        <v>958.80778161005583</v>
      </c>
      <c r="AT73" s="234"/>
      <c r="AU73" s="95" t="str">
        <f t="shared" si="1"/>
        <v>2016T4</v>
      </c>
      <c r="AV73" s="141">
        <f>(Paca!B73/Paca!B69-1)*100</f>
        <v>1.0271058238951802</v>
      </c>
      <c r="AW73" s="250">
        <f>(Paca!C73/Paca!C69-1)*100</f>
        <v>1.1035711997509967</v>
      </c>
      <c r="AX73" s="251">
        <f>(Paca!D73/Paca!D69-1)*100</f>
        <v>0.80025780285581938</v>
      </c>
      <c r="AY73" s="141">
        <f>(Paca!E73/Paca!E69-1)*100</f>
        <v>-0.46688335062510244</v>
      </c>
      <c r="AZ73" s="142">
        <f>(Paca!F73/Paca!F69-1)*100</f>
        <v>2.9911400514226472E-4</v>
      </c>
      <c r="BA73" s="143">
        <f>(Paca!G73/Paca!G69-1)*100</f>
        <v>0.83887595686229499</v>
      </c>
      <c r="BB73" s="143">
        <f>(Paca!H73/Paca!H69-1)*100</f>
        <v>-1.0182443884259373</v>
      </c>
      <c r="BC73" s="143">
        <f>(Paca!I73/Paca!I69-1)*100</f>
        <v>-1.1429435410431177</v>
      </c>
      <c r="BD73" s="143">
        <f>(Paca!J73/Paca!J69-1)*100</f>
        <v>1.8790943931933146</v>
      </c>
      <c r="BE73" s="144">
        <f>(Paca!K73/Paca!K69-1)*100</f>
        <v>-0.17806134308033794</v>
      </c>
      <c r="BF73" s="145">
        <f>(Paca!L73/Paca!L69-1)*100</f>
        <v>1.8424243502833448</v>
      </c>
      <c r="BG73" s="142">
        <f>(Paca!M73/Paca!M69-1)*100</f>
        <v>1.2901797143462401</v>
      </c>
      <c r="BH73" s="143">
        <f>(Paca!N73/Paca!N69-1)*100</f>
        <v>1.4022036201406074</v>
      </c>
      <c r="BI73" s="143">
        <f>(Paca!O73/Paca!O69-1)*100</f>
        <v>1.3398005597903495</v>
      </c>
      <c r="BJ73" s="143">
        <f>(Paca!P73/Paca!P69-1)*100</f>
        <v>1.3653792239100904</v>
      </c>
      <c r="BK73" s="143">
        <f>(Paca!Q73/Paca!Q69-1)*100</f>
        <v>3.1528386356728166</v>
      </c>
      <c r="BL73" s="143">
        <f>(Paca!R73/Paca!R69-1)*100</f>
        <v>-0.40320025628619582</v>
      </c>
      <c r="BM73" s="143">
        <f>(Paca!S73/Paca!S69-1)*100</f>
        <v>2.13643969812356</v>
      </c>
      <c r="BN73" s="143">
        <f>(Paca!T73/Paca!T69-1)*100</f>
        <v>1.7218109681893079</v>
      </c>
      <c r="BO73" s="143">
        <f>(Paca!U73/Paca!U69-1)*100</f>
        <v>-0.10235957394660877</v>
      </c>
      <c r="BP73" s="142">
        <f>(Paca!V73/Paca!V69-1)*100</f>
        <v>0.8453640655267991</v>
      </c>
      <c r="BQ73" s="234"/>
      <c r="BR73" s="95" t="str">
        <f t="shared" si="2"/>
        <v>2016T4</v>
      </c>
      <c r="BS73" s="108">
        <f>Paca!B73-Paca!B69</f>
        <v>18587.000000002561</v>
      </c>
      <c r="BT73" s="238">
        <f>Paca!C73-Paca!C69</f>
        <v>14932.923290472478</v>
      </c>
      <c r="BU73" s="239">
        <f>Paca!D73-Paca!D69</f>
        <v>3653.2005725632189</v>
      </c>
      <c r="BV73" s="108">
        <f>Paca!E73-Paca!E69</f>
        <v>-94.81244021175371</v>
      </c>
      <c r="BW73" s="100">
        <f>Paca!F73-Paca!F69</f>
        <v>0.49510718317469582</v>
      </c>
      <c r="BX73" s="93">
        <f>Paca!G73-Paca!G69</f>
        <v>242.3799871441006</v>
      </c>
      <c r="BY73" s="93">
        <f>Paca!H73-Paca!H69</f>
        <v>-316.41721146276177</v>
      </c>
      <c r="BZ73" s="93">
        <f>Paca!I73-Paca!I69</f>
        <v>-186.5159045199016</v>
      </c>
      <c r="CA73" s="93">
        <f>Paca!J73-Paca!J69</f>
        <v>383.59639867768419</v>
      </c>
      <c r="CB73" s="94">
        <f>Paca!K73-Paca!K69</f>
        <v>-122.54816265591944</v>
      </c>
      <c r="CC73" s="102">
        <f>Paca!L73-Paca!L69</f>
        <v>2033.0590754121513</v>
      </c>
      <c r="CD73" s="100">
        <f>Paca!M73-Paca!M69</f>
        <v>11175.71928321477</v>
      </c>
      <c r="CE73" s="93">
        <f>Paca!N73-Paca!N69</f>
        <v>3497.3391022761643</v>
      </c>
      <c r="CF73" s="93">
        <f>Paca!O73-Paca!O69</f>
        <v>1450.0757049424283</v>
      </c>
      <c r="CG73" s="93">
        <f>Paca!P73-Paca!P69</f>
        <v>1482.2736663457908</v>
      </c>
      <c r="CH73" s="93">
        <f>Paca!Q73-Paca!Q69</f>
        <v>1320.3101054038416</v>
      </c>
      <c r="CI73" s="93">
        <f>Paca!R73-Paca!R69</f>
        <v>-201.21465747693583</v>
      </c>
      <c r="CJ73" s="93">
        <f>Paca!S73-Paca!S69</f>
        <v>464.87705468994318</v>
      </c>
      <c r="CK73" s="93">
        <f>Paca!T73-Paca!T69</f>
        <v>3261.3956987859856</v>
      </c>
      <c r="CL73" s="93">
        <f>Paca!U73-Paca!U69</f>
        <v>-99.337391752516851</v>
      </c>
      <c r="CM73" s="100">
        <f>Paca!V73-Paca!V69</f>
        <v>5471.6628374397987</v>
      </c>
      <c r="CN73" s="234"/>
      <c r="CO73" s="95" t="str">
        <f t="shared" si="3"/>
        <v>2016T4</v>
      </c>
      <c r="CP73" s="108"/>
      <c r="CQ73" s="238"/>
      <c r="CR73" s="239"/>
      <c r="CS73" s="108"/>
      <c r="CT73" s="100"/>
      <c r="CU73" s="93"/>
      <c r="CV73" s="93"/>
      <c r="CW73" s="93"/>
      <c r="CX73" s="93"/>
      <c r="CY73" s="94"/>
      <c r="CZ73" s="102"/>
      <c r="DA73" s="100"/>
      <c r="DB73" s="93"/>
      <c r="DC73" s="93"/>
      <c r="DD73" s="93"/>
      <c r="DE73" s="93"/>
      <c r="DF73" s="93"/>
      <c r="DG73" s="93"/>
      <c r="DH73" s="93"/>
      <c r="DI73" s="93"/>
      <c r="DJ73" s="100"/>
      <c r="DK73" s="234"/>
      <c r="DL73" s="95" t="str">
        <f t="shared" si="4"/>
        <v>2016T4</v>
      </c>
      <c r="DM73" s="108"/>
      <c r="DN73" s="238"/>
      <c r="DO73" s="239"/>
      <c r="DP73" s="108"/>
      <c r="DQ73" s="100"/>
      <c r="DR73" s="93"/>
      <c r="DS73" s="93"/>
      <c r="DT73" s="93"/>
      <c r="DU73" s="93"/>
      <c r="DV73" s="94"/>
      <c r="DW73" s="102"/>
      <c r="DX73" s="100"/>
      <c r="DY73" s="93"/>
      <c r="DZ73" s="93"/>
      <c r="EA73" s="93"/>
      <c r="EB73" s="93"/>
      <c r="EC73" s="93"/>
      <c r="ED73" s="93"/>
      <c r="EE73" s="93"/>
      <c r="EF73" s="93"/>
      <c r="EG73" s="100"/>
    </row>
    <row r="74" spans="1:137">
      <c r="A74" s="69" t="str">
        <f>Paca!A74</f>
        <v>2017T1</v>
      </c>
      <c r="B74" s="135">
        <f>(Paca!B74/Paca!B73-1)*100</f>
        <v>0.4395496202621807</v>
      </c>
      <c r="C74" s="248">
        <f>(Paca!C74/Paca!C73-1)*100</f>
        <v>0.53300033537326819</v>
      </c>
      <c r="D74" s="249">
        <f>(Paca!D74/Paca!D73-1)*100</f>
        <v>0.16191664542992701</v>
      </c>
      <c r="E74" s="135">
        <f>(Paca!E74/Paca!E73-1)*100</f>
        <v>6.4912900784056538</v>
      </c>
      <c r="F74" s="136">
        <f>(Paca!F74/Paca!F73-1)*100</f>
        <v>-0.4520093367543887</v>
      </c>
      <c r="G74" s="137">
        <f>(Paca!G74/Paca!G73-1)*100</f>
        <v>-7.0743003133988402E-2</v>
      </c>
      <c r="H74" s="137">
        <f>(Paca!H74/Paca!H73-1)*100</f>
        <v>-0.52149030412775854</v>
      </c>
      <c r="I74" s="137">
        <f>(Paca!I74/Paca!I73-1)*100</f>
        <v>0.890597978522778</v>
      </c>
      <c r="J74" s="137">
        <f>(Paca!J74/Paca!J73-1)*100</f>
        <v>-3.2954968673787999</v>
      </c>
      <c r="K74" s="138">
        <f>(Paca!K74/Paca!K73-1)*100</f>
        <v>-3.7072737111654153E-2</v>
      </c>
      <c r="L74" s="139">
        <f>(Paca!L74/Paca!L73-1)*100</f>
        <v>1.2032238209608304</v>
      </c>
      <c r="M74" s="136">
        <f>(Paca!M74/Paca!M73-1)*100</f>
        <v>0.53229920126727226</v>
      </c>
      <c r="N74" s="137">
        <f>(Paca!N74/Paca!N73-1)*100</f>
        <v>0.20842688902380502</v>
      </c>
      <c r="O74" s="137">
        <f>(Paca!O74/Paca!O73-1)*100</f>
        <v>0.8915990065267998</v>
      </c>
      <c r="P74" s="137">
        <f>(Paca!P74/Paca!P73-1)*100</f>
        <v>0.62539687556295576</v>
      </c>
      <c r="Q74" s="137">
        <f>(Paca!Q74/Paca!Q73-1)*100</f>
        <v>-0.10541310930998193</v>
      </c>
      <c r="R74" s="137">
        <f>(Paca!R74/Paca!R73-1)*100</f>
        <v>-0.17431898520630096</v>
      </c>
      <c r="S74" s="137">
        <f>(Paca!S74/Paca!S73-1)*100</f>
        <v>0.8529899974003774</v>
      </c>
      <c r="T74" s="137">
        <f>(Paca!T74/Paca!T73-1)*100</f>
        <v>1.208066415306952</v>
      </c>
      <c r="U74" s="137">
        <f>(Paca!U74/Paca!U73-1)*100</f>
        <v>9.4899644589330201E-2</v>
      </c>
      <c r="V74" s="136">
        <f>(Paca!V74/Paca!V73-1)*100</f>
        <v>0.22222656432051568</v>
      </c>
      <c r="X74" s="69" t="str">
        <f t="shared" si="0"/>
        <v>2017T1</v>
      </c>
      <c r="Y74" s="106">
        <f>Paca!B74-Paca!B73</f>
        <v>8036.0000000002328</v>
      </c>
      <c r="Z74" s="240">
        <f>Paca!C74-Paca!C73</f>
        <v>7291.8622277472168</v>
      </c>
      <c r="AA74" s="241">
        <f>Paca!D74-Paca!D73</f>
        <v>745.06942195200827</v>
      </c>
      <c r="AB74" s="106">
        <f>Paca!E74-Paca!E73</f>
        <v>1312.0656250973807</v>
      </c>
      <c r="AC74" s="101">
        <f>Paca!F74-Paca!F73</f>
        <v>-748.18876764641027</v>
      </c>
      <c r="AD74" s="75">
        <f>Paca!G74-Paca!G73</f>
        <v>-20.611542735648982</v>
      </c>
      <c r="AE74" s="75">
        <f>Paca!H74-Paca!H73</f>
        <v>-160.40188369511088</v>
      </c>
      <c r="AF74" s="75">
        <f>Paca!I74-Paca!I73</f>
        <v>143.67475755085979</v>
      </c>
      <c r="AG74" s="75">
        <f>Paca!J74-Paca!J73</f>
        <v>-685.38075172176468</v>
      </c>
      <c r="AH74" s="76">
        <f>Paca!K74-Paca!K73</f>
        <v>-25.469347044752794</v>
      </c>
      <c r="AI74" s="103">
        <f>Paca!L74-Paca!L73</f>
        <v>1352.1830384208442</v>
      </c>
      <c r="AJ74" s="101">
        <f>Paca!M74-Paca!M73</f>
        <v>4670.3392815085826</v>
      </c>
      <c r="AK74" s="75">
        <f>Paca!N74-Paca!N73</f>
        <v>527.14221708948025</v>
      </c>
      <c r="AL74" s="75">
        <f>Paca!O74-Paca!O73</f>
        <v>977.91282663872698</v>
      </c>
      <c r="AM74" s="75">
        <f>Paca!P74-Paca!P73</f>
        <v>688.20917724625906</v>
      </c>
      <c r="AN74" s="75">
        <f>Paca!Q74-Paca!Q73</f>
        <v>-45.535489634617988</v>
      </c>
      <c r="AO74" s="75">
        <f>Paca!R74-Paca!R73</f>
        <v>-86.642083452956285</v>
      </c>
      <c r="AP74" s="75">
        <f>Paca!S74-Paca!S73</f>
        <v>189.57109783594933</v>
      </c>
      <c r="AQ74" s="75">
        <f>Paca!T74-Paca!T73</f>
        <v>2327.6780886585475</v>
      </c>
      <c r="AR74" s="75">
        <f>Paca!U74-Paca!U73</f>
        <v>92.003447127353866</v>
      </c>
      <c r="AS74" s="101">
        <f>Paca!V74-Paca!V73</f>
        <v>1450.5324723186204</v>
      </c>
      <c r="AU74" s="69" t="str">
        <f t="shared" si="1"/>
        <v>2017T1</v>
      </c>
      <c r="AV74" s="135">
        <f>(Paca!B74/Paca!B70-1)*100</f>
        <v>1.0842381955053382</v>
      </c>
      <c r="AW74" s="248">
        <f>(Paca!C74/Paca!C70-1)*100</f>
        <v>1.1156488394076902</v>
      </c>
      <c r="AX74" s="249">
        <f>(Paca!D74/Paca!D70-1)*100</f>
        <v>0.99068711785963437</v>
      </c>
      <c r="AY74" s="135">
        <f>(Paca!E74/Paca!E70-1)*100</f>
        <v>5.2952873728032257</v>
      </c>
      <c r="AZ74" s="136">
        <f>(Paca!F74/Paca!F70-1)*100</f>
        <v>-0.50958268696300602</v>
      </c>
      <c r="BA74" s="137">
        <f>(Paca!G74/Paca!G70-1)*100</f>
        <v>0.26212498822468788</v>
      </c>
      <c r="BB74" s="137">
        <f>(Paca!H74/Paca!H70-1)*100</f>
        <v>-1.609099245655965</v>
      </c>
      <c r="BC74" s="137">
        <f>(Paca!I74/Paca!I70-1)*100</f>
        <v>-3.0633833157367452E-2</v>
      </c>
      <c r="BD74" s="137">
        <f>(Paca!J74/Paca!J70-1)*100</f>
        <v>-0.57984115700029371</v>
      </c>
      <c r="BE74" s="138">
        <f>(Paca!K74/Paca!K70-1)*100</f>
        <v>-0.43118983127841126</v>
      </c>
      <c r="BF74" s="139">
        <f>(Paca!L74/Paca!L70-1)*100</f>
        <v>2.8225608801596858</v>
      </c>
      <c r="BG74" s="136">
        <f>(Paca!M74/Paca!M70-1)*100</f>
        <v>1.1014267520340626</v>
      </c>
      <c r="BH74" s="137">
        <f>(Paca!N74/Paca!N70-1)*100</f>
        <v>0.71130836911350581</v>
      </c>
      <c r="BI74" s="137">
        <f>(Paca!O74/Paca!O70-1)*100</f>
        <v>1.4513229905816605</v>
      </c>
      <c r="BJ74" s="137">
        <f>(Paca!P74/Paca!P70-1)*100</f>
        <v>0.50483728124222083</v>
      </c>
      <c r="BK74" s="137">
        <f>(Paca!Q74/Paca!Q70-1)*100</f>
        <v>1.9184088614861983</v>
      </c>
      <c r="BL74" s="137">
        <f>(Paca!R74/Paca!R70-1)*100</f>
        <v>-0.50888299687982252</v>
      </c>
      <c r="BM74" s="137">
        <f>(Paca!S74/Paca!S70-1)*100</f>
        <v>2.2174745195657763</v>
      </c>
      <c r="BN74" s="137">
        <f>(Paca!T74/Paca!T70-1)*100</f>
        <v>2.3585673734508816</v>
      </c>
      <c r="BO74" s="137">
        <f>(Paca!U74/Paca!U70-1)*100</f>
        <v>0.14662464885288884</v>
      </c>
      <c r="BP74" s="136">
        <f>(Paca!V74/Paca!V70-1)*100</f>
        <v>1.038897199208666</v>
      </c>
      <c r="BR74" s="69" t="str">
        <f t="shared" si="2"/>
        <v>2017T1</v>
      </c>
      <c r="BS74" s="106">
        <f>Paca!B74-Paca!B70</f>
        <v>19696.000000001164</v>
      </c>
      <c r="BT74" s="240">
        <f>Paca!C74-Paca!C70</f>
        <v>15175.002146283397</v>
      </c>
      <c r="BU74" s="241">
        <f>Paca!D74-Paca!D70</f>
        <v>4521.2972209244617</v>
      </c>
      <c r="BV74" s="106">
        <f>Paca!E74-Paca!E70</f>
        <v>1082.4783738714796</v>
      </c>
      <c r="BW74" s="101">
        <f>Paca!F74-Paca!F70</f>
        <v>-843.97520655373228</v>
      </c>
      <c r="BX74" s="75">
        <f>Paca!G74-Paca!G70</f>
        <v>76.118668744333263</v>
      </c>
      <c r="BY74" s="75">
        <f>Paca!H74-Paca!H70</f>
        <v>-500.40356050267292</v>
      </c>
      <c r="BZ74" s="75">
        <f>Paca!I74-Paca!I70</f>
        <v>-4.9875110184875666</v>
      </c>
      <c r="CA74" s="75">
        <f>Paca!J74-Paca!J70</f>
        <v>-117.29845283133909</v>
      </c>
      <c r="CB74" s="76">
        <f>Paca!K74-Paca!K70</f>
        <v>-297.40435094556597</v>
      </c>
      <c r="CC74" s="103">
        <f>Paca!L74-Paca!L70</f>
        <v>3122.0389119489992</v>
      </c>
      <c r="CD74" s="101">
        <f>Paca!M74-Paca!M70</f>
        <v>9609.406563267461</v>
      </c>
      <c r="CE74" s="75">
        <f>Paca!N74-Paca!N70</f>
        <v>1790.020387777593</v>
      </c>
      <c r="CF74" s="75">
        <f>Paca!O74-Paca!O70</f>
        <v>1583.040157479365</v>
      </c>
      <c r="CG74" s="75">
        <f>Paca!P74-Paca!P70</f>
        <v>556.2074647233967</v>
      </c>
      <c r="CH74" s="75">
        <f>Paca!Q74-Paca!Q70</f>
        <v>812.24281692363002</v>
      </c>
      <c r="CI74" s="75">
        <f>Paca!R74-Paca!R70</f>
        <v>-253.78158948067721</v>
      </c>
      <c r="CJ74" s="75">
        <f>Paca!S74-Paca!S70</f>
        <v>486.23974673392877</v>
      </c>
      <c r="CK74" s="75">
        <f>Paca!T74-Paca!T70</f>
        <v>4493.3611180916487</v>
      </c>
      <c r="CL74" s="75">
        <f>Paca!U74-Paca!U70</f>
        <v>142.07646101844148</v>
      </c>
      <c r="CM74" s="101">
        <f>Paca!V74-Paca!V70</f>
        <v>6726.3507246745285</v>
      </c>
      <c r="CO74" s="69" t="str">
        <f t="shared" si="3"/>
        <v>2017T1</v>
      </c>
      <c r="CP74" s="106"/>
      <c r="CQ74" s="240"/>
      <c r="CR74" s="241"/>
      <c r="CS74" s="106"/>
      <c r="CT74" s="101"/>
      <c r="CU74" s="75"/>
      <c r="CV74" s="75"/>
      <c r="CW74" s="75"/>
      <c r="CX74" s="75"/>
      <c r="CY74" s="76"/>
      <c r="CZ74" s="103"/>
      <c r="DA74" s="101"/>
      <c r="DB74" s="75"/>
      <c r="DC74" s="75"/>
      <c r="DD74" s="75"/>
      <c r="DE74" s="75"/>
      <c r="DF74" s="75"/>
      <c r="DG74" s="75"/>
      <c r="DH74" s="75"/>
      <c r="DI74" s="75"/>
      <c r="DJ74" s="101"/>
      <c r="DL74" s="69" t="str">
        <f t="shared" si="4"/>
        <v>2017T1</v>
      </c>
      <c r="DM74" s="106"/>
      <c r="DN74" s="240"/>
      <c r="DO74" s="241"/>
      <c r="DP74" s="106"/>
      <c r="DQ74" s="101"/>
      <c r="DR74" s="75"/>
      <c r="DS74" s="75"/>
      <c r="DT74" s="75"/>
      <c r="DU74" s="75"/>
      <c r="DV74" s="76"/>
      <c r="DW74" s="103"/>
      <c r="DX74" s="101"/>
      <c r="DY74" s="75"/>
      <c r="DZ74" s="75"/>
      <c r="EA74" s="75"/>
      <c r="EB74" s="75"/>
      <c r="EC74" s="75"/>
      <c r="ED74" s="75"/>
      <c r="EE74" s="75"/>
      <c r="EF74" s="75"/>
      <c r="EG74" s="101"/>
    </row>
    <row r="75" spans="1:137">
      <c r="A75" s="69" t="str">
        <f>Paca!A75</f>
        <v>2017T2</v>
      </c>
      <c r="B75" s="135">
        <f>(Paca!B75/Paca!B74-1)*100</f>
        <v>0.41780325453055767</v>
      </c>
      <c r="C75" s="248">
        <f>(Paca!C75/Paca!C74-1)*100</f>
        <v>0.51088072322378331</v>
      </c>
      <c r="D75" s="249">
        <f>(Paca!D75/Paca!D74-1)*100</f>
        <v>0.13994406490644984</v>
      </c>
      <c r="E75" s="135">
        <f>(Paca!E75/Paca!E74-1)*100</f>
        <v>-2.8801988914016308</v>
      </c>
      <c r="F75" s="136">
        <f>(Paca!F75/Paca!F74-1)*100</f>
        <v>0.35255242766421002</v>
      </c>
      <c r="G75" s="137">
        <f>(Paca!G75/Paca!G74-1)*100</f>
        <v>1.6808113340301967</v>
      </c>
      <c r="H75" s="137">
        <f>(Paca!H75/Paca!H74-1)*100</f>
        <v>0.86050515640234693</v>
      </c>
      <c r="I75" s="137">
        <f>(Paca!I75/Paca!I74-1)*100</f>
        <v>-3.2157501205043459E-2</v>
      </c>
      <c r="J75" s="137">
        <f>(Paca!J75/Paca!J74-1)*100</f>
        <v>-0.37082263703362983</v>
      </c>
      <c r="K75" s="138">
        <f>(Paca!K75/Paca!K74-1)*100</f>
        <v>-0.13386039297860197</v>
      </c>
      <c r="L75" s="139">
        <f>(Paca!L75/Paca!L74-1)*100</f>
        <v>0.64059238491207537</v>
      </c>
      <c r="M75" s="136">
        <f>(Paca!M75/Paca!M74-1)*100</f>
        <v>0.70104473835579384</v>
      </c>
      <c r="N75" s="137">
        <f>(Paca!N75/Paca!N74-1)*100</f>
        <v>0.75346314013422511</v>
      </c>
      <c r="O75" s="137">
        <f>(Paca!O75/Paca!O74-1)*100</f>
        <v>0.87498782094268535</v>
      </c>
      <c r="P75" s="137">
        <f>(Paca!P75/Paca!P74-1)*100</f>
        <v>0.93329090535954062</v>
      </c>
      <c r="Q75" s="137">
        <f>(Paca!Q75/Paca!Q74-1)*100</f>
        <v>0.78791908271016453</v>
      </c>
      <c r="R75" s="137">
        <f>(Paca!R75/Paca!R74-1)*100</f>
        <v>0.62794059743154218</v>
      </c>
      <c r="S75" s="137">
        <f>(Paca!S75/Paca!S74-1)*100</f>
        <v>0.97227954047078846</v>
      </c>
      <c r="T75" s="137">
        <f>(Paca!T75/Paca!T74-1)*100</f>
        <v>0.73529692102729527</v>
      </c>
      <c r="U75" s="137">
        <f>(Paca!U75/Paca!U74-1)*100</f>
        <v>-3.1958623750283355E-2</v>
      </c>
      <c r="V75" s="136">
        <f>(Paca!V75/Paca!V74-1)*100</f>
        <v>0.12203726961903527</v>
      </c>
      <c r="X75" s="69" t="str">
        <f t="shared" si="0"/>
        <v>2017T2</v>
      </c>
      <c r="Y75" s="106">
        <f>Paca!B75-Paca!B74</f>
        <v>7672.0000000006985</v>
      </c>
      <c r="Z75" s="240">
        <f>Paca!C75-Paca!C74</f>
        <v>7026.5013198975939</v>
      </c>
      <c r="AA75" s="241">
        <f>Paca!D75-Paca!D74</f>
        <v>645.00391906296136</v>
      </c>
      <c r="AB75" s="106">
        <f>Paca!E75-Paca!E74</f>
        <v>-619.9563428477959</v>
      </c>
      <c r="AC75" s="101">
        <f>Paca!F75-Paca!F74</f>
        <v>580.92489234433742</v>
      </c>
      <c r="AD75" s="75">
        <f>Paca!G75-Paca!G74</f>
        <v>489.37145471829717</v>
      </c>
      <c r="AE75" s="75">
        <f>Paca!H75-Paca!H74</f>
        <v>263.29703801383948</v>
      </c>
      <c r="AF75" s="75">
        <f>Paca!I75-Paca!I74</f>
        <v>-5.2339763821619272</v>
      </c>
      <c r="AG75" s="75">
        <f>Paca!J75-Paca!J74</f>
        <v>-74.580267411754903</v>
      </c>
      <c r="AH75" s="76">
        <f>Paca!K75-Paca!K74</f>
        <v>-91.929356593871489</v>
      </c>
      <c r="AI75" s="103">
        <f>Paca!L75-Paca!L74</f>
        <v>728.5597614635335</v>
      </c>
      <c r="AJ75" s="101">
        <f>Paca!M75-Paca!M74</f>
        <v>6183.636701441952</v>
      </c>
      <c r="AK75" s="75">
        <f>Paca!N75-Paca!N74</f>
        <v>1909.5907760070404</v>
      </c>
      <c r="AL75" s="75">
        <f>Paca!O75-Paca!O74</f>
        <v>968.25016533120652</v>
      </c>
      <c r="AM75" s="75">
        <f>Paca!P75-Paca!P74</f>
        <v>1033.4498164777615</v>
      </c>
      <c r="AN75" s="75">
        <f>Paca!Q75-Paca!Q74</f>
        <v>340.00003459215077</v>
      </c>
      <c r="AO75" s="75">
        <f>Paca!R75-Paca!R74</f>
        <v>311.56240069015621</v>
      </c>
      <c r="AP75" s="75">
        <f>Paca!S75-Paca!S74</f>
        <v>217.92553060723731</v>
      </c>
      <c r="AQ75" s="75">
        <f>Paca!T75-Paca!T74</f>
        <v>1433.8706743680523</v>
      </c>
      <c r="AR75" s="75">
        <f>Paca!U75-Paca!U74</f>
        <v>-31.012696631558356</v>
      </c>
      <c r="AS75" s="101">
        <f>Paca!V75-Paca!V74</f>
        <v>798.34022655978333</v>
      </c>
      <c r="AU75" s="69" t="str">
        <f t="shared" si="1"/>
        <v>2017T2</v>
      </c>
      <c r="AV75" s="135">
        <f>(Paca!B75/Paca!B71-1)*100</f>
        <v>1.1105505869967836</v>
      </c>
      <c r="AW75" s="248">
        <f>(Paca!C75/Paca!C71-1)*100</f>
        <v>1.2244504447051829</v>
      </c>
      <c r="AX75" s="249">
        <f>(Paca!D75/Paca!D71-1)*100</f>
        <v>0.7709647202739589</v>
      </c>
      <c r="AY75" s="135">
        <f>(Paca!E75/Paca!E71-1)*100</f>
        <v>-1.2538032054603132</v>
      </c>
      <c r="AZ75" s="136">
        <f>(Paca!F75/Paca!F71-1)*100</f>
        <v>-6.1701338177244658E-2</v>
      </c>
      <c r="BA75" s="137">
        <f>(Paca!G75/Paca!G71-1)*100</f>
        <v>2.1532074912351096</v>
      </c>
      <c r="BB75" s="137">
        <f>(Paca!H75/Paca!H71-1)*100</f>
        <v>-0.62967072024143755</v>
      </c>
      <c r="BC75" s="137">
        <f>(Paca!I75/Paca!I71-1)*100</f>
        <v>0.20658372087465349</v>
      </c>
      <c r="BD75" s="137">
        <f>(Paca!J75/Paca!J71-1)*100</f>
        <v>-0.21006988595642095</v>
      </c>
      <c r="BE75" s="138">
        <f>(Paca!K75/Paca!K71-1)*100</f>
        <v>-0.75523467262275101</v>
      </c>
      <c r="BF75" s="139">
        <f>(Paca!L75/Paca!L71-1)*100</f>
        <v>3.1170596957041719</v>
      </c>
      <c r="BG75" s="136">
        <f>(Paca!M75/Paca!M71-1)*100</f>
        <v>1.4036665797502401</v>
      </c>
      <c r="BH75" s="137">
        <f>(Paca!N75/Paca!N71-1)*100</f>
        <v>0.80962087180165287</v>
      </c>
      <c r="BI75" s="137">
        <f>(Paca!O75/Paca!O71-1)*100</f>
        <v>1.9584362047053938</v>
      </c>
      <c r="BJ75" s="137">
        <f>(Paca!P75/Paca!P71-1)*100</f>
        <v>1.2074879487011581</v>
      </c>
      <c r="BK75" s="137">
        <f>(Paca!Q75/Paca!Q71-1)*100</f>
        <v>2.2894522491347713</v>
      </c>
      <c r="BL75" s="137">
        <f>(Paca!R75/Paca!R71-1)*100</f>
        <v>-1.7938395616035052E-3</v>
      </c>
      <c r="BM75" s="137">
        <f>(Paca!S75/Paca!S71-1)*100</f>
        <v>2.0604523044456924</v>
      </c>
      <c r="BN75" s="137">
        <f>(Paca!T75/Paca!T71-1)*100</f>
        <v>2.6816419694310589</v>
      </c>
      <c r="BO75" s="137">
        <f>(Paca!U75/Paca!U71-1)*100</f>
        <v>0.21419741527413105</v>
      </c>
      <c r="BP75" s="136">
        <f>(Paca!V75/Paca!V71-1)*100</f>
        <v>0.74838249548063729</v>
      </c>
      <c r="BR75" s="69" t="str">
        <f t="shared" si="2"/>
        <v>2017T2</v>
      </c>
      <c r="BS75" s="106">
        <f>Paca!B75-Paca!B71</f>
        <v>20253.00000000163</v>
      </c>
      <c r="BT75" s="240">
        <f>Paca!C75-Paca!C71</f>
        <v>16722.010058387415</v>
      </c>
      <c r="BU75" s="241">
        <f>Paca!D75-Paca!D71</f>
        <v>3531.134841722087</v>
      </c>
      <c r="BV75" s="106">
        <f>Paca!E75-Paca!E71</f>
        <v>-265.43330286823402</v>
      </c>
      <c r="BW75" s="101">
        <f>Paca!F75-Paca!F71</f>
        <v>-102.09097018701141</v>
      </c>
      <c r="BX75" s="75">
        <f>Paca!G75-Paca!G71</f>
        <v>624.0114270704471</v>
      </c>
      <c r="BY75" s="75">
        <f>Paca!H75-Paca!H71</f>
        <v>-195.55566682355857</v>
      </c>
      <c r="BZ75" s="75">
        <f>Paca!I75-Paca!I71</f>
        <v>33.543596285953754</v>
      </c>
      <c r="CA75" s="75">
        <f>Paca!J75-Paca!J71</f>
        <v>-42.181432432684232</v>
      </c>
      <c r="CB75" s="76">
        <f>Paca!K75-Paca!K71</f>
        <v>-521.90889428717492</v>
      </c>
      <c r="CC75" s="103">
        <f>Paca!L75-Paca!L71</f>
        <v>3459.9609149370663</v>
      </c>
      <c r="CD75" s="101">
        <f>Paca!M75-Paca!M71</f>
        <v>12295.395683021983</v>
      </c>
      <c r="CE75" s="75">
        <f>Paca!N75-Paca!N71</f>
        <v>2050.7749030643317</v>
      </c>
      <c r="CF75" s="75">
        <f>Paca!O75-Paca!O71</f>
        <v>2144.1508195221541</v>
      </c>
      <c r="CG75" s="75">
        <f>Paca!P75-Paca!P71</f>
        <v>1333.4506633794663</v>
      </c>
      <c r="CH75" s="75">
        <f>Paca!Q75-Paca!Q71</f>
        <v>973.43410484902415</v>
      </c>
      <c r="CI75" s="75">
        <f>Paca!R75-Paca!R71</f>
        <v>-0.89564612821413903</v>
      </c>
      <c r="CJ75" s="75">
        <f>Paca!S75-Paca!S71</f>
        <v>456.90320365556181</v>
      </c>
      <c r="CK75" s="75">
        <f>Paca!T75-Paca!T71</f>
        <v>5130.2307003872411</v>
      </c>
      <c r="CL75" s="75">
        <f>Paca!U75-Paca!U71</f>
        <v>207.34693429261097</v>
      </c>
      <c r="CM75" s="101">
        <f>Paca!V75-Paca!V71</f>
        <v>4865.3125752079068</v>
      </c>
      <c r="CO75" s="69" t="str">
        <f t="shared" si="3"/>
        <v>2017T2</v>
      </c>
      <c r="CP75" s="106"/>
      <c r="CQ75" s="240"/>
      <c r="CR75" s="241"/>
      <c r="CS75" s="106"/>
      <c r="CT75" s="101"/>
      <c r="CU75" s="75"/>
      <c r="CV75" s="75"/>
      <c r="CW75" s="75"/>
      <c r="CX75" s="75"/>
      <c r="CY75" s="76"/>
      <c r="CZ75" s="103"/>
      <c r="DA75" s="101"/>
      <c r="DB75" s="75"/>
      <c r="DC75" s="75"/>
      <c r="DD75" s="75"/>
      <c r="DE75" s="75"/>
      <c r="DF75" s="75"/>
      <c r="DG75" s="75"/>
      <c r="DH75" s="75"/>
      <c r="DI75" s="75"/>
      <c r="DJ75" s="101"/>
      <c r="DL75" s="69" t="str">
        <f t="shared" si="4"/>
        <v>2017T2</v>
      </c>
      <c r="DM75" s="106"/>
      <c r="DN75" s="240"/>
      <c r="DO75" s="241"/>
      <c r="DP75" s="106"/>
      <c r="DQ75" s="101"/>
      <c r="DR75" s="75"/>
      <c r="DS75" s="75"/>
      <c r="DT75" s="75"/>
      <c r="DU75" s="75"/>
      <c r="DV75" s="76"/>
      <c r="DW75" s="103"/>
      <c r="DX75" s="101"/>
      <c r="DY75" s="75"/>
      <c r="DZ75" s="75"/>
      <c r="EA75" s="75"/>
      <c r="EB75" s="75"/>
      <c r="EC75" s="75"/>
      <c r="ED75" s="75"/>
      <c r="EE75" s="75"/>
      <c r="EF75" s="75"/>
      <c r="EG75" s="101"/>
    </row>
    <row r="76" spans="1:137">
      <c r="A76" s="69" t="str">
        <f>Paca!A76</f>
        <v>2017T3</v>
      </c>
      <c r="B76" s="135">
        <f>(Paca!B76/Paca!B75-1)*100</f>
        <v>0.10428738849292962</v>
      </c>
      <c r="C76" s="248">
        <f>(Paca!C76/Paca!C75-1)*100</f>
        <v>0.2213008597327093</v>
      </c>
      <c r="D76" s="249">
        <f>(Paca!D76/Paca!D75-1)*100</f>
        <v>-0.24615459928108985</v>
      </c>
      <c r="E76" s="135">
        <f>(Paca!E76/Paca!E75-1)*100</f>
        <v>2.027514113717932</v>
      </c>
      <c r="F76" s="136">
        <f>(Paca!F76/Paca!F75-1)*100</f>
        <v>3.5368816505809697E-2</v>
      </c>
      <c r="G76" s="137">
        <f>(Paca!G76/Paca!G75-1)*100</f>
        <v>-0.62311083528918676</v>
      </c>
      <c r="H76" s="137">
        <f>(Paca!H76/Paca!H75-1)*100</f>
        <v>-5.4033990643020946E-2</v>
      </c>
      <c r="I76" s="137">
        <f>(Paca!I76/Paca!I75-1)*100</f>
        <v>-0.2385223180319751</v>
      </c>
      <c r="J76" s="137">
        <f>(Paca!J76/Paca!J75-1)*100</f>
        <v>0.25393489730618501</v>
      </c>
      <c r="K76" s="138">
        <f>(Paca!K76/Paca!K75-1)*100</f>
        <v>0.36095674662453003</v>
      </c>
      <c r="L76" s="139">
        <f>(Paca!L76/Paca!L75-1)*100</f>
        <v>1.0904827942724626</v>
      </c>
      <c r="M76" s="136">
        <f>(Paca!M76/Paca!M75-1)*100</f>
        <v>0.29834266581061364</v>
      </c>
      <c r="N76" s="137">
        <f>(Paca!N76/Paca!N75-1)*100</f>
        <v>0.29226450447785712</v>
      </c>
      <c r="O76" s="137">
        <f>(Paca!O76/Paca!O75-1)*100</f>
        <v>0.51581424631692574</v>
      </c>
      <c r="P76" s="137">
        <f>(Paca!P76/Paca!P75-1)*100</f>
        <v>-0.16321154456854226</v>
      </c>
      <c r="Q76" s="137">
        <f>(Paca!Q76/Paca!Q75-1)*100</f>
        <v>-0.29608539226042563</v>
      </c>
      <c r="R76" s="137">
        <f>(Paca!R76/Paca!R75-1)*100</f>
        <v>0.19594906949240709</v>
      </c>
      <c r="S76" s="137">
        <f>(Paca!S76/Paca!S75-1)*100</f>
        <v>0.80946699154984536</v>
      </c>
      <c r="T76" s="137">
        <f>(Paca!T76/Paca!T75-1)*100</f>
        <v>0.8584633551335541</v>
      </c>
      <c r="U76" s="137">
        <f>(Paca!U76/Paca!U75-1)*100</f>
        <v>-0.33840605005668323</v>
      </c>
      <c r="V76" s="136">
        <f>(Paca!V76/Paca!V75-1)*100</f>
        <v>-0.37518640455168617</v>
      </c>
      <c r="X76" s="69" t="str">
        <f t="shared" si="0"/>
        <v>2017T3</v>
      </c>
      <c r="Y76" s="106">
        <f>Paca!B76-Paca!B75</f>
        <v>1922.9999999983702</v>
      </c>
      <c r="Z76" s="240">
        <f>Paca!C76-Paca!C75</f>
        <v>3059.2558261468075</v>
      </c>
      <c r="AA76" s="241">
        <f>Paca!D76-Paca!D75</f>
        <v>-1136.1172871686867</v>
      </c>
      <c r="AB76" s="106">
        <f>Paca!E76-Paca!E75</f>
        <v>423.84815711275223</v>
      </c>
      <c r="AC76" s="101">
        <f>Paca!F76-Paca!F75</f>
        <v>58.485098758450476</v>
      </c>
      <c r="AD76" s="75">
        <f>Paca!G76-Paca!G75</f>
        <v>-184.4692454652577</v>
      </c>
      <c r="AE76" s="75">
        <f>Paca!H76-Paca!H75</f>
        <v>-16.675569648225064</v>
      </c>
      <c r="AF76" s="75">
        <f>Paca!I76-Paca!I75</f>
        <v>-38.809567649737801</v>
      </c>
      <c r="AG76" s="75">
        <f>Paca!J76-Paca!J75</f>
        <v>50.882287908323633</v>
      </c>
      <c r="AH76" s="76">
        <f>Paca!K76-Paca!K75</f>
        <v>247.55719361334923</v>
      </c>
      <c r="AI76" s="103">
        <f>Paca!L76-Paca!L75</f>
        <v>1248.1748046949069</v>
      </c>
      <c r="AJ76" s="101">
        <f>Paca!M76-Paca!M75</f>
        <v>2650.0103754490847</v>
      </c>
      <c r="AK76" s="75">
        <f>Paca!N76-Paca!N75</f>
        <v>746.30156665446702</v>
      </c>
      <c r="AL76" s="75">
        <f>Paca!O76-Paca!O75</f>
        <v>575.78772200872481</v>
      </c>
      <c r="AM76" s="75">
        <f>Paca!P76-Paca!P75</f>
        <v>-182.41379012058314</v>
      </c>
      <c r="AN76" s="75">
        <f>Paca!Q76-Paca!Q75</f>
        <v>-128.77240371787047</v>
      </c>
      <c r="AO76" s="75">
        <f>Paca!R76-Paca!R75</f>
        <v>97.833653002177016</v>
      </c>
      <c r="AP76" s="75">
        <f>Paca!S76-Paca!S75</f>
        <v>183.19696301060321</v>
      </c>
      <c r="AQ76" s="75">
        <f>Paca!T76-Paca!T75</f>
        <v>1686.3614565388707</v>
      </c>
      <c r="AR76" s="75">
        <f>Paca!U76-Paca!U75</f>
        <v>-328.28479192733357</v>
      </c>
      <c r="AS76" s="101">
        <f>Paca!V76-Paca!V75</f>
        <v>-2457.3798970386852</v>
      </c>
      <c r="AU76" s="69" t="str">
        <f t="shared" si="1"/>
        <v>2017T3</v>
      </c>
      <c r="AV76" s="135">
        <f>(Paca!B76/Paca!B72-1)*100</f>
        <v>1.0305204379984945</v>
      </c>
      <c r="AW76" s="248">
        <f>(Paca!C76/Paca!C72-1)*100</f>
        <v>1.2226099936542889</v>
      </c>
      <c r="AX76" s="249">
        <f>(Paca!D76/Paca!D72-1)*100</f>
        <v>0.45697954531642715</v>
      </c>
      <c r="AY76" s="135">
        <f>(Paca!E76/Paca!E72-1)*100</f>
        <v>3.5213202097826191</v>
      </c>
      <c r="AZ76" s="136">
        <f>(Paca!F76/Paca!F72-1)*100</f>
        <v>0.17457132937928055</v>
      </c>
      <c r="BA76" s="137">
        <f>(Paca!G76/Paca!G72-1)*100</f>
        <v>0.71859244325380711</v>
      </c>
      <c r="BB76" s="137">
        <f>(Paca!H76/Paca!H72-1)*100</f>
        <v>-0.30094372430364835</v>
      </c>
      <c r="BC76" s="137">
        <f>(Paca!I76/Paca!I72-1)*100</f>
        <v>0.54598536631622618</v>
      </c>
      <c r="BD76" s="137">
        <f>(Paca!J76/Paca!J72-1)*100</f>
        <v>0.56097077090497827</v>
      </c>
      <c r="BE76" s="138">
        <f>(Paca!K76/Paca!K72-1)*100</f>
        <v>-4.1730730634237378E-2</v>
      </c>
      <c r="BF76" s="139">
        <f>(Paca!L76/Paca!L72-1)*100</f>
        <v>3.7301097722877596</v>
      </c>
      <c r="BG76" s="136">
        <f>(Paca!M76/Paca!M72-1)*100</f>
        <v>1.4696750632366751</v>
      </c>
      <c r="BH76" s="137">
        <f>(Paca!N76/Paca!N72-1)*100</f>
        <v>1.0111795421470005</v>
      </c>
      <c r="BI76" s="137">
        <f>(Paca!O76/Paca!O72-1)*100</f>
        <v>1.9879300049558513</v>
      </c>
      <c r="BJ76" s="137">
        <f>(Paca!P76/Paca!P72-1)*100</f>
        <v>1.2028375168721794</v>
      </c>
      <c r="BK76" s="137">
        <f>(Paca!Q76/Paca!Q72-1)*100</f>
        <v>0.58679782785504564</v>
      </c>
      <c r="BL76" s="137">
        <f>(Paca!R76/Paca!R72-1)*100</f>
        <v>0.87893709886259774</v>
      </c>
      <c r="BM76" s="137">
        <f>(Paca!S76/Paca!S72-1)*100</f>
        <v>3.0179409795074275</v>
      </c>
      <c r="BN76" s="137">
        <f>(Paca!T76/Paca!T72-1)*100</f>
        <v>3.2361870692386274</v>
      </c>
      <c r="BO76" s="137">
        <f>(Paca!U76/Paca!U72-1)*100</f>
        <v>-0.76087775536725077</v>
      </c>
      <c r="BP76" s="136">
        <f>(Paca!V76/Paca!V72-1)*100</f>
        <v>0.11511772976280366</v>
      </c>
      <c r="BR76" s="69" t="str">
        <f t="shared" si="2"/>
        <v>2017T3</v>
      </c>
      <c r="BS76" s="106">
        <f>Paca!B76-Paca!B72</f>
        <v>18827.999999998836</v>
      </c>
      <c r="BT76" s="240">
        <f>Paca!C76-Paca!C72</f>
        <v>16734.13007081626</v>
      </c>
      <c r="BU76" s="241">
        <f>Paca!D76-Paca!D72</f>
        <v>2094.4090451246593</v>
      </c>
      <c r="BV76" s="106">
        <f>Paca!E76-Paca!E72</f>
        <v>725.50337269716329</v>
      </c>
      <c r="BW76" s="101">
        <f>Paca!F76-Paca!F72</f>
        <v>288.26618716167286</v>
      </c>
      <c r="BX76" s="75">
        <f>Paca!G76-Paca!G72</f>
        <v>209.90223545747722</v>
      </c>
      <c r="BY76" s="75">
        <f>Paca!H76-Paca!H72</f>
        <v>-93.10503102169605</v>
      </c>
      <c r="BZ76" s="75">
        <f>Paca!I76-Paca!I72</f>
        <v>88.143222619535663</v>
      </c>
      <c r="CA76" s="75">
        <f>Paca!J76-Paca!J72</f>
        <v>112.06150374973004</v>
      </c>
      <c r="CB76" s="76">
        <f>Paca!K76-Paca!K72</f>
        <v>-28.73574364335218</v>
      </c>
      <c r="CC76" s="103">
        <f>Paca!L76-Paca!L72</f>
        <v>4160.8651418375084</v>
      </c>
      <c r="CD76" s="101">
        <f>Paca!M76-Paca!M72</f>
        <v>12903.603830794571</v>
      </c>
      <c r="CE76" s="75">
        <f>Paca!N76-Paca!N72</f>
        <v>2563.6843318246247</v>
      </c>
      <c r="CF76" s="75">
        <f>Paca!O76-Paca!O72</f>
        <v>2187.0352036122058</v>
      </c>
      <c r="CG76" s="75">
        <f>Paca!P76-Paca!P72</f>
        <v>1326.2080828261824</v>
      </c>
      <c r="CH76" s="75">
        <f>Paca!Q76-Paca!Q72</f>
        <v>252.96797601258004</v>
      </c>
      <c r="CI76" s="75">
        <f>Paca!R76-Paca!R72</f>
        <v>435.86553135708527</v>
      </c>
      <c r="CJ76" s="75">
        <f>Paca!S76-Paca!S72</f>
        <v>668.37211321424547</v>
      </c>
      <c r="CK76" s="75">
        <f>Paca!T76-Paca!T72</f>
        <v>6210.7338042099727</v>
      </c>
      <c r="CL76" s="75">
        <f>Paca!U76-Paca!U72</f>
        <v>-741.26321226244909</v>
      </c>
      <c r="CM76" s="101">
        <f>Paca!V76-Paca!V72</f>
        <v>750.30058344977442</v>
      </c>
      <c r="CO76" s="69" t="str">
        <f t="shared" si="3"/>
        <v>2017T3</v>
      </c>
      <c r="CP76" s="106"/>
      <c r="CQ76" s="240"/>
      <c r="CR76" s="241"/>
      <c r="CS76" s="106"/>
      <c r="CT76" s="101"/>
      <c r="CU76" s="75"/>
      <c r="CV76" s="75"/>
      <c r="CW76" s="75"/>
      <c r="CX76" s="75"/>
      <c r="CY76" s="76"/>
      <c r="CZ76" s="103"/>
      <c r="DA76" s="101"/>
      <c r="DB76" s="75"/>
      <c r="DC76" s="75"/>
      <c r="DD76" s="75"/>
      <c r="DE76" s="75"/>
      <c r="DF76" s="75"/>
      <c r="DG76" s="75"/>
      <c r="DH76" s="75"/>
      <c r="DI76" s="75"/>
      <c r="DJ76" s="101"/>
      <c r="DL76" s="69" t="str">
        <f t="shared" si="4"/>
        <v>2017T3</v>
      </c>
      <c r="DM76" s="106"/>
      <c r="DN76" s="240"/>
      <c r="DO76" s="241"/>
      <c r="DP76" s="106"/>
      <c r="DQ76" s="101"/>
      <c r="DR76" s="75"/>
      <c r="DS76" s="75"/>
      <c r="DT76" s="75"/>
      <c r="DU76" s="75"/>
      <c r="DV76" s="76"/>
      <c r="DW76" s="103"/>
      <c r="DX76" s="101"/>
      <c r="DY76" s="75"/>
      <c r="DZ76" s="75"/>
      <c r="EA76" s="75"/>
      <c r="EB76" s="75"/>
      <c r="EC76" s="75"/>
      <c r="ED76" s="75"/>
      <c r="EE76" s="75"/>
      <c r="EF76" s="75"/>
      <c r="EG76" s="101"/>
    </row>
    <row r="77" spans="1:137" s="232" customFormat="1">
      <c r="A77" s="95" t="str">
        <f>Paca!A77</f>
        <v>2017T4</v>
      </c>
      <c r="B77" s="141">
        <f>(Paca!B77/Paca!B76-1)*100</f>
        <v>0.33913621032082286</v>
      </c>
      <c r="C77" s="250">
        <f>(Paca!C77/Paca!C76-1)*100</f>
        <v>0.66466458301952525</v>
      </c>
      <c r="D77" s="251">
        <f>(Paca!D77/Paca!D76-1)*100</f>
        <v>-0.64037728571707531</v>
      </c>
      <c r="E77" s="141">
        <f>(Paca!E77/Paca!E76-1)*100</f>
        <v>2.1390752579377503</v>
      </c>
      <c r="F77" s="142">
        <f>(Paca!F77/Paca!F76-1)*100</f>
        <v>0.51846946872098343</v>
      </c>
      <c r="G77" s="143">
        <f>(Paca!G77/Paca!G76-1)*100</f>
        <v>1.2989544779441919</v>
      </c>
      <c r="H77" s="143">
        <f>(Paca!H77/Paca!H76-1)*100</f>
        <v>-0.18689791642446663</v>
      </c>
      <c r="I77" s="143">
        <f>(Paca!I77/Paca!I76-1)*100</f>
        <v>-7.6920824839099566E-2</v>
      </c>
      <c r="J77" s="143">
        <f>(Paca!J77/Paca!J76-1)*100</f>
        <v>1.0796495401039108</v>
      </c>
      <c r="K77" s="144">
        <f>(Paca!K77/Paca!K76-1)*100</f>
        <v>0.47758670108202228</v>
      </c>
      <c r="L77" s="145">
        <f>(Paca!L77/Paca!L76-1)*100</f>
        <v>0.85063390659758653</v>
      </c>
      <c r="M77" s="142">
        <f>(Paca!M77/Paca!M76-1)*100</f>
        <v>0.76465350837247037</v>
      </c>
      <c r="N77" s="143">
        <f>(Paca!N77/Paca!N76-1)*100</f>
        <v>0.4521889264270218</v>
      </c>
      <c r="O77" s="143">
        <f>(Paca!O77/Paca!O76-1)*100</f>
        <v>0.76398193354150212</v>
      </c>
      <c r="P77" s="143">
        <f>(Paca!P77/Paca!P76-1)*100</f>
        <v>1.8558758886857429</v>
      </c>
      <c r="Q77" s="143">
        <f>(Paca!Q77/Paca!Q76-1)*100</f>
        <v>0.88789364368884183</v>
      </c>
      <c r="R77" s="143">
        <f>(Paca!R77/Paca!R76-1)*100</f>
        <v>1.9640574077373074E-2</v>
      </c>
      <c r="S77" s="143">
        <f>(Paca!S77/Paca!S76-1)*100</f>
        <v>4.2562674194535077E-2</v>
      </c>
      <c r="T77" s="143">
        <f>(Paca!T77/Paca!T76-1)*100</f>
        <v>0.94445504069511355</v>
      </c>
      <c r="U77" s="143">
        <f>(Paca!U77/Paca!U76-1)*100</f>
        <v>0.465858227225735</v>
      </c>
      <c r="V77" s="142">
        <f>(Paca!V77/Paca!V76-1)*100</f>
        <v>-0.43678562344313665</v>
      </c>
      <c r="W77" s="234"/>
      <c r="X77" s="95" t="str">
        <f t="shared" si="0"/>
        <v>2017T4</v>
      </c>
      <c r="Y77" s="108">
        <f>Paca!B77-Paca!B76</f>
        <v>6260.0000000004657</v>
      </c>
      <c r="Z77" s="238">
        <f>Paca!C77-Paca!C76</f>
        <v>9208.6351842537988</v>
      </c>
      <c r="AA77" s="239">
        <f>Paca!D77-Paca!D76</f>
        <v>-2948.3618199385819</v>
      </c>
      <c r="AB77" s="108">
        <f>Paca!E77-Paca!E76</f>
        <v>456.23624352552361</v>
      </c>
      <c r="AC77" s="100">
        <f>Paca!F77-Paca!F76</f>
        <v>857.63296235812595</v>
      </c>
      <c r="AD77" s="93">
        <f>Paca!G77-Paca!G76</f>
        <v>382.15363706442804</v>
      </c>
      <c r="AE77" s="93">
        <f>Paca!H77-Paca!H76</f>
        <v>-57.647883234851179</v>
      </c>
      <c r="AF77" s="93">
        <f>Paca!I77-Paca!I76</f>
        <v>-12.485806188089555</v>
      </c>
      <c r="AG77" s="93">
        <f>Paca!J77-Paca!J76</f>
        <v>216.88447928232927</v>
      </c>
      <c r="AH77" s="94">
        <f>Paca!K77-Paca!K76</f>
        <v>328.72853543430392</v>
      </c>
      <c r="AI77" s="102">
        <f>Paca!L77-Paca!L76</f>
        <v>984.2593627540482</v>
      </c>
      <c r="AJ77" s="100">
        <f>Paca!M77-Paca!M76</f>
        <v>6812.2511450371239</v>
      </c>
      <c r="AK77" s="93">
        <f>Paca!N77-Paca!N76</f>
        <v>1158.0455444313411</v>
      </c>
      <c r="AL77" s="93">
        <f>Paca!O77-Paca!O76</f>
        <v>857.20866169349756</v>
      </c>
      <c r="AM77" s="93">
        <f>Paca!P77-Paca!P76</f>
        <v>2070.838945224561</v>
      </c>
      <c r="AN77" s="93">
        <f>Paca!Q77-Paca!Q76</f>
        <v>385.01617756547785</v>
      </c>
      <c r="AO77" s="93">
        <f>Paca!R77-Paca!R76</f>
        <v>9.8253811220201897</v>
      </c>
      <c r="AP77" s="93">
        <f>Paca!S77-Paca!S76</f>
        <v>9.7106734777589736</v>
      </c>
      <c r="AQ77" s="93">
        <f>Paca!T77-Paca!T76</f>
        <v>1871.2100529378804</v>
      </c>
      <c r="AR77" s="93">
        <f>Paca!U77-Paca!U76</f>
        <v>450.39570858437219</v>
      </c>
      <c r="AS77" s="100">
        <f>Paca!V77-Paca!V76</f>
        <v>-2850.1063493588008</v>
      </c>
      <c r="AT77" s="234"/>
      <c r="AU77" s="95" t="str">
        <f t="shared" si="1"/>
        <v>2017T4</v>
      </c>
      <c r="AV77" s="141">
        <f>(Paca!B77/Paca!B73-1)*100</f>
        <v>1.3067794895076368</v>
      </c>
      <c r="AW77" s="250">
        <f>(Paca!C77/Paca!C73-1)*100</f>
        <v>1.9433283505872145</v>
      </c>
      <c r="AX77" s="251">
        <f>(Paca!D77/Paca!D73-1)*100</f>
        <v>-0.58554160219017604</v>
      </c>
      <c r="AY77" s="141">
        <f>(Paca!E77/Paca!E73-1)*100</f>
        <v>7.7782429932226727</v>
      </c>
      <c r="AZ77" s="142">
        <f>(Paca!F77/Paca!F73-1)*100</f>
        <v>0.45241134121880577</v>
      </c>
      <c r="BA77" s="143">
        <f>(Paca!G77/Paca!G73-1)*100</f>
        <v>2.2873722778340655</v>
      </c>
      <c r="BB77" s="143">
        <f>(Paca!H77/Paca!H73-1)*100</f>
        <v>9.2890837238845947E-2</v>
      </c>
      <c r="BC77" s="143">
        <f>(Paca!I77/Paca!I73-1)*100</f>
        <v>0.54018899999843661</v>
      </c>
      <c r="BD77" s="143">
        <f>(Paca!J77/Paca!J73-1)*100</f>
        <v>-2.3666036890368392</v>
      </c>
      <c r="BE77" s="144">
        <f>(Paca!K77/Paca!K73-1)*100</f>
        <v>0.66794794648825651</v>
      </c>
      <c r="BF77" s="145">
        <f>(Paca!L77/Paca!L73-1)*100</f>
        <v>3.8380286718992851</v>
      </c>
      <c r="BG77" s="142">
        <f>(Paca!M77/Paca!M73-1)*100</f>
        <v>2.3155313445113235</v>
      </c>
      <c r="BH77" s="143">
        <f>(Paca!N77/Paca!N73-1)*100</f>
        <v>1.7164207149135136</v>
      </c>
      <c r="BI77" s="143">
        <f>(Paca!O77/Paca!O73-1)*100</f>
        <v>3.0809035940358775</v>
      </c>
      <c r="BJ77" s="143">
        <f>(Paca!P77/Paca!P73-1)*100</f>
        <v>3.2805946532569186</v>
      </c>
      <c r="BK77" s="143">
        <f>(Paca!Q77/Paca!Q73-1)*100</f>
        <v>1.2748710220081172</v>
      </c>
      <c r="BL77" s="143">
        <f>(Paca!R77/Paca!R73-1)*100</f>
        <v>0.66913089712767881</v>
      </c>
      <c r="BM77" s="143">
        <f>(Paca!S77/Paca!S73-1)*100</f>
        <v>2.7015659994031882</v>
      </c>
      <c r="BN77" s="143">
        <f>(Paca!T77/Paca!T73-1)*100</f>
        <v>3.7986280980542464</v>
      </c>
      <c r="BO77" s="143">
        <f>(Paca!U77/Paca!U73-1)*100</f>
        <v>0.18886556622674799</v>
      </c>
      <c r="BP77" s="142">
        <f>(Paca!V77/Paca!V73-1)*100</f>
        <v>-0.468590116540335</v>
      </c>
      <c r="BQ77" s="234"/>
      <c r="BR77" s="95" t="str">
        <f t="shared" si="2"/>
        <v>2017T4</v>
      </c>
      <c r="BS77" s="108">
        <f>Paca!B77-Paca!B73</f>
        <v>23890.999999999767</v>
      </c>
      <c r="BT77" s="238">
        <f>Paca!C77-Paca!C73</f>
        <v>26586.254558045417</v>
      </c>
      <c r="BU77" s="239">
        <f>Paca!D77-Paca!D73</f>
        <v>-2694.405766092299</v>
      </c>
      <c r="BV77" s="108">
        <f>Paca!E77-Paca!E73</f>
        <v>1572.1936828878606</v>
      </c>
      <c r="BW77" s="100">
        <f>Paca!F77-Paca!F73</f>
        <v>748.85418581450358</v>
      </c>
      <c r="BX77" s="93">
        <f>Paca!G77-Paca!G73</f>
        <v>666.44430358181853</v>
      </c>
      <c r="BY77" s="93">
        <f>Paca!H77-Paca!H73</f>
        <v>28.571701435652358</v>
      </c>
      <c r="BZ77" s="93">
        <f>Paca!I77-Paca!I73</f>
        <v>87.145407330870512</v>
      </c>
      <c r="CA77" s="93">
        <f>Paca!J77-Paca!J73</f>
        <v>-492.19425194286669</v>
      </c>
      <c r="CB77" s="94">
        <f>Paca!K77-Paca!K73</f>
        <v>458.88702540902887</v>
      </c>
      <c r="CC77" s="102">
        <f>Paca!L77-Paca!L73</f>
        <v>4313.1769673333329</v>
      </c>
      <c r="CD77" s="100">
        <f>Paca!M77-Paca!M73</f>
        <v>20316.237503436743</v>
      </c>
      <c r="CE77" s="93">
        <f>Paca!N77-Paca!N73</f>
        <v>4341.0801041823288</v>
      </c>
      <c r="CF77" s="93">
        <f>Paca!O77-Paca!O73</f>
        <v>3379.1593756721559</v>
      </c>
      <c r="CG77" s="93">
        <f>Paca!P77-Paca!P73</f>
        <v>3610.0841488279984</v>
      </c>
      <c r="CH77" s="93">
        <f>Paca!Q77-Paca!Q73</f>
        <v>550.70831880514015</v>
      </c>
      <c r="CI77" s="93">
        <f>Paca!R77-Paca!R73</f>
        <v>332.57935136139713</v>
      </c>
      <c r="CJ77" s="93">
        <f>Paca!S77-Paca!S73</f>
        <v>600.40426493154882</v>
      </c>
      <c r="CK77" s="93">
        <f>Paca!T77-Paca!T73</f>
        <v>7319.1202725033509</v>
      </c>
      <c r="CL77" s="93">
        <f>Paca!U77-Paca!U73</f>
        <v>183.10166715283412</v>
      </c>
      <c r="CM77" s="100">
        <f>Paca!V77-Paca!V73</f>
        <v>-3058.6135475190822</v>
      </c>
      <c r="CN77" s="234"/>
      <c r="CO77" s="95" t="str">
        <f t="shared" si="3"/>
        <v>2017T4</v>
      </c>
      <c r="CP77" s="108"/>
      <c r="CQ77" s="238"/>
      <c r="CR77" s="239"/>
      <c r="CS77" s="108"/>
      <c r="CT77" s="100"/>
      <c r="CU77" s="93"/>
      <c r="CV77" s="93"/>
      <c r="CW77" s="93"/>
      <c r="CX77" s="93"/>
      <c r="CY77" s="94"/>
      <c r="CZ77" s="102"/>
      <c r="DA77" s="100"/>
      <c r="DB77" s="93"/>
      <c r="DC77" s="93"/>
      <c r="DD77" s="93"/>
      <c r="DE77" s="93"/>
      <c r="DF77" s="93"/>
      <c r="DG77" s="93"/>
      <c r="DH77" s="93"/>
      <c r="DI77" s="93"/>
      <c r="DJ77" s="100"/>
      <c r="DK77" s="234"/>
      <c r="DL77" s="95" t="str">
        <f t="shared" si="4"/>
        <v>2017T4</v>
      </c>
      <c r="DM77" s="108"/>
      <c r="DN77" s="238"/>
      <c r="DO77" s="239"/>
      <c r="DP77" s="108"/>
      <c r="DQ77" s="100"/>
      <c r="DR77" s="93"/>
      <c r="DS77" s="93"/>
      <c r="DT77" s="93"/>
      <c r="DU77" s="93"/>
      <c r="DV77" s="94"/>
      <c r="DW77" s="102"/>
      <c r="DX77" s="100"/>
      <c r="DY77" s="93"/>
      <c r="DZ77" s="93"/>
      <c r="EA77" s="93"/>
      <c r="EB77" s="93"/>
      <c r="EC77" s="93"/>
      <c r="ED77" s="93"/>
      <c r="EE77" s="93"/>
      <c r="EF77" s="93"/>
      <c r="EG77" s="100"/>
    </row>
    <row r="78" spans="1:137">
      <c r="A78" s="69" t="str">
        <f>Paca!A78</f>
        <v>2018T1</v>
      </c>
      <c r="B78" s="135">
        <f>(Paca!B78/Paca!B77-1)*100</f>
        <v>0.50828075411717411</v>
      </c>
      <c r="C78" s="248">
        <f>(Paca!C78/Paca!C77-1)*100</f>
        <v>0.62300348531438843</v>
      </c>
      <c r="D78" s="249">
        <f>(Paca!D78/Paca!D77-1)*100</f>
        <v>0.15834282103825981</v>
      </c>
      <c r="E78" s="135">
        <f>(Paca!E78/Paca!E77-1)*100</f>
        <v>1.0991962237299591</v>
      </c>
      <c r="F78" s="136">
        <f>(Paca!F78/Paca!F77-1)*100</f>
        <v>0.50758308303164856</v>
      </c>
      <c r="G78" s="137">
        <f>(Paca!G78/Paca!G77-1)*100</f>
        <v>1.0535351536800963</v>
      </c>
      <c r="H78" s="137">
        <f>(Paca!H78/Paca!H77-1)*100</f>
        <v>0.49554450507787173</v>
      </c>
      <c r="I78" s="137">
        <f>(Paca!I78/Paca!I77-1)*100</f>
        <v>-0.14372687467320011</v>
      </c>
      <c r="J78" s="137">
        <f>(Paca!J78/Paca!J77-1)*100</f>
        <v>0.17968670248666996</v>
      </c>
      <c r="K78" s="138">
        <f>(Paca!K78/Paca!K77-1)*100</f>
        <v>0.52669838150696258</v>
      </c>
      <c r="L78" s="139">
        <f>(Paca!L78/Paca!L77-1)*100</f>
        <v>0.53962061080330415</v>
      </c>
      <c r="M78" s="136">
        <f>(Paca!M78/Paca!M77-1)*100</f>
        <v>0.83623697782131412</v>
      </c>
      <c r="N78" s="137">
        <f>(Paca!N78/Paca!N77-1)*100</f>
        <v>0.67346755834198913</v>
      </c>
      <c r="O78" s="137">
        <f>(Paca!O78/Paca!O77-1)*100</f>
        <v>0.75449740091508843</v>
      </c>
      <c r="P78" s="137">
        <f>(Paca!P78/Paca!P77-1)*100</f>
        <v>2.5686535653789422</v>
      </c>
      <c r="Q78" s="137">
        <f>(Paca!Q78/Paca!Q77-1)*100</f>
        <v>0.58059095177260822</v>
      </c>
      <c r="R78" s="137">
        <f>(Paca!R78/Paca!R77-1)*100</f>
        <v>0.38561809333819141</v>
      </c>
      <c r="S78" s="137">
        <f>(Paca!S78/Paca!S77-1)*100</f>
        <v>0.67796534067083858</v>
      </c>
      <c r="T78" s="137">
        <f>(Paca!T78/Paca!T77-1)*100</f>
        <v>0.53928526269482191</v>
      </c>
      <c r="U78" s="137">
        <f>(Paca!U78/Paca!U77-1)*100</f>
        <v>0.33127440803262242</v>
      </c>
      <c r="V78" s="136">
        <f>(Paca!V78/Paca!V77-1)*100</f>
        <v>2.9719617602563808E-2</v>
      </c>
      <c r="X78" s="69" t="str">
        <f t="shared" si="0"/>
        <v>2018T1</v>
      </c>
      <c r="Y78" s="106">
        <f>Paca!B78-Paca!B77</f>
        <v>9414.0000000002328</v>
      </c>
      <c r="Z78" s="240">
        <f>Paca!C78-Paca!C77</f>
        <v>8688.8091346754227</v>
      </c>
      <c r="AA78" s="241">
        <f>Paca!D78-Paca!D77</f>
        <v>724.35785067902179</v>
      </c>
      <c r="AB78" s="106">
        <f>Paca!E78-Paca!E77</f>
        <v>239.45883630402386</v>
      </c>
      <c r="AC78" s="101">
        <f>Paca!F78-Paca!F77</f>
        <v>843.97830681639607</v>
      </c>
      <c r="AD78" s="75">
        <f>Paca!G78-Paca!G77</f>
        <v>313.97716244764524</v>
      </c>
      <c r="AE78" s="75">
        <f>Paca!H78-Paca!H77</f>
        <v>152.56296599020789</v>
      </c>
      <c r="AF78" s="75">
        <f>Paca!I78-Paca!I77</f>
        <v>-23.311834284551878</v>
      </c>
      <c r="AG78" s="75">
        <f>Paca!J78-Paca!J77</f>
        <v>36.485922918018332</v>
      </c>
      <c r="AH78" s="76">
        <f>Paca!K78-Paca!K77</f>
        <v>364.26408974504739</v>
      </c>
      <c r="AI78" s="103">
        <f>Paca!L78-Paca!L77</f>
        <v>629.70048294325534</v>
      </c>
      <c r="AJ78" s="101">
        <f>Paca!M78-Paca!M77</f>
        <v>7506.9504411682719</v>
      </c>
      <c r="AK78" s="75">
        <f>Paca!N78-Paca!N77</f>
        <v>1732.5341433984577</v>
      </c>
      <c r="AL78" s="75">
        <f>Paca!O78-Paca!O77</f>
        <v>853.03437329386361</v>
      </c>
      <c r="AM78" s="75">
        <f>Paca!P78-Paca!P77</f>
        <v>2919.3691681129421</v>
      </c>
      <c r="AN78" s="75">
        <f>Paca!Q78-Paca!Q77</f>
        <v>253.99627600640815</v>
      </c>
      <c r="AO78" s="75">
        <f>Paca!R78-Paca!R77</f>
        <v>192.94695106789732</v>
      </c>
      <c r="AP78" s="75">
        <f>Paca!S78-Paca!S77</f>
        <v>154.74361728466101</v>
      </c>
      <c r="AQ78" s="75">
        <f>Paca!T78-Paca!T77</f>
        <v>1078.55494230974</v>
      </c>
      <c r="AR78" s="75">
        <f>Paca!U78-Paca!U77</f>
        <v>321.7709696944803</v>
      </c>
      <c r="AS78" s="101">
        <f>Paca!V78-Paca!V77</f>
        <v>193.07891812222078</v>
      </c>
      <c r="AU78" s="69" t="str">
        <f t="shared" si="1"/>
        <v>2018T1</v>
      </c>
      <c r="AV78" s="135">
        <f>(Paca!B78/Paca!B74-1)*100</f>
        <v>1.3761040717845896</v>
      </c>
      <c r="AW78" s="248">
        <f>(Paca!C78/Paca!C74-1)*100</f>
        <v>2.0345941104514154</v>
      </c>
      <c r="AX78" s="249">
        <f>(Paca!D78/Paca!D74-1)*100</f>
        <v>-0.58908875691927598</v>
      </c>
      <c r="AY78" s="135">
        <f>(Paca!E78/Paca!E74-1)*100</f>
        <v>2.3209853970040495</v>
      </c>
      <c r="AZ78" s="136">
        <f>(Paca!F78/Paca!F74-1)*100</f>
        <v>1.4207219201670451</v>
      </c>
      <c r="BA78" s="137">
        <f>(Paca!G78/Paca!G74-1)*100</f>
        <v>3.438180978167793</v>
      </c>
      <c r="BB78" s="137">
        <f>(Paca!H78/Paca!H74-1)*100</f>
        <v>1.1162068724982044</v>
      </c>
      <c r="BC78" s="137">
        <f>(Paca!I78/Paca!I74-1)*100</f>
        <v>-0.49054347965101774</v>
      </c>
      <c r="BD78" s="137">
        <f>(Paca!J78/Paca!J74-1)*100</f>
        <v>1.1419606873781296</v>
      </c>
      <c r="BE78" s="138">
        <f>(Paca!K78/Paca!K74-1)*100</f>
        <v>1.2356952421789691</v>
      </c>
      <c r="BF78" s="139">
        <f>(Paca!L78/Paca!L74-1)*100</f>
        <v>3.1571486903978263</v>
      </c>
      <c r="BG78" s="136">
        <f>(Paca!M78/Paca!M74-1)*100</f>
        <v>2.6248603397781789</v>
      </c>
      <c r="BH78" s="137">
        <f>(Paca!N78/Paca!N74-1)*100</f>
        <v>2.1884595826855646</v>
      </c>
      <c r="BI78" s="137">
        <f>(Paca!O78/Paca!O74-1)*100</f>
        <v>2.9408269421658195</v>
      </c>
      <c r="BJ78" s="137">
        <f>(Paca!P78/Paca!P74-1)*100</f>
        <v>5.275127969098703</v>
      </c>
      <c r="BK78" s="137">
        <f>(Paca!Q78/Paca!Q74-1)*100</f>
        <v>1.9703538801807641</v>
      </c>
      <c r="BL78" s="137">
        <f>(Paca!R78/Paca!R74-1)*100</f>
        <v>1.2337990113957531</v>
      </c>
      <c r="BM78" s="137">
        <f>(Paca!S78/Paca!S74-1)*100</f>
        <v>2.5233332436356504</v>
      </c>
      <c r="BN78" s="137">
        <f>(Paca!T78/Paca!T74-1)*100</f>
        <v>3.1127285586428854</v>
      </c>
      <c r="BO78" s="137">
        <f>(Paca!U78/Paca!U74-1)*100</f>
        <v>0.42546223081161294</v>
      </c>
      <c r="BP78" s="136">
        <f>(Paca!V78/Paca!V74-1)*100</f>
        <v>-0.65977014193021599</v>
      </c>
      <c r="BR78" s="69" t="str">
        <f t="shared" si="2"/>
        <v>2018T1</v>
      </c>
      <c r="BS78" s="106">
        <f>Paca!B78-Paca!B74</f>
        <v>25268.999999999767</v>
      </c>
      <c r="BT78" s="240">
        <f>Paca!C78-Paca!C74</f>
        <v>27983.201464973623</v>
      </c>
      <c r="BU78" s="241">
        <f>Paca!D78-Paca!D74</f>
        <v>-2715.1173373652855</v>
      </c>
      <c r="BV78" s="106">
        <f>Paca!E78-Paca!E74</f>
        <v>499.5868940945038</v>
      </c>
      <c r="BW78" s="101">
        <f>Paca!F78-Paca!F74</f>
        <v>2341.0212602773099</v>
      </c>
      <c r="BX78" s="75">
        <f>Paca!G78-Paca!G74</f>
        <v>1001.0330087651128</v>
      </c>
      <c r="BY78" s="75">
        <f>Paca!H78-Paca!H74</f>
        <v>341.53655112097113</v>
      </c>
      <c r="BZ78" s="75">
        <f>Paca!I78-Paca!I74</f>
        <v>-79.841184504541161</v>
      </c>
      <c r="CA78" s="75">
        <f>Paca!J78-Paca!J74</f>
        <v>229.67242269691633</v>
      </c>
      <c r="CB78" s="76">
        <f>Paca!K78-Paca!K74</f>
        <v>848.62046219882905</v>
      </c>
      <c r="CC78" s="103">
        <f>Paca!L78-Paca!L74</f>
        <v>3590.694411855744</v>
      </c>
      <c r="CD78" s="101">
        <f>Paca!M78-Paca!M74</f>
        <v>23152.848663096433</v>
      </c>
      <c r="CE78" s="75">
        <f>Paca!N78-Paca!N74</f>
        <v>5546.4720304913062</v>
      </c>
      <c r="CF78" s="75">
        <f>Paca!O78-Paca!O74</f>
        <v>3254.2809223272925</v>
      </c>
      <c r="CG78" s="75">
        <f>Paca!P78-Paca!P74</f>
        <v>5841.2441396946815</v>
      </c>
      <c r="CH78" s="75">
        <f>Paca!Q78-Paca!Q74</f>
        <v>850.24008444616629</v>
      </c>
      <c r="CI78" s="75">
        <f>Paca!R78-Paca!R74</f>
        <v>612.16838588225073</v>
      </c>
      <c r="CJ78" s="75">
        <f>Paca!S78-Paca!S74</f>
        <v>565.57678438026051</v>
      </c>
      <c r="CK78" s="75">
        <f>Paca!T78-Paca!T74</f>
        <v>6069.9971261545434</v>
      </c>
      <c r="CL78" s="75">
        <f>Paca!U78-Paca!U74</f>
        <v>412.86918971996056</v>
      </c>
      <c r="CM78" s="101">
        <f>Paca!V78-Paca!V74</f>
        <v>-4316.0671017154818</v>
      </c>
      <c r="CO78" s="69" t="str">
        <f t="shared" si="3"/>
        <v>2018T1</v>
      </c>
      <c r="CP78" s="106"/>
      <c r="CQ78" s="240"/>
      <c r="CR78" s="241"/>
      <c r="CS78" s="106"/>
      <c r="CT78" s="101"/>
      <c r="CU78" s="75"/>
      <c r="CV78" s="75"/>
      <c r="CW78" s="75"/>
      <c r="CX78" s="75"/>
      <c r="CY78" s="76"/>
      <c r="CZ78" s="103"/>
      <c r="DA78" s="101"/>
      <c r="DB78" s="75"/>
      <c r="DC78" s="75"/>
      <c r="DD78" s="75"/>
      <c r="DE78" s="75"/>
      <c r="DF78" s="75"/>
      <c r="DG78" s="75"/>
      <c r="DH78" s="75"/>
      <c r="DI78" s="75"/>
      <c r="DJ78" s="101"/>
      <c r="DL78" s="69" t="str">
        <f t="shared" si="4"/>
        <v>2018T1</v>
      </c>
      <c r="DM78" s="106"/>
      <c r="DN78" s="240"/>
      <c r="DO78" s="241"/>
      <c r="DP78" s="106"/>
      <c r="DQ78" s="101"/>
      <c r="DR78" s="75"/>
      <c r="DS78" s="75"/>
      <c r="DT78" s="75"/>
      <c r="DU78" s="75"/>
      <c r="DV78" s="76"/>
      <c r="DW78" s="103"/>
      <c r="DX78" s="101"/>
      <c r="DY78" s="75"/>
      <c r="DZ78" s="75"/>
      <c r="EA78" s="75"/>
      <c r="EB78" s="75"/>
      <c r="EC78" s="75"/>
      <c r="ED78" s="75"/>
      <c r="EE78" s="75"/>
      <c r="EF78" s="75"/>
      <c r="EG78" s="101"/>
    </row>
    <row r="79" spans="1:137">
      <c r="A79" s="69" t="str">
        <f>Paca!A79</f>
        <v>2018T2</v>
      </c>
      <c r="B79" s="135">
        <f>(Paca!B79/Paca!B78-1)*100</f>
        <v>-9.2342898890007685E-2</v>
      </c>
      <c r="C79" s="248">
        <f>(Paca!C79/Paca!C78-1)*100</f>
        <v>-2.69884838058565E-2</v>
      </c>
      <c r="D79" s="249">
        <f>(Paca!D79/Paca!D78-1)*100</f>
        <v>-0.292439546742429</v>
      </c>
      <c r="E79" s="135">
        <f>(Paca!E79/Paca!E78-1)*100</f>
        <v>1.5749120070416289</v>
      </c>
      <c r="F79" s="136">
        <f>(Paca!F79/Paca!F78-1)*100</f>
        <v>0.1842939896687934</v>
      </c>
      <c r="G79" s="137">
        <f>(Paca!G79/Paca!G78-1)*100</f>
        <v>-0.52458502439965971</v>
      </c>
      <c r="H79" s="137">
        <f>(Paca!H79/Paca!H78-1)*100</f>
        <v>1.0515853395152597</v>
      </c>
      <c r="I79" s="137">
        <f>(Paca!I79/Paca!I78-1)*100</f>
        <v>0.29006224414764858</v>
      </c>
      <c r="J79" s="137">
        <f>(Paca!J79/Paca!J78-1)*100</f>
        <v>5.4788471489386481E-2</v>
      </c>
      <c r="K79" s="138">
        <f>(Paca!K79/Paca!K78-1)*100</f>
        <v>0.11865534591806171</v>
      </c>
      <c r="L79" s="139">
        <f>(Paca!L79/Paca!L78-1)*100</f>
        <v>0.2485779645927888</v>
      </c>
      <c r="M79" s="136">
        <f>(Paca!M79/Paca!M78-1)*100</f>
        <v>-0.15492021542966583</v>
      </c>
      <c r="N79" s="137">
        <f>(Paca!N79/Paca!N78-1)*100</f>
        <v>-0.42734404352062771</v>
      </c>
      <c r="O79" s="137">
        <f>(Paca!O79/Paca!O78-1)*100</f>
        <v>0.13802339441457701</v>
      </c>
      <c r="P79" s="137">
        <f>(Paca!P79/Paca!P78-1)*100</f>
        <v>-1.3053866192517694</v>
      </c>
      <c r="Q79" s="137">
        <f>(Paca!Q79/Paca!Q78-1)*100</f>
        <v>1.4060159582184095</v>
      </c>
      <c r="R79" s="137">
        <f>(Paca!R79/Paca!R78-1)*100</f>
        <v>-0.36150437581262684</v>
      </c>
      <c r="S79" s="137">
        <f>(Paca!S79/Paca!S78-1)*100</f>
        <v>-8.9401429426638757E-2</v>
      </c>
      <c r="T79" s="137">
        <f>(Paca!T79/Paca!T78-1)*100</f>
        <v>0.41574801803998529</v>
      </c>
      <c r="U79" s="137">
        <f>(Paca!U79/Paca!U78-1)*100</f>
        <v>-0.1884018038754931</v>
      </c>
      <c r="V79" s="136">
        <f>(Paca!V79/Paca!V78-1)*100</f>
        <v>-0.19431754988339378</v>
      </c>
      <c r="X79" s="69" t="str">
        <f t="shared" ref="X79:X90" si="10">A79</f>
        <v>2018T2</v>
      </c>
      <c r="Y79" s="106">
        <f>Paca!B79-Paca!B78</f>
        <v>-1718.9999999969732</v>
      </c>
      <c r="Z79" s="240">
        <f>Paca!C79-Paca!C78</f>
        <v>-378.74381051887758</v>
      </c>
      <c r="AA79" s="241">
        <f>Paca!D79-Paca!D78</f>
        <v>-1339.9173965345835</v>
      </c>
      <c r="AB79" s="106">
        <f>Paca!E79-Paca!E78</f>
        <v>346.86432646293179</v>
      </c>
      <c r="AC79" s="101">
        <f>Paca!F79-Paca!F78</f>
        <v>307.98824855891871</v>
      </c>
      <c r="AD79" s="75">
        <f>Paca!G79-Paca!G78</f>
        <v>-157.98520870045468</v>
      </c>
      <c r="AE79" s="75">
        <f>Paca!H79-Paca!H78</f>
        <v>325.35522752223551</v>
      </c>
      <c r="AF79" s="75">
        <f>Paca!I79-Paca!I78</f>
        <v>46.979135530980784</v>
      </c>
      <c r="AG79" s="75">
        <f>Paca!J79-Paca!J78</f>
        <v>11.144953250892286</v>
      </c>
      <c r="AH79" s="76">
        <f>Paca!K79-Paca!K78</f>
        <v>82.494140955241164</v>
      </c>
      <c r="AI79" s="103">
        <f>Paca!L79-Paca!L78</f>
        <v>291.63884316747135</v>
      </c>
      <c r="AJ79" s="101">
        <f>Paca!M79-Paca!M78</f>
        <v>-1402.3580228118226</v>
      </c>
      <c r="AK79" s="75">
        <f>Paca!N79-Paca!N78</f>
        <v>-1106.771085134591</v>
      </c>
      <c r="AL79" s="75">
        <f>Paca!O79-Paca!O78</f>
        <v>157.22656571112748</v>
      </c>
      <c r="AM79" s="75">
        <f>Paca!P79-Paca!P78</f>
        <v>-1521.7289166885748</v>
      </c>
      <c r="AN79" s="75">
        <f>Paca!Q79-Paca!Q78</f>
        <v>618.67350681386597</v>
      </c>
      <c r="AO79" s="75">
        <f>Paca!R79-Paca!R78</f>
        <v>-181.57898045006004</v>
      </c>
      <c r="AP79" s="75">
        <f>Paca!S79-Paca!S78</f>
        <v>-20.543959266666207</v>
      </c>
      <c r="AQ79" s="75">
        <f>Paca!T79-Paca!T78</f>
        <v>835.96809350387775</v>
      </c>
      <c r="AR79" s="75">
        <f>Paca!U79-Paca!U78</f>
        <v>-183.60324730098364</v>
      </c>
      <c r="AS79" s="101">
        <f>Paca!V79-Paca!V78</f>
        <v>-1262.7946024272824</v>
      </c>
      <c r="AU79" s="69" t="str">
        <f t="shared" ref="AU79:AU90" si="11">X79</f>
        <v>2018T2</v>
      </c>
      <c r="AV79" s="135">
        <f>(Paca!B79/Paca!B75-1)*100</f>
        <v>0.86108952391705795</v>
      </c>
      <c r="AW79" s="248">
        <f>(Paca!C79/Paca!C75-1)*100</f>
        <v>1.4885709751561782</v>
      </c>
      <c r="AX79" s="249">
        <f>(Paca!D79/Paca!D75-1)*100</f>
        <v>-1.0183245553008757</v>
      </c>
      <c r="AY79" s="135">
        <f>(Paca!E79/Paca!E75-1)*100</f>
        <v>7.0146867017659487</v>
      </c>
      <c r="AZ79" s="136">
        <f>(Paca!F79/Paca!F75-1)*100</f>
        <v>1.2506725109808325</v>
      </c>
      <c r="BA79" s="137">
        <f>(Paca!G79/Paca!G75-1)*100</f>
        <v>1.1946683167428196</v>
      </c>
      <c r="BB79" s="137">
        <f>(Paca!H79/Paca!H75-1)*100</f>
        <v>1.3077714824009323</v>
      </c>
      <c r="BC79" s="137">
        <f>(Paca!I79/Paca!I75-1)*100</f>
        <v>-0.16980121955314509</v>
      </c>
      <c r="BD79" s="137">
        <f>(Paca!J79/Paca!J75-1)*100</f>
        <v>1.5740343343331409</v>
      </c>
      <c r="BE79" s="138">
        <f>(Paca!K79/Paca!K75-1)*100</f>
        <v>1.4916739601647633</v>
      </c>
      <c r="BF79" s="139">
        <f>(Paca!L79/Paca!L75-1)*100</f>
        <v>2.755331800340266</v>
      </c>
      <c r="BG79" s="136">
        <f>(Paca!M79/Paca!M75-1)*100</f>
        <v>1.7525428373509122</v>
      </c>
      <c r="BH79" s="137">
        <f>(Paca!N79/Paca!N75-1)*100</f>
        <v>0.99083457406399233</v>
      </c>
      <c r="BI79" s="137">
        <f>(Paca!O79/Paca!O75-1)*100</f>
        <v>2.1887700732378779</v>
      </c>
      <c r="BJ79" s="137">
        <f>(Paca!P79/Paca!P75-1)*100</f>
        <v>2.9401494821098773</v>
      </c>
      <c r="BK79" s="137">
        <f>(Paca!Q79/Paca!Q75-1)*100</f>
        <v>2.5957022126142038</v>
      </c>
      <c r="BL79" s="137">
        <f>(Paca!R79/Paca!R75-1)*100</f>
        <v>0.23839681038129168</v>
      </c>
      <c r="BM79" s="137">
        <f>(Paca!S79/Paca!S75-1)*100</f>
        <v>1.4453435976596873</v>
      </c>
      <c r="BN79" s="137">
        <f>(Paca!T79/Paca!T75-1)*100</f>
        <v>2.7856380521169122</v>
      </c>
      <c r="BO79" s="137">
        <f>(Paca!U79/Paca!U75-1)*100</f>
        <v>0.26830321818476222</v>
      </c>
      <c r="BP79" s="136">
        <f>(Paca!V79/Paca!V75-1)*100</f>
        <v>-0.97365469065799903</v>
      </c>
      <c r="BR79" s="69" t="str">
        <f t="shared" ref="BR79:BR90" si="12">AU79</f>
        <v>2018T2</v>
      </c>
      <c r="BS79" s="106">
        <f>Paca!B79-Paca!B75</f>
        <v>15878.000000002095</v>
      </c>
      <c r="BT79" s="240">
        <f>Paca!C79-Paca!C75</f>
        <v>20577.956334557151</v>
      </c>
      <c r="BU79" s="241">
        <f>Paca!D79-Paca!D75</f>
        <v>-4700.0386529628304</v>
      </c>
      <c r="BV79" s="106">
        <f>Paca!E79-Paca!E75</f>
        <v>1466.4075634052315</v>
      </c>
      <c r="BW79" s="101">
        <f>Paca!F79-Paca!F75</f>
        <v>2068.0846164918912</v>
      </c>
      <c r="BX79" s="75">
        <f>Paca!G79-Paca!G75</f>
        <v>353.6763453463609</v>
      </c>
      <c r="BY79" s="75">
        <f>Paca!H79-Paca!H75</f>
        <v>403.59474062936715</v>
      </c>
      <c r="BZ79" s="75">
        <f>Paca!I79-Paca!I75</f>
        <v>-27.62807259139845</v>
      </c>
      <c r="CA79" s="75">
        <f>Paca!J79-Paca!J75</f>
        <v>315.39764335956352</v>
      </c>
      <c r="CB79" s="76">
        <f>Paca!K79-Paca!K75</f>
        <v>1023.0439597479417</v>
      </c>
      <c r="CC79" s="103">
        <f>Paca!L79-Paca!L75</f>
        <v>3153.7734935596818</v>
      </c>
      <c r="CD79" s="101">
        <f>Paca!M79-Paca!M75</f>
        <v>15566.853938842658</v>
      </c>
      <c r="CE79" s="75">
        <f>Paca!N79-Paca!N75</f>
        <v>2530.1101693496748</v>
      </c>
      <c r="CF79" s="75">
        <f>Paca!O79-Paca!O75</f>
        <v>2443.2573227072135</v>
      </c>
      <c r="CG79" s="75">
        <f>Paca!P79-Paca!P75</f>
        <v>3286.0654065283452</v>
      </c>
      <c r="CH79" s="75">
        <f>Paca!Q79-Paca!Q75</f>
        <v>1128.9135566678815</v>
      </c>
      <c r="CI79" s="75">
        <f>Paca!R79-Paca!R75</f>
        <v>119.02700474203448</v>
      </c>
      <c r="CJ79" s="75">
        <f>Paca!S79-Paca!S75</f>
        <v>327.10729450635699</v>
      </c>
      <c r="CK79" s="75">
        <f>Paca!T79-Paca!T75</f>
        <v>5472.0945452903688</v>
      </c>
      <c r="CL79" s="75">
        <f>Paca!U79-Paca!U75</f>
        <v>260.27863905053528</v>
      </c>
      <c r="CM79" s="101">
        <f>Paca!V79-Paca!V75</f>
        <v>-6377.2019307025475</v>
      </c>
      <c r="CO79" s="69" t="str">
        <f t="shared" ref="CO79:CO92" si="13">BR79</f>
        <v>2018T2</v>
      </c>
      <c r="CP79" s="106"/>
      <c r="CQ79" s="240"/>
      <c r="CR79" s="241"/>
      <c r="CS79" s="106"/>
      <c r="CT79" s="101"/>
      <c r="CU79" s="75"/>
      <c r="CV79" s="75"/>
      <c r="CW79" s="75"/>
      <c r="CX79" s="75"/>
      <c r="CY79" s="76"/>
      <c r="CZ79" s="103"/>
      <c r="DA79" s="101"/>
      <c r="DB79" s="75"/>
      <c r="DC79" s="75"/>
      <c r="DD79" s="75"/>
      <c r="DE79" s="75"/>
      <c r="DF79" s="75"/>
      <c r="DG79" s="75"/>
      <c r="DH79" s="75"/>
      <c r="DI79" s="75"/>
      <c r="DJ79" s="101"/>
      <c r="DL79" s="69" t="str">
        <f t="shared" ref="DL79:DL93" si="14">CO79</f>
        <v>2018T2</v>
      </c>
      <c r="DM79" s="106"/>
      <c r="DN79" s="240"/>
      <c r="DO79" s="241"/>
      <c r="DP79" s="106"/>
      <c r="DQ79" s="101"/>
      <c r="DR79" s="75"/>
      <c r="DS79" s="75"/>
      <c r="DT79" s="75"/>
      <c r="DU79" s="75"/>
      <c r="DV79" s="76"/>
      <c r="DW79" s="103"/>
      <c r="DX79" s="101"/>
      <c r="DY79" s="75"/>
      <c r="DZ79" s="75"/>
      <c r="EA79" s="75"/>
      <c r="EB79" s="75"/>
      <c r="EC79" s="75"/>
      <c r="ED79" s="75"/>
      <c r="EE79" s="75"/>
      <c r="EF79" s="75"/>
      <c r="EG79" s="101"/>
    </row>
    <row r="80" spans="1:137">
      <c r="A80" s="69" t="str">
        <f>Paca!A80</f>
        <v>2018T3</v>
      </c>
      <c r="B80" s="135">
        <f>(Paca!B80/Paca!B79-1)*100</f>
        <v>0.21114935254502587</v>
      </c>
      <c r="C80" s="248">
        <f>(Paca!C80/Paca!C79-1)*100</f>
        <v>0.31421376714568794</v>
      </c>
      <c r="D80" s="249">
        <f>(Paca!D80/Paca!D79-1)*100</f>
        <v>-0.10522667783865458</v>
      </c>
      <c r="E80" s="135">
        <f>(Paca!E80/Paca!E79-1)*100</f>
        <v>0.54127547295381717</v>
      </c>
      <c r="F80" s="136">
        <f>(Paca!F80/Paca!F79-1)*100</f>
        <v>0.38888060382700207</v>
      </c>
      <c r="G80" s="137">
        <f>(Paca!G80/Paca!G79-1)*100</f>
        <v>-0.19959513289106168</v>
      </c>
      <c r="H80" s="137">
        <f>(Paca!H80/Paca!H79-1)*100</f>
        <v>0.5884043742625078</v>
      </c>
      <c r="I80" s="137">
        <f>(Paca!I80/Paca!I79-1)*100</f>
        <v>1.0089659384847405</v>
      </c>
      <c r="J80" s="137">
        <f>(Paca!J80/Paca!J79-1)*100</f>
        <v>-0.28687769883797287</v>
      </c>
      <c r="K80" s="138">
        <f>(Paca!K80/Paca!K79-1)*100</f>
        <v>0.60542747373513173</v>
      </c>
      <c r="L80" s="139">
        <f>(Paca!L80/Paca!L79-1)*100</f>
        <v>1.6765943281844553</v>
      </c>
      <c r="M80" s="136">
        <f>(Paca!M80/Paca!M79-1)*100</f>
        <v>0.26396116517160007</v>
      </c>
      <c r="N80" s="137">
        <f>(Paca!N80/Paca!N79-1)*100</f>
        <v>0.1495672104840029</v>
      </c>
      <c r="O80" s="137">
        <f>(Paca!O80/Paca!O79-1)*100</f>
        <v>0.39574816604992513</v>
      </c>
      <c r="P80" s="137">
        <f>(Paca!P80/Paca!P79-1)*100</f>
        <v>-0.44397934192972333</v>
      </c>
      <c r="Q80" s="137">
        <f>(Paca!Q80/Paca!Q79-1)*100</f>
        <v>1.5599923806694171</v>
      </c>
      <c r="R80" s="137">
        <f>(Paca!R80/Paca!R79-1)*100</f>
        <v>0.37748816881459923</v>
      </c>
      <c r="S80" s="137">
        <f>(Paca!S80/Paca!S79-1)*100</f>
        <v>-9.8733145093365948E-2</v>
      </c>
      <c r="T80" s="137">
        <f>(Paca!T80/Paca!T79-1)*100</f>
        <v>0.56673029167912947</v>
      </c>
      <c r="U80" s="137">
        <f>(Paca!U80/Paca!U79-1)*100</f>
        <v>5.4231570964291542E-2</v>
      </c>
      <c r="V80" s="136">
        <f>(Paca!V80/Paca!V79-1)*100</f>
        <v>-0.18535179073109198</v>
      </c>
      <c r="X80" s="69" t="str">
        <f t="shared" si="10"/>
        <v>2018T3</v>
      </c>
      <c r="Y80" s="106">
        <f>Paca!B80-Paca!B79</f>
        <v>3926.9999999962747</v>
      </c>
      <c r="Z80" s="240">
        <f>Paca!C80-Paca!C79</f>
        <v>4408.3395824264735</v>
      </c>
      <c r="AA80" s="241">
        <f>Paca!D80-Paca!D79</f>
        <v>-480.72407606366323</v>
      </c>
      <c r="AB80" s="106">
        <f>Paca!E80-Paca!E79</f>
        <v>121.08996277122424</v>
      </c>
      <c r="AC80" s="101">
        <f>Paca!F80-Paca!F79</f>
        <v>651.08681193229859</v>
      </c>
      <c r="AD80" s="75">
        <f>Paca!G80-Paca!G79</f>
        <v>-59.795189450102043</v>
      </c>
      <c r="AE80" s="75">
        <f>Paca!H80-Paca!H79</f>
        <v>183.96376535976015</v>
      </c>
      <c r="AF80" s="75">
        <f>Paca!I80-Paca!I79</f>
        <v>163.88840340736533</v>
      </c>
      <c r="AG80" s="75">
        <f>Paca!J80-Paca!J79</f>
        <v>-58.388018016161368</v>
      </c>
      <c r="AH80" s="76">
        <f>Paca!K80-Paca!K79</f>
        <v>421.41785063150746</v>
      </c>
      <c r="AI80" s="103">
        <f>Paca!L80-Paca!L79</f>
        <v>1971.9184603789327</v>
      </c>
      <c r="AJ80" s="101">
        <f>Paca!M80-Paca!M79</f>
        <v>2385.7092601611512</v>
      </c>
      <c r="AK80" s="75">
        <f>Paca!N80-Paca!N79</f>
        <v>385.70621323562227</v>
      </c>
      <c r="AL80" s="75">
        <f>Paca!O80-Paca!O79</f>
        <v>451.43076206634578</v>
      </c>
      <c r="AM80" s="75">
        <f>Paca!P80-Paca!P79</f>
        <v>-510.80407113197725</v>
      </c>
      <c r="AN80" s="75">
        <f>Paca!Q80-Paca!Q79</f>
        <v>696.07729272192228</v>
      </c>
      <c r="AO80" s="75">
        <f>Paca!R80-Paca!R79</f>
        <v>188.9219941338597</v>
      </c>
      <c r="AP80" s="75">
        <f>Paca!S80-Paca!S79</f>
        <v>-22.668052765478933</v>
      </c>
      <c r="AQ80" s="75">
        <f>Paca!T80-Paca!T79</f>
        <v>1144.2943892173644</v>
      </c>
      <c r="AR80" s="75">
        <f>Paca!U80-Paca!U79</f>
        <v>52.750732683518436</v>
      </c>
      <c r="AS80" s="101">
        <f>Paca!V80-Paca!V79</f>
        <v>-1202.1889888850274</v>
      </c>
      <c r="AU80" s="69" t="str">
        <f t="shared" si="11"/>
        <v>2018T3</v>
      </c>
      <c r="AV80" s="135">
        <f>(Paca!B80/Paca!B76-1)*100</f>
        <v>0.96875937906653053</v>
      </c>
      <c r="AW80" s="248">
        <f>(Paca!C80/Paca!C76-1)*100</f>
        <v>1.5826587401083447</v>
      </c>
      <c r="AX80" s="249">
        <f>(Paca!D80/Paca!D76-1)*100</f>
        <v>-0.87848752219928938</v>
      </c>
      <c r="AY80" s="135">
        <f>(Paca!E80/Paca!E76-1)*100</f>
        <v>5.4557997300795247</v>
      </c>
      <c r="AZ80" s="136">
        <f>(Paca!F80/Paca!F76-1)*100</f>
        <v>1.608479021121112</v>
      </c>
      <c r="BA80" s="137">
        <f>(Paca!G80/Paca!G76-1)*100</f>
        <v>1.6259308707565312</v>
      </c>
      <c r="BB80" s="137">
        <f>(Paca!H80/Paca!H76-1)*100</f>
        <v>1.9589633379810012</v>
      </c>
      <c r="BC80" s="137">
        <f>(Paca!I80/Paca!I76-1)*100</f>
        <v>1.078546374308198</v>
      </c>
      <c r="BD80" s="137">
        <f>(Paca!J80/Paca!J76-1)*100</f>
        <v>1.026100557315246</v>
      </c>
      <c r="BE80" s="138">
        <f>(Paca!K80/Paca!K76-1)*100</f>
        <v>1.7388990179265651</v>
      </c>
      <c r="BF80" s="139">
        <f>(Paca!L80/Paca!L76-1)*100</f>
        <v>3.3510959462262679</v>
      </c>
      <c r="BG80" s="136">
        <f>(Paca!M80/Paca!M76-1)*100</f>
        <v>1.7176628480749079</v>
      </c>
      <c r="BH80" s="137">
        <f>(Paca!N80/Paca!N76-1)*100</f>
        <v>0.84714334440532113</v>
      </c>
      <c r="BI80" s="137">
        <f>(Paca!O80/Paca!O76-1)*100</f>
        <v>2.0667056482317703</v>
      </c>
      <c r="BJ80" s="137">
        <f>(Paca!P80/Paca!P76-1)*100</f>
        <v>2.6506542020906743</v>
      </c>
      <c r="BK80" s="137">
        <f>(Paca!Q80/Paca!Q76-1)*100</f>
        <v>4.5056132048169273</v>
      </c>
      <c r="BL80" s="137">
        <f>(Paca!R80/Paca!R76-1)*100</f>
        <v>0.4200128182483942</v>
      </c>
      <c r="BM80" s="137">
        <f>(Paca!S80/Paca!S76-1)*100</f>
        <v>0.53141480042742106</v>
      </c>
      <c r="BN80" s="137">
        <f>(Paca!T80/Paca!T76-1)*100</f>
        <v>2.488330636650149</v>
      </c>
      <c r="BO80" s="137">
        <f>(Paca!U80/Paca!U76-1)*100</f>
        <v>0.66333109681946389</v>
      </c>
      <c r="BP80" s="136">
        <f>(Paca!V80/Paca!V76-1)*100</f>
        <v>-0.78496045534227621</v>
      </c>
      <c r="BR80" s="69" t="str">
        <f t="shared" si="12"/>
        <v>2018T3</v>
      </c>
      <c r="BS80" s="106">
        <f>Paca!B80-Paca!B76</f>
        <v>17882</v>
      </c>
      <c r="BT80" s="240">
        <f>Paca!C80-Paca!C76</f>
        <v>21927.040090836817</v>
      </c>
      <c r="BU80" s="241">
        <f>Paca!D80-Paca!D76</f>
        <v>-4044.6454418578069</v>
      </c>
      <c r="BV80" s="106">
        <f>Paca!E80-Paca!E76</f>
        <v>1163.6493690637035</v>
      </c>
      <c r="BW80" s="101">
        <f>Paca!F80-Paca!F76</f>
        <v>2660.6863296657393</v>
      </c>
      <c r="BX80" s="75">
        <f>Paca!G80-Paca!G76</f>
        <v>478.35040136151656</v>
      </c>
      <c r="BY80" s="75">
        <f>Paca!H80-Paca!H76</f>
        <v>604.23407563735236</v>
      </c>
      <c r="BZ80" s="75">
        <f>Paca!I80-Paca!I76</f>
        <v>175.06989846570468</v>
      </c>
      <c r="CA80" s="75">
        <f>Paca!J80-Paca!J76</f>
        <v>206.12733743507852</v>
      </c>
      <c r="CB80" s="76">
        <f>Paca!K80-Paca!K76</f>
        <v>1196.9046167660999</v>
      </c>
      <c r="CC80" s="103">
        <f>Paca!L80-Paca!L76</f>
        <v>3877.5171492437075</v>
      </c>
      <c r="CD80" s="101">
        <f>Paca!M80-Paca!M76</f>
        <v>15302.552823554724</v>
      </c>
      <c r="CE80" s="75">
        <f>Paca!N80-Paca!N76</f>
        <v>2169.5148159308301</v>
      </c>
      <c r="CF80" s="75">
        <f>Paca!O80-Paca!O76</f>
        <v>2318.9003627648344</v>
      </c>
      <c r="CG80" s="75">
        <f>Paca!P80-Paca!P76</f>
        <v>2957.6751255169511</v>
      </c>
      <c r="CH80" s="75">
        <f>Paca!Q80-Paca!Q76</f>
        <v>1953.7632531076742</v>
      </c>
      <c r="CI80" s="75">
        <f>Paca!R80-Paca!R76</f>
        <v>210.11534587371716</v>
      </c>
      <c r="CJ80" s="75">
        <f>Paca!S80-Paca!S76</f>
        <v>121.24227873027485</v>
      </c>
      <c r="CK80" s="75">
        <f>Paca!T80-Paca!T76</f>
        <v>4930.0274779688625</v>
      </c>
      <c r="CL80" s="75">
        <f>Paca!U80-Paca!U76</f>
        <v>641.31416366138728</v>
      </c>
      <c r="CM80" s="101">
        <f>Paca!V80-Paca!V76</f>
        <v>-5122.0110225488897</v>
      </c>
      <c r="CO80" s="69" t="str">
        <f t="shared" si="13"/>
        <v>2018T3</v>
      </c>
      <c r="CP80" s="106"/>
      <c r="CQ80" s="240"/>
      <c r="CR80" s="241"/>
      <c r="CS80" s="106"/>
      <c r="CT80" s="101"/>
      <c r="CU80" s="75"/>
      <c r="CV80" s="75"/>
      <c r="CW80" s="75"/>
      <c r="CX80" s="75"/>
      <c r="CY80" s="76"/>
      <c r="CZ80" s="103"/>
      <c r="DA80" s="101"/>
      <c r="DB80" s="75"/>
      <c r="DC80" s="75"/>
      <c r="DD80" s="75"/>
      <c r="DE80" s="75"/>
      <c r="DF80" s="75"/>
      <c r="DG80" s="75"/>
      <c r="DH80" s="75"/>
      <c r="DI80" s="75"/>
      <c r="DJ80" s="101"/>
      <c r="DL80" s="69" t="str">
        <f t="shared" si="14"/>
        <v>2018T3</v>
      </c>
      <c r="DM80" s="106"/>
      <c r="DN80" s="240"/>
      <c r="DO80" s="241"/>
      <c r="DP80" s="106"/>
      <c r="DQ80" s="101"/>
      <c r="DR80" s="75"/>
      <c r="DS80" s="75"/>
      <c r="DT80" s="75"/>
      <c r="DU80" s="75"/>
      <c r="DV80" s="76"/>
      <c r="DW80" s="103"/>
      <c r="DX80" s="101"/>
      <c r="DY80" s="75"/>
      <c r="DZ80" s="75"/>
      <c r="EA80" s="75"/>
      <c r="EB80" s="75"/>
      <c r="EC80" s="75"/>
      <c r="ED80" s="75"/>
      <c r="EE80" s="75"/>
      <c r="EF80" s="75"/>
      <c r="EG80" s="101"/>
    </row>
    <row r="81" spans="1:137" s="232" customFormat="1">
      <c r="A81" s="95" t="str">
        <f>Paca!A81</f>
        <v>2018T4</v>
      </c>
      <c r="B81" s="141">
        <f>(Paca!B81/Paca!B80-1)*100</f>
        <v>0.14610344316945412</v>
      </c>
      <c r="C81" s="250">
        <f>(Paca!C81/Paca!C80-1)*100</f>
        <v>0.21697160793470172</v>
      </c>
      <c r="D81" s="251">
        <f>(Paca!D81/Paca!D80-1)*100</f>
        <v>-7.2461939312873369E-2</v>
      </c>
      <c r="E81" s="141">
        <f>(Paca!E81/Paca!E80-1)*100</f>
        <v>0.5566556996634775</v>
      </c>
      <c r="F81" s="142">
        <f>(Paca!F81/Paca!F80-1)*100</f>
        <v>-0.22305194372131965</v>
      </c>
      <c r="G81" s="143">
        <f>(Paca!G81/Paca!G80-1)*100</f>
        <v>0.91902034092858909</v>
      </c>
      <c r="H81" s="143">
        <f>(Paca!H81/Paca!H80-1)*100</f>
        <v>8.9153361547511523E-2</v>
      </c>
      <c r="I81" s="143">
        <f>(Paca!I81/Paca!I80-1)*100</f>
        <v>-0.23107718484944861</v>
      </c>
      <c r="J81" s="143">
        <f>(Paca!J81/Paca!J80-1)*100</f>
        <v>0.44356300638421775</v>
      </c>
      <c r="K81" s="144">
        <f>(Paca!K81/Paca!K80-1)*100</f>
        <v>-1.0421754752294232</v>
      </c>
      <c r="L81" s="145">
        <f>(Paca!L81/Paca!L80-1)*100</f>
        <v>-0.14396432585227492</v>
      </c>
      <c r="M81" s="142">
        <f>(Paca!M81/Paca!M80-1)*100</f>
        <v>0.268867975049214</v>
      </c>
      <c r="N81" s="143">
        <f>(Paca!N81/Paca!N80-1)*100</f>
        <v>-0.23727306981777829</v>
      </c>
      <c r="O81" s="143">
        <f>(Paca!O81/Paca!O80-1)*100</f>
        <v>0.15156833031813033</v>
      </c>
      <c r="P81" s="143">
        <f>(Paca!P81/Paca!P80-1)*100</f>
        <v>1.0261081135066075</v>
      </c>
      <c r="Q81" s="143">
        <f>(Paca!Q81/Paca!Q80-1)*100</f>
        <v>1.0096247345585452</v>
      </c>
      <c r="R81" s="143">
        <f>(Paca!R81/Paca!R80-1)*100</f>
        <v>-0.30134245955346639</v>
      </c>
      <c r="S81" s="143">
        <f>(Paca!S81/Paca!S80-1)*100</f>
        <v>0.29169246549087813</v>
      </c>
      <c r="T81" s="143">
        <f>(Paca!T81/Paca!T80-1)*100</f>
        <v>0.87608582256679668</v>
      </c>
      <c r="U81" s="143">
        <f>(Paca!U81/Paca!U80-1)*100</f>
        <v>-0.46403646756949524</v>
      </c>
      <c r="V81" s="142">
        <f>(Paca!V81/Paca!V80-1)*100</f>
        <v>0.10940969554185109</v>
      </c>
      <c r="W81" s="234"/>
      <c r="X81" s="95" t="str">
        <f t="shared" si="10"/>
        <v>2018T4</v>
      </c>
      <c r="Y81" s="108">
        <f>Paca!B81-Paca!B80</f>
        <v>2723.0000000018626</v>
      </c>
      <c r="Z81" s="238">
        <f>Paca!C81-Paca!C80</f>
        <v>3053.6215593076777</v>
      </c>
      <c r="AA81" s="239">
        <f>Paca!D81-Paca!D80</f>
        <v>-330.69127212342573</v>
      </c>
      <c r="AB81" s="108">
        <f>Paca!E81-Paca!E80</f>
        <v>125.20476232481815</v>
      </c>
      <c r="AC81" s="100">
        <f>Paca!F81-Paca!F80</f>
        <v>-374.89896369123016</v>
      </c>
      <c r="AD81" s="93">
        <f>Paca!G81-Paca!G80</f>
        <v>274.77279177980017</v>
      </c>
      <c r="AE81" s="93">
        <f>Paca!H81-Paca!H80</f>
        <v>28.037677722488297</v>
      </c>
      <c r="AF81" s="93">
        <f>Paca!I81-Paca!I80</f>
        <v>-37.913049011514886</v>
      </c>
      <c r="AG81" s="93">
        <f>Paca!J81-Paca!J80</f>
        <v>90.019081762577116</v>
      </c>
      <c r="AH81" s="94">
        <f>Paca!K81-Paca!K80</f>
        <v>-729.81546594458632</v>
      </c>
      <c r="AI81" s="102">
        <f>Paca!L81-Paca!L80</f>
        <v>-172.1618175770418</v>
      </c>
      <c r="AJ81" s="100">
        <f>Paca!M81-Paca!M80</f>
        <v>2436.4719411442056</v>
      </c>
      <c r="AK81" s="93">
        <f>Paca!N81-Paca!N80</f>
        <v>-612.79860360102612</v>
      </c>
      <c r="AL81" s="93">
        <f>Paca!O81-Paca!O80</f>
        <v>173.57853798312135</v>
      </c>
      <c r="AM81" s="93">
        <f>Paca!P81-Paca!P80</f>
        <v>1175.309475693095</v>
      </c>
      <c r="AN81" s="93">
        <f>Paca!Q81-Paca!Q80</f>
        <v>457.52795083077217</v>
      </c>
      <c r="AO81" s="93">
        <f>Paca!R81-Paca!R80</f>
        <v>-151.38255430453137</v>
      </c>
      <c r="AP81" s="93">
        <f>Paca!S81-Paca!S80</f>
        <v>66.903286209610087</v>
      </c>
      <c r="AQ81" s="93">
        <f>Paca!T81-Paca!T80</f>
        <v>1778.9441957304662</v>
      </c>
      <c r="AR81" s="93">
        <f>Paca!U81-Paca!U80</f>
        <v>-451.61034739731986</v>
      </c>
      <c r="AS81" s="100">
        <f>Paca!V81-Paca!V80</f>
        <v>708.31436498498078</v>
      </c>
      <c r="AT81" s="234"/>
      <c r="AU81" s="95" t="str">
        <f t="shared" si="11"/>
        <v>2018T4</v>
      </c>
      <c r="AV81" s="141">
        <f>(Paca!B81/Paca!B77-1)*100</f>
        <v>0.77451534074903794</v>
      </c>
      <c r="AW81" s="250">
        <f>(Paca!C81/Paca!C77-1)*100</f>
        <v>1.1308831056613844</v>
      </c>
      <c r="AX81" s="251">
        <f>(Paca!D81/Paca!D77-1)*100</f>
        <v>-0.3119331557760896</v>
      </c>
      <c r="AY81" s="141">
        <f>(Paca!E81/Paca!E77-1)*100</f>
        <v>3.8219948458575459</v>
      </c>
      <c r="AZ81" s="142">
        <f>(Paca!F81/Paca!F77-1)*100</f>
        <v>0.85891664439488036</v>
      </c>
      <c r="BA81" s="143">
        <f>(Paca!G81/Paca!G77-1)*100</f>
        <v>1.244770368727921</v>
      </c>
      <c r="BB81" s="143">
        <f>(Paca!H81/Paca!H77-1)*100</f>
        <v>2.2409493853295936</v>
      </c>
      <c r="BC81" s="143">
        <f>(Paca!I81/Paca!I77-1)*100</f>
        <v>0.92260741693392934</v>
      </c>
      <c r="BD81" s="143">
        <f>(Paca!J81/Paca!J77-1)*100</f>
        <v>0.39035100326456629</v>
      </c>
      <c r="BE81" s="144">
        <f>(Paca!K81/Paca!K77-1)*100</f>
        <v>0.20005900729813675</v>
      </c>
      <c r="BF81" s="145">
        <f>(Paca!L81/Paca!L77-1)*100</f>
        <v>2.3318379270344858</v>
      </c>
      <c r="BG81" s="142">
        <f>(Paca!M81/Paca!M77-1)*100</f>
        <v>1.2171882871284234</v>
      </c>
      <c r="BH81" s="143">
        <f>(Paca!N81/Paca!N77-1)*100</f>
        <v>0.15497054549555855</v>
      </c>
      <c r="BI81" s="143">
        <f>(Paca!O81/Paca!O77-1)*100</f>
        <v>1.446374476559753</v>
      </c>
      <c r="BJ81" s="143">
        <f>(Paca!P81/Paca!P77-1)*100</f>
        <v>1.8144117741031307</v>
      </c>
      <c r="BK81" s="143">
        <f>(Paca!Q81/Paca!Q77-1)*100</f>
        <v>4.6317094274455517</v>
      </c>
      <c r="BL81" s="143">
        <f>(Paca!R81/Paca!R77-1)*100</f>
        <v>9.774490999916452E-2</v>
      </c>
      <c r="BM81" s="143">
        <f>(Paca!S81/Paca!S77-1)*100</f>
        <v>0.78176194986541159</v>
      </c>
      <c r="BN81" s="143">
        <f>(Paca!T81/Paca!T77-1)*100</f>
        <v>2.4189157586355092</v>
      </c>
      <c r="BO81" s="143">
        <f>(Paca!U81/Paca!U77-1)*100</f>
        <v>-0.26839137287404391</v>
      </c>
      <c r="BP81" s="142">
        <f>(Paca!V81/Paca!V77-1)*100</f>
        <v>-0.24067519384752822</v>
      </c>
      <c r="BQ81" s="234"/>
      <c r="BR81" s="95" t="str">
        <f t="shared" si="12"/>
        <v>2018T4</v>
      </c>
      <c r="BS81" s="108">
        <f>Paca!B81-Paca!B77</f>
        <v>14345.000000001397</v>
      </c>
      <c r="BT81" s="238">
        <f>Paca!C81-Paca!C77</f>
        <v>15772.026465890696</v>
      </c>
      <c r="BU81" s="239">
        <f>Paca!D81-Paca!D77</f>
        <v>-1426.9748940426507</v>
      </c>
      <c r="BV81" s="108">
        <f>Paca!E81-Paca!E77</f>
        <v>832.61788786299803</v>
      </c>
      <c r="BW81" s="100">
        <f>Paca!F81-Paca!F77</f>
        <v>1428.1544036163832</v>
      </c>
      <c r="BX81" s="93">
        <f>Paca!G81-Paca!G77</f>
        <v>370.96955607688869</v>
      </c>
      <c r="BY81" s="93">
        <f>Paca!H81-Paca!H77</f>
        <v>689.91963659469184</v>
      </c>
      <c r="BZ81" s="93">
        <f>Paca!I81-Paca!I77</f>
        <v>149.64265564227935</v>
      </c>
      <c r="CA81" s="93">
        <f>Paca!J81-Paca!J77</f>
        <v>79.261939915326366</v>
      </c>
      <c r="CB81" s="94">
        <f>Paca!K81-Paca!K77</f>
        <v>138.36061538720969</v>
      </c>
      <c r="CC81" s="102">
        <f>Paca!L81-Paca!L77</f>
        <v>2721.0959689126175</v>
      </c>
      <c r="CD81" s="100">
        <f>Paca!M81-Paca!M77</f>
        <v>10926.773619661806</v>
      </c>
      <c r="CE81" s="93">
        <f>Paca!N81-Paca!N77</f>
        <v>398.67066789846285</v>
      </c>
      <c r="CF81" s="93">
        <f>Paca!O81-Paca!O77</f>
        <v>1635.2702390544582</v>
      </c>
      <c r="CG81" s="93">
        <f>Paca!P81-Paca!P77</f>
        <v>2062.1456559854851</v>
      </c>
      <c r="CH81" s="93">
        <f>Paca!Q81-Paca!Q77</f>
        <v>2026.2750263729686</v>
      </c>
      <c r="CI81" s="93">
        <f>Paca!R81-Paca!R77</f>
        <v>48.907410447165603</v>
      </c>
      <c r="CJ81" s="93">
        <f>Paca!S81-Paca!S77</f>
        <v>178.43489146212596</v>
      </c>
      <c r="CK81" s="93">
        <f>Paca!T81-Paca!T77</f>
        <v>4837.7616207614483</v>
      </c>
      <c r="CL81" s="93">
        <f>Paca!U81-Paca!U77</f>
        <v>-260.69189232030476</v>
      </c>
      <c r="CM81" s="100">
        <f>Paca!V81-Paca!V77</f>
        <v>-1563.5903082051082</v>
      </c>
      <c r="CN81" s="234"/>
      <c r="CO81" s="95" t="str">
        <f t="shared" si="13"/>
        <v>2018T4</v>
      </c>
      <c r="CP81" s="108"/>
      <c r="CQ81" s="238"/>
      <c r="CR81" s="239"/>
      <c r="CS81" s="108"/>
      <c r="CT81" s="100"/>
      <c r="CU81" s="93"/>
      <c r="CV81" s="93"/>
      <c r="CW81" s="93"/>
      <c r="CX81" s="93"/>
      <c r="CY81" s="94"/>
      <c r="CZ81" s="102"/>
      <c r="DA81" s="100"/>
      <c r="DB81" s="93"/>
      <c r="DC81" s="93"/>
      <c r="DD81" s="93"/>
      <c r="DE81" s="93"/>
      <c r="DF81" s="93"/>
      <c r="DG81" s="93"/>
      <c r="DH81" s="93"/>
      <c r="DI81" s="93"/>
      <c r="DJ81" s="100"/>
      <c r="DK81" s="234"/>
      <c r="DL81" s="95" t="str">
        <f t="shared" si="14"/>
        <v>2018T4</v>
      </c>
      <c r="DM81" s="108"/>
      <c r="DN81" s="238"/>
      <c r="DO81" s="239"/>
      <c r="DP81" s="108"/>
      <c r="DQ81" s="100"/>
      <c r="DR81" s="93"/>
      <c r="DS81" s="93"/>
      <c r="DT81" s="93"/>
      <c r="DU81" s="93"/>
      <c r="DV81" s="94"/>
      <c r="DW81" s="102"/>
      <c r="DX81" s="100"/>
      <c r="DY81" s="93"/>
      <c r="DZ81" s="93"/>
      <c r="EA81" s="93"/>
      <c r="EB81" s="93"/>
      <c r="EC81" s="93"/>
      <c r="ED81" s="93"/>
      <c r="EE81" s="93"/>
      <c r="EF81" s="93"/>
      <c r="EG81" s="100"/>
    </row>
    <row r="82" spans="1:137">
      <c r="A82" s="69" t="str">
        <f>Paca!A82</f>
        <v>2019T1</v>
      </c>
      <c r="B82" s="135">
        <f>(Paca!B82/Paca!B81-1)*100</f>
        <v>0.62926238875389284</v>
      </c>
      <c r="C82" s="248">
        <f>(Paca!C82/Paca!C81-1)*100</f>
        <v>0.80048000698582644</v>
      </c>
      <c r="D82" s="249">
        <f>(Paca!D82/Paca!D81-1)*100</f>
        <v>9.9666380120688736E-2</v>
      </c>
      <c r="E82" s="135">
        <f>(Paca!E82/Paca!E81-1)*100</f>
        <v>-0.22110544160264256</v>
      </c>
      <c r="F82" s="136">
        <f>(Paca!F82/Paca!F81-1)*100</f>
        <v>0.4314551290458768</v>
      </c>
      <c r="G82" s="137">
        <f>(Paca!G82/Paca!G81-1)*100</f>
        <v>0.33968812510212221</v>
      </c>
      <c r="H82" s="137">
        <f>(Paca!H82/Paca!H81-1)*100</f>
        <v>0.3690575430892018</v>
      </c>
      <c r="I82" s="137">
        <f>(Paca!I82/Paca!I81-1)*100</f>
        <v>0.45969856580572177</v>
      </c>
      <c r="J82" s="137">
        <f>(Paca!J82/Paca!J81-1)*100</f>
        <v>-0.28664932986198766</v>
      </c>
      <c r="K82" s="138">
        <f>(Paca!K82/Paca!K81-1)*100</f>
        <v>0.7043177818952806</v>
      </c>
      <c r="L82" s="139">
        <f>(Paca!L82/Paca!L81-1)*100</f>
        <v>2.4216773044661855</v>
      </c>
      <c r="M82" s="136">
        <f>(Paca!M82/Paca!M81-1)*100</f>
        <v>0.85878922095450339</v>
      </c>
      <c r="N82" s="137">
        <f>(Paca!N82/Paca!N81-1)*100</f>
        <v>0.68913364250691167</v>
      </c>
      <c r="O82" s="137">
        <f>(Paca!O82/Paca!O81-1)*100</f>
        <v>0.82815284162944813</v>
      </c>
      <c r="P82" s="137">
        <f>(Paca!P82/Paca!P81-1)*100</f>
        <v>2.838019030762351</v>
      </c>
      <c r="Q82" s="137">
        <f>(Paca!Q82/Paca!Q81-1)*100</f>
        <v>1.7924853141354946</v>
      </c>
      <c r="R82" s="137">
        <f>(Paca!R82/Paca!R81-1)*100</f>
        <v>0.51358190883494803</v>
      </c>
      <c r="S82" s="137">
        <f>(Paca!S82/Paca!S81-1)*100</f>
        <v>0.59062013768071964</v>
      </c>
      <c r="T82" s="137">
        <f>(Paca!T82/Paca!T81-1)*100</f>
        <v>0.18612429620525894</v>
      </c>
      <c r="U82" s="137">
        <f>(Paca!U82/Paca!U81-1)*100</f>
        <v>0.20536633659067327</v>
      </c>
      <c r="V82" s="136">
        <f>(Paca!V82/Paca!V81-1)*100</f>
        <v>5.8039420070099546E-2</v>
      </c>
      <c r="X82" s="69" t="str">
        <f t="shared" si="10"/>
        <v>2019T1</v>
      </c>
      <c r="Y82" s="106">
        <f>Paca!B82-Paca!B81</f>
        <v>11744.999999998836</v>
      </c>
      <c r="Z82" s="240">
        <f>Paca!C82-Paca!C81</f>
        <v>11290.263293730794</v>
      </c>
      <c r="AA82" s="241">
        <f>Paca!D82-Paca!D81</f>
        <v>454.51335908519104</v>
      </c>
      <c r="AB82" s="106">
        <f>Paca!E82-Paca!E81</f>
        <v>-50.008570481608331</v>
      </c>
      <c r="AC82" s="101">
        <f>Paca!F82-Paca!F81</f>
        <v>723.55921632348327</v>
      </c>
      <c r="AD82" s="75">
        <f>Paca!G82-Paca!G81</f>
        <v>102.49483802477334</v>
      </c>
      <c r="AE82" s="75">
        <f>Paca!H82-Paca!H81</f>
        <v>116.16770734352758</v>
      </c>
      <c r="AF82" s="75">
        <f>Paca!I82-Paca!I81</f>
        <v>75.248886247658447</v>
      </c>
      <c r="AG82" s="75">
        <f>Paca!J82-Paca!J81</f>
        <v>-58.432208469970647</v>
      </c>
      <c r="AH82" s="76">
        <f>Paca!K82-Paca!K81</f>
        <v>488.07999317748181</v>
      </c>
      <c r="AI82" s="103">
        <f>Paca!L82-Paca!L81</f>
        <v>2891.8285642128467</v>
      </c>
      <c r="AJ82" s="101">
        <f>Paca!M82-Paca!M81</f>
        <v>7803.2412596849026</v>
      </c>
      <c r="AK82" s="75">
        <f>Paca!N82-Paca!N81</f>
        <v>1775.5834223197307</v>
      </c>
      <c r="AL82" s="75">
        <f>Paca!O82-Paca!O81</f>
        <v>949.85171362364781</v>
      </c>
      <c r="AM82" s="75">
        <f>Paca!P82-Paca!P81</f>
        <v>3284.0370041312126</v>
      </c>
      <c r="AN82" s="75">
        <f>Paca!Q82-Paca!Q81</f>
        <v>820.49513968716201</v>
      </c>
      <c r="AO82" s="75">
        <f>Paca!R82-Paca!R81</f>
        <v>257.2258007340497</v>
      </c>
      <c r="AP82" s="75">
        <f>Paca!S82-Paca!S81</f>
        <v>135.861201129439</v>
      </c>
      <c r="AQ82" s="75">
        <f>Paca!T82-Paca!T81</f>
        <v>381.24746396855335</v>
      </c>
      <c r="AR82" s="75">
        <f>Paca!U82-Paca!U81</f>
        <v>198.93951409116562</v>
      </c>
      <c r="AS82" s="101">
        <f>Paca!V82-Paca!V81</f>
        <v>376.15618307515979</v>
      </c>
      <c r="AU82" s="69" t="str">
        <f t="shared" si="11"/>
        <v>2019T1</v>
      </c>
      <c r="AV82" s="135">
        <f>(Paca!B82/Paca!B78-1)*100</f>
        <v>0.89581744147317899</v>
      </c>
      <c r="AW82" s="248">
        <f>(Paca!C82/Paca!C78-1)*100</f>
        <v>1.309255413637378</v>
      </c>
      <c r="AX82" s="249">
        <f>(Paca!D82/Paca!D78-1)*100</f>
        <v>-0.37033409173031773</v>
      </c>
      <c r="AY82" s="135">
        <f>(Paca!E82/Paca!E78-1)*100</f>
        <v>2.466134880464832</v>
      </c>
      <c r="AZ82" s="136">
        <f>(Paca!F82/Paca!F78-1)*100</f>
        <v>0.78252257809827697</v>
      </c>
      <c r="BA82" s="137">
        <f>(Paca!G82/Paca!G78-1)*100</f>
        <v>0.5295724454007944</v>
      </c>
      <c r="BB82" s="137">
        <f>(Paca!H82/Paca!H78-1)*100</f>
        <v>2.1122655999709972</v>
      </c>
      <c r="BC82" s="137">
        <f>(Paca!I82/Paca!I78-1)*100</f>
        <v>1.5324766512724741</v>
      </c>
      <c r="BD82" s="137">
        <f>(Paca!J82/Paca!J78-1)*100</f>
        <v>-7.696567054362724E-2</v>
      </c>
      <c r="BE82" s="138">
        <f>(Paca!K82/Paca!K78-1)*100</f>
        <v>0.37710127254995118</v>
      </c>
      <c r="BF82" s="139">
        <f>(Paca!L82/Paca!L78-1)*100</f>
        <v>4.2474441266137308</v>
      </c>
      <c r="BG82" s="136">
        <f>(Paca!M82/Paca!M78-1)*100</f>
        <v>1.2398257308483096</v>
      </c>
      <c r="BH82" s="137">
        <f>(Paca!N82/Paca!N78-1)*100</f>
        <v>0.17055594486794501</v>
      </c>
      <c r="BI82" s="137">
        <f>(Paca!O82/Paca!O78-1)*100</f>
        <v>1.5205357062189284</v>
      </c>
      <c r="BJ82" s="137">
        <f>(Paca!P82/Paca!P78-1)*100</f>
        <v>2.08179645214015</v>
      </c>
      <c r="BK82" s="137">
        <f>(Paca!Q82/Paca!Q78-1)*100</f>
        <v>5.8924156688745066</v>
      </c>
      <c r="BL82" s="137">
        <f>(Paca!R82/Paca!R78-1)*100</f>
        <v>0.2253417670449176</v>
      </c>
      <c r="BM82" s="137">
        <f>(Paca!S82/Paca!S78-1)*100</f>
        <v>0.69432669602982333</v>
      </c>
      <c r="BN82" s="137">
        <f>(Paca!T82/Paca!T78-1)*100</f>
        <v>2.0591522773095505</v>
      </c>
      <c r="BO82" s="137">
        <f>(Paca!U82/Paca!U78-1)*100</f>
        <v>-0.39354690965092143</v>
      </c>
      <c r="BP82" s="136">
        <f>(Paca!V82/Paca!V78-1)*100</f>
        <v>-0.21243194390536679</v>
      </c>
      <c r="BR82" s="69" t="str">
        <f t="shared" si="12"/>
        <v>2019T1</v>
      </c>
      <c r="BS82" s="106">
        <f>Paca!B82-Paca!B78</f>
        <v>16676</v>
      </c>
      <c r="BT82" s="240">
        <f>Paca!C82-Paca!C78</f>
        <v>18373.480624946067</v>
      </c>
      <c r="BU82" s="241">
        <f>Paca!D82-Paca!D78</f>
        <v>-1696.8193856364815</v>
      </c>
      <c r="BV82" s="106">
        <f>Paca!E82-Paca!E78</f>
        <v>543.15048107736584</v>
      </c>
      <c r="BW82" s="101">
        <f>Paca!F82-Paca!F78</f>
        <v>1307.7353131234704</v>
      </c>
      <c r="BX82" s="75">
        <f>Paca!G82-Paca!G78</f>
        <v>159.4872316540168</v>
      </c>
      <c r="BY82" s="75">
        <f>Paca!H82-Paca!H78</f>
        <v>653.52437794801153</v>
      </c>
      <c r="BZ82" s="75">
        <f>Paca!I82-Paca!I78</f>
        <v>248.20337617448968</v>
      </c>
      <c r="CA82" s="75">
        <f>Paca!J82-Paca!J78</f>
        <v>-15.656191472662613</v>
      </c>
      <c r="CB82" s="76">
        <f>Paca!K82-Paca!K78</f>
        <v>262.17651881964412</v>
      </c>
      <c r="CC82" s="103">
        <f>Paca!L82-Paca!L78</f>
        <v>4983.2240501822089</v>
      </c>
      <c r="CD82" s="101">
        <f>Paca!M82-Paca!M78</f>
        <v>11223.064438178437</v>
      </c>
      <c r="CE82" s="75">
        <f>Paca!N82-Paca!N78</f>
        <v>441.71994681973592</v>
      </c>
      <c r="CF82" s="75">
        <f>Paca!O82-Paca!O78</f>
        <v>1732.0875793842424</v>
      </c>
      <c r="CG82" s="75">
        <f>Paca!P82-Paca!P78</f>
        <v>2426.8134920037555</v>
      </c>
      <c r="CH82" s="75">
        <f>Paca!Q82-Paca!Q78</f>
        <v>2592.7738900537224</v>
      </c>
      <c r="CI82" s="75">
        <f>Paca!R82-Paca!R78</f>
        <v>113.18626011331799</v>
      </c>
      <c r="CJ82" s="75">
        <f>Paca!S82-Paca!S78</f>
        <v>159.55247530690394</v>
      </c>
      <c r="CK82" s="75">
        <f>Paca!T82-Paca!T78</f>
        <v>4140.4541424202616</v>
      </c>
      <c r="CL82" s="75">
        <f>Paca!U82-Paca!U78</f>
        <v>-383.52334792361944</v>
      </c>
      <c r="CM82" s="101">
        <f>Paca!V82-Paca!V78</f>
        <v>-1380.5130432521692</v>
      </c>
      <c r="CO82" s="69" t="str">
        <f t="shared" si="13"/>
        <v>2019T1</v>
      </c>
      <c r="CP82" s="106"/>
      <c r="CQ82" s="240"/>
      <c r="CR82" s="241"/>
      <c r="CS82" s="106"/>
      <c r="CT82" s="101"/>
      <c r="CU82" s="75"/>
      <c r="CV82" s="75"/>
      <c r="CW82" s="75"/>
      <c r="CX82" s="75"/>
      <c r="CY82" s="76"/>
      <c r="CZ82" s="103"/>
      <c r="DA82" s="101"/>
      <c r="DB82" s="75"/>
      <c r="DC82" s="75"/>
      <c r="DD82" s="75"/>
      <c r="DE82" s="75"/>
      <c r="DF82" s="75"/>
      <c r="DG82" s="75"/>
      <c r="DH82" s="75"/>
      <c r="DI82" s="75"/>
      <c r="DJ82" s="101"/>
      <c r="DL82" s="69" t="str">
        <f t="shared" si="14"/>
        <v>2019T1</v>
      </c>
      <c r="DM82" s="106"/>
      <c r="DN82" s="240"/>
      <c r="DO82" s="241"/>
      <c r="DP82" s="106"/>
      <c r="DQ82" s="101"/>
      <c r="DR82" s="75"/>
      <c r="DS82" s="75"/>
      <c r="DT82" s="75"/>
      <c r="DU82" s="75"/>
      <c r="DV82" s="76"/>
      <c r="DW82" s="103"/>
      <c r="DX82" s="101"/>
      <c r="DY82" s="75"/>
      <c r="DZ82" s="75"/>
      <c r="EA82" s="75"/>
      <c r="EB82" s="75"/>
      <c r="EC82" s="75"/>
      <c r="ED82" s="75"/>
      <c r="EE82" s="75"/>
      <c r="EF82" s="75"/>
      <c r="EG82" s="101"/>
    </row>
    <row r="83" spans="1:137">
      <c r="A83" s="69" t="str">
        <f>Paca!A83</f>
        <v>2019T2</v>
      </c>
      <c r="B83" s="135">
        <f>(Paca!B83/Paca!B82-1)*100</f>
        <v>0.25534869258909687</v>
      </c>
      <c r="C83" s="248">
        <f>(Paca!C83/Paca!C82-1)*100</f>
        <v>0.28492780133422269</v>
      </c>
      <c r="D83" s="249">
        <f>(Paca!D83/Paca!D82-1)*100</f>
        <v>0.16327842686498784</v>
      </c>
      <c r="E83" s="135">
        <f>(Paca!E83/Paca!E82-1)*100</f>
        <v>3.7107812023430053</v>
      </c>
      <c r="F83" s="136">
        <f>(Paca!F83/Paca!F82-1)*100</f>
        <v>0.18633946278145963</v>
      </c>
      <c r="G83" s="137">
        <f>(Paca!G83/Paca!G82-1)*100</f>
        <v>0.5606683300811488</v>
      </c>
      <c r="H83" s="137">
        <f>(Paca!H83/Paca!H82-1)*100</f>
        <v>-0.93989812886653423</v>
      </c>
      <c r="I83" s="137">
        <f>(Paca!I83/Paca!I82-1)*100</f>
        <v>0.16423400825820167</v>
      </c>
      <c r="J83" s="137">
        <f>(Paca!J83/Paca!J82-1)*100</f>
        <v>0.65990732548280029</v>
      </c>
      <c r="K83" s="138">
        <f>(Paca!K83/Paca!K82-1)*100</f>
        <v>0.40107899104175893</v>
      </c>
      <c r="L83" s="139">
        <f>(Paca!L83/Paca!L82-1)*100</f>
        <v>0.92470871004364241</v>
      </c>
      <c r="M83" s="136">
        <f>(Paca!M83/Paca!M82-1)*100</f>
        <v>0.14177539379018889</v>
      </c>
      <c r="N83" s="137">
        <f>(Paca!N83/Paca!N82-1)*100</f>
        <v>0.26495700242801234</v>
      </c>
      <c r="O83" s="137">
        <f>(Paca!O83/Paca!O82-1)*100</f>
        <v>0.50757625238160298</v>
      </c>
      <c r="P83" s="137">
        <f>(Paca!P83/Paca!P82-1)*100</f>
        <v>-1.0606203390893243</v>
      </c>
      <c r="Q83" s="137">
        <f>(Paca!Q83/Paca!Q82-1)*100</f>
        <v>0.64114685235687752</v>
      </c>
      <c r="R83" s="137">
        <f>(Paca!R83/Paca!R82-1)*100</f>
        <v>0.16706386978750931</v>
      </c>
      <c r="S83" s="137">
        <f>(Paca!S83/Paca!S82-1)*100</f>
        <v>5.378526438895026E-2</v>
      </c>
      <c r="T83" s="137">
        <f>(Paca!T83/Paca!T82-1)*100</f>
        <v>0.525283189681236</v>
      </c>
      <c r="U83" s="137">
        <f>(Paca!U83/Paca!U82-1)*100</f>
        <v>-0.19182314720070925</v>
      </c>
      <c r="V83" s="136">
        <f>(Paca!V83/Paca!V82-1)*100</f>
        <v>0.18731673900895807</v>
      </c>
      <c r="X83" s="69" t="str">
        <f t="shared" si="10"/>
        <v>2019T2</v>
      </c>
      <c r="Y83" s="106">
        <f>Paca!B83-Paca!B82</f>
        <v>4795.9999999990687</v>
      </c>
      <c r="Z83" s="240">
        <f>Paca!C83-Paca!C82</f>
        <v>4050.8951991738286</v>
      </c>
      <c r="AA83" s="241">
        <f>Paca!D83-Paca!D82</f>
        <v>745.34853989997646</v>
      </c>
      <c r="AB83" s="106">
        <f>Paca!E83-Paca!E82</f>
        <v>837.43102241318047</v>
      </c>
      <c r="AC83" s="101">
        <f>Paca!F83-Paca!F82</f>
        <v>313.84342726244358</v>
      </c>
      <c r="AD83" s="75">
        <f>Paca!G83-Paca!G82</f>
        <v>169.74633279289628</v>
      </c>
      <c r="AE83" s="75">
        <f>Paca!H83-Paca!H82</f>
        <v>-296.9422283587628</v>
      </c>
      <c r="AF83" s="75">
        <f>Paca!I83-Paca!I82</f>
        <v>27.007344892801484</v>
      </c>
      <c r="AG83" s="75">
        <f>Paca!J83-Paca!J82</f>
        <v>134.13361511122275</v>
      </c>
      <c r="AH83" s="76">
        <f>Paca!K83-Paca!K82</f>
        <v>279.89836282427132</v>
      </c>
      <c r="AI83" s="103">
        <f>Paca!L83-Paca!L82</f>
        <v>1130.9752568170225</v>
      </c>
      <c r="AJ83" s="101">
        <f>Paca!M83-Paca!M82</f>
        <v>1299.2809244062519</v>
      </c>
      <c r="AK83" s="75">
        <f>Paca!N83-Paca!N82</f>
        <v>687.37801148454309</v>
      </c>
      <c r="AL83" s="75">
        <f>Paca!O83-Paca!O82</f>
        <v>586.98691492706712</v>
      </c>
      <c r="AM83" s="75">
        <f>Paca!P83-Paca!P82</f>
        <v>-1262.1366909572098</v>
      </c>
      <c r="AN83" s="75">
        <f>Paca!Q83-Paca!Q82</f>
        <v>298.74018053936743</v>
      </c>
      <c r="AO83" s="75">
        <f>Paca!R83-Paca!R82</f>
        <v>84.103118115250254</v>
      </c>
      <c r="AP83" s="75">
        <f>Paca!S83-Paca!S82</f>
        <v>12.445375157705712</v>
      </c>
      <c r="AQ83" s="75">
        <f>Paca!T83-Paca!T82</f>
        <v>1077.965778273734</v>
      </c>
      <c r="AR83" s="75">
        <f>Paca!U83-Paca!U82</f>
        <v>-186.20176313411503</v>
      </c>
      <c r="AS83" s="101">
        <f>Paca!V83-Paca!V82</f>
        <v>1214.7131081740372</v>
      </c>
      <c r="AU83" s="69" t="str">
        <f t="shared" si="11"/>
        <v>2019T2</v>
      </c>
      <c r="AV83" s="135">
        <f>(Paca!B83/Paca!B79-1)*100</f>
        <v>1.2469479589700239</v>
      </c>
      <c r="AW83" s="248">
        <f>(Paca!C83/Paca!C79-1)*100</f>
        <v>1.6253407862762748</v>
      </c>
      <c r="AX83" s="249">
        <f>(Paca!D83/Paca!D79-1)*100</f>
        <v>8.5027861290121187E-2</v>
      </c>
      <c r="AY83" s="135">
        <f>(Paca!E83/Paca!E79-1)*100</f>
        <v>4.6207442887172379</v>
      </c>
      <c r="AZ83" s="136">
        <f>(Paca!F83/Paca!F79-1)*100</f>
        <v>0.78458026530603409</v>
      </c>
      <c r="BA83" s="137">
        <f>(Paca!G83/Paca!G79-1)*100</f>
        <v>1.626326409660761</v>
      </c>
      <c r="BB83" s="137">
        <f>(Paca!H83/Paca!H79-1)*100</f>
        <v>9.9878677211528988E-2</v>
      </c>
      <c r="BC83" s="137">
        <f>(Paca!I83/Paca!I79-1)*100</f>
        <v>1.4050896287037373</v>
      </c>
      <c r="BD83" s="137">
        <f>(Paca!J83/Paca!J79-1)*100</f>
        <v>0.52735635086784693</v>
      </c>
      <c r="BE83" s="138">
        <f>(Paca!K83/Paca!K79-1)*100</f>
        <v>0.66025396502666922</v>
      </c>
      <c r="BF83" s="139">
        <f>(Paca!L83/Paca!L79-1)*100</f>
        <v>4.9505453928837539</v>
      </c>
      <c r="BG83" s="136">
        <f>(Paca!M83/Paca!M79-1)*100</f>
        <v>1.540665910828487</v>
      </c>
      <c r="BH83" s="137">
        <f>(Paca!N83/Paca!N79-1)*100</f>
        <v>0.86701402352158397</v>
      </c>
      <c r="BI83" s="137">
        <f>(Paca!O83/Paca!O79-1)*100</f>
        <v>1.895190635893429</v>
      </c>
      <c r="BJ83" s="137">
        <f>(Paca!P83/Paca!P79-1)*100</f>
        <v>2.3349630712087954</v>
      </c>
      <c r="BK83" s="137">
        <f>(Paca!Q83/Paca!Q79-1)*100</f>
        <v>5.0937072636104475</v>
      </c>
      <c r="BL83" s="137">
        <f>(Paca!R83/Paca!R79-1)*100</f>
        <v>0.75702314913133062</v>
      </c>
      <c r="BM83" s="137">
        <f>(Paca!S83/Paca!S79-1)*100</f>
        <v>0.83863658839229416</v>
      </c>
      <c r="BN83" s="137">
        <f>(Paca!T83/Paca!T79-1)*100</f>
        <v>2.1704801017086606</v>
      </c>
      <c r="BO83" s="137">
        <f>(Paca!U83/Paca!U79-1)*100</f>
        <v>-0.39696122100941755</v>
      </c>
      <c r="BP83" s="136">
        <f>(Paca!V83/Paca!V79-1)*100</f>
        <v>0.1691330796534718</v>
      </c>
      <c r="BR83" s="69" t="str">
        <f t="shared" si="12"/>
        <v>2019T2</v>
      </c>
      <c r="BS83" s="106">
        <f>Paca!B83-Paca!B79</f>
        <v>23190.999999996042</v>
      </c>
      <c r="BT83" s="240">
        <f>Paca!C83-Paca!C79</f>
        <v>22803.119634638773</v>
      </c>
      <c r="BU83" s="241">
        <f>Paca!D83-Paca!D79</f>
        <v>388.44655079807853</v>
      </c>
      <c r="BV83" s="106">
        <f>Paca!E83-Paca!E79</f>
        <v>1033.7171770276145</v>
      </c>
      <c r="BW83" s="101">
        <f>Paca!F83-Paca!F79</f>
        <v>1313.5904918269953</v>
      </c>
      <c r="BX83" s="75">
        <f>Paca!G83-Paca!G79</f>
        <v>487.21877314736776</v>
      </c>
      <c r="BY83" s="75">
        <f>Paca!H83-Paca!H79</f>
        <v>31.22692206701322</v>
      </c>
      <c r="BZ83" s="75">
        <f>Paca!I83-Paca!I79</f>
        <v>228.23158553631038</v>
      </c>
      <c r="CA83" s="75">
        <f>Paca!J83-Paca!J79</f>
        <v>107.33247038766785</v>
      </c>
      <c r="CB83" s="76">
        <f>Paca!K83-Paca!K79</f>
        <v>459.58074068867427</v>
      </c>
      <c r="CC83" s="103">
        <f>Paca!L83-Paca!L79</f>
        <v>5822.56046383176</v>
      </c>
      <c r="CD83" s="101">
        <f>Paca!M83-Paca!M79</f>
        <v>13924.703385396511</v>
      </c>
      <c r="CE83" s="75">
        <f>Paca!N83-Paca!N79</f>
        <v>2235.86904343887</v>
      </c>
      <c r="CF83" s="75">
        <f>Paca!O83-Paca!O79</f>
        <v>2161.8479286001821</v>
      </c>
      <c r="CG83" s="75">
        <f>Paca!P83-Paca!P79</f>
        <v>2686.4057177351206</v>
      </c>
      <c r="CH83" s="75">
        <f>Paca!Q83-Paca!Q79</f>
        <v>2272.8405637792239</v>
      </c>
      <c r="CI83" s="75">
        <f>Paca!R83-Paca!R79</f>
        <v>378.86835867862828</v>
      </c>
      <c r="CJ83" s="75">
        <f>Paca!S83-Paca!S79</f>
        <v>192.54180973127586</v>
      </c>
      <c r="CK83" s="75">
        <f>Paca!T83-Paca!T79</f>
        <v>4382.4518271901179</v>
      </c>
      <c r="CL83" s="75">
        <f>Paca!U83-Paca!U79</f>
        <v>-386.12186375675083</v>
      </c>
      <c r="CM83" s="101">
        <f>Paca!V83-Paca!V79</f>
        <v>1096.9946673491504</v>
      </c>
      <c r="CO83" s="69" t="str">
        <f t="shared" si="13"/>
        <v>2019T2</v>
      </c>
      <c r="CP83" s="106"/>
      <c r="CQ83" s="240"/>
      <c r="CR83" s="241"/>
      <c r="CS83" s="106"/>
      <c r="CT83" s="101"/>
      <c r="CU83" s="75"/>
      <c r="CV83" s="75"/>
      <c r="CW83" s="75"/>
      <c r="CX83" s="75"/>
      <c r="CY83" s="76"/>
      <c r="CZ83" s="103"/>
      <c r="DA83" s="101"/>
      <c r="DB83" s="75"/>
      <c r="DC83" s="75"/>
      <c r="DD83" s="75"/>
      <c r="DE83" s="75"/>
      <c r="DF83" s="75"/>
      <c r="DG83" s="75"/>
      <c r="DH83" s="75"/>
      <c r="DI83" s="75"/>
      <c r="DJ83" s="101"/>
      <c r="DL83" s="69" t="str">
        <f t="shared" si="14"/>
        <v>2019T2</v>
      </c>
      <c r="DM83" s="106"/>
      <c r="DN83" s="240"/>
      <c r="DO83" s="241"/>
      <c r="DP83" s="106"/>
      <c r="DQ83" s="101"/>
      <c r="DR83" s="75"/>
      <c r="DS83" s="75"/>
      <c r="DT83" s="75"/>
      <c r="DU83" s="75"/>
      <c r="DV83" s="76"/>
      <c r="DW83" s="103"/>
      <c r="DX83" s="101"/>
      <c r="DY83" s="75"/>
      <c r="DZ83" s="75"/>
      <c r="EA83" s="75"/>
      <c r="EB83" s="75"/>
      <c r="EC83" s="75"/>
      <c r="ED83" s="75"/>
      <c r="EE83" s="75"/>
      <c r="EF83" s="75"/>
      <c r="EG83" s="101"/>
    </row>
    <row r="84" spans="1:137">
      <c r="A84" s="69" t="str">
        <f>Paca!A84</f>
        <v>2019T3</v>
      </c>
      <c r="B84" s="135">
        <f>(Paca!B84/Paca!B83-1)*100</f>
        <v>0.38151642156285526</v>
      </c>
      <c r="C84" s="248">
        <f>(Paca!C84/Paca!C83-1)*100</f>
        <v>0.3639724045549686</v>
      </c>
      <c r="D84" s="249">
        <f>(Paca!D84/Paca!D83-1)*100</f>
        <v>0.43604301136244139</v>
      </c>
      <c r="E84" s="135">
        <f>(Paca!E84/Paca!E83-1)*100</f>
        <v>5.5868422134298656</v>
      </c>
      <c r="F84" s="136">
        <f>(Paca!F84/Paca!F83-1)*100</f>
        <v>0.17466691445566784</v>
      </c>
      <c r="G84" s="137">
        <f>(Paca!G84/Paca!G83-1)*100</f>
        <v>0.15148370762916308</v>
      </c>
      <c r="H84" s="137">
        <f>(Paca!H84/Paca!H83-1)*100</f>
        <v>-0.5761338665588811</v>
      </c>
      <c r="I84" s="137">
        <f>(Paca!I84/Paca!I83-1)*100</f>
        <v>0.3559308738860123</v>
      </c>
      <c r="J84" s="137">
        <f>(Paca!J84/Paca!J83-1)*100</f>
        <v>0.26000445872078615</v>
      </c>
      <c r="K84" s="138">
        <f>(Paca!K84/Paca!K83-1)*100</f>
        <v>0.4525644878202062</v>
      </c>
      <c r="L84" s="139">
        <f>(Paca!L84/Paca!L83-1)*100</f>
        <v>0.68557413793655098</v>
      </c>
      <c r="M84" s="136">
        <f>(Paca!M84/Paca!M83-1)*100</f>
        <v>0.15343538915397748</v>
      </c>
      <c r="N84" s="137">
        <f>(Paca!N84/Paca!N83-1)*100</f>
        <v>0.20632068356256639</v>
      </c>
      <c r="O84" s="137">
        <f>(Paca!O84/Paca!O83-1)*100</f>
        <v>6.4517973491895475E-2</v>
      </c>
      <c r="P84" s="137">
        <f>(Paca!P84/Paca!P83-1)*100</f>
        <v>-0.42974557558106419</v>
      </c>
      <c r="Q84" s="137">
        <f>(Paca!Q84/Paca!Q83-1)*100</f>
        <v>0.92999727556826173</v>
      </c>
      <c r="R84" s="137">
        <f>(Paca!R84/Paca!R83-1)*100</f>
        <v>6.8078893885781255E-2</v>
      </c>
      <c r="S84" s="137">
        <f>(Paca!S84/Paca!S83-1)*100</f>
        <v>0.80675835187162814</v>
      </c>
      <c r="T84" s="137">
        <f>(Paca!T84/Paca!T83-1)*100</f>
        <v>0.78941633971159053</v>
      </c>
      <c r="U84" s="137">
        <f>(Paca!U84/Paca!U83-1)*100</f>
        <v>-1.0149275950418923</v>
      </c>
      <c r="V84" s="136">
        <f>(Paca!V84/Paca!V83-1)*100</f>
        <v>0.51200360185981175</v>
      </c>
      <c r="X84" s="69" t="str">
        <f t="shared" si="10"/>
        <v>2019T3</v>
      </c>
      <c r="Y84" s="106">
        <f>Paca!B84-Paca!B83</f>
        <v>7183.9999999990687</v>
      </c>
      <c r="Z84" s="240">
        <f>Paca!C84-Paca!C83</f>
        <v>5189.4377273863647</v>
      </c>
      <c r="AA84" s="241">
        <f>Paca!D84-Paca!D83</f>
        <v>1993.739709262969</v>
      </c>
      <c r="AB84" s="106">
        <f>Paca!E84-Paca!E83</f>
        <v>1307.5972808895094</v>
      </c>
      <c r="AC84" s="101">
        <f>Paca!F84-Paca!F83</f>
        <v>294.7320440155454</v>
      </c>
      <c r="AD84" s="75">
        <f>Paca!G84-Paca!G83</f>
        <v>46.119910141551372</v>
      </c>
      <c r="AE84" s="75">
        <f>Paca!H84-Paca!H83</f>
        <v>-180.30731798105626</v>
      </c>
      <c r="AF84" s="75">
        <f>Paca!I84-Paca!I83</f>
        <v>58.626927347635501</v>
      </c>
      <c r="AG84" s="75">
        <f>Paca!J84-Paca!J83</f>
        <v>53.197595401408762</v>
      </c>
      <c r="AH84" s="76">
        <f>Paca!K84-Paca!K83</f>
        <v>317.09492910602421</v>
      </c>
      <c r="AI84" s="103">
        <f>Paca!L84-Paca!L83</f>
        <v>846.25273665132408</v>
      </c>
      <c r="AJ84" s="101">
        <f>Paca!M84-Paca!M83</f>
        <v>1408.1308907826897</v>
      </c>
      <c r="AK84" s="75">
        <f>Paca!N84-Paca!N83</f>
        <v>536.67599916661857</v>
      </c>
      <c r="AL84" s="75">
        <f>Paca!O84-Paca!O83</f>
        <v>74.990567994478624</v>
      </c>
      <c r="AM84" s="75">
        <f>Paca!P84-Paca!P83</f>
        <v>-505.97264549072133</v>
      </c>
      <c r="AN84" s="75">
        <f>Paca!Q84-Paca!Q83</f>
        <v>436.10732173761789</v>
      </c>
      <c r="AO84" s="75">
        <f>Paca!R84-Paca!R83</f>
        <v>34.329461832763627</v>
      </c>
      <c r="AP84" s="75">
        <f>Paca!S84-Paca!S83</f>
        <v>186.77626160321961</v>
      </c>
      <c r="AQ84" s="75">
        <f>Paca!T84-Paca!T83</f>
        <v>1628.5192170814262</v>
      </c>
      <c r="AR84" s="75">
        <f>Paca!U84-Paca!U83</f>
        <v>-983.29529314285901</v>
      </c>
      <c r="AS84" s="101">
        <f>Paca!V84-Paca!V83</f>
        <v>3326.4644843097776</v>
      </c>
      <c r="AU84" s="69" t="str">
        <f t="shared" si="11"/>
        <v>2019T3</v>
      </c>
      <c r="AV84" s="135">
        <f>(Paca!B84/Paca!B80-1)*100</f>
        <v>1.4190759694979516</v>
      </c>
      <c r="AW84" s="248">
        <f>(Paca!C84/Paca!C80-1)*100</f>
        <v>1.6757497791186626</v>
      </c>
      <c r="AX84" s="249">
        <f>(Paca!D84/Paca!D80-1)*100</f>
        <v>0.62732842539927614</v>
      </c>
      <c r="AY84" s="135">
        <f>(Paca!E84/Paca!E80-1)*100</f>
        <v>9.8710352290684042</v>
      </c>
      <c r="AZ84" s="136">
        <f>(Paca!F84/Paca!F80-1)*100</f>
        <v>0.56952221664052782</v>
      </c>
      <c r="BA84" s="137">
        <f>(Paca!G84/Paca!G80-1)*100</f>
        <v>1.9838284948451079</v>
      </c>
      <c r="BB84" s="137">
        <f>(Paca!H84/Paca!H80-1)*100</f>
        <v>-1.0590037739651281</v>
      </c>
      <c r="BC84" s="137">
        <f>(Paca!I84/Paca!I80-1)*100</f>
        <v>0.74949357699631847</v>
      </c>
      <c r="BD84" s="137">
        <f>(Paca!J84/Paca!J80-1)*100</f>
        <v>1.0787042202966557</v>
      </c>
      <c r="BE84" s="138">
        <f>(Paca!K84/Paca!K80-1)*100</f>
        <v>0.50730767405178234</v>
      </c>
      <c r="BF84" s="139">
        <f>(Paca!L84/Paca!L80-1)*100</f>
        <v>3.9276146963050929</v>
      </c>
      <c r="BG84" s="136">
        <f>(Paca!M84/Paca!M80-1)*100</f>
        <v>1.428732761901208</v>
      </c>
      <c r="BH84" s="137">
        <f>(Paca!N84/Paca!N80-1)*100</f>
        <v>0.92417406449178952</v>
      </c>
      <c r="BI84" s="137">
        <f>(Paca!O84/Paca!O80-1)*100</f>
        <v>1.5590134149294332</v>
      </c>
      <c r="BJ84" s="137">
        <f>(Paca!P84/Paca!P80-1)*100</f>
        <v>2.349594149711387</v>
      </c>
      <c r="BK84" s="137">
        <f>(Paca!Q84/Paca!Q80-1)*100</f>
        <v>4.4417918823563607</v>
      </c>
      <c r="BL84" s="137">
        <f>(Paca!R84/Paca!R80-1)*100</f>
        <v>0.44644397400666058</v>
      </c>
      <c r="BM84" s="137">
        <f>(Paca!S84/Paca!S80-1)*100</f>
        <v>1.7526242771464862</v>
      </c>
      <c r="BN84" s="137">
        <f>(Paca!T84/Paca!T80-1)*100</f>
        <v>2.3967173510797135</v>
      </c>
      <c r="BO84" s="137">
        <f>(Paca!U84/Paca!U80-1)*100</f>
        <v>-1.4612990326200781</v>
      </c>
      <c r="BP84" s="136">
        <f>(Paca!V84/Paca!V80-1)*100</f>
        <v>0.86896508204452605</v>
      </c>
      <c r="BR84" s="69" t="str">
        <f t="shared" si="12"/>
        <v>2019T3</v>
      </c>
      <c r="BS84" s="106">
        <f>Paca!B84-Paca!B80</f>
        <v>26447.999999998836</v>
      </c>
      <c r="BT84" s="240">
        <f>Paca!C84-Paca!C80</f>
        <v>23584.217779598664</v>
      </c>
      <c r="BU84" s="241">
        <f>Paca!D84-Paca!D80</f>
        <v>2862.9103361247107</v>
      </c>
      <c r="BV84" s="106">
        <f>Paca!E84-Paca!E80</f>
        <v>2220.2244951458997</v>
      </c>
      <c r="BW84" s="101">
        <f>Paca!F84-Paca!F80</f>
        <v>957.23572391024209</v>
      </c>
      <c r="BX84" s="75">
        <f>Paca!G84-Paca!G80</f>
        <v>593.13387273902117</v>
      </c>
      <c r="BY84" s="75">
        <f>Paca!H84-Paca!H80</f>
        <v>-333.04416127380318</v>
      </c>
      <c r="BZ84" s="75">
        <f>Paca!I84-Paca!I80</f>
        <v>122.97010947658055</v>
      </c>
      <c r="CA84" s="75">
        <f>Paca!J84-Paca!J80</f>
        <v>218.91808380523798</v>
      </c>
      <c r="CB84" s="76">
        <f>Paca!K84-Paca!K80</f>
        <v>355.25781916319102</v>
      </c>
      <c r="CC84" s="103">
        <f>Paca!L84-Paca!L80</f>
        <v>4696.8947401041514</v>
      </c>
      <c r="CD84" s="101">
        <f>Paca!M84-Paca!M80</f>
        <v>12947.12501601805</v>
      </c>
      <c r="CE84" s="75">
        <f>Paca!N84-Paca!N80</f>
        <v>2386.8388293698663</v>
      </c>
      <c r="CF84" s="75">
        <f>Paca!O84-Paca!O80</f>
        <v>1785.4077345283149</v>
      </c>
      <c r="CG84" s="75">
        <f>Paca!P84-Paca!P80</f>
        <v>2691.2371433763765</v>
      </c>
      <c r="CH84" s="75">
        <f>Paca!Q84-Paca!Q80</f>
        <v>2012.8705927949195</v>
      </c>
      <c r="CI84" s="75">
        <f>Paca!R84-Paca!R80</f>
        <v>224.27582637753221</v>
      </c>
      <c r="CJ84" s="75">
        <f>Paca!S84-Paca!S80</f>
        <v>401.9861240999744</v>
      </c>
      <c r="CK84" s="75">
        <f>Paca!T84-Paca!T80</f>
        <v>4866.6766550541797</v>
      </c>
      <c r="CL84" s="75">
        <f>Paca!U84-Paca!U80</f>
        <v>-1422.1678895831283</v>
      </c>
      <c r="CM84" s="101">
        <f>Paca!V84-Paca!V80</f>
        <v>5625.6481405439554</v>
      </c>
      <c r="CO84" s="69" t="str">
        <f t="shared" si="13"/>
        <v>2019T3</v>
      </c>
      <c r="CP84" s="106"/>
      <c r="CQ84" s="240"/>
      <c r="CR84" s="241"/>
      <c r="CS84" s="106"/>
      <c r="CT84" s="101"/>
      <c r="CU84" s="75"/>
      <c r="CV84" s="75"/>
      <c r="CW84" s="75"/>
      <c r="CX84" s="75"/>
      <c r="CY84" s="76"/>
      <c r="CZ84" s="103"/>
      <c r="DA84" s="101"/>
      <c r="DB84" s="75"/>
      <c r="DC84" s="75"/>
      <c r="DD84" s="75"/>
      <c r="DE84" s="75"/>
      <c r="DF84" s="75"/>
      <c r="DG84" s="75"/>
      <c r="DH84" s="75"/>
      <c r="DI84" s="75"/>
      <c r="DJ84" s="101"/>
      <c r="DL84" s="69" t="str">
        <f t="shared" si="14"/>
        <v>2019T3</v>
      </c>
      <c r="DM84" s="106"/>
      <c r="DN84" s="240"/>
      <c r="DO84" s="241"/>
      <c r="DP84" s="106"/>
      <c r="DQ84" s="101"/>
      <c r="DR84" s="75"/>
      <c r="DS84" s="75"/>
      <c r="DT84" s="75"/>
      <c r="DU84" s="75"/>
      <c r="DV84" s="76"/>
      <c r="DW84" s="103"/>
      <c r="DX84" s="101"/>
      <c r="DY84" s="75"/>
      <c r="DZ84" s="75"/>
      <c r="EA84" s="75"/>
      <c r="EB84" s="75"/>
      <c r="EC84" s="75"/>
      <c r="ED84" s="75"/>
      <c r="EE84" s="75"/>
      <c r="EF84" s="75"/>
      <c r="EG84" s="101"/>
    </row>
    <row r="85" spans="1:137" s="232" customFormat="1">
      <c r="A85" s="95" t="str">
        <f>Paca!A85</f>
        <v>2019T4</v>
      </c>
      <c r="B85" s="141">
        <f>(Paca!B85/Paca!B84-1)*100</f>
        <v>0.45534960395645641</v>
      </c>
      <c r="C85" s="250">
        <f>(Paca!C85/Paca!C84-1)*100</f>
        <v>0.63755973583079495</v>
      </c>
      <c r="D85" s="251">
        <f>(Paca!D85/Paca!D84-1)*100</f>
        <v>-0.11233356701036978</v>
      </c>
      <c r="E85" s="141">
        <f>(Paca!E85/Paca!E84-1)*100</f>
        <v>-6.0614555775715946</v>
      </c>
      <c r="F85" s="142">
        <f>(Paca!F85/Paca!F84-1)*100</f>
        <v>0.3060550608620094</v>
      </c>
      <c r="G85" s="143">
        <f>(Paca!G85/Paca!G84-1)*100</f>
        <v>2.0606978598282977</v>
      </c>
      <c r="H85" s="143">
        <f>(Paca!H85/Paca!H84-1)*100</f>
        <v>0.59595900224915788</v>
      </c>
      <c r="I85" s="143">
        <f>(Paca!I85/Paca!I84-1)*100</f>
        <v>-0.23996691013926652</v>
      </c>
      <c r="J85" s="143">
        <f>(Paca!J85/Paca!J84-1)*100</f>
        <v>0.57261862638193772</v>
      </c>
      <c r="K85" s="144">
        <f>(Paca!K85/Paca!K84-1)*100</f>
        <v>-0.53171110169217828</v>
      </c>
      <c r="L85" s="145">
        <f>(Paca!L85/Paca!L84-1)*100</f>
        <v>-3.1070847795633405E-3</v>
      </c>
      <c r="M85" s="142">
        <f>(Paca!M85/Paca!M84-1)*100</f>
        <v>1.0874372933432186</v>
      </c>
      <c r="N85" s="143">
        <f>(Paca!N85/Paca!N84-1)*100</f>
        <v>0.76409615892079064</v>
      </c>
      <c r="O85" s="143">
        <f>(Paca!O85/Paca!O84-1)*100</f>
        <v>0.39635477772101968</v>
      </c>
      <c r="P85" s="143">
        <f>(Paca!P85/Paca!P84-1)*100</f>
        <v>3.4880746868139578</v>
      </c>
      <c r="Q85" s="143">
        <f>(Paca!Q85/Paca!Q84-1)*100</f>
        <v>0.62008124211059279</v>
      </c>
      <c r="R85" s="143">
        <f>(Paca!R85/Paca!R84-1)*100</f>
        <v>-0.13691331076901569</v>
      </c>
      <c r="S85" s="143">
        <f>(Paca!S85/Paca!S84-1)*100</f>
        <v>0.65490945268003031</v>
      </c>
      <c r="T85" s="143">
        <f>(Paca!T85/Paca!T84-1)*100</f>
        <v>0.55303377073379067</v>
      </c>
      <c r="U85" s="143">
        <f>(Paca!U85/Paca!U84-1)*100</f>
        <v>2.0085728833081351</v>
      </c>
      <c r="V85" s="142">
        <f>(Paca!V85/Paca!V84-1)*100</f>
        <v>-6.1750260000914547E-2</v>
      </c>
      <c r="W85" s="234"/>
      <c r="X85" s="95" t="str">
        <f t="shared" si="10"/>
        <v>2019T4</v>
      </c>
      <c r="Y85" s="108">
        <f>Paca!B85-Paca!B84</f>
        <v>8607.0000000009313</v>
      </c>
      <c r="Z85" s="238">
        <f>Paca!C85-Paca!C84</f>
        <v>9123.2709146069828</v>
      </c>
      <c r="AA85" s="239">
        <f>Paca!D85-Paca!D84</f>
        <v>-515.86762377707055</v>
      </c>
      <c r="AB85" s="108">
        <f>Paca!E85-Paca!E84</f>
        <v>-1497.9397004033235</v>
      </c>
      <c r="AC85" s="100">
        <f>Paca!F85-Paca!F84</f>
        <v>517.33776200504508</v>
      </c>
      <c r="AD85" s="93">
        <f>Paca!G85-Paca!G84</f>
        <v>628.33931462271357</v>
      </c>
      <c r="AE85" s="93">
        <f>Paca!H85-Paca!H84</f>
        <v>185.43725068912318</v>
      </c>
      <c r="AF85" s="93">
        <f>Paca!I85-Paca!I84</f>
        <v>-39.666682094426506</v>
      </c>
      <c r="AG85" s="93">
        <f>Paca!J85-Paca!J84</f>
        <v>117.46389482113227</v>
      </c>
      <c r="AH85" s="94">
        <f>Paca!K85-Paca!K84</f>
        <v>-374.2360160335229</v>
      </c>
      <c r="AI85" s="102">
        <f>Paca!L85-Paca!L84</f>
        <v>-3.8615886942279758</v>
      </c>
      <c r="AJ85" s="100">
        <f>Paca!M85-Paca!M84</f>
        <v>9995.1095937122591</v>
      </c>
      <c r="AK85" s="93">
        <f>Paca!N85-Paca!N84</f>
        <v>1991.6477880443854</v>
      </c>
      <c r="AL85" s="93">
        <f>Paca!O85-Paca!O84</f>
        <v>460.98854152151034</v>
      </c>
      <c r="AM85" s="93">
        <f>Paca!P85-Paca!P84</f>
        <v>4089.1309287377808</v>
      </c>
      <c r="AN85" s="93">
        <f>Paca!Q85-Paca!Q84</f>
        <v>293.48138309446949</v>
      </c>
      <c r="AO85" s="93">
        <f>Paca!R85-Paca!R84</f>
        <v>-69.086905281692452</v>
      </c>
      <c r="AP85" s="93">
        <f>Paca!S85-Paca!S84</f>
        <v>152.84425405480943</v>
      </c>
      <c r="AQ85" s="93">
        <f>Paca!T85-Paca!T84</f>
        <v>1149.8822198738926</v>
      </c>
      <c r="AR85" s="93">
        <f>Paca!U85-Paca!U84</f>
        <v>1926.2213836672308</v>
      </c>
      <c r="AS85" s="100">
        <f>Paca!V85-Paca!V84</f>
        <v>-403.24277578934561</v>
      </c>
      <c r="AT85" s="234"/>
      <c r="AU85" s="95" t="str">
        <f t="shared" si="11"/>
        <v>2019T4</v>
      </c>
      <c r="AV85" s="141">
        <f>(Paca!B85/Paca!B81-1)*100</f>
        <v>1.7322530058060392</v>
      </c>
      <c r="AW85" s="250">
        <f>(Paca!C85/Paca!C81-1)*100</f>
        <v>2.102460071456469</v>
      </c>
      <c r="AX85" s="251">
        <f>(Paca!D85/Paca!D81-1)*100</f>
        <v>0.58717757756456823</v>
      </c>
      <c r="AY85" s="141">
        <f>(Paca!E85/Paca!E81-1)*100</f>
        <v>2.6399003804437493</v>
      </c>
      <c r="AZ85" s="142">
        <f>(Paca!F85/Paca!F81-1)*100</f>
        <v>1.1028321613625103</v>
      </c>
      <c r="BA85" s="143">
        <f>(Paca!G85/Paca!G81-1)*100</f>
        <v>3.1375519841393196</v>
      </c>
      <c r="BB85" s="143">
        <f>(Paca!H85/Paca!H81-1)*100</f>
        <v>-0.55801187524397999</v>
      </c>
      <c r="BC85" s="143">
        <f>(Paca!I85/Paca!I81-1)*100</f>
        <v>0.74051647976287605</v>
      </c>
      <c r="BD85" s="143">
        <f>(Paca!J85/Paca!J81-1)*100</f>
        <v>1.2085759059604628</v>
      </c>
      <c r="BE85" s="144">
        <f>(Paca!K85/Paca!K81-1)*100</f>
        <v>1.0257649066570451</v>
      </c>
      <c r="BF85" s="145">
        <f>(Paca!L85/Paca!L81-1)*100</f>
        <v>4.0742153196781095</v>
      </c>
      <c r="BG85" s="142">
        <f>(Paca!M85/Paca!M81-1)*100</f>
        <v>2.2567709187994556</v>
      </c>
      <c r="BH85" s="143">
        <f>(Paca!N85/Paca!N81-1)*100</f>
        <v>1.9372013288203371</v>
      </c>
      <c r="BI85" s="143">
        <f>(Paca!O85/Paca!O81-1)*100</f>
        <v>1.8072398831719516</v>
      </c>
      <c r="BJ85" s="143">
        <f>(Paca!P85/Paca!P81-1)*100</f>
        <v>4.8438135578771746</v>
      </c>
      <c r="BK85" s="143">
        <f>(Paca!Q85/Paca!Q81-1)*100</f>
        <v>4.0390122415618457</v>
      </c>
      <c r="BL85" s="143">
        <f>(Paca!R85/Paca!R81-1)*100</f>
        <v>0.61210641810094391</v>
      </c>
      <c r="BM85" s="143">
        <f>(Paca!S85/Paca!S81-1)*100</f>
        <v>2.1211321836338781</v>
      </c>
      <c r="BN85" s="143">
        <f>(Paca!T85/Paca!T81-1)*100</f>
        <v>2.0687955312401307</v>
      </c>
      <c r="BO85" s="143">
        <f>(Paca!U85/Paca!U81-1)*100</f>
        <v>0.98653695337400649</v>
      </c>
      <c r="BP85" s="142">
        <f>(Paca!V85/Paca!V81-1)*100</f>
        <v>0.69650649267123388</v>
      </c>
      <c r="BQ85" s="234"/>
      <c r="BR85" s="95" t="str">
        <f t="shared" si="12"/>
        <v>2019T4</v>
      </c>
      <c r="BS85" s="108">
        <f>Paca!B85-Paca!B81</f>
        <v>32331.999999997905</v>
      </c>
      <c r="BT85" s="238">
        <f>Paca!C85-Paca!C81</f>
        <v>29653.86713489797</v>
      </c>
      <c r="BU85" s="239">
        <f>Paca!D85-Paca!D81</f>
        <v>2677.7339844710659</v>
      </c>
      <c r="BV85" s="108">
        <f>Paca!E85-Paca!E81</f>
        <v>597.08003241775805</v>
      </c>
      <c r="BW85" s="100">
        <f>Paca!F85-Paca!F81</f>
        <v>1849.4724496065173</v>
      </c>
      <c r="BX85" s="93">
        <f>Paca!G85-Paca!G81</f>
        <v>946.70039558193457</v>
      </c>
      <c r="BY85" s="93">
        <f>Paca!H85-Paca!H81</f>
        <v>-175.64458830716831</v>
      </c>
      <c r="BZ85" s="93">
        <f>Paca!I85-Paca!I81</f>
        <v>121.21647639366893</v>
      </c>
      <c r="CA85" s="93">
        <f>Paca!J85-Paca!J81</f>
        <v>246.36289686379314</v>
      </c>
      <c r="CB85" s="94">
        <f>Paca!K85-Paca!K81</f>
        <v>710.83726907425444</v>
      </c>
      <c r="CC85" s="102">
        <f>Paca!L85-Paca!L81</f>
        <v>4865.1949689869653</v>
      </c>
      <c r="CD85" s="100">
        <f>Paca!M85-Paca!M81</f>
        <v>20505.762668586103</v>
      </c>
      <c r="CE85" s="93">
        <f>Paca!N85-Paca!N81</f>
        <v>4991.2852210152778</v>
      </c>
      <c r="CF85" s="93">
        <f>Paca!O85-Paca!O81</f>
        <v>2072.8177380667039</v>
      </c>
      <c r="CG85" s="93">
        <f>Paca!P85-Paca!P81</f>
        <v>5605.0585964210622</v>
      </c>
      <c r="CH85" s="93">
        <f>Paca!Q85-Paca!Q81</f>
        <v>1848.8240250586168</v>
      </c>
      <c r="CI85" s="93">
        <f>Paca!R85-Paca!R81</f>
        <v>306.57147540037113</v>
      </c>
      <c r="CJ85" s="93">
        <f>Paca!S85-Paca!S81</f>
        <v>487.92709194517374</v>
      </c>
      <c r="CK85" s="93">
        <f>Paca!T85-Paca!T81</f>
        <v>4237.6146791976062</v>
      </c>
      <c r="CL85" s="93">
        <f>Paca!U85-Paca!U81</f>
        <v>955.66384148142242</v>
      </c>
      <c r="CM85" s="100">
        <f>Paca!V85-Paca!V81</f>
        <v>4514.090999769629</v>
      </c>
      <c r="CN85" s="234"/>
      <c r="CO85" s="95" t="str">
        <f t="shared" si="13"/>
        <v>2019T4</v>
      </c>
      <c r="CP85" s="108"/>
      <c r="CQ85" s="238"/>
      <c r="CR85" s="239"/>
      <c r="CS85" s="108"/>
      <c r="CT85" s="100"/>
      <c r="CU85" s="93"/>
      <c r="CV85" s="93"/>
      <c r="CW85" s="93"/>
      <c r="CX85" s="93"/>
      <c r="CY85" s="94"/>
      <c r="CZ85" s="102"/>
      <c r="DA85" s="100"/>
      <c r="DB85" s="93"/>
      <c r="DC85" s="93"/>
      <c r="DD85" s="93"/>
      <c r="DE85" s="93"/>
      <c r="DF85" s="93"/>
      <c r="DG85" s="93"/>
      <c r="DH85" s="93"/>
      <c r="DI85" s="93"/>
      <c r="DJ85" s="100"/>
      <c r="DK85" s="234"/>
      <c r="DL85" s="95" t="str">
        <f t="shared" si="14"/>
        <v>2019T4</v>
      </c>
      <c r="DM85" s="108"/>
      <c r="DN85" s="238"/>
      <c r="DO85" s="239"/>
      <c r="DP85" s="108"/>
      <c r="DQ85" s="100"/>
      <c r="DR85" s="93"/>
      <c r="DS85" s="93"/>
      <c r="DT85" s="93"/>
      <c r="DU85" s="93"/>
      <c r="DV85" s="94"/>
      <c r="DW85" s="102"/>
      <c r="DX85" s="100"/>
      <c r="DY85" s="93"/>
      <c r="DZ85" s="93"/>
      <c r="EA85" s="93"/>
      <c r="EB85" s="93"/>
      <c r="EC85" s="93"/>
      <c r="ED85" s="93"/>
      <c r="EE85" s="93"/>
      <c r="EF85" s="93"/>
      <c r="EG85" s="100"/>
    </row>
    <row r="86" spans="1:137">
      <c r="A86" s="69" t="str">
        <f>Paca!A86</f>
        <v>2020T1</v>
      </c>
      <c r="B86" s="135">
        <f>(Paca!B86/Paca!B85-1)*100</f>
        <v>-1.99162314363307</v>
      </c>
      <c r="C86" s="248">
        <f>(Paca!C86/Paca!C85-1)*100</f>
        <v>-2.5476910650098938</v>
      </c>
      <c r="D86" s="249">
        <f>(Paca!D86/Paca!D85-1)*100</f>
        <v>-0.24593058807186319</v>
      </c>
      <c r="E86" s="135">
        <f>(Paca!E86/Paca!E85-1)*100</f>
        <v>0.18034938721953608</v>
      </c>
      <c r="F86" s="136">
        <f>(Paca!F86/Paca!F85-1)*100</f>
        <v>-2.527282185614621</v>
      </c>
      <c r="G86" s="137">
        <f>(Paca!G86/Paca!G85-1)*100</f>
        <v>-2.943754862140846</v>
      </c>
      <c r="H86" s="137">
        <f>(Paca!H86/Paca!H85-1)*100</f>
        <v>-1.2175387722375142</v>
      </c>
      <c r="I86" s="137">
        <f>(Paca!I86/Paca!I85-1)*100</f>
        <v>-1.9683795070409738</v>
      </c>
      <c r="J86" s="137">
        <f>(Paca!J86/Paca!J85-1)*100</f>
        <v>-0.60945553055322677</v>
      </c>
      <c r="K86" s="138">
        <f>(Paca!K86/Paca!K85-1)*100</f>
        <v>-3.6245541212117982</v>
      </c>
      <c r="L86" s="139">
        <f>(Paca!L86/Paca!L85-1)*100</f>
        <v>-7.6709659483384591</v>
      </c>
      <c r="M86" s="136">
        <f>(Paca!M86/Paca!M85-1)*100</f>
        <v>-2.4090185013167287</v>
      </c>
      <c r="N86" s="137">
        <f>(Paca!N86/Paca!N85-1)*100</f>
        <v>-1.3390512390807907</v>
      </c>
      <c r="O86" s="137">
        <f>(Paca!O86/Paca!O85-1)*100</f>
        <v>-3.0687078405478796</v>
      </c>
      <c r="P86" s="137">
        <f>(Paca!P86/Paca!P85-1)*100</f>
        <v>-6.929435403929773</v>
      </c>
      <c r="Q86" s="137">
        <f>(Paca!Q86/Paca!Q85-1)*100</f>
        <v>-0.98394586812019513</v>
      </c>
      <c r="R86" s="137">
        <f>(Paca!R86/Paca!R85-1)*100</f>
        <v>-0.2873467485400516</v>
      </c>
      <c r="S86" s="137">
        <f>(Paca!S86/Paca!S85-1)*100</f>
        <v>-0.52702371826419681</v>
      </c>
      <c r="T86" s="137">
        <f>(Paca!T86/Paca!T85-1)*100</f>
        <v>-1.3918212549041908</v>
      </c>
      <c r="U86" s="137">
        <f>(Paca!U86/Paca!U85-1)*100</f>
        <v>-3.3006880686701767</v>
      </c>
      <c r="V86" s="136">
        <f>(Paca!V86/Paca!V85-1)*100</f>
        <v>-0.25396673595420305</v>
      </c>
      <c r="X86" s="69" t="str">
        <f t="shared" si="10"/>
        <v>2020T1</v>
      </c>
      <c r="Y86" s="106">
        <f>Paca!B86-Paca!B85</f>
        <v>-37816.999999999069</v>
      </c>
      <c r="Z86" s="240">
        <f>Paca!C86-Paca!C85</f>
        <v>-36689.05711253942</v>
      </c>
      <c r="AA86" s="241">
        <f>Paca!D86-Paca!D85</f>
        <v>-1128.114387563488</v>
      </c>
      <c r="AB86" s="106">
        <f>Paca!E86-Paca!E85</f>
        <v>41.867391355874133</v>
      </c>
      <c r="AC86" s="101">
        <f>Paca!F86-Paca!F85</f>
        <v>-4285.0461257051211</v>
      </c>
      <c r="AD86" s="75">
        <f>Paca!G86-Paca!G85</f>
        <v>-916.09410668367855</v>
      </c>
      <c r="AE86" s="75">
        <f>Paca!H86-Paca!H85</f>
        <v>-381.10437175032348</v>
      </c>
      <c r="AF86" s="75">
        <f>Paca!I86-Paca!I85</f>
        <v>-324.59358724117192</v>
      </c>
      <c r="AG86" s="75">
        <f>Paca!J86-Paca!J85</f>
        <v>-125.73630875210802</v>
      </c>
      <c r="AH86" s="76">
        <f>Paca!K86-Paca!K85</f>
        <v>-2537.5177512778027</v>
      </c>
      <c r="AI86" s="103">
        <f>Paca!L86-Paca!L85</f>
        <v>-9533.4363550336711</v>
      </c>
      <c r="AJ86" s="101">
        <f>Paca!M86-Paca!M85</f>
        <v>-22383.121883864165</v>
      </c>
      <c r="AK86" s="75">
        <f>Paca!N86-Paca!N85</f>
        <v>-3516.9608279907843</v>
      </c>
      <c r="AL86" s="75">
        <f>Paca!O86-Paca!O85</f>
        <v>-3583.2698921948322</v>
      </c>
      <c r="AM86" s="75">
        <f>Paca!P86-Paca!P85</f>
        <v>-8406.8519405026018</v>
      </c>
      <c r="AN86" s="75">
        <f>Paca!Q86-Paca!Q85</f>
        <v>-468.58440775298368</v>
      </c>
      <c r="AO86" s="75">
        <f>Paca!R86-Paca!R85</f>
        <v>-144.79759197833482</v>
      </c>
      <c r="AP86" s="75">
        <f>Paca!S86-Paca!S85</f>
        <v>-123.80351665521812</v>
      </c>
      <c r="AQ86" s="75">
        <f>Paca!T86-Paca!T85</f>
        <v>-2909.9153083230485</v>
      </c>
      <c r="AR86" s="75">
        <f>Paca!U86-Paca!U85</f>
        <v>-3228.9383984664164</v>
      </c>
      <c r="AS86" s="101">
        <f>Paca!V86-Paca!V85</f>
        <v>-1657.4345268538455</v>
      </c>
      <c r="AU86" s="69" t="str">
        <f t="shared" si="11"/>
        <v>2020T1</v>
      </c>
      <c r="AV86" s="135">
        <f>(Paca!B86/Paca!B82-1)*100</f>
        <v>-0.91735987767115335</v>
      </c>
      <c r="AW86" s="248">
        <f>(Paca!C86/Paca!C82-1)*100</f>
        <v>-1.2889573421030254</v>
      </c>
      <c r="AX86" s="249">
        <f>(Paca!D86/Paca!D82-1)*100</f>
        <v>0.23989746298511694</v>
      </c>
      <c r="AY86" s="135">
        <f>(Paca!E86/Paca!E82-1)*100</f>
        <v>3.0528663069547823</v>
      </c>
      <c r="AZ86" s="136">
        <f>(Paca!F86/Paca!F82-1)*100</f>
        <v>-1.8756840988003676</v>
      </c>
      <c r="BA86" s="137">
        <f>(Paca!G86/Paca!G82-1)*100</f>
        <v>-0.23744626542181457</v>
      </c>
      <c r="BB86" s="137">
        <f>(Paca!H86/Paca!H82-1)*100</f>
        <v>-2.1299534258535036</v>
      </c>
      <c r="BC86" s="137">
        <f>(Paca!I86/Paca!I82-1)*100</f>
        <v>-1.6943488702613974</v>
      </c>
      <c r="BD86" s="137">
        <f>(Paca!J86/Paca!J82-1)*100</f>
        <v>0.88092915007464967</v>
      </c>
      <c r="BE86" s="138">
        <f>(Paca!K86/Paca!K82-1)*100</f>
        <v>-3.3169247101028754</v>
      </c>
      <c r="BF86" s="139">
        <f>(Paca!L86/Paca!L82-1)*100</f>
        <v>-6.181269209389284</v>
      </c>
      <c r="BG86" s="136">
        <f>(Paca!M86/Paca!M82-1)*100</f>
        <v>-1.0563311741765724</v>
      </c>
      <c r="BH86" s="137">
        <f>(Paca!N86/Paca!N82-1)*100</f>
        <v>-0.11612342557197897</v>
      </c>
      <c r="BI86" s="137">
        <f>(Paca!O86/Paca!O82-1)*100</f>
        <v>-2.1274610815959938</v>
      </c>
      <c r="BJ86" s="137">
        <f>(Paca!P86/Paca!P82-1)*100</f>
        <v>-5.1141492786064058</v>
      </c>
      <c r="BK86" s="137">
        <f>(Paca!Q86/Paca!Q82-1)*100</f>
        <v>1.2013061292969862</v>
      </c>
      <c r="BL86" s="137">
        <f>(Paca!R86/Paca!R82-1)*100</f>
        <v>-0.18960731827956101</v>
      </c>
      <c r="BM86" s="137">
        <f>(Paca!S86/Paca!S82-1)*100</f>
        <v>0.98648309019995217</v>
      </c>
      <c r="BN86" s="137">
        <f>(Paca!T86/Paca!T82-1)*100</f>
        <v>0.46119764333858448</v>
      </c>
      <c r="BO86" s="137">
        <f>(Paca!U86/Paca!U82-1)*100</f>
        <v>-2.5468495877031261</v>
      </c>
      <c r="BP86" s="136">
        <f>(Paca!V86/Paca!V82-1)*100</f>
        <v>0.38250943558366668</v>
      </c>
      <c r="BR86" s="69" t="str">
        <f t="shared" si="12"/>
        <v>2020T1</v>
      </c>
      <c r="BS86" s="106">
        <f>Paca!B86-Paca!B82</f>
        <v>-17230</v>
      </c>
      <c r="BT86" s="240">
        <f>Paca!C86-Paca!C82</f>
        <v>-18325.453271372244</v>
      </c>
      <c r="BU86" s="241">
        <f>Paca!D86-Paca!D82</f>
        <v>1095.1062378223869</v>
      </c>
      <c r="BV86" s="106">
        <f>Paca!E86-Paca!E82</f>
        <v>688.95599425524051</v>
      </c>
      <c r="BW86" s="101">
        <f>Paca!F86-Paca!F82</f>
        <v>-3159.132892422087</v>
      </c>
      <c r="BX86" s="75">
        <f>Paca!G86-Paca!G82</f>
        <v>-71.888549126517319</v>
      </c>
      <c r="BY86" s="75">
        <f>Paca!H86-Paca!H82</f>
        <v>-672.91666740101937</v>
      </c>
      <c r="BZ86" s="75">
        <f>Paca!I86-Paca!I82</f>
        <v>-278.62599709516144</v>
      </c>
      <c r="CA86" s="75">
        <f>Paca!J86-Paca!J82</f>
        <v>179.05879658165577</v>
      </c>
      <c r="CB86" s="76">
        <f>Paca!K86-Paca!K82</f>
        <v>-2314.7604753810301</v>
      </c>
      <c r="CC86" s="103">
        <f>Paca!L86-Paca!L82</f>
        <v>-7560.0699502595526</v>
      </c>
      <c r="CD86" s="101">
        <f>Paca!M86-Paca!M82</f>
        <v>-9680.6004749629647</v>
      </c>
      <c r="CE86" s="75">
        <f>Paca!N86-Paca!N82</f>
        <v>-301.25902929523727</v>
      </c>
      <c r="CF86" s="75">
        <f>Paca!O86-Paca!O82</f>
        <v>-2460.3038677517761</v>
      </c>
      <c r="CG86" s="75">
        <f>Paca!P86-Paca!P82</f>
        <v>-6085.8303482127521</v>
      </c>
      <c r="CH86" s="75">
        <f>Paca!Q86-Paca!Q82</f>
        <v>559.74447761847114</v>
      </c>
      <c r="CI86" s="75">
        <f>Paca!R86-Paca!R82</f>
        <v>-95.451917312013393</v>
      </c>
      <c r="CJ86" s="75">
        <f>Paca!S86-Paca!S82</f>
        <v>228.26237416051663</v>
      </c>
      <c r="CK86" s="75">
        <f>Paca!T86-Paca!T82</f>
        <v>946.4519069060043</v>
      </c>
      <c r="CL86" s="75">
        <f>Paca!U86-Paca!U82</f>
        <v>-2472.2140710761596</v>
      </c>
      <c r="CM86" s="101">
        <f>Paca!V86-Paca!V82</f>
        <v>2480.5002898406237</v>
      </c>
      <c r="CO86" s="69" t="str">
        <f t="shared" si="13"/>
        <v>2020T1</v>
      </c>
      <c r="CP86" s="135">
        <f>(Paca!B86/Paca!B$85-1)*100</f>
        <v>-1.99162314363307</v>
      </c>
      <c r="CQ86" s="248">
        <f>(Paca!C86/Paca!C$85-1)*100</f>
        <v>-2.5476910650098938</v>
      </c>
      <c r="CR86" s="249">
        <f>(Paca!D86/Paca!D$85-1)*100</f>
        <v>-0.24593058807186319</v>
      </c>
      <c r="CS86" s="135">
        <f>(Paca!E86/Paca!E$85-1)*100</f>
        <v>0.18034938721953608</v>
      </c>
      <c r="CT86" s="136">
        <f>(Paca!F86/Paca!F$85-1)*100</f>
        <v>-2.527282185614621</v>
      </c>
      <c r="CU86" s="137">
        <f>(Paca!G86/Paca!G$85-1)*100</f>
        <v>-2.943754862140846</v>
      </c>
      <c r="CV86" s="137">
        <f>(Paca!H86/Paca!H$85-1)*100</f>
        <v>-1.2175387722375142</v>
      </c>
      <c r="CW86" s="137">
        <f>(Paca!I86/Paca!I$85-1)*100</f>
        <v>-1.9683795070409738</v>
      </c>
      <c r="CX86" s="137">
        <f>(Paca!J86/Paca!J$85-1)*100</f>
        <v>-0.60945553055322677</v>
      </c>
      <c r="CY86" s="138">
        <f>(Paca!K86/Paca!K$85-1)*100</f>
        <v>-3.6245541212117982</v>
      </c>
      <c r="CZ86" s="139">
        <f>(Paca!L86/Paca!L$85-1)*100</f>
        <v>-7.6709659483384591</v>
      </c>
      <c r="DA86" s="136">
        <f>(Paca!M86/Paca!M$85-1)*100</f>
        <v>-2.4090185013167287</v>
      </c>
      <c r="DB86" s="137">
        <f>(Paca!N86/Paca!N$85-1)*100</f>
        <v>-1.3390512390807907</v>
      </c>
      <c r="DC86" s="137">
        <f>(Paca!O86/Paca!O$85-1)*100</f>
        <v>-3.0687078405478796</v>
      </c>
      <c r="DD86" s="137">
        <f>(Paca!P86/Paca!P$85-1)*100</f>
        <v>-6.929435403929773</v>
      </c>
      <c r="DE86" s="137">
        <f>(Paca!Q86/Paca!Q$85-1)*100</f>
        <v>-0.98394586812019513</v>
      </c>
      <c r="DF86" s="137">
        <f>(Paca!R86/Paca!R$85-1)*100</f>
        <v>-0.2873467485400516</v>
      </c>
      <c r="DG86" s="137">
        <f>(Paca!S86/Paca!S$85-1)*100</f>
        <v>-0.52702371826419681</v>
      </c>
      <c r="DH86" s="137">
        <f>(Paca!T86/Paca!T$85-1)*100</f>
        <v>-1.3918212549041908</v>
      </c>
      <c r="DI86" s="137">
        <f>(Paca!U86/Paca!U$85-1)*100</f>
        <v>-3.3006880686701767</v>
      </c>
      <c r="DJ86" s="136">
        <f>(Paca!V86/Paca!V$85-1)*100</f>
        <v>-0.25396673595420305</v>
      </c>
      <c r="DL86" s="69" t="str">
        <f t="shared" si="14"/>
        <v>2020T1</v>
      </c>
      <c r="DM86" s="106">
        <f>Paca!B86-Paca!B$85</f>
        <v>-37816.999999999069</v>
      </c>
      <c r="DN86" s="240">
        <f>Paca!C86-Paca!C$85</f>
        <v>-36689.05711253942</v>
      </c>
      <c r="DO86" s="241">
        <f>Paca!D86-Paca!D$85</f>
        <v>-1128.114387563488</v>
      </c>
      <c r="DP86" s="106">
        <f>Paca!E86-Paca!E$85</f>
        <v>41.867391355874133</v>
      </c>
      <c r="DQ86" s="101">
        <f>Paca!F86-Paca!F$85</f>
        <v>-4285.0461257051211</v>
      </c>
      <c r="DR86" s="75">
        <f>Paca!G86-Paca!G$85</f>
        <v>-916.09410668367855</v>
      </c>
      <c r="DS86" s="75">
        <f>Paca!H86-Paca!H$85</f>
        <v>-381.10437175032348</v>
      </c>
      <c r="DT86" s="75">
        <f>Paca!I86-Paca!I$85</f>
        <v>-324.59358724117192</v>
      </c>
      <c r="DU86" s="75">
        <f>Paca!J86-Paca!J$85</f>
        <v>-125.73630875210802</v>
      </c>
      <c r="DV86" s="76">
        <f>Paca!K86-Paca!K$85</f>
        <v>-2537.5177512778027</v>
      </c>
      <c r="DW86" s="103">
        <f>Paca!L86-Paca!L$85</f>
        <v>-9533.4363550336711</v>
      </c>
      <c r="DX86" s="101">
        <f>Paca!M86-Paca!M$85</f>
        <v>-22383.121883864165</v>
      </c>
      <c r="DY86" s="75">
        <f>Paca!N86-Paca!N$85</f>
        <v>-3516.9608279907843</v>
      </c>
      <c r="DZ86" s="75">
        <f>Paca!O86-Paca!O$85</f>
        <v>-3583.2698921948322</v>
      </c>
      <c r="EA86" s="75">
        <f>Paca!P86-Paca!P$85</f>
        <v>-8406.8519405026018</v>
      </c>
      <c r="EB86" s="75">
        <f>Paca!Q86-Paca!Q$85</f>
        <v>-468.58440775298368</v>
      </c>
      <c r="EC86" s="75">
        <f>Paca!R86-Paca!R$85</f>
        <v>-144.79759197833482</v>
      </c>
      <c r="ED86" s="75">
        <f>Paca!S86-Paca!S$85</f>
        <v>-123.80351665521812</v>
      </c>
      <c r="EE86" s="75">
        <f>Paca!T86-Paca!T$85</f>
        <v>-2909.9153083230485</v>
      </c>
      <c r="EF86" s="75">
        <f>Paca!U86-Paca!U$85</f>
        <v>-3228.9383984664164</v>
      </c>
      <c r="EG86" s="101">
        <f>Paca!V86-Paca!V$85</f>
        <v>-1657.4345268538455</v>
      </c>
    </row>
    <row r="87" spans="1:137">
      <c r="A87" s="69" t="str">
        <f>Paca!A87</f>
        <v>2020T2</v>
      </c>
      <c r="B87" s="135">
        <f>(Paca!B87/Paca!B86-1)*100</f>
        <v>-1.0841564632942946</v>
      </c>
      <c r="C87" s="248">
        <f>(Paca!C87/Paca!C86-1)*100</f>
        <v>-1.0275584225168055</v>
      </c>
      <c r="D87" s="249">
        <f>(Paca!D87/Paca!D86-1)*100</f>
        <v>-1.2576059569890274</v>
      </c>
      <c r="E87" s="135">
        <f>(Paca!E87/Paca!E86-1)*100</f>
        <v>-4.2832440268487755</v>
      </c>
      <c r="F87" s="136">
        <f>(Paca!F87/Paca!F86-1)*100</f>
        <v>0.75394487466240445</v>
      </c>
      <c r="G87" s="137">
        <f>(Paca!G87/Paca!G86-1)*100</f>
        <v>-0.85085746195162626</v>
      </c>
      <c r="H87" s="137">
        <f>(Paca!H87/Paca!H86-1)*100</f>
        <v>1.1247965619420208</v>
      </c>
      <c r="I87" s="137">
        <f>(Paca!I87/Paca!I86-1)*100</f>
        <v>1.1628727395378569</v>
      </c>
      <c r="J87" s="137">
        <f>(Paca!J87/Paca!J86-1)*100</f>
        <v>-0.51754081768836668</v>
      </c>
      <c r="K87" s="138">
        <f>(Paca!K87/Paca!K86-1)*100</f>
        <v>1.5908275627992907</v>
      </c>
      <c r="L87" s="139">
        <f>(Paca!L87/Paca!L86-1)*100</f>
        <v>6.6156940873434156</v>
      </c>
      <c r="M87" s="136">
        <f>(Paca!M87/Paca!M86-1)*100</f>
        <v>-2.4122002267177645</v>
      </c>
      <c r="N87" s="137">
        <f>(Paca!N87/Paca!N86-1)*100</f>
        <v>-1.3419429732023813</v>
      </c>
      <c r="O87" s="137">
        <f>(Paca!O87/Paca!O86-1)*100</f>
        <v>4.4995647084378199E-2</v>
      </c>
      <c r="P87" s="137">
        <f>(Paca!P87/Paca!P86-1)*100</f>
        <v>-12.971410334156863</v>
      </c>
      <c r="Q87" s="137">
        <f>(Paca!Q87/Paca!Q86-1)*100</f>
        <v>-0.44642592039036977</v>
      </c>
      <c r="R87" s="137">
        <f>(Paca!R87/Paca!R86-1)*100</f>
        <v>-0.12171163391284656</v>
      </c>
      <c r="S87" s="137">
        <f>(Paca!S87/Paca!S86-1)*100</f>
        <v>-0.44271411615888212</v>
      </c>
      <c r="T87" s="137">
        <f>(Paca!T87/Paca!T86-1)*100</f>
        <v>-0.43964630231559942</v>
      </c>
      <c r="U87" s="137">
        <f>(Paca!U87/Paca!U86-1)*100</f>
        <v>-2.6621097337143351</v>
      </c>
      <c r="V87" s="136">
        <f>(Paca!V87/Paca!V86-1)*100</f>
        <v>-0.94379705826189708</v>
      </c>
      <c r="X87" s="69" t="str">
        <f t="shared" si="10"/>
        <v>2020T2</v>
      </c>
      <c r="Y87" s="106">
        <f>Paca!B87-Paca!B86</f>
        <v>-20176.000000001863</v>
      </c>
      <c r="Z87" s="240">
        <f>Paca!C87-Paca!C86</f>
        <v>-14420.769774891902</v>
      </c>
      <c r="AA87" s="241">
        <f>Paca!D87-Paca!D86</f>
        <v>-5754.6086898901267</v>
      </c>
      <c r="AB87" s="106">
        <f>Paca!E87-Paca!E86</f>
        <v>-996.13131001774673</v>
      </c>
      <c r="AC87" s="101">
        <f>Paca!F87-Paca!F86</f>
        <v>1246.0183376185305</v>
      </c>
      <c r="AD87" s="75">
        <f>Paca!G87-Paca!G86</f>
        <v>-256.99149154851693</v>
      </c>
      <c r="AE87" s="75">
        <f>Paca!H87-Paca!H86</f>
        <v>347.7882885851941</v>
      </c>
      <c r="AF87" s="75">
        <f>Paca!I87-Paca!I86</f>
        <v>187.98771632553689</v>
      </c>
      <c r="AG87" s="75">
        <f>Paca!J87-Paca!J86</f>
        <v>-106.12271726004838</v>
      </c>
      <c r="AH87" s="76">
        <f>Paca!K87-Paca!K86</f>
        <v>1073.3565415163466</v>
      </c>
      <c r="AI87" s="103">
        <f>Paca!L87-Paca!L86</f>
        <v>7591.2470208819723</v>
      </c>
      <c r="AJ87" s="101">
        <f>Paca!M87-Paca!M86</f>
        <v>-21872.758807344246</v>
      </c>
      <c r="AK87" s="75">
        <f>Paca!N87-Paca!N86</f>
        <v>-3477.3602353228489</v>
      </c>
      <c r="AL87" s="75">
        <f>Paca!O87-Paca!O86</f>
        <v>50.92821814880881</v>
      </c>
      <c r="AM87" s="75">
        <f>Paca!P87-Paca!P86</f>
        <v>-14646.541772308119</v>
      </c>
      <c r="AN87" s="75">
        <f>Paca!Q87-Paca!Q86</f>
        <v>-210.50947345904569</v>
      </c>
      <c r="AO87" s="75">
        <f>Paca!R87-Paca!R86</f>
        <v>-61.15576700757083</v>
      </c>
      <c r="AP87" s="75">
        <f>Paca!S87-Paca!S86</f>
        <v>-103.45019239058092</v>
      </c>
      <c r="AQ87" s="75">
        <f>Paca!T87-Paca!T86</f>
        <v>-906.38612196934992</v>
      </c>
      <c r="AR87" s="75">
        <f>Paca!U87-Paca!U86</f>
        <v>-2518.2834630355646</v>
      </c>
      <c r="AS87" s="101">
        <f>Paca!V87-Paca!V86</f>
        <v>-6143.7537059230963</v>
      </c>
      <c r="AU87" s="69" t="str">
        <f t="shared" si="11"/>
        <v>2020T2</v>
      </c>
      <c r="AV87" s="135">
        <f>(Paca!B87/Paca!B83-1)*100</f>
        <v>-2.2411965510576115</v>
      </c>
      <c r="AW87" s="248">
        <f>(Paca!C87/Paca!C83-1)*100</f>
        <v>-2.5808452306510854</v>
      </c>
      <c r="AX87" s="249">
        <f>(Paca!D87/Paca!D83-1)*100</f>
        <v>-1.1820738141259612</v>
      </c>
      <c r="AY87" s="135">
        <f>(Paca!E87/Paca!E83-1)*100</f>
        <v>-4.8904468534296868</v>
      </c>
      <c r="AZ87" s="136">
        <f>(Paca!F87/Paca!F83-1)*100</f>
        <v>-1.3197610753493905</v>
      </c>
      <c r="BA87" s="137">
        <f>(Paca!G87/Paca!G83-1)*100</f>
        <v>-1.6377692745449646</v>
      </c>
      <c r="BB87" s="137">
        <f>(Paca!H87/Paca!H83-1)*100</f>
        <v>-9.0062877247965023E-2</v>
      </c>
      <c r="BC87" s="137">
        <f>(Paca!I87/Paca!I83-1)*100</f>
        <v>-0.71424023474058185</v>
      </c>
      <c r="BD87" s="137">
        <f>(Paca!J87/Paca!J83-1)*100</f>
        <v>-0.29910434950981557</v>
      </c>
      <c r="BE87" s="138">
        <f>(Paca!K87/Paca!K83-1)*100</f>
        <v>-2.1712343261425127</v>
      </c>
      <c r="BF87" s="139">
        <f>(Paca!L87/Paca!L83-1)*100</f>
        <v>-0.89097873572397956</v>
      </c>
      <c r="BG87" s="136">
        <f>(Paca!M87/Paca!M83-1)*100</f>
        <v>-3.5797507659609984</v>
      </c>
      <c r="BH87" s="137">
        <f>(Paca!N87/Paca!N83-1)*100</f>
        <v>-1.7169160018798868</v>
      </c>
      <c r="BI87" s="137">
        <f>(Paca!O87/Paca!O83-1)*100</f>
        <v>-2.5779140721364002</v>
      </c>
      <c r="BJ87" s="137">
        <f>(Paca!P87/Paca!P83-1)*100</f>
        <v>-16.536956307710483</v>
      </c>
      <c r="BK87" s="137">
        <f>(Paca!Q87/Paca!Q83-1)*100</f>
        <v>0.10768002749839134</v>
      </c>
      <c r="BL87" s="137">
        <f>(Paca!R87/Paca!R83-1)*100</f>
        <v>-0.47735456081291483</v>
      </c>
      <c r="BM87" s="137">
        <f>(Paca!S87/Paca!S83-1)*100</f>
        <v>0.48535536009464142</v>
      </c>
      <c r="BN87" s="137">
        <f>(Paca!T87/Paca!T83-1)*100</f>
        <v>-0.50311669959610672</v>
      </c>
      <c r="BO87" s="137">
        <f>(Paca!U87/Paca!U83-1)*100</f>
        <v>-4.9588484626253653</v>
      </c>
      <c r="BP87" s="136">
        <f>(Paca!V87/Paca!V83-1)*100</f>
        <v>-0.75080808526627463</v>
      </c>
      <c r="BR87" s="69" t="str">
        <f t="shared" si="12"/>
        <v>2020T2</v>
      </c>
      <c r="BS87" s="106">
        <f>Paca!B87-Paca!B83</f>
        <v>-42202.000000000931</v>
      </c>
      <c r="BT87" s="240">
        <f>Paca!C87-Paca!C83</f>
        <v>-36797.118245437974</v>
      </c>
      <c r="BU87" s="241">
        <f>Paca!D87-Paca!D83</f>
        <v>-5404.8509919677163</v>
      </c>
      <c r="BV87" s="106">
        <f>Paca!E87-Paca!E83</f>
        <v>-1144.6063381756867</v>
      </c>
      <c r="BW87" s="101">
        <f>Paca!F87-Paca!F83</f>
        <v>-2226.9579820660001</v>
      </c>
      <c r="BX87" s="75">
        <f>Paca!G87-Paca!G83</f>
        <v>-498.62637346793053</v>
      </c>
      <c r="BY87" s="75">
        <f>Paca!H87-Paca!H83</f>
        <v>-28.186150457062467</v>
      </c>
      <c r="BZ87" s="75">
        <f>Paca!I87-Paca!I83</f>
        <v>-117.64562566242603</v>
      </c>
      <c r="CA87" s="75">
        <f>Paca!J87-Paca!J83</f>
        <v>-61.197535789615358</v>
      </c>
      <c r="CB87" s="76">
        <f>Paca!K87-Paca!K83</f>
        <v>-1521.3022966889548</v>
      </c>
      <c r="CC87" s="103">
        <f>Paca!L87-Paca!L83</f>
        <v>-1099.7981861946027</v>
      </c>
      <c r="CD87" s="101">
        <f>Paca!M87-Paca!M83</f>
        <v>-32852.640206713462</v>
      </c>
      <c r="CE87" s="75">
        <f>Paca!N87-Paca!N83</f>
        <v>-4465.9972761026293</v>
      </c>
      <c r="CF87" s="75">
        <f>Paca!O87-Paca!O83</f>
        <v>-2996.3625645300344</v>
      </c>
      <c r="CG87" s="75">
        <f>Paca!P87-Paca!P83</f>
        <v>-19470.235429563661</v>
      </c>
      <c r="CH87" s="75">
        <f>Paca!Q87-Paca!Q83</f>
        <v>50.494823620058014</v>
      </c>
      <c r="CI87" s="75">
        <f>Paca!R87-Paca!R83</f>
        <v>-240.71080243483448</v>
      </c>
      <c r="CJ87" s="75">
        <f>Paca!S87-Paca!S83</f>
        <v>112.36680661222999</v>
      </c>
      <c r="CK87" s="75">
        <f>Paca!T87-Paca!T83</f>
        <v>-1037.8999933370796</v>
      </c>
      <c r="CL87" s="75">
        <f>Paca!U87-Paca!U83</f>
        <v>-4804.2957709776092</v>
      </c>
      <c r="CM87" s="101">
        <f>Paca!V87-Paca!V83</f>
        <v>-4877.9665242565097</v>
      </c>
      <c r="CO87" s="69" t="str">
        <f t="shared" si="13"/>
        <v>2020T2</v>
      </c>
      <c r="CP87" s="135">
        <f>(Paca!B87/Paca!B$85-1)*100</f>
        <v>-3.0541872958911975</v>
      </c>
      <c r="CQ87" s="248">
        <f>(Paca!C87/Paca!C$85-1)*100</f>
        <v>-3.5490704734084888</v>
      </c>
      <c r="CR87" s="249">
        <f>(Paca!D87/Paca!D$85-1)*100</f>
        <v>-1.5004437073352417</v>
      </c>
      <c r="CS87" s="135">
        <f>(Paca!E87/Paca!E$85-1)*100</f>
        <v>-4.1106194439847865</v>
      </c>
      <c r="CT87" s="136">
        <f>(Paca!F87/Paca!F$85-1)*100</f>
        <v>-1.7923916254589223</v>
      </c>
      <c r="CU87" s="137">
        <f>(Paca!G87/Paca!G$85-1)*100</f>
        <v>-3.7695651661863838</v>
      </c>
      <c r="CV87" s="137">
        <f>(Paca!H87/Paca!H$85-1)*100</f>
        <v>-0.10643704454592617</v>
      </c>
      <c r="CW87" s="137">
        <f>(Paca!I87/Paca!I$85-1)*100</f>
        <v>-0.8283965162011464</v>
      </c>
      <c r="CX87" s="137">
        <f>(Paca!J87/Paca!J$85-1)*100</f>
        <v>-1.1238421671053267</v>
      </c>
      <c r="CY87" s="138">
        <f>(Paca!K87/Paca!K$85-1)*100</f>
        <v>-2.0913869644013205</v>
      </c>
      <c r="CZ87" s="139">
        <f>(Paca!L87/Paca!L$85-1)*100</f>
        <v>-1.56275950168141</v>
      </c>
      <c r="DA87" s="136">
        <f>(Paca!M87/Paca!M$85-1)*100</f>
        <v>-4.7631083782840644</v>
      </c>
      <c r="DB87" s="137">
        <f>(Paca!N87/Paca!N$85-1)*100</f>
        <v>-2.6630249082727486</v>
      </c>
      <c r="DC87" s="137">
        <f>(Paca!O87/Paca!O$85-1)*100</f>
        <v>-3.0250929784134906</v>
      </c>
      <c r="DD87" s="137">
        <f>(Paca!P87/Paca!P$85-1)*100</f>
        <v>-19.002000238002569</v>
      </c>
      <c r="DE87" s="137">
        <f>(Paca!Q87/Paca!Q$85-1)*100</f>
        <v>-1.4259791991126702</v>
      </c>
      <c r="DF87" s="137">
        <f>(Paca!R87/Paca!R$85-1)*100</f>
        <v>-0.40870864803026485</v>
      </c>
      <c r="DG87" s="137">
        <f>(Paca!S87/Paca!S$85-1)*100</f>
        <v>-0.96740462602682431</v>
      </c>
      <c r="DH87" s="137">
        <f>(Paca!T87/Paca!T$85-1)*100</f>
        <v>-1.8253484665377573</v>
      </c>
      <c r="DI87" s="137">
        <f>(Paca!U87/Paca!U$85-1)*100</f>
        <v>-5.8749298640288998</v>
      </c>
      <c r="DJ87" s="136">
        <f>(Paca!V87/Paca!V$85-1)*100</f>
        <v>-1.195366863633196</v>
      </c>
      <c r="DL87" s="69" t="str">
        <f t="shared" si="14"/>
        <v>2020T2</v>
      </c>
      <c r="DM87" s="106">
        <f>Paca!B87-Paca!B$85</f>
        <v>-57993.000000000931</v>
      </c>
      <c r="DN87" s="240">
        <f>Paca!C87-Paca!C$85</f>
        <v>-51109.826887431322</v>
      </c>
      <c r="DO87" s="241">
        <f>Paca!D87-Paca!D$85</f>
        <v>-6882.7230774536147</v>
      </c>
      <c r="DP87" s="106">
        <f>Paca!E87-Paca!E$85</f>
        <v>-954.26391866187259</v>
      </c>
      <c r="DQ87" s="101">
        <f>Paca!F87-Paca!F$85</f>
        <v>-3039.0277880865906</v>
      </c>
      <c r="DR87" s="75">
        <f>Paca!G87-Paca!G$85</f>
        <v>-1173.0855982321955</v>
      </c>
      <c r="DS87" s="75">
        <f>Paca!H87-Paca!H$85</f>
        <v>-33.316083165129385</v>
      </c>
      <c r="DT87" s="75">
        <f>Paca!I87-Paca!I$85</f>
        <v>-136.60587091563502</v>
      </c>
      <c r="DU87" s="75">
        <f>Paca!J87-Paca!J$85</f>
        <v>-231.85902601215639</v>
      </c>
      <c r="DV87" s="76">
        <f>Paca!K87-Paca!K$85</f>
        <v>-1464.1612097614561</v>
      </c>
      <c r="DW87" s="103">
        <f>Paca!L87-Paca!L$85</f>
        <v>-1942.1893341516989</v>
      </c>
      <c r="DX87" s="101">
        <f>Paca!M87-Paca!M$85</f>
        <v>-44255.880691208411</v>
      </c>
      <c r="DY87" s="75">
        <f>Paca!N87-Paca!N$85</f>
        <v>-6994.3210633136332</v>
      </c>
      <c r="DZ87" s="75">
        <f>Paca!O87-Paca!O$85</f>
        <v>-3532.3416740460234</v>
      </c>
      <c r="EA87" s="75">
        <f>Paca!P87-Paca!P$85</f>
        <v>-23053.393712810721</v>
      </c>
      <c r="EB87" s="75">
        <f>Paca!Q87-Paca!Q$85</f>
        <v>-679.09388121202937</v>
      </c>
      <c r="EC87" s="75">
        <f>Paca!R87-Paca!R$85</f>
        <v>-205.95335898590565</v>
      </c>
      <c r="ED87" s="75">
        <f>Paca!S87-Paca!S$85</f>
        <v>-227.25370904579904</v>
      </c>
      <c r="EE87" s="75">
        <f>Paca!T87-Paca!T$85</f>
        <v>-3816.3014302923984</v>
      </c>
      <c r="EF87" s="75">
        <f>Paca!U87-Paca!U$85</f>
        <v>-5747.221861501981</v>
      </c>
      <c r="EG87" s="101">
        <f>Paca!V87-Paca!V$85</f>
        <v>-7801.1882327769417</v>
      </c>
    </row>
    <row r="88" spans="1:137">
      <c r="A88" s="69" t="str">
        <f>Paca!A88</f>
        <v>2020T3</v>
      </c>
      <c r="B88" s="135">
        <f>(Paca!B88/Paca!B87-1)*100</f>
        <v>2.613795014151421</v>
      </c>
      <c r="C88" s="248">
        <f>(Paca!C88/Paca!C87-1)*100</f>
        <v>2.9571928771419342</v>
      </c>
      <c r="D88" s="249">
        <f>(Paca!D88/Paca!D87-1)*100</f>
        <v>1.557965983460341</v>
      </c>
      <c r="E88" s="135">
        <f>(Paca!E88/Paca!E87-1)*100</f>
        <v>-1.7105574943522273</v>
      </c>
      <c r="F88" s="136">
        <f>(Paca!F88/Paca!F87-1)*100</f>
        <v>1.8948576802557016</v>
      </c>
      <c r="G88" s="137">
        <f>(Paca!G88/Paca!G87-1)*100</f>
        <v>4.3741719902250065</v>
      </c>
      <c r="H88" s="137">
        <f>(Paca!H88/Paca!H87-1)*100</f>
        <v>2.4210332678549662</v>
      </c>
      <c r="I88" s="137">
        <f>(Paca!I88/Paca!I87-1)*100</f>
        <v>1.2811384621909117</v>
      </c>
      <c r="J88" s="137">
        <f>(Paca!J88/Paca!J87-1)*100</f>
        <v>0.88428983448596288</v>
      </c>
      <c r="K88" s="138">
        <f>(Paca!K88/Paca!K87-1)*100</f>
        <v>1.0188084984131818</v>
      </c>
      <c r="L88" s="139">
        <f>(Paca!L88/Paca!L87-1)*100</f>
        <v>3.285737983028314</v>
      </c>
      <c r="M88" s="136">
        <f>(Paca!M88/Paca!M87-1)*100</f>
        <v>3.4344855314539346</v>
      </c>
      <c r="N88" s="137">
        <f>(Paca!N88/Paca!N87-1)*100</f>
        <v>3.2323737619428528</v>
      </c>
      <c r="O88" s="137">
        <f>(Paca!O88/Paca!O87-1)*100</f>
        <v>2.195662297168921</v>
      </c>
      <c r="P88" s="137">
        <f>(Paca!P88/Paca!P87-1)*100</f>
        <v>10.965415360451258</v>
      </c>
      <c r="Q88" s="137">
        <f>(Paca!Q88/Paca!Q87-1)*100</f>
        <v>0.96780248531318502</v>
      </c>
      <c r="R88" s="137">
        <f>(Paca!R88/Paca!R87-1)*100</f>
        <v>0.52968097294436856</v>
      </c>
      <c r="S88" s="137">
        <f>(Paca!S88/Paca!S87-1)*100</f>
        <v>2.2605146726497383</v>
      </c>
      <c r="T88" s="137">
        <f>(Paca!T88/Paca!T87-1)*100</f>
        <v>1.5055544639604568</v>
      </c>
      <c r="U88" s="137">
        <f>(Paca!U88/Paca!U87-1)*100</f>
        <v>4.9192308571021748</v>
      </c>
      <c r="V88" s="136">
        <f>(Paca!V88/Paca!V87-1)*100</f>
        <v>1.6948886225760296</v>
      </c>
      <c r="X88" s="69" t="str">
        <f t="shared" si="10"/>
        <v>2020T3</v>
      </c>
      <c r="Y88" s="106">
        <f>Paca!B88-Paca!B87</f>
        <v>48115.000000000931</v>
      </c>
      <c r="Z88" s="240">
        <f>Paca!C88-Paca!C87</f>
        <v>41074.837664788589</v>
      </c>
      <c r="AA88" s="241">
        <f>Paca!D88-Paca!D87</f>
        <v>7039.3544731059228</v>
      </c>
      <c r="AB88" s="106">
        <f>Paca!E88-Paca!E87</f>
        <v>-380.77587091776513</v>
      </c>
      <c r="AC88" s="101">
        <f>Paca!F88-Paca!F87</f>
        <v>3155.175321059447</v>
      </c>
      <c r="AD88" s="75">
        <f>Paca!G88-Paca!G87</f>
        <v>1309.9259659692725</v>
      </c>
      <c r="AE88" s="75">
        <f>Paca!H88-Paca!H87</f>
        <v>757.00612148177606</v>
      </c>
      <c r="AF88" s="75">
        <f>Paca!I88-Paca!I87</f>
        <v>209.51470301550216</v>
      </c>
      <c r="AG88" s="75">
        <f>Paca!J88-Paca!J87</f>
        <v>180.38685996983986</v>
      </c>
      <c r="AH88" s="76">
        <f>Paca!K88-Paca!K87</f>
        <v>698.34167062306369</v>
      </c>
      <c r="AI88" s="103">
        <f>Paca!L88-Paca!L87</f>
        <v>4019.6827254980017</v>
      </c>
      <c r="AJ88" s="101">
        <f>Paca!M88-Paca!M87</f>
        <v>30391.170543206856</v>
      </c>
      <c r="AK88" s="75">
        <f>Paca!N88-Paca!N87</f>
        <v>8263.6088859555894</v>
      </c>
      <c r="AL88" s="75">
        <f>Paca!O88-Paca!O87</f>
        <v>2486.2734588500171</v>
      </c>
      <c r="AM88" s="75">
        <f>Paca!P88-Paca!P87</f>
        <v>10775.437923981619</v>
      </c>
      <c r="AN88" s="75">
        <f>Paca!Q88-Paca!Q87</f>
        <v>454.32415928128466</v>
      </c>
      <c r="AO88" s="75">
        <f>Paca!R88-Paca!R87</f>
        <v>265.82191877505829</v>
      </c>
      <c r="AP88" s="75">
        <f>Paca!S88-Paca!S87</f>
        <v>525.88200675872213</v>
      </c>
      <c r="AQ88" s="75">
        <f>Paca!T88-Paca!T87</f>
        <v>3090.243660181266</v>
      </c>
      <c r="AR88" s="75">
        <f>Paca!U88-Paca!U87</f>
        <v>4529.5785294234665</v>
      </c>
      <c r="AS88" s="101">
        <f>Paca!V88-Paca!V87</f>
        <v>10928.939419048023</v>
      </c>
      <c r="AU88" s="69" t="str">
        <f t="shared" si="11"/>
        <v>2020T3</v>
      </c>
      <c r="AV88" s="135">
        <f>(Paca!B88/Paca!B84-1)*100</f>
        <v>-6.7241704034881611E-2</v>
      </c>
      <c r="AW88" s="248">
        <f>(Paca!C88/Paca!C84-1)*100</f>
        <v>-6.3713430091472123E-2</v>
      </c>
      <c r="AX88" s="249">
        <f>(Paca!D88/Paca!D84-1)*100</f>
        <v>-7.8226050724294893E-2</v>
      </c>
      <c r="AY88" s="135">
        <f>(Paca!E88/Paca!E84-1)*100</f>
        <v>-11.463732035461483</v>
      </c>
      <c r="AZ88" s="136">
        <f>(Paca!F88/Paca!F84-1)*100</f>
        <v>0.3747675015220775</v>
      </c>
      <c r="BA88" s="137">
        <f>(Paca!G88/Paca!G84-1)*100</f>
        <v>2.5094787117844408</v>
      </c>
      <c r="BB88" s="137">
        <f>(Paca!H88/Paca!H84-1)*100</f>
        <v>2.9217570367329193</v>
      </c>
      <c r="BC88" s="137">
        <f>(Paca!I88/Paca!I84-1)*100</f>
        <v>0.20110116606684159</v>
      </c>
      <c r="BD88" s="137">
        <f>(Paca!J88/Paca!J84-1)*100</f>
        <v>0.32169964348141011</v>
      </c>
      <c r="BE88" s="138">
        <f>(Paca!K88/Paca!K84-1)*100</f>
        <v>-1.6197804841328933</v>
      </c>
      <c r="BF88" s="139">
        <f>(Paca!L88/Paca!L84-1)*100</f>
        <v>1.6684712750666186</v>
      </c>
      <c r="BG88" s="136">
        <f>(Paca!M88/Paca!M84-1)*100</f>
        <v>-0.42100068174569794</v>
      </c>
      <c r="BH88" s="137">
        <f>(Paca!N88/Paca!N84-1)*100</f>
        <v>1.2510587411944218</v>
      </c>
      <c r="BI88" s="137">
        <f>(Paca!O88/Paca!O84-1)*100</f>
        <v>-0.50304747975503661</v>
      </c>
      <c r="BJ88" s="137">
        <f>(Paca!P88/Paca!P84-1)*100</f>
        <v>-6.9851597336977882</v>
      </c>
      <c r="BK88" s="137">
        <f>(Paca!Q88/Paca!Q84-1)*100</f>
        <v>0.14517722300690927</v>
      </c>
      <c r="BL88" s="137">
        <f>(Paca!R88/Paca!R84-1)*100</f>
        <v>-1.8268501043006147E-2</v>
      </c>
      <c r="BM88" s="137">
        <f>(Paca!S88/Paca!S84-1)*100</f>
        <v>1.9344766579987738</v>
      </c>
      <c r="BN88" s="137">
        <f>(Paca!T88/Paca!T84-1)*100</f>
        <v>0.20383760139119911</v>
      </c>
      <c r="BO88" s="137">
        <f>(Paca!U88/Paca!U84-1)*100</f>
        <v>0.73887179957414784</v>
      </c>
      <c r="BP88" s="136">
        <f>(Paca!V88/Paca!V84-1)*100</f>
        <v>0.41721541667449902</v>
      </c>
      <c r="BR88" s="69" t="str">
        <f t="shared" si="12"/>
        <v>2020T3</v>
      </c>
      <c r="BS88" s="106">
        <f>Paca!B88-Paca!B84</f>
        <v>-1270.9999999990687</v>
      </c>
      <c r="BT88" s="240">
        <f>Paca!C88-Paca!C84</f>
        <v>-911.71830803574994</v>
      </c>
      <c r="BU88" s="241">
        <f>Paca!D88-Paca!D84</f>
        <v>-359.23622812476242</v>
      </c>
      <c r="BV88" s="106">
        <f>Paca!E88-Paca!E84</f>
        <v>-2832.9794899829612</v>
      </c>
      <c r="BW88" s="101">
        <f>Paca!F88-Paca!F84</f>
        <v>633.4852949779015</v>
      </c>
      <c r="BX88" s="75">
        <f>Paca!G88-Paca!G84</f>
        <v>765.1796823597906</v>
      </c>
      <c r="BY88" s="75">
        <f>Paca!H88-Paca!H84</f>
        <v>909.12728900576985</v>
      </c>
      <c r="BZ88" s="75">
        <f>Paca!I88-Paca!I84</f>
        <v>33.242150005440635</v>
      </c>
      <c r="CA88" s="75">
        <f>Paca!J88-Paca!J84</f>
        <v>65.991728778815741</v>
      </c>
      <c r="CB88" s="76">
        <f>Paca!K88-Paca!K84</f>
        <v>-1140.0555551719153</v>
      </c>
      <c r="CC88" s="103">
        <f>Paca!L88-Paca!L84</f>
        <v>2073.6318026520748</v>
      </c>
      <c r="CD88" s="101">
        <f>Paca!M88-Paca!M84</f>
        <v>-3869.6005542892963</v>
      </c>
      <c r="CE88" s="75">
        <f>Paca!N88-Paca!N84</f>
        <v>3260.9356106863415</v>
      </c>
      <c r="CF88" s="75">
        <f>Paca!O88-Paca!O84</f>
        <v>-585.07967367449601</v>
      </c>
      <c r="CG88" s="75">
        <f>Paca!P88-Paca!P84</f>
        <v>-8188.8248600913212</v>
      </c>
      <c r="CH88" s="75">
        <f>Paca!Q88-Paca!Q84</f>
        <v>68.711661163724784</v>
      </c>
      <c r="CI88" s="75">
        <f>Paca!R88-Paca!R84</f>
        <v>-9.2183454925398109</v>
      </c>
      <c r="CJ88" s="75">
        <f>Paca!S88-Paca!S84</f>
        <v>451.47255176773251</v>
      </c>
      <c r="CK88" s="75">
        <f>Paca!T88-Paca!T84</f>
        <v>423.8244497627602</v>
      </c>
      <c r="CL88" s="75">
        <f>Paca!U88-Paca!U84</f>
        <v>708.57805158871633</v>
      </c>
      <c r="CM88" s="101">
        <f>Paca!V88-Paca!V84</f>
        <v>2724.5084104817361</v>
      </c>
      <c r="CO88" s="69" t="str">
        <f t="shared" si="13"/>
        <v>2020T3</v>
      </c>
      <c r="CP88" s="135">
        <f>(Paca!B88/Paca!B$85-1)*100</f>
        <v>-0.5202224770026187</v>
      </c>
      <c r="CQ88" s="248">
        <f>(Paca!C88/Paca!C$85-1)*100</f>
        <v>-0.69683045551093281</v>
      </c>
      <c r="CR88" s="249">
        <f>(Paca!D88/Paca!D$85-1)*100</f>
        <v>3.4145873563828921E-2</v>
      </c>
      <c r="CS88" s="135">
        <f>(Paca!E88/Paca!E$85-1)*100</f>
        <v>-5.7508624293736261</v>
      </c>
      <c r="CT88" s="136">
        <f>(Paca!F88/Paca!F$85-1)*100</f>
        <v>6.8502784421498042E-2</v>
      </c>
      <c r="CU88" s="137">
        <f>(Paca!G88/Paca!G$85-1)*100</f>
        <v>0.43971956038602045</v>
      </c>
      <c r="CV88" s="137">
        <f>(Paca!H88/Paca!H$85-1)*100</f>
        <v>2.3120193470512751</v>
      </c>
      <c r="CW88" s="137">
        <f>(Paca!I88/Paca!I$85-1)*100</f>
        <v>0.44212903960125782</v>
      </c>
      <c r="CX88" s="137">
        <f>(Paca!J88/Paca!J$85-1)*100</f>
        <v>-0.24949035465873237</v>
      </c>
      <c r="CY88" s="138">
        <f>(Paca!K88/Paca!K$85-1)*100</f>
        <v>-1.093885694116159</v>
      </c>
      <c r="CZ88" s="139">
        <f>(Paca!L88/Paca!L$85-1)*100</f>
        <v>1.6716302988167842</v>
      </c>
      <c r="DA88" s="136">
        <f>(Paca!M88/Paca!M$85-1)*100</f>
        <v>-1.4922111149297534</v>
      </c>
      <c r="DB88" s="137">
        <f>(Paca!N88/Paca!N$85-1)*100</f>
        <v>0.48326993526108808</v>
      </c>
      <c r="DC88" s="137">
        <f>(Paca!O88/Paca!O$85-1)*100</f>
        <v>-0.89585150722589768</v>
      </c>
      <c r="DD88" s="137">
        <f>(Paca!P88/Paca!P$85-1)*100</f>
        <v>-10.120233130442225</v>
      </c>
      <c r="DE88" s="137">
        <f>(Paca!Q88/Paca!Q$85-1)*100</f>
        <v>-0.47197737592853395</v>
      </c>
      <c r="DF88" s="137">
        <f>(Paca!R88/Paca!R$85-1)*100</f>
        <v>0.1188074729707056</v>
      </c>
      <c r="DG88" s="137">
        <f>(Paca!S88/Paca!S$85-1)*100</f>
        <v>1.2712417231076856</v>
      </c>
      <c r="DH88" s="137">
        <f>(Paca!T88/Paca!T$85-1)*100</f>
        <v>-0.34727561789809069</v>
      </c>
      <c r="DI88" s="137">
        <f>(Paca!U88/Paca!U$85-1)*100</f>
        <v>-1.2447003696311465</v>
      </c>
      <c r="DJ88" s="136">
        <f>(Paca!V88/Paca!V$85-1)*100</f>
        <v>0.47926162197307054</v>
      </c>
      <c r="DL88" s="69" t="str">
        <f t="shared" si="14"/>
        <v>2020T3</v>
      </c>
      <c r="DM88" s="106">
        <f>Paca!B88-Paca!B$85</f>
        <v>-9878</v>
      </c>
      <c r="DN88" s="240">
        <f>Paca!C88-Paca!C$85</f>
        <v>-10034.989222642733</v>
      </c>
      <c r="DO88" s="241">
        <f>Paca!D88-Paca!D$85</f>
        <v>156.63139565230813</v>
      </c>
      <c r="DP88" s="106">
        <f>Paca!E88-Paca!E$85</f>
        <v>-1335.0397895796377</v>
      </c>
      <c r="DQ88" s="101">
        <f>Paca!F88-Paca!F$85</f>
        <v>116.14753297285642</v>
      </c>
      <c r="DR88" s="75">
        <f>Paca!G88-Paca!G$85</f>
        <v>136.84036773707703</v>
      </c>
      <c r="DS88" s="75">
        <f>Paca!H88-Paca!H$85</f>
        <v>723.69003831664668</v>
      </c>
      <c r="DT88" s="75">
        <f>Paca!I88-Paca!I$85</f>
        <v>72.908832099867141</v>
      </c>
      <c r="DU88" s="75">
        <f>Paca!J88-Paca!J$85</f>
        <v>-51.47216604231653</v>
      </c>
      <c r="DV88" s="76">
        <f>Paca!K88-Paca!K$85</f>
        <v>-765.81953913839243</v>
      </c>
      <c r="DW88" s="103">
        <f>Paca!L88-Paca!L$85</f>
        <v>2077.4933913463028</v>
      </c>
      <c r="DX88" s="101">
        <f>Paca!M88-Paca!M$85</f>
        <v>-13864.710148001555</v>
      </c>
      <c r="DY88" s="75">
        <f>Paca!N88-Paca!N$85</f>
        <v>1269.2878226419562</v>
      </c>
      <c r="DZ88" s="75">
        <f>Paca!O88-Paca!O$85</f>
        <v>-1046.0682151960063</v>
      </c>
      <c r="EA88" s="75">
        <f>Paca!P88-Paca!P$85</f>
        <v>-12277.955788829102</v>
      </c>
      <c r="EB88" s="75">
        <f>Paca!Q88-Paca!Q$85</f>
        <v>-224.76972193074471</v>
      </c>
      <c r="EC88" s="75">
        <f>Paca!R88-Paca!R$85</f>
        <v>59.868559789152641</v>
      </c>
      <c r="ED88" s="75">
        <f>Paca!S88-Paca!S$85</f>
        <v>298.62829771292309</v>
      </c>
      <c r="EE88" s="75">
        <f>Paca!T88-Paca!T$85</f>
        <v>-726.05777011113241</v>
      </c>
      <c r="EF88" s="75">
        <f>Paca!U88-Paca!U$85</f>
        <v>-1217.6433320785145</v>
      </c>
      <c r="EG88" s="101">
        <f>Paca!V88-Paca!V$85</f>
        <v>3127.7511862710817</v>
      </c>
    </row>
    <row r="89" spans="1:137" s="232" customFormat="1">
      <c r="A89" s="95" t="str">
        <f>Paca!A89</f>
        <v>2020T4</v>
      </c>
      <c r="B89" s="141">
        <f>(Paca!B89/Paca!B88-1)*100</f>
        <v>0.39842767711801841</v>
      </c>
      <c r="C89" s="250">
        <f>(Paca!C89/Paca!C88-1)*100</f>
        <v>0.48044729323417634</v>
      </c>
      <c r="D89" s="251">
        <f>(Paca!D89/Paca!D88-1)*100</f>
        <v>0.14282967318635098</v>
      </c>
      <c r="E89" s="141">
        <f>(Paca!E89/Paca!E88-1)*100</f>
        <v>8.7086454862648424</v>
      </c>
      <c r="F89" s="142">
        <f>(Paca!F89/Paca!F88-1)*100</f>
        <v>0.78504651094126743</v>
      </c>
      <c r="G89" s="143">
        <f>(Paca!G89/Paca!G88-1)*100</f>
        <v>0.49224842211836872</v>
      </c>
      <c r="H89" s="143">
        <f>(Paca!H89/Paca!H88-1)*100</f>
        <v>1.6953929307700344</v>
      </c>
      <c r="I89" s="143">
        <f>(Paca!I89/Paca!I88-1)*100</f>
        <v>0.32347747281624706</v>
      </c>
      <c r="J89" s="143">
        <f>(Paca!J89/Paca!J88-1)*100</f>
        <v>0.92333166741698225</v>
      </c>
      <c r="K89" s="144">
        <f>(Paca!K89/Paca!K88-1)*100</f>
        <v>0.56549368656215737</v>
      </c>
      <c r="L89" s="145">
        <f>(Paca!L89/Paca!L88-1)*100</f>
        <v>1.2084974853479702</v>
      </c>
      <c r="M89" s="142">
        <f>(Paca!M89/Paca!M88-1)*100</f>
        <v>3.0701106897756958E-2</v>
      </c>
      <c r="N89" s="143">
        <f>(Paca!N89/Paca!N88-1)*100</f>
        <v>-0.32251312373827723</v>
      </c>
      <c r="O89" s="143">
        <f>(Paca!O89/Paca!O88-1)*100</f>
        <v>1.4522869283729145</v>
      </c>
      <c r="P89" s="143">
        <f>(Paca!P89/Paca!P88-1)*100</f>
        <v>-2.4978620503532944</v>
      </c>
      <c r="Q89" s="143">
        <f>(Paca!Q89/Paca!Q88-1)*100</f>
        <v>0.34215153794734388</v>
      </c>
      <c r="R89" s="143">
        <f>(Paca!R89/Paca!R88-1)*100</f>
        <v>0.10694780304145723</v>
      </c>
      <c r="S89" s="143">
        <f>(Paca!S89/Paca!S88-1)*100</f>
        <v>1.0512052329229027</v>
      </c>
      <c r="T89" s="143">
        <f>(Paca!T89/Paca!T88-1)*100</f>
        <v>1.1380347046719086</v>
      </c>
      <c r="U89" s="143">
        <f>(Paca!U89/Paca!U88-1)*100</f>
        <v>-0.68521530205885028</v>
      </c>
      <c r="V89" s="142">
        <f>(Paca!V89/Paca!V88-1)*100</f>
        <v>0.37829565174076762</v>
      </c>
      <c r="W89" s="234"/>
      <c r="X89" s="95" t="str">
        <f t="shared" si="10"/>
        <v>2020T4</v>
      </c>
      <c r="Y89" s="108">
        <f>Paca!B89-Paca!B88</f>
        <v>7526.000000001397</v>
      </c>
      <c r="Z89" s="238">
        <f>Paca!C89-Paca!C88</f>
        <v>6870.6630151481368</v>
      </c>
      <c r="AA89" s="239">
        <f>Paca!D89-Paca!D88</f>
        <v>655.40130323293852</v>
      </c>
      <c r="AB89" s="108">
        <f>Paca!E89-Paca!E88</f>
        <v>1905.4134539010884</v>
      </c>
      <c r="AC89" s="100">
        <f>Paca!F89-Paca!F88</f>
        <v>1331.9703418891877</v>
      </c>
      <c r="AD89" s="93">
        <f>Paca!G89-Paca!G88</f>
        <v>153.86090111872181</v>
      </c>
      <c r="AE89" s="93">
        <f>Paca!H89-Paca!H88</f>
        <v>542.94789665621283</v>
      </c>
      <c r="AF89" s="93">
        <f>Paca!I89-Paca!I88</f>
        <v>53.578561816237197</v>
      </c>
      <c r="AG89" s="93">
        <f>Paca!J89-Paca!J88</f>
        <v>190.01659793002909</v>
      </c>
      <c r="AH89" s="94">
        <f>Paca!K89-Paca!K88</f>
        <v>391.56638436796493</v>
      </c>
      <c r="AI89" s="102">
        <f>Paca!L89-Paca!L88</f>
        <v>1527.0208087315405</v>
      </c>
      <c r="AJ89" s="100">
        <f>Paca!M89-Paca!M88</f>
        <v>280.99922943848651</v>
      </c>
      <c r="AK89" s="93">
        <f>Paca!N89-Paca!N88</f>
        <v>-851.16055017913459</v>
      </c>
      <c r="AL89" s="93">
        <f>Paca!O89-Paca!O88</f>
        <v>1680.6150190656626</v>
      </c>
      <c r="AM89" s="93">
        <f>Paca!P89-Paca!P88</f>
        <v>-2723.7417970255192</v>
      </c>
      <c r="AN89" s="93">
        <f>Paca!Q89-Paca!Q88</f>
        <v>162.17372759998398</v>
      </c>
      <c r="AO89" s="93">
        <f>Paca!R89-Paca!R88</f>
        <v>53.956353066823795</v>
      </c>
      <c r="AP89" s="93">
        <f>Paca!S89-Paca!S88</f>
        <v>250.07856553167949</v>
      </c>
      <c r="AQ89" s="93">
        <f>Paca!T89-Paca!T88</f>
        <v>2371.0546673921635</v>
      </c>
      <c r="AR89" s="93">
        <f>Paca!U89-Paca!U88</f>
        <v>-661.97675601327501</v>
      </c>
      <c r="AS89" s="100">
        <f>Paca!V89-Paca!V88</f>
        <v>2480.6604844228132</v>
      </c>
      <c r="AT89" s="234"/>
      <c r="AU89" s="95" t="str">
        <f t="shared" si="11"/>
        <v>2020T4</v>
      </c>
      <c r="AV89" s="141">
        <f>(Paca!B89/Paca!B85-1)*100</f>
        <v>-0.12386751021556952</v>
      </c>
      <c r="AW89" s="250">
        <f>(Paca!C89/Paca!C85-1)*100</f>
        <v>-0.2197310653387019</v>
      </c>
      <c r="AX89" s="251">
        <f>(Paca!D89/Paca!D85-1)*100</f>
        <v>0.17702431718982226</v>
      </c>
      <c r="AY89" s="141">
        <f>(Paca!E89/Paca!E85-1)*100</f>
        <v>2.4569608355142769</v>
      </c>
      <c r="AZ89" s="142">
        <f>(Paca!F89/Paca!F85-1)*100</f>
        <v>0.85408707408178852</v>
      </c>
      <c r="BA89" s="143">
        <f>(Paca!G89/Paca!G85-1)*100</f>
        <v>0.93413249510212459</v>
      </c>
      <c r="BB89" s="143">
        <f>(Paca!H89/Paca!H85-1)*100</f>
        <v>4.0466100903892466</v>
      </c>
      <c r="BC89" s="143">
        <f>(Paca!I89/Paca!I85-1)*100</f>
        <v>0.76703670026139203</v>
      </c>
      <c r="BD89" s="143">
        <f>(Paca!J89/Paca!J85-1)*100</f>
        <v>0.6715376893065228</v>
      </c>
      <c r="BE89" s="144">
        <f>(Paca!K89/Paca!K85-1)*100</f>
        <v>-0.53457786209242242</v>
      </c>
      <c r="BF89" s="145">
        <f>(Paca!L89/Paca!L85-1)*100</f>
        <v>2.9003293942902575</v>
      </c>
      <c r="BG89" s="142">
        <f>(Paca!M89/Paca!M85-1)*100</f>
        <v>-1.4619681333615242</v>
      </c>
      <c r="BH89" s="143">
        <f>(Paca!N89/Paca!N85-1)*100</f>
        <v>0.15919820255849704</v>
      </c>
      <c r="BI89" s="143">
        <f>(Paca!O89/Paca!O85-1)*100</f>
        <v>0.5434250868099344</v>
      </c>
      <c r="BJ89" s="143">
        <f>(Paca!P89/Paca!P85-1)*100</f>
        <v>-12.365305718022924</v>
      </c>
      <c r="BK89" s="143">
        <f>(Paca!Q89/Paca!Q85-1)*100</f>
        <v>-0.13144071583169881</v>
      </c>
      <c r="BL89" s="143">
        <f>(Paca!R89/Paca!R85-1)*100</f>
        <v>0.2258823379943653</v>
      </c>
      <c r="BM89" s="143">
        <f>(Paca!S89/Paca!S85-1)*100</f>
        <v>2.3358103155469934</v>
      </c>
      <c r="BN89" s="143">
        <f>(Paca!T89/Paca!T85-1)*100</f>
        <v>0.7868069697212654</v>
      </c>
      <c r="BO89" s="143">
        <f>(Paca!U89/Paca!U85-1)*100</f>
        <v>-1.9213867942925011</v>
      </c>
      <c r="BP89" s="142">
        <f>(Paca!V89/Paca!V85-1)*100</f>
        <v>0.85937029959022304</v>
      </c>
      <c r="BQ89" s="234"/>
      <c r="BR89" s="95" t="str">
        <f t="shared" si="12"/>
        <v>2020T4</v>
      </c>
      <c r="BS89" s="108">
        <f>Paca!B89-Paca!B85</f>
        <v>-2351.999999998603</v>
      </c>
      <c r="BT89" s="238">
        <f>Paca!C89-Paca!C85</f>
        <v>-3164.326207494596</v>
      </c>
      <c r="BU89" s="239">
        <f>Paca!D89-Paca!D85</f>
        <v>812.03269888524665</v>
      </c>
      <c r="BV89" s="108">
        <f>Paca!E89-Paca!E85</f>
        <v>570.37366432145063</v>
      </c>
      <c r="BW89" s="100">
        <f>Paca!F89-Paca!F85</f>
        <v>1448.1178748620441</v>
      </c>
      <c r="BX89" s="93">
        <f>Paca!G89-Paca!G85</f>
        <v>290.70126885579884</v>
      </c>
      <c r="BY89" s="93">
        <f>Paca!H89-Paca!H85</f>
        <v>1266.6379349728595</v>
      </c>
      <c r="BZ89" s="93">
        <f>Paca!I89-Paca!I85</f>
        <v>126.48739391610434</v>
      </c>
      <c r="CA89" s="93">
        <f>Paca!J89-Paca!J85</f>
        <v>138.54443188771256</v>
      </c>
      <c r="CB89" s="94">
        <f>Paca!K89-Paca!K85</f>
        <v>-374.2531547704275</v>
      </c>
      <c r="CC89" s="102">
        <f>Paca!L89-Paca!L85</f>
        <v>3604.5142000778433</v>
      </c>
      <c r="CD89" s="100">
        <f>Paca!M89-Paca!M85</f>
        <v>-13583.710918563069</v>
      </c>
      <c r="CE89" s="93">
        <f>Paca!N89-Paca!N85</f>
        <v>418.12727246282157</v>
      </c>
      <c r="CF89" s="93">
        <f>Paca!O89-Paca!O85</f>
        <v>634.54680386965629</v>
      </c>
      <c r="CG89" s="93">
        <f>Paca!P89-Paca!P85</f>
        <v>-15001.697585854621</v>
      </c>
      <c r="CH89" s="93">
        <f>Paca!Q89-Paca!Q85</f>
        <v>-62.595994330760732</v>
      </c>
      <c r="CI89" s="93">
        <f>Paca!R89-Paca!R85</f>
        <v>113.82491285597644</v>
      </c>
      <c r="CJ89" s="93">
        <f>Paca!S89-Paca!S85</f>
        <v>548.70686324460257</v>
      </c>
      <c r="CK89" s="93">
        <f>Paca!T89-Paca!T85</f>
        <v>1644.9968972810311</v>
      </c>
      <c r="CL89" s="93">
        <f>Paca!U89-Paca!U85</f>
        <v>-1879.6200880917895</v>
      </c>
      <c r="CM89" s="100">
        <f>Paca!V89-Paca!V85</f>
        <v>5608.4116706938948</v>
      </c>
      <c r="CN89" s="234"/>
      <c r="CO89" s="95" t="str">
        <f t="shared" si="13"/>
        <v>2020T4</v>
      </c>
      <c r="CP89" s="141">
        <f>(Paca!B89/Paca!B$85-1)*100</f>
        <v>-0.12386751021556952</v>
      </c>
      <c r="CQ89" s="250">
        <f>(Paca!C89/Paca!C$85-1)*100</f>
        <v>-0.2197310653387019</v>
      </c>
      <c r="CR89" s="251">
        <f>(Paca!D89/Paca!D$85-1)*100</f>
        <v>0.17702431718982226</v>
      </c>
      <c r="CS89" s="141">
        <f>(Paca!E89/Paca!E$85-1)*100</f>
        <v>2.4569608355142769</v>
      </c>
      <c r="CT89" s="142">
        <f>(Paca!F89/Paca!F$85-1)*100</f>
        <v>0.85408707408178852</v>
      </c>
      <c r="CU89" s="143">
        <f>(Paca!G89/Paca!G$85-1)*100</f>
        <v>0.93413249510212459</v>
      </c>
      <c r="CV89" s="143">
        <f>(Paca!H89/Paca!H$85-1)*100</f>
        <v>4.0466100903892466</v>
      </c>
      <c r="CW89" s="143">
        <f>(Paca!I89/Paca!I$85-1)*100</f>
        <v>0.76703670026139203</v>
      </c>
      <c r="CX89" s="143">
        <f>(Paca!J89/Paca!J$85-1)*100</f>
        <v>0.6715376893065228</v>
      </c>
      <c r="CY89" s="144">
        <f>(Paca!K89/Paca!K$85-1)*100</f>
        <v>-0.53457786209242242</v>
      </c>
      <c r="CZ89" s="145">
        <f>(Paca!L89/Paca!L$85-1)*100</f>
        <v>2.9003293942902575</v>
      </c>
      <c r="DA89" s="142">
        <f>(Paca!M89/Paca!M$85-1)*100</f>
        <v>-1.4619681333615242</v>
      </c>
      <c r="DB89" s="143">
        <f>(Paca!N89/Paca!N$85-1)*100</f>
        <v>0.15919820255849704</v>
      </c>
      <c r="DC89" s="143">
        <f>(Paca!O89/Paca!O$85-1)*100</f>
        <v>0.5434250868099344</v>
      </c>
      <c r="DD89" s="143">
        <f>(Paca!P89/Paca!P$85-1)*100</f>
        <v>-12.365305718022924</v>
      </c>
      <c r="DE89" s="143">
        <f>(Paca!Q89/Paca!Q$85-1)*100</f>
        <v>-0.13144071583169881</v>
      </c>
      <c r="DF89" s="143">
        <f>(Paca!R89/Paca!R$85-1)*100</f>
        <v>0.2258823379943653</v>
      </c>
      <c r="DG89" s="143">
        <f>(Paca!S89/Paca!S$85-1)*100</f>
        <v>2.3358103155469934</v>
      </c>
      <c r="DH89" s="143">
        <f>(Paca!T89/Paca!T$85-1)*100</f>
        <v>0.7868069697212654</v>
      </c>
      <c r="DI89" s="143">
        <f>(Paca!U89/Paca!U$85-1)*100</f>
        <v>-1.9213867942925011</v>
      </c>
      <c r="DJ89" s="142">
        <f>(Paca!V89/Paca!V$85-1)*100</f>
        <v>0.85937029959022304</v>
      </c>
      <c r="DK89" s="234"/>
      <c r="DL89" s="95" t="str">
        <f t="shared" si="14"/>
        <v>2020T4</v>
      </c>
      <c r="DM89" s="108">
        <f>Paca!B89-Paca!B$85</f>
        <v>-2351.999999998603</v>
      </c>
      <c r="DN89" s="238">
        <f>Paca!C89-Paca!C$85</f>
        <v>-3164.326207494596</v>
      </c>
      <c r="DO89" s="239">
        <f>Paca!D89-Paca!D$85</f>
        <v>812.03269888524665</v>
      </c>
      <c r="DP89" s="108">
        <f>Paca!E89-Paca!E$85</f>
        <v>570.37366432145063</v>
      </c>
      <c r="DQ89" s="100">
        <f>Paca!F89-Paca!F$85</f>
        <v>1448.1178748620441</v>
      </c>
      <c r="DR89" s="93">
        <f>Paca!G89-Paca!G$85</f>
        <v>290.70126885579884</v>
      </c>
      <c r="DS89" s="93">
        <f>Paca!H89-Paca!H$85</f>
        <v>1266.6379349728595</v>
      </c>
      <c r="DT89" s="93">
        <f>Paca!I89-Paca!I$85</f>
        <v>126.48739391610434</v>
      </c>
      <c r="DU89" s="93">
        <f>Paca!J89-Paca!J$85</f>
        <v>138.54443188771256</v>
      </c>
      <c r="DV89" s="94">
        <f>Paca!K89-Paca!K$85</f>
        <v>-374.2531547704275</v>
      </c>
      <c r="DW89" s="102">
        <f>Paca!L89-Paca!L$85</f>
        <v>3604.5142000778433</v>
      </c>
      <c r="DX89" s="100">
        <f>Paca!M89-Paca!M$85</f>
        <v>-13583.710918563069</v>
      </c>
      <c r="DY89" s="93">
        <f>Paca!N89-Paca!N$85</f>
        <v>418.12727246282157</v>
      </c>
      <c r="DZ89" s="93">
        <f>Paca!O89-Paca!O$85</f>
        <v>634.54680386965629</v>
      </c>
      <c r="EA89" s="93">
        <f>Paca!P89-Paca!P$85</f>
        <v>-15001.697585854621</v>
      </c>
      <c r="EB89" s="93">
        <f>Paca!Q89-Paca!Q$85</f>
        <v>-62.595994330760732</v>
      </c>
      <c r="EC89" s="93">
        <f>Paca!R89-Paca!R$85</f>
        <v>113.82491285597644</v>
      </c>
      <c r="ED89" s="93">
        <f>Paca!S89-Paca!S$85</f>
        <v>548.70686324460257</v>
      </c>
      <c r="EE89" s="93">
        <f>Paca!T89-Paca!T$85</f>
        <v>1644.9968972810311</v>
      </c>
      <c r="EF89" s="93">
        <f>Paca!U89-Paca!U$85</f>
        <v>-1879.6200880917895</v>
      </c>
      <c r="EG89" s="100">
        <f>Paca!V89-Paca!V$85</f>
        <v>5608.4116706938948</v>
      </c>
    </row>
    <row r="90" spans="1:137">
      <c r="A90" s="69" t="str">
        <f>Paca!A90</f>
        <v>2021T1</v>
      </c>
      <c r="B90" s="135">
        <f>(Paca!B90/Paca!B89-1)*100</f>
        <v>0.67457582610881417</v>
      </c>
      <c r="C90" s="248">
        <f>(Paca!C90/Paca!C89-1)*100</f>
        <v>0.9224786269864893</v>
      </c>
      <c r="D90" s="249">
        <f>(Paca!D90/Paca!D89-1)*100</f>
        <v>-0.10058403698661733</v>
      </c>
      <c r="E90" s="135">
        <f>(Paca!E90/Paca!E89-1)*100</f>
        <v>0.82434031529829976</v>
      </c>
      <c r="F90" s="136">
        <f>(Paca!F90/Paca!F89-1)*100</f>
        <v>1.3411983428360585</v>
      </c>
      <c r="G90" s="137">
        <f>(Paca!G90/Paca!G89-1)*100</f>
        <v>2.5874813703614663</v>
      </c>
      <c r="H90" s="137">
        <f>(Paca!H90/Paca!H89-1)*100</f>
        <v>0.77065139301180086</v>
      </c>
      <c r="I90" s="137">
        <f>(Paca!I90/Paca!I89-1)*100</f>
        <v>1.4289283083221305</v>
      </c>
      <c r="J90" s="137">
        <f>(Paca!J90/Paca!J89-1)*100</f>
        <v>1.760033970898367</v>
      </c>
      <c r="K90" s="138">
        <f>(Paca!K90/Paca!K89-1)*100</f>
        <v>0.90001366836793828</v>
      </c>
      <c r="L90" s="139">
        <f>(Paca!L90/Paca!L89-1)*100</f>
        <v>1.7375829681569588</v>
      </c>
      <c r="M90" s="136">
        <f>(Paca!M90/Paca!M89-1)*100</f>
        <v>0.66893780677506065</v>
      </c>
      <c r="N90" s="137">
        <f>(Paca!N90/Paca!N89-1)*100</f>
        <v>0.87210803917379121</v>
      </c>
      <c r="O90" s="137">
        <f>(Paca!O90/Paca!O89-1)*100</f>
        <v>-0.16079769978132319</v>
      </c>
      <c r="P90" s="137">
        <f>(Paca!P90/Paca!P89-1)*100</f>
        <v>-0.88745054060321849</v>
      </c>
      <c r="Q90" s="137">
        <f>(Paca!Q90/Paca!Q89-1)*100</f>
        <v>1.8632513383297411</v>
      </c>
      <c r="R90" s="137">
        <f>(Paca!R90/Paca!R89-1)*100</f>
        <v>1.4000078024351881</v>
      </c>
      <c r="S90" s="137">
        <f>(Paca!S90/Paca!S89-1)*100</f>
        <v>2.0817446226059522</v>
      </c>
      <c r="T90" s="137">
        <f>(Paca!T90/Paca!T89-1)*100</f>
        <v>0.83080978757223978</v>
      </c>
      <c r="U90" s="137">
        <f>(Paca!U90/Paca!U89-1)*100</f>
        <v>1.1654922228178544</v>
      </c>
      <c r="V90" s="136">
        <f>(Paca!V90/Paca!V89-1)*100</f>
        <v>0.29731850351155664</v>
      </c>
      <c r="X90" s="69" t="str">
        <f t="shared" si="10"/>
        <v>2021T1</v>
      </c>
      <c r="Y90" s="106">
        <f>Paca!B90-Paca!B89</f>
        <v>12792.999999999069</v>
      </c>
      <c r="Z90" s="240">
        <f>Paca!C90-Paca!C89</f>
        <v>13255.336880806368</v>
      </c>
      <c r="AA90" s="241">
        <f>Paca!D90-Paca!D89</f>
        <v>-462.20834178267978</v>
      </c>
      <c r="AB90" s="106">
        <f>Paca!E90-Paca!E89</f>
        <v>196.06913837265165</v>
      </c>
      <c r="AC90" s="101">
        <f>Paca!F90-Paca!F89</f>
        <v>2293.4447155722009</v>
      </c>
      <c r="AD90" s="75">
        <f>Paca!G90-Paca!G89</f>
        <v>812.74392845785042</v>
      </c>
      <c r="AE90" s="75">
        <f>Paca!H90-Paca!H89</f>
        <v>250.98457620326735</v>
      </c>
      <c r="AF90" s="75">
        <f>Paca!I90-Paca!I89</f>
        <v>237.44335930437592</v>
      </c>
      <c r="AG90" s="75">
        <f>Paca!J90-Paca!J89</f>
        <v>365.54970410553869</v>
      </c>
      <c r="AH90" s="76">
        <f>Paca!K90-Paca!K89</f>
        <v>626.72314750119403</v>
      </c>
      <c r="AI90" s="103">
        <f>Paca!L90-Paca!L89</f>
        <v>2222.0904486400686</v>
      </c>
      <c r="AJ90" s="101">
        <f>Paca!M90-Paca!M89</f>
        <v>6124.4931022326928</v>
      </c>
      <c r="AK90" s="75">
        <f>Paca!N90-Paca!N89</f>
        <v>2294.2009992600069</v>
      </c>
      <c r="AL90" s="75">
        <f>Paca!O90-Paca!O89</f>
        <v>-188.78065348182281</v>
      </c>
      <c r="AM90" s="75">
        <f>Paca!P90-Paca!P89</f>
        <v>-943.53015006054193</v>
      </c>
      <c r="AN90" s="75">
        <f>Paca!Q90-Paca!Q89</f>
        <v>886.1696122534413</v>
      </c>
      <c r="AO90" s="75">
        <f>Paca!R90-Paca!R89</f>
        <v>707.07486055893241</v>
      </c>
      <c r="AP90" s="75">
        <f>Paca!S90-Paca!S89</f>
        <v>500.44678615771045</v>
      </c>
      <c r="AQ90" s="75">
        <f>Paca!T90-Paca!T89</f>
        <v>1750.6614780167001</v>
      </c>
      <c r="AR90" s="75">
        <f>Paca!U90-Paca!U89</f>
        <v>1118.2501695283718</v>
      </c>
      <c r="AS90" s="101">
        <f>Paca!V90-Paca!V89</f>
        <v>1957.0311342052883</v>
      </c>
      <c r="AU90" s="69" t="str">
        <f t="shared" si="11"/>
        <v>2021T1</v>
      </c>
      <c r="AV90" s="135">
        <f>(Paca!B90/Paca!B86-1)*100</f>
        <v>2.5931414852126577</v>
      </c>
      <c r="AW90" s="248">
        <f>(Paca!C90/Paca!C86-1)*100</f>
        <v>3.3333347255118273</v>
      </c>
      <c r="AX90" s="249">
        <f>(Paca!D90/Paca!D86-1)*100</f>
        <v>0.32298713422900249</v>
      </c>
      <c r="AY90" s="135">
        <f>(Paca!E90/Paca!E86-1)*100</f>
        <v>3.1155865410561923</v>
      </c>
      <c r="AZ90" s="136">
        <f>(Paca!F90/Paca!F86-1)*100</f>
        <v>4.8567668065143232</v>
      </c>
      <c r="BA90" s="137">
        <f>(Paca!G90/Paca!G86-1)*100</f>
        <v>6.6863695609405749</v>
      </c>
      <c r="BB90" s="137">
        <f>(Paca!H90/Paca!H86-1)*100</f>
        <v>6.1407515436202598</v>
      </c>
      <c r="BC90" s="137">
        <f>(Paca!I90/Paca!I86-1)*100</f>
        <v>4.2591409783638623</v>
      </c>
      <c r="BD90" s="137">
        <f>(Paca!J90/Paca!J86-1)*100</f>
        <v>3.0715663129863957</v>
      </c>
      <c r="BE90" s="138">
        <f>(Paca!K90/Paca!K86-1)*100</f>
        <v>4.1350559961845335</v>
      </c>
      <c r="BF90" s="139">
        <f>(Paca!L90/Paca!L86-1)*100</f>
        <v>13.386118534984192</v>
      </c>
      <c r="BG90" s="136">
        <f>(Paca!M90/Paca!M86-1)*100</f>
        <v>1.6458575295555056</v>
      </c>
      <c r="BH90" s="137">
        <f>(Paca!N90/Paca!N86-1)*100</f>
        <v>2.4039357931608496</v>
      </c>
      <c r="BI90" s="137">
        <f>(Paca!O90/Paca!O86-1)*100</f>
        <v>3.5596981487266754</v>
      </c>
      <c r="BJ90" s="137">
        <f>(Paca!P90/Paca!P86-1)*100</f>
        <v>-6.6762084330547751</v>
      </c>
      <c r="BK90" s="137">
        <f>(Paca!Q90/Paca!Q86-1)*100</f>
        <v>2.7402701950812069</v>
      </c>
      <c r="BL90" s="137">
        <f>(Paca!R90/Paca!R86-1)*100</f>
        <v>1.9219218392403814</v>
      </c>
      <c r="BM90" s="137">
        <f>(Paca!S90/Paca!S86-1)*100</f>
        <v>5.0196590558556853</v>
      </c>
      <c r="BN90" s="137">
        <f>(Paca!T90/Paca!T86-1)*100</f>
        <v>3.0585443518917232</v>
      </c>
      <c r="BO90" s="137">
        <f>(Paca!U90/Paca!U86-1)*100</f>
        <v>2.6084982748678431</v>
      </c>
      <c r="BP90" s="136">
        <f>(Paca!V90/Paca!V86-1)*100</f>
        <v>1.4168088291083292</v>
      </c>
      <c r="BR90" s="69" t="str">
        <f t="shared" si="12"/>
        <v>2021T1</v>
      </c>
      <c r="BS90" s="106">
        <f>Paca!B90-Paca!B86</f>
        <v>48257.999999999534</v>
      </c>
      <c r="BT90" s="240">
        <f>Paca!C90-Paca!C86</f>
        <v>46780.067785851192</v>
      </c>
      <c r="BU90" s="241">
        <f>Paca!D90-Paca!D86</f>
        <v>1477.9387446660548</v>
      </c>
      <c r="BV90" s="106">
        <f>Paca!E90-Paca!E86</f>
        <v>724.57541133822815</v>
      </c>
      <c r="BW90" s="101">
        <f>Paca!F90-Paca!F86</f>
        <v>8026.6087161393662</v>
      </c>
      <c r="BX90" s="75">
        <f>Paca!G90-Paca!G86</f>
        <v>2019.5393039973278</v>
      </c>
      <c r="BY90" s="75">
        <f>Paca!H90-Paca!H86</f>
        <v>1898.7268829264503</v>
      </c>
      <c r="BZ90" s="75">
        <f>Paca!I90-Paca!I86</f>
        <v>688.52434046165217</v>
      </c>
      <c r="CA90" s="75">
        <f>Paca!J90-Paca!J86</f>
        <v>629.83044474535927</v>
      </c>
      <c r="CB90" s="76">
        <f>Paca!K90-Paca!K86</f>
        <v>2789.9877440085693</v>
      </c>
      <c r="CC90" s="103">
        <f>Paca!L90-Paca!L86</f>
        <v>15360.041003751583</v>
      </c>
      <c r="CD90" s="101">
        <f>Paca!M90-Paca!M86</f>
        <v>14923.904067533789</v>
      </c>
      <c r="CE90" s="75">
        <f>Paca!N90-Paca!N86</f>
        <v>6229.2890997136128</v>
      </c>
      <c r="CF90" s="75">
        <f>Paca!O90-Paca!O86</f>
        <v>4029.0360425826657</v>
      </c>
      <c r="CG90" s="75">
        <f>Paca!P90-Paca!P86</f>
        <v>-7538.3757954125613</v>
      </c>
      <c r="CH90" s="75">
        <f>Paca!Q90-Paca!Q86</f>
        <v>1292.1580256756642</v>
      </c>
      <c r="CI90" s="75">
        <f>Paca!R90-Paca!R86</f>
        <v>965.69736539324367</v>
      </c>
      <c r="CJ90" s="75">
        <f>Paca!S90-Paca!S86</f>
        <v>1172.9571660575311</v>
      </c>
      <c r="CK90" s="75">
        <f>Paca!T90-Paca!T86</f>
        <v>6305.5736836207798</v>
      </c>
      <c r="CL90" s="75">
        <f>Paca!U90-Paca!U86</f>
        <v>2467.5684799029987</v>
      </c>
      <c r="CM90" s="101">
        <f>Paca!V90-Paca!V86</f>
        <v>9222.8773317530286</v>
      </c>
      <c r="CO90" s="69" t="str">
        <f t="shared" si="13"/>
        <v>2021T1</v>
      </c>
      <c r="CP90" s="135">
        <f>(Paca!B90/Paca!B$85-1)*100</f>
        <v>0.54987273561293293</v>
      </c>
      <c r="CQ90" s="248">
        <f>(Paca!C90/Paca!C$85-1)*100</f>
        <v>0.70072058953321026</v>
      </c>
      <c r="CR90" s="249">
        <f>(Paca!D90/Paca!D$85-1)*100</f>
        <v>7.6262221998524282E-2</v>
      </c>
      <c r="CS90" s="135">
        <f>(Paca!E90/Paca!E$85-1)*100</f>
        <v>3.3015548695108032</v>
      </c>
      <c r="CT90" s="136">
        <f>(Paca!F90/Paca!F$85-1)*100</f>
        <v>2.2067404186018047</v>
      </c>
      <c r="CU90" s="137">
        <f>(Paca!G90/Paca!G$85-1)*100</f>
        <v>3.5457843697488389</v>
      </c>
      <c r="CV90" s="137">
        <f>(Paca!H90/Paca!H$85-1)*100</f>
        <v>4.8484467404324105</v>
      </c>
      <c r="CW90" s="137">
        <f>(Paca!I90/Paca!I$85-1)*100</f>
        <v>2.2069254131287908</v>
      </c>
      <c r="CX90" s="137">
        <f>(Paca!J90/Paca!J$85-1)*100</f>
        <v>2.4433909516640595</v>
      </c>
      <c r="CY90" s="138">
        <f>(Paca!K90/Paca!K$85-1)*100</f>
        <v>0.36062453244860571</v>
      </c>
      <c r="CZ90" s="139">
        <f>(Paca!L90/Paca!L$85-1)*100</f>
        <v>4.6883079920228665</v>
      </c>
      <c r="DA90" s="136">
        <f>(Paca!M90/Paca!M$85-1)*100</f>
        <v>-0.80280998415351856</v>
      </c>
      <c r="DB90" s="137">
        <f>(Paca!N90/Paca!N$85-1)*100</f>
        <v>1.0326946220550415</v>
      </c>
      <c r="DC90" s="137">
        <f>(Paca!O90/Paca!O$85-1)*100</f>
        <v>0.3817535719889964</v>
      </c>
      <c r="DD90" s="137">
        <f>(Paca!P90/Paca!P$85-1)*100</f>
        <v>-13.143020286184303</v>
      </c>
      <c r="DE90" s="137">
        <f>(Paca!Q90/Paca!Q$85-1)*100</f>
        <v>1.729361551601194</v>
      </c>
      <c r="DF90" s="137">
        <f>(Paca!R90/Paca!R$85-1)*100</f>
        <v>1.6290525107858</v>
      </c>
      <c r="DG90" s="137">
        <f>(Paca!S90/Paca!S$85-1)*100</f>
        <v>4.4661805437911317</v>
      </c>
      <c r="DH90" s="137">
        <f>(Paca!T90/Paca!T$85-1)*100</f>
        <v>1.6241536266072387</v>
      </c>
      <c r="DI90" s="137">
        <f>(Paca!U90/Paca!U$85-1)*100</f>
        <v>-0.77828818513236975</v>
      </c>
      <c r="DJ90" s="136">
        <f>(Paca!V90/Paca!V$85-1)*100</f>
        <v>1.1592438700161356</v>
      </c>
      <c r="DL90" s="69" t="str">
        <f t="shared" si="14"/>
        <v>2021T1</v>
      </c>
      <c r="DM90" s="106">
        <f>Paca!B90-Paca!B$85</f>
        <v>10441.000000000466</v>
      </c>
      <c r="DN90" s="240">
        <f>Paca!C90-Paca!C$85</f>
        <v>10091.010673311772</v>
      </c>
      <c r="DO90" s="241">
        <f>Paca!D90-Paca!D$85</f>
        <v>349.82435710256686</v>
      </c>
      <c r="DP90" s="106">
        <f>Paca!E90-Paca!E$85</f>
        <v>766.44280269410228</v>
      </c>
      <c r="DQ90" s="101">
        <f>Paca!F90-Paca!F$85</f>
        <v>3741.5625904342451</v>
      </c>
      <c r="DR90" s="75">
        <f>Paca!G90-Paca!G$85</f>
        <v>1103.4451973136493</v>
      </c>
      <c r="DS90" s="75">
        <f>Paca!H90-Paca!H$85</f>
        <v>1517.6225111761269</v>
      </c>
      <c r="DT90" s="75">
        <f>Paca!I90-Paca!I$85</f>
        <v>363.93075322048026</v>
      </c>
      <c r="DU90" s="75">
        <f>Paca!J90-Paca!J$85</f>
        <v>504.09413599325126</v>
      </c>
      <c r="DV90" s="76">
        <f>Paca!K90-Paca!K$85</f>
        <v>252.46999273076653</v>
      </c>
      <c r="DW90" s="103">
        <f>Paca!L90-Paca!L$85</f>
        <v>5826.6046487179119</v>
      </c>
      <c r="DX90" s="101">
        <f>Paca!M90-Paca!M$85</f>
        <v>-7459.2178163303761</v>
      </c>
      <c r="DY90" s="75">
        <f>Paca!N90-Paca!N$85</f>
        <v>2712.3282717228285</v>
      </c>
      <c r="DZ90" s="75">
        <f>Paca!O90-Paca!O$85</f>
        <v>445.76615038783348</v>
      </c>
      <c r="EA90" s="75">
        <f>Paca!P90-Paca!P$85</f>
        <v>-15945.227735915163</v>
      </c>
      <c r="EB90" s="75">
        <f>Paca!Q90-Paca!Q$85</f>
        <v>823.57361792268057</v>
      </c>
      <c r="EC90" s="75">
        <f>Paca!R90-Paca!R$85</f>
        <v>820.89977341490885</v>
      </c>
      <c r="ED90" s="75">
        <f>Paca!S90-Paca!S$85</f>
        <v>1049.153649402313</v>
      </c>
      <c r="EE90" s="75">
        <f>Paca!T90-Paca!T$85</f>
        <v>3395.6583752977313</v>
      </c>
      <c r="EF90" s="75">
        <f>Paca!U90-Paca!U$85</f>
        <v>-761.36991856341774</v>
      </c>
      <c r="EG90" s="101">
        <f>Paca!V90-Paca!V$85</f>
        <v>7565.4428048991831</v>
      </c>
    </row>
    <row r="91" spans="1:137">
      <c r="A91" s="69" t="str">
        <f>Paca!A91</f>
        <v>2021T2</v>
      </c>
      <c r="B91" s="135">
        <f>(Paca!B91/Paca!B90-1)*100</f>
        <v>1.3071142295065785</v>
      </c>
      <c r="C91" s="248">
        <f>(Paca!C91/Paca!C90-1)*100</f>
        <v>1.6918218672782093</v>
      </c>
      <c r="D91" s="249">
        <f>(Paca!D91/Paca!D90-1)*100</f>
        <v>9.1910653047255764E-2</v>
      </c>
      <c r="E91" s="135">
        <f>(Paca!E91/Paca!E90-1)*100</f>
        <v>-0.8910856011429158</v>
      </c>
      <c r="F91" s="136">
        <f>(Paca!F91/Paca!F90-1)*100</f>
        <v>0.53401808542232754</v>
      </c>
      <c r="G91" s="137">
        <f>(Paca!G91/Paca!G90-1)*100</f>
        <v>1.6816212877816206</v>
      </c>
      <c r="H91" s="137">
        <f>(Paca!H91/Paca!H90-1)*100</f>
        <v>0.31393850870955475</v>
      </c>
      <c r="I91" s="137">
        <f>(Paca!I91/Paca!I90-1)*100</f>
        <v>0.97334091414342794</v>
      </c>
      <c r="J91" s="137">
        <f>(Paca!J91/Paca!J90-1)*100</f>
        <v>-0.85478658906854577</v>
      </c>
      <c r="K91" s="138">
        <f>(Paca!K91/Paca!K90-1)*100</f>
        <v>0.42287683690751532</v>
      </c>
      <c r="L91" s="139">
        <f>(Paca!L91/Paca!L90-1)*100</f>
        <v>0.6610919171110341</v>
      </c>
      <c r="M91" s="136">
        <f>(Paca!M91/Paca!M90-1)*100</f>
        <v>2.4519090297396851</v>
      </c>
      <c r="N91" s="137">
        <f>(Paca!N91/Paca!N90-1)*100</f>
        <v>1.3982654961745888</v>
      </c>
      <c r="O91" s="137">
        <f>(Paca!O91/Paca!O90-1)*100</f>
        <v>3.6106689694714866E-2</v>
      </c>
      <c r="P91" s="137">
        <f>(Paca!P91/Paca!P90-1)*100</f>
        <v>10.042554546223869</v>
      </c>
      <c r="Q91" s="137">
        <f>(Paca!Q91/Paca!Q90-1)*100</f>
        <v>1.7435411424625347</v>
      </c>
      <c r="R91" s="137">
        <f>(Paca!R91/Paca!R90-1)*100</f>
        <v>0.34463325209033169</v>
      </c>
      <c r="S91" s="137">
        <f>(Paca!S91/Paca!S90-1)*100</f>
        <v>1.3390262973350664</v>
      </c>
      <c r="T91" s="137">
        <f>(Paca!T91/Paca!T90-1)*100</f>
        <v>2.0505506538565532</v>
      </c>
      <c r="U91" s="137">
        <f>(Paca!U91/Paca!U90-1)*100</f>
        <v>2.6343778962701236</v>
      </c>
      <c r="V91" s="136">
        <f>(Paca!V91/Paca!V90-1)*100</f>
        <v>0.11903168143077014</v>
      </c>
      <c r="X91" s="69" t="str">
        <f t="shared" ref="X91:X92" si="15">A91</f>
        <v>2021T2</v>
      </c>
      <c r="Y91" s="106">
        <f>Paca!B91-Paca!B90</f>
        <v>24956.000000000466</v>
      </c>
      <c r="Z91" s="240">
        <f>Paca!C91-Paca!C90</f>
        <v>24534.487989816349</v>
      </c>
      <c r="AA91" s="241">
        <f>Paca!D91-Paca!D90</f>
        <v>421.92719469405711</v>
      </c>
      <c r="AB91" s="106">
        <f>Paca!E91-Paca!E90</f>
        <v>-213.69163182237025</v>
      </c>
      <c r="AC91" s="101">
        <f>Paca!F91-Paca!F90</f>
        <v>925.41656352902646</v>
      </c>
      <c r="AD91" s="75">
        <f>Paca!G91-Paca!G90</f>
        <v>541.87493942927904</v>
      </c>
      <c r="AE91" s="75">
        <f>Paca!H91-Paca!H90</f>
        <v>103.03095434666466</v>
      </c>
      <c r="AF91" s="75">
        <f>Paca!I91-Paca!I90</f>
        <v>164.05006390140625</v>
      </c>
      <c r="AG91" s="75">
        <f>Paca!J91-Paca!J90</f>
        <v>-180.65930262913389</v>
      </c>
      <c r="AH91" s="76">
        <f>Paca!K91-Paca!K90</f>
        <v>297.11990848078858</v>
      </c>
      <c r="AI91" s="103">
        <f>Paca!L91-Paca!L90</f>
        <v>860.1207888971694</v>
      </c>
      <c r="AJ91" s="101">
        <f>Paca!M91-Paca!M90</f>
        <v>22598.741123708314</v>
      </c>
      <c r="AK91" s="75">
        <f>Paca!N91-Paca!N90</f>
        <v>3710.4100928944536</v>
      </c>
      <c r="AL91" s="75">
        <f>Paca!O91-Paca!O90</f>
        <v>42.322024012522888</v>
      </c>
      <c r="AM91" s="75">
        <f>Paca!P91-Paca!P90</f>
        <v>10582.407254776117</v>
      </c>
      <c r="AN91" s="75">
        <f>Paca!Q91-Paca!Q90</f>
        <v>844.68570742855809</v>
      </c>
      <c r="AO91" s="75">
        <f>Paca!R91-Paca!R90</f>
        <v>176.49406551189168</v>
      </c>
      <c r="AP91" s="75">
        <f>Paca!S91-Paca!S90</f>
        <v>328.60006354096913</v>
      </c>
      <c r="AQ91" s="75">
        <f>Paca!T91-Paca!T90</f>
        <v>4356.7669384846231</v>
      </c>
      <c r="AR91" s="75">
        <f>Paca!U91-Paca!U90</f>
        <v>2557.0549770591024</v>
      </c>
      <c r="AS91" s="101">
        <f>Paca!V91-Paca!V90</f>
        <v>785.82834019919392</v>
      </c>
      <c r="AU91" s="69" t="str">
        <f t="shared" ref="AU91:AU92" si="16">X91</f>
        <v>2021T2</v>
      </c>
      <c r="AV91" s="135">
        <f>(Paca!B91/Paca!B87-1)*100</f>
        <v>5.0733101189151419</v>
      </c>
      <c r="AW91" s="248">
        <f>(Paca!C91/Paca!C87-1)*100</f>
        <v>6.1725355096145185</v>
      </c>
      <c r="AX91" s="249">
        <f>(Paca!D91/Paca!D87-1)*100</f>
        <v>1.6941057790445635</v>
      </c>
      <c r="AY91" s="135">
        <f>(Paca!E91/Paca!E87-1)*100</f>
        <v>6.7699561668399966</v>
      </c>
      <c r="AZ91" s="136">
        <f>(Paca!F91/Paca!F87-1)*100</f>
        <v>4.6278843336489794</v>
      </c>
      <c r="BA91" s="137">
        <f>(Paca!G91/Paca!G87-1)*100</f>
        <v>9.4113650261872017</v>
      </c>
      <c r="BB91" s="137">
        <f>(Paca!H91/Paca!H87-1)*100</f>
        <v>5.2896736073341444</v>
      </c>
      <c r="BC91" s="137">
        <f>(Paca!I91/Paca!I87-1)*100</f>
        <v>4.0638081969929685</v>
      </c>
      <c r="BD91" s="137">
        <f>(Paca!J91/Paca!J87-1)*100</f>
        <v>2.7221534599638941</v>
      </c>
      <c r="BE91" s="138">
        <f>(Paca!K91/Paca!K87-1)*100</f>
        <v>2.9378552531711843</v>
      </c>
      <c r="BF91" s="139">
        <f>(Paca!L91/Paca!L87-1)*100</f>
        <v>7.0533808148740551</v>
      </c>
      <c r="BG91" s="136">
        <f>(Paca!M91/Paca!M87-1)*100</f>
        <v>6.7122342450743</v>
      </c>
      <c r="BH91" s="137">
        <f>(Paca!N91/Paca!N87-1)*100</f>
        <v>5.2481853214253027</v>
      </c>
      <c r="BI91" s="137">
        <f>(Paca!O91/Paca!O87-1)*100</f>
        <v>3.5504969114416252</v>
      </c>
      <c r="BJ91" s="137">
        <f>(Paca!P91/Paca!P87-1)*100</f>
        <v>18.00246865308668</v>
      </c>
      <c r="BK91" s="137">
        <f>(Paca!Q91/Paca!Q87-1)*100</f>
        <v>5.0003378002473786</v>
      </c>
      <c r="BL91" s="137">
        <f>(Paca!R91/Paca!R87-1)*100</f>
        <v>2.3978087191509623</v>
      </c>
      <c r="BM91" s="137">
        <f>(Paca!S91/Paca!S87-1)*100</f>
        <v>6.8991575685963147</v>
      </c>
      <c r="BN91" s="137">
        <f>(Paca!T91/Paca!T87-1)*100</f>
        <v>5.636237820437362</v>
      </c>
      <c r="BO91" s="137">
        <f>(Paca!U91/Paca!U87-1)*100</f>
        <v>8.1917777188476713</v>
      </c>
      <c r="BP91" s="136">
        <f>(Paca!V91/Paca!V87-1)*100</f>
        <v>2.5049658138343922</v>
      </c>
      <c r="BR91" s="69" t="str">
        <f t="shared" ref="BR91:BR92" si="17">AU91</f>
        <v>2021T2</v>
      </c>
      <c r="BS91" s="106">
        <f>Paca!B91-Paca!B87</f>
        <v>93390.000000001863</v>
      </c>
      <c r="BT91" s="240">
        <f>Paca!C91-Paca!C87</f>
        <v>85735.325550559442</v>
      </c>
      <c r="BU91" s="241">
        <f>Paca!D91-Paca!D87</f>
        <v>7654.4746292502386</v>
      </c>
      <c r="BV91" s="106">
        <f>Paca!E91-Paca!E87</f>
        <v>1507.0150895336046</v>
      </c>
      <c r="BW91" s="101">
        <f>Paca!F91-Paca!F87</f>
        <v>7706.0069420498621</v>
      </c>
      <c r="BX91" s="75">
        <f>Paca!G91-Paca!G87</f>
        <v>2818.4057349751238</v>
      </c>
      <c r="BY91" s="75">
        <f>Paca!H91-Paca!H87</f>
        <v>1653.9695486879209</v>
      </c>
      <c r="BZ91" s="75">
        <f>Paca!I91-Paca!I87</f>
        <v>664.58668803752153</v>
      </c>
      <c r="CA91" s="75">
        <f>Paca!J91-Paca!J87</f>
        <v>555.29385937627376</v>
      </c>
      <c r="CB91" s="76">
        <f>Paca!K91-Paca!K87</f>
        <v>2013.7511109730112</v>
      </c>
      <c r="CC91" s="103">
        <f>Paca!L91-Paca!L87</f>
        <v>8628.9147717667802</v>
      </c>
      <c r="CD91" s="101">
        <f>Paca!M91-Paca!M87</f>
        <v>59395.403998586349</v>
      </c>
      <c r="CE91" s="75">
        <f>Paca!N91-Paca!N87</f>
        <v>13417.059427930915</v>
      </c>
      <c r="CF91" s="75">
        <f>Paca!O91-Paca!O87</f>
        <v>4020.4298484463798</v>
      </c>
      <c r="CG91" s="75">
        <f>Paca!P91-Paca!P87</f>
        <v>17690.573231671675</v>
      </c>
      <c r="CH91" s="75">
        <f>Paca!Q91-Paca!Q87</f>
        <v>2347.353206563268</v>
      </c>
      <c r="CI91" s="75">
        <f>Paca!R91-Paca!R87</f>
        <v>1203.3471979127062</v>
      </c>
      <c r="CJ91" s="75">
        <f>Paca!S91-Paca!S87</f>
        <v>1605.0074219890812</v>
      </c>
      <c r="CK91" s="75">
        <f>Paca!T91-Paca!T87</f>
        <v>11568.726744074753</v>
      </c>
      <c r="CL91" s="75">
        <f>Paca!U91-Paca!U87</f>
        <v>7542.9069199976657</v>
      </c>
      <c r="CM91" s="101">
        <f>Paca!V91-Paca!V87</f>
        <v>16152.459377875319</v>
      </c>
      <c r="CO91" s="69" t="str">
        <f t="shared" si="13"/>
        <v>2021T2</v>
      </c>
      <c r="CP91" s="135">
        <f>(Paca!B91/Paca!B$85-1)*100</f>
        <v>1.8641744298908858</v>
      </c>
      <c r="CQ91" s="248">
        <f>(Paca!C91/Paca!C$85-1)*100</f>
        <v>2.4043974009736457</v>
      </c>
      <c r="CR91" s="249">
        <f>(Paca!D91/Paca!D$85-1)*100</f>
        <v>0.16824296815205475</v>
      </c>
      <c r="CS91" s="135">
        <f>(Paca!E91/Paca!E$85-1)*100</f>
        <v>2.3810495883118454</v>
      </c>
      <c r="CT91" s="136">
        <f>(Paca!F91/Paca!F$85-1)*100</f>
        <v>2.7525428969578103</v>
      </c>
      <c r="CU91" s="137">
        <f>(Paca!G91/Paca!G$85-1)*100</f>
        <v>5.2870323223110027</v>
      </c>
      <c r="CV91" s="137">
        <f>(Paca!H91/Paca!H$85-1)*100</f>
        <v>5.1776063905344616</v>
      </c>
      <c r="CW91" s="137">
        <f>(Paca!I91/Paca!I$85-1)*100</f>
        <v>3.2017472352628307</v>
      </c>
      <c r="CX91" s="137">
        <f>(Paca!J91/Paca!J$85-1)*100</f>
        <v>1.567718584422173</v>
      </c>
      <c r="CY91" s="138">
        <f>(Paca!K91/Paca!K$85-1)*100</f>
        <v>0.78502636697206363</v>
      </c>
      <c r="CZ91" s="139">
        <f>(Paca!L91/Paca!L$85-1)*100</f>
        <v>5.3803939343184171</v>
      </c>
      <c r="DA91" s="136">
        <f>(Paca!M91/Paca!M$85-1)*100</f>
        <v>1.6294148750930493</v>
      </c>
      <c r="DB91" s="137">
        <f>(Paca!N91/Paca!N$85-1)*100</f>
        <v>2.4453999308106766</v>
      </c>
      <c r="DC91" s="137">
        <f>(Paca!O91/Paca!O$85-1)*100</f>
        <v>0.41799810026132977</v>
      </c>
      <c r="DD91" s="137">
        <f>(Paca!P91/Paca!P$85-1)*100</f>
        <v>-4.420360721221761</v>
      </c>
      <c r="DE91" s="137">
        <f>(Paca!Q91/Paca!Q$85-1)*100</f>
        <v>3.5030548242178217</v>
      </c>
      <c r="DF91" s="137">
        <f>(Paca!R91/Paca!R$85-1)*100</f>
        <v>1.979300019522312</v>
      </c>
      <c r="DG91" s="137">
        <f>(Paca!S91/Paca!S$85-1)*100</f>
        <v>5.8650101730940207</v>
      </c>
      <c r="DH91" s="137">
        <f>(Paca!T91/Paca!T$85-1)*100</f>
        <v>3.70800837327383</v>
      </c>
      <c r="DI91" s="137">
        <f>(Paca!U91/Paca!U$85-1)*100</f>
        <v>1.8355866592193459</v>
      </c>
      <c r="DJ91" s="136">
        <f>(Paca!V91/Paca!V$85-1)*100</f>
        <v>1.2796554189172804</v>
      </c>
      <c r="DL91" s="69" t="str">
        <f t="shared" si="14"/>
        <v>2021T2</v>
      </c>
      <c r="DM91" s="106">
        <f>Paca!B91-Paca!B$85</f>
        <v>35397.000000000931</v>
      </c>
      <c r="DN91" s="240">
        <f>Paca!C91-Paca!C$85</f>
        <v>34625.498663128121</v>
      </c>
      <c r="DO91" s="241">
        <f>Paca!D91-Paca!D$85</f>
        <v>771.75155179662397</v>
      </c>
      <c r="DP91" s="106">
        <f>Paca!E91-Paca!E$85</f>
        <v>552.75117087173203</v>
      </c>
      <c r="DQ91" s="101">
        <f>Paca!F91-Paca!F$85</f>
        <v>4666.9791539632715</v>
      </c>
      <c r="DR91" s="75">
        <f>Paca!G91-Paca!G$85</f>
        <v>1645.3201367429283</v>
      </c>
      <c r="DS91" s="75">
        <f>Paca!H91-Paca!H$85</f>
        <v>1620.6534655227915</v>
      </c>
      <c r="DT91" s="75">
        <f>Paca!I91-Paca!I$85</f>
        <v>527.9808171218865</v>
      </c>
      <c r="DU91" s="75">
        <f>Paca!J91-Paca!J$85</f>
        <v>323.43483336411737</v>
      </c>
      <c r="DV91" s="76">
        <f>Paca!K91-Paca!K$85</f>
        <v>549.58990121155512</v>
      </c>
      <c r="DW91" s="103">
        <f>Paca!L91-Paca!L$85</f>
        <v>6686.7254376150813</v>
      </c>
      <c r="DX91" s="101">
        <f>Paca!M91-Paca!M$85</f>
        <v>15139.523307377938</v>
      </c>
      <c r="DY91" s="75">
        <f>Paca!N91-Paca!N$85</f>
        <v>6422.7383646172821</v>
      </c>
      <c r="DZ91" s="75">
        <f>Paca!O91-Paca!O$85</f>
        <v>488.08817440035637</v>
      </c>
      <c r="EA91" s="75">
        <f>Paca!P91-Paca!P$85</f>
        <v>-5362.820481139046</v>
      </c>
      <c r="EB91" s="75">
        <f>Paca!Q91-Paca!Q$85</f>
        <v>1668.2593253512387</v>
      </c>
      <c r="EC91" s="75">
        <f>Paca!R91-Paca!R$85</f>
        <v>997.39383892680053</v>
      </c>
      <c r="ED91" s="75">
        <f>Paca!S91-Paca!S$85</f>
        <v>1377.7537129432822</v>
      </c>
      <c r="EE91" s="75">
        <f>Paca!T91-Paca!T$85</f>
        <v>7752.4253137823544</v>
      </c>
      <c r="EF91" s="75">
        <f>Paca!U91-Paca!U$85</f>
        <v>1795.6850584956846</v>
      </c>
      <c r="EG91" s="101">
        <f>Paca!V91-Paca!V$85</f>
        <v>8351.271145098377</v>
      </c>
    </row>
    <row r="92" spans="1:137">
      <c r="A92" s="69" t="str">
        <f>Paca!A92</f>
        <v>2021T3</v>
      </c>
      <c r="B92" s="135">
        <f>(Paca!B92/Paca!B91-1)*100</f>
        <v>0.97880260572844602</v>
      </c>
      <c r="C92" s="248">
        <f>(Paca!C92/Paca!C91-1)*100</f>
        <v>1.2180817064862071</v>
      </c>
      <c r="D92" s="249">
        <f>(Paca!D92/Paca!D91-1)*100</f>
        <v>0.21087140758238032</v>
      </c>
      <c r="E92" s="135">
        <f>(Paca!E92/Paca!E91-1)*100</f>
        <v>1.7233566516139387</v>
      </c>
      <c r="F92" s="136">
        <f>(Paca!F92/Paca!F91-1)*100</f>
        <v>0.78404113575163414</v>
      </c>
      <c r="G92" s="137">
        <f>(Paca!G92/Paca!G91-1)*100</f>
        <v>1.1142934378118419</v>
      </c>
      <c r="H92" s="137">
        <f>(Paca!H92/Paca!H91-1)*100</f>
        <v>1.5460509474191086</v>
      </c>
      <c r="I92" s="137">
        <f>(Paca!I92/Paca!I91-1)*100</f>
        <v>-4.8828071433348885E-2</v>
      </c>
      <c r="J92" s="137">
        <f>(Paca!J92/Paca!J91-1)*100</f>
        <v>-0.55136123069863263</v>
      </c>
      <c r="K92" s="138">
        <f>(Paca!K92/Paca!K91-1)*100</f>
        <v>0.8726057689313782</v>
      </c>
      <c r="L92" s="139">
        <f>(Paca!L92/Paca!L91-1)*100</f>
        <v>0.70255396957465965</v>
      </c>
      <c r="M92" s="136">
        <f>(Paca!M92/Paca!M91-1)*100</f>
        <v>1.5798445513375947</v>
      </c>
      <c r="N92" s="137">
        <f>(Paca!N92/Paca!N91-1)*100</f>
        <v>1.5384942193467532</v>
      </c>
      <c r="O92" s="137">
        <f>(Paca!O92/Paca!O91-1)*100</f>
        <v>0.63588268987693208</v>
      </c>
      <c r="P92" s="137">
        <f>(Paca!P92/Paca!P91-1)*100</f>
        <v>3.6683830413363649</v>
      </c>
      <c r="Q92" s="137">
        <f>(Paca!Q92/Paca!Q91-1)*100</f>
        <v>1.4654636744780403</v>
      </c>
      <c r="R92" s="137">
        <f>(Paca!R92/Paca!R91-1)*100</f>
        <v>0.37882001419227151</v>
      </c>
      <c r="S92" s="137">
        <f>(Paca!S92/Paca!S91-1)*100</f>
        <v>1.8043117029032274</v>
      </c>
      <c r="T92" s="137">
        <f>(Paca!T92/Paca!T91-1)*100</f>
        <v>1.3336377831098645</v>
      </c>
      <c r="U92" s="137">
        <f>(Paca!U92/Paca!U91-1)*100</f>
        <v>1.5275169560948987</v>
      </c>
      <c r="V92" s="136">
        <f>(Paca!V92/Paca!V91-1)*100</f>
        <v>0.19946292842598634</v>
      </c>
      <c r="X92" s="69" t="str">
        <f t="shared" si="15"/>
        <v>2021T3</v>
      </c>
      <c r="Y92" s="106">
        <f>Paca!B92-Paca!B91</f>
        <v>18931.999999999767</v>
      </c>
      <c r="Z92" s="240">
        <f>Paca!C92-Paca!C91</f>
        <v>17963.245857793838</v>
      </c>
      <c r="AA92" s="241">
        <f>Paca!D92-Paca!D91</f>
        <v>968.92094209621428</v>
      </c>
      <c r="AB92" s="106">
        <f>Paca!E92-Paca!E91</f>
        <v>409.59625130426502</v>
      </c>
      <c r="AC92" s="101">
        <f>Paca!F92-Paca!F91</f>
        <v>1365.9449368778733</v>
      </c>
      <c r="AD92" s="75">
        <f>Paca!G92-Paca!G91</f>
        <v>365.10090126664363</v>
      </c>
      <c r="AE92" s="75">
        <f>Paca!H92-Paca!H91</f>
        <v>508.98878686850367</v>
      </c>
      <c r="AF92" s="75">
        <f>Paca!I92-Paca!I91</f>
        <v>-8.3097454804665176</v>
      </c>
      <c r="AG92" s="75">
        <f>Paca!J92-Paca!J91</f>
        <v>-115.53421204222104</v>
      </c>
      <c r="AH92" s="76">
        <f>Paca!K92-Paca!K91</f>
        <v>615.69920626541716</v>
      </c>
      <c r="AI92" s="103">
        <f>Paca!L92-Paca!L91</f>
        <v>920.10825343962642</v>
      </c>
      <c r="AJ92" s="101">
        <f>Paca!M92-Paca!M91</f>
        <v>14918.127206512494</v>
      </c>
      <c r="AK92" s="75">
        <f>Paca!N92-Paca!N91</f>
        <v>4139.6027468905668</v>
      </c>
      <c r="AL92" s="75">
        <f>Paca!O92-Paca!O91</f>
        <v>745.61139980438747</v>
      </c>
      <c r="AM92" s="75">
        <f>Paca!P92-Paca!P91</f>
        <v>4253.7857530899928</v>
      </c>
      <c r="AN92" s="75">
        <f>Paca!Q92-Paca!Q91</f>
        <v>722.3453019863955</v>
      </c>
      <c r="AO92" s="75">
        <f>Paca!R92-Paca!R91</f>
        <v>194.67043301993544</v>
      </c>
      <c r="AP92" s="75">
        <f>Paca!S92-Paca!S91</f>
        <v>448.71111744643713</v>
      </c>
      <c r="AQ92" s="75">
        <f>Paca!T92-Paca!T91</f>
        <v>2891.6589500746923</v>
      </c>
      <c r="AR92" s="75">
        <f>Paca!U92-Paca!U91</f>
        <v>1521.741504200123</v>
      </c>
      <c r="AS92" s="101">
        <f>Paca!V92-Paca!V91</f>
        <v>1318.3901517539052</v>
      </c>
      <c r="AU92" s="69" t="str">
        <f t="shared" si="16"/>
        <v>2021T3</v>
      </c>
      <c r="AV92" s="135">
        <f>(Paca!B92/Paca!B88-1)*100</f>
        <v>3.3991291342960084</v>
      </c>
      <c r="AW92" s="248">
        <f>(Paca!C92/Paca!C88-1)*100</f>
        <v>4.3791120744792078</v>
      </c>
      <c r="AX92" s="249">
        <f>(Paca!D92/Paca!D88-1)*100</f>
        <v>0.34520540508453657</v>
      </c>
      <c r="AY92" s="135">
        <f>(Paca!E92/Paca!E88-1)*100</f>
        <v>10.500151938623237</v>
      </c>
      <c r="AZ92" s="136">
        <f>(Paca!F92/Paca!F88-1)*100</f>
        <v>3.4872734374742365</v>
      </c>
      <c r="BA92" s="137">
        <f>(Paca!G92/Paca!G88-1)*100</f>
        <v>5.9941617522534907</v>
      </c>
      <c r="BB92" s="137">
        <f>(Paca!H92/Paca!H88-1)*100</f>
        <v>4.3901845083524238</v>
      </c>
      <c r="BC92" s="137">
        <f>(Paca!I92/Paca!I88-1)*100</f>
        <v>2.6973012208183045</v>
      </c>
      <c r="BD92" s="137">
        <f>(Paca!J92/Paca!J88-1)*100</f>
        <v>1.2603483635033497</v>
      </c>
      <c r="BE92" s="138">
        <f>(Paca!K92/Paca!K88-1)*100</f>
        <v>2.7888751213648089</v>
      </c>
      <c r="BF92" s="139">
        <f>(Paca!L92/Paca!L88-1)*100</f>
        <v>4.3759677730793589</v>
      </c>
      <c r="BG92" s="136">
        <f>(Paca!M92/Paca!M88-1)*100</f>
        <v>4.7988213084332987</v>
      </c>
      <c r="BH92" s="137">
        <f>(Paca!N92/Paca!N88-1)*100</f>
        <v>3.5212295079085187</v>
      </c>
      <c r="BI92" s="137">
        <f>(Paca!O92/Paca!O88-1)*100</f>
        <v>1.9700388980892214</v>
      </c>
      <c r="BJ92" s="137">
        <f>(Paca!P92/Paca!P88-1)*100</f>
        <v>10.242683095578586</v>
      </c>
      <c r="BK92" s="137">
        <f>(Paca!Q92/Paca!Q88-1)*100</f>
        <v>5.5178749921653836</v>
      </c>
      <c r="BL92" s="137">
        <f>(Paca!R92/Paca!R88-1)*100</f>
        <v>2.2441443341854717</v>
      </c>
      <c r="BM92" s="137">
        <f>(Paca!S92/Paca!S88-1)*100</f>
        <v>6.4222607594778935</v>
      </c>
      <c r="BN92" s="137">
        <f>(Paca!T92/Paca!T88-1)*100</f>
        <v>5.4573251345302776</v>
      </c>
      <c r="BO92" s="137">
        <f>(Paca!U92/Paca!U88-1)*100</f>
        <v>4.6942725096883464</v>
      </c>
      <c r="BP92" s="136">
        <f>(Paca!V92/Paca!V88-1)*100</f>
        <v>0.99762791581194943</v>
      </c>
      <c r="BR92" s="69" t="str">
        <f t="shared" si="17"/>
        <v>2021T3</v>
      </c>
      <c r="BS92" s="106">
        <f>Paca!B92-Paca!B88</f>
        <v>64207.000000000698</v>
      </c>
      <c r="BT92" s="240">
        <f>Paca!C92-Paca!C88</f>
        <v>62623.733743564691</v>
      </c>
      <c r="BU92" s="241">
        <f>Paca!D92-Paca!D88</f>
        <v>1584.0410982405301</v>
      </c>
      <c r="BV92" s="106">
        <f>Paca!E92-Paca!E88</f>
        <v>2297.3872117556348</v>
      </c>
      <c r="BW92" s="101">
        <f>Paca!F92-Paca!F88</f>
        <v>5916.7765578682884</v>
      </c>
      <c r="BX92" s="75">
        <f>Paca!G92-Paca!G88</f>
        <v>1873.5806702724949</v>
      </c>
      <c r="BY92" s="75">
        <f>Paca!H92-Paca!H88</f>
        <v>1405.9522140746485</v>
      </c>
      <c r="BZ92" s="75">
        <f>Paca!I92-Paca!I88</f>
        <v>446.76223954155284</v>
      </c>
      <c r="CA92" s="75">
        <f>Paca!J92-Paca!J88</f>
        <v>259.37278736421285</v>
      </c>
      <c r="CB92" s="76">
        <f>Paca!K92-Paca!K88</f>
        <v>1931.1086466153647</v>
      </c>
      <c r="CC92" s="103">
        <f>Paca!L92-Paca!L88</f>
        <v>5529.3402997084049</v>
      </c>
      <c r="CD92" s="101">
        <f>Paca!M92-Paca!M88</f>
        <v>43922.360661891988</v>
      </c>
      <c r="CE92" s="75">
        <f>Paca!N92-Paca!N88</f>
        <v>9293.0532888658927</v>
      </c>
      <c r="CF92" s="75">
        <f>Paca!O92-Paca!O88</f>
        <v>2279.7677894007502</v>
      </c>
      <c r="CG92" s="75">
        <f>Paca!P92-Paca!P88</f>
        <v>11168.921060780049</v>
      </c>
      <c r="CH92" s="75">
        <f>Paca!Q92-Paca!Q88</f>
        <v>2615.3743492683789</v>
      </c>
      <c r="CI92" s="75">
        <f>Paca!R92-Paca!R88</f>
        <v>1132.1957121575833</v>
      </c>
      <c r="CJ92" s="75">
        <f>Paca!S92-Paca!S88</f>
        <v>1527.8365326767962</v>
      </c>
      <c r="CK92" s="75">
        <f>Paca!T92-Paca!T88</f>
        <v>11370.142033968179</v>
      </c>
      <c r="CL92" s="75">
        <f>Paca!U92-Paca!U88</f>
        <v>4535.0698947743222</v>
      </c>
      <c r="CM92" s="101">
        <f>Paca!V92-Paca!V88</f>
        <v>6541.9101105812006</v>
      </c>
      <c r="CO92" s="69" t="str">
        <f t="shared" si="13"/>
        <v>2021T3</v>
      </c>
      <c r="CP92" s="135">
        <f>(Paca!B92/Paca!B$85-1)*100</f>
        <v>2.8612236235144417</v>
      </c>
      <c r="CQ92" s="248">
        <f>(Paca!C92/Paca!C$85-1)*100</f>
        <v>3.6517666323523379</v>
      </c>
      <c r="CR92" s="249">
        <f>(Paca!D92/Paca!D$85-1)*100</f>
        <v>0.37946915204953857</v>
      </c>
      <c r="CS92" s="135">
        <f>(Paca!E92/Paca!E$85-1)*100</f>
        <v>4.1454402163841886</v>
      </c>
      <c r="CT92" s="136">
        <f>(Paca!F92/Paca!F$85-1)*100</f>
        <v>3.5581651013008031</v>
      </c>
      <c r="CU92" s="137">
        <f>(Paca!G92/Paca!G$85-1)*100</f>
        <v>6.4602388143453426</v>
      </c>
      <c r="CV92" s="137">
        <f>(Paca!H92/Paca!H$85-1)*100</f>
        <v>6.8037057706080484</v>
      </c>
      <c r="CW92" s="137">
        <f>(Paca!I92/Paca!I$85-1)*100</f>
        <v>3.1513558124023344</v>
      </c>
      <c r="CX92" s="137">
        <f>(Paca!J92/Paca!J$85-1)*100</f>
        <v>1.0077135612425625</v>
      </c>
      <c r="CY92" s="138">
        <f>(Paca!K92/Paca!K$85-1)*100</f>
        <v>1.6644823212692783</v>
      </c>
      <c r="CZ92" s="139">
        <f>(Paca!L92/Paca!L$85-1)*100</f>
        <v>6.1207480750573806</v>
      </c>
      <c r="DA92" s="136">
        <f>(Paca!M92/Paca!M$85-1)*100</f>
        <v>3.2350016485534816</v>
      </c>
      <c r="DB92" s="137">
        <f>(Paca!N92/Paca!N$85-1)*100</f>
        <v>4.0215164867328568</v>
      </c>
      <c r="DC92" s="137">
        <f>(Paca!O92/Paca!O$85-1)*100</f>
        <v>1.0565387677018423</v>
      </c>
      <c r="DD92" s="137">
        <f>(Paca!P92/Paca!P$85-1)*100</f>
        <v>-0.91413344294859478</v>
      </c>
      <c r="DE92" s="137">
        <f>(Paca!Q92/Paca!Q$85-1)*100</f>
        <v>5.0198544946418178</v>
      </c>
      <c r="DF92" s="137">
        <f>(Paca!R92/Paca!R$85-1)*100</f>
        <v>2.3656180183294406</v>
      </c>
      <c r="DG92" s="137">
        <f>(Paca!S92/Paca!S$85-1)*100</f>
        <v>7.7751449409268369</v>
      </c>
      <c r="DH92" s="137">
        <f>(Paca!T92/Paca!T$85-1)*100</f>
        <v>5.0910975570505279</v>
      </c>
      <c r="DI92" s="137">
        <f>(Paca!U92/Paca!U$85-1)*100</f>
        <v>3.391142512777634</v>
      </c>
      <c r="DJ92" s="136">
        <f>(Paca!V92/Paca!V$85-1)*100</f>
        <v>1.4816707855155986</v>
      </c>
      <c r="DL92" s="69" t="str">
        <f t="shared" si="14"/>
        <v>2021T3</v>
      </c>
      <c r="DM92" s="106">
        <f>Paca!B92-Paca!B$85</f>
        <v>54329.000000000698</v>
      </c>
      <c r="DN92" s="240">
        <f>Paca!C92-Paca!C$85</f>
        <v>52588.744520921959</v>
      </c>
      <c r="DO92" s="241">
        <f>Paca!D92-Paca!D$85</f>
        <v>1740.6724938928382</v>
      </c>
      <c r="DP92" s="106">
        <f>Paca!E92-Paca!E$85</f>
        <v>962.34742217599705</v>
      </c>
      <c r="DQ92" s="101">
        <f>Paca!F92-Paca!F$85</f>
        <v>6032.9240908411448</v>
      </c>
      <c r="DR92" s="75">
        <f>Paca!G92-Paca!G$85</f>
        <v>2010.4210380095719</v>
      </c>
      <c r="DS92" s="75">
        <f>Paca!H92-Paca!H$85</f>
        <v>2129.6422523912952</v>
      </c>
      <c r="DT92" s="75">
        <f>Paca!I92-Paca!I$85</f>
        <v>519.67107164141999</v>
      </c>
      <c r="DU92" s="75">
        <f>Paca!J92-Paca!J$85</f>
        <v>207.90062132189632</v>
      </c>
      <c r="DV92" s="76">
        <f>Paca!K92-Paca!K$85</f>
        <v>1165.2891074769723</v>
      </c>
      <c r="DW92" s="103">
        <f>Paca!L92-Paca!L$85</f>
        <v>7606.8336910547077</v>
      </c>
      <c r="DX92" s="101">
        <f>Paca!M92-Paca!M$85</f>
        <v>30057.650513890432</v>
      </c>
      <c r="DY92" s="75">
        <f>Paca!N92-Paca!N$85</f>
        <v>10562.341111507849</v>
      </c>
      <c r="DZ92" s="75">
        <f>Paca!O92-Paca!O$85</f>
        <v>1233.6995742047438</v>
      </c>
      <c r="EA92" s="75">
        <f>Paca!P92-Paca!P$85</f>
        <v>-1109.0347280490532</v>
      </c>
      <c r="EB92" s="75">
        <f>Paca!Q92-Paca!Q$85</f>
        <v>2390.6046273376342</v>
      </c>
      <c r="EC92" s="75">
        <f>Paca!R92-Paca!R$85</f>
        <v>1192.064271946736</v>
      </c>
      <c r="ED92" s="75">
        <f>Paca!S92-Paca!S$85</f>
        <v>1826.4648303897193</v>
      </c>
      <c r="EE92" s="75">
        <f>Paca!T92-Paca!T$85</f>
        <v>10644.084263857047</v>
      </c>
      <c r="EF92" s="75">
        <f>Paca!U92-Paca!U$85</f>
        <v>3317.4265626958077</v>
      </c>
      <c r="EG92" s="101">
        <f>Paca!V92-Paca!V$85</f>
        <v>9669.6612968522822</v>
      </c>
    </row>
    <row r="93" spans="1:137" s="232" customFormat="1">
      <c r="A93" s="95" t="str">
        <f>Paca!A93</f>
        <v>2021T4</v>
      </c>
      <c r="B93" s="141">
        <f>(Paca!B93/Paca!B92-1)*100</f>
        <v>0.91248312966054623</v>
      </c>
      <c r="C93" s="250">
        <f>(Paca!C93/Paca!C92-1)*100</f>
        <v>1.1735335379920997</v>
      </c>
      <c r="D93" s="251">
        <f>(Paca!D93/Paca!D92-1)*100</f>
        <v>6.604637478755393E-2</v>
      </c>
      <c r="E93" s="141">
        <f>(Paca!E93/Paca!E92-1)*100</f>
        <v>1.7329630519023587</v>
      </c>
      <c r="F93" s="142">
        <f>(Paca!F93/Paca!F92-1)*100</f>
        <v>0.99328360489268075</v>
      </c>
      <c r="G93" s="143">
        <f>(Paca!G93/Paca!G92-1)*100</f>
        <v>1.8483188807285389</v>
      </c>
      <c r="H93" s="143">
        <f>(Paca!H93/Paca!H92-1)*100</f>
        <v>0.69750507129120454</v>
      </c>
      <c r="I93" s="143">
        <f>(Paca!I93/Paca!I92-1)*100</f>
        <v>0.39632070648896178</v>
      </c>
      <c r="J93" s="143">
        <f>(Paca!J93/Paca!J92-1)*100</f>
        <v>1.2062840841111866</v>
      </c>
      <c r="K93" s="144">
        <f>(Paca!K93/Paca!K92-1)*100</f>
        <v>0.81451451912177841</v>
      </c>
      <c r="L93" s="145">
        <f>(Paca!L93/Paca!L92-1)*100</f>
        <v>0.60242235649436982</v>
      </c>
      <c r="M93" s="142">
        <f>(Paca!M93/Paca!M92-1)*100</f>
        <v>1.4927077480163975</v>
      </c>
      <c r="N93" s="143">
        <f>(Paca!N93/Paca!N92-1)*100</f>
        <v>0.9413926803872652</v>
      </c>
      <c r="O93" s="143">
        <f>(Paca!O93/Paca!O92-1)*100</f>
        <v>0.69958463198982468</v>
      </c>
      <c r="P93" s="143">
        <f>(Paca!P93/Paca!P92-1)*100</f>
        <v>4.7892967633063721</v>
      </c>
      <c r="Q93" s="143">
        <f>(Paca!Q93/Paca!Q92-1)*100</f>
        <v>1.8730859509919373</v>
      </c>
      <c r="R93" s="143">
        <f>(Paca!R93/Paca!R92-1)*100</f>
        <v>0.14197058696181486</v>
      </c>
      <c r="S93" s="143">
        <f>(Paca!S93/Paca!S92-1)*100</f>
        <v>0.91364014911903269</v>
      </c>
      <c r="T93" s="143">
        <f>(Paca!T93/Paca!T92-1)*100</f>
        <v>1.3433254989267063</v>
      </c>
      <c r="U93" s="143">
        <f>(Paca!U93/Paca!U92-1)*100</f>
        <v>0.95939012068646523</v>
      </c>
      <c r="V93" s="142">
        <f>(Paca!V93/Paca!V92-1)*100</f>
        <v>8.2390812242572053E-2</v>
      </c>
      <c r="X93" s="95" t="str">
        <f t="shared" ref="X93" si="18">A93</f>
        <v>2021T4</v>
      </c>
      <c r="Y93" s="108">
        <f>Paca!B93-Paca!B92</f>
        <v>17822.00000000163</v>
      </c>
      <c r="Z93" s="238">
        <f>Paca!C93-Paca!C92</f>
        <v>17517.091602524975</v>
      </c>
      <c r="AA93" s="239">
        <f>Paca!D93-Paca!D92</f>
        <v>304.11263843422057</v>
      </c>
      <c r="AB93" s="108">
        <f>Paca!E93-Paca!E92</f>
        <v>418.977590026494</v>
      </c>
      <c r="AC93" s="100">
        <f>Paca!F93-Paca!F92</f>
        <v>1744.0517966803454</v>
      </c>
      <c r="AD93" s="93">
        <f>Paca!G93-Paca!G92</f>
        <v>612.35431637566217</v>
      </c>
      <c r="AE93" s="93">
        <f>Paca!H93-Paca!H92</f>
        <v>233.18189202518261</v>
      </c>
      <c r="AF93" s="93">
        <f>Paca!I93-Paca!I92</f>
        <v>67.414420357814379</v>
      </c>
      <c r="AG93" s="93">
        <f>Paca!J93-Paca!J92</f>
        <v>251.37542755297545</v>
      </c>
      <c r="AH93" s="94">
        <f>Paca!K93-Paca!K92</f>
        <v>579.72574036872538</v>
      </c>
      <c r="AI93" s="102">
        <f>Paca!L93-Paca!L92</f>
        <v>794.51262025517644</v>
      </c>
      <c r="AJ93" s="100">
        <f>Paca!M93-Paca!M92</f>
        <v>14317.997436030768</v>
      </c>
      <c r="AK93" s="93">
        <f>Paca!N93-Paca!N92</f>
        <v>2571.9607316699694</v>
      </c>
      <c r="AL93" s="93">
        <f>Paca!O93-Paca!O92</f>
        <v>825.52201125363354</v>
      </c>
      <c r="AM93" s="93">
        <f>Paca!P93-Paca!P92</f>
        <v>5757.3019659412384</v>
      </c>
      <c r="AN93" s="93">
        <f>Paca!Q93-Paca!Q92</f>
        <v>936.79754863253038</v>
      </c>
      <c r="AO93" s="93">
        <f>Paca!R93-Paca!R92</f>
        <v>73.233120980279637</v>
      </c>
      <c r="AP93" s="93">
        <f>Paca!S93-Paca!S92</f>
        <v>231.31117351986541</v>
      </c>
      <c r="AQ93" s="93">
        <f>Paca!T93-Paca!T92</f>
        <v>2951.5087233910162</v>
      </c>
      <c r="AR93" s="93">
        <f>Paca!U93-Paca!U92</f>
        <v>970.36216064204928</v>
      </c>
      <c r="AS93" s="100">
        <f>Paca!V93-Paca!V92</f>
        <v>545.66479796962813</v>
      </c>
      <c r="AU93" s="95" t="str">
        <f t="shared" ref="AU93" si="19">X93</f>
        <v>2021T4</v>
      </c>
      <c r="AV93" s="141">
        <f>(Paca!B93/Paca!B89-1)*100</f>
        <v>3.9285486416470006</v>
      </c>
      <c r="AW93" s="250">
        <f>(Paca!C93/Paca!C89-1)*100</f>
        <v>5.0990902271216276</v>
      </c>
      <c r="AX93" s="251">
        <f>(Paca!D93/Paca!D89-1)*100</f>
        <v>0.26826693755117592</v>
      </c>
      <c r="AY93" s="141">
        <f>(Paca!E93/Paca!E89-1)*100</f>
        <v>3.4095110293863362</v>
      </c>
      <c r="AZ93" s="142">
        <f>(Paca!F93/Paca!F89-1)*100</f>
        <v>3.7010937394694743</v>
      </c>
      <c r="BA93" s="143">
        <f>(Paca!G93/Paca!G89-1)*100</f>
        <v>7.4244765655276268</v>
      </c>
      <c r="BB93" s="143">
        <f>(Paca!H93/Paca!H89-1)*100</f>
        <v>3.3658539583878211</v>
      </c>
      <c r="BC93" s="143">
        <f>(Paca!I93/Paca!I89-1)*100</f>
        <v>2.7718680490307124</v>
      </c>
      <c r="BD93" s="143">
        <f>(Paca!J93/Paca!J89-1)*100</f>
        <v>1.5442456527760884</v>
      </c>
      <c r="BE93" s="144">
        <f>(Paca!K93/Paca!K89-1)*100</f>
        <v>3.0434015033499406</v>
      </c>
      <c r="BF93" s="145">
        <f>(Paca!L93/Paca!L89-1)*100</f>
        <v>3.7509246226616</v>
      </c>
      <c r="BG93" s="142">
        <f>(Paca!M93/Paca!M89-1)*100</f>
        <v>6.3305167883100255</v>
      </c>
      <c r="BH93" s="143">
        <f>(Paca!N93/Paca!N89-1)*100</f>
        <v>4.8338737862266612</v>
      </c>
      <c r="BI93" s="143">
        <f>(Paca!O93/Paca!O89-1)*100</f>
        <v>1.2134952580719727</v>
      </c>
      <c r="BJ93" s="143">
        <f>(Paca!P93/Paca!P89-1)*100</f>
        <v>18.482050525411896</v>
      </c>
      <c r="BK93" s="143">
        <f>(Paca!Q93/Paca!Q89-1)*100</f>
        <v>7.1277761507602788</v>
      </c>
      <c r="BL93" s="143">
        <f>(Paca!R93/Paca!R89-1)*100</f>
        <v>2.27991482417369</v>
      </c>
      <c r="BM93" s="143">
        <f>(Paca!S93/Paca!S89-1)*100</f>
        <v>6.2773838410262295</v>
      </c>
      <c r="BN93" s="143">
        <f>(Paca!T93/Paca!T89-1)*100</f>
        <v>5.6713832591524627</v>
      </c>
      <c r="BO93" s="143">
        <f>(Paca!U93/Paca!U89-1)*100</f>
        <v>6.4279596824842855</v>
      </c>
      <c r="BP93" s="142">
        <f>(Paca!V93/Paca!V89-1)*100</f>
        <v>0.69989734881952259</v>
      </c>
      <c r="BR93" s="95" t="str">
        <f t="shared" ref="BR93" si="20">AU93</f>
        <v>2021T4</v>
      </c>
      <c r="BS93" s="108">
        <f>Paca!B93-Paca!B89</f>
        <v>74503.000000000931</v>
      </c>
      <c r="BT93" s="238">
        <f>Paca!C93-Paca!C89</f>
        <v>73270.16233094153</v>
      </c>
      <c r="BU93" s="239">
        <f>Paca!D93-Paca!D89</f>
        <v>1232.7524334418122</v>
      </c>
      <c r="BV93" s="108">
        <f>Paca!E93-Paca!E89</f>
        <v>810.95134788104042</v>
      </c>
      <c r="BW93" s="100">
        <f>Paca!F93-Paca!F89</f>
        <v>6328.8580126594461</v>
      </c>
      <c r="BX93" s="93">
        <f>Paca!G93-Paca!G89</f>
        <v>2332.0740855294353</v>
      </c>
      <c r="BY93" s="93">
        <f>Paca!H93-Paca!H89</f>
        <v>1096.1862094436183</v>
      </c>
      <c r="BZ93" s="93">
        <f>Paca!I93-Paca!I89</f>
        <v>460.59809808313003</v>
      </c>
      <c r="CA93" s="93">
        <f>Paca!J93-Paca!J89</f>
        <v>320.73161698715921</v>
      </c>
      <c r="CB93" s="94">
        <f>Paca!K93-Paca!K89</f>
        <v>2119.2680026161252</v>
      </c>
      <c r="CC93" s="102">
        <f>Paca!L93-Paca!L89</f>
        <v>4796.8321112320409</v>
      </c>
      <c r="CD93" s="100">
        <f>Paca!M93-Paca!M89</f>
        <v>57959.358868484269</v>
      </c>
      <c r="CE93" s="93">
        <f>Paca!N93-Paca!N89</f>
        <v>12716.174570714997</v>
      </c>
      <c r="CF93" s="93">
        <f>Paca!O93-Paca!O89</f>
        <v>1424.6747815887211</v>
      </c>
      <c r="CG93" s="93">
        <f>Paca!P93-Paca!P89</f>
        <v>19649.964823746806</v>
      </c>
      <c r="CH93" s="93">
        <f>Paca!Q93-Paca!Q89</f>
        <v>3389.9981703009253</v>
      </c>
      <c r="CI93" s="93">
        <f>Paca!R93-Paca!R89</f>
        <v>1151.4724800710392</v>
      </c>
      <c r="CJ93" s="93">
        <f>Paca!S93-Paca!S89</f>
        <v>1509.0691406649821</v>
      </c>
      <c r="CK93" s="93">
        <f>Paca!T93-Paca!T89</f>
        <v>11950.596089967032</v>
      </c>
      <c r="CL93" s="93">
        <f>Paca!U93-Paca!U89</f>
        <v>6167.4088114296464</v>
      </c>
      <c r="CM93" s="100">
        <f>Paca!V93-Paca!V89</f>
        <v>4606.9144241280155</v>
      </c>
      <c r="CO93" s="95" t="str">
        <f t="shared" ref="CO93" si="21">BR93</f>
        <v>2021T4</v>
      </c>
      <c r="CP93" s="141">
        <f>(Paca!B93/Paca!B$85-1)*100</f>
        <v>3.7998149360414013</v>
      </c>
      <c r="CQ93" s="250">
        <f>(Paca!C93/Paca!C$85-1)*100</f>
        <v>4.8681548765042937</v>
      </c>
      <c r="CR93" s="251">
        <f>(Paca!D93/Paca!D$85-1)*100</f>
        <v>0.44576615245544016</v>
      </c>
      <c r="CS93" s="141">
        <f>(Paca!E93/Paca!E$85-1)*100</f>
        <v>5.9502422155751855</v>
      </c>
      <c r="CT93" s="142">
        <f>(Paca!F93/Paca!F$85-1)*100</f>
        <v>4.5867913767797086</v>
      </c>
      <c r="CU93" s="143">
        <f>(Paca!G93/Paca!G$85-1)*100</f>
        <v>8.4279635088195803</v>
      </c>
      <c r="CV93" s="143">
        <f>(Paca!H93/Paca!H$85-1)*100</f>
        <v>7.5486670346849749</v>
      </c>
      <c r="CW93" s="143">
        <f>(Paca!I93/Paca!I$85-1)*100</f>
        <v>3.5601659945110109</v>
      </c>
      <c r="CX93" s="143">
        <f>(Paca!J93/Paca!J$85-1)*100</f>
        <v>2.226153533656472</v>
      </c>
      <c r="CY93" s="144">
        <f>(Paca!K93/Paca!K$85-1)*100</f>
        <v>2.492554290566007</v>
      </c>
      <c r="CZ93" s="145">
        <f>(Paca!L93/Paca!L$85-1)*100</f>
        <v>6.760043186340603</v>
      </c>
      <c r="DA93" s="142">
        <f>(Paca!M93/Paca!M$85-1)*100</f>
        <v>4.7759985168263075</v>
      </c>
      <c r="DB93" s="143">
        <f>(Paca!N93/Paca!N$85-1)*100</f>
        <v>5.0007674289668014</v>
      </c>
      <c r="DC93" s="143">
        <f>(Paca!O93/Paca!O$85-1)*100</f>
        <v>1.7635147825415309</v>
      </c>
      <c r="DD93" s="143">
        <f>(Paca!P93/Paca!P$85-1)*100</f>
        <v>3.8313827569623315</v>
      </c>
      <c r="DE93" s="143">
        <f>(Paca!Q93/Paca!Q$85-1)*100</f>
        <v>6.9869666349331228</v>
      </c>
      <c r="DF93" s="143">
        <f>(Paca!R93/Paca!R$85-1)*100</f>
        <v>2.5109470870771755</v>
      </c>
      <c r="DG93" s="143">
        <f>(Paca!S93/Paca!S$85-1)*100</f>
        <v>8.7598219358783869</v>
      </c>
      <c r="DH93" s="143">
        <f>(Paca!T93/Paca!T$85-1)*100</f>
        <v>6.5028130676363372</v>
      </c>
      <c r="DI93" s="143">
        <f>(Paca!U93/Paca!U$85-1)*100</f>
        <v>4.383066919710088</v>
      </c>
      <c r="DJ93" s="142">
        <f>(Paca!V93/Paca!V$85-1)*100</f>
        <v>1.565282358353115</v>
      </c>
      <c r="DL93" s="95" t="str">
        <f t="shared" si="14"/>
        <v>2021T4</v>
      </c>
      <c r="DM93" s="108">
        <f>Paca!B93-Paca!B$85</f>
        <v>72151.000000002328</v>
      </c>
      <c r="DN93" s="238">
        <f>Paca!C93-Paca!C$85</f>
        <v>70105.836123446934</v>
      </c>
      <c r="DO93" s="239">
        <f>Paca!D93-Paca!D$85</f>
        <v>2044.7851323270588</v>
      </c>
      <c r="DP93" s="108">
        <f>Paca!E93-Paca!E$85</f>
        <v>1381.3250122024911</v>
      </c>
      <c r="DQ93" s="100">
        <f>Paca!F93-Paca!F$85</f>
        <v>7776.9758875214902</v>
      </c>
      <c r="DR93" s="93">
        <f>Paca!G93-Paca!G$85</f>
        <v>2622.7753543852341</v>
      </c>
      <c r="DS93" s="93">
        <f>Paca!H93-Paca!H$85</f>
        <v>2362.8241444164778</v>
      </c>
      <c r="DT93" s="93">
        <f>Paca!I93-Paca!I$85</f>
        <v>587.08549199923436</v>
      </c>
      <c r="DU93" s="93">
        <f>Paca!J93-Paca!J$85</f>
        <v>459.27604887487178</v>
      </c>
      <c r="DV93" s="94">
        <f>Paca!K93-Paca!K$85</f>
        <v>1745.0148478456977</v>
      </c>
      <c r="DW93" s="102">
        <f>Paca!L93-Paca!L$85</f>
        <v>8401.3463113098842</v>
      </c>
      <c r="DX93" s="100">
        <f>Paca!M93-Paca!M$85</f>
        <v>44375.6479499212</v>
      </c>
      <c r="DY93" s="93">
        <f>Paca!N93-Paca!N$85</f>
        <v>13134.301843177818</v>
      </c>
      <c r="DZ93" s="93">
        <f>Paca!O93-Paca!O$85</f>
        <v>2059.2215854583774</v>
      </c>
      <c r="EA93" s="93">
        <f>Paca!P93-Paca!P$85</f>
        <v>4648.2672378921852</v>
      </c>
      <c r="EB93" s="93">
        <f>Paca!Q93-Paca!Q$85</f>
        <v>3327.4021759701645</v>
      </c>
      <c r="EC93" s="93">
        <f>Paca!R93-Paca!R$85</f>
        <v>1265.2973929270156</v>
      </c>
      <c r="ED93" s="93">
        <f>Paca!S93-Paca!S$85</f>
        <v>2057.7760039095847</v>
      </c>
      <c r="EE93" s="93">
        <f>Paca!T93-Paca!T$85</f>
        <v>13595.592987248063</v>
      </c>
      <c r="EF93" s="93">
        <f>Paca!U93-Paca!U$85</f>
        <v>4287.7887233378569</v>
      </c>
      <c r="EG93" s="100">
        <f>Paca!V93-Paca!V$85</f>
        <v>10215.32609482191</v>
      </c>
    </row>
    <row r="94" spans="1:137">
      <c r="A94" s="69" t="str">
        <f>Paca!A94</f>
        <v>2022T1</v>
      </c>
      <c r="B94" s="135">
        <f>(Paca!B94/Paca!B93-1)*100</f>
        <v>0.51497904060660016</v>
      </c>
      <c r="C94" s="248">
        <f>(Paca!C94/Paca!C93-1)*100</f>
        <v>0.60590419901844772</v>
      </c>
      <c r="D94" s="249">
        <f>(Paca!D94/Paca!D93-1)*100</f>
        <v>0.21696835179869645</v>
      </c>
      <c r="E94" s="135">
        <f>(Paca!E94/Paca!E93-1)*100</f>
        <v>-0.53819444842417852</v>
      </c>
      <c r="F94" s="136">
        <f>(Paca!F94/Paca!F93-1)*100</f>
        <v>-7.8989501801629558E-3</v>
      </c>
      <c r="G94" s="137">
        <f>(Paca!G94/Paca!G93-1)*100</f>
        <v>-0.48520744243385483</v>
      </c>
      <c r="H94" s="137">
        <f>(Paca!H94/Paca!H93-1)*100</f>
        <v>-0.35519708209399425</v>
      </c>
      <c r="I94" s="137">
        <f>(Paca!I94/Paca!I93-1)*100</f>
        <v>0.23647548767775639</v>
      </c>
      <c r="J94" s="137">
        <f>(Paca!J94/Paca!J93-1)*100</f>
        <v>-3.4661397652513415E-3</v>
      </c>
      <c r="K94" s="138">
        <f>(Paca!K94/Paca!K93-1)*100</f>
        <v>0.32003125014363754</v>
      </c>
      <c r="L94" s="139">
        <f>(Paca!L94/Paca!L93-1)*100</f>
        <v>-0.51512526484049914</v>
      </c>
      <c r="M94" s="136">
        <f>(Paca!M94/Paca!M93-1)*100</f>
        <v>0.83736310870075048</v>
      </c>
      <c r="N94" s="137">
        <f>(Paca!N94/Paca!N93-1)*100</f>
        <v>0.27090910152876013</v>
      </c>
      <c r="O94" s="137">
        <f>(Paca!O94/Paca!O93-1)*100</f>
        <v>-3.5402012313268116E-2</v>
      </c>
      <c r="P94" s="137">
        <f>(Paca!P94/Paca!P93-1)*100</f>
        <v>2.5107714508896706</v>
      </c>
      <c r="Q94" s="137">
        <f>(Paca!Q94/Paca!Q93-1)*100</f>
        <v>0.96720583582370345</v>
      </c>
      <c r="R94" s="137">
        <f>(Paca!R94/Paca!R93-1)*100</f>
        <v>0.78750035278287722</v>
      </c>
      <c r="S94" s="137">
        <f>(Paca!S94/Paca!S93-1)*100</f>
        <v>0.34118528595303843</v>
      </c>
      <c r="T94" s="137">
        <f>(Paca!T94/Paca!T93-1)*100</f>
        <v>1.1660694290362317</v>
      </c>
      <c r="U94" s="137">
        <f>(Paca!U94/Paca!U93-1)*100</f>
        <v>0.6862744702871737</v>
      </c>
      <c r="V94" s="136">
        <f>(Paca!V94/Paca!V93-1)*100</f>
        <v>0.42665948727176328</v>
      </c>
      <c r="X94" s="69" t="str">
        <f t="shared" ref="X94" si="22">A94</f>
        <v>2022T1</v>
      </c>
      <c r="Y94" s="106">
        <f>Paca!B94-Paca!B93</f>
        <v>10149.999999997206</v>
      </c>
      <c r="Z94" s="240">
        <f>Paca!C94-Paca!C93</f>
        <v>9150.3430415783077</v>
      </c>
      <c r="AA94" s="241">
        <f>Paca!D94-Paca!D93</f>
        <v>999.69752153439913</v>
      </c>
      <c r="AB94" s="106">
        <f>Paca!E94-Paca!E93</f>
        <v>-132.3739104457527</v>
      </c>
      <c r="AC94" s="101">
        <f>Paca!F94-Paca!F93</f>
        <v>-14.007091937324731</v>
      </c>
      <c r="AD94" s="75">
        <f>Paca!G94-Paca!G93</f>
        <v>-163.7220606634437</v>
      </c>
      <c r="AE94" s="75">
        <f>Paca!H94-Paca!H93</f>
        <v>-119.57366811075917</v>
      </c>
      <c r="AF94" s="75">
        <f>Paca!I94-Paca!I93</f>
        <v>40.384059052568773</v>
      </c>
      <c r="AG94" s="75">
        <f>Paca!J94-Paca!J93</f>
        <v>-0.73101581859737053</v>
      </c>
      <c r="AH94" s="76">
        <f>Paca!K94-Paca!K93</f>
        <v>229.63559360291401</v>
      </c>
      <c r="AI94" s="103">
        <f>Paca!L94-Paca!L93</f>
        <v>-683.47244204452727</v>
      </c>
      <c r="AJ94" s="101">
        <f>Paca!M94-Paca!M93</f>
        <v>8151.8495550622465</v>
      </c>
      <c r="AK94" s="75">
        <f>Paca!N94-Paca!N93</f>
        <v>747.11319149751216</v>
      </c>
      <c r="AL94" s="75">
        <f>Paca!O94-Paca!O93</f>
        <v>-42.067240548916743</v>
      </c>
      <c r="AM94" s="75">
        <f>Paca!P94-Paca!P93</f>
        <v>3162.7973602058628</v>
      </c>
      <c r="AN94" s="75">
        <f>Paca!Q94-Paca!Q93</f>
        <v>492.79513246285933</v>
      </c>
      <c r="AO94" s="75">
        <f>Paca!R94-Paca!R93</f>
        <v>406.79542047881114</v>
      </c>
      <c r="AP94" s="75">
        <f>Paca!S94-Paca!S93</f>
        <v>87.168907232975471</v>
      </c>
      <c r="AQ94" s="75">
        <f>Paca!T94-Paca!T93</f>
        <v>2596.4644056860125</v>
      </c>
      <c r="AR94" s="75">
        <f>Paca!U94-Paca!U93</f>
        <v>700.78237804713717</v>
      </c>
      <c r="AS94" s="101">
        <f>Paca!V94-Paca!V93</f>
        <v>2828.0444524752675</v>
      </c>
      <c r="AU94" s="69" t="str">
        <f t="shared" ref="AU94" si="23">X94</f>
        <v>2022T1</v>
      </c>
      <c r="AV94" s="135">
        <f>(Paca!B94/Paca!B90-1)*100</f>
        <v>3.7637934177087384</v>
      </c>
      <c r="AW94" s="248">
        <f>(Paca!C94/Paca!C90-1)*100</f>
        <v>4.7694145709024971</v>
      </c>
      <c r="AX94" s="249">
        <f>(Paca!D94/Paca!D90-1)*100</f>
        <v>0.58699180073926716</v>
      </c>
      <c r="AY94" s="135">
        <f>(Paca!E94/Paca!E90-1)*100</f>
        <v>2.0120404063556085</v>
      </c>
      <c r="AZ94" s="136">
        <f>(Paca!F94/Paca!F90-1)*100</f>
        <v>2.3205805115377176</v>
      </c>
      <c r="BA94" s="137">
        <f>(Paca!G94/Paca!G90-1)*100</f>
        <v>4.2069106115334209</v>
      </c>
      <c r="BB94" s="137">
        <f>(Paca!H94/Paca!H90-1)*100</f>
        <v>2.2110108820719621</v>
      </c>
      <c r="BC94" s="137">
        <f>(Paca!I94/Paca!I90-1)*100</f>
        <v>1.5636269093291411</v>
      </c>
      <c r="BD94" s="137">
        <f>(Paca!J94/Paca!J90-1)*100</f>
        <v>-0.21551484904465124</v>
      </c>
      <c r="BE94" s="138">
        <f>(Paca!K94/Paca!K90-1)*100</f>
        <v>2.4510986976992166</v>
      </c>
      <c r="BF94" s="139">
        <f>(Paca!L94/Paca!L90-1)*100</f>
        <v>1.4536362926280466</v>
      </c>
      <c r="BG94" s="136">
        <f>(Paca!M94/Paca!M90-1)*100</f>
        <v>6.5084142588124116</v>
      </c>
      <c r="BH94" s="137">
        <f>(Paca!N94/Paca!N90-1)*100</f>
        <v>4.2090626786307261</v>
      </c>
      <c r="BI94" s="137">
        <f>(Paca!O94/Paca!O90-1)*100</f>
        <v>1.3406170251386351</v>
      </c>
      <c r="BJ94" s="137">
        <f>(Paca!P94/Paca!P90-1)*100</f>
        <v>22.544384830086095</v>
      </c>
      <c r="BK94" s="137">
        <f>(Paca!Q94/Paca!Q90-1)*100</f>
        <v>6.1854209760316081</v>
      </c>
      <c r="BL94" s="137">
        <f>(Paca!R94/Paca!R90-1)*100</f>
        <v>1.6620922900603796</v>
      </c>
      <c r="BM94" s="137">
        <f>(Paca!S94/Paca!S90-1)*100</f>
        <v>4.4652861598647231</v>
      </c>
      <c r="BN94" s="137">
        <f>(Paca!T94/Paca!T90-1)*100</f>
        <v>6.0227376729383497</v>
      </c>
      <c r="BO94" s="137">
        <f>(Paca!U94/Paca!U90-1)*100</f>
        <v>5.9238137872304586</v>
      </c>
      <c r="BP94" s="136">
        <f>(Paca!V94/Paca!V90-1)*100</f>
        <v>0.82975748847213815</v>
      </c>
      <c r="BR94" s="69" t="str">
        <f t="shared" ref="BR94" si="24">AU94</f>
        <v>2022T1</v>
      </c>
      <c r="BS94" s="106">
        <f>Paca!B94-Paca!B90</f>
        <v>71859.999999999069</v>
      </c>
      <c r="BT94" s="240">
        <f>Paca!C94-Paca!C90</f>
        <v>69165.16849171347</v>
      </c>
      <c r="BU94" s="241">
        <f>Paca!D94-Paca!D90</f>
        <v>2694.6582967588911</v>
      </c>
      <c r="BV94" s="106">
        <f>Paca!E94-Paca!E90</f>
        <v>482.50829906263607</v>
      </c>
      <c r="BW94" s="101">
        <f>Paca!F94-Paca!F90</f>
        <v>4021.4062051499204</v>
      </c>
      <c r="BX94" s="75">
        <f>Paca!G94-Paca!G90</f>
        <v>1355.6080964081411</v>
      </c>
      <c r="BY94" s="75">
        <f>Paca!H94-Paca!H90</f>
        <v>725.62796512959176</v>
      </c>
      <c r="BZ94" s="75">
        <f>Paca!I94-Paca!I90</f>
        <v>263.53879783132288</v>
      </c>
      <c r="CA94" s="75">
        <f>Paca!J94-Paca!J90</f>
        <v>-45.549102936976851</v>
      </c>
      <c r="CB94" s="76">
        <f>Paca!K94-Paca!K90</f>
        <v>1722.1804487178451</v>
      </c>
      <c r="CC94" s="103">
        <f>Paca!L94-Paca!L90</f>
        <v>1891.269220547445</v>
      </c>
      <c r="CD94" s="101">
        <f>Paca!M94-Paca!M90</f>
        <v>59986.715321313823</v>
      </c>
      <c r="CE94" s="75">
        <f>Paca!N94-Paca!N90</f>
        <v>11169.086762952502</v>
      </c>
      <c r="CF94" s="75">
        <f>Paca!O94-Paca!O90</f>
        <v>1571.3881945216272</v>
      </c>
      <c r="CG94" s="75">
        <f>Paca!P94-Paca!P90</f>
        <v>23756.292334013211</v>
      </c>
      <c r="CH94" s="75">
        <f>Paca!Q94-Paca!Q90</f>
        <v>2996.6236905103433</v>
      </c>
      <c r="CI94" s="75">
        <f>Paca!R94-Paca!R90</f>
        <v>851.1930399909179</v>
      </c>
      <c r="CJ94" s="75">
        <f>Paca!S94-Paca!S90</f>
        <v>1095.7912617402471</v>
      </c>
      <c r="CK94" s="75">
        <f>Paca!T94-Paca!T90</f>
        <v>12796.399017636344</v>
      </c>
      <c r="CL94" s="75">
        <f>Paca!U94-Paca!U90</f>
        <v>5749.9410199484118</v>
      </c>
      <c r="CM94" s="101">
        <f>Paca!V94-Paca!V90</f>
        <v>5477.9277423979947</v>
      </c>
      <c r="CO94" s="69" t="str">
        <f t="shared" ref="CO94" si="25">BR94</f>
        <v>2022T1</v>
      </c>
      <c r="CP94" s="135">
        <f>(Paca!B94/Paca!B$85-1)*100</f>
        <v>4.3343622271504456</v>
      </c>
      <c r="CQ94" s="248">
        <f>(Paca!C94/Paca!C$85-1)*100</f>
        <v>5.503555430334206</v>
      </c>
      <c r="CR94" s="249">
        <f>(Paca!D94/Paca!D$85-1)*100</f>
        <v>0.66370167572800121</v>
      </c>
      <c r="CS94" s="135">
        <f>(Paca!E94/Paca!E$85-1)*100</f>
        <v>5.3800238938789935</v>
      </c>
      <c r="CT94" s="136">
        <f>(Paca!F94/Paca!F$85-1)*100</f>
        <v>4.5785301182338367</v>
      </c>
      <c r="CU94" s="137">
        <f>(Paca!G94/Paca!G$85-1)*100</f>
        <v>7.9018629601953272</v>
      </c>
      <c r="CV94" s="137">
        <f>(Paca!H94/Paca!H$85-1)*100</f>
        <v>7.1666573075467976</v>
      </c>
      <c r="CW94" s="137">
        <f>(Paca!I94/Paca!I$85-1)*100</f>
        <v>3.8050604020864354</v>
      </c>
      <c r="CX94" s="137">
        <f>(Paca!J94/Paca!J$85-1)*100</f>
        <v>2.2226102322983499</v>
      </c>
      <c r="CY94" s="138">
        <f>(Paca!K94/Paca!K$85-1)*100</f>
        <v>2.8205624933662632</v>
      </c>
      <c r="CZ94" s="139">
        <f>(Paca!L94/Paca!L$85-1)*100</f>
        <v>6.210095231133117</v>
      </c>
      <c r="DA94" s="136">
        <f>(Paca!M94/Paca!M$85-1)*100</f>
        <v>5.6533540751790623</v>
      </c>
      <c r="DB94" s="137">
        <f>(Paca!N94/Paca!N$85-1)*100</f>
        <v>5.2852240646069193</v>
      </c>
      <c r="DC94" s="137">
        <f>(Paca!O94/Paca!O$85-1)*100</f>
        <v>1.7274884505077859</v>
      </c>
      <c r="DD94" s="137">
        <f>(Paca!P94/Paca!P$85-1)*100</f>
        <v>6.4383514722881063</v>
      </c>
      <c r="DE94" s="137">
        <f>(Paca!Q94/Paca!Q$85-1)*100</f>
        <v>8.0217508197969689</v>
      </c>
      <c r="DF94" s="137">
        <f>(Paca!R94/Paca!R$85-1)*100</f>
        <v>3.3182211570289777</v>
      </c>
      <c r="DG94" s="137">
        <f>(Paca!S94/Paca!S$85-1)*100</f>
        <v>9.1308944453523324</v>
      </c>
      <c r="DH94" s="137">
        <f>(Paca!T94/Paca!T$85-1)*100</f>
        <v>7.7447098118816449</v>
      </c>
      <c r="DI94" s="137">
        <f>(Paca!U94/Paca!U$85-1)*100</f>
        <v>5.0994212592828214</v>
      </c>
      <c r="DJ94" s="136">
        <f>(Paca!V94/Paca!V$85-1)*100</f>
        <v>1.9986202713093926</v>
      </c>
      <c r="DL94" s="69" t="str">
        <f t="shared" ref="DL94" si="26">CO94</f>
        <v>2022T1</v>
      </c>
      <c r="DM94" s="106">
        <f>Paca!B94-Paca!B$85</f>
        <v>82300.999999999534</v>
      </c>
      <c r="DN94" s="240">
        <f>Paca!C94-Paca!C$85</f>
        <v>79256.179165025242</v>
      </c>
      <c r="DO94" s="241">
        <f>Paca!D94-Paca!D$85</f>
        <v>3044.4826538614579</v>
      </c>
      <c r="DP94" s="106">
        <f>Paca!E94-Paca!E$85</f>
        <v>1248.9511017567384</v>
      </c>
      <c r="DQ94" s="101">
        <f>Paca!F94-Paca!F$85</f>
        <v>7762.9687955841655</v>
      </c>
      <c r="DR94" s="75">
        <f>Paca!G94-Paca!G$85</f>
        <v>2459.0532937217904</v>
      </c>
      <c r="DS94" s="75">
        <f>Paca!H94-Paca!H$85</f>
        <v>2243.2504763057186</v>
      </c>
      <c r="DT94" s="75">
        <f>Paca!I94-Paca!I$85</f>
        <v>627.46955105180314</v>
      </c>
      <c r="DU94" s="75">
        <f>Paca!J94-Paca!J$85</f>
        <v>458.54503305627441</v>
      </c>
      <c r="DV94" s="76">
        <f>Paca!K94-Paca!K$85</f>
        <v>1974.6504414486117</v>
      </c>
      <c r="DW94" s="103">
        <f>Paca!L94-Paca!L$85</f>
        <v>7717.8738692653569</v>
      </c>
      <c r="DX94" s="101">
        <f>Paca!M94-Paca!M$85</f>
        <v>52527.497504983447</v>
      </c>
      <c r="DY94" s="75">
        <f>Paca!N94-Paca!N$85</f>
        <v>13881.41503467533</v>
      </c>
      <c r="DZ94" s="75">
        <f>Paca!O94-Paca!O$85</f>
        <v>2017.1543449094606</v>
      </c>
      <c r="EA94" s="75">
        <f>Paca!P94-Paca!P$85</f>
        <v>7811.064598098048</v>
      </c>
      <c r="EB94" s="75">
        <f>Paca!Q94-Paca!Q$85</f>
        <v>3820.1973084330239</v>
      </c>
      <c r="EC94" s="75">
        <f>Paca!R94-Paca!R$85</f>
        <v>1672.0928134058267</v>
      </c>
      <c r="ED94" s="75">
        <f>Paca!S94-Paca!S$85</f>
        <v>2144.9449111425602</v>
      </c>
      <c r="EE94" s="75">
        <f>Paca!T94-Paca!T$85</f>
        <v>16192.057392934075</v>
      </c>
      <c r="EF94" s="75">
        <f>Paca!U94-Paca!U$85</f>
        <v>4988.5711013849941</v>
      </c>
      <c r="EG94" s="101">
        <f>Paca!V94-Paca!V$85</f>
        <v>13043.370547297178</v>
      </c>
    </row>
    <row r="95" spans="1:137">
      <c r="A95" s="69" t="str">
        <f>Paca!A95</f>
        <v>2022T2</v>
      </c>
      <c r="B95" s="135">
        <f>(Paca!B95/Paca!B94-1)*100</f>
        <v>0.3477858810038148</v>
      </c>
      <c r="C95" s="248">
        <f>(Paca!C95/Paca!C94-1)*100</f>
        <v>0.37884249334949605</v>
      </c>
      <c r="D95" s="249">
        <f>(Paca!D95/Paca!D94-1)*100</f>
        <v>0.24565213192808688</v>
      </c>
      <c r="E95" s="135">
        <f>(Paca!E95/Paca!E94-1)*100</f>
        <v>3.6803963953150998</v>
      </c>
      <c r="F95" s="136">
        <f>(Paca!F95/Paca!F94-1)*100</f>
        <v>6.6369321189596597E-2</v>
      </c>
      <c r="G95" s="137">
        <f>(Paca!G95/Paca!G94-1)*100</f>
        <v>0.32586691409011159</v>
      </c>
      <c r="H95" s="137">
        <f>(Paca!H95/Paca!H94-1)*100</f>
        <v>-0.69693516431700298</v>
      </c>
      <c r="I95" s="137">
        <f>(Paca!I95/Paca!I94-1)*100</f>
        <v>0.28945118472507581</v>
      </c>
      <c r="J95" s="137">
        <f>(Paca!J95/Paca!J94-1)*100</f>
        <v>0.88342390153044459</v>
      </c>
      <c r="K95" s="138">
        <f>(Paca!K95/Paca!K94-1)*100</f>
        <v>8.5929790402117234E-3</v>
      </c>
      <c r="L95" s="139">
        <f>(Paca!L95/Paca!L94-1)*100</f>
        <v>-0.12043817667596324</v>
      </c>
      <c r="M95" s="136">
        <f>(Paca!M95/Paca!M94-1)*100</f>
        <v>0.49091707944071139</v>
      </c>
      <c r="N95" s="137">
        <f>(Paca!N95/Paca!N94-1)*100</f>
        <v>-4.2017755357237618E-2</v>
      </c>
      <c r="O95" s="137">
        <f>(Paca!O95/Paca!O94-1)*100</f>
        <v>0.18598094880857285</v>
      </c>
      <c r="P95" s="137">
        <f>(Paca!P95/Paca!P94-1)*100</f>
        <v>0.24642024780880956</v>
      </c>
      <c r="Q95" s="137">
        <f>(Paca!Q95/Paca!Q94-1)*100</f>
        <v>2.3738106491684174</v>
      </c>
      <c r="R95" s="137">
        <f>(Paca!R95/Paca!R94-1)*100</f>
        <v>0.39157496468240627</v>
      </c>
      <c r="S95" s="137">
        <f>(Paca!S95/Paca!S94-1)*100</f>
        <v>0.73274790878281593</v>
      </c>
      <c r="T95" s="137">
        <f>(Paca!T95/Paca!T94-1)*100</f>
        <v>0.87749392791938163</v>
      </c>
      <c r="U95" s="137">
        <f>(Paca!U95/Paca!U94-1)*100</f>
        <v>0.78458686697440161</v>
      </c>
      <c r="V95" s="136">
        <f>(Paca!V95/Paca!V94-1)*100</f>
        <v>0.18207691782978763</v>
      </c>
      <c r="X95" s="69" t="str">
        <f t="shared" ref="X95" si="27">A95</f>
        <v>2022T2</v>
      </c>
      <c r="Y95" s="106">
        <f>Paca!B95-Paca!B94</f>
        <v>6890.0000000016298</v>
      </c>
      <c r="Z95" s="240">
        <f>Paca!C95-Paca!C94</f>
        <v>5755.9308592183515</v>
      </c>
      <c r="AA95" s="241">
        <f>Paca!D95-Paca!D94</f>
        <v>1134.3159109264379</v>
      </c>
      <c r="AB95" s="106">
        <f>Paca!E95-Paca!E94</f>
        <v>900.35570414512767</v>
      </c>
      <c r="AC95" s="101">
        <f>Paca!F95-Paca!F94</f>
        <v>117.68244268224225</v>
      </c>
      <c r="AD95" s="75">
        <f>Paca!G95-Paca!G94</f>
        <v>109.42275836435147</v>
      </c>
      <c r="AE95" s="75">
        <f>Paca!H95-Paca!H94</f>
        <v>-233.78314292689174</v>
      </c>
      <c r="AF95" s="75">
        <f>Paca!I95-Paca!I94</f>
        <v>49.547866364606307</v>
      </c>
      <c r="AG95" s="75">
        <f>Paca!J95-Paca!J94</f>
        <v>186.30941221652392</v>
      </c>
      <c r="AH95" s="76">
        <f>Paca!K95-Paca!K94</f>
        <v>6.1855486636632122</v>
      </c>
      <c r="AI95" s="103">
        <f>Paca!L95-Paca!L94</f>
        <v>-158.97520254689152</v>
      </c>
      <c r="AJ95" s="101">
        <f>Paca!M95-Paca!M94</f>
        <v>4819.1667613165919</v>
      </c>
      <c r="AK95" s="75">
        <f>Paca!N95-Paca!N94</f>
        <v>-116.19049697602168</v>
      </c>
      <c r="AL95" s="75">
        <f>Paca!O95-Paca!O94</f>
        <v>220.91782502988644</v>
      </c>
      <c r="AM95" s="75">
        <f>Paca!P95-Paca!P94</f>
        <v>318.20725536916871</v>
      </c>
      <c r="AN95" s="75">
        <f>Paca!Q95-Paca!Q94</f>
        <v>1221.1637750594018</v>
      </c>
      <c r="AO95" s="75">
        <f>Paca!R95-Paca!R94</f>
        <v>203.86698019628966</v>
      </c>
      <c r="AP95" s="75">
        <f>Paca!S95-Paca!S94</f>
        <v>187.8473716116132</v>
      </c>
      <c r="AQ95" s="75">
        <f>Paca!T95-Paca!T94</f>
        <v>1976.6826963445928</v>
      </c>
      <c r="AR95" s="75">
        <f>Paca!U95-Paca!U94</f>
        <v>806.6713546817773</v>
      </c>
      <c r="AS95" s="101">
        <f>Paca!V95-Paca!V94</f>
        <v>1212.0170645485632</v>
      </c>
      <c r="AU95" s="69" t="str">
        <f t="shared" ref="AU95" si="28">X95</f>
        <v>2022T2</v>
      </c>
      <c r="AV95" s="135">
        <f>(Paca!B95/Paca!B91-1)*100</f>
        <v>2.7812015303484872</v>
      </c>
      <c r="AW95" s="248">
        <f>(Paca!C95/Paca!C91-1)*100</f>
        <v>3.4166993001532475</v>
      </c>
      <c r="AX95" s="249">
        <f>(Paca!D95/Paca!D91-1)*100</f>
        <v>0.74149372576719497</v>
      </c>
      <c r="AY95" s="135">
        <f>(Paca!E95/Paca!E91-1)*100</f>
        <v>6.7174315305366772</v>
      </c>
      <c r="AZ95" s="136">
        <f>(Paca!F95/Paca!F91-1)*100</f>
        <v>1.8446212895444347</v>
      </c>
      <c r="BA95" s="137">
        <f>(Paca!G95/Paca!G91-1)*100</f>
        <v>2.8174857278504994</v>
      </c>
      <c r="BB95" s="137">
        <f>(Paca!H95/Paca!H91-1)*100</f>
        <v>1.181020219456852</v>
      </c>
      <c r="BC95" s="137">
        <f>(Paca!I95/Paca!I91-1)*100</f>
        <v>0.87573918869969791</v>
      </c>
      <c r="BD95" s="137">
        <f>(Paca!J95/Paca!J91-1)*100</f>
        <v>1.5339033318363393</v>
      </c>
      <c r="BE95" s="138">
        <f>(Paca!K95/Paca!K91-1)*100</f>
        <v>2.0284476270655993</v>
      </c>
      <c r="BF95" s="139">
        <f>(Paca!L95/Paca!L91-1)*100</f>
        <v>0.66595290496818116</v>
      </c>
      <c r="BG95" s="136">
        <f>(Paca!M95/Paca!M91-1)*100</f>
        <v>4.4697783272944047</v>
      </c>
      <c r="BH95" s="137">
        <f>(Paca!N95/Paca!N91-1)*100</f>
        <v>2.7288542460759846</v>
      </c>
      <c r="BI95" s="137">
        <f>(Paca!O95/Paca!O91-1)*100</f>
        <v>1.4924457037766237</v>
      </c>
      <c r="BJ95" s="137">
        <f>(Paca!P95/Paca!P91-1)*100</f>
        <v>11.635321002347322</v>
      </c>
      <c r="BK95" s="137">
        <f>(Paca!Q95/Paca!Q91-1)*100</f>
        <v>6.8432065430211741</v>
      </c>
      <c r="BL95" s="137">
        <f>(Paca!R95/Paca!R91-1)*100</f>
        <v>1.7096503164652388</v>
      </c>
      <c r="BM95" s="137">
        <f>(Paca!S95/Paca!S91-1)*100</f>
        <v>3.8403043767674339</v>
      </c>
      <c r="BN95" s="137">
        <f>(Paca!T95/Paca!T91-1)*100</f>
        <v>4.8040212159212281</v>
      </c>
      <c r="BO95" s="137">
        <f>(Paca!U95/Paca!U91-1)*100</f>
        <v>4.0147368819225981</v>
      </c>
      <c r="BP95" s="136">
        <f>(Paca!V95/Paca!V91-1)*100</f>
        <v>0.89325027091475828</v>
      </c>
      <c r="BR95" s="69" t="str">
        <f t="shared" ref="BR95" si="29">AU95</f>
        <v>2022T2</v>
      </c>
      <c r="BS95" s="106">
        <f>Paca!B95-Paca!B91</f>
        <v>53794.000000000233</v>
      </c>
      <c r="BT95" s="240">
        <f>Paca!C95-Paca!C91</f>
        <v>50386.611361115472</v>
      </c>
      <c r="BU95" s="241">
        <f>Paca!D95-Paca!D91</f>
        <v>3407.0470129912719</v>
      </c>
      <c r="BV95" s="106">
        <f>Paca!E95-Paca!E91</f>
        <v>1596.555635030134</v>
      </c>
      <c r="BW95" s="101">
        <f>Paca!F95-Paca!F91</f>
        <v>3213.6720843031362</v>
      </c>
      <c r="BX95" s="75">
        <f>Paca!G95-Paca!G91</f>
        <v>923.15591534321356</v>
      </c>
      <c r="BY95" s="75">
        <f>Paca!H95-Paca!H91</f>
        <v>388.81386785603536</v>
      </c>
      <c r="BZ95" s="75">
        <f>Paca!I95-Paca!I91</f>
        <v>149.03660029452294</v>
      </c>
      <c r="CA95" s="75">
        <f>Paca!J95-Paca!J91</f>
        <v>321.41961190868096</v>
      </c>
      <c r="CB95" s="76">
        <f>Paca!K95-Paca!K91</f>
        <v>1431.2460889007198</v>
      </c>
      <c r="CC95" s="103">
        <f>Paca!L95-Paca!L91</f>
        <v>872.17322910338407</v>
      </c>
      <c r="CD95" s="101">
        <f>Paca!M95-Paca!M91</f>
        <v>42207.1409589221</v>
      </c>
      <c r="CE95" s="75">
        <f>Paca!N95-Paca!N91</f>
        <v>7342.4861730820267</v>
      </c>
      <c r="CF95" s="75">
        <f>Paca!O95-Paca!O91</f>
        <v>1749.9839955389907</v>
      </c>
      <c r="CG95" s="75">
        <f>Paca!P95-Paca!P91</f>
        <v>13492.092334606263</v>
      </c>
      <c r="CH95" s="75">
        <f>Paca!Q95-Paca!Q91</f>
        <v>3373.101758141187</v>
      </c>
      <c r="CI95" s="75">
        <f>Paca!R95-Paca!R91</f>
        <v>878.56595467531588</v>
      </c>
      <c r="CJ95" s="75">
        <f>Paca!S95-Paca!S91</f>
        <v>955.0385698108912</v>
      </c>
      <c r="CK95" s="75">
        <f>Paca!T95-Paca!T91</f>
        <v>10416.314775496314</v>
      </c>
      <c r="CL95" s="75">
        <f>Paca!U95-Paca!U91</f>
        <v>3999.5573975710868</v>
      </c>
      <c r="CM95" s="101">
        <f>Paca!V95-Paca!V91</f>
        <v>5904.116466747364</v>
      </c>
      <c r="CO95" s="69" t="str">
        <f t="shared" ref="CO95" si="30">BR95</f>
        <v>2022T2</v>
      </c>
      <c r="CP95" s="135">
        <f>(Paca!B95/Paca!B$85-1)*100</f>
        <v>4.6972224080118474</v>
      </c>
      <c r="CQ95" s="248">
        <f>(Paca!C95/Paca!C$85-1)*100</f>
        <v>5.9032477302988662</v>
      </c>
      <c r="CR95" s="249">
        <f>(Paca!D95/Paca!D$85-1)*100</f>
        <v>0.91098420497215393</v>
      </c>
      <c r="CS95" s="135">
        <f>(Paca!E95/Paca!E$85-1)*100</f>
        <v>9.2584264946514949</v>
      </c>
      <c r="CT95" s="136">
        <f>(Paca!F95/Paca!F$85-1)*100</f>
        <v>4.6479381787833507</v>
      </c>
      <c r="CU95" s="137">
        <f>(Paca!G95/Paca!G$85-1)*100</f>
        <v>8.2534794312694615</v>
      </c>
      <c r="CV95" s="137">
        <f>(Paca!H95/Paca!H$85-1)*100</f>
        <v>6.4197751883473986</v>
      </c>
      <c r="CW95" s="137">
        <f>(Paca!I95/Paca!I$85-1)*100</f>
        <v>4.1055253792248392</v>
      </c>
      <c r="CX95" s="137">
        <f>(Paca!J95/Paca!J$85-1)*100</f>
        <v>3.1256692038587719</v>
      </c>
      <c r="CY95" s="138">
        <f>(Paca!K95/Paca!K$85-1)*100</f>
        <v>2.8293978427503363</v>
      </c>
      <c r="CZ95" s="139">
        <f>(Paca!L95/Paca!L$85-1)*100</f>
        <v>6.082177728990934</v>
      </c>
      <c r="DA95" s="136">
        <f>(Paca!M95/Paca!M$85-1)*100</f>
        <v>6.1720244353360876</v>
      </c>
      <c r="DB95" s="137">
        <f>(Paca!N95/Paca!N$85-1)*100</f>
        <v>5.2409855767321378</v>
      </c>
      <c r="DC95" s="137">
        <f>(Paca!O95/Paca!O$85-1)*100</f>
        <v>1.916682198727182</v>
      </c>
      <c r="DD95" s="137">
        <f>(Paca!P95/Paca!P$85-1)*100</f>
        <v>6.7006371217497307</v>
      </c>
      <c r="DE95" s="137">
        <f>(Paca!Q95/Paca!Q$85-1)*100</f>
        <v>10.585982644175473</v>
      </c>
      <c r="DF95" s="137">
        <f>(Paca!R95/Paca!R$85-1)*100</f>
        <v>3.7227894450351018</v>
      </c>
      <c r="DG95" s="137">
        <f>(Paca!S95/Paca!S$85-1)*100</f>
        <v>9.9305487922366265</v>
      </c>
      <c r="DH95" s="137">
        <f>(Paca!T95/Paca!T$85-1)*100</f>
        <v>8.6901630981352618</v>
      </c>
      <c r="DI95" s="137">
        <f>(Paca!U95/Paca!U$85-1)*100</f>
        <v>5.9240175157492692</v>
      </c>
      <c r="DJ95" s="136">
        <f>(Paca!V95/Paca!V$85-1)*100</f>
        <v>2.1843362153282975</v>
      </c>
      <c r="DL95" s="69" t="str">
        <f t="shared" ref="DL95" si="31">CO95</f>
        <v>2022T2</v>
      </c>
      <c r="DM95" s="106">
        <f>Paca!B95-Paca!B$85</f>
        <v>89191.000000001164</v>
      </c>
      <c r="DN95" s="240">
        <f>Paca!C95-Paca!C$85</f>
        <v>85012.110024243593</v>
      </c>
      <c r="DO95" s="241">
        <f>Paca!D95-Paca!D$85</f>
        <v>4178.7985647878959</v>
      </c>
      <c r="DP95" s="106">
        <f>Paca!E95-Paca!E$85</f>
        <v>2149.306805901866</v>
      </c>
      <c r="DQ95" s="101">
        <f>Paca!F95-Paca!F$85</f>
        <v>7880.6512382664077</v>
      </c>
      <c r="DR95" s="75">
        <f>Paca!G95-Paca!G$85</f>
        <v>2568.4760520861419</v>
      </c>
      <c r="DS95" s="75">
        <f>Paca!H95-Paca!H$85</f>
        <v>2009.4673333788269</v>
      </c>
      <c r="DT95" s="75">
        <f>Paca!I95-Paca!I$85</f>
        <v>677.01741741640944</v>
      </c>
      <c r="DU95" s="75">
        <f>Paca!J95-Paca!J$85</f>
        <v>644.85444527279833</v>
      </c>
      <c r="DV95" s="76">
        <f>Paca!K95-Paca!K$85</f>
        <v>1980.8359901122749</v>
      </c>
      <c r="DW95" s="103">
        <f>Paca!L95-Paca!L$85</f>
        <v>7558.8986667184654</v>
      </c>
      <c r="DX95" s="101">
        <f>Paca!M95-Paca!M$85</f>
        <v>57346.664266300038</v>
      </c>
      <c r="DY95" s="75">
        <f>Paca!N95-Paca!N$85</f>
        <v>13765.224537699309</v>
      </c>
      <c r="DZ95" s="75">
        <f>Paca!O95-Paca!O$85</f>
        <v>2238.0721699393471</v>
      </c>
      <c r="EA95" s="75">
        <f>Paca!P95-Paca!P$85</f>
        <v>8129.2718534672167</v>
      </c>
      <c r="EB95" s="75">
        <f>Paca!Q95-Paca!Q$85</f>
        <v>5041.3610834924257</v>
      </c>
      <c r="EC95" s="75">
        <f>Paca!R95-Paca!R$85</f>
        <v>1875.9597936021164</v>
      </c>
      <c r="ED95" s="75">
        <f>Paca!S95-Paca!S$85</f>
        <v>2332.7922827541734</v>
      </c>
      <c r="EE95" s="75">
        <f>Paca!T95-Paca!T$85</f>
        <v>18168.740089278668</v>
      </c>
      <c r="EF95" s="75">
        <f>Paca!U95-Paca!U$85</f>
        <v>5795.2424560667714</v>
      </c>
      <c r="EG95" s="101">
        <f>Paca!V95-Paca!V$85</f>
        <v>14255.387611845741</v>
      </c>
    </row>
    <row r="96" spans="1:137">
      <c r="A96" s="69" t="str">
        <f>Paca!A96</f>
        <v>2022T3</v>
      </c>
      <c r="B96" s="135">
        <f>(Paca!B96/Paca!B95-1)*100</f>
        <v>0.15296826851589618</v>
      </c>
      <c r="C96" s="248">
        <f>(Paca!C96/Paca!C95-1)*100</f>
        <v>0.28019891148649556</v>
      </c>
      <c r="D96" s="249">
        <f>(Paca!D96/Paca!D95-1)*100</f>
        <v>-0.2662323776667419</v>
      </c>
      <c r="E96" s="135">
        <f>(Paca!E96/Paca!E95-1)*100</f>
        <v>-4.913119439423685</v>
      </c>
      <c r="F96" s="136">
        <f>(Paca!F96/Paca!F95-1)*100</f>
        <v>0.50562689345745593</v>
      </c>
      <c r="G96" s="137">
        <f>(Paca!G96/Paca!G95-1)*100</f>
        <v>-0.55374585472397486</v>
      </c>
      <c r="H96" s="137">
        <f>(Paca!H96/Paca!H95-1)*100</f>
        <v>1.4596104958583656</v>
      </c>
      <c r="I96" s="137">
        <f>(Paca!I96/Paca!I95-1)*100</f>
        <v>1.5846408164114534</v>
      </c>
      <c r="J96" s="137">
        <f>(Paca!J96/Paca!J95-1)*100</f>
        <v>1.0662052138348477</v>
      </c>
      <c r="K96" s="138">
        <f>(Paca!K96/Paca!K95-1)*100</f>
        <v>0.13696575031443281</v>
      </c>
      <c r="L96" s="139">
        <f>(Paca!L96/Paca!L95-1)*100</f>
        <v>0.20413777504448838</v>
      </c>
      <c r="M96" s="136">
        <f>(Paca!M96/Paca!M95-1)*100</f>
        <v>0.47383859802248018</v>
      </c>
      <c r="N96" s="137">
        <f>(Paca!N96/Paca!N95-1)*100</f>
        <v>0.28278599448674502</v>
      </c>
      <c r="O96" s="137">
        <f>(Paca!O96/Paca!O95-1)*100</f>
        <v>0.77483053697728899</v>
      </c>
      <c r="P96" s="137">
        <f>(Paca!P96/Paca!P95-1)*100</f>
        <v>0.23586889060622784</v>
      </c>
      <c r="Q96" s="137">
        <f>(Paca!Q96/Paca!Q95-1)*100</f>
        <v>1.1592264257882512</v>
      </c>
      <c r="R96" s="137">
        <f>(Paca!R96/Paca!R95-1)*100</f>
        <v>0.53629709456222141</v>
      </c>
      <c r="S96" s="137">
        <f>(Paca!S96/Paca!S95-1)*100</f>
        <v>0.33380637915310096</v>
      </c>
      <c r="T96" s="137">
        <f>(Paca!T96/Paca!T95-1)*100</f>
        <v>0.39485948180586483</v>
      </c>
      <c r="U96" s="137">
        <f>(Paca!U96/Paca!U95-1)*100</f>
        <v>0.76333284212812824</v>
      </c>
      <c r="V96" s="136">
        <f>(Paca!V96/Paca!V95-1)*100</f>
        <v>-0.23295423585282249</v>
      </c>
      <c r="X96" s="69" t="str">
        <f t="shared" ref="X96" si="32">A96</f>
        <v>2022T3</v>
      </c>
      <c r="Y96" s="106">
        <f>Paca!B96-Paca!B95</f>
        <v>3041</v>
      </c>
      <c r="Z96" s="240">
        <f>Paca!C96-Paca!C95</f>
        <v>4273.3209250960499</v>
      </c>
      <c r="AA96" s="241">
        <f>Paca!D96-Paca!D95</f>
        <v>-1232.366552135034</v>
      </c>
      <c r="AB96" s="106">
        <f>Paca!E96-Paca!E95</f>
        <v>-1246.1591042672117</v>
      </c>
      <c r="AC96" s="101">
        <f>Paca!F96-Paca!F95</f>
        <v>897.1449285390554</v>
      </c>
      <c r="AD96" s="75">
        <f>Paca!G96-Paca!G95</f>
        <v>-186.54808699063142</v>
      </c>
      <c r="AE96" s="75">
        <f>Paca!H96-Paca!H95</f>
        <v>486.20614718001161</v>
      </c>
      <c r="AF96" s="75">
        <f>Paca!I96-Paca!I95</f>
        <v>272.04184959159466</v>
      </c>
      <c r="AG96" s="75">
        <f>Paca!J96-Paca!J95</f>
        <v>226.84346156892934</v>
      </c>
      <c r="AH96" s="76">
        <f>Paca!K96-Paca!K95</f>
        <v>98.601557189133018</v>
      </c>
      <c r="AI96" s="103">
        <f>Paca!L96-Paca!L95</f>
        <v>269.13192657026229</v>
      </c>
      <c r="AJ96" s="101">
        <f>Paca!M96-Paca!M95</f>
        <v>4674.34816363547</v>
      </c>
      <c r="AK96" s="75">
        <f>Paca!N96-Paca!N95</f>
        <v>781.6514510390698</v>
      </c>
      <c r="AL96" s="75">
        <f>Paca!O96-Paca!O95</f>
        <v>922.09567106161558</v>
      </c>
      <c r="AM96" s="75">
        <f>Paca!P96-Paca!P95</f>
        <v>305.33263466252538</v>
      </c>
      <c r="AN96" s="75">
        <f>Paca!Q96-Paca!Q95</f>
        <v>610.49903393390559</v>
      </c>
      <c r="AO96" s="75">
        <f>Paca!R96-Paca!R95</f>
        <v>280.30747817485098</v>
      </c>
      <c r="AP96" s="75">
        <f>Paca!S96-Paca!S95</f>
        <v>86.201703495240508</v>
      </c>
      <c r="AQ96" s="75">
        <f>Paca!T96-Paca!T95</f>
        <v>897.28353062763927</v>
      </c>
      <c r="AR96" s="75">
        <f>Paca!U96-Paca!U95</f>
        <v>790.97666064059013</v>
      </c>
      <c r="AS96" s="101">
        <f>Paca!V96-Paca!V95</f>
        <v>-1553.5115415166365</v>
      </c>
      <c r="AU96" s="69" t="str">
        <f t="shared" ref="AU96" si="33">X96</f>
        <v>2022T3</v>
      </c>
      <c r="AV96" s="135">
        <f>(Paca!B96/Paca!B92-1)*100</f>
        <v>1.9406266447941301</v>
      </c>
      <c r="AW96" s="248">
        <f>(Paca!C96/Paca!C92-1)*100</f>
        <v>2.4584442003328988</v>
      </c>
      <c r="AX96" s="249">
        <f>(Paca!D96/Paca!D92-1)*100</f>
        <v>0.26186364858000744</v>
      </c>
      <c r="AY96" s="135">
        <f>(Paca!E96/Paca!E92-1)*100</f>
        <v>-0.24486018064738824</v>
      </c>
      <c r="AZ96" s="136">
        <f>(Paca!F96/Paca!F92-1)*100</f>
        <v>1.5632772121634497</v>
      </c>
      <c r="BA96" s="137">
        <f>(Paca!G96/Paca!G92-1)*100</f>
        <v>1.1213495998828371</v>
      </c>
      <c r="BB96" s="137">
        <f>(Paca!H96/Paca!H92-1)*100</f>
        <v>1.0948904980590646</v>
      </c>
      <c r="BC96" s="137">
        <f>(Paca!I96/Paca!I92-1)*100</f>
        <v>2.5243179729569798</v>
      </c>
      <c r="BD96" s="137">
        <f>(Paca!J96/Paca!J92-1)*100</f>
        <v>3.1853873244235054</v>
      </c>
      <c r="BE96" s="138">
        <f>(Paca!K96/Paca!K92-1)*100</f>
        <v>1.2843783275794163</v>
      </c>
      <c r="BF96" s="139">
        <f>(Paca!L96/Paca!L92-1)*100</f>
        <v>0.16771786337423933</v>
      </c>
      <c r="BG96" s="136">
        <f>(Paca!M96/Paca!M92-1)*100</f>
        <v>3.332306643991112</v>
      </c>
      <c r="BH96" s="137">
        <f>(Paca!N96/Paca!N92-1)*100</f>
        <v>1.4584250536893162</v>
      </c>
      <c r="BI96" s="137">
        <f>(Paca!O96/Paca!O92-1)*100</f>
        <v>1.6325762064418381</v>
      </c>
      <c r="BJ96" s="137">
        <f>(Paca!P96/Paca!P92-1)*100</f>
        <v>7.9390173867207148</v>
      </c>
      <c r="BK96" s="137">
        <f>(Paca!Q96/Paca!Q92-1)*100</f>
        <v>6.5207384989396822</v>
      </c>
      <c r="BL96" s="137">
        <f>(Paca!R96/Paca!R92-1)*100</f>
        <v>1.8692152403706919</v>
      </c>
      <c r="BM96" s="137">
        <f>(Paca!S96/Paca!S92-1)*100</f>
        <v>2.3403902979660218</v>
      </c>
      <c r="BN96" s="137">
        <f>(Paca!T96/Paca!T92-1)*100</f>
        <v>3.8330924783435361</v>
      </c>
      <c r="BO96" s="137">
        <f>(Paca!U96/Paca!U92-1)*100</f>
        <v>3.2318317944479258</v>
      </c>
      <c r="BP96" s="136">
        <f>(Paca!V96/Paca!V92-1)*100</f>
        <v>0.45783902317000358</v>
      </c>
      <c r="BR96" s="69" t="str">
        <f t="shared" ref="BR96" si="34">AU96</f>
        <v>2022T3</v>
      </c>
      <c r="BS96" s="106">
        <f>Paca!B96-Paca!B92</f>
        <v>37903.000000000466</v>
      </c>
      <c r="BT96" s="240">
        <f>Paca!C96-Paca!C92</f>
        <v>36696.686428417685</v>
      </c>
      <c r="BU96" s="241">
        <f>Paca!D96-Paca!D92</f>
        <v>1205.7595187600236</v>
      </c>
      <c r="BV96" s="106">
        <f>Paca!E96-Paca!E92</f>
        <v>-59.199720541342685</v>
      </c>
      <c r="BW96" s="101">
        <f>Paca!F96-Paca!F92</f>
        <v>2744.8720759643184</v>
      </c>
      <c r="BX96" s="75">
        <f>Paca!G96-Paca!G92</f>
        <v>371.50692708593851</v>
      </c>
      <c r="BY96" s="75">
        <f>Paca!H96-Paca!H92</f>
        <v>366.0312281675433</v>
      </c>
      <c r="BZ96" s="75">
        <f>Paca!I96-Paca!I92</f>
        <v>429.38819536658411</v>
      </c>
      <c r="CA96" s="75">
        <f>Paca!J96-Paca!J92</f>
        <v>663.79728551983135</v>
      </c>
      <c r="CB96" s="76">
        <f>Paca!K96-Paca!K92</f>
        <v>914.14843982443563</v>
      </c>
      <c r="CC96" s="103">
        <f>Paca!L96-Paca!L92</f>
        <v>221.19690223401994</v>
      </c>
      <c r="CD96" s="101">
        <f>Paca!M96-Paca!M92</f>
        <v>31963.361916045076</v>
      </c>
      <c r="CE96" s="75">
        <f>Paca!N96-Paca!N92</f>
        <v>3984.5348772305297</v>
      </c>
      <c r="CF96" s="75">
        <f>Paca!O96-Paca!O92</f>
        <v>1926.4682667962188</v>
      </c>
      <c r="CG96" s="75">
        <f>Paca!P96-Paca!P92</f>
        <v>9543.6392161787953</v>
      </c>
      <c r="CH96" s="75">
        <f>Paca!Q96-Paca!Q92</f>
        <v>3261.2554900886971</v>
      </c>
      <c r="CI96" s="75">
        <f>Paca!R96-Paca!R92</f>
        <v>964.20299983023142</v>
      </c>
      <c r="CJ96" s="75">
        <f>Paca!S96-Paca!S92</f>
        <v>592.52915585969458</v>
      </c>
      <c r="CK96" s="75">
        <f>Paca!T96-Paca!T92</f>
        <v>8421.9393560492608</v>
      </c>
      <c r="CL96" s="75">
        <f>Paca!U96-Paca!U92</f>
        <v>3268.7925540115539</v>
      </c>
      <c r="CM96" s="101">
        <f>Paca!V96-Paca!V92</f>
        <v>3032.2147734768223</v>
      </c>
      <c r="CO96" s="69" t="str">
        <f t="shared" ref="CO96" si="35">BR96</f>
        <v>2022T3</v>
      </c>
      <c r="CP96" s="135">
        <f>(Paca!B96/Paca!B$85-1)*100</f>
        <v>4.8573759363136348</v>
      </c>
      <c r="CQ96" s="248">
        <f>(Paca!C96/Paca!C$85-1)*100</f>
        <v>6.1999874776680119</v>
      </c>
      <c r="CR96" s="249">
        <f>(Paca!D96/Paca!D$85-1)*100</f>
        <v>0.64232649239632789</v>
      </c>
      <c r="CS96" s="135">
        <f>(Paca!E96/Paca!E$85-1)*100</f>
        <v>3.8904295033343361</v>
      </c>
      <c r="CT96" s="136">
        <f>(Paca!F96/Paca!F$85-1)*100</f>
        <v>5.1770662976640347</v>
      </c>
      <c r="CU96" s="137">
        <f>(Paca!G96/Paca!G$85-1)*100</f>
        <v>7.6540302763243195</v>
      </c>
      <c r="CV96" s="137">
        <f>(Paca!H96/Paca!H$85-1)*100</f>
        <v>7.9730893966653893</v>
      </c>
      <c r="CW96" s="137">
        <f>(Paca!I96/Paca!I$85-1)*100</f>
        <v>5.7552240265236199</v>
      </c>
      <c r="CX96" s="137">
        <f>(Paca!J96/Paca!J$85-1)*100</f>
        <v>4.2252004657123976</v>
      </c>
      <c r="CY96" s="138">
        <f>(Paca!K96/Paca!K$85-1)*100</f>
        <v>2.9702388990494821</v>
      </c>
      <c r="CZ96" s="139">
        <f>(Paca!L96/Paca!L$85-1)*100</f>
        <v>6.2987315263256294</v>
      </c>
      <c r="DA96" s="136">
        <f>(Paca!M96/Paca!M$85-1)*100</f>
        <v>6.6751084674125716</v>
      </c>
      <c r="DB96" s="137">
        <f>(Paca!N96/Paca!N$85-1)*100</f>
        <v>5.5385923444029261</v>
      </c>
      <c r="DC96" s="137">
        <f>(Paca!O96/Paca!O$85-1)*100</f>
        <v>2.7063637746770119</v>
      </c>
      <c r="DD96" s="137">
        <f>(Paca!P96/Paca!P$85-1)*100</f>
        <v>6.9523107307986054</v>
      </c>
      <c r="DE96" s="137">
        <f>(Paca!Q96/Paca!Q$85-1)*100</f>
        <v>11.867924578204359</v>
      </c>
      <c r="DF96" s="137">
        <f>(Paca!R96/Paca!R$85-1)*100</f>
        <v>4.2790517512277138</v>
      </c>
      <c r="DG96" s="137">
        <f>(Paca!S96/Paca!S$85-1)*100</f>
        <v>10.297503976743139</v>
      </c>
      <c r="DH96" s="137">
        <f>(Paca!T96/Paca!T$85-1)*100</f>
        <v>9.1193365129184976</v>
      </c>
      <c r="DI96" s="137">
        <f>(Paca!U96/Paca!U$85-1)*100</f>
        <v>6.732570329148535</v>
      </c>
      <c r="DJ96" s="136">
        <f>(Paca!V96/Paca!V$85-1)*100</f>
        <v>1.9462934757366046</v>
      </c>
      <c r="DL96" s="69" t="str">
        <f t="shared" ref="DL96" si="36">CO96</f>
        <v>2022T3</v>
      </c>
      <c r="DM96" s="106">
        <f>Paca!B96-Paca!B$85</f>
        <v>92232.000000001164</v>
      </c>
      <c r="DN96" s="240">
        <f>Paca!C96-Paca!C$85</f>
        <v>89285.430949339643</v>
      </c>
      <c r="DO96" s="241">
        <f>Paca!D96-Paca!D$85</f>
        <v>2946.4320126528619</v>
      </c>
      <c r="DP96" s="106">
        <f>Paca!E96-Paca!E$85</f>
        <v>903.14770163465437</v>
      </c>
      <c r="DQ96" s="101">
        <f>Paca!F96-Paca!F$85</f>
        <v>8777.7961668054631</v>
      </c>
      <c r="DR96" s="75">
        <f>Paca!G96-Paca!G$85</f>
        <v>2381.9279650955104</v>
      </c>
      <c r="DS96" s="75">
        <f>Paca!H96-Paca!H$85</f>
        <v>2495.6734805588385</v>
      </c>
      <c r="DT96" s="75">
        <f>Paca!I96-Paca!I$85</f>
        <v>949.0592670080041</v>
      </c>
      <c r="DU96" s="75">
        <f>Paca!J96-Paca!J$85</f>
        <v>871.69790684172767</v>
      </c>
      <c r="DV96" s="76">
        <f>Paca!K96-Paca!K$85</f>
        <v>2079.4375473014079</v>
      </c>
      <c r="DW96" s="103">
        <f>Paca!L96-Paca!L$85</f>
        <v>7828.0305932887277</v>
      </c>
      <c r="DX96" s="101">
        <f>Paca!M96-Paca!M$85</f>
        <v>62021.012429935508</v>
      </c>
      <c r="DY96" s="75">
        <f>Paca!N96-Paca!N$85</f>
        <v>14546.875988738379</v>
      </c>
      <c r="DZ96" s="75">
        <f>Paca!O96-Paca!O$85</f>
        <v>3160.1678410009627</v>
      </c>
      <c r="EA96" s="75">
        <f>Paca!P96-Paca!P$85</f>
        <v>8434.6044881297421</v>
      </c>
      <c r="EB96" s="75">
        <f>Paca!Q96-Paca!Q$85</f>
        <v>5651.8601174263313</v>
      </c>
      <c r="EC96" s="75">
        <f>Paca!R96-Paca!R$85</f>
        <v>2156.2672717769674</v>
      </c>
      <c r="ED96" s="75">
        <f>Paca!S96-Paca!S$85</f>
        <v>2418.9939862494139</v>
      </c>
      <c r="EE96" s="75">
        <f>Paca!T96-Paca!T$85</f>
        <v>19066.023619906307</v>
      </c>
      <c r="EF96" s="75">
        <f>Paca!U96-Paca!U$85</f>
        <v>6586.2191167073615</v>
      </c>
      <c r="EG96" s="101">
        <f>Paca!V96-Paca!V$85</f>
        <v>12701.876070329105</v>
      </c>
    </row>
    <row r="97" spans="1:137" s="232" customFormat="1">
      <c r="A97" s="95" t="str">
        <f>Paca!A97</f>
        <v>2022T4</v>
      </c>
      <c r="B97" s="141">
        <f>(Paca!B97/Paca!B96-1)*100</f>
        <v>0.450469228315864</v>
      </c>
      <c r="C97" s="250">
        <f>(Paca!C97/Paca!C96-1)*100</f>
        <v>0.46596311552984382</v>
      </c>
      <c r="D97" s="251">
        <f>(Paca!D97/Paca!D96-1)*100</f>
        <v>0.39908355069300239</v>
      </c>
      <c r="E97" s="141">
        <f>(Paca!E97/Paca!E96-1)*100</f>
        <v>1.4053472745901185</v>
      </c>
      <c r="F97" s="142">
        <f>(Paca!F97/Paca!F96-1)*100</f>
        <v>0.44227450002016777</v>
      </c>
      <c r="G97" s="143">
        <f>(Paca!G97/Paca!G96-1)*100</f>
        <v>0.37065509176450462</v>
      </c>
      <c r="H97" s="143">
        <f>(Paca!H97/Paca!H96-1)*100</f>
        <v>1.2833034670134413</v>
      </c>
      <c r="I97" s="143">
        <f>(Paca!I97/Paca!I96-1)*100</f>
        <v>0.59266031720268675</v>
      </c>
      <c r="J97" s="143">
        <f>(Paca!J97/Paca!J96-1)*100</f>
        <v>0.95755128853480809</v>
      </c>
      <c r="K97" s="144">
        <f>(Paca!K97/Paca!K96-1)*100</f>
        <v>-0.10881483583772278</v>
      </c>
      <c r="L97" s="145">
        <f>(Paca!L97/Paca!L96-1)*100</f>
        <v>0.37512644120598626</v>
      </c>
      <c r="M97" s="142">
        <f>(Paca!M97/Paca!M96-1)*100</f>
        <v>0.40028391959907594</v>
      </c>
      <c r="N97" s="143">
        <f>(Paca!N97/Paca!N96-1)*100</f>
        <v>0.10674062525375394</v>
      </c>
      <c r="O97" s="143">
        <f>(Paca!O97/Paca!O96-1)*100</f>
        <v>0.34938962395312245</v>
      </c>
      <c r="P97" s="143">
        <f>(Paca!P97/Paca!P96-1)*100</f>
        <v>1.7852992195573902</v>
      </c>
      <c r="Q97" s="143">
        <f>(Paca!Q97/Paca!Q96-1)*100</f>
        <v>-0.95711891973994101</v>
      </c>
      <c r="R97" s="143">
        <f>(Paca!R97/Paca!R96-1)*100</f>
        <v>-8.3365152980152679E-2</v>
      </c>
      <c r="S97" s="143">
        <f>(Paca!S97/Paca!S96-1)*100</f>
        <v>7.3984485518208132E-3</v>
      </c>
      <c r="T97" s="143">
        <f>(Paca!T97/Paca!T96-1)*100</f>
        <v>0.26530686686423444</v>
      </c>
      <c r="U97" s="143">
        <f>(Paca!U97/Paca!U96-1)*100</f>
        <v>0.84526436675098626</v>
      </c>
      <c r="V97" s="142">
        <f>(Paca!V97/Paca!V96-1)*100</f>
        <v>0.50773511156598783</v>
      </c>
      <c r="X97" s="95" t="str">
        <f t="shared" ref="X97" si="37">A97</f>
        <v>2022T4</v>
      </c>
      <c r="Y97" s="108">
        <f>Paca!B97-Paca!B96</f>
        <v>8968.999999998603</v>
      </c>
      <c r="Z97" s="238">
        <f>Paca!C97-Paca!C96</f>
        <v>7126.327757227933</v>
      </c>
      <c r="AA97" s="239">
        <f>Paca!D97-Paca!D96</f>
        <v>1842.4049208560609</v>
      </c>
      <c r="AB97" s="108">
        <f>Paca!E97-Paca!E96</f>
        <v>338.93812957945556</v>
      </c>
      <c r="AC97" s="100">
        <f>Paca!F97-Paca!F96</f>
        <v>788.70522539474769</v>
      </c>
      <c r="AD97" s="93">
        <f>Paca!G97-Paca!G96</f>
        <v>124.17629884459166</v>
      </c>
      <c r="AE97" s="93">
        <f>Paca!H97-Paca!H96</f>
        <v>433.71658147572452</v>
      </c>
      <c r="AF97" s="93">
        <f>Paca!I97-Paca!I96</f>
        <v>103.35673444086206</v>
      </c>
      <c r="AG97" s="93">
        <f>Paca!J97-Paca!J96</f>
        <v>205.89863538428835</v>
      </c>
      <c r="AH97" s="94">
        <f>Paca!K97-Paca!K96</f>
        <v>-78.443024750740733</v>
      </c>
      <c r="AI97" s="102">
        <f>Paca!L97-Paca!L96</f>
        <v>495.57019148720428</v>
      </c>
      <c r="AJ97" s="100">
        <f>Paca!M97-Paca!M96</f>
        <v>3967.4527300554328</v>
      </c>
      <c r="AK97" s="93">
        <f>Paca!N97-Paca!N96</f>
        <v>295.8771148934029</v>
      </c>
      <c r="AL97" s="93">
        <f>Paca!O97-Paca!O96</f>
        <v>419.01670225930866</v>
      </c>
      <c r="AM97" s="93">
        <f>Paca!P97-Paca!P96</f>
        <v>2316.5236337161477</v>
      </c>
      <c r="AN97" s="93">
        <f>Paca!Q97-Paca!Q96</f>
        <v>-509.90363625377358</v>
      </c>
      <c r="AO97" s="93">
        <f>Paca!R97-Paca!R96</f>
        <v>-43.806310488551389</v>
      </c>
      <c r="AP97" s="93">
        <f>Paca!S97-Paca!S96</f>
        <v>1.916942839136027</v>
      </c>
      <c r="AQ97" s="93">
        <f>Paca!T97-Paca!T96</f>
        <v>605.26713389303768</v>
      </c>
      <c r="AR97" s="93">
        <f>Paca!U97-Paca!U96</f>
        <v>882.56114919665561</v>
      </c>
      <c r="AS97" s="100">
        <f>Paca!V97-Paca!V96</f>
        <v>3378.0664015655639</v>
      </c>
      <c r="AU97" s="95" t="str">
        <f t="shared" ref="AU97" si="38">X97</f>
        <v>2022T4</v>
      </c>
      <c r="AV97" s="141">
        <f>(Paca!B97/Paca!B93-1)*100</f>
        <v>1.4739055300122317</v>
      </c>
      <c r="AW97" s="250">
        <f>(Paca!C97/Paca!C93-1)*100</f>
        <v>1.7418875860437222</v>
      </c>
      <c r="AX97" s="251">
        <f>(Paca!D97/Paca!D93-1)*100</f>
        <v>0.59555253837064726</v>
      </c>
      <c r="AY97" s="141">
        <f>(Paca!E97/Paca!E93-1)*100</f>
        <v>-0.56610667433434347</v>
      </c>
      <c r="AZ97" s="142">
        <f>(Paca!F97/Paca!F93-1)*100</f>
        <v>1.0091582800220822</v>
      </c>
      <c r="BA97" s="143">
        <f>(Paca!G97/Paca!G93-1)*100</f>
        <v>-0.34576697343934315</v>
      </c>
      <c r="BB97" s="143">
        <f>(Paca!H97/Paca!H93-1)*100</f>
        <v>1.6830006466427072</v>
      </c>
      <c r="BC97" s="143">
        <f>(Paca!I97/Paca!I93-1)*100</f>
        <v>2.7248191919045484</v>
      </c>
      <c r="BD97" s="143">
        <f>(Paca!J97/Paca!J93-1)*100</f>
        <v>2.9317905237494779</v>
      </c>
      <c r="BE97" s="144">
        <f>(Paca!K97/Paca!K93-1)*100</f>
        <v>0.35674563347027899</v>
      </c>
      <c r="BF97" s="145">
        <f>(Paca!L97/Paca!L93-1)*100</f>
        <v>-5.8595903042069075E-2</v>
      </c>
      <c r="BG97" s="142">
        <f>(Paca!M97/Paca!M93-1)*100</f>
        <v>2.2200821647360591</v>
      </c>
      <c r="BH97" s="143">
        <f>(Paca!N97/Paca!N93-1)*100</f>
        <v>0.61949782341221837</v>
      </c>
      <c r="BI97" s="143">
        <f>(Paca!O97/Paca!O93-1)*100</f>
        <v>1.2791366071478238</v>
      </c>
      <c r="BJ97" s="143">
        <f>(Paca!P97/Paca!P93-1)*100</f>
        <v>4.8447267184973386</v>
      </c>
      <c r="BK97" s="143">
        <f>(Paca!Q97/Paca!Q93-1)*100</f>
        <v>3.5614140599147692</v>
      </c>
      <c r="BL97" s="143">
        <f>(Paca!R97/Paca!R93-1)*100</f>
        <v>1.6399929187112416</v>
      </c>
      <c r="BM97" s="143">
        <f>(Paca!S97/Paca!S93-1)*100</f>
        <v>1.421335854946304</v>
      </c>
      <c r="BN97" s="143">
        <f>(Paca!T97/Paca!T93-1)*100</f>
        <v>2.7285894657844478</v>
      </c>
      <c r="BO97" s="143">
        <f>(Paca!U97/Paca!U93-1)*100</f>
        <v>3.1151372440985314</v>
      </c>
      <c r="BP97" s="142">
        <f>(Paca!V97/Paca!V93-1)*100</f>
        <v>0.88477895540060025</v>
      </c>
      <c r="BR97" s="95" t="str">
        <f t="shared" ref="BR97" si="39">AU97</f>
        <v>2022T4</v>
      </c>
      <c r="BS97" s="108">
        <f>Paca!B97-Paca!B93</f>
        <v>29049.999999997439</v>
      </c>
      <c r="BT97" s="238">
        <f>Paca!C97-Paca!C93</f>
        <v>26305.922583120642</v>
      </c>
      <c r="BU97" s="239">
        <f>Paca!D97-Paca!D93</f>
        <v>2744.051801181864</v>
      </c>
      <c r="BV97" s="108">
        <f>Paca!E97-Paca!E93</f>
        <v>-139.23918098838112</v>
      </c>
      <c r="BW97" s="100">
        <f>Paca!F97-Paca!F93</f>
        <v>1789.5255046787206</v>
      </c>
      <c r="BX97" s="93">
        <f>Paca!G97-Paca!G93</f>
        <v>-116.67109044513199</v>
      </c>
      <c r="BY97" s="93">
        <f>Paca!H97-Paca!H93</f>
        <v>566.56591761808522</v>
      </c>
      <c r="BZ97" s="93">
        <f>Paca!I97-Paca!I93</f>
        <v>465.33050944963179</v>
      </c>
      <c r="CA97" s="93">
        <f>Paca!J97-Paca!J93</f>
        <v>618.32049335114425</v>
      </c>
      <c r="CB97" s="94">
        <f>Paca!K97-Paca!K93</f>
        <v>255.97967470496951</v>
      </c>
      <c r="CC97" s="102">
        <f>Paca!L97-Paca!L93</f>
        <v>-77.745526533952216</v>
      </c>
      <c r="CD97" s="100">
        <f>Paca!M97-Paca!M93</f>
        <v>21612.817210069741</v>
      </c>
      <c r="CE97" s="93">
        <f>Paca!N97-Paca!N93</f>
        <v>1708.4512604539632</v>
      </c>
      <c r="CF97" s="93">
        <f>Paca!O97-Paca!O93</f>
        <v>1519.9629578018939</v>
      </c>
      <c r="CG97" s="93">
        <f>Paca!P97-Paca!P93</f>
        <v>6102.8608839537046</v>
      </c>
      <c r="CH97" s="93">
        <f>Paca!Q97-Paca!Q93</f>
        <v>1814.5543052023932</v>
      </c>
      <c r="CI97" s="93">
        <f>Paca!R97-Paca!R93</f>
        <v>847.16356836140039</v>
      </c>
      <c r="CJ97" s="93">
        <f>Paca!S97-Paca!S93</f>
        <v>363.1349251789652</v>
      </c>
      <c r="CK97" s="93">
        <f>Paca!T97-Paca!T93</f>
        <v>6075.6977665512823</v>
      </c>
      <c r="CL97" s="93">
        <f>Paca!U97-Paca!U93</f>
        <v>3180.9915425661602</v>
      </c>
      <c r="CM97" s="100">
        <f>Paca!V97-Paca!V93</f>
        <v>5864.616377072758</v>
      </c>
      <c r="CO97" s="95" t="str">
        <f t="shared" ref="CO97" si="40">BR97</f>
        <v>2022T4</v>
      </c>
      <c r="CP97" s="141">
        <f>(Paca!B97/Paca!B$85-1)*100</f>
        <v>5.3297261485262037</v>
      </c>
      <c r="CQ97" s="250">
        <f>(Paca!C97/Paca!C$85-1)*100</f>
        <v>6.6948402480112357</v>
      </c>
      <c r="CR97" s="251">
        <f>(Paca!D97/Paca!D$85-1)*100</f>
        <v>1.0439734624622554</v>
      </c>
      <c r="CS97" s="141">
        <f>(Paca!E97/Paca!E$85-1)*100</f>
        <v>5.3504508229194059</v>
      </c>
      <c r="CT97" s="142">
        <f>(Paca!F97/Paca!F$85-1)*100</f>
        <v>5.6422376417678999</v>
      </c>
      <c r="CU97" s="143">
        <f>(Paca!G97/Paca!G$85-1)*100</f>
        <v>8.0530554210332284</v>
      </c>
      <c r="CV97" s="143">
        <f>(Paca!H97/Paca!H$85-1)*100</f>
        <v>9.3587117963343402</v>
      </c>
      <c r="CW97" s="143">
        <f>(Paca!I97/Paca!I$85-1)*100</f>
        <v>6.3819932726976392</v>
      </c>
      <c r="CX97" s="143">
        <f>(Paca!J97/Paca!J$85-1)*100</f>
        <v>5.2232102157498073</v>
      </c>
      <c r="CY97" s="144">
        <f>(Paca!K97/Paca!K$85-1)*100</f>
        <v>2.8581920026297558</v>
      </c>
      <c r="CZ97" s="145">
        <f>(Paca!L97/Paca!L$85-1)*100</f>
        <v>6.6974861749474535</v>
      </c>
      <c r="DA97" s="142">
        <f>(Paca!M97/Paca!M$85-1)*100</f>
        <v>7.1021117728224947</v>
      </c>
      <c r="DB97" s="143">
        <f>(Paca!N97/Paca!N$85-1)*100</f>
        <v>5.6512448977553698</v>
      </c>
      <c r="DC97" s="143">
        <f>(Paca!O97/Paca!O$85-1)*100</f>
        <v>3.065209152845294</v>
      </c>
      <c r="DD97" s="143">
        <f>(Paca!P97/Paca!P$85-1)*100</f>
        <v>8.8617294995741336</v>
      </c>
      <c r="DE97" s="143">
        <f>(Paca!Q97/Paca!Q$85-1)*100</f>
        <v>10.797215506945967</v>
      </c>
      <c r="DF97" s="143">
        <f>(Paca!R97/Paca!R$85-1)*100</f>
        <v>4.1921193602090456</v>
      </c>
      <c r="DG97" s="143">
        <f>(Paca!S97/Paca!S$85-1)*100</f>
        <v>10.305664280828797</v>
      </c>
      <c r="DH97" s="143">
        <f>(Paca!T97/Paca!T$85-1)*100</f>
        <v>9.4088376057639636</v>
      </c>
      <c r="DI97" s="143">
        <f>(Paca!U97/Paca!U$85-1)*100</f>
        <v>7.6347427138582669</v>
      </c>
      <c r="DJ97" s="142">
        <f>(Paca!V97/Paca!V$85-1)*100</f>
        <v>2.4639106026530078</v>
      </c>
      <c r="DL97" s="95"/>
      <c r="DM97" s="108"/>
      <c r="DN97" s="238"/>
      <c r="DO97" s="239"/>
      <c r="DP97" s="108"/>
      <c r="DQ97" s="100"/>
      <c r="DR97" s="93"/>
      <c r="DS97" s="93"/>
      <c r="DT97" s="93"/>
      <c r="DU97" s="93"/>
      <c r="DV97" s="94"/>
      <c r="DW97" s="102"/>
      <c r="DX97" s="100"/>
      <c r="DY97" s="93"/>
      <c r="DZ97" s="93"/>
      <c r="EA97" s="93"/>
      <c r="EB97" s="93"/>
      <c r="EC97" s="93"/>
      <c r="ED97" s="93"/>
      <c r="EE97" s="93"/>
      <c r="EF97" s="93"/>
      <c r="EG97" s="100"/>
    </row>
    <row r="98" spans="1:137">
      <c r="A98" s="69" t="str">
        <f>Paca!A98</f>
        <v>2023T1</v>
      </c>
      <c r="B98" s="135">
        <f>(Paca!B98/Paca!B97-1)*100</f>
        <v>0.24934950130095501</v>
      </c>
      <c r="C98" s="248">
        <f>(Paca!C98/Paca!C97-1)*100</f>
        <v>0.1853164058739365</v>
      </c>
      <c r="D98" s="249">
        <f>(Paca!D98/Paca!D97-1)*100</f>
        <v>0.46172335607981285</v>
      </c>
      <c r="E98" s="135">
        <f>(Paca!E98/Paca!E97-1)*100</f>
        <v>7.3453060063144449E-2</v>
      </c>
      <c r="F98" s="136">
        <f>(Paca!F98/Paca!F97-1)*100</f>
        <v>0.3587371678911655</v>
      </c>
      <c r="G98" s="137">
        <f>(Paca!G98/Paca!G97-1)*100</f>
        <v>0.16244435382377631</v>
      </c>
      <c r="H98" s="137">
        <f>(Paca!H98/Paca!H97-1)*100</f>
        <v>-3.1180537769714967E-2</v>
      </c>
      <c r="I98" s="137">
        <f>(Paca!I98/Paca!I97-1)*100</f>
        <v>0.36321371058527507</v>
      </c>
      <c r="J98" s="137">
        <f>(Paca!J98/Paca!J97-1)*100</f>
        <v>1.761031740668928</v>
      </c>
      <c r="K98" s="138">
        <f>(Paca!K98/Paca!K97-1)*100</f>
        <v>0.21191597274317076</v>
      </c>
      <c r="L98" s="139">
        <f>(Paca!L98/Paca!L97-1)*100</f>
        <v>0.20325623003696336</v>
      </c>
      <c r="M98" s="136">
        <f>(Paca!M98/Paca!M97-1)*100</f>
        <v>0.25206881788384372</v>
      </c>
      <c r="N98" s="137">
        <f>(Paca!N98/Paca!N97-1)*100</f>
        <v>0.15259884037004401</v>
      </c>
      <c r="O98" s="137">
        <f>(Paca!O98/Paca!O97-1)*100</f>
        <v>0.32798157072113643</v>
      </c>
      <c r="P98" s="137">
        <f>(Paca!P98/Paca!P97-1)*100</f>
        <v>8.4308227970009142E-2</v>
      </c>
      <c r="Q98" s="137">
        <f>(Paca!Q98/Paca!Q97-1)*100</f>
        <v>-0.12867121483814969</v>
      </c>
      <c r="R98" s="137">
        <f>(Paca!R98/Paca!R97-1)*100</f>
        <v>0.18240042984258853</v>
      </c>
      <c r="S98" s="137">
        <f>(Paca!S98/Paca!S97-1)*100</f>
        <v>-1.198918140683447</v>
      </c>
      <c r="T98" s="137">
        <f>(Paca!T98/Paca!T97-1)*100</f>
        <v>0.61117310775478106</v>
      </c>
      <c r="U98" s="137">
        <f>(Paca!U98/Paca!U97-1)*100</f>
        <v>0.44034947769826527</v>
      </c>
      <c r="V98" s="136">
        <f>(Paca!V98/Paca!V97-1)*100</f>
        <v>0.2316481886124766</v>
      </c>
      <c r="X98" s="69" t="str">
        <f t="shared" ref="X98" si="41">A98</f>
        <v>2023T1</v>
      </c>
      <c r="Y98" s="106">
        <f>Paca!B98-Paca!B97</f>
        <v>4986.9999999993015</v>
      </c>
      <c r="Z98" s="240">
        <f>Paca!C98-Paca!C97</f>
        <v>2847.3907704434823</v>
      </c>
      <c r="AA98" s="241">
        <f>Paca!D98-Paca!D97</f>
        <v>2140.0940011236235</v>
      </c>
      <c r="AB98" s="106">
        <f>Paca!E98-Paca!E97</f>
        <v>17.964185155502491</v>
      </c>
      <c r="AC98" s="101">
        <f>Paca!F98-Paca!F97</f>
        <v>642.56302575711743</v>
      </c>
      <c r="AD98" s="75">
        <f>Paca!G98-Paca!G97</f>
        <v>54.623574995202944</v>
      </c>
      <c r="AE98" s="75">
        <f>Paca!H98-Paca!H97</f>
        <v>-10.673285278993717</v>
      </c>
      <c r="AF98" s="75">
        <f>Paca!I98-Paca!I97</f>
        <v>63.717900579114939</v>
      </c>
      <c r="AG98" s="75">
        <f>Paca!J98-Paca!J97</f>
        <v>382.2939413098793</v>
      </c>
      <c r="AH98" s="76">
        <f>Paca!K98-Paca!K97</f>
        <v>152.60089415193943</v>
      </c>
      <c r="AI98" s="103">
        <f>Paca!L98-Paca!L97</f>
        <v>269.52401664850186</v>
      </c>
      <c r="AJ98" s="101">
        <f>Paca!M98-Paca!M97</f>
        <v>2508.4051454213914</v>
      </c>
      <c r="AK98" s="75">
        <f>Paca!N98-Paca!N97</f>
        <v>423.44419894722523</v>
      </c>
      <c r="AL98" s="75">
        <f>Paca!O98-Paca!O97</f>
        <v>394.71670598942728</v>
      </c>
      <c r="AM98" s="75">
        <f>Paca!P98-Paca!P97</f>
        <v>111.34756883324008</v>
      </c>
      <c r="AN98" s="75">
        <f>Paca!Q98-Paca!Q97</f>
        <v>-67.893293117791472</v>
      </c>
      <c r="AO98" s="75">
        <f>Paca!R98-Paca!R97</f>
        <v>95.76697768986196</v>
      </c>
      <c r="AP98" s="75">
        <f>Paca!S98-Paca!S97</f>
        <v>-310.66345380324492</v>
      </c>
      <c r="AQ98" s="75">
        <f>Paca!T98-Paca!T97</f>
        <v>1398.0204535811208</v>
      </c>
      <c r="AR98" s="75">
        <f>Paca!U98-Paca!U97</f>
        <v>463.66598730145779</v>
      </c>
      <c r="AS98" s="101">
        <f>Paca!V98-Paca!V97</f>
        <v>1549.0283985845745</v>
      </c>
      <c r="AU98" s="69" t="str">
        <f t="shared" ref="AU98" si="42">X98</f>
        <v>2023T1</v>
      </c>
      <c r="AV98" s="135">
        <f>(Paca!B98/Paca!B94-1)*100</f>
        <v>1.205741848989228</v>
      </c>
      <c r="AW98" s="248">
        <f>(Paca!C98/Paca!C94-1)*100</f>
        <v>1.3165507600308102</v>
      </c>
      <c r="AX98" s="249">
        <f>(Paca!D98/Paca!D94-1)*100</f>
        <v>0.84123214030953353</v>
      </c>
      <c r="AY98" s="135">
        <f>(Paca!E98/Paca!E94-1)*100</f>
        <v>4.5369185917376598E-2</v>
      </c>
      <c r="AZ98" s="136">
        <f>(Paca!F98/Paca!F94-1)*100</f>
        <v>1.3795235918079296</v>
      </c>
      <c r="BA98" s="137">
        <f>(Paca!G98/Paca!G94-1)*100</f>
        <v>0.30279231473877566</v>
      </c>
      <c r="BB98" s="137">
        <f>(Paca!H98/Paca!H94-1)*100</f>
        <v>2.0136448299945764</v>
      </c>
      <c r="BC98" s="137">
        <f>(Paca!I98/Paca!I94-1)*100</f>
        <v>2.8547036573103091</v>
      </c>
      <c r="BD98" s="137">
        <f>(Paca!J98/Paca!J94-1)*100</f>
        <v>4.7480827410607773</v>
      </c>
      <c r="BE98" s="138">
        <f>(Paca!K98/Paca!K94-1)*100</f>
        <v>0.2485907888399197</v>
      </c>
      <c r="BF98" s="139">
        <f>(Paca!L98/Paca!L94-1)*100</f>
        <v>0.66308219592980944</v>
      </c>
      <c r="BG98" s="136">
        <f>(Paca!M98/Paca!M94-1)*100</f>
        <v>1.6267621030704227</v>
      </c>
      <c r="BH98" s="137">
        <f>(Paca!N98/Paca!N94-1)*100</f>
        <v>0.50077626028073308</v>
      </c>
      <c r="BI98" s="137">
        <f>(Paca!O98/Paca!O94-1)*100</f>
        <v>1.6472986994064076</v>
      </c>
      <c r="BJ98" s="137">
        <f>(Paca!P98/Paca!P94-1)*100</f>
        <v>2.3630180170720161</v>
      </c>
      <c r="BK98" s="137">
        <f>(Paca!Q98/Paca!Q94-1)*100</f>
        <v>2.4373800127916789</v>
      </c>
      <c r="BL98" s="137">
        <f>(Paca!R98/Paca!R94-1)*100</f>
        <v>1.0297748691764363</v>
      </c>
      <c r="BM98" s="137">
        <f>(Paca!S98/Paca!S94-1)*100</f>
        <v>-0.1353464429467599</v>
      </c>
      <c r="BN98" s="137">
        <f>(Paca!T98/Paca!T94-1)*100</f>
        <v>2.1651227154528829</v>
      </c>
      <c r="BO98" s="137">
        <f>(Paca!U98/Paca!U94-1)*100</f>
        <v>2.8632797839236446</v>
      </c>
      <c r="BP98" s="136">
        <f>(Paca!V98/Paca!V94-1)*100</f>
        <v>0.68887806753383796</v>
      </c>
      <c r="BR98" s="69" t="str">
        <f t="shared" ref="BR98" si="43">AU98</f>
        <v>2023T1</v>
      </c>
      <c r="BS98" s="106">
        <f>Paca!B98-Paca!B94</f>
        <v>23886.999999999534</v>
      </c>
      <c r="BT98" s="240">
        <f>Paca!C98-Paca!C94</f>
        <v>20002.970311985817</v>
      </c>
      <c r="BU98" s="241">
        <f>Paca!D98-Paca!D94</f>
        <v>3884.4482807710883</v>
      </c>
      <c r="BV98" s="106">
        <f>Paca!E98-Paca!E94</f>
        <v>11.098914612874069</v>
      </c>
      <c r="BW98" s="101">
        <f>Paca!F98-Paca!F94</f>
        <v>2446.0956223731628</v>
      </c>
      <c r="BX98" s="75">
        <f>Paca!G98-Paca!G94</f>
        <v>101.67454521351465</v>
      </c>
      <c r="BY98" s="75">
        <f>Paca!H98-Paca!H94</f>
        <v>675.46630044985068</v>
      </c>
      <c r="BZ98" s="75">
        <f>Paca!I98-Paca!I94</f>
        <v>488.66435097617796</v>
      </c>
      <c r="CA98" s="75">
        <f>Paca!J98-Paca!J94</f>
        <v>1001.3454504796209</v>
      </c>
      <c r="CB98" s="76">
        <f>Paca!K98-Paca!K94</f>
        <v>178.94497525399493</v>
      </c>
      <c r="CC98" s="103">
        <f>Paca!L98-Paca!L94</f>
        <v>875.25093215907691</v>
      </c>
      <c r="CD98" s="101">
        <f>Paca!M98-Paca!M94</f>
        <v>15969.372800428886</v>
      </c>
      <c r="CE98" s="75">
        <f>Paca!N98-Paca!N94</f>
        <v>1384.7822679036763</v>
      </c>
      <c r="CF98" s="75">
        <f>Paca!O98-Paca!O94</f>
        <v>1956.746904340238</v>
      </c>
      <c r="CG98" s="75">
        <f>Paca!P98-Paca!P94</f>
        <v>3051.4110925810819</v>
      </c>
      <c r="CH98" s="75">
        <f>Paca!Q98-Paca!Q94</f>
        <v>1253.8658796217424</v>
      </c>
      <c r="CI98" s="75">
        <f>Paca!R98-Paca!R94</f>
        <v>536.13512557245122</v>
      </c>
      <c r="CJ98" s="75">
        <f>Paca!S98-Paca!S94</f>
        <v>-34.697435857255186</v>
      </c>
      <c r="CK98" s="75">
        <f>Paca!T98-Paca!T94</f>
        <v>4877.2538144463906</v>
      </c>
      <c r="CL98" s="75">
        <f>Paca!U98-Paca!U94</f>
        <v>2943.8751518204808</v>
      </c>
      <c r="CM98" s="101">
        <f>Paca!V98-Paca!V94</f>
        <v>4585.600323182065</v>
      </c>
      <c r="CO98" s="69" t="str">
        <f t="shared" ref="CO98" si="44">BR98</f>
        <v>2023T1</v>
      </c>
      <c r="CP98" s="135">
        <f>(Paca!B98/Paca!B$85-1)*100</f>
        <v>5.5923652953992153</v>
      </c>
      <c r="CQ98" s="248">
        <f>(Paca!C98/Paca!C$85-1)*100</f>
        <v>6.8925632912117951</v>
      </c>
      <c r="CR98" s="249">
        <f>(Paca!D98/Paca!D$85-1)*100</f>
        <v>1.5105170878495056</v>
      </c>
      <c r="CS98" s="135">
        <f>(Paca!E98/Paca!E$85-1)*100</f>
        <v>5.4278339528391673</v>
      </c>
      <c r="CT98" s="136">
        <f>(Paca!F98/Paca!F$85-1)*100</f>
        <v>6.0212156131808303</v>
      </c>
      <c r="CU98" s="137">
        <f>(Paca!G98/Paca!G$85-1)*100</f>
        <v>8.2285815086987633</v>
      </c>
      <c r="CV98" s="137">
        <f>(Paca!H98/Paca!H$85-1)*100</f>
        <v>9.3246131618982098</v>
      </c>
      <c r="CW98" s="137">
        <f>(Paca!I98/Paca!I$85-1)*100</f>
        <v>6.7683872578579551</v>
      </c>
      <c r="CX98" s="137">
        <f>(Paca!J98/Paca!J$85-1)*100</f>
        <v>7.0762243461999441</v>
      </c>
      <c r="CY98" s="138">
        <f>(Paca!K98/Paca!K$85-1)*100</f>
        <v>3.0761649407581748</v>
      </c>
      <c r="CZ98" s="139">
        <f>(Paca!L98/Paca!L$85-1)*100</f>
        <v>6.9143554628908754</v>
      </c>
      <c r="DA98" s="136">
        <f>(Paca!M98/Paca!M$85-1)*100</f>
        <v>7.372082799896873</v>
      </c>
      <c r="DB98" s="137">
        <f>(Paca!N98/Paca!N$85-1)*100</f>
        <v>5.81246747230586</v>
      </c>
      <c r="DC98" s="137">
        <f>(Paca!O98/Paca!O$85-1)*100</f>
        <v>3.4032440446918111</v>
      </c>
      <c r="DD98" s="137">
        <f>(Paca!P98/Paca!P$85-1)*100</f>
        <v>8.9535088946527175</v>
      </c>
      <c r="DE98" s="137">
        <f>(Paca!Q98/Paca!Q$85-1)*100</f>
        <v>10.654651383746327</v>
      </c>
      <c r="DF98" s="137">
        <f>(Paca!R98/Paca!R$85-1)*100</f>
        <v>4.3821662337841794</v>
      </c>
      <c r="DG98" s="137">
        <f>(Paca!S98/Paca!S$85-1)*100</f>
        <v>8.9831896615645501</v>
      </c>
      <c r="DH98" s="137">
        <f>(Paca!T98/Paca!T$85-1)*100</f>
        <v>10.077514998717497</v>
      </c>
      <c r="DI98" s="137">
        <f>(Paca!U98/Paca!U$85-1)*100</f>
        <v>8.1087117412206311</v>
      </c>
      <c r="DJ98" s="136">
        <f>(Paca!V98/Paca!V$85-1)*100</f>
        <v>2.701266395545554</v>
      </c>
      <c r="DL98" s="69"/>
      <c r="DM98" s="74"/>
      <c r="DN98" s="106"/>
      <c r="DO98" s="106"/>
      <c r="DP98" s="106"/>
      <c r="DQ98" s="101"/>
      <c r="DR98" s="75"/>
      <c r="DS98" s="75"/>
      <c r="DT98" s="75"/>
      <c r="DU98" s="75"/>
      <c r="DV98" s="76"/>
      <c r="DW98" s="103"/>
      <c r="DX98" s="101"/>
      <c r="DY98" s="75"/>
      <c r="DZ98" s="75"/>
      <c r="EA98" s="75"/>
      <c r="EB98" s="75"/>
      <c r="EC98" s="75"/>
      <c r="ED98" s="75"/>
      <c r="EE98" s="75"/>
      <c r="EF98" s="75"/>
      <c r="EG98" s="101"/>
    </row>
    <row r="99" spans="1:137">
      <c r="A99" s="69" t="str">
        <f>Paca!A99</f>
        <v>2023T2</v>
      </c>
      <c r="B99" s="135">
        <f>(Paca!B99/Paca!B98-1)*100</f>
        <v>0.25760714137879059</v>
      </c>
      <c r="C99" s="248">
        <f>(Paca!C99/Paca!C98-1)*100</f>
        <v>0.26491826563785903</v>
      </c>
      <c r="D99" s="249">
        <f>(Paca!D99/Paca!D98-1)*100</f>
        <v>0.23343642523370178</v>
      </c>
      <c r="E99" s="135">
        <f>(Paca!E99/Paca!E98-1)*100</f>
        <v>-2.2311847566892196</v>
      </c>
      <c r="F99" s="136">
        <f>(Paca!F99/Paca!F98-1)*100</f>
        <v>0.34650367259831949</v>
      </c>
      <c r="G99" s="137">
        <f>(Paca!G99/Paca!G98-1)*100</f>
        <v>1.3979680103193282E-2</v>
      </c>
      <c r="H99" s="137">
        <f>(Paca!H99/Paca!H98-1)*100</f>
        <v>0.4992215745972306</v>
      </c>
      <c r="I99" s="137">
        <f>(Paca!I99/Paca!I98-1)*100</f>
        <v>0.45381003816094001</v>
      </c>
      <c r="J99" s="137">
        <f>(Paca!J99/Paca!J98-1)*100</f>
        <v>0.64804807186016333</v>
      </c>
      <c r="K99" s="138">
        <f>(Paca!K99/Paca!K98-1)*100</f>
        <v>0.31079232938553414</v>
      </c>
      <c r="L99" s="139">
        <f>(Paca!L99/Paca!L98-1)*100</f>
        <v>-0.91525660763328576</v>
      </c>
      <c r="M99" s="136">
        <f>(Paca!M99/Paca!M98-1)*100</f>
        <v>0.45462712204666911</v>
      </c>
      <c r="N99" s="137">
        <f>(Paca!N99/Paca!N98-1)*100</f>
        <v>0.18217127005211164</v>
      </c>
      <c r="O99" s="137">
        <f>(Paca!O99/Paca!O98-1)*100</f>
        <v>0.83121813768247677</v>
      </c>
      <c r="P99" s="137">
        <f>(Paca!P99/Paca!P98-1)*100</f>
        <v>1.1156024685912369</v>
      </c>
      <c r="Q99" s="137">
        <f>(Paca!Q99/Paca!Q98-1)*100</f>
        <v>0.14800058159099017</v>
      </c>
      <c r="R99" s="137">
        <f>(Paca!R99/Paca!R98-1)*100</f>
        <v>0.29931563187606258</v>
      </c>
      <c r="S99" s="137">
        <f>(Paca!S99/Paca!S98-1)*100</f>
        <v>-0.13440525911381229</v>
      </c>
      <c r="T99" s="137">
        <f>(Paca!T99/Paca!T98-1)*100</f>
        <v>0.42113928749532015</v>
      </c>
      <c r="U99" s="137">
        <f>(Paca!U99/Paca!U98-1)*100</f>
        <v>0.36000635516264534</v>
      </c>
      <c r="V99" s="136">
        <f>(Paca!V99/Paca!V98-1)*100</f>
        <v>0.26390188280414062</v>
      </c>
      <c r="X99" s="69" t="str">
        <f t="shared" ref="X99" si="45">A99</f>
        <v>2023T2</v>
      </c>
      <c r="Y99" s="106">
        <f>Paca!B99-Paca!B98</f>
        <v>5165.0000000018626</v>
      </c>
      <c r="Z99" s="240">
        <f>Paca!C99-Paca!C98</f>
        <v>4078.0184055573773</v>
      </c>
      <c r="AA99" s="241">
        <f>Paca!D99-Paca!D98</f>
        <v>1086.9767475663102</v>
      </c>
      <c r="AB99" s="106">
        <f>Paca!E99-Paca!E98</f>
        <v>-546.07469147569282</v>
      </c>
      <c r="AC99" s="101">
        <f>Paca!F99-Paca!F98</f>
        <v>622.87713181995787</v>
      </c>
      <c r="AD99" s="75">
        <f>Paca!G99-Paca!G98</f>
        <v>4.708446580421878</v>
      </c>
      <c r="AE99" s="75">
        <f>Paca!H99-Paca!H98</f>
        <v>170.83325884757505</v>
      </c>
      <c r="AF99" s="75">
        <f>Paca!I99-Paca!I98</f>
        <v>79.90020277554504</v>
      </c>
      <c r="AG99" s="75">
        <f>Paca!J99-Paca!J98</f>
        <v>143.15909883917629</v>
      </c>
      <c r="AH99" s="76">
        <f>Paca!K99-Paca!K98</f>
        <v>224.27612477722869</v>
      </c>
      <c r="AI99" s="103">
        <f>Paca!L99-Paca!L98</f>
        <v>-1216.1252669570677</v>
      </c>
      <c r="AJ99" s="101">
        <f>Paca!M99-Paca!M98</f>
        <v>4535.5216360758059</v>
      </c>
      <c r="AK99" s="75">
        <f>Paca!N99-Paca!N98</f>
        <v>506.27567753056064</v>
      </c>
      <c r="AL99" s="75">
        <f>Paca!O99-Paca!O98</f>
        <v>1003.6288865954994</v>
      </c>
      <c r="AM99" s="75">
        <f>Paca!P99-Paca!P98</f>
        <v>1474.640767789504</v>
      </c>
      <c r="AN99" s="75">
        <f>Paca!Q99-Paca!Q98</f>
        <v>77.991939991159597</v>
      </c>
      <c r="AO99" s="75">
        <f>Paca!R99-Paca!R98</f>
        <v>157.43843220967392</v>
      </c>
      <c r="AP99" s="75">
        <f>Paca!S99-Paca!S98</f>
        <v>-34.409518640070019</v>
      </c>
      <c r="AQ99" s="75">
        <f>Paca!T99-Paca!T98</f>
        <v>969.21752801947878</v>
      </c>
      <c r="AR99" s="75">
        <f>Paca!U99-Paca!U98</f>
        <v>380.73792258027242</v>
      </c>
      <c r="AS99" s="101">
        <f>Paca!V99-Paca!V98</f>
        <v>1768.7963436624268</v>
      </c>
      <c r="AU99" s="69" t="str">
        <f t="shared" ref="AU99" si="46">X99</f>
        <v>2023T2</v>
      </c>
      <c r="AV99" s="135">
        <f>(Paca!B99/Paca!B95-1)*100</f>
        <v>1.1147920969580172</v>
      </c>
      <c r="AW99" s="248">
        <f>(Paca!C99/Paca!C95-1)*100</f>
        <v>1.2015622872308063</v>
      </c>
      <c r="AX99" s="249">
        <f>(Paca!D99/Paca!D95-1)*100</f>
        <v>0.82894385759273437</v>
      </c>
      <c r="AY99" s="135">
        <f>(Paca!E99/Paca!E95-1)*100</f>
        <v>-5.6589523578562284</v>
      </c>
      <c r="AZ99" s="136">
        <f>(Paca!F99/Paca!F95-1)*100</f>
        <v>1.6633340995756418</v>
      </c>
      <c r="BA99" s="137">
        <f>(Paca!G99/Paca!G95-1)*100</f>
        <v>-9.0231862725054235E-3</v>
      </c>
      <c r="BB99" s="137">
        <f>(Paca!H99/Paca!H95-1)*100</f>
        <v>3.2424519058538603</v>
      </c>
      <c r="BC99" s="137">
        <f>(Paca!I99/Paca!I95-1)*100</f>
        <v>3.0232665616227949</v>
      </c>
      <c r="BD99" s="137">
        <f>(Paca!J99/Paca!J95-1)*100</f>
        <v>4.5036900952916126</v>
      </c>
      <c r="BE99" s="138">
        <f>(Paca!K99/Paca!K95-1)*100</f>
        <v>0.55151534869020136</v>
      </c>
      <c r="BF99" s="139">
        <f>(Paca!L99/Paca!L95-1)*100</f>
        <v>-0.13797130876840313</v>
      </c>
      <c r="BG99" s="136">
        <f>(Paca!M99/Paca!M95-1)*100</f>
        <v>1.5900619616646017</v>
      </c>
      <c r="BH99" s="137">
        <f>(Paca!N99/Paca!N95-1)*100</f>
        <v>0.72618268182624846</v>
      </c>
      <c r="BI99" s="137">
        <f>(Paca!O99/Paca!O95-1)*100</f>
        <v>2.3019473503283816</v>
      </c>
      <c r="BJ99" s="137">
        <f>(Paca!P99/Paca!P95-1)*100</f>
        <v>3.2505521066298559</v>
      </c>
      <c r="BK99" s="137">
        <f>(Paca!Q99/Paca!Q95-1)*100</f>
        <v>0.21018782093222832</v>
      </c>
      <c r="BL99" s="137">
        <f>(Paca!R99/Paca!R95-1)*100</f>
        <v>0.936929033992695</v>
      </c>
      <c r="BM99" s="137">
        <f>(Paca!S99/Paca!S95-1)*100</f>
        <v>-0.99502666105533155</v>
      </c>
      <c r="BN99" s="137">
        <f>(Paca!T99/Paca!T95-1)*100</f>
        <v>1.7029430356721331</v>
      </c>
      <c r="BO99" s="137">
        <f>(Paca!U99/Paca!U95-1)*100</f>
        <v>2.429942253504036</v>
      </c>
      <c r="BP99" s="136">
        <f>(Paca!V99/Paca!V95-1)*100</f>
        <v>0.77111696868918944</v>
      </c>
      <c r="BR99" s="69" t="str">
        <f t="shared" ref="BR99" si="47">AU99</f>
        <v>2023T2</v>
      </c>
      <c r="BS99" s="106">
        <f>Paca!B99-Paca!B95</f>
        <v>22161.999999999767</v>
      </c>
      <c r="BT99" s="240">
        <f>Paca!C99-Paca!C95</f>
        <v>18325.057858324843</v>
      </c>
      <c r="BU99" s="241">
        <f>Paca!D99-Paca!D95</f>
        <v>3837.1091174109606</v>
      </c>
      <c r="BV99" s="106">
        <f>Paca!E99-Paca!E95</f>
        <v>-1435.3314810079464</v>
      </c>
      <c r="BW99" s="101">
        <f>Paca!F99-Paca!F95</f>
        <v>2951.2903115108784</v>
      </c>
      <c r="BX99" s="75">
        <f>Paca!G99-Paca!G95</f>
        <v>-3.0397665704149404</v>
      </c>
      <c r="BY99" s="75">
        <f>Paca!H99-Paca!H95</f>
        <v>1080.0827022243175</v>
      </c>
      <c r="BZ99" s="75">
        <f>Paca!I99-Paca!I95</f>
        <v>519.01668738711669</v>
      </c>
      <c r="CA99" s="75">
        <f>Paca!J99-Paca!J95</f>
        <v>958.19513710227329</v>
      </c>
      <c r="CB99" s="76">
        <f>Paca!K99-Paca!K95</f>
        <v>397.0355513675604</v>
      </c>
      <c r="CC99" s="103">
        <f>Paca!L99-Paca!L95</f>
        <v>-181.89913225109922</v>
      </c>
      <c r="CD99" s="101">
        <f>Paca!M99-Paca!M95</f>
        <v>15685.7276751881</v>
      </c>
      <c r="CE99" s="75">
        <f>Paca!N99-Paca!N95</f>
        <v>2007.2484424102586</v>
      </c>
      <c r="CF99" s="75">
        <f>Paca!O99-Paca!O95</f>
        <v>2739.4579659058509</v>
      </c>
      <c r="CG99" s="75">
        <f>Paca!P99-Paca!P95</f>
        <v>4207.8446050014172</v>
      </c>
      <c r="CH99" s="75">
        <f>Paca!Q99-Paca!Q95</f>
        <v>110.69404455350013</v>
      </c>
      <c r="CI99" s="75">
        <f>Paca!R99-Paca!R95</f>
        <v>489.70657758583548</v>
      </c>
      <c r="CJ99" s="75">
        <f>Paca!S99-Paca!S95</f>
        <v>-256.9543261089384</v>
      </c>
      <c r="CK99" s="75">
        <f>Paca!T99-Paca!T95</f>
        <v>3869.7886461212765</v>
      </c>
      <c r="CL99" s="75">
        <f>Paca!U99-Paca!U95</f>
        <v>2517.9417197189759</v>
      </c>
      <c r="CM99" s="101">
        <f>Paca!V99-Paca!V95</f>
        <v>5142.3796022959286</v>
      </c>
      <c r="CO99" s="69" t="str">
        <f t="shared" ref="CO99" si="48">BR99</f>
        <v>2023T2</v>
      </c>
      <c r="CP99" s="135">
        <f>(Paca!B99/Paca!B$85-1)*100</f>
        <v>5.8643787691509353</v>
      </c>
      <c r="CQ99" s="248">
        <f>(Paca!C99/Paca!C$85-1)*100</f>
        <v>7.1757412159787481</v>
      </c>
      <c r="CR99" s="249">
        <f>(Paca!D99/Paca!D$85-1)*100</f>
        <v>1.7474796101756285</v>
      </c>
      <c r="CS99" s="135">
        <f>(Paca!E99/Paca!E$85-1)*100</f>
        <v>3.075544192375812</v>
      </c>
      <c r="CT99" s="136">
        <f>(Paca!F99/Paca!F$85-1)*100</f>
        <v>6.3885830190139048</v>
      </c>
      <c r="CU99" s="137">
        <f>(Paca!G99/Paca!G$85-1)*100</f>
        <v>8.2437115181738907</v>
      </c>
      <c r="CV99" s="137">
        <f>(Paca!H99/Paca!H$85-1)*100</f>
        <v>9.8703852171473585</v>
      </c>
      <c r="CW99" s="137">
        <f>(Paca!I99/Paca!I$85-1)*100</f>
        <v>7.2529129168166673</v>
      </c>
      <c r="CX99" s="137">
        <f>(Paca!J99/Paca!J$85-1)*100</f>
        <v>7.7701297534961355</v>
      </c>
      <c r="CY99" s="138">
        <f>(Paca!K99/Paca!K$85-1)*100</f>
        <v>3.3965177548188175</v>
      </c>
      <c r="CZ99" s="139">
        <f>(Paca!L99/Paca!L$85-1)*100</f>
        <v>5.9358147600082178</v>
      </c>
      <c r="DA99" s="136">
        <f>(Paca!M99/Paca!M$85-1)*100</f>
        <v>7.8602254098116164</v>
      </c>
      <c r="DB99" s="137">
        <f>(Paca!N99/Paca!N$85-1)*100</f>
        <v>6.0052273881736173</v>
      </c>
      <c r="DC99" s="137">
        <f>(Paca!O99/Paca!O$85-1)*100</f>
        <v>4.2627505641433805</v>
      </c>
      <c r="DD99" s="137">
        <f>(Paca!P99/Paca!P$85-1)*100</f>
        <v>10.168996929498242</v>
      </c>
      <c r="DE99" s="137">
        <f>(Paca!Q99/Paca!Q$85-1)*100</f>
        <v>10.818420911351767</v>
      </c>
      <c r="DF99" s="137">
        <f>(Paca!R99/Paca!R$85-1)*100</f>
        <v>4.6945983742127551</v>
      </c>
      <c r="DG99" s="137">
        <f>(Paca!S99/Paca!S$85-1)*100</f>
        <v>8.8367105231094367</v>
      </c>
      <c r="DH99" s="137">
        <f>(Paca!T99/Paca!T$85-1)*100</f>
        <v>10.541094661075645</v>
      </c>
      <c r="DI99" s="137">
        <f>(Paca!U99/Paca!U$85-1)*100</f>
        <v>8.4979099739734831</v>
      </c>
      <c r="DJ99" s="136">
        <f>(Paca!V99/Paca!V$85-1)*100</f>
        <v>2.9722969712271174</v>
      </c>
      <c r="DL99" s="69"/>
      <c r="DM99" s="74"/>
      <c r="DN99" s="106"/>
      <c r="DO99" s="106"/>
      <c r="DP99" s="106"/>
      <c r="DQ99" s="101"/>
      <c r="DR99" s="75"/>
      <c r="DS99" s="75"/>
      <c r="DT99" s="75"/>
      <c r="DU99" s="75"/>
      <c r="DV99" s="76"/>
      <c r="DW99" s="103"/>
      <c r="DX99" s="101"/>
      <c r="DY99" s="75"/>
      <c r="DZ99" s="75"/>
      <c r="EA99" s="75"/>
      <c r="EB99" s="75"/>
      <c r="EC99" s="75"/>
      <c r="ED99" s="75"/>
      <c r="EE99" s="75"/>
      <c r="EF99" s="75"/>
      <c r="EG99" s="101"/>
    </row>
    <row r="100" spans="1:137">
      <c r="A100" s="69" t="str">
        <f>Paca!A100</f>
        <v>2023T3</v>
      </c>
      <c r="B100" s="135">
        <f>(Paca!B100/Paca!B99-1)*100</f>
        <v>0.32057213469993684</v>
      </c>
      <c r="C100" s="248">
        <f>(Paca!C100/Paca!C99-1)*100</f>
        <v>0.3397603668829019</v>
      </c>
      <c r="D100" s="249">
        <f>(Paca!D100/Paca!D99-1)*100</f>
        <v>0.25714601271253912</v>
      </c>
      <c r="E100" s="135">
        <f>(Paca!E100/Paca!E99-1)*100</f>
        <v>-2.0656457762634806</v>
      </c>
      <c r="F100" s="136">
        <f>(Paca!F100/Paca!F99-1)*100</f>
        <v>0.54834978751501229</v>
      </c>
      <c r="G100" s="137">
        <f>(Paca!G100/Paca!G99-1)*100</f>
        <v>-0.15241837420826299</v>
      </c>
      <c r="H100" s="137">
        <f>(Paca!H100/Paca!H99-1)*100</f>
        <v>1.0358850637608885</v>
      </c>
      <c r="I100" s="137">
        <f>(Paca!I100/Paca!I99-1)*100</f>
        <v>0.11842200157512472</v>
      </c>
      <c r="J100" s="137">
        <f>(Paca!J100/Paca!J99-1)*100</f>
        <v>1.178378061067642</v>
      </c>
      <c r="K100" s="138">
        <f>(Paca!K100/Paca!K99-1)*100</f>
        <v>0.55435599236257627</v>
      </c>
      <c r="L100" s="139">
        <f>(Paca!L100/Paca!L99-1)*100</f>
        <v>-8.149573332026927E-2</v>
      </c>
      <c r="M100" s="136">
        <f>(Paca!M100/Paca!M99-1)*100</f>
        <v>0.24414494413829146</v>
      </c>
      <c r="N100" s="137">
        <f>(Paca!N100/Paca!N99-1)*100</f>
        <v>-0.17884115744305484</v>
      </c>
      <c r="O100" s="137">
        <f>(Paca!O100/Paca!O99-1)*100</f>
        <v>-1.607143288872015E-2</v>
      </c>
      <c r="P100" s="137">
        <f>(Paca!P100/Paca!P99-1)*100</f>
        <v>1.3598777056744726</v>
      </c>
      <c r="Q100" s="137">
        <f>(Paca!Q100/Paca!Q99-1)*100</f>
        <v>0.56862255802361261</v>
      </c>
      <c r="R100" s="137">
        <f>(Paca!R100/Paca!R99-1)*100</f>
        <v>-0.30415956473945904</v>
      </c>
      <c r="S100" s="137">
        <f>(Paca!S100/Paca!S99-1)*100</f>
        <v>-1.3371346323558519</v>
      </c>
      <c r="T100" s="137">
        <f>(Paca!T100/Paca!T99-1)*100</f>
        <v>0.16406549334309073</v>
      </c>
      <c r="U100" s="137">
        <f>(Paca!U100/Paca!U99-1)*100</f>
        <v>0.91363069056751289</v>
      </c>
      <c r="V100" s="136">
        <f>(Paca!V100/Paca!V99-1)*100</f>
        <v>0.53716249737687516</v>
      </c>
      <c r="X100" s="69" t="str">
        <f t="shared" ref="X100:X101" si="49">A100</f>
        <v>2023T3</v>
      </c>
      <c r="Y100" s="106">
        <f>Paca!B100-Paca!B99</f>
        <v>6443.9999999988358</v>
      </c>
      <c r="Z100" s="240">
        <f>Paca!C100-Paca!C99</f>
        <v>5243.9555224375799</v>
      </c>
      <c r="AA100" s="241">
        <f>Paca!D100-Paca!D99</f>
        <v>1200.1735310731456</v>
      </c>
      <c r="AB100" s="106">
        <f>Paca!E100-Paca!E99</f>
        <v>-494.27963427186114</v>
      </c>
      <c r="AC100" s="101">
        <f>Paca!F100-Paca!F99</f>
        <v>989.13249417056795</v>
      </c>
      <c r="AD100" s="75">
        <f>Paca!G100-Paca!G99</f>
        <v>-51.34266973476042</v>
      </c>
      <c r="AE100" s="75">
        <f>Paca!H100-Paca!H99</f>
        <v>356.24874977344007</v>
      </c>
      <c r="AF100" s="75">
        <f>Paca!I100-Paca!I99</f>
        <v>20.944625244035706</v>
      </c>
      <c r="AG100" s="75">
        <f>Paca!J100-Paca!J99</f>
        <v>262.00026956293368</v>
      </c>
      <c r="AH100" s="76">
        <f>Paca!K100-Paca!K99</f>
        <v>401.28151932491164</v>
      </c>
      <c r="AI100" s="103">
        <f>Paca!L100-Paca!L99</f>
        <v>-107.29441094730282</v>
      </c>
      <c r="AJ100" s="101">
        <f>Paca!M100-Paca!M99</f>
        <v>2446.7499206349021</v>
      </c>
      <c r="AK100" s="75">
        <f>Paca!N100-Paca!N99</f>
        <v>-497.92632686288562</v>
      </c>
      <c r="AL100" s="75">
        <f>Paca!O100-Paca!O99</f>
        <v>-19.566257041398785</v>
      </c>
      <c r="AM100" s="75">
        <f>Paca!P100-Paca!P99</f>
        <v>1817.5852818394778</v>
      </c>
      <c r="AN100" s="75">
        <f>Paca!Q100-Paca!Q99</f>
        <v>300.09079159407702</v>
      </c>
      <c r="AO100" s="75">
        <f>Paca!R100-Paca!R99</f>
        <v>-160.46517921187478</v>
      </c>
      <c r="AP100" s="75">
        <f>Paca!S100-Paca!S99</f>
        <v>-341.86399613965477</v>
      </c>
      <c r="AQ100" s="75">
        <f>Paca!T100-Paca!T99</f>
        <v>379.17342767684022</v>
      </c>
      <c r="AR100" s="75">
        <f>Paca!U100-Paca!U99</f>
        <v>969.72217878010997</v>
      </c>
      <c r="AS100" s="101">
        <f>Paca!V100-Paca!V99</f>
        <v>3609.8206839233171</v>
      </c>
      <c r="AU100" s="69" t="str">
        <f t="shared" ref="AU100:AU101" si="50">X100</f>
        <v>2023T3</v>
      </c>
      <c r="AV100" s="135">
        <f>(Paca!B100/Paca!B96-1)*100</f>
        <v>1.2840055548997586</v>
      </c>
      <c r="AW100" s="248">
        <f>(Paca!C100/Paca!C96-1)*100</f>
        <v>1.2616709866913878</v>
      </c>
      <c r="AX100" s="249">
        <f>(Paca!D100/Paca!D96-1)*100</f>
        <v>1.3580694646756042</v>
      </c>
      <c r="AY100" s="135">
        <f>(Paca!E100/Paca!E96-1)*100</f>
        <v>-2.8338134224716427</v>
      </c>
      <c r="AZ100" s="136">
        <f>(Paca!F100/Paca!F96-1)*100</f>
        <v>1.7065491113766873</v>
      </c>
      <c r="BA100" s="137">
        <f>(Paca!G100/Paca!G96-1)*100</f>
        <v>0.39450258897022472</v>
      </c>
      <c r="BB100" s="137">
        <f>(Paca!H100/Paca!H96-1)*100</f>
        <v>2.8112807991364841</v>
      </c>
      <c r="BC100" s="137">
        <f>(Paca!I100/Paca!I96-1)*100</f>
        <v>1.5362833859718483</v>
      </c>
      <c r="BD100" s="137">
        <f>(Paca!J100/Paca!J96-1)*100</f>
        <v>4.6196781888340421</v>
      </c>
      <c r="BE100" s="138">
        <f>(Paca!K100/Paca!K96-1)*100</f>
        <v>0.97063351364785611</v>
      </c>
      <c r="BF100" s="139">
        <f>(Paca!L100/Paca!L96-1)*100</f>
        <v>-0.42262962968060425</v>
      </c>
      <c r="BG100" s="136">
        <f>(Paca!M100/Paca!M96-1)*100</f>
        <v>1.3578165049775937</v>
      </c>
      <c r="BH100" s="137">
        <f>(Paca!N100/Paca!N96-1)*100</f>
        <v>0.26251446225038499</v>
      </c>
      <c r="BI100" s="137">
        <f>(Paca!O100/Paca!O96-1)*100</f>
        <v>1.4990602479698856</v>
      </c>
      <c r="BJ100" s="137">
        <f>(Paca!P100/Paca!P96-1)*100</f>
        <v>4.4083664899737141</v>
      </c>
      <c r="BK100" s="137">
        <f>(Paca!Q100/Paca!Q96-1)*100</f>
        <v>-0.37487521886752084</v>
      </c>
      <c r="BL100" s="137">
        <f>(Paca!R100/Paca!R96-1)*100</f>
        <v>9.3123198411859676E-2</v>
      </c>
      <c r="BM100" s="137">
        <f>(Paca!S100/Paca!S96-1)*100</f>
        <v>-2.6438375281547133</v>
      </c>
      <c r="BN100" s="137">
        <f>(Paca!T100/Paca!T96-1)*100</f>
        <v>1.4691419428397134</v>
      </c>
      <c r="BO100" s="137">
        <f>(Paca!U100/Paca!U96-1)*100</f>
        <v>2.5827260043213229</v>
      </c>
      <c r="BP100" s="136">
        <f>(Paca!V100/Paca!V96-1)*100</f>
        <v>1.5489842775729068</v>
      </c>
      <c r="BR100" s="69" t="str">
        <f t="shared" ref="BR100:BR101" si="51">AU100</f>
        <v>2023T3</v>
      </c>
      <c r="BS100" s="106">
        <f>Paca!B100-Paca!B96</f>
        <v>25564.999999998603</v>
      </c>
      <c r="BT100" s="240">
        <f>Paca!C100-Paca!C96</f>
        <v>19295.692455666373</v>
      </c>
      <c r="BU100" s="241">
        <f>Paca!D100-Paca!D96</f>
        <v>6269.6492006191402</v>
      </c>
      <c r="BV100" s="106">
        <f>Paca!E100-Paca!E96</f>
        <v>-683.4520110125959</v>
      </c>
      <c r="BW100" s="101">
        <f>Paca!F100-Paca!F96</f>
        <v>3043.2778771423909</v>
      </c>
      <c r="BX100" s="75">
        <f>Paca!G100-Paca!G96</f>
        <v>132.16565068545606</v>
      </c>
      <c r="BY100" s="75">
        <f>Paca!H100-Paca!H96</f>
        <v>950.12530481774593</v>
      </c>
      <c r="BZ100" s="75">
        <f>Paca!I100-Paca!I96</f>
        <v>267.91946303955774</v>
      </c>
      <c r="CA100" s="75">
        <f>Paca!J100-Paca!J96</f>
        <v>993.35194509627763</v>
      </c>
      <c r="CB100" s="76">
        <f>Paca!K100-Paca!K96</f>
        <v>699.71551350333903</v>
      </c>
      <c r="CC100" s="103">
        <f>Paca!L100-Paca!L96</f>
        <v>-558.32546976866433</v>
      </c>
      <c r="CD100" s="101">
        <f>Paca!M100-Paca!M96</f>
        <v>13458.129432187532</v>
      </c>
      <c r="CE100" s="75">
        <f>Paca!N100-Paca!N96</f>
        <v>727.67066450830316</v>
      </c>
      <c r="CF100" s="75">
        <f>Paca!O100-Paca!O96</f>
        <v>1797.7960378028365</v>
      </c>
      <c r="CG100" s="75">
        <f>Paca!P100-Paca!P96</f>
        <v>5720.0972521783697</v>
      </c>
      <c r="CH100" s="75">
        <f>Paca!Q100-Paca!Q96</f>
        <v>-199.71419778632844</v>
      </c>
      <c r="CI100" s="75">
        <f>Paca!R100-Paca!R96</f>
        <v>48.933920199109707</v>
      </c>
      <c r="CJ100" s="75">
        <f>Paca!S100-Paca!S96</f>
        <v>-685.02002574383368</v>
      </c>
      <c r="CK100" s="75">
        <f>Paca!T100-Paca!T96</f>
        <v>3351.6785431704775</v>
      </c>
      <c r="CL100" s="75">
        <f>Paca!U100-Paca!U96</f>
        <v>2696.6872378584958</v>
      </c>
      <c r="CM100" s="101">
        <f>Paca!V100-Paca!V96</f>
        <v>10305.711827735882</v>
      </c>
      <c r="CO100" s="69" t="str">
        <f t="shared" ref="CO100:CO101" si="52">BR100</f>
        <v>2023T3</v>
      </c>
      <c r="CP100" s="135">
        <f>(Paca!B100/Paca!B$85-1)*100</f>
        <v>6.2037504680580335</v>
      </c>
      <c r="CQ100" s="248">
        <f>(Paca!C100/Paca!C$85-1)*100</f>
        <v>7.5398819075436219</v>
      </c>
      <c r="CR100" s="249">
        <f>(Paca!D100/Paca!D$85-1)*100</f>
        <v>2.0091191970287081</v>
      </c>
      <c r="CS100" s="135">
        <f>(Paca!E100/Paca!E$85-1)*100</f>
        <v>0.94636856740539788</v>
      </c>
      <c r="CT100" s="136">
        <f>(Paca!F100/Paca!F$85-1)*100</f>
        <v>6.9719645879388947</v>
      </c>
      <c r="CU100" s="137">
        <f>(Paca!G100/Paca!G$85-1)*100</f>
        <v>8.0787282128952143</v>
      </c>
      <c r="CV100" s="137">
        <f>(Paca!H100/Paca!H$85-1)*100</f>
        <v>11.008516127108336</v>
      </c>
      <c r="CW100" s="137">
        <f>(Paca!I100/Paca!I$85-1)*100</f>
        <v>7.3799239630403912</v>
      </c>
      <c r="CX100" s="137">
        <f>(Paca!J100/Paca!J$85-1)*100</f>
        <v>9.0400693188954726</v>
      </c>
      <c r="CY100" s="138">
        <f>(Paca!K100/Paca!K$85-1)*100</f>
        <v>3.9697025468869107</v>
      </c>
      <c r="CZ100" s="139">
        <f>(Paca!L100/Paca!L$85-1)*100</f>
        <v>5.8494815909207576</v>
      </c>
      <c r="DA100" s="136">
        <f>(Paca!M100/Paca!M$85-1)*100</f>
        <v>8.1235606968858463</v>
      </c>
      <c r="DB100" s="137">
        <f>(Paca!N100/Paca!N$85-1)*100</f>
        <v>5.8156464125624696</v>
      </c>
      <c r="DC100" s="137">
        <f>(Paca!O100/Paca!O$85-1)*100</f>
        <v>4.2459940461585299</v>
      </c>
      <c r="DD100" s="137">
        <f>(Paca!P100/Paca!P$85-1)*100</f>
        <v>11.667160557307676</v>
      </c>
      <c r="DE100" s="137">
        <f>(Paca!Q100/Paca!Q$85-1)*100</f>
        <v>11.448559451099261</v>
      </c>
      <c r="DF100" s="137">
        <f>(Paca!R100/Paca!R$85-1)*100</f>
        <v>4.376159739492036</v>
      </c>
      <c r="DG100" s="137">
        <f>(Paca!S100/Paca!S$85-1)*100</f>
        <v>7.3814171739880585</v>
      </c>
      <c r="DH100" s="137">
        <f>(Paca!T100/Paca!T$85-1)*100</f>
        <v>10.722454453378205</v>
      </c>
      <c r="DI100" s="137">
        <f>(Paca!U100/Paca!U$85-1)*100</f>
        <v>9.4891801781199945</v>
      </c>
      <c r="DJ100" s="136">
        <f>(Paca!V100/Paca!V$85-1)*100</f>
        <v>3.5254255332440865</v>
      </c>
      <c r="DL100" s="69"/>
      <c r="DM100" s="74"/>
      <c r="DN100" s="106"/>
      <c r="DO100" s="106"/>
      <c r="DP100" s="106"/>
      <c r="DQ100" s="101"/>
      <c r="DR100" s="75"/>
      <c r="DS100" s="75"/>
      <c r="DT100" s="75"/>
      <c r="DU100" s="75"/>
      <c r="DV100" s="76"/>
      <c r="DW100" s="103"/>
      <c r="DX100" s="101"/>
      <c r="DY100" s="75"/>
      <c r="DZ100" s="75"/>
      <c r="EA100" s="75"/>
      <c r="EB100" s="75"/>
      <c r="EC100" s="75"/>
      <c r="ED100" s="75"/>
      <c r="EE100" s="75"/>
      <c r="EF100" s="75"/>
      <c r="EG100" s="101"/>
    </row>
    <row r="101" spans="1:137" s="232" customFormat="1">
      <c r="A101" s="95" t="str">
        <f>Paca!A101</f>
        <v>2023T4</v>
      </c>
      <c r="B101" s="141">
        <f>(Paca!B101/Paca!B100-1)*100</f>
        <v>0.11157393632839074</v>
      </c>
      <c r="C101" s="250">
        <f>(Paca!C101/Paca!C100-1)*100</f>
        <v>-2.0052662264280485E-2</v>
      </c>
      <c r="D101" s="251">
        <f>(Paca!D101/Paca!D100-1)*100</f>
        <v>0.54712560523053622</v>
      </c>
      <c r="E101" s="141">
        <f>(Paca!E101/Paca!E100-1)*100</f>
        <v>3.6928653973913539</v>
      </c>
      <c r="F101" s="142">
        <f>(Paca!F101/Paca!F100-1)*100</f>
        <v>0.44726767789251554</v>
      </c>
      <c r="G101" s="143">
        <f>(Paca!G101/Paca!G100-1)*100</f>
        <v>0.22676020859775381</v>
      </c>
      <c r="H101" s="143">
        <f>(Paca!H101/Paca!H100-1)*100</f>
        <v>-4.4057313798961939E-2</v>
      </c>
      <c r="I101" s="143">
        <f>(Paca!I101/Paca!I100-1)*100</f>
        <v>0.45744148256596784</v>
      </c>
      <c r="J101" s="143">
        <f>(Paca!J101/Paca!J100-1)*100</f>
        <v>1.3633601849073029</v>
      </c>
      <c r="K101" s="144">
        <f>(Paca!K101/Paca!K100-1)*100</f>
        <v>0.49810115609103534</v>
      </c>
      <c r="L101" s="145">
        <f>(Paca!L101/Paca!L100-1)*100</f>
        <v>-0.20736276837347578</v>
      </c>
      <c r="M101" s="142">
        <f>(Paca!M101/Paca!M100-1)*100</f>
        <v>-0.20724912345281288</v>
      </c>
      <c r="N101" s="143">
        <f>(Paca!N101/Paca!N100-1)*100</f>
        <v>-0.16922950929063596</v>
      </c>
      <c r="O101" s="143">
        <f>(Paca!O101/Paca!O100-1)*100</f>
        <v>-0.11183794135403158</v>
      </c>
      <c r="P101" s="143">
        <f>(Paca!P101/Paca!P100-1)*100</f>
        <v>-1.0873160169244556</v>
      </c>
      <c r="Q101" s="143">
        <f>(Paca!Q101/Paca!Q100-1)*100</f>
        <v>-0.37128445805086896</v>
      </c>
      <c r="R101" s="143">
        <f>(Paca!R101/Paca!R100-1)*100</f>
        <v>0.44348334877468698</v>
      </c>
      <c r="S101" s="143">
        <f>(Paca!S101/Paca!S100-1)*100</f>
        <v>-0.78634036396307838</v>
      </c>
      <c r="T101" s="143">
        <f>(Paca!T101/Paca!T100-1)*100</f>
        <v>0.11437329516825745</v>
      </c>
      <c r="U101" s="143">
        <f>(Paca!U101/Paca!U100-1)*100</f>
        <v>-9.8180145702786437E-2</v>
      </c>
      <c r="V101" s="142">
        <f>(Paca!V101/Paca!V100-1)*100</f>
        <v>0.43335117992002736</v>
      </c>
      <c r="X101" s="95" t="str">
        <f t="shared" si="49"/>
        <v>2023T4</v>
      </c>
      <c r="Y101" s="108">
        <f>Paca!B101-Paca!B100</f>
        <v>2249.9999999983702</v>
      </c>
      <c r="Z101" s="238">
        <f>Paca!C101-Paca!C100</f>
        <v>-310.54989113705233</v>
      </c>
      <c r="AA101" s="239">
        <f>Paca!D101-Paca!D100</f>
        <v>2560.1571682271315</v>
      </c>
      <c r="AB101" s="108">
        <f>Paca!E101-Paca!E100</f>
        <v>865.39704808492752</v>
      </c>
      <c r="AC101" s="100">
        <f>Paca!F101-Paca!F100</f>
        <v>811.22112515443587</v>
      </c>
      <c r="AD101" s="93">
        <f>Paca!G101-Paca!G100</f>
        <v>76.26855547472951</v>
      </c>
      <c r="AE101" s="93">
        <f>Paca!H101-Paca!H100</f>
        <v>-15.3085988345847</v>
      </c>
      <c r="AF101" s="93">
        <f>Paca!I101-Paca!I100</f>
        <v>81.000880218645761</v>
      </c>
      <c r="AG101" s="93">
        <f>Paca!J101-Paca!J100</f>
        <v>306.7011539031264</v>
      </c>
      <c r="AH101" s="94">
        <f>Paca!K101-Paca!K100</f>
        <v>362.55913439253345</v>
      </c>
      <c r="AI101" s="102">
        <f>Paca!L101-Paca!L100</f>
        <v>-272.78402565073338</v>
      </c>
      <c r="AJ101" s="100">
        <f>Paca!M101-Paca!M100</f>
        <v>-2082.0615592955146</v>
      </c>
      <c r="AK101" s="93">
        <f>Paca!N101-Paca!N100</f>
        <v>-470.32311105151894</v>
      </c>
      <c r="AL101" s="93">
        <f>Paca!O101-Paca!O100</f>
        <v>-136.13585294780205</v>
      </c>
      <c r="AM101" s="93">
        <f>Paca!P101-Paca!P100</f>
        <v>-1473.0476882095973</v>
      </c>
      <c r="AN101" s="93">
        <f>Paca!Q101-Paca!Q100</f>
        <v>-197.05971769264579</v>
      </c>
      <c r="AO101" s="93">
        <f>Paca!R101-Paca!R100</f>
        <v>233.2564622677528</v>
      </c>
      <c r="AP101" s="93">
        <f>Paca!S101-Paca!S100</f>
        <v>-198.35471156223866</v>
      </c>
      <c r="AQ101" s="93">
        <f>Paca!T101-Paca!T100</f>
        <v>264.76295701658819</v>
      </c>
      <c r="AR101" s="93">
        <f>Paca!U101-Paca!U100</f>
        <v>-105.15989711591101</v>
      </c>
      <c r="AS101" s="100">
        <f>Paca!V101-Paca!V100</f>
        <v>2927.834688795032</v>
      </c>
      <c r="AU101" s="95" t="str">
        <f t="shared" si="50"/>
        <v>2023T4</v>
      </c>
      <c r="AV101" s="141">
        <f>(Paca!B101/Paca!B97-1)*100</f>
        <v>0.94229811540369468</v>
      </c>
      <c r="AW101" s="250">
        <f>(Paca!C101/Paca!C97-1)*100</f>
        <v>0.77180587955321123</v>
      </c>
      <c r="AX101" s="251">
        <f>(Paca!D101/Paca!D97-1)*100</f>
        <v>1.5075255783853603</v>
      </c>
      <c r="AY101" s="141">
        <f>(Paca!E101/Paca!E97-1)*100</f>
        <v>-0.64192296803918802</v>
      </c>
      <c r="AZ101" s="142">
        <f>(Paca!F101/Paca!F97-1)*100</f>
        <v>1.7116051387618292</v>
      </c>
      <c r="BA101" s="143">
        <f>(Paca!G101/Paca!G97-1)*100</f>
        <v>0.25057351719706134</v>
      </c>
      <c r="BB101" s="143">
        <f>(Paca!H101/Paca!H97-1)*100</f>
        <v>1.4638952253404058</v>
      </c>
      <c r="BC101" s="143">
        <f>(Paca!I101/Paca!I97-1)*100</f>
        <v>1.3997961127502956</v>
      </c>
      <c r="BD101" s="143">
        <f>(Paca!J101/Paca!J97-1)*100</f>
        <v>5.0402073677096038</v>
      </c>
      <c r="BE101" s="144">
        <f>(Paca!K101/Paca!K97-1)*100</f>
        <v>1.5841079868348817</v>
      </c>
      <c r="BF101" s="145">
        <f>(Paca!L101/Paca!L97-1)*100</f>
        <v>-1.0004893626193612</v>
      </c>
      <c r="BG101" s="142">
        <f>(Paca!M101/Paca!M97-1)*100</f>
        <v>0.74448932805768475</v>
      </c>
      <c r="BH101" s="143">
        <f>(Paca!N101/Paca!N97-1)*100</f>
        <v>-1.3885103184341219E-2</v>
      </c>
      <c r="BI101" s="143">
        <f>(Paca!O101/Paca!O97-1)*100</f>
        <v>1.0325485470560336</v>
      </c>
      <c r="BJ101" s="143">
        <f>(Paca!P101/Paca!P97-1)*100</f>
        <v>1.4617222624186077</v>
      </c>
      <c r="BK101" s="143">
        <f>(Paca!Q101/Paca!Q97-1)*100</f>
        <v>0.2144031897398202</v>
      </c>
      <c r="BL101" s="143">
        <f>(Paca!R101/Paca!R97-1)*100</f>
        <v>0.62090230219957743</v>
      </c>
      <c r="BM101" s="143">
        <f>(Paca!S101/Paca!S97-1)*100</f>
        <v>-3.416534008517258</v>
      </c>
      <c r="BN101" s="143">
        <f>(Paca!T101/Paca!T97-1)*100</f>
        <v>1.316396187713309</v>
      </c>
      <c r="BO101" s="143">
        <f>(Paca!U101/Paca!U97-1)*100</f>
        <v>1.6230268996677344</v>
      </c>
      <c r="BP101" s="142">
        <f>(Paca!V101/Paca!V97-1)*100</f>
        <v>1.4738297365135988</v>
      </c>
      <c r="BR101" s="95" t="str">
        <f t="shared" si="51"/>
        <v>2023T4</v>
      </c>
      <c r="BS101" s="108">
        <f>Paca!B101-Paca!B97</f>
        <v>18845.99999999837</v>
      </c>
      <c r="BT101" s="238">
        <f>Paca!C101-Paca!C97</f>
        <v>11858.814807301387</v>
      </c>
      <c r="BU101" s="239">
        <f>Paca!D101-Paca!D97</f>
        <v>6987.4014479902107</v>
      </c>
      <c r="BV101" s="108">
        <f>Paca!E101-Paca!E97</f>
        <v>-156.99309250712395</v>
      </c>
      <c r="BW101" s="100">
        <f>Paca!F101-Paca!F97</f>
        <v>3065.7937769020791</v>
      </c>
      <c r="BX101" s="93">
        <f>Paca!G101-Paca!G97</f>
        <v>84.257907315593911</v>
      </c>
      <c r="BY101" s="93">
        <f>Paca!H101-Paca!H97</f>
        <v>501.1001245074367</v>
      </c>
      <c r="BZ101" s="93">
        <f>Paca!I101-Paca!I97</f>
        <v>245.56360881734145</v>
      </c>
      <c r="CA101" s="93">
        <f>Paca!J101-Paca!J97</f>
        <v>1094.1544636151157</v>
      </c>
      <c r="CB101" s="94">
        <f>Paca!K101-Paca!K97</f>
        <v>1140.7176726466132</v>
      </c>
      <c r="CC101" s="102">
        <f>Paca!L101-Paca!L97</f>
        <v>-1326.679686906602</v>
      </c>
      <c r="CD101" s="100">
        <f>Paca!M101-Paca!M97</f>
        <v>7408.6151428365847</v>
      </c>
      <c r="CE101" s="93">
        <f>Paca!N101-Paca!N97</f>
        <v>-38.529561436618678</v>
      </c>
      <c r="CF101" s="93">
        <f>Paca!O101-Paca!O97</f>
        <v>1242.6434825957258</v>
      </c>
      <c r="CG101" s="93">
        <f>Paca!P101-Paca!P97</f>
        <v>1930.5259302526247</v>
      </c>
      <c r="CH101" s="93">
        <f>Paca!Q101-Paca!Q97</f>
        <v>113.12972077479935</v>
      </c>
      <c r="CI101" s="93">
        <f>Paca!R101-Paca!R97</f>
        <v>325.99669295541389</v>
      </c>
      <c r="CJ101" s="93">
        <f>Paca!S101-Paca!S97</f>
        <v>-885.29168014520837</v>
      </c>
      <c r="CK101" s="93">
        <f>Paca!T101-Paca!T97</f>
        <v>3011.174366294028</v>
      </c>
      <c r="CL101" s="93">
        <f>Paca!U101-Paca!U97</f>
        <v>1708.9661915459292</v>
      </c>
      <c r="CM101" s="100">
        <f>Paca!V101-Paca!V97</f>
        <v>9855.4801149653504</v>
      </c>
      <c r="CO101" s="95" t="str">
        <f t="shared" si="52"/>
        <v>2023T4</v>
      </c>
      <c r="CP101" s="141">
        <f>(Paca!B101/Paca!B$85-1)*100</f>
        <v>6.3222461729836255</v>
      </c>
      <c r="CQ101" s="250">
        <f>(Paca!C101/Paca!C$85-1)*100</f>
        <v>7.5183172982252966</v>
      </c>
      <c r="CR101" s="251">
        <f>(Paca!D101/Paca!D$85-1)*100</f>
        <v>2.5672372078257899</v>
      </c>
      <c r="CS101" s="141">
        <f>(Paca!E101/Paca!E$85-1)*100</f>
        <v>4.6741820821542657</v>
      </c>
      <c r="CT101" s="142">
        <f>(Paca!F101/Paca!F$85-1)*100</f>
        <v>7.4504156099473695</v>
      </c>
      <c r="CU101" s="143">
        <f>(Paca!G101/Paca!G$85-1)*100</f>
        <v>8.3238077624405715</v>
      </c>
      <c r="CV101" s="143">
        <f>(Paca!H101/Paca!H$85-1)*100</f>
        <v>10.959608756814632</v>
      </c>
      <c r="CW101" s="143">
        <f>(Paca!I101/Paca!I$85-1)*100</f>
        <v>7.8711242791951408</v>
      </c>
      <c r="CX101" s="143">
        <f>(Paca!J101/Paca!J$85-1)*100</f>
        <v>10.526678209584595</v>
      </c>
      <c r="CY101" s="144">
        <f>(Paca!K101/Paca!K$85-1)*100</f>
        <v>4.4875768372573566</v>
      </c>
      <c r="CZ101" s="145">
        <f>(Paca!L101/Paca!L$85-1)*100</f>
        <v>5.6299891755848375</v>
      </c>
      <c r="DA101" s="142">
        <f>(Paca!M101/Paca!M$85-1)*100</f>
        <v>7.8994755650955817</v>
      </c>
      <c r="DB101" s="143">
        <f>(Paca!N101/Paca!N$85-1)*100</f>
        <v>5.6365751133857778</v>
      </c>
      <c r="DC101" s="143">
        <f>(Paca!O101/Paca!O$85-1)*100</f>
        <v>4.1294074724732566</v>
      </c>
      <c r="DD101" s="143">
        <f>(Paca!P101/Paca!P$85-1)*100</f>
        <v>10.452985634923317</v>
      </c>
      <c r="DE101" s="143">
        <f>(Paca!Q101/Paca!Q$85-1)*100</f>
        <v>11.034768271135743</v>
      </c>
      <c r="DF101" s="143">
        <f>(Paca!R101/Paca!R$85-1)*100</f>
        <v>4.8390506280271417</v>
      </c>
      <c r="DG101" s="143">
        <f>(Paca!S101/Paca!S$85-1)*100</f>
        <v>6.5370337473533935</v>
      </c>
      <c r="DH101" s="143">
        <f>(Paca!T101/Paca!T$85-1)*100</f>
        <v>10.849091373027697</v>
      </c>
      <c r="DI101" s="143">
        <f>(Paca!U101/Paca!U$85-1)*100</f>
        <v>9.3816835414923361</v>
      </c>
      <c r="DJ101" s="142">
        <f>(Paca!V101/Paca!V$85-1)*100</f>
        <v>3.9740541863096279</v>
      </c>
      <c r="DL101" s="95"/>
      <c r="DM101" s="108"/>
      <c r="DN101" s="238"/>
      <c r="DO101" s="239"/>
      <c r="DP101" s="108"/>
      <c r="DQ101" s="100"/>
      <c r="DR101" s="93"/>
      <c r="DS101" s="93"/>
      <c r="DT101" s="93"/>
      <c r="DU101" s="93"/>
      <c r="DV101" s="94"/>
      <c r="DW101" s="102"/>
      <c r="DX101" s="100"/>
      <c r="DY101" s="93"/>
      <c r="DZ101" s="93"/>
      <c r="EA101" s="93"/>
      <c r="EB101" s="93"/>
      <c r="EC101" s="93"/>
      <c r="ED101" s="93"/>
      <c r="EE101" s="93"/>
      <c r="EF101" s="93"/>
      <c r="EG101" s="100"/>
    </row>
    <row r="102" spans="1:137">
      <c r="A102" s="69" t="str">
        <f>Paca!A102</f>
        <v>2024T1</v>
      </c>
      <c r="B102" s="135">
        <f>(Paca!B102/Paca!B101-1)*100</f>
        <v>0.3363300889120957</v>
      </c>
      <c r="C102" s="248">
        <f>(Paca!C102/Paca!C101-1)*100</f>
        <v>0.33956943878001855</v>
      </c>
      <c r="D102" s="249">
        <f>(Paca!D102/Paca!D101-1)*100</f>
        <v>0.32565902978096695</v>
      </c>
      <c r="E102" s="135">
        <f>(Paca!E102/Paca!E101-1)*100</f>
        <v>-0.3138445609364604</v>
      </c>
      <c r="F102" s="136">
        <f>(Paca!F102/Paca!F101-1)*100</f>
        <v>0.26807590738417986</v>
      </c>
      <c r="G102" s="137">
        <f>(Paca!G102/Paca!G101-1)*100</f>
        <v>1.5497196469173469</v>
      </c>
      <c r="H102" s="137">
        <f>(Paca!H102/Paca!H101-1)*100</f>
        <v>0.33803385760293736</v>
      </c>
      <c r="I102" s="137">
        <f>(Paca!I102/Paca!I101-1)*100</f>
        <v>0.11827956427590269</v>
      </c>
      <c r="J102" s="137">
        <f>(Paca!J102/Paca!J101-1)*100</f>
        <v>0.34849223801252105</v>
      </c>
      <c r="K102" s="138">
        <f>(Paca!K102/Paca!K101-1)*100</f>
        <v>-0.34440398613122536</v>
      </c>
      <c r="L102" s="139">
        <f>(Paca!L102/Paca!L101-1)*100</f>
        <v>-1.4799025618868367</v>
      </c>
      <c r="M102" s="136">
        <f>(Paca!M102/Paca!M101-1)*100</f>
        <v>0.54750282526434546</v>
      </c>
      <c r="N102" s="137">
        <f>(Paca!N102/Paca!N101-1)*100</f>
        <v>0.12381146323867664</v>
      </c>
      <c r="O102" s="137">
        <f>(Paca!O102/Paca!O101-1)*100</f>
        <v>4.9480719396122197E-2</v>
      </c>
      <c r="P102" s="137">
        <f>(Paca!P102/Paca!P101-1)*100</f>
        <v>1.6724974212925847</v>
      </c>
      <c r="Q102" s="137">
        <f>(Paca!Q102/Paca!Q101-1)*100</f>
        <v>0.83665135493551368</v>
      </c>
      <c r="R102" s="137">
        <f>(Paca!R102/Paca!R101-1)*100</f>
        <v>-0.31513732662431515</v>
      </c>
      <c r="S102" s="137">
        <f>(Paca!S102/Paca!S101-1)*100</f>
        <v>-1.1056241183763582</v>
      </c>
      <c r="T102" s="137">
        <f>(Paca!T102/Paca!T101-1)*100</f>
        <v>0.79036855724206045</v>
      </c>
      <c r="U102" s="137">
        <f>(Paca!U102/Paca!U101-1)*100</f>
        <v>0.94679478297821085</v>
      </c>
      <c r="V102" s="136">
        <f>(Paca!V102/Paca!V101-1)*100</f>
        <v>0.41730990545600921</v>
      </c>
      <c r="X102" s="69" t="str">
        <f t="shared" ref="X102" si="53">A102</f>
        <v>2024T1</v>
      </c>
      <c r="Y102" s="106">
        <f>Paca!B102-Paca!B101</f>
        <v>6790.0000000018626</v>
      </c>
      <c r="Z102" s="240">
        <f>Paca!C102-Paca!C101</f>
        <v>5257.7610230781138</v>
      </c>
      <c r="AA102" s="241">
        <f>Paca!D102-Paca!D101</f>
        <v>1532.1891119600623</v>
      </c>
      <c r="AB102" s="106">
        <f>Paca!E102-Paca!E101</f>
        <v>-76.263268353326566</v>
      </c>
      <c r="AC102" s="101">
        <f>Paca!F102-Paca!F101</f>
        <v>488.39099679986248</v>
      </c>
      <c r="AD102" s="75">
        <f>Paca!G102-Paca!G101</f>
        <v>522.41483877443534</v>
      </c>
      <c r="AE102" s="75">
        <f>Paca!H102-Paca!H101</f>
        <v>117.40490701246017</v>
      </c>
      <c r="AF102" s="75">
        <f>Paca!I102-Paca!I101</f>
        <v>21.040013869474933</v>
      </c>
      <c r="AG102" s="75">
        <f>Paca!J102-Paca!J101</f>
        <v>79.465553272191755</v>
      </c>
      <c r="AH102" s="76">
        <f>Paca!K102-Paca!K101</f>
        <v>-251.93431612868153</v>
      </c>
      <c r="AI102" s="103">
        <f>Paca!L102-Paca!L101</f>
        <v>-1942.7627773666027</v>
      </c>
      <c r="AJ102" s="101">
        <f>Paca!M102-Paca!M101</f>
        <v>5488.9114255289314</v>
      </c>
      <c r="AK102" s="75">
        <f>Paca!N102-Paca!N101</f>
        <v>343.51484039647039</v>
      </c>
      <c r="AL102" s="75">
        <f>Paca!O102-Paca!O101</f>
        <v>60.163539694112842</v>
      </c>
      <c r="AM102" s="75">
        <f>Paca!P102-Paca!P101</f>
        <v>2241.1889094536018</v>
      </c>
      <c r="AN102" s="75">
        <f>Paca!Q102-Paca!Q101</f>
        <v>442.40511156374123</v>
      </c>
      <c r="AO102" s="75">
        <f>Paca!R102-Paca!R101</f>
        <v>-166.48609936202411</v>
      </c>
      <c r="AP102" s="75">
        <f>Paca!S102-Paca!S101</f>
        <v>-276.70112512489504</v>
      </c>
      <c r="AQ102" s="75">
        <f>Paca!T102-Paca!T101</f>
        <v>1831.718269194098</v>
      </c>
      <c r="AR102" s="75">
        <f>Paca!U102-Paca!U101</f>
        <v>1013.1079797137645</v>
      </c>
      <c r="AS102" s="101">
        <f>Paca!V102-Paca!V101</f>
        <v>2831.6737584321527</v>
      </c>
      <c r="AU102" s="69" t="str">
        <f t="shared" ref="AU102" si="54">X102</f>
        <v>2024T1</v>
      </c>
      <c r="AV102" s="135">
        <f>(Paca!B102/Paca!B98-1)*100</f>
        <v>1.0298799346232013</v>
      </c>
      <c r="AW102" s="248">
        <f>(Paca!C102/Paca!C98-1)*100</f>
        <v>0.92696191684482621</v>
      </c>
      <c r="AX102" s="249">
        <f>(Paca!D102/Paca!D98-1)*100</f>
        <v>1.3700448282977895</v>
      </c>
      <c r="AY102" s="135">
        <f>(Paca!E102/Paca!E98-1)*100</f>
        <v>-1.0264519883227186</v>
      </c>
      <c r="AZ102" s="136">
        <f>(Paca!F102/Paca!F98-1)*100</f>
        <v>1.6197217353801641</v>
      </c>
      <c r="BA102" s="137">
        <f>(Paca!G102/Paca!G98-1)*100</f>
        <v>1.6390694215859813</v>
      </c>
      <c r="BB102" s="137">
        <f>(Paca!H102/Paca!H98-1)*100</f>
        <v>1.838631377365596</v>
      </c>
      <c r="BC102" s="137">
        <f>(Paca!I102/Paca!I98-1)*100</f>
        <v>1.1523322106034461</v>
      </c>
      <c r="BD102" s="137">
        <f>(Paca!J102/Paca!J98-1)*100</f>
        <v>3.5821498015065734</v>
      </c>
      <c r="BE102" s="138">
        <f>(Paca!K102/Paca!K98-1)*100</f>
        <v>1.020170392897457</v>
      </c>
      <c r="BF102" s="139">
        <f>(Paca!L102/Paca!L98-1)*100</f>
        <v>-2.6634283028762029</v>
      </c>
      <c r="BG102" s="136">
        <f>(Paca!M102/Paca!M98-1)*100</f>
        <v>1.041374455263977</v>
      </c>
      <c r="BH102" s="137">
        <f>(Paca!N102/Paca!N98-1)*100</f>
        <v>-4.2624626978648994E-2</v>
      </c>
      <c r="BI102" s="137">
        <f>(Paca!O102/Paca!O98-1)*100</f>
        <v>0.75209188540121819</v>
      </c>
      <c r="BJ102" s="137">
        <f>(Paca!P102/Paca!P98-1)*100</f>
        <v>3.0717689689015781</v>
      </c>
      <c r="BK102" s="137">
        <f>(Paca!Q102/Paca!Q98-1)*100</f>
        <v>1.183041800962803</v>
      </c>
      <c r="BL102" s="137">
        <f>(Paca!R102/Paca!R98-1)*100</f>
        <v>0.12118680556232331</v>
      </c>
      <c r="BM102" s="137">
        <f>(Paca!S102/Paca!S98-1)*100</f>
        <v>-3.3253339947002414</v>
      </c>
      <c r="BN102" s="137">
        <f>(Paca!T102/Paca!T98-1)*100</f>
        <v>1.4968476882225801</v>
      </c>
      <c r="BO102" s="137">
        <f>(Paca!U102/Paca!U98-1)*100</f>
        <v>2.1354355596266528</v>
      </c>
      <c r="BP102" s="136">
        <f>(Paca!V102/Paca!V98-1)*100</f>
        <v>1.6617923788929456</v>
      </c>
      <c r="BR102" s="69" t="str">
        <f t="shared" ref="BR102" si="55">AU102</f>
        <v>2024T1</v>
      </c>
      <c r="BS102" s="106">
        <f>Paca!B102-Paca!B98</f>
        <v>20649.000000000931</v>
      </c>
      <c r="BT102" s="240">
        <f>Paca!C102-Paca!C98</f>
        <v>14269.185059936019</v>
      </c>
      <c r="BU102" s="241">
        <f>Paca!D102-Paca!D98</f>
        <v>6379.4965588266496</v>
      </c>
      <c r="BV102" s="106">
        <f>Paca!E102-Paca!E98</f>
        <v>-251.220546015953</v>
      </c>
      <c r="BW102" s="101">
        <f>Paca!F102-Paca!F98</f>
        <v>2911.6217479448242</v>
      </c>
      <c r="BX102" s="75">
        <f>Paca!G102-Paca!G98</f>
        <v>552.04917109482631</v>
      </c>
      <c r="BY102" s="75">
        <f>Paca!H102-Paca!H98</f>
        <v>629.17831679889059</v>
      </c>
      <c r="BZ102" s="75">
        <f>Paca!I102-Paca!I98</f>
        <v>202.88572210770144</v>
      </c>
      <c r="CA102" s="75">
        <f>Paca!J102-Paca!J98</f>
        <v>791.32607557742813</v>
      </c>
      <c r="CB102" s="76">
        <f>Paca!K102-Paca!K98</f>
        <v>736.18246236599225</v>
      </c>
      <c r="CC102" s="103">
        <f>Paca!L102-Paca!L98</f>
        <v>-3538.9664809217065</v>
      </c>
      <c r="CD102" s="101">
        <f>Paca!M102-Paca!M98</f>
        <v>10389.121422944125</v>
      </c>
      <c r="CE102" s="75">
        <f>Paca!N102-Paca!N98</f>
        <v>-118.45891998737352</v>
      </c>
      <c r="CF102" s="75">
        <f>Paca!O102-Paca!O98</f>
        <v>908.09031630041136</v>
      </c>
      <c r="CG102" s="75">
        <f>Paca!P102-Paca!P98</f>
        <v>4060.3672708729864</v>
      </c>
      <c r="CH102" s="75">
        <f>Paca!Q102-Paca!Q98</f>
        <v>623.42812545633205</v>
      </c>
      <c r="CI102" s="75">
        <f>Paca!R102-Paca!R98</f>
        <v>63.743615903527825</v>
      </c>
      <c r="CJ102" s="75">
        <f>Paca!S102-Paca!S98</f>
        <v>-851.3293514668585</v>
      </c>
      <c r="CK102" s="75">
        <f>Paca!T102-Paca!T98</f>
        <v>3444.8721819070051</v>
      </c>
      <c r="CL102" s="75">
        <f>Paca!U102-Paca!U98</f>
        <v>2258.4081839582359</v>
      </c>
      <c r="CM102" s="101">
        <f>Paca!V102-Paca!V98</f>
        <v>11138.125474812929</v>
      </c>
      <c r="CO102" s="69" t="str">
        <f t="shared" ref="CO102" si="56">BR102</f>
        <v>2024T1</v>
      </c>
      <c r="CP102" s="135">
        <f>(Paca!B102/Paca!B$85-1)*100</f>
        <v>6.6798398780705481</v>
      </c>
      <c r="CQ102" s="248">
        <f>(Paca!C102/Paca!C$85-1)*100</f>
        <v>7.8834166448605858</v>
      </c>
      <c r="CR102" s="249">
        <f>(Paca!D102/Paca!D$85-1)*100</f>
        <v>2.9012566773899406</v>
      </c>
      <c r="CS102" s="135">
        <f>(Paca!E102/Paca!E$85-1)*100</f>
        <v>4.3456678549846917</v>
      </c>
      <c r="CT102" s="136">
        <f>(Paca!F102/Paca!F$85-1)*100</f>
        <v>7.7384642865818032</v>
      </c>
      <c r="CU102" s="137">
        <f>(Paca!G102/Paca!G$85-1)*100</f>
        <v>10.002523093624106</v>
      </c>
      <c r="CV102" s="137">
        <f>(Paca!H102/Paca!H$85-1)*100</f>
        <v>11.334689802676422</v>
      </c>
      <c r="CW102" s="137">
        <f>(Paca!I102/Paca!I$85-1)*100</f>
        <v>7.9987137749720771</v>
      </c>
      <c r="CX102" s="137">
        <f>(Paca!J102/Paca!J$85-1)*100</f>
        <v>10.911855104078082</v>
      </c>
      <c r="CY102" s="138">
        <f>(Paca!K102/Paca!K$85-1)*100</f>
        <v>4.1277174576179299</v>
      </c>
      <c r="CZ102" s="139">
        <f>(Paca!L102/Paca!L$85-1)*100</f>
        <v>4.066768259654574</v>
      </c>
      <c r="DA102" s="136">
        <f>(Paca!M102/Paca!M$85-1)*100</f>
        <v>8.4902282422598887</v>
      </c>
      <c r="DB102" s="137">
        <f>(Paca!N102/Paca!N$85-1)*100</f>
        <v>5.7673653027488836</v>
      </c>
      <c r="DC102" s="137">
        <f>(Paca!O102/Paca!O$85-1)*100</f>
        <v>4.1809314523935548</v>
      </c>
      <c r="DD102" s="137">
        <f>(Paca!P102/Paca!P$85-1)*100</f>
        <v>12.30030897140808</v>
      </c>
      <c r="DE102" s="137">
        <f>(Paca!Q102/Paca!Q$85-1)*100</f>
        <v>11.963742164325698</v>
      </c>
      <c r="DF102" s="137">
        <f>(Paca!R102/Paca!R$85-1)*100</f>
        <v>4.5086636466196595</v>
      </c>
      <c r="DG102" s="137">
        <f>(Paca!S102/Paca!S$85-1)*100</f>
        <v>5.3591346072399126</v>
      </c>
      <c r="DH102" s="137">
        <f>(Paca!T102/Paca!T$85-1)*100</f>
        <v>11.725207737228649</v>
      </c>
      <c r="DI102" s="137">
        <f>(Paca!U102/Paca!U$85-1)*100</f>
        <v>10.417303614796914</v>
      </c>
      <c r="DJ102" s="136">
        <f>(Paca!V102/Paca!V$85-1)*100</f>
        <v>4.407948213533297</v>
      </c>
      <c r="DL102" s="69"/>
      <c r="DM102" s="74"/>
      <c r="DN102" s="106"/>
      <c r="DO102" s="106"/>
      <c r="DP102" s="106"/>
      <c r="DQ102" s="101"/>
      <c r="DR102" s="75"/>
      <c r="DS102" s="75"/>
      <c r="DT102" s="75"/>
      <c r="DU102" s="75"/>
      <c r="DV102" s="76"/>
      <c r="DW102" s="103"/>
      <c r="DX102" s="101"/>
      <c r="DY102" s="75"/>
      <c r="DZ102" s="75"/>
      <c r="EA102" s="75"/>
      <c r="EB102" s="75"/>
      <c r="EC102" s="75"/>
      <c r="ED102" s="75"/>
      <c r="EE102" s="75"/>
      <c r="EF102" s="75"/>
      <c r="EG102" s="101"/>
    </row>
    <row r="103" spans="1:137">
      <c r="A103" s="69" t="str">
        <f>Paca!A103</f>
        <v>2024T2</v>
      </c>
      <c r="B103" s="135">
        <f>(Paca!B103/Paca!B102-1)*100</f>
        <v>9.8191188957663655E-2</v>
      </c>
      <c r="C103" s="248">
        <f>(Paca!C103/Paca!C102-1)*100</f>
        <v>1.8884773520499998E-2</v>
      </c>
      <c r="D103" s="249">
        <f>(Paca!D103/Paca!D102-1)*100</f>
        <v>0.35936905805558084</v>
      </c>
      <c r="E103" s="135">
        <f>(Paca!E103/Paca!E102-1)*100</f>
        <v>-1.9033757597685441</v>
      </c>
      <c r="F103" s="136">
        <f>(Paca!F103/Paca!F102-1)*100</f>
        <v>0.10736506310349281</v>
      </c>
      <c r="G103" s="137">
        <f>(Paca!G103/Paca!G102-1)*100</f>
        <v>4.8846008068315072E-3</v>
      </c>
      <c r="H103" s="137">
        <f>(Paca!H103/Paca!H102-1)*100</f>
        <v>0.48640501228183197</v>
      </c>
      <c r="I103" s="137">
        <f>(Paca!I103/Paca!I102-1)*100</f>
        <v>-7.7075341733112701E-2</v>
      </c>
      <c r="J103" s="137">
        <f>(Paca!J103/Paca!J102-1)*100</f>
        <v>8.0961795255407587E-2</v>
      </c>
      <c r="K103" s="138">
        <f>(Paca!K103/Paca!K102-1)*100</f>
        <v>2.7637067626162803E-2</v>
      </c>
      <c r="L103" s="139">
        <f>(Paca!L103/Paca!L102-1)*100</f>
        <v>-0.43374551863314403</v>
      </c>
      <c r="M103" s="136">
        <f>(Paca!M103/Paca!M102-1)*100</f>
        <v>4.212424263594361E-2</v>
      </c>
      <c r="N103" s="137">
        <f>(Paca!N103/Paca!N102-1)*100</f>
        <v>-0.20171738766154856</v>
      </c>
      <c r="O103" s="137">
        <f>(Paca!O103/Paca!O102-1)*100</f>
        <v>0.40546708057664915</v>
      </c>
      <c r="P103" s="137">
        <f>(Paca!P103/Paca!P102-1)*100</f>
        <v>-0.46827312768606966</v>
      </c>
      <c r="Q103" s="137">
        <f>(Paca!Q103/Paca!Q102-1)*100</f>
        <v>-0.28961554134128153</v>
      </c>
      <c r="R103" s="137">
        <f>(Paca!R103/Paca!R102-1)*100</f>
        <v>-5.4083471943655592E-2</v>
      </c>
      <c r="S103" s="137">
        <f>(Paca!S103/Paca!S102-1)*100</f>
        <v>-0.97218151232306704</v>
      </c>
      <c r="T103" s="137">
        <f>(Paca!T103/Paca!T102-1)*100</f>
        <v>0.28338544592036996</v>
      </c>
      <c r="U103" s="137">
        <f>(Paca!U103/Paca!U102-1)*100</f>
        <v>0.82514089233902688</v>
      </c>
      <c r="V103" s="136">
        <f>(Paca!V103/Paca!V102-1)*100</f>
        <v>0.35090066757301752</v>
      </c>
      <c r="X103" s="69" t="str">
        <f t="shared" ref="X103" si="57">A103</f>
        <v>2024T2</v>
      </c>
      <c r="Y103" s="106">
        <f>Paca!B103-Paca!B102</f>
        <v>1989.0000000018626</v>
      </c>
      <c r="Z103" s="240">
        <f>Paca!C103-Paca!C102</f>
        <v>293.39739913400263</v>
      </c>
      <c r="AA103" s="241">
        <f>Paca!D103-Paca!D102</f>
        <v>1696.2972175886971</v>
      </c>
      <c r="AB103" s="106">
        <f>Paca!E103-Paca!E102</f>
        <v>-461.06291121775575</v>
      </c>
      <c r="AC103" s="101">
        <f>Paca!F103-Paca!F102</f>
        <v>196.12616193463327</v>
      </c>
      <c r="AD103" s="75">
        <f>Paca!G103-Paca!G102</f>
        <v>1.6721305090468377</v>
      </c>
      <c r="AE103" s="75">
        <f>Paca!H103-Paca!H102</f>
        <v>169.50779543683166</v>
      </c>
      <c r="AF103" s="75">
        <f>Paca!I103-Paca!I102</f>
        <v>-13.726668412957224</v>
      </c>
      <c r="AG103" s="75">
        <f>Paca!J103-Paca!J102</f>
        <v>18.525791979474889</v>
      </c>
      <c r="AH103" s="76">
        <f>Paca!K103-Paca!K102</f>
        <v>20.147112422186183</v>
      </c>
      <c r="AI103" s="103">
        <f>Paca!L103-Paca!L102</f>
        <v>-560.97884692560183</v>
      </c>
      <c r="AJ103" s="101">
        <f>Paca!M103-Paca!M102</f>
        <v>424.62274420657195</v>
      </c>
      <c r="AK103" s="75">
        <f>Paca!N103-Paca!N102</f>
        <v>-560.35771637322614</v>
      </c>
      <c r="AL103" s="75">
        <f>Paca!O103-Paca!O102</f>
        <v>493.25081743241753</v>
      </c>
      <c r="AM103" s="75">
        <f>Paca!P103-Paca!P102</f>
        <v>-637.99273801862728</v>
      </c>
      <c r="AN103" s="75">
        <f>Paca!Q103-Paca!Q102</f>
        <v>-154.42439040966565</v>
      </c>
      <c r="AO103" s="75">
        <f>Paca!R103-Paca!R102</f>
        <v>-28.482093676801014</v>
      </c>
      <c r="AP103" s="75">
        <f>Paca!S103-Paca!S102</f>
        <v>-240.61482005963626</v>
      </c>
      <c r="AQ103" s="75">
        <f>Paca!T103-Paca!T102</f>
        <v>661.95062669922481</v>
      </c>
      <c r="AR103" s="75">
        <f>Paca!U103-Paca!U102</f>
        <v>891.29305861292232</v>
      </c>
      <c r="AS103" s="101">
        <f>Paca!V103-Paca!V102</f>
        <v>2390.9874687258853</v>
      </c>
      <c r="AU103" s="69" t="str">
        <f t="shared" ref="AU103" si="58">X103</f>
        <v>2024T2</v>
      </c>
      <c r="AV103" s="135">
        <f>(Paca!B103/Paca!B99-1)*100</f>
        <v>0.86923601949306928</v>
      </c>
      <c r="AW103" s="248">
        <f>(Paca!C103/Paca!C99-1)*100</f>
        <v>0.67930387933055059</v>
      </c>
      <c r="AX103" s="249">
        <f>(Paca!D103/Paca!D99-1)*100</f>
        <v>1.4974054884705268</v>
      </c>
      <c r="AY103" s="135">
        <f>(Paca!E103/Paca!E99-1)*100</f>
        <v>-0.69460364368800764</v>
      </c>
      <c r="AZ103" s="136">
        <f>(Paca!F103/Paca!F99-1)*100</f>
        <v>1.3775488836748506</v>
      </c>
      <c r="BA103" s="137">
        <f>(Paca!G103/Paca!G99-1)*100</f>
        <v>1.6298265597485262</v>
      </c>
      <c r="BB103" s="137">
        <f>(Paca!H103/Paca!H99-1)*100</f>
        <v>1.825644001496296</v>
      </c>
      <c r="BC103" s="137">
        <f>(Paca!I103/Paca!I99-1)*100</f>
        <v>0.61775523146849753</v>
      </c>
      <c r="BD103" s="137">
        <f>(Paca!J103/Paca!J99-1)*100</f>
        <v>2.9985317703678849</v>
      </c>
      <c r="BE103" s="138">
        <f>(Paca!K103/Paca!K99-1)*100</f>
        <v>0.73501271318687778</v>
      </c>
      <c r="BF103" s="139">
        <f>(Paca!L103/Paca!L99-1)*100</f>
        <v>-2.1904126091096265</v>
      </c>
      <c r="BG103" s="136">
        <f>(Paca!M103/Paca!M99-1)*100</f>
        <v>0.62646217997601727</v>
      </c>
      <c r="BH103" s="137">
        <f>(Paca!N103/Paca!N99-1)*100</f>
        <v>-0.42565188795796738</v>
      </c>
      <c r="BI103" s="137">
        <f>(Paca!O103/Paca!O99-1)*100</f>
        <v>0.32667493202014342</v>
      </c>
      <c r="BJ103" s="137">
        <f>(Paca!P103/Paca!P99-1)*100</f>
        <v>1.4572519651020244</v>
      </c>
      <c r="BK103" s="137">
        <f>(Paca!Q103/Paca!Q99-1)*100</f>
        <v>0.74090286456578447</v>
      </c>
      <c r="BL103" s="137">
        <f>(Paca!R103/Paca!R99-1)*100</f>
        <v>-0.23158467116755066</v>
      </c>
      <c r="BM103" s="137">
        <f>(Paca!S103/Paca!S99-1)*100</f>
        <v>-4.1363414260014775</v>
      </c>
      <c r="BN103" s="137">
        <f>(Paca!T103/Paca!T99-1)*100</f>
        <v>1.3576182313970397</v>
      </c>
      <c r="BO103" s="137">
        <f>(Paca!U103/Paca!U99-1)*100</f>
        <v>2.6087986080526759</v>
      </c>
      <c r="BP103" s="136">
        <f>(Paca!V103/Paca!V99-1)*100</f>
        <v>1.7500041104165032</v>
      </c>
      <c r="BR103" s="69" t="str">
        <f t="shared" ref="BR103" si="59">AU103</f>
        <v>2024T2</v>
      </c>
      <c r="BS103" s="106">
        <f>Paca!B103-Paca!B99</f>
        <v>17473.000000000931</v>
      </c>
      <c r="BT103" s="240">
        <f>Paca!C103-Paca!C99</f>
        <v>10484.564053512644</v>
      </c>
      <c r="BU103" s="241">
        <f>Paca!D103-Paca!D99</f>
        <v>6988.8170288490364</v>
      </c>
      <c r="BV103" s="106">
        <f>Paca!E103-Paca!E99</f>
        <v>-166.20876575801594</v>
      </c>
      <c r="BW103" s="101">
        <f>Paca!F103-Paca!F99</f>
        <v>2484.8707780594996</v>
      </c>
      <c r="BX103" s="75">
        <f>Paca!G103-Paca!G99</f>
        <v>549.01285502345127</v>
      </c>
      <c r="BY103" s="75">
        <f>Paca!H103-Paca!H99</f>
        <v>627.8528533881472</v>
      </c>
      <c r="BZ103" s="75">
        <f>Paca!I103-Paca!I99</f>
        <v>109.25885091919918</v>
      </c>
      <c r="CA103" s="75">
        <f>Paca!J103-Paca!J99</f>
        <v>666.69276871772672</v>
      </c>
      <c r="CB103" s="76">
        <f>Paca!K103-Paca!K99</f>
        <v>532.05345001094975</v>
      </c>
      <c r="CC103" s="103">
        <f>Paca!L103-Paca!L99</f>
        <v>-2883.8200608902407</v>
      </c>
      <c r="CD103" s="101">
        <f>Paca!M103-Paca!M99</f>
        <v>6278.2225310748909</v>
      </c>
      <c r="CE103" s="75">
        <f>Paca!N103-Paca!N99</f>
        <v>-1185.0923138911603</v>
      </c>
      <c r="CF103" s="75">
        <f>Paca!O103-Paca!O99</f>
        <v>397.71224713732954</v>
      </c>
      <c r="CG103" s="75">
        <f>Paca!P103-Paca!P99</f>
        <v>1947.7337650648551</v>
      </c>
      <c r="CH103" s="75">
        <f>Paca!Q103-Paca!Q99</f>
        <v>391.01179505550681</v>
      </c>
      <c r="CI103" s="75">
        <f>Paca!R103-Paca!R99</f>
        <v>-122.17690998294711</v>
      </c>
      <c r="CJ103" s="75">
        <f>Paca!S103-Paca!S99</f>
        <v>-1057.5346528864247</v>
      </c>
      <c r="CK103" s="75">
        <f>Paca!T103-Paca!T99</f>
        <v>3137.6052805867512</v>
      </c>
      <c r="CL103" s="75">
        <f>Paca!U103-Paca!U99</f>
        <v>2768.9633199908858</v>
      </c>
      <c r="CM103" s="101">
        <f>Paca!V103-Paca!V99</f>
        <v>11760.316599876387</v>
      </c>
      <c r="CO103" s="69" t="str">
        <f t="shared" ref="CO103" si="60">BR103</f>
        <v>2024T2</v>
      </c>
      <c r="CP103" s="135">
        <f>(Paca!B103/Paca!B$85-1)*100</f>
        <v>6.7845900812249615</v>
      </c>
      <c r="CQ103" s="248">
        <f>(Paca!C103/Paca!C$85-1)*100</f>
        <v>7.9037901837601732</v>
      </c>
      <c r="CR103" s="249">
        <f>(Paca!D103/Paca!D$85-1)*100</f>
        <v>3.2710519542388461</v>
      </c>
      <c r="CS103" s="135">
        <f>(Paca!E103/Paca!E$85-1)*100</f>
        <v>2.3595777066643286</v>
      </c>
      <c r="CT103" s="136">
        <f>(Paca!F103/Paca!F$85-1)*100</f>
        <v>7.8541377567498349</v>
      </c>
      <c r="CU103" s="137">
        <f>(Paca!G103/Paca!G$85-1)*100</f>
        <v>10.007896277754668</v>
      </c>
      <c r="CV103" s="137">
        <f>(Paca!H103/Paca!H$85-1)*100</f>
        <v>11.876227314285082</v>
      </c>
      <c r="CW103" s="137">
        <f>(Paca!I103/Paca!I$85-1)*100</f>
        <v>7.9154733972626623</v>
      </c>
      <c r="CX103" s="137">
        <f>(Paca!J103/Paca!J$85-1)*100</f>
        <v>11.001651333121432</v>
      </c>
      <c r="CY103" s="138">
        <f>(Paca!K103/Paca!K$85-1)*100</f>
        <v>4.1564953053092824</v>
      </c>
      <c r="CZ103" s="139">
        <f>(Paca!L103/Paca!L$85-1)*100</f>
        <v>3.6153833159419779</v>
      </c>
      <c r="DA103" s="136">
        <f>(Paca!M103/Paca!M$85-1)*100</f>
        <v>8.5359289292409546</v>
      </c>
      <c r="DB103" s="137">
        <f>(Paca!N103/Paca!N$85-1)*100</f>
        <v>5.5540141364617268</v>
      </c>
      <c r="DC103" s="137">
        <f>(Paca!O103/Paca!O$85-1)*100</f>
        <v>4.6033508336711382</v>
      </c>
      <c r="DD103" s="137">
        <f>(Paca!P103/Paca!P$85-1)*100</f>
        <v>11.77443680218655</v>
      </c>
      <c r="DE103" s="137">
        <f>(Paca!Q103/Paca!Q$85-1)*100</f>
        <v>11.639477766350549</v>
      </c>
      <c r="DF103" s="137">
        <f>(Paca!R103/Paca!R$85-1)*100</f>
        <v>4.4521417328376334</v>
      </c>
      <c r="DG103" s="137">
        <f>(Paca!S103/Paca!S$85-1)*100</f>
        <v>4.3348525790447567</v>
      </c>
      <c r="DH103" s="137">
        <f>(Paca!T103/Paca!T$85-1)*100</f>
        <v>12.041820715380247</v>
      </c>
      <c r="DI103" s="137">
        <f>(Paca!U103/Paca!U$85-1)*100</f>
        <v>11.328401939140754</v>
      </c>
      <c r="DJ103" s="136">
        <f>(Paca!V103/Paca!V$85-1)*100</f>
        <v>4.7743164008138717</v>
      </c>
      <c r="DL103" s="69"/>
      <c r="DM103" s="74"/>
      <c r="DN103" s="106"/>
      <c r="DO103" s="106"/>
      <c r="DP103" s="106"/>
      <c r="DQ103" s="101"/>
      <c r="DR103" s="75"/>
      <c r="DS103" s="75"/>
      <c r="DT103" s="75"/>
      <c r="DU103" s="75"/>
      <c r="DV103" s="76"/>
      <c r="DW103" s="103"/>
      <c r="DX103" s="101"/>
      <c r="DY103" s="75"/>
      <c r="DZ103" s="75"/>
      <c r="EA103" s="75"/>
      <c r="EB103" s="75"/>
      <c r="EC103" s="75"/>
      <c r="ED103" s="75"/>
      <c r="EE103" s="75"/>
      <c r="EF103" s="75"/>
      <c r="EG103" s="101"/>
    </row>
    <row r="104" spans="1:137">
      <c r="A104" s="69"/>
      <c r="B104" s="134"/>
      <c r="C104" s="135"/>
      <c r="D104" s="135"/>
      <c r="E104" s="135"/>
      <c r="F104" s="136"/>
      <c r="G104" s="137"/>
      <c r="H104" s="137"/>
      <c r="I104" s="137"/>
      <c r="J104" s="137"/>
      <c r="K104" s="138"/>
      <c r="L104" s="139"/>
      <c r="M104" s="136"/>
      <c r="N104" s="137"/>
      <c r="O104" s="137"/>
      <c r="P104" s="137"/>
      <c r="Q104" s="137"/>
      <c r="R104" s="137"/>
      <c r="S104" s="137"/>
      <c r="T104" s="137"/>
      <c r="U104" s="137"/>
      <c r="V104" s="136"/>
      <c r="X104" s="69"/>
      <c r="Y104" s="74"/>
      <c r="Z104" s="106"/>
      <c r="AA104" s="106"/>
      <c r="AB104" s="106"/>
      <c r="AC104" s="101"/>
      <c r="AD104" s="75"/>
      <c r="AE104" s="75"/>
      <c r="AF104" s="75"/>
      <c r="AG104" s="75"/>
      <c r="AH104" s="76"/>
      <c r="AI104" s="103"/>
      <c r="AJ104" s="101"/>
      <c r="AK104" s="75"/>
      <c r="AL104" s="75"/>
      <c r="AM104" s="75"/>
      <c r="AN104" s="75"/>
      <c r="AO104" s="75"/>
      <c r="AP104" s="75"/>
      <c r="AQ104" s="75"/>
      <c r="AR104" s="75"/>
      <c r="AS104" s="101"/>
      <c r="AU104" s="69"/>
      <c r="AV104" s="134"/>
      <c r="AW104" s="135"/>
      <c r="AX104" s="135"/>
      <c r="AY104" s="135"/>
      <c r="AZ104" s="136"/>
      <c r="BA104" s="137"/>
      <c r="BB104" s="137"/>
      <c r="BC104" s="137"/>
      <c r="BD104" s="137"/>
      <c r="BE104" s="138"/>
      <c r="BF104" s="139"/>
      <c r="BG104" s="136"/>
      <c r="BH104" s="137"/>
      <c r="BI104" s="137"/>
      <c r="BJ104" s="137"/>
      <c r="BK104" s="137"/>
      <c r="BL104" s="137"/>
      <c r="BM104" s="137"/>
      <c r="BN104" s="137"/>
      <c r="BO104" s="137"/>
      <c r="BP104" s="136"/>
      <c r="BR104" s="69"/>
      <c r="BS104" s="74"/>
      <c r="BT104" s="106"/>
      <c r="BU104" s="106"/>
      <c r="BV104" s="106"/>
      <c r="BW104" s="101"/>
      <c r="BX104" s="75"/>
      <c r="BY104" s="75"/>
      <c r="BZ104" s="75"/>
      <c r="CA104" s="75"/>
      <c r="CB104" s="76"/>
      <c r="CC104" s="103"/>
      <c r="CD104" s="101"/>
      <c r="CE104" s="75"/>
      <c r="CF104" s="75"/>
      <c r="CG104" s="75"/>
      <c r="CH104" s="75"/>
      <c r="CI104" s="75"/>
      <c r="CJ104" s="75"/>
      <c r="CK104" s="75"/>
      <c r="CL104" s="75"/>
      <c r="CM104" s="101"/>
      <c r="CO104" s="69"/>
      <c r="CP104" s="74"/>
      <c r="CQ104" s="106"/>
      <c r="CR104" s="106"/>
      <c r="CS104" s="106"/>
      <c r="CT104" s="101"/>
      <c r="CU104" s="75"/>
      <c r="CV104" s="75"/>
      <c r="CW104" s="75"/>
      <c r="CX104" s="75"/>
      <c r="CY104" s="76"/>
      <c r="CZ104" s="103"/>
      <c r="DA104" s="101"/>
      <c r="DB104" s="75"/>
      <c r="DC104" s="75"/>
      <c r="DD104" s="75"/>
      <c r="DE104" s="75"/>
      <c r="DF104" s="75"/>
      <c r="DG104" s="75"/>
      <c r="DH104" s="75"/>
      <c r="DI104" s="75"/>
      <c r="DJ104" s="101"/>
      <c r="DL104" s="69"/>
      <c r="DM104" s="74"/>
      <c r="DN104" s="106"/>
      <c r="DO104" s="106"/>
      <c r="DP104" s="106"/>
      <c r="DQ104" s="101"/>
      <c r="DR104" s="75"/>
      <c r="DS104" s="75"/>
      <c r="DT104" s="75"/>
      <c r="DU104" s="75"/>
      <c r="DV104" s="76"/>
      <c r="DW104" s="103"/>
      <c r="DX104" s="101"/>
      <c r="DY104" s="75"/>
      <c r="DZ104" s="75"/>
      <c r="EA104" s="75"/>
      <c r="EB104" s="75"/>
      <c r="EC104" s="75"/>
      <c r="ED104" s="75"/>
      <c r="EE104" s="75"/>
      <c r="EF104" s="75"/>
      <c r="EG104" s="101"/>
    </row>
    <row r="105" spans="1:137">
      <c r="A105" s="69"/>
      <c r="B105" s="134"/>
      <c r="C105" s="135"/>
      <c r="D105" s="135"/>
      <c r="E105" s="135"/>
      <c r="F105" s="136"/>
      <c r="G105" s="137"/>
      <c r="H105" s="137"/>
      <c r="I105" s="137"/>
      <c r="J105" s="137"/>
      <c r="K105" s="138"/>
      <c r="L105" s="139"/>
      <c r="M105" s="136"/>
      <c r="N105" s="137"/>
      <c r="O105" s="137"/>
      <c r="P105" s="137"/>
      <c r="Q105" s="137"/>
      <c r="R105" s="137"/>
      <c r="S105" s="137"/>
      <c r="T105" s="137"/>
      <c r="U105" s="137"/>
      <c r="V105" s="136"/>
      <c r="X105" s="69"/>
      <c r="Y105" s="74"/>
      <c r="Z105" s="106"/>
      <c r="AA105" s="106"/>
      <c r="AB105" s="106"/>
      <c r="AC105" s="101"/>
      <c r="AD105" s="75"/>
      <c r="AE105" s="75"/>
      <c r="AF105" s="75"/>
      <c r="AG105" s="75"/>
      <c r="AH105" s="76"/>
      <c r="AI105" s="103"/>
      <c r="AJ105" s="101"/>
      <c r="AK105" s="75"/>
      <c r="AL105" s="75"/>
      <c r="AM105" s="75"/>
      <c r="AN105" s="75"/>
      <c r="AO105" s="75"/>
      <c r="AP105" s="75"/>
      <c r="AQ105" s="75"/>
      <c r="AR105" s="75"/>
      <c r="AS105" s="101"/>
      <c r="AU105" s="69"/>
      <c r="AV105" s="134"/>
      <c r="AW105" s="135"/>
      <c r="AX105" s="135"/>
      <c r="AY105" s="135"/>
      <c r="AZ105" s="136"/>
      <c r="BA105" s="137"/>
      <c r="BB105" s="137"/>
      <c r="BC105" s="137"/>
      <c r="BD105" s="137"/>
      <c r="BE105" s="138"/>
      <c r="BF105" s="139"/>
      <c r="BG105" s="136"/>
      <c r="BH105" s="137"/>
      <c r="BI105" s="137"/>
      <c r="BJ105" s="137"/>
      <c r="BK105" s="137"/>
      <c r="BL105" s="137"/>
      <c r="BM105" s="137"/>
      <c r="BN105" s="137"/>
      <c r="BO105" s="137"/>
      <c r="BP105" s="136"/>
      <c r="BR105" s="69"/>
      <c r="BS105" s="74"/>
      <c r="BT105" s="106"/>
      <c r="BU105" s="106"/>
      <c r="BV105" s="106"/>
      <c r="BW105" s="101"/>
      <c r="BX105" s="75"/>
      <c r="BY105" s="75"/>
      <c r="BZ105" s="75"/>
      <c r="CA105" s="75"/>
      <c r="CB105" s="76"/>
      <c r="CC105" s="103"/>
      <c r="CD105" s="101"/>
      <c r="CE105" s="75"/>
      <c r="CF105" s="75"/>
      <c r="CG105" s="75"/>
      <c r="CH105" s="75"/>
      <c r="CI105" s="75"/>
      <c r="CJ105" s="75"/>
      <c r="CK105" s="75"/>
      <c r="CL105" s="75"/>
      <c r="CM105" s="101"/>
      <c r="CO105" s="69"/>
      <c r="CP105" s="74"/>
      <c r="CQ105" s="106"/>
      <c r="CR105" s="106"/>
      <c r="CS105" s="106"/>
      <c r="CT105" s="101"/>
      <c r="CU105" s="75"/>
      <c r="CV105" s="75"/>
      <c r="CW105" s="75"/>
      <c r="CX105" s="75"/>
      <c r="CY105" s="76"/>
      <c r="CZ105" s="103"/>
      <c r="DA105" s="101"/>
      <c r="DB105" s="75"/>
      <c r="DC105" s="75"/>
      <c r="DD105" s="75"/>
      <c r="DE105" s="75"/>
      <c r="DF105" s="75"/>
      <c r="DG105" s="75"/>
      <c r="DH105" s="75"/>
      <c r="DI105" s="75"/>
      <c r="DJ105" s="101"/>
      <c r="DL105" s="69"/>
      <c r="DM105" s="74"/>
      <c r="DN105" s="106"/>
      <c r="DO105" s="106"/>
      <c r="DP105" s="106"/>
      <c r="DQ105" s="101"/>
      <c r="DR105" s="75"/>
      <c r="DS105" s="75"/>
      <c r="DT105" s="75"/>
      <c r="DU105" s="75"/>
      <c r="DV105" s="76"/>
      <c r="DW105" s="103"/>
      <c r="DX105" s="101"/>
      <c r="DY105" s="75"/>
      <c r="DZ105" s="75"/>
      <c r="EA105" s="75"/>
      <c r="EB105" s="75"/>
      <c r="EC105" s="75"/>
      <c r="ED105" s="75"/>
      <c r="EE105" s="75"/>
      <c r="EF105" s="75"/>
      <c r="EG105" s="101"/>
    </row>
    <row r="106" spans="1:137">
      <c r="A106" s="69"/>
      <c r="B106" s="134"/>
      <c r="C106" s="135"/>
      <c r="D106" s="135"/>
      <c r="E106" s="135"/>
      <c r="F106" s="136"/>
      <c r="G106" s="137"/>
      <c r="H106" s="137"/>
      <c r="I106" s="137"/>
      <c r="J106" s="137"/>
      <c r="K106" s="138"/>
      <c r="L106" s="139"/>
      <c r="M106" s="136"/>
      <c r="N106" s="137"/>
      <c r="O106" s="137"/>
      <c r="P106" s="137"/>
      <c r="Q106" s="137"/>
      <c r="R106" s="137"/>
      <c r="S106" s="137"/>
      <c r="T106" s="137"/>
      <c r="U106" s="137"/>
      <c r="V106" s="136"/>
      <c r="X106" s="69"/>
      <c r="Y106" s="74"/>
      <c r="Z106" s="106"/>
      <c r="AA106" s="106"/>
      <c r="AB106" s="106"/>
      <c r="AC106" s="101"/>
      <c r="AD106" s="75"/>
      <c r="AE106" s="75"/>
      <c r="AF106" s="75"/>
      <c r="AG106" s="75"/>
      <c r="AH106" s="76"/>
      <c r="AI106" s="103"/>
      <c r="AJ106" s="101"/>
      <c r="AK106" s="75"/>
      <c r="AL106" s="75"/>
      <c r="AM106" s="75"/>
      <c r="AN106" s="75"/>
      <c r="AO106" s="75"/>
      <c r="AP106" s="75"/>
      <c r="AQ106" s="75"/>
      <c r="AR106" s="75"/>
      <c r="AS106" s="101"/>
      <c r="AU106" s="69"/>
      <c r="AV106" s="134"/>
      <c r="AW106" s="135"/>
      <c r="AX106" s="135"/>
      <c r="AY106" s="135"/>
      <c r="AZ106" s="136"/>
      <c r="BA106" s="137"/>
      <c r="BB106" s="137"/>
      <c r="BC106" s="137"/>
      <c r="BD106" s="137"/>
      <c r="BE106" s="138"/>
      <c r="BF106" s="139"/>
      <c r="BG106" s="136"/>
      <c r="BH106" s="137"/>
      <c r="BI106" s="137"/>
      <c r="BJ106" s="137"/>
      <c r="BK106" s="137"/>
      <c r="BL106" s="137"/>
      <c r="BM106" s="137"/>
      <c r="BN106" s="137"/>
      <c r="BO106" s="137"/>
      <c r="BP106" s="136"/>
      <c r="BR106" s="69"/>
      <c r="BS106" s="74"/>
      <c r="BT106" s="106"/>
      <c r="BU106" s="106"/>
      <c r="BV106" s="106"/>
      <c r="BW106" s="101"/>
      <c r="BX106" s="75"/>
      <c r="BY106" s="75"/>
      <c r="BZ106" s="75"/>
      <c r="CA106" s="75"/>
      <c r="CB106" s="76"/>
      <c r="CC106" s="103"/>
      <c r="CD106" s="101"/>
      <c r="CE106" s="75"/>
      <c r="CF106" s="75"/>
      <c r="CG106" s="75"/>
      <c r="CH106" s="75"/>
      <c r="CI106" s="75"/>
      <c r="CJ106" s="75"/>
      <c r="CK106" s="75"/>
      <c r="CL106" s="75"/>
      <c r="CM106" s="101"/>
      <c r="CO106" s="69"/>
      <c r="CP106" s="74"/>
      <c r="CQ106" s="106"/>
      <c r="CR106" s="106"/>
      <c r="CS106" s="106"/>
      <c r="CT106" s="101"/>
      <c r="CU106" s="75"/>
      <c r="CV106" s="75"/>
      <c r="CW106" s="75"/>
      <c r="CX106" s="75"/>
      <c r="CY106" s="76"/>
      <c r="CZ106" s="103"/>
      <c r="DA106" s="101"/>
      <c r="DB106" s="75"/>
      <c r="DC106" s="75"/>
      <c r="DD106" s="75"/>
      <c r="DE106" s="75"/>
      <c r="DF106" s="75"/>
      <c r="DG106" s="75"/>
      <c r="DH106" s="75"/>
      <c r="DI106" s="75"/>
      <c r="DJ106" s="101"/>
      <c r="DL106" s="69"/>
      <c r="DM106" s="74"/>
      <c r="DN106" s="106"/>
      <c r="DO106" s="106"/>
      <c r="DP106" s="106"/>
      <c r="DQ106" s="101"/>
      <c r="DR106" s="75"/>
      <c r="DS106" s="75"/>
      <c r="DT106" s="75"/>
      <c r="DU106" s="75"/>
      <c r="DV106" s="76"/>
      <c r="DW106" s="103"/>
      <c r="DX106" s="101"/>
      <c r="DY106" s="75"/>
      <c r="DZ106" s="75"/>
      <c r="EA106" s="75"/>
      <c r="EB106" s="75"/>
      <c r="EC106" s="75"/>
      <c r="ED106" s="75"/>
      <c r="EE106" s="75"/>
      <c r="EF106" s="75"/>
      <c r="EG106" s="101"/>
    </row>
    <row r="107" spans="1:137">
      <c r="A107" s="69"/>
      <c r="B107" s="134"/>
      <c r="C107" s="135"/>
      <c r="D107" s="135"/>
      <c r="E107" s="135"/>
      <c r="F107" s="136"/>
      <c r="G107" s="137"/>
      <c r="H107" s="137"/>
      <c r="I107" s="137"/>
      <c r="J107" s="137"/>
      <c r="K107" s="138"/>
      <c r="L107" s="139"/>
      <c r="M107" s="136"/>
      <c r="N107" s="137"/>
      <c r="O107" s="137"/>
      <c r="P107" s="137"/>
      <c r="Q107" s="137"/>
      <c r="R107" s="137"/>
      <c r="S107" s="137"/>
      <c r="T107" s="137"/>
      <c r="U107" s="137"/>
      <c r="V107" s="136"/>
      <c r="X107" s="69"/>
      <c r="Y107" s="74"/>
      <c r="Z107" s="106"/>
      <c r="AA107" s="106"/>
      <c r="AB107" s="106"/>
      <c r="AC107" s="101"/>
      <c r="AD107" s="75"/>
      <c r="AE107" s="75"/>
      <c r="AF107" s="75"/>
      <c r="AG107" s="75"/>
      <c r="AH107" s="76"/>
      <c r="AI107" s="103"/>
      <c r="AJ107" s="101"/>
      <c r="AK107" s="75"/>
      <c r="AL107" s="75"/>
      <c r="AM107" s="75"/>
      <c r="AN107" s="75"/>
      <c r="AO107" s="75"/>
      <c r="AP107" s="75"/>
      <c r="AQ107" s="75"/>
      <c r="AR107" s="75"/>
      <c r="AS107" s="101"/>
      <c r="AU107" s="69"/>
      <c r="AV107" s="134"/>
      <c r="AW107" s="135"/>
      <c r="AX107" s="135"/>
      <c r="AY107" s="135"/>
      <c r="AZ107" s="136"/>
      <c r="BA107" s="137"/>
      <c r="BB107" s="137"/>
      <c r="BC107" s="137"/>
      <c r="BD107" s="137"/>
      <c r="BE107" s="138"/>
      <c r="BF107" s="139"/>
      <c r="BG107" s="136"/>
      <c r="BH107" s="137"/>
      <c r="BI107" s="137"/>
      <c r="BJ107" s="137"/>
      <c r="BK107" s="137"/>
      <c r="BL107" s="137"/>
      <c r="BM107" s="137"/>
      <c r="BN107" s="137"/>
      <c r="BO107" s="137"/>
      <c r="BP107" s="136"/>
      <c r="BR107" s="69"/>
      <c r="BS107" s="74"/>
      <c r="BT107" s="106"/>
      <c r="BU107" s="106"/>
      <c r="BV107" s="106"/>
      <c r="BW107" s="101"/>
      <c r="BX107" s="75"/>
      <c r="BY107" s="75"/>
      <c r="BZ107" s="75"/>
      <c r="CA107" s="75"/>
      <c r="CB107" s="76"/>
      <c r="CC107" s="103"/>
      <c r="CD107" s="101"/>
      <c r="CE107" s="75"/>
      <c r="CF107" s="75"/>
      <c r="CG107" s="75"/>
      <c r="CH107" s="75"/>
      <c r="CI107" s="75"/>
      <c r="CJ107" s="75"/>
      <c r="CK107" s="75"/>
      <c r="CL107" s="75"/>
      <c r="CM107" s="101"/>
      <c r="CO107" s="69"/>
      <c r="CP107" s="74"/>
      <c r="CQ107" s="106"/>
      <c r="CR107" s="106"/>
      <c r="CS107" s="106"/>
      <c r="CT107" s="101"/>
      <c r="CU107" s="75"/>
      <c r="CV107" s="75"/>
      <c r="CW107" s="75"/>
      <c r="CX107" s="75"/>
      <c r="CY107" s="76"/>
      <c r="CZ107" s="103"/>
      <c r="DA107" s="101"/>
      <c r="DB107" s="75"/>
      <c r="DC107" s="75"/>
      <c r="DD107" s="75"/>
      <c r="DE107" s="75"/>
      <c r="DF107" s="75"/>
      <c r="DG107" s="75"/>
      <c r="DH107" s="75"/>
      <c r="DI107" s="75"/>
      <c r="DJ107" s="101"/>
      <c r="DL107" s="69"/>
      <c r="DM107" s="74"/>
      <c r="DN107" s="106"/>
      <c r="DO107" s="106"/>
      <c r="DP107" s="106"/>
      <c r="DQ107" s="101"/>
      <c r="DR107" s="75"/>
      <c r="DS107" s="75"/>
      <c r="DT107" s="75"/>
      <c r="DU107" s="75"/>
      <c r="DV107" s="76"/>
      <c r="DW107" s="103"/>
      <c r="DX107" s="101"/>
      <c r="DY107" s="75"/>
      <c r="DZ107" s="75"/>
      <c r="EA107" s="75"/>
      <c r="EB107" s="75"/>
      <c r="EC107" s="75"/>
      <c r="ED107" s="75"/>
      <c r="EE107" s="75"/>
      <c r="EF107" s="75"/>
      <c r="EG107" s="101"/>
    </row>
    <row r="108" spans="1:137">
      <c r="A108" s="69"/>
      <c r="B108" s="134"/>
      <c r="C108" s="135"/>
      <c r="D108" s="135"/>
      <c r="E108" s="135"/>
      <c r="F108" s="136"/>
      <c r="G108" s="137"/>
      <c r="H108" s="137"/>
      <c r="I108" s="137"/>
      <c r="J108" s="137"/>
      <c r="K108" s="138"/>
      <c r="L108" s="139"/>
      <c r="M108" s="136"/>
      <c r="N108" s="137"/>
      <c r="O108" s="137"/>
      <c r="P108" s="137"/>
      <c r="Q108" s="137"/>
      <c r="R108" s="137"/>
      <c r="S108" s="137"/>
      <c r="T108" s="137"/>
      <c r="U108" s="137"/>
      <c r="V108" s="136"/>
      <c r="X108" s="69"/>
      <c r="Y108" s="74"/>
      <c r="Z108" s="106"/>
      <c r="AA108" s="106"/>
      <c r="AB108" s="106"/>
      <c r="AC108" s="101"/>
      <c r="AD108" s="75"/>
      <c r="AE108" s="75"/>
      <c r="AF108" s="75"/>
      <c r="AG108" s="75"/>
      <c r="AH108" s="76"/>
      <c r="AI108" s="103"/>
      <c r="AJ108" s="101"/>
      <c r="AK108" s="75"/>
      <c r="AL108" s="75"/>
      <c r="AM108" s="75"/>
      <c r="AN108" s="75"/>
      <c r="AO108" s="75"/>
      <c r="AP108" s="75"/>
      <c r="AQ108" s="75"/>
      <c r="AR108" s="75"/>
      <c r="AS108" s="101"/>
      <c r="AU108" s="69"/>
      <c r="AV108" s="134"/>
      <c r="AW108" s="135"/>
      <c r="AX108" s="135"/>
      <c r="AY108" s="135"/>
      <c r="AZ108" s="136"/>
      <c r="BA108" s="137"/>
      <c r="BB108" s="137"/>
      <c r="BC108" s="137"/>
      <c r="BD108" s="137"/>
      <c r="BE108" s="138"/>
      <c r="BF108" s="139"/>
      <c r="BG108" s="136"/>
      <c r="BH108" s="137"/>
      <c r="BI108" s="137"/>
      <c r="BJ108" s="137"/>
      <c r="BK108" s="137"/>
      <c r="BL108" s="137"/>
      <c r="BM108" s="137"/>
      <c r="BN108" s="137"/>
      <c r="BO108" s="137"/>
      <c r="BP108" s="136"/>
      <c r="BR108" s="69"/>
      <c r="BS108" s="74"/>
      <c r="BT108" s="106"/>
      <c r="BU108" s="106"/>
      <c r="BV108" s="106"/>
      <c r="BW108" s="101"/>
      <c r="BX108" s="75"/>
      <c r="BY108" s="75"/>
      <c r="BZ108" s="75"/>
      <c r="CA108" s="75"/>
      <c r="CB108" s="76"/>
      <c r="CC108" s="103"/>
      <c r="CD108" s="101"/>
      <c r="CE108" s="75"/>
      <c r="CF108" s="75"/>
      <c r="CG108" s="75"/>
      <c r="CH108" s="75"/>
      <c r="CI108" s="75"/>
      <c r="CJ108" s="75"/>
      <c r="CK108" s="75"/>
      <c r="CL108" s="75"/>
      <c r="CM108" s="101"/>
      <c r="CO108" s="69"/>
      <c r="CP108" s="74"/>
      <c r="CQ108" s="106"/>
      <c r="CR108" s="106"/>
      <c r="CS108" s="106"/>
      <c r="CT108" s="101"/>
      <c r="CU108" s="75"/>
      <c r="CV108" s="75"/>
      <c r="CW108" s="75"/>
      <c r="CX108" s="75"/>
      <c r="CY108" s="76"/>
      <c r="CZ108" s="103"/>
      <c r="DA108" s="101"/>
      <c r="DB108" s="75"/>
      <c r="DC108" s="75"/>
      <c r="DD108" s="75"/>
      <c r="DE108" s="75"/>
      <c r="DF108" s="75"/>
      <c r="DG108" s="75"/>
      <c r="DH108" s="75"/>
      <c r="DI108" s="75"/>
      <c r="DJ108" s="101"/>
      <c r="DL108" s="69"/>
      <c r="DM108" s="74"/>
      <c r="DN108" s="106"/>
      <c r="DO108" s="106"/>
      <c r="DP108" s="106"/>
      <c r="DQ108" s="101"/>
      <c r="DR108" s="75"/>
      <c r="DS108" s="75"/>
      <c r="DT108" s="75"/>
      <c r="DU108" s="75"/>
      <c r="DV108" s="76"/>
      <c r="DW108" s="103"/>
      <c r="DX108" s="101"/>
      <c r="DY108" s="75"/>
      <c r="DZ108" s="75"/>
      <c r="EA108" s="75"/>
      <c r="EB108" s="75"/>
      <c r="EC108" s="75"/>
      <c r="ED108" s="75"/>
      <c r="EE108" s="75"/>
      <c r="EF108" s="75"/>
      <c r="EG108" s="101"/>
    </row>
    <row r="109" spans="1:137">
      <c r="A109" s="69"/>
      <c r="B109" s="134"/>
      <c r="C109" s="135"/>
      <c r="D109" s="135"/>
      <c r="E109" s="135"/>
      <c r="F109" s="136"/>
      <c r="G109" s="137"/>
      <c r="H109" s="137"/>
      <c r="I109" s="137"/>
      <c r="J109" s="137"/>
      <c r="K109" s="138"/>
      <c r="L109" s="139"/>
      <c r="M109" s="136"/>
      <c r="N109" s="137"/>
      <c r="O109" s="137"/>
      <c r="P109" s="137"/>
      <c r="Q109" s="137"/>
      <c r="R109" s="137"/>
      <c r="S109" s="137"/>
      <c r="T109" s="137"/>
      <c r="U109" s="137"/>
      <c r="V109" s="136"/>
      <c r="X109" s="69"/>
      <c r="Y109" s="74"/>
      <c r="Z109" s="106"/>
      <c r="AA109" s="106"/>
      <c r="AB109" s="106"/>
      <c r="AC109" s="101"/>
      <c r="AD109" s="75"/>
      <c r="AE109" s="75"/>
      <c r="AF109" s="75"/>
      <c r="AG109" s="75"/>
      <c r="AH109" s="76"/>
      <c r="AI109" s="103"/>
      <c r="AJ109" s="101"/>
      <c r="AK109" s="75"/>
      <c r="AL109" s="75"/>
      <c r="AM109" s="75"/>
      <c r="AN109" s="75"/>
      <c r="AO109" s="75"/>
      <c r="AP109" s="75"/>
      <c r="AQ109" s="75"/>
      <c r="AR109" s="75"/>
      <c r="AS109" s="101"/>
      <c r="AU109" s="69"/>
      <c r="AV109" s="134"/>
      <c r="AW109" s="135"/>
      <c r="AX109" s="135"/>
      <c r="AY109" s="135"/>
      <c r="AZ109" s="136"/>
      <c r="BA109" s="137"/>
      <c r="BB109" s="137"/>
      <c r="BC109" s="137"/>
      <c r="BD109" s="137"/>
      <c r="BE109" s="138"/>
      <c r="BF109" s="139"/>
      <c r="BG109" s="136"/>
      <c r="BH109" s="137"/>
      <c r="BI109" s="137"/>
      <c r="BJ109" s="137"/>
      <c r="BK109" s="137"/>
      <c r="BL109" s="137"/>
      <c r="BM109" s="137"/>
      <c r="BN109" s="137"/>
      <c r="BO109" s="137"/>
      <c r="BP109" s="136"/>
      <c r="BR109" s="69"/>
      <c r="BS109" s="74"/>
      <c r="BT109" s="106"/>
      <c r="BU109" s="106"/>
      <c r="BV109" s="106"/>
      <c r="BW109" s="101"/>
      <c r="BX109" s="75"/>
      <c r="BY109" s="75"/>
      <c r="BZ109" s="75"/>
      <c r="CA109" s="75"/>
      <c r="CB109" s="76"/>
      <c r="CC109" s="103"/>
      <c r="CD109" s="101"/>
      <c r="CE109" s="75"/>
      <c r="CF109" s="75"/>
      <c r="CG109" s="75"/>
      <c r="CH109" s="75"/>
      <c r="CI109" s="75"/>
      <c r="CJ109" s="75"/>
      <c r="CK109" s="75"/>
      <c r="CL109" s="75"/>
      <c r="CM109" s="101"/>
      <c r="CO109" s="69"/>
      <c r="CP109" s="74"/>
      <c r="CQ109" s="106"/>
      <c r="CR109" s="106"/>
      <c r="CS109" s="106"/>
      <c r="CT109" s="101"/>
      <c r="CU109" s="75"/>
      <c r="CV109" s="75"/>
      <c r="CW109" s="75"/>
      <c r="CX109" s="75"/>
      <c r="CY109" s="76"/>
      <c r="CZ109" s="103"/>
      <c r="DA109" s="101"/>
      <c r="DB109" s="75"/>
      <c r="DC109" s="75"/>
      <c r="DD109" s="75"/>
      <c r="DE109" s="75"/>
      <c r="DF109" s="75"/>
      <c r="DG109" s="75"/>
      <c r="DH109" s="75"/>
      <c r="DI109" s="75"/>
      <c r="DJ109" s="101"/>
      <c r="DL109" s="69"/>
      <c r="DM109" s="74"/>
      <c r="DN109" s="106"/>
      <c r="DO109" s="106"/>
      <c r="DP109" s="106"/>
      <c r="DQ109" s="101"/>
      <c r="DR109" s="75"/>
      <c r="DS109" s="75"/>
      <c r="DT109" s="75"/>
      <c r="DU109" s="75"/>
      <c r="DV109" s="76"/>
      <c r="DW109" s="103"/>
      <c r="DX109" s="101"/>
      <c r="DY109" s="75"/>
      <c r="DZ109" s="75"/>
      <c r="EA109" s="75"/>
      <c r="EB109" s="75"/>
      <c r="EC109" s="75"/>
      <c r="ED109" s="75"/>
      <c r="EE109" s="75"/>
      <c r="EF109" s="75"/>
      <c r="EG109" s="101"/>
    </row>
    <row r="110" spans="1:137">
      <c r="A110" s="69"/>
      <c r="B110" s="134"/>
      <c r="C110" s="135"/>
      <c r="D110" s="135"/>
      <c r="E110" s="135"/>
      <c r="F110" s="136"/>
      <c r="G110" s="137"/>
      <c r="H110" s="137"/>
      <c r="I110" s="137"/>
      <c r="J110" s="137"/>
      <c r="K110" s="138"/>
      <c r="L110" s="139"/>
      <c r="M110" s="136"/>
      <c r="N110" s="137"/>
      <c r="O110" s="137"/>
      <c r="P110" s="137"/>
      <c r="Q110" s="137"/>
      <c r="R110" s="137"/>
      <c r="S110" s="137"/>
      <c r="T110" s="137"/>
      <c r="U110" s="137"/>
      <c r="V110" s="136"/>
      <c r="X110" s="69"/>
      <c r="Y110" s="74"/>
      <c r="Z110" s="106"/>
      <c r="AA110" s="106"/>
      <c r="AB110" s="106"/>
      <c r="AC110" s="101"/>
      <c r="AD110" s="75"/>
      <c r="AE110" s="75"/>
      <c r="AF110" s="75"/>
      <c r="AG110" s="75"/>
      <c r="AH110" s="76"/>
      <c r="AI110" s="103"/>
      <c r="AJ110" s="101"/>
      <c r="AK110" s="75"/>
      <c r="AL110" s="75"/>
      <c r="AM110" s="75"/>
      <c r="AN110" s="75"/>
      <c r="AO110" s="75"/>
      <c r="AP110" s="75"/>
      <c r="AQ110" s="75"/>
      <c r="AR110" s="75"/>
      <c r="AS110" s="101"/>
      <c r="AU110" s="69"/>
      <c r="AV110" s="134"/>
      <c r="AW110" s="135"/>
      <c r="AX110" s="135"/>
      <c r="AY110" s="135"/>
      <c r="AZ110" s="136"/>
      <c r="BA110" s="137"/>
      <c r="BB110" s="137"/>
      <c r="BC110" s="137"/>
      <c r="BD110" s="137"/>
      <c r="BE110" s="138"/>
      <c r="BF110" s="139"/>
      <c r="BG110" s="136"/>
      <c r="BH110" s="137"/>
      <c r="BI110" s="137"/>
      <c r="BJ110" s="137"/>
      <c r="BK110" s="137"/>
      <c r="BL110" s="137"/>
      <c r="BM110" s="137"/>
      <c r="BN110" s="137"/>
      <c r="BO110" s="137"/>
      <c r="BP110" s="136"/>
      <c r="BR110" s="69"/>
      <c r="BS110" s="74"/>
      <c r="BT110" s="106"/>
      <c r="BU110" s="106"/>
      <c r="BV110" s="106"/>
      <c r="BW110" s="101"/>
      <c r="BX110" s="75"/>
      <c r="BY110" s="75"/>
      <c r="BZ110" s="75"/>
      <c r="CA110" s="75"/>
      <c r="CB110" s="76"/>
      <c r="CC110" s="103"/>
      <c r="CD110" s="101"/>
      <c r="CE110" s="75"/>
      <c r="CF110" s="75"/>
      <c r="CG110" s="75"/>
      <c r="CH110" s="75"/>
      <c r="CI110" s="75"/>
      <c r="CJ110" s="75"/>
      <c r="CK110" s="75"/>
      <c r="CL110" s="75"/>
      <c r="CM110" s="101"/>
      <c r="CO110" s="69"/>
      <c r="CP110" s="74"/>
      <c r="CQ110" s="106"/>
      <c r="CR110" s="106"/>
      <c r="CS110" s="106"/>
      <c r="CT110" s="101"/>
      <c r="CU110" s="75"/>
      <c r="CV110" s="75"/>
      <c r="CW110" s="75"/>
      <c r="CX110" s="75"/>
      <c r="CY110" s="76"/>
      <c r="CZ110" s="103"/>
      <c r="DA110" s="101"/>
      <c r="DB110" s="75"/>
      <c r="DC110" s="75"/>
      <c r="DD110" s="75"/>
      <c r="DE110" s="75"/>
      <c r="DF110" s="75"/>
      <c r="DG110" s="75"/>
      <c r="DH110" s="75"/>
      <c r="DI110" s="75"/>
      <c r="DJ110" s="101"/>
      <c r="DL110" s="69"/>
      <c r="DM110" s="74"/>
      <c r="DN110" s="106"/>
      <c r="DO110" s="106"/>
      <c r="DP110" s="106"/>
      <c r="DQ110" s="101"/>
      <c r="DR110" s="75"/>
      <c r="DS110" s="75"/>
      <c r="DT110" s="75"/>
      <c r="DU110" s="75"/>
      <c r="DV110" s="76"/>
      <c r="DW110" s="103"/>
      <c r="DX110" s="101"/>
      <c r="DY110" s="75"/>
      <c r="DZ110" s="75"/>
      <c r="EA110" s="75"/>
      <c r="EB110" s="75"/>
      <c r="EC110" s="75"/>
      <c r="ED110" s="75"/>
      <c r="EE110" s="75"/>
      <c r="EF110" s="75"/>
      <c r="EG110" s="101"/>
    </row>
    <row r="111" spans="1:137">
      <c r="A111" s="69"/>
      <c r="B111" s="134"/>
      <c r="C111" s="135"/>
      <c r="D111" s="135"/>
      <c r="E111" s="135"/>
      <c r="F111" s="136"/>
      <c r="G111" s="137"/>
      <c r="H111" s="137"/>
      <c r="I111" s="137"/>
      <c r="J111" s="137"/>
      <c r="K111" s="138"/>
      <c r="L111" s="139"/>
      <c r="M111" s="136"/>
      <c r="N111" s="137"/>
      <c r="O111" s="137"/>
      <c r="P111" s="137"/>
      <c r="Q111" s="137"/>
      <c r="R111" s="137"/>
      <c r="S111" s="137"/>
      <c r="T111" s="137"/>
      <c r="U111" s="137"/>
      <c r="V111" s="136"/>
      <c r="X111" s="69"/>
      <c r="Y111" s="74"/>
      <c r="Z111" s="106"/>
      <c r="AA111" s="106"/>
      <c r="AB111" s="106"/>
      <c r="AC111" s="101"/>
      <c r="AD111" s="75"/>
      <c r="AE111" s="75"/>
      <c r="AF111" s="75"/>
      <c r="AG111" s="75"/>
      <c r="AH111" s="76"/>
      <c r="AI111" s="103"/>
      <c r="AJ111" s="101"/>
      <c r="AK111" s="75"/>
      <c r="AL111" s="75"/>
      <c r="AM111" s="75"/>
      <c r="AN111" s="75"/>
      <c r="AO111" s="75"/>
      <c r="AP111" s="75"/>
      <c r="AQ111" s="75"/>
      <c r="AR111" s="75"/>
      <c r="AS111" s="101"/>
      <c r="AU111" s="69"/>
      <c r="AV111" s="134"/>
      <c r="AW111" s="135"/>
      <c r="AX111" s="135"/>
      <c r="AY111" s="135"/>
      <c r="AZ111" s="136"/>
      <c r="BA111" s="137"/>
      <c r="BB111" s="137"/>
      <c r="BC111" s="137"/>
      <c r="BD111" s="137"/>
      <c r="BE111" s="138"/>
      <c r="BF111" s="139"/>
      <c r="BG111" s="136"/>
      <c r="BH111" s="137"/>
      <c r="BI111" s="137"/>
      <c r="BJ111" s="137"/>
      <c r="BK111" s="137"/>
      <c r="BL111" s="137"/>
      <c r="BM111" s="137"/>
      <c r="BN111" s="137"/>
      <c r="BO111" s="137"/>
      <c r="BP111" s="136"/>
      <c r="BR111" s="69"/>
      <c r="BS111" s="74"/>
      <c r="BT111" s="106"/>
      <c r="BU111" s="106"/>
      <c r="BV111" s="106"/>
      <c r="BW111" s="101"/>
      <c r="BX111" s="75"/>
      <c r="BY111" s="75"/>
      <c r="BZ111" s="75"/>
      <c r="CA111" s="75"/>
      <c r="CB111" s="76"/>
      <c r="CC111" s="103"/>
      <c r="CD111" s="101"/>
      <c r="CE111" s="75"/>
      <c r="CF111" s="75"/>
      <c r="CG111" s="75"/>
      <c r="CH111" s="75"/>
      <c r="CI111" s="75"/>
      <c r="CJ111" s="75"/>
      <c r="CK111" s="75"/>
      <c r="CL111" s="75"/>
      <c r="CM111" s="101"/>
      <c r="CO111" s="69"/>
      <c r="CP111" s="74"/>
      <c r="CQ111" s="106"/>
      <c r="CR111" s="106"/>
      <c r="CS111" s="106"/>
      <c r="CT111" s="101"/>
      <c r="CU111" s="75"/>
      <c r="CV111" s="75"/>
      <c r="CW111" s="75"/>
      <c r="CX111" s="75"/>
      <c r="CY111" s="76"/>
      <c r="CZ111" s="103"/>
      <c r="DA111" s="101"/>
      <c r="DB111" s="75"/>
      <c r="DC111" s="75"/>
      <c r="DD111" s="75"/>
      <c r="DE111" s="75"/>
      <c r="DF111" s="75"/>
      <c r="DG111" s="75"/>
      <c r="DH111" s="75"/>
      <c r="DI111" s="75"/>
      <c r="DJ111" s="101"/>
      <c r="DL111" s="69"/>
      <c r="DM111" s="74"/>
      <c r="DN111" s="106"/>
      <c r="DO111" s="106"/>
      <c r="DP111" s="106"/>
      <c r="DQ111" s="101"/>
      <c r="DR111" s="75"/>
      <c r="DS111" s="75"/>
      <c r="DT111" s="75"/>
      <c r="DU111" s="75"/>
      <c r="DV111" s="76"/>
      <c r="DW111" s="103"/>
      <c r="DX111" s="101"/>
      <c r="DY111" s="75"/>
      <c r="DZ111" s="75"/>
      <c r="EA111" s="75"/>
      <c r="EB111" s="75"/>
      <c r="EC111" s="75"/>
      <c r="ED111" s="75"/>
      <c r="EE111" s="75"/>
      <c r="EF111" s="75"/>
      <c r="EG111" s="101"/>
    </row>
    <row r="112" spans="1:137">
      <c r="A112" s="69"/>
      <c r="B112" s="134"/>
      <c r="C112" s="135"/>
      <c r="D112" s="135"/>
      <c r="E112" s="135"/>
      <c r="F112" s="136"/>
      <c r="G112" s="137"/>
      <c r="H112" s="137"/>
      <c r="I112" s="137"/>
      <c r="J112" s="137"/>
      <c r="K112" s="138"/>
      <c r="L112" s="139"/>
      <c r="M112" s="136"/>
      <c r="N112" s="137"/>
      <c r="O112" s="137"/>
      <c r="P112" s="137"/>
      <c r="Q112" s="137"/>
      <c r="R112" s="137"/>
      <c r="S112" s="137"/>
      <c r="T112" s="137"/>
      <c r="U112" s="137"/>
      <c r="V112" s="136"/>
      <c r="X112" s="69"/>
      <c r="Y112" s="74"/>
      <c r="Z112" s="106"/>
      <c r="AA112" s="106"/>
      <c r="AB112" s="106"/>
      <c r="AC112" s="101"/>
      <c r="AD112" s="75"/>
      <c r="AE112" s="75"/>
      <c r="AF112" s="75"/>
      <c r="AG112" s="75"/>
      <c r="AH112" s="76"/>
      <c r="AI112" s="103"/>
      <c r="AJ112" s="101"/>
      <c r="AK112" s="75"/>
      <c r="AL112" s="75"/>
      <c r="AM112" s="75"/>
      <c r="AN112" s="75"/>
      <c r="AO112" s="75"/>
      <c r="AP112" s="75"/>
      <c r="AQ112" s="75"/>
      <c r="AR112" s="75"/>
      <c r="AS112" s="101"/>
      <c r="AU112" s="69"/>
      <c r="AV112" s="134"/>
      <c r="AW112" s="135"/>
      <c r="AX112" s="135"/>
      <c r="AY112" s="135"/>
      <c r="AZ112" s="136"/>
      <c r="BA112" s="137"/>
      <c r="BB112" s="137"/>
      <c r="BC112" s="137"/>
      <c r="BD112" s="137"/>
      <c r="BE112" s="138"/>
      <c r="BF112" s="139"/>
      <c r="BG112" s="136"/>
      <c r="BH112" s="137"/>
      <c r="BI112" s="137"/>
      <c r="BJ112" s="137"/>
      <c r="BK112" s="137"/>
      <c r="BL112" s="137"/>
      <c r="BM112" s="137"/>
      <c r="BN112" s="137"/>
      <c r="BO112" s="137"/>
      <c r="BP112" s="136"/>
      <c r="BR112" s="69"/>
      <c r="BS112" s="74"/>
      <c r="BT112" s="106"/>
      <c r="BU112" s="106"/>
      <c r="BV112" s="106"/>
      <c r="BW112" s="101"/>
      <c r="BX112" s="75"/>
      <c r="BY112" s="75"/>
      <c r="BZ112" s="75"/>
      <c r="CA112" s="75"/>
      <c r="CB112" s="76"/>
      <c r="CC112" s="103"/>
      <c r="CD112" s="101"/>
      <c r="CE112" s="75"/>
      <c r="CF112" s="75"/>
      <c r="CG112" s="75"/>
      <c r="CH112" s="75"/>
      <c r="CI112" s="75"/>
      <c r="CJ112" s="75"/>
      <c r="CK112" s="75"/>
      <c r="CL112" s="75"/>
      <c r="CM112" s="101"/>
      <c r="CO112" s="69"/>
      <c r="CP112" s="74"/>
      <c r="CQ112" s="106"/>
      <c r="CR112" s="106"/>
      <c r="CS112" s="106"/>
      <c r="CT112" s="101"/>
      <c r="CU112" s="75"/>
      <c r="CV112" s="75"/>
      <c r="CW112" s="75"/>
      <c r="CX112" s="75"/>
      <c r="CY112" s="76"/>
      <c r="CZ112" s="103"/>
      <c r="DA112" s="101"/>
      <c r="DB112" s="75"/>
      <c r="DC112" s="75"/>
      <c r="DD112" s="75"/>
      <c r="DE112" s="75"/>
      <c r="DF112" s="75"/>
      <c r="DG112" s="75"/>
      <c r="DH112" s="75"/>
      <c r="DI112" s="75"/>
      <c r="DJ112" s="101"/>
      <c r="DL112" s="69"/>
      <c r="DM112" s="74"/>
      <c r="DN112" s="106"/>
      <c r="DO112" s="106"/>
      <c r="DP112" s="106"/>
      <c r="DQ112" s="101"/>
      <c r="DR112" s="75"/>
      <c r="DS112" s="75"/>
      <c r="DT112" s="75"/>
      <c r="DU112" s="75"/>
      <c r="DV112" s="76"/>
      <c r="DW112" s="103"/>
      <c r="DX112" s="101"/>
      <c r="DY112" s="75"/>
      <c r="DZ112" s="75"/>
      <c r="EA112" s="75"/>
      <c r="EB112" s="75"/>
      <c r="EC112" s="75"/>
      <c r="ED112" s="75"/>
      <c r="EE112" s="75"/>
      <c r="EF112" s="75"/>
      <c r="EG112" s="101"/>
    </row>
    <row r="113" spans="1:137">
      <c r="A113" s="69"/>
      <c r="B113" s="134"/>
      <c r="C113" s="135"/>
      <c r="D113" s="135"/>
      <c r="E113" s="135"/>
      <c r="F113" s="136"/>
      <c r="G113" s="137"/>
      <c r="H113" s="137"/>
      <c r="I113" s="137"/>
      <c r="J113" s="137"/>
      <c r="K113" s="138"/>
      <c r="L113" s="139"/>
      <c r="M113" s="136"/>
      <c r="N113" s="137"/>
      <c r="O113" s="137"/>
      <c r="P113" s="137"/>
      <c r="Q113" s="137"/>
      <c r="R113" s="137"/>
      <c r="S113" s="137"/>
      <c r="T113" s="137"/>
      <c r="U113" s="137"/>
      <c r="V113" s="136"/>
      <c r="X113" s="69"/>
      <c r="Y113" s="74"/>
      <c r="Z113" s="106"/>
      <c r="AA113" s="106"/>
      <c r="AB113" s="106"/>
      <c r="AC113" s="101"/>
      <c r="AD113" s="75"/>
      <c r="AE113" s="75"/>
      <c r="AF113" s="75"/>
      <c r="AG113" s="75"/>
      <c r="AH113" s="76"/>
      <c r="AI113" s="103"/>
      <c r="AJ113" s="101"/>
      <c r="AK113" s="75"/>
      <c r="AL113" s="75"/>
      <c r="AM113" s="75"/>
      <c r="AN113" s="75"/>
      <c r="AO113" s="75"/>
      <c r="AP113" s="75"/>
      <c r="AQ113" s="75"/>
      <c r="AR113" s="75"/>
      <c r="AS113" s="101"/>
      <c r="AU113" s="69"/>
      <c r="AV113" s="134"/>
      <c r="AW113" s="135"/>
      <c r="AX113" s="135"/>
      <c r="AY113" s="135"/>
      <c r="AZ113" s="136"/>
      <c r="BA113" s="137"/>
      <c r="BB113" s="137"/>
      <c r="BC113" s="137"/>
      <c r="BD113" s="137"/>
      <c r="BE113" s="138"/>
      <c r="BF113" s="139"/>
      <c r="BG113" s="136"/>
      <c r="BH113" s="137"/>
      <c r="BI113" s="137"/>
      <c r="BJ113" s="137"/>
      <c r="BK113" s="137"/>
      <c r="BL113" s="137"/>
      <c r="BM113" s="137"/>
      <c r="BN113" s="137"/>
      <c r="BO113" s="137"/>
      <c r="BP113" s="136"/>
      <c r="BR113" s="69"/>
      <c r="BS113" s="74"/>
      <c r="BT113" s="106"/>
      <c r="BU113" s="106"/>
      <c r="BV113" s="106"/>
      <c r="BW113" s="101"/>
      <c r="BX113" s="75"/>
      <c r="BY113" s="75"/>
      <c r="BZ113" s="75"/>
      <c r="CA113" s="75"/>
      <c r="CB113" s="76"/>
      <c r="CC113" s="103"/>
      <c r="CD113" s="101"/>
      <c r="CE113" s="75"/>
      <c r="CF113" s="75"/>
      <c r="CG113" s="75"/>
      <c r="CH113" s="75"/>
      <c r="CI113" s="75"/>
      <c r="CJ113" s="75"/>
      <c r="CK113" s="75"/>
      <c r="CL113" s="75"/>
      <c r="CM113" s="101"/>
      <c r="CO113" s="69"/>
      <c r="CP113" s="74"/>
      <c r="CQ113" s="106"/>
      <c r="CR113" s="106"/>
      <c r="CS113" s="106"/>
      <c r="CT113" s="101"/>
      <c r="CU113" s="75"/>
      <c r="CV113" s="75"/>
      <c r="CW113" s="75"/>
      <c r="CX113" s="75"/>
      <c r="CY113" s="76"/>
      <c r="CZ113" s="103"/>
      <c r="DA113" s="101"/>
      <c r="DB113" s="75"/>
      <c r="DC113" s="75"/>
      <c r="DD113" s="75"/>
      <c r="DE113" s="75"/>
      <c r="DF113" s="75"/>
      <c r="DG113" s="75"/>
      <c r="DH113" s="75"/>
      <c r="DI113" s="75"/>
      <c r="DJ113" s="101"/>
      <c r="DL113" s="69"/>
      <c r="DM113" s="74"/>
      <c r="DN113" s="106"/>
      <c r="DO113" s="106"/>
      <c r="DP113" s="106"/>
      <c r="DQ113" s="101"/>
      <c r="DR113" s="75"/>
      <c r="DS113" s="75"/>
      <c r="DT113" s="75"/>
      <c r="DU113" s="75"/>
      <c r="DV113" s="76"/>
      <c r="DW113" s="103"/>
      <c r="DX113" s="101"/>
      <c r="DY113" s="75"/>
      <c r="DZ113" s="75"/>
      <c r="EA113" s="75"/>
      <c r="EB113" s="75"/>
      <c r="EC113" s="75"/>
      <c r="ED113" s="75"/>
      <c r="EE113" s="75"/>
      <c r="EF113" s="75"/>
      <c r="EG113" s="101"/>
    </row>
    <row r="114" spans="1:137">
      <c r="A114" s="69"/>
      <c r="B114" s="134"/>
      <c r="C114" s="135"/>
      <c r="D114" s="135"/>
      <c r="E114" s="135"/>
      <c r="F114" s="136"/>
      <c r="G114" s="137"/>
      <c r="H114" s="137"/>
      <c r="I114" s="137"/>
      <c r="J114" s="137"/>
      <c r="K114" s="138"/>
      <c r="L114" s="139"/>
      <c r="M114" s="136"/>
      <c r="N114" s="137"/>
      <c r="O114" s="137"/>
      <c r="P114" s="137"/>
      <c r="Q114" s="137"/>
      <c r="R114" s="137"/>
      <c r="S114" s="137"/>
      <c r="T114" s="137"/>
      <c r="U114" s="137"/>
      <c r="V114" s="136"/>
      <c r="X114" s="69"/>
      <c r="Y114" s="74"/>
      <c r="Z114" s="106"/>
      <c r="AA114" s="106"/>
      <c r="AB114" s="106"/>
      <c r="AC114" s="101"/>
      <c r="AD114" s="75"/>
      <c r="AE114" s="75"/>
      <c r="AF114" s="75"/>
      <c r="AG114" s="75"/>
      <c r="AH114" s="76"/>
      <c r="AI114" s="103"/>
      <c r="AJ114" s="101"/>
      <c r="AK114" s="75"/>
      <c r="AL114" s="75"/>
      <c r="AM114" s="75"/>
      <c r="AN114" s="75"/>
      <c r="AO114" s="75"/>
      <c r="AP114" s="75"/>
      <c r="AQ114" s="75"/>
      <c r="AR114" s="75"/>
      <c r="AS114" s="101"/>
      <c r="AU114" s="69"/>
      <c r="AV114" s="134"/>
      <c r="AW114" s="135"/>
      <c r="AX114" s="135"/>
      <c r="AY114" s="135"/>
      <c r="AZ114" s="136"/>
      <c r="BA114" s="137"/>
      <c r="BB114" s="137"/>
      <c r="BC114" s="137"/>
      <c r="BD114" s="137"/>
      <c r="BE114" s="138"/>
      <c r="BF114" s="139"/>
      <c r="BG114" s="136"/>
      <c r="BH114" s="137"/>
      <c r="BI114" s="137"/>
      <c r="BJ114" s="137"/>
      <c r="BK114" s="137"/>
      <c r="BL114" s="137"/>
      <c r="BM114" s="137"/>
      <c r="BN114" s="137"/>
      <c r="BO114" s="137"/>
      <c r="BP114" s="136"/>
      <c r="BR114" s="69"/>
      <c r="BS114" s="74"/>
      <c r="BT114" s="106"/>
      <c r="BU114" s="106"/>
      <c r="BV114" s="106"/>
      <c r="BW114" s="101"/>
      <c r="BX114" s="75"/>
      <c r="BY114" s="75"/>
      <c r="BZ114" s="75"/>
      <c r="CA114" s="75"/>
      <c r="CB114" s="76"/>
      <c r="CC114" s="103"/>
      <c r="CD114" s="101"/>
      <c r="CE114" s="75"/>
      <c r="CF114" s="75"/>
      <c r="CG114" s="75"/>
      <c r="CH114" s="75"/>
      <c r="CI114" s="75"/>
      <c r="CJ114" s="75"/>
      <c r="CK114" s="75"/>
      <c r="CL114" s="75"/>
      <c r="CM114" s="101"/>
      <c r="CO114" s="69"/>
      <c r="CP114" s="74"/>
      <c r="CQ114" s="106"/>
      <c r="CR114" s="106"/>
      <c r="CS114" s="106"/>
      <c r="CT114" s="101"/>
      <c r="CU114" s="75"/>
      <c r="CV114" s="75"/>
      <c r="CW114" s="75"/>
      <c r="CX114" s="75"/>
      <c r="CY114" s="76"/>
      <c r="CZ114" s="103"/>
      <c r="DA114" s="101"/>
      <c r="DB114" s="75"/>
      <c r="DC114" s="75"/>
      <c r="DD114" s="75"/>
      <c r="DE114" s="75"/>
      <c r="DF114" s="75"/>
      <c r="DG114" s="75"/>
      <c r="DH114" s="75"/>
      <c r="DI114" s="75"/>
      <c r="DJ114" s="101"/>
      <c r="DL114" s="69"/>
      <c r="DM114" s="74"/>
      <c r="DN114" s="106"/>
      <c r="DO114" s="106"/>
      <c r="DP114" s="106"/>
      <c r="DQ114" s="101"/>
      <c r="DR114" s="75"/>
      <c r="DS114" s="75"/>
      <c r="DT114" s="75"/>
      <c r="DU114" s="75"/>
      <c r="DV114" s="76"/>
      <c r="DW114" s="103"/>
      <c r="DX114" s="101"/>
      <c r="DY114" s="75"/>
      <c r="DZ114" s="75"/>
      <c r="EA114" s="75"/>
      <c r="EB114" s="75"/>
      <c r="EC114" s="75"/>
      <c r="ED114" s="75"/>
      <c r="EE114" s="75"/>
      <c r="EF114" s="75"/>
      <c r="EG114" s="101"/>
    </row>
    <row r="115" spans="1:137">
      <c r="A115" s="69"/>
      <c r="B115" s="134"/>
      <c r="C115" s="135"/>
      <c r="D115" s="135"/>
      <c r="E115" s="135"/>
      <c r="F115" s="136"/>
      <c r="G115" s="137"/>
      <c r="H115" s="137"/>
      <c r="I115" s="137"/>
      <c r="J115" s="137"/>
      <c r="K115" s="138"/>
      <c r="L115" s="139"/>
      <c r="M115" s="136"/>
      <c r="N115" s="137"/>
      <c r="O115" s="137"/>
      <c r="P115" s="137"/>
      <c r="Q115" s="137"/>
      <c r="R115" s="137"/>
      <c r="S115" s="137"/>
      <c r="T115" s="137"/>
      <c r="U115" s="137"/>
      <c r="V115" s="136"/>
      <c r="X115" s="69"/>
      <c r="Y115" s="74"/>
      <c r="Z115" s="106"/>
      <c r="AA115" s="106"/>
      <c r="AB115" s="106"/>
      <c r="AC115" s="101"/>
      <c r="AD115" s="75"/>
      <c r="AE115" s="75"/>
      <c r="AF115" s="75"/>
      <c r="AG115" s="75"/>
      <c r="AH115" s="76"/>
      <c r="AI115" s="103"/>
      <c r="AJ115" s="101"/>
      <c r="AK115" s="75"/>
      <c r="AL115" s="75"/>
      <c r="AM115" s="75"/>
      <c r="AN115" s="75"/>
      <c r="AO115" s="75"/>
      <c r="AP115" s="75"/>
      <c r="AQ115" s="75"/>
      <c r="AR115" s="75"/>
      <c r="AS115" s="101"/>
      <c r="AU115" s="69"/>
      <c r="AV115" s="134"/>
      <c r="AW115" s="135"/>
      <c r="AX115" s="135"/>
      <c r="AY115" s="135"/>
      <c r="AZ115" s="136"/>
      <c r="BA115" s="137"/>
      <c r="BB115" s="137"/>
      <c r="BC115" s="137"/>
      <c r="BD115" s="137"/>
      <c r="BE115" s="138"/>
      <c r="BF115" s="139"/>
      <c r="BG115" s="136"/>
      <c r="BH115" s="137"/>
      <c r="BI115" s="137"/>
      <c r="BJ115" s="137"/>
      <c r="BK115" s="137"/>
      <c r="BL115" s="137"/>
      <c r="BM115" s="137"/>
      <c r="BN115" s="137"/>
      <c r="BO115" s="137"/>
      <c r="BP115" s="136"/>
      <c r="BR115" s="69"/>
      <c r="BS115" s="74"/>
      <c r="BT115" s="106"/>
      <c r="BU115" s="106"/>
      <c r="BV115" s="106"/>
      <c r="BW115" s="101"/>
      <c r="BX115" s="75"/>
      <c r="BY115" s="75"/>
      <c r="BZ115" s="75"/>
      <c r="CA115" s="75"/>
      <c r="CB115" s="76"/>
      <c r="CC115" s="103"/>
      <c r="CD115" s="101"/>
      <c r="CE115" s="75"/>
      <c r="CF115" s="75"/>
      <c r="CG115" s="75"/>
      <c r="CH115" s="75"/>
      <c r="CI115" s="75"/>
      <c r="CJ115" s="75"/>
      <c r="CK115" s="75"/>
      <c r="CL115" s="75"/>
      <c r="CM115" s="101"/>
      <c r="CO115" s="69"/>
      <c r="CP115" s="74"/>
      <c r="CQ115" s="106"/>
      <c r="CR115" s="106"/>
      <c r="CS115" s="106"/>
      <c r="CT115" s="101"/>
      <c r="CU115" s="75"/>
      <c r="CV115" s="75"/>
      <c r="CW115" s="75"/>
      <c r="CX115" s="75"/>
      <c r="CY115" s="76"/>
      <c r="CZ115" s="103"/>
      <c r="DA115" s="101"/>
      <c r="DB115" s="75"/>
      <c r="DC115" s="75"/>
      <c r="DD115" s="75"/>
      <c r="DE115" s="75"/>
      <c r="DF115" s="75"/>
      <c r="DG115" s="75"/>
      <c r="DH115" s="75"/>
      <c r="DI115" s="75"/>
      <c r="DJ115" s="101"/>
      <c r="DL115" s="69"/>
      <c r="DM115" s="74"/>
      <c r="DN115" s="106"/>
      <c r="DO115" s="106"/>
      <c r="DP115" s="106"/>
      <c r="DQ115" s="101"/>
      <c r="DR115" s="75"/>
      <c r="DS115" s="75"/>
      <c r="DT115" s="75"/>
      <c r="DU115" s="75"/>
      <c r="DV115" s="76"/>
      <c r="DW115" s="103"/>
      <c r="DX115" s="101"/>
      <c r="DY115" s="75"/>
      <c r="DZ115" s="75"/>
      <c r="EA115" s="75"/>
      <c r="EB115" s="75"/>
      <c r="EC115" s="75"/>
      <c r="ED115" s="75"/>
      <c r="EE115" s="75"/>
      <c r="EF115" s="75"/>
      <c r="EG115" s="101"/>
    </row>
    <row r="116" spans="1:137">
      <c r="A116" s="69"/>
      <c r="B116" s="134"/>
      <c r="C116" s="135"/>
      <c r="D116" s="135"/>
      <c r="E116" s="135"/>
      <c r="F116" s="136"/>
      <c r="G116" s="137"/>
      <c r="H116" s="137"/>
      <c r="I116" s="137"/>
      <c r="J116" s="137"/>
      <c r="K116" s="138"/>
      <c r="L116" s="139"/>
      <c r="M116" s="136"/>
      <c r="N116" s="137"/>
      <c r="O116" s="137"/>
      <c r="P116" s="137"/>
      <c r="Q116" s="137"/>
      <c r="R116" s="137"/>
      <c r="S116" s="137"/>
      <c r="T116" s="137"/>
      <c r="U116" s="137"/>
      <c r="V116" s="136"/>
      <c r="X116" s="69"/>
      <c r="Y116" s="74"/>
      <c r="Z116" s="106"/>
      <c r="AA116" s="106"/>
      <c r="AB116" s="106"/>
      <c r="AC116" s="101"/>
      <c r="AD116" s="75"/>
      <c r="AE116" s="75"/>
      <c r="AF116" s="75"/>
      <c r="AG116" s="75"/>
      <c r="AH116" s="76"/>
      <c r="AI116" s="103"/>
      <c r="AJ116" s="101"/>
      <c r="AK116" s="75"/>
      <c r="AL116" s="75"/>
      <c r="AM116" s="75"/>
      <c r="AN116" s="75"/>
      <c r="AO116" s="75"/>
      <c r="AP116" s="75"/>
      <c r="AQ116" s="75"/>
      <c r="AR116" s="75"/>
      <c r="AS116" s="101"/>
      <c r="AU116" s="69"/>
      <c r="AV116" s="134"/>
      <c r="AW116" s="135"/>
      <c r="AX116" s="135"/>
      <c r="AY116" s="135"/>
      <c r="AZ116" s="136"/>
      <c r="BA116" s="137"/>
      <c r="BB116" s="137"/>
      <c r="BC116" s="137"/>
      <c r="BD116" s="137"/>
      <c r="BE116" s="138"/>
      <c r="BF116" s="139"/>
      <c r="BG116" s="136"/>
      <c r="BH116" s="137"/>
      <c r="BI116" s="137"/>
      <c r="BJ116" s="137"/>
      <c r="BK116" s="137"/>
      <c r="BL116" s="137"/>
      <c r="BM116" s="137"/>
      <c r="BN116" s="137"/>
      <c r="BO116" s="137"/>
      <c r="BP116" s="136"/>
      <c r="BR116" s="69"/>
      <c r="BS116" s="74"/>
      <c r="BT116" s="106"/>
      <c r="BU116" s="106"/>
      <c r="BV116" s="106"/>
      <c r="BW116" s="101"/>
      <c r="BX116" s="75"/>
      <c r="BY116" s="75"/>
      <c r="BZ116" s="75"/>
      <c r="CA116" s="75"/>
      <c r="CB116" s="76"/>
      <c r="CC116" s="103"/>
      <c r="CD116" s="101"/>
      <c r="CE116" s="75"/>
      <c r="CF116" s="75"/>
      <c r="CG116" s="75"/>
      <c r="CH116" s="75"/>
      <c r="CI116" s="75"/>
      <c r="CJ116" s="75"/>
      <c r="CK116" s="75"/>
      <c r="CL116" s="75"/>
      <c r="CM116" s="101"/>
      <c r="CO116" s="69"/>
      <c r="CP116" s="74"/>
      <c r="CQ116" s="106"/>
      <c r="CR116" s="106"/>
      <c r="CS116" s="106"/>
      <c r="CT116" s="101"/>
      <c r="CU116" s="75"/>
      <c r="CV116" s="75"/>
      <c r="CW116" s="75"/>
      <c r="CX116" s="75"/>
      <c r="CY116" s="76"/>
      <c r="CZ116" s="103"/>
      <c r="DA116" s="101"/>
      <c r="DB116" s="75"/>
      <c r="DC116" s="75"/>
      <c r="DD116" s="75"/>
      <c r="DE116" s="75"/>
      <c r="DF116" s="75"/>
      <c r="DG116" s="75"/>
      <c r="DH116" s="75"/>
      <c r="DI116" s="75"/>
      <c r="DJ116" s="101"/>
      <c r="DL116" s="69"/>
      <c r="DM116" s="74"/>
      <c r="DN116" s="106"/>
      <c r="DO116" s="106"/>
      <c r="DP116" s="106"/>
      <c r="DQ116" s="101"/>
      <c r="DR116" s="75"/>
      <c r="DS116" s="75"/>
      <c r="DT116" s="75"/>
      <c r="DU116" s="75"/>
      <c r="DV116" s="76"/>
      <c r="DW116" s="103"/>
      <c r="DX116" s="101"/>
      <c r="DY116" s="75"/>
      <c r="DZ116" s="75"/>
      <c r="EA116" s="75"/>
      <c r="EB116" s="75"/>
      <c r="EC116" s="75"/>
      <c r="ED116" s="75"/>
      <c r="EE116" s="75"/>
      <c r="EF116" s="75"/>
      <c r="EG116" s="101"/>
    </row>
    <row r="117" spans="1:137">
      <c r="A117" s="69"/>
      <c r="B117" s="134"/>
      <c r="C117" s="135"/>
      <c r="D117" s="135"/>
      <c r="E117" s="135"/>
      <c r="F117" s="136"/>
      <c r="G117" s="137"/>
      <c r="H117" s="137"/>
      <c r="I117" s="137"/>
      <c r="J117" s="137"/>
      <c r="K117" s="138"/>
      <c r="L117" s="139"/>
      <c r="M117" s="136"/>
      <c r="N117" s="137"/>
      <c r="O117" s="137"/>
      <c r="P117" s="137"/>
      <c r="Q117" s="137"/>
      <c r="R117" s="137"/>
      <c r="S117" s="137"/>
      <c r="T117" s="137"/>
      <c r="U117" s="137"/>
      <c r="V117" s="136"/>
      <c r="X117" s="69"/>
      <c r="Y117" s="74"/>
      <c r="Z117" s="106"/>
      <c r="AA117" s="106"/>
      <c r="AB117" s="106"/>
      <c r="AC117" s="101"/>
      <c r="AD117" s="75"/>
      <c r="AE117" s="75"/>
      <c r="AF117" s="75"/>
      <c r="AG117" s="75"/>
      <c r="AH117" s="76"/>
      <c r="AI117" s="103"/>
      <c r="AJ117" s="101"/>
      <c r="AK117" s="75"/>
      <c r="AL117" s="75"/>
      <c r="AM117" s="75"/>
      <c r="AN117" s="75"/>
      <c r="AO117" s="75"/>
      <c r="AP117" s="75"/>
      <c r="AQ117" s="75"/>
      <c r="AR117" s="75"/>
      <c r="AS117" s="101"/>
      <c r="AU117" s="69"/>
      <c r="AV117" s="134"/>
      <c r="AW117" s="135"/>
      <c r="AX117" s="135"/>
      <c r="AY117" s="135"/>
      <c r="AZ117" s="136"/>
      <c r="BA117" s="137"/>
      <c r="BB117" s="137"/>
      <c r="BC117" s="137"/>
      <c r="BD117" s="137"/>
      <c r="BE117" s="138"/>
      <c r="BF117" s="139"/>
      <c r="BG117" s="136"/>
      <c r="BH117" s="137"/>
      <c r="BI117" s="137"/>
      <c r="BJ117" s="137"/>
      <c r="BK117" s="137"/>
      <c r="BL117" s="137"/>
      <c r="BM117" s="137"/>
      <c r="BN117" s="137"/>
      <c r="BO117" s="137"/>
      <c r="BP117" s="136"/>
      <c r="BR117" s="69"/>
      <c r="BS117" s="74"/>
      <c r="BT117" s="106"/>
      <c r="BU117" s="106"/>
      <c r="BV117" s="106"/>
      <c r="BW117" s="101"/>
      <c r="BX117" s="75"/>
      <c r="BY117" s="75"/>
      <c r="BZ117" s="75"/>
      <c r="CA117" s="75"/>
      <c r="CB117" s="76"/>
      <c r="CC117" s="103"/>
      <c r="CD117" s="101"/>
      <c r="CE117" s="75"/>
      <c r="CF117" s="75"/>
      <c r="CG117" s="75"/>
      <c r="CH117" s="75"/>
      <c r="CI117" s="75"/>
      <c r="CJ117" s="75"/>
      <c r="CK117" s="75"/>
      <c r="CL117" s="75"/>
      <c r="CM117" s="101"/>
      <c r="CO117" s="69"/>
      <c r="CP117" s="74"/>
      <c r="CQ117" s="106"/>
      <c r="CR117" s="106"/>
      <c r="CS117" s="106"/>
      <c r="CT117" s="101"/>
      <c r="CU117" s="75"/>
      <c r="CV117" s="75"/>
      <c r="CW117" s="75"/>
      <c r="CX117" s="75"/>
      <c r="CY117" s="76"/>
      <c r="CZ117" s="103"/>
      <c r="DA117" s="101"/>
      <c r="DB117" s="75"/>
      <c r="DC117" s="75"/>
      <c r="DD117" s="75"/>
      <c r="DE117" s="75"/>
      <c r="DF117" s="75"/>
      <c r="DG117" s="75"/>
      <c r="DH117" s="75"/>
      <c r="DI117" s="75"/>
      <c r="DJ117" s="101"/>
      <c r="DL117" s="69"/>
      <c r="DM117" s="74"/>
      <c r="DN117" s="106"/>
      <c r="DO117" s="106"/>
      <c r="DP117" s="106"/>
      <c r="DQ117" s="101"/>
      <c r="DR117" s="75"/>
      <c r="DS117" s="75"/>
      <c r="DT117" s="75"/>
      <c r="DU117" s="75"/>
      <c r="DV117" s="76"/>
      <c r="DW117" s="103"/>
      <c r="DX117" s="101"/>
      <c r="DY117" s="75"/>
      <c r="DZ117" s="75"/>
      <c r="EA117" s="75"/>
      <c r="EB117" s="75"/>
      <c r="EC117" s="75"/>
      <c r="ED117" s="75"/>
      <c r="EE117" s="75"/>
      <c r="EF117" s="75"/>
      <c r="EG117" s="101"/>
    </row>
    <row r="118" spans="1:137">
      <c r="A118" s="69"/>
      <c r="B118" s="134"/>
      <c r="C118" s="135"/>
      <c r="D118" s="135"/>
      <c r="E118" s="135"/>
      <c r="F118" s="136"/>
      <c r="G118" s="137"/>
      <c r="H118" s="137"/>
      <c r="I118" s="137"/>
      <c r="J118" s="137"/>
      <c r="K118" s="138"/>
      <c r="L118" s="139"/>
      <c r="M118" s="136"/>
      <c r="N118" s="137"/>
      <c r="O118" s="137"/>
      <c r="P118" s="137"/>
      <c r="Q118" s="137"/>
      <c r="R118" s="137"/>
      <c r="S118" s="137"/>
      <c r="T118" s="137"/>
      <c r="U118" s="137"/>
      <c r="V118" s="136"/>
      <c r="X118" s="69"/>
      <c r="Y118" s="74"/>
      <c r="Z118" s="106"/>
      <c r="AA118" s="106"/>
      <c r="AB118" s="106"/>
      <c r="AC118" s="101"/>
      <c r="AD118" s="75"/>
      <c r="AE118" s="75"/>
      <c r="AF118" s="75"/>
      <c r="AG118" s="75"/>
      <c r="AH118" s="76"/>
      <c r="AI118" s="103"/>
      <c r="AJ118" s="101"/>
      <c r="AK118" s="75"/>
      <c r="AL118" s="75"/>
      <c r="AM118" s="75"/>
      <c r="AN118" s="75"/>
      <c r="AO118" s="75"/>
      <c r="AP118" s="75"/>
      <c r="AQ118" s="75"/>
      <c r="AR118" s="75"/>
      <c r="AS118" s="101"/>
      <c r="AU118" s="69"/>
      <c r="AV118" s="134"/>
      <c r="AW118" s="135"/>
      <c r="AX118" s="135"/>
      <c r="AY118" s="135"/>
      <c r="AZ118" s="136"/>
      <c r="BA118" s="137"/>
      <c r="BB118" s="137"/>
      <c r="BC118" s="137"/>
      <c r="BD118" s="137"/>
      <c r="BE118" s="138"/>
      <c r="BF118" s="139"/>
      <c r="BG118" s="136"/>
      <c r="BH118" s="137"/>
      <c r="BI118" s="137"/>
      <c r="BJ118" s="137"/>
      <c r="BK118" s="137"/>
      <c r="BL118" s="137"/>
      <c r="BM118" s="137"/>
      <c r="BN118" s="137"/>
      <c r="BO118" s="137"/>
      <c r="BP118" s="136"/>
      <c r="BR118" s="69"/>
      <c r="BS118" s="74"/>
      <c r="BT118" s="106"/>
      <c r="BU118" s="106"/>
      <c r="BV118" s="106"/>
      <c r="BW118" s="101"/>
      <c r="BX118" s="75"/>
      <c r="BY118" s="75"/>
      <c r="BZ118" s="75"/>
      <c r="CA118" s="75"/>
      <c r="CB118" s="76"/>
      <c r="CC118" s="103"/>
      <c r="CD118" s="101"/>
      <c r="CE118" s="75"/>
      <c r="CF118" s="75"/>
      <c r="CG118" s="75"/>
      <c r="CH118" s="75"/>
      <c r="CI118" s="75"/>
      <c r="CJ118" s="75"/>
      <c r="CK118" s="75"/>
      <c r="CL118" s="75"/>
      <c r="CM118" s="101"/>
      <c r="CO118" s="69"/>
      <c r="CP118" s="74"/>
      <c r="CQ118" s="106"/>
      <c r="CR118" s="106"/>
      <c r="CS118" s="106"/>
      <c r="CT118" s="101"/>
      <c r="CU118" s="75"/>
      <c r="CV118" s="75"/>
      <c r="CW118" s="75"/>
      <c r="CX118" s="75"/>
      <c r="CY118" s="76"/>
      <c r="CZ118" s="103"/>
      <c r="DA118" s="101"/>
      <c r="DB118" s="75"/>
      <c r="DC118" s="75"/>
      <c r="DD118" s="75"/>
      <c r="DE118" s="75"/>
      <c r="DF118" s="75"/>
      <c r="DG118" s="75"/>
      <c r="DH118" s="75"/>
      <c r="DI118" s="75"/>
      <c r="DJ118" s="101"/>
      <c r="DL118" s="69"/>
      <c r="DM118" s="74"/>
      <c r="DN118" s="106"/>
      <c r="DO118" s="106"/>
      <c r="DP118" s="106"/>
      <c r="DQ118" s="101"/>
      <c r="DR118" s="75"/>
      <c r="DS118" s="75"/>
      <c r="DT118" s="75"/>
      <c r="DU118" s="75"/>
      <c r="DV118" s="76"/>
      <c r="DW118" s="103"/>
      <c r="DX118" s="101"/>
      <c r="DY118" s="75"/>
      <c r="DZ118" s="75"/>
      <c r="EA118" s="75"/>
      <c r="EB118" s="75"/>
      <c r="EC118" s="75"/>
      <c r="ED118" s="75"/>
      <c r="EE118" s="75"/>
      <c r="EF118" s="75"/>
      <c r="EG118" s="101"/>
    </row>
    <row r="119" spans="1:137">
      <c r="A119" s="69"/>
      <c r="B119" s="134"/>
      <c r="C119" s="135"/>
      <c r="D119" s="135"/>
      <c r="E119" s="135"/>
      <c r="F119" s="136"/>
      <c r="G119" s="137"/>
      <c r="H119" s="137"/>
      <c r="I119" s="137"/>
      <c r="J119" s="137"/>
      <c r="K119" s="138"/>
      <c r="L119" s="139"/>
      <c r="M119" s="136"/>
      <c r="N119" s="137"/>
      <c r="O119" s="137"/>
      <c r="P119" s="137"/>
      <c r="Q119" s="137"/>
      <c r="R119" s="137"/>
      <c r="S119" s="137"/>
      <c r="T119" s="137"/>
      <c r="U119" s="137"/>
      <c r="V119" s="136"/>
      <c r="X119" s="69"/>
      <c r="Y119" s="74"/>
      <c r="Z119" s="106"/>
      <c r="AA119" s="106"/>
      <c r="AB119" s="106"/>
      <c r="AC119" s="101"/>
      <c r="AD119" s="75"/>
      <c r="AE119" s="75"/>
      <c r="AF119" s="75"/>
      <c r="AG119" s="75"/>
      <c r="AH119" s="76"/>
      <c r="AI119" s="103"/>
      <c r="AJ119" s="101"/>
      <c r="AK119" s="75"/>
      <c r="AL119" s="75"/>
      <c r="AM119" s="75"/>
      <c r="AN119" s="75"/>
      <c r="AO119" s="75"/>
      <c r="AP119" s="75"/>
      <c r="AQ119" s="75"/>
      <c r="AR119" s="75"/>
      <c r="AS119" s="101"/>
      <c r="AU119" s="69"/>
      <c r="AV119" s="134"/>
      <c r="AW119" s="135"/>
      <c r="AX119" s="135"/>
      <c r="AY119" s="135"/>
      <c r="AZ119" s="136"/>
      <c r="BA119" s="137"/>
      <c r="BB119" s="137"/>
      <c r="BC119" s="137"/>
      <c r="BD119" s="137"/>
      <c r="BE119" s="138"/>
      <c r="BF119" s="139"/>
      <c r="BG119" s="136"/>
      <c r="BH119" s="137"/>
      <c r="BI119" s="137"/>
      <c r="BJ119" s="137"/>
      <c r="BK119" s="137"/>
      <c r="BL119" s="137"/>
      <c r="BM119" s="137"/>
      <c r="BN119" s="137"/>
      <c r="BO119" s="137"/>
      <c r="BP119" s="136"/>
      <c r="BR119" s="69"/>
      <c r="BS119" s="74"/>
      <c r="BT119" s="106"/>
      <c r="BU119" s="106"/>
      <c r="BV119" s="106"/>
      <c r="BW119" s="101"/>
      <c r="BX119" s="75"/>
      <c r="BY119" s="75"/>
      <c r="BZ119" s="75"/>
      <c r="CA119" s="75"/>
      <c r="CB119" s="76"/>
      <c r="CC119" s="103"/>
      <c r="CD119" s="101"/>
      <c r="CE119" s="75"/>
      <c r="CF119" s="75"/>
      <c r="CG119" s="75"/>
      <c r="CH119" s="75"/>
      <c r="CI119" s="75"/>
      <c r="CJ119" s="75"/>
      <c r="CK119" s="75"/>
      <c r="CL119" s="75"/>
      <c r="CM119" s="101"/>
      <c r="CO119" s="69"/>
      <c r="CP119" s="74"/>
      <c r="CQ119" s="106"/>
      <c r="CR119" s="106"/>
      <c r="CS119" s="106"/>
      <c r="CT119" s="101"/>
      <c r="CU119" s="75"/>
      <c r="CV119" s="75"/>
      <c r="CW119" s="75"/>
      <c r="CX119" s="75"/>
      <c r="CY119" s="76"/>
      <c r="CZ119" s="103"/>
      <c r="DA119" s="101"/>
      <c r="DB119" s="75"/>
      <c r="DC119" s="75"/>
      <c r="DD119" s="75"/>
      <c r="DE119" s="75"/>
      <c r="DF119" s="75"/>
      <c r="DG119" s="75"/>
      <c r="DH119" s="75"/>
      <c r="DI119" s="75"/>
      <c r="DJ119" s="101"/>
      <c r="DL119" s="69"/>
      <c r="DM119" s="74"/>
      <c r="DN119" s="106"/>
      <c r="DO119" s="106"/>
      <c r="DP119" s="106"/>
      <c r="DQ119" s="101"/>
      <c r="DR119" s="75"/>
      <c r="DS119" s="75"/>
      <c r="DT119" s="75"/>
      <c r="DU119" s="75"/>
      <c r="DV119" s="76"/>
      <c r="DW119" s="103"/>
      <c r="DX119" s="101"/>
      <c r="DY119" s="75"/>
      <c r="DZ119" s="75"/>
      <c r="EA119" s="75"/>
      <c r="EB119" s="75"/>
      <c r="EC119" s="75"/>
      <c r="ED119" s="75"/>
      <c r="EE119" s="75"/>
      <c r="EF119" s="75"/>
      <c r="EG119" s="101"/>
    </row>
    <row r="120" spans="1:137">
      <c r="A120" s="69"/>
      <c r="B120" s="134"/>
      <c r="C120" s="135"/>
      <c r="D120" s="135"/>
      <c r="E120" s="135"/>
      <c r="F120" s="136"/>
      <c r="G120" s="137"/>
      <c r="H120" s="137"/>
      <c r="I120" s="137"/>
      <c r="J120" s="137"/>
      <c r="K120" s="138"/>
      <c r="L120" s="139"/>
      <c r="M120" s="136"/>
      <c r="N120" s="137"/>
      <c r="O120" s="137"/>
      <c r="P120" s="137"/>
      <c r="Q120" s="137"/>
      <c r="R120" s="137"/>
      <c r="S120" s="137"/>
      <c r="T120" s="137"/>
      <c r="U120" s="137"/>
      <c r="V120" s="136"/>
      <c r="X120" s="69"/>
      <c r="Y120" s="74"/>
      <c r="Z120" s="106"/>
      <c r="AA120" s="106"/>
      <c r="AB120" s="106"/>
      <c r="AC120" s="101"/>
      <c r="AD120" s="75"/>
      <c r="AE120" s="75"/>
      <c r="AF120" s="75"/>
      <c r="AG120" s="75"/>
      <c r="AH120" s="76"/>
      <c r="AI120" s="103"/>
      <c r="AJ120" s="101"/>
      <c r="AK120" s="75"/>
      <c r="AL120" s="75"/>
      <c r="AM120" s="75"/>
      <c r="AN120" s="75"/>
      <c r="AO120" s="75"/>
      <c r="AP120" s="75"/>
      <c r="AQ120" s="75"/>
      <c r="AR120" s="75"/>
      <c r="AS120" s="101"/>
      <c r="AU120" s="69"/>
      <c r="AV120" s="134"/>
      <c r="AW120" s="135"/>
      <c r="AX120" s="135"/>
      <c r="AY120" s="135"/>
      <c r="AZ120" s="136"/>
      <c r="BA120" s="137"/>
      <c r="BB120" s="137"/>
      <c r="BC120" s="137"/>
      <c r="BD120" s="137"/>
      <c r="BE120" s="138"/>
      <c r="BF120" s="139"/>
      <c r="BG120" s="136"/>
      <c r="BH120" s="137"/>
      <c r="BI120" s="137"/>
      <c r="BJ120" s="137"/>
      <c r="BK120" s="137"/>
      <c r="BL120" s="137"/>
      <c r="BM120" s="137"/>
      <c r="BN120" s="137"/>
      <c r="BO120" s="137"/>
      <c r="BP120" s="136"/>
      <c r="BR120" s="69"/>
      <c r="BS120" s="74"/>
      <c r="BT120" s="106"/>
      <c r="BU120" s="106"/>
      <c r="BV120" s="106"/>
      <c r="BW120" s="101"/>
      <c r="BX120" s="75"/>
      <c r="BY120" s="75"/>
      <c r="BZ120" s="75"/>
      <c r="CA120" s="75"/>
      <c r="CB120" s="76"/>
      <c r="CC120" s="103"/>
      <c r="CD120" s="101"/>
      <c r="CE120" s="75"/>
      <c r="CF120" s="75"/>
      <c r="CG120" s="75"/>
      <c r="CH120" s="75"/>
      <c r="CI120" s="75"/>
      <c r="CJ120" s="75"/>
      <c r="CK120" s="75"/>
      <c r="CL120" s="75"/>
      <c r="CM120" s="101"/>
      <c r="CO120" s="69"/>
      <c r="CP120" s="74"/>
      <c r="CQ120" s="106"/>
      <c r="CR120" s="106"/>
      <c r="CS120" s="106"/>
      <c r="CT120" s="101"/>
      <c r="CU120" s="75"/>
      <c r="CV120" s="75"/>
      <c r="CW120" s="75"/>
      <c r="CX120" s="75"/>
      <c r="CY120" s="76"/>
      <c r="CZ120" s="103"/>
      <c r="DA120" s="101"/>
      <c r="DB120" s="75"/>
      <c r="DC120" s="75"/>
      <c r="DD120" s="75"/>
      <c r="DE120" s="75"/>
      <c r="DF120" s="75"/>
      <c r="DG120" s="75"/>
      <c r="DH120" s="75"/>
      <c r="DI120" s="75"/>
      <c r="DJ120" s="101"/>
      <c r="DL120" s="69"/>
      <c r="DM120" s="74"/>
      <c r="DN120" s="106"/>
      <c r="DO120" s="106"/>
      <c r="DP120" s="106"/>
      <c r="DQ120" s="101"/>
      <c r="DR120" s="75"/>
      <c r="DS120" s="75"/>
      <c r="DT120" s="75"/>
      <c r="DU120" s="75"/>
      <c r="DV120" s="76"/>
      <c r="DW120" s="103"/>
      <c r="DX120" s="101"/>
      <c r="DY120" s="75"/>
      <c r="DZ120" s="75"/>
      <c r="EA120" s="75"/>
      <c r="EB120" s="75"/>
      <c r="EC120" s="75"/>
      <c r="ED120" s="75"/>
      <c r="EE120" s="75"/>
      <c r="EF120" s="75"/>
      <c r="EG120" s="101"/>
    </row>
    <row r="121" spans="1:137">
      <c r="A121" s="69"/>
      <c r="B121" s="134"/>
      <c r="C121" s="135"/>
      <c r="D121" s="135"/>
      <c r="E121" s="135"/>
      <c r="F121" s="136"/>
      <c r="G121" s="137"/>
      <c r="H121" s="137"/>
      <c r="I121" s="137"/>
      <c r="J121" s="137"/>
      <c r="K121" s="138"/>
      <c r="L121" s="139"/>
      <c r="M121" s="136"/>
      <c r="N121" s="137"/>
      <c r="O121" s="137"/>
      <c r="P121" s="137"/>
      <c r="Q121" s="137"/>
      <c r="R121" s="137"/>
      <c r="S121" s="137"/>
      <c r="T121" s="137"/>
      <c r="U121" s="137"/>
      <c r="V121" s="136"/>
      <c r="X121" s="69"/>
      <c r="Y121" s="74"/>
      <c r="Z121" s="106"/>
      <c r="AA121" s="106"/>
      <c r="AB121" s="106"/>
      <c r="AC121" s="101"/>
      <c r="AD121" s="75"/>
      <c r="AE121" s="75"/>
      <c r="AF121" s="75"/>
      <c r="AG121" s="75"/>
      <c r="AH121" s="76"/>
      <c r="AI121" s="103"/>
      <c r="AJ121" s="101"/>
      <c r="AK121" s="75"/>
      <c r="AL121" s="75"/>
      <c r="AM121" s="75"/>
      <c r="AN121" s="75"/>
      <c r="AO121" s="75"/>
      <c r="AP121" s="75"/>
      <c r="AQ121" s="75"/>
      <c r="AR121" s="75"/>
      <c r="AS121" s="101"/>
      <c r="AU121" s="69"/>
      <c r="AV121" s="134"/>
      <c r="AW121" s="135"/>
      <c r="AX121" s="135"/>
      <c r="AY121" s="135"/>
      <c r="AZ121" s="136"/>
      <c r="BA121" s="137"/>
      <c r="BB121" s="137"/>
      <c r="BC121" s="137"/>
      <c r="BD121" s="137"/>
      <c r="BE121" s="138"/>
      <c r="BF121" s="139"/>
      <c r="BG121" s="136"/>
      <c r="BH121" s="137"/>
      <c r="BI121" s="137"/>
      <c r="BJ121" s="137"/>
      <c r="BK121" s="137"/>
      <c r="BL121" s="137"/>
      <c r="BM121" s="137"/>
      <c r="BN121" s="137"/>
      <c r="BO121" s="137"/>
      <c r="BP121" s="136"/>
      <c r="BR121" s="69"/>
      <c r="BS121" s="74"/>
      <c r="BT121" s="106"/>
      <c r="BU121" s="106"/>
      <c r="BV121" s="106"/>
      <c r="BW121" s="101"/>
      <c r="BX121" s="75"/>
      <c r="BY121" s="75"/>
      <c r="BZ121" s="75"/>
      <c r="CA121" s="75"/>
      <c r="CB121" s="76"/>
      <c r="CC121" s="103"/>
      <c r="CD121" s="101"/>
      <c r="CE121" s="75"/>
      <c r="CF121" s="75"/>
      <c r="CG121" s="75"/>
      <c r="CH121" s="75"/>
      <c r="CI121" s="75"/>
      <c r="CJ121" s="75"/>
      <c r="CK121" s="75"/>
      <c r="CL121" s="75"/>
      <c r="CM121" s="101"/>
      <c r="CO121" s="69"/>
      <c r="CP121" s="74"/>
      <c r="CQ121" s="106"/>
      <c r="CR121" s="106"/>
      <c r="CS121" s="106"/>
      <c r="CT121" s="101"/>
      <c r="CU121" s="75"/>
      <c r="CV121" s="75"/>
      <c r="CW121" s="75"/>
      <c r="CX121" s="75"/>
      <c r="CY121" s="76"/>
      <c r="CZ121" s="103"/>
      <c r="DA121" s="101"/>
      <c r="DB121" s="75"/>
      <c r="DC121" s="75"/>
      <c r="DD121" s="75"/>
      <c r="DE121" s="75"/>
      <c r="DF121" s="75"/>
      <c r="DG121" s="75"/>
      <c r="DH121" s="75"/>
      <c r="DI121" s="75"/>
      <c r="DJ121" s="101"/>
      <c r="DL121" s="69"/>
      <c r="DM121" s="74"/>
      <c r="DN121" s="106"/>
      <c r="DO121" s="106"/>
      <c r="DP121" s="106"/>
      <c r="DQ121" s="101"/>
      <c r="DR121" s="75"/>
      <c r="DS121" s="75"/>
      <c r="DT121" s="75"/>
      <c r="DU121" s="75"/>
      <c r="DV121" s="76"/>
      <c r="DW121" s="103"/>
      <c r="DX121" s="101"/>
      <c r="DY121" s="75"/>
      <c r="DZ121" s="75"/>
      <c r="EA121" s="75"/>
      <c r="EB121" s="75"/>
      <c r="EC121" s="75"/>
      <c r="ED121" s="75"/>
      <c r="EE121" s="75"/>
      <c r="EF121" s="75"/>
      <c r="EG121" s="101"/>
    </row>
    <row r="122" spans="1:137">
      <c r="A122" s="69"/>
      <c r="B122" s="134"/>
      <c r="C122" s="135"/>
      <c r="D122" s="135"/>
      <c r="E122" s="135"/>
      <c r="F122" s="136"/>
      <c r="G122" s="137"/>
      <c r="H122" s="137"/>
      <c r="I122" s="137"/>
      <c r="J122" s="137"/>
      <c r="K122" s="138"/>
      <c r="L122" s="139"/>
      <c r="M122" s="136"/>
      <c r="N122" s="137"/>
      <c r="O122" s="137"/>
      <c r="P122" s="137"/>
      <c r="Q122" s="137"/>
      <c r="R122" s="137"/>
      <c r="S122" s="137"/>
      <c r="T122" s="137"/>
      <c r="U122" s="137"/>
      <c r="V122" s="136"/>
      <c r="X122" s="69"/>
      <c r="Y122" s="74"/>
      <c r="Z122" s="106"/>
      <c r="AA122" s="106"/>
      <c r="AB122" s="106"/>
      <c r="AC122" s="101"/>
      <c r="AD122" s="75"/>
      <c r="AE122" s="75"/>
      <c r="AF122" s="75"/>
      <c r="AG122" s="75"/>
      <c r="AH122" s="76"/>
      <c r="AI122" s="103"/>
      <c r="AJ122" s="101"/>
      <c r="AK122" s="75"/>
      <c r="AL122" s="75"/>
      <c r="AM122" s="75"/>
      <c r="AN122" s="75"/>
      <c r="AO122" s="75"/>
      <c r="AP122" s="75"/>
      <c r="AQ122" s="75"/>
      <c r="AR122" s="75"/>
      <c r="AS122" s="101"/>
      <c r="AU122" s="69"/>
      <c r="AV122" s="134"/>
      <c r="AW122" s="135"/>
      <c r="AX122" s="135"/>
      <c r="AY122" s="135"/>
      <c r="AZ122" s="136"/>
      <c r="BA122" s="137"/>
      <c r="BB122" s="137"/>
      <c r="BC122" s="137"/>
      <c r="BD122" s="137"/>
      <c r="BE122" s="138"/>
      <c r="BF122" s="139"/>
      <c r="BG122" s="136"/>
      <c r="BH122" s="137"/>
      <c r="BI122" s="137"/>
      <c r="BJ122" s="137"/>
      <c r="BK122" s="137"/>
      <c r="BL122" s="137"/>
      <c r="BM122" s="137"/>
      <c r="BN122" s="137"/>
      <c r="BO122" s="137"/>
      <c r="BP122" s="136"/>
      <c r="BR122" s="69"/>
      <c r="BS122" s="74"/>
      <c r="BT122" s="106"/>
      <c r="BU122" s="106"/>
      <c r="BV122" s="106"/>
      <c r="BW122" s="101"/>
      <c r="BX122" s="75"/>
      <c r="BY122" s="75"/>
      <c r="BZ122" s="75"/>
      <c r="CA122" s="75"/>
      <c r="CB122" s="76"/>
      <c r="CC122" s="103"/>
      <c r="CD122" s="101"/>
      <c r="CE122" s="75"/>
      <c r="CF122" s="75"/>
      <c r="CG122" s="75"/>
      <c r="CH122" s="75"/>
      <c r="CI122" s="75"/>
      <c r="CJ122" s="75"/>
      <c r="CK122" s="75"/>
      <c r="CL122" s="75"/>
      <c r="CM122" s="101"/>
      <c r="CO122" s="69"/>
      <c r="CP122" s="74"/>
      <c r="CQ122" s="106"/>
      <c r="CR122" s="106"/>
      <c r="CS122" s="106"/>
      <c r="CT122" s="101"/>
      <c r="CU122" s="75"/>
      <c r="CV122" s="75"/>
      <c r="CW122" s="75"/>
      <c r="CX122" s="75"/>
      <c r="CY122" s="76"/>
      <c r="CZ122" s="103"/>
      <c r="DA122" s="101"/>
      <c r="DB122" s="75"/>
      <c r="DC122" s="75"/>
      <c r="DD122" s="75"/>
      <c r="DE122" s="75"/>
      <c r="DF122" s="75"/>
      <c r="DG122" s="75"/>
      <c r="DH122" s="75"/>
      <c r="DI122" s="75"/>
      <c r="DJ122" s="101"/>
      <c r="DL122" s="69"/>
      <c r="DM122" s="74"/>
      <c r="DN122" s="106"/>
      <c r="DO122" s="106"/>
      <c r="DP122" s="106"/>
      <c r="DQ122" s="101"/>
      <c r="DR122" s="75"/>
      <c r="DS122" s="75"/>
      <c r="DT122" s="75"/>
      <c r="DU122" s="75"/>
      <c r="DV122" s="76"/>
      <c r="DW122" s="103"/>
      <c r="DX122" s="101"/>
      <c r="DY122" s="75"/>
      <c r="DZ122" s="75"/>
      <c r="EA122" s="75"/>
      <c r="EB122" s="75"/>
      <c r="EC122" s="75"/>
      <c r="ED122" s="75"/>
      <c r="EE122" s="75"/>
      <c r="EF122" s="75"/>
      <c r="EG122" s="101"/>
    </row>
    <row r="123" spans="1:137">
      <c r="A123" s="69"/>
      <c r="B123" s="134"/>
      <c r="C123" s="135"/>
      <c r="D123" s="135"/>
      <c r="E123" s="135"/>
      <c r="F123" s="136"/>
      <c r="G123" s="137"/>
      <c r="H123" s="137"/>
      <c r="I123" s="137"/>
      <c r="J123" s="137"/>
      <c r="K123" s="138"/>
      <c r="L123" s="139"/>
      <c r="M123" s="136"/>
      <c r="N123" s="137"/>
      <c r="O123" s="137"/>
      <c r="P123" s="137"/>
      <c r="Q123" s="137"/>
      <c r="R123" s="137"/>
      <c r="S123" s="137"/>
      <c r="T123" s="137"/>
      <c r="U123" s="137"/>
      <c r="V123" s="136"/>
      <c r="X123" s="69"/>
      <c r="Y123" s="74"/>
      <c r="Z123" s="106"/>
      <c r="AA123" s="106"/>
      <c r="AB123" s="106"/>
      <c r="AC123" s="101"/>
      <c r="AD123" s="75"/>
      <c r="AE123" s="75"/>
      <c r="AF123" s="75"/>
      <c r="AG123" s="75"/>
      <c r="AH123" s="76"/>
      <c r="AI123" s="103"/>
      <c r="AJ123" s="101"/>
      <c r="AK123" s="75"/>
      <c r="AL123" s="75"/>
      <c r="AM123" s="75"/>
      <c r="AN123" s="75"/>
      <c r="AO123" s="75"/>
      <c r="AP123" s="75"/>
      <c r="AQ123" s="75"/>
      <c r="AR123" s="75"/>
      <c r="AS123" s="101"/>
      <c r="AU123" s="69"/>
      <c r="AV123" s="134"/>
      <c r="AW123" s="135"/>
      <c r="AX123" s="135"/>
      <c r="AY123" s="135"/>
      <c r="AZ123" s="136"/>
      <c r="BA123" s="137"/>
      <c r="BB123" s="137"/>
      <c r="BC123" s="137"/>
      <c r="BD123" s="137"/>
      <c r="BE123" s="138"/>
      <c r="BF123" s="139"/>
      <c r="BG123" s="136"/>
      <c r="BH123" s="137"/>
      <c r="BI123" s="137"/>
      <c r="BJ123" s="137"/>
      <c r="BK123" s="137"/>
      <c r="BL123" s="137"/>
      <c r="BM123" s="137"/>
      <c r="BN123" s="137"/>
      <c r="BO123" s="137"/>
      <c r="BP123" s="136"/>
      <c r="BR123" s="69"/>
      <c r="BS123" s="74"/>
      <c r="BT123" s="106"/>
      <c r="BU123" s="106"/>
      <c r="BV123" s="106"/>
      <c r="BW123" s="101"/>
      <c r="BX123" s="75"/>
      <c r="BY123" s="75"/>
      <c r="BZ123" s="75"/>
      <c r="CA123" s="75"/>
      <c r="CB123" s="76"/>
      <c r="CC123" s="103"/>
      <c r="CD123" s="101"/>
      <c r="CE123" s="75"/>
      <c r="CF123" s="75"/>
      <c r="CG123" s="75"/>
      <c r="CH123" s="75"/>
      <c r="CI123" s="75"/>
      <c r="CJ123" s="75"/>
      <c r="CK123" s="75"/>
      <c r="CL123" s="75"/>
      <c r="CM123" s="101"/>
      <c r="CO123" s="69"/>
      <c r="CP123" s="74"/>
      <c r="CQ123" s="106"/>
      <c r="CR123" s="106"/>
      <c r="CS123" s="106"/>
      <c r="CT123" s="101"/>
      <c r="CU123" s="75"/>
      <c r="CV123" s="75"/>
      <c r="CW123" s="75"/>
      <c r="CX123" s="75"/>
      <c r="CY123" s="76"/>
      <c r="CZ123" s="103"/>
      <c r="DA123" s="101"/>
      <c r="DB123" s="75"/>
      <c r="DC123" s="75"/>
      <c r="DD123" s="75"/>
      <c r="DE123" s="75"/>
      <c r="DF123" s="75"/>
      <c r="DG123" s="75"/>
      <c r="DH123" s="75"/>
      <c r="DI123" s="75"/>
      <c r="DJ123" s="101"/>
      <c r="DL123" s="69"/>
      <c r="DM123" s="74"/>
      <c r="DN123" s="106"/>
      <c r="DO123" s="106"/>
      <c r="DP123" s="106"/>
      <c r="DQ123" s="101"/>
      <c r="DR123" s="75"/>
      <c r="DS123" s="75"/>
      <c r="DT123" s="75"/>
      <c r="DU123" s="75"/>
      <c r="DV123" s="76"/>
      <c r="DW123" s="103"/>
      <c r="DX123" s="101"/>
      <c r="DY123" s="75"/>
      <c r="DZ123" s="75"/>
      <c r="EA123" s="75"/>
      <c r="EB123" s="75"/>
      <c r="EC123" s="75"/>
      <c r="ED123" s="75"/>
      <c r="EE123" s="75"/>
      <c r="EF123" s="75"/>
      <c r="EG123" s="101"/>
    </row>
    <row r="124" spans="1:137">
      <c r="A124" s="69"/>
      <c r="B124" s="134"/>
      <c r="C124" s="135"/>
      <c r="D124" s="135"/>
      <c r="E124" s="135"/>
      <c r="F124" s="136"/>
      <c r="G124" s="137"/>
      <c r="H124" s="137"/>
      <c r="I124" s="137"/>
      <c r="J124" s="137"/>
      <c r="K124" s="138"/>
      <c r="L124" s="139"/>
      <c r="M124" s="136"/>
      <c r="N124" s="137"/>
      <c r="O124" s="137"/>
      <c r="P124" s="137"/>
      <c r="Q124" s="137"/>
      <c r="R124" s="137"/>
      <c r="S124" s="137"/>
      <c r="T124" s="137"/>
      <c r="U124" s="137"/>
      <c r="V124" s="136"/>
      <c r="X124" s="69"/>
      <c r="Y124" s="74"/>
      <c r="Z124" s="106"/>
      <c r="AA124" s="106"/>
      <c r="AB124" s="106"/>
      <c r="AC124" s="101"/>
      <c r="AD124" s="75"/>
      <c r="AE124" s="75"/>
      <c r="AF124" s="75"/>
      <c r="AG124" s="75"/>
      <c r="AH124" s="76"/>
      <c r="AI124" s="103"/>
      <c r="AJ124" s="101"/>
      <c r="AK124" s="75"/>
      <c r="AL124" s="75"/>
      <c r="AM124" s="75"/>
      <c r="AN124" s="75"/>
      <c r="AO124" s="75"/>
      <c r="AP124" s="75"/>
      <c r="AQ124" s="75"/>
      <c r="AR124" s="75"/>
      <c r="AS124" s="101"/>
      <c r="AU124" s="69"/>
      <c r="AV124" s="134"/>
      <c r="AW124" s="135"/>
      <c r="AX124" s="135"/>
      <c r="AY124" s="135"/>
      <c r="AZ124" s="136"/>
      <c r="BA124" s="137"/>
      <c r="BB124" s="137"/>
      <c r="BC124" s="137"/>
      <c r="BD124" s="137"/>
      <c r="BE124" s="138"/>
      <c r="BF124" s="139"/>
      <c r="BG124" s="136"/>
      <c r="BH124" s="137"/>
      <c r="BI124" s="137"/>
      <c r="BJ124" s="137"/>
      <c r="BK124" s="137"/>
      <c r="BL124" s="137"/>
      <c r="BM124" s="137"/>
      <c r="BN124" s="137"/>
      <c r="BO124" s="137"/>
      <c r="BP124" s="136"/>
      <c r="BR124" s="69"/>
      <c r="BS124" s="74"/>
      <c r="BT124" s="106"/>
      <c r="BU124" s="106"/>
      <c r="BV124" s="106"/>
      <c r="BW124" s="101"/>
      <c r="BX124" s="75"/>
      <c r="BY124" s="75"/>
      <c r="BZ124" s="75"/>
      <c r="CA124" s="75"/>
      <c r="CB124" s="76"/>
      <c r="CC124" s="103"/>
      <c r="CD124" s="101"/>
      <c r="CE124" s="75"/>
      <c r="CF124" s="75"/>
      <c r="CG124" s="75"/>
      <c r="CH124" s="75"/>
      <c r="CI124" s="75"/>
      <c r="CJ124" s="75"/>
      <c r="CK124" s="75"/>
      <c r="CL124" s="75"/>
      <c r="CM124" s="101"/>
      <c r="CO124" s="69"/>
      <c r="CP124" s="74"/>
      <c r="CQ124" s="106"/>
      <c r="CR124" s="106"/>
      <c r="CS124" s="106"/>
      <c r="CT124" s="101"/>
      <c r="CU124" s="75"/>
      <c r="CV124" s="75"/>
      <c r="CW124" s="75"/>
      <c r="CX124" s="75"/>
      <c r="CY124" s="76"/>
      <c r="CZ124" s="103"/>
      <c r="DA124" s="101"/>
      <c r="DB124" s="75"/>
      <c r="DC124" s="75"/>
      <c r="DD124" s="75"/>
      <c r="DE124" s="75"/>
      <c r="DF124" s="75"/>
      <c r="DG124" s="75"/>
      <c r="DH124" s="75"/>
      <c r="DI124" s="75"/>
      <c r="DJ124" s="101"/>
      <c r="DL124" s="69"/>
      <c r="DM124" s="74"/>
      <c r="DN124" s="106"/>
      <c r="DO124" s="106"/>
      <c r="DP124" s="106"/>
      <c r="DQ124" s="101"/>
      <c r="DR124" s="75"/>
      <c r="DS124" s="75"/>
      <c r="DT124" s="75"/>
      <c r="DU124" s="75"/>
      <c r="DV124" s="76"/>
      <c r="DW124" s="103"/>
      <c r="DX124" s="101"/>
      <c r="DY124" s="75"/>
      <c r="DZ124" s="75"/>
      <c r="EA124" s="75"/>
      <c r="EB124" s="75"/>
      <c r="EC124" s="75"/>
      <c r="ED124" s="75"/>
      <c r="EE124" s="75"/>
      <c r="EF124" s="75"/>
      <c r="EG124" s="101"/>
    </row>
    <row r="125" spans="1:137">
      <c r="A125" s="69"/>
      <c r="B125" s="134"/>
      <c r="C125" s="135"/>
      <c r="D125" s="135"/>
      <c r="E125" s="135"/>
      <c r="F125" s="136"/>
      <c r="G125" s="137"/>
      <c r="H125" s="137"/>
      <c r="I125" s="137"/>
      <c r="J125" s="137"/>
      <c r="K125" s="138"/>
      <c r="L125" s="139"/>
      <c r="M125" s="136"/>
      <c r="N125" s="137"/>
      <c r="O125" s="137"/>
      <c r="P125" s="137"/>
      <c r="Q125" s="137"/>
      <c r="R125" s="137"/>
      <c r="S125" s="137"/>
      <c r="T125" s="137"/>
      <c r="U125" s="137"/>
      <c r="V125" s="136"/>
      <c r="X125" s="69"/>
      <c r="Y125" s="74"/>
      <c r="Z125" s="106"/>
      <c r="AA125" s="106"/>
      <c r="AB125" s="106"/>
      <c r="AC125" s="101"/>
      <c r="AD125" s="75"/>
      <c r="AE125" s="75"/>
      <c r="AF125" s="75"/>
      <c r="AG125" s="75"/>
      <c r="AH125" s="76"/>
      <c r="AI125" s="103"/>
      <c r="AJ125" s="101"/>
      <c r="AK125" s="75"/>
      <c r="AL125" s="75"/>
      <c r="AM125" s="75"/>
      <c r="AN125" s="75"/>
      <c r="AO125" s="75"/>
      <c r="AP125" s="75"/>
      <c r="AQ125" s="75"/>
      <c r="AR125" s="75"/>
      <c r="AS125" s="101"/>
      <c r="AU125" s="69"/>
      <c r="AV125" s="134"/>
      <c r="AW125" s="135"/>
      <c r="AX125" s="135"/>
      <c r="AY125" s="135"/>
      <c r="AZ125" s="136"/>
      <c r="BA125" s="137"/>
      <c r="BB125" s="137"/>
      <c r="BC125" s="137"/>
      <c r="BD125" s="137"/>
      <c r="BE125" s="138"/>
      <c r="BF125" s="139"/>
      <c r="BG125" s="136"/>
      <c r="BH125" s="137"/>
      <c r="BI125" s="137"/>
      <c r="BJ125" s="137"/>
      <c r="BK125" s="137"/>
      <c r="BL125" s="137"/>
      <c r="BM125" s="137"/>
      <c r="BN125" s="137"/>
      <c r="BO125" s="137"/>
      <c r="BP125" s="136"/>
      <c r="BR125" s="69"/>
      <c r="BS125" s="74"/>
      <c r="BT125" s="106"/>
      <c r="BU125" s="106"/>
      <c r="BV125" s="106"/>
      <c r="BW125" s="101"/>
      <c r="BX125" s="75"/>
      <c r="BY125" s="75"/>
      <c r="BZ125" s="75"/>
      <c r="CA125" s="75"/>
      <c r="CB125" s="76"/>
      <c r="CC125" s="103"/>
      <c r="CD125" s="101"/>
      <c r="CE125" s="75"/>
      <c r="CF125" s="75"/>
      <c r="CG125" s="75"/>
      <c r="CH125" s="75"/>
      <c r="CI125" s="75"/>
      <c r="CJ125" s="75"/>
      <c r="CK125" s="75"/>
      <c r="CL125" s="75"/>
      <c r="CM125" s="101"/>
      <c r="CO125" s="69"/>
      <c r="CP125" s="74"/>
      <c r="CQ125" s="106"/>
      <c r="CR125" s="106"/>
      <c r="CS125" s="106"/>
      <c r="CT125" s="101"/>
      <c r="CU125" s="75"/>
      <c r="CV125" s="75"/>
      <c r="CW125" s="75"/>
      <c r="CX125" s="75"/>
      <c r="CY125" s="76"/>
      <c r="CZ125" s="103"/>
      <c r="DA125" s="101"/>
      <c r="DB125" s="75"/>
      <c r="DC125" s="75"/>
      <c r="DD125" s="75"/>
      <c r="DE125" s="75"/>
      <c r="DF125" s="75"/>
      <c r="DG125" s="75"/>
      <c r="DH125" s="75"/>
      <c r="DI125" s="75"/>
      <c r="DJ125" s="101"/>
      <c r="DL125" s="69"/>
      <c r="DM125" s="74"/>
      <c r="DN125" s="106"/>
      <c r="DO125" s="106"/>
      <c r="DP125" s="106"/>
      <c r="DQ125" s="101"/>
      <c r="DR125" s="75"/>
      <c r="DS125" s="75"/>
      <c r="DT125" s="75"/>
      <c r="DU125" s="75"/>
      <c r="DV125" s="76"/>
      <c r="DW125" s="103"/>
      <c r="DX125" s="101"/>
      <c r="DY125" s="75"/>
      <c r="DZ125" s="75"/>
      <c r="EA125" s="75"/>
      <c r="EB125" s="75"/>
      <c r="EC125" s="75"/>
      <c r="ED125" s="75"/>
      <c r="EE125" s="75"/>
      <c r="EF125" s="75"/>
      <c r="EG125" s="101"/>
    </row>
    <row r="126" spans="1:137">
      <c r="A126" s="69"/>
      <c r="B126" s="134"/>
      <c r="C126" s="135"/>
      <c r="D126" s="135"/>
      <c r="E126" s="135"/>
      <c r="F126" s="136"/>
      <c r="G126" s="137"/>
      <c r="H126" s="137"/>
      <c r="I126" s="137"/>
      <c r="J126" s="137"/>
      <c r="K126" s="138"/>
      <c r="L126" s="139"/>
      <c r="M126" s="136"/>
      <c r="N126" s="137"/>
      <c r="O126" s="137"/>
      <c r="P126" s="137"/>
      <c r="Q126" s="137"/>
      <c r="R126" s="137"/>
      <c r="S126" s="137"/>
      <c r="T126" s="137"/>
      <c r="U126" s="137"/>
      <c r="V126" s="136"/>
      <c r="X126" s="69"/>
      <c r="Y126" s="74"/>
      <c r="Z126" s="106"/>
      <c r="AA126" s="106"/>
      <c r="AB126" s="106"/>
      <c r="AC126" s="101"/>
      <c r="AD126" s="75"/>
      <c r="AE126" s="75"/>
      <c r="AF126" s="75"/>
      <c r="AG126" s="75"/>
      <c r="AH126" s="76"/>
      <c r="AI126" s="103"/>
      <c r="AJ126" s="101"/>
      <c r="AK126" s="75"/>
      <c r="AL126" s="75"/>
      <c r="AM126" s="75"/>
      <c r="AN126" s="75"/>
      <c r="AO126" s="75"/>
      <c r="AP126" s="75"/>
      <c r="AQ126" s="75"/>
      <c r="AR126" s="75"/>
      <c r="AS126" s="101"/>
      <c r="AU126" s="69"/>
      <c r="AV126" s="134"/>
      <c r="AW126" s="135"/>
      <c r="AX126" s="135"/>
      <c r="AY126" s="135"/>
      <c r="AZ126" s="136"/>
      <c r="BA126" s="137"/>
      <c r="BB126" s="137"/>
      <c r="BC126" s="137"/>
      <c r="BD126" s="137"/>
      <c r="BE126" s="138"/>
      <c r="BF126" s="139"/>
      <c r="BG126" s="136"/>
      <c r="BH126" s="137"/>
      <c r="BI126" s="137"/>
      <c r="BJ126" s="137"/>
      <c r="BK126" s="137"/>
      <c r="BL126" s="137"/>
      <c r="BM126" s="137"/>
      <c r="BN126" s="137"/>
      <c r="BO126" s="137"/>
      <c r="BP126" s="136"/>
      <c r="BR126" s="69"/>
      <c r="BS126" s="74"/>
      <c r="BT126" s="106"/>
      <c r="BU126" s="106"/>
      <c r="BV126" s="106"/>
      <c r="BW126" s="101"/>
      <c r="BX126" s="75"/>
      <c r="BY126" s="75"/>
      <c r="BZ126" s="75"/>
      <c r="CA126" s="75"/>
      <c r="CB126" s="76"/>
      <c r="CC126" s="103"/>
      <c r="CD126" s="101"/>
      <c r="CE126" s="75"/>
      <c r="CF126" s="75"/>
      <c r="CG126" s="75"/>
      <c r="CH126" s="75"/>
      <c r="CI126" s="75"/>
      <c r="CJ126" s="75"/>
      <c r="CK126" s="75"/>
      <c r="CL126" s="75"/>
      <c r="CM126" s="101"/>
      <c r="CO126" s="69"/>
      <c r="CP126" s="74"/>
      <c r="CQ126" s="106"/>
      <c r="CR126" s="106"/>
      <c r="CS126" s="106"/>
      <c r="CT126" s="101"/>
      <c r="CU126" s="75"/>
      <c r="CV126" s="75"/>
      <c r="CW126" s="75"/>
      <c r="CX126" s="75"/>
      <c r="CY126" s="76"/>
      <c r="CZ126" s="103"/>
      <c r="DA126" s="101"/>
      <c r="DB126" s="75"/>
      <c r="DC126" s="75"/>
      <c r="DD126" s="75"/>
      <c r="DE126" s="75"/>
      <c r="DF126" s="75"/>
      <c r="DG126" s="75"/>
      <c r="DH126" s="75"/>
      <c r="DI126" s="75"/>
      <c r="DJ126" s="101"/>
      <c r="DL126" s="69"/>
      <c r="DM126" s="74"/>
      <c r="DN126" s="106"/>
      <c r="DO126" s="106"/>
      <c r="DP126" s="106"/>
      <c r="DQ126" s="101"/>
      <c r="DR126" s="75"/>
      <c r="DS126" s="75"/>
      <c r="DT126" s="75"/>
      <c r="DU126" s="75"/>
      <c r="DV126" s="76"/>
      <c r="DW126" s="103"/>
      <c r="DX126" s="101"/>
      <c r="DY126" s="75"/>
      <c r="DZ126" s="75"/>
      <c r="EA126" s="75"/>
      <c r="EB126" s="75"/>
      <c r="EC126" s="75"/>
      <c r="ED126" s="75"/>
      <c r="EE126" s="75"/>
      <c r="EF126" s="75"/>
      <c r="EG126" s="101"/>
    </row>
    <row r="127" spans="1:137">
      <c r="A127" s="69"/>
      <c r="B127" s="134"/>
      <c r="C127" s="135"/>
      <c r="D127" s="135"/>
      <c r="E127" s="135"/>
      <c r="F127" s="136"/>
      <c r="G127" s="137"/>
      <c r="H127" s="137"/>
      <c r="I127" s="137"/>
      <c r="J127" s="137"/>
      <c r="K127" s="138"/>
      <c r="L127" s="139"/>
      <c r="M127" s="136"/>
      <c r="N127" s="137"/>
      <c r="O127" s="137"/>
      <c r="P127" s="137"/>
      <c r="Q127" s="137"/>
      <c r="R127" s="137"/>
      <c r="S127" s="137"/>
      <c r="T127" s="137"/>
      <c r="U127" s="137"/>
      <c r="V127" s="136"/>
      <c r="X127" s="69"/>
      <c r="Y127" s="74"/>
      <c r="Z127" s="106"/>
      <c r="AA127" s="106"/>
      <c r="AB127" s="106"/>
      <c r="AC127" s="101"/>
      <c r="AD127" s="75"/>
      <c r="AE127" s="75"/>
      <c r="AF127" s="75"/>
      <c r="AG127" s="75"/>
      <c r="AH127" s="76"/>
      <c r="AI127" s="103"/>
      <c r="AJ127" s="101"/>
      <c r="AK127" s="75"/>
      <c r="AL127" s="75"/>
      <c r="AM127" s="75"/>
      <c r="AN127" s="75"/>
      <c r="AO127" s="75"/>
      <c r="AP127" s="75"/>
      <c r="AQ127" s="75"/>
      <c r="AR127" s="75"/>
      <c r="AS127" s="101"/>
      <c r="AU127" s="69"/>
      <c r="AV127" s="134"/>
      <c r="AW127" s="135"/>
      <c r="AX127" s="135"/>
      <c r="AY127" s="135"/>
      <c r="AZ127" s="136"/>
      <c r="BA127" s="137"/>
      <c r="BB127" s="137"/>
      <c r="BC127" s="137"/>
      <c r="BD127" s="137"/>
      <c r="BE127" s="138"/>
      <c r="BF127" s="139"/>
      <c r="BG127" s="136"/>
      <c r="BH127" s="137"/>
      <c r="BI127" s="137"/>
      <c r="BJ127" s="137"/>
      <c r="BK127" s="137"/>
      <c r="BL127" s="137"/>
      <c r="BM127" s="137"/>
      <c r="BN127" s="137"/>
      <c r="BO127" s="137"/>
      <c r="BP127" s="136"/>
      <c r="BR127" s="69"/>
      <c r="BS127" s="74"/>
      <c r="BT127" s="106"/>
      <c r="BU127" s="106"/>
      <c r="BV127" s="106"/>
      <c r="BW127" s="101"/>
      <c r="BX127" s="75"/>
      <c r="BY127" s="75"/>
      <c r="BZ127" s="75"/>
      <c r="CA127" s="75"/>
      <c r="CB127" s="76"/>
      <c r="CC127" s="103"/>
      <c r="CD127" s="101"/>
      <c r="CE127" s="75"/>
      <c r="CF127" s="75"/>
      <c r="CG127" s="75"/>
      <c r="CH127" s="75"/>
      <c r="CI127" s="75"/>
      <c r="CJ127" s="75"/>
      <c r="CK127" s="75"/>
      <c r="CL127" s="75"/>
      <c r="CM127" s="101"/>
      <c r="CO127" s="69"/>
      <c r="CP127" s="74"/>
      <c r="CQ127" s="106"/>
      <c r="CR127" s="106"/>
      <c r="CS127" s="106"/>
      <c r="CT127" s="101"/>
      <c r="CU127" s="75"/>
      <c r="CV127" s="75"/>
      <c r="CW127" s="75"/>
      <c r="CX127" s="75"/>
      <c r="CY127" s="76"/>
      <c r="CZ127" s="103"/>
      <c r="DA127" s="101"/>
      <c r="DB127" s="75"/>
      <c r="DC127" s="75"/>
      <c r="DD127" s="75"/>
      <c r="DE127" s="75"/>
      <c r="DF127" s="75"/>
      <c r="DG127" s="75"/>
      <c r="DH127" s="75"/>
      <c r="DI127" s="75"/>
      <c r="DJ127" s="101"/>
      <c r="DL127" s="69"/>
      <c r="DM127" s="74"/>
      <c r="DN127" s="106"/>
      <c r="DO127" s="106"/>
      <c r="DP127" s="106"/>
      <c r="DQ127" s="101"/>
      <c r="DR127" s="75"/>
      <c r="DS127" s="75"/>
      <c r="DT127" s="75"/>
      <c r="DU127" s="75"/>
      <c r="DV127" s="76"/>
      <c r="DW127" s="103"/>
      <c r="DX127" s="101"/>
      <c r="DY127" s="75"/>
      <c r="DZ127" s="75"/>
      <c r="EA127" s="75"/>
      <c r="EB127" s="75"/>
      <c r="EC127" s="75"/>
      <c r="ED127" s="75"/>
      <c r="EE127" s="75"/>
      <c r="EF127" s="75"/>
      <c r="EG127" s="101"/>
    </row>
    <row r="128" spans="1:137">
      <c r="A128" s="1"/>
      <c r="B128" s="31"/>
      <c r="C128" s="31"/>
      <c r="D128" s="31"/>
      <c r="E128" s="31"/>
      <c r="F128" s="3"/>
      <c r="G128" s="36"/>
      <c r="H128" s="37"/>
      <c r="I128" s="37"/>
      <c r="J128" s="37"/>
      <c r="K128" s="37"/>
      <c r="L128" s="3"/>
      <c r="M128" s="3"/>
      <c r="N128" s="36"/>
      <c r="O128" s="36"/>
      <c r="X128" s="1"/>
      <c r="Y128" s="31"/>
      <c r="Z128" s="31"/>
      <c r="AA128" s="31"/>
      <c r="AB128" s="31"/>
      <c r="AC128" s="3"/>
      <c r="AD128" s="36"/>
      <c r="AE128" s="37"/>
      <c r="AF128" s="37"/>
      <c r="AG128" s="37"/>
      <c r="AH128" s="37"/>
      <c r="AI128" s="3"/>
      <c r="AJ128" s="3"/>
      <c r="AK128" s="36"/>
      <c r="AL128" s="36"/>
      <c r="AU128" s="1"/>
      <c r="AV128" s="31"/>
      <c r="AW128" s="31"/>
      <c r="AX128" s="31"/>
      <c r="AY128" s="31"/>
      <c r="AZ128" s="3"/>
      <c r="BA128" s="36"/>
      <c r="BB128" s="37"/>
      <c r="BC128" s="37"/>
      <c r="BD128" s="37"/>
      <c r="BE128" s="37"/>
      <c r="BF128" s="3"/>
      <c r="BG128" s="3"/>
      <c r="BH128" s="36"/>
      <c r="BI128" s="36"/>
      <c r="BR128" s="1"/>
      <c r="BS128" s="31"/>
      <c r="BT128" s="31"/>
      <c r="BU128" s="31"/>
      <c r="BV128" s="31"/>
      <c r="BW128" s="3"/>
      <c r="BX128" s="36"/>
      <c r="BY128" s="37"/>
      <c r="BZ128" s="37"/>
      <c r="CA128" s="37"/>
      <c r="CB128" s="37"/>
      <c r="CC128" s="3"/>
      <c r="CD128" s="3"/>
      <c r="CE128" s="36"/>
      <c r="CF128" s="36"/>
      <c r="CO128" s="1"/>
      <c r="CP128" s="31"/>
      <c r="CQ128" s="31"/>
      <c r="CR128" s="31"/>
      <c r="CS128" s="31"/>
      <c r="CT128" s="3"/>
      <c r="CU128" s="36"/>
      <c r="CV128" s="37"/>
      <c r="CW128" s="37"/>
      <c r="CX128" s="37"/>
      <c r="CY128" s="37"/>
      <c r="CZ128" s="3"/>
      <c r="DA128" s="3"/>
      <c r="DB128" s="36"/>
      <c r="DC128" s="36"/>
      <c r="DL128" s="1"/>
      <c r="DM128" s="31"/>
      <c r="DN128" s="31"/>
      <c r="DO128" s="31"/>
      <c r="DP128" s="31"/>
      <c r="DQ128" s="3"/>
      <c r="DR128" s="36"/>
      <c r="DS128" s="37"/>
      <c r="DT128" s="37"/>
      <c r="DU128" s="37"/>
      <c r="DV128" s="37"/>
      <c r="DW128" s="3"/>
      <c r="DX128" s="3"/>
      <c r="DY128" s="36"/>
      <c r="DZ128" s="36"/>
    </row>
    <row r="129" spans="1:130">
      <c r="A129" s="1"/>
      <c r="B129" s="31"/>
      <c r="C129" s="31"/>
      <c r="D129" s="31"/>
      <c r="E129" s="31"/>
      <c r="F129" s="3"/>
      <c r="G129" s="36"/>
      <c r="H129" s="37"/>
      <c r="I129" s="37"/>
      <c r="J129" s="37"/>
      <c r="K129" s="37"/>
      <c r="L129" s="3"/>
      <c r="M129" s="3"/>
      <c r="N129" s="36"/>
      <c r="O129" s="36"/>
      <c r="X129" s="1"/>
      <c r="Y129" s="31"/>
      <c r="Z129" s="31"/>
      <c r="AA129" s="31"/>
      <c r="AB129" s="31"/>
      <c r="AC129" s="3"/>
      <c r="AD129" s="36"/>
      <c r="AE129" s="37"/>
      <c r="AF129" s="37"/>
      <c r="AG129" s="37"/>
      <c r="AH129" s="37"/>
      <c r="AI129" s="3"/>
      <c r="AJ129" s="3"/>
      <c r="AK129" s="36"/>
      <c r="AL129" s="36"/>
      <c r="AU129" s="1"/>
      <c r="AV129" s="31"/>
      <c r="AW129" s="31"/>
      <c r="AX129" s="31"/>
      <c r="AY129" s="31"/>
      <c r="AZ129" s="3"/>
      <c r="BA129" s="36"/>
      <c r="BB129" s="37"/>
      <c r="BC129" s="37"/>
      <c r="BD129" s="37"/>
      <c r="BE129" s="37"/>
      <c r="BF129" s="3"/>
      <c r="BG129" s="3"/>
      <c r="BH129" s="36"/>
      <c r="BI129" s="36"/>
      <c r="BR129" s="1"/>
      <c r="BS129" s="31"/>
      <c r="BT129" s="31"/>
      <c r="BU129" s="31"/>
      <c r="BV129" s="31"/>
      <c r="BW129" s="3"/>
      <c r="BX129" s="36"/>
      <c r="BY129" s="37"/>
      <c r="BZ129" s="37"/>
      <c r="CA129" s="37"/>
      <c r="CB129" s="37"/>
      <c r="CC129" s="3"/>
      <c r="CD129" s="3"/>
      <c r="CE129" s="36"/>
      <c r="CF129" s="36"/>
      <c r="CO129" s="1"/>
      <c r="CP129" s="31"/>
      <c r="CQ129" s="31"/>
      <c r="CR129" s="31"/>
      <c r="CS129" s="31"/>
      <c r="CT129" s="3"/>
      <c r="CU129" s="36"/>
      <c r="CV129" s="37"/>
      <c r="CW129" s="37"/>
      <c r="CX129" s="37"/>
      <c r="CY129" s="37"/>
      <c r="CZ129" s="3"/>
      <c r="DA129" s="3"/>
      <c r="DB129" s="36"/>
      <c r="DC129" s="36"/>
      <c r="DL129" s="1"/>
      <c r="DM129" s="31"/>
      <c r="DN129" s="31"/>
      <c r="DO129" s="31"/>
      <c r="DP129" s="31"/>
      <c r="DQ129" s="3"/>
      <c r="DR129" s="36"/>
      <c r="DS129" s="37"/>
      <c r="DT129" s="37"/>
      <c r="DU129" s="37"/>
      <c r="DV129" s="37"/>
      <c r="DW129" s="3"/>
      <c r="DX129" s="3"/>
      <c r="DY129" s="36"/>
      <c r="DZ129" s="36"/>
    </row>
    <row r="130" spans="1:130">
      <c r="A130" s="1"/>
      <c r="B130" s="31"/>
      <c r="C130" s="31"/>
      <c r="D130" s="31"/>
      <c r="E130" s="31"/>
      <c r="F130" s="3"/>
      <c r="G130" s="36"/>
      <c r="H130" s="37"/>
      <c r="I130" s="37"/>
      <c r="J130" s="37"/>
      <c r="K130" s="37"/>
      <c r="L130" s="3"/>
      <c r="M130" s="3"/>
      <c r="N130" s="36"/>
      <c r="O130" s="36"/>
      <c r="X130" s="1"/>
      <c r="Y130" s="31"/>
      <c r="Z130" s="31"/>
      <c r="AA130" s="31"/>
      <c r="AB130" s="31"/>
      <c r="AC130" s="3"/>
      <c r="AD130" s="36"/>
      <c r="AE130" s="37"/>
      <c r="AF130" s="37"/>
      <c r="AG130" s="37"/>
      <c r="AH130" s="37"/>
      <c r="AI130" s="3"/>
      <c r="AJ130" s="3"/>
      <c r="AK130" s="36"/>
      <c r="AL130" s="36"/>
      <c r="AU130" s="1"/>
      <c r="AV130" s="31"/>
      <c r="AW130" s="31"/>
      <c r="AX130" s="31"/>
      <c r="AY130" s="31"/>
      <c r="AZ130" s="3"/>
      <c r="BA130" s="36"/>
      <c r="BB130" s="37"/>
      <c r="BC130" s="37"/>
      <c r="BD130" s="37"/>
      <c r="BE130" s="37"/>
      <c r="BF130" s="3"/>
      <c r="BG130" s="3"/>
      <c r="BH130" s="36"/>
      <c r="BI130" s="36"/>
      <c r="BR130" s="1"/>
      <c r="BS130" s="31"/>
      <c r="BT130" s="31"/>
      <c r="BU130" s="31"/>
      <c r="BV130" s="31"/>
      <c r="BW130" s="3"/>
      <c r="BX130" s="36"/>
      <c r="BY130" s="37"/>
      <c r="BZ130" s="37"/>
      <c r="CA130" s="37"/>
      <c r="CB130" s="37"/>
      <c r="CC130" s="3"/>
      <c r="CD130" s="3"/>
      <c r="CE130" s="36"/>
      <c r="CF130" s="36"/>
      <c r="CO130" s="1"/>
      <c r="CP130" s="31"/>
      <c r="CQ130" s="31"/>
      <c r="CR130" s="31"/>
      <c r="CS130" s="31"/>
      <c r="CT130" s="3"/>
      <c r="CU130" s="36"/>
      <c r="CV130" s="37"/>
      <c r="CW130" s="37"/>
      <c r="CX130" s="37"/>
      <c r="CY130" s="37"/>
      <c r="CZ130" s="3"/>
      <c r="DA130" s="3"/>
      <c r="DB130" s="36"/>
      <c r="DC130" s="36"/>
      <c r="DL130" s="1"/>
      <c r="DM130" s="31"/>
      <c r="DN130" s="31"/>
      <c r="DO130" s="31"/>
      <c r="DP130" s="31"/>
      <c r="DQ130" s="3"/>
      <c r="DR130" s="36"/>
      <c r="DS130" s="37"/>
      <c r="DT130" s="37"/>
      <c r="DU130" s="37"/>
      <c r="DV130" s="37"/>
      <c r="DW130" s="3"/>
      <c r="DX130" s="3"/>
      <c r="DY130" s="36"/>
      <c r="DZ130" s="36"/>
    </row>
    <row r="131" spans="1:130">
      <c r="A131" s="1"/>
      <c r="B131" s="31"/>
      <c r="C131" s="31"/>
      <c r="D131" s="31"/>
      <c r="E131" s="31"/>
      <c r="F131" s="3"/>
      <c r="G131" s="36"/>
      <c r="H131" s="37"/>
      <c r="I131" s="37"/>
      <c r="J131" s="37"/>
      <c r="K131" s="37"/>
      <c r="L131" s="3"/>
      <c r="M131" s="3"/>
      <c r="N131" s="36"/>
      <c r="O131" s="36"/>
      <c r="X131" s="1"/>
      <c r="Y131" s="31"/>
      <c r="Z131" s="31"/>
      <c r="AA131" s="31"/>
      <c r="AB131" s="31"/>
      <c r="AC131" s="3"/>
      <c r="AD131" s="36"/>
      <c r="AE131" s="37"/>
      <c r="AF131" s="37"/>
      <c r="AG131" s="37"/>
      <c r="AH131" s="37"/>
      <c r="AI131" s="3"/>
      <c r="AJ131" s="3"/>
      <c r="AK131" s="36"/>
      <c r="AL131" s="36"/>
      <c r="AU131" s="1"/>
      <c r="AV131" s="31"/>
      <c r="AW131" s="31"/>
      <c r="AX131" s="31"/>
      <c r="AY131" s="31"/>
      <c r="AZ131" s="3"/>
      <c r="BA131" s="36"/>
      <c r="BB131" s="37"/>
      <c r="BC131" s="37"/>
      <c r="BD131" s="37"/>
      <c r="BE131" s="37"/>
      <c r="BF131" s="3"/>
      <c r="BG131" s="3"/>
      <c r="BH131" s="36"/>
      <c r="BI131" s="36"/>
      <c r="BR131" s="1"/>
      <c r="BS131" s="31"/>
      <c r="BT131" s="31"/>
      <c r="BU131" s="31"/>
      <c r="BV131" s="31"/>
      <c r="BW131" s="3"/>
      <c r="BX131" s="36"/>
      <c r="BY131" s="37"/>
      <c r="BZ131" s="37"/>
      <c r="CA131" s="37"/>
      <c r="CB131" s="37"/>
      <c r="CC131" s="3"/>
      <c r="CD131" s="3"/>
      <c r="CE131" s="36"/>
      <c r="CF131" s="36"/>
      <c r="CO131" s="1"/>
      <c r="CP131" s="31"/>
      <c r="CQ131" s="31"/>
      <c r="CR131" s="31"/>
      <c r="CS131" s="31"/>
      <c r="CT131" s="3"/>
      <c r="CU131" s="36"/>
      <c r="CV131" s="37"/>
      <c r="CW131" s="37"/>
      <c r="CX131" s="37"/>
      <c r="CY131" s="37"/>
      <c r="CZ131" s="3"/>
      <c r="DA131" s="3"/>
      <c r="DB131" s="36"/>
      <c r="DC131" s="36"/>
      <c r="DL131" s="1"/>
      <c r="DM131" s="31"/>
      <c r="DN131" s="31"/>
      <c r="DO131" s="31"/>
      <c r="DP131" s="31"/>
      <c r="DQ131" s="3"/>
      <c r="DR131" s="36"/>
      <c r="DS131" s="37"/>
      <c r="DT131" s="37"/>
      <c r="DU131" s="37"/>
      <c r="DV131" s="37"/>
      <c r="DW131" s="3"/>
      <c r="DX131" s="3"/>
      <c r="DY131" s="36"/>
      <c r="DZ131" s="36"/>
    </row>
    <row r="132" spans="1:130">
      <c r="A132" s="1"/>
      <c r="B132" s="31"/>
      <c r="C132" s="31"/>
      <c r="D132" s="31"/>
      <c r="E132" s="31"/>
      <c r="F132" s="3"/>
      <c r="G132" s="36"/>
      <c r="H132" s="37"/>
      <c r="I132" s="37"/>
      <c r="J132" s="37"/>
      <c r="K132" s="37"/>
      <c r="L132" s="3"/>
      <c r="M132" s="3"/>
      <c r="N132" s="36"/>
      <c r="O132" s="36"/>
      <c r="X132" s="1"/>
      <c r="Y132" s="31"/>
      <c r="Z132" s="31"/>
      <c r="AA132" s="31"/>
      <c r="AB132" s="31"/>
      <c r="AC132" s="3"/>
      <c r="AD132" s="36"/>
      <c r="AE132" s="37"/>
      <c r="AF132" s="37"/>
      <c r="AG132" s="37"/>
      <c r="AH132" s="37"/>
      <c r="AI132" s="3"/>
      <c r="AJ132" s="3"/>
      <c r="AK132" s="36"/>
      <c r="AL132" s="36"/>
      <c r="AU132" s="1"/>
      <c r="AV132" s="31"/>
      <c r="AW132" s="31"/>
      <c r="AX132" s="31"/>
      <c r="AY132" s="31"/>
      <c r="AZ132" s="3"/>
      <c r="BA132" s="36"/>
      <c r="BB132" s="37"/>
      <c r="BC132" s="37"/>
      <c r="BD132" s="37"/>
      <c r="BE132" s="37"/>
      <c r="BF132" s="3"/>
      <c r="BG132" s="3"/>
      <c r="BH132" s="36"/>
      <c r="BI132" s="36"/>
      <c r="BR132" s="1"/>
      <c r="BS132" s="31"/>
      <c r="BT132" s="31"/>
      <c r="BU132" s="31"/>
      <c r="BV132" s="31"/>
      <c r="BW132" s="3"/>
      <c r="BX132" s="36"/>
      <c r="BY132" s="37"/>
      <c r="BZ132" s="37"/>
      <c r="CA132" s="37"/>
      <c r="CB132" s="37"/>
      <c r="CC132" s="3"/>
      <c r="CD132" s="3"/>
      <c r="CE132" s="36"/>
      <c r="CF132" s="36"/>
      <c r="CO132" s="1"/>
      <c r="CP132" s="31"/>
      <c r="CQ132" s="31"/>
      <c r="CR132" s="31"/>
      <c r="CS132" s="31"/>
      <c r="CT132" s="3"/>
      <c r="CU132" s="36"/>
      <c r="CV132" s="37"/>
      <c r="CW132" s="37"/>
      <c r="CX132" s="37"/>
      <c r="CY132" s="37"/>
      <c r="CZ132" s="3"/>
      <c r="DA132" s="3"/>
      <c r="DB132" s="36"/>
      <c r="DC132" s="36"/>
      <c r="DL132" s="1"/>
      <c r="DM132" s="31"/>
      <c r="DN132" s="31"/>
      <c r="DO132" s="31"/>
      <c r="DP132" s="31"/>
      <c r="DQ132" s="3"/>
      <c r="DR132" s="36"/>
      <c r="DS132" s="37"/>
      <c r="DT132" s="37"/>
      <c r="DU132" s="37"/>
      <c r="DV132" s="37"/>
      <c r="DW132" s="3"/>
      <c r="DX132" s="3"/>
      <c r="DY132" s="36"/>
      <c r="DZ132" s="36"/>
    </row>
    <row r="133" spans="1:130">
      <c r="A133" s="1"/>
      <c r="B133" s="31"/>
      <c r="C133" s="31"/>
      <c r="D133" s="31"/>
      <c r="E133" s="31"/>
      <c r="F133" s="3"/>
      <c r="G133" s="36"/>
      <c r="H133" s="37"/>
      <c r="I133" s="37"/>
      <c r="J133" s="37"/>
      <c r="K133" s="37"/>
      <c r="L133" s="3"/>
      <c r="M133" s="3"/>
      <c r="N133" s="36"/>
      <c r="O133" s="36"/>
      <c r="X133" s="1"/>
      <c r="Y133" s="31"/>
      <c r="Z133" s="31"/>
      <c r="AA133" s="31"/>
      <c r="AB133" s="31"/>
      <c r="AC133" s="3"/>
      <c r="AD133" s="36"/>
      <c r="AE133" s="37"/>
      <c r="AF133" s="37"/>
      <c r="AG133" s="37"/>
      <c r="AH133" s="37"/>
      <c r="AI133" s="3"/>
      <c r="AJ133" s="3"/>
      <c r="AK133" s="36"/>
      <c r="AL133" s="36"/>
      <c r="AU133" s="1"/>
      <c r="AV133" s="31"/>
      <c r="AW133" s="31"/>
      <c r="AX133" s="31"/>
      <c r="AY133" s="31"/>
      <c r="AZ133" s="3"/>
      <c r="BA133" s="36"/>
      <c r="BB133" s="37"/>
      <c r="BC133" s="37"/>
      <c r="BD133" s="37"/>
      <c r="BE133" s="37"/>
      <c r="BF133" s="3"/>
      <c r="BG133" s="3"/>
      <c r="BH133" s="36"/>
      <c r="BI133" s="36"/>
      <c r="BR133" s="1"/>
      <c r="BS133" s="31"/>
      <c r="BT133" s="31"/>
      <c r="BU133" s="31"/>
      <c r="BV133" s="31"/>
      <c r="BW133" s="3"/>
      <c r="BX133" s="36"/>
      <c r="BY133" s="37"/>
      <c r="BZ133" s="37"/>
      <c r="CA133" s="37"/>
      <c r="CB133" s="37"/>
      <c r="CC133" s="3"/>
      <c r="CD133" s="3"/>
      <c r="CE133" s="36"/>
      <c r="CF133" s="36"/>
      <c r="CO133" s="1"/>
      <c r="CP133" s="31"/>
      <c r="CQ133" s="31"/>
      <c r="CR133" s="31"/>
      <c r="CS133" s="31"/>
      <c r="CT133" s="3"/>
      <c r="CU133" s="36"/>
      <c r="CV133" s="37"/>
      <c r="CW133" s="37"/>
      <c r="CX133" s="37"/>
      <c r="CY133" s="37"/>
      <c r="CZ133" s="3"/>
      <c r="DA133" s="3"/>
      <c r="DB133" s="36"/>
      <c r="DC133" s="36"/>
      <c r="DL133" s="1"/>
      <c r="DM133" s="31"/>
      <c r="DN133" s="31"/>
      <c r="DO133" s="31"/>
      <c r="DP133" s="31"/>
      <c r="DQ133" s="3"/>
      <c r="DR133" s="36"/>
      <c r="DS133" s="37"/>
      <c r="DT133" s="37"/>
      <c r="DU133" s="37"/>
      <c r="DV133" s="37"/>
      <c r="DW133" s="3"/>
      <c r="DX133" s="3"/>
      <c r="DY133" s="36"/>
      <c r="DZ133" s="36"/>
    </row>
    <row r="134" spans="1:130">
      <c r="A134" s="1"/>
      <c r="B134" s="31"/>
      <c r="C134" s="31"/>
      <c r="D134" s="31"/>
      <c r="E134" s="31"/>
      <c r="F134" s="3"/>
      <c r="G134" s="36"/>
      <c r="H134" s="37"/>
      <c r="I134" s="37"/>
      <c r="J134" s="37"/>
      <c r="K134" s="37"/>
      <c r="L134" s="3"/>
      <c r="M134" s="3"/>
      <c r="N134" s="36"/>
      <c r="O134" s="36"/>
      <c r="X134" s="1"/>
      <c r="Y134" s="31"/>
      <c r="Z134" s="31"/>
      <c r="AA134" s="31"/>
      <c r="AB134" s="31"/>
      <c r="AC134" s="3"/>
      <c r="AD134" s="36"/>
      <c r="AE134" s="37"/>
      <c r="AF134" s="37"/>
      <c r="AG134" s="37"/>
      <c r="AH134" s="37"/>
      <c r="AI134" s="3"/>
      <c r="AJ134" s="3"/>
      <c r="AK134" s="36"/>
      <c r="AL134" s="36"/>
      <c r="AU134" s="1"/>
      <c r="AV134" s="31"/>
      <c r="AW134" s="31"/>
      <c r="AX134" s="31"/>
      <c r="AY134" s="31"/>
      <c r="AZ134" s="3"/>
      <c r="BA134" s="36"/>
      <c r="BB134" s="37"/>
      <c r="BC134" s="37"/>
      <c r="BD134" s="37"/>
      <c r="BE134" s="37"/>
      <c r="BF134" s="3"/>
      <c r="BG134" s="3"/>
      <c r="BH134" s="36"/>
      <c r="BI134" s="36"/>
      <c r="BR134" s="1"/>
      <c r="BS134" s="31"/>
      <c r="BT134" s="31"/>
      <c r="BU134" s="31"/>
      <c r="BV134" s="31"/>
      <c r="BW134" s="3"/>
      <c r="BX134" s="36"/>
      <c r="BY134" s="37"/>
      <c r="BZ134" s="37"/>
      <c r="CA134" s="37"/>
      <c r="CB134" s="37"/>
      <c r="CC134" s="3"/>
      <c r="CD134" s="3"/>
      <c r="CE134" s="36"/>
      <c r="CF134" s="36"/>
      <c r="CO134" s="1"/>
      <c r="CP134" s="31"/>
      <c r="CQ134" s="31"/>
      <c r="CR134" s="31"/>
      <c r="CS134" s="31"/>
      <c r="CT134" s="3"/>
      <c r="CU134" s="36"/>
      <c r="CV134" s="37"/>
      <c r="CW134" s="37"/>
      <c r="CX134" s="37"/>
      <c r="CY134" s="37"/>
      <c r="CZ134" s="3"/>
      <c r="DA134" s="3"/>
      <c r="DB134" s="36"/>
      <c r="DC134" s="36"/>
      <c r="DL134" s="1"/>
      <c r="DM134" s="31"/>
      <c r="DN134" s="31"/>
      <c r="DO134" s="31"/>
      <c r="DP134" s="31"/>
      <c r="DQ134" s="3"/>
      <c r="DR134" s="36"/>
      <c r="DS134" s="37"/>
      <c r="DT134" s="37"/>
      <c r="DU134" s="37"/>
      <c r="DV134" s="37"/>
      <c r="DW134" s="3"/>
      <c r="DX134" s="3"/>
      <c r="DY134" s="36"/>
      <c r="DZ134" s="36"/>
    </row>
    <row r="135" spans="1:130">
      <c r="A135" s="1"/>
      <c r="B135" s="31"/>
      <c r="C135" s="31"/>
      <c r="D135" s="31"/>
      <c r="E135" s="31"/>
      <c r="F135" s="3"/>
      <c r="G135" s="36"/>
      <c r="H135" s="37"/>
      <c r="I135" s="37"/>
      <c r="J135" s="37"/>
      <c r="K135" s="37"/>
      <c r="L135" s="3"/>
      <c r="M135" s="3"/>
      <c r="N135" s="36"/>
      <c r="O135" s="36"/>
      <c r="X135" s="1"/>
      <c r="Y135" s="31"/>
      <c r="Z135" s="31"/>
      <c r="AA135" s="31"/>
      <c r="AB135" s="31"/>
      <c r="AC135" s="3"/>
      <c r="AD135" s="36"/>
      <c r="AE135" s="37"/>
      <c r="AF135" s="37"/>
      <c r="AG135" s="37"/>
      <c r="AH135" s="37"/>
      <c r="AI135" s="3"/>
      <c r="AJ135" s="3"/>
      <c r="AK135" s="36"/>
      <c r="AL135" s="36"/>
      <c r="AU135" s="1"/>
      <c r="AV135" s="31"/>
      <c r="AW135" s="31"/>
      <c r="AX135" s="31"/>
      <c r="AY135" s="31"/>
      <c r="AZ135" s="3"/>
      <c r="BA135" s="36"/>
      <c r="BB135" s="37"/>
      <c r="BC135" s="37"/>
      <c r="BD135" s="37"/>
      <c r="BE135" s="37"/>
      <c r="BF135" s="3"/>
      <c r="BG135" s="3"/>
      <c r="BH135" s="36"/>
      <c r="BI135" s="36"/>
      <c r="BR135" s="1"/>
      <c r="BS135" s="31"/>
      <c r="BT135" s="31"/>
      <c r="BU135" s="31"/>
      <c r="BV135" s="31"/>
      <c r="BW135" s="3"/>
      <c r="BX135" s="36"/>
      <c r="BY135" s="37"/>
      <c r="BZ135" s="37"/>
      <c r="CA135" s="37"/>
      <c r="CB135" s="37"/>
      <c r="CC135" s="3"/>
      <c r="CD135" s="3"/>
      <c r="CE135" s="36"/>
      <c r="CF135" s="36"/>
      <c r="CO135" s="1"/>
      <c r="CP135" s="31"/>
      <c r="CQ135" s="31"/>
      <c r="CR135" s="31"/>
      <c r="CS135" s="31"/>
      <c r="CT135" s="3"/>
      <c r="CU135" s="36"/>
      <c r="CV135" s="37"/>
      <c r="CW135" s="37"/>
      <c r="CX135" s="37"/>
      <c r="CY135" s="37"/>
      <c r="CZ135" s="3"/>
      <c r="DA135" s="3"/>
      <c r="DB135" s="36"/>
      <c r="DC135" s="36"/>
      <c r="DL135" s="1"/>
      <c r="DM135" s="31"/>
      <c r="DN135" s="31"/>
      <c r="DO135" s="31"/>
      <c r="DP135" s="31"/>
      <c r="DQ135" s="3"/>
      <c r="DR135" s="36"/>
      <c r="DS135" s="37"/>
      <c r="DT135" s="37"/>
      <c r="DU135" s="37"/>
      <c r="DV135" s="37"/>
      <c r="DW135" s="3"/>
      <c r="DX135" s="3"/>
      <c r="DY135" s="36"/>
      <c r="DZ135" s="36"/>
    </row>
    <row r="136" spans="1:130">
      <c r="A136" s="1"/>
      <c r="B136" s="31"/>
      <c r="C136" s="31"/>
      <c r="D136" s="31"/>
      <c r="E136" s="31"/>
      <c r="F136" s="3"/>
      <c r="G136" s="36"/>
      <c r="H136" s="37"/>
      <c r="I136" s="37"/>
      <c r="J136" s="37"/>
      <c r="K136" s="37"/>
      <c r="L136" s="3"/>
      <c r="M136" s="3"/>
      <c r="N136" s="36"/>
      <c r="O136" s="36"/>
      <c r="X136" s="1"/>
      <c r="Y136" s="31"/>
      <c r="Z136" s="31"/>
      <c r="AA136" s="31"/>
      <c r="AB136" s="31"/>
      <c r="AC136" s="3"/>
      <c r="AD136" s="36"/>
      <c r="AE136" s="37"/>
      <c r="AF136" s="37"/>
      <c r="AG136" s="37"/>
      <c r="AH136" s="37"/>
      <c r="AI136" s="3"/>
      <c r="AJ136" s="3"/>
      <c r="AK136" s="36"/>
      <c r="AL136" s="36"/>
      <c r="AU136" s="1"/>
      <c r="AV136" s="31"/>
      <c r="AW136" s="31"/>
      <c r="AX136" s="31"/>
      <c r="AY136" s="31"/>
      <c r="AZ136" s="3"/>
      <c r="BA136" s="36"/>
      <c r="BB136" s="37"/>
      <c r="BC136" s="37"/>
      <c r="BD136" s="37"/>
      <c r="BE136" s="37"/>
      <c r="BF136" s="3"/>
      <c r="BG136" s="3"/>
      <c r="BH136" s="36"/>
      <c r="BI136" s="36"/>
      <c r="BR136" s="1"/>
      <c r="BS136" s="31"/>
      <c r="BT136" s="31"/>
      <c r="BU136" s="31"/>
      <c r="BV136" s="31"/>
      <c r="BW136" s="3"/>
      <c r="BX136" s="36"/>
      <c r="BY136" s="37"/>
      <c r="BZ136" s="37"/>
      <c r="CA136" s="37"/>
      <c r="CB136" s="37"/>
      <c r="CC136" s="3"/>
      <c r="CD136" s="3"/>
      <c r="CE136" s="36"/>
      <c r="CF136" s="36"/>
      <c r="CO136" s="1"/>
      <c r="CP136" s="31"/>
      <c r="CQ136" s="31"/>
      <c r="CR136" s="31"/>
      <c r="CS136" s="31"/>
      <c r="CT136" s="3"/>
      <c r="CU136" s="36"/>
      <c r="CV136" s="37"/>
      <c r="CW136" s="37"/>
      <c r="CX136" s="37"/>
      <c r="CY136" s="37"/>
      <c r="CZ136" s="3"/>
      <c r="DA136" s="3"/>
      <c r="DB136" s="36"/>
      <c r="DC136" s="36"/>
      <c r="DL136" s="1"/>
      <c r="DM136" s="31"/>
      <c r="DN136" s="31"/>
      <c r="DO136" s="31"/>
      <c r="DP136" s="31"/>
      <c r="DQ136" s="3"/>
      <c r="DR136" s="36"/>
      <c r="DS136" s="37"/>
      <c r="DT136" s="37"/>
      <c r="DU136" s="37"/>
      <c r="DV136" s="37"/>
      <c r="DW136" s="3"/>
      <c r="DX136" s="3"/>
      <c r="DY136" s="36"/>
      <c r="DZ136" s="36"/>
    </row>
    <row r="137" spans="1:130">
      <c r="A137" s="1"/>
      <c r="B137" s="31"/>
      <c r="C137" s="31"/>
      <c r="D137" s="31"/>
      <c r="E137" s="31"/>
      <c r="F137" s="3"/>
      <c r="G137" s="36"/>
      <c r="H137" s="37"/>
      <c r="I137" s="37"/>
      <c r="J137" s="37"/>
      <c r="K137" s="37"/>
      <c r="L137" s="3"/>
      <c r="M137" s="3"/>
      <c r="N137" s="36"/>
      <c r="O137" s="36"/>
      <c r="X137" s="1"/>
      <c r="Y137" s="31"/>
      <c r="Z137" s="31"/>
      <c r="AA137" s="31"/>
      <c r="AB137" s="31"/>
      <c r="AC137" s="3"/>
      <c r="AD137" s="36"/>
      <c r="AE137" s="37"/>
      <c r="AF137" s="37"/>
      <c r="AG137" s="37"/>
      <c r="AH137" s="37"/>
      <c r="AI137" s="3"/>
      <c r="AJ137" s="3"/>
      <c r="AK137" s="36"/>
      <c r="AL137" s="36"/>
      <c r="AU137" s="1"/>
      <c r="AV137" s="31"/>
      <c r="AW137" s="31"/>
      <c r="AX137" s="31"/>
      <c r="AY137" s="31"/>
      <c r="AZ137" s="3"/>
      <c r="BA137" s="36"/>
      <c r="BB137" s="37"/>
      <c r="BC137" s="37"/>
      <c r="BD137" s="37"/>
      <c r="BE137" s="37"/>
      <c r="BF137" s="3"/>
      <c r="BG137" s="3"/>
      <c r="BH137" s="36"/>
      <c r="BI137" s="36"/>
      <c r="BR137" s="1"/>
      <c r="BS137" s="31"/>
      <c r="BT137" s="31"/>
      <c r="BU137" s="31"/>
      <c r="BV137" s="31"/>
      <c r="BW137" s="3"/>
      <c r="BX137" s="36"/>
      <c r="BY137" s="37"/>
      <c r="BZ137" s="37"/>
      <c r="CA137" s="37"/>
      <c r="CB137" s="37"/>
      <c r="CC137" s="3"/>
      <c r="CD137" s="3"/>
      <c r="CE137" s="36"/>
      <c r="CF137" s="36"/>
      <c r="CO137" s="1"/>
      <c r="CP137" s="31"/>
      <c r="CQ137" s="31"/>
      <c r="CR137" s="31"/>
      <c r="CS137" s="31"/>
      <c r="CT137" s="3"/>
      <c r="CU137" s="36"/>
      <c r="CV137" s="37"/>
      <c r="CW137" s="37"/>
      <c r="CX137" s="37"/>
      <c r="CY137" s="37"/>
      <c r="CZ137" s="3"/>
      <c r="DA137" s="3"/>
      <c r="DB137" s="36"/>
      <c r="DC137" s="36"/>
      <c r="DL137" s="1"/>
      <c r="DM137" s="31"/>
      <c r="DN137" s="31"/>
      <c r="DO137" s="31"/>
      <c r="DP137" s="31"/>
      <c r="DQ137" s="3"/>
      <c r="DR137" s="36"/>
      <c r="DS137" s="37"/>
      <c r="DT137" s="37"/>
      <c r="DU137" s="37"/>
      <c r="DV137" s="37"/>
      <c r="DW137" s="3"/>
      <c r="DX137" s="3"/>
      <c r="DY137" s="36"/>
      <c r="DZ137" s="36"/>
    </row>
    <row r="138" spans="1:130">
      <c r="A138" s="1"/>
      <c r="B138" s="31"/>
      <c r="C138" s="31"/>
      <c r="D138" s="31"/>
      <c r="E138" s="31"/>
      <c r="F138" s="3"/>
      <c r="G138" s="36"/>
      <c r="H138" s="37"/>
      <c r="I138" s="37"/>
      <c r="J138" s="37"/>
      <c r="K138" s="37"/>
      <c r="L138" s="3"/>
      <c r="M138" s="3"/>
      <c r="N138" s="36"/>
      <c r="O138" s="36"/>
      <c r="X138" s="1"/>
      <c r="Y138" s="31"/>
      <c r="Z138" s="31"/>
      <c r="AA138" s="31"/>
      <c r="AB138" s="31"/>
      <c r="AC138" s="3"/>
      <c r="AD138" s="36"/>
      <c r="AE138" s="37"/>
      <c r="AF138" s="37"/>
      <c r="AG138" s="37"/>
      <c r="AH138" s="37"/>
      <c r="AI138" s="3"/>
      <c r="AJ138" s="3"/>
      <c r="AK138" s="36"/>
      <c r="AL138" s="36"/>
      <c r="AU138" s="1"/>
      <c r="AV138" s="31"/>
      <c r="AW138" s="31"/>
      <c r="AX138" s="31"/>
      <c r="AY138" s="31"/>
      <c r="AZ138" s="3"/>
      <c r="BA138" s="36"/>
      <c r="BB138" s="37"/>
      <c r="BC138" s="37"/>
      <c r="BD138" s="37"/>
      <c r="BE138" s="37"/>
      <c r="BF138" s="3"/>
      <c r="BG138" s="3"/>
      <c r="BH138" s="36"/>
      <c r="BI138" s="36"/>
      <c r="BR138" s="1"/>
      <c r="BS138" s="31"/>
      <c r="BT138" s="31"/>
      <c r="BU138" s="31"/>
      <c r="BV138" s="31"/>
      <c r="BW138" s="3"/>
      <c r="BX138" s="36"/>
      <c r="BY138" s="37"/>
      <c r="BZ138" s="37"/>
      <c r="CA138" s="37"/>
      <c r="CB138" s="37"/>
      <c r="CC138" s="3"/>
      <c r="CD138" s="3"/>
      <c r="CE138" s="36"/>
      <c r="CF138" s="36"/>
      <c r="CO138" s="1"/>
      <c r="CP138" s="31"/>
      <c r="CQ138" s="31"/>
      <c r="CR138" s="31"/>
      <c r="CS138" s="31"/>
      <c r="CT138" s="3"/>
      <c r="CU138" s="36"/>
      <c r="CV138" s="37"/>
      <c r="CW138" s="37"/>
      <c r="CX138" s="37"/>
      <c r="CY138" s="37"/>
      <c r="CZ138" s="3"/>
      <c r="DA138" s="3"/>
      <c r="DB138" s="36"/>
      <c r="DC138" s="36"/>
      <c r="DL138" s="1"/>
      <c r="DM138" s="31"/>
      <c r="DN138" s="31"/>
      <c r="DO138" s="31"/>
      <c r="DP138" s="31"/>
      <c r="DQ138" s="3"/>
      <c r="DR138" s="36"/>
      <c r="DS138" s="37"/>
      <c r="DT138" s="37"/>
      <c r="DU138" s="37"/>
      <c r="DV138" s="37"/>
      <c r="DW138" s="3"/>
      <c r="DX138" s="3"/>
      <c r="DY138" s="36"/>
      <c r="DZ138" s="36"/>
    </row>
    <row r="139" spans="1:130">
      <c r="A139" s="1"/>
      <c r="B139" s="31"/>
      <c r="C139" s="31"/>
      <c r="D139" s="31"/>
      <c r="E139" s="31"/>
      <c r="F139" s="3"/>
      <c r="G139" s="36"/>
      <c r="H139" s="37"/>
      <c r="I139" s="37"/>
      <c r="J139" s="37"/>
      <c r="K139" s="37"/>
      <c r="L139" s="3"/>
      <c r="M139" s="3"/>
      <c r="N139" s="36"/>
      <c r="O139" s="36"/>
      <c r="X139" s="1"/>
      <c r="Y139" s="31"/>
      <c r="Z139" s="31"/>
      <c r="AA139" s="31"/>
      <c r="AB139" s="31"/>
      <c r="AC139" s="3"/>
      <c r="AD139" s="36"/>
      <c r="AE139" s="37"/>
      <c r="AF139" s="37"/>
      <c r="AG139" s="37"/>
      <c r="AH139" s="37"/>
      <c r="AI139" s="3"/>
      <c r="AJ139" s="3"/>
      <c r="AK139" s="36"/>
      <c r="AL139" s="36"/>
      <c r="AU139" s="1"/>
      <c r="AV139" s="31"/>
      <c r="AW139" s="31"/>
      <c r="AX139" s="31"/>
      <c r="AY139" s="31"/>
      <c r="AZ139" s="3"/>
      <c r="BA139" s="36"/>
      <c r="BB139" s="37"/>
      <c r="BC139" s="37"/>
      <c r="BD139" s="37"/>
      <c r="BE139" s="37"/>
      <c r="BF139" s="3"/>
      <c r="BG139" s="3"/>
      <c r="BH139" s="36"/>
      <c r="BI139" s="36"/>
      <c r="BR139" s="1"/>
      <c r="BS139" s="31"/>
      <c r="BT139" s="31"/>
      <c r="BU139" s="31"/>
      <c r="BV139" s="31"/>
      <c r="BW139" s="3"/>
      <c r="BX139" s="36"/>
      <c r="BY139" s="37"/>
      <c r="BZ139" s="37"/>
      <c r="CA139" s="37"/>
      <c r="CB139" s="37"/>
      <c r="CC139" s="3"/>
      <c r="CD139" s="3"/>
      <c r="CE139" s="36"/>
      <c r="CF139" s="36"/>
      <c r="CO139" s="1"/>
      <c r="CP139" s="31"/>
      <c r="CQ139" s="31"/>
      <c r="CR139" s="31"/>
      <c r="CS139" s="31"/>
      <c r="CT139" s="3"/>
      <c r="CU139" s="36"/>
      <c r="CV139" s="37"/>
      <c r="CW139" s="37"/>
      <c r="CX139" s="37"/>
      <c r="CY139" s="37"/>
      <c r="CZ139" s="3"/>
      <c r="DA139" s="3"/>
      <c r="DB139" s="36"/>
      <c r="DC139" s="36"/>
      <c r="DL139" s="1"/>
      <c r="DM139" s="31"/>
      <c r="DN139" s="31"/>
      <c r="DO139" s="31"/>
      <c r="DP139" s="31"/>
      <c r="DQ139" s="3"/>
      <c r="DR139" s="36"/>
      <c r="DS139" s="37"/>
      <c r="DT139" s="37"/>
      <c r="DU139" s="37"/>
      <c r="DV139" s="37"/>
      <c r="DW139" s="3"/>
      <c r="DX139" s="3"/>
      <c r="DY139" s="36"/>
      <c r="DZ139" s="36"/>
    </row>
  </sheetData>
  <mergeCells count="54">
    <mergeCell ref="BW11:CB11"/>
    <mergeCell ref="CC11:CC12"/>
    <mergeCell ref="CD11:CL11"/>
    <mergeCell ref="CM11:CM12"/>
    <mergeCell ref="BF11:BF12"/>
    <mergeCell ref="BG11:BO11"/>
    <mergeCell ref="BP11:BP12"/>
    <mergeCell ref="BR11:BR12"/>
    <mergeCell ref="BS11:BS12"/>
    <mergeCell ref="BV11:BV12"/>
    <mergeCell ref="BT11:BT12"/>
    <mergeCell ref="BU11:BU12"/>
    <mergeCell ref="AZ11:BE11"/>
    <mergeCell ref="V11:V12"/>
    <mergeCell ref="X11:X12"/>
    <mergeCell ref="Y11:Y12"/>
    <mergeCell ref="AB11:AB12"/>
    <mergeCell ref="AC11:AH11"/>
    <mergeCell ref="AI11:AI12"/>
    <mergeCell ref="AJ11:AR11"/>
    <mergeCell ref="AS11:AS12"/>
    <mergeCell ref="AU11:AU12"/>
    <mergeCell ref="AV11:AV12"/>
    <mergeCell ref="AY11:AY12"/>
    <mergeCell ref="Z11:Z12"/>
    <mergeCell ref="AA11:AA12"/>
    <mergeCell ref="AW11:AW12"/>
    <mergeCell ref="AX11:AX12"/>
    <mergeCell ref="M11:U11"/>
    <mergeCell ref="A11:A12"/>
    <mergeCell ref="B11:B12"/>
    <mergeCell ref="E11:E12"/>
    <mergeCell ref="F11:K11"/>
    <mergeCell ref="L11:L12"/>
    <mergeCell ref="C11:C12"/>
    <mergeCell ref="D11:D12"/>
    <mergeCell ref="CT11:CY11"/>
    <mergeCell ref="CZ11:CZ12"/>
    <mergeCell ref="DA11:DI11"/>
    <mergeCell ref="DJ11:DJ12"/>
    <mergeCell ref="CO11:CO12"/>
    <mergeCell ref="CP11:CP12"/>
    <mergeCell ref="CQ11:CQ12"/>
    <mergeCell ref="CR11:CR12"/>
    <mergeCell ref="CS11:CS12"/>
    <mergeCell ref="DQ11:DV11"/>
    <mergeCell ref="DW11:DW12"/>
    <mergeCell ref="DX11:EF11"/>
    <mergeCell ref="EG11:EG12"/>
    <mergeCell ref="DL11:DL12"/>
    <mergeCell ref="DM11:DM12"/>
    <mergeCell ref="DN11:DN12"/>
    <mergeCell ref="DO11:DO12"/>
    <mergeCell ref="DP11:DP12"/>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CZ139"/>
  <sheetViews>
    <sheetView zoomScaleNormal="100" workbookViewId="0">
      <pane xSplit="1" ySplit="12" topLeftCell="B96" activePane="bottomRight" state="frozen"/>
      <selection activeCell="O101" sqref="O101"/>
      <selection pane="topRight" activeCell="O101" sqref="O101"/>
      <selection pane="bottomLeft" activeCell="O101" sqref="O101"/>
      <selection pane="bottomRight" activeCell="O101" sqref="O101"/>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209</v>
      </c>
      <c r="C1" s="65"/>
      <c r="D1" s="66"/>
      <c r="E1" s="67"/>
      <c r="F1" s="68"/>
      <c r="G1" s="68"/>
      <c r="H1" s="68"/>
      <c r="V1" s="4" t="s">
        <v>11</v>
      </c>
      <c r="W1" s="65" t="s">
        <v>209</v>
      </c>
      <c r="X1" s="65"/>
      <c r="Y1" s="66"/>
      <c r="Z1" s="67"/>
      <c r="AA1" s="68"/>
      <c r="AB1" s="68"/>
      <c r="AC1" s="68"/>
      <c r="AQ1" s="4" t="s">
        <v>11</v>
      </c>
      <c r="AR1" s="65" t="s">
        <v>210</v>
      </c>
      <c r="AS1" s="65"/>
      <c r="AT1" s="66"/>
      <c r="AU1" s="67"/>
      <c r="AV1" s="68"/>
      <c r="AW1" s="68"/>
      <c r="AX1" s="68"/>
      <c r="BL1" s="4" t="s">
        <v>11</v>
      </c>
      <c r="BM1" s="65" t="s">
        <v>210</v>
      </c>
      <c r="BN1" s="65"/>
      <c r="BO1" s="66"/>
      <c r="BP1" s="67"/>
      <c r="BQ1" s="68"/>
      <c r="BR1" s="68"/>
      <c r="BS1" s="68"/>
      <c r="CG1" s="4" t="s">
        <v>11</v>
      </c>
      <c r="CH1" s="65" t="s">
        <v>261</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211</v>
      </c>
      <c r="C4" s="1"/>
      <c r="V4" s="1" t="s">
        <v>14</v>
      </c>
      <c r="W4" s="1" t="s">
        <v>20</v>
      </c>
      <c r="X4" s="1"/>
      <c r="AQ4" s="1" t="s">
        <v>14</v>
      </c>
      <c r="AR4" s="1" t="s">
        <v>211</v>
      </c>
      <c r="AS4" s="1"/>
      <c r="BL4" s="1" t="s">
        <v>14</v>
      </c>
      <c r="BM4" s="1" t="s">
        <v>20</v>
      </c>
      <c r="BN4" s="1"/>
      <c r="CG4" s="1" t="s">
        <v>14</v>
      </c>
      <c r="CH4" s="1" t="s">
        <v>20</v>
      </c>
      <c r="CI4" s="1"/>
    </row>
    <row r="5" spans="1:104" s="119" customFormat="1" ht="12.75" customHeight="1">
      <c r="A5" s="17" t="s">
        <v>25</v>
      </c>
      <c r="B5" s="17" t="s">
        <v>28</v>
      </c>
      <c r="C5" s="17"/>
      <c r="D5" s="18"/>
      <c r="E5" s="34"/>
      <c r="F5" s="35"/>
      <c r="G5" s="35"/>
      <c r="H5" s="35"/>
      <c r="I5" s="35"/>
      <c r="J5" s="18"/>
      <c r="K5" s="18"/>
      <c r="L5" s="34"/>
      <c r="M5" s="34"/>
      <c r="N5" s="34"/>
      <c r="O5" s="34"/>
      <c r="P5" s="34"/>
      <c r="Q5" s="34"/>
      <c r="R5" s="34"/>
      <c r="S5" s="34"/>
      <c r="T5" s="34"/>
      <c r="U5" s="235"/>
      <c r="V5" s="17" t="s">
        <v>25</v>
      </c>
      <c r="W5" s="17" t="s">
        <v>28</v>
      </c>
      <c r="X5" s="17"/>
      <c r="Y5" s="18"/>
      <c r="Z5" s="34"/>
      <c r="AA5" s="35"/>
      <c r="AB5" s="35"/>
      <c r="AC5" s="35"/>
      <c r="AD5" s="35"/>
      <c r="AE5" s="18"/>
      <c r="AF5" s="18"/>
      <c r="AG5" s="34"/>
      <c r="AH5" s="34"/>
      <c r="AI5" s="34"/>
      <c r="AJ5" s="34"/>
      <c r="AK5" s="34"/>
      <c r="AL5" s="34"/>
      <c r="AM5" s="34"/>
      <c r="AN5" s="34"/>
      <c r="AO5" s="34"/>
      <c r="AP5" s="235"/>
      <c r="AQ5" s="17" t="s">
        <v>25</v>
      </c>
      <c r="AR5" s="17" t="s">
        <v>28</v>
      </c>
      <c r="AS5" s="17"/>
      <c r="AT5" s="18"/>
      <c r="AU5" s="34"/>
      <c r="AV5" s="35"/>
      <c r="AW5" s="35"/>
      <c r="AX5" s="35"/>
      <c r="AY5" s="35"/>
      <c r="AZ5" s="18"/>
      <c r="BA5" s="18"/>
      <c r="BB5" s="34"/>
      <c r="BC5" s="34"/>
      <c r="BD5" s="34"/>
      <c r="BE5" s="34"/>
      <c r="BF5" s="34"/>
      <c r="BG5" s="34"/>
      <c r="BH5" s="34"/>
      <c r="BI5" s="34"/>
      <c r="BJ5" s="34"/>
      <c r="BK5" s="235"/>
      <c r="BL5" s="17" t="s">
        <v>25</v>
      </c>
      <c r="BM5" s="17" t="s">
        <v>28</v>
      </c>
      <c r="BN5" s="17"/>
      <c r="BO5" s="18"/>
      <c r="BP5" s="34"/>
      <c r="BQ5" s="35"/>
      <c r="BR5" s="35"/>
      <c r="BS5" s="35"/>
      <c r="BT5" s="35"/>
      <c r="BU5" s="18"/>
      <c r="BV5" s="18"/>
      <c r="BW5" s="34"/>
      <c r="BX5" s="34"/>
      <c r="BY5" s="34"/>
      <c r="BZ5" s="34"/>
      <c r="CA5" s="34"/>
      <c r="CB5" s="34"/>
      <c r="CC5" s="34"/>
      <c r="CD5" s="34"/>
      <c r="CE5" s="34"/>
      <c r="CF5" s="235"/>
      <c r="CG5" s="17" t="s">
        <v>25</v>
      </c>
      <c r="CH5" s="17" t="str">
        <f>B5</f>
        <v>: Alpes-de-Haute-Provence</v>
      </c>
      <c r="CI5" s="17"/>
      <c r="CJ5" s="18"/>
      <c r="CK5" s="34"/>
      <c r="CL5" s="35"/>
      <c r="CM5" s="35"/>
      <c r="CN5" s="35"/>
      <c r="CO5" s="35"/>
      <c r="CP5" s="18"/>
      <c r="CQ5" s="18"/>
      <c r="CR5" s="34"/>
      <c r="CS5" s="34"/>
      <c r="CT5" s="34"/>
      <c r="CU5" s="34"/>
      <c r="CV5" s="34"/>
      <c r="CW5" s="34"/>
      <c r="CX5" s="34"/>
      <c r="CY5" s="34"/>
      <c r="CZ5" s="34"/>
    </row>
    <row r="6" spans="1:104"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c r="CF6" s="236"/>
      <c r="CG6" s="69" t="s">
        <v>199</v>
      </c>
      <c r="CH6" s="69" t="s">
        <v>195</v>
      </c>
      <c r="CI6" s="69"/>
      <c r="CK6" s="71"/>
      <c r="CL6" s="72"/>
      <c r="CM6" s="72"/>
      <c r="CN6" s="72"/>
      <c r="CO6" s="72"/>
      <c r="CR6" s="71"/>
      <c r="CS6" s="71"/>
      <c r="CT6" s="71"/>
      <c r="CU6" s="40"/>
      <c r="CV6" s="40"/>
      <c r="CW6" s="40"/>
      <c r="CX6" s="40"/>
      <c r="CY6" s="40"/>
      <c r="CZ6" s="40"/>
    </row>
    <row r="7" spans="1:104"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c r="CF7" s="236"/>
      <c r="CG7" s="69"/>
      <c r="CH7" s="117" t="s">
        <v>200</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c r="CF8" s="236"/>
      <c r="CG8" s="69"/>
      <c r="CH8" s="69" t="s">
        <v>201</v>
      </c>
      <c r="CI8" s="69"/>
      <c r="CK8" s="71"/>
      <c r="CL8" s="72"/>
      <c r="CM8" s="72"/>
      <c r="CN8" s="72"/>
      <c r="CO8" s="72"/>
      <c r="CR8" s="71"/>
      <c r="CS8" s="71"/>
      <c r="CT8" s="71"/>
      <c r="CU8" s="71"/>
      <c r="CV8" s="71"/>
      <c r="CW8" s="71"/>
      <c r="CX8" s="71"/>
      <c r="CY8" s="71"/>
      <c r="CZ8" s="71"/>
    </row>
    <row r="9" spans="1:104">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c r="CG9" s="1" t="s">
        <v>70</v>
      </c>
      <c r="CH9" s="69" t="s">
        <v>181</v>
      </c>
      <c r="CI9" s="69"/>
      <c r="CJ9" s="1"/>
      <c r="CK9" s="1"/>
      <c r="CL9" s="2"/>
      <c r="CM9" s="2"/>
      <c r="CN9" s="2"/>
      <c r="CO9" s="2"/>
      <c r="CR9" s="2"/>
      <c r="CS9" s="2"/>
      <c r="CT9" s="2"/>
      <c r="CU9" s="2"/>
      <c r="CV9" s="2"/>
      <c r="CW9" s="2"/>
      <c r="CX9" s="2"/>
      <c r="CY9" s="2"/>
      <c r="CZ9" s="2"/>
    </row>
    <row r="10" spans="1:104">
      <c r="A10" s="71" t="s">
        <v>65</v>
      </c>
      <c r="B10" s="73" t="str">
        <f>Paca!$B$10</f>
        <v>: 19 septembre 2024</v>
      </c>
      <c r="C10" s="73"/>
      <c r="D10" s="66"/>
      <c r="E10" s="67"/>
      <c r="F10" s="68"/>
      <c r="G10" s="68"/>
      <c r="H10" s="68"/>
      <c r="I10" s="68"/>
      <c r="J10" s="66"/>
      <c r="K10" s="66"/>
      <c r="L10" s="67"/>
      <c r="M10" s="67"/>
      <c r="N10" s="67"/>
      <c r="O10" s="67"/>
      <c r="V10" s="71" t="s">
        <v>65</v>
      </c>
      <c r="W10" s="73" t="str">
        <f>Paca!$B$10</f>
        <v>: 19 septembre 2024</v>
      </c>
      <c r="X10" s="73"/>
      <c r="Y10" s="66"/>
      <c r="Z10" s="67"/>
      <c r="AA10" s="68"/>
      <c r="AB10" s="68"/>
      <c r="AC10" s="68"/>
      <c r="AD10" s="68"/>
      <c r="AE10" s="66"/>
      <c r="AF10" s="66"/>
      <c r="AG10" s="67"/>
      <c r="AH10" s="67"/>
      <c r="AI10" s="67"/>
      <c r="AJ10" s="67"/>
      <c r="AQ10" s="71" t="s">
        <v>65</v>
      </c>
      <c r="AR10" s="73" t="str">
        <f>Paca!$B$10</f>
        <v>: 19 septembre 2024</v>
      </c>
      <c r="AS10" s="73"/>
      <c r="AT10" s="66"/>
      <c r="AU10" s="67"/>
      <c r="AV10" s="68"/>
      <c r="AW10" s="68"/>
      <c r="AX10" s="68"/>
      <c r="AY10" s="68"/>
      <c r="AZ10" s="66"/>
      <c r="BA10" s="66"/>
      <c r="BB10" s="67"/>
      <c r="BC10" s="67"/>
      <c r="BD10" s="67"/>
      <c r="BE10" s="67"/>
      <c r="BL10" s="71" t="s">
        <v>65</v>
      </c>
      <c r="BM10" s="73" t="str">
        <f>Paca!$B$10</f>
        <v>: 19 septembre 2024</v>
      </c>
      <c r="BN10" s="73"/>
      <c r="BO10" s="66"/>
      <c r="BP10" s="67"/>
      <c r="BQ10" s="68"/>
      <c r="BR10" s="68"/>
      <c r="BS10" s="68"/>
      <c r="BT10" s="68"/>
      <c r="BU10" s="66"/>
      <c r="BV10" s="66"/>
      <c r="BW10" s="67"/>
      <c r="BX10" s="67"/>
      <c r="BY10" s="67"/>
      <c r="BZ10" s="67"/>
      <c r="CG10" s="71" t="s">
        <v>65</v>
      </c>
      <c r="CH10" s="73" t="str">
        <f>Paca!$B$10</f>
        <v>: 19 septembre 2024</v>
      </c>
      <c r="CI10" s="73"/>
      <c r="CJ10" s="66"/>
      <c r="CK10" s="67"/>
      <c r="CL10" s="68"/>
      <c r="CM10" s="68"/>
      <c r="CN10" s="68"/>
      <c r="CO10" s="68"/>
      <c r="CP10" s="66"/>
      <c r="CQ10" s="66"/>
      <c r="CR10" s="67"/>
      <c r="CS10" s="67"/>
      <c r="CT10" s="67"/>
      <c r="CU10" s="67"/>
    </row>
    <row r="11" spans="1:104"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c r="CG11" s="312" t="s">
        <v>1</v>
      </c>
      <c r="CH11" s="322" t="s">
        <v>21</v>
      </c>
      <c r="CI11" s="321" t="s">
        <v>183</v>
      </c>
      <c r="CJ11" s="319" t="s">
        <v>22</v>
      </c>
      <c r="CK11" s="320"/>
      <c r="CL11" s="320"/>
      <c r="CM11" s="320"/>
      <c r="CN11" s="320"/>
      <c r="CO11" s="321"/>
      <c r="CP11" s="322" t="s">
        <v>23</v>
      </c>
      <c r="CQ11" s="319" t="s">
        <v>24</v>
      </c>
      <c r="CR11" s="320"/>
      <c r="CS11" s="320"/>
      <c r="CT11" s="320"/>
      <c r="CU11" s="320"/>
      <c r="CV11" s="320"/>
      <c r="CW11" s="320"/>
      <c r="CX11" s="320"/>
      <c r="CY11" s="320"/>
      <c r="CZ11" s="311" t="s">
        <v>186</v>
      </c>
    </row>
    <row r="12" spans="1:104" s="120" customFormat="1" ht="91.2">
      <c r="A12" s="312"/>
      <c r="B12" s="322"/>
      <c r="C12" s="321"/>
      <c r="D12" s="132" t="s">
        <v>67</v>
      </c>
      <c r="E12" s="38" t="s">
        <v>63</v>
      </c>
      <c r="F12" s="38" t="s">
        <v>66</v>
      </c>
      <c r="G12" s="38" t="s">
        <v>64</v>
      </c>
      <c r="H12" s="38" t="s">
        <v>53</v>
      </c>
      <c r="I12" s="39" t="s">
        <v>54</v>
      </c>
      <c r="J12" s="322"/>
      <c r="K12" s="132" t="s">
        <v>68</v>
      </c>
      <c r="L12" s="38" t="s">
        <v>55</v>
      </c>
      <c r="M12" s="38" t="s">
        <v>56</v>
      </c>
      <c r="N12" s="38" t="s">
        <v>57</v>
      </c>
      <c r="O12" s="38" t="s">
        <v>58</v>
      </c>
      <c r="P12" s="38" t="s">
        <v>59</v>
      </c>
      <c r="Q12" s="38" t="s">
        <v>60</v>
      </c>
      <c r="R12" s="38" t="s">
        <v>61</v>
      </c>
      <c r="S12" s="38" t="s">
        <v>62</v>
      </c>
      <c r="T12" s="311"/>
      <c r="U12" s="237"/>
      <c r="V12" s="312"/>
      <c r="W12" s="322"/>
      <c r="X12" s="321"/>
      <c r="Y12" s="132" t="s">
        <v>67</v>
      </c>
      <c r="Z12" s="38" t="s">
        <v>63</v>
      </c>
      <c r="AA12" s="38" t="s">
        <v>66</v>
      </c>
      <c r="AB12" s="38" t="s">
        <v>64</v>
      </c>
      <c r="AC12" s="38" t="s">
        <v>53</v>
      </c>
      <c r="AD12" s="39" t="s">
        <v>54</v>
      </c>
      <c r="AE12" s="322"/>
      <c r="AF12" s="132" t="s">
        <v>68</v>
      </c>
      <c r="AG12" s="38" t="s">
        <v>55</v>
      </c>
      <c r="AH12" s="38" t="s">
        <v>56</v>
      </c>
      <c r="AI12" s="38" t="s">
        <v>57</v>
      </c>
      <c r="AJ12" s="38" t="s">
        <v>58</v>
      </c>
      <c r="AK12" s="38" t="s">
        <v>59</v>
      </c>
      <c r="AL12" s="38" t="s">
        <v>60</v>
      </c>
      <c r="AM12" s="38" t="s">
        <v>61</v>
      </c>
      <c r="AN12" s="38" t="s">
        <v>62</v>
      </c>
      <c r="AO12" s="311"/>
      <c r="AP12" s="237"/>
      <c r="AQ12" s="312"/>
      <c r="AR12" s="322"/>
      <c r="AS12" s="321"/>
      <c r="AT12" s="132" t="s">
        <v>67</v>
      </c>
      <c r="AU12" s="38" t="s">
        <v>63</v>
      </c>
      <c r="AV12" s="38" t="s">
        <v>66</v>
      </c>
      <c r="AW12" s="38" t="s">
        <v>64</v>
      </c>
      <c r="AX12" s="38" t="s">
        <v>53</v>
      </c>
      <c r="AY12" s="39" t="s">
        <v>54</v>
      </c>
      <c r="AZ12" s="322"/>
      <c r="BA12" s="132" t="s">
        <v>68</v>
      </c>
      <c r="BB12" s="38" t="s">
        <v>55</v>
      </c>
      <c r="BC12" s="38" t="s">
        <v>56</v>
      </c>
      <c r="BD12" s="38" t="s">
        <v>57</v>
      </c>
      <c r="BE12" s="38" t="s">
        <v>58</v>
      </c>
      <c r="BF12" s="38" t="s">
        <v>59</v>
      </c>
      <c r="BG12" s="38" t="s">
        <v>60</v>
      </c>
      <c r="BH12" s="38" t="s">
        <v>61</v>
      </c>
      <c r="BI12" s="38" t="s">
        <v>62</v>
      </c>
      <c r="BJ12" s="311"/>
      <c r="BK12" s="237"/>
      <c r="BL12" s="312"/>
      <c r="BM12" s="322"/>
      <c r="BN12" s="321"/>
      <c r="BO12" s="132" t="s">
        <v>67</v>
      </c>
      <c r="BP12" s="38" t="s">
        <v>63</v>
      </c>
      <c r="BQ12" s="38" t="s">
        <v>66</v>
      </c>
      <c r="BR12" s="38" t="s">
        <v>64</v>
      </c>
      <c r="BS12" s="38" t="s">
        <v>53</v>
      </c>
      <c r="BT12" s="39" t="s">
        <v>54</v>
      </c>
      <c r="BU12" s="322"/>
      <c r="BV12" s="132" t="s">
        <v>68</v>
      </c>
      <c r="BW12" s="38" t="s">
        <v>55</v>
      </c>
      <c r="BX12" s="38" t="s">
        <v>56</v>
      </c>
      <c r="BY12" s="38" t="s">
        <v>57</v>
      </c>
      <c r="BZ12" s="38" t="s">
        <v>58</v>
      </c>
      <c r="CA12" s="38" t="s">
        <v>59</v>
      </c>
      <c r="CB12" s="38" t="s">
        <v>60</v>
      </c>
      <c r="CC12" s="38" t="s">
        <v>61</v>
      </c>
      <c r="CD12" s="38" t="s">
        <v>62</v>
      </c>
      <c r="CE12" s="311"/>
      <c r="CF12" s="237"/>
      <c r="CG12" s="312"/>
      <c r="CH12" s="322"/>
      <c r="CI12" s="321"/>
      <c r="CJ12" s="254" t="s">
        <v>67</v>
      </c>
      <c r="CK12" s="38" t="s">
        <v>63</v>
      </c>
      <c r="CL12" s="38" t="s">
        <v>66</v>
      </c>
      <c r="CM12" s="38" t="s">
        <v>64</v>
      </c>
      <c r="CN12" s="38" t="s">
        <v>53</v>
      </c>
      <c r="CO12" s="39" t="s">
        <v>54</v>
      </c>
      <c r="CP12" s="322"/>
      <c r="CQ12" s="254" t="s">
        <v>68</v>
      </c>
      <c r="CR12" s="38" t="s">
        <v>55</v>
      </c>
      <c r="CS12" s="38" t="s">
        <v>56</v>
      </c>
      <c r="CT12" s="38" t="s">
        <v>57</v>
      </c>
      <c r="CU12" s="38" t="s">
        <v>58</v>
      </c>
      <c r="CV12" s="38" t="s">
        <v>59</v>
      </c>
      <c r="CW12" s="38" t="s">
        <v>60</v>
      </c>
      <c r="CX12" s="38" t="s">
        <v>61</v>
      </c>
      <c r="CY12" s="38" t="s">
        <v>62</v>
      </c>
      <c r="CZ12" s="311"/>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tr">
        <f>Paca!A14</f>
        <v>2002T1</v>
      </c>
      <c r="B14" s="134">
        <f>('dep04'!B14/'dep04'!B13-1)*100</f>
        <v>1.9738382966239643</v>
      </c>
      <c r="C14" s="135"/>
      <c r="D14" s="136">
        <f>('dep04'!D14/'dep04'!D13-1)*100</f>
        <v>2.91391126502063</v>
      </c>
      <c r="E14" s="137">
        <f>('dep04'!E14/'dep04'!E13-1)*100</f>
        <v>3.7862520441583003</v>
      </c>
      <c r="F14" s="137">
        <f>('dep04'!F14/'dep04'!F13-1)*100</f>
        <v>2.7170880899643812</v>
      </c>
      <c r="G14" s="137">
        <f>('dep04'!G14/'dep04'!G13-1)*100</f>
        <v>-4.1362252543317606</v>
      </c>
      <c r="H14" s="137">
        <f>('dep04'!H14/'dep04'!H13-1)*100</f>
        <v>23.062437119354229</v>
      </c>
      <c r="I14" s="138">
        <f>('dep04'!I14/'dep04'!I13-1)*100</f>
        <v>2.6723400709749434</v>
      </c>
      <c r="J14" s="139">
        <f>('dep04'!J14/'dep04'!J13-1)*100</f>
        <v>2.3589131963245302</v>
      </c>
      <c r="K14" s="136">
        <f>('dep04'!K14/'dep04'!K13-1)*100</f>
        <v>1.5679692025662328</v>
      </c>
      <c r="L14" s="137">
        <f>('dep04'!L14/'dep04'!L13-1)*100</f>
        <v>0.34105040539338383</v>
      </c>
      <c r="M14" s="137">
        <f>('dep04'!M14/'dep04'!M13-1)*100</f>
        <v>8.5039202015121607</v>
      </c>
      <c r="N14" s="137">
        <f>('dep04'!N14/'dep04'!N13-1)*100</f>
        <v>1.6448842369299888</v>
      </c>
      <c r="O14" s="137">
        <f>('dep04'!O14/'dep04'!O13-1)*100</f>
        <v>8.7732959071589853</v>
      </c>
      <c r="P14" s="137">
        <f>('dep04'!P14/'dep04'!P13-1)*100</f>
        <v>-1.5244266019460273</v>
      </c>
      <c r="Q14" s="137">
        <f>('dep04'!Q14/'dep04'!Q13-1)*100</f>
        <v>-0.36844841568685061</v>
      </c>
      <c r="R14" s="137">
        <f>('dep04'!R14/'dep04'!R13-1)*100</f>
        <v>1.2323161640296565</v>
      </c>
      <c r="S14" s="137">
        <f>('dep04'!S14/'dep04'!S13-1)*100</f>
        <v>0.34446269310717259</v>
      </c>
      <c r="T14" s="136"/>
      <c r="V14" s="133" t="str">
        <f>A14</f>
        <v>2002T1</v>
      </c>
      <c r="W14" s="74">
        <f>'dep04'!B14-'dep04'!B13</f>
        <v>529.80037195703335</v>
      </c>
      <c r="X14" s="106"/>
      <c r="Y14" s="101">
        <f>'dep04'!D14-'dep04'!D13</f>
        <v>154.66277724904103</v>
      </c>
      <c r="Z14" s="75">
        <f>'dep04'!E14-'dep04'!E13</f>
        <v>48.054824949069598</v>
      </c>
      <c r="AA14" s="75">
        <f>'dep04'!F14-'dep04'!F13</f>
        <v>20.489215609028747</v>
      </c>
      <c r="AB14" s="75">
        <f>'dep04'!G14-'dep04'!G13</f>
        <v>-4.9433624477224924</v>
      </c>
      <c r="AC14" s="75">
        <f>'dep04'!H14-'dep04'!H13</f>
        <v>7.3338197328417216</v>
      </c>
      <c r="AD14" s="76">
        <f>'dep04'!I14-'dep04'!I13</f>
        <v>83.728279405823287</v>
      </c>
      <c r="AE14" s="103">
        <f>'dep04'!J14-'dep04'!J13</f>
        <v>89.490278135904191</v>
      </c>
      <c r="AF14" s="101">
        <f>'dep04'!K14-'dep04'!K13</f>
        <v>278.08240593708979</v>
      </c>
      <c r="AG14" s="75">
        <f>'dep04'!L14-'dep04'!L13</f>
        <v>21.840492404004181</v>
      </c>
      <c r="AH14" s="75">
        <f>'dep04'!M14-'dep04'!M13</f>
        <v>156.14634602136562</v>
      </c>
      <c r="AI14" s="75">
        <f>'dep04'!N14-'dep04'!N13</f>
        <v>43.828386794781636</v>
      </c>
      <c r="AJ14" s="75">
        <f>'dep04'!O14-'dep04'!O13</f>
        <v>31.789976779428969</v>
      </c>
      <c r="AK14" s="75">
        <f>'dep04'!P14-'dep04'!P13</f>
        <v>-13.255296350177446</v>
      </c>
      <c r="AL14" s="75">
        <f>'dep04'!Q14-'dep04'!Q13</f>
        <v>-1.249758194007029</v>
      </c>
      <c r="AM14" s="75">
        <f>'dep04'!R14-'dep04'!R13</f>
        <v>28.960197513890307</v>
      </c>
      <c r="AN14" s="75">
        <f>'dep04'!S14-'dep04'!S13</f>
        <v>10.022060967804919</v>
      </c>
      <c r="AO14" s="101"/>
      <c r="AQ14" s="133" t="str">
        <f>V14</f>
        <v>2002T1</v>
      </c>
      <c r="AR14" s="74"/>
      <c r="AS14" s="106"/>
      <c r="AT14" s="101"/>
      <c r="AU14" s="75"/>
      <c r="AV14" s="75"/>
      <c r="AW14" s="75"/>
      <c r="AX14" s="75"/>
      <c r="AY14" s="76"/>
      <c r="AZ14" s="103"/>
      <c r="BA14" s="101"/>
      <c r="BB14" s="75"/>
      <c r="BC14" s="75"/>
      <c r="BD14" s="75"/>
      <c r="BE14" s="75"/>
      <c r="BF14" s="75"/>
      <c r="BG14" s="75"/>
      <c r="BH14" s="75"/>
      <c r="BI14" s="75"/>
      <c r="BJ14" s="101"/>
      <c r="BL14" s="133" t="str">
        <f>AQ14</f>
        <v>2002T1</v>
      </c>
      <c r="BM14" s="74"/>
      <c r="BN14" s="106"/>
      <c r="BO14" s="101"/>
      <c r="BP14" s="75"/>
      <c r="BQ14" s="75"/>
      <c r="BR14" s="75"/>
      <c r="BS14" s="75"/>
      <c r="BT14" s="76"/>
      <c r="BU14" s="103"/>
      <c r="BV14" s="101"/>
      <c r="BW14" s="75"/>
      <c r="BX14" s="75"/>
      <c r="BY14" s="75"/>
      <c r="BZ14" s="75"/>
      <c r="CA14" s="75"/>
      <c r="CB14" s="75"/>
      <c r="CC14" s="75"/>
      <c r="CD14" s="75"/>
      <c r="CE14" s="101"/>
      <c r="CG14" s="133" t="str">
        <f>BL14</f>
        <v>2002T1</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tr">
        <f>Paca!A15</f>
        <v>2002T2</v>
      </c>
      <c r="B15" s="134">
        <f>('dep04'!B15/'dep04'!B14-1)*100</f>
        <v>0.40410929395457984</v>
      </c>
      <c r="C15" s="135"/>
      <c r="D15" s="136">
        <f>('dep04'!D15/'dep04'!D14-1)*100</f>
        <v>0.12823810454802853</v>
      </c>
      <c r="E15" s="137">
        <f>('dep04'!E15/'dep04'!E14-1)*100</f>
        <v>0.56179354618743904</v>
      </c>
      <c r="F15" s="137">
        <f>('dep04'!F15/'dep04'!F14-1)*100</f>
        <v>-2.0143039429960208</v>
      </c>
      <c r="G15" s="137">
        <f>('dep04'!G15/'dep04'!G14-1)*100</f>
        <v>0.61165141030821157</v>
      </c>
      <c r="H15" s="137">
        <f>('dep04'!H15/'dep04'!H14-1)*100</f>
        <v>3.6458804925932897</v>
      </c>
      <c r="I15" s="138">
        <f>('dep04'!I15/'dep04'!I14-1)*100</f>
        <v>0.40658911836071177</v>
      </c>
      <c r="J15" s="139">
        <f>('dep04'!J15/'dep04'!J14-1)*100</f>
        <v>-0.22856237921125011</v>
      </c>
      <c r="K15" s="136">
        <f>('dep04'!K15/'dep04'!K14-1)*100</f>
        <v>0.66902526541552376</v>
      </c>
      <c r="L15" s="137">
        <f>('dep04'!L15/'dep04'!L14-1)*100</f>
        <v>-6.2093859754352998E-2</v>
      </c>
      <c r="M15" s="137">
        <f>('dep04'!M15/'dep04'!M14-1)*100</f>
        <v>2.8945584091247367</v>
      </c>
      <c r="N15" s="137">
        <f>('dep04'!N15/'dep04'!N14-1)*100</f>
        <v>-0.62898373777114935</v>
      </c>
      <c r="O15" s="137">
        <f>('dep04'!O15/'dep04'!O14-1)*100</f>
        <v>-5.1854501773011101</v>
      </c>
      <c r="P15" s="137">
        <f>('dep04'!P15/'dep04'!P14-1)*100</f>
        <v>2.1819742215047899</v>
      </c>
      <c r="Q15" s="137">
        <f>('dep04'!Q15/'dep04'!Q14-1)*100</f>
        <v>9.627232455467194</v>
      </c>
      <c r="R15" s="137">
        <f>('dep04'!R15/'dep04'!R14-1)*100</f>
        <v>2.760662782225487</v>
      </c>
      <c r="S15" s="137">
        <f>('dep04'!S15/'dep04'!S14-1)*100</f>
        <v>-0.43115374046138744</v>
      </c>
      <c r="T15" s="136"/>
      <c r="V15" s="69" t="str">
        <f t="shared" ref="V15:V78" si="0">A15</f>
        <v>2002T2</v>
      </c>
      <c r="W15" s="74">
        <f>'dep04'!B15-'dep04'!B14</f>
        <v>110.60844660792282</v>
      </c>
      <c r="X15" s="106"/>
      <c r="Y15" s="101">
        <f>'dep04'!D15-'dep04'!D14</f>
        <v>7.0048792965444591</v>
      </c>
      <c r="Z15" s="75">
        <f>'dep04'!E15-'dep04'!E14</f>
        <v>7.4002101582066189</v>
      </c>
      <c r="AA15" s="75">
        <f>'dep04'!F15-'dep04'!F14</f>
        <v>-15.602324845284443</v>
      </c>
      <c r="AB15" s="75">
        <f>'dep04'!G15-'dep04'!G14</f>
        <v>0.70077206229753131</v>
      </c>
      <c r="AC15" s="75">
        <f>'dep04'!H15-'dep04'!H14</f>
        <v>1.4267667237281145</v>
      </c>
      <c r="AD15" s="76">
        <f>'dep04'!I15-'dep04'!I14</f>
        <v>13.079455197597781</v>
      </c>
      <c r="AE15" s="103">
        <f>'dep04'!J15-'dep04'!J14</f>
        <v>-8.8755303249586177</v>
      </c>
      <c r="AF15" s="101">
        <f>'dep04'!K15-'dep04'!K14</f>
        <v>120.51338137933271</v>
      </c>
      <c r="AG15" s="75">
        <f>'dep04'!L15-'dep04'!L14</f>
        <v>-3.989984006965642</v>
      </c>
      <c r="AH15" s="75">
        <f>'dep04'!M15-'dep04'!M14</f>
        <v>57.66873121314984</v>
      </c>
      <c r="AI15" s="75">
        <f>'dep04'!N15-'dep04'!N14</f>
        <v>-17.035115778755426</v>
      </c>
      <c r="AJ15" s="75">
        <f>'dep04'!O15-'dep04'!O14</f>
        <v>-20.437896106085191</v>
      </c>
      <c r="AK15" s="75">
        <f>'dep04'!P15-'dep04'!P14</f>
        <v>18.683621328615345</v>
      </c>
      <c r="AL15" s="75">
        <f>'dep04'!Q15-'dep04'!Q14</f>
        <v>32.534763298836936</v>
      </c>
      <c r="AM15" s="75">
        <f>'dep04'!R15-'dep04'!R14</f>
        <v>65.676788504360502</v>
      </c>
      <c r="AN15" s="75">
        <f>'dep04'!S15-'dep04'!S14</f>
        <v>-12.58752707382655</v>
      </c>
      <c r="AO15" s="101"/>
      <c r="AQ15" s="69" t="str">
        <f t="shared" ref="AQ15:AQ78" si="1">V15</f>
        <v>2002T2</v>
      </c>
      <c r="AR15" s="74"/>
      <c r="AS15" s="106"/>
      <c r="AT15" s="101"/>
      <c r="AU15" s="75"/>
      <c r="AV15" s="75"/>
      <c r="AW15" s="75"/>
      <c r="AX15" s="75"/>
      <c r="AY15" s="76"/>
      <c r="AZ15" s="103"/>
      <c r="BA15" s="101"/>
      <c r="BB15" s="75"/>
      <c r="BC15" s="75"/>
      <c r="BD15" s="75"/>
      <c r="BE15" s="75"/>
      <c r="BF15" s="75"/>
      <c r="BG15" s="75"/>
      <c r="BH15" s="75"/>
      <c r="BI15" s="75"/>
      <c r="BJ15" s="101"/>
      <c r="BL15" s="69" t="str">
        <f t="shared" ref="BL15:BL78" si="2">AQ15</f>
        <v>2002T2</v>
      </c>
      <c r="BM15" s="74"/>
      <c r="BN15" s="106"/>
      <c r="BO15" s="101"/>
      <c r="BP15" s="75"/>
      <c r="BQ15" s="75"/>
      <c r="BR15" s="75"/>
      <c r="BS15" s="75"/>
      <c r="BT15" s="76"/>
      <c r="BU15" s="103"/>
      <c r="BV15" s="101"/>
      <c r="BW15" s="75"/>
      <c r="BX15" s="75"/>
      <c r="BY15" s="75"/>
      <c r="BZ15" s="75"/>
      <c r="CA15" s="75"/>
      <c r="CB15" s="75"/>
      <c r="CC15" s="75"/>
      <c r="CD15" s="75"/>
      <c r="CE15" s="101"/>
      <c r="CG15" s="69" t="str">
        <f t="shared" ref="CG15:CG78" si="3">BL15</f>
        <v>2002T2</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tr">
        <f>Paca!A16</f>
        <v>2002T3</v>
      </c>
      <c r="B16" s="134">
        <f>('dep04'!B16/'dep04'!B15-1)*100</f>
        <v>0.57609344498052995</v>
      </c>
      <c r="C16" s="135"/>
      <c r="D16" s="136">
        <f>('dep04'!D16/'dep04'!D15-1)*100</f>
        <v>-1.1820665532724095</v>
      </c>
      <c r="E16" s="137">
        <f>('dep04'!E16/'dep04'!E15-1)*100</f>
        <v>3.3909871332863606</v>
      </c>
      <c r="F16" s="137">
        <f>('dep04'!F16/'dep04'!F15-1)*100</f>
        <v>-1.8400528078708955</v>
      </c>
      <c r="G16" s="137">
        <f>('dep04'!G16/'dep04'!G15-1)*100</f>
        <v>-1.8282069642675314</v>
      </c>
      <c r="H16" s="137">
        <f>('dep04'!H16/'dep04'!H15-1)*100</f>
        <v>-29.450973467058006</v>
      </c>
      <c r="I16" s="138">
        <f>('dep04'!I16/'dep04'!I15-1)*100</f>
        <v>-2.5248755006953005</v>
      </c>
      <c r="J16" s="139">
        <f>('dep04'!J16/'dep04'!J15-1)*100</f>
        <v>-1.0578458810806324</v>
      </c>
      <c r="K16" s="136">
        <f>('dep04'!K16/'dep04'!K15-1)*100</f>
        <v>1.4471957399982971</v>
      </c>
      <c r="L16" s="137">
        <f>('dep04'!L16/'dep04'!L15-1)*100</f>
        <v>2.5989811166206245</v>
      </c>
      <c r="M16" s="137">
        <f>('dep04'!M16/'dep04'!M15-1)*100</f>
        <v>1.2121816825737097</v>
      </c>
      <c r="N16" s="137">
        <f>('dep04'!N16/'dep04'!N15-1)*100</f>
        <v>0.69211911344622123</v>
      </c>
      <c r="O16" s="137">
        <f>('dep04'!O16/'dep04'!O15-1)*100</f>
        <v>0.18480024488987112</v>
      </c>
      <c r="P16" s="137">
        <f>('dep04'!P16/'dep04'!P15-1)*100</f>
        <v>1.7849174395145218</v>
      </c>
      <c r="Q16" s="137">
        <f>('dep04'!Q16/'dep04'!Q15-1)*100</f>
        <v>-10.60794758945306</v>
      </c>
      <c r="R16" s="137">
        <f>('dep04'!R16/'dep04'!R15-1)*100</f>
        <v>3.8637042252208431</v>
      </c>
      <c r="S16" s="137">
        <f>('dep04'!S16/'dep04'!S15-1)*100</f>
        <v>-0.66766748309297075</v>
      </c>
      <c r="T16" s="136"/>
      <c r="V16" s="69" t="str">
        <f t="shared" si="0"/>
        <v>2002T3</v>
      </c>
      <c r="W16" s="74">
        <f>'dep04'!B16-'dep04'!B15</f>
        <v>158.31930541226393</v>
      </c>
      <c r="X16" s="106"/>
      <c r="Y16" s="101">
        <f>'dep04'!D16-'dep04'!D15</f>
        <v>-64.652015638424928</v>
      </c>
      <c r="Z16" s="75">
        <f>'dep04'!E16-'dep04'!E15</f>
        <v>44.918625661952774</v>
      </c>
      <c r="AA16" s="75">
        <f>'dep04'!F16-'dep04'!F15</f>
        <v>-13.965525496955252</v>
      </c>
      <c r="AB16" s="75">
        <f>'dep04'!G16-'dep04'!G15</f>
        <v>-2.1073973735785785</v>
      </c>
      <c r="AC16" s="75">
        <f>'dep04'!H16-'dep04'!H15</f>
        <v>-11.94544251382732</v>
      </c>
      <c r="AD16" s="76">
        <f>'dep04'!I16-'dep04'!I15</f>
        <v>-81.552275916017607</v>
      </c>
      <c r="AE16" s="103">
        <f>'dep04'!J16-'dep04'!J15</f>
        <v>-40.984363380522609</v>
      </c>
      <c r="AF16" s="101">
        <f>'dep04'!K16-'dep04'!K15</f>
        <v>262.4314573012125</v>
      </c>
      <c r="AG16" s="75">
        <f>'dep04'!L16-'dep04'!L15</f>
        <v>166.89982010861058</v>
      </c>
      <c r="AH16" s="75">
        <f>'dep04'!M16-'dep04'!M15</f>
        <v>24.849531408138319</v>
      </c>
      <c r="AI16" s="75">
        <f>'dep04'!N16-'dep04'!N15</f>
        <v>18.627142918312984</v>
      </c>
      <c r="AJ16" s="75">
        <f>'dep04'!O16-'dep04'!O15</f>
        <v>0.69060107660249059</v>
      </c>
      <c r="AK16" s="75">
        <f>'dep04'!P16-'dep04'!P15</f>
        <v>15.617224857264432</v>
      </c>
      <c r="AL16" s="75">
        <f>'dep04'!Q16-'dep04'!Q15</f>
        <v>-39.300312978704483</v>
      </c>
      <c r="AM16" s="75">
        <f>'dep04'!R16-'dep04'!R15</f>
        <v>94.455949376516855</v>
      </c>
      <c r="AN16" s="75">
        <f>'dep04'!S16-'dep04'!S15</f>
        <v>-19.408499465524073</v>
      </c>
      <c r="AO16" s="101"/>
      <c r="AQ16" s="69" t="str">
        <f t="shared" si="1"/>
        <v>2002T3</v>
      </c>
      <c r="AR16" s="74"/>
      <c r="AS16" s="106"/>
      <c r="AT16" s="101"/>
      <c r="AU16" s="75"/>
      <c r="AV16" s="75"/>
      <c r="AW16" s="75"/>
      <c r="AX16" s="75"/>
      <c r="AY16" s="76"/>
      <c r="AZ16" s="103"/>
      <c r="BA16" s="101"/>
      <c r="BB16" s="75"/>
      <c r="BC16" s="75"/>
      <c r="BD16" s="75"/>
      <c r="BE16" s="75"/>
      <c r="BF16" s="75"/>
      <c r="BG16" s="75"/>
      <c r="BH16" s="75"/>
      <c r="BI16" s="75"/>
      <c r="BJ16" s="101"/>
      <c r="BL16" s="69" t="str">
        <f t="shared" si="2"/>
        <v>2002T3</v>
      </c>
      <c r="BM16" s="74"/>
      <c r="BN16" s="106"/>
      <c r="BO16" s="101"/>
      <c r="BP16" s="75"/>
      <c r="BQ16" s="75"/>
      <c r="BR16" s="75"/>
      <c r="BS16" s="75"/>
      <c r="BT16" s="76"/>
      <c r="BU16" s="103"/>
      <c r="BV16" s="101"/>
      <c r="BW16" s="75"/>
      <c r="BX16" s="75"/>
      <c r="BY16" s="75"/>
      <c r="BZ16" s="75"/>
      <c r="CA16" s="75"/>
      <c r="CB16" s="75"/>
      <c r="CC16" s="75"/>
      <c r="CD16" s="75"/>
      <c r="CE16" s="101"/>
      <c r="CG16" s="69" t="str">
        <f t="shared" si="3"/>
        <v>2002T3</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tr">
        <f>Paca!A17</f>
        <v>2002T4</v>
      </c>
      <c r="B17" s="140">
        <f>('dep04'!B17/'dep04'!B16-1)*100</f>
        <v>0.65358920088700589</v>
      </c>
      <c r="C17" s="141"/>
      <c r="D17" s="142">
        <f>('dep04'!D17/'dep04'!D16-1)*100</f>
        <v>2.2910004287668428E-2</v>
      </c>
      <c r="E17" s="143">
        <f>('dep04'!E17/'dep04'!E16-1)*100</f>
        <v>-0.4242604995694288</v>
      </c>
      <c r="F17" s="143">
        <f>('dep04'!F17/'dep04'!F16-1)*100</f>
        <v>0.33320673765691033</v>
      </c>
      <c r="G17" s="143">
        <f>('dep04'!G17/'dep04'!G16-1)*100</f>
        <v>5.6894817096078798</v>
      </c>
      <c r="H17" s="143">
        <f>('dep04'!H17/'dep04'!H16-1)*100</f>
        <v>4.4269644008391618</v>
      </c>
      <c r="I17" s="144">
        <f>('dep04'!I17/'dep04'!I16-1)*100</f>
        <v>-9.9697460780756586E-2</v>
      </c>
      <c r="J17" s="145">
        <f>('dep04'!J17/'dep04'!J16-1)*100</f>
        <v>3.0969179440269334</v>
      </c>
      <c r="K17" s="142">
        <f>('dep04'!K17/'dep04'!K16-1)*100</f>
        <v>0.32924471591824211</v>
      </c>
      <c r="L17" s="143">
        <f>('dep04'!L17/'dep04'!L16-1)*100</f>
        <v>0.19531561216397098</v>
      </c>
      <c r="M17" s="143">
        <f>('dep04'!M17/'dep04'!M16-1)*100</f>
        <v>-3.4457666681279808</v>
      </c>
      <c r="N17" s="143">
        <f>('dep04'!N17/'dep04'!N16-1)*100</f>
        <v>1.9035472338763348</v>
      </c>
      <c r="O17" s="143">
        <f>('dep04'!O17/'dep04'!O16-1)*100</f>
        <v>-8.3299903670874471</v>
      </c>
      <c r="P17" s="143">
        <f>('dep04'!P17/'dep04'!P16-1)*100</f>
        <v>1.1571092611310396</v>
      </c>
      <c r="Q17" s="143">
        <f>('dep04'!Q17/'dep04'!Q16-1)*100</f>
        <v>1.1935858570010671</v>
      </c>
      <c r="R17" s="143">
        <f>('dep04'!R17/'dep04'!R16-1)*100</f>
        <v>2.2105685174558909</v>
      </c>
      <c r="S17" s="143">
        <f>('dep04'!S17/'dep04'!S16-1)*100</f>
        <v>0.98382549585165346</v>
      </c>
      <c r="T17" s="142"/>
      <c r="U17" s="234"/>
      <c r="V17" s="95" t="str">
        <f t="shared" si="0"/>
        <v>2002T4</v>
      </c>
      <c r="W17" s="92">
        <f>'dep04'!B17-'dep04'!B16</f>
        <v>180.65108438527386</v>
      </c>
      <c r="X17" s="108"/>
      <c r="Y17" s="100">
        <f>'dep04'!D17-'dep04'!D16</f>
        <v>1.2382293046230188</v>
      </c>
      <c r="Z17" s="93">
        <f>'dep04'!E17-'dep04'!E16</f>
        <v>-5.8105280085399045</v>
      </c>
      <c r="AA17" s="93">
        <f>'dep04'!F17-'dep04'!F16</f>
        <v>2.4824189943328747</v>
      </c>
      <c r="AB17" s="93">
        <f>'dep04'!G17-'dep04'!G16</f>
        <v>6.4384377964959185</v>
      </c>
      <c r="AC17" s="93">
        <f>'dep04'!H17-'dep04'!H16</f>
        <v>1.2667754651057663</v>
      </c>
      <c r="AD17" s="94">
        <f>'dep04'!I17-'dep04'!I16</f>
        <v>-3.1388749427724179</v>
      </c>
      <c r="AE17" s="102">
        <f>'dep04'!J17-'dep04'!J16</f>
        <v>118.71534361824024</v>
      </c>
      <c r="AF17" s="100">
        <f>'dep04'!K17-'dep04'!K16</f>
        <v>60.568591836414271</v>
      </c>
      <c r="AG17" s="93">
        <f>'dep04'!L17-'dep04'!L16</f>
        <v>12.868642960715988</v>
      </c>
      <c r="AH17" s="93">
        <f>'dep04'!M17-'dep04'!M16</f>
        <v>-71.493924701693004</v>
      </c>
      <c r="AI17" s="93">
        <f>'dep04'!N17-'dep04'!N16</f>
        <v>51.585131563778305</v>
      </c>
      <c r="AJ17" s="93">
        <f>'dep04'!O17-'dep04'!O16</f>
        <v>-31.186816463932473</v>
      </c>
      <c r="AK17" s="93">
        <f>'dep04'!P17-'dep04'!P16</f>
        <v>10.304893998397802</v>
      </c>
      <c r="AL17" s="93">
        <f>'dep04'!Q17-'dep04'!Q16</f>
        <v>3.9529126396393508</v>
      </c>
      <c r="AM17" s="93">
        <f>'dep04'!R17-'dep04'!R16</f>
        <v>56.129766110626406</v>
      </c>
      <c r="AN17" s="93">
        <f>'dep04'!S17-'dep04'!S16</f>
        <v>28.407985728882068</v>
      </c>
      <c r="AO17" s="100"/>
      <c r="AP17" s="234"/>
      <c r="AQ17" s="95" t="str">
        <f t="shared" si="1"/>
        <v>2002T4</v>
      </c>
      <c r="AR17" s="140">
        <f>('dep04'!B17/'dep04'!B13-1)*100</f>
        <v>3.648801115866207</v>
      </c>
      <c r="AS17" s="141"/>
      <c r="AT17" s="142">
        <f>('dep04'!D17/'dep04'!D13-1)*100</f>
        <v>1.8511439166838395</v>
      </c>
      <c r="AU17" s="143">
        <f>('dep04'!E17/'dep04'!E13-1)*100</f>
        <v>7.4506536044327554</v>
      </c>
      <c r="AV17" s="143">
        <f>('dep04'!F17/'dep04'!F13-1)*100</f>
        <v>-0.87472842127950257</v>
      </c>
      <c r="AW17" s="143">
        <f>('dep04'!G17/'dep04'!G13-1)*100</f>
        <v>7.4008184245344388E-2</v>
      </c>
      <c r="AX17" s="143">
        <f>('dep04'!H17/'dep04'!H13-1)*100</f>
        <v>-6.0317289840463806</v>
      </c>
      <c r="AY17" s="144">
        <f>('dep04'!I17/'dep04'!I13-1)*100</f>
        <v>0.38672277149229828</v>
      </c>
      <c r="AZ17" s="145">
        <f>('dep04'!J17/'dep04'!J13-1)*100</f>
        <v>4.1739039732154648</v>
      </c>
      <c r="BA17" s="142">
        <f>('dep04'!K17/'dep04'!K13-1)*100</f>
        <v>4.0687221632998094</v>
      </c>
      <c r="BB17" s="143">
        <f>('dep04'!L17/'dep04'!L13-1)*100</f>
        <v>3.0859208247369985</v>
      </c>
      <c r="BC17" s="143">
        <f>('dep04'!M17/'dep04'!M13-1)*100</f>
        <v>9.1043190730292434</v>
      </c>
      <c r="BD17" s="143">
        <f>('dep04'!N17/'dep04'!N13-1)*100</f>
        <v>3.6406289246230239</v>
      </c>
      <c r="BE17" s="143">
        <f>('dep04'!O17/'dep04'!O13-1)*100</f>
        <v>-5.283336942888206</v>
      </c>
      <c r="BF17" s="143">
        <f>('dep04'!P17/'dep04'!P13-1)*100</f>
        <v>3.6054607381808879</v>
      </c>
      <c r="BG17" s="143">
        <f>('dep04'!Q17/'dep04'!Q13-1)*100</f>
        <v>-1.1976581510930062</v>
      </c>
      <c r="BH17" s="143">
        <f>('dep04'!R17/'dep04'!R13-1)*100</f>
        <v>10.434731969876076</v>
      </c>
      <c r="BI17" s="143">
        <f>('dep04'!S17/'dep04'!S13-1)*100</f>
        <v>0.22114013455132309</v>
      </c>
      <c r="BJ17" s="142"/>
      <c r="BK17" s="234"/>
      <c r="BL17" s="95" t="str">
        <f t="shared" si="2"/>
        <v>2002T4</v>
      </c>
      <c r="BM17" s="92">
        <f>'dep04'!B17-'dep04'!B13</f>
        <v>979.37920836249396</v>
      </c>
      <c r="BN17" s="108">
        <f>'dep04'!C17-'dep04'!C13</f>
        <v>0</v>
      </c>
      <c r="BO17" s="100">
        <f>'dep04'!D17-'dep04'!D13</f>
        <v>98.253870211783578</v>
      </c>
      <c r="BP17" s="93">
        <f>'dep04'!E17-'dep04'!E13</f>
        <v>94.563132760689086</v>
      </c>
      <c r="BQ17" s="93">
        <f>'dep04'!F17-'dep04'!F13</f>
        <v>-6.5962157388780724</v>
      </c>
      <c r="BR17" s="93">
        <f>'dep04'!G17-'dep04'!G13</f>
        <v>8.8450037492378897E-2</v>
      </c>
      <c r="BS17" s="93">
        <f>'dep04'!H17-'dep04'!H13</f>
        <v>-1.9180805921517177</v>
      </c>
      <c r="BT17" s="94">
        <f>'dep04'!I17-'dep04'!I13</f>
        <v>12.116583744631043</v>
      </c>
      <c r="BU17" s="102">
        <f>'dep04'!J17-'dep04'!J13</f>
        <v>158.3457280486632</v>
      </c>
      <c r="BV17" s="100">
        <f>'dep04'!K17-'dep04'!K13</f>
        <v>721.59583645404928</v>
      </c>
      <c r="BW17" s="93">
        <f>'dep04'!L17-'dep04'!L13</f>
        <v>197.61897146636511</v>
      </c>
      <c r="BX17" s="93">
        <f>'dep04'!M17-'dep04'!M13</f>
        <v>167.17068394096077</v>
      </c>
      <c r="BY17" s="93">
        <f>'dep04'!N17-'dep04'!N13</f>
        <v>97.005545498117499</v>
      </c>
      <c r="BZ17" s="93">
        <f>'dep04'!O17-'dep04'!O13</f>
        <v>-19.144134713986205</v>
      </c>
      <c r="CA17" s="93">
        <f>'dep04'!P17-'dep04'!P13</f>
        <v>31.350443834100133</v>
      </c>
      <c r="CB17" s="93">
        <f>'dep04'!Q17-'dep04'!Q13</f>
        <v>-4.0623952342352254</v>
      </c>
      <c r="CC17" s="93">
        <f>'dep04'!R17-'dep04'!R13</f>
        <v>245.22270150539407</v>
      </c>
      <c r="CD17" s="93">
        <f>'dep04'!S17-'dep04'!S13</f>
        <v>6.4340201573363629</v>
      </c>
      <c r="CE17" s="100">
        <f>'dep04'!T17-'dep04'!T13</f>
        <v>0</v>
      </c>
      <c r="CF17" s="234"/>
      <c r="CG17" s="95" t="str">
        <f t="shared" si="3"/>
        <v>2002T4</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tr">
        <f>Paca!A18</f>
        <v>2003T1</v>
      </c>
      <c r="B18" s="134">
        <f>('dep04'!B18/'dep04'!B17-1)*100</f>
        <v>1.2904861023516068</v>
      </c>
      <c r="C18" s="135"/>
      <c r="D18" s="136">
        <f>('dep04'!D18/'dep04'!D17-1)*100</f>
        <v>1.9503719802942632</v>
      </c>
      <c r="E18" s="137">
        <f>('dep04'!E18/'dep04'!E17-1)*100</f>
        <v>2.4717812575706155</v>
      </c>
      <c r="F18" s="137">
        <f>('dep04'!F18/'dep04'!F17-1)*100</f>
        <v>1.6699703329650983</v>
      </c>
      <c r="G18" s="137">
        <f>('dep04'!G18/'dep04'!G17-1)*100</f>
        <v>-11.512437391837715</v>
      </c>
      <c r="H18" s="137">
        <f>('dep04'!H18/'dep04'!H17-1)*100</f>
        <v>34.830118301848835</v>
      </c>
      <c r="I18" s="138">
        <f>('dep04'!I18/'dep04'!I17-1)*100</f>
        <v>1.9904961865312654</v>
      </c>
      <c r="J18" s="139">
        <f>('dep04'!J18/'dep04'!J17-1)*100</f>
        <v>0.78210798354563238</v>
      </c>
      <c r="K18" s="136">
        <f>('dep04'!K18/'dep04'!K17-1)*100</f>
        <v>1.1255663438055397</v>
      </c>
      <c r="L18" s="137">
        <f>('dep04'!L18/'dep04'!L17-1)*100</f>
        <v>0.7084085209780655</v>
      </c>
      <c r="M18" s="137">
        <f>('dep04'!M18/'dep04'!M17-1)*100</f>
        <v>-2.1101924238351666</v>
      </c>
      <c r="N18" s="137">
        <f>('dep04'!N18/'dep04'!N17-1)*100</f>
        <v>2.750676345547487</v>
      </c>
      <c r="O18" s="137">
        <f>('dep04'!O18/'dep04'!O17-1)*100</f>
        <v>0.4349274748717713</v>
      </c>
      <c r="P18" s="137">
        <f>('dep04'!P18/'dep04'!P17-1)*100</f>
        <v>8.3842411645089534</v>
      </c>
      <c r="Q18" s="137">
        <f>('dep04'!Q18/'dep04'!Q17-1)*100</f>
        <v>-1.8090387196508018</v>
      </c>
      <c r="R18" s="137">
        <f>('dep04'!R18/'dep04'!R17-1)*100</f>
        <v>0.685527350725601</v>
      </c>
      <c r="S18" s="137">
        <f>('dep04'!S18/'dep04'!S17-1)*100</f>
        <v>1.3216509988644987</v>
      </c>
      <c r="T18" s="136"/>
      <c r="V18" s="69" t="str">
        <f t="shared" si="0"/>
        <v>2003T1</v>
      </c>
      <c r="W18" s="74">
        <f>'dep04'!B18-'dep04'!B17</f>
        <v>359.01971914008391</v>
      </c>
      <c r="X18" s="106"/>
      <c r="Y18" s="101">
        <f>'dep04'!D18-'dep04'!D17</f>
        <v>105.43695186443165</v>
      </c>
      <c r="Z18" s="75">
        <f>'dep04'!E18-'dep04'!E17</f>
        <v>33.709054806691256</v>
      </c>
      <c r="AA18" s="75">
        <f>'dep04'!F18-'dep04'!F17</f>
        <v>12.482878975520862</v>
      </c>
      <c r="AB18" s="75">
        <f>'dep04'!G18-'dep04'!G17</f>
        <v>-13.769141028790727</v>
      </c>
      <c r="AC18" s="75">
        <f>'dep04'!H18-'dep04'!H17</f>
        <v>10.4078546123073</v>
      </c>
      <c r="AD18" s="76">
        <f>'dep04'!I18-'dep04'!I17</f>
        <v>62.606304498704048</v>
      </c>
      <c r="AE18" s="103">
        <f>'dep04'!J18-'dep04'!J17</f>
        <v>30.909327553276398</v>
      </c>
      <c r="AF18" s="101">
        <f>'dep04'!K18-'dep04'!K17</f>
        <v>207.74343321137349</v>
      </c>
      <c r="AG18" s="75">
        <f>'dep04'!L18-'dep04'!L17</f>
        <v>46.76565123211094</v>
      </c>
      <c r="AH18" s="75">
        <f>'dep04'!M18-'dep04'!M17</f>
        <v>-42.274322109255763</v>
      </c>
      <c r="AI18" s="75">
        <f>'dep04'!N18-'dep04'!N17</f>
        <v>75.960826154222559</v>
      </c>
      <c r="AJ18" s="75">
        <f>'dep04'!O18-'dep04'!O17</f>
        <v>1.4926935824519774</v>
      </c>
      <c r="AK18" s="75">
        <f>'dep04'!P18-'dep04'!P17</f>
        <v>75.531712468936576</v>
      </c>
      <c r="AL18" s="75">
        <f>'dep04'!Q18-'dep04'!Q17</f>
        <v>-6.0626765713871578</v>
      </c>
      <c r="AM18" s="75">
        <f>'dep04'!R18-'dep04'!R17</f>
        <v>17.791388473557163</v>
      </c>
      <c r="AN18" s="75">
        <f>'dep04'!S18-'dep04'!S17</f>
        <v>38.538159980737419</v>
      </c>
      <c r="AO18" s="101"/>
      <c r="AQ18" s="69" t="str">
        <f t="shared" si="1"/>
        <v>2003T1</v>
      </c>
      <c r="AR18" s="134">
        <f>('dep04'!B18/'dep04'!B14-1)*100</f>
        <v>2.9542245768307884</v>
      </c>
      <c r="AS18" s="135"/>
      <c r="AT18" s="136">
        <f>('dep04'!D18/'dep04'!D14-1)*100</f>
        <v>0.89755487170699588</v>
      </c>
      <c r="AU18" s="137">
        <f>('dep04'!E18/'dep04'!E14-1)*100</f>
        <v>6.0897725399283287</v>
      </c>
      <c r="AV18" s="137">
        <f>('dep04'!F18/'dep04'!F14-1)*100</f>
        <v>-1.8852305097591171</v>
      </c>
      <c r="AW18" s="137">
        <f>('dep04'!G18/'dep04'!G14-1)*100</f>
        <v>-7.6261592228476616</v>
      </c>
      <c r="AX18" s="137">
        <f>('dep04'!H18/'dep04'!H14-1)*100</f>
        <v>2.9538614241260586</v>
      </c>
      <c r="AY18" s="138">
        <f>('dep04'!I18/'dep04'!I14-1)*100</f>
        <v>-0.27994239805354537</v>
      </c>
      <c r="AZ18" s="139">
        <f>('dep04'!J18/'dep04'!J14-1)*100</f>
        <v>2.5691394276458945</v>
      </c>
      <c r="BA18" s="136">
        <f>('dep04'!K18/'dep04'!K14-1)*100</f>
        <v>3.6154266947176383</v>
      </c>
      <c r="BB18" s="137">
        <f>('dep04'!L18/'dep04'!L14-1)*100</f>
        <v>3.463328171625335</v>
      </c>
      <c r="BC18" s="137">
        <f>('dep04'!M18/'dep04'!M14-1)*100</f>
        <v>-1.5685260039251747</v>
      </c>
      <c r="BD18" s="137">
        <f>('dep04'!N18/'dep04'!N14-1)*100</f>
        <v>4.7681326889035924</v>
      </c>
      <c r="BE18" s="137">
        <f>('dep04'!O18/'dep04'!O14-1)*100</f>
        <v>-12.544148768624419</v>
      </c>
      <c r="BF18" s="137">
        <f>('dep04'!P18/'dep04'!P14-1)*100</f>
        <v>14.030300663666573</v>
      </c>
      <c r="BG18" s="137">
        <f>('dep04'!Q18/'dep04'!Q14-1)*100</f>
        <v>-2.6262587641830981</v>
      </c>
      <c r="BH18" s="137">
        <f>('dep04'!R18/'dep04'!R14-1)*100</f>
        <v>9.8382379022749831</v>
      </c>
      <c r="BI18" s="137">
        <f>('dep04'!S18/'dep04'!S14-1)*100</f>
        <v>1.197127483536109</v>
      </c>
      <c r="BJ18" s="136"/>
      <c r="BL18" s="69" t="str">
        <f t="shared" si="2"/>
        <v>2003T1</v>
      </c>
      <c r="BM18" s="74">
        <f>'dep04'!B18-'dep04'!B14</f>
        <v>808.59855554554451</v>
      </c>
      <c r="BN18" s="106">
        <f>'dep04'!C18-'dep04'!C14</f>
        <v>0</v>
      </c>
      <c r="BO18" s="101">
        <f>'dep04'!D18-'dep04'!D14</f>
        <v>49.028044827174199</v>
      </c>
      <c r="BP18" s="75">
        <f>'dep04'!E18-'dep04'!E14</f>
        <v>80.217362618310744</v>
      </c>
      <c r="BQ18" s="75">
        <f>'dep04'!F18-'dep04'!F14</f>
        <v>-14.602552372385958</v>
      </c>
      <c r="BR18" s="75">
        <f>'dep04'!G18-'dep04'!G14</f>
        <v>-8.7373285435758561</v>
      </c>
      <c r="BS18" s="75">
        <f>'dep04'!H18-'dep04'!H14</f>
        <v>1.1559542873138611</v>
      </c>
      <c r="BT18" s="76">
        <f>'dep04'!I18-'dep04'!I14</f>
        <v>-9.0053911624881948</v>
      </c>
      <c r="BU18" s="103">
        <f>'dep04'!J18-'dep04'!J14</f>
        <v>99.764777466035412</v>
      </c>
      <c r="BV18" s="101">
        <f>'dep04'!K18-'dep04'!K14</f>
        <v>651.25686372833297</v>
      </c>
      <c r="BW18" s="75">
        <f>'dep04'!L18-'dep04'!L14</f>
        <v>222.54413029447187</v>
      </c>
      <c r="BX18" s="75">
        <f>'dep04'!M18-'dep04'!M14</f>
        <v>-31.249984189660609</v>
      </c>
      <c r="BY18" s="75">
        <f>'dep04'!N18-'dep04'!N14</f>
        <v>129.13798485755842</v>
      </c>
      <c r="BZ18" s="75">
        <f>'dep04'!O18-'dep04'!O14</f>
        <v>-49.441417910963196</v>
      </c>
      <c r="CA18" s="75">
        <f>'dep04'!P18-'dep04'!P14</f>
        <v>120.13745265321415</v>
      </c>
      <c r="CB18" s="75">
        <f>'dep04'!Q18-'dep04'!Q14</f>
        <v>-8.8753136116153541</v>
      </c>
      <c r="CC18" s="75">
        <f>'dep04'!R18-'dep04'!R14</f>
        <v>234.05389246506093</v>
      </c>
      <c r="CD18" s="75">
        <f>'dep04'!S18-'dep04'!S14</f>
        <v>34.950119170268863</v>
      </c>
      <c r="CE18" s="101">
        <f>'dep04'!T18-'dep04'!T14</f>
        <v>0</v>
      </c>
      <c r="CG18" s="69" t="str">
        <f t="shared" si="3"/>
        <v>2003T1</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tr">
        <f>Paca!A19</f>
        <v>2003T2</v>
      </c>
      <c r="B19" s="134">
        <f>('dep04'!B19/'dep04'!B18-1)*100</f>
        <v>1.4140916886131727</v>
      </c>
      <c r="C19" s="135"/>
      <c r="D19" s="136">
        <f>('dep04'!D19/'dep04'!D18-1)*100</f>
        <v>1.6948760379691175</v>
      </c>
      <c r="E19" s="137">
        <f>('dep04'!E19/'dep04'!E18-1)*100</f>
        <v>2.2451077177361611</v>
      </c>
      <c r="F19" s="137">
        <f>('dep04'!F19/'dep04'!F18-1)*100</f>
        <v>3.2759061207796147</v>
      </c>
      <c r="G19" s="137">
        <f>('dep04'!G19/'dep04'!G18-1)*100</f>
        <v>4.8212059835236243</v>
      </c>
      <c r="H19" s="137">
        <f>('dep04'!H19/'dep04'!H18-1)*100</f>
        <v>-29.525703927427173</v>
      </c>
      <c r="I19" s="138">
        <f>('dep04'!I19/'dep04'!I18-1)*100</f>
        <v>1.3695898352623637</v>
      </c>
      <c r="J19" s="139">
        <f>('dep04'!J19/'dep04'!J18-1)*100</f>
        <v>1.3625133313025506</v>
      </c>
      <c r="K19" s="136">
        <f>('dep04'!K19/'dep04'!K18-1)*100</f>
        <v>1.4130928641309159</v>
      </c>
      <c r="L19" s="137">
        <f>('dep04'!L19/'dep04'!L18-1)*100</f>
        <v>-0.5525317999301449</v>
      </c>
      <c r="M19" s="137">
        <f>('dep04'!M19/'dep04'!M18-1)*100</f>
        <v>3.0565897637423678</v>
      </c>
      <c r="N19" s="137">
        <f>('dep04'!N19/'dep04'!N18-1)*100</f>
        <v>4.5628390663699614</v>
      </c>
      <c r="O19" s="137">
        <f>('dep04'!O19/'dep04'!O18-1)*100</f>
        <v>-3.4309551137837513</v>
      </c>
      <c r="P19" s="137">
        <f>('dep04'!P19/'dep04'!P18-1)*100</f>
        <v>0.20432622644723786</v>
      </c>
      <c r="Q19" s="137">
        <f>('dep04'!Q19/'dep04'!Q18-1)*100</f>
        <v>-2.251840641723124</v>
      </c>
      <c r="R19" s="137">
        <f>('dep04'!R19/'dep04'!R18-1)*100</f>
        <v>2.3325623924283168</v>
      </c>
      <c r="S19" s="137">
        <f>('dep04'!S19/'dep04'!S18-1)*100</f>
        <v>2.2799149901539417</v>
      </c>
      <c r="T19" s="136"/>
      <c r="V19" s="69" t="str">
        <f t="shared" si="0"/>
        <v>2003T2</v>
      </c>
      <c r="W19" s="74">
        <f>'dep04'!B19-'dep04'!B18</f>
        <v>398.48428243902163</v>
      </c>
      <c r="X19" s="106"/>
      <c r="Y19" s="101">
        <f>'dep04'!D19-'dep04'!D18</f>
        <v>93.411887472550006</v>
      </c>
      <c r="Z19" s="75">
        <f>'dep04'!E19-'dep04'!E18</f>
        <v>31.374586351582366</v>
      </c>
      <c r="AA19" s="75">
        <f>'dep04'!F19-'dep04'!F18</f>
        <v>24.896032845912714</v>
      </c>
      <c r="AB19" s="75">
        <f>'dep04'!G19-'dep04'!G18</f>
        <v>5.102435062784707</v>
      </c>
      <c r="AC19" s="75">
        <f>'dep04'!H19-'dep04'!H18</f>
        <v>-11.89579423434953</v>
      </c>
      <c r="AD19" s="76">
        <f>'dep04'!I19-'dep04'!I18</f>
        <v>43.934627446619743</v>
      </c>
      <c r="AE19" s="103">
        <f>'dep04'!J19-'dep04'!J18</f>
        <v>54.26840232109862</v>
      </c>
      <c r="AF19" s="101">
        <f>'dep04'!K19-'dep04'!K18</f>
        <v>263.74721119037349</v>
      </c>
      <c r="AG19" s="75">
        <f>'dep04'!L19-'dep04'!L18</f>
        <v>-36.733830785913597</v>
      </c>
      <c r="AH19" s="75">
        <f>'dep04'!M19-'dep04'!M18</f>
        <v>59.941722929056596</v>
      </c>
      <c r="AI19" s="75">
        <f>'dep04'!N19-'dep04'!N18</f>
        <v>129.47026212306719</v>
      </c>
      <c r="AJ19" s="75">
        <f>'dep04'!O19-'dep04'!O18</f>
        <v>-11.826429000890585</v>
      </c>
      <c r="AK19" s="75">
        <f>'dep04'!P19-'dep04'!P18</f>
        <v>1.9950593740450131</v>
      </c>
      <c r="AL19" s="75">
        <f>'dep04'!Q19-'dep04'!Q18</f>
        <v>-7.4101278795339454</v>
      </c>
      <c r="AM19" s="75">
        <f>'dep04'!R19-'dep04'!R18</f>
        <v>60.951637018425572</v>
      </c>
      <c r="AN19" s="75">
        <f>'dep04'!S19-'dep04'!S18</f>
        <v>67.358917412114806</v>
      </c>
      <c r="AO19" s="101"/>
      <c r="AQ19" s="69" t="str">
        <f t="shared" si="1"/>
        <v>2003T2</v>
      </c>
      <c r="AR19" s="134">
        <f>('dep04'!B19/'dep04'!B15-1)*100</f>
        <v>3.9898590245593724</v>
      </c>
      <c r="AS19" s="135"/>
      <c r="AT19" s="136">
        <f>('dep04'!D19/'dep04'!D15-1)*100</f>
        <v>2.4762297774454156</v>
      </c>
      <c r="AU19" s="137">
        <f>('dep04'!E19/'dep04'!E15-1)*100</f>
        <v>7.8656201185697938</v>
      </c>
      <c r="AV19" s="137">
        <f>('dep04'!F19/'dep04'!F15-1)*100</f>
        <v>3.4119481790602979</v>
      </c>
      <c r="AW19" s="137">
        <f>('dep04'!G19/'dep04'!G15-1)*100</f>
        <v>-3.7612716234667665</v>
      </c>
      <c r="AX19" s="137">
        <f>('dep04'!H19/'dep04'!H15-1)*100</f>
        <v>-29.996244160065856</v>
      </c>
      <c r="AY19" s="138">
        <f>('dep04'!I19/'dep04'!I15-1)*100</f>
        <v>0.67647378741160225</v>
      </c>
      <c r="AZ19" s="139">
        <f>('dep04'!J19/'dep04'!J15-1)*100</f>
        <v>4.2048306663739821</v>
      </c>
      <c r="BA19" s="136">
        <f>('dep04'!K19/'dep04'!K15-1)*100</f>
        <v>4.3812718146772456</v>
      </c>
      <c r="BB19" s="137">
        <f>('dep04'!L19/'dep04'!L15-1)*100</f>
        <v>2.9555894815529449</v>
      </c>
      <c r="BC19" s="137">
        <f>('dep04'!M19/'dep04'!M15-1)*100</f>
        <v>-1.4135228111889941</v>
      </c>
      <c r="BD19" s="137">
        <f>('dep04'!N19/'dep04'!N15-1)*100</f>
        <v>10.241937837541126</v>
      </c>
      <c r="BE19" s="137">
        <f>('dep04'!O19/'dep04'!O15-1)*100</f>
        <v>-10.925822683143993</v>
      </c>
      <c r="BF19" s="137">
        <f>('dep04'!P19/'dep04'!P15-1)*100</f>
        <v>11.82333806383995</v>
      </c>
      <c r="BG19" s="137">
        <f>('dep04'!Q19/'dep04'!Q15-1)*100</f>
        <v>-13.177558509499953</v>
      </c>
      <c r="BH19" s="137">
        <f>('dep04'!R19/'dep04'!R15-1)*100</f>
        <v>9.3806523711243308</v>
      </c>
      <c r="BI19" s="137">
        <f>('dep04'!S19/'dep04'!S15-1)*100</f>
        <v>3.9525311891648318</v>
      </c>
      <c r="BJ19" s="136"/>
      <c r="BL19" s="69" t="str">
        <f t="shared" si="2"/>
        <v>2003T2</v>
      </c>
      <c r="BM19" s="74">
        <f>'dep04'!B19-'dep04'!B15</f>
        <v>1096.4743913766433</v>
      </c>
      <c r="BN19" s="106">
        <f>'dep04'!C19-'dep04'!C15</f>
        <v>0</v>
      </c>
      <c r="BO19" s="101">
        <f>'dep04'!D19-'dep04'!D15</f>
        <v>135.43505300317975</v>
      </c>
      <c r="BP19" s="75">
        <f>'dep04'!E19-'dep04'!E15</f>
        <v>104.19173881168649</v>
      </c>
      <c r="BQ19" s="75">
        <f>'dep04'!F19-'dep04'!F15</f>
        <v>25.895805318811199</v>
      </c>
      <c r="BR19" s="75">
        <f>'dep04'!G19-'dep04'!G15</f>
        <v>-4.3356655430886804</v>
      </c>
      <c r="BS19" s="75">
        <f>'dep04'!H19-'dep04'!H15</f>
        <v>-12.166606670763784</v>
      </c>
      <c r="BT19" s="76">
        <f>'dep04'!I19-'dep04'!I15</f>
        <v>21.849781086533767</v>
      </c>
      <c r="BU19" s="103">
        <f>'dep04'!J19-'dep04'!J15</f>
        <v>162.90871011209265</v>
      </c>
      <c r="BV19" s="101">
        <f>'dep04'!K19-'dep04'!K15</f>
        <v>794.49069353937375</v>
      </c>
      <c r="BW19" s="75">
        <f>'dep04'!L19-'dep04'!L15</f>
        <v>189.80028351552392</v>
      </c>
      <c r="BX19" s="75">
        <f>'dep04'!M19-'dep04'!M15</f>
        <v>-28.976992473753853</v>
      </c>
      <c r="BY19" s="75">
        <f>'dep04'!N19-'dep04'!N15</f>
        <v>275.64336275938103</v>
      </c>
      <c r="BZ19" s="75">
        <f>'dep04'!O19-'dep04'!O15</f>
        <v>-40.82995080576859</v>
      </c>
      <c r="CA19" s="75">
        <f>'dep04'!P19-'dep04'!P15</f>
        <v>103.44889069864382</v>
      </c>
      <c r="CB19" s="75">
        <f>'dep04'!Q19-'dep04'!Q15</f>
        <v>-48.820204789986235</v>
      </c>
      <c r="CC19" s="75">
        <f>'dep04'!R19-'dep04'!R15</f>
        <v>229.328740979126</v>
      </c>
      <c r="CD19" s="75">
        <f>'dep04'!S19-'dep04'!S15</f>
        <v>114.89656365621022</v>
      </c>
      <c r="CE19" s="101">
        <f>'dep04'!T19-'dep04'!T15</f>
        <v>0</v>
      </c>
      <c r="CG19" s="69" t="str">
        <f t="shared" si="3"/>
        <v>2003T2</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tr">
        <f>Paca!A20</f>
        <v>2003T3</v>
      </c>
      <c r="B20" s="134">
        <f>('dep04'!B20/'dep04'!B19-1)*100</f>
        <v>1.5677815208352985</v>
      </c>
      <c r="C20" s="135"/>
      <c r="D20" s="136">
        <f>('dep04'!D20/'dep04'!D19-1)*100</f>
        <v>-0.31396811275656855</v>
      </c>
      <c r="E20" s="137">
        <f>('dep04'!E20/'dep04'!E19-1)*100</f>
        <v>-1.5662979118548526</v>
      </c>
      <c r="F20" s="137">
        <f>('dep04'!F20/'dep04'!F19-1)*100</f>
        <v>0.13037952092418426</v>
      </c>
      <c r="G20" s="137">
        <f>('dep04'!G20/'dep04'!G19-1)*100</f>
        <v>4.7558878622114609</v>
      </c>
      <c r="H20" s="137">
        <f>('dep04'!H20/'dep04'!H19-1)*100</f>
        <v>12.833087918378716</v>
      </c>
      <c r="I20" s="138">
        <f>('dep04'!I20/'dep04'!I19-1)*100</f>
        <v>-0.15870034750411488</v>
      </c>
      <c r="J20" s="139">
        <f>('dep04'!J20/'dep04'!J19-1)*100</f>
        <v>3.7486062227701789</v>
      </c>
      <c r="K20" s="136">
        <f>('dep04'!K20/'dep04'!K19-1)*100</f>
        <v>1.6592481439012152</v>
      </c>
      <c r="L20" s="137">
        <f>('dep04'!L20/'dep04'!L19-1)*100</f>
        <v>4.0546420364221403</v>
      </c>
      <c r="M20" s="137">
        <f>('dep04'!M20/'dep04'!M19-1)*100</f>
        <v>-9.0846292946248575</v>
      </c>
      <c r="N20" s="137">
        <f>('dep04'!N20/'dep04'!N19-1)*100</f>
        <v>5.5037599449857755</v>
      </c>
      <c r="O20" s="137">
        <f>('dep04'!O20/'dep04'!O19-1)*100</f>
        <v>3.4329047107990895</v>
      </c>
      <c r="P20" s="137">
        <f>('dep04'!P20/'dep04'!P19-1)*100</f>
        <v>-6.1574781207235141</v>
      </c>
      <c r="Q20" s="137">
        <f>('dep04'!Q20/'dep04'!Q19-1)*100</f>
        <v>3.1168628218885219</v>
      </c>
      <c r="R20" s="137">
        <f>('dep04'!R20/'dep04'!R19-1)*100</f>
        <v>-0.38641087428784582</v>
      </c>
      <c r="S20" s="137">
        <f>('dep04'!S20/'dep04'!S19-1)*100</f>
        <v>3.8197069130359917</v>
      </c>
      <c r="T20" s="136"/>
      <c r="V20" s="69" t="str">
        <f t="shared" si="0"/>
        <v>2003T3</v>
      </c>
      <c r="W20" s="74">
        <f>'dep04'!B20-'dep04'!B19</f>
        <v>448.04070589421099</v>
      </c>
      <c r="X20" s="106"/>
      <c r="Y20" s="101">
        <f>'dep04'!D20-'dep04'!D19</f>
        <v>-17.597412787261419</v>
      </c>
      <c r="Z20" s="75">
        <f>'dep04'!E20-'dep04'!E19</f>
        <v>-22.379878872838162</v>
      </c>
      <c r="AA20" s="75">
        <f>'dep04'!F20-'dep04'!F19</f>
        <v>1.0233097116333738</v>
      </c>
      <c r="AB20" s="75">
        <f>'dep04'!G20-'dep04'!G19</f>
        <v>5.2759729150811836</v>
      </c>
      <c r="AC20" s="75">
        <f>'dep04'!H20-'dep04'!H19</f>
        <v>3.6438047628363677</v>
      </c>
      <c r="AD20" s="76">
        <f>'dep04'!I20-'dep04'!I19</f>
        <v>-5.1606213039744944</v>
      </c>
      <c r="AE20" s="103">
        <f>'dep04'!J20-'dep04'!J19</f>
        <v>151.33990885505773</v>
      </c>
      <c r="AF20" s="101">
        <f>'dep04'!K20-'dep04'!K19</f>
        <v>314.06717006641338</v>
      </c>
      <c r="AG20" s="75">
        <f>'dep04'!L20-'dep04'!L19</f>
        <v>268.07430742552151</v>
      </c>
      <c r="AH20" s="75">
        <f>'dep04'!M20-'dep04'!M19</f>
        <v>-183.60100113069643</v>
      </c>
      <c r="AI20" s="75">
        <f>'dep04'!N20-'dep04'!N19</f>
        <v>163.29456336244129</v>
      </c>
      <c r="AJ20" s="75">
        <f>'dep04'!O20-'dep04'!O19</f>
        <v>11.427159181873265</v>
      </c>
      <c r="AK20" s="75">
        <f>'dep04'!P20-'dep04'!P19</f>
        <v>-60.245007138489427</v>
      </c>
      <c r="AL20" s="75">
        <f>'dep04'!Q20-'dep04'!Q19</f>
        <v>10.025691264144825</v>
      </c>
      <c r="AM20" s="75">
        <f>'dep04'!R20-'dep04'!R19</f>
        <v>-10.332735054688783</v>
      </c>
      <c r="AN20" s="75">
        <f>'dep04'!S20-'dep04'!S19</f>
        <v>115.42419215630707</v>
      </c>
      <c r="AO20" s="101"/>
      <c r="AQ20" s="69" t="str">
        <f t="shared" si="1"/>
        <v>2003T3</v>
      </c>
      <c r="AR20" s="134">
        <f>('dep04'!B20/'dep04'!B16-1)*100</f>
        <v>5.0152070935902016</v>
      </c>
      <c r="AS20" s="135"/>
      <c r="AT20" s="136">
        <f>('dep04'!D20/'dep04'!D16-1)*100</f>
        <v>3.3764657179966351</v>
      </c>
      <c r="AU20" s="137">
        <f>('dep04'!E20/'dep04'!E16-1)*100</f>
        <v>2.6937899588544756</v>
      </c>
      <c r="AV20" s="137">
        <f>('dep04'!F20/'dep04'!F16-1)*100</f>
        <v>5.4878075463933751</v>
      </c>
      <c r="AW20" s="137">
        <f>('dep04'!G20/'dep04'!G16-1)*100</f>
        <v>2.6931782140768634</v>
      </c>
      <c r="AX20" s="137">
        <f>('dep04'!H20/'dep04'!H16-1)*100</f>
        <v>11.96100535300495</v>
      </c>
      <c r="AY20" s="138">
        <f>('dep04'!I20/'dep04'!I16-1)*100</f>
        <v>3.1203605945361979</v>
      </c>
      <c r="AZ20" s="139">
        <f>('dep04'!J20/'dep04'!J16-1)*100</f>
        <v>9.2669352066271351</v>
      </c>
      <c r="BA20" s="136">
        <f>('dep04'!K20/'dep04'!K16-1)*100</f>
        <v>4.599457240595517</v>
      </c>
      <c r="BB20" s="137">
        <f>('dep04'!L20/'dep04'!L16-1)*100</f>
        <v>4.4163099141766748</v>
      </c>
      <c r="BC20" s="137">
        <f>('dep04'!M20/'dep04'!M16-1)*100</f>
        <v>-11.443208009604856</v>
      </c>
      <c r="BD20" s="137">
        <f>('dep04'!N20/'dep04'!N16-1)*100</f>
        <v>15.509923198436404</v>
      </c>
      <c r="BE20" s="137">
        <f>('dep04'!O20/'dep04'!O16-1)*100</f>
        <v>-8.0379371712414169</v>
      </c>
      <c r="BF20" s="137">
        <f>('dep04'!P20/'dep04'!P16-1)*100</f>
        <v>3.0976328600506031</v>
      </c>
      <c r="BG20" s="137">
        <f>('dep04'!Q20/'dep04'!Q16-1)*100</f>
        <v>0.15272664196073205</v>
      </c>
      <c r="BH20" s="137">
        <f>('dep04'!R20/'dep04'!R16-1)*100</f>
        <v>4.9047830989427332</v>
      </c>
      <c r="BI20" s="137">
        <f>('dep04'!S20/'dep04'!S16-1)*100</f>
        <v>8.6486247475402891</v>
      </c>
      <c r="BJ20" s="136"/>
      <c r="BL20" s="69" t="str">
        <f t="shared" si="2"/>
        <v>2003T3</v>
      </c>
      <c r="BM20" s="74">
        <f>'dep04'!B20-'dep04'!B16</f>
        <v>1386.1957918585904</v>
      </c>
      <c r="BN20" s="106">
        <f>'dep04'!C20-'dep04'!C16</f>
        <v>0</v>
      </c>
      <c r="BO20" s="101">
        <f>'dep04'!D20-'dep04'!D16</f>
        <v>182.48965585434325</v>
      </c>
      <c r="BP20" s="75">
        <f>'dep04'!E20-'dep04'!E16</f>
        <v>36.893234276895555</v>
      </c>
      <c r="BQ20" s="75">
        <f>'dep04'!F20-'dep04'!F16</f>
        <v>40.884640527399824</v>
      </c>
      <c r="BR20" s="75">
        <f>'dep04'!G20-'dep04'!G16</f>
        <v>3.0477047455710817</v>
      </c>
      <c r="BS20" s="75">
        <f>'dep04'!H20-'dep04'!H16</f>
        <v>3.4226406058999039</v>
      </c>
      <c r="BT20" s="76">
        <f>'dep04'!I20-'dep04'!I16</f>
        <v>98.241435698576879</v>
      </c>
      <c r="BU20" s="103">
        <f>'dep04'!J20-'dep04'!J16</f>
        <v>355.23298234767299</v>
      </c>
      <c r="BV20" s="101">
        <f>'dep04'!K20-'dep04'!K16</f>
        <v>846.12640630457463</v>
      </c>
      <c r="BW20" s="75">
        <f>'dep04'!L20-'dep04'!L16</f>
        <v>290.97477083243484</v>
      </c>
      <c r="BX20" s="75">
        <f>'dep04'!M20-'dep04'!M16</f>
        <v>-237.4275250125886</v>
      </c>
      <c r="BY20" s="75">
        <f>'dep04'!N20-'dep04'!N16</f>
        <v>420.31078320350935</v>
      </c>
      <c r="BZ20" s="75">
        <f>'dep04'!O20-'dep04'!O16</f>
        <v>-30.093392700497816</v>
      </c>
      <c r="CA20" s="75">
        <f>'dep04'!P20-'dep04'!P16</f>
        <v>27.586658702889963</v>
      </c>
      <c r="CB20" s="75">
        <f>'dep04'!Q20-'dep04'!Q16</f>
        <v>0.50579945286307293</v>
      </c>
      <c r="CC20" s="75">
        <f>'dep04'!R20-'dep04'!R16</f>
        <v>124.54005654792036</v>
      </c>
      <c r="CD20" s="75">
        <f>'dep04'!S20-'dep04'!S16</f>
        <v>249.72925527804136</v>
      </c>
      <c r="CE20" s="101">
        <f>'dep04'!T20-'dep04'!T16</f>
        <v>0</v>
      </c>
      <c r="CG20" s="69" t="str">
        <f t="shared" si="3"/>
        <v>2003T3</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tr">
        <f>Paca!A21</f>
        <v>2003T4</v>
      </c>
      <c r="B21" s="140">
        <f>('dep04'!B21/'dep04'!B20-1)*100</f>
        <v>-1.4809706654745236</v>
      </c>
      <c r="C21" s="141"/>
      <c r="D21" s="142">
        <f>('dep04'!D21/'dep04'!D20-1)*100</f>
        <v>-0.41600998638280373</v>
      </c>
      <c r="E21" s="143">
        <f>('dep04'!E21/'dep04'!E20-1)*100</f>
        <v>0.34349755769693679</v>
      </c>
      <c r="F21" s="143">
        <f>('dep04'!F21/'dep04'!F20-1)*100</f>
        <v>-2.1738870149839218</v>
      </c>
      <c r="G21" s="143">
        <f>('dep04'!G21/'dep04'!G20-1)*100</f>
        <v>-16.488064968924487</v>
      </c>
      <c r="H21" s="143">
        <f>('dep04'!H21/'dep04'!H20-1)*100</f>
        <v>4.479392827500428</v>
      </c>
      <c r="I21" s="144">
        <f>('dep04'!I21/'dep04'!I20-1)*100</f>
        <v>0.20746784239404903</v>
      </c>
      <c r="J21" s="145">
        <f>('dep04'!J21/'dep04'!J20-1)*100</f>
        <v>0.82951681216465456</v>
      </c>
      <c r="K21" s="142">
        <f>('dep04'!K21/'dep04'!K20-1)*100</f>
        <v>-2.4451721423348505</v>
      </c>
      <c r="L21" s="143">
        <f>('dep04'!L21/'dep04'!L20-1)*100</f>
        <v>-2.1969674620281987</v>
      </c>
      <c r="M21" s="143">
        <f>('dep04'!M21/'dep04'!M20-1)*100</f>
        <v>9.1780368228344678E-2</v>
      </c>
      <c r="N21" s="143">
        <f>('dep04'!N21/'dep04'!N20-1)*100</f>
        <v>-5.4037638799120042</v>
      </c>
      <c r="O21" s="143">
        <f>('dep04'!O21/'dep04'!O20-1)*100</f>
        <v>-3.5838505296091117</v>
      </c>
      <c r="P21" s="143">
        <f>('dep04'!P21/'dep04'!P20-1)*100</f>
        <v>-2.8748532848903774</v>
      </c>
      <c r="Q21" s="143">
        <f>('dep04'!Q21/'dep04'!Q20-1)*100</f>
        <v>-8.7379428241587398</v>
      </c>
      <c r="R21" s="143">
        <f>('dep04'!R21/'dep04'!R20-1)*100</f>
        <v>2.8980897791909488</v>
      </c>
      <c r="S21" s="143">
        <f>('dep04'!S21/'dep04'!S20-1)*100</f>
        <v>-5.1440001095315662</v>
      </c>
      <c r="T21" s="142"/>
      <c r="U21" s="234"/>
      <c r="V21" s="95" t="str">
        <f t="shared" si="0"/>
        <v>2003T4</v>
      </c>
      <c r="W21" s="92">
        <f>'dep04'!B21-'dep04'!B20</f>
        <v>-429.86724537679765</v>
      </c>
      <c r="X21" s="108"/>
      <c r="Y21" s="100">
        <f>'dep04'!D21-'dep04'!D20</f>
        <v>-23.243490327768086</v>
      </c>
      <c r="Z21" s="93">
        <f>'dep04'!E21-'dep04'!E20</f>
        <v>4.8311534881352145</v>
      </c>
      <c r="AA21" s="93">
        <f>'dep04'!F21-'dep04'!F20</f>
        <v>-17.084432040475235</v>
      </c>
      <c r="AB21" s="93">
        <f>'dep04'!G21-'dep04'!G20</f>
        <v>-19.161040267025356</v>
      </c>
      <c r="AC21" s="93">
        <f>'dep04'!H21-'dep04'!H20</f>
        <v>1.4350913724908807</v>
      </c>
      <c r="AD21" s="94">
        <f>'dep04'!I21-'dep04'!I20</f>
        <v>6.7357371191064885</v>
      </c>
      <c r="AE21" s="102">
        <f>'dep04'!J21-'dep04'!J20</f>
        <v>34.744903498962231</v>
      </c>
      <c r="AF21" s="100">
        <f>'dep04'!K21-'dep04'!K20</f>
        <v>-470.50856483999087</v>
      </c>
      <c r="AG21" s="93">
        <f>'dep04'!L21-'dep04'!L20</f>
        <v>-151.14290265601994</v>
      </c>
      <c r="AH21" s="93">
        <f>'dep04'!M21-'dep04'!M20</f>
        <v>1.6863780639712331</v>
      </c>
      <c r="AI21" s="93">
        <f>'dep04'!N21-'dep04'!N20</f>
        <v>-169.15176897662423</v>
      </c>
      <c r="AJ21" s="93">
        <f>'dep04'!O21-'dep04'!O20</f>
        <v>-12.339147000266792</v>
      </c>
      <c r="AK21" s="93">
        <f>'dep04'!P21-'dep04'!P20</f>
        <v>-26.395721588563561</v>
      </c>
      <c r="AL21" s="93">
        <f>'dep04'!Q21-'dep04'!Q20</f>
        <v>-28.982478896755083</v>
      </c>
      <c r="AM21" s="93">
        <f>'dep04'!R21-'dep04'!R20</f>
        <v>77.196280831077274</v>
      </c>
      <c r="AN21" s="93">
        <f>'dep04'!S21-'dep04'!S20</f>
        <v>-161.37920461681051</v>
      </c>
      <c r="AO21" s="100"/>
      <c r="AP21" s="234"/>
      <c r="AQ21" s="95" t="str">
        <f t="shared" si="1"/>
        <v>2003T4</v>
      </c>
      <c r="AR21" s="140">
        <f>('dep04'!B21/'dep04'!B17-1)*100</f>
        <v>2.7881504312367467</v>
      </c>
      <c r="AS21" s="141"/>
      <c r="AT21" s="142">
        <f>('dep04'!D21/'dep04'!D17-1)*100</f>
        <v>2.9228296723492475</v>
      </c>
      <c r="AU21" s="143">
        <f>('dep04'!E21/'dep04'!E17-1)*100</f>
        <v>3.4855890965529657</v>
      </c>
      <c r="AV21" s="143">
        <f>('dep04'!F21/'dep04'!F17-1)*100</f>
        <v>2.8519122941779385</v>
      </c>
      <c r="AW21" s="143">
        <f>('dep04'!G21/'dep04'!G17-1)*100</f>
        <v>-18.855633612507148</v>
      </c>
      <c r="AX21" s="143">
        <f>('dep04'!H21/'dep04'!H17-1)*100</f>
        <v>12.017216307634836</v>
      </c>
      <c r="AY21" s="144">
        <f>('dep04'!I21/'dep04'!I17-1)*100</f>
        <v>3.437426669617194</v>
      </c>
      <c r="AZ21" s="145">
        <f>('dep04'!J21/'dep04'!J17-1)*100</f>
        <v>6.8638374467393293</v>
      </c>
      <c r="BA21" s="142">
        <f>('dep04'!K21/'dep04'!K17-1)*100</f>
        <v>1.7069556738376068</v>
      </c>
      <c r="BB21" s="143">
        <f>('dep04'!L21/'dep04'!L17-1)*100</f>
        <v>1.923245549329633</v>
      </c>
      <c r="BC21" s="143">
        <f>('dep04'!M21/'dep04'!M17-1)*100</f>
        <v>-8.1986706522621073</v>
      </c>
      <c r="BD21" s="143">
        <f>('dep04'!N21/'dep04'!N17-1)*100</f>
        <v>7.2269245349691369</v>
      </c>
      <c r="BE21" s="143">
        <f>('dep04'!O21/'dep04'!O17-1)*100</f>
        <v>-3.2766765182093427</v>
      </c>
      <c r="BF21" s="143">
        <f>('dep04'!P21/'dep04'!P17-1)*100</f>
        <v>-1.0116758905793</v>
      </c>
      <c r="BG21" s="143">
        <f>('dep04'!Q21/'dep04'!Q17-1)*100</f>
        <v>-9.6766481026656859</v>
      </c>
      <c r="BH21" s="143">
        <f>('dep04'!R21/'dep04'!R17-1)*100</f>
        <v>5.6104270444209181</v>
      </c>
      <c r="BI21" s="143">
        <f>('dep04'!S21/'dep04'!S17-1)*100</f>
        <v>2.0556894784659496</v>
      </c>
      <c r="BJ21" s="142"/>
      <c r="BK21" s="234"/>
      <c r="BL21" s="95" t="str">
        <f t="shared" si="2"/>
        <v>2003T4</v>
      </c>
      <c r="BM21" s="92">
        <f>'dep04'!B21-'dep04'!B17</f>
        <v>775.67746209651887</v>
      </c>
      <c r="BN21" s="108">
        <f>'dep04'!C21-'dep04'!C17</f>
        <v>0</v>
      </c>
      <c r="BO21" s="100">
        <f>'dep04'!D21-'dep04'!D17</f>
        <v>158.00793622195215</v>
      </c>
      <c r="BP21" s="93">
        <f>'dep04'!E21-'dep04'!E17</f>
        <v>47.534915773570674</v>
      </c>
      <c r="BQ21" s="93">
        <f>'dep04'!F21-'dep04'!F17</f>
        <v>21.317789492591714</v>
      </c>
      <c r="BR21" s="93">
        <f>'dep04'!G21-'dep04'!G17</f>
        <v>-22.551773317950193</v>
      </c>
      <c r="BS21" s="93">
        <f>'dep04'!H21-'dep04'!H17</f>
        <v>3.5909565132850183</v>
      </c>
      <c r="BT21" s="94">
        <f>'dep04'!I21-'dep04'!I17</f>
        <v>108.11604776045579</v>
      </c>
      <c r="BU21" s="102">
        <f>'dep04'!J21-'dep04'!J17</f>
        <v>271.26254222839498</v>
      </c>
      <c r="BV21" s="100">
        <f>'dep04'!K21-'dep04'!K17</f>
        <v>315.04924962816949</v>
      </c>
      <c r="BW21" s="93">
        <f>'dep04'!L21-'dep04'!L17</f>
        <v>126.96322521569891</v>
      </c>
      <c r="BX21" s="93">
        <f>'dep04'!M21-'dep04'!M17</f>
        <v>-164.24722224692437</v>
      </c>
      <c r="BY21" s="93">
        <f>'dep04'!N21-'dep04'!N17</f>
        <v>199.57388266310682</v>
      </c>
      <c r="BZ21" s="93">
        <f>'dep04'!O21-'dep04'!O17</f>
        <v>-11.245723236832134</v>
      </c>
      <c r="CA21" s="93">
        <f>'dep04'!P21-'dep04'!P17</f>
        <v>-9.1139568840713991</v>
      </c>
      <c r="CB21" s="93">
        <f>'dep04'!Q21-'dep04'!Q17</f>
        <v>-32.429592083531361</v>
      </c>
      <c r="CC21" s="93">
        <f>'dep04'!R21-'dep04'!R17</f>
        <v>145.60657126837123</v>
      </c>
      <c r="CD21" s="93">
        <f>'dep04'!S21-'dep04'!S17</f>
        <v>59.942064932348785</v>
      </c>
      <c r="CE21" s="100">
        <f>'dep04'!T21-'dep04'!T17</f>
        <v>0</v>
      </c>
      <c r="CF21" s="234"/>
      <c r="CG21" s="95" t="str">
        <f t="shared" si="3"/>
        <v>2003T4</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tr">
        <f>Paca!A22</f>
        <v>2004T1</v>
      </c>
      <c r="B22" s="134">
        <f>('dep04'!B22/'dep04'!B21-1)*100</f>
        <v>0.51923441050720776</v>
      </c>
      <c r="C22" s="135"/>
      <c r="D22" s="136">
        <f>('dep04'!D22/'dep04'!D21-1)*100</f>
        <v>-1.1709706070876624</v>
      </c>
      <c r="E22" s="137">
        <f>('dep04'!E22/'dep04'!E21-1)*100</f>
        <v>-1.8147367682229465</v>
      </c>
      <c r="F22" s="137">
        <f>('dep04'!F22/'dep04'!F21-1)*100</f>
        <v>-1.8963250375247487</v>
      </c>
      <c r="G22" s="137">
        <f>('dep04'!G22/'dep04'!G21-1)*100</f>
        <v>-1.3472685594012157</v>
      </c>
      <c r="H22" s="137">
        <f>('dep04'!H22/'dep04'!H21-1)*100</f>
        <v>-1.5711295848203299</v>
      </c>
      <c r="I22" s="138">
        <f>('dep04'!I22/'dep04'!I21-1)*100</f>
        <v>-0.71092430065046175</v>
      </c>
      <c r="J22" s="139">
        <f>('dep04'!J22/'dep04'!J21-1)*100</f>
        <v>2.3739279628625765</v>
      </c>
      <c r="K22" s="136">
        <f>('dep04'!K22/'dep04'!K21-1)*100</f>
        <v>0.78601121882946323</v>
      </c>
      <c r="L22" s="137">
        <f>('dep04'!L22/'dep04'!L21-1)*100</f>
        <v>1.0834519017578259</v>
      </c>
      <c r="M22" s="137">
        <f>('dep04'!M22/'dep04'!M21-1)*100</f>
        <v>0.97281906705923848</v>
      </c>
      <c r="N22" s="137">
        <f>('dep04'!N22/'dep04'!N21-1)*100</f>
        <v>0.56987337574490038</v>
      </c>
      <c r="O22" s="137">
        <f>('dep04'!O22/'dep04'!O21-1)*100</f>
        <v>3.7453439442068692</v>
      </c>
      <c r="P22" s="137">
        <f>('dep04'!P22/'dep04'!P21-1)*100</f>
        <v>0.6647239115662229</v>
      </c>
      <c r="Q22" s="137">
        <f>('dep04'!Q22/'dep04'!Q21-1)*100</f>
        <v>2.9110995603433221</v>
      </c>
      <c r="R22" s="137">
        <f>('dep04'!R22/'dep04'!R21-1)*100</f>
        <v>-7.5161635611165067E-2</v>
      </c>
      <c r="S22" s="137">
        <f>('dep04'!S22/'dep04'!S21-1)*100</f>
        <v>0.49635340496221314</v>
      </c>
      <c r="T22" s="136"/>
      <c r="V22" s="69" t="str">
        <f t="shared" si="0"/>
        <v>2004T1</v>
      </c>
      <c r="W22" s="74">
        <f>'dep04'!B22-'dep04'!B21</f>
        <v>148.48120676487451</v>
      </c>
      <c r="X22" s="106"/>
      <c r="Y22" s="101">
        <f>'dep04'!D22-'dep04'!D21</f>
        <v>-65.15280301470284</v>
      </c>
      <c r="Z22" s="75">
        <f>'dep04'!E22-'dep04'!E21</f>
        <v>-25.611207519420077</v>
      </c>
      <c r="AA22" s="75">
        <f>'dep04'!F22-'dep04'!F21</f>
        <v>-14.57911473991976</v>
      </c>
      <c r="AB22" s="75">
        <f>'dep04'!G22-'dep04'!G21</f>
        <v>-1.3075313640359525</v>
      </c>
      <c r="AC22" s="75">
        <f>'dep04'!H22-'dep04'!H21</f>
        <v>-0.5258998536409436</v>
      </c>
      <c r="AD22" s="76">
        <f>'dep04'!I22-'dep04'!I21</f>
        <v>-23.129049537686569</v>
      </c>
      <c r="AE22" s="103">
        <f>'dep04'!J22-'dep04'!J21</f>
        <v>100.25848539089475</v>
      </c>
      <c r="AF22" s="101">
        <f>'dep04'!K22-'dep04'!K21</f>
        <v>147.54877423168364</v>
      </c>
      <c r="AG22" s="75">
        <f>'dep04'!L22-'dep04'!L21</f>
        <v>72.899758697305515</v>
      </c>
      <c r="AH22" s="75">
        <f>'dep04'!M22-'dep04'!M21</f>
        <v>17.891042070605636</v>
      </c>
      <c r="AI22" s="75">
        <f>'dep04'!N22-'dep04'!N21</f>
        <v>16.874557917879429</v>
      </c>
      <c r="AJ22" s="75">
        <f>'dep04'!O22-'dep04'!O21</f>
        <v>12.433023061898382</v>
      </c>
      <c r="AK22" s="75">
        <f>'dep04'!P22-'dep04'!P21</f>
        <v>5.9277631488214411</v>
      </c>
      <c r="AL22" s="75">
        <f>'dep04'!Q22-'dep04'!Q21</f>
        <v>8.8119828352437821</v>
      </c>
      <c r="AM22" s="75">
        <f>'dep04'!R22-'dep04'!R21</f>
        <v>-2.060098931925495</v>
      </c>
      <c r="AN22" s="75">
        <f>'dep04'!S22-'dep04'!S21</f>
        <v>14.770745431857449</v>
      </c>
      <c r="AO22" s="101"/>
      <c r="AQ22" s="69" t="str">
        <f t="shared" si="1"/>
        <v>2004T1</v>
      </c>
      <c r="AR22" s="134">
        <f>('dep04'!B22/'dep04'!B18-1)*100</f>
        <v>2.0054951397857623</v>
      </c>
      <c r="AS22" s="135"/>
      <c r="AT22" s="136">
        <f>('dep04'!D22/'dep04'!D18-1)*100</f>
        <v>-0.22828596587770589</v>
      </c>
      <c r="AU22" s="137">
        <f>('dep04'!E22/'dep04'!E18-1)*100</f>
        <v>-0.84333773216327401</v>
      </c>
      <c r="AV22" s="137">
        <f>('dep04'!F22/'dep04'!F18-1)*100</f>
        <v>-0.75584226166089952</v>
      </c>
      <c r="AW22" s="137">
        <f>('dep04'!G22/'dep04'!G18-1)*100</f>
        <v>-9.5340277300792859</v>
      </c>
      <c r="AX22" s="137">
        <f>('dep04'!H22/'dep04'!H18-1)*100</f>
        <v>-18.225036015101146</v>
      </c>
      <c r="AY22" s="138">
        <f>('dep04'!I22/'dep04'!I18-1)*100</f>
        <v>0.69768136005801118</v>
      </c>
      <c r="AZ22" s="139">
        <f>('dep04'!J22/'dep04'!J18-1)*100</f>
        <v>8.5517163264108085</v>
      </c>
      <c r="BA22" s="136">
        <f>('dep04'!K22/'dep04'!K18-1)*100</f>
        <v>1.3654483845003673</v>
      </c>
      <c r="BB22" s="137">
        <f>('dep04'!L22/'dep04'!L18-1)*100</f>
        <v>2.3028130467437347</v>
      </c>
      <c r="BC22" s="137">
        <f>('dep04'!M22/'dep04'!M18-1)*100</f>
        <v>-5.3074140417284195</v>
      </c>
      <c r="BD22" s="137">
        <f>('dep04'!N22/'dep04'!N18-1)*100</f>
        <v>4.9511166883885682</v>
      </c>
      <c r="BE22" s="137">
        <f>('dep04'!O22/'dep04'!O18-1)*100</f>
        <v>-8.8597519466049324E-2</v>
      </c>
      <c r="BF22" s="137">
        <f>('dep04'!P22/'dep04'!P18-1)*100</f>
        <v>-8.061981982981802</v>
      </c>
      <c r="BG22" s="137">
        <f>('dep04'!Q22/'dep04'!Q18-1)*100</f>
        <v>-5.3347137198182732</v>
      </c>
      <c r="BH22" s="137">
        <f>('dep04'!R22/'dep04'!R18-1)*100</f>
        <v>4.8125299602136851</v>
      </c>
      <c r="BI22" s="137">
        <f>('dep04'!S22/'dep04'!S18-1)*100</f>
        <v>1.2244129039107099</v>
      </c>
      <c r="BJ22" s="136"/>
      <c r="BL22" s="69" t="str">
        <f t="shared" si="2"/>
        <v>2004T1</v>
      </c>
      <c r="BM22" s="74">
        <f>'dep04'!B22-'dep04'!B18</f>
        <v>565.13894972130947</v>
      </c>
      <c r="BN22" s="106">
        <f>'dep04'!C22-'dep04'!C18</f>
        <v>0</v>
      </c>
      <c r="BO22" s="101">
        <f>'dep04'!D22-'dep04'!D18</f>
        <v>-12.581818657182339</v>
      </c>
      <c r="BP22" s="75">
        <f>'dep04'!E22-'dep04'!E18</f>
        <v>-11.785346552540659</v>
      </c>
      <c r="BQ22" s="75">
        <f>'dep04'!F22-'dep04'!F18</f>
        <v>-5.7442042228489072</v>
      </c>
      <c r="BR22" s="75">
        <f>'dep04'!G22-'dep04'!G18</f>
        <v>-10.090163653195418</v>
      </c>
      <c r="BS22" s="75">
        <f>'dep04'!H22-'dep04'!H18</f>
        <v>-7.3427979526632257</v>
      </c>
      <c r="BT22" s="76">
        <f>'dep04'!I22-'dep04'!I18</f>
        <v>22.380693724065168</v>
      </c>
      <c r="BU22" s="103">
        <f>'dep04'!J22-'dep04'!J18</f>
        <v>340.61170006601333</v>
      </c>
      <c r="BV22" s="101">
        <f>'dep04'!K22-'dep04'!K18</f>
        <v>254.85459064847964</v>
      </c>
      <c r="BW22" s="75">
        <f>'dep04'!L22-'dep04'!L18</f>
        <v>153.09733268089349</v>
      </c>
      <c r="BX22" s="75">
        <f>'dep04'!M22-'dep04'!M18</f>
        <v>-104.08185806706297</v>
      </c>
      <c r="BY22" s="75">
        <f>'dep04'!N22-'dep04'!N18</f>
        <v>140.48761442676368</v>
      </c>
      <c r="BZ22" s="75">
        <f>'dep04'!O22-'dep04'!O18</f>
        <v>-0.30539375738572971</v>
      </c>
      <c r="CA22" s="75">
        <f>'dep04'!P22-'dep04'!P18</f>
        <v>-78.717906204186534</v>
      </c>
      <c r="CB22" s="75">
        <f>'dep04'!Q22-'dep04'!Q18</f>
        <v>-17.554932676900421</v>
      </c>
      <c r="CC22" s="75">
        <f>'dep04'!R22-'dep04'!R18</f>
        <v>125.75508386288857</v>
      </c>
      <c r="CD22" s="75">
        <f>'dep04'!S22-'dep04'!S18</f>
        <v>36.174650383468816</v>
      </c>
      <c r="CE22" s="101">
        <f>'dep04'!T22-'dep04'!T18</f>
        <v>0</v>
      </c>
      <c r="CG22" s="69" t="str">
        <f t="shared" si="3"/>
        <v>2004T1</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tr">
        <f>Paca!A23</f>
        <v>2004T2</v>
      </c>
      <c r="B23" s="134">
        <f>('dep04'!B23/'dep04'!B22-1)*100</f>
        <v>6.3825023486319132E-2</v>
      </c>
      <c r="C23" s="135"/>
      <c r="D23" s="136">
        <f>('dep04'!D23/'dep04'!D22-1)*100</f>
        <v>-1.1753133781933545</v>
      </c>
      <c r="E23" s="137">
        <f>('dep04'!E23/'dep04'!E22-1)*100</f>
        <v>-2.6050753515989622</v>
      </c>
      <c r="F23" s="137">
        <f>('dep04'!F23/'dep04'!F22-1)*100</f>
        <v>0.50481442696650447</v>
      </c>
      <c r="G23" s="137">
        <f>('dep04'!G23/'dep04'!G22-1)*100</f>
        <v>-22.20654643428518</v>
      </c>
      <c r="H23" s="137">
        <f>('dep04'!H23/'dep04'!H22-1)*100</f>
        <v>-25.557771742598646</v>
      </c>
      <c r="I23" s="138">
        <f>('dep04'!I23/'dep04'!I22-1)*100</f>
        <v>-8.2237253384420672E-2</v>
      </c>
      <c r="J23" s="139">
        <f>('dep04'!J23/'dep04'!J22-1)*100</f>
        <v>1.5982620237408485</v>
      </c>
      <c r="K23" s="136">
        <f>('dep04'!K23/'dep04'!K22-1)*100</f>
        <v>5.9009104133589396E-2</v>
      </c>
      <c r="L23" s="137">
        <f>('dep04'!L23/'dep04'!L22-1)*100</f>
        <v>1.3940410609433851</v>
      </c>
      <c r="M23" s="137">
        <f>('dep04'!M23/'dep04'!M22-1)*100</f>
        <v>-1.0445146351809931</v>
      </c>
      <c r="N23" s="137">
        <f>('dep04'!N23/'dep04'!N22-1)*100</f>
        <v>-1.0223678557370053</v>
      </c>
      <c r="O23" s="137">
        <f>('dep04'!O23/'dep04'!O22-1)*100</f>
        <v>-3.5603760643484583</v>
      </c>
      <c r="P23" s="137">
        <f>('dep04'!P23/'dep04'!P22-1)*100</f>
        <v>-1.6135246137998105</v>
      </c>
      <c r="Q23" s="137">
        <f>('dep04'!Q23/'dep04'!Q22-1)*100</f>
        <v>-3.8040844585606304</v>
      </c>
      <c r="R23" s="137">
        <f>('dep04'!R23/'dep04'!R22-1)*100</f>
        <v>1.4107008773613261</v>
      </c>
      <c r="S23" s="137">
        <f>('dep04'!S23/'dep04'!S22-1)*100</f>
        <v>-1.1317930463658366</v>
      </c>
      <c r="T23" s="136"/>
      <c r="V23" s="69" t="str">
        <f t="shared" si="0"/>
        <v>2004T2</v>
      </c>
      <c r="W23" s="74">
        <f>'dep04'!B23-'dep04'!B22</f>
        <v>18.346286780331866</v>
      </c>
      <c r="X23" s="106"/>
      <c r="Y23" s="101">
        <f>'dep04'!D23-'dep04'!D22</f>
        <v>-64.628685183124617</v>
      </c>
      <c r="Z23" s="75">
        <f>'dep04'!E23-'dep04'!E22</f>
        <v>-36.097989570683694</v>
      </c>
      <c r="AA23" s="75">
        <f>'dep04'!F23-'dep04'!F22</f>
        <v>3.807460523162149</v>
      </c>
      <c r="AB23" s="75">
        <f>'dep04'!G23-'dep04'!G22</f>
        <v>-21.261214877295131</v>
      </c>
      <c r="AC23" s="75">
        <f>'dep04'!H23-'dep04'!H22</f>
        <v>-8.420473852003191</v>
      </c>
      <c r="AD23" s="76">
        <f>'dep04'!I23-'dep04'!I22</f>
        <v>-2.6564674063051825</v>
      </c>
      <c r="AE23" s="103">
        <f>'dep04'!J23-'dep04'!J22</f>
        <v>69.102053044973218</v>
      </c>
      <c r="AF23" s="101">
        <f>'dep04'!K23-'dep04'!K22</f>
        <v>11.164162262481113</v>
      </c>
      <c r="AG23" s="75">
        <f>'dep04'!L23-'dep04'!L22</f>
        <v>94.813916122541741</v>
      </c>
      <c r="AH23" s="75">
        <f>'dep04'!M23-'dep04'!M22</f>
        <v>-19.396464407870099</v>
      </c>
      <c r="AI23" s="75">
        <f>'dep04'!N23-'dep04'!N22</f>
        <v>-30.445921708486821</v>
      </c>
      <c r="AJ23" s="75">
        <f>'dep04'!O23-'dep04'!O22</f>
        <v>-12.261667087150613</v>
      </c>
      <c r="AK23" s="75">
        <f>'dep04'!P23-'dep04'!P22</f>
        <v>-14.484464461475795</v>
      </c>
      <c r="AL23" s="75">
        <f>'dep04'!Q23-'dep04'!Q22</f>
        <v>-11.850289301793737</v>
      </c>
      <c r="AM23" s="75">
        <f>'dep04'!R23-'dep04'!R22</f>
        <v>38.636719546478616</v>
      </c>
      <c r="AN23" s="75">
        <f>'dep04'!S23-'dep04'!S22</f>
        <v>-33.847666439762179</v>
      </c>
      <c r="AO23" s="101"/>
      <c r="AQ23" s="69" t="str">
        <f t="shared" si="1"/>
        <v>2004T2</v>
      </c>
      <c r="AR23" s="134">
        <f>('dep04'!B23/'dep04'!B19-1)*100</f>
        <v>0.64735429906397357</v>
      </c>
      <c r="AS23" s="135"/>
      <c r="AT23" s="136">
        <f>('dep04'!D23/'dep04'!D19-1)*100</f>
        <v>-3.0441969420237247</v>
      </c>
      <c r="AU23" s="137">
        <f>('dep04'!E23/'dep04'!E19-1)*100</f>
        <v>-5.5470147615906296</v>
      </c>
      <c r="AV23" s="137">
        <f>('dep04'!F23/'dep04'!F19-1)*100</f>
        <v>-3.4187543725124336</v>
      </c>
      <c r="AW23" s="137">
        <f>('dep04'!G23/'dep04'!G19-1)*100</f>
        <v>-32.860337304614298</v>
      </c>
      <c r="AX23" s="137">
        <f>('dep04'!H23/'dep04'!H19-1)*100</f>
        <v>-13.620839455624578</v>
      </c>
      <c r="AY23" s="138">
        <f>('dep04'!I23/'dep04'!I19-1)*100</f>
        <v>-0.74452257704027414</v>
      </c>
      <c r="AZ23" s="139">
        <f>('dep04'!J23/'dep04'!J19-1)*100</f>
        <v>8.8041856500772564</v>
      </c>
      <c r="BA23" s="136">
        <f>('dep04'!K23/'dep04'!K19-1)*100</f>
        <v>1.2000781179644093E-2</v>
      </c>
      <c r="BB23" s="137">
        <f>('dep04'!L23/'dep04'!L19-1)*100</f>
        <v>4.305276086498333</v>
      </c>
      <c r="BC23" s="137">
        <f>('dep04'!M23/'dep04'!M19-1)*100</f>
        <v>-9.0756755542544596</v>
      </c>
      <c r="BD23" s="137">
        <f>('dep04'!N23/'dep04'!N19-1)*100</f>
        <v>-0.65483001930152218</v>
      </c>
      <c r="BE23" s="137">
        <f>('dep04'!O23/'dep04'!O19-1)*100</f>
        <v>-0.2224978671035327</v>
      </c>
      <c r="BF23" s="137">
        <f>('dep04'!P23/'dep04'!P19-1)*100</f>
        <v>-9.729870083194136</v>
      </c>
      <c r="BG23" s="137">
        <f>('dep04'!Q23/'dep04'!Q19-1)*100</f>
        <v>-6.8380014161008358</v>
      </c>
      <c r="BH23" s="137">
        <f>('dep04'!R23/'dep04'!R19-1)*100</f>
        <v>3.868327690592066</v>
      </c>
      <c r="BI23" s="137">
        <f>('dep04'!S23/'dep04'!S19-1)*100</f>
        <v>-2.1520871941732023</v>
      </c>
      <c r="BJ23" s="136"/>
      <c r="BL23" s="69" t="str">
        <f t="shared" si="2"/>
        <v>2004T2</v>
      </c>
      <c r="BM23" s="74">
        <f>'dep04'!B23-'dep04'!B19</f>
        <v>185.00095406261971</v>
      </c>
      <c r="BN23" s="106">
        <f>'dep04'!C23-'dep04'!C19</f>
        <v>0</v>
      </c>
      <c r="BO23" s="101">
        <f>'dep04'!D23-'dep04'!D19</f>
        <v>-170.62239131285696</v>
      </c>
      <c r="BP23" s="75">
        <f>'dep04'!E23-'dep04'!E19</f>
        <v>-79.257922474806719</v>
      </c>
      <c r="BQ23" s="75">
        <f>'dep04'!F23-'dep04'!F19</f>
        <v>-26.832776545599472</v>
      </c>
      <c r="BR23" s="75">
        <f>'dep04'!G23-'dep04'!G19</f>
        <v>-36.453813593275257</v>
      </c>
      <c r="BS23" s="75">
        <f>'dep04'!H23-'dep04'!H19</f>
        <v>-3.8674775703168862</v>
      </c>
      <c r="BT23" s="76">
        <f>'dep04'!I23-'dep04'!I19</f>
        <v>-24.210401128859758</v>
      </c>
      <c r="BU23" s="103">
        <f>'dep04'!J23-'dep04'!J19</f>
        <v>355.44535078988793</v>
      </c>
      <c r="BV23" s="101">
        <f>'dep04'!K23-'dep04'!K19</f>
        <v>2.2715417205872654</v>
      </c>
      <c r="BW23" s="75">
        <f>'dep04'!L23-'dep04'!L19</f>
        <v>284.64507958934882</v>
      </c>
      <c r="BX23" s="75">
        <f>'dep04'!M23-'dep04'!M19</f>
        <v>-183.42004540398966</v>
      </c>
      <c r="BY23" s="75">
        <f>'dep04'!N23-'dep04'!N19</f>
        <v>-19.428569404790323</v>
      </c>
      <c r="BZ23" s="75">
        <f>'dep04'!O23-'dep04'!O19</f>
        <v>-0.74063184364575818</v>
      </c>
      <c r="CA23" s="75">
        <f>'dep04'!P23-'dep04'!P19</f>
        <v>-95.197430039707342</v>
      </c>
      <c r="CB23" s="75">
        <f>'dep04'!Q23-'dep04'!Q19</f>
        <v>-21.995094099160212</v>
      </c>
      <c r="CC23" s="75">
        <f>'dep04'!R23-'dep04'!R19</f>
        <v>103.44016639094161</v>
      </c>
      <c r="CD23" s="75">
        <f>'dep04'!S23-'dep04'!S19</f>
        <v>-65.03193346840817</v>
      </c>
      <c r="CE23" s="101">
        <f>'dep04'!T23-'dep04'!T19</f>
        <v>0</v>
      </c>
      <c r="CG23" s="69" t="str">
        <f t="shared" si="3"/>
        <v>2004T2</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tr">
        <f>Paca!A24</f>
        <v>2004T3</v>
      </c>
      <c r="B24" s="134">
        <f>('dep04'!B24/'dep04'!B23-1)*100</f>
        <v>-0.16449592419950365</v>
      </c>
      <c r="C24" s="135"/>
      <c r="D24" s="136">
        <f>('dep04'!D24/'dep04'!D23-1)*100</f>
        <v>1.30513921871378</v>
      </c>
      <c r="E24" s="137">
        <f>('dep04'!E24/'dep04'!E23-1)*100</f>
        <v>-1.1118806202266351</v>
      </c>
      <c r="F24" s="137">
        <f>('dep04'!F24/'dep04'!F23-1)*100</f>
        <v>0.72497343090145439</v>
      </c>
      <c r="G24" s="137">
        <f>('dep04'!G24/'dep04'!G23-1)*100</f>
        <v>-4.581206333539722</v>
      </c>
      <c r="H24" s="137">
        <f>('dep04'!H24/'dep04'!H23-1)*100</f>
        <v>47.529344572156027</v>
      </c>
      <c r="I24" s="138">
        <f>('dep04'!I24/'dep04'!I23-1)*100</f>
        <v>2.2366283309021018</v>
      </c>
      <c r="J24" s="139">
        <f>('dep04'!J24/'dep04'!J23-1)*100</f>
        <v>5.8200100932759291E-2</v>
      </c>
      <c r="K24" s="136">
        <f>('dep04'!K24/'dep04'!K23-1)*100</f>
        <v>-0.61765727591222008</v>
      </c>
      <c r="L24" s="137">
        <f>('dep04'!L24/'dep04'!L23-1)*100</f>
        <v>-0.5161108535604475</v>
      </c>
      <c r="M24" s="137">
        <f>('dep04'!M24/'dep04'!M23-1)*100</f>
        <v>1.0211278582237027</v>
      </c>
      <c r="N24" s="137">
        <f>('dep04'!N24/'dep04'!N23-1)*100</f>
        <v>-2.1193366682190851</v>
      </c>
      <c r="O24" s="137">
        <f>('dep04'!O24/'dep04'!O23-1)*100</f>
        <v>4.3759946971770658</v>
      </c>
      <c r="P24" s="137">
        <f>('dep04'!P24/'dep04'!P23-1)*100</f>
        <v>0.53380245759004907</v>
      </c>
      <c r="Q24" s="137">
        <f>('dep04'!Q24/'dep04'!Q23-1)*100</f>
        <v>-1.9325777564264679</v>
      </c>
      <c r="R24" s="137">
        <f>('dep04'!R24/'dep04'!R23-1)*100</f>
        <v>-0.65022268931197447</v>
      </c>
      <c r="S24" s="137">
        <f>('dep04'!S24/'dep04'!S23-1)*100</f>
        <v>-1.1170114589091673</v>
      </c>
      <c r="T24" s="136"/>
      <c r="V24" s="69" t="str">
        <f t="shared" si="0"/>
        <v>2004T3</v>
      </c>
      <c r="W24" s="74">
        <f>'dep04'!B24-'dep04'!B23</f>
        <v>-47.313975040287914</v>
      </c>
      <c r="X24" s="106"/>
      <c r="Y24" s="101">
        <f>'dep04'!D24-'dep04'!D23</f>
        <v>70.924115285317384</v>
      </c>
      <c r="Z24" s="75">
        <f>'dep04'!E24-'dep04'!E23</f>
        <v>-15.005732905797686</v>
      </c>
      <c r="AA24" s="75">
        <f>'dep04'!F24-'dep04'!F23</f>
        <v>5.4955682759725732</v>
      </c>
      <c r="AB24" s="75">
        <f>'dep04'!G24-'dep04'!G23</f>
        <v>-3.412164489403807</v>
      </c>
      <c r="AC24" s="75">
        <f>'dep04'!H24-'dep04'!H23</f>
        <v>11.657213059309782</v>
      </c>
      <c r="AD24" s="76">
        <f>'dep04'!I24-'dep04'!I23</f>
        <v>72.189231345237658</v>
      </c>
      <c r="AE24" s="103">
        <f>'dep04'!J24-'dep04'!J23</f>
        <v>2.5565423238340372</v>
      </c>
      <c r="AF24" s="101">
        <f>'dep04'!K24-'dep04'!K23</f>
        <v>-116.9259421804345</v>
      </c>
      <c r="AG24" s="75">
        <f>'dep04'!L24-'dep04'!L23</f>
        <v>-35.591963156265592</v>
      </c>
      <c r="AH24" s="75">
        <f>'dep04'!M24-'dep04'!M23</f>
        <v>18.764113117516445</v>
      </c>
      <c r="AI24" s="75">
        <f>'dep04'!N24-'dep04'!N23</f>
        <v>-62.468194240538196</v>
      </c>
      <c r="AJ24" s="75">
        <f>'dep04'!O24-'dep04'!O23</f>
        <v>14.534026345099676</v>
      </c>
      <c r="AK24" s="75">
        <f>'dep04'!P24-'dep04'!P23</f>
        <v>4.714577934454951</v>
      </c>
      <c r="AL24" s="75">
        <f>'dep04'!Q24-'dep04'!Q23</f>
        <v>-5.7912513078542815</v>
      </c>
      <c r="AM24" s="75">
        <f>'dep04'!R24-'dep04'!R23</f>
        <v>-18.05972834290651</v>
      </c>
      <c r="AN24" s="75">
        <f>'dep04'!S24-'dep04'!S23</f>
        <v>-33.027522529938778</v>
      </c>
      <c r="AO24" s="101"/>
      <c r="AQ24" s="69" t="str">
        <f t="shared" si="1"/>
        <v>2004T3</v>
      </c>
      <c r="AR24" s="134">
        <f>('dep04'!B24/'dep04'!B20-1)*100</f>
        <v>-1.0692249069013449</v>
      </c>
      <c r="AS24" s="135"/>
      <c r="AT24" s="136">
        <f>('dep04'!D24/'dep04'!D20-1)*100</f>
        <v>-1.4694341734813099</v>
      </c>
      <c r="AU24" s="137">
        <f>('dep04'!E24/'dep04'!E20-1)*100</f>
        <v>-5.1109743727022483</v>
      </c>
      <c r="AV24" s="137">
        <f>('dep04'!F24/'dep04'!F20-1)*100</f>
        <v>-2.8452359184440335</v>
      </c>
      <c r="AW24" s="137">
        <f>('dep04'!G24/'dep04'!G20-1)*100</f>
        <v>-38.84462484826382</v>
      </c>
      <c r="AX24" s="137">
        <f>('dep04'!H24/'dep04'!H20-1)*100</f>
        <v>12.940815277723505</v>
      </c>
      <c r="AY24" s="138">
        <f>('dep04'!I24/'dep04'!I20-1)*100</f>
        <v>1.636751428682981</v>
      </c>
      <c r="AZ24" s="139">
        <f>('dep04'!J24/'dep04'!J20-1)*100</f>
        <v>4.9339492447572075</v>
      </c>
      <c r="BA24" s="136">
        <f>('dep04'!K24/'dep04'!K20-1)*100</f>
        <v>-2.2280105388206128</v>
      </c>
      <c r="BB24" s="137">
        <f>('dep04'!L24/'dep04'!L20-1)*100</f>
        <v>-0.27648627203168408</v>
      </c>
      <c r="BC24" s="137">
        <f>('dep04'!M24/'dep04'!M20-1)*100</f>
        <v>1.0310768574275597</v>
      </c>
      <c r="BD24" s="137">
        <f>('dep04'!N24/'dep04'!N20-1)*100</f>
        <v>-7.8329422421552053</v>
      </c>
      <c r="BE24" s="137">
        <f>('dep04'!O24/'dep04'!O20-1)*100</f>
        <v>0.68726255575652928</v>
      </c>
      <c r="BF24" s="137">
        <f>('dep04'!P24/'dep04'!P20-1)*100</f>
        <v>-3.2933128059801975</v>
      </c>
      <c r="BG24" s="137">
        <f>('dep04'!Q24/'dep04'!Q20-1)*100</f>
        <v>-11.399970847027019</v>
      </c>
      <c r="BH24" s="137">
        <f>('dep04'!R24/'dep04'!R20-1)*100</f>
        <v>3.5932478315881422</v>
      </c>
      <c r="BI24" s="137">
        <f>('dep04'!S24/'dep04'!S20-1)*100</f>
        <v>-6.8048415041967907</v>
      </c>
      <c r="BJ24" s="136"/>
      <c r="BL24" s="69" t="str">
        <f t="shared" si="2"/>
        <v>2004T3</v>
      </c>
      <c r="BM24" s="74">
        <f>'dep04'!B24-'dep04'!B20</f>
        <v>-310.35372687187919</v>
      </c>
      <c r="BN24" s="106">
        <f>'dep04'!C24-'dep04'!C20</f>
        <v>0</v>
      </c>
      <c r="BO24" s="101">
        <f>'dep04'!D24-'dep04'!D20</f>
        <v>-82.100863240278159</v>
      </c>
      <c r="BP24" s="75">
        <f>'dep04'!E24-'dep04'!E20</f>
        <v>-71.883776507766243</v>
      </c>
      <c r="BQ24" s="75">
        <f>'dep04'!F24-'dep04'!F20</f>
        <v>-22.360517981260273</v>
      </c>
      <c r="BR24" s="75">
        <f>'dep04'!G24-'dep04'!G20</f>
        <v>-45.141950997760247</v>
      </c>
      <c r="BS24" s="75">
        <f>'dep04'!H24-'dep04'!H20</f>
        <v>4.1459307261565286</v>
      </c>
      <c r="BT24" s="76">
        <f>'dep04'!I24-'dep04'!I20</f>
        <v>53.139451520352395</v>
      </c>
      <c r="BU24" s="103">
        <f>'dep04'!J24-'dep04'!J20</f>
        <v>206.66198425866423</v>
      </c>
      <c r="BV24" s="101">
        <f>'dep04'!K24-'dep04'!K20</f>
        <v>-428.72157052626062</v>
      </c>
      <c r="BW24" s="75">
        <f>'dep04'!L24-'dep04'!L20</f>
        <v>-19.021190992438278</v>
      </c>
      <c r="BX24" s="75">
        <f>'dep04'!M24-'dep04'!M20</f>
        <v>18.945068844223215</v>
      </c>
      <c r="BY24" s="75">
        <f>'dep04'!N24-'dep04'!N20</f>
        <v>-245.19132700776981</v>
      </c>
      <c r="BZ24" s="75">
        <f>'dep04'!O24-'dep04'!O20</f>
        <v>2.3662353195806531</v>
      </c>
      <c r="CA24" s="75">
        <f>'dep04'!P24-'dep04'!P20</f>
        <v>-30.237844966762964</v>
      </c>
      <c r="CB24" s="75">
        <f>'dep04'!Q24-'dep04'!Q20</f>
        <v>-37.812036671159319</v>
      </c>
      <c r="CC24" s="75">
        <f>'dep04'!R24-'dep04'!R20</f>
        <v>95.713173102723886</v>
      </c>
      <c r="CD24" s="75">
        <f>'dep04'!S24-'dep04'!S20</f>
        <v>-213.48364815465402</v>
      </c>
      <c r="CE24" s="101">
        <f>'dep04'!T24-'dep04'!T20</f>
        <v>0</v>
      </c>
      <c r="CG24" s="69" t="str">
        <f t="shared" si="3"/>
        <v>2004T3</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tr">
        <f>Paca!A25</f>
        <v>2004T4</v>
      </c>
      <c r="B25" s="140">
        <f>('dep04'!B25/'dep04'!B24-1)*100</f>
        <v>0.28080351073951348</v>
      </c>
      <c r="C25" s="141"/>
      <c r="D25" s="142">
        <f>('dep04'!D25/'dep04'!D24-1)*100</f>
        <v>-0.73817304572717513</v>
      </c>
      <c r="E25" s="143">
        <f>('dep04'!E25/'dep04'!E24-1)*100</f>
        <v>-2.1694463651881213</v>
      </c>
      <c r="F25" s="143">
        <f>('dep04'!F25/'dep04'!F24-1)*100</f>
        <v>2.07209343198409</v>
      </c>
      <c r="G25" s="143">
        <f>('dep04'!G25/'dep04'!G24-1)*100</f>
        <v>-21.95820028883918</v>
      </c>
      <c r="H25" s="143">
        <f>('dep04'!H25/'dep04'!H24-1)*100</f>
        <v>-3.3238632188264172</v>
      </c>
      <c r="I25" s="144">
        <f>('dep04'!I25/'dep04'!I24-1)*100</f>
        <v>-0.32418473893935928</v>
      </c>
      <c r="J25" s="145">
        <f>('dep04'!J25/'dep04'!J24-1)*100</f>
        <v>1.9451353315225184</v>
      </c>
      <c r="K25" s="142">
        <f>('dep04'!K25/'dep04'!K24-1)*100</f>
        <v>0.18950594388218445</v>
      </c>
      <c r="L25" s="143">
        <f>('dep04'!L25/'dep04'!L24-1)*100</f>
        <v>-1.6814631315031914E-2</v>
      </c>
      <c r="M25" s="143">
        <f>('dep04'!M25/'dep04'!M24-1)*100</f>
        <v>-0.7899958587328948</v>
      </c>
      <c r="N25" s="143">
        <f>('dep04'!N25/'dep04'!N24-1)*100</f>
        <v>0.10058105950199181</v>
      </c>
      <c r="O25" s="143">
        <f>('dep04'!O25/'dep04'!O24-1)*100</f>
        <v>-4.7565000536923137</v>
      </c>
      <c r="P25" s="143">
        <f>('dep04'!P25/'dep04'!P24-1)*100</f>
        <v>-1.6499411331301284</v>
      </c>
      <c r="Q25" s="143">
        <f>('dep04'!Q25/'dep04'!Q24-1)*100</f>
        <v>5.3559862857935014</v>
      </c>
      <c r="R25" s="143">
        <f>('dep04'!R25/'dep04'!R24-1)*100</f>
        <v>2.6408588797467214</v>
      </c>
      <c r="S25" s="143">
        <f>('dep04'!S25/'dep04'!S24-1)*100</f>
        <v>-0.30450020670651501</v>
      </c>
      <c r="T25" s="142"/>
      <c r="U25" s="234"/>
      <c r="V25" s="95" t="str">
        <f t="shared" si="0"/>
        <v>2004T4</v>
      </c>
      <c r="W25" s="92">
        <f>'dep04'!B25-'dep04'!B24</f>
        <v>80.634675594970759</v>
      </c>
      <c r="X25" s="108"/>
      <c r="Y25" s="100">
        <f>'dep04'!D25-'dep04'!D24</f>
        <v>-40.637478016277782</v>
      </c>
      <c r="Z25" s="93">
        <f>'dep04'!E25-'dep04'!E24</f>
        <v>-28.952901085932581</v>
      </c>
      <c r="AA25" s="93">
        <f>'dep04'!F25-'dep04'!F24</f>
        <v>15.821112284252649</v>
      </c>
      <c r="AB25" s="93">
        <f>'dep04'!G25-'dep04'!G24</f>
        <v>-15.605610755317656</v>
      </c>
      <c r="AC25" s="93">
        <f>'dep04'!H25-'dep04'!H24</f>
        <v>-1.2026921197908749</v>
      </c>
      <c r="AD25" s="94">
        <f>'dep04'!I25-'dep04'!I24</f>
        <v>-10.697386339490095</v>
      </c>
      <c r="AE25" s="102">
        <f>'dep04'!J25-'dep04'!J24</f>
        <v>85.493236396539942</v>
      </c>
      <c r="AF25" s="100">
        <f>'dep04'!K25-'dep04'!K24</f>
        <v>35.652942824704951</v>
      </c>
      <c r="AG25" s="93">
        <f>'dep04'!L25-'dep04'!L24</f>
        <v>-1.1535835518934618</v>
      </c>
      <c r="AH25" s="93">
        <f>'dep04'!M25-'dep04'!M24</f>
        <v>-14.665097181309648</v>
      </c>
      <c r="AI25" s="93">
        <f>'dep04'!N25-'dep04'!N24</f>
        <v>2.901830958805931</v>
      </c>
      <c r="AJ25" s="93">
        <f>'dep04'!O25-'dep04'!O24</f>
        <v>-16.489112813636382</v>
      </c>
      <c r="AK25" s="93">
        <f>'dep04'!P25-'dep04'!P24</f>
        <v>-14.650174883957334</v>
      </c>
      <c r="AL25" s="93">
        <f>'dep04'!Q25-'dep04'!Q24</f>
        <v>15.739815988522309</v>
      </c>
      <c r="AM25" s="93">
        <f>'dep04'!R25-'dep04'!R24</f>
        <v>72.872083319530248</v>
      </c>
      <c r="AN25" s="93">
        <f>'dep04'!S25-'dep04'!S24</f>
        <v>-8.9028190113617711</v>
      </c>
      <c r="AO25" s="100"/>
      <c r="AP25" s="234"/>
      <c r="AQ25" s="95" t="str">
        <f t="shared" si="1"/>
        <v>2004T4</v>
      </c>
      <c r="AR25" s="140">
        <f>('dep04'!B25/'dep04'!B21-1)*100</f>
        <v>0.69991234474613417</v>
      </c>
      <c r="AS25" s="141"/>
      <c r="AT25" s="142">
        <f>('dep04'!D25/'dep04'!D21-1)*100</f>
        <v>-1.7881893119454539</v>
      </c>
      <c r="AU25" s="143">
        <f>('dep04'!E25/'dep04'!E21-1)*100</f>
        <v>-7.4873196875692489</v>
      </c>
      <c r="AV25" s="143">
        <f>('dep04'!F25/'dep04'!F21-1)*100</f>
        <v>1.371605741034565</v>
      </c>
      <c r="AW25" s="143">
        <f>('dep04'!G25/'dep04'!G21-1)*100</f>
        <v>-42.850377768438207</v>
      </c>
      <c r="AX25" s="143">
        <f>('dep04'!H25/'dep04'!H21-1)*100</f>
        <v>4.5056006785340719</v>
      </c>
      <c r="AY25" s="144">
        <f>('dep04'!I25/'dep04'!I21-1)*100</f>
        <v>1.0975157567429727</v>
      </c>
      <c r="AZ25" s="145">
        <f>('dep04'!J25/'dep04'!J21-1)*100</f>
        <v>6.0949808631561631</v>
      </c>
      <c r="BA25" s="142">
        <f>('dep04'!K25/'dep04'!K21-1)*100</f>
        <v>0.41253246387991105</v>
      </c>
      <c r="BB25" s="143">
        <f>('dep04'!L25/'dep04'!L21-1)*100</f>
        <v>1.9464765042839005</v>
      </c>
      <c r="BC25" s="143">
        <f>('dep04'!M25/'dep04'!M21-1)*100</f>
        <v>0.14102573205612146</v>
      </c>
      <c r="BD25" s="143">
        <f>('dep04'!N25/'dep04'!N21-1)*100</f>
        <v>-2.4699457979199479</v>
      </c>
      <c r="BE25" s="143">
        <f>('dep04'!O25/'dep04'!O21-1)*100</f>
        <v>-0.53733385434494574</v>
      </c>
      <c r="BF25" s="143">
        <f>('dep04'!P25/'dep04'!P21-1)*100</f>
        <v>-2.0736781355905176</v>
      </c>
      <c r="BG25" s="143">
        <f>('dep04'!Q25/'dep04'!Q21-1)*100</f>
        <v>2.2828516606411942</v>
      </c>
      <c r="BH25" s="143">
        <f>('dep04'!R25/'dep04'!R21-1)*100</f>
        <v>3.3342791337896527</v>
      </c>
      <c r="BI25" s="143">
        <f>('dep04'!S25/'dep04'!S21-1)*100</f>
        <v>-2.0500767976415757</v>
      </c>
      <c r="BJ25" s="142"/>
      <c r="BK25" s="234"/>
      <c r="BL25" s="95" t="str">
        <f t="shared" si="2"/>
        <v>2004T4</v>
      </c>
      <c r="BM25" s="92">
        <f>'dep04'!B25-'dep04'!B21</f>
        <v>200.14819409988922</v>
      </c>
      <c r="BN25" s="108">
        <f>'dep04'!C25-'dep04'!C21</f>
        <v>0</v>
      </c>
      <c r="BO25" s="100">
        <f>'dep04'!D25-'dep04'!D21</f>
        <v>-99.494850928787855</v>
      </c>
      <c r="BP25" s="93">
        <f>'dep04'!E25-'dep04'!E21</f>
        <v>-105.66783108183404</v>
      </c>
      <c r="BQ25" s="93">
        <f>'dep04'!F25-'dep04'!F21</f>
        <v>10.545026343467612</v>
      </c>
      <c r="BR25" s="93">
        <f>'dep04'!G25-'dep04'!G21</f>
        <v>-41.586521486052547</v>
      </c>
      <c r="BS25" s="93">
        <f>'dep04'!H25-'dep04'!H21</f>
        <v>1.508147233874773</v>
      </c>
      <c r="BT25" s="94">
        <f>'dep04'!I25-'dep04'!I21</f>
        <v>35.706328061755812</v>
      </c>
      <c r="BU25" s="102">
        <f>'dep04'!J25-'dep04'!J21</f>
        <v>257.41031715624194</v>
      </c>
      <c r="BV25" s="100">
        <f>'dep04'!K25-'dep04'!K21</f>
        <v>77.439937138435198</v>
      </c>
      <c r="BW25" s="93">
        <f>'dep04'!L25-'dep04'!L21</f>
        <v>130.9681281116882</v>
      </c>
      <c r="BX25" s="93">
        <f>'dep04'!M25-'dep04'!M21</f>
        <v>2.5935935989423342</v>
      </c>
      <c r="BY25" s="93">
        <f>'dep04'!N25-'dep04'!N21</f>
        <v>-73.137727072339658</v>
      </c>
      <c r="BZ25" s="93">
        <f>'dep04'!O25-'dep04'!O21</f>
        <v>-1.7837304937889371</v>
      </c>
      <c r="CA25" s="93">
        <f>'dep04'!P25-'dep04'!P21</f>
        <v>-18.492298262156737</v>
      </c>
      <c r="CB25" s="93">
        <f>'dep04'!Q25-'dep04'!Q21</f>
        <v>6.9102582141180733</v>
      </c>
      <c r="CC25" s="93">
        <f>'dep04'!R25-'dep04'!R21</f>
        <v>91.388975591176859</v>
      </c>
      <c r="CD25" s="93">
        <f>'dep04'!S25-'dep04'!S21</f>
        <v>-61.007262549205279</v>
      </c>
      <c r="CE25" s="100">
        <f>'dep04'!T25-'dep04'!T21</f>
        <v>0</v>
      </c>
      <c r="CF25" s="234"/>
      <c r="CG25" s="95" t="str">
        <f t="shared" si="3"/>
        <v>2004T4</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tr">
        <f>Paca!A26</f>
        <v>2005T1</v>
      </c>
      <c r="B26" s="134">
        <f>('dep04'!B26/'dep04'!B25-1)*100</f>
        <v>-0.17783610650886628</v>
      </c>
      <c r="C26" s="135"/>
      <c r="D26" s="136">
        <f>('dep04'!D26/'dep04'!D25-1)*100</f>
        <v>-1.6298593126176764</v>
      </c>
      <c r="E26" s="137">
        <f>('dep04'!E26/'dep04'!E25-1)*100</f>
        <v>1.0080927579037002</v>
      </c>
      <c r="F26" s="137">
        <f>('dep04'!F26/'dep04'!F25-1)*100</f>
        <v>1.4665539861490551</v>
      </c>
      <c r="G26" s="137">
        <f>('dep04'!G26/'dep04'!G25-1)*100</f>
        <v>30.871742824057911</v>
      </c>
      <c r="H26" s="137">
        <f>('dep04'!H26/'dep04'!H25-1)*100</f>
        <v>-41.99077555431726</v>
      </c>
      <c r="I26" s="138">
        <f>('dep04'!I26/'dep04'!I25-1)*100</f>
        <v>-3.5295316457499837</v>
      </c>
      <c r="J26" s="139">
        <f>('dep04'!J26/'dep04'!J25-1)*100</f>
        <v>3.2606568552177473</v>
      </c>
      <c r="K26" s="136">
        <f>('dep04'!K26/'dep04'!K25-1)*100</f>
        <v>-0.6285515315399004</v>
      </c>
      <c r="L26" s="137">
        <f>('dep04'!L26/'dep04'!L25-1)*100</f>
        <v>0.31777305208817719</v>
      </c>
      <c r="M26" s="137">
        <f>('dep04'!M26/'dep04'!M25-1)*100</f>
        <v>-3.328057546857266</v>
      </c>
      <c r="N26" s="137">
        <f>('dep04'!N26/'dep04'!N25-1)*100</f>
        <v>-2.2619951966094676</v>
      </c>
      <c r="O26" s="137">
        <f>('dep04'!O26/'dep04'!O25-1)*100</f>
        <v>5.337704922789932</v>
      </c>
      <c r="P26" s="137">
        <f>('dep04'!P26/'dep04'!P25-1)*100</f>
        <v>-0.32788099184816177</v>
      </c>
      <c r="Q26" s="137">
        <f>('dep04'!Q26/'dep04'!Q25-1)*100</f>
        <v>1.9631568272568289</v>
      </c>
      <c r="R26" s="137">
        <f>('dep04'!R26/'dep04'!R25-1)*100</f>
        <v>-1.2583669771127015</v>
      </c>
      <c r="S26" s="137">
        <f>('dep04'!S26/'dep04'!S25-1)*100</f>
        <v>3.9280570859956399E-2</v>
      </c>
      <c r="T26" s="136"/>
      <c r="V26" s="69" t="str">
        <f t="shared" si="0"/>
        <v>2005T1</v>
      </c>
      <c r="W26" s="74">
        <f>'dep04'!B26-'dep04'!B25</f>
        <v>-51.210268917046051</v>
      </c>
      <c r="X26" s="106"/>
      <c r="Y26" s="101">
        <f>'dep04'!D26-'dep04'!D25</f>
        <v>-89.063743884178621</v>
      </c>
      <c r="Z26" s="75">
        <f>'dep04'!E26-'dep04'!E25</f>
        <v>13.161887520630444</v>
      </c>
      <c r="AA26" s="75">
        <f>'dep04'!F26-'dep04'!F25</f>
        <v>11.429645360343102</v>
      </c>
      <c r="AB26" s="75">
        <f>'dep04'!G26-'dep04'!G25</f>
        <v>17.122708053033577</v>
      </c>
      <c r="AC26" s="75">
        <f>'dep04'!H26-'dep04'!H25</f>
        <v>-14.688738699984196</v>
      </c>
      <c r="AD26" s="76">
        <f>'dep04'!I26-'dep04'!I25</f>
        <v>-116.08924611820157</v>
      </c>
      <c r="AE26" s="103">
        <f>'dep04'!J26-'dep04'!J25</f>
        <v>146.10111793711985</v>
      </c>
      <c r="AF26" s="101">
        <f>'dep04'!K26-'dep04'!K25</f>
        <v>-118.4774424079842</v>
      </c>
      <c r="AG26" s="75">
        <f>'dep04'!L26-'dep04'!L25</f>
        <v>21.797452501756197</v>
      </c>
      <c r="AH26" s="75">
        <f>'dep04'!M26-'dep04'!M25</f>
        <v>-61.292371555533236</v>
      </c>
      <c r="AI26" s="75">
        <f>'dep04'!N26-'dep04'!N25</f>
        <v>-65.325716300264048</v>
      </c>
      <c r="AJ26" s="75">
        <f>'dep04'!O26-'dep04'!O25</f>
        <v>17.623805497268904</v>
      </c>
      <c r="AK26" s="75">
        <f>'dep04'!P26-'dep04'!P25</f>
        <v>-2.8632892565892689</v>
      </c>
      <c r="AL26" s="75">
        <f>'dep04'!Q26-'dep04'!Q25</f>
        <v>6.0781918833712325</v>
      </c>
      <c r="AM26" s="75">
        <f>'dep04'!R26-'dep04'!R25</f>
        <v>-35.640483044474422</v>
      </c>
      <c r="AN26" s="75">
        <f>'dep04'!S26-'dep04'!S25</f>
        <v>1.1449678664803287</v>
      </c>
      <c r="AO26" s="101"/>
      <c r="AQ26" s="69" t="str">
        <f t="shared" si="1"/>
        <v>2005T1</v>
      </c>
      <c r="AR26" s="134">
        <f>('dep04'!B26/'dep04'!B22-1)*100</f>
        <v>1.5888808510666763E-3</v>
      </c>
      <c r="AS26" s="135"/>
      <c r="AT26" s="136">
        <f>('dep04'!D26/'dep04'!D22-1)*100</f>
        <v>-2.2442121116354463</v>
      </c>
      <c r="AU26" s="137">
        <f>('dep04'!E26/'dep04'!E22-1)*100</f>
        <v>-4.8275771057260002</v>
      </c>
      <c r="AV26" s="137">
        <f>('dep04'!F26/'dep04'!F22-1)*100</f>
        <v>4.8465056025642328</v>
      </c>
      <c r="AW26" s="137">
        <f>('dep04'!G26/'dep04'!G22-1)*100</f>
        <v>-24.185873477973907</v>
      </c>
      <c r="AX26" s="137">
        <f>('dep04'!H26/'dep04'!H22-1)*100</f>
        <v>-38.409444098862153</v>
      </c>
      <c r="AY26" s="138">
        <f>('dep04'!I26/'dep04'!I22-1)*100</f>
        <v>-1.7724293855214346</v>
      </c>
      <c r="AZ26" s="139">
        <f>('dep04'!J26/'dep04'!J22-1)*100</f>
        <v>7.0139402773085502</v>
      </c>
      <c r="BA26" s="136">
        <f>('dep04'!K26/'dep04'!K22-1)*100</f>
        <v>-0.99678839698099653</v>
      </c>
      <c r="BB26" s="137">
        <f>('dep04'!L26/'dep04'!L22-1)*100</f>
        <v>1.1742604848553384</v>
      </c>
      <c r="BC26" s="137">
        <f>('dep04'!M26/'dep04'!M22-1)*100</f>
        <v>-4.1244211440836231</v>
      </c>
      <c r="BD26" s="137">
        <f>('dep04'!N26/'dep04'!N22-1)*100</f>
        <v>-5.216218474658751</v>
      </c>
      <c r="BE26" s="137">
        <f>('dep04'!O26/'dep04'!O22-1)*100</f>
        <v>0.98929338862174809</v>
      </c>
      <c r="BF26" s="137">
        <f>('dep04'!P26/'dep04'!P22-1)*100</f>
        <v>-3.0392810149203364</v>
      </c>
      <c r="BG26" s="137">
        <f>('dep04'!Q26/'dep04'!Q22-1)*100</f>
        <v>1.3406958935247681</v>
      </c>
      <c r="BH26" s="137">
        <f>('dep04'!R26/'dep04'!R22-1)*100</f>
        <v>2.1107027634636566</v>
      </c>
      <c r="BI26" s="137">
        <f>('dep04'!S26/'dep04'!S22-1)*100</f>
        <v>-2.4955680764921939</v>
      </c>
      <c r="BJ26" s="136"/>
      <c r="BL26" s="69" t="str">
        <f t="shared" si="2"/>
        <v>2005T1</v>
      </c>
      <c r="BM26" s="74">
        <f>'dep04'!B26-'dep04'!B22</f>
        <v>0.4567184179686592</v>
      </c>
      <c r="BN26" s="106">
        <f>'dep04'!C26-'dep04'!C22</f>
        <v>0</v>
      </c>
      <c r="BO26" s="101">
        <f>'dep04'!D26-'dep04'!D22</f>
        <v>-123.40579179826364</v>
      </c>
      <c r="BP26" s="75">
        <f>'dep04'!E26-'dep04'!E22</f>
        <v>-66.894736041783517</v>
      </c>
      <c r="BQ26" s="75">
        <f>'dep04'!F26-'dep04'!F22</f>
        <v>36.553786443730473</v>
      </c>
      <c r="BR26" s="75">
        <f>'dep04'!G26-'dep04'!G22</f>
        <v>-23.156282068983018</v>
      </c>
      <c r="BS26" s="75">
        <f>'dep04'!H26-'dep04'!H22</f>
        <v>-12.654691612468479</v>
      </c>
      <c r="BT26" s="76">
        <f>'dep04'!I26-'dep04'!I22</f>
        <v>-57.253868518759191</v>
      </c>
      <c r="BU26" s="103">
        <f>'dep04'!J26-'dep04'!J22</f>
        <v>303.25294970246705</v>
      </c>
      <c r="BV26" s="101">
        <f>'dep04'!K26-'dep04'!K22</f>
        <v>-188.58627950123264</v>
      </c>
      <c r="BW26" s="75">
        <f>'dep04'!L26-'dep04'!L22</f>
        <v>79.865821916138884</v>
      </c>
      <c r="BX26" s="75">
        <f>'dep04'!M26-'dep04'!M22</f>
        <v>-76.589820027196538</v>
      </c>
      <c r="BY26" s="75">
        <f>'dep04'!N26-'dep04'!N22</f>
        <v>-155.33800129048313</v>
      </c>
      <c r="BZ26" s="75">
        <f>'dep04'!O26-'dep04'!O22</f>
        <v>3.4070519415815852</v>
      </c>
      <c r="CA26" s="75">
        <f>'dep04'!P26-'dep04'!P22</f>
        <v>-27.283350667567447</v>
      </c>
      <c r="CB26" s="75">
        <f>'dep04'!Q26-'dep04'!Q22</f>
        <v>4.1764672622455237</v>
      </c>
      <c r="CC26" s="75">
        <f>'dep04'!R26-'dep04'!R22</f>
        <v>57.808591478627932</v>
      </c>
      <c r="CD26" s="75">
        <f>'dep04'!S26-'dep04'!S22</f>
        <v>-74.6330401145824</v>
      </c>
      <c r="CE26" s="101">
        <f>'dep04'!T26-'dep04'!T22</f>
        <v>0</v>
      </c>
      <c r="CG26" s="69" t="str">
        <f t="shared" si="3"/>
        <v>2005T1</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tr">
        <f>Paca!A27</f>
        <v>2005T2</v>
      </c>
      <c r="B27" s="134">
        <f>('dep04'!B27/'dep04'!B26-1)*100</f>
        <v>-0.35924882759637011</v>
      </c>
      <c r="C27" s="135"/>
      <c r="D27" s="136">
        <f>('dep04'!D27/'dep04'!D26-1)*100</f>
        <v>-0.77037926987726379</v>
      </c>
      <c r="E27" s="137">
        <f>('dep04'!E27/'dep04'!E26-1)*100</f>
        <v>-1.028070288879368</v>
      </c>
      <c r="F27" s="137">
        <f>('dep04'!F27/'dep04'!F26-1)*100</f>
        <v>-2.6361499320335047</v>
      </c>
      <c r="G27" s="137">
        <f>('dep04'!G27/'dep04'!G26-1)*100</f>
        <v>-5.389486296683998</v>
      </c>
      <c r="H27" s="137">
        <f>('dep04'!H27/'dep04'!H26-1)*100</f>
        <v>74.83007908394859</v>
      </c>
      <c r="I27" s="138">
        <f>('dep04'!I27/'dep04'!I26-1)*100</f>
        <v>-0.57609873722332949</v>
      </c>
      <c r="J27" s="139">
        <f>('dep04'!J27/'dep04'!J26-1)*100</f>
        <v>0.40349012239033755</v>
      </c>
      <c r="K27" s="136">
        <f>('dep04'!K27/'dep04'!K26-1)*100</f>
        <v>-0.43664920019590436</v>
      </c>
      <c r="L27" s="137">
        <f>('dep04'!L27/'dep04'!L26-1)*100</f>
        <v>0.33005031048765066</v>
      </c>
      <c r="M27" s="137">
        <f>('dep04'!M27/'dep04'!M26-1)*100</f>
        <v>-0.97292144024606619</v>
      </c>
      <c r="N27" s="137">
        <f>('dep04'!N27/'dep04'!N26-1)*100</f>
        <v>-1.8829739287983815</v>
      </c>
      <c r="O27" s="137">
        <f>('dep04'!O27/'dep04'!O26-1)*100</f>
        <v>1.2068601180604599</v>
      </c>
      <c r="P27" s="137">
        <f>('dep04'!P27/'dep04'!P26-1)*100</f>
        <v>-1.7342112301297452</v>
      </c>
      <c r="Q27" s="137">
        <f>('dep04'!Q27/'dep04'!Q26-1)*100</f>
        <v>5.0855336194092216</v>
      </c>
      <c r="R27" s="137">
        <f>('dep04'!R27/'dep04'!R26-1)*100</f>
        <v>-1.7338684000569149</v>
      </c>
      <c r="S27" s="137">
        <f>('dep04'!S27/'dep04'!S26-1)*100</f>
        <v>0.31909359414949989</v>
      </c>
      <c r="T27" s="136"/>
      <c r="V27" s="69" t="str">
        <f t="shared" si="0"/>
        <v>2005T2</v>
      </c>
      <c r="W27" s="74">
        <f>'dep04'!B27-'dep04'!B26</f>
        <v>-103.26649921649005</v>
      </c>
      <c r="X27" s="106"/>
      <c r="Y27" s="101">
        <f>'dep04'!D27-'dep04'!D26</f>
        <v>-41.411285221234721</v>
      </c>
      <c r="Z27" s="75">
        <f>'dep04'!E27-'dep04'!E26</f>
        <v>-13.558032147797576</v>
      </c>
      <c r="AA27" s="75">
        <f>'dep04'!F27-'dep04'!F26</f>
        <v>-20.846239306993311</v>
      </c>
      <c r="AB27" s="75">
        <f>'dep04'!G27-'dep04'!G26</f>
        <v>-3.9120514890716009</v>
      </c>
      <c r="AC27" s="75">
        <f>'dep04'!H27-'dep04'!H26</f>
        <v>15.184618062387973</v>
      </c>
      <c r="AD27" s="76">
        <f>'dep04'!I27-'dep04'!I26</f>
        <v>-18.279580339759377</v>
      </c>
      <c r="AE27" s="103">
        <f>'dep04'!J27-'dep04'!J26</f>
        <v>18.668792684618893</v>
      </c>
      <c r="AF27" s="101">
        <f>'dep04'!K27-'dep04'!K26</f>
        <v>-81.787902533877059</v>
      </c>
      <c r="AG27" s="75">
        <f>'dep04'!L27-'dep04'!L26</f>
        <v>22.711546260378782</v>
      </c>
      <c r="AH27" s="75">
        <f>'dep04'!M27-'dep04'!M26</f>
        <v>-17.321831812259234</v>
      </c>
      <c r="AI27" s="75">
        <f>'dep04'!N27-'dep04'!N26</f>
        <v>-53.149634005649659</v>
      </c>
      <c r="AJ27" s="75">
        <f>'dep04'!O27-'dep04'!O26</f>
        <v>4.1974537271692611</v>
      </c>
      <c r="AK27" s="75">
        <f>'dep04'!P27-'dep04'!P26</f>
        <v>-15.094706364945523</v>
      </c>
      <c r="AL27" s="75">
        <f>'dep04'!Q27-'dep04'!Q26</f>
        <v>16.054589819984926</v>
      </c>
      <c r="AM27" s="75">
        <f>'dep04'!R27-'dep04'!R26</f>
        <v>-48.490058252118615</v>
      </c>
      <c r="AN27" s="75">
        <f>'dep04'!S27-'dep04'!S26</f>
        <v>9.3047380935622641</v>
      </c>
      <c r="AO27" s="101"/>
      <c r="AQ27" s="69" t="str">
        <f t="shared" si="1"/>
        <v>2005T2</v>
      </c>
      <c r="AR27" s="134">
        <f>('dep04'!B27/'dep04'!B23-1)*100</f>
        <v>-0.42122183333339613</v>
      </c>
      <c r="AS27" s="135"/>
      <c r="AT27" s="136">
        <f>('dep04'!D27/'dep04'!D23-1)*100</f>
        <v>-1.8436578153916527</v>
      </c>
      <c r="AU27" s="137">
        <f>('dep04'!E27/'dep04'!E23-1)*100</f>
        <v>-3.2865584820412352</v>
      </c>
      <c r="AV27" s="137">
        <f>('dep04'!F27/'dep04'!F23-1)*100</f>
        <v>1.5698552337139571</v>
      </c>
      <c r="AW27" s="137">
        <f>('dep04'!G27/'dep04'!G23-1)*100</f>
        <v>-7.7966958986084967</v>
      </c>
      <c r="AX27" s="137">
        <f>('dep04'!H27/'dep04'!H23-1)*100</f>
        <v>44.647493916864313</v>
      </c>
      <c r="AY27" s="138">
        <f>('dep04'!I27/'dep04'!I23-1)*100</f>
        <v>-2.2579367912524573</v>
      </c>
      <c r="AZ27" s="139">
        <f>('dep04'!J27/'dep04'!J23-1)*100</f>
        <v>5.7554812608909822</v>
      </c>
      <c r="BA27" s="136">
        <f>('dep04'!K27/'dep04'!K23-1)*100</f>
        <v>-1.4872166395319075</v>
      </c>
      <c r="BB27" s="137">
        <f>('dep04'!L27/'dep04'!L23-1)*100</f>
        <v>0.11257602871079797</v>
      </c>
      <c r="BC27" s="137">
        <f>('dep04'!M27/'dep04'!M23-1)*100</f>
        <v>-4.0550562273109492</v>
      </c>
      <c r="BD27" s="137">
        <f>('dep04'!N27/'dep04'!N23-1)*100</f>
        <v>-6.0403592046525567</v>
      </c>
      <c r="BE27" s="137">
        <f>('dep04'!O27/'dep04'!O23-1)*100</f>
        <v>5.9814303737201646</v>
      </c>
      <c r="BF27" s="137">
        <f>('dep04'!P27/'dep04'!P23-1)*100</f>
        <v>-3.1582187148968099</v>
      </c>
      <c r="BG27" s="137">
        <f>('dep04'!Q27/'dep04'!Q23-1)*100</f>
        <v>10.705751334584956</v>
      </c>
      <c r="BH27" s="137">
        <f>('dep04'!R27/'dep04'!R23-1)*100</f>
        <v>-1.0555723537340911</v>
      </c>
      <c r="BI27" s="137">
        <f>('dep04'!S27/'dep04'!S23-1)*100</f>
        <v>-1.0646947752781966</v>
      </c>
      <c r="BJ27" s="136"/>
      <c r="BL27" s="69" t="str">
        <f t="shared" si="2"/>
        <v>2005T2</v>
      </c>
      <c r="BM27" s="74">
        <f>'dep04'!B27-'dep04'!B23</f>
        <v>-121.15606757885325</v>
      </c>
      <c r="BN27" s="106">
        <f>'dep04'!C27-'dep04'!C23</f>
        <v>0</v>
      </c>
      <c r="BO27" s="101">
        <f>'dep04'!D27-'dep04'!D23</f>
        <v>-100.18839183637374</v>
      </c>
      <c r="BP27" s="75">
        <f>'dep04'!E27-'dep04'!E23</f>
        <v>-44.354778618897399</v>
      </c>
      <c r="BQ27" s="75">
        <f>'dep04'!F27-'dep04'!F23</f>
        <v>11.900086613575013</v>
      </c>
      <c r="BR27" s="75">
        <f>'dep04'!G27-'dep04'!G23</f>
        <v>-5.807118680759487</v>
      </c>
      <c r="BS27" s="75">
        <f>'dep04'!H27-'dep04'!H23</f>
        <v>10.950400301922684</v>
      </c>
      <c r="BT27" s="76">
        <f>'dep04'!I27-'dep04'!I23</f>
        <v>-72.876981452213386</v>
      </c>
      <c r="BU27" s="103">
        <f>'dep04'!J27-'dep04'!J23</f>
        <v>252.81968934211272</v>
      </c>
      <c r="BV27" s="101">
        <f>'dep04'!K27-'dep04'!K23</f>
        <v>-281.53834429759081</v>
      </c>
      <c r="BW27" s="75">
        <f>'dep04'!L27-'dep04'!L23</f>
        <v>7.7634520539759251</v>
      </c>
      <c r="BX27" s="75">
        <f>'dep04'!M27-'dep04'!M23</f>
        <v>-74.515187431585673</v>
      </c>
      <c r="BY27" s="75">
        <f>'dep04'!N27-'dep04'!N23</f>
        <v>-178.04171358764597</v>
      </c>
      <c r="BZ27" s="75">
        <f>'dep04'!O27-'dep04'!O23</f>
        <v>19.866172755901459</v>
      </c>
      <c r="CA27" s="75">
        <f>'dep04'!P27-'dep04'!P23</f>
        <v>-27.893592571037175</v>
      </c>
      <c r="CB27" s="75">
        <f>'dep04'!Q27-'dep04'!Q23</f>
        <v>32.081346384024187</v>
      </c>
      <c r="CC27" s="75">
        <f>'dep04'!R27-'dep04'!R23</f>
        <v>-29.3181863199693</v>
      </c>
      <c r="CD27" s="75">
        <f>'dep04'!S27-'dep04'!S23</f>
        <v>-31.480635581257957</v>
      </c>
      <c r="CE27" s="101">
        <f>'dep04'!T27-'dep04'!T23</f>
        <v>0</v>
      </c>
      <c r="CG27" s="69" t="str">
        <f t="shared" si="3"/>
        <v>2005T2</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tr">
        <f>Paca!A28</f>
        <v>2005T3</v>
      </c>
      <c r="B28" s="134">
        <f>('dep04'!B28/'dep04'!B27-1)*100</f>
        <v>0.6161738941294459</v>
      </c>
      <c r="C28" s="135"/>
      <c r="D28" s="136">
        <f>('dep04'!D28/'dep04'!D27-1)*100</f>
        <v>-0.98249255144455816</v>
      </c>
      <c r="E28" s="137">
        <f>('dep04'!E28/'dep04'!E27-1)*100</f>
        <v>2.3399995150730213E-2</v>
      </c>
      <c r="F28" s="137">
        <f>('dep04'!F28/'dep04'!F27-1)*100</f>
        <v>-1.4165632382013071</v>
      </c>
      <c r="G28" s="137">
        <f>('dep04'!G28/'dep04'!G27-1)*100</f>
        <v>-4.5969332103675704</v>
      </c>
      <c r="H28" s="137">
        <f>('dep04'!H28/'dep04'!H27-1)*100</f>
        <v>-13.29560352801491</v>
      </c>
      <c r="I28" s="138">
        <f>('dep04'!I28/'dep04'!I27-1)*100</f>
        <v>-1.0755788569841274</v>
      </c>
      <c r="J28" s="139">
        <f>('dep04'!J28/'dep04'!J27-1)*100</f>
        <v>0.66193241283758475</v>
      </c>
      <c r="K28" s="136">
        <f>('dep04'!K28/'dep04'!K27-1)*100</f>
        <v>1.0637528949760444</v>
      </c>
      <c r="L28" s="137">
        <f>('dep04'!L28/'dep04'!L27-1)*100</f>
        <v>-0.31224908544145169</v>
      </c>
      <c r="M28" s="137">
        <f>('dep04'!M28/'dep04'!M27-1)*100</f>
        <v>1.7511665627855333</v>
      </c>
      <c r="N28" s="137">
        <f>('dep04'!N28/'dep04'!N27-1)*100</f>
        <v>1.8604923157251818</v>
      </c>
      <c r="O28" s="137">
        <f>('dep04'!O28/'dep04'!O27-1)*100</f>
        <v>9.1535414280487402</v>
      </c>
      <c r="P28" s="137">
        <f>('dep04'!P28/'dep04'!P27-1)*100</f>
        <v>2.6215680451461054</v>
      </c>
      <c r="Q28" s="137">
        <f>('dep04'!Q28/'dep04'!Q27-1)*100</f>
        <v>6.4629486255223245</v>
      </c>
      <c r="R28" s="137">
        <f>('dep04'!R28/'dep04'!R27-1)*100</f>
        <v>-0.41309408599556896</v>
      </c>
      <c r="S28" s="137">
        <f>('dep04'!S28/'dep04'!S27-1)*100</f>
        <v>2.4888258375382</v>
      </c>
      <c r="T28" s="136"/>
      <c r="V28" s="69" t="str">
        <f t="shared" si="0"/>
        <v>2005T3</v>
      </c>
      <c r="W28" s="74">
        <f>'dep04'!B28-'dep04'!B27</f>
        <v>176.48361141777787</v>
      </c>
      <c r="X28" s="106"/>
      <c r="Y28" s="101">
        <f>'dep04'!D28-'dep04'!D27</f>
        <v>-52.40644730850272</v>
      </c>
      <c r="Z28" s="75">
        <f>'dep04'!E28-'dep04'!E27</f>
        <v>0.3054229422230037</v>
      </c>
      <c r="AA28" s="75">
        <f>'dep04'!F28-'dep04'!F27</f>
        <v>-10.906648519557393</v>
      </c>
      <c r="AB28" s="75">
        <f>'dep04'!G28-'dep04'!G27</f>
        <v>-3.1569287816044778</v>
      </c>
      <c r="AC28" s="75">
        <f>'dep04'!H28-'dep04'!H27</f>
        <v>-4.7168479687728393</v>
      </c>
      <c r="AD28" s="76">
        <f>'dep04'!I28-'dep04'!I27</f>
        <v>-33.931444980791639</v>
      </c>
      <c r="AE28" s="103">
        <f>'dep04'!J28-'dep04'!J27</f>
        <v>30.750046915840358</v>
      </c>
      <c r="AF28" s="101">
        <f>'dep04'!K28-'dep04'!K27</f>
        <v>198.37944052743842</v>
      </c>
      <c r="AG28" s="75">
        <f>'dep04'!L28-'dep04'!L27</f>
        <v>-21.557518254146089</v>
      </c>
      <c r="AH28" s="75">
        <f>'dep04'!M28-'dep04'!M27</f>
        <v>30.874324645106753</v>
      </c>
      <c r="AI28" s="75">
        <f>'dep04'!N28-'dep04'!N27</f>
        <v>51.526213445023586</v>
      </c>
      <c r="AJ28" s="75">
        <f>'dep04'!O28-'dep04'!O27</f>
        <v>32.220189039214745</v>
      </c>
      <c r="AK28" s="75">
        <f>'dep04'!P28-'dep04'!P27</f>
        <v>22.422609532523552</v>
      </c>
      <c r="AL28" s="75">
        <f>'dep04'!Q28-'dep04'!Q27</f>
        <v>21.440569762245161</v>
      </c>
      <c r="AM28" s="75">
        <f>'dep04'!R28-'dep04'!R27</f>
        <v>-11.35244512875488</v>
      </c>
      <c r="AN28" s="75">
        <f>'dep04'!S28-'dep04'!S27</f>
        <v>72.805497486229342</v>
      </c>
      <c r="AO28" s="101"/>
      <c r="AQ28" s="69" t="str">
        <f t="shared" si="1"/>
        <v>2005T3</v>
      </c>
      <c r="AR28" s="134">
        <f>('dep04'!B28/'dep04'!B24-1)*100</f>
        <v>0.35744050107788805</v>
      </c>
      <c r="AS28" s="135"/>
      <c r="AT28" s="136">
        <f>('dep04'!D28/'dep04'!D24-1)*100</f>
        <v>-4.0601847216847009</v>
      </c>
      <c r="AU28" s="137">
        <f>('dep04'!E28/'dep04'!E24-1)*100</f>
        <v>-2.176244158233509</v>
      </c>
      <c r="AV28" s="137">
        <f>('dep04'!F28/'dep04'!F24-1)*100</f>
        <v>-0.58964466039795882</v>
      </c>
      <c r="AW28" s="137">
        <f>('dep04'!G28/'dep04'!G24-1)*100</f>
        <v>-7.8118928000888488</v>
      </c>
      <c r="AX28" s="137">
        <f>('dep04'!H28/'dep04'!H24-1)*100</f>
        <v>-14.989294518875729</v>
      </c>
      <c r="AY28" s="138">
        <f>('dep04'!I28/'dep04'!I24-1)*100</f>
        <v>-5.4245314804964195</v>
      </c>
      <c r="AZ28" s="139">
        <f>('dep04'!J28/'dep04'!J24-1)*100</f>
        <v>6.3935898930054691</v>
      </c>
      <c r="BA28" s="136">
        <f>('dep04'!K28/'dep04'!K24-1)*100</f>
        <v>0.17948180371838429</v>
      </c>
      <c r="BB28" s="137">
        <f>('dep04'!L28/'dep04'!L24-1)*100</f>
        <v>0.31772609808653485</v>
      </c>
      <c r="BC28" s="137">
        <f>('dep04'!M28/'dep04'!M24-1)*100</f>
        <v>-3.3617010456169272</v>
      </c>
      <c r="BD28" s="137">
        <f>('dep04'!N28/'dep04'!N24-1)*100</f>
        <v>-2.2199590456264517</v>
      </c>
      <c r="BE28" s="137">
        <f>('dep04'!O28/'dep04'!O24-1)*100</f>
        <v>10.832461855471065</v>
      </c>
      <c r="BF28" s="137">
        <f>('dep04'!P28/'dep04'!P24-1)*100</f>
        <v>-1.1471246006563907</v>
      </c>
      <c r="BG28" s="137">
        <f>('dep04'!Q28/'dep04'!Q24-1)*100</f>
        <v>20.183241766162773</v>
      </c>
      <c r="BH28" s="137">
        <f>('dep04'!R28/'dep04'!R24-1)*100</f>
        <v>-0.81941124126044818</v>
      </c>
      <c r="BI28" s="137">
        <f>('dep04'!S28/'dep04'!S24-1)*100</f>
        <v>2.5430502856071735</v>
      </c>
      <c r="BJ28" s="136"/>
      <c r="BL28" s="69" t="str">
        <f t="shared" si="2"/>
        <v>2005T3</v>
      </c>
      <c r="BM28" s="74">
        <f>'dep04'!B28-'dep04'!B24</f>
        <v>102.64151887921253</v>
      </c>
      <c r="BN28" s="106">
        <f>'dep04'!C28-'dep04'!C24</f>
        <v>0</v>
      </c>
      <c r="BO28" s="101">
        <f>'dep04'!D28-'dep04'!D24</f>
        <v>-223.51895443019384</v>
      </c>
      <c r="BP28" s="75">
        <f>'dep04'!E28-'dep04'!E24</f>
        <v>-29.043622770876709</v>
      </c>
      <c r="BQ28" s="75">
        <f>'dep04'!F28-'dep04'!F24</f>
        <v>-4.5021301819549535</v>
      </c>
      <c r="BR28" s="75">
        <f>'dep04'!G28-'dep04'!G24</f>
        <v>-5.5518829729601578</v>
      </c>
      <c r="BS28" s="75">
        <f>'dep04'!H28-'dep04'!H24</f>
        <v>-5.4236607261599374</v>
      </c>
      <c r="BT28" s="76">
        <f>'dep04'!I28-'dep04'!I24</f>
        <v>-178.99765777824268</v>
      </c>
      <c r="BU28" s="103">
        <f>'dep04'!J28-'dep04'!J24</f>
        <v>281.01319393411904</v>
      </c>
      <c r="BV28" s="101">
        <f>'dep04'!K28-'dep04'!K24</f>
        <v>33.767038410282112</v>
      </c>
      <c r="BW28" s="75">
        <f>'dep04'!L28-'dep04'!L24</f>
        <v>21.797896956095428</v>
      </c>
      <c r="BX28" s="75">
        <f>'dep04'!M28-'dep04'!M24</f>
        <v>-62.404975903995364</v>
      </c>
      <c r="BY28" s="75">
        <f>'dep04'!N28-'dep04'!N24</f>
        <v>-64.04730590208419</v>
      </c>
      <c r="BZ28" s="75">
        <f>'dep04'!O28-'dep04'!O24</f>
        <v>37.552335450016528</v>
      </c>
      <c r="CA28" s="75">
        <f>'dep04'!P28-'dep04'!P24</f>
        <v>-10.185560972968574</v>
      </c>
      <c r="CB28" s="75">
        <f>'dep04'!Q28-'dep04'!Q24</f>
        <v>59.313167454123629</v>
      </c>
      <c r="CC28" s="75">
        <f>'dep04'!R28-'dep04'!R24</f>
        <v>-22.61090310581767</v>
      </c>
      <c r="CD28" s="75">
        <f>'dep04'!S28-'dep04'!S24</f>
        <v>74.352384434910164</v>
      </c>
      <c r="CE28" s="101">
        <f>'dep04'!T28-'dep04'!T24</f>
        <v>0</v>
      </c>
      <c r="CG28" s="69" t="str">
        <f t="shared" si="3"/>
        <v>2005T3</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tr">
        <f>Paca!A29</f>
        <v>2005T4</v>
      </c>
      <c r="B29" s="140">
        <f>('dep04'!B29/'dep04'!B28-1)*100</f>
        <v>0.61534906706917081</v>
      </c>
      <c r="C29" s="141"/>
      <c r="D29" s="142">
        <f>('dep04'!D29/'dep04'!D28-1)*100</f>
        <v>1.2445479643981461</v>
      </c>
      <c r="E29" s="143">
        <f>('dep04'!E29/'dep04'!E28-1)*100</f>
        <v>6.6805495477458621</v>
      </c>
      <c r="F29" s="143">
        <f>('dep04'!F29/'dep04'!F28-1)*100</f>
        <v>-1.2685316378528988</v>
      </c>
      <c r="G29" s="143">
        <f>('dep04'!G29/'dep04'!G28-1)*100</f>
        <v>13.962934711320107</v>
      </c>
      <c r="H29" s="143">
        <f>('dep04'!H29/'dep04'!H28-1)*100</f>
        <v>16.952545861866362</v>
      </c>
      <c r="I29" s="144">
        <f>('dep04'!I29/'dep04'!I28-1)*100</f>
        <v>-0.84012921352835113</v>
      </c>
      <c r="J29" s="145">
        <f>('dep04'!J29/'dep04'!J28-1)*100</f>
        <v>-0.67825227669982002</v>
      </c>
      <c r="K29" s="142">
        <f>('dep04'!K29/'dep04'!K28-1)*100</f>
        <v>0.79963624146828227</v>
      </c>
      <c r="L29" s="143">
        <f>('dep04'!L29/'dep04'!L28-1)*100</f>
        <v>-0.68889337312574295</v>
      </c>
      <c r="M29" s="143">
        <f>('dep04'!M29/'dep04'!M28-1)*100</f>
        <v>4.324557644840521</v>
      </c>
      <c r="N29" s="143">
        <f>('dep04'!N29/'dep04'!N28-1)*100</f>
        <v>1.5014595806789988</v>
      </c>
      <c r="O29" s="143">
        <f>('dep04'!O29/'dep04'!O28-1)*100</f>
        <v>-0.1326059916181066</v>
      </c>
      <c r="P29" s="143">
        <f>('dep04'!P29/'dep04'!P28-1)*100</f>
        <v>2.0946243385217667</v>
      </c>
      <c r="Q29" s="143">
        <f>('dep04'!Q29/'dep04'!Q28-1)*100</f>
        <v>-0.3609886307240906</v>
      </c>
      <c r="R29" s="143">
        <f>('dep04'!R29/'dep04'!R28-1)*100</f>
        <v>6.6201792618514332E-2</v>
      </c>
      <c r="S29" s="143">
        <f>('dep04'!S29/'dep04'!S28-1)*100</f>
        <v>1.9937163733597441</v>
      </c>
      <c r="T29" s="142"/>
      <c r="U29" s="234"/>
      <c r="V29" s="95" t="str">
        <f t="shared" si="0"/>
        <v>2005T4</v>
      </c>
      <c r="W29" s="92">
        <f>'dep04'!B29-'dep04'!B28</f>
        <v>177.33335593286029</v>
      </c>
      <c r="X29" s="108"/>
      <c r="Y29" s="100">
        <f>'dep04'!D29-'dep04'!D28</f>
        <v>65.732338243320555</v>
      </c>
      <c r="Z29" s="93">
        <f>'dep04'!E29-'dep04'!E28</f>
        <v>87.216708263347073</v>
      </c>
      <c r="AA29" s="93">
        <f>'dep04'!F29-'dep04'!F28</f>
        <v>-9.6285437495648694</v>
      </c>
      <c r="AB29" s="93">
        <f>'dep04'!G29-'dep04'!G28</f>
        <v>9.1481996410422965</v>
      </c>
      <c r="AC29" s="93">
        <f>'dep04'!H29-'dep04'!H28</f>
        <v>5.2145864276946696</v>
      </c>
      <c r="AD29" s="94">
        <f>'dep04'!I29-'dep04'!I28</f>
        <v>-26.218612339198899</v>
      </c>
      <c r="AE29" s="102">
        <f>'dep04'!J29-'dep04'!J28</f>
        <v>-31.716748509839817</v>
      </c>
      <c r="AF29" s="100">
        <f>'dep04'!K29-'dep04'!K28</f>
        <v>150.7105992103825</v>
      </c>
      <c r="AG29" s="93">
        <f>'dep04'!L29-'dep04'!L28</f>
        <v>-47.412340247383327</v>
      </c>
      <c r="AH29" s="93">
        <f>'dep04'!M29-'dep04'!M28</f>
        <v>77.58023626712702</v>
      </c>
      <c r="AI29" s="93">
        <f>'dep04'!N29-'dep04'!N28</f>
        <v>42.356470512620035</v>
      </c>
      <c r="AJ29" s="93">
        <f>'dep04'!O29-'dep04'!O28</f>
        <v>-0.50949498189288533</v>
      </c>
      <c r="AK29" s="93">
        <f>'dep04'!P29-'dep04'!P28</f>
        <v>18.385261498745535</v>
      </c>
      <c r="AL29" s="93">
        <f>'dep04'!Q29-'dep04'!Q28</f>
        <v>-1.27496315067566</v>
      </c>
      <c r="AM29" s="93">
        <f>'dep04'!R29-'dep04'!R28</f>
        <v>1.811809042380446</v>
      </c>
      <c r="AN29" s="93">
        <f>'dep04'!S29-'dep04'!S28</f>
        <v>59.773620269458206</v>
      </c>
      <c r="AO29" s="100"/>
      <c r="AP29" s="234"/>
      <c r="AQ29" s="95" t="str">
        <f t="shared" si="1"/>
        <v>2005T4</v>
      </c>
      <c r="AR29" s="140">
        <f>('dep04'!B29/'dep04'!B25-1)*100</f>
        <v>0.69224172512927229</v>
      </c>
      <c r="AS29" s="141"/>
      <c r="AT29" s="142">
        <f>('dep04'!D29/'dep04'!D25-1)*100</f>
        <v>-2.143819757462484</v>
      </c>
      <c r="AU29" s="143">
        <f>('dep04'!E29/'dep04'!E25-1)*100</f>
        <v>6.6731368093849719</v>
      </c>
      <c r="AV29" s="143">
        <f>('dep04'!F29/'dep04'!F25-1)*100</f>
        <v>-3.8431561157123206</v>
      </c>
      <c r="AW29" s="143">
        <f>('dep04'!G29/'dep04'!G25-1)*100</f>
        <v>34.620514658392466</v>
      </c>
      <c r="AX29" s="143">
        <f>('dep04'!H29/'dep04'!H25-1)*100</f>
        <v>2.8404605578624675</v>
      </c>
      <c r="AY29" s="144">
        <f>('dep04'!I29/'dep04'!I25-1)*100</f>
        <v>-5.914075411353692</v>
      </c>
      <c r="AZ29" s="145">
        <f>('dep04'!J29/'dep04'!J25-1)*100</f>
        <v>3.655728744340192</v>
      </c>
      <c r="BA29" s="142">
        <f>('dep04'!K29/'dep04'!K25-1)*100</f>
        <v>0.78955105667146697</v>
      </c>
      <c r="BB29" s="143">
        <f>('dep04'!L29/'dep04'!L25-1)*100</f>
        <v>-0.35660139896908083</v>
      </c>
      <c r="BC29" s="143">
        <f>('dep04'!M29/'dep04'!M25-1)*100</f>
        <v>1.6202738547441919</v>
      </c>
      <c r="BD29" s="143">
        <f>('dep04'!N29/'dep04'!N25-1)*100</f>
        <v>-0.85155580837283917</v>
      </c>
      <c r="BE29" s="143">
        <f>('dep04'!O29/'dep04'!O25-1)*100</f>
        <v>16.213170906980956</v>
      </c>
      <c r="BF29" s="143">
        <f>('dep04'!P29/'dep04'!P25-1)*100</f>
        <v>2.6165850326540729</v>
      </c>
      <c r="BG29" s="143">
        <f>('dep04'!Q29/'dep04'!Q25-1)*100</f>
        <v>13.661689429315915</v>
      </c>
      <c r="BH29" s="143">
        <f>('dep04'!R29/'dep04'!R25-1)*100</f>
        <v>-3.3072704480156201</v>
      </c>
      <c r="BI29" s="143">
        <f>('dep04'!S29/'dep04'!S25-1)*100</f>
        <v>4.9069096255530686</v>
      </c>
      <c r="BJ29" s="142"/>
      <c r="BK29" s="234"/>
      <c r="BL29" s="95" t="str">
        <f t="shared" si="2"/>
        <v>2005T4</v>
      </c>
      <c r="BM29" s="92">
        <f>'dep04'!B29-'dep04'!B25</f>
        <v>199.34019921710205</v>
      </c>
      <c r="BN29" s="108">
        <f>'dep04'!C29-'dep04'!C25</f>
        <v>0</v>
      </c>
      <c r="BO29" s="100">
        <f>'dep04'!D29-'dep04'!D25</f>
        <v>-117.14913817059551</v>
      </c>
      <c r="BP29" s="93">
        <f>'dep04'!E29-'dep04'!E25</f>
        <v>87.125986578402944</v>
      </c>
      <c r="BQ29" s="93">
        <f>'dep04'!F29-'dep04'!F25</f>
        <v>-29.951786215772472</v>
      </c>
      <c r="BR29" s="93">
        <f>'dep04'!G29-'dep04'!G25</f>
        <v>19.201927423399795</v>
      </c>
      <c r="BS29" s="93">
        <f>'dep04'!H29-'dep04'!H25</f>
        <v>0.99361782132560705</v>
      </c>
      <c r="BT29" s="94">
        <f>'dep04'!I29-'dep04'!I25</f>
        <v>-194.51888377795149</v>
      </c>
      <c r="BU29" s="102">
        <f>'dep04'!J29-'dep04'!J25</f>
        <v>163.80320902773929</v>
      </c>
      <c r="BV29" s="100">
        <f>'dep04'!K29-'dep04'!K25</f>
        <v>148.82469479595966</v>
      </c>
      <c r="BW29" s="93">
        <f>'dep04'!L29-'dep04'!L25</f>
        <v>-24.460859739394436</v>
      </c>
      <c r="BX29" s="93">
        <f>'dep04'!M29-'dep04'!M25</f>
        <v>29.840357544441304</v>
      </c>
      <c r="BY29" s="93">
        <f>'dep04'!N29-'dep04'!N25</f>
        <v>-24.592666348270086</v>
      </c>
      <c r="BZ29" s="93">
        <f>'dep04'!O29-'dep04'!O25</f>
        <v>53.531953281760025</v>
      </c>
      <c r="CA29" s="93">
        <f>'dep04'!P29-'dep04'!P25</f>
        <v>22.849875409734295</v>
      </c>
      <c r="CB29" s="93">
        <f>'dep04'!Q29-'dep04'!Q25</f>
        <v>42.29838831492566</v>
      </c>
      <c r="CC29" s="93">
        <f>'dep04'!R29-'dep04'!R25</f>
        <v>-93.671177382967471</v>
      </c>
      <c r="CD29" s="93">
        <f>'dep04'!S29-'dep04'!S25</f>
        <v>143.02882371573014</v>
      </c>
      <c r="CE29" s="100">
        <f>'dep04'!T29-'dep04'!T25</f>
        <v>0</v>
      </c>
      <c r="CF29" s="234"/>
      <c r="CG29" s="95" t="str">
        <f t="shared" si="3"/>
        <v>2005T4</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tr">
        <f>Paca!A30</f>
        <v>2006T1</v>
      </c>
      <c r="B30" s="134">
        <f>('dep04'!B30/'dep04'!B29-1)*100</f>
        <v>0.23960003231373594</v>
      </c>
      <c r="C30" s="135"/>
      <c r="D30" s="136">
        <f>('dep04'!D30/'dep04'!D29-1)*100</f>
        <v>-9.8238483933088538E-2</v>
      </c>
      <c r="E30" s="137">
        <f>('dep04'!E30/'dep04'!E29-1)*100</f>
        <v>-0.45061481612268528</v>
      </c>
      <c r="F30" s="137">
        <f>('dep04'!F30/'dep04'!F29-1)*100</f>
        <v>-0.81659108932455871</v>
      </c>
      <c r="G30" s="137">
        <f>('dep04'!G30/'dep04'!G29-1)*100</f>
        <v>7.5817090568667478</v>
      </c>
      <c r="H30" s="137">
        <f>('dep04'!H30/'dep04'!H29-1)*100</f>
        <v>13.886885645591974</v>
      </c>
      <c r="I30" s="138">
        <f>('dep04'!I30/'dep04'!I29-1)*100</f>
        <v>-0.11356587231607929</v>
      </c>
      <c r="J30" s="139">
        <f>('dep04'!J30/'dep04'!J29-1)*100</f>
        <v>1.7930763482785883</v>
      </c>
      <c r="K30" s="136">
        <f>('dep04'!K30/'dep04'!K29-1)*100</f>
        <v>-3.8031010930417164E-2</v>
      </c>
      <c r="L30" s="137">
        <f>('dep04'!L30/'dep04'!L29-1)*100</f>
        <v>-1.2370200078422156</v>
      </c>
      <c r="M30" s="137">
        <f>('dep04'!M30/'dep04'!M29-1)*100</f>
        <v>-4.3594253095997288</v>
      </c>
      <c r="N30" s="137">
        <f>('dep04'!N30/'dep04'!N29-1)*100</f>
        <v>2.96989004459558</v>
      </c>
      <c r="O30" s="137">
        <f>('dep04'!O30/'dep04'!O29-1)*100</f>
        <v>-3.2299828166769795</v>
      </c>
      <c r="P30" s="137">
        <f>('dep04'!P30/'dep04'!P29-1)*100</f>
        <v>-1.4197232692786166</v>
      </c>
      <c r="Q30" s="137">
        <f>('dep04'!Q30/'dep04'!Q29-1)*100</f>
        <v>2.8584356549256507</v>
      </c>
      <c r="R30" s="137">
        <f>('dep04'!R30/'dep04'!R29-1)*100</f>
        <v>1.901370807264513</v>
      </c>
      <c r="S30" s="137">
        <f>('dep04'!S30/'dep04'!S29-1)*100</f>
        <v>1.2053931608541069</v>
      </c>
      <c r="T30" s="136"/>
      <c r="V30" s="69" t="str">
        <f t="shared" si="0"/>
        <v>2006T1</v>
      </c>
      <c r="W30" s="74">
        <f>'dep04'!B30-'dep04'!B29</f>
        <v>69.47363089270948</v>
      </c>
      <c r="X30" s="106"/>
      <c r="Y30" s="101">
        <f>'dep04'!D30-'dep04'!D29</f>
        <v>-5.2531613444307368</v>
      </c>
      <c r="Z30" s="75">
        <f>'dep04'!E30-'dep04'!E29</f>
        <v>-6.2759317705408648</v>
      </c>
      <c r="AA30" s="75">
        <f>'dep04'!F30-'dep04'!F29</f>
        <v>-6.1195507026766336</v>
      </c>
      <c r="AB30" s="75">
        <f>'dep04'!G30-'dep04'!G29</f>
        <v>5.660954514771916</v>
      </c>
      <c r="AC30" s="75">
        <f>'dep04'!H30-'dep04'!H29</f>
        <v>4.9957360155411124</v>
      </c>
      <c r="AD30" s="76">
        <f>'dep04'!I30-'dep04'!I29</f>
        <v>-3.5143694015259825</v>
      </c>
      <c r="AE30" s="103">
        <f>'dep04'!J30-'dep04'!J29</f>
        <v>83.279964884382025</v>
      </c>
      <c r="AF30" s="101">
        <f>'dep04'!K30-'dep04'!K29</f>
        <v>-7.2251715322418022</v>
      </c>
      <c r="AG30" s="75">
        <f>'dep04'!L30-'dep04'!L29</f>
        <v>-84.550062056749994</v>
      </c>
      <c r="AH30" s="75">
        <f>'dep04'!M30-'dep04'!M29</f>
        <v>-81.587795858946038</v>
      </c>
      <c r="AI30" s="75">
        <f>'dep04'!N30-'dep04'!N29</f>
        <v>85.039123736641159</v>
      </c>
      <c r="AJ30" s="75">
        <f>'dep04'!O30-'dep04'!O29</f>
        <v>-12.393691814619331</v>
      </c>
      <c r="AK30" s="75">
        <f>'dep04'!P30-'dep04'!P29</f>
        <v>-12.722435031412374</v>
      </c>
      <c r="AL30" s="75">
        <f>'dep04'!Q30-'dep04'!Q29</f>
        <v>10.059165163184161</v>
      </c>
      <c r="AM30" s="75">
        <f>'dep04'!R30-'dep04'!R29</f>
        <v>52.07111899102938</v>
      </c>
      <c r="AN30" s="75">
        <f>'dep04'!S30-'dep04'!S29</f>
        <v>36.859405338635042</v>
      </c>
      <c r="AO30" s="101"/>
      <c r="AQ30" s="69" t="str">
        <f t="shared" si="1"/>
        <v>2006T1</v>
      </c>
      <c r="AR30" s="134">
        <f>('dep04'!B30/'dep04'!B26-1)*100</f>
        <v>1.1133163538056934</v>
      </c>
      <c r="AS30" s="135"/>
      <c r="AT30" s="136">
        <f>('dep04'!D30/'dep04'!D26-1)*100</f>
        <v>-0.62020128108666306</v>
      </c>
      <c r="AU30" s="137">
        <f>('dep04'!E30/'dep04'!E26-1)*100</f>
        <v>5.1326175464190049</v>
      </c>
      <c r="AV30" s="137">
        <f>('dep04'!F30/'dep04'!F26-1)*100</f>
        <v>-6.0068249894720926</v>
      </c>
      <c r="AW30" s="137">
        <f>('dep04'!G30/'dep04'!G26-1)*100</f>
        <v>10.66334663652475</v>
      </c>
      <c r="AX30" s="137">
        <f>('dep04'!H30/'dep04'!H26-1)*100</f>
        <v>101.90202305255886</v>
      </c>
      <c r="AY30" s="138">
        <f>('dep04'!I30/'dep04'!I26-1)*100</f>
        <v>-2.5825450099825287</v>
      </c>
      <c r="AZ30" s="139">
        <f>('dep04'!J30/'dep04'!J26-1)*100</f>
        <v>2.1825333224762655</v>
      </c>
      <c r="BA30" s="136">
        <f>('dep04'!K30/'dep04'!K26-1)*100</f>
        <v>1.3884987330845089</v>
      </c>
      <c r="BB30" s="137">
        <f>('dep04'!L30/'dep04'!L26-1)*100</f>
        <v>-1.9009425451019801</v>
      </c>
      <c r="BC30" s="137">
        <f>('dep04'!M30/'dep04'!M26-1)*100</f>
        <v>0.53611363374062027</v>
      </c>
      <c r="BD30" s="137">
        <f>('dep04'!N30/'dep04'!N26-1)*100</f>
        <v>4.4558298181099021</v>
      </c>
      <c r="BE30" s="137">
        <f>('dep04'!O30/'dep04'!O26-1)*100</f>
        <v>6.7609224431082859</v>
      </c>
      <c r="BF30" s="137">
        <f>('dep04'!P30/'dep04'!P26-1)*100</f>
        <v>1.4924880733526935</v>
      </c>
      <c r="BG30" s="137">
        <f>('dep04'!Q30/'dep04'!Q26-1)*100</f>
        <v>14.659686227664693</v>
      </c>
      <c r="BH30" s="137">
        <f>('dep04'!R30/'dep04'!R26-1)*100</f>
        <v>-0.21309768940676044</v>
      </c>
      <c r="BI30" s="137">
        <f>('dep04'!S30/'dep04'!S26-1)*100</f>
        <v>6.1297619630914735</v>
      </c>
      <c r="BJ30" s="136"/>
      <c r="BL30" s="69" t="str">
        <f t="shared" si="2"/>
        <v>2006T1</v>
      </c>
      <c r="BM30" s="74">
        <f>'dep04'!B30-'dep04'!B26</f>
        <v>320.02409902685758</v>
      </c>
      <c r="BN30" s="106">
        <f>'dep04'!C30-'dep04'!C26</f>
        <v>0</v>
      </c>
      <c r="BO30" s="101">
        <f>'dep04'!D30-'dep04'!D26</f>
        <v>-33.338555630847623</v>
      </c>
      <c r="BP30" s="75">
        <f>'dep04'!E30-'dep04'!E26</f>
        <v>67.688167287231636</v>
      </c>
      <c r="BQ30" s="75">
        <f>'dep04'!F30-'dep04'!F26</f>
        <v>-47.500982278792208</v>
      </c>
      <c r="BR30" s="75">
        <f>'dep04'!G30-'dep04'!G26</f>
        <v>7.7401738851381339</v>
      </c>
      <c r="BS30" s="75">
        <f>'dep04'!H30-'dep04'!H26</f>
        <v>20.678092536850915</v>
      </c>
      <c r="BT30" s="76">
        <f>'dep04'!I30-'dep04'!I26</f>
        <v>-81.944007061275897</v>
      </c>
      <c r="BU30" s="103">
        <f>'dep04'!J30-'dep04'!J26</f>
        <v>100.98205597500146</v>
      </c>
      <c r="BV30" s="101">
        <f>'dep04'!K30-'dep04'!K26</f>
        <v>260.07696567170206</v>
      </c>
      <c r="BW30" s="75">
        <f>'dep04'!L30-'dep04'!L26</f>
        <v>-130.80837429790063</v>
      </c>
      <c r="BX30" s="75">
        <f>'dep04'!M30-'dep04'!M26</f>
        <v>9.5449332410285024</v>
      </c>
      <c r="BY30" s="75">
        <f>'dep04'!N30-'dep04'!N26</f>
        <v>125.77217368863512</v>
      </c>
      <c r="BZ30" s="75">
        <f>'dep04'!O30-'dep04'!O26</f>
        <v>23.51445596987179</v>
      </c>
      <c r="CA30" s="75">
        <f>'dep04'!P30-'dep04'!P26</f>
        <v>12.99072963491119</v>
      </c>
      <c r="CB30" s="75">
        <f>'dep04'!Q30-'dep04'!Q26</f>
        <v>46.279361594738589</v>
      </c>
      <c r="CC30" s="75">
        <f>'dep04'!R30-'dep04'!R26</f>
        <v>-5.9595753474636695</v>
      </c>
      <c r="CD30" s="75">
        <f>'dep04'!S30-'dep04'!S26</f>
        <v>178.74326118788485</v>
      </c>
      <c r="CE30" s="101">
        <f>'dep04'!T30-'dep04'!T26</f>
        <v>0</v>
      </c>
      <c r="CG30" s="69" t="str">
        <f t="shared" si="3"/>
        <v>2006T1</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tr">
        <f>Paca!A31</f>
        <v>2006T2</v>
      </c>
      <c r="B31" s="134">
        <f>('dep04'!B31/'dep04'!B30-1)*100</f>
        <v>0.33949858797848176</v>
      </c>
      <c r="C31" s="135"/>
      <c r="D31" s="136">
        <f>('dep04'!D31/'dep04'!D30-1)*100</f>
        <v>-0.70938091910973666</v>
      </c>
      <c r="E31" s="137">
        <f>('dep04'!E31/'dep04'!E30-1)*100</f>
        <v>-2.6101288742848894</v>
      </c>
      <c r="F31" s="137">
        <f>('dep04'!F31/'dep04'!F30-1)*100</f>
        <v>3.7032756305290127</v>
      </c>
      <c r="G31" s="137">
        <f>('dep04'!G31/'dep04'!G30-1)*100</f>
        <v>3.3924489095801924</v>
      </c>
      <c r="H31" s="137">
        <f>('dep04'!H31/'dep04'!H30-1)*100</f>
        <v>88.379895690538945</v>
      </c>
      <c r="I31" s="138">
        <f>('dep04'!I31/'dep04'!I30-1)*100</f>
        <v>-2.2053158830488973</v>
      </c>
      <c r="J31" s="139">
        <f>('dep04'!J31/'dep04'!J30-1)*100</f>
        <v>1.4254517311518278</v>
      </c>
      <c r="K31" s="136">
        <f>('dep04'!K31/'dep04'!K30-1)*100</f>
        <v>0.30460923059345557</v>
      </c>
      <c r="L31" s="137">
        <f>('dep04'!L31/'dep04'!L30-1)*100</f>
        <v>-0.51994293847528184</v>
      </c>
      <c r="M31" s="137">
        <f>('dep04'!M31/'dep04'!M30-1)*100</f>
        <v>0.96757603244594925</v>
      </c>
      <c r="N31" s="137">
        <f>('dep04'!N31/'dep04'!N30-1)*100</f>
        <v>0.25358200737433112</v>
      </c>
      <c r="O31" s="137">
        <f>('dep04'!O31/'dep04'!O30-1)*100</f>
        <v>-3.0738499901699856</v>
      </c>
      <c r="P31" s="137">
        <f>('dep04'!P31/'dep04'!P30-1)*100</f>
        <v>2.7573105821519395</v>
      </c>
      <c r="Q31" s="137">
        <f>('dep04'!Q31/'dep04'!Q30-1)*100</f>
        <v>3.9251470379402909</v>
      </c>
      <c r="R31" s="137">
        <f>('dep04'!R31/'dep04'!R30-1)*100</f>
        <v>2.0331980672637417</v>
      </c>
      <c r="S31" s="137">
        <f>('dep04'!S31/'dep04'!S30-1)*100</f>
        <v>-0.50865958305500447</v>
      </c>
      <c r="T31" s="136"/>
      <c r="V31" s="69" t="str">
        <f t="shared" si="0"/>
        <v>2006T2</v>
      </c>
      <c r="W31" s="74">
        <f>'dep04'!B31-'dep04'!B30</f>
        <v>98.675746840861393</v>
      </c>
      <c r="X31" s="106"/>
      <c r="Y31" s="101">
        <f>'dep04'!D31-'dep04'!D30</f>
        <v>-37.895857346697994</v>
      </c>
      <c r="Z31" s="75">
        <f>'dep04'!E31-'dep04'!E30</f>
        <v>-36.188724765866482</v>
      </c>
      <c r="AA31" s="75">
        <f>'dep04'!F31-'dep04'!F30</f>
        <v>27.525801200574506</v>
      </c>
      <c r="AB31" s="75">
        <f>'dep04'!G31-'dep04'!G30</f>
        <v>2.7250489373376183</v>
      </c>
      <c r="AC31" s="75">
        <f>'dep04'!H31-'dep04'!H30</f>
        <v>36.209441283443624</v>
      </c>
      <c r="AD31" s="76">
        <f>'dep04'!I31-'dep04'!I30</f>
        <v>-68.167424002186635</v>
      </c>
      <c r="AE31" s="103">
        <f>'dep04'!J31-'dep04'!J30</f>
        <v>67.392645782826548</v>
      </c>
      <c r="AF31" s="101">
        <f>'dep04'!K31-'dep04'!K30</f>
        <v>57.847974074735248</v>
      </c>
      <c r="AG31" s="75">
        <f>'dep04'!L31-'dep04'!L30</f>
        <v>-35.098380384871234</v>
      </c>
      <c r="AH31" s="75">
        <f>'dep04'!M31-'dep04'!M30</f>
        <v>17.319016996085793</v>
      </c>
      <c r="AI31" s="75">
        <f>'dep04'!N31-'dep04'!N30</f>
        <v>7.4766506811420186</v>
      </c>
      <c r="AJ31" s="75">
        <f>'dep04'!O31-'dep04'!O30</f>
        <v>-11.41363468894366</v>
      </c>
      <c r="AK31" s="75">
        <f>'dep04'!P31-'dep04'!P30</f>
        <v>24.35803565394599</v>
      </c>
      <c r="AL31" s="75">
        <f>'dep04'!Q31-'dep04'!Q30</f>
        <v>14.207882727791798</v>
      </c>
      <c r="AM31" s="75">
        <f>'dep04'!R31-'dep04'!R30</f>
        <v>56.740061663912911</v>
      </c>
      <c r="AN31" s="75">
        <f>'dep04'!S31-'dep04'!S30</f>
        <v>-15.741658574333997</v>
      </c>
      <c r="AO31" s="101"/>
      <c r="AQ31" s="69" t="str">
        <f t="shared" si="1"/>
        <v>2006T2</v>
      </c>
      <c r="AR31" s="134">
        <f>('dep04'!B31/'dep04'!B27-1)*100</f>
        <v>1.8223903787513374</v>
      </c>
      <c r="AS31" s="135"/>
      <c r="AT31" s="136">
        <f>('dep04'!D31/'dep04'!D27-1)*100</f>
        <v>-0.55911061302950094</v>
      </c>
      <c r="AU31" s="137">
        <f>('dep04'!E31/'dep04'!E27-1)*100</f>
        <v>3.4520808459531205</v>
      </c>
      <c r="AV31" s="137">
        <f>('dep04'!F31/'dep04'!F27-1)*100</f>
        <v>0.11313365998764091</v>
      </c>
      <c r="AW31" s="137">
        <f>('dep04'!G31/'dep04'!G27-1)*100</f>
        <v>20.93533757949595</v>
      </c>
      <c r="AX31" s="137">
        <f>('dep04'!H31/'dep04'!H27-1)*100</f>
        <v>117.54999049154931</v>
      </c>
      <c r="AY31" s="138">
        <f>('dep04'!I31/'dep04'!I27-1)*100</f>
        <v>-4.1788833748687253</v>
      </c>
      <c r="AZ31" s="139">
        <f>('dep04'!J31/'dep04'!J27-1)*100</f>
        <v>3.2226030054550936</v>
      </c>
      <c r="BA31" s="136">
        <f>('dep04'!K31/'dep04'!K27-1)*100</f>
        <v>2.1433455604285667</v>
      </c>
      <c r="BB31" s="137">
        <f>('dep04'!L31/'dep04'!L27-1)*100</f>
        <v>-2.7320348879070089</v>
      </c>
      <c r="BC31" s="137">
        <f>('dep04'!M31/'dep04'!M27-1)*100</f>
        <v>2.5061815914945385</v>
      </c>
      <c r="BD31" s="137">
        <f>('dep04'!N31/'dep04'!N27-1)*100</f>
        <v>6.7304169331308561</v>
      </c>
      <c r="BE31" s="137">
        <f>('dep04'!O31/'dep04'!O27-1)*100</f>
        <v>2.2452941612595589</v>
      </c>
      <c r="BF31" s="137">
        <f>('dep04'!P31/'dep04'!P27-1)*100</f>
        <v>6.1314955007675032</v>
      </c>
      <c r="BG31" s="137">
        <f>('dep04'!Q31/'dep04'!Q27-1)*100</f>
        <v>13.393578926769333</v>
      </c>
      <c r="BH31" s="137">
        <f>('dep04'!R31/'dep04'!R27-1)*100</f>
        <v>3.6122680541273544</v>
      </c>
      <c r="BI31" s="137">
        <f>('dep04'!S31/'dep04'!S27-1)*100</f>
        <v>5.2540637832782622</v>
      </c>
      <c r="BJ31" s="136"/>
      <c r="BL31" s="69" t="str">
        <f t="shared" si="2"/>
        <v>2006T2</v>
      </c>
      <c r="BM31" s="74">
        <f>'dep04'!B31-'dep04'!B27</f>
        <v>521.96634508420902</v>
      </c>
      <c r="BN31" s="106">
        <f>'dep04'!C31-'dep04'!C27</f>
        <v>0</v>
      </c>
      <c r="BO31" s="101">
        <f>'dep04'!D31-'dep04'!D27</f>
        <v>-29.823127756310896</v>
      </c>
      <c r="BP31" s="75">
        <f>'dep04'!E31-'dep04'!E27</f>
        <v>45.05747466916273</v>
      </c>
      <c r="BQ31" s="75">
        <f>'dep04'!F31-'dep04'!F27</f>
        <v>0.87105822877560968</v>
      </c>
      <c r="BR31" s="75">
        <f>'dep04'!G31-'dep04'!G27</f>
        <v>14.377274311547353</v>
      </c>
      <c r="BS31" s="75">
        <f>'dep04'!H31-'dep04'!H27</f>
        <v>41.702915757906567</v>
      </c>
      <c r="BT31" s="76">
        <f>'dep04'!I31-'dep04'!I27</f>
        <v>-131.83185072370316</v>
      </c>
      <c r="BU31" s="103">
        <f>'dep04'!J31-'dep04'!J27</f>
        <v>149.70590907320911</v>
      </c>
      <c r="BV31" s="101">
        <f>'dep04'!K31-'dep04'!K27</f>
        <v>399.71284228031436</v>
      </c>
      <c r="BW31" s="75">
        <f>'dep04'!L31-'dep04'!L27</f>
        <v>-188.61830094315064</v>
      </c>
      <c r="BX31" s="75">
        <f>'dep04'!M31-'dep04'!M27</f>
        <v>44.185782049373529</v>
      </c>
      <c r="BY31" s="75">
        <f>'dep04'!N31-'dep04'!N27</f>
        <v>186.3984583754268</v>
      </c>
      <c r="BZ31" s="75">
        <f>'dep04'!O31-'dep04'!O27</f>
        <v>7.9033675537588692</v>
      </c>
      <c r="CA31" s="75">
        <f>'dep04'!P31-'dep04'!P27</f>
        <v>52.443471653802703</v>
      </c>
      <c r="CB31" s="75">
        <f>'dep04'!Q31-'dep04'!Q27</f>
        <v>44.432654502545461</v>
      </c>
      <c r="CC31" s="75">
        <f>'dep04'!R31-'dep04'!R27</f>
        <v>99.270544568567857</v>
      </c>
      <c r="CD31" s="75">
        <f>'dep04'!S31-'dep04'!S27</f>
        <v>153.69686451998859</v>
      </c>
      <c r="CE31" s="101">
        <f>'dep04'!T31-'dep04'!T27</f>
        <v>0</v>
      </c>
      <c r="CG31" s="69" t="str">
        <f t="shared" si="3"/>
        <v>2006T2</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tr">
        <f>Paca!A32</f>
        <v>2006T3</v>
      </c>
      <c r="B32" s="134">
        <f>('dep04'!B32/'dep04'!B31-1)*100</f>
        <v>4.1241319797435949E-3</v>
      </c>
      <c r="C32" s="135"/>
      <c r="D32" s="136">
        <f>('dep04'!D32/'dep04'!D31-1)*100</f>
        <v>-1.7004470719493292</v>
      </c>
      <c r="E32" s="137">
        <f>('dep04'!E32/'dep04'!E31-1)*100</f>
        <v>5.1943547975090709</v>
      </c>
      <c r="F32" s="137">
        <f>('dep04'!F32/'dep04'!F31-1)*100</f>
        <v>-2.2999362347208896</v>
      </c>
      <c r="G32" s="137">
        <f>('dep04'!G32/'dep04'!G31-1)*100</f>
        <v>13.633912760150668</v>
      </c>
      <c r="H32" s="137">
        <f>('dep04'!H32/'dep04'!H31-1)*100</f>
        <v>-49.097548559810789</v>
      </c>
      <c r="I32" s="138">
        <f>('dep04'!I32/'dep04'!I31-1)*100</f>
        <v>-3.8385733370507436</v>
      </c>
      <c r="J32" s="139">
        <f>('dep04'!J32/'dep04'!J31-1)*100</f>
        <v>0.76966389575992</v>
      </c>
      <c r="K32" s="136">
        <f>('dep04'!K32/'dep04'!K31-1)*100</f>
        <v>0.34788186243301933</v>
      </c>
      <c r="L32" s="137">
        <f>('dep04'!L32/'dep04'!L31-1)*100</f>
        <v>-0.42217106878660315</v>
      </c>
      <c r="M32" s="137">
        <f>('dep04'!M32/'dep04'!M31-1)*100</f>
        <v>0.8228404001928924</v>
      </c>
      <c r="N32" s="137">
        <f>('dep04'!N32/'dep04'!N31-1)*100</f>
        <v>6.4043718888151524E-2</v>
      </c>
      <c r="O32" s="137">
        <f>('dep04'!O32/'dep04'!O31-1)*100</f>
        <v>1.8274578749289505</v>
      </c>
      <c r="P32" s="137">
        <f>('dep04'!P32/'dep04'!P31-1)*100</f>
        <v>2.1256540272410751</v>
      </c>
      <c r="Q32" s="137">
        <f>('dep04'!Q32/'dep04'!Q31-1)*100</f>
        <v>1.5803019905529903</v>
      </c>
      <c r="R32" s="137">
        <f>('dep04'!R32/'dep04'!R31-1)*100</f>
        <v>2.9518503856292844</v>
      </c>
      <c r="S32" s="137">
        <f>('dep04'!S32/'dep04'!S31-1)*100</f>
        <v>-1.2346831483288967</v>
      </c>
      <c r="T32" s="136"/>
      <c r="V32" s="69" t="str">
        <f t="shared" si="0"/>
        <v>2006T3</v>
      </c>
      <c r="W32" s="74">
        <f>'dep04'!B32-'dep04'!B31</f>
        <v>1.2027543361182325</v>
      </c>
      <c r="X32" s="106"/>
      <c r="Y32" s="101">
        <f>'dep04'!D32-'dep04'!D31</f>
        <v>-90.195230218467259</v>
      </c>
      <c r="Z32" s="75">
        <f>'dep04'!E32-'dep04'!E31</f>
        <v>70.138541420894853</v>
      </c>
      <c r="AA32" s="75">
        <f>'dep04'!F32-'dep04'!F31</f>
        <v>-17.728100358637562</v>
      </c>
      <c r="AB32" s="75">
        <f>'dep04'!G32-'dep04'!G31</f>
        <v>11.323229838473821</v>
      </c>
      <c r="AC32" s="75">
        <f>'dep04'!H32-'dep04'!H31</f>
        <v>-37.893323667538787</v>
      </c>
      <c r="AD32" s="76">
        <f>'dep04'!I32-'dep04'!I31</f>
        <v>-116.03557745166017</v>
      </c>
      <c r="AE32" s="103">
        <f>'dep04'!J32-'dep04'!J31</f>
        <v>36.906941491141879</v>
      </c>
      <c r="AF32" s="101">
        <f>'dep04'!K32-'dep04'!K31</f>
        <v>66.267070358437195</v>
      </c>
      <c r="AG32" s="75">
        <f>'dep04'!L32-'dep04'!L31</f>
        <v>-28.350184253176849</v>
      </c>
      <c r="AH32" s="75">
        <f>'dep04'!M32-'dep04'!M31</f>
        <v>14.870845899190499</v>
      </c>
      <c r="AI32" s="75">
        <f>'dep04'!N32-'dep04'!N31</f>
        <v>1.8930631258917856</v>
      </c>
      <c r="AJ32" s="75">
        <f>'dep04'!O32-'dep04'!O31</f>
        <v>6.5770271732791912</v>
      </c>
      <c r="AK32" s="75">
        <f>'dep04'!P32-'dep04'!P31</f>
        <v>19.295759758169879</v>
      </c>
      <c r="AL32" s="75">
        <f>'dep04'!Q32-'dep04'!Q31</f>
        <v>5.9447578396465133</v>
      </c>
      <c r="AM32" s="75">
        <f>'dep04'!R32-'dep04'!R31</f>
        <v>84.051594357259091</v>
      </c>
      <c r="AN32" s="75">
        <f>'dep04'!S32-'dep04'!S31</f>
        <v>-38.015793541819221</v>
      </c>
      <c r="AO32" s="101"/>
      <c r="AQ32" s="69" t="str">
        <f t="shared" si="1"/>
        <v>2006T3</v>
      </c>
      <c r="AR32" s="134">
        <f>('dep04'!B32/'dep04'!B28-1)*100</f>
        <v>1.2030031828279109</v>
      </c>
      <c r="AS32" s="135"/>
      <c r="AT32" s="136">
        <f>('dep04'!D32/'dep04'!D28-1)*100</f>
        <v>-1.2801349843557741</v>
      </c>
      <c r="AU32" s="137">
        <f>('dep04'!E32/'dep04'!E28-1)*100</f>
        <v>8.8002897079821896</v>
      </c>
      <c r="AV32" s="137">
        <f>('dep04'!F32/'dep04'!F28-1)*100</f>
        <v>-0.7839464355853587</v>
      </c>
      <c r="AW32" s="137">
        <f>('dep04'!G32/'dep04'!G28-1)*100</f>
        <v>44.045218487894687</v>
      </c>
      <c r="AX32" s="137">
        <f>('dep04'!H32/'dep04'!H28-1)*100</f>
        <v>27.719334628985727</v>
      </c>
      <c r="AY32" s="138">
        <f>('dep04'!I32/'dep04'!I28-1)*100</f>
        <v>-6.8552014493136753</v>
      </c>
      <c r="AZ32" s="139">
        <f>('dep04'!J32/'dep04'!J28-1)*100</f>
        <v>3.3330749964682882</v>
      </c>
      <c r="BA32" s="136">
        <f>('dep04'!K32/'dep04'!K28-1)*100</f>
        <v>1.419827383444483</v>
      </c>
      <c r="BB32" s="137">
        <f>('dep04'!L32/'dep04'!L28-1)*100</f>
        <v>-2.8392886632503056</v>
      </c>
      <c r="BC32" s="137">
        <f>('dep04'!M32/'dep04'!M28-1)*100</f>
        <v>1.5709670537807252</v>
      </c>
      <c r="BD32" s="137">
        <f>('dep04'!N32/'dep04'!N28-1)*100</f>
        <v>4.8480805789627102</v>
      </c>
      <c r="BE32" s="137">
        <f>('dep04'!O32/'dep04'!O28-1)*100</f>
        <v>-4.6171269580081002</v>
      </c>
      <c r="BF32" s="137">
        <f>('dep04'!P32/'dep04'!P28-1)*100</f>
        <v>5.6186199195163766</v>
      </c>
      <c r="BG32" s="137">
        <f>('dep04'!Q32/'dep04'!Q28-1)*100</f>
        <v>8.1930769331471929</v>
      </c>
      <c r="BH32" s="137">
        <f>('dep04'!R32/'dep04'!R28-1)*100</f>
        <v>7.1132255884674089</v>
      </c>
      <c r="BI32" s="137">
        <f>('dep04'!S32/'dep04'!S28-1)*100</f>
        <v>1.4300912760967233</v>
      </c>
      <c r="BJ32" s="136"/>
      <c r="BL32" s="69" t="str">
        <f t="shared" si="2"/>
        <v>2006T3</v>
      </c>
      <c r="BM32" s="74">
        <f>'dep04'!B32-'dep04'!B28</f>
        <v>346.68548800254939</v>
      </c>
      <c r="BN32" s="106">
        <f>'dep04'!C32-'dep04'!C28</f>
        <v>0</v>
      </c>
      <c r="BO32" s="101">
        <f>'dep04'!D32-'dep04'!D28</f>
        <v>-67.611910666275435</v>
      </c>
      <c r="BP32" s="75">
        <f>'dep04'!E32-'dep04'!E28</f>
        <v>114.89059314783458</v>
      </c>
      <c r="BQ32" s="75">
        <f>'dep04'!F32-'dep04'!F28</f>
        <v>-5.9503936103045589</v>
      </c>
      <c r="BR32" s="75">
        <f>'dep04'!G32-'dep04'!G28</f>
        <v>28.857432931625652</v>
      </c>
      <c r="BS32" s="75">
        <f>'dep04'!H32-'dep04'!H28</f>
        <v>8.5264400591406186</v>
      </c>
      <c r="BT32" s="76">
        <f>'dep04'!I32-'dep04'!I28</f>
        <v>-213.93598319457169</v>
      </c>
      <c r="BU32" s="103">
        <f>'dep04'!J32-'dep04'!J28</f>
        <v>155.86280364851063</v>
      </c>
      <c r="BV32" s="101">
        <f>'dep04'!K32-'dep04'!K28</f>
        <v>267.60047211131314</v>
      </c>
      <c r="BW32" s="75">
        <f>'dep04'!L32-'dep04'!L28</f>
        <v>-195.4109669421814</v>
      </c>
      <c r="BX32" s="75">
        <f>'dep04'!M32-'dep04'!M28</f>
        <v>28.182303303457275</v>
      </c>
      <c r="BY32" s="75">
        <f>'dep04'!N32-'dep04'!N28</f>
        <v>136.765308056295</v>
      </c>
      <c r="BZ32" s="75">
        <f>'dep04'!O32-'dep04'!O28</f>
        <v>-17.739794312176684</v>
      </c>
      <c r="CA32" s="75">
        <f>'dep04'!P32-'dep04'!P28</f>
        <v>49.316621879449031</v>
      </c>
      <c r="CB32" s="75">
        <f>'dep04'!Q32-'dep04'!Q28</f>
        <v>28.936842579946813</v>
      </c>
      <c r="CC32" s="75">
        <f>'dep04'!R32-'dep04'!R28</f>
        <v>194.67458405458183</v>
      </c>
      <c r="CD32" s="75">
        <f>'dep04'!S32-'dep04'!S28</f>
        <v>42.875573491940031</v>
      </c>
      <c r="CE32" s="101">
        <f>'dep04'!T32-'dep04'!T28</f>
        <v>0</v>
      </c>
      <c r="CG32" s="69" t="str">
        <f t="shared" si="3"/>
        <v>2006T3</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tr">
        <f>Paca!A33</f>
        <v>2006T4</v>
      </c>
      <c r="B33" s="140">
        <f>('dep04'!B33/'dep04'!B32-1)*100</f>
        <v>-0.3085834574912627</v>
      </c>
      <c r="C33" s="141"/>
      <c r="D33" s="142">
        <f>('dep04'!D33/'dep04'!D32-1)*100</f>
        <v>-2.9045369061618254</v>
      </c>
      <c r="E33" s="143">
        <f>('dep04'!E33/'dep04'!E32-1)*100</f>
        <v>-6.2953602167338474</v>
      </c>
      <c r="F33" s="143">
        <f>('dep04'!F33/'dep04'!F32-1)*100</f>
        <v>-1.2172438940013075</v>
      </c>
      <c r="G33" s="143">
        <f>('dep04'!G33/'dep04'!G32-1)*100</f>
        <v>-3.26068760661824</v>
      </c>
      <c r="H33" s="143">
        <f>('dep04'!H33/'dep04'!H32-1)*100</f>
        <v>1.5560651014095095</v>
      </c>
      <c r="I33" s="144">
        <f>('dep04'!I33/'dep04'!I32-1)*100</f>
        <v>-1.7334723562615784</v>
      </c>
      <c r="J33" s="145">
        <f>('dep04'!J33/'dep04'!J32-1)*100</f>
        <v>1.7044617040392396</v>
      </c>
      <c r="K33" s="142">
        <f>('dep04'!K33/'dep04'!K32-1)*100</f>
        <v>-0.20917827421151891</v>
      </c>
      <c r="L33" s="143">
        <f>('dep04'!L33/'dep04'!L32-1)*100</f>
        <v>-0.1680627316480221</v>
      </c>
      <c r="M33" s="143">
        <f>('dep04'!M33/'dep04'!M32-1)*100</f>
        <v>-1.9030123210537542</v>
      </c>
      <c r="N33" s="143">
        <f>('dep04'!N33/'dep04'!N32-1)*100</f>
        <v>0.25712245242690557</v>
      </c>
      <c r="O33" s="143">
        <f>('dep04'!O33/'dep04'!O32-1)*100</f>
        <v>-3.7593957341333861</v>
      </c>
      <c r="P33" s="143">
        <f>('dep04'!P33/'dep04'!P32-1)*100</f>
        <v>3.2565712286382942</v>
      </c>
      <c r="Q33" s="143">
        <f>('dep04'!Q33/'dep04'!Q32-1)*100</f>
        <v>1.7923529742203126</v>
      </c>
      <c r="R33" s="143">
        <f>('dep04'!R33/'dep04'!R32-1)*100</f>
        <v>2.5962997372321661</v>
      </c>
      <c r="S33" s="143">
        <f>('dep04'!S33/'dep04'!S32-1)*100</f>
        <v>-3.3228632406212655</v>
      </c>
      <c r="T33" s="142"/>
      <c r="U33" s="234"/>
      <c r="V33" s="95" t="str">
        <f t="shared" si="0"/>
        <v>2006T4</v>
      </c>
      <c r="W33" s="92">
        <f>'dep04'!B33-'dep04'!B32</f>
        <v>-89.998428783201234</v>
      </c>
      <c r="X33" s="108"/>
      <c r="Y33" s="100">
        <f>'dep04'!D33-'dep04'!D32</f>
        <v>-151.44289204007691</v>
      </c>
      <c r="Z33" s="93">
        <f>'dep04'!E33-'dep04'!E32</f>
        <v>-89.420715202662677</v>
      </c>
      <c r="AA33" s="93">
        <f>'dep04'!F33-'dep04'!F32</f>
        <v>-9.1668232586952172</v>
      </c>
      <c r="AB33" s="93">
        <f>'dep04'!G33-'dep04'!G32</f>
        <v>-3.0772796563644249</v>
      </c>
      <c r="AC33" s="93">
        <f>'dep04'!H33-'dep04'!H32</f>
        <v>0.61132105235184753</v>
      </c>
      <c r="AD33" s="94">
        <f>'dep04'!I33-'dep04'!I32</f>
        <v>-50.389394974706647</v>
      </c>
      <c r="AE33" s="102">
        <f>'dep04'!J33-'dep04'!J32</f>
        <v>82.361452978817397</v>
      </c>
      <c r="AF33" s="100">
        <f>'dep04'!K33-'dep04'!K32</f>
        <v>-39.984417177936848</v>
      </c>
      <c r="AG33" s="93">
        <f>'dep04'!L33-'dep04'!L32</f>
        <v>-11.238322463657823</v>
      </c>
      <c r="AH33" s="93">
        <f>'dep04'!M33-'dep04'!M32</f>
        <v>-34.675329364744812</v>
      </c>
      <c r="AI33" s="93">
        <f>'dep04'!N33-'dep04'!N32</f>
        <v>7.6051293423743118</v>
      </c>
      <c r="AJ33" s="93">
        <f>'dep04'!O33-'dep04'!O32</f>
        <v>-13.777334648073577</v>
      </c>
      <c r="AK33" s="93">
        <f>'dep04'!P33-'dep04'!P32</f>
        <v>30.190112812267216</v>
      </c>
      <c r="AL33" s="93">
        <f>'dep04'!Q33-'dep04'!Q32</f>
        <v>6.8489992966286195</v>
      </c>
      <c r="AM33" s="93">
        <f>'dep04'!R33-'dep04'!R32</f>
        <v>76.109803468044447</v>
      </c>
      <c r="AN33" s="93">
        <f>'dep04'!S33-'dep04'!S32</f>
        <v>-101.04747562078092</v>
      </c>
      <c r="AO33" s="100"/>
      <c r="AP33" s="234"/>
      <c r="AQ33" s="95" t="str">
        <f t="shared" si="1"/>
        <v>2006T4</v>
      </c>
      <c r="AR33" s="140">
        <f>('dep04'!B33/'dep04'!B29-1)*100</f>
        <v>0.27367433697280674</v>
      </c>
      <c r="AS33" s="141"/>
      <c r="AT33" s="142">
        <f>('dep04'!D33/'dep04'!D29-1)*100</f>
        <v>-5.3257562705919863</v>
      </c>
      <c r="AU33" s="143">
        <f>('dep04'!E33/'dep04'!E29-1)*100</f>
        <v>-4.4334510965509661</v>
      </c>
      <c r="AV33" s="143">
        <f>('dep04'!F33/'dep04'!F29-1)*100</f>
        <v>-0.7324069656920118</v>
      </c>
      <c r="AW33" s="143">
        <f>('dep04'!G33/'dep04'!G29-1)*100</f>
        <v>22.275153982053485</v>
      </c>
      <c r="AX33" s="143">
        <f>('dep04'!H33/'dep04'!H29-1)*100</f>
        <v>10.905435762037641</v>
      </c>
      <c r="AY33" s="144">
        <f>('dep04'!I33/'dep04'!I29-1)*100</f>
        <v>-7.6943540864294118</v>
      </c>
      <c r="AZ33" s="145">
        <f>('dep04'!J33/'dep04'!J29-1)*100</f>
        <v>5.8120201228948343</v>
      </c>
      <c r="BA33" s="142">
        <f>('dep04'!K33/'dep04'!K29-1)*100</f>
        <v>0.40480592248344216</v>
      </c>
      <c r="BB33" s="143">
        <f>('dep04'!L33/'dep04'!L29-1)*100</f>
        <v>-2.3297356300525318</v>
      </c>
      <c r="BC33" s="143">
        <f>('dep04'!M33/'dep04'!M29-1)*100</f>
        <v>-4.4922295521839466</v>
      </c>
      <c r="BD33" s="143">
        <f>('dep04'!N33/'dep04'!N29-1)*100</f>
        <v>3.5627162105156707</v>
      </c>
      <c r="BE33" s="143">
        <f>('dep04'!O33/'dep04'!O29-1)*100</f>
        <v>-8.0810565918513433</v>
      </c>
      <c r="BF33" s="143">
        <f>('dep04'!P33/'dep04'!P29-1)*100</f>
        <v>6.8206736784582889</v>
      </c>
      <c r="BG33" s="143">
        <f>('dep04'!Q33/'dep04'!Q29-1)*100</f>
        <v>10.531284134578112</v>
      </c>
      <c r="BH33" s="143">
        <f>('dep04'!R33/'dep04'!R29-1)*100</f>
        <v>9.8215021798380384</v>
      </c>
      <c r="BI33" s="143">
        <f>('dep04'!S33/'dep04'!S29-1)*100</f>
        <v>-3.8571085112774628</v>
      </c>
      <c r="BJ33" s="142"/>
      <c r="BK33" s="234"/>
      <c r="BL33" s="95" t="str">
        <f t="shared" si="2"/>
        <v>2006T4</v>
      </c>
      <c r="BM33" s="92">
        <f>'dep04'!B33-'dep04'!B29</f>
        <v>79.353703286487871</v>
      </c>
      <c r="BN33" s="108">
        <f>'dep04'!C33-'dep04'!C29</f>
        <v>0</v>
      </c>
      <c r="BO33" s="100">
        <f>'dep04'!D33-'dep04'!D29</f>
        <v>-284.7871409496729</v>
      </c>
      <c r="BP33" s="93">
        <f>'dep04'!E33-'dep04'!E29</f>
        <v>-61.746830318175171</v>
      </c>
      <c r="BQ33" s="93">
        <f>'dep04'!F33-'dep04'!F29</f>
        <v>-5.4886731194349068</v>
      </c>
      <c r="BR33" s="93">
        <f>'dep04'!G33-'dep04'!G29</f>
        <v>16.631953634218931</v>
      </c>
      <c r="BS33" s="93">
        <f>'dep04'!H33-'dep04'!H29</f>
        <v>3.9231746837977965</v>
      </c>
      <c r="BT33" s="94">
        <f>'dep04'!I33-'dep04'!I29</f>
        <v>-238.10676583007944</v>
      </c>
      <c r="BU33" s="102">
        <f>'dep04'!J33-'dep04'!J29</f>
        <v>269.94100513716785</v>
      </c>
      <c r="BV33" s="100">
        <f>'dep04'!K33-'dep04'!K29</f>
        <v>76.905455722993793</v>
      </c>
      <c r="BW33" s="93">
        <f>'dep04'!L33-'dep04'!L29</f>
        <v>-159.2369491584559</v>
      </c>
      <c r="BX33" s="93">
        <f>'dep04'!M33-'dep04'!M29</f>
        <v>-84.073262328414557</v>
      </c>
      <c r="BY33" s="93">
        <f>'dep04'!N33-'dep04'!N29</f>
        <v>102.01396688604927</v>
      </c>
      <c r="BZ33" s="93">
        <f>'dep04'!O33-'dep04'!O29</f>
        <v>-31.007633978357376</v>
      </c>
      <c r="CA33" s="93">
        <f>'dep04'!P33-'dep04'!P29</f>
        <v>61.121473192970711</v>
      </c>
      <c r="CB33" s="93">
        <f>'dep04'!Q33-'dep04'!Q29</f>
        <v>37.060805027251092</v>
      </c>
      <c r="CC33" s="93">
        <f>'dep04'!R33-'dep04'!R29</f>
        <v>268.97257848024583</v>
      </c>
      <c r="CD33" s="93">
        <f>'dep04'!S33-'dep04'!S29</f>
        <v>-117.94552239829909</v>
      </c>
      <c r="CE33" s="100">
        <f>'dep04'!T33-'dep04'!T29</f>
        <v>0</v>
      </c>
      <c r="CF33" s="234"/>
      <c r="CG33" s="95" t="str">
        <f t="shared" si="3"/>
        <v>2006T4</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tr">
        <f>Paca!A34</f>
        <v>2007T1</v>
      </c>
      <c r="B34" s="134">
        <f>('dep04'!B34/'dep04'!B33-1)*100</f>
        <v>0.3440612525637432</v>
      </c>
      <c r="C34" s="135"/>
      <c r="D34" s="136">
        <f>('dep04'!D34/'dep04'!D33-1)*100</f>
        <v>-0.34942462434338628</v>
      </c>
      <c r="E34" s="137">
        <f>('dep04'!E34/'dep04'!E33-1)*100</f>
        <v>0.37280534834855938</v>
      </c>
      <c r="F34" s="137">
        <f>('dep04'!F34/'dep04'!F33-1)*100</f>
        <v>2.5583316091501329</v>
      </c>
      <c r="G34" s="137">
        <f>('dep04'!G34/'dep04'!G33-1)*100</f>
        <v>-5.0570411320544189</v>
      </c>
      <c r="H34" s="137">
        <f>('dep04'!H34/'dep04'!H33-1)*100</f>
        <v>3.5203193618723372</v>
      </c>
      <c r="I34" s="138">
        <f>('dep04'!I34/'dep04'!I33-1)*100</f>
        <v>-1.346816011379337</v>
      </c>
      <c r="J34" s="139">
        <f>('dep04'!J34/'dep04'!J33-1)*100</f>
        <v>-0.35063972696061096</v>
      </c>
      <c r="K34" s="136">
        <f>('dep04'!K34/'dep04'!K33-1)*100</f>
        <v>0.80039106542684202</v>
      </c>
      <c r="L34" s="137">
        <f>('dep04'!L34/'dep04'!L33-1)*100</f>
        <v>1.1390954348817761</v>
      </c>
      <c r="M34" s="137">
        <f>('dep04'!M34/'dep04'!M33-1)*100</f>
        <v>11.554138237785239</v>
      </c>
      <c r="N34" s="137">
        <f>('dep04'!N34/'dep04'!N33-1)*100</f>
        <v>-3.9955627664475357</v>
      </c>
      <c r="O34" s="137">
        <f>('dep04'!O34/'dep04'!O33-1)*100</f>
        <v>-2.4122818750253905</v>
      </c>
      <c r="P34" s="137">
        <f>('dep04'!P34/'dep04'!P33-1)*100</f>
        <v>8.8255603750853062E-2</v>
      </c>
      <c r="Q34" s="137">
        <f>('dep04'!Q34/'dep04'!Q33-1)*100</f>
        <v>4.4098565141525103</v>
      </c>
      <c r="R34" s="137">
        <f>('dep04'!R34/'dep04'!R33-1)*100</f>
        <v>0.23581899071349888</v>
      </c>
      <c r="S34" s="137">
        <f>('dep04'!S34/'dep04'!S33-1)*100</f>
        <v>-0.95211328286606278</v>
      </c>
      <c r="T34" s="136"/>
      <c r="V34" s="69" t="str">
        <f t="shared" si="0"/>
        <v>2007T1</v>
      </c>
      <c r="W34" s="74">
        <f>'dep04'!B34-'dep04'!B33</f>
        <v>100.03588528449109</v>
      </c>
      <c r="X34" s="106"/>
      <c r="Y34" s="101">
        <f>'dep04'!D34-'dep04'!D33</f>
        <v>-17.68986178934756</v>
      </c>
      <c r="Z34" s="75">
        <f>'dep04'!E34-'dep04'!E33</f>
        <v>4.9620459722868873</v>
      </c>
      <c r="AA34" s="75">
        <f>'dep04'!F34-'dep04'!F33</f>
        <v>19.031772128003126</v>
      </c>
      <c r="AB34" s="75">
        <f>'dep04'!G34-'dep04'!G33</f>
        <v>-4.6169721534406705</v>
      </c>
      <c r="AC34" s="75">
        <f>'dep04'!H34-'dep04'!H33</f>
        <v>1.4045251457595995</v>
      </c>
      <c r="AD34" s="76">
        <f>'dep04'!I34-'dep04'!I33</f>
        <v>-38.47123288195553</v>
      </c>
      <c r="AE34" s="103">
        <f>'dep04'!J34-'dep04'!J33</f>
        <v>-17.23208692505159</v>
      </c>
      <c r="AF34" s="101">
        <f>'dep04'!K34-'dep04'!K33</f>
        <v>152.67468242888935</v>
      </c>
      <c r="AG34" s="75">
        <f>'dep04'!L34-'dep04'!L33</f>
        <v>76.043076900560663</v>
      </c>
      <c r="AH34" s="75">
        <f>'dep04'!M34-'dep04'!M33</f>
        <v>206.52480726130875</v>
      </c>
      <c r="AI34" s="75">
        <f>'dep04'!N34-'dep04'!N33</f>
        <v>-118.48402408773745</v>
      </c>
      <c r="AJ34" s="75">
        <f>'dep04'!O34-'dep04'!O33</f>
        <v>-8.5081190476456641</v>
      </c>
      <c r="AK34" s="75">
        <f>'dep04'!P34-'dep04'!P33</f>
        <v>0.84481991728887351</v>
      </c>
      <c r="AL34" s="75">
        <f>'dep04'!Q34-'dep04'!Q33</f>
        <v>17.153122650309342</v>
      </c>
      <c r="AM34" s="75">
        <f>'dep04'!R34-'dep04'!R33</f>
        <v>7.0924493839852403</v>
      </c>
      <c r="AN34" s="75">
        <f>'dep04'!S34-'dep04'!S33</f>
        <v>-27.991450549180172</v>
      </c>
      <c r="AO34" s="101"/>
      <c r="AQ34" s="69" t="str">
        <f t="shared" si="1"/>
        <v>2007T1</v>
      </c>
      <c r="AR34" s="134">
        <f>('dep04'!B34/'dep04'!B30-1)*100</f>
        <v>0.37817106657682675</v>
      </c>
      <c r="AS34" s="135"/>
      <c r="AT34" s="136">
        <f>('dep04'!D34/'dep04'!D30-1)*100</f>
        <v>-5.5637986986509684</v>
      </c>
      <c r="AU34" s="137">
        <f>('dep04'!E34/'dep04'!E30-1)*100</f>
        <v>-3.642974859347925</v>
      </c>
      <c r="AV34" s="137">
        <f>('dep04'!F34/'dep04'!F30-1)*100</f>
        <v>2.6453802734636156</v>
      </c>
      <c r="AW34" s="137">
        <f>('dep04'!G34/'dep04'!G30-1)*100</f>
        <v>7.910210916553817</v>
      </c>
      <c r="AX34" s="137">
        <f>('dep04'!H34/'dep04'!H30-1)*100</f>
        <v>0.8102562816733494</v>
      </c>
      <c r="AY34" s="138">
        <f>('dep04'!I34/'dep04'!I30-1)*100</f>
        <v>-8.8340078507605941</v>
      </c>
      <c r="AZ34" s="139">
        <f>('dep04'!J34/'dep04'!J30-1)*100</f>
        <v>3.5836669123592291</v>
      </c>
      <c r="BA34" s="136">
        <f>('dep04'!K34/'dep04'!K30-1)*100</f>
        <v>1.2469422540214881</v>
      </c>
      <c r="BB34" s="137">
        <f>('dep04'!L34/'dep04'!L30-1)*100</f>
        <v>2.0090423017093961E-2</v>
      </c>
      <c r="BC34" s="137">
        <f>('dep04'!M34/'dep04'!M30-1)*100</f>
        <v>11.399236796804146</v>
      </c>
      <c r="BD34" s="137">
        <f>('dep04'!N34/'dep04'!N30-1)*100</f>
        <v>-3.4428386408625111</v>
      </c>
      <c r="BE34" s="137">
        <f>('dep04'!O34/'dep04'!O30-1)*100</f>
        <v>-7.3043469376815606</v>
      </c>
      <c r="BF34" s="137">
        <f>('dep04'!P34/'dep04'!P30-1)*100</f>
        <v>8.4547056009887775</v>
      </c>
      <c r="BG34" s="137">
        <f>('dep04'!Q34/'dep04'!Q30-1)*100</f>
        <v>12.198435095135252</v>
      </c>
      <c r="BH34" s="137">
        <f>('dep04'!R34/'dep04'!R30-1)*100</f>
        <v>8.0264978437535994</v>
      </c>
      <c r="BI34" s="137">
        <f>('dep04'!S34/'dep04'!S30-1)*100</f>
        <v>-5.906692050517548</v>
      </c>
      <c r="BJ34" s="136"/>
      <c r="BL34" s="69" t="str">
        <f t="shared" si="2"/>
        <v>2007T1</v>
      </c>
      <c r="BM34" s="74">
        <f>'dep04'!B34-'dep04'!B30</f>
        <v>109.91595767826948</v>
      </c>
      <c r="BN34" s="106">
        <f>'dep04'!C34-'dep04'!C30</f>
        <v>0</v>
      </c>
      <c r="BO34" s="101">
        <f>'dep04'!D34-'dep04'!D30</f>
        <v>-297.22384139458973</v>
      </c>
      <c r="BP34" s="75">
        <f>'dep04'!E34-'dep04'!E30</f>
        <v>-50.508852575347419</v>
      </c>
      <c r="BQ34" s="75">
        <f>'dep04'!F34-'dep04'!F30</f>
        <v>19.662649711244853</v>
      </c>
      <c r="BR34" s="75">
        <f>'dep04'!G34-'dep04'!G30</f>
        <v>6.3540269660063444</v>
      </c>
      <c r="BS34" s="75">
        <f>'dep04'!H34-'dep04'!H30</f>
        <v>0.33196381401628372</v>
      </c>
      <c r="BT34" s="76">
        <f>'dep04'!I34-'dep04'!I30</f>
        <v>-273.06362931050899</v>
      </c>
      <c r="BU34" s="103">
        <f>'dep04'!J34-'dep04'!J30</f>
        <v>169.42895332773423</v>
      </c>
      <c r="BV34" s="101">
        <f>'dep04'!K34-'dep04'!K30</f>
        <v>236.80530968412495</v>
      </c>
      <c r="BW34" s="75">
        <f>'dep04'!L34-'dep04'!L30</f>
        <v>1.3561897988547571</v>
      </c>
      <c r="BX34" s="75">
        <f>'dep04'!M34-'dep04'!M30</f>
        <v>204.03934079184023</v>
      </c>
      <c r="BY34" s="75">
        <f>'dep04'!N34-'dep04'!N30</f>
        <v>-101.50918093832934</v>
      </c>
      <c r="BZ34" s="75">
        <f>'dep04'!O34-'dep04'!O30</f>
        <v>-27.122061211383709</v>
      </c>
      <c r="CA34" s="75">
        <f>'dep04'!P34-'dep04'!P30</f>
        <v>74.688728141671959</v>
      </c>
      <c r="CB34" s="75">
        <f>'dep04'!Q34-'dep04'!Q30</f>
        <v>44.154762514376273</v>
      </c>
      <c r="CC34" s="75">
        <f>'dep04'!R34-'dep04'!R30</f>
        <v>223.99390887320169</v>
      </c>
      <c r="CD34" s="75">
        <f>'dep04'!S34-'dep04'!S30</f>
        <v>-182.7963782861143</v>
      </c>
      <c r="CE34" s="101">
        <f>'dep04'!T34-'dep04'!T30</f>
        <v>0</v>
      </c>
      <c r="CG34" s="69" t="str">
        <f t="shared" si="3"/>
        <v>2007T1</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tr">
        <f>Paca!A35</f>
        <v>2007T2</v>
      </c>
      <c r="B35" s="134">
        <f>('dep04'!B35/'dep04'!B34-1)*100</f>
        <v>-0.23162881494207532</v>
      </c>
      <c r="C35" s="135"/>
      <c r="D35" s="136">
        <f>('dep04'!D35/'dep04'!D34-1)*100</f>
        <v>0.31009409311753</v>
      </c>
      <c r="E35" s="137">
        <f>('dep04'!E35/'dep04'!E34-1)*100</f>
        <v>-0.79248155123016195</v>
      </c>
      <c r="F35" s="137">
        <f>('dep04'!F35/'dep04'!F34-1)*100</f>
        <v>-2.4038003719102918</v>
      </c>
      <c r="G35" s="137">
        <f>('dep04'!G35/'dep04'!G34-1)*100</f>
        <v>4.0894922398605038</v>
      </c>
      <c r="H35" s="137">
        <f>('dep04'!H35/'dep04'!H34-1)*100</f>
        <v>-22.352776959384123</v>
      </c>
      <c r="I35" s="138">
        <f>('dep04'!I35/'dep04'!I34-1)*100</f>
        <v>1.7834787531837426</v>
      </c>
      <c r="J35" s="139">
        <f>('dep04'!J35/'dep04'!J34-1)*100</f>
        <v>-0.69506517008484092</v>
      </c>
      <c r="K35" s="136">
        <f>('dep04'!K35/'dep04'!K34-1)*100</f>
        <v>-0.26360146008015395</v>
      </c>
      <c r="L35" s="137">
        <f>('dep04'!L35/'dep04'!L34-1)*100</f>
        <v>-0.72553649279978316</v>
      </c>
      <c r="M35" s="137">
        <f>('dep04'!M35/'dep04'!M34-1)*100</f>
        <v>-6.2409752551532023</v>
      </c>
      <c r="N35" s="137">
        <f>('dep04'!N35/'dep04'!N34-1)*100</f>
        <v>1.6355553215446239</v>
      </c>
      <c r="O35" s="137">
        <f>('dep04'!O35/'dep04'!O34-1)*100</f>
        <v>-4.1016172861975448</v>
      </c>
      <c r="P35" s="137">
        <f>('dep04'!P35/'dep04'!P34-1)*100</f>
        <v>0.65228087679933822</v>
      </c>
      <c r="Q35" s="137">
        <f>('dep04'!Q35/'dep04'!Q34-1)*100</f>
        <v>7.1026396835783601</v>
      </c>
      <c r="R35" s="137">
        <f>('dep04'!R35/'dep04'!R34-1)*100</f>
        <v>-0.35939407686528257</v>
      </c>
      <c r="S35" s="137">
        <f>('dep04'!S35/'dep04'!S34-1)*100</f>
        <v>2.2679096236306817</v>
      </c>
      <c r="T35" s="136"/>
      <c r="V35" s="69" t="str">
        <f t="shared" si="0"/>
        <v>2007T2</v>
      </c>
      <c r="W35" s="74">
        <f>'dep04'!B35-'dep04'!B34</f>
        <v>-67.577841113095928</v>
      </c>
      <c r="X35" s="106"/>
      <c r="Y35" s="101">
        <f>'dep04'!D35-'dep04'!D34</f>
        <v>15.643871395152019</v>
      </c>
      <c r="Z35" s="75">
        <f>'dep04'!E35-'dep04'!E34</f>
        <v>-10.587267170441237</v>
      </c>
      <c r="AA35" s="75">
        <f>'dep04'!F35-'dep04'!F34</f>
        <v>-18.339679327728277</v>
      </c>
      <c r="AB35" s="75">
        <f>'dep04'!G35-'dep04'!G34</f>
        <v>3.5448096541609431</v>
      </c>
      <c r="AC35" s="75">
        <f>'dep04'!H35-'dep04'!H34</f>
        <v>-9.2321859335690561</v>
      </c>
      <c r="AD35" s="76">
        <f>'dep04'!I35-'dep04'!I34</f>
        <v>50.258194172729873</v>
      </c>
      <c r="AE35" s="103">
        <f>'dep04'!J35-'dep04'!J34</f>
        <v>-34.039000452474284</v>
      </c>
      <c r="AF35" s="101">
        <f>'dep04'!K35-'dep04'!K34</f>
        <v>-50.684459755771968</v>
      </c>
      <c r="AG35" s="75">
        <f>'dep04'!L35-'dep04'!L34</f>
        <v>-48.986667536261848</v>
      </c>
      <c r="AH35" s="75">
        <f>'dep04'!M35-'dep04'!M34</f>
        <v>-124.44367056811075</v>
      </c>
      <c r="AI35" s="75">
        <f>'dep04'!N35-'dep04'!N34</f>
        <v>46.562724385667025</v>
      </c>
      <c r="AJ35" s="75">
        <f>'dep04'!O35-'dep04'!O34</f>
        <v>-14.117435173630724</v>
      </c>
      <c r="AK35" s="75">
        <f>'dep04'!P35-'dep04'!P34</f>
        <v>6.2494186676772188</v>
      </c>
      <c r="AL35" s="75">
        <f>'dep04'!Q35-'dep04'!Q34</f>
        <v>28.845629203953706</v>
      </c>
      <c r="AM35" s="75">
        <f>'dep04'!R35-'dep04'!R34</f>
        <v>-10.834561204711008</v>
      </c>
      <c r="AN35" s="75">
        <f>'dep04'!S35-'dep04'!S34</f>
        <v>66.040102469648446</v>
      </c>
      <c r="AO35" s="101"/>
      <c r="AQ35" s="69" t="str">
        <f t="shared" si="1"/>
        <v>2007T2</v>
      </c>
      <c r="AR35" s="134">
        <f>('dep04'!B35/'dep04'!B31-1)*100</f>
        <v>-0.19317645815593032</v>
      </c>
      <c r="AS35" s="135"/>
      <c r="AT35" s="136">
        <f>('dep04'!D35/'dep04'!D31-1)*100</f>
        <v>-4.594166840499736</v>
      </c>
      <c r="AU35" s="137">
        <f>('dep04'!E35/'dep04'!E31-1)*100</f>
        <v>-1.8446041789068279</v>
      </c>
      <c r="AV35" s="137">
        <f>('dep04'!F35/'dep04'!F31-1)*100</f>
        <v>-3.3993963723840337</v>
      </c>
      <c r="AW35" s="137">
        <f>('dep04'!G35/'dep04'!G31-1)*100</f>
        <v>8.63771175033623</v>
      </c>
      <c r="AX35" s="137">
        <f>('dep04'!H35/'dep04'!H31-1)*100</f>
        <v>-58.447601716779864</v>
      </c>
      <c r="AY35" s="138">
        <f>('dep04'!I35/'dep04'!I31-1)*100</f>
        <v>-5.1155805786111337</v>
      </c>
      <c r="AZ35" s="139">
        <f>('dep04'!J35/'dep04'!J31-1)*100</f>
        <v>1.4180278875318697</v>
      </c>
      <c r="BA35" s="136">
        <f>('dep04'!K35/'dep04'!K31-1)*100</f>
        <v>0.67339338694509809</v>
      </c>
      <c r="BB35" s="137">
        <f>('dep04'!L35/'dep04'!L31-1)*100</f>
        <v>-0.18661920805206345</v>
      </c>
      <c r="BC35" s="137">
        <f>('dep04'!M35/'dep04'!M31-1)*100</f>
        <v>3.4459200647959154</v>
      </c>
      <c r="BD35" s="137">
        <f>('dep04'!N35/'dep04'!N31-1)*100</f>
        <v>-2.1118196626025099</v>
      </c>
      <c r="BE35" s="137">
        <f>('dep04'!O35/'dep04'!O31-1)*100</f>
        <v>-8.2872556851321217</v>
      </c>
      <c r="BF35" s="137">
        <f>('dep04'!P35/'dep04'!P31-1)*100</f>
        <v>6.2329621972157634</v>
      </c>
      <c r="BG35" s="137">
        <f>('dep04'!Q35/'dep04'!Q31-1)*100</f>
        <v>15.628882032455827</v>
      </c>
      <c r="BH35" s="137">
        <f>('dep04'!R35/'dep04'!R31-1)*100</f>
        <v>5.4933678919868445</v>
      </c>
      <c r="BI35" s="137">
        <f>('dep04'!S35/'dep04'!S31-1)*100</f>
        <v>-3.2807692283617573</v>
      </c>
      <c r="BJ35" s="136"/>
      <c r="BL35" s="69" t="str">
        <f t="shared" si="2"/>
        <v>2007T2</v>
      </c>
      <c r="BM35" s="74">
        <f>'dep04'!B35-'dep04'!B31</f>
        <v>-56.337630275687843</v>
      </c>
      <c r="BN35" s="106">
        <f>'dep04'!C35-'dep04'!C31</f>
        <v>0</v>
      </c>
      <c r="BO35" s="101">
        <f>'dep04'!D35-'dep04'!D31</f>
        <v>-243.68411265273971</v>
      </c>
      <c r="BP35" s="75">
        <f>'dep04'!E35-'dep04'!E31</f>
        <v>-24.907394979922174</v>
      </c>
      <c r="BQ35" s="75">
        <f>'dep04'!F35-'dep04'!F31</f>
        <v>-26.202830817057929</v>
      </c>
      <c r="BR35" s="75">
        <f>'dep04'!G35-'dep04'!G31</f>
        <v>7.1737876828296692</v>
      </c>
      <c r="BS35" s="75">
        <f>'dep04'!H35-'dep04'!H31</f>
        <v>-45.109663402996397</v>
      </c>
      <c r="BT35" s="76">
        <f>'dep04'!I35-'dep04'!I31</f>
        <v>-154.63801113559248</v>
      </c>
      <c r="BU35" s="103">
        <f>'dep04'!J35-'dep04'!J31</f>
        <v>67.997307092433402</v>
      </c>
      <c r="BV35" s="101">
        <f>'dep04'!K35-'dep04'!K31</f>
        <v>128.27287585361773</v>
      </c>
      <c r="BW35" s="75">
        <f>'dep04'!L35-'dep04'!L31</f>
        <v>-12.532097352535857</v>
      </c>
      <c r="BX35" s="75">
        <f>'dep04'!M35-'dep04'!M31</f>
        <v>62.276653227643692</v>
      </c>
      <c r="BY35" s="75">
        <f>'dep04'!N35-'dep04'!N31</f>
        <v>-62.42310723380433</v>
      </c>
      <c r="BZ35" s="75">
        <f>'dep04'!O35-'dep04'!O31</f>
        <v>-29.825861696070774</v>
      </c>
      <c r="CA35" s="75">
        <f>'dep04'!P35-'dep04'!P31</f>
        <v>56.580111155403188</v>
      </c>
      <c r="CB35" s="75">
        <f>'dep04'!Q35-'dep04'!Q31</f>
        <v>58.792508990538181</v>
      </c>
      <c r="CC35" s="75">
        <f>'dep04'!R35-'dep04'!R31</f>
        <v>156.41928600457777</v>
      </c>
      <c r="CD35" s="75">
        <f>'dep04'!S35-'dep04'!S31</f>
        <v>-101.01461724213186</v>
      </c>
      <c r="CE35" s="101">
        <f>'dep04'!T35-'dep04'!T31</f>
        <v>0</v>
      </c>
      <c r="CG35" s="69" t="str">
        <f t="shared" si="3"/>
        <v>2007T2</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tr">
        <f>Paca!A36</f>
        <v>2007T3</v>
      </c>
      <c r="B36" s="134">
        <f>('dep04'!B36/'dep04'!B35-1)*100</f>
        <v>0.61038957919796744</v>
      </c>
      <c r="C36" s="135"/>
      <c r="D36" s="136">
        <f>('dep04'!D36/'dep04'!D35-1)*100</f>
        <v>-1.5908490115447815</v>
      </c>
      <c r="E36" s="137">
        <f>('dep04'!E36/'dep04'!E35-1)*100</f>
        <v>-0.54885922461627157</v>
      </c>
      <c r="F36" s="137">
        <f>('dep04'!F36/'dep04'!F35-1)*100</f>
        <v>-0.72873512066442547</v>
      </c>
      <c r="G36" s="137">
        <f>('dep04'!G36/'dep04'!G35-1)*100</f>
        <v>-1.2232681876638951</v>
      </c>
      <c r="H36" s="137">
        <f>('dep04'!H36/'dep04'!H35-1)*100</f>
        <v>26.827557120952903</v>
      </c>
      <c r="I36" s="138">
        <f>('dep04'!I36/'dep04'!I35-1)*100</f>
        <v>-2.6254563503901651</v>
      </c>
      <c r="J36" s="139">
        <f>('dep04'!J36/'dep04'!J35-1)*100</f>
        <v>0.64260156077258213</v>
      </c>
      <c r="K36" s="136">
        <f>('dep04'!K36/'dep04'!K35-1)*100</f>
        <v>1.1648800220392053</v>
      </c>
      <c r="L36" s="137">
        <f>('dep04'!L36/'dep04'!L35-1)*100</f>
        <v>0.55304521412824492</v>
      </c>
      <c r="M36" s="137">
        <f>('dep04'!M36/'dep04'!M35-1)*100</f>
        <v>4.2685369419062758</v>
      </c>
      <c r="N36" s="137">
        <f>('dep04'!N36/'dep04'!N35-1)*100</f>
        <v>1.8787445523923862</v>
      </c>
      <c r="O36" s="137">
        <f>('dep04'!O36/'dep04'!O35-1)*100</f>
        <v>2.8420330416701889</v>
      </c>
      <c r="P36" s="137">
        <f>('dep04'!P36/'dep04'!P35-1)*100</f>
        <v>-0.51345707378425143</v>
      </c>
      <c r="Q36" s="137">
        <f>('dep04'!Q36/'dep04'!Q35-1)*100</f>
        <v>-3.8463689285892499</v>
      </c>
      <c r="R36" s="137">
        <f>('dep04'!R36/'dep04'!R35-1)*100</f>
        <v>-7.7301621455450054E-2</v>
      </c>
      <c r="S36" s="137">
        <f>('dep04'!S36/'dep04'!S35-1)*100</f>
        <v>2.242466265399945</v>
      </c>
      <c r="T36" s="136"/>
      <c r="V36" s="69" t="str">
        <f t="shared" si="0"/>
        <v>2007T3</v>
      </c>
      <c r="W36" s="74">
        <f>'dep04'!B36-'dep04'!B35</f>
        <v>177.66902568076694</v>
      </c>
      <c r="X36" s="106"/>
      <c r="Y36" s="101">
        <f>'dep04'!D36-'dep04'!D35</f>
        <v>-80.5052760840872</v>
      </c>
      <c r="Z36" s="75">
        <f>'dep04'!E36-'dep04'!E35</f>
        <v>-7.2744517244748295</v>
      </c>
      <c r="AA36" s="75">
        <f>'dep04'!F36-'dep04'!F35</f>
        <v>-5.4262018706236859</v>
      </c>
      <c r="AB36" s="75">
        <f>'dep04'!G36-'dep04'!G35</f>
        <v>-1.1037026950056514</v>
      </c>
      <c r="AC36" s="75">
        <f>'dep04'!H36-'dep04'!H35</f>
        <v>8.6035980877572271</v>
      </c>
      <c r="AD36" s="76">
        <f>'dep04'!I36-'dep04'!I35</f>
        <v>-75.304517881741049</v>
      </c>
      <c r="AE36" s="103">
        <f>'dep04'!J36-'dep04'!J35</f>
        <v>31.250997129196548</v>
      </c>
      <c r="AF36" s="101">
        <f>'dep04'!K36-'dep04'!K35</f>
        <v>223.38905411265659</v>
      </c>
      <c r="AG36" s="75">
        <f>'dep04'!L36-'dep04'!L35</f>
        <v>37.069508017004409</v>
      </c>
      <c r="AH36" s="75">
        <f>'dep04'!M36-'dep04'!M35</f>
        <v>79.801761438079438</v>
      </c>
      <c r="AI36" s="75">
        <f>'dep04'!N36-'dep04'!N35</f>
        <v>54.360888105997219</v>
      </c>
      <c r="AJ36" s="75">
        <f>'dep04'!O36-'dep04'!O35</f>
        <v>9.3808258413532712</v>
      </c>
      <c r="AK36" s="75">
        <f>'dep04'!P36-'dep04'!P35</f>
        <v>-4.9514538586676053</v>
      </c>
      <c r="AL36" s="75">
        <f>'dep04'!Q36-'dep04'!Q35</f>
        <v>-16.730593428322379</v>
      </c>
      <c r="AM36" s="75">
        <f>'dep04'!R36-'dep04'!R35</f>
        <v>-2.3220168957936949</v>
      </c>
      <c r="AN36" s="75">
        <f>'dep04'!S36-'dep04'!S35</f>
        <v>66.780134893004288</v>
      </c>
      <c r="AO36" s="101"/>
      <c r="AQ36" s="69" t="str">
        <f t="shared" si="1"/>
        <v>2007T3</v>
      </c>
      <c r="AR36" s="134">
        <f>('dep04'!B36/'dep04'!B32-1)*100</f>
        <v>0.41189287308653899</v>
      </c>
      <c r="AS36" s="135"/>
      <c r="AT36" s="136">
        <f>('dep04'!D36/'dep04'!D32-1)*100</f>
        <v>-4.4877951027440748</v>
      </c>
      <c r="AU36" s="137">
        <f>('dep04'!E36/'dep04'!E32-1)*100</f>
        <v>-7.2035176558904119</v>
      </c>
      <c r="AV36" s="137">
        <f>('dep04'!F36/'dep04'!F32-1)*100</f>
        <v>-1.8458766489693135</v>
      </c>
      <c r="AW36" s="137">
        <f>('dep04'!G36/'dep04'!G32-1)*100</f>
        <v>-5.5662358391309503</v>
      </c>
      <c r="AX36" s="137">
        <f>('dep04'!H36/'dep04'!H32-1)*100</f>
        <v>3.5311466869128338</v>
      </c>
      <c r="AY36" s="138">
        <f>('dep04'!I36/'dep04'!I32-1)*100</f>
        <v>-3.9185735773218822</v>
      </c>
      <c r="AZ36" s="139">
        <f>('dep04'!J36/'dep04'!J32-1)*100</f>
        <v>1.2901480183826308</v>
      </c>
      <c r="BA36" s="136">
        <f>('dep04'!K36/'dep04'!K32-1)*100</f>
        <v>1.4930417501382465</v>
      </c>
      <c r="BB36" s="137">
        <f>('dep04'!L36/'dep04'!L32-1)*100</f>
        <v>0.79090395393943691</v>
      </c>
      <c r="BC36" s="137">
        <f>('dep04'!M36/'dep04'!M32-1)*100</f>
        <v>6.9812623305643307</v>
      </c>
      <c r="BD36" s="137">
        <f>('dep04'!N36/'dep04'!N32-1)*100</f>
        <v>-0.33657896827747891</v>
      </c>
      <c r="BE36" s="137">
        <f>('dep04'!O36/'dep04'!O32-1)*100</f>
        <v>-7.3734601844151921</v>
      </c>
      <c r="BF36" s="137">
        <f>('dep04'!P36/'dep04'!P32-1)*100</f>
        <v>3.4877108448504446</v>
      </c>
      <c r="BG36" s="137">
        <f>('dep04'!Q36/'dep04'!Q32-1)*100</f>
        <v>9.4517012282796955</v>
      </c>
      <c r="BH36" s="137">
        <f>('dep04'!R36/'dep04'!R32-1)*100</f>
        <v>2.3894368223929208</v>
      </c>
      <c r="BI36" s="137">
        <f>('dep04'!S36/'dep04'!S32-1)*100</f>
        <v>0.12434531279830185</v>
      </c>
      <c r="BJ36" s="136"/>
      <c r="BL36" s="69" t="str">
        <f t="shared" si="2"/>
        <v>2007T3</v>
      </c>
      <c r="BM36" s="74">
        <f>'dep04'!B36-'dep04'!B32</f>
        <v>120.12864106896086</v>
      </c>
      <c r="BN36" s="106">
        <f>'dep04'!C36-'dep04'!C32</f>
        <v>0</v>
      </c>
      <c r="BO36" s="101">
        <f>'dep04'!D36-'dep04'!D32</f>
        <v>-233.99415851835965</v>
      </c>
      <c r="BP36" s="75">
        <f>'dep04'!E36-'dep04'!E32</f>
        <v>-102.32038812529186</v>
      </c>
      <c r="BQ36" s="75">
        <f>'dep04'!F36-'dep04'!F32</f>
        <v>-13.900932329044053</v>
      </c>
      <c r="BR36" s="75">
        <f>'dep04'!G36-'dep04'!G32</f>
        <v>-5.2531448506498037</v>
      </c>
      <c r="BS36" s="75">
        <f>'dep04'!H36-'dep04'!H32</f>
        <v>1.387258352299618</v>
      </c>
      <c r="BT36" s="76">
        <f>'dep04'!I36-'dep04'!I32</f>
        <v>-113.90695156567335</v>
      </c>
      <c r="BU36" s="103">
        <f>'dep04'!J36-'dep04'!J32</f>
        <v>62.341362730488072</v>
      </c>
      <c r="BV36" s="101">
        <f>'dep04'!K36-'dep04'!K32</f>
        <v>285.39485960783713</v>
      </c>
      <c r="BW36" s="75">
        <f>'dep04'!L36-'dep04'!L32</f>
        <v>52.887594917645401</v>
      </c>
      <c r="BX36" s="75">
        <f>'dep04'!M36-'dep04'!M32</f>
        <v>127.20756876653263</v>
      </c>
      <c r="BY36" s="75">
        <f>'dep04'!N36-'dep04'!N32</f>
        <v>-9.955282253698897</v>
      </c>
      <c r="BZ36" s="75">
        <f>'dep04'!O36-'dep04'!O32</f>
        <v>-27.022063027996694</v>
      </c>
      <c r="CA36" s="75">
        <f>'dep04'!P36-'dep04'!P32</f>
        <v>32.332897538565703</v>
      </c>
      <c r="CB36" s="75">
        <f>'dep04'!Q36-'dep04'!Q32</f>
        <v>36.117157722569289</v>
      </c>
      <c r="CC36" s="75">
        <f>'dep04'!R36-'dep04'!R32</f>
        <v>70.045674751524984</v>
      </c>
      <c r="CD36" s="75">
        <f>'dep04'!S36-'dep04'!S32</f>
        <v>3.7813111926916463</v>
      </c>
      <c r="CE36" s="101">
        <f>'dep04'!T36-'dep04'!T32</f>
        <v>0</v>
      </c>
      <c r="CG36" s="69" t="str">
        <f t="shared" si="3"/>
        <v>2007T3</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tr">
        <f>Paca!A37</f>
        <v>2007T4</v>
      </c>
      <c r="B37" s="140">
        <f>('dep04'!B37/'dep04'!B36-1)*100</f>
        <v>0.6813746247796626</v>
      </c>
      <c r="C37" s="141"/>
      <c r="D37" s="142">
        <f>('dep04'!D37/'dep04'!D36-1)*100</f>
        <v>0.83553863736878231</v>
      </c>
      <c r="E37" s="143">
        <f>('dep04'!E37/'dep04'!E36-1)*100</f>
        <v>-1.4336953242277573</v>
      </c>
      <c r="F37" s="143">
        <f>('dep04'!F37/'dep04'!F36-1)*100</f>
        <v>-4.6367749349696119E-2</v>
      </c>
      <c r="G37" s="143">
        <f>('dep04'!G37/'dep04'!G36-1)*100</f>
        <v>-7.3846754465538904</v>
      </c>
      <c r="H37" s="143">
        <f>('dep04'!H37/'dep04'!H36-1)*100</f>
        <v>12.506234679887518</v>
      </c>
      <c r="I37" s="144">
        <f>('dep04'!I37/'dep04'!I36-1)*100</f>
        <v>2.2322322745555345</v>
      </c>
      <c r="J37" s="145">
        <f>('dep04'!J37/'dep04'!J36-1)*100</f>
        <v>2.5238915596874856</v>
      </c>
      <c r="K37" s="142">
        <f>('dep04'!K37/'dep04'!K36-1)*100</f>
        <v>0.18384973328191556</v>
      </c>
      <c r="L37" s="143">
        <f>('dep04'!L37/'dep04'!L36-1)*100</f>
        <v>1.0337032561213544</v>
      </c>
      <c r="M37" s="143">
        <f>('dep04'!M37/'dep04'!M36-1)*100</f>
        <v>3.2717050894188304</v>
      </c>
      <c r="N37" s="143">
        <f>('dep04'!N37/'dep04'!N36-1)*100</f>
        <v>-0.75091134194038567</v>
      </c>
      <c r="O37" s="143">
        <f>('dep04'!O37/'dep04'!O36-1)*100</f>
        <v>-2.3110186625095785</v>
      </c>
      <c r="P37" s="143">
        <f>('dep04'!P37/'dep04'!P36-1)*100</f>
        <v>-0.23000357478680789</v>
      </c>
      <c r="Q37" s="143">
        <f>('dep04'!Q37/'dep04'!Q36-1)*100</f>
        <v>1.4737973525696724</v>
      </c>
      <c r="R37" s="143">
        <f>('dep04'!R37/'dep04'!R36-1)*100</f>
        <v>-0.31348217125205524</v>
      </c>
      <c r="S37" s="143">
        <f>('dep04'!S37/'dep04'!S36-1)*100</f>
        <v>-2.0476807501402239</v>
      </c>
      <c r="T37" s="142"/>
      <c r="U37" s="234"/>
      <c r="V37" s="95" t="str">
        <f t="shared" si="0"/>
        <v>2007T4</v>
      </c>
      <c r="W37" s="92">
        <f>'dep04'!B37-'dep04'!B36</f>
        <v>199.5415753990892</v>
      </c>
      <c r="X37" s="108"/>
      <c r="Y37" s="100">
        <f>'dep04'!D37-'dep04'!D36</f>
        <v>41.609970109045207</v>
      </c>
      <c r="Z37" s="93">
        <f>'dep04'!E37-'dep04'!E36</f>
        <v>-18.897568853924895</v>
      </c>
      <c r="AA37" s="93">
        <f>'dep04'!F37-'dep04'!F36</f>
        <v>-0.34274080940144813</v>
      </c>
      <c r="AB37" s="93">
        <f>'dep04'!G37-'dep04'!G36</f>
        <v>-6.5813727264095974</v>
      </c>
      <c r="AC37" s="93">
        <f>'dep04'!H37-'dep04'!H36</f>
        <v>5.0867358715835493</v>
      </c>
      <c r="AD37" s="94">
        <f>'dep04'!I37-'dep04'!I36</f>
        <v>62.344916627197563</v>
      </c>
      <c r="AE37" s="102">
        <f>'dep04'!J37-'dep04'!J36</f>
        <v>123.53062785531165</v>
      </c>
      <c r="AF37" s="100">
        <f>'dep04'!K37-'dep04'!K36</f>
        <v>35.667565470736008</v>
      </c>
      <c r="AG37" s="93">
        <f>'dep04'!L37-'dep04'!L36</f>
        <v>69.670238234820317</v>
      </c>
      <c r="AH37" s="93">
        <f>'dep04'!M37-'dep04'!M36</f>
        <v>63.776526519514391</v>
      </c>
      <c r="AI37" s="93">
        <f>'dep04'!N37-'dep04'!N36</f>
        <v>-22.135587729200324</v>
      </c>
      <c r="AJ37" s="93">
        <f>'dep04'!O37-'dep04'!O36</f>
        <v>-7.8448755157366463</v>
      </c>
      <c r="AK37" s="93">
        <f>'dep04'!P37-'dep04'!P36</f>
        <v>-2.20661985028255</v>
      </c>
      <c r="AL37" s="93">
        <f>'dep04'!Q37-'dep04'!Q36</f>
        <v>6.1640175858677821</v>
      </c>
      <c r="AM37" s="93">
        <f>'dep04'!R37-'dep04'!R36</f>
        <v>-9.4092232162233813</v>
      </c>
      <c r="AN37" s="93">
        <f>'dep04'!S37-'dep04'!S36</f>
        <v>-62.346910558020227</v>
      </c>
      <c r="AO37" s="100"/>
      <c r="AP37" s="234"/>
      <c r="AQ37" s="95" t="str">
        <f t="shared" si="1"/>
        <v>2007T4</v>
      </c>
      <c r="AR37" s="140">
        <f>('dep04'!B37/'dep04'!B33-1)*100</f>
        <v>1.4090054465993207</v>
      </c>
      <c r="AS37" s="141"/>
      <c r="AT37" s="142">
        <f>('dep04'!D37/'dep04'!D33-1)*100</f>
        <v>-0.80870598506127545</v>
      </c>
      <c r="AU37" s="143">
        <f>('dep04'!E37/'dep04'!E33-1)*100</f>
        <v>-2.388970570453719</v>
      </c>
      <c r="AV37" s="143">
        <f>('dep04'!F37/'dep04'!F33-1)*100</f>
        <v>-0.68245171468632737</v>
      </c>
      <c r="AW37" s="143">
        <f>('dep04'!G37/'dep04'!G33-1)*100</f>
        <v>-9.5919383735374009</v>
      </c>
      <c r="AX37" s="143">
        <f>('dep04'!H37/'dep04'!H33-1)*100</f>
        <v>14.694277236958575</v>
      </c>
      <c r="AY37" s="144">
        <f>('dep04'!I37/'dep04'!I33-1)*100</f>
        <v>-4.1052239829009185E-2</v>
      </c>
      <c r="AZ37" s="145">
        <f>('dep04'!J37/'dep04'!J33-1)*100</f>
        <v>2.1062397608552885</v>
      </c>
      <c r="BA37" s="142">
        <f>('dep04'!K37/'dep04'!K33-1)*100</f>
        <v>1.8927739828591639</v>
      </c>
      <c r="BB37" s="143">
        <f>('dep04'!L37/'dep04'!L33-1)*100</f>
        <v>2.0042138782252916</v>
      </c>
      <c r="BC37" s="143">
        <f>('dep04'!M37/'dep04'!M33-1)*100</f>
        <v>12.624634404211822</v>
      </c>
      <c r="BD37" s="143">
        <f>('dep04'!N37/'dep04'!N33-1)*100</f>
        <v>-1.338643400257411</v>
      </c>
      <c r="BE37" s="143">
        <f>('dep04'!O37/'dep04'!O33-1)*100</f>
        <v>-5.979473129615231</v>
      </c>
      <c r="BF37" s="143">
        <f>('dep04'!P37/'dep04'!P33-1)*100</f>
        <v>-6.6686488947920175E-3</v>
      </c>
      <c r="BG37" s="143">
        <f>('dep04'!Q37/'dep04'!Q33-1)*100</f>
        <v>9.1091759431600536</v>
      </c>
      <c r="BH37" s="143">
        <f>('dep04'!R37/'dep04'!R33-1)*100</f>
        <v>-0.51447814967471306</v>
      </c>
      <c r="BI37" s="143">
        <f>('dep04'!S37/'dep04'!S33-1)*100</f>
        <v>1.4449968783440958</v>
      </c>
      <c r="BJ37" s="142"/>
      <c r="BK37" s="234"/>
      <c r="BL37" s="95" t="str">
        <f t="shared" si="2"/>
        <v>2007T4</v>
      </c>
      <c r="BM37" s="92">
        <f>'dep04'!B37-'dep04'!B33</f>
        <v>409.66864525125129</v>
      </c>
      <c r="BN37" s="108">
        <f>'dep04'!C37-'dep04'!C33</f>
        <v>0</v>
      </c>
      <c r="BO37" s="100">
        <f>'dep04'!D37-'dep04'!D33</f>
        <v>-40.941296369237534</v>
      </c>
      <c r="BP37" s="93">
        <f>'dep04'!E37-'dep04'!E33</f>
        <v>-31.797241776554074</v>
      </c>
      <c r="BQ37" s="93">
        <f>'dep04'!F37-'dep04'!F33</f>
        <v>-5.0768498797502843</v>
      </c>
      <c r="BR37" s="93">
        <f>'dep04'!G37-'dep04'!G33</f>
        <v>-8.7572379206949762</v>
      </c>
      <c r="BS37" s="93">
        <f>'dep04'!H37-'dep04'!H33</f>
        <v>5.8626731715313198</v>
      </c>
      <c r="BT37" s="94">
        <f>'dep04'!I37-'dep04'!I33</f>
        <v>-1.1726399637691429</v>
      </c>
      <c r="BU37" s="102">
        <f>'dep04'!J37-'dep04'!J33</f>
        <v>103.51053760698233</v>
      </c>
      <c r="BV37" s="100">
        <f>'dep04'!K37-'dep04'!K33</f>
        <v>361.04684225650999</v>
      </c>
      <c r="BW37" s="93">
        <f>'dep04'!L37-'dep04'!L33</f>
        <v>133.79615561612354</v>
      </c>
      <c r="BX37" s="93">
        <f>'dep04'!M37-'dep04'!M33</f>
        <v>225.65942465079183</v>
      </c>
      <c r="BY37" s="93">
        <f>'dep04'!N37-'dep04'!N33</f>
        <v>-39.695999325273533</v>
      </c>
      <c r="BZ37" s="93">
        <f>'dep04'!O37-'dep04'!O33</f>
        <v>-21.089603895659764</v>
      </c>
      <c r="CA37" s="93">
        <f>'dep04'!P37-'dep04'!P33</f>
        <v>-6.3835123984063102E-2</v>
      </c>
      <c r="CB37" s="93">
        <f>'dep04'!Q37-'dep04'!Q33</f>
        <v>35.432176011808451</v>
      </c>
      <c r="CC37" s="93">
        <f>'dep04'!R37-'dep04'!R33</f>
        <v>-15.473351932742844</v>
      </c>
      <c r="CD37" s="93">
        <f>'dep04'!S37-'dep04'!S33</f>
        <v>42.481876255452335</v>
      </c>
      <c r="CE37" s="100">
        <f>'dep04'!T37-'dep04'!T33</f>
        <v>0</v>
      </c>
      <c r="CF37" s="234"/>
      <c r="CG37" s="95" t="str">
        <f t="shared" si="3"/>
        <v>2007T4</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tr">
        <f>Paca!A38</f>
        <v>2008T1</v>
      </c>
      <c r="B38" s="134">
        <f>('dep04'!B38/'dep04'!B37-1)*100</f>
        <v>0.44795335672251912</v>
      </c>
      <c r="C38" s="135"/>
      <c r="D38" s="136">
        <f>('dep04'!D38/'dep04'!D37-1)*100</f>
        <v>1.1517661621773589</v>
      </c>
      <c r="E38" s="137">
        <f>('dep04'!E38/'dep04'!E37-1)*100</f>
        <v>-1.8891167847361667</v>
      </c>
      <c r="F38" s="137">
        <f>('dep04'!F38/'dep04'!F37-1)*100</f>
        <v>5.9211611381718932</v>
      </c>
      <c r="G38" s="137">
        <f>('dep04'!G38/'dep04'!G37-1)*100</f>
        <v>12.485886433726257</v>
      </c>
      <c r="H38" s="137">
        <f>('dep04'!H38/'dep04'!H37-1)*100</f>
        <v>-15.713561318215131</v>
      </c>
      <c r="I38" s="138">
        <f>('dep04'!I38/'dep04'!I37-1)*100</f>
        <v>1.2439331108116569</v>
      </c>
      <c r="J38" s="139">
        <f>('dep04'!J38/'dep04'!J37-1)*100</f>
        <v>-2.9168725980665999</v>
      </c>
      <c r="K38" s="136">
        <f>('dep04'!K38/'dep04'!K37-1)*100</f>
        <v>1.1516608970626008</v>
      </c>
      <c r="L38" s="137">
        <f>('dep04'!L38/'dep04'!L37-1)*100</f>
        <v>-0.12481193319060502</v>
      </c>
      <c r="M38" s="137">
        <f>('dep04'!M38/'dep04'!M37-1)*100</f>
        <v>8.852468489064691</v>
      </c>
      <c r="N38" s="137">
        <f>('dep04'!N38/'dep04'!N37-1)*100</f>
        <v>-2.0800423806161095</v>
      </c>
      <c r="O38" s="137">
        <f>('dep04'!O38/'dep04'!O37-1)*100</f>
        <v>-2.3589615319519308</v>
      </c>
      <c r="P38" s="137">
        <f>('dep04'!P38/'dep04'!P37-1)*100</f>
        <v>-0.98795400491463736</v>
      </c>
      <c r="Q38" s="137">
        <f>('dep04'!Q38/'dep04'!Q37-1)*100</f>
        <v>1.3333889295425561</v>
      </c>
      <c r="R38" s="137">
        <f>('dep04'!R38/'dep04'!R37-1)*100</f>
        <v>5.83820012008891</v>
      </c>
      <c r="S38" s="137">
        <f>('dep04'!S38/'dep04'!S37-1)*100</f>
        <v>-1.6122224342804969</v>
      </c>
      <c r="T38" s="136"/>
      <c r="V38" s="69" t="str">
        <f t="shared" si="0"/>
        <v>2008T1</v>
      </c>
      <c r="W38" s="74">
        <f>'dep04'!B38-'dep04'!B37</f>
        <v>132.07766199599791</v>
      </c>
      <c r="X38" s="106"/>
      <c r="Y38" s="101">
        <f>'dep04'!D38-'dep04'!D37</f>
        <v>57.837405645072067</v>
      </c>
      <c r="Z38" s="75">
        <f>'dep04'!E38-'dep04'!E37</f>
        <v>-24.543491758878417</v>
      </c>
      <c r="AA38" s="75">
        <f>'dep04'!F38-'dep04'!F37</f>
        <v>43.747703770672388</v>
      </c>
      <c r="AB38" s="75">
        <f>'dep04'!G38-'dep04'!G37</f>
        <v>10.305932829482714</v>
      </c>
      <c r="AC38" s="75">
        <f>'dep04'!H38-'dep04'!H37</f>
        <v>-7.1905784401517394</v>
      </c>
      <c r="AD38" s="76">
        <f>'dep04'!I38-'dep04'!I37</f>
        <v>35.517839243946128</v>
      </c>
      <c r="AE38" s="103">
        <f>'dep04'!J38-'dep04'!J37</f>
        <v>-146.36812203354384</v>
      </c>
      <c r="AF38" s="101">
        <f>'dep04'!K38-'dep04'!K37</f>
        <v>223.83747616546316</v>
      </c>
      <c r="AG38" s="75">
        <f>'dep04'!L38-'dep04'!L37</f>
        <v>-8.4991167101798055</v>
      </c>
      <c r="AH38" s="75">
        <f>'dep04'!M38-'dep04'!M37</f>
        <v>178.21015584124325</v>
      </c>
      <c r="AI38" s="75">
        <f>'dep04'!N38-'dep04'!N37</f>
        <v>-60.855677935579024</v>
      </c>
      <c r="AJ38" s="75">
        <f>'dep04'!O38-'dep04'!O37</f>
        <v>-7.8225625351577719</v>
      </c>
      <c r="AK38" s="75">
        <f>'dep04'!P38-'dep04'!P37</f>
        <v>-9.4564823741661712</v>
      </c>
      <c r="AL38" s="75">
        <f>'dep04'!Q38-'dep04'!Q37</f>
        <v>5.658963007314469</v>
      </c>
      <c r="AM38" s="75">
        <f>'dep04'!R38-'dep04'!R37</f>
        <v>174.68528738463283</v>
      </c>
      <c r="AN38" s="75">
        <f>'dep04'!S38-'dep04'!S37</f>
        <v>-48.083090512644048</v>
      </c>
      <c r="AO38" s="101"/>
      <c r="AQ38" s="69" t="str">
        <f t="shared" si="1"/>
        <v>2008T1</v>
      </c>
      <c r="AR38" s="134">
        <f>('dep04'!B38/'dep04'!B34-1)*100</f>
        <v>1.5140001500724143</v>
      </c>
      <c r="AS38" s="135"/>
      <c r="AT38" s="136">
        <f>('dep04'!D38/'dep04'!D34-1)*100</f>
        <v>0.68556593576771796</v>
      </c>
      <c r="AU38" s="137">
        <f>('dep04'!E38/'dep04'!E34-1)*100</f>
        <v>-4.5886555063645922</v>
      </c>
      <c r="AV38" s="137">
        <f>('dep04'!F38/'dep04'!F34-1)*100</f>
        <v>2.5741143671092148</v>
      </c>
      <c r="AW38" s="137">
        <f>('dep04'!G38/'dep04'!G34-1)*100</f>
        <v>7.1130610849441833</v>
      </c>
      <c r="AX38" s="137">
        <f>('dep04'!H38/'dep04'!H34-1)*100</f>
        <v>-6.6157038050534851</v>
      </c>
      <c r="AY38" s="138">
        <f>('dep04'!I38/'dep04'!I34-1)*100</f>
        <v>2.5839877811263179</v>
      </c>
      <c r="AZ38" s="139">
        <f>('dep04'!J38/'dep04'!J34-1)*100</f>
        <v>-0.52326421289203839</v>
      </c>
      <c r="BA38" s="136">
        <f>('dep04'!K38/'dep04'!K34-1)*100</f>
        <v>2.2478505573005014</v>
      </c>
      <c r="BB38" s="137">
        <f>('dep04'!L38/'dep04'!L34-1)*100</f>
        <v>0.72949536368087653</v>
      </c>
      <c r="BC38" s="137">
        <f>('dep04'!M38/'dep04'!M34-1)*100</f>
        <v>9.8970388838915504</v>
      </c>
      <c r="BD38" s="137">
        <f>('dep04'!N38/'dep04'!N34-1)*100</f>
        <v>0.62988894373035009</v>
      </c>
      <c r="BE38" s="137">
        <f>('dep04'!O38/'dep04'!O34-1)*100</f>
        <v>-5.9281018418651072</v>
      </c>
      <c r="BF38" s="137">
        <f>('dep04'!P38/'dep04'!P34-1)*100</f>
        <v>-1.0818575744423908</v>
      </c>
      <c r="BG38" s="137">
        <f>('dep04'!Q38/'dep04'!Q34-1)*100</f>
        <v>5.8942415090040612</v>
      </c>
      <c r="BH38" s="137">
        <f>('dep04'!R38/'dep04'!R34-1)*100</f>
        <v>5.0459673664333016</v>
      </c>
      <c r="BI38" s="137">
        <f>('dep04'!S38/'dep04'!S34-1)*100</f>
        <v>0.76891207710199083</v>
      </c>
      <c r="BJ38" s="136"/>
      <c r="BL38" s="69" t="str">
        <f t="shared" si="2"/>
        <v>2008T1</v>
      </c>
      <c r="BM38" s="74">
        <f>'dep04'!B38-'dep04'!B34</f>
        <v>441.71042196275812</v>
      </c>
      <c r="BN38" s="106">
        <f>'dep04'!C38-'dep04'!C34</f>
        <v>0</v>
      </c>
      <c r="BO38" s="101">
        <f>'dep04'!D38-'dep04'!D34</f>
        <v>34.585971065182093</v>
      </c>
      <c r="BP38" s="75">
        <f>'dep04'!E38-'dep04'!E34</f>
        <v>-61.302779507719379</v>
      </c>
      <c r="BQ38" s="75">
        <f>'dep04'!F38-'dep04'!F34</f>
        <v>19.639081762918977</v>
      </c>
      <c r="BR38" s="75">
        <f>'dep04'!G38-'dep04'!G34</f>
        <v>6.1656670622284082</v>
      </c>
      <c r="BS38" s="75">
        <f>'dep04'!H38-'dep04'!H34</f>
        <v>-2.7324304143800191</v>
      </c>
      <c r="BT38" s="76">
        <f>'dep04'!I38-'dep04'!I34</f>
        <v>72.816432162132514</v>
      </c>
      <c r="BU38" s="103">
        <f>'dep04'!J38-'dep04'!J34</f>
        <v>-25.625497501509926</v>
      </c>
      <c r="BV38" s="101">
        <f>'dep04'!K38-'dep04'!K34</f>
        <v>432.20963599308379</v>
      </c>
      <c r="BW38" s="75">
        <f>'dep04'!L38-'dep04'!L34</f>
        <v>49.253962005383073</v>
      </c>
      <c r="BX38" s="75">
        <f>'dep04'!M38-'dep04'!M34</f>
        <v>197.34477323072633</v>
      </c>
      <c r="BY38" s="75">
        <f>'dep04'!N38-'dep04'!N34</f>
        <v>17.932346826884896</v>
      </c>
      <c r="BZ38" s="75">
        <f>'dep04'!O38-'dep04'!O34</f>
        <v>-20.404047383171871</v>
      </c>
      <c r="CA38" s="75">
        <f>'dep04'!P38-'dep04'!P34</f>
        <v>-10.365137415439108</v>
      </c>
      <c r="CB38" s="75">
        <f>'dep04'!Q38-'dep04'!Q34</f>
        <v>23.938016368813578</v>
      </c>
      <c r="CC38" s="75">
        <f>'dep04'!R38-'dep04'!R34</f>
        <v>152.11948606790475</v>
      </c>
      <c r="CD38" s="75">
        <f>'dep04'!S38-'dep04'!S34</f>
        <v>22.390236291988458</v>
      </c>
      <c r="CE38" s="101">
        <f>'dep04'!T38-'dep04'!T34</f>
        <v>0</v>
      </c>
      <c r="CG38" s="69" t="str">
        <f t="shared" si="3"/>
        <v>2008T1</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tr">
        <f>Paca!A39</f>
        <v>2008T2</v>
      </c>
      <c r="B39" s="134">
        <f>('dep04'!B39/'dep04'!B38-1)*100</f>
        <v>-1.1408872031877793</v>
      </c>
      <c r="C39" s="135"/>
      <c r="D39" s="136">
        <f>('dep04'!D39/'dep04'!D38-1)*100</f>
        <v>2.5115958902554025</v>
      </c>
      <c r="E39" s="137">
        <f>('dep04'!E39/'dep04'!E38-1)*100</f>
        <v>2.5289547867827222</v>
      </c>
      <c r="F39" s="137">
        <f>('dep04'!F39/'dep04'!F38-1)*100</f>
        <v>4.7342387112152773</v>
      </c>
      <c r="G39" s="137">
        <f>('dep04'!G39/'dep04'!G38-1)*100</f>
        <v>1.316176245047096</v>
      </c>
      <c r="H39" s="137">
        <f>('dep04'!H39/'dep04'!H38-1)*100</f>
        <v>-12.598239475368212</v>
      </c>
      <c r="I39" s="138">
        <f>('dep04'!I39/'dep04'!I38-1)*100</f>
        <v>2.1422318590668787</v>
      </c>
      <c r="J39" s="139">
        <f>('dep04'!J39/'dep04'!J38-1)*100</f>
        <v>-2.1231376784692224</v>
      </c>
      <c r="K39" s="136">
        <f>('dep04'!K39/'dep04'!K38-1)*100</f>
        <v>-1.8434744694691751</v>
      </c>
      <c r="L39" s="137">
        <f>('dep04'!L39/'dep04'!L38-1)*100</f>
        <v>-1.4046803537159591</v>
      </c>
      <c r="M39" s="137">
        <f>('dep04'!M39/'dep04'!M38-1)*100</f>
        <v>2.1558551253842539</v>
      </c>
      <c r="N39" s="137">
        <f>('dep04'!N39/'dep04'!N38-1)*100</f>
        <v>-5.7004414150081946</v>
      </c>
      <c r="O39" s="137">
        <f>('dep04'!O39/'dep04'!O38-1)*100</f>
        <v>-3.5260854483572079</v>
      </c>
      <c r="P39" s="137">
        <f>('dep04'!P39/'dep04'!P38-1)*100</f>
        <v>0.98205867651781631</v>
      </c>
      <c r="Q39" s="137">
        <f>('dep04'!Q39/'dep04'!Q38-1)*100</f>
        <v>-3.1240710634078295</v>
      </c>
      <c r="R39" s="137">
        <f>('dep04'!R39/'dep04'!R38-1)*100</f>
        <v>-1.3764636878115799</v>
      </c>
      <c r="S39" s="137">
        <f>('dep04'!S39/'dep04'!S38-1)*100</f>
        <v>-3.1247529108514582</v>
      </c>
      <c r="T39" s="136"/>
      <c r="V39" s="69" t="str">
        <f t="shared" si="0"/>
        <v>2008T2</v>
      </c>
      <c r="W39" s="74">
        <f>'dep04'!B39-'dep04'!B38</f>
        <v>-337.89392096842857</v>
      </c>
      <c r="X39" s="106"/>
      <c r="Y39" s="101">
        <f>'dep04'!D39-'dep04'!D38</f>
        <v>127.57563031136488</v>
      </c>
      <c r="Z39" s="75">
        <f>'dep04'!E39-'dep04'!E38</f>
        <v>32.235602566219768</v>
      </c>
      <c r="AA39" s="75">
        <f>'dep04'!F39-'dep04'!F38</f>
        <v>37.049407567357662</v>
      </c>
      <c r="AB39" s="75">
        <f>'dep04'!G39-'dep04'!G38</f>
        <v>1.222024773882822</v>
      </c>
      <c r="AC39" s="75">
        <f>'dep04'!H39-'dep04'!H38</f>
        <v>-4.8591104091260036</v>
      </c>
      <c r="AD39" s="76">
        <f>'dep04'!I39-'dep04'!I38</f>
        <v>61.927705813031935</v>
      </c>
      <c r="AE39" s="103">
        <f>'dep04'!J39-'dep04'!J38</f>
        <v>-103.43105530752928</v>
      </c>
      <c r="AF39" s="101">
        <f>'dep04'!K39-'dep04'!K38</f>
        <v>-362.4251478232618</v>
      </c>
      <c r="AG39" s="75">
        <f>'dep04'!L39-'dep04'!L38</f>
        <v>-95.532864819278984</v>
      </c>
      <c r="AH39" s="75">
        <f>'dep04'!M39-'dep04'!M38</f>
        <v>47.241743282342668</v>
      </c>
      <c r="AI39" s="75">
        <f>'dep04'!N39-'dep04'!N38</f>
        <v>-163.30843788062111</v>
      </c>
      <c r="AJ39" s="75">
        <f>'dep04'!O39-'dep04'!O38</f>
        <v>-11.417036961209192</v>
      </c>
      <c r="AK39" s="75">
        <f>'dep04'!P39-'dep04'!P38</f>
        <v>9.3071853582720223</v>
      </c>
      <c r="AL39" s="75">
        <f>'dep04'!Q39-'dep04'!Q38</f>
        <v>-13.435489110778974</v>
      </c>
      <c r="AM39" s="75">
        <f>'dep04'!R39-'dep04'!R38</f>
        <v>-43.589767811273759</v>
      </c>
      <c r="AN39" s="75">
        <f>'dep04'!S39-'dep04'!S38</f>
        <v>-91.690479880717703</v>
      </c>
      <c r="AO39" s="101"/>
      <c r="AQ39" s="69" t="str">
        <f t="shared" si="1"/>
        <v>2008T2</v>
      </c>
      <c r="AR39" s="134">
        <f>('dep04'!B39/'dep04'!B35-1)*100</f>
        <v>0.5888326339101857</v>
      </c>
      <c r="AS39" s="135"/>
      <c r="AT39" s="136">
        <f>('dep04'!D39/'dep04'!D35-1)*100</f>
        <v>2.8953081990704455</v>
      </c>
      <c r="AU39" s="137">
        <f>('dep04'!E39/'dep04'!E35-1)*100</f>
        <v>-1.3943138716277614</v>
      </c>
      <c r="AV39" s="137">
        <f>('dep04'!F39/'dep04'!F35-1)*100</f>
        <v>10.076230638639583</v>
      </c>
      <c r="AW39" s="137">
        <f>('dep04'!G39/'dep04'!G35-1)*100</f>
        <v>4.259186412601923</v>
      </c>
      <c r="AX39" s="137">
        <f>('dep04'!H39/'dep04'!H35-1)*100</f>
        <v>5.1158247928921652</v>
      </c>
      <c r="AY39" s="138">
        <f>('dep04'!I39/'dep04'!I35-1)*100</f>
        <v>2.9455624166287997</v>
      </c>
      <c r="AZ39" s="139">
        <f>('dep04'!J39/'dep04'!J35-1)*100</f>
        <v>-1.9538073358969399</v>
      </c>
      <c r="BA39" s="136">
        <f>('dep04'!K39/'dep04'!K35-1)*100</f>
        <v>0.62819492777759223</v>
      </c>
      <c r="BB39" s="137">
        <f>('dep04'!L39/'dep04'!L35-1)*100</f>
        <v>4.0397523484880793E-2</v>
      </c>
      <c r="BC39" s="137">
        <f>('dep04'!M39/'dep04'!M35-1)*100</f>
        <v>19.739150588259371</v>
      </c>
      <c r="BD39" s="137">
        <f>('dep04'!N39/'dep04'!N35-1)*100</f>
        <v>-6.6335193640746031</v>
      </c>
      <c r="BE39" s="137">
        <f>('dep04'!O39/'dep04'!O35-1)*100</f>
        <v>-5.3635316071651173</v>
      </c>
      <c r="BF39" s="137">
        <f>('dep04'!P39/'dep04'!P35-1)*100</f>
        <v>-0.75776151743134346</v>
      </c>
      <c r="BG39" s="137">
        <f>('dep04'!Q39/'dep04'!Q35-1)*100</f>
        <v>-4.2170851668232201</v>
      </c>
      <c r="BH39" s="137">
        <f>('dep04'!R39/'dep04'!R35-1)*100</f>
        <v>3.9737231727029476</v>
      </c>
      <c r="BI39" s="137">
        <f>('dep04'!S39/'dep04'!S35-1)*100</f>
        <v>-4.5447072077606565</v>
      </c>
      <c r="BJ39" s="136"/>
      <c r="BL39" s="69" t="str">
        <f t="shared" si="2"/>
        <v>2008T2</v>
      </c>
      <c r="BM39" s="74">
        <f>'dep04'!B39-'dep04'!B35</f>
        <v>171.39434210742547</v>
      </c>
      <c r="BN39" s="106">
        <f>'dep04'!C39-'dep04'!C35</f>
        <v>0</v>
      </c>
      <c r="BO39" s="101">
        <f>'dep04'!D39-'dep04'!D35</f>
        <v>146.51772998139495</v>
      </c>
      <c r="BP39" s="75">
        <f>'dep04'!E39-'dep04'!E35</f>
        <v>-18.479909771058374</v>
      </c>
      <c r="BQ39" s="75">
        <f>'dep04'!F39-'dep04'!F35</f>
        <v>75.028168658004915</v>
      </c>
      <c r="BR39" s="75">
        <f>'dep04'!G39-'dep04'!G35</f>
        <v>3.8428821819502872</v>
      </c>
      <c r="BS39" s="75">
        <f>'dep04'!H39-'dep04'!H35</f>
        <v>1.6406451100630335</v>
      </c>
      <c r="BT39" s="76">
        <f>'dep04'!I39-'dep04'!I35</f>
        <v>84.485943802434576</v>
      </c>
      <c r="BU39" s="103">
        <f>'dep04'!J39-'dep04'!J35</f>
        <v>-95.01755235656492</v>
      </c>
      <c r="BV39" s="101">
        <f>'dep04'!K39-'dep04'!K35</f>
        <v>120.46894792559397</v>
      </c>
      <c r="BW39" s="75">
        <f>'dep04'!L39-'dep04'!L35</f>
        <v>2.7077647223659369</v>
      </c>
      <c r="BX39" s="75">
        <f>'dep04'!M39-'dep04'!M35</f>
        <v>369.03018708117975</v>
      </c>
      <c r="BY39" s="75">
        <f>'dep04'!N39-'dep04'!N35</f>
        <v>-191.93881543940324</v>
      </c>
      <c r="BZ39" s="75">
        <f>'dep04'!O39-'dep04'!O35</f>
        <v>-17.703649170750339</v>
      </c>
      <c r="CA39" s="75">
        <f>'dep04'!P39-'dep04'!P35</f>
        <v>-7.3073707248443043</v>
      </c>
      <c r="CB39" s="75">
        <f>'dep04'!Q39-'dep04'!Q35</f>
        <v>-18.343101945919102</v>
      </c>
      <c r="CC39" s="75">
        <f>'dep04'!R39-'dep04'!R35</f>
        <v>119.36427946134199</v>
      </c>
      <c r="CD39" s="75">
        <f>'dep04'!S39-'dep04'!S35</f>
        <v>-135.34034605837769</v>
      </c>
      <c r="CE39" s="101">
        <f>'dep04'!T39-'dep04'!T35</f>
        <v>0</v>
      </c>
      <c r="CG39" s="69" t="str">
        <f t="shared" si="3"/>
        <v>2008T2</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tr">
        <f>Paca!A40</f>
        <v>2008T3</v>
      </c>
      <c r="B40" s="134">
        <f>('dep04'!B40/'dep04'!B39-1)*100</f>
        <v>-0.25799301387116058</v>
      </c>
      <c r="C40" s="135"/>
      <c r="D40" s="136">
        <f>('dep04'!D40/'dep04'!D39-1)*100</f>
        <v>0.29419172312130648</v>
      </c>
      <c r="E40" s="137">
        <f>('dep04'!E40/'dep04'!E39-1)*100</f>
        <v>0.94186002940312985</v>
      </c>
      <c r="F40" s="137">
        <f>('dep04'!F40/'dep04'!F39-1)*100</f>
        <v>4.718011137274547</v>
      </c>
      <c r="G40" s="137">
        <f>('dep04'!G40/'dep04'!G39-1)*100</f>
        <v>-5.1645827550350738</v>
      </c>
      <c r="H40" s="137">
        <f>('dep04'!H40/'dep04'!H39-1)*100</f>
        <v>-27.79815353854509</v>
      </c>
      <c r="I40" s="138">
        <f>('dep04'!I40/'dep04'!I39-1)*100</f>
        <v>-0.72582554745963535</v>
      </c>
      <c r="J40" s="139">
        <f>('dep04'!J40/'dep04'!J39-1)*100</f>
        <v>-0.37468547692962595</v>
      </c>
      <c r="K40" s="136">
        <f>('dep04'!K40/'dep04'!K39-1)*100</f>
        <v>-0.45864511036898259</v>
      </c>
      <c r="L40" s="137">
        <f>('dep04'!L40/'dep04'!L39-1)*100</f>
        <v>5.5796263897600618E-2</v>
      </c>
      <c r="M40" s="137">
        <f>('dep04'!M40/'dep04'!M39-1)*100</f>
        <v>-3.3276714205764613</v>
      </c>
      <c r="N40" s="137">
        <f>('dep04'!N40/'dep04'!N39-1)*100</f>
        <v>-2.0196977024768081</v>
      </c>
      <c r="O40" s="137">
        <f>('dep04'!O40/'dep04'!O39-1)*100</f>
        <v>5.9274785458824697</v>
      </c>
      <c r="P40" s="137">
        <f>('dep04'!P40/'dep04'!P39-1)*100</f>
        <v>-0.1808521604358182</v>
      </c>
      <c r="Q40" s="137">
        <f>('dep04'!Q40/'dep04'!Q39-1)*100</f>
        <v>1.6188863906781759</v>
      </c>
      <c r="R40" s="137">
        <f>('dep04'!R40/'dep04'!R39-1)*100</f>
        <v>1.3464800583348202</v>
      </c>
      <c r="S40" s="137">
        <f>('dep04'!S40/'dep04'!S39-1)*100</f>
        <v>-1.0123162733906121</v>
      </c>
      <c r="T40" s="136"/>
      <c r="V40" s="69" t="str">
        <f t="shared" si="0"/>
        <v>2008T3</v>
      </c>
      <c r="W40" s="74">
        <f>'dep04'!B40-'dep04'!B39</f>
        <v>-75.537450762731169</v>
      </c>
      <c r="X40" s="106"/>
      <c r="Y40" s="101">
        <f>'dep04'!D40-'dep04'!D39</f>
        <v>15.318682099978105</v>
      </c>
      <c r="Z40" s="75">
        <f>'dep04'!E40-'dep04'!E39</f>
        <v>12.309137541368045</v>
      </c>
      <c r="AA40" s="75">
        <f>'dep04'!F40-'dep04'!F39</f>
        <v>38.670408301243015</v>
      </c>
      <c r="AB40" s="75">
        <f>'dep04'!G40-'dep04'!G39</f>
        <v>-4.8582515034682672</v>
      </c>
      <c r="AC40" s="75">
        <f>'dep04'!H40-'dep04'!H39</f>
        <v>-9.3709374243763897</v>
      </c>
      <c r="AD40" s="76">
        <f>'dep04'!I40-'dep04'!I39</f>
        <v>-21.431674814788948</v>
      </c>
      <c r="AE40" s="103">
        <f>'dep04'!J40-'dep04'!J39</f>
        <v>-17.865685993663647</v>
      </c>
      <c r="AF40" s="101">
        <f>'dep04'!K40-'dep04'!K39</f>
        <v>-88.506902592045662</v>
      </c>
      <c r="AG40" s="75">
        <f>'dep04'!L40-'dep04'!L39</f>
        <v>3.7414221426561198</v>
      </c>
      <c r="AH40" s="75">
        <f>'dep04'!M40-'dep04'!M39</f>
        <v>-74.492070044866068</v>
      </c>
      <c r="AI40" s="75">
        <f>'dep04'!N40-'dep04'!N39</f>
        <v>-54.562739729544774</v>
      </c>
      <c r="AJ40" s="75">
        <f>'dep04'!O40-'dep04'!O39</f>
        <v>18.515714101199023</v>
      </c>
      <c r="AK40" s="75">
        <f>'dep04'!P40-'dep04'!P39</f>
        <v>-1.7308078155539306</v>
      </c>
      <c r="AL40" s="75">
        <f>'dep04'!Q40-'dep04'!Q39</f>
        <v>6.7447340400440225</v>
      </c>
      <c r="AM40" s="75">
        <f>'dep04'!R40-'dep04'!R39</f>
        <v>42.053320537270338</v>
      </c>
      <c r="AN40" s="75">
        <f>'dep04'!S40-'dep04'!S39</f>
        <v>-28.776475823248347</v>
      </c>
      <c r="AO40" s="101"/>
      <c r="AQ40" s="69" t="str">
        <f t="shared" si="1"/>
        <v>2008T3</v>
      </c>
      <c r="AR40" s="134">
        <f>('dep04'!B40/'dep04'!B36-1)*100</f>
        <v>-0.27936389809579687</v>
      </c>
      <c r="AS40" s="135"/>
      <c r="AT40" s="136">
        <f>('dep04'!D40/'dep04'!D36-1)*100</f>
        <v>4.8662818881334058</v>
      </c>
      <c r="AU40" s="137">
        <f>('dep04'!E40/'dep04'!E36-1)*100</f>
        <v>8.373247074000556E-2</v>
      </c>
      <c r="AV40" s="137">
        <f>('dep04'!F40/'dep04'!F36-1)*100</f>
        <v>16.115816192906472</v>
      </c>
      <c r="AW40" s="137">
        <f>('dep04'!G40/'dep04'!G36-1)*100</f>
        <v>9.9115081522138659E-2</v>
      </c>
      <c r="AX40" s="137">
        <f>('dep04'!H40/'dep04'!H36-1)*100</f>
        <v>-40.158457557235863</v>
      </c>
      <c r="AY40" s="138">
        <f>('dep04'!I40/'dep04'!I36-1)*100</f>
        <v>4.9538754116075445</v>
      </c>
      <c r="AZ40" s="139">
        <f>('dep04'!J40/'dep04'!J36-1)*100</f>
        <v>-2.9448500886324003</v>
      </c>
      <c r="BA40" s="136">
        <f>('dep04'!K40/'dep04'!K36-1)*100</f>
        <v>-0.98671731705011201</v>
      </c>
      <c r="BB40" s="137">
        <f>('dep04'!L40/'dep04'!L36-1)*100</f>
        <v>-0.45431631181743759</v>
      </c>
      <c r="BC40" s="137">
        <f>('dep04'!M40/'dep04'!M36-1)*100</f>
        <v>11.015871604092897</v>
      </c>
      <c r="BD40" s="137">
        <f>('dep04'!N40/'dep04'!N36-1)*100</f>
        <v>-10.206235487527959</v>
      </c>
      <c r="BE40" s="137">
        <f>('dep04'!O40/'dep04'!O36-1)*100</f>
        <v>-2.524267764346233</v>
      </c>
      <c r="BF40" s="137">
        <f>('dep04'!P40/'dep04'!P36-1)*100</f>
        <v>-0.4259733663898535</v>
      </c>
      <c r="BG40" s="137">
        <f>('dep04'!Q40/'dep04'!Q36-1)*100</f>
        <v>1.2270990928246128</v>
      </c>
      <c r="BH40" s="137">
        <f>('dep04'!R40/'dep04'!R36-1)*100</f>
        <v>5.4552272216835229</v>
      </c>
      <c r="BI40" s="137">
        <f>('dep04'!S40/'dep04'!S36-1)*100</f>
        <v>-7.5834271405217031</v>
      </c>
      <c r="BJ40" s="136"/>
      <c r="BL40" s="69" t="str">
        <f t="shared" si="2"/>
        <v>2008T3</v>
      </c>
      <c r="BM40" s="74">
        <f>'dep04'!B40-'dep04'!B36</f>
        <v>-81.812134336072631</v>
      </c>
      <c r="BN40" s="106">
        <f>'dep04'!C40-'dep04'!C36</f>
        <v>0</v>
      </c>
      <c r="BO40" s="101">
        <f>'dep04'!D40-'dep04'!D36</f>
        <v>242.34168816546025</v>
      </c>
      <c r="BP40" s="75">
        <f>'dep04'!E40-'dep04'!E36</f>
        <v>1.103679494784501</v>
      </c>
      <c r="BQ40" s="75">
        <f>'dep04'!F40-'dep04'!F36</f>
        <v>119.12477882987162</v>
      </c>
      <c r="BR40" s="75">
        <f>'dep04'!G40-'dep04'!G36</f>
        <v>8.8333373487671452E-2</v>
      </c>
      <c r="BS40" s="75">
        <f>'dep04'!H40-'dep04'!H36</f>
        <v>-16.333890402070583</v>
      </c>
      <c r="BT40" s="76">
        <f>'dep04'!I40-'dep04'!I36</f>
        <v>138.35878686938668</v>
      </c>
      <c r="BU40" s="103">
        <f>'dep04'!J40-'dep04'!J36</f>
        <v>-144.13423547942512</v>
      </c>
      <c r="BV40" s="101">
        <f>'dep04'!K40-'dep04'!K36</f>
        <v>-191.42700877910829</v>
      </c>
      <c r="BW40" s="75">
        <f>'dep04'!L40-'dep04'!L36</f>
        <v>-30.620321151982353</v>
      </c>
      <c r="BX40" s="75">
        <f>'dep04'!M40-'dep04'!M36</f>
        <v>214.73635559823424</v>
      </c>
      <c r="BY40" s="75">
        <f>'dep04'!N40-'dep04'!N36</f>
        <v>-300.86244327494524</v>
      </c>
      <c r="BZ40" s="75">
        <f>'dep04'!O40-'dep04'!O36</f>
        <v>-8.5687609109045866</v>
      </c>
      <c r="CA40" s="75">
        <f>'dep04'!P40-'dep04'!P36</f>
        <v>-4.0867246817306295</v>
      </c>
      <c r="CB40" s="75">
        <f>'dep04'!Q40-'dep04'!Q36</f>
        <v>5.1322255224472997</v>
      </c>
      <c r="CC40" s="75">
        <f>'dep04'!R40-'dep04'!R36</f>
        <v>163.73961689440603</v>
      </c>
      <c r="CD40" s="75">
        <f>'dep04'!S40-'dep04'!S36</f>
        <v>-230.89695677463033</v>
      </c>
      <c r="CE40" s="101">
        <f>'dep04'!T40-'dep04'!T36</f>
        <v>0</v>
      </c>
      <c r="CG40" s="69" t="str">
        <f t="shared" si="3"/>
        <v>2008T3</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tr">
        <f>Paca!A41</f>
        <v>2008T4</v>
      </c>
      <c r="B41" s="140">
        <f>('dep04'!B41/'dep04'!B40-1)*100</f>
        <v>0.24536581125873536</v>
      </c>
      <c r="C41" s="141"/>
      <c r="D41" s="142">
        <f>('dep04'!D41/'dep04'!D40-1)*100</f>
        <v>-0.42038133427109159</v>
      </c>
      <c r="E41" s="143">
        <f>('dep04'!E41/'dep04'!E40-1)*100</f>
        <v>-1.1575371021311121</v>
      </c>
      <c r="F41" s="143">
        <f>('dep04'!F41/'dep04'!F40-1)*100</f>
        <v>4.8222158613058896</v>
      </c>
      <c r="G41" s="143">
        <f>('dep04'!G41/'dep04'!G40-1)*100</f>
        <v>11.956839912649219</v>
      </c>
      <c r="H41" s="143">
        <f>('dep04'!H41/'dep04'!H40-1)*100</f>
        <v>-27.106627135315119</v>
      </c>
      <c r="I41" s="144">
        <f>('dep04'!I41/'dep04'!I40-1)*100</f>
        <v>-1.7787972217870762</v>
      </c>
      <c r="J41" s="145">
        <f>('dep04'!J41/'dep04'!J40-1)*100</f>
        <v>-1.5866131034184772</v>
      </c>
      <c r="K41" s="142">
        <f>('dep04'!K41/'dep04'!K40-1)*100</f>
        <v>0.96258737389554039</v>
      </c>
      <c r="L41" s="143">
        <f>('dep04'!L41/'dep04'!L40-1)*100</f>
        <v>-0.10751153554149351</v>
      </c>
      <c r="M41" s="143">
        <f>('dep04'!M41/'dep04'!M40-1)*100</f>
        <v>-0.26065819812460811</v>
      </c>
      <c r="N41" s="143">
        <f>('dep04'!N41/'dep04'!N40-1)*100</f>
        <v>3.3737650040987388</v>
      </c>
      <c r="O41" s="143">
        <f>('dep04'!O41/'dep04'!O40-1)*100</f>
        <v>-2.2798805947004452</v>
      </c>
      <c r="P41" s="143">
        <f>('dep04'!P41/'dep04'!P40-1)*100</f>
        <v>8.997586146937131E-2</v>
      </c>
      <c r="Q41" s="143">
        <f>('dep04'!Q41/'dep04'!Q40-1)*100</f>
        <v>-1.9019300533073435</v>
      </c>
      <c r="R41" s="143">
        <f>('dep04'!R41/'dep04'!R40-1)*100</f>
        <v>1.5458650680905128</v>
      </c>
      <c r="S41" s="143">
        <f>('dep04'!S41/'dep04'!S40-1)*100</f>
        <v>2.6390992848184025</v>
      </c>
      <c r="T41" s="142"/>
      <c r="U41" s="234"/>
      <c r="V41" s="95" t="str">
        <f t="shared" si="0"/>
        <v>2008T4</v>
      </c>
      <c r="W41" s="92">
        <f>'dep04'!B41-'dep04'!B40</f>
        <v>71.655004877491592</v>
      </c>
      <c r="X41" s="108"/>
      <c r="Y41" s="100">
        <f>'dep04'!D41-'dep04'!D40</f>
        <v>-21.953823109262885</v>
      </c>
      <c r="Z41" s="93">
        <f>'dep04'!E41-'dep04'!E40</f>
        <v>-15.270296898253036</v>
      </c>
      <c r="AA41" s="93">
        <f>'dep04'!F41-'dep04'!F40</f>
        <v>41.389275878156468</v>
      </c>
      <c r="AB41" s="93">
        <f>'dep04'!G41-'dep04'!G40</f>
        <v>10.666740430446822</v>
      </c>
      <c r="AC41" s="93">
        <f>'dep04'!H41-'dep04'!H40</f>
        <v>-6.5976743326518807</v>
      </c>
      <c r="AD41" s="94">
        <f>'dep04'!I41-'dep04'!I40</f>
        <v>-52.141868186960437</v>
      </c>
      <c r="AE41" s="102">
        <f>'dep04'!J41-'dep04'!J40</f>
        <v>-75.369143319592695</v>
      </c>
      <c r="AF41" s="100">
        <f>'dep04'!K41-'dep04'!K40</f>
        <v>184.90305345734669</v>
      </c>
      <c r="AG41" s="93">
        <f>'dep04'!L41-'dep04'!L40</f>
        <v>-7.2132155419276387</v>
      </c>
      <c r="AH41" s="93">
        <f>'dep04'!M41-'dep04'!M40</f>
        <v>-5.6408321195658573</v>
      </c>
      <c r="AI41" s="93">
        <f>'dep04'!N41-'dep04'!N40</f>
        <v>89.302455744787039</v>
      </c>
      <c r="AJ41" s="93">
        <f>'dep04'!O41-'dep04'!O40</f>
        <v>-7.5438181745766428</v>
      </c>
      <c r="AK41" s="93">
        <f>'dep04'!P41-'dep04'!P40</f>
        <v>0.85953787406697302</v>
      </c>
      <c r="AL41" s="93">
        <f>'dep04'!Q41-'dep04'!Q40</f>
        <v>-8.0522533229487294</v>
      </c>
      <c r="AM41" s="93">
        <f>'dep04'!R41-'dep04'!R40</f>
        <v>48.930608951066461</v>
      </c>
      <c r="AN41" s="93">
        <f>'dep04'!S41-'dep04'!S40</f>
        <v>74.260570046444627</v>
      </c>
      <c r="AO41" s="100"/>
      <c r="AP41" s="234"/>
      <c r="AQ41" s="95" t="str">
        <f t="shared" si="1"/>
        <v>2008T4</v>
      </c>
      <c r="AR41" s="140">
        <f>('dep04'!B41/'dep04'!B37-1)*100</f>
        <v>-0.7112121559526563</v>
      </c>
      <c r="AS41" s="141"/>
      <c r="AT41" s="142">
        <f>('dep04'!D41/'dep04'!D37-1)*100</f>
        <v>3.5601584761430605</v>
      </c>
      <c r="AU41" s="143">
        <f>('dep04'!E41/'dep04'!E37-1)*100</f>
        <v>0.36414214736157913</v>
      </c>
      <c r="AV41" s="143">
        <f>('dep04'!F41/'dep04'!F37-1)*100</f>
        <v>21.771634265000618</v>
      </c>
      <c r="AW41" s="143">
        <f>('dep04'!G41/'dep04'!G37-1)*100</f>
        <v>21.003523516377221</v>
      </c>
      <c r="AX41" s="143">
        <f>('dep04'!H41/'dep04'!H37-1)*100</f>
        <v>-61.228354335299208</v>
      </c>
      <c r="AY41" s="144">
        <f>('dep04'!I41/'dep04'!I37-1)*100</f>
        <v>0.83606363478105905</v>
      </c>
      <c r="AZ41" s="145">
        <f>('dep04'!J41/'dep04'!J37-1)*100</f>
        <v>-6.8360957311845656</v>
      </c>
      <c r="BA41" s="142">
        <f>('dep04'!K41/'dep04'!K37-1)*100</f>
        <v>-0.21707859432977816</v>
      </c>
      <c r="BB41" s="143">
        <f>('dep04'!L41/'dep04'!L37-1)*100</f>
        <v>-1.5787233464003569</v>
      </c>
      <c r="BC41" s="143">
        <f>('dep04'!M41/'dep04'!M37-1)*100</f>
        <v>7.2186225042606633</v>
      </c>
      <c r="BD41" s="143">
        <f>('dep04'!N41/'dep04'!N37-1)*100</f>
        <v>-6.474511382912473</v>
      </c>
      <c r="BE41" s="143">
        <f>('dep04'!O41/'dep04'!O37-1)*100</f>
        <v>-2.4931976690443558</v>
      </c>
      <c r="BF41" s="143">
        <f>('dep04'!P41/'dep04'!P37-1)*100</f>
        <v>-0.10662243876038424</v>
      </c>
      <c r="BG41" s="143">
        <f>('dep04'!Q41/'dep04'!Q37-1)*100</f>
        <v>-2.1404214054749793</v>
      </c>
      <c r="BH41" s="143">
        <f>('dep04'!R41/'dep04'!R37-1)*100</f>
        <v>7.422172099281954</v>
      </c>
      <c r="BI41" s="143">
        <f>('dep04'!S41/'dep04'!S37-1)*100</f>
        <v>-3.1615190949118244</v>
      </c>
      <c r="BJ41" s="142"/>
      <c r="BK41" s="234"/>
      <c r="BL41" s="95" t="str">
        <f t="shared" si="2"/>
        <v>2008T4</v>
      </c>
      <c r="BM41" s="92">
        <f>'dep04'!B41-'dep04'!B37</f>
        <v>-209.69870485767024</v>
      </c>
      <c r="BN41" s="108">
        <f>'dep04'!C41-'dep04'!C37</f>
        <v>0</v>
      </c>
      <c r="BO41" s="100">
        <f>'dep04'!D41-'dep04'!D37</f>
        <v>178.77789494715216</v>
      </c>
      <c r="BP41" s="93">
        <f>'dep04'!E41-'dep04'!E37</f>
        <v>4.7309514504563595</v>
      </c>
      <c r="BQ41" s="93">
        <f>'dep04'!F41-'dep04'!F37</f>
        <v>160.85679551742953</v>
      </c>
      <c r="BR41" s="93">
        <f>'dep04'!G41-'dep04'!G37</f>
        <v>17.336446530344091</v>
      </c>
      <c r="BS41" s="93">
        <f>'dep04'!H41-'dep04'!H37</f>
        <v>-28.018300606306013</v>
      </c>
      <c r="BT41" s="94">
        <f>'dep04'!I41-'dep04'!I37</f>
        <v>23.872002055228677</v>
      </c>
      <c r="BU41" s="102">
        <f>'dep04'!J41-'dep04'!J37</f>
        <v>-343.03400665432946</v>
      </c>
      <c r="BV41" s="100">
        <f>'dep04'!K41-'dep04'!K37</f>
        <v>-42.191520792497613</v>
      </c>
      <c r="BW41" s="93">
        <f>'dep04'!L41-'dep04'!L37</f>
        <v>-107.50377492873031</v>
      </c>
      <c r="BX41" s="93">
        <f>'dep04'!M41-'dep04'!M37</f>
        <v>145.31899695915399</v>
      </c>
      <c r="BY41" s="93">
        <f>'dep04'!N41-'dep04'!N37</f>
        <v>-189.42439980095787</v>
      </c>
      <c r="BZ41" s="93">
        <f>'dep04'!O41-'dep04'!O37</f>
        <v>-8.2677035697445831</v>
      </c>
      <c r="CA41" s="93">
        <f>'dep04'!P41-'dep04'!P37</f>
        <v>-1.0205669573811065</v>
      </c>
      <c r="CB41" s="93">
        <f>'dep04'!Q41-'dep04'!Q37</f>
        <v>-9.0840453863692119</v>
      </c>
      <c r="CC41" s="93">
        <f>'dep04'!R41-'dep04'!R37</f>
        <v>222.07944906169587</v>
      </c>
      <c r="CD41" s="93">
        <f>'dep04'!S41-'dep04'!S37</f>
        <v>-94.289476170165472</v>
      </c>
      <c r="CE41" s="100">
        <f>'dep04'!T41-'dep04'!T37</f>
        <v>0</v>
      </c>
      <c r="CF41" s="234"/>
      <c r="CG41" s="95" t="str">
        <f t="shared" si="3"/>
        <v>2008T4</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tr">
        <f>Paca!A42</f>
        <v>2009T1</v>
      </c>
      <c r="B42" s="134">
        <f>('dep04'!B42/'dep04'!B41-1)*100</f>
        <v>1.4644543935203425</v>
      </c>
      <c r="C42" s="135"/>
      <c r="D42" s="136">
        <f>('dep04'!D42/'dep04'!D41-1)*100</f>
        <v>9.4531654081242422E-2</v>
      </c>
      <c r="E42" s="137">
        <f>('dep04'!E42/'dep04'!E41-1)*100</f>
        <v>3.3220771947826133</v>
      </c>
      <c r="F42" s="137">
        <f>('dep04'!F42/'dep04'!F41-1)*100</f>
        <v>-2.4822188362836339</v>
      </c>
      <c r="G42" s="137">
        <f>('dep04'!G42/'dep04'!G41-1)*100</f>
        <v>-6.8194393512250207</v>
      </c>
      <c r="H42" s="137">
        <f>('dep04'!H42/'dep04'!H41-1)*100</f>
        <v>96.089631718272983</v>
      </c>
      <c r="I42" s="138">
        <f>('dep04'!I42/'dep04'!I41-1)*100</f>
        <v>-0.91368940908215235</v>
      </c>
      <c r="J42" s="139">
        <f>('dep04'!J42/'dep04'!J41-1)*100</f>
        <v>2.2830000091741409</v>
      </c>
      <c r="K42" s="136">
        <f>('dep04'!K42/'dep04'!K41-1)*100</f>
        <v>1.5950960386133639</v>
      </c>
      <c r="L42" s="137">
        <f>('dep04'!L42/'dep04'!L41-1)*100</f>
        <v>0.18801633838989584</v>
      </c>
      <c r="M42" s="137">
        <f>('dep04'!M42/'dep04'!M41-1)*100</f>
        <v>0.32639177298821043</v>
      </c>
      <c r="N42" s="137">
        <f>('dep04'!N42/'dep04'!N41-1)*100</f>
        <v>7.7784592994502244</v>
      </c>
      <c r="O42" s="137">
        <f>('dep04'!O42/'dep04'!O41-1)*100</f>
        <v>4.7901410112187515</v>
      </c>
      <c r="P42" s="137">
        <f>('dep04'!P42/'dep04'!P41-1)*100</f>
        <v>0.37956341926905779</v>
      </c>
      <c r="Q42" s="137">
        <f>('dep04'!Q42/'dep04'!Q41-1)*100</f>
        <v>-0.12499451496228442</v>
      </c>
      <c r="R42" s="137">
        <f>('dep04'!R42/'dep04'!R41-1)*100</f>
        <v>0.80532260260341992</v>
      </c>
      <c r="S42" s="137">
        <f>('dep04'!S42/'dep04'!S41-1)*100</f>
        <v>1.1212150327625237</v>
      </c>
      <c r="T42" s="136"/>
      <c r="V42" s="69" t="str">
        <f t="shared" si="0"/>
        <v>2009T1</v>
      </c>
      <c r="W42" s="74">
        <f>'dep04'!B42-'dep04'!B41</f>
        <v>428.7189074108901</v>
      </c>
      <c r="X42" s="106"/>
      <c r="Y42" s="101">
        <f>'dep04'!D42-'dep04'!D41</f>
        <v>4.9160291820990096</v>
      </c>
      <c r="Z42" s="75">
        <f>'dep04'!E42-'dep04'!E41</f>
        <v>43.317744872292678</v>
      </c>
      <c r="AA42" s="75">
        <f>'dep04'!F42-'dep04'!F41</f>
        <v>-22.332358151292851</v>
      </c>
      <c r="AB42" s="75">
        <f>'dep04'!G42-'dep04'!G41</f>
        <v>-6.8110585746421037</v>
      </c>
      <c r="AC42" s="75">
        <f>'dep04'!H42-'dep04'!H41</f>
        <v>17.048256367435322</v>
      </c>
      <c r="AD42" s="76">
        <f>'dep04'!I42-'dep04'!I41</f>
        <v>-26.306555331693744</v>
      </c>
      <c r="AE42" s="103">
        <f>'dep04'!J42-'dep04'!J41</f>
        <v>106.72904754119463</v>
      </c>
      <c r="AF42" s="101">
        <f>'dep04'!K42-'dep04'!K41</f>
        <v>309.35079074859459</v>
      </c>
      <c r="AG42" s="75">
        <f>'dep04'!L42-'dep04'!L41</f>
        <v>12.60092038858329</v>
      </c>
      <c r="AH42" s="75">
        <f>'dep04'!M42-'dep04'!M41</f>
        <v>7.0449430576500163</v>
      </c>
      <c r="AI42" s="75">
        <f>'dep04'!N42-'dep04'!N41</f>
        <v>212.83962767704998</v>
      </c>
      <c r="AJ42" s="75">
        <f>'dep04'!O42-'dep04'!O41</f>
        <v>15.48857265826291</v>
      </c>
      <c r="AK42" s="75">
        <f>'dep04'!P42-'dep04'!P41</f>
        <v>3.6292253789929418</v>
      </c>
      <c r="AL42" s="75">
        <f>'dep04'!Q42-'dep04'!Q41</f>
        <v>-0.51912782413978675</v>
      </c>
      <c r="AM42" s="75">
        <f>'dep04'!R42-'dep04'!R41</f>
        <v>25.884582781162862</v>
      </c>
      <c r="AN42" s="75">
        <f>'dep04'!S42-'dep04'!S41</f>
        <v>32.382046631032608</v>
      </c>
      <c r="AO42" s="101"/>
      <c r="AQ42" s="69" t="str">
        <f t="shared" si="1"/>
        <v>2009T1</v>
      </c>
      <c r="AR42" s="134">
        <f>('dep04'!B42/'dep04'!B38-1)*100</f>
        <v>0.29355849803416323</v>
      </c>
      <c r="AS42" s="135"/>
      <c r="AT42" s="136">
        <f>('dep04'!D42/'dep04'!D38-1)*100</f>
        <v>2.4777515409113215</v>
      </c>
      <c r="AU42" s="137">
        <f>('dep04'!E42/'dep04'!E38-1)*100</f>
        <v>5.6950187655075313</v>
      </c>
      <c r="AV42" s="137">
        <f>('dep04'!F42/'dep04'!F38-1)*100</f>
        <v>12.110738351063599</v>
      </c>
      <c r="AW42" s="137">
        <f>('dep04'!G42/'dep04'!G38-1)*100</f>
        <v>0.23636314922312884</v>
      </c>
      <c r="AX42" s="137">
        <f>('dep04'!H42/'dep04'!H38-1)*100</f>
        <v>-9.7990395797138206</v>
      </c>
      <c r="AY42" s="138">
        <f>('dep04'!I42/'dep04'!I38-1)*100</f>
        <v>-1.3128667260902671</v>
      </c>
      <c r="AZ42" s="139">
        <f>('dep04'!J42/'dep04'!J38-1)*100</f>
        <v>-1.8461407641861993</v>
      </c>
      <c r="BA42" s="136">
        <f>('dep04'!K42/'dep04'!K38-1)*100</f>
        <v>0.2203561792119002</v>
      </c>
      <c r="BB42" s="137">
        <f>('dep04'!L42/'dep04'!L38-1)*100</f>
        <v>-1.2704490046119288</v>
      </c>
      <c r="BC42" s="137">
        <f>('dep04'!M42/'dep04'!M38-1)*100</f>
        <v>-1.1794801162160251</v>
      </c>
      <c r="BD42" s="137">
        <f>('dep04'!N42/'dep04'!N38-1)*100</f>
        <v>2.9415587326863335</v>
      </c>
      <c r="BE42" s="137">
        <f>('dep04'!O42/'dep04'!O38-1)*100</f>
        <v>4.6460763437856878</v>
      </c>
      <c r="BF42" s="137">
        <f>('dep04'!P42/'dep04'!P38-1)*100</f>
        <v>1.2730676080682235</v>
      </c>
      <c r="BG42" s="137">
        <f>('dep04'!Q42/'dep04'!Q38-1)*100</f>
        <v>-3.5488100009428258</v>
      </c>
      <c r="BH42" s="137">
        <f>('dep04'!R42/'dep04'!R38-1)*100</f>
        <v>2.3139726568831342</v>
      </c>
      <c r="BI42" s="137">
        <f>('dep04'!S42/'dep04'!S38-1)*100</f>
        <v>-0.47112463223897283</v>
      </c>
      <c r="BJ42" s="136"/>
      <c r="BL42" s="69" t="str">
        <f t="shared" si="2"/>
        <v>2009T1</v>
      </c>
      <c r="BM42" s="74">
        <f>'dep04'!B42-'dep04'!B38</f>
        <v>86.942540557221946</v>
      </c>
      <c r="BN42" s="106">
        <f>'dep04'!C42-'dep04'!C38</f>
        <v>0</v>
      </c>
      <c r="BO42" s="101">
        <f>'dep04'!D42-'dep04'!D38</f>
        <v>125.85651848417911</v>
      </c>
      <c r="BP42" s="75">
        <f>'dep04'!E42-'dep04'!E38</f>
        <v>72.592188081627455</v>
      </c>
      <c r="BQ42" s="75">
        <f>'dep04'!F42-'dep04'!F38</f>
        <v>94.776733595464293</v>
      </c>
      <c r="BR42" s="75">
        <f>'dep04'!G42-'dep04'!G38</f>
        <v>0.21945512621927321</v>
      </c>
      <c r="BS42" s="75">
        <f>'dep04'!H42-'dep04'!H38</f>
        <v>-3.7794657987189524</v>
      </c>
      <c r="BT42" s="76">
        <f>'dep04'!I42-'dep04'!I38</f>
        <v>-37.952392520411195</v>
      </c>
      <c r="BU42" s="103">
        <f>'dep04'!J42-'dep04'!J38</f>
        <v>-89.936837079590987</v>
      </c>
      <c r="BV42" s="101">
        <f>'dep04'!K42-'dep04'!K38</f>
        <v>43.321793790633819</v>
      </c>
      <c r="BW42" s="75">
        <f>'dep04'!L42-'dep04'!L38</f>
        <v>-86.403737829967213</v>
      </c>
      <c r="BX42" s="75">
        <f>'dep04'!M42-'dep04'!M38</f>
        <v>-25.846215824439241</v>
      </c>
      <c r="BY42" s="75">
        <f>'dep04'!N42-'dep04'!N38</f>
        <v>84.270905811671128</v>
      </c>
      <c r="BZ42" s="75">
        <f>'dep04'!O42-'dep04'!O38</f>
        <v>15.043431623676099</v>
      </c>
      <c r="CA42" s="75">
        <f>'dep04'!P42-'dep04'!P38</f>
        <v>12.065140795778007</v>
      </c>
      <c r="CB42" s="75">
        <f>'dep04'!Q42-'dep04'!Q38</f>
        <v>-15.262136217823468</v>
      </c>
      <c r="CC42" s="75">
        <f>'dep04'!R42-'dep04'!R38</f>
        <v>73.278744458225901</v>
      </c>
      <c r="CD42" s="75">
        <f>'dep04'!S42-'dep04'!S38</f>
        <v>-13.824339026488815</v>
      </c>
      <c r="CE42" s="101">
        <f>'dep04'!T42-'dep04'!T38</f>
        <v>0</v>
      </c>
      <c r="CG42" s="69" t="str">
        <f t="shared" si="3"/>
        <v>2009T1</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tr">
        <f>Paca!A43</f>
        <v>2009T2</v>
      </c>
      <c r="B43" s="134">
        <f>('dep04'!B43/'dep04'!B42-1)*100</f>
        <v>-6.0909321187685439E-2</v>
      </c>
      <c r="C43" s="135"/>
      <c r="D43" s="136">
        <f>('dep04'!D43/'dep04'!D42-1)*100</f>
        <v>0.80804594332728463</v>
      </c>
      <c r="E43" s="137">
        <f>('dep04'!E43/'dep04'!E42-1)*100</f>
        <v>3.2083315559745529</v>
      </c>
      <c r="F43" s="137">
        <f>('dep04'!F43/'dep04'!F42-1)*100</f>
        <v>-2.24251108332294</v>
      </c>
      <c r="G43" s="137">
        <f>('dep04'!G43/'dep04'!G42-1)*100</f>
        <v>-13.543972900644253</v>
      </c>
      <c r="H43" s="137">
        <f>('dep04'!H43/'dep04'!H42-1)*100</f>
        <v>-48.256714090784811</v>
      </c>
      <c r="I43" s="138">
        <f>('dep04'!I43/'dep04'!I42-1)*100</f>
        <v>1.6792131753152306</v>
      </c>
      <c r="J43" s="139">
        <f>('dep04'!J43/'dep04'!J42-1)*100</f>
        <v>-1.7037832072423154</v>
      </c>
      <c r="K43" s="136">
        <f>('dep04'!K43/'dep04'!K42-1)*100</f>
        <v>0.10844995144707603</v>
      </c>
      <c r="L43" s="137">
        <f>('dep04'!L43/'dep04'!L42-1)*100</f>
        <v>0.94065568446934922</v>
      </c>
      <c r="M43" s="137">
        <f>('dep04'!M43/'dep04'!M42-1)*100</f>
        <v>6.6506448188542011</v>
      </c>
      <c r="N43" s="137">
        <f>('dep04'!N43/'dep04'!N42-1)*100</f>
        <v>-5.6345646735570964</v>
      </c>
      <c r="O43" s="137">
        <f>('dep04'!O43/'dep04'!O42-1)*100</f>
        <v>-5.551444700968144</v>
      </c>
      <c r="P43" s="137">
        <f>('dep04'!P43/'dep04'!P42-1)*100</f>
        <v>-0.75783046174356938</v>
      </c>
      <c r="Q43" s="137">
        <f>('dep04'!Q43/'dep04'!Q42-1)*100</f>
        <v>0.91895743046253031</v>
      </c>
      <c r="R43" s="137">
        <f>('dep04'!R43/'dep04'!R42-1)*100</f>
        <v>0.43048334895983142</v>
      </c>
      <c r="S43" s="137">
        <f>('dep04'!S43/'dep04'!S42-1)*100</f>
        <v>-0.38754899255900588</v>
      </c>
      <c r="T43" s="136"/>
      <c r="V43" s="69" t="str">
        <f t="shared" si="0"/>
        <v>2009T2</v>
      </c>
      <c r="W43" s="74">
        <f>'dep04'!B43-'dep04'!B42</f>
        <v>-18.092328717197233</v>
      </c>
      <c r="X43" s="106"/>
      <c r="Y43" s="101">
        <f>'dep04'!D43-'dep04'!D42</f>
        <v>42.061388120372612</v>
      </c>
      <c r="Z43" s="75">
        <f>'dep04'!E43-'dep04'!E42</f>
        <v>43.224351952277402</v>
      </c>
      <c r="AA43" s="75">
        <f>'dep04'!F43-'dep04'!F42</f>
        <v>-19.674917798077217</v>
      </c>
      <c r="AB43" s="75">
        <f>'dep04'!G43-'dep04'!G42</f>
        <v>-12.60484005473711</v>
      </c>
      <c r="AC43" s="75">
        <f>'dep04'!H43-'dep04'!H42</f>
        <v>-16.788651575448348</v>
      </c>
      <c r="AD43" s="76">
        <f>'dep04'!I43-'dep04'!I42</f>
        <v>47.905445596357367</v>
      </c>
      <c r="AE43" s="103">
        <f>'dep04'!J43-'dep04'!J42</f>
        <v>-81.469398823126539</v>
      </c>
      <c r="AF43" s="101">
        <f>'dep04'!K43-'dep04'!K42</f>
        <v>21.368129209557083</v>
      </c>
      <c r="AG43" s="75">
        <f>'dep04'!L43-'dep04'!L42</f>
        <v>63.161602395160116</v>
      </c>
      <c r="AH43" s="75">
        <f>'dep04'!M43-'dep04'!M42</f>
        <v>144.01815126629572</v>
      </c>
      <c r="AI43" s="75">
        <f>'dep04'!N43-'dep04'!N42</f>
        <v>-166.16947434620806</v>
      </c>
      <c r="AJ43" s="75">
        <f>'dep04'!O43-'dep04'!O42</f>
        <v>-18.810032329122521</v>
      </c>
      <c r="AK43" s="75">
        <f>'dep04'!P43-'dep04'!P42</f>
        <v>-7.2735587251175957</v>
      </c>
      <c r="AL43" s="75">
        <f>'dep04'!Q43-'dep04'!Q42</f>
        <v>3.8118478814802188</v>
      </c>
      <c r="AM43" s="75">
        <f>'dep04'!R43-'dep04'!R42</f>
        <v>13.947973137880581</v>
      </c>
      <c r="AN43" s="75">
        <f>'dep04'!S43-'dep04'!S42</f>
        <v>-11.318380070811145</v>
      </c>
      <c r="AO43" s="101"/>
      <c r="AQ43" s="69" t="str">
        <f t="shared" si="1"/>
        <v>2009T2</v>
      </c>
      <c r="AR43" s="134">
        <f>('dep04'!B43/'dep04'!B39-1)*100</f>
        <v>1.3892068588239548</v>
      </c>
      <c r="AS43" s="135"/>
      <c r="AT43" s="136">
        <f>('dep04'!D43/'dep04'!D39-1)*100</f>
        <v>0.77476402342377959</v>
      </c>
      <c r="AU43" s="137">
        <f>('dep04'!E43/'dep04'!E39-1)*100</f>
        <v>6.3953744895847597</v>
      </c>
      <c r="AV43" s="137">
        <f>('dep04'!F43/'dep04'!F39-1)*100</f>
        <v>4.6426115915519262</v>
      </c>
      <c r="AW43" s="137">
        <f>('dep04'!G43/'dep04'!G39-1)*100</f>
        <v>-14.465408684491843</v>
      </c>
      <c r="AX43" s="137">
        <f>('dep04'!H43/'dep04'!H39-1)*100</f>
        <v>-46.599541516130884</v>
      </c>
      <c r="AY43" s="138">
        <f>('dep04'!I43/'dep04'!I39-1)*100</f>
        <v>-1.7602231791464029</v>
      </c>
      <c r="AZ43" s="139">
        <f>('dep04'!J43/'dep04'!J39-1)*100</f>
        <v>-1.4255994966954511</v>
      </c>
      <c r="BA43" s="136">
        <f>('dep04'!K43/'dep04'!K39-1)*100</f>
        <v>2.213321594825346</v>
      </c>
      <c r="BB43" s="137">
        <f>('dep04'!L43/'dep04'!L39-1)*100</f>
        <v>1.0780800616160713</v>
      </c>
      <c r="BC43" s="137">
        <f>('dep04'!M43/'dep04'!M39-1)*100</f>
        <v>3.168557044569309</v>
      </c>
      <c r="BD43" s="137">
        <f>('dep04'!N43/'dep04'!N39-1)*100</f>
        <v>3.013472690195429</v>
      </c>
      <c r="BE43" s="137">
        <f>('dep04'!O43/'dep04'!O39-1)*100</f>
        <v>2.4491519217040958</v>
      </c>
      <c r="BF43" s="137">
        <f>('dep04'!P43/'dep04'!P39-1)*100</f>
        <v>-0.47183552263675432</v>
      </c>
      <c r="BG43" s="137">
        <f>('dep04'!Q43/'dep04'!Q39-1)*100</f>
        <v>0.4764924009482252</v>
      </c>
      <c r="BH43" s="137">
        <f>('dep04'!R43/'dep04'!R39-1)*100</f>
        <v>4.188534618720019</v>
      </c>
      <c r="BI43" s="137">
        <f>('dep04'!S43/'dep04'!S39-1)*100</f>
        <v>2.3410573835568105</v>
      </c>
      <c r="BJ43" s="136"/>
      <c r="BL43" s="69" t="str">
        <f t="shared" si="2"/>
        <v>2009T2</v>
      </c>
      <c r="BM43" s="74">
        <f>'dep04'!B43-'dep04'!B39</f>
        <v>406.74413280845329</v>
      </c>
      <c r="BN43" s="106">
        <f>'dep04'!C43-'dep04'!C39</f>
        <v>0</v>
      </c>
      <c r="BO43" s="101">
        <f>'dep04'!D43-'dep04'!D39</f>
        <v>40.342276293186842</v>
      </c>
      <c r="BP43" s="75">
        <f>'dep04'!E43-'dep04'!E39</f>
        <v>83.580937467685089</v>
      </c>
      <c r="BQ43" s="75">
        <f>'dep04'!F43-'dep04'!F39</f>
        <v>38.052408230029414</v>
      </c>
      <c r="BR43" s="75">
        <f>'dep04'!G43-'dep04'!G39</f>
        <v>-13.607409702400659</v>
      </c>
      <c r="BS43" s="75">
        <f>'dep04'!H43-'dep04'!H39</f>
        <v>-15.709006965041297</v>
      </c>
      <c r="BT43" s="76">
        <f>'dep04'!I43-'dep04'!I39</f>
        <v>-51.974652737085762</v>
      </c>
      <c r="BU43" s="103">
        <f>'dep04'!J43-'dep04'!J39</f>
        <v>-67.975180595188249</v>
      </c>
      <c r="BV43" s="101">
        <f>'dep04'!K43-'dep04'!K39</f>
        <v>427.1150708234527</v>
      </c>
      <c r="BW43" s="75">
        <f>'dep04'!L43-'dep04'!L39</f>
        <v>72.290729384471888</v>
      </c>
      <c r="BX43" s="75">
        <f>'dep04'!M43-'dep04'!M39</f>
        <v>70.930192159513808</v>
      </c>
      <c r="BY43" s="75">
        <f>'dep04'!N43-'dep04'!N39</f>
        <v>81.409869346084179</v>
      </c>
      <c r="BZ43" s="75">
        <f>'dep04'!O43-'dep04'!O39</f>
        <v>7.6504362557627701</v>
      </c>
      <c r="CA43" s="75">
        <f>'dep04'!P43-'dep04'!P39</f>
        <v>-4.5156032876116114</v>
      </c>
      <c r="CB43" s="75">
        <f>'dep04'!Q43-'dep04'!Q39</f>
        <v>1.9852007744357252</v>
      </c>
      <c r="CC43" s="75">
        <f>'dep04'!R43-'dep04'!R39</f>
        <v>130.81648540738024</v>
      </c>
      <c r="CD43" s="75">
        <f>'dep04'!S43-'dep04'!S39</f>
        <v>66.547760783417743</v>
      </c>
      <c r="CE43" s="101">
        <f>'dep04'!T43-'dep04'!T39</f>
        <v>0</v>
      </c>
      <c r="CG43" s="69" t="str">
        <f t="shared" si="3"/>
        <v>2009T2</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tr">
        <f>Paca!A44</f>
        <v>2009T3</v>
      </c>
      <c r="B44" s="134">
        <f>('dep04'!B44/'dep04'!B43-1)*100</f>
        <v>7.0126010946358619E-3</v>
      </c>
      <c r="C44" s="135"/>
      <c r="D44" s="136">
        <f>('dep04'!D44/'dep04'!D43-1)*100</f>
        <v>0.43715348418347233</v>
      </c>
      <c r="E44" s="137">
        <f>('dep04'!E44/'dep04'!E43-1)*100</f>
        <v>-0.26285471211213718</v>
      </c>
      <c r="F44" s="137">
        <f>('dep04'!F44/'dep04'!F43-1)*100</f>
        <v>-3.3780243755588635</v>
      </c>
      <c r="G44" s="137">
        <f>('dep04'!G44/'dep04'!G43-1)*100</f>
        <v>18.304855931347674</v>
      </c>
      <c r="H44" s="137">
        <f>('dep04'!H44/'dep04'!H43-1)*100</f>
        <v>88.780110494386406</v>
      </c>
      <c r="I44" s="138">
        <f>('dep04'!I44/'dep04'!I43-1)*100</f>
        <v>0.85690462021041913</v>
      </c>
      <c r="J44" s="139">
        <f>('dep04'!J44/'dep04'!J43-1)*100</f>
        <v>-3.2527156804214474</v>
      </c>
      <c r="K44" s="136">
        <f>('dep04'!K44/'dep04'!K43-1)*100</f>
        <v>0.40041627017946002</v>
      </c>
      <c r="L44" s="137">
        <f>('dep04'!L44/'dep04'!L43-1)*100</f>
        <v>0.16411253868156006</v>
      </c>
      <c r="M44" s="137">
        <f>('dep04'!M44/'dep04'!M43-1)*100</f>
        <v>3.9725170649851371E-2</v>
      </c>
      <c r="N44" s="137">
        <f>('dep04'!N44/'dep04'!N43-1)*100</f>
        <v>2.9718869352298949</v>
      </c>
      <c r="O44" s="137">
        <f>('dep04'!O44/'dep04'!O43-1)*100</f>
        <v>-4.595496981315172</v>
      </c>
      <c r="P44" s="137">
        <f>('dep04'!P44/'dep04'!P43-1)*100</f>
        <v>-0.91729517695712248</v>
      </c>
      <c r="Q44" s="137">
        <f>('dep04'!Q44/'dep04'!Q43-1)*100</f>
        <v>-1.9642426163954174</v>
      </c>
      <c r="R44" s="137">
        <f>('dep04'!R44/'dep04'!R43-1)*100</f>
        <v>2.3310346249661551</v>
      </c>
      <c r="S44" s="137">
        <f>('dep04'!S44/'dep04'!S43-1)*100</f>
        <v>-2.060779630808629</v>
      </c>
      <c r="T44" s="136"/>
      <c r="V44" s="69" t="str">
        <f t="shared" si="0"/>
        <v>2009T3</v>
      </c>
      <c r="W44" s="74">
        <f>'dep04'!B44-'dep04'!B43</f>
        <v>2.0817340175381105</v>
      </c>
      <c r="X44" s="106"/>
      <c r="Y44" s="101">
        <f>'dep04'!D44-'dep04'!D43</f>
        <v>22.93911653010673</v>
      </c>
      <c r="Z44" s="75">
        <f>'dep04'!E44-'dep04'!E43</f>
        <v>-3.6549359626169462</v>
      </c>
      <c r="AA44" s="75">
        <f>'dep04'!F44-'dep04'!F43</f>
        <v>-28.972845121884461</v>
      </c>
      <c r="AB44" s="75">
        <f>'dep04'!G44-'dep04'!G43</f>
        <v>14.72830783538717</v>
      </c>
      <c r="AC44" s="75">
        <f>'dep04'!H44-'dep04'!H43</f>
        <v>15.981875953694157</v>
      </c>
      <c r="AD44" s="76">
        <f>'dep04'!I44-'dep04'!I43</f>
        <v>24.85671382552573</v>
      </c>
      <c r="AE44" s="103">
        <f>'dep04'!J44-'dep04'!J43</f>
        <v>-152.88436879411347</v>
      </c>
      <c r="AF44" s="101">
        <f>'dep04'!K44-'dep04'!K43</f>
        <v>78.980447859550623</v>
      </c>
      <c r="AG44" s="75">
        <f>'dep04'!L44-'dep04'!L43</f>
        <v>11.123215218202859</v>
      </c>
      <c r="AH44" s="75">
        <f>'dep04'!M44-'dep04'!M43</f>
        <v>0.91745069504122512</v>
      </c>
      <c r="AI44" s="75">
        <f>'dep04'!N44-'dep04'!N43</f>
        <v>82.705826963062464</v>
      </c>
      <c r="AJ44" s="75">
        <f>'dep04'!O44-'dep04'!O43</f>
        <v>-14.706567761648159</v>
      </c>
      <c r="AK44" s="75">
        <f>'dep04'!P44-'dep04'!P43</f>
        <v>-8.7373604271100476</v>
      </c>
      <c r="AL44" s="75">
        <f>'dep04'!Q44-'dep04'!Q43</f>
        <v>-8.2225789460592296</v>
      </c>
      <c r="AM44" s="75">
        <f>'dep04'!R44-'dep04'!R43</f>
        <v>75.852346808489983</v>
      </c>
      <c r="AN44" s="75">
        <f>'dep04'!S44-'dep04'!S43</f>
        <v>-59.951884690430234</v>
      </c>
      <c r="AO44" s="101"/>
      <c r="AQ44" s="69" t="str">
        <f t="shared" si="1"/>
        <v>2009T3</v>
      </c>
      <c r="AR44" s="134">
        <f>('dep04'!B44/'dep04'!B40-1)*100</f>
        <v>1.6585889369112206</v>
      </c>
      <c r="AS44" s="135"/>
      <c r="AT44" s="136">
        <f>('dep04'!D44/'dep04'!D40-1)*100</f>
        <v>0.91841080383938678</v>
      </c>
      <c r="AU44" s="137">
        <f>('dep04'!E44/'dep04'!E40-1)*100</f>
        <v>5.1255734770087491</v>
      </c>
      <c r="AV44" s="137">
        <f>('dep04'!F44/'dep04'!F40-1)*100</f>
        <v>-3.4475945764229299</v>
      </c>
      <c r="AW44" s="137">
        <f>('dep04'!G44/'dep04'!G40-1)*100</f>
        <v>6.7023038090249898</v>
      </c>
      <c r="AX44" s="137">
        <f>('dep04'!H44/'dep04'!H40-1)*100</f>
        <v>39.621698711229449</v>
      </c>
      <c r="AY44" s="138">
        <f>('dep04'!I44/'dep04'!I40-1)*100</f>
        <v>-0.19398443380310715</v>
      </c>
      <c r="AZ44" s="139">
        <f>('dep04'!J44/'dep04'!J40-1)*100</f>
        <v>-4.2732703251163962</v>
      </c>
      <c r="BA44" s="136">
        <f>('dep04'!K44/'dep04'!K40-1)*100</f>
        <v>3.0954425711477107</v>
      </c>
      <c r="BB44" s="137">
        <f>('dep04'!L44/'dep04'!L40-1)*100</f>
        <v>1.1875030186400792</v>
      </c>
      <c r="BC44" s="137">
        <f>('dep04'!M44/'dep04'!M40-1)*100</f>
        <v>6.7622373915591449</v>
      </c>
      <c r="BD44" s="137">
        <f>('dep04'!N44/'dep04'!N40-1)*100</f>
        <v>8.2614710704800309</v>
      </c>
      <c r="BE44" s="137">
        <f>('dep04'!O44/'dep04'!O40-1)*100</f>
        <v>-7.7282820477760694</v>
      </c>
      <c r="BF44" s="137">
        <f>('dep04'!P44/'dep04'!P40-1)*100</f>
        <v>-1.2061317299570606</v>
      </c>
      <c r="BG44" s="137">
        <f>('dep04'!Q44/'dep04'!Q40-1)*100</f>
        <v>-3.066355264856091</v>
      </c>
      <c r="BH44" s="137">
        <f>('dep04'!R44/'dep04'!R40-1)*100</f>
        <v>5.2006990026279842</v>
      </c>
      <c r="BI44" s="137">
        <f>('dep04'!S44/'dep04'!S40-1)*100</f>
        <v>1.2570755730274996</v>
      </c>
      <c r="BJ44" s="136"/>
      <c r="BL44" s="69" t="str">
        <f t="shared" si="2"/>
        <v>2009T3</v>
      </c>
      <c r="BM44" s="74">
        <f>'dep04'!B44-'dep04'!B40</f>
        <v>484.36331758872257</v>
      </c>
      <c r="BN44" s="106">
        <f>'dep04'!C44-'dep04'!C40</f>
        <v>0</v>
      </c>
      <c r="BO44" s="101">
        <f>'dep04'!D44-'dep04'!D40</f>
        <v>47.962710723315467</v>
      </c>
      <c r="BP44" s="75">
        <f>'dep04'!E44-'dep04'!E40</f>
        <v>67.616863963700098</v>
      </c>
      <c r="BQ44" s="75">
        <f>'dep04'!F44-'dep04'!F40</f>
        <v>-29.590845193098062</v>
      </c>
      <c r="BR44" s="75">
        <f>'dep04'!G44-'dep04'!G40</f>
        <v>5.9791496364547783</v>
      </c>
      <c r="BS44" s="75">
        <f>'dep04'!H44-'dep04'!H40</f>
        <v>9.6438064130292496</v>
      </c>
      <c r="BT44" s="76">
        <f>'dep04'!I44-'dep04'!I40</f>
        <v>-5.6862640967710831</v>
      </c>
      <c r="BU44" s="103">
        <f>'dep04'!J44-'dep04'!J40</f>
        <v>-202.99386339563807</v>
      </c>
      <c r="BV44" s="101">
        <f>'dep04'!K44-'dep04'!K40</f>
        <v>594.60242127504898</v>
      </c>
      <c r="BW44" s="75">
        <f>'dep04'!L44-'dep04'!L40</f>
        <v>79.672522460018627</v>
      </c>
      <c r="BX44" s="75">
        <f>'dep04'!M44-'dep04'!M40</f>
        <v>146.3397128994211</v>
      </c>
      <c r="BY44" s="75">
        <f>'dep04'!N44-'dep04'!N40</f>
        <v>218.67843603869142</v>
      </c>
      <c r="BZ44" s="75">
        <f>'dep04'!O44-'dep04'!O40</f>
        <v>-25.571845607084413</v>
      </c>
      <c r="CA44" s="75">
        <f>'dep04'!P44-'dep04'!P40</f>
        <v>-11.522155899167728</v>
      </c>
      <c r="CB44" s="75">
        <f>'dep04'!Q44-'dep04'!Q40</f>
        <v>-12.982112211667527</v>
      </c>
      <c r="CC44" s="75">
        <f>'dep04'!R44-'dep04'!R40</f>
        <v>164.61551167859989</v>
      </c>
      <c r="CD44" s="75">
        <f>'dep04'!S44-'dep04'!S40</f>
        <v>35.372351916235857</v>
      </c>
      <c r="CE44" s="101">
        <f>'dep04'!T44-'dep04'!T40</f>
        <v>0</v>
      </c>
      <c r="CG44" s="69" t="str">
        <f t="shared" si="3"/>
        <v>2009T3</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tr">
        <f>Paca!A45</f>
        <v>2009T4</v>
      </c>
      <c r="B45" s="140">
        <f>('dep04'!B45/'dep04'!B44-1)*100</f>
        <v>0.94829269028307017</v>
      </c>
      <c r="C45" s="141"/>
      <c r="D45" s="142">
        <f>('dep04'!D45/'dep04'!D44-1)*100</f>
        <v>-0.52051786887070683</v>
      </c>
      <c r="E45" s="143">
        <f>('dep04'!E45/'dep04'!E44-1)*100</f>
        <v>1.4750528824451159</v>
      </c>
      <c r="F45" s="143">
        <f>('dep04'!F45/'dep04'!F44-1)*100</f>
        <v>-3.1283876307338088</v>
      </c>
      <c r="G45" s="143">
        <f>('dep04'!G45/'dep04'!G44-1)*100</f>
        <v>-11.240249395829361</v>
      </c>
      <c r="H45" s="143">
        <f>('dep04'!H45/'dep04'!H44-1)*100</f>
        <v>-17.007613344638017</v>
      </c>
      <c r="I45" s="144">
        <f>('dep04'!I45/'dep04'!I44-1)*100</f>
        <v>-0.18747007818976646</v>
      </c>
      <c r="J45" s="145">
        <f>('dep04'!J45/'dep04'!J44-1)*100</f>
        <v>0.29288365576634057</v>
      </c>
      <c r="K45" s="142">
        <f>('dep04'!K45/'dep04'!K44-1)*100</f>
        <v>1.7808847169845876</v>
      </c>
      <c r="L45" s="143">
        <f>('dep04'!L45/'dep04'!L44-1)*100</f>
        <v>0.70751684884415855</v>
      </c>
      <c r="M45" s="143">
        <f>('dep04'!M45/'dep04'!M44-1)*100</f>
        <v>5.0696819196744958</v>
      </c>
      <c r="N45" s="143">
        <f>('dep04'!N45/'dep04'!N44-1)*100</f>
        <v>2.0561062917476836</v>
      </c>
      <c r="O45" s="143">
        <f>('dep04'!O45/'dep04'!O44-1)*100</f>
        <v>-1.1851100037868045</v>
      </c>
      <c r="P45" s="143">
        <f>('dep04'!P45/'dep04'!P44-1)*100</f>
        <v>-0.14890597685226492</v>
      </c>
      <c r="Q45" s="143">
        <f>('dep04'!Q45/'dep04'!Q44-1)*100</f>
        <v>-2.066816821982842</v>
      </c>
      <c r="R45" s="143">
        <f>('dep04'!R45/'dep04'!R44-1)*100</f>
        <v>0.69261976575945017</v>
      </c>
      <c r="S45" s="143">
        <f>('dep04'!S45/'dep04'!S44-1)*100</f>
        <v>4.1778603784084378</v>
      </c>
      <c r="T45" s="142"/>
      <c r="U45" s="234"/>
      <c r="V45" s="95" t="str">
        <f t="shared" si="0"/>
        <v>2009T4</v>
      </c>
      <c r="W45" s="92">
        <f>'dep04'!B45-'dep04'!B44</f>
        <v>281.52629253816121</v>
      </c>
      <c r="X45" s="108"/>
      <c r="Y45" s="100">
        <f>'dep04'!D45-'dep04'!D44</f>
        <v>-27.432967074242697</v>
      </c>
      <c r="Z45" s="93">
        <f>'dep04'!E45-'dep04'!E44</f>
        <v>20.456368073961812</v>
      </c>
      <c r="AA45" s="93">
        <f>'dep04'!F45-'dep04'!F44</f>
        <v>-25.925362587663017</v>
      </c>
      <c r="AB45" s="93">
        <f>'dep04'!G45-'dep04'!G44</f>
        <v>-10.69953875160266</v>
      </c>
      <c r="AC45" s="93">
        <f>'dep04'!H45-'dep04'!H44</f>
        <v>-5.7797850078985569</v>
      </c>
      <c r="AD45" s="94">
        <f>'dep04'!I45-'dep04'!I44</f>
        <v>-5.4846488010393841</v>
      </c>
      <c r="AE45" s="102">
        <f>'dep04'!J45-'dep04'!J44</f>
        <v>13.318364644066605</v>
      </c>
      <c r="AF45" s="100">
        <f>'dep04'!K45-'dep04'!K44</f>
        <v>352.67867178733286</v>
      </c>
      <c r="AG45" s="93">
        <f>'dep04'!L45-'dep04'!L44</f>
        <v>48.032756510510808</v>
      </c>
      <c r="AH45" s="93">
        <f>'dep04'!M45-'dep04'!M44</f>
        <v>117.13054507232209</v>
      </c>
      <c r="AI45" s="93">
        <f>'dep04'!N45-'dep04'!N44</f>
        <v>58.920721855823103</v>
      </c>
      <c r="AJ45" s="93">
        <f>'dep04'!O45-'dep04'!O44</f>
        <v>-3.618315068745062</v>
      </c>
      <c r="AK45" s="93">
        <f>'dep04'!P45-'dep04'!P44</f>
        <v>-1.4053390850828009</v>
      </c>
      <c r="AL45" s="93">
        <f>'dep04'!Q45-'dep04'!Q44</f>
        <v>-8.4820224694393573</v>
      </c>
      <c r="AM45" s="93">
        <f>'dep04'!R45-'dep04'!R44</f>
        <v>23.063358180192154</v>
      </c>
      <c r="AN45" s="93">
        <f>'dep04'!S45-'dep04'!S44</f>
        <v>119.03696679175437</v>
      </c>
      <c r="AO45" s="100"/>
      <c r="AP45" s="234"/>
      <c r="AQ45" s="95" t="str">
        <f t="shared" si="1"/>
        <v>2009T4</v>
      </c>
      <c r="AR45" s="140">
        <f>('dep04'!B45/'dep04'!B41-1)*100</f>
        <v>2.3714254263503598</v>
      </c>
      <c r="AS45" s="141"/>
      <c r="AT45" s="142">
        <f>('dep04'!D45/'dep04'!D41-1)*100</f>
        <v>0.81692798967920588</v>
      </c>
      <c r="AU45" s="143">
        <f>('dep04'!E45/'dep04'!E41-1)*100</f>
        <v>7.9255090891390045</v>
      </c>
      <c r="AV45" s="143">
        <f>('dep04'!F45/'dep04'!F41-1)*100</f>
        <v>-10.770945694483924</v>
      </c>
      <c r="AW45" s="143">
        <f>('dep04'!G45/'dep04'!G41-1)*100</f>
        <v>-15.406062886654793</v>
      </c>
      <c r="AX45" s="143">
        <f>('dep04'!H45/'dep04'!H41-1)*100</f>
        <v>58.965589731061826</v>
      </c>
      <c r="AY45" s="144">
        <f>('dep04'!I45/'dep04'!I41-1)*100</f>
        <v>1.4230189949108851</v>
      </c>
      <c r="AZ45" s="145">
        <f>('dep04'!J45/'dep04'!J41-1)*100</f>
        <v>-2.4450832881193429</v>
      </c>
      <c r="BA45" s="142">
        <f>('dep04'!K45/'dep04'!K41-1)*100</f>
        <v>3.9310266120770487</v>
      </c>
      <c r="BB45" s="143">
        <f>('dep04'!L45/'dep04'!L41-1)*100</f>
        <v>2.0130974989962747</v>
      </c>
      <c r="BC45" s="143">
        <f>('dep04'!M45/'dep04'!M41-1)*100</f>
        <v>12.467900039350145</v>
      </c>
      <c r="BD45" s="143">
        <f>('dep04'!N45/'dep04'!N41-1)*100</f>
        <v>6.8815109755535842</v>
      </c>
      <c r="BE45" s="143">
        <f>('dep04'!O45/'dep04'!O41-1)*100</f>
        <v>-6.6945505726005106</v>
      </c>
      <c r="BF45" s="143">
        <f>('dep04'!P45/'dep04'!P41-1)*100</f>
        <v>-1.4419201859350861</v>
      </c>
      <c r="BG45" s="143">
        <f>('dep04'!Q45/'dep04'!Q41-1)*100</f>
        <v>-3.2292848257027162</v>
      </c>
      <c r="BH45" s="143">
        <f>('dep04'!R45/'dep04'!R41-1)*100</f>
        <v>4.3167437360521754</v>
      </c>
      <c r="BI45" s="143">
        <f>('dep04'!S45/'dep04'!S41-1)*100</f>
        <v>2.7751174247989452</v>
      </c>
      <c r="BJ45" s="142"/>
      <c r="BK45" s="234"/>
      <c r="BL45" s="95" t="str">
        <f t="shared" si="2"/>
        <v>2009T4</v>
      </c>
      <c r="BM45" s="92">
        <f>'dep04'!B45-'dep04'!B41</f>
        <v>694.23460524939219</v>
      </c>
      <c r="BN45" s="108">
        <f>'dep04'!C45-'dep04'!C41</f>
        <v>0</v>
      </c>
      <c r="BO45" s="100">
        <f>'dep04'!D45-'dep04'!D41</f>
        <v>42.483566758335655</v>
      </c>
      <c r="BP45" s="93">
        <f>'dep04'!E45-'dep04'!E41</f>
        <v>103.34352893591495</v>
      </c>
      <c r="BQ45" s="93">
        <f>'dep04'!F45-'dep04'!F41</f>
        <v>-96.905483658917547</v>
      </c>
      <c r="BR45" s="93">
        <f>'dep04'!G45-'dep04'!G41</f>
        <v>-15.387129545594703</v>
      </c>
      <c r="BS45" s="93">
        <f>'dep04'!H45-'dep04'!H41</f>
        <v>10.461695737782573</v>
      </c>
      <c r="BT45" s="94">
        <f>'dep04'!I45-'dep04'!I41</f>
        <v>40.97095528914997</v>
      </c>
      <c r="BU45" s="102">
        <f>'dep04'!J45-'dep04'!J41</f>
        <v>-114.30635543197877</v>
      </c>
      <c r="BV45" s="100">
        <f>'dep04'!K45-'dep04'!K41</f>
        <v>762.37803960503516</v>
      </c>
      <c r="BW45" s="93">
        <f>'dep04'!L45-'dep04'!L41</f>
        <v>134.91849451245707</v>
      </c>
      <c r="BX45" s="93">
        <f>'dep04'!M45-'dep04'!M41</f>
        <v>269.11109009130905</v>
      </c>
      <c r="BY45" s="93">
        <f>'dep04'!N45-'dep04'!N41</f>
        <v>188.29670214972748</v>
      </c>
      <c r="BZ45" s="93">
        <f>'dep04'!O45-'dep04'!O41</f>
        <v>-21.646342501252832</v>
      </c>
      <c r="CA45" s="93">
        <f>'dep04'!P45-'dep04'!P41</f>
        <v>-13.787032858317502</v>
      </c>
      <c r="CB45" s="93">
        <f>'dep04'!Q45-'dep04'!Q41</f>
        <v>-13.411881358158155</v>
      </c>
      <c r="CC45" s="93">
        <f>'dep04'!R45-'dep04'!R41</f>
        <v>138.74826090772558</v>
      </c>
      <c r="CD45" s="93">
        <f>'dep04'!S45-'dep04'!S41</f>
        <v>80.148748661545596</v>
      </c>
      <c r="CE45" s="100">
        <f>'dep04'!T45-'dep04'!T41</f>
        <v>0</v>
      </c>
      <c r="CF45" s="234"/>
      <c r="CG45" s="95" t="str">
        <f t="shared" si="3"/>
        <v>2009T4</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tr">
        <f>Paca!A46</f>
        <v>2010T1</v>
      </c>
      <c r="B46" s="134">
        <f>('dep04'!B46/'dep04'!B45-1)*100</f>
        <v>-0.8464255322025882</v>
      </c>
      <c r="C46" s="135"/>
      <c r="D46" s="136">
        <f>('dep04'!D46/'dep04'!D45-1)*100</f>
        <v>2.209469022504118</v>
      </c>
      <c r="E46" s="137">
        <f>('dep04'!E46/'dep04'!E45-1)*100</f>
        <v>0.91964531649018078</v>
      </c>
      <c r="F46" s="137">
        <f>('dep04'!F46/'dep04'!F45-1)*100</f>
        <v>3.6730050633652755</v>
      </c>
      <c r="G46" s="137">
        <f>('dep04'!G46/'dep04'!G45-1)*100</f>
        <v>-3.278297823479015</v>
      </c>
      <c r="H46" s="137">
        <f>('dep04'!H46/'dep04'!H45-1)*100</f>
        <v>141.11743069124341</v>
      </c>
      <c r="I46" s="138">
        <f>('dep04'!I46/'dep04'!I45-1)*100</f>
        <v>1.2458714123236847</v>
      </c>
      <c r="J46" s="139">
        <f>('dep04'!J46/'dep04'!J45-1)*100</f>
        <v>-4.5339585512874425</v>
      </c>
      <c r="K46" s="136">
        <f>('dep04'!K46/'dep04'!K45-1)*100</f>
        <v>-0.83400542318337045</v>
      </c>
      <c r="L46" s="137">
        <f>('dep04'!L46/'dep04'!L45-1)*100</f>
        <v>0.68572141625451444</v>
      </c>
      <c r="M46" s="137">
        <f>('dep04'!M46/'dep04'!M45-1)*100</f>
        <v>-6.1442144759755069</v>
      </c>
      <c r="N46" s="137">
        <f>('dep04'!N46/'dep04'!N45-1)*100</f>
        <v>1.5105614241568865</v>
      </c>
      <c r="O46" s="137">
        <f>('dep04'!O46/'dep04'!O45-1)*100</f>
        <v>-1.8009425395497214</v>
      </c>
      <c r="P46" s="137">
        <f>('dep04'!P46/'dep04'!P45-1)*100</f>
        <v>0.64942718693778989</v>
      </c>
      <c r="Q46" s="137">
        <f>('dep04'!Q46/'dep04'!Q45-1)*100</f>
        <v>0.12463800982580597</v>
      </c>
      <c r="R46" s="137">
        <f>('dep04'!R46/'dep04'!R45-1)*100</f>
        <v>0.13235113341822924</v>
      </c>
      <c r="S46" s="137">
        <f>('dep04'!S46/'dep04'!S45-1)*100</f>
        <v>-3.8957302328097687</v>
      </c>
      <c r="T46" s="136"/>
      <c r="V46" s="69" t="str">
        <f t="shared" ref="V46:V66" si="4">A46</f>
        <v>2010T1</v>
      </c>
      <c r="W46" s="74">
        <f>'dep04'!B46-'dep04'!B45</f>
        <v>-253.66718628994931</v>
      </c>
      <c r="X46" s="106"/>
      <c r="Y46" s="101">
        <f>'dep04'!D46-'dep04'!D45</f>
        <v>115.84000616852245</v>
      </c>
      <c r="Z46" s="75">
        <f>'dep04'!E46-'dep04'!E45</f>
        <v>12.941975954204054</v>
      </c>
      <c r="AA46" s="75">
        <f>'dep04'!F46-'dep04'!F45</f>
        <v>29.486439494921115</v>
      </c>
      <c r="AB46" s="75">
        <f>'dep04'!G46-'dep04'!G45</f>
        <v>-2.7698330135960845</v>
      </c>
      <c r="AC46" s="75">
        <f>'dep04'!H46-'dep04'!H45</f>
        <v>39.800380582462651</v>
      </c>
      <c r="AD46" s="76">
        <f>'dep04'!I46-'dep04'!I45</f>
        <v>36.381043150530786</v>
      </c>
      <c r="AE46" s="103">
        <f>'dep04'!J46-'dep04'!J45</f>
        <v>-206.77757060281965</v>
      </c>
      <c r="AF46" s="101">
        <f>'dep04'!K46-'dep04'!K45</f>
        <v>-168.10416968065329</v>
      </c>
      <c r="AG46" s="75">
        <f>'dep04'!L46-'dep04'!L45</f>
        <v>46.882452813932105</v>
      </c>
      <c r="AH46" s="75">
        <f>'dep04'!M46-'dep04'!M45</f>
        <v>-149.15342729818985</v>
      </c>
      <c r="AI46" s="75">
        <f>'dep04'!N46-'dep04'!N45</f>
        <v>44.177372426705006</v>
      </c>
      <c r="AJ46" s="75">
        <f>'dep04'!O46-'dep04'!O45</f>
        <v>-5.4333785608452558</v>
      </c>
      <c r="AK46" s="75">
        <f>'dep04'!P46-'dep04'!P45</f>
        <v>6.1200122026056079</v>
      </c>
      <c r="AL46" s="75">
        <f>'dep04'!Q46-'dep04'!Q45</f>
        <v>0.50093088327753321</v>
      </c>
      <c r="AM46" s="75">
        <f>'dep04'!R46-'dep04'!R45</f>
        <v>4.4376491978423473</v>
      </c>
      <c r="AN46" s="75">
        <f>'dep04'!S46-'dep04'!S45</f>
        <v>-115.6357813459831</v>
      </c>
      <c r="AO46" s="101"/>
      <c r="AQ46" s="69" t="str">
        <f t="shared" ref="AQ46:AQ66" si="5">V46</f>
        <v>2010T1</v>
      </c>
      <c r="AR46" s="134">
        <f>('dep04'!B46/'dep04'!B42-1)*100</f>
        <v>3.9888994213366225E-2</v>
      </c>
      <c r="AS46" s="135"/>
      <c r="AT46" s="136">
        <f>('dep04'!D46/'dep04'!D42-1)*100</f>
        <v>2.9471291590282389</v>
      </c>
      <c r="AU46" s="137">
        <f>('dep04'!E46/'dep04'!E42-1)*100</f>
        <v>5.4160387943453125</v>
      </c>
      <c r="AV46" s="137">
        <f>('dep04'!F46/'dep04'!F42-1)*100</f>
        <v>-5.1388978663824521</v>
      </c>
      <c r="AW46" s="137">
        <f>('dep04'!G46/'dep04'!G42-1)*100</f>
        <v>-12.191238875917975</v>
      </c>
      <c r="AX46" s="137">
        <f>('dep04'!H46/'dep04'!H42-1)*100</f>
        <v>95.468644764149161</v>
      </c>
      <c r="AY46" s="138">
        <f>('dep04'!I46/'dep04'!I42-1)*100</f>
        <v>3.6335077789204417</v>
      </c>
      <c r="AZ46" s="139">
        <f>('dep04'!J46/'dep04'!J42-1)*100</f>
        <v>-8.9469244986286398</v>
      </c>
      <c r="BA46" s="136">
        <f>('dep04'!K46/'dep04'!K42-1)*100</f>
        <v>1.4460739075343287</v>
      </c>
      <c r="BB46" s="137">
        <f>('dep04'!L46/'dep04'!L42-1)*100</f>
        <v>2.5198690520177758</v>
      </c>
      <c r="BC46" s="137">
        <f>('dep04'!M46/'dep04'!M42-1)*100</f>
        <v>5.2142204846312046</v>
      </c>
      <c r="BD46" s="137">
        <f>('dep04'!N46/'dep04'!N42-1)*100</f>
        <v>0.66577547602755249</v>
      </c>
      <c r="BE46" s="137">
        <f>('dep04'!O46/'dep04'!O42-1)*100</f>
        <v>-12.563270730655763</v>
      </c>
      <c r="BF46" s="137">
        <f>('dep04'!P46/'dep04'!P42-1)*100</f>
        <v>-1.1769533555681777</v>
      </c>
      <c r="BG46" s="137">
        <f>('dep04'!Q46/'dep04'!Q42-1)*100</f>
        <v>-2.9874113175392791</v>
      </c>
      <c r="BH46" s="137">
        <f>('dep04'!R46/'dep04'!R42-1)*100</f>
        <v>3.6203301888288797</v>
      </c>
      <c r="BI46" s="137">
        <f>('dep04'!S46/'dep04'!S42-1)*100</f>
        <v>-2.323883201488286</v>
      </c>
      <c r="BJ46" s="136"/>
      <c r="BL46" s="69" t="str">
        <f t="shared" si="2"/>
        <v>2010T1</v>
      </c>
      <c r="BM46" s="74">
        <f>'dep04'!B46-'dep04'!B42</f>
        <v>11.848511548552779</v>
      </c>
      <c r="BN46" s="106">
        <f>'dep04'!C46-'dep04'!C42</f>
        <v>0</v>
      </c>
      <c r="BO46" s="101">
        <f>'dep04'!D46-'dep04'!D42</f>
        <v>153.4075437447591</v>
      </c>
      <c r="BP46" s="75">
        <f>'dep04'!E46-'dep04'!E42</f>
        <v>72.967760017826322</v>
      </c>
      <c r="BQ46" s="75">
        <f>'dep04'!F46-'dep04'!F42</f>
        <v>-45.086686012703581</v>
      </c>
      <c r="BR46" s="75">
        <f>'dep04'!G46-'dep04'!G42</f>
        <v>-11.345903984548684</v>
      </c>
      <c r="BS46" s="75">
        <f>'dep04'!H46-'dep04'!H42</f>
        <v>33.213819952809899</v>
      </c>
      <c r="BT46" s="76">
        <f>'dep04'!I46-'dep04'!I42</f>
        <v>103.6585537713745</v>
      </c>
      <c r="BU46" s="103">
        <f>'dep04'!J46-'dep04'!J42</f>
        <v>-427.81297357599306</v>
      </c>
      <c r="BV46" s="101">
        <f>'dep04'!K46-'dep04'!K42</f>
        <v>284.92307917578728</v>
      </c>
      <c r="BW46" s="75">
        <f>'dep04'!L46-'dep04'!L42</f>
        <v>169.20002693780589</v>
      </c>
      <c r="BX46" s="75">
        <f>'dep04'!M46-'dep04'!M42</f>
        <v>112.91271973546918</v>
      </c>
      <c r="BY46" s="75">
        <f>'dep04'!N46-'dep04'!N42</f>
        <v>19.63444689938251</v>
      </c>
      <c r="BZ46" s="75">
        <f>'dep04'!O46-'dep04'!O42</f>
        <v>-42.568293720360998</v>
      </c>
      <c r="CA46" s="75">
        <f>'dep04'!P46-'dep04'!P42</f>
        <v>-11.296246034704836</v>
      </c>
      <c r="CB46" s="75">
        <f>'dep04'!Q46-'dep04'!Q42</f>
        <v>-12.391822650740835</v>
      </c>
      <c r="CC46" s="75">
        <f>'dep04'!R46-'dep04'!R42</f>
        <v>117.30132732440507</v>
      </c>
      <c r="CD46" s="75">
        <f>'dep04'!S46-'dep04'!S42</f>
        <v>-67.869079315470117</v>
      </c>
      <c r="CE46" s="101">
        <f>'dep04'!T46-'dep04'!T42</f>
        <v>0</v>
      </c>
      <c r="CG46" s="69" t="str">
        <f t="shared" si="3"/>
        <v>2010T1</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tr">
        <f>Paca!A47</f>
        <v>2010T2</v>
      </c>
      <c r="B47" s="134">
        <f>('dep04'!B47/'dep04'!B46-1)*100</f>
        <v>0.34549880269296729</v>
      </c>
      <c r="C47" s="135"/>
      <c r="D47" s="136">
        <f>('dep04'!D47/'dep04'!D46-1)*100</f>
        <v>-0.41988397650108977</v>
      </c>
      <c r="E47" s="137">
        <f>('dep04'!E47/'dep04'!E46-1)*100</f>
        <v>-4.0023403495153538</v>
      </c>
      <c r="F47" s="137">
        <f>('dep04'!F47/'dep04'!F46-1)*100</f>
        <v>-0.88849065983386266</v>
      </c>
      <c r="G47" s="137">
        <f>('dep04'!G47/'dep04'!G46-1)*100</f>
        <v>8.0225666391900319</v>
      </c>
      <c r="H47" s="137">
        <f>('dep04'!H47/'dep04'!H46-1)*100</f>
        <v>53.940363076135526</v>
      </c>
      <c r="I47" s="138">
        <f>('dep04'!I47/'dep04'!I46-1)*100</f>
        <v>-5.0782944189797785E-2</v>
      </c>
      <c r="J47" s="139">
        <f>('dep04'!J47/'dep04'!J46-1)*100</f>
        <v>2.987015928797021E-2</v>
      </c>
      <c r="K47" s="136">
        <f>('dep04'!K47/'dep04'!K46-1)*100</f>
        <v>0.66597698589281329</v>
      </c>
      <c r="L47" s="137">
        <f>('dep04'!L47/'dep04'!L46-1)*100</f>
        <v>-0.51644296366559761</v>
      </c>
      <c r="M47" s="137">
        <f>('dep04'!M47/'dep04'!M46-1)*100</f>
        <v>2.3936442186833773</v>
      </c>
      <c r="N47" s="137">
        <f>('dep04'!N47/'dep04'!N46-1)*100</f>
        <v>-8.0411160649063174E-2</v>
      </c>
      <c r="O47" s="137">
        <f>('dep04'!O47/'dep04'!O46-1)*100</f>
        <v>2.2390900239726452</v>
      </c>
      <c r="P47" s="137">
        <f>('dep04'!P47/'dep04'!P46-1)*100</f>
        <v>2.2644412848182638</v>
      </c>
      <c r="Q47" s="137">
        <f>('dep04'!Q47/'dep04'!Q46-1)*100</f>
        <v>-4.0365506772034205</v>
      </c>
      <c r="R47" s="137">
        <f>('dep04'!R47/'dep04'!R46-1)*100</f>
        <v>2.7775909278881628</v>
      </c>
      <c r="S47" s="137">
        <f>('dep04'!S47/'dep04'!S46-1)*100</f>
        <v>0.39948709114465686</v>
      </c>
      <c r="T47" s="136"/>
      <c r="V47" s="69" t="str">
        <f t="shared" si="4"/>
        <v>2010T2</v>
      </c>
      <c r="W47" s="74">
        <f>'dep04'!B47-'dep04'!B46</f>
        <v>102.66690220990131</v>
      </c>
      <c r="X47" s="106"/>
      <c r="Y47" s="101">
        <f>'dep04'!D47-'dep04'!D46</f>
        <v>-22.500444028491074</v>
      </c>
      <c r="Z47" s="75">
        <f>'dep04'!E47-'dep04'!E46</f>
        <v>-56.842079526284124</v>
      </c>
      <c r="AA47" s="75">
        <f>'dep04'!F47-'dep04'!F46</f>
        <v>-7.3946795964008061</v>
      </c>
      <c r="AB47" s="75">
        <f>'dep04'!G47-'dep04'!G46</f>
        <v>6.5560528536711473</v>
      </c>
      <c r="AC47" s="75">
        <f>'dep04'!H47-'dep04'!H46</f>
        <v>36.681664708114965</v>
      </c>
      <c r="AD47" s="76">
        <f>'dep04'!I47-'dep04'!I46</f>
        <v>-1.5014024675920155</v>
      </c>
      <c r="AE47" s="103">
        <f>'dep04'!J47-'dep04'!J46</f>
        <v>1.3005059282977527</v>
      </c>
      <c r="AF47" s="101">
        <f>'dep04'!K47-'dep04'!K46</f>
        <v>133.11641246409636</v>
      </c>
      <c r="AG47" s="75">
        <f>'dep04'!L47-'dep04'!L46</f>
        <v>-35.55108523751278</v>
      </c>
      <c r="AH47" s="75">
        <f>'dep04'!M47-'dep04'!M46</f>
        <v>54.536532058843477</v>
      </c>
      <c r="AI47" s="75">
        <f>'dep04'!N47-'dep04'!N46</f>
        <v>-2.3872013541522392</v>
      </c>
      <c r="AJ47" s="75">
        <f>'dep04'!O47-'dep04'!O46</f>
        <v>6.6335954506162125</v>
      </c>
      <c r="AK47" s="75">
        <f>'dep04'!P47-'dep04'!P46</f>
        <v>21.478017623634855</v>
      </c>
      <c r="AL47" s="75">
        <f>'dep04'!Q47-'dep04'!Q46</f>
        <v>-16.24346473852836</v>
      </c>
      <c r="AM47" s="75">
        <f>'dep04'!R47-'dep04'!R46</f>
        <v>93.254114270198443</v>
      </c>
      <c r="AN47" s="75">
        <f>'dep04'!S47-'dep04'!S46</f>
        <v>11.395904390997202</v>
      </c>
      <c r="AO47" s="101"/>
      <c r="AQ47" s="69" t="str">
        <f t="shared" si="5"/>
        <v>2010T2</v>
      </c>
      <c r="AR47" s="134">
        <f>('dep04'!B47/'dep04'!B43-1)*100</f>
        <v>0.44670702030520371</v>
      </c>
      <c r="AS47" s="135"/>
      <c r="AT47" s="136">
        <f>('dep04'!D47/'dep04'!D43-1)*100</f>
        <v>1.6931433400205753</v>
      </c>
      <c r="AU47" s="137">
        <f>('dep04'!E47/'dep04'!E43-1)*100</f>
        <v>-1.9488750441287728</v>
      </c>
      <c r="AV47" s="137">
        <f>('dep04'!F47/'dep04'!F43-1)*100</f>
        <v>-3.8249947464580103</v>
      </c>
      <c r="AW47" s="137">
        <f>('dep04'!G47/'dep04'!G43-1)*100</f>
        <v>9.7127414741170028</v>
      </c>
      <c r="AX47" s="137">
        <f>('dep04'!H47/'dep04'!H43-1)*100</f>
        <v>481.53465935247698</v>
      </c>
      <c r="AY47" s="138">
        <f>('dep04'!I47/'dep04'!I43-1)*100</f>
        <v>1.8702607915632274</v>
      </c>
      <c r="AZ47" s="139">
        <f>('dep04'!J47/'dep04'!J43-1)*100</f>
        <v>-7.3410186354487816</v>
      </c>
      <c r="BA47" s="136">
        <f>('dep04'!K47/'dep04'!K43-1)*100</f>
        <v>2.0110504781361449</v>
      </c>
      <c r="BB47" s="137">
        <f>('dep04'!L47/'dep04'!L43-1)*100</f>
        <v>1.0399741415902053</v>
      </c>
      <c r="BC47" s="137">
        <f>('dep04'!M47/'dep04'!M43-1)*100</f>
        <v>1.0145553020124654</v>
      </c>
      <c r="BD47" s="137">
        <f>('dep04'!N47/'dep04'!N43-1)*100</f>
        <v>6.5907539234391743</v>
      </c>
      <c r="BE47" s="137">
        <f>('dep04'!O47/'dep04'!O43-1)*100</f>
        <v>-5.3511024401890044</v>
      </c>
      <c r="BF47" s="137">
        <f>('dep04'!P47/'dep04'!P43-1)*100</f>
        <v>1.8325546305253404</v>
      </c>
      <c r="BG47" s="137">
        <f>('dep04'!Q47/'dep04'!Q43-1)*100</f>
        <v>-7.7511017281625794</v>
      </c>
      <c r="BH47" s="137">
        <f>('dep04'!R47/'dep04'!R43-1)*100</f>
        <v>6.0419859870211035</v>
      </c>
      <c r="BI47" s="137">
        <f>('dep04'!S47/'dep04'!S43-1)*100</f>
        <v>-1.5521460575971147</v>
      </c>
      <c r="BJ47" s="136"/>
      <c r="BL47" s="69" t="str">
        <f t="shared" si="2"/>
        <v>2010T2</v>
      </c>
      <c r="BM47" s="74">
        <f>'dep04'!B47-'dep04'!B43</f>
        <v>132.60774247565132</v>
      </c>
      <c r="BN47" s="106">
        <f>'dep04'!C47-'dep04'!C43</f>
        <v>0</v>
      </c>
      <c r="BO47" s="101">
        <f>'dep04'!D47-'dep04'!D43</f>
        <v>88.845711595895409</v>
      </c>
      <c r="BP47" s="75">
        <f>'dep04'!E47-'dep04'!E43</f>
        <v>-27.098671460735204</v>
      </c>
      <c r="BQ47" s="75">
        <f>'dep04'!F47-'dep04'!F43</f>
        <v>-32.806447811027169</v>
      </c>
      <c r="BR47" s="75">
        <f>'dep04'!G47-'dep04'!G43</f>
        <v>7.8149889238595733</v>
      </c>
      <c r="BS47" s="75">
        <f>'dep04'!H47-'dep04'!H43</f>
        <v>86.684136236373206</v>
      </c>
      <c r="BT47" s="76">
        <f>'dep04'!I47-'dep04'!I43</f>
        <v>54.251705707425117</v>
      </c>
      <c r="BU47" s="103">
        <f>'dep04'!J47-'dep04'!J43</f>
        <v>-345.04306882456876</v>
      </c>
      <c r="BV47" s="101">
        <f>'dep04'!K47-'dep04'!K43</f>
        <v>396.67136243032655</v>
      </c>
      <c r="BW47" s="75">
        <f>'dep04'!L47-'dep04'!L43</f>
        <v>70.487339305132991</v>
      </c>
      <c r="BX47" s="75">
        <f>'dep04'!M47-'dep04'!M43</f>
        <v>23.431100528016941</v>
      </c>
      <c r="BY47" s="75">
        <f>'dep04'!N47-'dep04'!N43</f>
        <v>183.41671989143833</v>
      </c>
      <c r="BZ47" s="75">
        <f>'dep04'!O47-'dep04'!O43</f>
        <v>-17.124665940622265</v>
      </c>
      <c r="CA47" s="75">
        <f>'dep04'!P47-'dep04'!P43</f>
        <v>17.455330314047615</v>
      </c>
      <c r="CB47" s="75">
        <f>'dep04'!Q47-'dep04'!Q43</f>
        <v>-32.447135270749413</v>
      </c>
      <c r="CC47" s="75">
        <f>'dep04'!R47-'dep04'!R43</f>
        <v>196.60746845672293</v>
      </c>
      <c r="CD47" s="75">
        <f>'dep04'!S47-'dep04'!S43</f>
        <v>-45.15479485366177</v>
      </c>
      <c r="CE47" s="101">
        <f>'dep04'!T47-'dep04'!T43</f>
        <v>0</v>
      </c>
      <c r="CG47" s="69" t="str">
        <f t="shared" si="3"/>
        <v>2010T2</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tr">
        <f>Paca!A48</f>
        <v>2010T3</v>
      </c>
      <c r="B48" s="134">
        <f>('dep04'!B48/'dep04'!B47-1)*100</f>
        <v>0.71374034636242367</v>
      </c>
      <c r="C48" s="135"/>
      <c r="D48" s="136">
        <f>('dep04'!D48/'dep04'!D47-1)*100</f>
        <v>3.4035602231441198</v>
      </c>
      <c r="E48" s="137">
        <f>('dep04'!E48/'dep04'!E47-1)*100</f>
        <v>0.29357398691143288</v>
      </c>
      <c r="F48" s="137">
        <f>('dep04'!F48/'dep04'!F47-1)*100</f>
        <v>2.279002939274033</v>
      </c>
      <c r="G48" s="137">
        <f>('dep04'!G48/'dep04'!G47-1)*100</f>
        <v>-3.5412997928635392</v>
      </c>
      <c r="H48" s="137">
        <f>('dep04'!H48/'dep04'!H47-1)*100</f>
        <v>1.3763242829201161</v>
      </c>
      <c r="I48" s="138">
        <f>('dep04'!I48/'dep04'!I47-1)*100</f>
        <v>5.4316437296714426</v>
      </c>
      <c r="J48" s="139">
        <f>('dep04'!J48/'dep04'!J47-1)*100</f>
        <v>0.46326430282406239</v>
      </c>
      <c r="K48" s="136">
        <f>('dep04'!K48/'dep04'!K47-1)*100</f>
        <v>4.4626304232298075E-2</v>
      </c>
      <c r="L48" s="137">
        <f>('dep04'!L48/'dep04'!L47-1)*100</f>
        <v>0.17623186401780622</v>
      </c>
      <c r="M48" s="137">
        <f>('dep04'!M48/'dep04'!M47-1)*100</f>
        <v>5.1283367921505008</v>
      </c>
      <c r="N48" s="137">
        <f>('dep04'!N48/'dep04'!N47-1)*100</f>
        <v>-1.3667185060844078</v>
      </c>
      <c r="O48" s="137">
        <f>('dep04'!O48/'dep04'!O47-1)*100</f>
        <v>0.65334565319035143</v>
      </c>
      <c r="P48" s="137">
        <f>('dep04'!P48/'dep04'!P47-1)*100</f>
        <v>-1.7109264875326158</v>
      </c>
      <c r="Q48" s="137">
        <f>('dep04'!Q48/'dep04'!Q47-1)*100</f>
        <v>-2.2981595447368774</v>
      </c>
      <c r="R48" s="137">
        <f>('dep04'!R48/'dep04'!R47-1)*100</f>
        <v>-2.359084883834639</v>
      </c>
      <c r="S48" s="137">
        <f>('dep04'!S48/'dep04'!S47-1)*100</f>
        <v>0.79281357103593297</v>
      </c>
      <c r="T48" s="136"/>
      <c r="V48" s="69" t="str">
        <f t="shared" si="4"/>
        <v>2010T3</v>
      </c>
      <c r="W48" s="74">
        <f>'dep04'!B48-'dep04'!B47</f>
        <v>212.82471224501569</v>
      </c>
      <c r="X48" s="106"/>
      <c r="Y48" s="101">
        <f>'dep04'!D48-'dep04'!D47</f>
        <v>181.62174941313333</v>
      </c>
      <c r="Z48" s="75">
        <f>'dep04'!E48-'dep04'!E47</f>
        <v>4.0025259555750381</v>
      </c>
      <c r="AA48" s="75">
        <f>'dep04'!F48-'dep04'!F47</f>
        <v>18.799031247718972</v>
      </c>
      <c r="AB48" s="75">
        <f>'dep04'!G48-'dep04'!G47</f>
        <v>-3.12612470730204</v>
      </c>
      <c r="AC48" s="75">
        <f>'dep04'!H48-'dep04'!H47</f>
        <v>1.440815760203634</v>
      </c>
      <c r="AD48" s="76">
        <f>'dep04'!I48-'dep04'!I47</f>
        <v>160.50550115693704</v>
      </c>
      <c r="AE48" s="103">
        <f>'dep04'!J48-'dep04'!J47</f>
        <v>20.175919636435538</v>
      </c>
      <c r="AF48" s="101">
        <f>'dep04'!K48-'dep04'!K47</f>
        <v>8.9793731124445912</v>
      </c>
      <c r="AG48" s="75">
        <f>'dep04'!L48-'dep04'!L47</f>
        <v>12.068859675758176</v>
      </c>
      <c r="AH48" s="75">
        <f>'dep04'!M48-'dep04'!M47</f>
        <v>119.64029013746676</v>
      </c>
      <c r="AI48" s="75">
        <f>'dep04'!N48-'dep04'!N47</f>
        <v>-40.541744724001092</v>
      </c>
      <c r="AJ48" s="75">
        <f>'dep04'!O48-'dep04'!O47</f>
        <v>1.9789617904870624</v>
      </c>
      <c r="AK48" s="75">
        <f>'dep04'!P48-'dep04'!P47</f>
        <v>-16.595453697862922</v>
      </c>
      <c r="AL48" s="75">
        <f>'dep04'!Q48-'dep04'!Q47</f>
        <v>-8.8747123614589896</v>
      </c>
      <c r="AM48" s="75">
        <f>'dep04'!R48-'dep04'!R47</f>
        <v>-81.403245078301097</v>
      </c>
      <c r="AN48" s="75">
        <f>'dep04'!S48-'dep04'!S47</f>
        <v>22.706417370359304</v>
      </c>
      <c r="AO48" s="101"/>
      <c r="AQ48" s="69" t="str">
        <f t="shared" si="5"/>
        <v>2010T3</v>
      </c>
      <c r="AR48" s="134">
        <f>('dep04'!B48/'dep04'!B44-1)*100</f>
        <v>1.1565419901306884</v>
      </c>
      <c r="AS48" s="135"/>
      <c r="AT48" s="136">
        <f>('dep04'!D48/'dep04'!D44-1)*100</f>
        <v>4.6966456819844238</v>
      </c>
      <c r="AU48" s="137">
        <f>('dep04'!E48/'dep04'!E44-1)*100</f>
        <v>-1.4018525708114127</v>
      </c>
      <c r="AV48" s="137">
        <f>('dep04'!F48/'dep04'!F44-1)*100</f>
        <v>1.8058633291230919</v>
      </c>
      <c r="AW48" s="137">
        <f>('dep04'!G48/'dep04'!G44-1)*100</f>
        <v>-10.546795772304662</v>
      </c>
      <c r="AX48" s="137">
        <f>('dep04'!H48/'dep04'!H44-1)*100</f>
        <v>212.28843999446249</v>
      </c>
      <c r="AY48" s="138">
        <f>('dep04'!I48/'dep04'!I44-1)*100</f>
        <v>6.4909644299413038</v>
      </c>
      <c r="AZ48" s="139">
        <f>('dep04'!J48/'dep04'!J44-1)*100</f>
        <v>-3.7820668525622825</v>
      </c>
      <c r="BA48" s="136">
        <f>('dep04'!K48/'dep04'!K44-1)*100</f>
        <v>1.6495528915307034</v>
      </c>
      <c r="BB48" s="137">
        <f>('dep04'!L48/'dep04'!L44-1)*100</f>
        <v>1.0521994415259917</v>
      </c>
      <c r="BC48" s="137">
        <f>('dep04'!M48/'dep04'!M44-1)*100</f>
        <v>6.1527525448948017</v>
      </c>
      <c r="BD48" s="137">
        <f>('dep04'!N48/'dep04'!N44-1)*100</f>
        <v>2.0996715636790286</v>
      </c>
      <c r="BE48" s="137">
        <f>('dep04'!O48/'dep04'!O44-1)*100</f>
        <v>-0.14383073810189106</v>
      </c>
      <c r="BF48" s="137">
        <f>('dep04'!P48/'dep04'!P44-1)*100</f>
        <v>1.0168976101097904</v>
      </c>
      <c r="BG48" s="137">
        <f>('dep04'!Q48/'dep04'!Q44-1)*100</f>
        <v>-8.0653081929862758</v>
      </c>
      <c r="BH48" s="137">
        <f>('dep04'!R48/'dep04'!R44-1)*100</f>
        <v>1.181783126252145</v>
      </c>
      <c r="BI48" s="137">
        <f>('dep04'!S48/'dep04'!S44-1)*100</f>
        <v>1.3162668793982313</v>
      </c>
      <c r="BJ48" s="136"/>
      <c r="BL48" s="69" t="str">
        <f t="shared" si="2"/>
        <v>2010T3</v>
      </c>
      <c r="BM48" s="74">
        <f>'dep04'!B48-'dep04'!B44</f>
        <v>343.3507207031289</v>
      </c>
      <c r="BN48" s="106">
        <f>'dep04'!C48-'dep04'!C44</f>
        <v>0</v>
      </c>
      <c r="BO48" s="101">
        <f>'dep04'!D48-'dep04'!D44</f>
        <v>247.52834447892201</v>
      </c>
      <c r="BP48" s="75">
        <f>'dep04'!E48-'dep04'!E44</f>
        <v>-19.44120954254322</v>
      </c>
      <c r="BQ48" s="75">
        <f>'dep04'!F48-'dep04'!F44</f>
        <v>14.965428558576264</v>
      </c>
      <c r="BR48" s="75">
        <f>'dep04'!G48-'dep04'!G44</f>
        <v>-10.039443618829637</v>
      </c>
      <c r="BS48" s="75">
        <f>'dep04'!H48-'dep04'!H44</f>
        <v>72.143076042882683</v>
      </c>
      <c r="BT48" s="76">
        <f>'dep04'!I48-'dep04'!I44</f>
        <v>189.90049303883643</v>
      </c>
      <c r="BU48" s="103">
        <f>'dep04'!J48-'dep04'!J44</f>
        <v>-171.98278039401976</v>
      </c>
      <c r="BV48" s="101">
        <f>'dep04'!K48-'dep04'!K44</f>
        <v>326.67028768322052</v>
      </c>
      <c r="BW48" s="75">
        <f>'dep04'!L48-'dep04'!L44</f>
        <v>71.432983762688309</v>
      </c>
      <c r="BX48" s="75">
        <f>'dep04'!M48-'dep04'!M44</f>
        <v>142.15393997044248</v>
      </c>
      <c r="BY48" s="75">
        <f>'dep04'!N48-'dep04'!N44</f>
        <v>60.169148204374778</v>
      </c>
      <c r="BZ48" s="75">
        <f>'dep04'!O48-'dep04'!O44</f>
        <v>-0.43913638848704295</v>
      </c>
      <c r="CA48" s="75">
        <f>'dep04'!P48-'dep04'!P44</f>
        <v>9.59723704329474</v>
      </c>
      <c r="CB48" s="75">
        <f>'dep04'!Q48-'dep04'!Q44</f>
        <v>-33.099268686149173</v>
      </c>
      <c r="CC48" s="75">
        <f>'dep04'!R48-'dep04'!R44</f>
        <v>39.351876569931846</v>
      </c>
      <c r="CD48" s="75">
        <f>'dep04'!S48-'dep04'!S44</f>
        <v>37.503507207127768</v>
      </c>
      <c r="CE48" s="101">
        <f>'dep04'!T48-'dep04'!T44</f>
        <v>0</v>
      </c>
      <c r="CG48" s="69" t="str">
        <f t="shared" si="3"/>
        <v>2010T3</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tr">
        <f>Paca!A49</f>
        <v>2010T4</v>
      </c>
      <c r="B49" s="146">
        <f>('dep04'!B49/'dep04'!B48-1)*100</f>
        <v>70.325536135503896</v>
      </c>
      <c r="C49" s="141"/>
      <c r="D49" s="142">
        <f>('dep04'!D49/'dep04'!D48-1)*100</f>
        <v>0.60512052786867443</v>
      </c>
      <c r="E49" s="143">
        <f>('dep04'!E49/'dep04'!E48-1)*100</f>
        <v>2.2050546763061618</v>
      </c>
      <c r="F49" s="143">
        <f>('dep04'!F49/'dep04'!F48-1)*100</f>
        <v>-9.8947480199927043</v>
      </c>
      <c r="G49" s="143">
        <f>('dep04'!G49/'dep04'!G48-1)*100</f>
        <v>-0.24772167018953795</v>
      </c>
      <c r="H49" s="143">
        <f>('dep04'!H49/'dep04'!H48-1)*100</f>
        <v>-29.823770591926557</v>
      </c>
      <c r="I49" s="144">
        <f>('dep04'!I49/'dep04'!I48-1)*100</f>
        <v>3.8061110663027975</v>
      </c>
      <c r="J49" s="145">
        <f>('dep04'!J49/'dep04'!J48-1)*100</f>
        <v>-1.1058008778450645</v>
      </c>
      <c r="K49" s="142">
        <f>('dep04'!K49/'dep04'!K48-1)*100</f>
        <v>-0.16218921524975283</v>
      </c>
      <c r="L49" s="143">
        <f>('dep04'!L49/'dep04'!L48-1)*100</f>
        <v>1.7316835820989862</v>
      </c>
      <c r="M49" s="143">
        <f>('dep04'!M49/'dep04'!M48-1)*100</f>
        <v>2.8507390523706322</v>
      </c>
      <c r="N49" s="143">
        <f>('dep04'!N49/'dep04'!N48-1)*100</f>
        <v>-0.97523150762508504</v>
      </c>
      <c r="O49" s="143">
        <f>('dep04'!O49/'dep04'!O48-1)*100</f>
        <v>-3.9903543212839732</v>
      </c>
      <c r="P49" s="143">
        <f>('dep04'!P49/'dep04'!P48-1)*100</f>
        <v>0.17665888080709014</v>
      </c>
      <c r="Q49" s="143">
        <f>('dep04'!Q49/'dep04'!Q48-1)*100</f>
        <v>2.3565700083699737</v>
      </c>
      <c r="R49" s="143">
        <f>('dep04'!R49/'dep04'!R48-1)*100</f>
        <v>-6.1797466918736994</v>
      </c>
      <c r="S49" s="143">
        <f>('dep04'!S49/'dep04'!S48-1)*100</f>
        <v>0.5878037622310428</v>
      </c>
      <c r="T49" s="142"/>
      <c r="V49" s="95" t="str">
        <f t="shared" si="4"/>
        <v>2010T4</v>
      </c>
      <c r="W49" s="92">
        <f>'dep04'!B49-'dep04'!B48</f>
        <v>21119.497687873929</v>
      </c>
      <c r="X49" s="108"/>
      <c r="Y49" s="100">
        <f>'dep04'!D49-'dep04'!D48</f>
        <v>33.389644337756181</v>
      </c>
      <c r="Z49" s="93">
        <f>'dep04'!E49-'dep04'!E48</f>
        <v>30.151509293787967</v>
      </c>
      <c r="AA49" s="93">
        <f>'dep04'!F49-'dep04'!F48</f>
        <v>-83.47987864723882</v>
      </c>
      <c r="AB49" s="93">
        <f>'dep04'!G49-'dep04'!G48</f>
        <v>-0.210935176060147</v>
      </c>
      <c r="AC49" s="93">
        <f>'dep04'!H49-'dep04'!H48</f>
        <v>-31.650951357903779</v>
      </c>
      <c r="AD49" s="94">
        <f>'dep04'!I49-'dep04'!I48</f>
        <v>118.57990022517197</v>
      </c>
      <c r="AE49" s="102">
        <f>'dep04'!J49-'dep04'!J48</f>
        <v>-48.382546034599727</v>
      </c>
      <c r="AF49" s="100">
        <f>'dep04'!K49-'dep04'!K48</f>
        <v>-32.649071486557659</v>
      </c>
      <c r="AG49" s="93">
        <f>'dep04'!L49-'dep04'!L48</f>
        <v>118.79961524200371</v>
      </c>
      <c r="AH49" s="93">
        <f>'dep04'!M49-'dep04'!M48</f>
        <v>69.916258206375915</v>
      </c>
      <c r="AI49" s="93">
        <f>'dep04'!N49-'dep04'!N48</f>
        <v>-28.533468405732037</v>
      </c>
      <c r="AJ49" s="93">
        <f>'dep04'!O49-'dep04'!O48</f>
        <v>-12.165615281029147</v>
      </c>
      <c r="AK49" s="93">
        <f>'dep04'!P49-'dep04'!P48</f>
        <v>1.6842187431565208</v>
      </c>
      <c r="AL49" s="93">
        <f>'dep04'!Q49-'dep04'!Q48</f>
        <v>8.8911349426164179</v>
      </c>
      <c r="AM49" s="93">
        <f>'dep04'!R49-'dep04'!R48</f>
        <v>-208.20955934966878</v>
      </c>
      <c r="AN49" s="93">
        <f>'dep04'!S49-'dep04'!S48</f>
        <v>16.968344415717638</v>
      </c>
      <c r="AO49" s="100"/>
      <c r="AQ49" s="95" t="str">
        <f t="shared" si="5"/>
        <v>2010T4</v>
      </c>
      <c r="AR49" s="140">
        <f>('dep04'!B49/'dep04'!B45-1)*100</f>
        <v>70.676905858568119</v>
      </c>
      <c r="AS49" s="141"/>
      <c r="AT49" s="147">
        <f>('dep04'!D49/'dep04'!D45-1)*100</f>
        <v>5.8813177557102803</v>
      </c>
      <c r="AU49" s="148">
        <f>('dep04'!E49/'dep04'!E45-1)*100</f>
        <v>-0.69254695874075844</v>
      </c>
      <c r="AV49" s="148">
        <f>('dep04'!F49/'dep04'!F45-1)*100</f>
        <v>-5.3051482890032364</v>
      </c>
      <c r="AW49" s="148">
        <f>('dep04'!G49/'dep04'!G45-1)*100</f>
        <v>0.53161331432540759</v>
      </c>
      <c r="AX49" s="148">
        <f>('dep04'!H49/'dep04'!H45-1)*100</f>
        <v>164.06307963580988</v>
      </c>
      <c r="AY49" s="149">
        <f>('dep04'!I49/'dep04'!I45-1)*100</f>
        <v>10.75175521381777</v>
      </c>
      <c r="AZ49" s="150">
        <f>('dep04'!J49/'dep04'!J45-1)*100</f>
        <v>-5.1239221272723956</v>
      </c>
      <c r="BA49" s="147">
        <f>('dep04'!K49/'dep04'!K45-1)*100</f>
        <v>-0.29101381700222806</v>
      </c>
      <c r="BB49" s="148">
        <f>('dep04'!L49/'dep04'!L45-1)*100</f>
        <v>2.0798714984746391</v>
      </c>
      <c r="BC49" s="148">
        <f>('dep04'!M49/'dep04'!M45-1)*100</f>
        <v>3.9109365538247953</v>
      </c>
      <c r="BD49" s="148">
        <f>('dep04'!N49/'dep04'!N45-1)*100</f>
        <v>-0.93296024014229983</v>
      </c>
      <c r="BE49" s="148">
        <f>('dep04'!O49/'dep04'!O45-1)*100</f>
        <v>-2.9786358104923916</v>
      </c>
      <c r="BF49" s="148">
        <f>('dep04'!P49/'dep04'!P45-1)*100</f>
        <v>1.3462635746329443</v>
      </c>
      <c r="BG49" s="148">
        <f>('dep04'!Q49/'dep04'!Q45-1)*100</f>
        <v>-3.9128575955980405</v>
      </c>
      <c r="BH49" s="148">
        <f>('dep04'!R49/'dep04'!R45-1)*100</f>
        <v>-5.7239691930138781</v>
      </c>
      <c r="BI49" s="148">
        <f>('dep04'!S49/'dep04'!S45-1)*100</f>
        <v>-2.1751768200172328</v>
      </c>
      <c r="BJ49" s="147"/>
      <c r="BL49" s="117" t="str">
        <f t="shared" si="2"/>
        <v>2010T4</v>
      </c>
      <c r="BM49" s="110">
        <f>'dep04'!B49-'dep04'!B45</f>
        <v>21181.322116038897</v>
      </c>
      <c r="BN49" s="111">
        <f>'dep04'!C49-'dep04'!C45</f>
        <v>1270.9220168938559</v>
      </c>
      <c r="BO49" s="112">
        <f>'dep04'!D49-'dep04'!D45</f>
        <v>308.35095589092089</v>
      </c>
      <c r="BP49" s="113">
        <f>'dep04'!E49-'dep04'!E45</f>
        <v>-9.7460683227170648</v>
      </c>
      <c r="BQ49" s="113">
        <f>'dep04'!F49-'dep04'!F45</f>
        <v>-42.58908750099954</v>
      </c>
      <c r="BR49" s="113">
        <f>'dep04'!G49-'dep04'!G45</f>
        <v>0.4491599567128759</v>
      </c>
      <c r="BS49" s="113">
        <f>'dep04'!H49-'dep04'!H45</f>
        <v>46.271909692877472</v>
      </c>
      <c r="BT49" s="114">
        <f>'dep04'!I49-'dep04'!I45</f>
        <v>313.96504206504778</v>
      </c>
      <c r="BU49" s="116">
        <f>'dep04'!J49-'dep04'!J45</f>
        <v>-233.68369107268609</v>
      </c>
      <c r="BV49" s="112">
        <f>'dep04'!K49-'dep04'!K45</f>
        <v>-58.657455590669997</v>
      </c>
      <c r="BW49" s="113">
        <f>'dep04'!L49-'dep04'!L45</f>
        <v>142.19984249418121</v>
      </c>
      <c r="BX49" s="113">
        <f>'dep04'!M49-'dep04'!M45</f>
        <v>94.939653104496301</v>
      </c>
      <c r="BY49" s="113">
        <f>'dep04'!N49-'dep04'!N45</f>
        <v>-27.285042057180362</v>
      </c>
      <c r="BZ49" s="113">
        <f>'dep04'!O49-'dep04'!O45</f>
        <v>-8.9864366007711283</v>
      </c>
      <c r="CA49" s="113">
        <f>'dep04'!P49-'dep04'!P45</f>
        <v>12.686794871534062</v>
      </c>
      <c r="CB49" s="113">
        <f>'dep04'!Q49-'dep04'!Q45</f>
        <v>-15.726111274093398</v>
      </c>
      <c r="CC49" s="113">
        <f>'dep04'!R49-'dep04'!R45</f>
        <v>-191.92104095992909</v>
      </c>
      <c r="CD49" s="113">
        <f>'dep04'!S49-'dep04'!S45</f>
        <v>-64.56511516890896</v>
      </c>
      <c r="CE49" s="112">
        <f>'dep04'!T49-'dep04'!T45</f>
        <v>19903.84290364648</v>
      </c>
      <c r="CG49" s="117" t="str">
        <f t="shared" si="3"/>
        <v>2010T4</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tr">
        <f>Paca!A50</f>
        <v>2011T1</v>
      </c>
      <c r="B50" s="134">
        <f>('dep04'!B50/'dep04'!B49-1)*100</f>
        <v>-3.0684766519472162</v>
      </c>
      <c r="C50" s="135"/>
      <c r="D50" s="136">
        <f>('dep04'!D50/'dep04'!D49-1)*100</f>
        <v>-0.71654957634403882</v>
      </c>
      <c r="E50" s="137">
        <f>('dep04'!E50/'dep04'!E49-1)*100</f>
        <v>1.6122263361951106</v>
      </c>
      <c r="F50" s="137">
        <f>('dep04'!F50/'dep04'!F49-1)*100</f>
        <v>-5.3482651807186148</v>
      </c>
      <c r="G50" s="137">
        <f>('dep04'!G50/'dep04'!G49-1)*100</f>
        <v>-16.138921254409176</v>
      </c>
      <c r="H50" s="137">
        <f>('dep04'!H50/'dep04'!H49-1)*100</f>
        <v>-3.789608720472637</v>
      </c>
      <c r="I50" s="138">
        <f>('dep04'!I50/'dep04'!I49-1)*100</f>
        <v>-0.15833611784081825</v>
      </c>
      <c r="J50" s="139">
        <f>('dep04'!J50/'dep04'!J49-1)*100</f>
        <v>-3.4144544450522618</v>
      </c>
      <c r="K50" s="136">
        <f>('dep04'!K50/'dep04'!K49-1)*100</f>
        <v>-3.7209773948152836</v>
      </c>
      <c r="L50" s="137">
        <f>('dep04'!L50/'dep04'!L49-1)*100</f>
        <v>-1.2915628801505985</v>
      </c>
      <c r="M50" s="137">
        <f>('dep04'!M50/'dep04'!M49-1)*100</f>
        <v>-14.408053031633417</v>
      </c>
      <c r="N50" s="137">
        <f>('dep04'!N50/'dep04'!N49-1)*100</f>
        <v>-0.64816885247814815</v>
      </c>
      <c r="O50" s="137">
        <f>('dep04'!O50/'dep04'!O49-1)*100</f>
        <v>5.5315330025709653</v>
      </c>
      <c r="P50" s="137">
        <f>('dep04'!P50/'dep04'!P49-1)*100</f>
        <v>-3.3618121559653491</v>
      </c>
      <c r="Q50" s="137">
        <f>('dep04'!Q50/'dep04'!Q49-1)*100</f>
        <v>-1.8388743815114461</v>
      </c>
      <c r="R50" s="137">
        <f>('dep04'!R50/'dep04'!R49-1)*100</f>
        <v>-4.3001156392833977</v>
      </c>
      <c r="S50" s="137">
        <f>('dep04'!S50/'dep04'!S49-1)*100</f>
        <v>-4.0128746516359337</v>
      </c>
      <c r="T50" s="136"/>
      <c r="V50" s="69" t="str">
        <f t="shared" si="4"/>
        <v>2011T1</v>
      </c>
      <c r="W50" s="74">
        <f>'dep04'!B50-'dep04'!B49</f>
        <v>-1569.5426466662975</v>
      </c>
      <c r="X50" s="106"/>
      <c r="Y50" s="101">
        <f>'dep04'!D50-'dep04'!D49</f>
        <v>-39.777385681783926</v>
      </c>
      <c r="Z50" s="75">
        <f>'dep04'!E50-'dep04'!E49</f>
        <v>22.531394929494809</v>
      </c>
      <c r="AA50" s="75">
        <f>'dep04'!F50-'dep04'!F49</f>
        <v>-40.657447344491061</v>
      </c>
      <c r="AB50" s="75">
        <f>'dep04'!G50-'dep04'!G49</f>
        <v>-13.70826011524305</v>
      </c>
      <c r="AC50" s="75">
        <f>'dep04'!H50-'dep04'!H49</f>
        <v>-2.8223353752970866</v>
      </c>
      <c r="AD50" s="76">
        <f>'dep04'!I50-'dep04'!I49</f>
        <v>-5.1207377762484612</v>
      </c>
      <c r="AE50" s="103">
        <f>'dep04'!J50-'dep04'!J49</f>
        <v>-147.74198465633071</v>
      </c>
      <c r="AF50" s="101">
        <f>'dep04'!K50-'dep04'!K49</f>
        <v>-747.82665940662991</v>
      </c>
      <c r="AG50" s="75">
        <f>'dep04'!L50-'dep04'!L49</f>
        <v>-90.140150991717746</v>
      </c>
      <c r="AH50" s="75">
        <f>'dep04'!M50-'dep04'!M49</f>
        <v>-363.44058885098775</v>
      </c>
      <c r="AI50" s="75">
        <f>'dep04'!N50-'dep04'!N49</f>
        <v>-18.779275573042469</v>
      </c>
      <c r="AJ50" s="75">
        <f>'dep04'!O50-'dep04'!O49</f>
        <v>16.191347468452022</v>
      </c>
      <c r="AK50" s="75">
        <f>'dep04'!P50-'dep04'!P49</f>
        <v>-32.107242453601998</v>
      </c>
      <c r="AL50" s="75">
        <f>'dep04'!Q50-'dep04'!Q49</f>
        <v>-7.1014108941269569</v>
      </c>
      <c r="AM50" s="75">
        <f>'dep04'!R50-'dep04'!R49</f>
        <v>-135.92731157913704</v>
      </c>
      <c r="AN50" s="75">
        <f>'dep04'!S50-'dep04'!S49</f>
        <v>-116.52202653246877</v>
      </c>
      <c r="AO50" s="101"/>
      <c r="AQ50" s="69" t="str">
        <f t="shared" si="5"/>
        <v>2011T1</v>
      </c>
      <c r="AR50" s="134">
        <f>('dep04'!B50/'dep04'!B46-1)*100</f>
        <v>66.852002804762918</v>
      </c>
      <c r="AS50" s="135"/>
      <c r="AT50" s="136">
        <f>('dep04'!D50/'dep04'!D46-1)*100</f>
        <v>2.8501826956548904</v>
      </c>
      <c r="AU50" s="137">
        <f>('dep04'!E50/'dep04'!E46-1)*100</f>
        <v>-1.1029927285466368E-2</v>
      </c>
      <c r="AV50" s="137">
        <f>('dep04'!F50/'dep04'!F46-1)*100</f>
        <v>-13.545170341862821</v>
      </c>
      <c r="AW50" s="137">
        <f>('dep04'!G50/'dep04'!G46-1)*100</f>
        <v>-12.835595829490442</v>
      </c>
      <c r="AX50" s="137">
        <f>('dep04'!H50/'dep04'!H46-1)*100</f>
        <v>5.3661369126430047</v>
      </c>
      <c r="AY50" s="138">
        <f>('dep04'!I50/'dep04'!I46-1)*100</f>
        <v>9.2157079016579537</v>
      </c>
      <c r="AZ50" s="139">
        <f>('dep04'!J50/'dep04'!J46-1)*100</f>
        <v>-4.0113363622171994</v>
      </c>
      <c r="BA50" s="136">
        <f>('dep04'!K50/'dep04'!K46-1)*100</f>
        <v>-3.1937936424711877</v>
      </c>
      <c r="BB50" s="137">
        <f>('dep04'!L50/'dep04'!L46-1)*100</f>
        <v>7.5208632142920173E-2</v>
      </c>
      <c r="BC50" s="137">
        <f>('dep04'!M50/'dep04'!M46-1)*100</f>
        <v>-5.2382405486162131</v>
      </c>
      <c r="BD50" s="137">
        <f>('dep04'!N50/'dep04'!N46-1)*100</f>
        <v>-3.0397264243289035</v>
      </c>
      <c r="BE50" s="137">
        <f>('dep04'!O50/'dep04'!O46-1)*100</f>
        <v>4.2659019516879226</v>
      </c>
      <c r="BF50" s="137">
        <f>('dep04'!P50/'dep04'!P46-1)*100</f>
        <v>-2.6927471884561904</v>
      </c>
      <c r="BG50" s="137">
        <f>('dep04'!Q50/'dep04'!Q46-1)*100</f>
        <v>-5.7971919463570938</v>
      </c>
      <c r="BH50" s="137">
        <f>('dep04'!R50/'dep04'!R46-1)*100</f>
        <v>-9.8971996153913171</v>
      </c>
      <c r="BI50" s="137">
        <f>('dep04'!S50/'dep04'!S46-1)*100</f>
        <v>-2.2944184737538675</v>
      </c>
      <c r="BJ50" s="136"/>
      <c r="BL50" s="69" t="str">
        <f t="shared" si="2"/>
        <v>2011T1</v>
      </c>
      <c r="BM50" s="74">
        <f>'dep04'!B50-'dep04'!B46</f>
        <v>19865.446655662548</v>
      </c>
      <c r="BN50" s="106">
        <f>'dep04'!C50-'dep04'!C46</f>
        <v>765.69450769359298</v>
      </c>
      <c r="BO50" s="101">
        <f>'dep04'!D50-'dep04'!D46</f>
        <v>152.73356404061451</v>
      </c>
      <c r="BP50" s="75">
        <f>'dep04'!E50-'dep04'!E46</f>
        <v>-0.15664934742630976</v>
      </c>
      <c r="BQ50" s="75">
        <f>'dep04'!F50-'dep04'!F46</f>
        <v>-112.73297434041172</v>
      </c>
      <c r="BR50" s="75">
        <f>'dep04'!G50-'dep04'!G46</f>
        <v>-10.48926714493409</v>
      </c>
      <c r="BS50" s="75">
        <f>'dep04'!H50-'dep04'!H46</f>
        <v>3.6491937351177341</v>
      </c>
      <c r="BT50" s="76">
        <f>'dep04'!I50-'dep04'!I46</f>
        <v>272.46326113826854</v>
      </c>
      <c r="BU50" s="103">
        <f>'dep04'!J50-'dep04'!J46</f>
        <v>-174.64810512619715</v>
      </c>
      <c r="BV50" s="101">
        <f>'dep04'!K50-'dep04'!K46</f>
        <v>-638.37994531664663</v>
      </c>
      <c r="BW50" s="75">
        <f>'dep04'!L50-'dep04'!L46</f>
        <v>5.1772386885313608</v>
      </c>
      <c r="BX50" s="75">
        <f>'dep04'!M50-'dep04'!M46</f>
        <v>-119.3475084483016</v>
      </c>
      <c r="BY50" s="75">
        <f>'dep04'!N50-'dep04'!N46</f>
        <v>-90.241690056927837</v>
      </c>
      <c r="BZ50" s="75">
        <f>'dep04'!O50-'dep04'!O46</f>
        <v>12.63828942852615</v>
      </c>
      <c r="CA50" s="75">
        <f>'dep04'!P50-'dep04'!P46</f>
        <v>-25.540459784673544</v>
      </c>
      <c r="CB50" s="75">
        <f>'dep04'!Q50-'dep04'!Q46</f>
        <v>-23.328453051497888</v>
      </c>
      <c r="CC50" s="75">
        <f>'dep04'!R50-'dep04'!R46</f>
        <v>-332.28600173690847</v>
      </c>
      <c r="CD50" s="75">
        <f>'dep04'!S50-'dep04'!S46</f>
        <v>-65.451360355394627</v>
      </c>
      <c r="CE50" s="101">
        <f>'dep04'!T50-'dep04'!T46</f>
        <v>19774.873795925192</v>
      </c>
      <c r="CG50" s="69" t="str">
        <f t="shared" si="3"/>
        <v>2011T1</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tr">
        <f>Paca!A51</f>
        <v>2011T2</v>
      </c>
      <c r="B51" s="134">
        <f>('dep04'!B51/'dep04'!B50-1)*100</f>
        <v>0.87379589962599535</v>
      </c>
      <c r="C51" s="135"/>
      <c r="D51" s="136">
        <f>('dep04'!D51/'dep04'!D50-1)*100</f>
        <v>-1.3613867162871718</v>
      </c>
      <c r="E51" s="137">
        <f>('dep04'!E51/'dep04'!E50-1)*100</f>
        <v>-2.8713346132648976</v>
      </c>
      <c r="F51" s="137">
        <f>('dep04'!F51/'dep04'!F50-1)*100</f>
        <v>0.80110486315601026</v>
      </c>
      <c r="G51" s="137">
        <f>('dep04'!G51/'dep04'!G50-1)*100</f>
        <v>58.130668273845743</v>
      </c>
      <c r="H51" s="137">
        <f>('dep04'!H51/'dep04'!H50-1)*100</f>
        <v>-9.0594717097124633</v>
      </c>
      <c r="I51" s="138">
        <f>('dep04'!I51/'dep04'!I50-1)*100</f>
        <v>-2.3207806728803959</v>
      </c>
      <c r="J51" s="139">
        <f>('dep04'!J51/'dep04'!J50-1)*100</f>
        <v>0.58233803627099068</v>
      </c>
      <c r="K51" s="136">
        <f>('dep04'!K51/'dep04'!K50-1)*100</f>
        <v>1.4864125158557728</v>
      </c>
      <c r="L51" s="137">
        <f>('dep04'!L51/'dep04'!L50-1)*100</f>
        <v>1.5485673371563369</v>
      </c>
      <c r="M51" s="137">
        <f>('dep04'!M51/'dep04'!M50-1)*100</f>
        <v>7.3911021441825708</v>
      </c>
      <c r="N51" s="137">
        <f>('dep04'!N51/'dep04'!N50-1)*100</f>
        <v>2.0655609837247679</v>
      </c>
      <c r="O51" s="137">
        <f>('dep04'!O51/'dep04'!O50-1)*100</f>
        <v>3.0843565642747706</v>
      </c>
      <c r="P51" s="137">
        <f>('dep04'!P51/'dep04'!P50-1)*100</f>
        <v>1.0531019614831383</v>
      </c>
      <c r="Q51" s="137">
        <f>('dep04'!Q51/'dep04'!Q50-1)*100</f>
        <v>-0.19049531785865215</v>
      </c>
      <c r="R51" s="137">
        <f>('dep04'!R51/'dep04'!R50-1)*100</f>
        <v>-0.46931057090023875</v>
      </c>
      <c r="S51" s="137">
        <f>('dep04'!S51/'dep04'!S50-1)*100</f>
        <v>-1.5221816214257444</v>
      </c>
      <c r="T51" s="136"/>
      <c r="V51" s="69" t="str">
        <f t="shared" si="4"/>
        <v>2011T2</v>
      </c>
      <c r="W51" s="74">
        <f>'dep04'!B51-'dep04'!B50</f>
        <v>433.23679858898686</v>
      </c>
      <c r="X51" s="106"/>
      <c r="Y51" s="101">
        <f>'dep04'!D51-'dep04'!D50</f>
        <v>-75.032317966435585</v>
      </c>
      <c r="Z51" s="75">
        <f>'dep04'!E51-'dep04'!E50</f>
        <v>-40.774800228841059</v>
      </c>
      <c r="AA51" s="75">
        <f>'dep04'!F51-'dep04'!F50</f>
        <v>5.7642807116000085</v>
      </c>
      <c r="AB51" s="75">
        <f>'dep04'!G51-'dep04'!G50</f>
        <v>41.406983600122899</v>
      </c>
      <c r="AC51" s="75">
        <f>'dep04'!H51-'dep04'!H50</f>
        <v>-6.49141092664361</v>
      </c>
      <c r="AD51" s="76">
        <f>'dep04'!I51-'dep04'!I50</f>
        <v>-74.937371122673085</v>
      </c>
      <c r="AE51" s="103">
        <f>'dep04'!J51-'dep04'!J50</f>
        <v>24.337160192707415</v>
      </c>
      <c r="AF51" s="101">
        <f>'dep04'!K51-'dep04'!K50</f>
        <v>287.61725558918624</v>
      </c>
      <c r="AG51" s="75">
        <f>'dep04'!L51-'dep04'!L50</f>
        <v>106.68100462449274</v>
      </c>
      <c r="AH51" s="75">
        <f>'dep04'!M51-'dep04'!M50</f>
        <v>159.57697890081454</v>
      </c>
      <c r="AI51" s="75">
        <f>'dep04'!N51-'dep04'!N50</f>
        <v>59.457216700973277</v>
      </c>
      <c r="AJ51" s="75">
        <f>'dep04'!O51-'dep04'!O50</f>
        <v>9.5276174357805985</v>
      </c>
      <c r="AK51" s="75">
        <f>'dep04'!P51-'dep04'!P50</f>
        <v>9.7196083064102368</v>
      </c>
      <c r="AL51" s="75">
        <f>'dep04'!Q51-'dep04'!Q50</f>
        <v>-0.72213170861869003</v>
      </c>
      <c r="AM51" s="75">
        <f>'dep04'!R51-'dep04'!R50</f>
        <v>-14.197057523559579</v>
      </c>
      <c r="AN51" s="75">
        <f>'dep04'!S51-'dep04'!S50</f>
        <v>-42.425981147103357</v>
      </c>
      <c r="AO51" s="101"/>
      <c r="AQ51" s="69" t="str">
        <f t="shared" si="5"/>
        <v>2011T2</v>
      </c>
      <c r="AR51" s="134">
        <f>('dep04'!B51/'dep04'!B47-1)*100</f>
        <v>67.730442094526566</v>
      </c>
      <c r="AS51" s="135"/>
      <c r="AT51" s="136">
        <f>('dep04'!D51/'dep04'!D47-1)*100</f>
        <v>1.8777623705710234</v>
      </c>
      <c r="AU51" s="137">
        <f>('dep04'!E51/'dep04'!E47-1)*100</f>
        <v>1.1669998197495479</v>
      </c>
      <c r="AV51" s="137">
        <f>('dep04'!F51/'dep04'!F47-1)*100</f>
        <v>-12.071338552762601</v>
      </c>
      <c r="AW51" s="137">
        <f>('dep04'!G51/'dep04'!G47-1)*100</f>
        <v>27.597092996434402</v>
      </c>
      <c r="AX51" s="137">
        <f>('dep04'!H51/'dep04'!H47-1)*100</f>
        <v>-37.75477747831836</v>
      </c>
      <c r="AY51" s="138">
        <f>('dep04'!I51/'dep04'!I47-1)*100</f>
        <v>6.7352541654804643</v>
      </c>
      <c r="AZ51" s="139">
        <f>('dep04'!J51/'dep04'!J47-1)*100</f>
        <v>-3.4811881861777971</v>
      </c>
      <c r="BA51" s="136">
        <f>('dep04'!K51/'dep04'!K47-1)*100</f>
        <v>-2.4048155428718299</v>
      </c>
      <c r="BB51" s="137">
        <f>('dep04'!L51/'dep04'!L47-1)*100</f>
        <v>2.1525000241948034</v>
      </c>
      <c r="BC51" s="137">
        <f>('dep04'!M51/'dep04'!M47-1)*100</f>
        <v>-0.61326690481111612</v>
      </c>
      <c r="BD51" s="137">
        <f>('dep04'!N51/'dep04'!N47-1)*100</f>
        <v>-0.95731146825063229</v>
      </c>
      <c r="BE51" s="137">
        <f>('dep04'!O51/'dep04'!O47-1)*100</f>
        <v>5.1279252560181954</v>
      </c>
      <c r="BF51" s="137">
        <f>('dep04'!P51/'dep04'!P47-1)*100</f>
        <v>-3.8453677894728089</v>
      </c>
      <c r="BG51" s="137">
        <f>('dep04'!Q51/'dep04'!Q47-1)*100</f>
        <v>-2.0217001592567341</v>
      </c>
      <c r="BH51" s="137">
        <f>('dep04'!R51/'dep04'!R47-1)*100</f>
        <v>-12.743685069784616</v>
      </c>
      <c r="BI51" s="137">
        <f>('dep04'!S51/'dep04'!S47-1)*100</f>
        <v>-4.1645252292996755</v>
      </c>
      <c r="BJ51" s="136"/>
      <c r="BL51" s="69" t="str">
        <f t="shared" si="2"/>
        <v>2011T2</v>
      </c>
      <c r="BM51" s="74">
        <f>'dep04'!B51-'dep04'!B47</f>
        <v>20196.016552041634</v>
      </c>
      <c r="BN51" s="106">
        <f>'dep04'!C51-'dep04'!C47</f>
        <v>913.93545888624908</v>
      </c>
      <c r="BO51" s="101">
        <f>'dep04'!D51-'dep04'!D47</f>
        <v>100.20169010267</v>
      </c>
      <c r="BP51" s="75">
        <f>'dep04'!E51-'dep04'!E47</f>
        <v>15.910629950016755</v>
      </c>
      <c r="BQ51" s="75">
        <f>'dep04'!F51-'dep04'!F47</f>
        <v>-99.574014032410901</v>
      </c>
      <c r="BR51" s="75">
        <f>'dep04'!G51-'dep04'!G47</f>
        <v>24.361663601517662</v>
      </c>
      <c r="BS51" s="75">
        <f>'dep04'!H51-'dep04'!H47</f>
        <v>-39.523881899640841</v>
      </c>
      <c r="BT51" s="76">
        <f>'dep04'!I51-'dep04'!I47</f>
        <v>199.02729248318747</v>
      </c>
      <c r="BU51" s="103">
        <f>'dep04'!J51-'dep04'!J47</f>
        <v>-151.61145086178749</v>
      </c>
      <c r="BV51" s="101">
        <f>'dep04'!K51-'dep04'!K47</f>
        <v>-483.87910219155674</v>
      </c>
      <c r="BW51" s="75">
        <f>'dep04'!L51-'dep04'!L47</f>
        <v>147.40932855053688</v>
      </c>
      <c r="BX51" s="75">
        <f>'dep04'!M51-'dep04'!M47</f>
        <v>-14.307061606330535</v>
      </c>
      <c r="BY51" s="75">
        <f>'dep04'!N51-'dep04'!N47</f>
        <v>-28.397272001802321</v>
      </c>
      <c r="BZ51" s="75">
        <f>'dep04'!O51-'dep04'!O47</f>
        <v>15.532311413690536</v>
      </c>
      <c r="CA51" s="75">
        <f>'dep04'!P51-'dep04'!P47</f>
        <v>-37.298869101898163</v>
      </c>
      <c r="CB51" s="75">
        <f>'dep04'!Q51-'dep04'!Q47</f>
        <v>-7.8071200215882186</v>
      </c>
      <c r="CC51" s="75">
        <f>'dep04'!R51-'dep04'!R47</f>
        <v>-439.7371735306665</v>
      </c>
      <c r="CD51" s="75">
        <f>'dep04'!S51-'dep04'!S47</f>
        <v>-119.27324589349519</v>
      </c>
      <c r="CE51" s="101">
        <f>'dep04'!T51-'dep04'!T47</f>
        <v>19822.94754550606</v>
      </c>
      <c r="CG51" s="69" t="str">
        <f t="shared" si="3"/>
        <v>2011T2</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tr">
        <f>Paca!A52</f>
        <v>2011T3</v>
      </c>
      <c r="B52" s="134">
        <f>('dep04'!B52/'dep04'!B51-1)*100</f>
        <v>-0.45756280691852114</v>
      </c>
      <c r="C52" s="135"/>
      <c r="D52" s="136">
        <f>('dep04'!D52/'dep04'!D51-1)*100</f>
        <v>0.39874666859409658</v>
      </c>
      <c r="E52" s="137">
        <f>('dep04'!E52/'dep04'!E51-1)*100</f>
        <v>9.3230285312007499</v>
      </c>
      <c r="F52" s="137">
        <f>('dep04'!F52/'dep04'!F51-1)*100</f>
        <v>4.3697010303090256</v>
      </c>
      <c r="G52" s="137">
        <f>('dep04'!G52/'dep04'!G51-1)*100</f>
        <v>-22.749577175817215</v>
      </c>
      <c r="H52" s="137">
        <f>('dep04'!H52/'dep04'!H51-1)*100</f>
        <v>-87.065029928440836</v>
      </c>
      <c r="I52" s="138">
        <f>('dep04'!I52/'dep04'!I51-1)*100</f>
        <v>-1.7834235206753757</v>
      </c>
      <c r="J52" s="139">
        <f>('dep04'!J52/'dep04'!J51-1)*100</f>
        <v>-0.29798152710931447</v>
      </c>
      <c r="K52" s="136">
        <f>('dep04'!K52/'dep04'!K51-1)*100</f>
        <v>-0.38711180804342771</v>
      </c>
      <c r="L52" s="137">
        <f>('dep04'!L52/'dep04'!L51-1)*100</f>
        <v>0.31163313254920499</v>
      </c>
      <c r="M52" s="137">
        <f>('dep04'!M52/'dep04'!M51-1)*100</f>
        <v>-3.4669286176588709</v>
      </c>
      <c r="N52" s="137">
        <f>('dep04'!N52/'dep04'!N51-1)*100</f>
        <v>2.0964859703158645</v>
      </c>
      <c r="O52" s="137">
        <f>('dep04'!O52/'dep04'!O51-1)*100</f>
        <v>0.46401327330176656</v>
      </c>
      <c r="P52" s="137">
        <f>('dep04'!P52/'dep04'!P51-1)*100</f>
        <v>-0.58478631388801938</v>
      </c>
      <c r="Q52" s="137">
        <f>('dep04'!Q52/'dep04'!Q51-1)*100</f>
        <v>4.3535117671294365</v>
      </c>
      <c r="R52" s="137">
        <f>('dep04'!R52/'dep04'!R51-1)*100</f>
        <v>-1.4747069383106437</v>
      </c>
      <c r="S52" s="137">
        <f>('dep04'!S52/'dep04'!S51-1)*100</f>
        <v>-1.7168031296898478</v>
      </c>
      <c r="T52" s="136"/>
      <c r="V52" s="69" t="str">
        <f t="shared" si="4"/>
        <v>2011T3</v>
      </c>
      <c r="W52" s="74">
        <f>'dep04'!B52-'dep04'!B51</f>
        <v>-228.84657381971192</v>
      </c>
      <c r="X52" s="106"/>
      <c r="Y52" s="101">
        <f>'dep04'!D52-'dep04'!D51</f>
        <v>21.677584129499337</v>
      </c>
      <c r="Z52" s="75">
        <f>'dep04'!E52-'dep04'!E51</f>
        <v>128.59156155404798</v>
      </c>
      <c r="AA52" s="75">
        <f>'dep04'!F52-'dep04'!F51</f>
        <v>31.693687423537654</v>
      </c>
      <c r="AB52" s="75">
        <f>'dep04'!G52-'dep04'!G51</f>
        <v>-25.624636550021791</v>
      </c>
      <c r="AC52" s="75">
        <f>'dep04'!H52-'dep04'!H51</f>
        <v>-56.733222875738008</v>
      </c>
      <c r="AD52" s="76">
        <f>'dep04'!I52-'dep04'!I51</f>
        <v>-56.249805422326972</v>
      </c>
      <c r="AE52" s="103">
        <f>'dep04'!J52-'dep04'!J51</f>
        <v>-12.525809753931753</v>
      </c>
      <c r="AF52" s="101">
        <f>'dep04'!K52-'dep04'!K51</f>
        <v>-76.0186064488189</v>
      </c>
      <c r="AG52" s="75">
        <f>'dep04'!L52-'dep04'!L51</f>
        <v>21.800900260299386</v>
      </c>
      <c r="AH52" s="75">
        <f>'dep04'!M52-'dep04'!M51</f>
        <v>-80.384855225390766</v>
      </c>
      <c r="AI52" s="75">
        <f>'dep04'!N52-'dep04'!N51</f>
        <v>61.59390530200244</v>
      </c>
      <c r="AJ52" s="75">
        <f>'dep04'!O52-'dep04'!O51</f>
        <v>1.4775524297094762</v>
      </c>
      <c r="AK52" s="75">
        <f>'dep04'!P52-'dep04'!P51</f>
        <v>-5.4541263071508865</v>
      </c>
      <c r="AL52" s="75">
        <f>'dep04'!Q52-'dep04'!Q51</f>
        <v>16.471901343409684</v>
      </c>
      <c r="AM52" s="75">
        <f>'dep04'!R52-'dep04'!R51</f>
        <v>-44.401816881168088</v>
      </c>
      <c r="AN52" s="75">
        <f>'dep04'!S52-'dep04'!S51</f>
        <v>-47.122067370537479</v>
      </c>
      <c r="AO52" s="101"/>
      <c r="AQ52" s="69" t="str">
        <f t="shared" si="5"/>
        <v>2011T3</v>
      </c>
      <c r="AR52" s="134">
        <f>('dep04'!B52/'dep04'!B48-1)*100</f>
        <v>65.779733134151613</v>
      </c>
      <c r="AS52" s="135"/>
      <c r="AT52" s="136">
        <f>('dep04'!D52/'dep04'!D48-1)*100</f>
        <v>-1.0827128840305233</v>
      </c>
      <c r="AU52" s="137">
        <f>('dep04'!E52/'dep04'!E48-1)*100</f>
        <v>10.275089101459333</v>
      </c>
      <c r="AV52" s="137">
        <f>('dep04'!F52/'dep04'!F48-1)*100</f>
        <v>-10.273977615013264</v>
      </c>
      <c r="AW52" s="137">
        <f>('dep04'!G52/'dep04'!G48-1)*100</f>
        <v>2.1880801207589506</v>
      </c>
      <c r="AX52" s="137">
        <f>('dep04'!H52/'dep04'!H48-1)*100</f>
        <v>-92.057908036115862</v>
      </c>
      <c r="AY52" s="138">
        <f>('dep04'!I52/'dep04'!I48-1)*100</f>
        <v>-0.56902384389361238</v>
      </c>
      <c r="AZ52" s="139">
        <f>('dep04'!J52/'dep04'!J48-1)*100</f>
        <v>-4.2125454988560467</v>
      </c>
      <c r="BA52" s="136">
        <f>('dep04'!K52/'dep04'!K48-1)*100</f>
        <v>-2.8259831983597938</v>
      </c>
      <c r="BB52" s="137">
        <f>('dep04'!L52/'dep04'!L48-1)*100</f>
        <v>2.2905724774061165</v>
      </c>
      <c r="BC52" s="137">
        <f>('dep04'!M52/'dep04'!M48-1)*100</f>
        <v>-8.739100293157998</v>
      </c>
      <c r="BD52" s="137">
        <f>('dep04'!N52/'dep04'!N48-1)*100</f>
        <v>2.5202680777470343</v>
      </c>
      <c r="BE52" s="137">
        <f>('dep04'!O52/'dep04'!O48-1)*100</f>
        <v>4.9301760391163185</v>
      </c>
      <c r="BF52" s="137">
        <f>('dep04'!P52/'dep04'!P48-1)*100</f>
        <v>-2.7436828275064107</v>
      </c>
      <c r="BG52" s="137">
        <f>('dep04'!Q52/'dep04'!Q48-1)*100</f>
        <v>4.6487928754627594</v>
      </c>
      <c r="BH52" s="137">
        <f>('dep04'!R52/'dep04'!R48-1)*100</f>
        <v>-11.953365146623607</v>
      </c>
      <c r="BI52" s="137">
        <f>('dep04'!S52/'dep04'!S48-1)*100</f>
        <v>-6.5507103102135034</v>
      </c>
      <c r="BJ52" s="136"/>
      <c r="BL52" s="69" t="str">
        <f t="shared" si="2"/>
        <v>2011T3</v>
      </c>
      <c r="BM52" s="74">
        <f>'dep04'!B52-'dep04'!B48</f>
        <v>19754.345265976906</v>
      </c>
      <c r="BN52" s="106">
        <f>'dep04'!C52-'dep04'!C48</f>
        <v>827.46476092127807</v>
      </c>
      <c r="BO52" s="101">
        <f>'dep04'!D52-'dep04'!D48</f>
        <v>-59.742475180963993</v>
      </c>
      <c r="BP52" s="75">
        <f>'dep04'!E52-'dep04'!E48</f>
        <v>140.4996655484897</v>
      </c>
      <c r="BQ52" s="75">
        <f>'dep04'!F52-'dep04'!F48</f>
        <v>-86.679357856592219</v>
      </c>
      <c r="BR52" s="75">
        <f>'dep04'!G52-'dep04'!G48</f>
        <v>1.8631517587979118</v>
      </c>
      <c r="BS52" s="75">
        <f>'dep04'!H52-'dep04'!H48</f>
        <v>-97.697920535582483</v>
      </c>
      <c r="BT52" s="76">
        <f>'dep04'!I52-'dep04'!I48</f>
        <v>-17.728014096076549</v>
      </c>
      <c r="BU52" s="103">
        <f>'dep04'!J52-'dep04'!J48</f>
        <v>-184.31318025215478</v>
      </c>
      <c r="BV52" s="101">
        <f>'dep04'!K52-'dep04'!K48</f>
        <v>-568.87708175282023</v>
      </c>
      <c r="BW52" s="75">
        <f>'dep04'!L52-'dep04'!L48</f>
        <v>157.14136913507809</v>
      </c>
      <c r="BX52" s="75">
        <f>'dep04'!M52-'dep04'!M48</f>
        <v>-214.33220696918806</v>
      </c>
      <c r="BY52" s="75">
        <f>'dep04'!N52-'dep04'!N48</f>
        <v>73.738378024201211</v>
      </c>
      <c r="BZ52" s="75">
        <f>'dep04'!O52-'dep04'!O48</f>
        <v>15.03090205291295</v>
      </c>
      <c r="CA52" s="75">
        <f>'dep04'!P52-'dep04'!P48</f>
        <v>-26.157541711186127</v>
      </c>
      <c r="CB52" s="75">
        <f>'dep04'!Q52-'dep04'!Q48</f>
        <v>17.539493683280455</v>
      </c>
      <c r="CC52" s="75">
        <f>'dep04'!R52-'dep04'!R48</f>
        <v>-402.73574533353349</v>
      </c>
      <c r="CD52" s="75">
        <f>'dep04'!S52-'dep04'!S48</f>
        <v>-189.10173063439197</v>
      </c>
      <c r="CE52" s="101">
        <f>'dep04'!T52-'dep04'!T48</f>
        <v>19747.438501724577</v>
      </c>
      <c r="CG52" s="69" t="str">
        <f t="shared" si="3"/>
        <v>2011T3</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tr">
        <f>Paca!A53</f>
        <v>2011T4</v>
      </c>
      <c r="B53" s="134">
        <f>('dep04'!B53/'dep04'!B52-1)*100</f>
        <v>2.1657467469554437</v>
      </c>
      <c r="C53" s="135"/>
      <c r="D53" s="136">
        <f>('dep04'!D53/'dep04'!D52-1)*100</f>
        <v>1.7660657954791326</v>
      </c>
      <c r="E53" s="137">
        <f>('dep04'!E53/'dep04'!E52-1)*100</f>
        <v>2.6474031424005284</v>
      </c>
      <c r="F53" s="137">
        <f>('dep04'!F53/'dep04'!F52-1)*100</f>
        <v>-2.6118593243642962</v>
      </c>
      <c r="G53" s="137">
        <f>('dep04'!G53/'dep04'!G52-1)*100</f>
        <v>-11.532025340109541</v>
      </c>
      <c r="H53" s="137">
        <f>('dep04'!H53/'dep04'!H52-1)*100</f>
        <v>74.068798470496546</v>
      </c>
      <c r="I53" s="138">
        <f>('dep04'!I53/'dep04'!I52-1)*100</f>
        <v>2.5836912271825163</v>
      </c>
      <c r="J53" s="139">
        <f>('dep04'!J53/'dep04'!J52-1)*100</f>
        <v>6.6163266100418117</v>
      </c>
      <c r="K53" s="136">
        <f>('dep04'!K53/'dep04'!K52-1)*100</f>
        <v>2.5086508626404047E-2</v>
      </c>
      <c r="L53" s="137">
        <f>('dep04'!L53/'dep04'!L52-1)*100</f>
        <v>-0.67277189910668334</v>
      </c>
      <c r="M53" s="137">
        <f>('dep04'!M53/'dep04'!M52-1)*100</f>
        <v>-2.6006227443144181</v>
      </c>
      <c r="N53" s="137">
        <f>('dep04'!N53/'dep04'!N52-1)*100</f>
        <v>-2.2305450570506147</v>
      </c>
      <c r="O53" s="137">
        <f>('dep04'!O53/'dep04'!O52-1)*100</f>
        <v>4.5483302528775749</v>
      </c>
      <c r="P53" s="137">
        <f>('dep04'!P53/'dep04'!P52-1)*100</f>
        <v>0.34488516229114197</v>
      </c>
      <c r="Q53" s="137">
        <f>('dep04'!Q53/'dep04'!Q52-1)*100</f>
        <v>-6.2634941411455642</v>
      </c>
      <c r="R53" s="137">
        <f>('dep04'!R53/'dep04'!R52-1)*100</f>
        <v>4.2478122039729893</v>
      </c>
      <c r="S53" s="137">
        <f>('dep04'!S53/'dep04'!S52-1)*100</f>
        <v>2.1576121328630071</v>
      </c>
      <c r="T53" s="136"/>
      <c r="V53" s="69" t="str">
        <f t="shared" ref="V53" si="6">A53</f>
        <v>2011T4</v>
      </c>
      <c r="W53" s="74">
        <f>'dep04'!B53-'dep04'!B52</f>
        <v>1078.2256020909335</v>
      </c>
      <c r="X53" s="106"/>
      <c r="Y53" s="101">
        <f>'dep04'!D53-'dep04'!D52</f>
        <v>96.393773843416056</v>
      </c>
      <c r="Z53" s="75">
        <f>'dep04'!E53-'dep04'!E52</f>
        <v>39.919692862255715</v>
      </c>
      <c r="AA53" s="75">
        <f>'dep04'!F53-'dep04'!F52</f>
        <v>-19.77175715979638</v>
      </c>
      <c r="AB53" s="75">
        <f>'dep04'!G53-'dep04'!G52</f>
        <v>-10.034386805215007</v>
      </c>
      <c r="AC53" s="75">
        <f>'dep04'!H53-'dep04'!H52</f>
        <v>6.2430157373294239</v>
      </c>
      <c r="AD53" s="76">
        <f>'dep04'!I53-'dep04'!I52</f>
        <v>80.037209208842341</v>
      </c>
      <c r="AE53" s="103">
        <f>'dep04'!J53-'dep04'!J52</f>
        <v>277.29201017932064</v>
      </c>
      <c r="AF53" s="101">
        <f>'dep04'!K53-'dep04'!K52</f>
        <v>4.9072619445541932</v>
      </c>
      <c r="AG53" s="75">
        <f>'dep04'!L53-'dep04'!L52</f>
        <v>-47.211733504116637</v>
      </c>
      <c r="AH53" s="75">
        <f>'dep04'!M53-'dep04'!M52</f>
        <v>-58.20801842367473</v>
      </c>
      <c r="AI53" s="75">
        <f>'dep04'!N53-'dep04'!N52</f>
        <v>-66.906386567227401</v>
      </c>
      <c r="AJ53" s="75">
        <f>'dep04'!O53-'dep04'!O52</f>
        <v>14.550402620184229</v>
      </c>
      <c r="AK53" s="75">
        <f>'dep04'!P53-'dep04'!P52</f>
        <v>3.1978298489365216</v>
      </c>
      <c r="AL53" s="75">
        <f>'dep04'!Q53-'dep04'!Q52</f>
        <v>-24.730207145183101</v>
      </c>
      <c r="AM53" s="75">
        <f>'dep04'!R53-'dep04'!R52</f>
        <v>126.01088493903626</v>
      </c>
      <c r="AN53" s="75">
        <f>'dep04'!S53-'dep04'!S52</f>
        <v>58.204490176604395</v>
      </c>
      <c r="AO53" s="101"/>
      <c r="AQ53" s="69" t="str">
        <f t="shared" ref="AQ53" si="7">V53</f>
        <v>2011T4</v>
      </c>
      <c r="AR53" s="134">
        <f>('dep04'!B53/'dep04'!B49-1)*100</f>
        <v>-0.56094573107807744</v>
      </c>
      <c r="AS53" s="135"/>
      <c r="AT53" s="136">
        <f>('dep04'!D53/'dep04'!D49-1)*100</f>
        <v>5.8755420560774319E-2</v>
      </c>
      <c r="AU53" s="137">
        <f>('dep04'!E53/'dep04'!E49-1)*100</f>
        <v>10.752365070509384</v>
      </c>
      <c r="AV53" s="137">
        <f>('dep04'!F53/'dep04'!F49-1)*100</f>
        <v>-3.0217407057117507</v>
      </c>
      <c r="AW53" s="137">
        <f>('dep04'!G53/'dep04'!G49-1)*100</f>
        <v>-9.3717694068498165</v>
      </c>
      <c r="AX53" s="137">
        <f>('dep04'!H53/'dep04'!H49-1)*100</f>
        <v>-80.30001872205959</v>
      </c>
      <c r="AY53" s="138">
        <f>('dep04'!I53/'dep04'!I49-1)*100</f>
        <v>-1.7399221332889958</v>
      </c>
      <c r="AZ53" s="139">
        <f>('dep04'!J53/'dep04'!J49-1)*100</f>
        <v>3.2669926536733618</v>
      </c>
      <c r="BA53" s="136">
        <f>('dep04'!K53/'dep04'!K49-1)*100</f>
        <v>-2.6437042181273851</v>
      </c>
      <c r="BB53" s="137">
        <f>('dep04'!L53/'dep04'!L49-1)*100</f>
        <v>-0.12709249193921801</v>
      </c>
      <c r="BC53" s="137">
        <f>('dep04'!M53/'dep04'!M49-1)*100</f>
        <v>-13.576169883291556</v>
      </c>
      <c r="BD53" s="137">
        <f>('dep04'!N53/'dep04'!N49-1)*100</f>
        <v>1.2206429075186209</v>
      </c>
      <c r="BE53" s="137">
        <f>('dep04'!O53/'dep04'!O49-1)*100</f>
        <v>14.262214181486854</v>
      </c>
      <c r="BF53" s="137">
        <f>('dep04'!P53/'dep04'!P49-1)*100</f>
        <v>-2.5803606647236799</v>
      </c>
      <c r="BG53" s="137">
        <f>('dep04'!Q53/'dep04'!Q49-1)*100</f>
        <v>-4.1643131878030033</v>
      </c>
      <c r="BH53" s="137">
        <f>('dep04'!R53/'dep04'!R49-1)*100</f>
        <v>-2.1675093410609136</v>
      </c>
      <c r="BI53" s="137">
        <f>('dep04'!S53/'dep04'!S49-1)*100</f>
        <v>-5.0923080815357347</v>
      </c>
      <c r="BJ53" s="136"/>
      <c r="BL53" s="69" t="str">
        <f t="shared" ref="BL53" si="8">AQ53</f>
        <v>2011T4</v>
      </c>
      <c r="BM53" s="74">
        <f>'dep04'!B53-'dep04'!B49</f>
        <v>-286.92681980608904</v>
      </c>
      <c r="BN53" s="106">
        <f>'dep04'!C53-'dep04'!C49</f>
        <v>34.816432531394184</v>
      </c>
      <c r="BO53" s="101">
        <f>'dep04'!D53-'dep04'!D49</f>
        <v>3.2616543246958827</v>
      </c>
      <c r="BP53" s="75">
        <f>'dep04'!E53-'dep04'!E49</f>
        <v>150.26784911695745</v>
      </c>
      <c r="BQ53" s="75">
        <f>'dep04'!F53-'dep04'!F49</f>
        <v>-22.971236369149779</v>
      </c>
      <c r="BR53" s="75">
        <f>'dep04'!G53-'dep04'!G49</f>
        <v>-7.9602998703569483</v>
      </c>
      <c r="BS53" s="75">
        <f>'dep04'!H53-'dep04'!H49</f>
        <v>-59.803953440349275</v>
      </c>
      <c r="BT53" s="76">
        <f>'dep04'!I53-'dep04'!I49</f>
        <v>-56.270705112406176</v>
      </c>
      <c r="BU53" s="103">
        <f>'dep04'!J53-'dep04'!J49</f>
        <v>141.36137596176559</v>
      </c>
      <c r="BV53" s="101">
        <f>'dep04'!K53-'dep04'!K49</f>
        <v>-531.32074832170838</v>
      </c>
      <c r="BW53" s="75">
        <f>'dep04'!L53-'dep04'!L49</f>
        <v>-8.869979611042254</v>
      </c>
      <c r="BX53" s="75">
        <f>'dep04'!M53-'dep04'!M49</f>
        <v>-342.45648359923871</v>
      </c>
      <c r="BY53" s="75">
        <f>'dep04'!N53-'dep04'!N49</f>
        <v>35.365459862705848</v>
      </c>
      <c r="BZ53" s="75">
        <f>'dep04'!O53-'dep04'!O49</f>
        <v>41.746919954126327</v>
      </c>
      <c r="CA53" s="75">
        <f>'dep04'!P53-'dep04'!P49</f>
        <v>-24.643930605406126</v>
      </c>
      <c r="CB53" s="75">
        <f>'dep04'!Q53-'dep04'!Q49</f>
        <v>-16.081848404519064</v>
      </c>
      <c r="CC53" s="75">
        <f>'dep04'!R53-'dep04'!R49</f>
        <v>-68.515301044828448</v>
      </c>
      <c r="CD53" s="75">
        <f>'dep04'!S53-'dep04'!S49</f>
        <v>-147.86558487350521</v>
      </c>
      <c r="CE53" s="101">
        <f>'dep04'!T53-'dep04'!T49</f>
        <v>64.95446569775595</v>
      </c>
      <c r="CG53" s="69" t="str">
        <f t="shared" ref="CG53" si="9">BL53</f>
        <v>2011T4</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tr">
        <f>Paca!A54</f>
        <v>2012T1</v>
      </c>
      <c r="B54" s="134">
        <f>('dep04'!B54/'dep04'!B53-1)*100</f>
        <v>0.10238942898921355</v>
      </c>
      <c r="C54" s="135"/>
      <c r="D54" s="136">
        <f>('dep04'!D54/'dep04'!D53-1)*100</f>
        <v>-1.3655423822340307</v>
      </c>
      <c r="E54" s="137">
        <f>('dep04'!E54/'dep04'!E53-1)*100</f>
        <v>-5.6978371580669656</v>
      </c>
      <c r="F54" s="137">
        <f>('dep04'!F54/'dep04'!F53-1)*100</f>
        <v>3.0583735859026406</v>
      </c>
      <c r="G54" s="137">
        <f>('dep04'!G54/'dep04'!G53-1)*100</f>
        <v>4.8220954654596193</v>
      </c>
      <c r="H54" s="137">
        <f>('dep04'!H54/'dep04'!H53-1)*100</f>
        <v>55.606300810463694</v>
      </c>
      <c r="I54" s="138">
        <f>('dep04'!I54/'dep04'!I53-1)*100</f>
        <v>-0.69467217206831133</v>
      </c>
      <c r="J54" s="139">
        <f>('dep04'!J54/'dep04'!J53-1)*100</f>
        <v>-1.1297335393939734</v>
      </c>
      <c r="K54" s="136">
        <f>('dep04'!K54/'dep04'!K53-1)*100</f>
        <v>-0.44264442258128422</v>
      </c>
      <c r="L54" s="137">
        <f>('dep04'!L54/'dep04'!L53-1)*100</f>
        <v>1.652645712647316</v>
      </c>
      <c r="M54" s="137">
        <f>('dep04'!M54/'dep04'!M53-1)*100</f>
        <v>-7.1975452386820127</v>
      </c>
      <c r="N54" s="137">
        <f>('dep04'!N54/'dep04'!N53-1)*100</f>
        <v>-4.3592023418542176</v>
      </c>
      <c r="O54" s="137">
        <f>('dep04'!O54/'dep04'!O53-1)*100</f>
        <v>-1.6483343031995723</v>
      </c>
      <c r="P54" s="137">
        <f>('dep04'!P54/'dep04'!P53-1)*100</f>
        <v>2.2132898910992571</v>
      </c>
      <c r="Q54" s="137">
        <f>('dep04'!Q54/'dep04'!Q53-1)*100</f>
        <v>-2.3658712107581303</v>
      </c>
      <c r="R54" s="137">
        <f>('dep04'!R54/'dep04'!R53-1)*100</f>
        <v>0.74561300923685625</v>
      </c>
      <c r="S54" s="137">
        <f>('dep04'!S54/'dep04'!S53-1)*100</f>
        <v>1.943637580755353</v>
      </c>
      <c r="T54" s="136"/>
      <c r="V54" s="69" t="str">
        <f t="shared" si="4"/>
        <v>2012T1</v>
      </c>
      <c r="W54" s="74">
        <f>'dep04'!B54-'dep04'!B53</f>
        <v>52.078972088580485</v>
      </c>
      <c r="X54" s="106"/>
      <c r="Y54" s="101">
        <f>'dep04'!D54-'dep04'!D53</f>
        <v>-75.849072267751581</v>
      </c>
      <c r="Z54" s="75">
        <f>'dep04'!E54-'dep04'!E53</f>
        <v>-88.191171371290466</v>
      </c>
      <c r="AA54" s="75">
        <f>'dep04'!F54-'dep04'!F53</f>
        <v>22.547172856693123</v>
      </c>
      <c r="AB54" s="75">
        <f>'dep04'!G54-'dep04'!G53</f>
        <v>3.7119929191710384</v>
      </c>
      <c r="AC54" s="75">
        <f>'dep04'!H54-'dep04'!H53</f>
        <v>8.1583825618728376</v>
      </c>
      <c r="AD54" s="76">
        <f>'dep04'!I54-'dep04'!I53</f>
        <v>-22.075449234198004</v>
      </c>
      <c r="AE54" s="103">
        <f>'dep04'!J54-'dep04'!J53</f>
        <v>-50.480094329314852</v>
      </c>
      <c r="AF54" s="101">
        <f>'dep04'!K54-'dep04'!K53</f>
        <v>-86.608985108618072</v>
      </c>
      <c r="AG54" s="75">
        <f>'dep04'!L54-'dep04'!L53</f>
        <v>115.1940854085442</v>
      </c>
      <c r="AH54" s="75">
        <f>'dep04'!M54-'dep04'!M53</f>
        <v>-156.90834502649363</v>
      </c>
      <c r="AI54" s="75">
        <f>'dep04'!N54-'dep04'!N53</f>
        <v>-127.84001038899487</v>
      </c>
      <c r="AJ54" s="75">
        <f>'dep04'!O54-'dep04'!O53</f>
        <v>-5.5129673116147728</v>
      </c>
      <c r="AK54" s="75">
        <f>'dep04'!P54-'dep04'!P53</f>
        <v>20.592751663999593</v>
      </c>
      <c r="AL54" s="75">
        <f>'dep04'!Q54-'dep04'!Q53</f>
        <v>-8.7561045555993928</v>
      </c>
      <c r="AM54" s="75">
        <f>'dep04'!R54-'dep04'!R53</f>
        <v>23.058082008731162</v>
      </c>
      <c r="AN54" s="75">
        <f>'dep04'!S54-'dep04'!S53</f>
        <v>53.563523092805099</v>
      </c>
      <c r="AO54" s="101"/>
      <c r="AQ54" s="69" t="str">
        <f t="shared" si="5"/>
        <v>2012T1</v>
      </c>
      <c r="AR54" s="134">
        <f>('dep04'!B54/'dep04'!B50-1)*100</f>
        <v>2.6919477901507394</v>
      </c>
      <c r="AS54" s="135"/>
      <c r="AT54" s="136">
        <f>('dep04'!D54/'dep04'!D50-1)*100</f>
        <v>-0.59530537363153835</v>
      </c>
      <c r="AU54" s="137">
        <f>('dep04'!E54/'dep04'!E50-1)*100</f>
        <v>2.7847528057564741</v>
      </c>
      <c r="AV54" s="137">
        <f>('dep04'!F54/'dep04'!F50-1)*100</f>
        <v>5.5915318947259429</v>
      </c>
      <c r="AW54" s="137">
        <f>('dep04'!G54/'dep04'!G50-1)*100</f>
        <v>13.280692082682656</v>
      </c>
      <c r="AX54" s="137">
        <f>('dep04'!H54/'dep04'!H50-1)*100</f>
        <v>-68.13814836497815</v>
      </c>
      <c r="AY54" s="138">
        <f>('dep04'!I54/'dep04'!I50-1)*100</f>
        <v>-2.2677621191421804</v>
      </c>
      <c r="AZ54" s="139">
        <f>('dep04'!J54/'dep04'!J50-1)*100</f>
        <v>5.7097624866198737</v>
      </c>
      <c r="BA54" s="136">
        <f>('dep04'!K54/'dep04'!K50-1)*100</f>
        <v>0.67131026664877247</v>
      </c>
      <c r="BB54" s="137">
        <f>('dep04'!L54/'dep04'!L50-1)*100</f>
        <v>2.8518491370921328</v>
      </c>
      <c r="BC54" s="137">
        <f>('dep04'!M54/'dep04'!M50-1)*100</f>
        <v>-6.2955819001306645</v>
      </c>
      <c r="BD54" s="137">
        <f>('dep04'!N54/'dep04'!N50-1)*100</f>
        <v>-2.56019526433372</v>
      </c>
      <c r="BE54" s="137">
        <f>('dep04'!O54/'dep04'!O50-1)*100</f>
        <v>6.4883525446373325</v>
      </c>
      <c r="BF54" s="137">
        <f>('dep04'!P54/'dep04'!P50-1)*100</f>
        <v>3.0398236826788994</v>
      </c>
      <c r="BG54" s="137">
        <f>('dep04'!Q54/'dep04'!Q50-1)*100</f>
        <v>-4.6788254528212221</v>
      </c>
      <c r="BH54" s="137">
        <f>('dep04'!R54/'dep04'!R50-1)*100</f>
        <v>2.9906599103590947</v>
      </c>
      <c r="BI54" s="137">
        <f>('dep04'!S54/'dep04'!S50-1)*100</f>
        <v>0.79721955884994866</v>
      </c>
      <c r="BJ54" s="136">
        <f>('dep04'!T54/'dep04'!T50-1)*100</f>
        <v>2.3859925350885547</v>
      </c>
      <c r="BL54" s="69" t="str">
        <f t="shared" si="2"/>
        <v>2012T1</v>
      </c>
      <c r="BM54" s="74">
        <f>'dep04'!B54-'dep04'!B50</f>
        <v>1334.694798948789</v>
      </c>
      <c r="BN54" s="106">
        <f>'dep04'!C54-'dep04'!C50</f>
        <v>527.15762635101316</v>
      </c>
      <c r="BO54" s="101">
        <f>'dep04'!D54-'dep04'!D50</f>
        <v>-32.810032261271772</v>
      </c>
      <c r="BP54" s="75">
        <f>'dep04'!E54-'dep04'!E50</f>
        <v>39.545282816172175</v>
      </c>
      <c r="BQ54" s="75">
        <f>'dep04'!F54-'dep04'!F50</f>
        <v>40.233383832034406</v>
      </c>
      <c r="BR54" s="75">
        <f>'dep04'!G54-'dep04'!G50</f>
        <v>9.4599531640571399</v>
      </c>
      <c r="BS54" s="75">
        <f>'dep04'!H54-'dep04'!H50</f>
        <v>-48.823235503179355</v>
      </c>
      <c r="BT54" s="76">
        <f>'dep04'!I54-'dep04'!I50</f>
        <v>-73.225416570355719</v>
      </c>
      <c r="BU54" s="103">
        <f>'dep04'!J54-'dep04'!J50</f>
        <v>238.62326628878145</v>
      </c>
      <c r="BV54" s="101">
        <f>'dep04'!K54-'dep04'!K50</f>
        <v>129.89692597630346</v>
      </c>
      <c r="BW54" s="75">
        <f>'dep04'!L54-'dep04'!L50</f>
        <v>196.46425678921969</v>
      </c>
      <c r="BX54" s="75">
        <f>'dep04'!M54-'dep04'!M50</f>
        <v>-135.92423977474459</v>
      </c>
      <c r="BY54" s="75">
        <f>'dep04'!N54-'dep04'!N50</f>
        <v>-73.695274953246553</v>
      </c>
      <c r="BZ54" s="75">
        <f>'dep04'!O54-'dep04'!O50</f>
        <v>20.042605174059531</v>
      </c>
      <c r="CA54" s="75">
        <f>'dep04'!P54-'dep04'!P50</f>
        <v>28.056063512195465</v>
      </c>
      <c r="CB54" s="75">
        <f>'dep04'!Q54-'dep04'!Q50</f>
        <v>-17.7365420659915</v>
      </c>
      <c r="CC54" s="75">
        <f>'dep04'!R54-'dep04'!R50</f>
        <v>90.470092543039755</v>
      </c>
      <c r="CD54" s="75">
        <f>'dep04'!S54-'dep04'!S50</f>
        <v>22.219964751768657</v>
      </c>
      <c r="CE54" s="101">
        <f>'dep04'!T54-'dep04'!T50</f>
        <v>471.82701259395617</v>
      </c>
      <c r="CG54" s="69" t="str">
        <f t="shared" si="3"/>
        <v>2012T1</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tr">
        <f>Paca!A55</f>
        <v>2012T2</v>
      </c>
      <c r="B55" s="134">
        <f>('dep04'!B55/'dep04'!B54-1)*100</f>
        <v>0.68164594157980041</v>
      </c>
      <c r="C55" s="135"/>
      <c r="D55" s="136">
        <f>('dep04'!D55/'dep04'!D54-1)*100</f>
        <v>0.22255007523968029</v>
      </c>
      <c r="E55" s="137">
        <f>('dep04'!E55/'dep04'!E54-1)*100</f>
        <v>0.20627408225843968</v>
      </c>
      <c r="F55" s="137">
        <f>('dep04'!F55/'dep04'!F54-1)*100</f>
        <v>4.4909895989701409</v>
      </c>
      <c r="G55" s="137">
        <f>('dep04'!G55/'dep04'!G54-1)*100</f>
        <v>-6.4189257947888878</v>
      </c>
      <c r="H55" s="137">
        <f>('dep04'!H55/'dep04'!H54-1)*100</f>
        <v>-33.246910953951094</v>
      </c>
      <c r="I55" s="138">
        <f>('dep04'!I55/'dep04'!I54-1)*100</f>
        <v>-0.38563539693002857</v>
      </c>
      <c r="J55" s="139">
        <f>('dep04'!J55/'dep04'!J54-1)*100</f>
        <v>2.8456588367474112</v>
      </c>
      <c r="K55" s="136">
        <f>('dep04'!K55/'dep04'!K54-1)*100</f>
        <v>0.54694948800417809</v>
      </c>
      <c r="L55" s="137">
        <f>('dep04'!L55/'dep04'!L54-1)*100</f>
        <v>-1.2659860217700158</v>
      </c>
      <c r="M55" s="137">
        <f>('dep04'!M55/'dep04'!M54-1)*100</f>
        <v>3.3084184242985204</v>
      </c>
      <c r="N55" s="137">
        <f>('dep04'!N55/'dep04'!N54-1)*100</f>
        <v>3.7692782439062711</v>
      </c>
      <c r="O55" s="137">
        <f>('dep04'!O55/'dep04'!O54-1)*100</f>
        <v>-3.9562256864064227</v>
      </c>
      <c r="P55" s="137">
        <f>('dep04'!P55/'dep04'!P54-1)*100</f>
        <v>-0.47777048408341738</v>
      </c>
      <c r="Q55" s="137">
        <f>('dep04'!Q55/'dep04'!Q54-1)*100</f>
        <v>6.2895976542672649</v>
      </c>
      <c r="R55" s="137">
        <f>('dep04'!R55/'dep04'!R54-1)*100</f>
        <v>2.4088571503146028</v>
      </c>
      <c r="S55" s="137">
        <f>('dep04'!S55/'dep04'!S54-1)*100</f>
        <v>-2.0156669688967011</v>
      </c>
      <c r="T55" s="136"/>
      <c r="V55" s="69" t="str">
        <f t="shared" si="4"/>
        <v>2012T2</v>
      </c>
      <c r="W55" s="74">
        <f>'dep04'!B55-'dep04'!B54</f>
        <v>347.06480903384363</v>
      </c>
      <c r="X55" s="106"/>
      <c r="Y55" s="101">
        <f>'dep04'!D55-'dep04'!D54</f>
        <v>12.192745126672889</v>
      </c>
      <c r="Z55" s="75">
        <f>'dep04'!E55-'dep04'!E54</f>
        <v>3.0107964476831057</v>
      </c>
      <c r="AA55" s="75">
        <f>'dep04'!F55-'dep04'!F54</f>
        <v>34.121404072042992</v>
      </c>
      <c r="AB55" s="75">
        <f>'dep04'!G55-'dep04'!G54</f>
        <v>-5.1794843770130115</v>
      </c>
      <c r="AC55" s="75">
        <f>'dep04'!H55-'dep04'!H54</f>
        <v>-7.5902929904457359</v>
      </c>
      <c r="AD55" s="76">
        <f>'dep04'!I55-'dep04'!I54</f>
        <v>-12.169678025594294</v>
      </c>
      <c r="AE55" s="103">
        <f>'dep04'!J55-'dep04'!J54</f>
        <v>125.71661298383424</v>
      </c>
      <c r="AF55" s="101">
        <f>'dep04'!K55-'dep04'!K54</f>
        <v>106.54388424885474</v>
      </c>
      <c r="AG55" s="75">
        <f>'dep04'!L55-'dep04'!L54</f>
        <v>-89.701151200310051</v>
      </c>
      <c r="AH55" s="75">
        <f>'dep04'!M55-'dep04'!M54</f>
        <v>66.93319147892521</v>
      </c>
      <c r="AI55" s="75">
        <f>'dep04'!N55-'dep04'!N54</f>
        <v>105.72097418401927</v>
      </c>
      <c r="AJ55" s="75">
        <f>'dep04'!O55-'dep04'!O54</f>
        <v>-13.013763157618087</v>
      </c>
      <c r="AK55" s="75">
        <f>'dep04'!P55-'dep04'!P54</f>
        <v>-4.5436279759184117</v>
      </c>
      <c r="AL55" s="75">
        <f>'dep04'!Q55-'dep04'!Q54</f>
        <v>22.727117592638308</v>
      </c>
      <c r="AM55" s="75">
        <f>'dep04'!R55-'dep04'!R54</f>
        <v>75.049342655260716</v>
      </c>
      <c r="AN55" s="75">
        <f>'dep04'!S55-'dep04'!S54</f>
        <v>-56.628199328138635</v>
      </c>
      <c r="AO55" s="101"/>
      <c r="AQ55" s="69" t="str">
        <f t="shared" si="5"/>
        <v>2012T2</v>
      </c>
      <c r="AR55" s="134">
        <f>('dep04'!B55/'dep04'!B51-1)*100</f>
        <v>2.4963345163210082</v>
      </c>
      <c r="AS55" s="135"/>
      <c r="AT55" s="136">
        <f>('dep04'!D55/'dep04'!D51-1)*100</f>
        <v>1.0009331360920637</v>
      </c>
      <c r="AU55" s="137">
        <f>('dep04'!E55/'dep04'!E51-1)*100</f>
        <v>6.0415796935005206</v>
      </c>
      <c r="AV55" s="137">
        <f>('dep04'!F55/'dep04'!F51-1)*100</f>
        <v>9.4567730773351677</v>
      </c>
      <c r="AW55" s="137">
        <f>('dep04'!G55/'dep04'!G51-1)*100</f>
        <v>-32.960955850456273</v>
      </c>
      <c r="AX55" s="137">
        <f>('dep04'!H55/'dep04'!H51-1)*100</f>
        <v>-76.612440466856597</v>
      </c>
      <c r="AY55" s="138">
        <f>('dep04'!I55/'dep04'!I51-1)*100</f>
        <v>-0.33156648054035731</v>
      </c>
      <c r="AZ55" s="139">
        <f>('dep04'!J55/'dep04'!J51-1)*100</f>
        <v>8.088461460222085</v>
      </c>
      <c r="BA55" s="136">
        <f>('dep04'!K55/'dep04'!K51-1)*100</f>
        <v>-0.26060733311972228</v>
      </c>
      <c r="BB55" s="137">
        <f>('dep04'!L55/'dep04'!L51-1)*100</f>
        <v>1.1735928526324102E-3</v>
      </c>
      <c r="BC55" s="137">
        <f>('dep04'!M55/'dep04'!M51-1)*100</f>
        <v>-9.8579394383177199</v>
      </c>
      <c r="BD55" s="137">
        <f>('dep04'!N55/'dep04'!N51-1)*100</f>
        <v>-0.93369289118415688</v>
      </c>
      <c r="BE55" s="137">
        <f>('dep04'!O55/'dep04'!O51-1)*100</f>
        <v>-0.78472001281304493</v>
      </c>
      <c r="BF55" s="137">
        <f>('dep04'!P55/'dep04'!P51-1)*100</f>
        <v>1.4788540161369212</v>
      </c>
      <c r="BG55" s="137">
        <f>('dep04'!Q55/'dep04'!Q51-1)*100</f>
        <v>1.5098644444494713</v>
      </c>
      <c r="BH55" s="137">
        <f>('dep04'!R55/'dep04'!R51-1)*100</f>
        <v>5.968880945909838</v>
      </c>
      <c r="BI55" s="137">
        <f>('dep04'!S55/'dep04'!S51-1)*100</f>
        <v>0.2921113858918245</v>
      </c>
      <c r="BJ55" s="136">
        <f>('dep04'!T55/'dep04'!T51-1)*100</f>
        <v>2.3545156030611247</v>
      </c>
      <c r="BL55" s="69" t="str">
        <f t="shared" si="2"/>
        <v>2012T2</v>
      </c>
      <c r="BM55" s="74">
        <f>'dep04'!B55-'dep04'!B51</f>
        <v>1248.5228093936457</v>
      </c>
      <c r="BN55" s="106">
        <f>'dep04'!C55-'dep04'!C51</f>
        <v>438.5471119003671</v>
      </c>
      <c r="BO55" s="101">
        <f>'dep04'!D55-'dep04'!D51</f>
        <v>54.415030831836702</v>
      </c>
      <c r="BP55" s="75">
        <f>'dep04'!E55-'dep04'!E51</f>
        <v>83.33087949269634</v>
      </c>
      <c r="BQ55" s="75">
        <f>'dep04'!F55-'dep04'!F51</f>
        <v>68.590507192477389</v>
      </c>
      <c r="BR55" s="75">
        <f>'dep04'!G55-'dep04'!G51</f>
        <v>-37.126514813078771</v>
      </c>
      <c r="BS55" s="75">
        <f>'dep04'!H55-'dep04'!H51</f>
        <v>-49.922117566981484</v>
      </c>
      <c r="BT55" s="76">
        <f>'dep04'!I55-'dep04'!I51</f>
        <v>-10.457723473276928</v>
      </c>
      <c r="BU55" s="103">
        <f>'dep04'!J55-'dep04'!J51</f>
        <v>340.00271907990827</v>
      </c>
      <c r="BV55" s="101">
        <f>'dep04'!K55-'dep04'!K51</f>
        <v>-51.176445364028041</v>
      </c>
      <c r="BW55" s="75">
        <f>'dep04'!L55-'dep04'!L51</f>
        <v>8.2100964416895295E-2</v>
      </c>
      <c r="BX55" s="75">
        <f>'dep04'!M55-'dep04'!M51</f>
        <v>-228.56802719663392</v>
      </c>
      <c r="BY55" s="75">
        <f>'dep04'!N55-'dep04'!N51</f>
        <v>-27.431517470200561</v>
      </c>
      <c r="BZ55" s="75">
        <f>'dep04'!O55-'dep04'!O51</f>
        <v>-2.4987754193391538</v>
      </c>
      <c r="CA55" s="75">
        <f>'dep04'!P55-'dep04'!P51</f>
        <v>13.792827229866816</v>
      </c>
      <c r="CB55" s="75">
        <f>'dep04'!Q55-'dep04'!Q51</f>
        <v>5.7127072352654977</v>
      </c>
      <c r="CC55" s="75">
        <f>'dep04'!R55-'dep04'!R51</f>
        <v>179.71649272186005</v>
      </c>
      <c r="CD55" s="75">
        <f>'dep04'!S55-'dep04'!S51</f>
        <v>8.0177465707333795</v>
      </c>
      <c r="CE55" s="101">
        <f>'dep04'!T55-'dep04'!T51</f>
        <v>466.73439294556374</v>
      </c>
      <c r="CG55" s="69" t="str">
        <f t="shared" si="3"/>
        <v>2012T2</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tr">
        <f>Paca!A56</f>
        <v>2012T3</v>
      </c>
      <c r="B56" s="134">
        <f>('dep04'!B56/'dep04'!B55-1)*100</f>
        <v>-0.47806110809075486</v>
      </c>
      <c r="C56" s="135"/>
      <c r="D56" s="136">
        <f>('dep04'!D56/'dep04'!D55-1)*100</f>
        <v>0.63995254337061436</v>
      </c>
      <c r="E56" s="137">
        <f>('dep04'!E56/'dep04'!E55-1)*100</f>
        <v>3.4859063843902582</v>
      </c>
      <c r="F56" s="137">
        <f>('dep04'!F56/'dep04'!F55-1)*100</f>
        <v>3.0463834745388718</v>
      </c>
      <c r="G56" s="137">
        <f>('dep04'!G56/'dep04'!G55-1)*100</f>
        <v>0.62543180625753703</v>
      </c>
      <c r="H56" s="137">
        <f>('dep04'!H56/'dep04'!H55-1)*100</f>
        <v>-32.922821751041944</v>
      </c>
      <c r="I56" s="138">
        <f>('dep04'!I56/'dep04'!I55-1)*100</f>
        <v>-1.1288668764909859</v>
      </c>
      <c r="J56" s="139">
        <f>('dep04'!J56/'dep04'!J55-1)*100</f>
        <v>-3.1651214212550127</v>
      </c>
      <c r="K56" s="136">
        <f>('dep04'!K56/'dep04'!K55-1)*100</f>
        <v>-0.67984491400958635</v>
      </c>
      <c r="L56" s="137">
        <f>('dep04'!L56/'dep04'!L55-1)*100</f>
        <v>-0.9930641938436513</v>
      </c>
      <c r="M56" s="137">
        <f>('dep04'!M56/'dep04'!M55-1)*100</f>
        <v>-0.25014938023094624</v>
      </c>
      <c r="N56" s="137">
        <f>('dep04'!N56/'dep04'!N55-1)*100</f>
        <v>1.0524351326978598</v>
      </c>
      <c r="O56" s="137">
        <f>('dep04'!O56/'dep04'!O55-1)*100</f>
        <v>-1.3826657066957071</v>
      </c>
      <c r="P56" s="137">
        <f>('dep04'!P56/'dep04'!P55-1)*100</f>
        <v>-2.5962899240868476</v>
      </c>
      <c r="Q56" s="137">
        <f>('dep04'!Q56/'dep04'!Q55-1)*100</f>
        <v>4.0478274246178003</v>
      </c>
      <c r="R56" s="137">
        <f>('dep04'!R56/'dep04'!R55-1)*100</f>
        <v>-1.252697445528872</v>
      </c>
      <c r="S56" s="137">
        <f>('dep04'!S56/'dep04'!S55-1)*100</f>
        <v>-1.2977139446341934</v>
      </c>
      <c r="T56" s="136"/>
      <c r="V56" s="69" t="str">
        <f t="shared" si="4"/>
        <v>2012T3</v>
      </c>
      <c r="W56" s="74">
        <f>'dep04'!B56-'dep04'!B55</f>
        <v>-245.06734594232694</v>
      </c>
      <c r="X56" s="106"/>
      <c r="Y56" s="101">
        <f>'dep04'!D56-'dep04'!D55</f>
        <v>35.138803412842208</v>
      </c>
      <c r="Z56" s="75">
        <f>'dep04'!E56-'dep04'!E55</f>
        <v>50.98558015736262</v>
      </c>
      <c r="AA56" s="75">
        <f>'dep04'!F56-'dep04'!F55</f>
        <v>24.185120614474954</v>
      </c>
      <c r="AB56" s="75">
        <f>'dep04'!G56-'dep04'!G55</f>
        <v>0.47227196078829081</v>
      </c>
      <c r="AC56" s="75">
        <f>'dep04'!H56-'dep04'!H55</f>
        <v>-5.0173645674512404</v>
      </c>
      <c r="AD56" s="76">
        <f>'dep04'!I56-'dep04'!I55</f>
        <v>-35.486804752333228</v>
      </c>
      <c r="AE56" s="103">
        <f>'dep04'!J56-'dep04'!J55</f>
        <v>-143.80903763059905</v>
      </c>
      <c r="AF56" s="101">
        <f>'dep04'!K56-'dep04'!K55</f>
        <v>-133.15579058709045</v>
      </c>
      <c r="AG56" s="75">
        <f>'dep04'!L56-'dep04'!L55</f>
        <v>-69.47254723595961</v>
      </c>
      <c r="AH56" s="75">
        <f>'dep04'!M56-'dep04'!M55</f>
        <v>-5.2282488031378307</v>
      </c>
      <c r="AI56" s="75">
        <f>'dep04'!N56-'dep04'!N55</f>
        <v>30.631417313759357</v>
      </c>
      <c r="AJ56" s="75">
        <f>'dep04'!O56-'dep04'!O55</f>
        <v>-4.3682576913724915</v>
      </c>
      <c r="AK56" s="75">
        <f>'dep04'!P56-'dep04'!P55</f>
        <v>-24.572918101400546</v>
      </c>
      <c r="AL56" s="75">
        <f>'dep04'!Q56-'dep04'!Q55</f>
        <v>15.546557809617752</v>
      </c>
      <c r="AM56" s="75">
        <f>'dep04'!R56-'dep04'!R55</f>
        <v>-39.968657198369328</v>
      </c>
      <c r="AN56" s="75">
        <f>'dep04'!S56-'dep04'!S55</f>
        <v>-35.723136680226617</v>
      </c>
      <c r="AO56" s="101"/>
      <c r="AQ56" s="69" t="str">
        <f t="shared" si="5"/>
        <v>2012T3</v>
      </c>
      <c r="AR56" s="134">
        <f>('dep04'!B56/'dep04'!B52-1)*100</f>
        <v>2.4752279331067273</v>
      </c>
      <c r="AS56" s="135"/>
      <c r="AT56" s="136">
        <f>('dep04'!D56/'dep04'!D52-1)*100</f>
        <v>1.2435857511765347</v>
      </c>
      <c r="AU56" s="137">
        <f>('dep04'!E56/'dep04'!E52-1)*100</f>
        <v>0.37966507562066099</v>
      </c>
      <c r="AV56" s="137">
        <f>('dep04'!F56/'dep04'!F52-1)*100</f>
        <v>8.0689558470345304</v>
      </c>
      <c r="AW56" s="137">
        <f>('dep04'!G56/'dep04'!G52-1)*100</f>
        <v>-12.675781972356305</v>
      </c>
      <c r="AX56" s="137">
        <f>('dep04'!H56/'dep04'!H52-1)*100</f>
        <v>21.281417037224038</v>
      </c>
      <c r="AY56" s="138">
        <f>('dep04'!I56/'dep04'!I52-1)*100</f>
        <v>0.33266595062511062</v>
      </c>
      <c r="AZ56" s="139">
        <f>('dep04'!J56/'dep04'!J52-1)*100</f>
        <v>4.9801518723505467</v>
      </c>
      <c r="BA56" s="136">
        <f>('dep04'!K56/'dep04'!K52-1)*100</f>
        <v>-0.55371219868983745</v>
      </c>
      <c r="BB56" s="137">
        <f>('dep04'!L56/'dep04'!L52-1)*100</f>
        <v>-1.2994857598900511</v>
      </c>
      <c r="BC56" s="137">
        <f>('dep04'!M56/'dep04'!M52-1)*100</f>
        <v>-6.8541283642319373</v>
      </c>
      <c r="BD56" s="137">
        <f>('dep04'!N56/'dep04'!N52-1)*100</f>
        <v>-1.9467567585023104</v>
      </c>
      <c r="BE56" s="137">
        <f>('dep04'!O56/'dep04'!O52-1)*100</f>
        <v>-2.6084454053919237</v>
      </c>
      <c r="BF56" s="137">
        <f>('dep04'!P56/'dep04'!P52-1)*100</f>
        <v>-0.57440396766414992</v>
      </c>
      <c r="BG56" s="137">
        <f>('dep04'!Q56/'dep04'!Q52-1)*100</f>
        <v>1.2125100416537915</v>
      </c>
      <c r="BH56" s="137">
        <f>('dep04'!R56/'dep04'!R52-1)*100</f>
        <v>6.2076632603630832</v>
      </c>
      <c r="BI56" s="137">
        <f>('dep04'!S56/'dep04'!S52-1)*100</f>
        <v>0.71976677935328137</v>
      </c>
      <c r="BJ56" s="136">
        <f>('dep04'!T56/'dep04'!T52-1)*100</f>
        <v>4.0225764742392256</v>
      </c>
      <c r="BL56" s="69" t="str">
        <f t="shared" si="2"/>
        <v>2012T3</v>
      </c>
      <c r="BM56" s="74">
        <f>'dep04'!B56-'dep04'!B52</f>
        <v>1232.3020372710307</v>
      </c>
      <c r="BN56" s="106">
        <f>'dep04'!C56-'dep04'!C52</f>
        <v>269.66411001967197</v>
      </c>
      <c r="BO56" s="101">
        <f>'dep04'!D56-'dep04'!D52</f>
        <v>67.876250115179573</v>
      </c>
      <c r="BP56" s="75">
        <f>'dep04'!E56-'dep04'!E52</f>
        <v>5.7248980960109748</v>
      </c>
      <c r="BQ56" s="75">
        <f>'dep04'!F56-'dep04'!F52</f>
        <v>61.08194038341469</v>
      </c>
      <c r="BR56" s="75">
        <f>'dep04'!G56-'dep04'!G52</f>
        <v>-11.029606302268689</v>
      </c>
      <c r="BS56" s="75">
        <f>'dep04'!H56-'dep04'!H52</f>
        <v>1.7937407413052853</v>
      </c>
      <c r="BT56" s="76">
        <f>'dep04'!I56-'dep04'!I52</f>
        <v>10.305277196716816</v>
      </c>
      <c r="BU56" s="103">
        <f>'dep04'!J56-'dep04'!J52</f>
        <v>208.71949120324098</v>
      </c>
      <c r="BV56" s="101">
        <f>'dep04'!K56-'dep04'!K52</f>
        <v>-108.31362950229959</v>
      </c>
      <c r="BW56" s="75">
        <f>'dep04'!L56-'dep04'!L52</f>
        <v>-91.1913465318421</v>
      </c>
      <c r="BX56" s="75">
        <f>'dep04'!M56-'dep04'!M52</f>
        <v>-153.41142077438099</v>
      </c>
      <c r="BY56" s="75">
        <f>'dep04'!N56-'dep04'!N52</f>
        <v>-58.394005458443644</v>
      </c>
      <c r="BZ56" s="75">
        <f>'dep04'!O56-'dep04'!O52</f>
        <v>-8.3445855404211216</v>
      </c>
      <c r="CA56" s="75">
        <f>'dep04'!P56-'dep04'!P52</f>
        <v>-5.3259645643828435</v>
      </c>
      <c r="CB56" s="75">
        <f>'dep04'!Q56-'dep04'!Q52</f>
        <v>4.7873637014735664</v>
      </c>
      <c r="CC56" s="75">
        <f>'dep04'!R56-'dep04'!R52</f>
        <v>184.14965240465881</v>
      </c>
      <c r="CD56" s="75">
        <f>'dep04'!S56-'dep04'!S52</f>
        <v>19.416677261044242</v>
      </c>
      <c r="CE56" s="101">
        <f>'dep04'!T56-'dep04'!T52</f>
        <v>794.35581543523222</v>
      </c>
      <c r="CG56" s="69" t="str">
        <f t="shared" si="3"/>
        <v>2012T3</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tr">
        <f>Paca!A57</f>
        <v>2012T4</v>
      </c>
      <c r="B57" s="140">
        <f>('dep04'!B57/'dep04'!B56-1)*100</f>
        <v>-0.41359608919164792</v>
      </c>
      <c r="C57" s="141"/>
      <c r="D57" s="142">
        <f>('dep04'!D57/'dep04'!D56-1)*100</f>
        <v>7.4952152075535849E-3</v>
      </c>
      <c r="E57" s="143">
        <f>('dep04'!E57/'dep04'!E56-1)*100</f>
        <v>-1.7213159683917456</v>
      </c>
      <c r="F57" s="143">
        <f>('dep04'!F57/'dep04'!F56-1)*100</f>
        <v>5.7588779113319166</v>
      </c>
      <c r="G57" s="143">
        <f>('dep04'!G57/'dep04'!G56-1)*100</f>
        <v>-7.8138355218999589</v>
      </c>
      <c r="H57" s="143">
        <f>('dep04'!H57/'dep04'!H56-1)*100</f>
        <v>17.36828370611796</v>
      </c>
      <c r="I57" s="144">
        <f>('dep04'!I57/'dep04'!I56-1)*100</f>
        <v>-0.53030616890881177</v>
      </c>
      <c r="J57" s="145">
        <f>('dep04'!J57/'dep04'!J56-1)*100</f>
        <v>-5.5105444242544817</v>
      </c>
      <c r="K57" s="142">
        <f>('dep04'!K57/'dep04'!K56-1)*100</f>
        <v>0.82085092469137422</v>
      </c>
      <c r="L57" s="143">
        <f>('dep04'!L57/'dep04'!L56-1)*100</f>
        <v>0.59502745719459682</v>
      </c>
      <c r="M57" s="143">
        <f>('dep04'!M57/'dep04'!M56-1)*100</f>
        <v>2.8524219272559881</v>
      </c>
      <c r="N57" s="143">
        <f>('dep04'!N57/'dep04'!N56-1)*100</f>
        <v>1.4987315099294296</v>
      </c>
      <c r="O57" s="143">
        <f>('dep04'!O57/'dep04'!O56-1)*100</f>
        <v>7.6526433649571013</v>
      </c>
      <c r="P57" s="143">
        <f>('dep04'!P57/'dep04'!P56-1)*100</f>
        <v>1.6027753612458895</v>
      </c>
      <c r="Q57" s="143">
        <f>('dep04'!Q57/'dep04'!Q56-1)*100</f>
        <v>-8.0630166111594903E-3</v>
      </c>
      <c r="R57" s="143">
        <f>('dep04'!R57/'dep04'!R56-1)*100</f>
        <v>-1.4170056666840236</v>
      </c>
      <c r="S57" s="143">
        <f>('dep04'!S57/'dep04'!S56-1)*100</f>
        <v>0.77206817743351586</v>
      </c>
      <c r="T57" s="142"/>
      <c r="U57" s="234"/>
      <c r="V57" s="95" t="str">
        <f t="shared" si="4"/>
        <v>2012T4</v>
      </c>
      <c r="W57" s="92">
        <f>'dep04'!B57-'dep04'!B56</f>
        <v>-211.00720536008885</v>
      </c>
      <c r="X57" s="108"/>
      <c r="Y57" s="100">
        <f>'dep04'!D57-'dep04'!D56</f>
        <v>0.41418439225344628</v>
      </c>
      <c r="Z57" s="93">
        <f>'dep04'!E57-'dep04'!E56</f>
        <v>-26.053942548172245</v>
      </c>
      <c r="AA57" s="93">
        <f>'dep04'!F57-'dep04'!F56</f>
        <v>47.112300637162889</v>
      </c>
      <c r="AB57" s="93">
        <f>'dep04'!G57-'dep04'!G56</f>
        <v>-5.9372347507774492</v>
      </c>
      <c r="AC57" s="93">
        <f>'dep04'!H57-'dep04'!H56</f>
        <v>1.7754575667731078</v>
      </c>
      <c r="AD57" s="94">
        <f>'dep04'!I57-'dep04'!I56</f>
        <v>-16.482396512732066</v>
      </c>
      <c r="AE57" s="102">
        <f>'dep04'!J57-'dep04'!J56</f>
        <v>-242.44996458388323</v>
      </c>
      <c r="AF57" s="100">
        <f>'dep04'!K57-'dep04'!K56</f>
        <v>159.68050056554785</v>
      </c>
      <c r="AG57" s="93">
        <f>'dep04'!L57-'dep04'!L56</f>
        <v>41.213407731064763</v>
      </c>
      <c r="AH57" s="93">
        <f>'dep04'!M57-'dep04'!M56</f>
        <v>59.46793195065402</v>
      </c>
      <c r="AI57" s="93">
        <f>'dep04'!N57-'dep04'!N56</f>
        <v>44.080080231347893</v>
      </c>
      <c r="AJ57" s="93">
        <f>'dep04'!O57-'dep04'!O56</f>
        <v>23.842719650448942</v>
      </c>
      <c r="AK57" s="93">
        <f>'dep04'!P57-'dep04'!P56</f>
        <v>14.775823755107922</v>
      </c>
      <c r="AL57" s="93">
        <f>'dep04'!Q57-'dep04'!Q56</f>
        <v>-3.2221282936518492E-2</v>
      </c>
      <c r="AM57" s="93">
        <f>'dep04'!R57-'dep04'!R56</f>
        <v>-44.644729297947833</v>
      </c>
      <c r="AN57" s="93">
        <f>'dep04'!S57-'dep04'!S56</f>
        <v>20.977487827807181</v>
      </c>
      <c r="AO57" s="100"/>
      <c r="AP57" s="234"/>
      <c r="AQ57" s="95" t="str">
        <f t="shared" si="5"/>
        <v>2012T4</v>
      </c>
      <c r="AR57" s="140">
        <f>('dep04'!B57/'dep04'!B53-1)*100</f>
        <v>-0.11192826618641183</v>
      </c>
      <c r="AS57" s="141"/>
      <c r="AT57" s="142">
        <f>('dep04'!D57/'dep04'!D53-1)*100</f>
        <v>-0.50595610200898644</v>
      </c>
      <c r="AU57" s="143">
        <f>('dep04'!E57/'dep04'!E53-1)*100</f>
        <v>-3.8925380949011212</v>
      </c>
      <c r="AV57" s="143">
        <f>('dep04'!F57/'dep04'!F53-1)*100</f>
        <v>17.357733992461188</v>
      </c>
      <c r="AW57" s="143">
        <f>('dep04'!G57/'dep04'!G53-1)*100</f>
        <v>-9.0056627048841982</v>
      </c>
      <c r="AX57" s="143">
        <f>('dep04'!H57/'dep04'!H53-1)*100</f>
        <v>-18.224334928596718</v>
      </c>
      <c r="AY57" s="144">
        <f>('dep04'!I57/'dep04'!I53-1)*100</f>
        <v>-2.7130000492580852</v>
      </c>
      <c r="AZ57" s="145">
        <f>('dep04'!J57/'dep04'!J53-1)*100</f>
        <v>-6.9606155822742322</v>
      </c>
      <c r="BA57" s="142">
        <f>('dep04'!K57/'dep04'!K53-1)*100</f>
        <v>0.23744749838490176</v>
      </c>
      <c r="BB57" s="143">
        <f>('dep04'!L57/'dep04'!L53-1)*100</f>
        <v>-3.9685694865454479E-2</v>
      </c>
      <c r="BC57" s="143">
        <f>('dep04'!M57/'dep04'!M53-1)*100</f>
        <v>-1.6392223421037855</v>
      </c>
      <c r="BD57" s="143">
        <f>('dep04'!N57/'dep04'!N53-1)*100</f>
        <v>1.7933445088136102</v>
      </c>
      <c r="BE57" s="143">
        <f>('dep04'!O57/'dep04'!O53-1)*100</f>
        <v>0.2833643365960814</v>
      </c>
      <c r="BF57" s="143">
        <f>('dep04'!P57/'dep04'!P53-1)*100</f>
        <v>0.67196232765858177</v>
      </c>
      <c r="BG57" s="143">
        <f>('dep04'!Q57/'dep04'!Q53-1)*100</f>
        <v>7.966846356047208</v>
      </c>
      <c r="BH57" s="143">
        <f>('dep04'!R57/'dep04'!R53-1)*100</f>
        <v>0.43634723829792943</v>
      </c>
      <c r="BI57" s="143">
        <f>('dep04'!S57/'dep04'!S53-1)*100</f>
        <v>-0.64627595735344823</v>
      </c>
      <c r="BJ57" s="142">
        <f>('dep04'!T57/'dep04'!T53-1)*100</f>
        <v>1.3612671280362365</v>
      </c>
      <c r="BK57" s="234"/>
      <c r="BL57" s="95" t="str">
        <f t="shared" si="2"/>
        <v>2012T4</v>
      </c>
      <c r="BM57" s="92">
        <f>'dep04'!B57-'dep04'!B53</f>
        <v>-56.930770179991669</v>
      </c>
      <c r="BN57" s="108">
        <f>'dep04'!C57-'dep04'!C53</f>
        <v>-36.093230855792399</v>
      </c>
      <c r="BO57" s="100">
        <f>'dep04'!D57-'dep04'!D53</f>
        <v>-28.103339335983037</v>
      </c>
      <c r="BP57" s="93">
        <f>'dep04'!E57-'dep04'!E53</f>
        <v>-60.248737314416985</v>
      </c>
      <c r="BQ57" s="93">
        <f>'dep04'!F57-'dep04'!F53</f>
        <v>127.96599818037396</v>
      </c>
      <c r="BR57" s="93">
        <f>'dep04'!G57-'dep04'!G53</f>
        <v>-6.9324542478311315</v>
      </c>
      <c r="BS57" s="93">
        <f>'dep04'!H57-'dep04'!H53</f>
        <v>-2.6738174292510308</v>
      </c>
      <c r="BT57" s="94">
        <f>'dep04'!I57-'dep04'!I53</f>
        <v>-86.214328524857592</v>
      </c>
      <c r="BU57" s="102">
        <f>'dep04'!J57-'dep04'!J53</f>
        <v>-311.02248355996289</v>
      </c>
      <c r="BV57" s="100">
        <f>'dep04'!K57-'dep04'!K53</f>
        <v>46.459609118694061</v>
      </c>
      <c r="BW57" s="93">
        <f>'dep04'!L57-'dep04'!L53</f>
        <v>-2.7662052966607007</v>
      </c>
      <c r="BX57" s="93">
        <f>'dep04'!M57-'dep04'!M53</f>
        <v>-35.735470400052236</v>
      </c>
      <c r="BY57" s="93">
        <f>'dep04'!N57-'dep04'!N53</f>
        <v>52.592461340131649</v>
      </c>
      <c r="BZ57" s="93">
        <f>'dep04'!O57-'dep04'!O53</f>
        <v>0.94773148984359068</v>
      </c>
      <c r="CA57" s="93">
        <f>'dep04'!P57-'dep04'!P53</f>
        <v>6.2520293417885568</v>
      </c>
      <c r="CB57" s="93">
        <f>'dep04'!Q57-'dep04'!Q53</f>
        <v>29.485349563720149</v>
      </c>
      <c r="CC57" s="93">
        <f>'dep04'!R57-'dep04'!R53</f>
        <v>13.494038167674717</v>
      </c>
      <c r="CD57" s="93">
        <f>'dep04'!S57-'dep04'!S53</f>
        <v>-17.810325087752972</v>
      </c>
      <c r="CE57" s="100">
        <f>'dep04'!T57-'dep04'!T53</f>
        <v>271.82867445304873</v>
      </c>
      <c r="CF57" s="234"/>
      <c r="CG57" s="95" t="str">
        <f t="shared" si="3"/>
        <v>2012T4</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tr">
        <f>Paca!A58</f>
        <v>2013T1</v>
      </c>
      <c r="B58" s="134">
        <f>('dep04'!B58/'dep04'!B57-1)*100</f>
        <v>1.1143314932314796</v>
      </c>
      <c r="C58" s="135"/>
      <c r="D58" s="136">
        <f>('dep04'!D58/'dep04'!D57-1)*100</f>
        <v>1.7570309028324127</v>
      </c>
      <c r="E58" s="137">
        <f>('dep04'!E58/'dep04'!E57-1)*100</f>
        <v>1.1851636809566246</v>
      </c>
      <c r="F58" s="137">
        <f>('dep04'!F58/'dep04'!F57-1)*100</f>
        <v>2.9852016149104488</v>
      </c>
      <c r="G58" s="137">
        <f>('dep04'!G58/'dep04'!G57-1)*100</f>
        <v>5.1238335131020607</v>
      </c>
      <c r="H58" s="137">
        <f>('dep04'!H58/'dep04'!H57-1)*100</f>
        <v>36.169732364168851</v>
      </c>
      <c r="I58" s="138">
        <f>('dep04'!I58/'dep04'!I57-1)*100</f>
        <v>1.4786532839218713</v>
      </c>
      <c r="J58" s="139">
        <f>('dep04'!J58/'dep04'!J57-1)*100</f>
        <v>1.5398584813157479</v>
      </c>
      <c r="K58" s="136">
        <f>('dep04'!K58/'dep04'!K57-1)*100</f>
        <v>0.42555113091928831</v>
      </c>
      <c r="L58" s="137">
        <f>('dep04'!L58/'dep04'!L57-1)*100</f>
        <v>0.58378641027796441</v>
      </c>
      <c r="M58" s="137">
        <f>('dep04'!M58/'dep04'!M57-1)*100</f>
        <v>2.3977529929801289</v>
      </c>
      <c r="N58" s="137">
        <f>('dep04'!N58/'dep04'!N57-1)*100</f>
        <v>2.0860589426382914</v>
      </c>
      <c r="O58" s="137">
        <f>('dep04'!O58/'dep04'!O57-1)*100</f>
        <v>-1.8172698686925282</v>
      </c>
      <c r="P58" s="137">
        <f>('dep04'!P58/'dep04'!P57-1)*100</f>
        <v>-0.37521097817547755</v>
      </c>
      <c r="Q58" s="137">
        <f>('dep04'!Q58/'dep04'!Q57-1)*100</f>
        <v>4.9806602357953089</v>
      </c>
      <c r="R58" s="137">
        <f>('dep04'!R58/'dep04'!R57-1)*100</f>
        <v>-0.70033261082962373</v>
      </c>
      <c r="S58" s="137">
        <f>('dep04'!S58/'dep04'!S57-1)*100</f>
        <v>-2.1709754765606215</v>
      </c>
      <c r="T58" s="136"/>
      <c r="V58" s="69" t="str">
        <f t="shared" si="4"/>
        <v>2013T1</v>
      </c>
      <c r="W58" s="74">
        <f>'dep04'!B58-'dep04'!B57</f>
        <v>566.15496060250007</v>
      </c>
      <c r="X58" s="106"/>
      <c r="Y58" s="101">
        <f>'dep04'!D58-'dep04'!D57</f>
        <v>97.100523706708373</v>
      </c>
      <c r="Z58" s="75">
        <f>'dep04'!E58-'dep04'!E57</f>
        <v>17.629927251530944</v>
      </c>
      <c r="AA58" s="75">
        <f>'dep04'!F58-'dep04'!F57</f>
        <v>25.827771967104582</v>
      </c>
      <c r="AB58" s="75">
        <f>'dep04'!G58-'dep04'!G57</f>
        <v>3.5890599394221567</v>
      </c>
      <c r="AC58" s="75">
        <f>'dep04'!H58-'dep04'!H57</f>
        <v>4.3395974137573141</v>
      </c>
      <c r="AD58" s="76">
        <f>'dep04'!I58-'dep04'!I57</f>
        <v>45.714167134892705</v>
      </c>
      <c r="AE58" s="103">
        <f>'dep04'!J58-'dep04'!J57</f>
        <v>64.016477466863762</v>
      </c>
      <c r="AF58" s="101">
        <f>'dep04'!K58-'dep04'!K57</f>
        <v>83.462175587748789</v>
      </c>
      <c r="AG58" s="75">
        <f>'dep04'!L58-'dep04'!L57</f>
        <v>40.675416975990629</v>
      </c>
      <c r="AH58" s="75">
        <f>'dep04'!M58-'dep04'!M57</f>
        <v>51.41478617464918</v>
      </c>
      <c r="AI58" s="75">
        <f>'dep04'!N58-'dep04'!N57</f>
        <v>62.27385172126651</v>
      </c>
      <c r="AJ58" s="75">
        <f>'dep04'!O58-'dep04'!O57</f>
        <v>-6.0952067544651527</v>
      </c>
      <c r="AK58" s="75">
        <f>'dep04'!P58-'dep04'!P57</f>
        <v>-3.5144725260355472</v>
      </c>
      <c r="AL58" s="75">
        <f>'dep04'!Q58-'dep04'!Q57</f>
        <v>19.90202062265422</v>
      </c>
      <c r="AM58" s="75">
        <f>'dep04'!R58-'dep04'!R57</f>
        <v>-21.752288856128416</v>
      </c>
      <c r="AN58" s="75">
        <f>'dep04'!S58-'dep04'!S57</f>
        <v>-59.441931770185874</v>
      </c>
      <c r="AO58" s="101"/>
      <c r="AQ58" s="69" t="str">
        <f t="shared" si="5"/>
        <v>2013T1</v>
      </c>
      <c r="AR58" s="134">
        <f>('dep04'!B58/'dep04'!B54-1)*100</f>
        <v>0.89784724546806416</v>
      </c>
      <c r="AS58" s="135"/>
      <c r="AT58" s="136">
        <f>('dep04'!D58/'dep04'!D54-1)*100</f>
        <v>2.6438299971152102</v>
      </c>
      <c r="AU58" s="137">
        <f>('dep04'!E58/'dep04'!E54-1)*100</f>
        <v>3.122229339839766</v>
      </c>
      <c r="AV58" s="137">
        <f>('dep04'!F58/'dep04'!F54-1)*100</f>
        <v>17.274409402633005</v>
      </c>
      <c r="AW58" s="137">
        <f>('dep04'!G58/'dep04'!G54-1)*100</f>
        <v>-8.7437288677478016</v>
      </c>
      <c r="AX58" s="137">
        <f>('dep04'!H58/'dep04'!H54-1)*100</f>
        <v>-28.438820480422976</v>
      </c>
      <c r="AY58" s="138">
        <f>('dep04'!I58/'dep04'!I54-1)*100</f>
        <v>-0.58384627519048049</v>
      </c>
      <c r="AZ58" s="139">
        <f>('dep04'!J58/'dep04'!J54-1)*100</f>
        <v>-4.4484629691094906</v>
      </c>
      <c r="BA58" s="136">
        <f>('dep04'!K58/'dep04'!K54-1)*100</f>
        <v>1.1115738319702695</v>
      </c>
      <c r="BB58" s="137">
        <f>('dep04'!L58/'dep04'!L54-1)*100</f>
        <v>-1.0907504366020615</v>
      </c>
      <c r="BC58" s="137">
        <f>('dep04'!M58/'dep04'!M54-1)*100</f>
        <v>8.5307779919727267</v>
      </c>
      <c r="BD58" s="137">
        <f>('dep04'!N58/'dep04'!N54-1)*100</f>
        <v>8.6532277223219989</v>
      </c>
      <c r="BE58" s="137">
        <f>('dep04'!O58/'dep04'!O54-1)*100</f>
        <v>0.11111075305265672</v>
      </c>
      <c r="BF58" s="137">
        <f>('dep04'!P58/'dep04'!P54-1)*100</f>
        <v>-1.8775051855618119</v>
      </c>
      <c r="BG58" s="137">
        <f>('dep04'!Q58/'dep04'!Q54-1)*100</f>
        <v>16.09086857835953</v>
      </c>
      <c r="BH58" s="137">
        <f>('dep04'!R58/'dep04'!R54-1)*100</f>
        <v>-1.0051596625671011</v>
      </c>
      <c r="BI58" s="137">
        <f>('dep04'!S58/'dep04'!S54-1)*100</f>
        <v>-4.6563558401220622</v>
      </c>
      <c r="BJ58" s="136">
        <f>('dep04'!T58/'dep04'!T54-1)*100</f>
        <v>1.5587644456906524</v>
      </c>
      <c r="BL58" s="69" t="str">
        <f t="shared" si="2"/>
        <v>2013T1</v>
      </c>
      <c r="BM58" s="74">
        <f>'dep04'!B58-'dep04'!B54</f>
        <v>457.14521833392791</v>
      </c>
      <c r="BN58" s="106">
        <f>'dep04'!C58-'dep04'!C54</f>
        <v>-23.304269984382017</v>
      </c>
      <c r="BO58" s="101">
        <f>'dep04'!D58-'dep04'!D54</f>
        <v>144.84625663847692</v>
      </c>
      <c r="BP58" s="75">
        <f>'dep04'!E58-'dep04'!E54</f>
        <v>45.572361308404425</v>
      </c>
      <c r="BQ58" s="75">
        <f>'dep04'!F58-'dep04'!F54</f>
        <v>131.24659729078542</v>
      </c>
      <c r="BR58" s="75">
        <f>'dep04'!G58-'dep04'!G54</f>
        <v>-7.0553872275800131</v>
      </c>
      <c r="BS58" s="75">
        <f>'dep04'!H58-'dep04'!H54</f>
        <v>-6.4926025773665543</v>
      </c>
      <c r="BT58" s="76">
        <f>'dep04'!I58-'dep04'!I54</f>
        <v>-18.424712155766883</v>
      </c>
      <c r="BU58" s="103">
        <f>'dep04'!J58-'dep04'!J54</f>
        <v>-196.52591176378428</v>
      </c>
      <c r="BV58" s="101">
        <f>'dep04'!K58-'dep04'!K54</f>
        <v>216.53076981506092</v>
      </c>
      <c r="BW58" s="75">
        <f>'dep04'!L58-'dep04'!L54</f>
        <v>-77.284873729214269</v>
      </c>
      <c r="BX58" s="75">
        <f>'dep04'!M58-'dep04'!M54</f>
        <v>172.58766080109058</v>
      </c>
      <c r="BY58" s="75">
        <f>'dep04'!N58-'dep04'!N54</f>
        <v>242.70632345039303</v>
      </c>
      <c r="BZ58" s="75">
        <f>'dep04'!O58-'dep04'!O54</f>
        <v>0.36549204699321081</v>
      </c>
      <c r="CA58" s="75">
        <f>'dep04'!P58-'dep04'!P54</f>
        <v>-17.855194848246583</v>
      </c>
      <c r="CB58" s="75">
        <f>'dep04'!Q58-'dep04'!Q54</f>
        <v>58.143474741973762</v>
      </c>
      <c r="CC58" s="75">
        <f>'dep04'!R58-'dep04'!R54</f>
        <v>-31.316332697184862</v>
      </c>
      <c r="CD58" s="75">
        <f>'dep04'!S58-'dep04'!S54</f>
        <v>-130.81577995074394</v>
      </c>
      <c r="CE58" s="101">
        <f>'dep04'!T58-'dep04'!T54</f>
        <v>315.59837362855615</v>
      </c>
      <c r="CG58" s="69" t="str">
        <f t="shared" si="3"/>
        <v>2013T1</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tr">
        <f>Paca!A59</f>
        <v>2013T2</v>
      </c>
      <c r="B59" s="134">
        <f>('dep04'!B59/'dep04'!B58-1)*100</f>
        <v>0.29563205824392202</v>
      </c>
      <c r="C59" s="135"/>
      <c r="D59" s="136">
        <f>('dep04'!D59/'dep04'!D58-1)*100</f>
        <v>6.3138906357029789E-2</v>
      </c>
      <c r="E59" s="137">
        <f>('dep04'!E59/'dep04'!E58-1)*100</f>
        <v>-0.29411487828795435</v>
      </c>
      <c r="F59" s="137">
        <f>('dep04'!F59/'dep04'!F58-1)*100</f>
        <v>-2.0690799387118486</v>
      </c>
      <c r="G59" s="137">
        <f>('dep04'!G59/'dep04'!G58-1)*100</f>
        <v>16.703847310594334</v>
      </c>
      <c r="H59" s="137">
        <f>('dep04'!H59/'dep04'!H58-1)*100</f>
        <v>-10.97997922131454</v>
      </c>
      <c r="I59" s="138">
        <f>('dep04'!I59/'dep04'!I58-1)*100</f>
        <v>0.50703817157404796</v>
      </c>
      <c r="J59" s="139">
        <f>('dep04'!J59/'dep04'!J58-1)*100</f>
        <v>1.3123082657121588</v>
      </c>
      <c r="K59" s="136">
        <f>('dep04'!K59/'dep04'!K58-1)*100</f>
        <v>-0.75679451572236989</v>
      </c>
      <c r="L59" s="137">
        <f>('dep04'!L59/'dep04'!L58-1)*100</f>
        <v>-0.44670592862350311</v>
      </c>
      <c r="M59" s="137">
        <f>('dep04'!M59/'dep04'!M58-1)*100</f>
        <v>-4.2357194787051693</v>
      </c>
      <c r="N59" s="137">
        <f>('dep04'!N59/'dep04'!N58-1)*100</f>
        <v>-3.6593357000805904</v>
      </c>
      <c r="O59" s="137">
        <f>('dep04'!O59/'dep04'!O58-1)*100</f>
        <v>3.2546653468554121</v>
      </c>
      <c r="P59" s="137">
        <f>('dep04'!P59/'dep04'!P58-1)*100</f>
        <v>0.59151539168273981</v>
      </c>
      <c r="Q59" s="137">
        <f>('dep04'!Q59/'dep04'!Q58-1)*100</f>
        <v>3.7441933379598114</v>
      </c>
      <c r="R59" s="137">
        <f>('dep04'!R59/'dep04'!R58-1)*100</f>
        <v>1.6385892509301447</v>
      </c>
      <c r="S59" s="137">
        <f>('dep04'!S59/'dep04'!S58-1)*100</f>
        <v>0.16004119646895187</v>
      </c>
      <c r="T59" s="136"/>
      <c r="V59" s="69" t="str">
        <f t="shared" si="4"/>
        <v>2013T2</v>
      </c>
      <c r="W59" s="74">
        <f>'dep04'!B59-'dep04'!B58</f>
        <v>151.87460245443071</v>
      </c>
      <c r="X59" s="106"/>
      <c r="Y59" s="101">
        <f>'dep04'!D59-'dep04'!D58</f>
        <v>3.5506155758694149</v>
      </c>
      <c r="Z59" s="75">
        <f>'dep04'!E59-'dep04'!E58</f>
        <v>-4.4269642941692382</v>
      </c>
      <c r="AA59" s="75">
        <f>'dep04'!F59-'dep04'!F58</f>
        <v>-18.435943519781858</v>
      </c>
      <c r="AB59" s="75">
        <f>'dep04'!G59-'dep04'!G58</f>
        <v>12.299951604798324</v>
      </c>
      <c r="AC59" s="75">
        <f>'dep04'!H59-'dep04'!H58</f>
        <v>-1.7938505107315326</v>
      </c>
      <c r="AD59" s="76">
        <f>'dep04'!I59-'dep04'!I58</f>
        <v>15.907422295754714</v>
      </c>
      <c r="AE59" s="103">
        <f>'dep04'!J59-'dep04'!J58</f>
        <v>55.396634623562932</v>
      </c>
      <c r="AF59" s="101">
        <f>'dep04'!K59-'dep04'!K58</f>
        <v>-149.05966887931572</v>
      </c>
      <c r="AG59" s="75">
        <f>'dep04'!L59-'dep04'!L58</f>
        <v>-31.306010706979578</v>
      </c>
      <c r="AH59" s="75">
        <f>'dep04'!M59-'dep04'!M58</f>
        <v>-93.003910376363365</v>
      </c>
      <c r="AI59" s="75">
        <f>'dep04'!N59-'dep04'!N58</f>
        <v>-111.51873732984086</v>
      </c>
      <c r="AJ59" s="75">
        <f>'dep04'!O59-'dep04'!O58</f>
        <v>10.717918742538984</v>
      </c>
      <c r="AK59" s="75">
        <f>'dep04'!P59-'dep04'!P58</f>
        <v>5.5197331237305889</v>
      </c>
      <c r="AL59" s="75">
        <f>'dep04'!Q59-'dep04'!Q58</f>
        <v>15.706442230653636</v>
      </c>
      <c r="AM59" s="75">
        <f>'dep04'!R59-'dep04'!R58</f>
        <v>50.538053113410115</v>
      </c>
      <c r="AN59" s="75">
        <f>'dep04'!S59-'dep04'!S58</f>
        <v>4.2868423235390765</v>
      </c>
      <c r="AO59" s="101"/>
      <c r="AQ59" s="69" t="str">
        <f t="shared" si="5"/>
        <v>2013T2</v>
      </c>
      <c r="AR59" s="134">
        <f>('dep04'!B59/'dep04'!B55-1)*100</f>
        <v>0.51100444536074097</v>
      </c>
      <c r="AS59" s="135"/>
      <c r="AT59" s="136">
        <f>('dep04'!D59/'dep04'!D55-1)*100</f>
        <v>2.4805676084995953</v>
      </c>
      <c r="AU59" s="137">
        <f>('dep04'!E59/'dep04'!E55-1)*100</f>
        <v>2.6072792968291791</v>
      </c>
      <c r="AV59" s="137">
        <f>('dep04'!F59/'dep04'!F55-1)*100</f>
        <v>9.9117814514145142</v>
      </c>
      <c r="AW59" s="137">
        <f>('dep04'!G59/'dep04'!G55-1)*100</f>
        <v>13.804612981879071</v>
      </c>
      <c r="AX59" s="137">
        <f>('dep04'!H59/'dep04'!H55-1)*100</f>
        <v>-4.5680465306189966</v>
      </c>
      <c r="AY59" s="138">
        <f>('dep04'!I59/'dep04'!I55-1)*100</f>
        <v>0.30705106743775801</v>
      </c>
      <c r="AZ59" s="139">
        <f>('dep04'!J59/'dep04'!J55-1)*100</f>
        <v>-5.8730637303548665</v>
      </c>
      <c r="BA59" s="136">
        <f>('dep04'!K59/'dep04'!K55-1)*100</f>
        <v>-0.19949138444896874</v>
      </c>
      <c r="BB59" s="137">
        <f>('dep04'!L59/'dep04'!L55-1)*100</f>
        <v>-0.27001626475708917</v>
      </c>
      <c r="BC59" s="137">
        <f>('dep04'!M59/'dep04'!M55-1)*100</f>
        <v>0.60527522675817291</v>
      </c>
      <c r="BD59" s="137">
        <f>('dep04'!N59/'dep04'!N55-1)*100</f>
        <v>0.87498259836480408</v>
      </c>
      <c r="BE59" s="137">
        <f>('dep04'!O59/'dep04'!O55-1)*100</f>
        <v>7.6273742070691375</v>
      </c>
      <c r="BF59" s="137">
        <f>('dep04'!P59/'dep04'!P55-1)*100</f>
        <v>-0.8232583272432259</v>
      </c>
      <c r="BG59" s="137">
        <f>('dep04'!Q59/'dep04'!Q55-1)*100</f>
        <v>13.310745175085238</v>
      </c>
      <c r="BH59" s="137">
        <f>('dep04'!R59/'dep04'!R55-1)*100</f>
        <v>-1.7497490451504061</v>
      </c>
      <c r="BI59" s="137">
        <f>('dep04'!S59/'dep04'!S55-1)*100</f>
        <v>-2.5392832561966561</v>
      </c>
      <c r="BJ59" s="136">
        <f>('dep04'!T59/'dep04'!T55-1)*100</f>
        <v>2.121136007628377</v>
      </c>
      <c r="BL59" s="69" t="str">
        <f t="shared" si="2"/>
        <v>2013T2</v>
      </c>
      <c r="BM59" s="74">
        <f>'dep04'!B59-'dep04'!B55</f>
        <v>261.955011754515</v>
      </c>
      <c r="BN59" s="106">
        <f>'dep04'!C59-'dep04'!C55</f>
        <v>1.2978086742252799</v>
      </c>
      <c r="BO59" s="101">
        <f>'dep04'!D59-'dep04'!D55</f>
        <v>136.20412708767344</v>
      </c>
      <c r="BP59" s="75">
        <f>'dep04'!E59-'dep04'!E55</f>
        <v>38.134600566552081</v>
      </c>
      <c r="BQ59" s="75">
        <f>'dep04'!F59-'dep04'!F55</f>
        <v>78.689249698960566</v>
      </c>
      <c r="BR59" s="75">
        <f>'dep04'!G59-'dep04'!G55</f>
        <v>10.424048754231322</v>
      </c>
      <c r="BS59" s="75">
        <f>'dep04'!H59-'dep04'!H55</f>
        <v>-0.69616009765235098</v>
      </c>
      <c r="BT59" s="76">
        <f>'dep04'!I59-'dep04'!I55</f>
        <v>9.6523881655821242</v>
      </c>
      <c r="BU59" s="103">
        <f>'dep04'!J59-'dep04'!J55</f>
        <v>-266.84589012405559</v>
      </c>
      <c r="BV59" s="101">
        <f>'dep04'!K59-'dep04'!K55</f>
        <v>-39.072783313109539</v>
      </c>
      <c r="BW59" s="75">
        <f>'dep04'!L59-'dep04'!L55</f>
        <v>-18.889733235883796</v>
      </c>
      <c r="BX59" s="75">
        <f>'dep04'!M59-'dep04'!M55</f>
        <v>12.650558945802004</v>
      </c>
      <c r="BY59" s="75">
        <f>'dep04'!N59-'dep04'!N55</f>
        <v>25.4666119365329</v>
      </c>
      <c r="BZ59" s="75">
        <f>'dep04'!O59-'dep04'!O55</f>
        <v>24.097173947150281</v>
      </c>
      <c r="CA59" s="75">
        <f>'dep04'!P59-'dep04'!P55</f>
        <v>-7.7918337485975826</v>
      </c>
      <c r="CB59" s="75">
        <f>'dep04'!Q59-'dep04'!Q55</f>
        <v>51.12279937998909</v>
      </c>
      <c r="CC59" s="75">
        <f>'dep04'!R59-'dep04'!R55</f>
        <v>-55.827622239035463</v>
      </c>
      <c r="CD59" s="75">
        <f>'dep04'!S59-'dep04'!S55</f>
        <v>-69.900738299066234</v>
      </c>
      <c r="CE59" s="101">
        <f>'dep04'!T59-'dep04'!T55</f>
        <v>430.37174942976708</v>
      </c>
      <c r="CG59" s="69" t="str">
        <f t="shared" si="3"/>
        <v>2013T2</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tr">
        <f>Paca!A60</f>
        <v>2013T3</v>
      </c>
      <c r="B60" s="134">
        <f>('dep04'!B60/'dep04'!B59-1)*100</f>
        <v>0.18051282188638051</v>
      </c>
      <c r="C60" s="135"/>
      <c r="D60" s="136">
        <f>('dep04'!D60/'dep04'!D59-1)*100</f>
        <v>2.0229068370591685</v>
      </c>
      <c r="E60" s="137">
        <f>('dep04'!E60/'dep04'!E59-1)*100</f>
        <v>-2.533925161204198</v>
      </c>
      <c r="F60" s="137">
        <f>('dep04'!F60/'dep04'!F59-1)*100</f>
        <v>0.76706319043680082</v>
      </c>
      <c r="G60" s="137">
        <f>('dep04'!G60/'dep04'!G59-1)*100</f>
        <v>-18.035014688894535</v>
      </c>
      <c r="H60" s="137">
        <f>('dep04'!H60/'dep04'!H59-1)*100</f>
        <v>-8.5581239904718451</v>
      </c>
      <c r="I60" s="138">
        <f>('dep04'!I60/'dep04'!I59-1)*100</f>
        <v>5.1346658209892926</v>
      </c>
      <c r="J60" s="139">
        <f>('dep04'!J60/'dep04'!J59-1)*100</f>
        <v>-1.3708791854868285</v>
      </c>
      <c r="K60" s="136">
        <f>('dep04'!K60/'dep04'!K59-1)*100</f>
        <v>0.4929932405904891</v>
      </c>
      <c r="L60" s="137">
        <f>('dep04'!L60/'dep04'!L59-1)*100</f>
        <v>2.629308232377503</v>
      </c>
      <c r="M60" s="137">
        <f>('dep04'!M60/'dep04'!M59-1)*100</f>
        <v>-5.4107444151762385</v>
      </c>
      <c r="N60" s="137">
        <f>('dep04'!N60/'dep04'!N59-1)*100</f>
        <v>-1.3348541063483377</v>
      </c>
      <c r="O60" s="137">
        <f>('dep04'!O60/'dep04'!O59-1)*100</f>
        <v>0.64858576359909659</v>
      </c>
      <c r="P60" s="137">
        <f>('dep04'!P60/'dep04'!P59-1)*100</f>
        <v>2.6662427635351538</v>
      </c>
      <c r="Q60" s="137">
        <f>('dep04'!Q60/'dep04'!Q59-1)*100</f>
        <v>-9.5279997996215453</v>
      </c>
      <c r="R60" s="137">
        <f>('dep04'!R60/'dep04'!R59-1)*100</f>
        <v>3.1807586347382344</v>
      </c>
      <c r="S60" s="137">
        <f>('dep04'!S60/'dep04'!S59-1)*100</f>
        <v>-0.73025658539294103</v>
      </c>
      <c r="T60" s="136"/>
      <c r="V60" s="69" t="str">
        <f t="shared" si="4"/>
        <v>2013T3</v>
      </c>
      <c r="W60" s="74">
        <f>'dep04'!B60-'dep04'!B59</f>
        <v>93.008727400978387</v>
      </c>
      <c r="X60" s="106"/>
      <c r="Y60" s="101">
        <f>'dep04'!D60-'dep04'!D59</f>
        <v>113.82996525540875</v>
      </c>
      <c r="Z60" s="75">
        <f>'dep04'!E60-'dep04'!E59</f>
        <v>-38.028010206099225</v>
      </c>
      <c r="AA60" s="75">
        <f>'dep04'!F60-'dep04'!F59</f>
        <v>6.693281279280427</v>
      </c>
      <c r="AB60" s="75">
        <f>'dep04'!G60-'dep04'!G59</f>
        <v>-15.498460650812262</v>
      </c>
      <c r="AC60" s="75">
        <f>'dep04'!H60-'dep04'!H59</f>
        <v>-1.2446607543309423</v>
      </c>
      <c r="AD60" s="76">
        <f>'dep04'!I60-'dep04'!I59</f>
        <v>161.90781558736944</v>
      </c>
      <c r="AE60" s="103">
        <f>'dep04'!J60-'dep04'!J59</f>
        <v>-58.628517193644257</v>
      </c>
      <c r="AF60" s="101">
        <f>'dep04'!K60-'dep04'!K59</f>
        <v>96.366020287354331</v>
      </c>
      <c r="AG60" s="75">
        <f>'dep04'!L60-'dep04'!L59</f>
        <v>183.44384682491636</v>
      </c>
      <c r="AH60" s="75">
        <f>'dep04'!M60-'dep04'!M59</f>
        <v>-113.77178943459035</v>
      </c>
      <c r="AI60" s="75">
        <f>'dep04'!N60-'dep04'!N59</f>
        <v>-39.191242223081645</v>
      </c>
      <c r="AJ60" s="75">
        <f>'dep04'!O60-'dep04'!O59</f>
        <v>2.2053687452042254</v>
      </c>
      <c r="AK60" s="75">
        <f>'dep04'!P60-'dep04'!P59</f>
        <v>25.027246495189615</v>
      </c>
      <c r="AL60" s="75">
        <f>'dep04'!Q60-'dep04'!Q59</f>
        <v>-41.465326808007887</v>
      </c>
      <c r="AM60" s="75">
        <f>'dep04'!R60-'dep04'!R59</f>
        <v>99.709777957686583</v>
      </c>
      <c r="AN60" s="75">
        <f>'dep04'!S60-'dep04'!S59</f>
        <v>-19.59186126996201</v>
      </c>
      <c r="AO60" s="101"/>
      <c r="AQ60" s="69" t="str">
        <f t="shared" si="5"/>
        <v>2013T3</v>
      </c>
      <c r="AR60" s="134">
        <f>('dep04'!B60/'dep04'!B56-1)*100</f>
        <v>1.1761233924044046</v>
      </c>
      <c r="AS60" s="135"/>
      <c r="AT60" s="136">
        <f>('dep04'!D60/'dep04'!D56-1)*100</f>
        <v>3.8888149040528841</v>
      </c>
      <c r="AU60" s="137">
        <f>('dep04'!E60/'dep04'!E56-1)*100</f>
        <v>-3.3614420324729388</v>
      </c>
      <c r="AV60" s="137">
        <f>('dep04'!F60/'dep04'!F56-1)*100</f>
        <v>7.4806029425064091</v>
      </c>
      <c r="AW60" s="137">
        <f>('dep04'!G60/'dep04'!G56-1)*100</f>
        <v>-7.2998419588825474</v>
      </c>
      <c r="AX60" s="137">
        <f>('dep04'!H60/'dep04'!H56-1)*100</f>
        <v>30.096063732820344</v>
      </c>
      <c r="AY60" s="138">
        <f>('dep04'!I60/'dep04'!I56-1)*100</f>
        <v>6.6615498407438301</v>
      </c>
      <c r="AZ60" s="139">
        <f>('dep04'!J60/'dep04'!J56-1)*100</f>
        <v>-4.1289966436065528</v>
      </c>
      <c r="BA60" s="136">
        <f>('dep04'!K60/'dep04'!K56-1)*100</f>
        <v>0.97901910268700654</v>
      </c>
      <c r="BB60" s="137">
        <f>('dep04'!L60/'dep04'!L56-1)*100</f>
        <v>3.3788103574235118</v>
      </c>
      <c r="BC60" s="137">
        <f>('dep04'!M60/'dep04'!M56-1)*100</f>
        <v>-4.5995755133552922</v>
      </c>
      <c r="BD60" s="137">
        <f>('dep04'!N60/'dep04'!N56-1)*100</f>
        <v>-1.5081144554549897</v>
      </c>
      <c r="BE60" s="137">
        <f>('dep04'!O60/'dep04'!O56-1)*100</f>
        <v>9.8442082319259541</v>
      </c>
      <c r="BF60" s="137">
        <f>('dep04'!P60/'dep04'!P56-1)*100</f>
        <v>4.5350678032292091</v>
      </c>
      <c r="BG60" s="137">
        <f>('dep04'!Q60/'dep04'!Q56-1)*100</f>
        <v>-1.4736778851776045</v>
      </c>
      <c r="BH60" s="137">
        <f>('dep04'!R60/'dep04'!R56-1)*100</f>
        <v>2.6613909173135442</v>
      </c>
      <c r="BI60" s="137">
        <f>('dep04'!S60/'dep04'!S56-1)*100</f>
        <v>-1.9789639043006346</v>
      </c>
      <c r="BJ60" s="136">
        <f>('dep04'!T60/'dep04'!T56-1)*100</f>
        <v>3.8591718485192494E-2</v>
      </c>
      <c r="BL60" s="69" t="str">
        <f t="shared" si="2"/>
        <v>2013T3</v>
      </c>
      <c r="BM60" s="74">
        <f>'dep04'!B60-'dep04'!B56</f>
        <v>600.03108509782032</v>
      </c>
      <c r="BN60" s="106">
        <f>'dep04'!C60-'dep04'!C56</f>
        <v>368.4247068586501</v>
      </c>
      <c r="BO60" s="101">
        <f>'dep04'!D60-'dep04'!D56</f>
        <v>214.89528893023999</v>
      </c>
      <c r="BP60" s="75">
        <f>'dep04'!E60-'dep04'!E56</f>
        <v>-50.878989796909764</v>
      </c>
      <c r="BQ60" s="75">
        <f>'dep04'!F60-'dep04'!F56</f>
        <v>61.197410363766039</v>
      </c>
      <c r="BR60" s="75">
        <f>'dep04'!G60-'dep04'!G56</f>
        <v>-5.5466838573692314</v>
      </c>
      <c r="BS60" s="75">
        <f>'dep04'!H60-'dep04'!H56</f>
        <v>3.0765437154679471</v>
      </c>
      <c r="BT60" s="76">
        <f>'dep04'!I60-'dep04'!I56</f>
        <v>207.04700850528479</v>
      </c>
      <c r="BU60" s="103">
        <f>'dep04'!J60-'dep04'!J56</f>
        <v>-181.66536968710079</v>
      </c>
      <c r="BV60" s="101">
        <f>'dep04'!K60-'dep04'!K56</f>
        <v>190.44902756133524</v>
      </c>
      <c r="BW60" s="75">
        <f>'dep04'!L60-'dep04'!L56</f>
        <v>234.02666082499218</v>
      </c>
      <c r="BX60" s="75">
        <f>'dep04'!M60-'dep04'!M56</f>
        <v>-95.892981685650511</v>
      </c>
      <c r="BY60" s="75">
        <f>'dep04'!N60-'dep04'!N56</f>
        <v>-44.356047600308102</v>
      </c>
      <c r="BZ60" s="75">
        <f>'dep04'!O60-'dep04'!O56</f>
        <v>30.670800383726998</v>
      </c>
      <c r="CA60" s="75">
        <f>'dep04'!P60-'dep04'!P56</f>
        <v>41.808330847992579</v>
      </c>
      <c r="CB60" s="75">
        <f>'dep04'!Q60-'dep04'!Q56</f>
        <v>-5.8890852376365501</v>
      </c>
      <c r="CC60" s="75">
        <f>'dep04'!R60-'dep04'!R56</f>
        <v>83.850812917020448</v>
      </c>
      <c r="CD60" s="75">
        <f>'dep04'!S60-'dep04'!S56</f>
        <v>-53.769462888801627</v>
      </c>
      <c r="CE60" s="101">
        <f>'dep04'!T60-'dep04'!T56</f>
        <v>7.9274314346876054</v>
      </c>
      <c r="CG60" s="69" t="str">
        <f t="shared" si="3"/>
        <v>2013T3</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tr">
        <f>Paca!A61</f>
        <v>2013T4</v>
      </c>
      <c r="B61" s="140">
        <f>('dep04'!B61/'dep04'!B60-1)*100</f>
        <v>-0.38574833281942444</v>
      </c>
      <c r="C61" s="141"/>
      <c r="D61" s="142">
        <f>('dep04'!D61/'dep04'!D60-1)*100</f>
        <v>-1.5415288124605908</v>
      </c>
      <c r="E61" s="143">
        <f>('dep04'!E61/'dep04'!E60-1)*100</f>
        <v>0.30659452857715319</v>
      </c>
      <c r="F61" s="143">
        <f>('dep04'!F61/'dep04'!F60-1)*100</f>
        <v>-2.1335474603281557</v>
      </c>
      <c r="G61" s="143">
        <f>('dep04'!G61/'dep04'!G60-1)*100</f>
        <v>-4.2494903614667567</v>
      </c>
      <c r="H61" s="143">
        <f>('dep04'!H61/'dep04'!H60-1)*100</f>
        <v>4.993448949427326</v>
      </c>
      <c r="I61" s="144">
        <f>('dep04'!I61/'dep04'!I60-1)*100</f>
        <v>-2.1686275129426003</v>
      </c>
      <c r="J61" s="145">
        <f>('dep04'!J61/'dep04'!J60-1)*100</f>
        <v>-4.1046799200575084</v>
      </c>
      <c r="K61" s="142">
        <f>('dep04'!K61/'dep04'!K60-1)*100</f>
        <v>0.73831858578186083</v>
      </c>
      <c r="L61" s="143">
        <f>('dep04'!L61/'dep04'!L60-1)*100</f>
        <v>5.6456322371101209E-2</v>
      </c>
      <c r="M61" s="143">
        <f>('dep04'!M61/'dep04'!M60-1)*100</f>
        <v>4.3693966461573863</v>
      </c>
      <c r="N61" s="143">
        <f>('dep04'!N61/'dep04'!N60-1)*100</f>
        <v>1.6720080870112453</v>
      </c>
      <c r="O61" s="143">
        <f>('dep04'!O61/'dep04'!O60-1)*100</f>
        <v>3.4182728397718964</v>
      </c>
      <c r="P61" s="143">
        <f>('dep04'!P61/'dep04'!P60-1)*100</f>
        <v>-0.19184572921117082</v>
      </c>
      <c r="Q61" s="143">
        <f>('dep04'!Q61/'dep04'!Q60-1)*100</f>
        <v>-7.5090922314547388</v>
      </c>
      <c r="R61" s="143">
        <f>('dep04'!R61/'dep04'!R60-1)*100</f>
        <v>2.7851678966438032</v>
      </c>
      <c r="S61" s="143">
        <f>('dep04'!S61/'dep04'!S60-1)*100</f>
        <v>-2.4300847885388999</v>
      </c>
      <c r="T61" s="142"/>
      <c r="U61" s="234"/>
      <c r="V61" s="95" t="str">
        <f t="shared" si="4"/>
        <v>2013T4</v>
      </c>
      <c r="W61" s="92">
        <f>'dep04'!B61-'dep04'!B60</f>
        <v>-199.11453091130534</v>
      </c>
      <c r="X61" s="108"/>
      <c r="Y61" s="100">
        <f>'dep04'!D61-'dep04'!D60</f>
        <v>-88.497308146153046</v>
      </c>
      <c r="Z61" s="93">
        <f>'dep04'!E61-'dep04'!E60</f>
        <v>4.4846411187440935</v>
      </c>
      <c r="AA61" s="93">
        <f>'dep04'!F61-'dep04'!F60</f>
        <v>-18.759827614151845</v>
      </c>
      <c r="AB61" s="93">
        <f>'dep04'!G61-'dep04'!G60</f>
        <v>-2.993210627600547</v>
      </c>
      <c r="AC61" s="93">
        <f>'dep04'!H61-'dep04'!H60</f>
        <v>0.66407657854792745</v>
      </c>
      <c r="AD61" s="94">
        <f>'dep04'!I61-'dep04'!I60</f>
        <v>-71.892987601691857</v>
      </c>
      <c r="AE61" s="102">
        <f>'dep04'!J61-'dep04'!J60</f>
        <v>-173.13871363461249</v>
      </c>
      <c r="AF61" s="100">
        <f>'dep04'!K61-'dep04'!K60</f>
        <v>145.03156802417652</v>
      </c>
      <c r="AG61" s="93">
        <f>'dep04'!L61-'dep04'!L60</f>
        <v>4.042459091470846</v>
      </c>
      <c r="AH61" s="93">
        <f>'dep04'!M61-'dep04'!M60</f>
        <v>86.904216322606999</v>
      </c>
      <c r="AI61" s="93">
        <f>'dep04'!N61-'dep04'!N60</f>
        <v>48.434783579546092</v>
      </c>
      <c r="AJ61" s="93">
        <f>'dep04'!O61-'dep04'!O60</f>
        <v>11.698446812807333</v>
      </c>
      <c r="AK61" s="93">
        <f>'dep04'!P61-'dep04'!P60</f>
        <v>-1.8488138481043279</v>
      </c>
      <c r="AL61" s="93">
        <f>'dep04'!Q61-'dep04'!Q60</f>
        <v>-29.565483384063498</v>
      </c>
      <c r="AM61" s="93">
        <f>'dep04'!R61-'dep04'!R60</f>
        <v>90.08596428531655</v>
      </c>
      <c r="AN61" s="93">
        <f>'dep04'!S61-'dep04'!S60</f>
        <v>-64.720004835403415</v>
      </c>
      <c r="AO61" s="100"/>
      <c r="AP61" s="234"/>
      <c r="AQ61" s="95" t="str">
        <f t="shared" si="5"/>
        <v>2013T4</v>
      </c>
      <c r="AR61" s="140">
        <f>('dep04'!B61/'dep04'!B57-1)*100</f>
        <v>1.2044156885841373</v>
      </c>
      <c r="AS61" s="141"/>
      <c r="AT61" s="142">
        <f>('dep04'!D61/'dep04'!D57-1)*100</f>
        <v>2.2796728077925321</v>
      </c>
      <c r="AU61" s="143">
        <f>('dep04'!E61/'dep04'!E57-1)*100</f>
        <v>-1.3673743661694604</v>
      </c>
      <c r="AV61" s="143">
        <f>('dep04'!F61/'dep04'!F57-1)*100</f>
        <v>-0.54030891262841774</v>
      </c>
      <c r="AW61" s="143">
        <f>('dep04'!G61/'dep04'!G57-1)*100</f>
        <v>-3.7156234207119554</v>
      </c>
      <c r="AX61" s="143">
        <f>('dep04'!H61/'dep04'!H57-1)*100</f>
        <v>16.379263585851621</v>
      </c>
      <c r="AY61" s="144">
        <f>('dep04'!I61/'dep04'!I57-1)*100</f>
        <v>4.904774616437324</v>
      </c>
      <c r="AZ61" s="145">
        <f>('dep04'!J61/'dep04'!J57-1)*100</f>
        <v>-2.7025767348532792</v>
      </c>
      <c r="BA61" s="142">
        <f>('dep04'!K61/'dep04'!K57-1)*100</f>
        <v>0.89635728669461567</v>
      </c>
      <c r="BB61" s="143">
        <f>('dep04'!L61/'dep04'!L57-1)*100</f>
        <v>2.8253352541477206</v>
      </c>
      <c r="BC61" s="143">
        <f>('dep04'!M61/'dep04'!M57-1)*100</f>
        <v>-3.1925106197249198</v>
      </c>
      <c r="BD61" s="143">
        <f>('dep04'!N61/'dep04'!N57-1)*100</f>
        <v>-1.3399711048573293</v>
      </c>
      <c r="BE61" s="143">
        <f>('dep04'!O61/'dep04'!O57-1)*100</f>
        <v>5.5236354790326514</v>
      </c>
      <c r="BF61" s="143">
        <f>('dep04'!P61/'dep04'!P57-1)*100</f>
        <v>2.6886533061347695</v>
      </c>
      <c r="BG61" s="143">
        <f>('dep04'!Q61/'dep04'!Q57-1)*100</f>
        <v>-8.8647620356641319</v>
      </c>
      <c r="BH61" s="143">
        <f>('dep04'!R61/'dep04'!R57-1)*100</f>
        <v>7.03740917284148</v>
      </c>
      <c r="BI61" s="143">
        <f>('dep04'!S61/'dep04'!S57-1)*100</f>
        <v>-5.0936995362901865</v>
      </c>
      <c r="BJ61" s="142">
        <f>('dep04'!T61/'dep04'!T57-1)*100</f>
        <v>1.5548115705478205</v>
      </c>
      <c r="BK61" s="234"/>
      <c r="BL61" s="95" t="str">
        <f t="shared" si="2"/>
        <v>2013T4</v>
      </c>
      <c r="BM61" s="92">
        <f>'dep04'!B61-'dep04'!B57</f>
        <v>611.92375954660383</v>
      </c>
      <c r="BN61" s="108">
        <f>'dep04'!C61-'dep04'!C57</f>
        <v>107.79039119236745</v>
      </c>
      <c r="BO61" s="100">
        <f>'dep04'!D61-'dep04'!D57</f>
        <v>125.98379639183349</v>
      </c>
      <c r="BP61" s="93">
        <f>'dep04'!E61-'dep04'!E57</f>
        <v>-20.340406129993426</v>
      </c>
      <c r="BQ61" s="93">
        <f>'dep04'!F61-'dep04'!F57</f>
        <v>-4.6747178875486952</v>
      </c>
      <c r="BR61" s="93">
        <f>'dep04'!G61-'dep04'!G57</f>
        <v>-2.6026597341923292</v>
      </c>
      <c r="BS61" s="93">
        <f>'dep04'!H61-'dep04'!H57</f>
        <v>1.9651627272427667</v>
      </c>
      <c r="BT61" s="94">
        <f>'dep04'!I61-'dep04'!I57</f>
        <v>151.636417416325</v>
      </c>
      <c r="BU61" s="102">
        <f>'dep04'!J61-'dep04'!J57</f>
        <v>-112.35411873783005</v>
      </c>
      <c r="BV61" s="100">
        <f>'dep04'!K61-'dep04'!K57</f>
        <v>175.80009501996392</v>
      </c>
      <c r="BW61" s="93">
        <f>'dep04'!L61-'dep04'!L57</f>
        <v>196.85571218539826</v>
      </c>
      <c r="BX61" s="93">
        <f>'dep04'!M61-'dep04'!M57</f>
        <v>-68.456697313697532</v>
      </c>
      <c r="BY61" s="93">
        <f>'dep04'!N61-'dep04'!N57</f>
        <v>-40.001344252109902</v>
      </c>
      <c r="BZ61" s="93">
        <f>'dep04'!O61-'dep04'!O57</f>
        <v>18.52652754608539</v>
      </c>
      <c r="CA61" s="93">
        <f>'dep04'!P61-'dep04'!P57</f>
        <v>25.183693244780329</v>
      </c>
      <c r="CB61" s="93">
        <f>'dep04'!Q61-'dep04'!Q57</f>
        <v>-35.422347338763529</v>
      </c>
      <c r="CC61" s="93">
        <f>'dep04'!R61-'dep04'!R57</f>
        <v>218.58150650028483</v>
      </c>
      <c r="CD61" s="93">
        <f>'dep04'!S61-'dep04'!S57</f>
        <v>-139.46695555201222</v>
      </c>
      <c r="CE61" s="100">
        <f>'dep04'!T61-'dep04'!T57</f>
        <v>314.70359568027561</v>
      </c>
      <c r="CF61" s="234"/>
      <c r="CG61" s="95" t="str">
        <f t="shared" si="3"/>
        <v>2013T4</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tr">
        <f>Paca!A62</f>
        <v>2014T1</v>
      </c>
      <c r="B62" s="134">
        <f>('dep04'!B62/'dep04'!B61-1)*100</f>
        <v>0.55475511048805881</v>
      </c>
      <c r="C62" s="135"/>
      <c r="D62" s="136">
        <f>('dep04'!D62/'dep04'!D61-1)*100</f>
        <v>1.2625740604580216</v>
      </c>
      <c r="E62" s="137">
        <f>('dep04'!E62/'dep04'!E61-1)*100</f>
        <v>0.41053587256367763</v>
      </c>
      <c r="F62" s="137">
        <f>('dep04'!F62/'dep04'!F61-1)*100</f>
        <v>-0.58843725531351199</v>
      </c>
      <c r="G62" s="137">
        <f>('dep04'!G62/'dep04'!G61-1)*100</f>
        <v>18.794767367214948</v>
      </c>
      <c r="H62" s="137">
        <f>('dep04'!H62/'dep04'!H61-1)*100</f>
        <v>26.99710738100918</v>
      </c>
      <c r="I62" s="138">
        <f>('dep04'!I62/'dep04'!I61-1)*100</f>
        <v>1.6637716704861027</v>
      </c>
      <c r="J62" s="139">
        <f>('dep04'!J62/'dep04'!J61-1)*100</f>
        <v>-1.9340484839149519</v>
      </c>
      <c r="K62" s="136">
        <f>('dep04'!K62/'dep04'!K61-1)*100</f>
        <v>0.85069588466832879</v>
      </c>
      <c r="L62" s="137">
        <f>('dep04'!L62/'dep04'!L61-1)*100</f>
        <v>0.1916573175492875</v>
      </c>
      <c r="M62" s="137">
        <f>('dep04'!M62/'dep04'!M61-1)*100</f>
        <v>4.2703409861739816</v>
      </c>
      <c r="N62" s="137">
        <f>('dep04'!N62/'dep04'!N61-1)*100</f>
        <v>-0.20940589445487268</v>
      </c>
      <c r="O62" s="137">
        <f>('dep04'!O62/'dep04'!O61-1)*100</f>
        <v>-4.4569434107087913</v>
      </c>
      <c r="P62" s="137">
        <f>('dep04'!P62/'dep04'!P61-1)*100</f>
        <v>1.5216000352767489</v>
      </c>
      <c r="Q62" s="137">
        <f>('dep04'!Q62/'dep04'!Q61-1)*100</f>
        <v>6.2467122302339861</v>
      </c>
      <c r="R62" s="137">
        <f>('dep04'!R62/'dep04'!R61-1)*100</f>
        <v>0.43482323943695445</v>
      </c>
      <c r="S62" s="137">
        <f>('dep04'!S62/'dep04'!S61-1)*100</f>
        <v>1.387928660022486</v>
      </c>
      <c r="T62" s="136"/>
      <c r="V62" s="69" t="str">
        <f t="shared" si="4"/>
        <v>2014T1</v>
      </c>
      <c r="W62" s="74">
        <f>'dep04'!B62-'dep04'!B61</f>
        <v>285.2473941765129</v>
      </c>
      <c r="X62" s="106"/>
      <c r="Y62" s="101">
        <f>'dep04'!D62-'dep04'!D61</f>
        <v>71.365508538900031</v>
      </c>
      <c r="Z62" s="75">
        <f>'dep04'!E62-'dep04'!E61</f>
        <v>6.0234303391464437</v>
      </c>
      <c r="AA62" s="75">
        <f>'dep04'!F62-'dep04'!F61</f>
        <v>-5.0636134248144344</v>
      </c>
      <c r="AB62" s="75">
        <f>'dep04'!G62-'dep04'!G61</f>
        <v>12.675890497467265</v>
      </c>
      <c r="AC62" s="75">
        <f>'dep04'!H62-'dep04'!H61</f>
        <v>3.7696148982331792</v>
      </c>
      <c r="AD62" s="76">
        <f>'dep04'!I62-'dep04'!I61</f>
        <v>53.960186228868679</v>
      </c>
      <c r="AE62" s="103">
        <f>'dep04'!J62-'dep04'!J61</f>
        <v>-78.231140166104069</v>
      </c>
      <c r="AF62" s="101">
        <f>'dep04'!K62-'dep04'!K61</f>
        <v>168.34017370978108</v>
      </c>
      <c r="AG62" s="75">
        <f>'dep04'!L62-'dep04'!L61</f>
        <v>13.731044426835069</v>
      </c>
      <c r="AH62" s="75">
        <f>'dep04'!M62-'dep04'!M61</f>
        <v>88.645175505806947</v>
      </c>
      <c r="AI62" s="75">
        <f>'dep04'!N62-'dep04'!N61</f>
        <v>-6.1675019196368339</v>
      </c>
      <c r="AJ62" s="75">
        <f>'dep04'!O62-'dep04'!O61</f>
        <v>-15.774510117782995</v>
      </c>
      <c r="AK62" s="75">
        <f>'dep04'!P62-'dep04'!P61</f>
        <v>14.635500669739827</v>
      </c>
      <c r="AL62" s="75">
        <f>'dep04'!Q62-'dep04'!Q61</f>
        <v>22.748254943294171</v>
      </c>
      <c r="AM62" s="75">
        <f>'dep04'!R62-'dep04'!R61</f>
        <v>14.456026904782448</v>
      </c>
      <c r="AN62" s="75">
        <f>'dep04'!S62-'dep04'!S61</f>
        <v>36.066183296745749</v>
      </c>
      <c r="AO62" s="101"/>
      <c r="AQ62" s="69" t="str">
        <f t="shared" si="5"/>
        <v>2014T1</v>
      </c>
      <c r="AR62" s="134">
        <f>('dep04'!B62/'dep04'!B58-1)*100</f>
        <v>0.64434077128647793</v>
      </c>
      <c r="AS62" s="135"/>
      <c r="AT62" s="136">
        <f>('dep04'!D62/'dep04'!D58-1)*100</f>
        <v>1.7826763486100905</v>
      </c>
      <c r="AU62" s="137">
        <f>('dep04'!E62/'dep04'!E58-1)*100</f>
        <v>-2.1224610987628068</v>
      </c>
      <c r="AV62" s="137">
        <f>('dep04'!F62/'dep04'!F58-1)*100</f>
        <v>-3.9916107746120422</v>
      </c>
      <c r="AW62" s="137">
        <f>('dep04'!G62/'dep04'!G58-1)*100</f>
        <v>8.8057744337135766</v>
      </c>
      <c r="AX62" s="137">
        <f>('dep04'!H62/'dep04'!H58-1)*100</f>
        <v>8.5397582702767529</v>
      </c>
      <c r="AY62" s="138">
        <f>('dep04'!I62/'dep04'!I58-1)*100</f>
        <v>5.0961429682181203</v>
      </c>
      <c r="AZ62" s="139">
        <f>('dep04'!J62/'dep04'!J58-1)*100</f>
        <v>-6.0313404482869366</v>
      </c>
      <c r="BA62" s="136">
        <f>('dep04'!K62/'dep04'!K58-1)*100</f>
        <v>1.3234951663454675</v>
      </c>
      <c r="BB62" s="137">
        <f>('dep04'!L62/'dep04'!L58-1)*100</f>
        <v>2.4244674119066056</v>
      </c>
      <c r="BC62" s="137">
        <f>('dep04'!M62/'dep04'!M58-1)*100</f>
        <v>-1.4221539764773694</v>
      </c>
      <c r="BD62" s="137">
        <f>('dep04'!N62/'dep04'!N58-1)*100</f>
        <v>-3.5583996493723902</v>
      </c>
      <c r="BE62" s="137">
        <f>('dep04'!O62/'dep04'!O58-1)*100</f>
        <v>2.6865993907221553</v>
      </c>
      <c r="BF62" s="137">
        <f>('dep04'!P62/'dep04'!P58-1)*100</f>
        <v>4.643798912565944</v>
      </c>
      <c r="BG62" s="137">
        <f>('dep04'!Q62/'dep04'!Q58-1)*100</f>
        <v>-7.765683886134167</v>
      </c>
      <c r="BH62" s="137">
        <f>('dep04'!R62/'dep04'!R58-1)*100</f>
        <v>8.2610199302042062</v>
      </c>
      <c r="BI62" s="137">
        <f>('dep04'!S62/'dep04'!S58-1)*100</f>
        <v>-1.6411206421076074</v>
      </c>
      <c r="BJ62" s="136">
        <f>('dep04'!T62/'dep04'!T58-1)*100</f>
        <v>0.13070436034530175</v>
      </c>
      <c r="BL62" s="69" t="str">
        <f t="shared" si="2"/>
        <v>2014T1</v>
      </c>
      <c r="BM62" s="74">
        <f>'dep04'!B62-'dep04'!B58</f>
        <v>331.01619312061666</v>
      </c>
      <c r="BN62" s="106">
        <f>'dep04'!C62-'dep04'!C58</f>
        <v>197.81523350708721</v>
      </c>
      <c r="BO62" s="101">
        <f>'dep04'!D62-'dep04'!D58</f>
        <v>100.24878122402515</v>
      </c>
      <c r="BP62" s="75">
        <f>'dep04'!E62-'dep04'!E58</f>
        <v>-31.946903042377926</v>
      </c>
      <c r="BQ62" s="75">
        <f>'dep04'!F62-'dep04'!F58</f>
        <v>-35.566103279467711</v>
      </c>
      <c r="BR62" s="75">
        <f>'dep04'!G62-'dep04'!G58</f>
        <v>6.4841708238527787</v>
      </c>
      <c r="BS62" s="75">
        <f>'dep04'!H62-'dep04'!H58</f>
        <v>1.3951802117186318</v>
      </c>
      <c r="BT62" s="76">
        <f>'dep04'!I62-'dep04'!I58</f>
        <v>159.88243651030098</v>
      </c>
      <c r="BU62" s="103">
        <f>'dep04'!J62-'dep04'!J58</f>
        <v>-254.60173637079788</v>
      </c>
      <c r="BV62" s="101">
        <f>'dep04'!K62-'dep04'!K58</f>
        <v>260.67809314199621</v>
      </c>
      <c r="BW62" s="75">
        <f>'dep04'!L62-'dep04'!L58</f>
        <v>169.9113396362427</v>
      </c>
      <c r="BX62" s="75">
        <f>'dep04'!M62-'dep04'!M58</f>
        <v>-31.226307982539765</v>
      </c>
      <c r="BY62" s="75">
        <f>'dep04'!N62-'dep04'!N58</f>
        <v>-108.44269789301325</v>
      </c>
      <c r="BZ62" s="75">
        <f>'dep04'!O62-'dep04'!O58</f>
        <v>8.8472241827675475</v>
      </c>
      <c r="CA62" s="75">
        <f>'dep04'!P62-'dep04'!P58</f>
        <v>43.333666440555703</v>
      </c>
      <c r="CB62" s="75">
        <f>'dep04'!Q62-'dep04'!Q58</f>
        <v>-32.576113018123579</v>
      </c>
      <c r="CC62" s="75">
        <f>'dep04'!R62-'dep04'!R58</f>
        <v>254.7898222611957</v>
      </c>
      <c r="CD62" s="75">
        <f>'dep04'!S62-'dep04'!S58</f>
        <v>-43.9588404850806</v>
      </c>
      <c r="CE62" s="101">
        <f>'dep04'!T62-'dep04'!T58</f>
        <v>26.87582161831233</v>
      </c>
      <c r="CG62" s="69" t="str">
        <f t="shared" si="3"/>
        <v>2014T1</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tr">
        <f>Paca!A63</f>
        <v>2014T2</v>
      </c>
      <c r="B63" s="134">
        <f>('dep04'!B63/'dep04'!B62-1)*100</f>
        <v>-0.42691841472008996</v>
      </c>
      <c r="C63" s="135"/>
      <c r="D63" s="136">
        <f>('dep04'!D63/'dep04'!D62-1)*100</f>
        <v>-1.6144548728115216</v>
      </c>
      <c r="E63" s="137">
        <f>('dep04'!E63/'dep04'!E62-1)*100</f>
        <v>2.4868460071476139</v>
      </c>
      <c r="F63" s="137">
        <f>('dep04'!F63/'dep04'!F62-1)*100</f>
        <v>-6.5777662860120323</v>
      </c>
      <c r="G63" s="137">
        <f>('dep04'!G63/'dep04'!G62-1)*100</f>
        <v>-17.636102530999189</v>
      </c>
      <c r="H63" s="137">
        <f>('dep04'!H63/'dep04'!H62-1)*100</f>
        <v>-12.599126937675031</v>
      </c>
      <c r="I63" s="138">
        <f>('dep04'!I63/'dep04'!I62-1)*100</f>
        <v>-1.7108560227600322</v>
      </c>
      <c r="J63" s="139">
        <f>('dep04'!J63/'dep04'!J62-1)*100</f>
        <v>-5.3326212975567948</v>
      </c>
      <c r="K63" s="136">
        <f>('dep04'!K63/'dep04'!K62-1)*100</f>
        <v>-0.15409226595175518</v>
      </c>
      <c r="L63" s="137">
        <f>('dep04'!L63/'dep04'!L62-1)*100</f>
        <v>-0.36010187953182671</v>
      </c>
      <c r="M63" s="137">
        <f>('dep04'!M63/'dep04'!M62-1)*100</f>
        <v>1.1028403043030321</v>
      </c>
      <c r="N63" s="137">
        <f>('dep04'!N63/'dep04'!N62-1)*100</f>
        <v>-1.9549249717332629</v>
      </c>
      <c r="O63" s="137">
        <f>('dep04'!O63/'dep04'!O62-1)*100</f>
        <v>-1.4653479708016781</v>
      </c>
      <c r="P63" s="137">
        <f>('dep04'!P63/'dep04'!P62-1)*100</f>
        <v>-0.15604054586495497</v>
      </c>
      <c r="Q63" s="137">
        <f>('dep04'!Q63/'dep04'!Q62-1)*100</f>
        <v>3.2895554933647597</v>
      </c>
      <c r="R63" s="137">
        <f>('dep04'!R63/'dep04'!R62-1)*100</f>
        <v>-0.24579863188658457</v>
      </c>
      <c r="S63" s="137">
        <f>('dep04'!S63/'dep04'!S62-1)*100</f>
        <v>1.1630056881115847</v>
      </c>
      <c r="T63" s="136"/>
      <c r="V63" s="69" t="str">
        <f t="shared" si="4"/>
        <v>2014T2</v>
      </c>
      <c r="W63" s="74">
        <f>'dep04'!B63-'dep04'!B62</f>
        <v>-220.73330946821079</v>
      </c>
      <c r="X63" s="106"/>
      <c r="Y63" s="101">
        <f>'dep04'!D63-'dep04'!D62</f>
        <v>-92.407320058936421</v>
      </c>
      <c r="Z63" s="75">
        <f>'dep04'!E63-'dep04'!E62</f>
        <v>36.637088918994777</v>
      </c>
      <c r="AA63" s="75">
        <f>'dep04'!F63-'dep04'!F62</f>
        <v>-56.269845276139108</v>
      </c>
      <c r="AB63" s="75">
        <f>'dep04'!G63-'dep04'!G62</f>
        <v>-14.129976860899589</v>
      </c>
      <c r="AC63" s="75">
        <f>'dep04'!H63-'dep04'!H62</f>
        <v>-2.2341587647101413</v>
      </c>
      <c r="AD63" s="76">
        <f>'dep04'!I63-'dep04'!I62</f>
        <v>-56.410428076183507</v>
      </c>
      <c r="AE63" s="103">
        <f>'dep04'!J63-'dep04'!J62</f>
        <v>-211.52967016397997</v>
      </c>
      <c r="AF63" s="101">
        <f>'dep04'!K63-'dep04'!K62</f>
        <v>-30.751986827490327</v>
      </c>
      <c r="AG63" s="75">
        <f>'dep04'!L63-'dep04'!L62</f>
        <v>-25.848486293216411</v>
      </c>
      <c r="AH63" s="75">
        <f>'dep04'!M63-'dep04'!M62</f>
        <v>23.870744954898328</v>
      </c>
      <c r="AI63" s="75">
        <f>'dep04'!N63-'dep04'!N62</f>
        <v>-57.45662256153264</v>
      </c>
      <c r="AJ63" s="75">
        <f>'dep04'!O63-'dep04'!O62</f>
        <v>-4.9551711481121856</v>
      </c>
      <c r="AK63" s="75">
        <f>'dep04'!P63-'dep04'!P62</f>
        <v>-1.5237123549400167</v>
      </c>
      <c r="AL63" s="75">
        <f>'dep04'!Q63-'dep04'!Q62</f>
        <v>12.7276816553873</v>
      </c>
      <c r="AM63" s="75">
        <f>'dep04'!R63-'dep04'!R62</f>
        <v>-8.207293821656549</v>
      </c>
      <c r="AN63" s="75">
        <f>'dep04'!S63-'dep04'!S62</f>
        <v>30.640872741671956</v>
      </c>
      <c r="AO63" s="101"/>
      <c r="AQ63" s="69" t="str">
        <f t="shared" si="5"/>
        <v>2014T2</v>
      </c>
      <c r="AR63" s="134">
        <f>('dep04'!B63/'dep04'!B59-1)*100</f>
        <v>-8.0721871353972574E-2</v>
      </c>
      <c r="AS63" s="135"/>
      <c r="AT63" s="136">
        <f>('dep04'!D63/'dep04'!D59-1)*100</f>
        <v>7.6253918374846741E-2</v>
      </c>
      <c r="AU63" s="137">
        <f>('dep04'!E63/'dep04'!E59-1)*100</f>
        <v>0.60750420784643211</v>
      </c>
      <c r="AV63" s="137">
        <f>('dep04'!F63/'dep04'!F59-1)*100</f>
        <v>-8.4117848468650553</v>
      </c>
      <c r="AW63" s="137">
        <f>('dep04'!G63/'dep04'!G59-1)*100</f>
        <v>-23.210178104556121</v>
      </c>
      <c r="AX63" s="137">
        <f>('dep04'!H63/'dep04'!H59-1)*100</f>
        <v>6.5655742586311794</v>
      </c>
      <c r="AY63" s="138">
        <f>('dep04'!I63/'dep04'!I59-1)*100</f>
        <v>2.7769807525511281</v>
      </c>
      <c r="AZ63" s="139">
        <f>('dep04'!J63/'dep04'!J59-1)*100</f>
        <v>-12.194610583622101</v>
      </c>
      <c r="BA63" s="136">
        <f>('dep04'!K63/'dep04'!K59-1)*100</f>
        <v>1.938830978942252</v>
      </c>
      <c r="BB63" s="137">
        <f>('dep04'!L63/'dep04'!L59-1)*100</f>
        <v>2.5135691707853125</v>
      </c>
      <c r="BC63" s="137">
        <f>('dep04'!M63/'dep04'!M59-1)*100</f>
        <v>4.0732533028550177</v>
      </c>
      <c r="BD63" s="137">
        <f>('dep04'!N63/'dep04'!N59-1)*100</f>
        <v>-1.8522032110244724</v>
      </c>
      <c r="BE63" s="137">
        <f>('dep04'!O63/'dep04'!O59-1)*100</f>
        <v>-2.0074462975861906</v>
      </c>
      <c r="BF63" s="137">
        <f>('dep04'!P63/'dep04'!P59-1)*100</f>
        <v>3.8661280235249063</v>
      </c>
      <c r="BG63" s="137">
        <f>('dep04'!Q63/'dep04'!Q59-1)*100</f>
        <v>-8.1698820328112038</v>
      </c>
      <c r="BH63" s="137">
        <f>('dep04'!R63/'dep04'!R59-1)*100</f>
        <v>6.2538516327950378</v>
      </c>
      <c r="BI63" s="137">
        <f>('dep04'!S63/'dep04'!S59-1)*100</f>
        <v>-0.65619229887521335</v>
      </c>
      <c r="BJ63" s="136">
        <f>('dep04'!T63/'dep04'!T59-1)*100</f>
        <v>-0.43290344196315056</v>
      </c>
      <c r="BL63" s="69" t="str">
        <f t="shared" si="2"/>
        <v>2014T2</v>
      </c>
      <c r="BM63" s="74">
        <f>'dep04'!B63-'dep04'!B59</f>
        <v>-41.591718802024843</v>
      </c>
      <c r="BN63" s="106">
        <f>'dep04'!C63-'dep04'!C59</f>
        <v>186.35752716474394</v>
      </c>
      <c r="BO63" s="101">
        <f>'dep04'!D63-'dep04'!D59</f>
        <v>4.290845589219316</v>
      </c>
      <c r="BP63" s="75">
        <f>'dep04'!E63-'dep04'!E59</f>
        <v>9.1171501707860898</v>
      </c>
      <c r="BQ63" s="75">
        <f>'dep04'!F63-'dep04'!F59</f>
        <v>-73.400005035824961</v>
      </c>
      <c r="BR63" s="75">
        <f>'dep04'!G63-'dep04'!G59</f>
        <v>-19.945757641845134</v>
      </c>
      <c r="BS63" s="75">
        <f>'dep04'!H63-'dep04'!H59</f>
        <v>0.95487195774002309</v>
      </c>
      <c r="BT63" s="76">
        <f>'dep04'!I63-'dep04'!I59</f>
        <v>87.564586138362756</v>
      </c>
      <c r="BU63" s="103">
        <f>'dep04'!J63-'dep04'!J59</f>
        <v>-521.52804115834078</v>
      </c>
      <c r="BV63" s="101">
        <f>'dep04'!K63-'dep04'!K59</f>
        <v>378.98577519382161</v>
      </c>
      <c r="BW63" s="75">
        <f>'dep04'!L63-'dep04'!L59</f>
        <v>175.36886405000587</v>
      </c>
      <c r="BX63" s="75">
        <f>'dep04'!M63-'dep04'!M59</f>
        <v>85.648347348721927</v>
      </c>
      <c r="BY63" s="75">
        <f>'dep04'!N63-'dep04'!N59</f>
        <v>-54.380583124705026</v>
      </c>
      <c r="BZ63" s="75">
        <f>'dep04'!O63-'dep04'!O59</f>
        <v>-6.8258657078836222</v>
      </c>
      <c r="CA63" s="75">
        <f>'dep04'!P63-'dep04'!P59</f>
        <v>36.290220961885097</v>
      </c>
      <c r="CB63" s="75">
        <f>'dep04'!Q63-'dep04'!Q59</f>
        <v>-35.554873593389914</v>
      </c>
      <c r="CC63" s="75">
        <f>'dep04'!R63-'dep04'!R59</f>
        <v>196.04447532612903</v>
      </c>
      <c r="CD63" s="75">
        <f>'dep04'!S63-'dep04'!S59</f>
        <v>-17.604810066947721</v>
      </c>
      <c r="CE63" s="101">
        <f>'dep04'!T63-'dep04'!T59</f>
        <v>-89.697825591450965</v>
      </c>
      <c r="CG63" s="69" t="str">
        <f t="shared" si="3"/>
        <v>2014T2</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tr">
        <f>Paca!A64</f>
        <v>2014T3</v>
      </c>
      <c r="B64" s="134">
        <f>('dep04'!B64/'dep04'!B63-1)*100</f>
        <v>-0.32069571969016719</v>
      </c>
      <c r="C64" s="135"/>
      <c r="D64" s="136">
        <f>('dep04'!D64/'dep04'!D63-1)*100</f>
        <v>-3.231909230304153</v>
      </c>
      <c r="E64" s="137">
        <f>('dep04'!E64/'dep04'!E63-1)*100</f>
        <v>-2.5974522876301975</v>
      </c>
      <c r="F64" s="137">
        <f>('dep04'!F64/'dep04'!F63-1)*100</f>
        <v>-3.6288844785250629</v>
      </c>
      <c r="G64" s="137">
        <f>('dep04'!G64/'dep04'!G63-1)*100</f>
        <v>8.2343863818244323</v>
      </c>
      <c r="H64" s="137">
        <f>('dep04'!H64/'dep04'!H63-1)*100</f>
        <v>24.06396190951552</v>
      </c>
      <c r="I64" s="138">
        <f>('dep04'!I64/'dep04'!I63-1)*100</f>
        <v>-3.7936213474723979</v>
      </c>
      <c r="J64" s="139">
        <f>('dep04'!J64/'dep04'!J63-1)*100</f>
        <v>-3.4641595042479434</v>
      </c>
      <c r="K64" s="136">
        <f>('dep04'!K64/'dep04'!K63-1)*100</f>
        <v>-0.27019155394468752</v>
      </c>
      <c r="L64" s="137">
        <f>('dep04'!L64/'dep04'!L63-1)*100</f>
        <v>-1.2984154352663535</v>
      </c>
      <c r="M64" s="137">
        <f>('dep04'!M64/'dep04'!M63-1)*100</f>
        <v>1.2876197561235259</v>
      </c>
      <c r="N64" s="137">
        <f>('dep04'!N64/'dep04'!N63-1)*100</f>
        <v>-1.7009291085370526</v>
      </c>
      <c r="O64" s="137">
        <f>('dep04'!O64/'dep04'!O63-1)*100</f>
        <v>0.37474296534749651</v>
      </c>
      <c r="P64" s="137">
        <f>('dep04'!P64/'dep04'!P63-1)*100</f>
        <v>-0.34780273223302682</v>
      </c>
      <c r="Q64" s="137">
        <f>('dep04'!Q64/'dep04'!Q63-1)*100</f>
        <v>2.6399444204441513</v>
      </c>
      <c r="R64" s="137">
        <f>('dep04'!R64/'dep04'!R63-1)*100</f>
        <v>0.68784116308802101</v>
      </c>
      <c r="S64" s="137">
        <f>('dep04'!S64/'dep04'!S63-1)*100</f>
        <v>1.0710043782759415</v>
      </c>
      <c r="T64" s="136"/>
      <c r="V64" s="69" t="str">
        <f t="shared" si="4"/>
        <v>2014T3</v>
      </c>
      <c r="W64" s="74">
        <f>'dep04'!B64-'dep04'!B63</f>
        <v>-165.10419117641868</v>
      </c>
      <c r="X64" s="106"/>
      <c r="Y64" s="101">
        <f>'dep04'!D64-'dep04'!D63</f>
        <v>-181.99980234018676</v>
      </c>
      <c r="Z64" s="75">
        <f>'dep04'!E64-'dep04'!E63</f>
        <v>-39.218210399415057</v>
      </c>
      <c r="AA64" s="75">
        <f>'dep04'!F64-'dep04'!F63</f>
        <v>-29.001514141050393</v>
      </c>
      <c r="AB64" s="75">
        <f>'dep04'!G64-'dep04'!G63</f>
        <v>5.4338415018280841</v>
      </c>
      <c r="AC64" s="75">
        <f>'dep04'!H64-'dep04'!H63</f>
        <v>3.7295504196504474</v>
      </c>
      <c r="AD64" s="76">
        <f>'dep04'!I64-'dep04'!I63</f>
        <v>-122.94346972120047</v>
      </c>
      <c r="AE64" s="103">
        <f>'dep04'!J64-'dep04'!J63</f>
        <v>-130.08546740888596</v>
      </c>
      <c r="AF64" s="101">
        <f>'dep04'!K64-'dep04'!K63</f>
        <v>-53.838676733761531</v>
      </c>
      <c r="AG64" s="75">
        <f>'dep04'!L64-'dep04'!L63</f>
        <v>-92.865985501334762</v>
      </c>
      <c r="AH64" s="75">
        <f>'dep04'!M64-'dep04'!M63</f>
        <v>28.177621506342803</v>
      </c>
      <c r="AI64" s="75">
        <f>'dep04'!N64-'dep04'!N63</f>
        <v>-49.014208732513907</v>
      </c>
      <c r="AJ64" s="75">
        <f>'dep04'!O64-'dep04'!O63</f>
        <v>1.2486489845894653</v>
      </c>
      <c r="AK64" s="75">
        <f>'dep04'!P64-'dep04'!P63</f>
        <v>-3.390941619176715</v>
      </c>
      <c r="AL64" s="75">
        <f>'dep04'!Q64-'dep04'!Q63</f>
        <v>10.550262833348086</v>
      </c>
      <c r="AM64" s="75">
        <f>'dep04'!R64-'dep04'!R63</f>
        <v>22.910780173975581</v>
      </c>
      <c r="AN64" s="75">
        <f>'dep04'!S64-'dep04'!S63</f>
        <v>28.545145621015308</v>
      </c>
      <c r="AO64" s="101"/>
      <c r="AQ64" s="69" t="str">
        <f t="shared" si="5"/>
        <v>2014T3</v>
      </c>
      <c r="AR64" s="134">
        <f>('dep04'!B64/'dep04'!B60-1)*100</f>
        <v>-0.58062344158528179</v>
      </c>
      <c r="AS64" s="135"/>
      <c r="AT64" s="136">
        <f>('dep04'!D64/'dep04'!D60-1)*100</f>
        <v>-5.0782973814787695</v>
      </c>
      <c r="AU64" s="137">
        <f>('dep04'!E64/'dep04'!E60-1)*100</f>
        <v>0.5419295384059275</v>
      </c>
      <c r="AV64" s="137">
        <f>('dep04'!F64/'dep04'!F60-1)*100</f>
        <v>-12.407306678695241</v>
      </c>
      <c r="AW64" s="137">
        <f>('dep04'!G64/'dep04'!G60-1)*100</f>
        <v>1.4006068771521329</v>
      </c>
      <c r="AX64" s="137">
        <f>('dep04'!H64/'dep04'!H60-1)*100</f>
        <v>44.583072030486967</v>
      </c>
      <c r="AY64" s="138">
        <f>('dep04'!I64/'dep04'!I60-1)*100</f>
        <v>-5.9510861633474965</v>
      </c>
      <c r="AZ64" s="139">
        <f>('dep04'!J64/'dep04'!J60-1)*100</f>
        <v>-14.05817067650913</v>
      </c>
      <c r="BA64" s="136">
        <f>('dep04'!K64/'dep04'!K60-1)*100</f>
        <v>1.164665902681028</v>
      </c>
      <c r="BB64" s="137">
        <f>('dep04'!L64/'dep04'!L60-1)*100</f>
        <v>-1.4097250501506231</v>
      </c>
      <c r="BC64" s="137">
        <f>('dep04'!M64/'dep04'!M60-1)*100</f>
        <v>11.443229383164709</v>
      </c>
      <c r="BD64" s="137">
        <f>('dep04'!N64/'dep04'!N60-1)*100</f>
        <v>-2.2163587048304456</v>
      </c>
      <c r="BE64" s="137">
        <f>('dep04'!O64/'dep04'!O60-1)*100</f>
        <v>-2.2740626132562114</v>
      </c>
      <c r="BF64" s="137">
        <f>('dep04'!P64/'dep04'!P60-1)*100</f>
        <v>0.81685664760406951</v>
      </c>
      <c r="BG64" s="137">
        <f>('dep04'!Q64/'dep04'!Q60-1)*100</f>
        <v>4.180720923595338</v>
      </c>
      <c r="BH64" s="137">
        <f>('dep04'!R64/'dep04'!R60-1)*100</f>
        <v>3.6866861392439443</v>
      </c>
      <c r="BI64" s="137">
        <f>('dep04'!S64/'dep04'!S60-1)*100</f>
        <v>1.1464125698297689</v>
      </c>
      <c r="BJ64" s="136">
        <f>('dep04'!T64/'dep04'!T60-1)*100</f>
        <v>1.1615968208539051</v>
      </c>
      <c r="BL64" s="69" t="str">
        <f t="shared" si="2"/>
        <v>2014T3</v>
      </c>
      <c r="BM64" s="74">
        <f>'dep04'!B64-'dep04'!B60</f>
        <v>-299.70463737942191</v>
      </c>
      <c r="BN64" s="106">
        <f>'dep04'!C64-'dep04'!C60</f>
        <v>117.33328330184099</v>
      </c>
      <c r="BO64" s="101">
        <f>'dep04'!D64-'dep04'!D60</f>
        <v>-291.5389220063762</v>
      </c>
      <c r="BP64" s="75">
        <f>'dep04'!E64-'dep04'!E60</f>
        <v>7.9269499774702581</v>
      </c>
      <c r="BQ64" s="75">
        <f>'dep04'!F64-'dep04'!F60</f>
        <v>-109.09480045615578</v>
      </c>
      <c r="BR64" s="75">
        <f>'dep04'!G64-'dep04'!G60</f>
        <v>0.98654451079521266</v>
      </c>
      <c r="BS64" s="75">
        <f>'dep04'!H64-'dep04'!H60</f>
        <v>5.9290831317214128</v>
      </c>
      <c r="BT64" s="76">
        <f>'dep04'!I64-'dep04'!I60</f>
        <v>-197.28669917020716</v>
      </c>
      <c r="BU64" s="103">
        <f>'dep04'!J64-'dep04'!J60</f>
        <v>-592.98499137358249</v>
      </c>
      <c r="BV64" s="101">
        <f>'dep04'!K64-'dep04'!K60</f>
        <v>228.78107817270575</v>
      </c>
      <c r="BW64" s="75">
        <f>'dep04'!L64-'dep04'!L60</f>
        <v>-100.94096827624526</v>
      </c>
      <c r="BX64" s="75">
        <f>'dep04'!M64-'dep04'!M60</f>
        <v>227.59775828965508</v>
      </c>
      <c r="BY64" s="75">
        <f>'dep04'!N64-'dep04'!N60</f>
        <v>-64.203549634137289</v>
      </c>
      <c r="BZ64" s="75">
        <f>'dep04'!O64-'dep04'!O60</f>
        <v>-7.7825854684983824</v>
      </c>
      <c r="CA64" s="75">
        <f>'dep04'!P64-'dep04'!P60</f>
        <v>7.8720328475187671</v>
      </c>
      <c r="CB64" s="75">
        <f>'dep04'!Q64-'dep04'!Q60</f>
        <v>16.460716047966059</v>
      </c>
      <c r="CC64" s="75">
        <f>'dep04'!R64-'dep04'!R60</f>
        <v>119.24547754241803</v>
      </c>
      <c r="CD64" s="75">
        <f>'dep04'!S64-'dep04'!S60</f>
        <v>30.532196824029597</v>
      </c>
      <c r="CE64" s="101">
        <f>'dep04'!T64-'dep04'!T60</f>
        <v>238.70491452599526</v>
      </c>
      <c r="CG64" s="69" t="str">
        <f t="shared" si="3"/>
        <v>2014T3</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tr">
        <f>Paca!A65</f>
        <v>2014T4</v>
      </c>
      <c r="B65" s="140">
        <f>('dep04'!B65/'dep04'!B64-1)*100</f>
        <v>0.49514763472653378</v>
      </c>
      <c r="C65" s="141"/>
      <c r="D65" s="142">
        <f>('dep04'!D65/'dep04'!D64-1)*100</f>
        <v>2.6754540983984443</v>
      </c>
      <c r="E65" s="143">
        <f>('dep04'!E65/'dep04'!E64-1)*100</f>
        <v>2.25002137504553</v>
      </c>
      <c r="F65" s="143">
        <f>('dep04'!F65/'dep04'!F64-1)*100</f>
        <v>4.8915063068313946</v>
      </c>
      <c r="G65" s="143">
        <f>('dep04'!G65/'dep04'!G64-1)*100</f>
        <v>-12.820133609842355</v>
      </c>
      <c r="H65" s="143">
        <f>('dep04'!H65/'dep04'!H64-1)*100</f>
        <v>204.78747203353294</v>
      </c>
      <c r="I65" s="144">
        <f>('dep04'!I65/'dep04'!I64-1)*100</f>
        <v>1.437238289418552</v>
      </c>
      <c r="J65" s="145">
        <f>('dep04'!J65/'dep04'!J64-1)*100</f>
        <v>3.4757364933732049</v>
      </c>
      <c r="K65" s="142">
        <f>('dep04'!K65/'dep04'!K64-1)*100</f>
        <v>0.35327476987592199</v>
      </c>
      <c r="L65" s="143">
        <f>('dep04'!L65/'dep04'!L64-1)*100</f>
        <v>-6.5947424863266324E-2</v>
      </c>
      <c r="M65" s="143">
        <f>('dep04'!M65/'dep04'!M64-1)*100</f>
        <v>3.4944407666575916</v>
      </c>
      <c r="N65" s="143">
        <f>('dep04'!N65/'dep04'!N64-1)*100</f>
        <v>0.91196705885159268</v>
      </c>
      <c r="O65" s="143">
        <f>('dep04'!O65/'dep04'!O64-1)*100</f>
        <v>-2.7026123706164085</v>
      </c>
      <c r="P65" s="143">
        <f>('dep04'!P65/'dep04'!P64-1)*100</f>
        <v>2.2016703461438469</v>
      </c>
      <c r="Q65" s="143">
        <f>('dep04'!Q65/'dep04'!Q64-1)*100</f>
        <v>-0.4640630769182863</v>
      </c>
      <c r="R65" s="143">
        <f>('dep04'!R65/'dep04'!R64-1)*100</f>
        <v>-0.54731042906804861</v>
      </c>
      <c r="S65" s="143">
        <f>('dep04'!S65/'dep04'!S64-1)*100</f>
        <v>-0.76179681187464876</v>
      </c>
      <c r="T65" s="142"/>
      <c r="U65" s="234"/>
      <c r="V65" s="95" t="str">
        <f t="shared" si="4"/>
        <v>2014T4</v>
      </c>
      <c r="W65" s="92">
        <f>'dep04'!B65-'dep04'!B64</f>
        <v>254.09998620041733</v>
      </c>
      <c r="X65" s="108"/>
      <c r="Y65" s="100">
        <f>'dep04'!D65-'dep04'!D64</f>
        <v>145.79459986790243</v>
      </c>
      <c r="Z65" s="93">
        <f>'dep04'!E65-'dep04'!E64</f>
        <v>33.090029465662383</v>
      </c>
      <c r="AA65" s="93">
        <f>'dep04'!F65-'dep04'!F64</f>
        <v>37.673592280474509</v>
      </c>
      <c r="AB65" s="93">
        <f>'dep04'!G65-'dep04'!G64</f>
        <v>-9.1565850913753621</v>
      </c>
      <c r="AC65" s="93">
        <f>'dep04'!H65-'dep04'!H64</f>
        <v>39.376615254595535</v>
      </c>
      <c r="AD65" s="94">
        <f>'dep04'!I65-'dep04'!I64</f>
        <v>44.810947958545967</v>
      </c>
      <c r="AE65" s="102">
        <f>'dep04'!J65-'dep04'!J64</f>
        <v>125.9987762679707</v>
      </c>
      <c r="AF65" s="100">
        <f>'dep04'!K65-'dep04'!K64</f>
        <v>70.203734494236414</v>
      </c>
      <c r="AG65" s="93">
        <f>'dep04'!L65-'dep04'!L64</f>
        <v>-4.655485398793644</v>
      </c>
      <c r="AH65" s="93">
        <f>'dep04'!M65-'dep04'!M64</f>
        <v>77.455230082516209</v>
      </c>
      <c r="AI65" s="93">
        <f>'dep04'!N65-'dep04'!N64</f>
        <v>25.832375617256275</v>
      </c>
      <c r="AJ65" s="93">
        <f>'dep04'!O65-'dep04'!O64</f>
        <v>-9.0388896785867701</v>
      </c>
      <c r="AK65" s="93">
        <f>'dep04'!P65-'dep04'!P64</f>
        <v>21.390773810926362</v>
      </c>
      <c r="AL65" s="93">
        <f>'dep04'!Q65-'dep04'!Q64</f>
        <v>-1.90353961275855</v>
      </c>
      <c r="AM65" s="93">
        <f>'dep04'!R65-'dep04'!R64</f>
        <v>-18.355341513714393</v>
      </c>
      <c r="AN65" s="93">
        <f>'dep04'!S65-'dep04'!S64</f>
        <v>-20.521388812615896</v>
      </c>
      <c r="AO65" s="100"/>
      <c r="AP65" s="234"/>
      <c r="AQ65" s="95" t="str">
        <f t="shared" si="5"/>
        <v>2014T4</v>
      </c>
      <c r="AR65" s="140">
        <f>('dep04'!B65/'dep04'!B61-1)*100</f>
        <v>0.29854923140577583</v>
      </c>
      <c r="AS65" s="141"/>
      <c r="AT65" s="142">
        <f>('dep04'!D65/'dep04'!D61-1)*100</f>
        <v>-1.0127945051492726</v>
      </c>
      <c r="AU65" s="143">
        <f>('dep04'!E65/'dep04'!E61-1)*100</f>
        <v>2.4899159691983863</v>
      </c>
      <c r="AV65" s="143">
        <f>('dep04'!F65/'dep04'!F61-1)*100</f>
        <v>-6.1197243231067011</v>
      </c>
      <c r="AW65" s="143">
        <f>('dep04'!G65/'dep04'!G61-1)*100</f>
        <v>-7.6757774678885671</v>
      </c>
      <c r="AX65" s="143">
        <f>('dep04'!H65/'dep04'!H61-1)*100</f>
        <v>319.71293889240968</v>
      </c>
      <c r="AY65" s="144">
        <f>('dep04'!I65/'dep04'!I61-1)*100</f>
        <v>-2.4846341088425872</v>
      </c>
      <c r="AZ65" s="145">
        <f>('dep04'!J65/'dep04'!J61-1)*100</f>
        <v>-7.2645664311616676</v>
      </c>
      <c r="BA65" s="142">
        <f>('dep04'!K65/'dep04'!K61-1)*100</f>
        <v>0.77799249438061935</v>
      </c>
      <c r="BB65" s="143">
        <f>('dep04'!L65/'dep04'!L61-1)*100</f>
        <v>-1.5303351490716599</v>
      </c>
      <c r="BC65" s="143">
        <f>('dep04'!M65/'dep04'!M61-1)*100</f>
        <v>10.508971718441163</v>
      </c>
      <c r="BD65" s="143">
        <f>('dep04'!N65/'dep04'!N61-1)*100</f>
        <v>-2.9473325556033547</v>
      </c>
      <c r="BE65" s="143">
        <f>('dep04'!O65/'dep04'!O61-1)*100</f>
        <v>-8.0580428364476102</v>
      </c>
      <c r="BF65" s="143">
        <f>('dep04'!P65/'dep04'!P61-1)*100</f>
        <v>3.2345625837154168</v>
      </c>
      <c r="BG65" s="143">
        <f>('dep04'!Q65/'dep04'!Q61-1)*100</f>
        <v>12.116162730308378</v>
      </c>
      <c r="BH65" s="143">
        <f>('dep04'!R65/'dep04'!R61-1)*100</f>
        <v>0.32497898543193404</v>
      </c>
      <c r="BI65" s="143">
        <f>('dep04'!S65/'dep04'!S61-1)*100</f>
        <v>2.8758528753507928</v>
      </c>
      <c r="BJ65" s="142">
        <f>('dep04'!T65/'dep04'!T61-1)*100</f>
        <v>1.2888455920703201</v>
      </c>
      <c r="BK65" s="234"/>
      <c r="BL65" s="95" t="str">
        <f t="shared" si="2"/>
        <v>2014T4</v>
      </c>
      <c r="BM65" s="92">
        <f>'dep04'!B65-'dep04'!B61</f>
        <v>153.50987973230076</v>
      </c>
      <c r="BN65" s="108">
        <f>'dep04'!C65-'dep04'!C61</f>
        <v>85.724690558917246</v>
      </c>
      <c r="BO65" s="100">
        <f>'dep04'!D65-'dep04'!D61</f>
        <v>-57.247013992320717</v>
      </c>
      <c r="BP65" s="93">
        <f>'dep04'!E65-'dep04'!E61</f>
        <v>36.532338324388547</v>
      </c>
      <c r="BQ65" s="93">
        <f>'dep04'!F65-'dep04'!F61</f>
        <v>-52.661380561529427</v>
      </c>
      <c r="BR65" s="93">
        <f>'dep04'!G65-'dep04'!G61</f>
        <v>-5.1768299529796025</v>
      </c>
      <c r="BS65" s="93">
        <f>'dep04'!H65-'dep04'!H61</f>
        <v>44.64162180776902</v>
      </c>
      <c r="BT65" s="94">
        <f>'dep04'!I65-'dep04'!I61</f>
        <v>-80.582763609969334</v>
      </c>
      <c r="BU65" s="102">
        <f>'dep04'!J65-'dep04'!J61</f>
        <v>-293.8475014709993</v>
      </c>
      <c r="BV65" s="100">
        <f>'dep04'!K65-'dep04'!K61</f>
        <v>153.95324464276564</v>
      </c>
      <c r="BW65" s="93">
        <f>'dep04'!L65-'dep04'!L61</f>
        <v>-109.63891276650975</v>
      </c>
      <c r="BX65" s="93">
        <f>'dep04'!M65-'dep04'!M61</f>
        <v>218.14877204956429</v>
      </c>
      <c r="BY65" s="93">
        <f>'dep04'!N65-'dep04'!N61</f>
        <v>-86.805957596427106</v>
      </c>
      <c r="BZ65" s="93">
        <f>'dep04'!O65-'dep04'!O61</f>
        <v>-28.519921959892486</v>
      </c>
      <c r="CA65" s="93">
        <f>'dep04'!P65-'dep04'!P61</f>
        <v>31.111620506549457</v>
      </c>
      <c r="CB65" s="93">
        <f>'dep04'!Q65-'dep04'!Q61</f>
        <v>44.122659819271007</v>
      </c>
      <c r="CC65" s="93">
        <f>'dep04'!R65-'dep04'!R61</f>
        <v>10.804171743387087</v>
      </c>
      <c r="CD65" s="93">
        <f>'dep04'!S65-'dep04'!S61</f>
        <v>74.730812846817116</v>
      </c>
      <c r="CE65" s="100">
        <f>'dep04'!T65-'dep04'!T61</f>
        <v>264.92645999393062</v>
      </c>
      <c r="CF65" s="234"/>
      <c r="CG65" s="95" t="str">
        <f t="shared" si="3"/>
        <v>2014T4</v>
      </c>
      <c r="CH65" s="92"/>
      <c r="CI65" s="108"/>
      <c r="CJ65" s="100"/>
      <c r="CK65" s="93"/>
      <c r="CL65" s="93"/>
      <c r="CM65" s="93"/>
      <c r="CN65" s="93"/>
      <c r="CO65" s="94"/>
      <c r="CP65" s="102"/>
      <c r="CQ65" s="100"/>
      <c r="CR65" s="93"/>
      <c r="CS65" s="93"/>
      <c r="CT65" s="93"/>
      <c r="CU65" s="93"/>
      <c r="CV65" s="93"/>
      <c r="CW65" s="93"/>
      <c r="CX65" s="93"/>
      <c r="CY65" s="93"/>
      <c r="CZ65" s="100"/>
    </row>
    <row r="66" spans="1:104">
      <c r="A66" s="69" t="str">
        <f>Paca!A66</f>
        <v>2015T1</v>
      </c>
      <c r="B66" s="134">
        <f>('dep04'!B66/'dep04'!B65-1)*100</f>
        <v>-0.31199366717192811</v>
      </c>
      <c r="C66" s="135"/>
      <c r="D66" s="136">
        <f>('dep04'!D66/'dep04'!D65-1)*100</f>
        <v>0.15011992742937075</v>
      </c>
      <c r="E66" s="137">
        <f>('dep04'!E66/'dep04'!E65-1)*100</f>
        <v>9.0451304001204491E-3</v>
      </c>
      <c r="F66" s="137">
        <f>('dep04'!F66/'dep04'!F65-1)*100</f>
        <v>-2.9036815981580921</v>
      </c>
      <c r="G66" s="137">
        <f>('dep04'!G66/'dep04'!G65-1)*100</f>
        <v>-10.253079358816375</v>
      </c>
      <c r="H66" s="137">
        <f>('dep04'!H66/'dep04'!H65-1)*100</f>
        <v>-22.352843983205961</v>
      </c>
      <c r="I66" s="138">
        <f>('dep04'!I66/'dep04'!I65-1)*100</f>
        <v>1.6190502579811916</v>
      </c>
      <c r="J66" s="139">
        <f>('dep04'!J66/'dep04'!J65-1)*100</f>
        <v>0.74200080449902117</v>
      </c>
      <c r="K66" s="136">
        <f>('dep04'!K66/'dep04'!K65-1)*100</f>
        <v>-0.57023847317646537</v>
      </c>
      <c r="L66" s="137">
        <f>('dep04'!L66/'dep04'!L65-1)*100</f>
        <v>-0.33534771692166343</v>
      </c>
      <c r="M66" s="137">
        <f>('dep04'!M66/'dep04'!M65-1)*100</f>
        <v>-4.2904749524803165</v>
      </c>
      <c r="N66" s="137">
        <f>('dep04'!N66/'dep04'!N65-1)*100</f>
        <v>-1.1605365118202093</v>
      </c>
      <c r="O66" s="137">
        <f>('dep04'!O66/'dep04'!O65-1)*100</f>
        <v>2.7542086839692281</v>
      </c>
      <c r="P66" s="137">
        <f>('dep04'!P66/'dep04'!P65-1)*100</f>
        <v>-4.4048896929445469</v>
      </c>
      <c r="Q66" s="137">
        <f>('dep04'!Q66/'dep04'!Q65-1)*100</f>
        <v>-2.0306972471655027</v>
      </c>
      <c r="R66" s="137">
        <f>('dep04'!R66/'dep04'!R65-1)*100</f>
        <v>1.705295305945409</v>
      </c>
      <c r="S66" s="137">
        <f>('dep04'!S66/'dep04'!S65-1)*100</f>
        <v>1.0370510681985134</v>
      </c>
      <c r="T66" s="136"/>
      <c r="V66" s="69" t="str">
        <f t="shared" si="4"/>
        <v>2015T1</v>
      </c>
      <c r="W66" s="74">
        <f>'dep04'!B66-'dep04'!B65</f>
        <v>-160.90176349432295</v>
      </c>
      <c r="X66" s="106"/>
      <c r="Y66" s="101">
        <f>'dep04'!D66-'dep04'!D65</f>
        <v>8.3994125340686878</v>
      </c>
      <c r="Z66" s="75">
        <f>'dep04'!E66-'dep04'!E65</f>
        <v>0.13601560880215402</v>
      </c>
      <c r="AA66" s="75">
        <f>'dep04'!F66-'dep04'!F65</f>
        <v>-23.457608296602416</v>
      </c>
      <c r="AB66" s="75">
        <f>'dep04'!G66-'dep04'!G65</f>
        <v>-6.3842737706249437</v>
      </c>
      <c r="AC66" s="75">
        <f>'dep04'!H66-'dep04'!H65</f>
        <v>-13.099806961338359</v>
      </c>
      <c r="AD66" s="76">
        <f>'dep04'!I66-'dep04'!I65</f>
        <v>51.205085953832622</v>
      </c>
      <c r="AE66" s="103">
        <f>'dep04'!J66-'dep04'!J65</f>
        <v>27.833151640454162</v>
      </c>
      <c r="AF66" s="101">
        <f>'dep04'!K66-'dep04'!K65</f>
        <v>-113.7196874094916</v>
      </c>
      <c r="AG66" s="75">
        <f>'dep04'!L66-'dep04'!L65</f>
        <v>-23.657888499285946</v>
      </c>
      <c r="AH66" s="75">
        <f>'dep04'!M66-'dep04'!M65</f>
        <v>-98.422741579030571</v>
      </c>
      <c r="AI66" s="75">
        <f>'dep04'!N66-'dep04'!N65</f>
        <v>-33.173147195735055</v>
      </c>
      <c r="AJ66" s="75">
        <f>'dep04'!O66-'dep04'!O65</f>
        <v>8.962503713867136</v>
      </c>
      <c r="AK66" s="75">
        <f>'dep04'!P66-'dep04'!P65</f>
        <v>-43.738837242052</v>
      </c>
      <c r="AL66" s="75">
        <f>'dep04'!Q66-'dep04'!Q65</f>
        <v>-8.29105875024743</v>
      </c>
      <c r="AM66" s="75">
        <f>'dep04'!R66-'dep04'!R65</f>
        <v>56.878073048897932</v>
      </c>
      <c r="AN66" s="75">
        <f>'dep04'!S66-'dep04'!S65</f>
        <v>27.723409094102863</v>
      </c>
      <c r="AO66" s="101"/>
      <c r="AQ66" s="69" t="str">
        <f t="shared" si="5"/>
        <v>2015T1</v>
      </c>
      <c r="AR66" s="134">
        <f>('dep04'!B66/'dep04'!B62-1)*100</f>
        <v>-0.56599113619661967</v>
      </c>
      <c r="AS66" s="135"/>
      <c r="AT66" s="136">
        <f>('dep04'!D66/'dep04'!D62-1)*100</f>
        <v>-2.1002518099967338</v>
      </c>
      <c r="AU66" s="137">
        <f>('dep04'!E66/'dep04'!E62-1)*100</f>
        <v>2.0801108419856273</v>
      </c>
      <c r="AV66" s="137">
        <f>('dep04'!F66/'dep04'!F62-1)*100</f>
        <v>-8.306147825208166</v>
      </c>
      <c r="AW66" s="137">
        <f>('dep04'!G66/'dep04'!G62-1)*100</f>
        <v>-30.251013100303393</v>
      </c>
      <c r="AX66" s="137">
        <f>('dep04'!H66/'dep04'!H62-1)*100</f>
        <v>156.61620741229126</v>
      </c>
      <c r="AY66" s="138">
        <f>('dep04'!I66/'dep04'!I62-1)*100</f>
        <v>-2.5275306572582812</v>
      </c>
      <c r="AZ66" s="139">
        <f>('dep04'!J66/'dep04'!J62-1)*100</f>
        <v>-4.7339777082046837</v>
      </c>
      <c r="BA66" s="136">
        <f>('dep04'!K66/'dep04'!K62-1)*100</f>
        <v>-0.64191751014380793</v>
      </c>
      <c r="BB66" s="137">
        <f>('dep04'!L66/'dep04'!L62-1)*100</f>
        <v>-2.0482825561560003</v>
      </c>
      <c r="BC66" s="137">
        <f>('dep04'!M66/'dep04'!M62-1)*100</f>
        <v>1.4359509773181234</v>
      </c>
      <c r="BD66" s="137">
        <f>('dep04'!N66/'dep04'!N62-1)*100</f>
        <v>-3.8723672678499632</v>
      </c>
      <c r="BE66" s="137">
        <f>('dep04'!O66/'dep04'!O62-1)*100</f>
        <v>-1.1186852247396128</v>
      </c>
      <c r="BF66" s="137">
        <f>('dep04'!P66/'dep04'!P62-1)*100</f>
        <v>-2.7919241396736294</v>
      </c>
      <c r="BG66" s="137">
        <f>('dep04'!Q66/'dep04'!Q62-1)*100</f>
        <v>3.3814793836604684</v>
      </c>
      <c r="BH66" s="137">
        <f>('dep04'!R66/'dep04'!R62-1)*100</f>
        <v>1.594061553239845</v>
      </c>
      <c r="BI66" s="137">
        <f>('dep04'!S66/'dep04'!S62-1)*100</f>
        <v>2.519825959811528</v>
      </c>
      <c r="BJ66" s="136">
        <f>('dep04'!T66/'dep04'!T62-1)*100</f>
        <v>1.2045937206927482</v>
      </c>
      <c r="BL66" s="69" t="str">
        <f t="shared" si="2"/>
        <v>2015T1</v>
      </c>
      <c r="BM66" s="74">
        <f>'dep04'!B66-'dep04'!B62</f>
        <v>-292.63927793853509</v>
      </c>
      <c r="BN66" s="106">
        <f>'dep04'!C66-'dep04'!C62</f>
        <v>-104.55225103824591</v>
      </c>
      <c r="BO66" s="101">
        <f>'dep04'!D66-'dep04'!D62</f>
        <v>-120.21310999715206</v>
      </c>
      <c r="BP66" s="75">
        <f>'dep04'!E66-'dep04'!E62</f>
        <v>30.644923594044258</v>
      </c>
      <c r="BQ66" s="75">
        <f>'dep04'!F66-'dep04'!F62</f>
        <v>-71.055375433317408</v>
      </c>
      <c r="BR66" s="75">
        <f>'dep04'!G66-'dep04'!G62</f>
        <v>-24.236994221071811</v>
      </c>
      <c r="BS66" s="75">
        <f>'dep04'!H66-'dep04'!H62</f>
        <v>27.772199948197482</v>
      </c>
      <c r="BT66" s="76">
        <f>'dep04'!I66-'dep04'!I62</f>
        <v>-83.33786388500539</v>
      </c>
      <c r="BU66" s="103">
        <f>'dep04'!J66-'dep04'!J62</f>
        <v>-187.78320966444107</v>
      </c>
      <c r="BV66" s="101">
        <f>'dep04'!K66-'dep04'!K62</f>
        <v>-128.10661647650704</v>
      </c>
      <c r="BW66" s="75">
        <f>'dep04'!L66-'dep04'!L62</f>
        <v>-147.02784569263076</v>
      </c>
      <c r="BX66" s="75">
        <f>'dep04'!M66-'dep04'!M62</f>
        <v>31.080854964726768</v>
      </c>
      <c r="BY66" s="75">
        <f>'dep04'!N66-'dep04'!N62</f>
        <v>-113.81160287252533</v>
      </c>
      <c r="BZ66" s="75">
        <f>'dep04'!O66-'dep04'!O62</f>
        <v>-3.7829081282423545</v>
      </c>
      <c r="CA66" s="75">
        <f>'dep04'!P66-'dep04'!P62</f>
        <v>-27.26271740524237</v>
      </c>
      <c r="CB66" s="75">
        <f>'dep04'!Q66-'dep04'!Q62</f>
        <v>13.083346125729406</v>
      </c>
      <c r="CC66" s="75">
        <f>'dep04'!R66-'dep04'!R62</f>
        <v>53.226217887502571</v>
      </c>
      <c r="CD66" s="75">
        <f>'dep04'!S66-'dep04'!S62</f>
        <v>66.38803864417423</v>
      </c>
      <c r="CE66" s="101">
        <f>'dep04'!T66-'dep04'!T62</f>
        <v>248.01590923780532</v>
      </c>
      <c r="CG66" s="69" t="str">
        <f t="shared" si="3"/>
        <v>2015T1</v>
      </c>
      <c r="CH66" s="74"/>
      <c r="CI66" s="106"/>
      <c r="CJ66" s="101"/>
      <c r="CK66" s="75"/>
      <c r="CL66" s="75"/>
      <c r="CM66" s="75"/>
      <c r="CN66" s="75"/>
      <c r="CO66" s="76"/>
      <c r="CP66" s="103"/>
      <c r="CQ66" s="101"/>
      <c r="CR66" s="75"/>
      <c r="CS66" s="75"/>
      <c r="CT66" s="75"/>
      <c r="CU66" s="75"/>
      <c r="CV66" s="75"/>
      <c r="CW66" s="75"/>
      <c r="CX66" s="75"/>
      <c r="CY66" s="75"/>
      <c r="CZ66" s="101"/>
    </row>
    <row r="67" spans="1:104">
      <c r="A67" s="69" t="str">
        <f>Paca!A67</f>
        <v>2015T2</v>
      </c>
      <c r="B67" s="134">
        <f>('dep04'!B67/'dep04'!B66-1)*100</f>
        <v>0.19547616106940779</v>
      </c>
      <c r="C67" s="135">
        <f>('dep04'!C67/'dep04'!C66-1)*100</f>
        <v>-9.5238498954386408E-2</v>
      </c>
      <c r="D67" s="136">
        <f>('dep04'!D67/'dep04'!D66-1)*100</f>
        <v>1.0262033310090013</v>
      </c>
      <c r="E67" s="137">
        <f>('dep04'!E67/'dep04'!E66-1)*100</f>
        <v>1.6453200126068657</v>
      </c>
      <c r="F67" s="137">
        <f>('dep04'!F67/'dep04'!F66-1)*100</f>
        <v>-2.691191188222064</v>
      </c>
      <c r="G67" s="137">
        <f>('dep04'!G67/'dep04'!G66-1)*100</f>
        <v>4.0051119244434608</v>
      </c>
      <c r="H67" s="137">
        <f>('dep04'!H67/'dep04'!H66-1)*100</f>
        <v>6.071844299339979</v>
      </c>
      <c r="I67" s="138">
        <f>('dep04'!I67/'dep04'!I66-1)*100</f>
        <v>1.5205536372003614</v>
      </c>
      <c r="J67" s="139">
        <f>('dep04'!J67/'dep04'!J66-1)*100</f>
        <v>-2.5356500882355304</v>
      </c>
      <c r="K67" s="136">
        <f>('dep04'!K67/'dep04'!K66-1)*100</f>
        <v>0.67585706660233669</v>
      </c>
      <c r="L67" s="137">
        <f>('dep04'!L67/'dep04'!L66-1)*100</f>
        <v>0.37314975644218151</v>
      </c>
      <c r="M67" s="137">
        <f>('dep04'!M67/'dep04'!M66-1)*100</f>
        <v>3.6263610378796329</v>
      </c>
      <c r="N67" s="137">
        <f>('dep04'!N67/'dep04'!N66-1)*100</f>
        <v>3.0830382235788045</v>
      </c>
      <c r="O67" s="137">
        <f>('dep04'!O67/'dep04'!O66-1)*100</f>
        <v>-8.1412658239032094</v>
      </c>
      <c r="P67" s="137">
        <f>('dep04'!P67/'dep04'!P66-1)*100</f>
        <v>-1.943382969440921</v>
      </c>
      <c r="Q67" s="137">
        <f>('dep04'!Q67/'dep04'!Q66-1)*100</f>
        <v>-7.3319432538341829</v>
      </c>
      <c r="R67" s="137">
        <f>('dep04'!R67/'dep04'!R66-1)*100</f>
        <v>0.75992754324214484</v>
      </c>
      <c r="S67" s="137">
        <f>('dep04'!S67/'dep04'!S66-1)*100</f>
        <v>-0.36012765584211293</v>
      </c>
      <c r="T67" s="136">
        <f>('dep04'!T67/'dep04'!T66-1)*100</f>
        <v>2.926144001287323E-2</v>
      </c>
      <c r="V67" s="69" t="str">
        <f t="shared" si="0"/>
        <v>2015T2</v>
      </c>
      <c r="W67" s="74">
        <f>'dep04'!B67-'dep04'!B66</f>
        <v>100.49668520843261</v>
      </c>
      <c r="X67" s="106">
        <f>'dep04'!C67-'dep04'!C66</f>
        <v>-1.2979205938218001</v>
      </c>
      <c r="Y67" s="101">
        <f>'dep04'!D67-'dep04'!D66</f>
        <v>57.503656334191874</v>
      </c>
      <c r="Z67" s="75">
        <f>'dep04'!E67-'dep04'!E66</f>
        <v>24.743639429623045</v>
      </c>
      <c r="AA67" s="75">
        <f>'dep04'!F67-'dep04'!F66</f>
        <v>-21.109699588663148</v>
      </c>
      <c r="AB67" s="75">
        <f>'dep04'!G67-'dep04'!G66</f>
        <v>2.2381613749882661</v>
      </c>
      <c r="AC67" s="75">
        <f>'dep04'!H67-'dep04'!H66</f>
        <v>2.7629834841523717</v>
      </c>
      <c r="AD67" s="76">
        <f>'dep04'!I67-'dep04'!I66</f>
        <v>48.868571634090586</v>
      </c>
      <c r="AE67" s="103">
        <f>'dep04'!J67-'dep04'!J66</f>
        <v>-95.82038326588463</v>
      </c>
      <c r="AF67" s="101">
        <f>'dep04'!K67-'dep04'!K66</f>
        <v>134.01407061456484</v>
      </c>
      <c r="AG67" s="75">
        <f>'dep04'!L67-'dep04'!L66</f>
        <v>26.236442378746688</v>
      </c>
      <c r="AH67" s="75">
        <f>'dep04'!M67-'dep04'!M66</f>
        <v>79.618921109006806</v>
      </c>
      <c r="AI67" s="75">
        <f>'dep04'!N67-'dep04'!N66</f>
        <v>87.103810799099847</v>
      </c>
      <c r="AJ67" s="75">
        <f>'dep04'!O67-'dep04'!O66</f>
        <v>-27.222252611006979</v>
      </c>
      <c r="AK67" s="75">
        <f>'dep04'!P67-'dep04'!P66</f>
        <v>-18.447022072949153</v>
      </c>
      <c r="AL67" s="75">
        <f>'dep04'!Q67-'dep04'!Q66</f>
        <v>-29.327424451614661</v>
      </c>
      <c r="AM67" s="75">
        <f>'dep04'!R67-'dep04'!R66</f>
        <v>25.7787009721701</v>
      </c>
      <c r="AN67" s="75">
        <f>'dep04'!S67-'dep04'!S66</f>
        <v>-9.7271055088908724</v>
      </c>
      <c r="AO67" s="101">
        <f>'dep04'!T67-'dep04'!T66</f>
        <v>6.0972621193759551</v>
      </c>
      <c r="AQ67" s="69" t="str">
        <f t="shared" si="1"/>
        <v>2015T2</v>
      </c>
      <c r="AR67" s="134">
        <f>('dep04'!B67/'dep04'!B63-1)*100</f>
        <v>5.5534147349334262E-2</v>
      </c>
      <c r="AS67" s="135">
        <f>('dep04'!C67/'dep04'!C63-1)*100</f>
        <v>-11.597986123314497</v>
      </c>
      <c r="AT67" s="136">
        <f>('dep04'!D67/'dep04'!D63-1)*100</f>
        <v>0.5273676525543225</v>
      </c>
      <c r="AU67" s="137">
        <f>('dep04'!E67/'dep04'!E63-1)*100</f>
        <v>1.2419245756901454</v>
      </c>
      <c r="AV67" s="137">
        <f>('dep04'!F67/'dep04'!F63-1)*100</f>
        <v>-4.491477287849543</v>
      </c>
      <c r="AW67" s="137">
        <f>('dep04'!G67/'dep04'!G63-1)*100</f>
        <v>-11.924381773582782</v>
      </c>
      <c r="AX67" s="137">
        <f>('dep04'!H67/'dep04'!H63-1)*100</f>
        <v>211.43572648197085</v>
      </c>
      <c r="AY67" s="138">
        <f>('dep04'!I67/'dep04'!I63-1)*100</f>
        <v>0.6770295440927887</v>
      </c>
      <c r="AZ67" s="139">
        <f>('dep04'!J67/'dep04'!J63-1)*100</f>
        <v>-1.9193194253950385</v>
      </c>
      <c r="BA67" s="136">
        <f>('dep04'!K67/'dep04'!K63-1)*100</f>
        <v>0.18397687168663079</v>
      </c>
      <c r="BB67" s="137">
        <f>('dep04'!L67/'dep04'!L63-1)*100</f>
        <v>-1.32745426932529</v>
      </c>
      <c r="BC67" s="137">
        <f>('dep04'!M67/'dep04'!M63-1)*100</f>
        <v>3.9677861329959985</v>
      </c>
      <c r="BD67" s="137">
        <f>('dep04'!N67/'dep04'!N63-1)*100</f>
        <v>1.0670697779927352</v>
      </c>
      <c r="BE67" s="137">
        <f>('dep04'!O67/'dep04'!O63-1)*100</f>
        <v>-7.8180901655588331</v>
      </c>
      <c r="BF67" s="137">
        <f>('dep04'!P67/'dep04'!P63-1)*100</f>
        <v>-4.5320806684135073</v>
      </c>
      <c r="BG67" s="137">
        <f>('dep04'!Q67/'dep04'!Q63-1)*100</f>
        <v>-7.249472105211618</v>
      </c>
      <c r="BH67" s="137">
        <f>('dep04'!R67/'dep04'!R63-1)*100</f>
        <v>2.6183372783763037</v>
      </c>
      <c r="BI67" s="137">
        <f>('dep04'!S67/'dep04'!S63-1)*100</f>
        <v>0.97626401961830034</v>
      </c>
      <c r="BJ67" s="136">
        <f>('dep04'!T67/'dep04'!T63-1)*100</f>
        <v>1.0321310706155939</v>
      </c>
      <c r="BL67" s="69" t="str">
        <f t="shared" si="2"/>
        <v>2015T2</v>
      </c>
      <c r="BM67" s="74">
        <f>'dep04'!B67-'dep04'!B63</f>
        <v>28.590716738108313</v>
      </c>
      <c r="BN67" s="106">
        <f>'dep04'!C67-'dep04'!C63</f>
        <v>-178.62498069034177</v>
      </c>
      <c r="BO67" s="101">
        <f>'dep04'!D67-'dep04'!D63</f>
        <v>29.697866395976234</v>
      </c>
      <c r="BP67" s="75">
        <f>'dep04'!E67-'dep04'!E63</f>
        <v>18.751474104672525</v>
      </c>
      <c r="BQ67" s="75">
        <f>'dep04'!F67-'dep04'!F63</f>
        <v>-35.895229745841448</v>
      </c>
      <c r="BR67" s="75">
        <f>'dep04'!G67-'dep04'!G63</f>
        <v>-7.8688559851839557</v>
      </c>
      <c r="BS67" s="75">
        <f>'dep04'!H67-'dep04'!H63</f>
        <v>32.769342197059999</v>
      </c>
      <c r="BT67" s="76">
        <f>'dep04'!I67-'dep04'!I63</f>
        <v>21.941135825268702</v>
      </c>
      <c r="BU67" s="103">
        <f>'dep04'!J67-'dep04'!J63</f>
        <v>-72.073922766345731</v>
      </c>
      <c r="BV67" s="101">
        <f>'dep04'!K67-'dep04'!K63</f>
        <v>36.659440965548129</v>
      </c>
      <c r="BW67" s="75">
        <f>'dep04'!L67-'dep04'!L63</f>
        <v>-94.942917020667664</v>
      </c>
      <c r="BX67" s="75">
        <f>'dep04'!M67-'dep04'!M63</f>
        <v>86.829031118835246</v>
      </c>
      <c r="BY67" s="75">
        <f>'dep04'!N67-'dep04'!N63</f>
        <v>30.74883048810716</v>
      </c>
      <c r="BZ67" s="75">
        <f>'dep04'!O67-'dep04'!O63</f>
        <v>-26.049989591137148</v>
      </c>
      <c r="CA67" s="75">
        <f>'dep04'!P67-'dep04'!P63</f>
        <v>-44.186027123251506</v>
      </c>
      <c r="CB67" s="75">
        <f>'dep04'!Q67-'dep04'!Q63</f>
        <v>-28.971759981272555</v>
      </c>
      <c r="CC67" s="75">
        <f>'dep04'!R67-'dep04'!R63</f>
        <v>87.21221268132922</v>
      </c>
      <c r="CD67" s="75">
        <f>'dep04'!S67-'dep04'!S63</f>
        <v>26.020060393611402</v>
      </c>
      <c r="CE67" s="101">
        <f>'dep04'!T67-'dep04'!T63</f>
        <v>212.93231283325804</v>
      </c>
      <c r="CG67" s="69" t="str">
        <f t="shared" si="3"/>
        <v>2015T2</v>
      </c>
      <c r="CH67" s="74"/>
      <c r="CI67" s="106"/>
      <c r="CJ67" s="101"/>
      <c r="CK67" s="75"/>
      <c r="CL67" s="75"/>
      <c r="CM67" s="75"/>
      <c r="CN67" s="75"/>
      <c r="CO67" s="76"/>
      <c r="CP67" s="103"/>
      <c r="CQ67" s="101"/>
      <c r="CR67" s="75"/>
      <c r="CS67" s="75"/>
      <c r="CT67" s="75"/>
      <c r="CU67" s="75"/>
      <c r="CV67" s="75"/>
      <c r="CW67" s="75"/>
      <c r="CX67" s="75"/>
      <c r="CY67" s="75"/>
      <c r="CZ67" s="101"/>
    </row>
    <row r="68" spans="1:104">
      <c r="A68" s="69" t="str">
        <f>Paca!A68</f>
        <v>2015T3</v>
      </c>
      <c r="B68" s="134">
        <f>('dep04'!B68/'dep04'!B67-1)*100</f>
        <v>3.0145929936842286E-2</v>
      </c>
      <c r="C68" s="135">
        <f>('dep04'!C68/'dep04'!C67-1)*100</f>
        <v>3.8115108397364539</v>
      </c>
      <c r="D68" s="136">
        <f>('dep04'!D68/'dep04'!D67-1)*100</f>
        <v>0.17303904557437466</v>
      </c>
      <c r="E68" s="137">
        <f>('dep04'!E68/'dep04'!E67-1)*100</f>
        <v>-0.96653330056531983</v>
      </c>
      <c r="F68" s="137">
        <f>('dep04'!F68/'dep04'!F67-1)*100</f>
        <v>1.3872015974380369</v>
      </c>
      <c r="G68" s="137">
        <f>('dep04'!G68/'dep04'!G67-1)*100</f>
        <v>4.0253255423540191</v>
      </c>
      <c r="H68" s="137">
        <f>('dep04'!H68/'dep04'!H67-1)*100</f>
        <v>11.672981618077971</v>
      </c>
      <c r="I68" s="138">
        <f>('dep04'!I68/'dep04'!I67-1)*100</f>
        <v>0.18414745263379828</v>
      </c>
      <c r="J68" s="139">
        <f>('dep04'!J68/'dep04'!J67-1)*100</f>
        <v>2.4942359093007127</v>
      </c>
      <c r="K68" s="136">
        <f>('dep04'!K68/'dep04'!K67-1)*100</f>
        <v>0.35289027369878045</v>
      </c>
      <c r="L68" s="137">
        <f>('dep04'!L68/'dep04'!L67-1)*100</f>
        <v>0.47199366522374664</v>
      </c>
      <c r="M68" s="137">
        <f>('dep04'!M68/'dep04'!M67-1)*100</f>
        <v>2.1092107949435279</v>
      </c>
      <c r="N68" s="137">
        <f>('dep04'!N68/'dep04'!N67-1)*100</f>
        <v>-0.28558396582547552</v>
      </c>
      <c r="O68" s="137">
        <f>('dep04'!O68/'dep04'!O67-1)*100</f>
        <v>1.4910526203544494</v>
      </c>
      <c r="P68" s="137">
        <f>('dep04'!P68/'dep04'!P67-1)*100</f>
        <v>3.7826161307057626</v>
      </c>
      <c r="Q68" s="137">
        <f>('dep04'!Q68/'dep04'!Q67-1)*100</f>
        <v>-4.9813665347635983</v>
      </c>
      <c r="R68" s="137">
        <f>('dep04'!R68/'dep04'!R67-1)*100</f>
        <v>-1.1948509516249151</v>
      </c>
      <c r="S68" s="137">
        <f>('dep04'!S68/'dep04'!S67-1)*100</f>
        <v>0.63103108918192152</v>
      </c>
      <c r="T68" s="136">
        <f>('dep04'!T68/'dep04'!T67-1)*100</f>
        <v>-1.00019440608351</v>
      </c>
      <c r="V68" s="69" t="str">
        <f t="shared" si="0"/>
        <v>2015T3</v>
      </c>
      <c r="W68" s="74">
        <f>'dep04'!B68-'dep04'!B67</f>
        <v>15.528686945486697</v>
      </c>
      <c r="X68" s="106">
        <f>'dep04'!C68-'dep04'!C67</f>
        <v>51.894212756434626</v>
      </c>
      <c r="Y68" s="101">
        <f>'dep04'!D68-'dep04'!D67</f>
        <v>9.7958061661583997</v>
      </c>
      <c r="Z68" s="75">
        <f>'dep04'!E68-'dep04'!E67</f>
        <v>-14.774656999472882</v>
      </c>
      <c r="AA68" s="75">
        <f>'dep04'!F68-'dep04'!F67</f>
        <v>10.588373131261619</v>
      </c>
      <c r="AB68" s="75">
        <f>'dep04'!G68-'dep04'!G67</f>
        <v>2.3395505552635498</v>
      </c>
      <c r="AC68" s="75">
        <f>'dep04'!H68-'dep04'!H67</f>
        <v>5.6342950291899285</v>
      </c>
      <c r="AD68" s="76">
        <f>'dep04'!I68-'dep04'!I67</f>
        <v>6.0082444499162193</v>
      </c>
      <c r="AE68" s="103">
        <f>'dep04'!J68-'dep04'!J67</f>
        <v>91.865384983335844</v>
      </c>
      <c r="AF68" s="101">
        <f>'dep04'!K68-'dep04'!K67</f>
        <v>70.446685411006911</v>
      </c>
      <c r="AG68" s="75">
        <f>'dep04'!L68-'dep04'!L67</f>
        <v>33.310066916134929</v>
      </c>
      <c r="AH68" s="75">
        <f>'dep04'!M68-'dep04'!M67</f>
        <v>47.988312839196169</v>
      </c>
      <c r="AI68" s="75">
        <f>'dep04'!N68-'dep04'!N67</f>
        <v>-8.3172408358173016</v>
      </c>
      <c r="AJ68" s="75">
        <f>'dep04'!O68-'dep04'!O67</f>
        <v>4.5797898602032774</v>
      </c>
      <c r="AK68" s="75">
        <f>'dep04'!P68-'dep04'!P67</f>
        <v>35.207651039877874</v>
      </c>
      <c r="AL68" s="75">
        <f>'dep04'!Q68-'dep04'!Q67</f>
        <v>-18.464322815615333</v>
      </c>
      <c r="AM68" s="75">
        <f>'dep04'!R68-'dep04'!R67</f>
        <v>-40.840441048991124</v>
      </c>
      <c r="AN68" s="75">
        <f>'dep04'!S68-'dep04'!S67</f>
        <v>16.982869456022399</v>
      </c>
      <c r="AO68" s="101">
        <f>'dep04'!T68-'dep04'!T67</f>
        <v>-208.47340237144817</v>
      </c>
      <c r="AQ68" s="69" t="str">
        <f t="shared" si="1"/>
        <v>2015T3</v>
      </c>
      <c r="AR68" s="134">
        <f>('dep04'!B68/'dep04'!B64-1)*100</f>
        <v>0.40770001475800566</v>
      </c>
      <c r="AS68" s="135">
        <f>('dep04'!C68/'dep04'!C64-1)*100</f>
        <v>-10.707001654674897</v>
      </c>
      <c r="AT68" s="136">
        <f>('dep04'!D68/'dep04'!D64-1)*100</f>
        <v>4.0645924179143034</v>
      </c>
      <c r="AU68" s="137">
        <f>('dep04'!E68/'dep04'!E64-1)*100</f>
        <v>2.9371305118333746</v>
      </c>
      <c r="AV68" s="137">
        <f>('dep04'!F68/'dep04'!F64-1)*100</f>
        <v>0.47971110526880967</v>
      </c>
      <c r="AW68" s="137">
        <f>('dep04'!G68/'dep04'!G64-1)*100</f>
        <v>-15.349500610411271</v>
      </c>
      <c r="AX68" s="137">
        <f>('dep04'!H68/'dep04'!H64-1)*100</f>
        <v>180.33085211319849</v>
      </c>
      <c r="AY68" s="138">
        <f>('dep04'!I68/'dep04'!I64-1)*100</f>
        <v>4.8396427992310587</v>
      </c>
      <c r="AZ68" s="139">
        <f>('dep04'!J68/'dep04'!J64-1)*100</f>
        <v>4.1344267717924321</v>
      </c>
      <c r="BA68" s="136">
        <f>('dep04'!K68/'dep04'!K64-1)*100</f>
        <v>0.80989620696305664</v>
      </c>
      <c r="BB68" s="137">
        <f>('dep04'!L68/'dep04'!L64-1)*100</f>
        <v>0.44243396195777773</v>
      </c>
      <c r="BC68" s="137">
        <f>('dep04'!M68/'dep04'!M64-1)*100</f>
        <v>4.8111172490642229</v>
      </c>
      <c r="BD68" s="137">
        <f>('dep04'!N68/'dep04'!N64-1)*100</f>
        <v>2.5222695576154308</v>
      </c>
      <c r="BE68" s="137">
        <f>('dep04'!O68/'dep04'!O64-1)*100</f>
        <v>-6.7928964472477098</v>
      </c>
      <c r="BF68" s="137">
        <f>('dep04'!P68/'dep04'!P64-1)*100</f>
        <v>-0.57509320979125533</v>
      </c>
      <c r="BG68" s="137">
        <f>('dep04'!Q68/'dep04'!Q64-1)*100</f>
        <v>-14.13646545207332</v>
      </c>
      <c r="BH68" s="137">
        <f>('dep04'!R68/'dep04'!R64-1)*100</f>
        <v>0.69954815560606676</v>
      </c>
      <c r="BI68" s="137">
        <f>('dep04'!S68/'dep04'!S64-1)*100</f>
        <v>0.53670314581057976</v>
      </c>
      <c r="BJ68" s="136">
        <f>('dep04'!T68/'dep04'!T64-1)*100</f>
        <v>-0.73892985197026029</v>
      </c>
      <c r="BL68" s="69" t="str">
        <f t="shared" si="2"/>
        <v>2015T3</v>
      </c>
      <c r="BM68" s="74">
        <f>'dep04'!B68-'dep04'!B64</f>
        <v>209.22359486001369</v>
      </c>
      <c r="BN68" s="106">
        <f>'dep04'!C68-'dep04'!C64</f>
        <v>-169.47972240976287</v>
      </c>
      <c r="BO68" s="101">
        <f>'dep04'!D68-'dep04'!D64</f>
        <v>221.4934749023214</v>
      </c>
      <c r="BP68" s="75">
        <f>'dep04'!E68-'dep04'!E64</f>
        <v>43.1950275046147</v>
      </c>
      <c r="BQ68" s="75">
        <f>'dep04'!F68-'dep04'!F64</f>
        <v>3.6946575264705643</v>
      </c>
      <c r="BR68" s="75">
        <f>'dep04'!G68-'dep04'!G64</f>
        <v>-10.96314693174849</v>
      </c>
      <c r="BS68" s="75">
        <f>'dep04'!H68-'dep04'!H64</f>
        <v>34.674086806599476</v>
      </c>
      <c r="BT68" s="76">
        <f>'dep04'!I68-'dep04'!I64</f>
        <v>150.89284999638539</v>
      </c>
      <c r="BU68" s="103">
        <f>'dep04'!J68-'dep04'!J64</f>
        <v>149.87692962587607</v>
      </c>
      <c r="BV68" s="101">
        <f>'dep04'!K68-'dep04'!K64</f>
        <v>160.94480311031657</v>
      </c>
      <c r="BW68" s="75">
        <f>'dep04'!L68-'dep04'!L64</f>
        <v>31.233135396802027</v>
      </c>
      <c r="BX68" s="75">
        <f>'dep04'!M68-'dep04'!M64</f>
        <v>106.63972245168861</v>
      </c>
      <c r="BY68" s="75">
        <f>'dep04'!N68-'dep04'!N64</f>
        <v>71.445798384803766</v>
      </c>
      <c r="BZ68" s="75">
        <f>'dep04'!O68-'dep04'!O64</f>
        <v>-22.718848715523336</v>
      </c>
      <c r="CA68" s="75">
        <f>'dep04'!P68-'dep04'!P64</f>
        <v>-5.5874344641969174</v>
      </c>
      <c r="CB68" s="75">
        <f>'dep04'!Q68-'dep04'!Q64</f>
        <v>-57.986345630235974</v>
      </c>
      <c r="CC68" s="75">
        <f>'dep04'!R68-'dep04'!R64</f>
        <v>23.460991458362514</v>
      </c>
      <c r="CD68" s="75">
        <f>'dep04'!S68-'dep04'!S64</f>
        <v>14.457784228618493</v>
      </c>
      <c r="CE68" s="101">
        <f>'dep04'!T68-'dep04'!T64</f>
        <v>-153.61189036874202</v>
      </c>
      <c r="CG68" s="69" t="str">
        <f t="shared" si="3"/>
        <v>2015T3</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tr">
        <f>Paca!A69</f>
        <v>2015T4</v>
      </c>
      <c r="B69" s="140">
        <f>('dep04'!B69/'dep04'!B68-1)*100</f>
        <v>0.39915665134808709</v>
      </c>
      <c r="C69" s="141">
        <f>('dep04'!C69/'dep04'!C68-1)*100</f>
        <v>6.5576696228549558</v>
      </c>
      <c r="D69" s="142">
        <f>('dep04'!D69/'dep04'!D68-1)*100</f>
        <v>3.4924454317368347</v>
      </c>
      <c r="E69" s="143">
        <f>('dep04'!E69/'dep04'!E68-1)*100</f>
        <v>-1.7454102543620009</v>
      </c>
      <c r="F69" s="143">
        <f>('dep04'!F69/'dep04'!F68-1)*100</f>
        <v>19.760077281748089</v>
      </c>
      <c r="G69" s="143">
        <f>('dep04'!G69/'dep04'!G68-1)*100</f>
        <v>5.8491300372245369</v>
      </c>
      <c r="H69" s="143">
        <f>('dep04'!H69/'dep04'!H68-1)*100</f>
        <v>-9.7204719697089654</v>
      </c>
      <c r="I69" s="144">
        <f>('dep04'!I69/'dep04'!I68-1)*100</f>
        <v>2.2411605542477675</v>
      </c>
      <c r="J69" s="145">
        <f>('dep04'!J69/'dep04'!J68-1)*100</f>
        <v>4.2312476593808768E-2</v>
      </c>
      <c r="K69" s="142">
        <f>('dep04'!K69/'dep04'!K68-1)*100</f>
        <v>-0.24655561617932253</v>
      </c>
      <c r="L69" s="143">
        <f>('dep04'!L69/'dep04'!L68-1)*100</f>
        <v>-0.51162250845627755</v>
      </c>
      <c r="M69" s="143">
        <f>('dep04'!M69/'dep04'!M68-1)*100</f>
        <v>-1.1497816781513182</v>
      </c>
      <c r="N69" s="143">
        <f>('dep04'!N69/'dep04'!N68-1)*100</f>
        <v>-4.0863351350259647</v>
      </c>
      <c r="O69" s="143">
        <f>('dep04'!O69/'dep04'!O68-1)*100</f>
        <v>-2.9564993266856798</v>
      </c>
      <c r="P69" s="143">
        <f>('dep04'!P69/'dep04'!P68-1)*100</f>
        <v>-0.58221275992456079</v>
      </c>
      <c r="Q69" s="143">
        <f>('dep04'!Q69/'dep04'!Q68-1)*100</f>
        <v>-0.38428855301430032</v>
      </c>
      <c r="R69" s="143">
        <f>('dep04'!R69/'dep04'!R68-1)*100</f>
        <v>4.0658417125406299</v>
      </c>
      <c r="S69" s="143">
        <f>('dep04'!S69/'dep04'!S68-1)*100</f>
        <v>0.41159121857188286</v>
      </c>
      <c r="T69" s="142">
        <f>('dep04'!T69/'dep04'!T68-1)*100</f>
        <v>-0.18060333490441671</v>
      </c>
      <c r="U69" s="234"/>
      <c r="V69" s="95" t="str">
        <f t="shared" si="0"/>
        <v>2015T4</v>
      </c>
      <c r="W69" s="92">
        <f>'dep04'!B69-'dep04'!B68</f>
        <v>205.67443939793156</v>
      </c>
      <c r="X69" s="108">
        <f>'dep04'!C69-'dep04'!C68</f>
        <v>92.686570581247679</v>
      </c>
      <c r="Y69" s="100">
        <f>'dep04'!D69-'dep04'!D68</f>
        <v>198.05077703952156</v>
      </c>
      <c r="Z69" s="93">
        <f>'dep04'!E69-'dep04'!E68</f>
        <v>-26.422876249050205</v>
      </c>
      <c r="AA69" s="93">
        <f>'dep04'!F69-'dep04'!F68</f>
        <v>152.91899391529591</v>
      </c>
      <c r="AB69" s="93">
        <f>'dep04'!G69-'dep04'!G68</f>
        <v>3.5364032861036137</v>
      </c>
      <c r="AC69" s="93">
        <f>'dep04'!H69-'dep04'!H68</f>
        <v>-5.2395410426803011</v>
      </c>
      <c r="AD69" s="94">
        <f>'dep04'!I69-'dep04'!I68</f>
        <v>73.257797129853316</v>
      </c>
      <c r="AE69" s="102">
        <f>'dep04'!J69-'dep04'!J68</f>
        <v>1.5972844359389455</v>
      </c>
      <c r="AF69" s="100">
        <f>'dep04'!K69-'dep04'!K68</f>
        <v>-49.393029027829471</v>
      </c>
      <c r="AG69" s="93">
        <f>'dep04'!L69-'dep04'!L68</f>
        <v>-36.27721993756586</v>
      </c>
      <c r="AH69" s="93">
        <f>'dep04'!M69-'dep04'!M68</f>
        <v>-26.711347627768191</v>
      </c>
      <c r="AI69" s="93">
        <f>'dep04'!N69-'dep04'!N68</f>
        <v>-118.66902904688868</v>
      </c>
      <c r="AJ69" s="93">
        <f>'dep04'!O69-'dep04'!O68</f>
        <v>-9.2163322385780475</v>
      </c>
      <c r="AK69" s="93">
        <f>'dep04'!P69-'dep04'!P68</f>
        <v>-5.6240751379327776</v>
      </c>
      <c r="AL69" s="93">
        <f>'dep04'!Q69-'dep04'!Q68</f>
        <v>-1.3534777287813426</v>
      </c>
      <c r="AM69" s="93">
        <f>'dep04'!R69-'dep04'!R68</f>
        <v>137.31144404373663</v>
      </c>
      <c r="AN69" s="93">
        <f>'dep04'!S69-'dep04'!S68</f>
        <v>11.147008645944425</v>
      </c>
      <c r="AO69" s="100">
        <f>'dep04'!T69-'dep04'!T68</f>
        <v>-37.26716363093874</v>
      </c>
      <c r="AP69" s="234"/>
      <c r="AQ69" s="95" t="str">
        <f t="shared" si="1"/>
        <v>2015T4</v>
      </c>
      <c r="AR69" s="140">
        <f>('dep04'!B69/'dep04'!B65-1)*100</f>
        <v>0.31179255962179298</v>
      </c>
      <c r="AS69" s="141">
        <f>('dep04'!C69/'dep04'!C65-1)*100</f>
        <v>2.9342929098590265</v>
      </c>
      <c r="AT69" s="142">
        <f>('dep04'!D69/'dep04'!D65-1)*100</f>
        <v>4.8926371620003684</v>
      </c>
      <c r="AU69" s="143">
        <f>('dep04'!E69/'dep04'!E65-1)*100</f>
        <v>-1.0851499880297211</v>
      </c>
      <c r="AV69" s="143">
        <f>('dep04'!F69/'dep04'!F65-1)*100</f>
        <v>14.722901700106439</v>
      </c>
      <c r="AW69" s="143">
        <f>('dep04'!G69/'dep04'!G65-1)*100</f>
        <v>2.7781079349778803</v>
      </c>
      <c r="AX69" s="143">
        <f>('dep04'!H69/'dep04'!H65-1)*100</f>
        <v>-16.964641452439832</v>
      </c>
      <c r="AY69" s="144">
        <f>('dep04'!I69/'dep04'!I65-1)*100</f>
        <v>5.6705301982212575</v>
      </c>
      <c r="AZ69" s="145">
        <f>('dep04'!J69/'dep04'!J65-1)*100</f>
        <v>0.67914678086700153</v>
      </c>
      <c r="BA69" s="142">
        <f>('dep04'!K69/'dep04'!K65-1)*100</f>
        <v>0.20733650875015552</v>
      </c>
      <c r="BB69" s="143">
        <f>('dep04'!L69/'dep04'!L65-1)*100</f>
        <v>-5.5083459819860181E-3</v>
      </c>
      <c r="BC69" s="143">
        <f>('dep04'!M69/'dep04'!M65-1)*100</f>
        <v>0.10781009954221599</v>
      </c>
      <c r="BD69" s="143">
        <f>('dep04'!N69/'dep04'!N65-1)*100</f>
        <v>-2.5557930328430678</v>
      </c>
      <c r="BE69" s="143">
        <f>('dep04'!O69/'dep04'!O65-1)*100</f>
        <v>-7.0361102516633185</v>
      </c>
      <c r="BF69" s="143">
        <f>('dep04'!P69/'dep04'!P65-1)*100</f>
        <v>-3.2833397325559566</v>
      </c>
      <c r="BG69" s="143">
        <f>('dep04'!Q69/'dep04'!Q65-1)*100</f>
        <v>-14.067648873850247</v>
      </c>
      <c r="BH69" s="143">
        <f>('dep04'!R69/'dep04'!R65-1)*100</f>
        <v>5.3705363233190972</v>
      </c>
      <c r="BI69" s="143">
        <f>('dep04'!S69/'dep04'!S65-1)*100</f>
        <v>1.7254445810844565</v>
      </c>
      <c r="BJ69" s="142">
        <f>('dep04'!T69/'dep04'!T65-1)*100</f>
        <v>-1.0696721946486187</v>
      </c>
      <c r="BK69" s="234"/>
      <c r="BL69" s="95" t="str">
        <f t="shared" si="2"/>
        <v>2015T4</v>
      </c>
      <c r="BM69" s="92">
        <f>'dep04'!B69-'dep04'!B65</f>
        <v>160.79804805752792</v>
      </c>
      <c r="BN69" s="108">
        <f>'dep04'!C69-'dep04'!C65</f>
        <v>42.933408952183527</v>
      </c>
      <c r="BO69" s="100">
        <f>'dep04'!D69-'dep04'!D65</f>
        <v>273.74965207394052</v>
      </c>
      <c r="BP69" s="93">
        <f>'dep04'!E69-'dep04'!E65</f>
        <v>-16.317878210097888</v>
      </c>
      <c r="BQ69" s="93">
        <f>'dep04'!F69-'dep04'!F65</f>
        <v>118.94005916129197</v>
      </c>
      <c r="BR69" s="93">
        <f>'dep04'!G69-'dep04'!G65</f>
        <v>1.7298414457304858</v>
      </c>
      <c r="BS69" s="93">
        <f>'dep04'!H69-'dep04'!H65</f>
        <v>-9.94206949067636</v>
      </c>
      <c r="BT69" s="94">
        <f>'dep04'!I69-'dep04'!I65</f>
        <v>179.33969916769274</v>
      </c>
      <c r="BU69" s="102">
        <f>'dep04'!J69-'dep04'!J65</f>
        <v>25.475437793844321</v>
      </c>
      <c r="BV69" s="100">
        <f>'dep04'!K69-'dep04'!K65</f>
        <v>41.348039588250685</v>
      </c>
      <c r="BW69" s="93">
        <f>'dep04'!L69-'dep04'!L65</f>
        <v>-0.38859914197018952</v>
      </c>
      <c r="BX69" s="93">
        <f>'dep04'!M69-'dep04'!M65</f>
        <v>2.4731447414042123</v>
      </c>
      <c r="BY69" s="93">
        <f>'dep04'!N69-'dep04'!N65</f>
        <v>-73.055606279341191</v>
      </c>
      <c r="BZ69" s="93">
        <f>'dep04'!O69-'dep04'!O65</f>
        <v>-22.896291275514614</v>
      </c>
      <c r="CA69" s="93">
        <f>'dep04'!P69-'dep04'!P65</f>
        <v>-32.602283413056057</v>
      </c>
      <c r="CB69" s="93">
        <f>'dep04'!Q69-'dep04'!Q65</f>
        <v>-57.436283746258766</v>
      </c>
      <c r="CC69" s="93">
        <f>'dep04'!R69-'dep04'!R65</f>
        <v>179.12777701581354</v>
      </c>
      <c r="CD69" s="93">
        <f>'dep04'!S69-'dep04'!S65</f>
        <v>46.126181687178814</v>
      </c>
      <c r="CE69" s="100">
        <f>'dep04'!T69-'dep04'!T65</f>
        <v>-222.70849035068022</v>
      </c>
      <c r="CF69" s="234"/>
      <c r="CG69" s="95" t="str">
        <f t="shared" si="3"/>
        <v>2015T4</v>
      </c>
      <c r="CH69" s="92"/>
      <c r="CI69" s="108"/>
      <c r="CJ69" s="100"/>
      <c r="CK69" s="93"/>
      <c r="CL69" s="93"/>
      <c r="CM69" s="93"/>
      <c r="CN69" s="93"/>
      <c r="CO69" s="94"/>
      <c r="CP69" s="102"/>
      <c r="CQ69" s="100"/>
      <c r="CR69" s="93"/>
      <c r="CS69" s="93"/>
      <c r="CT69" s="93"/>
      <c r="CU69" s="93"/>
      <c r="CV69" s="93"/>
      <c r="CW69" s="93"/>
      <c r="CX69" s="93"/>
      <c r="CY69" s="93"/>
      <c r="CZ69" s="100"/>
    </row>
    <row r="70" spans="1:104">
      <c r="A70" s="69" t="str">
        <f>Paca!A70</f>
        <v>2016T1</v>
      </c>
      <c r="B70" s="134">
        <f>('dep04'!B70/'dep04'!B69-1)*100</f>
        <v>0.36955738850219522</v>
      </c>
      <c r="C70" s="135">
        <f>('dep04'!C70/'dep04'!C69-1)*100</f>
        <v>3.1317206972568457</v>
      </c>
      <c r="D70" s="136">
        <f>('dep04'!D70/'dep04'!D69-1)*100</f>
        <v>-2.4270477254416667</v>
      </c>
      <c r="E70" s="137">
        <f>('dep04'!E70/'dep04'!E69-1)*100</f>
        <v>2.3389281049198019</v>
      </c>
      <c r="F70" s="137">
        <f>('dep04'!F70/'dep04'!F69-1)*100</f>
        <v>-13.199682873850794</v>
      </c>
      <c r="G70" s="137">
        <f>('dep04'!G70/'dep04'!G69-1)*100</f>
        <v>-0.45671384136580784</v>
      </c>
      <c r="H70" s="137">
        <f>('dep04'!H70/'dep04'!H69-1)*100</f>
        <v>46.485716806086884</v>
      </c>
      <c r="I70" s="138">
        <f>('dep04'!I70/'dep04'!I69-1)*100</f>
        <v>-2.3107408120850881</v>
      </c>
      <c r="J70" s="139">
        <f>('dep04'!J70/'dep04'!J69-1)*100</f>
        <v>1.2220813119081075</v>
      </c>
      <c r="K70" s="136">
        <f>('dep04'!K70/'dep04'!K69-1)*100</f>
        <v>1.7931695258205815</v>
      </c>
      <c r="L70" s="137">
        <f>('dep04'!L70/'dep04'!L69-1)*100</f>
        <v>1.6576901491280216</v>
      </c>
      <c r="M70" s="137">
        <f>('dep04'!M70/'dep04'!M69-1)*100</f>
        <v>1.4241926829505092</v>
      </c>
      <c r="N70" s="137">
        <f>('dep04'!N70/'dep04'!N69-1)*100</f>
        <v>7.5238526152782814</v>
      </c>
      <c r="O70" s="137">
        <f>('dep04'!O70/'dep04'!O69-1)*100</f>
        <v>3.8174688528977541</v>
      </c>
      <c r="P70" s="137">
        <f>('dep04'!P70/'dep04'!P69-1)*100</f>
        <v>-0.10785672673749858</v>
      </c>
      <c r="Q70" s="137">
        <f>('dep04'!Q70/'dep04'!Q69-1)*100</f>
        <v>-6.1487568343461803</v>
      </c>
      <c r="R70" s="137">
        <f>('dep04'!R70/'dep04'!R69-1)*100</f>
        <v>-0.29333885978906071</v>
      </c>
      <c r="S70" s="137">
        <f>('dep04'!S70/'dep04'!S69-1)*100</f>
        <v>0.75386965311365906</v>
      </c>
      <c r="T70" s="136">
        <f>('dep04'!T70/'dep04'!T69-1)*100</f>
        <v>-0.57307711019947138</v>
      </c>
      <c r="V70" s="69" t="str">
        <f t="shared" si="0"/>
        <v>2016T1</v>
      </c>
      <c r="W70" s="74">
        <f>'dep04'!B70-'dep04'!B69</f>
        <v>191.18283878249349</v>
      </c>
      <c r="X70" s="106">
        <f>'dep04'!C70-'dep04'!C69</f>
        <v>47.166648413383427</v>
      </c>
      <c r="Y70" s="101">
        <f>'dep04'!D70-'dep04'!D69</f>
        <v>-142.44063036554689</v>
      </c>
      <c r="Z70" s="75">
        <f>'dep04'!E70-'dep04'!E69</f>
        <v>34.789828408796893</v>
      </c>
      <c r="AA70" s="75">
        <f>'dep04'!F70-'dep04'!F69</f>
        <v>-122.33433291757854</v>
      </c>
      <c r="AB70" s="75">
        <f>'dep04'!G70-'dep04'!G69</f>
        <v>-0.29228193608712871</v>
      </c>
      <c r="AC70" s="75">
        <f>'dep04'!H70-'dep04'!H69</f>
        <v>22.621151404002447</v>
      </c>
      <c r="AD70" s="76">
        <f>'dep04'!I70-'dep04'!I69</f>
        <v>-77.224995324680094</v>
      </c>
      <c r="AE70" s="103">
        <f>'dep04'!J70-'dep04'!J69</f>
        <v>46.152755890445405</v>
      </c>
      <c r="AF70" s="101">
        <f>'dep04'!K70-'dep04'!K69</f>
        <v>358.34389545451631</v>
      </c>
      <c r="AG70" s="75">
        <f>'dep04'!L70-'dep04'!L69</f>
        <v>116.93918432381997</v>
      </c>
      <c r="AH70" s="75">
        <f>'dep04'!M70-'dep04'!M69</f>
        <v>32.705952264528605</v>
      </c>
      <c r="AI70" s="75">
        <f>'dep04'!N70-'dep04'!N69</f>
        <v>209.5676157476023</v>
      </c>
      <c r="AJ70" s="75">
        <f>'dep04'!O70-'dep04'!O69</f>
        <v>11.548412672152551</v>
      </c>
      <c r="AK70" s="75">
        <f>'dep04'!P70-'dep04'!P69</f>
        <v>-1.03581148884507</v>
      </c>
      <c r="AL70" s="75">
        <f>'dep04'!Q70-'dep04'!Q69</f>
        <v>-21.572914642154672</v>
      </c>
      <c r="AM70" s="75">
        <f>'dep04'!R70-'dep04'!R69</f>
        <v>-10.309416089639399</v>
      </c>
      <c r="AN70" s="75">
        <f>'dep04'!S70-'dep04'!S69</f>
        <v>20.500872667051226</v>
      </c>
      <c r="AO70" s="101">
        <f>'dep04'!T70-'dep04'!T69</f>
        <v>-118.03983061030885</v>
      </c>
      <c r="AQ70" s="69" t="str">
        <f t="shared" si="1"/>
        <v>2016T1</v>
      </c>
      <c r="AR70" s="134">
        <f>('dep04'!B70/'dep04'!B66-1)*100</f>
        <v>0.99760834258886266</v>
      </c>
      <c r="AS70" s="135">
        <f>('dep04'!C70/'dep04'!C66-1)*100</f>
        <v>13.974757512555659</v>
      </c>
      <c r="AT70" s="136">
        <f>('dep04'!D70/'dep04'!D66-1)*100</f>
        <v>2.1934300945088081</v>
      </c>
      <c r="AU70" s="137">
        <f>('dep04'!E70/'dep04'!E66-1)*100</f>
        <v>1.2192418264263205</v>
      </c>
      <c r="AV70" s="137">
        <f>('dep04'!F70/'dep04'!F66-1)*100</f>
        <v>2.5577942923568076</v>
      </c>
      <c r="AW70" s="137">
        <f>('dep04'!G70/'dep04'!G66-1)*100</f>
        <v>13.996898566787031</v>
      </c>
      <c r="AX70" s="137">
        <f>('dep04'!H70/'dep04'!H66-1)*100</f>
        <v>56.65086322619446</v>
      </c>
      <c r="AY70" s="138">
        <f>('dep04'!I70/'dep04'!I66-1)*100</f>
        <v>1.584061126842351</v>
      </c>
      <c r="AZ70" s="139">
        <f>('dep04'!J70/'dep04'!J66-1)*100</f>
        <v>1.1589277608563764</v>
      </c>
      <c r="BA70" s="136">
        <f>('dep04'!K70/'dep04'!K66-1)*100</f>
        <v>2.5892271723325866</v>
      </c>
      <c r="BB70" s="137">
        <f>('dep04'!L70/'dep04'!L66-1)*100</f>
        <v>1.9941254629715965</v>
      </c>
      <c r="BC70" s="137">
        <f>('dep04'!M70/'dep04'!M66-1)*100</f>
        <v>6.0850925293282732</v>
      </c>
      <c r="BD70" s="137">
        <f>('dep04'!N70/'dep04'!N66-1)*100</f>
        <v>6.0060038610212363</v>
      </c>
      <c r="BE70" s="137">
        <f>('dep04'!O70/'dep04'!O66-1)*100</f>
        <v>-6.0741564554730569</v>
      </c>
      <c r="BF70" s="137">
        <f>('dep04'!P70/'dep04'!P66-1)*100</f>
        <v>1.064107288695948</v>
      </c>
      <c r="BG70" s="137">
        <f>('dep04'!Q70/'dep04'!Q66-1)*100</f>
        <v>-17.679745035203997</v>
      </c>
      <c r="BH70" s="137">
        <f>('dep04'!R70/'dep04'!R66-1)*100</f>
        <v>3.2998756627896642</v>
      </c>
      <c r="BI70" s="137">
        <f>('dep04'!S70/'dep04'!S66-1)*100</f>
        <v>1.4403337723063681</v>
      </c>
      <c r="BJ70" s="136">
        <f>('dep04'!T70/'dep04'!T66-1)*100</f>
        <v>-1.7165612005315967</v>
      </c>
      <c r="BL70" s="69" t="str">
        <f t="shared" si="2"/>
        <v>2016T1</v>
      </c>
      <c r="BM70" s="74">
        <f>'dep04'!B70-'dep04'!B66</f>
        <v>512.88265033434436</v>
      </c>
      <c r="BN70" s="106">
        <f>'dep04'!C70-'dep04'!C66</f>
        <v>190.44951115724393</v>
      </c>
      <c r="BO70" s="101">
        <f>'dep04'!D70-'dep04'!D66</f>
        <v>122.90960917432494</v>
      </c>
      <c r="BP70" s="75">
        <f>'dep04'!E70-'dep04'!E66</f>
        <v>18.335934589896851</v>
      </c>
      <c r="BQ70" s="75">
        <f>'dep04'!F70-'dep04'!F66</f>
        <v>20.06333454031585</v>
      </c>
      <c r="BR70" s="75">
        <f>'dep04'!G70-'dep04'!G66</f>
        <v>7.8218332802683008</v>
      </c>
      <c r="BS70" s="75">
        <f>'dep04'!H70-'dep04'!H66</f>
        <v>25.778888874664446</v>
      </c>
      <c r="BT70" s="76">
        <f>'dep04'!I70-'dep04'!I66</f>
        <v>50.909617889180026</v>
      </c>
      <c r="BU70" s="103">
        <f>'dep04'!J70-'dep04'!J66</f>
        <v>43.795042043835565</v>
      </c>
      <c r="BV70" s="101">
        <f>'dep04'!K70-'dep04'!K66</f>
        <v>513.4116224522586</v>
      </c>
      <c r="BW70" s="75">
        <f>'dep04'!L70-'dep04'!L66</f>
        <v>140.20847368113573</v>
      </c>
      <c r="BX70" s="75">
        <f>'dep04'!M70-'dep04'!M66</f>
        <v>133.60183858496339</v>
      </c>
      <c r="BY70" s="75">
        <f>'dep04'!N70-'dep04'!N66</f>
        <v>169.68515666399617</v>
      </c>
      <c r="BZ70" s="75">
        <f>'dep04'!O70-'dep04'!O66</f>
        <v>-20.310382317229198</v>
      </c>
      <c r="CA70" s="75">
        <f>'dep04'!P70-'dep04'!P66</f>
        <v>10.100742340150873</v>
      </c>
      <c r="CB70" s="75">
        <f>'dep04'!Q70-'dep04'!Q66</f>
        <v>-70.718139638166008</v>
      </c>
      <c r="CC70" s="75">
        <f>'dep04'!R70-'dep04'!R66</f>
        <v>111.94028787727621</v>
      </c>
      <c r="CD70" s="75">
        <f>'dep04'!S70-'dep04'!S66</f>
        <v>38.903645260127178</v>
      </c>
      <c r="CE70" s="101">
        <f>'dep04'!T70-'dep04'!T66</f>
        <v>-357.68313449331981</v>
      </c>
      <c r="CG70" s="69" t="str">
        <f t="shared" si="3"/>
        <v>2016T1</v>
      </c>
      <c r="CH70" s="74"/>
      <c r="CI70" s="106"/>
      <c r="CJ70" s="101"/>
      <c r="CK70" s="75"/>
      <c r="CL70" s="75"/>
      <c r="CM70" s="75"/>
      <c r="CN70" s="75"/>
      <c r="CO70" s="76"/>
      <c r="CP70" s="103"/>
      <c r="CQ70" s="101"/>
      <c r="CR70" s="75"/>
      <c r="CS70" s="75"/>
      <c r="CT70" s="75"/>
      <c r="CU70" s="75"/>
      <c r="CV70" s="75"/>
      <c r="CW70" s="75"/>
      <c r="CX70" s="75"/>
      <c r="CY70" s="75"/>
      <c r="CZ70" s="101"/>
    </row>
    <row r="71" spans="1:104">
      <c r="A71" s="69" t="str">
        <f>Paca!A71</f>
        <v>2016T2</v>
      </c>
      <c r="B71" s="134">
        <f>('dep04'!B71/'dep04'!B70-1)*100</f>
        <v>1.82919437314355</v>
      </c>
      <c r="C71" s="135">
        <f>('dep04'!C71/'dep04'!C70-1)*100</f>
        <v>5.9674909974722024</v>
      </c>
      <c r="D71" s="136">
        <f>('dep04'!D71/'dep04'!D70-1)*100</f>
        <v>2.8414311813810711</v>
      </c>
      <c r="E71" s="137">
        <f>('dep04'!E71/'dep04'!E70-1)*100</f>
        <v>-0.4571373884646901</v>
      </c>
      <c r="F71" s="137">
        <f>('dep04'!F71/'dep04'!F70-1)*100</f>
        <v>2.5561872504938243</v>
      </c>
      <c r="G71" s="137">
        <f>('dep04'!G71/'dep04'!G70-1)*100</f>
        <v>15.787783888090923</v>
      </c>
      <c r="H71" s="137">
        <f>('dep04'!H71/'dep04'!H70-1)*100</f>
        <v>15.151150626866471</v>
      </c>
      <c r="I71" s="138">
        <f>('dep04'!I71/'dep04'!I70-1)*100</f>
        <v>3.9282984838975299</v>
      </c>
      <c r="J71" s="139">
        <f>('dep04'!J71/'dep04'!J70-1)*100</f>
        <v>1.7815284299795398</v>
      </c>
      <c r="K71" s="136">
        <f>('dep04'!K71/'dep04'!K70-1)*100</f>
        <v>2.3595227619167325</v>
      </c>
      <c r="L71" s="137">
        <f>('dep04'!L71/'dep04'!L70-1)*100</f>
        <v>1.9107927558516202</v>
      </c>
      <c r="M71" s="137">
        <f>('dep04'!M71/'dep04'!M70-1)*100</f>
        <v>11.515159181208467</v>
      </c>
      <c r="N71" s="137">
        <f>('dep04'!N71/'dep04'!N70-1)*100</f>
        <v>-0.228473799040807</v>
      </c>
      <c r="O71" s="137">
        <f>('dep04'!O71/'dep04'!O70-1)*100</f>
        <v>-1.4185099212369767</v>
      </c>
      <c r="P71" s="137">
        <f>('dep04'!P71/'dep04'!P70-1)*100</f>
        <v>5.2075806094061372</v>
      </c>
      <c r="Q71" s="137">
        <f>('dep04'!Q71/'dep04'!Q70-1)*100</f>
        <v>12.116091210798885</v>
      </c>
      <c r="R71" s="137">
        <f>('dep04'!R71/'dep04'!R70-1)*100</f>
        <v>-0.83067383691134422</v>
      </c>
      <c r="S71" s="137">
        <f>('dep04'!S71/'dep04'!S70-1)*100</f>
        <v>0.92324689518619163</v>
      </c>
      <c r="T71" s="136">
        <f>('dep04'!T71/'dep04'!T70-1)*100</f>
        <v>0.71441238061549228</v>
      </c>
      <c r="V71" s="69" t="str">
        <f t="shared" si="0"/>
        <v>2016T2</v>
      </c>
      <c r="W71" s="74">
        <f>'dep04'!B71-'dep04'!B70</f>
        <v>949.79282007004804</v>
      </c>
      <c r="X71" s="106">
        <f>'dep04'!C71-'dep04'!C70</f>
        <v>92.690672012235154</v>
      </c>
      <c r="Y71" s="101">
        <f>'dep04'!D71-'dep04'!D70</f>
        <v>162.71296473940311</v>
      </c>
      <c r="Z71" s="75">
        <f>'dep04'!E71-'dep04'!E70</f>
        <v>-6.9586183991273174</v>
      </c>
      <c r="AA71" s="75">
        <f>'dep04'!F71-'dep04'!F70</f>
        <v>20.563585305929564</v>
      </c>
      <c r="AB71" s="75">
        <f>'dep04'!G71-'dep04'!G70</f>
        <v>10.057521007630079</v>
      </c>
      <c r="AC71" s="75">
        <f>'dep04'!H71-'dep04'!H70</f>
        <v>10.800306258856523</v>
      </c>
      <c r="AD71" s="76">
        <f>'dep04'!I71-'dep04'!I70</f>
        <v>128.25017056611296</v>
      </c>
      <c r="AE71" s="103">
        <f>'dep04'!J71-'dep04'!J70</f>
        <v>68.102892242578037</v>
      </c>
      <c r="AF71" s="101">
        <f>'dep04'!K71-'dep04'!K70</f>
        <v>479.97815201703634</v>
      </c>
      <c r="AG71" s="75">
        <f>'dep04'!L71-'dep04'!L70</f>
        <v>137.02838120073829</v>
      </c>
      <c r="AH71" s="75">
        <f>'dep04'!M71-'dep04'!M70</f>
        <v>268.20665743717836</v>
      </c>
      <c r="AI71" s="75">
        <f>'dep04'!N71-'dep04'!N70</f>
        <v>-6.8426623910809212</v>
      </c>
      <c r="AJ71" s="75">
        <f>'dep04'!O71-'dep04'!O70</f>
        <v>-4.4550194681860944</v>
      </c>
      <c r="AK71" s="75">
        <f>'dep04'!P71-'dep04'!P70</f>
        <v>49.957514176339259</v>
      </c>
      <c r="AL71" s="75">
        <f>'dep04'!Q71-'dep04'!Q70</f>
        <v>39.895514537890563</v>
      </c>
      <c r="AM71" s="75">
        <f>'dep04'!R71-'dep04'!R70</f>
        <v>-29.108456285630837</v>
      </c>
      <c r="AN71" s="75">
        <f>'dep04'!S71-'dep04'!S70</f>
        <v>25.296222809785831</v>
      </c>
      <c r="AO71" s="101">
        <f>'dep04'!T71-'dep04'!T70</f>
        <v>146.30813905879404</v>
      </c>
      <c r="AQ71" s="69" t="str">
        <f t="shared" si="1"/>
        <v>2016T2</v>
      </c>
      <c r="AR71" s="134">
        <f>('dep04'!B71/'dep04'!B67-1)*100</f>
        <v>2.6444055678445322</v>
      </c>
      <c r="AS71" s="135">
        <f>('dep04'!C71/'dep04'!C67-1)*100</f>
        <v>20.891325990747834</v>
      </c>
      <c r="AT71" s="136">
        <f>('dep04'!D71/'dep04'!D67-1)*100</f>
        <v>4.0296305486108297</v>
      </c>
      <c r="AU71" s="137">
        <f>('dep04'!E71/'dep04'!E67-1)*100</f>
        <v>-0.87440246612378036</v>
      </c>
      <c r="AV71" s="137">
        <f>('dep04'!F71/'dep04'!F67-1)*100</f>
        <v>8.0882243229301043</v>
      </c>
      <c r="AW71" s="137">
        <f>('dep04'!G71/'dep04'!G67-1)*100</f>
        <v>26.911533586471737</v>
      </c>
      <c r="AX71" s="137">
        <f>('dep04'!H71/'dep04'!H67-1)*100</f>
        <v>70.059522075269683</v>
      </c>
      <c r="AY71" s="138">
        <f>('dep04'!I71/'dep04'!I67-1)*100</f>
        <v>3.9933121693337181</v>
      </c>
      <c r="AZ71" s="139">
        <f>('dep04'!J71/'dep04'!J67-1)*100</f>
        <v>5.6397574206264123</v>
      </c>
      <c r="BA71" s="136">
        <f>('dep04'!K71/'dep04'!K67-1)*100</f>
        <v>4.3048913596720251</v>
      </c>
      <c r="BB71" s="137">
        <f>('dep04'!L71/'dep04'!L67-1)*100</f>
        <v>3.556600620716277</v>
      </c>
      <c r="BC71" s="137">
        <f>('dep04'!M71/'dep04'!M67-1)*100</f>
        <v>14.161067335336552</v>
      </c>
      <c r="BD71" s="137">
        <f>('dep04'!N71/'dep04'!N67-1)*100</f>
        <v>2.6005924344172371</v>
      </c>
      <c r="BE71" s="137">
        <f>('dep04'!O71/'dep04'!O67-1)*100</f>
        <v>0.7998825214997618</v>
      </c>
      <c r="BF71" s="137">
        <f>('dep04'!P71/'dep04'!P67-1)*100</f>
        <v>8.4343977620551023</v>
      </c>
      <c r="BG71" s="137">
        <f>('dep04'!Q71/'dep04'!Q67-1)*100</f>
        <v>-0.40338021320212025</v>
      </c>
      <c r="BH71" s="137">
        <f>('dep04'!R71/'dep04'!R67-1)*100</f>
        <v>1.669178531448412</v>
      </c>
      <c r="BI71" s="137">
        <f>('dep04'!S71/'dep04'!S67-1)*100</f>
        <v>2.7468985013490821</v>
      </c>
      <c r="BJ71" s="136">
        <f>('dep04'!T71/'dep04'!T67-1)*100</f>
        <v>-1.0433682810827238</v>
      </c>
      <c r="BL71" s="69" t="str">
        <f t="shared" si="2"/>
        <v>2016T2</v>
      </c>
      <c r="BM71" s="74">
        <f>'dep04'!B71-'dep04'!B67</f>
        <v>1362.1787851959598</v>
      </c>
      <c r="BN71" s="106">
        <f>'dep04'!C71-'dep04'!C67</f>
        <v>284.43810376330089</v>
      </c>
      <c r="BO71" s="101">
        <f>'dep04'!D71-'dep04'!D67</f>
        <v>228.11891757953617</v>
      </c>
      <c r="BP71" s="75">
        <f>'dep04'!E71-'dep04'!E67</f>
        <v>-13.366323238853511</v>
      </c>
      <c r="BQ71" s="75">
        <f>'dep04'!F71-'dep04'!F67</f>
        <v>61.736619434908562</v>
      </c>
      <c r="BR71" s="75">
        <f>'dep04'!G71-'dep04'!G67</f>
        <v>15.641192912910114</v>
      </c>
      <c r="BS71" s="75">
        <f>'dep04'!H71-'dep04'!H67</f>
        <v>33.816211649368597</v>
      </c>
      <c r="BT71" s="76">
        <f>'dep04'!I71-'dep04'!I67</f>
        <v>130.2912168212024</v>
      </c>
      <c r="BU71" s="103">
        <f>'dep04'!J71-'dep04'!J67</f>
        <v>207.71831755229823</v>
      </c>
      <c r="BV71" s="101">
        <f>'dep04'!K71-'dep04'!K67</f>
        <v>859.37570385473009</v>
      </c>
      <c r="BW71" s="75">
        <f>'dep04'!L71-'dep04'!L67</f>
        <v>251.00041250312734</v>
      </c>
      <c r="BX71" s="75">
        <f>'dep04'!M71-'dep04'!M67</f>
        <v>322.18957491313495</v>
      </c>
      <c r="BY71" s="75">
        <f>'dep04'!N71-'dep04'!N67</f>
        <v>75.738683473815399</v>
      </c>
      <c r="BZ71" s="75">
        <f>'dep04'!O71-'dep04'!O67</f>
        <v>2.4568508255916868</v>
      </c>
      <c r="CA71" s="75">
        <f>'dep04'!P71-'dep04'!P67</f>
        <v>78.505278589439285</v>
      </c>
      <c r="CB71" s="75">
        <f>'dep04'!Q71-'dep04'!Q67</f>
        <v>-1.4952006486607843</v>
      </c>
      <c r="CC71" s="75">
        <f>'dep04'!R71-'dep04'!R67</f>
        <v>57.053130619475269</v>
      </c>
      <c r="CD71" s="75">
        <f>'dep04'!S71-'dep04'!S67</f>
        <v>73.926973578803882</v>
      </c>
      <c r="CE71" s="101">
        <f>'dep04'!T71-'dep04'!T67</f>
        <v>-217.47225755390173</v>
      </c>
      <c r="CG71" s="69" t="str">
        <f t="shared" si="3"/>
        <v>2016T2</v>
      </c>
      <c r="CH71" s="74"/>
      <c r="CI71" s="106"/>
      <c r="CJ71" s="101"/>
      <c r="CK71" s="75"/>
      <c r="CL71" s="75"/>
      <c r="CM71" s="75"/>
      <c r="CN71" s="75"/>
      <c r="CO71" s="76"/>
      <c r="CP71" s="103"/>
      <c r="CQ71" s="101"/>
      <c r="CR71" s="75"/>
      <c r="CS71" s="75"/>
      <c r="CT71" s="75"/>
      <c r="CU71" s="75"/>
      <c r="CV71" s="75"/>
      <c r="CW71" s="75"/>
      <c r="CX71" s="75"/>
      <c r="CY71" s="75"/>
      <c r="CZ71" s="101"/>
    </row>
    <row r="72" spans="1:104">
      <c r="A72" s="69" t="str">
        <f>Paca!A72</f>
        <v>2016T3</v>
      </c>
      <c r="B72" s="134">
        <f>('dep04'!B72/'dep04'!B71-1)*100</f>
        <v>0.12810615290017591</v>
      </c>
      <c r="C72" s="135">
        <f>('dep04'!C72/'dep04'!C71-1)*100</f>
        <v>1.9927409079519176</v>
      </c>
      <c r="D72" s="136">
        <f>('dep04'!D72/'dep04'!D71-1)*100</f>
        <v>0.69877321392566305</v>
      </c>
      <c r="E72" s="137">
        <f>('dep04'!E72/'dep04'!E71-1)*100</f>
        <v>1.8976852023535828</v>
      </c>
      <c r="F72" s="137">
        <f>('dep04'!F72/'dep04'!F71-1)*100</f>
        <v>-2.0197710582870676</v>
      </c>
      <c r="G72" s="137">
        <f>('dep04'!G72/'dep04'!G71-1)*100</f>
        <v>4.1263508492961565</v>
      </c>
      <c r="H72" s="137">
        <f>('dep04'!H72/'dep04'!H71-1)*100</f>
        <v>5.7761508066244138</v>
      </c>
      <c r="I72" s="138">
        <f>('dep04'!I72/'dep04'!I71-1)*100</f>
        <v>0.6270422769687034</v>
      </c>
      <c r="J72" s="139">
        <f>('dep04'!J72/'dep04'!J71-1)*100</f>
        <v>-0.18923490804085841</v>
      </c>
      <c r="K72" s="136">
        <f>('dep04'!K72/'dep04'!K71-1)*100</f>
        <v>0.39009956920184052</v>
      </c>
      <c r="L72" s="137">
        <f>('dep04'!L72/'dep04'!L71-1)*100</f>
        <v>0.50756458162188878</v>
      </c>
      <c r="M72" s="137">
        <f>('dep04'!M72/'dep04'!M71-1)*100</f>
        <v>4.1764518692763319</v>
      </c>
      <c r="N72" s="137">
        <f>('dep04'!N72/'dep04'!N71-1)*100</f>
        <v>0.3707746282613833</v>
      </c>
      <c r="O72" s="137">
        <f>('dep04'!O72/'dep04'!O71-1)*100</f>
        <v>-1.9066448498642474</v>
      </c>
      <c r="P72" s="137">
        <f>('dep04'!P72/'dep04'!P71-1)*100</f>
        <v>7.5491738190747171E-2</v>
      </c>
      <c r="Q72" s="137">
        <f>('dep04'!Q72/'dep04'!Q71-1)*100</f>
        <v>-1.6271135995312158</v>
      </c>
      <c r="R72" s="137">
        <f>('dep04'!R72/'dep04'!R71-1)*100</f>
        <v>-1.7187192181964073</v>
      </c>
      <c r="S72" s="137">
        <f>('dep04'!S72/'dep04'!S71-1)*100</f>
        <v>-0.16451334250175975</v>
      </c>
      <c r="T72" s="136">
        <f>('dep04'!T72/'dep04'!T71-1)*100</f>
        <v>-0.38825609178049225</v>
      </c>
      <c r="V72" s="69" t="str">
        <f t="shared" si="0"/>
        <v>2016T3</v>
      </c>
      <c r="W72" s="74">
        <f>'dep04'!B72-'dep04'!B71</f>
        <v>67.734717303457728</v>
      </c>
      <c r="X72" s="106">
        <f>'dep04'!C72-'dep04'!C71</f>
        <v>32.799539493658813</v>
      </c>
      <c r="Y72" s="101">
        <f>'dep04'!D72-'dep04'!D71</f>
        <v>41.151851233100388</v>
      </c>
      <c r="Z72" s="75">
        <f>'dep04'!E72-'dep04'!E71</f>
        <v>28.754814817355964</v>
      </c>
      <c r="AA72" s="75">
        <f>'dep04'!F72-'dep04'!F71</f>
        <v>-16.663651879224062</v>
      </c>
      <c r="AB72" s="75">
        <f>'dep04'!G72-'dep04'!G71</f>
        <v>3.0436777470657148</v>
      </c>
      <c r="AC72" s="75">
        <f>'dep04'!H72-'dep04'!H71</f>
        <v>4.7412980862151954</v>
      </c>
      <c r="AD72" s="76">
        <f>'dep04'!I72-'dep04'!I71</f>
        <v>21.275712461688272</v>
      </c>
      <c r="AE72" s="103">
        <f>'dep04'!J72-'dep04'!J71</f>
        <v>-7.3628002891664437</v>
      </c>
      <c r="AF72" s="101">
        <f>'dep04'!K72-'dep04'!K71</f>
        <v>81.227113645258214</v>
      </c>
      <c r="AG72" s="75">
        <f>'dep04'!L72-'dep04'!L71</f>
        <v>37.094406762266772</v>
      </c>
      <c r="AH72" s="75">
        <f>'dep04'!M72-'dep04'!M71</f>
        <v>108.47783209659565</v>
      </c>
      <c r="AI72" s="75">
        <f>'dep04'!N72-'dep04'!N71</f>
        <v>11.079121716069494</v>
      </c>
      <c r="AJ72" s="75">
        <f>'dep04'!O72-'dep04'!O71</f>
        <v>-5.903130871442329</v>
      </c>
      <c r="AK72" s="75">
        <f>'dep04'!P72-'dep04'!P71</f>
        <v>0.76192334026563913</v>
      </c>
      <c r="AL72" s="75">
        <f>'dep04'!Q72-'dep04'!Q71</f>
        <v>-6.0068579197084659</v>
      </c>
      <c r="AM72" s="75">
        <f>'dep04'!R72-'dep04'!R71</f>
        <v>-59.727032470611903</v>
      </c>
      <c r="AN72" s="75">
        <f>'dep04'!S72-'dep04'!S71</f>
        <v>-4.5491490081740267</v>
      </c>
      <c r="AO72" s="101">
        <f>'dep04'!T72-'dep04'!T71</f>
        <v>-80.080986779394152</v>
      </c>
      <c r="AQ72" s="69" t="str">
        <f t="shared" si="1"/>
        <v>2016T3</v>
      </c>
      <c r="AR72" s="134">
        <f>('dep04'!B72/'dep04'!B68-1)*100</f>
        <v>2.7449259535931247</v>
      </c>
      <c r="AS72" s="135">
        <f>('dep04'!C72/'dep04'!C68-1)*100</f>
        <v>18.77331897064991</v>
      </c>
      <c r="AT72" s="136">
        <f>('dep04'!D72/'dep04'!D68-1)*100</f>
        <v>4.5756051124401509</v>
      </c>
      <c r="AU72" s="137">
        <f>('dep04'!E72/'dep04'!E68-1)*100</f>
        <v>1.9924806192791022</v>
      </c>
      <c r="AV72" s="137">
        <f>('dep04'!F72/'dep04'!F68-1)*100</f>
        <v>4.4560733327462465</v>
      </c>
      <c r="AW72" s="137">
        <f>('dep04'!G72/'dep04'!G68-1)*100</f>
        <v>27.034785079011915</v>
      </c>
      <c r="AX72" s="137">
        <f>('dep04'!H72/'dep04'!H68-1)*100</f>
        <v>61.079621878961341</v>
      </c>
      <c r="AY72" s="138">
        <f>('dep04'!I72/'dep04'!I68-1)*100</f>
        <v>4.4530465773848338</v>
      </c>
      <c r="AZ72" s="139">
        <f>('dep04'!J72/'dep04'!J68-1)*100</f>
        <v>2.8739315800381471</v>
      </c>
      <c r="BA72" s="136">
        <f>('dep04'!K72/'dep04'!K68-1)*100</f>
        <v>4.3435659958925843</v>
      </c>
      <c r="BB72" s="137">
        <f>('dep04'!L72/'dep04'!L68-1)*100</f>
        <v>3.5932636055817646</v>
      </c>
      <c r="BC72" s="137">
        <f>('dep04'!M72/'dep04'!M68-1)*100</f>
        <v>16.472302978507013</v>
      </c>
      <c r="BD72" s="137">
        <f>('dep04'!N72/'dep04'!N68-1)*100</f>
        <v>3.2759489503662698</v>
      </c>
      <c r="BE72" s="137">
        <f>('dep04'!O72/'dep04'!O68-1)*100</f>
        <v>-2.5746760922804701</v>
      </c>
      <c r="BF72" s="137">
        <f>('dep04'!P72/'dep04'!P68-1)*100</f>
        <v>4.5611113108335433</v>
      </c>
      <c r="BG72" s="137">
        <f>('dep04'!Q72/'dep04'!Q68-1)*100</f>
        <v>3.1124802246488725</v>
      </c>
      <c r="BH72" s="137">
        <f>('dep04'!R72/'dep04'!R68-1)*100</f>
        <v>1.1301250829794274</v>
      </c>
      <c r="BI72" s="137">
        <f>('dep04'!S72/'dep04'!S68-1)*100</f>
        <v>1.9346269575637898</v>
      </c>
      <c r="BJ72" s="136">
        <f>('dep04'!T72/'dep04'!T68-1)*100</f>
        <v>-0.43169683344809195</v>
      </c>
      <c r="BL72" s="69" t="str">
        <f t="shared" si="2"/>
        <v>2016T3</v>
      </c>
      <c r="BM72" s="74">
        <f>'dep04'!B72-'dep04'!B68</f>
        <v>1414.3848155539308</v>
      </c>
      <c r="BN72" s="106">
        <f>'dep04'!C72-'dep04'!C68</f>
        <v>265.34343050052507</v>
      </c>
      <c r="BO72" s="101">
        <f>'dep04'!D72-'dep04'!D68</f>
        <v>259.47496264647816</v>
      </c>
      <c r="BP72" s="75">
        <f>'dep04'!E72-'dep04'!E68</f>
        <v>30.163148577975335</v>
      </c>
      <c r="BQ72" s="75">
        <f>'dep04'!F72-'dep04'!F68</f>
        <v>34.48459442442288</v>
      </c>
      <c r="BR72" s="75">
        <f>'dep04'!G72-'dep04'!G68</f>
        <v>16.345320104712279</v>
      </c>
      <c r="BS72" s="75">
        <f>'dep04'!H72-'dep04'!H68</f>
        <v>32.923214706393864</v>
      </c>
      <c r="BT72" s="76">
        <f>'dep04'!I72-'dep04'!I68</f>
        <v>145.55868483297445</v>
      </c>
      <c r="BU72" s="103">
        <f>'dep04'!J72-'dep04'!J68</f>
        <v>108.49013227979594</v>
      </c>
      <c r="BV72" s="101">
        <f>'dep04'!K72-'dep04'!K68</f>
        <v>870.15613208898139</v>
      </c>
      <c r="BW72" s="75">
        <f>'dep04'!L72-'dep04'!L68</f>
        <v>254.78475234925918</v>
      </c>
      <c r="BX72" s="75">
        <f>'dep04'!M72-'dep04'!M68</f>
        <v>382.67909417053443</v>
      </c>
      <c r="BY72" s="75">
        <f>'dep04'!N72-'dep04'!N68</f>
        <v>95.135046025702195</v>
      </c>
      <c r="BZ72" s="75">
        <f>'dep04'!O72-'dep04'!O68</f>
        <v>-8.0260699060539196</v>
      </c>
      <c r="CA72" s="75">
        <f>'dep04'!P72-'dep04'!P68</f>
        <v>44.059550889827051</v>
      </c>
      <c r="CB72" s="75">
        <f>'dep04'!Q72-'dep04'!Q68</f>
        <v>10.962264247246083</v>
      </c>
      <c r="CC72" s="75">
        <f>'dep04'!R72-'dep04'!R68</f>
        <v>38.16653919785449</v>
      </c>
      <c r="CD72" s="75">
        <f>'dep04'!S72-'dep04'!S68</f>
        <v>52.394955114607455</v>
      </c>
      <c r="CE72" s="101">
        <f>'dep04'!T72-'dep04'!T68</f>
        <v>-89.079841961847706</v>
      </c>
      <c r="CG72" s="69" t="str">
        <f t="shared" si="3"/>
        <v>2016T3</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tr">
        <f>Paca!A73</f>
        <v>2016T4</v>
      </c>
      <c r="B73" s="140">
        <f>('dep04'!B73/'dep04'!B72-1)*100</f>
        <v>1.4341330452012357</v>
      </c>
      <c r="C73" s="141">
        <f>('dep04'!C73/'dep04'!C72-1)*100</f>
        <v>-5.5530549439691601</v>
      </c>
      <c r="D73" s="142">
        <f>('dep04'!D73/'dep04'!D72-1)*100</f>
        <v>13.143969489044549</v>
      </c>
      <c r="E73" s="143">
        <f>('dep04'!E73/'dep04'!E72-1)*100</f>
        <v>0.87991171762200615</v>
      </c>
      <c r="F73" s="143">
        <f>('dep04'!F73/'dep04'!F72-1)*100</f>
        <v>-1.2183649779681449</v>
      </c>
      <c r="G73" s="143">
        <f>('dep04'!G73/'dep04'!G72-1)*100</f>
        <v>1.7535344858151447</v>
      </c>
      <c r="H73" s="143">
        <f>('dep04'!H73/'dep04'!H72-1)*100</f>
        <v>911.23855855096986</v>
      </c>
      <c r="I73" s="144">
        <f>('dep04'!I73/'dep04'!I72-1)*100</f>
        <v>-0.49181198013106275</v>
      </c>
      <c r="J73" s="145">
        <f>('dep04'!J73/'dep04'!J72-1)*100</f>
        <v>0.23589531010017595</v>
      </c>
      <c r="K73" s="142">
        <f>('dep04'!K73/'dep04'!K72-1)*100</f>
        <v>0.17598095595379171</v>
      </c>
      <c r="L73" s="143">
        <f>('dep04'!L73/'dep04'!L72-1)*100</f>
        <v>0.75438964644867212</v>
      </c>
      <c r="M73" s="143">
        <f>('dep04'!M73/'dep04'!M72-1)*100</f>
        <v>0.61095137182982651</v>
      </c>
      <c r="N73" s="143">
        <f>('dep04'!N73/'dep04'!N72-1)*100</f>
        <v>-2.0426518466481691</v>
      </c>
      <c r="O73" s="143">
        <f>('dep04'!O73/'dep04'!O72-1)*100</f>
        <v>-1.5416888801078277</v>
      </c>
      <c r="P73" s="143">
        <f>('dep04'!P73/'dep04'!P72-1)*100</f>
        <v>2.368080945115425</v>
      </c>
      <c r="Q73" s="143">
        <f>('dep04'!Q73/'dep04'!Q72-1)*100</f>
        <v>-2.1232980467299711</v>
      </c>
      <c r="R73" s="143">
        <f>('dep04'!R73/'dep04'!R72-1)*100</f>
        <v>-0.66868720096906475</v>
      </c>
      <c r="S73" s="143">
        <f>('dep04'!S73/'dep04'!S72-1)*100</f>
        <v>1.355365896260996</v>
      </c>
      <c r="T73" s="142">
        <f>('dep04'!T73/'dep04'!T72-1)*100</f>
        <v>0.13166018440964322</v>
      </c>
      <c r="U73" s="234"/>
      <c r="V73" s="95" t="str">
        <f t="shared" si="0"/>
        <v>2016T4</v>
      </c>
      <c r="W73" s="92">
        <f>'dep04'!B73-'dep04'!B72</f>
        <v>759.25345716204902</v>
      </c>
      <c r="X73" s="108">
        <f>'dep04'!C73-'dep04'!C72</f>
        <v>-93.221941479438101</v>
      </c>
      <c r="Y73" s="100">
        <f>'dep04'!D73-'dep04'!D72</f>
        <v>779.47797832023389</v>
      </c>
      <c r="Z73" s="93">
        <f>'dep04'!E73-'dep04'!E72</f>
        <v>13.585944102934718</v>
      </c>
      <c r="AA73" s="93">
        <f>'dep04'!F73-'dep04'!F72</f>
        <v>-9.8488130992381002</v>
      </c>
      <c r="AB73" s="93">
        <f>'dep04'!G73-'dep04'!G72</f>
        <v>1.3468135506887222</v>
      </c>
      <c r="AC73" s="93">
        <f>'dep04'!H73-'dep04'!H72</f>
        <v>791.18598252617494</v>
      </c>
      <c r="AD73" s="94">
        <f>'dep04'!I73-'dep04'!I72</f>
        <v>-16.791948760326704</v>
      </c>
      <c r="AE73" s="102">
        <f>'dep04'!J73-'dep04'!J72</f>
        <v>9.1609066675764552</v>
      </c>
      <c r="AF73" s="100">
        <f>'dep04'!K73-'dep04'!K72</f>
        <v>36.785961155481345</v>
      </c>
      <c r="AG73" s="93">
        <f>'dep04'!L73-'dep04'!L72</f>
        <v>55.412990677494236</v>
      </c>
      <c r="AH73" s="93">
        <f>'dep04'!M73-'dep04'!M72</f>
        <v>16.531403358446823</v>
      </c>
      <c r="AI73" s="93">
        <f>'dep04'!N73-'dep04'!N72</f>
        <v>-61.262815529653381</v>
      </c>
      <c r="AJ73" s="93">
        <f>'dep04'!O73-'dep04'!O72</f>
        <v>-4.6821889539743893</v>
      </c>
      <c r="AK73" s="93">
        <f>'dep04'!P73-'dep04'!P72</f>
        <v>23.918620520832405</v>
      </c>
      <c r="AL73" s="93">
        <f>'dep04'!Q73-'dep04'!Q72</f>
        <v>-7.7110915508374092</v>
      </c>
      <c r="AM73" s="93">
        <f>'dep04'!R73-'dep04'!R72</f>
        <v>-22.838092225759283</v>
      </c>
      <c r="AN73" s="93">
        <f>'dep04'!S73-'dep04'!S72</f>
        <v>37.417134858928875</v>
      </c>
      <c r="AO73" s="100">
        <f>'dep04'!T73-'dep04'!T72</f>
        <v>27.050552498196339</v>
      </c>
      <c r="AP73" s="234"/>
      <c r="AQ73" s="95" t="str">
        <f t="shared" si="1"/>
        <v>2016T4</v>
      </c>
      <c r="AR73" s="140">
        <f>('dep04'!B73/'dep04'!B69-1)*100</f>
        <v>3.8040839833705764</v>
      </c>
      <c r="AS73" s="141">
        <f>('dep04'!C73/'dep04'!C69-1)*100</f>
        <v>5.2742347936760803</v>
      </c>
      <c r="AT73" s="142">
        <f>('dep04'!D73/'dep04'!D69-1)*100</f>
        <v>14.328142742986017</v>
      </c>
      <c r="AU73" s="143">
        <f>('dep04'!E73/'dep04'!E69-1)*100</f>
        <v>4.7176774883529449</v>
      </c>
      <c r="AV73" s="143">
        <f>('dep04'!F73/'dep04'!F69-1)*100</f>
        <v>-13.841557671051286</v>
      </c>
      <c r="AW73" s="143">
        <f>('dep04'!G73/'dep04'!G69-1)*100</f>
        <v>22.119457948209043</v>
      </c>
      <c r="AX73" s="143">
        <f>('dep04'!H73/'dep04'!H69-1)*100</f>
        <v>1704.2841848504406</v>
      </c>
      <c r="AY73" s="144">
        <f>('dep04'!I73/'dep04'!I69-1)*100</f>
        <v>1.6609488949967277</v>
      </c>
      <c r="AZ73" s="145">
        <f>('dep04'!J73/'dep04'!J69-1)*100</f>
        <v>3.0729936236495892</v>
      </c>
      <c r="BA73" s="142">
        <f>('dep04'!K73/'dep04'!K69-1)*100</f>
        <v>4.7855454480547621</v>
      </c>
      <c r="BB73" s="143">
        <f>('dep04'!L73/'dep04'!L69-1)*100</f>
        <v>4.9115113667545396</v>
      </c>
      <c r="BC73" s="143">
        <f>('dep04'!M73/'dep04'!M69-1)*100</f>
        <v>18.54692291099882</v>
      </c>
      <c r="BD73" s="143">
        <f>('dep04'!N73/'dep04'!N69-1)*100</f>
        <v>5.4765043275208702</v>
      </c>
      <c r="BE73" s="143">
        <f>('dep04'!O73/'dep04'!O69-1)*100</f>
        <v>-1.154298992634295</v>
      </c>
      <c r="BF73" s="143">
        <f>('dep04'!P73/'dep04'!P69-1)*100</f>
        <v>7.6640368240256995</v>
      </c>
      <c r="BG73" s="143">
        <f>('dep04'!Q73/'dep04'!Q69-1)*100</f>
        <v>1.3124270058685994</v>
      </c>
      <c r="BH73" s="143">
        <f>('dep04'!R73/'dep04'!R69-1)*100</f>
        <v>-3.4708418947807629</v>
      </c>
      <c r="BI73" s="143">
        <f>('dep04'!S73/'dep04'!S69-1)*100</f>
        <v>2.8927167411707755</v>
      </c>
      <c r="BJ73" s="142">
        <f>('dep04'!T73/'dep04'!T69-1)*100</f>
        <v>-0.1202188061541265</v>
      </c>
      <c r="BK73" s="234"/>
      <c r="BL73" s="95" t="str">
        <f t="shared" si="2"/>
        <v>2016T4</v>
      </c>
      <c r="BM73" s="92">
        <f>'dep04'!B73-'dep04'!B69</f>
        <v>1967.9638333180483</v>
      </c>
      <c r="BN73" s="108">
        <f>'dep04'!C73-'dep04'!C69</f>
        <v>79.434918439839294</v>
      </c>
      <c r="BO73" s="100">
        <f>'dep04'!D73-'dep04'!D69</f>
        <v>840.90216392719049</v>
      </c>
      <c r="BP73" s="93">
        <f>'dep04'!E73-'dep04'!E69</f>
        <v>70.171968929960258</v>
      </c>
      <c r="BQ73" s="93">
        <f>'dep04'!F73-'dep04'!F69</f>
        <v>-128.28321259011113</v>
      </c>
      <c r="BR73" s="93">
        <f>'dep04'!G73-'dep04'!G69</f>
        <v>14.155730369297387</v>
      </c>
      <c r="BS73" s="93">
        <f>'dep04'!H73-'dep04'!H69</f>
        <v>829.34873827524916</v>
      </c>
      <c r="BT73" s="94">
        <f>'dep04'!I73-'dep04'!I69</f>
        <v>55.50893894279443</v>
      </c>
      <c r="BU73" s="102">
        <f>'dep04'!J73-'dep04'!J69</f>
        <v>116.05375451143345</v>
      </c>
      <c r="BV73" s="100">
        <f>'dep04'!K73-'dep04'!K69</f>
        <v>956.33512227229221</v>
      </c>
      <c r="BW73" s="93">
        <f>'dep04'!L73-'dep04'!L69</f>
        <v>346.47496296431927</v>
      </c>
      <c r="BX73" s="93">
        <f>'dep04'!M73-'dep04'!M69</f>
        <v>425.92184515674944</v>
      </c>
      <c r="BY73" s="93">
        <f>'dep04'!N73-'dep04'!N69</f>
        <v>152.5412595429375</v>
      </c>
      <c r="BZ73" s="93">
        <f>'dep04'!O73-'dep04'!O69</f>
        <v>-3.4919266214502613</v>
      </c>
      <c r="CA73" s="93">
        <f>'dep04'!P73-'dep04'!P69</f>
        <v>73.602246548592234</v>
      </c>
      <c r="CB73" s="93">
        <f>'dep04'!Q73-'dep04'!Q69</f>
        <v>4.604650425190016</v>
      </c>
      <c r="CC73" s="93">
        <f>'dep04'!R73-'dep04'!R69</f>
        <v>-121.98299707164142</v>
      </c>
      <c r="CD73" s="93">
        <f>'dep04'!S73-'dep04'!S69</f>
        <v>78.665081327591906</v>
      </c>
      <c r="CE73" s="100">
        <f>'dep04'!T73-'dep04'!T69</f>
        <v>-24.762125832712627</v>
      </c>
      <c r="CF73" s="234"/>
      <c r="CG73" s="95" t="str">
        <f t="shared" si="3"/>
        <v>2016T4</v>
      </c>
      <c r="CH73" s="92"/>
      <c r="CI73" s="108"/>
      <c r="CJ73" s="100"/>
      <c r="CK73" s="93"/>
      <c r="CL73" s="93"/>
      <c r="CM73" s="93"/>
      <c r="CN73" s="93"/>
      <c r="CO73" s="94"/>
      <c r="CP73" s="102"/>
      <c r="CQ73" s="100"/>
      <c r="CR73" s="93"/>
      <c r="CS73" s="93"/>
      <c r="CT73" s="93"/>
      <c r="CU73" s="93"/>
      <c r="CV73" s="93"/>
      <c r="CW73" s="93"/>
      <c r="CX73" s="93"/>
      <c r="CY73" s="93"/>
      <c r="CZ73" s="100"/>
    </row>
    <row r="74" spans="1:104">
      <c r="A74" s="69" t="str">
        <f>Paca!A74</f>
        <v>2017T1</v>
      </c>
      <c r="B74" s="134">
        <f>('dep04'!B74/'dep04'!B73-1)*100</f>
        <v>-1.6782791623914717</v>
      </c>
      <c r="C74" s="135">
        <f>('dep04'!C74/'dep04'!C73-1)*100</f>
        <v>-3.8148827703350263</v>
      </c>
      <c r="D74" s="136">
        <f>('dep04'!D74/'dep04'!D73-1)*100</f>
        <v>-13.771072781017967</v>
      </c>
      <c r="E74" s="137">
        <f>('dep04'!E74/'dep04'!E73-1)*100</f>
        <v>-2.5397284014587074</v>
      </c>
      <c r="F74" s="137">
        <f>('dep04'!F74/'dep04'!F73-1)*100</f>
        <v>-6.7662190673922762E-2</v>
      </c>
      <c r="G74" s="137">
        <f>('dep04'!G74/'dep04'!G73-1)*100</f>
        <v>38.930376501772358</v>
      </c>
      <c r="H74" s="137">
        <f>('dep04'!H74/'dep04'!H73-1)*100</f>
        <v>-86.830346360912685</v>
      </c>
      <c r="I74" s="138">
        <f>('dep04'!I74/'dep04'!I73-1)*100</f>
        <v>-4.4725494747044898</v>
      </c>
      <c r="J74" s="139">
        <f>('dep04'!J74/'dep04'!J73-1)*100</f>
        <v>-1.5442753541203502</v>
      </c>
      <c r="K74" s="136">
        <f>('dep04'!K74/'dep04'!K73-1)*100</f>
        <v>0.24317379406342265</v>
      </c>
      <c r="L74" s="137">
        <f>('dep04'!L74/'dep04'!L73-1)*100</f>
        <v>1.3541687874490727</v>
      </c>
      <c r="M74" s="137">
        <f>('dep04'!M74/'dep04'!M73-1)*100</f>
        <v>-2.7552528925651854</v>
      </c>
      <c r="N74" s="137">
        <f>('dep04'!N74/'dep04'!N73-1)*100</f>
        <v>-1.9511922205647902</v>
      </c>
      <c r="O74" s="137">
        <f>('dep04'!O74/'dep04'!O73-1)*100</f>
        <v>0.9425445984620362</v>
      </c>
      <c r="P74" s="137">
        <f>('dep04'!P74/'dep04'!P73-1)*100</f>
        <v>1.9639655843796344</v>
      </c>
      <c r="Q74" s="137">
        <f>('dep04'!Q74/'dep04'!Q73-1)*100</f>
        <v>0.99974538178513317</v>
      </c>
      <c r="R74" s="137">
        <f>('dep04'!R74/'dep04'!R73-1)*100</f>
        <v>2.7812982616925996</v>
      </c>
      <c r="S74" s="137">
        <f>('dep04'!S74/'dep04'!S73-1)*100</f>
        <v>-1.3580984674259833</v>
      </c>
      <c r="T74" s="136">
        <f>('dep04'!T74/'dep04'!T73-1)*100</f>
        <v>0.4493155714310193</v>
      </c>
      <c r="V74" s="69" t="str">
        <f t="shared" si="0"/>
        <v>2017T1</v>
      </c>
      <c r="W74" s="74">
        <f>'dep04'!B74-'dep04'!B73</f>
        <v>-901.25079168959201</v>
      </c>
      <c r="X74" s="106">
        <f>'dep04'!C74-'dep04'!C73</f>
        <v>-60.486058437343672</v>
      </c>
      <c r="Y74" s="101">
        <f>'dep04'!D74-'dep04'!D73</f>
        <v>-924.00961969000855</v>
      </c>
      <c r="Z74" s="75">
        <f>'dep04'!E74-'dep04'!E73</f>
        <v>-39.558761966150087</v>
      </c>
      <c r="AA74" s="75">
        <f>'dep04'!F74-'dep04'!F73</f>
        <v>-0.54029227013631953</v>
      </c>
      <c r="AB74" s="75">
        <f>'dep04'!G74-'dep04'!G73</f>
        <v>30.425048103313941</v>
      </c>
      <c r="AC74" s="75">
        <f>'dep04'!H74-'dep04'!H73</f>
        <v>-762.38027299524879</v>
      </c>
      <c r="AD74" s="76">
        <f>'dep04'!I74-'dep04'!I73</f>
        <v>-151.95534056178758</v>
      </c>
      <c r="AE74" s="103">
        <f>'dep04'!J74-'dep04'!J73</f>
        <v>-60.112828876961885</v>
      </c>
      <c r="AF74" s="101">
        <f>'dep04'!K74-'dep04'!K73</f>
        <v>50.920986661218194</v>
      </c>
      <c r="AG74" s="75">
        <f>'dep04'!L74-'dep04'!L73</f>
        <v>100.21959572914693</v>
      </c>
      <c r="AH74" s="75">
        <f>'dep04'!M74-'dep04'!M73</f>
        <v>-75.008382611869365</v>
      </c>
      <c r="AI74" s="75">
        <f>'dep04'!N74-'dep04'!N73</f>
        <v>-57.324420983204163</v>
      </c>
      <c r="AJ74" s="75">
        <f>'dep04'!O74-'dep04'!O73</f>
        <v>2.818425029234561</v>
      </c>
      <c r="AK74" s="75">
        <f>'dep04'!P74-'dep04'!P73</f>
        <v>20.306637693981884</v>
      </c>
      <c r="AL74" s="75">
        <f>'dep04'!Q74-'dep04'!Q73</f>
        <v>3.5536416615246367</v>
      </c>
      <c r="AM74" s="75">
        <f>'dep04'!R74-'dep04'!R73</f>
        <v>94.356223718408728</v>
      </c>
      <c r="AN74" s="75">
        <f>'dep04'!S74-'dep04'!S73</f>
        <v>-38.000733576001949</v>
      </c>
      <c r="AO74" s="101">
        <f>'dep04'!T74-'dep04'!T73</f>
        <v>92.436728653512546</v>
      </c>
      <c r="AQ74" s="69" t="str">
        <f t="shared" si="1"/>
        <v>2017T1</v>
      </c>
      <c r="AR74" s="134">
        <f>('dep04'!B74/'dep04'!B70-1)*100</f>
        <v>1.6861729071030007</v>
      </c>
      <c r="AS74" s="135">
        <f>('dep04'!C74/'dep04'!C70-1)*100</f>
        <v>-1.8166811681797013</v>
      </c>
      <c r="AT74" s="136">
        <f>('dep04'!D74/'dep04'!D70-1)*100</f>
        <v>1.0361259944868584</v>
      </c>
      <c r="AU74" s="137">
        <f>('dep04'!E74/'dep04'!E70-1)*100</f>
        <v>-0.274377715583074</v>
      </c>
      <c r="AV74" s="137">
        <f>('dep04'!F74/'dep04'!F70-1)*100</f>
        <v>-0.80664623115743739</v>
      </c>
      <c r="AW74" s="137">
        <f>('dep04'!G74/'dep04'!G70-1)*100</f>
        <v>70.439443237784147</v>
      </c>
      <c r="AX74" s="137">
        <f>('dep04'!H74/'dep04'!H70-1)*100</f>
        <v>62.212386975710501</v>
      </c>
      <c r="AY74" s="138">
        <f>('dep04'!I74/'dep04'!I70-1)*100</f>
        <v>-0.5887510392464157</v>
      </c>
      <c r="AZ74" s="139">
        <f>('dep04'!J74/'dep04'!J70-1)*100</f>
        <v>0.25605230706406967</v>
      </c>
      <c r="BA74" s="136">
        <f>('dep04'!K74/'dep04'!K70-1)*100</f>
        <v>3.1899850686018638</v>
      </c>
      <c r="BB74" s="137">
        <f>('dep04'!L74/'dep04'!L70-1)*100</f>
        <v>4.598275007172492</v>
      </c>
      <c r="BC74" s="137">
        <f>('dep04'!M74/'dep04'!M70-1)*100</f>
        <v>13.661891052769782</v>
      </c>
      <c r="BD74" s="137">
        <f>('dep04'!N74/'dep04'!N70-1)*100</f>
        <v>-3.8181273595253917</v>
      </c>
      <c r="BE74" s="137">
        <f>('dep04'!O74/'dep04'!O70-1)*100</f>
        <v>-3.8915445295624962</v>
      </c>
      <c r="BF74" s="137">
        <f>('dep04'!P74/'dep04'!P70-1)*100</f>
        <v>9.8970528179537887</v>
      </c>
      <c r="BG74" s="137">
        <f>('dep04'!Q74/'dep04'!Q70-1)*100</f>
        <v>9.0292359105175848</v>
      </c>
      <c r="BH74" s="137">
        <f>('dep04'!R74/'dep04'!R70-1)*100</f>
        <v>-0.49418888662998706</v>
      </c>
      <c r="BI74" s="137">
        <f>('dep04'!S74/'dep04'!S70-1)*100</f>
        <v>0.73591484024893017</v>
      </c>
      <c r="BJ74" s="136">
        <f>('dep04'!T74/'dep04'!T70-1)*100</f>
        <v>0.9068305519822184</v>
      </c>
      <c r="BL74" s="69" t="str">
        <f t="shared" si="2"/>
        <v>2017T1</v>
      </c>
      <c r="BM74" s="74">
        <f>'dep04'!B74-'dep04'!B70</f>
        <v>875.53020284596278</v>
      </c>
      <c r="BN74" s="106">
        <f>'dep04'!C74-'dep04'!C70</f>
        <v>-28.217788410887806</v>
      </c>
      <c r="BO74" s="101">
        <f>'dep04'!D74-'dep04'!D70</f>
        <v>59.333174602728832</v>
      </c>
      <c r="BP74" s="75">
        <f>'dep04'!E74-'dep04'!E70</f>
        <v>-4.1766214449867221</v>
      </c>
      <c r="BQ74" s="75">
        <f>'dep04'!F74-'dep04'!F70</f>
        <v>-6.4891719426689178</v>
      </c>
      <c r="BR74" s="75">
        <f>'dep04'!G74-'dep04'!G70</f>
        <v>44.873060408698457</v>
      </c>
      <c r="BS74" s="75">
        <f>'dep04'!H74-'dep04'!H70</f>
        <v>44.347313875997898</v>
      </c>
      <c r="BT74" s="76">
        <f>'dep04'!I74-'dep04'!I70</f>
        <v>-19.221406294313056</v>
      </c>
      <c r="BU74" s="103">
        <f>'dep04'!J74-'dep04'!J70</f>
        <v>9.7881697440261632</v>
      </c>
      <c r="BV74" s="101">
        <f>'dep04'!K74-'dep04'!K70</f>
        <v>648.91221347899409</v>
      </c>
      <c r="BW74" s="75">
        <f>'dep04'!L74-'dep04'!L70</f>
        <v>329.75537436964623</v>
      </c>
      <c r="BX74" s="75">
        <f>'dep04'!M74-'dep04'!M70</f>
        <v>318.20751028035147</v>
      </c>
      <c r="BY74" s="75">
        <f>'dep04'!N74-'dep04'!N70</f>
        <v>-114.35077718786897</v>
      </c>
      <c r="BZ74" s="75">
        <f>'dep04'!O74-'dep04'!O70</f>
        <v>-12.221914264368252</v>
      </c>
      <c r="CA74" s="75">
        <f>'dep04'!P74-'dep04'!P70</f>
        <v>94.944695731419188</v>
      </c>
      <c r="CB74" s="75">
        <f>'dep04'!Q74-'dep04'!Q70</f>
        <v>29.731206728869324</v>
      </c>
      <c r="CC74" s="75">
        <f>'dep04'!R74-'dep04'!R70</f>
        <v>-17.317357263593294</v>
      </c>
      <c r="CD74" s="75">
        <f>'dep04'!S74-'dep04'!S70</f>
        <v>20.163475084538732</v>
      </c>
      <c r="CE74" s="101">
        <f>'dep04'!T74-'dep04'!T70</f>
        <v>185.71443343110877</v>
      </c>
      <c r="CG74" s="69" t="str">
        <f t="shared" si="3"/>
        <v>2017T1</v>
      </c>
      <c r="CH74" s="74"/>
      <c r="CI74" s="106"/>
      <c r="CJ74" s="101"/>
      <c r="CK74" s="75"/>
      <c r="CL74" s="75"/>
      <c r="CM74" s="75"/>
      <c r="CN74" s="75"/>
      <c r="CO74" s="76"/>
      <c r="CP74" s="103"/>
      <c r="CQ74" s="101"/>
      <c r="CR74" s="75"/>
      <c r="CS74" s="75"/>
      <c r="CT74" s="75"/>
      <c r="CU74" s="75"/>
      <c r="CV74" s="75"/>
      <c r="CW74" s="75"/>
      <c r="CX74" s="75"/>
      <c r="CY74" s="75"/>
      <c r="CZ74" s="101"/>
    </row>
    <row r="75" spans="1:104">
      <c r="A75" s="69" t="str">
        <f>Paca!A75</f>
        <v>2017T2</v>
      </c>
      <c r="B75" s="134">
        <f>('dep04'!B75/'dep04'!B74-1)*100</f>
        <v>0.1048340907460199</v>
      </c>
      <c r="C75" s="135">
        <f>('dep04'!C75/'dep04'!C74-1)*100</f>
        <v>-3.9308853892854656</v>
      </c>
      <c r="D75" s="136">
        <f>('dep04'!D75/'dep04'!D74-1)*100</f>
        <v>2.3555543591357697</v>
      </c>
      <c r="E75" s="137">
        <f>('dep04'!E75/'dep04'!E74-1)*100</f>
        <v>1.8674221224728615</v>
      </c>
      <c r="F75" s="137">
        <f>('dep04'!F75/'dep04'!F74-1)*100</f>
        <v>0.47355526119807756</v>
      </c>
      <c r="G75" s="137">
        <f>('dep04'!G75/'dep04'!G74-1)*100</f>
        <v>13.378198100692362</v>
      </c>
      <c r="H75" s="137">
        <f>('dep04'!H75/'dep04'!H74-1)*100</f>
        <v>17.104111615062443</v>
      </c>
      <c r="I75" s="138">
        <f>('dep04'!I75/'dep04'!I74-1)*100</f>
        <v>2.152380471795845</v>
      </c>
      <c r="J75" s="139">
        <f>('dep04'!J75/'dep04'!J74-1)*100</f>
        <v>-0.78828999947448963</v>
      </c>
      <c r="K75" s="136">
        <f>('dep04'!K75/'dep04'!K74-1)*100</f>
        <v>1.0224945148196607</v>
      </c>
      <c r="L75" s="137">
        <f>('dep04'!L75/'dep04'!L74-1)*100</f>
        <v>7.058948337874682E-2</v>
      </c>
      <c r="M75" s="137">
        <f>('dep04'!M75/'dep04'!M74-1)*100</f>
        <v>5.0680905620078764</v>
      </c>
      <c r="N75" s="137">
        <f>('dep04'!N75/'dep04'!N74-1)*100</f>
        <v>1.3684398865696723</v>
      </c>
      <c r="O75" s="137">
        <f>('dep04'!O75/'dep04'!O74-1)*100</f>
        <v>0.15922391111506951</v>
      </c>
      <c r="P75" s="137">
        <f>('dep04'!P75/'dep04'!P74-1)*100</f>
        <v>-0.34664958925267886</v>
      </c>
      <c r="Q75" s="137">
        <f>('dep04'!Q75/'dep04'!Q74-1)*100</f>
        <v>-3.6543344449056825</v>
      </c>
      <c r="R75" s="137">
        <f>('dep04'!R75/'dep04'!R74-1)*100</f>
        <v>0.90383656542465385</v>
      </c>
      <c r="S75" s="137">
        <f>('dep04'!S75/'dep04'!S74-1)*100</f>
        <v>0.74364258329924215</v>
      </c>
      <c r="T75" s="136">
        <f>('dep04'!T75/'dep04'!T74-1)*100</f>
        <v>-0.99398304566029605</v>
      </c>
      <c r="V75" s="69" t="str">
        <f t="shared" si="0"/>
        <v>2017T2</v>
      </c>
      <c r="W75" s="74">
        <f>'dep04'!B75-'dep04'!B74</f>
        <v>55.352018233184936</v>
      </c>
      <c r="X75" s="106">
        <f>'dep04'!C75-'dep04'!C74</f>
        <v>-59.947675536031284</v>
      </c>
      <c r="Y75" s="101">
        <f>'dep04'!D75-'dep04'!D74</f>
        <v>136.28712589833049</v>
      </c>
      <c r="Z75" s="75">
        <f>'dep04'!E75-'dep04'!E74</f>
        <v>28.34820289677009</v>
      </c>
      <c r="AA75" s="75">
        <f>'dep04'!F75-'dep04'!F74</f>
        <v>3.7788479099779124</v>
      </c>
      <c r="AB75" s="75">
        <f>'dep04'!G75-'dep04'!G74</f>
        <v>14.525714532328237</v>
      </c>
      <c r="AC75" s="75">
        <f>'dep04'!H75-'dep04'!H74</f>
        <v>19.777663883303305</v>
      </c>
      <c r="AD75" s="76">
        <f>'dep04'!I75-'dep04'!I74</f>
        <v>69.856696675951298</v>
      </c>
      <c r="AE75" s="103">
        <f>'dep04'!J75-'dep04'!J74</f>
        <v>-30.211300155141089</v>
      </c>
      <c r="AF75" s="101">
        <f>'dep04'!K75-'dep04'!K74</f>
        <v>214.6326731607478</v>
      </c>
      <c r="AG75" s="75">
        <f>'dep04'!L75-'dep04'!L74</f>
        <v>5.2949451650638366</v>
      </c>
      <c r="AH75" s="75">
        <f>'dep04'!M75-'dep04'!M74</f>
        <v>134.17106032681795</v>
      </c>
      <c r="AI75" s="75">
        <f>'dep04'!N75-'dep04'!N74</f>
        <v>39.419186961021296</v>
      </c>
      <c r="AJ75" s="75">
        <f>'dep04'!O75-'dep04'!O74</f>
        <v>0.48060370448763479</v>
      </c>
      <c r="AK75" s="75">
        <f>'dep04'!P75-'dep04'!P74</f>
        <v>-3.6546143470977768</v>
      </c>
      <c r="AL75" s="75">
        <f>'dep04'!Q75-'dep04'!Q74</f>
        <v>-13.119364443783525</v>
      </c>
      <c r="AM75" s="75">
        <f>'dep04'!R75-'dep04'!R74</f>
        <v>31.515702574783063</v>
      </c>
      <c r="AN75" s="75">
        <f>'dep04'!S75-'dep04'!S74</f>
        <v>20.525153219454751</v>
      </c>
      <c r="AO75" s="101">
        <f>'dep04'!T75-'dep04'!T74</f>
        <v>-205.40880513472439</v>
      </c>
      <c r="AQ75" s="69" t="str">
        <f t="shared" si="1"/>
        <v>2017T2</v>
      </c>
      <c r="AR75" s="134">
        <f>('dep04'!B75/'dep04'!B71-1)*100</f>
        <v>-3.5765471270943205E-2</v>
      </c>
      <c r="AS75" s="135">
        <f>('dep04'!C75/'dep04'!C71-1)*100</f>
        <v>-10.987941481605201</v>
      </c>
      <c r="AT75" s="136">
        <f>('dep04'!D75/'dep04'!D71-1)*100</f>
        <v>0.5587783801426438</v>
      </c>
      <c r="AU75" s="137">
        <f>('dep04'!E75/'dep04'!E71-1)*100</f>
        <v>2.0544496627300735</v>
      </c>
      <c r="AV75" s="137">
        <f>('dep04'!F75/'dep04'!F71-1)*100</f>
        <v>-2.820988390543111</v>
      </c>
      <c r="AW75" s="137">
        <f>('dep04'!G75/'dep04'!G71-1)*100</f>
        <v>66.892536593169353</v>
      </c>
      <c r="AX75" s="137">
        <f>('dep04'!H75/'dep04'!H71-1)*100</f>
        <v>64.963505499851394</v>
      </c>
      <c r="AY75" s="138">
        <f>('dep04'!I75/'dep04'!I71-1)*100</f>
        <v>-2.2874820895029679</v>
      </c>
      <c r="AZ75" s="139">
        <f>('dep04'!J75/'dep04'!J71-1)*100</f>
        <v>-2.2752503257141621</v>
      </c>
      <c r="BA75" s="136">
        <f>('dep04'!K75/'dep04'!K71-1)*100</f>
        <v>1.8421092566448971</v>
      </c>
      <c r="BB75" s="137">
        <f>('dep04'!L75/'dep04'!L71-1)*100</f>
        <v>2.709543865375319</v>
      </c>
      <c r="BC75" s="137">
        <f>('dep04'!M75/'dep04'!M71-1)*100</f>
        <v>7.0907126014656541</v>
      </c>
      <c r="BD75" s="137">
        <f>('dep04'!N75/'dep04'!N71-1)*100</f>
        <v>-2.2786686123689059</v>
      </c>
      <c r="BE75" s="137">
        <f>('dep04'!O75/'dep04'!O71-1)*100</f>
        <v>-2.3533900377845973</v>
      </c>
      <c r="BF75" s="137">
        <f>('dep04'!P75/'dep04'!P71-1)*100</f>
        <v>4.0952510279171017</v>
      </c>
      <c r="BG75" s="137">
        <f>('dep04'!Q75/'dep04'!Q71-1)*100</f>
        <v>-6.3069878255760381</v>
      </c>
      <c r="BH75" s="137">
        <f>('dep04'!R75/'dep04'!R71-1)*100</f>
        <v>1.2462067694338996</v>
      </c>
      <c r="BI75" s="137">
        <f>('dep04'!S75/'dep04'!S71-1)*100</f>
        <v>0.55664390690313148</v>
      </c>
      <c r="BJ75" s="136">
        <f>('dep04'!T75/'dep04'!T71-1)*100</f>
        <v>-0.80482881950384444</v>
      </c>
      <c r="BL75" s="69" t="str">
        <f t="shared" si="2"/>
        <v>2017T2</v>
      </c>
      <c r="BM75" s="74">
        <f>'dep04'!B75-'dep04'!B71</f>
        <v>-18.910598990900326</v>
      </c>
      <c r="BN75" s="106">
        <f>'dep04'!C75-'dep04'!C71</f>
        <v>-180.85613595915424</v>
      </c>
      <c r="BO75" s="101">
        <f>'dep04'!D75-'dep04'!D71</f>
        <v>32.907335761656213</v>
      </c>
      <c r="BP75" s="75">
        <f>'dep04'!E75-'dep04'!E71</f>
        <v>31.130199850910685</v>
      </c>
      <c r="BQ75" s="75">
        <f>'dep04'!F75-'dep04'!F71</f>
        <v>-23.27390933862057</v>
      </c>
      <c r="BR75" s="75">
        <f>'dep04'!G75-'dep04'!G71</f>
        <v>49.341253933396615</v>
      </c>
      <c r="BS75" s="75">
        <f>'dep04'!H75-'dep04'!H71</f>
        <v>53.32467150044468</v>
      </c>
      <c r="BT75" s="76">
        <f>'dep04'!I75-'dep04'!I71</f>
        <v>-77.614880184474714</v>
      </c>
      <c r="BU75" s="103">
        <f>'dep04'!J75-'dep04'!J71</f>
        <v>-88.526022653692962</v>
      </c>
      <c r="BV75" s="101">
        <f>'dep04'!K75-'dep04'!K71</f>
        <v>383.56673462270555</v>
      </c>
      <c r="BW75" s="75">
        <f>'dep04'!L75-'dep04'!L71</f>
        <v>198.02193833397178</v>
      </c>
      <c r="BX75" s="75">
        <f>'dep04'!M75-'dep04'!M71</f>
        <v>184.17191316999106</v>
      </c>
      <c r="BY75" s="75">
        <f>'dep04'!N75-'dep04'!N71</f>
        <v>-68.088927835766754</v>
      </c>
      <c r="BZ75" s="75">
        <f>'dep04'!O75-'dep04'!O71</f>
        <v>-7.2862910916945225</v>
      </c>
      <c r="CA75" s="75">
        <f>'dep04'!P75-'dep04'!P71</f>
        <v>41.332567207982152</v>
      </c>
      <c r="CB75" s="75">
        <f>'dep04'!Q75-'dep04'!Q71</f>
        <v>-23.283672252804763</v>
      </c>
      <c r="CC75" s="75">
        <f>'dep04'!R75-'dep04'!R71</f>
        <v>43.306801596820605</v>
      </c>
      <c r="CD75" s="75">
        <f>'dep04'!S75-'dep04'!S71</f>
        <v>15.392405494207651</v>
      </c>
      <c r="CE75" s="101">
        <f>'dep04'!T75-'dep04'!T71</f>
        <v>-166.00251076240966</v>
      </c>
      <c r="CG75" s="69" t="str">
        <f t="shared" si="3"/>
        <v>2017T2</v>
      </c>
      <c r="CH75" s="74"/>
      <c r="CI75" s="106"/>
      <c r="CJ75" s="101"/>
      <c r="CK75" s="75"/>
      <c r="CL75" s="75"/>
      <c r="CM75" s="75"/>
      <c r="CN75" s="75"/>
      <c r="CO75" s="76"/>
      <c r="CP75" s="103"/>
      <c r="CQ75" s="101"/>
      <c r="CR75" s="75"/>
      <c r="CS75" s="75"/>
      <c r="CT75" s="75"/>
      <c r="CU75" s="75"/>
      <c r="CV75" s="75"/>
      <c r="CW75" s="75"/>
      <c r="CX75" s="75"/>
      <c r="CY75" s="75"/>
      <c r="CZ75" s="101"/>
    </row>
    <row r="76" spans="1:104">
      <c r="A76" s="69" t="str">
        <f>Paca!A76</f>
        <v>2017T3</v>
      </c>
      <c r="B76" s="134">
        <f>('dep04'!B76/'dep04'!B75-1)*100</f>
        <v>-0.83944661195651804</v>
      </c>
      <c r="C76" s="135">
        <f>('dep04'!C76/'dep04'!C75-1)*100</f>
        <v>3.4785051340903372</v>
      </c>
      <c r="D76" s="136">
        <f>('dep04'!D76/'dep04'!D75-1)*100</f>
        <v>0.57836671955879826</v>
      </c>
      <c r="E76" s="137">
        <f>('dep04'!E76/'dep04'!E75-1)*100</f>
        <v>-1.1975062053972918</v>
      </c>
      <c r="F76" s="137">
        <f>('dep04'!F76/'dep04'!F75-1)*100</f>
        <v>-0.33597156380927862</v>
      </c>
      <c r="G76" s="137">
        <f>('dep04'!G76/'dep04'!G75-1)*100</f>
        <v>-10.68265205188924</v>
      </c>
      <c r="H76" s="137">
        <f>('dep04'!H76/'dep04'!H75-1)*100</f>
        <v>6.7332742367401721</v>
      </c>
      <c r="I76" s="138">
        <f>('dep04'!I76/'dep04'!I75-1)*100</f>
        <v>1.7945355912938332</v>
      </c>
      <c r="J76" s="139">
        <f>('dep04'!J76/'dep04'!J75-1)*100</f>
        <v>-0.5253683895564909</v>
      </c>
      <c r="K76" s="136">
        <f>('dep04'!K76/'dep04'!K75-1)*100</f>
        <v>-0.21403964985391433</v>
      </c>
      <c r="L76" s="137">
        <f>('dep04'!L76/'dep04'!L75-1)*100</f>
        <v>-0.98662935804694207</v>
      </c>
      <c r="M76" s="137">
        <f>('dep04'!M76/'dep04'!M75-1)*100</f>
        <v>2.2470207032479594</v>
      </c>
      <c r="N76" s="137">
        <f>('dep04'!N76/'dep04'!N75-1)*100</f>
        <v>0.30759216841176329</v>
      </c>
      <c r="O76" s="137">
        <f>('dep04'!O76/'dep04'!O75-1)*100</f>
        <v>-5.2459248363271431</v>
      </c>
      <c r="P76" s="137">
        <f>('dep04'!P76/'dep04'!P75-1)*100</f>
        <v>-3.8212740552509561</v>
      </c>
      <c r="Q76" s="137">
        <f>('dep04'!Q76/'dep04'!Q75-1)*100</f>
        <v>8.8970259290288567E-2</v>
      </c>
      <c r="R76" s="137">
        <f>('dep04'!R76/'dep04'!R75-1)*100</f>
        <v>1.2949739812465166</v>
      </c>
      <c r="S76" s="137">
        <f>('dep04'!S76/'dep04'!S75-1)*100</f>
        <v>-1.1751428233134353</v>
      </c>
      <c r="T76" s="136">
        <f>('dep04'!T76/'dep04'!T75-1)*100</f>
        <v>-2.2656088123939933</v>
      </c>
      <c r="V76" s="69" t="str">
        <f t="shared" si="0"/>
        <v>2017T3</v>
      </c>
      <c r="W76" s="74">
        <f>'dep04'!B76-'dep04'!B75</f>
        <v>-443.68940549145191</v>
      </c>
      <c r="X76" s="106">
        <f>'dep04'!C76-'dep04'!C75</f>
        <v>50.963401098020086</v>
      </c>
      <c r="Y76" s="101">
        <f>'dep04'!D76-'dep04'!D75</f>
        <v>34.251248890441275</v>
      </c>
      <c r="Z76" s="75">
        <f>'dep04'!E76-'dep04'!E75</f>
        <v>-18.518087063839175</v>
      </c>
      <c r="AA76" s="75">
        <f>'dep04'!F76-'dep04'!F75</f>
        <v>-2.6936616164713314</v>
      </c>
      <c r="AB76" s="75">
        <f>'dep04'!G76-'dep04'!G75</f>
        <v>-13.150689262602157</v>
      </c>
      <c r="AC76" s="75">
        <f>'dep04'!H76-'dep04'!H75</f>
        <v>9.1174400578717609</v>
      </c>
      <c r="AD76" s="76">
        <f>'dep04'!I76-'dep04'!I75</f>
        <v>59.496246775481268</v>
      </c>
      <c r="AE76" s="103">
        <f>'dep04'!J76-'dep04'!J75</f>
        <v>-19.976080174931667</v>
      </c>
      <c r="AF76" s="101">
        <f>'dep04'!K76-'dep04'!K75</f>
        <v>-45.388639761004015</v>
      </c>
      <c r="AG76" s="75">
        <f>'dep04'!L76-'dep04'!L75</f>
        <v>-74.059701221795876</v>
      </c>
      <c r="AH76" s="75">
        <f>'dep04'!M76-'dep04'!M75</f>
        <v>62.501781865432804</v>
      </c>
      <c r="AI76" s="75">
        <f>'dep04'!N76-'dep04'!N75</f>
        <v>8.9817295633433787</v>
      </c>
      <c r="AJ76" s="75">
        <f>'dep04'!O76-'dep04'!O75</f>
        <v>-15.859585804268306</v>
      </c>
      <c r="AK76" s="75">
        <f>'dep04'!P76-'dep04'!P75</f>
        <v>-40.146801905649113</v>
      </c>
      <c r="AL76" s="75">
        <f>'dep04'!Q76-'dep04'!Q75</f>
        <v>0.30773829442955503</v>
      </c>
      <c r="AM76" s="75">
        <f>'dep04'!R76-'dep04'!R75</f>
        <v>45.562317706038812</v>
      </c>
      <c r="AN76" s="75">
        <f>'dep04'!S76-'dep04'!S75</f>
        <v>-32.676118258544193</v>
      </c>
      <c r="AO76" s="101">
        <f>'dep04'!T76-'dep04'!T75</f>
        <v>-463.53933554398463</v>
      </c>
      <c r="AQ76" s="69" t="str">
        <f t="shared" si="1"/>
        <v>2017T3</v>
      </c>
      <c r="AR76" s="134">
        <f>('dep04'!B76/'dep04'!B72-1)*100</f>
        <v>-1.0017347202784022</v>
      </c>
      <c r="AS76" s="135">
        <f>('dep04'!C76/'dep04'!C72-1)*100</f>
        <v>-9.6912714336757411</v>
      </c>
      <c r="AT76" s="136">
        <f>('dep04'!D76/'dep04'!D72-1)*100</f>
        <v>0.43853927894879075</v>
      </c>
      <c r="AU76" s="137">
        <f>('dep04'!E76/'dep04'!E72-1)*100</f>
        <v>-1.045503541226811</v>
      </c>
      <c r="AV76" s="137">
        <f>('dep04'!F76/'dep04'!F72-1)*100</f>
        <v>-1.1509578916432117</v>
      </c>
      <c r="AW76" s="137">
        <f>('dep04'!G76/'dep04'!G72-1)*100</f>
        <v>43.156834357992622</v>
      </c>
      <c r="AX76" s="137">
        <f>('dep04'!H76/'dep04'!H72-1)*100</f>
        <v>66.456190145907243</v>
      </c>
      <c r="AY76" s="138">
        <f>('dep04'!I76/'dep04'!I72-1)*100</f>
        <v>-1.1538036189345235</v>
      </c>
      <c r="AZ76" s="139">
        <f>('dep04'!J76/'dep04'!J72-1)*100</f>
        <v>-2.604358717058497</v>
      </c>
      <c r="BA76" s="136">
        <f>('dep04'!K76/'dep04'!K72-1)*100</f>
        <v>1.2292319647871475</v>
      </c>
      <c r="BB76" s="137">
        <f>('dep04'!L76/'dep04'!L72-1)*100</f>
        <v>1.1826142394449013</v>
      </c>
      <c r="BC76" s="137">
        <f>('dep04'!M76/'dep04'!M72-1)*100</f>
        <v>5.1073069970519747</v>
      </c>
      <c r="BD76" s="137">
        <f>('dep04'!N76/'dep04'!N72-1)*100</f>
        <v>-2.3401832725846505</v>
      </c>
      <c r="BE76" s="137">
        <f>('dep04'!O76/'dep04'!O72-1)*100</f>
        <v>-5.6774619883638415</v>
      </c>
      <c r="BF76" s="137">
        <f>('dep04'!P76/'dep04'!P72-1)*100</f>
        <v>4.196279100787681E-2</v>
      </c>
      <c r="BG76" s="137">
        <f>('dep04'!Q76/'dep04'!Q72-1)*100</f>
        <v>-4.6725428909997309</v>
      </c>
      <c r="BH76" s="137">
        <f>('dep04'!R76/'dep04'!R72-1)*100</f>
        <v>4.3508163388578991</v>
      </c>
      <c r="BI76" s="137">
        <f>('dep04'!S76/'dep04'!S72-1)*100</f>
        <v>-0.46128581153896953</v>
      </c>
      <c r="BJ76" s="136">
        <f>('dep04'!T76/'dep04'!T72-1)*100</f>
        <v>-2.6743305186108346</v>
      </c>
      <c r="BL76" s="69" t="str">
        <f t="shared" si="2"/>
        <v>2017T3</v>
      </c>
      <c r="BM76" s="74">
        <f>'dep04'!B76-'dep04'!B72</f>
        <v>-530.33472178580996</v>
      </c>
      <c r="BN76" s="106">
        <f>'dep04'!C76-'dep04'!C72</f>
        <v>-162.69227435479297</v>
      </c>
      <c r="BO76" s="101">
        <f>'dep04'!D76-'dep04'!D72</f>
        <v>26.006733418997101</v>
      </c>
      <c r="BP76" s="75">
        <f>'dep04'!E76-'dep04'!E72</f>
        <v>-16.142702030284454</v>
      </c>
      <c r="BQ76" s="75">
        <f>'dep04'!F76-'dep04'!F72</f>
        <v>-9.3039190758678387</v>
      </c>
      <c r="BR76" s="75">
        <f>'dep04'!G76-'dep04'!G72</f>
        <v>33.146886923728744</v>
      </c>
      <c r="BS76" s="75">
        <f>'dep04'!H76-'dep04'!H72</f>
        <v>57.700813472101245</v>
      </c>
      <c r="BT76" s="76">
        <f>'dep04'!I76-'dep04'!I72</f>
        <v>-39.394345870681718</v>
      </c>
      <c r="BU76" s="103">
        <f>'dep04'!J76-'dep04'!J72</f>
        <v>-101.13930253945819</v>
      </c>
      <c r="BV76" s="101">
        <f>'dep04'!K76-'dep04'!K72</f>
        <v>256.95098121644332</v>
      </c>
      <c r="BW76" s="75">
        <f>'dep04'!L76-'dep04'!L72</f>
        <v>86.867830349909127</v>
      </c>
      <c r="BX76" s="75">
        <f>'dep04'!M76-'dep04'!M72</f>
        <v>138.19586293882821</v>
      </c>
      <c r="BY76" s="75">
        <f>'dep04'!N76-'dep04'!N72</f>
        <v>-70.186319988492869</v>
      </c>
      <c r="BZ76" s="75">
        <f>'dep04'!O76-'dep04'!O72</f>
        <v>-17.2427460245205</v>
      </c>
      <c r="CA76" s="75">
        <f>'dep04'!P76-'dep04'!P72</f>
        <v>0.42384196206739944</v>
      </c>
      <c r="CB76" s="75">
        <f>'dep04'!Q76-'dep04'!Q72</f>
        <v>-16.969076038666742</v>
      </c>
      <c r="CC76" s="75">
        <f>'dep04'!R76-'dep04'!R72</f>
        <v>148.59615177347132</v>
      </c>
      <c r="CD76" s="75">
        <f>'dep04'!S76-'dep04'!S72</f>
        <v>-12.734563756162515</v>
      </c>
      <c r="CE76" s="101">
        <f>'dep04'!T76-'dep04'!T72</f>
        <v>-549.46085952700014</v>
      </c>
      <c r="CG76" s="69" t="str">
        <f t="shared" si="3"/>
        <v>2017T3</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tr">
        <f>Paca!A77</f>
        <v>2017T4</v>
      </c>
      <c r="B77" s="140">
        <f>('dep04'!B77/'dep04'!B76-1)*100</f>
        <v>0.11661243254157405</v>
      </c>
      <c r="C77" s="141">
        <f>('dep04'!C77/'dep04'!C76-1)*100</f>
        <v>-0.38129988168328355</v>
      </c>
      <c r="D77" s="142">
        <f>('dep04'!D77/'dep04'!D76-1)*100</f>
        <v>-1.6560754990918136</v>
      </c>
      <c r="E77" s="143">
        <f>('dep04'!E77/'dep04'!E76-1)*100</f>
        <v>0.64842678894352357</v>
      </c>
      <c r="F77" s="143">
        <f>('dep04'!F77/'dep04'!F76-1)*100</f>
        <v>-4.2419974263355309</v>
      </c>
      <c r="G77" s="143">
        <f>('dep04'!G77/'dep04'!G76-1)*100</f>
        <v>-10.273644722685138</v>
      </c>
      <c r="H77" s="143">
        <f>('dep04'!H77/'dep04'!H76-1)*100</f>
        <v>-7.5697795149203717</v>
      </c>
      <c r="I77" s="144">
        <f>('dep04'!I77/'dep04'!I76-1)*100</f>
        <v>-1.5530995177362783</v>
      </c>
      <c r="J77" s="145">
        <f>('dep04'!J77/'dep04'!J76-1)*100</f>
        <v>-0.19246350147855695</v>
      </c>
      <c r="K77" s="142">
        <f>('dep04'!K77/'dep04'!K76-1)*100</f>
        <v>0.27418449294647207</v>
      </c>
      <c r="L77" s="143">
        <f>('dep04'!L77/'dep04'!L76-1)*100</f>
        <v>1.528498859406846</v>
      </c>
      <c r="M77" s="143">
        <f>('dep04'!M77/'dep04'!M76-1)*100</f>
        <v>-6.4686079506037437</v>
      </c>
      <c r="N77" s="143">
        <f>('dep04'!N77/'dep04'!N76-1)*100</f>
        <v>4.8482867029415955</v>
      </c>
      <c r="O77" s="143">
        <f>('dep04'!O77/'dep04'!O76-1)*100</f>
        <v>0.99310871084523633</v>
      </c>
      <c r="P77" s="143">
        <f>('dep04'!P77/'dep04'!P76-1)*100</f>
        <v>1.189274012452235</v>
      </c>
      <c r="Q77" s="143">
        <f>('dep04'!Q77/'dep04'!Q76-1)*100</f>
        <v>-1.2100046869261472</v>
      </c>
      <c r="R77" s="143">
        <f>('dep04'!R77/'dep04'!R76-1)*100</f>
        <v>-1.2627059268999874</v>
      </c>
      <c r="S77" s="143">
        <f>('dep04'!S77/'dep04'!S76-1)*100</f>
        <v>0.75362855713143606</v>
      </c>
      <c r="T77" s="142">
        <f>('dep04'!T77/'dep04'!T76-1)*100</f>
        <v>0.57411274200933615</v>
      </c>
      <c r="U77" s="234"/>
      <c r="V77" s="95" t="str">
        <f t="shared" si="0"/>
        <v>2017T4</v>
      </c>
      <c r="W77" s="92">
        <f>'dep04'!B77-'dep04'!B76</f>
        <v>61.118090144816961</v>
      </c>
      <c r="X77" s="108">
        <f>'dep04'!C77-'dep04'!C76</f>
        <v>-5.7807284844645892</v>
      </c>
      <c r="Y77" s="100">
        <f>'dep04'!D77-'dep04'!D76</f>
        <v>-98.641082076862403</v>
      </c>
      <c r="Z77" s="93">
        <f>'dep04'!E77-'dep04'!E76</f>
        <v>9.9071150023244172</v>
      </c>
      <c r="AA77" s="93">
        <f>'dep04'!F77-'dep04'!F76</f>
        <v>-33.896070565222999</v>
      </c>
      <c r="AB77" s="93">
        <f>'dep04'!G77-'dep04'!G76</f>
        <v>-11.296132953715542</v>
      </c>
      <c r="AC77" s="93">
        <f>'dep04'!H77-'dep04'!H76</f>
        <v>-10.94031120785678</v>
      </c>
      <c r="AD77" s="94">
        <f>'dep04'!I77-'dep04'!I76</f>
        <v>-52.415682352390377</v>
      </c>
      <c r="AE77" s="102">
        <f>'dep04'!J77-'dep04'!J76</f>
        <v>-7.2795922836116915</v>
      </c>
      <c r="AF77" s="100">
        <f>'dep04'!K77-'dep04'!K76</f>
        <v>58.018335619526624</v>
      </c>
      <c r="AG77" s="93">
        <f>'dep04'!L77-'dep04'!L76</f>
        <v>113.60223759022392</v>
      </c>
      <c r="AH77" s="93">
        <f>'dep04'!M77-'dep04'!M76</f>
        <v>-183.96991914286309</v>
      </c>
      <c r="AI77" s="93">
        <f>'dep04'!N77-'dep04'!N76</f>
        <v>142.00603455739656</v>
      </c>
      <c r="AJ77" s="93">
        <f>'dep04'!O77-'dep04'!O76</f>
        <v>2.8448833629522596</v>
      </c>
      <c r="AK77" s="93">
        <f>'dep04'!P77-'dep04'!P76</f>
        <v>12.017211872269058</v>
      </c>
      <c r="AL77" s="93">
        <f>'dep04'!Q77-'dep04'!Q76</f>
        <v>-4.1889961374552058</v>
      </c>
      <c r="AM77" s="93">
        <f>'dep04'!R77-'dep04'!R76</f>
        <v>-45.002317735426004</v>
      </c>
      <c r="AN77" s="93">
        <f>'dep04'!S77-'dep04'!S76</f>
        <v>20.70920125244038</v>
      </c>
      <c r="AO77" s="100">
        <f>'dep04'!T77-'dep04'!T76</f>
        <v>114.80115737022788</v>
      </c>
      <c r="AP77" s="234"/>
      <c r="AQ77" s="95" t="str">
        <f t="shared" si="1"/>
        <v>2017T4</v>
      </c>
      <c r="AR77" s="140">
        <f>('dep04'!B77/'dep04'!B73-1)*100</f>
        <v>-2.2876160228322395</v>
      </c>
      <c r="AS77" s="141">
        <f>('dep04'!C77/'dep04'!C73-1)*100</f>
        <v>-4.7461181113061528</v>
      </c>
      <c r="AT77" s="142">
        <f>('dep04'!D77/'dep04'!D73-1)*100</f>
        <v>-12.699544054914414</v>
      </c>
      <c r="AU77" s="143">
        <f>('dep04'!E77/'dep04'!E73-1)*100</f>
        <v>-1.2725702997633648</v>
      </c>
      <c r="AV77" s="143">
        <f>('dep04'!F77/'dep04'!F73-1)*100</f>
        <v>-4.1766536208361904</v>
      </c>
      <c r="AW77" s="143">
        <f>('dep04'!G77/'dep04'!G73-1)*100</f>
        <v>26.235821142621816</v>
      </c>
      <c r="AX77" s="143">
        <f>('dep04'!H77/'dep04'!H73-1)*100</f>
        <v>-84.785407729765609</v>
      </c>
      <c r="AY77" s="144">
        <f>('dep04'!I77/'dep04'!I73-1)*100</f>
        <v>-2.2080307980884228</v>
      </c>
      <c r="AZ77" s="145">
        <f>('dep04'!J77/'dep04'!J73-1)*100</f>
        <v>-3.0205796828496334</v>
      </c>
      <c r="BA77" s="142">
        <f>('dep04'!K77/'dep04'!K73-1)*100</f>
        <v>1.3284680144981742</v>
      </c>
      <c r="BB77" s="143">
        <f>('dep04'!L77/'dep04'!L73-1)*100</f>
        <v>1.9600135582120259</v>
      </c>
      <c r="BC77" s="143">
        <f>('dep04'!M77/'dep04'!M73-1)*100</f>
        <v>-2.2886415051824649</v>
      </c>
      <c r="BD77" s="143">
        <f>('dep04'!N77/'dep04'!N73-1)*100</f>
        <v>4.5298250373513094</v>
      </c>
      <c r="BE77" s="143">
        <f>('dep04'!O77/'dep04'!O73-1)*100</f>
        <v>-3.2491393876101338</v>
      </c>
      <c r="BF77" s="143">
        <f>('dep04'!P77/'dep04'!P73-1)*100</f>
        <v>-1.1100580167134555</v>
      </c>
      <c r="BG77" s="143">
        <f>('dep04'!Q77/'dep04'!Q73-1)*100</f>
        <v>-3.7830366873047971</v>
      </c>
      <c r="BH77" s="143">
        <f>('dep04'!R77/'dep04'!R73-1)*100</f>
        <v>3.7267800986757971</v>
      </c>
      <c r="BI77" s="143">
        <f>('dep04'!S77/'dep04'!S73-1)*100</f>
        <v>-1.0522378591833692</v>
      </c>
      <c r="BJ77" s="142">
        <f>('dep04'!T77/'dep04'!T73-1)*100</f>
        <v>-2.2442768142895808</v>
      </c>
      <c r="BK77" s="234"/>
      <c r="BL77" s="95" t="str">
        <f t="shared" si="2"/>
        <v>2017T4</v>
      </c>
      <c r="BM77" s="92">
        <f>'dep04'!B77-'dep04'!B73</f>
        <v>-1228.470088803042</v>
      </c>
      <c r="BN77" s="108">
        <f>'dep04'!C77-'dep04'!C73</f>
        <v>-75.25106135981946</v>
      </c>
      <c r="BO77" s="100">
        <f>'dep04'!D77-'dep04'!D73</f>
        <v>-852.11232697809919</v>
      </c>
      <c r="BP77" s="93">
        <f>'dep04'!E77-'dep04'!E73</f>
        <v>-19.821531130894755</v>
      </c>
      <c r="BQ77" s="93">
        <f>'dep04'!F77-'dep04'!F73</f>
        <v>-33.351176541852738</v>
      </c>
      <c r="BR77" s="93">
        <f>'dep04'!G77-'dep04'!G73</f>
        <v>20.503940419324479</v>
      </c>
      <c r="BS77" s="93">
        <f>'dep04'!H77-'dep04'!H73</f>
        <v>-744.42548026193049</v>
      </c>
      <c r="BT77" s="94">
        <f>'dep04'!I77-'dep04'!I73</f>
        <v>-75.018079462745391</v>
      </c>
      <c r="BU77" s="102">
        <f>'dep04'!J77-'dep04'!J73</f>
        <v>-117.57980149064633</v>
      </c>
      <c r="BV77" s="100">
        <f>'dep04'!K77-'dep04'!K73</f>
        <v>278.1833556804886</v>
      </c>
      <c r="BW77" s="93">
        <f>'dep04'!L77-'dep04'!L73</f>
        <v>145.05707726263881</v>
      </c>
      <c r="BX77" s="93">
        <f>'dep04'!M77-'dep04'!M73</f>
        <v>-62.305459562481701</v>
      </c>
      <c r="BY77" s="93">
        <f>'dep04'!N77-'dep04'!N73</f>
        <v>133.08253009855707</v>
      </c>
      <c r="BZ77" s="93">
        <f>'dep04'!O77-'dep04'!O73</f>
        <v>-9.7156737075938508</v>
      </c>
      <c r="CA77" s="93">
        <f>'dep04'!P77-'dep04'!P73</f>
        <v>-11.477566686495948</v>
      </c>
      <c r="CB77" s="93">
        <f>'dep04'!Q77-'dep04'!Q73</f>
        <v>-13.446980625284539</v>
      </c>
      <c r="CC77" s="93">
        <f>'dep04'!R77-'dep04'!R73</f>
        <v>126.4319262638046</v>
      </c>
      <c r="CD77" s="93">
        <f>'dep04'!S77-'dep04'!S73</f>
        <v>-29.442497362651011</v>
      </c>
      <c r="CE77" s="100">
        <f>'dep04'!T77-'dep04'!T73</f>
        <v>-461.71025465496859</v>
      </c>
      <c r="CF77" s="234"/>
      <c r="CG77" s="95" t="str">
        <f t="shared" si="3"/>
        <v>2017T4</v>
      </c>
      <c r="CH77" s="92"/>
      <c r="CI77" s="108"/>
      <c r="CJ77" s="100"/>
      <c r="CK77" s="93"/>
      <c r="CL77" s="93"/>
      <c r="CM77" s="93"/>
      <c r="CN77" s="93"/>
      <c r="CO77" s="94"/>
      <c r="CP77" s="102"/>
      <c r="CQ77" s="100"/>
      <c r="CR77" s="93"/>
      <c r="CS77" s="93"/>
      <c r="CT77" s="93"/>
      <c r="CU77" s="93"/>
      <c r="CV77" s="93"/>
      <c r="CW77" s="93"/>
      <c r="CX77" s="93"/>
      <c r="CY77" s="93"/>
      <c r="CZ77" s="100"/>
    </row>
    <row r="78" spans="1:104">
      <c r="A78" s="69" t="str">
        <f>Paca!A78</f>
        <v>2018T1</v>
      </c>
      <c r="B78" s="134">
        <f>('dep04'!B78/'dep04'!B77-1)*100</f>
        <v>0.18000490256639967</v>
      </c>
      <c r="C78" s="135">
        <f>('dep04'!C78/'dep04'!C77-1)*100</f>
        <v>0.52707051320193266</v>
      </c>
      <c r="D78" s="136">
        <f>('dep04'!D78/'dep04'!D77-1)*100</f>
        <v>1.2784977303482714</v>
      </c>
      <c r="E78" s="137">
        <f>('dep04'!E78/'dep04'!E77-1)*100</f>
        <v>2.6244043340792667</v>
      </c>
      <c r="F78" s="137">
        <f>('dep04'!F78/'dep04'!F77-1)*100</f>
        <v>4.0294189257383151</v>
      </c>
      <c r="G78" s="137">
        <f>('dep04'!G78/'dep04'!G77-1)*100</f>
        <v>17.857103398994578</v>
      </c>
      <c r="H78" s="137">
        <f>('dep04'!H78/'dep04'!H77-1)*100</f>
        <v>-4.7364185475703984</v>
      </c>
      <c r="I78" s="138">
        <f>('dep04'!I78/'dep04'!I77-1)*100</f>
        <v>-0.22840864119558768</v>
      </c>
      <c r="J78" s="139">
        <f>('dep04'!J78/'dep04'!J77-1)*100</f>
        <v>0.7444980989983252</v>
      </c>
      <c r="K78" s="136">
        <f>('dep04'!K78/'dep04'!K77-1)*100</f>
        <v>0.44588909324183579</v>
      </c>
      <c r="L78" s="137">
        <f>('dep04'!L78/'dep04'!L77-1)*100</f>
        <v>-0.54891653171860177</v>
      </c>
      <c r="M78" s="137">
        <f>('dep04'!M78/'dep04'!M77-1)*100</f>
        <v>0.16264412946971341</v>
      </c>
      <c r="N78" s="137">
        <f>('dep04'!N78/'dep04'!N77-1)*100</f>
        <v>1.4003349601316772</v>
      </c>
      <c r="O78" s="137">
        <f>('dep04'!O78/'dep04'!O77-1)*100</f>
        <v>-2.8398422780543719</v>
      </c>
      <c r="P78" s="137">
        <f>('dep04'!P78/'dep04'!P77-1)*100</f>
        <v>-0.60388660081642787</v>
      </c>
      <c r="Q78" s="137">
        <f>('dep04'!Q78/'dep04'!Q77-1)*100</f>
        <v>1.165887628359541</v>
      </c>
      <c r="R78" s="137">
        <f>('dep04'!R78/'dep04'!R77-1)*100</f>
        <v>2.1894904114504454</v>
      </c>
      <c r="S78" s="137">
        <f>('dep04'!S78/'dep04'!S77-1)*100</f>
        <v>0.79663583386844206</v>
      </c>
      <c r="T78" s="136">
        <f>('dep04'!T78/'dep04'!T77-1)*100</f>
        <v>-0.55249635979127687</v>
      </c>
      <c r="V78" s="69" t="str">
        <f t="shared" si="0"/>
        <v>2018T1</v>
      </c>
      <c r="W78" s="74">
        <f>'dep04'!B78-'dep04'!B77</f>
        <v>94.452922414959176</v>
      </c>
      <c r="X78" s="106">
        <f>'dep04'!C78-'dep04'!C77</f>
        <v>7.9602277197500371</v>
      </c>
      <c r="Y78" s="101">
        <f>'dep04'!D78-'dep04'!D77</f>
        <v>74.890234818426507</v>
      </c>
      <c r="Z78" s="75">
        <f>'dep04'!E78-'dep04'!E77</f>
        <v>40.357475583058658</v>
      </c>
      <c r="AA78" s="75">
        <f>'dep04'!F78-'dep04'!F77</f>
        <v>30.831627823240979</v>
      </c>
      <c r="AB78" s="75">
        <f>'dep04'!G78-'dep04'!G77</f>
        <v>17.617175973824899</v>
      </c>
      <c r="AC78" s="75">
        <f>'dep04'!H78-'dep04'!H77</f>
        <v>-6.3271846403554406</v>
      </c>
      <c r="AD78" s="76">
        <f>'dep04'!I78-'dep04'!I77</f>
        <v>-7.5888599213421912</v>
      </c>
      <c r="AE78" s="103">
        <f>'dep04'!J78-'dep04'!J77</f>
        <v>28.105130277321223</v>
      </c>
      <c r="AF78" s="101">
        <f>'dep04'!K78-'dep04'!K77</f>
        <v>94.610288152554858</v>
      </c>
      <c r="AG78" s="75">
        <f>'dep04'!L78-'dep04'!L77</f>
        <v>-41.420567256621325</v>
      </c>
      <c r="AH78" s="75">
        <f>'dep04'!M78-'dep04'!M77</f>
        <v>4.32645088336767</v>
      </c>
      <c r="AI78" s="75">
        <f>'dep04'!N78-'dep04'!N77</f>
        <v>43.004289398675155</v>
      </c>
      <c r="AJ78" s="75">
        <f>'dep04'!O78-'dep04'!O77</f>
        <v>-8.2158714479211881</v>
      </c>
      <c r="AK78" s="75">
        <f>'dep04'!P78-'dep04'!P77</f>
        <v>-6.174640295014342</v>
      </c>
      <c r="AL78" s="75">
        <f>'dep04'!Q78-'dep04'!Q77</f>
        <v>3.9874253546215073</v>
      </c>
      <c r="AM78" s="75">
        <f>'dep04'!R78-'dep04'!R77</f>
        <v>77.047212569785643</v>
      </c>
      <c r="AN78" s="75">
        <f>'dep04'!S78-'dep04'!S77</f>
        <v>22.055988945658555</v>
      </c>
      <c r="AO78" s="101">
        <f>'dep04'!T78-'dep04'!T77</f>
        <v>-111.11295855308344</v>
      </c>
      <c r="AQ78" s="69" t="str">
        <f t="shared" si="1"/>
        <v>2018T1</v>
      </c>
      <c r="AR78" s="134">
        <f>('dep04'!B78/'dep04'!B74-1)*100</f>
        <v>-0.44084844648240029</v>
      </c>
      <c r="AS78" s="135">
        <f>('dep04'!C78/'dep04'!C74-1)*100</f>
        <v>-0.44620231197604054</v>
      </c>
      <c r="AT78" s="136">
        <f>('dep04'!D78/'dep04'!D74-1)*100</f>
        <v>2.5370408104341768</v>
      </c>
      <c r="AU78" s="137">
        <f>('dep04'!E78/'dep04'!E74-1)*100</f>
        <v>3.9587054113351616</v>
      </c>
      <c r="AV78" s="137">
        <f>('dep04'!F78/'dep04'!F74-1)*100</f>
        <v>-0.2480352019357257</v>
      </c>
      <c r="AW78" s="137">
        <f>('dep04'!G78/'dep04'!G74-1)*100</f>
        <v>7.0880868509930917</v>
      </c>
      <c r="AX78" s="137">
        <f>('dep04'!H78/'dep04'!H74-1)*100</f>
        <v>10.055783524875173</v>
      </c>
      <c r="AY78" s="138">
        <f>('dep04'!I78/'dep04'!I74-1)*100</f>
        <v>2.136719191540748</v>
      </c>
      <c r="AZ78" s="139">
        <f>('dep04'!J78/'dep04'!J74-1)*100</f>
        <v>-0.76612547493964955</v>
      </c>
      <c r="BA78" s="136">
        <f>('dep04'!K78/'dep04'!K74-1)*100</f>
        <v>1.5333780341175496</v>
      </c>
      <c r="BB78" s="137">
        <f>('dep04'!L78/'dep04'!L74-1)*100</f>
        <v>4.5552542289795106E-2</v>
      </c>
      <c r="BC78" s="137">
        <f>('dep04'!M78/'dep04'!M74-1)*100</f>
        <v>0.64325651966432584</v>
      </c>
      <c r="BD78" s="137">
        <f>('dep04'!N78/'dep04'!N74-1)*100</f>
        <v>8.1028878592289679</v>
      </c>
      <c r="BE78" s="137">
        <f>('dep04'!O78/'dep04'!O74-1)*100</f>
        <v>-6.8744609695820973</v>
      </c>
      <c r="BF78" s="137">
        <f>('dep04'!P78/'dep04'!P74-1)*100</f>
        <v>-3.6004942424951114</v>
      </c>
      <c r="BG78" s="137">
        <f>('dep04'!Q78/'dep04'!Q74-1)*100</f>
        <v>-3.6247620066814812</v>
      </c>
      <c r="BH78" s="137">
        <f>('dep04'!R78/'dep04'!R74-1)*100</f>
        <v>3.1295282271685654</v>
      </c>
      <c r="BI78" s="137">
        <f>('dep04'!S78/'dep04'!S74-1)*100</f>
        <v>1.1091776631110051</v>
      </c>
      <c r="BJ78" s="136">
        <f>('dep04'!T78/'dep04'!T74-1)*100</f>
        <v>-3.2192247198635893</v>
      </c>
      <c r="BL78" s="69" t="str">
        <f t="shared" si="2"/>
        <v>2018T1</v>
      </c>
      <c r="BM78" s="74">
        <f>'dep04'!B78-'dep04'!B74</f>
        <v>-232.76637469849084</v>
      </c>
      <c r="BN78" s="106">
        <f>'dep04'!C78-'dep04'!C74</f>
        <v>-6.8047752027257502</v>
      </c>
      <c r="BO78" s="101">
        <f>'dep04'!D78-'dep04'!D74</f>
        <v>146.78752753033586</v>
      </c>
      <c r="BP78" s="75">
        <f>'dep04'!E78-'dep04'!E74</f>
        <v>60.09470641831399</v>
      </c>
      <c r="BQ78" s="75">
        <f>'dep04'!F78-'dep04'!F74</f>
        <v>-1.9792564484754394</v>
      </c>
      <c r="BR78" s="75">
        <f>'dep04'!G78-'dep04'!G74</f>
        <v>7.6960682898354378</v>
      </c>
      <c r="BS78" s="75">
        <f>'dep04'!H78-'dep04'!H74</f>
        <v>11.627608092962845</v>
      </c>
      <c r="BT78" s="76">
        <f>'dep04'!I78-'dep04'!I74</f>
        <v>69.348401177699998</v>
      </c>
      <c r="BU78" s="103">
        <f>'dep04'!J78-'dep04'!J74</f>
        <v>-29.361842336363225</v>
      </c>
      <c r="BV78" s="101">
        <f>'dep04'!K78-'dep04'!K74</f>
        <v>321.87265717182527</v>
      </c>
      <c r="BW78" s="75">
        <f>'dep04'!L78-'dep04'!L74</f>
        <v>3.4169142768705569</v>
      </c>
      <c r="BX78" s="75">
        <f>'dep04'!M78-'dep04'!M74</f>
        <v>17.029373932755334</v>
      </c>
      <c r="BY78" s="75">
        <f>'dep04'!N78-'dep04'!N74</f>
        <v>233.41124048043639</v>
      </c>
      <c r="BZ78" s="75">
        <f>'dep04'!O78-'dep04'!O74</f>
        <v>-20.7499701847496</v>
      </c>
      <c r="CA78" s="75">
        <f>'dep04'!P78-'dep04'!P74</f>
        <v>-37.958844675492173</v>
      </c>
      <c r="CB78" s="75">
        <f>'dep04'!Q78-'dep04'!Q74</f>
        <v>-13.013196932187668</v>
      </c>
      <c r="CC78" s="75">
        <f>'dep04'!R78-'dep04'!R74</f>
        <v>109.12291511518151</v>
      </c>
      <c r="CD78" s="75">
        <f>'dep04'!S78-'dep04'!S74</f>
        <v>30.614225159009493</v>
      </c>
      <c r="CE78" s="101">
        <f>'dep04'!T78-'dep04'!T74</f>
        <v>-665.25994186156458</v>
      </c>
      <c r="CG78" s="69" t="str">
        <f t="shared" si="3"/>
        <v>2018T1</v>
      </c>
      <c r="CH78" s="74"/>
      <c r="CI78" s="106"/>
      <c r="CJ78" s="101"/>
      <c r="CK78" s="75"/>
      <c r="CL78" s="75"/>
      <c r="CM78" s="75"/>
      <c r="CN78" s="75"/>
      <c r="CO78" s="76"/>
      <c r="CP78" s="103"/>
      <c r="CQ78" s="101"/>
      <c r="CR78" s="75"/>
      <c r="CS78" s="75"/>
      <c r="CT78" s="75"/>
      <c r="CU78" s="75"/>
      <c r="CV78" s="75"/>
      <c r="CW78" s="75"/>
      <c r="CX78" s="75"/>
      <c r="CY78" s="75"/>
      <c r="CZ78" s="101"/>
    </row>
    <row r="79" spans="1:104">
      <c r="A79" s="69" t="str">
        <f>Paca!A79</f>
        <v>2018T2</v>
      </c>
      <c r="B79" s="134">
        <f>('dep04'!B79/'dep04'!B78-1)*100</f>
        <v>-0.56620619364786684</v>
      </c>
      <c r="C79" s="135">
        <f>('dep04'!C79/'dep04'!C78-1)*100</f>
        <v>2.4208609479479781</v>
      </c>
      <c r="D79" s="136">
        <f>('dep04'!D79/'dep04'!D78-1)*100</f>
        <v>-1.4980012190018432</v>
      </c>
      <c r="E79" s="137">
        <f>('dep04'!E79/'dep04'!E78-1)*100</f>
        <v>-0.22791430372806065</v>
      </c>
      <c r="F79" s="137">
        <f>('dep04'!F79/'dep04'!F78-1)*100</f>
        <v>-2.0596734157945829</v>
      </c>
      <c r="G79" s="137">
        <f>('dep04'!G79/'dep04'!G78-1)*100</f>
        <v>-12.108946709917356</v>
      </c>
      <c r="H79" s="137">
        <f>('dep04'!H79/'dep04'!H78-1)*100</f>
        <v>9.3522334132093654</v>
      </c>
      <c r="I79" s="138">
        <f>('dep04'!I79/'dep04'!I78-1)*100</f>
        <v>-2.0121317020535101</v>
      </c>
      <c r="J79" s="139">
        <f>('dep04'!J79/'dep04'!J78-1)*100</f>
        <v>-1.426493450173405</v>
      </c>
      <c r="K79" s="136">
        <f>('dep04'!K79/'dep04'!K78-1)*100</f>
        <v>-0.93665192699592392</v>
      </c>
      <c r="L79" s="137">
        <f>('dep04'!L79/'dep04'!L78-1)*100</f>
        <v>-1.5297120293690125</v>
      </c>
      <c r="M79" s="137">
        <f>('dep04'!M79/'dep04'!M78-1)*100</f>
        <v>0.42773467692012179</v>
      </c>
      <c r="N79" s="137">
        <f>('dep04'!N79/'dep04'!N78-1)*100</f>
        <v>-1.9577706563218222</v>
      </c>
      <c r="O79" s="137">
        <f>('dep04'!O79/'dep04'!O78-1)*100</f>
        <v>3.8278988566323724</v>
      </c>
      <c r="P79" s="137">
        <f>('dep04'!P79/'dep04'!P78-1)*100</f>
        <v>-0.61136561623363894</v>
      </c>
      <c r="Q79" s="137">
        <f>('dep04'!Q79/'dep04'!Q78-1)*100</f>
        <v>-3.1608529999378909</v>
      </c>
      <c r="R79" s="137">
        <f>('dep04'!R79/'dep04'!R78-1)*100</f>
        <v>-4.7205308172038052E-2</v>
      </c>
      <c r="S79" s="137">
        <f>('dep04'!S79/'dep04'!S78-1)*100</f>
        <v>-0.97379809468008949</v>
      </c>
      <c r="T79" s="136">
        <f>('dep04'!T79/'dep04'!T78-1)*100</f>
        <v>4.1792464189116529E-2</v>
      </c>
      <c r="V79" s="69" t="str">
        <f t="shared" ref="V79:V80" si="10">A79</f>
        <v>2018T2</v>
      </c>
      <c r="W79" s="74">
        <f>'dep04'!B79-'dep04'!B78</f>
        <v>-297.63687116819347</v>
      </c>
      <c r="X79" s="106">
        <f>'dep04'!C79-'dep04'!C78</f>
        <v>36.754425853692737</v>
      </c>
      <c r="Y79" s="101">
        <f>'dep04'!D79-'dep04'!D78</f>
        <v>-88.869891207588807</v>
      </c>
      <c r="Z79" s="75">
        <f>'dep04'!E79-'dep04'!E78</f>
        <v>-3.5967932767302955</v>
      </c>
      <c r="AA79" s="75">
        <f>'dep04'!F79-'dep04'!F78</f>
        <v>-16.394892341457421</v>
      </c>
      <c r="AB79" s="75">
        <f>'dep04'!G79-'dep04'!G78</f>
        <v>-14.079505770164147</v>
      </c>
      <c r="AC79" s="75">
        <f>'dep04'!H79-'dep04'!H78</f>
        <v>11.901526759575646</v>
      </c>
      <c r="AD79" s="76">
        <f>'dep04'!I79-'dep04'!I78</f>
        <v>-66.700226578813727</v>
      </c>
      <c r="AE79" s="103">
        <f>'dep04'!J79-'dep04'!J78</f>
        <v>-54.251672210928064</v>
      </c>
      <c r="AF79" s="101">
        <f>'dep04'!K79-'dep04'!K78</f>
        <v>-199.62821067293407</v>
      </c>
      <c r="AG79" s="75">
        <f>'dep04'!L79-'dep04'!L78</f>
        <v>-114.79657541131837</v>
      </c>
      <c r="AH79" s="75">
        <f>'dep04'!M79-'dep04'!M78</f>
        <v>11.396555936648838</v>
      </c>
      <c r="AI79" s="75">
        <f>'dep04'!N79-'dep04'!N78</f>
        <v>-60.965066091350309</v>
      </c>
      <c r="AJ79" s="75">
        <f>'dep04'!O79-'dep04'!O78</f>
        <v>10.759896157928893</v>
      </c>
      <c r="AK79" s="75">
        <f>'dep04'!P79-'dep04'!P78</f>
        <v>-6.2133623590290199</v>
      </c>
      <c r="AL79" s="75">
        <f>'dep04'!Q79-'dep04'!Q78</f>
        <v>-10.936397007381458</v>
      </c>
      <c r="AM79" s="75">
        <f>'dep04'!R79-'dep04'!R78</f>
        <v>-1.6975045787539784</v>
      </c>
      <c r="AN79" s="75">
        <f>'dep04'!S79-'dep04'!S78</f>
        <v>-27.175757319675995</v>
      </c>
      <c r="AO79" s="101">
        <f>'dep04'!T79-'dep04'!T78</f>
        <v>8.3584770695597399</v>
      </c>
      <c r="AQ79" s="69" t="str">
        <f t="shared" ref="AQ79:AQ80" si="11">V79</f>
        <v>2018T2</v>
      </c>
      <c r="AR79" s="134">
        <f>('dep04'!B79/'dep04'!B75-1)*100</f>
        <v>-1.108230815968414</v>
      </c>
      <c r="AS79" s="135">
        <f>('dep04'!C79/'dep04'!C75-1)*100</f>
        <v>6.135938809912278</v>
      </c>
      <c r="AT79" s="136">
        <f>('dep04'!D79/'dep04'!D75-1)*100</f>
        <v>-1.323347500241856</v>
      </c>
      <c r="AU79" s="137">
        <f>('dep04'!E79/'dep04'!E75-1)*100</f>
        <v>1.8203528572951599</v>
      </c>
      <c r="AV79" s="137">
        <f>('dep04'!F79/'dep04'!F75-1)*100</f>
        <v>-2.7630704980979637</v>
      </c>
      <c r="AW79" s="137">
        <f>('dep04'!G79/'dep04'!G75-1)*100</f>
        <v>-16.985056158727609</v>
      </c>
      <c r="AX79" s="137">
        <f>('dep04'!H79/'dep04'!H75-1)*100</f>
        <v>2.770479725306374</v>
      </c>
      <c r="AY79" s="138">
        <f>('dep04'!I79/'dep04'!I75-1)*100</f>
        <v>-2.0271545087656606</v>
      </c>
      <c r="AZ79" s="139">
        <f>('dep04'!J79/'dep04'!J75-1)*100</f>
        <v>-1.4044715043325606</v>
      </c>
      <c r="BA79" s="136">
        <f>('dep04'!K79/'dep04'!K75-1)*100</f>
        <v>-0.43567605879912819</v>
      </c>
      <c r="BB79" s="137">
        <f>('dep04'!L79/'dep04'!L75-1)*100</f>
        <v>-1.5543485865399109</v>
      </c>
      <c r="BC79" s="137">
        <f>('dep04'!M79/'dep04'!M75-1)*100</f>
        <v>-3.8016755732987795</v>
      </c>
      <c r="BD79" s="137">
        <f>('dep04'!N79/'dep04'!N75-1)*100</f>
        <v>4.5556993485175168</v>
      </c>
      <c r="BE79" s="137">
        <f>('dep04'!O79/'dep04'!O75-1)*100</f>
        <v>-3.4634188459742088</v>
      </c>
      <c r="BF79" s="137">
        <f>('dep04'!P79/'dep04'!P75-1)*100</f>
        <v>-3.8565668588384061</v>
      </c>
      <c r="BG79" s="137">
        <f>('dep04'!Q79/'dep04'!Q75-1)*100</f>
        <v>-3.131129092008611</v>
      </c>
      <c r="BH79" s="137">
        <f>('dep04'!R79/'dep04'!R75-1)*100</f>
        <v>2.1575086976166169</v>
      </c>
      <c r="BI79" s="137">
        <f>('dep04'!S79/'dep04'!S75-1)*100</f>
        <v>-0.61449452287417605</v>
      </c>
      <c r="BJ79" s="136">
        <f>('dep04'!T79/'dep04'!T75-1)*100</f>
        <v>-2.2067291166353975</v>
      </c>
      <c r="BL79" s="69" t="str">
        <f t="shared" ref="BL79:BL80" si="12">AQ79</f>
        <v>2018T2</v>
      </c>
      <c r="BM79" s="74">
        <f>'dep04'!B79-'dep04'!B75</f>
        <v>-585.75526409986924</v>
      </c>
      <c r="BN79" s="106">
        <f>'dep04'!C79-'dep04'!C75</f>
        <v>89.897326186998271</v>
      </c>
      <c r="BO79" s="101">
        <f>'dep04'!D79-'dep04'!D75</f>
        <v>-78.36948957558343</v>
      </c>
      <c r="BP79" s="75">
        <f>'dep04'!E79-'dep04'!E75</f>
        <v>28.149710244813605</v>
      </c>
      <c r="BQ79" s="75">
        <f>'dep04'!F79-'dep04'!F75</f>
        <v>-22.152996699910773</v>
      </c>
      <c r="BR79" s="75">
        <f>'dep04'!G79-'dep04'!G75</f>
        <v>-20.909152012656946</v>
      </c>
      <c r="BS79" s="75">
        <f>'dep04'!H79-'dep04'!H75</f>
        <v>3.7514709692351857</v>
      </c>
      <c r="BT79" s="76">
        <f>'dep04'!I79-'dep04'!I75</f>
        <v>-67.208522077065027</v>
      </c>
      <c r="BU79" s="103">
        <f>'dep04'!J79-'dep04'!J75</f>
        <v>-53.402214392150199</v>
      </c>
      <c r="BV79" s="101">
        <f>'dep04'!K79-'dep04'!K75</f>
        <v>-92.388226661856606</v>
      </c>
      <c r="BW79" s="75">
        <f>'dep04'!L79-'dep04'!L75</f>
        <v>-116.67460629951165</v>
      </c>
      <c r="BX79" s="75">
        <f>'dep04'!M79-'dep04'!M75</f>
        <v>-105.74513045741378</v>
      </c>
      <c r="BY79" s="75">
        <f>'dep04'!N79-'dep04'!N75</f>
        <v>133.02698742806479</v>
      </c>
      <c r="BZ79" s="75">
        <f>'dep04'!O79-'dep04'!O75</f>
        <v>-10.470677731308342</v>
      </c>
      <c r="CA79" s="75">
        <f>'dep04'!P79-'dep04'!P75</f>
        <v>-40.517592687423416</v>
      </c>
      <c r="CB79" s="75">
        <f>'dep04'!Q79-'dep04'!Q75</f>
        <v>-10.830229495785602</v>
      </c>
      <c r="CC79" s="75">
        <f>'dep04'!R79-'dep04'!R75</f>
        <v>75.909707961644472</v>
      </c>
      <c r="CD79" s="75">
        <f>'dep04'!S79-'dep04'!S75</f>
        <v>-17.086685380121253</v>
      </c>
      <c r="CE79" s="101">
        <f>'dep04'!T79-'dep04'!T75</f>
        <v>-451.49265965728046</v>
      </c>
      <c r="CG79" s="69" t="str">
        <f t="shared" ref="CG79:CG90" si="13">BL79</f>
        <v>2018T2</v>
      </c>
      <c r="CH79" s="74"/>
      <c r="CI79" s="106"/>
      <c r="CJ79" s="101"/>
      <c r="CK79" s="75"/>
      <c r="CL79" s="75"/>
      <c r="CM79" s="75"/>
      <c r="CN79" s="75"/>
      <c r="CO79" s="76"/>
      <c r="CP79" s="103"/>
      <c r="CQ79" s="101"/>
      <c r="CR79" s="75"/>
      <c r="CS79" s="75"/>
      <c r="CT79" s="75"/>
      <c r="CU79" s="75"/>
      <c r="CV79" s="75"/>
      <c r="CW79" s="75"/>
      <c r="CX79" s="75"/>
      <c r="CY79" s="75"/>
      <c r="CZ79" s="101"/>
    </row>
    <row r="80" spans="1:104">
      <c r="A80" s="69" t="str">
        <f>Paca!A80</f>
        <v>2018T3</v>
      </c>
      <c r="B80" s="134">
        <f>('dep04'!B80/'dep04'!B79-1)*100</f>
        <v>0.73371577226670759</v>
      </c>
      <c r="C80" s="135">
        <f>('dep04'!C80/'dep04'!C79-1)*100</f>
        <v>2.7584819682699324</v>
      </c>
      <c r="D80" s="136">
        <f>('dep04'!D80/'dep04'!D79-1)*100</f>
        <v>0.69631178291404972</v>
      </c>
      <c r="E80" s="137">
        <f>('dep04'!E80/'dep04'!E79-1)*100</f>
        <v>-2.4694538806047106E-3</v>
      </c>
      <c r="F80" s="137">
        <f>('dep04'!F80/'dep04'!F79-1)*100</f>
        <v>2.9136658256702308</v>
      </c>
      <c r="G80" s="137">
        <f>('dep04'!G80/'dep04'!G79-1)*100</f>
        <v>-7.8829877198549836</v>
      </c>
      <c r="H80" s="137">
        <f>('dep04'!H80/'dep04'!H79-1)*100</f>
        <v>7.3821225289227854</v>
      </c>
      <c r="I80" s="138">
        <f>('dep04'!I80/'dep04'!I79-1)*100</f>
        <v>0.48633820276340334</v>
      </c>
      <c r="J80" s="139">
        <f>('dep04'!J80/'dep04'!J79-1)*100</f>
        <v>4.6847418773644511</v>
      </c>
      <c r="K80" s="136">
        <f>('dep04'!K80/'dep04'!K79-1)*100</f>
        <v>0.79618663789011723</v>
      </c>
      <c r="L80" s="137">
        <f>('dep04'!L80/'dep04'!L79-1)*100</f>
        <v>0.32899759526492378</v>
      </c>
      <c r="M80" s="137">
        <f>('dep04'!M80/'dep04'!M79-1)*100</f>
        <v>4.937433312584405</v>
      </c>
      <c r="N80" s="137">
        <f>('dep04'!N80/'dep04'!N79-1)*100</f>
        <v>-0.12876342732268675</v>
      </c>
      <c r="O80" s="137">
        <f>('dep04'!O80/'dep04'!O79-1)*100</f>
        <v>1.7492057461033772</v>
      </c>
      <c r="P80" s="137">
        <f>('dep04'!P80/'dep04'!P79-1)*100</f>
        <v>-0.8902848797902263</v>
      </c>
      <c r="Q80" s="137">
        <f>('dep04'!Q80/'dep04'!Q79-1)*100</f>
        <v>-1.5192875823057062</v>
      </c>
      <c r="R80" s="137">
        <f>('dep04'!R80/'dep04'!R79-1)*100</f>
        <v>0.9656333919745741</v>
      </c>
      <c r="S80" s="137">
        <f>('dep04'!S80/'dep04'!S79-1)*100</f>
        <v>-0.3663576663403223</v>
      </c>
      <c r="T80" s="136">
        <f>('dep04'!T80/'dep04'!T79-1)*100</f>
        <v>-0.21893176415000992</v>
      </c>
      <c r="V80" s="69" t="str">
        <f t="shared" si="10"/>
        <v>2018T3</v>
      </c>
      <c r="W80" s="74">
        <f>'dep04'!B80-'dep04'!B79</f>
        <v>383.50760416759294</v>
      </c>
      <c r="X80" s="106">
        <f>'dep04'!C80-'dep04'!C79</f>
        <v>42.894179994669912</v>
      </c>
      <c r="Y80" s="101">
        <f>'dep04'!D80-'dep04'!D79</f>
        <v>40.690335364047314</v>
      </c>
      <c r="Z80" s="75">
        <f>'dep04'!E80-'dep04'!E79</f>
        <v>-3.8882471872966562E-2</v>
      </c>
      <c r="AA80" s="75">
        <f>'dep04'!F80-'dep04'!F79</f>
        <v>22.714934749229428</v>
      </c>
      <c r="AB80" s="75">
        <f>'dep04'!G80-'dep04'!G79</f>
        <v>-8.0559462765505003</v>
      </c>
      <c r="AC80" s="75">
        <f>'dep04'!H80-'dep04'!H79</f>
        <v>10.272975370080133</v>
      </c>
      <c r="AD80" s="76">
        <f>'dep04'!I80-'dep04'!I79</f>
        <v>15.797253993162485</v>
      </c>
      <c r="AE80" s="103">
        <f>'dep04'!J80-'dep04'!J79</f>
        <v>175.62616576565779</v>
      </c>
      <c r="AF80" s="101">
        <f>'dep04'!K80-'dep04'!K79</f>
        <v>168.10149263175117</v>
      </c>
      <c r="AG80" s="75">
        <f>'dep04'!L80-'dep04'!L79</f>
        <v>24.311803792557839</v>
      </c>
      <c r="AH80" s="75">
        <f>'dep04'!M80-'dep04'!M79</f>
        <v>132.1155920912247</v>
      </c>
      <c r="AI80" s="75">
        <f>'dep04'!N80-'dep04'!N79</f>
        <v>-3.931198196421974</v>
      </c>
      <c r="AJ80" s="75">
        <f>'dep04'!O80-'dep04'!O79</f>
        <v>5.1050804061640633</v>
      </c>
      <c r="AK80" s="75">
        <f>'dep04'!P80-'dep04'!P79</f>
        <v>-8.9927266630853637</v>
      </c>
      <c r="AL80" s="75">
        <f>'dep04'!Q80-'dep04'!Q79</f>
        <v>-5.0905055128451409</v>
      </c>
      <c r="AM80" s="75">
        <f>'dep04'!R80-'dep04'!R79</f>
        <v>34.707819815952007</v>
      </c>
      <c r="AN80" s="75">
        <f>'dep04'!S80-'dep04'!S79</f>
        <v>-10.12437310179439</v>
      </c>
      <c r="AO80" s="101">
        <f>'dep04'!T80-'dep04'!T79</f>
        <v>-43.804569588526647</v>
      </c>
      <c r="AQ80" s="69" t="str">
        <f t="shared" si="11"/>
        <v>2018T3</v>
      </c>
      <c r="AR80" s="134">
        <f>('dep04'!B80/'dep04'!B76-1)*100</f>
        <v>0.46066736051517676</v>
      </c>
      <c r="AS80" s="135">
        <f>('dep04'!C80/'dep04'!C76-1)*100</f>
        <v>5.3974247139635168</v>
      </c>
      <c r="AT80" s="136">
        <f>('dep04'!D80/'dep04'!D76-1)*100</f>
        <v>-1.2076325168874469</v>
      </c>
      <c r="AU80" s="137">
        <f>('dep04'!E80/'dep04'!E76-1)*100</f>
        <v>3.0518912430551381</v>
      </c>
      <c r="AV80" s="137">
        <f>('dep04'!F80/'dep04'!F76-1)*100</f>
        <v>0.40742909644604364</v>
      </c>
      <c r="AW80" s="137">
        <f>('dep04'!G80/'dep04'!G76-1)*100</f>
        <v>-14.382941534441418</v>
      </c>
      <c r="AX80" s="137">
        <f>('dep04'!H80/'dep04'!H76-1)*100</f>
        <v>3.3952375689442427</v>
      </c>
      <c r="AY80" s="138">
        <f>('dep04'!I80/'dep04'!I76-1)*100</f>
        <v>-3.2862380133372948</v>
      </c>
      <c r="AZ80" s="139">
        <f>('dep04'!J80/'dep04'!J76-1)*100</f>
        <v>3.7595946195759788</v>
      </c>
      <c r="BA80" s="136">
        <f>('dep04'!K80/'dep04'!K76-1)*100</f>
        <v>0.57230639698846453</v>
      </c>
      <c r="BB80" s="137">
        <f>('dep04'!L80/'dep04'!L76-1)*100</f>
        <v>-0.24626512673883161</v>
      </c>
      <c r="BC80" s="137">
        <f>('dep04'!M80/'dep04'!M76-1)*100</f>
        <v>-1.2704215254591866</v>
      </c>
      <c r="BD80" s="137">
        <f>('dep04'!N80/'dep04'!N76-1)*100</f>
        <v>4.1008637424543526</v>
      </c>
      <c r="BE80" s="137">
        <f>('dep04'!O80/'dep04'!O76-1)*100</f>
        <v>3.663303566622389</v>
      </c>
      <c r="BF80" s="137">
        <f>('dep04'!P80/'dep04'!P76-1)*100</f>
        <v>-0.92665321046820903</v>
      </c>
      <c r="BG80" s="137">
        <f>('dep04'!Q80/'dep04'!Q76-1)*100</f>
        <v>-4.6876454677964645</v>
      </c>
      <c r="BH80" s="137">
        <f>('dep04'!R80/'dep04'!R76-1)*100</f>
        <v>1.8253637471746131</v>
      </c>
      <c r="BI80" s="137">
        <f>('dep04'!S80/'dep04'!S76-1)*100</f>
        <v>0.19887899411921151</v>
      </c>
      <c r="BJ80" s="136">
        <f>('dep04'!T80/'dep04'!T76-1)*100</f>
        <v>-0.15881905593333467</v>
      </c>
      <c r="BL80" s="69" t="str">
        <f t="shared" si="12"/>
        <v>2018T3</v>
      </c>
      <c r="BM80" s="74">
        <f>'dep04'!B80-'dep04'!B76</f>
        <v>241.44174555917562</v>
      </c>
      <c r="BN80" s="106">
        <f>'dep04'!C80-'dep04'!C76</f>
        <v>81.828105083648097</v>
      </c>
      <c r="BO80" s="101">
        <f>'dep04'!D80-'dep04'!D76</f>
        <v>-71.93040310197739</v>
      </c>
      <c r="BP80" s="75">
        <f>'dep04'!E80-'dep04'!E76</f>
        <v>46.628914836779813</v>
      </c>
      <c r="BQ80" s="75">
        <f>'dep04'!F80-'dep04'!F76</f>
        <v>3.2555996657899868</v>
      </c>
      <c r="BR80" s="75">
        <f>'dep04'!G80-'dep04'!G76</f>
        <v>-15.81440902660529</v>
      </c>
      <c r="BS80" s="75">
        <f>'dep04'!H80-'dep04'!H76</f>
        <v>4.9070062814435573</v>
      </c>
      <c r="BT80" s="76">
        <f>'dep04'!I80-'dep04'!I76</f>
        <v>-110.90751485938381</v>
      </c>
      <c r="BU80" s="103">
        <f>'dep04'!J80-'dep04'!J76</f>
        <v>142.20003154843926</v>
      </c>
      <c r="BV80" s="101">
        <f>'dep04'!K80-'dep04'!K76</f>
        <v>121.10190573089858</v>
      </c>
      <c r="BW80" s="75">
        <f>'dep04'!L80-'dep04'!L76</f>
        <v>-18.303101285157936</v>
      </c>
      <c r="BX80" s="75">
        <f>'dep04'!M80-'dep04'!M76</f>
        <v>-36.131320231621885</v>
      </c>
      <c r="BY80" s="75">
        <f>'dep04'!N80-'dep04'!N76</f>
        <v>120.11405966829943</v>
      </c>
      <c r="BZ80" s="75">
        <f>'dep04'!O80-'dep04'!O76</f>
        <v>10.493988479124027</v>
      </c>
      <c r="CA80" s="75">
        <f>'dep04'!P80-'dep04'!P76</f>
        <v>-9.3635174448596672</v>
      </c>
      <c r="CB80" s="75">
        <f>'dep04'!Q80-'dep04'!Q76</f>
        <v>-16.228473303060298</v>
      </c>
      <c r="CC80" s="75">
        <f>'dep04'!R80-'dep04'!R76</f>
        <v>65.055210071557667</v>
      </c>
      <c r="CD80" s="75">
        <f>'dep04'!S80-'dep04'!S76</f>
        <v>5.46505977662855</v>
      </c>
      <c r="CE80" s="101">
        <f>'dep04'!T80-'dep04'!T76</f>
        <v>-31.757893701822468</v>
      </c>
      <c r="CG80" s="69" t="str">
        <f t="shared" si="13"/>
        <v>2018T3</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tr">
        <f>Paca!A81</f>
        <v>2018T4</v>
      </c>
      <c r="B81" s="140">
        <f>('dep04'!B81/'dep04'!B80-1)*100</f>
        <v>0.49044776575168925</v>
      </c>
      <c r="C81" s="141">
        <f>('dep04'!C81/'dep04'!C80-1)*100</f>
        <v>3.8057290378947339</v>
      </c>
      <c r="D81" s="142">
        <f>('dep04'!D81/'dep04'!D80-1)*100</f>
        <v>-1.5395304180053859</v>
      </c>
      <c r="E81" s="143">
        <f>('dep04'!E81/'dep04'!E80-1)*100</f>
        <v>0.55386968979034279</v>
      </c>
      <c r="F81" s="143">
        <f>('dep04'!F81/'dep04'!F80-1)*100</f>
        <v>-1.4680230513233417</v>
      </c>
      <c r="G81" s="143">
        <f>('dep04'!G81/'dep04'!G80-1)*100</f>
        <v>-11.240637548226273</v>
      </c>
      <c r="H81" s="143">
        <f>('dep04'!H81/'dep04'!H80-1)*100</f>
        <v>4.626760426367249</v>
      </c>
      <c r="I81" s="144">
        <f>('dep04'!I81/'dep04'!I80-1)*100</f>
        <v>-2.5694416103450801</v>
      </c>
      <c r="J81" s="145">
        <f>('dep04'!J81/'dep04'!J80-1)*100</f>
        <v>-0.81593097910530599</v>
      </c>
      <c r="K81" s="142">
        <f>('dep04'!K81/'dep04'!K80-1)*100</f>
        <v>0.46962198205071637</v>
      </c>
      <c r="L81" s="143">
        <f>('dep04'!L81/'dep04'!L80-1)*100</f>
        <v>0.56042243873910547</v>
      </c>
      <c r="M81" s="143">
        <f>('dep04'!M81/'dep04'!M80-1)*100</f>
        <v>2.5498340633811178</v>
      </c>
      <c r="N81" s="143">
        <f>('dep04'!N81/'dep04'!N80-1)*100</f>
        <v>-0.59966411145290222</v>
      </c>
      <c r="O81" s="143">
        <f>('dep04'!O81/'dep04'!O80-1)*100</f>
        <v>0.73139574174536648</v>
      </c>
      <c r="P81" s="143">
        <f>('dep04'!P81/'dep04'!P80-1)*100</f>
        <v>1.4489567486732247</v>
      </c>
      <c r="Q81" s="143">
        <f>('dep04'!Q81/'dep04'!Q80-1)*100</f>
        <v>-0.24072765571553356</v>
      </c>
      <c r="R81" s="143">
        <f>('dep04'!R81/'dep04'!R80-1)*100</f>
        <v>0.14089551480009899</v>
      </c>
      <c r="S81" s="143">
        <f>('dep04'!S81/'dep04'!S80-1)*100</f>
        <v>-0.57805716209429203</v>
      </c>
      <c r="T81" s="142">
        <f>('dep04'!T81/'dep04'!T80-1)*100</f>
        <v>1.1024258897520234</v>
      </c>
      <c r="U81" s="234"/>
      <c r="V81" s="95" t="str">
        <f t="shared" ref="V81:V90" si="14">A81</f>
        <v>2018T4</v>
      </c>
      <c r="W81" s="92">
        <f>'dep04'!B81-'dep04'!B80</f>
        <v>258.2341882984183</v>
      </c>
      <c r="X81" s="108">
        <f>'dep04'!C81-'dep04'!C80</f>
        <v>60.811226714366512</v>
      </c>
      <c r="Y81" s="100">
        <f>'dep04'!D81-'dep04'!D80</f>
        <v>-90.591898881620182</v>
      </c>
      <c r="Z81" s="93">
        <f>'dep04'!E81-'dep04'!E80</f>
        <v>8.7206693700363758</v>
      </c>
      <c r="AA81" s="93">
        <f>'dep04'!F81-'dep04'!F80</f>
        <v>-11.778166157012038</v>
      </c>
      <c r="AB81" s="93">
        <f>'dep04'!G81-'dep04'!G80</f>
        <v>-10.581725693166874</v>
      </c>
      <c r="AC81" s="93">
        <f>'dep04'!H81-'dep04'!H80</f>
        <v>6.9139143290664151</v>
      </c>
      <c r="AD81" s="94">
        <f>'dep04'!I81-'dep04'!I80</f>
        <v>-83.866590730544885</v>
      </c>
      <c r="AE81" s="102">
        <f>'dep04'!J81-'dep04'!J80</f>
        <v>-32.021403438404377</v>
      </c>
      <c r="AF81" s="100">
        <f>'dep04'!K81-'dep04'!K80</f>
        <v>99.94226879890266</v>
      </c>
      <c r="AG81" s="93">
        <f>'dep04'!L81-'dep04'!L80</f>
        <v>41.549561750884095</v>
      </c>
      <c r="AH81" s="93">
        <f>'dep04'!M81-'dep04'!M80</f>
        <v>71.597059912269742</v>
      </c>
      <c r="AI81" s="93">
        <f>'dep04'!N81-'dep04'!N80</f>
        <v>-18.284407733513035</v>
      </c>
      <c r="AJ81" s="93">
        <f>'dep04'!O81-'dep04'!O80</f>
        <v>2.1719266123539569</v>
      </c>
      <c r="AK81" s="93">
        <f>'dep04'!P81-'dep04'!P80</f>
        <v>14.505544820399564</v>
      </c>
      <c r="AL81" s="93">
        <f>'dep04'!Q81-'dep04'!Q80</f>
        <v>-0.79432474519478546</v>
      </c>
      <c r="AM81" s="93">
        <f>'dep04'!R81-'dep04'!R80</f>
        <v>5.1131178305681715</v>
      </c>
      <c r="AN81" s="93">
        <f>'dep04'!S81-'dep04'!S80</f>
        <v>-15.916209648867152</v>
      </c>
      <c r="AO81" s="100">
        <f>'dep04'!T81-'dep04'!T80</f>
        <v>220.09399510516232</v>
      </c>
      <c r="AP81" s="234"/>
      <c r="AQ81" s="95" t="str">
        <f t="shared" ref="AQ81:AQ90" si="15">V81</f>
        <v>2018T4</v>
      </c>
      <c r="AR81" s="140">
        <f>('dep04'!B81/'dep04'!B77-1)*100</f>
        <v>0.83578739449088335</v>
      </c>
      <c r="AS81" s="141">
        <f>('dep04'!C81/'dep04'!C77-1)*100</f>
        <v>9.8273366160690259</v>
      </c>
      <c r="AT81" s="142">
        <f>('dep04'!D81/'dep04'!D77-1)*100</f>
        <v>-1.0905559965281864</v>
      </c>
      <c r="AU81" s="143">
        <f>('dep04'!E81/'dep04'!E77-1)*100</f>
        <v>2.9550761391427205</v>
      </c>
      <c r="AV81" s="143">
        <f>('dep04'!F81/'dep04'!F77-1)*100</f>
        <v>3.3160908050079874</v>
      </c>
      <c r="AW81" s="143">
        <f>('dep04'!G81/'dep04'!G77-1)*100</f>
        <v>-15.305647923486765</v>
      </c>
      <c r="AX81" s="143">
        <f>('dep04'!H81/'dep04'!H77-1)*100</f>
        <v>17.038655686205082</v>
      </c>
      <c r="AY81" s="144">
        <f>('dep04'!I81/'dep04'!I77-1)*100</f>
        <v>-4.2846876014917097</v>
      </c>
      <c r="AZ81" s="145">
        <f>('dep04'!J81/'dep04'!J77-1)*100</f>
        <v>3.1114398308040858</v>
      </c>
      <c r="BA81" s="142">
        <f>('dep04'!K81/'dep04'!K77-1)*100</f>
        <v>0.76832493491065801</v>
      </c>
      <c r="BB81" s="143">
        <f>('dep04'!L81/'dep04'!L77-1)*100</f>
        <v>-1.1974191346206142</v>
      </c>
      <c r="BC81" s="143">
        <f>('dep04'!M81/'dep04'!M77-1)*100</f>
        <v>8.2492376929942157</v>
      </c>
      <c r="BD81" s="143">
        <f>('dep04'!N81/'dep04'!N77-1)*100</f>
        <v>-1.3082507337001004</v>
      </c>
      <c r="BE81" s="143">
        <f>('dep04'!O81/'dep04'!O77-1)*100</f>
        <v>3.3946710697180693</v>
      </c>
      <c r="BF81" s="143">
        <f>('dep04'!P81/'dep04'!P77-1)*100</f>
        <v>-0.67240059296538313</v>
      </c>
      <c r="BG81" s="143">
        <f>('dep04'!Q81/'dep04'!Q77-1)*100</f>
        <v>-3.7524892736302995</v>
      </c>
      <c r="BH81" s="143">
        <f>('dep04'!R81/'dep04'!R77-1)*100</f>
        <v>3.2728636882947137</v>
      </c>
      <c r="BI81" s="143">
        <f>('dep04'!S81/'dep04'!S77-1)*100</f>
        <v>-1.1254744624238811</v>
      </c>
      <c r="BJ81" s="142">
        <f>('dep04'!T81/'dep04'!T77-1)*100</f>
        <v>0.36564402050676126</v>
      </c>
      <c r="BK81" s="234"/>
      <c r="BL81" s="95" t="str">
        <f t="shared" ref="BL81:BL90" si="16">AQ81</f>
        <v>2018T4</v>
      </c>
      <c r="BM81" s="92">
        <f>'dep04'!B81-'dep04'!B77</f>
        <v>438.55784371277696</v>
      </c>
      <c r="BN81" s="108">
        <f>'dep04'!C81-'dep04'!C77</f>
        <v>148.4200602824792</v>
      </c>
      <c r="BO81" s="100">
        <f>'dep04'!D81-'dep04'!D77</f>
        <v>-63.881219906735168</v>
      </c>
      <c r="BP81" s="93">
        <f>'dep04'!E81-'dep04'!E77</f>
        <v>45.442469204491772</v>
      </c>
      <c r="BQ81" s="93">
        <f>'dep04'!F81-'dep04'!F77</f>
        <v>25.373504074000948</v>
      </c>
      <c r="BR81" s="93">
        <f>'dep04'!G81-'dep04'!G77</f>
        <v>-15.100001766056621</v>
      </c>
      <c r="BS81" s="93">
        <f>'dep04'!H81-'dep04'!H77</f>
        <v>22.761231818366753</v>
      </c>
      <c r="BT81" s="94">
        <f>'dep04'!I81-'dep04'!I77</f>
        <v>-142.35842323753832</v>
      </c>
      <c r="BU81" s="102">
        <f>'dep04'!J81-'dep04'!J77</f>
        <v>117.45822039364657</v>
      </c>
      <c r="BV81" s="100">
        <f>'dep04'!K81-'dep04'!K77</f>
        <v>163.02583891027462</v>
      </c>
      <c r="BW81" s="93">
        <f>'dep04'!L81-'dep04'!L77</f>
        <v>-90.355777124497763</v>
      </c>
      <c r="BX81" s="93">
        <f>'dep04'!M81-'dep04'!M77</f>
        <v>219.43565882351095</v>
      </c>
      <c r="BY81" s="93">
        <f>'dep04'!N81-'dep04'!N77</f>
        <v>-40.176382622610163</v>
      </c>
      <c r="BZ81" s="93">
        <f>'dep04'!O81-'dep04'!O77</f>
        <v>9.8210317285257247</v>
      </c>
      <c r="CA81" s="93">
        <f>'dep04'!P81-'dep04'!P77</f>
        <v>-6.8751844967291618</v>
      </c>
      <c r="CB81" s="93">
        <f>'dep04'!Q81-'dep04'!Q77</f>
        <v>-12.833801910799878</v>
      </c>
      <c r="CC81" s="93">
        <f>'dep04'!R81-'dep04'!R77</f>
        <v>115.17064563755184</v>
      </c>
      <c r="CD81" s="93">
        <f>'dep04'!S81-'dep04'!S77</f>
        <v>-31.160351124678982</v>
      </c>
      <c r="CE81" s="100">
        <f>'dep04'!T81-'dep04'!T77</f>
        <v>73.534944033111969</v>
      </c>
      <c r="CF81" s="234"/>
      <c r="CG81" s="95" t="str">
        <f t="shared" si="13"/>
        <v>2018T4</v>
      </c>
      <c r="CH81" s="92"/>
      <c r="CI81" s="108"/>
      <c r="CJ81" s="100"/>
      <c r="CK81" s="93"/>
      <c r="CL81" s="93"/>
      <c r="CM81" s="93"/>
      <c r="CN81" s="93"/>
      <c r="CO81" s="94"/>
      <c r="CP81" s="102"/>
      <c r="CQ81" s="100"/>
      <c r="CR81" s="93"/>
      <c r="CS81" s="93"/>
      <c r="CT81" s="93"/>
      <c r="CU81" s="93"/>
      <c r="CV81" s="93"/>
      <c r="CW81" s="93"/>
      <c r="CX81" s="93"/>
      <c r="CY81" s="93"/>
      <c r="CZ81" s="100"/>
    </row>
    <row r="82" spans="1:104">
      <c r="A82" s="69" t="str">
        <f>Paca!A82</f>
        <v>2019T1</v>
      </c>
      <c r="B82" s="134">
        <f>('dep04'!B82/'dep04'!B81-1)*100</f>
        <v>0.38688857272124455</v>
      </c>
      <c r="C82" s="135">
        <f>('dep04'!C82/'dep04'!C81-1)*100</f>
        <v>2.0458182349531562</v>
      </c>
      <c r="D82" s="136">
        <f>('dep04'!D82/'dep04'!D81-1)*100</f>
        <v>0.94216109637097478</v>
      </c>
      <c r="E82" s="137">
        <f>('dep04'!E82/'dep04'!E81-1)*100</f>
        <v>1.4475980321676962</v>
      </c>
      <c r="F82" s="137">
        <f>('dep04'!F82/'dep04'!F81-1)*100</f>
        <v>-1.7691036101147528</v>
      </c>
      <c r="G82" s="137">
        <f>('dep04'!G82/'dep04'!G81-1)*100</f>
        <v>0.22677970103659462</v>
      </c>
      <c r="H82" s="137">
        <f>('dep04'!H82/'dep04'!H81-1)*100</f>
        <v>5.3923207797261119</v>
      </c>
      <c r="I82" s="138">
        <f>('dep04'!I82/'dep04'!I81-1)*100</f>
        <v>1.1645233954694634</v>
      </c>
      <c r="J82" s="139">
        <f>('dep04'!J82/'dep04'!J81-1)*100</f>
        <v>1.964751707293666</v>
      </c>
      <c r="K82" s="136">
        <f>('dep04'!K82/'dep04'!K81-1)*100</f>
        <v>0.88101437871583865</v>
      </c>
      <c r="L82" s="137">
        <f>('dep04'!L82/'dep04'!L81-1)*100</f>
        <v>0.37550710710223534</v>
      </c>
      <c r="M82" s="137">
        <f>('dep04'!M82/'dep04'!M81-1)*100</f>
        <v>1.2656411630180386</v>
      </c>
      <c r="N82" s="137">
        <f>('dep04'!N82/'dep04'!N81-1)*100</f>
        <v>1.8860508264743725</v>
      </c>
      <c r="O82" s="137">
        <f>('dep04'!O82/'dep04'!O81-1)*100</f>
        <v>4.7435909529509157</v>
      </c>
      <c r="P82" s="137">
        <f>('dep04'!P82/'dep04'!P81-1)*100</f>
        <v>0.87585771573195359</v>
      </c>
      <c r="Q82" s="137">
        <f>('dep04'!Q82/'dep04'!Q81-1)*100</f>
        <v>6.923440853667806E-2</v>
      </c>
      <c r="R82" s="137">
        <f>('dep04'!R82/'dep04'!R81-1)*100</f>
        <v>0.19772998365568117</v>
      </c>
      <c r="S82" s="137">
        <f>('dep04'!S82/'dep04'!S81-1)*100</f>
        <v>1.3249941514390962</v>
      </c>
      <c r="T82" s="136">
        <f>('dep04'!T82/'dep04'!T81-1)*100</f>
        <v>-0.73652771569312492</v>
      </c>
      <c r="V82" s="69" t="str">
        <f t="shared" si="14"/>
        <v>2019T1</v>
      </c>
      <c r="W82" s="74">
        <f>'dep04'!B82-'dep04'!B81</f>
        <v>204.70651392392756</v>
      </c>
      <c r="X82" s="106">
        <f>'dep04'!C82-'dep04'!C81</f>
        <v>33.933938508442907</v>
      </c>
      <c r="Y82" s="101">
        <f>'dep04'!D82-'dep04'!D81</f>
        <v>54.586865762097659</v>
      </c>
      <c r="Z82" s="75">
        <f>'dep04'!E82-'dep04'!E81</f>
        <v>22.918648004771285</v>
      </c>
      <c r="AA82" s="75">
        <f>'dep04'!F82-'dep04'!F81</f>
        <v>-13.985412066935282</v>
      </c>
      <c r="AB82" s="75">
        <f>'dep04'!G82-'dep04'!G81</f>
        <v>0.18948895793614895</v>
      </c>
      <c r="AC82" s="75">
        <f>'dep04'!H82-'dep04'!H81</f>
        <v>8.4307357988871274</v>
      </c>
      <c r="AD82" s="76">
        <f>'dep04'!I82-'dep04'!I81</f>
        <v>37.033405067439162</v>
      </c>
      <c r="AE82" s="103">
        <f>'dep04'!J82-'dep04'!J81</f>
        <v>76.478002409115106</v>
      </c>
      <c r="AF82" s="101">
        <f>'dep04'!K82-'dep04'!K81</f>
        <v>188.37295547058602</v>
      </c>
      <c r="AG82" s="75">
        <f>'dep04'!L82-'dep04'!L81</f>
        <v>27.996012706777037</v>
      </c>
      <c r="AH82" s="75">
        <f>'dep04'!M82-'dep04'!M81</f>
        <v>36.444233721965702</v>
      </c>
      <c r="AI82" s="75">
        <f>'dep04'!N82-'dep04'!N81</f>
        <v>57.162877619402934</v>
      </c>
      <c r="AJ82" s="75">
        <f>'dep04'!O82-'dep04'!O81</f>
        <v>14.189425198216043</v>
      </c>
      <c r="AK82" s="75">
        <f>'dep04'!P82-'dep04'!P81</f>
        <v>8.8952829850311446</v>
      </c>
      <c r="AL82" s="75">
        <f>'dep04'!Q82-'dep04'!Q81</f>
        <v>0.22790159500266327</v>
      </c>
      <c r="AM82" s="75">
        <f>'dep04'!R82-'dep04'!R81</f>
        <v>7.1857587780250469</v>
      </c>
      <c r="AN82" s="75">
        <f>'dep04'!S82-'dep04'!S81</f>
        <v>36.271462866168349</v>
      </c>
      <c r="AO82" s="101">
        <f>'dep04'!T82-'dep04'!T81</f>
        <v>-148.66524822630163</v>
      </c>
      <c r="AQ82" s="69" t="str">
        <f t="shared" si="15"/>
        <v>2019T1</v>
      </c>
      <c r="AR82" s="134">
        <f>('dep04'!B82/'dep04'!B78-1)*100</f>
        <v>1.0440253337824057</v>
      </c>
      <c r="AS82" s="135">
        <f>('dep04'!C82/'dep04'!C78-1)*100</f>
        <v>11.48659134636334</v>
      </c>
      <c r="AT82" s="136">
        <f>('dep04'!D82/'dep04'!D78-1)*100</f>
        <v>-1.4190252196130793</v>
      </c>
      <c r="AU82" s="137">
        <f>('dep04'!E82/'dep04'!E78-1)*100</f>
        <v>1.7744779841472047</v>
      </c>
      <c r="AV82" s="137">
        <f>('dep04'!F82/'dep04'!F78-1)*100</f>
        <v>-2.4426713512695208</v>
      </c>
      <c r="AW82" s="137">
        <f>('dep04'!G82/'dep04'!G78-1)*100</f>
        <v>-27.97513325304466</v>
      </c>
      <c r="AX82" s="137">
        <f>('dep04'!H82/'dep04'!H78-1)*100</f>
        <v>29.482592987205503</v>
      </c>
      <c r="AY82" s="138">
        <f>('dep04'!I82/'dep04'!I78-1)*100</f>
        <v>-2.9483861230496511</v>
      </c>
      <c r="AZ82" s="139">
        <f>('dep04'!J82/'dep04'!J78-1)*100</f>
        <v>4.3603626889677782</v>
      </c>
      <c r="BA82" s="136">
        <f>('dep04'!K82/'dep04'!K78-1)*100</f>
        <v>1.2048469922079974</v>
      </c>
      <c r="BB82" s="137">
        <f>('dep04'!L82/'dep04'!L78-1)*100</f>
        <v>-0.27902349584816299</v>
      </c>
      <c r="BC82" s="137">
        <f>('dep04'!M82/'dep04'!M78-1)*100</f>
        <v>9.4412847789807195</v>
      </c>
      <c r="BD82" s="137">
        <f>('dep04'!N82/'dep04'!N78-1)*100</f>
        <v>-0.83550921352066876</v>
      </c>
      <c r="BE82" s="137">
        <f>('dep04'!O82/'dep04'!O78-1)*100</f>
        <v>11.464713388328484</v>
      </c>
      <c r="BF82" s="137">
        <f>('dep04'!P82/'dep04'!P78-1)*100</f>
        <v>0.80632373208615604</v>
      </c>
      <c r="BG82" s="137">
        <f>('dep04'!Q82/'dep04'!Q78-1)*100</f>
        <v>-4.7958265586819149</v>
      </c>
      <c r="BH82" s="137">
        <f>('dep04'!R82/'dep04'!R78-1)*100</f>
        <v>1.2599873902410907</v>
      </c>
      <c r="BI82" s="137">
        <f>('dep04'!S82/'dep04'!S78-1)*100</f>
        <v>-0.60719151050340203</v>
      </c>
      <c r="BJ82" s="136">
        <f>('dep04'!T82/'dep04'!T78-1)*100</f>
        <v>0.17991361120577309</v>
      </c>
      <c r="BL82" s="69" t="str">
        <f t="shared" si="16"/>
        <v>2019T1</v>
      </c>
      <c r="BM82" s="74">
        <f>'dep04'!B82-'dep04'!B78</f>
        <v>548.81143522174534</v>
      </c>
      <c r="BN82" s="106">
        <f>'dep04'!C82-'dep04'!C78</f>
        <v>174.39377107117207</v>
      </c>
      <c r="BO82" s="101">
        <f>'dep04'!D82-'dep04'!D78</f>
        <v>-84.184588963064016</v>
      </c>
      <c r="BP82" s="75">
        <f>'dep04'!E82-'dep04'!E78</f>
        <v>28.003641626204399</v>
      </c>
      <c r="BQ82" s="75">
        <f>'dep04'!F82-'dep04'!F78</f>
        <v>-19.443535816175313</v>
      </c>
      <c r="BR82" s="75">
        <f>'dep04'!G82-'dep04'!G78</f>
        <v>-32.527688781945372</v>
      </c>
      <c r="BS82" s="75">
        <f>'dep04'!H82-'dep04'!H78</f>
        <v>37.519152257609321</v>
      </c>
      <c r="BT82" s="76">
        <f>'dep04'!I82-'dep04'!I78</f>
        <v>-97.736158248756965</v>
      </c>
      <c r="BU82" s="103">
        <f>'dep04'!J82-'dep04'!J78</f>
        <v>165.83109252544045</v>
      </c>
      <c r="BV82" s="101">
        <f>'dep04'!K82-'dep04'!K78</f>
        <v>256.78850622830578</v>
      </c>
      <c r="BW82" s="75">
        <f>'dep04'!L82-'dep04'!L78</f>
        <v>-20.939197161099401</v>
      </c>
      <c r="BX82" s="75">
        <f>'dep04'!M82-'dep04'!M78</f>
        <v>251.55344166210898</v>
      </c>
      <c r="BY82" s="75">
        <f>'dep04'!N82-'dep04'!N78</f>
        <v>-26.017794401882384</v>
      </c>
      <c r="BZ82" s="75">
        <f>'dep04'!O82-'dep04'!O78</f>
        <v>32.226328374662955</v>
      </c>
      <c r="CA82" s="75">
        <f>'dep04'!P82-'dep04'!P78</f>
        <v>8.1947387833163248</v>
      </c>
      <c r="CB82" s="75">
        <f>'dep04'!Q82-'dep04'!Q78</f>
        <v>-16.593325670418722</v>
      </c>
      <c r="CC82" s="75">
        <f>'dep04'!R82-'dep04'!R78</f>
        <v>45.309191845791247</v>
      </c>
      <c r="CD82" s="75">
        <f>'dep04'!S82-'dep04'!S78</f>
        <v>-16.944877204169188</v>
      </c>
      <c r="CE82" s="101">
        <f>'dep04'!T82-'dep04'!T78</f>
        <v>35.982654359893786</v>
      </c>
      <c r="CG82" s="69" t="str">
        <f t="shared" si="13"/>
        <v>2019T1</v>
      </c>
      <c r="CH82" s="74"/>
      <c r="CI82" s="106"/>
      <c r="CJ82" s="101"/>
      <c r="CK82" s="75"/>
      <c r="CL82" s="75"/>
      <c r="CM82" s="75"/>
      <c r="CN82" s="75"/>
      <c r="CO82" s="76"/>
      <c r="CP82" s="103"/>
      <c r="CQ82" s="101"/>
      <c r="CR82" s="75"/>
      <c r="CS82" s="75"/>
      <c r="CT82" s="75"/>
      <c r="CU82" s="75"/>
      <c r="CV82" s="75"/>
      <c r="CW82" s="75"/>
      <c r="CX82" s="75"/>
      <c r="CY82" s="75"/>
      <c r="CZ82" s="101"/>
    </row>
    <row r="83" spans="1:104">
      <c r="A83" s="69" t="str">
        <f>Paca!A83</f>
        <v>2019T2</v>
      </c>
      <c r="B83" s="134">
        <f>('dep04'!B83/'dep04'!B82-1)*100</f>
        <v>0.2546028641685405</v>
      </c>
      <c r="C83" s="135">
        <f>('dep04'!C83/'dep04'!C82-1)*100</f>
        <v>-2.6083596628895811</v>
      </c>
      <c r="D83" s="136">
        <f>('dep04'!D83/'dep04'!D82-1)*100</f>
        <v>-0.44773551951902135</v>
      </c>
      <c r="E83" s="137">
        <f>('dep04'!E83/'dep04'!E82-1)*100</f>
        <v>-0.5710267295903404</v>
      </c>
      <c r="F83" s="137">
        <f>('dep04'!F83/'dep04'!F82-1)*100</f>
        <v>2.6086947130991467</v>
      </c>
      <c r="G83" s="137">
        <f>('dep04'!G83/'dep04'!G82-1)*100</f>
        <v>4.0136239711965782</v>
      </c>
      <c r="H83" s="137">
        <f>('dep04'!H83/'dep04'!H82-1)*100</f>
        <v>15.534056842290344</v>
      </c>
      <c r="I83" s="138">
        <f>('dep04'!I83/'dep04'!I82-1)*100</f>
        <v>-2.0586299793821206</v>
      </c>
      <c r="J83" s="139">
        <f>('dep04'!J83/'dep04'!J82-1)*100</f>
        <v>0.36260279891240366</v>
      </c>
      <c r="K83" s="136">
        <f>('dep04'!K83/'dep04'!K82-1)*100</f>
        <v>5.5068546335634849E-2</v>
      </c>
      <c r="L83" s="137">
        <f>('dep04'!L83/'dep04'!L82-1)*100</f>
        <v>-0.56494245472005211</v>
      </c>
      <c r="M83" s="137">
        <f>('dep04'!M83/'dep04'!M82-1)*100</f>
        <v>4.1527899361585519</v>
      </c>
      <c r="N83" s="137">
        <f>('dep04'!N83/'dep04'!N82-1)*100</f>
        <v>0.8931097527464571</v>
      </c>
      <c r="O83" s="137">
        <f>('dep04'!O83/'dep04'!O82-1)*100</f>
        <v>-10.113804065471033</v>
      </c>
      <c r="P83" s="137">
        <f>('dep04'!P83/'dep04'!P82-1)*100</f>
        <v>1.6414387907344175</v>
      </c>
      <c r="Q83" s="137">
        <f>('dep04'!Q83/'dep04'!Q82-1)*100</f>
        <v>-0.86853109893010316</v>
      </c>
      <c r="R83" s="137">
        <f>('dep04'!R83/'dep04'!R82-1)*100</f>
        <v>-0.633993788790288</v>
      </c>
      <c r="S83" s="137">
        <f>('dep04'!S83/'dep04'!S82-1)*100</f>
        <v>-1.935946105813291</v>
      </c>
      <c r="T83" s="136">
        <f>('dep04'!T83/'dep04'!T82-1)*100</f>
        <v>0.89488897088976227</v>
      </c>
      <c r="V83" s="69" t="str">
        <f t="shared" si="14"/>
        <v>2019T2</v>
      </c>
      <c r="W83" s="74">
        <f>'dep04'!B83-'dep04'!B82</f>
        <v>135.23404509718966</v>
      </c>
      <c r="X83" s="106">
        <f>'dep04'!C83-'dep04'!C82</f>
        <v>-44.14991898654921</v>
      </c>
      <c r="Y83" s="101">
        <f>'dep04'!D83-'dep04'!D82</f>
        <v>-26.185274979005044</v>
      </c>
      <c r="Z83" s="75">
        <f>'dep04'!E83-'dep04'!E82</f>
        <v>-9.1714756453980044</v>
      </c>
      <c r="AA83" s="75">
        <f>'dep04'!F83-'dep04'!F82</f>
        <v>20.257850576054693</v>
      </c>
      <c r="AB83" s="75">
        <f>'dep04'!G83-'dep04'!G82</f>
        <v>3.3612451417011044</v>
      </c>
      <c r="AC83" s="75">
        <f>'dep04'!H83-'dep04'!H82</f>
        <v>25.596678750253631</v>
      </c>
      <c r="AD83" s="76">
        <f>'dep04'!I83-'dep04'!I82</f>
        <v>-66.22957380161688</v>
      </c>
      <c r="AE83" s="103">
        <f>'dep04'!J83-'dep04'!J82</f>
        <v>14.391633113631997</v>
      </c>
      <c r="AF83" s="101">
        <f>'dep04'!K83-'dep04'!K82</f>
        <v>11.878144606736896</v>
      </c>
      <c r="AG83" s="75">
        <f>'dep04'!L83-'dep04'!L82</f>
        <v>-42.277566938023483</v>
      </c>
      <c r="AH83" s="75">
        <f>'dep04'!M83-'dep04'!M82</f>
        <v>121.093355095079</v>
      </c>
      <c r="AI83" s="75">
        <f>'dep04'!N83-'dep04'!N82</f>
        <v>27.579110318901712</v>
      </c>
      <c r="AJ83" s="75">
        <f>'dep04'!O83-'dep04'!O82</f>
        <v>-31.688345565822488</v>
      </c>
      <c r="AK83" s="75">
        <f>'dep04'!P83-'dep04'!P82</f>
        <v>16.816597963940694</v>
      </c>
      <c r="AL83" s="75">
        <f>'dep04'!Q83-'dep04'!Q82</f>
        <v>-2.8609569904497789</v>
      </c>
      <c r="AM83" s="75">
        <f>'dep04'!R83-'dep04'!R82</f>
        <v>-23.085696897104299</v>
      </c>
      <c r="AN83" s="75">
        <f>'dep04'!S83-'dep04'!S82</f>
        <v>-53.698352379791231</v>
      </c>
      <c r="AO83" s="101">
        <f>'dep04'!T83-'dep04'!T82</f>
        <v>179.29946134235797</v>
      </c>
      <c r="AQ83" s="69" t="str">
        <f t="shared" si="15"/>
        <v>2019T2</v>
      </c>
      <c r="AR83" s="134">
        <f>('dep04'!B83/'dep04'!B79-1)*100</f>
        <v>1.8781265790162038</v>
      </c>
      <c r="AS83" s="135">
        <f>('dep04'!C83/'dep04'!C79-1)*100</f>
        <v>6.0122118318608475</v>
      </c>
      <c r="AT83" s="136">
        <f>('dep04'!D83/'dep04'!D79-1)*100</f>
        <v>-0.36791744804779425</v>
      </c>
      <c r="AU83" s="137">
        <f>('dep04'!E83/'dep04'!E79-1)*100</f>
        <v>1.4244794070069844</v>
      </c>
      <c r="AV83" s="137">
        <f>('dep04'!F83/'dep04'!F79-1)*100</f>
        <v>2.2074410149801382</v>
      </c>
      <c r="AW83" s="137">
        <f>('dep04'!G83/'dep04'!G79-1)*100</f>
        <v>-14.763026201681894</v>
      </c>
      <c r="AX83" s="137">
        <f>('dep04'!H83/'dep04'!H79-1)*100</f>
        <v>36.802411723434211</v>
      </c>
      <c r="AY83" s="138">
        <f>('dep04'!I83/'dep04'!I79-1)*100</f>
        <v>-2.9944401186679515</v>
      </c>
      <c r="AZ83" s="139">
        <f>('dep04'!J83/'dep04'!J79-1)*100</f>
        <v>6.2544896199772548</v>
      </c>
      <c r="BA83" s="136">
        <f>('dep04'!K83/'dep04'!K79-1)*100</f>
        <v>2.2180059527611595</v>
      </c>
      <c r="BB83" s="137">
        <f>('dep04'!L83/'dep04'!L79-1)*100</f>
        <v>0.69799978770499482</v>
      </c>
      <c r="BC83" s="137">
        <f>('dep04'!M83/'dep04'!M79-1)*100</f>
        <v>13.500669716371361</v>
      </c>
      <c r="BD83" s="137">
        <f>('dep04'!N83/'dep04'!N79-1)*100</f>
        <v>2.0480044106688133</v>
      </c>
      <c r="BE83" s="137">
        <f>('dep04'!O83/'dep04'!O79-1)*100</f>
        <v>-3.5024383836945838</v>
      </c>
      <c r="BF83" s="137">
        <f>('dep04'!P83/'dep04'!P79-1)*100</f>
        <v>3.0912623647773696</v>
      </c>
      <c r="BG83" s="137">
        <f>('dep04'!Q83/'dep04'!Q79-1)*100</f>
        <v>-2.542206833523275</v>
      </c>
      <c r="BH83" s="137">
        <f>('dep04'!R83/'dep04'!R79-1)*100</f>
        <v>0.66552483087654046</v>
      </c>
      <c r="BI83" s="137">
        <f>('dep04'!S83/'dep04'!S79-1)*100</f>
        <v>-1.5729015061320961</v>
      </c>
      <c r="BJ83" s="136">
        <f>('dep04'!T83/'dep04'!T79-1)*100</f>
        <v>1.0341879323489511</v>
      </c>
      <c r="BL83" s="69" t="str">
        <f t="shared" si="16"/>
        <v>2019T2</v>
      </c>
      <c r="BM83" s="74">
        <f>'dep04'!B83-'dep04'!B79</f>
        <v>981.68235148712847</v>
      </c>
      <c r="BN83" s="106">
        <f>'dep04'!C83-'dep04'!C79</f>
        <v>93.489426230930121</v>
      </c>
      <c r="BO83" s="101">
        <f>'dep04'!D83-'dep04'!D79</f>
        <v>-21.499972734480252</v>
      </c>
      <c r="BP83" s="75">
        <f>'dep04'!E83-'dep04'!E79</f>
        <v>22.42895925753669</v>
      </c>
      <c r="BQ83" s="75">
        <f>'dep04'!F83-'dep04'!F79</f>
        <v>17.209207101336801</v>
      </c>
      <c r="BR83" s="75">
        <f>'dep04'!G83-'dep04'!G79</f>
        <v>-15.086937870080121</v>
      </c>
      <c r="BS83" s="75">
        <f>'dep04'!H83-'dep04'!H79</f>
        <v>51.214304248287306</v>
      </c>
      <c r="BT83" s="76">
        <f>'dep04'!I83-'dep04'!I79</f>
        <v>-97.265505471560118</v>
      </c>
      <c r="BU83" s="103">
        <f>'dep04'!J83-'dep04'!J79</f>
        <v>234.47439785000051</v>
      </c>
      <c r="BV83" s="101">
        <f>'dep04'!K83-'dep04'!K79</f>
        <v>468.29486150797675</v>
      </c>
      <c r="BW83" s="75">
        <f>'dep04'!L83-'dep04'!L79</f>
        <v>51.579811312195488</v>
      </c>
      <c r="BX83" s="75">
        <f>'dep04'!M83-'dep04'!M79</f>
        <v>361.25024082053915</v>
      </c>
      <c r="BY83" s="75">
        <f>'dep04'!N83-'dep04'!N79</f>
        <v>62.526382008369637</v>
      </c>
      <c r="BZ83" s="75">
        <f>'dep04'!O83-'dep04'!O79</f>
        <v>-10.221913349088425</v>
      </c>
      <c r="CA83" s="75">
        <f>'dep04'!P83-'dep04'!P79</f>
        <v>31.224699106286039</v>
      </c>
      <c r="CB83" s="75">
        <f>'dep04'!Q83-'dep04'!Q79</f>
        <v>-8.517885653487042</v>
      </c>
      <c r="CC83" s="75">
        <f>'dep04'!R83-'dep04'!R79</f>
        <v>23.920999527440927</v>
      </c>
      <c r="CD83" s="75">
        <f>'dep04'!S83-'dep04'!S79</f>
        <v>-43.467472264284424</v>
      </c>
      <c r="CE83" s="101">
        <f>'dep04'!T83-'dep04'!T79</f>
        <v>206.92363863269202</v>
      </c>
      <c r="CG83" s="69" t="str">
        <f t="shared" si="13"/>
        <v>2019T2</v>
      </c>
      <c r="CH83" s="74"/>
      <c r="CI83" s="106"/>
      <c r="CJ83" s="101"/>
      <c r="CK83" s="75"/>
      <c r="CL83" s="75"/>
      <c r="CM83" s="75"/>
      <c r="CN83" s="75"/>
      <c r="CO83" s="76"/>
      <c r="CP83" s="103"/>
      <c r="CQ83" s="101"/>
      <c r="CR83" s="75"/>
      <c r="CS83" s="75"/>
      <c r="CT83" s="75"/>
      <c r="CU83" s="75"/>
      <c r="CV83" s="75"/>
      <c r="CW83" s="75"/>
      <c r="CX83" s="75"/>
      <c r="CY83" s="75"/>
      <c r="CZ83" s="101"/>
    </row>
    <row r="84" spans="1:104">
      <c r="A84" s="69" t="str">
        <f>Paca!A84</f>
        <v>2019T3</v>
      </c>
      <c r="B84" s="134">
        <f>('dep04'!B84/'dep04'!B83-1)*100</f>
        <v>-0.70131210609291061</v>
      </c>
      <c r="C84" s="135">
        <f>('dep04'!C84/'dep04'!C83-1)*100</f>
        <v>-3.0789369279893286E-2</v>
      </c>
      <c r="D84" s="136">
        <f>('dep04'!D84/'dep04'!D83-1)*100</f>
        <v>-0.42987873791424658</v>
      </c>
      <c r="E84" s="137">
        <f>('dep04'!E84/'dep04'!E83-1)*100</f>
        <v>-1.2232565848212973</v>
      </c>
      <c r="F84" s="137">
        <f>('dep04'!F84/'dep04'!F83-1)*100</f>
        <v>-4.1082517491742969</v>
      </c>
      <c r="G84" s="137">
        <f>('dep04'!G84/'dep04'!G83-1)*100</f>
        <v>8.9768278422247771</v>
      </c>
      <c r="H84" s="137">
        <f>('dep04'!H84/'dep04'!H83-1)*100</f>
        <v>-9.6623964040738581</v>
      </c>
      <c r="I84" s="138">
        <f>('dep04'!I84/'dep04'!I83-1)*100</f>
        <v>1.2001766178386886</v>
      </c>
      <c r="J84" s="139">
        <f>('dep04'!J84/'dep04'!J83-1)*100</f>
        <v>-2.1345317652314177</v>
      </c>
      <c r="K84" s="136">
        <f>('dep04'!K84/'dep04'!K83-1)*100</f>
        <v>-0.28961497304653694</v>
      </c>
      <c r="L84" s="137">
        <f>('dep04'!L84/'dep04'!L83-1)*100</f>
        <v>0.66097280205572595</v>
      </c>
      <c r="M84" s="137">
        <f>('dep04'!M84/'dep04'!M83-1)*100</f>
        <v>-1.4390311605374184</v>
      </c>
      <c r="N84" s="137">
        <f>('dep04'!N84/'dep04'!N83-1)*100</f>
        <v>-1.9930657585738198</v>
      </c>
      <c r="O84" s="137">
        <f>('dep04'!O84/'dep04'!O83-1)*100</f>
        <v>1.9706439001028864</v>
      </c>
      <c r="P84" s="137">
        <f>('dep04'!P84/'dep04'!P83-1)*100</f>
        <v>1.1907343719233188</v>
      </c>
      <c r="Q84" s="137">
        <f>('dep04'!Q84/'dep04'!Q83-1)*100</f>
        <v>2.4686066026200715</v>
      </c>
      <c r="R84" s="137">
        <f>('dep04'!R84/'dep04'!R83-1)*100</f>
        <v>1.0656203883631754</v>
      </c>
      <c r="S84" s="137">
        <f>('dep04'!S84/'dep04'!S83-1)*100</f>
        <v>-2.5902324212909056</v>
      </c>
      <c r="T84" s="136">
        <f>('dep04'!T84/'dep04'!T83-1)*100</f>
        <v>-0.99127781605072851</v>
      </c>
      <c r="V84" s="69" t="str">
        <f t="shared" si="14"/>
        <v>2019T3</v>
      </c>
      <c r="W84" s="74">
        <f>'dep04'!B84-'dep04'!B83</f>
        <v>-373.45511367484869</v>
      </c>
      <c r="X84" s="106">
        <f>'dep04'!C84-'dep04'!C83</f>
        <v>-0.50755710154658118</v>
      </c>
      <c r="Y84" s="101">
        <f>'dep04'!D84-'dep04'!D83</f>
        <v>-25.028377589333104</v>
      </c>
      <c r="Z84" s="75">
        <f>'dep04'!E84-'dep04'!E83</f>
        <v>-19.534994634684381</v>
      </c>
      <c r="AA84" s="75">
        <f>'dep04'!F84-'dep04'!F83</f>
        <v>-32.734922509295075</v>
      </c>
      <c r="AB84" s="75">
        <f>'dep04'!G84-'dep04'!G83</f>
        <v>7.8194576175996531</v>
      </c>
      <c r="AC84" s="75">
        <f>'dep04'!H84-'dep04'!H83</f>
        <v>-18.394737805893271</v>
      </c>
      <c r="AD84" s="76">
        <f>'dep04'!I84-'dep04'!I83</f>
        <v>37.81681974293906</v>
      </c>
      <c r="AE84" s="103">
        <f>'dep04'!J84-'dep04'!J83</f>
        <v>-85.026336046387769</v>
      </c>
      <c r="AF84" s="101">
        <f>'dep04'!K84-'dep04'!K83</f>
        <v>-62.503609880870499</v>
      </c>
      <c r="AG84" s="75">
        <f>'dep04'!L84-'dep04'!L83</f>
        <v>49.184571477978352</v>
      </c>
      <c r="AH84" s="75">
        <f>'dep04'!M84-'dep04'!M83</f>
        <v>-43.704026904258171</v>
      </c>
      <c r="AI84" s="75">
        <f>'dep04'!N84-'dep04'!N83</f>
        <v>-62.095275212243905</v>
      </c>
      <c r="AJ84" s="75">
        <f>'dep04'!O84-'dep04'!O83</f>
        <v>5.549913113590776</v>
      </c>
      <c r="AK84" s="75">
        <f>'dep04'!P84-'dep04'!P83</f>
        <v>12.399356402564308</v>
      </c>
      <c r="AL84" s="75">
        <f>'dep04'!Q84-'dep04'!Q83</f>
        <v>8.0610085749164</v>
      </c>
      <c r="AM84" s="75">
        <f>'dep04'!R84-'dep04'!R83</f>
        <v>38.556565564537323</v>
      </c>
      <c r="AN84" s="75">
        <f>'dep04'!S84-'dep04'!S83</f>
        <v>-70.455722897952</v>
      </c>
      <c r="AO84" s="101">
        <f>'dep04'!T84-'dep04'!T83</f>
        <v>-200.3892330566996</v>
      </c>
      <c r="AQ84" s="69" t="str">
        <f t="shared" si="15"/>
        <v>2019T3</v>
      </c>
      <c r="AR84" s="134">
        <f>('dep04'!B84/'dep04'!B80-1)*100</f>
        <v>0.42679570419317248</v>
      </c>
      <c r="AS84" s="135">
        <f>('dep04'!C84/'dep04'!C80-1)*100</f>
        <v>3.134621405951532</v>
      </c>
      <c r="AT84" s="136">
        <f>('dep04'!D84/'dep04'!D80-1)*100</f>
        <v>-1.4822055977695703</v>
      </c>
      <c r="AU84" s="137">
        <f>('dep04'!E84/'dep04'!E80-1)*100</f>
        <v>0.18627183781778633</v>
      </c>
      <c r="AV84" s="137">
        <f>('dep04'!F84/'dep04'!F80-1)*100</f>
        <v>-4.7662900302116951</v>
      </c>
      <c r="AW84" s="137">
        <f>('dep04'!G84/'dep04'!G80-1)*100</f>
        <v>0.83756289405474416</v>
      </c>
      <c r="AX84" s="137">
        <f>('dep04'!H84/'dep04'!H80-1)*100</f>
        <v>15.088077514109566</v>
      </c>
      <c r="AY84" s="138">
        <f>('dep04'!I84/'dep04'!I80-1)*100</f>
        <v>-2.3053285801476142</v>
      </c>
      <c r="AZ84" s="139">
        <f>('dep04'!J84/'dep04'!J80-1)*100</f>
        <v>-0.66703903337523851</v>
      </c>
      <c r="BA84" s="136">
        <f>('dep04'!K84/'dep04'!K80-1)*100</f>
        <v>1.1168881502696015</v>
      </c>
      <c r="BB84" s="137">
        <f>('dep04'!L84/'dep04'!L80-1)*100</f>
        <v>1.0311959732963283</v>
      </c>
      <c r="BC84" s="137">
        <f>('dep04'!M84/'dep04'!M80-1)*100</f>
        <v>6.6038649701932961</v>
      </c>
      <c r="BD84" s="137">
        <f>('dep04'!N84/'dep04'!N80-1)*100</f>
        <v>0.14306822432361699</v>
      </c>
      <c r="BE84" s="137">
        <f>('dep04'!O84/'dep04'!O80-1)*100</f>
        <v>-3.2924294528819953</v>
      </c>
      <c r="BF84" s="137">
        <f>('dep04'!P84/'dep04'!P80-1)*100</f>
        <v>5.2558826686935456</v>
      </c>
      <c r="BG84" s="137">
        <f>('dep04'!Q84/'dep04'!Q80-1)*100</f>
        <v>1.4042650908051568</v>
      </c>
      <c r="BH84" s="137">
        <f>('dep04'!R84/'dep04'!R80-1)*100</f>
        <v>0.76521462758829539</v>
      </c>
      <c r="BI84" s="137">
        <f>('dep04'!S84/'dep04'!S80-1)*100</f>
        <v>-3.7698455745875714</v>
      </c>
      <c r="BJ84" s="136">
        <f>('dep04'!T84/'dep04'!T80-1)*100</f>
        <v>0.25214222431844124</v>
      </c>
      <c r="BL84" s="69" t="str">
        <f t="shared" si="16"/>
        <v>2019T3</v>
      </c>
      <c r="BM84" s="74">
        <f>'dep04'!B84-'dep04'!B80</f>
        <v>224.71963364468684</v>
      </c>
      <c r="BN84" s="106">
        <f>'dep04'!C84-'dep04'!C80</f>
        <v>50.087689134713628</v>
      </c>
      <c r="BO84" s="101">
        <f>'dep04'!D84-'dep04'!D80</f>
        <v>-87.21868568786067</v>
      </c>
      <c r="BP84" s="75">
        <f>'dep04'!E84-'dep04'!E80</f>
        <v>2.9328470947252754</v>
      </c>
      <c r="BQ84" s="75">
        <f>'dep04'!F84-'dep04'!F80</f>
        <v>-38.240650157187702</v>
      </c>
      <c r="BR84" s="75">
        <f>'dep04'!G84-'dep04'!G80</f>
        <v>0.78846602407003274</v>
      </c>
      <c r="BS84" s="75">
        <f>'dep04'!H84-'dep04'!H80</f>
        <v>22.546591072313902</v>
      </c>
      <c r="BT84" s="76">
        <f>'dep04'!I84-'dep04'!I80</f>
        <v>-75.245939721783543</v>
      </c>
      <c r="BU84" s="103">
        <f>'dep04'!J84-'dep04'!J80</f>
        <v>-26.178103962045043</v>
      </c>
      <c r="BV84" s="101">
        <f>'dep04'!K84-'dep04'!K80</f>
        <v>237.68975899535508</v>
      </c>
      <c r="BW84" s="75">
        <f>'dep04'!L84-'dep04'!L80</f>
        <v>76.452578997616001</v>
      </c>
      <c r="BX84" s="75">
        <f>'dep04'!M84-'dep04'!M80</f>
        <v>185.43062182505628</v>
      </c>
      <c r="BY84" s="75">
        <f>'dep04'!N84-'dep04'!N80</f>
        <v>4.3623049925477062</v>
      </c>
      <c r="BZ84" s="75">
        <f>'dep04'!O84-'dep04'!O80</f>
        <v>-9.777080641661712</v>
      </c>
      <c r="CA84" s="75">
        <f>'dep04'!P84-'dep04'!P80</f>
        <v>52.616782171935711</v>
      </c>
      <c r="CB84" s="75">
        <f>'dep04'!Q84-'dep04'!Q80</f>
        <v>4.6336284342744989</v>
      </c>
      <c r="CC84" s="75">
        <f>'dep04'!R84-'dep04'!R80</f>
        <v>27.769745276026242</v>
      </c>
      <c r="CD84" s="75">
        <f>'dep04'!S84-'dep04'!S80</f>
        <v>-103.79882206044203</v>
      </c>
      <c r="CE84" s="101">
        <f>'dep04'!T84-'dep04'!T80</f>
        <v>50.33897516451907</v>
      </c>
      <c r="CG84" s="69" t="str">
        <f t="shared" si="13"/>
        <v>2019T3</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tr">
        <f>Paca!A85</f>
        <v>2019T4</v>
      </c>
      <c r="B85" s="140">
        <f>('dep04'!B85/'dep04'!B84-1)*100</f>
        <v>1.4003602865572562</v>
      </c>
      <c r="C85" s="141">
        <f>('dep04'!C85/'dep04'!C84-1)*100</f>
        <v>0.61504605583249106</v>
      </c>
      <c r="D85" s="142">
        <f>('dep04'!D85/'dep04'!D84-1)*100</f>
        <v>1.9304814260821423</v>
      </c>
      <c r="E85" s="143">
        <f>('dep04'!E85/'dep04'!E84-1)*100</f>
        <v>4.9989114818561386</v>
      </c>
      <c r="F85" s="143">
        <f>('dep04'!F85/'dep04'!F84-1)*100</f>
        <v>2.4933134948683433</v>
      </c>
      <c r="G85" s="143">
        <f>('dep04'!G85/'dep04'!G84-1)*100</f>
        <v>13.017808923217622</v>
      </c>
      <c r="H85" s="143">
        <f>('dep04'!H85/'dep04'!H84-1)*100</f>
        <v>-12.634763952718785</v>
      </c>
      <c r="I85" s="144">
        <f>('dep04'!I85/'dep04'!I84-1)*100</f>
        <v>0.73319967654670304</v>
      </c>
      <c r="J85" s="145">
        <f>('dep04'!J85/'dep04'!J84-1)*100</f>
        <v>-4.9976737822388095E-2</v>
      </c>
      <c r="K85" s="142">
        <f>('dep04'!K85/'dep04'!K84-1)*100</f>
        <v>1.8085888667471073</v>
      </c>
      <c r="L85" s="143">
        <f>('dep04'!L85/'dep04'!L84-1)*100</f>
        <v>-0.28068540137163867</v>
      </c>
      <c r="M85" s="143">
        <f>('dep04'!M85/'dep04'!M84-1)*100</f>
        <v>8.5065424831573644</v>
      </c>
      <c r="N85" s="143">
        <f>('dep04'!N85/'dep04'!N84-1)*100</f>
        <v>3.1425482361829404</v>
      </c>
      <c r="O85" s="143">
        <f>('dep04'!O85/'dep04'!O84-1)*100</f>
        <v>-2.9476869242463843</v>
      </c>
      <c r="P85" s="143">
        <f>('dep04'!P85/'dep04'!P84-1)*100</f>
        <v>1.4033298558276952</v>
      </c>
      <c r="Q85" s="143">
        <f>('dep04'!Q85/'dep04'!Q84-1)*100</f>
        <v>0.72738040505460066</v>
      </c>
      <c r="R85" s="143">
        <f>('dep04'!R85/'dep04'!R84-1)*100</f>
        <v>-1.8020145551533862E-2</v>
      </c>
      <c r="S85" s="143">
        <f>('dep04'!S85/'dep04'!S84-1)*100</f>
        <v>1.9449517001093986</v>
      </c>
      <c r="T85" s="142">
        <f>('dep04'!T85/'dep04'!T84-1)*100</f>
        <v>1.1550511145240971</v>
      </c>
      <c r="U85" s="234"/>
      <c r="V85" s="95" t="str">
        <f t="shared" si="14"/>
        <v>2019T4</v>
      </c>
      <c r="W85" s="92">
        <f>'dep04'!B85-'dep04'!B84</f>
        <v>740.47494913698756</v>
      </c>
      <c r="X85" s="108">
        <f>'dep04'!C85-'dep04'!C84</f>
        <v>10.135799635878811</v>
      </c>
      <c r="Y85" s="100">
        <f>'dep04'!D85-'dep04'!D84</f>
        <v>111.91322131194556</v>
      </c>
      <c r="Z85" s="93">
        <f>'dep04'!E85-'dep04'!E84</f>
        <v>78.854391424368487</v>
      </c>
      <c r="AA85" s="93">
        <f>'dep04'!F85-'dep04'!F84</f>
        <v>19.050763801928952</v>
      </c>
      <c r="AB85" s="93">
        <f>'dep04'!G85-'dep04'!G84</f>
        <v>12.357362546306604</v>
      </c>
      <c r="AC85" s="93">
        <f>'dep04'!H85-'dep04'!H84</f>
        <v>-21.729235644478592</v>
      </c>
      <c r="AD85" s="94">
        <f>'dep04'!I85-'dep04'!I84</f>
        <v>23.379939183821079</v>
      </c>
      <c r="AE85" s="102">
        <f>'dep04'!J85-'dep04'!J84</f>
        <v>-1.9482658836923292</v>
      </c>
      <c r="AF85" s="100">
        <f>'dep04'!K85-'dep04'!K84</f>
        <v>389.19238656091329</v>
      </c>
      <c r="AG85" s="93">
        <f>'dep04'!L85-'dep04'!L84</f>
        <v>-21.024527823729841</v>
      </c>
      <c r="AH85" s="93">
        <f>'dep04'!M85-'dep04'!M84</f>
        <v>254.62983924479704</v>
      </c>
      <c r="AI85" s="93">
        <f>'dep04'!N85-'dep04'!N84</f>
        <v>95.956784224106286</v>
      </c>
      <c r="AJ85" s="93">
        <f>'dep04'!O85-'dep04'!O84</f>
        <v>-8.4651478419902446</v>
      </c>
      <c r="AK85" s="93">
        <f>'dep04'!P85-'dep04'!P84</f>
        <v>14.787159787428664</v>
      </c>
      <c r="AL85" s="93">
        <f>'dep04'!Q85-'dep04'!Q84</f>
        <v>2.4338282338761132</v>
      </c>
      <c r="AM85" s="93">
        <f>'dep04'!R85-'dep04'!R84</f>
        <v>-0.65895773717329575</v>
      </c>
      <c r="AN85" s="93">
        <f>'dep04'!S85-'dep04'!S84</f>
        <v>51.533408473598683</v>
      </c>
      <c r="AO85" s="100">
        <f>'dep04'!T85-'dep04'!T84</f>
        <v>231.18180751194086</v>
      </c>
      <c r="AP85" s="234"/>
      <c r="AQ85" s="95" t="str">
        <f t="shared" si="15"/>
        <v>2019T4</v>
      </c>
      <c r="AR85" s="140">
        <f>('dep04'!B85/'dep04'!B81-1)*100</f>
        <v>1.3361318736233141</v>
      </c>
      <c r="AS85" s="141">
        <f>('dep04'!C85/'dep04'!C81-1)*100</f>
        <v>-3.5433700171516591E-2</v>
      </c>
      <c r="AT85" s="142">
        <f>('dep04'!D85/'dep04'!D81-1)*100</f>
        <v>1.9898265272085824</v>
      </c>
      <c r="AU85" s="143">
        <f>('dep04'!E85/'dep04'!E81-1)*100</f>
        <v>4.6150637548690199</v>
      </c>
      <c r="AV85" s="143">
        <f>('dep04'!F85/'dep04'!F81-1)*100</f>
        <v>-0.93755556841108589</v>
      </c>
      <c r="AW85" s="143">
        <f>('dep04'!G85/'dep04'!G81-1)*100</f>
        <v>28.397051315407218</v>
      </c>
      <c r="AX85" s="143">
        <f>('dep04'!H85/'dep04'!H81-1)*100</f>
        <v>-3.8993750998901122</v>
      </c>
      <c r="AY85" s="144">
        <f>('dep04'!I85/'dep04'!I81-1)*100</f>
        <v>1.0062654481874267</v>
      </c>
      <c r="AZ85" s="145">
        <f>('dep04'!J85/'dep04'!J81-1)*100</f>
        <v>0.10006503386712495</v>
      </c>
      <c r="BA85" s="142">
        <f>('dep04'!K85/'dep04'!K81-1)*100</f>
        <v>2.4644812042272202</v>
      </c>
      <c r="BB85" s="143">
        <f>('dep04'!L85/'dep04'!L81-1)*100</f>
        <v>0.18615048752705921</v>
      </c>
      <c r="BC85" s="143">
        <f>('dep04'!M85/'dep04'!M81-1)*100</f>
        <v>12.796055780138182</v>
      </c>
      <c r="BD85" s="143">
        <f>('dep04'!N85/'dep04'!N81-1)*100</f>
        <v>3.9132428730229929</v>
      </c>
      <c r="BE85" s="143">
        <f>('dep04'!O85/'dep04'!O81-1)*100</f>
        <v>-6.8245471590861477</v>
      </c>
      <c r="BF85" s="143">
        <f>('dep04'!P85/'dep04'!P81-1)*100</f>
        <v>5.2085436024891907</v>
      </c>
      <c r="BG85" s="143">
        <f>('dep04'!Q85/'dep04'!Q81-1)*100</f>
        <v>2.3883368880821099</v>
      </c>
      <c r="BH85" s="143">
        <f>('dep04'!R85/'dep04'!R81-1)*100</f>
        <v>0.60530822231104064</v>
      </c>
      <c r="BI85" s="143">
        <f>('dep04'!S85/'dep04'!S81-1)*100</f>
        <v>-1.3278340276760225</v>
      </c>
      <c r="BJ85" s="142">
        <f>('dep04'!T85/'dep04'!T81-1)*100</f>
        <v>0.30432486456677399</v>
      </c>
      <c r="BK85" s="234"/>
      <c r="BL85" s="95" t="str">
        <f t="shared" si="16"/>
        <v>2019T4</v>
      </c>
      <c r="BM85" s="92">
        <f>'dep04'!B85-'dep04'!B81</f>
        <v>706.9603944832561</v>
      </c>
      <c r="BN85" s="108">
        <f>'dep04'!C85-'dep04'!C81</f>
        <v>-0.58773794377407285</v>
      </c>
      <c r="BO85" s="100">
        <f>'dep04'!D85-'dep04'!D81</f>
        <v>115.28643450570507</v>
      </c>
      <c r="BP85" s="93">
        <f>'dep04'!E85-'dep04'!E81</f>
        <v>73.066569149057386</v>
      </c>
      <c r="BQ85" s="93">
        <f>'dep04'!F85-'dep04'!F81</f>
        <v>-7.4117201982467122</v>
      </c>
      <c r="BR85" s="93">
        <f>'dep04'!G85-'dep04'!G81</f>
        <v>23.72755426354351</v>
      </c>
      <c r="BS85" s="93">
        <f>'dep04'!H85-'dep04'!H81</f>
        <v>-6.0965589012311057</v>
      </c>
      <c r="BT85" s="94">
        <f>'dep04'!I85-'dep04'!I81</f>
        <v>32.000590192582422</v>
      </c>
      <c r="BU85" s="102">
        <f>'dep04'!J85-'dep04'!J81</f>
        <v>3.895033592667005</v>
      </c>
      <c r="BV85" s="100">
        <f>'dep04'!K85-'dep04'!K81</f>
        <v>526.93987675736571</v>
      </c>
      <c r="BW85" s="93">
        <f>'dep04'!L85-'dep04'!L81</f>
        <v>13.878489423002065</v>
      </c>
      <c r="BX85" s="93">
        <f>'dep04'!M85-'dep04'!M81</f>
        <v>368.46340115758358</v>
      </c>
      <c r="BY85" s="93">
        <f>'dep04'!N85-'dep04'!N81</f>
        <v>118.60349695016703</v>
      </c>
      <c r="BZ85" s="93">
        <f>'dep04'!O85-'dep04'!O81</f>
        <v>-20.414155096005913</v>
      </c>
      <c r="CA85" s="93">
        <f>'dep04'!P85-'dep04'!P81</f>
        <v>52.89839713896481</v>
      </c>
      <c r="CB85" s="93">
        <f>'dep04'!Q85-'dep04'!Q81</f>
        <v>7.8617814133453976</v>
      </c>
      <c r="CC85" s="93">
        <f>'dep04'!R85-'dep04'!R81</f>
        <v>21.997669708284775</v>
      </c>
      <c r="CD85" s="93">
        <f>'dep04'!S85-'dep04'!S81</f>
        <v>-36.349203937976199</v>
      </c>
      <c r="CE85" s="100">
        <f>'dep04'!T85-'dep04'!T81</f>
        <v>61.426787571297609</v>
      </c>
      <c r="CF85" s="234"/>
      <c r="CG85" s="95" t="str">
        <f t="shared" si="13"/>
        <v>2019T4</v>
      </c>
      <c r="CH85" s="92"/>
      <c r="CI85" s="108"/>
      <c r="CJ85" s="100"/>
      <c r="CK85" s="93"/>
      <c r="CL85" s="93"/>
      <c r="CM85" s="93"/>
      <c r="CN85" s="93"/>
      <c r="CO85" s="94"/>
      <c r="CP85" s="102"/>
      <c r="CQ85" s="100"/>
      <c r="CR85" s="93"/>
      <c r="CS85" s="93"/>
      <c r="CT85" s="93"/>
      <c r="CU85" s="93"/>
      <c r="CV85" s="93"/>
      <c r="CW85" s="93"/>
      <c r="CX85" s="93"/>
      <c r="CY85" s="93"/>
      <c r="CZ85" s="100"/>
    </row>
    <row r="86" spans="1:104">
      <c r="A86" s="69" t="str">
        <f>Paca!A86</f>
        <v>2020T1</v>
      </c>
      <c r="B86" s="134">
        <f>('dep04'!B86/'dep04'!B85-1)*100</f>
        <v>-4.7452900090044441</v>
      </c>
      <c r="C86" s="135">
        <f>('dep04'!C86/'dep04'!C85-1)*100</f>
        <v>3.8297279996982514</v>
      </c>
      <c r="D86" s="136">
        <f>('dep04'!D86/'dep04'!D85-1)*100</f>
        <v>-4.4319669664659163</v>
      </c>
      <c r="E86" s="137">
        <f>('dep04'!E86/'dep04'!E85-1)*100</f>
        <v>-4.5005863189679474</v>
      </c>
      <c r="F86" s="137">
        <f>('dep04'!F86/'dep04'!F85-1)*100</f>
        <v>-1.3235539735851787</v>
      </c>
      <c r="G86" s="137">
        <f>('dep04'!G86/'dep04'!G85-1)*100</f>
        <v>-39.443588356889826</v>
      </c>
      <c r="H86" s="137">
        <f>('dep04'!H86/'dep04'!H85-1)*100</f>
        <v>-8.1504157650789324</v>
      </c>
      <c r="I86" s="138">
        <f>('dep04'!I86/'dep04'!I85-1)*100</f>
        <v>-3.8111145055131912</v>
      </c>
      <c r="J86" s="139">
        <f>('dep04'!J86/'dep04'!J85-1)*100</f>
        <v>-10.997881747608584</v>
      </c>
      <c r="K86" s="136">
        <f>('dep04'!K86/'dep04'!K85-1)*100</f>
        <v>-7.467915135804537</v>
      </c>
      <c r="L86" s="137">
        <f>('dep04'!L86/'dep04'!L85-1)*100</f>
        <v>-5.166920879864934</v>
      </c>
      <c r="M86" s="137">
        <f>('dep04'!M86/'dep04'!M85-1)*100</f>
        <v>-16.30090986524937</v>
      </c>
      <c r="N86" s="137">
        <f>('dep04'!N86/'dep04'!N85-1)*100</f>
        <v>-15.246342082558861</v>
      </c>
      <c r="O86" s="137">
        <f>('dep04'!O86/'dep04'!O85-1)*100</f>
        <v>-5.4973098523535828</v>
      </c>
      <c r="P86" s="137">
        <f>('dep04'!P86/'dep04'!P85-1)*100</f>
        <v>-3.3613636352531451</v>
      </c>
      <c r="Q86" s="137">
        <f>('dep04'!Q86/'dep04'!Q85-1)*100</f>
        <v>-2.2212989146674245</v>
      </c>
      <c r="R86" s="137">
        <f>('dep04'!R86/'dep04'!R85-1)*100</f>
        <v>-2.6258356576823516</v>
      </c>
      <c r="S86" s="137">
        <f>('dep04'!S86/'dep04'!S85-1)*100</f>
        <v>-3.176677384089388</v>
      </c>
      <c r="T86" s="136">
        <f>('dep04'!T86/'dep04'!T85-1)*100</f>
        <v>-1.3895257935887972</v>
      </c>
      <c r="V86" s="69" t="str">
        <f t="shared" si="14"/>
        <v>2020T1</v>
      </c>
      <c r="W86" s="74">
        <f>'dep04'!B86-'dep04'!B85</f>
        <v>-2544.3265059631158</v>
      </c>
      <c r="X86" s="106">
        <f>'dep04'!C86-'dep04'!C85</f>
        <v>63.501098672989656</v>
      </c>
      <c r="Y86" s="101">
        <f>'dep04'!D86-'dep04'!D85</f>
        <v>-261.88845849367681</v>
      </c>
      <c r="Z86" s="75">
        <f>'dep04'!E86-'dep04'!E85</f>
        <v>-74.542564575593133</v>
      </c>
      <c r="AA86" s="75">
        <f>'dep04'!F86-'dep04'!F85</f>
        <v>-10.365080866549079</v>
      </c>
      <c r="AB86" s="75">
        <f>'dep04'!G86-'dep04'!G85</f>
        <v>-42.316641956978103</v>
      </c>
      <c r="AC86" s="75">
        <f>'dep04'!H86-'dep04'!H85</f>
        <v>-12.246041728808422</v>
      </c>
      <c r="AD86" s="76">
        <f>'dep04'!I86-'dep04'!I85</f>
        <v>-122.41812936574934</v>
      </c>
      <c r="AE86" s="103">
        <f>'dep04'!J86-'dep04'!J85</f>
        <v>-428.52115444783567</v>
      </c>
      <c r="AF86" s="101">
        <f>'dep04'!K86-'dep04'!K85</f>
        <v>-1636.094085952569</v>
      </c>
      <c r="AG86" s="75">
        <f>'dep04'!L86-'dep04'!L85</f>
        <v>-385.93798218791108</v>
      </c>
      <c r="AH86" s="75">
        <f>'dep04'!M86-'dep04'!M85</f>
        <v>-529.44882849246096</v>
      </c>
      <c r="AI86" s="75">
        <f>'dep04'!N86-'dep04'!N85</f>
        <v>-480.17246168300426</v>
      </c>
      <c r="AJ86" s="75">
        <f>'dep04'!O86-'dep04'!O85</f>
        <v>-15.321782722420949</v>
      </c>
      <c r="AK86" s="75">
        <f>'dep04'!P86-'dep04'!P85</f>
        <v>-35.916392978364456</v>
      </c>
      <c r="AL86" s="75">
        <f>'dep04'!Q86-'dep04'!Q85</f>
        <v>-7.4865696856077761</v>
      </c>
      <c r="AM86" s="75">
        <f>'dep04'!R86-'dep04'!R85</f>
        <v>-96.003825995562693</v>
      </c>
      <c r="AN86" s="75">
        <f>'dep04'!S86-'dep04'!S85</f>
        <v>-85.806242207238938</v>
      </c>
      <c r="AO86" s="101">
        <f>'dep04'!T86-'dep04'!T85</f>
        <v>-281.32390574202145</v>
      </c>
      <c r="AQ86" s="69" t="str">
        <f t="shared" si="15"/>
        <v>2020T1</v>
      </c>
      <c r="AR86" s="134">
        <f>('dep04'!B86/'dep04'!B82-1)*100</f>
        <v>-3.8445758159071919</v>
      </c>
      <c r="AS86" s="135">
        <f>('dep04'!C86/'dep04'!C82-1)*100</f>
        <v>1.7120927446670597</v>
      </c>
      <c r="AT86" s="136">
        <f>('dep04'!D86/'dep04'!D82-1)*100</f>
        <v>-3.4400789048779412</v>
      </c>
      <c r="AU86" s="137">
        <f>('dep04'!E86/'dep04'!E82-1)*100</f>
        <v>-1.5188388430264821</v>
      </c>
      <c r="AV86" s="137">
        <f>('dep04'!F86/'dep04'!F82-1)*100</f>
        <v>-0.48823424760136014</v>
      </c>
      <c r="AW86" s="137">
        <f>('dep04'!G86/'dep04'!G82-1)*100</f>
        <v>-22.423281318526445</v>
      </c>
      <c r="AX86" s="137">
        <f>('dep04'!H86/'dep04'!H82-1)*100</f>
        <v>-16.248144300384617</v>
      </c>
      <c r="AY86" s="138">
        <f>('dep04'!I86/'dep04'!I82-1)*100</f>
        <v>-3.9615887533895666</v>
      </c>
      <c r="AZ86" s="139">
        <f>('dep04'!J86/'dep04'!J82-1)*100</f>
        <v>-12.625513463796</v>
      </c>
      <c r="BA86" s="136">
        <f>('dep04'!K86/'dep04'!K82-1)*100</f>
        <v>-6.0154962879150453</v>
      </c>
      <c r="BB86" s="137">
        <f>('dep04'!L86/'dep04'!L82-1)*100</f>
        <v>-5.3458218070296937</v>
      </c>
      <c r="BC86" s="137">
        <f>('dep04'!M86/'dep04'!M82-1)*100</f>
        <v>-6.7706763008779536</v>
      </c>
      <c r="BD86" s="137">
        <f>('dep04'!N86/'dep04'!N82-1)*100</f>
        <v>-13.560027421695652</v>
      </c>
      <c r="BE86" s="137">
        <f>('dep04'!O86/'dep04'!O82-1)*100</f>
        <v>-15.934417857158145</v>
      </c>
      <c r="BF86" s="137">
        <f>('dep04'!P86/'dep04'!P82-1)*100</f>
        <v>0.78933074667630887</v>
      </c>
      <c r="BG86" s="137">
        <f>('dep04'!Q86/'dep04'!Q82-1)*100</f>
        <v>4.4720501529704748E-2</v>
      </c>
      <c r="BH86" s="137">
        <f>('dep04'!R86/'dep04'!R82-1)*100</f>
        <v>-2.2297429478010611</v>
      </c>
      <c r="BI86" s="137">
        <f>('dep04'!S86/'dep04'!S82-1)*100</f>
        <v>-5.7116455899315577</v>
      </c>
      <c r="BJ86" s="136">
        <f>('dep04'!T86/'dep04'!T82-1)*100</f>
        <v>-0.35552039204067576</v>
      </c>
      <c r="BL86" s="69" t="str">
        <f t="shared" si="16"/>
        <v>2020T1</v>
      </c>
      <c r="BM86" s="74">
        <f>'dep04'!B86-'dep04'!B82</f>
        <v>-2042.0726254037872</v>
      </c>
      <c r="BN86" s="106">
        <f>'dep04'!C86-'dep04'!C82</f>
        <v>28.979422220772676</v>
      </c>
      <c r="BO86" s="101">
        <f>'dep04'!D86-'dep04'!D82</f>
        <v>-201.18888975006939</v>
      </c>
      <c r="BP86" s="75">
        <f>'dep04'!E86-'dep04'!E82</f>
        <v>-24.394643431307031</v>
      </c>
      <c r="BQ86" s="75">
        <f>'dep04'!F86-'dep04'!F82</f>
        <v>-3.7913889978605084</v>
      </c>
      <c r="BR86" s="75">
        <f>'dep04'!G86-'dep04'!G82</f>
        <v>-18.778576651370742</v>
      </c>
      <c r="BS86" s="75">
        <f>'dep04'!H86-'dep04'!H82</f>
        <v>-26.773336428926655</v>
      </c>
      <c r="BT86" s="76">
        <f>'dep04'!I86-'dep04'!I82</f>
        <v>-127.45094424060608</v>
      </c>
      <c r="BU86" s="103">
        <f>'dep04'!J86-'dep04'!J82</f>
        <v>-501.10412326428377</v>
      </c>
      <c r="BV86" s="101">
        <f>'dep04'!K86-'dep04'!K82</f>
        <v>-1297.5271646657893</v>
      </c>
      <c r="BW86" s="75">
        <f>'dep04'!L86-'dep04'!L82</f>
        <v>-400.05550547168605</v>
      </c>
      <c r="BX86" s="75">
        <f>'dep04'!M86-'dep04'!M82</f>
        <v>-197.42966105684309</v>
      </c>
      <c r="BY86" s="75">
        <f>'dep04'!N86-'dep04'!N82</f>
        <v>-418.73184235224016</v>
      </c>
      <c r="BZ86" s="75">
        <f>'dep04'!O86-'dep04'!O82</f>
        <v>-49.925363016642905</v>
      </c>
      <c r="CA86" s="75">
        <f>'dep04'!P86-'dep04'!P82</f>
        <v>8.0867211755692097</v>
      </c>
      <c r="CB86" s="75">
        <f>'dep04'!Q86-'dep04'!Q82</f>
        <v>0.14731013273495819</v>
      </c>
      <c r="CC86" s="75">
        <f>'dep04'!R86-'dep04'!R82</f>
        <v>-81.191915065302965</v>
      </c>
      <c r="CD86" s="75">
        <f>'dep04'!S86-'dep04'!S82</f>
        <v>-158.42690901138349</v>
      </c>
      <c r="CE86" s="101">
        <f>'dep04'!T86-'dep04'!T82</f>
        <v>-71.231869944422215</v>
      </c>
      <c r="CG86" s="69" t="str">
        <f t="shared" si="13"/>
        <v>2020T1</v>
      </c>
      <c r="CH86" s="134">
        <f>('dep04'!B86/'dep04'!B$85-1)*100</f>
        <v>-4.7452900090044441</v>
      </c>
      <c r="CI86" s="135">
        <f>('dep04'!C86/'dep04'!C$85-1)*100</f>
        <v>3.8297279996982514</v>
      </c>
      <c r="CJ86" s="136">
        <f>('dep04'!D86/'dep04'!D$85-1)*100</f>
        <v>-4.4319669664659163</v>
      </c>
      <c r="CK86" s="137">
        <f>('dep04'!E86/'dep04'!E$85-1)*100</f>
        <v>-4.5005863189679474</v>
      </c>
      <c r="CL86" s="137">
        <f>('dep04'!F86/'dep04'!F$85-1)*100</f>
        <v>-1.3235539735851787</v>
      </c>
      <c r="CM86" s="137">
        <f>('dep04'!G86/'dep04'!G$85-1)*100</f>
        <v>-39.443588356889826</v>
      </c>
      <c r="CN86" s="137">
        <f>('dep04'!H86/'dep04'!H$85-1)*100</f>
        <v>-8.1504157650789324</v>
      </c>
      <c r="CO86" s="138">
        <f>('dep04'!I86/'dep04'!I$85-1)*100</f>
        <v>-3.8111145055131912</v>
      </c>
      <c r="CP86" s="139">
        <f>('dep04'!J86/'dep04'!J$85-1)*100</f>
        <v>-10.997881747608584</v>
      </c>
      <c r="CQ86" s="136">
        <f>('dep04'!K86/'dep04'!K$85-1)*100</f>
        <v>-7.467915135804537</v>
      </c>
      <c r="CR86" s="137">
        <f>('dep04'!L86/'dep04'!L$85-1)*100</f>
        <v>-5.166920879864934</v>
      </c>
      <c r="CS86" s="137">
        <f>('dep04'!M86/'dep04'!M$85-1)*100</f>
        <v>-16.30090986524937</v>
      </c>
      <c r="CT86" s="137">
        <f>('dep04'!N86/'dep04'!N$85-1)*100</f>
        <v>-15.246342082558861</v>
      </c>
      <c r="CU86" s="137">
        <f>('dep04'!O86/'dep04'!O$85-1)*100</f>
        <v>-5.4973098523535828</v>
      </c>
      <c r="CV86" s="137">
        <f>('dep04'!P86/'dep04'!P$85-1)*100</f>
        <v>-3.3613636352531451</v>
      </c>
      <c r="CW86" s="137">
        <f>('dep04'!Q86/'dep04'!Q$85-1)*100</f>
        <v>-2.2212989146674245</v>
      </c>
      <c r="CX86" s="137">
        <f>('dep04'!R86/'dep04'!R$85-1)*100</f>
        <v>-2.6258356576823516</v>
      </c>
      <c r="CY86" s="137">
        <f>('dep04'!S86/'dep04'!S$85-1)*100</f>
        <v>-3.176677384089388</v>
      </c>
      <c r="CZ86" s="136">
        <f>('dep04'!T86/'dep04'!T$85-1)*100</f>
        <v>-1.3895257935887972</v>
      </c>
    </row>
    <row r="87" spans="1:104">
      <c r="A87" s="69" t="str">
        <f>Paca!A87</f>
        <v>2020T2</v>
      </c>
      <c r="B87" s="134">
        <f>('dep04'!B87/'dep04'!B86-1)*100</f>
        <v>-0.15099754355918371</v>
      </c>
      <c r="C87" s="135">
        <f>('dep04'!C87/'dep04'!C86-1)*100</f>
        <v>2.0048984376109136</v>
      </c>
      <c r="D87" s="136">
        <f>('dep04'!D87/'dep04'!D86-1)*100</f>
        <v>0.79768232021912855</v>
      </c>
      <c r="E87" s="137">
        <f>('dep04'!E87/'dep04'!E86-1)*100</f>
        <v>-3.2106289735774785</v>
      </c>
      <c r="F87" s="137">
        <f>('dep04'!F87/'dep04'!F86-1)*100</f>
        <v>13.780336303117902</v>
      </c>
      <c r="G87" s="137">
        <f>('dep04'!G87/'dep04'!G86-1)*100</f>
        <v>18.641370677501222</v>
      </c>
      <c r="H87" s="137">
        <f>('dep04'!H87/'dep04'!H86-1)*100</f>
        <v>13.725377195489186</v>
      </c>
      <c r="I87" s="138">
        <f>('dep04'!I87/'dep04'!I86-1)*100</f>
        <v>-1.3499875639183534</v>
      </c>
      <c r="J87" s="139">
        <f>('dep04'!J87/'dep04'!J86-1)*100</f>
        <v>6.530342299997427</v>
      </c>
      <c r="K87" s="136">
        <f>('dep04'!K87/'dep04'!K86-1)*100</f>
        <v>-1.0992743108930836</v>
      </c>
      <c r="L87" s="137">
        <f>('dep04'!L87/'dep04'!L86-1)*100</f>
        <v>-0.40691565783352868</v>
      </c>
      <c r="M87" s="137">
        <f>('dep04'!M87/'dep04'!M86-1)*100</f>
        <v>1.6133882703887936</v>
      </c>
      <c r="N87" s="137">
        <f>('dep04'!N87/'dep04'!N86-1)*100</f>
        <v>-9.470531310751241</v>
      </c>
      <c r="O87" s="137">
        <f>('dep04'!O87/'dep04'!O86-1)*100</f>
        <v>-0.63082702072957408</v>
      </c>
      <c r="P87" s="137">
        <f>('dep04'!P87/'dep04'!P86-1)*100</f>
        <v>0.87352795183892606</v>
      </c>
      <c r="Q87" s="137">
        <f>('dep04'!Q87/'dep04'!Q86-1)*100</f>
        <v>-0.5194472397383576</v>
      </c>
      <c r="R87" s="137">
        <f>('dep04'!R87/'dep04'!R86-1)*100</f>
        <v>1.806384219529944</v>
      </c>
      <c r="S87" s="137">
        <f>('dep04'!S87/'dep04'!S86-1)*100</f>
        <v>-2.1047973512779761</v>
      </c>
      <c r="T87" s="136">
        <f>('dep04'!T87/'dep04'!T86-1)*100</f>
        <v>-0.80291658392361853</v>
      </c>
      <c r="V87" s="69" t="str">
        <f t="shared" si="14"/>
        <v>2020T2</v>
      </c>
      <c r="W87" s="74">
        <f>'dep04'!B87-'dep04'!B86</f>
        <v>-77.119894022172957</v>
      </c>
      <c r="X87" s="106">
        <f>'dep04'!C87-'dep04'!C86</f>
        <v>34.516551787411572</v>
      </c>
      <c r="Y87" s="101">
        <f>'dep04'!D87-'dep04'!D86</f>
        <v>45.046645792644995</v>
      </c>
      <c r="Z87" s="75">
        <f>'dep04'!E87-'dep04'!E86</f>
        <v>-50.783901223670682</v>
      </c>
      <c r="AA87" s="75">
        <f>'dep04'!F87-'dep04'!F86</f>
        <v>106.48890329194376</v>
      </c>
      <c r="AB87" s="75">
        <f>'dep04'!G87-'dep04'!G86</f>
        <v>12.110797820217272</v>
      </c>
      <c r="AC87" s="75">
        <f>'dep04'!H87-'dep04'!H86</f>
        <v>18.94163461617697</v>
      </c>
      <c r="AD87" s="76">
        <f>'dep04'!I87-'dep04'!I86</f>
        <v>-41.710788712020985</v>
      </c>
      <c r="AE87" s="103">
        <f>'dep04'!J87-'dep04'!J86</f>
        <v>226.46417511158734</v>
      </c>
      <c r="AF87" s="101">
        <f>'dep04'!K87-'dep04'!K86</f>
        <v>-222.8472746665102</v>
      </c>
      <c r="AG87" s="75">
        <f>'dep04'!L87-'dep04'!L86</f>
        <v>-28.823715593642191</v>
      </c>
      <c r="AH87" s="75">
        <f>'dep04'!M87-'dep04'!M86</f>
        <v>43.860318172908137</v>
      </c>
      <c r="AI87" s="75">
        <f>'dep04'!N87-'dep04'!N86</f>
        <v>-252.79261639652668</v>
      </c>
      <c r="AJ87" s="75">
        <f>'dep04'!O87-'dep04'!O86</f>
        <v>-1.6615504866323363</v>
      </c>
      <c r="AK87" s="75">
        <f>'dep04'!P87-'dep04'!P86</f>
        <v>9.0199642644763571</v>
      </c>
      <c r="AL87" s="75">
        <f>'dep04'!Q87-'dep04'!Q86</f>
        <v>-1.7118337065350602</v>
      </c>
      <c r="AM87" s="75">
        <f>'dep04'!R87-'dep04'!R86</f>
        <v>64.309461618550813</v>
      </c>
      <c r="AN87" s="75">
        <f>'dep04'!S87-'dep04'!S86</f>
        <v>-55.047302539107932</v>
      </c>
      <c r="AO87" s="101">
        <f>'dep04'!T87-'dep04'!T86</f>
        <v>-160.29999204730848</v>
      </c>
      <c r="AQ87" s="69" t="str">
        <f t="shared" si="15"/>
        <v>2020T2</v>
      </c>
      <c r="AR87" s="134">
        <f>('dep04'!B87/'dep04'!B83-1)*100</f>
        <v>-4.2335921616917354</v>
      </c>
      <c r="AS87" s="135">
        <f>('dep04'!C87/'dep04'!C83-1)*100</f>
        <v>6.5300025175081933</v>
      </c>
      <c r="AT87" s="136">
        <f>('dep04'!D87/'dep04'!D83-1)*100</f>
        <v>-2.2320958523261547</v>
      </c>
      <c r="AU87" s="137">
        <f>('dep04'!E87/'dep04'!E83-1)*100</f>
        <v>-4.1332789345824406</v>
      </c>
      <c r="AV87" s="137">
        <f>('dep04'!F87/'dep04'!F83-1)*100</f>
        <v>10.346225581403544</v>
      </c>
      <c r="AW87" s="137">
        <f>('dep04'!G87/'dep04'!G83-1)*100</f>
        <v>-11.513435590114106</v>
      </c>
      <c r="AX87" s="137">
        <f>('dep04'!H87/'dep04'!H83-1)*100</f>
        <v>-17.559275242427987</v>
      </c>
      <c r="AY87" s="138">
        <f>('dep04'!I87/'dep04'!I83-1)*100</f>
        <v>-3.2667149558434194</v>
      </c>
      <c r="AZ87" s="139">
        <f>('dep04'!J87/'dep04'!J83-1)*100</f>
        <v>-7.2559529206510547</v>
      </c>
      <c r="BA87" s="136">
        <f>('dep04'!K87/'dep04'!K83-1)*100</f>
        <v>-7.0998025817035408</v>
      </c>
      <c r="BB87" s="137">
        <f>('dep04'!L87/'dep04'!L83-1)*100</f>
        <v>-5.1953930049449815</v>
      </c>
      <c r="BC87" s="137">
        <f>('dep04'!M87/'dep04'!M83-1)*100</f>
        <v>-9.0437474307560439</v>
      </c>
      <c r="BD87" s="137">
        <f>('dep04'!N87/'dep04'!N83-1)*100</f>
        <v>-22.439056440976557</v>
      </c>
      <c r="BE87" s="137">
        <f>('dep04'!O87/'dep04'!O83-1)*100</f>
        <v>-7.0655144907941665</v>
      </c>
      <c r="BF87" s="137">
        <f>('dep04'!P87/'dep04'!P83-1)*100</f>
        <v>2.7857665950392629E-2</v>
      </c>
      <c r="BG87" s="137">
        <f>('dep04'!Q87/'dep04'!Q83-1)*100</f>
        <v>0.39702030613852912</v>
      </c>
      <c r="BH87" s="137">
        <f>('dep04'!R87/'dep04'!R83-1)*100</f>
        <v>0.17144428187232386</v>
      </c>
      <c r="BI87" s="137">
        <f>('dep04'!S87/'dep04'!S83-1)*100</f>
        <v>-5.8739956605510457</v>
      </c>
      <c r="BJ87" s="136">
        <f>('dep04'!T87/'dep04'!T83-1)*100</f>
        <v>-2.0322847228254726</v>
      </c>
      <c r="BL87" s="69" t="str">
        <f t="shared" si="16"/>
        <v>2020T2</v>
      </c>
      <c r="BM87" s="74">
        <f>'dep04'!B87-'dep04'!B83</f>
        <v>-2254.4265645231499</v>
      </c>
      <c r="BN87" s="106">
        <f>'dep04'!C87-'dep04'!C83</f>
        <v>107.64589299473346</v>
      </c>
      <c r="BO87" s="101">
        <f>'dep04'!D87-'dep04'!D83</f>
        <v>-129.95696897841935</v>
      </c>
      <c r="BP87" s="75">
        <f>'dep04'!E87-'dep04'!E83</f>
        <v>-66.007069009579709</v>
      </c>
      <c r="BQ87" s="75">
        <f>'dep04'!F87-'dep04'!F83</f>
        <v>82.439663718028555</v>
      </c>
      <c r="BR87" s="75">
        <f>'dep04'!G87-'dep04'!G83</f>
        <v>-10.029023972854574</v>
      </c>
      <c r="BS87" s="75">
        <f>'dep04'!H87-'dep04'!H83</f>
        <v>-33.428380563003316</v>
      </c>
      <c r="BT87" s="76">
        <f>'dep04'!I87-'dep04'!I83</f>
        <v>-102.93215915101018</v>
      </c>
      <c r="BU87" s="103">
        <f>'dep04'!J87-'dep04'!J83</f>
        <v>-289.03158126632843</v>
      </c>
      <c r="BV87" s="101">
        <f>'dep04'!K87-'dep04'!K83</f>
        <v>-1532.2525839390364</v>
      </c>
      <c r="BW87" s="75">
        <f>'dep04'!L87-'dep04'!L83</f>
        <v>-386.60165412730476</v>
      </c>
      <c r="BX87" s="75">
        <f>'dep04'!M87-'dep04'!M83</f>
        <v>-274.66269797901396</v>
      </c>
      <c r="BY87" s="75">
        <f>'dep04'!N87-'dep04'!N83</f>
        <v>-699.10356906766856</v>
      </c>
      <c r="BZ87" s="75">
        <f>'dep04'!O87-'dep04'!O83</f>
        <v>-19.898567937452754</v>
      </c>
      <c r="CA87" s="75">
        <f>'dep04'!P87-'dep04'!P83</f>
        <v>0.29008747610487262</v>
      </c>
      <c r="CB87" s="75">
        <f>'dep04'!Q87-'dep04'!Q83</f>
        <v>1.2964334166496769</v>
      </c>
      <c r="CC87" s="75">
        <f>'dep04'!R87-'dep04'!R83</f>
        <v>6.2032434503521472</v>
      </c>
      <c r="CD87" s="75">
        <f>'dep04'!S87-'dep04'!S83</f>
        <v>-159.77585917070019</v>
      </c>
      <c r="CE87" s="101">
        <f>'dep04'!T87-'dep04'!T83</f>
        <v>-410.83132333408867</v>
      </c>
      <c r="CG87" s="69" t="str">
        <f t="shared" si="13"/>
        <v>2020T2</v>
      </c>
      <c r="CH87" s="134">
        <f>('dep04'!B87/'dep04'!B$85-1)*100</f>
        <v>-4.889122281215263</v>
      </c>
      <c r="CI87" s="135">
        <f>('dep04'!C87/'dep04'!C$85-1)*100</f>
        <v>5.9114085941398775</v>
      </c>
      <c r="CJ87" s="136">
        <f>('dep04'!D87/'dep04'!D$85-1)*100</f>
        <v>-3.6696376631762284</v>
      </c>
      <c r="CK87" s="137">
        <f>('dep04'!E87/'dep04'!E$85-1)*100</f>
        <v>-7.5667181642077752</v>
      </c>
      <c r="CL87" s="137">
        <f>('dep04'!F87/'dep04'!F$85-1)*100</f>
        <v>12.274392140819401</v>
      </c>
      <c r="CM87" s="137">
        <f>('dep04'!G87/'dep04'!G$85-1)*100</f>
        <v>-28.155043193504149</v>
      </c>
      <c r="CN87" s="137">
        <f>('dep04'!H87/'dep04'!H$85-1)*100</f>
        <v>4.456286123652542</v>
      </c>
      <c r="CO87" s="138">
        <f>('dep04'!I87/'dep04'!I$85-1)*100</f>
        <v>-5.1096524975604352</v>
      </c>
      <c r="CP87" s="139">
        <f>('dep04'!J87/'dep04'!J$85-1)*100</f>
        <v>-5.1857387714789205</v>
      </c>
      <c r="CQ87" s="136">
        <f>('dep04'!K87/'dep04'!K$85-1)*100</f>
        <v>-8.4850965740504218</v>
      </c>
      <c r="CR87" s="137">
        <f>('dep04'!L87/'dep04'!L$85-1)*100</f>
        <v>-5.552811527610424</v>
      </c>
      <c r="CS87" s="137">
        <f>('dep04'!M87/'dep04'!M$85-1)*100</f>
        <v>-14.950518562593162</v>
      </c>
      <c r="CT87" s="137">
        <f>('dep04'!N87/'dep04'!N$85-1)*100</f>
        <v>-23.272963792637125</v>
      </c>
      <c r="CU87" s="137">
        <f>('dep04'!O87/'dep04'!O$85-1)*100</f>
        <v>-6.0934583571212837</v>
      </c>
      <c r="CV87" s="137">
        <f>('dep04'!P87/'dep04'!P$85-1)*100</f>
        <v>-2.5171981343311112</v>
      </c>
      <c r="CW87" s="137">
        <f>('dep04'!Q87/'dep04'!Q$85-1)*100</f>
        <v>-2.7292076785072061</v>
      </c>
      <c r="CX87" s="137">
        <f>('dep04'!R87/'dep04'!R$85-1)*100</f>
        <v>-0.86688411910356145</v>
      </c>
      <c r="CY87" s="137">
        <f>('dep04'!S87/'dep04'!S$85-1)*100</f>
        <v>-5.214612113928407</v>
      </c>
      <c r="CZ87" s="136">
        <f>('dep04'!T87/'dep04'!T$85-1)*100</f>
        <v>-2.1812856444777928</v>
      </c>
    </row>
    <row r="88" spans="1:104">
      <c r="A88" s="69" t="str">
        <f>Paca!A88</f>
        <v>2020T3</v>
      </c>
      <c r="B88" s="134">
        <f>('dep04'!B88/'dep04'!B87-1)*100</f>
        <v>4.0983279618384216</v>
      </c>
      <c r="C88" s="135">
        <f>('dep04'!C88/'dep04'!C87-1)*100</f>
        <v>3.1134398352572035</v>
      </c>
      <c r="D88" s="136">
        <f>('dep04'!D88/'dep04'!D87-1)*100</f>
        <v>13.990962487673841</v>
      </c>
      <c r="E88" s="137">
        <f>('dep04'!E88/'dep04'!E87-1)*100</f>
        <v>7.5675817838830595</v>
      </c>
      <c r="F88" s="137">
        <f>('dep04'!F88/'dep04'!F87-1)*100</f>
        <v>61.661099027276435</v>
      </c>
      <c r="G88" s="137">
        <f>('dep04'!G88/'dep04'!G87-1)*100</f>
        <v>7.6481010070686306</v>
      </c>
      <c r="H88" s="137">
        <f>('dep04'!H88/'dep04'!H87-1)*100</f>
        <v>8.5818726287821612</v>
      </c>
      <c r="I88" s="138">
        <f>('dep04'!I88/'dep04'!I87-1)*100</f>
        <v>3.9049767857827211</v>
      </c>
      <c r="J88" s="139">
        <f>('dep04'!J88/'dep04'!J87-1)*100</f>
        <v>4.4115149611291482</v>
      </c>
      <c r="K88" s="136">
        <f>('dep04'!K88/'dep04'!K87-1)*100</f>
        <v>4.3821219642843801</v>
      </c>
      <c r="L88" s="137">
        <f>('dep04'!L88/'dep04'!L87-1)*100</f>
        <v>2.3484157439340292</v>
      </c>
      <c r="M88" s="137">
        <f>('dep04'!M88/'dep04'!M87-1)*100</f>
        <v>-2.9734772906591433</v>
      </c>
      <c r="N88" s="137">
        <f>('dep04'!N88/'dep04'!N87-1)*100</f>
        <v>23.537819633544398</v>
      </c>
      <c r="O88" s="137">
        <f>('dep04'!O88/'dep04'!O87-1)*100</f>
        <v>3.5314230755163489</v>
      </c>
      <c r="P88" s="137">
        <f>('dep04'!P88/'dep04'!P87-1)*100</f>
        <v>-0.14558530149819671</v>
      </c>
      <c r="Q88" s="137">
        <f>('dep04'!Q88/'dep04'!Q87-1)*100</f>
        <v>5.0639763797052151</v>
      </c>
      <c r="R88" s="137">
        <f>('dep04'!R88/'dep04'!R87-1)*100</f>
        <v>1.1455656492832755</v>
      </c>
      <c r="S88" s="137">
        <f>('dep04'!S88/'dep04'!S87-1)*100</f>
        <v>6.2658688270065044</v>
      </c>
      <c r="T88" s="136">
        <f>('dep04'!T88/'dep04'!T87-1)*100</f>
        <v>0.99656728275510087</v>
      </c>
      <c r="V88" s="69" t="str">
        <f t="shared" si="14"/>
        <v>2020T3</v>
      </c>
      <c r="W88" s="74">
        <f>'dep04'!B88-'dep04'!B87</f>
        <v>2090.003346127196</v>
      </c>
      <c r="X88" s="106">
        <f>'dep04'!C88-'dep04'!C87</f>
        <v>54.675974361882027</v>
      </c>
      <c r="Y88" s="101">
        <f>'dep04'!D88-'dep04'!D87</f>
        <v>796.39886173637296</v>
      </c>
      <c r="Z88" s="75">
        <f>'dep04'!E88-'dep04'!E87</f>
        <v>115.85658701165471</v>
      </c>
      <c r="AA88" s="75">
        <f>'dep04'!F88-'dep04'!F87</f>
        <v>542.1544316951348</v>
      </c>
      <c r="AB88" s="75">
        <f>'dep04'!G88-'dep04'!G87</f>
        <v>5.8950118456381091</v>
      </c>
      <c r="AC88" s="75">
        <f>'dep04'!H88-'dep04'!H87</f>
        <v>13.46891514541511</v>
      </c>
      <c r="AD88" s="76">
        <f>'dep04'!I88-'dep04'!I87</f>
        <v>119.02391603852857</v>
      </c>
      <c r="AE88" s="103">
        <f>'dep04'!J88-'dep04'!J87</f>
        <v>162.97637073719761</v>
      </c>
      <c r="AF88" s="101">
        <f>'dep04'!K88-'dep04'!K87</f>
        <v>878.58783816969662</v>
      </c>
      <c r="AG88" s="75">
        <f>'dep04'!L88-'dep04'!L87</f>
        <v>165.67223383405781</v>
      </c>
      <c r="AH88" s="75">
        <f>'dep04'!M88-'dep04'!M87</f>
        <v>-82.138816619775298</v>
      </c>
      <c r="AI88" s="75">
        <f>'dep04'!N88-'dep04'!N87</f>
        <v>568.78252221620141</v>
      </c>
      <c r="AJ88" s="75">
        <f>'dep04'!O88-'dep04'!O87</f>
        <v>9.2428239339026277</v>
      </c>
      <c r="AK88" s="75">
        <f>'dep04'!P88-'dep04'!P87</f>
        <v>-1.516431338000757</v>
      </c>
      <c r="AL88" s="75">
        <f>'dep04'!Q88-'dep04'!Q87</f>
        <v>16.601601758242566</v>
      </c>
      <c r="AM88" s="75">
        <f>'dep04'!R88-'dep04'!R87</f>
        <v>41.52022887814519</v>
      </c>
      <c r="AN88" s="75">
        <f>'dep04'!S88-'dep04'!S87</f>
        <v>160.42367550692097</v>
      </c>
      <c r="AO88" s="101">
        <f>'dep04'!T88-'dep04'!T87</f>
        <v>197.36430112203743</v>
      </c>
      <c r="AQ88" s="69" t="str">
        <f t="shared" si="15"/>
        <v>2020T3</v>
      </c>
      <c r="AR88" s="134">
        <f>('dep04'!B88/'dep04'!B84-1)*100</f>
        <v>0.39531379841211134</v>
      </c>
      <c r="AS88" s="135">
        <f>('dep04'!C88/'dep04'!C84-1)*100</f>
        <v>9.8805815904215564</v>
      </c>
      <c r="AT88" s="136">
        <f>('dep04'!D88/'dep04'!D84-1)*100</f>
        <v>11.927728448389828</v>
      </c>
      <c r="AU88" s="137">
        <f>('dep04'!E88/'dep04'!E84-1)*100</f>
        <v>4.3985760414568587</v>
      </c>
      <c r="AV88" s="137">
        <f>('dep04'!F88/'dep04'!F84-1)*100</f>
        <v>86.029480392207319</v>
      </c>
      <c r="AW88" s="137">
        <f>('dep04'!G88/'dep04'!G84-1)*100</f>
        <v>-12.592329837728011</v>
      </c>
      <c r="AX88" s="137">
        <f>('dep04'!H88/'dep04'!H84-1)*100</f>
        <v>-0.90983246477380764</v>
      </c>
      <c r="AY88" s="138">
        <f>('dep04'!I88/'dep04'!I84-1)*100</f>
        <v>-0.68130241628574506</v>
      </c>
      <c r="AZ88" s="139">
        <f>('dep04'!J88/'dep04'!J84-1)*100</f>
        <v>-1.0524689265131171</v>
      </c>
      <c r="BA88" s="136">
        <f>('dep04'!K88/'dep04'!K84-1)*100</f>
        <v>-2.7471437924804221</v>
      </c>
      <c r="BB88" s="137">
        <f>('dep04'!L88/'dep04'!L84-1)*100</f>
        <v>-3.6061239915614385</v>
      </c>
      <c r="BC88" s="137">
        <f>('dep04'!M88/'dep04'!M84-1)*100</f>
        <v>-10.459799559794881</v>
      </c>
      <c r="BD88" s="137">
        <f>('dep04'!N88/'dep04'!N84-1)*100</f>
        <v>-2.2343681070670751</v>
      </c>
      <c r="BE88" s="137">
        <f>('dep04'!O88/'dep04'!O84-1)*100</f>
        <v>-5.6430442178533324</v>
      </c>
      <c r="BF88" s="137">
        <f>('dep04'!P88/'dep04'!P84-1)*100</f>
        <v>-1.2931051170443353</v>
      </c>
      <c r="BG88" s="137">
        <f>('dep04'!Q88/'dep04'!Q84-1)*100</f>
        <v>2.9399200375894718</v>
      </c>
      <c r="BH88" s="137">
        <f>('dep04'!R88/'dep04'!R84-1)*100</f>
        <v>0.25068222865469725</v>
      </c>
      <c r="BI88" s="137">
        <f>('dep04'!S88/'dep04'!S84-1)*100</f>
        <v>2.6835591437377904</v>
      </c>
      <c r="BJ88" s="136">
        <f>('dep04'!T88/'dep04'!T84-1)*100</f>
        <v>-6.5340413685532894E-2</v>
      </c>
      <c r="BL88" s="69" t="str">
        <f t="shared" si="16"/>
        <v>2020T3</v>
      </c>
      <c r="BM88" s="74">
        <f>'dep04'!B88-'dep04'!B84</f>
        <v>209.03189527889481</v>
      </c>
      <c r="BN88" s="106">
        <f>'dep04'!C88-'dep04'!C84</f>
        <v>162.82942445816207</v>
      </c>
      <c r="BO88" s="101">
        <f>'dep04'!D88-'dep04'!D84</f>
        <v>691.47027034728671</v>
      </c>
      <c r="BP88" s="75">
        <f>'dep04'!E88-'dep04'!E84</f>
        <v>69.384512636759382</v>
      </c>
      <c r="BQ88" s="75">
        <f>'dep04'!F88-'dep04'!F84</f>
        <v>657.32901792245843</v>
      </c>
      <c r="BR88" s="75">
        <f>'dep04'!G88-'dep04'!G84</f>
        <v>-11.953469744816118</v>
      </c>
      <c r="BS88" s="75">
        <f>'dep04'!H88-'dep04'!H84</f>
        <v>-1.5647276116949342</v>
      </c>
      <c r="BT88" s="76">
        <f>'dep04'!I88-'dep04'!I84</f>
        <v>-21.725062855420674</v>
      </c>
      <c r="BU88" s="103">
        <f>'dep04'!J88-'dep04'!J84</f>
        <v>-41.028874482743049</v>
      </c>
      <c r="BV88" s="101">
        <f>'dep04'!K88-'dep04'!K84</f>
        <v>-591.16113588846929</v>
      </c>
      <c r="BW88" s="75">
        <f>'dep04'!L88-'dep04'!L84</f>
        <v>-270.1139917712253</v>
      </c>
      <c r="BX88" s="75">
        <f>'dep04'!M88-'dep04'!M84</f>
        <v>-313.09748769453108</v>
      </c>
      <c r="BY88" s="75">
        <f>'dep04'!N88-'dep04'!N84</f>
        <v>-68.22577163922324</v>
      </c>
      <c r="BZ88" s="75">
        <f>'dep04'!O88-'dep04'!O84</f>
        <v>-16.205657117140902</v>
      </c>
      <c r="CA88" s="75">
        <f>'dep04'!P88-'dep04'!P84</f>
        <v>-13.625700264460193</v>
      </c>
      <c r="CB88" s="75">
        <f>'dep04'!Q88-'dep04'!Q84</f>
        <v>9.8370265999758431</v>
      </c>
      <c r="CC88" s="75">
        <f>'dep04'!R88-'dep04'!R84</f>
        <v>9.1669067639600144</v>
      </c>
      <c r="CD88" s="75">
        <f>'dep04'!S88-'dep04'!S84</f>
        <v>71.103539234172786</v>
      </c>
      <c r="CE88" s="101">
        <f>'dep04'!T88-'dep04'!T84</f>
        <v>-13.077789155351638</v>
      </c>
      <c r="CG88" s="69" t="str">
        <f t="shared" si="13"/>
        <v>2020T3</v>
      </c>
      <c r="CH88" s="134">
        <f>('dep04'!B88/'dep04'!B$85-1)*100</f>
        <v>-0.99116658491634757</v>
      </c>
      <c r="CI88" s="135">
        <f>('dep04'!C88/'dep04'!C$85-1)*100</f>
        <v>9.2088965793918334</v>
      </c>
      <c r="CJ88" s="136">
        <f>('dep04'!D88/'dep04'!D$85-1)*100</f>
        <v>9.8079071956090669</v>
      </c>
      <c r="CK88" s="137">
        <f>('dep04'!E88/'dep04'!E$85-1)*100</f>
        <v>-0.57175396575707138</v>
      </c>
      <c r="CL88" s="137">
        <f>('dep04'!F88/'dep04'!F$85-1)*100</f>
        <v>81.504016261042707</v>
      </c>
      <c r="CM88" s="137">
        <f>('dep04'!G88/'dep04'!G$85-1)*100</f>
        <v>-22.66026832845851</v>
      </c>
      <c r="CN88" s="137">
        <f>('dep04'!H88/'dep04'!H$85-1)*100</f>
        <v>13.420591551540673</v>
      </c>
      <c r="CO88" s="138">
        <f>('dep04'!I88/'dep04'!I$85-1)*100</f>
        <v>-1.4042064556416212</v>
      </c>
      <c r="CP88" s="139">
        <f>('dep04'!J88/'dep04'!J$85-1)*100</f>
        <v>-1.002993452098655</v>
      </c>
      <c r="CQ88" s="136">
        <f>('dep04'!K88/'dep04'!K$85-1)*100</f>
        <v>-4.4748018904282478</v>
      </c>
      <c r="CR88" s="137">
        <f>('dep04'!L88/'dep04'!L$85-1)*100</f>
        <v>-3.3347988838217879</v>
      </c>
      <c r="CS88" s="137">
        <f>('dep04'!M88/'dep04'!M$85-1)*100</f>
        <v>-17.479445578957819</v>
      </c>
      <c r="CT88" s="137">
        <f>('dep04'!N88/'dep04'!N$85-1)*100</f>
        <v>-5.2130923999837435</v>
      </c>
      <c r="CU88" s="137">
        <f>('dep04'!O88/'dep04'!O$85-1)*100</f>
        <v>-2.7772210761253024</v>
      </c>
      <c r="CV88" s="137">
        <f>('dep04'!P88/'dep04'!P$85-1)*100</f>
        <v>-2.6591187653361437</v>
      </c>
      <c r="CW88" s="137">
        <f>('dep04'!Q88/'dep04'!Q$85-1)*100</f>
        <v>2.1965622690053088</v>
      </c>
      <c r="CX88" s="137">
        <f>('dep04'!R88/'dep04'!R$85-1)*100</f>
        <v>0.26875080349217928</v>
      </c>
      <c r="CY88" s="137">
        <f>('dep04'!S88/'dep04'!S$85-1)*100</f>
        <v>0.72451595818214809</v>
      </c>
      <c r="CZ88" s="136">
        <f>('dep04'!T88/'dep04'!T$85-1)*100</f>
        <v>-1.2064563407989892</v>
      </c>
    </row>
    <row r="89" spans="1:104" s="232" customFormat="1">
      <c r="A89" s="95" t="str">
        <f>Paca!A89</f>
        <v>2020T4</v>
      </c>
      <c r="B89" s="140">
        <f>('dep04'!B89/'dep04'!B88-1)*100</f>
        <v>0.30109322081723899</v>
      </c>
      <c r="C89" s="141">
        <f>('dep04'!C89/'dep04'!C88-1)*100</f>
        <v>-2.5028345823741471</v>
      </c>
      <c r="D89" s="142">
        <f>('dep04'!D89/'dep04'!D88-1)*100</f>
        <v>7.4383035980577716</v>
      </c>
      <c r="E89" s="143">
        <f>('dep04'!E89/'dep04'!E88-1)*100</f>
        <v>-1.3672713836646699</v>
      </c>
      <c r="F89" s="143">
        <f>('dep04'!F89/'dep04'!F88-1)*100</f>
        <v>31.124598090795196</v>
      </c>
      <c r="G89" s="143">
        <f>('dep04'!G89/'dep04'!G88-1)*100</f>
        <v>4.4808521225014886</v>
      </c>
      <c r="H89" s="143">
        <f>('dep04'!H89/'dep04'!H88-1)*100</f>
        <v>2.9349142212929058</v>
      </c>
      <c r="I89" s="144">
        <f>('dep04'!I89/'dep04'!I88-1)*100</f>
        <v>1.706187957258809</v>
      </c>
      <c r="J89" s="145">
        <f>('dep04'!J89/'dep04'!J88-1)*100</f>
        <v>1.0512565216947767</v>
      </c>
      <c r="K89" s="142">
        <f>('dep04'!K89/'dep04'!K88-1)*100</f>
        <v>-2.6633343200447746</v>
      </c>
      <c r="L89" s="143">
        <f>('dep04'!L89/'dep04'!L88-1)*100</f>
        <v>1.0567939337204679</v>
      </c>
      <c r="M89" s="143">
        <f>('dep04'!M89/'dep04'!M88-1)*100</f>
        <v>-2.5207114181792889</v>
      </c>
      <c r="N89" s="143">
        <f>('dep04'!N89/'dep04'!N88-1)*100</f>
        <v>-20.128224208536118</v>
      </c>
      <c r="O89" s="143">
        <f>('dep04'!O89/'dep04'!O88-1)*100</f>
        <v>0.82213442979428564</v>
      </c>
      <c r="P89" s="143">
        <f>('dep04'!P89/'dep04'!P88-1)*100</f>
        <v>-1.2236862866596088</v>
      </c>
      <c r="Q89" s="143">
        <f>('dep04'!Q89/'dep04'!Q88-1)*100</f>
        <v>0.28179420312091086</v>
      </c>
      <c r="R89" s="143">
        <f>('dep04'!R89/'dep04'!R88-1)*100</f>
        <v>1.6894467007446679</v>
      </c>
      <c r="S89" s="143">
        <f>('dep04'!S89/'dep04'!S88-1)*100</f>
        <v>-0.64882107265197275</v>
      </c>
      <c r="T89" s="142">
        <f>('dep04'!T89/'dep04'!T88-1)*100</f>
        <v>1.1966333242196647</v>
      </c>
      <c r="U89" s="234"/>
      <c r="V89" s="95" t="str">
        <f t="shared" si="14"/>
        <v>2020T4</v>
      </c>
      <c r="W89" s="92">
        <f>'dep04'!B89-'dep04'!B88</f>
        <v>159.83982799907244</v>
      </c>
      <c r="X89" s="108">
        <f>'dep04'!C89-'dep04'!C88</f>
        <v>-45.321416555072801</v>
      </c>
      <c r="Y89" s="100">
        <f>'dep04'!D89-'dep04'!D88</f>
        <v>482.6444976929115</v>
      </c>
      <c r="Z89" s="93">
        <f>'dep04'!E89-'dep04'!E88</f>
        <v>-22.516440541056909</v>
      </c>
      <c r="AA89" s="93">
        <f>'dep04'!F89-'dep04'!F88</f>
        <v>442.40602213194893</v>
      </c>
      <c r="AB89" s="93">
        <f>'dep04'!G89-'dep04'!G88</f>
        <v>3.7179029724692896</v>
      </c>
      <c r="AC89" s="93">
        <f>'dep04'!H89-'dep04'!H88</f>
        <v>5.0015347703840689</v>
      </c>
      <c r="AD89" s="94">
        <f>'dep04'!I89-'dep04'!I88</f>
        <v>54.035478359166973</v>
      </c>
      <c r="AE89" s="102">
        <f>'dep04'!J89-'dep04'!J88</f>
        <v>40.55029203592494</v>
      </c>
      <c r="AF89" s="100">
        <f>'dep04'!K89-'dep04'!K88</f>
        <v>-557.38147854338604</v>
      </c>
      <c r="AG89" s="93">
        <f>'dep04'!L89-'dep04'!L88</f>
        <v>76.30380251099632</v>
      </c>
      <c r="AH89" s="93">
        <f>'dep04'!M89-'dep04'!M88</f>
        <v>-67.561208817274292</v>
      </c>
      <c r="AI89" s="93">
        <f>'dep04'!N89-'dep04'!N88</f>
        <v>-600.87675775997559</v>
      </c>
      <c r="AJ89" s="93">
        <f>'dep04'!O89-'dep04'!O88</f>
        <v>2.2277679392234973</v>
      </c>
      <c r="AK89" s="93">
        <f>'dep04'!P89-'dep04'!P88</f>
        <v>-12.727484713769854</v>
      </c>
      <c r="AL89" s="93">
        <f>'dep04'!Q89-'dep04'!Q88</f>
        <v>0.97060876509380023</v>
      </c>
      <c r="AM89" s="93">
        <f>'dep04'!R89-'dep04'!R88</f>
        <v>61.93428082019318</v>
      </c>
      <c r="AN89" s="93">
        <f>'dep04'!S89-'dep04'!S88</f>
        <v>-17.652487287875374</v>
      </c>
      <c r="AO89" s="100">
        <f>'dep04'!T89-'dep04'!T88</f>
        <v>239.34793336870644</v>
      </c>
      <c r="AP89" s="234"/>
      <c r="AQ89" s="95" t="str">
        <f t="shared" si="15"/>
        <v>2020T4</v>
      </c>
      <c r="AR89" s="140">
        <f>('dep04'!B89/'dep04'!B85-1)*100</f>
        <v>-0.69305769949330465</v>
      </c>
      <c r="AS89" s="141">
        <f>('dep04'!C89/'dep04'!C85-1)*100</f>
        <v>6.4755785487736084</v>
      </c>
      <c r="AT89" s="142">
        <f>('dep04'!D89/'dep04'!D85-1)*100</f>
        <v>17.97575270749201</v>
      </c>
      <c r="AU89" s="143">
        <f>('dep04'!E89/'dep04'!E85-1)*100</f>
        <v>-1.9312079210629829</v>
      </c>
      <c r="AV89" s="143">
        <f>('dep04'!F89/'dep04'!F85-1)*100</f>
        <v>137.99641184094381</v>
      </c>
      <c r="AW89" s="143">
        <f>('dep04'!G89/'dep04'!G85-1)*100</f>
        <v>-19.194789320317284</v>
      </c>
      <c r="AX89" s="143">
        <f>('dep04'!H89/'dep04'!H85-1)*100</f>
        <v>16.749388622861371</v>
      </c>
      <c r="AY89" s="144">
        <f>('dep04'!I89/'dep04'!I85-1)*100</f>
        <v>0.27802310017597254</v>
      </c>
      <c r="AZ89" s="145">
        <f>('dep04'!J89/'dep04'!J85-1)*100</f>
        <v>3.7719035518768429E-2</v>
      </c>
      <c r="BA89" s="142">
        <f>('dep04'!K89/'dep04'!K85-1)*100</f>
        <v>-7.0189572759712382</v>
      </c>
      <c r="BB89" s="143">
        <f>('dep04'!L89/'dep04'!L85-1)*100</f>
        <v>-2.3132469024073288</v>
      </c>
      <c r="BC89" s="143">
        <f>('dep04'!M89/'dep04'!M85-1)*100</f>
        <v>-19.559550616593889</v>
      </c>
      <c r="BD89" s="143">
        <f>('dep04'!N89/'dep04'!N85-1)*100</f>
        <v>-24.292013682052971</v>
      </c>
      <c r="BE89" s="143">
        <f>('dep04'!O89/'dep04'!O85-1)*100</f>
        <v>-1.977919136989359</v>
      </c>
      <c r="BF89" s="143">
        <f>('dep04'!P89/'dep04'!P85-1)*100</f>
        <v>-3.8502657803183404</v>
      </c>
      <c r="BG89" s="143">
        <f>('dep04'!Q89/'dep04'!Q85-1)*100</f>
        <v>2.4845462572682164</v>
      </c>
      <c r="BH89" s="143">
        <f>('dep04'!R89/'dep04'!R85-1)*100</f>
        <v>1.962737905819667</v>
      </c>
      <c r="BI89" s="143">
        <f>('dep04'!S89/'dep04'!S85-1)*100</f>
        <v>7.0994073318764173E-2</v>
      </c>
      <c r="BJ89" s="142">
        <f>('dep04'!T89/'dep04'!T85-1)*100</f>
        <v>-2.4259875195487002E-2</v>
      </c>
      <c r="BK89" s="234"/>
      <c r="BL89" s="95" t="str">
        <f t="shared" si="16"/>
        <v>2020T4</v>
      </c>
      <c r="BM89" s="92">
        <f>'dep04'!B89-'dep04'!B85</f>
        <v>-371.60322585902031</v>
      </c>
      <c r="BN89" s="108">
        <f>'dep04'!C89-'dep04'!C85</f>
        <v>107.37220826721045</v>
      </c>
      <c r="BO89" s="100">
        <f>'dep04'!D89-'dep04'!D85</f>
        <v>1062.2015467282527</v>
      </c>
      <c r="BP89" s="93">
        <f>'dep04'!E89-'dep04'!E85</f>
        <v>-31.986319328666013</v>
      </c>
      <c r="BQ89" s="93">
        <f>'dep04'!F89-'dep04'!F85</f>
        <v>1080.6842762524784</v>
      </c>
      <c r="BR89" s="93">
        <f>'dep04'!G89-'dep04'!G85</f>
        <v>-20.592929318653432</v>
      </c>
      <c r="BS89" s="93">
        <f>'dep04'!H89-'dep04'!H85</f>
        <v>25.166042803167727</v>
      </c>
      <c r="BT89" s="94">
        <f>'dep04'!I89-'dep04'!I85</f>
        <v>8.9304763199252193</v>
      </c>
      <c r="BU89" s="102">
        <f>'dep04'!J89-'dep04'!J85</f>
        <v>1.4696834368742202</v>
      </c>
      <c r="BV89" s="100">
        <f>'dep04'!K89-'dep04'!K85</f>
        <v>-1537.7350009927686</v>
      </c>
      <c r="BW89" s="93">
        <f>'dep04'!L89-'dep04'!L85</f>
        <v>-172.78566143649914</v>
      </c>
      <c r="BX89" s="93">
        <f>'dep04'!M89-'dep04'!M85</f>
        <v>-635.28853575660241</v>
      </c>
      <c r="BY89" s="93">
        <f>'dep04'!N89-'dep04'!N85</f>
        <v>-765.05931362330512</v>
      </c>
      <c r="BZ89" s="93">
        <f>'dep04'!O89-'dep04'!O85</f>
        <v>-5.51274133592716</v>
      </c>
      <c r="CA89" s="93">
        <f>'dep04'!P89-'dep04'!P85</f>
        <v>-41.14034476565871</v>
      </c>
      <c r="CB89" s="93">
        <f>'dep04'!Q89-'dep04'!Q85</f>
        <v>8.37380713119353</v>
      </c>
      <c r="CC89" s="93">
        <f>'dep04'!R89-'dep04'!R85</f>
        <v>71.76014532132649</v>
      </c>
      <c r="CD89" s="93">
        <f>'dep04'!S89-'dep04'!S85</f>
        <v>1.9176434726987281</v>
      </c>
      <c r="CE89" s="100">
        <f>'dep04'!T89-'dep04'!T85</f>
        <v>-4.9116632985860633</v>
      </c>
      <c r="CF89" s="234"/>
      <c r="CG89" s="95" t="str">
        <f t="shared" si="13"/>
        <v>2020T4</v>
      </c>
      <c r="CH89" s="140">
        <f>('dep04'!B89/'dep04'!B$85-1)*100</f>
        <v>-0.69305769949330465</v>
      </c>
      <c r="CI89" s="141">
        <f>('dep04'!C89/'dep04'!C$85-1)*100</f>
        <v>6.4755785487736084</v>
      </c>
      <c r="CJ89" s="142">
        <f>('dep04'!D89/'dep04'!D$85-1)*100</f>
        <v>17.97575270749201</v>
      </c>
      <c r="CK89" s="143">
        <f>('dep04'!E89/'dep04'!E$85-1)*100</f>
        <v>-1.9312079210629829</v>
      </c>
      <c r="CL89" s="143">
        <f>('dep04'!F89/'dep04'!F$85-1)*100</f>
        <v>137.99641184094381</v>
      </c>
      <c r="CM89" s="143">
        <f>('dep04'!G89/'dep04'!G$85-1)*100</f>
        <v>-19.194789320317284</v>
      </c>
      <c r="CN89" s="143">
        <f>('dep04'!H89/'dep04'!H$85-1)*100</f>
        <v>16.749388622861371</v>
      </c>
      <c r="CO89" s="144">
        <f>('dep04'!I89/'dep04'!I$85-1)*100</f>
        <v>0.27802310017597254</v>
      </c>
      <c r="CP89" s="145">
        <f>('dep04'!J89/'dep04'!J$85-1)*100</f>
        <v>3.7719035518768429E-2</v>
      </c>
      <c r="CQ89" s="142">
        <f>('dep04'!K89/'dep04'!K$85-1)*100</f>
        <v>-7.0189572759712382</v>
      </c>
      <c r="CR89" s="143">
        <f>('dep04'!L89/'dep04'!L$85-1)*100</f>
        <v>-2.3132469024073288</v>
      </c>
      <c r="CS89" s="143">
        <f>('dep04'!M89/'dep04'!M$85-1)*100</f>
        <v>-19.559550616593889</v>
      </c>
      <c r="CT89" s="143">
        <f>('dep04'!N89/'dep04'!N$85-1)*100</f>
        <v>-24.292013682052971</v>
      </c>
      <c r="CU89" s="143">
        <f>('dep04'!O89/'dep04'!O$85-1)*100</f>
        <v>-1.977919136989359</v>
      </c>
      <c r="CV89" s="143">
        <f>('dep04'!P89/'dep04'!P$85-1)*100</f>
        <v>-3.8502657803183404</v>
      </c>
      <c r="CW89" s="143">
        <f>('dep04'!Q89/'dep04'!Q$85-1)*100</f>
        <v>2.4845462572682164</v>
      </c>
      <c r="CX89" s="143">
        <f>('dep04'!R89/'dep04'!R$85-1)*100</f>
        <v>1.962737905819667</v>
      </c>
      <c r="CY89" s="143">
        <f>('dep04'!S89/'dep04'!S$85-1)*100</f>
        <v>7.0994073318764173E-2</v>
      </c>
      <c r="CZ89" s="142">
        <f>('dep04'!T89/'dep04'!T$85-1)*100</f>
        <v>-2.4259875195487002E-2</v>
      </c>
    </row>
    <row r="90" spans="1:104">
      <c r="A90" s="69" t="str">
        <f>Paca!A90</f>
        <v>2021T1</v>
      </c>
      <c r="B90" s="134">
        <f>('dep04'!B90/'dep04'!B89-1)*100</f>
        <v>0.19084569788445638</v>
      </c>
      <c r="C90" s="135">
        <f>('dep04'!C90/'dep04'!C89-1)*100</f>
        <v>-2.4151222418344775</v>
      </c>
      <c r="D90" s="136">
        <f>('dep04'!D90/'dep04'!D89-1)*100</f>
        <v>3.209564297394718</v>
      </c>
      <c r="E90" s="137">
        <f>('dep04'!E90/'dep04'!E89-1)*100</f>
        <v>6.3695858311357378</v>
      </c>
      <c r="F90" s="137">
        <f>('dep04'!F90/'dep04'!F89-1)*100</f>
        <v>3.4677505565510192</v>
      </c>
      <c r="G90" s="137">
        <f>('dep04'!G90/'dep04'!G89-1)*100</f>
        <v>14.146547934162278</v>
      </c>
      <c r="H90" s="137">
        <f>('dep04'!H90/'dep04'!H89-1)*100</f>
        <v>14.855984623460072</v>
      </c>
      <c r="I90" s="138">
        <f>('dep04'!I90/'dep04'!I89-1)*100</f>
        <v>0.53804300875781585</v>
      </c>
      <c r="J90" s="139">
        <f>('dep04'!J90/'dep04'!J89-1)*100</f>
        <v>1.7107984644942231</v>
      </c>
      <c r="K90" s="136">
        <f>('dep04'!K90/'dep04'!K89-1)*100</f>
        <v>-0.57872269447385438</v>
      </c>
      <c r="L90" s="137">
        <f>('dep04'!L90/'dep04'!L89-1)*100</f>
        <v>1.0676018099239792</v>
      </c>
      <c r="M90" s="137">
        <f>('dep04'!M90/'dep04'!M89-1)*100</f>
        <v>-8.1324078424668933</v>
      </c>
      <c r="N90" s="137">
        <f>('dep04'!N90/'dep04'!N89-1)*100</f>
        <v>1.2149543924383055</v>
      </c>
      <c r="O90" s="137">
        <f>('dep04'!O90/'dep04'!O89-1)*100</f>
        <v>4.4223055109354981</v>
      </c>
      <c r="P90" s="137">
        <f>('dep04'!P90/'dep04'!P89-1)*100</f>
        <v>0.75924628418484463</v>
      </c>
      <c r="Q90" s="137">
        <f>('dep04'!Q90/'dep04'!Q89-1)*100</f>
        <v>2.7677516402685454</v>
      </c>
      <c r="R90" s="137">
        <f>('dep04'!R90/'dep04'!R89-1)*100</f>
        <v>0.95889616899165198</v>
      </c>
      <c r="S90" s="137">
        <f>('dep04'!S90/'dep04'!S89-1)*100</f>
        <v>-2.8660809973366286</v>
      </c>
      <c r="T90" s="136">
        <f>('dep04'!T90/'dep04'!T89-1)*100</f>
        <v>-0.13974701209421569</v>
      </c>
      <c r="V90" s="69" t="str">
        <f t="shared" si="14"/>
        <v>2021T1</v>
      </c>
      <c r="W90" s="74">
        <f>'dep04'!B90-'dep04'!B89</f>
        <v>101.61833320573351</v>
      </c>
      <c r="X90" s="106">
        <f>'dep04'!C90-'dep04'!C89</f>
        <v>-42.638550799259292</v>
      </c>
      <c r="Y90" s="101">
        <f>'dep04'!D90-'dep04'!D89</f>
        <v>223.74775263891934</v>
      </c>
      <c r="Z90" s="75">
        <f>'dep04'!E90-'dep04'!E89</f>
        <v>103.46113890171227</v>
      </c>
      <c r="AA90" s="75">
        <f>'dep04'!F90-'dep04'!F89</f>
        <v>64.632253434844415</v>
      </c>
      <c r="AB90" s="75">
        <f>'dep04'!G90-'dep04'!G89</f>
        <v>12.263787636688392</v>
      </c>
      <c r="AC90" s="75">
        <f>'dep04'!H90-'dep04'!H89</f>
        <v>26.059856976612423</v>
      </c>
      <c r="AD90" s="76">
        <f>'dep04'!I90-'dep04'!I89</f>
        <v>17.330715689062799</v>
      </c>
      <c r="AE90" s="103">
        <f>'dep04'!J90-'dep04'!J89</f>
        <v>66.684646474817782</v>
      </c>
      <c r="AF90" s="101">
        <f>'dep04'!K90-'dep04'!K89</f>
        <v>-117.88914729202224</v>
      </c>
      <c r="AG90" s="75">
        <f>'dep04'!L90-'dep04'!L89</f>
        <v>77.898785499313817</v>
      </c>
      <c r="AH90" s="75">
        <f>'dep04'!M90-'dep04'!M89</f>
        <v>-212.47399528370852</v>
      </c>
      <c r="AI90" s="75">
        <f>'dep04'!N90-'dep04'!N89</f>
        <v>28.968983732469951</v>
      </c>
      <c r="AJ90" s="75">
        <f>'dep04'!O90-'dep04'!O89</f>
        <v>12.0818027971672</v>
      </c>
      <c r="AK90" s="75">
        <f>'dep04'!P90-'dep04'!P89</f>
        <v>7.8002402727142908</v>
      </c>
      <c r="AL90" s="75">
        <f>'dep04'!Q90-'dep04'!Q89</f>
        <v>9.560076476237839</v>
      </c>
      <c r="AM90" s="75">
        <f>'dep04'!R90-'dep04'!R89</f>
        <v>35.746544941970114</v>
      </c>
      <c r="AN90" s="75">
        <f>'dep04'!S90-'dep04'!S89</f>
        <v>-77.471585728181708</v>
      </c>
      <c r="AO90" s="101">
        <f>'dep04'!T90-'dep04'!T89</f>
        <v>-28.286367816719576</v>
      </c>
      <c r="AQ90" s="69" t="str">
        <f t="shared" si="15"/>
        <v>2021T1</v>
      </c>
      <c r="AR90" s="134">
        <f>('dep04'!B90/'dep04'!B86-1)*100</f>
        <v>4.4530662441712554</v>
      </c>
      <c r="AS90" s="135">
        <f>('dep04'!C90/'dep04'!C86-1)*100</f>
        <v>7.1593339262321365E-2</v>
      </c>
      <c r="AT90" s="136">
        <f>('dep04'!D90/'dep04'!D86-1)*100</f>
        <v>27.408984449066697</v>
      </c>
      <c r="AU90" s="137">
        <f>('dep04'!E90/'dep04'!E86-1)*100</f>
        <v>9.2314224172895809</v>
      </c>
      <c r="AV90" s="137">
        <f>('dep04'!F90/'dep04'!F86-1)*100</f>
        <v>149.55249571028406</v>
      </c>
      <c r="AW90" s="137">
        <f>('dep04'!G90/'dep04'!G86-1)*100</f>
        <v>52.31476905431709</v>
      </c>
      <c r="AX90" s="137">
        <f>('dep04'!H90/'dep04'!H86-1)*100</f>
        <v>45.992669386167037</v>
      </c>
      <c r="AY90" s="138">
        <f>('dep04'!I90/'dep04'!I86-1)*100</f>
        <v>4.812069995930579</v>
      </c>
      <c r="AZ90" s="139">
        <f>('dep04'!J90/'dep04'!J86-1)*100</f>
        <v>14.322181083549147</v>
      </c>
      <c r="BA90" s="136">
        <f>('dep04'!K90/'dep04'!K86-1)*100</f>
        <v>-9.6339054826133363E-2</v>
      </c>
      <c r="BB90" s="137">
        <f>('dep04'!L90/'dep04'!L86-1)*100</f>
        <v>4.108882214661902</v>
      </c>
      <c r="BC90" s="137">
        <f>('dep04'!M90/'dep04'!M86-1)*100</f>
        <v>-11.709071328897602</v>
      </c>
      <c r="BD90" s="137">
        <f>('dep04'!N90/'dep04'!N86-1)*100</f>
        <v>-9.5876146162482296</v>
      </c>
      <c r="BE90" s="137">
        <f>('dep04'!O90/'dep04'!O86-1)*100</f>
        <v>8.3111143048221656</v>
      </c>
      <c r="BF90" s="137">
        <f>('dep04'!P90/'dep04'!P86-1)*100</f>
        <v>0.24949766296504805</v>
      </c>
      <c r="BG90" s="137">
        <f>('dep04'!Q90/'dep04'!Q86-1)*100</f>
        <v>7.7137073803124512</v>
      </c>
      <c r="BH90" s="137">
        <f>('dep04'!R90/'dep04'!R86-1)*100</f>
        <v>5.716393448586321</v>
      </c>
      <c r="BI90" s="137">
        <f>('dep04'!S90/'dep04'!S86-1)*100</f>
        <v>0.39200855968615222</v>
      </c>
      <c r="BJ90" s="136">
        <f>('dep04'!T90/'dep04'!T86-1)*100</f>
        <v>1.2428221429951591</v>
      </c>
      <c r="BL90" s="69" t="str">
        <f t="shared" si="16"/>
        <v>2021T1</v>
      </c>
      <c r="BM90" s="74">
        <f>'dep04'!B90-'dep04'!B86</f>
        <v>2274.341613309829</v>
      </c>
      <c r="BN90" s="106">
        <f>'dep04'!C90-'dep04'!C86</f>
        <v>1.2325587949615056</v>
      </c>
      <c r="BO90" s="101">
        <f>'dep04'!D90-'dep04'!D86</f>
        <v>1547.8377578608488</v>
      </c>
      <c r="BP90" s="75">
        <f>'dep04'!E90-'dep04'!E86</f>
        <v>146.01738414863939</v>
      </c>
      <c r="BQ90" s="75">
        <f>'dep04'!F90-'dep04'!F86</f>
        <v>1155.6816105538719</v>
      </c>
      <c r="BR90" s="75">
        <f>'dep04'!G90-'dep04'!G86</f>
        <v>33.987500275013062</v>
      </c>
      <c r="BS90" s="75">
        <f>'dep04'!H90-'dep04'!H86</f>
        <v>63.471941508588571</v>
      </c>
      <c r="BT90" s="76">
        <f>'dep04'!I90-'dep04'!I86</f>
        <v>148.67932137473736</v>
      </c>
      <c r="BU90" s="103">
        <f>'dep04'!J90-'dep04'!J86</f>
        <v>496.67548435952767</v>
      </c>
      <c r="BV90" s="101">
        <f>'dep04'!K90-'dep04'!K86</f>
        <v>-19.53006233222186</v>
      </c>
      <c r="BW90" s="75">
        <f>'dep04'!L90-'dep04'!L86</f>
        <v>291.05110625072575</v>
      </c>
      <c r="BX90" s="75">
        <f>'dep04'!M90-'dep04'!M86</f>
        <v>-318.31370254784997</v>
      </c>
      <c r="BY90" s="75">
        <f>'dep04'!N90-'dep04'!N86</f>
        <v>-255.91786820783091</v>
      </c>
      <c r="BZ90" s="75">
        <f>'dep04'!O90-'dep04'!O86</f>
        <v>21.890844183660988</v>
      </c>
      <c r="CA90" s="75">
        <f>'dep04'!P90-'dep04'!P86</f>
        <v>2.5762884854200365</v>
      </c>
      <c r="CB90" s="75">
        <f>'dep04'!Q90-'dep04'!Q86</f>
        <v>25.420453293039145</v>
      </c>
      <c r="CC90" s="75">
        <f>'dep04'!R90-'dep04'!R86</f>
        <v>203.5105162588593</v>
      </c>
      <c r="CD90" s="75">
        <f>'dep04'!S90-'dep04'!S86</f>
        <v>10.252299951755958</v>
      </c>
      <c r="CE90" s="101">
        <f>'dep04'!T90-'dep04'!T86</f>
        <v>248.12587462671581</v>
      </c>
      <c r="CG90" s="69" t="str">
        <f t="shared" si="13"/>
        <v>2021T1</v>
      </c>
      <c r="CH90" s="134">
        <f>('dep04'!B90/'dep04'!B$85-1)*100</f>
        <v>-0.50353467241218697</v>
      </c>
      <c r="CI90" s="135">
        <f>('dep04'!C90/'dep04'!C$85-1)*100</f>
        <v>3.9040631691202199</v>
      </c>
      <c r="CJ90" s="136">
        <f>('dep04'!D90/'dep04'!D$85-1)*100</f>
        <v>21.762260345974347</v>
      </c>
      <c r="CK90" s="137">
        <f>('dep04'!E90/'dep04'!E$85-1)*100</f>
        <v>4.3153679639629683</v>
      </c>
      <c r="CL90" s="137">
        <f>('dep04'!F90/'dep04'!F$85-1)*100</f>
        <v>146.24953373712964</v>
      </c>
      <c r="CM90" s="137">
        <f>('dep04'!G90/'dep04'!G$85-1)*100</f>
        <v>-7.7636414582151536</v>
      </c>
      <c r="CN90" s="137">
        <f>('dep04'!H90/'dep04'!H$85-1)*100</f>
        <v>34.09365984465731</v>
      </c>
      <c r="CO90" s="138">
        <f>('dep04'!I90/'dep04'!I$85-1)*100</f>
        <v>0.81756199278701924</v>
      </c>
      <c r="CP90" s="139">
        <f>('dep04'!J90/'dep04'!J$85-1)*100</f>
        <v>1.749162796693482</v>
      </c>
      <c r="CQ90" s="136">
        <f>('dep04'!K90/'dep04'!K$85-1)*100</f>
        <v>-7.5570596717736249</v>
      </c>
      <c r="CR90" s="137">
        <f>('dep04'!L90/'dep04'!L$85-1)*100</f>
        <v>-1.2703413582814571</v>
      </c>
      <c r="CS90" s="137">
        <f>('dep04'!M90/'dep04'!M$85-1)*100</f>
        <v>-26.101296030765621</v>
      </c>
      <c r="CT90" s="137">
        <f>('dep04'!N90/'dep04'!N$85-1)*100</f>
        <v>-23.372196176856473</v>
      </c>
      <c r="CU90" s="137">
        <f>('dep04'!O90/'dep04'!O$85-1)*100</f>
        <v>2.3569167469492225</v>
      </c>
      <c r="CV90" s="137">
        <f>('dep04'!P90/'dep04'!P$85-1)*100</f>
        <v>-3.1202524960018074</v>
      </c>
      <c r="CW90" s="137">
        <f>('dep04'!Q90/'dep04'!Q$85-1)*100</f>
        <v>5.3210639673255233</v>
      </c>
      <c r="CX90" s="137">
        <f>('dep04'!R90/'dep04'!R$85-1)*100</f>
        <v>2.940454693397565</v>
      </c>
      <c r="CY90" s="137">
        <f>('dep04'!S90/'dep04'!S$85-1)*100</f>
        <v>-2.7971216716624836</v>
      </c>
      <c r="CZ90" s="136">
        <f>('dep04'!T90/'dep04'!T$85-1)*100</f>
        <v>-0.16397298483898926</v>
      </c>
    </row>
    <row r="91" spans="1:104">
      <c r="A91" s="69" t="str">
        <f>Paca!A91</f>
        <v>2021T2</v>
      </c>
      <c r="B91" s="134">
        <f>('dep04'!B91/'dep04'!B90-1)*100</f>
        <v>2.9429615179723756</v>
      </c>
      <c r="C91" s="135">
        <f>('dep04'!C91/'dep04'!C90-1)*100</f>
        <v>1.2089480244464657</v>
      </c>
      <c r="D91" s="136">
        <f>('dep04'!D91/'dep04'!D90-1)*100</f>
        <v>-0.49357898139772427</v>
      </c>
      <c r="E91" s="137">
        <f>('dep04'!E91/'dep04'!E90-1)*100</f>
        <v>-1.7018952933398168</v>
      </c>
      <c r="F91" s="137">
        <f>('dep04'!F91/'dep04'!F90-1)*100</f>
        <v>-0.7255807337398501</v>
      </c>
      <c r="G91" s="137">
        <f>('dep04'!G91/'dep04'!G90-1)*100</f>
        <v>10.134892527168816</v>
      </c>
      <c r="H91" s="137">
        <f>('dep04'!H91/'dep04'!H90-1)*100</f>
        <v>-2.0472909349102952</v>
      </c>
      <c r="I91" s="138">
        <f>('dep04'!I91/'dep04'!I90-1)*100</f>
        <v>6.1134189139688822E-2</v>
      </c>
      <c r="J91" s="139">
        <f>('dep04'!J91/'dep04'!J90-1)*100</f>
        <v>-1.6307267005042481</v>
      </c>
      <c r="K91" s="136">
        <f>('dep04'!K91/'dep04'!K90-1)*100</f>
        <v>7.4600726949626273</v>
      </c>
      <c r="L91" s="137">
        <f>('dep04'!L91/'dep04'!L90-1)*100</f>
        <v>1.0024214993498815</v>
      </c>
      <c r="M91" s="137">
        <f>('dep04'!M91/'dep04'!M90-1)*100</f>
        <v>9.7941305199103823</v>
      </c>
      <c r="N91" s="137">
        <f>('dep04'!N91/'dep04'!N90-1)*100</f>
        <v>28.867538448235063</v>
      </c>
      <c r="O91" s="137">
        <f>('dep04'!O91/'dep04'!O90-1)*100</f>
        <v>-3.0988713085463804</v>
      </c>
      <c r="P91" s="137">
        <f>('dep04'!P91/'dep04'!P90-1)*100</f>
        <v>-0.21121084686490654</v>
      </c>
      <c r="Q91" s="137">
        <f>('dep04'!Q91/'dep04'!Q90-1)*100</f>
        <v>0.22843968404704373</v>
      </c>
      <c r="R91" s="137">
        <f>('dep04'!R91/'dep04'!R90-1)*100</f>
        <v>8.8288817142710094</v>
      </c>
      <c r="S91" s="137">
        <f>('dep04'!S91/'dep04'!S90-1)*100</f>
        <v>6.9744810109601429</v>
      </c>
      <c r="T91" s="136">
        <f>('dep04'!T91/'dep04'!T90-1)*100</f>
        <v>0.68511074446346854</v>
      </c>
      <c r="V91" s="69" t="str">
        <f t="shared" ref="V91:V92" si="17">A91</f>
        <v>2021T2</v>
      </c>
      <c r="W91" s="74">
        <f>'dep04'!B91-'dep04'!B90</f>
        <v>1570.0096381767289</v>
      </c>
      <c r="X91" s="106">
        <f>'dep04'!C91-'dep04'!C90</f>
        <v>20.828283015599936</v>
      </c>
      <c r="Y91" s="101">
        <f>'dep04'!D91-'dep04'!D90</f>
        <v>-35.513150642269466</v>
      </c>
      <c r="Z91" s="75">
        <f>'dep04'!E91-'dep04'!E90</f>
        <v>-29.404673812606006</v>
      </c>
      <c r="AA91" s="75">
        <f>'dep04'!F91-'dep04'!F90</f>
        <v>-13.992399548982576</v>
      </c>
      <c r="AB91" s="75">
        <f>'dep04'!G91-'dep04'!G90</f>
        <v>10.028964076286684</v>
      </c>
      <c r="AC91" s="75">
        <f>'dep04'!H91-'dep04'!H90</f>
        <v>-4.1248083926325307</v>
      </c>
      <c r="AD91" s="76">
        <f>'dep04'!I91-'dep04'!I90</f>
        <v>1.9797670356642811</v>
      </c>
      <c r="AE91" s="103">
        <f>'dep04'!J91-'dep04'!J90</f>
        <v>-64.651000053215739</v>
      </c>
      <c r="AF91" s="101">
        <f>'dep04'!K91-'dep04'!K90</f>
        <v>1510.8651745921052</v>
      </c>
      <c r="AG91" s="75">
        <f>'dep04'!L91-'dep04'!L90</f>
        <v>73.92370386147104</v>
      </c>
      <c r="AH91" s="75">
        <f>'dep04'!M91-'dep04'!M90</f>
        <v>235.07955220244548</v>
      </c>
      <c r="AI91" s="75">
        <f>'dep04'!N91-'dep04'!N90</f>
        <v>696.67098129798069</v>
      </c>
      <c r="AJ91" s="75">
        <f>'dep04'!O91-'dep04'!O90</f>
        <v>-8.8405608815354526</v>
      </c>
      <c r="AK91" s="75">
        <f>'dep04'!P91-'dep04'!P90</f>
        <v>-2.1863839647071472</v>
      </c>
      <c r="AL91" s="75">
        <f>'dep04'!Q91-'dep04'!Q90</f>
        <v>0.81089132732626013</v>
      </c>
      <c r="AM91" s="75">
        <f>'dep04'!R91-'dep04'!R90</f>
        <v>332.28656338436667</v>
      </c>
      <c r="AN91" s="75">
        <f>'dep04'!S91-'dep04'!S90</f>
        <v>183.12042736475678</v>
      </c>
      <c r="AO91" s="101">
        <f>'dep04'!T91-'dep04'!T90</f>
        <v>138.480331264509</v>
      </c>
      <c r="AQ91" s="69" t="str">
        <f t="shared" ref="AQ91:AQ92" si="18">V91</f>
        <v>2021T2</v>
      </c>
      <c r="AR91" s="134">
        <f>('dep04'!B91/'dep04'!B87-1)*100</f>
        <v>7.6896885724903941</v>
      </c>
      <c r="AS91" s="135">
        <f>('dep04'!C91/'dep04'!C87-1)*100</f>
        <v>-0.70927137688783226</v>
      </c>
      <c r="AT91" s="136">
        <f>('dep04'!D91/'dep04'!D87-1)*100</f>
        <v>25.776821017225735</v>
      </c>
      <c r="AU91" s="137">
        <f>('dep04'!E91/'dep04'!E87-1)*100</f>
        <v>10.934100347661113</v>
      </c>
      <c r="AV91" s="137">
        <f>('dep04'!F91/'dep04'!F87-1)*100</f>
        <v>117.73691213290473</v>
      </c>
      <c r="AW91" s="137">
        <f>('dep04'!G91/'dep04'!G87-1)*100</f>
        <v>41.393938929592466</v>
      </c>
      <c r="AX91" s="137">
        <f>('dep04'!H91/'dep04'!H87-1)*100</f>
        <v>25.744823386580617</v>
      </c>
      <c r="AY91" s="138">
        <f>('dep04'!I91/'dep04'!I87-1)*100</f>
        <v>6.3113358176164036</v>
      </c>
      <c r="AZ91" s="139">
        <f>('dep04'!J91/'dep04'!J87-1)*100</f>
        <v>5.5641954433329754</v>
      </c>
      <c r="BA91" s="136">
        <f>('dep04'!K91/'dep04'!K87-1)*100</f>
        <v>8.5498068174814534</v>
      </c>
      <c r="BB91" s="137">
        <f>('dep04'!L91/'dep04'!L87-1)*100</f>
        <v>5.5821222199002207</v>
      </c>
      <c r="BC91" s="137">
        <f>('dep04'!M91/'dep04'!M87-1)*100</f>
        <v>-4.600900420284515</v>
      </c>
      <c r="BD91" s="137">
        <f>('dep04'!N91/'dep04'!N87-1)*100</f>
        <v>28.70087186340653</v>
      </c>
      <c r="BE91" s="137">
        <f>('dep04'!O91/'dep04'!O87-1)*100</f>
        <v>5.6209779279917438</v>
      </c>
      <c r="BF91" s="137">
        <f>('dep04'!P91/'dep04'!P87-1)*100</f>
        <v>-0.82853065500461121</v>
      </c>
      <c r="BG91" s="137">
        <f>('dep04'!Q91/'dep04'!Q87-1)*100</f>
        <v>8.5234905090443505</v>
      </c>
      <c r="BH91" s="137">
        <f>('dep04'!R91/'dep04'!R87-1)*100</f>
        <v>13.008599274744537</v>
      </c>
      <c r="BI91" s="137">
        <f>('dep04'!S91/'dep04'!S87-1)*100</f>
        <v>9.7028528747878262</v>
      </c>
      <c r="BJ91" s="136">
        <f>('dep04'!T91/'dep04'!T87-1)*100</f>
        <v>2.7615370181080401</v>
      </c>
      <c r="BL91" s="69" t="str">
        <f t="shared" ref="BL91:BL92" si="19">AQ91</f>
        <v>2021T2</v>
      </c>
      <c r="BM91" s="74">
        <f>'dep04'!B91-'dep04'!B87</f>
        <v>3921.4711455087308</v>
      </c>
      <c r="BN91" s="106">
        <f>'dep04'!C91-'dep04'!C87</f>
        <v>-12.45570997685013</v>
      </c>
      <c r="BO91" s="101">
        <f>'dep04'!D91-'dep04'!D87</f>
        <v>1467.2779614259343</v>
      </c>
      <c r="BP91" s="75">
        <f>'dep04'!E91-'dep04'!E87</f>
        <v>167.39661155970407</v>
      </c>
      <c r="BQ91" s="75">
        <f>'dep04'!F91-'dep04'!F87</f>
        <v>1035.2003077129457</v>
      </c>
      <c r="BR91" s="75">
        <f>'dep04'!G91-'dep04'!G87</f>
        <v>31.905666531082474</v>
      </c>
      <c r="BS91" s="75">
        <f>'dep04'!H91-'dep04'!H87</f>
        <v>40.405498499779071</v>
      </c>
      <c r="BT91" s="76">
        <f>'dep04'!I91-'dep04'!I87</f>
        <v>192.36987712242262</v>
      </c>
      <c r="BU91" s="103">
        <f>'dep04'!J91-'dep04'!J87</f>
        <v>205.5603091947246</v>
      </c>
      <c r="BV91" s="101">
        <f>'dep04'!K91-'dep04'!K87</f>
        <v>1714.1823869263935</v>
      </c>
      <c r="BW91" s="75">
        <f>'dep04'!L91-'dep04'!L87</f>
        <v>393.79852570583898</v>
      </c>
      <c r="BX91" s="75">
        <f>'dep04'!M91-'dep04'!M87</f>
        <v>-127.09446851831262</v>
      </c>
      <c r="BY91" s="75">
        <f>'dep04'!N91-'dep04'!N87</f>
        <v>693.54572948667646</v>
      </c>
      <c r="BZ91" s="75">
        <f>'dep04'!O91-'dep04'!O87</f>
        <v>14.711833788757872</v>
      </c>
      <c r="CA91" s="75">
        <f>'dep04'!P91-'dep04'!P87</f>
        <v>-8.6300597437634678</v>
      </c>
      <c r="CB91" s="75">
        <f>'dep04'!Q91-'dep04'!Q87</f>
        <v>27.943178326900465</v>
      </c>
      <c r="CC91" s="75">
        <f>'dep04'!R91-'dep04'!R87</f>
        <v>471.48761802467516</v>
      </c>
      <c r="CD91" s="75">
        <f>'dep04'!S91-'dep04'!S87</f>
        <v>248.42002985562067</v>
      </c>
      <c r="CE91" s="101">
        <f>'dep04'!T91-'dep04'!T87</f>
        <v>546.9061979385333</v>
      </c>
      <c r="CG91" s="69" t="str">
        <f t="shared" ref="CG91:CG92" si="20">BL91</f>
        <v>2021T2</v>
      </c>
      <c r="CH91" s="134">
        <f>('dep04'!B91/'dep04'!B$85-1)*100</f>
        <v>2.4246080139214587</v>
      </c>
      <c r="CI91" s="135">
        <f>('dep04'!C91/'dep04'!C$85-1)*100</f>
        <v>5.1602092881229078</v>
      </c>
      <c r="CJ91" s="136">
        <f>('dep04'!D91/'dep04'!D$85-1)*100</f>
        <v>21.161267421631848</v>
      </c>
      <c r="CK91" s="137">
        <f>('dep04'!E91/'dep04'!E$85-1)*100</f>
        <v>2.5400296263541566</v>
      </c>
      <c r="CL91" s="137">
        <f>('dep04'!F91/'dep04'!F$85-1)*100</f>
        <v>144.46279456340881</v>
      </c>
      <c r="CM91" s="137">
        <f>('dep04'!G91/'dep04'!G$85-1)*100</f>
        <v>1.5844143509688324</v>
      </c>
      <c r="CN91" s="137">
        <f>('dep04'!H91/'dep04'!H$85-1)*100</f>
        <v>31.348372502368193</v>
      </c>
      <c r="CO91" s="138">
        <f>('dep04'!I91/'dep04'!I$85-1)*100</f>
        <v>0.87919599182171293</v>
      </c>
      <c r="CP91" s="139">
        <f>('dep04'!J91/'dep04'!J$85-1)*100</f>
        <v>8.9912031428251993E-2</v>
      </c>
      <c r="CQ91" s="136">
        <f>('dep04'!K91/'dep04'!K$85-1)*100</f>
        <v>-0.66074912192701785</v>
      </c>
      <c r="CR91" s="137">
        <f>('dep04'!L91/'dep04'!L$85-1)*100</f>
        <v>-0.28065403382212528</v>
      </c>
      <c r="CS91" s="137">
        <f>('dep04'!M91/'dep04'!M$85-1)*100</f>
        <v>-18.863560511496612</v>
      </c>
      <c r="CT91" s="137">
        <f>('dep04'!N91/'dep04'!N$85-1)*100</f>
        <v>-1.2516354461723722</v>
      </c>
      <c r="CU91" s="137">
        <f>('dep04'!O91/'dep04'!O$85-1)*100</f>
        <v>-0.81499237843469796</v>
      </c>
      <c r="CV91" s="137">
        <f>('dep04'!P91/'dep04'!P$85-1)*100</f>
        <v>-3.3248730311455921</v>
      </c>
      <c r="CW91" s="137">
        <f>('dep04'!Q91/'dep04'!Q$85-1)*100</f>
        <v>5.5616590730874771</v>
      </c>
      <c r="CX91" s="137">
        <f>('dep04'!R91/'dep04'!R$85-1)*100</f>
        <v>12.028945674410373</v>
      </c>
      <c r="CY91" s="137">
        <f>('dep04'!S91/'dep04'!S$85-1)*100</f>
        <v>3.9822746194540848</v>
      </c>
      <c r="CZ91" s="136">
        <f>('dep04'!T91/'dep04'!T$85-1)*100</f>
        <v>0.52001436308732885</v>
      </c>
    </row>
    <row r="92" spans="1:104">
      <c r="A92" s="69" t="str">
        <f>Paca!A92</f>
        <v>2021T3</v>
      </c>
      <c r="B92" s="134">
        <f>('dep04'!B92/'dep04'!B91-1)*100</f>
        <v>0.22993839844309694</v>
      </c>
      <c r="C92" s="135">
        <f>('dep04'!C92/'dep04'!C91-1)*100</f>
        <v>-5.5164370702940557</v>
      </c>
      <c r="D92" s="136">
        <f>('dep04'!D92/'dep04'!D91-1)*100</f>
        <v>4.4331530286745302</v>
      </c>
      <c r="E92" s="137">
        <f>('dep04'!E92/'dep04'!E91-1)*100</f>
        <v>3.7971903036619015</v>
      </c>
      <c r="F92" s="137">
        <f>('dep04'!F92/'dep04'!F91-1)*100</f>
        <v>12.786720311519462</v>
      </c>
      <c r="G92" s="137">
        <f>('dep04'!G92/'dep04'!G91-1)*100</f>
        <v>-7.541987913747306</v>
      </c>
      <c r="H92" s="137">
        <f>('dep04'!H92/'dep04'!H91-1)*100</f>
        <v>-0.36110562786549893</v>
      </c>
      <c r="I92" s="138">
        <f>('dep04'!I92/'dep04'!I91-1)*100</f>
        <v>0.52584761366416544</v>
      </c>
      <c r="J92" s="139">
        <f>('dep04'!J92/'dep04'!J91-1)*100</f>
        <v>3.8827226362325717E-2</v>
      </c>
      <c r="K92" s="136">
        <f>('dep04'!K92/'dep04'!K91-1)*100</f>
        <v>-0.11912881176101564</v>
      </c>
      <c r="L92" s="137">
        <f>('dep04'!L92/'dep04'!L91-1)*100</f>
        <v>1.6269338671865974</v>
      </c>
      <c r="M92" s="137">
        <f>('dep04'!M92/'dep04'!M91-1)*100</f>
        <v>-0.68659532802481937</v>
      </c>
      <c r="N92" s="137">
        <f>('dep04'!N92/'dep04'!N91-1)*100</f>
        <v>0.99252370230062947</v>
      </c>
      <c r="O92" s="137">
        <f>('dep04'!O92/'dep04'!O91-1)*100</f>
        <v>4.1396955113147893</v>
      </c>
      <c r="P92" s="137">
        <f>('dep04'!P92/'dep04'!P91-1)*100</f>
        <v>2.6929519382076439</v>
      </c>
      <c r="Q92" s="137">
        <f>('dep04'!Q92/'dep04'!Q91-1)*100</f>
        <v>-2.393736086799314</v>
      </c>
      <c r="R92" s="137">
        <f>('dep04'!R92/'dep04'!R91-1)*100</f>
        <v>-5.4541996931896435</v>
      </c>
      <c r="S92" s="137">
        <f>('dep04'!S92/'dep04'!S91-1)*100</f>
        <v>1.1668338785499444</v>
      </c>
      <c r="T92" s="136">
        <f>('dep04'!T92/'dep04'!T91-1)*100</f>
        <v>-0.34648278608561123</v>
      </c>
      <c r="V92" s="69" t="str">
        <f t="shared" si="17"/>
        <v>2021T3</v>
      </c>
      <c r="W92" s="74">
        <f>'dep04'!B92-'dep04'!B91</f>
        <v>126.27747677538719</v>
      </c>
      <c r="X92" s="106">
        <f>'dep04'!C92-'dep04'!C91</f>
        <v>-96.188559168895381</v>
      </c>
      <c r="Y92" s="101">
        <f>'dep04'!D92-'dep04'!D91</f>
        <v>317.39229185322347</v>
      </c>
      <c r="Z92" s="75">
        <f>'dep04'!E92-'dep04'!E91</f>
        <v>64.489800930636875</v>
      </c>
      <c r="AA92" s="75">
        <f>'dep04'!F92-'dep04'!F91</f>
        <v>244.79524428943068</v>
      </c>
      <c r="AB92" s="75">
        <f>'dep04'!G92-'dep04'!G91</f>
        <v>-8.2195433904966535</v>
      </c>
      <c r="AC92" s="75">
        <f>'dep04'!H92-'dep04'!H91</f>
        <v>-0.71264776032143118</v>
      </c>
      <c r="AD92" s="76">
        <f>'dep04'!I92-'dep04'!I91</f>
        <v>17.039437783973881</v>
      </c>
      <c r="AE92" s="103">
        <f>'dep04'!J92-'dep04'!J91</f>
        <v>1.51422319948324</v>
      </c>
      <c r="AF92" s="101">
        <f>'dep04'!K92-'dep04'!K91</f>
        <v>-25.926661129869899</v>
      </c>
      <c r="AG92" s="75">
        <f>'dep04'!L92-'dep04'!L91</f>
        <v>121.18113943624485</v>
      </c>
      <c r="AH92" s="75">
        <f>'dep04'!M92-'dep04'!M91</f>
        <v>-18.093764573683984</v>
      </c>
      <c r="AI92" s="75">
        <f>'dep04'!N92-'dep04'!N91</f>
        <v>30.867566183765121</v>
      </c>
      <c r="AJ92" s="75">
        <f>'dep04'!O92-'dep04'!O91</f>
        <v>11.443885725309258</v>
      </c>
      <c r="AK92" s="75">
        <f>'dep04'!P92-'dep04'!P91</f>
        <v>27.817658484414551</v>
      </c>
      <c r="AL92" s="75">
        <f>'dep04'!Q92-'dep04'!Q91</f>
        <v>-8.5164449064887435</v>
      </c>
      <c r="AM92" s="75">
        <f>'dep04'!R92-'dep04'!R91</f>
        <v>-223.39954432329341</v>
      </c>
      <c r="AN92" s="75">
        <f>'dep04'!S92-'dep04'!S91</f>
        <v>32.772842843861326</v>
      </c>
      <c r="AO92" s="101">
        <f>'dep04'!T92-'dep04'!T91</f>
        <v>-70.513817978564475</v>
      </c>
      <c r="AQ92" s="69" t="str">
        <f t="shared" si="18"/>
        <v>2021T3</v>
      </c>
      <c r="AR92" s="134">
        <f>('dep04'!B92/'dep04'!B88-1)*100</f>
        <v>3.6878407473088792</v>
      </c>
      <c r="AS92" s="135">
        <f>('dep04'!C92/'dep04'!C88-1)*100</f>
        <v>-9.0192139726246836</v>
      </c>
      <c r="AT92" s="136">
        <f>('dep04'!D92/'dep04'!D88-1)*100</f>
        <v>15.23080172406206</v>
      </c>
      <c r="AU92" s="137">
        <f>('dep04'!E92/'dep04'!E88-1)*100</f>
        <v>7.0457077680345925</v>
      </c>
      <c r="AV92" s="137">
        <f>('dep04'!F92/'dep04'!F88-1)*100</f>
        <v>51.90934837133743</v>
      </c>
      <c r="AW92" s="137">
        <f>('dep04'!G92/'dep04'!G88-1)*100</f>
        <v>21.442017018179492</v>
      </c>
      <c r="AX92" s="137">
        <f>('dep04'!H92/'dep04'!H88-1)*100</f>
        <v>15.388276808343516</v>
      </c>
      <c r="AY92" s="138">
        <f>('dep04'!I92/'dep04'!I88-1)*100</f>
        <v>2.8539486230758637</v>
      </c>
      <c r="AZ92" s="139">
        <f>('dep04'!J92/'dep04'!J88-1)*100</f>
        <v>1.1432341842473548</v>
      </c>
      <c r="BA92" s="136">
        <f>('dep04'!K92/'dep04'!K88-1)*100</f>
        <v>3.8688337448709031</v>
      </c>
      <c r="BB92" s="137">
        <f>('dep04'!L92/'dep04'!L88-1)*100</f>
        <v>4.8378450648852045</v>
      </c>
      <c r="BC92" s="137">
        <f>('dep04'!M92/'dep04'!M88-1)*100</f>
        <v>-2.3523762643280821</v>
      </c>
      <c r="BD92" s="137">
        <f>('dep04'!N92/'dep04'!N88-1)*100</f>
        <v>5.2133337849725292</v>
      </c>
      <c r="BE92" s="137">
        <f>('dep04'!O92/'dep04'!O88-1)*100</f>
        <v>6.2415270096827458</v>
      </c>
      <c r="BF92" s="137">
        <f>('dep04'!P92/'dep04'!P88-1)*100</f>
        <v>1.9905926626982318</v>
      </c>
      <c r="BG92" s="137">
        <f>('dep04'!Q92/'dep04'!Q88-1)*100</f>
        <v>0.82021279230430899</v>
      </c>
      <c r="BH92" s="137">
        <f>('dep04'!R92/'dep04'!R88-1)*100</f>
        <v>5.6347689727716643</v>
      </c>
      <c r="BI92" s="137">
        <f>('dep04'!S92/'dep04'!S88-1)*100</f>
        <v>4.438898540922076</v>
      </c>
      <c r="BJ92" s="136">
        <f>('dep04'!T92/'dep04'!T88-1)*100</f>
        <v>1.3950164216212757</v>
      </c>
      <c r="BL92" s="69" t="str">
        <f t="shared" si="19"/>
        <v>2021T3</v>
      </c>
      <c r="BM92" s="74">
        <f>'dep04'!B92-'dep04'!B88</f>
        <v>1957.745276156922</v>
      </c>
      <c r="BN92" s="106">
        <f>'dep04'!C92-'dep04'!C88</f>
        <v>-163.32024350762754</v>
      </c>
      <c r="BO92" s="101">
        <f>'dep04'!D92-'dep04'!D88</f>
        <v>988.27139154278484</v>
      </c>
      <c r="BP92" s="75">
        <f>'dep04'!E92-'dep04'!E88</f>
        <v>116.02982547868623</v>
      </c>
      <c r="BQ92" s="75">
        <f>'dep04'!F92-'dep04'!F88</f>
        <v>737.84112030724145</v>
      </c>
      <c r="BR92" s="75">
        <f>'dep04'!G92-'dep04'!G88</f>
        <v>17.791111294947711</v>
      </c>
      <c r="BS92" s="75">
        <f>'dep04'!H92-'dep04'!H88</f>
        <v>26.22393559404253</v>
      </c>
      <c r="BT92" s="76">
        <f>'dep04'!I92-'dep04'!I88</f>
        <v>90.385398867867934</v>
      </c>
      <c r="BU92" s="103">
        <f>'dep04'!J92-'dep04'!J88</f>
        <v>44.098161657010223</v>
      </c>
      <c r="BV92" s="101">
        <f>'dep04'!K92-'dep04'!K88</f>
        <v>809.667887626827</v>
      </c>
      <c r="BW92" s="75">
        <f>'dep04'!L92-'dep04'!L88</f>
        <v>349.30743130802603</v>
      </c>
      <c r="BX92" s="75">
        <f>'dep04'!M92-'dep04'!M88</f>
        <v>-63.04941647222131</v>
      </c>
      <c r="BY92" s="75">
        <f>'dep04'!N92-'dep04'!N88</f>
        <v>155.63077345424017</v>
      </c>
      <c r="BZ92" s="75">
        <f>'dep04'!O92-'dep04'!O88</f>
        <v>16.912895580164502</v>
      </c>
      <c r="CA92" s="75">
        <f>'dep04'!P92-'dep04'!P88</f>
        <v>20.70403007865184</v>
      </c>
      <c r="CB92" s="75">
        <f>'dep04'!Q92-'dep04'!Q88</f>
        <v>2.8251316621691558</v>
      </c>
      <c r="CC92" s="75">
        <f>'dep04'!R92-'dep04'!R88</f>
        <v>206.56784482323656</v>
      </c>
      <c r="CD92" s="75">
        <f>'dep04'!S92-'dep04'!S88</f>
        <v>120.76919719256102</v>
      </c>
      <c r="CE92" s="101">
        <f>'dep04'!T92-'dep04'!T88</f>
        <v>279.02807883793139</v>
      </c>
      <c r="CG92" s="69" t="str">
        <f t="shared" si="20"/>
        <v>2021T3</v>
      </c>
      <c r="CH92" s="134">
        <f>('dep04'!B92/'dep04'!B$85-1)*100</f>
        <v>2.6601215172002757</v>
      </c>
      <c r="CI92" s="135">
        <f>('dep04'!C92/'dep04'!C$85-1)*100</f>
        <v>-0.6408874802459108</v>
      </c>
      <c r="CJ92" s="136">
        <f>('dep04'!D92/'dep04'!D$85-1)*100</f>
        <v>26.53253181791435</v>
      </c>
      <c r="CK92" s="137">
        <f>('dep04'!E92/'dep04'!E$85-1)*100</f>
        <v>6.4336696886981182</v>
      </c>
      <c r="CL92" s="137">
        <f>('dep04'!F92/'dep04'!F$85-1)*100</f>
        <v>175.72156836995632</v>
      </c>
      <c r="CM92" s="137">
        <f>('dep04'!G92/'dep04'!G$85-1)*100</f>
        <v>-6.0770699016322149</v>
      </c>
      <c r="CN92" s="137">
        <f>('dep04'!H92/'dep04'!H$85-1)*100</f>
        <v>30.874066137152422</v>
      </c>
      <c r="CO92" s="138">
        <f>('dep04'!I92/'dep04'!I$85-1)*100</f>
        <v>1.4096668366283094</v>
      </c>
      <c r="CP92" s="139">
        <f>('dep04'!J92/'dep04'!J$85-1)*100</f>
        <v>0.1287741681385457</v>
      </c>
      <c r="CQ92" s="136">
        <f>('dep04'!K92/'dep04'!K$85-1)*100</f>
        <v>-0.7790907911103595</v>
      </c>
      <c r="CR92" s="137">
        <f>('dep04'!L92/'dep04'!L$85-1)*100</f>
        <v>1.3417137778386046</v>
      </c>
      <c r="CS92" s="137">
        <f>('dep04'!M92/'dep04'!M$85-1)*100</f>
        <v>-19.420639514350356</v>
      </c>
      <c r="CT92" s="137">
        <f>('dep04'!N92/'dep04'!N$85-1)*100</f>
        <v>-0.27153452234139897</v>
      </c>
      <c r="CU92" s="137">
        <f>('dep04'!O92/'dep04'!O$85-1)*100</f>
        <v>3.2909649299724952</v>
      </c>
      <c r="CV92" s="137">
        <f>('dep04'!P92/'dep04'!P$85-1)*100</f>
        <v>-0.72145832567311885</v>
      </c>
      <c r="CW92" s="137">
        <f>('dep04'!Q92/'dep04'!Q$85-1)*100</f>
        <v>3.0347915460309238</v>
      </c>
      <c r="CX92" s="137">
        <f>('dep04'!R92/'dep04'!R$85-1)*100</f>
        <v>5.91866326315309</v>
      </c>
      <c r="CY92" s="137">
        <f>('dep04'!S92/'dep04'!S$85-1)*100</f>
        <v>5.1955750274007118</v>
      </c>
      <c r="CZ92" s="136">
        <f>('dep04'!T92/'dep04'!T$85-1)*100</f>
        <v>0.1717298167484449</v>
      </c>
    </row>
    <row r="93" spans="1:104" s="232" customFormat="1">
      <c r="A93" s="95" t="str">
        <f>Paca!A93</f>
        <v>2021T4</v>
      </c>
      <c r="B93" s="140">
        <f>('dep04'!B93/'dep04'!B92-1)*100</f>
        <v>1.6613933716666418</v>
      </c>
      <c r="C93" s="141">
        <f>('dep04'!C93/'dep04'!C92-1)*100</f>
        <v>9.7573340805742639</v>
      </c>
      <c r="D93" s="142">
        <f>('dep04'!D93/'dep04'!D92-1)*100</f>
        <v>1.8483453498459479</v>
      </c>
      <c r="E93" s="143">
        <f>('dep04'!E93/'dep04'!E92-1)*100</f>
        <v>3.0029721912443685</v>
      </c>
      <c r="F93" s="143">
        <f>('dep04'!F93/'dep04'!F92-1)*100</f>
        <v>3.3020293128819711</v>
      </c>
      <c r="G93" s="143">
        <f>('dep04'!G93/'dep04'!G92-1)*100</f>
        <v>12.610139151311506</v>
      </c>
      <c r="H93" s="143">
        <f>('dep04'!H93/'dep04'!H92-1)*100</f>
        <v>2.4273625138265809</v>
      </c>
      <c r="I93" s="144">
        <f>('dep04'!I93/'dep04'!I92-1)*100</f>
        <v>-0.10797546986159867</v>
      </c>
      <c r="J93" s="145">
        <f>('dep04'!J93/'dep04'!J92-1)*100</f>
        <v>1.8345601639240705</v>
      </c>
      <c r="K93" s="142">
        <f>('dep04'!K93/'dep04'!K92-1)*100</f>
        <v>1.5134700019066694</v>
      </c>
      <c r="L93" s="143">
        <f>('dep04'!L93/'dep04'!L92-1)*100</f>
        <v>1.2722115851227622</v>
      </c>
      <c r="M93" s="143">
        <f>('dep04'!M93/'dep04'!M92-1)*100</f>
        <v>2.3511284264362997</v>
      </c>
      <c r="N93" s="143">
        <f>('dep04'!N93/'dep04'!N92-1)*100</f>
        <v>3.6927051145412726</v>
      </c>
      <c r="O93" s="143">
        <f>('dep04'!O93/'dep04'!O92-1)*100</f>
        <v>-1.3889961573015364</v>
      </c>
      <c r="P93" s="143">
        <f>('dep04'!P93/'dep04'!P92-1)*100</f>
        <v>-0.75269555890298268</v>
      </c>
      <c r="Q93" s="143">
        <f>('dep04'!Q93/'dep04'!Q92-1)*100</f>
        <v>6.4102885277916855E-3</v>
      </c>
      <c r="R93" s="143">
        <f>('dep04'!R93/'dep04'!R92-1)*100</f>
        <v>0.93054880304723753</v>
      </c>
      <c r="S93" s="143">
        <f>('dep04'!S93/'dep04'!S92-1)*100</f>
        <v>1.0944821306845265</v>
      </c>
      <c r="T93" s="142">
        <f>('dep04'!T93/'dep04'!T92-1)*100</f>
        <v>1.0600443610328858</v>
      </c>
      <c r="V93" s="95" t="str">
        <f t="shared" ref="V93" si="21">A93</f>
        <v>2021T4</v>
      </c>
      <c r="W93" s="92">
        <f>'dep04'!B93-'dep04'!B92</f>
        <v>914.5013063757433</v>
      </c>
      <c r="X93" s="108">
        <f>'dep04'!C93-'dep04'!C92</f>
        <v>160.75044657608487</v>
      </c>
      <c r="Y93" s="100">
        <f>'dep04'!D93-'dep04'!D92</f>
        <v>138.19908316440069</v>
      </c>
      <c r="Z93" s="93">
        <f>'dep04'!E93-'dep04'!E92</f>
        <v>52.937762515197619</v>
      </c>
      <c r="AA93" s="93">
        <f>'dep04'!F93-'dep04'!F92</f>
        <v>71.298879213794407</v>
      </c>
      <c r="AB93" s="93">
        <f>'dep04'!G93-'dep04'!G92</f>
        <v>12.706510242135465</v>
      </c>
      <c r="AC93" s="93">
        <f>'dep04'!H93-'dep04'!H92</f>
        <v>4.7731403892810533</v>
      </c>
      <c r="AD93" s="94">
        <f>'dep04'!I93-'dep04'!I92</f>
        <v>-3.5172091960071157</v>
      </c>
      <c r="AE93" s="102">
        <f>'dep04'!J93-'dep04'!J92</f>
        <v>71.573800551217573</v>
      </c>
      <c r="AF93" s="100">
        <f>'dep04'!K93-'dep04'!K92</f>
        <v>328.99244161974639</v>
      </c>
      <c r="AG93" s="93">
        <f>'dep04'!L93-'dep04'!L92</f>
        <v>96.301555249829107</v>
      </c>
      <c r="AH93" s="93">
        <f>'dep04'!M93-'dep04'!M92</f>
        <v>61.533598622440877</v>
      </c>
      <c r="AI93" s="93">
        <f>'dep04'!N93-'dep04'!N92</f>
        <v>115.98327133564499</v>
      </c>
      <c r="AJ93" s="93">
        <f>'dep04'!O93-'dep04'!O92</f>
        <v>-3.9987335064296872</v>
      </c>
      <c r="AK93" s="93">
        <f>'dep04'!P93-'dep04'!P92</f>
        <v>-7.9845778574756423</v>
      </c>
      <c r="AL93" s="93">
        <f>'dep04'!Q93-'dep04'!Q92</f>
        <v>2.2260624371881477E-2</v>
      </c>
      <c r="AM93" s="93">
        <f>'dep04'!R93-'dep04'!R92</f>
        <v>36.035673682231845</v>
      </c>
      <c r="AN93" s="93">
        <f>'dep04'!S93-'dep04'!S92</f>
        <v>31.099393469132792</v>
      </c>
      <c r="AO93" s="100">
        <f>'dep04'!T93-'dep04'!T92</f>
        <v>214.98553446430014</v>
      </c>
      <c r="AQ93" s="95" t="str">
        <f t="shared" ref="AQ93" si="22">V93</f>
        <v>2021T4</v>
      </c>
      <c r="AR93" s="140">
        <f>('dep04'!B93/'dep04'!B89-1)*100</f>
        <v>5.0940725328318059</v>
      </c>
      <c r="AS93" s="141">
        <f>('dep04'!C93/'dep04'!C89-1)*100</f>
        <v>2.4215266581956385</v>
      </c>
      <c r="AT93" s="142">
        <f>('dep04'!D93/'dep04'!D89-1)*100</f>
        <v>9.2354039099334262</v>
      </c>
      <c r="AU93" s="143">
        <f>('dep04'!E93/'dep04'!E89-1)*100</f>
        <v>11.78871572449669</v>
      </c>
      <c r="AV93" s="143">
        <f>('dep04'!F93/'dep04'!F89-1)*100</f>
        <v>19.676583851114195</v>
      </c>
      <c r="AW93" s="143">
        <f>('dep04'!G93/'dep04'!G89-1)*100</f>
        <v>30.890992535156503</v>
      </c>
      <c r="AX93" s="143">
        <f>('dep04'!H93/'dep04'!H89-1)*100</f>
        <v>14.819320032513627</v>
      </c>
      <c r="AY93" s="144">
        <f>('dep04'!I93/'dep04'!I89-1)*100</f>
        <v>1.0193122486861439</v>
      </c>
      <c r="AZ93" s="145">
        <f>('dep04'!J93/'dep04'!J89-1)*100</f>
        <v>1.9272507957217577</v>
      </c>
      <c r="BA93" s="142">
        <f>('dep04'!K93/'dep04'!K89-1)*100</f>
        <v>8.3259393039220484</v>
      </c>
      <c r="BB93" s="143">
        <f>('dep04'!L93/'dep04'!L89-1)*100</f>
        <v>5.0613225915596471</v>
      </c>
      <c r="BC93" s="143">
        <f>('dep04'!M93/'dep04'!M89-1)*100</f>
        <v>2.5278766690750132</v>
      </c>
      <c r="BD93" s="143">
        <f>('dep04'!N93/'dep04'!N89-1)*100</f>
        <v>36.592120134743844</v>
      </c>
      <c r="BE93" s="143">
        <f>('dep04'!O93/'dep04'!O89-1)*100</f>
        <v>3.9115437047324342</v>
      </c>
      <c r="BF93" s="143">
        <f>('dep04'!P93/'dep04'!P89-1)*100</f>
        <v>2.4769098946000323</v>
      </c>
      <c r="BG93" s="143">
        <f>('dep04'!Q93/'dep04'!Q89-1)*100</f>
        <v>0.54335032599641675</v>
      </c>
      <c r="BH93" s="143">
        <f>('dep04'!R93/'dep04'!R89-1)*100</f>
        <v>4.8464275401242318</v>
      </c>
      <c r="BI93" s="143">
        <f>('dep04'!S93/'dep04'!S89-1)*100</f>
        <v>6.2714753492200792</v>
      </c>
      <c r="BJ93" s="142">
        <f>('dep04'!T93/'dep04'!T89-1)*100</f>
        <v>1.2581596931868111</v>
      </c>
      <c r="BL93" s="95" t="str">
        <f t="shared" ref="BL93" si="23">AQ93</f>
        <v>2021T4</v>
      </c>
      <c r="BM93" s="92">
        <f>'dep04'!B93-'dep04'!B89</f>
        <v>2712.4067545335929</v>
      </c>
      <c r="BN93" s="108">
        <f>'dep04'!C93-'dep04'!C89</f>
        <v>42.751619623530132</v>
      </c>
      <c r="BO93" s="100">
        <f>'dep04'!D93-'dep04'!D89</f>
        <v>643.82597701427403</v>
      </c>
      <c r="BP93" s="93">
        <f>'dep04'!E93-'dep04'!E89</f>
        <v>191.48402853494076</v>
      </c>
      <c r="BQ93" s="93">
        <f>'dep04'!F93-'dep04'!F89</f>
        <v>366.73397738908693</v>
      </c>
      <c r="BR93" s="93">
        <f>'dep04'!G93-'dep04'!G89</f>
        <v>26.779718564613887</v>
      </c>
      <c r="BS93" s="93">
        <f>'dep04'!H93-'dep04'!H89</f>
        <v>25.995541212939514</v>
      </c>
      <c r="BT93" s="94">
        <f>'dep04'!I93-'dep04'!I89</f>
        <v>32.832711312693846</v>
      </c>
      <c r="BU93" s="102">
        <f>'dep04'!J93-'dep04'!J89</f>
        <v>75.121670172302856</v>
      </c>
      <c r="BV93" s="100">
        <f>'dep04'!K93-'dep04'!K89</f>
        <v>1696.0418077899594</v>
      </c>
      <c r="BW93" s="93">
        <f>'dep04'!L93-'dep04'!L89</f>
        <v>369.30518404685881</v>
      </c>
      <c r="BX93" s="93">
        <f>'dep04'!M93-'dep04'!M89</f>
        <v>66.045390967493859</v>
      </c>
      <c r="BY93" s="93">
        <f>'dep04'!N93-'dep04'!N89</f>
        <v>872.49080254986075</v>
      </c>
      <c r="BZ93" s="93">
        <f>'dep04'!O93-'dep04'!O89</f>
        <v>10.686394134511318</v>
      </c>
      <c r="CA93" s="93">
        <f>'dep04'!P93-'dep04'!P89</f>
        <v>25.446936934946052</v>
      </c>
      <c r="CB93" s="93">
        <f>'dep04'!Q93-'dep04'!Q89</f>
        <v>1.876783521447237</v>
      </c>
      <c r="CC93" s="93">
        <f>'dep04'!R93-'dep04'!R89</f>
        <v>180.66923768527522</v>
      </c>
      <c r="CD93" s="93">
        <f>'dep04'!S93-'dep04'!S89</f>
        <v>169.52107794956919</v>
      </c>
      <c r="CE93" s="100">
        <f>'dep04'!T93-'dep04'!T89</f>
        <v>254.6656799335251</v>
      </c>
      <c r="CG93" s="95" t="str">
        <f t="shared" ref="CG93" si="24">BL93</f>
        <v>2021T4</v>
      </c>
      <c r="CH93" s="140">
        <f>('dep04'!B93/'dep04'!B$85-1)*100</f>
        <v>4.3657099714319525</v>
      </c>
      <c r="CI93" s="141">
        <f>('dep04'!C93/'dep04'!C$85-1)*100</f>
        <v>9.05391306780019</v>
      </c>
      <c r="CJ93" s="142">
        <f>('dep04'!D93/'dep04'!D$85-1)*100</f>
        <v>28.871289985813121</v>
      </c>
      <c r="CK93" s="143">
        <f>('dep04'!E93/'dep04'!E$85-1)*100</f>
        <v>9.6298431915706306</v>
      </c>
      <c r="CL93" s="143">
        <f>('dep04'!F93/'dep04'!F$85-1)*100</f>
        <v>184.82597537947018</v>
      </c>
      <c r="CM93" s="143">
        <f>('dep04'!G93/'dep04'!G$85-1)*100</f>
        <v>5.7667422787609945</v>
      </c>
      <c r="CN93" s="143">
        <f>('dep04'!H93/'dep04'!H$85-1)*100</f>
        <v>34.050854158886246</v>
      </c>
      <c r="CO93" s="144">
        <f>('dep04'!I93/'dep04'!I$85-1)*100</f>
        <v>1.3001692723763725</v>
      </c>
      <c r="CP93" s="145">
        <f>('dep04'!J93/'dep04'!J$85-1)*100</f>
        <v>1.965696771652703</v>
      </c>
      <c r="CQ93" s="142">
        <f>('dep04'!K93/'dep04'!K$85-1)*100</f>
        <v>0.72258790538521911</v>
      </c>
      <c r="CR93" s="143">
        <f>('dep04'!L93/'dep04'!L$85-1)*100</f>
        <v>2.6309948010822204</v>
      </c>
      <c r="CS93" s="143">
        <f>('dep04'!M93/'dep04'!M$85-1)*100</f>
        <v>-17.526115264131668</v>
      </c>
      <c r="CT93" s="143">
        <f>('dep04'!N93/'dep04'!N$85-1)*100</f>
        <v>3.4111436230056524</v>
      </c>
      <c r="CU93" s="143">
        <f>('dep04'!O93/'dep04'!O$85-1)*100</f>
        <v>1.8562573962554785</v>
      </c>
      <c r="CV93" s="143">
        <f>('dep04'!P93/'dep04'!P$85-1)*100</f>
        <v>-1.4687234997994181</v>
      </c>
      <c r="CW93" s="143">
        <f>('dep04'!Q93/'dep04'!Q$85-1)*100</f>
        <v>3.0413963734530425</v>
      </c>
      <c r="CX93" s="143">
        <f>('dep04'!R93/'dep04'!R$85-1)*100</f>
        <v>6.9042881163519976</v>
      </c>
      <c r="CY93" s="143">
        <f>('dep04'!S93/'dep04'!S$85-1)*100</f>
        <v>6.3469217983464388</v>
      </c>
      <c r="CZ93" s="142">
        <f>('dep04'!T93/'dep04'!T$85-1)*100</f>
        <v>1.2335945900199929</v>
      </c>
    </row>
    <row r="94" spans="1:104">
      <c r="A94" s="69" t="str">
        <f>Paca!A94</f>
        <v>2022T1</v>
      </c>
      <c r="B94" s="134">
        <f>('dep04'!B94/'dep04'!B93-1)*100</f>
        <v>0.22110025482542373</v>
      </c>
      <c r="C94" s="135">
        <f>('dep04'!C94/'dep04'!C93-1)*100</f>
        <v>-1.9955308909825109</v>
      </c>
      <c r="D94" s="136">
        <f>('dep04'!D94/'dep04'!D93-1)*100</f>
        <v>-0.36750384903716515</v>
      </c>
      <c r="E94" s="137">
        <f>('dep04'!E94/'dep04'!E93-1)*100</f>
        <v>-2.7988307303754234</v>
      </c>
      <c r="F94" s="137">
        <f>('dep04'!F94/'dep04'!F93-1)*100</f>
        <v>-2.6265342612790343</v>
      </c>
      <c r="G94" s="137">
        <f>('dep04'!G94/'dep04'!G93-1)*100</f>
        <v>-11.509324568545686</v>
      </c>
      <c r="H94" s="137">
        <f>('dep04'!H94/'dep04'!H93-1)*100</f>
        <v>26.540915419347222</v>
      </c>
      <c r="I94" s="138">
        <f>('dep04'!I94/'dep04'!I93-1)*100</f>
        <v>1.2607639815184646</v>
      </c>
      <c r="J94" s="139">
        <f>('dep04'!J94/'dep04'!J93-1)*100</f>
        <v>2.996167821538287</v>
      </c>
      <c r="K94" s="136">
        <f>('dep04'!K94/'dep04'!K93-1)*100</f>
        <v>0.26624921545304048</v>
      </c>
      <c r="L94" s="137">
        <f>('dep04'!L94/'dep04'!L93-1)*100</f>
        <v>0.23762534789693035</v>
      </c>
      <c r="M94" s="137">
        <f>('dep04'!M94/'dep04'!M93-1)*100</f>
        <v>-2.7080621304992003</v>
      </c>
      <c r="N94" s="137">
        <f>('dep04'!N94/'dep04'!N93-1)*100</f>
        <v>7.5278122084188048E-2</v>
      </c>
      <c r="O94" s="137">
        <f>('dep04'!O94/'dep04'!O93-1)*100</f>
        <v>0.89212237416051998</v>
      </c>
      <c r="P94" s="137">
        <f>('dep04'!P94/'dep04'!P93-1)*100</f>
        <v>1.6169683700844706</v>
      </c>
      <c r="Q94" s="137">
        <f>('dep04'!Q94/'dep04'!Q93-1)*100</f>
        <v>-0.25352168727525992</v>
      </c>
      <c r="R94" s="137">
        <f>('dep04'!R94/'dep04'!R93-1)*100</f>
        <v>2.5641203929359424</v>
      </c>
      <c r="S94" s="137">
        <f>('dep04'!S94/'dep04'!S93-1)*100</f>
        <v>-0.28789292623496721</v>
      </c>
      <c r="T94" s="136">
        <f>('dep04'!T94/'dep04'!T93-1)*100</f>
        <v>4.8814833725630002E-2</v>
      </c>
      <c r="V94" s="69" t="str">
        <f t="shared" ref="V94" si="25">A94</f>
        <v>2022T1</v>
      </c>
      <c r="W94" s="74">
        <f>'dep04'!B94-'dep04'!B93</f>
        <v>123.72491317523964</v>
      </c>
      <c r="X94" s="106">
        <f>'dep04'!C94-'dep04'!C93</f>
        <v>-36.083862395562846</v>
      </c>
      <c r="Y94" s="101">
        <f>'dep04'!D94-'dep04'!D93</f>
        <v>-27.98581200361059</v>
      </c>
      <c r="Z94" s="75">
        <f>'dep04'!E94-'dep04'!E93</f>
        <v>-50.820702162391171</v>
      </c>
      <c r="AA94" s="75">
        <f>'dep04'!F94-'dep04'!F93</f>
        <v>-58.585980409847707</v>
      </c>
      <c r="AB94" s="75">
        <f>'dep04'!G94-'dep04'!G93</f>
        <v>-13.059716354680091</v>
      </c>
      <c r="AC94" s="75">
        <f>'dep04'!H94-'dep04'!H93</f>
        <v>53.456615062818202</v>
      </c>
      <c r="AD94" s="76">
        <f>'dep04'!I94-'dep04'!I93</f>
        <v>41.023971860488928</v>
      </c>
      <c r="AE94" s="103">
        <f>'dep04'!J94-'dep04'!J93</f>
        <v>119.03740404488371</v>
      </c>
      <c r="AF94" s="101">
        <f>'dep04'!K94-'dep04'!K93</f>
        <v>58.752197243415139</v>
      </c>
      <c r="AG94" s="75">
        <f>'dep04'!L94-'dep04'!L93</f>
        <v>18.216167658577433</v>
      </c>
      <c r="AH94" s="75">
        <f>'dep04'!M94-'dep04'!M93</f>
        <v>-72.541615179813107</v>
      </c>
      <c r="AI94" s="75">
        <f>'dep04'!N94-'dep04'!N93</f>
        <v>2.4517021445376486</v>
      </c>
      <c r="AJ94" s="75">
        <f>'dep04'!O94-'dep04'!O93</f>
        <v>2.532626978649148</v>
      </c>
      <c r="AK94" s="75">
        <f>'dep04'!P94-'dep04'!P93</f>
        <v>17.023656643299319</v>
      </c>
      <c r="AL94" s="75">
        <f>'dep04'!Q94-'dep04'!Q93</f>
        <v>-0.88044598835006127</v>
      </c>
      <c r="AM94" s="75">
        <f>'dep04'!R94-'dep04'!R93</f>
        <v>100.22003224649325</v>
      </c>
      <c r="AN94" s="75">
        <f>'dep04'!S94-'dep04'!S93</f>
        <v>-8.2699272599825235</v>
      </c>
      <c r="AO94" s="101">
        <f>'dep04'!T94-'dep04'!T93</f>
        <v>10.004986286112398</v>
      </c>
      <c r="AQ94" s="69" t="str">
        <f t="shared" ref="AQ94" si="26">V94</f>
        <v>2022T1</v>
      </c>
      <c r="AR94" s="134">
        <f>('dep04'!B94/'dep04'!B90-1)*100</f>
        <v>5.1258077136205893</v>
      </c>
      <c r="AS94" s="135">
        <f>('dep04'!C94/'dep04'!C90-1)*100</f>
        <v>2.8619144284537823</v>
      </c>
      <c r="AT94" s="136">
        <f>('dep04'!D94/'dep04'!D90-1)*100</f>
        <v>5.449490400377921</v>
      </c>
      <c r="AU94" s="137">
        <f>('dep04'!E94/'dep04'!E90-1)*100</f>
        <v>2.1532028602684328</v>
      </c>
      <c r="AV94" s="137">
        <f>('dep04'!F94/'dep04'!F90-1)*100</f>
        <v>12.62759337736281</v>
      </c>
      <c r="AW94" s="137">
        <f>('dep04'!G94/'dep04'!G90-1)*100</f>
        <v>1.4715954792614783</v>
      </c>
      <c r="AX94" s="137">
        <f>('dep04'!H94/'dep04'!H90-1)*100</f>
        <v>26.500520737981237</v>
      </c>
      <c r="AY94" s="138">
        <f>('dep04'!I94/'dep04'!I90-1)*100</f>
        <v>1.7454928409383896</v>
      </c>
      <c r="AZ94" s="139">
        <f>('dep04'!J94/'dep04'!J90-1)*100</f>
        <v>3.2153555672746359</v>
      </c>
      <c r="BA94" s="136">
        <f>('dep04'!K94/'dep04'!K90-1)*100</f>
        <v>9.2465910829871767</v>
      </c>
      <c r="BB94" s="137">
        <f>('dep04'!L94/'dep04'!L90-1)*100</f>
        <v>4.1985493263503093</v>
      </c>
      <c r="BC94" s="137">
        <f>('dep04'!M94/'dep04'!M90-1)*100</f>
        <v>8.5816616339990492</v>
      </c>
      <c r="BD94" s="137">
        <f>('dep04'!N94/'dep04'!N90-1)*100</f>
        <v>35.05409841681324</v>
      </c>
      <c r="BE94" s="137">
        <f>('dep04'!O94/'dep04'!O90-1)*100</f>
        <v>0.39862778597514748</v>
      </c>
      <c r="BF94" s="137">
        <f>('dep04'!P94/'dep04'!P90-1)*100</f>
        <v>3.349253745440639</v>
      </c>
      <c r="BG94" s="137">
        <f>('dep04'!Q94/'dep04'!Q90-1)*100</f>
        <v>-2.4125277364637543</v>
      </c>
      <c r="BH94" s="137">
        <f>('dep04'!R94/'dep04'!R90-1)*100</f>
        <v>6.5134626570664045</v>
      </c>
      <c r="BI94" s="137">
        <f>('dep04'!S94/'dep04'!S90-1)*100</f>
        <v>9.0921980468827037</v>
      </c>
      <c r="BJ94" s="136">
        <f>('dep04'!T94/'dep04'!T90-1)*100</f>
        <v>1.4493611464655221</v>
      </c>
      <c r="BL94" s="69" t="str">
        <f t="shared" ref="BL94" si="27">AQ94</f>
        <v>2022T1</v>
      </c>
      <c r="BM94" s="74">
        <f>'dep04'!B94-'dep04'!B90</f>
        <v>2734.513334503099</v>
      </c>
      <c r="BN94" s="106">
        <f>'dep04'!C94-'dep04'!C90</f>
        <v>49.306308027226578</v>
      </c>
      <c r="BO94" s="101">
        <f>'dep04'!D94-'dep04'!D90</f>
        <v>392.0924123717441</v>
      </c>
      <c r="BP94" s="75">
        <f>'dep04'!E94-'dep04'!E90</f>
        <v>37.202187470837316</v>
      </c>
      <c r="BQ94" s="75">
        <f>'dep04'!F94-'dep04'!F90</f>
        <v>243.51574354439481</v>
      </c>
      <c r="BR94" s="75">
        <f>'dep04'!G94-'dep04'!G90</f>
        <v>1.4562145732454042</v>
      </c>
      <c r="BS94" s="75">
        <f>'dep04'!H94-'dep04'!H90</f>
        <v>53.392299299145293</v>
      </c>
      <c r="BT94" s="76">
        <f>'dep04'!I94-'dep04'!I90</f>
        <v>56.525967484119974</v>
      </c>
      <c r="BU94" s="103">
        <f>'dep04'!J94-'dep04'!J90</f>
        <v>127.47442774236879</v>
      </c>
      <c r="BV94" s="101">
        <f>'dep04'!K94-'dep04'!K90</f>
        <v>1872.6831523253968</v>
      </c>
      <c r="BW94" s="75">
        <f>'dep04'!L94-'dep04'!L90</f>
        <v>309.62256620612243</v>
      </c>
      <c r="BX94" s="75">
        <f>'dep04'!M94-'dep04'!M90</f>
        <v>205.97777107138927</v>
      </c>
      <c r="BY94" s="75">
        <f>'dep04'!N94-'dep04'!N90</f>
        <v>845.97352096192844</v>
      </c>
      <c r="BZ94" s="75">
        <f>'dep04'!O94-'dep04'!O90</f>
        <v>1.1372183159932661</v>
      </c>
      <c r="CA94" s="75">
        <f>'dep04'!P94-'dep04'!P90</f>
        <v>34.67035330553108</v>
      </c>
      <c r="CB94" s="75">
        <f>'dep04'!Q94-'dep04'!Q90</f>
        <v>-8.5637389431406632</v>
      </c>
      <c r="CC94" s="75">
        <f>'dep04'!R94-'dep04'!R90</f>
        <v>245.14272498979835</v>
      </c>
      <c r="CD94" s="75">
        <f>'dep04'!S94-'dep04'!S90</f>
        <v>238.72273641776837</v>
      </c>
      <c r="CE94" s="101">
        <f>'dep04'!T94-'dep04'!T90</f>
        <v>292.95703403635707</v>
      </c>
      <c r="CG94" s="69" t="str">
        <f t="shared" ref="CG94" si="28">BL94</f>
        <v>2022T1</v>
      </c>
      <c r="CH94" s="134">
        <f>('dep04'!B94/'dep04'!B$85-1)*100</f>
        <v>4.5964628221291326</v>
      </c>
      <c r="CI94" s="135">
        <f>('dep04'!C94/'dep04'!C$85-1)*100</f>
        <v>6.8777085447070174</v>
      </c>
      <c r="CJ94" s="136">
        <f>('dep04'!D94/'dep04'!D$85-1)*100</f>
        <v>28.397683034811404</v>
      </c>
      <c r="CK94" s="137">
        <f>('dep04'!E94/'dep04'!E$85-1)*100</f>
        <v>6.5614894506625498</v>
      </c>
      <c r="CL94" s="137">
        <f>('dep04'!F94/'dep04'!F$85-1)*100</f>
        <v>177.34492355110621</v>
      </c>
      <c r="CM94" s="137">
        <f>('dep04'!G94/'dep04'!G$85-1)*100</f>
        <v>-6.4062953756788499</v>
      </c>
      <c r="CN94" s="137">
        <f>('dep04'!H94/'dep04'!H$85-1)*100</f>
        <v>69.62917798010875</v>
      </c>
      <c r="CO94" s="138">
        <f>('dep04'!I94/'dep04'!I$85-1)*100</f>
        <v>2.5773253197797441</v>
      </c>
      <c r="CP94" s="139">
        <f>('dep04'!J94/'dep04'!J$85-1)*100</f>
        <v>5.0207601673322833</v>
      </c>
      <c r="CQ94" s="136">
        <f>('dep04'!K94/'dep04'!K$85-1)*100</f>
        <v>0.99076100546731105</v>
      </c>
      <c r="CR94" s="137">
        <f>('dep04'!L94/'dep04'!L$85-1)*100</f>
        <v>2.8748720595283661</v>
      </c>
      <c r="CS94" s="137">
        <f>('dep04'!M94/'dep04'!M$85-1)*100</f>
        <v>-19.759559304215291</v>
      </c>
      <c r="CT94" s="137">
        <f>('dep04'!N94/'dep04'!N$85-1)*100</f>
        <v>3.4889895899508305</v>
      </c>
      <c r="CU94" s="137">
        <f>('dep04'!O94/'dep04'!O$85-1)*100</f>
        <v>2.7649398579699946</v>
      </c>
      <c r="CV94" s="137">
        <f>('dep04'!P94/'dep04'!P$85-1)*100</f>
        <v>0.12449607584930078</v>
      </c>
      <c r="CW94" s="137">
        <f>('dep04'!Q94/'dep04'!Q$85-1)*100</f>
        <v>2.780164086775061</v>
      </c>
      <c r="CX94" s="137">
        <f>('dep04'!R94/'dep04'!R$85-1)*100</f>
        <v>9.6454427688663635</v>
      </c>
      <c r="CY94" s="137">
        <f>('dep04'!S94/'dep04'!S$85-1)*100</f>
        <v>6.0407565332203816</v>
      </c>
      <c r="CZ94" s="136">
        <f>('dep04'!T94/'dep04'!T$85-1)*100</f>
        <v>1.283011600893591</v>
      </c>
    </row>
    <row r="95" spans="1:104">
      <c r="A95" s="69" t="str">
        <f>Paca!A95</f>
        <v>2022T2</v>
      </c>
      <c r="B95" s="134">
        <f>('dep04'!B95/'dep04'!B94-1)*100</f>
        <v>0.42290356841450105</v>
      </c>
      <c r="C95" s="135">
        <f>('dep04'!C95/'dep04'!C94-1)*100</f>
        <v>2.1976895126752272</v>
      </c>
      <c r="D95" s="136">
        <f>('dep04'!D95/'dep04'!D94-1)*100</f>
        <v>-0.21029023229655053</v>
      </c>
      <c r="E95" s="137">
        <f>('dep04'!E95/'dep04'!E94-1)*100</f>
        <v>0.89949009740153407</v>
      </c>
      <c r="F95" s="137">
        <f>('dep04'!F95/'dep04'!F94-1)*100</f>
        <v>-4.4593337799922246</v>
      </c>
      <c r="G95" s="137">
        <f>('dep04'!G95/'dep04'!G94-1)*100</f>
        <v>6.8575096721865902</v>
      </c>
      <c r="H95" s="137">
        <f>('dep04'!H95/'dep04'!H94-1)*100</f>
        <v>15.072767820864064</v>
      </c>
      <c r="I95" s="138">
        <f>('dep04'!I95/'dep04'!I94-1)*100</f>
        <v>0.59857916397629829</v>
      </c>
      <c r="J95" s="139">
        <f>('dep04'!J95/'dep04'!J94-1)*100</f>
        <v>-1.6414769054210465</v>
      </c>
      <c r="K95" s="136">
        <f>('dep04'!K95/'dep04'!K94-1)*100</f>
        <v>0.97865270842258933</v>
      </c>
      <c r="L95" s="137">
        <f>('dep04'!L95/'dep04'!L94-1)*100</f>
        <v>-3.604486077919411E-2</v>
      </c>
      <c r="M95" s="137">
        <f>('dep04'!M95/'dep04'!M94-1)*100</f>
        <v>2.5210043738697951</v>
      </c>
      <c r="N95" s="137">
        <f>('dep04'!N95/'dep04'!N94-1)*100</f>
        <v>2.8651772253212915</v>
      </c>
      <c r="O95" s="137">
        <f>('dep04'!O95/'dep04'!O94-1)*100</f>
        <v>0.27326882058988922</v>
      </c>
      <c r="P95" s="137">
        <f>('dep04'!P95/'dep04'!P94-1)*100</f>
        <v>-7.701233550682085E-2</v>
      </c>
      <c r="Q95" s="137">
        <f>('dep04'!Q95/'dep04'!Q94-1)*100</f>
        <v>5.4082213857123307</v>
      </c>
      <c r="R95" s="137">
        <f>('dep04'!R95/'dep04'!R94-1)*100</f>
        <v>0.90246049861819611</v>
      </c>
      <c r="S95" s="137">
        <f>('dep04'!S95/'dep04'!S94-1)*100</f>
        <v>0.18651641994464896</v>
      </c>
      <c r="T95" s="136">
        <f>('dep04'!T95/'dep04'!T94-1)*100</f>
        <v>0.31611788503276284</v>
      </c>
      <c r="V95" s="69" t="str">
        <f t="shared" ref="V95" si="29">A95</f>
        <v>2022T2</v>
      </c>
      <c r="W95" s="74">
        <f>'dep04'!B95-'dep04'!B94</f>
        <v>237.17473855979188</v>
      </c>
      <c r="X95" s="106">
        <f>'dep04'!C95-'dep04'!C94</f>
        <v>38.946351494353166</v>
      </c>
      <c r="Y95" s="101">
        <f>'dep04'!D95-'dep04'!D94</f>
        <v>-15.954975154419117</v>
      </c>
      <c r="Z95" s="75">
        <f>'dep04'!E95-'dep04'!E94</f>
        <v>15.87566416478785</v>
      </c>
      <c r="AA95" s="75">
        <f>'dep04'!F95-'dep04'!F94</f>
        <v>-96.854820365924297</v>
      </c>
      <c r="AB95" s="75">
        <f>'dep04'!G95-'dep04'!G94</f>
        <v>6.885696014571721</v>
      </c>
      <c r="AC95" s="75">
        <f>'dep04'!H95-'dep04'!H94</f>
        <v>38.415769645294858</v>
      </c>
      <c r="AD95" s="76">
        <f>'dep04'!I95-'dep04'!I94</f>
        <v>19.722715386851633</v>
      </c>
      <c r="AE95" s="103">
        <f>'dep04'!J95-'dep04'!J94</f>
        <v>-67.169660756442227</v>
      </c>
      <c r="AF95" s="101">
        <f>'dep04'!K95-'dep04'!K94</f>
        <v>216.53053446843478</v>
      </c>
      <c r="AG95" s="75">
        <f>'dep04'!L95-'dep04'!L94</f>
        <v>-2.7697359696967396</v>
      </c>
      <c r="AH95" s="75">
        <f>'dep04'!M95-'dep04'!M94</f>
        <v>65.702069617841971</v>
      </c>
      <c r="AI95" s="75">
        <f>'dep04'!N95-'dep04'!N94</f>
        <v>93.385022246635799</v>
      </c>
      <c r="AJ95" s="75">
        <f>'dep04'!O95-'dep04'!O94</f>
        <v>0.78269784444267998</v>
      </c>
      <c r="AK95" s="75">
        <f>'dep04'!P95-'dep04'!P94</f>
        <v>-0.82390635909291632</v>
      </c>
      <c r="AL95" s="75">
        <f>'dep04'!Q95-'dep04'!Q94</f>
        <v>18.734393364282141</v>
      </c>
      <c r="AM95" s="75">
        <f>'dep04'!R95-'dep04'!R94</f>
        <v>36.177602846180434</v>
      </c>
      <c r="AN95" s="75">
        <f>'dep04'!S95-'dep04'!S94</f>
        <v>5.3423908778418081</v>
      </c>
      <c r="AO95" s="101">
        <f>'dep04'!T95-'dep04'!T94</f>
        <v>64.82248850787073</v>
      </c>
      <c r="AQ95" s="69" t="str">
        <f t="shared" ref="AQ95" si="30">V95</f>
        <v>2022T2</v>
      </c>
      <c r="AR95" s="134">
        <f>('dep04'!B95/'dep04'!B91-1)*100</f>
        <v>2.5523133869963077</v>
      </c>
      <c r="AS95" s="135">
        <f>('dep04'!C95/'dep04'!C91-1)*100</f>
        <v>3.8668042562729932</v>
      </c>
      <c r="AT95" s="136">
        <f>('dep04'!D95/'dep04'!D91-1)*100</f>
        <v>5.7496987077724215</v>
      </c>
      <c r="AU95" s="137">
        <f>('dep04'!E95/'dep04'!E91-1)*100</f>
        <v>4.8566105234289614</v>
      </c>
      <c r="AV95" s="137">
        <f>('dep04'!F95/'dep04'!F91-1)*100</f>
        <v>8.3916217849535624</v>
      </c>
      <c r="AW95" s="137">
        <f>('dep04'!G95/'dep04'!G91-1)*100</f>
        <v>-1.5479858692142967</v>
      </c>
      <c r="AX95" s="137">
        <f>('dep04'!H95/'dep04'!H91-1)*100</f>
        <v>48.610132287685119</v>
      </c>
      <c r="AY95" s="138">
        <f>('dep04'!I95/'dep04'!I91-1)*100</f>
        <v>2.2919847859154796</v>
      </c>
      <c r="AZ95" s="139">
        <f>('dep04'!J95/'dep04'!J91-1)*100</f>
        <v>3.2040757622533</v>
      </c>
      <c r="BA95" s="136">
        <f>('dep04'!K95/'dep04'!K91-1)*100</f>
        <v>2.6574178100769341</v>
      </c>
      <c r="BB95" s="137">
        <f>('dep04'!L95/'dep04'!L91-1)*100</f>
        <v>3.1272216626827332</v>
      </c>
      <c r="BC95" s="137">
        <f>('dep04'!M95/'dep04'!M91-1)*100</f>
        <v>1.3888534349527637</v>
      </c>
      <c r="BD95" s="137">
        <f>('dep04'!N95/'dep04'!N91-1)*100</f>
        <v>7.8034386001088585</v>
      </c>
      <c r="BE95" s="137">
        <f>('dep04'!O95/'dep04'!O91-1)*100</f>
        <v>3.8924801924349106</v>
      </c>
      <c r="BF95" s="137">
        <f>('dep04'!P95/'dep04'!P91-1)*100</f>
        <v>3.4882404604845929</v>
      </c>
      <c r="BG95" s="137">
        <f>('dep04'!Q95/'dep04'!Q91-1)*100</f>
        <v>2.6307694029098272</v>
      </c>
      <c r="BH95" s="137">
        <f>('dep04'!R95/'dep04'!R91-1)*100</f>
        <v>-1.244317785575999</v>
      </c>
      <c r="BI95" s="137">
        <f>('dep04'!S95/'dep04'!S91-1)*100</f>
        <v>2.1698557228061688</v>
      </c>
      <c r="BJ95" s="136">
        <f>('dep04'!T95/'dep04'!T91-1)*100</f>
        <v>1.0775674464828411</v>
      </c>
      <c r="BL95" s="69" t="str">
        <f t="shared" ref="BL95" si="31">AQ95</f>
        <v>2022T2</v>
      </c>
      <c r="BM95" s="74">
        <f>'dep04'!B95-'dep04'!B91</f>
        <v>1401.678434886162</v>
      </c>
      <c r="BN95" s="106">
        <f>'dep04'!C95-'dep04'!C91</f>
        <v>67.424376505979808</v>
      </c>
      <c r="BO95" s="101">
        <f>'dep04'!D95-'dep04'!D91</f>
        <v>411.65058785959445</v>
      </c>
      <c r="BP95" s="75">
        <f>'dep04'!E95-'dep04'!E91</f>
        <v>82.482525448231172</v>
      </c>
      <c r="BQ95" s="75">
        <f>'dep04'!F95-'dep04'!F91</f>
        <v>160.65332272745309</v>
      </c>
      <c r="BR95" s="75">
        <f>'dep04'!G95-'dep04'!G91</f>
        <v>-1.6870534884695587</v>
      </c>
      <c r="BS95" s="75">
        <f>'dep04'!H95-'dep04'!H91</f>
        <v>95.932877337072682</v>
      </c>
      <c r="BT95" s="76">
        <f>'dep04'!I95-'dep04'!I91</f>
        <v>74.268915835307325</v>
      </c>
      <c r="BU95" s="103">
        <f>'dep04'!J95-'dep04'!J91</f>
        <v>124.9557670391423</v>
      </c>
      <c r="BV95" s="101">
        <f>'dep04'!K95-'dep04'!K91</f>
        <v>578.34851220172641</v>
      </c>
      <c r="BW95" s="75">
        <f>'dep04'!L95-'dep04'!L91</f>
        <v>232.92912637495465</v>
      </c>
      <c r="BX95" s="75">
        <f>'dep04'!M95-'dep04'!M91</f>
        <v>36.600288486785757</v>
      </c>
      <c r="BY95" s="75">
        <f>'dep04'!N95-'dep04'!N91</f>
        <v>242.68756191058355</v>
      </c>
      <c r="BZ95" s="75">
        <f>'dep04'!O95-'dep04'!O91</f>
        <v>10.760477041971399</v>
      </c>
      <c r="CA95" s="75">
        <f>'dep04'!P95-'dep04'!P91</f>
        <v>36.032830911145311</v>
      </c>
      <c r="CB95" s="75">
        <f>'dep04'!Q95-'dep04'!Q91</f>
        <v>9.3597630938152179</v>
      </c>
      <c r="CC95" s="75">
        <f>'dep04'!R95-'dep04'!R91</f>
        <v>-50.966235548387886</v>
      </c>
      <c r="CD95" s="75">
        <f>'dep04'!S95-'dep04'!S91</f>
        <v>60.944699930853403</v>
      </c>
      <c r="CE95" s="101">
        <f>'dep04'!T95-'dep04'!T91</f>
        <v>219.2991912797188</v>
      </c>
      <c r="CG95" s="69" t="str">
        <f t="shared" ref="CG95" si="32">BL95</f>
        <v>2022T2</v>
      </c>
      <c r="CH95" s="134">
        <f>('dep04'!B95/'dep04'!B$85-1)*100</f>
        <v>5.0388049958392633</v>
      </c>
      <c r="CI95" s="135">
        <f>('dep04'!C95/'dep04'!C$85-1)*100</f>
        <v>9.2265487367816377</v>
      </c>
      <c r="CJ95" s="136">
        <f>('dep04'!D95/'dep04'!D$85-1)*100</f>
        <v>28.1276752488941</v>
      </c>
      <c r="CK95" s="137">
        <f>('dep04'!E95/'dep04'!E$85-1)*100</f>
        <v>7.519999495914842</v>
      </c>
      <c r="CL95" s="137">
        <f>('dep04'!F95/'dep04'!F$85-1)*100</f>
        <v>164.9771876880981</v>
      </c>
      <c r="CM95" s="137">
        <f>('dep04'!G95/'dep04'!G$85-1)*100</f>
        <v>1.1901971491723451E-2</v>
      </c>
      <c r="CN95" s="137">
        <f>('dep04'!H95/'dep04'!H$85-1)*100</f>
        <v>95.196990133490814</v>
      </c>
      <c r="CO95" s="138">
        <f>('dep04'!I95/'dep04'!I$85-1)*100</f>
        <v>3.1913318161081339</v>
      </c>
      <c r="CP95" s="139">
        <f>('dep04'!J95/'dep04'!J$85-1)*100</f>
        <v>3.2968686432879091</v>
      </c>
      <c r="CQ95" s="136">
        <f>('dep04'!K95/'dep04'!K$85-1)*100</f>
        <v>1.9791098233039151</v>
      </c>
      <c r="CR95" s="137">
        <f>('dep04'!L95/'dep04'!L$85-1)*100</f>
        <v>2.837790955117736</v>
      </c>
      <c r="CS95" s="137">
        <f>('dep04'!M95/'dep04'!M$85-1)*100</f>
        <v>-17.736694284662168</v>
      </c>
      <c r="CT95" s="137">
        <f>('dep04'!N95/'dep04'!N$85-1)*100</f>
        <v>6.4541325503972402</v>
      </c>
      <c r="CU95" s="137">
        <f>('dep04'!O95/'dep04'!O$85-1)*100</f>
        <v>3.0457643970998038</v>
      </c>
      <c r="CV95" s="137">
        <f>('dep04'!P95/'dep04'!P$85-1)*100</f>
        <v>4.7387863006842501E-2</v>
      </c>
      <c r="CW95" s="137">
        <f>('dep04'!Q95/'dep04'!Q$85-1)*100</f>
        <v>8.3387429011862579</v>
      </c>
      <c r="CX95" s="137">
        <f>('dep04'!R95/'dep04'!R$85-1)*100</f>
        <v>10.634949578390419</v>
      </c>
      <c r="CY95" s="137">
        <f>('dep04'!S95/'dep04'!S$85-1)*100</f>
        <v>6.2385399559883536</v>
      </c>
      <c r="CZ95" s="136">
        <f>('dep04'!T95/'dep04'!T$85-1)*100</f>
        <v>1.6031853150638264</v>
      </c>
    </row>
    <row r="96" spans="1:104">
      <c r="A96" s="69" t="str">
        <f>Paca!A96</f>
        <v>2022T3</v>
      </c>
      <c r="B96" s="134">
        <f>('dep04'!B96/'dep04'!B95-1)*100</f>
        <v>1.1678239090917586E-2</v>
      </c>
      <c r="C96" s="135">
        <f>('dep04'!C96/'dep04'!C95-1)*100</f>
        <v>2.5089871575026734</v>
      </c>
      <c r="D96" s="136">
        <f>('dep04'!D96/'dep04'!D95-1)*100</f>
        <v>2.6137434422475403</v>
      </c>
      <c r="E96" s="137">
        <f>('dep04'!E96/'dep04'!E95-1)*100</f>
        <v>-1.2146142300768825</v>
      </c>
      <c r="F96" s="137">
        <f>('dep04'!F96/'dep04'!F95-1)*100</f>
        <v>10.202283266983825</v>
      </c>
      <c r="G96" s="137">
        <f>('dep04'!G96/'dep04'!G95-1)*100</f>
        <v>17.229242594663919</v>
      </c>
      <c r="H96" s="137">
        <f>('dep04'!H96/'dep04'!H95-1)*100</f>
        <v>-7.8616348986005669</v>
      </c>
      <c r="I96" s="138">
        <f>('dep04'!I96/'dep04'!I95-1)*100</f>
        <v>0.37361176284707032</v>
      </c>
      <c r="J96" s="139">
        <f>('dep04'!J96/'dep04'!J95-1)*100</f>
        <v>0.12061917251169341</v>
      </c>
      <c r="K96" s="136">
        <f>('dep04'!K96/'dep04'!K95-1)*100</f>
        <v>-0.87883234596629611</v>
      </c>
      <c r="L96" s="137">
        <f>('dep04'!L96/'dep04'!L95-1)*100</f>
        <v>4.1652718736751027E-2</v>
      </c>
      <c r="M96" s="137">
        <f>('dep04'!M96/'dep04'!M95-1)*100</f>
        <v>-4.4960462727021362</v>
      </c>
      <c r="N96" s="137">
        <f>('dep04'!N96/'dep04'!N95-1)*100</f>
        <v>-1.8914567173142216</v>
      </c>
      <c r="O96" s="137">
        <f>('dep04'!O96/'dep04'!O95-1)*100</f>
        <v>-2.3677278000891366</v>
      </c>
      <c r="P96" s="137">
        <f>('dep04'!P96/'dep04'!P95-1)*100</f>
        <v>0.98609709234342979</v>
      </c>
      <c r="Q96" s="137">
        <f>('dep04'!Q96/'dep04'!Q95-1)*100</f>
        <v>1.83922579988538</v>
      </c>
      <c r="R96" s="137">
        <f>('dep04'!R96/'dep04'!R95-1)*100</f>
        <v>0.6968087269445089</v>
      </c>
      <c r="S96" s="137">
        <f>('dep04'!S96/'dep04'!S95-1)*100</f>
        <v>-1.9042742994520578</v>
      </c>
      <c r="T96" s="136">
        <f>('dep04'!T96/'dep04'!T95-1)*100</f>
        <v>-0.22002640652696304</v>
      </c>
      <c r="V96" s="69" t="str">
        <f t="shared" ref="V96" si="33">A96</f>
        <v>2022T3</v>
      </c>
      <c r="W96" s="74">
        <f>'dep04'!B96-'dep04'!B95</f>
        <v>6.5771419855373097</v>
      </c>
      <c r="X96" s="106">
        <f>'dep04'!C96-'dep04'!C95</f>
        <v>45.440171210558901</v>
      </c>
      <c r="Y96" s="101">
        <f>'dep04'!D96-'dep04'!D95</f>
        <v>197.890865157181</v>
      </c>
      <c r="Z96" s="75">
        <f>'dep04'!E96-'dep04'!E95</f>
        <v>-21.630315450497619</v>
      </c>
      <c r="AA96" s="75">
        <f>'dep04'!F96-'dep04'!F95</f>
        <v>211.70782115569727</v>
      </c>
      <c r="AB96" s="75">
        <f>'dep04'!G96-'dep04'!G95</f>
        <v>18.486413021138944</v>
      </c>
      <c r="AC96" s="75">
        <f>'dep04'!H96-'dep04'!H95</f>
        <v>-23.056955389401196</v>
      </c>
      <c r="AD96" s="76">
        <f>'dep04'!I96-'dep04'!I95</f>
        <v>12.383901820243409</v>
      </c>
      <c r="AE96" s="103">
        <f>'dep04'!J96-'dep04'!J95</f>
        <v>4.8547483378906691</v>
      </c>
      <c r="AF96" s="101">
        <f>'dep04'!K96-'dep04'!K95</f>
        <v>-196.3478501405225</v>
      </c>
      <c r="AG96" s="75">
        <f>'dep04'!L96-'dep04'!L95</f>
        <v>3.1994977076137729</v>
      </c>
      <c r="AH96" s="75">
        <f>'dep04'!M96-'dep04'!M95</f>
        <v>-120.12933567603432</v>
      </c>
      <c r="AI96" s="75">
        <f>'dep04'!N96-'dep04'!N95</f>
        <v>-63.414784731407963</v>
      </c>
      <c r="AJ96" s="75">
        <f>'dep04'!O96-'dep04'!O95</f>
        <v>-6.800189283709301</v>
      </c>
      <c r="AK96" s="75">
        <f>'dep04'!P96-'dep04'!P95</f>
        <v>10.541505743462722</v>
      </c>
      <c r="AL96" s="75">
        <f>'dep04'!Q96-'dep04'!Q95</f>
        <v>6.715752916665167</v>
      </c>
      <c r="AM96" s="75">
        <f>'dep04'!R96-'dep04'!R95</f>
        <v>28.185576554795261</v>
      </c>
      <c r="AN96" s="75">
        <f>'dep04'!S96-'dep04'!S95</f>
        <v>-54.645873371898233</v>
      </c>
      <c r="AO96" s="101">
        <f>'dep04'!T96-'dep04'!T95</f>
        <v>-45.260792579574627</v>
      </c>
      <c r="AQ96" s="69" t="str">
        <f t="shared" ref="AQ96" si="34">V96</f>
        <v>2022T3</v>
      </c>
      <c r="AR96" s="134">
        <f>('dep04'!B96/'dep04'!B92-1)*100</f>
        <v>2.3289960367171902</v>
      </c>
      <c r="AS96" s="135">
        <f>('dep04'!C96/'dep04'!C92-1)*100</f>
        <v>12.689240048224203</v>
      </c>
      <c r="AT96" s="136">
        <f>('dep04'!D96/'dep04'!D92-1)*100</f>
        <v>3.9073525752386651</v>
      </c>
      <c r="AU96" s="137">
        <f>('dep04'!E96/'dep04'!E92-1)*100</f>
        <v>-0.20634767877647509</v>
      </c>
      <c r="AV96" s="137">
        <f>('dep04'!F96/'dep04'!F92-1)*100</f>
        <v>5.9078956699942786</v>
      </c>
      <c r="AW96" s="137">
        <f>('dep04'!G96/'dep04'!G92-1)*100</f>
        <v>24.829149881616598</v>
      </c>
      <c r="AX96" s="137">
        <f>('dep04'!H96/'dep04'!H92-1)*100</f>
        <v>37.423189134858227</v>
      </c>
      <c r="AY96" s="138">
        <f>('dep04'!I96/'dep04'!I92-1)*100</f>
        <v>2.137074305622888</v>
      </c>
      <c r="AZ96" s="139">
        <f>('dep04'!J96/'dep04'!J92-1)*100</f>
        <v>3.2884556219656025</v>
      </c>
      <c r="BA96" s="136">
        <f>('dep04'!K96/'dep04'!K92-1)*100</f>
        <v>1.8765955946226764</v>
      </c>
      <c r="BB96" s="137">
        <f>('dep04'!L96/'dep04'!L92-1)*100</f>
        <v>1.5185374864237655</v>
      </c>
      <c r="BC96" s="137">
        <f>('dep04'!M96/'dep04'!M92-1)*100</f>
        <v>-2.5002073093973065</v>
      </c>
      <c r="BD96" s="137">
        <f>('dep04'!N96/'dep04'!N92-1)*100</f>
        <v>4.7249631378426971</v>
      </c>
      <c r="BE96" s="137">
        <f>('dep04'!O96/'dep04'!O92-1)*100</f>
        <v>-2.5994952657645731</v>
      </c>
      <c r="BF96" s="137">
        <f>('dep04'!P96/'dep04'!P92-1)*100</f>
        <v>1.768167160554257</v>
      </c>
      <c r="BG96" s="137">
        <f>('dep04'!Q96/'dep04'!Q92-1)*100</f>
        <v>7.0816326760904991</v>
      </c>
      <c r="BH96" s="137">
        <f>('dep04'!R96/'dep04'!R92-1)*100</f>
        <v>5.1805792576114174</v>
      </c>
      <c r="BI96" s="137">
        <f>('dep04'!S96/'dep04'!S92-1)*100</f>
        <v>-0.93170105648651136</v>
      </c>
      <c r="BJ96" s="136">
        <f>('dep04'!T96/'dep04'!T92-1)*100</f>
        <v>1.2058308895727565</v>
      </c>
      <c r="BL96" s="69" t="str">
        <f t="shared" ref="BL96" si="35">AQ96</f>
        <v>2022T3</v>
      </c>
      <c r="BM96" s="74">
        <f>'dep04'!B96-'dep04'!B92</f>
        <v>1281.9781000963121</v>
      </c>
      <c r="BN96" s="106">
        <f>'dep04'!C96-'dep04'!C92</f>
        <v>209.05310688543409</v>
      </c>
      <c r="BO96" s="101">
        <f>'dep04'!D96-'dep04'!D92</f>
        <v>292.14916116355198</v>
      </c>
      <c r="BP96" s="75">
        <f>'dep04'!E96-'dep04'!E92</f>
        <v>-3.637590932903322</v>
      </c>
      <c r="BQ96" s="75">
        <f>'dep04'!F96-'dep04'!F92</f>
        <v>127.56589959371968</v>
      </c>
      <c r="BR96" s="75">
        <f>'dep04'!G96-'dep04'!G92</f>
        <v>25.018902923166038</v>
      </c>
      <c r="BS96" s="75">
        <f>'dep04'!H96-'dep04'!H92</f>
        <v>73.588569707992917</v>
      </c>
      <c r="BT96" s="76">
        <f>'dep04'!I96-'dep04'!I92</f>
        <v>69.613379871576853</v>
      </c>
      <c r="BU96" s="103">
        <f>'dep04'!J96-'dep04'!J92</f>
        <v>128.29629217754973</v>
      </c>
      <c r="BV96" s="101">
        <f>'dep04'!K96-'dep04'!K92</f>
        <v>407.92732319107381</v>
      </c>
      <c r="BW96" s="75">
        <f>'dep04'!L96-'dep04'!L92</f>
        <v>114.94748464632357</v>
      </c>
      <c r="BX96" s="75">
        <f>'dep04'!M96-'dep04'!M92</f>
        <v>-65.435282615564574</v>
      </c>
      <c r="BY96" s="75">
        <f>'dep04'!N96-'dep04'!N92</f>
        <v>148.40521099541047</v>
      </c>
      <c r="BZ96" s="75">
        <f>'dep04'!O96-'dep04'!O92</f>
        <v>-7.4835979670471602</v>
      </c>
      <c r="CA96" s="75">
        <f>'dep04'!P96-'dep04'!P92</f>
        <v>18.756678170193481</v>
      </c>
      <c r="CB96" s="75">
        <f>'dep04'!Q96-'dep04'!Q92</f>
        <v>24.591960916969128</v>
      </c>
      <c r="CC96" s="75">
        <f>'dep04'!R96-'dep04'!R92</f>
        <v>200.61888532970079</v>
      </c>
      <c r="CD96" s="75">
        <f>'dep04'!S96-'dep04'!S92</f>
        <v>-26.474016284906156</v>
      </c>
      <c r="CE96" s="101">
        <f>'dep04'!T96-'dep04'!T92</f>
        <v>244.55221667870865</v>
      </c>
      <c r="CG96" s="69" t="str">
        <f t="shared" ref="CG96" si="36">BL96</f>
        <v>2022T3</v>
      </c>
      <c r="CH96" s="134">
        <f>('dep04'!B96/'dep04'!B$85-1)*100</f>
        <v>5.0510716786249077</v>
      </c>
      <c r="CI96" s="135">
        <f>('dep04'!C96/'dep04'!C$85-1)*100</f>
        <v>11.967028817170867</v>
      </c>
      <c r="CJ96" s="136">
        <f>('dep04'!D96/'dep04'!D$85-1)*100</f>
        <v>31.476603958416316</v>
      </c>
      <c r="CK96" s="137">
        <f>('dep04'!E96/'dep04'!E$85-1)*100</f>
        <v>6.2140462818588649</v>
      </c>
      <c r="CL96" s="137">
        <f>('dep04'!F96/'dep04'!F$85-1)*100</f>
        <v>192.01091096892529</v>
      </c>
      <c r="CM96" s="137">
        <f>('dep04'!G96/'dep04'!G$85-1)*100</f>
        <v>17.243195185697502</v>
      </c>
      <c r="CN96" s="137">
        <f>('dep04'!H96/'dep04'!H$85-1)*100</f>
        <v>79.851315436138421</v>
      </c>
      <c r="CO96" s="138">
        <f>('dep04'!I96/'dep04'!I$85-1)*100</f>
        <v>3.5768667700116552</v>
      </c>
      <c r="CP96" s="139">
        <f>('dep04'!J96/'dep04'!J$85-1)*100</f>
        <v>3.4214644714759324</v>
      </c>
      <c r="CQ96" s="136">
        <f>('dep04'!K96/'dep04'!K$85-1)*100</f>
        <v>1.0828844200482246</v>
      </c>
      <c r="CR96" s="137">
        <f>('dep04'!L96/'dep04'!L$85-1)*100</f>
        <v>2.8806256909393646</v>
      </c>
      <c r="CS96" s="137">
        <f>('dep04'!M96/'dep04'!M$85-1)*100</f>
        <v>-21.435290575078181</v>
      </c>
      <c r="CT96" s="137">
        <f>('dep04'!N96/'dep04'!N$85-1)*100</f>
        <v>4.4405987094141564</v>
      </c>
      <c r="CU96" s="137">
        <f>('dep04'!O96/'dep04'!O$85-1)*100</f>
        <v>0.60592118665530048</v>
      </c>
      <c r="CV96" s="137">
        <f>('dep04'!P96/'dep04'!P$85-1)*100</f>
        <v>1.0339522456894956</v>
      </c>
      <c r="CW96" s="137">
        <f>('dep04'!Q96/'dep04'!Q$85-1)*100</f>
        <v>10.33133701189637</v>
      </c>
      <c r="CX96" s="137">
        <f>('dep04'!R96/'dep04'!R$85-1)*100</f>
        <v>11.405863562103292</v>
      </c>
      <c r="CY96" s="137">
        <f>('dep04'!S96/'dep04'!S$85-1)*100</f>
        <v>4.2154667434933568</v>
      </c>
      <c r="CZ96" s="136">
        <f>('dep04'!T96/'dep04'!T$85-1)*100</f>
        <v>1.3796314774981555</v>
      </c>
    </row>
    <row r="97" spans="1:104" s="232" customFormat="1">
      <c r="A97" s="95" t="str">
        <f>Paca!A97</f>
        <v>2022T4</v>
      </c>
      <c r="B97" s="140">
        <f>('dep04'!B97/'dep04'!B96-1)*100</f>
        <v>0.59713953162292555</v>
      </c>
      <c r="C97" s="141">
        <f>('dep04'!C97/'dep04'!C96-1)*100</f>
        <v>-6.6068117492755203</v>
      </c>
      <c r="D97" s="142">
        <f>('dep04'!D97/'dep04'!D96-1)*100</f>
        <v>1.4000834780404592</v>
      </c>
      <c r="E97" s="143">
        <f>('dep04'!E97/'dep04'!E96-1)*100</f>
        <v>0.26637726799607631</v>
      </c>
      <c r="F97" s="143">
        <f>('dep04'!F97/'dep04'!F96-1)*100</f>
        <v>3.1109309149472519</v>
      </c>
      <c r="G97" s="143">
        <f>('dep04'!G97/'dep04'!G96-1)*100</f>
        <v>24.038174732913632</v>
      </c>
      <c r="H97" s="143">
        <f>('dep04'!H97/'dep04'!H96-1)*100</f>
        <v>-0.70645796439220421</v>
      </c>
      <c r="I97" s="144">
        <f>('dep04'!I97/'dep04'!I96-1)*100</f>
        <v>0.13883696769434462</v>
      </c>
      <c r="J97" s="145">
        <f>('dep04'!J97/'dep04'!J96-1)*100</f>
        <v>1.1184651387050826</v>
      </c>
      <c r="K97" s="142">
        <f>('dep04'!K97/'dep04'!K96-1)*100</f>
        <v>0.93852447359634716</v>
      </c>
      <c r="L97" s="143">
        <f>('dep04'!L97/'dep04'!L96-1)*100</f>
        <v>0.73900586098485377</v>
      </c>
      <c r="M97" s="143">
        <f>('dep04'!M97/'dep04'!M96-1)*100</f>
        <v>4.1570638688404271</v>
      </c>
      <c r="N97" s="143">
        <f>('dep04'!N97/'dep04'!N96-1)*100</f>
        <v>3.0666039493963071</v>
      </c>
      <c r="O97" s="143">
        <f>('dep04'!O97/'dep04'!O96-1)*100</f>
        <v>0.9688492675110405</v>
      </c>
      <c r="P97" s="143">
        <f>('dep04'!P97/'dep04'!P96-1)*100</f>
        <v>-1.8528157241541332</v>
      </c>
      <c r="Q97" s="143">
        <f>('dep04'!Q97/'dep04'!Q96-1)*100</f>
        <v>2.4266849055976536</v>
      </c>
      <c r="R97" s="143">
        <f>('dep04'!R97/'dep04'!R96-1)*100</f>
        <v>-0.5007783614898953</v>
      </c>
      <c r="S97" s="143">
        <f>('dep04'!S97/'dep04'!S96-1)*100</f>
        <v>-0.96754376048505675</v>
      </c>
      <c r="T97" s="142">
        <f>('dep04'!T97/'dep04'!T96-1)*100</f>
        <v>0.47413706055534632</v>
      </c>
      <c r="V97" s="95" t="str">
        <f t="shared" ref="V97" si="37">A97</f>
        <v>2022T4</v>
      </c>
      <c r="W97" s="92">
        <f>'dep04'!B97-'dep04'!B96</f>
        <v>336.34609752322285</v>
      </c>
      <c r="X97" s="108">
        <f>'dep04'!C97-'dep04'!C96</f>
        <v>-122.65786347805761</v>
      </c>
      <c r="Y97" s="100">
        <f>'dep04'!D97-'dep04'!D96</f>
        <v>108.77328710229449</v>
      </c>
      <c r="Z97" s="93">
        <f>'dep04'!E97-'dep04'!E96</f>
        <v>4.686130177269888</v>
      </c>
      <c r="AA97" s="93">
        <f>'dep04'!F97-'dep04'!F96</f>
        <v>71.141084985843008</v>
      </c>
      <c r="AB97" s="93">
        <f>'dep04'!G97-'dep04'!G96</f>
        <v>30.235970466847888</v>
      </c>
      <c r="AC97" s="93">
        <f>'dep04'!H97-'dep04'!H96</f>
        <v>-1.9090439017207359</v>
      </c>
      <c r="AD97" s="94">
        <f>'dep04'!I97-'dep04'!I96</f>
        <v>4.6191453740539146</v>
      </c>
      <c r="AE97" s="102">
        <f>'dep04'!J97-'dep04'!J96</f>
        <v>45.07091302553863</v>
      </c>
      <c r="AF97" s="100">
        <f>'dep04'!K97-'dep04'!K96</f>
        <v>207.84143340018636</v>
      </c>
      <c r="AG97" s="93">
        <f>'dep04'!L97-'dep04'!L96</f>
        <v>56.789388221570334</v>
      </c>
      <c r="AH97" s="93">
        <f>'dep04'!M97-'dep04'!M96</f>
        <v>106.07825117690891</v>
      </c>
      <c r="AI97" s="93">
        <f>'dep04'!N97-'dep04'!N96</f>
        <v>100.86921310840307</v>
      </c>
      <c r="AJ97" s="93">
        <f>'dep04'!O97-'dep04'!O96</f>
        <v>2.7166822185628234</v>
      </c>
      <c r="AK97" s="93">
        <f>'dep04'!P97-'dep04'!P96</f>
        <v>-20.002154944954555</v>
      </c>
      <c r="AL97" s="93">
        <f>'dep04'!Q97-'dep04'!Q96</f>
        <v>9.0237724812203055</v>
      </c>
      <c r="AM97" s="93">
        <f>'dep04'!R97-'dep04'!R96</f>
        <v>-20.397390192745206</v>
      </c>
      <c r="AN97" s="93">
        <f>'dep04'!S97-'dep04'!S96</f>
        <v>-27.236328668786427</v>
      </c>
      <c r="AO97" s="100">
        <f>'dep04'!T97-'dep04'!T96</f>
        <v>97.318327473265526</v>
      </c>
      <c r="AQ97" s="95" t="str">
        <f t="shared" ref="AQ97" si="38">V97</f>
        <v>2022T4</v>
      </c>
      <c r="AR97" s="140">
        <f>('dep04'!B97/'dep04'!B93-1)*100</f>
        <v>1.2577533223689041</v>
      </c>
      <c r="AS97" s="141">
        <f>('dep04'!C97/'dep04'!C93-1)*100</f>
        <v>-4.1120349923151274</v>
      </c>
      <c r="AT97" s="142">
        <f>('dep04'!D97/'dep04'!D93-1)*100</f>
        <v>3.4500284606471476</v>
      </c>
      <c r="AU97" s="143">
        <f>('dep04'!E97/'dep04'!E93-1)*100</f>
        <v>-2.8576770191338974</v>
      </c>
      <c r="AV97" s="143">
        <f>('dep04'!F97/'dep04'!F93-1)*100</f>
        <v>5.7119766805437067</v>
      </c>
      <c r="AW97" s="143">
        <f>('dep04'!G97/'dep04'!G93-1)*100</f>
        <v>37.497209589379125</v>
      </c>
      <c r="AX97" s="143">
        <f>('dep04'!H97/'dep04'!H93-1)*100</f>
        <v>33.218652439550688</v>
      </c>
      <c r="AY97" s="144">
        <f>('dep04'!I97/'dep04'!I93-1)*100</f>
        <v>2.389433794708995</v>
      </c>
      <c r="AZ97" s="145">
        <f>('dep04'!J97/'dep04'!J93-1)*100</f>
        <v>2.5621368838635306</v>
      </c>
      <c r="BA97" s="142">
        <f>('dep04'!K97/'dep04'!K93-1)*100</f>
        <v>1.2995934186995628</v>
      </c>
      <c r="BB97" s="143">
        <f>('dep04'!L97/'dep04'!L93-1)*100</f>
        <v>0.98403483809981207</v>
      </c>
      <c r="BC97" s="143">
        <f>('dep04'!M97/'dep04'!M93-1)*100</f>
        <v>-0.77987130573936581</v>
      </c>
      <c r="BD97" s="143">
        <f>('dep04'!N97/'dep04'!N93-1)*100</f>
        <v>4.0926291528440517</v>
      </c>
      <c r="BE97" s="143">
        <f>('dep04'!O97/'dep04'!O93-1)*100</f>
        <v>-0.27059356602734397</v>
      </c>
      <c r="BF97" s="143">
        <f>('dep04'!P97/'dep04'!P93-1)*100</f>
        <v>0.64010415164479362</v>
      </c>
      <c r="BG97" s="143">
        <f>('dep04'!Q97/'dep04'!Q93-1)*100</f>
        <v>9.6731361284453818</v>
      </c>
      <c r="BH97" s="143">
        <f>('dep04'!R97/'dep04'!R93-1)*100</f>
        <v>3.6889811036477038</v>
      </c>
      <c r="BI97" s="143">
        <f>('dep04'!S97/'dep04'!S93-1)*100</f>
        <v>-2.9523988543304958</v>
      </c>
      <c r="BJ97" s="142">
        <f>('dep04'!T97/'dep04'!T93-1)*100</f>
        <v>0.61907837482755301</v>
      </c>
      <c r="BL97" s="95" t="str">
        <f t="shared" ref="BL97" si="39">AQ97</f>
        <v>2022T4</v>
      </c>
      <c r="BM97" s="92">
        <f>'dep04'!B97-'dep04'!B93</f>
        <v>703.82289124379167</v>
      </c>
      <c r="BN97" s="108">
        <f>'dep04'!C97-'dep04'!C93</f>
        <v>-74.355203168708385</v>
      </c>
      <c r="BO97" s="100">
        <f>'dep04'!D97-'dep04'!D93</f>
        <v>262.72336510144578</v>
      </c>
      <c r="BP97" s="93">
        <f>'dep04'!E97-'dep04'!E93</f>
        <v>-51.889223270831053</v>
      </c>
      <c r="BQ97" s="93">
        <f>'dep04'!F97-'dep04'!F93</f>
        <v>127.40810536576828</v>
      </c>
      <c r="BR97" s="93">
        <f>'dep04'!G97-'dep04'!G93</f>
        <v>42.548363147878462</v>
      </c>
      <c r="BS97" s="93">
        <f>'dep04'!H97-'dep04'!H93</f>
        <v>66.906385416991128</v>
      </c>
      <c r="BT97" s="94">
        <f>'dep04'!I97-'dep04'!I93</f>
        <v>77.749734441637884</v>
      </c>
      <c r="BU97" s="102">
        <f>'dep04'!J97-'dep04'!J93</f>
        <v>101.79340465187079</v>
      </c>
      <c r="BV97" s="100">
        <f>'dep04'!K97-'dep04'!K93</f>
        <v>286.77631497151378</v>
      </c>
      <c r="BW97" s="93">
        <f>'dep04'!L97-'dep04'!L93</f>
        <v>75.435317618064801</v>
      </c>
      <c r="BX97" s="93">
        <f>'dep04'!M97-'dep04'!M93</f>
        <v>-20.890630061096545</v>
      </c>
      <c r="BY97" s="93">
        <f>'dep04'!N97-'dep04'!N93</f>
        <v>133.29115276816856</v>
      </c>
      <c r="BZ97" s="93">
        <f>'dep04'!O97-'dep04'!O93</f>
        <v>-0.76818224205464958</v>
      </c>
      <c r="CA97" s="93">
        <f>'dep04'!P97-'dep04'!P93</f>
        <v>6.7391010827145692</v>
      </c>
      <c r="CB97" s="93">
        <f>'dep04'!Q97-'dep04'!Q93</f>
        <v>33.593472773817552</v>
      </c>
      <c r="CC97" s="93">
        <f>'dep04'!R97-'dep04'!R93</f>
        <v>144.18582145472374</v>
      </c>
      <c r="CD97" s="93">
        <f>'dep04'!S97-'dep04'!S93</f>
        <v>-84.809738422825376</v>
      </c>
      <c r="CE97" s="100">
        <f>'dep04'!T97-'dep04'!T93</f>
        <v>126.88500968767403</v>
      </c>
      <c r="CG97" s="95" t="str">
        <f t="shared" ref="CG97" si="40">BL97</f>
        <v>2022T4</v>
      </c>
      <c r="CH97" s="140">
        <f>('dep04'!B97/'dep04'!B$85-1)*100</f>
        <v>5.6783731560115402</v>
      </c>
      <c r="CI97" s="141">
        <f>('dep04'!C97/'dep04'!C$85-1)*100</f>
        <v>4.5695780019633148</v>
      </c>
      <c r="CJ97" s="142">
        <f>('dep04'!D97/'dep04'!D$85-1)*100</f>
        <v>33.317386167926784</v>
      </c>
      <c r="CK97" s="143">
        <f>('dep04'!E97/'dep04'!E$85-1)*100</f>
        <v>6.4969763565725813</v>
      </c>
      <c r="CL97" s="143">
        <f>('dep04'!F97/'dep04'!F$85-1)*100</f>
        <v>201.09516867327665</v>
      </c>
      <c r="CM97" s="143">
        <f>('dep04'!G97/'dep04'!G$85-1)*100</f>
        <v>45.426319306886455</v>
      </c>
      <c r="CN97" s="143">
        <f>('dep04'!H97/'dep04'!H$85-1)*100</f>
        <v>78.580741494175641</v>
      </c>
      <c r="CO97" s="144">
        <f>('dep04'!I97/'dep04'!I$85-1)*100</f>
        <v>3.7206697510679732</v>
      </c>
      <c r="CP97" s="145">
        <f>('dep04'!J97/'dep04'!J$85-1)*100</f>
        <v>4.5781974975276585</v>
      </c>
      <c r="CQ97" s="142">
        <f>('dep04'!K97/'dep04'!K$85-1)*100</f>
        <v>2.0315720289474815</v>
      </c>
      <c r="CR97" s="143">
        <f>('dep04'!L97/'dep04'!L$85-1)*100</f>
        <v>3.6409195446132969</v>
      </c>
      <c r="CS97" s="143">
        <f>('dep04'!M97/'dep04'!M$85-1)*100</f>
        <v>-18.169305425915272</v>
      </c>
      <c r="CT97" s="143">
        <f>('dep04'!N97/'dep04'!N$85-1)*100</f>
        <v>7.6433782342102186</v>
      </c>
      <c r="CU97" s="143">
        <f>('dep04'!O97/'dep04'!O$85-1)*100</f>
        <v>1.5806409171449598</v>
      </c>
      <c r="CV97" s="143">
        <f>('dep04'!P97/'dep04'!P$85-1)*100</f>
        <v>-0.83802070825301778</v>
      </c>
      <c r="CW97" s="143">
        <f>('dep04'!Q97/'dep04'!Q$85-1)*100</f>
        <v>13.008730913308121</v>
      </c>
      <c r="CX97" s="143">
        <f>('dep04'!R97/'dep04'!R$85-1)*100</f>
        <v>10.847967103953327</v>
      </c>
      <c r="CY97" s="143">
        <f>('dep04'!S97/'dep04'!S$85-1)*100</f>
        <v>3.2071364975563066</v>
      </c>
      <c r="CZ97" s="142">
        <f>('dep04'!T97/'dep04'!T$85-1)*100</f>
        <v>1.8603098821873942</v>
      </c>
    </row>
    <row r="98" spans="1:104">
      <c r="A98" s="69" t="str">
        <f>Paca!A98</f>
        <v>2023T1</v>
      </c>
      <c r="B98" s="134">
        <f>('dep04'!B98/'dep04'!B97-1)*100</f>
        <v>0.92339013620799104</v>
      </c>
      <c r="C98" s="135">
        <f>('dep04'!C98/'dep04'!C97-1)*100</f>
        <v>5.4758789012540943</v>
      </c>
      <c r="D98" s="136">
        <f>('dep04'!D98/'dep04'!D97-1)*100</f>
        <v>1.1002733472339932</v>
      </c>
      <c r="E98" s="137">
        <f>('dep04'!E98/'dep04'!E97-1)*100</f>
        <v>-0.29587744411129213</v>
      </c>
      <c r="F98" s="137">
        <f>('dep04'!F98/'dep04'!F97-1)*100</f>
        <v>-0.81180517941449315</v>
      </c>
      <c r="G98" s="137">
        <f>('dep04'!G98/'dep04'!G97-1)*100</f>
        <v>6.9023649187164748</v>
      </c>
      <c r="H98" s="137">
        <f>('dep04'!H98/'dep04'!H97-1)*100</f>
        <v>29.091850036879663</v>
      </c>
      <c r="I98" s="138">
        <f>('dep04'!I98/'dep04'!I97-1)*100</f>
        <v>0.6666607203919872</v>
      </c>
      <c r="J98" s="139">
        <f>('dep04'!J98/'dep04'!J97-1)*100</f>
        <v>1.7080340418952789</v>
      </c>
      <c r="K98" s="136">
        <f>('dep04'!K98/'dep04'!K97-1)*100</f>
        <v>1.1728079516998946</v>
      </c>
      <c r="L98" s="137">
        <f>('dep04'!L98/'dep04'!L97-1)*100</f>
        <v>1.6751038194406709</v>
      </c>
      <c r="M98" s="137">
        <f>('dep04'!M98/'dep04'!M97-1)*100</f>
        <v>-0.20354077240757329</v>
      </c>
      <c r="N98" s="137">
        <f>('dep04'!N98/'dep04'!N97-1)*100</f>
        <v>-2.8380218797155576</v>
      </c>
      <c r="O98" s="137">
        <f>('dep04'!O98/'dep04'!O97-1)*100</f>
        <v>-1.0027965101840564</v>
      </c>
      <c r="P98" s="137">
        <f>('dep04'!P98/'dep04'!P97-1)*100</f>
        <v>2.8826866062654721</v>
      </c>
      <c r="Q98" s="137">
        <f>('dep04'!Q98/'dep04'!Q97-1)*100</f>
        <v>-1.1072033833574468</v>
      </c>
      <c r="R98" s="137">
        <f>('dep04'!R98/'dep04'!R97-1)*100</f>
        <v>4.7173757289550755</v>
      </c>
      <c r="S98" s="137">
        <f>('dep04'!S98/'dep04'!S97-1)*100</f>
        <v>0.69730959550815541</v>
      </c>
      <c r="T98" s="136">
        <f>('dep04'!T98/'dep04'!T97-1)*100</f>
        <v>4.7679049213988911E-2</v>
      </c>
      <c r="V98" s="69" t="str">
        <f t="shared" ref="V98" si="41">A98</f>
        <v>2023T1</v>
      </c>
      <c r="W98" s="74">
        <f>'dep04'!B98-'dep04'!B97</f>
        <v>523.21650178488198</v>
      </c>
      <c r="X98" s="106">
        <f>'dep04'!C98-'dep04'!C97</f>
        <v>94.945087689397951</v>
      </c>
      <c r="Y98" s="101">
        <f>'dep04'!D98-'dep04'!D97</f>
        <v>86.677669854370833</v>
      </c>
      <c r="Z98" s="75">
        <f>'dep04'!E98-'dep04'!E97</f>
        <v>-5.2189648342107375</v>
      </c>
      <c r="AA98" s="75">
        <f>'dep04'!F98-'dep04'!F97</f>
        <v>-19.141970531164588</v>
      </c>
      <c r="AB98" s="75">
        <f>'dep04'!G98-'dep04'!G97</f>
        <v>10.769008200657197</v>
      </c>
      <c r="AC98" s="75">
        <f>'dep04'!H98-'dep04'!H97</f>
        <v>78.058811352139003</v>
      </c>
      <c r="AD98" s="76">
        <f>'dep04'!I98-'dep04'!I97</f>
        <v>22.210785666950869</v>
      </c>
      <c r="AE98" s="103">
        <f>'dep04'!J98-'dep04'!J97</f>
        <v>69.598662665565371</v>
      </c>
      <c r="AF98" s="101">
        <f>'dep04'!K98-'dep04'!K97</f>
        <v>262.16238574266754</v>
      </c>
      <c r="AG98" s="75">
        <f>'dep04'!L98-'dep04'!L97</f>
        <v>129.67572865581133</v>
      </c>
      <c r="AH98" s="75">
        <f>'dep04'!M98-'dep04'!M97</f>
        <v>-5.4097824590235177</v>
      </c>
      <c r="AI98" s="75">
        <f>'dep04'!N98-'dep04'!N97</f>
        <v>-96.213197451064843</v>
      </c>
      <c r="AJ98" s="75">
        <f>'dep04'!O98-'dep04'!O97</f>
        <v>-2.8391140931527161</v>
      </c>
      <c r="AK98" s="75">
        <f>'dep04'!P98-'dep04'!P97</f>
        <v>30.543572631993356</v>
      </c>
      <c r="AL98" s="75">
        <f>'dep04'!Q98-'dep04'!Q97</f>
        <v>-4.2171132979393633</v>
      </c>
      <c r="AM98" s="75">
        <f>'dep04'!R98-'dep04'!R97</f>
        <v>191.18296849150238</v>
      </c>
      <c r="AN98" s="75">
        <f>'dep04'!S98-'dep04'!S97</f>
        <v>19.439323264542054</v>
      </c>
      <c r="AO98" s="101">
        <f>'dep04'!T98-'dep04'!T97</f>
        <v>9.8326958328725595</v>
      </c>
      <c r="AQ98" s="69" t="str">
        <f t="shared" ref="AQ98" si="42">V98</f>
        <v>2023T1</v>
      </c>
      <c r="AR98" s="134">
        <f>('dep04'!B98/'dep04'!B94-1)*100</f>
        <v>1.9673074520783151</v>
      </c>
      <c r="AS98" s="135">
        <f>('dep04'!C98/'dep04'!C94-1)*100</f>
        <v>3.1980222655751511</v>
      </c>
      <c r="AT98" s="136">
        <f>('dep04'!D98/'dep04'!D94-1)*100</f>
        <v>4.9740452081355357</v>
      </c>
      <c r="AU98" s="137">
        <f>('dep04'!E98/'dep04'!E94-1)*100</f>
        <v>-0.35623903883715835</v>
      </c>
      <c r="AV98" s="137">
        <f>('dep04'!F98/'dep04'!F94-1)*100</f>
        <v>7.6821088610940391</v>
      </c>
      <c r="AW98" s="137">
        <f>('dep04'!G98/'dep04'!G94-1)*100</f>
        <v>66.10537554563993</v>
      </c>
      <c r="AX98" s="137">
        <f>('dep04'!H98/'dep04'!H94-1)*100</f>
        <v>35.904203362609024</v>
      </c>
      <c r="AY98" s="138">
        <f>('dep04'!I98/'dep04'!I94-1)*100</f>
        <v>1.7887085569117334</v>
      </c>
      <c r="AZ98" s="139">
        <f>('dep04'!J98/'dep04'!J94-1)*100</f>
        <v>1.2794313635825283</v>
      </c>
      <c r="BA98" s="136">
        <f>('dep04'!K98/'dep04'!K94-1)*100</f>
        <v>2.2154951514415711</v>
      </c>
      <c r="BB98" s="137">
        <f>('dep04'!L98/'dep04'!L94-1)*100</f>
        <v>2.432217349861987</v>
      </c>
      <c r="BC98" s="137">
        <f>('dep04'!M98/'dep04'!M94-1)*100</f>
        <v>1.7742861805745802</v>
      </c>
      <c r="BD98" s="137">
        <f>('dep04'!N98/'dep04'!N94-1)*100</f>
        <v>1.0623797007428548</v>
      </c>
      <c r="BE98" s="137">
        <f>('dep04'!O98/'dep04'!O94-1)*100</f>
        <v>-2.1436747455011673</v>
      </c>
      <c r="BF98" s="137">
        <f>('dep04'!P98/'dep04'!P94-1)*100</f>
        <v>1.8936547855504804</v>
      </c>
      <c r="BG98" s="137">
        <f>('dep04'!Q98/'dep04'!Q94-1)*100</f>
        <v>8.7344969860061905</v>
      </c>
      <c r="BH98" s="137">
        <f>('dep04'!R98/'dep04'!R94-1)*100</f>
        <v>5.8658520307560025</v>
      </c>
      <c r="BI98" s="137">
        <f>('dep04'!S98/'dep04'!S94-1)*100</f>
        <v>-1.9935229045212943</v>
      </c>
      <c r="BJ98" s="136">
        <f>('dep04'!T98/'dep04'!T94-1)*100</f>
        <v>0.61793611651110858</v>
      </c>
      <c r="BL98" s="69" t="str">
        <f t="shared" ref="BL98" si="43">AQ98</f>
        <v>2023T1</v>
      </c>
      <c r="BM98" s="74">
        <f>'dep04'!B98-'dep04'!B94</f>
        <v>1103.314479853434</v>
      </c>
      <c r="BN98" s="106">
        <f>'dep04'!C98-'dep04'!C94</f>
        <v>56.673746916252412</v>
      </c>
      <c r="BO98" s="101">
        <f>'dep04'!D98-'dep04'!D94</f>
        <v>377.3868469594272</v>
      </c>
      <c r="BP98" s="75">
        <f>'dep04'!E98-'dep04'!E94</f>
        <v>-6.2874859426506191</v>
      </c>
      <c r="BQ98" s="75">
        <f>'dep04'!F98-'dep04'!F94</f>
        <v>166.8521152444514</v>
      </c>
      <c r="BR98" s="75">
        <f>'dep04'!G98-'dep04'!G94</f>
        <v>66.37708770321575</v>
      </c>
      <c r="BS98" s="75">
        <f>'dep04'!H98-'dep04'!H94</f>
        <v>91.508581706311929</v>
      </c>
      <c r="BT98" s="76">
        <f>'dep04'!I98-'dep04'!I94</f>
        <v>58.936548248099825</v>
      </c>
      <c r="BU98" s="103">
        <f>'dep04'!J98-'dep04'!J94</f>
        <v>52.354663272552443</v>
      </c>
      <c r="BV98" s="101">
        <f>'dep04'!K98-'dep04'!K94</f>
        <v>490.18650347076618</v>
      </c>
      <c r="BW98" s="75">
        <f>'dep04'!L98-'dep04'!L94</f>
        <v>186.89487861529869</v>
      </c>
      <c r="BX98" s="75">
        <f>'dep04'!M98-'dep04'!M94</f>
        <v>46.241202659693045</v>
      </c>
      <c r="BY98" s="75">
        <f>'dep04'!N98-'dep04'!N94</f>
        <v>34.626253172566066</v>
      </c>
      <c r="BZ98" s="75">
        <f>'dep04'!O98-'dep04'!O94</f>
        <v>-6.1399233138565137</v>
      </c>
      <c r="CA98" s="75">
        <f>'dep04'!P98-'dep04'!P94</f>
        <v>20.259017071408607</v>
      </c>
      <c r="CB98" s="75">
        <f>'dep04'!Q98-'dep04'!Q94</f>
        <v>30.25680546422825</v>
      </c>
      <c r="CC98" s="75">
        <f>'dep04'!R98-'dep04'!R94</f>
        <v>235.14875769973287</v>
      </c>
      <c r="CD98" s="75">
        <f>'dep04'!S98-'dep04'!S94</f>
        <v>-57.100487898300798</v>
      </c>
      <c r="CE98" s="101">
        <f>'dep04'!T98-'dep04'!T94</f>
        <v>126.71271923443419</v>
      </c>
      <c r="CG98" s="69" t="str">
        <f t="shared" ref="CG98" si="44">BL98</f>
        <v>2023T1</v>
      </c>
      <c r="CH98" s="134">
        <f>('dep04'!B98/'dep04'!B$85-1)*100</f>
        <v>6.6541968298392096</v>
      </c>
      <c r="CI98" s="135">
        <f>('dep04'!C98/'dep04'!C$85-1)*100</f>
        <v>10.295681460903271</v>
      </c>
      <c r="CJ98" s="136">
        <f>('dep04'!D98/'dep04'!D$85-1)*100</f>
        <v>34.784241835161488</v>
      </c>
      <c r="CK98" s="137">
        <f>('dep04'!E98/'dep04'!E$85-1)*100</f>
        <v>6.1818758248729511</v>
      </c>
      <c r="CL98" s="137">
        <f>('dep04'!F98/'dep04'!F$85-1)*100</f>
        <v>198.65086249902021</v>
      </c>
      <c r="CM98" s="137">
        <f>('dep04'!G98/'dep04'!G$85-1)*100</f>
        <v>55.464174553305611</v>
      </c>
      <c r="CN98" s="137">
        <f>('dep04'!H98/'dep04'!H$85-1)*100</f>
        <v>130.53318300440898</v>
      </c>
      <c r="CO98" s="138">
        <f>('dep04'!I98/'dep04'!I$85-1)*100</f>
        <v>4.412134715225835</v>
      </c>
      <c r="CP98" s="139">
        <f>('dep04'!J98/'dep04'!J$85-1)*100</f>
        <v>6.3644287111858988</v>
      </c>
      <c r="CQ98" s="136">
        <f>('dep04'!K98/'dep04'!K$85-1)*100</f>
        <v>3.228206418947388</v>
      </c>
      <c r="CR98" s="137">
        <f>('dep04'!L98/'dep04'!L$85-1)*100</f>
        <v>5.3770125464085439</v>
      </c>
      <c r="CS98" s="137">
        <f>('dep04'!M98/'dep04'!M$85-1)*100</f>
        <v>-18.335864253717848</v>
      </c>
      <c r="CT98" s="137">
        <f>('dep04'!N98/'dep04'!N$85-1)*100</f>
        <v>4.5884356078583544</v>
      </c>
      <c r="CU98" s="137">
        <f>('dep04'!O98/'dep04'!O$85-1)*100</f>
        <v>0.56199379500523339</v>
      </c>
      <c r="CV98" s="137">
        <f>('dep04'!P98/'dep04'!P$85-1)*100</f>
        <v>2.0205083872979035</v>
      </c>
      <c r="CW98" s="137">
        <f>('dep04'!Q98/'dep04'!Q$85-1)*100</f>
        <v>11.757494421146664</v>
      </c>
      <c r="CX98" s="137">
        <f>('dep04'!R98/'dep04'!R$85-1)*100</f>
        <v>16.077082200155335</v>
      </c>
      <c r="CY98" s="137">
        <f>('dep04'!S98/'dep04'!S$85-1)*100</f>
        <v>3.9268097636029564</v>
      </c>
      <c r="CZ98" s="136">
        <f>('dep04'!T98/'dep04'!T$85-1)*100</f>
        <v>1.908875909465646</v>
      </c>
    </row>
    <row r="99" spans="1:104">
      <c r="A99" s="69" t="str">
        <f>Paca!A99</f>
        <v>2023T2</v>
      </c>
      <c r="B99" s="134">
        <f>('dep04'!B99/'dep04'!B98-1)*100</f>
        <v>0.62379645608983125</v>
      </c>
      <c r="C99" s="135">
        <f>('dep04'!C99/'dep04'!C98-1)*100</f>
        <v>-5.4783982684490358</v>
      </c>
      <c r="D99" s="136">
        <f>('dep04'!D99/'dep04'!D98-1)*100</f>
        <v>0.71991430665336864</v>
      </c>
      <c r="E99" s="137">
        <f>('dep04'!E99/'dep04'!E98-1)*100</f>
        <v>-0.3552904525625844</v>
      </c>
      <c r="F99" s="137">
        <f>('dep04'!F99/'dep04'!F98-1)*100</f>
        <v>-1.3060943604346842</v>
      </c>
      <c r="G99" s="137">
        <f>('dep04'!G99/'dep04'!G98-1)*100</f>
        <v>6.381686669858877</v>
      </c>
      <c r="H99" s="137">
        <f>('dep04'!H99/'dep04'!H98-1)*100</f>
        <v>3.5380440757771803</v>
      </c>
      <c r="I99" s="138">
        <f>('dep04'!I99/'dep04'!I98-1)*100</f>
        <v>2.1239483446841456</v>
      </c>
      <c r="J99" s="139">
        <f>('dep04'!J99/'dep04'!J98-1)*100</f>
        <v>-2.430122169163873</v>
      </c>
      <c r="K99" s="136">
        <f>('dep04'!K99/'dep04'!K98-1)*100</f>
        <v>1.4650520261599187</v>
      </c>
      <c r="L99" s="137">
        <f>('dep04'!L99/'dep04'!L98-1)*100</f>
        <v>0.50222448324976909</v>
      </c>
      <c r="M99" s="137">
        <f>('dep04'!M99/'dep04'!M98-1)*100</f>
        <v>3.705880020448693</v>
      </c>
      <c r="N99" s="137">
        <f>('dep04'!N99/'dep04'!N98-1)*100</f>
        <v>2.586564209618003</v>
      </c>
      <c r="O99" s="137">
        <f>('dep04'!O99/'dep04'!O98-1)*100</f>
        <v>2.0328628183299502</v>
      </c>
      <c r="P99" s="137">
        <f>('dep04'!P99/'dep04'!P98-1)*100</f>
        <v>-0.7207389221144278</v>
      </c>
      <c r="Q99" s="137">
        <f>('dep04'!Q99/'dep04'!Q98-1)*100</f>
        <v>-1.3153965832932157</v>
      </c>
      <c r="R99" s="137">
        <f>('dep04'!R99/'dep04'!R98-1)*100</f>
        <v>3.1926606331106111</v>
      </c>
      <c r="S99" s="137">
        <f>('dep04'!S99/'dep04'!S98-1)*100</f>
        <v>-0.71518096286423694</v>
      </c>
      <c r="T99" s="136">
        <f>('dep04'!T99/'dep04'!T98-1)*100</f>
        <v>0.8188984898771956</v>
      </c>
      <c r="V99" s="69" t="str">
        <f t="shared" ref="V99" si="45">A99</f>
        <v>2023T2</v>
      </c>
      <c r="W99" s="74">
        <f>'dep04'!B99-'dep04'!B98</f>
        <v>356.72285519190336</v>
      </c>
      <c r="X99" s="106">
        <f>'dep04'!C99-'dep04'!C98</f>
        <v>-100.19024049581844</v>
      </c>
      <c r="Y99" s="101">
        <f>'dep04'!D99-'dep04'!D98</f>
        <v>57.33763411129803</v>
      </c>
      <c r="Z99" s="75">
        <f>'dep04'!E99-'dep04'!E98</f>
        <v>-6.248404912040769</v>
      </c>
      <c r="AA99" s="75">
        <f>'dep04'!F99-'dep04'!F98</f>
        <v>-30.547056350800176</v>
      </c>
      <c r="AB99" s="75">
        <f>'dep04'!G99-'dep04'!G98</f>
        <v>10.643895000278832</v>
      </c>
      <c r="AC99" s="75">
        <f>'dep04'!H99-'dep04'!H98</f>
        <v>12.254981422510184</v>
      </c>
      <c r="AD99" s="76">
        <f>'dep04'!I99-'dep04'!I98</f>
        <v>71.234218951351068</v>
      </c>
      <c r="AE99" s="103">
        <f>'dep04'!J99-'dep04'!J98</f>
        <v>-100.71351179615385</v>
      </c>
      <c r="AF99" s="101">
        <f>'dep04'!K99-'dep04'!K98</f>
        <v>331.32967134868159</v>
      </c>
      <c r="AG99" s="75">
        <f>'dep04'!L99-'dep04'!L98</f>
        <v>39.530242016574448</v>
      </c>
      <c r="AH99" s="75">
        <f>'dep04'!M99-'dep04'!M98</f>
        <v>98.295779413311266</v>
      </c>
      <c r="AI99" s="75">
        <f>'dep04'!N99-'dep04'!N98</f>
        <v>85.199789233602587</v>
      </c>
      <c r="AJ99" s="75">
        <f>'dep04'!O99-'dep04'!O98</f>
        <v>5.6977190514342055</v>
      </c>
      <c r="AK99" s="75">
        <f>'dep04'!P99-'dep04'!P98</f>
        <v>-7.8567453408097663</v>
      </c>
      <c r="AL99" s="75">
        <f>'dep04'!Q99-'dep04'!Q98</f>
        <v>-4.9546072391808593</v>
      </c>
      <c r="AM99" s="75">
        <f>'dep04'!R99-'dep04'!R98</f>
        <v>135.49405478364588</v>
      </c>
      <c r="AN99" s="75">
        <f>'dep04'!S99-'dep04'!S98</f>
        <v>-20.076560569890262</v>
      </c>
      <c r="AO99" s="101">
        <f>'dep04'!T99-'dep04'!T98</f>
        <v>168.95930202389718</v>
      </c>
      <c r="AQ99" s="69" t="str">
        <f t="shared" ref="AQ99" si="46">V99</f>
        <v>2023T2</v>
      </c>
      <c r="AR99" s="134">
        <f>('dep04'!B99/'dep04'!B95-1)*100</f>
        <v>2.1712898715725792</v>
      </c>
      <c r="AS99" s="135">
        <f>('dep04'!C99/'dep04'!C95-1)*100</f>
        <v>-4.5532006977455737</v>
      </c>
      <c r="AT99" s="136">
        <f>('dep04'!D99/'dep04'!D95-1)*100</f>
        <v>5.9525762966801343</v>
      </c>
      <c r="AU99" s="137">
        <f>('dep04'!E99/'dep04'!E95-1)*100</f>
        <v>-1.5954034098230374</v>
      </c>
      <c r="AV99" s="137">
        <f>('dep04'!F99/'dep04'!F95-1)*100</f>
        <v>11.236066394318577</v>
      </c>
      <c r="AW99" s="137">
        <f>('dep04'!G99/'dep04'!G95-1)*100</f>
        <v>65.365729275224638</v>
      </c>
      <c r="AX99" s="137">
        <f>('dep04'!H99/'dep04'!H95-1)*100</f>
        <v>22.28136738438571</v>
      </c>
      <c r="AY99" s="138">
        <f>('dep04'!I99/'dep04'!I95-1)*100</f>
        <v>3.3321235859021803</v>
      </c>
      <c r="AZ99" s="139">
        <f>('dep04'!J99/'dep04'!J95-1)*100</f>
        <v>0.46736606058226382</v>
      </c>
      <c r="BA99" s="136">
        <f>('dep04'!K99/'dep04'!K95-1)*100</f>
        <v>2.7078521573070002</v>
      </c>
      <c r="BB99" s="137">
        <f>('dep04'!L99/'dep04'!L95-1)*100</f>
        <v>2.9837773833115921</v>
      </c>
      <c r="BC99" s="137">
        <f>('dep04'!M99/'dep04'!M95-1)*100</f>
        <v>2.950531710744686</v>
      </c>
      <c r="BD99" s="137">
        <f>('dep04'!N99/'dep04'!N95-1)*100</f>
        <v>0.78864960915998594</v>
      </c>
      <c r="BE99" s="137">
        <f>('dep04'!O99/'dep04'!O95-1)*100</f>
        <v>-0.42649324155723534</v>
      </c>
      <c r="BF99" s="137">
        <f>('dep04'!P99/'dep04'!P95-1)*100</f>
        <v>1.2372327136613626</v>
      </c>
      <c r="BG99" s="137">
        <f>('dep04'!Q99/'dep04'!Q95-1)*100</f>
        <v>1.7987076502705035</v>
      </c>
      <c r="BH99" s="137">
        <f>('dep04'!R99/'dep04'!R95-1)*100</f>
        <v>8.2687070985202773</v>
      </c>
      <c r="BI99" s="137">
        <f>('dep04'!S99/'dep04'!S95-1)*100</f>
        <v>-2.8755995257393474</v>
      </c>
      <c r="BJ99" s="136">
        <f>('dep04'!T99/'dep04'!T95-1)*100</f>
        <v>1.1222294229649599</v>
      </c>
      <c r="BL99" s="69" t="str">
        <f t="shared" ref="BL99" si="47">AQ99</f>
        <v>2023T2</v>
      </c>
      <c r="BM99" s="74">
        <f>'dep04'!B99-'dep04'!B95</f>
        <v>1222.8625964855455</v>
      </c>
      <c r="BN99" s="106">
        <f>'dep04'!C99-'dep04'!C95</f>
        <v>-82.462845073919198</v>
      </c>
      <c r="BO99" s="101">
        <f>'dep04'!D99-'dep04'!D95</f>
        <v>450.67945622514435</v>
      </c>
      <c r="BP99" s="75">
        <f>'dep04'!E99-'dep04'!E95</f>
        <v>-28.411555019479238</v>
      </c>
      <c r="BQ99" s="75">
        <f>'dep04'!F99-'dep04'!F95</f>
        <v>233.15987925957552</v>
      </c>
      <c r="BR99" s="75">
        <f>'dep04'!G99-'dep04'!G95</f>
        <v>70.135286688922861</v>
      </c>
      <c r="BS99" s="75">
        <f>'dep04'!H99-'dep04'!H95</f>
        <v>65.347793483527255</v>
      </c>
      <c r="BT99" s="76">
        <f>'dep04'!I99-'dep04'!I95</f>
        <v>110.44805181259926</v>
      </c>
      <c r="BU99" s="103">
        <f>'dep04'!J99-'dep04'!J95</f>
        <v>18.810812232840817</v>
      </c>
      <c r="BV99" s="101">
        <f>'dep04'!K99-'dep04'!K95</f>
        <v>604.98564035101299</v>
      </c>
      <c r="BW99" s="75">
        <f>'dep04'!L99-'dep04'!L95</f>
        <v>229.19485660156988</v>
      </c>
      <c r="BX99" s="75">
        <f>'dep04'!M99-'dep04'!M95</f>
        <v>78.834912455162339</v>
      </c>
      <c r="BY99" s="75">
        <f>'dep04'!N99-'dep04'!N95</f>
        <v>26.441020159532854</v>
      </c>
      <c r="BZ99" s="75">
        <f>'dep04'!O99-'dep04'!O95</f>
        <v>-1.2249021068649881</v>
      </c>
      <c r="CA99" s="75">
        <f>'dep04'!P99-'dep04'!P95</f>
        <v>13.226178089691757</v>
      </c>
      <c r="CB99" s="75">
        <f>'dep04'!Q99-'dep04'!Q95</f>
        <v>6.5678048607652499</v>
      </c>
      <c r="CC99" s="75">
        <f>'dep04'!R99-'dep04'!R95</f>
        <v>334.46520963719831</v>
      </c>
      <c r="CD99" s="75">
        <f>'dep04'!S99-'dep04'!S95</f>
        <v>-82.519439346032868</v>
      </c>
      <c r="CE99" s="101">
        <f>'dep04'!T99-'dep04'!T95</f>
        <v>230.84953275046064</v>
      </c>
      <c r="CG99" s="69" t="str">
        <f t="shared" ref="CG99" si="48">BL99</f>
        <v>2023T2</v>
      </c>
      <c r="CH99" s="134">
        <f>('dep04'!B99/'dep04'!B$85-1)*100</f>
        <v>7.3195019299348019</v>
      </c>
      <c r="CI99" s="135">
        <f>('dep04'!C99/'dep04'!C$85-1)*100</f>
        <v>4.253244757575092</v>
      </c>
      <c r="CJ99" s="136">
        <f>('dep04'!D99/'dep04'!D$85-1)*100</f>
        <v>35.754572875247078</v>
      </c>
      <c r="CK99" s="137">
        <f>('dep04'!E99/'dep04'!E$85-1)*100</f>
        <v>5.8046217577153225</v>
      </c>
      <c r="CL99" s="137">
        <f>('dep04'!F99/'dep04'!F$85-1)*100</f>
        <v>194.75020042653094</v>
      </c>
      <c r="CM99" s="137">
        <f>('dep04'!G99/'dep04'!G$85-1)*100</f>
        <v>65.38541105718005</v>
      </c>
      <c r="CN99" s="137">
        <f>('dep04'!H99/'dep04'!H$85-1)*100</f>
        <v>138.68954862839703</v>
      </c>
      <c r="CO99" s="138">
        <f>('dep04'!I99/'dep04'!I$85-1)*100</f>
        <v>6.629794522159238</v>
      </c>
      <c r="CP99" s="139">
        <f>('dep04'!J99/'dep04'!J$85-1)*100</f>
        <v>3.7796431489708793</v>
      </c>
      <c r="CQ99" s="136">
        <f>('dep04'!K99/'dep04'!K$85-1)*100</f>
        <v>4.7405533486567064</v>
      </c>
      <c r="CR99" s="137">
        <f>('dep04'!L99/'dep04'!L$85-1)*100</f>
        <v>5.9062417031337855</v>
      </c>
      <c r="CS99" s="137">
        <f>('dep04'!M99/'dep04'!M$85-1)*100</f>
        <v>-15.309489363224271</v>
      </c>
      <c r="CT99" s="137">
        <f>('dep04'!N99/'dep04'!N$85-1)*100</f>
        <v>7.2936826506905916</v>
      </c>
      <c r="CU99" s="137">
        <f>('dep04'!O99/'dep04'!O$85-1)*100</f>
        <v>2.606281176235159</v>
      </c>
      <c r="CV99" s="137">
        <f>('dep04'!P99/'dep04'!P$85-1)*100</f>
        <v>1.2852068748116396</v>
      </c>
      <c r="CW99" s="137">
        <f>('dep04'!Q99/'dep04'!Q$85-1)*100</f>
        <v>10.287440157956773</v>
      </c>
      <c r="CX99" s="137">
        <f>('dep04'!R99/'dep04'!R$85-1)*100</f>
        <v>19.783029507623141</v>
      </c>
      <c r="CY99" s="137">
        <f>('dep04'!S99/'dep04'!S$85-1)*100</f>
        <v>3.1835450048615543</v>
      </c>
      <c r="CZ99" s="136">
        <f>('dep04'!T99/'dep04'!T$85-1)*100</f>
        <v>2.7434061553390787</v>
      </c>
    </row>
    <row r="100" spans="1:104">
      <c r="A100" s="69" t="str">
        <f>Paca!A100</f>
        <v>2023T3</v>
      </c>
      <c r="B100" s="134">
        <f>('dep04'!B100/'dep04'!B99-1)*100</f>
        <v>-0.16313970653523135</v>
      </c>
      <c r="C100" s="135">
        <f>('dep04'!C100/'dep04'!C99-1)*100</f>
        <v>-8.3618273913469316</v>
      </c>
      <c r="D100" s="136">
        <f>('dep04'!D100/'dep04'!D99-1)*100</f>
        <v>0.26334815068544959</v>
      </c>
      <c r="E100" s="137">
        <f>('dep04'!E100/'dep04'!E99-1)*100</f>
        <v>-1.5198273371528348</v>
      </c>
      <c r="F100" s="137">
        <f>('dep04'!F100/'dep04'!F99-1)*100</f>
        <v>1.7064596014216615</v>
      </c>
      <c r="G100" s="137">
        <f>('dep04'!G100/'dep04'!G99-1)*100</f>
        <v>-6.1687886387406738</v>
      </c>
      <c r="H100" s="137">
        <f>('dep04'!H100/'dep04'!H99-1)*100</f>
        <v>-3.0493859146345392</v>
      </c>
      <c r="I100" s="138">
        <f>('dep04'!I100/'dep04'!I99-1)*100</f>
        <v>0.88322193179226627</v>
      </c>
      <c r="J100" s="139">
        <f>('dep04'!J100/'dep04'!J99-1)*100</f>
        <v>0.65182998925170654</v>
      </c>
      <c r="K100" s="136">
        <f>('dep04'!K100/'dep04'!K99-1)*100</f>
        <v>0.4317224490060001</v>
      </c>
      <c r="L100" s="137">
        <f>('dep04'!L100/'dep04'!L99-1)*100</f>
        <v>0.77353834128244259</v>
      </c>
      <c r="M100" s="137">
        <f>('dep04'!M100/'dep04'!M99-1)*100</f>
        <v>-3.8307141518111432</v>
      </c>
      <c r="N100" s="137">
        <f>('dep04'!N100/'dep04'!N99-1)*100</f>
        <v>2.4114429349452404</v>
      </c>
      <c r="O100" s="137">
        <f>('dep04'!O100/'dep04'!O99-1)*100</f>
        <v>0.98338897093968036</v>
      </c>
      <c r="P100" s="137">
        <f>('dep04'!P100/'dep04'!P99-1)*100</f>
        <v>-2.2550610783402036</v>
      </c>
      <c r="Q100" s="137">
        <f>('dep04'!Q100/'dep04'!Q99-1)*100</f>
        <v>6.4626647722132446E-2</v>
      </c>
      <c r="R100" s="137">
        <f>('dep04'!R100/'dep04'!R99-1)*100</f>
        <v>1.6398027283268224</v>
      </c>
      <c r="S100" s="137">
        <f>('dep04'!S100/'dep04'!S99-1)*100</f>
        <v>0.40546782149561977</v>
      </c>
      <c r="T100" s="136">
        <f>('dep04'!T100/'dep04'!T99-1)*100</f>
        <v>-0.46092615235506784</v>
      </c>
      <c r="V100" s="69" t="str">
        <f t="shared" ref="V100:V101" si="49">A100</f>
        <v>2023T3</v>
      </c>
      <c r="W100" s="74">
        <f>'dep04'!B100-'dep04'!B99</f>
        <v>-93.874666672651074</v>
      </c>
      <c r="X100" s="106">
        <f>'dep04'!C100-'dep04'!C99</f>
        <v>-144.54533784321916</v>
      </c>
      <c r="Y100" s="101">
        <f>'dep04'!D100-'dep04'!D99</f>
        <v>21.125382700665796</v>
      </c>
      <c r="Z100" s="75">
        <f>'dep04'!E100-'dep04'!E99</f>
        <v>-26.633860788896072</v>
      </c>
      <c r="AA100" s="75">
        <f>'dep04'!F100-'dep04'!F99</f>
        <v>39.389562659458079</v>
      </c>
      <c r="AB100" s="75">
        <f>'dep04'!G100-'dep04'!G99</f>
        <v>-10.945405769518146</v>
      </c>
      <c r="AC100" s="75">
        <f>'dep04'!H100-'dep04'!H99</f>
        <v>-10.936082171624378</v>
      </c>
      <c r="AD100" s="76">
        <f>'dep04'!I100-'dep04'!I99</f>
        <v>30.251168771244465</v>
      </c>
      <c r="AE100" s="103">
        <f>'dep04'!J100-'dep04'!J99</f>
        <v>26.357834762783568</v>
      </c>
      <c r="AF100" s="101">
        <f>'dep04'!K100-'dep04'!K99</f>
        <v>99.066859721064247</v>
      </c>
      <c r="AG100" s="75">
        <f>'dep04'!L100-'dep04'!L99</f>
        <v>61.19121998261835</v>
      </c>
      <c r="AH100" s="75">
        <f>'dep04'!M100-'dep04'!M99</f>
        <v>-105.37234452955681</v>
      </c>
      <c r="AI100" s="75">
        <f>'dep04'!N100-'dep04'!N99</f>
        <v>81.485949496596731</v>
      </c>
      <c r="AJ100" s="75">
        <f>'dep04'!O100-'dep04'!O99</f>
        <v>2.8122787394664783</v>
      </c>
      <c r="AK100" s="75">
        <f>'dep04'!P100-'dep04'!P99</f>
        <v>-24.405153641950619</v>
      </c>
      <c r="AL100" s="75">
        <f>'dep04'!Q100-'dep04'!Q99</f>
        <v>0.24022242821530426</v>
      </c>
      <c r="AM100" s="75">
        <f>'dep04'!R100-'dep04'!R99</f>
        <v>71.813798224382481</v>
      </c>
      <c r="AN100" s="75">
        <f>'dep04'!S100-'dep04'!S99</f>
        <v>11.300889021285911</v>
      </c>
      <c r="AO100" s="101">
        <f>'dep04'!T100-'dep04'!T99</f>
        <v>-95.87940601394439</v>
      </c>
      <c r="AQ100" s="69" t="str">
        <f t="shared" ref="AQ100:AQ101" si="50">V100</f>
        <v>2023T3</v>
      </c>
      <c r="AR100" s="134">
        <f>('dep04'!B100/'dep04'!B96-1)*100</f>
        <v>1.992696978104469</v>
      </c>
      <c r="AS100" s="135">
        <f>('dep04'!C100/'dep04'!C96-1)*100</f>
        <v>-14.67508838064553</v>
      </c>
      <c r="AT100" s="136">
        <f>('dep04'!D100/'dep04'!D96-1)*100</f>
        <v>3.5257041438602865</v>
      </c>
      <c r="AU100" s="137">
        <f>('dep04'!E100/'dep04'!E96-1)*100</f>
        <v>-1.8994400083720886</v>
      </c>
      <c r="AV100" s="137">
        <f>('dep04'!F100/'dep04'!F96-1)*100</f>
        <v>2.66054529511075</v>
      </c>
      <c r="AW100" s="137">
        <f>('dep04'!G100/'dep04'!G96-1)*100</f>
        <v>32.360035364066022</v>
      </c>
      <c r="AX100" s="137">
        <f>('dep04'!H100/'dep04'!H96-1)*100</f>
        <v>28.667940288147253</v>
      </c>
      <c r="AY100" s="138">
        <f>('dep04'!I100/'dep04'!I96-1)*100</f>
        <v>3.856754512629168</v>
      </c>
      <c r="AZ100" s="139">
        <f>('dep04'!J100/'dep04'!J96-1)*100</f>
        <v>1.0004166152217886</v>
      </c>
      <c r="BA100" s="136">
        <f>('dep04'!K100/'dep04'!K96-1)*100</f>
        <v>4.0658291798929103</v>
      </c>
      <c r="BB100" s="137">
        <f>('dep04'!L100/'dep04'!L96-1)*100</f>
        <v>3.7371870279343078</v>
      </c>
      <c r="BC100" s="137">
        <f>('dep04'!M100/'dep04'!M96-1)*100</f>
        <v>3.667740715573431</v>
      </c>
      <c r="BD100" s="137">
        <f>('dep04'!N100/'dep04'!N96-1)*100</f>
        <v>5.2090948715604046</v>
      </c>
      <c r="BE100" s="137">
        <f>('dep04'!O100/'dep04'!O96-1)*100</f>
        <v>2.9912541992185293</v>
      </c>
      <c r="BF100" s="137">
        <f>('dep04'!P100/'dep04'!P96-1)*100</f>
        <v>-2.0119856781261491</v>
      </c>
      <c r="BG100" s="137">
        <f>('dep04'!Q100/'dep04'!Q96-1)*100</f>
        <v>2.4814547013152222E-2</v>
      </c>
      <c r="BH100" s="137">
        <f>('dep04'!R100/'dep04'!R96-1)*100</f>
        <v>9.2826095510615048</v>
      </c>
      <c r="BI100" s="137">
        <f>('dep04'!S100/'dep04'!S96-1)*100</f>
        <v>-0.58872803215359593</v>
      </c>
      <c r="BJ100" s="136">
        <f>('dep04'!T100/'dep04'!T96-1)*100</f>
        <v>0.87808905603308229</v>
      </c>
      <c r="BL100" s="69" t="str">
        <f t="shared" ref="BL100:BL101" si="51">AQ100</f>
        <v>2023T3</v>
      </c>
      <c r="BM100" s="74">
        <f>'dep04'!B100-'dep04'!B96</f>
        <v>1122.4107878273571</v>
      </c>
      <c r="BN100" s="106">
        <f>'dep04'!C100-'dep04'!C96</f>
        <v>-272.44835412769726</v>
      </c>
      <c r="BO100" s="101">
        <f>'dep04'!D100-'dep04'!D96</f>
        <v>273.91397376862915</v>
      </c>
      <c r="BP100" s="75">
        <f>'dep04'!E100-'dep04'!E96</f>
        <v>-33.415100357877691</v>
      </c>
      <c r="BQ100" s="75">
        <f>'dep04'!F100-'dep04'!F96</f>
        <v>60.841620763336323</v>
      </c>
      <c r="BR100" s="75">
        <f>'dep04'!G100-'dep04'!G96</f>
        <v>40.703467898265771</v>
      </c>
      <c r="BS100" s="75">
        <f>'dep04'!H100-'dep04'!H96</f>
        <v>77.468666701304073</v>
      </c>
      <c r="BT100" s="76">
        <f>'dep04'!I100-'dep04'!I96</f>
        <v>128.31531876360032</v>
      </c>
      <c r="BU100" s="103">
        <f>'dep04'!J100-'dep04'!J96</f>
        <v>40.313898657733716</v>
      </c>
      <c r="BV100" s="101">
        <f>'dep04'!K100-'dep04'!K96</f>
        <v>900.40035021259973</v>
      </c>
      <c r="BW100" s="75">
        <f>'dep04'!L100-'dep04'!L96</f>
        <v>287.18657887657446</v>
      </c>
      <c r="BX100" s="75">
        <f>'dep04'!M100-'dep04'!M96</f>
        <v>93.591903601639842</v>
      </c>
      <c r="BY100" s="75">
        <f>'dep04'!N100-'dep04'!N96</f>
        <v>171.34175438753755</v>
      </c>
      <c r="BZ100" s="75">
        <f>'dep04'!O100-'dep04'!O96</f>
        <v>8.3875659163107912</v>
      </c>
      <c r="CA100" s="75">
        <f>'dep04'!P100-'dep04'!P96</f>
        <v>-21.720481295721584</v>
      </c>
      <c r="CB100" s="75">
        <f>'dep04'!Q100-'dep04'!Q96</f>
        <v>9.2274372315387154E-2</v>
      </c>
      <c r="CC100" s="75">
        <f>'dep04'!R100-'dep04'!R96</f>
        <v>378.09343130678553</v>
      </c>
      <c r="CD100" s="75">
        <f>'dep04'!S100-'dep04'!S96</f>
        <v>-16.572676952848724</v>
      </c>
      <c r="CE100" s="101">
        <f>'dep04'!T100-'dep04'!T96</f>
        <v>180.23091931609088</v>
      </c>
      <c r="CG100" s="69" t="str">
        <f t="shared" ref="CG100:CG101" si="52">BL100</f>
        <v>2023T3</v>
      </c>
      <c r="CH100" s="134">
        <f>('dep04'!B100/'dep04'!B$85-1)*100</f>
        <v>7.1444212094312398</v>
      </c>
      <c r="CI100" s="135">
        <f>('dep04'!C100/'dep04'!C$85-1)*100</f>
        <v>-4.464231618931791</v>
      </c>
      <c r="CJ100" s="136">
        <f>('dep04'!D100/'dep04'!D$85-1)*100</f>
        <v>36.112080032384974</v>
      </c>
      <c r="CK100" s="137">
        <f>('dep04'!E100/'dep04'!E$85-1)*100</f>
        <v>4.196574192270397</v>
      </c>
      <c r="CL100" s="137">
        <f>('dep04'!F100/'dep04'!F$85-1)*100</f>
        <v>199.77999352191907</v>
      </c>
      <c r="CM100" s="137">
        <f>('dep04'!G100/'dep04'!G$85-1)*100</f>
        <v>55.183134609750169</v>
      </c>
      <c r="CN100" s="137">
        <f>('dep04'!H100/'dep04'!H$85-1)*100</f>
        <v>131.41098315281795</v>
      </c>
      <c r="CO100" s="138">
        <f>('dep04'!I100/'dep04'!I$85-1)*100</f>
        <v>7.5715722532039953</v>
      </c>
      <c r="CP100" s="139">
        <f>('dep04'!J100/'dep04'!J$85-1)*100</f>
        <v>4.4561099857542752</v>
      </c>
      <c r="CQ100" s="136">
        <f>('dep04'!K100/'dep04'!K$85-1)*100</f>
        <v>5.1927418306759732</v>
      </c>
      <c r="CR100" s="137">
        <f>('dep04'!L100/'dep04'!L$85-1)*100</f>
        <v>6.7254670885187773</v>
      </c>
      <c r="CS100" s="137">
        <f>('dep04'!M100/'dep04'!M$85-1)*100</f>
        <v>-18.55374073942836</v>
      </c>
      <c r="CT100" s="137">
        <f>('dep04'!N100/'dep04'!N$85-1)*100</f>
        <v>9.8810085806132477</v>
      </c>
      <c r="CU100" s="137">
        <f>('dep04'!O100/'dep04'!O$85-1)*100</f>
        <v>3.6153000288136283</v>
      </c>
      <c r="CV100" s="137">
        <f>('dep04'!P100/'dep04'!P$85-1)*100</f>
        <v>-0.99883640353859438</v>
      </c>
      <c r="CW100" s="137">
        <f>('dep04'!Q100/'dep04'!Q$85-1)*100</f>
        <v>10.358715233389425</v>
      </c>
      <c r="CX100" s="137">
        <f>('dep04'!R100/'dep04'!R$85-1)*100</f>
        <v>21.74723489356165</v>
      </c>
      <c r="CY100" s="137">
        <f>('dep04'!S100/'dep04'!S$85-1)*100</f>
        <v>3.601921076934711</v>
      </c>
      <c r="CZ100" s="136">
        <f>('dep04'!T100/'dep04'!T$85-1)*100</f>
        <v>2.2698349265487305</v>
      </c>
    </row>
    <row r="101" spans="1:104" s="232" customFormat="1">
      <c r="A101" s="95" t="str">
        <f>Paca!A101</f>
        <v>2023T4</v>
      </c>
      <c r="B101" s="140">
        <f>('dep04'!B101/'dep04'!B100-1)*100</f>
        <v>0.90331155442819888</v>
      </c>
      <c r="C101" s="141">
        <f>('dep04'!C101/'dep04'!C100-1)*100</f>
        <v>16.655256029253952</v>
      </c>
      <c r="D101" s="142">
        <f>('dep04'!D101/'dep04'!D100-1)*100</f>
        <v>-0.84969090700998118</v>
      </c>
      <c r="E101" s="143">
        <f>('dep04'!E101/'dep04'!E100-1)*100</f>
        <v>-0.93971824776075685</v>
      </c>
      <c r="F101" s="143">
        <f>('dep04'!F101/'dep04'!F100-1)*100</f>
        <v>-0.90359034982114839</v>
      </c>
      <c r="G101" s="143">
        <f>('dep04'!G101/'dep04'!G100-1)*100</f>
        <v>2.2382749027134885</v>
      </c>
      <c r="H101" s="143">
        <f>('dep04'!H101/'dep04'!H100-1)*100</f>
        <v>5.2086955866319062</v>
      </c>
      <c r="I101" s="144">
        <f>('dep04'!I101/'dep04'!I100-1)*100</f>
        <v>-1.5265200131265422</v>
      </c>
      <c r="J101" s="145">
        <f>('dep04'!J101/'dep04'!J100-1)*100</f>
        <v>0.66513395325822344</v>
      </c>
      <c r="K101" s="142">
        <f>('dep04'!K101/'dep04'!K100-1)*100</f>
        <v>0.59721788254625263</v>
      </c>
      <c r="L101" s="143">
        <f>('dep04'!L101/'dep04'!L100-1)*100</f>
        <v>-0.21277261214500687</v>
      </c>
      <c r="M101" s="143">
        <f>('dep04'!M101/'dep04'!M100-1)*100</f>
        <v>0.30368148169868103</v>
      </c>
      <c r="N101" s="143">
        <f>('dep04'!N101/'dep04'!N100-1)*100</f>
        <v>-1.3733422492983371</v>
      </c>
      <c r="O101" s="143">
        <f>('dep04'!O101/'dep04'!O100-1)*100</f>
        <v>-1.8987997983353266</v>
      </c>
      <c r="P101" s="143">
        <f>('dep04'!P101/'dep04'!P100-1)*100</f>
        <v>3.1412022404758932</v>
      </c>
      <c r="Q101" s="143">
        <f>('dep04'!Q101/'dep04'!Q100-1)*100</f>
        <v>0.51715234678795241</v>
      </c>
      <c r="R101" s="143">
        <f>('dep04'!R101/'dep04'!R100-1)*100</f>
        <v>3.5680248529560865</v>
      </c>
      <c r="S101" s="143">
        <f>('dep04'!S101/'dep04'!S100-1)*100</f>
        <v>0.20008760788903235</v>
      </c>
      <c r="T101" s="142">
        <f>('dep04'!T101/'dep04'!T100-1)*100</f>
        <v>0.76665719259323417</v>
      </c>
      <c r="V101" s="95" t="str">
        <f t="shared" si="49"/>
        <v>2023T4</v>
      </c>
      <c r="W101" s="92">
        <f>'dep04'!B101-'dep04'!B100</f>
        <v>518.94007625250379</v>
      </c>
      <c r="X101" s="108">
        <f>'dep04'!C101-'dep04'!C100</f>
        <v>263.83391592009798</v>
      </c>
      <c r="Y101" s="100">
        <f>'dep04'!D101-'dep04'!D100</f>
        <v>-68.340395230117792</v>
      </c>
      <c r="Z101" s="93">
        <f>'dep04'!E101-'dep04'!E100</f>
        <v>-16.217590685376763</v>
      </c>
      <c r="AA101" s="93">
        <f>'dep04'!F101-'dep04'!F100</f>
        <v>-21.213155156877292</v>
      </c>
      <c r="AB101" s="93">
        <f>'dep04'!G101-'dep04'!G100</f>
        <v>3.7264279133945308</v>
      </c>
      <c r="AC101" s="93">
        <f>'dep04'!H101-'dep04'!H100</f>
        <v>18.110436408638407</v>
      </c>
      <c r="AD101" s="94">
        <f>'dep04'!I101-'dep04'!I100</f>
        <v>-52.74651370989659</v>
      </c>
      <c r="AE101" s="102">
        <f>'dep04'!J101-'dep04'!J100</f>
        <v>27.071117685426088</v>
      </c>
      <c r="AF101" s="100">
        <f>'dep04'!K101-'dep04'!K100</f>
        <v>137.63455377200444</v>
      </c>
      <c r="AG101" s="93">
        <f>'dep04'!L101-'dep04'!L100</f>
        <v>-16.961704782231209</v>
      </c>
      <c r="AH101" s="93">
        <f>'dep04'!M101-'dep04'!M100</f>
        <v>8.0334408032404099</v>
      </c>
      <c r="AI101" s="93">
        <f>'dep04'!N101-'dep04'!N100</f>
        <v>-47.526190817057341</v>
      </c>
      <c r="AJ101" s="93">
        <f>'dep04'!O101-'dep04'!O100</f>
        <v>-5.4835543049474609</v>
      </c>
      <c r="AK101" s="93">
        <f>'dep04'!P101-'dep04'!P100</f>
        <v>33.228704909590533</v>
      </c>
      <c r="AL101" s="93">
        <f>'dep04'!Q101-'dep04'!Q100</f>
        <v>1.9235390291444219</v>
      </c>
      <c r="AM101" s="93">
        <f>'dep04'!R101-'dep04'!R100</f>
        <v>158.82101847451759</v>
      </c>
      <c r="AN101" s="93">
        <f>'dep04'!S101-'dep04'!S100</f>
        <v>5.5993004597530671</v>
      </c>
      <c r="AO101" s="100">
        <f>'dep04'!T101-'dep04'!T100</f>
        <v>158.74088410508921</v>
      </c>
      <c r="AQ101" s="95" t="str">
        <f t="shared" si="50"/>
        <v>2023T4</v>
      </c>
      <c r="AR101" s="140">
        <f>('dep04'!B101/'dep04'!B97-1)*100</f>
        <v>2.3031164442100183</v>
      </c>
      <c r="AS101" s="141">
        <f>('dep04'!C101/'dep04'!C97-1)*100</f>
        <v>6.5773596239985688</v>
      </c>
      <c r="AT101" s="142">
        <f>('dep04'!D101/'dep04'!D97-1)*100</f>
        <v>1.2287683881061495</v>
      </c>
      <c r="AU101" s="143">
        <f>('dep04'!E101/'dep04'!E97-1)*100</f>
        <v>-3.0794830968232545</v>
      </c>
      <c r="AV101" s="143">
        <f>('dep04'!F101/'dep04'!F97-1)*100</f>
        <v>-1.3364406547095919</v>
      </c>
      <c r="AW101" s="143">
        <f>('dep04'!G101/'dep04'!G97-1)*100</f>
        <v>9.0975557389709305</v>
      </c>
      <c r="AX101" s="143">
        <f>('dep04'!H101/'dep04'!H97-1)*100</f>
        <v>36.332996930254538</v>
      </c>
      <c r="AY101" s="144">
        <f>('dep04'!I101/'dep04'!I97-1)*100</f>
        <v>2.1295667763784776</v>
      </c>
      <c r="AZ101" s="145">
        <f>('dep04'!J101/'dep04'!J97-1)*100</f>
        <v>0.54761466127599689</v>
      </c>
      <c r="BA101" s="142">
        <f>('dep04'!K101/'dep04'!K97-1)*100</f>
        <v>3.7139481355897397</v>
      </c>
      <c r="BB101" s="143">
        <f>('dep04'!L101/'dep04'!L97-1)*100</f>
        <v>2.7570818478962478</v>
      </c>
      <c r="BC101" s="143">
        <f>('dep04'!M101/'dep04'!M97-1)*100</f>
        <v>-0.16753873019900167</v>
      </c>
      <c r="BD101" s="143">
        <f>('dep04'!N101/'dep04'!N97-1)*100</f>
        <v>0.67685355435898042</v>
      </c>
      <c r="BE101" s="143">
        <f>('dep04'!O101/'dep04'!O97-1)*100</f>
        <v>6.6166154367763852E-2</v>
      </c>
      <c r="BF101" s="143">
        <f>('dep04'!P101/'dep04'!P97-1)*100</f>
        <v>2.9739332501898863</v>
      </c>
      <c r="BG101" s="143">
        <f>('dep04'!Q101/'dep04'!Q97-1)*100</f>
        <v>-1.8399401332975462</v>
      </c>
      <c r="BH101" s="143">
        <f>('dep04'!R101/'dep04'!R97-1)*100</f>
        <v>13.75148303270397</v>
      </c>
      <c r="BI101" s="143">
        <f>('dep04'!S101/'dep04'!S97-1)*100</f>
        <v>0.58336972172710055</v>
      </c>
      <c r="BJ101" s="142">
        <f>('dep04'!T101/'dep04'!T97-1)*100</f>
        <v>1.1717852528226658</v>
      </c>
      <c r="BL101" s="95" t="str">
        <f t="shared" si="51"/>
        <v>2023T4</v>
      </c>
      <c r="BM101" s="92">
        <f>'dep04'!B101-'dep04'!B97</f>
        <v>1305.0047665566381</v>
      </c>
      <c r="BN101" s="108">
        <f>'dep04'!C101-'dep04'!C97</f>
        <v>114.04342527045833</v>
      </c>
      <c r="BO101" s="100">
        <f>'dep04'!D101-'dep04'!D97</f>
        <v>96.800291436216867</v>
      </c>
      <c r="BP101" s="93">
        <f>'dep04'!E101-'dep04'!E97</f>
        <v>-54.318821220524342</v>
      </c>
      <c r="BQ101" s="93">
        <f>'dep04'!F101-'dep04'!F97</f>
        <v>-31.512619379383978</v>
      </c>
      <c r="BR101" s="93">
        <f>'dep04'!G101-'dep04'!G97</f>
        <v>14.193925344812413</v>
      </c>
      <c r="BS101" s="93">
        <f>'dep04'!H101-'dep04'!H97</f>
        <v>97.488147011663216</v>
      </c>
      <c r="BT101" s="94">
        <f>'dep04'!I101-'dep04'!I97</f>
        <v>70.949659679649812</v>
      </c>
      <c r="BU101" s="102">
        <f>'dep04'!J101-'dep04'!J97</f>
        <v>22.314103317621175</v>
      </c>
      <c r="BV101" s="100">
        <f>'dep04'!K101-'dep04'!K97</f>
        <v>830.19347058441781</v>
      </c>
      <c r="BW101" s="93">
        <f>'dep04'!L101-'dep04'!L97</f>
        <v>213.43548587277292</v>
      </c>
      <c r="BX101" s="93">
        <f>'dep04'!M101-'dep04'!M97</f>
        <v>-4.4529067720286548</v>
      </c>
      <c r="BY101" s="93">
        <f>'dep04'!N101-'dep04'!N97</f>
        <v>22.946350462077135</v>
      </c>
      <c r="BZ101" s="93">
        <f>'dep04'!O101-'dep04'!O97</f>
        <v>0.18732939280050687</v>
      </c>
      <c r="CA101" s="93">
        <f>'dep04'!P101-'dep04'!P97</f>
        <v>31.510378558823504</v>
      </c>
      <c r="CB101" s="93">
        <f>'dep04'!Q101-'dep04'!Q97</f>
        <v>-7.0079590797604965</v>
      </c>
      <c r="CC101" s="93">
        <f>'dep04'!R101-'dep04'!R97</f>
        <v>557.31183997404833</v>
      </c>
      <c r="CD101" s="93">
        <f>'dep04'!S101-'dep04'!S97</f>
        <v>16.262952175690771</v>
      </c>
      <c r="CE101" s="100">
        <f>'dep04'!T101-'dep04'!T97</f>
        <v>241.65347594791456</v>
      </c>
      <c r="CG101" s="95" t="str">
        <f t="shared" si="52"/>
        <v>2023T4</v>
      </c>
      <c r="CH101" s="140">
        <f>('dep04'!B101/'dep04'!B$85-1)*100</f>
        <v>8.1122691461412479</v>
      </c>
      <c r="CI101" s="141">
        <f>('dep04'!C101/'dep04'!C$85-1)*100</f>
        <v>11.447495204450163</v>
      </c>
      <c r="CJ101" s="142">
        <f>('dep04'!D101/'dep04'!D$85-1)*100</f>
        <v>34.955548065007648</v>
      </c>
      <c r="CK101" s="143">
        <f>('dep04'!E101/'dep04'!E$85-1)*100</f>
        <v>3.2174199710440554</v>
      </c>
      <c r="CL101" s="143">
        <f>('dep04'!F101/'dep04'!F$85-1)*100</f>
        <v>197.07121042976055</v>
      </c>
      <c r="CM101" s="143">
        <f>('dep04'!G101/'dep04'!G$85-1)*100</f>
        <v>58.656559764964314</v>
      </c>
      <c r="CN101" s="143">
        <f>('dep04'!H101/'dep04'!H$85-1)*100</f>
        <v>143.46447681928026</v>
      </c>
      <c r="CO101" s="144">
        <f>('dep04'!I101/'dep04'!I$85-1)*100</f>
        <v>5.9294706743239667</v>
      </c>
      <c r="CP101" s="145">
        <f>('dep04'!J101/'dep04'!J$85-1)*100</f>
        <v>5.1508830395222915</v>
      </c>
      <c r="CQ101" s="142">
        <f>('dep04'!K101/'dep04'!K$85-1)*100</f>
        <v>5.8209716960294644</v>
      </c>
      <c r="CR101" s="143">
        <f>('dep04'!L101/'dep04'!L$85-1)*100</f>
        <v>6.4983845243705707</v>
      </c>
      <c r="CS101" s="143">
        <f>('dep04'!M101/'dep04'!M$85-1)*100</f>
        <v>-18.306403532517713</v>
      </c>
      <c r="CT101" s="143">
        <f>('dep04'!N101/'dep04'!N$85-1)*100</f>
        <v>8.3719662658205518</v>
      </c>
      <c r="CU101" s="143">
        <f>('dep04'!O101/'dep04'!O$85-1)*100</f>
        <v>1.6478529208219683</v>
      </c>
      <c r="CV101" s="143">
        <f>('dep04'!P101/'dep04'!P$85-1)*100</f>
        <v>2.1109903654506601</v>
      </c>
      <c r="CW101" s="143">
        <f>('dep04'!Q101/'dep04'!Q$85-1)*100</f>
        <v>10.929437919103947</v>
      </c>
      <c r="CX101" s="143">
        <f>('dep04'!R101/'dep04'!R$85-1)*100</f>
        <v>26.09120649235075</v>
      </c>
      <c r="CY101" s="143">
        <f>('dep04'!S101/'dep04'!S$85-1)*100</f>
        <v>3.80921568254462</v>
      </c>
      <c r="CZ101" s="142">
        <f>('dep04'!T101/'dep04'!T$85-1)*100</f>
        <v>3.0538939718663505</v>
      </c>
    </row>
    <row r="102" spans="1:104">
      <c r="A102" s="69" t="str">
        <f>Paca!A102</f>
        <v>2024T1</v>
      </c>
      <c r="B102" s="134">
        <f>('dep04'!B102/'dep04'!B101-1)*100</f>
        <v>-0.42223023965233253</v>
      </c>
      <c r="C102" s="135">
        <f>('dep04'!C102/'dep04'!C101-1)*100</f>
        <v>-20.312737938839565</v>
      </c>
      <c r="D102" s="136">
        <f>('dep04'!D102/'dep04'!D101-1)*100</f>
        <v>0.15876899080724538</v>
      </c>
      <c r="E102" s="137">
        <f>('dep04'!E102/'dep04'!E101-1)*100</f>
        <v>2.641030559958879</v>
      </c>
      <c r="F102" s="137">
        <f>('dep04'!F102/'dep04'!F101-1)*100</f>
        <v>-1.0388979166631174</v>
      </c>
      <c r="G102" s="137">
        <f>('dep04'!G102/'dep04'!G101-1)*100</f>
        <v>2.5183360892164552</v>
      </c>
      <c r="H102" s="137">
        <f>('dep04'!H102/'dep04'!H101-1)*100</f>
        <v>2.1050988653297686</v>
      </c>
      <c r="I102" s="138">
        <f>('dep04'!I102/'dep04'!I101-1)*100</f>
        <v>-0.59680792776852787</v>
      </c>
      <c r="J102" s="139">
        <f>('dep04'!J102/'dep04'!J101-1)*100</f>
        <v>-1.3465325085816326</v>
      </c>
      <c r="K102" s="136">
        <f>('dep04'!K102/'dep04'!K101-1)*100</f>
        <v>0.57014462319602277</v>
      </c>
      <c r="L102" s="137">
        <f>('dep04'!L102/'dep04'!L101-1)*100</f>
        <v>-3.7900310378380375E-2</v>
      </c>
      <c r="M102" s="137">
        <f>('dep04'!M102/'dep04'!M101-1)*100</f>
        <v>1.8023528583533732</v>
      </c>
      <c r="N102" s="137">
        <f>('dep04'!N102/'dep04'!N101-1)*100</f>
        <v>2.6021976725521867</v>
      </c>
      <c r="O102" s="137">
        <f>('dep04'!O102/'dep04'!O101-1)*100</f>
        <v>-5.3551829365081183</v>
      </c>
      <c r="P102" s="137">
        <f>('dep04'!P102/'dep04'!P101-1)*100</f>
        <v>-2.8952484223777608</v>
      </c>
      <c r="Q102" s="137">
        <f>('dep04'!Q102/'dep04'!Q101-1)*100</f>
        <v>-2.1642214512656355</v>
      </c>
      <c r="R102" s="137">
        <f>('dep04'!R102/'dep04'!R101-1)*100</f>
        <v>1.2958891692037344</v>
      </c>
      <c r="S102" s="137">
        <f>('dep04'!S102/'dep04'!S101-1)*100</f>
        <v>-0.2258596025205839</v>
      </c>
      <c r="T102" s="136">
        <f>('dep04'!T102/'dep04'!T101-1)*100</f>
        <v>0.19619349799988584</v>
      </c>
      <c r="V102" s="69" t="str">
        <f t="shared" ref="V102" si="53">A102</f>
        <v>2024T1</v>
      </c>
      <c r="W102" s="74">
        <f>'dep04'!B102-'dep04'!B101</f>
        <v>-244.75659304016881</v>
      </c>
      <c r="X102" s="106">
        <f>'dep04'!C102-'dep04'!C101</f>
        <v>-375.36354071923324</v>
      </c>
      <c r="Y102" s="101">
        <f>'dep04'!D102-'dep04'!D101</f>
        <v>12.661240903577891</v>
      </c>
      <c r="Z102" s="75">
        <f>'dep04'!E102-'dep04'!E101</f>
        <v>45.150406042762825</v>
      </c>
      <c r="AA102" s="75">
        <f>'dep04'!F102-'dep04'!F101</f>
        <v>-24.169322665085474</v>
      </c>
      <c r="AB102" s="75">
        <f>'dep04'!G102-'dep04'!G101</f>
        <v>4.2865362558722779</v>
      </c>
      <c r="AC102" s="75">
        <f>'dep04'!H102-'dep04'!H101</f>
        <v>7.7005912651847552</v>
      </c>
      <c r="AD102" s="76">
        <f>'dep04'!I102-'dep04'!I101</f>
        <v>-20.306969995155669</v>
      </c>
      <c r="AE102" s="103">
        <f>'dep04'!J102-'dep04'!J101</f>
        <v>-55.168730129006235</v>
      </c>
      <c r="AF102" s="101">
        <f>'dep04'!K102-'dep04'!K101</f>
        <v>132.17997909778205</v>
      </c>
      <c r="AG102" s="75">
        <f>'dep04'!L102-'dep04'!L101</f>
        <v>-3.014890179437316</v>
      </c>
      <c r="AH102" s="75">
        <f>'dep04'!M102-'dep04'!M101</f>
        <v>47.823348473906208</v>
      </c>
      <c r="AI102" s="75">
        <f>'dep04'!N102-'dep04'!N101</f>
        <v>88.815512597940597</v>
      </c>
      <c r="AJ102" s="75">
        <f>'dep04'!O102-'dep04'!O101</f>
        <v>-15.171607676871986</v>
      </c>
      <c r="AK102" s="75">
        <f>'dep04'!P102-'dep04'!P101</f>
        <v>-31.588975383357365</v>
      </c>
      <c r="AL102" s="75">
        <f>'dep04'!Q102-'dep04'!Q101</f>
        <v>-8.0914131463439389</v>
      </c>
      <c r="AM102" s="75">
        <f>'dep04'!R102-'dep04'!R101</f>
        <v>59.741161218072193</v>
      </c>
      <c r="AN102" s="75">
        <f>'dep04'!S102-'dep04'!S101</f>
        <v>-6.3331568061257713</v>
      </c>
      <c r="AO102" s="101">
        <f>'dep04'!T102-'dep04'!T101</f>
        <v>40.934457806717546</v>
      </c>
      <c r="AQ102" s="69" t="str">
        <f t="shared" ref="AQ102" si="54">V102</f>
        <v>2024T1</v>
      </c>
      <c r="AR102" s="134">
        <f>('dep04'!B102/'dep04'!B98-1)*100</f>
        <v>0.93910005697264154</v>
      </c>
      <c r="AS102" s="135">
        <f>('dep04'!C102/'dep04'!C98-1)*100</f>
        <v>-19.480566792952935</v>
      </c>
      <c r="AT102" s="136">
        <f>('dep04'!D102/'dep04'!D98-1)*100</f>
        <v>0.28606741136616431</v>
      </c>
      <c r="AU102" s="137">
        <f>('dep04'!E102/'dep04'!E98-1)*100</f>
        <v>-0.22456963332027069</v>
      </c>
      <c r="AV102" s="137">
        <f>('dep04'!F102/'dep04'!F98-1)*100</f>
        <v>-1.5623322318165545</v>
      </c>
      <c r="AW102" s="137">
        <f>('dep04'!G102/'dep04'!G98-1)*100</f>
        <v>4.6235028969098479</v>
      </c>
      <c r="AX102" s="137">
        <f>('dep04'!H102/'dep04'!H98-1)*100</f>
        <v>7.8324783957586464</v>
      </c>
      <c r="AY102" s="138">
        <f>('dep04'!I102/'dep04'!I98-1)*100</f>
        <v>0.84773717411741334</v>
      </c>
      <c r="AZ102" s="139">
        <f>('dep04'!J102/'dep04'!J98-1)*100</f>
        <v>-2.4721013657594271</v>
      </c>
      <c r="BA102" s="136">
        <f>('dep04'!K102/'dep04'!K98-1)*100</f>
        <v>3.0961478149194699</v>
      </c>
      <c r="BB102" s="137">
        <f>('dep04'!L102/'dep04'!L98-1)*100</f>
        <v>1.0258487440069075</v>
      </c>
      <c r="BC102" s="137">
        <f>('dep04'!M102/'dep04'!M98-1)*100</f>
        <v>1.8390785361269701</v>
      </c>
      <c r="BD102" s="137">
        <f>('dep04'!N102/'dep04'!N98-1)*100</f>
        <v>6.3138753376040135</v>
      </c>
      <c r="BE102" s="137">
        <f>('dep04'!O102/'dep04'!O98-1)*100</f>
        <v>-4.3332169388057835</v>
      </c>
      <c r="BF102" s="137">
        <f>('dep04'!P102/'dep04'!P98-1)*100</f>
        <v>-2.8091262284222096</v>
      </c>
      <c r="BG102" s="137">
        <f>('dep04'!Q102/'dep04'!Q98-1)*100</f>
        <v>-2.8891263265879097</v>
      </c>
      <c r="BH102" s="137">
        <f>('dep04'!R102/'dep04'!R98-1)*100</f>
        <v>10.03482027603253</v>
      </c>
      <c r="BI102" s="137">
        <f>('dep04'!S102/'dep04'!S98-1)*100</f>
        <v>-0.33875490239666517</v>
      </c>
      <c r="BJ102" s="136">
        <f>('dep04'!T102/'dep04'!T98-1)*100</f>
        <v>1.3219683661372716</v>
      </c>
      <c r="BL102" s="69" t="str">
        <f t="shared" ref="BL102" si="55">AQ102</f>
        <v>2024T1</v>
      </c>
      <c r="BM102" s="74">
        <f>'dep04'!B102-'dep04'!B98</f>
        <v>537.03167173158727</v>
      </c>
      <c r="BN102" s="106">
        <f>'dep04'!C102-'dep04'!C98</f>
        <v>-356.26520313817286</v>
      </c>
      <c r="BO102" s="101">
        <f>'dep04'!D102-'dep04'!D98</f>
        <v>22.783862485423924</v>
      </c>
      <c r="BP102" s="75">
        <f>'dep04'!E102-'dep04'!E98</f>
        <v>-3.9494503435507795</v>
      </c>
      <c r="BQ102" s="75">
        <f>'dep04'!F102-'dep04'!F98</f>
        <v>-36.539971513304863</v>
      </c>
      <c r="BR102" s="75">
        <f>'dep04'!G102-'dep04'!G98</f>
        <v>7.7114534000274944</v>
      </c>
      <c r="BS102" s="75">
        <f>'dep04'!H102-'dep04'!H98</f>
        <v>27.129926924708968</v>
      </c>
      <c r="BT102" s="76">
        <f>'dep04'!I102-'dep04'!I98</f>
        <v>28.431904017543275</v>
      </c>
      <c r="BU102" s="103">
        <f>'dep04'!J102-'dep04'!J98</f>
        <v>-102.45328947695043</v>
      </c>
      <c r="BV102" s="101">
        <f>'dep04'!K102-'dep04'!K98</f>
        <v>700.21106393953232</v>
      </c>
      <c r="BW102" s="75">
        <f>'dep04'!L102-'dep04'!L98</f>
        <v>80.744867037524273</v>
      </c>
      <c r="BX102" s="75">
        <f>'dep04'!M102-'dep04'!M98</f>
        <v>48.780224160901071</v>
      </c>
      <c r="BY102" s="75">
        <f>'dep04'!N102-'dep04'!N98</f>
        <v>207.97506051108257</v>
      </c>
      <c r="BZ102" s="75">
        <f>'dep04'!O102-'dep04'!O98</f>
        <v>-12.145164190918763</v>
      </c>
      <c r="CA102" s="75">
        <f>'dep04'!P102-'dep04'!P98</f>
        <v>-30.622169456527217</v>
      </c>
      <c r="CB102" s="75">
        <f>'dep04'!Q102-'dep04'!Q98</f>
        <v>-10.882258928165072</v>
      </c>
      <c r="CC102" s="75">
        <f>'dep04'!R102-'dep04'!R98</f>
        <v>425.87003270061814</v>
      </c>
      <c r="CD102" s="75">
        <f>'dep04'!S102-'dep04'!S98</f>
        <v>-9.5095278949770545</v>
      </c>
      <c r="CE102" s="101">
        <f>'dep04'!T102-'dep04'!T98</f>
        <v>272.75523792175954</v>
      </c>
      <c r="CG102" s="69" t="str">
        <f t="shared" ref="CG102" si="56">BL102</f>
        <v>2024T1</v>
      </c>
      <c r="CH102" s="134">
        <f>('dep04'!B102/'dep04'!B$85-1)*100</f>
        <v>7.6557864530319319</v>
      </c>
      <c r="CI102" s="135">
        <f>('dep04'!C102/'dep04'!C$85-1)*100</f>
        <v>-11.190542435830597</v>
      </c>
      <c r="CJ102" s="136">
        <f>('dep04'!D102/'dep04'!D$85-1)*100</f>
        <v>35.169815626708846</v>
      </c>
      <c r="CK102" s="137">
        <f>('dep04'!E102/'dep04'!E$85-1)*100</f>
        <v>5.9434235756804288</v>
      </c>
      <c r="CL102" s="137">
        <f>('dep04'!F102/'dep04'!F$85-1)*100</f>
        <v>193.98494381359987</v>
      </c>
      <c r="CM102" s="137">
        <f>('dep04'!G102/'dep04'!G$85-1)*100</f>
        <v>62.652065167434671</v>
      </c>
      <c r="CN102" s="137">
        <f>('dep04'!H102/'dep04'!H$85-1)*100</f>
        <v>148.58964475828404</v>
      </c>
      <c r="CO102" s="138">
        <f>('dep04'!I102/'dep04'!I$85-1)*100</f>
        <v>5.2972751954963648</v>
      </c>
      <c r="CP102" s="139">
        <f>('dep04'!J102/'dep04'!J$85-1)*100</f>
        <v>3.7349922163344651</v>
      </c>
      <c r="CQ102" s="136">
        <f>('dep04'!K102/'dep04'!K$85-1)*100</f>
        <v>6.4243042763681757</v>
      </c>
      <c r="CR102" s="137">
        <f>('dep04'!L102/'dep04'!L$85-1)*100</f>
        <v>6.4580213060878799</v>
      </c>
      <c r="CS102" s="137">
        <f>('dep04'!M102/'dep04'!M$85-1)*100</f>
        <v>-16.833996661494378</v>
      </c>
      <c r="CT102" s="137">
        <f>('dep04'!N102/'dep04'!N$85-1)*100</f>
        <v>11.192019049688785</v>
      </c>
      <c r="CU102" s="137">
        <f>('dep04'!O102/'dep04'!O$85-1)*100</f>
        <v>-3.7955755541207559</v>
      </c>
      <c r="CV102" s="137">
        <f>('dep04'!P102/'dep04'!P$85-1)*100</f>
        <v>-0.84537647217935996</v>
      </c>
      <c r="CW102" s="137">
        <f>('dep04'!Q102/'dep04'!Q$85-1)*100</f>
        <v>8.5286792278902901</v>
      </c>
      <c r="CX102" s="137">
        <f>('dep04'!R102/'dep04'!R$85-1)*100</f>
        <v>27.725208780603449</v>
      </c>
      <c r="CY102" s="137">
        <f>('dep04'!S102/'dep04'!S$85-1)*100</f>
        <v>3.574752600624298</v>
      </c>
      <c r="CZ102" s="136">
        <f>('dep04'!T102/'dep04'!T$85-1)*100</f>
        <v>3.2560790112748705</v>
      </c>
    </row>
    <row r="103" spans="1:104">
      <c r="A103" s="69" t="str">
        <f>Paca!A103</f>
        <v>2024T2</v>
      </c>
      <c r="B103" s="134">
        <f>('dep04'!B103/'dep04'!B102-1)*100</f>
        <v>-0.11059034317613126</v>
      </c>
      <c r="C103" s="135">
        <f>('dep04'!C103/'dep04'!C102-1)*100</f>
        <v>-0.21404887796352412</v>
      </c>
      <c r="D103" s="136">
        <f>('dep04'!D103/'dep04'!D102-1)*100</f>
        <v>-1.9794255408942085</v>
      </c>
      <c r="E103" s="137">
        <f>('dep04'!E103/'dep04'!E102-1)*100</f>
        <v>0.20100854399873747</v>
      </c>
      <c r="F103" s="137">
        <f>('dep04'!F103/'dep04'!F102-1)*100</f>
        <v>-4.055990879504634</v>
      </c>
      <c r="G103" s="137">
        <f>('dep04'!G103/'dep04'!G102-1)*100</f>
        <v>2.5114027741229838</v>
      </c>
      <c r="H103" s="137">
        <f>('dep04'!H103/'dep04'!H102-1)*100</f>
        <v>-1.1750733151941417</v>
      </c>
      <c r="I103" s="138">
        <f>('dep04'!I103/'dep04'!I102-1)*100</f>
        <v>-2.0176629523579681</v>
      </c>
      <c r="J103" s="139">
        <f>('dep04'!J103/'dep04'!J102-1)*100</f>
        <v>-1.2180596168622104</v>
      </c>
      <c r="K103" s="136">
        <f>('dep04'!K103/'dep04'!K102-1)*100</f>
        <v>0.47616062508872847</v>
      </c>
      <c r="L103" s="137">
        <f>('dep04'!L103/'dep04'!L102-1)*100</f>
        <v>-0.76764016346053676</v>
      </c>
      <c r="M103" s="137">
        <f>('dep04'!M103/'dep04'!M102-1)*100</f>
        <v>5.97380948273456</v>
      </c>
      <c r="N103" s="137">
        <f>('dep04'!N103/'dep04'!N102-1)*100</f>
        <v>-1.2585520970867736</v>
      </c>
      <c r="O103" s="137">
        <f>('dep04'!O103/'dep04'!O102-1)*100</f>
        <v>0.91327086164993965</v>
      </c>
      <c r="P103" s="137">
        <f>('dep04'!P103/'dep04'!P102-1)*100</f>
        <v>2.3903670707652758</v>
      </c>
      <c r="Q103" s="137">
        <f>('dep04'!Q103/'dep04'!Q102-1)*100</f>
        <v>-5.1886750782763507</v>
      </c>
      <c r="R103" s="137">
        <f>('dep04'!R103/'dep04'!R102-1)*100</f>
        <v>0.78593148008625491</v>
      </c>
      <c r="S103" s="137">
        <f>('dep04'!S103/'dep04'!S102-1)*100</f>
        <v>0.33147264666606446</v>
      </c>
      <c r="T103" s="136">
        <f>('dep04'!T103/'dep04'!T102-1)*100</f>
        <v>0.17044137862922693</v>
      </c>
      <c r="V103" s="69" t="str">
        <f t="shared" ref="V103" si="57">A103</f>
        <v>2024T2</v>
      </c>
      <c r="W103" s="74">
        <f>'dep04'!B103-'dep04'!B102</f>
        <v>-63.835853065851552</v>
      </c>
      <c r="X103" s="106">
        <f>'dep04'!C103-'dep04'!C102</f>
        <v>-3.1519947282015437</v>
      </c>
      <c r="Y103" s="101">
        <f>'dep04'!D103-'dep04'!D102</f>
        <v>-158.10249945411761</v>
      </c>
      <c r="Z103" s="75">
        <f>'dep04'!E103-'dep04'!E102</f>
        <v>3.5271485871230652</v>
      </c>
      <c r="AA103" s="75">
        <f>'dep04'!F103-'dep04'!F102</f>
        <v>-93.379833929708639</v>
      </c>
      <c r="AB103" s="75">
        <f>'dep04'!G103-'dep04'!G102</f>
        <v>4.3823870403604417</v>
      </c>
      <c r="AC103" s="75">
        <f>'dep04'!H103-'dep04'!H102</f>
        <v>-4.3889837140665691</v>
      </c>
      <c r="AD103" s="76">
        <f>'dep04'!I103-'dep04'!I102</f>
        <v>-68.243217437825933</v>
      </c>
      <c r="AE103" s="103">
        <f>'dep04'!J103-'dep04'!J102</f>
        <v>-49.233084342994971</v>
      </c>
      <c r="AF103" s="101">
        <f>'dep04'!K103-'dep04'!K102</f>
        <v>111.02050542760117</v>
      </c>
      <c r="AG103" s="75">
        <f>'dep04'!L103-'dep04'!L102</f>
        <v>-61.041021061025276</v>
      </c>
      <c r="AH103" s="75">
        <f>'dep04'!M103-'dep04'!M102</f>
        <v>161.36500097219414</v>
      </c>
      <c r="AI103" s="75">
        <f>'dep04'!N103-'dep04'!N102</f>
        <v>-44.0733846123494</v>
      </c>
      <c r="AJ103" s="75">
        <f>'dep04'!O103-'dep04'!O102</f>
        <v>2.4488023319573244</v>
      </c>
      <c r="AK103" s="75">
        <f>'dep04'!P103-'dep04'!P102</f>
        <v>25.32531085043297</v>
      </c>
      <c r="AL103" s="75">
        <f>'dep04'!Q103-'dep04'!Q102</f>
        <v>-18.979154456510173</v>
      </c>
      <c r="AM103" s="75">
        <f>'dep04'!R103-'dep04'!R102</f>
        <v>36.70137248050014</v>
      </c>
      <c r="AN103" s="75">
        <f>'dep04'!S103-'dep04'!S102</f>
        <v>9.2735789223993379</v>
      </c>
      <c r="AO103" s="101">
        <f>'dep04'!T103-'dep04'!T102</f>
        <v>35.631220031860721</v>
      </c>
      <c r="AQ103" s="69" t="str">
        <f t="shared" ref="AQ103" si="58">V103</f>
        <v>2024T2</v>
      </c>
      <c r="AR103" s="134">
        <f>('dep04'!B103/'dep04'!B99-1)*100</f>
        <v>0.20241206444620019</v>
      </c>
      <c r="AS103" s="135">
        <f>('dep04'!C103/'dep04'!C99-1)*100</f>
        <v>-14.996063553898464</v>
      </c>
      <c r="AT103" s="136">
        <f>('dep04'!D103/'dep04'!D99-1)*100</f>
        <v>-2.4016451406237649</v>
      </c>
      <c r="AU103" s="137">
        <f>('dep04'!E103/'dep04'!E99-1)*100</f>
        <v>0.3324591547262612</v>
      </c>
      <c r="AV103" s="137">
        <f>('dep04'!F103/'dep04'!F99-1)*100</f>
        <v>-4.3050892256442879</v>
      </c>
      <c r="AW103" s="137">
        <f>('dep04'!G103/'dep04'!G99-1)*100</f>
        <v>0.8171836792609577</v>
      </c>
      <c r="AX103" s="137">
        <f>('dep04'!H103/'dep04'!H99-1)*100</f>
        <v>2.9238756326368076</v>
      </c>
      <c r="AY103" s="138">
        <f>('dep04'!I103/'dep04'!I99-1)*100</f>
        <v>-3.2421176966691112</v>
      </c>
      <c r="AZ103" s="139">
        <f>('dep04'!J103/'dep04'!J99-1)*100</f>
        <v>-1.2605603003479904</v>
      </c>
      <c r="BA103" s="136">
        <f>('dep04'!K103/'dep04'!K99-1)*100</f>
        <v>2.0913595452455525</v>
      </c>
      <c r="BB103" s="137">
        <f>('dep04'!L103/'dep04'!L99-1)*100</f>
        <v>-0.25063199443980944</v>
      </c>
      <c r="BC103" s="137">
        <f>('dep04'!M103/'dep04'!M99-1)*100</f>
        <v>4.0661831764673861</v>
      </c>
      <c r="BD103" s="137">
        <f>('dep04'!N103/'dep04'!N99-1)*100</f>
        <v>2.3290531648455293</v>
      </c>
      <c r="BE103" s="137">
        <f>('dep04'!O103/'dep04'!O99-1)*100</f>
        <v>-5.3829548161744789</v>
      </c>
      <c r="BF103" s="137">
        <f>('dep04'!P103/'dep04'!P99-1)*100</f>
        <v>0.23653614417298297</v>
      </c>
      <c r="BG103" s="137">
        <f>('dep04'!Q103/'dep04'!Q99-1)*100</f>
        <v>-6.7006373992926083</v>
      </c>
      <c r="BH103" s="137">
        <f>('dep04'!R103/'dep04'!R99-1)*100</f>
        <v>7.4685136396751783</v>
      </c>
      <c r="BI103" s="137">
        <f>('dep04'!S103/'dep04'!S99-1)*100</f>
        <v>0.71186696430256546</v>
      </c>
      <c r="BJ103" s="136">
        <f>('dep04'!T103/'dep04'!T99-1)*100</f>
        <v>0.67027555956229445</v>
      </c>
      <c r="BL103" s="69" t="str">
        <f t="shared" ref="BL103" si="59">AQ103</f>
        <v>2024T2</v>
      </c>
      <c r="BM103" s="74">
        <f>'dep04'!B103-'dep04'!B99</f>
        <v>116.47296347383235</v>
      </c>
      <c r="BN103" s="106">
        <f>'dep04'!C103-'dep04'!C99</f>
        <v>-259.22695737055597</v>
      </c>
      <c r="BO103" s="101">
        <f>'dep04'!D103-'dep04'!D99</f>
        <v>-192.65627107999171</v>
      </c>
      <c r="BP103" s="75">
        <f>'dep04'!E103-'dep04'!E99</f>
        <v>5.8261031556130547</v>
      </c>
      <c r="BQ103" s="75">
        <f>'dep04'!F103-'dep04'!F99</f>
        <v>-99.372749092213326</v>
      </c>
      <c r="BR103" s="75">
        <f>'dep04'!G103-'dep04'!G99</f>
        <v>1.4499454401091043</v>
      </c>
      <c r="BS103" s="75">
        <f>'dep04'!H103-'dep04'!H99</f>
        <v>10.485961788132215</v>
      </c>
      <c r="BT103" s="76">
        <f>'dep04'!I103-'dep04'!I99</f>
        <v>-111.04553237163373</v>
      </c>
      <c r="BU103" s="103">
        <f>'dep04'!J103-'dep04'!J99</f>
        <v>-50.972862023791549</v>
      </c>
      <c r="BV103" s="101">
        <f>'dep04'!K103-'dep04'!K99</f>
        <v>479.9018980184519</v>
      </c>
      <c r="BW103" s="75">
        <f>'dep04'!L103-'dep04'!L99</f>
        <v>-19.826396040075451</v>
      </c>
      <c r="BX103" s="75">
        <f>'dep04'!M103-'dep04'!M99</f>
        <v>111.84944571978394</v>
      </c>
      <c r="BY103" s="75">
        <f>'dep04'!N103-'dep04'!N99</f>
        <v>78.701886665130587</v>
      </c>
      <c r="BZ103" s="75">
        <f>'dep04'!O103-'dep04'!O99</f>
        <v>-15.394080910395644</v>
      </c>
      <c r="CA103" s="75">
        <f>'dep04'!P103-'dep04'!P99</f>
        <v>2.5598867347155192</v>
      </c>
      <c r="CB103" s="75">
        <f>'dep04'!Q103-'dep04'!Q99</f>
        <v>-24.906806145494386</v>
      </c>
      <c r="CC103" s="75">
        <f>'dep04'!R103-'dep04'!R99</f>
        <v>327.0773503974724</v>
      </c>
      <c r="CD103" s="75">
        <f>'dep04'!S103-'dep04'!S99</f>
        <v>19.840611597312545</v>
      </c>
      <c r="CE103" s="101">
        <f>'dep04'!T103-'dep04'!T99</f>
        <v>139.42715592972309</v>
      </c>
      <c r="CG103" s="69" t="str">
        <f t="shared" ref="CG103" si="60">BL103</f>
        <v>2024T2</v>
      </c>
      <c r="CH103" s="134">
        <f>('dep04'!B103/'dep04'!B$85-1)*100</f>
        <v>7.5367295493445674</v>
      </c>
      <c r="CI103" s="135">
        <f>('dep04'!C103/'dep04'!C$85-1)*100</f>
        <v>-11.380638083272199</v>
      </c>
      <c r="CJ103" s="136">
        <f>('dep04'!D103/'dep04'!D$85-1)*100</f>
        <v>32.494229772614162</v>
      </c>
      <c r="CK103" s="137">
        <f>('dep04'!E103/'dep04'!E$85-1)*100</f>
        <v>6.1563789088723286</v>
      </c>
      <c r="CL103" s="137">
        <f>('dep04'!F103/'dep04'!F$85-1)*100</f>
        <v>182.06094130540342</v>
      </c>
      <c r="CM103" s="137">
        <f>('dep04'!G103/'dep04'!G$85-1)*100</f>
        <v>66.736913644217964</v>
      </c>
      <c r="CN103" s="137">
        <f>('dep04'!H103/'dep04'!H$85-1)*100</f>
        <v>145.66853417839357</v>
      </c>
      <c r="CO103" s="138">
        <f>('dep04'!I103/'dep04'!I$85-1)*100</f>
        <v>3.1727310840344192</v>
      </c>
      <c r="CP103" s="139">
        <f>('dep04'!J103/'dep04'!J$85-1)*100</f>
        <v>2.4714381675921437</v>
      </c>
      <c r="CQ103" s="136">
        <f>('dep04'!K103/'dep04'!K$85-1)*100</f>
        <v>6.9310549088568596</v>
      </c>
      <c r="CR103" s="137">
        <f>('dep04'!L103/'dep04'!L$85-1)*100</f>
        <v>5.6408067773169757</v>
      </c>
      <c r="CS103" s="137">
        <f>('dep04'!M103/'dep04'!M$85-1)*100</f>
        <v>-11.865818067647382</v>
      </c>
      <c r="CT103" s="137">
        <f>('dep04'!N103/'dep04'!N$85-1)*100</f>
        <v>9.7926095621458042</v>
      </c>
      <c r="CU103" s="137">
        <f>('dep04'!O103/'dep04'!O$85-1)*100</f>
        <v>-2.9169685780385146</v>
      </c>
      <c r="CV103" s="137">
        <f>('dep04'!P103/'dep04'!P$85-1)*100</f>
        <v>1.5247829977709459</v>
      </c>
      <c r="CW103" s="137">
        <f>('dep04'!Q103/'dep04'!Q$85-1)*100</f>
        <v>2.8974786960102694</v>
      </c>
      <c r="CX103" s="137">
        <f>('dep04'!R103/'dep04'!R$85-1)*100</f>
        <v>28.729041404416101</v>
      </c>
      <c r="CY103" s="137">
        <f>('dep04'!S103/'dep04'!S$85-1)*100</f>
        <v>3.9180745743474299</v>
      </c>
      <c r="CZ103" s="136">
        <f>('dep04'!T103/'dep04'!T$85-1)*100</f>
        <v>3.4320700958601513</v>
      </c>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CZ139"/>
  <sheetViews>
    <sheetView zoomScaleNormal="100" workbookViewId="0">
      <pane xSplit="1" ySplit="12" topLeftCell="AW93" activePane="bottomRight" state="frozen"/>
      <selection activeCell="O101" sqref="O101"/>
      <selection pane="topRight" activeCell="O101" sqref="O101"/>
      <selection pane="bottomLeft" activeCell="O101" sqref="O101"/>
      <selection pane="bottomRight" activeCell="O101" sqref="O101"/>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209</v>
      </c>
      <c r="C1" s="65"/>
      <c r="D1" s="66"/>
      <c r="E1" s="67"/>
      <c r="F1" s="68"/>
      <c r="G1" s="68"/>
      <c r="H1" s="68"/>
      <c r="V1" s="4" t="s">
        <v>11</v>
      </c>
      <c r="W1" s="65" t="s">
        <v>209</v>
      </c>
      <c r="X1" s="65"/>
      <c r="Y1" s="66"/>
      <c r="Z1" s="67"/>
      <c r="AA1" s="68"/>
      <c r="AB1" s="68"/>
      <c r="AC1" s="68"/>
      <c r="AQ1" s="4" t="s">
        <v>11</v>
      </c>
      <c r="AR1" s="65" t="s">
        <v>210</v>
      </c>
      <c r="AS1" s="65"/>
      <c r="AT1" s="66"/>
      <c r="AU1" s="67"/>
      <c r="AV1" s="68"/>
      <c r="AW1" s="68"/>
      <c r="AX1" s="68"/>
      <c r="BL1" s="4" t="s">
        <v>11</v>
      </c>
      <c r="BM1" s="65" t="s">
        <v>210</v>
      </c>
      <c r="BN1" s="65"/>
      <c r="BO1" s="66"/>
      <c r="BP1" s="67"/>
      <c r="BQ1" s="68"/>
      <c r="BR1" s="68"/>
      <c r="BS1" s="68"/>
      <c r="CG1" s="4" t="s">
        <v>11</v>
      </c>
      <c r="CH1" s="65" t="s">
        <v>261</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211</v>
      </c>
      <c r="C4" s="1"/>
      <c r="V4" s="1" t="s">
        <v>14</v>
      </c>
      <c r="W4" s="1" t="s">
        <v>20</v>
      </c>
      <c r="X4" s="1"/>
      <c r="AQ4" s="1" t="s">
        <v>14</v>
      </c>
      <c r="AR4" s="1" t="s">
        <v>211</v>
      </c>
      <c r="AS4" s="1"/>
      <c r="BL4" s="1" t="s">
        <v>14</v>
      </c>
      <c r="BM4" s="1" t="s">
        <v>20</v>
      </c>
      <c r="BN4" s="1"/>
      <c r="CG4" s="1" t="s">
        <v>14</v>
      </c>
      <c r="CH4" s="1" t="s">
        <v>20</v>
      </c>
      <c r="CI4" s="1"/>
    </row>
    <row r="5" spans="1:104" s="119" customFormat="1" ht="12.75" customHeight="1">
      <c r="A5" s="17" t="s">
        <v>25</v>
      </c>
      <c r="B5" s="17" t="s">
        <v>212</v>
      </c>
      <c r="C5" s="17"/>
      <c r="D5" s="18"/>
      <c r="E5" s="34"/>
      <c r="F5" s="35"/>
      <c r="G5" s="35"/>
      <c r="H5" s="35"/>
      <c r="I5" s="35"/>
      <c r="J5" s="18"/>
      <c r="K5" s="18"/>
      <c r="L5" s="34"/>
      <c r="M5" s="34"/>
      <c r="N5" s="34"/>
      <c r="O5" s="34"/>
      <c r="P5" s="34"/>
      <c r="Q5" s="34"/>
      <c r="R5" s="34"/>
      <c r="S5" s="34"/>
      <c r="T5" s="34"/>
      <c r="U5" s="235"/>
      <c r="V5" s="17" t="s">
        <v>25</v>
      </c>
      <c r="W5" s="17" t="s">
        <v>29</v>
      </c>
      <c r="X5" s="17"/>
      <c r="Y5" s="18"/>
      <c r="Z5" s="34"/>
      <c r="AA5" s="35"/>
      <c r="AB5" s="35"/>
      <c r="AC5" s="35"/>
      <c r="AD5" s="35"/>
      <c r="AE5" s="18"/>
      <c r="AF5" s="18"/>
      <c r="AG5" s="34"/>
      <c r="AH5" s="34"/>
      <c r="AI5" s="34"/>
      <c r="AJ5" s="34"/>
      <c r="AK5" s="34"/>
      <c r="AL5" s="34"/>
      <c r="AM5" s="34"/>
      <c r="AN5" s="34"/>
      <c r="AO5" s="34"/>
      <c r="AP5" s="235"/>
      <c r="AQ5" s="17" t="s">
        <v>25</v>
      </c>
      <c r="AR5" s="17" t="s">
        <v>29</v>
      </c>
      <c r="AS5" s="17"/>
      <c r="AT5" s="18"/>
      <c r="AU5" s="34"/>
      <c r="AV5" s="35"/>
      <c r="AW5" s="35"/>
      <c r="AX5" s="35"/>
      <c r="AY5" s="35"/>
      <c r="AZ5" s="18"/>
      <c r="BA5" s="18"/>
      <c r="BB5" s="34"/>
      <c r="BC5" s="34"/>
      <c r="BD5" s="34"/>
      <c r="BE5" s="34"/>
      <c r="BF5" s="34"/>
      <c r="BG5" s="34"/>
      <c r="BH5" s="34"/>
      <c r="BI5" s="34"/>
      <c r="BJ5" s="34"/>
      <c r="BK5" s="235"/>
      <c r="BL5" s="17" t="s">
        <v>25</v>
      </c>
      <c r="BM5" s="17" t="s">
        <v>29</v>
      </c>
      <c r="BN5" s="17"/>
      <c r="BO5" s="18"/>
      <c r="BP5" s="34"/>
      <c r="BQ5" s="35"/>
      <c r="BR5" s="35"/>
      <c r="BS5" s="35"/>
      <c r="BT5" s="35"/>
      <c r="BU5" s="18"/>
      <c r="BV5" s="18"/>
      <c r="BW5" s="34"/>
      <c r="BX5" s="34"/>
      <c r="BY5" s="34"/>
      <c r="BZ5" s="34"/>
      <c r="CA5" s="34"/>
      <c r="CB5" s="34"/>
      <c r="CC5" s="34"/>
      <c r="CD5" s="34"/>
      <c r="CE5" s="34"/>
      <c r="CF5" s="235"/>
      <c r="CG5" s="17" t="s">
        <v>25</v>
      </c>
      <c r="CH5" s="17" t="str">
        <f>B5</f>
        <v>: Haute-Alpes</v>
      </c>
      <c r="CI5" s="17"/>
      <c r="CJ5" s="18"/>
      <c r="CK5" s="34"/>
      <c r="CL5" s="35"/>
      <c r="CM5" s="35"/>
      <c r="CN5" s="35"/>
      <c r="CO5" s="35"/>
      <c r="CP5" s="18"/>
      <c r="CQ5" s="18"/>
      <c r="CR5" s="34"/>
      <c r="CS5" s="34"/>
      <c r="CT5" s="34"/>
      <c r="CU5" s="34"/>
      <c r="CV5" s="34"/>
      <c r="CW5" s="34"/>
      <c r="CX5" s="34"/>
      <c r="CY5" s="34"/>
      <c r="CZ5" s="34"/>
    </row>
    <row r="6" spans="1:104"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c r="CF6" s="236"/>
      <c r="CG6" s="69" t="s">
        <v>199</v>
      </c>
      <c r="CH6" s="69" t="s">
        <v>195</v>
      </c>
      <c r="CI6" s="69"/>
      <c r="CK6" s="71"/>
      <c r="CL6" s="72"/>
      <c r="CM6" s="72"/>
      <c r="CN6" s="72"/>
      <c r="CO6" s="72"/>
      <c r="CR6" s="71"/>
      <c r="CS6" s="71"/>
      <c r="CT6" s="71"/>
      <c r="CU6" s="40"/>
      <c r="CV6" s="40"/>
      <c r="CW6" s="40"/>
      <c r="CX6" s="40"/>
      <c r="CY6" s="40"/>
      <c r="CZ6" s="40"/>
    </row>
    <row r="7" spans="1:104"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c r="CF7" s="236"/>
      <c r="CG7" s="69"/>
      <c r="CH7" s="117" t="s">
        <v>200</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c r="CF8" s="236"/>
      <c r="CG8" s="69"/>
      <c r="CH8" s="69" t="s">
        <v>201</v>
      </c>
      <c r="CI8" s="69"/>
      <c r="CK8" s="71"/>
      <c r="CL8" s="72"/>
      <c r="CM8" s="72"/>
      <c r="CN8" s="72"/>
      <c r="CO8" s="72"/>
      <c r="CR8" s="71"/>
      <c r="CS8" s="71"/>
      <c r="CT8" s="71"/>
      <c r="CU8" s="71"/>
      <c r="CV8" s="71"/>
      <c r="CW8" s="71"/>
      <c r="CX8" s="71"/>
      <c r="CY8" s="71"/>
      <c r="CZ8" s="71"/>
    </row>
    <row r="9" spans="1:104">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c r="CG9" s="1" t="s">
        <v>70</v>
      </c>
      <c r="CH9" s="69" t="s">
        <v>181</v>
      </c>
      <c r="CI9" s="69"/>
      <c r="CJ9" s="1"/>
      <c r="CK9" s="1"/>
      <c r="CL9" s="2"/>
      <c r="CM9" s="2"/>
      <c r="CN9" s="2"/>
      <c r="CO9" s="2"/>
      <c r="CR9" s="2"/>
      <c r="CS9" s="2"/>
      <c r="CT9" s="2"/>
      <c r="CU9" s="2"/>
      <c r="CV9" s="2"/>
      <c r="CW9" s="2"/>
      <c r="CX9" s="2"/>
      <c r="CY9" s="2"/>
      <c r="CZ9" s="2"/>
    </row>
    <row r="10" spans="1:104">
      <c r="A10" s="71" t="s">
        <v>65</v>
      </c>
      <c r="B10" s="73" t="str">
        <f>Paca!$B$10</f>
        <v>: 19 septembre 2024</v>
      </c>
      <c r="C10" s="73"/>
      <c r="D10" s="66"/>
      <c r="E10" s="67"/>
      <c r="F10" s="68"/>
      <c r="G10" s="68"/>
      <c r="H10" s="68"/>
      <c r="I10" s="68"/>
      <c r="J10" s="66"/>
      <c r="K10" s="66"/>
      <c r="L10" s="67"/>
      <c r="M10" s="67"/>
      <c r="N10" s="67"/>
      <c r="O10" s="67"/>
      <c r="V10" s="71" t="s">
        <v>65</v>
      </c>
      <c r="W10" s="73" t="str">
        <f>Paca!$B$10</f>
        <v>: 19 septembre 2024</v>
      </c>
      <c r="X10" s="73"/>
      <c r="Y10" s="66"/>
      <c r="Z10" s="67"/>
      <c r="AA10" s="68"/>
      <c r="AB10" s="68"/>
      <c r="AC10" s="68"/>
      <c r="AD10" s="68"/>
      <c r="AE10" s="66"/>
      <c r="AF10" s="66"/>
      <c r="AG10" s="67"/>
      <c r="AH10" s="67"/>
      <c r="AI10" s="67"/>
      <c r="AJ10" s="67"/>
      <c r="AQ10" s="71" t="s">
        <v>65</v>
      </c>
      <c r="AR10" s="73" t="str">
        <f>Paca!$B$10</f>
        <v>: 19 septembre 2024</v>
      </c>
      <c r="AS10" s="73"/>
      <c r="AT10" s="66"/>
      <c r="AU10" s="67"/>
      <c r="AV10" s="68"/>
      <c r="AW10" s="68"/>
      <c r="AX10" s="68"/>
      <c r="AY10" s="68"/>
      <c r="AZ10" s="66"/>
      <c r="BA10" s="66"/>
      <c r="BB10" s="67"/>
      <c r="BC10" s="67"/>
      <c r="BD10" s="67"/>
      <c r="BE10" s="67"/>
      <c r="BL10" s="71" t="s">
        <v>65</v>
      </c>
      <c r="BM10" s="73" t="str">
        <f>Paca!$B$10</f>
        <v>: 19 septembre 2024</v>
      </c>
      <c r="BN10" s="73"/>
      <c r="BO10" s="66"/>
      <c r="BP10" s="67"/>
      <c r="BQ10" s="68"/>
      <c r="BR10" s="68"/>
      <c r="BS10" s="68"/>
      <c r="BT10" s="68"/>
      <c r="BU10" s="66"/>
      <c r="BV10" s="66"/>
      <c r="BW10" s="67"/>
      <c r="BX10" s="67"/>
      <c r="BY10" s="67"/>
      <c r="BZ10" s="67"/>
      <c r="CG10" s="71" t="s">
        <v>65</v>
      </c>
      <c r="CH10" s="73" t="str">
        <f>Paca!$B$10</f>
        <v>: 19 septembre 2024</v>
      </c>
      <c r="CI10" s="73"/>
      <c r="CJ10" s="66"/>
      <c r="CK10" s="67"/>
      <c r="CL10" s="68"/>
      <c r="CM10" s="68"/>
      <c r="CN10" s="68"/>
      <c r="CO10" s="68"/>
      <c r="CP10" s="66"/>
      <c r="CQ10" s="66"/>
      <c r="CR10" s="67"/>
      <c r="CS10" s="67"/>
      <c r="CT10" s="67"/>
      <c r="CU10" s="67"/>
    </row>
    <row r="11" spans="1:104"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c r="CG11" s="312" t="s">
        <v>1</v>
      </c>
      <c r="CH11" s="322" t="s">
        <v>21</v>
      </c>
      <c r="CI11" s="321" t="s">
        <v>183</v>
      </c>
      <c r="CJ11" s="319" t="s">
        <v>22</v>
      </c>
      <c r="CK11" s="320"/>
      <c r="CL11" s="320"/>
      <c r="CM11" s="320"/>
      <c r="CN11" s="320"/>
      <c r="CO11" s="321"/>
      <c r="CP11" s="322" t="s">
        <v>23</v>
      </c>
      <c r="CQ11" s="319" t="s">
        <v>24</v>
      </c>
      <c r="CR11" s="320"/>
      <c r="CS11" s="320"/>
      <c r="CT11" s="320"/>
      <c r="CU11" s="320"/>
      <c r="CV11" s="320"/>
      <c r="CW11" s="320"/>
      <c r="CX11" s="320"/>
      <c r="CY11" s="320"/>
      <c r="CZ11" s="311" t="s">
        <v>186</v>
      </c>
    </row>
    <row r="12" spans="1:104" s="120" customFormat="1" ht="91.2">
      <c r="A12" s="312"/>
      <c r="B12" s="322"/>
      <c r="C12" s="321"/>
      <c r="D12" s="132" t="s">
        <v>67</v>
      </c>
      <c r="E12" s="38" t="s">
        <v>63</v>
      </c>
      <c r="F12" s="38" t="s">
        <v>66</v>
      </c>
      <c r="G12" s="38" t="s">
        <v>64</v>
      </c>
      <c r="H12" s="38" t="s">
        <v>53</v>
      </c>
      <c r="I12" s="39" t="s">
        <v>54</v>
      </c>
      <c r="J12" s="322"/>
      <c r="K12" s="132" t="s">
        <v>68</v>
      </c>
      <c r="L12" s="38" t="s">
        <v>55</v>
      </c>
      <c r="M12" s="38" t="s">
        <v>56</v>
      </c>
      <c r="N12" s="38" t="s">
        <v>57</v>
      </c>
      <c r="O12" s="38" t="s">
        <v>58</v>
      </c>
      <c r="P12" s="38" t="s">
        <v>59</v>
      </c>
      <c r="Q12" s="38" t="s">
        <v>60</v>
      </c>
      <c r="R12" s="38" t="s">
        <v>61</v>
      </c>
      <c r="S12" s="38" t="s">
        <v>62</v>
      </c>
      <c r="T12" s="311"/>
      <c r="U12" s="237"/>
      <c r="V12" s="312"/>
      <c r="W12" s="322"/>
      <c r="X12" s="321"/>
      <c r="Y12" s="132" t="s">
        <v>67</v>
      </c>
      <c r="Z12" s="38" t="s">
        <v>63</v>
      </c>
      <c r="AA12" s="38" t="s">
        <v>66</v>
      </c>
      <c r="AB12" s="38" t="s">
        <v>64</v>
      </c>
      <c r="AC12" s="38" t="s">
        <v>53</v>
      </c>
      <c r="AD12" s="39" t="s">
        <v>54</v>
      </c>
      <c r="AE12" s="322"/>
      <c r="AF12" s="132" t="s">
        <v>68</v>
      </c>
      <c r="AG12" s="38" t="s">
        <v>55</v>
      </c>
      <c r="AH12" s="38" t="s">
        <v>56</v>
      </c>
      <c r="AI12" s="38" t="s">
        <v>57</v>
      </c>
      <c r="AJ12" s="38" t="s">
        <v>58</v>
      </c>
      <c r="AK12" s="38" t="s">
        <v>59</v>
      </c>
      <c r="AL12" s="38" t="s">
        <v>60</v>
      </c>
      <c r="AM12" s="38" t="s">
        <v>61</v>
      </c>
      <c r="AN12" s="38" t="s">
        <v>62</v>
      </c>
      <c r="AO12" s="311"/>
      <c r="AP12" s="237"/>
      <c r="AQ12" s="312"/>
      <c r="AR12" s="322"/>
      <c r="AS12" s="321"/>
      <c r="AT12" s="132" t="s">
        <v>67</v>
      </c>
      <c r="AU12" s="38" t="s">
        <v>63</v>
      </c>
      <c r="AV12" s="38" t="s">
        <v>66</v>
      </c>
      <c r="AW12" s="38" t="s">
        <v>64</v>
      </c>
      <c r="AX12" s="38" t="s">
        <v>53</v>
      </c>
      <c r="AY12" s="39" t="s">
        <v>54</v>
      </c>
      <c r="AZ12" s="322"/>
      <c r="BA12" s="132" t="s">
        <v>68</v>
      </c>
      <c r="BB12" s="38" t="s">
        <v>55</v>
      </c>
      <c r="BC12" s="38" t="s">
        <v>56</v>
      </c>
      <c r="BD12" s="38" t="s">
        <v>57</v>
      </c>
      <c r="BE12" s="38" t="s">
        <v>58</v>
      </c>
      <c r="BF12" s="38" t="s">
        <v>59</v>
      </c>
      <c r="BG12" s="38" t="s">
        <v>60</v>
      </c>
      <c r="BH12" s="38" t="s">
        <v>61</v>
      </c>
      <c r="BI12" s="38" t="s">
        <v>62</v>
      </c>
      <c r="BJ12" s="311"/>
      <c r="BK12" s="237"/>
      <c r="BL12" s="312"/>
      <c r="BM12" s="322"/>
      <c r="BN12" s="321"/>
      <c r="BO12" s="132" t="s">
        <v>67</v>
      </c>
      <c r="BP12" s="38" t="s">
        <v>63</v>
      </c>
      <c r="BQ12" s="38" t="s">
        <v>66</v>
      </c>
      <c r="BR12" s="38" t="s">
        <v>64</v>
      </c>
      <c r="BS12" s="38" t="s">
        <v>53</v>
      </c>
      <c r="BT12" s="39" t="s">
        <v>54</v>
      </c>
      <c r="BU12" s="322"/>
      <c r="BV12" s="132" t="s">
        <v>68</v>
      </c>
      <c r="BW12" s="38" t="s">
        <v>55</v>
      </c>
      <c r="BX12" s="38" t="s">
        <v>56</v>
      </c>
      <c r="BY12" s="38" t="s">
        <v>57</v>
      </c>
      <c r="BZ12" s="38" t="s">
        <v>58</v>
      </c>
      <c r="CA12" s="38" t="s">
        <v>59</v>
      </c>
      <c r="CB12" s="38" t="s">
        <v>60</v>
      </c>
      <c r="CC12" s="38" t="s">
        <v>61</v>
      </c>
      <c r="CD12" s="38" t="s">
        <v>62</v>
      </c>
      <c r="CE12" s="311"/>
      <c r="CF12" s="237"/>
      <c r="CG12" s="312"/>
      <c r="CH12" s="322"/>
      <c r="CI12" s="321"/>
      <c r="CJ12" s="254" t="s">
        <v>67</v>
      </c>
      <c r="CK12" s="38" t="s">
        <v>63</v>
      </c>
      <c r="CL12" s="38" t="s">
        <v>66</v>
      </c>
      <c r="CM12" s="38" t="s">
        <v>64</v>
      </c>
      <c r="CN12" s="38" t="s">
        <v>53</v>
      </c>
      <c r="CO12" s="39" t="s">
        <v>54</v>
      </c>
      <c r="CP12" s="322"/>
      <c r="CQ12" s="254" t="s">
        <v>68</v>
      </c>
      <c r="CR12" s="38" t="s">
        <v>55</v>
      </c>
      <c r="CS12" s="38" t="s">
        <v>56</v>
      </c>
      <c r="CT12" s="38" t="s">
        <v>57</v>
      </c>
      <c r="CU12" s="38" t="s">
        <v>58</v>
      </c>
      <c r="CV12" s="38" t="s">
        <v>59</v>
      </c>
      <c r="CW12" s="38" t="s">
        <v>60</v>
      </c>
      <c r="CX12" s="38" t="s">
        <v>61</v>
      </c>
      <c r="CY12" s="38" t="s">
        <v>62</v>
      </c>
      <c r="CZ12" s="311"/>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tr">
        <f>Paca!A14</f>
        <v>2002T1</v>
      </c>
      <c r="B14" s="134">
        <f>('dep05'!B14/'dep05'!B13-1)*100</f>
        <v>1.7430265625731023</v>
      </c>
      <c r="C14" s="135"/>
      <c r="D14" s="136">
        <f>('dep05'!D14/'dep05'!D13-1)*100</f>
        <v>-0.5347613215273217</v>
      </c>
      <c r="E14" s="137">
        <f>('dep05'!E14/'dep05'!E13-1)*100</f>
        <v>0.52158909847259682</v>
      </c>
      <c r="F14" s="137">
        <f>('dep05'!F14/'dep05'!F13-1)*100</f>
        <v>0.61378533582949757</v>
      </c>
      <c r="G14" s="137">
        <f>('dep05'!G14/'dep05'!G13-1)*100</f>
        <v>-2.45273626962762</v>
      </c>
      <c r="H14" s="137">
        <f>('dep05'!H14/'dep05'!H13-1)*100</f>
        <v>-9.8561877035200585</v>
      </c>
      <c r="I14" s="138">
        <f>('dep05'!I14/'dep05'!I13-1)*100</f>
        <v>-1.4351614594278583</v>
      </c>
      <c r="J14" s="139">
        <f>('dep05'!J14/'dep05'!J13-1)*100</f>
        <v>-0.32380102095705965</v>
      </c>
      <c r="K14" s="136">
        <f>('dep05'!K14/'dep05'!K13-1)*100</f>
        <v>2.4599833100820145</v>
      </c>
      <c r="L14" s="137">
        <f>('dep05'!L14/'dep05'!L13-1)*100</f>
        <v>0.89899760670402173</v>
      </c>
      <c r="M14" s="137">
        <f>('dep05'!M14/'dep05'!M13-1)*100</f>
        <v>5.9811837104359222</v>
      </c>
      <c r="N14" s="137">
        <f>('dep05'!N14/'dep05'!N13-1)*100</f>
        <v>2.3557637660453601</v>
      </c>
      <c r="O14" s="137">
        <f>('dep05'!O14/'dep05'!O13-1)*100</f>
        <v>7.2953585642395291</v>
      </c>
      <c r="P14" s="137">
        <f>('dep05'!P14/'dep05'!P13-1)*100</f>
        <v>-1.923390310557116</v>
      </c>
      <c r="Q14" s="137">
        <f>('dep05'!Q14/'dep05'!Q13-1)*100</f>
        <v>3.4876277415924362</v>
      </c>
      <c r="R14" s="137">
        <f>('dep05'!R14/'dep05'!R13-1)*100</f>
        <v>4.6585963576789124</v>
      </c>
      <c r="S14" s="137">
        <f>('dep05'!S14/'dep05'!S13-1)*100</f>
        <v>0.51802691007871715</v>
      </c>
      <c r="T14" s="136"/>
      <c r="V14" s="133" t="str">
        <f>A14</f>
        <v>2002T1</v>
      </c>
      <c r="W14" s="74">
        <f>'dep05'!B14-'dep05'!B13</f>
        <v>458.00385962652217</v>
      </c>
      <c r="X14" s="106"/>
      <c r="Y14" s="101">
        <f>'dep05'!D14-'dep05'!D13</f>
        <v>-14.202540995404888</v>
      </c>
      <c r="Z14" s="75">
        <f>'dep05'!E14-'dep05'!E13</f>
        <v>4.2095314632030068</v>
      </c>
      <c r="AA14" s="75">
        <f>'dep05'!F14-'dep05'!F13</f>
        <v>4.0523445393814654</v>
      </c>
      <c r="AB14" s="75">
        <f>'dep05'!G14-'dep05'!G13</f>
        <v>-6.3364054255496569</v>
      </c>
      <c r="AC14" s="75">
        <f>'dep05'!H14-'dep05'!H13</f>
        <v>-3.2508607326680909</v>
      </c>
      <c r="AD14" s="76">
        <f>'dep05'!I14-'dep05'!I13</f>
        <v>-12.877150839771389</v>
      </c>
      <c r="AE14" s="103">
        <f>'dep05'!J14-'dep05'!J13</f>
        <v>-12.600772482992852</v>
      </c>
      <c r="AF14" s="101">
        <f>'dep05'!K14-'dep05'!K13</f>
        <v>485.23087630192458</v>
      </c>
      <c r="AG14" s="75">
        <f>'dep05'!L14-'dep05'!L13</f>
        <v>55.833405652530018</v>
      </c>
      <c r="AH14" s="75">
        <f>'dep05'!M14-'dep05'!M13</f>
        <v>184.74325881770574</v>
      </c>
      <c r="AI14" s="75">
        <f>'dep05'!N14-'dep05'!N13</f>
        <v>97.378243976139856</v>
      </c>
      <c r="AJ14" s="75">
        <f>'dep05'!O14-'dep05'!O13</f>
        <v>26.708987929599573</v>
      </c>
      <c r="AK14" s="75">
        <f>'dep05'!P14-'dep05'!P13</f>
        <v>-16.384119146336843</v>
      </c>
      <c r="AL14" s="75">
        <f>'dep05'!Q14-'dep05'!Q13</f>
        <v>16.23688403173378</v>
      </c>
      <c r="AM14" s="75">
        <f>'dep05'!R14-'dep05'!R13</f>
        <v>108.95684750895543</v>
      </c>
      <c r="AN14" s="75">
        <f>'dep05'!S14-'dep05'!S13</f>
        <v>11.757367531594355</v>
      </c>
      <c r="AO14" s="101"/>
      <c r="AQ14" s="133" t="str">
        <f>V14</f>
        <v>2002T1</v>
      </c>
      <c r="AR14" s="74"/>
      <c r="AS14" s="106"/>
      <c r="AT14" s="101"/>
      <c r="AU14" s="75"/>
      <c r="AV14" s="75"/>
      <c r="AW14" s="75"/>
      <c r="AX14" s="75"/>
      <c r="AY14" s="76"/>
      <c r="AZ14" s="103"/>
      <c r="BA14" s="101"/>
      <c r="BB14" s="75"/>
      <c r="BC14" s="75"/>
      <c r="BD14" s="75"/>
      <c r="BE14" s="75"/>
      <c r="BF14" s="75"/>
      <c r="BG14" s="75"/>
      <c r="BH14" s="75"/>
      <c r="BI14" s="75"/>
      <c r="BJ14" s="101"/>
      <c r="BL14" s="133" t="str">
        <f>AQ14</f>
        <v>2002T1</v>
      </c>
      <c r="BM14" s="74"/>
      <c r="BN14" s="106"/>
      <c r="BO14" s="101"/>
      <c r="BP14" s="75"/>
      <c r="BQ14" s="75"/>
      <c r="BR14" s="75"/>
      <c r="BS14" s="75"/>
      <c r="BT14" s="76"/>
      <c r="BU14" s="103"/>
      <c r="BV14" s="101"/>
      <c r="BW14" s="75"/>
      <c r="BX14" s="75"/>
      <c r="BY14" s="75"/>
      <c r="BZ14" s="75"/>
      <c r="CA14" s="75"/>
      <c r="CB14" s="75"/>
      <c r="CC14" s="75"/>
      <c r="CD14" s="75"/>
      <c r="CE14" s="101"/>
      <c r="CG14" s="133" t="str">
        <f>BL14</f>
        <v>2002T1</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tr">
        <f>Paca!A15</f>
        <v>2002T2</v>
      </c>
      <c r="B15" s="134">
        <f>('dep05'!B15/'dep05'!B14-1)*100</f>
        <v>0.72013901930374491</v>
      </c>
      <c r="C15" s="135"/>
      <c r="D15" s="136">
        <f>('dep05'!D15/'dep05'!D14-1)*100</f>
        <v>-0.79559047133370697</v>
      </c>
      <c r="E15" s="137">
        <f>('dep05'!E15/'dep05'!E14-1)*100</f>
        <v>-0.93728659400098557</v>
      </c>
      <c r="F15" s="137">
        <f>('dep05'!F15/'dep05'!F14-1)*100</f>
        <v>8.2320567214688722E-2</v>
      </c>
      <c r="G15" s="137">
        <f>('dep05'!G15/'dep05'!G14-1)*100</f>
        <v>-0.85233989020490064</v>
      </c>
      <c r="H15" s="137">
        <f>('dep05'!H15/'dep05'!H14-1)*100</f>
        <v>9.4614909939693135</v>
      </c>
      <c r="I15" s="138">
        <f>('dep05'!I15/'dep05'!I14-1)*100</f>
        <v>-1.653682698993153</v>
      </c>
      <c r="J15" s="139">
        <f>('dep05'!J15/'dep05'!J14-1)*100</f>
        <v>-2.5214884579322971</v>
      </c>
      <c r="K15" s="136">
        <f>('dep05'!K15/'dep05'!K14-1)*100</f>
        <v>1.5406527275834137</v>
      </c>
      <c r="L15" s="137">
        <f>('dep05'!L15/'dep05'!L14-1)*100</f>
        <v>0.73734126557873925</v>
      </c>
      <c r="M15" s="137">
        <f>('dep05'!M15/'dep05'!M14-1)*100</f>
        <v>-2.0553626410849346</v>
      </c>
      <c r="N15" s="137">
        <f>('dep05'!N15/'dep05'!N14-1)*100</f>
        <v>1.2342371717707135</v>
      </c>
      <c r="O15" s="137">
        <f>('dep05'!O15/'dep05'!O14-1)*100</f>
        <v>4.094564399350209</v>
      </c>
      <c r="P15" s="137">
        <f>('dep05'!P15/'dep05'!P14-1)*100</f>
        <v>0.76377742812818727</v>
      </c>
      <c r="Q15" s="137">
        <f>('dep05'!Q15/'dep05'!Q14-1)*100</f>
        <v>3.9084739425817583</v>
      </c>
      <c r="R15" s="137">
        <f>('dep05'!R15/'dep05'!R14-1)*100</f>
        <v>2.2864155170293943</v>
      </c>
      <c r="S15" s="137">
        <f>('dep05'!S15/'dep05'!S14-1)*100</f>
        <v>8.019743733676755</v>
      </c>
      <c r="T15" s="136"/>
      <c r="V15" s="69" t="str">
        <f t="shared" ref="V15:V78" si="0">A15</f>
        <v>2002T2</v>
      </c>
      <c r="W15" s="74">
        <f>'dep05'!B15-'dep05'!B14</f>
        <v>192.52455479086711</v>
      </c>
      <c r="X15" s="106"/>
      <c r="Y15" s="101">
        <f>'dep05'!D15-'dep05'!D14</f>
        <v>-21.016818116535433</v>
      </c>
      <c r="Z15" s="75">
        <f>'dep05'!E15-'dep05'!E14</f>
        <v>-7.6039106493853978</v>
      </c>
      <c r="AA15" s="75">
        <f>'dep05'!F15-'dep05'!F14</f>
        <v>0.54683423654125818</v>
      </c>
      <c r="AB15" s="75">
        <f>'dep05'!G15-'dep05'!G14</f>
        <v>-2.1479294362870291</v>
      </c>
      <c r="AC15" s="75">
        <f>'dep05'!H15-'dep05'!H14</f>
        <v>2.8130982480702933</v>
      </c>
      <c r="AD15" s="76">
        <f>'dep05'!I15-'dep05'!I14</f>
        <v>-14.624910515474426</v>
      </c>
      <c r="AE15" s="103">
        <f>'dep05'!J15-'dep05'!J14</f>
        <v>-97.806430469580391</v>
      </c>
      <c r="AF15" s="101">
        <f>'dep05'!K15-'dep05'!K14</f>
        <v>311.36895241997991</v>
      </c>
      <c r="AG15" s="75">
        <f>'dep05'!L15-'dep05'!L14</f>
        <v>46.205212865415888</v>
      </c>
      <c r="AH15" s="75">
        <f>'dep05'!M15-'dep05'!M14</f>
        <v>-67.281967455110134</v>
      </c>
      <c r="AI15" s="75">
        <f>'dep05'!N15-'dep05'!N14</f>
        <v>52.220512088228134</v>
      </c>
      <c r="AJ15" s="75">
        <f>'dep05'!O15-'dep05'!O14</f>
        <v>16.084198758150421</v>
      </c>
      <c r="AK15" s="75">
        <f>'dep05'!P15-'dep05'!P14</f>
        <v>6.3809881476623787</v>
      </c>
      <c r="AL15" s="75">
        <f>'dep05'!Q15-'dep05'!Q14</f>
        <v>18.830776027371087</v>
      </c>
      <c r="AM15" s="75">
        <f>'dep05'!R15-'dep05'!R14</f>
        <v>55.966675638059314</v>
      </c>
      <c r="AN15" s="75">
        <f>'dep05'!S15-'dep05'!S14</f>
        <v>182.96255635020134</v>
      </c>
      <c r="AO15" s="101"/>
      <c r="AQ15" s="69" t="str">
        <f t="shared" ref="AQ15:AQ78" si="1">V15</f>
        <v>2002T2</v>
      </c>
      <c r="AR15" s="74"/>
      <c r="AS15" s="106"/>
      <c r="AT15" s="101"/>
      <c r="AU15" s="75"/>
      <c r="AV15" s="75"/>
      <c r="AW15" s="75"/>
      <c r="AX15" s="75"/>
      <c r="AY15" s="76"/>
      <c r="AZ15" s="103"/>
      <c r="BA15" s="101"/>
      <c r="BB15" s="75"/>
      <c r="BC15" s="75"/>
      <c r="BD15" s="75"/>
      <c r="BE15" s="75"/>
      <c r="BF15" s="75"/>
      <c r="BG15" s="75"/>
      <c r="BH15" s="75"/>
      <c r="BI15" s="75"/>
      <c r="BJ15" s="101"/>
      <c r="BL15" s="69" t="str">
        <f t="shared" ref="BL15:BL78" si="2">AQ15</f>
        <v>2002T2</v>
      </c>
      <c r="BM15" s="74"/>
      <c r="BN15" s="106"/>
      <c r="BO15" s="101"/>
      <c r="BP15" s="75"/>
      <c r="BQ15" s="75"/>
      <c r="BR15" s="75"/>
      <c r="BS15" s="75"/>
      <c r="BT15" s="76"/>
      <c r="BU15" s="103"/>
      <c r="BV15" s="101"/>
      <c r="BW15" s="75"/>
      <c r="BX15" s="75"/>
      <c r="BY15" s="75"/>
      <c r="BZ15" s="75"/>
      <c r="CA15" s="75"/>
      <c r="CB15" s="75"/>
      <c r="CC15" s="75"/>
      <c r="CD15" s="75"/>
      <c r="CE15" s="101"/>
      <c r="CG15" s="69" t="str">
        <f t="shared" ref="CG15:CG78" si="3">BL15</f>
        <v>2002T2</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tr">
        <f>Paca!A16</f>
        <v>2002T3</v>
      </c>
      <c r="B16" s="134">
        <f>('dep05'!B16/'dep05'!B15-1)*100</f>
        <v>1.8408206864763299</v>
      </c>
      <c r="C16" s="135"/>
      <c r="D16" s="136">
        <f>('dep05'!D16/'dep05'!D15-1)*100</f>
        <v>-0.35220645568908582</v>
      </c>
      <c r="E16" s="137">
        <f>('dep05'!E16/'dep05'!E15-1)*100</f>
        <v>-0.3022347367511613</v>
      </c>
      <c r="F16" s="137">
        <f>('dep05'!F16/'dep05'!F15-1)*100</f>
        <v>-1.2642589875036192</v>
      </c>
      <c r="G16" s="137">
        <f>('dep05'!G16/'dep05'!G15-1)*100</f>
        <v>2.3491553828068668</v>
      </c>
      <c r="H16" s="137">
        <f>('dep05'!H16/'dep05'!H15-1)*100</f>
        <v>-6.263224450587213</v>
      </c>
      <c r="I16" s="138">
        <f>('dep05'!I16/'dep05'!I15-1)*100</f>
        <v>-0.2560706580902683</v>
      </c>
      <c r="J16" s="139">
        <f>('dep05'!J16/'dep05'!J15-1)*100</f>
        <v>3.3276606532387731</v>
      </c>
      <c r="K16" s="136">
        <f>('dep05'!K16/'dep05'!K15-1)*100</f>
        <v>1.8557929333032908</v>
      </c>
      <c r="L16" s="137">
        <f>('dep05'!L16/'dep05'!L15-1)*100</f>
        <v>2.0113757201978055</v>
      </c>
      <c r="M16" s="137">
        <f>('dep05'!M16/'dep05'!M15-1)*100</f>
        <v>-0.31802721699776271</v>
      </c>
      <c r="N16" s="137">
        <f>('dep05'!N16/'dep05'!N15-1)*100</f>
        <v>3.9950219220970418</v>
      </c>
      <c r="O16" s="137">
        <f>('dep05'!O16/'dep05'!O15-1)*100</f>
        <v>-4.7780831060425744</v>
      </c>
      <c r="P16" s="137">
        <f>('dep05'!P16/'dep05'!P15-1)*100</f>
        <v>0.38815463150951857</v>
      </c>
      <c r="Q16" s="137">
        <f>('dep05'!Q16/'dep05'!Q15-1)*100</f>
        <v>-2.2980981478775808</v>
      </c>
      <c r="R16" s="137">
        <f>('dep05'!R16/'dep05'!R15-1)*100</f>
        <v>2.3362587080803854</v>
      </c>
      <c r="S16" s="137">
        <f>('dep05'!S16/'dep05'!S15-1)*100</f>
        <v>2.5251211677547181</v>
      </c>
      <c r="T16" s="136"/>
      <c r="V16" s="69" t="str">
        <f t="shared" si="0"/>
        <v>2002T3</v>
      </c>
      <c r="W16" s="74">
        <f>'dep05'!B16-'dep05'!B15</f>
        <v>495.67565310660575</v>
      </c>
      <c r="X16" s="106"/>
      <c r="Y16" s="101">
        <f>'dep05'!D16-'dep05'!D15</f>
        <v>-9.2300845923414272</v>
      </c>
      <c r="Z16" s="75">
        <f>'dep05'!E16-'dep05'!E15</f>
        <v>-2.4289534778007464</v>
      </c>
      <c r="AA16" s="75">
        <f>'dep05'!F16-'dep05'!F15</f>
        <v>-8.4050588658818697</v>
      </c>
      <c r="AB16" s="75">
        <f>'dep05'!G16-'dep05'!G15</f>
        <v>5.8695040769671607</v>
      </c>
      <c r="AC16" s="75">
        <f>'dep05'!H16-'dep05'!H15</f>
        <v>-2.038377678391516</v>
      </c>
      <c r="AD16" s="76">
        <f>'dep05'!I16-'dep05'!I15</f>
        <v>-2.2271986472346725</v>
      </c>
      <c r="AE16" s="103">
        <f>'dep05'!J16-'dep05'!J15</f>
        <v>125.82251023040408</v>
      </c>
      <c r="AF16" s="101">
        <f>'dep05'!K16-'dep05'!K15</f>
        <v>380.83777206054219</v>
      </c>
      <c r="AG16" s="75">
        <f>'dep05'!L16-'dep05'!L15</f>
        <v>126.97146283880011</v>
      </c>
      <c r="AH16" s="75">
        <f>'dep05'!M16-'dep05'!M15</f>
        <v>-10.196595135227653</v>
      </c>
      <c r="AI16" s="75">
        <f>'dep05'!N16-'dep05'!N15</f>
        <v>171.11539564394752</v>
      </c>
      <c r="AJ16" s="75">
        <f>'dep05'!O16-'dep05'!O15</f>
        <v>-19.537701787734363</v>
      </c>
      <c r="AK16" s="75">
        <f>'dep05'!P16-'dep05'!P15</f>
        <v>3.2676108611171912</v>
      </c>
      <c r="AL16" s="75">
        <f>'dep05'!Q16-'dep05'!Q15</f>
        <v>-11.50483875737109</v>
      </c>
      <c r="AM16" s="75">
        <f>'dep05'!R16-'dep05'!R15</f>
        <v>58.494259168028293</v>
      </c>
      <c r="AN16" s="75">
        <f>'dep05'!S16-'dep05'!S15</f>
        <v>62.228179228985937</v>
      </c>
      <c r="AO16" s="101"/>
      <c r="AQ16" s="69" t="str">
        <f t="shared" si="1"/>
        <v>2002T3</v>
      </c>
      <c r="AR16" s="74"/>
      <c r="AS16" s="106"/>
      <c r="AT16" s="101"/>
      <c r="AU16" s="75"/>
      <c r="AV16" s="75"/>
      <c r="AW16" s="75"/>
      <c r="AX16" s="75"/>
      <c r="AY16" s="76"/>
      <c r="AZ16" s="103"/>
      <c r="BA16" s="101"/>
      <c r="BB16" s="75"/>
      <c r="BC16" s="75"/>
      <c r="BD16" s="75"/>
      <c r="BE16" s="75"/>
      <c r="BF16" s="75"/>
      <c r="BG16" s="75"/>
      <c r="BH16" s="75"/>
      <c r="BI16" s="75"/>
      <c r="BJ16" s="101"/>
      <c r="BL16" s="69" t="str">
        <f t="shared" si="2"/>
        <v>2002T3</v>
      </c>
      <c r="BM16" s="74"/>
      <c r="BN16" s="106"/>
      <c r="BO16" s="101"/>
      <c r="BP16" s="75"/>
      <c r="BQ16" s="75"/>
      <c r="BR16" s="75"/>
      <c r="BS16" s="75"/>
      <c r="BT16" s="76"/>
      <c r="BU16" s="103"/>
      <c r="BV16" s="101"/>
      <c r="BW16" s="75"/>
      <c r="BX16" s="75"/>
      <c r="BY16" s="75"/>
      <c r="BZ16" s="75"/>
      <c r="CA16" s="75"/>
      <c r="CB16" s="75"/>
      <c r="CC16" s="75"/>
      <c r="CD16" s="75"/>
      <c r="CE16" s="101"/>
      <c r="CG16" s="69" t="str">
        <f t="shared" si="3"/>
        <v>2002T3</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tr">
        <f>Paca!A17</f>
        <v>2002T4</v>
      </c>
      <c r="B17" s="140">
        <f>('dep05'!B17/'dep05'!B16-1)*100</f>
        <v>-0.89651166288334805</v>
      </c>
      <c r="C17" s="141"/>
      <c r="D17" s="142">
        <f>('dep05'!D17/'dep05'!D16-1)*100</f>
        <v>0.84919684426787434</v>
      </c>
      <c r="E17" s="143">
        <f>('dep05'!E17/'dep05'!E16-1)*100</f>
        <v>1.0742863407256165</v>
      </c>
      <c r="F17" s="143">
        <f>('dep05'!F17/'dep05'!F16-1)*100</f>
        <v>-1.276281631845122</v>
      </c>
      <c r="G17" s="143">
        <f>('dep05'!G17/'dep05'!G16-1)*100</f>
        <v>1.6972971200615472</v>
      </c>
      <c r="H17" s="143">
        <f>('dep05'!H17/'dep05'!H16-1)*100</f>
        <v>3.3719127797509074</v>
      </c>
      <c r="I17" s="144">
        <f>('dep05'!I17/'dep05'!I16-1)*100</f>
        <v>1.9108373784993082</v>
      </c>
      <c r="J17" s="145">
        <f>('dep05'!J17/'dep05'!J16-1)*100</f>
        <v>0.42071454321614965</v>
      </c>
      <c r="K17" s="142">
        <f>('dep05'!K17/'dep05'!K16-1)*100</f>
        <v>-1.3600312904536338</v>
      </c>
      <c r="L17" s="143">
        <f>('dep05'!L17/'dep05'!L16-1)*100</f>
        <v>0.32533032849351162</v>
      </c>
      <c r="M17" s="143">
        <f>('dep05'!M17/'dep05'!M16-1)*100</f>
        <v>1.1299930001887892</v>
      </c>
      <c r="N17" s="143">
        <f>('dep05'!N17/'dep05'!N16-1)*100</f>
        <v>-0.86101183744980991</v>
      </c>
      <c r="O17" s="143">
        <f>('dep05'!O17/'dep05'!O16-1)*100</f>
        <v>-8.2782190954812549</v>
      </c>
      <c r="P17" s="143">
        <f>('dep05'!P17/'dep05'!P16-1)*100</f>
        <v>-0.15638727998964486</v>
      </c>
      <c r="Q17" s="143">
        <f>('dep05'!Q17/'dep05'!Q16-1)*100</f>
        <v>1.1083239073504947</v>
      </c>
      <c r="R17" s="143">
        <f>('dep05'!R17/'dep05'!R16-1)*100</f>
        <v>-0.85424603397519228</v>
      </c>
      <c r="S17" s="143">
        <f>('dep05'!S17/'dep05'!S16-1)*100</f>
        <v>-10.012325600062521</v>
      </c>
      <c r="T17" s="142"/>
      <c r="U17" s="234"/>
      <c r="V17" s="95" t="str">
        <f t="shared" si="0"/>
        <v>2002T4</v>
      </c>
      <c r="W17" s="92">
        <f>'dep05'!B17-'dep05'!B16</f>
        <v>-245.84644662810024</v>
      </c>
      <c r="X17" s="108"/>
      <c r="Y17" s="100">
        <f>'dep05'!D17-'dep05'!D16</f>
        <v>22.17606202556226</v>
      </c>
      <c r="Z17" s="93">
        <f>'dep05'!E17-'dep05'!E16</f>
        <v>8.6075647152996453</v>
      </c>
      <c r="AA17" s="93">
        <f>'dep05'!F17-'dep05'!F16</f>
        <v>-8.3777157041793089</v>
      </c>
      <c r="AB17" s="93">
        <f>'dep05'!G17-'dep05'!G16</f>
        <v>4.3404204626133946</v>
      </c>
      <c r="AC17" s="93">
        <f>'dep05'!H17-'dep05'!H16</f>
        <v>1.0286627700217039</v>
      </c>
      <c r="AD17" s="94">
        <f>'dep05'!I17-'dep05'!I16</f>
        <v>16.577129781807116</v>
      </c>
      <c r="AE17" s="102">
        <f>'dep05'!J17-'dep05'!J16</f>
        <v>16.437033327991685</v>
      </c>
      <c r="AF17" s="100">
        <f>'dep05'!K17-'dep05'!K16</f>
        <v>-284.27923207165077</v>
      </c>
      <c r="AG17" s="93">
        <f>'dep05'!L17-'dep05'!L16</f>
        <v>20.950098825642272</v>
      </c>
      <c r="AH17" s="93">
        <f>'dep05'!M17-'dep05'!M16</f>
        <v>36.114637869794478</v>
      </c>
      <c r="AI17" s="93">
        <f>'dep05'!N17-'dep05'!N16</f>
        <v>-38.352315740730774</v>
      </c>
      <c r="AJ17" s="93">
        <f>'dep05'!O17-'dep05'!O16</f>
        <v>-32.232471969032076</v>
      </c>
      <c r="AK17" s="93">
        <f>'dep05'!P17-'dep05'!P16</f>
        <v>-1.3216286828577495</v>
      </c>
      <c r="AL17" s="93">
        <f>'dep05'!Q17-'dep05'!Q16</f>
        <v>5.4210284025128317</v>
      </c>
      <c r="AM17" s="93">
        <f>'dep05'!R17-'dep05'!R16</f>
        <v>-21.887936426335273</v>
      </c>
      <c r="AN17" s="93">
        <f>'dep05'!S17-'dep05'!S16</f>
        <v>-252.97064435064431</v>
      </c>
      <c r="AO17" s="100"/>
      <c r="AP17" s="234"/>
      <c r="AQ17" s="95" t="str">
        <f t="shared" si="1"/>
        <v>2002T4</v>
      </c>
      <c r="AR17" s="140">
        <f>('dep05'!B17/'dep05'!B13-1)*100</f>
        <v>3.4264935022957799</v>
      </c>
      <c r="AS17" s="141"/>
      <c r="AT17" s="142">
        <f>('dep05'!D17/'dep05'!D13-1)*100</f>
        <v>-0.83864873371942705</v>
      </c>
      <c r="AU17" s="143">
        <f>('dep05'!E17/'dep05'!E13-1)*100</f>
        <v>0.34498497000892137</v>
      </c>
      <c r="AV17" s="143">
        <f>('dep05'!F17/'dep05'!F13-1)*100</f>
        <v>-1.8453792276156067</v>
      </c>
      <c r="AW17" s="143">
        <f>('dep05'!G17/'dep05'!G13-1)*100</f>
        <v>0.66795227023059844</v>
      </c>
      <c r="AX17" s="143">
        <f>('dep05'!H17/'dep05'!H13-1)*100</f>
        <v>-4.388563538980506</v>
      </c>
      <c r="AY17" s="144">
        <f>('dep05'!I17/'dep05'!I13-1)*100</f>
        <v>-1.4658079754560016</v>
      </c>
      <c r="AZ17" s="145">
        <f>('dep05'!J17/'dep05'!J13-1)*100</f>
        <v>0.81850699407179928</v>
      </c>
      <c r="BA17" s="142">
        <f>('dep05'!K17/'dep05'!K13-1)*100</f>
        <v>4.5280603267330077</v>
      </c>
      <c r="BB17" s="143">
        <f>('dep05'!L17/'dep05'!L13-1)*100</f>
        <v>4.0247160481977184</v>
      </c>
      <c r="BC17" s="143">
        <f>('dep05'!M17/'dep05'!M13-1)*100</f>
        <v>4.6419996215467219</v>
      </c>
      <c r="BD17" s="143">
        <f>('dep05'!N17/'dep05'!N13-1)*100</f>
        <v>6.8308664741321801</v>
      </c>
      <c r="BE17" s="143">
        <f>('dep05'!O17/'dep05'!O13-1)*100</f>
        <v>-2.4519962968135744</v>
      </c>
      <c r="BF17" s="143">
        <f>('dep05'!P17/'dep05'!P13-1)*100</f>
        <v>-0.94585749978312039</v>
      </c>
      <c r="BG17" s="143">
        <f>('dep05'!Q17/'dep05'!Q13-1)*100</f>
        <v>6.2256328301115715</v>
      </c>
      <c r="BH17" s="143">
        <f>('dep05'!R17/'dep05'!R13-1)*100</f>
        <v>8.6166792403163264</v>
      </c>
      <c r="BI17" s="143">
        <f>('dep05'!S17/'dep05'!S13-1)*100</f>
        <v>0.17524591843731674</v>
      </c>
      <c r="BJ17" s="142"/>
      <c r="BK17" s="234"/>
      <c r="BL17" s="95" t="str">
        <f t="shared" si="2"/>
        <v>2002T4</v>
      </c>
      <c r="BM17" s="92">
        <f>'dep05'!B17-'dep05'!B13</f>
        <v>900.3576208958948</v>
      </c>
      <c r="BN17" s="108">
        <f>'dep05'!C17-'dep05'!C13</f>
        <v>0</v>
      </c>
      <c r="BO17" s="100">
        <f>'dep05'!D17-'dep05'!D13</f>
        <v>-22.273381678719488</v>
      </c>
      <c r="BP17" s="93">
        <f>'dep05'!E17-'dep05'!E13</f>
        <v>2.7842320513165078</v>
      </c>
      <c r="BQ17" s="93">
        <f>'dep05'!F17-'dep05'!F13</f>
        <v>-12.183595794138455</v>
      </c>
      <c r="BR17" s="93">
        <f>'dep05'!G17-'dep05'!G13</f>
        <v>1.7255896777438693</v>
      </c>
      <c r="BS17" s="93">
        <f>'dep05'!H17-'dep05'!H13</f>
        <v>-1.4474773929676097</v>
      </c>
      <c r="BT17" s="94">
        <f>'dep05'!I17-'dep05'!I13</f>
        <v>-13.152130220673371</v>
      </c>
      <c r="BU17" s="102">
        <f>'dep05'!J17-'dep05'!J13</f>
        <v>31.852340605822519</v>
      </c>
      <c r="BV17" s="100">
        <f>'dep05'!K17-'dep05'!K13</f>
        <v>893.15836871079591</v>
      </c>
      <c r="BW17" s="93">
        <f>'dep05'!L17-'dep05'!L13</f>
        <v>249.96018018238829</v>
      </c>
      <c r="BX17" s="93">
        <f>'dep05'!M17-'dep05'!M13</f>
        <v>143.37933409716243</v>
      </c>
      <c r="BY17" s="93">
        <f>'dep05'!N17-'dep05'!N13</f>
        <v>282.36183596758474</v>
      </c>
      <c r="BZ17" s="93">
        <f>'dep05'!O17-'dep05'!O13</f>
        <v>-8.9769870690164453</v>
      </c>
      <c r="CA17" s="93">
        <f>'dep05'!P17-'dep05'!P13</f>
        <v>-8.0571488204150228</v>
      </c>
      <c r="CB17" s="93">
        <f>'dep05'!Q17-'dep05'!Q13</f>
        <v>28.983849704246609</v>
      </c>
      <c r="CC17" s="93">
        <f>'dep05'!R17-'dep05'!R13</f>
        <v>201.52984588870777</v>
      </c>
      <c r="CD17" s="93">
        <f>'dep05'!S17-'dep05'!S13</f>
        <v>3.9774587601373241</v>
      </c>
      <c r="CE17" s="100">
        <f>'dep05'!T17-'dep05'!T13</f>
        <v>0</v>
      </c>
      <c r="CF17" s="234"/>
      <c r="CG17" s="95" t="str">
        <f t="shared" si="3"/>
        <v>2002T4</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tr">
        <f>Paca!A18</f>
        <v>2003T1</v>
      </c>
      <c r="B18" s="134">
        <f>('dep05'!B18/'dep05'!B17-1)*100</f>
        <v>-0.17944750473436466</v>
      </c>
      <c r="C18" s="135"/>
      <c r="D18" s="136">
        <f>('dep05'!D18/'dep05'!D17-1)*100</f>
        <v>1.1505671224345759</v>
      </c>
      <c r="E18" s="137">
        <f>('dep05'!E18/'dep05'!E17-1)*100</f>
        <v>3.1411803139824501</v>
      </c>
      <c r="F18" s="137">
        <f>('dep05'!F18/'dep05'!F17-1)*100</f>
        <v>-1.2352528854084888</v>
      </c>
      <c r="G18" s="137">
        <f>('dep05'!G18/'dep05'!G17-1)*100</f>
        <v>1.1526120954305386</v>
      </c>
      <c r="H18" s="137">
        <f>('dep05'!H18/'dep05'!H17-1)*100</f>
        <v>5.5019116068500074</v>
      </c>
      <c r="I18" s="138">
        <f>('dep05'!I18/'dep05'!I17-1)*100</f>
        <v>0.92012558722207594</v>
      </c>
      <c r="J18" s="139">
        <f>('dep05'!J18/'dep05'!J17-1)*100</f>
        <v>0.85662015804932601</v>
      </c>
      <c r="K18" s="136">
        <f>('dep05'!K18/'dep05'!K17-1)*100</f>
        <v>-0.55363726044105332</v>
      </c>
      <c r="L18" s="137">
        <f>('dep05'!L18/'dep05'!L17-1)*100</f>
        <v>4.5280558298044227E-2</v>
      </c>
      <c r="M18" s="137">
        <f>('dep05'!M18/'dep05'!M17-1)*100</f>
        <v>-1.5873373792857248</v>
      </c>
      <c r="N18" s="137">
        <f>('dep05'!N18/'dep05'!N17-1)*100</f>
        <v>-1.2790708358956349</v>
      </c>
      <c r="O18" s="137">
        <f>('dep05'!O18/'dep05'!O17-1)*100</f>
        <v>-1.7687529153283754</v>
      </c>
      <c r="P18" s="137">
        <f>('dep05'!P18/'dep05'!P17-1)*100</f>
        <v>2.3388998635916147</v>
      </c>
      <c r="Q18" s="137">
        <f>('dep05'!Q18/'dep05'!Q17-1)*100</f>
        <v>2.1737888495753976</v>
      </c>
      <c r="R18" s="137">
        <f>('dep05'!R18/'dep05'!R17-1)*100</f>
        <v>-2.0301712741153666</v>
      </c>
      <c r="S18" s="137">
        <f>('dep05'!S18/'dep05'!S17-1)*100</f>
        <v>0.79689024239031347</v>
      </c>
      <c r="T18" s="136"/>
      <c r="V18" s="69" t="str">
        <f t="shared" si="0"/>
        <v>2003T1</v>
      </c>
      <c r="W18" s="74">
        <f>'dep05'!B18-'dep05'!B17</f>
        <v>-48.767933933384484</v>
      </c>
      <c r="X18" s="106"/>
      <c r="Y18" s="101">
        <f>'dep05'!D18-'dep05'!D17</f>
        <v>30.301244083409529</v>
      </c>
      <c r="Z18" s="75">
        <f>'dep05'!E18-'dep05'!E17</f>
        <v>25.438634378404458</v>
      </c>
      <c r="AA18" s="75">
        <f>'dep05'!F18-'dep05'!F17</f>
        <v>-8.0049105094032029</v>
      </c>
      <c r="AB18" s="75">
        <f>'dep05'!G18-'dep05'!G17</f>
        <v>2.9975505191131333</v>
      </c>
      <c r="AC18" s="75">
        <f>'dep05'!H18-'dep05'!H17</f>
        <v>1.7350534204260732</v>
      </c>
      <c r="AD18" s="76">
        <f>'dep05'!I18-'dep05'!I17</f>
        <v>8.1349162748686012</v>
      </c>
      <c r="AE18" s="103">
        <f>'dep05'!J18-'dep05'!J17</f>
        <v>33.608374514818024</v>
      </c>
      <c r="AF18" s="101">
        <f>'dep05'!K18-'dep05'!K17</f>
        <v>-114.14961998561193</v>
      </c>
      <c r="AG18" s="75">
        <f>'dep05'!L18-'dep05'!L17</f>
        <v>2.9253908290393156</v>
      </c>
      <c r="AH18" s="75">
        <f>'dep05'!M18-'dep05'!M17</f>
        <v>-51.304650296955515</v>
      </c>
      <c r="AI18" s="75">
        <f>'dep05'!N18-'dep05'!N17</f>
        <v>-56.483493317969078</v>
      </c>
      <c r="AJ18" s="75">
        <f>'dep05'!O18-'dep05'!O17</f>
        <v>-6.3167886226681844</v>
      </c>
      <c r="AK18" s="75">
        <f>'dep05'!P18-'dep05'!P17</f>
        <v>19.73512788046628</v>
      </c>
      <c r="AL18" s="75">
        <f>'dep05'!Q18-'dep05'!Q17</f>
        <v>10.750266958168936</v>
      </c>
      <c r="AM18" s="75">
        <f>'dep05'!R18-'dep05'!R17</f>
        <v>-51.573742274875258</v>
      </c>
      <c r="AN18" s="75">
        <f>'dep05'!S18-'dep05'!S17</f>
        <v>18.118268859180262</v>
      </c>
      <c r="AO18" s="101"/>
      <c r="AQ18" s="69" t="str">
        <f t="shared" si="1"/>
        <v>2003T1</v>
      </c>
      <c r="AR18" s="134">
        <f>('dep05'!B18/'dep05'!B14-1)*100</f>
        <v>1.4722096722544098</v>
      </c>
      <c r="AS18" s="135"/>
      <c r="AT18" s="136">
        <f>('dep05'!D18/'dep05'!D14-1)*100</f>
        <v>0.84153067419396876</v>
      </c>
      <c r="AU18" s="137">
        <f>('dep05'!E18/'dep05'!E14-1)*100</f>
        <v>2.9599738843843149</v>
      </c>
      <c r="AV18" s="137">
        <f>('dep05'!F18/'dep05'!F14-1)*100</f>
        <v>-3.6492239472380117</v>
      </c>
      <c r="AW18" s="137">
        <f>('dep05'!G18/'dep05'!G14-1)*100</f>
        <v>4.3886413316319484</v>
      </c>
      <c r="AX18" s="137">
        <f>('dep05'!H18/'dep05'!H14-1)*100</f>
        <v>11.901072975902238</v>
      </c>
      <c r="AY18" s="138">
        <f>('dep05'!I18/'dep05'!I14-1)*100</f>
        <v>0.88874674774781504</v>
      </c>
      <c r="AZ18" s="139">
        <f>('dep05'!J18/'dep05'!J14-1)*100</f>
        <v>2.0124560221304266</v>
      </c>
      <c r="BA18" s="136">
        <f>('dep05'!K18/'dep05'!K14-1)*100</f>
        <v>1.4536121117241452</v>
      </c>
      <c r="BB18" s="137">
        <f>('dep05'!L18/'dep05'!L14-1)*100</f>
        <v>3.1445519667655075</v>
      </c>
      <c r="BC18" s="137">
        <f>('dep05'!M18/'dep05'!M14-1)*100</f>
        <v>-2.8308852178055233</v>
      </c>
      <c r="BD18" s="137">
        <f>('dep05'!N18/'dep05'!N14-1)*100</f>
        <v>3.0371130426880999</v>
      </c>
      <c r="BE18" s="137">
        <f>('dep05'!O18/'dep05'!O14-1)*100</f>
        <v>-10.692669444344084</v>
      </c>
      <c r="BF18" s="137">
        <f>('dep05'!P18/'dep05'!P14-1)*100</f>
        <v>3.3589150614246943</v>
      </c>
      <c r="BG18" s="137">
        <f>('dep05'!Q18/'dep05'!Q14-1)*100</f>
        <v>4.8770332845715858</v>
      </c>
      <c r="BH18" s="137">
        <f>('dep05'!R18/'dep05'!R14-1)*100</f>
        <v>1.6749491420767093</v>
      </c>
      <c r="BI18" s="137">
        <f>('dep05'!S18/'dep05'!S14-1)*100</f>
        <v>0.45315828650380752</v>
      </c>
      <c r="BJ18" s="136"/>
      <c r="BL18" s="69" t="str">
        <f t="shared" si="2"/>
        <v>2003T1</v>
      </c>
      <c r="BM18" s="74">
        <f>'dep05'!B18-'dep05'!B14</f>
        <v>393.58582733598814</v>
      </c>
      <c r="BN18" s="106">
        <f>'dep05'!C18-'dep05'!C14</f>
        <v>0</v>
      </c>
      <c r="BO18" s="101">
        <f>'dep05'!D18-'dep05'!D14</f>
        <v>22.230403400094929</v>
      </c>
      <c r="BP18" s="75">
        <f>'dep05'!E18-'dep05'!E14</f>
        <v>24.013334966517959</v>
      </c>
      <c r="BQ18" s="75">
        <f>'dep05'!F18-'dep05'!F14</f>
        <v>-24.240850842923123</v>
      </c>
      <c r="BR18" s="75">
        <f>'dep05'!G18-'dep05'!G14</f>
        <v>11.05954562240666</v>
      </c>
      <c r="BS18" s="75">
        <f>'dep05'!H18-'dep05'!H14</f>
        <v>3.5384367601265545</v>
      </c>
      <c r="BT18" s="76">
        <f>'dep05'!I18-'dep05'!I14</f>
        <v>7.8599368939666192</v>
      </c>
      <c r="BU18" s="103">
        <f>'dep05'!J18-'dep05'!J14</f>
        <v>78.061487603633395</v>
      </c>
      <c r="BV18" s="101">
        <f>'dep05'!K18-'dep05'!K14</f>
        <v>293.7778724232594</v>
      </c>
      <c r="BW18" s="75">
        <f>'dep05'!L18-'dep05'!L14</f>
        <v>197.05216535889758</v>
      </c>
      <c r="BX18" s="75">
        <f>'dep05'!M18-'dep05'!M14</f>
        <v>-92.668575017498824</v>
      </c>
      <c r="BY18" s="75">
        <f>'dep05'!N18-'dep05'!N14</f>
        <v>128.5000986734758</v>
      </c>
      <c r="BZ18" s="75">
        <f>'dep05'!O18-'dep05'!O14</f>
        <v>-42.002763621284203</v>
      </c>
      <c r="CA18" s="75">
        <f>'dep05'!P18-'dep05'!P14</f>
        <v>28.0620982063881</v>
      </c>
      <c r="CB18" s="75">
        <f>'dep05'!Q18-'dep05'!Q14</f>
        <v>23.497232630681765</v>
      </c>
      <c r="CC18" s="75">
        <f>'dep05'!R18-'dep05'!R14</f>
        <v>40.999256104877077</v>
      </c>
      <c r="CD18" s="75">
        <f>'dep05'!S18-'dep05'!S14</f>
        <v>10.338360087723231</v>
      </c>
      <c r="CE18" s="101">
        <f>'dep05'!T18-'dep05'!T14</f>
        <v>0</v>
      </c>
      <c r="CG18" s="69" t="str">
        <f t="shared" si="3"/>
        <v>2003T1</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tr">
        <f>Paca!A19</f>
        <v>2003T2</v>
      </c>
      <c r="B19" s="134">
        <f>('dep05'!B19/'dep05'!B18-1)*100</f>
        <v>1.459910023184996</v>
      </c>
      <c r="C19" s="135"/>
      <c r="D19" s="136">
        <f>('dep05'!D19/'dep05'!D18-1)*100</f>
        <v>-0.3740350774566803</v>
      </c>
      <c r="E19" s="137">
        <f>('dep05'!E19/'dep05'!E18-1)*100</f>
        <v>-1.2341895214852738</v>
      </c>
      <c r="F19" s="137">
        <f>('dep05'!F19/'dep05'!F18-1)*100</f>
        <v>1.4136541010602244</v>
      </c>
      <c r="G19" s="137">
        <f>('dep05'!G19/'dep05'!G18-1)*100</f>
        <v>-0.56408844150315218</v>
      </c>
      <c r="H19" s="137">
        <f>('dep05'!H19/'dep05'!H18-1)*100</f>
        <v>7.4566260734070244</v>
      </c>
      <c r="I19" s="138">
        <f>('dep05'!I19/'dep05'!I18-1)*100</f>
        <v>-1.0871170432755428</v>
      </c>
      <c r="J19" s="139">
        <f>('dep05'!J19/'dep05'!J18-1)*100</f>
        <v>0.76280502239860493</v>
      </c>
      <c r="K19" s="136">
        <f>('dep05'!K19/'dep05'!K18-1)*100</f>
        <v>1.8079761411778472</v>
      </c>
      <c r="L19" s="137">
        <f>('dep05'!L19/'dep05'!L18-1)*100</f>
        <v>1.2316737900375019</v>
      </c>
      <c r="M19" s="137">
        <f>('dep05'!M19/'dep05'!M18-1)*100</f>
        <v>-0.869098127298773</v>
      </c>
      <c r="N19" s="137">
        <f>('dep05'!N19/'dep05'!N18-1)*100</f>
        <v>1.8037022683297543</v>
      </c>
      <c r="O19" s="137">
        <f>('dep05'!O19/'dep05'!O18-1)*100</f>
        <v>7.8042440664543022</v>
      </c>
      <c r="P19" s="137">
        <f>('dep05'!P19/'dep05'!P18-1)*100</f>
        <v>-1.3104169678872624</v>
      </c>
      <c r="Q19" s="137">
        <f>('dep05'!Q19/'dep05'!Q18-1)*100</f>
        <v>-4.6714321026089856</v>
      </c>
      <c r="R19" s="137">
        <f>('dep05'!R19/'dep05'!R18-1)*100</f>
        <v>-0.56542827713227384</v>
      </c>
      <c r="S19" s="137">
        <f>('dep05'!S19/'dep05'!S18-1)*100</f>
        <v>11.420293526904368</v>
      </c>
      <c r="T19" s="136"/>
      <c r="V19" s="69" t="str">
        <f t="shared" si="0"/>
        <v>2003T2</v>
      </c>
      <c r="W19" s="74">
        <f>'dep05'!B19-'dep05'!B18</f>
        <v>396.04359387161094</v>
      </c>
      <c r="X19" s="106"/>
      <c r="Y19" s="101">
        <f>'dep05'!D19-'dep05'!D18</f>
        <v>-9.9638952864161183</v>
      </c>
      <c r="Z19" s="75">
        <f>'dep05'!E19-'dep05'!E18</f>
        <v>-10.3089605627531</v>
      </c>
      <c r="AA19" s="75">
        <f>'dep05'!F19-'dep05'!F18</f>
        <v>9.0478567824961829</v>
      </c>
      <c r="AB19" s="75">
        <f>'dep05'!G19-'dep05'!G18</f>
        <v>-1.4839102733130858</v>
      </c>
      <c r="AC19" s="75">
        <f>'dep05'!H19-'dep05'!H18</f>
        <v>2.4808581666327996</v>
      </c>
      <c r="AD19" s="76">
        <f>'dep05'!I19-'dep05'!I18</f>
        <v>-9.6997393994787444</v>
      </c>
      <c r="AE19" s="103">
        <f>'dep05'!J19-'dep05'!J18</f>
        <v>30.184026409965554</v>
      </c>
      <c r="AF19" s="101">
        <f>'dep05'!K19-'dep05'!K18</f>
        <v>370.70697496505818</v>
      </c>
      <c r="AG19" s="75">
        <f>'dep05'!L19-'dep05'!L18</f>
        <v>79.609414312712943</v>
      </c>
      <c r="AH19" s="75">
        <f>'dep05'!M19-'dep05'!M18</f>
        <v>-27.644407400116506</v>
      </c>
      <c r="AI19" s="75">
        <f>'dep05'!N19-'dep05'!N18</f>
        <v>78.632310612397305</v>
      </c>
      <c r="AJ19" s="75">
        <f>'dep05'!O19-'dep05'!O18</f>
        <v>27.378501620203281</v>
      </c>
      <c r="AK19" s="75">
        <f>'dep05'!P19-'dep05'!P18</f>
        <v>-11.315625567230541</v>
      </c>
      <c r="AL19" s="75">
        <f>'dep05'!Q19-'dep05'!Q18</f>
        <v>-23.604316630426524</v>
      </c>
      <c r="AM19" s="75">
        <f>'dep05'!R19-'dep05'!R18</f>
        <v>-14.072324457477862</v>
      </c>
      <c r="AN19" s="75">
        <f>'dep05'!S19-'dep05'!S18</f>
        <v>261.72342247499773</v>
      </c>
      <c r="AO19" s="101"/>
      <c r="AQ19" s="69" t="str">
        <f t="shared" si="1"/>
        <v>2003T2</v>
      </c>
      <c r="AR19" s="134">
        <f>('dep05'!B19/'dep05'!B15-1)*100</f>
        <v>2.21750449756144</v>
      </c>
      <c r="AS19" s="135"/>
      <c r="AT19" s="136">
        <f>('dep05'!D19/'dep05'!D15-1)*100</f>
        <v>1.2700427875616649</v>
      </c>
      <c r="AU19" s="137">
        <f>('dep05'!E19/'dep05'!E15-1)*100</f>
        <v>2.651390396117681</v>
      </c>
      <c r="AV19" s="137">
        <f>('dep05'!F19/'dep05'!F15-1)*100</f>
        <v>-2.3675288541977313</v>
      </c>
      <c r="AW19" s="137">
        <f>('dep05'!G19/'dep05'!G15-1)*100</f>
        <v>4.6921298563084468</v>
      </c>
      <c r="AX19" s="137">
        <f>('dep05'!H19/'dep05'!H15-1)*100</f>
        <v>9.8515253793413073</v>
      </c>
      <c r="AY19" s="138">
        <f>('dep05'!I19/'dep05'!I15-1)*100</f>
        <v>1.4699591461817763</v>
      </c>
      <c r="AZ19" s="139">
        <f>('dep05'!J19/'dep05'!J15-1)*100</f>
        <v>5.4495093677945805</v>
      </c>
      <c r="BA19" s="136">
        <f>('dep05'!K19/'dep05'!K15-1)*100</f>
        <v>1.7207063757718188</v>
      </c>
      <c r="BB19" s="137">
        <f>('dep05'!L19/'dep05'!L15-1)*100</f>
        <v>3.6506970180179232</v>
      </c>
      <c r="BC19" s="137">
        <f>('dep05'!M19/'dep05'!M15-1)*100</f>
        <v>-1.6540135093552233</v>
      </c>
      <c r="BD19" s="137">
        <f>('dep05'!N19/'dep05'!N15-1)*100</f>
        <v>3.6167197169445497</v>
      </c>
      <c r="BE19" s="137">
        <f>('dep05'!O19/'dep05'!O15-1)*100</f>
        <v>-7.5099711911034035</v>
      </c>
      <c r="BF19" s="137">
        <f>('dep05'!P19/'dep05'!P15-1)*100</f>
        <v>1.231300477388686</v>
      </c>
      <c r="BG19" s="137">
        <f>('dep05'!Q19/'dep05'!Q15-1)*100</f>
        <v>-3.7828484145591479</v>
      </c>
      <c r="BH19" s="137">
        <f>('dep05'!R19/'dep05'!R15-1)*100</f>
        <v>-1.1598463805433834</v>
      </c>
      <c r="BI19" s="137">
        <f>('dep05'!S19/'dep05'!S15-1)*100</f>
        <v>3.6155057873684449</v>
      </c>
      <c r="BJ19" s="136"/>
      <c r="BL19" s="69" t="str">
        <f t="shared" si="2"/>
        <v>2003T2</v>
      </c>
      <c r="BM19" s="74">
        <f>'dep05'!B19-'dep05'!B15</f>
        <v>597.10486641673197</v>
      </c>
      <c r="BN19" s="106">
        <f>'dep05'!C19-'dep05'!C15</f>
        <v>0</v>
      </c>
      <c r="BO19" s="101">
        <f>'dep05'!D19-'dep05'!D15</f>
        <v>33.283326230214243</v>
      </c>
      <c r="BP19" s="75">
        <f>'dep05'!E19-'dep05'!E15</f>
        <v>21.308285053150257</v>
      </c>
      <c r="BQ19" s="75">
        <f>'dep05'!F19-'dep05'!F15</f>
        <v>-15.739828296968199</v>
      </c>
      <c r="BR19" s="75">
        <f>'dep05'!G19-'dep05'!G15</f>
        <v>11.723564785380603</v>
      </c>
      <c r="BS19" s="75">
        <f>'dep05'!H19-'dep05'!H15</f>
        <v>3.2061966786890608</v>
      </c>
      <c r="BT19" s="76">
        <f>'dep05'!I19-'dep05'!I15</f>
        <v>12.7851080099623</v>
      </c>
      <c r="BU19" s="103">
        <f>'dep05'!J19-'dep05'!J15</f>
        <v>206.05194448317934</v>
      </c>
      <c r="BV19" s="101">
        <f>'dep05'!K19-'dep05'!K15</f>
        <v>353.11589496833767</v>
      </c>
      <c r="BW19" s="75">
        <f>'dep05'!L19-'dep05'!L15</f>
        <v>230.45636680619464</v>
      </c>
      <c r="BX19" s="75">
        <f>'dep05'!M19-'dep05'!M15</f>
        <v>-53.031014962505196</v>
      </c>
      <c r="BY19" s="75">
        <f>'dep05'!N19-'dep05'!N15</f>
        <v>154.91189719764498</v>
      </c>
      <c r="BZ19" s="75">
        <f>'dep05'!O19-'dep05'!O15</f>
        <v>-30.708460759231343</v>
      </c>
      <c r="CA19" s="75">
        <f>'dep05'!P19-'dep05'!P15</f>
        <v>10.365484491495181</v>
      </c>
      <c r="CB19" s="75">
        <f>'dep05'!Q19-'dep05'!Q15</f>
        <v>-18.937860027115846</v>
      </c>
      <c r="CC19" s="75">
        <f>'dep05'!R19-'dep05'!R15</f>
        <v>-29.039743990660099</v>
      </c>
      <c r="CD19" s="75">
        <f>'dep05'!S19-'dep05'!S15</f>
        <v>89.099226212519625</v>
      </c>
      <c r="CE19" s="101">
        <f>'dep05'!T19-'dep05'!T15</f>
        <v>0</v>
      </c>
      <c r="CG19" s="69" t="str">
        <f t="shared" si="3"/>
        <v>2003T2</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tr">
        <f>Paca!A20</f>
        <v>2003T3</v>
      </c>
      <c r="B20" s="134">
        <f>('dep05'!B20/'dep05'!B19-1)*100</f>
        <v>-0.76209479274963465</v>
      </c>
      <c r="C20" s="135"/>
      <c r="D20" s="136">
        <f>('dep05'!D20/'dep05'!D19-1)*100</f>
        <v>-0.42228811255451415</v>
      </c>
      <c r="E20" s="137">
        <f>('dep05'!E20/'dep05'!E19-1)*100</f>
        <v>2.1511690448088094</v>
      </c>
      <c r="F20" s="137">
        <f>('dep05'!F20/'dep05'!F19-1)*100</f>
        <v>-0.68785769831216648</v>
      </c>
      <c r="G20" s="137">
        <f>('dep05'!G20/'dep05'!G19-1)*100</f>
        <v>-4.338721053483785</v>
      </c>
      <c r="H20" s="137">
        <f>('dep05'!H20/'dep05'!H19-1)*100</f>
        <v>7.9657766145152298</v>
      </c>
      <c r="I20" s="138">
        <f>('dep05'!I20/'dep05'!I19-1)*100</f>
        <v>-1.8115465012689791</v>
      </c>
      <c r="J20" s="139">
        <f>('dep05'!J20/'dep05'!J19-1)*100</f>
        <v>-0.58080750271936044</v>
      </c>
      <c r="K20" s="136">
        <f>('dep05'!K20/'dep05'!K19-1)*100</f>
        <v>-0.81158284932055791</v>
      </c>
      <c r="L20" s="137">
        <f>('dep05'!L20/'dep05'!L19-1)*100</f>
        <v>-2.1517724148489847E-3</v>
      </c>
      <c r="M20" s="137">
        <f>('dep05'!M20/'dep05'!M19-1)*100</f>
        <v>-1.3107539497856258</v>
      </c>
      <c r="N20" s="137">
        <f>('dep05'!N20/'dep05'!N19-1)*100</f>
        <v>-0.81769666728911394</v>
      </c>
      <c r="O20" s="137">
        <f>('dep05'!O20/'dep05'!O19-1)*100</f>
        <v>-3.3204797774969763</v>
      </c>
      <c r="P20" s="137">
        <f>('dep05'!P20/'dep05'!P19-1)*100</f>
        <v>-0.85254140891548591</v>
      </c>
      <c r="Q20" s="137">
        <f>('dep05'!Q20/'dep05'!Q19-1)*100</f>
        <v>-2.7639752072997625</v>
      </c>
      <c r="R20" s="137">
        <f>('dep05'!R20/'dep05'!R19-1)*100</f>
        <v>-4.3264509540600908</v>
      </c>
      <c r="S20" s="137">
        <f>('dep05'!S20/'dep05'!S19-1)*100</f>
        <v>1.9013604093272241</v>
      </c>
      <c r="T20" s="136"/>
      <c r="V20" s="69" t="str">
        <f t="shared" si="0"/>
        <v>2003T3</v>
      </c>
      <c r="W20" s="74">
        <f>'dep05'!B20-'dep05'!B19</f>
        <v>-209.75888682335062</v>
      </c>
      <c r="X20" s="106"/>
      <c r="Y20" s="101">
        <f>'dep05'!D20-'dep05'!D19</f>
        <v>-11.207228299565031</v>
      </c>
      <c r="Z20" s="75">
        <f>'dep05'!E20-'dep05'!E19</f>
        <v>17.746560545755415</v>
      </c>
      <c r="AA20" s="75">
        <f>'dep05'!F20-'dep05'!F19</f>
        <v>-4.464754602502353</v>
      </c>
      <c r="AB20" s="75">
        <f>'dep05'!G20-'dep05'!G19</f>
        <v>-11.34920470070557</v>
      </c>
      <c r="AC20" s="75">
        <f>'dep05'!H20-'dep05'!H19</f>
        <v>2.8478748119241075</v>
      </c>
      <c r="AD20" s="76">
        <f>'dep05'!I20-'dep05'!I19</f>
        <v>-15.98770435403685</v>
      </c>
      <c r="AE20" s="103">
        <f>'dep05'!J20-'dep05'!J19</f>
        <v>-23.157735807224071</v>
      </c>
      <c r="AF20" s="101">
        <f>'dep05'!K20-'dep05'!K19</f>
        <v>-169.41533829756008</v>
      </c>
      <c r="AG20" s="75">
        <f>'dep05'!L20-'dep05'!L19</f>
        <v>-0.14079313598358567</v>
      </c>
      <c r="AH20" s="75">
        <f>'dep05'!M20-'dep05'!M19</f>
        <v>-41.330313820490574</v>
      </c>
      <c r="AI20" s="75">
        <f>'dep05'!N20-'dep05'!N19</f>
        <v>-36.290419294648927</v>
      </c>
      <c r="AJ20" s="75">
        <f>'dep05'!O20-'dep05'!O19</f>
        <v>-12.55785695061644</v>
      </c>
      <c r="AK20" s="75">
        <f>'dep05'!P20-'dep05'!P19</f>
        <v>-7.2653385574470803</v>
      </c>
      <c r="AL20" s="75">
        <f>'dep05'!Q20-'dep05'!Q19</f>
        <v>-13.313694969969561</v>
      </c>
      <c r="AM20" s="75">
        <f>'dep05'!R20-'dep05'!R19</f>
        <v>-107.06746208577579</v>
      </c>
      <c r="AN20" s="75">
        <f>'dep05'!S20-'dep05'!S19</f>
        <v>48.550540517373065</v>
      </c>
      <c r="AO20" s="101"/>
      <c r="AQ20" s="69" t="str">
        <f t="shared" si="1"/>
        <v>2003T3</v>
      </c>
      <c r="AR20" s="134">
        <f>('dep05'!B20/'dep05'!B16-1)*100</f>
        <v>-0.39503851722479943</v>
      </c>
      <c r="AS20" s="135"/>
      <c r="AT20" s="136">
        <f>('dep05'!D20/'dep05'!D16-1)*100</f>
        <v>1.1988202131628656</v>
      </c>
      <c r="AU20" s="137">
        <f>('dep05'!E20/'dep05'!E16-1)*100</f>
        <v>5.17747820475849</v>
      </c>
      <c r="AV20" s="137">
        <f>('dep05'!F20/'dep05'!F16-1)*100</f>
        <v>-1.7975682537271775</v>
      </c>
      <c r="AW20" s="137">
        <f>('dep05'!G20/'dep05'!G16-1)*100</f>
        <v>-2.1488452910907951</v>
      </c>
      <c r="AX20" s="137">
        <f>('dep05'!H20/'dep05'!H16-1)*100</f>
        <v>26.526703957484376</v>
      </c>
      <c r="AY20" s="138">
        <f>('dep05'!I20/'dep05'!I16-1)*100</f>
        <v>-0.11243359993895474</v>
      </c>
      <c r="AZ20" s="139">
        <f>('dep05'!J20/'dep05'!J16-1)*100</f>
        <v>1.4607802431841677</v>
      </c>
      <c r="BA20" s="136">
        <f>('dep05'!K20/'dep05'!K16-1)*100</f>
        <v>-0.94313179154571491</v>
      </c>
      <c r="BB20" s="137">
        <f>('dep05'!L20/'dep05'!L16-1)*100</f>
        <v>1.6048121684038241</v>
      </c>
      <c r="BC20" s="137">
        <f>('dep05'!M20/'dep05'!M16-1)*100</f>
        <v>-2.6334352355302237</v>
      </c>
      <c r="BD20" s="137">
        <f>('dep05'!N20/'dep05'!N16-1)*100</f>
        <v>-1.178491668524595</v>
      </c>
      <c r="BE20" s="137">
        <f>('dep05'!O20/'dep05'!O16-1)*100</f>
        <v>-6.0941860625677187</v>
      </c>
      <c r="BF20" s="137">
        <f>('dep05'!P20/'dep05'!P16-1)*100</f>
        <v>-1.9815992780491953E-2</v>
      </c>
      <c r="BG20" s="137">
        <f>('dep05'!Q20/'dep05'!Q16-1)*100</f>
        <v>-4.241645662072802</v>
      </c>
      <c r="BH20" s="137">
        <f>('dep05'!R20/'dep05'!R16-1)*100</f>
        <v>-7.594938447044786</v>
      </c>
      <c r="BI20" s="137">
        <f>('dep05'!S20/'dep05'!S16-1)*100</f>
        <v>2.9851111510234007</v>
      </c>
      <c r="BJ20" s="136"/>
      <c r="BL20" s="69" t="str">
        <f t="shared" si="2"/>
        <v>2003T3</v>
      </c>
      <c r="BM20" s="74">
        <f>'dep05'!B20-'dep05'!B16</f>
        <v>-108.32967351322441</v>
      </c>
      <c r="BN20" s="106">
        <f>'dep05'!C20-'dep05'!C16</f>
        <v>0</v>
      </c>
      <c r="BO20" s="101">
        <f>'dep05'!D20-'dep05'!D16</f>
        <v>31.306182522990639</v>
      </c>
      <c r="BP20" s="75">
        <f>'dep05'!E20-'dep05'!E16</f>
        <v>41.483799076706418</v>
      </c>
      <c r="BQ20" s="75">
        <f>'dep05'!F20-'dep05'!F16</f>
        <v>-11.799524033588682</v>
      </c>
      <c r="BR20" s="75">
        <f>'dep05'!G20-'dep05'!G16</f>
        <v>-5.4951439922921281</v>
      </c>
      <c r="BS20" s="75">
        <f>'dep05'!H20-'dep05'!H16</f>
        <v>8.0924491690046843</v>
      </c>
      <c r="BT20" s="76">
        <f>'dep05'!I20-'dep05'!I16</f>
        <v>-0.97539769683987743</v>
      </c>
      <c r="BU20" s="103">
        <f>'dep05'!J20-'dep05'!J16</f>
        <v>57.071698445551192</v>
      </c>
      <c r="BV20" s="101">
        <f>'dep05'!K20-'dep05'!K16</f>
        <v>-197.13721538976461</v>
      </c>
      <c r="BW20" s="75">
        <f>'dep05'!L20-'dep05'!L16</f>
        <v>103.34411083141094</v>
      </c>
      <c r="BX20" s="75">
        <f>'dep05'!M20-'dep05'!M16</f>
        <v>-84.164733647768116</v>
      </c>
      <c r="BY20" s="75">
        <f>'dep05'!N20-'dep05'!N16</f>
        <v>-52.493917740951474</v>
      </c>
      <c r="BZ20" s="75">
        <f>'dep05'!O20-'dep05'!O16</f>
        <v>-23.72861592211342</v>
      </c>
      <c r="CA20" s="75">
        <f>'dep05'!P20-'dep05'!P16</f>
        <v>-0.16746492706909066</v>
      </c>
      <c r="CB20" s="75">
        <f>'dep05'!Q20-'dep05'!Q16</f>
        <v>-20.746716239714317</v>
      </c>
      <c r="CC20" s="75">
        <f>'dep05'!R20-'dep05'!R16</f>
        <v>-194.60146524446418</v>
      </c>
      <c r="CD20" s="75">
        <f>'dep05'!S20-'dep05'!S16</f>
        <v>75.421587500906753</v>
      </c>
      <c r="CE20" s="101">
        <f>'dep05'!T20-'dep05'!T16</f>
        <v>0</v>
      </c>
      <c r="CG20" s="69" t="str">
        <f t="shared" si="3"/>
        <v>2003T3</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tr">
        <f>Paca!A21</f>
        <v>2003T4</v>
      </c>
      <c r="B21" s="140">
        <f>('dep05'!B21/'dep05'!B20-1)*100</f>
        <v>-0.29454317506757421</v>
      </c>
      <c r="C21" s="141"/>
      <c r="D21" s="142">
        <f>('dep05'!D21/'dep05'!D20-1)*100</f>
        <v>-1.68093151120976</v>
      </c>
      <c r="E21" s="143">
        <f>('dep05'!E21/'dep05'!E20-1)*100</f>
        <v>-2.582733347110322</v>
      </c>
      <c r="F21" s="143">
        <f>('dep05'!F21/'dep05'!F20-1)*100</f>
        <v>0.99948625373285083</v>
      </c>
      <c r="G21" s="143">
        <f>('dep05'!G21/'dep05'!G20-1)*100</f>
        <v>-2.228595138558831</v>
      </c>
      <c r="H21" s="143">
        <f>('dep05'!H21/'dep05'!H20-1)*100</f>
        <v>-6.9193112854269101</v>
      </c>
      <c r="I21" s="144">
        <f>('dep05'!I21/'dep05'!I20-1)*100</f>
        <v>-2.4063723903083534</v>
      </c>
      <c r="J21" s="145">
        <f>('dep05'!J21/'dep05'!J20-1)*100</f>
        <v>1.3857537727881342</v>
      </c>
      <c r="K21" s="142">
        <f>('dep05'!K21/'dep05'!K20-1)*100</f>
        <v>-0.46440049442186826</v>
      </c>
      <c r="L21" s="143">
        <f>('dep05'!L21/'dep05'!L20-1)*100</f>
        <v>0.58976589106833899</v>
      </c>
      <c r="M21" s="143">
        <f>('dep05'!M21/'dep05'!M20-1)*100</f>
        <v>-0.10618831829467545</v>
      </c>
      <c r="N21" s="143">
        <f>('dep05'!N21/'dep05'!N20-1)*100</f>
        <v>0.55150658311542422</v>
      </c>
      <c r="O21" s="143">
        <f>('dep05'!O21/'dep05'!O20-1)*100</f>
        <v>-1.1641672789617918</v>
      </c>
      <c r="P21" s="143">
        <f>('dep05'!P21/'dep05'!P20-1)*100</f>
        <v>-0.72490075464177739</v>
      </c>
      <c r="Q21" s="143">
        <f>('dep05'!Q21/'dep05'!Q20-1)*100</f>
        <v>1.1119900523984816</v>
      </c>
      <c r="R21" s="143">
        <f>('dep05'!R21/'dep05'!R20-1)*100</f>
        <v>-0.25781924085072072</v>
      </c>
      <c r="S21" s="143">
        <f>('dep05'!S21/'dep05'!S20-1)*100</f>
        <v>-5.5510124922051318</v>
      </c>
      <c r="T21" s="142"/>
      <c r="U21" s="234"/>
      <c r="V21" s="95" t="str">
        <f t="shared" si="0"/>
        <v>2003T4</v>
      </c>
      <c r="W21" s="92">
        <f>'dep05'!B21-'dep05'!B20</f>
        <v>-80.452200580948556</v>
      </c>
      <c r="X21" s="108"/>
      <c r="Y21" s="100">
        <f>'dep05'!D21-'dep05'!D20</f>
        <v>-44.422349450348065</v>
      </c>
      <c r="Z21" s="93">
        <f>'dep05'!E21-'dep05'!E20</f>
        <v>-21.765195200891299</v>
      </c>
      <c r="AA21" s="93">
        <f>'dep05'!F21-'dep05'!F20</f>
        <v>6.4428521798402016</v>
      </c>
      <c r="AB21" s="93">
        <f>'dep05'!G21-'dep05'!G20</f>
        <v>-5.5766201256697059</v>
      </c>
      <c r="AC21" s="93">
        <f>'dep05'!H21-'dep05'!H20</f>
        <v>-2.6708023723725489</v>
      </c>
      <c r="AD21" s="94">
        <f>'dep05'!I21-'dep05'!I20</f>
        <v>-20.852583931254458</v>
      </c>
      <c r="AE21" s="102">
        <f>'dep05'!J21-'dep05'!J20</f>
        <v>54.931338085393691</v>
      </c>
      <c r="AF21" s="100">
        <f>'dep05'!K21-'dep05'!K20</f>
        <v>-96.155360367993126</v>
      </c>
      <c r="AG21" s="93">
        <f>'dep05'!L21-'dep05'!L20</f>
        <v>38.58828285115942</v>
      </c>
      <c r="AH21" s="93">
        <f>'dep05'!M21-'dep05'!M20</f>
        <v>-3.3044113246228335</v>
      </c>
      <c r="AI21" s="93">
        <f>'dep05'!N21-'dep05'!N20</f>
        <v>24.276420358884025</v>
      </c>
      <c r="AJ21" s="93">
        <f>'dep05'!O21-'dep05'!O20</f>
        <v>-4.2566169197572776</v>
      </c>
      <c r="AK21" s="93">
        <f>'dep05'!P21-'dep05'!P20</f>
        <v>-6.124921301641848</v>
      </c>
      <c r="AL21" s="93">
        <f>'dep05'!Q21-'dep05'!Q20</f>
        <v>5.2082588122162861</v>
      </c>
      <c r="AM21" s="93">
        <f>'dep05'!R21-'dep05'!R20</f>
        <v>-6.104258736078009</v>
      </c>
      <c r="AN21" s="93">
        <f>'dep05'!S21-'dep05'!S20</f>
        <v>-144.4381141081526</v>
      </c>
      <c r="AO21" s="100"/>
      <c r="AP21" s="234"/>
      <c r="AQ21" s="95" t="str">
        <f t="shared" si="1"/>
        <v>2003T4</v>
      </c>
      <c r="AR21" s="140">
        <f>('dep05'!B21/'dep05'!B17-1)*100</f>
        <v>0.20997598881129509</v>
      </c>
      <c r="AS21" s="141"/>
      <c r="AT21" s="142">
        <f>('dep05'!D21/'dep05'!D17-1)*100</f>
        <v>-1.3400795755741157</v>
      </c>
      <c r="AU21" s="143">
        <f>('dep05'!E21/'dep05'!E17-1)*100</f>
        <v>1.3719988643937642</v>
      </c>
      <c r="AV21" s="143">
        <f>('dep05'!F21/'dep05'!F17-1)*100</f>
        <v>0.46618299215295256</v>
      </c>
      <c r="AW21" s="143">
        <f>('dep05'!G21/'dep05'!G17-1)*100</f>
        <v>-5.9262622101977858</v>
      </c>
      <c r="AX21" s="143">
        <f>('dep05'!H21/'dep05'!H17-1)*100</f>
        <v>13.930297200174579</v>
      </c>
      <c r="AY21" s="144">
        <f>('dep05'!I21/'dep05'!I17-1)*100</f>
        <v>-4.3439323152634763</v>
      </c>
      <c r="AZ21" s="145">
        <f>('dep05'!J21/'dep05'!J17-1)*100</f>
        <v>2.435814464390762</v>
      </c>
      <c r="BA21" s="142">
        <f>('dep05'!K21/'dep05'!K17-1)*100</f>
        <v>-4.3715633099949969E-2</v>
      </c>
      <c r="BB21" s="143">
        <f>('dep05'!L21/'dep05'!L17-1)*100</f>
        <v>1.8726201644312379</v>
      </c>
      <c r="BC21" s="143">
        <f>('dep05'!M21/'dep05'!M17-1)*100</f>
        <v>-3.8236135875303279</v>
      </c>
      <c r="BD21" s="143">
        <f>('dep05'!N21/'dep05'!N17-1)*100</f>
        <v>0.22950334386526716</v>
      </c>
      <c r="BE21" s="143">
        <f>('dep05'!O21/'dep05'!O17-1)*100</f>
        <v>1.189261986906609</v>
      </c>
      <c r="BF21" s="143">
        <f>('dep05'!P21/'dep05'!P17-1)*100</f>
        <v>-0.58910710973656411</v>
      </c>
      <c r="BG21" s="143">
        <f>('dep05'!Q21/'dep05'!Q17-1)*100</f>
        <v>-4.2381735046579383</v>
      </c>
      <c r="BH21" s="143">
        <f>('dep05'!R21/'dep05'!R17-1)*100</f>
        <v>-7.0390613436301042</v>
      </c>
      <c r="BI21" s="143">
        <f>('dep05'!S21/'dep05'!S17-1)*100</f>
        <v>8.0907973392257517</v>
      </c>
      <c r="BJ21" s="142"/>
      <c r="BK21" s="234"/>
      <c r="BL21" s="95" t="str">
        <f t="shared" si="2"/>
        <v>2003T4</v>
      </c>
      <c r="BM21" s="92">
        <f>'dep05'!B21-'dep05'!B17</f>
        <v>57.064572533927276</v>
      </c>
      <c r="BN21" s="108">
        <f>'dep05'!C21-'dep05'!C17</f>
        <v>0</v>
      </c>
      <c r="BO21" s="100">
        <f>'dep05'!D21-'dep05'!D17</f>
        <v>-35.292228952919686</v>
      </c>
      <c r="BP21" s="93">
        <f>'dep05'!E21-'dep05'!E17</f>
        <v>11.111039160515475</v>
      </c>
      <c r="BQ21" s="93">
        <f>'dep05'!F21-'dep05'!F17</f>
        <v>3.0210438504308286</v>
      </c>
      <c r="BR21" s="93">
        <f>'dep05'!G21-'dep05'!G17</f>
        <v>-15.412184580575229</v>
      </c>
      <c r="BS21" s="93">
        <f>'dep05'!H21-'dep05'!H17</f>
        <v>4.3929840266104314</v>
      </c>
      <c r="BT21" s="94">
        <f>'dep05'!I21-'dep05'!I17</f>
        <v>-38.405111409901451</v>
      </c>
      <c r="BU21" s="102">
        <f>'dep05'!J21-'dep05'!J17</f>
        <v>95.566003202953198</v>
      </c>
      <c r="BV21" s="100">
        <f>'dep05'!K21-'dep05'!K17</f>
        <v>-9.013343686106964</v>
      </c>
      <c r="BW21" s="93">
        <f>'dep05'!L21-'dep05'!L17</f>
        <v>120.98229485692809</v>
      </c>
      <c r="BX21" s="93">
        <f>'dep05'!M21-'dep05'!M17</f>
        <v>-123.58378284218543</v>
      </c>
      <c r="BY21" s="93">
        <f>'dep05'!N21-'dep05'!N17</f>
        <v>10.134818358663324</v>
      </c>
      <c r="BZ21" s="93">
        <f>'dep05'!O21-'dep05'!O17</f>
        <v>4.2472391271613787</v>
      </c>
      <c r="CA21" s="93">
        <f>'dep05'!P21-'dep05'!P17</f>
        <v>-4.9707575458531892</v>
      </c>
      <c r="CB21" s="93">
        <f>'dep05'!Q21-'dep05'!Q17</f>
        <v>-20.959485830010863</v>
      </c>
      <c r="CC21" s="93">
        <f>'dep05'!R21-'dep05'!R17</f>
        <v>-178.81778755420692</v>
      </c>
      <c r="CD21" s="93">
        <f>'dep05'!S21-'dep05'!S17</f>
        <v>183.95411774339846</v>
      </c>
      <c r="CE21" s="100">
        <f>'dep05'!T21-'dep05'!T17</f>
        <v>0</v>
      </c>
      <c r="CF21" s="234"/>
      <c r="CG21" s="95" t="str">
        <f t="shared" si="3"/>
        <v>2003T4</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tr">
        <f>Paca!A22</f>
        <v>2004T1</v>
      </c>
      <c r="B22" s="134">
        <f>('dep05'!B22/'dep05'!B21-1)*100</f>
        <v>0.94372396110831147</v>
      </c>
      <c r="C22" s="135"/>
      <c r="D22" s="136">
        <f>('dep05'!D22/'dep05'!D21-1)*100</f>
        <v>-1.2274492962565997</v>
      </c>
      <c r="E22" s="137">
        <f>('dep05'!E22/'dep05'!E21-1)*100</f>
        <v>-0.88682195930308572</v>
      </c>
      <c r="F22" s="137">
        <f>('dep05'!F22/'dep05'!F21-1)*100</f>
        <v>-1.6240885315834119</v>
      </c>
      <c r="G22" s="137">
        <f>('dep05'!G22/'dep05'!G21-1)*100</f>
        <v>-2.0337626548909582</v>
      </c>
      <c r="H22" s="137">
        <f>('dep05'!H22/'dep05'!H21-1)*100</f>
        <v>-24.087952273968671</v>
      </c>
      <c r="I22" s="138">
        <f>('dep05'!I22/'dep05'!I21-1)*100</f>
        <v>-4.8306399960040824E-2</v>
      </c>
      <c r="J22" s="139">
        <f>('dep05'!J22/'dep05'!J21-1)*100</f>
        <v>2.1174364028535564</v>
      </c>
      <c r="K22" s="136">
        <f>('dep05'!K22/'dep05'!K21-1)*100</f>
        <v>0.97678607313553822</v>
      </c>
      <c r="L22" s="137">
        <f>('dep05'!L22/'dep05'!L21-1)*100</f>
        <v>0.66860372947150637</v>
      </c>
      <c r="M22" s="137">
        <f>('dep05'!M22/'dep05'!M21-1)*100</f>
        <v>0.95810998903476108</v>
      </c>
      <c r="N22" s="137">
        <f>('dep05'!N22/'dep05'!N21-1)*100</f>
        <v>1.762829805361088</v>
      </c>
      <c r="O22" s="137">
        <f>('dep05'!O22/'dep05'!O21-1)*100</f>
        <v>3.6769950416026154</v>
      </c>
      <c r="P22" s="137">
        <f>('dep05'!P22/'dep05'!P21-1)*100</f>
        <v>-2.8897272091610304E-2</v>
      </c>
      <c r="Q22" s="137">
        <f>('dep05'!Q22/'dep05'!Q21-1)*100</f>
        <v>-1.3861247768928053</v>
      </c>
      <c r="R22" s="137">
        <f>('dep05'!R22/'dep05'!R21-1)*100</f>
        <v>1.3287447430347932</v>
      </c>
      <c r="S22" s="137">
        <f>('dep05'!S22/'dep05'!S21-1)*100</f>
        <v>0.47340308309946622</v>
      </c>
      <c r="T22" s="136"/>
      <c r="V22" s="69" t="str">
        <f t="shared" si="0"/>
        <v>2004T1</v>
      </c>
      <c r="W22" s="74">
        <f>'dep05'!B22-'dep05'!B21</f>
        <v>257.01168754909668</v>
      </c>
      <c r="X22" s="106"/>
      <c r="Y22" s="101">
        <f>'dep05'!D22-'dep05'!D21</f>
        <v>-31.892812672913351</v>
      </c>
      <c r="Z22" s="75">
        <f>'dep05'!E22-'dep05'!E21</f>
        <v>-7.2804022445077408</v>
      </c>
      <c r="AA22" s="75">
        <f>'dep05'!F22-'dep05'!F21</f>
        <v>-10.573778441340892</v>
      </c>
      <c r="AB22" s="75">
        <f>'dep05'!G22-'dep05'!G21</f>
        <v>-4.9756750150972948</v>
      </c>
      <c r="AC22" s="75">
        <f>'dep05'!H22-'dep05'!H21</f>
        <v>-8.6544277038538837</v>
      </c>
      <c r="AD22" s="76">
        <f>'dep05'!I22-'dep05'!I21</f>
        <v>-0.40852926811339785</v>
      </c>
      <c r="AE22" s="103">
        <f>'dep05'!J22-'dep05'!J21</f>
        <v>85.098404595511965</v>
      </c>
      <c r="AF22" s="101">
        <f>'dep05'!K22-'dep05'!K21</f>
        <v>201.30692818850002</v>
      </c>
      <c r="AG22" s="75">
        <f>'dep05'!L22-'dep05'!L21</f>
        <v>44.004632028522792</v>
      </c>
      <c r="AH22" s="75">
        <f>'dep05'!M22-'dep05'!M21</f>
        <v>29.783196850514287</v>
      </c>
      <c r="AI22" s="75">
        <f>'dep05'!N22-'dep05'!N21</f>
        <v>78.024845077681675</v>
      </c>
      <c r="AJ22" s="75">
        <f>'dep05'!O22-'dep05'!O21</f>
        <v>13.287909096392468</v>
      </c>
      <c r="AK22" s="75">
        <f>'dep05'!P22-'dep05'!P21</f>
        <v>-0.24239247776313277</v>
      </c>
      <c r="AL22" s="75">
        <f>'dep05'!Q22-'dep05'!Q21</f>
        <v>-6.5644242304207978</v>
      </c>
      <c r="AM22" s="75">
        <f>'dep05'!R22-'dep05'!R21</f>
        <v>31.378922519398202</v>
      </c>
      <c r="AN22" s="75">
        <f>'dep05'!S22-'dep05'!S21</f>
        <v>11.634239324174359</v>
      </c>
      <c r="AO22" s="101"/>
      <c r="AQ22" s="69" t="str">
        <f t="shared" si="1"/>
        <v>2004T1</v>
      </c>
      <c r="AR22" s="134">
        <f>('dep05'!B22/'dep05'!B18-1)*100</f>
        <v>1.3375292111674986</v>
      </c>
      <c r="AS22" s="135"/>
      <c r="AT22" s="136">
        <f>('dep05'!D22/'dep05'!D18-1)*100</f>
        <v>-3.6595417131622066</v>
      </c>
      <c r="AU22" s="137">
        <f>('dep05'!E22/'dep05'!E18-1)*100</f>
        <v>-2.5869110552934838</v>
      </c>
      <c r="AV22" s="137">
        <f>('dep05'!F22/'dep05'!F18-1)*100</f>
        <v>7.0648812966966901E-2</v>
      </c>
      <c r="AW22" s="137">
        <f>('dep05'!G22/'dep05'!G18-1)*100</f>
        <v>-8.8896476982461952</v>
      </c>
      <c r="AX22" s="137">
        <f>('dep05'!H22/'dep05'!H18-1)*100</f>
        <v>-18.023455435294256</v>
      </c>
      <c r="AY22" s="138">
        <f>('dep05'!I22/'dep05'!I18-1)*100</f>
        <v>-5.2618502743913886</v>
      </c>
      <c r="AZ22" s="139">
        <f>('dep05'!J22/'dep05'!J18-1)*100</f>
        <v>3.7163723367849233</v>
      </c>
      <c r="BA22" s="136">
        <f>('dep05'!K22/'dep05'!K18-1)*100</f>
        <v>1.4945551062065299</v>
      </c>
      <c r="BB22" s="137">
        <f>('dep05'!L22/'dep05'!L18-1)*100</f>
        <v>2.5073284115597838</v>
      </c>
      <c r="BC22" s="137">
        <f>('dep05'!M22/'dep05'!M18-1)*100</f>
        <v>-1.3360075908131375</v>
      </c>
      <c r="BD22" s="137">
        <f>('dep05'!N22/'dep05'!N18-1)*100</f>
        <v>3.3178878746442431</v>
      </c>
      <c r="BE22" s="137">
        <f>('dep05'!O22/'dep05'!O18-1)*100</f>
        <v>6.7989964968794725</v>
      </c>
      <c r="BF22" s="137">
        <f>('dep05'!P22/'dep05'!P18-1)*100</f>
        <v>-2.889159462800972</v>
      </c>
      <c r="BG22" s="137">
        <f>('dep05'!Q22/'dep05'!Q18-1)*100</f>
        <v>-7.5746831405895776</v>
      </c>
      <c r="BH22" s="137">
        <f>('dep05'!R22/'dep05'!R18-1)*100</f>
        <v>-3.8518761675096824</v>
      </c>
      <c r="BI22" s="137">
        <f>('dep05'!S22/'dep05'!S18-1)*100</f>
        <v>7.7439018656386027</v>
      </c>
      <c r="BJ22" s="136"/>
      <c r="BL22" s="69" t="str">
        <f t="shared" si="2"/>
        <v>2004T1</v>
      </c>
      <c r="BM22" s="74">
        <f>'dep05'!B22-'dep05'!B18</f>
        <v>362.84419401640844</v>
      </c>
      <c r="BN22" s="106">
        <f>'dep05'!C22-'dep05'!C18</f>
        <v>0</v>
      </c>
      <c r="BO22" s="101">
        <f>'dep05'!D22-'dep05'!D18</f>
        <v>-97.486285709242566</v>
      </c>
      <c r="BP22" s="75">
        <f>'dep05'!E22-'dep05'!E18</f>
        <v>-21.607997462396725</v>
      </c>
      <c r="BQ22" s="75">
        <f>'dep05'!F22-'dep05'!F18</f>
        <v>0.45217591849313976</v>
      </c>
      <c r="BR22" s="75">
        <f>'dep05'!G22-'dep05'!G18</f>
        <v>-23.385410114785657</v>
      </c>
      <c r="BS22" s="75">
        <f>'dep05'!H22-'dep05'!H18</f>
        <v>-5.9964970976695255</v>
      </c>
      <c r="BT22" s="76">
        <f>'dep05'!I22-'dep05'!I18</f>
        <v>-46.94855695288345</v>
      </c>
      <c r="BU22" s="103">
        <f>'dep05'!J22-'dep05'!J18</f>
        <v>147.05603328364714</v>
      </c>
      <c r="BV22" s="101">
        <f>'dep05'!K22-'dep05'!K18</f>
        <v>306.44320448800499</v>
      </c>
      <c r="BW22" s="75">
        <f>'dep05'!L22-'dep05'!L18</f>
        <v>162.06153605641157</v>
      </c>
      <c r="BX22" s="75">
        <f>'dep05'!M22-'dep05'!M18</f>
        <v>-42.495935694715627</v>
      </c>
      <c r="BY22" s="75">
        <f>'dep05'!N22-'dep05'!N18</f>
        <v>144.64315675431408</v>
      </c>
      <c r="BZ22" s="75">
        <f>'dep05'!O22-'dep05'!O18</f>
        <v>23.851936846222031</v>
      </c>
      <c r="CA22" s="75">
        <f>'dep05'!P22-'dep05'!P18</f>
        <v>-24.948277904082602</v>
      </c>
      <c r="CB22" s="75">
        <f>'dep05'!Q22-'dep05'!Q18</f>
        <v>-38.274177018600597</v>
      </c>
      <c r="CC22" s="75">
        <f>'dep05'!R22-'dep05'!R18</f>
        <v>-95.865122759933456</v>
      </c>
      <c r="CD22" s="75">
        <f>'dep05'!S22-'dep05'!S18</f>
        <v>177.47008820839255</v>
      </c>
      <c r="CE22" s="101">
        <f>'dep05'!T22-'dep05'!T18</f>
        <v>0</v>
      </c>
      <c r="CG22" s="69" t="str">
        <f t="shared" si="3"/>
        <v>2004T1</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tr">
        <f>Paca!A23</f>
        <v>2004T2</v>
      </c>
      <c r="B23" s="134">
        <f>('dep05'!B23/'dep05'!B22-1)*100</f>
        <v>2.0244501055992625</v>
      </c>
      <c r="C23" s="135"/>
      <c r="D23" s="136">
        <f>('dep05'!D23/'dep05'!D22-1)*100</f>
        <v>-5.5209897936059349E-3</v>
      </c>
      <c r="E23" s="137">
        <f>('dep05'!E23/'dep05'!E22-1)*100</f>
        <v>4.5839428932552551</v>
      </c>
      <c r="F23" s="137">
        <f>('dep05'!F23/'dep05'!F22-1)*100</f>
        <v>-2.6237536086501145</v>
      </c>
      <c r="G23" s="137">
        <f>('dep05'!G23/'dep05'!G22-1)*100</f>
        <v>-7.0652359452773368</v>
      </c>
      <c r="H23" s="137">
        <f>('dep05'!H23/'dep05'!H22-1)*100</f>
        <v>31.633116011065976</v>
      </c>
      <c r="I23" s="138">
        <f>('dep05'!I23/'dep05'!I22-1)*100</f>
        <v>-1.4585523610846862</v>
      </c>
      <c r="J23" s="139">
        <f>('dep05'!J23/'dep05'!J22-1)*100</f>
        <v>1.1350304145106183</v>
      </c>
      <c r="K23" s="136">
        <f>('dep05'!K23/'dep05'!K22-1)*100</f>
        <v>2.4814361981700284</v>
      </c>
      <c r="L23" s="137">
        <f>('dep05'!L23/'dep05'!L22-1)*100</f>
        <v>0.16275248407933152</v>
      </c>
      <c r="M23" s="137">
        <f>('dep05'!M23/'dep05'!M22-1)*100</f>
        <v>1.1600281181442407</v>
      </c>
      <c r="N23" s="137">
        <f>('dep05'!N23/'dep05'!N22-1)*100</f>
        <v>2.9978084220426249</v>
      </c>
      <c r="O23" s="137">
        <f>('dep05'!O23/'dep05'!O22-1)*100</f>
        <v>8.941455942156562</v>
      </c>
      <c r="P23" s="137">
        <f>('dep05'!P23/'dep05'!P22-1)*100</f>
        <v>2.3174404989288577</v>
      </c>
      <c r="Q23" s="137">
        <f>('dep05'!Q23/'dep05'!Q22-1)*100</f>
        <v>5.92637507504854</v>
      </c>
      <c r="R23" s="137">
        <f>('dep05'!R23/'dep05'!R22-1)*100</f>
        <v>-0.981050180452403</v>
      </c>
      <c r="S23" s="137">
        <f>('dep05'!S23/'dep05'!S22-1)*100</f>
        <v>11.220098936794232</v>
      </c>
      <c r="T23" s="136"/>
      <c r="V23" s="69" t="str">
        <f t="shared" si="0"/>
        <v>2004T2</v>
      </c>
      <c r="W23" s="74">
        <f>'dep05'!B23-'dep05'!B22</f>
        <v>556.53731881756903</v>
      </c>
      <c r="X23" s="106"/>
      <c r="Y23" s="101">
        <f>'dep05'!D23-'dep05'!D22</f>
        <v>-0.14169106811687016</v>
      </c>
      <c r="Z23" s="75">
        <f>'dep05'!E23-'dep05'!E22</f>
        <v>37.298342862723075</v>
      </c>
      <c r="AA23" s="75">
        <f>'dep05'!F23-'dep05'!F22</f>
        <v>-16.804760395478866</v>
      </c>
      <c r="AB23" s="75">
        <f>'dep05'!G23-'dep05'!G22</f>
        <v>-16.93381599639099</v>
      </c>
      <c r="AC23" s="75">
        <f>'dep05'!H23-'dep05'!H22</f>
        <v>8.6276228709769924</v>
      </c>
      <c r="AD23" s="76">
        <f>'dep05'!I23-'dep05'!I22</f>
        <v>-12.329080409947096</v>
      </c>
      <c r="AE23" s="103">
        <f>'dep05'!J23-'dep05'!J22</f>
        <v>46.582033741899977</v>
      </c>
      <c r="AF23" s="101">
        <f>'dep05'!K23-'dep05'!K22</f>
        <v>516.39724890578509</v>
      </c>
      <c r="AG23" s="75">
        <f>'dep05'!L23-'dep05'!L22</f>
        <v>10.783289623012934</v>
      </c>
      <c r="AH23" s="75">
        <f>'dep05'!M23-'dep05'!M22</f>
        <v>36.405388658110041</v>
      </c>
      <c r="AI23" s="75">
        <f>'dep05'!N23-'dep05'!N22</f>
        <v>135.02543368450824</v>
      </c>
      <c r="AJ23" s="75">
        <f>'dep05'!O23-'dep05'!O22</f>
        <v>33.500728122873682</v>
      </c>
      <c r="AK23" s="75">
        <f>'dep05'!P23-'dep05'!P22</f>
        <v>19.433246783136838</v>
      </c>
      <c r="AL23" s="75">
        <f>'dep05'!Q23-'dep05'!Q22</f>
        <v>27.677156725094676</v>
      </c>
      <c r="AM23" s="75">
        <f>'dep05'!R23-'dep05'!R22</f>
        <v>-23.475797364100345</v>
      </c>
      <c r="AN23" s="75">
        <f>'dep05'!S23-'dep05'!S22</f>
        <v>277.04780267314709</v>
      </c>
      <c r="AO23" s="101"/>
      <c r="AQ23" s="69" t="str">
        <f t="shared" si="1"/>
        <v>2004T2</v>
      </c>
      <c r="AR23" s="134">
        <f>('dep05'!B23/'dep05'!B19-1)*100</f>
        <v>1.901388346065791</v>
      </c>
      <c r="AS23" s="135"/>
      <c r="AT23" s="136">
        <f>('dep05'!D23/'dep05'!D19-1)*100</f>
        <v>-3.3031806368281624</v>
      </c>
      <c r="AU23" s="137">
        <f>('dep05'!E23/'dep05'!E19-1)*100</f>
        <v>3.1515347455688625</v>
      </c>
      <c r="AV23" s="137">
        <f>('dep05'!F23/'dep05'!F19-1)*100</f>
        <v>-3.9132921328012493</v>
      </c>
      <c r="AW23" s="137">
        <f>('dep05'!G23/'dep05'!G19-1)*100</f>
        <v>-14.846467826415676</v>
      </c>
      <c r="AX23" s="137">
        <f>('dep05'!H23/'dep05'!H19-1)*100</f>
        <v>0.42031278276573047</v>
      </c>
      <c r="AY23" s="138">
        <f>('dep05'!I23/'dep05'!I19-1)*100</f>
        <v>-5.6176087327448503</v>
      </c>
      <c r="AZ23" s="139">
        <f>('dep05'!J23/'dep05'!J19-1)*100</f>
        <v>4.0995084290455175</v>
      </c>
      <c r="BA23" s="136">
        <f>('dep05'!K23/'dep05'!K19-1)*100</f>
        <v>2.1659418821447396</v>
      </c>
      <c r="BB23" s="137">
        <f>('dep05'!L23/'dep05'!L19-1)*100</f>
        <v>1.4249372660451121</v>
      </c>
      <c r="BC23" s="137">
        <f>('dep05'!M23/'dep05'!M19-1)*100</f>
        <v>0.68356141033203421</v>
      </c>
      <c r="BD23" s="137">
        <f>('dep05'!N23/'dep05'!N19-1)*100</f>
        <v>4.5297546628927599</v>
      </c>
      <c r="BE23" s="137">
        <f>('dep05'!O23/'dep05'!O19-1)*100</f>
        <v>7.9256041567269619</v>
      </c>
      <c r="BF23" s="137">
        <f>('dep05'!P23/'dep05'!P19-1)*100</f>
        <v>0.68066297567290768</v>
      </c>
      <c r="BG23" s="137">
        <f>('dep05'!Q23/'dep05'!Q19-1)*100</f>
        <v>2.7003656513344021</v>
      </c>
      <c r="BH23" s="137">
        <f>('dep05'!R23/'dep05'!R19-1)*100</f>
        <v>-4.2537612014121322</v>
      </c>
      <c r="BI23" s="137">
        <f>('dep05'!S23/'dep05'!S19-1)*100</f>
        <v>7.5503128381096962</v>
      </c>
      <c r="BJ23" s="136"/>
      <c r="BL23" s="69" t="str">
        <f t="shared" si="2"/>
        <v>2004T2</v>
      </c>
      <c r="BM23" s="74">
        <f>'dep05'!B23-'dep05'!B19</f>
        <v>523.33791896236653</v>
      </c>
      <c r="BN23" s="106">
        <f>'dep05'!C23-'dep05'!C19</f>
        <v>0</v>
      </c>
      <c r="BO23" s="101">
        <f>'dep05'!D23-'dep05'!D19</f>
        <v>-87.664081490943317</v>
      </c>
      <c r="BP23" s="75">
        <f>'dep05'!E23-'dep05'!E19</f>
        <v>25.999305963079451</v>
      </c>
      <c r="BQ23" s="75">
        <f>'dep05'!F23-'dep05'!F19</f>
        <v>-25.400441259481909</v>
      </c>
      <c r="BR23" s="75">
        <f>'dep05'!G23-'dep05'!G19</f>
        <v>-38.835315837863561</v>
      </c>
      <c r="BS23" s="75">
        <f>'dep05'!H23-'dep05'!H19</f>
        <v>0.15026760667466732</v>
      </c>
      <c r="BT23" s="76">
        <f>'dep05'!I23-'dep05'!I19</f>
        <v>-49.577897963351802</v>
      </c>
      <c r="BU23" s="103">
        <f>'dep05'!J23-'dep05'!J19</f>
        <v>163.45404061558156</v>
      </c>
      <c r="BV23" s="101">
        <f>'dep05'!K23-'dep05'!K19</f>
        <v>452.13347842873191</v>
      </c>
      <c r="BW23" s="75">
        <f>'dep05'!L23-'dep05'!L19</f>
        <v>93.23541136671156</v>
      </c>
      <c r="BX23" s="75">
        <f>'dep05'!M23-'dep05'!M19</f>
        <v>21.553860363510921</v>
      </c>
      <c r="BY23" s="75">
        <f>'dep05'!N23-'dep05'!N19</f>
        <v>201.03627982642502</v>
      </c>
      <c r="BZ23" s="75">
        <f>'dep05'!O23-'dep05'!O19</f>
        <v>29.974163348892432</v>
      </c>
      <c r="CA23" s="75">
        <f>'dep05'!P23-'dep05'!P19</f>
        <v>5.8005944462847765</v>
      </c>
      <c r="CB23" s="75">
        <f>'dep05'!Q23-'dep05'!Q19</f>
        <v>13.007296336920604</v>
      </c>
      <c r="CC23" s="75">
        <f>'dep05'!R23-'dep05'!R19</f>
        <v>-105.26859566655594</v>
      </c>
      <c r="CD23" s="75">
        <f>'dep05'!S23-'dep05'!S19</f>
        <v>192.79446840654191</v>
      </c>
      <c r="CE23" s="101">
        <f>'dep05'!T23-'dep05'!T19</f>
        <v>0</v>
      </c>
      <c r="CG23" s="69" t="str">
        <f t="shared" si="3"/>
        <v>2004T2</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tr">
        <f>Paca!A24</f>
        <v>2004T3</v>
      </c>
      <c r="B24" s="134">
        <f>('dep05'!B24/'dep05'!B23-1)*100</f>
        <v>6.1427687853732316E-2</v>
      </c>
      <c r="C24" s="135"/>
      <c r="D24" s="136">
        <f>('dep05'!D24/'dep05'!D23-1)*100</f>
        <v>-4.2413506188214267</v>
      </c>
      <c r="E24" s="137">
        <f>('dep05'!E24/'dep05'!E23-1)*100</f>
        <v>-6.6091313053453726</v>
      </c>
      <c r="F24" s="137">
        <f>('dep05'!F24/'dep05'!F23-1)*100</f>
        <v>-0.17384291318549572</v>
      </c>
      <c r="G24" s="137">
        <f>('dep05'!G24/'dep05'!G23-1)*100</f>
        <v>-7.3399297678521158</v>
      </c>
      <c r="H24" s="137">
        <f>('dep05'!H24/'dep05'!H23-1)*100</f>
        <v>0.69512770658042289</v>
      </c>
      <c r="I24" s="138">
        <f>('dep05'!I24/'dep05'!I23-1)*100</f>
        <v>-4.2520927514765328</v>
      </c>
      <c r="J24" s="139">
        <f>('dep05'!J24/'dep05'!J23-1)*100</f>
        <v>0.65880326959244506</v>
      </c>
      <c r="K24" s="136">
        <f>('dep05'!K24/'dep05'!K23-1)*100</f>
        <v>0.42942665444323236</v>
      </c>
      <c r="L24" s="137">
        <f>('dep05'!L24/'dep05'!L23-1)*100</f>
        <v>0.41271181824662495</v>
      </c>
      <c r="M24" s="137">
        <f>('dep05'!M24/'dep05'!M23-1)*100</f>
        <v>9.1165870534282156E-2</v>
      </c>
      <c r="N24" s="137">
        <f>('dep05'!N24/'dep05'!N23-1)*100</f>
        <v>-0.61942654840880795</v>
      </c>
      <c r="O24" s="137">
        <f>('dep05'!O24/'dep05'!O23-1)*100</f>
        <v>-0.7098940465186887</v>
      </c>
      <c r="P24" s="137">
        <f>('dep05'!P24/'dep05'!P23-1)*100</f>
        <v>1.7535162936912707</v>
      </c>
      <c r="Q24" s="137">
        <f>('dep05'!Q24/'dep05'!Q23-1)*100</f>
        <v>5.3264311688283161</v>
      </c>
      <c r="R24" s="137">
        <f>('dep05'!R24/'dep05'!R23-1)*100</f>
        <v>1.8643315781673664</v>
      </c>
      <c r="S24" s="137">
        <f>('dep05'!S24/'dep05'!S23-1)*100</f>
        <v>0.26816271941594305</v>
      </c>
      <c r="T24" s="136"/>
      <c r="V24" s="69" t="str">
        <f t="shared" si="0"/>
        <v>2004T3</v>
      </c>
      <c r="W24" s="74">
        <f>'dep05'!B24-'dep05'!B23</f>
        <v>17.228824422822072</v>
      </c>
      <c r="X24" s="106"/>
      <c r="Y24" s="101">
        <f>'dep05'!D24-'dep05'!D23</f>
        <v>-108.84430924178105</v>
      </c>
      <c r="Z24" s="75">
        <f>'dep05'!E24-'dep05'!E23</f>
        <v>-56.241867062683014</v>
      </c>
      <c r="AA24" s="75">
        <f>'dep05'!F24-'dep05'!F23</f>
        <v>-1.0842246988809165</v>
      </c>
      <c r="AB24" s="75">
        <f>'dep05'!G24-'dep05'!G23</f>
        <v>-16.349266447046233</v>
      </c>
      <c r="AC24" s="75">
        <f>'dep05'!H24-'dep05'!H23</f>
        <v>0.24956227733837721</v>
      </c>
      <c r="AD24" s="76">
        <f>'dep05'!I24-'dep05'!I23</f>
        <v>-35.418513310509411</v>
      </c>
      <c r="AE24" s="103">
        <f>'dep05'!J24-'dep05'!J23</f>
        <v>27.344393917982416</v>
      </c>
      <c r="AF24" s="101">
        <f>'dep05'!K24-'dep05'!K23</f>
        <v>91.583029856617941</v>
      </c>
      <c r="AG24" s="75">
        <f>'dep05'!L24-'dep05'!L23</f>
        <v>27.389039339231203</v>
      </c>
      <c r="AH24" s="75">
        <f>'dep05'!M24-'dep05'!M23</f>
        <v>2.8942655834566722</v>
      </c>
      <c r="AI24" s="75">
        <f>'dep05'!N24-'dep05'!N23</f>
        <v>-28.736211043983531</v>
      </c>
      <c r="AJ24" s="75">
        <f>'dep05'!O24-'dep05'!O23</f>
        <v>-2.8975618464886566</v>
      </c>
      <c r="AK24" s="75">
        <f>'dep05'!P24-'dep05'!P23</f>
        <v>15.045140466809357</v>
      </c>
      <c r="AL24" s="75">
        <f>'dep05'!Q24-'dep05'!Q23</f>
        <v>26.349523658513249</v>
      </c>
      <c r="AM24" s="75">
        <f>'dep05'!R24-'dep05'!R23</f>
        <v>44.174394147843941</v>
      </c>
      <c r="AN24" s="75">
        <f>'dep05'!S24-'dep05'!S23</f>
        <v>7.3644395512310439</v>
      </c>
      <c r="AO24" s="101"/>
      <c r="AQ24" s="69" t="str">
        <f t="shared" si="1"/>
        <v>2004T3</v>
      </c>
      <c r="AR24" s="134">
        <f>('dep05'!B24/'dep05'!B20-1)*100</f>
        <v>2.7470136535773015</v>
      </c>
      <c r="AS24" s="135"/>
      <c r="AT24" s="136">
        <f>('dep05'!D24/'dep05'!D20-1)*100</f>
        <v>-7.0117534721085173</v>
      </c>
      <c r="AU24" s="137">
        <f>('dep05'!E24/'dep05'!E20-1)*100</f>
        <v>-5.6945551660812495</v>
      </c>
      <c r="AV24" s="137">
        <f>('dep05'!F24/'dep05'!F20-1)*100</f>
        <v>-3.4159713887994547</v>
      </c>
      <c r="AW24" s="137">
        <f>('dep05'!G24/'dep05'!G20-1)*100</f>
        <v>-17.518013990475325</v>
      </c>
      <c r="AX24" s="137">
        <f>('dep05'!H24/'dep05'!H20-1)*100</f>
        <v>-6.3422082712469408</v>
      </c>
      <c r="AY24" s="138">
        <f>('dep05'!I24/'dep05'!I20-1)*100</f>
        <v>-7.9635525060205881</v>
      </c>
      <c r="AZ24" s="139">
        <f>('dep05'!J24/'dep05'!J20-1)*100</f>
        <v>5.3974758415703983</v>
      </c>
      <c r="BA24" s="136">
        <f>('dep05'!K24/'dep05'!K20-1)*100</f>
        <v>3.4442050955208581</v>
      </c>
      <c r="BB24" s="137">
        <f>('dep05'!L24/'dep05'!L20-1)*100</f>
        <v>1.8457214569313374</v>
      </c>
      <c r="BC24" s="137">
        <f>('dep05'!M24/'dep05'!M20-1)*100</f>
        <v>2.1138112700758382</v>
      </c>
      <c r="BD24" s="137">
        <f>('dep05'!N24/'dep05'!N20-1)*100</f>
        <v>4.7387145900888328</v>
      </c>
      <c r="BE24" s="137">
        <f>('dep05'!O24/'dep05'!O20-1)*100</f>
        <v>10.839861918560389</v>
      </c>
      <c r="BF24" s="137">
        <f>('dep05'!P24/'dep05'!P20-1)*100</f>
        <v>3.3270204414093119</v>
      </c>
      <c r="BG24" s="137">
        <f>('dep05'!Q24/'dep05'!Q20-1)*100</f>
        <v>11.245425929843634</v>
      </c>
      <c r="BH24" s="137">
        <f>('dep05'!R24/'dep05'!R20-1)*100</f>
        <v>1.941724892619523</v>
      </c>
      <c r="BI24" s="137">
        <f>('dep05'!S24/'dep05'!S20-1)*100</f>
        <v>5.8265780246502308</v>
      </c>
      <c r="BJ24" s="136"/>
      <c r="BL24" s="69" t="str">
        <f t="shared" si="2"/>
        <v>2004T3</v>
      </c>
      <c r="BM24" s="74">
        <f>'dep05'!B24-'dep05'!B20</f>
        <v>750.32563020853922</v>
      </c>
      <c r="BN24" s="106">
        <f>'dep05'!C24-'dep05'!C20</f>
        <v>0</v>
      </c>
      <c r="BO24" s="101">
        <f>'dep05'!D24-'dep05'!D20</f>
        <v>-185.30116243315933</v>
      </c>
      <c r="BP24" s="75">
        <f>'dep05'!E24-'dep05'!E20</f>
        <v>-47.989121645358978</v>
      </c>
      <c r="BQ24" s="75">
        <f>'dep05'!F24-'dep05'!F20</f>
        <v>-22.019911355860472</v>
      </c>
      <c r="BR24" s="75">
        <f>'dep05'!G24-'dep05'!G20</f>
        <v>-43.835377584204224</v>
      </c>
      <c r="BS24" s="75">
        <f>'dep05'!H24-'dep05'!H20</f>
        <v>-2.448044927911063</v>
      </c>
      <c r="BT24" s="76">
        <f>'dep05'!I24-'dep05'!I20</f>
        <v>-69.008706919824363</v>
      </c>
      <c r="BU24" s="103">
        <f>'dep05'!J24-'dep05'!J20</f>
        <v>213.95617034078805</v>
      </c>
      <c r="BV24" s="101">
        <f>'dep05'!K24-'dep05'!K20</f>
        <v>713.13184658290993</v>
      </c>
      <c r="BW24" s="75">
        <f>'dep05'!L24-'dep05'!L20</f>
        <v>120.76524384192635</v>
      </c>
      <c r="BX24" s="75">
        <f>'dep05'!M24-'dep05'!M20</f>
        <v>65.778439767458167</v>
      </c>
      <c r="BY24" s="75">
        <f>'dep05'!N24-'dep05'!N20</f>
        <v>208.59048807709041</v>
      </c>
      <c r="BZ24" s="75">
        <f>'dep05'!O24-'dep05'!O20</f>
        <v>39.634458453020216</v>
      </c>
      <c r="CA24" s="75">
        <f>'dep05'!P24-'dep05'!P20</f>
        <v>28.111073470541214</v>
      </c>
      <c r="CB24" s="75">
        <f>'dep05'!Q24-'dep05'!Q20</f>
        <v>52.670514965403413</v>
      </c>
      <c r="CC24" s="75">
        <f>'dep05'!R24-'dep05'!R20</f>
        <v>45.973260567063789</v>
      </c>
      <c r="CD24" s="75">
        <f>'dep05'!S24-'dep05'!S20</f>
        <v>151.60836744039989</v>
      </c>
      <c r="CE24" s="101">
        <f>'dep05'!T24-'dep05'!T20</f>
        <v>0</v>
      </c>
      <c r="CG24" s="69" t="str">
        <f t="shared" si="3"/>
        <v>2004T3</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tr">
        <f>Paca!A25</f>
        <v>2004T4</v>
      </c>
      <c r="B25" s="140">
        <f>('dep05'!B25/'dep05'!B24-1)*100</f>
        <v>-0.36707003398368521</v>
      </c>
      <c r="C25" s="141"/>
      <c r="D25" s="142">
        <f>('dep05'!D25/'dep05'!D24-1)*100</f>
        <v>-0.4558598079231202</v>
      </c>
      <c r="E25" s="143">
        <f>('dep05'!E25/'dep05'!E24-1)*100</f>
        <v>3.2306701207440058</v>
      </c>
      <c r="F25" s="143">
        <f>('dep05'!F25/'dep05'!F24-1)*100</f>
        <v>-0.58010421010659119</v>
      </c>
      <c r="G25" s="143">
        <f>('dep05'!G25/'dep05'!G24-1)*100</f>
        <v>-2.6866662272143849</v>
      </c>
      <c r="H25" s="143">
        <f>('dep05'!H25/'dep05'!H24-1)*100</f>
        <v>7.8212528427580086</v>
      </c>
      <c r="I25" s="144">
        <f>('dep05'!I25/'dep05'!I24-1)*100</f>
        <v>-3.8302560945513764</v>
      </c>
      <c r="J25" s="145">
        <f>('dep05'!J25/'dep05'!J24-1)*100</f>
        <v>1.9212770516315425</v>
      </c>
      <c r="K25" s="142">
        <f>('dep05'!K25/'dep05'!K24-1)*100</f>
        <v>-0.79842970886864206</v>
      </c>
      <c r="L25" s="143">
        <f>('dep05'!L25/'dep05'!L24-1)*100</f>
        <v>0.77244911785903092</v>
      </c>
      <c r="M25" s="143">
        <f>('dep05'!M25/'dep05'!M24-1)*100</f>
        <v>-0.41162771385195862</v>
      </c>
      <c r="N25" s="143">
        <f>('dep05'!N25/'dep05'!N24-1)*100</f>
        <v>-0.12579065366066233</v>
      </c>
      <c r="O25" s="143">
        <f>('dep05'!O25/'dep05'!O24-1)*100</f>
        <v>3.3837157933791495E-2</v>
      </c>
      <c r="P25" s="143">
        <f>('dep05'!P25/'dep05'!P24-1)*100</f>
        <v>0.49935115234751581</v>
      </c>
      <c r="Q25" s="143">
        <f>('dep05'!Q25/'dep05'!Q24-1)*100</f>
        <v>2.8801647242712392</v>
      </c>
      <c r="R25" s="143">
        <f>('dep05'!R25/'dep05'!R24-1)*100</f>
        <v>-0.27643395659905368</v>
      </c>
      <c r="S25" s="143">
        <f>('dep05'!S25/'dep05'!S24-1)*100</f>
        <v>-7.8600828580130955</v>
      </c>
      <c r="T25" s="142"/>
      <c r="U25" s="234"/>
      <c r="V25" s="95" t="str">
        <f t="shared" si="0"/>
        <v>2004T4</v>
      </c>
      <c r="W25" s="92">
        <f>'dep05'!B25-'dep05'!B24</f>
        <v>-103.01657425517988</v>
      </c>
      <c r="X25" s="108"/>
      <c r="Y25" s="100">
        <f>'dep05'!D25-'dep05'!D24</f>
        <v>-11.202394614741934</v>
      </c>
      <c r="Z25" s="93">
        <f>'dep05'!E25-'dep05'!E24</f>
        <v>25.675113936667799</v>
      </c>
      <c r="AA25" s="93">
        <f>'dep05'!F25-'dep05'!F24</f>
        <v>-3.6117083686181104</v>
      </c>
      <c r="AB25" s="93">
        <f>'dep05'!G25-'dep05'!G24</f>
        <v>-5.5451424638609694</v>
      </c>
      <c r="AC25" s="93">
        <f>'dep05'!H25-'dep05'!H24</f>
        <v>2.8274772798976571</v>
      </c>
      <c r="AD25" s="94">
        <f>'dep05'!I25-'dep05'!I24</f>
        <v>-30.548134998827777</v>
      </c>
      <c r="AE25" s="102">
        <f>'dep05'!J25-'dep05'!J24</f>
        <v>80.270194279719362</v>
      </c>
      <c r="AF25" s="100">
        <f>'dep05'!K25-'dep05'!K24</f>
        <v>-171.0108562001551</v>
      </c>
      <c r="AG25" s="93">
        <f>'dep05'!L25-'dep05'!L24</f>
        <v>51.474065650667399</v>
      </c>
      <c r="AH25" s="93">
        <f>'dep05'!M25-'dep05'!M24</f>
        <v>-13.079961086944877</v>
      </c>
      <c r="AI25" s="93">
        <f>'dep05'!N25-'dep05'!N24</f>
        <v>-5.7994867656616407</v>
      </c>
      <c r="AJ25" s="93">
        <f>'dep05'!O25-'dep05'!O24</f>
        <v>0.13713207041502073</v>
      </c>
      <c r="AK25" s="93">
        <f>'dep05'!P25-'dep05'!P24</f>
        <v>4.359552616220185</v>
      </c>
      <c r="AL25" s="93">
        <f>'dep05'!Q25-'dep05'!Q24</f>
        <v>15.006905414110975</v>
      </c>
      <c r="AM25" s="93">
        <f>'dep05'!R25-'dep05'!R24</f>
        <v>-6.6720758635187849</v>
      </c>
      <c r="AN25" s="93">
        <f>'dep05'!S25-'dep05'!S24</f>
        <v>-216.43698823544128</v>
      </c>
      <c r="AO25" s="100"/>
      <c r="AP25" s="234"/>
      <c r="AQ25" s="95" t="str">
        <f t="shared" si="1"/>
        <v>2004T4</v>
      </c>
      <c r="AR25" s="140">
        <f>('dep05'!B25/'dep05'!B21-1)*100</f>
        <v>2.6722743323745579</v>
      </c>
      <c r="AS25" s="141"/>
      <c r="AT25" s="142">
        <f>('dep05'!D25/'dep05'!D21-1)*100</f>
        <v>-5.8531046839281125</v>
      </c>
      <c r="AU25" s="143">
        <f>('dep05'!E25/'dep05'!E21-1)*100</f>
        <v>-6.6850562250775347E-2</v>
      </c>
      <c r="AV25" s="143">
        <f>('dep05'!F25/'dep05'!F21-1)*100</f>
        <v>-4.9265059094422137</v>
      </c>
      <c r="AW25" s="143">
        <f>('dep05'!G25/'dep05'!G21-1)*100</f>
        <v>-17.904452266363858</v>
      </c>
      <c r="AX25" s="143">
        <f>('dep05'!H25/'dep05'!H21-1)*100</f>
        <v>8.4897477891052731</v>
      </c>
      <c r="AY25" s="144">
        <f>('dep05'!I25/'dep05'!I21-1)*100</f>
        <v>-9.3063573693381478</v>
      </c>
      <c r="AZ25" s="145">
        <f>('dep05'!J25/'dep05'!J21-1)*100</f>
        <v>5.9541891838708283</v>
      </c>
      <c r="BA25" s="142">
        <f>('dep05'!K25/'dep05'!K21-1)*100</f>
        <v>3.0970590820466493</v>
      </c>
      <c r="BB25" s="143">
        <f>('dep05'!L25/'dep05'!L21-1)*100</f>
        <v>2.0306856515067917</v>
      </c>
      <c r="BC25" s="143">
        <f>('dep05'!M25/'dep05'!M21-1)*100</f>
        <v>1.8015839131724665</v>
      </c>
      <c r="BD25" s="143">
        <f>('dep05'!N25/'dep05'!N21-1)*100</f>
        <v>4.0332130577303005</v>
      </c>
      <c r="BE25" s="143">
        <f>('dep05'!O25/'dep05'!O21-1)*100</f>
        <v>12.183369052639147</v>
      </c>
      <c r="BF25" s="143">
        <f>('dep05'!P25/'dep05'!P21-1)*100</f>
        <v>4.6012402888886639</v>
      </c>
      <c r="BG25" s="143">
        <f>('dep05'!Q25/'dep05'!Q21-1)*100</f>
        <v>13.190806931532073</v>
      </c>
      <c r="BH25" s="143">
        <f>('dep05'!R25/'dep05'!R21-1)*100</f>
        <v>1.9226996796421592</v>
      </c>
      <c r="BI25" s="143">
        <f>('dep05'!S25/'dep05'!S21-1)*100</f>
        <v>3.2393505521332022</v>
      </c>
      <c r="BJ25" s="142"/>
      <c r="BK25" s="234"/>
      <c r="BL25" s="95" t="str">
        <f t="shared" si="2"/>
        <v>2004T4</v>
      </c>
      <c r="BM25" s="92">
        <f>'dep05'!B25-'dep05'!B21</f>
        <v>727.7612565343079</v>
      </c>
      <c r="BN25" s="108">
        <f>'dep05'!C25-'dep05'!C21</f>
        <v>0</v>
      </c>
      <c r="BO25" s="100">
        <f>'dep05'!D25-'dep05'!D21</f>
        <v>-152.0812075975532</v>
      </c>
      <c r="BP25" s="93">
        <f>'dep05'!E25-'dep05'!E21</f>
        <v>-0.54881250779988022</v>
      </c>
      <c r="BQ25" s="93">
        <f>'dep05'!F25-'dep05'!F21</f>
        <v>-32.074471904318784</v>
      </c>
      <c r="BR25" s="93">
        <f>'dep05'!G25-'dep05'!G21</f>
        <v>-43.803899922395487</v>
      </c>
      <c r="BS25" s="93">
        <f>'dep05'!H25-'dep05'!H21</f>
        <v>3.050234724359143</v>
      </c>
      <c r="BT25" s="94">
        <f>'dep05'!I25-'dep05'!I21</f>
        <v>-78.704257987397682</v>
      </c>
      <c r="BU25" s="102">
        <f>'dep05'!J25-'dep05'!J21</f>
        <v>239.29502653511372</v>
      </c>
      <c r="BV25" s="100">
        <f>'dep05'!K25-'dep05'!K21</f>
        <v>638.27635075074795</v>
      </c>
      <c r="BW25" s="93">
        <f>'dep05'!L25-'dep05'!L21</f>
        <v>133.65102664143433</v>
      </c>
      <c r="BX25" s="93">
        <f>'dep05'!M25-'dep05'!M21</f>
        <v>56.002890005136123</v>
      </c>
      <c r="BY25" s="93">
        <f>'dep05'!N25-'dep05'!N21</f>
        <v>178.51458095254475</v>
      </c>
      <c r="BZ25" s="93">
        <f>'dep05'!O25-'dep05'!O21</f>
        <v>44.028207443192514</v>
      </c>
      <c r="CA25" s="93">
        <f>'dep05'!P25-'dep05'!P21</f>
        <v>38.595547388403247</v>
      </c>
      <c r="CB25" s="93">
        <f>'dep05'!Q25-'dep05'!Q21</f>
        <v>62.469161567298102</v>
      </c>
      <c r="CC25" s="93">
        <f>'dep05'!R25-'dep05'!R21</f>
        <v>45.405443439623014</v>
      </c>
      <c r="CD25" s="93">
        <f>'dep05'!S25-'dep05'!S21</f>
        <v>79.609493313111216</v>
      </c>
      <c r="CE25" s="100">
        <f>'dep05'!T25-'dep05'!T21</f>
        <v>0</v>
      </c>
      <c r="CF25" s="234"/>
      <c r="CG25" s="95" t="str">
        <f t="shared" si="3"/>
        <v>2004T4</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tr">
        <f>Paca!A26</f>
        <v>2005T1</v>
      </c>
      <c r="B26" s="134">
        <f>('dep05'!B26/'dep05'!B25-1)*100</f>
        <v>0.70134332364641949</v>
      </c>
      <c r="C26" s="135"/>
      <c r="D26" s="136">
        <f>('dep05'!D26/'dep05'!D25-1)*100</f>
        <v>-1.0862116548748357</v>
      </c>
      <c r="E26" s="137">
        <f>('dep05'!E26/'dep05'!E25-1)*100</f>
        <v>-1.5638527961632231</v>
      </c>
      <c r="F26" s="137">
        <f>('dep05'!F26/'dep05'!F25-1)*100</f>
        <v>1.2256003836106144</v>
      </c>
      <c r="G26" s="137">
        <f>('dep05'!G26/'dep05'!G25-1)*100</f>
        <v>-0.64869176005158957</v>
      </c>
      <c r="H26" s="137">
        <f>('dep05'!H26/'dep05'!H25-1)*100</f>
        <v>2.3600703092611974</v>
      </c>
      <c r="I26" s="138">
        <f>('dep05'!I26/'dep05'!I25-1)*100</f>
        <v>-2.7307024197584573</v>
      </c>
      <c r="J26" s="139">
        <f>('dep05'!J26/'dep05'!J25-1)*100</f>
        <v>-0.24920786466159361</v>
      </c>
      <c r="K26" s="136">
        <f>('dep05'!K26/'dep05'!K25-1)*100</f>
        <v>1.1222428270557527</v>
      </c>
      <c r="L26" s="137">
        <f>('dep05'!L26/'dep05'!L25-1)*100</f>
        <v>0.83420354698822141</v>
      </c>
      <c r="M26" s="137">
        <f>('dep05'!M26/'dep05'!M25-1)*100</f>
        <v>-0.9742507413901591</v>
      </c>
      <c r="N26" s="137">
        <f>('dep05'!N26/'dep05'!N25-1)*100</f>
        <v>3.5568207043946254</v>
      </c>
      <c r="O26" s="137">
        <f>('dep05'!O26/'dep05'!O25-1)*100</f>
        <v>-1.8648286785697188</v>
      </c>
      <c r="P26" s="137">
        <f>('dep05'!P26/'dep05'!P25-1)*100</f>
        <v>-1.0830959256345918</v>
      </c>
      <c r="Q26" s="137">
        <f>('dep05'!Q26/'dep05'!Q25-1)*100</f>
        <v>0.91715623795789458</v>
      </c>
      <c r="R26" s="137">
        <f>('dep05'!R26/'dep05'!R25-1)*100</f>
        <v>0.92108732243261215</v>
      </c>
      <c r="S26" s="137">
        <f>('dep05'!S26/'dep05'!S25-1)*100</f>
        <v>1.555171359628349</v>
      </c>
      <c r="T26" s="136"/>
      <c r="V26" s="69" t="str">
        <f t="shared" si="0"/>
        <v>2005T1</v>
      </c>
      <c r="W26" s="74">
        <f>'dep05'!B26-'dep05'!B25</f>
        <v>196.10638805702183</v>
      </c>
      <c r="X26" s="106"/>
      <c r="Y26" s="101">
        <f>'dep05'!D26-'dep05'!D25</f>
        <v>-26.571111510297669</v>
      </c>
      <c r="Z26" s="75">
        <f>'dep05'!E26-'dep05'!E25</f>
        <v>-12.829932809226079</v>
      </c>
      <c r="AA26" s="75">
        <f>'dep05'!F26-'dep05'!F25</f>
        <v>7.5862796852437668</v>
      </c>
      <c r="AB26" s="75">
        <f>'dep05'!G26-'dep05'!G25</f>
        <v>-1.3028959215950806</v>
      </c>
      <c r="AC26" s="75">
        <f>'dep05'!H26-'dep05'!H25</f>
        <v>0.91992434700190984</v>
      </c>
      <c r="AD26" s="76">
        <f>'dep05'!I26-'dep05'!I25</f>
        <v>-20.944486811723095</v>
      </c>
      <c r="AE26" s="103">
        <f>'dep05'!J26-'dep05'!J25</f>
        <v>-10.611845521878422</v>
      </c>
      <c r="AF26" s="101">
        <f>'dep05'!K26-'dep05'!K25</f>
        <v>238.44728294319793</v>
      </c>
      <c r="AG26" s="75">
        <f>'dep05'!L26-'dep05'!L25</f>
        <v>56.018623908616064</v>
      </c>
      <c r="AH26" s="75">
        <f>'dep05'!M26-'dep05'!M25</f>
        <v>-30.830546568449336</v>
      </c>
      <c r="AI26" s="75">
        <f>'dep05'!N26-'dep05'!N25</f>
        <v>163.77835905322536</v>
      </c>
      <c r="AJ26" s="75">
        <f>'dep05'!O26-'dep05'!O25</f>
        <v>-7.5601606135958832</v>
      </c>
      <c r="AK26" s="75">
        <f>'dep05'!P26-'dep05'!P25</f>
        <v>-9.5031163639313263</v>
      </c>
      <c r="AL26" s="75">
        <f>'dep05'!Q26-'dep05'!Q25</f>
        <v>4.9164179259885259</v>
      </c>
      <c r="AM26" s="75">
        <f>'dep05'!R26-'dep05'!R25</f>
        <v>22.170127507178222</v>
      </c>
      <c r="AN26" s="75">
        <f>'dep05'!S26-'dep05'!S25</f>
        <v>39.457578094164546</v>
      </c>
      <c r="AO26" s="101"/>
      <c r="AQ26" s="69" t="str">
        <f t="shared" si="1"/>
        <v>2005T1</v>
      </c>
      <c r="AR26" s="134">
        <f>('dep05'!B26/'dep05'!B22-1)*100</f>
        <v>2.425743192787011</v>
      </c>
      <c r="AS26" s="135"/>
      <c r="AT26" s="136">
        <f>('dep05'!D26/'dep05'!D22-1)*100</f>
        <v>-5.7184813969610619</v>
      </c>
      <c r="AU26" s="137">
        <f>('dep05'!E26/'dep05'!E22-1)*100</f>
        <v>-0.7494825303844932</v>
      </c>
      <c r="AV26" s="137">
        <f>('dep05'!F26/'dep05'!F22-1)*100</f>
        <v>-2.172479256020976</v>
      </c>
      <c r="AW26" s="137">
        <f>('dep05'!G26/'dep05'!G22-1)*100</f>
        <v>-16.743765106754051</v>
      </c>
      <c r="AX26" s="137">
        <f>('dep05'!H26/'dep05'!H22-1)*100</f>
        <v>46.287954865941018</v>
      </c>
      <c r="AY26" s="138">
        <f>('dep05'!I26/'dep05'!I22-1)*100</f>
        <v>-11.740295777495447</v>
      </c>
      <c r="AZ26" s="139">
        <f>('dep05'!J26/'dep05'!J22-1)*100</f>
        <v>3.4986254399672623</v>
      </c>
      <c r="BA26" s="136">
        <f>('dep05'!K26/'dep05'!K22-1)*100</f>
        <v>3.2455700828021516</v>
      </c>
      <c r="BB26" s="137">
        <f>('dep05'!L26/'dep05'!L22-1)*100</f>
        <v>2.1985260933033324</v>
      </c>
      <c r="BC26" s="137">
        <f>('dep05'!M26/'dep05'!M22-1)*100</f>
        <v>-0.14692109618474891</v>
      </c>
      <c r="BD26" s="137">
        <f>('dep05'!N26/'dep05'!N22-1)*100</f>
        <v>5.8672288548514917</v>
      </c>
      <c r="BE26" s="137">
        <f>('dep05'!O26/'dep05'!O22-1)*100</f>
        <v>6.1868559845733584</v>
      </c>
      <c r="BF26" s="137">
        <f>('dep05'!P26/'dep05'!P22-1)*100</f>
        <v>3.4982166784399915</v>
      </c>
      <c r="BG26" s="137">
        <f>('dep05'!Q26/'dep05'!Q22-1)*100</f>
        <v>15.834554944387168</v>
      </c>
      <c r="BH26" s="137">
        <f>('dep05'!R26/'dep05'!R22-1)*100</f>
        <v>1.5126527086905206</v>
      </c>
      <c r="BI26" s="137">
        <f>('dep05'!S26/'dep05'!S22-1)*100</f>
        <v>4.3508989907222073</v>
      </c>
      <c r="BJ26" s="136"/>
      <c r="BL26" s="69" t="str">
        <f t="shared" si="2"/>
        <v>2005T1</v>
      </c>
      <c r="BM26" s="74">
        <f>'dep05'!B26-'dep05'!B22</f>
        <v>666.85595704223306</v>
      </c>
      <c r="BN26" s="106">
        <f>'dep05'!C26-'dep05'!C22</f>
        <v>0</v>
      </c>
      <c r="BO26" s="101">
        <f>'dep05'!D26-'dep05'!D22</f>
        <v>-146.75950643493752</v>
      </c>
      <c r="BP26" s="75">
        <f>'dep05'!E26-'dep05'!E22</f>
        <v>-6.0983430725182188</v>
      </c>
      <c r="BQ26" s="75">
        <f>'dep05'!F26-'dep05'!F22</f>
        <v>-13.914413777734126</v>
      </c>
      <c r="BR26" s="75">
        <f>'dep05'!G26-'dep05'!G22</f>
        <v>-40.131120828893273</v>
      </c>
      <c r="BS26" s="75">
        <f>'dep05'!H26-'dep05'!H22</f>
        <v>12.624586775214937</v>
      </c>
      <c r="BT26" s="76">
        <f>'dep05'!I26-'dep05'!I22</f>
        <v>-99.240215531007379</v>
      </c>
      <c r="BU26" s="103">
        <f>'dep05'!J26-'dep05'!J22</f>
        <v>143.58477641772333</v>
      </c>
      <c r="BV26" s="101">
        <f>'dep05'!K26-'dep05'!K22</f>
        <v>675.41670550544586</v>
      </c>
      <c r="BW26" s="75">
        <f>'dep05'!L26-'dep05'!L22</f>
        <v>145.6650185215276</v>
      </c>
      <c r="BX26" s="75">
        <f>'dep05'!M26-'dep05'!M22</f>
        <v>-4.610853413827499</v>
      </c>
      <c r="BY26" s="75">
        <f>'dep05'!N26-'dep05'!N22</f>
        <v>264.26809492808843</v>
      </c>
      <c r="BZ26" s="75">
        <f>'dep05'!O26-'dep05'!O22</f>
        <v>23.180137733204162</v>
      </c>
      <c r="CA26" s="75">
        <f>'dep05'!P26-'dep05'!P22</f>
        <v>29.334823502235054</v>
      </c>
      <c r="CB26" s="75">
        <f>'dep05'!Q26-'dep05'!Q22</f>
        <v>73.950003723707425</v>
      </c>
      <c r="CC26" s="75">
        <f>'dep05'!R26-'dep05'!R22</f>
        <v>36.196648427403034</v>
      </c>
      <c r="CD26" s="75">
        <f>'dep05'!S26-'dep05'!S22</f>
        <v>107.4328320831014</v>
      </c>
      <c r="CE26" s="101">
        <f>'dep05'!T26-'dep05'!T22</f>
        <v>0</v>
      </c>
      <c r="CG26" s="69" t="str">
        <f t="shared" si="3"/>
        <v>2005T1</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tr">
        <f>Paca!A27</f>
        <v>2005T2</v>
      </c>
      <c r="B27" s="134">
        <f>('dep05'!B27/'dep05'!B26-1)*100</f>
        <v>0.50172470521734347</v>
      </c>
      <c r="C27" s="135"/>
      <c r="D27" s="136">
        <f>('dep05'!D27/'dep05'!D26-1)*100</f>
        <v>-0.42011011599957238</v>
      </c>
      <c r="E27" s="137">
        <f>('dep05'!E27/'dep05'!E26-1)*100</f>
        <v>-3.103798668779989</v>
      </c>
      <c r="F27" s="137">
        <f>('dep05'!F27/'dep05'!F26-1)*100</f>
        <v>-1.044828436473455</v>
      </c>
      <c r="G27" s="137">
        <f>('dep05'!G27/'dep05'!G26-1)*100</f>
        <v>-2.4604004989167483</v>
      </c>
      <c r="H27" s="137">
        <f>('dep05'!H27/'dep05'!H26-1)*100</f>
        <v>16.238794988271145</v>
      </c>
      <c r="I27" s="138">
        <f>('dep05'!I27/'dep05'!I26-1)*100</f>
        <v>2.6643493369520321</v>
      </c>
      <c r="J27" s="139">
        <f>('dep05'!J27/'dep05'!J26-1)*100</f>
        <v>4.9511111462477109</v>
      </c>
      <c r="K27" s="136">
        <f>('dep05'!K27/'dep05'!K26-1)*100</f>
        <v>-0.26416607920120017</v>
      </c>
      <c r="L27" s="137">
        <f>('dep05'!L27/'dep05'!L26-1)*100</f>
        <v>0.28569806458169644</v>
      </c>
      <c r="M27" s="137">
        <f>('dep05'!M27/'dep05'!M26-1)*100</f>
        <v>4.8944984519768919</v>
      </c>
      <c r="N27" s="137">
        <f>('dep05'!N27/'dep05'!N26-1)*100</f>
        <v>-8.3036609656286444</v>
      </c>
      <c r="O27" s="137">
        <f>('dep05'!O27/'dep05'!O26-1)*100</f>
        <v>6.6012497452104801</v>
      </c>
      <c r="P27" s="137">
        <f>('dep05'!P27/'dep05'!P26-1)*100</f>
        <v>5.3068795724420248E-2</v>
      </c>
      <c r="Q27" s="137">
        <f>('dep05'!Q27/'dep05'!Q26-1)*100</f>
        <v>4.4611631518082229</v>
      </c>
      <c r="R27" s="137">
        <f>('dep05'!R27/'dep05'!R26-1)*100</f>
        <v>0.71996126003710526</v>
      </c>
      <c r="S27" s="137">
        <f>('dep05'!S27/'dep05'!S26-1)*100</f>
        <v>3.8082010034148572</v>
      </c>
      <c r="T27" s="136"/>
      <c r="V27" s="69" t="str">
        <f t="shared" si="0"/>
        <v>2005T2</v>
      </c>
      <c r="W27" s="74">
        <f>'dep05'!B27-'dep05'!B26</f>
        <v>141.2738641003707</v>
      </c>
      <c r="X27" s="106"/>
      <c r="Y27" s="101">
        <f>'dep05'!D27-'dep05'!D26</f>
        <v>-10.165183860379784</v>
      </c>
      <c r="Z27" s="75">
        <f>'dep05'!E27-'dep05'!E26</f>
        <v>-25.065516642637022</v>
      </c>
      <c r="AA27" s="75">
        <f>'dep05'!F27-'dep05'!F26</f>
        <v>-6.5465924759332665</v>
      </c>
      <c r="AB27" s="75">
        <f>'dep05'!G27-'dep05'!G26</f>
        <v>-4.9096523366868894</v>
      </c>
      <c r="AC27" s="75">
        <f>'dep05'!H27-'dep05'!H26</f>
        <v>6.479053205605112</v>
      </c>
      <c r="AD27" s="76">
        <f>'dep05'!I27-'dep05'!I26</f>
        <v>19.877524389272935</v>
      </c>
      <c r="AE27" s="103">
        <f>'dep05'!J27-'dep05'!J26</f>
        <v>210.30432503191969</v>
      </c>
      <c r="AF27" s="101">
        <f>'dep05'!K27-'dep05'!K26</f>
        <v>-56.758287515167467</v>
      </c>
      <c r="AG27" s="75">
        <f>'dep05'!L27-'dep05'!L26</f>
        <v>19.345304710896016</v>
      </c>
      <c r="AH27" s="75">
        <f>'dep05'!M27-'dep05'!M26</f>
        <v>153.37932128483726</v>
      </c>
      <c r="AI27" s="75">
        <f>'dep05'!N27-'dep05'!N26</f>
        <v>-395.95229048955753</v>
      </c>
      <c r="AJ27" s="75">
        <f>'dep05'!O27-'dep05'!O26</f>
        <v>26.262915198252927</v>
      </c>
      <c r="AK27" s="75">
        <f>'dep05'!P27-'dep05'!P26</f>
        <v>0.46058402709604707</v>
      </c>
      <c r="AL27" s="75">
        <f>'dep05'!Q27-'dep05'!Q26</f>
        <v>24.133403802398675</v>
      </c>
      <c r="AM27" s="75">
        <f>'dep05'!R27-'dep05'!R26</f>
        <v>17.488736540339687</v>
      </c>
      <c r="AN27" s="75">
        <f>'dep05'!S27-'dep05'!S26</f>
        <v>98.123737410572176</v>
      </c>
      <c r="AO27" s="101"/>
      <c r="AQ27" s="69" t="str">
        <f t="shared" si="1"/>
        <v>2005T2</v>
      </c>
      <c r="AR27" s="134">
        <f>('dep05'!B27/'dep05'!B23-1)*100</f>
        <v>0.89702845184773672</v>
      </c>
      <c r="AS27" s="135"/>
      <c r="AT27" s="136">
        <f>('dep05'!D27/'dep05'!D23-1)*100</f>
        <v>-6.1093839027985712</v>
      </c>
      <c r="AU27" s="137">
        <f>('dep05'!E27/'dep05'!E23-1)*100</f>
        <v>-8.045175416848382</v>
      </c>
      <c r="AV27" s="137">
        <f>('dep05'!F27/'dep05'!F23-1)*100</f>
        <v>-0.58623681231939617</v>
      </c>
      <c r="AW27" s="137">
        <f>('dep05'!G27/'dep05'!G23-1)*100</f>
        <v>-12.618492228875999</v>
      </c>
      <c r="AX27" s="137">
        <f>('dep05'!H27/'dep05'!H23-1)*100</f>
        <v>29.1797695762674</v>
      </c>
      <c r="AY27" s="138">
        <f>('dep05'!I27/'dep05'!I23-1)*100</f>
        <v>-8.0475746624112947</v>
      </c>
      <c r="AZ27" s="139">
        <f>('dep05'!J27/'dep05'!J23-1)*100</f>
        <v>7.4038905957096279</v>
      </c>
      <c r="BA27" s="136">
        <f>('dep05'!K27/'dep05'!K23-1)*100</f>
        <v>0.47949572959267162</v>
      </c>
      <c r="BB27" s="137">
        <f>('dep05'!L27/'dep05'!L23-1)*100</f>
        <v>2.3239705005846156</v>
      </c>
      <c r="BC27" s="137">
        <f>('dep05'!M27/'dep05'!M23-1)*100</f>
        <v>3.5393012966426385</v>
      </c>
      <c r="BD27" s="137">
        <f>('dep05'!N27/'dep05'!N23-1)*100</f>
        <v>-5.7490886609359411</v>
      </c>
      <c r="BE27" s="137">
        <f>('dep05'!O27/'dep05'!O23-1)*100</f>
        <v>3.9058222287801092</v>
      </c>
      <c r="BF27" s="137">
        <f>('dep05'!P27/'dep05'!P23-1)*100</f>
        <v>1.2077133973181997</v>
      </c>
      <c r="BG27" s="137">
        <f>('dep05'!Q27/'dep05'!Q23-1)*100</f>
        <v>14.232289494375273</v>
      </c>
      <c r="BH27" s="137">
        <f>('dep05'!R27/'dep05'!R23-1)*100</f>
        <v>3.256502587189547</v>
      </c>
      <c r="BI27" s="137">
        <f>('dep05'!S27/'dep05'!S23-1)*100</f>
        <v>-2.6032236900637051</v>
      </c>
      <c r="BJ27" s="136"/>
      <c r="BL27" s="69" t="str">
        <f t="shared" si="2"/>
        <v>2005T2</v>
      </c>
      <c r="BM27" s="74">
        <f>'dep05'!B27-'dep05'!B23</f>
        <v>251.59250232503473</v>
      </c>
      <c r="BN27" s="106">
        <f>'dep05'!C27-'dep05'!C23</f>
        <v>0</v>
      </c>
      <c r="BO27" s="101">
        <f>'dep05'!D27-'dep05'!D23</f>
        <v>-156.78299922720043</v>
      </c>
      <c r="BP27" s="75">
        <f>'dep05'!E27-'dep05'!E23</f>
        <v>-68.462202577878315</v>
      </c>
      <c r="BQ27" s="75">
        <f>'dep05'!F27-'dep05'!F23</f>
        <v>-3.6562458581885267</v>
      </c>
      <c r="BR27" s="75">
        <f>'dep05'!G27-'dep05'!G23</f>
        <v>-28.106957169189172</v>
      </c>
      <c r="BS27" s="75">
        <f>'dep05'!H27-'dep05'!H23</f>
        <v>10.476017109843056</v>
      </c>
      <c r="BT27" s="76">
        <f>'dep05'!I27-'dep05'!I23</f>
        <v>-67.033610731787348</v>
      </c>
      <c r="BU27" s="103">
        <f>'dep05'!J27-'dep05'!J23</f>
        <v>307.30706770774304</v>
      </c>
      <c r="BV27" s="101">
        <f>'dep05'!K27-'dep05'!K23</f>
        <v>102.2611690844933</v>
      </c>
      <c r="BW27" s="75">
        <f>'dep05'!L27-'dep05'!L23</f>
        <v>154.22703360941068</v>
      </c>
      <c r="BX27" s="75">
        <f>'dep05'!M27-'dep05'!M23</f>
        <v>112.36307921289972</v>
      </c>
      <c r="BY27" s="75">
        <f>'dep05'!N27-'dep05'!N23</f>
        <v>-266.70962924597734</v>
      </c>
      <c r="BZ27" s="75">
        <f>'dep05'!O27-'dep05'!O23</f>
        <v>15.942324808583408</v>
      </c>
      <c r="CA27" s="75">
        <f>'dep05'!P27-'dep05'!P23</f>
        <v>10.362160746194263</v>
      </c>
      <c r="CB27" s="75">
        <f>'dep05'!Q27-'dep05'!Q23</f>
        <v>70.406250801011424</v>
      </c>
      <c r="CC27" s="75">
        <f>'dep05'!R27-'dep05'!R23</f>
        <v>77.161182331843065</v>
      </c>
      <c r="CD27" s="75">
        <f>'dep05'!S27-'dep05'!S23</f>
        <v>-71.491233179473511</v>
      </c>
      <c r="CE27" s="101">
        <f>'dep05'!T27-'dep05'!T23</f>
        <v>0</v>
      </c>
      <c r="CG27" s="69" t="str">
        <f t="shared" si="3"/>
        <v>2005T2</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tr">
        <f>Paca!A28</f>
        <v>2005T3</v>
      </c>
      <c r="B28" s="134">
        <f>('dep05'!B28/'dep05'!B27-1)*100</f>
        <v>1.2258634494274112</v>
      </c>
      <c r="C28" s="135"/>
      <c r="D28" s="136">
        <f>('dep05'!D28/'dep05'!D27-1)*100</f>
        <v>0.15045768185906194</v>
      </c>
      <c r="E28" s="137">
        <f>('dep05'!E28/'dep05'!E27-1)*100</f>
        <v>1.7494369343168392</v>
      </c>
      <c r="F28" s="137">
        <f>('dep05'!F28/'dep05'!F27-1)*100</f>
        <v>-1.0506199852507003</v>
      </c>
      <c r="G28" s="137">
        <f>('dep05'!G28/'dep05'!G27-1)*100</f>
        <v>4.0872177054906755</v>
      </c>
      <c r="H28" s="137">
        <f>('dep05'!H28/'dep05'!H27-1)*100</f>
        <v>-9.9299668461716895</v>
      </c>
      <c r="I28" s="138">
        <f>('dep05'!I28/'dep05'!I27-1)*100</f>
        <v>-0.900878618895673</v>
      </c>
      <c r="J28" s="139">
        <f>('dep05'!J28/'dep05'!J27-1)*100</f>
        <v>2.5951539463935802</v>
      </c>
      <c r="K28" s="136">
        <f>('dep05'!K28/'dep05'!K27-1)*100</f>
        <v>1.0505199827657741</v>
      </c>
      <c r="L28" s="137">
        <f>('dep05'!L28/'dep05'!L27-1)*100</f>
        <v>-0.75727465444196396</v>
      </c>
      <c r="M28" s="137">
        <f>('dep05'!M28/'dep05'!M27-1)*100</f>
        <v>1.572454784245414</v>
      </c>
      <c r="N28" s="137">
        <f>('dep05'!N28/'dep05'!N27-1)*100</f>
        <v>2.7515807336056852</v>
      </c>
      <c r="O28" s="137">
        <f>('dep05'!O28/'dep05'!O27-1)*100</f>
        <v>-2.0894821990998125</v>
      </c>
      <c r="P28" s="137">
        <f>('dep05'!P28/'dep05'!P27-1)*100</f>
        <v>-0.18530560131410079</v>
      </c>
      <c r="Q28" s="137">
        <f>('dep05'!Q28/'dep05'!Q27-1)*100</f>
        <v>0.44764211937009524</v>
      </c>
      <c r="R28" s="137">
        <f>('dep05'!R28/'dep05'!R27-1)*100</f>
        <v>-0.29631219366560435</v>
      </c>
      <c r="S28" s="137">
        <f>('dep05'!S28/'dep05'!S27-1)*100</f>
        <v>4.4763294308665103</v>
      </c>
      <c r="T28" s="136"/>
      <c r="V28" s="69" t="str">
        <f t="shared" si="0"/>
        <v>2005T3</v>
      </c>
      <c r="W28" s="74">
        <f>'dep05'!B28-'dep05'!B27</f>
        <v>346.90610960338745</v>
      </c>
      <c r="X28" s="106"/>
      <c r="Y28" s="101">
        <f>'dep05'!D28-'dep05'!D27</f>
        <v>3.6252512166624911</v>
      </c>
      <c r="Z28" s="75">
        <f>'dep05'!E28-'dep05'!E27</f>
        <v>13.689518113591248</v>
      </c>
      <c r="AA28" s="75">
        <f>'dep05'!F28-'dep05'!F27</f>
        <v>-6.5141008348513196</v>
      </c>
      <c r="AB28" s="75">
        <f>'dep05'!G28-'dep05'!G27</f>
        <v>7.9552470737040153</v>
      </c>
      <c r="AC28" s="75">
        <f>'dep05'!H28-'dep05'!H27</f>
        <v>-4.6052864119000247</v>
      </c>
      <c r="AD28" s="76">
        <f>'dep05'!I28-'dep05'!I27</f>
        <v>-6.9001267238816126</v>
      </c>
      <c r="AE28" s="103">
        <f>'dep05'!J28-'dep05'!J27</f>
        <v>115.68996642572074</v>
      </c>
      <c r="AF28" s="101">
        <f>'dep05'!K28-'dep05'!K27</f>
        <v>225.11673144399902</v>
      </c>
      <c r="AG28" s="75">
        <f>'dep05'!L28-'dep05'!L27</f>
        <v>-51.423389571915322</v>
      </c>
      <c r="AH28" s="75">
        <f>'dep05'!M28-'dep05'!M27</f>
        <v>51.687972041482681</v>
      </c>
      <c r="AI28" s="75">
        <f>'dep05'!N28-'dep05'!N27</f>
        <v>120.31160140692737</v>
      </c>
      <c r="AJ28" s="75">
        <f>'dep05'!O28-'dep05'!O27</f>
        <v>-8.8617141997282829</v>
      </c>
      <c r="AK28" s="75">
        <f>'dep05'!P28-'dep05'!P27</f>
        <v>-1.6091206237372262</v>
      </c>
      <c r="AL28" s="75">
        <f>'dep05'!Q28-'dep05'!Q27</f>
        <v>2.5296257519459004</v>
      </c>
      <c r="AM28" s="75">
        <f>'dep05'!R28-'dep05'!R27</f>
        <v>-7.2496056069517181</v>
      </c>
      <c r="AN28" s="75">
        <f>'dep05'!S28-'dep05'!S27</f>
        <v>119.73136224597965</v>
      </c>
      <c r="AO28" s="101"/>
      <c r="AQ28" s="69" t="str">
        <f t="shared" si="1"/>
        <v>2005T3</v>
      </c>
      <c r="AR28" s="134">
        <f>('dep05'!B28/'dep05'!B24-1)*100</f>
        <v>2.0711882742755927</v>
      </c>
      <c r="AS28" s="135"/>
      <c r="AT28" s="136">
        <f>('dep05'!D28/'dep05'!D24-1)*100</f>
        <v>-1.8032497854480911</v>
      </c>
      <c r="AU28" s="137">
        <f>('dep05'!E28/'dep05'!E24-1)*100</f>
        <v>0.1848655602566307</v>
      </c>
      <c r="AV28" s="137">
        <f>('dep05'!F28/'dep05'!F24-1)*100</f>
        <v>-1.4593918125151428</v>
      </c>
      <c r="AW28" s="137">
        <f>('dep05'!G28/'dep05'!G24-1)*100</f>
        <v>-1.8423146019649006</v>
      </c>
      <c r="AX28" s="137">
        <f>('dep05'!H28/'dep05'!H24-1)*100</f>
        <v>15.549047839163176</v>
      </c>
      <c r="AY28" s="138">
        <f>('dep05'!I28/'dep05'!I24-1)*100</f>
        <v>-4.829203878425659</v>
      </c>
      <c r="AZ28" s="139">
        <f>('dep05'!J28/'dep05'!J24-1)*100</f>
        <v>9.469994994835762</v>
      </c>
      <c r="BA28" s="136">
        <f>('dep05'!K28/'dep05'!K24-1)*100</f>
        <v>1.1008987038981566</v>
      </c>
      <c r="BB28" s="137">
        <f>('dep05'!L28/'dep05'!L24-1)*100</f>
        <v>1.1317144689561909</v>
      </c>
      <c r="BC28" s="137">
        <f>('dep05'!M28/'dep05'!M24-1)*100</f>
        <v>5.0716205359099265</v>
      </c>
      <c r="BD28" s="137">
        <f>('dep05'!N28/'dep05'!N24-1)*100</f>
        <v>-2.5520804587720658</v>
      </c>
      <c r="BE28" s="137">
        <f>('dep05'!O28/'dep05'!O24-1)*100</f>
        <v>2.4621009238780411</v>
      </c>
      <c r="BF28" s="137">
        <f>('dep05'!P28/'dep05'!P24-1)*100</f>
        <v>-0.72070871353828725</v>
      </c>
      <c r="BG28" s="137">
        <f>('dep05'!Q28/'dep05'!Q24-1)*100</f>
        <v>8.9409752734806567</v>
      </c>
      <c r="BH28" s="137">
        <f>('dep05'!R28/'dep05'!R24-1)*100</f>
        <v>1.0663294838097359</v>
      </c>
      <c r="BI28" s="137">
        <f>('dep05'!S28/'dep05'!S24-1)*100</f>
        <v>1.4844334560735195</v>
      </c>
      <c r="BJ28" s="136"/>
      <c r="BL28" s="69" t="str">
        <f t="shared" si="2"/>
        <v>2005T3</v>
      </c>
      <c r="BM28" s="74">
        <f>'dep05'!B28-'dep05'!B24</f>
        <v>581.26978750560011</v>
      </c>
      <c r="BN28" s="106">
        <f>'dep05'!C28-'dep05'!C24</f>
        <v>0</v>
      </c>
      <c r="BO28" s="101">
        <f>'dep05'!D28-'dep05'!D24</f>
        <v>-44.313438768756896</v>
      </c>
      <c r="BP28" s="75">
        <f>'dep05'!E28-'dep05'!E24</f>
        <v>1.4691825983959461</v>
      </c>
      <c r="BQ28" s="75">
        <f>'dep05'!F28-'dep05'!F24</f>
        <v>-9.0861219941589297</v>
      </c>
      <c r="BR28" s="75">
        <f>'dep05'!G28-'dep05'!G24</f>
        <v>-3.8024436484389241</v>
      </c>
      <c r="BS28" s="75">
        <f>'dep05'!H28-'dep05'!H24</f>
        <v>5.6211684206046542</v>
      </c>
      <c r="BT28" s="76">
        <f>'dep05'!I28-'dep05'!I24</f>
        <v>-38.51522414515955</v>
      </c>
      <c r="BU28" s="103">
        <f>'dep05'!J28-'dep05'!J24</f>
        <v>395.65264021548137</v>
      </c>
      <c r="BV28" s="101">
        <f>'dep05'!K28-'dep05'!K24</f>
        <v>235.79487067187438</v>
      </c>
      <c r="BW28" s="75">
        <f>'dep05'!L28-'dep05'!L24</f>
        <v>75.414604698264156</v>
      </c>
      <c r="BX28" s="75">
        <f>'dep05'!M28-'dep05'!M24</f>
        <v>161.15678567092573</v>
      </c>
      <c r="BY28" s="75">
        <f>'dep05'!N28-'dep05'!N24</f>
        <v>-117.66181679506644</v>
      </c>
      <c r="BZ28" s="75">
        <f>'dep05'!O28-'dep05'!O24</f>
        <v>9.9781724553437812</v>
      </c>
      <c r="CA28" s="75">
        <f>'dep05'!P28-'dep05'!P24</f>
        <v>-6.2921003443523205</v>
      </c>
      <c r="CB28" s="75">
        <f>'dep05'!Q28-'dep05'!Q24</f>
        <v>46.586352894444076</v>
      </c>
      <c r="CC28" s="75">
        <f>'dep05'!R28-'dep05'!R24</f>
        <v>25.737182577047406</v>
      </c>
      <c r="CD28" s="75">
        <f>'dep05'!S28-'dep05'!S24</f>
        <v>40.875689515275099</v>
      </c>
      <c r="CE28" s="101">
        <f>'dep05'!T28-'dep05'!T24</f>
        <v>0</v>
      </c>
      <c r="CG28" s="69" t="str">
        <f t="shared" si="3"/>
        <v>2005T3</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tr">
        <f>Paca!A29</f>
        <v>2005T4</v>
      </c>
      <c r="B29" s="140">
        <f>('dep05'!B29/'dep05'!B28-1)*100</f>
        <v>-0.87010448775655114</v>
      </c>
      <c r="C29" s="141"/>
      <c r="D29" s="142">
        <f>('dep05'!D29/'dep05'!D28-1)*100</f>
        <v>0.72700966557583957</v>
      </c>
      <c r="E29" s="143">
        <f>('dep05'!E29/'dep05'!E28-1)*100</f>
        <v>-1.551021385914797</v>
      </c>
      <c r="F29" s="143">
        <f>('dep05'!F29/'dep05'!F28-1)*100</f>
        <v>-0.72295986939142631</v>
      </c>
      <c r="G29" s="143">
        <f>('dep05'!G29/'dep05'!G28-1)*100</f>
        <v>3.594237232143116</v>
      </c>
      <c r="H29" s="143">
        <f>('dep05'!H29/'dep05'!H28-1)*100</f>
        <v>7.6503549145466643</v>
      </c>
      <c r="I29" s="144">
        <f>('dep05'!I29/'dep05'!I28-1)*100</f>
        <v>3.1422609496386755</v>
      </c>
      <c r="J29" s="145">
        <f>('dep05'!J29/'dep05'!J28-1)*100</f>
        <v>-0.16775933105250829</v>
      </c>
      <c r="K29" s="142">
        <f>('dep05'!K29/'dep05'!K28-1)*100</f>
        <v>-1.197616605702323</v>
      </c>
      <c r="L29" s="143">
        <f>('dep05'!L29/'dep05'!L28-1)*100</f>
        <v>-0.69168184520331799</v>
      </c>
      <c r="M29" s="143">
        <f>('dep05'!M29/'dep05'!M28-1)*100</f>
        <v>-0.61362450751684117</v>
      </c>
      <c r="N29" s="143">
        <f>('dep05'!N29/'dep05'!N28-1)*100</f>
        <v>-0.36430232991409017</v>
      </c>
      <c r="O29" s="143">
        <f>('dep05'!O29/'dep05'!O28-1)*100</f>
        <v>-0.35905816581954797</v>
      </c>
      <c r="P29" s="143">
        <f>('dep05'!P29/'dep05'!P28-1)*100</f>
        <v>2.4027503469516098</v>
      </c>
      <c r="Q29" s="143">
        <f>('dep05'!Q29/'dep05'!Q28-1)*100</f>
        <v>2.422143261057963</v>
      </c>
      <c r="R29" s="143">
        <f>('dep05'!R29/'dep05'!R28-1)*100</f>
        <v>-0.95371135780790706</v>
      </c>
      <c r="S29" s="143">
        <f>('dep05'!S29/'dep05'!S28-1)*100</f>
        <v>-6.6446668996325675</v>
      </c>
      <c r="T29" s="142"/>
      <c r="U29" s="234"/>
      <c r="V29" s="95" t="str">
        <f t="shared" si="0"/>
        <v>2005T4</v>
      </c>
      <c r="W29" s="92">
        <f>'dep05'!B29-'dep05'!B28</f>
        <v>-249.24861338201299</v>
      </c>
      <c r="X29" s="108"/>
      <c r="Y29" s="100">
        <f>'dep05'!D29-'dep05'!D28</f>
        <v>17.543525153925202</v>
      </c>
      <c r="Z29" s="93">
        <f>'dep05'!E29-'dep05'!E28</f>
        <v>-12.349224054759361</v>
      </c>
      <c r="AA29" s="93">
        <f>'dep05'!F29-'dep05'!F28</f>
        <v>-4.4354336532344405</v>
      </c>
      <c r="AB29" s="93">
        <f>'dep05'!G29-'dep05'!G28</f>
        <v>7.2816540186066163</v>
      </c>
      <c r="AC29" s="93">
        <f>'dep05'!H29-'dep05'!H28</f>
        <v>3.1957349511843418</v>
      </c>
      <c r="AD29" s="94">
        <f>'dep05'!I29-'dep05'!I28</f>
        <v>23.85079389212774</v>
      </c>
      <c r="AE29" s="102">
        <f>'dep05'!J29-'dep05'!J28</f>
        <v>-7.6726626314393798</v>
      </c>
      <c r="AF29" s="100">
        <f>'dep05'!K29-'dep05'!K28</f>
        <v>-259.33421475649811</v>
      </c>
      <c r="AG29" s="93">
        <f>'dep05'!L29-'dep05'!L28</f>
        <v>-46.613566949197775</v>
      </c>
      <c r="AH29" s="93">
        <f>'dep05'!M29-'dep05'!M28</f>
        <v>-20.487547429437655</v>
      </c>
      <c r="AI29" s="93">
        <f>'dep05'!N29-'dep05'!N28</f>
        <v>-16.367249704872847</v>
      </c>
      <c r="AJ29" s="93">
        <f>'dep05'!O29-'dep05'!O28</f>
        <v>-1.4909848109623454</v>
      </c>
      <c r="AK29" s="93">
        <f>'dep05'!P29-'dep05'!P28</f>
        <v>20.82587148521759</v>
      </c>
      <c r="AL29" s="93">
        <f>'dep05'!Q29-'dep05'!Q28</f>
        <v>13.748803460475528</v>
      </c>
      <c r="AM29" s="93">
        <f>'dep05'!R29-'dep05'!R28</f>
        <v>-23.264463079157395</v>
      </c>
      <c r="AN29" s="93">
        <f>'dep05'!S29-'dep05'!S28</f>
        <v>-185.68507772856992</v>
      </c>
      <c r="AO29" s="100"/>
      <c r="AP29" s="234"/>
      <c r="AQ29" s="95" t="str">
        <f t="shared" si="1"/>
        <v>2005T4</v>
      </c>
      <c r="AR29" s="140">
        <f>('dep05'!B29/'dep05'!B25-1)*100</f>
        <v>1.5558433531033256</v>
      </c>
      <c r="AS29" s="141"/>
      <c r="AT29" s="142">
        <f>('dep05'!D29/'dep05'!D25-1)*100</f>
        <v>-0.63639116372040672</v>
      </c>
      <c r="AU29" s="143">
        <f>('dep05'!E29/'dep05'!E25-1)*100</f>
        <v>-4.4557428963668544</v>
      </c>
      <c r="AV29" s="143">
        <f>('dep05'!F29/'dep05'!F25-1)*100</f>
        <v>-1.6009840304219258</v>
      </c>
      <c r="AW29" s="143">
        <f>('dep05'!G29/'dep05'!G25-1)*100</f>
        <v>4.4930859220633668</v>
      </c>
      <c r="AX29" s="143">
        <f>('dep05'!H29/'dep05'!H25-1)*100</f>
        <v>15.365901266832926</v>
      </c>
      <c r="AY29" s="144">
        <f>('dep05'!I29/'dep05'!I25-1)*100</f>
        <v>2.0708872637450693</v>
      </c>
      <c r="AZ29" s="145">
        <f>('dep05'!J29/'dep05'!J25-1)*100</f>
        <v>7.2262358017420203</v>
      </c>
      <c r="BA29" s="142">
        <f>('dep05'!K29/'dep05'!K25-1)*100</f>
        <v>0.69406891378227531</v>
      </c>
      <c r="BB29" s="143">
        <f>('dep05'!L29/'dep05'!L25-1)*100</f>
        <v>-0.33763628909080357</v>
      </c>
      <c r="BC29" s="143">
        <f>('dep05'!M29/'dep05'!M25-1)*100</f>
        <v>4.858501976321028</v>
      </c>
      <c r="BD29" s="143">
        <f>('dep05'!N29/'dep05'!N25-1)*100</f>
        <v>-2.784797861886501</v>
      </c>
      <c r="BE29" s="143">
        <f>('dep05'!O29/'dep05'!O25-1)*100</f>
        <v>2.0596682924937548</v>
      </c>
      <c r="BF29" s="143">
        <f>('dep05'!P29/'dep05'!P25-1)*100</f>
        <v>1.1595832575915566</v>
      </c>
      <c r="BG29" s="143">
        <f>('dep05'!Q29/'dep05'!Q25-1)*100</f>
        <v>8.4559711423892061</v>
      </c>
      <c r="BH29" s="143">
        <f>('dep05'!R29/'dep05'!R25-1)*100</f>
        <v>0.37993264003137739</v>
      </c>
      <c r="BI29" s="143">
        <f>('dep05'!S29/'dep05'!S25-1)*100</f>
        <v>2.8231127578971282</v>
      </c>
      <c r="BJ29" s="142"/>
      <c r="BK29" s="234"/>
      <c r="BL29" s="95" t="str">
        <f t="shared" si="2"/>
        <v>2005T4</v>
      </c>
      <c r="BM29" s="92">
        <f>'dep05'!B29-'dep05'!B25</f>
        <v>435.03774837876699</v>
      </c>
      <c r="BN29" s="108">
        <f>'dep05'!C29-'dep05'!C25</f>
        <v>0</v>
      </c>
      <c r="BO29" s="100">
        <f>'dep05'!D29-'dep05'!D25</f>
        <v>-15.56751900008976</v>
      </c>
      <c r="BP29" s="93">
        <f>'dep05'!E29-'dep05'!E25</f>
        <v>-36.555155393031214</v>
      </c>
      <c r="BQ29" s="93">
        <f>'dep05'!F29-'dep05'!F25</f>
        <v>-9.9098472787752598</v>
      </c>
      <c r="BR29" s="93">
        <f>'dep05'!G29-'dep05'!G25</f>
        <v>9.0243528340286616</v>
      </c>
      <c r="BS29" s="93">
        <f>'dep05'!H29-'dep05'!H25</f>
        <v>5.9894260918913389</v>
      </c>
      <c r="BT29" s="94">
        <f>'dep05'!I29-'dep05'!I25</f>
        <v>15.883704745795967</v>
      </c>
      <c r="BU29" s="102">
        <f>'dep05'!J29-'dep05'!J25</f>
        <v>307.70978330432263</v>
      </c>
      <c r="BV29" s="100">
        <f>'dep05'!K29-'dep05'!K25</f>
        <v>147.47151211553137</v>
      </c>
      <c r="BW29" s="93">
        <f>'dep05'!L29-'dep05'!L25</f>
        <v>-22.673027901601017</v>
      </c>
      <c r="BX29" s="93">
        <f>'dep05'!M29-'dep05'!M25</f>
        <v>153.74919932843295</v>
      </c>
      <c r="BY29" s="93">
        <f>'dep05'!N29-'dep05'!N25</f>
        <v>-128.22957973427765</v>
      </c>
      <c r="BZ29" s="93">
        <f>'dep05'!O29-'dep05'!O25</f>
        <v>8.3500555739664151</v>
      </c>
      <c r="CA29" s="93">
        <f>'dep05'!P29-'dep05'!P25</f>
        <v>10.174218524645084</v>
      </c>
      <c r="CB29" s="93">
        <f>'dep05'!Q29-'dep05'!Q25</f>
        <v>45.32825094080863</v>
      </c>
      <c r="CC29" s="93">
        <f>'dep05'!R29-'dep05'!R25</f>
        <v>9.1447953614087965</v>
      </c>
      <c r="CD29" s="93">
        <f>'dep05'!S29-'dep05'!S25</f>
        <v>71.627600022146453</v>
      </c>
      <c r="CE29" s="100">
        <f>'dep05'!T29-'dep05'!T25</f>
        <v>0</v>
      </c>
      <c r="CF29" s="234"/>
      <c r="CG29" s="95" t="str">
        <f t="shared" si="3"/>
        <v>2005T4</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tr">
        <f>Paca!A30</f>
        <v>2006T1</v>
      </c>
      <c r="B30" s="134">
        <f>('dep05'!B30/'dep05'!B29-1)*100</f>
        <v>-1.0117921803071139</v>
      </c>
      <c r="C30" s="135"/>
      <c r="D30" s="136">
        <f>('dep05'!D30/'dep05'!D29-1)*100</f>
        <v>-4.2451158098491426</v>
      </c>
      <c r="E30" s="137">
        <f>('dep05'!E30/'dep05'!E29-1)*100</f>
        <v>-3.2423457311746895</v>
      </c>
      <c r="F30" s="137">
        <f>('dep05'!F30/'dep05'!F29-1)*100</f>
        <v>-2.1341781081541278</v>
      </c>
      <c r="G30" s="137">
        <f>('dep05'!G30/'dep05'!G29-1)*100</f>
        <v>-6.9658210839014583</v>
      </c>
      <c r="H30" s="137">
        <f>('dep05'!H30/'dep05'!H29-1)*100</f>
        <v>-19.74347518529277</v>
      </c>
      <c r="I30" s="138">
        <f>('dep05'!I30/'dep05'!I29-1)*100</f>
        <v>-5.2718369433363605</v>
      </c>
      <c r="J30" s="139">
        <f>('dep05'!J30/'dep05'!J29-1)*100</f>
        <v>1.4575617444251954</v>
      </c>
      <c r="K30" s="136">
        <f>('dep05'!K30/'dep05'!K29-1)*100</f>
        <v>-1.1876129581732897</v>
      </c>
      <c r="L30" s="137">
        <f>('dep05'!L30/'dep05'!L29-1)*100</f>
        <v>-0.67474848358010098</v>
      </c>
      <c r="M30" s="137">
        <f>('dep05'!M30/'dep05'!M29-1)*100</f>
        <v>4.3892924571252712</v>
      </c>
      <c r="N30" s="137">
        <f>('dep05'!N30/'dep05'!N29-1)*100</f>
        <v>-1.399183028600004</v>
      </c>
      <c r="O30" s="137">
        <f>('dep05'!O30/'dep05'!O29-1)*100</f>
        <v>-9.5009796157240025</v>
      </c>
      <c r="P30" s="137">
        <f>('dep05'!P30/'dep05'!P29-1)*100</f>
        <v>-1.7354117795870039</v>
      </c>
      <c r="Q30" s="137">
        <f>('dep05'!Q30/'dep05'!Q29-1)*100</f>
        <v>1.4153366718200111</v>
      </c>
      <c r="R30" s="137">
        <f>('dep05'!R30/'dep05'!R29-1)*100</f>
        <v>-6.4714840783161591</v>
      </c>
      <c r="S30" s="137">
        <f>('dep05'!S30/'dep05'!S29-1)*100</f>
        <v>-3.4154849716264035</v>
      </c>
      <c r="T30" s="136"/>
      <c r="V30" s="69" t="str">
        <f t="shared" si="0"/>
        <v>2006T1</v>
      </c>
      <c r="W30" s="74">
        <f>'dep05'!B30-'dep05'!B29</f>
        <v>-287.31434458998774</v>
      </c>
      <c r="X30" s="106"/>
      <c r="Y30" s="101">
        <f>'dep05'!D30-'dep05'!D29</f>
        <v>-103.18395321776688</v>
      </c>
      <c r="Z30" s="75">
        <f>'dep05'!E30-'dep05'!E29</f>
        <v>-25.415134989292937</v>
      </c>
      <c r="AA30" s="75">
        <f>'dep05'!F30-'dep05'!F29</f>
        <v>-12.998743610093129</v>
      </c>
      <c r="AB30" s="75">
        <f>'dep05'!G30-'dep05'!G29</f>
        <v>-14.61945604323418</v>
      </c>
      <c r="AC30" s="75">
        <f>'dep05'!H30-'dep05'!H29</f>
        <v>-8.8782676487310326</v>
      </c>
      <c r="AD30" s="76">
        <f>'dep05'!I30-'dep05'!I29</f>
        <v>-41.272350926415356</v>
      </c>
      <c r="AE30" s="103">
        <f>'dep05'!J30-'dep05'!J29</f>
        <v>66.551400132161689</v>
      </c>
      <c r="AF30" s="101">
        <f>'dep05'!K30-'dep05'!K29</f>
        <v>-254.08811884437819</v>
      </c>
      <c r="AG30" s="75">
        <f>'dep05'!L30-'dep05'!L29</f>
        <v>-45.157875772888474</v>
      </c>
      <c r="AH30" s="75">
        <f>'dep05'!M30-'dep05'!M29</f>
        <v>145.649382196028</v>
      </c>
      <c r="AI30" s="75">
        <f>'dep05'!N30-'dep05'!N29</f>
        <v>-62.633005804358618</v>
      </c>
      <c r="AJ30" s="75">
        <f>'dep05'!O30-'dep05'!O29</f>
        <v>-39.311047957712276</v>
      </c>
      <c r="AK30" s="75">
        <f>'dep05'!P30-'dep05'!P29</f>
        <v>-15.403119954962676</v>
      </c>
      <c r="AL30" s="75">
        <f>'dep05'!Q30-'dep05'!Q29</f>
        <v>8.2284625387508186</v>
      </c>
      <c r="AM30" s="75">
        <f>'dep05'!R30-'dep05'!R29</f>
        <v>-156.35730381791336</v>
      </c>
      <c r="AN30" s="75">
        <f>'dep05'!S30-'dep05'!S29</f>
        <v>-89.103610271317848</v>
      </c>
      <c r="AO30" s="101"/>
      <c r="AQ30" s="69" t="str">
        <f t="shared" si="1"/>
        <v>2006T1</v>
      </c>
      <c r="AR30" s="134">
        <f>('dep05'!B30/'dep05'!B26-1)*100</f>
        <v>-0.1718289414259444</v>
      </c>
      <c r="AS30" s="135"/>
      <c r="AT30" s="136">
        <f>('dep05'!D30/'dep05'!D26-1)*100</f>
        <v>-3.8096607559332751</v>
      </c>
      <c r="AU30" s="137">
        <f>('dep05'!E30/'dep05'!E26-1)*100</f>
        <v>-6.0849245037826734</v>
      </c>
      <c r="AV30" s="137">
        <f>('dep05'!F30/'dep05'!F26-1)*100</f>
        <v>-4.8669453703650394</v>
      </c>
      <c r="AW30" s="137">
        <f>('dep05'!G30/'dep05'!G26-1)*100</f>
        <v>-2.1509769384235544</v>
      </c>
      <c r="AX30" s="137">
        <f>('dep05'!H30/'dep05'!H26-1)*100</f>
        <v>-9.5461121722683178</v>
      </c>
      <c r="AY30" s="138">
        <f>('dep05'!I30/'dep05'!I26-1)*100</f>
        <v>-0.59568751298919587</v>
      </c>
      <c r="AZ30" s="139">
        <f>('dep05'!J30/'dep05'!J26-1)*100</f>
        <v>9.0609127666615876</v>
      </c>
      <c r="BA30" s="136">
        <f>('dep05'!K30/'dep05'!K26-1)*100</f>
        <v>-1.6060064318223155</v>
      </c>
      <c r="BB30" s="137">
        <f>('dep05'!L30/'dep05'!L26-1)*100</f>
        <v>-1.8290521063708542</v>
      </c>
      <c r="BC30" s="137">
        <f>('dep05'!M30/'dep05'!M26-1)*100</f>
        <v>10.537965240091429</v>
      </c>
      <c r="BD30" s="137">
        <f>('dep05'!N30/'dep05'!N26-1)*100</f>
        <v>-7.4373055520909448</v>
      </c>
      <c r="BE30" s="137">
        <f>('dep05'!O30/'dep05'!O26-1)*100</f>
        <v>-5.8818578818962131</v>
      </c>
      <c r="BF30" s="137">
        <f>('dep05'!P30/'dep05'!P26-1)*100</f>
        <v>0.49247786690387318</v>
      </c>
      <c r="BG30" s="137">
        <f>('dep05'!Q30/'dep05'!Q26-1)*100</f>
        <v>8.9913671520750924</v>
      </c>
      <c r="BH30" s="137">
        <f>('dep05'!R30/'dep05'!R26-1)*100</f>
        <v>-6.9729986346085848</v>
      </c>
      <c r="BI30" s="137">
        <f>('dep05'!S30/'dep05'!S26-1)*100</f>
        <v>-2.2096034453915947</v>
      </c>
      <c r="BJ30" s="136"/>
      <c r="BL30" s="69" t="str">
        <f t="shared" si="2"/>
        <v>2006T1</v>
      </c>
      <c r="BM30" s="74">
        <f>'dep05'!B30-'dep05'!B26</f>
        <v>-48.382984268242581</v>
      </c>
      <c r="BN30" s="106">
        <f>'dep05'!C30-'dep05'!C26</f>
        <v>0</v>
      </c>
      <c r="BO30" s="101">
        <f>'dep05'!D30-'dep05'!D26</f>
        <v>-92.180360707558975</v>
      </c>
      <c r="BP30" s="75">
        <f>'dep05'!E30-'dep05'!E26</f>
        <v>-49.140357573098072</v>
      </c>
      <c r="BQ30" s="75">
        <f>'dep05'!F30-'dep05'!F26</f>
        <v>-30.494870574112156</v>
      </c>
      <c r="BR30" s="75">
        <f>'dep05'!G30-'dep05'!G26</f>
        <v>-4.292207287610438</v>
      </c>
      <c r="BS30" s="75">
        <f>'dep05'!H30-'dep05'!H26</f>
        <v>-3.8087659038416035</v>
      </c>
      <c r="BT30" s="76">
        <f>'dep05'!I30-'dep05'!I26</f>
        <v>-4.4441593688962939</v>
      </c>
      <c r="BU30" s="103">
        <f>'dep05'!J30-'dep05'!J26</f>
        <v>384.87302895836274</v>
      </c>
      <c r="BV30" s="101">
        <f>'dep05'!K30-'dep05'!K26</f>
        <v>-345.06388967204475</v>
      </c>
      <c r="BW30" s="75">
        <f>'dep05'!L30-'dep05'!L26</f>
        <v>-123.84952758310556</v>
      </c>
      <c r="BX30" s="75">
        <f>'dep05'!M30-'dep05'!M26</f>
        <v>330.22912809291029</v>
      </c>
      <c r="BY30" s="75">
        <f>'dep05'!N30-'dep05'!N26</f>
        <v>-354.64094459186163</v>
      </c>
      <c r="BZ30" s="75">
        <f>'dep05'!O30-'dep05'!O26</f>
        <v>-23.400831770149978</v>
      </c>
      <c r="CA30" s="75">
        <f>'dep05'!P30-'dep05'!P26</f>
        <v>4.2742149336137345</v>
      </c>
      <c r="CB30" s="75">
        <f>'dep05'!Q30-'dep05'!Q26</f>
        <v>48.640295553570922</v>
      </c>
      <c r="CC30" s="75">
        <f>'dep05'!R30-'dep05'!R26</f>
        <v>-169.38263596368279</v>
      </c>
      <c r="CD30" s="75">
        <f>'dep05'!S30-'dep05'!S26</f>
        <v>-56.933588343335941</v>
      </c>
      <c r="CE30" s="101">
        <f>'dep05'!T30-'dep05'!T26</f>
        <v>0</v>
      </c>
      <c r="CG30" s="69" t="str">
        <f t="shared" si="3"/>
        <v>2006T1</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tr">
        <f>Paca!A31</f>
        <v>2006T2</v>
      </c>
      <c r="B31" s="134">
        <f>('dep05'!B31/'dep05'!B30-1)*100</f>
        <v>1.1160366046185866</v>
      </c>
      <c r="C31" s="135"/>
      <c r="D31" s="136">
        <f>('dep05'!D31/'dep05'!D30-1)*100</f>
        <v>2.6760534455542606</v>
      </c>
      <c r="E31" s="137">
        <f>('dep05'!E31/'dep05'!E30-1)*100</f>
        <v>1.7342640037737223</v>
      </c>
      <c r="F31" s="137">
        <f>('dep05'!F31/'dep05'!F30-1)*100</f>
        <v>1.9508621891541678</v>
      </c>
      <c r="G31" s="137">
        <f>('dep05'!G31/'dep05'!G30-1)*100</f>
        <v>0.27906153668111333</v>
      </c>
      <c r="H31" s="137">
        <f>('dep05'!H31/'dep05'!H30-1)*100</f>
        <v>17.733969865111998</v>
      </c>
      <c r="I31" s="138">
        <f>('dep05'!I31/'dep05'!I30-1)*100</f>
        <v>4.1203968692341109</v>
      </c>
      <c r="J31" s="139">
        <f>('dep05'!J31/'dep05'!J30-1)*100</f>
        <v>1.9720218044328552</v>
      </c>
      <c r="K31" s="136">
        <f>('dep05'!K31/'dep05'!K30-1)*100</f>
        <v>0.76216261309149935</v>
      </c>
      <c r="L31" s="137">
        <f>('dep05'!L31/'dep05'!L30-1)*100</f>
        <v>1.2605369967440216</v>
      </c>
      <c r="M31" s="137">
        <f>('dep05'!M31/'dep05'!M30-1)*100</f>
        <v>-2.9134784914785716</v>
      </c>
      <c r="N31" s="137">
        <f>('dep05'!N31/'dep05'!N30-1)*100</f>
        <v>-0.21647703965778087</v>
      </c>
      <c r="O31" s="137">
        <f>('dep05'!O31/'dep05'!O30-1)*100</f>
        <v>7.6443111938543362</v>
      </c>
      <c r="P31" s="137">
        <f>('dep05'!P31/'dep05'!P30-1)*100</f>
        <v>-0.63611886562340292</v>
      </c>
      <c r="Q31" s="137">
        <f>('dep05'!Q31/'dep05'!Q30-1)*100</f>
        <v>-2.9646346350894137</v>
      </c>
      <c r="R31" s="137">
        <f>('dep05'!R31/'dep05'!R30-1)*100</f>
        <v>1.1605010893775747</v>
      </c>
      <c r="S31" s="137">
        <f>('dep05'!S31/'dep05'!S30-1)*100</f>
        <v>6.1907806769639917</v>
      </c>
      <c r="T31" s="136"/>
      <c r="V31" s="69" t="str">
        <f t="shared" si="0"/>
        <v>2006T2</v>
      </c>
      <c r="W31" s="74">
        <f>'dep05'!B31-'dep05'!B30</f>
        <v>313.70965945182616</v>
      </c>
      <c r="X31" s="106"/>
      <c r="Y31" s="101">
        <f>'dep05'!D31-'dep05'!D30</f>
        <v>62.28426420157848</v>
      </c>
      <c r="Z31" s="75">
        <f>'dep05'!E31-'dep05'!E30</f>
        <v>13.153267121870726</v>
      </c>
      <c r="AA31" s="75">
        <f>'dep05'!F31-'dep05'!F30</f>
        <v>11.628624748496122</v>
      </c>
      <c r="AB31" s="75">
        <f>'dep05'!G31-'dep05'!G30</f>
        <v>0.54488067940525298</v>
      </c>
      <c r="AC31" s="75">
        <f>'dep05'!H31-'dep05'!H30</f>
        <v>6.4001617755506857</v>
      </c>
      <c r="AD31" s="76">
        <f>'dep05'!I31-'dep05'!I30</f>
        <v>30.55732987625538</v>
      </c>
      <c r="AE31" s="103">
        <f>'dep05'!J31-'dep05'!J30</f>
        <v>91.353747830437896</v>
      </c>
      <c r="AF31" s="101">
        <f>'dep05'!K31-'dep05'!K30</f>
        <v>161.12705240280775</v>
      </c>
      <c r="AG31" s="75">
        <f>'dep05'!L31-'dep05'!L30</f>
        <v>83.79282982418863</v>
      </c>
      <c r="AH31" s="75">
        <f>'dep05'!M31-'dep05'!M30</f>
        <v>-100.92108207598449</v>
      </c>
      <c r="AI31" s="75">
        <f>'dep05'!N31-'dep05'!N30</f>
        <v>-9.5547885234000205</v>
      </c>
      <c r="AJ31" s="75">
        <f>'dep05'!O31-'dep05'!O30</f>
        <v>28.623877975436301</v>
      </c>
      <c r="AK31" s="75">
        <f>'dep05'!P31-'dep05'!P30</f>
        <v>-5.5480641110192437</v>
      </c>
      <c r="AL31" s="75">
        <f>'dep05'!Q31-'dep05'!Q30</f>
        <v>-17.47969102035745</v>
      </c>
      <c r="AM31" s="75">
        <f>'dep05'!R31-'dep05'!R30</f>
        <v>26.224298617079967</v>
      </c>
      <c r="AN31" s="75">
        <f>'dep05'!S31-'dep05'!S30</f>
        <v>155.98967171686263</v>
      </c>
      <c r="AO31" s="101"/>
      <c r="AQ31" s="69" t="str">
        <f t="shared" si="1"/>
        <v>2006T2</v>
      </c>
      <c r="AR31" s="134">
        <f>('dep05'!B31/'dep05'!B27-1)*100</f>
        <v>0.43836589410171101</v>
      </c>
      <c r="AS31" s="135"/>
      <c r="AT31" s="136">
        <f>('dep05'!D31/'dep05'!D27-1)*100</f>
        <v>-0.81888597512250749</v>
      </c>
      <c r="AU31" s="137">
        <f>('dep05'!E31/'dep05'!E27-1)*100</f>
        <v>-1.395710531450034</v>
      </c>
      <c r="AV31" s="137">
        <f>('dep05'!F31/'dep05'!F27-1)*100</f>
        <v>-1.9869624908612438</v>
      </c>
      <c r="AW31" s="137">
        <f>('dep05'!G31/'dep05'!G27-1)*100</f>
        <v>0.59717545576944975</v>
      </c>
      <c r="AX31" s="137">
        <f>('dep05'!H31/'dep05'!H27-1)*100</f>
        <v>-8.3826075040871686</v>
      </c>
      <c r="AY31" s="138">
        <f>('dep05'!I31/'dep05'!I27-1)*100</f>
        <v>0.81412421649316169</v>
      </c>
      <c r="AZ31" s="139">
        <f>('dep05'!J31/'dep05'!J27-1)*100</f>
        <v>5.9651646675393799</v>
      </c>
      <c r="BA31" s="136">
        <f>('dep05'!K31/'dep05'!K27-1)*100</f>
        <v>-0.59348590857208894</v>
      </c>
      <c r="BB31" s="137">
        <f>('dep05'!L31/'dep05'!L27-1)*100</f>
        <v>-0.87476985216189407</v>
      </c>
      <c r="BC31" s="137">
        <f>('dep05'!M31/'dep05'!M27-1)*100</f>
        <v>2.309908509678138</v>
      </c>
      <c r="BD31" s="137">
        <f>('dep05'!N31/'dep05'!N27-1)*100</f>
        <v>0.72628682865927274</v>
      </c>
      <c r="BE31" s="137">
        <f>('dep05'!O31/'dep05'!O27-1)*100</f>
        <v>-4.9609399199021631</v>
      </c>
      <c r="BF31" s="137">
        <f>('dep05'!P31/'dep05'!P27-1)*100</f>
        <v>-0.19973654128727647</v>
      </c>
      <c r="BG31" s="137">
        <f>('dep05'!Q31/'dep05'!Q27-1)*100</f>
        <v>1.2435321809802335</v>
      </c>
      <c r="BH31" s="137">
        <f>('dep05'!R31/'dep05'!R27-1)*100</f>
        <v>-6.5661071029512357</v>
      </c>
      <c r="BI31" s="137">
        <f>('dep05'!S31/'dep05'!S27-1)*100</f>
        <v>3.4857096715801283E-2</v>
      </c>
      <c r="BJ31" s="136"/>
      <c r="BL31" s="69" t="str">
        <f t="shared" si="2"/>
        <v>2006T2</v>
      </c>
      <c r="BM31" s="74">
        <f>'dep05'!B31-'dep05'!B27</f>
        <v>124.05281108321287</v>
      </c>
      <c r="BN31" s="106">
        <f>'dep05'!C31-'dep05'!C27</f>
        <v>0</v>
      </c>
      <c r="BO31" s="101">
        <f>'dep05'!D31-'dep05'!D27</f>
        <v>-19.730912645600711</v>
      </c>
      <c r="BP31" s="75">
        <f>'dep05'!E31-'dep05'!E27</f>
        <v>-10.921573808590324</v>
      </c>
      <c r="BQ31" s="75">
        <f>'dep05'!F31-'dep05'!F27</f>
        <v>-12.319653349682767</v>
      </c>
      <c r="BR31" s="75">
        <f>'dep05'!G31-'dep05'!G27</f>
        <v>1.1623257284817043</v>
      </c>
      <c r="BS31" s="75">
        <f>'dep05'!H31-'dep05'!H27</f>
        <v>-3.8876573338960299</v>
      </c>
      <c r="BT31" s="76">
        <f>'dep05'!I31-'dep05'!I27</f>
        <v>6.2356461180861515</v>
      </c>
      <c r="BU31" s="103">
        <f>'dep05'!J31-'dep05'!J27</f>
        <v>265.92245175688095</v>
      </c>
      <c r="BV31" s="101">
        <f>'dep05'!K31-'dep05'!K27</f>
        <v>-127.17854975406954</v>
      </c>
      <c r="BW31" s="75">
        <f>'dep05'!L31-'dep05'!L27</f>
        <v>-59.402002469812942</v>
      </c>
      <c r="BX31" s="75">
        <f>'dep05'!M31-'dep05'!M27</f>
        <v>75.92872473208854</v>
      </c>
      <c r="BY31" s="75">
        <f>'dep05'!N31-'dep05'!N27</f>
        <v>31.75655737429588</v>
      </c>
      <c r="BZ31" s="75">
        <f>'dep05'!O31-'dep05'!O27</f>
        <v>-21.039868992966603</v>
      </c>
      <c r="CA31" s="75">
        <f>'dep05'!P31-'dep05'!P27</f>
        <v>-1.7344332045015562</v>
      </c>
      <c r="CB31" s="75">
        <f>'dep05'!Q31-'dep05'!Q27</f>
        <v>7.0272007308147977</v>
      </c>
      <c r="CC31" s="75">
        <f>'dep05'!R31-'dep05'!R27</f>
        <v>-160.64707388694251</v>
      </c>
      <c r="CD31" s="75">
        <f>'dep05'!S31-'dep05'!S27</f>
        <v>0.93234596295451411</v>
      </c>
      <c r="CE31" s="101">
        <f>'dep05'!T31-'dep05'!T27</f>
        <v>0</v>
      </c>
      <c r="CG31" s="69" t="str">
        <f t="shared" si="3"/>
        <v>2006T2</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tr">
        <f>Paca!A32</f>
        <v>2006T3</v>
      </c>
      <c r="B32" s="134">
        <f>('dep05'!B32/'dep05'!B31-1)*100</f>
        <v>2.6436452908492836</v>
      </c>
      <c r="C32" s="135"/>
      <c r="D32" s="136">
        <f>('dep05'!D32/'dep05'!D31-1)*100</f>
        <v>-0.99477234114433433</v>
      </c>
      <c r="E32" s="137">
        <f>('dep05'!E32/'dep05'!E31-1)*100</f>
        <v>-2.5152087530276424</v>
      </c>
      <c r="F32" s="137">
        <f>('dep05'!F32/'dep05'!F31-1)*100</f>
        <v>-0.72886835574886844</v>
      </c>
      <c r="G32" s="137">
        <f>('dep05'!G32/'dep05'!G31-1)*100</f>
        <v>0.98315439538212424</v>
      </c>
      <c r="H32" s="137">
        <f>('dep05'!H32/'dep05'!H31-1)*100</f>
        <v>1.4034056070496126</v>
      </c>
      <c r="I32" s="138">
        <f>('dep05'!I32/'dep05'!I31-1)*100</f>
        <v>-0.31825668997146339</v>
      </c>
      <c r="J32" s="139">
        <f>('dep05'!J32/'dep05'!J31-1)*100</f>
        <v>0.49913005884421047</v>
      </c>
      <c r="K32" s="136">
        <f>('dep05'!K32/'dep05'!K31-1)*100</f>
        <v>3.541406322175944</v>
      </c>
      <c r="L32" s="137">
        <f>('dep05'!L32/'dep05'!L31-1)*100</f>
        <v>0.73417439008189866</v>
      </c>
      <c r="M32" s="137">
        <f>('dep05'!M32/'dep05'!M31-1)*100</f>
        <v>1.0342113532597175</v>
      </c>
      <c r="N32" s="137">
        <f>('dep05'!N32/'dep05'!N31-1)*100</f>
        <v>7.594792594411226</v>
      </c>
      <c r="O32" s="137">
        <f>('dep05'!O32/'dep05'!O31-1)*100</f>
        <v>-2.8309680730865261</v>
      </c>
      <c r="P32" s="137">
        <f>('dep05'!P32/'dep05'!P31-1)*100</f>
        <v>0.35541704726667067</v>
      </c>
      <c r="Q32" s="137">
        <f>('dep05'!Q32/'dep05'!Q31-1)*100</f>
        <v>12.486844664884945</v>
      </c>
      <c r="R32" s="137">
        <f>('dep05'!R32/'dep05'!R31-1)*100</f>
        <v>4.8688216734167566</v>
      </c>
      <c r="S32" s="137">
        <f>('dep05'!S32/'dep05'!S31-1)*100</f>
        <v>6.0278573529657153</v>
      </c>
      <c r="T32" s="136"/>
      <c r="V32" s="69" t="str">
        <f t="shared" si="0"/>
        <v>2006T3</v>
      </c>
      <c r="W32" s="74">
        <f>'dep05'!B32-'dep05'!B31</f>
        <v>751.40256658444196</v>
      </c>
      <c r="X32" s="106"/>
      <c r="Y32" s="101">
        <f>'dep05'!D32-'dep05'!D31</f>
        <v>-23.772585845188132</v>
      </c>
      <c r="Z32" s="75">
        <f>'dep05'!E32-'dep05'!E31</f>
        <v>-19.407058423599096</v>
      </c>
      <c r="AA32" s="75">
        <f>'dep05'!F32-'dep05'!F31</f>
        <v>-4.4293679936389481</v>
      </c>
      <c r="AB32" s="75">
        <f>'dep05'!G32-'dep05'!G31</f>
        <v>1.925011877586229</v>
      </c>
      <c r="AC32" s="75">
        <f>'dep05'!H32-'dep05'!H31</f>
        <v>0.59630710103278517</v>
      </c>
      <c r="AD32" s="76">
        <f>'dep05'!I32-'dep05'!I31</f>
        <v>-2.4574784065688391</v>
      </c>
      <c r="AE32" s="103">
        <f>'dep05'!J32-'dep05'!J31</f>
        <v>23.578132922342775</v>
      </c>
      <c r="AF32" s="101">
        <f>'dep05'!K32-'dep05'!K31</f>
        <v>754.38676307728747</v>
      </c>
      <c r="AG32" s="75">
        <f>'dep05'!L32-'dep05'!L31</f>
        <v>49.418631876348627</v>
      </c>
      <c r="AH32" s="75">
        <f>'dep05'!M32-'dep05'!M31</f>
        <v>34.780700465559676</v>
      </c>
      <c r="AI32" s="75">
        <f>'dep05'!N32-'dep05'!N31</f>
        <v>334.49065603142208</v>
      </c>
      <c r="AJ32" s="75">
        <f>'dep05'!O32-'dep05'!O31</f>
        <v>-11.410801956594412</v>
      </c>
      <c r="AK32" s="75">
        <f>'dep05'!P32-'dep05'!P31</f>
        <v>3.0801367345577546</v>
      </c>
      <c r="AL32" s="75">
        <f>'dep05'!Q32-'dep05'!Q31</f>
        <v>71.44063861734935</v>
      </c>
      <c r="AM32" s="75">
        <f>'dep05'!R32-'dep05'!R31</f>
        <v>111.29948871715533</v>
      </c>
      <c r="AN32" s="75">
        <f>'dep05'!S32-'dep05'!S31</f>
        <v>161.28731259148844</v>
      </c>
      <c r="AO32" s="101"/>
      <c r="AQ32" s="69" t="str">
        <f t="shared" si="1"/>
        <v>2006T3</v>
      </c>
      <c r="AR32" s="134">
        <f>('dep05'!B32/'dep05'!B28-1)*100</f>
        <v>1.8451179483125024</v>
      </c>
      <c r="AS32" s="135"/>
      <c r="AT32" s="136">
        <f>('dep05'!D32/'dep05'!D28-1)*100</f>
        <v>-1.953031461077559</v>
      </c>
      <c r="AU32" s="137">
        <f>('dep05'!E32/'dep05'!E28-1)*100</f>
        <v>-5.5285329873342555</v>
      </c>
      <c r="AV32" s="137">
        <f>('dep05'!F32/'dep05'!F28-1)*100</f>
        <v>-1.6682555467016247</v>
      </c>
      <c r="AW32" s="137">
        <f>('dep05'!G32/'dep05'!G28-1)*100</f>
        <v>-2.402808675964474</v>
      </c>
      <c r="AX32" s="137">
        <f>('dep05'!H32/'dep05'!H28-1)*100</f>
        <v>3.1454667731344088</v>
      </c>
      <c r="AY32" s="138">
        <f>('dep05'!I32/'dep05'!I28-1)*100</f>
        <v>1.4068289619563856</v>
      </c>
      <c r="AZ32" s="139">
        <f>('dep05'!J32/'dep05'!J28-1)*100</f>
        <v>3.8002913002523009</v>
      </c>
      <c r="BA32" s="136">
        <f>('dep05'!K32/'dep05'!K28-1)*100</f>
        <v>1.8568758316836798</v>
      </c>
      <c r="BB32" s="137">
        <f>('dep05'!L32/'dep05'!L28-1)*100</f>
        <v>0.61491343976129986</v>
      </c>
      <c r="BC32" s="137">
        <f>('dep05'!M32/'dep05'!M28-1)*100</f>
        <v>1.7677572315874857</v>
      </c>
      <c r="BD32" s="137">
        <f>('dep05'!N32/'dep05'!N28-1)*100</f>
        <v>5.4740361438570195</v>
      </c>
      <c r="BE32" s="137">
        <f>('dep05'!O32/'dep05'!O28-1)*100</f>
        <v>-5.6806799652940887</v>
      </c>
      <c r="BF32" s="137">
        <f>('dep05'!P32/'dep05'!P28-1)*100</f>
        <v>0.34090793106773543</v>
      </c>
      <c r="BG32" s="137">
        <f>('dep05'!Q32/'dep05'!Q28-1)*100</f>
        <v>13.378126529164769</v>
      </c>
      <c r="BH32" s="137">
        <f>('dep05'!R32/'dep05'!R28-1)*100</f>
        <v>-1.7257789751361718</v>
      </c>
      <c r="BI32" s="137">
        <f>('dep05'!S32/'dep05'!S28-1)*100</f>
        <v>1.5204268407357668</v>
      </c>
      <c r="BJ32" s="136"/>
      <c r="BL32" s="69" t="str">
        <f t="shared" si="2"/>
        <v>2006T3</v>
      </c>
      <c r="BM32" s="74">
        <f>'dep05'!B32-'dep05'!B28</f>
        <v>528.54926806426738</v>
      </c>
      <c r="BN32" s="106">
        <f>'dep05'!C32-'dep05'!C28</f>
        <v>0</v>
      </c>
      <c r="BO32" s="101">
        <f>'dep05'!D32-'dep05'!D28</f>
        <v>-47.128749707451334</v>
      </c>
      <c r="BP32" s="75">
        <f>'dep05'!E32-'dep05'!E28</f>
        <v>-44.018150345780668</v>
      </c>
      <c r="BQ32" s="75">
        <f>'dep05'!F32-'dep05'!F28</f>
        <v>-10.234920508470395</v>
      </c>
      <c r="BR32" s="75">
        <f>'dep05'!G32-'dep05'!G28</f>
        <v>-4.8679094676360819</v>
      </c>
      <c r="BS32" s="75">
        <f>'dep05'!H32-'dep05'!H28</f>
        <v>1.3139361790367801</v>
      </c>
      <c r="BT32" s="76">
        <f>'dep05'!I32-'dep05'!I28</f>
        <v>10.678294435398925</v>
      </c>
      <c r="BU32" s="103">
        <f>'dep05'!J32-'dep05'!J28</f>
        <v>173.81061825350298</v>
      </c>
      <c r="BV32" s="101">
        <f>'dep05'!K32-'dep05'!K28</f>
        <v>402.09148187921892</v>
      </c>
      <c r="BW32" s="75">
        <f>'dep05'!L32-'dep05'!L28</f>
        <v>41.440018978451008</v>
      </c>
      <c r="BX32" s="75">
        <f>'dep05'!M32-'dep05'!M28</f>
        <v>59.021453156165535</v>
      </c>
      <c r="BY32" s="75">
        <f>'dep05'!N32-'dep05'!N28</f>
        <v>245.93561199879059</v>
      </c>
      <c r="BZ32" s="75">
        <f>'dep05'!O32-'dep05'!O28</f>
        <v>-23.588956749832732</v>
      </c>
      <c r="CA32" s="75">
        <f>'dep05'!P32-'dep05'!P28</f>
        <v>2.9548241537934246</v>
      </c>
      <c r="CB32" s="75">
        <f>'dep05'!Q32-'dep05'!Q28</f>
        <v>75.938213596218247</v>
      </c>
      <c r="CC32" s="75">
        <f>'dep05'!R32-'dep05'!R28</f>
        <v>-42.097979562835462</v>
      </c>
      <c r="CD32" s="75">
        <f>'dep05'!S32-'dep05'!S28</f>
        <v>42.488296308463305</v>
      </c>
      <c r="CE32" s="101">
        <f>'dep05'!T32-'dep05'!T28</f>
        <v>0</v>
      </c>
      <c r="CG32" s="69" t="str">
        <f t="shared" si="3"/>
        <v>2006T3</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tr">
        <f>Paca!A33</f>
        <v>2006T4</v>
      </c>
      <c r="B33" s="140">
        <f>('dep05'!B33/'dep05'!B32-1)*100</f>
        <v>-2.3990040757079667</v>
      </c>
      <c r="C33" s="141"/>
      <c r="D33" s="142">
        <f>('dep05'!D33/'dep05'!D32-1)*100</f>
        <v>-4.4708715827646017E-2</v>
      </c>
      <c r="E33" s="143">
        <f>('dep05'!E33/'dep05'!E32-1)*100</f>
        <v>-0.52160064678030693</v>
      </c>
      <c r="F33" s="143">
        <f>('dep05'!F33/'dep05'!F32-1)*100</f>
        <v>0.42148607110381597</v>
      </c>
      <c r="G33" s="143">
        <f>('dep05'!G33/'dep05'!G32-1)*100</f>
        <v>-1.6663592930096893</v>
      </c>
      <c r="H33" s="143">
        <f>('dep05'!H33/'dep05'!H32-1)*100</f>
        <v>-7.2629710112835699</v>
      </c>
      <c r="I33" s="144">
        <f>('dep05'!I33/'dep05'!I32-1)*100</f>
        <v>0.87656384134273679</v>
      </c>
      <c r="J33" s="145">
        <f>('dep05'!J33/'dep05'!J32-1)*100</f>
        <v>3.3953196143074571</v>
      </c>
      <c r="K33" s="142">
        <f>('dep05'!K33/'dep05'!K32-1)*100</f>
        <v>-3.9239874785368611</v>
      </c>
      <c r="L33" s="143">
        <f>('dep05'!L33/'dep05'!L32-1)*100</f>
        <v>-1.5675866066506172</v>
      </c>
      <c r="M33" s="143">
        <f>('dep05'!M33/'dep05'!M32-1)*100</f>
        <v>-5.1136492877712936</v>
      </c>
      <c r="N33" s="143">
        <f>('dep05'!N33/'dep05'!N32-1)*100</f>
        <v>-4.4515375784587752</v>
      </c>
      <c r="O33" s="143">
        <f>('dep05'!O33/'dep05'!O32-1)*100</f>
        <v>-4.3057620923520057</v>
      </c>
      <c r="P33" s="143">
        <f>('dep05'!P33/'dep05'!P32-1)*100</f>
        <v>1.0659026052092679</v>
      </c>
      <c r="Q33" s="143">
        <f>('dep05'!Q33/'dep05'!Q32-1)*100</f>
        <v>-5.4441096724312636</v>
      </c>
      <c r="R33" s="143">
        <f>('dep05'!R33/'dep05'!R32-1)*100</f>
        <v>-3.5527651505401492</v>
      </c>
      <c r="S33" s="143">
        <f>('dep05'!S33/'dep05'!S32-1)*100</f>
        <v>-8.6957819267518879</v>
      </c>
      <c r="T33" s="142"/>
      <c r="U33" s="234"/>
      <c r="V33" s="95" t="str">
        <f t="shared" si="0"/>
        <v>2006T4</v>
      </c>
      <c r="W33" s="92">
        <f>'dep05'!B33-'dep05'!B32</f>
        <v>-699.89444016617199</v>
      </c>
      <c r="X33" s="108"/>
      <c r="Y33" s="100">
        <f>'dep05'!D33-'dep05'!D32</f>
        <v>-1.0577987398833102</v>
      </c>
      <c r="Z33" s="93">
        <f>'dep05'!E33-'dep05'!E32</f>
        <v>-3.9233826284515771</v>
      </c>
      <c r="AA33" s="93">
        <f>'dep05'!F33-'dep05'!F32</f>
        <v>2.5427219221226096</v>
      </c>
      <c r="AB33" s="93">
        <f>'dep05'!G33-'dep05'!G32</f>
        <v>-3.2948016039908907</v>
      </c>
      <c r="AC33" s="93">
        <f>'dep05'!H33-'dep05'!H32</f>
        <v>-3.1293462978366691</v>
      </c>
      <c r="AD33" s="94">
        <f>'dep05'!I33-'dep05'!I32</f>
        <v>6.7470098682733806</v>
      </c>
      <c r="AE33" s="102">
        <f>'dep05'!J33-'dep05'!J32</f>
        <v>161.19020645281125</v>
      </c>
      <c r="AF33" s="100">
        <f>'dep05'!K33-'dep05'!K32</f>
        <v>-865.48585295609882</v>
      </c>
      <c r="AG33" s="93">
        <f>'dep05'!L33-'dep05'!L32</f>
        <v>-106.29182468395447</v>
      </c>
      <c r="AH33" s="93">
        <f>'dep05'!M33-'dep05'!M32</f>
        <v>-173.75144228272757</v>
      </c>
      <c r="AI33" s="93">
        <f>'dep05'!N33-'dep05'!N32</f>
        <v>-210.94506452919995</v>
      </c>
      <c r="AJ33" s="93">
        <f>'dep05'!O33-'dep05'!O32</f>
        <v>-16.863942094062963</v>
      </c>
      <c r="AK33" s="93">
        <f>'dep05'!P33-'dep05'!P32</f>
        <v>9.2702209524649106</v>
      </c>
      <c r="AL33" s="93">
        <f>'dep05'!Q33-'dep05'!Q32</f>
        <v>-35.036540637134067</v>
      </c>
      <c r="AM33" s="93">
        <f>'dep05'!R33-'dep05'!R32</f>
        <v>-85.169125768632966</v>
      </c>
      <c r="AN33" s="93">
        <f>'dep05'!S33-'dep05'!S32</f>
        <v>-246.69813391285243</v>
      </c>
      <c r="AO33" s="100"/>
      <c r="AP33" s="234"/>
      <c r="AQ33" s="95" t="str">
        <f t="shared" si="1"/>
        <v>2006T4</v>
      </c>
      <c r="AR33" s="140">
        <f>('dep05'!B33/'dep05'!B29-1)*100</f>
        <v>0.27434095857172824</v>
      </c>
      <c r="AS33" s="141"/>
      <c r="AT33" s="142">
        <f>('dep05'!D33/'dep05'!D29-1)*100</f>
        <v>-2.7042167500441416</v>
      </c>
      <c r="AU33" s="143">
        <f>('dep05'!E33/'dep05'!E29-1)*100</f>
        <v>-4.5407026536086299</v>
      </c>
      <c r="AV33" s="143">
        <f>('dep05'!F33/'dep05'!F29-1)*100</f>
        <v>-0.53470678645108904</v>
      </c>
      <c r="AW33" s="143">
        <f>('dep05'!G33/'dep05'!G29-1)*100</f>
        <v>-7.3588705116569342</v>
      </c>
      <c r="AX33" s="143">
        <f>('dep05'!H33/'dep05'!H29-1)*100</f>
        <v>-11.143775143259727</v>
      </c>
      <c r="AY33" s="144">
        <f>('dep05'!I33/'dep05'!I29-1)*100</f>
        <v>-0.82074639876552613</v>
      </c>
      <c r="AZ33" s="145">
        <f>('dep05'!J33/'dep05'!J29-1)*100</f>
        <v>7.5049926069234552</v>
      </c>
      <c r="BA33" s="142">
        <f>('dep05'!K33/'dep05'!K29-1)*100</f>
        <v>-0.95378125901818267</v>
      </c>
      <c r="BB33" s="143">
        <f>('dep05'!L33/'dep05'!L29-1)*100</f>
        <v>-0.27251556308539593</v>
      </c>
      <c r="BC33" s="143">
        <f>('dep05'!M33/'dep05'!M29-1)*100</f>
        <v>-2.8400919540154224</v>
      </c>
      <c r="BD33" s="143">
        <f>('dep05'!N33/'dep05'!N29-1)*100</f>
        <v>1.1473017663761853</v>
      </c>
      <c r="BE33" s="143">
        <f>('dep05'!O33/'dep05'!O29-1)*100</f>
        <v>-9.4165983927647297</v>
      </c>
      <c r="BF33" s="143">
        <f>('dep05'!P33/'dep05'!P29-1)*100</f>
        <v>-0.96902286393085735</v>
      </c>
      <c r="BG33" s="143">
        <f>('dep05'!Q33/'dep05'!Q29-1)*100</f>
        <v>4.6704292284908355</v>
      </c>
      <c r="BH33" s="143">
        <f>('dep05'!R33/'dep05'!R29-1)*100</f>
        <v>-4.3045730963898414</v>
      </c>
      <c r="BI33" s="143">
        <f>('dep05'!S33/'dep05'!S29-1)*100</f>
        <v>-0.71008389857818432</v>
      </c>
      <c r="BJ33" s="142"/>
      <c r="BK33" s="234"/>
      <c r="BL33" s="95" t="str">
        <f t="shared" si="2"/>
        <v>2006T4</v>
      </c>
      <c r="BM33" s="92">
        <f>'dep05'!B33-'dep05'!B29</f>
        <v>77.903441280108382</v>
      </c>
      <c r="BN33" s="108">
        <f>'dep05'!C33-'dep05'!C29</f>
        <v>0</v>
      </c>
      <c r="BO33" s="100">
        <f>'dep05'!D33-'dep05'!D29</f>
        <v>-65.730073601259846</v>
      </c>
      <c r="BP33" s="93">
        <f>'dep05'!E33-'dep05'!E29</f>
        <v>-35.592308919472885</v>
      </c>
      <c r="BQ33" s="93">
        <f>'dep05'!F33-'dep05'!F29</f>
        <v>-3.2567649331133453</v>
      </c>
      <c r="BR33" s="93">
        <f>'dep05'!G33-'dep05'!G29</f>
        <v>-15.444365090233589</v>
      </c>
      <c r="BS33" s="93">
        <f>'dep05'!H33-'dep05'!H29</f>
        <v>-5.0111450699842308</v>
      </c>
      <c r="BT33" s="94">
        <f>'dep05'!I33-'dep05'!I29</f>
        <v>-6.4254895884554344</v>
      </c>
      <c r="BU33" s="102">
        <f>'dep05'!J33-'dep05'!J29</f>
        <v>342.67348733775361</v>
      </c>
      <c r="BV33" s="100">
        <f>'dep05'!K33-'dep05'!K29</f>
        <v>-204.06015632038179</v>
      </c>
      <c r="BW33" s="93">
        <f>'dep05'!L33-'dep05'!L29</f>
        <v>-18.238238756305691</v>
      </c>
      <c r="BX33" s="93">
        <f>'dep05'!M33-'dep05'!M29</f>
        <v>-94.242441697124377</v>
      </c>
      <c r="BY33" s="93">
        <f>'dep05'!N33-'dep05'!N29</f>
        <v>51.357797174463485</v>
      </c>
      <c r="BZ33" s="93">
        <f>'dep05'!O33-'dep05'!O29</f>
        <v>-38.96191403293335</v>
      </c>
      <c r="CA33" s="93">
        <f>'dep05'!P33-'dep05'!P29</f>
        <v>-8.6008263789592547</v>
      </c>
      <c r="CB33" s="93">
        <f>'dep05'!Q33-'dep05'!Q29</f>
        <v>27.152869498608652</v>
      </c>
      <c r="CC33" s="93">
        <f>'dep05'!R33-'dep05'!R29</f>
        <v>-104.00264225231103</v>
      </c>
      <c r="CD33" s="93">
        <f>'dep05'!S33-'dep05'!S29</f>
        <v>-18.5247598758192</v>
      </c>
      <c r="CE33" s="100">
        <f>'dep05'!T33-'dep05'!T29</f>
        <v>0</v>
      </c>
      <c r="CF33" s="234"/>
      <c r="CG33" s="95" t="str">
        <f t="shared" si="3"/>
        <v>2006T4</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tr">
        <f>Paca!A34</f>
        <v>2007T1</v>
      </c>
      <c r="B34" s="134">
        <f>('dep05'!B34/'dep05'!B33-1)*100</f>
        <v>1.8268194357544454</v>
      </c>
      <c r="C34" s="135"/>
      <c r="D34" s="136">
        <f>('dep05'!D34/'dep05'!D33-1)*100</f>
        <v>1.1879132010453874</v>
      </c>
      <c r="E34" s="137">
        <f>('dep05'!E34/'dep05'!E33-1)*100</f>
        <v>4.3647105957584698</v>
      </c>
      <c r="F34" s="137">
        <f>('dep05'!F34/'dep05'!F33-1)*100</f>
        <v>0.92214568447310796</v>
      </c>
      <c r="G34" s="137">
        <f>('dep05'!G34/'dep05'!G33-1)*100</f>
        <v>-1.0254884112650631</v>
      </c>
      <c r="H34" s="137">
        <f>('dep05'!H34/'dep05'!H33-1)*100</f>
        <v>-4.0061118156894837</v>
      </c>
      <c r="I34" s="138">
        <f>('dep05'!I34/'dep05'!I33-1)*100</f>
        <v>-0.84460894073867809</v>
      </c>
      <c r="J34" s="139">
        <f>('dep05'!J34/'dep05'!J33-1)*100</f>
        <v>-7.4823697188575178E-2</v>
      </c>
      <c r="K34" s="136">
        <f>('dep05'!K34/'dep05'!K33-1)*100</f>
        <v>2.3082975975229347</v>
      </c>
      <c r="L34" s="137">
        <f>('dep05'!L34/'dep05'!L33-1)*100</f>
        <v>1.5429792108761387</v>
      </c>
      <c r="M34" s="137">
        <f>('dep05'!M34/'dep05'!M33-1)*100</f>
        <v>6.7393881212660434</v>
      </c>
      <c r="N34" s="137">
        <f>('dep05'!N34/'dep05'!N33-1)*100</f>
        <v>-0.14863707133853099</v>
      </c>
      <c r="O34" s="137">
        <f>('dep05'!O34/'dep05'!O33-1)*100</f>
        <v>-0.27109082998867384</v>
      </c>
      <c r="P34" s="137">
        <f>('dep05'!P34/'dep05'!P33-1)*100</f>
        <v>3.7456444504465836</v>
      </c>
      <c r="Q34" s="137">
        <f>('dep05'!Q34/'dep05'!Q33-1)*100</f>
        <v>2.2942743154193534</v>
      </c>
      <c r="R34" s="137">
        <f>('dep05'!R34/'dep05'!R33-1)*100</f>
        <v>7.2268772119687297</v>
      </c>
      <c r="S34" s="137">
        <f>('dep05'!S34/'dep05'!S33-1)*100</f>
        <v>-1.4418642338456023</v>
      </c>
      <c r="T34" s="136"/>
      <c r="V34" s="69" t="str">
        <f t="shared" si="0"/>
        <v>2007T1</v>
      </c>
      <c r="W34" s="74">
        <f>'dep05'!B34-'dep05'!B33</f>
        <v>520.1773411784161</v>
      </c>
      <c r="X34" s="106"/>
      <c r="Y34" s="101">
        <f>'dep05'!D34-'dep05'!D33</f>
        <v>28.093208812073499</v>
      </c>
      <c r="Z34" s="75">
        <f>'dep05'!E34-'dep05'!E33</f>
        <v>32.659293462428082</v>
      </c>
      <c r="AA34" s="75">
        <f>'dep05'!F34-'dep05'!F33</f>
        <v>5.5865259749489269</v>
      </c>
      <c r="AB34" s="75">
        <f>'dep05'!G34-'dep05'!G33</f>
        <v>-1.9938546550905016</v>
      </c>
      <c r="AC34" s="75">
        <f>'dep05'!H34-'dep05'!H33</f>
        <v>-1.6007206951973174</v>
      </c>
      <c r="AD34" s="76">
        <f>'dep05'!I34-'dep05'!I33</f>
        <v>-6.5580352750160955</v>
      </c>
      <c r="AE34" s="103">
        <f>'dep05'!J34-'dep05'!J33</f>
        <v>-3.6728063700938947</v>
      </c>
      <c r="AF34" s="101">
        <f>'dep05'!K34-'dep05'!K33</f>
        <v>489.14670250443669</v>
      </c>
      <c r="AG34" s="75">
        <f>'dep05'!L34-'dep05'!L33</f>
        <v>102.98323410688408</v>
      </c>
      <c r="AH34" s="75">
        <f>'dep05'!M34-'dep05'!M33</f>
        <v>217.28096995288615</v>
      </c>
      <c r="AI34" s="75">
        <f>'dep05'!N34-'dep05'!N33</f>
        <v>-6.7299241131186136</v>
      </c>
      <c r="AJ34" s="75">
        <f>'dep05'!O34-'dep05'!O33</f>
        <v>-1.0160373842095396</v>
      </c>
      <c r="AK34" s="75">
        <f>'dep05'!P34-'dep05'!P33</f>
        <v>32.923331212355265</v>
      </c>
      <c r="AL34" s="75">
        <f>'dep05'!Q34-'dep05'!Q33</f>
        <v>13.961377981498345</v>
      </c>
      <c r="AM34" s="75">
        <f>'dep05'!R34-'dep05'!R33</f>
        <v>167.09218803752537</v>
      </c>
      <c r="AN34" s="75">
        <f>'dep05'!S34-'dep05'!S33</f>
        <v>-37.348437289377671</v>
      </c>
      <c r="AO34" s="101"/>
      <c r="AQ34" s="69" t="str">
        <f t="shared" si="1"/>
        <v>2007T1</v>
      </c>
      <c r="AR34" s="134">
        <f>('dep05'!B34/'dep05'!B30-1)*100</f>
        <v>3.1498340633301369</v>
      </c>
      <c r="AS34" s="135"/>
      <c r="AT34" s="136">
        <f>('dep05'!D34/'dep05'!D30-1)*100</f>
        <v>2.8162412141156556</v>
      </c>
      <c r="AU34" s="137">
        <f>('dep05'!E34/'dep05'!E30-1)*100</f>
        <v>2.9642772607031853</v>
      </c>
      <c r="AV34" s="137">
        <f>('dep05'!F34/'dep05'!F30-1)*100</f>
        <v>2.5715680734808011</v>
      </c>
      <c r="AW34" s="137">
        <f>('dep05'!G34/'dep05'!G30-1)*100</f>
        <v>-1.4436344689350511</v>
      </c>
      <c r="AX34" s="137">
        <f>('dep05'!H34/'dep05'!H30-1)*100</f>
        <v>6.2798885582296737</v>
      </c>
      <c r="AY34" s="138">
        <f>('dep05'!I34/'dep05'!I30-1)*100</f>
        <v>3.8145083623499332</v>
      </c>
      <c r="AZ34" s="139">
        <f>('dep05'!J34/'dep05'!J30-1)*100</f>
        <v>5.8812685321558478</v>
      </c>
      <c r="BA34" s="136">
        <f>('dep05'!K34/'dep05'!K30-1)*100</f>
        <v>2.55040209252686</v>
      </c>
      <c r="BB34" s="137">
        <f>('dep05'!L34/'dep05'!L30-1)*100</f>
        <v>1.9541931616102293</v>
      </c>
      <c r="BC34" s="137">
        <f>('dep05'!M34/'dep05'!M30-1)*100</f>
        <v>-0.65275000301057151</v>
      </c>
      <c r="BD34" s="137">
        <f>('dep05'!N34/'dep05'!N30-1)*100</f>
        <v>2.4301445784041809</v>
      </c>
      <c r="BE34" s="137">
        <f>('dep05'!O34/'dep05'!O30-1)*100</f>
        <v>-0.1781036652168666</v>
      </c>
      <c r="BF34" s="137">
        <f>('dep05'!P34/'dep05'!P30-1)*100</f>
        <v>4.5547814284195631</v>
      </c>
      <c r="BG34" s="137">
        <f>('dep05'!Q34/'dep05'!Q30-1)*100</f>
        <v>5.5775778259296027</v>
      </c>
      <c r="BH34" s="137">
        <f>('dep05'!R34/'dep05'!R30-1)*100</f>
        <v>9.7111580272747133</v>
      </c>
      <c r="BI34" s="137">
        <f>('dep05'!S34/'dep05'!S30-1)*100</f>
        <v>1.3188193620812916</v>
      </c>
      <c r="BJ34" s="136"/>
      <c r="BL34" s="69" t="str">
        <f t="shared" si="2"/>
        <v>2007T1</v>
      </c>
      <c r="BM34" s="74">
        <f>'dep05'!B34-'dep05'!B30</f>
        <v>885.39512704851222</v>
      </c>
      <c r="BN34" s="106">
        <f>'dep05'!C34-'dep05'!C30</f>
        <v>0</v>
      </c>
      <c r="BO34" s="101">
        <f>'dep05'!D34-'dep05'!D30</f>
        <v>65.547088428580537</v>
      </c>
      <c r="BP34" s="75">
        <f>'dep05'!E34-'dep05'!E30</f>
        <v>22.482119532248134</v>
      </c>
      <c r="BQ34" s="75">
        <f>'dep05'!F34-'dep05'!F30</f>
        <v>15.328504651928711</v>
      </c>
      <c r="BR34" s="75">
        <f>'dep05'!G34-'dep05'!G30</f>
        <v>-2.8187637020899103</v>
      </c>
      <c r="BS34" s="75">
        <f>'dep05'!H34-'dep05'!H30</f>
        <v>2.2664018835494844</v>
      </c>
      <c r="BT34" s="76">
        <f>'dep05'!I34-'dep05'!I30</f>
        <v>28.288826062943826</v>
      </c>
      <c r="BU34" s="103">
        <f>'dep05'!J34-'dep05'!J30</f>
        <v>272.44928083549803</v>
      </c>
      <c r="BV34" s="101">
        <f>'dep05'!K34-'dep05'!K30</f>
        <v>539.17466502843308</v>
      </c>
      <c r="BW34" s="75">
        <f>'dep05'!L34-'dep05'!L30</f>
        <v>129.90287112346687</v>
      </c>
      <c r="BX34" s="75">
        <f>'dep05'!M34-'dep05'!M30</f>
        <v>-22.610853940266225</v>
      </c>
      <c r="BY34" s="75">
        <f>'dep05'!N34-'dep05'!N30</f>
        <v>107.26087886570349</v>
      </c>
      <c r="BZ34" s="75">
        <f>'dep05'!O34-'dep05'!O30</f>
        <v>-0.66690345943061402</v>
      </c>
      <c r="CA34" s="75">
        <f>'dep05'!P34-'dep05'!P30</f>
        <v>39.725624788358687</v>
      </c>
      <c r="CB34" s="75">
        <f>'dep05'!Q34-'dep05'!Q30</f>
        <v>32.885784941356178</v>
      </c>
      <c r="CC34" s="75">
        <f>'dep05'!R34-'dep05'!R30</f>
        <v>219.4468496031277</v>
      </c>
      <c r="CD34" s="75">
        <f>'dep05'!S34-'dep05'!S30</f>
        <v>33.230413106120977</v>
      </c>
      <c r="CE34" s="101">
        <f>'dep05'!T34-'dep05'!T30</f>
        <v>0</v>
      </c>
      <c r="CG34" s="69" t="str">
        <f t="shared" si="3"/>
        <v>2007T1</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tr">
        <f>Paca!A35</f>
        <v>2007T2</v>
      </c>
      <c r="B35" s="134">
        <f>('dep05'!B35/'dep05'!B34-1)*100</f>
        <v>0.28835926980981252</v>
      </c>
      <c r="C35" s="135"/>
      <c r="D35" s="136">
        <f>('dep05'!D35/'dep05'!D34-1)*100</f>
        <v>-1.8461534265736046</v>
      </c>
      <c r="E35" s="137">
        <f>('dep05'!E35/'dep05'!E34-1)*100</f>
        <v>-4.4895505879029018</v>
      </c>
      <c r="F35" s="137">
        <f>('dep05'!F35/'dep05'!F34-1)*100</f>
        <v>-6.341923182703324E-2</v>
      </c>
      <c r="G35" s="137">
        <f>('dep05'!G35/'dep05'!G34-1)*100</f>
        <v>-0.38658631911843155</v>
      </c>
      <c r="H35" s="137">
        <f>('dep05'!H35/'dep05'!H34-1)*100</f>
        <v>2.8517174120878508</v>
      </c>
      <c r="I35" s="138">
        <f>('dep05'!I35/'dep05'!I34-1)*100</f>
        <v>-1.1795259975612593</v>
      </c>
      <c r="J35" s="139">
        <f>('dep05'!J35/'dep05'!J34-1)*100</f>
        <v>-0.24375490123725863</v>
      </c>
      <c r="K35" s="136">
        <f>('dep05'!K35/'dep05'!K34-1)*100</f>
        <v>0.64340375361875424</v>
      </c>
      <c r="L35" s="137">
        <f>('dep05'!L35/'dep05'!L34-1)*100</f>
        <v>1.2387810059273363</v>
      </c>
      <c r="M35" s="137">
        <f>('dep05'!M35/'dep05'!M34-1)*100</f>
        <v>-7.0562016716215981</v>
      </c>
      <c r="N35" s="137">
        <f>('dep05'!N35/'dep05'!N34-1)*100</f>
        <v>1.9252757450301416</v>
      </c>
      <c r="O35" s="137">
        <f>('dep05'!O35/'dep05'!O34-1)*100</f>
        <v>5.6627404821784522</v>
      </c>
      <c r="P35" s="137">
        <f>('dep05'!P35/'dep05'!P34-1)*100</f>
        <v>-2.4286299165668268</v>
      </c>
      <c r="Q35" s="137">
        <f>('dep05'!Q35/'dep05'!Q34-1)*100</f>
        <v>-2.986657204401677</v>
      </c>
      <c r="R35" s="137">
        <f>('dep05'!R35/'dep05'!R34-1)*100</f>
        <v>-0.84577013827756842</v>
      </c>
      <c r="S35" s="137">
        <f>('dep05'!S35/'dep05'!S34-1)*100</f>
        <v>9.8654474667352332</v>
      </c>
      <c r="T35" s="136"/>
      <c r="V35" s="69" t="str">
        <f t="shared" si="0"/>
        <v>2007T2</v>
      </c>
      <c r="W35" s="74">
        <f>'dep05'!B35-'dep05'!B34</f>
        <v>83.608783188643429</v>
      </c>
      <c r="X35" s="106"/>
      <c r="Y35" s="101">
        <f>'dep05'!D35-'dep05'!D34</f>
        <v>-44.178713905726454</v>
      </c>
      <c r="Z35" s="75">
        <f>'dep05'!E35-'dep05'!E34</f>
        <v>-35.059674113920323</v>
      </c>
      <c r="AA35" s="75">
        <f>'dep05'!F35-'dep05'!F34</f>
        <v>-0.3877481522256403</v>
      </c>
      <c r="AB35" s="75">
        <f>'dep05'!G35-'dep05'!G34</f>
        <v>-0.74393088247163064</v>
      </c>
      <c r="AC35" s="75">
        <f>'dep05'!H35-'dep05'!H34</f>
        <v>1.0938116968518301</v>
      </c>
      <c r="AD35" s="76">
        <f>'dep05'!I35-'dep05'!I34</f>
        <v>-9.0811724539604484</v>
      </c>
      <c r="AE35" s="103">
        <f>'dep05'!J35-'dep05'!J34</f>
        <v>-11.956034218842433</v>
      </c>
      <c r="AF35" s="101">
        <f>'dep05'!K35-'dep05'!K34</f>
        <v>139.48958395620866</v>
      </c>
      <c r="AG35" s="75">
        <f>'dep05'!L35-'dep05'!L34</f>
        <v>83.955836022342737</v>
      </c>
      <c r="AH35" s="75">
        <f>'dep05'!M35-'dep05'!M34</f>
        <v>-242.82696783430629</v>
      </c>
      <c r="AI35" s="75">
        <f>'dep05'!N35-'dep05'!N34</f>
        <v>87.042221021964906</v>
      </c>
      <c r="AJ35" s="75">
        <f>'dep05'!O35-'dep05'!O34</f>
        <v>21.166185017849671</v>
      </c>
      <c r="AK35" s="75">
        <f>'dep05'!P35-'dep05'!P34</f>
        <v>-22.146669982829053</v>
      </c>
      <c r="AL35" s="75">
        <f>'dep05'!Q35-'dep05'!Q34</f>
        <v>-18.591723278598806</v>
      </c>
      <c r="AM35" s="75">
        <f>'dep05'!R35-'dep05'!R34</f>
        <v>-20.968215705495368</v>
      </c>
      <c r="AN35" s="75">
        <f>'dep05'!S35-'dep05'!S34</f>
        <v>251.85891869527768</v>
      </c>
      <c r="AO35" s="101"/>
      <c r="AQ35" s="69" t="str">
        <f t="shared" si="1"/>
        <v>2007T2</v>
      </c>
      <c r="AR35" s="134">
        <f>('dep05'!B35/'dep05'!B31-1)*100</f>
        <v>2.3055092399854926</v>
      </c>
      <c r="AS35" s="135"/>
      <c r="AT35" s="136">
        <f>('dep05'!D35/'dep05'!D31-1)*100</f>
        <v>-1.7121400099579964</v>
      </c>
      <c r="AU35" s="137">
        <f>('dep05'!E35/'dep05'!E31-1)*100</f>
        <v>-3.3347860638502036</v>
      </c>
      <c r="AV35" s="137">
        <f>('dep05'!F35/'dep05'!F31-1)*100</f>
        <v>0.54502313354698462</v>
      </c>
      <c r="AW35" s="137">
        <f>('dep05'!G35/'dep05'!G31-1)*100</f>
        <v>-2.0978471468942717</v>
      </c>
      <c r="AX35" s="137">
        <f>('dep05'!H35/'dep05'!H31-1)*100</f>
        <v>-7.1545019920506325</v>
      </c>
      <c r="AY35" s="138">
        <f>('dep05'!I35/'dep05'!I31-1)*100</f>
        <v>-1.4698442075480544</v>
      </c>
      <c r="AZ35" s="139">
        <f>('dep05'!J35/'dep05'!J31-1)*100</f>
        <v>3.5805467829068238</v>
      </c>
      <c r="BA35" s="136">
        <f>('dep05'!K35/'dep05'!K31-1)*100</f>
        <v>2.4295356038058546</v>
      </c>
      <c r="BB35" s="137">
        <f>('dep05'!L35/'dep05'!L31-1)*100</f>
        <v>1.9322881376400591</v>
      </c>
      <c r="BC35" s="137">
        <f>('dep05'!M35/'dep05'!M31-1)*100</f>
        <v>-4.8919394296280228</v>
      </c>
      <c r="BD35" s="137">
        <f>('dep05'!N35/'dep05'!N31-1)*100</f>
        <v>4.6287044295528768</v>
      </c>
      <c r="BE35" s="137">
        <f>('dep05'!O35/'dep05'!O31-1)*100</f>
        <v>-2.0156754232332319</v>
      </c>
      <c r="BF35" s="137">
        <f>('dep05'!P35/'dep05'!P31-1)*100</f>
        <v>2.6686272343622752</v>
      </c>
      <c r="BG35" s="137">
        <f>('dep05'!Q35/'dep05'!Q31-1)*100</f>
        <v>5.553616566890196</v>
      </c>
      <c r="BH35" s="137">
        <f>('dep05'!R35/'dep05'!R31-1)*100</f>
        <v>7.5353054234172712</v>
      </c>
      <c r="BI35" s="137">
        <f>('dep05'!S35/'dep05'!S31-1)*100</f>
        <v>4.8248949207615022</v>
      </c>
      <c r="BJ35" s="136"/>
      <c r="BL35" s="69" t="str">
        <f t="shared" si="2"/>
        <v>2007T2</v>
      </c>
      <c r="BM35" s="74">
        <f>'dep05'!B35-'dep05'!B31</f>
        <v>655.2942507853295</v>
      </c>
      <c r="BN35" s="106">
        <f>'dep05'!C35-'dep05'!C31</f>
        <v>0</v>
      </c>
      <c r="BO35" s="101">
        <f>'dep05'!D35-'dep05'!D31</f>
        <v>-40.915889678724398</v>
      </c>
      <c r="BP35" s="75">
        <f>'dep05'!E35-'dep05'!E31</f>
        <v>-25.730821703542915</v>
      </c>
      <c r="BQ35" s="75">
        <f>'dep05'!F35-'dep05'!F31</f>
        <v>3.3121317512069481</v>
      </c>
      <c r="BR35" s="75">
        <f>'dep05'!G35-'dep05'!G31</f>
        <v>-4.107575263966794</v>
      </c>
      <c r="BS35" s="75">
        <f>'dep05'!H35-'dep05'!H31</f>
        <v>-3.0399481951493712</v>
      </c>
      <c r="BT35" s="76">
        <f>'dep05'!I35-'dep05'!I31</f>
        <v>-11.349676267272002</v>
      </c>
      <c r="BU35" s="103">
        <f>'dep05'!J35-'dep05'!J31</f>
        <v>169.1394987862177</v>
      </c>
      <c r="BV35" s="101">
        <f>'dep05'!K35-'dep05'!K31</f>
        <v>517.537196581834</v>
      </c>
      <c r="BW35" s="75">
        <f>'dep05'!L35-'dep05'!L31</f>
        <v>130.06587732162097</v>
      </c>
      <c r="BX35" s="75">
        <f>'dep05'!M35-'dep05'!M31</f>
        <v>-164.51673969858803</v>
      </c>
      <c r="BY35" s="75">
        <f>'dep05'!N35-'dep05'!N31</f>
        <v>203.85788841106842</v>
      </c>
      <c r="BZ35" s="75">
        <f>'dep05'!O35-'dep05'!O31</f>
        <v>-8.1245964170172442</v>
      </c>
      <c r="CA35" s="75">
        <f>'dep05'!P35-'dep05'!P31</f>
        <v>23.127018916548877</v>
      </c>
      <c r="CB35" s="75">
        <f>'dep05'!Q35-'dep05'!Q31</f>
        <v>31.773752683114822</v>
      </c>
      <c r="CC35" s="75">
        <f>'dep05'!R35-'dep05'!R31</f>
        <v>172.25433528055237</v>
      </c>
      <c r="CD35" s="75">
        <f>'dep05'!S35-'dep05'!S31</f>
        <v>129.09966008453603</v>
      </c>
      <c r="CE35" s="101">
        <f>'dep05'!T35-'dep05'!T31</f>
        <v>0</v>
      </c>
      <c r="CG35" s="69" t="str">
        <f t="shared" si="3"/>
        <v>2007T2</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tr">
        <f>Paca!A36</f>
        <v>2007T3</v>
      </c>
      <c r="B36" s="134">
        <f>('dep05'!B36/'dep05'!B35-1)*100</f>
        <v>0.13106603392976091</v>
      </c>
      <c r="C36" s="135"/>
      <c r="D36" s="136">
        <f>('dep05'!D36/'dep05'!D35-1)*100</f>
        <v>0.76539328520963679</v>
      </c>
      <c r="E36" s="137">
        <f>('dep05'!E36/'dep05'!E35-1)*100</f>
        <v>1.9273222974064197</v>
      </c>
      <c r="F36" s="137">
        <f>('dep05'!F36/'dep05'!F35-1)*100</f>
        <v>-1.5703039286027898</v>
      </c>
      <c r="G36" s="137">
        <f>('dep05'!G36/'dep05'!G35-1)*100</f>
        <v>1.4172582418072954</v>
      </c>
      <c r="H36" s="137">
        <f>('dep05'!H36/'dep05'!H35-1)*100</f>
        <v>7.2618623479869804E-2</v>
      </c>
      <c r="I36" s="138">
        <f>('dep05'!I36/'dep05'!I35-1)*100</f>
        <v>1.3738030980334104</v>
      </c>
      <c r="J36" s="139">
        <f>('dep05'!J36/'dep05'!J35-1)*100</f>
        <v>1.8553274653976937</v>
      </c>
      <c r="K36" s="136">
        <f>('dep05'!K36/'dep05'!K35-1)*100</f>
        <v>-0.28924704995343387</v>
      </c>
      <c r="L36" s="137">
        <f>('dep05'!L36/'dep05'!L35-1)*100</f>
        <v>0.17224654962344488</v>
      </c>
      <c r="M36" s="137">
        <f>('dep05'!M36/'dep05'!M35-1)*100</f>
        <v>-1.9789092443332712</v>
      </c>
      <c r="N36" s="137">
        <f>('dep05'!N36/'dep05'!N35-1)*100</f>
        <v>-0.65633207374458102</v>
      </c>
      <c r="O36" s="137">
        <f>('dep05'!O36/'dep05'!O35-1)*100</f>
        <v>-5.3720051895924437</v>
      </c>
      <c r="P36" s="137">
        <f>('dep05'!P36/'dep05'!P35-1)*100</f>
        <v>1.2484564003748533</v>
      </c>
      <c r="Q36" s="137">
        <f>('dep05'!Q36/'dep05'!Q35-1)*100</f>
        <v>-2.5466734280128911</v>
      </c>
      <c r="R36" s="137">
        <f>('dep05'!R36/'dep05'!R35-1)*100</f>
        <v>0.93152536131504426</v>
      </c>
      <c r="S36" s="137">
        <f>('dep05'!S36/'dep05'!S35-1)*100</f>
        <v>0.75578012591686061</v>
      </c>
      <c r="T36" s="136"/>
      <c r="V36" s="69" t="str">
        <f t="shared" si="0"/>
        <v>2007T3</v>
      </c>
      <c r="W36" s="74">
        <f>'dep05'!B36-'dep05'!B35</f>
        <v>38.111730597349379</v>
      </c>
      <c r="X36" s="106"/>
      <c r="Y36" s="101">
        <f>'dep05'!D36-'dep05'!D35</f>
        <v>17.977829196505809</v>
      </c>
      <c r="Z36" s="75">
        <f>'dep05'!E36-'dep05'!E35</f>
        <v>14.375078991537066</v>
      </c>
      <c r="AA36" s="75">
        <f>'dep05'!F36-'dep05'!F35</f>
        <v>-9.5948229054168905</v>
      </c>
      <c r="AB36" s="75">
        <f>'dep05'!G36-'dep05'!G35</f>
        <v>2.7167703045196845</v>
      </c>
      <c r="AC36" s="75">
        <f>'dep05'!H36-'dep05'!H35</f>
        <v>2.8648087614875806E-2</v>
      </c>
      <c r="AD36" s="76">
        <f>'dep05'!I36-'dep05'!I35</f>
        <v>10.452154718251222</v>
      </c>
      <c r="AE36" s="103">
        <f>'dep05'!J36-'dep05'!J35</f>
        <v>90.780894926345354</v>
      </c>
      <c r="AF36" s="101">
        <f>'dep05'!K36-'dep05'!K35</f>
        <v>-63.112072668500332</v>
      </c>
      <c r="AG36" s="75">
        <f>'dep05'!L36-'dep05'!L35</f>
        <v>11.818266831423898</v>
      </c>
      <c r="AH36" s="75">
        <f>'dep05'!M36-'dep05'!M35</f>
        <v>-63.295411283687372</v>
      </c>
      <c r="AI36" s="75">
        <f>'dep05'!N36-'dep05'!N35</f>
        <v>-30.244231084161584</v>
      </c>
      <c r="AJ36" s="75">
        <f>'dep05'!O36-'dep05'!O35</f>
        <v>-21.216523525170203</v>
      </c>
      <c r="AK36" s="75">
        <f>'dep05'!P36-'dep05'!P35</f>
        <v>11.108179195446496</v>
      </c>
      <c r="AL36" s="75">
        <f>'dep05'!Q36-'dep05'!Q35</f>
        <v>-15.379385882328393</v>
      </c>
      <c r="AM36" s="75">
        <f>'dep05'!R36-'dep05'!R35</f>
        <v>22.898923027888486</v>
      </c>
      <c r="AN36" s="75">
        <f>'dep05'!S36-'dep05'!S35</f>
        <v>21.198110052085667</v>
      </c>
      <c r="AO36" s="101"/>
      <c r="AQ36" s="69" t="str">
        <f t="shared" si="1"/>
        <v>2007T3</v>
      </c>
      <c r="AR36" s="134">
        <f>('dep05'!B36/'dep05'!B32-1)*100</f>
        <v>-0.19879289831641334</v>
      </c>
      <c r="AS36" s="135"/>
      <c r="AT36" s="136">
        <f>('dep05'!D36/'dep05'!D32-1)*100</f>
        <v>3.5271886699428379E-2</v>
      </c>
      <c r="AU36" s="137">
        <f>('dep05'!E36/'dep05'!E32-1)*100</f>
        <v>1.0703955948994093</v>
      </c>
      <c r="AV36" s="137">
        <f>('dep05'!F36/'dep05'!F32-1)*100</f>
        <v>-0.30721011630824302</v>
      </c>
      <c r="AW36" s="137">
        <f>('dep05'!G36/'dep05'!G32-1)*100</f>
        <v>-1.6769878324739862</v>
      </c>
      <c r="AX36" s="137">
        <f>('dep05'!H36/'dep05'!H32-1)*100</f>
        <v>-8.3729776388235866</v>
      </c>
      <c r="AY36" s="138">
        <f>('dep05'!I36/'dep05'!I32-1)*100</f>
        <v>0.20266781908993003</v>
      </c>
      <c r="AZ36" s="139">
        <f>('dep05'!J36/'dep05'!J32-1)*100</f>
        <v>4.9783267321871882</v>
      </c>
      <c r="BA36" s="136">
        <f>('dep05'!K36/'dep05'!K32-1)*100</f>
        <v>-1.3599826179717445</v>
      </c>
      <c r="BB36" s="137">
        <f>('dep05'!L36/'dep05'!L32-1)*100</f>
        <v>1.3636768307724534</v>
      </c>
      <c r="BC36" s="137">
        <f>('dep05'!M36/'dep05'!M32-1)*100</f>
        <v>-7.7283257631614033</v>
      </c>
      <c r="BD36" s="137">
        <f>('dep05'!N36/'dep05'!N32-1)*100</f>
        <v>-3.394959758082805</v>
      </c>
      <c r="BE36" s="137">
        <f>('dep05'!O36/'dep05'!O32-1)*100</f>
        <v>-4.5780330041197086</v>
      </c>
      <c r="BF36" s="137">
        <f>('dep05'!P36/'dep05'!P32-1)*100</f>
        <v>3.5822513031725789</v>
      </c>
      <c r="BG36" s="137">
        <f>('dep05'!Q36/'dep05'!Q32-1)*100</f>
        <v>-8.5532970829377941</v>
      </c>
      <c r="BH36" s="137">
        <f>('dep05'!R36/'dep05'!R32-1)*100</f>
        <v>3.4978960703980988</v>
      </c>
      <c r="BI36" s="137">
        <f>('dep05'!S36/'dep05'!S32-1)*100</f>
        <v>-0.38736679174096178</v>
      </c>
      <c r="BJ36" s="136"/>
      <c r="BL36" s="69" t="str">
        <f t="shared" si="2"/>
        <v>2007T3</v>
      </c>
      <c r="BM36" s="74">
        <f>'dep05'!B36-'dep05'!B32</f>
        <v>-57.996585201763082</v>
      </c>
      <c r="BN36" s="106">
        <f>'dep05'!C36-'dep05'!C32</f>
        <v>0</v>
      </c>
      <c r="BO36" s="101">
        <f>'dep05'!D36-'dep05'!D32</f>
        <v>0.83452536296954349</v>
      </c>
      <c r="BP36" s="75">
        <f>'dep05'!E36-'dep05'!E32</f>
        <v>8.0513157115932472</v>
      </c>
      <c r="BQ36" s="75">
        <f>'dep05'!F36-'dep05'!F32</f>
        <v>-1.8533231605709943</v>
      </c>
      <c r="BR36" s="75">
        <f>'dep05'!G36-'dep05'!G32</f>
        <v>-3.3158168370333385</v>
      </c>
      <c r="BS36" s="75">
        <f>'dep05'!H36-'dep05'!H32</f>
        <v>-3.6076072085672806</v>
      </c>
      <c r="BT36" s="76">
        <f>'dep05'!I36-'dep05'!I32</f>
        <v>1.5599568575480589</v>
      </c>
      <c r="BU36" s="103">
        <f>'dep05'!J36-'dep05'!J32</f>
        <v>236.34226079022028</v>
      </c>
      <c r="BV36" s="101">
        <f>'dep05'!K36-'dep05'!K32</f>
        <v>-299.96163916395381</v>
      </c>
      <c r="BW36" s="75">
        <f>'dep05'!L36-'dep05'!L32</f>
        <v>92.465512276696245</v>
      </c>
      <c r="BX36" s="75">
        <f>'dep05'!M36-'dep05'!M32</f>
        <v>-262.59285144783507</v>
      </c>
      <c r="BY36" s="75">
        <f>'dep05'!N36-'dep05'!N32</f>
        <v>-160.87699870451524</v>
      </c>
      <c r="BZ36" s="75">
        <f>'dep05'!O36-'dep05'!O32</f>
        <v>-17.930317985593035</v>
      </c>
      <c r="CA36" s="75">
        <f>'dep05'!P36-'dep05'!P32</f>
        <v>31.155061377437619</v>
      </c>
      <c r="CB36" s="75">
        <f>'dep05'!Q36-'dep05'!Q32</f>
        <v>-55.046271816562921</v>
      </c>
      <c r="CC36" s="75">
        <f>'dep05'!R36-'dep05'!R32</f>
        <v>83.853769591285527</v>
      </c>
      <c r="CD36" s="75">
        <f>'dep05'!S36-'dep05'!S32</f>
        <v>-10.989542454866751</v>
      </c>
      <c r="CE36" s="101">
        <f>'dep05'!T36-'dep05'!T32</f>
        <v>0</v>
      </c>
      <c r="CG36" s="69" t="str">
        <f t="shared" si="3"/>
        <v>2007T3</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tr">
        <f>Paca!A37</f>
        <v>2007T4</v>
      </c>
      <c r="B37" s="140">
        <f>('dep05'!B37/'dep05'!B36-1)*100</f>
        <v>-1.1594035946826065</v>
      </c>
      <c r="C37" s="141"/>
      <c r="D37" s="142">
        <f>('dep05'!D37/'dep05'!D36-1)*100</f>
        <v>0.24636061232221618</v>
      </c>
      <c r="E37" s="143">
        <f>('dep05'!E37/'dep05'!E36-1)*100</f>
        <v>1.6661855623435473</v>
      </c>
      <c r="F37" s="143">
        <f>('dep05'!F37/'dep05'!F36-1)*100</f>
        <v>2.70802456294017</v>
      </c>
      <c r="G37" s="143">
        <f>('dep05'!G37/'dep05'!G36-1)*100</f>
        <v>-2.1909828672838527</v>
      </c>
      <c r="H37" s="143">
        <f>('dep05'!H37/'dep05'!H36-1)*100</f>
        <v>-11.446851348191666</v>
      </c>
      <c r="I37" s="144">
        <f>('dep05'!I37/'dep05'!I36-1)*100</f>
        <v>-1.859802288881951</v>
      </c>
      <c r="J37" s="145">
        <f>('dep05'!J37/'dep05'!J36-1)*100</f>
        <v>1.0174027564783694</v>
      </c>
      <c r="K37" s="142">
        <f>('dep05'!K37/'dep05'!K36-1)*100</f>
        <v>-1.8081961306183447</v>
      </c>
      <c r="L37" s="143">
        <f>('dep05'!L37/'dep05'!L36-1)*100</f>
        <v>-2.0220206188924172</v>
      </c>
      <c r="M37" s="143">
        <f>('dep05'!M37/'dep05'!M36-1)*100</f>
        <v>-2.8736597342082781E-2</v>
      </c>
      <c r="N37" s="143">
        <f>('dep05'!N37/'dep05'!N36-1)*100</f>
        <v>-1.6094626329796857</v>
      </c>
      <c r="O37" s="143">
        <f>('dep05'!O37/'dep05'!O36-1)*100</f>
        <v>-1.973145680761712</v>
      </c>
      <c r="P37" s="143">
        <f>('dep05'!P37/'dep05'!P36-1)*100</f>
        <v>-1.8937799758974139</v>
      </c>
      <c r="Q37" s="143">
        <f>('dep05'!Q37/'dep05'!Q36-1)*100</f>
        <v>-6.4262880309124304</v>
      </c>
      <c r="R37" s="143">
        <f>('dep05'!R37/'dep05'!R36-1)*100</f>
        <v>-0.44125675010553422</v>
      </c>
      <c r="S37" s="143">
        <f>('dep05'!S37/'dep05'!S36-1)*100</f>
        <v>-3.7735381611568752</v>
      </c>
      <c r="T37" s="142"/>
      <c r="U37" s="234"/>
      <c r="V37" s="95" t="str">
        <f t="shared" si="0"/>
        <v>2007T4</v>
      </c>
      <c r="W37" s="92">
        <f>'dep05'!B37-'dep05'!B36</f>
        <v>-337.57633549550155</v>
      </c>
      <c r="X37" s="108"/>
      <c r="Y37" s="100">
        <f>'dep05'!D37-'dep05'!D36</f>
        <v>5.8308958099737538</v>
      </c>
      <c r="Z37" s="93">
        <f>'dep05'!E37-'dep05'!E36</f>
        <v>12.666886411246651</v>
      </c>
      <c r="AA37" s="93">
        <f>'dep05'!F37-'dep05'!F36</f>
        <v>16.286658471918031</v>
      </c>
      <c r="AB37" s="93">
        <f>'dep05'!G37-'dep05'!G36</f>
        <v>-4.2594622865853751</v>
      </c>
      <c r="AC37" s="93">
        <f>'dep05'!H37-'dep05'!H36</f>
        <v>-4.5190685688378309</v>
      </c>
      <c r="AD37" s="94">
        <f>'dep05'!I37-'dep05'!I36</f>
        <v>-14.344118217767686</v>
      </c>
      <c r="AE37" s="102">
        <f>'dep05'!J37-'dep05'!J36</f>
        <v>50.704971779804509</v>
      </c>
      <c r="AF37" s="100">
        <f>'dep05'!K37-'dep05'!K36</f>
        <v>-393.39699317828126</v>
      </c>
      <c r="AG37" s="93">
        <f>'dep05'!L37-'dep05'!L36</f>
        <v>-138.97486273430331</v>
      </c>
      <c r="AH37" s="93">
        <f>'dep05'!M37-'dep05'!M36</f>
        <v>-0.90095110549418678</v>
      </c>
      <c r="AI37" s="93">
        <f>'dep05'!N37-'dep05'!N36</f>
        <v>-73.678369880081846</v>
      </c>
      <c r="AJ37" s="93">
        <f>'dep05'!O37-'dep05'!O36</f>
        <v>-7.3742284586083997</v>
      </c>
      <c r="AK37" s="93">
        <f>'dep05'!P37-'dep05'!P36</f>
        <v>-17.060330016901162</v>
      </c>
      <c r="AL37" s="93">
        <f>'dep05'!Q37-'dep05'!Q36</f>
        <v>-37.820092997196639</v>
      </c>
      <c r="AM37" s="93">
        <f>'dep05'!R37-'dep05'!R36</f>
        <v>-10.948095389982882</v>
      </c>
      <c r="AN37" s="93">
        <f>'dep05'!S37-'dep05'!S36</f>
        <v>-106.64006259571261</v>
      </c>
      <c r="AO37" s="100"/>
      <c r="AP37" s="234"/>
      <c r="AQ37" s="95" t="str">
        <f t="shared" si="1"/>
        <v>2007T4</v>
      </c>
      <c r="AR37" s="140">
        <f>('dep05'!B37/'dep05'!B33-1)*100</f>
        <v>1.0687517938107183</v>
      </c>
      <c r="AS37" s="141"/>
      <c r="AT37" s="142">
        <f>('dep05'!D37/'dep05'!D33-1)*100</f>
        <v>0.32657411797973879</v>
      </c>
      <c r="AU37" s="143">
        <f>('dep05'!E37/'dep05'!E33-1)*100</f>
        <v>3.2931939015757861</v>
      </c>
      <c r="AV37" s="143">
        <f>('dep05'!F37/'dep05'!F33-1)*100</f>
        <v>1.9627363896238981</v>
      </c>
      <c r="AW37" s="143">
        <f>('dep05'!G37/'dep05'!G33-1)*100</f>
        <v>-2.2015547020200144</v>
      </c>
      <c r="AX37" s="143">
        <f>('dep05'!H37/'dep05'!H33-1)*100</f>
        <v>-12.506779436949</v>
      </c>
      <c r="AY37" s="144">
        <f>('dep05'!I37/'dep05'!I33-1)*100</f>
        <v>-2.5154182847305306</v>
      </c>
      <c r="AZ37" s="145">
        <f>('dep05'!J37/'dep05'!J33-1)*100</f>
        <v>2.5640033974913434</v>
      </c>
      <c r="BA37" s="142">
        <f>('dep05'!K37/'dep05'!K33-1)*100</f>
        <v>0.81227338910185853</v>
      </c>
      <c r="BB37" s="143">
        <f>('dep05'!L37/'dep05'!L33-1)*100</f>
        <v>0.89571002217949669</v>
      </c>
      <c r="BC37" s="143">
        <f>('dep05'!M37/'dep05'!M33-1)*100</f>
        <v>-2.7835322942143192</v>
      </c>
      <c r="BD37" s="143">
        <f>('dep05'!N37/'dep05'!N33-1)*100</f>
        <v>-0.52145706091480948</v>
      </c>
      <c r="BE37" s="143">
        <f>('dep05'!O37/'dep05'!O33-1)*100</f>
        <v>-2.2520533933554021</v>
      </c>
      <c r="BF37" s="143">
        <f>('dep05'!P37/'dep05'!P33-1)*100</f>
        <v>0.54887825656395606</v>
      </c>
      <c r="BG37" s="143">
        <f>('dep05'!Q37/'dep05'!Q33-1)*100</f>
        <v>-9.5031794461458823</v>
      </c>
      <c r="BH37" s="143">
        <f>('dep05'!R37/'dep05'!R33-1)*100</f>
        <v>6.8368676184471733</v>
      </c>
      <c r="BI37" s="143">
        <f>('dep05'!S37/'dep05'!S33-1)*100</f>
        <v>4.982786670287509</v>
      </c>
      <c r="BJ37" s="142"/>
      <c r="BK37" s="234"/>
      <c r="BL37" s="95" t="str">
        <f t="shared" si="2"/>
        <v>2007T4</v>
      </c>
      <c r="BM37" s="92">
        <f>'dep05'!B37-'dep05'!B33</f>
        <v>304.32151946890735</v>
      </c>
      <c r="BN37" s="108">
        <f>'dep05'!C37-'dep05'!C33</f>
        <v>0</v>
      </c>
      <c r="BO37" s="100">
        <f>'dep05'!D37-'dep05'!D33</f>
        <v>7.7232199128266075</v>
      </c>
      <c r="BP37" s="93">
        <f>'dep05'!E37-'dep05'!E33</f>
        <v>24.641584751291475</v>
      </c>
      <c r="BQ37" s="93">
        <f>'dep05'!F37-'dep05'!F33</f>
        <v>11.890613389224427</v>
      </c>
      <c r="BR37" s="93">
        <f>'dep05'!G37-'dep05'!G33</f>
        <v>-4.2804775196278229</v>
      </c>
      <c r="BS37" s="93">
        <f>'dep05'!H37-'dep05'!H33</f>
        <v>-4.9973294795684424</v>
      </c>
      <c r="BT37" s="94">
        <f>'dep05'!I37-'dep05'!I33</f>
        <v>-19.531171228493008</v>
      </c>
      <c r="BU37" s="102">
        <f>'dep05'!J37-'dep05'!J33</f>
        <v>125.85702611721354</v>
      </c>
      <c r="BV37" s="100">
        <f>'dep05'!K37-'dep05'!K33</f>
        <v>172.12722061386376</v>
      </c>
      <c r="BW37" s="93">
        <f>'dep05'!L37-'dep05'!L33</f>
        <v>59.782474226347404</v>
      </c>
      <c r="BX37" s="93">
        <f>'dep05'!M37-'dep05'!M33</f>
        <v>-89.742360270601694</v>
      </c>
      <c r="BY37" s="93">
        <f>'dep05'!N37-'dep05'!N33</f>
        <v>-23.610304055397137</v>
      </c>
      <c r="BZ37" s="93">
        <f>'dep05'!O37-'dep05'!O33</f>
        <v>-8.4406043501384715</v>
      </c>
      <c r="CA37" s="93">
        <f>'dep05'!P37-'dep05'!P33</f>
        <v>4.8245104080715464</v>
      </c>
      <c r="CB37" s="93">
        <f>'dep05'!Q37-'dep05'!Q33</f>
        <v>-57.829824176625493</v>
      </c>
      <c r="CC37" s="93">
        <f>'dep05'!R37-'dep05'!R33</f>
        <v>158.07479996993561</v>
      </c>
      <c r="CD37" s="93">
        <f>'dep05'!S37-'dep05'!S33</f>
        <v>129.06852886227307</v>
      </c>
      <c r="CE37" s="100">
        <f>'dep05'!T37-'dep05'!T33</f>
        <v>0</v>
      </c>
      <c r="CF37" s="234"/>
      <c r="CG37" s="95" t="str">
        <f t="shared" si="3"/>
        <v>2007T4</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tr">
        <f>Paca!A38</f>
        <v>2008T1</v>
      </c>
      <c r="B38" s="134">
        <f>('dep05'!B38/'dep05'!B37-1)*100</f>
        <v>0.45740459436482972</v>
      </c>
      <c r="C38" s="135"/>
      <c r="D38" s="136">
        <f>('dep05'!D38/'dep05'!D37-1)*100</f>
        <v>2.1949180003504765</v>
      </c>
      <c r="E38" s="137">
        <f>('dep05'!E38/'dep05'!E37-1)*100</f>
        <v>0.76209169374807928</v>
      </c>
      <c r="F38" s="137">
        <f>('dep05'!F38/'dep05'!F37-1)*100</f>
        <v>3.3697790290228014</v>
      </c>
      <c r="G38" s="137">
        <f>('dep05'!G38/'dep05'!G37-1)*100</f>
        <v>-2.9281272808403092</v>
      </c>
      <c r="H38" s="137">
        <f>('dep05'!H38/'dep05'!H37-1)*100</f>
        <v>-8.4912841777709964</v>
      </c>
      <c r="I38" s="138">
        <f>('dep05'!I38/'dep05'!I37-1)*100</f>
        <v>4.4797326343479105</v>
      </c>
      <c r="J38" s="139">
        <f>('dep05'!J38/'dep05'!J37-1)*100</f>
        <v>0.19071987950580738</v>
      </c>
      <c r="K38" s="136">
        <f>('dep05'!K38/'dep05'!K37-1)*100</f>
        <v>0.32371286905803487</v>
      </c>
      <c r="L38" s="137">
        <f>('dep05'!L38/'dep05'!L37-1)*100</f>
        <v>1.5420103390319628</v>
      </c>
      <c r="M38" s="137">
        <f>('dep05'!M38/'dep05'!M37-1)*100</f>
        <v>-2.0171147182347138</v>
      </c>
      <c r="N38" s="137">
        <f>('dep05'!N38/'dep05'!N37-1)*100</f>
        <v>-0.69072934784595308</v>
      </c>
      <c r="O38" s="137">
        <f>('dep05'!O38/'dep05'!O37-1)*100</f>
        <v>-1.2992700523263401</v>
      </c>
      <c r="P38" s="137">
        <f>('dep05'!P38/'dep05'!P37-1)*100</f>
        <v>5.247443516268957</v>
      </c>
      <c r="Q38" s="137">
        <f>('dep05'!Q38/'dep05'!Q37-1)*100</f>
        <v>-0.22744743245167731</v>
      </c>
      <c r="R38" s="137">
        <f>('dep05'!R38/'dep05'!R37-1)*100</f>
        <v>2.6813389943995514</v>
      </c>
      <c r="S38" s="137">
        <f>('dep05'!S38/'dep05'!S37-1)*100</f>
        <v>-1.7265103394000447</v>
      </c>
      <c r="T38" s="136"/>
      <c r="V38" s="69" t="str">
        <f t="shared" si="0"/>
        <v>2008T1</v>
      </c>
      <c r="W38" s="74">
        <f>'dep05'!B38-'dep05'!B37</f>
        <v>131.63556193270415</v>
      </c>
      <c r="X38" s="106"/>
      <c r="Y38" s="101">
        <f>'dep05'!D38-'dep05'!D37</f>
        <v>52.077595175748229</v>
      </c>
      <c r="Z38" s="75">
        <f>'dep05'!E38-'dep05'!E37</f>
        <v>5.8902030567365955</v>
      </c>
      <c r="AA38" s="75">
        <f>'dep05'!F38-'dep05'!F37</f>
        <v>20.815420548073121</v>
      </c>
      <c r="AB38" s="75">
        <f>'dep05'!G38-'dep05'!G37</f>
        <v>-5.5678130096045209</v>
      </c>
      <c r="AC38" s="75">
        <f>'dep05'!H38-'dep05'!H37</f>
        <v>-2.9685219977329531</v>
      </c>
      <c r="AD38" s="76">
        <f>'dep05'!I38-'dep05'!I37</f>
        <v>33.908306578275528</v>
      </c>
      <c r="AE38" s="103">
        <f>'dep05'!J38-'dep05'!J37</f>
        <v>9.6017368060529407</v>
      </c>
      <c r="AF38" s="101">
        <f>'dep05'!K38-'dep05'!K37</f>
        <v>69.154541143903771</v>
      </c>
      <c r="AG38" s="75">
        <f>'dep05'!L38-'dep05'!L37</f>
        <v>103.84042051848519</v>
      </c>
      <c r="AH38" s="75">
        <f>'dep05'!M38-'dep05'!M37</f>
        <v>-63.22249907479727</v>
      </c>
      <c r="AI38" s="75">
        <f>'dep05'!N38-'dep05'!N37</f>
        <v>-31.111457108796458</v>
      </c>
      <c r="AJ38" s="75">
        <f>'dep05'!O38-'dep05'!O37</f>
        <v>-4.7599449680490693</v>
      </c>
      <c r="AK38" s="75">
        <f>'dep05'!P38-'dep05'!P37</f>
        <v>46.376954221402229</v>
      </c>
      <c r="AL38" s="75">
        <f>'dep05'!Q38-'dep05'!Q37</f>
        <v>-1.2525564330915131</v>
      </c>
      <c r="AM38" s="75">
        <f>'dep05'!R38-'dep05'!R37</f>
        <v>66.233596898494852</v>
      </c>
      <c r="AN38" s="75">
        <f>'dep05'!S38-'dep05'!S37</f>
        <v>-46.94997290974743</v>
      </c>
      <c r="AO38" s="101"/>
      <c r="AQ38" s="69" t="str">
        <f t="shared" si="1"/>
        <v>2008T1</v>
      </c>
      <c r="AR38" s="134">
        <f>('dep05'!B38/'dep05'!B34-1)*100</f>
        <v>-0.29046819827094339</v>
      </c>
      <c r="AS38" s="135"/>
      <c r="AT38" s="136">
        <f>('dep05'!D38/'dep05'!D34-1)*100</f>
        <v>1.3250070181020313</v>
      </c>
      <c r="AU38" s="137">
        <f>('dep05'!E38/'dep05'!E34-1)*100</f>
        <v>-0.2724367668233918</v>
      </c>
      <c r="AV38" s="137">
        <f>('dep05'!F38/'dep05'!F34-1)*100</f>
        <v>4.435606856221308</v>
      </c>
      <c r="AW38" s="137">
        <f>('dep05'!G38/'dep05'!G34-1)*100</f>
        <v>-4.0815854333779544</v>
      </c>
      <c r="AX38" s="137">
        <f>('dep05'!H38/'dep05'!H34-1)*100</f>
        <v>-16.594770684740091</v>
      </c>
      <c r="AY38" s="138">
        <f>('dep05'!I38/'dep05'!I34-1)*100</f>
        <v>2.719205932991775</v>
      </c>
      <c r="AZ38" s="139">
        <f>('dep05'!J38/'dep05'!J34-1)*100</f>
        <v>2.8365594570346486</v>
      </c>
      <c r="BA38" s="136">
        <f>('dep05'!K38/'dep05'!K34-1)*100</f>
        <v>-1.1432913393516375</v>
      </c>
      <c r="BB38" s="137">
        <f>('dep05'!L38/'dep05'!L34-1)*100</f>
        <v>0.89474732625114406</v>
      </c>
      <c r="BC38" s="137">
        <f>('dep05'!M38/'dep05'!M34-1)*100</f>
        <v>-10.758810122721417</v>
      </c>
      <c r="BD38" s="137">
        <f>('dep05'!N38/'dep05'!N34-1)*100</f>
        <v>-1.0615253005843872</v>
      </c>
      <c r="BE38" s="137">
        <f>('dep05'!O38/'dep05'!O34-1)*100</f>
        <v>-3.2598094047622261</v>
      </c>
      <c r="BF38" s="137">
        <f>('dep05'!P38/'dep05'!P34-1)*100</f>
        <v>2.0044016400764253</v>
      </c>
      <c r="BG38" s="137">
        <f>('dep05'!Q38/'dep05'!Q34-1)*100</f>
        <v>-11.734074596740207</v>
      </c>
      <c r="BH38" s="137">
        <f>('dep05'!R38/'dep05'!R34-1)*100</f>
        <v>2.3078626018688819</v>
      </c>
      <c r="BI38" s="137">
        <f>('dep05'!S38/'dep05'!S34-1)*100</f>
        <v>4.679585507403794</v>
      </c>
      <c r="BJ38" s="136"/>
      <c r="BL38" s="69" t="str">
        <f t="shared" si="2"/>
        <v>2008T1</v>
      </c>
      <c r="BM38" s="74">
        <f>'dep05'!B38-'dep05'!B34</f>
        <v>-84.220259776804596</v>
      </c>
      <c r="BN38" s="106">
        <f>'dep05'!C38-'dep05'!C34</f>
        <v>0</v>
      </c>
      <c r="BO38" s="101">
        <f>'dep05'!D38-'dep05'!D34</f>
        <v>31.707606276501338</v>
      </c>
      <c r="BP38" s="75">
        <f>'dep05'!E38-'dep05'!E34</f>
        <v>-2.1275056544000108</v>
      </c>
      <c r="BQ38" s="75">
        <f>'dep05'!F38-'dep05'!F34</f>
        <v>27.119507962348621</v>
      </c>
      <c r="BR38" s="75">
        <f>'dep05'!G38-'dep05'!G34</f>
        <v>-7.8544358741418421</v>
      </c>
      <c r="BS38" s="75">
        <f>'dep05'!H38-'dep05'!H34</f>
        <v>-6.3651307821040781</v>
      </c>
      <c r="BT38" s="76">
        <f>'dep05'!I38-'dep05'!I34</f>
        <v>20.935170624798616</v>
      </c>
      <c r="BU38" s="103">
        <f>'dep05'!J38-'dep05'!J34</f>
        <v>139.13156929336037</v>
      </c>
      <c r="BV38" s="101">
        <f>'dep05'!K38-'dep05'!K34</f>
        <v>-247.86494074666916</v>
      </c>
      <c r="BW38" s="75">
        <f>'dep05'!L38-'dep05'!L34</f>
        <v>60.639660637948509</v>
      </c>
      <c r="BX38" s="75">
        <f>'dep05'!M38-'dep05'!M34</f>
        <v>-370.24582929828512</v>
      </c>
      <c r="BY38" s="75">
        <f>'dep05'!N38-'dep05'!N34</f>
        <v>-47.991837051074981</v>
      </c>
      <c r="BZ38" s="75">
        <f>'dep05'!O38-'dep05'!O34</f>
        <v>-12.184511933978001</v>
      </c>
      <c r="CA38" s="75">
        <f>'dep05'!P38-'dep05'!P34</f>
        <v>18.278133417118511</v>
      </c>
      <c r="CB38" s="75">
        <f>'dep05'!Q38-'dep05'!Q34</f>
        <v>-73.043758591215351</v>
      </c>
      <c r="CC38" s="75">
        <f>'dep05'!R38-'dep05'!R34</f>
        <v>57.216208830905089</v>
      </c>
      <c r="CD38" s="75">
        <f>'dep05'!S38-'dep05'!S34</f>
        <v>119.46699324190331</v>
      </c>
      <c r="CE38" s="101">
        <f>'dep05'!T38-'dep05'!T34</f>
        <v>0</v>
      </c>
      <c r="CG38" s="69" t="str">
        <f t="shared" si="3"/>
        <v>2008T1</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tr">
        <f>Paca!A39</f>
        <v>2008T2</v>
      </c>
      <c r="B39" s="134">
        <f>('dep05'!B39/'dep05'!B38-1)*100</f>
        <v>-0.72895007716090587</v>
      </c>
      <c r="C39" s="135"/>
      <c r="D39" s="136">
        <f>('dep05'!D39/'dep05'!D38-1)*100</f>
        <v>-0.56072377165989895</v>
      </c>
      <c r="E39" s="137">
        <f>('dep05'!E39/'dep05'!E38-1)*100</f>
        <v>-1.4780881470826679</v>
      </c>
      <c r="F39" s="137">
        <f>('dep05'!F39/'dep05'!F38-1)*100</f>
        <v>1.0674466736292798</v>
      </c>
      <c r="G39" s="137">
        <f>('dep05'!G39/'dep05'!G38-1)*100</f>
        <v>1.5747546551267311</v>
      </c>
      <c r="H39" s="137">
        <f>('dep05'!H39/'dep05'!H38-1)*100</f>
        <v>8.5043546801413008</v>
      </c>
      <c r="I39" s="138">
        <f>('dep05'!I39/'dep05'!I38-1)*100</f>
        <v>-1.8370501240731918</v>
      </c>
      <c r="J39" s="139">
        <f>('dep05'!J39/'dep05'!J38-1)*100</f>
        <v>-1.1399378622258372</v>
      </c>
      <c r="K39" s="136">
        <f>('dep05'!K39/'dep05'!K38-1)*100</f>
        <v>-0.64893219281755288</v>
      </c>
      <c r="L39" s="137">
        <f>('dep05'!L39/'dep05'!L38-1)*100</f>
        <v>-1.9471877202405508</v>
      </c>
      <c r="M39" s="137">
        <f>('dep05'!M39/'dep05'!M38-1)*100</f>
        <v>3.008600260701022</v>
      </c>
      <c r="N39" s="137">
        <f>('dep05'!N39/'dep05'!N38-1)*100</f>
        <v>-1.5678016850544818</v>
      </c>
      <c r="O39" s="137">
        <f>('dep05'!O39/'dep05'!O38-1)*100</f>
        <v>4.6956737010179106</v>
      </c>
      <c r="P39" s="137">
        <f>('dep05'!P39/'dep05'!P38-1)*100</f>
        <v>-1.0985027173908701</v>
      </c>
      <c r="Q39" s="137">
        <f>('dep05'!Q39/'dep05'!Q38-1)*100</f>
        <v>0.19243087610234522</v>
      </c>
      <c r="R39" s="137">
        <f>('dep05'!R39/'dep05'!R38-1)*100</f>
        <v>-2.6337745201348683</v>
      </c>
      <c r="S39" s="137">
        <f>('dep05'!S39/'dep05'!S38-1)*100</f>
        <v>1.1519203082536844</v>
      </c>
      <c r="T39" s="136"/>
      <c r="V39" s="69" t="str">
        <f t="shared" si="0"/>
        <v>2008T2</v>
      </c>
      <c r="W39" s="74">
        <f>'dep05'!B39-'dep05'!B38</f>
        <v>-210.74265592965457</v>
      </c>
      <c r="X39" s="106"/>
      <c r="Y39" s="101">
        <f>'dep05'!D39-'dep05'!D38</f>
        <v>-13.595991641569981</v>
      </c>
      <c r="Z39" s="75">
        <f>'dep05'!E39-'dep05'!E38</f>
        <v>-11.511198613960687</v>
      </c>
      <c r="AA39" s="75">
        <f>'dep05'!F39-'dep05'!F38</f>
        <v>6.8159052184422535</v>
      </c>
      <c r="AB39" s="75">
        <f>'dep05'!G39-'dep05'!G38</f>
        <v>2.9067052802895716</v>
      </c>
      <c r="AC39" s="75">
        <f>'dep05'!H39-'dep05'!H38</f>
        <v>2.7206377582742753</v>
      </c>
      <c r="AD39" s="76">
        <f>'dep05'!I39-'dep05'!I38</f>
        <v>-14.528041284615142</v>
      </c>
      <c r="AE39" s="103">
        <f>'dep05'!J39-'dep05'!J38</f>
        <v>-57.499293616680916</v>
      </c>
      <c r="AF39" s="101">
        <f>'dep05'!K39-'dep05'!K38</f>
        <v>-139.07967117340013</v>
      </c>
      <c r="AG39" s="75">
        <f>'dep05'!L39-'dep05'!L38</f>
        <v>-133.14741278601196</v>
      </c>
      <c r="AH39" s="75">
        <f>'dep05'!M39-'dep05'!M38</f>
        <v>92.396553777641657</v>
      </c>
      <c r="AI39" s="75">
        <f>'dep05'!N39-'dep05'!N38</f>
        <v>-70.128308251295493</v>
      </c>
      <c r="AJ39" s="75">
        <f>'dep05'!O39-'dep05'!O38</f>
        <v>16.97933896628092</v>
      </c>
      <c r="AK39" s="75">
        <f>'dep05'!P39-'dep05'!P38</f>
        <v>-10.218029255901797</v>
      </c>
      <c r="AL39" s="75">
        <f>'dep05'!Q39-'dep05'!Q38</f>
        <v>1.0573094250362374</v>
      </c>
      <c r="AM39" s="75">
        <f>'dep05'!R39-'dep05'!R38</f>
        <v>-66.803117736130389</v>
      </c>
      <c r="AN39" s="75">
        <f>'dep05'!S39-'dep05'!S38</f>
        <v>30.783994686987171</v>
      </c>
      <c r="AO39" s="101"/>
      <c r="AQ39" s="69" t="str">
        <f t="shared" si="1"/>
        <v>2008T2</v>
      </c>
      <c r="AR39" s="134">
        <f>('dep05'!B39/'dep05'!B35-1)*100</f>
        <v>-1.3019060104209612</v>
      </c>
      <c r="AS39" s="135"/>
      <c r="AT39" s="136">
        <f>('dep05'!D39/'dep05'!D35-1)*100</f>
        <v>2.651966412484752</v>
      </c>
      <c r="AU39" s="137">
        <f>('dep05'!E39/'dep05'!E35-1)*100</f>
        <v>2.8719920662504173</v>
      </c>
      <c r="AV39" s="137">
        <f>('dep05'!F39/'dep05'!F35-1)*100</f>
        <v>5.6173830006674086</v>
      </c>
      <c r="AW39" s="137">
        <f>('dep05'!G39/'dep05'!G35-1)*100</f>
        <v>-2.1929972430682509</v>
      </c>
      <c r="AX39" s="137">
        <f>('dep05'!H39/'dep05'!H35-1)*100</f>
        <v>-12.010894795832726</v>
      </c>
      <c r="AY39" s="138">
        <f>('dep05'!I39/'dep05'!I35-1)*100</f>
        <v>2.0357407215678469</v>
      </c>
      <c r="AZ39" s="139">
        <f>('dep05'!J39/'dep05'!J35-1)*100</f>
        <v>1.9127037900451782</v>
      </c>
      <c r="BA39" s="136">
        <f>('dep05'!K39/'dep05'!K35-1)*100</f>
        <v>-2.4126847956907338</v>
      </c>
      <c r="BB39" s="137">
        <f>('dep05'!L39/'dep05'!L35-1)*100</f>
        <v>-2.2803947134107827</v>
      </c>
      <c r="BC39" s="137">
        <f>('dep05'!M39/'dep05'!M35-1)*100</f>
        <v>-1.0949603933806507</v>
      </c>
      <c r="BD39" s="137">
        <f>('dep05'!N39/'dep05'!N35-1)*100</f>
        <v>-4.452242180311627</v>
      </c>
      <c r="BE39" s="137">
        <f>('dep05'!O39/'dep05'!O35-1)*100</f>
        <v>-4.1452135150557012</v>
      </c>
      <c r="BF39" s="137">
        <f>('dep05'!P39/'dep05'!P35-1)*100</f>
        <v>3.3949614830007802</v>
      </c>
      <c r="BG39" s="137">
        <f>('dep05'!Q39/'dep05'!Q35-1)*100</f>
        <v>-8.8416358529750489</v>
      </c>
      <c r="BH39" s="137">
        <f>('dep05'!R39/'dep05'!R35-1)*100</f>
        <v>0.46299015532069721</v>
      </c>
      <c r="BI39" s="137">
        <f>('dep05'!S39/'dep05'!S35-1)*100</f>
        <v>-3.6226462887533062</v>
      </c>
      <c r="BJ39" s="136"/>
      <c r="BL39" s="69" t="str">
        <f t="shared" si="2"/>
        <v>2008T2</v>
      </c>
      <c r="BM39" s="74">
        <f>'dep05'!B39-'dep05'!B35</f>
        <v>-378.5716988951026</v>
      </c>
      <c r="BN39" s="106">
        <f>'dep05'!C39-'dep05'!C35</f>
        <v>0</v>
      </c>
      <c r="BO39" s="101">
        <f>'dep05'!D39-'dep05'!D35</f>
        <v>62.290328540657811</v>
      </c>
      <c r="BP39" s="75">
        <f>'dep05'!E39-'dep05'!E35</f>
        <v>21.420969845559625</v>
      </c>
      <c r="BQ39" s="75">
        <f>'dep05'!F39-'dep05'!F35</f>
        <v>34.323161333016515</v>
      </c>
      <c r="BR39" s="75">
        <f>'dep05'!G39-'dep05'!G35</f>
        <v>-4.2037997113806398</v>
      </c>
      <c r="BS39" s="75">
        <f>'dep05'!H39-'dep05'!H35</f>
        <v>-4.7383047206816329</v>
      </c>
      <c r="BT39" s="76">
        <f>'dep05'!I39-'dep05'!I35</f>
        <v>15.488301794143922</v>
      </c>
      <c r="BU39" s="103">
        <f>'dep05'!J39-'dep05'!J35</f>
        <v>93.588309895521888</v>
      </c>
      <c r="BV39" s="101">
        <f>'dep05'!K39-'dep05'!K35</f>
        <v>-526.43419587627795</v>
      </c>
      <c r="BW39" s="75">
        <f>'dep05'!L39-'dep05'!L35</f>
        <v>-156.46358817040618</v>
      </c>
      <c r="BX39" s="75">
        <f>'dep05'!M39-'dep05'!M35</f>
        <v>-35.022307686337172</v>
      </c>
      <c r="BY39" s="75">
        <f>'dep05'!N39-'dep05'!N35</f>
        <v>-205.16236632433538</v>
      </c>
      <c r="BZ39" s="75">
        <f>'dep05'!O39-'dep05'!O35</f>
        <v>-16.371357985546751</v>
      </c>
      <c r="CA39" s="75">
        <f>'dep05'!P39-'dep05'!P35</f>
        <v>30.206774144045767</v>
      </c>
      <c r="CB39" s="75">
        <f>'dep05'!Q39-'dep05'!Q35</f>
        <v>-53.394725887580307</v>
      </c>
      <c r="CC39" s="75">
        <f>'dep05'!R39-'dep05'!R35</f>
        <v>11.381306800270067</v>
      </c>
      <c r="CD39" s="75">
        <f>'dep05'!S39-'dep05'!S35</f>
        <v>-101.6079307663872</v>
      </c>
      <c r="CE39" s="101">
        <f>'dep05'!T39-'dep05'!T35</f>
        <v>0</v>
      </c>
      <c r="CG39" s="69" t="str">
        <f t="shared" si="3"/>
        <v>2008T2</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tr">
        <f>Paca!A40</f>
        <v>2008T3</v>
      </c>
      <c r="B40" s="134">
        <f>('dep05'!B40/'dep05'!B39-1)*100</f>
        <v>-0.66829948135647133</v>
      </c>
      <c r="C40" s="135"/>
      <c r="D40" s="136">
        <f>('dep05'!D40/'dep05'!D39-1)*100</f>
        <v>1.831422091186985</v>
      </c>
      <c r="E40" s="137">
        <f>('dep05'!E40/'dep05'!E39-1)*100</f>
        <v>-1.2268048600210468</v>
      </c>
      <c r="F40" s="137">
        <f>('dep05'!F40/'dep05'!F39-1)*100</f>
        <v>3.8828588574870038</v>
      </c>
      <c r="G40" s="137">
        <f>('dep05'!G40/'dep05'!G39-1)*100</f>
        <v>4.2160744493034086</v>
      </c>
      <c r="H40" s="137">
        <f>('dep05'!H40/'dep05'!H39-1)*100</f>
        <v>-1.8542726871811799</v>
      </c>
      <c r="I40" s="138">
        <f>('dep05'!I40/'dep05'!I39-1)*100</f>
        <v>2.7376100024827155</v>
      </c>
      <c r="J40" s="139">
        <f>('dep05'!J40/'dep05'!J39-1)*100</f>
        <v>-0.49815267137789387</v>
      </c>
      <c r="K40" s="136">
        <f>('dep05'!K40/'dep05'!K39-1)*100</f>
        <v>-0.97473437957585896</v>
      </c>
      <c r="L40" s="137">
        <f>('dep05'!L40/'dep05'!L39-1)*100</f>
        <v>0.52881170980334513</v>
      </c>
      <c r="M40" s="137">
        <f>('dep05'!M40/'dep05'!M39-1)*100</f>
        <v>-2.1261684324819785</v>
      </c>
      <c r="N40" s="137">
        <f>('dep05'!N40/'dep05'!N39-1)*100</f>
        <v>0.40688758198064168</v>
      </c>
      <c r="O40" s="137">
        <f>('dep05'!O40/'dep05'!O39-1)*100</f>
        <v>-3.7424579787890488</v>
      </c>
      <c r="P40" s="137">
        <f>('dep05'!P40/'dep05'!P39-1)*100</f>
        <v>-0.30531573749729146</v>
      </c>
      <c r="Q40" s="137">
        <f>('dep05'!Q40/'dep05'!Q39-1)*100</f>
        <v>-0.23575406147855471</v>
      </c>
      <c r="R40" s="137">
        <f>('dep05'!R40/'dep05'!R39-1)*100</f>
        <v>-0.95650597416508942</v>
      </c>
      <c r="S40" s="137">
        <f>('dep05'!S40/'dep05'!S39-1)*100</f>
        <v>-5.6142332492431173</v>
      </c>
      <c r="T40" s="136"/>
      <c r="V40" s="69" t="str">
        <f t="shared" si="0"/>
        <v>2008T3</v>
      </c>
      <c r="W40" s="74">
        <f>'dep05'!B40-'dep05'!B39</f>
        <v>-191.79991130410417</v>
      </c>
      <c r="X40" s="106"/>
      <c r="Y40" s="101">
        <f>'dep05'!D40-'dep05'!D39</f>
        <v>44.157891067543005</v>
      </c>
      <c r="Z40" s="75">
        <f>'dep05'!E40-'dep05'!E39</f>
        <v>-9.4130102499733539</v>
      </c>
      <c r="AA40" s="75">
        <f>'dep05'!F40-'dep05'!F39</f>
        <v>25.057645018891435</v>
      </c>
      <c r="AB40" s="75">
        <f>'dep05'!G40-'dep05'!G39</f>
        <v>7.9046410239088516</v>
      </c>
      <c r="AC40" s="75">
        <f>'dep05'!H40-'dep05'!H39</f>
        <v>-0.64365052284793478</v>
      </c>
      <c r="AD40" s="76">
        <f>'dep05'!I40-'dep05'!I39</f>
        <v>21.252265797563837</v>
      </c>
      <c r="AE40" s="103">
        <f>'dep05'!J40-'dep05'!J39</f>
        <v>-24.840748245705981</v>
      </c>
      <c r="AF40" s="101">
        <f>'dep05'!K40-'dep05'!K39</f>
        <v>-207.55020135194354</v>
      </c>
      <c r="AG40" s="75">
        <f>'dep05'!L40-'dep05'!L39</f>
        <v>35.455697030428382</v>
      </c>
      <c r="AH40" s="75">
        <f>'dep05'!M40-'dep05'!M39</f>
        <v>-67.260863099571907</v>
      </c>
      <c r="AI40" s="75">
        <f>'dep05'!N40-'dep05'!N39</f>
        <v>17.914878018112177</v>
      </c>
      <c r="AJ40" s="75">
        <f>'dep05'!O40-'dep05'!O39</f>
        <v>-14.167999619041041</v>
      </c>
      <c r="AK40" s="75">
        <f>'dep05'!P40-'dep05'!P39</f>
        <v>-2.808782193954471</v>
      </c>
      <c r="AL40" s="75">
        <f>'dep05'!Q40-'dep05'!Q39</f>
        <v>-1.297840861387499</v>
      </c>
      <c r="AM40" s="75">
        <f>'dep05'!R40-'dep05'!R39</f>
        <v>-23.621863800038682</v>
      </c>
      <c r="AN40" s="75">
        <f>'dep05'!S40-'dep05'!S39</f>
        <v>-151.76342682648828</v>
      </c>
      <c r="AO40" s="101"/>
      <c r="AQ40" s="69" t="str">
        <f t="shared" si="1"/>
        <v>2008T3</v>
      </c>
      <c r="AR40" s="134">
        <f>('dep05'!B40/'dep05'!B36-1)*100</f>
        <v>-2.0898318348900213</v>
      </c>
      <c r="AS40" s="135"/>
      <c r="AT40" s="136">
        <f>('dep05'!D40/'dep05'!D36-1)*100</f>
        <v>3.7379538692715819</v>
      </c>
      <c r="AU40" s="137">
        <f>('dep05'!E40/'dep05'!E36-1)*100</f>
        <v>-0.31136776898660345</v>
      </c>
      <c r="AV40" s="137">
        <f>('dep05'!F40/'dep05'!F36-1)*100</f>
        <v>11.468755152885191</v>
      </c>
      <c r="AW40" s="137">
        <f>('dep05'!G40/'dep05'!G36-1)*100</f>
        <v>0.50618659672787558</v>
      </c>
      <c r="AX40" s="137">
        <f>('dep05'!H40/'dep05'!H36-1)*100</f>
        <v>-13.70511889611995</v>
      </c>
      <c r="AY40" s="138">
        <f>('dep05'!I40/'dep05'!I36-1)*100</f>
        <v>3.4084528369661582</v>
      </c>
      <c r="AZ40" s="139">
        <f>('dep05'!J40/'dep05'!J36-1)*100</f>
        <v>-0.44210209025057345</v>
      </c>
      <c r="BA40" s="136">
        <f>('dep05'!K40/'dep05'!K36-1)*100</f>
        <v>-3.0835740039784065</v>
      </c>
      <c r="BB40" s="137">
        <f>('dep05'!L40/'dep05'!L36-1)*100</f>
        <v>-1.9325597799647376</v>
      </c>
      <c r="BC40" s="137">
        <f>('dep05'!M40/'dep05'!M36-1)*100</f>
        <v>-1.2435475568574605</v>
      </c>
      <c r="BD40" s="137">
        <f>('dep05'!N40/'dep05'!N36-1)*100</f>
        <v>-3.4296480251433725</v>
      </c>
      <c r="BE40" s="137">
        <f>('dep05'!O40/'dep05'!O36-1)*100</f>
        <v>-2.4945402626883495</v>
      </c>
      <c r="BF40" s="137">
        <f>('dep05'!P40/'dep05'!P36-1)*100</f>
        <v>1.8082487956155191</v>
      </c>
      <c r="BG40" s="137">
        <f>('dep05'!Q40/'dep05'!Q36-1)*100</f>
        <v>-6.6799894881037662</v>
      </c>
      <c r="BH40" s="137">
        <f>('dep05'!R40/'dep05'!R36-1)*100</f>
        <v>-1.4162767317125624</v>
      </c>
      <c r="BI40" s="137">
        <f>('dep05'!S40/'dep05'!S36-1)*100</f>
        <v>-9.7158454226980666</v>
      </c>
      <c r="BJ40" s="136"/>
      <c r="BL40" s="69" t="str">
        <f t="shared" si="2"/>
        <v>2008T3</v>
      </c>
      <c r="BM40" s="74">
        <f>'dep05'!B40-'dep05'!B36</f>
        <v>-608.48334079655615</v>
      </c>
      <c r="BN40" s="106">
        <f>'dep05'!C40-'dep05'!C36</f>
        <v>0</v>
      </c>
      <c r="BO40" s="101">
        <f>'dep05'!D40-'dep05'!D36</f>
        <v>88.470390411695007</v>
      </c>
      <c r="BP40" s="75">
        <f>'dep05'!E40-'dep05'!E36</f>
        <v>-2.3671193959507946</v>
      </c>
      <c r="BQ40" s="75">
        <f>'dep05'!F40-'dep05'!F36</f>
        <v>68.97562925732484</v>
      </c>
      <c r="BR40" s="75">
        <f>'dep05'!G40-'dep05'!G36</f>
        <v>0.98407100800852731</v>
      </c>
      <c r="BS40" s="75">
        <f>'dep05'!H40-'dep05'!H36</f>
        <v>-5.4106033311444435</v>
      </c>
      <c r="BT40" s="76">
        <f>'dep05'!I40-'dep05'!I36</f>
        <v>26.288412873456537</v>
      </c>
      <c r="BU40" s="103">
        <f>'dep05'!J40-'dep05'!J36</f>
        <v>-22.033333276529447</v>
      </c>
      <c r="BV40" s="101">
        <f>'dep05'!K40-'dep05'!K36</f>
        <v>-670.87232455972116</v>
      </c>
      <c r="BW40" s="75">
        <f>'dep05'!L40-'dep05'!L36</f>
        <v>-132.8261579714017</v>
      </c>
      <c r="BX40" s="75">
        <f>'dep05'!M40-'dep05'!M36</f>
        <v>-38.987759502221706</v>
      </c>
      <c r="BY40" s="75">
        <f>'dep05'!N40-'dep05'!N36</f>
        <v>-157.00325722206162</v>
      </c>
      <c r="BZ40" s="75">
        <f>'dep05'!O40-'dep05'!O36</f>
        <v>-9.3228340794175892</v>
      </c>
      <c r="CA40" s="75">
        <f>'dep05'!P40-'dep05'!P36</f>
        <v>16.289812754644799</v>
      </c>
      <c r="CB40" s="75">
        <f>'dep05'!Q40-'dep05'!Q36</f>
        <v>-39.313180866639414</v>
      </c>
      <c r="CC40" s="75">
        <f>'dep05'!R40-'dep05'!R36</f>
        <v>-35.1394800276571</v>
      </c>
      <c r="CD40" s="75">
        <f>'dep05'!S40-'dep05'!S36</f>
        <v>-274.56946764496115</v>
      </c>
      <c r="CE40" s="101">
        <f>'dep05'!T40-'dep05'!T36</f>
        <v>0</v>
      </c>
      <c r="CG40" s="69" t="str">
        <f t="shared" si="3"/>
        <v>2008T3</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tr">
        <f>Paca!A41</f>
        <v>2008T4</v>
      </c>
      <c r="B41" s="140">
        <f>('dep05'!B41/'dep05'!B40-1)*100</f>
        <v>1.1521907587304314</v>
      </c>
      <c r="C41" s="141"/>
      <c r="D41" s="142">
        <f>('dep05'!D41/'dep05'!D40-1)*100</f>
        <v>1.8858724597476728</v>
      </c>
      <c r="E41" s="143">
        <f>('dep05'!E41/'dep05'!E40-1)*100</f>
        <v>1.3391404582129729</v>
      </c>
      <c r="F41" s="143">
        <f>('dep05'!F41/'dep05'!F40-1)*100</f>
        <v>4.2078150066503284</v>
      </c>
      <c r="G41" s="143">
        <f>('dep05'!G41/'dep05'!G40-1)*100</f>
        <v>3.3132520957935396</v>
      </c>
      <c r="H41" s="143">
        <f>('dep05'!H41/'dep05'!H40-1)*100</f>
        <v>-6.1736001055084033</v>
      </c>
      <c r="I41" s="144">
        <f>('dep05'!I41/'dep05'!I40-1)*100</f>
        <v>0.44823120727435217</v>
      </c>
      <c r="J41" s="145">
        <f>('dep05'!J41/'dep05'!J40-1)*100</f>
        <v>-1.9699941808263621</v>
      </c>
      <c r="K41" s="142">
        <f>('dep05'!K41/'dep05'!K40-1)*100</f>
        <v>1.8016478711325057</v>
      </c>
      <c r="L41" s="143">
        <f>('dep05'!L41/'dep05'!L40-1)*100</f>
        <v>0.59838646156666897</v>
      </c>
      <c r="M41" s="143">
        <f>('dep05'!M41/'dep05'!M40-1)*100</f>
        <v>-0.63760152036611561</v>
      </c>
      <c r="N41" s="143">
        <f>('dep05'!N41/'dep05'!N40-1)*100</f>
        <v>3.2398225947574577</v>
      </c>
      <c r="O41" s="143">
        <f>('dep05'!O41/'dep05'!O40-1)*100</f>
        <v>2.8582102340489302</v>
      </c>
      <c r="P41" s="143">
        <f>('dep05'!P41/'dep05'!P40-1)*100</f>
        <v>1.2575956581475589</v>
      </c>
      <c r="Q41" s="143">
        <f>('dep05'!Q41/'dep05'!Q40-1)*100</f>
        <v>-1.5438234008455676</v>
      </c>
      <c r="R41" s="143">
        <f>('dep05'!R41/'dep05'!R40-1)*100</f>
        <v>-0.11634296698265212</v>
      </c>
      <c r="S41" s="143">
        <f>('dep05'!S41/'dep05'!S40-1)*100</f>
        <v>8.0520665580736903</v>
      </c>
      <c r="T41" s="142"/>
      <c r="U41" s="234"/>
      <c r="V41" s="95" t="str">
        <f t="shared" si="0"/>
        <v>2008T4</v>
      </c>
      <c r="W41" s="92">
        <f>'dep05'!B41-'dep05'!B40</f>
        <v>328.46533007962353</v>
      </c>
      <c r="X41" s="108"/>
      <c r="Y41" s="100">
        <f>'dep05'!D41-'dep05'!D40</f>
        <v>46.303519474014138</v>
      </c>
      <c r="Z41" s="93">
        <f>'dep05'!E41-'dep05'!E40</f>
        <v>10.148883743645001</v>
      </c>
      <c r="AA41" s="93">
        <f>'dep05'!F41-'dep05'!F40</f>
        <v>28.209096686293492</v>
      </c>
      <c r="AB41" s="93">
        <f>'dep05'!G41-'dep05'!G40</f>
        <v>6.4738565580077534</v>
      </c>
      <c r="AC41" s="93">
        <f>'dep05'!H41-'dep05'!H40</f>
        <v>-2.1032283030251797</v>
      </c>
      <c r="AD41" s="94">
        <f>'dep05'!I41-'dep05'!I40</f>
        <v>3.57491078909311</v>
      </c>
      <c r="AE41" s="102">
        <f>'dep05'!J41-'dep05'!J40</f>
        <v>-97.7458430974566</v>
      </c>
      <c r="AF41" s="100">
        <f>'dep05'!K41-'dep05'!K40</f>
        <v>379.88557573106664</v>
      </c>
      <c r="AG41" s="93">
        <f>'dep05'!L41-'dep05'!L40</f>
        <v>40.332697803506562</v>
      </c>
      <c r="AH41" s="93">
        <f>'dep05'!M41-'dep05'!M40</f>
        <v>-19.741525288110097</v>
      </c>
      <c r="AI41" s="93">
        <f>'dep05'!N41-'dep05'!N40</f>
        <v>143.22675573275956</v>
      </c>
      <c r="AJ41" s="93">
        <f>'dep05'!O41-'dep05'!O40</f>
        <v>10.415510026352479</v>
      </c>
      <c r="AK41" s="93">
        <f>'dep05'!P41-'dep05'!P40</f>
        <v>11.534051979571473</v>
      </c>
      <c r="AL41" s="93">
        <f>'dep05'!Q41-'dep05'!Q40</f>
        <v>-8.4788080596561031</v>
      </c>
      <c r="AM41" s="93">
        <f>'dep05'!R41-'dep05'!R40</f>
        <v>-2.8457225942106561</v>
      </c>
      <c r="AN41" s="93">
        <f>'dep05'!S41-'dep05'!S40</f>
        <v>205.44261613084882</v>
      </c>
      <c r="AO41" s="100"/>
      <c r="AP41" s="234"/>
      <c r="AQ41" s="95" t="str">
        <f t="shared" si="1"/>
        <v>2008T4</v>
      </c>
      <c r="AR41" s="140">
        <f>('dep05'!B41/'dep05'!B37-1)*100</f>
        <v>0.20000250548646292</v>
      </c>
      <c r="AS41" s="141"/>
      <c r="AT41" s="142">
        <f>('dep05'!D41/'dep05'!D37-1)*100</f>
        <v>5.434570119053328</v>
      </c>
      <c r="AU41" s="143">
        <f>('dep05'!E41/'dep05'!E37-1)*100</f>
        <v>-0.63205137611018758</v>
      </c>
      <c r="AV41" s="143">
        <f>('dep05'!F41/'dep05'!F37-1)*100</f>
        <v>13.096473867775993</v>
      </c>
      <c r="AW41" s="143">
        <f>('dep05'!G41/'dep05'!G37-1)*100</f>
        <v>6.16220566826855</v>
      </c>
      <c r="AX41" s="143">
        <f>('dep05'!H41/'dep05'!H37-1)*100</f>
        <v>-8.5663452223851184</v>
      </c>
      <c r="AY41" s="144">
        <f>('dep05'!I41/'dep05'!I37-1)*100</f>
        <v>5.8403836716273805</v>
      </c>
      <c r="AZ41" s="145">
        <f>('dep05'!J41/'dep05'!J37-1)*100</f>
        <v>-3.3863369565643175</v>
      </c>
      <c r="BA41" s="142">
        <f>('dep05'!K41/'dep05'!K37-1)*100</f>
        <v>0.47938303791743575</v>
      </c>
      <c r="BB41" s="143">
        <f>('dep05'!L41/'dep05'!L37-1)*100</f>
        <v>0.69023991786847372</v>
      </c>
      <c r="BC41" s="143">
        <f>('dep05'!M41/'dep05'!M37-1)*100</f>
        <v>-1.8450137959379331</v>
      </c>
      <c r="BD41" s="143">
        <f>('dep05'!N41/'dep05'!N37-1)*100</f>
        <v>1.3299273751025575</v>
      </c>
      <c r="BE41" s="143">
        <f>('dep05'!O41/'dep05'!O37-1)*100</f>
        <v>2.3111181754988275</v>
      </c>
      <c r="BF41" s="143">
        <f>('dep05'!P41/'dep05'!P37-1)*100</f>
        <v>5.0785412859435386</v>
      </c>
      <c r="BG41" s="143">
        <f>('dep05'!Q41/'dep05'!Q37-1)*100</f>
        <v>-1.8107624262092781</v>
      </c>
      <c r="BH41" s="143">
        <f>('dep05'!R41/'dep05'!R37-1)*100</f>
        <v>-1.0945449637548288</v>
      </c>
      <c r="BI41" s="143">
        <f>('dep05'!S41/'dep05'!S37-1)*100</f>
        <v>1.3794884806639152</v>
      </c>
      <c r="BJ41" s="142"/>
      <c r="BK41" s="234"/>
      <c r="BL41" s="95" t="str">
        <f t="shared" si="2"/>
        <v>2008T4</v>
      </c>
      <c r="BM41" s="92">
        <f>'dep05'!B41-'dep05'!B37</f>
        <v>57.558324778568931</v>
      </c>
      <c r="BN41" s="108">
        <f>'dep05'!C41-'dep05'!C37</f>
        <v>0</v>
      </c>
      <c r="BO41" s="100">
        <f>'dep05'!D41-'dep05'!D37</f>
        <v>128.94301407573539</v>
      </c>
      <c r="BP41" s="93">
        <f>'dep05'!E41-'dep05'!E37</f>
        <v>-4.8851220635524442</v>
      </c>
      <c r="BQ41" s="93">
        <f>'dep05'!F41-'dep05'!F37</f>
        <v>80.898067471700301</v>
      </c>
      <c r="BR41" s="93">
        <f>'dep05'!G41-'dep05'!G37</f>
        <v>11.717389852601656</v>
      </c>
      <c r="BS41" s="93">
        <f>'dep05'!H41-'dep05'!H37</f>
        <v>-2.9947630653317923</v>
      </c>
      <c r="BT41" s="94">
        <f>'dep05'!I41-'dep05'!I37</f>
        <v>44.207441880317333</v>
      </c>
      <c r="BU41" s="102">
        <f>'dep05'!J41-'dep05'!J37</f>
        <v>-170.48414815379056</v>
      </c>
      <c r="BV41" s="100">
        <f>'dep05'!K41-'dep05'!K37</f>
        <v>102.41024434962674</v>
      </c>
      <c r="BW41" s="93">
        <f>'dep05'!L41-'dep05'!L37</f>
        <v>46.481402566408178</v>
      </c>
      <c r="BX41" s="93">
        <f>'dep05'!M41-'dep05'!M37</f>
        <v>-57.828333684837617</v>
      </c>
      <c r="BY41" s="93">
        <f>'dep05'!N41-'dep05'!N37</f>
        <v>59.901868390779782</v>
      </c>
      <c r="BZ41" s="93">
        <f>'dep05'!O41-'dep05'!O37</f>
        <v>8.4669044055432892</v>
      </c>
      <c r="CA41" s="93">
        <f>'dep05'!P41-'dep05'!P37</f>
        <v>44.884194751117434</v>
      </c>
      <c r="CB41" s="93">
        <f>'dep05'!Q41-'dep05'!Q37</f>
        <v>-9.9718959290988778</v>
      </c>
      <c r="CC41" s="93">
        <f>'dep05'!R41-'dep05'!R37</f>
        <v>-27.037107231884875</v>
      </c>
      <c r="CD41" s="93">
        <f>'dep05'!S41-'dep05'!S37</f>
        <v>37.513211081600275</v>
      </c>
      <c r="CE41" s="100">
        <f>'dep05'!T41-'dep05'!T37</f>
        <v>0</v>
      </c>
      <c r="CF41" s="234"/>
      <c r="CG41" s="95" t="str">
        <f t="shared" si="3"/>
        <v>2008T4</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tr">
        <f>Paca!A42</f>
        <v>2009T1</v>
      </c>
      <c r="B42" s="134">
        <f>('dep05'!B42/'dep05'!B41-1)*100</f>
        <v>-1.4800549599775947</v>
      </c>
      <c r="C42" s="135"/>
      <c r="D42" s="136">
        <f>('dep05'!D42/'dep05'!D41-1)*100</f>
        <v>-1.315729879712968</v>
      </c>
      <c r="E42" s="137">
        <f>('dep05'!E42/'dep05'!E41-1)*100</f>
        <v>-0.35918171129254439</v>
      </c>
      <c r="F42" s="137">
        <f>('dep05'!F42/'dep05'!F41-1)*100</f>
        <v>0.80985416667773702</v>
      </c>
      <c r="G42" s="137">
        <f>('dep05'!G42/'dep05'!G41-1)*100</f>
        <v>4.1603246350190526</v>
      </c>
      <c r="H42" s="137">
        <f>('dep05'!H42/'dep05'!H41-1)*100</f>
        <v>-11.972334854625666</v>
      </c>
      <c r="I42" s="138">
        <f>('dep05'!I42/'dep05'!I41-1)*100</f>
        <v>-5.0409300187768231</v>
      </c>
      <c r="J42" s="139">
        <f>('dep05'!J42/'dep05'!J41-1)*100</f>
        <v>-3.367088334640489</v>
      </c>
      <c r="K42" s="136">
        <f>('dep05'!K42/'dep05'!K41-1)*100</f>
        <v>-1.0733878241003025</v>
      </c>
      <c r="L42" s="137">
        <f>('dep05'!L42/'dep05'!L41-1)*100</f>
        <v>-1.6387155028554701</v>
      </c>
      <c r="M42" s="137">
        <f>('dep05'!M42/'dep05'!M41-1)*100</f>
        <v>-0.99481342863058098</v>
      </c>
      <c r="N42" s="137">
        <f>('dep05'!N42/'dep05'!N41-1)*100</f>
        <v>-1.749459269556608</v>
      </c>
      <c r="O42" s="137">
        <f>('dep05'!O42/'dep05'!O41-1)*100</f>
        <v>-2.5898065171746754</v>
      </c>
      <c r="P42" s="137">
        <f>('dep05'!P42/'dep05'!P41-1)*100</f>
        <v>1.7229757618734798</v>
      </c>
      <c r="Q42" s="137">
        <f>('dep05'!Q42/'dep05'!Q41-1)*100</f>
        <v>-1.5477097510838145</v>
      </c>
      <c r="R42" s="137">
        <f>('dep05'!R42/'dep05'!R41-1)*100</f>
        <v>-1.3279061468409514</v>
      </c>
      <c r="S42" s="137">
        <f>('dep05'!S42/'dep05'!S41-1)*100</f>
        <v>0.93138031053234815</v>
      </c>
      <c r="T42" s="136"/>
      <c r="V42" s="69" t="str">
        <f t="shared" si="0"/>
        <v>2009T1</v>
      </c>
      <c r="W42" s="74">
        <f>'dep05'!B42-'dep05'!B41</f>
        <v>-426.79397926272213</v>
      </c>
      <c r="X42" s="106"/>
      <c r="Y42" s="101">
        <f>'dep05'!D42-'dep05'!D41</f>
        <v>-32.914130769775966</v>
      </c>
      <c r="Z42" s="75">
        <f>'dep05'!E42-'dep05'!E41</f>
        <v>-2.7585672639843324</v>
      </c>
      <c r="AA42" s="75">
        <f>'dep05'!F42-'dep05'!F41</f>
        <v>5.6576965714285734</v>
      </c>
      <c r="AB42" s="75">
        <f>'dep05'!G42-'dep05'!G41</f>
        <v>8.3983088918217845</v>
      </c>
      <c r="AC42" s="75">
        <f>'dep05'!H42-'dep05'!H41</f>
        <v>-3.8269415636126247</v>
      </c>
      <c r="AD42" s="76">
        <f>'dep05'!I42-'dep05'!I41</f>
        <v>-40.384627405429342</v>
      </c>
      <c r="AE42" s="103">
        <f>'dep05'!J42-'dep05'!J41</f>
        <v>-163.77473002233091</v>
      </c>
      <c r="AF42" s="101">
        <f>'dep05'!K42-'dep05'!K41</f>
        <v>-230.40630722261631</v>
      </c>
      <c r="AG42" s="75">
        <f>'dep05'!L42-'dep05'!L41</f>
        <v>-111.11433477680021</v>
      </c>
      <c r="AH42" s="75">
        <f>'dep05'!M42-'dep05'!M41</f>
        <v>-30.605189001375948</v>
      </c>
      <c r="AI42" s="75">
        <f>'dep05'!N42-'dep05'!N41</f>
        <v>-79.84615550421131</v>
      </c>
      <c r="AJ42" s="75">
        <f>'dep05'!O42-'dep05'!O41</f>
        <v>-9.70717041577484</v>
      </c>
      <c r="AK42" s="75">
        <f>'dep05'!P42-'dep05'!P41</f>
        <v>16.0010194799288</v>
      </c>
      <c r="AL42" s="75">
        <f>'dep05'!Q42-'dep05'!Q41</f>
        <v>-8.3689248831601617</v>
      </c>
      <c r="AM42" s="75">
        <f>'dep05'!R42-'dep05'!R41</f>
        <v>-32.442494753238861</v>
      </c>
      <c r="AN42" s="75">
        <f>'dep05'!S42-'dep05'!S41</f>
        <v>25.676942632018381</v>
      </c>
      <c r="AO42" s="101"/>
      <c r="AQ42" s="69" t="str">
        <f t="shared" si="1"/>
        <v>2009T1</v>
      </c>
      <c r="AR42" s="134">
        <f>('dep05'!B42/'dep05'!B38-1)*100</f>
        <v>-1.7324926946760022</v>
      </c>
      <c r="AS42" s="135"/>
      <c r="AT42" s="136">
        <f>('dep05'!D42/'dep05'!D38-1)*100</f>
        <v>1.8126321859695649</v>
      </c>
      <c r="AU42" s="137">
        <f>('dep05'!E42/'dep05'!E38-1)*100</f>
        <v>-1.7378108560150984</v>
      </c>
      <c r="AV42" s="137">
        <f>('dep05'!F42/'dep05'!F38-1)*100</f>
        <v>10.295670015652147</v>
      </c>
      <c r="AW42" s="137">
        <f>('dep05'!G42/'dep05'!G38-1)*100</f>
        <v>13.914458396906436</v>
      </c>
      <c r="AX42" s="137">
        <f>('dep05'!H42/'dep05'!H38-1)*100</f>
        <v>-12.044540528603109</v>
      </c>
      <c r="AY42" s="138">
        <f>('dep05'!I42/'dep05'!I38-1)*100</f>
        <v>-3.804267617263668</v>
      </c>
      <c r="AZ42" s="139">
        <f>('dep05'!J42/'dep05'!J38-1)*100</f>
        <v>-6.8171226060544825</v>
      </c>
      <c r="BA42" s="136">
        <f>('dep05'!K42/'dep05'!K38-1)*100</f>
        <v>-0.91988550663510971</v>
      </c>
      <c r="BB42" s="137">
        <f>('dep05'!L42/'dep05'!L38-1)*100</f>
        <v>-2.4638048667806167</v>
      </c>
      <c r="BC42" s="137">
        <f>('dep05'!M42/'dep05'!M38-1)*100</f>
        <v>-0.82091689688323921</v>
      </c>
      <c r="BD42" s="137">
        <f>('dep05'!N42/'dep05'!N38-1)*100</f>
        <v>0.24965535847929488</v>
      </c>
      <c r="BE42" s="137">
        <f>('dep05'!O42/'dep05'!O38-1)*100</f>
        <v>0.97337499128036242</v>
      </c>
      <c r="BF42" s="137">
        <f>('dep05'!P42/'dep05'!P38-1)*100</f>
        <v>1.5597296353405898</v>
      </c>
      <c r="BG42" s="137">
        <f>('dep05'!Q42/'dep05'!Q38-1)*100</f>
        <v>-3.1100731797968351</v>
      </c>
      <c r="BH42" s="137">
        <f>('dep05'!R42/'dep05'!R38-1)*100</f>
        <v>-4.9563587940933296</v>
      </c>
      <c r="BI42" s="137">
        <f>('dep05'!S42/'dep05'!S38-1)*100</f>
        <v>4.1213835274184651</v>
      </c>
      <c r="BJ42" s="136"/>
      <c r="BL42" s="69" t="str">
        <f t="shared" si="2"/>
        <v>2009T1</v>
      </c>
      <c r="BM42" s="74">
        <f>'dep05'!B42-'dep05'!B38</f>
        <v>-500.87121641685735</v>
      </c>
      <c r="BN42" s="106">
        <f>'dep05'!C42-'dep05'!C38</f>
        <v>0</v>
      </c>
      <c r="BO42" s="101">
        <f>'dep05'!D42-'dep05'!D38</f>
        <v>43.951288130211196</v>
      </c>
      <c r="BP42" s="75">
        <f>'dep05'!E42-'dep05'!E38</f>
        <v>-13.533892384273372</v>
      </c>
      <c r="BQ42" s="75">
        <f>'dep05'!F42-'dep05'!F38</f>
        <v>65.740343495055754</v>
      </c>
      <c r="BR42" s="75">
        <f>'dep05'!G42-'dep05'!G38</f>
        <v>25.683511754027961</v>
      </c>
      <c r="BS42" s="75">
        <f>'dep05'!H42-'dep05'!H38</f>
        <v>-3.8531826312114639</v>
      </c>
      <c r="BT42" s="76">
        <f>'dep05'!I42-'dep05'!I38</f>
        <v>-30.085492103387537</v>
      </c>
      <c r="BU42" s="103">
        <f>'dep05'!J42-'dep05'!J38</f>
        <v>-343.86061498217441</v>
      </c>
      <c r="BV42" s="101">
        <f>'dep05'!K42-'dep05'!K38</f>
        <v>-197.15060401689334</v>
      </c>
      <c r="BW42" s="75">
        <f>'dep05'!L42-'dep05'!L38</f>
        <v>-168.47335272887722</v>
      </c>
      <c r="BX42" s="75">
        <f>'dep05'!M42-'dep05'!M38</f>
        <v>-25.211023611416294</v>
      </c>
      <c r="BY42" s="75">
        <f>'dep05'!N42-'dep05'!N38</f>
        <v>11.167169995364929</v>
      </c>
      <c r="BZ42" s="75">
        <f>'dep05'!O42-'dep05'!O38</f>
        <v>3.5196789578175185</v>
      </c>
      <c r="CA42" s="75">
        <f>'dep05'!P42-'dep05'!P38</f>
        <v>14.508260009644005</v>
      </c>
      <c r="CB42" s="75">
        <f>'dep05'!Q42-'dep05'!Q38</f>
        <v>-17.088264379167526</v>
      </c>
      <c r="CC42" s="75">
        <f>'dep05'!R42-'dep05'!R38</f>
        <v>-125.71319888361859</v>
      </c>
      <c r="CD42" s="75">
        <f>'dep05'!S42-'dep05'!S38</f>
        <v>110.14012662336609</v>
      </c>
      <c r="CE42" s="101">
        <f>'dep05'!T42-'dep05'!T38</f>
        <v>0</v>
      </c>
      <c r="CG42" s="69" t="str">
        <f t="shared" si="3"/>
        <v>2009T1</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tr">
        <f>Paca!A43</f>
        <v>2009T2</v>
      </c>
      <c r="B43" s="134">
        <f>('dep05'!B43/'dep05'!B42-1)*100</f>
        <v>-1.6242069678706894</v>
      </c>
      <c r="C43" s="135"/>
      <c r="D43" s="136">
        <f>('dep05'!D43/'dep05'!D42-1)*100</f>
        <v>-2.1935039687686397</v>
      </c>
      <c r="E43" s="137">
        <f>('dep05'!E43/'dep05'!E42-1)*100</f>
        <v>1.2381471173483094</v>
      </c>
      <c r="F43" s="137">
        <f>('dep05'!F43/'dep05'!F42-1)*100</f>
        <v>-2.6119052188836367</v>
      </c>
      <c r="G43" s="137">
        <f>('dep05'!G43/'dep05'!G42-1)*100</f>
        <v>-2.9506994475210768</v>
      </c>
      <c r="H43" s="137">
        <f>('dep05'!H43/'dep05'!H42-1)*100</f>
        <v>1.4689645675679319</v>
      </c>
      <c r="I43" s="138">
        <f>('dep05'!I43/'dep05'!I42-1)*100</f>
        <v>-5.1843274280885199</v>
      </c>
      <c r="J43" s="139">
        <f>('dep05'!J43/'dep05'!J42-1)*100</f>
        <v>-1.5410429029394046</v>
      </c>
      <c r="K43" s="136">
        <f>('dep05'!K43/'dep05'!K42-1)*100</f>
        <v>-1.586006984418864</v>
      </c>
      <c r="L43" s="137">
        <f>('dep05'!L43/'dep05'!L42-1)*100</f>
        <v>-0.58904331567060098</v>
      </c>
      <c r="M43" s="137">
        <f>('dep05'!M43/'dep05'!M42-1)*100</f>
        <v>-1.2114461029837709</v>
      </c>
      <c r="N43" s="137">
        <f>('dep05'!N43/'dep05'!N42-1)*100</f>
        <v>-1.7138927313071872</v>
      </c>
      <c r="O43" s="137">
        <f>('dep05'!O43/'dep05'!O42-1)*100</f>
        <v>-0.64552654233563933</v>
      </c>
      <c r="P43" s="137">
        <f>('dep05'!P43/'dep05'!P42-1)*100</f>
        <v>-7.8940880680119063</v>
      </c>
      <c r="Q43" s="137">
        <f>('dep05'!Q43/'dep05'!Q42-1)*100</f>
        <v>2.4718235018900137</v>
      </c>
      <c r="R43" s="137">
        <f>('dep05'!R43/'dep05'!R42-1)*100</f>
        <v>0.234134098697103</v>
      </c>
      <c r="S43" s="137">
        <f>('dep05'!S43/'dep05'!S42-1)*100</f>
        <v>-4.5145683292107446</v>
      </c>
      <c r="T43" s="136"/>
      <c r="V43" s="69" t="str">
        <f t="shared" si="0"/>
        <v>2009T2</v>
      </c>
      <c r="W43" s="74">
        <f>'dep05'!B43-'dep05'!B42</f>
        <v>-461.43015392963571</v>
      </c>
      <c r="X43" s="106"/>
      <c r="Y43" s="101">
        <f>'dep05'!D43-'dep05'!D42</f>
        <v>-54.150442603564443</v>
      </c>
      <c r="Z43" s="75">
        <f>'dep05'!E43-'dep05'!E42</f>
        <v>9.4749930302280063</v>
      </c>
      <c r="AA43" s="75">
        <f>'dep05'!F43-'dep05'!F42</f>
        <v>-18.394722085453054</v>
      </c>
      <c r="AB43" s="75">
        <f>'dep05'!G43-'dep05'!G42</f>
        <v>-6.2042876342662225</v>
      </c>
      <c r="AC43" s="75">
        <f>'dep05'!H43-'dep05'!H42</f>
        <v>0.41333623452786838</v>
      </c>
      <c r="AD43" s="76">
        <f>'dep05'!I43-'dep05'!I42</f>
        <v>-39.439762148600721</v>
      </c>
      <c r="AE43" s="103">
        <f>'dep05'!J43-'dep05'!J42</f>
        <v>-72.432283557707706</v>
      </c>
      <c r="AF43" s="101">
        <f>'dep05'!K43-'dep05'!K42</f>
        <v>-336.78747426436166</v>
      </c>
      <c r="AG43" s="75">
        <f>'dep05'!L43-'dep05'!L42</f>
        <v>-39.28601262405482</v>
      </c>
      <c r="AH43" s="75">
        <f>'dep05'!M43-'dep05'!M42</f>
        <v>-36.89907426049831</v>
      </c>
      <c r="AI43" s="75">
        <f>'dep05'!N43-'dep05'!N42</f>
        <v>-76.854404278878974</v>
      </c>
      <c r="AJ43" s="75">
        <f>'dep05'!O43-'dep05'!O42</f>
        <v>-2.3569145886272054</v>
      </c>
      <c r="AK43" s="75">
        <f>'dep05'!P43-'dep05'!P42</f>
        <v>-74.574355625348289</v>
      </c>
      <c r="AL43" s="75">
        <f>'dep05'!Q43-'dep05'!Q42</f>
        <v>13.15901650110095</v>
      </c>
      <c r="AM43" s="75">
        <f>'dep05'!R43-'dep05'!R42</f>
        <v>5.6442452197893545</v>
      </c>
      <c r="AN43" s="75">
        <f>'dep05'!S43-'dep05'!S42</f>
        <v>-125.61997460784778</v>
      </c>
      <c r="AO43" s="101"/>
      <c r="AQ43" s="69" t="str">
        <f t="shared" si="1"/>
        <v>2009T2</v>
      </c>
      <c r="AR43" s="134">
        <f>('dep05'!B43/'dep05'!B39-1)*100</f>
        <v>-2.618699329101104</v>
      </c>
      <c r="AS43" s="135"/>
      <c r="AT43" s="136">
        <f>('dep05'!D43/'dep05'!D39-1)*100</f>
        <v>0.14088178759537051</v>
      </c>
      <c r="AU43" s="137">
        <f>('dep05'!E43/'dep05'!E39-1)*100</f>
        <v>0.97126388982964329</v>
      </c>
      <c r="AV43" s="137">
        <f>('dep05'!F43/'dep05'!F39-1)*100</f>
        <v>6.2803654288196897</v>
      </c>
      <c r="AW43" s="137">
        <f>('dep05'!G43/'dep05'!G39-1)*100</f>
        <v>8.8392341952483466</v>
      </c>
      <c r="AX43" s="137">
        <f>('dep05'!H43/'dep05'!H39-1)*100</f>
        <v>-17.747546382479385</v>
      </c>
      <c r="AY43" s="138">
        <f>('dep05'!I43/'dep05'!I39-1)*100</f>
        <v>-7.0844643936935796</v>
      </c>
      <c r="AZ43" s="139">
        <f>('dep05'!J43/'dep05'!J39-1)*100</f>
        <v>-7.1951935987554343</v>
      </c>
      <c r="BA43" s="136">
        <f>('dep05'!K43/'dep05'!K39-1)*100</f>
        <v>-1.8544046787983715</v>
      </c>
      <c r="BB43" s="137">
        <f>('dep05'!L43/'dep05'!L39-1)*100</f>
        <v>-1.1128162048208545</v>
      </c>
      <c r="BC43" s="137">
        <f>('dep05'!M43/'dep05'!M39-1)*100</f>
        <v>-4.8840759723743021</v>
      </c>
      <c r="BD43" s="137">
        <f>('dep05'!N43/'dep05'!N39-1)*100</f>
        <v>0.10086687982584497</v>
      </c>
      <c r="BE43" s="137">
        <f>('dep05'!O43/'dep05'!O39-1)*100</f>
        <v>-4.1779268343882343</v>
      </c>
      <c r="BF43" s="137">
        <f>('dep05'!P43/'dep05'!P39-1)*100</f>
        <v>-5.4185045662189619</v>
      </c>
      <c r="BG43" s="137">
        <f>('dep05'!Q43/'dep05'!Q39-1)*100</f>
        <v>-0.9058130098825834</v>
      </c>
      <c r="BH43" s="137">
        <f>('dep05'!R43/'dep05'!R39-1)*100</f>
        <v>-2.1568615717637907</v>
      </c>
      <c r="BI43" s="137">
        <f>('dep05'!S43/'dep05'!S39-1)*100</f>
        <v>-1.7114532084259726</v>
      </c>
      <c r="BJ43" s="136"/>
      <c r="BL43" s="69" t="str">
        <f t="shared" si="2"/>
        <v>2009T2</v>
      </c>
      <c r="BM43" s="74">
        <f>'dep05'!B43-'dep05'!B39</f>
        <v>-751.55871441683848</v>
      </c>
      <c r="BN43" s="106">
        <f>'dep05'!C43-'dep05'!C39</f>
        <v>0</v>
      </c>
      <c r="BO43" s="101">
        <f>'dep05'!D43-'dep05'!D39</f>
        <v>3.3968371682167344</v>
      </c>
      <c r="BP43" s="75">
        <f>'dep05'!E43-'dep05'!E39</f>
        <v>7.4522992599153213</v>
      </c>
      <c r="BQ43" s="75">
        <f>'dep05'!F43-'dep05'!F39</f>
        <v>40.529716191160446</v>
      </c>
      <c r="BR43" s="75">
        <f>'dep05'!G43-'dep05'!G39</f>
        <v>16.572518839472167</v>
      </c>
      <c r="BS43" s="75">
        <f>'dep05'!H43-'dep05'!H39</f>
        <v>-6.1604841549578708</v>
      </c>
      <c r="BT43" s="76">
        <f>'dep05'!I43-'dep05'!I39</f>
        <v>-54.997212967373116</v>
      </c>
      <c r="BU43" s="103">
        <f>'dep05'!J43-'dep05'!J39</f>
        <v>-358.7936049232012</v>
      </c>
      <c r="BV43" s="101">
        <f>'dep05'!K43-'dep05'!K39</f>
        <v>-394.85840710785487</v>
      </c>
      <c r="BW43" s="75">
        <f>'dep05'!L43-'dep05'!L39</f>
        <v>-74.611952566920081</v>
      </c>
      <c r="BX43" s="75">
        <f>'dep05'!M43-'dep05'!M39</f>
        <v>-154.50665164955626</v>
      </c>
      <c r="BY43" s="75">
        <f>'dep05'!N43-'dep05'!N39</f>
        <v>4.441073967781449</v>
      </c>
      <c r="BZ43" s="75">
        <f>'dep05'!O43-'dep05'!O39</f>
        <v>-15.816574597090607</v>
      </c>
      <c r="CA43" s="75">
        <f>'dep05'!P43-'dep05'!P39</f>
        <v>-49.848066359802488</v>
      </c>
      <c r="CB43" s="75">
        <f>'dep05'!Q43-'dep05'!Q39</f>
        <v>-4.9865573031028134</v>
      </c>
      <c r="CC43" s="75">
        <f>'dep05'!R43-'dep05'!R39</f>
        <v>-53.265835927698845</v>
      </c>
      <c r="CD43" s="75">
        <f>'dep05'!S43-'dep05'!S39</f>
        <v>-46.263842671468865</v>
      </c>
      <c r="CE43" s="101">
        <f>'dep05'!T43-'dep05'!T39</f>
        <v>0</v>
      </c>
      <c r="CG43" s="69" t="str">
        <f t="shared" si="3"/>
        <v>2009T2</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tr">
        <f>Paca!A44</f>
        <v>2009T3</v>
      </c>
      <c r="B44" s="134">
        <f>('dep05'!B44/'dep05'!B43-1)*100</f>
        <v>-1.0755324360428142</v>
      </c>
      <c r="C44" s="135"/>
      <c r="D44" s="136">
        <f>('dep05'!D44/'dep05'!D43-1)*100</f>
        <v>-1.7968866870702871</v>
      </c>
      <c r="E44" s="137">
        <f>('dep05'!E44/'dep05'!E43-1)*100</f>
        <v>2.0052144211978318</v>
      </c>
      <c r="F44" s="137">
        <f>('dep05'!F44/'dep05'!F43-1)*100</f>
        <v>-1.9923139901697806</v>
      </c>
      <c r="G44" s="137">
        <f>('dep05'!G44/'dep05'!G43-1)*100</f>
        <v>1.860827573807855</v>
      </c>
      <c r="H44" s="137">
        <f>('dep05'!H44/'dep05'!H43-1)*100</f>
        <v>7.0779269944339473</v>
      </c>
      <c r="I44" s="138">
        <f>('dep05'!I44/'dep05'!I43-1)*100</f>
        <v>-7.0808142124692992</v>
      </c>
      <c r="J44" s="139">
        <f>('dep05'!J44/'dep05'!J43-1)*100</f>
        <v>-1.7787117227064053</v>
      </c>
      <c r="K44" s="136">
        <f>('dep05'!K44/'dep05'!K43-1)*100</f>
        <v>-0.82628225205041428</v>
      </c>
      <c r="L44" s="137">
        <f>('dep05'!L44/'dep05'!L43-1)*100</f>
        <v>-0.23215175527380172</v>
      </c>
      <c r="M44" s="137">
        <f>('dep05'!M44/'dep05'!M43-1)*100</f>
        <v>6.3809292062932954E-2</v>
      </c>
      <c r="N44" s="137">
        <f>('dep05'!N44/'dep05'!N43-1)*100</f>
        <v>-2.5549950517045228</v>
      </c>
      <c r="O44" s="137">
        <f>('dep05'!O44/'dep05'!O43-1)*100</f>
        <v>1.1591201038811283</v>
      </c>
      <c r="P44" s="137">
        <f>('dep05'!P44/'dep05'!P43-1)*100</f>
        <v>2.6783462603641173</v>
      </c>
      <c r="Q44" s="137">
        <f>('dep05'!Q44/'dep05'!Q43-1)*100</f>
        <v>-0.29601726883150548</v>
      </c>
      <c r="R44" s="137">
        <f>('dep05'!R44/'dep05'!R43-1)*100</f>
        <v>-1.072293588263773</v>
      </c>
      <c r="S44" s="137">
        <f>('dep05'!S44/'dep05'!S43-1)*100</f>
        <v>-1.7532461669417132</v>
      </c>
      <c r="T44" s="136"/>
      <c r="V44" s="69" t="str">
        <f t="shared" si="0"/>
        <v>2009T3</v>
      </c>
      <c r="W44" s="74">
        <f>'dep05'!B44-'dep05'!B43</f>
        <v>-300.59126855570867</v>
      </c>
      <c r="X44" s="106"/>
      <c r="Y44" s="101">
        <f>'dep05'!D44-'dep05'!D43</f>
        <v>-43.386236333801662</v>
      </c>
      <c r="Z44" s="75">
        <f>'dep05'!E44-'dep05'!E43</f>
        <v>15.535014238656004</v>
      </c>
      <c r="AA44" s="75">
        <f>'dep05'!F44-'dep05'!F43</f>
        <v>-13.664680192075366</v>
      </c>
      <c r="AB44" s="75">
        <f>'dep05'!G44-'dep05'!G43</f>
        <v>3.7972176504424908</v>
      </c>
      <c r="AC44" s="75">
        <f>'dep05'!H44-'dep05'!H43</f>
        <v>2.0208378416482127</v>
      </c>
      <c r="AD44" s="76">
        <f>'dep05'!I44-'dep05'!I43</f>
        <v>-51.074625872473007</v>
      </c>
      <c r="AE44" s="103">
        <f>'dep05'!J44-'dep05'!J43</f>
        <v>-82.314860442738791</v>
      </c>
      <c r="AF44" s="101">
        <f>'dep05'!K44-'dep05'!K43</f>
        <v>-172.67764339016867</v>
      </c>
      <c r="AG44" s="75">
        <f>'dep05'!L44-'dep05'!L43</f>
        <v>-15.392066985177735</v>
      </c>
      <c r="AH44" s="75">
        <f>'dep05'!M44-'dep05'!M43</f>
        <v>1.9200030905253698</v>
      </c>
      <c r="AI44" s="75">
        <f>'dep05'!N44-'dep05'!N43</f>
        <v>-112.60750127034134</v>
      </c>
      <c r="AJ44" s="75">
        <f>'dep05'!O44-'dep05'!O43</f>
        <v>4.2048025313498556</v>
      </c>
      <c r="AK44" s="75">
        <f>'dep05'!P44-'dep05'!P43</f>
        <v>23.304606358883916</v>
      </c>
      <c r="AL44" s="75">
        <f>'dep05'!Q44-'dep05'!Q43</f>
        <v>-1.6148325182613235</v>
      </c>
      <c r="AM44" s="75">
        <f>'dep05'!R44-'dep05'!R43</f>
        <v>-25.910187637733088</v>
      </c>
      <c r="AN44" s="75">
        <f>'dep05'!S44-'dep05'!S43</f>
        <v>-46.582466959415797</v>
      </c>
      <c r="AO44" s="101"/>
      <c r="AQ44" s="69" t="str">
        <f t="shared" si="1"/>
        <v>2009T3</v>
      </c>
      <c r="AR44" s="134">
        <f>('dep05'!B44/'dep05'!B40-1)*100</f>
        <v>-3.0179361749050893</v>
      </c>
      <c r="AS44" s="135"/>
      <c r="AT44" s="136">
        <f>('dep05'!D44/'dep05'!D40-1)*100</f>
        <v>-3.4271921230978775</v>
      </c>
      <c r="AU44" s="137">
        <f>('dep05'!E44/'dep05'!E40-1)*100</f>
        <v>4.2752075486176988</v>
      </c>
      <c r="AV44" s="137">
        <f>('dep05'!F44/'dep05'!F40-1)*100</f>
        <v>0.26959980228784541</v>
      </c>
      <c r="AW44" s="137">
        <f>('dep05'!G44/'dep05'!G40-1)*100</f>
        <v>6.379505524558593</v>
      </c>
      <c r="AX44" s="137">
        <f>('dep05'!H44/'dep05'!H40-1)*100</f>
        <v>-10.261786582943799</v>
      </c>
      <c r="AY44" s="138">
        <f>('dep05'!I44/'dep05'!I40-1)*100</f>
        <v>-15.964212956271083</v>
      </c>
      <c r="AZ44" s="139">
        <f>('dep05'!J44/'dep05'!J40-1)*100</f>
        <v>-8.3895637339289735</v>
      </c>
      <c r="BA44" s="136">
        <f>('dep05'!K44/'dep05'!K40-1)*100</f>
        <v>-1.7072712947937996</v>
      </c>
      <c r="BB44" s="137">
        <f>('dep05'!L44/'dep05'!L40-1)*100</f>
        <v>-1.8613531938954209</v>
      </c>
      <c r="BC44" s="137">
        <f>('dep05'!M44/'dep05'!M40-1)*100</f>
        <v>-2.7558078588866719</v>
      </c>
      <c r="BD44" s="137">
        <f>('dep05'!N44/'dep05'!N40-1)*100</f>
        <v>-2.8519885105586895</v>
      </c>
      <c r="BE44" s="137">
        <f>('dep05'!O44/'dep05'!O40-1)*100</f>
        <v>0.70147652250491799</v>
      </c>
      <c r="BF44" s="137">
        <f>('dep05'!P44/'dep05'!P40-1)*100</f>
        <v>-2.5878700573255364</v>
      </c>
      <c r="BG44" s="137">
        <f>('dep05'!Q44/'dep05'!Q40-1)*100</f>
        <v>-0.96567146399988424</v>
      </c>
      <c r="BH44" s="137">
        <f>('dep05'!R44/'dep05'!R40-1)*100</f>
        <v>-2.271245900244534</v>
      </c>
      <c r="BI44" s="137">
        <f>('dep05'!S44/'dep05'!S40-1)*100</f>
        <v>2.3091827684216915</v>
      </c>
      <c r="BJ44" s="136"/>
      <c r="BL44" s="69" t="str">
        <f t="shared" si="2"/>
        <v>2009T3</v>
      </c>
      <c r="BM44" s="74">
        <f>'dep05'!B44-'dep05'!B40</f>
        <v>-860.35007166844298</v>
      </c>
      <c r="BN44" s="106">
        <f>'dep05'!C44-'dep05'!C40</f>
        <v>0</v>
      </c>
      <c r="BO44" s="101">
        <f>'dep05'!D44-'dep05'!D40</f>
        <v>-84.147290233127933</v>
      </c>
      <c r="BP44" s="75">
        <f>'dep05'!E44-'dep05'!E40</f>
        <v>32.400323748544679</v>
      </c>
      <c r="BQ44" s="75">
        <f>'dep05'!F44-'dep05'!F40</f>
        <v>1.8073909801936452</v>
      </c>
      <c r="BR44" s="75">
        <f>'dep05'!G44-'dep05'!G40</f>
        <v>12.465095466005806</v>
      </c>
      <c r="BS44" s="75">
        <f>'dep05'!H44-'dep05'!H40</f>
        <v>-3.4959957904617234</v>
      </c>
      <c r="BT44" s="76">
        <f>'dep05'!I44-'dep05'!I40</f>
        <v>-127.32410463740996</v>
      </c>
      <c r="BU44" s="103">
        <f>'dep05'!J44-'dep05'!J40</f>
        <v>-416.26771712023401</v>
      </c>
      <c r="BV44" s="101">
        <f>'dep05'!K44-'dep05'!K40</f>
        <v>-359.98584914608</v>
      </c>
      <c r="BW44" s="75">
        <f>'dep05'!L44-'dep05'!L40</f>
        <v>-125.4597165825262</v>
      </c>
      <c r="BX44" s="75">
        <f>'dep05'!M44-'dep05'!M40</f>
        <v>-85.325785459458984</v>
      </c>
      <c r="BY44" s="75">
        <f>'dep05'!N44-'dep05'!N40</f>
        <v>-126.08130532067207</v>
      </c>
      <c r="BZ44" s="75">
        <f>'dep05'!O44-'dep05'!O40</f>
        <v>2.5562275533002889</v>
      </c>
      <c r="CA44" s="75">
        <f>'dep05'!P44-'dep05'!P40</f>
        <v>-23.7346778069641</v>
      </c>
      <c r="CB44" s="75">
        <f>'dep05'!Q44-'dep05'!Q40</f>
        <v>-5.3035489599766379</v>
      </c>
      <c r="CC44" s="75">
        <f>'dep05'!R44-'dep05'!R40</f>
        <v>-55.554159765393251</v>
      </c>
      <c r="CD44" s="75">
        <f>'dep05'!S44-'dep05'!S40</f>
        <v>58.917117195603623</v>
      </c>
      <c r="CE44" s="101">
        <f>'dep05'!T44-'dep05'!T40</f>
        <v>0</v>
      </c>
      <c r="CG44" s="69" t="str">
        <f t="shared" si="3"/>
        <v>2009T3</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tr">
        <f>Paca!A45</f>
        <v>2009T4</v>
      </c>
      <c r="B45" s="140">
        <f>('dep05'!B45/'dep05'!B44-1)*100</f>
        <v>2.8001777563575247</v>
      </c>
      <c r="C45" s="141"/>
      <c r="D45" s="142">
        <f>('dep05'!D45/'dep05'!D44-1)*100</f>
        <v>0.18042242600451175</v>
      </c>
      <c r="E45" s="143">
        <f>('dep05'!E45/'dep05'!E44-1)*100</f>
        <v>-0.27260631993050177</v>
      </c>
      <c r="F45" s="143">
        <f>('dep05'!F45/'dep05'!F44-1)*100</f>
        <v>-0.40472486576764721</v>
      </c>
      <c r="G45" s="143">
        <f>('dep05'!G45/'dep05'!G44-1)*100</f>
        <v>-0.5073646156261935</v>
      </c>
      <c r="H45" s="143">
        <f>('dep05'!H45/'dep05'!H44-1)*100</f>
        <v>1.321262189560346</v>
      </c>
      <c r="I45" s="144">
        <f>('dep05'!I45/'dep05'!I44-1)*100</f>
        <v>1.4627125043355615</v>
      </c>
      <c r="J45" s="145">
        <f>('dep05'!J45/'dep05'!J44-1)*100</f>
        <v>0.79017168952326688</v>
      </c>
      <c r="K45" s="142">
        <f>('dep05'!K45/'dep05'!K44-1)*100</f>
        <v>3.5149046960180508</v>
      </c>
      <c r="L45" s="143">
        <f>('dep05'!L45/'dep05'!L44-1)*100</f>
        <v>1.2314594922647082</v>
      </c>
      <c r="M45" s="143">
        <f>('dep05'!M45/'dep05'!M44-1)*100</f>
        <v>3.3188978706551575</v>
      </c>
      <c r="N45" s="143">
        <f>('dep05'!N45/'dep05'!N44-1)*100</f>
        <v>4.7779189621764306</v>
      </c>
      <c r="O45" s="143">
        <f>('dep05'!O45/'dep05'!O44-1)*100</f>
        <v>4.9990808833762612</v>
      </c>
      <c r="P45" s="143">
        <f>('dep05'!P45/'dep05'!P44-1)*100</f>
        <v>2.2245205275528201</v>
      </c>
      <c r="Q45" s="143">
        <f>('dep05'!Q45/'dep05'!Q44-1)*100</f>
        <v>-4.3005637495293509</v>
      </c>
      <c r="R45" s="143">
        <f>('dep05'!R45/'dep05'!R44-1)*100</f>
        <v>2.3496504053556411</v>
      </c>
      <c r="S45" s="143">
        <f>('dep05'!S45/'dep05'!S44-1)*100</f>
        <v>10.377932787541777</v>
      </c>
      <c r="T45" s="142"/>
      <c r="U45" s="234"/>
      <c r="V45" s="95" t="str">
        <f t="shared" si="0"/>
        <v>2009T4</v>
      </c>
      <c r="W45" s="92">
        <f>'dep05'!B45-'dep05'!B44</f>
        <v>774.18039932754982</v>
      </c>
      <c r="X45" s="108"/>
      <c r="Y45" s="100">
        <f>'dep05'!D45-'dep05'!D44</f>
        <v>4.278061869492376</v>
      </c>
      <c r="Z45" s="93">
        <f>'dep05'!E45-'dep05'!E44</f>
        <v>-2.1543146234154165</v>
      </c>
      <c r="AA45" s="93">
        <f>'dep05'!F45-'dep05'!F44</f>
        <v>-2.7205813119584263</v>
      </c>
      <c r="AB45" s="93">
        <f>'dep05'!G45-'dep05'!G44</f>
        <v>-1.0545974915456213</v>
      </c>
      <c r="AC45" s="93">
        <f>'dep05'!H45-'dep05'!H44</f>
        <v>0.40393766320726243</v>
      </c>
      <c r="AD45" s="94">
        <f>'dep05'!I45-'dep05'!I44</f>
        <v>9.803617633204226</v>
      </c>
      <c r="AE45" s="102">
        <f>'dep05'!J45-'dep05'!J44</f>
        <v>35.91697650502374</v>
      </c>
      <c r="AF45" s="100">
        <f>'dep05'!K45-'dep05'!K44</f>
        <v>728.48034136403294</v>
      </c>
      <c r="AG45" s="93">
        <f>'dep05'!L45-'dep05'!L44</f>
        <v>81.458368846590929</v>
      </c>
      <c r="AH45" s="93">
        <f>'dep05'!M45-'dep05'!M44</f>
        <v>99.928397235682496</v>
      </c>
      <c r="AI45" s="93">
        <f>'dep05'!N45-'dep05'!N44</f>
        <v>205.19917944762346</v>
      </c>
      <c r="AJ45" s="93">
        <f>'dep05'!O45-'dep05'!O44</f>
        <v>18.344774318409122</v>
      </c>
      <c r="AK45" s="93">
        <f>'dep05'!P45-'dep05'!P44</f>
        <v>19.874230942856343</v>
      </c>
      <c r="AL45" s="93">
        <f>'dep05'!Q45-'dep05'!Q44</f>
        <v>-23.390975582945316</v>
      </c>
      <c r="AM45" s="93">
        <f>'dep05'!R45-'dep05'!R44</f>
        <v>56.166587643810544</v>
      </c>
      <c r="AN45" s="93">
        <f>'dep05'!S45-'dep05'!S44</f>
        <v>270.89977851200683</v>
      </c>
      <c r="AO45" s="100"/>
      <c r="AP45" s="234"/>
      <c r="AQ45" s="95" t="str">
        <f t="shared" si="1"/>
        <v>2009T4</v>
      </c>
      <c r="AR45" s="140">
        <f>('dep05'!B45/'dep05'!B41-1)*100</f>
        <v>-1.4378895245264034</v>
      </c>
      <c r="AS45" s="141"/>
      <c r="AT45" s="142">
        <f>('dep05'!D45/'dep05'!D41-1)*100</f>
        <v>-5.0437076858164005</v>
      </c>
      <c r="AU45" s="143">
        <f>('dep05'!E45/'dep05'!E41-1)*100</f>
        <v>2.6167641372486505</v>
      </c>
      <c r="AV45" s="143">
        <f>('dep05'!F45/'dep05'!F41-1)*100</f>
        <v>-4.1686232527673894</v>
      </c>
      <c r="AW45" s="143">
        <f>('dep05'!G45/'dep05'!G41-1)*100</f>
        <v>2.4454960115984914</v>
      </c>
      <c r="AX45" s="143">
        <f>('dep05'!H45/'dep05'!H41-1)*100</f>
        <v>-3.0934890363828793</v>
      </c>
      <c r="AY45" s="144">
        <f>('dep05'!I45/'dep05'!I41-1)*100</f>
        <v>-15.115489855674491</v>
      </c>
      <c r="AZ45" s="145">
        <f>('dep05'!J45/'dep05'!J41-1)*100</f>
        <v>-5.8101494266823206</v>
      </c>
      <c r="BA45" s="142">
        <f>('dep05'!K45/'dep05'!K41-1)*100</f>
        <v>-5.3067342182055999E-2</v>
      </c>
      <c r="BB45" s="143">
        <f>('dep05'!L45/'dep05'!L41-1)*100</f>
        <v>-1.2437594854130096</v>
      </c>
      <c r="BC45" s="143">
        <f>('dep05'!M45/'dep05'!M41-1)*100</f>
        <v>1.11634692877709</v>
      </c>
      <c r="BD45" s="143">
        <f>('dep05'!N45/'dep05'!N41-1)*100</f>
        <v>-1.404649685109427</v>
      </c>
      <c r="BE45" s="143">
        <f>('dep05'!O45/'dep05'!O41-1)*100</f>
        <v>2.7974573386244206</v>
      </c>
      <c r="BF45" s="143">
        <f>('dep05'!P45/'dep05'!P41-1)*100</f>
        <v>-1.6576661510299462</v>
      </c>
      <c r="BG45" s="143">
        <f>('dep05'!Q45/'dep05'!Q41-1)*100</f>
        <v>-3.7385998755053773</v>
      </c>
      <c r="BH45" s="143">
        <f>('dep05'!R45/'dep05'!R41-1)*100</f>
        <v>0.14154581218959184</v>
      </c>
      <c r="BI45" s="143">
        <f>('dep05'!S45/'dep05'!S41-1)*100</f>
        <v>4.511431006197486</v>
      </c>
      <c r="BJ45" s="142"/>
      <c r="BK45" s="234"/>
      <c r="BL45" s="95" t="str">
        <f t="shared" si="2"/>
        <v>2009T4</v>
      </c>
      <c r="BM45" s="92">
        <f>'dep05'!B45-'dep05'!B41</f>
        <v>-414.63500242051668</v>
      </c>
      <c r="BN45" s="108">
        <f>'dep05'!C45-'dep05'!C41</f>
        <v>0</v>
      </c>
      <c r="BO45" s="100">
        <f>'dep05'!D45-'dep05'!D41</f>
        <v>-126.17274783764969</v>
      </c>
      <c r="BP45" s="93">
        <f>'dep05'!E45-'dep05'!E41</f>
        <v>20.097125381484261</v>
      </c>
      <c r="BQ45" s="93">
        <f>'dep05'!F45-'dep05'!F41</f>
        <v>-29.122287018058273</v>
      </c>
      <c r="BR45" s="93">
        <f>'dep05'!G45-'dep05'!G41</f>
        <v>4.9366414164524315</v>
      </c>
      <c r="BS45" s="93">
        <f>'dep05'!H45-'dep05'!H41</f>
        <v>-0.98882982422928123</v>
      </c>
      <c r="BT45" s="94">
        <f>'dep05'!I45-'dep05'!I41</f>
        <v>-121.09539779329884</v>
      </c>
      <c r="BU45" s="102">
        <f>'dep05'!J45-'dep05'!J41</f>
        <v>-282.60489751775367</v>
      </c>
      <c r="BV45" s="100">
        <f>'dep05'!K45-'dep05'!K41</f>
        <v>-11.391083513113699</v>
      </c>
      <c r="BW45" s="93">
        <f>'dep05'!L45-'dep05'!L41</f>
        <v>-84.334045539441831</v>
      </c>
      <c r="BX45" s="93">
        <f>'dep05'!M45-'dep05'!M41</f>
        <v>34.344137064333609</v>
      </c>
      <c r="BY45" s="93">
        <f>'dep05'!N45-'dep05'!N41</f>
        <v>-64.108881605808165</v>
      </c>
      <c r="BZ45" s="93">
        <f>'dep05'!O45-'dep05'!O41</f>
        <v>10.485491845356933</v>
      </c>
      <c r="CA45" s="93">
        <f>'dep05'!P45-'dep05'!P41</f>
        <v>-15.39449884367923</v>
      </c>
      <c r="CB45" s="93">
        <f>'dep05'!Q45-'dep05'!Q41</f>
        <v>-20.215716483265851</v>
      </c>
      <c r="CC45" s="93">
        <f>'dep05'!R45-'dep05'!R41</f>
        <v>3.4581504726279491</v>
      </c>
      <c r="CD45" s="93">
        <f>'dep05'!S45-'dep05'!S41</f>
        <v>124.37427957676164</v>
      </c>
      <c r="CE45" s="100">
        <f>'dep05'!T45-'dep05'!T41</f>
        <v>0</v>
      </c>
      <c r="CF45" s="234"/>
      <c r="CG45" s="95" t="str">
        <f t="shared" si="3"/>
        <v>2009T4</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tr">
        <f>Paca!A46</f>
        <v>2010T1</v>
      </c>
      <c r="B46" s="134">
        <f>('dep05'!B46/'dep05'!B45-1)*100</f>
        <v>-0.11136290396440707</v>
      </c>
      <c r="C46" s="135"/>
      <c r="D46" s="136">
        <f>('dep05'!D46/'dep05'!D45-1)*100</f>
        <v>-2.5242311200766032</v>
      </c>
      <c r="E46" s="137">
        <f>('dep05'!E46/'dep05'!E45-1)*100</f>
        <v>-3.3820901819286209</v>
      </c>
      <c r="F46" s="137">
        <f>('dep05'!F46/'dep05'!F45-1)*100</f>
        <v>-0.13426741973265877</v>
      </c>
      <c r="G46" s="137">
        <f>('dep05'!G46/'dep05'!G45-1)*100</f>
        <v>0.58161336393289798</v>
      </c>
      <c r="H46" s="137">
        <f>('dep05'!H46/'dep05'!H45-1)*100</f>
        <v>-20.464836035824561</v>
      </c>
      <c r="I46" s="138">
        <f>('dep05'!I46/'dep05'!I45-1)*100</f>
        <v>-4.0102121523142404</v>
      </c>
      <c r="J46" s="139">
        <f>('dep05'!J46/'dep05'!J45-1)*100</f>
        <v>-1.6175395589616781</v>
      </c>
      <c r="K46" s="136">
        <f>('dep05'!K46/'dep05'!K45-1)*100</f>
        <v>0.4897637805264754</v>
      </c>
      <c r="L46" s="137">
        <f>('dep05'!L46/'dep05'!L45-1)*100</f>
        <v>0.20796069748685309</v>
      </c>
      <c r="M46" s="137">
        <f>('dep05'!M46/'dep05'!M45-1)*100</f>
        <v>1.2657183104228364</v>
      </c>
      <c r="N46" s="137">
        <f>('dep05'!N46/'dep05'!N45-1)*100</f>
        <v>-0.88604934774398902</v>
      </c>
      <c r="O46" s="137">
        <f>('dep05'!O46/'dep05'!O45-1)*100</f>
        <v>-1.4424402097408473</v>
      </c>
      <c r="P46" s="137">
        <f>('dep05'!P46/'dep05'!P45-1)*100</f>
        <v>1.1698576982670739</v>
      </c>
      <c r="Q46" s="137">
        <f>('dep05'!Q46/'dep05'!Q45-1)*100</f>
        <v>4.963963000357996</v>
      </c>
      <c r="R46" s="137">
        <f>('dep05'!R46/'dep05'!R45-1)*100</f>
        <v>0.99320748582476526</v>
      </c>
      <c r="S46" s="137">
        <f>('dep05'!S46/'dep05'!S45-1)*100</f>
        <v>1.2626967357524554</v>
      </c>
      <c r="T46" s="136"/>
      <c r="V46" s="69" t="str">
        <f t="shared" ref="V46:V66" si="4">A46</f>
        <v>2010T1</v>
      </c>
      <c r="W46" s="74">
        <f>'dep05'!B46-'dep05'!B45</f>
        <v>-31.651258525191224</v>
      </c>
      <c r="X46" s="106"/>
      <c r="Y46" s="101">
        <f>'dep05'!D46-'dep05'!D45</f>
        <v>-59.960951815130102</v>
      </c>
      <c r="Z46" s="75">
        <f>'dep05'!E46-'dep05'!E45</f>
        <v>-26.654642514017496</v>
      </c>
      <c r="AA46" s="75">
        <f>'dep05'!F46-'dep05'!F45</f>
        <v>-0.89889962965685299</v>
      </c>
      <c r="AB46" s="75">
        <f>'dep05'!G46-'dep05'!G45</f>
        <v>1.2027957088245671</v>
      </c>
      <c r="AC46" s="75">
        <f>'dep05'!H46-'dep05'!H45</f>
        <v>-6.3391963304087184</v>
      </c>
      <c r="AD46" s="76">
        <f>'dep05'!I46-'dep05'!I45</f>
        <v>-27.271009049871168</v>
      </c>
      <c r="AE46" s="103">
        <f>'dep05'!J46-'dep05'!J45</f>
        <v>-74.105663601837477</v>
      </c>
      <c r="AF46" s="101">
        <f>'dep05'!K46-'dep05'!K45</f>
        <v>105.07365360977929</v>
      </c>
      <c r="AG46" s="75">
        <f>'dep05'!L46-'dep05'!L45</f>
        <v>13.925549529964883</v>
      </c>
      <c r="AH46" s="75">
        <f>'dep05'!M46-'dep05'!M45</f>
        <v>39.374210695522834</v>
      </c>
      <c r="AI46" s="75">
        <f>'dep05'!N46-'dep05'!N45</f>
        <v>-39.871678523722039</v>
      </c>
      <c r="AJ46" s="75">
        <f>'dep05'!O46-'dep05'!O45</f>
        <v>-5.5578334417441511</v>
      </c>
      <c r="AK46" s="75">
        <f>'dep05'!P46-'dep05'!P45</f>
        <v>10.684200610769267</v>
      </c>
      <c r="AL46" s="75">
        <f>'dep05'!Q46-'dep05'!Q45</f>
        <v>25.838117028780061</v>
      </c>
      <c r="AM46" s="75">
        <f>'dep05'!R46-'dep05'!R45</f>
        <v>24.299712595058736</v>
      </c>
      <c r="AN46" s="75">
        <f>'dep05'!S46-'dep05'!S45</f>
        <v>36.381375115146511</v>
      </c>
      <c r="AO46" s="101"/>
      <c r="AQ46" s="69" t="str">
        <f t="shared" ref="AQ46:AQ66" si="5">V46</f>
        <v>2010T1</v>
      </c>
      <c r="AR46" s="134">
        <f>('dep05'!B46/'dep05'!B42-1)*100</f>
        <v>-6.8611683609287599E-2</v>
      </c>
      <c r="AS46" s="135"/>
      <c r="AT46" s="136">
        <f>('dep05'!D46/'dep05'!D42-1)*100</f>
        <v>-6.2065555936151595</v>
      </c>
      <c r="AU46" s="137">
        <f>('dep05'!E46/'dep05'!E42-1)*100</f>
        <v>-0.49642873759258022</v>
      </c>
      <c r="AV46" s="137">
        <f>('dep05'!F46/'dep05'!F42-1)*100</f>
        <v>-5.0661195559849048</v>
      </c>
      <c r="AW46" s="137">
        <f>('dep05'!G46/'dep05'!G42-1)*100</f>
        <v>-1.0742976577605035</v>
      </c>
      <c r="AX46" s="137">
        <f>('dep05'!H46/'dep05'!H42-1)*100</f>
        <v>-12.44258011434416</v>
      </c>
      <c r="AY46" s="138">
        <f>('dep05'!I46/'dep05'!I42-1)*100</f>
        <v>-14.194124669505538</v>
      </c>
      <c r="AZ46" s="139">
        <f>('dep05'!J46/'dep05'!J42-1)*100</f>
        <v>-4.1048325226177411</v>
      </c>
      <c r="BA46" s="136">
        <f>('dep05'!K46/'dep05'!K42-1)*100</f>
        <v>1.5262064722673774</v>
      </c>
      <c r="BB46" s="137">
        <f>('dep05'!L46/'dep05'!L42-1)*100</f>
        <v>0.61033178561815671</v>
      </c>
      <c r="BC46" s="137">
        <f>('dep05'!M46/'dep05'!M42-1)*100</f>
        <v>3.4250816474866497</v>
      </c>
      <c r="BD46" s="137">
        <f>('dep05'!N46/'dep05'!N42-1)*100</f>
        <v>-0.53820963222439566</v>
      </c>
      <c r="BE46" s="137">
        <f>('dep05'!O46/'dep05'!O42-1)*100</f>
        <v>4.0082786584794139</v>
      </c>
      <c r="BF46" s="137">
        <f>('dep05'!P46/'dep05'!P42-1)*100</f>
        <v>-2.192401994743487</v>
      </c>
      <c r="BG46" s="137">
        <f>('dep05'!Q46/'dep05'!Q42-1)*100</f>
        <v>2.6281665513752772</v>
      </c>
      <c r="BH46" s="137">
        <f>('dep05'!R46/'dep05'!R42-1)*100</f>
        <v>2.4972261074390545</v>
      </c>
      <c r="BI46" s="137">
        <f>('dep05'!S46/'dep05'!S42-1)*100</f>
        <v>4.8544992730643166</v>
      </c>
      <c r="BJ46" s="136"/>
      <c r="BL46" s="69" t="str">
        <f t="shared" si="2"/>
        <v>2010T1</v>
      </c>
      <c r="BM46" s="74">
        <f>'dep05'!B46-'dep05'!B42</f>
        <v>-19.492281682985777</v>
      </c>
      <c r="BN46" s="106">
        <f>'dep05'!C46-'dep05'!C42</f>
        <v>0</v>
      </c>
      <c r="BO46" s="101">
        <f>'dep05'!D46-'dep05'!D42</f>
        <v>-153.21956888300383</v>
      </c>
      <c r="BP46" s="75">
        <f>'dep05'!E46-'dep05'!E42</f>
        <v>-3.7989498685489025</v>
      </c>
      <c r="BQ46" s="75">
        <f>'dep05'!F46-'dep05'!F42</f>
        <v>-35.6788832191437</v>
      </c>
      <c r="BR46" s="75">
        <f>'dep05'!G46-'dep05'!G42</f>
        <v>-2.2588717665447859</v>
      </c>
      <c r="BS46" s="75">
        <f>'dep05'!H46-'dep05'!H42</f>
        <v>-3.5010845910253749</v>
      </c>
      <c r="BT46" s="76">
        <f>'dep05'!I46-'dep05'!I42</f>
        <v>-107.98177943774067</v>
      </c>
      <c r="BU46" s="103">
        <f>'dep05'!J46-'dep05'!J42</f>
        <v>-192.93583109726023</v>
      </c>
      <c r="BV46" s="101">
        <f>'dep05'!K46-'dep05'!K42</f>
        <v>324.08887731928189</v>
      </c>
      <c r="BW46" s="75">
        <f>'dep05'!L46-'dep05'!L42</f>
        <v>40.705838767323257</v>
      </c>
      <c r="BX46" s="75">
        <f>'dep05'!M46-'dep05'!M42</f>
        <v>104.32353676123239</v>
      </c>
      <c r="BY46" s="75">
        <f>'dep05'!N46-'dep05'!N42</f>
        <v>-24.134404625318894</v>
      </c>
      <c r="BZ46" s="75">
        <f>'dep05'!O46-'dep05'!O42</f>
        <v>14.634828819387621</v>
      </c>
      <c r="CA46" s="75">
        <f>'dep05'!P46-'dep05'!P42</f>
        <v>-20.711317712838763</v>
      </c>
      <c r="CB46" s="75">
        <f>'dep05'!Q46-'dep05'!Q42</f>
        <v>13.991325428674372</v>
      </c>
      <c r="CC46" s="75">
        <f>'dep05'!R46-'dep05'!R42</f>
        <v>60.200357820925547</v>
      </c>
      <c r="CD46" s="75">
        <f>'dep05'!S46-'dep05'!S42</f>
        <v>135.07871205988977</v>
      </c>
      <c r="CE46" s="101">
        <f>'dep05'!T46-'dep05'!T42</f>
        <v>0</v>
      </c>
      <c r="CG46" s="69" t="str">
        <f t="shared" si="3"/>
        <v>2010T1</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tr">
        <f>Paca!A47</f>
        <v>2010T2</v>
      </c>
      <c r="B47" s="134">
        <f>('dep05'!B47/'dep05'!B46-1)*100</f>
        <v>0.5414438226545748</v>
      </c>
      <c r="C47" s="135"/>
      <c r="D47" s="136">
        <f>('dep05'!D47/'dep05'!D46-1)*100</f>
        <v>1.360541727235165</v>
      </c>
      <c r="E47" s="137">
        <f>('dep05'!E47/'dep05'!E46-1)*100</f>
        <v>4.1142586824746141</v>
      </c>
      <c r="F47" s="137">
        <f>('dep05'!F47/'dep05'!F46-1)*100</f>
        <v>-9.0202950949302974E-3</v>
      </c>
      <c r="G47" s="137">
        <f>('dep05'!G47/'dep05'!G46-1)*100</f>
        <v>-3.3288966746034876</v>
      </c>
      <c r="H47" s="137">
        <f>('dep05'!H47/'dep05'!H46-1)*100</f>
        <v>-8.9372472304779631</v>
      </c>
      <c r="I47" s="138">
        <f>('dep05'!I47/'dep05'!I46-1)*100</f>
        <v>1.4340282682475225</v>
      </c>
      <c r="J47" s="139">
        <f>('dep05'!J47/'dep05'!J46-1)*100</f>
        <v>-1.8395935998527846</v>
      </c>
      <c r="K47" s="136">
        <f>('dep05'!K47/'dep05'!K46-1)*100</f>
        <v>0.93463915438567469</v>
      </c>
      <c r="L47" s="137">
        <f>('dep05'!L47/'dep05'!L46-1)*100</f>
        <v>1.9704959299004843</v>
      </c>
      <c r="M47" s="137">
        <f>('dep05'!M47/'dep05'!M46-1)*100</f>
        <v>2.0602977753688023</v>
      </c>
      <c r="N47" s="137">
        <f>('dep05'!N47/'dep05'!N46-1)*100</f>
        <v>3.1631258260590212</v>
      </c>
      <c r="O47" s="137">
        <f>('dep05'!O47/'dep05'!O46-1)*100</f>
        <v>-2.1509602933719396</v>
      </c>
      <c r="P47" s="137">
        <f>('dep05'!P47/'dep05'!P46-1)*100</f>
        <v>3.5829302223839843</v>
      </c>
      <c r="Q47" s="137">
        <f>('dep05'!Q47/'dep05'!Q46-1)*100</f>
        <v>-8.8766515811339648</v>
      </c>
      <c r="R47" s="137">
        <f>('dep05'!R47/'dep05'!R46-1)*100</f>
        <v>-0.31661009162475828</v>
      </c>
      <c r="S47" s="137">
        <f>('dep05'!S47/'dep05'!S46-1)*100</f>
        <v>-3.609842530442442</v>
      </c>
      <c r="T47" s="136"/>
      <c r="V47" s="69" t="str">
        <f t="shared" si="4"/>
        <v>2010T2</v>
      </c>
      <c r="W47" s="74">
        <f>'dep05'!B47-'dep05'!B46</f>
        <v>153.71630153360093</v>
      </c>
      <c r="X47" s="106"/>
      <c r="Y47" s="101">
        <f>'dep05'!D47-'dep05'!D46</f>
        <v>31.502711576700676</v>
      </c>
      <c r="Z47" s="75">
        <f>'dep05'!E47-'dep05'!E46</f>
        <v>31.3283059062652</v>
      </c>
      <c r="AA47" s="75">
        <f>'dep05'!F47-'dep05'!F46</f>
        <v>-6.0308398549409503E-2</v>
      </c>
      <c r="AB47" s="75">
        <f>'dep05'!G47-'dep05'!G46</f>
        <v>-6.924308455014625</v>
      </c>
      <c r="AC47" s="75">
        <f>'dep05'!H47-'dep05'!H46</f>
        <v>-2.2018558617496922</v>
      </c>
      <c r="AD47" s="76">
        <f>'dep05'!I47-'dep05'!I46</f>
        <v>9.3608783857488334</v>
      </c>
      <c r="AE47" s="103">
        <f>'dep05'!J47-'dep05'!J46</f>
        <v>-82.91556406046584</v>
      </c>
      <c r="AF47" s="101">
        <f>'dep05'!K47-'dep05'!K46</f>
        <v>201.49903251136493</v>
      </c>
      <c r="AG47" s="75">
        <f>'dep05'!L47-'dep05'!L46</f>
        <v>132.2235591361823</v>
      </c>
      <c r="AH47" s="75">
        <f>'dep05'!M47-'dep05'!M46</f>
        <v>64.903368792316542</v>
      </c>
      <c r="AI47" s="75">
        <f>'dep05'!N47-'dep05'!N46</f>
        <v>141.07753546964523</v>
      </c>
      <c r="AJ47" s="75">
        <f>'dep05'!O47-'dep05'!O46</f>
        <v>-8.1682692102123724</v>
      </c>
      <c r="AK47" s="75">
        <f>'dep05'!P47-'dep05'!P46</f>
        <v>33.105373049394871</v>
      </c>
      <c r="AL47" s="75">
        <f>'dep05'!Q47-'dep05'!Q46</f>
        <v>-48.497764280514332</v>
      </c>
      <c r="AM47" s="75">
        <f>'dep05'!R47-'dep05'!R46</f>
        <v>-7.8230854076105061</v>
      </c>
      <c r="AN47" s="75">
        <f>'dep05'!S47-'dep05'!S46</f>
        <v>-105.32168503783259</v>
      </c>
      <c r="AO47" s="101"/>
      <c r="AQ47" s="69" t="str">
        <f t="shared" si="5"/>
        <v>2010T2</v>
      </c>
      <c r="AR47" s="134">
        <f>('dep05'!B47/'dep05'!B43-1)*100</f>
        <v>2.1312840776884112</v>
      </c>
      <c r="AS47" s="135"/>
      <c r="AT47" s="136">
        <f>('dep05'!D47/'dep05'!D43-1)*100</f>
        <v>-2.798334249099943</v>
      </c>
      <c r="AU47" s="137">
        <f>('dep05'!E47/'dep05'!E43-1)*100</f>
        <v>2.3304046273785906</v>
      </c>
      <c r="AV47" s="137">
        <f>('dep05'!F47/'dep05'!F43-1)*100</f>
        <v>-2.5288282503088122</v>
      </c>
      <c r="AW47" s="137">
        <f>('dep05'!G47/'dep05'!G43-1)*100</f>
        <v>-1.4598071472676888</v>
      </c>
      <c r="AX47" s="137">
        <f>('dep05'!H47/'dep05'!H43-1)*100</f>
        <v>-21.422084928487052</v>
      </c>
      <c r="AY47" s="138">
        <f>('dep05'!I47/'dep05'!I43-1)*100</f>
        <v>-8.2046738923466371</v>
      </c>
      <c r="AZ47" s="139">
        <f>('dep05'!J47/'dep05'!J43-1)*100</f>
        <v>-4.3956092068840107</v>
      </c>
      <c r="BA47" s="136">
        <f>('dep05'!K47/'dep05'!K43-1)*100</f>
        <v>4.1265647393206706</v>
      </c>
      <c r="BB47" s="137">
        <f>('dep05'!L47/'dep05'!L43-1)*100</f>
        <v>3.200751406394331</v>
      </c>
      <c r="BC47" s="137">
        <f>('dep05'!M47/'dep05'!M43-1)*100</f>
        <v>6.8503810814780408</v>
      </c>
      <c r="BD47" s="137">
        <f>('dep05'!N47/'dep05'!N43-1)*100</f>
        <v>4.3971470611322117</v>
      </c>
      <c r="BE47" s="137">
        <f>('dep05'!O47/'dep05'!O43-1)*100</f>
        <v>2.432329759244567</v>
      </c>
      <c r="BF47" s="137">
        <f>('dep05'!P47/'dep05'!P43-1)*100</f>
        <v>9.995084863590975</v>
      </c>
      <c r="BG47" s="137">
        <f>('dep05'!Q47/'dep05'!Q43-1)*100</f>
        <v>-8.7376230981398137</v>
      </c>
      <c r="BH47" s="137">
        <f>('dep05'!R47/'dep05'!R43-1)*100</f>
        <v>1.9340471833093398</v>
      </c>
      <c r="BI47" s="137">
        <f>('dep05'!S47/'dep05'!S43-1)*100</f>
        <v>5.8479971182261226</v>
      </c>
      <c r="BJ47" s="136"/>
      <c r="BL47" s="69" t="str">
        <f t="shared" si="2"/>
        <v>2010T2</v>
      </c>
      <c r="BM47" s="74">
        <f>'dep05'!B47-'dep05'!B43</f>
        <v>595.65417378025086</v>
      </c>
      <c r="BN47" s="106">
        <f>'dep05'!C47-'dep05'!C43</f>
        <v>0</v>
      </c>
      <c r="BO47" s="101">
        <f>'dep05'!D47-'dep05'!D43</f>
        <v>-67.566414702738712</v>
      </c>
      <c r="BP47" s="75">
        <f>'dep05'!E47-'dep05'!E43</f>
        <v>18.054363007488291</v>
      </c>
      <c r="BQ47" s="75">
        <f>'dep05'!F47-'dep05'!F43</f>
        <v>-17.344469532240055</v>
      </c>
      <c r="BR47" s="75">
        <f>'dep05'!G47-'dep05'!G43</f>
        <v>-2.9788925872931884</v>
      </c>
      <c r="BS47" s="75">
        <f>'dep05'!H47-'dep05'!H43</f>
        <v>-6.1162766873029355</v>
      </c>
      <c r="BT47" s="76">
        <f>'dep05'!I47-'dep05'!I43</f>
        <v>-59.181138903391115</v>
      </c>
      <c r="BU47" s="103">
        <f>'dep05'!J47-'dep05'!J43</f>
        <v>-203.41911160001837</v>
      </c>
      <c r="BV47" s="101">
        <f>'dep05'!K47-'dep05'!K43</f>
        <v>862.37538409500849</v>
      </c>
      <c r="BW47" s="75">
        <f>'dep05'!L47-'dep05'!L43</f>
        <v>212.21541052756038</v>
      </c>
      <c r="BX47" s="75">
        <f>'dep05'!M47-'dep05'!M43</f>
        <v>206.12597981404724</v>
      </c>
      <c r="BY47" s="75">
        <f>'dep05'!N47-'dep05'!N43</f>
        <v>193.79753512320531</v>
      </c>
      <c r="BZ47" s="75">
        <f>'dep05'!O47-'dep05'!O43</f>
        <v>8.8234741978024545</v>
      </c>
      <c r="CA47" s="75">
        <f>'dep05'!P47-'dep05'!P43</f>
        <v>86.968410961904397</v>
      </c>
      <c r="CB47" s="75">
        <f>'dep05'!Q47-'dep05'!Q43</f>
        <v>-47.66545535294091</v>
      </c>
      <c r="CC47" s="75">
        <f>'dep05'!R47-'dep05'!R43</f>
        <v>46.733027193525686</v>
      </c>
      <c r="CD47" s="75">
        <f>'dep05'!S47-'dep05'!S43</f>
        <v>155.37700162990495</v>
      </c>
      <c r="CE47" s="101">
        <f>'dep05'!T47-'dep05'!T43</f>
        <v>0</v>
      </c>
      <c r="CG47" s="69" t="str">
        <f t="shared" si="3"/>
        <v>2010T2</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tr">
        <f>Paca!A48</f>
        <v>2010T3</v>
      </c>
      <c r="B48" s="134">
        <f>('dep05'!B48/'dep05'!B47-1)*100</f>
        <v>-0.28719115823697683</v>
      </c>
      <c r="C48" s="135"/>
      <c r="D48" s="136">
        <f>('dep05'!D48/'dep05'!D47-1)*100</f>
        <v>-0.76245700928828652</v>
      </c>
      <c r="E48" s="137">
        <f>('dep05'!E48/'dep05'!E47-1)*100</f>
        <v>-3.4819965070487902</v>
      </c>
      <c r="F48" s="137">
        <f>('dep05'!F48/'dep05'!F47-1)*100</f>
        <v>0.96251024518763106</v>
      </c>
      <c r="G48" s="137">
        <f>('dep05'!G48/'dep05'!G47-1)*100</f>
        <v>-3.2502704595515408</v>
      </c>
      <c r="H48" s="137">
        <f>('dep05'!H48/'dep05'!H47-1)*100</f>
        <v>20.693728007864575</v>
      </c>
      <c r="I48" s="138">
        <f>('dep05'!I48/'dep05'!I47-1)*100</f>
        <v>0.78061257793988759</v>
      </c>
      <c r="J48" s="139">
        <f>('dep05'!J48/'dep05'!J47-1)*100</f>
        <v>-1.5479316409476307</v>
      </c>
      <c r="K48" s="136">
        <f>('dep05'!K48/'dep05'!K47-1)*100</f>
        <v>3.3841080167018589E-2</v>
      </c>
      <c r="L48" s="137">
        <f>('dep05'!L48/'dep05'!L47-1)*100</f>
        <v>-0.41085491337088387</v>
      </c>
      <c r="M48" s="137">
        <f>('dep05'!M48/'dep05'!M47-1)*100</f>
        <v>1.2497897129811086</v>
      </c>
      <c r="N48" s="137">
        <f>('dep05'!N48/'dep05'!N47-1)*100</f>
        <v>2.0314965122171014</v>
      </c>
      <c r="O48" s="137">
        <f>('dep05'!O48/'dep05'!O47-1)*100</f>
        <v>-3.3198496270087752</v>
      </c>
      <c r="P48" s="137">
        <f>('dep05'!P48/'dep05'!P47-1)*100</f>
        <v>0.41620617552644568</v>
      </c>
      <c r="Q48" s="137">
        <f>('dep05'!Q48/'dep05'!Q47-1)*100</f>
        <v>2.1873159567303402</v>
      </c>
      <c r="R48" s="137">
        <f>('dep05'!R48/'dep05'!R47-1)*100</f>
        <v>0.33170400881803452</v>
      </c>
      <c r="S48" s="137">
        <f>('dep05'!S48/'dep05'!S47-1)*100</f>
        <v>-3.8717355632929773</v>
      </c>
      <c r="T48" s="136"/>
      <c r="V48" s="69" t="str">
        <f t="shared" si="4"/>
        <v>2010T3</v>
      </c>
      <c r="W48" s="74">
        <f>'dep05'!B48-'dep05'!B47</f>
        <v>-81.97524176672232</v>
      </c>
      <c r="X48" s="106"/>
      <c r="Y48" s="101">
        <f>'dep05'!D48-'dep05'!D47</f>
        <v>-17.894532439615887</v>
      </c>
      <c r="Z48" s="75">
        <f>'dep05'!E48-'dep05'!E47</f>
        <v>-27.604752572691154</v>
      </c>
      <c r="AA48" s="75">
        <f>'dep05'!F48-'dep05'!F47</f>
        <v>6.4346249000037687</v>
      </c>
      <c r="AB48" s="75">
        <f>'dep05'!G48-'dep05'!G47</f>
        <v>-6.5357023719641631</v>
      </c>
      <c r="AC48" s="75">
        <f>'dep05'!H48-'dep05'!H47</f>
        <v>4.6426358955423979</v>
      </c>
      <c r="AD48" s="76">
        <f>'dep05'!I48-'dep05'!I47</f>
        <v>5.168661709493108</v>
      </c>
      <c r="AE48" s="103">
        <f>'dep05'!J48-'dep05'!J47</f>
        <v>-68.486077821062281</v>
      </c>
      <c r="AF48" s="101">
        <f>'dep05'!K48-'dep05'!K47</f>
        <v>7.3639943389571272</v>
      </c>
      <c r="AG48" s="75">
        <f>'dep05'!L48-'dep05'!L47</f>
        <v>-28.112296034389146</v>
      </c>
      <c r="AH48" s="75">
        <f>'dep05'!M48-'dep05'!M47</f>
        <v>40.181951258227855</v>
      </c>
      <c r="AI48" s="75">
        <f>'dep05'!N48-'dep05'!N47</f>
        <v>93.472093543044139</v>
      </c>
      <c r="AJ48" s="75">
        <f>'dep05'!O48-'dep05'!O47</f>
        <v>-12.335950839121381</v>
      </c>
      <c r="AK48" s="75">
        <f>'dep05'!P48-'dep05'!P47</f>
        <v>3.9834268654701646</v>
      </c>
      <c r="AL48" s="75">
        <f>'dep05'!Q48-'dep05'!Q47</f>
        <v>10.889645344647533</v>
      </c>
      <c r="AM48" s="75">
        <f>'dep05'!R48-'dep05'!R47</f>
        <v>8.1700899298912191</v>
      </c>
      <c r="AN48" s="75">
        <f>'dep05'!S48-'dep05'!S47</f>
        <v>-108.88496572881286</v>
      </c>
      <c r="AO48" s="101"/>
      <c r="AQ48" s="69" t="str">
        <f t="shared" si="5"/>
        <v>2010T3</v>
      </c>
      <c r="AR48" s="134">
        <f>('dep05'!B48/'dep05'!B44-1)*100</f>
        <v>2.9451808716408179</v>
      </c>
      <c r="AS48" s="135"/>
      <c r="AT48" s="136">
        <f>('dep05'!D48/'dep05'!D44-1)*100</f>
        <v>-1.7744533924699213</v>
      </c>
      <c r="AU48" s="137">
        <f>('dep05'!E48/'dep05'!E44-1)*100</f>
        <v>-3.1742993992673663</v>
      </c>
      <c r="AV48" s="137">
        <f>('dep05'!F48/'dep05'!F44-1)*100</f>
        <v>0.40982066857071509</v>
      </c>
      <c r="AW48" s="137">
        <f>('dep05'!G48/'dep05'!G44-1)*100</f>
        <v>-6.4042848026403032</v>
      </c>
      <c r="AX48" s="137">
        <f>('dep05'!H48/'dep05'!H44-1)*100</f>
        <v>-11.430284697617932</v>
      </c>
      <c r="AY48" s="138">
        <f>('dep05'!I48/'dep05'!I44-1)*100</f>
        <v>-0.43833123898801007</v>
      </c>
      <c r="AZ48" s="139">
        <f>('dep05'!J48/'dep05'!J44-1)*100</f>
        <v>-4.1709777699449502</v>
      </c>
      <c r="BA48" s="136">
        <f>('dep05'!K48/'dep05'!K44-1)*100</f>
        <v>5.0296435980114351</v>
      </c>
      <c r="BB48" s="137">
        <f>('dep05'!L48/'dep05'!L44-1)*100</f>
        <v>3.0158992669648388</v>
      </c>
      <c r="BC48" s="137">
        <f>('dep05'!M48/'dep05'!M44-1)*100</f>
        <v>8.116797589372581</v>
      </c>
      <c r="BD48" s="137">
        <f>('dep05'!N48/'dep05'!N44-1)*100</f>
        <v>9.3108584878741851</v>
      </c>
      <c r="BE48" s="137">
        <f>('dep05'!O48/'dep05'!O44-1)*100</f>
        <v>-2.103013213144389</v>
      </c>
      <c r="BF48" s="137">
        <f>('dep05'!P48/'dep05'!P44-1)*100</f>
        <v>7.5717473278061664</v>
      </c>
      <c r="BG48" s="137">
        <f>('dep05'!Q48/'dep05'!Q44-1)*100</f>
        <v>-6.4645454677786258</v>
      </c>
      <c r="BH48" s="137">
        <f>('dep05'!R48/'dep05'!R44-1)*100</f>
        <v>3.3807112423197117</v>
      </c>
      <c r="BI48" s="137">
        <f>('dep05'!S48/'dep05'!S44-1)*100</f>
        <v>3.5656025273472336</v>
      </c>
      <c r="BJ48" s="136"/>
      <c r="BL48" s="69" t="str">
        <f t="shared" si="2"/>
        <v>2010T3</v>
      </c>
      <c r="BM48" s="74">
        <f>'dep05'!B48-'dep05'!B44</f>
        <v>814.2702005692372</v>
      </c>
      <c r="BN48" s="106">
        <f>'dep05'!C48-'dep05'!C44</f>
        <v>0</v>
      </c>
      <c r="BO48" s="101">
        <f>'dep05'!D48-'dep05'!D44</f>
        <v>-42.074710808552936</v>
      </c>
      <c r="BP48" s="75">
        <f>'dep05'!E48-'dep05'!E44</f>
        <v>-25.085403803858867</v>
      </c>
      <c r="BQ48" s="75">
        <f>'dep05'!F48-'dep05'!F44</f>
        <v>2.7548355598390799</v>
      </c>
      <c r="BR48" s="75">
        <f>'dep05'!G48-'dep05'!G44</f>
        <v>-13.311812609699842</v>
      </c>
      <c r="BS48" s="75">
        <f>'dep05'!H48-'dep05'!H44</f>
        <v>-3.4944786334087503</v>
      </c>
      <c r="BT48" s="76">
        <f>'dep05'!I48-'dep05'!I44</f>
        <v>-2.9378513214250006</v>
      </c>
      <c r="BU48" s="103">
        <f>'dep05'!J48-'dep05'!J44</f>
        <v>-189.59032897834186</v>
      </c>
      <c r="BV48" s="101">
        <f>'dep05'!K48-'dep05'!K44</f>
        <v>1042.4170218241343</v>
      </c>
      <c r="BW48" s="75">
        <f>'dep05'!L48-'dep05'!L44</f>
        <v>199.49518147834897</v>
      </c>
      <c r="BX48" s="75">
        <f>'dep05'!M48-'dep05'!M44</f>
        <v>244.38792798174973</v>
      </c>
      <c r="BY48" s="75">
        <f>'dep05'!N48-'dep05'!N44</f>
        <v>399.87712993659079</v>
      </c>
      <c r="BZ48" s="75">
        <f>'dep05'!O48-'dep05'!O44</f>
        <v>-7.7172791726687819</v>
      </c>
      <c r="CA48" s="75">
        <f>'dep05'!P48-'dep05'!P44</f>
        <v>67.647231468490645</v>
      </c>
      <c r="CB48" s="75">
        <f>'dep05'!Q48-'dep05'!Q44</f>
        <v>-35.160977490032053</v>
      </c>
      <c r="CC48" s="75">
        <f>'dep05'!R48-'dep05'!R44</f>
        <v>80.813304761149993</v>
      </c>
      <c r="CD48" s="75">
        <f>'dep05'!S48-'dep05'!S44</f>
        <v>93.074502860507891</v>
      </c>
      <c r="CE48" s="101">
        <f>'dep05'!T48-'dep05'!T44</f>
        <v>0</v>
      </c>
      <c r="CG48" s="69" t="str">
        <f t="shared" si="3"/>
        <v>2010T3</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tr">
        <f>Paca!A49</f>
        <v>2010T4</v>
      </c>
      <c r="B49" s="146">
        <f>('dep05'!B49/'dep05'!B48-1)*100</f>
        <v>75.157389111885692</v>
      </c>
      <c r="C49" s="141"/>
      <c r="D49" s="142">
        <f>('dep05'!D49/'dep05'!D48-1)*100</f>
        <v>-1.7683391410599381</v>
      </c>
      <c r="E49" s="143">
        <f>('dep05'!E49/'dep05'!E48-1)*100</f>
        <v>2.0301252642327627</v>
      </c>
      <c r="F49" s="143">
        <f>('dep05'!F49/'dep05'!F48-1)*100</f>
        <v>-4.0302166181264258</v>
      </c>
      <c r="G49" s="143">
        <f>('dep05'!G49/'dep05'!G48-1)*100</f>
        <v>4.0991174355115456</v>
      </c>
      <c r="H49" s="143">
        <f>('dep05'!H49/'dep05'!H48-1)*100</f>
        <v>-22.500510522468886</v>
      </c>
      <c r="I49" s="144">
        <f>('dep05'!I49/'dep05'!I48-1)*100</f>
        <v>-4.7054795181359133</v>
      </c>
      <c r="J49" s="145">
        <f>('dep05'!J49/'dep05'!J48-1)*100</f>
        <v>5.1671198304892307E-2</v>
      </c>
      <c r="K49" s="142">
        <f>('dep05'!K49/'dep05'!K48-1)*100</f>
        <v>-0.5967331013474575</v>
      </c>
      <c r="L49" s="143">
        <f>('dep05'!L49/'dep05'!L48-1)*100</f>
        <v>-0.26624064736578967</v>
      </c>
      <c r="M49" s="143">
        <f>('dep05'!M49/'dep05'!M48-1)*100</f>
        <v>-4.1337138629506942</v>
      </c>
      <c r="N49" s="143">
        <f>('dep05'!N49/'dep05'!N48-1)*100</f>
        <v>-2.8283318227828147</v>
      </c>
      <c r="O49" s="143">
        <f>('dep05'!O49/'dep05'!O48-1)*100</f>
        <v>1.7966562833292565</v>
      </c>
      <c r="P49" s="143">
        <f>('dep05'!P49/'dep05'!P48-1)*100</f>
        <v>0.53473319194068392</v>
      </c>
      <c r="Q49" s="143">
        <f>('dep05'!Q49/'dep05'!Q48-1)*100</f>
        <v>4.003948561810855</v>
      </c>
      <c r="R49" s="143">
        <f>('dep05'!R49/'dep05'!R48-1)*100</f>
        <v>0.43719105453530194</v>
      </c>
      <c r="S49" s="143">
        <f>('dep05'!S49/'dep05'!S48-1)*100</f>
        <v>4.1733108895827709</v>
      </c>
      <c r="T49" s="142"/>
      <c r="V49" s="95" t="str">
        <f t="shared" si="4"/>
        <v>2010T4</v>
      </c>
      <c r="W49" s="92">
        <f>'dep05'!B49-'dep05'!B48</f>
        <v>21391.157039129546</v>
      </c>
      <c r="X49" s="108"/>
      <c r="Y49" s="100">
        <f>'dep05'!D49-'dep05'!D48</f>
        <v>-41.185709986280926</v>
      </c>
      <c r="Z49" s="93">
        <f>'dep05'!E49-'dep05'!E48</f>
        <v>15.534121347147106</v>
      </c>
      <c r="AA49" s="93">
        <f>'dep05'!F49-'dep05'!F48</f>
        <v>-27.202348716440497</v>
      </c>
      <c r="AB49" s="93">
        <f>'dep05'!G49-'dep05'!G48</f>
        <v>7.974673042066911</v>
      </c>
      <c r="AC49" s="93">
        <f>'dep05'!H49-'dep05'!H48</f>
        <v>-6.0926041577513992</v>
      </c>
      <c r="AD49" s="94">
        <f>'dep05'!I49-'dep05'!I48</f>
        <v>-31.399551501302653</v>
      </c>
      <c r="AE49" s="102">
        <f>'dep05'!J49-'dep05'!J48</f>
        <v>2.2507325684109674</v>
      </c>
      <c r="AF49" s="100">
        <f>'dep05'!K49-'dep05'!K48</f>
        <v>-129.89615728402714</v>
      </c>
      <c r="AG49" s="93">
        <f>'dep05'!L49-'dep05'!L48</f>
        <v>-18.142377414098519</v>
      </c>
      <c r="AH49" s="93">
        <f>'dep05'!M49-'dep05'!M48</f>
        <v>-134.56391626009236</v>
      </c>
      <c r="AI49" s="93">
        <f>'dep05'!N49-'dep05'!N48</f>
        <v>-132.7793399505008</v>
      </c>
      <c r="AJ49" s="93">
        <f>'dep05'!O49-'dep05'!O48</f>
        <v>6.4544097866457832</v>
      </c>
      <c r="AK49" s="93">
        <f>'dep05'!P49-'dep05'!P48</f>
        <v>5.1391261678288629</v>
      </c>
      <c r="AL49" s="93">
        <f>'dep05'!Q49-'dep05'!Q48</f>
        <v>20.36984368533723</v>
      </c>
      <c r="AM49" s="93">
        <f>'dep05'!R49-'dep05'!R48</f>
        <v>10.804024792940709</v>
      </c>
      <c r="AN49" s="93">
        <f>'dep05'!S49-'dep05'!S48</f>
        <v>112.82207190791087</v>
      </c>
      <c r="AO49" s="100"/>
      <c r="AQ49" s="95" t="str">
        <f t="shared" si="5"/>
        <v>2010T4</v>
      </c>
      <c r="AR49" s="140">
        <f>('dep05'!B49/'dep05'!B45-1)*100</f>
        <v>75.404454512359109</v>
      </c>
      <c r="AS49" s="141"/>
      <c r="AT49" s="147">
        <f>('dep05'!D49/'dep05'!D45-1)*100</f>
        <v>-3.6851877006031986</v>
      </c>
      <c r="AU49" s="148">
        <f>('dep05'!E49/'dep05'!E45-1)*100</f>
        <v>-0.93856866667324512</v>
      </c>
      <c r="AV49" s="148">
        <f>('dep05'!F49/'dep05'!F45-1)*100</f>
        <v>-3.2453223710874224</v>
      </c>
      <c r="AW49" s="148">
        <f>('dep05'!G49/'dep05'!G45-1)*100</f>
        <v>-2.0708285578200702</v>
      </c>
      <c r="AX49" s="148">
        <f>('dep05'!H49/'dep05'!H45-1)*100</f>
        <v>-32.254024764684289</v>
      </c>
      <c r="AY49" s="149">
        <f>('dep05'!I49/'dep05'!I45-1)*100</f>
        <v>-6.4909536836065822</v>
      </c>
      <c r="AZ49" s="150">
        <f>('dep05'!J49/'dep05'!J45-1)*100</f>
        <v>-4.8731273823880539</v>
      </c>
      <c r="BA49" s="147">
        <f>('dep05'!K49/'dep05'!K45-1)*100</f>
        <v>0.85783999417714529</v>
      </c>
      <c r="BB49" s="148">
        <f>('dep05'!L49/'dep05'!L45-1)*100</f>
        <v>1.4917986811377126</v>
      </c>
      <c r="BC49" s="148">
        <f>('dep05'!M49/'dep05'!M45-1)*100</f>
        <v>0.31810314991806976</v>
      </c>
      <c r="BD49" s="148">
        <f>('dep05'!N49/'dep05'!N45-1)*100</f>
        <v>1.3755433812809414</v>
      </c>
      <c r="BE49" s="148">
        <f>('dep05'!O49/'dep05'!O45-1)*100</f>
        <v>-5.0888271471246416</v>
      </c>
      <c r="BF49" s="148">
        <f>('dep05'!P49/'dep05'!P45-1)*100</f>
        <v>5.7935694956567474</v>
      </c>
      <c r="BG49" s="148">
        <f>('dep05'!Q49/'dep05'!Q45-1)*100</f>
        <v>1.6521829492690321</v>
      </c>
      <c r="BH49" s="148">
        <f>('dep05'!R49/'dep05'!R45-1)*100</f>
        <v>1.4489859542821115</v>
      </c>
      <c r="BI49" s="148">
        <f>('dep05'!S49/'dep05'!S45-1)*100</f>
        <v>-2.2560811107524392</v>
      </c>
      <c r="BJ49" s="147"/>
      <c r="BL49" s="117" t="str">
        <f t="shared" si="2"/>
        <v>2010T4</v>
      </c>
      <c r="BM49" s="110">
        <f>'dep05'!B49-'dep05'!B45</f>
        <v>21431.246840371234</v>
      </c>
      <c r="BN49" s="111">
        <f>'dep05'!C49-'dep05'!C45</f>
        <v>1694.3976355077109</v>
      </c>
      <c r="BO49" s="112">
        <f>'dep05'!D49-'dep05'!D45</f>
        <v>-87.538482664326239</v>
      </c>
      <c r="BP49" s="113">
        <f>'dep05'!E49-'dep05'!E45</f>
        <v>-7.396967833296344</v>
      </c>
      <c r="BQ49" s="113">
        <f>'dep05'!F49-'dep05'!F45</f>
        <v>-21.726931844642991</v>
      </c>
      <c r="BR49" s="113">
        <f>'dep05'!G49-'dep05'!G45</f>
        <v>-4.2825420760873101</v>
      </c>
      <c r="BS49" s="113">
        <f>'dep05'!H49-'dep05'!H45</f>
        <v>-9.9910204543674119</v>
      </c>
      <c r="BT49" s="114">
        <f>'dep05'!I49-'dep05'!I45</f>
        <v>-44.14102045593188</v>
      </c>
      <c r="BU49" s="116">
        <f>'dep05'!J49-'dep05'!J45</f>
        <v>-223.25657291495463</v>
      </c>
      <c r="BV49" s="112">
        <f>'dep05'!K49-'dep05'!K45</f>
        <v>184.0405231760742</v>
      </c>
      <c r="BW49" s="113">
        <f>'dep05'!L49-'dep05'!L45</f>
        <v>99.89443521765952</v>
      </c>
      <c r="BX49" s="113">
        <f>'dep05'!M49-'dep05'!M45</f>
        <v>9.8956144859748747</v>
      </c>
      <c r="BY49" s="113">
        <f>'dep05'!N49-'dep05'!N45</f>
        <v>61.898610538466528</v>
      </c>
      <c r="BZ49" s="113">
        <f>'dep05'!O49-'dep05'!O45</f>
        <v>-19.607643704432121</v>
      </c>
      <c r="CA49" s="113">
        <f>'dep05'!P49-'dep05'!P45</f>
        <v>52.912126693463165</v>
      </c>
      <c r="CB49" s="113">
        <f>'dep05'!Q49-'dep05'!Q45</f>
        <v>8.599841778250493</v>
      </c>
      <c r="CC49" s="113">
        <f>'dep05'!R49-'dep05'!R45</f>
        <v>35.450741910280158</v>
      </c>
      <c r="CD49" s="113">
        <f>'dep05'!S49-'dep05'!S45</f>
        <v>-65.003203743588074</v>
      </c>
      <c r="CE49" s="112">
        <f>'dep05'!T49-'dep05'!T45</f>
        <v>19874.587286328733</v>
      </c>
      <c r="CG49" s="117" t="str">
        <f t="shared" si="3"/>
        <v>2010T4</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tr">
        <f>Paca!A50</f>
        <v>2011T1</v>
      </c>
      <c r="B50" s="134">
        <f>('dep05'!B50/'dep05'!B49-1)*100</f>
        <v>-1.585915176184205</v>
      </c>
      <c r="C50" s="135"/>
      <c r="D50" s="136">
        <f>('dep05'!D50/'dep05'!D49-1)*100</f>
        <v>7.2967752806829544E-2</v>
      </c>
      <c r="E50" s="137">
        <f>('dep05'!E50/'dep05'!E49-1)*100</f>
        <v>-0.44358397233129621</v>
      </c>
      <c r="F50" s="137">
        <f>('dep05'!F50/'dep05'!F49-1)*100</f>
        <v>-3.4475913012554815</v>
      </c>
      <c r="G50" s="137">
        <f>('dep05'!G50/'dep05'!G49-1)*100</f>
        <v>1.3141761393141937</v>
      </c>
      <c r="H50" s="137">
        <f>('dep05'!H50/'dep05'!H49-1)*100</f>
        <v>53.952921284025535</v>
      </c>
      <c r="I50" s="138">
        <f>('dep05'!I50/'dep05'!I49-1)*100</f>
        <v>2.1200033072984459</v>
      </c>
      <c r="J50" s="139">
        <f>('dep05'!J50/'dep05'!J49-1)*100</f>
        <v>4.6319292287523073</v>
      </c>
      <c r="K50" s="136">
        <f>('dep05'!K50/'dep05'!K49-1)*100</f>
        <v>-1.0823692723274325</v>
      </c>
      <c r="L50" s="137">
        <f>('dep05'!L50/'dep05'!L49-1)*100</f>
        <v>0.92480625706139463</v>
      </c>
      <c r="M50" s="137">
        <f>('dep05'!M50/'dep05'!M49-1)*100</f>
        <v>-4.2015360006419922</v>
      </c>
      <c r="N50" s="137">
        <f>('dep05'!N50/'dep05'!N49-1)*100</f>
        <v>-1.8057349735525641</v>
      </c>
      <c r="O50" s="137">
        <f>('dep05'!O50/'dep05'!O49-1)*100</f>
        <v>0.60632497822261655</v>
      </c>
      <c r="P50" s="137">
        <f>('dep05'!P50/'dep05'!P49-1)*100</f>
        <v>-0.40898905488480075</v>
      </c>
      <c r="Q50" s="137">
        <f>('dep05'!Q50/'dep05'!Q49-1)*100</f>
        <v>-2.6149905720249</v>
      </c>
      <c r="R50" s="137">
        <f>('dep05'!R50/'dep05'!R49-1)*100</f>
        <v>-4.0726752674375977</v>
      </c>
      <c r="S50" s="137">
        <f>('dep05'!S50/'dep05'!S49-1)*100</f>
        <v>1.1751380780210985</v>
      </c>
      <c r="T50" s="136"/>
      <c r="V50" s="69" t="str">
        <f t="shared" si="4"/>
        <v>2011T1</v>
      </c>
      <c r="W50" s="74">
        <f>'dep05'!B50-'dep05'!B49</f>
        <v>-790.62584916330525</v>
      </c>
      <c r="X50" s="106"/>
      <c r="Y50" s="101">
        <f>'dep05'!D50-'dep05'!D49</f>
        <v>1.6694117103611461</v>
      </c>
      <c r="Z50" s="75">
        <f>'dep05'!E50-'dep05'!E49</f>
        <v>-3.4631246458185387</v>
      </c>
      <c r="AA50" s="75">
        <f>'dep05'!F50-'dep05'!F49</f>
        <v>-22.332035267550054</v>
      </c>
      <c r="AB50" s="75">
        <f>'dep05'!G50-'dep05'!G49</f>
        <v>2.6614796562305401</v>
      </c>
      <c r="AC50" s="75">
        <f>'dep05'!H50-'dep05'!H49</f>
        <v>11.322032484760758</v>
      </c>
      <c r="AD50" s="76">
        <f>'dep05'!I50-'dep05'!I49</f>
        <v>13.481059482737919</v>
      </c>
      <c r="AE50" s="103">
        <f>'dep05'!J50-'dep05'!J49</f>
        <v>201.86527805099377</v>
      </c>
      <c r="AF50" s="101">
        <f>'dep05'!K50-'dep05'!K49</f>
        <v>-234.20290978110643</v>
      </c>
      <c r="AG50" s="75">
        <f>'dep05'!L50-'dep05'!L49</f>
        <v>62.851085925429288</v>
      </c>
      <c r="AH50" s="75">
        <f>'dep05'!M50-'dep05'!M49</f>
        <v>-131.11796463027895</v>
      </c>
      <c r="AI50" s="75">
        <f>'dep05'!N50-'dep05'!N49</f>
        <v>-82.374693838802159</v>
      </c>
      <c r="AJ50" s="75">
        <f>'dep05'!O50-'dep05'!O49</f>
        <v>2.2173308899803601</v>
      </c>
      <c r="AK50" s="75">
        <f>'dep05'!P50-'dep05'!P49</f>
        <v>-3.951663476780368</v>
      </c>
      <c r="AL50" s="75">
        <f>'dep05'!Q50-'dep05'!Q49</f>
        <v>-13.836274263165592</v>
      </c>
      <c r="AM50" s="75">
        <f>'dep05'!R50-'dep05'!R49</f>
        <v>-101.08544944945515</v>
      </c>
      <c r="AN50" s="75">
        <f>'dep05'!S50-'dep05'!S49</f>
        <v>33.094719061964952</v>
      </c>
      <c r="AO50" s="101"/>
      <c r="AQ50" s="69" t="str">
        <f t="shared" si="5"/>
        <v>2011T1</v>
      </c>
      <c r="AR50" s="134">
        <f>('dep05'!B50/'dep05'!B46-1)*100</f>
        <v>72.815140607615291</v>
      </c>
      <c r="AS50" s="135"/>
      <c r="AT50" s="136">
        <f>('dep05'!D50/'dep05'!D46-1)*100</f>
        <v>-1.1189220038009484</v>
      </c>
      <c r="AU50" s="137">
        <f>('dep05'!E50/'dep05'!E46-1)*100</f>
        <v>2.0742540248204877</v>
      </c>
      <c r="AV50" s="137">
        <f>('dep05'!F50/'dep05'!F46-1)*100</f>
        <v>-6.4554283379089306</v>
      </c>
      <c r="AW50" s="137">
        <f>('dep05'!G50/'dep05'!G46-1)*100</f>
        <v>-1.3575842259470061</v>
      </c>
      <c r="AX50" s="137">
        <f>('dep05'!H50/'dep05'!H46-1)*100</f>
        <v>31.13307715578344</v>
      </c>
      <c r="AY50" s="138">
        <f>('dep05'!I50/'dep05'!I46-1)*100</f>
        <v>-0.51916632793514994</v>
      </c>
      <c r="AZ50" s="139">
        <f>('dep05'!J50/'dep05'!J46-1)*100</f>
        <v>1.1695393554792766</v>
      </c>
      <c r="BA50" s="136">
        <f>('dep05'!K50/'dep05'!K46-1)*100</f>
        <v>-0.7200515037131483</v>
      </c>
      <c r="BB50" s="137">
        <f>('dep05'!L50/'dep05'!L46-1)*100</f>
        <v>2.2178282771040614</v>
      </c>
      <c r="BC50" s="137">
        <f>('dep05'!M50/'dep05'!M46-1)*100</f>
        <v>-5.0979901842836961</v>
      </c>
      <c r="BD50" s="137">
        <f>('dep05'!N50/'dep05'!N46-1)*100</f>
        <v>0.43487227047627197</v>
      </c>
      <c r="BE50" s="137">
        <f>('dep05'!O50/'dep05'!O46-1)*100</f>
        <v>-3.1158612244337136</v>
      </c>
      <c r="BF50" s="137">
        <f>('dep05'!P50/'dep05'!P46-1)*100</f>
        <v>4.1425655553257723</v>
      </c>
      <c r="BG50" s="137">
        <f>('dep05'!Q50/'dep05'!Q46-1)*100</f>
        <v>-5.6876425782908751</v>
      </c>
      <c r="BH50" s="137">
        <f>('dep05'!R50/'dep05'!R46-1)*100</f>
        <v>-3.63975893337668</v>
      </c>
      <c r="BI50" s="137">
        <f>('dep05'!S50/'dep05'!S46-1)*100</f>
        <v>-2.3405971923424862</v>
      </c>
      <c r="BJ50" s="136"/>
      <c r="BL50" s="69" t="str">
        <f t="shared" si="2"/>
        <v>2011T1</v>
      </c>
      <c r="BM50" s="74">
        <f>'dep05'!B50-'dep05'!B46</f>
        <v>20672.27224973312</v>
      </c>
      <c r="BN50" s="106">
        <f>'dep05'!C50-'dep05'!C46</f>
        <v>1105.1730967967876</v>
      </c>
      <c r="BO50" s="101">
        <f>'dep05'!D50-'dep05'!D46</f>
        <v>-25.908119138834991</v>
      </c>
      <c r="BP50" s="75">
        <f>'dep05'!E50-'dep05'!E46</f>
        <v>15.794550034902613</v>
      </c>
      <c r="BQ50" s="75">
        <f>'dep05'!F50-'dep05'!F46</f>
        <v>-43.160067482536192</v>
      </c>
      <c r="BR50" s="75">
        <f>'dep05'!G50-'dep05'!G46</f>
        <v>-2.8238581286813371</v>
      </c>
      <c r="BS50" s="75">
        <f>'dep05'!H50-'dep05'!H46</f>
        <v>7.6702083608020644</v>
      </c>
      <c r="BT50" s="76">
        <f>'dep05'!I50-'dep05'!I46</f>
        <v>-3.3889519233227929</v>
      </c>
      <c r="BU50" s="103">
        <f>'dep05'!J50-'dep05'!J46</f>
        <v>52.714368737876612</v>
      </c>
      <c r="BV50" s="101">
        <f>'dep05'!K50-'dep05'!K46</f>
        <v>-155.23604021481151</v>
      </c>
      <c r="BW50" s="75">
        <f>'dep05'!L50-'dep05'!L46</f>
        <v>148.81997161312393</v>
      </c>
      <c r="BX50" s="75">
        <f>'dep05'!M50-'dep05'!M46</f>
        <v>-160.59656083982691</v>
      </c>
      <c r="BY50" s="75">
        <f>'dep05'!N50-'dep05'!N46</f>
        <v>19.395595223386408</v>
      </c>
      <c r="BZ50" s="75">
        <f>'dep05'!O50-'dep05'!O46</f>
        <v>-11.83247937270761</v>
      </c>
      <c r="CA50" s="75">
        <f>'dep05'!P50-'dep05'!P46</f>
        <v>38.27626260591353</v>
      </c>
      <c r="CB50" s="75">
        <f>'dep05'!Q50-'dep05'!Q46</f>
        <v>-31.07454951369516</v>
      </c>
      <c r="CC50" s="75">
        <f>'dep05'!R50-'dep05'!R46</f>
        <v>-89.934420134233733</v>
      </c>
      <c r="CD50" s="75">
        <f>'dep05'!S50-'dep05'!S46</f>
        <v>-68.289859796769633</v>
      </c>
      <c r="CE50" s="101">
        <f>'dep05'!T50-'dep05'!T46</f>
        <v>19703.854195896096</v>
      </c>
      <c r="CG50" s="69" t="str">
        <f t="shared" si="3"/>
        <v>2011T1</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tr">
        <f>Paca!A51</f>
        <v>2011T2</v>
      </c>
      <c r="B51" s="134">
        <f>('dep05'!B51/'dep05'!B50-1)*100</f>
        <v>0.50656501154409117</v>
      </c>
      <c r="C51" s="135"/>
      <c r="D51" s="136">
        <f>('dep05'!D51/'dep05'!D50-1)*100</f>
        <v>-0.85354198209597332</v>
      </c>
      <c r="E51" s="137">
        <f>('dep05'!E51/'dep05'!E50-1)*100</f>
        <v>-0.5665217460944949</v>
      </c>
      <c r="F51" s="137">
        <f>('dep05'!F51/'dep05'!F50-1)*100</f>
        <v>-0.90475806617793531</v>
      </c>
      <c r="G51" s="137">
        <f>('dep05'!G51/'dep05'!G50-1)*100</f>
        <v>-0.28947861430407285</v>
      </c>
      <c r="H51" s="137">
        <f>('dep05'!H51/'dep05'!H50-1)*100</f>
        <v>-6.078982809868827</v>
      </c>
      <c r="I51" s="138">
        <f>('dep05'!I51/'dep05'!I50-1)*100</f>
        <v>-1.0660099068670603</v>
      </c>
      <c r="J51" s="139">
        <f>('dep05'!J51/'dep05'!J50-1)*100</f>
        <v>-2.9403431706928163</v>
      </c>
      <c r="K51" s="136">
        <f>('dep05'!K51/'dep05'!K50-1)*100</f>
        <v>1.1428190734291022</v>
      </c>
      <c r="L51" s="137">
        <f>('dep05'!L51/'dep05'!L50-1)*100</f>
        <v>0.58336852464946354</v>
      </c>
      <c r="M51" s="137">
        <f>('dep05'!M51/'dep05'!M50-1)*100</f>
        <v>7.6135625816847519</v>
      </c>
      <c r="N51" s="137">
        <f>('dep05'!N51/'dep05'!N50-1)*100</f>
        <v>-0.49595416443296569</v>
      </c>
      <c r="O51" s="137">
        <f>('dep05'!O51/'dep05'!O50-1)*100</f>
        <v>-3.1150178423521635</v>
      </c>
      <c r="P51" s="137">
        <f>('dep05'!P51/'dep05'!P50-1)*100</f>
        <v>3.0347328582550848</v>
      </c>
      <c r="Q51" s="137">
        <f>('dep05'!Q51/'dep05'!Q50-1)*100</f>
        <v>5.4730112067402192</v>
      </c>
      <c r="R51" s="137">
        <f>('dep05'!R51/'dep05'!R50-1)*100</f>
        <v>3.219009215865265</v>
      </c>
      <c r="S51" s="137">
        <f>('dep05'!S51/'dep05'!S50-1)*100</f>
        <v>-4.330512246714024</v>
      </c>
      <c r="T51" s="136"/>
      <c r="V51" s="69" t="str">
        <f t="shared" si="4"/>
        <v>2011T2</v>
      </c>
      <c r="W51" s="74">
        <f>'dep05'!B51-'dep05'!B50</f>
        <v>248.5326795821893</v>
      </c>
      <c r="X51" s="106"/>
      <c r="Y51" s="101">
        <f>'dep05'!D51-'dep05'!D50</f>
        <v>-19.54223136009341</v>
      </c>
      <c r="Z51" s="75">
        <f>'dep05'!E51-'dep05'!E50</f>
        <v>-4.4032983877895049</v>
      </c>
      <c r="AA51" s="75">
        <f>'dep05'!F51-'dep05'!F50</f>
        <v>-5.6585884014564272</v>
      </c>
      <c r="AB51" s="75">
        <f>'dep05'!G51-'dep05'!G50</f>
        <v>-0.593958737449924</v>
      </c>
      <c r="AC51" s="75">
        <f>'dep05'!H51-'dep05'!H50</f>
        <v>-1.9639402979303</v>
      </c>
      <c r="AD51" s="76">
        <f>'dep05'!I51-'dep05'!I50</f>
        <v>-6.9224455354665224</v>
      </c>
      <c r="AE51" s="103">
        <f>'dep05'!J51-'dep05'!J50</f>
        <v>-134.07937056496849</v>
      </c>
      <c r="AF51" s="101">
        <f>'dep05'!K51-'dep05'!K50</f>
        <v>244.60651365461308</v>
      </c>
      <c r="AG51" s="75">
        <f>'dep05'!L51-'dep05'!L50</f>
        <v>40.013168589210181</v>
      </c>
      <c r="AH51" s="75">
        <f>'dep05'!M51-'dep05'!M50</f>
        <v>227.61484200335826</v>
      </c>
      <c r="AI51" s="75">
        <f>'dep05'!N51-'dep05'!N50</f>
        <v>-22.216081964626028</v>
      </c>
      <c r="AJ51" s="75">
        <f>'dep05'!O51-'dep05'!O50</f>
        <v>-11.460692786582172</v>
      </c>
      <c r="AK51" s="75">
        <f>'dep05'!P51-'dep05'!P50</f>
        <v>29.201749762765189</v>
      </c>
      <c r="AL51" s="75">
        <f>'dep05'!Q51-'dep05'!Q50</f>
        <v>28.201193125107579</v>
      </c>
      <c r="AM51" s="75">
        <f>'dep05'!R51-'dep05'!R50</f>
        <v>76.643162406538522</v>
      </c>
      <c r="AN51" s="75">
        <f>'dep05'!S51-'dep05'!S50</f>
        <v>-123.39082748115698</v>
      </c>
      <c r="AO51" s="101"/>
      <c r="AQ51" s="69" t="str">
        <f t="shared" si="5"/>
        <v>2011T2</v>
      </c>
      <c r="AR51" s="134">
        <f>('dep05'!B51/'dep05'!B47-1)*100</f>
        <v>72.75518934356819</v>
      </c>
      <c r="AS51" s="135"/>
      <c r="AT51" s="136">
        <f>('dep05'!D51/'dep05'!D47-1)*100</f>
        <v>-3.2788451871402557</v>
      </c>
      <c r="AU51" s="137">
        <f>('dep05'!E51/'dep05'!E47-1)*100</f>
        <v>-2.5148116473207027</v>
      </c>
      <c r="AV51" s="137">
        <f>('dep05'!F51/'dep05'!F47-1)*100</f>
        <v>-7.2934179882234051</v>
      </c>
      <c r="AW51" s="137">
        <f>('dep05'!G51/'dep05'!G47-1)*100</f>
        <v>1.7438134999694599</v>
      </c>
      <c r="AX51" s="137">
        <f>('dep05'!H51/'dep05'!H47-1)*100</f>
        <v>35.249063081972288</v>
      </c>
      <c r="AY51" s="138">
        <f>('dep05'!I51/'dep05'!I47-1)*100</f>
        <v>-2.9710642375268992</v>
      </c>
      <c r="AZ51" s="139">
        <f>('dep05'!J51/'dep05'!J47-1)*100</f>
        <v>3.504601838302257E-2</v>
      </c>
      <c r="BA51" s="136">
        <f>('dep05'!K51/'dep05'!K47-1)*100</f>
        <v>-0.51528442064091573</v>
      </c>
      <c r="BB51" s="137">
        <f>('dep05'!L51/'dep05'!L47-1)*100</f>
        <v>0.82733635475540357</v>
      </c>
      <c r="BC51" s="137">
        <f>('dep05'!M51/'dep05'!M47-1)*100</f>
        <v>6.5780671237547494E-2</v>
      </c>
      <c r="BD51" s="137">
        <f>('dep05'!N51/'dep05'!N47-1)*100</f>
        <v>-3.1274396363202617</v>
      </c>
      <c r="BE51" s="137">
        <f>('dep05'!O51/'dep05'!O47-1)*100</f>
        <v>-4.0704120881220103</v>
      </c>
      <c r="BF51" s="137">
        <f>('dep05'!P51/'dep05'!P47-1)*100</f>
        <v>3.5914064038277349</v>
      </c>
      <c r="BG51" s="137">
        <f>('dep05'!Q51/'dep05'!Q47-1)*100</f>
        <v>9.1642098746068434</v>
      </c>
      <c r="BH51" s="137">
        <f>('dep05'!R51/'dep05'!R47-1)*100</f>
        <v>-0.22200669699410369</v>
      </c>
      <c r="BI51" s="137">
        <f>('dep05'!S51/'dep05'!S47-1)*100</f>
        <v>-3.0707565359961664</v>
      </c>
      <c r="BJ51" s="136"/>
      <c r="BL51" s="69" t="str">
        <f t="shared" si="2"/>
        <v>2011T2</v>
      </c>
      <c r="BM51" s="74">
        <f>'dep05'!B51-'dep05'!B47</f>
        <v>20767.088627781708</v>
      </c>
      <c r="BN51" s="106">
        <f>'dep05'!C51-'dep05'!C47</f>
        <v>1254.3514497573419</v>
      </c>
      <c r="BO51" s="101">
        <f>'dep05'!D51-'dep05'!D47</f>
        <v>-76.953062075629077</v>
      </c>
      <c r="BP51" s="75">
        <f>'dep05'!E51-'dep05'!E47</f>
        <v>-19.937054259152092</v>
      </c>
      <c r="BQ51" s="75">
        <f>'dep05'!F51-'dep05'!F47</f>
        <v>-48.75834748544321</v>
      </c>
      <c r="BR51" s="75">
        <f>'dep05'!G51-'dep05'!G47</f>
        <v>3.5064915888833639</v>
      </c>
      <c r="BS51" s="75">
        <f>'dep05'!H51-'dep05'!H47</f>
        <v>7.9081239246214565</v>
      </c>
      <c r="BT51" s="76">
        <f>'dep05'!I51-'dep05'!I47</f>
        <v>-19.672275844538149</v>
      </c>
      <c r="BU51" s="103">
        <f>'dep05'!J51-'dep05'!J47</f>
        <v>1.5505622333739666</v>
      </c>
      <c r="BV51" s="101">
        <f>'dep05'!K51-'dep05'!K47</f>
        <v>-112.12855907156336</v>
      </c>
      <c r="BW51" s="75">
        <f>'dep05'!L51-'dep05'!L47</f>
        <v>56.609581066151804</v>
      </c>
      <c r="BX51" s="75">
        <f>'dep05'!M51-'dep05'!M47</f>
        <v>2.1149123712148139</v>
      </c>
      <c r="BY51" s="75">
        <f>'dep05'!N51-'dep05'!N47</f>
        <v>-143.89802221088485</v>
      </c>
      <c r="BZ51" s="75">
        <f>'dep05'!O51-'dep05'!O47</f>
        <v>-15.124902949077409</v>
      </c>
      <c r="CA51" s="75">
        <f>'dep05'!P51-'dep05'!P47</f>
        <v>34.372639319283849</v>
      </c>
      <c r="CB51" s="75">
        <f>'dep05'!Q51-'dep05'!Q47</f>
        <v>45.624407891926751</v>
      </c>
      <c r="CC51" s="75">
        <f>'dep05'!R51-'dep05'!R47</f>
        <v>-5.4681723200847046</v>
      </c>
      <c r="CD51" s="75">
        <f>'dep05'!S51-'dep05'!S47</f>
        <v>-86.359002240094014</v>
      </c>
      <c r="CE51" s="101">
        <f>'dep05'!T51-'dep05'!T47</f>
        <v>19712.223610788187</v>
      </c>
      <c r="CG51" s="69" t="str">
        <f t="shared" si="3"/>
        <v>2011T2</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tr">
        <f>Paca!A52</f>
        <v>2011T3</v>
      </c>
      <c r="B52" s="134">
        <f>('dep05'!B52/'dep05'!B51-1)*100</f>
        <v>-1.4192708277374733</v>
      </c>
      <c r="C52" s="135"/>
      <c r="D52" s="136">
        <f>('dep05'!D52/'dep05'!D51-1)*100</f>
        <v>-1.0303259873621573</v>
      </c>
      <c r="E52" s="137">
        <f>('dep05'!E52/'dep05'!E51-1)*100</f>
        <v>-5.973722463760156E-2</v>
      </c>
      <c r="F52" s="137">
        <f>('dep05'!F52/'dep05'!F51-1)*100</f>
        <v>-0.4771631178141611</v>
      </c>
      <c r="G52" s="137">
        <f>('dep05'!G52/'dep05'!G51-1)*100</f>
        <v>1.8930892080398332</v>
      </c>
      <c r="H52" s="137">
        <f>('dep05'!H52/'dep05'!H51-1)*100</f>
        <v>-13.919188395099692</v>
      </c>
      <c r="I52" s="138">
        <f>('dep05'!I52/'dep05'!I51-1)*100</f>
        <v>-3.0537435857460826</v>
      </c>
      <c r="J52" s="139">
        <f>('dep05'!J52/'dep05'!J51-1)*100</f>
        <v>-0.20834279379725595</v>
      </c>
      <c r="K52" s="136">
        <f>('dep05'!K52/'dep05'!K51-1)*100</f>
        <v>-3.3597044152247402</v>
      </c>
      <c r="L52" s="137">
        <f>('dep05'!L52/'dep05'!L51-1)*100</f>
        <v>-0.2582423530845257</v>
      </c>
      <c r="M52" s="137">
        <f>('dep05'!M52/'dep05'!M51-1)*100</f>
        <v>-10.684718864844211</v>
      </c>
      <c r="N52" s="137">
        <f>('dep05'!N52/'dep05'!N51-1)*100</f>
        <v>-2.2608423656373056</v>
      </c>
      <c r="O52" s="137">
        <f>('dep05'!O52/'dep05'!O51-1)*100</f>
        <v>-8.7984729321199939E-2</v>
      </c>
      <c r="P52" s="137">
        <f>('dep05'!P52/'dep05'!P51-1)*100</f>
        <v>0.6073121203877152</v>
      </c>
      <c r="Q52" s="137">
        <f>('dep05'!Q52/'dep05'!Q51-1)*100</f>
        <v>-2.1381532427567906</v>
      </c>
      <c r="R52" s="137">
        <f>('dep05'!R52/'dep05'!R51-1)*100</f>
        <v>-4.1747195051948687</v>
      </c>
      <c r="S52" s="137">
        <f>('dep05'!S52/'dep05'!S51-1)*100</f>
        <v>-5.7401653524453149</v>
      </c>
      <c r="T52" s="136"/>
      <c r="V52" s="69" t="str">
        <f t="shared" si="4"/>
        <v>2011T3</v>
      </c>
      <c r="W52" s="74">
        <f>'dep05'!B52-'dep05'!B51</f>
        <v>-699.85491853168787</v>
      </c>
      <c r="X52" s="106"/>
      <c r="Y52" s="101">
        <f>'dep05'!D52-'dep05'!D51</f>
        <v>-23.388432768000712</v>
      </c>
      <c r="Z52" s="75">
        <f>'dep05'!E52-'dep05'!E51</f>
        <v>-0.461678026071354</v>
      </c>
      <c r="AA52" s="75">
        <f>'dep05'!F52-'dep05'!F51</f>
        <v>-2.9572995100336357</v>
      </c>
      <c r="AB52" s="75">
        <f>'dep05'!G52-'dep05'!G51</f>
        <v>3.8730388847253892</v>
      </c>
      <c r="AC52" s="75">
        <f>'dep05'!H52-'dep05'!H51</f>
        <v>-4.2235152501897737</v>
      </c>
      <c r="AD52" s="76">
        <f>'dep05'!I52-'dep05'!I51</f>
        <v>-19.618978866431803</v>
      </c>
      <c r="AE52" s="103">
        <f>'dep05'!J52-'dep05'!J51</f>
        <v>-9.2210669911528385</v>
      </c>
      <c r="AF52" s="101">
        <f>'dep05'!K52-'dep05'!K51</f>
        <v>-727.32189565545195</v>
      </c>
      <c r="AG52" s="75">
        <f>'dep05'!L52-'dep05'!L51</f>
        <v>-17.816139188927991</v>
      </c>
      <c r="AH52" s="75">
        <f>'dep05'!M52-'dep05'!M51</f>
        <v>-343.75004547171966</v>
      </c>
      <c r="AI52" s="75">
        <f>'dep05'!N52-'dep05'!N51</f>
        <v>-100.77132060973327</v>
      </c>
      <c r="AJ52" s="75">
        <f>'dep05'!O52-'dep05'!O51</f>
        <v>-0.313627472702251</v>
      </c>
      <c r="AK52" s="75">
        <f>'dep05'!P52-'dep05'!P51</f>
        <v>6.021213214901536</v>
      </c>
      <c r="AL52" s="75">
        <f>'dep05'!Q52-'dep05'!Q51</f>
        <v>-11.620406442946546</v>
      </c>
      <c r="AM52" s="75">
        <f>'dep05'!R52-'dep05'!R51</f>
        <v>-102.59783183075797</v>
      </c>
      <c r="AN52" s="75">
        <f>'dep05'!S52-'dep05'!S51</f>
        <v>-156.47373785356967</v>
      </c>
      <c r="AO52" s="101"/>
      <c r="AQ52" s="69" t="str">
        <f t="shared" si="5"/>
        <v>2011T3</v>
      </c>
      <c r="AR52" s="134">
        <f>('dep05'!B52/'dep05'!B48-1)*100</f>
        <v>70.793830116721821</v>
      </c>
      <c r="AS52" s="135"/>
      <c r="AT52" s="136">
        <f>('dep05'!D52/'dep05'!D48-1)*100</f>
        <v>-3.5399217526923765</v>
      </c>
      <c r="AU52" s="137">
        <f>('dep05'!E52/'dep05'!E48-1)*100</f>
        <v>0.94174131341189238</v>
      </c>
      <c r="AV52" s="137">
        <f>('dep05'!F52/'dep05'!F48-1)*100</f>
        <v>-8.6153660694782257</v>
      </c>
      <c r="AW52" s="137">
        <f>('dep05'!G52/'dep05'!G48-1)*100</f>
        <v>7.1526661062592201</v>
      </c>
      <c r="AX52" s="137">
        <f>('dep05'!H52/'dep05'!H48-1)*100</f>
        <v>-3.5380768241751293</v>
      </c>
      <c r="AY52" s="138">
        <f>('dep05'!I52/'dep05'!I48-1)*100</f>
        <v>-6.6626819840354905</v>
      </c>
      <c r="AZ52" s="139">
        <f>('dep05'!J52/'dep05'!J48-1)*100</f>
        <v>1.3961736635807132</v>
      </c>
      <c r="BA52" s="136">
        <f>('dep05'!K52/'dep05'!K48-1)*100</f>
        <v>-3.8902013964282056</v>
      </c>
      <c r="BB52" s="137">
        <f>('dep05'!L52/'dep05'!L48-1)*100</f>
        <v>0.98184634612612509</v>
      </c>
      <c r="BC52" s="137">
        <f>('dep05'!M52/'dep05'!M48-1)*100</f>
        <v>-11.729166470411279</v>
      </c>
      <c r="BD52" s="137">
        <f>('dep05'!N52/'dep05'!N48-1)*100</f>
        <v>-7.2027484503640826</v>
      </c>
      <c r="BE52" s="137">
        <f>('dep05'!O52/'dep05'!O48-1)*100</f>
        <v>-0.86363730937029093</v>
      </c>
      <c r="BF52" s="137">
        <f>('dep05'!P52/'dep05'!P48-1)*100</f>
        <v>3.7885551943895424</v>
      </c>
      <c r="BG52" s="137">
        <f>('dep05'!Q52/'dep05'!Q48-1)*100</f>
        <v>4.5434169407861491</v>
      </c>
      <c r="BH52" s="137">
        <f>('dep05'!R52/'dep05'!R48-1)*100</f>
        <v>-4.7035601565283747</v>
      </c>
      <c r="BI52" s="137">
        <f>('dep05'!S52/'dep05'!S48-1)*100</f>
        <v>-4.9547548271271502</v>
      </c>
      <c r="BJ52" s="136"/>
      <c r="BL52" s="69" t="str">
        <f t="shared" si="2"/>
        <v>2011T3</v>
      </c>
      <c r="BM52" s="74">
        <f>'dep05'!B52-'dep05'!B48</f>
        <v>20149.208951016743</v>
      </c>
      <c r="BN52" s="106">
        <f>'dep05'!C52-'dep05'!C48</f>
        <v>1237.4661457934562</v>
      </c>
      <c r="BO52" s="101">
        <f>'dep05'!D52-'dep05'!D48</f>
        <v>-82.446962404013902</v>
      </c>
      <c r="BP52" s="75">
        <f>'dep05'!E52-'dep05'!E48</f>
        <v>7.2060202874677088</v>
      </c>
      <c r="BQ52" s="75">
        <f>'dep05'!F52-'dep05'!F48</f>
        <v>-58.150271895480614</v>
      </c>
      <c r="BR52" s="75">
        <f>'dep05'!G52-'dep05'!G48</f>
        <v>13.915232845572916</v>
      </c>
      <c r="BS52" s="75">
        <f>'dep05'!H52-'dep05'!H48</f>
        <v>-0.95802722111071503</v>
      </c>
      <c r="BT52" s="76">
        <f>'dep05'!I52-'dep05'!I48</f>
        <v>-44.45991642046306</v>
      </c>
      <c r="BU52" s="103">
        <f>'dep05'!J52-'dep05'!J48</f>
        <v>60.815573063283409</v>
      </c>
      <c r="BV52" s="101">
        <f>'dep05'!K52-'dep05'!K48</f>
        <v>-846.81444906597244</v>
      </c>
      <c r="BW52" s="75">
        <f>'dep05'!L52-'dep05'!L48</f>
        <v>66.90573791161296</v>
      </c>
      <c r="BX52" s="75">
        <f>'dep05'!M52-'dep05'!M48</f>
        <v>-381.8170843587327</v>
      </c>
      <c r="BY52" s="75">
        <f>'dep05'!N52-'dep05'!N48</f>
        <v>-338.14143636366225</v>
      </c>
      <c r="BZ52" s="75">
        <f>'dep05'!O52-'dep05'!O48</f>
        <v>-3.1025795826582794</v>
      </c>
      <c r="CA52" s="75">
        <f>'dep05'!P52-'dep05'!P48</f>
        <v>36.41042566871522</v>
      </c>
      <c r="CB52" s="75">
        <f>'dep05'!Q52-'dep05'!Q48</f>
        <v>23.114356104332671</v>
      </c>
      <c r="CC52" s="75">
        <f>'dep05'!R52-'dep05'!R48</f>
        <v>-116.23609408073389</v>
      </c>
      <c r="CD52" s="75">
        <f>'dep05'!S52-'dep05'!S48</f>
        <v>-133.94777436485083</v>
      </c>
      <c r="CE52" s="101">
        <f>'dep05'!T52-'dep05'!T48</f>
        <v>19789.18539163499</v>
      </c>
      <c r="CG52" s="69" t="str">
        <f t="shared" si="3"/>
        <v>2011T3</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tr">
        <f>Paca!A53</f>
        <v>2011T4</v>
      </c>
      <c r="B53" s="134">
        <f>('dep05'!B53/'dep05'!B52-1)*100</f>
        <v>0.92298354900601787</v>
      </c>
      <c r="C53" s="135"/>
      <c r="D53" s="136">
        <f>('dep05'!D53/'dep05'!D52-1)*100</f>
        <v>-0.82550912164204293</v>
      </c>
      <c r="E53" s="137">
        <f>('dep05'!E53/'dep05'!E52-1)*100</f>
        <v>-2.7351325217892852</v>
      </c>
      <c r="F53" s="137">
        <f>('dep05'!F53/'dep05'!F52-1)*100</f>
        <v>1.0592010997873214</v>
      </c>
      <c r="G53" s="137">
        <f>('dep05'!G53/'dep05'!G52-1)*100</f>
        <v>-5.0356094412113306</v>
      </c>
      <c r="H53" s="137">
        <f>('dep05'!H53/'dep05'!H52-1)*100</f>
        <v>-8.1440533040149532</v>
      </c>
      <c r="I53" s="138">
        <f>('dep05'!I53/'dep05'!I52-1)*100</f>
        <v>1.3921798974758648</v>
      </c>
      <c r="J53" s="139">
        <f>('dep05'!J53/'dep05'!J52-1)*100</f>
        <v>2.1647465690144196</v>
      </c>
      <c r="K53" s="136">
        <f>('dep05'!K53/'dep05'!K52-1)*100</f>
        <v>1.286129803720204</v>
      </c>
      <c r="L53" s="137">
        <f>('dep05'!L53/'dep05'!L52-1)*100</f>
        <v>-0.25001528785005833</v>
      </c>
      <c r="M53" s="137">
        <f>('dep05'!M53/'dep05'!M52-1)*100</f>
        <v>3.1497824486354631</v>
      </c>
      <c r="N53" s="137">
        <f>('dep05'!N53/'dep05'!N52-1)*100</f>
        <v>-0.1148814808437093</v>
      </c>
      <c r="O53" s="137">
        <f>('dep05'!O53/'dep05'!O52-1)*100</f>
        <v>-5.7272684109534788</v>
      </c>
      <c r="P53" s="137">
        <f>('dep05'!P53/'dep05'!P52-1)*100</f>
        <v>1.0085629760410386</v>
      </c>
      <c r="Q53" s="137">
        <f>('dep05'!Q53/'dep05'!Q52-1)*100</f>
        <v>-2.0719772541522241</v>
      </c>
      <c r="R53" s="137">
        <f>('dep05'!R53/'dep05'!R52-1)*100</f>
        <v>-1.2575584477915847</v>
      </c>
      <c r="S53" s="137">
        <f>('dep05'!S53/'dep05'!S52-1)*100</f>
        <v>9.7975685528669523</v>
      </c>
      <c r="T53" s="136"/>
      <c r="V53" s="69" t="str">
        <f t="shared" ref="V53" si="6">A53</f>
        <v>2011T4</v>
      </c>
      <c r="W53" s="74">
        <f>'dep05'!B53-'dep05'!B52</f>
        <v>448.67175396410312</v>
      </c>
      <c r="X53" s="106"/>
      <c r="Y53" s="101">
        <f>'dep05'!D53-'dep05'!D52</f>
        <v>-18.546009739075998</v>
      </c>
      <c r="Z53" s="75">
        <f>'dep05'!E53-'dep05'!E52</f>
        <v>-21.125793158392412</v>
      </c>
      <c r="AA53" s="75">
        <f>'dep05'!F53-'dep05'!F52</f>
        <v>6.5332550638147495</v>
      </c>
      <c r="AB53" s="75">
        <f>'dep05'!G53-'dep05'!G52</f>
        <v>-10.497298480480538</v>
      </c>
      <c r="AC53" s="75">
        <f>'dep05'!H53-'dep05'!H52</f>
        <v>-2.127194072824004</v>
      </c>
      <c r="AD53" s="76">
        <f>'dep05'!I53-'dep05'!I52</f>
        <v>8.6710209088059855</v>
      </c>
      <c r="AE53" s="103">
        <f>'dep05'!J53-'dep05'!J52</f>
        <v>95.610147558134486</v>
      </c>
      <c r="AF53" s="101">
        <f>'dep05'!K53-'dep05'!K52</f>
        <v>269.07208487332537</v>
      </c>
      <c r="AG53" s="75">
        <f>'dep05'!L53-'dep05'!L52</f>
        <v>-17.204010910630132</v>
      </c>
      <c r="AH53" s="75">
        <f>'dep05'!M53-'dep05'!M52</f>
        <v>90.507796770211826</v>
      </c>
      <c r="AI53" s="75">
        <f>'dep05'!N53-'dep05'!N52</f>
        <v>-5.0047833712778811</v>
      </c>
      <c r="AJ53" s="75">
        <f>'dep05'!O53-'dep05'!O52</f>
        <v>-20.397270345496452</v>
      </c>
      <c r="AK53" s="75">
        <f>'dep05'!P53-'dep05'!P52</f>
        <v>10.060153912730698</v>
      </c>
      <c r="AL53" s="75">
        <f>'dep05'!Q53-'dep05'!Q52</f>
        <v>-11.019981893126896</v>
      </c>
      <c r="AM53" s="75">
        <f>'dep05'!R53-'dep05'!R52</f>
        <v>-29.615506200759683</v>
      </c>
      <c r="AN53" s="75">
        <f>'dep05'!S53-'dep05'!S52</f>
        <v>251.7456869116786</v>
      </c>
      <c r="AO53" s="101"/>
      <c r="AQ53" s="69" t="str">
        <f t="shared" ref="AQ53" si="7">V53</f>
        <v>2011T4</v>
      </c>
      <c r="AR53" s="134">
        <f>('dep05'!B53/'dep05'!B49-1)*100</f>
        <v>-1.5912317799444242</v>
      </c>
      <c r="AS53" s="135"/>
      <c r="AT53" s="136">
        <f>('dep05'!D53/'dep05'!D49-1)*100</f>
        <v>-2.6140954289620044</v>
      </c>
      <c r="AU53" s="137">
        <f>('dep05'!E53/'dep05'!E49-1)*100</f>
        <v>-3.7726841318441506</v>
      </c>
      <c r="AV53" s="137">
        <f>('dep05'!F53/'dep05'!F49-1)*100</f>
        <v>-3.7691055207761504</v>
      </c>
      <c r="AW53" s="137">
        <f>('dep05'!G53/'dep05'!G49-1)*100</f>
        <v>-2.250010526419477</v>
      </c>
      <c r="AX53" s="137">
        <f>('dep05'!H53/'dep05'!H49-1)*100</f>
        <v>14.33109215512529</v>
      </c>
      <c r="AY53" s="138">
        <f>('dep05'!I53/'dep05'!I49-1)*100</f>
        <v>-0.69025908762863075</v>
      </c>
      <c r="AZ53" s="139">
        <f>('dep05'!J53/'dep05'!J49-1)*100</f>
        <v>3.5376447123554478</v>
      </c>
      <c r="BA53" s="136">
        <f>('dep05'!K53/'dep05'!K49-1)*100</f>
        <v>-2.0697222487087386</v>
      </c>
      <c r="BB53" s="137">
        <f>('dep05'!L53/'dep05'!L49-1)*100</f>
        <v>0.99827475283778</v>
      </c>
      <c r="BC53" s="137">
        <f>('dep05'!M53/'dep05'!M49-1)*100</f>
        <v>-5.0227390459225081</v>
      </c>
      <c r="BD53" s="137">
        <f>('dep05'!N53/'dep05'!N49-1)*100</f>
        <v>-4.611450609421941</v>
      </c>
      <c r="BE53" s="137">
        <f>('dep05'!O53/'dep05'!O49-1)*100</f>
        <v>-8.1909362068248388</v>
      </c>
      <c r="BF53" s="137">
        <f>('dep05'!P53/'dep05'!P49-1)*100</f>
        <v>4.2777205518581329</v>
      </c>
      <c r="BG53" s="137">
        <f>('dep05'!Q53/'dep05'!Q49-1)*100</f>
        <v>-1.5640246964129356</v>
      </c>
      <c r="BH53" s="137">
        <f>('dep05'!R53/'dep05'!R49-1)*100</f>
        <v>-6.3115660386378618</v>
      </c>
      <c r="BI53" s="137">
        <f>('dep05'!S53/'dep05'!S49-1)*100</f>
        <v>0.17668377223591936</v>
      </c>
      <c r="BJ53" s="136"/>
      <c r="BL53" s="69" t="str">
        <f t="shared" ref="BL53" si="8">AQ53</f>
        <v>2011T4</v>
      </c>
      <c r="BM53" s="74">
        <f>'dep05'!B53-'dep05'!B49</f>
        <v>-793.2763341487007</v>
      </c>
      <c r="BN53" s="106">
        <f>'dep05'!C53-'dep05'!C49</f>
        <v>-454.41047792944755</v>
      </c>
      <c r="BO53" s="101">
        <f>'dep05'!D53-'dep05'!D49</f>
        <v>-59.807262156808974</v>
      </c>
      <c r="BP53" s="75">
        <f>'dep05'!E53-'dep05'!E49</f>
        <v>-29.45389421807181</v>
      </c>
      <c r="BQ53" s="75">
        <f>'dep05'!F53-'dep05'!F49</f>
        <v>-24.414668115225368</v>
      </c>
      <c r="BR53" s="75">
        <f>'dep05'!G53-'dep05'!G49</f>
        <v>-4.5567386769745326</v>
      </c>
      <c r="BS53" s="75">
        <f>'dep05'!H53-'dep05'!H49</f>
        <v>3.0073828638166802</v>
      </c>
      <c r="BT53" s="76">
        <f>'dep05'!I53-'dep05'!I49</f>
        <v>-4.3893440103544208</v>
      </c>
      <c r="BU53" s="103">
        <f>'dep05'!J53-'dep05'!J49</f>
        <v>154.17498805300693</v>
      </c>
      <c r="BV53" s="101">
        <f>'dep05'!K53-'dep05'!K49</f>
        <v>-447.84620690861993</v>
      </c>
      <c r="BW53" s="75">
        <f>'dep05'!L53-'dep05'!L49</f>
        <v>67.844104415081347</v>
      </c>
      <c r="BX53" s="75">
        <f>'dep05'!M53-'dep05'!M49</f>
        <v>-156.74537132842852</v>
      </c>
      <c r="BY53" s="75">
        <f>'dep05'!N53-'dep05'!N49</f>
        <v>-210.36687978443933</v>
      </c>
      <c r="BZ53" s="75">
        <f>'dep05'!O53-'dep05'!O49</f>
        <v>-29.954259714800514</v>
      </c>
      <c r="CA53" s="75">
        <f>'dep05'!P53-'dep05'!P49</f>
        <v>41.331453413617055</v>
      </c>
      <c r="CB53" s="75">
        <f>'dep05'!Q53-'dep05'!Q49</f>
        <v>-8.2754694741314552</v>
      </c>
      <c r="CC53" s="75">
        <f>'dep05'!R53-'dep05'!R49</f>
        <v>-156.65562507443428</v>
      </c>
      <c r="CD53" s="75">
        <f>'dep05'!S53-'dep05'!S49</f>
        <v>4.9758406389169068</v>
      </c>
      <c r="CE53" s="101">
        <f>'dep05'!T53-'dep05'!T49</f>
        <v>14.612624793164287</v>
      </c>
      <c r="CG53" s="69" t="str">
        <f t="shared" ref="CG53" si="9">BL53</f>
        <v>2011T4</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tr">
        <f>Paca!A54</f>
        <v>2012T1</v>
      </c>
      <c r="B54" s="134">
        <f>('dep05'!B54/'dep05'!B53-1)*100</f>
        <v>-6.1725468841589137E-2</v>
      </c>
      <c r="C54" s="135"/>
      <c r="D54" s="136">
        <f>('dep05'!D54/'dep05'!D53-1)*100</f>
        <v>-0.724510922228494</v>
      </c>
      <c r="E54" s="137">
        <f>('dep05'!E54/'dep05'!E53-1)*100</f>
        <v>2.3840828018647509</v>
      </c>
      <c r="F54" s="137">
        <f>('dep05'!F54/'dep05'!F53-1)*100</f>
        <v>2.8108505253230165</v>
      </c>
      <c r="G54" s="137">
        <f>('dep05'!G54/'dep05'!G53-1)*100</f>
        <v>-6.3614371843387367</v>
      </c>
      <c r="H54" s="137">
        <f>('dep05'!H54/'dep05'!H53-1)*100</f>
        <v>20.891402105136649</v>
      </c>
      <c r="I54" s="138">
        <f>('dep05'!I54/'dep05'!I53-1)*100</f>
        <v>-6.9664137212691379</v>
      </c>
      <c r="J54" s="139">
        <f>('dep05'!J54/'dep05'!J53-1)*100</f>
        <v>-1.8594123098190085</v>
      </c>
      <c r="K54" s="136">
        <f>('dep05'!K54/'dep05'!K53-1)*100</f>
        <v>-0.33374286119610685</v>
      </c>
      <c r="L54" s="137">
        <f>('dep05'!L54/'dep05'!L53-1)*100</f>
        <v>-0.66236841169688976</v>
      </c>
      <c r="M54" s="137">
        <f>('dep05'!M54/'dep05'!M53-1)*100</f>
        <v>-4.0557985635921163</v>
      </c>
      <c r="N54" s="137">
        <f>('dep05'!N54/'dep05'!N53-1)*100</f>
        <v>-1.5973038322842359</v>
      </c>
      <c r="O54" s="137">
        <f>('dep05'!O54/'dep05'!O53-1)*100</f>
        <v>0.34953988528221291</v>
      </c>
      <c r="P54" s="137">
        <f>('dep05'!P54/'dep05'!P53-1)*100</f>
        <v>-2.6486277145235215</v>
      </c>
      <c r="Q54" s="137">
        <f>('dep05'!Q54/'dep05'!Q53-1)*100</f>
        <v>-1.8031217690435142</v>
      </c>
      <c r="R54" s="137">
        <f>('dep05'!R54/'dep05'!R53-1)*100</f>
        <v>3.2317393267989658</v>
      </c>
      <c r="S54" s="137">
        <f>('dep05'!S54/'dep05'!S53-1)*100</f>
        <v>4.4029347989295697</v>
      </c>
      <c r="T54" s="136"/>
      <c r="V54" s="69" t="str">
        <f t="shared" si="4"/>
        <v>2012T1</v>
      </c>
      <c r="W54" s="74">
        <f>'dep05'!B54-'dep05'!B53</f>
        <v>-30.282327178989362</v>
      </c>
      <c r="X54" s="106"/>
      <c r="Y54" s="101">
        <f>'dep05'!D54-'dep05'!D53</f>
        <v>-16.142601421542622</v>
      </c>
      <c r="Z54" s="75">
        <f>'dep05'!E54-'dep05'!E53</f>
        <v>17.910676265595953</v>
      </c>
      <c r="AA54" s="75">
        <f>'dep05'!F54-'dep05'!F53</f>
        <v>17.521238561965106</v>
      </c>
      <c r="AB54" s="75">
        <f>'dep05'!G54-'dep05'!G53</f>
        <v>-12.593357595729572</v>
      </c>
      <c r="AC54" s="75">
        <f>'dep05'!H54-'dep05'!H53</f>
        <v>5.0123498071888051</v>
      </c>
      <c r="AD54" s="76">
        <f>'dep05'!I54-'dep05'!I53</f>
        <v>-43.993508460562452</v>
      </c>
      <c r="AE54" s="103">
        <f>'dep05'!J54-'dep05'!J53</f>
        <v>-83.902266391698504</v>
      </c>
      <c r="AF54" s="101">
        <f>'dep05'!K54-'dep05'!K53</f>
        <v>-70.720578271597333</v>
      </c>
      <c r="AG54" s="75">
        <f>'dep05'!L54-'dep05'!L53</f>
        <v>-45.464832386339367</v>
      </c>
      <c r="AH54" s="75">
        <f>'dep05'!M54-'dep05'!M53</f>
        <v>-120.21263803797183</v>
      </c>
      <c r="AI54" s="75">
        <f>'dep05'!N54-'dep05'!N53</f>
        <v>-69.506205796225913</v>
      </c>
      <c r="AJ54" s="75">
        <f>'dep05'!O54-'dep05'!O53</f>
        <v>1.1735655317515921</v>
      </c>
      <c r="AK54" s="75">
        <f>'dep05'!P54-'dep05'!P53</f>
        <v>-26.685830023713834</v>
      </c>
      <c r="AL54" s="75">
        <f>'dep05'!Q54-'dep05'!Q53</f>
        <v>-9.3913481317784999</v>
      </c>
      <c r="AM54" s="75">
        <f>'dep05'!R54-'dep05'!R53</f>
        <v>75.150377405730524</v>
      </c>
      <c r="AN54" s="75">
        <f>'dep05'!S54-'dep05'!S53</f>
        <v>124.21633316694715</v>
      </c>
      <c r="AO54" s="101"/>
      <c r="AQ54" s="69" t="str">
        <f t="shared" si="5"/>
        <v>2012T1</v>
      </c>
      <c r="AR54" s="134">
        <f>('dep05'!B54/'dep05'!B50-1)*100</f>
        <v>-6.7124413587282827E-2</v>
      </c>
      <c r="AS54" s="135"/>
      <c r="AT54" s="136">
        <f>('dep05'!D54/'dep05'!D50-1)*100</f>
        <v>-3.3901609728186122</v>
      </c>
      <c r="AU54" s="137">
        <f>('dep05'!E54/'dep05'!E50-1)*100</f>
        <v>-1.0395726488551471</v>
      </c>
      <c r="AV54" s="137">
        <f>('dep05'!F54/'dep05'!F50-1)*100</f>
        <v>2.4684960381548882</v>
      </c>
      <c r="AW54" s="137">
        <f>('dep05'!G54/'dep05'!G50-1)*100</f>
        <v>-9.6555992621818234</v>
      </c>
      <c r="AX54" s="137">
        <f>('dep05'!H54/'dep05'!H50-1)*100</f>
        <v>-10.221605932729727</v>
      </c>
      <c r="AY54" s="138">
        <f>('dep05'!I54/'dep05'!I50-1)*100</f>
        <v>-9.5266250463468598</v>
      </c>
      <c r="AZ54" s="139">
        <f>('dep05'!J54/'dep05'!J50-1)*100</f>
        <v>-2.8858076590308479</v>
      </c>
      <c r="BA54" s="136">
        <f>('dep05'!K54/'dep05'!K50-1)*100</f>
        <v>-1.3285683023927519</v>
      </c>
      <c r="BB54" s="137">
        <f>('dep05'!L54/'dep05'!L50-1)*100</f>
        <v>-0.59005530417214347</v>
      </c>
      <c r="BC54" s="137">
        <f>('dep05'!M54/'dep05'!M50-1)*100</f>
        <v>-4.8782508984971269</v>
      </c>
      <c r="BD54" s="137">
        <f>('dep05'!N54/'dep05'!N50-1)*100</f>
        <v>-4.4089749942925476</v>
      </c>
      <c r="BE54" s="137">
        <f>('dep05'!O54/'dep05'!O50-1)*100</f>
        <v>-8.4252673881298534</v>
      </c>
      <c r="BF54" s="137">
        <f>('dep05'!P54/'dep05'!P50-1)*100</f>
        <v>1.9326854721795961</v>
      </c>
      <c r="BG54" s="137">
        <f>('dep05'!Q54/'dep05'!Q50-1)*100</f>
        <v>-0.74339431490504371</v>
      </c>
      <c r="BH54" s="137">
        <f>('dep05'!R54/'dep05'!R50-1)*100</f>
        <v>0.82236755376057236</v>
      </c>
      <c r="BI54" s="137">
        <f>('dep05'!S54/'dep05'!S50-1)*100</f>
        <v>3.3726267433456636</v>
      </c>
      <c r="BJ54" s="136">
        <f>('dep05'!T54/'dep05'!T50-1)*100</f>
        <v>1.3272087186603221</v>
      </c>
      <c r="BL54" s="69" t="str">
        <f t="shared" si="2"/>
        <v>2012T1</v>
      </c>
      <c r="BM54" s="74">
        <f>'dep05'!B54-'dep05'!B50</f>
        <v>-32.932812164384814</v>
      </c>
      <c r="BN54" s="106">
        <f>'dep05'!C54-'dep05'!C50</f>
        <v>199.13162411308235</v>
      </c>
      <c r="BO54" s="101">
        <f>'dep05'!D54-'dep05'!D50</f>
        <v>-77.619275288712743</v>
      </c>
      <c r="BP54" s="75">
        <f>'dep05'!E54-'dep05'!E50</f>
        <v>-8.080093306657318</v>
      </c>
      <c r="BQ54" s="75">
        <f>'dep05'!F54-'dep05'!F50</f>
        <v>15.438605714289793</v>
      </c>
      <c r="BR54" s="75">
        <f>'dep05'!G54-'dep05'!G50</f>
        <v>-19.811575928934644</v>
      </c>
      <c r="BS54" s="75">
        <f>'dep05'!H54-'dep05'!H50</f>
        <v>-3.3022998137552726</v>
      </c>
      <c r="BT54" s="76">
        <f>'dep05'!I54-'dep05'!I50</f>
        <v>-61.863911953654792</v>
      </c>
      <c r="BU54" s="103">
        <f>'dep05'!J54-'dep05'!J50</f>
        <v>-131.59255638968534</v>
      </c>
      <c r="BV54" s="101">
        <f>'dep05'!K54-'dep05'!K50</f>
        <v>-284.36387539911084</v>
      </c>
      <c r="BW54" s="75">
        <f>'dep05'!L54-'dep05'!L50</f>
        <v>-40.471813896687308</v>
      </c>
      <c r="BX54" s="75">
        <f>'dep05'!M54-'dep05'!M50</f>
        <v>-145.8400447361214</v>
      </c>
      <c r="BY54" s="75">
        <f>'dep05'!N54-'dep05'!N50</f>
        <v>-197.49839174186309</v>
      </c>
      <c r="BZ54" s="75">
        <f>'dep05'!O54-'dep05'!O50</f>
        <v>-30.998025073029282</v>
      </c>
      <c r="CA54" s="75">
        <f>'dep05'!P54-'dep05'!P50</f>
        <v>18.597286866683589</v>
      </c>
      <c r="CB54" s="75">
        <f>'dep05'!Q54-'dep05'!Q50</f>
        <v>-3.8305433427443631</v>
      </c>
      <c r="CC54" s="75">
        <f>'dep05'!R54-'dep05'!R50</f>
        <v>19.580201780751395</v>
      </c>
      <c r="CD54" s="75">
        <f>'dep05'!S54-'dep05'!S50</f>
        <v>96.097454743899107</v>
      </c>
      <c r="CE54" s="101">
        <f>'dep05'!T54-'dep05'!T50</f>
        <v>261.51127080004881</v>
      </c>
      <c r="CG54" s="69" t="str">
        <f t="shared" si="3"/>
        <v>2012T1</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tr">
        <f>Paca!A55</f>
        <v>2012T2</v>
      </c>
      <c r="B55" s="134">
        <f>('dep05'!B55/'dep05'!B54-1)*100</f>
        <v>-0.79308661532782043</v>
      </c>
      <c r="C55" s="135"/>
      <c r="D55" s="136">
        <f>('dep05'!D55/'dep05'!D54-1)*100</f>
        <v>-0.73288094669216042</v>
      </c>
      <c r="E55" s="137">
        <f>('dep05'!E55/'dep05'!E54-1)*100</f>
        <v>0.575494988210834</v>
      </c>
      <c r="F55" s="137">
        <f>('dep05'!F55/'dep05'!F54-1)*100</f>
        <v>-0.67422821058183979</v>
      </c>
      <c r="G55" s="137">
        <f>('dep05'!G55/'dep05'!G54-1)*100</f>
        <v>-3.9143009035650267</v>
      </c>
      <c r="H55" s="137">
        <f>('dep05'!H55/'dep05'!H54-1)*100</f>
        <v>9.6256079003331116</v>
      </c>
      <c r="I55" s="138">
        <f>('dep05'!I55/'dep05'!I54-1)*100</f>
        <v>-2.0173705869247494</v>
      </c>
      <c r="J55" s="139">
        <f>('dep05'!J55/'dep05'!J54-1)*100</f>
        <v>0.33194784549983591</v>
      </c>
      <c r="K55" s="136">
        <f>('dep05'!K55/'dep05'!K54-1)*100</f>
        <v>-1.6103063452021726</v>
      </c>
      <c r="L55" s="137">
        <f>('dep05'!L55/'dep05'!L54-1)*100</f>
        <v>-0.86672509169437584</v>
      </c>
      <c r="M55" s="137">
        <f>('dep05'!M55/'dep05'!M54-1)*100</f>
        <v>-2.45068835016512</v>
      </c>
      <c r="N55" s="137">
        <f>('dep05'!N55/'dep05'!N54-1)*100</f>
        <v>-1.3592873543652462</v>
      </c>
      <c r="O55" s="137">
        <f>('dep05'!O55/'dep05'!O54-1)*100</f>
        <v>-8.7984821873768659</v>
      </c>
      <c r="P55" s="137">
        <f>('dep05'!P55/'dep05'!P54-1)*100</f>
        <v>-1.225225977306732</v>
      </c>
      <c r="Q55" s="137">
        <f>('dep05'!Q55/'dep05'!Q54-1)*100</f>
        <v>2.8430572725355319</v>
      </c>
      <c r="R55" s="137">
        <f>('dep05'!R55/'dep05'!R54-1)*100</f>
        <v>-0.14500913096703316</v>
      </c>
      <c r="S55" s="137">
        <f>('dep05'!S55/'dep05'!S54-1)*100</f>
        <v>-4.1587120080151196</v>
      </c>
      <c r="T55" s="136"/>
      <c r="V55" s="69" t="str">
        <f t="shared" si="4"/>
        <v>2012T2</v>
      </c>
      <c r="W55" s="74">
        <f>'dep05'!B55-'dep05'!B54</f>
        <v>-388.84571498102014</v>
      </c>
      <c r="X55" s="106"/>
      <c r="Y55" s="101">
        <f>'dep05'!D55-'dep05'!D54</f>
        <v>-16.210785270554425</v>
      </c>
      <c r="Z55" s="75">
        <f>'dep05'!E55-'dep05'!E54</f>
        <v>4.4265425086713321</v>
      </c>
      <c r="AA55" s="75">
        <f>'dep05'!F55-'dep05'!F54</f>
        <v>-4.3208871453624624</v>
      </c>
      <c r="AB55" s="75">
        <f>'dep05'!G55-'dep05'!G54</f>
        <v>-7.2559660154337564</v>
      </c>
      <c r="AC55" s="75">
        <f>'dep05'!H55-'dep05'!H54</f>
        <v>2.791883972011064</v>
      </c>
      <c r="AD55" s="76">
        <f>'dep05'!I55-'dep05'!I54</f>
        <v>-11.852358590440758</v>
      </c>
      <c r="AE55" s="103">
        <f>'dep05'!J55-'dep05'!J54</f>
        <v>14.699971712313527</v>
      </c>
      <c r="AF55" s="101">
        <f>'dep05'!K55-'dep05'!K54</f>
        <v>-340.08734495842145</v>
      </c>
      <c r="AG55" s="75">
        <f>'dep05'!L55-'dep05'!L54</f>
        <v>-59.097778019304315</v>
      </c>
      <c r="AH55" s="75">
        <f>'dep05'!M55-'dep05'!M54</f>
        <v>-69.69162152601848</v>
      </c>
      <c r="AI55" s="75">
        <f>'dep05'!N55-'dep05'!N54</f>
        <v>-58.204199798434274</v>
      </c>
      <c r="AJ55" s="75">
        <f>'dep05'!O55-'dep05'!O54</f>
        <v>-29.643791560095906</v>
      </c>
      <c r="AK55" s="75">
        <f>'dep05'!P55-'dep05'!P54</f>
        <v>-12.017609012696425</v>
      </c>
      <c r="AL55" s="75">
        <f>'dep05'!Q55-'dep05'!Q54</f>
        <v>14.540728755806981</v>
      </c>
      <c r="AM55" s="75">
        <f>'dep05'!R55-'dep05'!R54</f>
        <v>-3.48099530362515</v>
      </c>
      <c r="AN55" s="75">
        <f>'dep05'!S55-'dep05'!S54</f>
        <v>-122.49207849405093</v>
      </c>
      <c r="AO55" s="101"/>
      <c r="AQ55" s="69" t="str">
        <f t="shared" si="5"/>
        <v>2012T2</v>
      </c>
      <c r="AR55" s="134">
        <f>('dep05'!B55/'dep05'!B51-1)*100</f>
        <v>-1.359357655455129</v>
      </c>
      <c r="AS55" s="135"/>
      <c r="AT55" s="136">
        <f>('dep05'!D55/'dep05'!D51-1)*100</f>
        <v>-3.2725869975071653</v>
      </c>
      <c r="AU55" s="137">
        <f>('dep05'!E55/'dep05'!E51-1)*100</f>
        <v>9.7010985284962103E-2</v>
      </c>
      <c r="AV55" s="137">
        <f>('dep05'!F55/'dep05'!F51-1)*100</f>
        <v>2.7068732511657867</v>
      </c>
      <c r="AW55" s="137">
        <f>('dep05'!G55/'dep05'!G51-1)*100</f>
        <v>-12.939930674286405</v>
      </c>
      <c r="AX55" s="137">
        <f>('dep05'!H55/'dep05'!H51-1)*100</f>
        <v>4.7902942321872644</v>
      </c>
      <c r="AY55" s="138">
        <f>('dep05'!I55/'dep05'!I51-1)*100</f>
        <v>-10.39662747364204</v>
      </c>
      <c r="AZ55" s="139">
        <f>('dep05'!J55/'dep05'!J51-1)*100</f>
        <v>0.3883219796204429</v>
      </c>
      <c r="BA55" s="136">
        <f>('dep05'!K55/'dep05'!K51-1)*100</f>
        <v>-4.0144221196785956</v>
      </c>
      <c r="BB55" s="137">
        <f>('dep05'!L55/'dep05'!L51-1)*100</f>
        <v>-2.0232318652572578</v>
      </c>
      <c r="BC55" s="137">
        <f>('dep05'!M55/'dep05'!M51-1)*100</f>
        <v>-13.774240670300507</v>
      </c>
      <c r="BD55" s="137">
        <f>('dep05'!N55/'dep05'!N51-1)*100</f>
        <v>-5.2383573963252434</v>
      </c>
      <c r="BE55" s="137">
        <f>('dep05'!O55/'dep05'!O51-1)*100</f>
        <v>-13.797222010135746</v>
      </c>
      <c r="BF55" s="137">
        <f>('dep05'!P55/'dep05'!P51-1)*100</f>
        <v>-2.281709344635463</v>
      </c>
      <c r="BG55" s="137">
        <f>('dep05'!Q55/'dep05'!Q51-1)*100</f>
        <v>-3.2183430968796611</v>
      </c>
      <c r="BH55" s="137">
        <f>('dep05'!R55/'dep05'!R51-1)*100</f>
        <v>-2.4635416677918798</v>
      </c>
      <c r="BI55" s="137">
        <f>('dep05'!S55/'dep05'!S51-1)*100</f>
        <v>3.5582600352813243</v>
      </c>
      <c r="BJ55" s="136">
        <f>('dep05'!T55/'dep05'!T51-1)*100</f>
        <v>1.3255122520761997</v>
      </c>
      <c r="BL55" s="69" t="str">
        <f t="shared" si="2"/>
        <v>2012T2</v>
      </c>
      <c r="BM55" s="74">
        <f>'dep05'!B55-'dep05'!B51</f>
        <v>-670.31120672759425</v>
      </c>
      <c r="BN55" s="106">
        <f>'dep05'!C55-'dep05'!C51</f>
        <v>-5.4403685215258974</v>
      </c>
      <c r="BO55" s="101">
        <f>'dep05'!D55-'dep05'!D51</f>
        <v>-74.287829199173757</v>
      </c>
      <c r="BP55" s="75">
        <f>'dep05'!E55-'dep05'!E51</f>
        <v>0.74974758980351908</v>
      </c>
      <c r="BQ55" s="75">
        <f>'dep05'!F55-'dep05'!F51</f>
        <v>16.776306970383757</v>
      </c>
      <c r="BR55" s="75">
        <f>'dep05'!G55-'dep05'!G51</f>
        <v>-26.473583206918477</v>
      </c>
      <c r="BS55" s="75">
        <f>'dep05'!H55-'dep05'!H51</f>
        <v>1.4535244561860914</v>
      </c>
      <c r="BT55" s="76">
        <f>'dep05'!I55-'dep05'!I51</f>
        <v>-66.793825008629028</v>
      </c>
      <c r="BU55" s="103">
        <f>'dep05'!J55-'dep05'!J51</f>
        <v>17.18678588759667</v>
      </c>
      <c r="BV55" s="101">
        <f>'dep05'!K55-'dep05'!K51</f>
        <v>-869.05773401214537</v>
      </c>
      <c r="BW55" s="75">
        <f>'dep05'!L55-'dep05'!L51</f>
        <v>-139.5827605052018</v>
      </c>
      <c r="BX55" s="75">
        <f>'dep05'!M55-'dep05'!M51</f>
        <v>-443.14650826549814</v>
      </c>
      <c r="BY55" s="75">
        <f>'dep05'!N55-'dep05'!N51</f>
        <v>-233.48650957567133</v>
      </c>
      <c r="BZ55" s="75">
        <f>'dep05'!O55-'dep05'!O51</f>
        <v>-49.181123846543016</v>
      </c>
      <c r="CA55" s="75">
        <f>'dep05'!P55-'dep05'!P51</f>
        <v>-22.622071908778025</v>
      </c>
      <c r="CB55" s="75">
        <f>'dep05'!Q55-'dep05'!Q51</f>
        <v>-17.491007712044961</v>
      </c>
      <c r="CC55" s="75">
        <f>'dep05'!R55-'dep05'!R51</f>
        <v>-60.543955929412277</v>
      </c>
      <c r="CD55" s="75">
        <f>'dep05'!S55-'dep05'!S51</f>
        <v>96.996203731005153</v>
      </c>
      <c r="CE55" s="101">
        <f>'dep05'!T55-'dep05'!T51</f>
        <v>261.28793911765388</v>
      </c>
      <c r="CG55" s="69" t="str">
        <f t="shared" si="3"/>
        <v>2012T2</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tr">
        <f>Paca!A56</f>
        <v>2012T3</v>
      </c>
      <c r="B56" s="134">
        <f>('dep05'!B56/'dep05'!B55-1)*100</f>
        <v>-0.26534396446528108</v>
      </c>
      <c r="C56" s="135"/>
      <c r="D56" s="136">
        <f>('dep05'!D56/'dep05'!D55-1)*100</f>
        <v>0.13074731160676034</v>
      </c>
      <c r="E56" s="137">
        <f>('dep05'!E56/'dep05'!E55-1)*100</f>
        <v>-1.4276252530794231</v>
      </c>
      <c r="F56" s="137">
        <f>('dep05'!F56/'dep05'!F55-1)*100</f>
        <v>1.6890093978572551</v>
      </c>
      <c r="G56" s="137">
        <f>('dep05'!G56/'dep05'!G55-1)*100</f>
        <v>0.53733242183564567</v>
      </c>
      <c r="H56" s="137">
        <f>('dep05'!H56/'dep05'!H55-1)*100</f>
        <v>19.407783236481446</v>
      </c>
      <c r="I56" s="138">
        <f>('dep05'!I56/'dep05'!I55-1)*100</f>
        <v>-0.68867560341403511</v>
      </c>
      <c r="J56" s="139">
        <f>('dep05'!J56/'dep05'!J55-1)*100</f>
        <v>-2.0944258906847035</v>
      </c>
      <c r="K56" s="136">
        <f>('dep05'!K56/'dep05'!K55-1)*100</f>
        <v>0.16638229518146641</v>
      </c>
      <c r="L56" s="137">
        <f>('dep05'!L56/'dep05'!L55-1)*100</f>
        <v>0.42727906199648835</v>
      </c>
      <c r="M56" s="137">
        <f>('dep05'!M56/'dep05'!M55-1)*100</f>
        <v>0.64749279345335253</v>
      </c>
      <c r="N56" s="137">
        <f>('dep05'!N56/'dep05'!N55-1)*100</f>
        <v>1.8617180589873383</v>
      </c>
      <c r="O56" s="137">
        <f>('dep05'!O56/'dep05'!O55-1)*100</f>
        <v>2.6901103395443826</v>
      </c>
      <c r="P56" s="137">
        <f>('dep05'!P56/'dep05'!P55-1)*100</f>
        <v>2.2098678944235006</v>
      </c>
      <c r="Q56" s="137">
        <f>('dep05'!Q56/'dep05'!Q55-1)*100</f>
        <v>-2.8938719347830655</v>
      </c>
      <c r="R56" s="137">
        <f>('dep05'!R56/'dep05'!R55-1)*100</f>
        <v>2.5866807043880113</v>
      </c>
      <c r="S56" s="137">
        <f>('dep05'!S56/'dep05'!S55-1)*100</f>
        <v>-5.9286923541840952</v>
      </c>
      <c r="T56" s="136"/>
      <c r="V56" s="69" t="str">
        <f t="shared" si="4"/>
        <v>2012T3</v>
      </c>
      <c r="W56" s="74">
        <f>'dep05'!B56-'dep05'!B55</f>
        <v>-129.06481054414326</v>
      </c>
      <c r="X56" s="106"/>
      <c r="Y56" s="101">
        <f>'dep05'!D56-'dep05'!D55</f>
        <v>2.8708388031950562</v>
      </c>
      <c r="Z56" s="75">
        <f>'dep05'!E56-'dep05'!E55</f>
        <v>-11.044078718597461</v>
      </c>
      <c r="AA56" s="75">
        <f>'dep05'!F56-'dep05'!F55</f>
        <v>10.751276168732716</v>
      </c>
      <c r="AB56" s="75">
        <f>'dep05'!G56-'dep05'!G55</f>
        <v>0.95706808066282179</v>
      </c>
      <c r="AC56" s="75">
        <f>'dep05'!H56-'dep05'!H55</f>
        <v>6.1710227344197826</v>
      </c>
      <c r="AD56" s="76">
        <f>'dep05'!I56-'dep05'!I55</f>
        <v>-3.9644494620227988</v>
      </c>
      <c r="AE56" s="103">
        <f>'dep05'!J56-'dep05'!J55</f>
        <v>-93.057394022944209</v>
      </c>
      <c r="AF56" s="101">
        <f>'dep05'!K56-'dep05'!K55</f>
        <v>34.573129006617819</v>
      </c>
      <c r="AG56" s="75">
        <f>'dep05'!L56-'dep05'!L55</f>
        <v>28.881573335798748</v>
      </c>
      <c r="AH56" s="75">
        <f>'dep05'!M56-'dep05'!M55</f>
        <v>17.961873416591516</v>
      </c>
      <c r="AI56" s="75">
        <f>'dep05'!N56-'dep05'!N55</f>
        <v>78.634505307186373</v>
      </c>
      <c r="AJ56" s="75">
        <f>'dep05'!O56-'dep05'!O55</f>
        <v>8.2660523525791518</v>
      </c>
      <c r="AK56" s="75">
        <f>'dep05'!P56-'dep05'!P55</f>
        <v>21.409879912144675</v>
      </c>
      <c r="AL56" s="75">
        <f>'dep05'!Q56-'dep05'!Q55</f>
        <v>-15.221408847598639</v>
      </c>
      <c r="AM56" s="75">
        <f>'dep05'!R56-'dep05'!R55</f>
        <v>62.004139862868669</v>
      </c>
      <c r="AN56" s="75">
        <f>'dep05'!S56-'dep05'!S55</f>
        <v>-167.36348633294938</v>
      </c>
      <c r="AO56" s="101"/>
      <c r="AQ56" s="69" t="str">
        <f t="shared" si="5"/>
        <v>2012T3</v>
      </c>
      <c r="AR56" s="134">
        <f>('dep05'!B56/'dep05'!B52-1)*100</f>
        <v>-0.20472948453853501</v>
      </c>
      <c r="AS56" s="135"/>
      <c r="AT56" s="136">
        <f>('dep05'!D56/'dep05'!D52-1)*100</f>
        <v>-2.1378190230143757</v>
      </c>
      <c r="AU56" s="137">
        <f>('dep05'!E56/'dep05'!E52-1)*100</f>
        <v>-1.2730224647705235</v>
      </c>
      <c r="AV56" s="137">
        <f>('dep05'!F56/'dep05'!F52-1)*100</f>
        <v>4.9423481730733299</v>
      </c>
      <c r="AW56" s="137">
        <f>('dep05'!G56/'dep05'!G52-1)*100</f>
        <v>-14.098324052219546</v>
      </c>
      <c r="AX56" s="137">
        <f>('dep05'!H56/'dep05'!H52-1)*100</f>
        <v>45.360812772027991</v>
      </c>
      <c r="AY56" s="138">
        <f>('dep05'!I56/'dep05'!I52-1)*100</f>
        <v>-8.210693995555685</v>
      </c>
      <c r="AZ56" s="139">
        <f>('dep05'!J56/'dep05'!J52-1)*100</f>
        <v>-1.5090382057046159</v>
      </c>
      <c r="BA56" s="136">
        <f>('dep05'!K56/'dep05'!K52-1)*100</f>
        <v>-0.51222390612323254</v>
      </c>
      <c r="BB56" s="137">
        <f>('dep05'!L56/'dep05'!L52-1)*100</f>
        <v>-1.3498411578811487</v>
      </c>
      <c r="BC56" s="137">
        <f>('dep05'!M56/'dep05'!M52-1)*100</f>
        <v>-2.8340236917193451</v>
      </c>
      <c r="BD56" s="137">
        <f>('dep05'!N56/'dep05'!N52-1)*100</f>
        <v>-1.2413862025302702</v>
      </c>
      <c r="BE56" s="137">
        <f>('dep05'!O56/'dep05'!O52-1)*100</f>
        <v>-11.400317976047692</v>
      </c>
      <c r="BF56" s="137">
        <f>('dep05'!P56/'dep05'!P52-1)*100</f>
        <v>-0.72517227373871673</v>
      </c>
      <c r="BG56" s="137">
        <f>('dep05'!Q56/'dep05'!Q52-1)*100</f>
        <v>-3.9657202371087052</v>
      </c>
      <c r="BH56" s="137">
        <f>('dep05'!R56/'dep05'!R52-1)*100</f>
        <v>4.4185986860275417</v>
      </c>
      <c r="BI56" s="137">
        <f>('dep05'!S56/'dep05'!S52-1)*100</f>
        <v>3.3511354594454312</v>
      </c>
      <c r="BJ56" s="136">
        <f>('dep05'!T56/'dep05'!T52-1)*100</f>
        <v>2.4287830514393871</v>
      </c>
      <c r="BL56" s="69" t="str">
        <f t="shared" si="2"/>
        <v>2012T3</v>
      </c>
      <c r="BM56" s="74">
        <f>'dep05'!B56-'dep05'!B52</f>
        <v>-99.521098740049638</v>
      </c>
      <c r="BN56" s="106">
        <f>'dep05'!C56-'dep05'!C52</f>
        <v>-358.3166714277512</v>
      </c>
      <c r="BO56" s="101">
        <f>'dep05'!D56-'dep05'!D52</f>
        <v>-48.028557627977989</v>
      </c>
      <c r="BP56" s="75">
        <f>'dep05'!E56-'dep05'!E52</f>
        <v>-9.8326531027225883</v>
      </c>
      <c r="BQ56" s="75">
        <f>'dep05'!F56-'dep05'!F52</f>
        <v>30.484882649150109</v>
      </c>
      <c r="BR56" s="75">
        <f>'dep05'!G56-'dep05'!G52</f>
        <v>-29.389554010981044</v>
      </c>
      <c r="BS56" s="75">
        <f>'dep05'!H56-'dep05'!H52</f>
        <v>11.848062440795648</v>
      </c>
      <c r="BT56" s="76">
        <f>'dep05'!I56-'dep05'!I52</f>
        <v>-51.139295604220024</v>
      </c>
      <c r="BU56" s="103">
        <f>'dep05'!J56-'dep05'!J52</f>
        <v>-66.6495411441947</v>
      </c>
      <c r="BV56" s="101">
        <f>'dep05'!K56-'dep05'!K52</f>
        <v>-107.1627093500756</v>
      </c>
      <c r="BW56" s="75">
        <f>'dep05'!L56-'dep05'!L52</f>
        <v>-92.885047980475065</v>
      </c>
      <c r="BX56" s="75">
        <f>'dep05'!M56-'dep05'!M52</f>
        <v>-81.434589377186967</v>
      </c>
      <c r="BY56" s="75">
        <f>'dep05'!N56-'dep05'!N52</f>
        <v>-54.080683658751695</v>
      </c>
      <c r="BZ56" s="75">
        <f>'dep05'!O56-'dep05'!O52</f>
        <v>-40.601444021261614</v>
      </c>
      <c r="CA56" s="75">
        <f>'dep05'!P56-'dep05'!P52</f>
        <v>-7.2334052115348868</v>
      </c>
      <c r="CB56" s="75">
        <f>'dep05'!Q56-'dep05'!Q52</f>
        <v>-21.092010116697054</v>
      </c>
      <c r="CC56" s="75">
        <f>'dep05'!R56-'dep05'!R52</f>
        <v>104.05801576421436</v>
      </c>
      <c r="CD56" s="75">
        <f>'dep05'!S56-'dep05'!S52</f>
        <v>86.106455251625448</v>
      </c>
      <c r="CE56" s="101">
        <f>'dep05'!T56-'dep05'!T52</f>
        <v>480.63638080994861</v>
      </c>
      <c r="CG56" s="69" t="str">
        <f t="shared" si="3"/>
        <v>2012T3</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tr">
        <f>Paca!A57</f>
        <v>2012T4</v>
      </c>
      <c r="B57" s="140">
        <f>('dep05'!B57/'dep05'!B56-1)*100</f>
        <v>0.62064903220069301</v>
      </c>
      <c r="C57" s="141"/>
      <c r="D57" s="142">
        <f>('dep05'!D57/'dep05'!D56-1)*100</f>
        <v>-1.2970242998529447</v>
      </c>
      <c r="E57" s="143">
        <f>('dep05'!E57/'dep05'!E56-1)*100</f>
        <v>-4.2230300876326403</v>
      </c>
      <c r="F57" s="143">
        <f>('dep05'!F57/'dep05'!F56-1)*100</f>
        <v>0.69377086234896357</v>
      </c>
      <c r="G57" s="143">
        <f>('dep05'!G57/'dep05'!G56-1)*100</f>
        <v>-1.7000982526428676</v>
      </c>
      <c r="H57" s="143">
        <f>('dep05'!H57/'dep05'!H56-1)*100</f>
        <v>13.234171458879217</v>
      </c>
      <c r="I57" s="144">
        <f>('dep05'!I57/'dep05'!I56-1)*100</f>
        <v>-0.48703498931963463</v>
      </c>
      <c r="J57" s="145">
        <f>('dep05'!J57/'dep05'!J56-1)*100</f>
        <v>-1.5938991401738711</v>
      </c>
      <c r="K57" s="142">
        <f>('dep05'!K57/'dep05'!K56-1)*100</f>
        <v>1.7444222280214028</v>
      </c>
      <c r="L57" s="143">
        <f>('dep05'!L57/'dep05'!L56-1)*100</f>
        <v>-0.44900291051535035</v>
      </c>
      <c r="M57" s="143">
        <f>('dep05'!M57/'dep05'!M56-1)*100</f>
        <v>5.830956114442154</v>
      </c>
      <c r="N57" s="143">
        <f>('dep05'!N57/'dep05'!N56-1)*100</f>
        <v>1.9891818672429284</v>
      </c>
      <c r="O57" s="143">
        <f>('dep05'!O57/'dep05'!O56-1)*100</f>
        <v>2.3071304432119799</v>
      </c>
      <c r="P57" s="143">
        <f>('dep05'!P57/'dep05'!P56-1)*100</f>
        <v>-3.0071313388805865</v>
      </c>
      <c r="Q57" s="143">
        <f>('dep05'!Q57/'dep05'!Q56-1)*100</f>
        <v>-1.7251953515665663</v>
      </c>
      <c r="R57" s="143">
        <f>('dep05'!R57/'dep05'!R56-1)*100</f>
        <v>-1.3370681283439545</v>
      </c>
      <c r="S57" s="143">
        <f>('dep05'!S57/'dep05'!S56-1)*100</f>
        <v>7.8840321262632962</v>
      </c>
      <c r="T57" s="142"/>
      <c r="U57" s="234"/>
      <c r="V57" s="95" t="str">
        <f t="shared" si="4"/>
        <v>2012T4</v>
      </c>
      <c r="W57" s="92">
        <f>'dep05'!B57-'dep05'!B56</f>
        <v>301.08617288660753</v>
      </c>
      <c r="X57" s="108"/>
      <c r="Y57" s="100">
        <f>'dep05'!D57-'dep05'!D56</f>
        <v>-28.516197246317915</v>
      </c>
      <c r="Z57" s="93">
        <f>'dep05'!E57-'dep05'!E56</f>
        <v>-32.202876540683405</v>
      </c>
      <c r="AA57" s="93">
        <f>'dep05'!F57-'dep05'!F56</f>
        <v>4.4907411672554645</v>
      </c>
      <c r="AB57" s="93">
        <f>'dep05'!G57-'dep05'!G56</f>
        <v>-3.0443961567559086</v>
      </c>
      <c r="AC57" s="93">
        <f>'dep05'!H57-'dep05'!H56</f>
        <v>5.0247054261389437</v>
      </c>
      <c r="AD57" s="94">
        <f>'dep05'!I57-'dep05'!I56</f>
        <v>-2.7843711422726756</v>
      </c>
      <c r="AE57" s="102">
        <f>'dep05'!J57-'dep05'!J56</f>
        <v>-69.33525917849056</v>
      </c>
      <c r="AF57" s="100">
        <f>'dep05'!K57-'dep05'!K56</f>
        <v>363.08238236466786</v>
      </c>
      <c r="AG57" s="93">
        <f>'dep05'!L57-'dep05'!L56</f>
        <v>-30.479657939422395</v>
      </c>
      <c r="AH57" s="93">
        <f>'dep05'!M57-'dep05'!M56</f>
        <v>162.80188380862273</v>
      </c>
      <c r="AI57" s="93">
        <f>'dep05'!N57-'dep05'!N56</f>
        <v>85.582454155034611</v>
      </c>
      <c r="AJ57" s="93">
        <f>'dep05'!O57-'dep05'!O56</f>
        <v>7.2799572360610796</v>
      </c>
      <c r="AK57" s="93">
        <f>'dep05'!P57-'dep05'!P56</f>
        <v>-29.777836607149652</v>
      </c>
      <c r="AL57" s="93">
        <f>'dep05'!Q57-'dep05'!Q56</f>
        <v>-8.811715368550324</v>
      </c>
      <c r="AM57" s="93">
        <f>'dep05'!R57-'dep05'!R56</f>
        <v>-32.879286042192234</v>
      </c>
      <c r="AN57" s="93">
        <f>'dep05'!S57-'dep05'!S56</f>
        <v>209.36658312225791</v>
      </c>
      <c r="AO57" s="100"/>
      <c r="AP57" s="234"/>
      <c r="AQ57" s="95" t="str">
        <f t="shared" si="5"/>
        <v>2012T4</v>
      </c>
      <c r="AR57" s="140">
        <f>('dep05'!B57/'dep05'!B53-1)*100</f>
        <v>-0.50368571660531769</v>
      </c>
      <c r="AS57" s="141"/>
      <c r="AT57" s="142">
        <f>('dep05'!D57/'dep05'!D53-1)*100</f>
        <v>-2.6030949553109917</v>
      </c>
      <c r="AU57" s="143">
        <f>('dep05'!E57/'dep05'!E53-1)*100</f>
        <v>-2.7832864826662695</v>
      </c>
      <c r="AV57" s="143">
        <f>('dep05'!F57/'dep05'!F53-1)*100</f>
        <v>4.5628764694294555</v>
      </c>
      <c r="AW57" s="143">
        <f>('dep05'!G57/'dep05'!G53-1)*100</f>
        <v>-11.081129927615263</v>
      </c>
      <c r="AX57" s="143">
        <f>('dep05'!H57/'dep05'!H53-1)*100</f>
        <v>79.191568851897799</v>
      </c>
      <c r="AY57" s="144">
        <f>('dep05'!I57/'dep05'!I53-1)*100</f>
        <v>-9.9119280598257138</v>
      </c>
      <c r="AZ57" s="145">
        <f>('dep05'!J57/'dep05'!J53-1)*100</f>
        <v>-5.1325252046361403</v>
      </c>
      <c r="BA57" s="142">
        <f>('dep05'!K57/'dep05'!K53-1)*100</f>
        <v>-6.2068547410709662E-2</v>
      </c>
      <c r="BB57" s="143">
        <f>('dep05'!L57/'dep05'!L53-1)*100</f>
        <v>-1.5466347778520517</v>
      </c>
      <c r="BC57" s="143">
        <f>('dep05'!M57/'dep05'!M53-1)*100</f>
        <v>-0.308387178429681</v>
      </c>
      <c r="BD57" s="143">
        <f>('dep05'!N57/'dep05'!N53-1)*100</f>
        <v>0.83894751163804404</v>
      </c>
      <c r="BE57" s="143">
        <f>('dep05'!O57/'dep05'!O53-1)*100</f>
        <v>-3.8494050902755816</v>
      </c>
      <c r="BF57" s="143">
        <f>('dep05'!P57/'dep05'!P53-1)*100</f>
        <v>-4.6719402463682442</v>
      </c>
      <c r="BG57" s="143">
        <f>('dep05'!Q57/'dep05'!Q53-1)*100</f>
        <v>-3.6256444414802136</v>
      </c>
      <c r="BH57" s="143">
        <f>('dep05'!R57/'dep05'!R53-1)*100</f>
        <v>4.3345184334558917</v>
      </c>
      <c r="BI57" s="143">
        <f>('dep05'!S57/'dep05'!S53-1)*100</f>
        <v>1.5499465529964285</v>
      </c>
      <c r="BJ57" s="142">
        <f>('dep05'!T57/'dep05'!T53-1)*100</f>
        <v>0.60007731709046386</v>
      </c>
      <c r="BK57" s="234"/>
      <c r="BL57" s="95" t="str">
        <f t="shared" si="2"/>
        <v>2012T4</v>
      </c>
      <c r="BM57" s="92">
        <f>'dep05'!B57-'dep05'!B53</f>
        <v>-247.10667981754523</v>
      </c>
      <c r="BN57" s="108">
        <f>'dep05'!C57-'dep05'!C53</f>
        <v>-63.711152160187567</v>
      </c>
      <c r="BO57" s="100">
        <f>'dep05'!D57-'dep05'!D53</f>
        <v>-57.998745135219906</v>
      </c>
      <c r="BP57" s="93">
        <f>'dep05'!E57-'dep05'!E53</f>
        <v>-20.909736485013582</v>
      </c>
      <c r="BQ57" s="93">
        <f>'dep05'!F57-'dep05'!F53</f>
        <v>28.442368752590824</v>
      </c>
      <c r="BR57" s="93">
        <f>'dep05'!G57-'dep05'!G53</f>
        <v>-21.936651687256415</v>
      </c>
      <c r="BS57" s="93">
        <f>'dep05'!H57-'dep05'!H53</f>
        <v>18.999961939758595</v>
      </c>
      <c r="BT57" s="94">
        <f>'dep05'!I57-'dep05'!I53</f>
        <v>-62.594687655298685</v>
      </c>
      <c r="BU57" s="102">
        <f>'dep05'!J57-'dep05'!J53</f>
        <v>-231.59494788081975</v>
      </c>
      <c r="BV57" s="100">
        <f>'dep05'!K57-'dep05'!K53</f>
        <v>-13.152411858733103</v>
      </c>
      <c r="BW57" s="93">
        <f>'dep05'!L57-'dep05'!L53</f>
        <v>-106.16069500926733</v>
      </c>
      <c r="BX57" s="93">
        <f>'dep05'!M57-'dep05'!M53</f>
        <v>-9.1405023387760593</v>
      </c>
      <c r="BY57" s="93">
        <f>'dep05'!N57-'dep05'!N53</f>
        <v>36.506553867560797</v>
      </c>
      <c r="BZ57" s="93">
        <f>'dep05'!O57-'dep05'!O53</f>
        <v>-12.924216439704082</v>
      </c>
      <c r="CA57" s="93">
        <f>'dep05'!P57-'dep05'!P53</f>
        <v>-47.071395731415237</v>
      </c>
      <c r="CB57" s="93">
        <f>'dep05'!Q57-'dep05'!Q53</f>
        <v>-18.883743592120481</v>
      </c>
      <c r="CC57" s="93">
        <f>'dep05'!R57-'dep05'!R53</f>
        <v>100.79423592278181</v>
      </c>
      <c r="CD57" s="93">
        <f>'dep05'!S57-'dep05'!S53</f>
        <v>43.727351462204751</v>
      </c>
      <c r="CE57" s="100">
        <f>'dep05'!T57-'dep05'!T53</f>
        <v>119.35057721742123</v>
      </c>
      <c r="CF57" s="234"/>
      <c r="CG57" s="95" t="str">
        <f t="shared" si="3"/>
        <v>2012T4</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tr">
        <f>Paca!A58</f>
        <v>2013T1</v>
      </c>
      <c r="B58" s="134">
        <f>('dep05'!B58/'dep05'!B57-1)*100</f>
        <v>0.4614034399374578</v>
      </c>
      <c r="C58" s="135"/>
      <c r="D58" s="136">
        <f>('dep05'!D58/'dep05'!D57-1)*100</f>
        <v>0.80259810624563332</v>
      </c>
      <c r="E58" s="137">
        <f>('dep05'!E58/'dep05'!E57-1)*100</f>
        <v>2.4958125942350362</v>
      </c>
      <c r="F58" s="137">
        <f>('dep05'!F58/'dep05'!F57-1)*100</f>
        <v>0.69765083355606272</v>
      </c>
      <c r="G58" s="137">
        <f>('dep05'!G58/'dep05'!G57-1)*100</f>
        <v>-3.0386159778450605</v>
      </c>
      <c r="H58" s="137">
        <f>('dep05'!H58/'dep05'!H57-1)*100</f>
        <v>-13.00154649155929</v>
      </c>
      <c r="I58" s="138">
        <f>('dep05'!I58/'dep05'!I57-1)*100</f>
        <v>0.98082192472932483</v>
      </c>
      <c r="J58" s="139">
        <f>('dep05'!J58/'dep05'!J57-1)*100</f>
        <v>-3.0744218064260087</v>
      </c>
      <c r="K58" s="136">
        <f>('dep05'!K58/'dep05'!K57-1)*100</f>
        <v>0.94868170683342079</v>
      </c>
      <c r="L58" s="137">
        <f>('dep05'!L58/'dep05'!L57-1)*100</f>
        <v>-0.4685978891933007</v>
      </c>
      <c r="M58" s="137">
        <f>('dep05'!M58/'dep05'!M57-1)*100</f>
        <v>0.61040821901789943</v>
      </c>
      <c r="N58" s="137">
        <f>('dep05'!N58/'dep05'!N57-1)*100</f>
        <v>0.28198209980117017</v>
      </c>
      <c r="O58" s="137">
        <f>('dep05'!O58/'dep05'!O57-1)*100</f>
        <v>-2.0582517101327635</v>
      </c>
      <c r="P58" s="137">
        <f>('dep05'!P58/'dep05'!P57-1)*100</f>
        <v>-4.2952290897979584E-2</v>
      </c>
      <c r="Q58" s="137">
        <f>('dep05'!Q58/'dep05'!Q57-1)*100</f>
        <v>1.2778217060425145</v>
      </c>
      <c r="R58" s="137">
        <f>('dep05'!R58/'dep05'!R57-1)*100</f>
        <v>5.8853525405113905</v>
      </c>
      <c r="S58" s="137">
        <f>('dep05'!S58/'dep05'!S57-1)*100</f>
        <v>2.0947394763307203</v>
      </c>
      <c r="T58" s="136"/>
      <c r="V58" s="69" t="str">
        <f t="shared" si="4"/>
        <v>2013T1</v>
      </c>
      <c r="W58" s="74">
        <f>'dep05'!B58-'dep05'!B57</f>
        <v>225.22296483106766</v>
      </c>
      <c r="X58" s="106"/>
      <c r="Y58" s="101">
        <f>'dep05'!D58-'dep05'!D57</f>
        <v>17.416940733375213</v>
      </c>
      <c r="Z58" s="75">
        <f>'dep05'!E58-'dep05'!E57</f>
        <v>18.228190407997317</v>
      </c>
      <c r="AA58" s="75">
        <f>'dep05'!F58-'dep05'!F57</f>
        <v>4.5471857036458232</v>
      </c>
      <c r="AB58" s="75">
        <f>'dep05'!G58-'dep05'!G57</f>
        <v>-5.3487961286258212</v>
      </c>
      <c r="AC58" s="75">
        <f>'dep05'!H58-'dep05'!H57</f>
        <v>-5.5896725779501679</v>
      </c>
      <c r="AD58" s="76">
        <f>'dep05'!I58-'dep05'!I57</f>
        <v>5.5800333283077634</v>
      </c>
      <c r="AE58" s="103">
        <f>'dep05'!J58-'dep05'!J57</f>
        <v>-131.60693742137391</v>
      </c>
      <c r="AF58" s="101">
        <f>'dep05'!K58-'dep05'!K57</f>
        <v>200.90220373722332</v>
      </c>
      <c r="AG58" s="75">
        <f>'dep05'!L58-'dep05'!L57</f>
        <v>-31.666996553717581</v>
      </c>
      <c r="AH58" s="75">
        <f>'dep05'!M58-'dep05'!M57</f>
        <v>18.036519907228012</v>
      </c>
      <c r="AI58" s="75">
        <f>'dep05'!N58-'dep05'!N57</f>
        <v>12.373309965751105</v>
      </c>
      <c r="AJ58" s="75">
        <f>'dep05'!O58-'dep05'!O57</f>
        <v>-6.6444810445497069</v>
      </c>
      <c r="AK58" s="75">
        <f>'dep05'!P58-'dep05'!P57</f>
        <v>-0.41254077715700532</v>
      </c>
      <c r="AL58" s="75">
        <f>'dep05'!Q58-'dep05'!Q57</f>
        <v>6.4140838247985812</v>
      </c>
      <c r="AM58" s="75">
        <f>'dep05'!R58-'dep05'!R57</f>
        <v>142.78919376161639</v>
      </c>
      <c r="AN58" s="75">
        <f>'dep05'!S58-'dep05'!S57</f>
        <v>60.013114653258981</v>
      </c>
      <c r="AO58" s="101"/>
      <c r="AQ58" s="69" t="str">
        <f t="shared" si="5"/>
        <v>2013T1</v>
      </c>
      <c r="AR58" s="134">
        <f>('dep05'!B58/'dep05'!B54-1)*100</f>
        <v>1.7129742364607736E-2</v>
      </c>
      <c r="AS58" s="135"/>
      <c r="AT58" s="136">
        <f>('dep05'!D58/'dep05'!D54-1)*100</f>
        <v>-1.1048833179685413</v>
      </c>
      <c r="AU58" s="137">
        <f>('dep05'!E58/'dep05'!E54-1)*100</f>
        <v>-2.6771957416158787</v>
      </c>
      <c r="AV58" s="137">
        <f>('dep05'!F58/'dep05'!F54-1)*100</f>
        <v>2.4136652023653893</v>
      </c>
      <c r="AW58" s="137">
        <f>('dep05'!G58/'dep05'!G54-1)*100</f>
        <v>-7.925789881275314</v>
      </c>
      <c r="AX58" s="137">
        <f>('dep05'!H58/'dep05'!H54-1)*100</f>
        <v>28.953665028292306</v>
      </c>
      <c r="AY58" s="138">
        <f>('dep05'!I58/'dep05'!I54-1)*100</f>
        <v>-2.2163079591749679</v>
      </c>
      <c r="AZ58" s="139">
        <f>('dep05'!J58/'dep05'!J54-1)*100</f>
        <v>-6.3070125957181205</v>
      </c>
      <c r="BA58" s="136">
        <f>('dep05'!K58/'dep05'!K54-1)*100</f>
        <v>1.2238517053621223</v>
      </c>
      <c r="BB58" s="137">
        <f>('dep05'!L58/'dep05'!L54-1)*100</f>
        <v>-1.354589127917516</v>
      </c>
      <c r="BC58" s="137">
        <f>('dep05'!M58/'dep05'!M54-1)*100</f>
        <v>4.5400734158842493</v>
      </c>
      <c r="BD58" s="137">
        <f>('dep05'!N58/'dep05'!N54-1)*100</f>
        <v>2.7647607550265407</v>
      </c>
      <c r="BE58" s="137">
        <f>('dep05'!O58/'dep05'!O54-1)*100</f>
        <v>-6.1564470018024569</v>
      </c>
      <c r="BF58" s="137">
        <f>('dep05'!P58/'dep05'!P54-1)*100</f>
        <v>-2.1204201532200262</v>
      </c>
      <c r="BG58" s="137">
        <f>('dep05'!Q58/'dep05'!Q54-1)*100</f>
        <v>-0.60188292000614707</v>
      </c>
      <c r="BH58" s="137">
        <f>('dep05'!R58/'dep05'!R54-1)*100</f>
        <v>7.0164790258748555</v>
      </c>
      <c r="BI58" s="137">
        <f>('dep05'!S58/'dep05'!S54-1)*100</f>
        <v>-0.69517339593238026</v>
      </c>
      <c r="BJ58" s="136">
        <f>('dep05'!T58/'dep05'!T54-1)*100</f>
        <v>0.44589037173570212</v>
      </c>
      <c r="BL58" s="69" t="str">
        <f t="shared" si="2"/>
        <v>2013T1</v>
      </c>
      <c r="BM58" s="74">
        <f>'dep05'!B58-'dep05'!B54</f>
        <v>8.3986121925117914</v>
      </c>
      <c r="BN58" s="106">
        <f>'dep05'!C58-'dep05'!C54</f>
        <v>-35.356578364622692</v>
      </c>
      <c r="BO58" s="101">
        <f>'dep05'!D58-'dep05'!D54</f>
        <v>-24.439202980302071</v>
      </c>
      <c r="BP58" s="75">
        <f>'dep05'!E58-'dep05'!E54</f>
        <v>-20.592222342612217</v>
      </c>
      <c r="BQ58" s="75">
        <f>'dep05'!F58-'dep05'!F54</f>
        <v>15.468315894271541</v>
      </c>
      <c r="BR58" s="75">
        <f>'dep05'!G58-'dep05'!G54</f>
        <v>-14.692090220152664</v>
      </c>
      <c r="BS58" s="75">
        <f>'dep05'!H58-'dep05'!H54</f>
        <v>8.3979395546196223</v>
      </c>
      <c r="BT58" s="76">
        <f>'dep05'!I58-'dep05'!I54</f>
        <v>-13.021145866428469</v>
      </c>
      <c r="BU58" s="103">
        <f>'dep05'!J58-'dep05'!J54</f>
        <v>-279.29961891049516</v>
      </c>
      <c r="BV58" s="101">
        <f>'dep05'!K58-'dep05'!K54</f>
        <v>258.47037015008755</v>
      </c>
      <c r="BW58" s="75">
        <f>'dep05'!L58-'dep05'!L54</f>
        <v>-92.362859176645543</v>
      </c>
      <c r="BX58" s="75">
        <f>'dep05'!M58-'dep05'!M54</f>
        <v>129.10865560642378</v>
      </c>
      <c r="BY58" s="75">
        <f>'dep05'!N58-'dep05'!N54</f>
        <v>118.38606962953781</v>
      </c>
      <c r="BZ58" s="75">
        <f>'dep05'!O58-'dep05'!O54</f>
        <v>-20.742263016005381</v>
      </c>
      <c r="CA58" s="75">
        <f>'dep05'!P58-'dep05'!P54</f>
        <v>-20.798106484858408</v>
      </c>
      <c r="CB58" s="75">
        <f>'dep05'!Q58-'dep05'!Q54</f>
        <v>-3.0783116355434004</v>
      </c>
      <c r="CC58" s="75">
        <f>'dep05'!R58-'dep05'!R54</f>
        <v>168.43305227866767</v>
      </c>
      <c r="CD58" s="75">
        <f>'dep05'!S58-'dep05'!S54</f>
        <v>-20.475867051483419</v>
      </c>
      <c r="CE58" s="101">
        <f>'dep05'!T58-'dep05'!T54</f>
        <v>89.023642297841434</v>
      </c>
      <c r="CG58" s="69" t="str">
        <f t="shared" si="3"/>
        <v>2013T1</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tr">
        <f>Paca!A59</f>
        <v>2013T2</v>
      </c>
      <c r="B59" s="134">
        <f>('dep05'!B59/'dep05'!B58-1)*100</f>
        <v>-1.4401579016826593</v>
      </c>
      <c r="C59" s="135"/>
      <c r="D59" s="136">
        <f>('dep05'!D59/'dep05'!D58-1)*100</f>
        <v>-0.63329344704001755</v>
      </c>
      <c r="E59" s="137">
        <f>('dep05'!E59/'dep05'!E58-1)*100</f>
        <v>-0.86346146559743708</v>
      </c>
      <c r="F59" s="137">
        <f>('dep05'!F59/'dep05'!F58-1)*100</f>
        <v>-0.35669674680901542</v>
      </c>
      <c r="G59" s="137">
        <f>('dep05'!G59/'dep05'!G58-1)*100</f>
        <v>-4.1973434989245444</v>
      </c>
      <c r="H59" s="137">
        <f>('dep05'!H59/'dep05'!H58-1)*100</f>
        <v>1.2898255471701647</v>
      </c>
      <c r="I59" s="138">
        <f>('dep05'!I59/'dep05'!I58-1)*100</f>
        <v>0.28427351919408927</v>
      </c>
      <c r="J59" s="139">
        <f>('dep05'!J59/'dep05'!J58-1)*100</f>
        <v>-0.21455711121556309</v>
      </c>
      <c r="K59" s="136">
        <f>('dep05'!K59/'dep05'!K58-1)*100</f>
        <v>-3.2122084472383072</v>
      </c>
      <c r="L59" s="137">
        <f>('dep05'!L59/'dep05'!L58-1)*100</f>
        <v>-0.85922712328643236</v>
      </c>
      <c r="M59" s="137">
        <f>('dep05'!M59/'dep05'!M58-1)*100</f>
        <v>-1.539771874424245</v>
      </c>
      <c r="N59" s="137">
        <f>('dep05'!N59/'dep05'!N58-1)*100</f>
        <v>-5.848704373934666</v>
      </c>
      <c r="O59" s="137">
        <f>('dep05'!O59/'dep05'!O58-1)*100</f>
        <v>1.3345532624905232</v>
      </c>
      <c r="P59" s="137">
        <f>('dep05'!P59/'dep05'!P58-1)*100</f>
        <v>-0.41698957436752115</v>
      </c>
      <c r="Q59" s="137">
        <f>('dep05'!Q59/'dep05'!Q58-1)*100</f>
        <v>-2.9139580034387325</v>
      </c>
      <c r="R59" s="137">
        <f>('dep05'!R59/'dep05'!R58-1)*100</f>
        <v>-3.9454161412448729</v>
      </c>
      <c r="S59" s="137">
        <f>('dep05'!S59/'dep05'!S58-1)*100</f>
        <v>-7.173326071129182</v>
      </c>
      <c r="T59" s="136"/>
      <c r="V59" s="69" t="str">
        <f t="shared" si="4"/>
        <v>2013T2</v>
      </c>
      <c r="W59" s="74">
        <f>'dep05'!B59-'dep05'!B58</f>
        <v>-706.2219240189952</v>
      </c>
      <c r="X59" s="106"/>
      <c r="Y59" s="101">
        <f>'dep05'!D59-'dep05'!D58</f>
        <v>-13.85321145775697</v>
      </c>
      <c r="Z59" s="75">
        <f>'dep05'!E59-'dep05'!E58</f>
        <v>-6.4636922148051781</v>
      </c>
      <c r="AA59" s="75">
        <f>'dep05'!F59-'dep05'!F58</f>
        <v>-2.3411166887682384</v>
      </c>
      <c r="AB59" s="75">
        <f>'dep05'!G59-'dep05'!G58</f>
        <v>-7.16396649192572</v>
      </c>
      <c r="AC59" s="75">
        <f>'dep05'!H59-'dep05'!H58</f>
        <v>0.48242950745219559</v>
      </c>
      <c r="AD59" s="76">
        <f>'dep05'!I59-'dep05'!I58</f>
        <v>1.6331344302898287</v>
      </c>
      <c r="AE59" s="103">
        <f>'dep05'!J59-'dep05'!J58</f>
        <v>-8.9021856028502953</v>
      </c>
      <c r="AF59" s="101">
        <f>'dep05'!K59-'dep05'!K58</f>
        <v>-686.70236964858123</v>
      </c>
      <c r="AG59" s="75">
        <f>'dep05'!L59-'dep05'!L58</f>
        <v>-57.792921201298668</v>
      </c>
      <c r="AH59" s="75">
        <f>'dep05'!M59-'dep05'!M58</f>
        <v>-45.775349242020184</v>
      </c>
      <c r="AI59" s="75">
        <f>'dep05'!N59-'dep05'!N58</f>
        <v>-257.36348690392788</v>
      </c>
      <c r="AJ59" s="75">
        <f>'dep05'!O59-'dep05'!O58</f>
        <v>4.2195520185786677</v>
      </c>
      <c r="AK59" s="75">
        <f>'dep05'!P59-'dep05'!P58</f>
        <v>-4.0033095025999046</v>
      </c>
      <c r="AL59" s="75">
        <f>'dep05'!Q59-'dep05'!Q58</f>
        <v>-14.813647649539917</v>
      </c>
      <c r="AM59" s="75">
        <f>'dep05'!R59-'dep05'!R58</f>
        <v>-101.35649003552362</v>
      </c>
      <c r="AN59" s="75">
        <f>'dep05'!S59-'dep05'!S58</f>
        <v>-209.81671713225614</v>
      </c>
      <c r="AO59" s="101"/>
      <c r="AQ59" s="69" t="str">
        <f t="shared" si="5"/>
        <v>2013T2</v>
      </c>
      <c r="AR59" s="134">
        <f>('dep05'!B59/'dep05'!B55-1)*100</f>
        <v>-0.63522613276444373</v>
      </c>
      <c r="AS59" s="135"/>
      <c r="AT59" s="136">
        <f>('dep05'!D59/'dep05'!D55-1)*100</f>
        <v>-1.0056690213102293</v>
      </c>
      <c r="AU59" s="137">
        <f>('dep05'!E59/'dep05'!E55-1)*100</f>
        <v>-4.0696152102621674</v>
      </c>
      <c r="AV59" s="137">
        <f>('dep05'!F59/'dep05'!F55-1)*100</f>
        <v>2.7410682563380417</v>
      </c>
      <c r="AW59" s="137">
        <f>('dep05'!G59/'dep05'!G55-1)*100</f>
        <v>-8.1970157103295023</v>
      </c>
      <c r="AX59" s="137">
        <f>('dep05'!H59/'dep05'!H55-1)*100</f>
        <v>19.148203458621428</v>
      </c>
      <c r="AY59" s="138">
        <f>('dep05'!I59/'dep05'!I55-1)*100</f>
        <v>8.06630428123567E-2</v>
      </c>
      <c r="AZ59" s="139">
        <f>('dep05'!J59/'dep05'!J55-1)*100</f>
        <v>-6.8173553442189228</v>
      </c>
      <c r="BA59" s="136">
        <f>('dep05'!K59/'dep05'!K55-1)*100</f>
        <v>-0.42419388559096216</v>
      </c>
      <c r="BB59" s="137">
        <f>('dep05'!L59/'dep05'!L55-1)*100</f>
        <v>-1.3471280592199375</v>
      </c>
      <c r="BC59" s="137">
        <f>('dep05'!M59/'dep05'!M55-1)*100</f>
        <v>5.5162696969151215</v>
      </c>
      <c r="BD59" s="137">
        <f>('dep05'!N59/'dep05'!N55-1)*100</f>
        <v>-1.9123533246638957</v>
      </c>
      <c r="BE59" s="137">
        <f>('dep05'!O59/'dep05'!O55-1)*100</f>
        <v>4.2701343981468964</v>
      </c>
      <c r="BF59" s="137">
        <f>('dep05'!P59/'dep05'!P55-1)*100</f>
        <v>-1.3195087836998409</v>
      </c>
      <c r="BG59" s="137">
        <f>('dep05'!Q59/'dep05'!Q55-1)*100</f>
        <v>-6.1660551024430017</v>
      </c>
      <c r="BH59" s="137">
        <f>('dep05'!R59/'dep05'!R55-1)*100</f>
        <v>2.9435110793992525</v>
      </c>
      <c r="BI59" s="137">
        <f>('dep05'!S59/'dep05'!S55-1)*100</f>
        <v>-3.8187304044813741</v>
      </c>
      <c r="BJ59" s="136">
        <f>('dep05'!T59/'dep05'!T55-1)*100</f>
        <v>0.86564896973031491</v>
      </c>
      <c r="BL59" s="69" t="str">
        <f t="shared" si="2"/>
        <v>2013T2</v>
      </c>
      <c r="BM59" s="74">
        <f>'dep05'!B59-'dep05'!B55</f>
        <v>-308.97759684546327</v>
      </c>
      <c r="BN59" s="106">
        <f>'dep05'!C59-'dep05'!C55</f>
        <v>-68.750033862962482</v>
      </c>
      <c r="BO59" s="101">
        <f>'dep05'!D59-'dep05'!D55</f>
        <v>-22.081629167504616</v>
      </c>
      <c r="BP59" s="75">
        <f>'dep05'!E59-'dep05'!E55</f>
        <v>-31.482457066088728</v>
      </c>
      <c r="BQ59" s="75">
        <f>'dep05'!F59-'dep05'!F55</f>
        <v>17.448086350865765</v>
      </c>
      <c r="BR59" s="75">
        <f>'dep05'!G59-'dep05'!G55</f>
        <v>-14.600090696644628</v>
      </c>
      <c r="BS59" s="75">
        <f>'dep05'!H59-'dep05'!H55</f>
        <v>6.0884850900607539</v>
      </c>
      <c r="BT59" s="76">
        <f>'dep05'!I59-'dep05'!I55</f>
        <v>0.46434715430211781</v>
      </c>
      <c r="BU59" s="103">
        <f>'dep05'!J59-'dep05'!J55</f>
        <v>-302.90177622565898</v>
      </c>
      <c r="BV59" s="101">
        <f>'dep05'!K59-'dep05'!K55</f>
        <v>-88.144654540072224</v>
      </c>
      <c r="BW59" s="75">
        <f>'dep05'!L59-'dep05'!L55</f>
        <v>-91.058002358639897</v>
      </c>
      <c r="BX59" s="75">
        <f>'dep05'!M59-'dep05'!M55</f>
        <v>153.02492789042208</v>
      </c>
      <c r="BY59" s="75">
        <f>'dep05'!N59-'dep05'!N55</f>
        <v>-80.773217475955789</v>
      </c>
      <c r="BZ59" s="75">
        <f>'dep05'!O59-'dep05'!O55</f>
        <v>13.121080562669192</v>
      </c>
      <c r="CA59" s="75">
        <f>'dep05'!P59-'dep05'!P55</f>
        <v>-12.783806974761887</v>
      </c>
      <c r="CB59" s="75">
        <f>'dep05'!Q59-'dep05'!Q55</f>
        <v>-32.432688040890298</v>
      </c>
      <c r="CC59" s="75">
        <f>'dep05'!R59-'dep05'!R55</f>
        <v>70.557557546769203</v>
      </c>
      <c r="CD59" s="75">
        <f>'dep05'!S59-'dep05'!S55</f>
        <v>-107.80050568968863</v>
      </c>
      <c r="CE59" s="101">
        <f>'dep05'!T59-'dep05'!T55</f>
        <v>172.90049695072594</v>
      </c>
      <c r="CG59" s="69" t="str">
        <f t="shared" si="3"/>
        <v>2013T2</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tr">
        <f>Paca!A60</f>
        <v>2013T3</v>
      </c>
      <c r="B60" s="134">
        <f>('dep05'!B60/'dep05'!B59-1)*100</f>
        <v>0.9117423004943781</v>
      </c>
      <c r="C60" s="135"/>
      <c r="D60" s="136">
        <f>('dep05'!D60/'dep05'!D59-1)*100</f>
        <v>-1.5787521811555516</v>
      </c>
      <c r="E60" s="137">
        <f>('dep05'!E60/'dep05'!E59-1)*100</f>
        <v>-1.3170569644713082</v>
      </c>
      <c r="F60" s="137">
        <f>('dep05'!F60/'dep05'!F59-1)*100</f>
        <v>-2.1112326845288076</v>
      </c>
      <c r="G60" s="137">
        <f>('dep05'!G60/'dep05'!G59-1)*100</f>
        <v>-1.0994243942077597</v>
      </c>
      <c r="H60" s="137">
        <f>('dep05'!H60/'dep05'!H59-1)*100</f>
        <v>1.5753456788370812</v>
      </c>
      <c r="I60" s="138">
        <f>('dep05'!I60/'dep05'!I59-1)*100</f>
        <v>-1.6548480227989937</v>
      </c>
      <c r="J60" s="139">
        <f>('dep05'!J60/'dep05'!J59-1)*100</f>
        <v>0.48279022555028916</v>
      </c>
      <c r="K60" s="136">
        <f>('dep05'!K60/'dep05'!K59-1)*100</f>
        <v>0.79654020701007688</v>
      </c>
      <c r="L60" s="137">
        <f>('dep05'!L60/'dep05'!L59-1)*100</f>
        <v>1.1555510860475238</v>
      </c>
      <c r="M60" s="137">
        <f>('dep05'!M60/'dep05'!M59-1)*100</f>
        <v>2.506403429841586</v>
      </c>
      <c r="N60" s="137">
        <f>('dep05'!N60/'dep05'!N59-1)*100</f>
        <v>2.1688416000858357</v>
      </c>
      <c r="O60" s="137">
        <f>('dep05'!O60/'dep05'!O59-1)*100</f>
        <v>-1.5533015908470005</v>
      </c>
      <c r="P60" s="137">
        <f>('dep05'!P60/'dep05'!P59-1)*100</f>
        <v>0.48480208671564107</v>
      </c>
      <c r="Q60" s="137">
        <f>('dep05'!Q60/'dep05'!Q59-1)*100</f>
        <v>1.7178391165661111</v>
      </c>
      <c r="R60" s="137">
        <f>('dep05'!R60/'dep05'!R59-1)*100</f>
        <v>-0.69875076588049589</v>
      </c>
      <c r="S60" s="137">
        <f>('dep05'!S60/'dep05'!S59-1)*100</f>
        <v>-2.4439405274989445</v>
      </c>
      <c r="T60" s="136"/>
      <c r="V60" s="69" t="str">
        <f t="shared" si="4"/>
        <v>2013T3</v>
      </c>
      <c r="W60" s="74">
        <f>'dep05'!B60-'dep05'!B59</f>
        <v>440.65955102718726</v>
      </c>
      <c r="X60" s="106"/>
      <c r="Y60" s="101">
        <f>'dep05'!D60-'dep05'!D59</f>
        <v>-34.316289929311097</v>
      </c>
      <c r="Z60" s="75">
        <f>'dep05'!E60-'dep05'!E59</f>
        <v>-9.7740828865502181</v>
      </c>
      <c r="AA60" s="75">
        <f>'dep05'!F60-'dep05'!F59</f>
        <v>-13.807279915519985</v>
      </c>
      <c r="AB60" s="75">
        <f>'dep05'!G60-'dep05'!G59</f>
        <v>-1.7977196040709202</v>
      </c>
      <c r="AC60" s="75">
        <f>'dep05'!H60-'dep05'!H59</f>
        <v>0.59682166209401544</v>
      </c>
      <c r="AD60" s="76">
        <f>'dep05'!I60-'dep05'!I59</f>
        <v>-9.5340291852636483</v>
      </c>
      <c r="AE60" s="103">
        <f>'dep05'!J60-'dep05'!J59</f>
        <v>19.988462493919542</v>
      </c>
      <c r="AF60" s="101">
        <f>'dep05'!K60-'dep05'!K59</f>
        <v>164.8136241285174</v>
      </c>
      <c r="AG60" s="75">
        <f>'dep05'!L60-'dep05'!L59</f>
        <v>77.056294228597835</v>
      </c>
      <c r="AH60" s="75">
        <f>'dep05'!M60-'dep05'!M59</f>
        <v>73.364691853746081</v>
      </c>
      <c r="AI60" s="75">
        <f>'dep05'!N60-'dep05'!N59</f>
        <v>89.85482387637694</v>
      </c>
      <c r="AJ60" s="75">
        <f>'dep05'!O60-'dep05'!O59</f>
        <v>-4.9767265433927719</v>
      </c>
      <c r="AK60" s="75">
        <f>'dep05'!P60-'dep05'!P59</f>
        <v>4.6349355772836134</v>
      </c>
      <c r="AL60" s="75">
        <f>'dep05'!Q60-'dep05'!Q59</f>
        <v>8.4784801174506015</v>
      </c>
      <c r="AM60" s="75">
        <f>'dep05'!R60-'dep05'!R59</f>
        <v>-17.242456432394192</v>
      </c>
      <c r="AN60" s="75">
        <f>'dep05'!S60-'dep05'!S59</f>
        <v>-66.356418549147747</v>
      </c>
      <c r="AO60" s="101"/>
      <c r="AQ60" s="69" t="str">
        <f t="shared" si="5"/>
        <v>2013T3</v>
      </c>
      <c r="AR60" s="134">
        <f>('dep05'!B60/'dep05'!B56-1)*100</f>
        <v>0.53749471662891679</v>
      </c>
      <c r="AS60" s="135"/>
      <c r="AT60" s="136">
        <f>('dep05'!D60/'dep05'!D56-1)*100</f>
        <v>-2.6957668497801346</v>
      </c>
      <c r="AU60" s="137">
        <f>('dep05'!E60/'dep05'!E56-1)*100</f>
        <v>-3.9620104325650551</v>
      </c>
      <c r="AV60" s="137">
        <f>('dep05'!F60/'dep05'!F56-1)*100</f>
        <v>-1.0984905464174965</v>
      </c>
      <c r="AW60" s="137">
        <f>('dep05'!G60/'dep05'!G56-1)*100</f>
        <v>-9.6915765530499414</v>
      </c>
      <c r="AX60" s="137">
        <f>('dep05'!H60/'dep05'!H56-1)*100</f>
        <v>1.3545317171948179</v>
      </c>
      <c r="AY60" s="138">
        <f>('dep05'!I60/'dep05'!I56-1)*100</f>
        <v>-0.89299405956989597</v>
      </c>
      <c r="AZ60" s="139">
        <f>('dep05'!J60/'dep05'!J56-1)*100</f>
        <v>-4.3644632004872559</v>
      </c>
      <c r="BA60" s="136">
        <f>('dep05'!K60/'dep05'!K56-1)*100</f>
        <v>0.20224864544495791</v>
      </c>
      <c r="BB60" s="137">
        <f>('dep05'!L60/'dep05'!L56-1)*100</f>
        <v>-0.63172356556230325</v>
      </c>
      <c r="BC60" s="137">
        <f>('dep05'!M60/'dep05'!M56-1)*100</f>
        <v>7.4651042938596035</v>
      </c>
      <c r="BD60" s="137">
        <f>('dep05'!N60/'dep05'!N56-1)*100</f>
        <v>-1.6166089963824515</v>
      </c>
      <c r="BE60" s="137">
        <f>('dep05'!O60/'dep05'!O56-1)*100</f>
        <v>-3.8568074034839306E-2</v>
      </c>
      <c r="BF60" s="137">
        <f>('dep05'!P60/'dep05'!P56-1)*100</f>
        <v>-2.985006888646935</v>
      </c>
      <c r="BG60" s="137">
        <f>('dep05'!Q60/'dep05'!Q56-1)*100</f>
        <v>-1.7097447819951928</v>
      </c>
      <c r="BH60" s="137">
        <f>('dep05'!R60/'dep05'!R56-1)*100</f>
        <v>-0.35334820718576632</v>
      </c>
      <c r="BI60" s="137">
        <f>('dep05'!S60/'dep05'!S56-1)*100</f>
        <v>-0.25581772362647248</v>
      </c>
      <c r="BJ60" s="136">
        <f>('dep05'!T60/'dep05'!T56-1)*100</f>
        <v>0.54314241420836407</v>
      </c>
      <c r="BL60" s="69" t="str">
        <f t="shared" si="2"/>
        <v>2013T3</v>
      </c>
      <c r="BM60" s="74">
        <f>'dep05'!B60-'dep05'!B56</f>
        <v>260.74676472586725</v>
      </c>
      <c r="BN60" s="106">
        <f>'dep05'!C60-'dep05'!C56</f>
        <v>357.68160242224724</v>
      </c>
      <c r="BO60" s="101">
        <f>'dep05'!D60-'dep05'!D56</f>
        <v>-59.268757900010769</v>
      </c>
      <c r="BP60" s="75">
        <f>'dep05'!E60-'dep05'!E56</f>
        <v>-30.212461234041484</v>
      </c>
      <c r="BQ60" s="75">
        <f>'dep05'!F60-'dep05'!F56</f>
        <v>-7.1104697333869353</v>
      </c>
      <c r="BR60" s="75">
        <f>'dep05'!G60-'dep05'!G56</f>
        <v>-17.35487838137837</v>
      </c>
      <c r="BS60" s="75">
        <f>'dep05'!H60-'dep05'!H56</f>
        <v>0.51428401773498678</v>
      </c>
      <c r="BT60" s="76">
        <f>'dep05'!I60-'dep05'!I56</f>
        <v>-5.1052325689387317</v>
      </c>
      <c r="BU60" s="103">
        <f>'dep05'!J60-'dep05'!J56</f>
        <v>-189.85591970879523</v>
      </c>
      <c r="BV60" s="101">
        <f>'dep05'!K60-'dep05'!K56</f>
        <v>42.09584058182736</v>
      </c>
      <c r="BW60" s="75">
        <f>'dep05'!L60-'dep05'!L56</f>
        <v>-42.88328146584081</v>
      </c>
      <c r="BX60" s="75">
        <f>'dep05'!M60-'dep05'!M56</f>
        <v>208.42774632757664</v>
      </c>
      <c r="BY60" s="75">
        <f>'dep05'!N60-'dep05'!N56</f>
        <v>-69.552898906765222</v>
      </c>
      <c r="BZ60" s="75">
        <f>'dep05'!O60-'dep05'!O56</f>
        <v>-0.1216983333027315</v>
      </c>
      <c r="CA60" s="75">
        <f>'dep05'!P60-'dep05'!P56</f>
        <v>-29.558751309622949</v>
      </c>
      <c r="CB60" s="75">
        <f>'dep05'!Q60-'dep05'!Q56</f>
        <v>-8.7327990758410579</v>
      </c>
      <c r="CC60" s="75">
        <f>'dep05'!R60-'dep05'!R56</f>
        <v>-8.6890387484936582</v>
      </c>
      <c r="CD60" s="75">
        <f>'dep05'!S60-'dep05'!S56</f>
        <v>-6.7934379058870036</v>
      </c>
      <c r="CE60" s="101">
        <f>'dep05'!T60-'dep05'!T56</f>
        <v>110.09399933059103</v>
      </c>
      <c r="CG60" s="69" t="str">
        <f t="shared" si="3"/>
        <v>2013T3</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tr">
        <f>Paca!A61</f>
        <v>2013T4</v>
      </c>
      <c r="B61" s="140">
        <f>('dep05'!B61/'dep05'!B60-1)*100</f>
        <v>0.67553611523345491</v>
      </c>
      <c r="C61" s="141"/>
      <c r="D61" s="142">
        <f>('dep05'!D61/'dep05'!D60-1)*100</f>
        <v>0.77729989151198442</v>
      </c>
      <c r="E61" s="143">
        <f>('dep05'!E61/'dep05'!E60-1)*100</f>
        <v>2.0875819358499692</v>
      </c>
      <c r="F61" s="143">
        <f>('dep05'!F61/'dep05'!F60-1)*100</f>
        <v>-2.0937339861144655</v>
      </c>
      <c r="G61" s="143">
        <f>('dep05'!G61/'dep05'!G60-1)*100</f>
        <v>-5.2772332046934878</v>
      </c>
      <c r="H61" s="143">
        <f>('dep05'!H61/'dep05'!H60-1)*100</f>
        <v>1.3463930704417315</v>
      </c>
      <c r="I61" s="144">
        <f>('dep05'!I61/'dep05'!I60-1)*100</f>
        <v>4.0170797265524527</v>
      </c>
      <c r="J61" s="145">
        <f>('dep05'!J61/'dep05'!J60-1)*100</f>
        <v>-1.4008735426611407</v>
      </c>
      <c r="K61" s="142">
        <f>('dep05'!K61/'dep05'!K60-1)*100</f>
        <v>1.9411326633262949</v>
      </c>
      <c r="L61" s="143">
        <f>('dep05'!L61/'dep05'!L60-1)*100</f>
        <v>1.9127649268768643E-2</v>
      </c>
      <c r="M61" s="143">
        <f>('dep05'!M61/'dep05'!M60-1)*100</f>
        <v>-1.6994197849140802</v>
      </c>
      <c r="N61" s="143">
        <f>('dep05'!N61/'dep05'!N60-1)*100</f>
        <v>0.60660209424814315</v>
      </c>
      <c r="O61" s="143">
        <f>('dep05'!O61/'dep05'!O60-1)*100</f>
        <v>0.7603837540827163</v>
      </c>
      <c r="P61" s="143">
        <f>('dep05'!P61/'dep05'!P60-1)*100</f>
        <v>0.70305303707716149</v>
      </c>
      <c r="Q61" s="143">
        <f>('dep05'!Q61/'dep05'!Q60-1)*100</f>
        <v>0.3458321693173394</v>
      </c>
      <c r="R61" s="143">
        <f>('dep05'!R61/'dep05'!R60-1)*100</f>
        <v>9.4742468010185377</v>
      </c>
      <c r="S61" s="143">
        <f>('dep05'!S61/'dep05'!S60-1)*100</f>
        <v>7.0154258821425897</v>
      </c>
      <c r="T61" s="142"/>
      <c r="U61" s="234"/>
      <c r="V61" s="95" t="str">
        <f t="shared" si="4"/>
        <v>2013T4</v>
      </c>
      <c r="W61" s="92">
        <f>'dep05'!B61-'dep05'!B60</f>
        <v>329.47416029623855</v>
      </c>
      <c r="X61" s="108"/>
      <c r="Y61" s="100">
        <f>'dep05'!D61-'dep05'!D60</f>
        <v>16.628912144017704</v>
      </c>
      <c r="Z61" s="93">
        <f>'dep05'!E61-'dep05'!E60</f>
        <v>15.288225562238949</v>
      </c>
      <c r="AA61" s="93">
        <f>'dep05'!F61-'dep05'!F60</f>
        <v>-13.403752222910725</v>
      </c>
      <c r="AB61" s="93">
        <f>'dep05'!G61-'dep05'!G60</f>
        <v>-8.5341778870301255</v>
      </c>
      <c r="AC61" s="93">
        <f>'dep05'!H61-'dep05'!H60</f>
        <v>0.5181182482596185</v>
      </c>
      <c r="AD61" s="94">
        <f>'dep05'!I61-'dep05'!I60</f>
        <v>22.76049844345971</v>
      </c>
      <c r="AE61" s="102">
        <f>'dep05'!J61-'dep05'!J60</f>
        <v>-58.278926035570294</v>
      </c>
      <c r="AF61" s="100">
        <f>'dep05'!K61-'dep05'!K60</f>
        <v>404.8426412701192</v>
      </c>
      <c r="AG61" s="93">
        <f>'dep05'!L61-'dep05'!L60</f>
        <v>1.2902393689810197</v>
      </c>
      <c r="AH61" s="93">
        <f>'dep05'!M61-'dep05'!M60</f>
        <v>-50.990325891040811</v>
      </c>
      <c r="AI61" s="93">
        <f>'dep05'!N61-'dep05'!N60</f>
        <v>25.676506683947082</v>
      </c>
      <c r="AJ61" s="93">
        <f>'dep05'!O61-'dep05'!O60</f>
        <v>2.3984019931128842</v>
      </c>
      <c r="AK61" s="93">
        <f>'dep05'!P61-'dep05'!P60</f>
        <v>6.7541031930721829</v>
      </c>
      <c r="AL61" s="93">
        <f>'dep05'!Q61-'dep05'!Q60</f>
        <v>1.7361931271581739</v>
      </c>
      <c r="AM61" s="93">
        <f>'dep05'!R61-'dep05'!R60</f>
        <v>232.15404024350028</v>
      </c>
      <c r="AN61" s="93">
        <f>'dep05'!S61-'dep05'!S60</f>
        <v>185.82348255138822</v>
      </c>
      <c r="AO61" s="100"/>
      <c r="AP61" s="234"/>
      <c r="AQ61" s="95" t="str">
        <f t="shared" si="5"/>
        <v>2013T4</v>
      </c>
      <c r="AR61" s="140">
        <f>('dep05'!B61/'dep05'!B57-1)*100</f>
        <v>0.59233644020646459</v>
      </c>
      <c r="AS61" s="141"/>
      <c r="AT61" s="142">
        <f>('dep05'!D61/'dep05'!D57-1)*100</f>
        <v>-0.65083838319678344</v>
      </c>
      <c r="AU61" s="143">
        <f>('dep05'!E61/'dep05'!E57-1)*100</f>
        <v>2.3657998148240322</v>
      </c>
      <c r="AV61" s="143">
        <f>('dep05'!F61/'dep05'!F57-1)*100</f>
        <v>-3.8363802367250011</v>
      </c>
      <c r="AW61" s="143">
        <f>('dep05'!G61/'dep05'!G57-1)*100</f>
        <v>-12.977901485570619</v>
      </c>
      <c r="AX61" s="143">
        <f>('dep05'!H61/'dep05'!H57-1)*100</f>
        <v>-9.2860743489291409</v>
      </c>
      <c r="AY61" s="144">
        <f>('dep05'!I61/'dep05'!I57-1)*100</f>
        <v>3.5927463045565711</v>
      </c>
      <c r="AZ61" s="145">
        <f>('dep05'!J61/'dep05'!J57-1)*100</f>
        <v>-4.1768721215512894</v>
      </c>
      <c r="BA61" s="142">
        <f>('dep05'!K61/'dep05'!K57-1)*100</f>
        <v>0.39597747615569556</v>
      </c>
      <c r="BB61" s="143">
        <f>('dep05'!L61/'dep05'!L57-1)*100</f>
        <v>-0.16445223496757144</v>
      </c>
      <c r="BC61" s="143">
        <f>('dep05'!M61/'dep05'!M57-1)*100</f>
        <v>-0.18154902108526993</v>
      </c>
      <c r="BD61" s="143">
        <f>('dep05'!N61/'dep05'!N57-1)*100</f>
        <v>-2.9503081584886459</v>
      </c>
      <c r="BE61" s="143">
        <f>('dep05'!O61/'dep05'!O57-1)*100</f>
        <v>-1.5498509455442622</v>
      </c>
      <c r="BF61" s="143">
        <f>('dep05'!P61/'dep05'!P57-1)*100</f>
        <v>0.72602379478390322</v>
      </c>
      <c r="BG61" s="143">
        <f>('dep05'!Q61/'dep05'!Q57-1)*100</f>
        <v>0.36160834172160872</v>
      </c>
      <c r="BH61" s="143">
        <f>('dep05'!R61/'dep05'!R57-1)*100</f>
        <v>10.565761064673707</v>
      </c>
      <c r="BI61" s="143">
        <f>('dep05'!S61/'dep05'!S57-1)*100</f>
        <v>-1.0588876296397487</v>
      </c>
      <c r="BJ61" s="142">
        <f>('dep05'!T61/'dep05'!T57-1)*100</f>
        <v>0.92649311249886068</v>
      </c>
      <c r="BK61" s="234"/>
      <c r="BL61" s="95" t="str">
        <f t="shared" si="2"/>
        <v>2013T4</v>
      </c>
      <c r="BM61" s="92">
        <f>'dep05'!B61-'dep05'!B57</f>
        <v>289.13475213549827</v>
      </c>
      <c r="BN61" s="108">
        <f>'dep05'!C61-'dep05'!C57</f>
        <v>212.82404553843867</v>
      </c>
      <c r="BO61" s="100">
        <f>'dep05'!D61-'dep05'!D57</f>
        <v>-14.123648509675149</v>
      </c>
      <c r="BP61" s="93">
        <f>'dep05'!E61-'dep05'!E57</f>
        <v>17.278640868880871</v>
      </c>
      <c r="BQ61" s="93">
        <f>'dep05'!F61-'dep05'!F57</f>
        <v>-25.004963123553125</v>
      </c>
      <c r="BR61" s="93">
        <f>'dep05'!G61-'dep05'!G57</f>
        <v>-22.844660111652587</v>
      </c>
      <c r="BS61" s="93">
        <f>'dep05'!H61-'dep05'!H57</f>
        <v>-3.9923031601443384</v>
      </c>
      <c r="BT61" s="94">
        <f>'dep05'!I61-'dep05'!I57</f>
        <v>20.439637016793654</v>
      </c>
      <c r="BU61" s="102">
        <f>'dep05'!J61-'dep05'!J57</f>
        <v>-178.79958656587496</v>
      </c>
      <c r="BV61" s="100">
        <f>'dep05'!K61-'dep05'!K57</f>
        <v>83.856099487278698</v>
      </c>
      <c r="BW61" s="93">
        <f>'dep05'!L61-'dep05'!L57</f>
        <v>-11.113384157437395</v>
      </c>
      <c r="BX61" s="93">
        <f>'dep05'!M61-'dep05'!M57</f>
        <v>-5.3644633720869024</v>
      </c>
      <c r="BY61" s="93">
        <f>'dep05'!N61-'dep05'!N57</f>
        <v>-129.45884637785275</v>
      </c>
      <c r="BZ61" s="93">
        <f>'dep05'!O61-'dep05'!O57</f>
        <v>-5.0032535762509269</v>
      </c>
      <c r="CA61" s="93">
        <f>'dep05'!P61-'dep05'!P57</f>
        <v>6.9731884905988863</v>
      </c>
      <c r="CB61" s="93">
        <f>'dep05'!Q61-'dep05'!Q57</f>
        <v>1.81510941986744</v>
      </c>
      <c r="CC61" s="93">
        <f>'dep05'!R61-'dep05'!R57</f>
        <v>256.34428753719885</v>
      </c>
      <c r="CD61" s="93">
        <f>'dep05'!S61-'dep05'!S57</f>
        <v>-30.336538476756687</v>
      </c>
      <c r="CE61" s="100">
        <f>'dep05'!T61-'dep05'!T57</f>
        <v>185.37784218532033</v>
      </c>
      <c r="CF61" s="234"/>
      <c r="CG61" s="95" t="str">
        <f t="shared" si="3"/>
        <v>2013T4</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tr">
        <f>Paca!A62</f>
        <v>2014T1</v>
      </c>
      <c r="B62" s="134">
        <f>('dep05'!B62/'dep05'!B61-1)*100</f>
        <v>0.2616702087689271</v>
      </c>
      <c r="C62" s="135"/>
      <c r="D62" s="136">
        <f>('dep05'!D62/'dep05'!D61-1)*100</f>
        <v>-1.4062519391446759</v>
      </c>
      <c r="E62" s="137">
        <f>('dep05'!E62/'dep05'!E61-1)*100</f>
        <v>-2.3412440075420982</v>
      </c>
      <c r="F62" s="137">
        <f>('dep05'!F62/'dep05'!F61-1)*100</f>
        <v>-1.3220210352164474</v>
      </c>
      <c r="G62" s="137">
        <f>('dep05'!G62/'dep05'!G61-1)*100</f>
        <v>-1.4979997940769096</v>
      </c>
      <c r="H62" s="137">
        <f>('dep05'!H62/'dep05'!H61-1)*100</f>
        <v>6.9445721371169888</v>
      </c>
      <c r="I62" s="138">
        <f>('dep05'!I62/'dep05'!I61-1)*100</f>
        <v>-0.83850292005014371</v>
      </c>
      <c r="J62" s="139">
        <f>('dep05'!J62/'dep05'!J61-1)*100</f>
        <v>0.67658064601883172</v>
      </c>
      <c r="K62" s="136">
        <f>('dep05'!K62/'dep05'!K61-1)*100</f>
        <v>-0.60551964327310026</v>
      </c>
      <c r="L62" s="137">
        <f>('dep05'!L62/'dep05'!L61-1)*100</f>
        <v>-0.97434705489793938</v>
      </c>
      <c r="M62" s="137">
        <f>('dep05'!M62/'dep05'!M61-1)*100</f>
        <v>0.30492971452136253</v>
      </c>
      <c r="N62" s="137">
        <f>('dep05'!N62/'dep05'!N61-1)*100</f>
        <v>-4.6627516308737409</v>
      </c>
      <c r="O62" s="137">
        <f>('dep05'!O62/'dep05'!O61-1)*100</f>
        <v>-1.455870425143968</v>
      </c>
      <c r="P62" s="137">
        <f>('dep05'!P62/'dep05'!P61-1)*100</f>
        <v>4.810506803169412</v>
      </c>
      <c r="Q62" s="137">
        <f>('dep05'!Q62/'dep05'!Q61-1)*100</f>
        <v>-0.37145802103157877</v>
      </c>
      <c r="R62" s="137">
        <f>('dep05'!R62/'dep05'!R61-1)*100</f>
        <v>1.5500911497830838</v>
      </c>
      <c r="S62" s="137">
        <f>('dep05'!S62/'dep05'!S61-1)*100</f>
        <v>1.585625595214335</v>
      </c>
      <c r="T62" s="136"/>
      <c r="V62" s="69" t="str">
        <f t="shared" si="4"/>
        <v>2014T1</v>
      </c>
      <c r="W62" s="74">
        <f>'dep05'!B62-'dep05'!B61</f>
        <v>128.48458308682166</v>
      </c>
      <c r="X62" s="106"/>
      <c r="Y62" s="101">
        <f>'dep05'!D62-'dep05'!D61</f>
        <v>-30.318037390819882</v>
      </c>
      <c r="Z62" s="75">
        <f>'dep05'!E62-'dep05'!E61</f>
        <v>-17.503832446792558</v>
      </c>
      <c r="AA62" s="75">
        <f>'dep05'!F62-'dep05'!F61</f>
        <v>-8.2861681353562062</v>
      </c>
      <c r="AB62" s="75">
        <f>'dep05'!G62-'dep05'!G61</f>
        <v>-2.2946768455283575</v>
      </c>
      <c r="AC62" s="75">
        <f>'dep05'!H62-'dep05'!H61</f>
        <v>2.7083875640086106</v>
      </c>
      <c r="AD62" s="76">
        <f>'dep05'!I62-'dep05'!I61</f>
        <v>-4.9417475271515059</v>
      </c>
      <c r="AE62" s="103">
        <f>'dep05'!J62-'dep05'!J61</f>
        <v>27.752700221104533</v>
      </c>
      <c r="AF62" s="101">
        <f>'dep05'!K62-'dep05'!K61</f>
        <v>-128.73858257562824</v>
      </c>
      <c r="AG62" s="75">
        <f>'dep05'!L62-'dep05'!L61</f>
        <v>-65.736326148617081</v>
      </c>
      <c r="AH62" s="75">
        <f>'dep05'!M62-'dep05'!M61</f>
        <v>8.9937942077253865</v>
      </c>
      <c r="AI62" s="75">
        <f>'dep05'!N62-'dep05'!N61</f>
        <v>-198.56412932804824</v>
      </c>
      <c r="AJ62" s="75">
        <f>'dep05'!O62-'dep05'!O61</f>
        <v>-4.6270232701489249</v>
      </c>
      <c r="AK62" s="75">
        <f>'dep05'!P62-'dep05'!P61</f>
        <v>46.5385741920702</v>
      </c>
      <c r="AL62" s="75">
        <f>'dep05'!Q62-'dep05'!Q61</f>
        <v>-1.8712927000061086</v>
      </c>
      <c r="AM62" s="75">
        <f>'dep05'!R62-'dep05'!R61</f>
        <v>41.581557742865698</v>
      </c>
      <c r="AN62" s="75">
        <f>'dep05'!S62-'dep05'!S61</f>
        <v>44.946262728534293</v>
      </c>
      <c r="AO62" s="101"/>
      <c r="AQ62" s="69" t="str">
        <f t="shared" si="5"/>
        <v>2014T1</v>
      </c>
      <c r="AR62" s="134">
        <f>('dep05'!B62/'dep05'!B58-1)*100</f>
        <v>0.39234289343101914</v>
      </c>
      <c r="AS62" s="135"/>
      <c r="AT62" s="136">
        <f>('dep05'!D62/'dep05'!D58-1)*100</f>
        <v>-2.8278398124205295</v>
      </c>
      <c r="AU62" s="137">
        <f>('dep05'!E62/'dep05'!E58-1)*100</f>
        <v>-2.4651211297291864</v>
      </c>
      <c r="AV62" s="137">
        <f>('dep05'!F62/'dep05'!F58-1)*100</f>
        <v>-5.7651139859983491</v>
      </c>
      <c r="AW62" s="137">
        <f>('dep05'!G62/'dep05'!G58-1)*100</f>
        <v>-11.595210276396417</v>
      </c>
      <c r="AX62" s="137">
        <f>('dep05'!H62/'dep05'!H58-1)*100</f>
        <v>11.511889860097057</v>
      </c>
      <c r="AY62" s="138">
        <f>('dep05'!I62/'dep05'!I58-1)*100</f>
        <v>1.7263636241769298</v>
      </c>
      <c r="AZ62" s="139">
        <f>('dep05'!J62/'dep05'!J58-1)*100</f>
        <v>-0.46853429812186986</v>
      </c>
      <c r="BA62" s="136">
        <f>('dep05'!K62/'dep05'!K58-1)*100</f>
        <v>-1.1497144645459145</v>
      </c>
      <c r="BB62" s="137">
        <f>('dep05'!L62/'dep05'!L58-1)*100</f>
        <v>-0.67174685675557289</v>
      </c>
      <c r="BC62" s="137">
        <f>('dep05'!M62/'dep05'!M58-1)*100</f>
        <v>-0.48462294421081076</v>
      </c>
      <c r="BD62" s="137">
        <f>('dep05'!N62/'dep05'!N58-1)*100</f>
        <v>-7.7356631619701632</v>
      </c>
      <c r="BE62" s="137">
        <f>('dep05'!O62/'dep05'!O58-1)*100</f>
        <v>-0.94434279064341542</v>
      </c>
      <c r="BF62" s="137">
        <f>('dep05'!P62/'dep05'!P58-1)*100</f>
        <v>5.6168208661296237</v>
      </c>
      <c r="BG62" s="137">
        <f>('dep05'!Q62/'dep05'!Q58-1)*100</f>
        <v>-1.2727511184865925</v>
      </c>
      <c r="BH62" s="137">
        <f>('dep05'!R62/'dep05'!R58-1)*100</f>
        <v>6.0388698225939175</v>
      </c>
      <c r="BI62" s="137">
        <f>('dep05'!S62/'dep05'!S58-1)*100</f>
        <v>-1.5522753788932087</v>
      </c>
      <c r="BJ62" s="136">
        <f>('dep05'!T62/'dep05'!T58-1)*100</f>
        <v>1.6432322198514315</v>
      </c>
      <c r="BL62" s="69" t="str">
        <f t="shared" si="2"/>
        <v>2014T1</v>
      </c>
      <c r="BM62" s="74">
        <f>'dep05'!B62-'dep05'!B58</f>
        <v>192.39637039125228</v>
      </c>
      <c r="BN62" s="106">
        <f>'dep05'!C62-'dep05'!C58</f>
        <v>189.93944944072723</v>
      </c>
      <c r="BO62" s="101">
        <f>'dep05'!D62-'dep05'!D58</f>
        <v>-61.858626633870244</v>
      </c>
      <c r="BP62" s="75">
        <f>'dep05'!E62-'dep05'!E58</f>
        <v>-18.453381985909004</v>
      </c>
      <c r="BQ62" s="75">
        <f>'dep05'!F62-'dep05'!F58</f>
        <v>-37.838316962555155</v>
      </c>
      <c r="BR62" s="75">
        <f>'dep05'!G62-'dep05'!G58</f>
        <v>-19.790540828555123</v>
      </c>
      <c r="BS62" s="75">
        <f>'dep05'!H62-'dep05'!H58</f>
        <v>4.3057569818144401</v>
      </c>
      <c r="BT62" s="76">
        <f>'dep05'!I62-'dep05'!I58</f>
        <v>9.9178561613343845</v>
      </c>
      <c r="BU62" s="103">
        <f>'dep05'!J62-'dep05'!J58</f>
        <v>-19.439948923396514</v>
      </c>
      <c r="BV62" s="101">
        <f>'dep05'!K62-'dep05'!K58</f>
        <v>-245.78468682557286</v>
      </c>
      <c r="BW62" s="75">
        <f>'dep05'!L62-'dep05'!L58</f>
        <v>-45.182713752336895</v>
      </c>
      <c r="BX62" s="75">
        <f>'dep05'!M62-'dep05'!M58</f>
        <v>-14.407189071589528</v>
      </c>
      <c r="BY62" s="75">
        <f>'dep05'!N62-'dep05'!N58</f>
        <v>-340.39628567165209</v>
      </c>
      <c r="BZ62" s="75">
        <f>'dep05'!O62-'dep05'!O58</f>
        <v>-2.9857958018501449</v>
      </c>
      <c r="CA62" s="75">
        <f>'dep05'!P62-'dep05'!P58</f>
        <v>53.924303459826092</v>
      </c>
      <c r="CB62" s="75">
        <f>'dep05'!Q62-'dep05'!Q58</f>
        <v>-6.4702671049372498</v>
      </c>
      <c r="CC62" s="75">
        <f>'dep05'!R62-'dep05'!R58</f>
        <v>155.13665151844816</v>
      </c>
      <c r="CD62" s="75">
        <f>'dep05'!S62-'dep05'!S58</f>
        <v>-45.403390401481374</v>
      </c>
      <c r="CE62" s="101">
        <f>'dep05'!T62-'dep05'!T58</f>
        <v>329.54018333336353</v>
      </c>
      <c r="CG62" s="69" t="str">
        <f t="shared" si="3"/>
        <v>2014T1</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tr">
        <f>Paca!A63</f>
        <v>2014T2</v>
      </c>
      <c r="B63" s="134">
        <f>('dep05'!B63/'dep05'!B62-1)*100</f>
        <v>-1.3102390173867828</v>
      </c>
      <c r="C63" s="135"/>
      <c r="D63" s="136">
        <f>('dep05'!D63/'dep05'!D62-1)*100</f>
        <v>-1.8619806951569728E-2</v>
      </c>
      <c r="E63" s="137">
        <f>('dep05'!E63/'dep05'!E62-1)*100</f>
        <v>-0.23194500997182343</v>
      </c>
      <c r="F63" s="137">
        <f>('dep05'!F63/'dep05'!F62-1)*100</f>
        <v>-3.8981271288129893E-2</v>
      </c>
      <c r="G63" s="137">
        <f>('dep05'!G63/'dep05'!G62-1)*100</f>
        <v>2.3710787267733346</v>
      </c>
      <c r="H63" s="137">
        <f>('dep05'!H63/'dep05'!H62-1)*100</f>
        <v>-4.9704727484239042</v>
      </c>
      <c r="I63" s="138">
        <f>('dep05'!I63/'dep05'!I62-1)*100</f>
        <v>5.8575311301822808E-3</v>
      </c>
      <c r="J63" s="139">
        <f>('dep05'!J63/'dep05'!J62-1)*100</f>
        <v>-3.1744822899413161</v>
      </c>
      <c r="K63" s="136">
        <f>('dep05'!K63/'dep05'!K62-1)*100</f>
        <v>-1.7482820489358342</v>
      </c>
      <c r="L63" s="137">
        <f>('dep05'!L63/'dep05'!L62-1)*100</f>
        <v>0.27074925135264216</v>
      </c>
      <c r="M63" s="137">
        <f>('dep05'!M63/'dep05'!M62-1)*100</f>
        <v>0.64721875309863286</v>
      </c>
      <c r="N63" s="137">
        <f>('dep05'!N63/'dep05'!N62-1)*100</f>
        <v>-0.58416210007977698</v>
      </c>
      <c r="O63" s="137">
        <f>('dep05'!O63/'dep05'!O62-1)*100</f>
        <v>0.95450531200345079</v>
      </c>
      <c r="P63" s="137">
        <f>('dep05'!P63/'dep05'!P62-1)*100</f>
        <v>1.4990874866923409</v>
      </c>
      <c r="Q63" s="137">
        <f>('dep05'!Q63/'dep05'!Q62-1)*100</f>
        <v>-0.77697369103247871</v>
      </c>
      <c r="R63" s="137">
        <f>('dep05'!R63/'dep05'!R62-1)*100</f>
        <v>-2.2487841910210804</v>
      </c>
      <c r="S63" s="137">
        <f>('dep05'!S63/'dep05'!S62-1)*100</f>
        <v>-11.668453132948564</v>
      </c>
      <c r="T63" s="136"/>
      <c r="V63" s="69" t="str">
        <f t="shared" si="4"/>
        <v>2014T2</v>
      </c>
      <c r="W63" s="74">
        <f>'dep05'!B63-'dep05'!B62</f>
        <v>-645.03339812647027</v>
      </c>
      <c r="X63" s="106"/>
      <c r="Y63" s="101">
        <f>'dep05'!D63-'dep05'!D62</f>
        <v>-0.39578788880589855</v>
      </c>
      <c r="Z63" s="75">
        <f>'dep05'!E63-'dep05'!E62</f>
        <v>-1.6934902088854642</v>
      </c>
      <c r="AA63" s="75">
        <f>'dep05'!F63-'dep05'!F62</f>
        <v>-0.24109689681381496</v>
      </c>
      <c r="AB63" s="75">
        <f>'dep05'!G63-'dep05'!G62</f>
        <v>3.5776743168035239</v>
      </c>
      <c r="AC63" s="75">
        <f>'dep05'!H63-'dep05'!H62</f>
        <v>-2.0731072087632256</v>
      </c>
      <c r="AD63" s="76">
        <f>'dep05'!I63-'dep05'!I62</f>
        <v>3.4232108853757381E-2</v>
      </c>
      <c r="AE63" s="103">
        <f>'dep05'!J63-'dep05'!J62</f>
        <v>-131.09527519270978</v>
      </c>
      <c r="AF63" s="101">
        <f>'dep05'!K63-'dep05'!K62</f>
        <v>-369.44879353516444</v>
      </c>
      <c r="AG63" s="75">
        <f>'dep05'!L63-'dep05'!L62</f>
        <v>18.08867396759797</v>
      </c>
      <c r="AH63" s="75">
        <f>'dep05'!M63-'dep05'!M62</f>
        <v>19.147698003333062</v>
      </c>
      <c r="AI63" s="75">
        <f>'dep05'!N63-'dep05'!N62</f>
        <v>-23.716713275531674</v>
      </c>
      <c r="AJ63" s="75">
        <f>'dep05'!O63-'dep05'!O62</f>
        <v>2.9894277892782952</v>
      </c>
      <c r="AK63" s="75">
        <f>'dep05'!P63-'dep05'!P62</f>
        <v>15.200365833982914</v>
      </c>
      <c r="AL63" s="75">
        <f>'dep05'!Q63-'dep05'!Q62</f>
        <v>-3.8996180404200231</v>
      </c>
      <c r="AM63" s="75">
        <f>'dep05'!R63-'dep05'!R62</f>
        <v>-61.259241532967735</v>
      </c>
      <c r="AN63" s="75">
        <f>'dep05'!S63-'dep05'!S62</f>
        <v>-335.9993862804422</v>
      </c>
      <c r="AO63" s="101"/>
      <c r="AQ63" s="69" t="str">
        <f t="shared" si="5"/>
        <v>2014T2</v>
      </c>
      <c r="AR63" s="134">
        <f>('dep05'!B63/'dep05'!B59-1)*100</f>
        <v>0.52467733008272344</v>
      </c>
      <c r="AS63" s="135"/>
      <c r="AT63" s="136">
        <f>('dep05'!D63/'dep05'!D59-1)*100</f>
        <v>-2.2267414416506037</v>
      </c>
      <c r="AU63" s="137">
        <f>('dep05'!E63/'dep05'!E59-1)*100</f>
        <v>-1.8438075160543299</v>
      </c>
      <c r="AV63" s="137">
        <f>('dep05'!F63/'dep05'!F59-1)*100</f>
        <v>-5.4646434009905542</v>
      </c>
      <c r="AW63" s="137">
        <f>('dep05'!G63/'dep05'!G59-1)*100</f>
        <v>-5.5340006305851119</v>
      </c>
      <c r="AX63" s="137">
        <f>('dep05'!H63/'dep05'!H59-1)*100</f>
        <v>4.6198087427834489</v>
      </c>
      <c r="AY63" s="138">
        <f>('dep05'!I63/'dep05'!I59-1)*100</f>
        <v>1.4439440079531352</v>
      </c>
      <c r="AZ63" s="139">
        <f>('dep05'!J63/'dep05'!J59-1)*100</f>
        <v>-3.4209257780576707</v>
      </c>
      <c r="BA63" s="136">
        <f>('dep05'!K63/'dep05'!K59-1)*100</f>
        <v>0.34540739073687377</v>
      </c>
      <c r="BB63" s="137">
        <f>('dep05'!L63/'dep05'!L59-1)*100</f>
        <v>0.46036636093751415</v>
      </c>
      <c r="BC63" s="137">
        <f>('dep05'!M63/'dep05'!M59-1)*100</f>
        <v>1.7258045660508925</v>
      </c>
      <c r="BD63" s="137">
        <f>('dep05'!N63/'dep05'!N59-1)*100</f>
        <v>-2.5766316433584957</v>
      </c>
      <c r="BE63" s="137">
        <f>('dep05'!O63/'dep05'!O59-1)*100</f>
        <v>-1.3158439054611004</v>
      </c>
      <c r="BF63" s="137">
        <f>('dep05'!P63/'dep05'!P59-1)*100</f>
        <v>7.6489944955338895</v>
      </c>
      <c r="BG63" s="137">
        <f>('dep05'!Q63/'dep05'!Q59-1)*100</f>
        <v>0.90035819494380664</v>
      </c>
      <c r="BH63" s="137">
        <f>('dep05'!R63/'dep05'!R59-1)*100</f>
        <v>7.911856277578555</v>
      </c>
      <c r="BI63" s="137">
        <f>('dep05'!S63/'dep05'!S59-1)*100</f>
        <v>-6.3196015405304955</v>
      </c>
      <c r="BJ63" s="136">
        <f>('dep05'!T63/'dep05'!T59-1)*100</f>
        <v>-0.37423471060092917</v>
      </c>
      <c r="BL63" s="69" t="str">
        <f t="shared" si="2"/>
        <v>2014T2</v>
      </c>
      <c r="BM63" s="74">
        <f>'dep05'!B63-'dep05'!B59</f>
        <v>253.5848962837772</v>
      </c>
      <c r="BN63" s="106">
        <f>'dep05'!C63-'dep05'!C59</f>
        <v>447.54511539412647</v>
      </c>
      <c r="BO63" s="101">
        <f>'dep05'!D63-'dep05'!D59</f>
        <v>-48.401203064919173</v>
      </c>
      <c r="BP63" s="75">
        <f>'dep05'!E63-'dep05'!E59</f>
        <v>-13.683179979989291</v>
      </c>
      <c r="BQ63" s="75">
        <f>'dep05'!F63-'dep05'!F59</f>
        <v>-35.738297170600731</v>
      </c>
      <c r="BR63" s="75">
        <f>'dep05'!G63-'dep05'!G59</f>
        <v>-9.0489000198258793</v>
      </c>
      <c r="BS63" s="75">
        <f>'dep05'!H63-'dep05'!H59</f>
        <v>1.7502202655990189</v>
      </c>
      <c r="BT63" s="76">
        <f>'dep05'!I63-'dep05'!I59</f>
        <v>8.3189538398983132</v>
      </c>
      <c r="BU63" s="103">
        <f>'dep05'!J63-'dep05'!J59</f>
        <v>-141.633038513256</v>
      </c>
      <c r="BV63" s="101">
        <f>'dep05'!K63-'dep05'!K59</f>
        <v>71.468889287843922</v>
      </c>
      <c r="BW63" s="75">
        <f>'dep05'!L63-'dep05'!L59</f>
        <v>30.698881416559743</v>
      </c>
      <c r="BX63" s="75">
        <f>'dep05'!M63-'dep05'!M59</f>
        <v>50.515858173763718</v>
      </c>
      <c r="BY63" s="75">
        <f>'dep05'!N63-'dep05'!N59</f>
        <v>-106.74951204325589</v>
      </c>
      <c r="BZ63" s="75">
        <f>'dep05'!O63-'dep05'!O59</f>
        <v>-4.2159200311505174</v>
      </c>
      <c r="CA63" s="75">
        <f>'dep05'!P63-'dep05'!P59</f>
        <v>73.127978796408911</v>
      </c>
      <c r="CB63" s="75">
        <f>'dep05'!Q63-'dep05'!Q59</f>
        <v>4.4437625041826436</v>
      </c>
      <c r="CC63" s="75">
        <f>'dep05'!R63-'dep05'!R59</f>
        <v>195.23390002100405</v>
      </c>
      <c r="CD63" s="75">
        <f>'dep05'!S63-'dep05'!S59</f>
        <v>-171.58605954966743</v>
      </c>
      <c r="CE63" s="101">
        <f>'dep05'!T63-'dep05'!T59</f>
        <v>-75.394866820024617</v>
      </c>
      <c r="CG63" s="69" t="str">
        <f t="shared" si="3"/>
        <v>2014T2</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tr">
        <f>Paca!A64</f>
        <v>2014T3</v>
      </c>
      <c r="B64" s="134">
        <f>('dep05'!B64/'dep05'!B63-1)*100</f>
        <v>-4.1538361835458115E-2</v>
      </c>
      <c r="C64" s="135"/>
      <c r="D64" s="136">
        <f>('dep05'!D64/'dep05'!D63-1)*100</f>
        <v>0.79445263631612306</v>
      </c>
      <c r="E64" s="137">
        <f>('dep05'!E64/'dep05'!E63-1)*100</f>
        <v>1.0749201251540663</v>
      </c>
      <c r="F64" s="137">
        <f>('dep05'!F64/'dep05'!F63-1)*100</f>
        <v>0.75100787369686284</v>
      </c>
      <c r="G64" s="137">
        <f>('dep05'!G64/'dep05'!G63-1)*100</f>
        <v>0.27802149489748462</v>
      </c>
      <c r="H64" s="137">
        <f>('dep05'!H64/'dep05'!H63-1)*100</f>
        <v>6.8456348300881764</v>
      </c>
      <c r="I64" s="138">
        <f>('dep05'!I64/'dep05'!I63-1)*100</f>
        <v>0.21696316748074373</v>
      </c>
      <c r="J64" s="139">
        <f>('dep05'!J64/'dep05'!J63-1)*100</f>
        <v>1.0166268039921267</v>
      </c>
      <c r="K64" s="136">
        <f>('dep05'!K64/'dep05'!K63-1)*100</f>
        <v>-0.146482558670602</v>
      </c>
      <c r="L64" s="137">
        <f>('dep05'!L64/'dep05'!L63-1)*100</f>
        <v>-0.75839899437418756</v>
      </c>
      <c r="M64" s="137">
        <f>('dep05'!M64/'dep05'!M63-1)*100</f>
        <v>0.46336691149464482</v>
      </c>
      <c r="N64" s="137">
        <f>('dep05'!N64/'dep05'!N63-1)*100</f>
        <v>-1.8598764043071925</v>
      </c>
      <c r="O64" s="137">
        <f>('dep05'!O64/'dep05'!O63-1)*100</f>
        <v>-1.8090615768048379</v>
      </c>
      <c r="P64" s="137">
        <f>('dep05'!P64/'dep05'!P63-1)*100</f>
        <v>1.7149758118223835</v>
      </c>
      <c r="Q64" s="137">
        <f>('dep05'!Q64/'dep05'!Q63-1)*100</f>
        <v>1.6364104657483836</v>
      </c>
      <c r="R64" s="137">
        <f>('dep05'!R64/'dep05'!R63-1)*100</f>
        <v>0.34625727288655206</v>
      </c>
      <c r="S64" s="137">
        <f>('dep05'!S64/'dep05'!S63-1)*100</f>
        <v>2.0586902257008433</v>
      </c>
      <c r="T64" s="136"/>
      <c r="V64" s="69" t="str">
        <f t="shared" si="4"/>
        <v>2014T3</v>
      </c>
      <c r="W64" s="74">
        <f>'dep05'!B64-'dep05'!B63</f>
        <v>-20.181485769389838</v>
      </c>
      <c r="X64" s="106"/>
      <c r="Y64" s="101">
        <f>'dep05'!D64-'dep05'!D63</f>
        <v>16.88396584140628</v>
      </c>
      <c r="Z64" s="75">
        <f>'dep05'!E64-'dep05'!E63</f>
        <v>7.8300647975235051</v>
      </c>
      <c r="AA64" s="75">
        <f>'dep05'!F64-'dep05'!F63</f>
        <v>4.6431293836986924</v>
      </c>
      <c r="AB64" s="75">
        <f>'dep05'!G64-'dep05'!G63</f>
        <v>0.42944789966981034</v>
      </c>
      <c r="AC64" s="75">
        <f>'dep05'!H64-'dep05'!H63</f>
        <v>2.7132909244142382</v>
      </c>
      <c r="AD64" s="76">
        <f>'dep05'!I64-'dep05'!I63</f>
        <v>1.2680328360987687</v>
      </c>
      <c r="AE64" s="103">
        <f>'dep05'!J64-'dep05'!J63</f>
        <v>40.650464709381595</v>
      </c>
      <c r="AF64" s="101">
        <f>'dep05'!K64-'dep05'!K63</f>
        <v>-30.413669661884342</v>
      </c>
      <c r="AG64" s="75">
        <f>'dep05'!L64-'dep05'!L63</f>
        <v>-50.805587199969523</v>
      </c>
      <c r="AH64" s="75">
        <f>'dep05'!M64-'dep05'!M63</f>
        <v>13.797241724878404</v>
      </c>
      <c r="AI64" s="75">
        <f>'dep05'!N64-'dep05'!N63</f>
        <v>-75.069027231837026</v>
      </c>
      <c r="AJ64" s="75">
        <f>'dep05'!O64-'dep05'!O63</f>
        <v>-5.7199044274698849</v>
      </c>
      <c r="AK64" s="75">
        <f>'dep05'!P64-'dep05'!P63</f>
        <v>17.650101138670379</v>
      </c>
      <c r="AL64" s="75">
        <f>'dep05'!Q64-'dep05'!Q63</f>
        <v>8.1493031694065508</v>
      </c>
      <c r="AM64" s="75">
        <f>'dep05'!R64-'dep05'!R63</f>
        <v>9.2202969421769012</v>
      </c>
      <c r="AN64" s="75">
        <f>'dep05'!S64-'dep05'!S63</f>
        <v>52.363906222259629</v>
      </c>
      <c r="AO64" s="101"/>
      <c r="AQ64" s="69" t="str">
        <f t="shared" si="5"/>
        <v>2014T3</v>
      </c>
      <c r="AR64" s="134">
        <f>('dep05'!B64/'dep05'!B60-1)*100</f>
        <v>-0.42494685438886348</v>
      </c>
      <c r="AS64" s="135"/>
      <c r="AT64" s="136">
        <f>('dep05'!D64/'dep05'!D60-1)*100</f>
        <v>0.13083858677647164</v>
      </c>
      <c r="AU64" s="137">
        <f>('dep05'!E64/'dep05'!E60-1)*100</f>
        <v>0.53540166036765147</v>
      </c>
      <c r="AV64" s="137">
        <f>('dep05'!F64/'dep05'!F60-1)*100</f>
        <v>-2.7004556472313257</v>
      </c>
      <c r="AW64" s="137">
        <f>('dep05'!G64/'dep05'!G60-1)*100</f>
        <v>-4.2183176662081046</v>
      </c>
      <c r="AX64" s="137">
        <f>('dep05'!H64/'dep05'!H60-1)*100</f>
        <v>10.048061428887124</v>
      </c>
      <c r="AY64" s="138">
        <f>('dep05'!I64/'dep05'!I60-1)*100</f>
        <v>3.3747347562781638</v>
      </c>
      <c r="AZ64" s="139">
        <f>('dep05'!J64/'dep05'!J60-1)*100</f>
        <v>-2.9078285360723322</v>
      </c>
      <c r="BA64" s="136">
        <f>('dep05'!K64/'dep05'!K60-1)*100</f>
        <v>-0.59339470908346126</v>
      </c>
      <c r="BB64" s="137">
        <f>('dep05'!L64/'dep05'!L60-1)*100</f>
        <v>-1.4404302262132296</v>
      </c>
      <c r="BC64" s="137">
        <f>('dep05'!M64/'dep05'!M60-1)*100</f>
        <v>-0.30167397804718998</v>
      </c>
      <c r="BD64" s="137">
        <f>('dep05'!N64/'dep05'!N60-1)*100</f>
        <v>-6.418226321345788</v>
      </c>
      <c r="BE64" s="137">
        <f>('dep05'!O64/'dep05'!O60-1)*100</f>
        <v>-1.5722207955432999</v>
      </c>
      <c r="BF64" s="137">
        <f>('dep05'!P64/'dep05'!P60-1)*100</f>
        <v>8.9668750288337087</v>
      </c>
      <c r="BG64" s="137">
        <f>('dep05'!Q64/'dep05'!Q60-1)*100</f>
        <v>0.81958396589805194</v>
      </c>
      <c r="BH64" s="137">
        <f>('dep05'!R64/'dep05'!R60-1)*100</f>
        <v>9.0474790230937963</v>
      </c>
      <c r="BI64" s="137">
        <f>('dep05'!S64/'dep05'!S60-1)*100</f>
        <v>-1.9958491733644501</v>
      </c>
      <c r="BJ64" s="136">
        <f>('dep05'!T64/'dep05'!T60-1)*100</f>
        <v>-0.93824910147861651</v>
      </c>
      <c r="BL64" s="69" t="str">
        <f t="shared" si="2"/>
        <v>2014T3</v>
      </c>
      <c r="BM64" s="74">
        <f>'dep05'!B64-'dep05'!B60</f>
        <v>-207.2561405127999</v>
      </c>
      <c r="BN64" s="106">
        <f>'dep05'!C64-'dep05'!C60</f>
        <v>225.88862419255406</v>
      </c>
      <c r="BO64" s="101">
        <f>'dep05'!D64-'dep05'!D60</f>
        <v>2.7990527057982035</v>
      </c>
      <c r="BP64" s="75">
        <f>'dep05'!E64-'dep05'!E60</f>
        <v>3.9209677040844326</v>
      </c>
      <c r="BQ64" s="75">
        <f>'dep05'!F64-'dep05'!F60</f>
        <v>-17.287887871382054</v>
      </c>
      <c r="BR64" s="75">
        <f>'dep05'!G64-'dep05'!G60</f>
        <v>-6.8217325160851487</v>
      </c>
      <c r="BS64" s="75">
        <f>'dep05'!H64-'dep05'!H60</f>
        <v>3.8666895279192417</v>
      </c>
      <c r="BT64" s="76">
        <f>'dep05'!I64-'dep05'!I60</f>
        <v>19.12101586126073</v>
      </c>
      <c r="BU64" s="103">
        <f>'dep05'!J64-'dep05'!J60</f>
        <v>-120.97103629779394</v>
      </c>
      <c r="BV64" s="101">
        <f>'dep05'!K64-'dep05'!K60</f>
        <v>-123.75840450255782</v>
      </c>
      <c r="BW64" s="75">
        <f>'dep05'!L64-'dep05'!L60</f>
        <v>-97.163000012007615</v>
      </c>
      <c r="BX64" s="75">
        <f>'dep05'!M64-'dep05'!M60</f>
        <v>-9.0515919551039588</v>
      </c>
      <c r="BY64" s="75">
        <f>'dep05'!N64-'dep05'!N60</f>
        <v>-271.67336315146986</v>
      </c>
      <c r="BZ64" s="75">
        <f>'dep05'!O64-'dep05'!O60</f>
        <v>-4.9590979152276304</v>
      </c>
      <c r="CA64" s="75">
        <f>'dep05'!P64-'dep05'!P60</f>
        <v>86.143144357795677</v>
      </c>
      <c r="CB64" s="75">
        <f>'dep05'!Q64-'dep05'!Q60</f>
        <v>4.1145855561385929</v>
      </c>
      <c r="CC64" s="75">
        <f>'dep05'!R64-'dep05'!R60</f>
        <v>221.69665339557514</v>
      </c>
      <c r="CD64" s="75">
        <f>'dep05'!S64-'dep05'!S60</f>
        <v>-52.865734778260048</v>
      </c>
      <c r="CE64" s="101">
        <f>'dep05'!T64-'dep05'!T60</f>
        <v>-191.2143766107838</v>
      </c>
      <c r="CG64" s="69" t="str">
        <f t="shared" si="3"/>
        <v>2014T3</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tr">
        <f>Paca!A65</f>
        <v>2014T4</v>
      </c>
      <c r="B65" s="140">
        <f>('dep05'!B65/'dep05'!B64-1)*100</f>
        <v>0.51632346505006144</v>
      </c>
      <c r="C65" s="141"/>
      <c r="D65" s="142">
        <f>('dep05'!D65/'dep05'!D64-1)*100</f>
        <v>4.925609087802485E-3</v>
      </c>
      <c r="E65" s="143">
        <f>('dep05'!E65/'dep05'!E64-1)*100</f>
        <v>-0.69239715654755285</v>
      </c>
      <c r="F65" s="143">
        <f>('dep05'!F65/'dep05'!F64-1)*100</f>
        <v>-0.68815230097080127</v>
      </c>
      <c r="G65" s="143">
        <f>('dep05'!G65/'dep05'!G64-1)*100</f>
        <v>1.4751568805450255</v>
      </c>
      <c r="H65" s="143">
        <f>('dep05'!H65/'dep05'!H64-1)*100</f>
        <v>3.9082988680277486</v>
      </c>
      <c r="I65" s="144">
        <f>('dep05'!I65/'dep05'!I64-1)*100</f>
        <v>0.94752503302675262</v>
      </c>
      <c r="J65" s="145">
        <f>('dep05'!J65/'dep05'!J64-1)*100</f>
        <v>-0.24852376079407268</v>
      </c>
      <c r="K65" s="142">
        <f>('dep05'!K65/'dep05'!K64-1)*100</f>
        <v>1.9134708995628191</v>
      </c>
      <c r="L65" s="143">
        <f>('dep05'!L65/'dep05'!L64-1)*100</f>
        <v>1.5554606650098668</v>
      </c>
      <c r="M65" s="143">
        <f>('dep05'!M65/'dep05'!M64-1)*100</f>
        <v>-1.5443359802552403</v>
      </c>
      <c r="N65" s="143">
        <f>('dep05'!N65/'dep05'!N64-1)*100</f>
        <v>1.9559507239985896</v>
      </c>
      <c r="O65" s="143">
        <f>('dep05'!O65/'dep05'!O64-1)*100</f>
        <v>3.7922956140536757</v>
      </c>
      <c r="P65" s="143">
        <f>('dep05'!P65/'dep05'!P64-1)*100</f>
        <v>1.6630621168908233</v>
      </c>
      <c r="Q65" s="143">
        <f>('dep05'!Q65/'dep05'!Q64-1)*100</f>
        <v>0.43700944361659833</v>
      </c>
      <c r="R65" s="143">
        <f>('dep05'!R65/'dep05'!R64-1)*100</f>
        <v>-0.6604572571561218</v>
      </c>
      <c r="S65" s="143">
        <f>('dep05'!S65/'dep05'!S64-1)*100</f>
        <v>9.5637171916407304</v>
      </c>
      <c r="T65" s="142"/>
      <c r="U65" s="234"/>
      <c r="V65" s="95" t="str">
        <f t="shared" si="4"/>
        <v>2014T4</v>
      </c>
      <c r="W65" s="92">
        <f>'dep05'!B65-'dep05'!B64</f>
        <v>250.75245705920679</v>
      </c>
      <c r="X65" s="108"/>
      <c r="Y65" s="100">
        <f>'dep05'!D65-'dep05'!D64</f>
        <v>0.10551228466010798</v>
      </c>
      <c r="Z65" s="93">
        <f>'dep05'!E65-'dep05'!E64</f>
        <v>-5.0978592964211202</v>
      </c>
      <c r="AA65" s="93">
        <f>'dep05'!F65-'dep05'!F64</f>
        <v>-4.2864746649054268</v>
      </c>
      <c r="AB65" s="93">
        <f>'dep05'!G65-'dep05'!G64</f>
        <v>2.2849467047336987</v>
      </c>
      <c r="AC65" s="93">
        <f>'dep05'!H65-'dep05'!H64</f>
        <v>1.6551112253849922</v>
      </c>
      <c r="AD65" s="94">
        <f>'dep05'!I65-'dep05'!I64</f>
        <v>5.5497883158689092</v>
      </c>
      <c r="AE65" s="102">
        <f>'dep05'!J65-'dep05'!J64</f>
        <v>-10.038405570030591</v>
      </c>
      <c r="AF65" s="100">
        <f>'dep05'!K65-'dep05'!K64</f>
        <v>396.70542257833586</v>
      </c>
      <c r="AG65" s="93">
        <f>'dep05'!L65-'dep05'!L64</f>
        <v>103.41094851601974</v>
      </c>
      <c r="AH65" s="93">
        <f>'dep05'!M65-'dep05'!M64</f>
        <v>-46.197319130112646</v>
      </c>
      <c r="AI65" s="93">
        <f>'dep05'!N65-'dep05'!N64</f>
        <v>77.478501684091043</v>
      </c>
      <c r="AJ65" s="93">
        <f>'dep05'!O65-'dep05'!O64</f>
        <v>11.773592958657389</v>
      </c>
      <c r="AK65" s="93">
        <f>'dep05'!P65-'dep05'!P64</f>
        <v>17.409350549985675</v>
      </c>
      <c r="AL65" s="93">
        <f>'dep05'!Q65-'dep05'!Q64</f>
        <v>2.21191465886983</v>
      </c>
      <c r="AM65" s="93">
        <f>'dep05'!R65-'dep05'!R64</f>
        <v>-17.647853869445498</v>
      </c>
      <c r="AN65" s="93">
        <f>'dep05'!S65-'dep05'!S64</f>
        <v>248.26628721027646</v>
      </c>
      <c r="AO65" s="100"/>
      <c r="AP65" s="234"/>
      <c r="AQ65" s="95" t="str">
        <f t="shared" si="5"/>
        <v>2014T4</v>
      </c>
      <c r="AR65" s="140">
        <f>('dep05'!B65/'dep05'!B61-1)*100</f>
        <v>-0.58241915317372994</v>
      </c>
      <c r="AS65" s="141"/>
      <c r="AT65" s="142">
        <f>('dep05'!D65/'dep05'!D61-1)*100</f>
        <v>-0.63658110679787328</v>
      </c>
      <c r="AU65" s="143">
        <f>('dep05'!E65/'dep05'!E61-1)*100</f>
        <v>-2.2023095221465394</v>
      </c>
      <c r="AV65" s="143">
        <f>('dep05'!F65/'dep05'!F61-1)*100</f>
        <v>-1.3035843019828075</v>
      </c>
      <c r="AW65" s="143">
        <f>('dep05'!G65/'dep05'!G61-1)*100</f>
        <v>2.6095580812959929</v>
      </c>
      <c r="AX65" s="143">
        <f>('dep05'!H65/'dep05'!H61-1)*100</f>
        <v>12.829934153176481</v>
      </c>
      <c r="AY65" s="144">
        <f>('dep05'!I65/'dep05'!I61-1)*100</f>
        <v>0.32413572872147522</v>
      </c>
      <c r="AZ65" s="145">
        <f>('dep05'!J65/'dep05'!J61-1)*100</f>
        <v>-1.7730908702587644</v>
      </c>
      <c r="BA65" s="142">
        <f>('dep05'!K65/'dep05'!K61-1)*100</f>
        <v>-0.62036872791420006</v>
      </c>
      <c r="BB65" s="143">
        <f>('dep05'!L65/'dep05'!L61-1)*100</f>
        <v>7.3483408303620656E-2</v>
      </c>
      <c r="BC65" s="143">
        <f>('dep05'!M65/'dep05'!M61-1)*100</f>
        <v>-0.14438502121935093</v>
      </c>
      <c r="BD65" s="143">
        <f>('dep05'!N65/'dep05'!N61-1)*100</f>
        <v>-5.1630955898197106</v>
      </c>
      <c r="BE65" s="143">
        <f>('dep05'!O65/'dep05'!O61-1)*100</f>
        <v>1.389502254747299</v>
      </c>
      <c r="BF65" s="143">
        <f>('dep05'!P65/'dep05'!P61-1)*100</f>
        <v>10.005663687883448</v>
      </c>
      <c r="BG65" s="143">
        <f>('dep05'!Q65/'dep05'!Q61-1)*100</f>
        <v>0.91119170548492612</v>
      </c>
      <c r="BH65" s="143">
        <f>('dep05'!R65/'dep05'!R61-1)*100</f>
        <v>-1.047716518171915</v>
      </c>
      <c r="BI65" s="143">
        <f>('dep05'!S65/'dep05'!S61-1)*100</f>
        <v>0.33786228727399337</v>
      </c>
      <c r="BJ65" s="142">
        <f>('dep05'!T65/'dep05'!T61-1)*100</f>
        <v>-0.11127242290067674</v>
      </c>
      <c r="BK65" s="234"/>
      <c r="BL65" s="95" t="str">
        <f t="shared" si="2"/>
        <v>2014T4</v>
      </c>
      <c r="BM65" s="92">
        <f>'dep05'!B65-'dep05'!B61</f>
        <v>-285.97784374983166</v>
      </c>
      <c r="BN65" s="108">
        <f>'dep05'!C65-'dep05'!C61</f>
        <v>-45.157084237466506</v>
      </c>
      <c r="BO65" s="100">
        <f>'dep05'!D65-'dep05'!D61</f>
        <v>-13.724347153559393</v>
      </c>
      <c r="BP65" s="93">
        <f>'dep05'!E65-'dep05'!E61</f>
        <v>-16.465117154575637</v>
      </c>
      <c r="BQ65" s="93">
        <f>'dep05'!F65-'dep05'!F61</f>
        <v>-8.1706103133767556</v>
      </c>
      <c r="BR65" s="93">
        <f>'dep05'!G65-'dep05'!G61</f>
        <v>3.9973920756786754</v>
      </c>
      <c r="BS65" s="93">
        <f>'dep05'!H65-'dep05'!H61</f>
        <v>5.0036825050446154</v>
      </c>
      <c r="BT65" s="94">
        <f>'dep05'!I65-'dep05'!I61</f>
        <v>1.9103057336699294</v>
      </c>
      <c r="BU65" s="102">
        <f>'dep05'!J65-'dep05'!J61</f>
        <v>-72.730515832254241</v>
      </c>
      <c r="BV65" s="100">
        <f>'dep05'!K65-'dep05'!K61</f>
        <v>-131.89562319434117</v>
      </c>
      <c r="BW65" s="93">
        <f>'dep05'!L65-'dep05'!L61</f>
        <v>4.9577091350311093</v>
      </c>
      <c r="BX65" s="93">
        <f>'dep05'!M65-'dep05'!M61</f>
        <v>-4.2585851941757937</v>
      </c>
      <c r="BY65" s="93">
        <f>'dep05'!N65-'dep05'!N61</f>
        <v>-219.8713681513259</v>
      </c>
      <c r="BZ65" s="93">
        <f>'dep05'!O65-'dep05'!O61</f>
        <v>4.4160930503168743</v>
      </c>
      <c r="CA65" s="93">
        <f>'dep05'!P65-'dep05'!P61</f>
        <v>96.798391714709169</v>
      </c>
      <c r="CB65" s="93">
        <f>'dep05'!Q65-'dep05'!Q61</f>
        <v>4.590307087850249</v>
      </c>
      <c r="CC65" s="93">
        <f>'dep05'!R65-'dep05'!R61</f>
        <v>-28.105240717370634</v>
      </c>
      <c r="CD65" s="93">
        <f>'dep05'!S65-'dep05'!S61</f>
        <v>9.5770698806281871</v>
      </c>
      <c r="CE65" s="100">
        <f>'dep05'!T65-'dep05'!T61</f>
        <v>-22.470273332201032</v>
      </c>
      <c r="CF65" s="234"/>
      <c r="CG65" s="95" t="str">
        <f t="shared" si="3"/>
        <v>2014T4</v>
      </c>
      <c r="CH65" s="92"/>
      <c r="CI65" s="108"/>
      <c r="CJ65" s="100"/>
      <c r="CK65" s="93"/>
      <c r="CL65" s="93"/>
      <c r="CM65" s="93"/>
      <c r="CN65" s="93"/>
      <c r="CO65" s="94"/>
      <c r="CP65" s="102"/>
      <c r="CQ65" s="100"/>
      <c r="CR65" s="93"/>
      <c r="CS65" s="93"/>
      <c r="CT65" s="93"/>
      <c r="CU65" s="93"/>
      <c r="CV65" s="93"/>
      <c r="CW65" s="93"/>
      <c r="CX65" s="93"/>
      <c r="CY65" s="93"/>
      <c r="CZ65" s="100"/>
    </row>
    <row r="66" spans="1:104">
      <c r="A66" s="69" t="str">
        <f>Paca!A66</f>
        <v>2015T1</v>
      </c>
      <c r="B66" s="134">
        <f>('dep05'!B66/'dep05'!B65-1)*100</f>
        <v>-0.84536099229239881</v>
      </c>
      <c r="C66" s="135"/>
      <c r="D66" s="136">
        <f>('dep05'!D66/'dep05'!D65-1)*100</f>
        <v>1.2317654377743015</v>
      </c>
      <c r="E66" s="137">
        <f>('dep05'!E66/'dep05'!E65-1)*100</f>
        <v>1.1525093577000822</v>
      </c>
      <c r="F66" s="137">
        <f>('dep05'!F66/'dep05'!F65-1)*100</f>
        <v>0.94748812074116895</v>
      </c>
      <c r="G66" s="137">
        <f>('dep05'!G66/'dep05'!G65-1)*100</f>
        <v>1.5470733786478563</v>
      </c>
      <c r="H66" s="137">
        <f>('dep05'!H66/'dep05'!H65-1)*100</f>
        <v>-13.956240197049762</v>
      </c>
      <c r="I66" s="138">
        <f>('dep05'!I66/'dep05'!I65-1)*100</f>
        <v>2.6737186532010293</v>
      </c>
      <c r="J66" s="139">
        <f>('dep05'!J66/'dep05'!J65-1)*100</f>
        <v>-2.6283454743516566</v>
      </c>
      <c r="K66" s="136">
        <f>('dep05'!K66/'dep05'!K65-1)*100</f>
        <v>-0.84311323307569852</v>
      </c>
      <c r="L66" s="137">
        <f>('dep05'!L66/'dep05'!L65-1)*100</f>
        <v>0.64472528902927984</v>
      </c>
      <c r="M66" s="137">
        <f>('dep05'!M66/'dep05'!M65-1)*100</f>
        <v>1.2077105405142063</v>
      </c>
      <c r="N66" s="137">
        <f>('dep05'!N66/'dep05'!N65-1)*100</f>
        <v>-2.7123187131880333</v>
      </c>
      <c r="O66" s="137">
        <f>('dep05'!O66/'dep05'!O65-1)*100</f>
        <v>-1.131705892259538</v>
      </c>
      <c r="P66" s="137">
        <f>('dep05'!P66/'dep05'!P65-1)*100</f>
        <v>-2.3539610483411022</v>
      </c>
      <c r="Q66" s="137">
        <f>('dep05'!Q66/'dep05'!Q65-1)*100</f>
        <v>-0.47675739545530726</v>
      </c>
      <c r="R66" s="137">
        <f>('dep05'!R66/'dep05'!R65-1)*100</f>
        <v>-3.1321933207107078</v>
      </c>
      <c r="S66" s="137">
        <f>('dep05'!S66/'dep05'!S65-1)*100</f>
        <v>-1.1755798922945648</v>
      </c>
      <c r="T66" s="136"/>
      <c r="V66" s="69" t="str">
        <f t="shared" si="4"/>
        <v>2015T1</v>
      </c>
      <c r="W66" s="74">
        <f>'dep05'!B66-'dep05'!B65</f>
        <v>-412.66927412064251</v>
      </c>
      <c r="X66" s="106"/>
      <c r="Y66" s="101">
        <f>'dep05'!D66-'dep05'!D65</f>
        <v>26.387150263890817</v>
      </c>
      <c r="Z66" s="75">
        <f>'dep05'!E66-'dep05'!E65</f>
        <v>8.4267387099573625</v>
      </c>
      <c r="AA66" s="75">
        <f>'dep05'!F66-'dep05'!F65</f>
        <v>5.8612538429701999</v>
      </c>
      <c r="AB66" s="75">
        <f>'dep05'!G66-'dep05'!G65</f>
        <v>2.4316916863220399</v>
      </c>
      <c r="AC66" s="75">
        <f>'dep05'!H66-'dep05'!H65</f>
        <v>-6.1412685298233569</v>
      </c>
      <c r="AD66" s="76">
        <f>'dep05'!I66-'dep05'!I65</f>
        <v>15.808734554464195</v>
      </c>
      <c r="AE66" s="103">
        <f>'dep05'!J66-'dep05'!J65</f>
        <v>-105.9006441388342</v>
      </c>
      <c r="AF66" s="101">
        <f>'dep05'!K66-'dep05'!K65</f>
        <v>-178.14095396833</v>
      </c>
      <c r="AG66" s="75">
        <f>'dep05'!L66-'dep05'!L65</f>
        <v>43.529680011492928</v>
      </c>
      <c r="AH66" s="75">
        <f>'dep05'!M66-'dep05'!M65</f>
        <v>35.56956436403334</v>
      </c>
      <c r="AI66" s="75">
        <f>'dep05'!N66-'dep05'!N65</f>
        <v>-109.5409752378323</v>
      </c>
      <c r="AJ66" s="75">
        <f>'dep05'!O66-'dep05'!O65</f>
        <v>-3.6467461064563622</v>
      </c>
      <c r="AK66" s="75">
        <f>'dep05'!P66-'dep05'!P65</f>
        <v>-25.051662846204408</v>
      </c>
      <c r="AL66" s="75">
        <f>'dep05'!Q66-'dep05'!Q65</f>
        <v>-2.4236435979727275</v>
      </c>
      <c r="AM66" s="75">
        <f>'dep05'!R66-'dep05'!R65</f>
        <v>-83.141508144518866</v>
      </c>
      <c r="AN66" s="75">
        <f>'dep05'!S66-'dep05'!S65</f>
        <v>-33.435662410873647</v>
      </c>
      <c r="AO66" s="101"/>
      <c r="AQ66" s="69" t="str">
        <f t="shared" si="5"/>
        <v>2015T1</v>
      </c>
      <c r="AR66" s="134">
        <f>('dep05'!B66/'dep05'!B62-1)*100</f>
        <v>-1.6801304091532687</v>
      </c>
      <c r="AS66" s="135"/>
      <c r="AT66" s="136">
        <f>('dep05'!D66/'dep05'!D62-1)*100</f>
        <v>2.0220299190103264</v>
      </c>
      <c r="AU66" s="137">
        <f>('dep05'!E66/'dep05'!E62-1)*100</f>
        <v>1.2964142404856771</v>
      </c>
      <c r="AV66" s="137">
        <f>('dep05'!F66/'dep05'!F62-1)*100</f>
        <v>0.96634888307753908</v>
      </c>
      <c r="AW66" s="137">
        <f>('dep05'!G66/'dep05'!G62-1)*100</f>
        <v>5.781611561685196</v>
      </c>
      <c r="AX66" s="137">
        <f>('dep05'!H66/'dep05'!H62-1)*100</f>
        <v>-9.2210894031042656</v>
      </c>
      <c r="AY66" s="138">
        <f>('dep05'!I66/'dep05'!I62-1)*100</f>
        <v>3.8775370407256426</v>
      </c>
      <c r="AZ66" s="139">
        <f>('dep05'!J66/'dep05'!J62-1)*100</f>
        <v>-4.9976012342683891</v>
      </c>
      <c r="BA66" s="136">
        <f>('dep05'!K66/'dep05'!K62-1)*100</f>
        <v>-0.8579268223119052</v>
      </c>
      <c r="BB66" s="137">
        <f>('dep05'!L66/'dep05'!L62-1)*100</f>
        <v>1.7096878111836133</v>
      </c>
      <c r="BC66" s="137">
        <f>('dep05'!M66/'dep05'!M62-1)*100</f>
        <v>0.75435180883616226</v>
      </c>
      <c r="BD66" s="137">
        <f>('dep05'!N66/'dep05'!N62-1)*100</f>
        <v>-3.2228988321279961</v>
      </c>
      <c r="BE66" s="137">
        <f>('dep05'!O66/'dep05'!O62-1)*100</f>
        <v>1.7230267455474291</v>
      </c>
      <c r="BF66" s="137">
        <f>('dep05'!P66/'dep05'!P62-1)*100</f>
        <v>2.4860736676195039</v>
      </c>
      <c r="BG66" s="137">
        <f>('dep05'!Q66/'dep05'!Q62-1)*100</f>
        <v>0.80453667322335498</v>
      </c>
      <c r="BH66" s="137">
        <f>('dep05'!R66/'dep05'!R62-1)*100</f>
        <v>-5.6102209435345385</v>
      </c>
      <c r="BI66" s="137">
        <f>('dep05'!S66/'dep05'!S62-1)*100</f>
        <v>-2.3894276647168811</v>
      </c>
      <c r="BJ66" s="136">
        <f>('dep05'!T66/'dep05'!T62-1)*100</f>
        <v>-0.92585964435238921</v>
      </c>
      <c r="BL66" s="69" t="str">
        <f t="shared" si="2"/>
        <v>2015T1</v>
      </c>
      <c r="BM66" s="74">
        <f>'dep05'!B66-'dep05'!B62</f>
        <v>-827.13170095729583</v>
      </c>
      <c r="BN66" s="106">
        <f>'dep05'!C66-'dep05'!C62</f>
        <v>-293.70411142822081</v>
      </c>
      <c r="BO66" s="101">
        <f>'dep05'!D66-'dep05'!D62</f>
        <v>42.980840501151306</v>
      </c>
      <c r="BP66" s="75">
        <f>'dep05'!E66-'dep05'!E62</f>
        <v>9.4654540021742832</v>
      </c>
      <c r="BQ66" s="75">
        <f>'dep05'!F66-'dep05'!F62</f>
        <v>5.9768116649496505</v>
      </c>
      <c r="BR66" s="75">
        <f>'dep05'!G66-'dep05'!G62</f>
        <v>8.7237606075290728</v>
      </c>
      <c r="BS66" s="75">
        <f>'dep05'!H66-'dep05'!H62</f>
        <v>-3.8459735887873521</v>
      </c>
      <c r="BT66" s="76">
        <f>'dep05'!I66-'dep05'!I62</f>
        <v>22.66078781528563</v>
      </c>
      <c r="BU66" s="103">
        <f>'dep05'!J66-'dep05'!J62</f>
        <v>-206.38386019219297</v>
      </c>
      <c r="BV66" s="101">
        <f>'dep05'!K66-'dep05'!K62</f>
        <v>-181.29799458704292</v>
      </c>
      <c r="BW66" s="75">
        <f>'dep05'!L66-'dep05'!L62</f>
        <v>114.22371529514112</v>
      </c>
      <c r="BX66" s="75">
        <f>'dep05'!M66-'dep05'!M62</f>
        <v>22.31718496213216</v>
      </c>
      <c r="BY66" s="75">
        <f>'dep05'!N66-'dep05'!N62</f>
        <v>-130.84821406110996</v>
      </c>
      <c r="BZ66" s="75">
        <f>'dep05'!O66-'dep05'!O62</f>
        <v>5.3963702140094369</v>
      </c>
      <c r="CA66" s="75">
        <f>'dep05'!P66-'dep05'!P62</f>
        <v>25.20815467643456</v>
      </c>
      <c r="CB66" s="75">
        <f>'dep05'!Q66-'dep05'!Q62</f>
        <v>4.03795618988363</v>
      </c>
      <c r="CC66" s="75">
        <f>'dep05'!R66-'dep05'!R62</f>
        <v>-152.8283066047552</v>
      </c>
      <c r="CD66" s="75">
        <f>'dep05'!S66-'dep05'!S62</f>
        <v>-68.804855258779753</v>
      </c>
      <c r="CE66" s="101">
        <f>'dep05'!T66-'dep05'!T62</f>
        <v>-188.72657525098475</v>
      </c>
      <c r="CG66" s="69" t="str">
        <f t="shared" si="3"/>
        <v>2015T1</v>
      </c>
      <c r="CH66" s="74"/>
      <c r="CI66" s="106"/>
      <c r="CJ66" s="101"/>
      <c r="CK66" s="75"/>
      <c r="CL66" s="75"/>
      <c r="CM66" s="75"/>
      <c r="CN66" s="75"/>
      <c r="CO66" s="76"/>
      <c r="CP66" s="103"/>
      <c r="CQ66" s="101"/>
      <c r="CR66" s="75"/>
      <c r="CS66" s="75"/>
      <c r="CT66" s="75"/>
      <c r="CU66" s="75"/>
      <c r="CV66" s="75"/>
      <c r="CW66" s="75"/>
      <c r="CX66" s="75"/>
      <c r="CY66" s="75"/>
      <c r="CZ66" s="101"/>
    </row>
    <row r="67" spans="1:104">
      <c r="A67" s="69" t="str">
        <f>Paca!A67</f>
        <v>2015T2</v>
      </c>
      <c r="B67" s="134">
        <f>('dep05'!B67/'dep05'!B66-1)*100</f>
        <v>-8.3436353874677405E-2</v>
      </c>
      <c r="C67" s="135">
        <f>('dep05'!C67/'dep05'!C66-1)*100</f>
        <v>23.491217054867477</v>
      </c>
      <c r="D67" s="136">
        <f>('dep05'!D67/'dep05'!D66-1)*100</f>
        <v>0.98294881442793081</v>
      </c>
      <c r="E67" s="137">
        <f>('dep05'!E67/'dep05'!E66-1)*100</f>
        <v>1.5673111427662256</v>
      </c>
      <c r="F67" s="137">
        <f>('dep05'!F67/'dep05'!F66-1)*100</f>
        <v>1.4509234844519936</v>
      </c>
      <c r="G67" s="137">
        <f>('dep05'!G67/'dep05'!G66-1)*100</f>
        <v>-1.5079479338187429</v>
      </c>
      <c r="H67" s="137">
        <f>('dep05'!H67/'dep05'!H66-1)*100</f>
        <v>-5.3037480609652521</v>
      </c>
      <c r="I67" s="138">
        <f>('dep05'!I67/'dep05'!I66-1)*100</f>
        <v>0.83664114080250762</v>
      </c>
      <c r="J67" s="139">
        <f>('dep05'!J67/'dep05'!J66-1)*100</f>
        <v>0.17317293749938845</v>
      </c>
      <c r="K67" s="136">
        <f>('dep05'!K67/'dep05'!K66-1)*100</f>
        <v>-1.4232858826063621</v>
      </c>
      <c r="L67" s="137">
        <f>('dep05'!L67/'dep05'!L66-1)*100</f>
        <v>-0.10555120861327483</v>
      </c>
      <c r="M67" s="137">
        <f>('dep05'!M67/'dep05'!M66-1)*100</f>
        <v>-0.24483202127555392</v>
      </c>
      <c r="N67" s="137">
        <f>('dep05'!N67/'dep05'!N66-1)*100</f>
        <v>-2.5918917800840768</v>
      </c>
      <c r="O67" s="137">
        <f>('dep05'!O67/'dep05'!O66-1)*100</f>
        <v>-1.3100268904048806</v>
      </c>
      <c r="P67" s="137">
        <f>('dep05'!P67/'dep05'!P66-1)*100</f>
        <v>-0.47905362855047429</v>
      </c>
      <c r="Q67" s="137">
        <f>('dep05'!Q67/'dep05'!Q66-1)*100</f>
        <v>0.66946951675845856</v>
      </c>
      <c r="R67" s="137">
        <f>('dep05'!R67/'dep05'!R66-1)*100</f>
        <v>1.8797340050992428</v>
      </c>
      <c r="S67" s="137">
        <f>('dep05'!S67/'dep05'!S66-1)*100</f>
        <v>-7.9854098564342895</v>
      </c>
      <c r="T67" s="136">
        <f>('dep05'!T67/'dep05'!T66-1)*100</f>
        <v>-0.21798264017783842</v>
      </c>
      <c r="V67" s="69" t="str">
        <f t="shared" si="0"/>
        <v>2015T2</v>
      </c>
      <c r="W67" s="74">
        <f>'dep05'!B67-'dep05'!B66</f>
        <v>-40.385762318102934</v>
      </c>
      <c r="X67" s="106">
        <f>'dep05'!C67-'dep05'!C66</f>
        <v>273.71578050528137</v>
      </c>
      <c r="Y67" s="101">
        <f>'dep05'!D67-'dep05'!D66</f>
        <v>21.316317985954356</v>
      </c>
      <c r="Z67" s="75">
        <f>'dep05'!E67-'dep05'!E66</f>
        <v>11.591695116370261</v>
      </c>
      <c r="AA67" s="75">
        <f>'dep05'!F67-'dep05'!F66</f>
        <v>9.060596368680649</v>
      </c>
      <c r="AB67" s="75">
        <f>'dep05'!G67-'dep05'!G66</f>
        <v>-2.4068629124289203</v>
      </c>
      <c r="AC67" s="75">
        <f>'dep05'!H67-'dep05'!H66</f>
        <v>-2.008130430757241</v>
      </c>
      <c r="AD67" s="76">
        <f>'dep05'!I67-'dep05'!I66</f>
        <v>5.0790198440898848</v>
      </c>
      <c r="AE67" s="103">
        <f>'dep05'!J67-'dep05'!J66</f>
        <v>6.79404980218942</v>
      </c>
      <c r="AF67" s="101">
        <f>'dep05'!K67-'dep05'!K66</f>
        <v>-298.18987453957379</v>
      </c>
      <c r="AG67" s="75">
        <f>'dep05'!L67-'dep05'!L66</f>
        <v>-7.1724082011605788</v>
      </c>
      <c r="AH67" s="75">
        <f>'dep05'!M67-'dep05'!M66</f>
        <v>-7.2978932792489104</v>
      </c>
      <c r="AI67" s="75">
        <f>'dep05'!N67-'dep05'!N66</f>
        <v>-101.83817312158726</v>
      </c>
      <c r="AJ67" s="75">
        <f>'dep05'!O67-'dep05'!O66</f>
        <v>-4.1735844156391408</v>
      </c>
      <c r="AK67" s="75">
        <f>'dep05'!P67-'dep05'!P66</f>
        <v>-4.978242529658246</v>
      </c>
      <c r="AL67" s="75">
        <f>'dep05'!Q67-'dep05'!Q66</f>
        <v>3.3870892624665885</v>
      </c>
      <c r="AM67" s="75">
        <f>'dep05'!R67-'dep05'!R66</f>
        <v>48.333161490042585</v>
      </c>
      <c r="AN67" s="75">
        <f>'dep05'!S67-'dep05'!S66</f>
        <v>-224.44982374478695</v>
      </c>
      <c r="AO67" s="101">
        <f>'dep05'!T67-'dep05'!T66</f>
        <v>-44.022036071950424</v>
      </c>
      <c r="AQ67" s="69" t="str">
        <f t="shared" si="1"/>
        <v>2015T2</v>
      </c>
      <c r="AR67" s="134">
        <f>('dep05'!B67/'dep05'!B63-1)*100</f>
        <v>-0.45792582896926337</v>
      </c>
      <c r="AS67" s="135">
        <f>('dep05'!C67/'dep05'!C63-1)*100</f>
        <v>-11.59956913740421</v>
      </c>
      <c r="AT67" s="136">
        <f>('dep05'!D67/'dep05'!D63-1)*100</f>
        <v>3.044040854036667</v>
      </c>
      <c r="AU67" s="137">
        <f>('dep05'!E67/'dep05'!E63-1)*100</f>
        <v>3.1232334221436897</v>
      </c>
      <c r="AV67" s="137">
        <f>('dep05'!F67/'dep05'!F63-1)*100</f>
        <v>2.4712379416702124</v>
      </c>
      <c r="AW67" s="137">
        <f>('dep05'!G67/'dep05'!G63-1)*100</f>
        <v>1.7733535990692495</v>
      </c>
      <c r="AX67" s="137">
        <f>('dep05'!H67/'dep05'!H63-1)*100</f>
        <v>-9.5394575006456641</v>
      </c>
      <c r="AY67" s="138">
        <f>('dep05'!I67/'dep05'!I63-1)*100</f>
        <v>4.7404840452018648</v>
      </c>
      <c r="AZ67" s="139">
        <f>('dep05'!J67/'dep05'!J63-1)*100</f>
        <v>-1.7129787053204448</v>
      </c>
      <c r="BA67" s="136">
        <f>('dep05'!K67/'dep05'!K63-1)*100</f>
        <v>-0.52998554681429333</v>
      </c>
      <c r="BB67" s="137">
        <f>('dep05'!L67/'dep05'!L63-1)*100</f>
        <v>1.3279872395603132</v>
      </c>
      <c r="BC67" s="137">
        <f>('dep05'!M67/'dep05'!M63-1)*100</f>
        <v>-0.13864850121835248</v>
      </c>
      <c r="BD67" s="137">
        <f>('dep05'!N67/'dep05'!N63-1)*100</f>
        <v>-5.1773385115995492</v>
      </c>
      <c r="BE67" s="137">
        <f>('dep05'!O67/'dep05'!O63-1)*100</f>
        <v>-0.55874432628157944</v>
      </c>
      <c r="BF67" s="137">
        <f>('dep05'!P67/'dep05'!P63-1)*100</f>
        <v>0.48869693171236239</v>
      </c>
      <c r="BG67" s="137">
        <f>('dep05'!Q67/'dep05'!Q63-1)*100</f>
        <v>2.2740346598244754</v>
      </c>
      <c r="BH67" s="137">
        <f>('dep05'!R67/'dep05'!R63-1)*100</f>
        <v>-1.6236728772280329</v>
      </c>
      <c r="BI67" s="137">
        <f>('dep05'!S67/'dep05'!S63-1)*100</f>
        <v>1.6805108216686016</v>
      </c>
      <c r="BJ67" s="136">
        <f>('dep05'!T67/'dep05'!T63-1)*100</f>
        <v>0.39939929426000553</v>
      </c>
      <c r="BL67" s="69" t="str">
        <f t="shared" si="2"/>
        <v>2015T2</v>
      </c>
      <c r="BM67" s="74">
        <f>'dep05'!B67-'dep05'!B63</f>
        <v>-222.48406514892849</v>
      </c>
      <c r="BN67" s="106">
        <f>'dep05'!C67-'dep05'!C63</f>
        <v>-188.80690170394496</v>
      </c>
      <c r="BO67" s="101">
        <f>'dep05'!D67-'dep05'!D63</f>
        <v>64.692946375911561</v>
      </c>
      <c r="BP67" s="75">
        <f>'dep05'!E67-'dep05'!E63</f>
        <v>22.750639327430008</v>
      </c>
      <c r="BQ67" s="75">
        <f>'dep05'!F67-'dep05'!F63</f>
        <v>15.278504930444115</v>
      </c>
      <c r="BR67" s="75">
        <f>'dep05'!G67-'dep05'!G63</f>
        <v>2.7392233782966287</v>
      </c>
      <c r="BS67" s="75">
        <f>'dep05'!H67-'dep05'!H63</f>
        <v>-3.7809968107813674</v>
      </c>
      <c r="BT67" s="76">
        <f>'dep05'!I67-'dep05'!I63</f>
        <v>27.705575550521758</v>
      </c>
      <c r="BU67" s="103">
        <f>'dep05'!J67-'dep05'!J63</f>
        <v>-68.494535197293771</v>
      </c>
      <c r="BV67" s="101">
        <f>'dep05'!K67-'dep05'!K63</f>
        <v>-110.03907559145227</v>
      </c>
      <c r="BW67" s="75">
        <f>'dep05'!L67-'dep05'!L63</f>
        <v>88.96263312638257</v>
      </c>
      <c r="BX67" s="75">
        <f>'dep05'!M67-'dep05'!M63</f>
        <v>-4.1284063204498125</v>
      </c>
      <c r="BY67" s="75">
        <f>'dep05'!N67-'dep05'!N63</f>
        <v>-208.96967390716554</v>
      </c>
      <c r="BZ67" s="75">
        <f>'dep05'!O67-'dep05'!O63</f>
        <v>-1.7666419909079991</v>
      </c>
      <c r="CA67" s="75">
        <f>'dep05'!P67-'dep05'!P63</f>
        <v>5.0295463127933999</v>
      </c>
      <c r="CB67" s="75">
        <f>'dep05'!Q67-'dep05'!Q63</f>
        <v>11.324663492770242</v>
      </c>
      <c r="CC67" s="75">
        <f>'dep05'!R67-'dep05'!R63</f>
        <v>-43.235903581744878</v>
      </c>
      <c r="CD67" s="75">
        <f>'dep05'!S67-'dep05'!S63</f>
        <v>42.744707276875488</v>
      </c>
      <c r="CE67" s="101">
        <f>'dep05'!T67-'dep05'!T63</f>
        <v>80.163500967872096</v>
      </c>
      <c r="CG67" s="69" t="str">
        <f t="shared" si="3"/>
        <v>2015T2</v>
      </c>
      <c r="CH67" s="74"/>
      <c r="CI67" s="106"/>
      <c r="CJ67" s="101"/>
      <c r="CK67" s="75"/>
      <c r="CL67" s="75"/>
      <c r="CM67" s="75"/>
      <c r="CN67" s="75"/>
      <c r="CO67" s="76"/>
      <c r="CP67" s="103"/>
      <c r="CQ67" s="101"/>
      <c r="CR67" s="75"/>
      <c r="CS67" s="75"/>
      <c r="CT67" s="75"/>
      <c r="CU67" s="75"/>
      <c r="CV67" s="75"/>
      <c r="CW67" s="75"/>
      <c r="CX67" s="75"/>
      <c r="CY67" s="75"/>
      <c r="CZ67" s="101"/>
    </row>
    <row r="68" spans="1:104">
      <c r="A68" s="69" t="str">
        <f>Paca!A68</f>
        <v>2015T3</v>
      </c>
      <c r="B68" s="134">
        <f>('dep05'!B68/'dep05'!B67-1)*100</f>
        <v>-0.38682117111483727</v>
      </c>
      <c r="C68" s="135">
        <f>('dep05'!C68/'dep05'!C67-1)*100</f>
        <v>-1.4164296519094566</v>
      </c>
      <c r="D68" s="136">
        <f>('dep05'!D68/'dep05'!D67-1)*100</f>
        <v>0.13081983786862317</v>
      </c>
      <c r="E68" s="137">
        <f>('dep05'!E68/'dep05'!E67-1)*100</f>
        <v>-0.31295209133745949</v>
      </c>
      <c r="F68" s="137">
        <f>('dep05'!F68/'dep05'!F67-1)*100</f>
        <v>3.8469040314035974</v>
      </c>
      <c r="G68" s="137">
        <f>('dep05'!G68/'dep05'!G67-1)*100</f>
        <v>5.0627532387953034</v>
      </c>
      <c r="H68" s="137">
        <f>('dep05'!H68/'dep05'!H67-1)*100</f>
        <v>-5.3821105452759532</v>
      </c>
      <c r="I68" s="138">
        <f>('dep05'!I68/'dep05'!I67-1)*100</f>
        <v>-4.1141485683998669</v>
      </c>
      <c r="J68" s="139">
        <f>('dep05'!J68/'dep05'!J67-1)*100</f>
        <v>-0.61188522717110505</v>
      </c>
      <c r="K68" s="136">
        <f>('dep05'!K68/'dep05'!K67-1)*100</f>
        <v>-0.27072728970808368</v>
      </c>
      <c r="L68" s="137">
        <f>('dep05'!L68/'dep05'!L67-1)*100</f>
        <v>-1.1306272751172353</v>
      </c>
      <c r="M68" s="137">
        <f>('dep05'!M68/'dep05'!M67-1)*100</f>
        <v>2.4460989742411066</v>
      </c>
      <c r="N68" s="137">
        <f>('dep05'!N68/'dep05'!N67-1)*100</f>
        <v>1.035502399728383</v>
      </c>
      <c r="O68" s="137">
        <f>('dep05'!O68/'dep05'!O67-1)*100</f>
        <v>2.3460154201387473</v>
      </c>
      <c r="P68" s="137">
        <f>('dep05'!P68/'dep05'!P67-1)*100</f>
        <v>-0.92116397669751438</v>
      </c>
      <c r="Q68" s="137">
        <f>('dep05'!Q68/'dep05'!Q67-1)*100</f>
        <v>-1.91512868792173</v>
      </c>
      <c r="R68" s="137">
        <f>('dep05'!R68/'dep05'!R67-1)*100</f>
        <v>-1.1856035432822876</v>
      </c>
      <c r="S68" s="137">
        <f>('dep05'!S68/'dep05'!S67-1)*100</f>
        <v>-1.8778886096635916</v>
      </c>
      <c r="T68" s="136">
        <f>('dep05'!T68/'dep05'!T67-1)*100</f>
        <v>-0.44464496012966981</v>
      </c>
      <c r="V68" s="69" t="str">
        <f t="shared" si="0"/>
        <v>2015T3</v>
      </c>
      <c r="W68" s="74">
        <f>'dep05'!B68-'dep05'!B67</f>
        <v>-187.07712726594036</v>
      </c>
      <c r="X68" s="106">
        <f>'dep05'!C68-'dep05'!C67</f>
        <v>-20.380995794802857</v>
      </c>
      <c r="Y68" s="101">
        <f>'dep05'!D68-'dep05'!D67</f>
        <v>2.864856954176048</v>
      </c>
      <c r="Z68" s="75">
        <f>'dep05'!E68-'dep05'!E67</f>
        <v>-2.3508425456623172</v>
      </c>
      <c r="AA68" s="75">
        <f>'dep05'!F68-'dep05'!F67</f>
        <v>24.371352457524495</v>
      </c>
      <c r="AB68" s="75">
        <f>'dep05'!G68-'dep05'!G67</f>
        <v>7.958898286343242</v>
      </c>
      <c r="AC68" s="75">
        <f>'dep05'!H68-'dep05'!H67</f>
        <v>-1.9297206092856385</v>
      </c>
      <c r="AD68" s="76">
        <f>'dep05'!I68-'dep05'!I67</f>
        <v>-25.184830634744003</v>
      </c>
      <c r="AE68" s="103">
        <f>'dep05'!J68-'dep05'!J67</f>
        <v>-24.047509242733668</v>
      </c>
      <c r="AF68" s="101">
        <f>'dep05'!K68-'dep05'!K67</f>
        <v>-55.912269877870131</v>
      </c>
      <c r="AG68" s="75">
        <f>'dep05'!L68-'dep05'!L67</f>
        <v>-76.747210773843108</v>
      </c>
      <c r="AH68" s="75">
        <f>'dep05'!M68-'dep05'!M67</f>
        <v>72.734208963026958</v>
      </c>
      <c r="AI68" s="75">
        <f>'dep05'!N68-'dep05'!N67</f>
        <v>39.631449263201375</v>
      </c>
      <c r="AJ68" s="75">
        <f>'dep05'!O68-'dep05'!O67</f>
        <v>7.3762034128499181</v>
      </c>
      <c r="AK68" s="75">
        <f>'dep05'!P68-'dep05'!P67</f>
        <v>-9.5267190961351389</v>
      </c>
      <c r="AL68" s="75">
        <f>'dep05'!Q68-'dep05'!Q67</f>
        <v>-9.7541982269216305</v>
      </c>
      <c r="AM68" s="75">
        <f>'dep05'!R68-'dep05'!R67</f>
        <v>-31.0581867040828</v>
      </c>
      <c r="AN68" s="75">
        <f>'dep05'!S68-'dep05'!S67</f>
        <v>-48.567816715972185</v>
      </c>
      <c r="AO68" s="101">
        <f>'dep05'!T68-'dep05'!T67</f>
        <v>-89.60120930471021</v>
      </c>
      <c r="AQ68" s="69" t="str">
        <f t="shared" si="1"/>
        <v>2015T3</v>
      </c>
      <c r="AR68" s="134">
        <f>('dep05'!B68/'dep05'!B64-1)*100</f>
        <v>-0.80177032645347701</v>
      </c>
      <c r="AS68" s="135">
        <f>('dep05'!C68/'dep05'!C64-1)*100</f>
        <v>-3.0218664370654569</v>
      </c>
      <c r="AT68" s="136">
        <f>('dep05'!D68/'dep05'!D64-1)*100</f>
        <v>2.3655967193972005</v>
      </c>
      <c r="AU68" s="137">
        <f>('dep05'!E68/'dep05'!E64-1)*100</f>
        <v>1.7072355626930324</v>
      </c>
      <c r="AV68" s="137">
        <f>('dep05'!F68/'dep05'!F64-1)*100</f>
        <v>5.6199936565189068</v>
      </c>
      <c r="AW68" s="137">
        <f>('dep05'!G68/'dep05'!G64-1)*100</f>
        <v>6.6294346065428611</v>
      </c>
      <c r="AX68" s="137">
        <f>('dep05'!H68/'dep05'!H64-1)*100</f>
        <v>-19.892042161295919</v>
      </c>
      <c r="AY68" s="138">
        <f>('dep05'!I68/'dep05'!I64-1)*100</f>
        <v>0.21387771697107816</v>
      </c>
      <c r="AZ68" s="139">
        <f>('dep05'!J68/'dep05'!J64-1)*100</f>
        <v>-3.2974861448349158</v>
      </c>
      <c r="BA68" s="136">
        <f>('dep05'!K68/'dep05'!K64-1)*100</f>
        <v>-0.65375309660834491</v>
      </c>
      <c r="BB68" s="137">
        <f>('dep05'!L68/'dep05'!L64-1)*100</f>
        <v>0.94793349093933443</v>
      </c>
      <c r="BC68" s="137">
        <f>('dep05'!M68/'dep05'!M64-1)*100</f>
        <v>1.8322022629239765</v>
      </c>
      <c r="BD68" s="137">
        <f>('dep05'!N68/'dep05'!N64-1)*100</f>
        <v>-2.3798331268824247</v>
      </c>
      <c r="BE68" s="137">
        <f>('dep05'!O68/'dep05'!O64-1)*100</f>
        <v>3.6492414678479523</v>
      </c>
      <c r="BF68" s="137">
        <f>('dep05'!P68/'dep05'!P64-1)*100</f>
        <v>-2.1156614743525148</v>
      </c>
      <c r="BG68" s="137">
        <f>('dep05'!Q68/'dep05'!Q64-1)*100</f>
        <v>-1.299785360320671</v>
      </c>
      <c r="BH68" s="137">
        <f>('dep05'!R68/'dep05'!R64-1)*100</f>
        <v>-3.1254612334012388</v>
      </c>
      <c r="BI68" s="137">
        <f>('dep05'!S68/'dep05'!S64-1)*100</f>
        <v>-2.2414809850499373</v>
      </c>
      <c r="BJ68" s="136">
        <f>('dep05'!T68/'dep05'!T64-1)*100</f>
        <v>-0.6296686496907955</v>
      </c>
      <c r="BL68" s="69" t="str">
        <f t="shared" si="2"/>
        <v>2015T3</v>
      </c>
      <c r="BM68" s="74">
        <f>'dep05'!B68-'dep05'!B64</f>
        <v>-389.37970664547902</v>
      </c>
      <c r="BN68" s="106">
        <f>'dep05'!C68-'dep05'!C64</f>
        <v>-44.201435712274133</v>
      </c>
      <c r="BO68" s="101">
        <f>'dep05'!D68-'dep05'!D64</f>
        <v>50.673837488681329</v>
      </c>
      <c r="BP68" s="75">
        <f>'dep05'!E68-'dep05'!E64</f>
        <v>12.569731984244186</v>
      </c>
      <c r="BQ68" s="75">
        <f>'dep05'!F68-'dep05'!F64</f>
        <v>35.006728004269917</v>
      </c>
      <c r="BR68" s="75">
        <f>'dep05'!G68-'dep05'!G64</f>
        <v>10.26867376497006</v>
      </c>
      <c r="BS68" s="75">
        <f>'dep05'!H68-'dep05'!H64</f>
        <v>-8.4240083444812441</v>
      </c>
      <c r="BT68" s="76">
        <f>'dep05'!I68-'dep05'!I64</f>
        <v>1.2527120796789859</v>
      </c>
      <c r="BU68" s="103">
        <f>'dep05'!J68-'dep05'!J64</f>
        <v>-133.19250914940903</v>
      </c>
      <c r="BV68" s="101">
        <f>'dep05'!K68-'dep05'!K64</f>
        <v>-135.53767580743806</v>
      </c>
      <c r="BW68" s="75">
        <f>'dep05'!L68-'dep05'!L64</f>
        <v>63.021009552508986</v>
      </c>
      <c r="BX68" s="75">
        <f>'dep05'!M68-'dep05'!M64</f>
        <v>54.808560917698742</v>
      </c>
      <c r="BY68" s="75">
        <f>'dep05'!N68-'dep05'!N64</f>
        <v>-94.269197412127141</v>
      </c>
      <c r="BZ68" s="75">
        <f>'dep05'!O68-'dep05'!O64</f>
        <v>11.329465849411804</v>
      </c>
      <c r="CA68" s="75">
        <f>'dep05'!P68-'dep05'!P64</f>
        <v>-22.147273922012118</v>
      </c>
      <c r="CB68" s="75">
        <f>'dep05'!Q68-'dep05'!Q64</f>
        <v>-6.5788379035579396</v>
      </c>
      <c r="CC68" s="75">
        <f>'dep05'!R68-'dep05'!R64</f>
        <v>-83.51438722800458</v>
      </c>
      <c r="CD68" s="75">
        <f>'dep05'!S68-'dep05'!S64</f>
        <v>-58.187015661356327</v>
      </c>
      <c r="CE68" s="101">
        <f>'dep05'!T68-'dep05'!T64</f>
        <v>-127.12192346504162</v>
      </c>
      <c r="CG68" s="69" t="str">
        <f t="shared" si="3"/>
        <v>2015T3</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tr">
        <f>Paca!A69</f>
        <v>2015T4</v>
      </c>
      <c r="B69" s="140">
        <f>('dep05'!B69/'dep05'!B68-1)*100</f>
        <v>0.48515670691089419</v>
      </c>
      <c r="C69" s="141">
        <f>('dep05'!C69/'dep05'!C68-1)*100</f>
        <v>-6.7025804583328519</v>
      </c>
      <c r="D69" s="142">
        <f>('dep05'!D69/'dep05'!D68-1)*100</f>
        <v>1.8177468863270763</v>
      </c>
      <c r="E69" s="143">
        <f>('dep05'!E69/'dep05'!E68-1)*100</f>
        <v>2.729566513421644</v>
      </c>
      <c r="F69" s="143">
        <f>('dep05'!F69/'dep05'!F68-1)*100</f>
        <v>1.8360183006212116</v>
      </c>
      <c r="G69" s="143">
        <f>('dep05'!G69/'dep05'!G68-1)*100</f>
        <v>-2.2647469653386931</v>
      </c>
      <c r="H69" s="143">
        <f>('dep05'!H69/'dep05'!H68-1)*100</f>
        <v>3.1461125342023388</v>
      </c>
      <c r="I69" s="144">
        <f>('dep05'!I69/'dep05'!I68-1)*100</f>
        <v>1.7059781991771716</v>
      </c>
      <c r="J69" s="145">
        <f>('dep05'!J69/'dep05'!J68-1)*100</f>
        <v>0.85535905789650979</v>
      </c>
      <c r="K69" s="142">
        <f>('dep05'!K69/'dep05'!K68-1)*100</f>
        <v>0.67369717388952033</v>
      </c>
      <c r="L69" s="143">
        <f>('dep05'!L69/'dep05'!L68-1)*100</f>
        <v>-3.7028509573855395E-2</v>
      </c>
      <c r="M69" s="143">
        <f>('dep05'!M69/'dep05'!M68-1)*100</f>
        <v>-5.2967659316210947</v>
      </c>
      <c r="N69" s="143">
        <f>('dep05'!N69/'dep05'!N68-1)*100</f>
        <v>-1.0083081162269858</v>
      </c>
      <c r="O69" s="143">
        <f>('dep05'!O69/'dep05'!O68-1)*100</f>
        <v>5.0809795201074426</v>
      </c>
      <c r="P69" s="143">
        <f>('dep05'!P69/'dep05'!P68-1)*100</f>
        <v>-0.10022826190171363</v>
      </c>
      <c r="Q69" s="143">
        <f>('dep05'!Q69/'dep05'!Q68-1)*100</f>
        <v>4.1090842081102696</v>
      </c>
      <c r="R69" s="143">
        <f>('dep05'!R69/'dep05'!R68-1)*100</f>
        <v>0.22706474626017492</v>
      </c>
      <c r="S69" s="143">
        <f>('dep05'!S69/'dep05'!S68-1)*100</f>
        <v>11.815947038229568</v>
      </c>
      <c r="T69" s="142">
        <f>('dep05'!T69/'dep05'!T68-1)*100</f>
        <v>0.58208402518613589</v>
      </c>
      <c r="U69" s="234"/>
      <c r="V69" s="95" t="str">
        <f t="shared" si="0"/>
        <v>2015T4</v>
      </c>
      <c r="W69" s="92">
        <f>'dep05'!B69-'dep05'!B68</f>
        <v>233.72722124356369</v>
      </c>
      <c r="X69" s="108">
        <f>'dep05'!C69-'dep05'!C68</f>
        <v>-95.077328045750619</v>
      </c>
      <c r="Y69" s="100">
        <f>'dep05'!D69-'dep05'!D68</f>
        <v>39.859377959679023</v>
      </c>
      <c r="Z69" s="93">
        <f>'dep05'!E69-'dep05'!E68</f>
        <v>20.439868648931679</v>
      </c>
      <c r="AA69" s="93">
        <f>'dep05'!F69-'dep05'!F68</f>
        <v>12.079218510517762</v>
      </c>
      <c r="AB69" s="93">
        <f>'dep05'!G69-'dep05'!G68</f>
        <v>-3.7405430578999983</v>
      </c>
      <c r="AC69" s="93">
        <f>'dep05'!H69-'dep05'!H68</f>
        <v>1.0673069338496717</v>
      </c>
      <c r="AD69" s="94">
        <f>'dep05'!I69-'dep05'!I68</f>
        <v>10.013526924279972</v>
      </c>
      <c r="AE69" s="102">
        <f>'dep05'!J69-'dep05'!J68</f>
        <v>33.410505289311914</v>
      </c>
      <c r="AF69" s="100">
        <f>'dep05'!K69-'dep05'!K68</f>
        <v>138.75941673553098</v>
      </c>
      <c r="AG69" s="93">
        <f>'dep05'!L69-'dep05'!L68</f>
        <v>-2.4850844580278135</v>
      </c>
      <c r="AH69" s="93">
        <f>'dep05'!M69-'dep05'!M68</f>
        <v>-161.35071772585025</v>
      </c>
      <c r="AI69" s="93">
        <f>'dep05'!N69-'dep05'!N68</f>
        <v>-38.990258343876576</v>
      </c>
      <c r="AJ69" s="93">
        <f>'dep05'!O69-'dep05'!O68</f>
        <v>16.350099725451514</v>
      </c>
      <c r="AK69" s="93">
        <f>'dep05'!P69-'dep05'!P68</f>
        <v>-1.0270167077782162</v>
      </c>
      <c r="AL69" s="93">
        <f>'dep05'!Q69-'dep05'!Q68</f>
        <v>20.527718490384302</v>
      </c>
      <c r="AM69" s="93">
        <f>'dep05'!R69-'dep05'!R68</f>
        <v>5.8776881707599387</v>
      </c>
      <c r="AN69" s="93">
        <f>'dep05'!S69-'dep05'!S68</f>
        <v>299.8569875844687</v>
      </c>
      <c r="AO69" s="100">
        <f>'dep05'!T69-'dep05'!T68</f>
        <v>116.77524930478467</v>
      </c>
      <c r="AP69" s="234"/>
      <c r="AQ69" s="95" t="str">
        <f t="shared" si="1"/>
        <v>2015T4</v>
      </c>
      <c r="AR69" s="140">
        <f>('dep05'!B69/'dep05'!B65-1)*100</f>
        <v>-0.83252838768662629</v>
      </c>
      <c r="AS69" s="141">
        <f>('dep05'!C69/'dep05'!C65-1)*100</f>
        <v>-1.5255133591433379</v>
      </c>
      <c r="AT69" s="142">
        <f>('dep05'!D69/'dep05'!D65-1)*100</f>
        <v>4.2212106370116187</v>
      </c>
      <c r="AU69" s="143">
        <f>('dep05'!E69/'dep05'!E65-1)*100</f>
        <v>5.2118863155380168</v>
      </c>
      <c r="AV69" s="143">
        <f>('dep05'!F69/'dep05'!F65-1)*100</f>
        <v>8.3044959501030302</v>
      </c>
      <c r="AW69" s="143">
        <f>('dep05'!G69/'dep05'!G65-1)*100</f>
        <v>2.6995679788040627</v>
      </c>
      <c r="AX69" s="143">
        <f>('dep05'!H69/'dep05'!H65-1)*100</f>
        <v>-20.47964865048376</v>
      </c>
      <c r="AY69" s="144">
        <f>('dep05'!I69/'dep05'!I65-1)*100</f>
        <v>0.96681874075328356</v>
      </c>
      <c r="AZ69" s="145">
        <f>('dep05'!J69/'dep05'!J65-1)*100</f>
        <v>-2.2273441520194837</v>
      </c>
      <c r="BA69" s="142">
        <f>('dep05'!K69/'dep05'!K65-1)*100</f>
        <v>-1.862296634257643</v>
      </c>
      <c r="BB69" s="143">
        <f>('dep05'!L69/'dep05'!L65-1)*100</f>
        <v>-0.63502906201677867</v>
      </c>
      <c r="BC69" s="143">
        <f>('dep05'!M69/'dep05'!M65-1)*100</f>
        <v>-2.0489173210982425</v>
      </c>
      <c r="BD69" s="143">
        <f>('dep05'!N69/'dep05'!N65-1)*100</f>
        <v>-5.2180337476709138</v>
      </c>
      <c r="BE69" s="143">
        <f>('dep05'!O69/'dep05'!O65-1)*100</f>
        <v>4.9361492153263908</v>
      </c>
      <c r="BF69" s="143">
        <f>('dep05'!P69/'dep05'!P65-1)*100</f>
        <v>-3.8134119528723698</v>
      </c>
      <c r="BG69" s="143">
        <f>('dep05'!Q69/'dep05'!Q65-1)*100</f>
        <v>2.3087904966888839</v>
      </c>
      <c r="BH69" s="143">
        <f>('dep05'!R69/'dep05'!R65-1)*100</f>
        <v>-2.2599621345305132</v>
      </c>
      <c r="BI69" s="143">
        <f>('dep05'!S69/'dep05'!S65-1)*100</f>
        <v>-0.23192289476829941</v>
      </c>
      <c r="BJ69" s="142">
        <f>('dep05'!T69/'dep05'!T65-1)*100</f>
        <v>3.4190209713624853E-2</v>
      </c>
      <c r="BK69" s="234"/>
      <c r="BL69" s="95" t="str">
        <f t="shared" si="2"/>
        <v>2015T4</v>
      </c>
      <c r="BM69" s="92">
        <f>'dep05'!B69-'dep05'!B65</f>
        <v>-406.40494246112212</v>
      </c>
      <c r="BN69" s="108">
        <f>'dep05'!C69-'dep05'!C65</f>
        <v>-20.502029496566365</v>
      </c>
      <c r="BO69" s="100">
        <f>'dep05'!D69-'dep05'!D65</f>
        <v>90.427703163700244</v>
      </c>
      <c r="BP69" s="93">
        <f>'dep05'!E69-'dep05'!E65</f>
        <v>38.107459929596985</v>
      </c>
      <c r="BQ69" s="93">
        <f>'dep05'!F69-'dep05'!F65</f>
        <v>51.372421179693106</v>
      </c>
      <c r="BR69" s="93">
        <f>'dep05'!G69-'dep05'!G65</f>
        <v>4.2431840023363634</v>
      </c>
      <c r="BS69" s="93">
        <f>'dep05'!H69-'dep05'!H65</f>
        <v>-9.0118126360165647</v>
      </c>
      <c r="BT69" s="94">
        <f>'dep05'!I69-'dep05'!I65</f>
        <v>5.716450688090049</v>
      </c>
      <c r="BU69" s="102">
        <f>'dep05'!J69-'dep05'!J65</f>
        <v>-89.743598290066529</v>
      </c>
      <c r="BV69" s="100">
        <f>'dep05'!K69-'dep05'!K65</f>
        <v>-393.48368165024294</v>
      </c>
      <c r="BW69" s="93">
        <f>'dep05'!L69-'dep05'!L65</f>
        <v>-42.875023421538572</v>
      </c>
      <c r="BX69" s="93">
        <f>'dep05'!M69-'dep05'!M65</f>
        <v>-60.344837678038857</v>
      </c>
      <c r="BY69" s="93">
        <f>'dep05'!N69-'dep05'!N65</f>
        <v>-210.73795744009476</v>
      </c>
      <c r="BZ69" s="93">
        <f>'dep05'!O69-'dep05'!O65</f>
        <v>15.905972616205929</v>
      </c>
      <c r="CA69" s="93">
        <f>'dep05'!P69-'dep05'!P65</f>
        <v>-40.583641179776009</v>
      </c>
      <c r="CB69" s="93">
        <f>'dep05'!Q69-'dep05'!Q65</f>
        <v>11.736965927956533</v>
      </c>
      <c r="CC69" s="93">
        <f>'dep05'!R69-'dep05'!R65</f>
        <v>-59.988845187799143</v>
      </c>
      <c r="CD69" s="93">
        <f>'dep05'!S69-'dep05'!S65</f>
        <v>-6.5963152871640887</v>
      </c>
      <c r="CE69" s="100">
        <f>'dep05'!T69-'dep05'!T65</f>
        <v>6.8966638120509742</v>
      </c>
      <c r="CF69" s="234"/>
      <c r="CG69" s="95" t="str">
        <f t="shared" si="3"/>
        <v>2015T4</v>
      </c>
      <c r="CH69" s="92"/>
      <c r="CI69" s="108"/>
      <c r="CJ69" s="100"/>
      <c r="CK69" s="93"/>
      <c r="CL69" s="93"/>
      <c r="CM69" s="93"/>
      <c r="CN69" s="93"/>
      <c r="CO69" s="94"/>
      <c r="CP69" s="102"/>
      <c r="CQ69" s="100"/>
      <c r="CR69" s="93"/>
      <c r="CS69" s="93"/>
      <c r="CT69" s="93"/>
      <c r="CU69" s="93"/>
      <c r="CV69" s="93"/>
      <c r="CW69" s="93"/>
      <c r="CX69" s="93"/>
      <c r="CY69" s="93"/>
      <c r="CZ69" s="100"/>
    </row>
    <row r="70" spans="1:104">
      <c r="A70" s="69" t="str">
        <f>Paca!A70</f>
        <v>2016T1</v>
      </c>
      <c r="B70" s="134">
        <f>('dep05'!B70/'dep05'!B69-1)*100</f>
        <v>0.35322116643246027</v>
      </c>
      <c r="C70" s="135">
        <f>('dep05'!C70/'dep05'!C69-1)*100</f>
        <v>0.96594568113506085</v>
      </c>
      <c r="D70" s="136">
        <f>('dep05'!D70/'dep05'!D69-1)*100</f>
        <v>-1.6454098639197556</v>
      </c>
      <c r="E70" s="137">
        <f>('dep05'!E70/'dep05'!E69-1)*100</f>
        <v>-0.81791132343356221</v>
      </c>
      <c r="F70" s="137">
        <f>('dep05'!F70/'dep05'!F69-1)*100</f>
        <v>0.65302332787946504</v>
      </c>
      <c r="G70" s="137">
        <f>('dep05'!G70/'dep05'!G69-1)*100</f>
        <v>-24.401517985376621</v>
      </c>
      <c r="H70" s="137">
        <f>('dep05'!H70/'dep05'!H69-1)*100</f>
        <v>19.143208851824056</v>
      </c>
      <c r="I70" s="138">
        <f>('dep05'!I70/'dep05'!I69-1)*100</f>
        <v>-0.35650422802779858</v>
      </c>
      <c r="J70" s="139">
        <f>('dep05'!J70/'dep05'!J69-1)*100</f>
        <v>-1.5587804944776074</v>
      </c>
      <c r="K70" s="136">
        <f>('dep05'!K70/'dep05'!K69-1)*100</f>
        <v>1.3290005224281254</v>
      </c>
      <c r="L70" s="137">
        <f>('dep05'!L70/'dep05'!L69-1)*100</f>
        <v>0.27436032248822073</v>
      </c>
      <c r="M70" s="137">
        <f>('dep05'!M70/'dep05'!M69-1)*100</f>
        <v>7.1267201046985029</v>
      </c>
      <c r="N70" s="137">
        <f>('dep05'!N70/'dep05'!N69-1)*100</f>
        <v>1.3833423841093095</v>
      </c>
      <c r="O70" s="137">
        <f>('dep05'!O70/'dep05'!O69-1)*100</f>
        <v>5.4029686035845126</v>
      </c>
      <c r="P70" s="137">
        <f>('dep05'!P70/'dep05'!P69-1)*100</f>
        <v>-0.10659746691248362</v>
      </c>
      <c r="Q70" s="137">
        <f>('dep05'!Q70/'dep05'!Q69-1)*100</f>
        <v>-1.1494269393478973</v>
      </c>
      <c r="R70" s="137">
        <f>('dep05'!R70/'dep05'!R69-1)*100</f>
        <v>-1.2502355285800459</v>
      </c>
      <c r="S70" s="137">
        <f>('dep05'!S70/'dep05'!S69-1)*100</f>
        <v>0.6997236111339511</v>
      </c>
      <c r="T70" s="136">
        <f>('dep05'!T70/'dep05'!T69-1)*100</f>
        <v>-9.5264341137357711E-2</v>
      </c>
      <c r="V70" s="69" t="str">
        <f t="shared" si="0"/>
        <v>2016T1</v>
      </c>
      <c r="W70" s="74">
        <f>'dep05'!B70-'dep05'!B69</f>
        <v>170.99203886997566</v>
      </c>
      <c r="X70" s="106">
        <f>'dep05'!C70-'dep05'!C69</f>
        <v>12.783720575474035</v>
      </c>
      <c r="Y70" s="101">
        <f>'dep05'!D70-'dep05'!D69</f>
        <v>-36.73623853278923</v>
      </c>
      <c r="Z70" s="75">
        <f>'dep05'!E70-'dep05'!E69</f>
        <v>-6.291962061813706</v>
      </c>
      <c r="AA70" s="75">
        <f>'dep05'!F70-'dep05'!F69</f>
        <v>4.3751398345792722</v>
      </c>
      <c r="AB70" s="75">
        <f>'dep05'!G70-'dep05'!G69</f>
        <v>-39.389734875383027</v>
      </c>
      <c r="AC70" s="75">
        <f>'dep05'!H70-'dep05'!H69</f>
        <v>6.6985789432669947</v>
      </c>
      <c r="AD70" s="76">
        <f>'dep05'!I70-'dep05'!I69</f>
        <v>-2.128260373438593</v>
      </c>
      <c r="AE70" s="103">
        <f>'dep05'!J70-'dep05'!J69</f>
        <v>-61.407091469498482</v>
      </c>
      <c r="AF70" s="101">
        <f>'dep05'!K70-'dep05'!K69</f>
        <v>275.57442497411103</v>
      </c>
      <c r="AG70" s="75">
        <f>'dep05'!L70-'dep05'!L69</f>
        <v>18.406252846953976</v>
      </c>
      <c r="AH70" s="75">
        <f>'dep05'!M70-'dep05'!M69</f>
        <v>205.5959867157585</v>
      </c>
      <c r="AI70" s="75">
        <f>'dep05'!N70-'dep05'!N69</f>
        <v>52.953086628400342</v>
      </c>
      <c r="AJ70" s="75">
        <f>'dep05'!O70-'dep05'!O69</f>
        <v>18.269620148680417</v>
      </c>
      <c r="AK70" s="75">
        <f>'dep05'!P70-'dep05'!P69</f>
        <v>-1.0911857611431515</v>
      </c>
      <c r="AL70" s="75">
        <f>'dep05'!Q70-'dep05'!Q69</f>
        <v>-5.9781339197023726</v>
      </c>
      <c r="AM70" s="75">
        <f>'dep05'!R70-'dep05'!R69</f>
        <v>-32.436476991125346</v>
      </c>
      <c r="AN70" s="75">
        <f>'dep05'!S70-'dep05'!S69</f>
        <v>19.855275306292697</v>
      </c>
      <c r="AO70" s="101">
        <f>'dep05'!T70-'dep05'!T69</f>
        <v>-19.222776677324873</v>
      </c>
      <c r="AQ70" s="69" t="str">
        <f t="shared" si="1"/>
        <v>2016T1</v>
      </c>
      <c r="AR70" s="134">
        <f>('dep05'!B70/'dep05'!B66-1)*100</f>
        <v>0.36620889167688908</v>
      </c>
      <c r="AS70" s="135">
        <f>('dep05'!C70/'dep05'!C66-1)*100</f>
        <v>14.679334207375415</v>
      </c>
      <c r="AT70" s="136">
        <f>('dep05'!D70/'dep05'!D66-1)*100</f>
        <v>1.2590703260063396</v>
      </c>
      <c r="AU70" s="137">
        <f>('dep05'!E70/'dep05'!E66-1)*100</f>
        <v>3.162390183275865</v>
      </c>
      <c r="AV70" s="137">
        <f>('dep05'!F70/'dep05'!F66-1)*100</f>
        <v>7.9885706947089075</v>
      </c>
      <c r="AW70" s="137">
        <f>('dep05'!G70/'dep05'!G66-1)*100</f>
        <v>-23.543523368663422</v>
      </c>
      <c r="AX70" s="137">
        <f>('dep05'!H70/'dep05'!H66-1)*100</f>
        <v>10.11036535947596</v>
      </c>
      <c r="AY70" s="138">
        <f>('dep05'!I70/'dep05'!I66-1)*100</f>
        <v>-2.0130281802150707</v>
      </c>
      <c r="AZ70" s="139">
        <f>('dep05'!J70/'dep05'!J66-1)*100</f>
        <v>-1.1533744306081006</v>
      </c>
      <c r="BA70" s="136">
        <f>('dep05'!K70/'dep05'!K66-1)*100</f>
        <v>0.28749106445606909</v>
      </c>
      <c r="BB70" s="137">
        <f>('dep05'!L70/'dep05'!L66-1)*100</f>
        <v>-1.0006846294706495</v>
      </c>
      <c r="BC70" s="137">
        <f>('dep05'!M70/'dep05'!M66-1)*100</f>
        <v>3.6796323328981195</v>
      </c>
      <c r="BD70" s="137">
        <f>('dep05'!N70/'dep05'!N66-1)*100</f>
        <v>-1.2278593826289042</v>
      </c>
      <c r="BE70" s="137">
        <f>('dep05'!O70/'dep05'!O66-1)*100</f>
        <v>11.871877035432398</v>
      </c>
      <c r="BF70" s="137">
        <f>('dep05'!P70/'dep05'!P66-1)*100</f>
        <v>-1.5996382317897573</v>
      </c>
      <c r="BG70" s="137">
        <f>('dep05'!Q70/'dep05'!Q66-1)*100</f>
        <v>1.6172936599844645</v>
      </c>
      <c r="BH70" s="137">
        <f>('dep05'!R70/'dep05'!R66-1)*100</f>
        <v>-0.36105854447541219</v>
      </c>
      <c r="BI70" s="137">
        <f>('dep05'!S70/'dep05'!S66-1)*100</f>
        <v>1.661287551818269</v>
      </c>
      <c r="BJ70" s="136">
        <f>('dep05'!T70/'dep05'!T66-1)*100</f>
        <v>-0.17861060002483109</v>
      </c>
      <c r="BL70" s="69" t="str">
        <f t="shared" si="2"/>
        <v>2016T1</v>
      </c>
      <c r="BM70" s="74">
        <f>'dep05'!B70-'dep05'!B66</f>
        <v>177.25637052949605</v>
      </c>
      <c r="BN70" s="106">
        <f>'dep05'!C70-'dep05'!C66</f>
        <v>171.04117724020193</v>
      </c>
      <c r="BO70" s="101">
        <f>'dep05'!D70-'dep05'!D66</f>
        <v>27.304314367020197</v>
      </c>
      <c r="BP70" s="75">
        <f>'dep05'!E70-'dep05'!E66</f>
        <v>23.388759157825916</v>
      </c>
      <c r="BQ70" s="75">
        <f>'dep05'!F70-'dep05'!F66</f>
        <v>49.886307171302178</v>
      </c>
      <c r="BR70" s="75">
        <f>'dep05'!G70-'dep05'!G66</f>
        <v>-37.578242559368704</v>
      </c>
      <c r="BS70" s="75">
        <f>'dep05'!H70-'dep05'!H66</f>
        <v>3.8280348370737869</v>
      </c>
      <c r="BT70" s="76">
        <f>'dep05'!I70-'dep05'!I66</f>
        <v>-12.220544239812739</v>
      </c>
      <c r="BU70" s="103">
        <f>'dep05'!J70-'dep05'!J66</f>
        <v>-45.250045620730816</v>
      </c>
      <c r="BV70" s="101">
        <f>'dep05'!K70-'dep05'!K66</f>
        <v>60.231697292198078</v>
      </c>
      <c r="BW70" s="75">
        <f>'dep05'!L70-'dep05'!L66</f>
        <v>-67.998450586077524</v>
      </c>
      <c r="BX70" s="75">
        <f>'dep05'!M70-'dep05'!M66</f>
        <v>109.6815846736863</v>
      </c>
      <c r="BY70" s="75">
        <f>'dep05'!N70-'dep05'!N66</f>
        <v>-48.243895573862119</v>
      </c>
      <c r="BZ70" s="75">
        <f>'dep05'!O70-'dep05'!O66</f>
        <v>37.822338871342708</v>
      </c>
      <c r="CA70" s="75">
        <f>'dep05'!P70-'dep05'!P66</f>
        <v>-16.623164094714753</v>
      </c>
      <c r="CB70" s="75">
        <f>'dep05'!Q70-'dep05'!Q66</f>
        <v>8.1824756062268875</v>
      </c>
      <c r="CC70" s="75">
        <f>'dep05'!R70-'dep05'!R66</f>
        <v>-9.2838140344056228</v>
      </c>
      <c r="CD70" s="75">
        <f>'dep05'!S70-'dep05'!S66</f>
        <v>46.694622430002255</v>
      </c>
      <c r="CE70" s="101">
        <f>'dep05'!T70-'dep05'!T66</f>
        <v>-36.070772749200842</v>
      </c>
      <c r="CG70" s="69" t="str">
        <f t="shared" si="3"/>
        <v>2016T1</v>
      </c>
      <c r="CH70" s="74"/>
      <c r="CI70" s="106"/>
      <c r="CJ70" s="101"/>
      <c r="CK70" s="75"/>
      <c r="CL70" s="75"/>
      <c r="CM70" s="75"/>
      <c r="CN70" s="75"/>
      <c r="CO70" s="76"/>
      <c r="CP70" s="103"/>
      <c r="CQ70" s="101"/>
      <c r="CR70" s="75"/>
      <c r="CS70" s="75"/>
      <c r="CT70" s="75"/>
      <c r="CU70" s="75"/>
      <c r="CV70" s="75"/>
      <c r="CW70" s="75"/>
      <c r="CX70" s="75"/>
      <c r="CY70" s="75"/>
      <c r="CZ70" s="101"/>
    </row>
    <row r="71" spans="1:104">
      <c r="A71" s="69" t="str">
        <f>Paca!A71</f>
        <v>2016T2</v>
      </c>
      <c r="B71" s="134">
        <f>('dep05'!B71/'dep05'!B70-1)*100</f>
        <v>-0.1783570954802971</v>
      </c>
      <c r="C71" s="135">
        <f>('dep05'!C71/'dep05'!C70-1)*100</f>
        <v>-0.93940505876664027</v>
      </c>
      <c r="D71" s="136">
        <f>('dep05'!D71/'dep05'!D70-1)*100</f>
        <v>1.8698740865709329</v>
      </c>
      <c r="E71" s="137">
        <f>('dep05'!E71/'dep05'!E70-1)*100</f>
        <v>2.0722772709644399</v>
      </c>
      <c r="F71" s="137">
        <f>('dep05'!F71/'dep05'!F70-1)*100</f>
        <v>-1.0310920923820355</v>
      </c>
      <c r="G71" s="137">
        <f>('dep05'!G71/'dep05'!G70-1)*100</f>
        <v>-3.9203984257499158</v>
      </c>
      <c r="H71" s="137">
        <f>('dep05'!H71/'dep05'!H70-1)*100</f>
        <v>-13.05043895946193</v>
      </c>
      <c r="I71" s="138">
        <f>('dep05'!I71/'dep05'!I70-1)*100</f>
        <v>7.1325284944165901</v>
      </c>
      <c r="J71" s="139">
        <f>('dep05'!J71/'dep05'!J70-1)*100</f>
        <v>0.7432968370844506</v>
      </c>
      <c r="K71" s="136">
        <f>('dep05'!K71/'dep05'!K70-1)*100</f>
        <v>-0.77225403842410278</v>
      </c>
      <c r="L71" s="137">
        <f>('dep05'!L71/'dep05'!L70-1)*100</f>
        <v>-0.46415590166690723</v>
      </c>
      <c r="M71" s="137">
        <f>('dep05'!M71/'dep05'!M70-1)*100</f>
        <v>7.5005435084674055E-2</v>
      </c>
      <c r="N71" s="137">
        <f>('dep05'!N71/'dep05'!N70-1)*100</f>
        <v>1.5009122733729674</v>
      </c>
      <c r="O71" s="137">
        <f>('dep05'!O71/'dep05'!O70-1)*100</f>
        <v>2.1355254542309465</v>
      </c>
      <c r="P71" s="137">
        <f>('dep05'!P71/'dep05'!P70-1)*100</f>
        <v>-1.4789410869961328</v>
      </c>
      <c r="Q71" s="137">
        <f>('dep05'!Q71/'dep05'!Q70-1)*100</f>
        <v>-5.3242224132034277</v>
      </c>
      <c r="R71" s="137">
        <f>('dep05'!R71/'dep05'!R70-1)*100</f>
        <v>0.9288789743050474</v>
      </c>
      <c r="S71" s="137">
        <f>('dep05'!S71/'dep05'!S70-1)*100</f>
        <v>-6.3173050640514372</v>
      </c>
      <c r="T71" s="136">
        <f>('dep05'!T71/'dep05'!T70-1)*100</f>
        <v>9.0671728515245853E-2</v>
      </c>
      <c r="V71" s="69" t="str">
        <f t="shared" si="0"/>
        <v>2016T2</v>
      </c>
      <c r="W71" s="74">
        <f>'dep05'!B71-'dep05'!B70</f>
        <v>-86.646470946179761</v>
      </c>
      <c r="X71" s="106">
        <f>'dep05'!C71-'dep05'!C70</f>
        <v>-12.552562031841262</v>
      </c>
      <c r="Y71" s="101">
        <f>'dep05'!D71-'dep05'!D70</f>
        <v>41.060816941113444</v>
      </c>
      <c r="Z71" s="75">
        <f>'dep05'!E71-'dep05'!E70</f>
        <v>15.81106004802939</v>
      </c>
      <c r="AA71" s="75">
        <f>'dep05'!F71-'dep05'!F70</f>
        <v>-6.9532448516511067</v>
      </c>
      <c r="AB71" s="75">
        <f>'dep05'!G71-'dep05'!G70</f>
        <v>-4.784201852491222</v>
      </c>
      <c r="AC71" s="75">
        <f>'dep05'!H71-'dep05'!H70</f>
        <v>-5.4407949001588349</v>
      </c>
      <c r="AD71" s="76">
        <f>'dep05'!I71-'dep05'!I70</f>
        <v>42.427998497385147</v>
      </c>
      <c r="AE71" s="103">
        <f>'dep05'!J71-'dep05'!J70</f>
        <v>28.825233558763557</v>
      </c>
      <c r="AF71" s="101">
        <f>'dep05'!K71-'dep05'!K70</f>
        <v>-162.25859280180157</v>
      </c>
      <c r="AG71" s="75">
        <f>'dep05'!L71-'dep05'!L70</f>
        <v>-31.224669911117417</v>
      </c>
      <c r="AH71" s="75">
        <f>'dep05'!M71-'dep05'!M70</f>
        <v>2.3180108967080741</v>
      </c>
      <c r="AI71" s="75">
        <f>'dep05'!N71-'dep05'!N70</f>
        <v>58.248334292692107</v>
      </c>
      <c r="AJ71" s="75">
        <f>'dep05'!O71-'dep05'!O70</f>
        <v>7.611226899584949</v>
      </c>
      <c r="AK71" s="75">
        <f>'dep05'!P71-'dep05'!P70</f>
        <v>-15.123053418168979</v>
      </c>
      <c r="AL71" s="75">
        <f>'dep05'!Q71-'dep05'!Q70</f>
        <v>-27.372826761217084</v>
      </c>
      <c r="AM71" s="75">
        <f>'dep05'!R71-'dep05'!R70</f>
        <v>23.797812744275234</v>
      </c>
      <c r="AN71" s="75">
        <f>'dep05'!S71-'dep05'!S70</f>
        <v>-180.51342754456255</v>
      </c>
      <c r="AO71" s="101">
        <f>'dep05'!T71-'dep05'!T70</f>
        <v>18.278633387591981</v>
      </c>
      <c r="AQ71" s="69" t="str">
        <f t="shared" si="1"/>
        <v>2016T2</v>
      </c>
      <c r="AR71" s="134">
        <f>('dep05'!B71/'dep05'!B67-1)*100</f>
        <v>0.27086098706037287</v>
      </c>
      <c r="AS71" s="135">
        <f>('dep05'!C71/'dep05'!C67-1)*100</f>
        <v>-8.0080078164605375</v>
      </c>
      <c r="AT71" s="136">
        <f>('dep05'!D71/'dep05'!D67-1)*100</f>
        <v>2.148420751600244</v>
      </c>
      <c r="AU71" s="137">
        <f>('dep05'!E71/'dep05'!E67-1)*100</f>
        <v>3.6752866276180463</v>
      </c>
      <c r="AV71" s="137">
        <f>('dep05'!F71/'dep05'!F67-1)*100</f>
        <v>5.3466103716430791</v>
      </c>
      <c r="AW71" s="137">
        <f>('dep05'!G71/'dep05'!G67-1)*100</f>
        <v>-25.416237570380463</v>
      </c>
      <c r="AX71" s="137">
        <f>('dep05'!H71/'dep05'!H67-1)*100</f>
        <v>1.1027124936629384</v>
      </c>
      <c r="AY71" s="138">
        <f>('dep05'!I71/'dep05'!I67-1)*100</f>
        <v>4.1049357832781075</v>
      </c>
      <c r="AZ71" s="139">
        <f>('dep05'!J71/'dep05'!J67-1)*100</f>
        <v>-0.59080042024298729</v>
      </c>
      <c r="BA71" s="136">
        <f>('dep05'!K71/'dep05'!K67-1)*100</f>
        <v>0.94982142148494209</v>
      </c>
      <c r="BB71" s="137">
        <f>('dep05'!L71/'dep05'!L67-1)*100</f>
        <v>-1.3560759403042244</v>
      </c>
      <c r="BC71" s="137">
        <f>('dep05'!M71/'dep05'!M67-1)*100</f>
        <v>4.0120525027362408</v>
      </c>
      <c r="BD71" s="137">
        <f>('dep05'!N71/'dep05'!N67-1)*100</f>
        <v>2.9222573260821338</v>
      </c>
      <c r="BE71" s="137">
        <f>('dep05'!O71/'dep05'!O67-1)*100</f>
        <v>15.777647764442438</v>
      </c>
      <c r="BF71" s="137">
        <f>('dep05'!P71/'dep05'!P67-1)*100</f>
        <v>-2.5882671709813398</v>
      </c>
      <c r="BG71" s="137">
        <f>('dep05'!Q71/'dep05'!Q67-1)*100</f>
        <v>-4.4328301350259665</v>
      </c>
      <c r="BH71" s="137">
        <f>('dep05'!R71/'dep05'!R67-1)*100</f>
        <v>-1.2910000060545213</v>
      </c>
      <c r="BI71" s="137">
        <f>('dep05'!S71/'dep05'!S67-1)*100</f>
        <v>3.5042744161884576</v>
      </c>
      <c r="BJ71" s="136">
        <f>('dep05'!T71/'dep05'!T67-1)*100</f>
        <v>0.13016555766911519</v>
      </c>
      <c r="BL71" s="69" t="str">
        <f t="shared" si="2"/>
        <v>2016T2</v>
      </c>
      <c r="BM71" s="74">
        <f>'dep05'!B71-'dep05'!B67</f>
        <v>130.99566190141923</v>
      </c>
      <c r="BN71" s="106">
        <f>'dep05'!C71-'dep05'!C67</f>
        <v>-115.2271652969207</v>
      </c>
      <c r="BO71" s="101">
        <f>'dep05'!D71-'dep05'!D67</f>
        <v>47.048813322179285</v>
      </c>
      <c r="BP71" s="75">
        <f>'dep05'!E71-'dep05'!E67</f>
        <v>27.608124089485045</v>
      </c>
      <c r="BQ71" s="75">
        <f>'dep05'!F71-'dep05'!F67</f>
        <v>33.872465950970422</v>
      </c>
      <c r="BR71" s="75">
        <f>'dep05'!G71-'dep05'!G67</f>
        <v>-39.955581499431005</v>
      </c>
      <c r="BS71" s="75">
        <f>'dep05'!H71-'dep05'!H67</f>
        <v>0.39537036767219291</v>
      </c>
      <c r="BT71" s="76">
        <f>'dep05'!I71-'dep05'!I67</f>
        <v>25.128434413482523</v>
      </c>
      <c r="BU71" s="103">
        <f>'dep05'!J71-'dep05'!J67</f>
        <v>-23.218861864156679</v>
      </c>
      <c r="BV71" s="101">
        <f>'dep05'!K71-'dep05'!K67</f>
        <v>196.1629790299703</v>
      </c>
      <c r="BW71" s="75">
        <f>'dep05'!L71-'dep05'!L67</f>
        <v>-92.050712296034362</v>
      </c>
      <c r="BX71" s="75">
        <f>'dep05'!M71-'dep05'!M67</f>
        <v>119.29748884964329</v>
      </c>
      <c r="BY71" s="75">
        <f>'dep05'!N71-'dep05'!N67</f>
        <v>111.84261184041725</v>
      </c>
      <c r="BZ71" s="75">
        <f>'dep05'!O71-'dep05'!O67</f>
        <v>49.607150186566798</v>
      </c>
      <c r="CA71" s="75">
        <f>'dep05'!P71-'dep05'!P67</f>
        <v>-26.767974983225486</v>
      </c>
      <c r="CB71" s="75">
        <f>'dep05'!Q71-'dep05'!Q67</f>
        <v>-22.577440417456785</v>
      </c>
      <c r="CC71" s="75">
        <f>'dep05'!R71-'dep05'!R67</f>
        <v>-33.819162780172974</v>
      </c>
      <c r="CD71" s="75">
        <f>'dep05'!S71-'dep05'!S67</f>
        <v>90.631018630226663</v>
      </c>
      <c r="CE71" s="101">
        <f>'dep05'!T71-'dep05'!T67</f>
        <v>26.229896710341563</v>
      </c>
      <c r="CG71" s="69" t="str">
        <f t="shared" si="3"/>
        <v>2016T2</v>
      </c>
      <c r="CH71" s="74"/>
      <c r="CI71" s="106"/>
      <c r="CJ71" s="101"/>
      <c r="CK71" s="75"/>
      <c r="CL71" s="75"/>
      <c r="CM71" s="75"/>
      <c r="CN71" s="75"/>
      <c r="CO71" s="76"/>
      <c r="CP71" s="103"/>
      <c r="CQ71" s="101"/>
      <c r="CR71" s="75"/>
      <c r="CS71" s="75"/>
      <c r="CT71" s="75"/>
      <c r="CU71" s="75"/>
      <c r="CV71" s="75"/>
      <c r="CW71" s="75"/>
      <c r="CX71" s="75"/>
      <c r="CY71" s="75"/>
      <c r="CZ71" s="101"/>
    </row>
    <row r="72" spans="1:104">
      <c r="A72" s="69" t="str">
        <f>Paca!A72</f>
        <v>2016T3</v>
      </c>
      <c r="B72" s="134">
        <f>('dep05'!B72/'dep05'!B71-1)*100</f>
        <v>-0.18593741741766978</v>
      </c>
      <c r="C72" s="135">
        <f>('dep05'!C72/'dep05'!C71-1)*100</f>
        <v>2.8744400187269203</v>
      </c>
      <c r="D72" s="136">
        <f>('dep05'!D72/'dep05'!D71-1)*100</f>
        <v>0.7437189733036309</v>
      </c>
      <c r="E72" s="137">
        <f>('dep05'!E72/'dep05'!E71-1)*100</f>
        <v>4.1016096257860735</v>
      </c>
      <c r="F72" s="137">
        <f>('dep05'!F72/'dep05'!F71-1)*100</f>
        <v>1.4337872690802556</v>
      </c>
      <c r="G72" s="137">
        <f>('dep05'!G72/'dep05'!G71-1)*100</f>
        <v>-9.1522141160011792</v>
      </c>
      <c r="H72" s="137">
        <f>('dep05'!H72/'dep05'!H71-1)*100</f>
        <v>-10.3007665024072</v>
      </c>
      <c r="I72" s="138">
        <f>('dep05'!I72/'dep05'!I71-1)*100</f>
        <v>-1.633568546627262</v>
      </c>
      <c r="J72" s="139">
        <f>('dep05'!J72/'dep05'!J71-1)*100</f>
        <v>-0.3494971013984105</v>
      </c>
      <c r="K72" s="136">
        <f>('dep05'!K72/'dep05'!K71-1)*100</f>
        <v>-1.2344290980084383</v>
      </c>
      <c r="L72" s="137">
        <f>('dep05'!L72/'dep05'!L71-1)*100</f>
        <v>0.24245570248955239</v>
      </c>
      <c r="M72" s="137">
        <f>('dep05'!M72/'dep05'!M71-1)*100</f>
        <v>-1.4707703675628014</v>
      </c>
      <c r="N72" s="137">
        <f>('dep05'!N72/'dep05'!N71-1)*100</f>
        <v>-1.3164431029823565</v>
      </c>
      <c r="O72" s="137">
        <f>('dep05'!O72/'dep05'!O71-1)*100</f>
        <v>-1.8386884133688608</v>
      </c>
      <c r="P72" s="137">
        <f>('dep05'!P72/'dep05'!P71-1)*100</f>
        <v>-0.14704254921447113</v>
      </c>
      <c r="Q72" s="137">
        <f>('dep05'!Q72/'dep05'!Q71-1)*100</f>
        <v>-3.6397949493754411</v>
      </c>
      <c r="R72" s="137">
        <f>('dep05'!R72/'dep05'!R71-1)*100</f>
        <v>-1.2345700385649083</v>
      </c>
      <c r="S72" s="137">
        <f>('dep05'!S72/'dep05'!S71-1)*100</f>
        <v>-4.4244661901490234</v>
      </c>
      <c r="T72" s="136">
        <f>('dep05'!T72/'dep05'!T71-1)*100</f>
        <v>0.62527775817999842</v>
      </c>
      <c r="V72" s="69" t="str">
        <f t="shared" si="0"/>
        <v>2016T3</v>
      </c>
      <c r="W72" s="74">
        <f>'dep05'!B72-'dep05'!B71</f>
        <v>-90.167908376861305</v>
      </c>
      <c r="X72" s="106">
        <f>'dep05'!C72-'dep05'!C71</f>
        <v>38.048160437422439</v>
      </c>
      <c r="Y72" s="101">
        <f>'dep05'!D72-'dep05'!D71</f>
        <v>16.636802200725015</v>
      </c>
      <c r="Z72" s="75">
        <f>'dep05'!E72-'dep05'!E71</f>
        <v>31.942966957997896</v>
      </c>
      <c r="AA72" s="75">
        <f>'dep05'!F72-'dep05'!F71</f>
        <v>9.5691544552344112</v>
      </c>
      <c r="AB72" s="75">
        <f>'dep05'!G72-'dep05'!G71</f>
        <v>-10.730912511250821</v>
      </c>
      <c r="AC72" s="75">
        <f>'dep05'!H72-'dep05'!H71</f>
        <v>-3.7339987791545823</v>
      </c>
      <c r="AD72" s="76">
        <f>'dep05'!I72-'dep05'!I71</f>
        <v>-10.410407922101967</v>
      </c>
      <c r="AE72" s="103">
        <f>'dep05'!J72-'dep05'!J71</f>
        <v>-13.654326625985505</v>
      </c>
      <c r="AF72" s="101">
        <f>'dep05'!K72-'dep05'!K71</f>
        <v>-257.36340490813018</v>
      </c>
      <c r="AG72" s="75">
        <f>'dep05'!L72-'dep05'!L71</f>
        <v>16.234760492973692</v>
      </c>
      <c r="AH72" s="75">
        <f>'dep05'!M72-'dep05'!M71</f>
        <v>-45.487621881195082</v>
      </c>
      <c r="AI72" s="75">
        <f>'dep05'!N72-'dep05'!N71</f>
        <v>-51.856146509398059</v>
      </c>
      <c r="AJ72" s="75">
        <f>'dep05'!O72-'dep05'!O71</f>
        <v>-6.6932166620522935</v>
      </c>
      <c r="AK72" s="75">
        <f>'dep05'!P72-'dep05'!P71</f>
        <v>-1.4813603156582076</v>
      </c>
      <c r="AL72" s="75">
        <f>'dep05'!Q72-'dep05'!Q71</f>
        <v>-17.716554243522751</v>
      </c>
      <c r="AM72" s="75">
        <f>'dep05'!R72-'dep05'!R71</f>
        <v>-31.923396566173778</v>
      </c>
      <c r="AN72" s="75">
        <f>'dep05'!S72-'dep05'!S71</f>
        <v>-118.43986922309978</v>
      </c>
      <c r="AO72" s="101">
        <f>'dep05'!T72-'dep05'!T71</f>
        <v>126.16486051910761</v>
      </c>
      <c r="AQ72" s="69" t="str">
        <f t="shared" si="1"/>
        <v>2016T3</v>
      </c>
      <c r="AR72" s="134">
        <f>('dep05'!B72/'dep05'!B68-1)*100</f>
        <v>0.47307104780069942</v>
      </c>
      <c r="AS72" s="135">
        <f>('dep05'!C72/'dep05'!C68-1)*100</f>
        <v>-4.004037907397362</v>
      </c>
      <c r="AT72" s="136">
        <f>('dep05'!D72/'dep05'!D68-1)*100</f>
        <v>2.7736695897310204</v>
      </c>
      <c r="AU72" s="137">
        <f>('dep05'!E72/'dep05'!E68-1)*100</f>
        <v>8.2664643278288032</v>
      </c>
      <c r="AV72" s="137">
        <f>('dep05'!F72/'dep05'!F68-1)*100</f>
        <v>2.8986445539535666</v>
      </c>
      <c r="AW72" s="137">
        <f>('dep05'!G72/'dep05'!G68-1)*100</f>
        <v>-35.507404187013989</v>
      </c>
      <c r="AX72" s="137">
        <f>('dep05'!H72/'dep05'!H68-1)*100</f>
        <v>-4.1530532178206458</v>
      </c>
      <c r="AY72" s="138">
        <f>('dep05'!I72/'dep05'!I68-1)*100</f>
        <v>6.7981446354322239</v>
      </c>
      <c r="AZ72" s="139">
        <f>('dep05'!J72/'dep05'!J68-1)*100</f>
        <v>-0.32835662983689007</v>
      </c>
      <c r="BA72" s="136">
        <f>('dep05'!K72/'dep05'!K68-1)*100</f>
        <v>-2.5674767423333744E-2</v>
      </c>
      <c r="BB72" s="137">
        <f>('dep05'!L72/'dep05'!L68-1)*100</f>
        <v>1.3876040149840563E-2</v>
      </c>
      <c r="BC72" s="137">
        <f>('dep05'!M72/'dep05'!M68-1)*100</f>
        <v>3.5311331474030538E-2</v>
      </c>
      <c r="BD72" s="137">
        <f>('dep05'!N72/'dep05'!N68-1)*100</f>
        <v>0.52639117510064892</v>
      </c>
      <c r="BE72" s="137">
        <f>('dep05'!O72/'dep05'!O68-1)*100</f>
        <v>11.043753978294891</v>
      </c>
      <c r="BF72" s="137">
        <f>('dep05'!P72/'dep05'!P68-1)*100</f>
        <v>-1.8271711317276895</v>
      </c>
      <c r="BG72" s="137">
        <f>('dep05'!Q72/'dep05'!Q68-1)*100</f>
        <v>-6.1132266259824704</v>
      </c>
      <c r="BH72" s="137">
        <f>('dep05'!R72/'dep05'!R68-1)*100</f>
        <v>-1.3399142731641112</v>
      </c>
      <c r="BI72" s="137">
        <f>('dep05'!S72/'dep05'!S68-1)*100</f>
        <v>0.81801276753588059</v>
      </c>
      <c r="BJ72" s="136">
        <f>('dep05'!T72/'dep05'!T68-1)*100</f>
        <v>1.2062657722216485</v>
      </c>
      <c r="BL72" s="69" t="str">
        <f t="shared" si="2"/>
        <v>2016T3</v>
      </c>
      <c r="BM72" s="74">
        <f>'dep05'!B72-'dep05'!B68</f>
        <v>227.90488079049828</v>
      </c>
      <c r="BN72" s="106">
        <f>'dep05'!C72-'dep05'!C68</f>
        <v>-56.798009064695407</v>
      </c>
      <c r="BO72" s="101">
        <f>'dep05'!D72-'dep05'!D68</f>
        <v>60.820758568728252</v>
      </c>
      <c r="BP72" s="75">
        <f>'dep05'!E72-'dep05'!E68</f>
        <v>61.901933593145259</v>
      </c>
      <c r="BQ72" s="75">
        <f>'dep05'!F72-'dep05'!F68</f>
        <v>19.070267948680339</v>
      </c>
      <c r="BR72" s="75">
        <f>'dep05'!G72-'dep05'!G68</f>
        <v>-58.645392297025069</v>
      </c>
      <c r="BS72" s="75">
        <f>'dep05'!H72-'dep05'!H68</f>
        <v>-1.4089078021967509</v>
      </c>
      <c r="BT72" s="76">
        <f>'dep05'!I72-'dep05'!I68</f>
        <v>39.902857126124559</v>
      </c>
      <c r="BU72" s="103">
        <f>'dep05'!J72-'dep05'!J68</f>
        <v>-12.825679247408516</v>
      </c>
      <c r="BV72" s="101">
        <f>'dep05'!K72-'dep05'!K68</f>
        <v>-5.2881560002897459</v>
      </c>
      <c r="BW72" s="75">
        <f>'dep05'!L72-'dep05'!L68</f>
        <v>0.93125897078243725</v>
      </c>
      <c r="BX72" s="75">
        <f>'dep05'!M72-'dep05'!M68</f>
        <v>1.0756580054212463</v>
      </c>
      <c r="BY72" s="75">
        <f>'dep05'!N72-'dep05'!N68</f>
        <v>20.355016067817814</v>
      </c>
      <c r="BZ72" s="75">
        <f>'dep05'!O72-'dep05'!O68</f>
        <v>35.537730111664587</v>
      </c>
      <c r="CA72" s="75">
        <f>'dep05'!P72-'dep05'!P68</f>
        <v>-18.722616202748554</v>
      </c>
      <c r="CB72" s="75">
        <f>'dep05'!Q72-'dep05'!Q68</f>
        <v>-30.539796434057905</v>
      </c>
      <c r="CC72" s="75">
        <f>'dep05'!R72-'dep05'!R68</f>
        <v>-34.684372642263952</v>
      </c>
      <c r="CD72" s="75">
        <f>'dep05'!S72-'dep05'!S68</f>
        <v>20.758966123099071</v>
      </c>
      <c r="CE72" s="101">
        <f>'dep05'!T72-'dep05'!T68</f>
        <v>241.99596653415938</v>
      </c>
      <c r="CG72" s="69" t="str">
        <f t="shared" si="3"/>
        <v>2016T3</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tr">
        <f>Paca!A73</f>
        <v>2016T4</v>
      </c>
      <c r="B73" s="140">
        <f>('dep05'!B73/'dep05'!B72-1)*100</f>
        <v>-0.1769716737192284</v>
      </c>
      <c r="C73" s="141">
        <f>('dep05'!C73/'dep05'!C72-1)*100</f>
        <v>-16.893516336066451</v>
      </c>
      <c r="D73" s="142">
        <f>('dep05'!D73/'dep05'!D72-1)*100</f>
        <v>-0.46751553132814427</v>
      </c>
      <c r="E73" s="143">
        <f>('dep05'!E73/'dep05'!E72-1)*100</f>
        <v>1.9289169571177656</v>
      </c>
      <c r="F73" s="143">
        <f>('dep05'!F73/'dep05'!F72-1)*100</f>
        <v>-0.96293040597070778</v>
      </c>
      <c r="G73" s="143">
        <f>('dep05'!G73/'dep05'!G72-1)*100</f>
        <v>-8.8262611245647271</v>
      </c>
      <c r="H73" s="143">
        <f>('dep05'!H73/'dep05'!H72-1)*100</f>
        <v>-16.937429918004131</v>
      </c>
      <c r="I73" s="144">
        <f>('dep05'!I73/'dep05'!I72-1)*100</f>
        <v>-0.75720079459224987</v>
      </c>
      <c r="J73" s="145">
        <f>('dep05'!J73/'dep05'!J72-1)*100</f>
        <v>-0.7240660493358031</v>
      </c>
      <c r="K73" s="142">
        <f>('dep05'!K73/'dep05'!K72-1)*100</f>
        <v>1.1118585709718909</v>
      </c>
      <c r="L73" s="143">
        <f>('dep05'!L73/'dep05'!L72-1)*100</f>
        <v>-0.97604203187461325</v>
      </c>
      <c r="M73" s="143">
        <f>('dep05'!M73/'dep05'!M72-1)*100</f>
        <v>0.38310218964250353</v>
      </c>
      <c r="N73" s="143">
        <f>('dep05'!N73/'dep05'!N72-1)*100</f>
        <v>0.15829432469642857</v>
      </c>
      <c r="O73" s="143">
        <f>('dep05'!O73/'dep05'!O72-1)*100</f>
        <v>6.1099679430328235</v>
      </c>
      <c r="P73" s="143">
        <f>('dep05'!P73/'dep05'!P72-1)*100</f>
        <v>-0.28620765579790985</v>
      </c>
      <c r="Q73" s="143">
        <f>('dep05'!Q73/'dep05'!Q72-1)*100</f>
        <v>4.1379801843267394</v>
      </c>
      <c r="R73" s="143">
        <f>('dep05'!R73/'dep05'!R72-1)*100</f>
        <v>-0.13914853357798185</v>
      </c>
      <c r="S73" s="143">
        <f>('dep05'!S73/'dep05'!S72-1)*100</f>
        <v>9.4518887656015025</v>
      </c>
      <c r="T73" s="142">
        <f>('dep05'!T73/'dep05'!T72-1)*100</f>
        <v>-0.22577414329740808</v>
      </c>
      <c r="U73" s="234"/>
      <c r="V73" s="95" t="str">
        <f t="shared" si="0"/>
        <v>2016T4</v>
      </c>
      <c r="W73" s="92">
        <f>'dep05'!B73-'dep05'!B72</f>
        <v>-85.660517074480595</v>
      </c>
      <c r="X73" s="108">
        <f>'dep05'!C73-'dep05'!C72</f>
        <v>-230.04243393327033</v>
      </c>
      <c r="Y73" s="100">
        <f>'dep05'!D73-'dep05'!D72</f>
        <v>-10.535981857987281</v>
      </c>
      <c r="Z73" s="93">
        <f>'dep05'!E73-'dep05'!E72</f>
        <v>15.638385124365641</v>
      </c>
      <c r="AA73" s="93">
        <f>'dep05'!F73-'dep05'!F72</f>
        <v>-6.5187809287340315</v>
      </c>
      <c r="AB73" s="93">
        <f>'dep05'!G73-'dep05'!G72</f>
        <v>-9.4015963543736518</v>
      </c>
      <c r="AC73" s="93">
        <f>'dep05'!H73-'dep05'!H72</f>
        <v>-5.5073271063552269</v>
      </c>
      <c r="AD73" s="94">
        <f>'dep05'!I73-'dep05'!I72</f>
        <v>-4.7466625928897201</v>
      </c>
      <c r="AE73" s="102">
        <f>'dep05'!J73-'dep05'!J72</f>
        <v>-28.189306281986774</v>
      </c>
      <c r="AF73" s="100">
        <f>'dep05'!K73-'dep05'!K72</f>
        <v>228.94742850317925</v>
      </c>
      <c r="AG73" s="93">
        <f>'dep05'!L73-'dep05'!L72</f>
        <v>-65.513937276214165</v>
      </c>
      <c r="AH73" s="93">
        <f>'dep05'!M73-'dep05'!M72</f>
        <v>11.674225619921799</v>
      </c>
      <c r="AI73" s="93">
        <f>'dep05'!N73-'dep05'!N72</f>
        <v>6.1533027892010068</v>
      </c>
      <c r="AJ73" s="93">
        <f>'dep05'!O73-'dep05'!O72</f>
        <v>21.832628674224907</v>
      </c>
      <c r="AK73" s="93">
        <f>'dep05'!P73-'dep05'!P72</f>
        <v>-2.8791206321189975</v>
      </c>
      <c r="AL73" s="93">
        <f>'dep05'!Q73-'dep05'!Q72</f>
        <v>19.40834315849844</v>
      </c>
      <c r="AM73" s="93">
        <f>'dep05'!R73-'dep05'!R72</f>
        <v>-3.5536688260608571</v>
      </c>
      <c r="AN73" s="93">
        <f>'dep05'!S73-'dep05'!S72</f>
        <v>241.82565499572411</v>
      </c>
      <c r="AO73" s="100">
        <f>'dep05'!T73-'dep05'!T72</f>
        <v>-45.840223504415917</v>
      </c>
      <c r="AP73" s="234"/>
      <c r="AQ73" s="95" t="str">
        <f t="shared" si="1"/>
        <v>2016T4</v>
      </c>
      <c r="AR73" s="140">
        <f>('dep05'!B73/'dep05'!B69-1)*100</f>
        <v>-0.18897769661092578</v>
      </c>
      <c r="AS73" s="141">
        <f>('dep05'!C73/'dep05'!C69-1)*100</f>
        <v>-14.489737287005056</v>
      </c>
      <c r="AT73" s="142">
        <f>('dep05'!D73/'dep05'!D69-1)*100</f>
        <v>0.46695183354124037</v>
      </c>
      <c r="AU73" s="143">
        <f>('dep05'!E73/'dep05'!E69-1)*100</f>
        <v>7.4226615204321389</v>
      </c>
      <c r="AV73" s="143">
        <f>('dep05'!F73/'dep05'!F69-1)*100</f>
        <v>7.0489713549770627E-2</v>
      </c>
      <c r="AW73" s="143">
        <f>('dep05'!G73/'dep05'!G69-1)*100</f>
        <v>-39.837152844257197</v>
      </c>
      <c r="AX73" s="143">
        <f>('dep05'!H73/'dep05'!H69-1)*100</f>
        <v>-22.815377733211161</v>
      </c>
      <c r="AY73" s="144">
        <f>('dep05'!I73/'dep05'!I69-1)*100</f>
        <v>4.2116403699270721</v>
      </c>
      <c r="AZ73" s="145">
        <f>('dep05'!J73/'dep05'!J69-1)*100</f>
        <v>-1.8892443951322502</v>
      </c>
      <c r="BA73" s="142">
        <f>('dep05'!K73/'dep05'!K69-1)*100</f>
        <v>0.40944275826573229</v>
      </c>
      <c r="BB73" s="143">
        <f>('dep05'!L73/'dep05'!L69-1)*100</f>
        <v>-0.92561565981834626</v>
      </c>
      <c r="BC73" s="143">
        <f>('dep05'!M73/'dep05'!M69-1)*100</f>
        <v>6.0349731320633149</v>
      </c>
      <c r="BD73" s="143">
        <f>('dep05'!N73/'dep05'!N69-1)*100</f>
        <v>1.7110798200809407</v>
      </c>
      <c r="BE73" s="143">
        <f>('dep05'!O73/'dep05'!O69-1)*100</f>
        <v>12.13113190152766</v>
      </c>
      <c r="BF73" s="143">
        <f>('dep05'!P73/'dep05'!P69-1)*100</f>
        <v>-2.0099355454228696</v>
      </c>
      <c r="BG73" s="143">
        <f>('dep05'!Q73/'dep05'!Q69-1)*100</f>
        <v>-6.0871679012218793</v>
      </c>
      <c r="BH73" s="143">
        <f>('dep05'!R73/'dep05'!R69-1)*100</f>
        <v>-1.700402068298168</v>
      </c>
      <c r="BI73" s="143">
        <f>('dep05'!S73/'dep05'!S69-1)*100</f>
        <v>-1.3135227014748785</v>
      </c>
      <c r="BJ73" s="142">
        <f>('dep05'!T73/'dep05'!T69-1)*100</f>
        <v>0.39339428225200201</v>
      </c>
      <c r="BK73" s="234"/>
      <c r="BL73" s="95" t="str">
        <f t="shared" si="2"/>
        <v>2016T4</v>
      </c>
      <c r="BM73" s="92">
        <f>'dep05'!B73-'dep05'!B69</f>
        <v>-91.482857527546003</v>
      </c>
      <c r="BN73" s="108">
        <f>'dep05'!C73-'dep05'!C69</f>
        <v>-191.76311495221512</v>
      </c>
      <c r="BO73" s="100">
        <f>'dep05'!D73-'dep05'!D69</f>
        <v>10.425398751061948</v>
      </c>
      <c r="BP73" s="93">
        <f>'dep05'!E73-'dep05'!E69</f>
        <v>57.100450068579221</v>
      </c>
      <c r="BQ73" s="93">
        <f>'dep05'!F73-'dep05'!F69</f>
        <v>0.47226850942854526</v>
      </c>
      <c r="BR73" s="93">
        <f>'dep05'!G73-'dep05'!G69</f>
        <v>-64.306445593498722</v>
      </c>
      <c r="BS73" s="93">
        <f>'dep05'!H73-'dep05'!H69</f>
        <v>-7.9835418424016495</v>
      </c>
      <c r="BT73" s="94">
        <f>'dep05'!I73-'dep05'!I69</f>
        <v>25.142667608954866</v>
      </c>
      <c r="BU73" s="102">
        <f>'dep05'!J73-'dep05'!J69</f>
        <v>-74.425490818707203</v>
      </c>
      <c r="BV73" s="100">
        <f>'dep05'!K73-'dep05'!K69</f>
        <v>84.899855767358531</v>
      </c>
      <c r="BW73" s="93">
        <f>'dep05'!L73-'dep05'!L69</f>
        <v>-62.097593847403914</v>
      </c>
      <c r="BX73" s="93">
        <f>'dep05'!M73-'dep05'!M69</f>
        <v>174.10060135119329</v>
      </c>
      <c r="BY73" s="93">
        <f>'dep05'!N73-'dep05'!N69</f>
        <v>65.498577200895397</v>
      </c>
      <c r="BZ73" s="93">
        <f>'dep05'!O73-'dep05'!O69</f>
        <v>41.020259060437979</v>
      </c>
      <c r="CA73" s="93">
        <f>'dep05'!P73-'dep05'!P69</f>
        <v>-20.574720127089336</v>
      </c>
      <c r="CB73" s="93">
        <f>'dep05'!Q73-'dep05'!Q69</f>
        <v>-31.659171765943768</v>
      </c>
      <c r="CC73" s="93">
        <f>'dep05'!R73-'dep05'!R69</f>
        <v>-44.115729639084748</v>
      </c>
      <c r="CD73" s="93">
        <f>'dep05'!S73-'dep05'!S69</f>
        <v>-37.272366465645518</v>
      </c>
      <c r="CE73" s="100">
        <f>'dep05'!T73-'dep05'!T69</f>
        <v>79.380493724958797</v>
      </c>
      <c r="CF73" s="234"/>
      <c r="CG73" s="95" t="str">
        <f t="shared" si="3"/>
        <v>2016T4</v>
      </c>
      <c r="CH73" s="92"/>
      <c r="CI73" s="108"/>
      <c r="CJ73" s="100"/>
      <c r="CK73" s="93"/>
      <c r="CL73" s="93"/>
      <c r="CM73" s="93"/>
      <c r="CN73" s="93"/>
      <c r="CO73" s="94"/>
      <c r="CP73" s="102"/>
      <c r="CQ73" s="100"/>
      <c r="CR73" s="93"/>
      <c r="CS73" s="93"/>
      <c r="CT73" s="93"/>
      <c r="CU73" s="93"/>
      <c r="CV73" s="93"/>
      <c r="CW73" s="93"/>
      <c r="CX73" s="93"/>
      <c r="CY73" s="93"/>
      <c r="CZ73" s="100"/>
    </row>
    <row r="74" spans="1:104">
      <c r="A74" s="69" t="str">
        <f>Paca!A74</f>
        <v>2017T1</v>
      </c>
      <c r="B74" s="134">
        <f>('dep05'!B74/'dep05'!B73-1)*100</f>
        <v>0.34428432416218069</v>
      </c>
      <c r="C74" s="135">
        <f>('dep05'!C74/'dep05'!C73-1)*100</f>
        <v>17.641771330322786</v>
      </c>
      <c r="D74" s="136">
        <f>('dep05'!D74/'dep05'!D73-1)*100</f>
        <v>1.0581446634779557</v>
      </c>
      <c r="E74" s="137">
        <f>('dep05'!E74/'dep05'!E73-1)*100</f>
        <v>-1.5156159427880622</v>
      </c>
      <c r="F74" s="137">
        <f>('dep05'!F74/'dep05'!F73-1)*100</f>
        <v>1.3074829683620726</v>
      </c>
      <c r="G74" s="137">
        <f>('dep05'!G74/'dep05'!G73-1)*100</f>
        <v>1.3116007961086362</v>
      </c>
      <c r="H74" s="137">
        <f>('dep05'!H74/'dep05'!H73-1)*100</f>
        <v>19.735990448500583</v>
      </c>
      <c r="I74" s="138">
        <f>('dep05'!I74/'dep05'!I73-1)*100</f>
        <v>3.3577559235886678</v>
      </c>
      <c r="J74" s="139">
        <f>('dep05'!J74/'dep05'!J73-1)*100</f>
        <v>2.4243250497231861</v>
      </c>
      <c r="K74" s="136">
        <f>('dep05'!K74/'dep05'!K73-1)*100</f>
        <v>-0.56159375978740433</v>
      </c>
      <c r="L74" s="137">
        <f>('dep05'!L74/'dep05'!L73-1)*100</f>
        <v>-0.86389044499725065</v>
      </c>
      <c r="M74" s="137">
        <f>('dep05'!M74/'dep05'!M73-1)*100</f>
        <v>1.2121083709778491</v>
      </c>
      <c r="N74" s="137">
        <f>('dep05'!N74/'dep05'!N73-1)*100</f>
        <v>-6.7930205543740518</v>
      </c>
      <c r="O74" s="137">
        <f>('dep05'!O74/'dep05'!O73-1)*100</f>
        <v>-2.8990702665209422</v>
      </c>
      <c r="P74" s="137">
        <f>('dep05'!P74/'dep05'!P73-1)*100</f>
        <v>0.73940534114926848</v>
      </c>
      <c r="Q74" s="137">
        <f>('dep05'!Q74/'dep05'!Q73-1)*100</f>
        <v>-0.29537624206453783</v>
      </c>
      <c r="R74" s="137">
        <f>('dep05'!R74/'dep05'!R73-1)*100</f>
        <v>6.8253434991336626</v>
      </c>
      <c r="S74" s="137">
        <f>('dep05'!S74/'dep05'!S73-1)*100</f>
        <v>-4.1184517912318253E-2</v>
      </c>
      <c r="T74" s="136">
        <f>('dep05'!T74/'dep05'!T73-1)*100</f>
        <v>-0.16688256962389403</v>
      </c>
      <c r="V74" s="69" t="str">
        <f t="shared" si="0"/>
        <v>2017T1</v>
      </c>
      <c r="W74" s="74">
        <f>'dep05'!B74-'dep05'!B73</f>
        <v>166.35081128479942</v>
      </c>
      <c r="X74" s="106">
        <f>'dep05'!C74-'dep05'!C73</f>
        <v>199.64801360089723</v>
      </c>
      <c r="Y74" s="101">
        <f>'dep05'!D74-'dep05'!D73</f>
        <v>23.734979546693921</v>
      </c>
      <c r="Z74" s="75">
        <f>'dep05'!E74-'dep05'!E73</f>
        <v>-12.524631239569885</v>
      </c>
      <c r="AA74" s="75">
        <f>'dep05'!F74-'dep05'!F73</f>
        <v>8.7660775377687514</v>
      </c>
      <c r="AB74" s="75">
        <f>'dep05'!G74-'dep05'!G73</f>
        <v>1.2737853975653621</v>
      </c>
      <c r="AC74" s="75">
        <f>'dep05'!H74-'dep05'!H73</f>
        <v>5.3303736309009366</v>
      </c>
      <c r="AD74" s="76">
        <f>'dep05'!I74-'dep05'!I73</f>
        <v>20.889374220028344</v>
      </c>
      <c r="AE74" s="103">
        <f>'dep05'!J74-'dep05'!J73</f>
        <v>93.700311426603548</v>
      </c>
      <c r="AF74" s="101">
        <f>'dep05'!K74-'dep05'!K73</f>
        <v>-116.92586421545275</v>
      </c>
      <c r="AG74" s="75">
        <f>'dep05'!L74-'dep05'!L73</f>
        <v>-57.420124760302315</v>
      </c>
      <c r="AH74" s="75">
        <f>'dep05'!M74-'dep05'!M73</f>
        <v>37.077932668537869</v>
      </c>
      <c r="AI74" s="75">
        <f>'dep05'!N74-'dep05'!N73</f>
        <v>-264.4799721049958</v>
      </c>
      <c r="AJ74" s="75">
        <f>'dep05'!O74-'dep05'!O73</f>
        <v>-10.992134197797213</v>
      </c>
      <c r="AK74" s="75">
        <f>'dep05'!P74-'dep05'!P73</f>
        <v>7.4167976824894595</v>
      </c>
      <c r="AL74" s="75">
        <f>'dep05'!Q74-'dep05'!Q73</f>
        <v>-1.4427290168622449</v>
      </c>
      <c r="AM74" s="75">
        <f>'dep05'!R74-'dep05'!R73</f>
        <v>174.06766212980847</v>
      </c>
      <c r="AN74" s="75">
        <f>'dep05'!S74-'dep05'!S73</f>
        <v>-1.1532966163308629</v>
      </c>
      <c r="AO74" s="101">
        <f>'dep05'!T74-'dep05'!T73</f>
        <v>-33.80662907394435</v>
      </c>
      <c r="AQ74" s="69" t="str">
        <f t="shared" si="1"/>
        <v>2017T1</v>
      </c>
      <c r="AR74" s="134">
        <f>('dep05'!B74/'dep05'!B70-1)*100</f>
        <v>-0.19786625397651969</v>
      </c>
      <c r="AS74" s="135">
        <f>('dep05'!C74/'dep05'!C70-1)*100</f>
        <v>-0.3666166387667924</v>
      </c>
      <c r="AT74" s="136">
        <f>('dep05'!D74/'dep05'!D70-1)*100</f>
        <v>3.228570606062342</v>
      </c>
      <c r="AU74" s="137">
        <f>('dep05'!E74/'dep05'!E70-1)*100</f>
        <v>6.6669879087322359</v>
      </c>
      <c r="AV74" s="137">
        <f>('dep05'!F74/'dep05'!F70-1)*100</f>
        <v>0.72116164128219751</v>
      </c>
      <c r="AW74" s="137">
        <f>('dep05'!G74/'dep05'!G70-1)*100</f>
        <v>-19.374117159906845</v>
      </c>
      <c r="AX74" s="137">
        <f>('dep05'!H74/'dep05'!H70-1)*100</f>
        <v>-22.431355646957929</v>
      </c>
      <c r="AY74" s="138">
        <f>('dep05'!I74/'dep05'!I70-1)*100</f>
        <v>8.0961803508043939</v>
      </c>
      <c r="AZ74" s="139">
        <f>('dep05'!J74/'dep05'!J70-1)*100</f>
        <v>2.0804899961971435</v>
      </c>
      <c r="BA74" s="136">
        <f>('dep05'!K74/'dep05'!K70-1)*100</f>
        <v>-1.4639944352374923</v>
      </c>
      <c r="BB74" s="137">
        <f>('dep05'!L74/'dep05'!L70-1)*100</f>
        <v>-2.0502450630943581</v>
      </c>
      <c r="BC74" s="137">
        <f>('dep05'!M74/'dep05'!M70-1)*100</f>
        <v>0.18063823168816828</v>
      </c>
      <c r="BD74" s="137">
        <f>('dep05'!N74/'dep05'!N70-1)*100</f>
        <v>-6.4917144843646746</v>
      </c>
      <c r="BE74" s="137">
        <f>('dep05'!O74/'dep05'!O70-1)*100</f>
        <v>3.2991509058448942</v>
      </c>
      <c r="BF74" s="137">
        <f>('dep05'!P74/'dep05'!P70-1)*100</f>
        <v>-1.1800522139059022</v>
      </c>
      <c r="BG74" s="137">
        <f>('dep05'!Q74/'dep05'!Q70-1)*100</f>
        <v>-5.2757783740351893</v>
      </c>
      <c r="BH74" s="137">
        <f>('dep05'!R74/'dep05'!R70-1)*100</f>
        <v>6.3383631453615363</v>
      </c>
      <c r="BI74" s="137">
        <f>('dep05'!S74/'dep05'!S70-1)*100</f>
        <v>-2.0396181725982232</v>
      </c>
      <c r="BJ74" s="136">
        <f>('dep05'!T74/'dep05'!T70-1)*100</f>
        <v>0.32142575140281515</v>
      </c>
      <c r="BL74" s="69" t="str">
        <f t="shared" si="2"/>
        <v>2017T1</v>
      </c>
      <c r="BM74" s="74">
        <f>'dep05'!B74-'dep05'!B70</f>
        <v>-96.124085112722241</v>
      </c>
      <c r="BN74" s="106">
        <f>'dep05'!C74-'dep05'!C70</f>
        <v>-4.8988219267919249</v>
      </c>
      <c r="BO74" s="101">
        <f>'dep05'!D74-'dep05'!D70</f>
        <v>70.896616830545099</v>
      </c>
      <c r="BP74" s="75">
        <f>'dep05'!E74-'dep05'!E70</f>
        <v>50.867780890823042</v>
      </c>
      <c r="BQ74" s="75">
        <f>'dep05'!F74-'dep05'!F70</f>
        <v>4.8632062126180244</v>
      </c>
      <c r="BR74" s="75">
        <f>'dep05'!G74-'dep05'!G70</f>
        <v>-23.642925320550333</v>
      </c>
      <c r="BS74" s="75">
        <f>'dep05'!H74-'dep05'!H70</f>
        <v>-9.3517471547677076</v>
      </c>
      <c r="BT74" s="76">
        <f>'dep05'!I74-'dep05'!I70</f>
        <v>48.160302202421803</v>
      </c>
      <c r="BU74" s="103">
        <f>'dep05'!J74-'dep05'!J70</f>
        <v>80.681912077394827</v>
      </c>
      <c r="BV74" s="101">
        <f>'dep05'!K74-'dep05'!K70</f>
        <v>-307.60043342220524</v>
      </c>
      <c r="BW74" s="75">
        <f>'dep05'!L74-'dep05'!L70</f>
        <v>-137.9239714546602</v>
      </c>
      <c r="BX74" s="75">
        <f>'dep05'!M74-'dep05'!M70</f>
        <v>5.5825473039726603</v>
      </c>
      <c r="BY74" s="75">
        <f>'dep05'!N74-'dep05'!N70</f>
        <v>-251.93448153250074</v>
      </c>
      <c r="BZ74" s="75">
        <f>'dep05'!O74-'dep05'!O70</f>
        <v>11.758504713960349</v>
      </c>
      <c r="CA74" s="75">
        <f>'dep05'!P74-'dep05'!P70</f>
        <v>-12.066736683456725</v>
      </c>
      <c r="CB74" s="75">
        <f>'dep05'!Q74-'dep05'!Q70</f>
        <v>-27.12376686310364</v>
      </c>
      <c r="CC74" s="75">
        <f>'dep05'!R74-'dep05'!R70</f>
        <v>162.38840948184907</v>
      </c>
      <c r="CD74" s="75">
        <f>'dep05'!S74-'dep05'!S70</f>
        <v>-58.280938388269078</v>
      </c>
      <c r="CE74" s="101">
        <f>'dep05'!T74-'dep05'!T70</f>
        <v>64.796641328339319</v>
      </c>
      <c r="CG74" s="69" t="str">
        <f t="shared" si="3"/>
        <v>2017T1</v>
      </c>
      <c r="CH74" s="74"/>
      <c r="CI74" s="106"/>
      <c r="CJ74" s="101"/>
      <c r="CK74" s="75"/>
      <c r="CL74" s="75"/>
      <c r="CM74" s="75"/>
      <c r="CN74" s="75"/>
      <c r="CO74" s="76"/>
      <c r="CP74" s="103"/>
      <c r="CQ74" s="101"/>
      <c r="CR74" s="75"/>
      <c r="CS74" s="75"/>
      <c r="CT74" s="75"/>
      <c r="CU74" s="75"/>
      <c r="CV74" s="75"/>
      <c r="CW74" s="75"/>
      <c r="CX74" s="75"/>
      <c r="CY74" s="75"/>
      <c r="CZ74" s="101"/>
    </row>
    <row r="75" spans="1:104">
      <c r="A75" s="69" t="str">
        <f>Paca!A75</f>
        <v>2017T2</v>
      </c>
      <c r="B75" s="134">
        <f>('dep05'!B75/'dep05'!B74-1)*100</f>
        <v>0.95842145592364147</v>
      </c>
      <c r="C75" s="135">
        <f>('dep05'!C75/'dep05'!C74-1)*100</f>
        <v>-4.1254769834767728</v>
      </c>
      <c r="D75" s="136">
        <f>('dep05'!D75/'dep05'!D74-1)*100</f>
        <v>0.70492201791854114</v>
      </c>
      <c r="E75" s="137">
        <f>('dep05'!E75/'dep05'!E74-1)*100</f>
        <v>-2.5529094985725753</v>
      </c>
      <c r="F75" s="137">
        <f>('dep05'!F75/'dep05'!F74-1)*100</f>
        <v>0.22008750787483322</v>
      </c>
      <c r="G75" s="137">
        <f>('dep05'!G75/'dep05'!G74-1)*100</f>
        <v>6.2469444472029734</v>
      </c>
      <c r="H75" s="137">
        <f>('dep05'!H75/'dep05'!H74-1)*100</f>
        <v>5.2801771611356685</v>
      </c>
      <c r="I75" s="138">
        <f>('dep05'!I75/'dep05'!I74-1)*100</f>
        <v>4.262313679587959</v>
      </c>
      <c r="J75" s="139">
        <f>('dep05'!J75/'dep05'!J74-1)*100</f>
        <v>-0.32337961844127738</v>
      </c>
      <c r="K75" s="136">
        <f>('dep05'!K75/'dep05'!K74-1)*100</f>
        <v>1.3699249108160449</v>
      </c>
      <c r="L75" s="137">
        <f>('dep05'!L75/'dep05'!L74-1)*100</f>
        <v>-9.86312830951519E-2</v>
      </c>
      <c r="M75" s="137">
        <f>('dep05'!M75/'dep05'!M74-1)*100</f>
        <v>3.2908642943904498</v>
      </c>
      <c r="N75" s="137">
        <f>('dep05'!N75/'dep05'!N74-1)*100</f>
        <v>5.8821082330417829</v>
      </c>
      <c r="O75" s="137">
        <f>('dep05'!O75/'dep05'!O74-1)*100</f>
        <v>-7.0699694502873722E-2</v>
      </c>
      <c r="P75" s="137">
        <f>('dep05'!P75/'dep05'!P74-1)*100</f>
        <v>-1.6384806089917325</v>
      </c>
      <c r="Q75" s="137">
        <f>('dep05'!Q75/'dep05'!Q74-1)*100</f>
        <v>-2.246372612045211</v>
      </c>
      <c r="R75" s="137">
        <f>('dep05'!R75/'dep05'!R74-1)*100</f>
        <v>0.93363727963229337</v>
      </c>
      <c r="S75" s="137">
        <f>('dep05'!S75/'dep05'!S74-1)*100</f>
        <v>-0.81818647547088341</v>
      </c>
      <c r="T75" s="136">
        <f>('dep05'!T75/'dep05'!T74-1)*100</f>
        <v>1.1511485164671376</v>
      </c>
      <c r="V75" s="69" t="str">
        <f t="shared" si="0"/>
        <v>2017T2</v>
      </c>
      <c r="W75" s="74">
        <f>'dep05'!B75-'dep05'!B74</f>
        <v>464.68306115097948</v>
      </c>
      <c r="X75" s="106">
        <f>'dep05'!C75-'dep05'!C74</f>
        <v>-54.923540933944651</v>
      </c>
      <c r="Y75" s="101">
        <f>'dep05'!D75-'dep05'!D74</f>
        <v>15.979243407244667</v>
      </c>
      <c r="Z75" s="75">
        <f>'dep05'!E75-'dep05'!E74</f>
        <v>-20.776795979217241</v>
      </c>
      <c r="AA75" s="75">
        <f>'dep05'!F75-'dep05'!F74</f>
        <v>1.4948794972542601</v>
      </c>
      <c r="AB75" s="75">
        <f>'dep05'!G75-'dep05'!G74</f>
        <v>6.1464084288865166</v>
      </c>
      <c r="AC75" s="75">
        <f>'dep05'!H75-'dep05'!H74</f>
        <v>1.7075441078024838</v>
      </c>
      <c r="AD75" s="76">
        <f>'dep05'!I75-'dep05'!I74</f>
        <v>27.407207352518753</v>
      </c>
      <c r="AE75" s="103">
        <f>'dep05'!J75-'dep05'!J74</f>
        <v>-12.801649737965818</v>
      </c>
      <c r="AF75" s="101">
        <f>'dep05'!K75-'dep05'!K74</f>
        <v>283.62155453049127</v>
      </c>
      <c r="AG75" s="75">
        <f>'dep05'!L75-'dep05'!L74</f>
        <v>-6.4990819887516409</v>
      </c>
      <c r="AH75" s="75">
        <f>'dep05'!M75-'dep05'!M74</f>
        <v>101.88646780136423</v>
      </c>
      <c r="AI75" s="75">
        <f>'dep05'!N75-'dep05'!N74</f>
        <v>213.45744520501466</v>
      </c>
      <c r="AJ75" s="75">
        <f>'dep05'!O75-'dep05'!O74</f>
        <v>-0.26029402888474351</v>
      </c>
      <c r="AK75" s="75">
        <f>'dep05'!P75-'dep05'!P74</f>
        <v>-16.556728905826276</v>
      </c>
      <c r="AL75" s="75">
        <f>'dep05'!Q75-'dep05'!Q74</f>
        <v>-10.939722363378905</v>
      </c>
      <c r="AM75" s="75">
        <f>'dep05'!R75-'dep05'!R74</f>
        <v>25.43583891443177</v>
      </c>
      <c r="AN75" s="75">
        <f>'dep05'!S75-'dep05'!S74</f>
        <v>-22.902370103478006</v>
      </c>
      <c r="AO75" s="101">
        <f>'dep05'!T75-'dep05'!T74</f>
        <v>232.80745388514697</v>
      </c>
      <c r="AQ75" s="69" t="str">
        <f t="shared" si="1"/>
        <v>2017T2</v>
      </c>
      <c r="AR75" s="134">
        <f>('dep05'!B75/'dep05'!B71-1)*100</f>
        <v>0.93869012523821738</v>
      </c>
      <c r="AS75" s="135">
        <f>('dep05'!C75/'dep05'!C71-1)*100</f>
        <v>-3.5711110765341392</v>
      </c>
      <c r="AT75" s="136">
        <f>('dep05'!D75/'dep05'!D71-1)*100</f>
        <v>2.0480809082998208</v>
      </c>
      <c r="AU75" s="137">
        <f>('dep05'!E75/'dep05'!E71-1)*100</f>
        <v>1.8336016611406825</v>
      </c>
      <c r="AV75" s="137">
        <f>('dep05'!F75/'dep05'!F71-1)*100</f>
        <v>1.9944934929116087</v>
      </c>
      <c r="AW75" s="137">
        <f>('dep05'!G75/'dep05'!G71-1)*100</f>
        <v>-10.84211888099793</v>
      </c>
      <c r="AX75" s="137">
        <f>('dep05'!H75/'dep05'!H71-1)*100</f>
        <v>-6.0784146359290414</v>
      </c>
      <c r="AY75" s="138">
        <f>('dep05'!I75/'dep05'!I71-1)*100</f>
        <v>5.2001480940334188</v>
      </c>
      <c r="AZ75" s="139">
        <f>('dep05'!J75/'dep05'!J71-1)*100</f>
        <v>0.99965525417398116</v>
      </c>
      <c r="BA75" s="136">
        <f>('dep05'!K75/'dep05'!K71-1)*100</f>
        <v>0.66325087117893311</v>
      </c>
      <c r="BB75" s="137">
        <f>('dep05'!L75/'dep05'!L71-1)*100</f>
        <v>-1.6905450260188637</v>
      </c>
      <c r="BC75" s="137">
        <f>('dep05'!M75/'dep05'!M71-1)*100</f>
        <v>3.3998915466156188</v>
      </c>
      <c r="BD75" s="137">
        <f>('dep05'!N75/'dep05'!N71-1)*100</f>
        <v>-2.4555130993636154</v>
      </c>
      <c r="BE75" s="137">
        <f>('dep05'!O75/'dep05'!O71-1)*100</f>
        <v>1.0677903331375083</v>
      </c>
      <c r="BF75" s="137">
        <f>('dep05'!P75/'dep05'!P71-1)*100</f>
        <v>-1.3400757399151475</v>
      </c>
      <c r="BG75" s="137">
        <f>('dep05'!Q75/'dep05'!Q71-1)*100</f>
        <v>-2.1963536877255496</v>
      </c>
      <c r="BH75" s="137">
        <f>('dep05'!R75/'dep05'!R71-1)*100</f>
        <v>6.3433764815343574</v>
      </c>
      <c r="BI75" s="137">
        <f>('dep05'!S75/'dep05'!S71-1)*100</f>
        <v>3.7105980975445485</v>
      </c>
      <c r="BJ75" s="136">
        <f>('dep05'!T75/'dep05'!T71-1)*100</f>
        <v>1.3843474153933277</v>
      </c>
      <c r="BL75" s="69" t="str">
        <f t="shared" si="2"/>
        <v>2017T2</v>
      </c>
      <c r="BM75" s="74">
        <f>'dep05'!B75-'dep05'!B71</f>
        <v>455.205446984437</v>
      </c>
      <c r="BN75" s="106">
        <f>'dep05'!C75-'dep05'!C71</f>
        <v>-47.269800828895313</v>
      </c>
      <c r="BO75" s="101">
        <f>'dep05'!D75-'dep05'!D71</f>
        <v>45.815043296676322</v>
      </c>
      <c r="BP75" s="75">
        <f>'dep05'!E75-'dep05'!E71</f>
        <v>14.279924863576412</v>
      </c>
      <c r="BQ75" s="75">
        <f>'dep05'!F75-'dep05'!F71</f>
        <v>13.311330561523391</v>
      </c>
      <c r="BR75" s="75">
        <f>'dep05'!G75-'dep05'!G71</f>
        <v>-12.712315039172594</v>
      </c>
      <c r="BS75" s="75">
        <f>'dep05'!H75-'dep05'!H71</f>
        <v>-2.2034081468063889</v>
      </c>
      <c r="BT75" s="76">
        <f>'dep05'!I75-'dep05'!I71</f>
        <v>33.13951105755541</v>
      </c>
      <c r="BU75" s="103">
        <f>'dep05'!J75-'dep05'!J71</f>
        <v>39.055028780665452</v>
      </c>
      <c r="BV75" s="101">
        <f>'dep05'!K75-'dep05'!K71</f>
        <v>138.27971391008759</v>
      </c>
      <c r="BW75" s="75">
        <f>'dep05'!L75-'dep05'!L71</f>
        <v>-113.19838353229443</v>
      </c>
      <c r="BX75" s="75">
        <f>'dep05'!M75-'dep05'!M71</f>
        <v>105.15100420862882</v>
      </c>
      <c r="BY75" s="75">
        <f>'dep05'!N75-'dep05'!N71</f>
        <v>-96.725370620178182</v>
      </c>
      <c r="BZ75" s="75">
        <f>'dep05'!O75-'dep05'!O71</f>
        <v>3.8869837854906564</v>
      </c>
      <c r="CA75" s="75">
        <f>'dep05'!P75-'dep05'!P71</f>
        <v>-13.500412171114021</v>
      </c>
      <c r="CB75" s="75">
        <f>'dep05'!Q75-'dep05'!Q71</f>
        <v>-10.690662465265461</v>
      </c>
      <c r="CC75" s="75">
        <f>'dep05'!R75-'dep05'!R71</f>
        <v>164.0264356520056</v>
      </c>
      <c r="CD75" s="75">
        <f>'dep05'!S75-'dep05'!S71</f>
        <v>99.330119052815462</v>
      </c>
      <c r="CE75" s="101">
        <f>'dep05'!T75-'dep05'!T71</f>
        <v>279.32546182589431</v>
      </c>
      <c r="CG75" s="69" t="str">
        <f t="shared" si="3"/>
        <v>2017T2</v>
      </c>
      <c r="CH75" s="74"/>
      <c r="CI75" s="106"/>
      <c r="CJ75" s="101"/>
      <c r="CK75" s="75"/>
      <c r="CL75" s="75"/>
      <c r="CM75" s="75"/>
      <c r="CN75" s="75"/>
      <c r="CO75" s="76"/>
      <c r="CP75" s="103"/>
      <c r="CQ75" s="101"/>
      <c r="CR75" s="75"/>
      <c r="CS75" s="75"/>
      <c r="CT75" s="75"/>
      <c r="CU75" s="75"/>
      <c r="CV75" s="75"/>
      <c r="CW75" s="75"/>
      <c r="CX75" s="75"/>
      <c r="CY75" s="75"/>
      <c r="CZ75" s="101"/>
    </row>
    <row r="76" spans="1:104">
      <c r="A76" s="69" t="str">
        <f>Paca!A76</f>
        <v>2017T3</v>
      </c>
      <c r="B76" s="134">
        <f>('dep05'!B76/'dep05'!B75-1)*100</f>
        <v>-0.34618922472150482</v>
      </c>
      <c r="C76" s="135">
        <f>('dep05'!C76/'dep05'!C75-1)*100</f>
        <v>1.6991295388942174</v>
      </c>
      <c r="D76" s="136">
        <f>('dep05'!D76/'dep05'!D75-1)*100</f>
        <v>-1.1513606606776139</v>
      </c>
      <c r="E76" s="137">
        <f>('dep05'!E76/'dep05'!E75-1)*100</f>
        <v>-2.7953832072852292</v>
      </c>
      <c r="F76" s="137">
        <f>('dep05'!F76/'dep05'!F75-1)*100</f>
        <v>0.42219677241537301</v>
      </c>
      <c r="G76" s="137">
        <f>('dep05'!G76/'dep05'!G75-1)*100</f>
        <v>2.715664037425003</v>
      </c>
      <c r="H76" s="137">
        <f>('dep05'!H76/'dep05'!H75-1)*100</f>
        <v>0.96959641114602313</v>
      </c>
      <c r="I76" s="138">
        <f>('dep05'!I76/'dep05'!I75-1)*100</f>
        <v>-1.5149782328299777</v>
      </c>
      <c r="J76" s="139">
        <f>('dep05'!J76/'dep05'!J75-1)*100</f>
        <v>1.3687872076308727</v>
      </c>
      <c r="K76" s="136">
        <f>('dep05'!K76/'dep05'!K75-1)*100</f>
        <v>-0.262641353772608</v>
      </c>
      <c r="L76" s="137">
        <f>('dep05'!L76/'dep05'!L75-1)*100</f>
        <v>-0.89687349805473993</v>
      </c>
      <c r="M76" s="137">
        <f>('dep05'!M76/'dep05'!M75-1)*100</f>
        <v>4.3844708684140254</v>
      </c>
      <c r="N76" s="137">
        <f>('dep05'!N76/'dep05'!N75-1)*100</f>
        <v>-1.3793301058690699</v>
      </c>
      <c r="O76" s="137">
        <f>('dep05'!O76/'dep05'!O75-1)*100</f>
        <v>-0.32067180944154172</v>
      </c>
      <c r="P76" s="137">
        <f>('dep05'!P76/'dep05'!P75-1)*100</f>
        <v>-2.71512822091593</v>
      </c>
      <c r="Q76" s="137">
        <f>('dep05'!Q76/'dep05'!Q75-1)*100</f>
        <v>1.0562787067118329</v>
      </c>
      <c r="R76" s="137">
        <f>('dep05'!R76/'dep05'!R75-1)*100</f>
        <v>-2.3744215346225062</v>
      </c>
      <c r="S76" s="137">
        <f>('dep05'!S76/'dep05'!S75-1)*100</f>
        <v>0.18498474762516093</v>
      </c>
      <c r="T76" s="136">
        <f>('dep05'!T76/'dep05'!T75-1)*100</f>
        <v>-0.80047335991456636</v>
      </c>
      <c r="V76" s="69" t="str">
        <f t="shared" si="0"/>
        <v>2017T3</v>
      </c>
      <c r="W76" s="74">
        <f>'dep05'!B76-'dep05'!B75</f>
        <v>-169.45578970513452</v>
      </c>
      <c r="X76" s="106">
        <f>'dep05'!C76-'dep05'!C75</f>
        <v>21.687728428401897</v>
      </c>
      <c r="Y76" s="101">
        <f>'dep05'!D76-'dep05'!D75</f>
        <v>-26.283138315774067</v>
      </c>
      <c r="Z76" s="75">
        <f>'dep05'!E76-'dep05'!E75</f>
        <v>-22.169371685339911</v>
      </c>
      <c r="AA76" s="75">
        <f>'dep05'!F76-'dep05'!F75</f>
        <v>2.8739584111210661</v>
      </c>
      <c r="AB76" s="75">
        <f>'dep05'!G76-'dep05'!G75</f>
        <v>2.8388749459981426</v>
      </c>
      <c r="AC76" s="75">
        <f>'dep05'!H76-'dep05'!H75</f>
        <v>0.33011179565858129</v>
      </c>
      <c r="AD76" s="76">
        <f>'dep05'!I76-'dep05'!I75</f>
        <v>-10.156711783212245</v>
      </c>
      <c r="AE76" s="103">
        <f>'dep05'!J76-'dep05'!J75</f>
        <v>54.011039812745366</v>
      </c>
      <c r="AF76" s="101">
        <f>'dep05'!K76-'dep05'!K75</f>
        <v>-55.120697325932269</v>
      </c>
      <c r="AG76" s="75">
        <f>'dep05'!L76-'dep05'!L75</f>
        <v>-59.039131812743108</v>
      </c>
      <c r="AH76" s="75">
        <f>'dep05'!M76-'dep05'!M75</f>
        <v>140.21214491636601</v>
      </c>
      <c r="AI76" s="75">
        <f>'dep05'!N76-'dep05'!N75</f>
        <v>-52.999172791360706</v>
      </c>
      <c r="AJ76" s="75">
        <f>'dep05'!O76-'dep05'!O75</f>
        <v>-1.1797780106127789</v>
      </c>
      <c r="AK76" s="75">
        <f>'dep05'!P76-'dep05'!P75</f>
        <v>-26.986639298669957</v>
      </c>
      <c r="AL76" s="75">
        <f>'dep05'!Q76-'dep05'!Q75</f>
        <v>5.0284705587009739</v>
      </c>
      <c r="AM76" s="75">
        <f>'dep05'!R76-'dep05'!R75</f>
        <v>-65.292248931478753</v>
      </c>
      <c r="AN76" s="75">
        <f>'dep05'!S76-'dep05'!S75</f>
        <v>5.1356580438650781</v>
      </c>
      <c r="AO76" s="101">
        <f>'dep05'!T76-'dep05'!T75</f>
        <v>-163.75072230456499</v>
      </c>
      <c r="AQ76" s="69" t="str">
        <f t="shared" si="1"/>
        <v>2017T3</v>
      </c>
      <c r="AR76" s="134">
        <f>('dep05'!B76/'dep05'!B72-1)*100</f>
        <v>0.77663272469841171</v>
      </c>
      <c r="AS76" s="135">
        <f>('dep05'!C76/'dep05'!C72-1)*100</f>
        <v>-4.672783014575721</v>
      </c>
      <c r="AT76" s="136">
        <f>('dep05'!D76/'dep05'!D72-1)*100</f>
        <v>0.1284650574353563</v>
      </c>
      <c r="AU76" s="137">
        <f>('dep05'!E76/'dep05'!E72-1)*100</f>
        <v>-4.9131299537444884</v>
      </c>
      <c r="AV76" s="137">
        <f>('dep05'!F76/'dep05'!F72-1)*100</f>
        <v>0.97731112096808292</v>
      </c>
      <c r="AW76" s="137">
        <f>('dep05'!G76/'dep05'!G72-1)*100</f>
        <v>0.80499897929922071</v>
      </c>
      <c r="AX76" s="137">
        <f>('dep05'!H76/'dep05'!H72-1)*100</f>
        <v>5.7224705131927456</v>
      </c>
      <c r="AY76" s="138">
        <f>('dep05'!I76/'dep05'!I72-1)*100</f>
        <v>5.3269771188304116</v>
      </c>
      <c r="AZ76" s="139">
        <f>('dep05'!J76/'dep05'!J72-1)*100</f>
        <v>2.7412031419673966</v>
      </c>
      <c r="BA76" s="136">
        <f>('dep05'!K76/'dep05'!K72-1)*100</f>
        <v>1.6537105283060294</v>
      </c>
      <c r="BB76" s="137">
        <f>('dep05'!L76/'dep05'!L72-1)*100</f>
        <v>-2.807904252272031</v>
      </c>
      <c r="BC76" s="137">
        <f>('dep05'!M76/'dep05'!M72-1)*100</f>
        <v>9.5445788748108829</v>
      </c>
      <c r="BD76" s="137">
        <f>('dep05'!N76/'dep05'!N72-1)*100</f>
        <v>-2.5176742194345625</v>
      </c>
      <c r="BE76" s="137">
        <f>('dep05'!O76/'dep05'!O72-1)*100</f>
        <v>2.6307542072758983</v>
      </c>
      <c r="BF76" s="137">
        <f>('dep05'!P76/'dep05'!P72-1)*100</f>
        <v>-3.8774781797813129</v>
      </c>
      <c r="BG76" s="137">
        <f>('dep05'!Q76/'dep05'!Q72-1)*100</f>
        <v>2.5700654650258725</v>
      </c>
      <c r="BH76" s="137">
        <f>('dep05'!R76/'dep05'!R72-1)*100</f>
        <v>5.1160679300946033</v>
      </c>
      <c r="BI76" s="137">
        <f>('dep05'!S76/'dep05'!S72-1)*100</f>
        <v>8.7123898176822081</v>
      </c>
      <c r="BJ76" s="136">
        <f>('dep05'!T76/'dep05'!T72-1)*100</f>
        <v>-5.2158896988341308E-2</v>
      </c>
      <c r="BL76" s="69" t="str">
        <f t="shared" si="2"/>
        <v>2017T3</v>
      </c>
      <c r="BM76" s="74">
        <f>'dep05'!B76-'dep05'!B72</f>
        <v>375.91756565616379</v>
      </c>
      <c r="BN76" s="106">
        <f>'dep05'!C76-'dep05'!C72</f>
        <v>-63.630232837915855</v>
      </c>
      <c r="BO76" s="101">
        <f>'dep05'!D76-'dep05'!D72</f>
        <v>2.8951027801772398</v>
      </c>
      <c r="BP76" s="75">
        <f>'dep05'!E76-'dep05'!E72</f>
        <v>-39.832413779761396</v>
      </c>
      <c r="BQ76" s="75">
        <f>'dep05'!F76-'dep05'!F72</f>
        <v>6.6161345174100461</v>
      </c>
      <c r="BR76" s="75">
        <f>'dep05'!G76-'dep05'!G72</f>
        <v>0.85747241807636954</v>
      </c>
      <c r="BS76" s="75">
        <f>'dep05'!H76-'dep05'!H72</f>
        <v>1.8607024280067748</v>
      </c>
      <c r="BT76" s="76">
        <f>'dep05'!I76-'dep05'!I72</f>
        <v>33.393207196445132</v>
      </c>
      <c r="BU76" s="103">
        <f>'dep05'!J76-'dep05'!J72</f>
        <v>106.72039521939632</v>
      </c>
      <c r="BV76" s="101">
        <f>'dep05'!K76-'dep05'!K72</f>
        <v>340.5224214922855</v>
      </c>
      <c r="BW76" s="75">
        <f>'dep05'!L76-'dep05'!L72</f>
        <v>-188.47227583801123</v>
      </c>
      <c r="BX76" s="75">
        <f>'dep05'!M76-'dep05'!M72</f>
        <v>290.85077100618992</v>
      </c>
      <c r="BY76" s="75">
        <f>'dep05'!N76-'dep05'!N72</f>
        <v>-97.86839690214083</v>
      </c>
      <c r="BZ76" s="75">
        <f>'dep05'!O76-'dep05'!O72</f>
        <v>9.400422436930171</v>
      </c>
      <c r="CA76" s="75">
        <f>'dep05'!P76-'dep05'!P72</f>
        <v>-39.00569115412577</v>
      </c>
      <c r="CB76" s="75">
        <f>'dep05'!Q76-'dep05'!Q72</f>
        <v>12.054362336958263</v>
      </c>
      <c r="CC76" s="75">
        <f>'dep05'!R76-'dep05'!R72</f>
        <v>130.65758328670063</v>
      </c>
      <c r="CD76" s="75">
        <f>'dep05'!S76-'dep05'!S72</f>
        <v>222.90564631978032</v>
      </c>
      <c r="CE76" s="101">
        <f>'dep05'!T76-'dep05'!T72</f>
        <v>-10.590120997778286</v>
      </c>
      <c r="CG76" s="69" t="str">
        <f t="shared" si="3"/>
        <v>2017T3</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tr">
        <f>Paca!A77</f>
        <v>2017T4</v>
      </c>
      <c r="B77" s="140">
        <f>('dep05'!B77/'dep05'!B76-1)*100</f>
        <v>0.79306766380835558</v>
      </c>
      <c r="C77" s="141">
        <f>('dep05'!C77/'dep05'!C76-1)*100</f>
        <v>-0.8476960562114666</v>
      </c>
      <c r="D77" s="142">
        <f>('dep05'!D77/'dep05'!D76-1)*100</f>
        <v>3.2556415592182697</v>
      </c>
      <c r="E77" s="143">
        <f>('dep05'!E77/'dep05'!E76-1)*100</f>
        <v>9.5066572997484222</v>
      </c>
      <c r="F77" s="143">
        <f>('dep05'!F77/'dep05'!F76-1)*100</f>
        <v>1.8547081779386687</v>
      </c>
      <c r="G77" s="143">
        <f>('dep05'!G77/'dep05'!G76-1)*100</f>
        <v>0.24713075183528943</v>
      </c>
      <c r="H77" s="143">
        <f>('dep05'!H77/'dep05'!H76-1)*100</f>
        <v>5.1540337731159402</v>
      </c>
      <c r="I77" s="144">
        <f>('dep05'!I77/'dep05'!I76-1)*100</f>
        <v>-2.2019916880898216</v>
      </c>
      <c r="J77" s="145">
        <f>('dep05'!J77/'dep05'!J76-1)*100</f>
        <v>1.8175705409058107</v>
      </c>
      <c r="K77" s="142">
        <f>('dep05'!K77/'dep05'!K76-1)*100</f>
        <v>1.5783263751004473</v>
      </c>
      <c r="L77" s="143">
        <f>('dep05'!L77/'dep05'!L76-1)*100</f>
        <v>2.0021067296642325</v>
      </c>
      <c r="M77" s="143">
        <f>('dep05'!M77/'dep05'!M76-1)*100</f>
        <v>1.4823280425609653</v>
      </c>
      <c r="N77" s="143">
        <f>('dep05'!N77/'dep05'!N76-1)*100</f>
        <v>3.4065065280741713</v>
      </c>
      <c r="O77" s="143">
        <f>('dep05'!O77/'dep05'!O76-1)*100</f>
        <v>-4.4263924002865611</v>
      </c>
      <c r="P77" s="143">
        <f>('dep05'!P77/'dep05'!P76-1)*100</f>
        <v>-1.2060331938239965</v>
      </c>
      <c r="Q77" s="143">
        <f>('dep05'!Q77/'dep05'!Q76-1)*100</f>
        <v>3.100435350601094</v>
      </c>
      <c r="R77" s="143">
        <f>('dep05'!R77/'dep05'!R76-1)*100</f>
        <v>-0.33457401343968129</v>
      </c>
      <c r="S77" s="143">
        <f>('dep05'!S77/'dep05'!S76-1)*100</f>
        <v>1.5515589444609068</v>
      </c>
      <c r="T77" s="142">
        <f>('dep05'!T77/'dep05'!T76-1)*100</f>
        <v>-0.38772788922920576</v>
      </c>
      <c r="U77" s="234"/>
      <c r="V77" s="95" t="str">
        <f t="shared" si="0"/>
        <v>2017T4</v>
      </c>
      <c r="W77" s="92">
        <f>'dep05'!B77-'dep05'!B76</f>
        <v>386.85393512735027</v>
      </c>
      <c r="X77" s="108">
        <f>'dep05'!C77-'dep05'!C76</f>
        <v>-11.003857934144889</v>
      </c>
      <c r="Y77" s="100">
        <f>'dep05'!D77-'dep05'!D76</f>
        <v>73.463753374137923</v>
      </c>
      <c r="Z77" s="93">
        <f>'dep05'!E77-'dep05'!E76</f>
        <v>73.286969560748503</v>
      </c>
      <c r="AA77" s="93">
        <f>'dep05'!F77-'dep05'!F76</f>
        <v>12.678587571370031</v>
      </c>
      <c r="AB77" s="93">
        <f>'dep05'!G77-'dep05'!G76</f>
        <v>0.2653589190849317</v>
      </c>
      <c r="AC77" s="93">
        <f>'dep05'!H77-'dep05'!H76</f>
        <v>1.7717723668567729</v>
      </c>
      <c r="AD77" s="94">
        <f>'dep05'!I77-'dep05'!I76</f>
        <v>-14.538935043921924</v>
      </c>
      <c r="AE77" s="102">
        <f>'dep05'!J77-'dep05'!J76</f>
        <v>72.701291547253277</v>
      </c>
      <c r="AF77" s="100">
        <f>'dep05'!K77-'dep05'!K76</f>
        <v>330.37431177220788</v>
      </c>
      <c r="AG77" s="93">
        <f>'dep05'!L77-'dep05'!L76</f>
        <v>130.61208207154596</v>
      </c>
      <c r="AH77" s="93">
        <f>'dep05'!M77-'dep05'!M76</f>
        <v>49.482161558359621</v>
      </c>
      <c r="AI77" s="93">
        <f>'dep05'!N77-'dep05'!N76</f>
        <v>129.08567484419427</v>
      </c>
      <c r="AJ77" s="93">
        <f>'dep05'!O77-'dep05'!O76</f>
        <v>-16.232840775606746</v>
      </c>
      <c r="AK77" s="93">
        <f>'dep05'!P77-'dep05'!P76</f>
        <v>-11.661731352378865</v>
      </c>
      <c r="AL77" s="93">
        <f>'dep05'!Q77-'dep05'!Q76</f>
        <v>14.915690679718693</v>
      </c>
      <c r="AM77" s="93">
        <f>'dep05'!R77-'dep05'!R76</f>
        <v>-8.9817224720823106</v>
      </c>
      <c r="AN77" s="93">
        <f>'dep05'!S77-'dep05'!S76</f>
        <v>43.154997218461631</v>
      </c>
      <c r="AO77" s="100">
        <f>'dep05'!T77-'dep05'!T76</f>
        <v>-78.681563632111647</v>
      </c>
      <c r="AP77" s="234"/>
      <c r="AQ77" s="95" t="str">
        <f t="shared" si="1"/>
        <v>2017T4</v>
      </c>
      <c r="AR77" s="140">
        <f>('dep05'!B77/'dep05'!B73-1)*100</f>
        <v>1.7559387995150999</v>
      </c>
      <c r="AS77" s="141">
        <f>('dep05'!C77/'dep05'!C73-1)*100</f>
        <v>13.73256063721775</v>
      </c>
      <c r="AT77" s="142">
        <f>('dep05'!D77/'dep05'!D73-1)*100</f>
        <v>3.8739156671953934</v>
      </c>
      <c r="AU77" s="143">
        <f>('dep05'!E77/'dep05'!E73-1)*100</f>
        <v>2.1559494862649187</v>
      </c>
      <c r="AV77" s="143">
        <f>('dep05'!F77/'dep05'!F73-1)*100</f>
        <v>3.8501502415130284</v>
      </c>
      <c r="AW77" s="143">
        <f>('dep05'!G77/'dep05'!G73-1)*100</f>
        <v>10.83687076739055</v>
      </c>
      <c r="AX77" s="143">
        <f>('dep05'!H77/'dep05'!H73-1)*100</f>
        <v>33.840600211950431</v>
      </c>
      <c r="AY77" s="144">
        <f>('dep05'!I77/'dep05'!I73-1)*100</f>
        <v>3.7936118913346917</v>
      </c>
      <c r="AZ77" s="145">
        <f>('dep05'!J77/'dep05'!J73-1)*100</f>
        <v>5.3715566510146306</v>
      </c>
      <c r="BA77" s="142">
        <f>('dep05'!K77/'dep05'!K73-1)*100</f>
        <v>2.1226781034433762</v>
      </c>
      <c r="BB77" s="143">
        <f>('dep05'!L77/'dep05'!L73-1)*100</f>
        <v>0.11515119331650947</v>
      </c>
      <c r="BC77" s="143">
        <f>('dep05'!M77/'dep05'!M73-1)*100</f>
        <v>10.74412571605885</v>
      </c>
      <c r="BD77" s="143">
        <f>('dep05'!N77/'dep05'!N73-1)*100</f>
        <v>0.64375422090583445</v>
      </c>
      <c r="BE77" s="143">
        <f>('dep05'!O77/'dep05'!O73-1)*100</f>
        <v>-7.5601319987688047</v>
      </c>
      <c r="BF77" s="143">
        <f>('dep05'!P77/'dep05'!P73-1)*100</f>
        <v>-4.7641754788320227</v>
      </c>
      <c r="BG77" s="143">
        <f>('dep05'!Q77/'dep05'!Q73-1)*100</f>
        <v>1.5481420387238432</v>
      </c>
      <c r="BH77" s="143">
        <f>('dep05'!R77/'dep05'!R73-1)*100</f>
        <v>4.910358107729218</v>
      </c>
      <c r="BI77" s="143">
        <f>('dep05'!S77/'dep05'!S73-1)*100</f>
        <v>0.86543765550060048</v>
      </c>
      <c r="BJ77" s="142">
        <f>('dep05'!T77/'dep05'!T73-1)*100</f>
        <v>-0.21439445557515091</v>
      </c>
      <c r="BK77" s="234"/>
      <c r="BL77" s="95" t="str">
        <f t="shared" si="2"/>
        <v>2017T4</v>
      </c>
      <c r="BM77" s="92">
        <f>'dep05'!B77-'dep05'!B73</f>
        <v>848.43201785799465</v>
      </c>
      <c r="BN77" s="108">
        <f>'dep05'!C77-'dep05'!C73</f>
        <v>155.40834316120959</v>
      </c>
      <c r="BO77" s="100">
        <f>'dep05'!D77-'dep05'!D73</f>
        <v>86.894838012302444</v>
      </c>
      <c r="BP77" s="93">
        <f>'dep05'!E77-'dep05'!E73</f>
        <v>17.816170656621466</v>
      </c>
      <c r="BQ77" s="93">
        <f>'dep05'!F77-'dep05'!F73</f>
        <v>25.813503017514108</v>
      </c>
      <c r="BR77" s="93">
        <f>'dep05'!G77-'dep05'!G73</f>
        <v>10.524427691534953</v>
      </c>
      <c r="BS77" s="93">
        <f>'dep05'!H77-'dep05'!H73</f>
        <v>9.1398019012187746</v>
      </c>
      <c r="BT77" s="94">
        <f>'dep05'!I77-'dep05'!I73</f>
        <v>23.600934745412928</v>
      </c>
      <c r="BU77" s="102">
        <f>'dep05'!J77-'dep05'!J73</f>
        <v>207.61099304863637</v>
      </c>
      <c r="BV77" s="100">
        <f>'dep05'!K77-'dep05'!K73</f>
        <v>441.94930476131412</v>
      </c>
      <c r="BW77" s="93">
        <f>'dep05'!L77-'dep05'!L73</f>
        <v>7.6537435097488924</v>
      </c>
      <c r="BX77" s="93">
        <f>'dep05'!M77-'dep05'!M73</f>
        <v>328.65870694462774</v>
      </c>
      <c r="BY77" s="93">
        <f>'dep05'!N77-'dep05'!N73</f>
        <v>25.063975152852436</v>
      </c>
      <c r="BZ77" s="93">
        <f>'dep05'!O77-'dep05'!O73</f>
        <v>-28.665047012901482</v>
      </c>
      <c r="CA77" s="93">
        <f>'dep05'!P77-'dep05'!P73</f>
        <v>-47.788301874385638</v>
      </c>
      <c r="CB77" s="93">
        <f>'dep05'!Q77-'dep05'!Q73</f>
        <v>7.5617098581785172</v>
      </c>
      <c r="CC77" s="93">
        <f>'dep05'!R77-'dep05'!R73</f>
        <v>125.22952964067917</v>
      </c>
      <c r="CD77" s="93">
        <f>'dep05'!S77-'dep05'!S73</f>
        <v>24.23498854251784</v>
      </c>
      <c r="CE77" s="100">
        <f>'dep05'!T77-'dep05'!T73</f>
        <v>-43.431461125474016</v>
      </c>
      <c r="CF77" s="234"/>
      <c r="CG77" s="95" t="str">
        <f t="shared" si="3"/>
        <v>2017T4</v>
      </c>
      <c r="CH77" s="92"/>
      <c r="CI77" s="108"/>
      <c r="CJ77" s="100"/>
      <c r="CK77" s="93"/>
      <c r="CL77" s="93"/>
      <c r="CM77" s="93"/>
      <c r="CN77" s="93"/>
      <c r="CO77" s="94"/>
      <c r="CP77" s="102"/>
      <c r="CQ77" s="100"/>
      <c r="CR77" s="93"/>
      <c r="CS77" s="93"/>
      <c r="CT77" s="93"/>
      <c r="CU77" s="93"/>
      <c r="CV77" s="93"/>
      <c r="CW77" s="93"/>
      <c r="CX77" s="93"/>
      <c r="CY77" s="93"/>
      <c r="CZ77" s="100"/>
    </row>
    <row r="78" spans="1:104">
      <c r="A78" s="69" t="str">
        <f>Paca!A78</f>
        <v>2018T1</v>
      </c>
      <c r="B78" s="134">
        <f>('dep05'!B78/'dep05'!B77-1)*100</f>
        <v>2.0285551967713644E-2</v>
      </c>
      <c r="C78" s="135">
        <f>('dep05'!C78/'dep05'!C77-1)*100</f>
        <v>-4.4318307231151932</v>
      </c>
      <c r="D78" s="136">
        <f>('dep05'!D78/'dep05'!D77-1)*100</f>
        <v>-2.5983244127668836</v>
      </c>
      <c r="E78" s="137">
        <f>('dep05'!E78/'dep05'!E77-1)*100</f>
        <v>1.5133595405776967</v>
      </c>
      <c r="F78" s="137">
        <f>('dep05'!F78/'dep05'!F77-1)*100</f>
        <v>-3.7991291997501619</v>
      </c>
      <c r="G78" s="137">
        <f>('dep05'!G78/'dep05'!G77-1)*100</f>
        <v>6.5348326650809474</v>
      </c>
      <c r="H78" s="137">
        <f>('dep05'!H78/'dep05'!H77-1)*100</f>
        <v>14.731791935559158</v>
      </c>
      <c r="I78" s="138">
        <f>('dep05'!I78/'dep05'!I77-1)*100</f>
        <v>-9.1715842731955775</v>
      </c>
      <c r="J78" s="139">
        <f>('dep05'!J78/'dep05'!J77-1)*100</f>
        <v>-0.19129477394863592</v>
      </c>
      <c r="K78" s="136">
        <f>('dep05'!K78/'dep05'!K77-1)*100</f>
        <v>0.19444959379324445</v>
      </c>
      <c r="L78" s="137">
        <f>('dep05'!L78/'dep05'!L77-1)*100</f>
        <v>-0.41505784204762808</v>
      </c>
      <c r="M78" s="137">
        <f>('dep05'!M78/'dep05'!M77-1)*100</f>
        <v>-0.14458404791879431</v>
      </c>
      <c r="N78" s="137">
        <f>('dep05'!N78/'dep05'!N77-1)*100</f>
        <v>1.2669904941896126</v>
      </c>
      <c r="O78" s="137">
        <f>('dep05'!O78/'dep05'!O77-1)*100</f>
        <v>1.0567771639821588</v>
      </c>
      <c r="P78" s="137">
        <f>('dep05'!P78/'dep05'!P77-1)*100</f>
        <v>0.31774430755409089</v>
      </c>
      <c r="Q78" s="137">
        <f>('dep05'!Q78/'dep05'!Q77-1)*100</f>
        <v>1.0582660636970109</v>
      </c>
      <c r="R78" s="137">
        <f>('dep05'!R78/'dep05'!R77-1)*100</f>
        <v>0.15537259557238947</v>
      </c>
      <c r="S78" s="137">
        <f>('dep05'!S78/'dep05'!S77-1)*100</f>
        <v>0.28570108693428686</v>
      </c>
      <c r="T78" s="136">
        <f>('dep05'!T78/'dep05'!T77-1)*100</f>
        <v>0.46502483886561308</v>
      </c>
      <c r="V78" s="69" t="str">
        <f t="shared" si="0"/>
        <v>2018T1</v>
      </c>
      <c r="W78" s="74">
        <f>'dep05'!B78-'dep05'!B77</f>
        <v>9.9736533369068638</v>
      </c>
      <c r="X78" s="106">
        <f>'dep05'!C78-'dep05'!C77</f>
        <v>-57.041480112557338</v>
      </c>
      <c r="Y78" s="101">
        <f>'dep05'!D78-'dep05'!D77</f>
        <v>-60.54017790162743</v>
      </c>
      <c r="Z78" s="75">
        <f>'dep05'!E78-'dep05'!E77</f>
        <v>12.775607673763716</v>
      </c>
      <c r="AA78" s="75">
        <f>'dep05'!F78-'dep05'!F77</f>
        <v>-26.452118511257595</v>
      </c>
      <c r="AB78" s="75">
        <f>'dep05'!G78-'dep05'!G77</f>
        <v>7.0341774743956194</v>
      </c>
      <c r="AC78" s="75">
        <f>'dep05'!H78-'dep05'!H77</f>
        <v>5.3252766882282998</v>
      </c>
      <c r="AD78" s="76">
        <f>'dep05'!I78-'dep05'!I77</f>
        <v>-59.223121226757598</v>
      </c>
      <c r="AE78" s="103">
        <f>'dep05'!J78-'dep05'!J77</f>
        <v>-7.7907036912133663</v>
      </c>
      <c r="AF78" s="101">
        <f>'dep05'!K78-'dep05'!K77</f>
        <v>41.344481584310415</v>
      </c>
      <c r="AG78" s="75">
        <f>'dep05'!L78-'dep05'!L77</f>
        <v>-27.619377918499595</v>
      </c>
      <c r="AH78" s="75">
        <f>'dep05'!M78-'dep05'!M77</f>
        <v>-4.8979589317059435</v>
      </c>
      <c r="AI78" s="75">
        <f>'dep05'!N78-'dep05'!N77</f>
        <v>49.64666117569368</v>
      </c>
      <c r="AJ78" s="75">
        <f>'dep05'!O78-'dep05'!O77</f>
        <v>3.7039576868000381</v>
      </c>
      <c r="AK78" s="75">
        <f>'dep05'!P78-'dep05'!P77</f>
        <v>3.0353723514770081</v>
      </c>
      <c r="AL78" s="75">
        <f>'dep05'!Q78-'dep05'!Q77</f>
        <v>5.2489937666438777</v>
      </c>
      <c r="AM78" s="75">
        <f>'dep05'!R78-'dep05'!R77</f>
        <v>4.1570607748740258</v>
      </c>
      <c r="AN78" s="75">
        <f>'dep05'!S78-'dep05'!S77</f>
        <v>8.0697726790240267</v>
      </c>
      <c r="AO78" s="101">
        <f>'dep05'!T78-'dep05'!T77</f>
        <v>94.001533458002086</v>
      </c>
      <c r="AQ78" s="69" t="str">
        <f t="shared" si="1"/>
        <v>2018T1</v>
      </c>
      <c r="AR78" s="134">
        <f>('dep05'!B78/'dep05'!B74-1)*100</f>
        <v>1.4273819768062745</v>
      </c>
      <c r="AS78" s="135">
        <f>('dep05'!C78/'dep05'!C74-1)*100</f>
        <v>-7.6075403799229058</v>
      </c>
      <c r="AT78" s="136">
        <f>('dep05'!D78/'dep05'!D74-1)*100</f>
        <v>0.11556683019335878</v>
      </c>
      <c r="AU78" s="137">
        <f>('dep05'!E78/'dep05'!E74-1)*100</f>
        <v>5.2978472544846555</v>
      </c>
      <c r="AV78" s="137">
        <f>('dep05'!F78/'dep05'!F74-1)*100</f>
        <v>-1.3846303032687413</v>
      </c>
      <c r="AW78" s="137">
        <f>('dep05'!G78/'dep05'!G74-1)*100</f>
        <v>16.551188487179623</v>
      </c>
      <c r="AX78" s="137">
        <f>('dep05'!H78/'dep05'!H74-1)*100</f>
        <v>28.24691923062592</v>
      </c>
      <c r="AY78" s="138">
        <f>('dep05'!I78/'dep05'!I74-1)*100</f>
        <v>-8.7885640858696217</v>
      </c>
      <c r="AZ78" s="139">
        <f>('dep05'!J78/'dep05'!J74-1)*100</f>
        <v>2.680673090944774</v>
      </c>
      <c r="BA78" s="136">
        <f>('dep05'!K78/'dep05'!K74-1)*100</f>
        <v>2.8991303310007099</v>
      </c>
      <c r="BB78" s="137">
        <f>('dep05'!L78/'dep05'!L74-1)*100</f>
        <v>0.5684163467151393</v>
      </c>
      <c r="BC78" s="137">
        <f>('dep05'!M78/'dep05'!M74-1)*100</f>
        <v>9.2596618686542556</v>
      </c>
      <c r="BD78" s="137">
        <f>('dep05'!N78/'dep05'!N74-1)*100</f>
        <v>9.346855381507746</v>
      </c>
      <c r="BE78" s="137">
        <f>('dep05'!O78/'dep05'!O74-1)*100</f>
        <v>-3.7941740896898501</v>
      </c>
      <c r="BF78" s="137">
        <f>('dep05'!P78/'dep05'!P74-1)*100</f>
        <v>-5.1628003869987342</v>
      </c>
      <c r="BG78" s="137">
        <f>('dep05'!Q78/'dep05'!Q74-1)*100</f>
        <v>2.9268129163035006</v>
      </c>
      <c r="BH78" s="137">
        <f>('dep05'!R78/'dep05'!R74-1)*100</f>
        <v>-1.6400447567972209</v>
      </c>
      <c r="BI78" s="137">
        <f>('dep05'!S78/'dep05'!S74-1)*100</f>
        <v>1.1952880987768477</v>
      </c>
      <c r="BJ78" s="136">
        <f>('dep05'!T78/'dep05'!T74-1)*100</f>
        <v>0.41721221991615209</v>
      </c>
      <c r="BL78" s="69" t="str">
        <f t="shared" si="2"/>
        <v>2018T1</v>
      </c>
      <c r="BM78" s="74">
        <f>'dep05'!B78-'dep05'!B74</f>
        <v>692.0548599101021</v>
      </c>
      <c r="BN78" s="106">
        <f>'dep05'!C78-'dep05'!C74</f>
        <v>-101.28115055224498</v>
      </c>
      <c r="BO78" s="101">
        <f>'dep05'!D78-'dep05'!D74</f>
        <v>2.6196805639810918</v>
      </c>
      <c r="BP78" s="75">
        <f>'dep05'!E78-'dep05'!E74</f>
        <v>43.116409569955067</v>
      </c>
      <c r="BQ78" s="75">
        <f>'dep05'!F78-'dep05'!F74</f>
        <v>-9.4046930315122381</v>
      </c>
      <c r="BR78" s="75">
        <f>'dep05'!G78-'dep05'!G74</f>
        <v>16.28481976836521</v>
      </c>
      <c r="BS78" s="75">
        <f>'dep05'!H78-'dep05'!H74</f>
        <v>9.1347049585461377</v>
      </c>
      <c r="BT78" s="76">
        <f>'dep05'!I78-'dep05'!I74</f>
        <v>-56.511560701373014</v>
      </c>
      <c r="BU78" s="103">
        <f>'dep05'!J78-'dep05'!J74</f>
        <v>106.11997793081946</v>
      </c>
      <c r="BV78" s="101">
        <f>'dep05'!K78-'dep05'!K74</f>
        <v>600.21965056107729</v>
      </c>
      <c r="BW78" s="75">
        <f>'dep05'!L78-'dep05'!L74</f>
        <v>37.454490351551613</v>
      </c>
      <c r="BX78" s="75">
        <f>'dep05'!M78-'dep05'!M74</f>
        <v>286.68281534438393</v>
      </c>
      <c r="BY78" s="75">
        <f>'dep05'!N78-'dep05'!N74</f>
        <v>339.19060843354191</v>
      </c>
      <c r="BZ78" s="75">
        <f>'dep05'!O78-'dep05'!O74</f>
        <v>-13.968955128304231</v>
      </c>
      <c r="CA78" s="75">
        <f>'dep05'!P78-'dep05'!P74</f>
        <v>-52.16972720539809</v>
      </c>
      <c r="CB78" s="75">
        <f>'dep05'!Q78-'dep05'!Q74</f>
        <v>14.25343264168464</v>
      </c>
      <c r="CC78" s="75">
        <f>'dep05'!R78-'dep05'!R74</f>
        <v>-44.681071714255268</v>
      </c>
      <c r="CD78" s="75">
        <f>'dep05'!S78-'dep05'!S74</f>
        <v>33.45805783787273</v>
      </c>
      <c r="CE78" s="101">
        <f>'dep05'!T78-'dep05'!T74</f>
        <v>84.376701406472421</v>
      </c>
      <c r="CG78" s="69" t="str">
        <f t="shared" si="3"/>
        <v>2018T1</v>
      </c>
      <c r="CH78" s="74"/>
      <c r="CI78" s="106"/>
      <c r="CJ78" s="101"/>
      <c r="CK78" s="75"/>
      <c r="CL78" s="75"/>
      <c r="CM78" s="75"/>
      <c r="CN78" s="75"/>
      <c r="CO78" s="76"/>
      <c r="CP78" s="103"/>
      <c r="CQ78" s="101"/>
      <c r="CR78" s="75"/>
      <c r="CS78" s="75"/>
      <c r="CT78" s="75"/>
      <c r="CU78" s="75"/>
      <c r="CV78" s="75"/>
      <c r="CW78" s="75"/>
      <c r="CX78" s="75"/>
      <c r="CY78" s="75"/>
      <c r="CZ78" s="101"/>
    </row>
    <row r="79" spans="1:104">
      <c r="A79" s="69" t="str">
        <f>Paca!A79</f>
        <v>2018T2</v>
      </c>
      <c r="B79" s="134">
        <f>('dep05'!B79/'dep05'!B78-1)*100</f>
        <v>-0.42163270415530585</v>
      </c>
      <c r="C79" s="135">
        <f>('dep05'!C79/'dep05'!C78-1)*100</f>
        <v>-5.5041072965537285</v>
      </c>
      <c r="D79" s="136">
        <f>('dep05'!D79/'dep05'!D78-1)*100</f>
        <v>0.22111459720013382</v>
      </c>
      <c r="E79" s="137">
        <f>('dep05'!E79/'dep05'!E78-1)*100</f>
        <v>-4.1229971602571913</v>
      </c>
      <c r="F79" s="137">
        <f>('dep05'!F79/'dep05'!F78-1)*100</f>
        <v>3.0514600706501138</v>
      </c>
      <c r="G79" s="137">
        <f>('dep05'!G79/'dep05'!G78-1)*100</f>
        <v>2.694674526182772</v>
      </c>
      <c r="H79" s="137">
        <f>('dep05'!H79/'dep05'!H78-1)*100</f>
        <v>3.4641109677871817</v>
      </c>
      <c r="I79" s="138">
        <f>('dep05'!I79/'dep05'!I78-1)*100</f>
        <v>2.6231278456040341</v>
      </c>
      <c r="J79" s="139">
        <f>('dep05'!J79/'dep05'!J78-1)*100</f>
        <v>1.5619021255534271</v>
      </c>
      <c r="K79" s="136">
        <f>('dep05'!K79/'dep05'!K78-1)*100</f>
        <v>-0.18902658693653596</v>
      </c>
      <c r="L79" s="137">
        <f>('dep05'!L79/'dep05'!L78-1)*100</f>
        <v>0.17983168905697511</v>
      </c>
      <c r="M79" s="137">
        <f>('dep05'!M79/'dep05'!M78-1)*100</f>
        <v>1.0297212265471645</v>
      </c>
      <c r="N79" s="137">
        <f>('dep05'!N79/'dep05'!N78-1)*100</f>
        <v>-2.2477385269169425</v>
      </c>
      <c r="O79" s="137">
        <f>('dep05'!O79/'dep05'!O78-1)*100</f>
        <v>1.0261217412281365</v>
      </c>
      <c r="P79" s="137">
        <f>('dep05'!P79/'dep05'!P78-1)*100</f>
        <v>0.39641571510313778</v>
      </c>
      <c r="Q79" s="137">
        <f>('dep05'!Q79/'dep05'!Q78-1)*100</f>
        <v>-0.73940957919612638</v>
      </c>
      <c r="R79" s="137">
        <f>('dep05'!R79/'dep05'!R78-1)*100</f>
        <v>7.9676761493008286E-4</v>
      </c>
      <c r="S79" s="137">
        <f>('dep05'!S79/'dep05'!S78-1)*100</f>
        <v>-5.5593570208545273E-2</v>
      </c>
      <c r="T79" s="136">
        <f>('dep05'!T79/'dep05'!T78-1)*100</f>
        <v>-0.82664359602093729</v>
      </c>
      <c r="V79" s="69" t="str">
        <f t="shared" ref="V79:V80" si="10">A79</f>
        <v>2018T2</v>
      </c>
      <c r="W79" s="74">
        <f>'dep05'!B79-'dep05'!B78</f>
        <v>-207.34321083358373</v>
      </c>
      <c r="X79" s="106">
        <f>'dep05'!C79-'dep05'!C78</f>
        <v>-67.702979275509961</v>
      </c>
      <c r="Y79" s="101">
        <f>'dep05'!D79-'dep05'!D78</f>
        <v>5.0180404891584658</v>
      </c>
      <c r="Z79" s="75">
        <f>'dep05'!E79-'dep05'!E78</f>
        <v>-35.332607100341193</v>
      </c>
      <c r="AA79" s="75">
        <f>'dep05'!F79-'dep05'!F78</f>
        <v>20.439162254662392</v>
      </c>
      <c r="AB79" s="75">
        <f>'dep05'!G79-'dep05'!G78</f>
        <v>3.090130318839428</v>
      </c>
      <c r="AC79" s="75">
        <f>'dep05'!H79-'dep05'!H78</f>
        <v>1.4366870373532734</v>
      </c>
      <c r="AD79" s="76">
        <f>'dep05'!I79-'dep05'!I78</f>
        <v>15.384667978644984</v>
      </c>
      <c r="AE79" s="103">
        <f>'dep05'!J79-'dep05'!J78</f>
        <v>63.48861001443538</v>
      </c>
      <c r="AF79" s="101">
        <f>'dep05'!K79-'dep05'!K78</f>
        <v>-40.269576945793233</v>
      </c>
      <c r="AG79" s="75">
        <f>'dep05'!L79-'dep05'!L78</f>
        <v>11.916951384484491</v>
      </c>
      <c r="AH79" s="75">
        <f>'dep05'!M79-'dep05'!M78</f>
        <v>34.832612643656375</v>
      </c>
      <c r="AI79" s="75">
        <f>'dep05'!N79-'dep05'!N78</f>
        <v>-89.192920264429631</v>
      </c>
      <c r="AJ79" s="75">
        <f>'dep05'!O79-'dep05'!O78</f>
        <v>3.6345188874621499</v>
      </c>
      <c r="AK79" s="75">
        <f>'dep05'!P79-'dep05'!P78</f>
        <v>3.7989433400597363</v>
      </c>
      <c r="AL79" s="75">
        <f>'dep05'!Q79-'dep05'!Q78</f>
        <v>-3.7062789467166226</v>
      </c>
      <c r="AM79" s="75">
        <f>'dep05'!R79-'dep05'!R78</f>
        <v>2.1350983133743284E-2</v>
      </c>
      <c r="AN79" s="75">
        <f>'dep05'!S79-'dep05'!S78</f>
        <v>-1.5747549734428503</v>
      </c>
      <c r="AO79" s="101">
        <f>'dep05'!T79-'dep05'!T78</f>
        <v>-167.8773051158787</v>
      </c>
      <c r="AQ79" s="69" t="str">
        <f t="shared" ref="AQ79:AQ80" si="11">V79</f>
        <v>2018T2</v>
      </c>
      <c r="AR79" s="134">
        <f>('dep05'!B79/'dep05'!B75-1)*100</f>
        <v>4.0917346868307725E-2</v>
      </c>
      <c r="AS79" s="135">
        <f>('dep05'!C79/'dep05'!C75-1)*100</f>
        <v>-8.9361002676213825</v>
      </c>
      <c r="AT79" s="136">
        <f>('dep05'!D79/'dep05'!D75-1)*100</f>
        <v>-0.36540920544924083</v>
      </c>
      <c r="AU79" s="137">
        <f>('dep05'!E79/'dep05'!E75-1)*100</f>
        <v>3.6012665774679542</v>
      </c>
      <c r="AV79" s="137">
        <f>('dep05'!F79/'dep05'!F75-1)*100</f>
        <v>1.401406498039437</v>
      </c>
      <c r="AW79" s="137">
        <f>('dep05'!G79/'dep05'!G75-1)*100</f>
        <v>12.654405541784852</v>
      </c>
      <c r="AX79" s="137">
        <f>('dep05'!H79/'dep05'!H75-1)*100</f>
        <v>26.034680415152025</v>
      </c>
      <c r="AY79" s="138">
        <f>('dep05'!I79/'dep05'!I75-1)*100</f>
        <v>-10.222567306892005</v>
      </c>
      <c r="AZ79" s="139">
        <f>('dep05'!J79/'dep05'!J75-1)*100</f>
        <v>4.6227734320119174</v>
      </c>
      <c r="BA79" s="136">
        <f>('dep05'!K79/'dep05'!K75-1)*100</f>
        <v>1.3166614331685089</v>
      </c>
      <c r="BB79" s="137">
        <f>('dep05'!L79/'dep05'!L75-1)*100</f>
        <v>0.84873863338865707</v>
      </c>
      <c r="BC79" s="137">
        <f>('dep05'!M79/'dep05'!M75-1)*100</f>
        <v>6.8678556937626922</v>
      </c>
      <c r="BD79" s="137">
        <f>('dep05'!N79/'dep05'!N75-1)*100</f>
        <v>0.95097818591549643</v>
      </c>
      <c r="BE79" s="137">
        <f>('dep05'!O79/'dep05'!O75-1)*100</f>
        <v>-2.7382214133672589</v>
      </c>
      <c r="BF79" s="137">
        <f>('dep05'!P79/'dep05'!P75-1)*100</f>
        <v>-3.2008149472171898</v>
      </c>
      <c r="BG79" s="137">
        <f>('dep05'!Q79/'dep05'!Q75-1)*100</f>
        <v>4.5135254127950164</v>
      </c>
      <c r="BH79" s="137">
        <f>('dep05'!R79/'dep05'!R75-1)*100</f>
        <v>-2.5490989976235223</v>
      </c>
      <c r="BI79" s="137">
        <f>('dep05'!S79/'dep05'!S75-1)*100</f>
        <v>1.9733622840307996</v>
      </c>
      <c r="BJ79" s="136">
        <f>('dep05'!T79/'dep05'!T75-1)*100</f>
        <v>-1.5462293543953676</v>
      </c>
      <c r="BL79" s="69" t="str">
        <f t="shared" ref="BL79:BL80" si="12">AQ79</f>
        <v>2018T2</v>
      </c>
      <c r="BM79" s="74">
        <f>'dep05'!B79-'dep05'!B75</f>
        <v>20.028587925538886</v>
      </c>
      <c r="BN79" s="106">
        <f>'dep05'!C79-'dep05'!C75</f>
        <v>-114.06058889381029</v>
      </c>
      <c r="BO79" s="101">
        <f>'dep05'!D79-'dep05'!D75</f>
        <v>-8.3415223541051091</v>
      </c>
      <c r="BP79" s="75">
        <f>'dep05'!E79-'dep05'!E75</f>
        <v>28.560598448831115</v>
      </c>
      <c r="BQ79" s="75">
        <f>'dep05'!F79-'dep05'!F75</f>
        <v>9.5395897258958939</v>
      </c>
      <c r="BR79" s="75">
        <f>'dep05'!G79-'dep05'!G75</f>
        <v>13.228541658318122</v>
      </c>
      <c r="BS79" s="75">
        <f>'dep05'!H79-'dep05'!H75</f>
        <v>8.8638478880969274</v>
      </c>
      <c r="BT79" s="76">
        <f>'dep05'!I79-'dep05'!I75</f>
        <v>-68.534100075246783</v>
      </c>
      <c r="BU79" s="103">
        <f>'dep05'!J79-'dep05'!J75</f>
        <v>182.41023768322066</v>
      </c>
      <c r="BV79" s="101">
        <f>'dep05'!K79-'dep05'!K75</f>
        <v>276.32851908479279</v>
      </c>
      <c r="BW79" s="75">
        <f>'dep05'!L79-'dep05'!L75</f>
        <v>55.870523724787745</v>
      </c>
      <c r="BX79" s="75">
        <f>'dep05'!M79-'dep05'!M75</f>
        <v>219.62896018667607</v>
      </c>
      <c r="BY79" s="75">
        <f>'dep05'!N79-'dep05'!N75</f>
        <v>36.540242964097615</v>
      </c>
      <c r="BZ79" s="75">
        <f>'dep05'!O79-'dep05'!O75</f>
        <v>-10.074142211957337</v>
      </c>
      <c r="CA79" s="75">
        <f>'dep05'!P79-'dep05'!P75</f>
        <v>-31.814054959512077</v>
      </c>
      <c r="CB79" s="75">
        <f>'dep05'!Q79-'dep05'!Q75</f>
        <v>21.486876058346922</v>
      </c>
      <c r="CC79" s="75">
        <f>'dep05'!R79-'dep05'!R75</f>
        <v>-70.095559645553294</v>
      </c>
      <c r="CD79" s="75">
        <f>'dep05'!S79-'dep05'!S75</f>
        <v>54.785672967907885</v>
      </c>
      <c r="CE79" s="101">
        <f>'dep05'!T79-'dep05'!T75</f>
        <v>-316.30805759455325</v>
      </c>
      <c r="CG79" s="69" t="str">
        <f t="shared" ref="CG79:CG90" si="13">BL79</f>
        <v>2018T2</v>
      </c>
      <c r="CH79" s="74"/>
      <c r="CI79" s="106"/>
      <c r="CJ79" s="101"/>
      <c r="CK79" s="75"/>
      <c r="CL79" s="75"/>
      <c r="CM79" s="75"/>
      <c r="CN79" s="75"/>
      <c r="CO79" s="76"/>
      <c r="CP79" s="103"/>
      <c r="CQ79" s="101"/>
      <c r="CR79" s="75"/>
      <c r="CS79" s="75"/>
      <c r="CT79" s="75"/>
      <c r="CU79" s="75"/>
      <c r="CV79" s="75"/>
      <c r="CW79" s="75"/>
      <c r="CX79" s="75"/>
      <c r="CY79" s="75"/>
      <c r="CZ79" s="101"/>
    </row>
    <row r="80" spans="1:104">
      <c r="A80" s="69" t="str">
        <f>Paca!A80</f>
        <v>2018T3</v>
      </c>
      <c r="B80" s="134">
        <f>('dep05'!B80/'dep05'!B79-1)*100</f>
        <v>-0.4510642815383159</v>
      </c>
      <c r="C80" s="135">
        <f>('dep05'!C80/'dep05'!C79-1)*100</f>
        <v>0.65609220754783149</v>
      </c>
      <c r="D80" s="136">
        <f>('dep05'!D80/'dep05'!D79-1)*100</f>
        <v>-0.15517553174281273</v>
      </c>
      <c r="E80" s="137">
        <f>('dep05'!E80/'dep05'!E79-1)*100</f>
        <v>-2.1109152566294642</v>
      </c>
      <c r="F80" s="137">
        <f>('dep05'!F80/'dep05'!F79-1)*100</f>
        <v>-0.95397279821131109</v>
      </c>
      <c r="G80" s="137">
        <f>('dep05'!G80/'dep05'!G79-1)*100</f>
        <v>6.4213772858671359</v>
      </c>
      <c r="H80" s="137">
        <f>('dep05'!H80/'dep05'!H79-1)*100</f>
        <v>-5.311247450136225</v>
      </c>
      <c r="I80" s="138">
        <f>('dep05'!I80/'dep05'!I79-1)*100</f>
        <v>2.5114900319522793</v>
      </c>
      <c r="J80" s="139">
        <f>('dep05'!J80/'dep05'!J79-1)*100</f>
        <v>1.3762080882969041</v>
      </c>
      <c r="K80" s="136">
        <f>('dep05'!K80/'dep05'!K79-1)*100</f>
        <v>-0.59550817457030281</v>
      </c>
      <c r="L80" s="137">
        <f>('dep05'!L80/'dep05'!L79-1)*100</f>
        <v>-9.9619261685546245E-2</v>
      </c>
      <c r="M80" s="137">
        <f>('dep05'!M80/'dep05'!M79-1)*100</f>
        <v>-1.1953245116491651</v>
      </c>
      <c r="N80" s="137">
        <f>('dep05'!N80/'dep05'!N79-1)*100</f>
        <v>-1.6140227556983633</v>
      </c>
      <c r="O80" s="137">
        <f>('dep05'!O80/'dep05'!O79-1)*100</f>
        <v>-0.99729884449916151</v>
      </c>
      <c r="P80" s="137">
        <f>('dep05'!P80/'dep05'!P79-1)*100</f>
        <v>-0.76192523340047336</v>
      </c>
      <c r="Q80" s="137">
        <f>('dep05'!Q80/'dep05'!Q79-1)*100</f>
        <v>-1.0222340512832107</v>
      </c>
      <c r="R80" s="137">
        <f>('dep05'!R80/'dep05'!R79-1)*100</f>
        <v>1.0927344181903997</v>
      </c>
      <c r="S80" s="137">
        <f>('dep05'!S80/'dep05'!S79-1)*100</f>
        <v>-1.0544196745449819</v>
      </c>
      <c r="T80" s="136">
        <f>('dep05'!T80/'dep05'!T79-1)*100</f>
        <v>-0.77042527499390223</v>
      </c>
      <c r="V80" s="69" t="str">
        <f t="shared" si="10"/>
        <v>2018T3</v>
      </c>
      <c r="W80" s="74">
        <f>'dep05'!B80-'dep05'!B79</f>
        <v>-220.88130980167625</v>
      </c>
      <c r="X80" s="106">
        <f>'dep05'!C80-'dep05'!C79</f>
        <v>7.6260333584293676</v>
      </c>
      <c r="Y80" s="101">
        <f>'dep05'!D80-'dep05'!D79</f>
        <v>-3.5293864802674761</v>
      </c>
      <c r="Z80" s="75">
        <f>'dep05'!E80-'dep05'!E79</f>
        <v>-17.343945352442233</v>
      </c>
      <c r="AA80" s="75">
        <f>'dep05'!F80-'dep05'!F79</f>
        <v>-6.5848447566479535</v>
      </c>
      <c r="AB80" s="75">
        <f>'dep05'!G80-'dep05'!G79</f>
        <v>7.5621726538725937</v>
      </c>
      <c r="AC80" s="75">
        <f>'dep05'!H80-'dep05'!H79</f>
        <v>-2.2790646435149995</v>
      </c>
      <c r="AD80" s="76">
        <f>'dep05'!I80-'dep05'!I79</f>
        <v>15.116295618464846</v>
      </c>
      <c r="AE80" s="103">
        <f>'dep05'!J80-'dep05'!J79</f>
        <v>56.814205142319224</v>
      </c>
      <c r="AF80" s="101">
        <f>'dep05'!K80-'dep05'!K79</f>
        <v>-126.62521415730953</v>
      </c>
      <c r="AG80" s="75">
        <f>'dep05'!L80-'dep05'!L79</f>
        <v>-6.6133660357754707</v>
      </c>
      <c r="AH80" s="75">
        <f>'dep05'!M80-'dep05'!M79</f>
        <v>-40.850875151518267</v>
      </c>
      <c r="AI80" s="75">
        <f>'dep05'!N80-'dep05'!N79</f>
        <v>-62.606735750391181</v>
      </c>
      <c r="AJ80" s="75">
        <f>'dep05'!O80-'dep05'!O79</f>
        <v>-3.5686753234601838</v>
      </c>
      <c r="AK80" s="75">
        <f>'dep05'!P80-'dep05'!P79</f>
        <v>-7.3306505670320803</v>
      </c>
      <c r="AL80" s="75">
        <f>'dep05'!Q80-'dep05'!Q79</f>
        <v>-5.0860453424754155</v>
      </c>
      <c r="AM80" s="75">
        <f>'dep05'!R80-'dep05'!R79</f>
        <v>29.282239374338587</v>
      </c>
      <c r="AN80" s="75">
        <f>'dep05'!S80-'dep05'!S79</f>
        <v>-29.851105360993188</v>
      </c>
      <c r="AO80" s="101">
        <f>'dep05'!T80-'dep05'!T79</f>
        <v>-155.16694766485671</v>
      </c>
      <c r="AQ80" s="69" t="str">
        <f t="shared" si="11"/>
        <v>2018T3</v>
      </c>
      <c r="AR80" s="134">
        <f>('dep05'!B80/'dep05'!B76-1)*100</f>
        <v>-6.4365098520735575E-2</v>
      </c>
      <c r="AS80" s="135">
        <f>('dep05'!C80/'dep05'!C76-1)*100</f>
        <v>-9.8700615255938864</v>
      </c>
      <c r="AT80" s="136">
        <f>('dep05'!D80/'dep05'!D76-1)*100</f>
        <v>0.63869665114550944</v>
      </c>
      <c r="AU80" s="137">
        <f>('dep05'!E80/'dep05'!E76-1)*100</f>
        <v>4.3307766456043062</v>
      </c>
      <c r="AV80" s="137">
        <f>('dep05'!F80/'dep05'!F76-1)*100</f>
        <v>1.1817995433793804E-2</v>
      </c>
      <c r="AW80" s="137">
        <f>('dep05'!G80/'dep05'!G76-1)*100</f>
        <v>16.718682660798166</v>
      </c>
      <c r="AX80" s="137">
        <f>('dep05'!H80/'dep05'!H76-1)*100</f>
        <v>18.194655527157177</v>
      </c>
      <c r="AY80" s="138">
        <f>('dep05'!I80/'dep05'!I76-1)*100</f>
        <v>-6.5521007004366583</v>
      </c>
      <c r="AZ80" s="139">
        <f>('dep05'!J80/'dep05'!J76-1)*100</f>
        <v>4.6304325264726165</v>
      </c>
      <c r="BA80" s="136">
        <f>('dep05'!K80/'dep05'!K76-1)*100</f>
        <v>0.97852379404455014</v>
      </c>
      <c r="BB80" s="137">
        <f>('dep05'!L80/'dep05'!L76-1)*100</f>
        <v>1.6600357835989454</v>
      </c>
      <c r="BC80" s="137">
        <f>('dep05'!M80/'dep05'!M76-1)*100</f>
        <v>1.155312798095709</v>
      </c>
      <c r="BD80" s="137">
        <f>('dep05'!N80/'dep05'!N76-1)*100</f>
        <v>0.71073998231432345</v>
      </c>
      <c r="BE80" s="137">
        <f>('dep05'!O80/'dep05'!O76-1)*100</f>
        <v>-3.3984380306351314</v>
      </c>
      <c r="BF80" s="137">
        <f>('dep05'!P80/'dep05'!P76-1)*100</f>
        <v>-1.2573631650788952</v>
      </c>
      <c r="BG80" s="137">
        <f>('dep05'!Q80/'dep05'!Q76-1)*100</f>
        <v>2.3639044418507726</v>
      </c>
      <c r="BH80" s="137">
        <f>('dep05'!R80/'dep05'!R76-1)*100</f>
        <v>0.91185331455352348</v>
      </c>
      <c r="BI80" s="137">
        <f>('dep05'!S80/'dep05'!S76-1)*100</f>
        <v>0.71183355817667771</v>
      </c>
      <c r="BJ80" s="136">
        <f>('dep05'!T80/'dep05'!T76-1)*100</f>
        <v>-1.5164071630874076</v>
      </c>
      <c r="BL80" s="69" t="str">
        <f t="shared" si="12"/>
        <v>2018T3</v>
      </c>
      <c r="BM80" s="74">
        <f>'dep05'!B80-'dep05'!B76</f>
        <v>-31.396932171002845</v>
      </c>
      <c r="BN80" s="106">
        <f>'dep05'!C80-'dep05'!C76</f>
        <v>-128.12228396378282</v>
      </c>
      <c r="BO80" s="101">
        <f>'dep05'!D80-'dep05'!D76</f>
        <v>14.412229481401482</v>
      </c>
      <c r="BP80" s="75">
        <f>'dep05'!E80-'dep05'!E76</f>
        <v>33.386024781728793</v>
      </c>
      <c r="BQ80" s="75">
        <f>'dep05'!F80-'dep05'!F76</f>
        <v>8.0786558126874297E-2</v>
      </c>
      <c r="BR80" s="75">
        <f>'dep05'!G80-'dep05'!G76</f>
        <v>17.951839366192573</v>
      </c>
      <c r="BS80" s="75">
        <f>'dep05'!H80-'dep05'!H76</f>
        <v>6.2546714489233466</v>
      </c>
      <c r="BT80" s="76">
        <f>'dep05'!I80-'dep05'!I76</f>
        <v>-43.261092673569692</v>
      </c>
      <c r="BU80" s="103">
        <f>'dep05'!J80-'dep05'!J76</f>
        <v>185.21340301279452</v>
      </c>
      <c r="BV80" s="101">
        <f>'dep05'!K80-'dep05'!K76</f>
        <v>204.82400225341553</v>
      </c>
      <c r="BW80" s="75">
        <f>'dep05'!L80-'dep05'!L76</f>
        <v>108.29628950175538</v>
      </c>
      <c r="BX80" s="75">
        <f>'dep05'!M80-'dep05'!M76</f>
        <v>38.565940118791787</v>
      </c>
      <c r="BY80" s="75">
        <f>'dep05'!N80-'dep05'!N76</f>
        <v>26.932680005067141</v>
      </c>
      <c r="BZ80" s="75">
        <f>'dep05'!O80-'dep05'!O76</f>
        <v>-12.463039524804742</v>
      </c>
      <c r="CA80" s="75">
        <f>'dep05'!P80-'dep05'!P76</f>
        <v>-12.158066227874201</v>
      </c>
      <c r="CB80" s="75">
        <f>'dep05'!Q80-'dep05'!Q76</f>
        <v>11.372360157170533</v>
      </c>
      <c r="CC80" s="75">
        <f>'dep05'!R80-'dep05'!R76</f>
        <v>24.478928660264046</v>
      </c>
      <c r="CD80" s="75">
        <f>'dep05'!S80-'dep05'!S76</f>
        <v>19.798909563049619</v>
      </c>
      <c r="CE80" s="101">
        <f>'dep05'!T80-'dep05'!T76</f>
        <v>-307.72428295484497</v>
      </c>
      <c r="CG80" s="69" t="str">
        <f t="shared" si="13"/>
        <v>2018T3</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tr">
        <f>Paca!A81</f>
        <v>2018T4</v>
      </c>
      <c r="B81" s="140">
        <f>('dep05'!B81/'dep05'!B80-1)*100</f>
        <v>0.93778554344636778</v>
      </c>
      <c r="C81" s="141">
        <f>('dep05'!C81/'dep05'!C80-1)*100</f>
        <v>2.1501739427297384</v>
      </c>
      <c r="D81" s="142">
        <f>('dep05'!D81/'dep05'!D80-1)*100</f>
        <v>3.9770354685927378</v>
      </c>
      <c r="E81" s="143">
        <f>('dep05'!E81/'dep05'!E80-1)*100</f>
        <v>15.32071501128247</v>
      </c>
      <c r="F81" s="143">
        <f>('dep05'!F81/'dep05'!F80-1)*100</f>
        <v>0.13944526716362926</v>
      </c>
      <c r="G81" s="143">
        <f>('dep05'!G81/'dep05'!G80-1)*100</f>
        <v>0.11452242857861172</v>
      </c>
      <c r="H81" s="143">
        <f>('dep05'!H81/'dep05'!H80-1)*100</f>
        <v>1.0613679870939974</v>
      </c>
      <c r="I81" s="144">
        <f>('dep05'!I81/'dep05'!I80-1)*100</f>
        <v>-5.5811011755134476</v>
      </c>
      <c r="J81" s="145">
        <f>('dep05'!J81/'dep05'!J80-1)*100</f>
        <v>-1.5371219835156436</v>
      </c>
      <c r="K81" s="142">
        <f>('dep05'!K81/'dep05'!K80-1)*100</f>
        <v>0.82977007706537265</v>
      </c>
      <c r="L81" s="143">
        <f>('dep05'!L81/'dep05'!L80-1)*100</f>
        <v>-0.47437227552270533</v>
      </c>
      <c r="M81" s="143">
        <f>('dep05'!M81/'dep05'!M80-1)*100</f>
        <v>-0.39582205555385164</v>
      </c>
      <c r="N81" s="143">
        <f>('dep05'!N81/'dep05'!N80-1)*100</f>
        <v>3.6462503899527876</v>
      </c>
      <c r="O81" s="143">
        <f>('dep05'!O81/'dep05'!O80-1)*100</f>
        <v>1.8190168279310637</v>
      </c>
      <c r="P81" s="143">
        <f>('dep05'!P81/'dep05'!P80-1)*100</f>
        <v>-0.13385702430720459</v>
      </c>
      <c r="Q81" s="143">
        <f>('dep05'!Q81/'dep05'!Q80-1)*100</f>
        <v>0.84492498602217747</v>
      </c>
      <c r="R81" s="143">
        <f>('dep05'!R81/'dep05'!R80-1)*100</f>
        <v>3.0087545672125238</v>
      </c>
      <c r="S81" s="143">
        <f>('dep05'!S81/'dep05'!S80-1)*100</f>
        <v>-0.34892255203583522</v>
      </c>
      <c r="T81" s="142">
        <f>('dep05'!T81/'dep05'!T80-1)*100</f>
        <v>1.1539729197570514</v>
      </c>
      <c r="U81" s="234"/>
      <c r="V81" s="95" t="str">
        <f t="shared" ref="V81:V90" si="14">A81</f>
        <v>2018T4</v>
      </c>
      <c r="W81" s="92">
        <f>'dep05'!B81-'dep05'!B80</f>
        <v>457.15206501116336</v>
      </c>
      <c r="X81" s="108">
        <f>'dep05'!C81-'dep05'!C80</f>
        <v>25.156341470962388</v>
      </c>
      <c r="Y81" s="100">
        <f>'dep05'!D81-'dep05'!D80</f>
        <v>90.315231086407493</v>
      </c>
      <c r="Z81" s="93">
        <f>'dep05'!E81-'dep05'!E80</f>
        <v>123.22260895009151</v>
      </c>
      <c r="AA81" s="93">
        <f>'dep05'!F81-'dep05'!F80</f>
        <v>0.95334564794541166</v>
      </c>
      <c r="AB81" s="93">
        <f>'dep05'!G81-'dep05'!G80</f>
        <v>0.14352839403319706</v>
      </c>
      <c r="AC81" s="93">
        <f>'dep05'!H81-'dep05'!H80</f>
        <v>0.43124541187495424</v>
      </c>
      <c r="AD81" s="94">
        <f>'dep05'!I81-'dep05'!I80</f>
        <v>-34.435497317537852</v>
      </c>
      <c r="AE81" s="102">
        <f>'dep05'!J81-'dep05'!J80</f>
        <v>-64.330541276333861</v>
      </c>
      <c r="AF81" s="100">
        <f>'dep05'!K81-'dep05'!K80</f>
        <v>175.38653345177954</v>
      </c>
      <c r="AG81" s="93">
        <f>'dep05'!L81-'dep05'!L80</f>
        <v>-31.460504617728475</v>
      </c>
      <c r="AH81" s="93">
        <f>'dep05'!M81-'dep05'!M80</f>
        <v>-13.365740517195263</v>
      </c>
      <c r="AI81" s="93">
        <f>'dep05'!N81-'dep05'!N80</f>
        <v>139.15252766590629</v>
      </c>
      <c r="AJ81" s="93">
        <f>'dep05'!O81-'dep05'!O80</f>
        <v>6.4441476519884873</v>
      </c>
      <c r="AK81" s="93">
        <f>'dep05'!P81-'dep05'!P80</f>
        <v>-1.2780553366434333</v>
      </c>
      <c r="AL81" s="93">
        <f>'dep05'!Q81-'dep05'!Q80</f>
        <v>4.16088472773788</v>
      </c>
      <c r="AM81" s="93">
        <f>'dep05'!R81-'dep05'!R80</f>
        <v>81.507274373701421</v>
      </c>
      <c r="AN81" s="93">
        <f>'dep05'!S81-'dep05'!S80</f>
        <v>-9.7740004959896396</v>
      </c>
      <c r="AO81" s="100">
        <f>'dep05'!T81-'dep05'!T80</f>
        <v>230.6245002783653</v>
      </c>
      <c r="AP81" s="234"/>
      <c r="AQ81" s="95" t="str">
        <f t="shared" ref="AQ81:AQ90" si="15">V81</f>
        <v>2018T4</v>
      </c>
      <c r="AR81" s="140">
        <f>('dep05'!B81/'dep05'!B77-1)*100</f>
        <v>7.9121686021443871E-2</v>
      </c>
      <c r="AS81" s="141">
        <f>('dep05'!C81/'dep05'!C77-1)*100</f>
        <v>-7.1449827547362847</v>
      </c>
      <c r="AT81" s="142">
        <f>('dep05'!D81/'dep05'!D77-1)*100</f>
        <v>1.3418073162406063</v>
      </c>
      <c r="AU81" s="143">
        <f>('dep05'!E81/'dep05'!E77-1)*100</f>
        <v>9.870030344549118</v>
      </c>
      <c r="AV81" s="143">
        <f>('dep05'!F81/'dep05'!F77-1)*100</f>
        <v>-1.6724101086520782</v>
      </c>
      <c r="AW81" s="143">
        <f>('dep05'!G81/'dep05'!G77-1)*100</f>
        <v>16.564285535570811</v>
      </c>
      <c r="AX81" s="143">
        <f>('dep05'!H81/'dep05'!H77-1)*100</f>
        <v>13.594439963288639</v>
      </c>
      <c r="AY81" s="144">
        <f>('dep05'!I81/'dep05'!I77-1)*100</f>
        <v>-9.780905545785501</v>
      </c>
      <c r="AZ81" s="145">
        <f>('dep05'!J81/'dep05'!J77-1)*100</f>
        <v>1.1830616261570892</v>
      </c>
      <c r="BA81" s="142">
        <f>('dep05'!K81/'dep05'!K77-1)*100</f>
        <v>0.23438759245770768</v>
      </c>
      <c r="BB81" s="143">
        <f>('dep05'!L81/'dep05'!L77-1)*100</f>
        <v>-0.80813818217874145</v>
      </c>
      <c r="BC81" s="143">
        <f>('dep05'!M81/'dep05'!M77-1)*100</f>
        <v>-0.7167851752272969</v>
      </c>
      <c r="BD81" s="143">
        <f>('dep05'!N81/'dep05'!N77-1)*100</f>
        <v>0.94423381695476483</v>
      </c>
      <c r="BE81" s="143">
        <f>('dep05'!O81/'dep05'!O77-1)*100</f>
        <v>2.9141445089980733</v>
      </c>
      <c r="BF81" s="143">
        <f>('dep05'!P81/'dep05'!P77-1)*100</f>
        <v>-0.18574406168404556</v>
      </c>
      <c r="BG81" s="143">
        <f>('dep05'!Q81/'dep05'!Q77-1)*100</f>
        <v>0.12450703637689742</v>
      </c>
      <c r="BH81" s="143">
        <f>('dep05'!R81/'dep05'!R77-1)*100</f>
        <v>4.296993948564598</v>
      </c>
      <c r="BI81" s="143">
        <f>('dep05'!S81/'dep05'!S77-1)*100</f>
        <v>-1.1729329401914401</v>
      </c>
      <c r="BJ81" s="142">
        <f>('dep05'!T81/'dep05'!T77-1)*100</f>
        <v>7.8250578150695915E-3</v>
      </c>
      <c r="BK81" s="234"/>
      <c r="BL81" s="95" t="str">
        <f t="shared" ref="BL81:BL90" si="16">AQ81</f>
        <v>2018T4</v>
      </c>
      <c r="BM81" s="92">
        <f>'dep05'!B81-'dep05'!B77</f>
        <v>38.901197712810244</v>
      </c>
      <c r="BN81" s="108">
        <f>'dep05'!C81-'dep05'!C77</f>
        <v>-91.962084558675542</v>
      </c>
      <c r="BO81" s="100">
        <f>'dep05'!D81-'dep05'!D77</f>
        <v>31.263707193671053</v>
      </c>
      <c r="BP81" s="93">
        <f>'dep05'!E81-'dep05'!E77</f>
        <v>83.321664171071802</v>
      </c>
      <c r="BQ81" s="93">
        <f>'dep05'!F81-'dep05'!F77</f>
        <v>-11.644455365297745</v>
      </c>
      <c r="BR81" s="93">
        <f>'dep05'!G81-'dep05'!G77</f>
        <v>17.830008841140838</v>
      </c>
      <c r="BS81" s="93">
        <f>'dep05'!H81-'dep05'!H77</f>
        <v>4.914144493941528</v>
      </c>
      <c r="BT81" s="94">
        <f>'dep05'!I81-'dep05'!I77</f>
        <v>-63.15765494718562</v>
      </c>
      <c r="BU81" s="102">
        <f>'dep05'!J81-'dep05'!J77</f>
        <v>48.181570189207378</v>
      </c>
      <c r="BV81" s="100">
        <f>'dep05'!K81-'dep05'!K77</f>
        <v>49.836223932987195</v>
      </c>
      <c r="BW81" s="93">
        <f>'dep05'!L81-'dep05'!L77</f>
        <v>-53.776297187519049</v>
      </c>
      <c r="BX81" s="93">
        <f>'dep05'!M81-'dep05'!M77</f>
        <v>-24.281961956763098</v>
      </c>
      <c r="BY81" s="93">
        <f>'dep05'!N81-'dep05'!N77</f>
        <v>36.999532826779159</v>
      </c>
      <c r="BZ81" s="93">
        <f>'dep05'!O81-'dep05'!O77</f>
        <v>10.213948902790492</v>
      </c>
      <c r="CA81" s="93">
        <f>'dep05'!P81-'dep05'!P77</f>
        <v>-1.7743902121387691</v>
      </c>
      <c r="CB81" s="93">
        <f>'dep05'!Q81-'dep05'!Q77</f>
        <v>0.6175542051897196</v>
      </c>
      <c r="CC81" s="93">
        <f>'dep05'!R81-'dep05'!R77</f>
        <v>114.96792550604778</v>
      </c>
      <c r="CD81" s="93">
        <f>'dep05'!S81-'dep05'!S77</f>
        <v>-33.130088151401651</v>
      </c>
      <c r="CE81" s="100">
        <f>'dep05'!T81-'dep05'!T77</f>
        <v>1.5817809556319844</v>
      </c>
      <c r="CF81" s="234"/>
      <c r="CG81" s="95" t="str">
        <f t="shared" si="13"/>
        <v>2018T4</v>
      </c>
      <c r="CH81" s="92"/>
      <c r="CI81" s="108"/>
      <c r="CJ81" s="100"/>
      <c r="CK81" s="93"/>
      <c r="CL81" s="93"/>
      <c r="CM81" s="93"/>
      <c r="CN81" s="93"/>
      <c r="CO81" s="94"/>
      <c r="CP81" s="102"/>
      <c r="CQ81" s="100"/>
      <c r="CR81" s="93"/>
      <c r="CS81" s="93"/>
      <c r="CT81" s="93"/>
      <c r="CU81" s="93"/>
      <c r="CV81" s="93"/>
      <c r="CW81" s="93"/>
      <c r="CX81" s="93"/>
      <c r="CY81" s="93"/>
      <c r="CZ81" s="100"/>
    </row>
    <row r="82" spans="1:104">
      <c r="A82" s="69" t="str">
        <f>Paca!A82</f>
        <v>2019T1</v>
      </c>
      <c r="B82" s="134">
        <f>('dep05'!B82/'dep05'!B81-1)*100</f>
        <v>0.6670586844174986</v>
      </c>
      <c r="C82" s="135">
        <f>('dep05'!C82/'dep05'!C81-1)*100</f>
        <v>-9.7485381652871013</v>
      </c>
      <c r="D82" s="136">
        <f>('dep05'!D82/'dep05'!D81-1)*100</f>
        <v>-1.144394988950681</v>
      </c>
      <c r="E82" s="137">
        <f>('dep05'!E82/'dep05'!E81-1)*100</f>
        <v>-4.4666675609317359</v>
      </c>
      <c r="F82" s="137">
        <f>('dep05'!F82/'dep05'!F81-1)*100</f>
        <v>-0.41834701670935281</v>
      </c>
      <c r="G82" s="137">
        <f>('dep05'!G82/'dep05'!G81-1)*100</f>
        <v>-4.5738035206557059</v>
      </c>
      <c r="H82" s="137">
        <f>('dep05'!H82/'dep05'!H81-1)*100</f>
        <v>-23.748147518106023</v>
      </c>
      <c r="I82" s="138">
        <f>('dep05'!I82/'dep05'!I81-1)*100</f>
        <v>5.6236365532825516</v>
      </c>
      <c r="J82" s="139">
        <f>('dep05'!J82/'dep05'!J81-1)*100</f>
        <v>-9.486455522524917E-2</v>
      </c>
      <c r="K82" s="136">
        <f>('dep05'!K82/'dep05'!K81-1)*100</f>
        <v>2.6009437289840509</v>
      </c>
      <c r="L82" s="137">
        <f>('dep05'!L82/'dep05'!L81-1)*100</f>
        <v>1.2225059666362448</v>
      </c>
      <c r="M82" s="137">
        <f>('dep05'!M82/'dep05'!M81-1)*100</f>
        <v>1.2700287543670363</v>
      </c>
      <c r="N82" s="137">
        <f>('dep05'!N82/'dep05'!N81-1)*100</f>
        <v>8.8707701317434449</v>
      </c>
      <c r="O82" s="137">
        <f>('dep05'!O82/'dep05'!O81-1)*100</f>
        <v>4.1395130289754611</v>
      </c>
      <c r="P82" s="137">
        <f>('dep05'!P82/'dep05'!P81-1)*100</f>
        <v>1.7684021285879536</v>
      </c>
      <c r="Q82" s="137">
        <f>('dep05'!Q82/'dep05'!Q81-1)*100</f>
        <v>1.4674381659434577</v>
      </c>
      <c r="R82" s="137">
        <f>('dep05'!R82/'dep05'!R81-1)*100</f>
        <v>1.1011629973190384</v>
      </c>
      <c r="S82" s="137">
        <f>('dep05'!S82/'dep05'!S81-1)*100</f>
        <v>0.36609939465130914</v>
      </c>
      <c r="T82" s="136">
        <f>('dep05'!T82/'dep05'!T81-1)*100</f>
        <v>-0.38905724351102622</v>
      </c>
      <c r="V82" s="69" t="str">
        <f t="shared" si="14"/>
        <v>2019T1</v>
      </c>
      <c r="W82" s="74">
        <f>'dep05'!B82-'dep05'!B81</f>
        <v>328.22750200118753</v>
      </c>
      <c r="X82" s="106">
        <f>'dep05'!C82-'dep05'!C81</f>
        <v>-116.50712714642168</v>
      </c>
      <c r="Y82" s="101">
        <f>'dep05'!D82-'dep05'!D81</f>
        <v>-27.021839597773123</v>
      </c>
      <c r="Z82" s="75">
        <f>'dep05'!E82-'dep05'!E81</f>
        <v>-41.42879701030688</v>
      </c>
      <c r="AA82" s="75">
        <f>'dep05'!F82-'dep05'!F81</f>
        <v>-2.864101912012643</v>
      </c>
      <c r="AB82" s="75">
        <f>'dep05'!G82-'dep05'!G81</f>
        <v>-5.7388101899238677</v>
      </c>
      <c r="AC82" s="75">
        <f>'dep05'!H82-'dep05'!H81</f>
        <v>-9.7515446549377707</v>
      </c>
      <c r="AD82" s="76">
        <f>'dep05'!I82-'dep05'!I81</f>
        <v>32.76141416940834</v>
      </c>
      <c r="AE82" s="103">
        <f>'dep05'!J82-'dep05'!J81</f>
        <v>-3.9091773381251187</v>
      </c>
      <c r="AF82" s="101">
        <f>'dep05'!K82-'dep05'!K81</f>
        <v>554.31701309559867</v>
      </c>
      <c r="AG82" s="75">
        <f>'dep05'!L82-'dep05'!L81</f>
        <v>80.692337856243284</v>
      </c>
      <c r="AH82" s="75">
        <f>'dep05'!M82-'dep05'!M81</f>
        <v>42.71536728367937</v>
      </c>
      <c r="AI82" s="75">
        <f>'dep05'!N82-'dep05'!N81</f>
        <v>350.88074122155786</v>
      </c>
      <c r="AJ82" s="75">
        <f>'dep05'!O82-'dep05'!O81</f>
        <v>14.931619655871032</v>
      </c>
      <c r="AK82" s="75">
        <f>'dep05'!P82-'dep05'!P81</f>
        <v>16.861950022640713</v>
      </c>
      <c r="AL82" s="75">
        <f>'dep05'!Q82-'dep05'!Q81</f>
        <v>7.2875473350964626</v>
      </c>
      <c r="AM82" s="75">
        <f>'dep05'!R82-'dep05'!R81</f>
        <v>30.728074953487521</v>
      </c>
      <c r="AN82" s="75">
        <f>'dep05'!S82-'dep05'!S81</f>
        <v>10.219374767019417</v>
      </c>
      <c r="AO82" s="101">
        <f>'dep05'!T82-'dep05'!T81</f>
        <v>-78.651367012102128</v>
      </c>
      <c r="AQ82" s="69" t="str">
        <f t="shared" si="15"/>
        <v>2019T1</v>
      </c>
      <c r="AR82" s="134">
        <f>('dep05'!B82/'dep05'!B78-1)*100</f>
        <v>0.72627527760023014</v>
      </c>
      <c r="AS82" s="135">
        <f>('dep05'!C82/'dep05'!C78-1)*100</f>
        <v>-12.310750446702556</v>
      </c>
      <c r="AT82" s="136">
        <f>('dep05'!D82/'dep05'!D78-1)*100</f>
        <v>2.8545516774793667</v>
      </c>
      <c r="AU82" s="137">
        <f>('dep05'!E82/'dep05'!E78-1)*100</f>
        <v>3.397722048600782</v>
      </c>
      <c r="AV82" s="137">
        <f>('dep05'!F82/'dep05'!F78-1)*100</f>
        <v>1.7831112524409276</v>
      </c>
      <c r="AW82" s="137">
        <f>('dep05'!G82/'dep05'!G78-1)*100</f>
        <v>4.4098548402532245</v>
      </c>
      <c r="AX82" s="137">
        <f>('dep05'!H82/'dep05'!H78-1)*100</f>
        <v>-24.504042578633555</v>
      </c>
      <c r="AY82" s="138">
        <f>('dep05'!I82/'dep05'!I78-1)*100</f>
        <v>4.9150617298065802</v>
      </c>
      <c r="AZ82" s="139">
        <f>('dep05'!J82/'dep05'!J78-1)*100</f>
        <v>1.2808196798420379</v>
      </c>
      <c r="BA82" s="136">
        <f>('dep05'!K82/'dep05'!K78-1)*100</f>
        <v>2.6418409680051047</v>
      </c>
      <c r="BB82" s="137">
        <f>('dep05'!L82/'dep05'!L78-1)*100</f>
        <v>0.82296185673278455</v>
      </c>
      <c r="BC82" s="137">
        <f>('dep05'!M82/'dep05'!M78-1)*100</f>
        <v>0.6897214764561399</v>
      </c>
      <c r="BD82" s="137">
        <f>('dep05'!N82/'dep05'!N78-1)*100</f>
        <v>8.5237787987904277</v>
      </c>
      <c r="BE82" s="137">
        <f>('dep05'!O82/'dep05'!O78-1)*100</f>
        <v>6.053539344222103</v>
      </c>
      <c r="BF82" s="137">
        <f>('dep05'!P82/'dep05'!P78-1)*100</f>
        <v>1.2576330001413893</v>
      </c>
      <c r="BG82" s="137">
        <f>('dep05'!Q82/'dep05'!Q78-1)*100</f>
        <v>0.52989846674877938</v>
      </c>
      <c r="BH82" s="137">
        <f>('dep05'!R82/'dep05'!R78-1)*100</f>
        <v>5.2818946408709655</v>
      </c>
      <c r="BI82" s="137">
        <f>('dep05'!S82/'dep05'!S78-1)*100</f>
        <v>-1.0937040086276273</v>
      </c>
      <c r="BJ82" s="136">
        <f>('dep05'!T82/'dep05'!T78-1)*100</f>
        <v>-0.84237023767541608</v>
      </c>
      <c r="BL82" s="69" t="str">
        <f t="shared" si="16"/>
        <v>2019T1</v>
      </c>
      <c r="BM82" s="74">
        <f>'dep05'!B82-'dep05'!B78</f>
        <v>357.15504637709091</v>
      </c>
      <c r="BN82" s="106">
        <f>'dep05'!C82-'dep05'!C78</f>
        <v>-151.42773159253989</v>
      </c>
      <c r="BO82" s="101">
        <f>'dep05'!D82-'dep05'!D78</f>
        <v>64.78204549752536</v>
      </c>
      <c r="BP82" s="75">
        <f>'dep05'!E82-'dep05'!E78</f>
        <v>29.117259487001206</v>
      </c>
      <c r="BQ82" s="75">
        <f>'dep05'!F82-'dep05'!F78</f>
        <v>11.943561233947207</v>
      </c>
      <c r="BR82" s="75">
        <f>'dep05'!G82-'dep05'!G78</f>
        <v>5.0570211768213511</v>
      </c>
      <c r="BS82" s="75">
        <f>'dep05'!H82-'dep05'!H78</f>
        <v>-10.162676849224543</v>
      </c>
      <c r="BT82" s="76">
        <f>'dep05'!I82-'dep05'!I78</f>
        <v>28.826880448980319</v>
      </c>
      <c r="BU82" s="103">
        <f>'dep05'!J82-'dep05'!J78</f>
        <v>52.063096542295625</v>
      </c>
      <c r="BV82" s="101">
        <f>'dep05'!K82-'dep05'!K78</f>
        <v>562.80875544427545</v>
      </c>
      <c r="BW82" s="75">
        <f>'dep05'!L82-'dep05'!L78</f>
        <v>54.53541858722383</v>
      </c>
      <c r="BX82" s="75">
        <f>'dep05'!M82-'dep05'!M78</f>
        <v>23.331364258622216</v>
      </c>
      <c r="BY82" s="75">
        <f>'dep05'!N82-'dep05'!N78</f>
        <v>338.23361287264333</v>
      </c>
      <c r="BZ82" s="75">
        <f>'dep05'!O82-'dep05'!O78</f>
        <v>21.441610871861485</v>
      </c>
      <c r="CA82" s="75">
        <f>'dep05'!P82-'dep05'!P78</f>
        <v>12.052187459024935</v>
      </c>
      <c r="CB82" s="75">
        <f>'dep05'!Q82-'dep05'!Q78</f>
        <v>2.6561077736423044</v>
      </c>
      <c r="CC82" s="75">
        <f>'dep05'!R82-'dep05'!R78</f>
        <v>141.53893968466127</v>
      </c>
      <c r="CD82" s="75">
        <f>'dep05'!S82-'dep05'!S78</f>
        <v>-30.980486063406261</v>
      </c>
      <c r="CE82" s="101">
        <f>'dep05'!T82-'dep05'!T78</f>
        <v>-171.07111951447223</v>
      </c>
      <c r="CG82" s="69" t="str">
        <f t="shared" si="13"/>
        <v>2019T1</v>
      </c>
      <c r="CH82" s="74"/>
      <c r="CI82" s="106"/>
      <c r="CJ82" s="101"/>
      <c r="CK82" s="75"/>
      <c r="CL82" s="75"/>
      <c r="CM82" s="75"/>
      <c r="CN82" s="75"/>
      <c r="CO82" s="76"/>
      <c r="CP82" s="103"/>
      <c r="CQ82" s="101"/>
      <c r="CR82" s="75"/>
      <c r="CS82" s="75"/>
      <c r="CT82" s="75"/>
      <c r="CU82" s="75"/>
      <c r="CV82" s="75"/>
      <c r="CW82" s="75"/>
      <c r="CX82" s="75"/>
      <c r="CY82" s="75"/>
      <c r="CZ82" s="101"/>
    </row>
    <row r="83" spans="1:104">
      <c r="A83" s="69" t="str">
        <f>Paca!A83</f>
        <v>2019T2</v>
      </c>
      <c r="B83" s="134">
        <f>('dep05'!B83/'dep05'!B82-1)*100</f>
        <v>-1.2596316870083557</v>
      </c>
      <c r="C83" s="135">
        <f>('dep05'!C83/'dep05'!C82-1)*100</f>
        <v>6.3455872334492014</v>
      </c>
      <c r="D83" s="136">
        <f>('dep05'!D83/'dep05'!D82-1)*100</f>
        <v>-1.985789722199105</v>
      </c>
      <c r="E83" s="137">
        <f>('dep05'!E83/'dep05'!E82-1)*100</f>
        <v>-1.3239319497102997</v>
      </c>
      <c r="F83" s="137">
        <f>('dep05'!F83/'dep05'!F82-1)*100</f>
        <v>0.4497929520654198</v>
      </c>
      <c r="G83" s="137">
        <f>('dep05'!G83/'dep05'!G82-1)*100</f>
        <v>-19.434704428832973</v>
      </c>
      <c r="H83" s="137">
        <f>('dep05'!H83/'dep05'!H82-1)*100</f>
        <v>17.289448316460089</v>
      </c>
      <c r="I83" s="138">
        <f>('dep05'!I83/'dep05'!I82-1)*100</f>
        <v>-3.2229554163315965</v>
      </c>
      <c r="J83" s="139">
        <f>('dep05'!J83/'dep05'!J82-1)*100</f>
        <v>1.3598672994064032E-2</v>
      </c>
      <c r="K83" s="136">
        <f>('dep05'!K83/'dep05'!K82-1)*100</f>
        <v>-3.621146472760095</v>
      </c>
      <c r="L83" s="137">
        <f>('dep05'!L83/'dep05'!L82-1)*100</f>
        <v>-0.71095478939038337</v>
      </c>
      <c r="M83" s="137">
        <f>('dep05'!M83/'dep05'!M82-1)*100</f>
        <v>-2.6958347374250291</v>
      </c>
      <c r="N83" s="137">
        <f>('dep05'!N83/'dep05'!N82-1)*100</f>
        <v>-11.120859080839839</v>
      </c>
      <c r="O83" s="137">
        <f>('dep05'!O83/'dep05'!O82-1)*100</f>
        <v>-5.0902051864682774</v>
      </c>
      <c r="P83" s="137">
        <f>('dep05'!P83/'dep05'!P82-1)*100</f>
        <v>-0.52162854872017661</v>
      </c>
      <c r="Q83" s="137">
        <f>('dep05'!Q83/'dep05'!Q82-1)*100</f>
        <v>-2.2803892010331395</v>
      </c>
      <c r="R83" s="137">
        <f>('dep05'!R83/'dep05'!R82-1)*100</f>
        <v>-3.3391805859917079</v>
      </c>
      <c r="S83" s="137">
        <f>('dep05'!S83/'dep05'!S82-1)*100</f>
        <v>-1.560201234229508</v>
      </c>
      <c r="T83" s="136">
        <f>('dep05'!T83/'dep05'!T82-1)*100</f>
        <v>0.72118272330994326</v>
      </c>
      <c r="V83" s="69" t="str">
        <f t="shared" si="14"/>
        <v>2019T2</v>
      </c>
      <c r="W83" s="74">
        <f>'dep05'!B83-'dep05'!B82</f>
        <v>-623.93863936119305</v>
      </c>
      <c r="X83" s="106">
        <f>'dep05'!C83-'dep05'!C82</f>
        <v>68.444579713479698</v>
      </c>
      <c r="Y83" s="101">
        <f>'dep05'!D83-'dep05'!D82</f>
        <v>-46.352538276958512</v>
      </c>
      <c r="Z83" s="75">
        <f>'dep05'!E83-'dep05'!E82</f>
        <v>-11.731114730176159</v>
      </c>
      <c r="AA83" s="75">
        <f>'dep05'!F83-'dep05'!F82</f>
        <v>3.0665056410075522</v>
      </c>
      <c r="AB83" s="75">
        <f>'dep05'!G83-'dep05'!G82</f>
        <v>-23.26965317606782</v>
      </c>
      <c r="AC83" s="75">
        <f>'dep05'!H83-'dep05'!H82</f>
        <v>5.4134634709548415</v>
      </c>
      <c r="AD83" s="76">
        <f>'dep05'!I83-'dep05'!I82</f>
        <v>-19.831739482677222</v>
      </c>
      <c r="AE83" s="103">
        <f>'dep05'!J83-'dep05'!J82</f>
        <v>0.55984234079551243</v>
      </c>
      <c r="AF83" s="101">
        <f>'dep05'!K83-'dep05'!K82</f>
        <v>-791.81677690732977</v>
      </c>
      <c r="AG83" s="75">
        <f>'dep05'!L83-'dep05'!L82</f>
        <v>-47.500740494107049</v>
      </c>
      <c r="AH83" s="75">
        <f>'dep05'!M83-'dep05'!M82</f>
        <v>-91.82158593410395</v>
      </c>
      <c r="AI83" s="75">
        <f>'dep05'!N83-'dep05'!N82</f>
        <v>-478.90331015059519</v>
      </c>
      <c r="AJ83" s="75">
        <f>'dep05'!O83-'dep05'!O82</f>
        <v>-19.120907329391684</v>
      </c>
      <c r="AK83" s="75">
        <f>'dep05'!P83-'dep05'!P82</f>
        <v>-5.0617544898939286</v>
      </c>
      <c r="AL83" s="75">
        <f>'dep05'!Q83-'dep05'!Q82</f>
        <v>-11.490984785425155</v>
      </c>
      <c r="AM83" s="75">
        <f>'dep05'!R83-'dep05'!R82</f>
        <v>-94.206268643859858</v>
      </c>
      <c r="AN83" s="75">
        <f>'dep05'!S83-'dep05'!S82</f>
        <v>-43.711225079947781</v>
      </c>
      <c r="AO83" s="101">
        <f>'dep05'!T83-'dep05'!T82</f>
        <v>145.22625376881842</v>
      </c>
      <c r="AQ83" s="69" t="str">
        <f t="shared" si="15"/>
        <v>2019T2</v>
      </c>
      <c r="AR83" s="134">
        <f>('dep05'!B83/'dep05'!B79-1)*100</f>
        <v>-0.12138389297473573</v>
      </c>
      <c r="AS83" s="135">
        <f>('dep05'!C83/'dep05'!C79-1)*100</f>
        <v>-1.3146024550356739</v>
      </c>
      <c r="AT83" s="136">
        <f>('dep05'!D83/'dep05'!D79-1)*100</f>
        <v>0.58965814402385242</v>
      </c>
      <c r="AU83" s="137">
        <f>('dep05'!E83/'dep05'!E79-1)*100</f>
        <v>6.4163496450411195</v>
      </c>
      <c r="AV83" s="137">
        <f>('dep05'!F83/'dep05'!F79-1)*100</f>
        <v>-0.78653476316308257</v>
      </c>
      <c r="AW83" s="137">
        <f>('dep05'!G83/'dep05'!G79-1)*100</f>
        <v>-18.089123369264961</v>
      </c>
      <c r="AX83" s="137">
        <f>('dep05'!H83/'dep05'!H79-1)*100</f>
        <v>-14.415935020869842</v>
      </c>
      <c r="AY83" s="138">
        <f>('dep05'!I83/'dep05'!I79-1)*100</f>
        <v>-1.0615850473832067</v>
      </c>
      <c r="AZ83" s="139">
        <f>('dep05'!J83/'dep05'!J79-1)*100</f>
        <v>-0.2631986922684515</v>
      </c>
      <c r="BA83" s="136">
        <f>('dep05'!K83/'dep05'!K79-1)*100</f>
        <v>-0.88762168983249623</v>
      </c>
      <c r="BB83" s="137">
        <f>('dep05'!L83/'dep05'!L79-1)*100</f>
        <v>-7.354325437335385E-2</v>
      </c>
      <c r="BC83" s="137">
        <f>('dep05'!M83/'dep05'!M79-1)*100</f>
        <v>-3.0232967106982866</v>
      </c>
      <c r="BD83" s="137">
        <f>('dep05'!N83/'dep05'!N79-1)*100</f>
        <v>-1.3270886669620952</v>
      </c>
      <c r="BE83" s="137">
        <f>('dep05'!O83/'dep05'!O79-1)*100</f>
        <v>-0.36715767243732378</v>
      </c>
      <c r="BF83" s="137">
        <f>('dep05'!P83/'dep05'!P79-1)*100</f>
        <v>0.3317135987167763</v>
      </c>
      <c r="BG83" s="137">
        <f>('dep05'!Q83/'dep05'!Q79-1)*100</f>
        <v>-1.030786637640202</v>
      </c>
      <c r="BH83" s="137">
        <f>('dep05'!R83/'dep05'!R79-1)*100</f>
        <v>1.7655312196628303</v>
      </c>
      <c r="BI83" s="137">
        <f>('dep05'!S83/'dep05'!S79-1)*100</f>
        <v>-2.5826834951693245</v>
      </c>
      <c r="BJ83" s="136">
        <f>('dep05'!T83/'dep05'!T79-1)*100</f>
        <v>0.70521063155928321</v>
      </c>
      <c r="BL83" s="69" t="str">
        <f t="shared" si="16"/>
        <v>2019T2</v>
      </c>
      <c r="BM83" s="74">
        <f>'dep05'!B83-'dep05'!B79</f>
        <v>-59.440382150518417</v>
      </c>
      <c r="BN83" s="106">
        <f>'dep05'!C83-'dep05'!C79</f>
        <v>-15.280172603550227</v>
      </c>
      <c r="BO83" s="101">
        <f>'dep05'!D83-'dep05'!D79</f>
        <v>13.411466731408382</v>
      </c>
      <c r="BP83" s="75">
        <f>'dep05'!E83-'dep05'!E79</f>
        <v>52.718751857166239</v>
      </c>
      <c r="BQ83" s="75">
        <f>'dep05'!F83-'dep05'!F79</f>
        <v>-5.4290953797076327</v>
      </c>
      <c r="BR83" s="75">
        <f>'dep05'!G83-'dep05'!G79</f>
        <v>-21.302762318085897</v>
      </c>
      <c r="BS83" s="75">
        <f>'dep05'!H83-'dep05'!H79</f>
        <v>-6.1859004156229744</v>
      </c>
      <c r="BT83" s="76">
        <f>'dep05'!I83-'dep05'!I79</f>
        <v>-6.3895270123418868</v>
      </c>
      <c r="BU83" s="103">
        <f>'dep05'!J83-'dep05'!J79</f>
        <v>-10.865671131344243</v>
      </c>
      <c r="BV83" s="101">
        <f>'dep05'!K83-'dep05'!K79</f>
        <v>-188.73844451726109</v>
      </c>
      <c r="BW83" s="75">
        <f>'dep05'!L83-'dep05'!L79</f>
        <v>-4.88227329136771</v>
      </c>
      <c r="BX83" s="75">
        <f>'dep05'!M83-'dep05'!M79</f>
        <v>-103.32283431913811</v>
      </c>
      <c r="BY83" s="75">
        <f>'dep05'!N83-'dep05'!N79</f>
        <v>-51.476777013522224</v>
      </c>
      <c r="BZ83" s="75">
        <f>'dep05'!O83-'dep05'!O79</f>
        <v>-1.3138153449923493</v>
      </c>
      <c r="CA83" s="75">
        <f>'dep05'!P83-'dep05'!P79</f>
        <v>3.1914896290712704</v>
      </c>
      <c r="CB83" s="75">
        <f>'dep05'!Q83-'dep05'!Q79</f>
        <v>-5.1285980650662282</v>
      </c>
      <c r="CC83" s="75">
        <f>'dep05'!R83-'dep05'!R79</f>
        <v>47.311320057667672</v>
      </c>
      <c r="CD83" s="75">
        <f>'dep05'!S83-'dep05'!S79</f>
        <v>-73.116956169911191</v>
      </c>
      <c r="CE83" s="101">
        <f>'dep05'!T83-'dep05'!T79</f>
        <v>142.03243937022489</v>
      </c>
      <c r="CG83" s="69" t="str">
        <f t="shared" si="13"/>
        <v>2019T2</v>
      </c>
      <c r="CH83" s="74"/>
      <c r="CI83" s="106"/>
      <c r="CJ83" s="101"/>
      <c r="CK83" s="75"/>
      <c r="CL83" s="75"/>
      <c r="CM83" s="75"/>
      <c r="CN83" s="75"/>
      <c r="CO83" s="76"/>
      <c r="CP83" s="103"/>
      <c r="CQ83" s="101"/>
      <c r="CR83" s="75"/>
      <c r="CS83" s="75"/>
      <c r="CT83" s="75"/>
      <c r="CU83" s="75"/>
      <c r="CV83" s="75"/>
      <c r="CW83" s="75"/>
      <c r="CX83" s="75"/>
      <c r="CY83" s="75"/>
      <c r="CZ83" s="101"/>
    </row>
    <row r="84" spans="1:104">
      <c r="A84" s="69" t="str">
        <f>Paca!A84</f>
        <v>2019T3</v>
      </c>
      <c r="B84" s="134">
        <f>('dep05'!B84/'dep05'!B83-1)*100</f>
        <v>4.8554517760979188E-2</v>
      </c>
      <c r="C84" s="135">
        <f>('dep05'!C84/'dep05'!C83-1)*100</f>
        <v>8.2022336674725249</v>
      </c>
      <c r="D84" s="136">
        <f>('dep05'!D84/'dep05'!D83-1)*100</f>
        <v>-1.0144460180530723</v>
      </c>
      <c r="E84" s="137">
        <f>('dep05'!E84/'dep05'!E83-1)*100</f>
        <v>-3.2734245788412664</v>
      </c>
      <c r="F84" s="137">
        <f>('dep05'!F84/'dep05'!F83-1)*100</f>
        <v>1.470983184482999</v>
      </c>
      <c r="G84" s="137">
        <f>('dep05'!G84/'dep05'!G83-1)*100</f>
        <v>-0.3707022647224445</v>
      </c>
      <c r="H84" s="137">
        <f>('dep05'!H84/'dep05'!H83-1)*100</f>
        <v>-0.90105424768357478</v>
      </c>
      <c r="I84" s="138">
        <f>('dep05'!I84/'dep05'!I83-1)*100</f>
        <v>-0.6671880810629971</v>
      </c>
      <c r="J84" s="139">
        <f>('dep05'!J84/'dep05'!J83-1)*100</f>
        <v>9.8458770739662249E-2</v>
      </c>
      <c r="K84" s="136">
        <f>('dep05'!K84/'dep05'!K83-1)*100</f>
        <v>-0.13281161388676299</v>
      </c>
      <c r="L84" s="137">
        <f>('dep05'!L84/'dep05'!L83-1)*100</f>
        <v>-0.84572217552452145</v>
      </c>
      <c r="M84" s="137">
        <f>('dep05'!M84/'dep05'!M83-1)*100</f>
        <v>-0.5005059671033818</v>
      </c>
      <c r="N84" s="137">
        <f>('dep05'!N84/'dep05'!N83-1)*100</f>
        <v>2.2609769567584426</v>
      </c>
      <c r="O84" s="137">
        <f>('dep05'!O84/'dep05'!O83-1)*100</f>
        <v>5.4910040448045372</v>
      </c>
      <c r="P84" s="137">
        <f>('dep05'!P84/'dep05'!P83-1)*100</f>
        <v>-1.2190497454650617</v>
      </c>
      <c r="Q84" s="137">
        <f>('dep05'!Q84/'dep05'!Q83-1)*100</f>
        <v>1.7224516816834567</v>
      </c>
      <c r="R84" s="137">
        <f>('dep05'!R84/'dep05'!R83-1)*100</f>
        <v>1.8187412998033059</v>
      </c>
      <c r="S84" s="137">
        <f>('dep05'!S84/'dep05'!S83-1)*100</f>
        <v>-3.9059871607408092</v>
      </c>
      <c r="T84" s="136">
        <f>('dep05'!T84/'dep05'!T83-1)*100</f>
        <v>-0.11434616391537977</v>
      </c>
      <c r="V84" s="69" t="str">
        <f t="shared" si="14"/>
        <v>2019T3</v>
      </c>
      <c r="W84" s="74">
        <f>'dep05'!B84-'dep05'!B83</f>
        <v>23.747762250590313</v>
      </c>
      <c r="X84" s="106">
        <f>'dep05'!C84-'dep05'!C83</f>
        <v>94.084667282430701</v>
      </c>
      <c r="Y84" s="101">
        <f>'dep05'!D84-'dep05'!D83</f>
        <v>-23.209097311109872</v>
      </c>
      <c r="Z84" s="75">
        <f>'dep05'!E84-'dep05'!E83</f>
        <v>-28.621197081714399</v>
      </c>
      <c r="AA84" s="75">
        <f>'dep05'!F84-'dep05'!F83</f>
        <v>10.073673619858937</v>
      </c>
      <c r="AB84" s="75">
        <f>'dep05'!G84-'dep05'!G83</f>
        <v>-0.3575898756929945</v>
      </c>
      <c r="AC84" s="75">
        <f>'dep05'!H84-'dep05'!H83</f>
        <v>-0.33090547795586644</v>
      </c>
      <c r="AD84" s="76">
        <f>'dep05'!I84-'dep05'!I83</f>
        <v>-3.973078495605364</v>
      </c>
      <c r="AE84" s="103">
        <f>'dep05'!J84-'dep05'!J83</f>
        <v>4.0539900094800032</v>
      </c>
      <c r="AF84" s="101">
        <f>'dep05'!K84-'dep05'!K83</f>
        <v>-27.989582290781982</v>
      </c>
      <c r="AG84" s="75">
        <f>'dep05'!L84-'dep05'!L83</f>
        <v>-56.103176141088625</v>
      </c>
      <c r="AH84" s="75">
        <f>'dep05'!M84-'dep05'!M83</f>
        <v>-16.587930815363052</v>
      </c>
      <c r="AI84" s="75">
        <f>'dep05'!N84-'dep05'!N83</f>
        <v>86.537727360049303</v>
      </c>
      <c r="AJ84" s="75">
        <f>'dep05'!O84-'dep05'!O83</f>
        <v>19.576543134980454</v>
      </c>
      <c r="AK84" s="75">
        <f>'dep05'!P84-'dep05'!P83</f>
        <v>-11.767652074947705</v>
      </c>
      <c r="AL84" s="75">
        <f>'dep05'!Q84-'dep05'!Q83</f>
        <v>8.4815856168253845</v>
      </c>
      <c r="AM84" s="75">
        <f>'dep05'!R84-'dep05'!R83</f>
        <v>49.597672544036413</v>
      </c>
      <c r="AN84" s="75">
        <f>'dep05'!S84-'dep05'!S83</f>
        <v>-107.72435191527666</v>
      </c>
      <c r="AO84" s="101">
        <f>'dep05'!T84-'dep05'!T83</f>
        <v>-23.192215439430584</v>
      </c>
      <c r="AQ84" s="69" t="str">
        <f t="shared" si="15"/>
        <v>2019T3</v>
      </c>
      <c r="AR84" s="134">
        <f>('dep05'!B84/'dep05'!B80-1)*100</f>
        <v>0.37988951487157863</v>
      </c>
      <c r="AS84" s="135">
        <f>('dep05'!C84/'dep05'!C80-1)*100</f>
        <v>6.0837969221990695</v>
      </c>
      <c r="AT84" s="136">
        <f>('dep05'!D84/'dep05'!D80-1)*100</f>
        <v>-0.27602242511449715</v>
      </c>
      <c r="AU84" s="137">
        <f>('dep05'!E84/'dep05'!E80-1)*100</f>
        <v>5.1525723932419609</v>
      </c>
      <c r="AV84" s="137">
        <f>('dep05'!F84/'dep05'!F80-1)*100</f>
        <v>1.642520625396271</v>
      </c>
      <c r="AW84" s="137">
        <f>('dep05'!G84/'dep05'!G80-1)*100</f>
        <v>-23.316881215698736</v>
      </c>
      <c r="AX84" s="137">
        <f>('dep05'!H84/'dep05'!H80-1)*100</f>
        <v>-10.429798848989646</v>
      </c>
      <c r="AY84" s="138">
        <f>('dep05'!I84/'dep05'!I80-1)*100</f>
        <v>-4.1294691845494942</v>
      </c>
      <c r="AZ84" s="139">
        <f>('dep05'!J84/'dep05'!J80-1)*100</f>
        <v>-1.5202848686945769</v>
      </c>
      <c r="BA84" s="136">
        <f>('dep05'!K84/'dep05'!K80-1)*100</f>
        <v>-0.42628482543992652</v>
      </c>
      <c r="BB84" s="137">
        <f>('dep05'!L84/'dep05'!L80-1)*100</f>
        <v>-0.81984091606907006</v>
      </c>
      <c r="BC84" s="137">
        <f>('dep05'!M84/'dep05'!M80-1)*100</f>
        <v>-2.3413329119075565</v>
      </c>
      <c r="BD84" s="137">
        <f>('dep05'!N84/'dep05'!N80-1)*100</f>
        <v>2.5592121428918091</v>
      </c>
      <c r="BE84" s="137">
        <f>('dep05'!O84/'dep05'!O80-1)*100</f>
        <v>6.162442542491231</v>
      </c>
      <c r="BF84" s="137">
        <f>('dep05'!P84/'dep05'!P80-1)*100</f>
        <v>-0.13044858783598512</v>
      </c>
      <c r="BG84" s="137">
        <f>('dep05'!Q84/'dep05'!Q80-1)*100</f>
        <v>1.7136619293172117</v>
      </c>
      <c r="BH84" s="137">
        <f>('dep05'!R84/'dep05'!R80-1)*100</f>
        <v>2.4963698541272894</v>
      </c>
      <c r="BI84" s="137">
        <f>('dep05'!S84/'dep05'!S80-1)*100</f>
        <v>-5.390207099800282</v>
      </c>
      <c r="BJ84" s="136">
        <f>('dep05'!T84/'dep05'!T80-1)*100</f>
        <v>1.3710462481607788</v>
      </c>
      <c r="BL84" s="69" t="str">
        <f t="shared" si="16"/>
        <v>2019T3</v>
      </c>
      <c r="BM84" s="74">
        <f>'dep05'!B84-'dep05'!B80</f>
        <v>185.18868990174815</v>
      </c>
      <c r="BN84" s="106">
        <f>'dep05'!C84-'dep05'!C80</f>
        <v>71.178461320451106</v>
      </c>
      <c r="BO84" s="101">
        <f>'dep05'!D84-'dep05'!D80</f>
        <v>-6.2682440994340141</v>
      </c>
      <c r="BP84" s="75">
        <f>'dep05'!E84-'dep05'!E80</f>
        <v>41.441500127894074</v>
      </c>
      <c r="BQ84" s="75">
        <f>'dep05'!F84-'dep05'!F80</f>
        <v>11.229422996799258</v>
      </c>
      <c r="BR84" s="75">
        <f>'dep05'!G84-'dep05'!G80</f>
        <v>-29.222524847651485</v>
      </c>
      <c r="BS84" s="75">
        <f>'dep05'!H84-'dep05'!H80</f>
        <v>-4.2377412500638414</v>
      </c>
      <c r="BT84" s="76">
        <f>'dep05'!I84-'dep05'!I80</f>
        <v>-25.478901126412097</v>
      </c>
      <c r="BU84" s="103">
        <f>'dep05'!J84-'dep05'!J80</f>
        <v>-63.625886264183464</v>
      </c>
      <c r="BV84" s="101">
        <f>'dep05'!K84-'dep05'!K80</f>
        <v>-90.10281265073354</v>
      </c>
      <c r="BW84" s="75">
        <f>'dep05'!L84-'dep05'!L80</f>
        <v>-54.372083396680864</v>
      </c>
      <c r="BX84" s="75">
        <f>'dep05'!M84-'dep05'!M80</f>
        <v>-79.059889982982895</v>
      </c>
      <c r="BY84" s="75">
        <f>'dep05'!N84-'dep05'!N80</f>
        <v>97.66768609691826</v>
      </c>
      <c r="BZ84" s="75">
        <f>'dep05'!O84-'dep05'!O80</f>
        <v>21.831403113448289</v>
      </c>
      <c r="CA84" s="75">
        <f>'dep05'!P84-'dep05'!P80</f>
        <v>-1.2455118788443542</v>
      </c>
      <c r="CB84" s="75">
        <f>'dep05'!Q84-'dep05'!Q80</f>
        <v>8.4390328942345718</v>
      </c>
      <c r="CC84" s="75">
        <f>'dep05'!R84-'dep05'!R80</f>
        <v>67.626753227365498</v>
      </c>
      <c r="CD84" s="75">
        <f>'dep05'!S84-'dep05'!S80</f>
        <v>-150.99020272419466</v>
      </c>
      <c r="CE84" s="101">
        <f>'dep05'!T84-'dep05'!T80</f>
        <v>274.00717159565102</v>
      </c>
      <c r="CG84" s="69" t="str">
        <f t="shared" si="13"/>
        <v>2019T3</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tr">
        <f>Paca!A85</f>
        <v>2019T4</v>
      </c>
      <c r="B85" s="140">
        <f>('dep05'!B85/'dep05'!B84-1)*100</f>
        <v>1.0351453833513435</v>
      </c>
      <c r="C85" s="141">
        <f>('dep05'!C85/'dep05'!C84-1)*100</f>
        <v>-6.218176482428972</v>
      </c>
      <c r="D85" s="142">
        <f>('dep05'!D85/'dep05'!D84-1)*100</f>
        <v>5.2210134565789046</v>
      </c>
      <c r="E85" s="143">
        <f>('dep05'!E85/'dep05'!E84-1)*100</f>
        <v>13.203011940142417</v>
      </c>
      <c r="F85" s="143">
        <f>('dep05'!F85/'dep05'!F84-1)*100</f>
        <v>1.6350625720109591</v>
      </c>
      <c r="G85" s="143">
        <f>('dep05'!G85/'dep05'!G84-1)*100</f>
        <v>0.95945520070155332</v>
      </c>
      <c r="H85" s="143">
        <f>('dep05'!H85/'dep05'!H84-1)*100</f>
        <v>3.7411387640314375</v>
      </c>
      <c r="I85" s="144">
        <f>('dep05'!I85/'dep05'!I84-1)*100</f>
        <v>-1.1951652686404413</v>
      </c>
      <c r="J85" s="145">
        <f>('dep05'!J85/'dep05'!J84-1)*100</f>
        <v>-1.475264757558381</v>
      </c>
      <c r="K85" s="142">
        <f>('dep05'!K85/'dep05'!K84-1)*100</f>
        <v>2.3679135730062306</v>
      </c>
      <c r="L85" s="143">
        <f>('dep05'!L85/'dep05'!L84-1)*100</f>
        <v>2.3077118640035144</v>
      </c>
      <c r="M85" s="143">
        <f>('dep05'!M85/'dep05'!M84-1)*100</f>
        <v>1.9567574437045154</v>
      </c>
      <c r="N85" s="143">
        <f>('dep05'!N85/'dep05'!N84-1)*100</f>
        <v>3.0029424678122307</v>
      </c>
      <c r="O85" s="143">
        <f>('dep05'!O85/'dep05'!O84-1)*100</f>
        <v>-0.21987116709052401</v>
      </c>
      <c r="P85" s="143">
        <f>('dep05'!P85/'dep05'!P84-1)*100</f>
        <v>1.5486605199639181</v>
      </c>
      <c r="Q85" s="143">
        <f>('dep05'!Q85/'dep05'!Q84-1)*100</f>
        <v>0.88849294414115043</v>
      </c>
      <c r="R85" s="143">
        <f>('dep05'!R85/'dep05'!R84-1)*100</f>
        <v>1.4614637182226886</v>
      </c>
      <c r="S85" s="143">
        <f>('dep05'!S85/'dep05'!S84-1)*100</f>
        <v>3.9823936226982326</v>
      </c>
      <c r="T85" s="142">
        <f>('dep05'!T85/'dep05'!T84-1)*100</f>
        <v>0.13774133817594514</v>
      </c>
      <c r="U85" s="234"/>
      <c r="V85" s="95" t="str">
        <f t="shared" si="14"/>
        <v>2019T4</v>
      </c>
      <c r="W85" s="92">
        <f>'dep05'!B85-'dep05'!B84</f>
        <v>506.53005017769465</v>
      </c>
      <c r="X85" s="108">
        <f>'dep05'!C85-'dep05'!C84</f>
        <v>-77.176661165874066</v>
      </c>
      <c r="Y85" s="100">
        <f>'dep05'!D85-'dep05'!D84</f>
        <v>118.23769050723877</v>
      </c>
      <c r="Z85" s="93">
        <f>'dep05'!E85-'dep05'!E84</f>
        <v>111.66171224677362</v>
      </c>
      <c r="AA85" s="93">
        <f>'dep05'!F85-'dep05'!F84</f>
        <v>11.36204260553518</v>
      </c>
      <c r="AB85" s="93">
        <f>'dep05'!G85-'dep05'!G84</f>
        <v>0.92208667344787898</v>
      </c>
      <c r="AC85" s="93">
        <f>'dep05'!H85-'dep05'!H84</f>
        <v>1.3615257826796636</v>
      </c>
      <c r="AD85" s="94">
        <f>'dep05'!I85-'dep05'!I84</f>
        <v>-7.0696768011970335</v>
      </c>
      <c r="AE85" s="102">
        <f>'dep05'!J85-'dep05'!J84</f>
        <v>-60.803086161488864</v>
      </c>
      <c r="AF85" s="100">
        <f>'dep05'!K85-'dep05'!K84</f>
        <v>498.36671986639703</v>
      </c>
      <c r="AG85" s="93">
        <f>'dep05'!L85-'dep05'!L84</f>
        <v>151.79335802942933</v>
      </c>
      <c r="AH85" s="93">
        <f>'dep05'!M85-'dep05'!M84</f>
        <v>64.526903186414984</v>
      </c>
      <c r="AI85" s="93">
        <f>'dep05'!N85-'dep05'!N84</f>
        <v>117.53475293655356</v>
      </c>
      <c r="AJ85" s="93">
        <f>'dep05'!O85-'dep05'!O84</f>
        <v>-0.82692848000840513</v>
      </c>
      <c r="AK85" s="93">
        <f>'dep05'!P85-'dep05'!P84</f>
        <v>14.767188480716982</v>
      </c>
      <c r="AL85" s="93">
        <f>'dep05'!Q85-'dep05'!Q84</f>
        <v>4.4504180117880878</v>
      </c>
      <c r="AM85" s="93">
        <f>'dep05'!R85-'dep05'!R84</f>
        <v>40.579447549022461</v>
      </c>
      <c r="AN85" s="93">
        <f>'dep05'!S85-'dep05'!S84</f>
        <v>105.54158015248504</v>
      </c>
      <c r="AO85" s="100">
        <f>'dep05'!T85-'dep05'!T84</f>
        <v>27.905387131428142</v>
      </c>
      <c r="AP85" s="234"/>
      <c r="AQ85" s="95" t="str">
        <f t="shared" si="15"/>
        <v>2019T4</v>
      </c>
      <c r="AR85" s="140">
        <f>('dep05'!B85/'dep05'!B81-1)*100</f>
        <v>0.47671123451036301</v>
      </c>
      <c r="AS85" s="141">
        <f>('dep05'!C85/'dep05'!C81-1)*100</f>
        <v>-2.6068039139193977</v>
      </c>
      <c r="AT85" s="142">
        <f>('dep05'!D85/'dep05'!D81-1)*100</f>
        <v>0.91707211175615644</v>
      </c>
      <c r="AU85" s="143">
        <f>('dep05'!E85/'dep05'!E81-1)*100</f>
        <v>3.221592989639932</v>
      </c>
      <c r="AV85" s="143">
        <f>('dep05'!F85/'dep05'!F81-1)*100</f>
        <v>3.1605868814063021</v>
      </c>
      <c r="AW85" s="143">
        <f>('dep05'!G85/'dep05'!G81-1)*100</f>
        <v>-22.669701580240009</v>
      </c>
      <c r="AX85" s="143">
        <f>('dep05'!H85/'dep05'!H81-1)*100</f>
        <v>-8.05473098369478</v>
      </c>
      <c r="AY85" s="144">
        <f>('dep05'!I85/'dep05'!I81-1)*100</f>
        <v>0.32389776581163154</v>
      </c>
      <c r="AZ85" s="145">
        <f>('dep05'!J85/'dep05'!J81-1)*100</f>
        <v>-1.4584170651751216</v>
      </c>
      <c r="BA85" s="142">
        <f>('dep05'!K85/'dep05'!K81-1)*100</f>
        <v>1.092697735418402</v>
      </c>
      <c r="BB85" s="143">
        <f>('dep05'!L85/'dep05'!L81-1)*100</f>
        <v>1.9525861848878501</v>
      </c>
      <c r="BC85" s="143">
        <f>('dep05'!M85/'dep05'!M81-1)*100</f>
        <v>-3.4704988684430838E-2</v>
      </c>
      <c r="BD85" s="143">
        <f>('dep05'!N85/'dep05'!N81-1)*100</f>
        <v>1.9226512117265449</v>
      </c>
      <c r="BE85" s="143">
        <f>('dep05'!O85/'dep05'!O81-1)*100</f>
        <v>4.0365790607425511</v>
      </c>
      <c r="BF85" s="143">
        <f>('dep05'!P85/'dep05'!P81-1)*100</f>
        <v>1.5521263808433661</v>
      </c>
      <c r="BG85" s="143">
        <f>('dep05'!Q85/'dep05'!Q81-1)*100</f>
        <v>1.7576052072132198</v>
      </c>
      <c r="BH85" s="143">
        <f>('dep05'!R85/'dep05'!R81-1)*100</f>
        <v>0.95677551774020486</v>
      </c>
      <c r="BI85" s="143">
        <f>('dep05'!S85/'dep05'!S81-1)*100</f>
        <v>-1.2780094520542407</v>
      </c>
      <c r="BJ85" s="142">
        <f>('dep05'!T85/'dep05'!T81-1)*100</f>
        <v>0.35263386472408342</v>
      </c>
      <c r="BK85" s="234"/>
      <c r="BL85" s="95" t="str">
        <f t="shared" si="16"/>
        <v>2019T4</v>
      </c>
      <c r="BM85" s="92">
        <f>'dep05'!B85-'dep05'!B81</f>
        <v>234.56667506827944</v>
      </c>
      <c r="BN85" s="108">
        <f>'dep05'!C85-'dep05'!C81</f>
        <v>-31.154541316385348</v>
      </c>
      <c r="BO85" s="100">
        <f>'dep05'!D85-'dep05'!D81</f>
        <v>21.65421532139726</v>
      </c>
      <c r="BP85" s="93">
        <f>'dep05'!E85-'dep05'!E81</f>
        <v>29.880603424576179</v>
      </c>
      <c r="BQ85" s="93">
        <f>'dep05'!F85-'dep05'!F81</f>
        <v>21.638119954389026</v>
      </c>
      <c r="BR85" s="93">
        <f>'dep05'!G85-'dep05'!G81</f>
        <v>-28.443966568236803</v>
      </c>
      <c r="BS85" s="93">
        <f>'dep05'!H85-'dep05'!H81</f>
        <v>-3.307460879259132</v>
      </c>
      <c r="BT85" s="94">
        <f>'dep05'!I85-'dep05'!I81</f>
        <v>1.8869193899287211</v>
      </c>
      <c r="BU85" s="102">
        <f>'dep05'!J85-'dep05'!J81</f>
        <v>-60.098431149338467</v>
      </c>
      <c r="BV85" s="100">
        <f>'dep05'!K85-'dep05'!K81</f>
        <v>232.87737376388395</v>
      </c>
      <c r="BW85" s="93">
        <f>'dep05'!L85-'dep05'!L81</f>
        <v>128.88177925047694</v>
      </c>
      <c r="BX85" s="93">
        <f>'dep05'!M85-'dep05'!M81</f>
        <v>-1.1672462793726481</v>
      </c>
      <c r="BY85" s="93">
        <f>'dep05'!N85-'dep05'!N81</f>
        <v>76.049911367565528</v>
      </c>
      <c r="BZ85" s="93">
        <f>'dep05'!O85-'dep05'!O81</f>
        <v>14.560326981451396</v>
      </c>
      <c r="CA85" s="93">
        <f>'dep05'!P85-'dep05'!P81</f>
        <v>14.799731938516061</v>
      </c>
      <c r="CB85" s="93">
        <f>'dep05'!Q85-'dep05'!Q81</f>
        <v>8.7285661782847797</v>
      </c>
      <c r="CC85" s="93">
        <f>'dep05'!R85-'dep05'!R81</f>
        <v>26.698926402686538</v>
      </c>
      <c r="CD85" s="93">
        <f>'dep05'!S85-'dep05'!S81</f>
        <v>-35.674622075719981</v>
      </c>
      <c r="CE85" s="100">
        <f>'dep05'!T85-'dep05'!T81</f>
        <v>71.288058448713855</v>
      </c>
      <c r="CF85" s="234"/>
      <c r="CG85" s="95" t="str">
        <f t="shared" si="13"/>
        <v>2019T4</v>
      </c>
      <c r="CH85" s="92"/>
      <c r="CI85" s="108"/>
      <c r="CJ85" s="100"/>
      <c r="CK85" s="93"/>
      <c r="CL85" s="93"/>
      <c r="CM85" s="93"/>
      <c r="CN85" s="93"/>
      <c r="CO85" s="94"/>
      <c r="CP85" s="102"/>
      <c r="CQ85" s="100"/>
      <c r="CR85" s="93"/>
      <c r="CS85" s="93"/>
      <c r="CT85" s="93"/>
      <c r="CU85" s="93"/>
      <c r="CV85" s="93"/>
      <c r="CW85" s="93"/>
      <c r="CX85" s="93"/>
      <c r="CY85" s="93"/>
      <c r="CZ85" s="100"/>
    </row>
    <row r="86" spans="1:104">
      <c r="A86" s="69" t="str">
        <f>Paca!A86</f>
        <v>2020T1</v>
      </c>
      <c r="B86" s="134">
        <f>('dep05'!B86/'dep05'!B85-1)*100</f>
        <v>-2.508639506678878</v>
      </c>
      <c r="C86" s="135">
        <f>('dep05'!C86/'dep05'!C85-1)*100</f>
        <v>3.9119598796743649</v>
      </c>
      <c r="D86" s="136">
        <f>('dep05'!D86/'dep05'!D85-1)*100</f>
        <v>-4.6185890576810777</v>
      </c>
      <c r="E86" s="137">
        <f>('dep05'!E86/'dep05'!E85-1)*100</f>
        <v>-8.3883070252584133</v>
      </c>
      <c r="F86" s="137">
        <f>('dep05'!F86/'dep05'!F85-1)*100</f>
        <v>-0.44423504067836461</v>
      </c>
      <c r="G86" s="137">
        <f>('dep05'!G86/'dep05'!G85-1)*100</f>
        <v>-8.6796321808574888</v>
      </c>
      <c r="H86" s="137">
        <f>('dep05'!H86/'dep05'!H85-1)*100</f>
        <v>-6.7243461087740375E-2</v>
      </c>
      <c r="I86" s="138">
        <f>('dep05'!I86/'dep05'!I85-1)*100</f>
        <v>-3.1075974525500483</v>
      </c>
      <c r="J86" s="139">
        <f>('dep05'!J86/'dep05'!J85-1)*100</f>
        <v>-4.7866409408074961</v>
      </c>
      <c r="K86" s="136">
        <f>('dep05'!K86/'dep05'!K85-1)*100</f>
        <v>-4.8373945790823552</v>
      </c>
      <c r="L86" s="137">
        <f>('dep05'!L86/'dep05'!L85-1)*100</f>
        <v>-3.2807770417900617</v>
      </c>
      <c r="M86" s="137">
        <f>('dep05'!M86/'dep05'!M85-1)*100</f>
        <v>-3.0816230406409018</v>
      </c>
      <c r="N86" s="137">
        <f>('dep05'!N86/'dep05'!N85-1)*100</f>
        <v>-9.029705056647142</v>
      </c>
      <c r="O86" s="137">
        <f>('dep05'!O86/'dep05'!O85-1)*100</f>
        <v>-5.033960590426501</v>
      </c>
      <c r="P86" s="137">
        <f>('dep05'!P86/'dep05'!P85-1)*100</f>
        <v>-3.0766962779277374</v>
      </c>
      <c r="Q86" s="137">
        <f>('dep05'!Q86/'dep05'!Q85-1)*100</f>
        <v>-2.1110205183530795</v>
      </c>
      <c r="R86" s="137">
        <f>('dep05'!R86/'dep05'!R85-1)*100</f>
        <v>-3.9601310308427173</v>
      </c>
      <c r="S86" s="137">
        <f>('dep05'!S86/'dep05'!S85-1)*100</f>
        <v>-6.6363031287742231</v>
      </c>
      <c r="T86" s="136">
        <f>('dep05'!T86/'dep05'!T85-1)*100</f>
        <v>0.29992138845502669</v>
      </c>
      <c r="V86" s="69" t="str">
        <f t="shared" si="14"/>
        <v>2020T1</v>
      </c>
      <c r="W86" s="74">
        <f>'dep05'!B86-'dep05'!B85</f>
        <v>-1240.2653015102624</v>
      </c>
      <c r="X86" s="106">
        <f>'dep05'!C86-'dep05'!C85</f>
        <v>45.534021399077346</v>
      </c>
      <c r="Y86" s="101">
        <f>'dep05'!D86-'dep05'!D85</f>
        <v>-110.055798324634</v>
      </c>
      <c r="Z86" s="75">
        <f>'dep05'!E86-'dep05'!E85</f>
        <v>-80.308879614519924</v>
      </c>
      <c r="AA86" s="75">
        <f>'dep05'!F86-'dep05'!F85</f>
        <v>-3.1374615140729247</v>
      </c>
      <c r="AB86" s="75">
        <f>'dep05'!G86-'dep05'!G85</f>
        <v>-8.4216146189496328</v>
      </c>
      <c r="AC86" s="75">
        <f>'dep05'!H86-'dep05'!H85</f>
        <v>-2.5387686253537822E-2</v>
      </c>
      <c r="AD86" s="76">
        <f>'dep05'!I86-'dep05'!I85</f>
        <v>-18.162454890839058</v>
      </c>
      <c r="AE86" s="103">
        <f>'dep05'!J86-'dep05'!J85</f>
        <v>-194.37114052507377</v>
      </c>
      <c r="AF86" s="101">
        <f>'dep05'!K86-'dep05'!K85</f>
        <v>-1042.2179567780586</v>
      </c>
      <c r="AG86" s="75">
        <f>'dep05'!L86-'dep05'!L85</f>
        <v>-220.7782439985458</v>
      </c>
      <c r="AH86" s="75">
        <f>'dep05'!M86-'dep05'!M85</f>
        <v>-103.60944699763422</v>
      </c>
      <c r="AI86" s="75">
        <f>'dep05'!N86-'dep05'!N85</f>
        <v>-364.0344487985376</v>
      </c>
      <c r="AJ86" s="75">
        <f>'dep05'!O86-'dep05'!O85</f>
        <v>-18.890938732676034</v>
      </c>
      <c r="AK86" s="75">
        <f>'dep05'!P86-'dep05'!P85</f>
        <v>-29.792051932829054</v>
      </c>
      <c r="AL86" s="75">
        <f>'dep05'!Q86-'dep05'!Q85</f>
        <v>-10.667948502186221</v>
      </c>
      <c r="AM86" s="75">
        <f>'dep05'!R86-'dep05'!R85</f>
        <v>-111.56520588536659</v>
      </c>
      <c r="AN86" s="75">
        <f>'dep05'!S86-'dep05'!S85</f>
        <v>-182.87967193028453</v>
      </c>
      <c r="AO86" s="101">
        <f>'dep05'!T86-'dep05'!T85</f>
        <v>60.845572718430049</v>
      </c>
      <c r="AQ86" s="69" t="str">
        <f t="shared" si="15"/>
        <v>2020T1</v>
      </c>
      <c r="AR86" s="134">
        <f>('dep05'!B86/'dep05'!B82-1)*100</f>
        <v>-2.6929821516354369</v>
      </c>
      <c r="AS86" s="135">
        <f>('dep05'!C86/'dep05'!C82-1)*100</f>
        <v>12.134669937917252</v>
      </c>
      <c r="AT86" s="136">
        <f>('dep05'!D86/'dep05'!D82-1)*100</f>
        <v>-2.6295704213112669</v>
      </c>
      <c r="AU86" s="137">
        <f>('dep05'!E86/'dep05'!E82-1)*100</f>
        <v>-1.0156492618749624</v>
      </c>
      <c r="AV86" s="137">
        <f>('dep05'!F86/'dep05'!F82-1)*100</f>
        <v>3.1337684498394802</v>
      </c>
      <c r="AW86" s="137">
        <f>('dep05'!G86/'dep05'!G82-1)*100</f>
        <v>-25.996932123506333</v>
      </c>
      <c r="AX86" s="137">
        <f>('dep05'!H86/'dep05'!H82-1)*100</f>
        <v>20.499947010375873</v>
      </c>
      <c r="AY86" s="138">
        <f>('dep05'!I86/'dep05'!I82-1)*100</f>
        <v>-7.9692405539303568</v>
      </c>
      <c r="AZ86" s="139">
        <f>('dep05'!J86/'dep05'!J82-1)*100</f>
        <v>-6.0861578690207256</v>
      </c>
      <c r="BA86" s="136">
        <f>('dep05'!K86/'dep05'!K82-1)*100</f>
        <v>-6.2362961207922734</v>
      </c>
      <c r="BB86" s="137">
        <f>('dep05'!L86/'dep05'!L82-1)*100</f>
        <v>-2.5831773258757962</v>
      </c>
      <c r="BC86" s="137">
        <f>('dep05'!M86/'dep05'!M82-1)*100</f>
        <v>-4.3302913613280758</v>
      </c>
      <c r="BD86" s="137">
        <f>('dep05'!N86/'dep05'!N82-1)*100</f>
        <v>-14.835417891144075</v>
      </c>
      <c r="BE86" s="137">
        <f>('dep05'!O86/'dep05'!O82-1)*100</f>
        <v>-5.1278272794426982</v>
      </c>
      <c r="BF86" s="137">
        <f>('dep05'!P86/'dep05'!P82-1)*100</f>
        <v>-3.2826753396789643</v>
      </c>
      <c r="BG86" s="137">
        <f>('dep05'!Q86/'dep05'!Q82-1)*100</f>
        <v>-1.8310868168374128</v>
      </c>
      <c r="BH86" s="137">
        <f>('dep05'!R86/'dep05'!R82-1)*100</f>
        <v>-4.0972902306820487</v>
      </c>
      <c r="BI86" s="137">
        <f>('dep05'!S86/'dep05'!S82-1)*100</f>
        <v>-8.1657047983911486</v>
      </c>
      <c r="BJ86" s="136">
        <f>('dep05'!T86/'dep05'!T82-1)*100</f>
        <v>1.0467425487802995</v>
      </c>
      <c r="BL86" s="69" t="str">
        <f t="shared" si="16"/>
        <v>2020T1</v>
      </c>
      <c r="BM86" s="74">
        <f>'dep05'!B86-'dep05'!B82</f>
        <v>-1333.9261284431705</v>
      </c>
      <c r="BN86" s="106">
        <f>'dep05'!C86-'dep05'!C82</f>
        <v>130.88660722911368</v>
      </c>
      <c r="BO86" s="101">
        <f>'dep05'!D86-'dep05'!D82</f>
        <v>-61.379743405463614</v>
      </c>
      <c r="BP86" s="75">
        <f>'dep05'!E86-'dep05'!E82</f>
        <v>-8.9994791796368645</v>
      </c>
      <c r="BQ86" s="75">
        <f>'dep05'!F86-'dep05'!F82</f>
        <v>21.364760352328744</v>
      </c>
      <c r="BR86" s="75">
        <f>'dep05'!G86-'dep05'!G82</f>
        <v>-31.126770997262568</v>
      </c>
      <c r="BS86" s="75">
        <f>'dep05'!H86-'dep05'!H82</f>
        <v>6.4186960894251008</v>
      </c>
      <c r="BT86" s="76">
        <f>'dep05'!I86-'dep05'!I82</f>
        <v>-49.036949670318677</v>
      </c>
      <c r="BU86" s="103">
        <f>'dep05'!J86-'dep05'!J82</f>
        <v>-250.56039433628712</v>
      </c>
      <c r="BV86" s="101">
        <f>'dep05'!K86-'dep05'!K82</f>
        <v>-1363.6575961097733</v>
      </c>
      <c r="BW86" s="75">
        <f>'dep05'!L86-'dep05'!L82</f>
        <v>-172.58880260431215</v>
      </c>
      <c r="BX86" s="75">
        <f>'dep05'!M86-'dep05'!M82</f>
        <v>-147.49206056068624</v>
      </c>
      <c r="BY86" s="75">
        <f>'dep05'!N86-'dep05'!N82</f>
        <v>-638.86527865252992</v>
      </c>
      <c r="BZ86" s="75">
        <f>'dep05'!O86-'dep05'!O82</f>
        <v>-19.262231407095669</v>
      </c>
      <c r="CA86" s="75">
        <f>'dep05'!P86-'dep05'!P82</f>
        <v>-31.854270016953706</v>
      </c>
      <c r="CB86" s="75">
        <f>'dep05'!Q86-'dep05'!Q82</f>
        <v>-9.2269296589979035</v>
      </c>
      <c r="CC86" s="75">
        <f>'dep05'!R86-'dep05'!R82</f>
        <v>-115.59435443616758</v>
      </c>
      <c r="CD86" s="75">
        <f>'dep05'!S86-'dep05'!S82</f>
        <v>-228.77366877302393</v>
      </c>
      <c r="CE86" s="101">
        <f>'dep05'!T86-'dep05'!T82</f>
        <v>210.78499817924603</v>
      </c>
      <c r="CG86" s="69" t="str">
        <f t="shared" si="13"/>
        <v>2020T1</v>
      </c>
      <c r="CH86" s="134">
        <f>('dep05'!B86/'dep05'!B$85-1)*100</f>
        <v>-2.508639506678878</v>
      </c>
      <c r="CI86" s="135">
        <f>('dep05'!C86/'dep05'!C$85-1)*100</f>
        <v>3.9119598796743649</v>
      </c>
      <c r="CJ86" s="136">
        <f>('dep05'!D86/'dep05'!D$85-1)*100</f>
        <v>-4.6185890576810777</v>
      </c>
      <c r="CK86" s="137">
        <f>('dep05'!E86/'dep05'!E$85-1)*100</f>
        <v>-8.3883070252584133</v>
      </c>
      <c r="CL86" s="137">
        <f>('dep05'!F86/'dep05'!F$85-1)*100</f>
        <v>-0.44423504067836461</v>
      </c>
      <c r="CM86" s="137">
        <f>('dep05'!G86/'dep05'!G$85-1)*100</f>
        <v>-8.6796321808574888</v>
      </c>
      <c r="CN86" s="137">
        <f>('dep05'!H86/'dep05'!H$85-1)*100</f>
        <v>-6.7243461087740375E-2</v>
      </c>
      <c r="CO86" s="138">
        <f>('dep05'!I86/'dep05'!I$85-1)*100</f>
        <v>-3.1075974525500483</v>
      </c>
      <c r="CP86" s="139">
        <f>('dep05'!J86/'dep05'!J$85-1)*100</f>
        <v>-4.7866409408074961</v>
      </c>
      <c r="CQ86" s="136">
        <f>('dep05'!K86/'dep05'!K$85-1)*100</f>
        <v>-4.8373945790823552</v>
      </c>
      <c r="CR86" s="137">
        <f>('dep05'!L86/'dep05'!L$85-1)*100</f>
        <v>-3.2807770417900617</v>
      </c>
      <c r="CS86" s="137">
        <f>('dep05'!M86/'dep05'!M$85-1)*100</f>
        <v>-3.0816230406409018</v>
      </c>
      <c r="CT86" s="137">
        <f>('dep05'!N86/'dep05'!N$85-1)*100</f>
        <v>-9.029705056647142</v>
      </c>
      <c r="CU86" s="137">
        <f>('dep05'!O86/'dep05'!O$85-1)*100</f>
        <v>-5.033960590426501</v>
      </c>
      <c r="CV86" s="137">
        <f>('dep05'!P86/'dep05'!P$85-1)*100</f>
        <v>-3.0766962779277374</v>
      </c>
      <c r="CW86" s="137">
        <f>('dep05'!Q86/'dep05'!Q$85-1)*100</f>
        <v>-2.1110205183530795</v>
      </c>
      <c r="CX86" s="137">
        <f>('dep05'!R86/'dep05'!R$85-1)*100</f>
        <v>-3.9601310308427173</v>
      </c>
      <c r="CY86" s="137">
        <f>('dep05'!S86/'dep05'!S$85-1)*100</f>
        <v>-6.6363031287742231</v>
      </c>
      <c r="CZ86" s="136">
        <f>('dep05'!T86/'dep05'!T$85-1)*100</f>
        <v>0.29992138845502669</v>
      </c>
    </row>
    <row r="87" spans="1:104">
      <c r="A87" s="69" t="str">
        <f>Paca!A87</f>
        <v>2020T2</v>
      </c>
      <c r="B87" s="134">
        <f>('dep05'!B87/'dep05'!B86-1)*100</f>
        <v>-2.2485085497348178</v>
      </c>
      <c r="C87" s="135">
        <f>('dep05'!C87/'dep05'!C86-1)*100</f>
        <v>-3.8956384622172546</v>
      </c>
      <c r="D87" s="136">
        <f>('dep05'!D87/'dep05'!D86-1)*100</f>
        <v>1.1526488134689705</v>
      </c>
      <c r="E87" s="137">
        <f>('dep05'!E87/'dep05'!E86-1)*100</f>
        <v>-0.44465357316021414</v>
      </c>
      <c r="F87" s="137">
        <f>('dep05'!F87/'dep05'!F86-1)*100</f>
        <v>-8.9621358485680869E-2</v>
      </c>
      <c r="G87" s="137">
        <f>('dep05'!G87/'dep05'!G86-1)*100</f>
        <v>4.9529187748325931</v>
      </c>
      <c r="H87" s="137">
        <f>('dep05'!H87/'dep05'!H86-1)*100</f>
        <v>-12.823522065906523</v>
      </c>
      <c r="I87" s="138">
        <f>('dep05'!I87/'dep05'!I86-1)*100</f>
        <v>5.5055772332753383</v>
      </c>
      <c r="J87" s="139">
        <f>('dep05'!J87/'dep05'!J86-1)*100</f>
        <v>3.8860418543484876</v>
      </c>
      <c r="K87" s="136">
        <f>('dep05'!K87/'dep05'!K86-1)*100</f>
        <v>-4.3317298087766183</v>
      </c>
      <c r="L87" s="137">
        <f>('dep05'!L87/'dep05'!L86-1)*100</f>
        <v>1.9234385363779083</v>
      </c>
      <c r="M87" s="137">
        <f>('dep05'!M87/'dep05'!M86-1)*100</f>
        <v>-2.9370985075114819</v>
      </c>
      <c r="N87" s="137">
        <f>('dep05'!N87/'dep05'!N86-1)*100</f>
        <v>-19.378078736813475</v>
      </c>
      <c r="O87" s="137">
        <f>('dep05'!O87/'dep05'!O86-1)*100</f>
        <v>0.62878887134405481</v>
      </c>
      <c r="P87" s="137">
        <f>('dep05'!P87/'dep05'!P86-1)*100</f>
        <v>-2.0179883894039574</v>
      </c>
      <c r="Q87" s="137">
        <f>('dep05'!Q87/'dep05'!Q86-1)*100</f>
        <v>-0.66776436914498527</v>
      </c>
      <c r="R87" s="137">
        <f>('dep05'!R87/'dep05'!R86-1)*100</f>
        <v>-0.76981193935735659</v>
      </c>
      <c r="S87" s="137">
        <f>('dep05'!S87/'dep05'!S86-1)*100</f>
        <v>-6.4554827939903525</v>
      </c>
      <c r="T87" s="136">
        <f>('dep05'!T87/'dep05'!T86-1)*100</f>
        <v>-1.5970620255487011</v>
      </c>
      <c r="V87" s="69" t="str">
        <f t="shared" si="14"/>
        <v>2020T2</v>
      </c>
      <c r="W87" s="74">
        <f>'dep05'!B87-'dep05'!B86</f>
        <v>-1083.7697145374332</v>
      </c>
      <c r="X87" s="106">
        <f>'dep05'!C87-'dep05'!C86</f>
        <v>-47.117885922469441</v>
      </c>
      <c r="Y87" s="101">
        <f>'dep05'!D87-'dep05'!D86</f>
        <v>26.197771882350935</v>
      </c>
      <c r="Z87" s="75">
        <f>'dep05'!E87-'dep05'!E86</f>
        <v>-3.8999760921191182</v>
      </c>
      <c r="AA87" s="75">
        <f>'dep05'!F87-'dep05'!F86</f>
        <v>-0.63014940636924166</v>
      </c>
      <c r="AB87" s="75">
        <f>'dep05'!G87-'dep05'!G86</f>
        <v>4.3885686904358892</v>
      </c>
      <c r="AC87" s="75">
        <f>'dep05'!H87-'dep05'!H86</f>
        <v>-4.8382494312341109</v>
      </c>
      <c r="AD87" s="76">
        <f>'dep05'!I87-'dep05'!I86</f>
        <v>31.177578121638135</v>
      </c>
      <c r="AE87" s="103">
        <f>'dep05'!J87-'dep05'!J86</f>
        <v>150.247167319656</v>
      </c>
      <c r="AF87" s="101">
        <f>'dep05'!K87-'dep05'!K86</f>
        <v>-888.12628076978581</v>
      </c>
      <c r="AG87" s="75">
        <f>'dep05'!L87-'dep05'!L86</f>
        <v>125.19029686829344</v>
      </c>
      <c r="AH87" s="75">
        <f>'dep05'!M87-'dep05'!M86</f>
        <v>-95.707173029148635</v>
      </c>
      <c r="AI87" s="75">
        <f>'dep05'!N87-'dep05'!N86</f>
        <v>-710.68841696456184</v>
      </c>
      <c r="AJ87" s="75">
        <f>'dep05'!O87-'dep05'!O86</f>
        <v>2.2408712306411758</v>
      </c>
      <c r="AK87" s="75">
        <f>'dep05'!P87-'dep05'!P86</f>
        <v>-18.939245012377796</v>
      </c>
      <c r="AL87" s="75">
        <f>'dep05'!Q87-'dep05'!Q86</f>
        <v>-3.3032808450054176</v>
      </c>
      <c r="AM87" s="75">
        <f>'dep05'!R87-'dep05'!R86</f>
        <v>-20.828376364542692</v>
      </c>
      <c r="AN87" s="75">
        <f>'dep05'!S87-'dep05'!S86</f>
        <v>-166.09095665308496</v>
      </c>
      <c r="AO87" s="101">
        <f>'dep05'!T87-'dep05'!T86</f>
        <v>-324.97048704719418</v>
      </c>
      <c r="AQ87" s="69" t="str">
        <f t="shared" si="15"/>
        <v>2020T2</v>
      </c>
      <c r="AR87" s="134">
        <f>('dep05'!B87/'dep05'!B83-1)*100</f>
        <v>-3.6675041245142648</v>
      </c>
      <c r="AS87" s="135">
        <f>('dep05'!C87/'dep05'!C83-1)*100</f>
        <v>1.335947649400282</v>
      </c>
      <c r="AT87" s="136">
        <f>('dep05'!D87/'dep05'!D83-1)*100</f>
        <v>0.48825410186938978</v>
      </c>
      <c r="AU87" s="137">
        <f>('dep05'!E87/'dep05'!E83-1)*100</f>
        <v>-0.13362385347982508</v>
      </c>
      <c r="AV87" s="137">
        <f>('dep05'!F87/'dep05'!F83-1)*100</f>
        <v>2.5799412196583882</v>
      </c>
      <c r="AW87" s="137">
        <f>('dep05'!G87/'dep05'!G83-1)*100</f>
        <v>-3.5957366398630231</v>
      </c>
      <c r="AX87" s="137">
        <f>('dep05'!H87/'dep05'!H83-1)*100</f>
        <v>-10.437288925884936</v>
      </c>
      <c r="AY87" s="138">
        <f>('dep05'!I87/'dep05'!I83-1)*100</f>
        <v>0.33121429100608779</v>
      </c>
      <c r="AZ87" s="139">
        <f>('dep05'!J87/'dep05'!J83-1)*100</f>
        <v>-2.4498921769523063</v>
      </c>
      <c r="BA87" s="136">
        <f>('dep05'!K87/'dep05'!K83-1)*100</f>
        <v>-6.9275984455384521</v>
      </c>
      <c r="BB87" s="137">
        <f>('dep05'!L87/'dep05'!L83-1)*100</f>
        <v>1.5411284702837591E-3</v>
      </c>
      <c r="BC87" s="137">
        <f>('dep05'!M87/'dep05'!M83-1)*100</f>
        <v>-4.5675025282596593</v>
      </c>
      <c r="BD87" s="137">
        <f>('dep05'!N87/'dep05'!N83-1)*100</f>
        <v>-22.747540511924591</v>
      </c>
      <c r="BE87" s="137">
        <f>('dep05'!O87/'dep05'!O83-1)*100</f>
        <v>0.58889977814500227</v>
      </c>
      <c r="BF87" s="137">
        <f>('dep05'!P87/'dep05'!P83-1)*100</f>
        <v>-4.7375033430802738</v>
      </c>
      <c r="BG87" s="137">
        <f>('dep05'!Q87/'dep05'!Q83-1)*100</f>
        <v>-0.21104734037733497</v>
      </c>
      <c r="BH87" s="137">
        <f>('dep05'!R87/'dep05'!R83-1)*100</f>
        <v>-1.5480731114564938</v>
      </c>
      <c r="BI87" s="137">
        <f>('dep05'!S87/'dep05'!S83-1)*100</f>
        <v>-12.732503364525449</v>
      </c>
      <c r="BJ87" s="136">
        <f>('dep05'!T87/'dep05'!T83-1)*100</f>
        <v>-1.278995433730179</v>
      </c>
      <c r="BL87" s="69" t="str">
        <f t="shared" si="16"/>
        <v>2020T2</v>
      </c>
      <c r="BM87" s="74">
        <f>'dep05'!B87-'dep05'!B83</f>
        <v>-1793.7572036194106</v>
      </c>
      <c r="BN87" s="106">
        <f>'dep05'!C87-'dep05'!C83</f>
        <v>15.324141593164541</v>
      </c>
      <c r="BO87" s="101">
        <f>'dep05'!D87-'dep05'!D83</f>
        <v>11.170566753845833</v>
      </c>
      <c r="BP87" s="75">
        <f>'dep05'!E87-'dep05'!E83</f>
        <v>-1.1683405415798234</v>
      </c>
      <c r="BQ87" s="75">
        <f>'dep05'!F87-'dep05'!F83</f>
        <v>17.668105304951951</v>
      </c>
      <c r="BR87" s="75">
        <f>'dep05'!G87-'dep05'!G83</f>
        <v>-3.4685491307588592</v>
      </c>
      <c r="BS87" s="75">
        <f>'dep05'!H87-'dep05'!H83</f>
        <v>-3.8330168127638515</v>
      </c>
      <c r="BT87" s="76">
        <f>'dep05'!I87-'dep05'!I83</f>
        <v>1.9723679339966793</v>
      </c>
      <c r="BU87" s="103">
        <f>'dep05'!J87-'dep05'!J83</f>
        <v>-100.87306935742663</v>
      </c>
      <c r="BV87" s="101">
        <f>'dep05'!K87-'dep05'!K83</f>
        <v>-1459.9670999722293</v>
      </c>
      <c r="BW87" s="75">
        <f>'dep05'!L87-'dep05'!L83</f>
        <v>0.10223475808834337</v>
      </c>
      <c r="BX87" s="75">
        <f>'dep05'!M87-'dep05'!M83</f>
        <v>-151.37764765573093</v>
      </c>
      <c r="BY87" s="75">
        <f>'dep05'!N87-'dep05'!N83</f>
        <v>-870.65038546649657</v>
      </c>
      <c r="BZ87" s="75">
        <f>'dep05'!O87-'dep05'!O83</f>
        <v>2.0995471529371912</v>
      </c>
      <c r="CA87" s="75">
        <f>'dep05'!P87-'dep05'!P83</f>
        <v>-45.731760539437573</v>
      </c>
      <c r="CB87" s="75">
        <f>'dep05'!Q87-'dep05'!Q83</f>
        <v>-1.0392257185781659</v>
      </c>
      <c r="CC87" s="75">
        <f>'dep05'!R87-'dep05'!R83</f>
        <v>-42.216462156850412</v>
      </c>
      <c r="CD87" s="75">
        <f>'dep05'!S87-'dep05'!S83</f>
        <v>-351.15340034616111</v>
      </c>
      <c r="CE87" s="101">
        <f>'dep05'!T87-'dep05'!T83</f>
        <v>-259.41174263676658</v>
      </c>
      <c r="CG87" s="69" t="str">
        <f t="shared" si="13"/>
        <v>2020T2</v>
      </c>
      <c r="CH87" s="134">
        <f>('dep05'!B87/'dep05'!B$85-1)*100</f>
        <v>-4.7007410826239937</v>
      </c>
      <c r="CI87" s="135">
        <f>('dep05'!C87/'dep05'!C$85-1)*100</f>
        <v>-0.13607439624199191</v>
      </c>
      <c r="CJ87" s="136">
        <f>('dep05'!D87/'dep05'!D$85-1)*100</f>
        <v>-3.5191763561844724</v>
      </c>
      <c r="CK87" s="137">
        <f>('dep05'!E87/'dep05'!E$85-1)*100</f>
        <v>-8.7956616915031649</v>
      </c>
      <c r="CL87" s="137">
        <f>('dep05'!F87/'dep05'!F$85-1)*100</f>
        <v>-0.53345826968571597</v>
      </c>
      <c r="CM87" s="137">
        <f>('dep05'!G87/'dep05'!G$85-1)*100</f>
        <v>-4.1566085378969886</v>
      </c>
      <c r="CN87" s="137">
        <f>('dep05'!H87/'dep05'!H$85-1)*100</f>
        <v>-12.882142546923792</v>
      </c>
      <c r="CO87" s="138">
        <f>('dep05'!I87/'dep05'!I$85-1)*100</f>
        <v>2.2268886028758539</v>
      </c>
      <c r="CP87" s="139">
        <f>('dep05'!J87/'dep05'!J$85-1)*100</f>
        <v>-1.0866099568361598</v>
      </c>
      <c r="CQ87" s="136">
        <f>('dep05'!K87/'dep05'!K$85-1)*100</f>
        <v>-8.9595815249087103</v>
      </c>
      <c r="CR87" s="137">
        <f>('dep05'!L87/'dep05'!L$85-1)*100</f>
        <v>-1.4204422353265911</v>
      </c>
      <c r="CS87" s="137">
        <f>('dep05'!M87/'dep05'!M$85-1)*100</f>
        <v>-5.928211243818593</v>
      </c>
      <c r="CT87" s="137">
        <f>('dep05'!N87/'dep05'!N$85-1)*100</f>
        <v>-26.658000437881512</v>
      </c>
      <c r="CU87" s="137">
        <f>('dep05'!O87/'dep05'!O$85-1)*100</f>
        <v>-4.4368247030628805</v>
      </c>
      <c r="CV87" s="137">
        <f>('dep05'!P87/'dep05'!P$85-1)*100</f>
        <v>-5.0325972936658854</v>
      </c>
      <c r="CW87" s="137">
        <f>('dep05'!Q87/'dep05'!Q$85-1)*100</f>
        <v>-2.76468824465117</v>
      </c>
      <c r="CX87" s="137">
        <f>('dep05'!R87/'dep05'!R$85-1)*100</f>
        <v>-4.6994574087104501</v>
      </c>
      <c r="CY87" s="137">
        <f>('dep05'!S87/'dep05'!S$85-1)*100</f>
        <v>-12.663380516129518</v>
      </c>
      <c r="CZ87" s="136">
        <f>('dep05'!T87/'dep05'!T$85-1)*100</f>
        <v>-1.3019305676951975</v>
      </c>
    </row>
    <row r="88" spans="1:104">
      <c r="A88" s="69" t="str">
        <f>Paca!A88</f>
        <v>2020T3</v>
      </c>
      <c r="B88" s="134">
        <f>('dep05'!B88/'dep05'!B87-1)*100</f>
        <v>3.6434359561291707</v>
      </c>
      <c r="C88" s="135">
        <f>('dep05'!C88/'dep05'!C87-1)*100</f>
        <v>-9.5933286118744192</v>
      </c>
      <c r="D88" s="136">
        <f>('dep05'!D88/'dep05'!D87-1)*100</f>
        <v>0.47226992280133828</v>
      </c>
      <c r="E88" s="137">
        <f>('dep05'!E88/'dep05'!E87-1)*100</f>
        <v>-0.45472444568502857</v>
      </c>
      <c r="F88" s="137">
        <f>('dep05'!F88/'dep05'!F87-1)*100</f>
        <v>-0.74263561269594103</v>
      </c>
      <c r="G88" s="137">
        <f>('dep05'!G88/'dep05'!G87-1)*100</f>
        <v>2.4066648188118434</v>
      </c>
      <c r="H88" s="137">
        <f>('dep05'!H88/'dep05'!H87-1)*100</f>
        <v>21.849466578015566</v>
      </c>
      <c r="I88" s="138">
        <f>('dep05'!I88/'dep05'!I87-1)*100</f>
        <v>1.7775915596826897</v>
      </c>
      <c r="J88" s="139">
        <f>('dep05'!J88/'dep05'!J87-1)*100</f>
        <v>1.5840221371810737</v>
      </c>
      <c r="K88" s="136">
        <f>('dep05'!K88/'dep05'!K87-1)*100</f>
        <v>7.1073660534227923</v>
      </c>
      <c r="L88" s="137">
        <f>('dep05'!L88/'dep05'!L87-1)*100</f>
        <v>2.7692584995985037</v>
      </c>
      <c r="M88" s="137">
        <f>('dep05'!M88/'dep05'!M87-1)*100</f>
        <v>0.77570371833477481</v>
      </c>
      <c r="N88" s="137">
        <f>('dep05'!N88/'dep05'!N87-1)*100</f>
        <v>32.248932947095724</v>
      </c>
      <c r="O88" s="137">
        <f>('dep05'!O88/'dep05'!O87-1)*100</f>
        <v>-3.8521446592303943</v>
      </c>
      <c r="P88" s="137">
        <f>('dep05'!P88/'dep05'!P87-1)*100</f>
        <v>-1.3207068610005979</v>
      </c>
      <c r="Q88" s="137">
        <f>('dep05'!Q88/'dep05'!Q87-1)*100</f>
        <v>3.6810341256537482</v>
      </c>
      <c r="R88" s="137">
        <f>('dep05'!R88/'dep05'!R87-1)*100</f>
        <v>2.66817032596669</v>
      </c>
      <c r="S88" s="137">
        <f>('dep05'!S88/'dep05'!S87-1)*100</f>
        <v>7.0029255622372499</v>
      </c>
      <c r="T88" s="136">
        <f>('dep05'!T88/'dep05'!T87-1)*100</f>
        <v>1.7958019517408497</v>
      </c>
      <c r="V88" s="69" t="str">
        <f t="shared" si="14"/>
        <v>2020T3</v>
      </c>
      <c r="W88" s="74">
        <f>'dep05'!B88-'dep05'!B87</f>
        <v>1716.6311926462367</v>
      </c>
      <c r="X88" s="106">
        <f>'dep05'!C88-'dep05'!C87</f>
        <v>-111.51147754327258</v>
      </c>
      <c r="Y88" s="101">
        <f>'dep05'!D88-'dep05'!D87</f>
        <v>10.857626457534025</v>
      </c>
      <c r="Z88" s="75">
        <f>'dep05'!E88-'dep05'!E87</f>
        <v>-3.970571749447231</v>
      </c>
      <c r="AA88" s="75">
        <f>'dep05'!F88-'dep05'!F87</f>
        <v>-5.2169705533557362</v>
      </c>
      <c r="AB88" s="75">
        <f>'dep05'!G88-'dep05'!G87</f>
        <v>2.2380605130810949</v>
      </c>
      <c r="AC88" s="75">
        <f>'dep05'!H88-'dep05'!H87</f>
        <v>7.1865605397375845</v>
      </c>
      <c r="AD88" s="76">
        <f>'dep05'!I88-'dep05'!I87</f>
        <v>10.620547707518767</v>
      </c>
      <c r="AE88" s="103">
        <f>'dep05'!J88-'dep05'!J87</f>
        <v>63.623457339856941</v>
      </c>
      <c r="AF88" s="101">
        <f>'dep05'!K88-'dep05'!K87</f>
        <v>1394.0872874223714</v>
      </c>
      <c r="AG88" s="75">
        <f>'dep05'!L88-'dep05'!L87</f>
        <v>183.70878314583842</v>
      </c>
      <c r="AH88" s="75">
        <f>'dep05'!M88-'dep05'!M87</f>
        <v>24.534381748499072</v>
      </c>
      <c r="AI88" s="75">
        <f>'dep05'!N88-'dep05'!N87</f>
        <v>953.53582341156743</v>
      </c>
      <c r="AJ88" s="75">
        <f>'dep05'!O88-'dep05'!O87</f>
        <v>-13.814554616570206</v>
      </c>
      <c r="AK88" s="75">
        <f>'dep05'!P88-'dep05'!P87</f>
        <v>-12.144979461694675</v>
      </c>
      <c r="AL88" s="75">
        <f>'dep05'!Q88-'dep05'!Q87</f>
        <v>18.087656869268812</v>
      </c>
      <c r="AM88" s="75">
        <f>'dep05'!R88-'dep05'!R87</f>
        <v>71.635473935157734</v>
      </c>
      <c r="AN88" s="75">
        <f>'dep05'!S88-'dep05'!S87</f>
        <v>168.54470239030434</v>
      </c>
      <c r="AO88" s="101">
        <f>'dep05'!T88-'dep05'!T87</f>
        <v>359.57429896975009</v>
      </c>
      <c r="AQ88" s="69" t="str">
        <f t="shared" si="15"/>
        <v>2020T3</v>
      </c>
      <c r="AR88" s="134">
        <f>('dep05'!B88/'dep05'!B84-1)*100</f>
        <v>-0.20614575703292726</v>
      </c>
      <c r="AS88" s="135">
        <f>('dep05'!C88/'dep05'!C84-1)*100</f>
        <v>-15.330345701562742</v>
      </c>
      <c r="AT88" s="136">
        <f>('dep05'!D88/'dep05'!D84-1)*100</f>
        <v>1.9975398838040448</v>
      </c>
      <c r="AU88" s="137">
        <f>('dep05'!E88/'dep05'!E84-1)*100</f>
        <v>2.7765729204302758</v>
      </c>
      <c r="AV88" s="137">
        <f>('dep05'!F88/'dep05'!F84-1)*100</f>
        <v>0.34213018273849816</v>
      </c>
      <c r="AW88" s="137">
        <f>('dep05'!G88/'dep05'!G84-1)*100</f>
        <v>-0.90827387684880856</v>
      </c>
      <c r="AX88" s="137">
        <f>('dep05'!H88/'dep05'!H84-1)*100</f>
        <v>10.123962336973236</v>
      </c>
      <c r="AY88" s="138">
        <f>('dep05'!I88/'dep05'!I84-1)*100</f>
        <v>2.8005666156952991</v>
      </c>
      <c r="AZ88" s="139">
        <f>('dep05'!J88/'dep05'!J84-1)*100</f>
        <v>-1.0021489414022033</v>
      </c>
      <c r="BA88" s="136">
        <f>('dep05'!K88/'dep05'!K84-1)*100</f>
        <v>-0.18002965875981713</v>
      </c>
      <c r="BB88" s="137">
        <f>('dep05'!L88/'dep05'!L84-1)*100</f>
        <v>3.6474114488802778</v>
      </c>
      <c r="BC88" s="137">
        <f>('dep05'!M88/'dep05'!M84-1)*100</f>
        <v>-3.3434573332285944</v>
      </c>
      <c r="BD88" s="137">
        <f>('dep05'!N88/'dep05'!N84-1)*100</f>
        <v>-9.3313804768024866E-2</v>
      </c>
      <c r="BE88" s="137">
        <f>('dep05'!O88/'dep05'!O84-1)*100</f>
        <v>-8.3200783580694715</v>
      </c>
      <c r="BF88" s="137">
        <f>('dep05'!P88/'dep05'!P84-1)*100</f>
        <v>-4.835539559616997</v>
      </c>
      <c r="BG88" s="137">
        <f>('dep05'!Q88/'dep05'!Q84-1)*100</f>
        <v>1.7103071644562595</v>
      </c>
      <c r="BH88" s="137">
        <f>('dep05'!R88/'dep05'!R84-1)*100</f>
        <v>-0.72673193876803266</v>
      </c>
      <c r="BI88" s="137">
        <f>('dep05'!S88/'dep05'!S84-1)*100</f>
        <v>-2.8256061893433104</v>
      </c>
      <c r="BJ88" s="136">
        <f>('dep05'!T88/'dep05'!T84-1)*100</f>
        <v>0.6088806886747733</v>
      </c>
      <c r="BL88" s="69" t="str">
        <f t="shared" si="16"/>
        <v>2020T3</v>
      </c>
      <c r="BM88" s="74">
        <f>'dep05'!B88-'dep05'!B84</f>
        <v>-100.87377322376415</v>
      </c>
      <c r="BN88" s="106">
        <f>'dep05'!C88-'dep05'!C84</f>
        <v>-190.27200323253874</v>
      </c>
      <c r="BO88" s="101">
        <f>'dep05'!D88-'dep05'!D84</f>
        <v>45.237290522489729</v>
      </c>
      <c r="BP88" s="75">
        <f>'dep05'!E88-'dep05'!E84</f>
        <v>23.482284790687345</v>
      </c>
      <c r="BQ88" s="75">
        <f>'dep05'!F88-'dep05'!F84</f>
        <v>2.3774611317372774</v>
      </c>
      <c r="BR88" s="75">
        <f>'dep05'!G88-'dep05'!G84</f>
        <v>-0.8728987419847698</v>
      </c>
      <c r="BS88" s="75">
        <f>'dep05'!H88-'dep05'!H84</f>
        <v>3.6844492049295994</v>
      </c>
      <c r="BT88" s="76">
        <f>'dep05'!I88-'dep05'!I84</f>
        <v>16.565994137120811</v>
      </c>
      <c r="BU88" s="103">
        <f>'dep05'!J88-'dep05'!J84</f>
        <v>-41.303602027049692</v>
      </c>
      <c r="BV88" s="101">
        <f>'dep05'!K88-'dep05'!K84</f>
        <v>-37.890230259075906</v>
      </c>
      <c r="BW88" s="75">
        <f>'dep05'!L88-'dep05'!L84</f>
        <v>239.91419404501539</v>
      </c>
      <c r="BX88" s="75">
        <f>'dep05'!M88-'dep05'!M84</f>
        <v>-110.2553350918688</v>
      </c>
      <c r="BY88" s="75">
        <f>'dep05'!N88-'dep05'!N84</f>
        <v>-3.6522894149784406</v>
      </c>
      <c r="BZ88" s="75">
        <f>'dep05'!O88-'dep05'!O84</f>
        <v>-31.291550598613469</v>
      </c>
      <c r="CA88" s="75">
        <f>'dep05'!P88-'dep05'!P84</f>
        <v>-46.109087926184543</v>
      </c>
      <c r="CB88" s="75">
        <f>'dep05'!Q88-'dep05'!Q84</f>
        <v>8.566845533865262</v>
      </c>
      <c r="CC88" s="75">
        <f>'dep05'!R88-'dep05'!R84</f>
        <v>-20.178660765729092</v>
      </c>
      <c r="CD88" s="75">
        <f>'dep05'!S88-'dep05'!S84</f>
        <v>-74.884346040580112</v>
      </c>
      <c r="CE88" s="101">
        <f>'dep05'!T88-'dep05'!T84</f>
        <v>123.3547717724141</v>
      </c>
      <c r="CG88" s="69" t="str">
        <f t="shared" si="13"/>
        <v>2020T3</v>
      </c>
      <c r="CH88" s="134">
        <f>('dep05'!B88/'dep05'!B$85-1)*100</f>
        <v>-1.2285736173036743</v>
      </c>
      <c r="CI88" s="135">
        <f>('dep05'!C88/'dep05'!C$85-1)*100</f>
        <v>-9.7163489441282955</v>
      </c>
      <c r="CJ88" s="136">
        <f>('dep05'!D88/'dep05'!D$85-1)*100</f>
        <v>-3.0635264448437227</v>
      </c>
      <c r="CK88" s="137">
        <f>('dep05'!E88/'dep05'!E$85-1)*100</f>
        <v>-9.2103901133171675</v>
      </c>
      <c r="CL88" s="137">
        <f>('dep05'!F88/'dep05'!F$85-1)*100</f>
        <v>-1.2721322312921002</v>
      </c>
      <c r="CM88" s="137">
        <f>('dep05'!G88/'dep05'!G$85-1)*100</f>
        <v>-1.8499793544224485</v>
      </c>
      <c r="CN88" s="137">
        <f>('dep05'!H88/'dep05'!H$85-1)*100</f>
        <v>6.1526446007693414</v>
      </c>
      <c r="CO88" s="138">
        <f>('dep05'!I88/'dep05'!I$85-1)*100</f>
        <v>4.0440651464067834</v>
      </c>
      <c r="CP88" s="139">
        <f>('dep05'!J88/'dep05'!J$85-1)*100</f>
        <v>0.48020003808380007</v>
      </c>
      <c r="CQ88" s="136">
        <f>('dep05'!K88/'dep05'!K$85-1)*100</f>
        <v>-2.4890057273160293</v>
      </c>
      <c r="CR88" s="137">
        <f>('dep05'!L88/'dep05'!L$85-1)*100</f>
        <v>1.3094805469382464</v>
      </c>
      <c r="CS88" s="137">
        <f>('dep05'!M88/'dep05'!M$85-1)*100</f>
        <v>-5.1984928805328456</v>
      </c>
      <c r="CT88" s="137">
        <f>('dep05'!N88/'dep05'!N$85-1)*100</f>
        <v>-3.0059881770346797</v>
      </c>
      <c r="CU88" s="137">
        <f>('dep05'!O88/'dep05'!O$85-1)*100</f>
        <v>-8.1180564564548252</v>
      </c>
      <c r="CV88" s="137">
        <f>('dep05'!P88/'dep05'!P$85-1)*100</f>
        <v>-6.2868382969225145</v>
      </c>
      <c r="CW88" s="137">
        <f>('dep05'!Q88/'dep05'!Q$85-1)*100</f>
        <v>0.81457676324903083</v>
      </c>
      <c r="CX88" s="137">
        <f>('dep05'!R88/'dep05'!R$85-1)*100</f>
        <v>-2.15667661080442</v>
      </c>
      <c r="CY88" s="137">
        <f>('dep05'!S88/'dep05'!S$85-1)*100</f>
        <v>-6.5472620650996793</v>
      </c>
      <c r="CZ88" s="136">
        <f>('dep05'!T88/'dep05'!T$85-1)*100</f>
        <v>0.47049128950067409</v>
      </c>
    </row>
    <row r="89" spans="1:104" s="232" customFormat="1">
      <c r="A89" s="95" t="str">
        <f>Paca!A89</f>
        <v>2020T4</v>
      </c>
      <c r="B89" s="140">
        <f>('dep05'!B89/'dep05'!B88-1)*100</f>
        <v>-5.593502124659155</v>
      </c>
      <c r="C89" s="141">
        <f>('dep05'!C89/'dep05'!C88-1)*100</f>
        <v>11.169001815111713</v>
      </c>
      <c r="D89" s="142">
        <f>('dep05'!D89/'dep05'!D88-1)*100</f>
        <v>3.5848861000750798</v>
      </c>
      <c r="E89" s="143">
        <f>('dep05'!E89/'dep05'!E88-1)*100</f>
        <v>6.1675959215050424</v>
      </c>
      <c r="F89" s="143">
        <f>('dep05'!F89/'dep05'!F88-1)*100</f>
        <v>0.10323751642604684</v>
      </c>
      <c r="G89" s="143">
        <f>('dep05'!G89/'dep05'!G88-1)*100</f>
        <v>0.15573330738845037</v>
      </c>
      <c r="H89" s="143">
        <f>('dep05'!H89/'dep05'!H88-1)*100</f>
        <v>-2.6862291858381293</v>
      </c>
      <c r="I89" s="144">
        <f>('dep05'!I89/'dep05'!I88-1)*100</f>
        <v>4.8357747377590687</v>
      </c>
      <c r="J89" s="145">
        <f>('dep05'!J89/'dep05'!J88-1)*100</f>
        <v>1.7153369522403539</v>
      </c>
      <c r="K89" s="142">
        <f>('dep05'!K89/'dep05'!K88-1)*100</f>
        <v>-14.44059083586775</v>
      </c>
      <c r="L89" s="143">
        <f>('dep05'!L89/'dep05'!L88-1)*100</f>
        <v>-5.160255052045482</v>
      </c>
      <c r="M89" s="143">
        <f>('dep05'!M89/'dep05'!M88-1)*100</f>
        <v>-3.9648954517947588</v>
      </c>
      <c r="N89" s="143">
        <f>('dep05'!N89/'dep05'!N88-1)*100</f>
        <v>-57.945817232619923</v>
      </c>
      <c r="O89" s="143">
        <f>('dep05'!O89/'dep05'!O88-1)*100</f>
        <v>10.285322761126903</v>
      </c>
      <c r="P89" s="143">
        <f>('dep05'!P89/'dep05'!P88-1)*100</f>
        <v>-0.98121615627714265</v>
      </c>
      <c r="Q89" s="143">
        <f>('dep05'!Q89/'dep05'!Q88-1)*100</f>
        <v>-4.1756229318016818</v>
      </c>
      <c r="R89" s="143">
        <f>('dep05'!R89/'dep05'!R88-1)*100</f>
        <v>-3.5899227351642637</v>
      </c>
      <c r="S89" s="143">
        <f>('dep05'!S89/'dep05'!S88-1)*100</f>
        <v>-7.6133287912335978</v>
      </c>
      <c r="T89" s="142">
        <f>('dep05'!T89/'dep05'!T88-1)*100</f>
        <v>0.15789701275512602</v>
      </c>
      <c r="U89" s="234"/>
      <c r="V89" s="95" t="str">
        <f t="shared" si="14"/>
        <v>2020T4</v>
      </c>
      <c r="W89" s="92">
        <f>'dep05'!B89-'dep05'!B88</f>
        <v>-2731.438769093329</v>
      </c>
      <c r="X89" s="108">
        <f>'dep05'!C89-'dep05'!C88</f>
        <v>117.3721581921709</v>
      </c>
      <c r="Y89" s="100">
        <f>'dep05'!D89-'dep05'!D88</f>
        <v>82.80683476544209</v>
      </c>
      <c r="Z89" s="93">
        <f>'dep05'!E89-'dep05'!E88</f>
        <v>53.609445073267352</v>
      </c>
      <c r="AA89" s="93">
        <f>'dep05'!F89-'dep05'!F88</f>
        <v>0.71985147839916408</v>
      </c>
      <c r="AB89" s="93">
        <f>'dep05'!G89-'dep05'!G88</f>
        <v>0.14830846664851549</v>
      </c>
      <c r="AC89" s="93">
        <f>'dep05'!H89-'dep05'!H88</f>
        <v>-1.0765815811452697</v>
      </c>
      <c r="AD89" s="94">
        <f>'dep05'!I89-'dep05'!I88</f>
        <v>29.405811328272307</v>
      </c>
      <c r="AE89" s="102">
        <f>'dep05'!J89-'dep05'!J88</f>
        <v>69.989173720061899</v>
      </c>
      <c r="AF89" s="100">
        <f>'dep05'!K89-'dep05'!K88</f>
        <v>-3033.7904885738462</v>
      </c>
      <c r="AG89" s="93">
        <f>'dep05'!L89-'dep05'!L88</f>
        <v>-351.80403304806987</v>
      </c>
      <c r="AH89" s="93">
        <f>'dep05'!M89-'dep05'!M88</f>
        <v>-126.37664593478848</v>
      </c>
      <c r="AI89" s="93">
        <f>'dep05'!N89-'dep05'!N88</f>
        <v>-2265.8749246580028</v>
      </c>
      <c r="AJ89" s="93">
        <f>'dep05'!O89-'dep05'!O88</f>
        <v>35.464335439296349</v>
      </c>
      <c r="AK89" s="93">
        <f>'dep05'!P89-'dep05'!P88</f>
        <v>-8.9039163468340803</v>
      </c>
      <c r="AL89" s="93">
        <f>'dep05'!Q89-'dep05'!Q88</f>
        <v>-21.273211662860831</v>
      </c>
      <c r="AM89" s="93">
        <f>'dep05'!R89-'dep05'!R88</f>
        <v>-98.954491757739561</v>
      </c>
      <c r="AN89" s="93">
        <f>'dep05'!S89-'dep05'!S88</f>
        <v>-196.06760060484567</v>
      </c>
      <c r="AO89" s="100">
        <f>'dep05'!T89-'dep05'!T88</f>
        <v>32.18355280284959</v>
      </c>
      <c r="AP89" s="234"/>
      <c r="AQ89" s="95" t="str">
        <f t="shared" si="15"/>
        <v>2020T4</v>
      </c>
      <c r="AR89" s="140">
        <f>('dep05'!B89/'dep05'!B85-1)*100</f>
        <v>-6.753355450575949</v>
      </c>
      <c r="AS89" s="141">
        <f>('dep05'!C89/'dep05'!C85-1)*100</f>
        <v>0.3674336810511436</v>
      </c>
      <c r="AT89" s="142">
        <f>('dep05'!D89/'dep05'!D85-1)*100</f>
        <v>0.41153572153802553</v>
      </c>
      <c r="AU89" s="143">
        <f>('dep05'!E89/'dep05'!E85-1)*100</f>
        <v>-3.6108538367957799</v>
      </c>
      <c r="AV89" s="143">
        <f>('dep05'!F89/'dep05'!F85-1)*100</f>
        <v>-1.1702080325873054</v>
      </c>
      <c r="AW89" s="143">
        <f>('dep05'!G89/'dep05'!G85-1)*100</f>
        <v>-1.697127081068639</v>
      </c>
      <c r="AX89" s="143">
        <f>('dep05'!H89/'dep05'!H85-1)*100</f>
        <v>3.3011412799644368</v>
      </c>
      <c r="AY89" s="144">
        <f>('dep05'!I89/'dep05'!I85-1)*100</f>
        <v>9.0754017648943197</v>
      </c>
      <c r="AZ89" s="145">
        <f>('dep05'!J89/'dep05'!J85-1)*100</f>
        <v>2.2037740390220772</v>
      </c>
      <c r="BA89" s="142">
        <f>('dep05'!K89/'dep05'!K85-1)*100</f>
        <v>-16.570169430220758</v>
      </c>
      <c r="BB89" s="143">
        <f>('dep05'!L89/'dep05'!L85-1)*100</f>
        <v>-3.9183470411861654</v>
      </c>
      <c r="BC89" s="143">
        <f>('dep05'!M89/'dep05'!M85-1)*100</f>
        <v>-8.9572735245454957</v>
      </c>
      <c r="BD89" s="143">
        <f>('dep05'!N89/'dep05'!N85-1)*100</f>
        <v>-59.209960994555921</v>
      </c>
      <c r="BE89" s="143">
        <f>('dep05'!O89/'dep05'!O85-1)*100</f>
        <v>1.3322979961951864</v>
      </c>
      <c r="BF89" s="143">
        <f>('dep05'!P89/'dep05'!P85-1)*100</f>
        <v>-7.206366980111234</v>
      </c>
      <c r="BG89" s="143">
        <f>('dep05'!Q89/'dep05'!Q85-1)*100</f>
        <v>-3.3950598226760054</v>
      </c>
      <c r="BH89" s="143">
        <f>('dep05'!R89/'dep05'!R85-1)*100</f>
        <v>-5.6691763219934526</v>
      </c>
      <c r="BI89" s="143">
        <f>('dep05'!S89/'dep05'!S85-1)*100</f>
        <v>-13.662126268493536</v>
      </c>
      <c r="BJ89" s="142">
        <f>('dep05'!T89/'dep05'!T85-1)*100</f>
        <v>0.62913119394720773</v>
      </c>
      <c r="BK89" s="234"/>
      <c r="BL89" s="95" t="str">
        <f t="shared" si="16"/>
        <v>2020T4</v>
      </c>
      <c r="BM89" s="92">
        <f>'dep05'!B89-'dep05'!B85</f>
        <v>-3338.8425924947878</v>
      </c>
      <c r="BN89" s="108">
        <f>'dep05'!C89-'dep05'!C85</f>
        <v>4.2768161255062296</v>
      </c>
      <c r="BO89" s="100">
        <f>'dep05'!D89-'dep05'!D85</f>
        <v>9.8064347806930527</v>
      </c>
      <c r="BP89" s="93">
        <f>'dep05'!E89-'dep05'!E85</f>
        <v>-34.569982382818921</v>
      </c>
      <c r="BQ89" s="93">
        <f>'dep05'!F89-'dep05'!F85</f>
        <v>-8.2647299953987385</v>
      </c>
      <c r="BR89" s="93">
        <f>'dep05'!G89-'dep05'!G85</f>
        <v>-1.6466769487841333</v>
      </c>
      <c r="BS89" s="93">
        <f>'dep05'!H89-'dep05'!H85</f>
        <v>1.2463418411046661</v>
      </c>
      <c r="BT89" s="94">
        <f>'dep05'!I89-'dep05'!I85</f>
        <v>53.041482266590151</v>
      </c>
      <c r="BU89" s="102">
        <f>'dep05'!J89-'dep05'!J85</f>
        <v>89.488657854501071</v>
      </c>
      <c r="BV89" s="100">
        <f>'dep05'!K89-'dep05'!K85</f>
        <v>-3570.0474386993192</v>
      </c>
      <c r="BW89" s="93">
        <f>'dep05'!L89-'dep05'!L85</f>
        <v>-263.6831970324838</v>
      </c>
      <c r="BX89" s="93">
        <f>'dep05'!M89-'dep05'!M85</f>
        <v>-301.15888421307227</v>
      </c>
      <c r="BY89" s="93">
        <f>'dep05'!N89-'dep05'!N85</f>
        <v>-2387.0619670095348</v>
      </c>
      <c r="BZ89" s="93">
        <f>'dep05'!O89-'dep05'!O85</f>
        <v>4.9997133206912849</v>
      </c>
      <c r="CA89" s="93">
        <f>'dep05'!P89-'dep05'!P85</f>
        <v>-69.780192753735605</v>
      </c>
      <c r="CB89" s="93">
        <f>'dep05'!Q89-'dep05'!Q85</f>
        <v>-17.156784140783657</v>
      </c>
      <c r="CC89" s="93">
        <f>'dep05'!R89-'dep05'!R85</f>
        <v>-159.71260007249111</v>
      </c>
      <c r="CD89" s="93">
        <f>'dep05'!S89-'dep05'!S85</f>
        <v>-376.49352679791082</v>
      </c>
      <c r="CE89" s="100">
        <f>'dep05'!T89-'dep05'!T85</f>
        <v>127.63293744383554</v>
      </c>
      <c r="CF89" s="234"/>
      <c r="CG89" s="95" t="str">
        <f t="shared" si="13"/>
        <v>2020T4</v>
      </c>
      <c r="CH89" s="140">
        <f>('dep05'!B89/'dep05'!B$85-1)*100</f>
        <v>-6.753355450575949</v>
      </c>
      <c r="CI89" s="141">
        <f>('dep05'!C89/'dep05'!C$85-1)*100</f>
        <v>0.3674336810511436</v>
      </c>
      <c r="CJ89" s="142">
        <f>('dep05'!D89/'dep05'!D$85-1)*100</f>
        <v>0.41153572153802553</v>
      </c>
      <c r="CK89" s="143">
        <f>('dep05'!E89/'dep05'!E$85-1)*100</f>
        <v>-3.6108538367957799</v>
      </c>
      <c r="CL89" s="143">
        <f>('dep05'!F89/'dep05'!F$85-1)*100</f>
        <v>-1.1702080325873054</v>
      </c>
      <c r="CM89" s="143">
        <f>('dep05'!G89/'dep05'!G$85-1)*100</f>
        <v>-1.697127081068639</v>
      </c>
      <c r="CN89" s="143">
        <f>('dep05'!H89/'dep05'!H$85-1)*100</f>
        <v>3.3011412799644368</v>
      </c>
      <c r="CO89" s="144">
        <f>('dep05'!I89/'dep05'!I$85-1)*100</f>
        <v>9.0754017648943197</v>
      </c>
      <c r="CP89" s="145">
        <f>('dep05'!J89/'dep05'!J$85-1)*100</f>
        <v>2.2037740390220772</v>
      </c>
      <c r="CQ89" s="142">
        <f>('dep05'!K89/'dep05'!K$85-1)*100</f>
        <v>-16.570169430220758</v>
      </c>
      <c r="CR89" s="143">
        <f>('dep05'!L89/'dep05'!L$85-1)*100</f>
        <v>-3.9183470411861654</v>
      </c>
      <c r="CS89" s="143">
        <f>('dep05'!M89/'dep05'!M$85-1)*100</f>
        <v>-8.9572735245454957</v>
      </c>
      <c r="CT89" s="143">
        <f>('dep05'!N89/'dep05'!N$85-1)*100</f>
        <v>-59.209960994555921</v>
      </c>
      <c r="CU89" s="143">
        <f>('dep05'!O89/'dep05'!O$85-1)*100</f>
        <v>1.3322979961951864</v>
      </c>
      <c r="CV89" s="143">
        <f>('dep05'!P89/'dep05'!P$85-1)*100</f>
        <v>-7.206366980111234</v>
      </c>
      <c r="CW89" s="143">
        <f>('dep05'!Q89/'dep05'!Q$85-1)*100</f>
        <v>-3.3950598226760054</v>
      </c>
      <c r="CX89" s="143">
        <f>('dep05'!R89/'dep05'!R$85-1)*100</f>
        <v>-5.6691763219934526</v>
      </c>
      <c r="CY89" s="143">
        <f>('dep05'!S89/'dep05'!S$85-1)*100</f>
        <v>-13.662126268493536</v>
      </c>
      <c r="CZ89" s="142">
        <f>('dep05'!T89/'dep05'!T$85-1)*100</f>
        <v>0.62913119394720773</v>
      </c>
    </row>
    <row r="90" spans="1:104">
      <c r="A90" s="69" t="str">
        <f>Paca!A90</f>
        <v>2021T1</v>
      </c>
      <c r="B90" s="134">
        <f>('dep05'!B90/'dep05'!B89-1)*100</f>
        <v>3.1059865856205349</v>
      </c>
      <c r="C90" s="135">
        <f>('dep05'!C90/'dep05'!C89-1)*100</f>
        <v>-3.1628414672128069</v>
      </c>
      <c r="D90" s="136">
        <f>('dep05'!D90/'dep05'!D89-1)*100</f>
        <v>0.50836283307651442</v>
      </c>
      <c r="E90" s="137">
        <f>('dep05'!E90/'dep05'!E89-1)*100</f>
        <v>-1.472633799667078</v>
      </c>
      <c r="F90" s="137">
        <f>('dep05'!F90/'dep05'!F89-1)*100</f>
        <v>1.3099649137715552E-2</v>
      </c>
      <c r="G90" s="137">
        <f>('dep05'!G90/'dep05'!G89-1)*100</f>
        <v>1.4926833353719138</v>
      </c>
      <c r="H90" s="137">
        <f>('dep05'!H90/'dep05'!H89-1)*100</f>
        <v>13.230242647791801</v>
      </c>
      <c r="I90" s="138">
        <f>('dep05'!I90/'dep05'!I89-1)*100</f>
        <v>2.9926862460541992</v>
      </c>
      <c r="J90" s="139">
        <f>('dep05'!J90/'dep05'!J89-1)*100</f>
        <v>3.4798076860690141</v>
      </c>
      <c r="K90" s="136">
        <f>('dep05'!K90/'dep05'!K89-1)*100</f>
        <v>6.859439699637826</v>
      </c>
      <c r="L90" s="137">
        <f>('dep05'!L90/'dep05'!L89-1)*100</f>
        <v>2.7105427610454313</v>
      </c>
      <c r="M90" s="137">
        <f>('dep05'!M90/'dep05'!M89-1)*100</f>
        <v>0.69635326178651979</v>
      </c>
      <c r="N90" s="137">
        <f>('dep05'!N90/'dep05'!N89-1)*100</f>
        <v>58.091480294650857</v>
      </c>
      <c r="O90" s="137">
        <f>('dep05'!O90/'dep05'!O89-1)*100</f>
        <v>6.4813805286889403</v>
      </c>
      <c r="P90" s="137">
        <f>('dep05'!P90/'dep05'!P89-1)*100</f>
        <v>-1.9781902751006886</v>
      </c>
      <c r="Q90" s="137">
        <f>('dep05'!Q90/'dep05'!Q89-1)*100</f>
        <v>0.38031586613709312</v>
      </c>
      <c r="R90" s="137">
        <f>('dep05'!R90/'dep05'!R89-1)*100</f>
        <v>1.8722183624212407</v>
      </c>
      <c r="S90" s="137">
        <f>('dep05'!S90/'dep05'!S89-1)*100</f>
        <v>0.95141824913278494</v>
      </c>
      <c r="T90" s="136">
        <f>('dep05'!T90/'dep05'!T89-1)*100</f>
        <v>0.38831129704530731</v>
      </c>
      <c r="V90" s="69" t="str">
        <f t="shared" si="14"/>
        <v>2021T1</v>
      </c>
      <c r="W90" s="74">
        <f>'dep05'!B90-'dep05'!B89</f>
        <v>1431.888248796422</v>
      </c>
      <c r="X90" s="106">
        <f>'dep05'!C90-'dep05'!C89</f>
        <v>-36.949780176710192</v>
      </c>
      <c r="Y90" s="101">
        <f>'dep05'!D90-'dep05'!D89</f>
        <v>12.163568544077407</v>
      </c>
      <c r="Z90" s="75">
        <f>'dep05'!E90-'dep05'!E89</f>
        <v>-13.589771249341993</v>
      </c>
      <c r="AA90" s="75">
        <f>'dep05'!F90-'dep05'!F89</f>
        <v>9.1435141199326608E-2</v>
      </c>
      <c r="AB90" s="75">
        <f>'dep05'!G90-'dep05'!G89</f>
        <v>1.4237309860099714</v>
      </c>
      <c r="AC90" s="75">
        <f>'dep05'!H90-'dep05'!H89</f>
        <v>5.1599559333934693</v>
      </c>
      <c r="AD90" s="76">
        <f>'dep05'!I90-'dep05'!I89</f>
        <v>19.078217732816256</v>
      </c>
      <c r="AE90" s="103">
        <f>'dep05'!J90-'dep05'!J89</f>
        <v>144.41859251110509</v>
      </c>
      <c r="AF90" s="101">
        <f>'dep05'!K90-'dep05'!K89</f>
        <v>1232.9828678902595</v>
      </c>
      <c r="AG90" s="75">
        <f>'dep05'!L90-'dep05'!L89</f>
        <v>175.25736853785565</v>
      </c>
      <c r="AH90" s="75">
        <f>'dep05'!M90-'dep05'!M89</f>
        <v>21.315460151505704</v>
      </c>
      <c r="AI90" s="75">
        <f>'dep05'!N90-'dep05'!N89</f>
        <v>955.29055136754414</v>
      </c>
      <c r="AJ90" s="75">
        <f>'dep05'!O90-'dep05'!O89</f>
        <v>24.646720492672898</v>
      </c>
      <c r="AK90" s="75">
        <f>'dep05'!P90-'dep05'!P89</f>
        <v>-17.774689835175423</v>
      </c>
      <c r="AL90" s="75">
        <f>'dep05'!Q90-'dep05'!Q89</f>
        <v>1.8566593788596606</v>
      </c>
      <c r="AM90" s="75">
        <f>'dep05'!R90-'dep05'!R89</f>
        <v>49.754153579620834</v>
      </c>
      <c r="AN90" s="75">
        <f>'dep05'!S90-'dep05'!S89</f>
        <v>22.636644217378489</v>
      </c>
      <c r="AO90" s="101">
        <f>'dep05'!T90-'dep05'!T89</f>
        <v>79.273000027689704</v>
      </c>
      <c r="AQ90" s="69" t="str">
        <f t="shared" si="15"/>
        <v>2021T1</v>
      </c>
      <c r="AR90" s="134">
        <f>('dep05'!B90/'dep05'!B86-1)*100</f>
        <v>-1.3831868442774176</v>
      </c>
      <c r="AS90" s="135">
        <f>('dep05'!C90/'dep05'!C86-1)*100</f>
        <v>-6.4660401155411833</v>
      </c>
      <c r="AT90" s="136">
        <f>('dep05'!D90/'dep05'!D86-1)*100</f>
        <v>5.8088674220801551</v>
      </c>
      <c r="AU90" s="137">
        <f>('dep05'!E90/'dep05'!E86-1)*100</f>
        <v>3.6654644552618798</v>
      </c>
      <c r="AV90" s="137">
        <f>('dep05'!F90/'dep05'!F86-1)*100</f>
        <v>-0.71620828407978898</v>
      </c>
      <c r="AW90" s="137">
        <f>('dep05'!G90/'dep05'!G86-1)*100</f>
        <v>9.2529803633470742</v>
      </c>
      <c r="AX90" s="137">
        <f>('dep05'!H90/'dep05'!H86-1)*100</f>
        <v>17.046839275064318</v>
      </c>
      <c r="AY90" s="138">
        <f>('dep05'!I90/'dep05'!I86-1)*100</f>
        <v>15.942719302812126</v>
      </c>
      <c r="AZ90" s="139">
        <f>('dep05'!J90/'dep05'!J86-1)*100</f>
        <v>11.077132314736659</v>
      </c>
      <c r="BA90" s="136">
        <f>('dep05'!K90/'dep05'!K86-1)*100</f>
        <v>-6.3154596336570501</v>
      </c>
      <c r="BB90" s="137">
        <f>('dep05'!L90/'dep05'!L86-1)*100</f>
        <v>2.0334781746764063</v>
      </c>
      <c r="BC90" s="137">
        <f>('dep05'!M90/'dep05'!M86-1)*100</f>
        <v>-5.4083360172977102</v>
      </c>
      <c r="BD90" s="137">
        <f>('dep05'!N90/'dep05'!N86-1)*100</f>
        <v>-29.113589752976885</v>
      </c>
      <c r="BE90" s="137">
        <f>('dep05'!O90/'dep05'!O86-1)*100</f>
        <v>13.619595487643622</v>
      </c>
      <c r="BF90" s="137">
        <f>('dep05'!P90/'dep05'!P86-1)*100</f>
        <v>-6.1546656969113318</v>
      </c>
      <c r="BG90" s="137">
        <f>('dep05'!Q90/'dep05'!Q86-1)*100</f>
        <v>-0.93640304987362422</v>
      </c>
      <c r="BH90" s="137">
        <f>('dep05'!R90/'dep05'!R86-1)*100</f>
        <v>5.9385452921034698E-2</v>
      </c>
      <c r="BI90" s="137">
        <f>('dep05'!S90/'dep05'!S86-1)*100</f>
        <v>-6.6453975806914478</v>
      </c>
      <c r="BJ90" s="136">
        <f>('dep05'!T90/'dep05'!T86-1)*100</f>
        <v>0.71781122065734948</v>
      </c>
      <c r="BL90" s="69" t="str">
        <f t="shared" si="16"/>
        <v>2021T1</v>
      </c>
      <c r="BM90" s="74">
        <f>'dep05'!B90-'dep05'!B86</f>
        <v>-666.68904218810349</v>
      </c>
      <c r="BN90" s="106">
        <f>'dep05'!C90-'dep05'!C86</f>
        <v>-78.206985450281309</v>
      </c>
      <c r="BO90" s="101">
        <f>'dep05'!D90-'dep05'!D86</f>
        <v>132.02580164940446</v>
      </c>
      <c r="BP90" s="75">
        <f>'dep05'!E90-'dep05'!E86</f>
        <v>32.14912598235901</v>
      </c>
      <c r="BQ90" s="75">
        <f>'dep05'!F90-'dep05'!F86</f>
        <v>-5.0358333401264872</v>
      </c>
      <c r="BR90" s="75">
        <f>'dep05'!G90-'dep05'!G86</f>
        <v>8.1986686561754709</v>
      </c>
      <c r="BS90" s="75">
        <f>'dep05'!H90-'dep05'!H86</f>
        <v>6.4316854607516731</v>
      </c>
      <c r="BT90" s="76">
        <f>'dep05'!I90-'dep05'!I86</f>
        <v>90.282154890245465</v>
      </c>
      <c r="BU90" s="103">
        <f>'dep05'!J90-'dep05'!J86</f>
        <v>428.27839089067993</v>
      </c>
      <c r="BV90" s="101">
        <f>'dep05'!K90-'dep05'!K86</f>
        <v>-1294.8466140310011</v>
      </c>
      <c r="BW90" s="75">
        <f>'dep05'!L90-'dep05'!L86</f>
        <v>132.35241550391765</v>
      </c>
      <c r="BX90" s="75">
        <f>'dep05'!M90-'dep05'!M86</f>
        <v>-176.23397706393234</v>
      </c>
      <c r="BY90" s="75">
        <f>'dep05'!N90-'dep05'!N86</f>
        <v>-1067.736966843453</v>
      </c>
      <c r="BZ90" s="75">
        <f>'dep05'!O90-'dep05'!O86</f>
        <v>48.537372546040217</v>
      </c>
      <c r="CA90" s="75">
        <f>'dep05'!P90-'dep05'!P86</f>
        <v>-57.762830656081974</v>
      </c>
      <c r="CB90" s="75">
        <f>'dep05'!Q90-'dep05'!Q86</f>
        <v>-4.6321762597377756</v>
      </c>
      <c r="CC90" s="75">
        <f>'dep05'!R90-'dep05'!R86</f>
        <v>1.6067593924963148</v>
      </c>
      <c r="CD90" s="75">
        <f>'dep05'!S90-'dep05'!S86</f>
        <v>-170.9772106502478</v>
      </c>
      <c r="CE90" s="101">
        <f>'dep05'!T90-'dep05'!T86</f>
        <v>146.0603647530952</v>
      </c>
      <c r="CG90" s="69" t="str">
        <f t="shared" si="13"/>
        <v>2021T1</v>
      </c>
      <c r="CH90" s="134">
        <f>('dep05'!B90/'dep05'!B$85-1)*100</f>
        <v>-3.8571271793295669</v>
      </c>
      <c r="CI90" s="135">
        <f>('dep05'!C90/'dep05'!C$85-1)*100</f>
        <v>-2.807029130990446</v>
      </c>
      <c r="CJ90" s="136">
        <f>('dep05'!D90/'dep05'!D$85-1)*100</f>
        <v>0.92199064926767882</v>
      </c>
      <c r="CK90" s="137">
        <f>('dep05'!E90/'dep05'!E$85-1)*100</f>
        <v>-5.0303129824056274</v>
      </c>
      <c r="CL90" s="137">
        <f>('dep05'!F90/'dep05'!F$85-1)*100</f>
        <v>-1.157261676596022</v>
      </c>
      <c r="CM90" s="137">
        <f>('dep05'!G90/'dep05'!G$85-1)*100</f>
        <v>-0.2297764788159129</v>
      </c>
      <c r="CN90" s="137">
        <f>('dep05'!H90/'dep05'!H$85-1)*100</f>
        <v>16.968132929241953</v>
      </c>
      <c r="CO90" s="138">
        <f>('dep05'!I90/'dep05'!I$85-1)*100</f>
        <v>12.339686311340682</v>
      </c>
      <c r="CP90" s="139">
        <f>('dep05'!J90/'dep05'!J$85-1)*100</f>
        <v>5.7602688234845711</v>
      </c>
      <c r="CQ90" s="136">
        <f>('dep05'!K90/'dep05'!K$85-1)*100</f>
        <v>-10.847350510776742</v>
      </c>
      <c r="CR90" s="137">
        <f>('dep05'!L90/'dep05'!L$85-1)*100</f>
        <v>-1.3140127522182521</v>
      </c>
      <c r="CS90" s="137">
        <f>('dep05'!M90/'dep05'!M$85-1)*100</f>
        <v>-8.323294529114289</v>
      </c>
      <c r="CT90" s="137">
        <f>('dep05'!N90/'dep05'!N$85-1)*100</f>
        <v>-35.514423523527974</v>
      </c>
      <c r="CU90" s="137">
        <f>('dep05'!O90/'dep05'!O$85-1)*100</f>
        <v>7.9000298277936309</v>
      </c>
      <c r="CV90" s="137">
        <f>('dep05'!P90/'dep05'!P$85-1)*100</f>
        <v>-9.0420016044232998</v>
      </c>
      <c r="CW90" s="137">
        <f>('dep05'!Q90/'dep05'!Q$85-1)*100</f>
        <v>-3.0276559077093923</v>
      </c>
      <c r="CX90" s="137">
        <f>('dep05'!R90/'dep05'!R$85-1)*100</f>
        <v>-3.903097319670612</v>
      </c>
      <c r="CY90" s="137">
        <f>('dep05'!S90/'dep05'!S$85-1)*100</f>
        <v>-12.840691981898766</v>
      </c>
      <c r="CZ90" s="136">
        <f>('dep05'!T90/'dep05'!T$85-1)*100</f>
        <v>1.0198854784918554</v>
      </c>
    </row>
    <row r="91" spans="1:104">
      <c r="A91" s="69" t="str">
        <f>Paca!A91</f>
        <v>2021T2</v>
      </c>
      <c r="B91" s="134">
        <f>('dep05'!B91/'dep05'!B90-1)*100</f>
        <v>4.8024302803324037</v>
      </c>
      <c r="C91" s="135">
        <f>('dep05'!C91/'dep05'!C90-1)*100</f>
        <v>-7.317418838430978</v>
      </c>
      <c r="D91" s="136">
        <f>('dep05'!D91/'dep05'!D90-1)*100</f>
        <v>3.9306922325894389</v>
      </c>
      <c r="E91" s="137">
        <f>('dep05'!E91/'dep05'!E90-1)*100</f>
        <v>9.0437213207374967</v>
      </c>
      <c r="F91" s="137">
        <f>('dep05'!F91/'dep05'!F90-1)*100</f>
        <v>-1.0178668675632552</v>
      </c>
      <c r="G91" s="137">
        <f>('dep05'!G91/'dep05'!G90-1)*100</f>
        <v>2.4911619742013169</v>
      </c>
      <c r="H91" s="137">
        <f>('dep05'!H91/'dep05'!H90-1)*100</f>
        <v>10.119052918356797</v>
      </c>
      <c r="I91" s="138">
        <f>('dep05'!I91/'dep05'!I90-1)*100</f>
        <v>1.9075721043772642</v>
      </c>
      <c r="J91" s="139">
        <f>('dep05'!J91/'dep05'!J90-1)*100</f>
        <v>-2.0981095975929898</v>
      </c>
      <c r="K91" s="136">
        <f>('dep05'!K91/'dep05'!K90-1)*100</f>
        <v>11.999171215950133</v>
      </c>
      <c r="L91" s="137">
        <f>('dep05'!L91/'dep05'!L90-1)*100</f>
        <v>5.6801608682997662</v>
      </c>
      <c r="M91" s="137">
        <f>('dep05'!M91/'dep05'!M90-1)*100</f>
        <v>2.6107553353947432</v>
      </c>
      <c r="N91" s="137">
        <f>('dep05'!N91/'dep05'!N90-1)*100</f>
        <v>50.391415314526419</v>
      </c>
      <c r="O91" s="137">
        <f>('dep05'!O91/'dep05'!O90-1)*100</f>
        <v>-1.0887532331683714</v>
      </c>
      <c r="P91" s="137">
        <f>('dep05'!P91/'dep05'!P90-1)*100</f>
        <v>1.4178041806800046</v>
      </c>
      <c r="Q91" s="137">
        <f>('dep05'!Q91/'dep05'!Q90-1)*100</f>
        <v>4.4709981482188077</v>
      </c>
      <c r="R91" s="137">
        <f>('dep05'!R91/'dep05'!R90-1)*100</f>
        <v>7.5487693390692057</v>
      </c>
      <c r="S91" s="137">
        <f>('dep05'!S91/'dep05'!S90-1)*100</f>
        <v>12.602571991508471</v>
      </c>
      <c r="T91" s="136">
        <f>('dep05'!T91/'dep05'!T90-1)*100</f>
        <v>0.27468032869979453</v>
      </c>
      <c r="V91" s="69" t="str">
        <f t="shared" ref="V91:V92" si="17">A91</f>
        <v>2021T2</v>
      </c>
      <c r="W91" s="74">
        <f>'dep05'!B91-'dep05'!B90</f>
        <v>2282.7297564857872</v>
      </c>
      <c r="X91" s="106">
        <f>'dep05'!C91-'dep05'!C90</f>
        <v>-82.781708734542917</v>
      </c>
      <c r="Y91" s="101">
        <f>'dep05'!D91-'dep05'!D90</f>
        <v>94.527561549894472</v>
      </c>
      <c r="Z91" s="75">
        <f>'dep05'!E91-'dep05'!E90</f>
        <v>82.228321864616305</v>
      </c>
      <c r="AA91" s="75">
        <f>'dep05'!F91-'dep05'!F90</f>
        <v>-7.1056095827827903</v>
      </c>
      <c r="AB91" s="75">
        <f>'dep05'!G91-'dep05'!G90</f>
        <v>2.4115537921183119</v>
      </c>
      <c r="AC91" s="75">
        <f>'dep05'!H91-'dep05'!H90</f>
        <v>4.4686926793084538</v>
      </c>
      <c r="AD91" s="76">
        <f>'dep05'!I91-'dep05'!I90</f>
        <v>12.524602796633985</v>
      </c>
      <c r="AE91" s="103">
        <f>'dep05'!J91-'dep05'!J90</f>
        <v>-90.105572089372799</v>
      </c>
      <c r="AF91" s="101">
        <f>'dep05'!K91-'dep05'!K90</f>
        <v>2304.7962707414808</v>
      </c>
      <c r="AG91" s="75">
        <f>'dep05'!L91-'dep05'!L90</f>
        <v>377.22084474769872</v>
      </c>
      <c r="AH91" s="75">
        <f>'dep05'!M91-'dep05'!M90</f>
        <v>80.472040789446964</v>
      </c>
      <c r="AI91" s="75">
        <f>'dep05'!N91-'dep05'!N90</f>
        <v>1310.0505722529997</v>
      </c>
      <c r="AJ91" s="75">
        <f>'dep05'!O91-'dep05'!O90</f>
        <v>-4.4085396455118371</v>
      </c>
      <c r="AK91" s="75">
        <f>'dep05'!P91-'dep05'!P90</f>
        <v>12.487426287337939</v>
      </c>
      <c r="AL91" s="75">
        <f>'dep05'!Q91-'dep05'!Q90</f>
        <v>21.909922423878129</v>
      </c>
      <c r="AM91" s="75">
        <f>'dep05'!R91-'dep05'!R90</f>
        <v>204.36417228874461</v>
      </c>
      <c r="AN91" s="75">
        <f>'dep05'!S91-'dep05'!S90</f>
        <v>302.69983159687808</v>
      </c>
      <c r="AO91" s="101">
        <f>'dep05'!T91-'dep05'!T90</f>
        <v>56.293205018318986</v>
      </c>
      <c r="AQ91" s="69" t="str">
        <f t="shared" ref="AQ91:AQ92" si="18">V91</f>
        <v>2021T2</v>
      </c>
      <c r="AR91" s="134">
        <f>('dep05'!B91/'dep05'!B87-1)*100</f>
        <v>5.7301687358872977</v>
      </c>
      <c r="AS91" s="135">
        <f>('dep05'!C91/'dep05'!C87-1)*100</f>
        <v>-9.7963017532128216</v>
      </c>
      <c r="AT91" s="136">
        <f>('dep05'!D91/'dep05'!D87-1)*100</f>
        <v>8.7147886339758998</v>
      </c>
      <c r="AU91" s="137">
        <f>('dep05'!E91/'dep05'!E87-1)*100</f>
        <v>13.54556457649827</v>
      </c>
      <c r="AV91" s="137">
        <f>('dep05'!F91/'dep05'!F87-1)*100</f>
        <v>-1.6386323108685596</v>
      </c>
      <c r="AW91" s="137">
        <f>('dep05'!G91/'dep05'!G87-1)*100</f>
        <v>6.6903620909031902</v>
      </c>
      <c r="AX91" s="137">
        <f>('dep05'!H91/'dep05'!H87-1)*100</f>
        <v>47.850514192618832</v>
      </c>
      <c r="AY91" s="138">
        <f>('dep05'!I91/'dep05'!I87-1)*100</f>
        <v>11.988781419627514</v>
      </c>
      <c r="AZ91" s="139">
        <f>('dep05'!J91/'dep05'!J87-1)*100</f>
        <v>4.6787522171422014</v>
      </c>
      <c r="BA91" s="136">
        <f>('dep05'!K91/'dep05'!K87-1)*100</f>
        <v>9.6768119231680938</v>
      </c>
      <c r="BB91" s="137">
        <f>('dep05'!L91/'dep05'!L87-1)*100</f>
        <v>5.7942563780693401</v>
      </c>
      <c r="BC91" s="137">
        <f>('dep05'!M91/'dep05'!M87-1)*100</f>
        <v>-1.7314499085929747E-3</v>
      </c>
      <c r="BD91" s="137">
        <f>('dep05'!N91/'dep05'!N87-1)*100</f>
        <v>32.230879599291228</v>
      </c>
      <c r="BE91" s="137">
        <f>('dep05'!O91/'dep05'!O87-1)*100</f>
        <v>11.680325013095839</v>
      </c>
      <c r="BF91" s="137">
        <f>('dep05'!P91/'dep05'!P87-1)*100</f>
        <v>-2.8639279682655339</v>
      </c>
      <c r="BG91" s="137">
        <f>('dep05'!Q91/'dep05'!Q87-1)*100</f>
        <v>4.1884619610616181</v>
      </c>
      <c r="BH91" s="137">
        <f>('dep05'!R91/'dep05'!R87-1)*100</f>
        <v>8.4474793064856399</v>
      </c>
      <c r="BI91" s="137">
        <f>('dep05'!S91/'dep05'!S87-1)*100</f>
        <v>12.373965397765874</v>
      </c>
      <c r="BJ91" s="136">
        <f>('dep05'!T91/'dep05'!T87-1)*100</f>
        <v>2.6335852510816826</v>
      </c>
      <c r="BL91" s="69" t="str">
        <f t="shared" ref="BL91:BL92" si="19">AQ91</f>
        <v>2021T2</v>
      </c>
      <c r="BM91" s="74">
        <f>'dep05'!B91-'dep05'!B87</f>
        <v>2699.8104288351169</v>
      </c>
      <c r="BN91" s="106">
        <f>'dep05'!C91-'dep05'!C87</f>
        <v>-113.87080826235479</v>
      </c>
      <c r="BO91" s="101">
        <f>'dep05'!D91-'dep05'!D87</f>
        <v>200.35559131694799</v>
      </c>
      <c r="BP91" s="75">
        <f>'dep05'!E91-'dep05'!E87</f>
        <v>118.27742393909443</v>
      </c>
      <c r="BQ91" s="75">
        <f>'dep05'!F91-'dep05'!F87</f>
        <v>-11.511293516540036</v>
      </c>
      <c r="BR91" s="75">
        <f>'dep05'!G91-'dep05'!G87</f>
        <v>6.2216537578578937</v>
      </c>
      <c r="BS91" s="75">
        <f>'dep05'!H91-'dep05'!H87</f>
        <v>15.738627571294238</v>
      </c>
      <c r="BT91" s="76">
        <f>'dep05'!I91-'dep05'!I87</f>
        <v>71.629179565241316</v>
      </c>
      <c r="BU91" s="103">
        <f>'dep05'!J91-'dep05'!J87</f>
        <v>187.92565148165113</v>
      </c>
      <c r="BV91" s="101">
        <f>'dep05'!K91-'dep05'!K87</f>
        <v>1898.0759374802656</v>
      </c>
      <c r="BW91" s="75">
        <f>'dep05'!L91-'dep05'!L87</f>
        <v>384.38296338332293</v>
      </c>
      <c r="BX91" s="75">
        <f>'dep05'!M91-'dep05'!M87</f>
        <v>-5.4763245336744149E-2</v>
      </c>
      <c r="BY91" s="75">
        <f>'dep05'!N91-'dep05'!N87</f>
        <v>953.00202237410849</v>
      </c>
      <c r="BZ91" s="75">
        <f>'dep05'!O91-'dep05'!O87</f>
        <v>41.887961669887204</v>
      </c>
      <c r="CA91" s="75">
        <f>'dep05'!P91-'dep05'!P87</f>
        <v>-26.336159356366238</v>
      </c>
      <c r="CB91" s="75">
        <f>'dep05'!Q91-'dep05'!Q87</f>
        <v>20.581027009145771</v>
      </c>
      <c r="CC91" s="75">
        <f>'dep05'!R91-'dep05'!R87</f>
        <v>226.79930804578362</v>
      </c>
      <c r="CD91" s="75">
        <f>'dep05'!S91-'dep05'!S87</f>
        <v>297.81357759971525</v>
      </c>
      <c r="CE91" s="101">
        <f>'dep05'!T91-'dep05'!T87</f>
        <v>527.32405681860837</v>
      </c>
      <c r="CG91" s="69" t="str">
        <f t="shared" ref="CG91:CG92" si="20">BL91</f>
        <v>2021T2</v>
      </c>
      <c r="CH91" s="134">
        <f>('dep05'!B91/'dep05'!B$85-1)*100</f>
        <v>0.76006725739177217</v>
      </c>
      <c r="CI91" s="135">
        <f>('dep05'!C91/'dep05'!C$85-1)*100</f>
        <v>-9.9190458909900858</v>
      </c>
      <c r="CJ91" s="136">
        <f>('dep05'!D91/'dep05'!D$85-1)*100</f>
        <v>4.8889234966930761</v>
      </c>
      <c r="CK91" s="137">
        <f>('dep05'!E91/'dep05'!E$85-1)*100</f>
        <v>3.5584808506422316</v>
      </c>
      <c r="CL91" s="137">
        <f>('dep05'!F91/'dep05'!F$85-1)*100</f>
        <v>-2.1633491609822086</v>
      </c>
      <c r="CM91" s="137">
        <f>('dep05'!G91/'dep05'!G$85-1)*100</f>
        <v>2.2556613911194789</v>
      </c>
      <c r="CN91" s="137">
        <f>('dep05'!H91/'dep05'!H$85-1)*100</f>
        <v>28.80420019796588</v>
      </c>
      <c r="CO91" s="138">
        <f>('dep05'!I91/'dep05'!I$85-1)*100</f>
        <v>14.482646829560753</v>
      </c>
      <c r="CP91" s="139">
        <f>('dep05'!J91/'dep05'!J$85-1)*100</f>
        <v>3.5413024728588871</v>
      </c>
      <c r="CQ91" s="136">
        <f>('dep05'!K91/'dep05'!K$85-1)*100</f>
        <v>-0.14977145500895128</v>
      </c>
      <c r="CR91" s="137">
        <f>('dep05'!L91/'dep05'!L$85-1)*100</f>
        <v>4.2915100779255422</v>
      </c>
      <c r="CS91" s="137">
        <f>('dep05'!M91/'dep05'!M$85-1)*100</f>
        <v>-5.9298400497190151</v>
      </c>
      <c r="CT91" s="137">
        <f>('dep05'!N91/'dep05'!N$85-1)*100</f>
        <v>-3.0192288633024034</v>
      </c>
      <c r="CU91" s="137">
        <f>('dep05'!O91/'dep05'!O$85-1)*100</f>
        <v>6.7252647644538976</v>
      </c>
      <c r="CV91" s="137">
        <f>('dep05'!P91/'dep05'!P$85-1)*100</f>
        <v>-7.7523953005079527</v>
      </c>
      <c r="CW91" s="137">
        <f>('dep05'!Q91/'dep05'!Q$85-1)*100</f>
        <v>1.3079758009412856</v>
      </c>
      <c r="CX91" s="137">
        <f>('dep05'!R91/'dep05'!R$85-1)*100</f>
        <v>3.3510362056572651</v>
      </c>
      <c r="CY91" s="137">
        <f>('dep05'!S91/'dep05'!S$85-1)*100</f>
        <v>-1.856377441616941</v>
      </c>
      <c r="CZ91" s="136">
        <f>('dep05'!T91/'dep05'!T$85-1)*100</f>
        <v>1.2973672319763319</v>
      </c>
    </row>
    <row r="92" spans="1:104">
      <c r="A92" s="69" t="str">
        <f>Paca!A92</f>
        <v>2021T3</v>
      </c>
      <c r="B92" s="134">
        <f>('dep05'!B92/'dep05'!B91-1)*100</f>
        <v>0.96881454942867595</v>
      </c>
      <c r="C92" s="135">
        <f>('dep05'!C92/'dep05'!C91-1)*100</f>
        <v>-3.0105219286480689</v>
      </c>
      <c r="D92" s="136">
        <f>('dep05'!D92/'dep05'!D91-1)*100</f>
        <v>-1.4334455236723942</v>
      </c>
      <c r="E92" s="137">
        <f>('dep05'!E92/'dep05'!E91-1)*100</f>
        <v>-6.4811279353913616</v>
      </c>
      <c r="F92" s="137">
        <f>('dep05'!F92/'dep05'!F91-1)*100</f>
        <v>2.7917814541489117</v>
      </c>
      <c r="G92" s="137">
        <f>('dep05'!G92/'dep05'!G91-1)*100</f>
        <v>-4.8778572794415549</v>
      </c>
      <c r="H92" s="137">
        <f>('dep05'!H92/'dep05'!H91-1)*100</f>
        <v>14.46114798537832</v>
      </c>
      <c r="I92" s="138">
        <f>('dep05'!I92/'dep05'!I91-1)*100</f>
        <v>1.0382445199790036</v>
      </c>
      <c r="J92" s="139">
        <f>('dep05'!J92/'dep05'!J91-1)*100</f>
        <v>2.4104400710866392</v>
      </c>
      <c r="K92" s="136">
        <f>('dep05'!K92/'dep05'!K91-1)*100</f>
        <v>1.8163609669911152</v>
      </c>
      <c r="L92" s="137">
        <f>('dep05'!L92/'dep05'!L91-1)*100</f>
        <v>0.89158118846286438</v>
      </c>
      <c r="M92" s="137">
        <f>('dep05'!M92/'dep05'!M91-1)*100</f>
        <v>0.79912988741301927</v>
      </c>
      <c r="N92" s="137">
        <f>('dep05'!N92/'dep05'!N91-1)*100</f>
        <v>6.7013747746788033</v>
      </c>
      <c r="O92" s="137">
        <f>('dep05'!O92/'dep05'!O91-1)*100</f>
        <v>3.7908291086842461</v>
      </c>
      <c r="P92" s="137">
        <f>('dep05'!P92/'dep05'!P91-1)*100</f>
        <v>-1.237163327490054</v>
      </c>
      <c r="Q92" s="137">
        <f>('dep05'!Q92/'dep05'!Q91-1)*100</f>
        <v>1.7026512049802323</v>
      </c>
      <c r="R92" s="137">
        <f>('dep05'!R92/'dep05'!R91-1)*100</f>
        <v>-0.43017810815036972</v>
      </c>
      <c r="S92" s="137">
        <f>('dep05'!S92/'dep05'!S91-1)*100</f>
        <v>1.4999476396290623</v>
      </c>
      <c r="T92" s="136">
        <f>('dep05'!T92/'dep05'!T91-1)*100</f>
        <v>0.28182889021155511</v>
      </c>
      <c r="V92" s="69" t="str">
        <f t="shared" si="17"/>
        <v>2021T3</v>
      </c>
      <c r="W92" s="74">
        <f>'dep05'!B92-'dep05'!B91</f>
        <v>482.62013570056297</v>
      </c>
      <c r="X92" s="106">
        <f>'dep05'!C92-'dep05'!C91</f>
        <v>-31.565769989266073</v>
      </c>
      <c r="Y92" s="101">
        <f>'dep05'!D92-'dep05'!D91</f>
        <v>-35.827328605736966</v>
      </c>
      <c r="Z92" s="75">
        <f>'dep05'!E92-'dep05'!E91</f>
        <v>-64.257749989034437</v>
      </c>
      <c r="AA92" s="75">
        <f>'dep05'!F92-'dep05'!F91</f>
        <v>19.290726796490844</v>
      </c>
      <c r="AB92" s="75">
        <f>'dep05'!G92-'dep05'!G91</f>
        <v>-4.8396114299271318</v>
      </c>
      <c r="AC92" s="75">
        <f>'dep05'!H92-'dep05'!H91</f>
        <v>7.0324371469050746</v>
      </c>
      <c r="AD92" s="76">
        <f>'dep05'!I92-'dep05'!I91</f>
        <v>6.9468688698287906</v>
      </c>
      <c r="AE92" s="103">
        <f>'dep05'!J92-'dep05'!J91</f>
        <v>101.34699920588446</v>
      </c>
      <c r="AF92" s="101">
        <f>'dep05'!K92-'dep05'!K91</f>
        <v>390.74934767489322</v>
      </c>
      <c r="AG92" s="75">
        <f>'dep05'!L92-'dep05'!L91</f>
        <v>62.573350520610802</v>
      </c>
      <c r="AH92" s="75">
        <f>'dep05'!M92-'dep05'!M91</f>
        <v>25.274879815858185</v>
      </c>
      <c r="AI92" s="75">
        <f>'dep05'!N92-'dep05'!N91</f>
        <v>262.01035639017391</v>
      </c>
      <c r="AJ92" s="75">
        <f>'dep05'!O92-'dep05'!O91</f>
        <v>15.182565937641129</v>
      </c>
      <c r="AK92" s="75">
        <f>'dep05'!P92-'dep05'!P91</f>
        <v>-11.050907056342794</v>
      </c>
      <c r="AL92" s="75">
        <f>'dep05'!Q92-'dep05'!Q91</f>
        <v>8.7168141000673245</v>
      </c>
      <c r="AM92" s="75">
        <f>'dep05'!R92-'dep05'!R91</f>
        <v>-12.525133279785678</v>
      </c>
      <c r="AN92" s="75">
        <f>'dep05'!S92-'dep05'!S91</f>
        <v>40.567421246673803</v>
      </c>
      <c r="AO92" s="101">
        <f>'dep05'!T92-'dep05'!T91</f>
        <v>57.916887414790835</v>
      </c>
      <c r="AQ92" s="69" t="str">
        <f t="shared" si="18"/>
        <v>2021T3</v>
      </c>
      <c r="AR92" s="134">
        <f>('dep05'!B92/'dep05'!B88-1)*100</f>
        <v>3.0016971252514013</v>
      </c>
      <c r="AS92" s="135">
        <f>('dep05'!C92/'dep05'!C88-1)*100</f>
        <v>-3.2282742110697926</v>
      </c>
      <c r="AT92" s="136">
        <f>('dep05'!D92/'dep05'!D88-1)*100</f>
        <v>6.6527325848880769</v>
      </c>
      <c r="AU92" s="137">
        <f>('dep05'!E92/'dep05'!E88-1)*100</f>
        <v>6.6715930816770408</v>
      </c>
      <c r="AV92" s="137">
        <f>('dep05'!F92/'dep05'!F88-1)*100</f>
        <v>1.8638795563832522</v>
      </c>
      <c r="AW92" s="137">
        <f>('dep05'!G92/'dep05'!G88-1)*100</f>
        <v>-0.89887345052295231</v>
      </c>
      <c r="AX92" s="137">
        <f>('dep05'!H92/'dep05'!H88-1)*100</f>
        <v>38.885627159314495</v>
      </c>
      <c r="AY92" s="138">
        <f>('dep05'!I92/'dep05'!I88-1)*100</f>
        <v>11.175256823949997</v>
      </c>
      <c r="AZ92" s="139">
        <f>('dep05'!J92/'dep05'!J88-1)*100</f>
        <v>5.5303467524942418</v>
      </c>
      <c r="BA92" s="136">
        <f>('dep05'!K92/'dep05'!K88-1)*100</f>
        <v>4.2588785808464147</v>
      </c>
      <c r="BB92" s="137">
        <f>('dep05'!L92/'dep05'!L88-1)*100</f>
        <v>3.8613099138273599</v>
      </c>
      <c r="BC92" s="137">
        <f>('dep05'!M92/'dep05'!M88-1)*100</f>
        <v>2.1513997755384651E-2</v>
      </c>
      <c r="BD92" s="137">
        <f>('dep05'!N92/'dep05'!N88-1)*100</f>
        <v>6.6868089329203961</v>
      </c>
      <c r="BE92" s="137">
        <f>('dep05'!O92/'dep05'!O88-1)*100</f>
        <v>20.558003994514927</v>
      </c>
      <c r="BF92" s="137">
        <f>('dep05'!P92/'dep05'!P88-1)*100</f>
        <v>-2.7816909514535637</v>
      </c>
      <c r="BG92" s="137">
        <f>('dep05'!Q92/'dep05'!Q88-1)*100</f>
        <v>2.200396589093967</v>
      </c>
      <c r="BH92" s="137">
        <f>('dep05'!R92/'dep05'!R88-1)*100</f>
        <v>5.1747212878477278</v>
      </c>
      <c r="BI92" s="137">
        <f>('dep05'!S92/'dep05'!S88-1)*100</f>
        <v>6.5947640590122036</v>
      </c>
      <c r="BJ92" s="136">
        <f>('dep05'!T92/'dep05'!T88-1)*100</f>
        <v>1.1071521340070278</v>
      </c>
      <c r="BL92" s="69" t="str">
        <f t="shared" si="19"/>
        <v>2021T3</v>
      </c>
      <c r="BM92" s="74">
        <f>'dep05'!B92-'dep05'!B88</f>
        <v>1465.7993718894431</v>
      </c>
      <c r="BN92" s="106">
        <f>'dep05'!C92-'dep05'!C88</f>
        <v>-33.925100708348282</v>
      </c>
      <c r="BO92" s="101">
        <f>'dep05'!D92-'dep05'!D88</f>
        <v>153.670636253677</v>
      </c>
      <c r="BP92" s="75">
        <f>'dep05'!E92-'dep05'!E88</f>
        <v>57.990245699507227</v>
      </c>
      <c r="BQ92" s="75">
        <f>'dep05'!F92-'dep05'!F88</f>
        <v>12.996403833306545</v>
      </c>
      <c r="BR92" s="75">
        <f>'dep05'!G92-'dep05'!G88</f>
        <v>-0.85601818515033301</v>
      </c>
      <c r="BS92" s="75">
        <f>'dep05'!H92-'dep05'!H88</f>
        <v>15.584504178461728</v>
      </c>
      <c r="BT92" s="76">
        <f>'dep05'!I92-'dep05'!I88</f>
        <v>67.955500727551339</v>
      </c>
      <c r="BU92" s="103">
        <f>'dep05'!J92-'dep05'!J88</f>
        <v>225.64919334767865</v>
      </c>
      <c r="BV92" s="101">
        <f>'dep05'!K92-'dep05'!K88</f>
        <v>894.73799773278733</v>
      </c>
      <c r="BW92" s="75">
        <f>'dep05'!L92-'dep05'!L88</f>
        <v>263.24753075809531</v>
      </c>
      <c r="BX92" s="75">
        <f>'dep05'!M92-'dep05'!M88</f>
        <v>0.68573482202236846</v>
      </c>
      <c r="BY92" s="75">
        <f>'dep05'!N92-'dep05'!N88</f>
        <v>261.47655535271497</v>
      </c>
      <c r="BZ92" s="75">
        <f>'dep05'!O92-'dep05'!O88</f>
        <v>70.885082224098539</v>
      </c>
      <c r="CA92" s="75">
        <f>'dep05'!P92-'dep05'!P88</f>
        <v>-25.242086951014358</v>
      </c>
      <c r="CB92" s="75">
        <f>'dep05'!Q92-'dep05'!Q88</f>
        <v>11.210184239944283</v>
      </c>
      <c r="CC92" s="75">
        <f>'dep05'!R92-'dep05'!R88</f>
        <v>142.63870083084021</v>
      </c>
      <c r="CD92" s="75">
        <f>'dep05'!S92-'dep05'!S88</f>
        <v>169.83629645608471</v>
      </c>
      <c r="CE92" s="101">
        <f>'dep05'!T92-'dep05'!T88</f>
        <v>225.66664526364912</v>
      </c>
      <c r="CG92" s="69" t="str">
        <f t="shared" si="20"/>
        <v>2021T3</v>
      </c>
      <c r="CH92" s="134">
        <f>('dep05'!B92/'dep05'!B$85-1)*100</f>
        <v>1.7362454489955104</v>
      </c>
      <c r="CI92" s="135">
        <f>('dep05'!C92/'dep05'!C$85-1)*100</f>
        <v>-12.630952767977243</v>
      </c>
      <c r="CJ92" s="136">
        <f>('dep05'!D92/'dep05'!D$85-1)*100</f>
        <v>3.385397918001587</v>
      </c>
      <c r="CK92" s="137">
        <f>('dep05'!E92/'dep05'!E$85-1)*100</f>
        <v>-3.1532767812356588</v>
      </c>
      <c r="CL92" s="137">
        <f>('dep05'!F92/'dep05'!F$85-1)*100</f>
        <v>0.56803631250192943</v>
      </c>
      <c r="CM92" s="137">
        <f>('dep05'!G92/'dep05'!G$85-1)*100</f>
        <v>-2.7322238316883407</v>
      </c>
      <c r="CN92" s="137">
        <f>('dep05'!H92/'dep05'!H$85-1)*100</f>
        <v>47.430766199976681</v>
      </c>
      <c r="CO92" s="138">
        <f>('dep05'!I92/'dep05'!I$85-1)*100</f>
        <v>15.671256636595587</v>
      </c>
      <c r="CP92" s="139">
        <f>('dep05'!J92/'dep05'!J$85-1)*100</f>
        <v>6.0371035177896992</v>
      </c>
      <c r="CQ92" s="136">
        <f>('dep05'!K92/'dep05'!K$85-1)*100</f>
        <v>1.6638691217336854</v>
      </c>
      <c r="CR92" s="137">
        <f>('dep05'!L92/'dep05'!L$85-1)*100</f>
        <v>5.2213535629441754</v>
      </c>
      <c r="CS92" s="137">
        <f>('dep05'!M92/'dep05'!M$85-1)*100</f>
        <v>-5.1780972864190922</v>
      </c>
      <c r="CT92" s="137">
        <f>('dep05'!N92/'dep05'!N$85-1)*100</f>
        <v>3.4798160699412328</v>
      </c>
      <c r="CU92" s="137">
        <f>('dep05'!O92/'dep05'!O$85-1)*100</f>
        <v>10.771037167465147</v>
      </c>
      <c r="CV92" s="137">
        <f>('dep05'!P92/'dep05'!P$85-1)*100</f>
        <v>-8.8936488363380644</v>
      </c>
      <c r="CW92" s="137">
        <f>('dep05'!Q92/'dep05'!Q$85-1)*100</f>
        <v>3.0328972716570979</v>
      </c>
      <c r="CX92" s="137">
        <f>('dep05'!R92/'dep05'!R$85-1)*100</f>
        <v>2.9064426733539594</v>
      </c>
      <c r="CY92" s="137">
        <f>('dep05'!S92/'dep05'!S$85-1)*100</f>
        <v>-0.38427449160600702</v>
      </c>
      <c r="CZ92" s="136">
        <f>('dep05'!T92/'dep05'!T$85-1)*100</f>
        <v>1.5828524778597197</v>
      </c>
    </row>
    <row r="93" spans="1:104" s="232" customFormat="1">
      <c r="A93" s="95" t="str">
        <f>Paca!A93</f>
        <v>2021T4</v>
      </c>
      <c r="B93" s="140">
        <f>('dep05'!B93/'dep05'!B92-1)*100</f>
        <v>0.70024735026983365</v>
      </c>
      <c r="C93" s="141">
        <f>('dep05'!C93/'dep05'!C92-1)*100</f>
        <v>17.602736260418016</v>
      </c>
      <c r="D93" s="142">
        <f>('dep05'!D93/'dep05'!D92-1)*100</f>
        <v>4.6505642923733603</v>
      </c>
      <c r="E93" s="143">
        <f>('dep05'!E93/'dep05'!E92-1)*100</f>
        <v>12.326641243227598</v>
      </c>
      <c r="F93" s="143">
        <f>('dep05'!F93/'dep05'!F92-1)*100</f>
        <v>-0.69067914158438271</v>
      </c>
      <c r="G93" s="143">
        <f>('dep05'!G93/'dep05'!G92-1)*100</f>
        <v>0.4544397714069115</v>
      </c>
      <c r="H93" s="143">
        <f>('dep05'!H93/'dep05'!H92-1)*100</f>
        <v>7.7958662444931548</v>
      </c>
      <c r="I93" s="144">
        <f>('dep05'!I93/'dep05'!I92-1)*100</f>
        <v>6.1239263291290591E-2</v>
      </c>
      <c r="J93" s="145">
        <f>('dep05'!J93/'dep05'!J92-1)*100</f>
        <v>-0.12941491934538307</v>
      </c>
      <c r="K93" s="142">
        <f>('dep05'!K93/'dep05'!K92-1)*100</f>
        <v>0.79210340657760447</v>
      </c>
      <c r="L93" s="143">
        <f>('dep05'!L93/'dep05'!L92-1)*100</f>
        <v>-0.12575286275036124</v>
      </c>
      <c r="M93" s="143">
        <f>('dep05'!M93/'dep05'!M92-1)*100</f>
        <v>3.2036531814874536</v>
      </c>
      <c r="N93" s="143">
        <f>('dep05'!N93/'dep05'!N92-1)*100</f>
        <v>2.0401478530512884</v>
      </c>
      <c r="O93" s="143">
        <f>('dep05'!O93/'dep05'!O92-1)*100</f>
        <v>-1.540681654468401</v>
      </c>
      <c r="P93" s="143">
        <f>('dep05'!P93/'dep05'!P92-1)*100</f>
        <v>2.5197602146900699</v>
      </c>
      <c r="Q93" s="143">
        <f>('dep05'!Q93/'dep05'!Q92-1)*100</f>
        <v>-2.387239589367729</v>
      </c>
      <c r="R93" s="143">
        <f>('dep05'!R93/'dep05'!R92-1)*100</f>
        <v>-1.0296736221920622</v>
      </c>
      <c r="S93" s="143">
        <f>('dep05'!S93/'dep05'!S92-1)*100</f>
        <v>0.78731165771541711</v>
      </c>
      <c r="T93" s="142">
        <f>('dep05'!T93/'dep05'!T92-1)*100</f>
        <v>-0.53034364329288541</v>
      </c>
      <c r="V93" s="95" t="str">
        <f t="shared" ref="V93" si="21">A93</f>
        <v>2021T4</v>
      </c>
      <c r="W93" s="92">
        <f>'dep05'!B93-'dep05'!B92</f>
        <v>352.21148754609749</v>
      </c>
      <c r="X93" s="108">
        <f>'dep05'!C93-'dep05'!C92</f>
        <v>179.01086740913343</v>
      </c>
      <c r="Y93" s="100">
        <f>'dep05'!D93-'dep05'!D92</f>
        <v>114.56935351535185</v>
      </c>
      <c r="Z93" s="93">
        <f>'dep05'!E93-'dep05'!E92</f>
        <v>114.29281690437244</v>
      </c>
      <c r="AA93" s="93">
        <f>'dep05'!F93-'dep05'!F92</f>
        <v>-4.9057103889196014</v>
      </c>
      <c r="AB93" s="93">
        <f>'dep05'!G93-'dep05'!G92</f>
        <v>0.42888352320979095</v>
      </c>
      <c r="AC93" s="93">
        <f>'dep05'!H93-'dep05'!H92</f>
        <v>4.3393588418600473</v>
      </c>
      <c r="AD93" s="94">
        <f>'dep05'!I93-'dep05'!I92</f>
        <v>0.41400463482875693</v>
      </c>
      <c r="AE93" s="102">
        <f>'dep05'!J93-'dep05'!J92</f>
        <v>-5.5724109132579542</v>
      </c>
      <c r="AF93" s="100">
        <f>'dep05'!K93-'dep05'!K92</f>
        <v>173.49843154137852</v>
      </c>
      <c r="AG93" s="93">
        <f>'dep05'!L93-'dep05'!L92</f>
        <v>-8.9043315478511431</v>
      </c>
      <c r="AH93" s="93">
        <f>'dep05'!M93-'dep05'!M92</f>
        <v>102.13486126011094</v>
      </c>
      <c r="AI93" s="93">
        <f>'dep05'!N93-'dep05'!N92</f>
        <v>85.11110107838158</v>
      </c>
      <c r="AJ93" s="93">
        <f>'dep05'!O93-'dep05'!O92</f>
        <v>-6.4044650743674651</v>
      </c>
      <c r="AK93" s="93">
        <f>'dep05'!P93-'dep05'!P92</f>
        <v>22.22919102887397</v>
      </c>
      <c r="AL93" s="93">
        <f>'dep05'!Q93-'dep05'!Q92</f>
        <v>-12.429692262619199</v>
      </c>
      <c r="AM93" s="93">
        <f>'dep05'!R93-'dep05'!R92</f>
        <v>-29.851170717128753</v>
      </c>
      <c r="AN93" s="93">
        <f>'dep05'!S93-'dep05'!S92</f>
        <v>21.612937775983937</v>
      </c>
      <c r="AO93" s="100">
        <f>'dep05'!T93-'dep05'!T92</f>
        <v>-109.29475400650699</v>
      </c>
      <c r="AQ93" s="95" t="str">
        <f t="shared" ref="AQ93" si="22">V93</f>
        <v>2021T4</v>
      </c>
      <c r="AR93" s="140">
        <f>('dep05'!B93/'dep05'!B89-1)*100</f>
        <v>9.868458331189256</v>
      </c>
      <c r="AS93" s="141">
        <f>('dep05'!C93/'dep05'!C89-1)*100</f>
        <v>2.3722400993442472</v>
      </c>
      <c r="AT93" s="142">
        <f>('dep05'!D93/'dep05'!D89-1)*100</f>
        <v>7.7499726895393417</v>
      </c>
      <c r="AU93" s="143">
        <f>('dep05'!E93/'dep05'!E89-1)*100</f>
        <v>12.859876527561465</v>
      </c>
      <c r="AV93" s="143">
        <f>('dep05'!F93/'dep05'!F89-1)*100</f>
        <v>1.0559992836187471</v>
      </c>
      <c r="AW93" s="143">
        <f>('dep05'!G93/'dep05'!G89-1)*100</f>
        <v>-0.60331226681130667</v>
      </c>
      <c r="AX93" s="143">
        <f>('dep05'!H93/'dep05'!H89-1)*100</f>
        <v>53.845610577956052</v>
      </c>
      <c r="AY93" s="144">
        <f>('dep05'!I93/'dep05'!I89-1)*100</f>
        <v>6.1120023297965398</v>
      </c>
      <c r="AZ93" s="145">
        <f>('dep05'!J93/'dep05'!J89-1)*100</f>
        <v>3.6164042683616504</v>
      </c>
      <c r="BA93" s="142">
        <f>('dep05'!K93/'dep05'!K89-1)*100</f>
        <v>22.820760143582142</v>
      </c>
      <c r="BB93" s="143">
        <f>('dep05'!L93/'dep05'!L89-1)*100</f>
        <v>9.3747156324021077</v>
      </c>
      <c r="BC93" s="143">
        <f>('dep05'!M93/'dep05'!M89-1)*100</f>
        <v>7.4876285070338167</v>
      </c>
      <c r="BD93" s="143">
        <f>('dep05'!N93/'dep05'!N89-1)*100</f>
        <v>158.86456568904177</v>
      </c>
      <c r="BE93" s="143">
        <f>('dep05'!O93/'dep05'!O89-1)*100</f>
        <v>7.6304497934674087</v>
      </c>
      <c r="BF93" s="143">
        <f>('dep05'!P93/'dep05'!P89-1)*100</f>
        <v>0.65562659166555903</v>
      </c>
      <c r="BG93" s="143">
        <f>('dep05'!Q93/'dep05'!Q89-1)*100</f>
        <v>4.1077764483963719</v>
      </c>
      <c r="BH93" s="143">
        <f>('dep05'!R93/'dep05'!R89-1)*100</f>
        <v>7.9677227512178206</v>
      </c>
      <c r="BI93" s="143">
        <f>('dep05'!S93/'dep05'!S89-1)*100</f>
        <v>16.287334154722565</v>
      </c>
      <c r="BJ93" s="142">
        <f>('dep05'!T93/'dep05'!T89-1)*100</f>
        <v>0.4123886176864433</v>
      </c>
      <c r="BL93" s="95" t="str">
        <f t="shared" ref="BL93" si="23">AQ93</f>
        <v>2021T4</v>
      </c>
      <c r="BM93" s="92">
        <f>'dep05'!B93-'dep05'!B89</f>
        <v>4549.4496285288697</v>
      </c>
      <c r="BN93" s="108">
        <f>'dep05'!C93-'dep05'!C89</f>
        <v>27.713608508614243</v>
      </c>
      <c r="BO93" s="100">
        <f>'dep05'!D93-'dep05'!D89</f>
        <v>185.43315500358676</v>
      </c>
      <c r="BP93" s="93">
        <f>'dep05'!E93-'dep05'!E89</f>
        <v>118.67361753061232</v>
      </c>
      <c r="BQ93" s="93">
        <f>'dep05'!F93-'dep05'!F89</f>
        <v>7.3708419659877791</v>
      </c>
      <c r="BR93" s="93">
        <f>'dep05'!G93-'dep05'!G89</f>
        <v>-0.57544312858905755</v>
      </c>
      <c r="BS93" s="93">
        <f>'dep05'!H93-'dep05'!H89</f>
        <v>21.000444601467045</v>
      </c>
      <c r="BT93" s="94">
        <f>'dep05'!I93-'dep05'!I89</f>
        <v>38.963694034107789</v>
      </c>
      <c r="BU93" s="102">
        <f>'dep05'!J93-'dep05'!J89</f>
        <v>150.08760871435879</v>
      </c>
      <c r="BV93" s="100">
        <f>'dep05'!K93-'dep05'!K89</f>
        <v>4102.0269178480121</v>
      </c>
      <c r="BW93" s="93">
        <f>'dep05'!L93-'dep05'!L89</f>
        <v>606.14723225831403</v>
      </c>
      <c r="BX93" s="93">
        <f>'dep05'!M93-'dep05'!M89</f>
        <v>229.19724201692179</v>
      </c>
      <c r="BY93" s="93">
        <f>'dep05'!N93-'dep05'!N89</f>
        <v>2612.4625810890993</v>
      </c>
      <c r="BZ93" s="93">
        <f>'dep05'!O93-'dep05'!O89</f>
        <v>29.016281710434725</v>
      </c>
      <c r="CA93" s="93">
        <f>'dep05'!P93-'dep05'!P89</f>
        <v>5.8910204246936928</v>
      </c>
      <c r="CB93" s="93">
        <f>'dep05'!Q93-'dep05'!Q89</f>
        <v>20.053703640185915</v>
      </c>
      <c r="CC93" s="93">
        <f>'dep05'!R93-'dep05'!R89</f>
        <v>211.74202187145102</v>
      </c>
      <c r="CD93" s="93">
        <f>'dep05'!S93-'dep05'!S89</f>
        <v>387.51683483691431</v>
      </c>
      <c r="CE93" s="100">
        <f>'dep05'!T93-'dep05'!T89</f>
        <v>84.188338454292534</v>
      </c>
      <c r="CG93" s="95" t="str">
        <f t="shared" ref="CG93" si="24">BL93</f>
        <v>2021T4</v>
      </c>
      <c r="CH93" s="140">
        <f>('dep05'!B93/'dep05'!B$85-1)*100</f>
        <v>2.4486508120161066</v>
      </c>
      <c r="CI93" s="141">
        <f>('dep05'!C93/'dep05'!C$85-1)*100</f>
        <v>2.7483901895157814</v>
      </c>
      <c r="CJ93" s="142">
        <f>('dep05'!D93/'dep05'!D$85-1)*100</f>
        <v>8.1934023171042814</v>
      </c>
      <c r="CK93" s="143">
        <f>('dep05'!E93/'dep05'!E$85-1)*100</f>
        <v>8.7846713457630408</v>
      </c>
      <c r="CL93" s="143">
        <f>('dep05'!F93/'dep05'!F$85-1)*100</f>
        <v>-0.12656613740953393</v>
      </c>
      <c r="CM93" s="143">
        <f>('dep05'!G93/'dep05'!G$85-1)*100</f>
        <v>-2.2902003720164821</v>
      </c>
      <c r="CN93" s="143">
        <f>('dep05'!H93/'dep05'!H$85-1)*100</f>
        <v>58.924271536158287</v>
      </c>
      <c r="CO93" s="144">
        <f>('dep05'!I93/'dep05'!I$85-1)*100</f>
        <v>15.742092861999613</v>
      </c>
      <c r="CP93" s="145">
        <f>('dep05'!J93/'dep05'!J$85-1)*100</f>
        <v>5.8998756857959744</v>
      </c>
      <c r="CQ93" s="142">
        <f>('dep05'!K93/'dep05'!K$85-1)*100</f>
        <v>2.4691520923055377</v>
      </c>
      <c r="CR93" s="143">
        <f>('dep05'!L93/'dep05'!L$85-1)*100</f>
        <v>5.0890346986141033</v>
      </c>
      <c r="CS93" s="143">
        <f>('dep05'!M93/'dep05'!M$85-1)*100</f>
        <v>-2.1403323833885213</v>
      </c>
      <c r="CT93" s="143">
        <f>('dep05'!N93/'dep05'!N$85-1)*100</f>
        <v>5.5909573158335446</v>
      </c>
      <c r="CU93" s="143">
        <f>('dep05'!O93/'dep05'!O$85-1)*100</f>
        <v>9.0644081193616444</v>
      </c>
      <c r="CV93" s="143">
        <f>('dep05'!P93/'dep05'!P$85-1)*100</f>
        <v>-6.5979872466602867</v>
      </c>
      <c r="CW93" s="143">
        <f>('dep05'!Q93/'dep05'!Q$85-1)*100</f>
        <v>0.57325515791550874</v>
      </c>
      <c r="CX93" s="143">
        <f>('dep05'!R93/'dep05'!R$85-1)*100</f>
        <v>1.8468421776102417</v>
      </c>
      <c r="CY93" s="143">
        <f>('dep05'!S93/'dep05'!S$85-1)*100</f>
        <v>0.40001172823935782</v>
      </c>
      <c r="CZ93" s="142">
        <f>('dep05'!T93/'dep05'!T$85-1)*100</f>
        <v>1.0441142770678091</v>
      </c>
    </row>
    <row r="94" spans="1:104">
      <c r="A94" s="69" t="str">
        <f>Paca!A94</f>
        <v>2022T1</v>
      </c>
      <c r="B94" s="134">
        <f>('dep05'!B94/'dep05'!B93-1)*100</f>
        <v>1.4294083310480099</v>
      </c>
      <c r="C94" s="135">
        <f>('dep05'!C94/'dep05'!C93-1)*100</f>
        <v>9.6280695095706026</v>
      </c>
      <c r="D94" s="136">
        <f>('dep05'!D94/'dep05'!D93-1)*100</f>
        <v>-0.72552900476162696</v>
      </c>
      <c r="E94" s="137">
        <f>('dep05'!E94/'dep05'!E93-1)*100</f>
        <v>-2.6559766353217773</v>
      </c>
      <c r="F94" s="137">
        <f>('dep05'!F94/'dep05'!F93-1)*100</f>
        <v>6.0028152631974585E-2</v>
      </c>
      <c r="G94" s="137">
        <f>('dep05'!G94/'dep05'!G93-1)*100</f>
        <v>-2.8204858249975207</v>
      </c>
      <c r="H94" s="137">
        <f>('dep05'!H94/'dep05'!H93-1)*100</f>
        <v>3.2376870057699181</v>
      </c>
      <c r="I94" s="138">
        <f>('dep05'!I94/'dep05'!I93-1)*100</f>
        <v>1.3695842497381872</v>
      </c>
      <c r="J94" s="139">
        <f>('dep05'!J94/'dep05'!J93-1)*100</f>
        <v>0.95415527447382242</v>
      </c>
      <c r="K94" s="136">
        <f>('dep05'!K94/'dep05'!K93-1)*100</f>
        <v>2.1004651708218747</v>
      </c>
      <c r="L94" s="137">
        <f>('dep05'!L94/'dep05'!L93-1)*100</f>
        <v>0.61644243376448582</v>
      </c>
      <c r="M94" s="137">
        <f>('dep05'!M94/'dep05'!M93-1)*100</f>
        <v>-7.5040444104212956E-2</v>
      </c>
      <c r="N94" s="137">
        <f>('dep05'!N94/'dep05'!N93-1)*100</f>
        <v>9.6369054008887503</v>
      </c>
      <c r="O94" s="137">
        <f>('dep05'!O94/'dep05'!O93-1)*100</f>
        <v>-9.3833839285117904E-2</v>
      </c>
      <c r="P94" s="137">
        <f>('dep05'!P94/'dep05'!P93-1)*100</f>
        <v>-0.53640969459586296</v>
      </c>
      <c r="Q94" s="137">
        <f>('dep05'!Q94/'dep05'!Q93-1)*100</f>
        <v>2.4666564084847575</v>
      </c>
      <c r="R94" s="137">
        <f>('dep05'!R94/'dep05'!R93-1)*100</f>
        <v>-1.0887210403875969E-2</v>
      </c>
      <c r="S94" s="137">
        <f>('dep05'!S94/'dep05'!S93-1)*100</f>
        <v>0.19409950504487572</v>
      </c>
      <c r="T94" s="136">
        <f>('dep05'!T94/'dep05'!T93-1)*100</f>
        <v>0.5990859660959913</v>
      </c>
      <c r="V94" s="69" t="str">
        <f t="shared" ref="V94" si="25">A94</f>
        <v>2022T1</v>
      </c>
      <c r="W94" s="74">
        <f>'dep05'!B94-'dep05'!B93</f>
        <v>724.00053771126113</v>
      </c>
      <c r="X94" s="106">
        <f>'dep05'!C94-'dep05'!C93</f>
        <v>115.14785665890054</v>
      </c>
      <c r="Y94" s="101">
        <f>'dep05'!D94-'dep05'!D93</f>
        <v>-18.705062485379131</v>
      </c>
      <c r="Z94" s="75">
        <f>'dep05'!E94-'dep05'!E93</f>
        <v>-27.661848817371606</v>
      </c>
      <c r="AA94" s="75">
        <f>'dep05'!F94-'dep05'!F93</f>
        <v>0.42341920784167542</v>
      </c>
      <c r="AB94" s="75">
        <f>'dep05'!G94-'dep05'!G93</f>
        <v>-2.6739672667743974</v>
      </c>
      <c r="AC94" s="75">
        <f>'dep05'!H94-'dep05'!H93</f>
        <v>1.9426660715674089</v>
      </c>
      <c r="AD94" s="76">
        <f>'dep05'!I94-'dep05'!I93</f>
        <v>9.264668319358293</v>
      </c>
      <c r="AE94" s="103">
        <f>'dep05'!J94-'dep05'!J93</f>
        <v>41.031315174904194</v>
      </c>
      <c r="AF94" s="101">
        <f>'dep05'!K94-'dep05'!K93</f>
        <v>463.71982691248195</v>
      </c>
      <c r="AG94" s="75">
        <f>'dep05'!L94-'dep05'!L93</f>
        <v>43.594277744817191</v>
      </c>
      <c r="AH94" s="75">
        <f>'dep05'!M94-'dep05'!M93</f>
        <v>-2.4689879769443905</v>
      </c>
      <c r="AI94" s="75">
        <f>'dep05'!N94-'dep05'!N93</f>
        <v>410.23550168343354</v>
      </c>
      <c r="AJ94" s="75">
        <f>'dep05'!O94-'dep05'!O93</f>
        <v>-0.38404866633084112</v>
      </c>
      <c r="AK94" s="75">
        <f>'dep05'!P94-'dep05'!P93</f>
        <v>-4.8514174236665895</v>
      </c>
      <c r="AL94" s="75">
        <f>'dep05'!Q94-'dep05'!Q93</f>
        <v>12.536595740289329</v>
      </c>
      <c r="AM94" s="75">
        <f>'dep05'!R94-'dep05'!R93</f>
        <v>-0.31238012863968834</v>
      </c>
      <c r="AN94" s="75">
        <f>'dep05'!S94-'dep05'!S93</f>
        <v>5.3702859395143605</v>
      </c>
      <c r="AO94" s="101">
        <f>'dep05'!T94-'dep05'!T93</f>
        <v>122.80660145035654</v>
      </c>
      <c r="AQ94" s="69" t="str">
        <f t="shared" ref="AQ94" si="26">V94</f>
        <v>2022T1</v>
      </c>
      <c r="AR94" s="134">
        <f>('dep05'!B94/'dep05'!B90-1)*100</f>
        <v>8.0819173726919935</v>
      </c>
      <c r="AS94" s="135">
        <f>('dep05'!C94/'dep05'!C90-1)*100</f>
        <v>15.894262321436381</v>
      </c>
      <c r="AT94" s="136">
        <f>('dep05'!D94/'dep05'!D90-1)*100</f>
        <v>6.4271791619031404</v>
      </c>
      <c r="AU94" s="137">
        <f>('dep05'!E94/'dep05'!E90-1)*100</f>
        <v>11.504395999946237</v>
      </c>
      <c r="AV94" s="137">
        <f>('dep05'!F94/'dep05'!F90-1)*100</f>
        <v>1.1034171402008575</v>
      </c>
      <c r="AW94" s="137">
        <f>('dep05'!G94/'dep05'!G90-1)*100</f>
        <v>-4.8274071875950781</v>
      </c>
      <c r="AX94" s="137">
        <f>('dep05'!H94/'dep05'!H90-1)*100</f>
        <v>40.268753476598974</v>
      </c>
      <c r="AY94" s="138">
        <f>('dep05'!I94/'dep05'!I90-1)*100</f>
        <v>4.439741812160225</v>
      </c>
      <c r="AZ94" s="139">
        <f>('dep05'!J94/'dep05'!J90-1)*100</f>
        <v>1.087417916597877</v>
      </c>
      <c r="BA94" s="136">
        <f>('dep05'!K94/'dep05'!K90-1)*100</f>
        <v>17.350949794809555</v>
      </c>
      <c r="BB94" s="137">
        <f>('dep05'!L94/'dep05'!L90-1)*100</f>
        <v>7.1447436972431833</v>
      </c>
      <c r="BC94" s="137">
        <f>('dep05'!M94/'dep05'!M90-1)*100</f>
        <v>6.6642096104637893</v>
      </c>
      <c r="BD94" s="137">
        <f>('dep05'!N94/'dep05'!N90-1)*100</f>
        <v>79.523335774925513</v>
      </c>
      <c r="BE94" s="137">
        <f>('dep05'!O94/'dep05'!O90-1)*100</f>
        <v>0.9842805157987522</v>
      </c>
      <c r="BF94" s="137">
        <f>('dep05'!P94/'dep05'!P90-1)*100</f>
        <v>2.1361473874527581</v>
      </c>
      <c r="BG94" s="137">
        <f>('dep05'!Q94/'dep05'!Q90-1)*100</f>
        <v>6.2715898704183815</v>
      </c>
      <c r="BH94" s="137">
        <f>('dep05'!R94/'dep05'!R90-1)*100</f>
        <v>5.9719419223883019</v>
      </c>
      <c r="BI94" s="137">
        <f>('dep05'!S94/'dep05'!S90-1)*100</f>
        <v>15.414968224824976</v>
      </c>
      <c r="BJ94" s="136">
        <f>('dep05'!T94/'dep05'!T90-1)*100</f>
        <v>0.62321383932859575</v>
      </c>
      <c r="BL94" s="69" t="str">
        <f t="shared" ref="BL94" si="27">AQ94</f>
        <v>2022T1</v>
      </c>
      <c r="BM94" s="74">
        <f>'dep05'!B94-'dep05'!B90</f>
        <v>3841.5619174437088</v>
      </c>
      <c r="BN94" s="106">
        <f>'dep05'!C94-'dep05'!C90</f>
        <v>179.81124534422497</v>
      </c>
      <c r="BO94" s="101">
        <f>'dep05'!D94-'dep05'!D90</f>
        <v>154.56452397413022</v>
      </c>
      <c r="BP94" s="75">
        <f>'dep05'!E94-'dep05'!E90</f>
        <v>104.60153996258271</v>
      </c>
      <c r="BQ94" s="75">
        <f>'dep05'!F94-'dep05'!F90</f>
        <v>7.7028260326301279</v>
      </c>
      <c r="BR94" s="75">
        <f>'dep05'!G94-'dep05'!G90</f>
        <v>-4.6731413813734264</v>
      </c>
      <c r="BS94" s="75">
        <f>'dep05'!H94-'dep05'!H90</f>
        <v>17.783154739640985</v>
      </c>
      <c r="BT94" s="76">
        <f>'dep05'!I94-'dep05'!I90</f>
        <v>29.150144620649826</v>
      </c>
      <c r="BU94" s="103">
        <f>'dep05'!J94-'dep05'!J90</f>
        <v>46.700331378157898</v>
      </c>
      <c r="BV94" s="101">
        <f>'dep05'!K94-'dep05'!K90</f>
        <v>3332.7638768702345</v>
      </c>
      <c r="BW94" s="75">
        <f>'dep05'!L94-'dep05'!L90</f>
        <v>474.48414146527557</v>
      </c>
      <c r="BX94" s="75">
        <f>'dep05'!M94-'dep05'!M90</f>
        <v>205.4127938884717</v>
      </c>
      <c r="BY94" s="75">
        <f>'dep05'!N94-'dep05'!N90</f>
        <v>2067.4075314049887</v>
      </c>
      <c r="BZ94" s="75">
        <f>'dep05'!O94-'dep05'!O90</f>
        <v>3.9855125514309862</v>
      </c>
      <c r="CA94" s="75">
        <f>'dep05'!P94-'dep05'!P90</f>
        <v>18.814292836202526</v>
      </c>
      <c r="CB94" s="75">
        <f>'dep05'!Q94-'dep05'!Q90</f>
        <v>30.733640001615584</v>
      </c>
      <c r="CC94" s="75">
        <f>'dep05'!R94-'dep05'!R90</f>
        <v>161.67548816319049</v>
      </c>
      <c r="CD94" s="75">
        <f>'dep05'!S94-'dep05'!S90</f>
        <v>370.25047655905018</v>
      </c>
      <c r="CE94" s="101">
        <f>'dep05'!T94-'dep05'!T90</f>
        <v>127.72193987695937</v>
      </c>
      <c r="CG94" s="69" t="str">
        <f t="shared" ref="CG94" si="28">BL94</f>
        <v>2022T1</v>
      </c>
      <c r="CH94" s="134">
        <f>('dep05'!B94/'dep05'!B$85-1)*100</f>
        <v>3.9130603617693716</v>
      </c>
      <c r="CI94" s="135">
        <f>('dep05'!C94/'dep05'!C$85-1)*100</f>
        <v>12.641076616927194</v>
      </c>
      <c r="CJ94" s="136">
        <f>('dep05'!D94/'dep05'!D$85-1)*100</f>
        <v>7.4084278020552397</v>
      </c>
      <c r="CK94" s="137">
        <f>('dep05'!E94/'dep05'!E$85-1)*100</f>
        <v>5.8953758920079702</v>
      </c>
      <c r="CL94" s="137">
        <f>('dep05'!F94/'dep05'!F$85-1)*100</f>
        <v>-6.6613960091710389E-2</v>
      </c>
      <c r="CM94" s="137">
        <f>('dep05'!G94/'dep05'!G$85-1)*100</f>
        <v>-5.0460914201572287</v>
      </c>
      <c r="CN94" s="137">
        <f>('dep05'!H94/'dep05'!H$85-1)*100</f>
        <v>64.069742024698996</v>
      </c>
      <c r="CO94" s="138">
        <f>('dep05'!I94/'dep05'!I$85-1)*100</f>
        <v>17.327278336154905</v>
      </c>
      <c r="CP94" s="139">
        <f>('dep05'!J94/'dep05'!J$85-1)*100</f>
        <v>6.9103249353132279</v>
      </c>
      <c r="CQ94" s="136">
        <f>('dep05'!K94/'dep05'!K$85-1)*100</f>
        <v>4.6214809428409165</v>
      </c>
      <c r="CR94" s="137">
        <f>('dep05'!L94/'dep05'!L$85-1)*100</f>
        <v>5.7368481017298301</v>
      </c>
      <c r="CS94" s="137">
        <f>('dep05'!M94/'dep05'!M$85-1)*100</f>
        <v>-2.2137667125669336</v>
      </c>
      <c r="CT94" s="137">
        <f>('dep05'!N94/'dep05'!N$85-1)*100</f>
        <v>15.766657984253252</v>
      </c>
      <c r="CU94" s="137">
        <f>('dep05'!O94/'dep05'!O$85-1)*100</f>
        <v>8.9620687979296463</v>
      </c>
      <c r="CV94" s="137">
        <f>('dep05'!P94/'dep05'!P$85-1)*100</f>
        <v>-7.0990046980168646</v>
      </c>
      <c r="CW94" s="137">
        <f>('dep05'!Q94/'dep05'!Q$85-1)*100</f>
        <v>3.0540518014899654</v>
      </c>
      <c r="CX94" s="137">
        <f>('dep05'!R94/'dep05'!R$85-1)*100</f>
        <v>1.8357538976126575</v>
      </c>
      <c r="CY94" s="137">
        <f>('dep05'!S94/'dep05'!S$85-1)*100</f>
        <v>0.59488765406887634</v>
      </c>
      <c r="CZ94" s="136">
        <f>('dep05'!T94/'dep05'!T$85-1)*100</f>
        <v>1.6494553852677063</v>
      </c>
    </row>
    <row r="95" spans="1:104">
      <c r="A95" s="69" t="str">
        <f>Paca!A95</f>
        <v>2022T2</v>
      </c>
      <c r="B95" s="134">
        <f>('dep05'!B95/'dep05'!B94-1)*100</f>
        <v>-0.7957547679288024</v>
      </c>
      <c r="C95" s="135">
        <f>('dep05'!C95/'dep05'!C94-1)*100</f>
        <v>-1.1926843058334136</v>
      </c>
      <c r="D95" s="136">
        <f>('dep05'!D95/'dep05'!D94-1)*100</f>
        <v>-0.29405629946093192</v>
      </c>
      <c r="E95" s="137">
        <f>('dep05'!E95/'dep05'!E94-1)*100</f>
        <v>-0.56204100019420222</v>
      </c>
      <c r="F95" s="137">
        <f>('dep05'!F95/'dep05'!F94-1)*100</f>
        <v>-1.1222367619828422</v>
      </c>
      <c r="G95" s="137">
        <f>('dep05'!G95/'dep05'!G94-1)*100</f>
        <v>1.5066313425387445</v>
      </c>
      <c r="H95" s="137">
        <f>('dep05'!H95/'dep05'!H94-1)*100</f>
        <v>8.604685701833592</v>
      </c>
      <c r="I95" s="138">
        <f>('dep05'!I95/'dep05'!I94-1)*100</f>
        <v>-9.1222441980642888E-2</v>
      </c>
      <c r="J95" s="139">
        <f>('dep05'!J95/'dep05'!J94-1)*100</f>
        <v>-0.15431047214613525</v>
      </c>
      <c r="K95" s="136">
        <f>('dep05'!K95/'dep05'!K94-1)*100</f>
        <v>-1.8468433776548498</v>
      </c>
      <c r="L95" s="137">
        <f>('dep05'!L95/'dep05'!L94-1)*100</f>
        <v>-5.3897268452196556E-2</v>
      </c>
      <c r="M95" s="137">
        <f>('dep05'!M95/'dep05'!M94-1)*100</f>
        <v>-0.56556226425772405</v>
      </c>
      <c r="N95" s="137">
        <f>('dep05'!N95/'dep05'!N94-1)*100</f>
        <v>-7.9689565994044305</v>
      </c>
      <c r="O95" s="137">
        <f>('dep05'!O95/'dep05'!O94-1)*100</f>
        <v>-1.7469406846162383</v>
      </c>
      <c r="P95" s="137">
        <f>('dep05'!P95/'dep05'!P94-1)*100</f>
        <v>-1.5230329510129259</v>
      </c>
      <c r="Q95" s="137">
        <f>('dep05'!Q95/'dep05'!Q94-1)*100</f>
        <v>-1.2387304227562845</v>
      </c>
      <c r="R95" s="137">
        <f>('dep05'!R95/'dep05'!R94-1)*100</f>
        <v>-1.241383566596499</v>
      </c>
      <c r="S95" s="137">
        <f>('dep05'!S95/'dep05'!S94-1)*100</f>
        <v>1.4779410704795604</v>
      </c>
      <c r="T95" s="136">
        <f>('dep05'!T95/'dep05'!T94-1)*100</f>
        <v>0.18107319927354038</v>
      </c>
      <c r="V95" s="69" t="str">
        <f t="shared" ref="V95" si="29">A95</f>
        <v>2022T2</v>
      </c>
      <c r="W95" s="74">
        <f>'dep05'!B95-'dep05'!B94</f>
        <v>-408.81396364643297</v>
      </c>
      <c r="X95" s="106">
        <f>'dep05'!C95-'dep05'!C94</f>
        <v>-15.637377211825651</v>
      </c>
      <c r="Y95" s="101">
        <f>'dep05'!D95-'dep05'!D94</f>
        <v>-7.5261427829595959</v>
      </c>
      <c r="Z95" s="75">
        <f>'dep05'!E95-'dep05'!E94</f>
        <v>-5.6981548003950593</v>
      </c>
      <c r="AA95" s="75">
        <f>'dep05'!F95-'dep05'!F94</f>
        <v>-7.9206475571522788</v>
      </c>
      <c r="AB95" s="75">
        <f>'dep05'!G95-'dep05'!G94</f>
        <v>1.3880780496799616</v>
      </c>
      <c r="AC95" s="75">
        <f>'dep05'!H95-'dep05'!H94</f>
        <v>5.330114894144323</v>
      </c>
      <c r="AD95" s="76">
        <f>'dep05'!I95-'dep05'!I94</f>
        <v>-0.62553336923656389</v>
      </c>
      <c r="AE95" s="103">
        <f>'dep05'!J95-'dep05'!J94</f>
        <v>-6.6990926084545208</v>
      </c>
      <c r="AF95" s="101">
        <f>'dep05'!K95-'dep05'!K94</f>
        <v>-416.29190671340984</v>
      </c>
      <c r="AG95" s="75">
        <f>'dep05'!L95-'dep05'!L94</f>
        <v>-3.8350645080936374</v>
      </c>
      <c r="AH95" s="75">
        <f>'dep05'!M95-'dep05'!M94</f>
        <v>-18.594220859849429</v>
      </c>
      <c r="AI95" s="75">
        <f>'dep05'!N95-'dep05'!N94</f>
        <v>-371.9237189815276</v>
      </c>
      <c r="AJ95" s="75">
        <f>'dep05'!O95-'dep05'!O94</f>
        <v>-7.1432726653424652</v>
      </c>
      <c r="AK95" s="75">
        <f>'dep05'!P95-'dep05'!P94</f>
        <v>-13.700785168383277</v>
      </c>
      <c r="AL95" s="75">
        <f>'dep05'!Q95-'dep05'!Q94</f>
        <v>-6.4510488649881381</v>
      </c>
      <c r="AM95" s="75">
        <f>'dep05'!R95-'dep05'!R94</f>
        <v>-35.614388353756112</v>
      </c>
      <c r="AN95" s="75">
        <f>'dep05'!S95-'dep05'!S94</f>
        <v>40.970592688537181</v>
      </c>
      <c r="AO95" s="101">
        <f>'dep05'!T95-'dep05'!T94</f>
        <v>37.34055567021278</v>
      </c>
      <c r="AQ95" s="69" t="str">
        <f t="shared" ref="AQ95" si="30">V95</f>
        <v>2022T2</v>
      </c>
      <c r="AR95" s="134">
        <f>('dep05'!B95/'dep05'!B91-1)*100</f>
        <v>2.3085534134331676</v>
      </c>
      <c r="AS95" s="135">
        <f>('dep05'!C95/'dep05'!C91-1)*100</f>
        <v>23.552892256792045</v>
      </c>
      <c r="AT95" s="136">
        <f>('dep05'!D95/'dep05'!D91-1)*100</f>
        <v>2.1009492554547426</v>
      </c>
      <c r="AU95" s="137">
        <f>('dep05'!E95/'dep05'!E91-1)*100</f>
        <v>1.6818705693982583</v>
      </c>
      <c r="AV95" s="137">
        <f>('dep05'!F95/'dep05'!F91-1)*100</f>
        <v>0.99681049677498024</v>
      </c>
      <c r="AW95" s="137">
        <f>('dep05'!G95/'dep05'!G91-1)*100</f>
        <v>-5.7416356060625002</v>
      </c>
      <c r="AX95" s="137">
        <f>('dep05'!H95/'dep05'!H91-1)*100</f>
        <v>38.339764839863896</v>
      </c>
      <c r="AY95" s="138">
        <f>('dep05'!I95/'dep05'!I91-1)*100</f>
        <v>2.3912818003432257</v>
      </c>
      <c r="AZ95" s="139">
        <f>('dep05'!J95/'dep05'!J91-1)*100</f>
        <v>3.094464294684296</v>
      </c>
      <c r="BA95" s="136">
        <f>('dep05'!K95/'dep05'!K91-1)*100</f>
        <v>2.8433159811680708</v>
      </c>
      <c r="BB95" s="137">
        <f>('dep05'!L95/'dep05'!L91-1)*100</f>
        <v>1.331219338844214</v>
      </c>
      <c r="BC95" s="137">
        <f>('dep05'!M95/'dep05'!M91-1)*100</f>
        <v>3.3624172678255349</v>
      </c>
      <c r="BD95" s="137">
        <f>('dep05'!N95/'dep05'!N91-1)*100</f>
        <v>9.8581316730650848</v>
      </c>
      <c r="BE95" s="137">
        <f>('dep05'!O95/'dep05'!O91-1)*100</f>
        <v>0.31229842678843767</v>
      </c>
      <c r="BF95" s="137">
        <f>('dep05'!P95/'dep05'!P91-1)*100</f>
        <v>-0.82551971973454652</v>
      </c>
      <c r="BG95" s="137">
        <f>('dep05'!Q95/'dep05'!Q91-1)*100</f>
        <v>0.46345226551869345</v>
      </c>
      <c r="BH95" s="137">
        <f>('dep05'!R95/'dep05'!R91-1)*100</f>
        <v>-2.6893340636841012</v>
      </c>
      <c r="BI95" s="137">
        <f>('dep05'!S95/'dep05'!S91-1)*100</f>
        <v>4.0124851238148018</v>
      </c>
      <c r="BJ95" s="136">
        <f>('dep05'!T95/'dep05'!T91-1)*100</f>
        <v>0.5292813513837924</v>
      </c>
      <c r="BL95" s="69" t="str">
        <f t="shared" ref="BL95" si="31">AQ95</f>
        <v>2022T2</v>
      </c>
      <c r="BM95" s="74">
        <f>'dep05'!B95-'dep05'!B91</f>
        <v>1150.0181973114886</v>
      </c>
      <c r="BN95" s="106">
        <f>'dep05'!C95-'dep05'!C91</f>
        <v>246.95557686694224</v>
      </c>
      <c r="BO95" s="101">
        <f>'dep05'!D95-'dep05'!D91</f>
        <v>52.510819641276157</v>
      </c>
      <c r="BP95" s="75">
        <f>'dep05'!E95-'dep05'!E91</f>
        <v>16.675063297571342</v>
      </c>
      <c r="BQ95" s="75">
        <f>'dep05'!F95-'dep05'!F91</f>
        <v>6.8877880582606394</v>
      </c>
      <c r="BR95" s="75">
        <f>'dep05'!G95-'dep05'!G91</f>
        <v>-5.6966171238117767</v>
      </c>
      <c r="BS95" s="75">
        <f>'dep05'!H95-'dep05'!H91</f>
        <v>18.644576954476854</v>
      </c>
      <c r="BT95" s="76">
        <f>'dep05'!I95-'dep05'!I91</f>
        <v>16.000008454779277</v>
      </c>
      <c r="BU95" s="103">
        <f>'dep05'!J95-'dep05'!J91</f>
        <v>130.10681085907618</v>
      </c>
      <c r="BV95" s="101">
        <f>'dep05'!K95-'dep05'!K91</f>
        <v>611.67569941534384</v>
      </c>
      <c r="BW95" s="75">
        <f>'dep05'!L95-'dep05'!L91</f>
        <v>93.428232209483213</v>
      </c>
      <c r="BX95" s="75">
        <f>'dep05'!M95-'dep05'!M91</f>
        <v>106.3465322391753</v>
      </c>
      <c r="BY95" s="75">
        <f>'dep05'!N95-'dep05'!N91</f>
        <v>385.43324017046143</v>
      </c>
      <c r="BZ95" s="75">
        <f>'dep05'!O95-'dep05'!O91</f>
        <v>1.250779531600358</v>
      </c>
      <c r="CA95" s="75">
        <f>'dep05'!P95-'dep05'!P91</f>
        <v>-7.3739186195186903</v>
      </c>
      <c r="CB95" s="75">
        <f>'dep05'!Q95-'dep05'!Q91</f>
        <v>2.3726687127493165</v>
      </c>
      <c r="CC95" s="75">
        <f>'dep05'!R95-'dep05'!R91</f>
        <v>-78.303072479310231</v>
      </c>
      <c r="CD95" s="75">
        <f>'dep05'!S95-'dep05'!S91</f>
        <v>108.52123765070928</v>
      </c>
      <c r="CE95" s="101">
        <f>'dep05'!T95-'dep05'!T91</f>
        <v>108.76929052885316</v>
      </c>
      <c r="CG95" s="69" t="str">
        <f t="shared" ref="CG95" si="32">BL95</f>
        <v>2022T2</v>
      </c>
      <c r="CH95" s="134">
        <f>('dep05'!B95/'dep05'!B$85-1)*100</f>
        <v>3.0861672294398623</v>
      </c>
      <c r="CI95" s="135">
        <f>('dep05'!C95/'dep05'!C$85-1)*100</f>
        <v>11.29762417419531</v>
      </c>
      <c r="CJ95" s="136">
        <f>('dep05'!D95/'dep05'!D$85-1)*100</f>
        <v>7.0925865539513522</v>
      </c>
      <c r="CK95" s="137">
        <f>('dep05'!E95/'dep05'!E$85-1)*100</f>
        <v>5.3002004621851118</v>
      </c>
      <c r="CL95" s="137">
        <f>('dep05'!F95/'dep05'!F$85-1)*100</f>
        <v>-1.1881031557257948</v>
      </c>
      <c r="CM95" s="137">
        <f>('dep05'!G95/'dep05'!G$85-1)*100</f>
        <v>-3.6154860725277405</v>
      </c>
      <c r="CN95" s="137">
        <f>('dep05'!H95/'dep05'!H$85-1)*100</f>
        <v>78.187427657733494</v>
      </c>
      <c r="CO95" s="138">
        <f>('dep05'!I95/'dep05'!I$85-1)*100</f>
        <v>17.220249527747235</v>
      </c>
      <c r="CP95" s="139">
        <f>('dep05'!J95/'dep05'!J$85-1)*100</f>
        <v>6.745351108132569</v>
      </c>
      <c r="CQ95" s="136">
        <f>('dep05'!K95/'dep05'!K$85-1)*100</f>
        <v>2.6892860504436289</v>
      </c>
      <c r="CR95" s="137">
        <f>('dep05'!L95/'dep05'!L$85-1)*100</f>
        <v>5.6798588288555552</v>
      </c>
      <c r="CS95" s="137">
        <f>('dep05'!M95/'dep05'!M$85-1)*100</f>
        <v>-2.7668087476796832</v>
      </c>
      <c r="CT95" s="137">
        <f>('dep05'!N95/'dep05'!N$85-1)*100</f>
        <v>6.5412632529071368</v>
      </c>
      <c r="CU95" s="137">
        <f>('dep05'!O95/'dep05'!O$85-1)*100</f>
        <v>7.0585660872990896</v>
      </c>
      <c r="CV95" s="137">
        <f>('dep05'!P95/'dep05'!P$85-1)*100</f>
        <v>-8.513917468285026</v>
      </c>
      <c r="CW95" s="137">
        <f>('dep05'!Q95/'dep05'!Q$85-1)*100</f>
        <v>1.7774899099418873</v>
      </c>
      <c r="CX95" s="137">
        <f>('dep05'!R95/'dep05'!R$85-1)*100</f>
        <v>0.57158158380803403</v>
      </c>
      <c r="CY95" s="137">
        <f>('dep05'!S95/'dep05'!S$85-1)*100</f>
        <v>2.0816208135111314</v>
      </c>
      <c r="CZ95" s="136">
        <f>('dep05'!T95/'dep05'!T$85-1)*100</f>
        <v>1.8335153061779463</v>
      </c>
    </row>
    <row r="96" spans="1:104">
      <c r="A96" s="69" t="str">
        <f>Paca!A96</f>
        <v>2022T3</v>
      </c>
      <c r="B96" s="134">
        <f>('dep05'!B96/'dep05'!B95-1)*100</f>
        <v>-9.3783787371903848E-2</v>
      </c>
      <c r="C96" s="135">
        <f>('dep05'!C96/'dep05'!C95-1)*100</f>
        <v>1.8531466405849351</v>
      </c>
      <c r="D96" s="136">
        <f>('dep05'!D96/'dep05'!D95-1)*100</f>
        <v>-6.7641466947465645E-2</v>
      </c>
      <c r="E96" s="137">
        <f>('dep05'!E96/'dep05'!E95-1)*100</f>
        <v>-2.9424778021487019</v>
      </c>
      <c r="F96" s="137">
        <f>('dep05'!F96/'dep05'!F95-1)*100</f>
        <v>1.8476655640703221</v>
      </c>
      <c r="G96" s="137">
        <f>('dep05'!G96/'dep05'!G95-1)*100</f>
        <v>4.7739175739291317</v>
      </c>
      <c r="H96" s="137">
        <f>('dep05'!H96/'dep05'!H95-1)*100</f>
        <v>-1.1523155497887627</v>
      </c>
      <c r="I96" s="138">
        <f>('dep05'!I96/'dep05'!I95-1)*100</f>
        <v>1.657334438218383</v>
      </c>
      <c r="J96" s="139">
        <f>('dep05'!J96/'dep05'!J95-1)*100</f>
        <v>-1.4478562491977875</v>
      </c>
      <c r="K96" s="136">
        <f>('dep05'!K96/'dep05'!K95-1)*100</f>
        <v>-5.0976100406530112E-2</v>
      </c>
      <c r="L96" s="137">
        <f>('dep05'!L96/'dep05'!L95-1)*100</f>
        <v>-0.67603102481049726</v>
      </c>
      <c r="M96" s="137">
        <f>('dep05'!M96/'dep05'!M95-1)*100</f>
        <v>2.6956423534487239</v>
      </c>
      <c r="N96" s="137">
        <f>('dep05'!N96/'dep05'!N95-1)*100</f>
        <v>-2.0563868887876091</v>
      </c>
      <c r="O96" s="137">
        <f>('dep05'!O96/'dep05'!O95-1)*100</f>
        <v>2.2536580383887284</v>
      </c>
      <c r="P96" s="137">
        <f>('dep05'!P96/'dep05'!P95-1)*100</f>
        <v>1.9613382744720687</v>
      </c>
      <c r="Q96" s="137">
        <f>('dep05'!Q96/'dep05'!Q95-1)*100</f>
        <v>-3.3858342322102275</v>
      </c>
      <c r="R96" s="137">
        <f>('dep05'!R96/'dep05'!R95-1)*100</f>
        <v>0.14673613759668136</v>
      </c>
      <c r="S96" s="137">
        <f>('dep05'!S96/'dep05'!S95-1)*100</f>
        <v>0.84705725852596281</v>
      </c>
      <c r="T96" s="136">
        <f>('dep05'!T96/'dep05'!T95-1)*100</f>
        <v>1.9162585388432518E-2</v>
      </c>
      <c r="V96" s="69" t="str">
        <f t="shared" ref="V96" si="33">A96</f>
        <v>2022T3</v>
      </c>
      <c r="W96" s="74">
        <f>'dep05'!B96-'dep05'!B95</f>
        <v>-47.797424566742848</v>
      </c>
      <c r="X96" s="106">
        <f>'dep05'!C96-'dep05'!C95</f>
        <v>24.006967006041123</v>
      </c>
      <c r="Y96" s="101">
        <f>'dep05'!D96-'dep05'!D95</f>
        <v>-1.7261400601259993</v>
      </c>
      <c r="Z96" s="75">
        <f>'dep05'!E96-'dep05'!E95</f>
        <v>-29.664131821123988</v>
      </c>
      <c r="AA96" s="75">
        <f>'dep05'!F96-'dep05'!F95</f>
        <v>12.894312641026772</v>
      </c>
      <c r="AB96" s="75">
        <f>'dep05'!G96-'dep05'!G95</f>
        <v>4.4645348791939057</v>
      </c>
      <c r="AC96" s="75">
        <f>'dep05'!H96-'dep05'!H95</f>
        <v>-0.77521388788038337</v>
      </c>
      <c r="AD96" s="76">
        <f>'dep05'!I96-'dep05'!I95</f>
        <v>11.354358128657623</v>
      </c>
      <c r="AE96" s="103">
        <f>'dep05'!J96-'dep05'!J95</f>
        <v>-62.758903470064979</v>
      </c>
      <c r="AF96" s="101">
        <f>'dep05'!K96-'dep05'!K95</f>
        <v>-11.278173773847811</v>
      </c>
      <c r="AG96" s="75">
        <f>'dep05'!L96-'dep05'!L95</f>
        <v>-48.077116174488765</v>
      </c>
      <c r="AH96" s="75">
        <f>'dep05'!M96-'dep05'!M95</f>
        <v>88.124497631371014</v>
      </c>
      <c r="AI96" s="75">
        <f>'dep05'!N96-'dep05'!N95</f>
        <v>-88.326614866035015</v>
      </c>
      <c r="AJ96" s="75">
        <f>'dep05'!O96-'dep05'!O95</f>
        <v>9.0542643279437698</v>
      </c>
      <c r="AK96" s="75">
        <f>'dep05'!P96-'dep05'!P95</f>
        <v>17.374940458576816</v>
      </c>
      <c r="AL96" s="75">
        <f>'dep05'!Q96-'dep05'!Q95</f>
        <v>-17.414294450209013</v>
      </c>
      <c r="AM96" s="75">
        <f>'dep05'!R96-'dep05'!R95</f>
        <v>4.1574934968734851</v>
      </c>
      <c r="AN96" s="75">
        <f>'dep05'!S96-'dep05'!S95</f>
        <v>23.828655802123194</v>
      </c>
      <c r="AO96" s="101">
        <f>'dep05'!T96-'dep05'!T95</f>
        <v>3.9588257312534552</v>
      </c>
      <c r="AQ96" s="69" t="str">
        <f t="shared" ref="AQ96" si="34">V96</f>
        <v>2022T3</v>
      </c>
      <c r="AR96" s="134">
        <f>('dep05'!B96/'dep05'!B92-1)*100</f>
        <v>1.2318556312246987</v>
      </c>
      <c r="AS96" s="135">
        <f>('dep05'!C96/'dep05'!C92-1)*100</f>
        <v>29.748619160952884</v>
      </c>
      <c r="AT96" s="136">
        <f>('dep05'!D96/'dep05'!D92-1)*100</f>
        <v>3.5157282484858721</v>
      </c>
      <c r="AU96" s="137">
        <f>('dep05'!E96/'dep05'!E92-1)*100</f>
        <v>5.5293994894453302</v>
      </c>
      <c r="AV96" s="137">
        <f>('dep05'!F96/'dep05'!F92-1)*100</f>
        <v>6.9180950050995449E-2</v>
      </c>
      <c r="AW96" s="137">
        <f>('dep05'!G96/'dep05'!G92-1)*100</f>
        <v>3.8224941029356696</v>
      </c>
      <c r="AX96" s="137">
        <f>('dep05'!H96/'dep05'!H92-1)*100</f>
        <v>19.469057077377315</v>
      </c>
      <c r="AY96" s="138">
        <f>('dep05'!I96/'dep05'!I92-1)*100</f>
        <v>3.0186621609121778</v>
      </c>
      <c r="AZ96" s="139">
        <f>('dep05'!J96/'dep05'!J92-1)*100</f>
        <v>-0.78960252461429681</v>
      </c>
      <c r="BA96" s="136">
        <f>('dep05'!K96/'dep05'!K92-1)*100</f>
        <v>0.95714430657851679</v>
      </c>
      <c r="BB96" s="137">
        <f>('dep05'!L96/'dep05'!L92-1)*100</f>
        <v>-0.24322379258743254</v>
      </c>
      <c r="BC96" s="137">
        <f>('dep05'!M96/'dep05'!M92-1)*100</f>
        <v>5.3071573969017294</v>
      </c>
      <c r="BD96" s="137">
        <f>('dep05'!N96/'dep05'!N92-1)*100</f>
        <v>0.84127189953262516</v>
      </c>
      <c r="BE96" s="137">
        <f>('dep05'!O96/'dep05'!O92-1)*100</f>
        <v>-1.1733546358250413</v>
      </c>
      <c r="BF96" s="137">
        <f>('dep05'!P96/'dep05'!P92-1)*100</f>
        <v>2.3863132402889953</v>
      </c>
      <c r="BG96" s="137">
        <f>('dep05'!Q96/'dep05'!Q92-1)*100</f>
        <v>-4.5630323714711647</v>
      </c>
      <c r="BH96" s="137">
        <f>('dep05'!R96/'dep05'!R92-1)*100</f>
        <v>-2.1255095195087503</v>
      </c>
      <c r="BI96" s="137">
        <f>('dep05'!S96/'dep05'!S92-1)*100</f>
        <v>3.3434330441716176</v>
      </c>
      <c r="BJ96" s="136">
        <f>('dep05'!T96/'dep05'!T92-1)*100</f>
        <v>0.26596689899183179</v>
      </c>
      <c r="BL96" s="69" t="str">
        <f t="shared" ref="BL96" si="35">AQ96</f>
        <v>2022T3</v>
      </c>
      <c r="BM96" s="74">
        <f>'dep05'!B96-'dep05'!B92</f>
        <v>619.6006370441828</v>
      </c>
      <c r="BN96" s="106">
        <f>'dep05'!C96-'dep05'!C92</f>
        <v>302.52831386224943</v>
      </c>
      <c r="BO96" s="101">
        <f>'dep05'!D96-'dep05'!D92</f>
        <v>86.612008186887124</v>
      </c>
      <c r="BP96" s="75">
        <f>'dep05'!E96-'dep05'!E92</f>
        <v>51.268681465481791</v>
      </c>
      <c r="BQ96" s="75">
        <f>'dep05'!F96-'dep05'!F92</f>
        <v>0.49137390279656756</v>
      </c>
      <c r="BR96" s="75">
        <f>'dep05'!G96-'dep05'!G92</f>
        <v>3.6075291853092608</v>
      </c>
      <c r="BS96" s="75">
        <f>'dep05'!H96-'dep05'!H92</f>
        <v>10.836925919691396</v>
      </c>
      <c r="BT96" s="76">
        <f>'dep05'!I96-'dep05'!I92</f>
        <v>20.407497713608109</v>
      </c>
      <c r="BU96" s="103">
        <f>'dep05'!J96-'dep05'!J92</f>
        <v>-33.999091816873261</v>
      </c>
      <c r="BV96" s="101">
        <f>'dep05'!K96-'dep05'!K92</f>
        <v>209.64817796660282</v>
      </c>
      <c r="BW96" s="75">
        <f>'dep05'!L96-'dep05'!L92</f>
        <v>-17.222234485616355</v>
      </c>
      <c r="BX96" s="75">
        <f>'dep05'!M96-'dep05'!M92</f>
        <v>169.19615005468813</v>
      </c>
      <c r="BY96" s="75">
        <f>'dep05'!N96-'dep05'!N92</f>
        <v>35.096268914252505</v>
      </c>
      <c r="BZ96" s="75">
        <f>'dep05'!O96-'dep05'!O92</f>
        <v>-4.8775220780970017</v>
      </c>
      <c r="CA96" s="75">
        <f>'dep05'!P96-'dep05'!P92</f>
        <v>21.05192889540092</v>
      </c>
      <c r="CB96" s="75">
        <f>'dep05'!Q96-'dep05'!Q92</f>
        <v>-23.758439837527021</v>
      </c>
      <c r="CC96" s="75">
        <f>'dep05'!R96-'dep05'!R92</f>
        <v>-61.620445702651068</v>
      </c>
      <c r="CD96" s="75">
        <f>'dep05'!S96-'dep05'!S92</f>
        <v>91.782472206158673</v>
      </c>
      <c r="CE96" s="101">
        <f>'dep05'!T96-'dep05'!T92</f>
        <v>54.811228845315782</v>
      </c>
      <c r="CG96" s="69" t="str">
        <f t="shared" ref="CG96" si="36">BL96</f>
        <v>2022T3</v>
      </c>
      <c r="CH96" s="134">
        <f>('dep05'!B96/'dep05'!B$85-1)*100</f>
        <v>2.9894891175555438</v>
      </c>
      <c r="CI96" s="135">
        <f>('dep05'!C96/'dep05'!C$85-1)*100</f>
        <v>13.360132357630249</v>
      </c>
      <c r="CJ96" s="136">
        <f>('dep05'!D96/'dep05'!D$85-1)*100</f>
        <v>7.0201475574142913</v>
      </c>
      <c r="CK96" s="137">
        <f>('dep05'!E96/'dep05'!E$85-1)*100</f>
        <v>2.2017654379672402</v>
      </c>
      <c r="CL96" s="137">
        <f>('dep05'!F96/'dep05'!F$85-1)*100</f>
        <v>0.63761023547055373</v>
      </c>
      <c r="CM96" s="137">
        <f>('dep05'!G96/'dep05'!G$85-1)*100</f>
        <v>0.98583117640203</v>
      </c>
      <c r="CN96" s="137">
        <f>('dep05'!H96/'dep05'!H$85-1)*100</f>
        <v>76.134146221064853</v>
      </c>
      <c r="CO96" s="138">
        <f>('dep05'!I96/'dep05'!I$85-1)*100</f>
        <v>19.162981091736132</v>
      </c>
      <c r="CP96" s="139">
        <f>('dep05'!J96/'dep05'!J$85-1)*100</f>
        <v>5.199831871385352</v>
      </c>
      <c r="CQ96" s="136">
        <f>('dep05'!K96/'dep05'!K$85-1)*100</f>
        <v>2.6369390568798057</v>
      </c>
      <c r="CR96" s="137">
        <f>('dep05'!L96/'dep05'!L$85-1)*100</f>
        <v>4.9654301961965519</v>
      </c>
      <c r="CS96" s="137">
        <f>('dep05'!M96/'dep05'!M$85-1)*100</f>
        <v>-0.14574966267232314</v>
      </c>
      <c r="CT96" s="137">
        <f>('dep05'!N96/'dep05'!N$85-1)*100</f>
        <v>4.3503626842256837</v>
      </c>
      <c r="CU96" s="137">
        <f>('dep05'!O96/'dep05'!O$85-1)*100</f>
        <v>9.4713000677092207</v>
      </c>
      <c r="CV96" s="137">
        <f>('dep05'!P96/'dep05'!P$85-1)*100</f>
        <v>-6.7195659157754051</v>
      </c>
      <c r="CW96" s="137">
        <f>('dep05'!Q96/'dep05'!Q$85-1)*100</f>
        <v>-1.6685271841132443</v>
      </c>
      <c r="CX96" s="137">
        <f>('dep05'!R96/'dep05'!R$85-1)*100</f>
        <v>0.71915643814401964</v>
      </c>
      <c r="CY96" s="137">
        <f>('dep05'!S96/'dep05'!S$85-1)*100</f>
        <v>2.9463105922329369</v>
      </c>
      <c r="CZ96" s="136">
        <f>('dep05'!T96/'dep05'!T$85-1)*100</f>
        <v>1.8530292405025239</v>
      </c>
    </row>
    <row r="97" spans="1:104" s="232" customFormat="1">
      <c r="A97" s="95" t="str">
        <f>Paca!A97</f>
        <v>2022T4</v>
      </c>
      <c r="B97" s="140">
        <f>('dep05'!B97/'dep05'!B96-1)*100</f>
        <v>1.2371377058562727</v>
      </c>
      <c r="C97" s="141">
        <f>('dep05'!C97/'dep05'!C96-1)*100</f>
        <v>-7.4489069257830387</v>
      </c>
      <c r="D97" s="142">
        <f>('dep05'!D97/'dep05'!D96-1)*100</f>
        <v>5.665485158718786</v>
      </c>
      <c r="E97" s="143">
        <f>('dep05'!E97/'dep05'!E96-1)*100</f>
        <v>14.420927530754435</v>
      </c>
      <c r="F97" s="143">
        <f>('dep05'!F97/'dep05'!F96-1)*100</f>
        <v>-0.48235615855226621</v>
      </c>
      <c r="G97" s="143">
        <f>('dep05'!G97/'dep05'!G96-1)*100</f>
        <v>-7.7314212156143203E-2</v>
      </c>
      <c r="H97" s="143">
        <f>('dep05'!H97/'dep05'!H96-1)*100</f>
        <v>3.6811922672774111</v>
      </c>
      <c r="I97" s="144">
        <f>('dep05'!I97/'dep05'!I96-1)*100</f>
        <v>0.63625715499115998</v>
      </c>
      <c r="J97" s="145">
        <f>('dep05'!J97/'dep05'!J96-1)*100</f>
        <v>1.2466413761832884</v>
      </c>
      <c r="K97" s="142">
        <f>('dep05'!K97/'dep05'!K96-1)*100</f>
        <v>1.855801434428872</v>
      </c>
      <c r="L97" s="143">
        <f>('dep05'!L97/'dep05'!L96-1)*100</f>
        <v>0.48386173630585727</v>
      </c>
      <c r="M97" s="143">
        <f>('dep05'!M97/'dep05'!M96-1)*100</f>
        <v>1.1809808107663189</v>
      </c>
      <c r="N97" s="143">
        <f>('dep05'!N97/'dep05'!N96-1)*100</f>
        <v>6.3523977251255026</v>
      </c>
      <c r="O97" s="143">
        <f>('dep05'!O97/'dep05'!O96-1)*100</f>
        <v>-4.1847649072745963E-2</v>
      </c>
      <c r="P97" s="143">
        <f>('dep05'!P97/'dep05'!P96-1)*100</f>
        <v>0.48254498373476729</v>
      </c>
      <c r="Q97" s="143">
        <f>('dep05'!Q97/'dep05'!Q96-1)*100</f>
        <v>3.6149798881572215</v>
      </c>
      <c r="R97" s="143">
        <f>('dep05'!R97/'dep05'!R96-1)*100</f>
        <v>2.0788958117357037</v>
      </c>
      <c r="S97" s="143">
        <f>('dep05'!S97/'dep05'!S96-1)*100</f>
        <v>-0.4169274826743008</v>
      </c>
      <c r="T97" s="142">
        <f>('dep05'!T97/'dep05'!T96-1)*100</f>
        <v>0.58122427217495165</v>
      </c>
      <c r="V97" s="95" t="str">
        <f t="shared" ref="V97" si="37">A97</f>
        <v>2022T4</v>
      </c>
      <c r="W97" s="92">
        <f>'dep05'!B97-'dep05'!B96</f>
        <v>629.92273616018065</v>
      </c>
      <c r="X97" s="108">
        <f>'dep05'!C97-'dep05'!C96</f>
        <v>-98.286644225577675</v>
      </c>
      <c r="Y97" s="100">
        <f>'dep05'!D97-'dep05'!D96</f>
        <v>144.47950923882127</v>
      </c>
      <c r="Z97" s="93">
        <f>'dep05'!E97-'dep05'!E96</f>
        <v>141.10449262285761</v>
      </c>
      <c r="AA97" s="93">
        <f>'dep05'!F97-'dep05'!F96</f>
        <v>-3.4284177762979198</v>
      </c>
      <c r="AB97" s="93">
        <f>'dep05'!G97-'dep05'!G96</f>
        <v>-7.5755439394342261E-2</v>
      </c>
      <c r="AC97" s="93">
        <f>'dep05'!H97-'dep05'!H96</f>
        <v>2.4479645442700075</v>
      </c>
      <c r="AD97" s="94">
        <f>'dep05'!I97-'dep05'!I96</f>
        <v>4.431225287386269</v>
      </c>
      <c r="AE97" s="102">
        <f>'dep05'!J97-'dep05'!J96</f>
        <v>53.254647547291825</v>
      </c>
      <c r="AF97" s="100">
        <f>'dep05'!K97-'dep05'!K96</f>
        <v>410.37626606523554</v>
      </c>
      <c r="AG97" s="93">
        <f>'dep05'!L97-'dep05'!L96</f>
        <v>34.178037912000036</v>
      </c>
      <c r="AH97" s="93">
        <f>'dep05'!M97-'dep05'!M96</f>
        <v>39.648726239161988</v>
      </c>
      <c r="AI97" s="93">
        <f>'dep05'!N97-'dep05'!N96</f>
        <v>267.23944592997486</v>
      </c>
      <c r="AJ97" s="93">
        <f>'dep05'!O97-'dep05'!O96</f>
        <v>-0.17191551363089275</v>
      </c>
      <c r="AK97" s="93">
        <f>'dep05'!P97-'dep05'!P96</f>
        <v>4.3585712912434929</v>
      </c>
      <c r="AL97" s="93">
        <f>'dep05'!Q97-'dep05'!Q96</f>
        <v>17.963331542483957</v>
      </c>
      <c r="AM97" s="93">
        <f>'dep05'!R97-'dep05'!R96</f>
        <v>58.988047238887702</v>
      </c>
      <c r="AN97" s="93">
        <f>'dep05'!S97-'dep05'!S96</f>
        <v>-11.827978574891858</v>
      </c>
      <c r="AO97" s="100">
        <f>'dep05'!T97-'dep05'!T96</f>
        <v>120.09895753441015</v>
      </c>
      <c r="AQ97" s="95" t="str">
        <f t="shared" ref="AQ97" si="38">V97</f>
        <v>2022T4</v>
      </c>
      <c r="AR97" s="140">
        <f>('dep05'!B97/'dep05'!B93-1)*100</f>
        <v>1.7715802932453784</v>
      </c>
      <c r="AS97" s="141">
        <f>('dep05'!C97/'dep05'!C93-1)*100</f>
        <v>2.1096694691293827</v>
      </c>
      <c r="AT97" s="142">
        <f>('dep05'!D97/'dep05'!D93-1)*100</f>
        <v>4.5196432613167081</v>
      </c>
      <c r="AU97" s="143">
        <f>('dep05'!E97/'dep05'!E93-1)*100</f>
        <v>7.4969538633282262</v>
      </c>
      <c r="AV97" s="143">
        <f>('dep05'!F97/'dep05'!F93-1)*100</f>
        <v>0.27909790552809177</v>
      </c>
      <c r="AW97" s="143">
        <f>('dep05'!G97/'dep05'!G93-1)*100</f>
        <v>3.2729113771913676</v>
      </c>
      <c r="AX97" s="143">
        <f>('dep05'!H97/'dep05'!H93-1)*100</f>
        <v>14.908805953054639</v>
      </c>
      <c r="AY97" s="144">
        <f>('dep05'!I97/'dep05'!I93-1)*100</f>
        <v>3.6106753556082616</v>
      </c>
      <c r="AZ97" s="145">
        <f>('dep05'!J97/'dep05'!J93-1)*100</f>
        <v>0.57735744580795778</v>
      </c>
      <c r="BA97" s="142">
        <f>('dep05'!K97/'dep05'!K93-1)*100</f>
        <v>2.0225840748431034</v>
      </c>
      <c r="BB97" s="143">
        <f>('dep05'!L97/'dep05'!L93-1)*100</f>
        <v>0.36567378485563573</v>
      </c>
      <c r="BC97" s="143">
        <f>('dep05'!M97/'dep05'!M93-1)*100</f>
        <v>3.2432587737461827</v>
      </c>
      <c r="BD97" s="143">
        <f>('dep05'!N97/'dep05'!N93-1)*100</f>
        <v>5.1028568834626364</v>
      </c>
      <c r="BE97" s="143">
        <f>('dep05'!O97/'dep05'!O93-1)*100</f>
        <v>0.33107114326855758</v>
      </c>
      <c r="BF97" s="143">
        <f>('dep05'!P97/'dep05'!P93-1)*100</f>
        <v>0.35174979283578711</v>
      </c>
      <c r="BG97" s="143">
        <f>('dep05'!Q97/'dep05'!Q93-1)*100</f>
        <v>1.3053973662609408</v>
      </c>
      <c r="BH97" s="143">
        <f>('dep05'!R97/'dep05'!R93-1)*100</f>
        <v>0.94864068898374843</v>
      </c>
      <c r="BI97" s="143">
        <f>('dep05'!S97/'dep05'!S93-1)*100</f>
        <v>2.1086525452465033</v>
      </c>
      <c r="BJ97" s="142">
        <f>('dep05'!T97/'dep05'!T93-1)*100</f>
        <v>1.386433540784604</v>
      </c>
      <c r="BL97" s="95" t="str">
        <f t="shared" ref="BL97" si="39">AQ97</f>
        <v>2022T4</v>
      </c>
      <c r="BM97" s="92">
        <f>'dep05'!B97-'dep05'!B93</f>
        <v>897.31188565826596</v>
      </c>
      <c r="BN97" s="108">
        <f>'dep05'!C97-'dep05'!C93</f>
        <v>25.230802227538334</v>
      </c>
      <c r="BO97" s="100">
        <f>'dep05'!D97-'dep05'!D93</f>
        <v>116.52216391035654</v>
      </c>
      <c r="BP97" s="93">
        <f>'dep05'!E97-'dep05'!E93</f>
        <v>78.080357183966953</v>
      </c>
      <c r="BQ97" s="93">
        <f>'dep05'!F97-'dep05'!F93</f>
        <v>1.9686665154182492</v>
      </c>
      <c r="BR97" s="93">
        <f>'dep05'!G97-'dep05'!G93</f>
        <v>3.1028902227051276</v>
      </c>
      <c r="BS97" s="93">
        <f>'dep05'!H97-'dep05'!H93</f>
        <v>8.9455316221013561</v>
      </c>
      <c r="BT97" s="94">
        <f>'dep05'!I97-'dep05'!I93</f>
        <v>24.424718366165621</v>
      </c>
      <c r="BU97" s="102">
        <f>'dep05'!J97-'dep05'!J93</f>
        <v>24.827966643676518</v>
      </c>
      <c r="BV97" s="100">
        <f>'dep05'!K97-'dep05'!K93</f>
        <v>446.52601249045983</v>
      </c>
      <c r="BW97" s="93">
        <f>'dep05'!L97-'dep05'!L93</f>
        <v>25.860134974234825</v>
      </c>
      <c r="BX97" s="93">
        <f>'dep05'!M97-'dep05'!M93</f>
        <v>106.71001503373918</v>
      </c>
      <c r="BY97" s="93">
        <f>'dep05'!N97-'dep05'!N93</f>
        <v>217.22461376584579</v>
      </c>
      <c r="BZ97" s="93">
        <f>'dep05'!O97-'dep05'!O93</f>
        <v>1.3550274826395707</v>
      </c>
      <c r="CA97" s="93">
        <f>'dep05'!P97-'dep05'!P93</f>
        <v>3.1813091577704427</v>
      </c>
      <c r="CB97" s="93">
        <f>'dep05'!Q97-'dep05'!Q93</f>
        <v>6.634583967576134</v>
      </c>
      <c r="CC97" s="93">
        <f>'dep05'!R97-'dep05'!R93</f>
        <v>27.218772253365387</v>
      </c>
      <c r="CD97" s="93">
        <f>'dep05'!S97-'dep05'!S93</f>
        <v>58.341555855282877</v>
      </c>
      <c r="CE97" s="100">
        <f>'dep05'!T97-'dep05'!T93</f>
        <v>284.20494038623292</v>
      </c>
      <c r="CG97" s="95" t="str">
        <f t="shared" ref="CG97" si="40">BL97</f>
        <v>2022T4</v>
      </c>
      <c r="CH97" s="140">
        <f>('dep05'!B97/'dep05'!B$85-1)*100</f>
        <v>4.2636109204975625</v>
      </c>
      <c r="CI97" s="141">
        <f>('dep05'!C97/'dep05'!C$85-1)*100</f>
        <v>4.9160416073659174</v>
      </c>
      <c r="CJ97" s="142">
        <f>('dep05'!D97/'dep05'!D$85-1)*100</f>
        <v>13.083358134118539</v>
      </c>
      <c r="CK97" s="143">
        <f>('dep05'!E97/'dep05'!E$85-1)*100</f>
        <v>16.940207966928121</v>
      </c>
      <c r="CL97" s="143">
        <f>('dep05'!F97/'dep05'!F$85-1)*100</f>
        <v>0.15217852467992454</v>
      </c>
      <c r="CM97" s="143">
        <f>('dep05'!G97/'dep05'!G$85-1)*100</f>
        <v>0.90775477663866955</v>
      </c>
      <c r="CN97" s="143">
        <f>('dep05'!H97/'dep05'!H$85-1)*100</f>
        <v>82.617982791789757</v>
      </c>
      <c r="CO97" s="144">
        <f>('dep05'!I97/'dep05'!I$85-1)*100</f>
        <v>19.921164085033062</v>
      </c>
      <c r="CP97" s="145">
        <f>('dep05'!J97/'dep05'!J$85-1)*100</f>
        <v>6.5112965031692838</v>
      </c>
      <c r="CQ97" s="142">
        <f>('dep05'!K97/'dep05'!K$85-1)*100</f>
        <v>4.5416768441512545</v>
      </c>
      <c r="CR97" s="143">
        <f>('dep05'!L97/'dep05'!L$85-1)*100</f>
        <v>5.4733177492647833</v>
      </c>
      <c r="CS97" s="143">
        <f>('dep05'!M97/'dep05'!M$85-1)*100</f>
        <v>1.0335098725460679</v>
      </c>
      <c r="CT97" s="143">
        <f>('dep05'!N97/'dep05'!N$85-1)*100</f>
        <v>10.979112749538643</v>
      </c>
      <c r="CU97" s="143">
        <f>('dep05'!O97/'dep05'!O$85-1)*100</f>
        <v>9.4254889022215025</v>
      </c>
      <c r="CV97" s="143">
        <f>('dep05'!P97/'dep05'!P$85-1)*100</f>
        <v>-6.2694458602959529</v>
      </c>
      <c r="CW97" s="143">
        <f>('dep05'!Q97/'dep05'!Q$85-1)*100</f>
        <v>1.8861357819098368</v>
      </c>
      <c r="CX97" s="143">
        <f>('dep05'!R97/'dep05'!R$85-1)*100</f>
        <v>2.8130027629521104</v>
      </c>
      <c r="CY97" s="143">
        <f>('dep05'!S97/'dep05'!S$85-1)*100</f>
        <v>2.5170991309746649</v>
      </c>
      <c r="CZ97" s="142">
        <f>('dep05'!T97/'dep05'!T$85-1)*100</f>
        <v>2.4450237683937948</v>
      </c>
    </row>
    <row r="98" spans="1:104">
      <c r="A98" s="69" t="str">
        <f>Paca!A98</f>
        <v>2023T1</v>
      </c>
      <c r="B98" s="134">
        <f>('dep05'!B98/'dep05'!B97-1)*100</f>
        <v>-0.66205834985360035</v>
      </c>
      <c r="C98" s="135">
        <f>('dep05'!C98/'dep05'!C97-1)*100</f>
        <v>4.5208350062286851</v>
      </c>
      <c r="D98" s="136">
        <f>('dep05'!D98/'dep05'!D97-1)*100</f>
        <v>-0.55659057258793387</v>
      </c>
      <c r="E98" s="137">
        <f>('dep05'!E98/'dep05'!E97-1)*100</f>
        <v>-0.19604132941738461</v>
      </c>
      <c r="F98" s="137">
        <f>('dep05'!F98/'dep05'!F97-1)*100</f>
        <v>-0.57304210204860428</v>
      </c>
      <c r="G98" s="137">
        <f>('dep05'!G98/'dep05'!G97-1)*100</f>
        <v>-0.48697698203872264</v>
      </c>
      <c r="H98" s="137">
        <f>('dep05'!H98/'dep05'!H97-1)*100</f>
        <v>7.5347097514848471</v>
      </c>
      <c r="I98" s="138">
        <f>('dep05'!I98/'dep05'!I97-1)*100</f>
        <v>-1.9216016421993554</v>
      </c>
      <c r="J98" s="139">
        <f>('dep05'!J98/'dep05'!J97-1)*100</f>
        <v>-1.2842642001359206</v>
      </c>
      <c r="K98" s="136">
        <f>('dep05'!K98/'dep05'!K97-1)*100</f>
        <v>-0.84575449666168812</v>
      </c>
      <c r="L98" s="137">
        <f>('dep05'!L98/'dep05'!L97-1)*100</f>
        <v>-1.1169830378829682</v>
      </c>
      <c r="M98" s="137">
        <f>('dep05'!M98/'dep05'!M97-1)*100</f>
        <v>-0.29455415930265127</v>
      </c>
      <c r="N98" s="137">
        <f>('dep05'!N98/'dep05'!N97-1)*100</f>
        <v>-0.70777235110273118</v>
      </c>
      <c r="O98" s="137">
        <f>('dep05'!O98/'dep05'!O97-1)*100</f>
        <v>-0.98228923692070813</v>
      </c>
      <c r="P98" s="137">
        <f>('dep05'!P98/'dep05'!P97-1)*100</f>
        <v>-0.21311313105264462</v>
      </c>
      <c r="Q98" s="137">
        <f>('dep05'!Q98/'dep05'!Q97-1)*100</f>
        <v>-1.5782887299150339</v>
      </c>
      <c r="R98" s="137">
        <f>('dep05'!R98/'dep05'!R97-1)*100</f>
        <v>-1.3942620078641665</v>
      </c>
      <c r="S98" s="137">
        <f>('dep05'!S98/'dep05'!S97-1)*100</f>
        <v>-0.53314534160472382</v>
      </c>
      <c r="T98" s="136">
        <f>('dep05'!T98/'dep05'!T97-1)*100</f>
        <v>-0.65170906846250265</v>
      </c>
      <c r="V98" s="69" t="str">
        <f t="shared" ref="V98" si="41">A98</f>
        <v>2023T1</v>
      </c>
      <c r="W98" s="74">
        <f>'dep05'!B98-'dep05'!B97</f>
        <v>-341.27569929897436</v>
      </c>
      <c r="X98" s="106">
        <f>'dep05'!C98-'dep05'!C97</f>
        <v>55.208019661060689</v>
      </c>
      <c r="Y98" s="101">
        <f>'dep05'!D98-'dep05'!D97</f>
        <v>-14.998165758192044</v>
      </c>
      <c r="Z98" s="75">
        <f>'dep05'!E98-'dep05'!E97</f>
        <v>-2.194829303879942</v>
      </c>
      <c r="AA98" s="75">
        <f>'dep05'!F98-'dep05'!F97</f>
        <v>-4.0533352621725953</v>
      </c>
      <c r="AB98" s="75">
        <f>'dep05'!G98-'dep05'!G97</f>
        <v>-0.47678986974335658</v>
      </c>
      <c r="AC98" s="75">
        <f>'dep05'!H98-'dep05'!H97</f>
        <v>5.1949710556087751</v>
      </c>
      <c r="AD98" s="76">
        <f>'dep05'!I98-'dep05'!I97</f>
        <v>-13.468182378005054</v>
      </c>
      <c r="AE98" s="103">
        <f>'dep05'!J98-'dep05'!J97</f>
        <v>-55.545768462861815</v>
      </c>
      <c r="AF98" s="101">
        <f>'dep05'!K98-'dep05'!K97</f>
        <v>-190.49378686514319</v>
      </c>
      <c r="AG98" s="75">
        <f>'dep05'!L98-'dep05'!L97</f>
        <v>-79.280931287632484</v>
      </c>
      <c r="AH98" s="75">
        <f>'dep05'!M98-'dep05'!M97</f>
        <v>-10.005768332765911</v>
      </c>
      <c r="AI98" s="75">
        <f>'dep05'!N98-'dep05'!N97</f>
        <v>-31.666769415730414</v>
      </c>
      <c r="AJ98" s="75">
        <f>'dep05'!O98-'dep05'!O97</f>
        <v>-4.0336815567198414</v>
      </c>
      <c r="AK98" s="75">
        <f>'dep05'!P98-'dep05'!P97</f>
        <v>-1.9342258565147858</v>
      </c>
      <c r="AL98" s="75">
        <f>'dep05'!Q98-'dep05'!Q97</f>
        <v>-8.1262466970177343</v>
      </c>
      <c r="AM98" s="75">
        <f>'dep05'!R98-'dep05'!R97</f>
        <v>-40.384215635145665</v>
      </c>
      <c r="AN98" s="75">
        <f>'dep05'!S98-'dep05'!S97</f>
        <v>-15.061948083616244</v>
      </c>
      <c r="AO98" s="101">
        <f>'dep05'!T98-'dep05'!T97</f>
        <v>-135.44599787384141</v>
      </c>
      <c r="AQ98" s="69" t="str">
        <f t="shared" ref="AQ98" si="42">V98</f>
        <v>2023T1</v>
      </c>
      <c r="AR98" s="134">
        <f>('dep05'!B98/'dep05'!B94-1)*100</f>
        <v>-0.32694194747709959</v>
      </c>
      <c r="AS98" s="135">
        <f>('dep05'!C98/'dep05'!C94-1)*100</f>
        <v>-2.6473059056130399</v>
      </c>
      <c r="AT98" s="136">
        <f>('dep05'!D98/'dep05'!D94-1)*100</f>
        <v>4.6975075650687481</v>
      </c>
      <c r="AU98" s="137">
        <f>('dep05'!E98/'dep05'!E94-1)*100</f>
        <v>10.213459129346724</v>
      </c>
      <c r="AV98" s="137">
        <f>('dep05'!F98/'dep05'!F94-1)*100</f>
        <v>-0.35535838258481389</v>
      </c>
      <c r="AW98" s="137">
        <f>('dep05'!G98/'dep05'!G94-1)*100</f>
        <v>5.7527370275110457</v>
      </c>
      <c r="AX98" s="137">
        <f>('dep05'!H98/'dep05'!H94-1)*100</f>
        <v>19.691611217140228</v>
      </c>
      <c r="AY98" s="138">
        <f>('dep05'!I98/'dep05'!I94-1)*100</f>
        <v>0.24672752541501364</v>
      </c>
      <c r="AZ98" s="139">
        <f>('dep05'!J98/'dep05'!J94-1)*100</f>
        <v>-1.6527074286827204</v>
      </c>
      <c r="BA98" s="136">
        <f>('dep05'!K98/'dep05'!K94-1)*100</f>
        <v>-0.92138824914096418</v>
      </c>
      <c r="BB98" s="137">
        <f>('dep05'!L98/'dep05'!L94-1)*100</f>
        <v>-1.3634314310463802</v>
      </c>
      <c r="BC98" s="137">
        <f>('dep05'!M98/'dep05'!M94-1)*100</f>
        <v>3.0164554665109922</v>
      </c>
      <c r="BD98" s="137">
        <f>('dep05'!N98/'dep05'!N94-1)*100</f>
        <v>-4.8140153713455369</v>
      </c>
      <c r="BE98" s="137">
        <f>('dep05'!O98/'dep05'!O94-1)*100</f>
        <v>-0.56116289125941465</v>
      </c>
      <c r="BF98" s="137">
        <f>('dep05'!P98/'dep05'!P94-1)*100</f>
        <v>0.67793323095575175</v>
      </c>
      <c r="BG98" s="137">
        <f>('dep05'!Q98/'dep05'!Q94-1)*100</f>
        <v>-2.6937062341995111</v>
      </c>
      <c r="BH98" s="137">
        <f>('dep05'!R98/'dep05'!R94-1)*100</f>
        <v>-0.44800942092246832</v>
      </c>
      <c r="BI98" s="137">
        <f>('dep05'!S98/'dep05'!S94-1)*100</f>
        <v>1.3675111833429954</v>
      </c>
      <c r="BJ98" s="136">
        <f>('dep05'!T98/'dep05'!T94-1)*100</f>
        <v>0.12584904912085193</v>
      </c>
      <c r="BL98" s="69" t="str">
        <f t="shared" ref="BL98" si="43">AQ98</f>
        <v>2023T1</v>
      </c>
      <c r="BM98" s="74">
        <f>'dep05'!B98-'dep05'!B94</f>
        <v>-167.96435135196953</v>
      </c>
      <c r="BN98" s="106">
        <f>'dep05'!C98-'dep05'!C94</f>
        <v>-34.709034770301514</v>
      </c>
      <c r="BO98" s="101">
        <f>'dep05'!D98-'dep05'!D94</f>
        <v>120.22906063754363</v>
      </c>
      <c r="BP98" s="75">
        <f>'dep05'!E98-'dep05'!E94</f>
        <v>103.54737669745862</v>
      </c>
      <c r="BQ98" s="75">
        <f>'dep05'!F98-'dep05'!F94</f>
        <v>-2.5080879545960215</v>
      </c>
      <c r="BR98" s="75">
        <f>'dep05'!G98-'dep05'!G94</f>
        <v>5.3000676197361685</v>
      </c>
      <c r="BS98" s="75">
        <f>'dep05'!H98-'dep05'!H94</f>
        <v>12.197836606142722</v>
      </c>
      <c r="BT98" s="76">
        <f>'dep05'!I98-'dep05'!I94</f>
        <v>1.6918676688022742</v>
      </c>
      <c r="BU98" s="103">
        <f>'dep05'!J98-'dep05'!J94</f>
        <v>-71.749116994089491</v>
      </c>
      <c r="BV98" s="101">
        <f>'dep05'!K98-'dep05'!K94</f>
        <v>-207.68760128716531</v>
      </c>
      <c r="BW98" s="75">
        <f>'dep05'!L98-'dep05'!L94</f>
        <v>-97.01507405821485</v>
      </c>
      <c r="BX98" s="75">
        <f>'dep05'!M98-'dep05'!M94</f>
        <v>99.173234677917662</v>
      </c>
      <c r="BY98" s="75">
        <f>'dep05'!N98-'dep05'!N94</f>
        <v>-224.67765733331817</v>
      </c>
      <c r="BZ98" s="75">
        <f>'dep05'!O98-'dep05'!O94</f>
        <v>-2.2946054077494296</v>
      </c>
      <c r="CA98" s="75">
        <f>'dep05'!P98-'dep05'!P94</f>
        <v>6.0985007249222463</v>
      </c>
      <c r="CB98" s="75">
        <f>'dep05'!Q98-'dep05'!Q94</f>
        <v>-14.028258469730929</v>
      </c>
      <c r="CC98" s="75">
        <f>'dep05'!R98-'dep05'!R94</f>
        <v>-12.85306325314059</v>
      </c>
      <c r="CD98" s="75">
        <f>'dep05'!S98-'dep05'!S94</f>
        <v>37.909321832152273</v>
      </c>
      <c r="CE98" s="101">
        <f>'dep05'!T98-'dep05'!T94</f>
        <v>25.952341062034975</v>
      </c>
      <c r="CG98" s="69" t="str">
        <f t="shared" ref="CG98" si="44">BL98</f>
        <v>2023T1</v>
      </c>
      <c r="CH98" s="134">
        <f>('dep05'!B98/'dep05'!B$85-1)*100</f>
        <v>3.5733249785395493</v>
      </c>
      <c r="CI98" s="135">
        <f>('dep05'!C98/'dep05'!C$85-1)*100</f>
        <v>9.6591227435011575</v>
      </c>
      <c r="CJ98" s="136">
        <f>('dep05'!D98/'dep05'!D$85-1)*100</f>
        <v>12.453946823578189</v>
      </c>
      <c r="CK98" s="137">
        <f>('dep05'!E98/'dep05'!E$85-1)*100</f>
        <v>16.710956828606307</v>
      </c>
      <c r="CL98" s="137">
        <f>('dep05'!F98/'dep05'!F$85-1)*100</f>
        <v>-0.42173562438536649</v>
      </c>
      <c r="CM98" s="137">
        <f>('dep05'!G98/'dep05'!G$85-1)*100</f>
        <v>0.4163572377843705</v>
      </c>
      <c r="CN98" s="137">
        <f>('dep05'!H98/'dep05'!H$85-1)*100</f>
        <v>96.377717749167658</v>
      </c>
      <c r="CO98" s="138">
        <f>('dep05'!I98/'dep05'!I$85-1)*100</f>
        <v>17.616757026630481</v>
      </c>
      <c r="CP98" s="139">
        <f>('dep05'!J98/'dep05'!J$85-1)*100</f>
        <v>5.1434100530784788</v>
      </c>
      <c r="CQ98" s="136">
        <f>('dep05'!K98/'dep05'!K$85-1)*100</f>
        <v>3.6575109113563098</v>
      </c>
      <c r="CR98" s="137">
        <f>('dep05'!L98/'dep05'!L$85-1)*100</f>
        <v>4.2951986805130904</v>
      </c>
      <c r="CS98" s="137">
        <f>('dep05'!M98/'dep05'!M$85-1)*100</f>
        <v>0.73591146692701948</v>
      </c>
      <c r="CT98" s="137">
        <f>('dep05'!N98/'dep05'!N$85-1)*100</f>
        <v>10.19363327399827</v>
      </c>
      <c r="CU98" s="137">
        <f>('dep05'!O98/'dep05'!O$85-1)*100</f>
        <v>8.3506141022871248</v>
      </c>
      <c r="CV98" s="137">
        <f>('dep05'!P98/'dep05'!P$85-1)*100</f>
        <v>-6.4691979789760712</v>
      </c>
      <c r="CW98" s="137">
        <f>('dep05'!Q98/'dep05'!Q$85-1)*100</f>
        <v>0.27807838351803227</v>
      </c>
      <c r="CX98" s="137">
        <f>('dep05'!R98/'dep05'!R$85-1)*100</f>
        <v>1.3795201262839285</v>
      </c>
      <c r="CY98" s="137">
        <f>('dep05'!S98/'dep05'!S$85-1)*100</f>
        <v>1.97053399260958</v>
      </c>
      <c r="CZ98" s="136">
        <f>('dep05'!T98/'dep05'!T$85-1)*100</f>
        <v>1.7773802583066045</v>
      </c>
    </row>
    <row r="99" spans="1:104">
      <c r="A99" s="69" t="str">
        <f>Paca!A99</f>
        <v>2023T2</v>
      </c>
      <c r="B99" s="134">
        <f>('dep05'!B99/'dep05'!B98-1)*100</f>
        <v>0.2966887947387864</v>
      </c>
      <c r="C99" s="135">
        <f>('dep05'!C99/'dep05'!C98-1)*100</f>
        <v>-7.1202993811237629</v>
      </c>
      <c r="D99" s="136">
        <f>('dep05'!D99/'dep05'!D98-1)*100</f>
        <v>0.13329059154387757</v>
      </c>
      <c r="E99" s="137">
        <f>('dep05'!E99/'dep05'!E98-1)*100</f>
        <v>0.25654654652829123</v>
      </c>
      <c r="F99" s="137">
        <f>('dep05'!F99/'dep05'!F98-1)*100</f>
        <v>1.5367170387000417</v>
      </c>
      <c r="G99" s="137">
        <f>('dep05'!G99/'dep05'!G98-1)*100</f>
        <v>-8.1690504557101917</v>
      </c>
      <c r="H99" s="137">
        <f>('dep05'!H99/'dep05'!H98-1)*100</f>
        <v>9.4789475635409293</v>
      </c>
      <c r="I99" s="138">
        <f>('dep05'!I99/'dep05'!I98-1)*100</f>
        <v>-1.3341332301742947</v>
      </c>
      <c r="J99" s="139">
        <f>('dep05'!J99/'dep05'!J98-1)*100</f>
        <v>-1.0333487050225298</v>
      </c>
      <c r="K99" s="136">
        <f>('dep05'!K99/'dep05'!K98-1)*100</f>
        <v>0.29867801613587819</v>
      </c>
      <c r="L99" s="137">
        <f>('dep05'!L99/'dep05'!L98-1)*100</f>
        <v>0.23986679844554271</v>
      </c>
      <c r="M99" s="137">
        <f>('dep05'!M99/'dep05'!M98-1)*100</f>
        <v>1.0807795758623451</v>
      </c>
      <c r="N99" s="137">
        <f>('dep05'!N99/'dep05'!N98-1)*100</f>
        <v>-0.23278046218403459</v>
      </c>
      <c r="O99" s="137">
        <f>('dep05'!O99/'dep05'!O98-1)*100</f>
        <v>-1.2387786932823941</v>
      </c>
      <c r="P99" s="137">
        <f>('dep05'!P99/'dep05'!P98-1)*100</f>
        <v>-0.91252439030367061</v>
      </c>
      <c r="Q99" s="137">
        <f>('dep05'!Q99/'dep05'!Q98-1)*100</f>
        <v>-0.44185695122822555</v>
      </c>
      <c r="R99" s="137">
        <f>('dep05'!R99/'dep05'!R98-1)*100</f>
        <v>0.69161944596405345</v>
      </c>
      <c r="S99" s="137">
        <f>('dep05'!S99/'dep05'!S98-1)*100</f>
        <v>0.6901080340761645</v>
      </c>
      <c r="T99" s="136">
        <f>('dep05'!T99/'dep05'!T98-1)*100</f>
        <v>1.0492710327695054</v>
      </c>
      <c r="V99" s="69" t="str">
        <f t="shared" ref="V99" si="45">A99</f>
        <v>2023T2</v>
      </c>
      <c r="W99" s="74">
        <f>'dep05'!B99-'dep05'!B98</f>
        <v>151.92365465318289</v>
      </c>
      <c r="X99" s="106">
        <f>'dep05'!C99-'dep05'!C98</f>
        <v>-90.88341486586387</v>
      </c>
      <c r="Y99" s="101">
        <f>'dep05'!D99-'dep05'!D98</f>
        <v>3.5717232768270151</v>
      </c>
      <c r="Z99" s="75">
        <f>'dep05'!E99-'dep05'!E98</f>
        <v>2.8665997030448125</v>
      </c>
      <c r="AA99" s="75">
        <f>'dep05'!F99-'dep05'!F98</f>
        <v>10.807470383242503</v>
      </c>
      <c r="AB99" s="75">
        <f>'dep05'!G99-'dep05'!G98</f>
        <v>-7.9592121996434031</v>
      </c>
      <c r="AC99" s="75">
        <f>'dep05'!H99-'dep05'!H98</f>
        <v>7.0278970813409245</v>
      </c>
      <c r="AD99" s="76">
        <f>'dep05'!I99-'dep05'!I98</f>
        <v>-9.1710316911578502</v>
      </c>
      <c r="AE99" s="103">
        <f>'dep05'!J99-'dep05'!J98</f>
        <v>-44.119429662078801</v>
      </c>
      <c r="AF99" s="101">
        <f>'dep05'!K99-'dep05'!K98</f>
        <v>66.703876243525883</v>
      </c>
      <c r="AG99" s="75">
        <f>'dep05'!L99-'dep05'!L98</f>
        <v>16.83503454581296</v>
      </c>
      <c r="AH99" s="75">
        <f>'dep05'!M99-'dep05'!M98</f>
        <v>36.605074275899369</v>
      </c>
      <c r="AI99" s="75">
        <f>'dep05'!N99-'dep05'!N98</f>
        <v>-10.341224040508678</v>
      </c>
      <c r="AJ99" s="75">
        <f>'dep05'!O99-'dep05'!O98</f>
        <v>-5.0369638316074088</v>
      </c>
      <c r="AK99" s="75">
        <f>'dep05'!P99-'dep05'!P98</f>
        <v>-8.2644685229631705</v>
      </c>
      <c r="AL99" s="75">
        <f>'dep05'!Q99-'dep05'!Q98</f>
        <v>-2.2391137180948704</v>
      </c>
      <c r="AM99" s="75">
        <f>'dep05'!R99-'dep05'!R98</f>
        <v>19.753162758882809</v>
      </c>
      <c r="AN99" s="75">
        <f>'dep05'!S99-'dep05'!S98</f>
        <v>19.392374776104589</v>
      </c>
      <c r="AO99" s="101">
        <f>'dep05'!T99-'dep05'!T98</f>
        <v>216.65089966077721</v>
      </c>
      <c r="AQ99" s="69" t="str">
        <f t="shared" ref="AQ99" si="46">V99</f>
        <v>2023T2</v>
      </c>
      <c r="AR99" s="134">
        <f>('dep05'!B99/'dep05'!B95-1)*100</f>
        <v>0.77066421228098037</v>
      </c>
      <c r="AS99" s="135">
        <f>('dep05'!C99/'dep05'!C95-1)*100</f>
        <v>-8.4876558137128804</v>
      </c>
      <c r="AT99" s="136">
        <f>('dep05'!D99/'dep05'!D95-1)*100</f>
        <v>5.1462486600656998</v>
      </c>
      <c r="AU99" s="137">
        <f>('dep05'!E99/'dep05'!E95-1)*100</f>
        <v>11.120752139299483</v>
      </c>
      <c r="AV99" s="137">
        <f>('dep05'!F99/'dep05'!F95-1)*100</f>
        <v>2.324217791772254</v>
      </c>
      <c r="AW99" s="137">
        <f>('dep05'!G99/'dep05'!G95-1)*100</f>
        <v>-4.3276864801823471</v>
      </c>
      <c r="AX99" s="137">
        <f>('dep05'!H99/'dep05'!H95-1)*100</f>
        <v>20.65512223121133</v>
      </c>
      <c r="AY99" s="138">
        <f>('dep05'!I99/'dep05'!I95-1)*100</f>
        <v>-1.0003875146032848</v>
      </c>
      <c r="AZ99" s="139">
        <f>('dep05'!J99/'dep05'!J95-1)*100</f>
        <v>-2.5185538230426019</v>
      </c>
      <c r="BA99" s="136">
        <f>('dep05'!K99/'dep05'!K95-1)*100</f>
        <v>1.2443625885672827</v>
      </c>
      <c r="BB99" s="137">
        <f>('dep05'!L99/'dep05'!L95-1)*100</f>
        <v>-1.0735163794762137</v>
      </c>
      <c r="BC99" s="137">
        <f>('dep05'!M99/'dep05'!M95-1)*100</f>
        <v>4.7221049851024599</v>
      </c>
      <c r="BD99" s="137">
        <f>('dep05'!N99/'dep05'!N95-1)*100</f>
        <v>3.1873667240057468</v>
      </c>
      <c r="BE99" s="137">
        <f>('dep05'!O99/'dep05'!O95-1)*100</f>
        <v>-4.6868091349938634E-2</v>
      </c>
      <c r="BF99" s="137">
        <f>('dep05'!P99/'dep05'!P95-1)*100</f>
        <v>1.3020866949981391</v>
      </c>
      <c r="BG99" s="137">
        <f>('dep05'!Q99/'dep05'!Q95-1)*100</f>
        <v>-1.9085725026607991</v>
      </c>
      <c r="BH99" s="137">
        <f>('dep05'!R99/'dep05'!R95-1)*100</f>
        <v>1.5005223087167785</v>
      </c>
      <c r="BI99" s="137">
        <f>('dep05'!S99/'dep05'!S95-1)*100</f>
        <v>0.58053547920684512</v>
      </c>
      <c r="BJ99" s="136">
        <f>('dep05'!T99/'dep05'!T95-1)*100</f>
        <v>0.99356829433672189</v>
      </c>
      <c r="BL99" s="69" t="str">
        <f t="shared" ref="BL99" si="47">AQ99</f>
        <v>2023T2</v>
      </c>
      <c r="BM99" s="74">
        <f>'dep05'!B99-'dep05'!B95</f>
        <v>392.77326694764633</v>
      </c>
      <c r="BN99" s="106">
        <f>'dep05'!C99-'dep05'!C95</f>
        <v>-109.95507242433973</v>
      </c>
      <c r="BO99" s="101">
        <f>'dep05'!D99-'dep05'!D95</f>
        <v>131.32692669733024</v>
      </c>
      <c r="BP99" s="75">
        <f>'dep05'!E99-'dep05'!E95</f>
        <v>112.11213120089849</v>
      </c>
      <c r="BQ99" s="75">
        <f>'dep05'!F99-'dep05'!F95</f>
        <v>16.22002998579876</v>
      </c>
      <c r="BR99" s="75">
        <f>'dep05'!G99-'dep05'!G95</f>
        <v>-4.0472226295871963</v>
      </c>
      <c r="BS99" s="75">
        <f>'dep05'!H99-'dep05'!H95</f>
        <v>13.895618793339324</v>
      </c>
      <c r="BT99" s="76">
        <f>'dep05'!I99-'dep05'!I95</f>
        <v>-6.8536306531190121</v>
      </c>
      <c r="BU99" s="103">
        <f>'dep05'!J99-'dep05'!J95</f>
        <v>-109.16945404771377</v>
      </c>
      <c r="BV99" s="101">
        <f>'dep05'!K99-'dep05'!K95</f>
        <v>275.30818166977042</v>
      </c>
      <c r="BW99" s="75">
        <f>'dep05'!L99-'dep05'!L95</f>
        <v>-76.344975004308253</v>
      </c>
      <c r="BX99" s="75">
        <f>'dep05'!M99-'dep05'!M95</f>
        <v>154.37252981366646</v>
      </c>
      <c r="BY99" s="75">
        <f>'dep05'!N99-'dep05'!N95</f>
        <v>136.90483760770076</v>
      </c>
      <c r="BZ99" s="75">
        <f>'dep05'!O99-'dep05'!O95</f>
        <v>-0.18829657401437316</v>
      </c>
      <c r="CA99" s="75">
        <f>'dep05'!P99-'dep05'!P95</f>
        <v>11.534817370342353</v>
      </c>
      <c r="CB99" s="75">
        <f>'dep05'!Q99-'dep05'!Q95</f>
        <v>-9.8163233228376612</v>
      </c>
      <c r="CC99" s="75">
        <f>'dep05'!R99-'dep05'!R95</f>
        <v>42.514487859498331</v>
      </c>
      <c r="CD99" s="75">
        <f>'dep05'!S99-'dep05'!S95</f>
        <v>16.331103919719681</v>
      </c>
      <c r="CE99" s="101">
        <f>'dep05'!T99-'dep05'!T95</f>
        <v>205.26268505259941</v>
      </c>
      <c r="CG99" s="69" t="str">
        <f t="shared" ref="CG99" si="48">BL99</f>
        <v>2023T2</v>
      </c>
      <c r="CH99" s="134">
        <f>('dep05'!B99/'dep05'!B$85-1)*100</f>
        <v>3.8806154280892624</v>
      </c>
      <c r="CI99" s="135">
        <f>('dep05'!C99/'dep05'!C$85-1)*100</f>
        <v>1.8510649054499062</v>
      </c>
      <c r="CJ99" s="136">
        <f>('dep05'!D99/'dep05'!D$85-1)*100</f>
        <v>12.603837354513757</v>
      </c>
      <c r="CK99" s="137">
        <f>('dep05'!E99/'dep05'!E$85-1)*100</f>
        <v>17.010374757770229</v>
      </c>
      <c r="CL99" s="137">
        <f>('dep05'!F99/'dep05'!F$85-1)*100</f>
        <v>1.1085005311164853</v>
      </c>
      <c r="CM99" s="137">
        <f>('dep05'!G99/'dep05'!G$85-1)*100</f>
        <v>-7.7867056507564314</v>
      </c>
      <c r="CN99" s="137">
        <f>('dep05'!H99/'dep05'!H$85-1)*100</f>
        <v>114.99225864108963</v>
      </c>
      <c r="CO99" s="138">
        <f>('dep05'!I99/'dep05'!I$85-1)*100</f>
        <v>16.047592786884834</v>
      </c>
      <c r="CP99" s="139">
        <f>('dep05'!J99/'dep05'!J$85-1)*100</f>
        <v>4.0569119868784531</v>
      </c>
      <c r="CQ99" s="136">
        <f>('dep05'!K99/'dep05'!K$85-1)*100</f>
        <v>3.96711310852218</v>
      </c>
      <c r="CR99" s="137">
        <f>('dep05'!L99/'dep05'!L$85-1)*100</f>
        <v>4.5453682345204527</v>
      </c>
      <c r="CS99" s="137">
        <f>('dep05'!M99/'dep05'!M$85-1)*100</f>
        <v>1.8246446236203528</v>
      </c>
      <c r="CT99" s="137">
        <f>('dep05'!N99/'dep05'!N$85-1)*100</f>
        <v>9.9371240251656889</v>
      </c>
      <c r="CU99" s="137">
        <f>('dep05'!O99/'dep05'!O$85-1)*100</f>
        <v>7.0083897807473594</v>
      </c>
      <c r="CV99" s="137">
        <f>('dep05'!P99/'dep05'!P$85-1)*100</f>
        <v>-7.3226893598645537</v>
      </c>
      <c r="CW99" s="137">
        <f>('dep05'!Q99/'dep05'!Q$85-1)*100</f>
        <v>-0.16500727637763779</v>
      </c>
      <c r="CX99" s="137">
        <f>('dep05'!R99/'dep05'!R$85-1)*100</f>
        <v>2.0806806017023671</v>
      </c>
      <c r="CY99" s="137">
        <f>('dep05'!S99/'dep05'!S$85-1)*100</f>
        <v>2.6742408400829643</v>
      </c>
      <c r="CZ99" s="136">
        <f>('dep05'!T99/'dep05'!T$85-1)*100</f>
        <v>2.8453008272686597</v>
      </c>
    </row>
    <row r="100" spans="1:104">
      <c r="A100" s="69" t="str">
        <f>Paca!A100</f>
        <v>2023T3</v>
      </c>
      <c r="B100" s="134">
        <f>('dep05'!B100/'dep05'!B99-1)*100</f>
        <v>0.70907051941437871</v>
      </c>
      <c r="C100" s="135">
        <f>('dep05'!C100/'dep05'!C99-1)*100</f>
        <v>-2.2047293410351054</v>
      </c>
      <c r="D100" s="136">
        <f>('dep05'!D100/'dep05'!D99-1)*100</f>
        <v>0.69269453062019704</v>
      </c>
      <c r="E100" s="137">
        <f>('dep05'!E100/'dep05'!E99-1)*100</f>
        <v>2.259084500559938</v>
      </c>
      <c r="F100" s="137">
        <f>('dep05'!F100/'dep05'!F99-1)*100</f>
        <v>-1.0661205419422282</v>
      </c>
      <c r="G100" s="137">
        <f>('dep05'!G100/'dep05'!G99-1)*100</f>
        <v>4.4592609607376099</v>
      </c>
      <c r="H100" s="137">
        <f>('dep05'!H100/'dep05'!H99-1)*100</f>
        <v>6.5288308588578703</v>
      </c>
      <c r="I100" s="138">
        <f>('dep05'!I100/'dep05'!I99-1)*100</f>
        <v>-1.238044317241338</v>
      </c>
      <c r="J100" s="139">
        <f>('dep05'!J100/'dep05'!J99-1)*100</f>
        <v>0.98996893092295757</v>
      </c>
      <c r="K100" s="136">
        <f>('dep05'!K100/'dep05'!K99-1)*100</f>
        <v>1.4658531607439684</v>
      </c>
      <c r="L100" s="137">
        <f>('dep05'!L100/'dep05'!L99-1)*100</f>
        <v>0.50308600385378099</v>
      </c>
      <c r="M100" s="137">
        <f>('dep05'!M100/'dep05'!M99-1)*100</f>
        <v>-0.32241669476248402</v>
      </c>
      <c r="N100" s="137">
        <f>('dep05'!N100/'dep05'!N99-1)*100</f>
        <v>7.5998812514641134</v>
      </c>
      <c r="O100" s="137">
        <f>('dep05'!O100/'dep05'!O99-1)*100</f>
        <v>-4.649661231907853</v>
      </c>
      <c r="P100" s="137">
        <f>('dep05'!P100/'dep05'!P99-1)*100</f>
        <v>1.2414450429327539</v>
      </c>
      <c r="Q100" s="137">
        <f>('dep05'!Q100/'dep05'!Q99-1)*100</f>
        <v>-0.40888440712357754</v>
      </c>
      <c r="R100" s="137">
        <f>('dep05'!R100/'dep05'!R99-1)*100</f>
        <v>-6.9243684521880233E-2</v>
      </c>
      <c r="S100" s="137">
        <f>('dep05'!S100/'dep05'!S99-1)*100</f>
        <v>-0.75140668673667754</v>
      </c>
      <c r="T100" s="136">
        <f>('dep05'!T100/'dep05'!T99-1)*100</f>
        <v>7.3797399890773718E-3</v>
      </c>
      <c r="V100" s="69" t="str">
        <f t="shared" ref="V100:V101" si="49">A100</f>
        <v>2023T3</v>
      </c>
      <c r="W100" s="74">
        <f>'dep05'!B100-'dep05'!B99</f>
        <v>364.1667410574737</v>
      </c>
      <c r="X100" s="106">
        <f>'dep05'!C100-'dep05'!C99</f>
        <v>-26.137405231620278</v>
      </c>
      <c r="Y100" s="101">
        <f>'dep05'!D100-'dep05'!D99</f>
        <v>18.58654020619997</v>
      </c>
      <c r="Z100" s="75">
        <f>'dep05'!E100-'dep05'!E99</f>
        <v>25.307316434107406</v>
      </c>
      <c r="AA100" s="75">
        <f>'dep05'!F100-'dep05'!F99</f>
        <v>-7.613065672866469</v>
      </c>
      <c r="AB100" s="75">
        <f>'dep05'!G100-'dep05'!G99</f>
        <v>3.9897939600919727</v>
      </c>
      <c r="AC100" s="75">
        <f>'dep05'!H100-'dep05'!H99</f>
        <v>5.2994561567272171</v>
      </c>
      <c r="AD100" s="76">
        <f>'dep05'!I100-'dep05'!I99</f>
        <v>-8.3969606718601426</v>
      </c>
      <c r="AE100" s="103">
        <f>'dep05'!J100-'dep05'!J99</f>
        <v>41.83053609154922</v>
      </c>
      <c r="AF100" s="101">
        <f>'dep05'!K100-'dep05'!K99</f>
        <v>328.3473311733942</v>
      </c>
      <c r="AG100" s="75">
        <f>'dep05'!L100-'dep05'!L99</f>
        <v>35.393750850705146</v>
      </c>
      <c r="AH100" s="75">
        <f>'dep05'!M100-'dep05'!M99</f>
        <v>-11.037996898227448</v>
      </c>
      <c r="AI100" s="75">
        <f>'dep05'!N100-'dep05'!N99</f>
        <v>336.83723699254188</v>
      </c>
      <c r="AJ100" s="75">
        <f>'dep05'!O100-'dep05'!O99</f>
        <v>-18.671657364078044</v>
      </c>
      <c r="AK100" s="75">
        <f>'dep05'!P100-'dep05'!P99</f>
        <v>11.140808562660595</v>
      </c>
      <c r="AL100" s="75">
        <f>'dep05'!Q100-'dep05'!Q99</f>
        <v>-2.0628696940276541</v>
      </c>
      <c r="AM100" s="75">
        <f>'dep05'!R100-'dep05'!R99</f>
        <v>-1.9913286463020086</v>
      </c>
      <c r="AN100" s="75">
        <f>'dep05'!S100-'dep05'!S99</f>
        <v>-21.260612629878324</v>
      </c>
      <c r="AO100" s="101">
        <f>'dep05'!T100-'dep05'!T99</f>
        <v>1.5397388179480913</v>
      </c>
      <c r="AQ100" s="69" t="str">
        <f t="shared" ref="AQ100:AQ101" si="50">V100</f>
        <v>2023T3</v>
      </c>
      <c r="AR100" s="134">
        <f>('dep05'!B100/'dep05'!B96-1)*100</f>
        <v>1.58046529200917</v>
      </c>
      <c r="AS100" s="135">
        <f>('dep05'!C100/'dep05'!C96-1)*100</f>
        <v>-12.133549492439077</v>
      </c>
      <c r="AT100" s="136">
        <f>('dep05'!D100/'dep05'!D96-1)*100</f>
        <v>5.9462545744563222</v>
      </c>
      <c r="AU100" s="137">
        <f>('dep05'!E100/'dep05'!E96-1)*100</f>
        <v>17.075999113337815</v>
      </c>
      <c r="AV100" s="137">
        <f>('dep05'!F100/'dep05'!F96-1)*100</f>
        <v>-0.6032021197102222</v>
      </c>
      <c r="AW100" s="137">
        <f>('dep05'!G100/'dep05'!G96-1)*100</f>
        <v>-4.6150091922218532</v>
      </c>
      <c r="AX100" s="137">
        <f>('dep05'!H100/'dep05'!H96-1)*100</f>
        <v>30.030856867442445</v>
      </c>
      <c r="AY100" s="138">
        <f>('dep05'!I100/'dep05'!I96-1)*100</f>
        <v>-3.8200696986090854</v>
      </c>
      <c r="AZ100" s="139">
        <f>('dep05'!J100/'dep05'!J96-1)*100</f>
        <v>-0.107213845642673</v>
      </c>
      <c r="BA100" s="136">
        <f>('dep05'!K100/'dep05'!K96-1)*100</f>
        <v>2.7808499469145209</v>
      </c>
      <c r="BB100" s="137">
        <f>('dep05'!L100/'dep05'!L96-1)*100</f>
        <v>0.10088193169051074</v>
      </c>
      <c r="BC100" s="137">
        <f>('dep05'!M100/'dep05'!M96-1)*100</f>
        <v>1.6444914734187188</v>
      </c>
      <c r="BD100" s="137">
        <f>('dep05'!N100/'dep05'!N96-1)*100</f>
        <v>13.360616925038205</v>
      </c>
      <c r="BE100" s="137">
        <f>('dep05'!O100/'dep05'!O96-1)*100</f>
        <v>-6.7948749095748102</v>
      </c>
      <c r="BF100" s="137">
        <f>('dep05'!P100/'dep05'!P96-1)*100</f>
        <v>0.58684807821747231</v>
      </c>
      <c r="BG100" s="137">
        <f>('dep05'!Q100/'dep05'!Q96-1)*100</f>
        <v>1.1138958446057057</v>
      </c>
      <c r="BH100" s="137">
        <f>('dep05'!R100/'dep05'!R96-1)*100</f>
        <v>1.2816228657728024</v>
      </c>
      <c r="BI100" s="137">
        <f>('dep05'!S100/'dep05'!S96-1)*100</f>
        <v>-1.0137039951941818</v>
      </c>
      <c r="BJ100" s="136">
        <f>('dep05'!T100/'dep05'!T96-1)*100</f>
        <v>0.98167065821601618</v>
      </c>
      <c r="BL100" s="69" t="str">
        <f t="shared" ref="BL100:BL101" si="51">AQ100</f>
        <v>2023T3</v>
      </c>
      <c r="BM100" s="74">
        <f>'dep05'!B100-'dep05'!B96</f>
        <v>804.73743257186288</v>
      </c>
      <c r="BN100" s="106">
        <f>'dep05'!C100-'dep05'!C96</f>
        <v>-160.09944466200113</v>
      </c>
      <c r="BO100" s="101">
        <f>'dep05'!D100-'dep05'!D96</f>
        <v>151.63960696365621</v>
      </c>
      <c r="BP100" s="75">
        <f>'dep05'!E100-'dep05'!E96</f>
        <v>167.08357945612988</v>
      </c>
      <c r="BQ100" s="75">
        <f>'dep05'!F100-'dep05'!F96</f>
        <v>-4.2873483280944811</v>
      </c>
      <c r="BR100" s="75">
        <f>'dep05'!G100-'dep05'!G96</f>
        <v>-4.5219635486891292</v>
      </c>
      <c r="BS100" s="75">
        <f>'dep05'!H100-'dep05'!H96</f>
        <v>19.970288837946924</v>
      </c>
      <c r="BT100" s="76">
        <f>'dep05'!I100-'dep05'!I96</f>
        <v>-26.604949453636777</v>
      </c>
      <c r="BU100" s="103">
        <f>'dep05'!J100-'dep05'!J96</f>
        <v>-4.5800144860995715</v>
      </c>
      <c r="BV100" s="101">
        <f>'dep05'!K100-'dep05'!K96</f>
        <v>614.93368661701243</v>
      </c>
      <c r="BW100" s="75">
        <f>'dep05'!L100-'dep05'!L96</f>
        <v>7.125892020885658</v>
      </c>
      <c r="BX100" s="75">
        <f>'dep05'!M100-'dep05'!M96</f>
        <v>55.210035284067999</v>
      </c>
      <c r="BY100" s="75">
        <f>'dep05'!N100-'dep05'!N96</f>
        <v>562.06868946627765</v>
      </c>
      <c r="BZ100" s="75">
        <f>'dep05'!O100-'dep05'!O96</f>
        <v>-27.914218266036187</v>
      </c>
      <c r="CA100" s="75">
        <f>'dep05'!P100-'dep05'!P96</f>
        <v>5.3006854744261318</v>
      </c>
      <c r="CB100" s="75">
        <f>'dep05'!Q100-'dep05'!Q96</f>
        <v>5.5351014333436979</v>
      </c>
      <c r="CC100" s="75">
        <f>'dep05'!R100-'dep05'!R96</f>
        <v>36.365665716322837</v>
      </c>
      <c r="CD100" s="75">
        <f>'dep05'!S100-'dep05'!S96</f>
        <v>-28.758164512281837</v>
      </c>
      <c r="CE100" s="101">
        <f>'dep05'!T100-'dep05'!T96</f>
        <v>202.84359813929404</v>
      </c>
      <c r="CG100" s="69" t="str">
        <f t="shared" ref="CG100:CG101" si="52">BL100</f>
        <v>2023T3</v>
      </c>
      <c r="CH100" s="134">
        <f>('dep05'!B100/'dep05'!B$85-1)*100</f>
        <v>4.6172022474760821</v>
      </c>
      <c r="CI100" s="135">
        <f>('dep05'!C100/'dep05'!C$85-1)*100</f>
        <v>-0.39447540667726377</v>
      </c>
      <c r="CJ100" s="136">
        <f>('dep05'!D100/'dep05'!D$85-1)*100</f>
        <v>13.383837977136936</v>
      </c>
      <c r="CK100" s="137">
        <f>('dep05'!E100/'dep05'!E$85-1)*100</f>
        <v>19.653737997970122</v>
      </c>
      <c r="CL100" s="137">
        <f>('dep05'!F100/'dep05'!F$85-1)*100</f>
        <v>3.0562037304471268E-2</v>
      </c>
      <c r="CM100" s="137">
        <f>('dep05'!G100/'dep05'!G$85-1)*100</f>
        <v>-3.6746742152305556</v>
      </c>
      <c r="CN100" s="137">
        <f>('dep05'!H100/'dep05'!H$85-1)*100</f>
        <v>129.02873956740461</v>
      </c>
      <c r="CO100" s="138">
        <f>('dep05'!I100/'dep05'!I$85-1)*100</f>
        <v>14.610872159091448</v>
      </c>
      <c r="CP100" s="139">
        <f>('dep05'!J100/'dep05'!J$85-1)*100</f>
        <v>5.0870430860264104</v>
      </c>
      <c r="CQ100" s="136">
        <f>('dep05'!K100/'dep05'!K$85-1)*100</f>
        <v>5.4911183221577176</v>
      </c>
      <c r="CR100" s="137">
        <f>('dep05'!L100/'dep05'!L$85-1)*100</f>
        <v>5.0713213497857179</v>
      </c>
      <c r="CS100" s="137">
        <f>('dep05'!M100/'dep05'!M$85-1)*100</f>
        <v>1.4963449699712195</v>
      </c>
      <c r="CT100" s="137">
        <f>('dep05'!N100/'dep05'!N$85-1)*100</f>
        <v>18.292214902353088</v>
      </c>
      <c r="CU100" s="137">
        <f>('dep05'!O100/'dep05'!O$85-1)*100</f>
        <v>2.0328621662230928</v>
      </c>
      <c r="CV100" s="137">
        <f>('dep05'!P100/'dep05'!P$85-1)*100</f>
        <v>-6.1721514809992106</v>
      </c>
      <c r="CW100" s="137">
        <f>('dep05'!Q100/'dep05'!Q$85-1)*100</f>
        <v>-0.57321699447747676</v>
      </c>
      <c r="CX100" s="137">
        <f>('dep05'!R100/'dep05'!R$85-1)*100</f>
        <v>2.0099961772687358</v>
      </c>
      <c r="CY100" s="137">
        <f>('dep05'!S100/'dep05'!S$85-1)*100</f>
        <v>1.9027397288544412</v>
      </c>
      <c r="CZ100" s="136">
        <f>('dep05'!T100/'dep05'!T$85-1)*100</f>
        <v>2.8528905430607043</v>
      </c>
    </row>
    <row r="101" spans="1:104" s="232" customFormat="1">
      <c r="A101" s="95" t="str">
        <f>Paca!A101</f>
        <v>2023T4</v>
      </c>
      <c r="B101" s="140">
        <f>('dep05'!B101/'dep05'!B100-1)*100</f>
        <v>-5.7672711964007473E-2</v>
      </c>
      <c r="C101" s="141">
        <f>('dep05'!C101/'dep05'!C100-1)*100</f>
        <v>2.542888060102122</v>
      </c>
      <c r="D101" s="142">
        <f>('dep05'!D101/'dep05'!D100-1)*100</f>
        <v>0.65049181292891056</v>
      </c>
      <c r="E101" s="143">
        <f>('dep05'!E101/'dep05'!E100-1)*100</f>
        <v>1.9070500220604192</v>
      </c>
      <c r="F101" s="143">
        <f>('dep05'!F101/'dep05'!F100-1)*100</f>
        <v>1.4564132648424044</v>
      </c>
      <c r="G101" s="143">
        <f>('dep05'!G101/'dep05'!G100-1)*100</f>
        <v>1.4859052193229694</v>
      </c>
      <c r="H101" s="143">
        <f>('dep05'!H101/'dep05'!H100-1)*100</f>
        <v>-2.2726389369048916</v>
      </c>
      <c r="I101" s="144">
        <f>('dep05'!I101/'dep05'!I100-1)*100</f>
        <v>-2.087653003170753</v>
      </c>
      <c r="J101" s="145">
        <f>('dep05'!J101/'dep05'!J100-1)*100</f>
        <v>1.8393500350779135</v>
      </c>
      <c r="K101" s="142">
        <f>('dep05'!K101/'dep05'!K100-1)*100</f>
        <v>-1.450264581414884</v>
      </c>
      <c r="L101" s="143">
        <f>('dep05'!L101/'dep05'!L100-1)*100</f>
        <v>8.2067867873059086E-2</v>
      </c>
      <c r="M101" s="143">
        <f>('dep05'!M101/'dep05'!M100-1)*100</f>
        <v>-0.2182572719607645</v>
      </c>
      <c r="N101" s="143">
        <f>('dep05'!N101/'dep05'!N100-1)*100</f>
        <v>-7.1921273927124219</v>
      </c>
      <c r="O101" s="143">
        <f>('dep05'!O101/'dep05'!O100-1)*100</f>
        <v>0.77297558245703613</v>
      </c>
      <c r="P101" s="143">
        <f>('dep05'!P101/'dep05'!P100-1)*100</f>
        <v>1.7754151738623491</v>
      </c>
      <c r="Q101" s="143">
        <f>('dep05'!Q101/'dep05'!Q100-1)*100</f>
        <v>2.5280510510335308</v>
      </c>
      <c r="R101" s="143">
        <f>('dep05'!R101/'dep05'!R100-1)*100</f>
        <v>-0.16910659272625361</v>
      </c>
      <c r="S101" s="143">
        <f>('dep05'!S101/'dep05'!S100-1)*100</f>
        <v>-0.42425929413403285</v>
      </c>
      <c r="T101" s="142">
        <f>('dep05'!T101/'dep05'!T100-1)*100</f>
        <v>0.83504922395238879</v>
      </c>
      <c r="V101" s="95" t="str">
        <f t="shared" si="49"/>
        <v>2023T4</v>
      </c>
      <c r="W101" s="92">
        <f>'dep05'!B101-'dep05'!B100</f>
        <v>-29.829763618778088</v>
      </c>
      <c r="X101" s="108">
        <f>'dep05'!C101-'dep05'!C100</f>
        <v>29.481683868402115</v>
      </c>
      <c r="Y101" s="100">
        <f>'dep05'!D101-'dep05'!D100</f>
        <v>17.575051025231005</v>
      </c>
      <c r="Z101" s="93">
        <f>'dep05'!E101-'dep05'!E100</f>
        <v>21.846285477808578</v>
      </c>
      <c r="AA101" s="93">
        <f>'dep05'!F101-'dep05'!F100</f>
        <v>10.289231291118313</v>
      </c>
      <c r="AB101" s="93">
        <f>'dep05'!G101-'dep05'!G100</f>
        <v>1.3887550051648958</v>
      </c>
      <c r="AC101" s="93">
        <f>'dep05'!H101-'dep05'!H100</f>
        <v>-1.9651399732427421</v>
      </c>
      <c r="AD101" s="94">
        <f>'dep05'!I101-'dep05'!I100</f>
        <v>-13.984080775618168</v>
      </c>
      <c r="AE101" s="102">
        <f>'dep05'!J101-'dep05'!J100</f>
        <v>78.490028904733663</v>
      </c>
      <c r="AF101" s="100">
        <f>'dep05'!K101-'dep05'!K100</f>
        <v>-329.61743461634615</v>
      </c>
      <c r="AG101" s="93">
        <f>'dep05'!L101-'dep05'!L100</f>
        <v>5.8027906424777029</v>
      </c>
      <c r="AH101" s="93">
        <f>'dep05'!M101-'dep05'!M100</f>
        <v>-7.4479880070880427</v>
      </c>
      <c r="AI101" s="93">
        <f>'dep05'!N101-'dep05'!N100</f>
        <v>-342.99078581419599</v>
      </c>
      <c r="AJ101" s="93">
        <f>'dep05'!O101-'dep05'!O100</f>
        <v>2.9597128146607474</v>
      </c>
      <c r="AK101" s="93">
        <f>'dep05'!P101-'dep05'!P100</f>
        <v>16.130486854385595</v>
      </c>
      <c r="AL101" s="93">
        <f>'dep05'!Q101-'dep05'!Q100</f>
        <v>12.70216306290547</v>
      </c>
      <c r="AM101" s="93">
        <f>'dep05'!R101-'dep05'!R100</f>
        <v>-4.8598457578395937</v>
      </c>
      <c r="AN101" s="93">
        <f>'dep05'!S101-'dep05'!S100</f>
        <v>-11.913968411653059</v>
      </c>
      <c r="AO101" s="100">
        <f>'dep05'!T101-'dep05'!T100</f>
        <v>174.24090719920787</v>
      </c>
      <c r="AQ101" s="95" t="str">
        <f t="shared" si="50"/>
        <v>2023T4</v>
      </c>
      <c r="AR101" s="140">
        <f>('dep05'!B101/'dep05'!B97-1)*100</f>
        <v>0.28126375700257</v>
      </c>
      <c r="AS101" s="141">
        <f>('dep05'!C101/'dep05'!C97-1)*100</f>
        <v>-2.6475074539625831</v>
      </c>
      <c r="AT101" s="142">
        <f>('dep05'!D101/'dep05'!D97-1)*100</f>
        <v>0.917935621449395</v>
      </c>
      <c r="AU101" s="143">
        <f>('dep05'!E101/'dep05'!E97-1)*100</f>
        <v>4.2717442997374677</v>
      </c>
      <c r="AV101" s="143">
        <f>('dep05'!F101/'dep05'!F97-1)*100</f>
        <v>1.3332130231228145</v>
      </c>
      <c r="AW101" s="143">
        <f>('dep05'!G101/'dep05'!G97-1)*100</f>
        <v>-3.1227787750094715</v>
      </c>
      <c r="AX101" s="143">
        <f>('dep05'!H101/'dep05'!H97-1)*100</f>
        <v>22.563911742735598</v>
      </c>
      <c r="AY101" s="144">
        <f>('dep05'!I101/'dep05'!I97-1)*100</f>
        <v>-6.4233609632650897</v>
      </c>
      <c r="AZ101" s="145">
        <f>('dep05'!J101/'dep05'!J97-1)*100</f>
        <v>0.47756920009620618</v>
      </c>
      <c r="BA101" s="142">
        <f>('dep05'!K101/'dep05'!K97-1)*100</f>
        <v>-0.55524156975556016</v>
      </c>
      <c r="BB101" s="143">
        <f>('dep05'!L101/'dep05'!L97-1)*100</f>
        <v>-0.29938055713000233</v>
      </c>
      <c r="BC101" s="143">
        <f>('dep05'!M101/'dep05'!M97-1)*100</f>
        <v>0.23884347288165575</v>
      </c>
      <c r="BD101" s="143">
        <f>('dep05'!N101/'dep05'!N97-1)*100</f>
        <v>-1.0764409707617717</v>
      </c>
      <c r="BE101" s="143">
        <f>('dep05'!O101/'dep05'!O97-1)*100</f>
        <v>-6.0350999494025448</v>
      </c>
      <c r="BF101" s="143">
        <f>('dep05'!P101/'dep05'!P97-1)*100</f>
        <v>1.8810602960735112</v>
      </c>
      <c r="BG101" s="143">
        <f>('dep05'!Q101/'dep05'!Q97-1)*100</f>
        <v>5.3203564917447821E-2</v>
      </c>
      <c r="BH101" s="143">
        <f>('dep05'!R101/'dep05'!R97-1)*100</f>
        <v>-0.9488218301610174</v>
      </c>
      <c r="BI101" s="143">
        <f>('dep05'!S101/'dep05'!S97-1)*100</f>
        <v>-1.0209918689367603</v>
      </c>
      <c r="BJ101" s="142">
        <f>('dep05'!T101/'dep05'!T97-1)*100</f>
        <v>1.2365061692241719</v>
      </c>
      <c r="BL101" s="95" t="str">
        <f t="shared" si="51"/>
        <v>2023T4</v>
      </c>
      <c r="BM101" s="92">
        <f>'dep05'!B101-'dep05'!B97</f>
        <v>144.98493279290415</v>
      </c>
      <c r="BN101" s="108">
        <f>'dep05'!C101-'dep05'!C97</f>
        <v>-32.331116568021343</v>
      </c>
      <c r="BO101" s="100">
        <f>'dep05'!D101-'dep05'!D97</f>
        <v>24.735148750065946</v>
      </c>
      <c r="BP101" s="93">
        <f>'dep05'!E101-'dep05'!E97</f>
        <v>47.825372311080855</v>
      </c>
      <c r="BQ101" s="93">
        <f>'dep05'!F101-'dep05'!F97</f>
        <v>9.4303007393217513</v>
      </c>
      <c r="BR101" s="93">
        <f>'dep05'!G101-'dep05'!G97</f>
        <v>-3.0574531041298911</v>
      </c>
      <c r="BS101" s="93">
        <f>'dep05'!H101-'dep05'!H97</f>
        <v>15.557184320434175</v>
      </c>
      <c r="BT101" s="94">
        <f>'dep05'!I101-'dep05'!I97</f>
        <v>-45.020255516641214</v>
      </c>
      <c r="BU101" s="102">
        <f>'dep05'!J101-'dep05'!J97</f>
        <v>20.655366871342267</v>
      </c>
      <c r="BV101" s="100">
        <f>'dep05'!K101-'dep05'!K97</f>
        <v>-125.06001406456926</v>
      </c>
      <c r="BW101" s="93">
        <f>'dep05'!L101-'dep05'!L97</f>
        <v>-21.249355248636675</v>
      </c>
      <c r="BX101" s="93">
        <f>'dep05'!M101-'dep05'!M97</f>
        <v>8.1133210378179683</v>
      </c>
      <c r="BY101" s="93">
        <f>'dep05'!N101-'dep05'!N97</f>
        <v>-48.161542277893204</v>
      </c>
      <c r="BZ101" s="93">
        <f>'dep05'!O101-'dep05'!O97</f>
        <v>-24.782589937744547</v>
      </c>
      <c r="CA101" s="93">
        <f>'dep05'!P101-'dep05'!P97</f>
        <v>17.072601037568234</v>
      </c>
      <c r="CB101" s="93">
        <f>'dep05'!Q101-'dep05'!Q97</f>
        <v>0.2739329537652111</v>
      </c>
      <c r="CC101" s="93">
        <f>'dep05'!R101-'dep05'!R97</f>
        <v>-27.482227280404459</v>
      </c>
      <c r="CD101" s="93">
        <f>'dep05'!S101-'dep05'!S97</f>
        <v>-28.844154349043038</v>
      </c>
      <c r="CE101" s="100">
        <f>'dep05'!T101-'dep05'!T97</f>
        <v>256.98554780409177</v>
      </c>
      <c r="CG101" s="95" t="str">
        <f t="shared" si="52"/>
        <v>2023T4</v>
      </c>
      <c r="CH101" s="140">
        <f>('dep05'!B101/'dep05'!B$85-1)*100</f>
        <v>4.5568666697590965</v>
      </c>
      <c r="CI101" s="141">
        <f>('dep05'!C101/'dep05'!C$85-1)*100</f>
        <v>2.138381585408422</v>
      </c>
      <c r="CJ101" s="142">
        <f>('dep05'!D101/'dep05'!D$85-1)*100</f>
        <v>14.121390560362791</v>
      </c>
      <c r="CK101" s="143">
        <f>('dep05'!E101/'dep05'!E$85-1)*100</f>
        <v>21.935594634856525</v>
      </c>
      <c r="CL101" s="143">
        <f>('dep05'!F101/'dep05'!F$85-1)*100</f>
        <v>1.4874204117121925</v>
      </c>
      <c r="CM101" s="143">
        <f>('dep05'!G101/'dep05'!G$85-1)*100</f>
        <v>-2.2433711718648053</v>
      </c>
      <c r="CN101" s="143">
        <f>('dep05'!H101/'dep05'!H$85-1)*100</f>
        <v>123.82374325529328</v>
      </c>
      <c r="CO101" s="144">
        <f>('dep05'!I101/'dep05'!I$85-1)*100</f>
        <v>12.218194844501973</v>
      </c>
      <c r="CP101" s="145">
        <f>('dep05'!J101/'dep05'!J$85-1)*100</f>
        <v>7.0199616498915818</v>
      </c>
      <c r="CQ101" s="142">
        <f>('dep05'!K101/'dep05'!K$85-1)*100</f>
        <v>3.9612179965930139</v>
      </c>
      <c r="CR101" s="143">
        <f>('dep05'!L101/'dep05'!L$85-1)*100</f>
        <v>5.1575511429635235</v>
      </c>
      <c r="CS101" s="143">
        <f>('dep05'!M101/'dep05'!M$85-1)*100</f>
        <v>1.2748218162998759</v>
      </c>
      <c r="CT101" s="143">
        <f>('dep05'!N101/'dep05'!N$85-1)*100</f>
        <v>9.7844881109147011</v>
      </c>
      <c r="CU101" s="143">
        <f>('dep05'!O101/'dep05'!O$85-1)*100</f>
        <v>2.8215512768500428</v>
      </c>
      <c r="CV101" s="143">
        <f>('dep05'!P101/'dep05'!P$85-1)*100</f>
        <v>-4.5063176210842881</v>
      </c>
      <c r="CW101" s="143">
        <f>('dep05'!Q101/'dep05'!Q$85-1)*100</f>
        <v>1.9403428383024446</v>
      </c>
      <c r="CX101" s="143">
        <f>('dep05'!R101/'dep05'!R$85-1)*100</f>
        <v>1.8374905484931814</v>
      </c>
      <c r="CY101" s="143">
        <f>('dep05'!S101/'dep05'!S$85-1)*100</f>
        <v>1.4704078845775737</v>
      </c>
      <c r="CZ101" s="142">
        <f>('dep05'!T101/'dep05'!T$85-1)*100</f>
        <v>3.7117628073531472</v>
      </c>
    </row>
    <row r="102" spans="1:104">
      <c r="A102" s="69" t="str">
        <f>Paca!A102</f>
        <v>2024T1</v>
      </c>
      <c r="B102" s="134">
        <f>('dep05'!B102/'dep05'!B101-1)*100</f>
        <v>0.48673594993970948</v>
      </c>
      <c r="C102" s="135">
        <f>('dep05'!C102/'dep05'!C101-1)*100</f>
        <v>-7.3274469888791387</v>
      </c>
      <c r="D102" s="136">
        <f>('dep05'!D102/'dep05'!D101-1)*100</f>
        <v>0.66703225345572381</v>
      </c>
      <c r="E102" s="137">
        <f>('dep05'!E102/'dep05'!E101-1)*100</f>
        <v>0.85196514725431882</v>
      </c>
      <c r="F102" s="137">
        <f>('dep05'!F102/'dep05'!F101-1)*100</f>
        <v>0.43101759929444761</v>
      </c>
      <c r="G102" s="137">
        <f>('dep05'!G102/'dep05'!G101-1)*100</f>
        <v>2.7523885982164265</v>
      </c>
      <c r="H102" s="137">
        <f>('dep05'!H102/'dep05'!H101-1)*100</f>
        <v>-1.2133304264424272</v>
      </c>
      <c r="I102" s="138">
        <f>('dep05'!I102/'dep05'!I101-1)*100</f>
        <v>0.53648401244046351</v>
      </c>
      <c r="J102" s="139">
        <f>('dep05'!J102/'dep05'!J101-1)*100</f>
        <v>-1.1986491044520431</v>
      </c>
      <c r="K102" s="136">
        <f>('dep05'!K102/'dep05'!K101-1)*100</f>
        <v>1.6344764222573582</v>
      </c>
      <c r="L102" s="137">
        <f>('dep05'!L102/'dep05'!L101-1)*100</f>
        <v>2.8042897044717519</v>
      </c>
      <c r="M102" s="137">
        <f>('dep05'!M102/'dep05'!M101-1)*100</f>
        <v>1.0360968409021343</v>
      </c>
      <c r="N102" s="137">
        <f>('dep05'!N102/'dep05'!N101-1)*100</f>
        <v>1.5514837128947967</v>
      </c>
      <c r="O102" s="137">
        <f>('dep05'!O102/'dep05'!O101-1)*100</f>
        <v>0.80810272726272725</v>
      </c>
      <c r="P102" s="137">
        <f>('dep05'!P102/'dep05'!P101-1)*100</f>
        <v>1.0319769324790506</v>
      </c>
      <c r="Q102" s="137">
        <f>('dep05'!Q102/'dep05'!Q101-1)*100</f>
        <v>-0.94468811844289347</v>
      </c>
      <c r="R102" s="137">
        <f>('dep05'!R102/'dep05'!R101-1)*100</f>
        <v>1.6073878068551872</v>
      </c>
      <c r="S102" s="137">
        <f>('dep05'!S102/'dep05'!S101-1)*100</f>
        <v>0.35025390859626526</v>
      </c>
      <c r="T102" s="136">
        <f>('dep05'!T102/'dep05'!T101-1)*100</f>
        <v>3.1241738248177775E-2</v>
      </c>
      <c r="V102" s="69" t="str">
        <f t="shared" ref="V102" si="53">A102</f>
        <v>2024T1</v>
      </c>
      <c r="W102" s="74">
        <f>'dep05'!B102-'dep05'!B101</f>
        <v>251.60676878783124</v>
      </c>
      <c r="X102" s="106">
        <f>'dep05'!C102-'dep05'!C101</f>
        <v>-87.113060614936785</v>
      </c>
      <c r="Y102" s="101">
        <f>'dep05'!D102-'dep05'!D101</f>
        <v>18.139173513905916</v>
      </c>
      <c r="Z102" s="75">
        <f>'dep05'!E102-'dep05'!E101</f>
        <v>9.9458425194511619</v>
      </c>
      <c r="AA102" s="75">
        <f>'dep05'!F102-'dep05'!F101</f>
        <v>3.0893905411182914</v>
      </c>
      <c r="AB102" s="75">
        <f>'dep05'!G102-'dep05'!G101</f>
        <v>2.6106581598495637</v>
      </c>
      <c r="AC102" s="75">
        <f>'dep05'!H102-'dep05'!H101</f>
        <v>-1.0253173508936584</v>
      </c>
      <c r="AD102" s="76">
        <f>'dep05'!I102-'dep05'!I101</f>
        <v>3.5185996443805152</v>
      </c>
      <c r="AE102" s="103">
        <f>'dep05'!J102-'dep05'!J101</f>
        <v>-52.090411493390093</v>
      </c>
      <c r="AF102" s="101">
        <f>'dep05'!K102-'dep05'!K101</f>
        <v>366.09774774604739</v>
      </c>
      <c r="AG102" s="75">
        <f>'dep05'!L102-'dep05'!L101</f>
        <v>198.44625114427163</v>
      </c>
      <c r="AH102" s="75">
        <f>'dep05'!M102-'dep05'!M101</f>
        <v>35.279439802699017</v>
      </c>
      <c r="AI102" s="75">
        <f>'dep05'!N102-'dep05'!N101</f>
        <v>68.668430363722109</v>
      </c>
      <c r="AJ102" s="75">
        <f>'dep05'!O102-'dep05'!O101</f>
        <v>3.1181316862733865</v>
      </c>
      <c r="AK102" s="75">
        <f>'dep05'!P102-'dep05'!P101</f>
        <v>9.5424615928947105</v>
      </c>
      <c r="AL102" s="75">
        <f>'dep05'!Q102-'dep05'!Q101</f>
        <v>-4.866570274022024</v>
      </c>
      <c r="AM102" s="75">
        <f>'dep05'!R102-'dep05'!R101</f>
        <v>46.11556925103514</v>
      </c>
      <c r="AN102" s="75">
        <f>'dep05'!S102-'dep05'!S101</f>
        <v>9.7940341791709216</v>
      </c>
      <c r="AO102" s="101">
        <f>'dep05'!T102-'dep05'!T101</f>
        <v>6.5733196361943556</v>
      </c>
      <c r="AQ102" s="69" t="str">
        <f t="shared" ref="AQ102" si="54">V102</f>
        <v>2024T1</v>
      </c>
      <c r="AR102" s="134">
        <f>('dep05'!B102/'dep05'!B98-1)*100</f>
        <v>1.4409671116969891</v>
      </c>
      <c r="AS102" s="135">
        <f>('dep05'!C102/'dep05'!C98-1)*100</f>
        <v>-13.683199854844631</v>
      </c>
      <c r="AT102" s="136">
        <f>('dep05'!D102/'dep05'!D98-1)*100</f>
        <v>2.1597020722843974</v>
      </c>
      <c r="AU102" s="137">
        <f>('dep05'!E102/'dep05'!E98-1)*100</f>
        <v>5.3666654312796158</v>
      </c>
      <c r="AV102" s="137">
        <f>('dep05'!F102/'dep05'!F98-1)*100</f>
        <v>2.3565229760287298</v>
      </c>
      <c r="AW102" s="137">
        <f>('dep05'!G102/'dep05'!G98-1)*100</f>
        <v>3.0785717653536437E-2</v>
      </c>
      <c r="AX102" s="137">
        <f>('dep05'!H102/'dep05'!H98-1)*100</f>
        <v>12.593233189110942</v>
      </c>
      <c r="AY102" s="138">
        <f>('dep05'!I102/'dep05'!I98-1)*100</f>
        <v>-4.0781004586382563</v>
      </c>
      <c r="AZ102" s="139">
        <f>('dep05'!J102/'dep05'!J98-1)*100</f>
        <v>0.56471231493446794</v>
      </c>
      <c r="BA102" s="136">
        <f>('dep05'!K102/'dep05'!K98-1)*100</f>
        <v>1.9322562003204924</v>
      </c>
      <c r="BB102" s="137">
        <f>('dep05'!L102/'dep05'!L98-1)*100</f>
        <v>3.6543147631390438</v>
      </c>
      <c r="BC102" s="137">
        <f>('dep05'!M102/'dep05'!M98-1)*100</f>
        <v>1.5766131022324048</v>
      </c>
      <c r="BD102" s="137">
        <f>('dep05'!N102/'dep05'!N98-1)*100</f>
        <v>1.1744265533238929</v>
      </c>
      <c r="BE102" s="137">
        <f>('dep05'!O102/'dep05'!O98-1)*100</f>
        <v>-4.3360705467896725</v>
      </c>
      <c r="BF102" s="137">
        <f>('dep05'!P102/'dep05'!P98-1)*100</f>
        <v>3.1522803913883513</v>
      </c>
      <c r="BG102" s="137">
        <f>('dep05'!Q102/'dep05'!Q98-1)*100</f>
        <v>0.69730708781308159</v>
      </c>
      <c r="BH102" s="137">
        <f>('dep05'!R102/'dep05'!R98-1)*100</f>
        <v>2.066387595328445</v>
      </c>
      <c r="BI102" s="137">
        <f>('dep05'!S102/'dep05'!S98-1)*100</f>
        <v>-0.14192535106091198</v>
      </c>
      <c r="BJ102" s="136">
        <f>('dep05'!T102/'dep05'!T98-1)*100</f>
        <v>1.9324371501052262</v>
      </c>
      <c r="BL102" s="69" t="str">
        <f t="shared" ref="BL102" si="55">AQ102</f>
        <v>2024T1</v>
      </c>
      <c r="BM102" s="74">
        <f>'dep05'!B102-'dep05'!B98</f>
        <v>737.86740087970975</v>
      </c>
      <c r="BN102" s="106">
        <f>'dep05'!C102-'dep05'!C98</f>
        <v>-174.65219684401882</v>
      </c>
      <c r="BO102" s="101">
        <f>'dep05'!D102-'dep05'!D98</f>
        <v>57.872488022163907</v>
      </c>
      <c r="BP102" s="75">
        <f>'dep05'!E102-'dep05'!E98</f>
        <v>59.966044134411959</v>
      </c>
      <c r="BQ102" s="75">
        <f>'dep05'!F102-'dep05'!F98</f>
        <v>16.573026542612638</v>
      </c>
      <c r="BR102" s="75">
        <f>'dep05'!G102-'dep05'!G98</f>
        <v>2.9994925463029176E-2</v>
      </c>
      <c r="BS102" s="75">
        <f>'dep05'!H102-'dep05'!H98</f>
        <v>9.3368959139317411</v>
      </c>
      <c r="BT102" s="76">
        <f>'dep05'!I102-'dep05'!I98</f>
        <v>-28.033473494255645</v>
      </c>
      <c r="BU102" s="103">
        <f>'dep05'!J102-'dep05'!J98</f>
        <v>24.110723840813989</v>
      </c>
      <c r="BV102" s="101">
        <f>'dep05'!K102-'dep05'!K98</f>
        <v>431.53152054662132</v>
      </c>
      <c r="BW102" s="75">
        <f>'dep05'!L102-'dep05'!L98</f>
        <v>256.47782718326744</v>
      </c>
      <c r="BX102" s="75">
        <f>'dep05'!M102-'dep05'!M98</f>
        <v>53.398529173282895</v>
      </c>
      <c r="BY102" s="75">
        <f>'dep05'!N102-'dep05'!N98</f>
        <v>52.173657501559319</v>
      </c>
      <c r="BZ102" s="75">
        <f>'dep05'!O102-'dep05'!O98</f>
        <v>-17.630776694751319</v>
      </c>
      <c r="CA102" s="75">
        <f>'dep05'!P102-'dep05'!P98</f>
        <v>28.54928848697773</v>
      </c>
      <c r="CB102" s="75">
        <f>'dep05'!Q102-'dep05'!Q98</f>
        <v>3.5336093767609214</v>
      </c>
      <c r="CC102" s="75">
        <f>'dep05'!R102-'dep05'!R98</f>
        <v>59.017557605776346</v>
      </c>
      <c r="CD102" s="75">
        <f>'dep05'!S102-'dep05'!S98</f>
        <v>-3.9881720862558723</v>
      </c>
      <c r="CE102" s="101">
        <f>'dep05'!T102-'dep05'!T98</f>
        <v>399.00486531412753</v>
      </c>
      <c r="CG102" s="69" t="str">
        <f t="shared" ref="CG102" si="56">BL102</f>
        <v>2024T1</v>
      </c>
      <c r="CH102" s="134">
        <f>('dep05'!B102/'dep05'!B$85-1)*100</f>
        <v>5.0657825279713409</v>
      </c>
      <c r="CI102" s="135">
        <f>('dep05'!C102/'dep05'!C$85-1)*100</f>
        <v>-5.3457541805614799</v>
      </c>
      <c r="CJ102" s="136">
        <f>('dep05'!D102/'dep05'!D$85-1)*100</f>
        <v>14.882617043492608</v>
      </c>
      <c r="CK102" s="137">
        <f>('dep05'!E102/'dep05'!E$85-1)*100</f>
        <v>22.974443403242795</v>
      </c>
      <c r="CL102" s="137">
        <f>('dep05'!F102/'dep05'!F$85-1)*100</f>
        <v>1.9248490547566055</v>
      </c>
      <c r="CM102" s="137">
        <f>('dep05'!G102/'dep05'!G$85-1)*100</f>
        <v>0.44727113400155893</v>
      </c>
      <c r="CN102" s="137">
        <f>('dep05'!H102/'dep05'!H$85-1)*100</f>
        <v>121.10802167677446</v>
      </c>
      <c r="CO102" s="138">
        <f>('dep05'!I102/'dep05'!I$85-1)*100</f>
        <v>12.820227518892025</v>
      </c>
      <c r="CP102" s="139">
        <f>('dep05'!J102/'dep05'!J$85-1)*100</f>
        <v>5.7371678379902535</v>
      </c>
      <c r="CQ102" s="136">
        <f>('dep05'!K102/'dep05'!K$85-1)*100</f>
        <v>5.6604395930389018</v>
      </c>
      <c r="CR102" s="137">
        <f>('dep05'!L102/'dep05'!L$85-1)*100</f>
        <v>8.1064735231402665</v>
      </c>
      <c r="CS102" s="137">
        <f>('dep05'!M102/'dep05'!M$85-1)*100</f>
        <v>2.324127045767832</v>
      </c>
      <c r="CT102" s="137">
        <f>('dep05'!N102/'dep05'!N$85-1)*100</f>
        <v>11.48777656324047</v>
      </c>
      <c r="CU102" s="137">
        <f>('dep05'!O102/'dep05'!O$85-1)*100</f>
        <v>3.6524550369321007</v>
      </c>
      <c r="CV102" s="137">
        <f>('dep05'!P102/'dep05'!P$85-1)*100</f>
        <v>-3.5208448469590703</v>
      </c>
      <c r="CW102" s="137">
        <f>('dep05'!Q102/'dep05'!Q$85-1)*100</f>
        <v>0.97732453160905841</v>
      </c>
      <c r="CX102" s="137">
        <f>('dep05'!R102/'dep05'!R$85-1)*100</f>
        <v>3.4744139543769759</v>
      </c>
      <c r="CY102" s="137">
        <f>('dep05'!S102/'dep05'!S$85-1)*100</f>
        <v>1.82581195426188</v>
      </c>
      <c r="CZ102" s="136">
        <f>('dep05'!T102/'dep05'!T$85-1)*100</f>
        <v>3.7441641648219948</v>
      </c>
    </row>
    <row r="103" spans="1:104">
      <c r="A103" s="69" t="str">
        <f>Paca!A103</f>
        <v>2024T2</v>
      </c>
      <c r="B103" s="134">
        <f>('dep05'!B103/'dep05'!B102-1)*100</f>
        <v>-0.49896925210489718</v>
      </c>
      <c r="C103" s="135">
        <f>('dep05'!C103/'dep05'!C102-1)*100</f>
        <v>5.6169300263465782</v>
      </c>
      <c r="D103" s="136">
        <f>('dep05'!D103/'dep05'!D102-1)*100</f>
        <v>-0.54561641403347849</v>
      </c>
      <c r="E103" s="137">
        <f>('dep05'!E103/'dep05'!E102-1)*100</f>
        <v>-0.48900755444796218</v>
      </c>
      <c r="F103" s="137">
        <f>('dep05'!F103/'dep05'!F102-1)*100</f>
        <v>-0.7790262009023885</v>
      </c>
      <c r="G103" s="137">
        <f>('dep05'!G103/'dep05'!G102-1)*100</f>
        <v>3.2665651300064491</v>
      </c>
      <c r="H103" s="137">
        <f>('dep05'!H103/'dep05'!H102-1)*100</f>
        <v>-3.7647815461034795</v>
      </c>
      <c r="I103" s="138">
        <f>('dep05'!I103/'dep05'!I102-1)*100</f>
        <v>-0.54779122793523483</v>
      </c>
      <c r="J103" s="139">
        <f>('dep05'!J103/'dep05'!J102-1)*100</f>
        <v>-0.10608581371017722</v>
      </c>
      <c r="K103" s="136">
        <f>('dep05'!K103/'dep05'!K102-1)*100</f>
        <v>-1.3614262273888178</v>
      </c>
      <c r="L103" s="137">
        <f>('dep05'!L103/'dep05'!L102-1)*100</f>
        <v>-1.4093793047682879</v>
      </c>
      <c r="M103" s="137">
        <f>('dep05'!M103/'dep05'!M102-1)*100</f>
        <v>0.11527699639863886</v>
      </c>
      <c r="N103" s="137">
        <f>('dep05'!N103/'dep05'!N102-1)*100</f>
        <v>-2.0239302157243899</v>
      </c>
      <c r="O103" s="137">
        <f>('dep05'!O103/'dep05'!O102-1)*100</f>
        <v>0.90365195416333144</v>
      </c>
      <c r="P103" s="137">
        <f>('dep05'!P103/'dep05'!P102-1)*100</f>
        <v>1.013018652276676</v>
      </c>
      <c r="Q103" s="137">
        <f>('dep05'!Q103/'dep05'!Q102-1)*100</f>
        <v>-4.2712658441761198</v>
      </c>
      <c r="R103" s="137">
        <f>('dep05'!R103/'dep05'!R102-1)*100</f>
        <v>-2.2843184438465669</v>
      </c>
      <c r="S103" s="137">
        <f>('dep05'!S103/'dep05'!S102-1)*100</f>
        <v>-1.6030080229269439</v>
      </c>
      <c r="T103" s="136">
        <f>('dep05'!T103/'dep05'!T102-1)*100</f>
        <v>3.9644664297866505E-2</v>
      </c>
      <c r="V103" s="69" t="str">
        <f t="shared" ref="V103" si="57">A103</f>
        <v>2024T2</v>
      </c>
      <c r="W103" s="74">
        <f>'dep05'!B103-'dep05'!B102</f>
        <v>-259.18592872372392</v>
      </c>
      <c r="X103" s="106">
        <f>'dep05'!C103-'dep05'!C102</f>
        <v>61.884334984996485</v>
      </c>
      <c r="Y103" s="101">
        <f>'dep05'!D103-'dep05'!D102</f>
        <v>-14.936379975906675</v>
      </c>
      <c r="Z103" s="75">
        <f>'dep05'!E103-'dep05'!E102</f>
        <v>-5.7573109099578232</v>
      </c>
      <c r="AA103" s="75">
        <f>'dep05'!F103-'dep05'!F102</f>
        <v>-5.607867406326136</v>
      </c>
      <c r="AB103" s="75">
        <f>'dep05'!G103-'dep05'!G102</f>
        <v>3.183636732465061</v>
      </c>
      <c r="AC103" s="75">
        <f>'dep05'!H103-'dep05'!H102</f>
        <v>-3.1428043351633619</v>
      </c>
      <c r="AD103" s="76">
        <f>'dep05'!I103-'dep05'!I102</f>
        <v>-3.6120340569244718</v>
      </c>
      <c r="AE103" s="103">
        <f>'dep05'!J103-'dep05'!J102</f>
        <v>-4.5549741591858037</v>
      </c>
      <c r="AF103" s="101">
        <f>'dep05'!K103-'dep05'!K102</f>
        <v>-309.9228263965997</v>
      </c>
      <c r="AG103" s="75">
        <f>'dep05'!L103-'dep05'!L102</f>
        <v>-102.53193378089145</v>
      </c>
      <c r="AH103" s="75">
        <f>'dep05'!M103-'dep05'!M102</f>
        <v>3.9658888982935423</v>
      </c>
      <c r="AI103" s="75">
        <f>'dep05'!N103-'dep05'!N102</f>
        <v>-90.968640981560384</v>
      </c>
      <c r="AJ103" s="75">
        <f>'dep05'!O103-'dep05'!O102</f>
        <v>3.5149933952204151</v>
      </c>
      <c r="AK103" s="75">
        <f>'dep05'!P103-'dep05'!P102</f>
        <v>9.463825500476446</v>
      </c>
      <c r="AL103" s="75">
        <f>'dep05'!Q103-'dep05'!Q102</f>
        <v>-21.795604487134256</v>
      </c>
      <c r="AM103" s="75">
        <f>'dep05'!R103-'dep05'!R102</f>
        <v>-66.589972730620048</v>
      </c>
      <c r="AN103" s="75">
        <f>'dep05'!S103-'dep05'!S102</f>
        <v>-44.981382210378342</v>
      </c>
      <c r="AO103" s="101">
        <f>'dep05'!T103-'dep05'!T102</f>
        <v>8.3439168229742791</v>
      </c>
      <c r="AQ103" s="69" t="str">
        <f t="shared" ref="AQ103" si="58">V103</f>
        <v>2024T2</v>
      </c>
      <c r="AR103" s="134">
        <f>('dep05'!B103/'dep05'!B99-1)*100</f>
        <v>0.63623145459859032</v>
      </c>
      <c r="AS103" s="135">
        <f>('dep05'!C103/'dep05'!C99-1)*100</f>
        <v>-1.8459859335911988</v>
      </c>
      <c r="AT103" s="136">
        <f>('dep05'!D103/'dep05'!D99-1)*100</f>
        <v>1.46705593017884</v>
      </c>
      <c r="AU103" s="137">
        <f>('dep05'!E103/'dep05'!E99-1)*100</f>
        <v>4.5831101201855295</v>
      </c>
      <c r="AV103" s="137">
        <f>('dep05'!F103/'dep05'!F99-1)*100</f>
        <v>2.2082460086036981E-2</v>
      </c>
      <c r="AW103" s="137">
        <f>('dep05'!G103/'dep05'!G99-1)*100</f>
        <v>12.487518637011764</v>
      </c>
      <c r="AX103" s="137">
        <f>('dep05'!H103/'dep05'!H99-1)*100</f>
        <v>-1.0272327828527716</v>
      </c>
      <c r="AY103" s="138">
        <f>('dep05'!I103/'dep05'!I99-1)*100</f>
        <v>-3.3136271811684437</v>
      </c>
      <c r="AZ103" s="139">
        <f>('dep05'!J103/'dep05'!J99-1)*100</f>
        <v>1.5069481558461995</v>
      </c>
      <c r="BA103" s="136">
        <f>('dep05'!K103/'dep05'!K99-1)*100</f>
        <v>0.24511361362582473</v>
      </c>
      <c r="BB103" s="137">
        <f>('dep05'!L103/'dep05'!L99-1)*100</f>
        <v>1.9488907620463181</v>
      </c>
      <c r="BC103" s="137">
        <f>('dep05'!M103/'dep05'!M99-1)*100</f>
        <v>0.60637442406921149</v>
      </c>
      <c r="BD103" s="137">
        <f>('dep05'!N103/'dep05'!N99-1)*100</f>
        <v>-0.64198719485000222</v>
      </c>
      <c r="BE103" s="137">
        <f>('dep05'!O103/'dep05'!O99-1)*100</f>
        <v>-2.2608295604603201</v>
      </c>
      <c r="BF103" s="137">
        <f>('dep05'!P103/'dep05'!P99-1)*100</f>
        <v>5.1568138060482438</v>
      </c>
      <c r="BG103" s="137">
        <f>('dep05'!Q103/'dep05'!Q99-1)*100</f>
        <v>-3.1759186619789048</v>
      </c>
      <c r="BH103" s="137">
        <f>('dep05'!R103/'dep05'!R99-1)*100</f>
        <v>-0.95018152722935456</v>
      </c>
      <c r="BI103" s="137">
        <f>('dep05'!S103/'dep05'!S99-1)*100</f>
        <v>-2.4160926835798513</v>
      </c>
      <c r="BJ103" s="136">
        <f>('dep05'!T103/'dep05'!T99-1)*100</f>
        <v>0.91398669224940221</v>
      </c>
      <c r="BL103" s="69" t="str">
        <f t="shared" ref="BL103" si="59">AQ103</f>
        <v>2024T2</v>
      </c>
      <c r="BM103" s="74">
        <f>'dep05'!B103-'dep05'!B99</f>
        <v>326.75781750280294</v>
      </c>
      <c r="BN103" s="106">
        <f>'dep05'!C103-'dep05'!C99</f>
        <v>-21.884446993158463</v>
      </c>
      <c r="BO103" s="101">
        <f>'dep05'!D103-'dep05'!D99</f>
        <v>39.364384769430217</v>
      </c>
      <c r="BP103" s="75">
        <f>'dep05'!E103-'dep05'!E99</f>
        <v>51.342133521409323</v>
      </c>
      <c r="BQ103" s="75">
        <f>'dep05'!F103-'dep05'!F99</f>
        <v>0.15768875304399899</v>
      </c>
      <c r="BR103" s="75">
        <f>'dep05'!G103-'dep05'!G99</f>
        <v>11.172843857571493</v>
      </c>
      <c r="BS103" s="75">
        <f>'dep05'!H103-'dep05'!H99</f>
        <v>-0.83380550257254527</v>
      </c>
      <c r="BT103" s="76">
        <f>'dep05'!I103-'dep05'!I99</f>
        <v>-22.474475860022267</v>
      </c>
      <c r="BU103" s="103">
        <f>'dep05'!J103-'dep05'!J99</f>
        <v>63.675179343706986</v>
      </c>
      <c r="BV103" s="101">
        <f>'dep05'!K103-'dep05'!K99</f>
        <v>54.904817906495737</v>
      </c>
      <c r="BW103" s="75">
        <f>'dep05'!L103-'dep05'!L99</f>
        <v>137.11085885656303</v>
      </c>
      <c r="BX103" s="75">
        <f>'dep05'!M103-'dep05'!M99</f>
        <v>20.759343795677069</v>
      </c>
      <c r="BY103" s="75">
        <f>'dep05'!N103-'dep05'!N99</f>
        <v>-28.453759439492387</v>
      </c>
      <c r="BZ103" s="75">
        <f>'dep05'!O103-'dep05'!O99</f>
        <v>-9.0788194679234948</v>
      </c>
      <c r="CA103" s="75">
        <f>'dep05'!P103-'dep05'!P99</f>
        <v>46.277582510417346</v>
      </c>
      <c r="CB103" s="75">
        <f>'dep05'!Q103-'dep05'!Q99</f>
        <v>-16.022881392278464</v>
      </c>
      <c r="CC103" s="75">
        <f>'dep05'!R103-'dep05'!R99</f>
        <v>-27.32557788372651</v>
      </c>
      <c r="CD103" s="75">
        <f>'dep05'!S103-'dep05'!S99</f>
        <v>-68.361929072738803</v>
      </c>
      <c r="CE103" s="101">
        <f>'dep05'!T103-'dep05'!T99</f>
        <v>190.69788247632459</v>
      </c>
      <c r="CG103" s="69" t="str">
        <f t="shared" ref="CG103" si="60">BL103</f>
        <v>2024T2</v>
      </c>
      <c r="CH103" s="134">
        <f>('dep05'!B103/'dep05'!B$85-1)*100</f>
        <v>4.5415365786733553</v>
      </c>
      <c r="CI103" s="135">
        <f>('dep05'!C103/'dep05'!C$85-1)*100</f>
        <v>-2.9091425917548985E-2</v>
      </c>
      <c r="CJ103" s="136">
        <f>('dep05'!D103/'dep05'!D$85-1)*100</f>
        <v>14.255798628032078</v>
      </c>
      <c r="CK103" s="137">
        <f>('dep05'!E103/'dep05'!E$85-1)*100</f>
        <v>22.373089084960608</v>
      </c>
      <c r="CL103" s="137">
        <f>('dep05'!F103/'dep05'!F$85-1)*100</f>
        <v>1.1308277753898421</v>
      </c>
      <c r="CM103" s="137">
        <f>('dep05'!G103/'dep05'!G$85-1)*100</f>
        <v>3.7284466669078808</v>
      </c>
      <c r="CN103" s="137">
        <f>('dep05'!H103/'dep05'!H$85-1)*100</f>
        <v>112.78378767973277</v>
      </c>
      <c r="CO103" s="138">
        <f>('dep05'!I103/'dep05'!I$85-1)*100</f>
        <v>12.202208209206944</v>
      </c>
      <c r="CP103" s="139">
        <f>('dep05'!J103/'dep05'!J$85-1)*100</f>
        <v>5.6249957030952258</v>
      </c>
      <c r="CQ103" s="136">
        <f>('dep05'!K103/'dep05'!K$85-1)*100</f>
        <v>4.2219506564449505</v>
      </c>
      <c r="CR103" s="137">
        <f>('dep05'!L103/'dep05'!L$85-1)*100</f>
        <v>6.5828432581903185</v>
      </c>
      <c r="CS103" s="137">
        <f>('dep05'!M103/'dep05'!M$85-1)*100</f>
        <v>2.4420832260173331</v>
      </c>
      <c r="CT103" s="137">
        <f>('dep05'!N103/'dep05'!N$85-1)*100</f>
        <v>9.2313417665377493</v>
      </c>
      <c r="CU103" s="137">
        <f>('dep05'!O103/'dep05'!O$85-1)*100</f>
        <v>4.5891124724116272</v>
      </c>
      <c r="CV103" s="137">
        <f>('dep05'!P103/'dep05'!P$85-1)*100</f>
        <v>-2.5434930096998265</v>
      </c>
      <c r="CW103" s="137">
        <f>('dep05'!Q103/'dep05'!Q$85-1)*100</f>
        <v>-3.3356854414724357</v>
      </c>
      <c r="CX103" s="137">
        <f>('dep05'!R103/'dep05'!R$85-1)*100</f>
        <v>1.1107288317549813</v>
      </c>
      <c r="CY103" s="137">
        <f>('dep05'!S103/'dep05'!S$85-1)*100</f>
        <v>0.19353601922456054</v>
      </c>
      <c r="CZ103" s="136">
        <f>('dep05'!T103/'dep05'!T$85-1)*100</f>
        <v>3.7852931904337694</v>
      </c>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CZ139"/>
  <sheetViews>
    <sheetView zoomScaleNormal="100" workbookViewId="0">
      <pane xSplit="1" ySplit="12" topLeftCell="K94" activePane="bottomRight" state="frozen"/>
      <selection activeCell="O101" sqref="O101"/>
      <selection pane="topRight" activeCell="O101" sqref="O101"/>
      <selection pane="bottomLeft" activeCell="O101" sqref="O101"/>
      <selection pane="bottomRight" activeCell="O101" sqref="O101"/>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209</v>
      </c>
      <c r="C1" s="65"/>
      <c r="D1" s="66"/>
      <c r="E1" s="67"/>
      <c r="F1" s="68"/>
      <c r="G1" s="68"/>
      <c r="H1" s="68"/>
      <c r="V1" s="4" t="s">
        <v>11</v>
      </c>
      <c r="W1" s="65" t="s">
        <v>209</v>
      </c>
      <c r="X1" s="65"/>
      <c r="Y1" s="66"/>
      <c r="Z1" s="67"/>
      <c r="AA1" s="68"/>
      <c r="AB1" s="68"/>
      <c r="AC1" s="68"/>
      <c r="AQ1" s="4" t="s">
        <v>11</v>
      </c>
      <c r="AR1" s="65" t="s">
        <v>210</v>
      </c>
      <c r="AS1" s="65"/>
      <c r="AT1" s="66"/>
      <c r="AU1" s="67"/>
      <c r="AV1" s="68"/>
      <c r="AW1" s="68"/>
      <c r="AX1" s="68"/>
      <c r="BL1" s="4" t="s">
        <v>11</v>
      </c>
      <c r="BM1" s="65" t="s">
        <v>210</v>
      </c>
      <c r="BN1" s="65"/>
      <c r="BO1" s="66"/>
      <c r="BP1" s="67"/>
      <c r="BQ1" s="68"/>
      <c r="BR1" s="68"/>
      <c r="BS1" s="68"/>
      <c r="CG1" s="4" t="s">
        <v>11</v>
      </c>
      <c r="CH1" s="65" t="s">
        <v>261</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211</v>
      </c>
      <c r="C4" s="1"/>
      <c r="V4" s="1" t="s">
        <v>14</v>
      </c>
      <c r="W4" s="1" t="s">
        <v>20</v>
      </c>
      <c r="X4" s="1"/>
      <c r="AQ4" s="1" t="s">
        <v>14</v>
      </c>
      <c r="AR4" s="1" t="s">
        <v>211</v>
      </c>
      <c r="AS4" s="1"/>
      <c r="BL4" s="1" t="s">
        <v>14</v>
      </c>
      <c r="BM4" s="1" t="s">
        <v>20</v>
      </c>
      <c r="BN4" s="1"/>
      <c r="CG4" s="1" t="s">
        <v>14</v>
      </c>
      <c r="CH4" s="1" t="s">
        <v>20</v>
      </c>
      <c r="CI4" s="1"/>
    </row>
    <row r="5" spans="1:104" s="119" customFormat="1" ht="12.75" customHeight="1">
      <c r="A5" s="17" t="s">
        <v>25</v>
      </c>
      <c r="B5" s="17" t="s">
        <v>30</v>
      </c>
      <c r="C5" s="17"/>
      <c r="D5" s="18"/>
      <c r="E5" s="34"/>
      <c r="F5" s="35"/>
      <c r="G5" s="35"/>
      <c r="H5" s="35"/>
      <c r="I5" s="35"/>
      <c r="J5" s="18"/>
      <c r="K5" s="18"/>
      <c r="L5" s="34"/>
      <c r="M5" s="34"/>
      <c r="N5" s="34"/>
      <c r="O5" s="34"/>
      <c r="P5" s="34"/>
      <c r="Q5" s="34"/>
      <c r="R5" s="34"/>
      <c r="S5" s="34"/>
      <c r="T5" s="34"/>
      <c r="U5" s="235"/>
      <c r="V5" s="17" t="s">
        <v>25</v>
      </c>
      <c r="W5" s="17" t="s">
        <v>30</v>
      </c>
      <c r="X5" s="17"/>
      <c r="Y5" s="18"/>
      <c r="Z5" s="34"/>
      <c r="AA5" s="35"/>
      <c r="AB5" s="35"/>
      <c r="AC5" s="35"/>
      <c r="AD5" s="35"/>
      <c r="AE5" s="18"/>
      <c r="AF5" s="18"/>
      <c r="AG5" s="34"/>
      <c r="AH5" s="34"/>
      <c r="AI5" s="34"/>
      <c r="AJ5" s="34"/>
      <c r="AK5" s="34"/>
      <c r="AL5" s="34"/>
      <c r="AM5" s="34"/>
      <c r="AN5" s="34"/>
      <c r="AO5" s="34"/>
      <c r="AP5" s="235"/>
      <c r="AQ5" s="17" t="s">
        <v>25</v>
      </c>
      <c r="AR5" s="17" t="s">
        <v>30</v>
      </c>
      <c r="AS5" s="17"/>
      <c r="AT5" s="18"/>
      <c r="AU5" s="34"/>
      <c r="AV5" s="35"/>
      <c r="AW5" s="35"/>
      <c r="AX5" s="35"/>
      <c r="AY5" s="35"/>
      <c r="AZ5" s="18"/>
      <c r="BA5" s="18"/>
      <c r="BB5" s="34"/>
      <c r="BC5" s="34"/>
      <c r="BD5" s="34"/>
      <c r="BE5" s="34"/>
      <c r="BF5" s="34"/>
      <c r="BG5" s="34"/>
      <c r="BH5" s="34"/>
      <c r="BI5" s="34"/>
      <c r="BJ5" s="34"/>
      <c r="BK5" s="235"/>
      <c r="BL5" s="17" t="s">
        <v>25</v>
      </c>
      <c r="BM5" s="17" t="s">
        <v>30</v>
      </c>
      <c r="BN5" s="17"/>
      <c r="BO5" s="18"/>
      <c r="BP5" s="34"/>
      <c r="BQ5" s="35"/>
      <c r="BR5" s="35"/>
      <c r="BS5" s="35"/>
      <c r="BT5" s="35"/>
      <c r="BU5" s="18"/>
      <c r="BV5" s="18"/>
      <c r="BW5" s="34"/>
      <c r="BX5" s="34"/>
      <c r="BY5" s="34"/>
      <c r="BZ5" s="34"/>
      <c r="CA5" s="34"/>
      <c r="CB5" s="34"/>
      <c r="CC5" s="34"/>
      <c r="CD5" s="34"/>
      <c r="CE5" s="34"/>
      <c r="CF5" s="235"/>
      <c r="CG5" s="17" t="s">
        <v>25</v>
      </c>
      <c r="CH5" s="17" t="str">
        <f>B5</f>
        <v>: Alpes-Maritimes</v>
      </c>
      <c r="CI5" s="17"/>
      <c r="CJ5" s="18"/>
      <c r="CK5" s="34"/>
      <c r="CL5" s="35"/>
      <c r="CM5" s="35"/>
      <c r="CN5" s="35"/>
      <c r="CO5" s="35"/>
      <c r="CP5" s="18"/>
      <c r="CQ5" s="18"/>
      <c r="CR5" s="34"/>
      <c r="CS5" s="34"/>
      <c r="CT5" s="34"/>
      <c r="CU5" s="34"/>
      <c r="CV5" s="34"/>
      <c r="CW5" s="34"/>
      <c r="CX5" s="34"/>
      <c r="CY5" s="34"/>
      <c r="CZ5" s="34"/>
    </row>
    <row r="6" spans="1:104"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c r="CF6" s="236"/>
      <c r="CG6" s="69" t="s">
        <v>199</v>
      </c>
      <c r="CH6" s="69" t="s">
        <v>195</v>
      </c>
      <c r="CI6" s="69"/>
      <c r="CK6" s="71"/>
      <c r="CL6" s="72"/>
      <c r="CM6" s="72"/>
      <c r="CN6" s="72"/>
      <c r="CO6" s="72"/>
      <c r="CR6" s="71"/>
      <c r="CS6" s="71"/>
      <c r="CT6" s="71"/>
      <c r="CU6" s="40"/>
      <c r="CV6" s="40"/>
      <c r="CW6" s="40"/>
      <c r="CX6" s="40"/>
      <c r="CY6" s="40"/>
      <c r="CZ6" s="40"/>
    </row>
    <row r="7" spans="1:104"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c r="CF7" s="236"/>
      <c r="CG7" s="69"/>
      <c r="CH7" s="117" t="s">
        <v>200</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c r="CF8" s="236"/>
      <c r="CG8" s="69"/>
      <c r="CH8" s="69" t="s">
        <v>201</v>
      </c>
      <c r="CI8" s="69"/>
      <c r="CK8" s="71"/>
      <c r="CL8" s="72"/>
      <c r="CM8" s="72"/>
      <c r="CN8" s="72"/>
      <c r="CO8" s="72"/>
      <c r="CR8" s="71"/>
      <c r="CS8" s="71"/>
      <c r="CT8" s="71"/>
      <c r="CU8" s="71"/>
      <c r="CV8" s="71"/>
      <c r="CW8" s="71"/>
      <c r="CX8" s="71"/>
      <c r="CY8" s="71"/>
      <c r="CZ8" s="71"/>
    </row>
    <row r="9" spans="1:104">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c r="CG9" s="1" t="s">
        <v>70</v>
      </c>
      <c r="CH9" s="69" t="s">
        <v>181</v>
      </c>
      <c r="CI9" s="69"/>
      <c r="CJ9" s="1"/>
      <c r="CK9" s="1"/>
      <c r="CL9" s="2"/>
      <c r="CM9" s="2"/>
      <c r="CN9" s="2"/>
      <c r="CO9" s="2"/>
      <c r="CR9" s="2"/>
      <c r="CS9" s="2"/>
      <c r="CT9" s="2"/>
      <c r="CU9" s="2"/>
      <c r="CV9" s="2"/>
      <c r="CW9" s="2"/>
      <c r="CX9" s="2"/>
      <c r="CY9" s="2"/>
      <c r="CZ9" s="2"/>
    </row>
    <row r="10" spans="1:104">
      <c r="A10" s="71" t="s">
        <v>65</v>
      </c>
      <c r="B10" s="73" t="str">
        <f>Paca!$B$10</f>
        <v>: 19 septembre 2024</v>
      </c>
      <c r="C10" s="73"/>
      <c r="D10" s="66"/>
      <c r="E10" s="67"/>
      <c r="F10" s="68"/>
      <c r="G10" s="68"/>
      <c r="H10" s="68"/>
      <c r="I10" s="68"/>
      <c r="J10" s="66"/>
      <c r="K10" s="66"/>
      <c r="L10" s="67"/>
      <c r="M10" s="67"/>
      <c r="N10" s="67"/>
      <c r="O10" s="67"/>
      <c r="V10" s="71" t="s">
        <v>65</v>
      </c>
      <c r="W10" s="73" t="str">
        <f>Paca!$B$10</f>
        <v>: 19 septembre 2024</v>
      </c>
      <c r="X10" s="73"/>
      <c r="Y10" s="66"/>
      <c r="Z10" s="67"/>
      <c r="AA10" s="68"/>
      <c r="AB10" s="68"/>
      <c r="AC10" s="68"/>
      <c r="AD10" s="68"/>
      <c r="AE10" s="66"/>
      <c r="AF10" s="66"/>
      <c r="AG10" s="67"/>
      <c r="AH10" s="67"/>
      <c r="AI10" s="67"/>
      <c r="AJ10" s="67"/>
      <c r="AQ10" s="71" t="s">
        <v>65</v>
      </c>
      <c r="AR10" s="73" t="str">
        <f>Paca!$B$10</f>
        <v>: 19 septembre 2024</v>
      </c>
      <c r="AS10" s="73"/>
      <c r="AT10" s="66"/>
      <c r="AU10" s="67"/>
      <c r="AV10" s="68"/>
      <c r="AW10" s="68"/>
      <c r="AX10" s="68"/>
      <c r="AY10" s="68"/>
      <c r="AZ10" s="66"/>
      <c r="BA10" s="66"/>
      <c r="BB10" s="67"/>
      <c r="BC10" s="67"/>
      <c r="BD10" s="67"/>
      <c r="BE10" s="67"/>
      <c r="BL10" s="71" t="s">
        <v>65</v>
      </c>
      <c r="BM10" s="73" t="str">
        <f>Paca!$B$10</f>
        <v>: 19 septembre 2024</v>
      </c>
      <c r="BN10" s="73"/>
      <c r="BO10" s="66"/>
      <c r="BP10" s="67"/>
      <c r="BQ10" s="68"/>
      <c r="BR10" s="68"/>
      <c r="BS10" s="68"/>
      <c r="BT10" s="68"/>
      <c r="BU10" s="66"/>
      <c r="BV10" s="66"/>
      <c r="BW10" s="67"/>
      <c r="BX10" s="67"/>
      <c r="BY10" s="67"/>
      <c r="BZ10" s="67"/>
      <c r="CG10" s="71" t="s">
        <v>65</v>
      </c>
      <c r="CH10" s="73" t="str">
        <f>Paca!$B$10</f>
        <v>: 19 septembre 2024</v>
      </c>
      <c r="CI10" s="73"/>
      <c r="CJ10" s="66"/>
      <c r="CK10" s="67"/>
      <c r="CL10" s="68"/>
      <c r="CM10" s="68"/>
      <c r="CN10" s="68"/>
      <c r="CO10" s="68"/>
      <c r="CP10" s="66"/>
      <c r="CQ10" s="66"/>
      <c r="CR10" s="67"/>
      <c r="CS10" s="67"/>
      <c r="CT10" s="67"/>
      <c r="CU10" s="67"/>
    </row>
    <row r="11" spans="1:104"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c r="CG11" s="312" t="s">
        <v>1</v>
      </c>
      <c r="CH11" s="322" t="s">
        <v>21</v>
      </c>
      <c r="CI11" s="321" t="s">
        <v>183</v>
      </c>
      <c r="CJ11" s="319" t="s">
        <v>22</v>
      </c>
      <c r="CK11" s="320"/>
      <c r="CL11" s="320"/>
      <c r="CM11" s="320"/>
      <c r="CN11" s="320"/>
      <c r="CO11" s="321"/>
      <c r="CP11" s="322" t="s">
        <v>23</v>
      </c>
      <c r="CQ11" s="319" t="s">
        <v>24</v>
      </c>
      <c r="CR11" s="320"/>
      <c r="CS11" s="320"/>
      <c r="CT11" s="320"/>
      <c r="CU11" s="320"/>
      <c r="CV11" s="320"/>
      <c r="CW11" s="320"/>
      <c r="CX11" s="320"/>
      <c r="CY11" s="320"/>
      <c r="CZ11" s="311" t="s">
        <v>186</v>
      </c>
    </row>
    <row r="12" spans="1:104" s="120" customFormat="1" ht="91.2">
      <c r="A12" s="312"/>
      <c r="B12" s="322"/>
      <c r="C12" s="321"/>
      <c r="D12" s="132" t="s">
        <v>67</v>
      </c>
      <c r="E12" s="38" t="s">
        <v>63</v>
      </c>
      <c r="F12" s="38" t="s">
        <v>66</v>
      </c>
      <c r="G12" s="38" t="s">
        <v>64</v>
      </c>
      <c r="H12" s="38" t="s">
        <v>53</v>
      </c>
      <c r="I12" s="39" t="s">
        <v>54</v>
      </c>
      <c r="J12" s="322"/>
      <c r="K12" s="132" t="s">
        <v>68</v>
      </c>
      <c r="L12" s="38" t="s">
        <v>55</v>
      </c>
      <c r="M12" s="38" t="s">
        <v>56</v>
      </c>
      <c r="N12" s="38" t="s">
        <v>57</v>
      </c>
      <c r="O12" s="38" t="s">
        <v>58</v>
      </c>
      <c r="P12" s="38" t="s">
        <v>59</v>
      </c>
      <c r="Q12" s="38" t="s">
        <v>60</v>
      </c>
      <c r="R12" s="38" t="s">
        <v>61</v>
      </c>
      <c r="S12" s="38" t="s">
        <v>62</v>
      </c>
      <c r="T12" s="311"/>
      <c r="U12" s="237"/>
      <c r="V12" s="312"/>
      <c r="W12" s="322"/>
      <c r="X12" s="321"/>
      <c r="Y12" s="132" t="s">
        <v>67</v>
      </c>
      <c r="Z12" s="38" t="s">
        <v>63</v>
      </c>
      <c r="AA12" s="38" t="s">
        <v>66</v>
      </c>
      <c r="AB12" s="38" t="s">
        <v>64</v>
      </c>
      <c r="AC12" s="38" t="s">
        <v>53</v>
      </c>
      <c r="AD12" s="39" t="s">
        <v>54</v>
      </c>
      <c r="AE12" s="322"/>
      <c r="AF12" s="132" t="s">
        <v>68</v>
      </c>
      <c r="AG12" s="38" t="s">
        <v>55</v>
      </c>
      <c r="AH12" s="38" t="s">
        <v>56</v>
      </c>
      <c r="AI12" s="38" t="s">
        <v>57</v>
      </c>
      <c r="AJ12" s="38" t="s">
        <v>58</v>
      </c>
      <c r="AK12" s="38" t="s">
        <v>59</v>
      </c>
      <c r="AL12" s="38" t="s">
        <v>60</v>
      </c>
      <c r="AM12" s="38" t="s">
        <v>61</v>
      </c>
      <c r="AN12" s="38" t="s">
        <v>62</v>
      </c>
      <c r="AO12" s="311"/>
      <c r="AP12" s="237"/>
      <c r="AQ12" s="312"/>
      <c r="AR12" s="322"/>
      <c r="AS12" s="321"/>
      <c r="AT12" s="132" t="s">
        <v>67</v>
      </c>
      <c r="AU12" s="38" t="s">
        <v>63</v>
      </c>
      <c r="AV12" s="38" t="s">
        <v>66</v>
      </c>
      <c r="AW12" s="38" t="s">
        <v>64</v>
      </c>
      <c r="AX12" s="38" t="s">
        <v>53</v>
      </c>
      <c r="AY12" s="39" t="s">
        <v>54</v>
      </c>
      <c r="AZ12" s="322"/>
      <c r="BA12" s="132" t="s">
        <v>68</v>
      </c>
      <c r="BB12" s="38" t="s">
        <v>55</v>
      </c>
      <c r="BC12" s="38" t="s">
        <v>56</v>
      </c>
      <c r="BD12" s="38" t="s">
        <v>57</v>
      </c>
      <c r="BE12" s="38" t="s">
        <v>58</v>
      </c>
      <c r="BF12" s="38" t="s">
        <v>59</v>
      </c>
      <c r="BG12" s="38" t="s">
        <v>60</v>
      </c>
      <c r="BH12" s="38" t="s">
        <v>61</v>
      </c>
      <c r="BI12" s="38" t="s">
        <v>62</v>
      </c>
      <c r="BJ12" s="311"/>
      <c r="BK12" s="237"/>
      <c r="BL12" s="312"/>
      <c r="BM12" s="322"/>
      <c r="BN12" s="321"/>
      <c r="BO12" s="132" t="s">
        <v>67</v>
      </c>
      <c r="BP12" s="38" t="s">
        <v>63</v>
      </c>
      <c r="BQ12" s="38" t="s">
        <v>66</v>
      </c>
      <c r="BR12" s="38" t="s">
        <v>64</v>
      </c>
      <c r="BS12" s="38" t="s">
        <v>53</v>
      </c>
      <c r="BT12" s="39" t="s">
        <v>54</v>
      </c>
      <c r="BU12" s="322"/>
      <c r="BV12" s="132" t="s">
        <v>68</v>
      </c>
      <c r="BW12" s="38" t="s">
        <v>55</v>
      </c>
      <c r="BX12" s="38" t="s">
        <v>56</v>
      </c>
      <c r="BY12" s="38" t="s">
        <v>57</v>
      </c>
      <c r="BZ12" s="38" t="s">
        <v>58</v>
      </c>
      <c r="CA12" s="38" t="s">
        <v>59</v>
      </c>
      <c r="CB12" s="38" t="s">
        <v>60</v>
      </c>
      <c r="CC12" s="38" t="s">
        <v>61</v>
      </c>
      <c r="CD12" s="38" t="s">
        <v>62</v>
      </c>
      <c r="CE12" s="311"/>
      <c r="CF12" s="237"/>
      <c r="CG12" s="312"/>
      <c r="CH12" s="322"/>
      <c r="CI12" s="321"/>
      <c r="CJ12" s="254" t="s">
        <v>67</v>
      </c>
      <c r="CK12" s="38" t="s">
        <v>63</v>
      </c>
      <c r="CL12" s="38" t="s">
        <v>66</v>
      </c>
      <c r="CM12" s="38" t="s">
        <v>64</v>
      </c>
      <c r="CN12" s="38" t="s">
        <v>53</v>
      </c>
      <c r="CO12" s="39" t="s">
        <v>54</v>
      </c>
      <c r="CP12" s="322"/>
      <c r="CQ12" s="254" t="s">
        <v>68</v>
      </c>
      <c r="CR12" s="38" t="s">
        <v>55</v>
      </c>
      <c r="CS12" s="38" t="s">
        <v>56</v>
      </c>
      <c r="CT12" s="38" t="s">
        <v>57</v>
      </c>
      <c r="CU12" s="38" t="s">
        <v>58</v>
      </c>
      <c r="CV12" s="38" t="s">
        <v>59</v>
      </c>
      <c r="CW12" s="38" t="s">
        <v>60</v>
      </c>
      <c r="CX12" s="38" t="s">
        <v>61</v>
      </c>
      <c r="CY12" s="38" t="s">
        <v>62</v>
      </c>
      <c r="CZ12" s="311"/>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tr">
        <f>Paca!A14</f>
        <v>2002T1</v>
      </c>
      <c r="B14" s="134">
        <f>('dep06'!B14/'dep06'!B13-1)*100</f>
        <v>0.56400308195581061</v>
      </c>
      <c r="C14" s="135"/>
      <c r="D14" s="136">
        <f>('dep06'!D14/'dep06'!D13-1)*100</f>
        <v>0.65560974562184349</v>
      </c>
      <c r="E14" s="137">
        <f>('dep06'!E14/'dep06'!E13-1)*100</f>
        <v>-0.19514609567745644</v>
      </c>
      <c r="F14" s="137">
        <f>('dep06'!F14/'dep06'!F13-1)*100</f>
        <v>-0.11613970289827691</v>
      </c>
      <c r="G14" s="137">
        <f>('dep06'!G14/'dep06'!G13-1)*100</f>
        <v>-0.49610444435995715</v>
      </c>
      <c r="H14" s="137">
        <f>('dep06'!H14/'dep06'!H13-1)*100</f>
        <v>2.297601604385302</v>
      </c>
      <c r="I14" s="138">
        <f>('dep06'!I14/'dep06'!I13-1)*100</f>
        <v>1.2087519031328986</v>
      </c>
      <c r="J14" s="139">
        <f>('dep06'!J14/'dep06'!J13-1)*100</f>
        <v>0.13025588750104067</v>
      </c>
      <c r="K14" s="136">
        <f>('dep06'!K14/'dep06'!K13-1)*100</f>
        <v>0.59282340392059485</v>
      </c>
      <c r="L14" s="137">
        <f>('dep06'!L14/'dep06'!L13-1)*100</f>
        <v>3.0105189604423543E-2</v>
      </c>
      <c r="M14" s="137">
        <f>('dep06'!M14/'dep06'!M13-1)*100</f>
        <v>2.1732360702121367</v>
      </c>
      <c r="N14" s="137">
        <f>('dep06'!N14/'dep06'!N13-1)*100</f>
        <v>1.734225534138556</v>
      </c>
      <c r="O14" s="137">
        <f>('dep06'!O14/'dep06'!O13-1)*100</f>
        <v>1.0091070913335054</v>
      </c>
      <c r="P14" s="137">
        <f>('dep06'!P14/'dep06'!P13-1)*100</f>
        <v>-3.2955167494171378</v>
      </c>
      <c r="Q14" s="137">
        <f>('dep06'!Q14/'dep06'!Q13-1)*100</f>
        <v>2.1202832570013985</v>
      </c>
      <c r="R14" s="137">
        <f>('dep06'!R14/'dep06'!R13-1)*100</f>
        <v>8.083237643774499E-2</v>
      </c>
      <c r="S14" s="137">
        <f>('dep06'!S14/'dep06'!S13-1)*100</f>
        <v>1.1695304596430089</v>
      </c>
      <c r="T14" s="136"/>
      <c r="V14" s="133" t="str">
        <f>A14</f>
        <v>2002T1</v>
      </c>
      <c r="W14" s="74">
        <f>'dep06'!B14-'dep06'!B13</f>
        <v>1470.8709310346167</v>
      </c>
      <c r="X14" s="106"/>
      <c r="Y14" s="101">
        <f>'dep06'!D14-'dep06'!D13</f>
        <v>234.10785090926947</v>
      </c>
      <c r="Z14" s="75">
        <f>'dep06'!E14-'dep06'!E13</f>
        <v>-8.2840086217092903</v>
      </c>
      <c r="AA14" s="75">
        <f>'dep06'!F14-'dep06'!F13</f>
        <v>-6.1756952895948416</v>
      </c>
      <c r="AB14" s="75">
        <f>'dep06'!G14-'dep06'!G13</f>
        <v>-28.568234672713515</v>
      </c>
      <c r="AC14" s="75">
        <f>'dep06'!H14-'dep06'!H13</f>
        <v>64.786263535323997</v>
      </c>
      <c r="AD14" s="76">
        <f>'dep06'!I14-'dep06'!I13</f>
        <v>212.34952595795767</v>
      </c>
      <c r="AE14" s="103">
        <f>'dep06'!J14-'dep06'!J13</f>
        <v>33.746255575115356</v>
      </c>
      <c r="AF14" s="101">
        <f>'dep06'!K14-'dep06'!K13</f>
        <v>1179.4916265412758</v>
      </c>
      <c r="AG14" s="75">
        <f>'dep06'!L14-'dep06'!L13</f>
        <v>17.350362187942665</v>
      </c>
      <c r="AH14" s="75">
        <f>'dep06'!M14-'dep06'!M13</f>
        <v>379.22493951734214</v>
      </c>
      <c r="AI14" s="75">
        <f>'dep06'!N14-'dep06'!N13</f>
        <v>544.22169492166722</v>
      </c>
      <c r="AJ14" s="75">
        <f>'dep06'!O14-'dep06'!O13</f>
        <v>124.95380981820927</v>
      </c>
      <c r="AK14" s="75">
        <f>'dep06'!P14-'dep06'!P13</f>
        <v>-333.56918355341622</v>
      </c>
      <c r="AL14" s="75">
        <f>'dep06'!Q14-'dep06'!Q13</f>
        <v>148.64690878968122</v>
      </c>
      <c r="AM14" s="75">
        <f>'dep06'!R14-'dep06'!R13</f>
        <v>32.515816082668607</v>
      </c>
      <c r="AN14" s="75">
        <f>'dep06'!S14-'dep06'!S13</f>
        <v>266.14727877718542</v>
      </c>
      <c r="AO14" s="101"/>
      <c r="AQ14" s="133" t="str">
        <f>V14</f>
        <v>2002T1</v>
      </c>
      <c r="AR14" s="74"/>
      <c r="AS14" s="106"/>
      <c r="AT14" s="101"/>
      <c r="AU14" s="75"/>
      <c r="AV14" s="75"/>
      <c r="AW14" s="75"/>
      <c r="AX14" s="75"/>
      <c r="AY14" s="76"/>
      <c r="AZ14" s="103"/>
      <c r="BA14" s="101"/>
      <c r="BB14" s="75"/>
      <c r="BC14" s="75"/>
      <c r="BD14" s="75"/>
      <c r="BE14" s="75"/>
      <c r="BF14" s="75"/>
      <c r="BG14" s="75"/>
      <c r="BH14" s="75"/>
      <c r="BI14" s="75"/>
      <c r="BJ14" s="101"/>
      <c r="BL14" s="133" t="str">
        <f>AQ14</f>
        <v>2002T1</v>
      </c>
      <c r="BM14" s="74"/>
      <c r="BN14" s="106"/>
      <c r="BO14" s="101"/>
      <c r="BP14" s="75"/>
      <c r="BQ14" s="75"/>
      <c r="BR14" s="75"/>
      <c r="BS14" s="75"/>
      <c r="BT14" s="76"/>
      <c r="BU14" s="103"/>
      <c r="BV14" s="101"/>
      <c r="BW14" s="75"/>
      <c r="BX14" s="75"/>
      <c r="BY14" s="75"/>
      <c r="BZ14" s="75"/>
      <c r="CA14" s="75"/>
      <c r="CB14" s="75"/>
      <c r="CC14" s="75"/>
      <c r="CD14" s="75"/>
      <c r="CE14" s="101"/>
      <c r="CG14" s="133" t="str">
        <f>BL14</f>
        <v>2002T1</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tr">
        <f>Paca!A15</f>
        <v>2002T2</v>
      </c>
      <c r="B15" s="134">
        <f>('dep06'!B15/'dep06'!B14-1)*100</f>
        <v>2.7219910389231217E-3</v>
      </c>
      <c r="C15" s="135"/>
      <c r="D15" s="136">
        <f>('dep06'!D15/'dep06'!D14-1)*100</f>
        <v>-0.90316589662160496</v>
      </c>
      <c r="E15" s="137">
        <f>('dep06'!E15/'dep06'!E14-1)*100</f>
        <v>-1.5860018957642774</v>
      </c>
      <c r="F15" s="137">
        <f>('dep06'!F15/'dep06'!F14-1)*100</f>
        <v>-0.4590857418894978</v>
      </c>
      <c r="G15" s="137">
        <f>('dep06'!G15/'dep06'!G14-1)*100</f>
        <v>5.3239972928920132E-2</v>
      </c>
      <c r="H15" s="137">
        <f>('dep06'!H15/'dep06'!H14-1)*100</f>
        <v>-2.0557308259306573</v>
      </c>
      <c r="I15" s="138">
        <f>('dep06'!I15/'dep06'!I14-1)*100</f>
        <v>-0.99434653851280252</v>
      </c>
      <c r="J15" s="139">
        <f>('dep06'!J15/'dep06'!J14-1)*100</f>
        <v>-0.7555764560185918</v>
      </c>
      <c r="K15" s="136">
        <f>('dep06'!K15/'dep06'!K14-1)*100</f>
        <v>0.27009088714218255</v>
      </c>
      <c r="L15" s="137">
        <f>('dep06'!L15/'dep06'!L14-1)*100</f>
        <v>-0.17473850923963585</v>
      </c>
      <c r="M15" s="137">
        <f>('dep06'!M15/'dep06'!M14-1)*100</f>
        <v>-7.8890729862302056E-2</v>
      </c>
      <c r="N15" s="137">
        <f>('dep06'!N15/'dep06'!N14-1)*100</f>
        <v>0.6829181857206823</v>
      </c>
      <c r="O15" s="137">
        <f>('dep06'!O15/'dep06'!O14-1)*100</f>
        <v>-1.6764751218950269</v>
      </c>
      <c r="P15" s="137">
        <f>('dep06'!P15/'dep06'!P14-1)*100</f>
        <v>1.559330648802093</v>
      </c>
      <c r="Q15" s="137">
        <f>('dep06'!Q15/'dep06'!Q14-1)*100</f>
        <v>0.46245542347127522</v>
      </c>
      <c r="R15" s="137">
        <f>('dep06'!R15/'dep06'!R14-1)*100</f>
        <v>1.1371589810368565</v>
      </c>
      <c r="S15" s="137">
        <f>('dep06'!S15/'dep06'!S14-1)*100</f>
        <v>1.5111237821363588E-2</v>
      </c>
      <c r="T15" s="136"/>
      <c r="V15" s="69" t="str">
        <f t="shared" ref="V15:V78" si="0">A15</f>
        <v>2002T2</v>
      </c>
      <c r="W15" s="74">
        <f>'dep06'!B15-'dep06'!B14</f>
        <v>7.1387526057078503</v>
      </c>
      <c r="X15" s="106"/>
      <c r="Y15" s="101">
        <f>'dep06'!D15-'dep06'!D14</f>
        <v>-324.62061175345298</v>
      </c>
      <c r="Z15" s="75">
        <f>'dep06'!E15-'dep06'!E14</f>
        <v>-67.194858058709542</v>
      </c>
      <c r="AA15" s="75">
        <f>'dep06'!F15-'dep06'!F14</f>
        <v>-24.383400514890127</v>
      </c>
      <c r="AB15" s="75">
        <f>'dep06'!G15-'dep06'!G14</f>
        <v>3.0506205858810063</v>
      </c>
      <c r="AC15" s="75">
        <f>'dep06'!H15-'dep06'!H14</f>
        <v>-59.297981106199586</v>
      </c>
      <c r="AD15" s="76">
        <f>'dep06'!I15-'dep06'!I14</f>
        <v>-176.794992659532</v>
      </c>
      <c r="AE15" s="103">
        <f>'dep06'!J15-'dep06'!J14</f>
        <v>-196.00717607537445</v>
      </c>
      <c r="AF15" s="101">
        <f>'dep06'!K15-'dep06'!K14</f>
        <v>540.56316743048956</v>
      </c>
      <c r="AG15" s="75">
        <f>'dep06'!L15-'dep06'!L14</f>
        <v>-100.73642403117992</v>
      </c>
      <c r="AH15" s="75">
        <f>'dep06'!M15-'dep06'!M14</f>
        <v>-14.065433081763331</v>
      </c>
      <c r="AI15" s="75">
        <f>'dep06'!N15-'dep06'!N14</f>
        <v>218.02486960130773</v>
      </c>
      <c r="AJ15" s="75">
        <f>'dep06'!O15-'dep06'!O14</f>
        <v>-209.68621924449144</v>
      </c>
      <c r="AK15" s="75">
        <f>'dep06'!P15-'dep06'!P14</f>
        <v>152.63257193010941</v>
      </c>
      <c r="AL15" s="75">
        <f>'dep06'!Q15-'dep06'!Q14</f>
        <v>33.108833975074958</v>
      </c>
      <c r="AM15" s="75">
        <f>'dep06'!R15-'dep06'!R14</f>
        <v>457.80592150585289</v>
      </c>
      <c r="AN15" s="75">
        <f>'dep06'!S15-'dep06'!S14</f>
        <v>3.4790467755447025</v>
      </c>
      <c r="AO15" s="101"/>
      <c r="AQ15" s="69" t="str">
        <f t="shared" ref="AQ15:AQ78" si="1">V15</f>
        <v>2002T2</v>
      </c>
      <c r="AR15" s="74"/>
      <c r="AS15" s="106"/>
      <c r="AT15" s="101"/>
      <c r="AU15" s="75"/>
      <c r="AV15" s="75"/>
      <c r="AW15" s="75"/>
      <c r="AX15" s="75"/>
      <c r="AY15" s="76"/>
      <c r="AZ15" s="103"/>
      <c r="BA15" s="101"/>
      <c r="BB15" s="75"/>
      <c r="BC15" s="75"/>
      <c r="BD15" s="75"/>
      <c r="BE15" s="75"/>
      <c r="BF15" s="75"/>
      <c r="BG15" s="75"/>
      <c r="BH15" s="75"/>
      <c r="BI15" s="75"/>
      <c r="BJ15" s="101"/>
      <c r="BL15" s="69" t="str">
        <f t="shared" ref="BL15:BL78" si="2">AQ15</f>
        <v>2002T2</v>
      </c>
      <c r="BM15" s="74"/>
      <c r="BN15" s="106"/>
      <c r="BO15" s="101"/>
      <c r="BP15" s="75"/>
      <c r="BQ15" s="75"/>
      <c r="BR15" s="75"/>
      <c r="BS15" s="75"/>
      <c r="BT15" s="76"/>
      <c r="BU15" s="103"/>
      <c r="BV15" s="101"/>
      <c r="BW15" s="75"/>
      <c r="BX15" s="75"/>
      <c r="BY15" s="75"/>
      <c r="BZ15" s="75"/>
      <c r="CA15" s="75"/>
      <c r="CB15" s="75"/>
      <c r="CC15" s="75"/>
      <c r="CD15" s="75"/>
      <c r="CE15" s="101"/>
      <c r="CG15" s="69" t="str">
        <f t="shared" ref="CG15:CG78" si="3">BL15</f>
        <v>2002T2</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tr">
        <f>Paca!A16</f>
        <v>2002T3</v>
      </c>
      <c r="B16" s="134">
        <f>('dep06'!B16/'dep06'!B15-1)*100</f>
        <v>1.026853257704019E-2</v>
      </c>
      <c r="C16" s="135"/>
      <c r="D16" s="136">
        <f>('dep06'!D16/'dep06'!D15-1)*100</f>
        <v>-0.31534141080306055</v>
      </c>
      <c r="E16" s="137">
        <f>('dep06'!E16/'dep06'!E15-1)*100</f>
        <v>1.3322903545140763</v>
      </c>
      <c r="F16" s="137">
        <f>('dep06'!F16/'dep06'!F15-1)*100</f>
        <v>2.139935808053095</v>
      </c>
      <c r="G16" s="137">
        <f>('dep06'!G16/'dep06'!G15-1)*100</f>
        <v>-1.5184725772275476</v>
      </c>
      <c r="H16" s="137">
        <f>('dep06'!H16/'dep06'!H15-1)*100</f>
        <v>-0.53112360122171687</v>
      </c>
      <c r="I16" s="138">
        <f>('dep06'!I16/'dep06'!I15-1)*100</f>
        <v>-1.0165505764399896</v>
      </c>
      <c r="J16" s="139">
        <f>('dep06'!J16/'dep06'!J15-1)*100</f>
        <v>1.0785996133680475</v>
      </c>
      <c r="K16" s="136">
        <f>('dep06'!K16/'dep06'!K15-1)*100</f>
        <v>-6.8471988457330379E-2</v>
      </c>
      <c r="L16" s="137">
        <f>('dep06'!L16/'dep06'!L15-1)*100</f>
        <v>-8.0450775512086459E-2</v>
      </c>
      <c r="M16" s="137">
        <f>('dep06'!M16/'dep06'!M15-1)*100</f>
        <v>-1.197784033794147</v>
      </c>
      <c r="N16" s="137">
        <f>('dep06'!N16/'dep06'!N15-1)*100</f>
        <v>0.63240360371212834</v>
      </c>
      <c r="O16" s="137">
        <f>('dep06'!O16/'dep06'!O15-1)*100</f>
        <v>-1.3703976448174005</v>
      </c>
      <c r="P16" s="137">
        <f>('dep06'!P16/'dep06'!P15-1)*100</f>
        <v>1.2047127678711078</v>
      </c>
      <c r="Q16" s="137">
        <f>('dep06'!Q16/'dep06'!Q15-1)*100</f>
        <v>-1.6908449718905372</v>
      </c>
      <c r="R16" s="137">
        <f>('dep06'!R16/'dep06'!R15-1)*100</f>
        <v>0.33114133484897224</v>
      </c>
      <c r="S16" s="137">
        <f>('dep06'!S16/'dep06'!S15-1)*100</f>
        <v>-0.19738416160756111</v>
      </c>
      <c r="T16" s="136"/>
      <c r="V16" s="69" t="str">
        <f t="shared" si="0"/>
        <v>2002T3</v>
      </c>
      <c r="W16" s="74">
        <f>'dep06'!B16-'dep06'!B15</f>
        <v>26.931208804599009</v>
      </c>
      <c r="X16" s="106"/>
      <c r="Y16" s="101">
        <f>'dep06'!D16-'dep06'!D15</f>
        <v>-112.31799645939464</v>
      </c>
      <c r="Z16" s="75">
        <f>'dep06'!E16-'dep06'!E15</f>
        <v>55.550516081383648</v>
      </c>
      <c r="AA16" s="75">
        <f>'dep06'!F16-'dep06'!F15</f>
        <v>113.1365259252234</v>
      </c>
      <c r="AB16" s="75">
        <f>'dep06'!G16-'dep06'!G15</f>
        <v>-87.053949782488417</v>
      </c>
      <c r="AC16" s="75">
        <f>'dep06'!H16-'dep06'!H15</f>
        <v>-15.005424620239864</v>
      </c>
      <c r="AD16" s="76">
        <f>'dep06'!I16-'dep06'!I15</f>
        <v>-178.94566406327795</v>
      </c>
      <c r="AE16" s="103">
        <f>'dep06'!J16-'dep06'!J15</f>
        <v>277.68980069557074</v>
      </c>
      <c r="AF16" s="101">
        <f>'dep06'!K16-'dep06'!K15</f>
        <v>-137.41080000254442</v>
      </c>
      <c r="AG16" s="75">
        <f>'dep06'!L16-'dep06'!L15</f>
        <v>-46.298678504645068</v>
      </c>
      <c r="AH16" s="75">
        <f>'dep06'!M16-'dep06'!M15</f>
        <v>-213.3845155801464</v>
      </c>
      <c r="AI16" s="75">
        <f>'dep06'!N16-'dep06'!N15</f>
        <v>203.27664685680429</v>
      </c>
      <c r="AJ16" s="75">
        <f>'dep06'!O16-'dep06'!O15</f>
        <v>-168.52984416955223</v>
      </c>
      <c r="AK16" s="75">
        <f>'dep06'!P16-'dep06'!P15</f>
        <v>119.76015524110881</v>
      </c>
      <c r="AL16" s="75">
        <f>'dep06'!Q16-'dep06'!Q15</f>
        <v>-121.61344414059567</v>
      </c>
      <c r="AM16" s="75">
        <f>'dep06'!R16-'dep06'!R15</f>
        <v>134.82932646526024</v>
      </c>
      <c r="AN16" s="75">
        <f>'dep06'!S16-'dep06'!S15</f>
        <v>-45.450446170772921</v>
      </c>
      <c r="AO16" s="101"/>
      <c r="AQ16" s="69" t="str">
        <f t="shared" si="1"/>
        <v>2002T3</v>
      </c>
      <c r="AR16" s="74"/>
      <c r="AS16" s="106"/>
      <c r="AT16" s="101"/>
      <c r="AU16" s="75"/>
      <c r="AV16" s="75"/>
      <c r="AW16" s="75"/>
      <c r="AX16" s="75"/>
      <c r="AY16" s="76"/>
      <c r="AZ16" s="103"/>
      <c r="BA16" s="101"/>
      <c r="BB16" s="75"/>
      <c r="BC16" s="75"/>
      <c r="BD16" s="75"/>
      <c r="BE16" s="75"/>
      <c r="BF16" s="75"/>
      <c r="BG16" s="75"/>
      <c r="BH16" s="75"/>
      <c r="BI16" s="75"/>
      <c r="BJ16" s="101"/>
      <c r="BL16" s="69" t="str">
        <f t="shared" si="2"/>
        <v>2002T3</v>
      </c>
      <c r="BM16" s="74"/>
      <c r="BN16" s="106"/>
      <c r="BO16" s="101"/>
      <c r="BP16" s="75"/>
      <c r="BQ16" s="75"/>
      <c r="BR16" s="75"/>
      <c r="BS16" s="75"/>
      <c r="BT16" s="76"/>
      <c r="BU16" s="103"/>
      <c r="BV16" s="101"/>
      <c r="BW16" s="75"/>
      <c r="BX16" s="75"/>
      <c r="BY16" s="75"/>
      <c r="BZ16" s="75"/>
      <c r="CA16" s="75"/>
      <c r="CB16" s="75"/>
      <c r="CC16" s="75"/>
      <c r="CD16" s="75"/>
      <c r="CE16" s="101"/>
      <c r="CG16" s="69" t="str">
        <f t="shared" si="3"/>
        <v>2002T3</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tr">
        <f>Paca!A17</f>
        <v>2002T4</v>
      </c>
      <c r="B17" s="140">
        <f>('dep06'!B17/'dep06'!B16-1)*100</f>
        <v>6.0428571937198861E-2</v>
      </c>
      <c r="C17" s="141"/>
      <c r="D17" s="142">
        <f>('dep06'!D17/'dep06'!D16-1)*100</f>
        <v>-0.65875272250796035</v>
      </c>
      <c r="E17" s="143">
        <f>('dep06'!E17/'dep06'!E16-1)*100</f>
        <v>-2.0320968733353983</v>
      </c>
      <c r="F17" s="143">
        <f>('dep06'!F17/'dep06'!F16-1)*100</f>
        <v>-1.4835194833818899</v>
      </c>
      <c r="G17" s="143">
        <f>('dep06'!G17/'dep06'!G16-1)*100</f>
        <v>-2.6369492352851687</v>
      </c>
      <c r="H17" s="143">
        <f>('dep06'!H17/'dep06'!H16-1)*100</f>
        <v>0.31773651585642604</v>
      </c>
      <c r="I17" s="144">
        <f>('dep06'!I17/'dep06'!I16-1)*100</f>
        <v>0.41336813773045211</v>
      </c>
      <c r="J17" s="145">
        <f>('dep06'!J17/'dep06'!J16-1)*100</f>
        <v>2.3578576200420809</v>
      </c>
      <c r="K17" s="142">
        <f>('dep06'!K17/'dep06'!K16-1)*100</f>
        <v>-0.11766094053281551</v>
      </c>
      <c r="L17" s="143">
        <f>('dep06'!L17/'dep06'!L16-1)*100</f>
        <v>0.17416139982426859</v>
      </c>
      <c r="M17" s="143">
        <f>('dep06'!M17/'dep06'!M16-1)*100</f>
        <v>-0.29317419887718854</v>
      </c>
      <c r="N17" s="143">
        <f>('dep06'!N17/'dep06'!N16-1)*100</f>
        <v>-0.35465972870456497</v>
      </c>
      <c r="O17" s="143">
        <f>('dep06'!O17/'dep06'!O16-1)*100</f>
        <v>-1.4406862097235629</v>
      </c>
      <c r="P17" s="143">
        <f>('dep06'!P17/'dep06'!P16-1)*100</f>
        <v>-1.266331919567365</v>
      </c>
      <c r="Q17" s="143">
        <f>('dep06'!Q17/'dep06'!Q16-1)*100</f>
        <v>-0.45220217102122096</v>
      </c>
      <c r="R17" s="143">
        <f>('dep06'!R17/'dep06'!R16-1)*100</f>
        <v>0.80382149161526417</v>
      </c>
      <c r="S17" s="143">
        <f>('dep06'!S17/'dep06'!S16-1)*100</f>
        <v>-0.71378855896307991</v>
      </c>
      <c r="T17" s="142"/>
      <c r="U17" s="234"/>
      <c r="V17" s="95" t="str">
        <f t="shared" si="0"/>
        <v>2002T4</v>
      </c>
      <c r="W17" s="92">
        <f>'dep06'!B17-'dep06'!B16</f>
        <v>158.50186849792954</v>
      </c>
      <c r="X17" s="108"/>
      <c r="Y17" s="100">
        <f>'dep06'!D17-'dep06'!D16</f>
        <v>-233.89400501366617</v>
      </c>
      <c r="Z17" s="93">
        <f>'dep06'!E17-'dep06'!E16</f>
        <v>-85.858140980757526</v>
      </c>
      <c r="AA17" s="93">
        <f>'dep06'!F17-'dep06'!F16</f>
        <v>-80.110774002511789</v>
      </c>
      <c r="AB17" s="93">
        <f>'dep06'!G17-'dep06'!G16</f>
        <v>-148.88058693817402</v>
      </c>
      <c r="AC17" s="93">
        <f>'dep06'!H17-'dep06'!H16</f>
        <v>8.9290865027373911</v>
      </c>
      <c r="AD17" s="94">
        <f>'dep06'!I17-'dep06'!I16</f>
        <v>72.026410405043862</v>
      </c>
      <c r="AE17" s="102">
        <f>'dep06'!J17-'dep06'!J16</f>
        <v>613.58744045309504</v>
      </c>
      <c r="AF17" s="100">
        <f>'dep06'!K17-'dep06'!K16</f>
        <v>-235.96238199056825</v>
      </c>
      <c r="AG17" s="93">
        <f>'dep06'!L17-'dep06'!L16</f>
        <v>100.14764313889464</v>
      </c>
      <c r="AH17" s="93">
        <f>'dep06'!M17-'dep06'!M16</f>
        <v>-51.603221393717831</v>
      </c>
      <c r="AI17" s="93">
        <f>'dep06'!N17-'dep06'!N16</f>
        <v>-114.72098721460134</v>
      </c>
      <c r="AJ17" s="93">
        <f>'dep06'!O17-'dep06'!O16</f>
        <v>-174.74586060787078</v>
      </c>
      <c r="AK17" s="93">
        <f>'dep06'!P17-'dep06'!P16</f>
        <v>-127.4022587417021</v>
      </c>
      <c r="AL17" s="93">
        <f>'dep06'!Q17-'dep06'!Q16</f>
        <v>-31.974547276227895</v>
      </c>
      <c r="AM17" s="93">
        <f>'dep06'!R17-'dep06'!R16</f>
        <v>328.3721649259096</v>
      </c>
      <c r="AN17" s="93">
        <f>'dep06'!S17-'dep06'!S16</f>
        <v>-164.0353148212489</v>
      </c>
      <c r="AO17" s="100"/>
      <c r="AP17" s="234"/>
      <c r="AQ17" s="95" t="str">
        <f t="shared" si="1"/>
        <v>2002T4</v>
      </c>
      <c r="AR17" s="140">
        <f>('dep06'!B17/'dep06'!B13-1)*100</f>
        <v>0.63784443898753374</v>
      </c>
      <c r="AS17" s="141"/>
      <c r="AT17" s="142">
        <f>('dep06'!D17/'dep06'!D13-1)*100</f>
        <v>-1.2230303649258256</v>
      </c>
      <c r="AU17" s="143">
        <f>('dep06'!E17/'dep06'!E13-1)*100</f>
        <v>-2.4920086095894134</v>
      </c>
      <c r="AV17" s="143">
        <f>('dep06'!F17/'dep06'!F13-1)*100</f>
        <v>4.638776612015949E-2</v>
      </c>
      <c r="AW17" s="143">
        <f>('dep06'!G17/'dep06'!G13-1)*100</f>
        <v>-4.5402726310896924</v>
      </c>
      <c r="AX17" s="143">
        <f>('dep06'!H17/'dep06'!H13-1)*100</f>
        <v>-2.0855002578579196E-2</v>
      </c>
      <c r="AY17" s="144">
        <f>('dep06'!I17/'dep06'!I13-1)*100</f>
        <v>-0.40622761535406005</v>
      </c>
      <c r="AZ17" s="145">
        <f>('dep06'!J17/'dep06'!J13-1)*100</f>
        <v>2.8139023494749615</v>
      </c>
      <c r="BA17" s="142">
        <f>('dep06'!K17/'dep06'!K13-1)*100</f>
        <v>0.67685463740978502</v>
      </c>
      <c r="BB17" s="143">
        <f>('dep06'!L17/'dep06'!L13-1)*100</f>
        <v>-5.1250798237434392E-2</v>
      </c>
      <c r="BC17" s="143">
        <f>('dep06'!M17/'dep06'!M13-1)*100</f>
        <v>0.57405745225576066</v>
      </c>
      <c r="BD17" s="143">
        <f>('dep06'!N17/'dep06'!N13-1)*100</f>
        <v>2.7111799390163949</v>
      </c>
      <c r="BE17" s="143">
        <f>('dep06'!O17/'dep06'!O13-1)*100</f>
        <v>-3.4565254458395978</v>
      </c>
      <c r="BF17" s="143">
        <f>('dep06'!P17/'dep06'!P13-1)*100</f>
        <v>-1.8630747230727329</v>
      </c>
      <c r="BG17" s="143">
        <f>('dep06'!Q17/'dep06'!Q13-1)*100</f>
        <v>0.40178172594831363</v>
      </c>
      <c r="BH17" s="143">
        <f>('dep06'!R17/'dep06'!R13-1)*100</f>
        <v>2.3704017881965855</v>
      </c>
      <c r="BI17" s="143">
        <f>('dep06'!S17/'dep06'!S13-1)*100</f>
        <v>0.26427556365420379</v>
      </c>
      <c r="BJ17" s="142"/>
      <c r="BK17" s="234"/>
      <c r="BL17" s="95" t="str">
        <f t="shared" si="2"/>
        <v>2002T4</v>
      </c>
      <c r="BM17" s="92">
        <f>'dep06'!B17-'dep06'!B13</f>
        <v>1663.4427609428531</v>
      </c>
      <c r="BN17" s="108">
        <f>'dep06'!C17-'dep06'!C13</f>
        <v>0</v>
      </c>
      <c r="BO17" s="100">
        <f>'dep06'!D17-'dep06'!D13</f>
        <v>-436.72476231724431</v>
      </c>
      <c r="BP17" s="93">
        <f>'dep06'!E17-'dep06'!E13</f>
        <v>-105.78649157979271</v>
      </c>
      <c r="BQ17" s="93">
        <f>'dep06'!F17-'dep06'!F13</f>
        <v>2.4666561182266378</v>
      </c>
      <c r="BR17" s="93">
        <f>'dep06'!G17-'dep06'!G13</f>
        <v>-261.45215080749495</v>
      </c>
      <c r="BS17" s="93">
        <f>'dep06'!H17-'dep06'!H13</f>
        <v>-0.58805568837806277</v>
      </c>
      <c r="BT17" s="94">
        <f>'dep06'!I17-'dep06'!I13</f>
        <v>-71.364720359808416</v>
      </c>
      <c r="BU17" s="102">
        <f>'dep06'!J17-'dep06'!J13</f>
        <v>729.01632064840669</v>
      </c>
      <c r="BV17" s="100">
        <f>'dep06'!K17-'dep06'!K13</f>
        <v>1346.6816119786527</v>
      </c>
      <c r="BW17" s="93">
        <f>'dep06'!L17-'dep06'!L13</f>
        <v>-29.537097208987689</v>
      </c>
      <c r="BX17" s="93">
        <f>'dep06'!M17-'dep06'!M13</f>
        <v>100.17176946171458</v>
      </c>
      <c r="BY17" s="93">
        <f>'dep06'!N17-'dep06'!N13</f>
        <v>850.8022241651779</v>
      </c>
      <c r="BZ17" s="93">
        <f>'dep06'!O17-'dep06'!O13</f>
        <v>-428.00811420370519</v>
      </c>
      <c r="CA17" s="93">
        <f>'dep06'!P17-'dep06'!P13</f>
        <v>-188.57871512390011</v>
      </c>
      <c r="CB17" s="93">
        <f>'dep06'!Q17-'dep06'!Q13</f>
        <v>28.167751347932608</v>
      </c>
      <c r="CC17" s="93">
        <f>'dep06'!R17-'dep06'!R13</f>
        <v>953.52322897969134</v>
      </c>
      <c r="CD17" s="93">
        <f>'dep06'!S17-'dep06'!S13</f>
        <v>60.140564560708299</v>
      </c>
      <c r="CE17" s="100">
        <f>'dep06'!T17-'dep06'!T13</f>
        <v>0</v>
      </c>
      <c r="CF17" s="234"/>
      <c r="CG17" s="95" t="str">
        <f t="shared" si="3"/>
        <v>2002T4</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tr">
        <f>Paca!A18</f>
        <v>2003T1</v>
      </c>
      <c r="B18" s="134">
        <f>('dep06'!B18/'dep06'!B17-1)*100</f>
        <v>0.1720266783634905</v>
      </c>
      <c r="C18" s="135"/>
      <c r="D18" s="136">
        <f>('dep06'!D18/'dep06'!D17-1)*100</f>
        <v>0.3757667708726764</v>
      </c>
      <c r="E18" s="137">
        <f>('dep06'!E18/'dep06'!E17-1)*100</f>
        <v>-0.24878037835518452</v>
      </c>
      <c r="F18" s="137">
        <f>('dep06'!F18/'dep06'!F17-1)*100</f>
        <v>0.56364253195653191</v>
      </c>
      <c r="G18" s="137">
        <f>('dep06'!G18/'dep06'!G17-1)*100</f>
        <v>1.6162027827260061</v>
      </c>
      <c r="H18" s="137">
        <f>('dep06'!H18/'dep06'!H17-1)*100</f>
        <v>-0.11105942083851073</v>
      </c>
      <c r="I18" s="138">
        <f>('dep06'!I18/'dep06'!I17-1)*100</f>
        <v>0.15511147481206411</v>
      </c>
      <c r="J18" s="139">
        <f>('dep06'!J18/'dep06'!J17-1)*100</f>
        <v>-0.2143673924802747</v>
      </c>
      <c r="K18" s="136">
        <f>('dep06'!K18/'dep06'!K17-1)*100</f>
        <v>0.17612512458509144</v>
      </c>
      <c r="L18" s="137">
        <f>('dep06'!L18/'dep06'!L17-1)*100</f>
        <v>-0.51737984587783004</v>
      </c>
      <c r="M18" s="137">
        <f>('dep06'!M18/'dep06'!M17-1)*100</f>
        <v>-0.88164246110402633</v>
      </c>
      <c r="N18" s="137">
        <f>('dep06'!N18/'dep06'!N17-1)*100</f>
        <v>0.49782396430111397</v>
      </c>
      <c r="O18" s="137">
        <f>('dep06'!O18/'dep06'!O17-1)*100</f>
        <v>-1.9796382510663291</v>
      </c>
      <c r="P18" s="137">
        <f>('dep06'!P18/'dep06'!P17-1)*100</f>
        <v>0.23918760148926577</v>
      </c>
      <c r="Q18" s="137">
        <f>('dep06'!Q18/'dep06'!Q17-1)*100</f>
        <v>-3.0716756251863986</v>
      </c>
      <c r="R18" s="137">
        <f>('dep06'!R18/'dep06'!R17-1)*100</f>
        <v>1.1407284588297983</v>
      </c>
      <c r="S18" s="137">
        <f>('dep06'!S18/'dep06'!S17-1)*100</f>
        <v>2.6491291172613396</v>
      </c>
      <c r="T18" s="136"/>
      <c r="V18" s="69" t="str">
        <f t="shared" si="0"/>
        <v>2003T1</v>
      </c>
      <c r="W18" s="74">
        <f>'dep06'!B18-'dep06'!B17</f>
        <v>451.49216445512138</v>
      </c>
      <c r="X18" s="106"/>
      <c r="Y18" s="101">
        <f>'dep06'!D18-'dep06'!D17</f>
        <v>132.5392926776185</v>
      </c>
      <c r="Z18" s="75">
        <f>'dep06'!E18-'dep06'!E17</f>
        <v>-10.297623514931729</v>
      </c>
      <c r="AA18" s="75">
        <f>'dep06'!F18-'dep06'!F17</f>
        <v>29.985432606486938</v>
      </c>
      <c r="AB18" s="75">
        <f>'dep06'!G18-'dep06'!G17</f>
        <v>88.843636569369664</v>
      </c>
      <c r="AC18" s="75">
        <f>'dep06'!H18-'dep06'!H17</f>
        <v>-3.1309276374586261</v>
      </c>
      <c r="AD18" s="76">
        <f>'dep06'!I18-'dep06'!I17</f>
        <v>27.138774654154986</v>
      </c>
      <c r="AE18" s="103">
        <f>'dep06'!J18-'dep06'!J17</f>
        <v>-57.100353592482861</v>
      </c>
      <c r="AF18" s="101">
        <f>'dep06'!K18-'dep06'!K17</f>
        <v>352.79341759701492</v>
      </c>
      <c r="AG18" s="75">
        <f>'dep06'!L18-'dep06'!L17</f>
        <v>-298.02592802128493</v>
      </c>
      <c r="AH18" s="75">
        <f>'dep06'!M18-'dep06'!M17</f>
        <v>-154.72783740663726</v>
      </c>
      <c r="AI18" s="75">
        <f>'dep06'!N18-'dep06'!N17</f>
        <v>160.4588929291167</v>
      </c>
      <c r="AJ18" s="75">
        <f>'dep06'!O18-'dep06'!O17</f>
        <v>-236.65789958254572</v>
      </c>
      <c r="AK18" s="75">
        <f>'dep06'!P18-'dep06'!P17</f>
        <v>23.759292794156863</v>
      </c>
      <c r="AL18" s="75">
        <f>'dep06'!Q18-'dep06'!Q17</f>
        <v>-216.2114899478056</v>
      </c>
      <c r="AM18" s="75">
        <f>'dep06'!R18-'dep06'!R17</f>
        <v>469.74914209465351</v>
      </c>
      <c r="AN18" s="75">
        <f>'dep06'!S18-'dep06'!S17</f>
        <v>604.44924473732681</v>
      </c>
      <c r="AO18" s="101"/>
      <c r="AQ18" s="69" t="str">
        <f t="shared" si="1"/>
        <v>2003T1</v>
      </c>
      <c r="AR18" s="134">
        <f>('dep06'!B18/'dep06'!B14-1)*100</f>
        <v>0.24558021799856444</v>
      </c>
      <c r="AS18" s="135"/>
      <c r="AT18" s="136">
        <f>('dep06'!D18/'dep06'!D14-1)*100</f>
        <v>-1.4976503398009933</v>
      </c>
      <c r="AU18" s="137">
        <f>('dep06'!E18/'dep06'!E14-1)*100</f>
        <v>-2.5444085778172587</v>
      </c>
      <c r="AV18" s="137">
        <f>('dep06'!F18/'dep06'!F14-1)*100</f>
        <v>0.72727611847769325</v>
      </c>
      <c r="AW18" s="137">
        <f>('dep06'!G18/'dep06'!G14-1)*100</f>
        <v>-2.5138165723492145</v>
      </c>
      <c r="AX18" s="137">
        <f>('dep06'!H18/'dep06'!H14-1)*100</f>
        <v>-2.3749265166087441</v>
      </c>
      <c r="AY18" s="138">
        <f>('dep06'!I18/'dep06'!I14-1)*100</f>
        <v>-1.4430551922209434</v>
      </c>
      <c r="AZ18" s="139">
        <f>('dep06'!J18/'dep06'!J14-1)*100</f>
        <v>2.4600426300394718</v>
      </c>
      <c r="BA18" s="136">
        <f>('dep06'!K18/'dep06'!K14-1)*100</f>
        <v>0.25980826494773623</v>
      </c>
      <c r="BB18" s="137">
        <f>('dep06'!L18/'dep06'!L14-1)*100</f>
        <v>-0.59829055591250624</v>
      </c>
      <c r="BC18" s="137">
        <f>('dep06'!M18/'dep06'!M14-1)*100</f>
        <v>-2.433007222754846</v>
      </c>
      <c r="BD18" s="137">
        <f>('dep06'!N18/'dep06'!N14-1)*100</f>
        <v>1.4629051971612794</v>
      </c>
      <c r="BE18" s="137">
        <f>('dep06'!O18/'dep06'!O14-1)*100</f>
        <v>-6.3131377674586648</v>
      </c>
      <c r="BF18" s="137">
        <f>('dep06'!P18/'dep06'!P14-1)*100</f>
        <v>1.7239876870750681</v>
      </c>
      <c r="BG18" s="137">
        <f>('dep06'!Q18/'dep06'!Q14-1)*100</f>
        <v>-4.702805783935804</v>
      </c>
      <c r="BH18" s="137">
        <f>('dep06'!R18/'dep06'!R14-1)*100</f>
        <v>3.4545453272920135</v>
      </c>
      <c r="BI18" s="137">
        <f>('dep06'!S18/'dep06'!S14-1)*100</f>
        <v>1.7306349196485993</v>
      </c>
      <c r="BJ18" s="136"/>
      <c r="BL18" s="69" t="str">
        <f t="shared" si="2"/>
        <v>2003T1</v>
      </c>
      <c r="BM18" s="74">
        <f>'dep06'!B18-'dep06'!B14</f>
        <v>644.06399436335778</v>
      </c>
      <c r="BN18" s="106">
        <f>'dep06'!C18-'dep06'!C14</f>
        <v>0</v>
      </c>
      <c r="BO18" s="101">
        <f>'dep06'!D18-'dep06'!D14</f>
        <v>-538.29332054889528</v>
      </c>
      <c r="BP18" s="75">
        <f>'dep06'!E18-'dep06'!E14</f>
        <v>-107.80010647301515</v>
      </c>
      <c r="BQ18" s="75">
        <f>'dep06'!F18-'dep06'!F14</f>
        <v>38.627784014308418</v>
      </c>
      <c r="BR18" s="75">
        <f>'dep06'!G18-'dep06'!G14</f>
        <v>-144.04027956541177</v>
      </c>
      <c r="BS18" s="75">
        <f>'dep06'!H18-'dep06'!H14</f>
        <v>-68.505246861160686</v>
      </c>
      <c r="BT18" s="76">
        <f>'dep06'!I18-'dep06'!I14</f>
        <v>-256.5754716636111</v>
      </c>
      <c r="BU18" s="103">
        <f>'dep06'!J18-'dep06'!J14</f>
        <v>638.16971148080847</v>
      </c>
      <c r="BV18" s="101">
        <f>'dep06'!K18-'dep06'!K14</f>
        <v>519.98340303439181</v>
      </c>
      <c r="BW18" s="75">
        <f>'dep06'!L18-'dep06'!L14</f>
        <v>-344.91338741821528</v>
      </c>
      <c r="BX18" s="75">
        <f>'dep06'!M18-'dep06'!M14</f>
        <v>-433.78100746226482</v>
      </c>
      <c r="BY18" s="75">
        <f>'dep06'!N18-'dep06'!N14</f>
        <v>467.03942217262738</v>
      </c>
      <c r="BZ18" s="75">
        <f>'dep06'!O18-'dep06'!O14</f>
        <v>-789.61982360446018</v>
      </c>
      <c r="CA18" s="75">
        <f>'dep06'!P18-'dep06'!P14</f>
        <v>168.74976122367298</v>
      </c>
      <c r="CB18" s="75">
        <f>'dep06'!Q18-'dep06'!Q14</f>
        <v>-336.69064738955421</v>
      </c>
      <c r="CC18" s="75">
        <f>'dep06'!R18-'dep06'!R14</f>
        <v>1390.7565549916762</v>
      </c>
      <c r="CD18" s="75">
        <f>'dep06'!S18-'dep06'!S14</f>
        <v>398.44253052084969</v>
      </c>
      <c r="CE18" s="101">
        <f>'dep06'!T18-'dep06'!T14</f>
        <v>0</v>
      </c>
      <c r="CG18" s="69" t="str">
        <f t="shared" si="3"/>
        <v>2003T1</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tr">
        <f>Paca!A19</f>
        <v>2003T2</v>
      </c>
      <c r="B19" s="134">
        <f>('dep06'!B19/'dep06'!B18-1)*100</f>
        <v>0.50079869533024013</v>
      </c>
      <c r="C19" s="135"/>
      <c r="D19" s="136">
        <f>('dep06'!D19/'dep06'!D18-1)*100</f>
        <v>-0.82563561779590566</v>
      </c>
      <c r="E19" s="137">
        <f>('dep06'!E19/'dep06'!E18-1)*100</f>
        <v>1.5522354769495594</v>
      </c>
      <c r="F19" s="137">
        <f>('dep06'!F19/'dep06'!F18-1)*100</f>
        <v>6.5344809125345016E-2</v>
      </c>
      <c r="G19" s="137">
        <f>('dep06'!G19/'dep06'!G18-1)*100</f>
        <v>-0.98711017573875903</v>
      </c>
      <c r="H19" s="137">
        <f>('dep06'!H19/'dep06'!H18-1)*100</f>
        <v>0.97207862533885692</v>
      </c>
      <c r="I19" s="138">
        <f>('dep06'!I19/'dep06'!I18-1)*100</f>
        <v>-1.89535612548275</v>
      </c>
      <c r="J19" s="139">
        <f>('dep06'!J19/'dep06'!J18-1)*100</f>
        <v>0.47159484499590398</v>
      </c>
      <c r="K19" s="136">
        <f>('dep06'!K19/'dep06'!K18-1)*100</f>
        <v>0.72532180958595482</v>
      </c>
      <c r="L19" s="137">
        <f>('dep06'!L19/'dep06'!L18-1)*100</f>
        <v>0.22104102234663525</v>
      </c>
      <c r="M19" s="137">
        <f>('dep06'!M19/'dep06'!M18-1)*100</f>
        <v>1.106107882553653</v>
      </c>
      <c r="N19" s="137">
        <f>('dep06'!N19/'dep06'!N18-1)*100</f>
        <v>0.8649640460995478</v>
      </c>
      <c r="O19" s="137">
        <f>('dep06'!O19/'dep06'!O18-1)*100</f>
        <v>0.27566156320408819</v>
      </c>
      <c r="P19" s="137">
        <f>('dep06'!P19/'dep06'!P18-1)*100</f>
        <v>-0.49105609016815155</v>
      </c>
      <c r="Q19" s="137">
        <f>('dep06'!Q19/'dep06'!Q18-1)*100</f>
        <v>-2.1682143725798686</v>
      </c>
      <c r="R19" s="137">
        <f>('dep06'!R19/'dep06'!R18-1)*100</f>
        <v>1.3547694947447786</v>
      </c>
      <c r="S19" s="137">
        <f>('dep06'!S19/'dep06'!S18-1)*100</f>
        <v>1.948849083079951</v>
      </c>
      <c r="T19" s="136"/>
      <c r="V19" s="69" t="str">
        <f t="shared" si="0"/>
        <v>2003T2</v>
      </c>
      <c r="W19" s="74">
        <f>'dep06'!B19-'dep06'!B18</f>
        <v>1316.630960317736</v>
      </c>
      <c r="X19" s="106"/>
      <c r="Y19" s="101">
        <f>'dep06'!D19-'dep06'!D18</f>
        <v>-292.30993193179165</v>
      </c>
      <c r="Z19" s="75">
        <f>'dep06'!E19-'dep06'!E18</f>
        <v>64.09094945760171</v>
      </c>
      <c r="AA19" s="75">
        <f>'dep06'!F19-'dep06'!F18</f>
        <v>3.495897181745022</v>
      </c>
      <c r="AB19" s="75">
        <f>'dep06'!G19-'dep06'!G18</f>
        <v>-55.139023131010617</v>
      </c>
      <c r="AC19" s="75">
        <f>'dep06'!H19-'dep06'!H18</f>
        <v>27.373884256999645</v>
      </c>
      <c r="AD19" s="76">
        <f>'dep06'!I19-'dep06'!I18</f>
        <v>-332.13163969713423</v>
      </c>
      <c r="AE19" s="103">
        <f>'dep06'!J19-'dep06'!J18</f>
        <v>125.34792134718009</v>
      </c>
      <c r="AF19" s="101">
        <f>'dep06'!K19-'dep06'!K18</f>
        <v>1455.4393932313833</v>
      </c>
      <c r="AG19" s="75">
        <f>'dep06'!L19-'dep06'!L18</f>
        <v>126.66733623101754</v>
      </c>
      <c r="AH19" s="75">
        <f>'dep06'!M19-'dep06'!M18</f>
        <v>192.40995652928177</v>
      </c>
      <c r="AI19" s="75">
        <f>'dep06'!N19-'dep06'!N18</f>
        <v>280.18359698144923</v>
      </c>
      <c r="AJ19" s="75">
        <f>'dep06'!O19-'dep06'!O18</f>
        <v>32.301871451225452</v>
      </c>
      <c r="AK19" s="75">
        <f>'dep06'!P19-'dep06'!P18</f>
        <v>-48.894891362031558</v>
      </c>
      <c r="AL19" s="75">
        <f>'dep06'!Q19-'dep06'!Q18</f>
        <v>-147.93002890084244</v>
      </c>
      <c r="AM19" s="75">
        <f>'dep06'!R19-'dep06'!R18</f>
        <v>564.25472639456711</v>
      </c>
      <c r="AN19" s="75">
        <f>'dep06'!S19-'dep06'!S18</f>
        <v>456.44682590673619</v>
      </c>
      <c r="AO19" s="101"/>
      <c r="AQ19" s="69" t="str">
        <f t="shared" si="1"/>
        <v>2003T2</v>
      </c>
      <c r="AR19" s="134">
        <f>('dep06'!B19/'dep06'!B15-1)*100</f>
        <v>0.74486650961795853</v>
      </c>
      <c r="AS19" s="135"/>
      <c r="AT19" s="136">
        <f>('dep06'!D19/'dep06'!D15-1)*100</f>
        <v>-1.4205851671015846</v>
      </c>
      <c r="AU19" s="137">
        <f>('dep06'!E19/'dep06'!E15-1)*100</f>
        <v>0.5632670076933799</v>
      </c>
      <c r="AV19" s="137">
        <f>('dep06'!F19/'dep06'!F15-1)*100</f>
        <v>1.257957007946553</v>
      </c>
      <c r="AW19" s="137">
        <f>('dep06'!G19/'dep06'!G15-1)*100</f>
        <v>-3.5274745553334985</v>
      </c>
      <c r="AX19" s="137">
        <f>('dep06'!H19/'dep06'!H15-1)*100</f>
        <v>0.64301544841385283</v>
      </c>
      <c r="AY19" s="138">
        <f>('dep06'!I19/'dep06'!I15-1)*100</f>
        <v>-2.339981266940705</v>
      </c>
      <c r="AZ19" s="139">
        <f>('dep06'!J19/'dep06'!J15-1)*100</f>
        <v>3.726975514793307</v>
      </c>
      <c r="BA19" s="136">
        <f>('dep06'!K19/'dep06'!K15-1)*100</f>
        <v>0.71499250380375745</v>
      </c>
      <c r="BB19" s="137">
        <f>('dep06'!L19/'dep06'!L15-1)*100</f>
        <v>-0.20419029095806174</v>
      </c>
      <c r="BC19" s="137">
        <f>('dep06'!M19/'dep06'!M15-1)*100</f>
        <v>-1.2759268830434101</v>
      </c>
      <c r="BD19" s="137">
        <f>('dep06'!N19/'dep06'!N15-1)*100</f>
        <v>1.6463613603913352</v>
      </c>
      <c r="BE19" s="137">
        <f>('dep06'!O19/'dep06'!O15-1)*100</f>
        <v>-4.4530583927341993</v>
      </c>
      <c r="BF19" s="137">
        <f>('dep06'!P19/'dep06'!P15-1)*100</f>
        <v>-0.3297233216161044</v>
      </c>
      <c r="BG19" s="137">
        <f>('dep06'!Q19/'dep06'!Q15-1)*100</f>
        <v>-7.1982201097740788</v>
      </c>
      <c r="BH19" s="137">
        <f>('dep06'!R19/'dep06'!R15-1)*100</f>
        <v>3.6771420165891078</v>
      </c>
      <c r="BI19" s="137">
        <f>('dep06'!S19/'dep06'!S15-1)*100</f>
        <v>3.6975414833831266</v>
      </c>
      <c r="BJ19" s="136"/>
      <c r="BL19" s="69" t="str">
        <f t="shared" si="2"/>
        <v>2003T2</v>
      </c>
      <c r="BM19" s="74">
        <f>'dep06'!B19-'dep06'!B15</f>
        <v>1953.556202075386</v>
      </c>
      <c r="BN19" s="106">
        <f>'dep06'!C19-'dep06'!C15</f>
        <v>0</v>
      </c>
      <c r="BO19" s="101">
        <f>'dep06'!D19-'dep06'!D15</f>
        <v>-505.98264072723396</v>
      </c>
      <c r="BP19" s="75">
        <f>'dep06'!E19-'dep06'!E15</f>
        <v>23.485701043296103</v>
      </c>
      <c r="BQ19" s="75">
        <f>'dep06'!F19-'dep06'!F15</f>
        <v>66.507081710943567</v>
      </c>
      <c r="BR19" s="75">
        <f>'dep06'!G19-'dep06'!G15</f>
        <v>-202.22992328230339</v>
      </c>
      <c r="BS19" s="75">
        <f>'dep06'!H19-'dep06'!H15</f>
        <v>18.166618502038546</v>
      </c>
      <c r="BT19" s="76">
        <f>'dep06'!I19-'dep06'!I15</f>
        <v>-411.91211870121333</v>
      </c>
      <c r="BU19" s="103">
        <f>'dep06'!J19-'dep06'!J15</f>
        <v>959.52480890336301</v>
      </c>
      <c r="BV19" s="101">
        <f>'dep06'!K19-'dep06'!K15</f>
        <v>1434.8596288352855</v>
      </c>
      <c r="BW19" s="75">
        <f>'dep06'!L19-'dep06'!L15</f>
        <v>-117.50962715601781</v>
      </c>
      <c r="BX19" s="75">
        <f>'dep06'!M19-'dep06'!M15</f>
        <v>-227.30561785121972</v>
      </c>
      <c r="BY19" s="75">
        <f>'dep06'!N19-'dep06'!N15</f>
        <v>529.19814955276888</v>
      </c>
      <c r="BZ19" s="75">
        <f>'dep06'!O19-'dep06'!O15</f>
        <v>-547.63173290874329</v>
      </c>
      <c r="CA19" s="75">
        <f>'dep06'!P19-'dep06'!P15</f>
        <v>-32.777702068467988</v>
      </c>
      <c r="CB19" s="75">
        <f>'dep06'!Q19-'dep06'!Q15</f>
        <v>-517.72951026547162</v>
      </c>
      <c r="CC19" s="75">
        <f>'dep06'!R19-'dep06'!R15</f>
        <v>1497.2053598803905</v>
      </c>
      <c r="CD19" s="75">
        <f>'dep06'!S19-'dep06'!S15</f>
        <v>851.41030965204118</v>
      </c>
      <c r="CE19" s="101">
        <f>'dep06'!T19-'dep06'!T15</f>
        <v>0</v>
      </c>
      <c r="CG19" s="69" t="str">
        <f t="shared" si="3"/>
        <v>2003T2</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tr">
        <f>Paca!A20</f>
        <v>2003T3</v>
      </c>
      <c r="B20" s="134">
        <f>('dep06'!B20/'dep06'!B19-1)*100</f>
        <v>0.17760101878014911</v>
      </c>
      <c r="C20" s="135"/>
      <c r="D20" s="136">
        <f>('dep06'!D20/'dep06'!D19-1)*100</f>
        <v>-0.21216617551118588</v>
      </c>
      <c r="E20" s="137">
        <f>('dep06'!E20/'dep06'!E19-1)*100</f>
        <v>-0.34427523980345986</v>
      </c>
      <c r="F20" s="137">
        <f>('dep06'!F20/'dep06'!F19-1)*100</f>
        <v>1.3561899938553612</v>
      </c>
      <c r="G20" s="137">
        <f>('dep06'!G20/'dep06'!G19-1)*100</f>
        <v>-2.1250088994896332</v>
      </c>
      <c r="H20" s="137">
        <f>('dep06'!H20/'dep06'!H19-1)*100</f>
        <v>0.82681498451557811</v>
      </c>
      <c r="I20" s="138">
        <f>('dep06'!I20/'dep06'!I19-1)*100</f>
        <v>-0.22478156663507942</v>
      </c>
      <c r="J20" s="139">
        <f>('dep06'!J20/'dep06'!J19-1)*100</f>
        <v>0.2537137330000494</v>
      </c>
      <c r="K20" s="136">
        <f>('dep06'!K20/'dep06'!K19-1)*100</f>
        <v>0.23042719765558051</v>
      </c>
      <c r="L20" s="137">
        <f>('dep06'!L20/'dep06'!L19-1)*100</f>
        <v>-0.26792248701412724</v>
      </c>
      <c r="M20" s="137">
        <f>('dep06'!M20/'dep06'!M19-1)*100</f>
        <v>-0.3836998359707966</v>
      </c>
      <c r="N20" s="137">
        <f>('dep06'!N20/'dep06'!N19-1)*100</f>
        <v>0.11187993086669845</v>
      </c>
      <c r="O20" s="137">
        <f>('dep06'!O20/'dep06'!O19-1)*100</f>
        <v>0.30704879838456822</v>
      </c>
      <c r="P20" s="137">
        <f>('dep06'!P20/'dep06'!P19-1)*100</f>
        <v>-0.57991481283479196</v>
      </c>
      <c r="Q20" s="137">
        <f>('dep06'!Q20/'dep06'!Q19-1)*100</f>
        <v>-1.5138543946624949</v>
      </c>
      <c r="R20" s="137">
        <f>('dep06'!R20/'dep06'!R19-1)*100</f>
        <v>0.82871612030284147</v>
      </c>
      <c r="S20" s="137">
        <f>('dep06'!S20/'dep06'!S19-1)*100</f>
        <v>1.7720518424731546</v>
      </c>
      <c r="T20" s="136"/>
      <c r="V20" s="69" t="str">
        <f t="shared" si="0"/>
        <v>2003T3</v>
      </c>
      <c r="W20" s="74">
        <f>'dep06'!B20-'dep06'!B19</f>
        <v>469.2624895592453</v>
      </c>
      <c r="X20" s="106"/>
      <c r="Y20" s="101">
        <f>'dep06'!D20-'dep06'!D19</f>
        <v>-74.495617660264543</v>
      </c>
      <c r="Z20" s="75">
        <f>'dep06'!E20-'dep06'!E19</f>
        <v>-14.435584646307689</v>
      </c>
      <c r="AA20" s="75">
        <f>'dep06'!F20-'dep06'!F19</f>
        <v>72.602535751268078</v>
      </c>
      <c r="AB20" s="75">
        <f>'dep06'!G20-'dep06'!G19</f>
        <v>-117.52924008925584</v>
      </c>
      <c r="AC20" s="75">
        <f>'dep06'!H20-'dep06'!H19</f>
        <v>23.509569067857683</v>
      </c>
      <c r="AD20" s="76">
        <f>'dep06'!I20-'dep06'!I19</f>
        <v>-38.642897743822687</v>
      </c>
      <c r="AE20" s="103">
        <f>'dep06'!J20-'dep06'!J19</f>
        <v>67.754065352437465</v>
      </c>
      <c r="AF20" s="101">
        <f>'dep06'!K20-'dep06'!K19</f>
        <v>465.73169107508147</v>
      </c>
      <c r="AG20" s="75">
        <f>'dep06'!L20-'dep06'!L19</f>
        <v>-153.87208283092332</v>
      </c>
      <c r="AH20" s="75">
        <f>'dep06'!M20-'dep06'!M19</f>
        <v>-67.483727040038502</v>
      </c>
      <c r="AI20" s="75">
        <f>'dep06'!N20-'dep06'!N19</f>
        <v>36.554191128561797</v>
      </c>
      <c r="AJ20" s="75">
        <f>'dep06'!O20-'dep06'!O19</f>
        <v>36.078993038816407</v>
      </c>
      <c r="AK20" s="75">
        <f>'dep06'!P20-'dep06'!P19</f>
        <v>-57.459084640266155</v>
      </c>
      <c r="AL20" s="75">
        <f>'dep06'!Q20-'dep06'!Q19</f>
        <v>-101.04578669024977</v>
      </c>
      <c r="AM20" s="75">
        <f>'dep06'!R20-'dep06'!R19</f>
        <v>349.8321938777226</v>
      </c>
      <c r="AN20" s="75">
        <f>'dep06'!S20-'dep06'!S19</f>
        <v>423.12699423147205</v>
      </c>
      <c r="AO20" s="101"/>
      <c r="AQ20" s="69" t="str">
        <f t="shared" si="1"/>
        <v>2003T3</v>
      </c>
      <c r="AR20" s="134">
        <f>('dep06'!B20/'dep06'!B16-1)*100</f>
        <v>0.91342809066965458</v>
      </c>
      <c r="AS20" s="135"/>
      <c r="AT20" s="136">
        <f>('dep06'!D20/'dep06'!D16-1)*100</f>
        <v>-1.3185538769886818</v>
      </c>
      <c r="AU20" s="137">
        <f>('dep06'!E20/'dep06'!E16-1)*100</f>
        <v>-1.100574921936448</v>
      </c>
      <c r="AV20" s="137">
        <f>('dep06'!F20/'dep06'!F16-1)*100</f>
        <v>0.48097884234117316</v>
      </c>
      <c r="AW20" s="137">
        <f>('dep06'!G20/'dep06'!G16-1)*100</f>
        <v>-4.1216376670747294</v>
      </c>
      <c r="AX20" s="137">
        <f>('dep06'!H20/'dep06'!H16-1)*100</f>
        <v>2.0169832563384782</v>
      </c>
      <c r="AY20" s="138">
        <f>('dep06'!I20/'dep06'!I16-1)*100</f>
        <v>-1.5587983845486653</v>
      </c>
      <c r="AZ20" s="139">
        <f>('dep06'!J20/'dep06'!J16-1)*100</f>
        <v>2.8804766728750986</v>
      </c>
      <c r="BA20" s="136">
        <f>('dep06'!K20/'dep06'!K16-1)*100</f>
        <v>1.016235063462001</v>
      </c>
      <c r="BB20" s="137">
        <f>('dep06'!L20/'dep06'!L16-1)*100</f>
        <v>-0.39142983909546958</v>
      </c>
      <c r="BC20" s="137">
        <f>('dep06'!M20/'dep06'!M16-1)*100</f>
        <v>-0.46248654586755755</v>
      </c>
      <c r="BD20" s="137">
        <f>('dep06'!N20/'dep06'!N16-1)*100</f>
        <v>1.1205929652028379</v>
      </c>
      <c r="BE20" s="137">
        <f>('dep06'!O20/'dep06'!O16-1)*100</f>
        <v>-2.8280404110053836</v>
      </c>
      <c r="BF20" s="137">
        <f>('dep06'!P20/'dep06'!P16-1)*100</f>
        <v>-2.0872929038233456</v>
      </c>
      <c r="BG20" s="137">
        <f>('dep06'!Q20/'dep06'!Q16-1)*100</f>
        <v>-7.0311447180075204</v>
      </c>
      <c r="BH20" s="137">
        <f>('dep06'!R20/'dep06'!R16-1)*100</f>
        <v>4.1913107084731838</v>
      </c>
      <c r="BI20" s="137">
        <f>('dep06'!S20/'dep06'!S16-1)*100</f>
        <v>5.7438372644749158</v>
      </c>
      <c r="BJ20" s="136"/>
      <c r="BL20" s="69" t="str">
        <f t="shared" si="2"/>
        <v>2003T3</v>
      </c>
      <c r="BM20" s="74">
        <f>'dep06'!B20-'dep06'!B16</f>
        <v>2395.8874828300322</v>
      </c>
      <c r="BN20" s="106">
        <f>'dep06'!C20-'dep06'!C16</f>
        <v>0</v>
      </c>
      <c r="BO20" s="101">
        <f>'dep06'!D20-'dep06'!D16</f>
        <v>-468.16026192810386</v>
      </c>
      <c r="BP20" s="75">
        <f>'dep06'!E20-'dep06'!E16</f>
        <v>-46.500399684395234</v>
      </c>
      <c r="BQ20" s="75">
        <f>'dep06'!F20-'dep06'!F16</f>
        <v>25.97309153698825</v>
      </c>
      <c r="BR20" s="75">
        <f>'dep06'!G20-'dep06'!G16</f>
        <v>-232.70521358907081</v>
      </c>
      <c r="BS20" s="75">
        <f>'dep06'!H20-'dep06'!H16</f>
        <v>56.681612190136093</v>
      </c>
      <c r="BT20" s="76">
        <f>'dep06'!I20-'dep06'!I16</f>
        <v>-271.60935238175807</v>
      </c>
      <c r="BU20" s="103">
        <f>'dep06'!J20-'dep06'!J16</f>
        <v>749.58907356022974</v>
      </c>
      <c r="BV20" s="101">
        <f>'dep06'!K20-'dep06'!K16</f>
        <v>2038.0021199129114</v>
      </c>
      <c r="BW20" s="75">
        <f>'dep06'!L20-'dep06'!L16</f>
        <v>-225.08303148229606</v>
      </c>
      <c r="BX20" s="75">
        <f>'dep06'!M20-'dep06'!M16</f>
        <v>-81.404829311111826</v>
      </c>
      <c r="BY20" s="75">
        <f>'dep06'!N20-'dep06'!N16</f>
        <v>362.47569382452639</v>
      </c>
      <c r="BZ20" s="75">
        <f>'dep06'!O20-'dep06'!O16</f>
        <v>-343.02289570037465</v>
      </c>
      <c r="CA20" s="75">
        <f>'dep06'!P20-'dep06'!P16</f>
        <v>-209.99694194984295</v>
      </c>
      <c r="CB20" s="75">
        <f>'dep06'!Q20-'dep06'!Q16</f>
        <v>-497.16185281512571</v>
      </c>
      <c r="CC20" s="75">
        <f>'dep06'!R20-'dep06'!R16</f>
        <v>1712.2082272928528</v>
      </c>
      <c r="CD20" s="75">
        <f>'dep06'!S20-'dep06'!S16</f>
        <v>1319.9877500542862</v>
      </c>
      <c r="CE20" s="101">
        <f>'dep06'!T20-'dep06'!T16</f>
        <v>0</v>
      </c>
      <c r="CG20" s="69" t="str">
        <f t="shared" si="3"/>
        <v>2003T3</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tr">
        <f>Paca!A21</f>
        <v>2003T4</v>
      </c>
      <c r="B21" s="140">
        <f>('dep06'!B21/'dep06'!B20-1)*100</f>
        <v>0.34608641188131894</v>
      </c>
      <c r="C21" s="141"/>
      <c r="D21" s="142">
        <f>('dep06'!D21/'dep06'!D20-1)*100</f>
        <v>0.32234897215002167</v>
      </c>
      <c r="E21" s="143">
        <f>('dep06'!E21/'dep06'!E20-1)*100</f>
        <v>0.8390609123219761</v>
      </c>
      <c r="F21" s="143">
        <f>('dep06'!F21/'dep06'!F20-1)*100</f>
        <v>-0.29284472307011811</v>
      </c>
      <c r="G21" s="143">
        <f>('dep06'!G21/'dep06'!G20-1)*100</f>
        <v>1.0731456713497067</v>
      </c>
      <c r="H21" s="143">
        <f>('dep06'!H21/'dep06'!H20-1)*100</f>
        <v>-1.1932059280470919</v>
      </c>
      <c r="I21" s="144">
        <f>('dep06'!I21/'dep06'!I20-1)*100</f>
        <v>0.40744506922076873</v>
      </c>
      <c r="J21" s="145">
        <f>('dep06'!J21/'dep06'!J20-1)*100</f>
        <v>-0.11600701446863315</v>
      </c>
      <c r="K21" s="142">
        <f>('dep06'!K21/'dep06'!K20-1)*100</f>
        <v>0.39316745299078359</v>
      </c>
      <c r="L21" s="143">
        <f>('dep06'!L21/'dep06'!L20-1)*100</f>
        <v>0.2026506475289569</v>
      </c>
      <c r="M21" s="143">
        <f>('dep06'!M21/'dep06'!M20-1)*100</f>
        <v>1.1143355355204276</v>
      </c>
      <c r="N21" s="143">
        <f>('dep06'!N21/'dep06'!N20-1)*100</f>
        <v>-0.72089392131061691</v>
      </c>
      <c r="O21" s="143">
        <f>('dep06'!O21/'dep06'!O20-1)*100</f>
        <v>0.8390612671473674</v>
      </c>
      <c r="P21" s="143">
        <f>('dep06'!P21/'dep06'!P20-1)*100</f>
        <v>-0.42443552789641625</v>
      </c>
      <c r="Q21" s="143">
        <f>('dep06'!Q21/'dep06'!Q20-1)*100</f>
        <v>-3.2042490724853434</v>
      </c>
      <c r="R21" s="143">
        <f>('dep06'!R21/'dep06'!R20-1)*100</f>
        <v>1.3970560684348765</v>
      </c>
      <c r="S21" s="143">
        <f>('dep06'!S21/'dep06'!S20-1)*100</f>
        <v>1.151790572560496</v>
      </c>
      <c r="T21" s="142"/>
      <c r="U21" s="234"/>
      <c r="V21" s="95" t="str">
        <f t="shared" si="0"/>
        <v>2003T4</v>
      </c>
      <c r="W21" s="92">
        <f>'dep06'!B21-'dep06'!B20</f>
        <v>916.06346603977727</v>
      </c>
      <c r="X21" s="108"/>
      <c r="Y21" s="100">
        <f>'dep06'!D21-'dep06'!D20</f>
        <v>112.94277713295014</v>
      </c>
      <c r="Z21" s="93">
        <f>'dep06'!E21-'dep06'!E20</f>
        <v>35.061002529152574</v>
      </c>
      <c r="AA21" s="93">
        <f>'dep06'!F21-'dep06'!F20</f>
        <v>-15.889818375824689</v>
      </c>
      <c r="AB21" s="93">
        <f>'dep06'!G21-'dep06'!G20</f>
        <v>58.091901010218862</v>
      </c>
      <c r="AC21" s="93">
        <f>'dep06'!H21-'dep06'!H20</f>
        <v>-34.208007642647772</v>
      </c>
      <c r="AD21" s="94">
        <f>'dep06'!I21-'dep06'!I20</f>
        <v>69.887699612048891</v>
      </c>
      <c r="AE21" s="102">
        <f>'dep06'!J21-'dep06'!J20</f>
        <v>-31.058187158461806</v>
      </c>
      <c r="AF21" s="100">
        <f>'dep06'!K21-'dep06'!K20</f>
        <v>796.48791946726851</v>
      </c>
      <c r="AG21" s="93">
        <f>'dep06'!L21-'dep06'!L20</f>
        <v>116.073619785544</v>
      </c>
      <c r="AH21" s="93">
        <f>'dep06'!M21-'dep06'!M20</f>
        <v>195.23327265547778</v>
      </c>
      <c r="AI21" s="93">
        <f>'dep06'!N21-'dep06'!N20</f>
        <v>-235.79900555778659</v>
      </c>
      <c r="AJ21" s="93">
        <f>'dep06'!O21-'dep06'!O20</f>
        <v>98.894498462896081</v>
      </c>
      <c r="AK21" s="93">
        <f>'dep06'!P21-'dep06'!P20</f>
        <v>-41.810018702984962</v>
      </c>
      <c r="AL21" s="93">
        <f>'dep06'!Q21-'dep06'!Q20</f>
        <v>-210.63741281475814</v>
      </c>
      <c r="AM21" s="93">
        <f>'dep06'!R21-'dep06'!R20</f>
        <v>594.63717987138079</v>
      </c>
      <c r="AN21" s="93">
        <f>'dep06'!S21-'dep06'!S20</f>
        <v>279.895785767505</v>
      </c>
      <c r="AO21" s="100"/>
      <c r="AP21" s="234"/>
      <c r="AQ21" s="95" t="str">
        <f t="shared" si="1"/>
        <v>2003T4</v>
      </c>
      <c r="AR21" s="140">
        <f>('dep06'!B21/'dep06'!B17-1)*100</f>
        <v>1.2015211190641084</v>
      </c>
      <c r="AS21" s="141"/>
      <c r="AT21" s="142">
        <f>('dep06'!D21/'dep06'!D17-1)*100</f>
        <v>-0.34396842858830379</v>
      </c>
      <c r="AU21" s="143">
        <f>('dep06'!E21/'dep06'!E17-1)*100</f>
        <v>1.7978830959185288</v>
      </c>
      <c r="AV21" s="143">
        <f>('dep06'!F21/'dep06'!F17-1)*100</f>
        <v>1.6953966206824767</v>
      </c>
      <c r="AW21" s="143">
        <f>('dep06'!G21/'dep06'!G17-1)*100</f>
        <v>-0.46811796987976662</v>
      </c>
      <c r="AX21" s="143">
        <f>('dep06'!H21/'dep06'!H17-1)*100</f>
        <v>0.48044749153248745</v>
      </c>
      <c r="AY21" s="144">
        <f>('dep06'!I21/'dep06'!I17-1)*100</f>
        <v>-1.5646051211630874</v>
      </c>
      <c r="AZ21" s="145">
        <f>('dep06'!J21/'dep06'!J17-1)*100</f>
        <v>0.39398097298075641</v>
      </c>
      <c r="BA21" s="142">
        <f>('dep06'!K21/'dep06'!K17-1)*100</f>
        <v>1.5328625429861686</v>
      </c>
      <c r="BB21" s="143">
        <f>('dep06'!L21/'dep06'!L17-1)*100</f>
        <v>-0.36310144393678634</v>
      </c>
      <c r="BC21" s="143">
        <f>('dep06'!M21/'dep06'!M17-1)*100</f>
        <v>0.94263309362303538</v>
      </c>
      <c r="BD21" s="143">
        <f>('dep06'!N21/'dep06'!N17-1)*100</f>
        <v>0.74893666276434345</v>
      </c>
      <c r="BE21" s="143">
        <f>('dep06'!O21/'dep06'!O17-1)*100</f>
        <v>-0.58038342988028235</v>
      </c>
      <c r="BF21" s="143">
        <f>('dep06'!P21/'dep06'!P17-1)*100</f>
        <v>-1.2523967999345187</v>
      </c>
      <c r="BG21" s="143">
        <f>('dep06'!Q21/'dep06'!Q17-1)*100</f>
        <v>-9.6013135785083534</v>
      </c>
      <c r="BH21" s="143">
        <f>('dep06'!R21/'dep06'!R17-1)*100</f>
        <v>4.8044807966881597</v>
      </c>
      <c r="BI21" s="143">
        <f>('dep06'!S21/'dep06'!S17-1)*100</f>
        <v>7.7307546140706895</v>
      </c>
      <c r="BJ21" s="142"/>
      <c r="BK21" s="234"/>
      <c r="BL21" s="95" t="str">
        <f t="shared" si="2"/>
        <v>2003T4</v>
      </c>
      <c r="BM21" s="92">
        <f>'dep06'!B21-'dep06'!B17</f>
        <v>3153.44908037188</v>
      </c>
      <c r="BN21" s="108">
        <f>'dep06'!C21-'dep06'!C17</f>
        <v>0</v>
      </c>
      <c r="BO21" s="100">
        <f>'dep06'!D21-'dep06'!D17</f>
        <v>-121.32347978148755</v>
      </c>
      <c r="BP21" s="93">
        <f>'dep06'!E21-'dep06'!E17</f>
        <v>74.418743825514866</v>
      </c>
      <c r="BQ21" s="93">
        <f>'dep06'!F21-'dep06'!F17</f>
        <v>90.19404716367535</v>
      </c>
      <c r="BR21" s="93">
        <f>'dep06'!G21-'dep06'!G17</f>
        <v>-25.732725640677927</v>
      </c>
      <c r="BS21" s="93">
        <f>'dep06'!H21-'dep06'!H17</f>
        <v>13.54451804475093</v>
      </c>
      <c r="BT21" s="94">
        <f>'dep06'!I21-'dep06'!I17</f>
        <v>-273.74806317475304</v>
      </c>
      <c r="BU21" s="102">
        <f>'dep06'!J21-'dep06'!J17</f>
        <v>104.94344594867289</v>
      </c>
      <c r="BV21" s="100">
        <f>'dep06'!K21-'dep06'!K17</f>
        <v>3070.4524213707482</v>
      </c>
      <c r="BW21" s="93">
        <f>'dep06'!L21-'dep06'!L17</f>
        <v>-209.1570548356467</v>
      </c>
      <c r="BX21" s="93">
        <f>'dep06'!M21-'dep06'!M17</f>
        <v>165.43166473808378</v>
      </c>
      <c r="BY21" s="93">
        <f>'dep06'!N21-'dep06'!N17</f>
        <v>241.39767548134114</v>
      </c>
      <c r="BZ21" s="93">
        <f>'dep06'!O21-'dep06'!O17</f>
        <v>-69.382536629607785</v>
      </c>
      <c r="CA21" s="93">
        <f>'dep06'!P21-'dep06'!P17</f>
        <v>-124.40470191112581</v>
      </c>
      <c r="CB21" s="93">
        <f>'dep06'!Q21-'dep06'!Q17</f>
        <v>-675.82471835365595</v>
      </c>
      <c r="CC21" s="93">
        <f>'dep06'!R21-'dep06'!R17</f>
        <v>1978.473242238324</v>
      </c>
      <c r="CD21" s="93">
        <f>'dep06'!S21-'dep06'!S17</f>
        <v>1763.9188506430401</v>
      </c>
      <c r="CE21" s="100">
        <f>'dep06'!T21-'dep06'!T17</f>
        <v>0</v>
      </c>
      <c r="CF21" s="234"/>
      <c r="CG21" s="95" t="str">
        <f t="shared" si="3"/>
        <v>2003T4</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tr">
        <f>Paca!A22</f>
        <v>2004T1</v>
      </c>
      <c r="B22" s="134">
        <f>('dep06'!B22/'dep06'!B21-1)*100</f>
        <v>0.26315202880986543</v>
      </c>
      <c r="C22" s="135"/>
      <c r="D22" s="136">
        <f>('dep06'!D22/'dep06'!D21-1)*100</f>
        <v>-1.1183193841938888</v>
      </c>
      <c r="E22" s="137">
        <f>('dep06'!E22/'dep06'!E21-1)*100</f>
        <v>-0.70113666263856844</v>
      </c>
      <c r="F22" s="137">
        <f>('dep06'!F22/'dep06'!F21-1)*100</f>
        <v>-0.47758099399093368</v>
      </c>
      <c r="G22" s="137">
        <f>('dep06'!G22/'dep06'!G21-1)*100</f>
        <v>-3.1924381774884436</v>
      </c>
      <c r="H22" s="137">
        <f>('dep06'!H22/'dep06'!H21-1)*100</f>
        <v>0.79782487431385718</v>
      </c>
      <c r="I22" s="138">
        <f>('dep06'!I22/'dep06'!I21-1)*100</f>
        <v>-1.077907706626402</v>
      </c>
      <c r="J22" s="139">
        <f>('dep06'!J22/'dep06'!J21-1)*100</f>
        <v>1.5623063530959991</v>
      </c>
      <c r="K22" s="136">
        <f>('dep06'!K22/'dep06'!K21-1)*100</f>
        <v>0.35223852583226023</v>
      </c>
      <c r="L22" s="137">
        <f>('dep06'!L22/'dep06'!L21-1)*100</f>
        <v>0.23998000861256141</v>
      </c>
      <c r="M22" s="137">
        <f>('dep06'!M22/'dep06'!M21-1)*100</f>
        <v>0.47908238828235916</v>
      </c>
      <c r="N22" s="137">
        <f>('dep06'!N22/'dep06'!N21-1)*100</f>
        <v>-0.95464558853770587</v>
      </c>
      <c r="O22" s="137">
        <f>('dep06'!O22/'dep06'!O21-1)*100</f>
        <v>-3.5902626057682241E-3</v>
      </c>
      <c r="P22" s="137">
        <f>('dep06'!P22/'dep06'!P21-1)*100</f>
        <v>0.44929479655759774</v>
      </c>
      <c r="Q22" s="137">
        <f>('dep06'!Q22/'dep06'!Q21-1)*100</f>
        <v>-1.9513569014803389</v>
      </c>
      <c r="R22" s="137">
        <f>('dep06'!R22/'dep06'!R21-1)*100</f>
        <v>2.2448823096616666</v>
      </c>
      <c r="S22" s="137">
        <f>('dep06'!S22/'dep06'!S21-1)*100</f>
        <v>-0.34396554694801074</v>
      </c>
      <c r="T22" s="136"/>
      <c r="V22" s="69" t="str">
        <f t="shared" si="0"/>
        <v>2004T1</v>
      </c>
      <c r="W22" s="74">
        <f>'dep06'!B22-'dep06'!B21</f>
        <v>698.95332758122822</v>
      </c>
      <c r="X22" s="106"/>
      <c r="Y22" s="101">
        <f>'dep06'!D22-'dep06'!D21</f>
        <v>-393.09336875703593</v>
      </c>
      <c r="Z22" s="75">
        <f>'dep06'!E22-'dep06'!E21</f>
        <v>-29.54352484118408</v>
      </c>
      <c r="AA22" s="75">
        <f>'dep06'!F22-'dep06'!F21</f>
        <v>-25.837761868828238</v>
      </c>
      <c r="AB22" s="75">
        <f>'dep06'!G22-'dep06'!G21</f>
        <v>-174.66874048742375</v>
      </c>
      <c r="AC22" s="75">
        <f>'dep06'!H22-'dep06'!H21</f>
        <v>22.599912562836835</v>
      </c>
      <c r="AD22" s="76">
        <f>'dep06'!I22-'dep06'!I21</f>
        <v>-185.64325412243488</v>
      </c>
      <c r="AE22" s="103">
        <f>'dep06'!J22-'dep06'!J21</f>
        <v>417.78606185242825</v>
      </c>
      <c r="AF22" s="101">
        <f>'dep06'!K22-'dep06'!K21</f>
        <v>716.37866870887228</v>
      </c>
      <c r="AG22" s="75">
        <f>'dep06'!L22-'dep06'!L21</f>
        <v>137.7335708512328</v>
      </c>
      <c r="AH22" s="75">
        <f>'dep06'!M22-'dep06'!M21</f>
        <v>84.871287866353669</v>
      </c>
      <c r="AI22" s="75">
        <f>'dep06'!N22-'dep06'!N21</f>
        <v>-310.00638140345109</v>
      </c>
      <c r="AJ22" s="75">
        <f>'dep06'!O22-'dep06'!O21</f>
        <v>-0.42671063648595009</v>
      </c>
      <c r="AK22" s="75">
        <f>'dep06'!P22-'dep06'!P21</f>
        <v>44.070989120073136</v>
      </c>
      <c r="AL22" s="75">
        <f>'dep06'!Q22-'dep06'!Q21</f>
        <v>-124.16587308942053</v>
      </c>
      <c r="AM22" s="75">
        <f>'dep06'!R22-'dep06'!R21</f>
        <v>968.85134740154172</v>
      </c>
      <c r="AN22" s="75">
        <f>'dep06'!S22-'dep06'!S21</f>
        <v>-84.549561401028768</v>
      </c>
      <c r="AO22" s="101"/>
      <c r="AQ22" s="69" t="str">
        <f t="shared" si="1"/>
        <v>2004T1</v>
      </c>
      <c r="AR22" s="134">
        <f>('dep06'!B22/'dep06'!B18-1)*100</f>
        <v>1.2935829888642614</v>
      </c>
      <c r="AS22" s="135"/>
      <c r="AT22" s="136">
        <f>('dep06'!D22/'dep06'!D18-1)*100</f>
        <v>-1.8273413763596813</v>
      </c>
      <c r="AU22" s="137">
        <f>('dep06'!E22/'dep06'!E18-1)*100</f>
        <v>1.3362455107356563</v>
      </c>
      <c r="AV22" s="137">
        <f>('dep06'!F22/'dep06'!F18-1)*100</f>
        <v>0.64245505277573667</v>
      </c>
      <c r="AW22" s="137">
        <f>('dep06'!G22/'dep06'!G18-1)*100</f>
        <v>-5.1781255441701646</v>
      </c>
      <c r="AX22" s="137">
        <f>('dep06'!H22/'dep06'!H18-1)*100</f>
        <v>1.3947138774349499</v>
      </c>
      <c r="AY22" s="138">
        <f>('dep06'!I22/'dep06'!I18-1)*100</f>
        <v>-2.7764527066814648</v>
      </c>
      <c r="AZ22" s="139">
        <f>('dep06'!J22/'dep06'!J18-1)*100</f>
        <v>2.1814863036343057</v>
      </c>
      <c r="BA22" s="136">
        <f>('dep06'!K22/'dep06'!K18-1)*100</f>
        <v>1.7113611397183481</v>
      </c>
      <c r="BB22" s="137">
        <f>('dep06'!L22/'dep06'!L18-1)*100</f>
        <v>0.39543292996075952</v>
      </c>
      <c r="BC22" s="137">
        <f>('dep06'!M22/'dep06'!M18-1)*100</f>
        <v>2.328402113848016</v>
      </c>
      <c r="BD22" s="137">
        <f>('dep06'!N22/'dep06'!N18-1)*100</f>
        <v>-0.70716215819651707</v>
      </c>
      <c r="BE22" s="137">
        <f>('dep06'!O22/'dep06'!O18-1)*100</f>
        <v>1.4238729290189545</v>
      </c>
      <c r="BF22" s="137">
        <f>('dep06'!P22/'dep06'!P18-1)*100</f>
        <v>-1.045416052937953</v>
      </c>
      <c r="BG22" s="137">
        <f>('dep06'!Q22/'dep06'!Q18-1)*100</f>
        <v>-8.5564658350891332</v>
      </c>
      <c r="BH22" s="137">
        <f>('dep06'!R22/'dep06'!R18-1)*100</f>
        <v>5.9486318505655777</v>
      </c>
      <c r="BI22" s="137">
        <f>('dep06'!S22/'dep06'!S18-1)*100</f>
        <v>4.5894873711866957</v>
      </c>
      <c r="BJ22" s="136"/>
      <c r="BL22" s="69" t="str">
        <f t="shared" si="2"/>
        <v>2004T1</v>
      </c>
      <c r="BM22" s="74">
        <f>'dep06'!B22-'dep06'!B18</f>
        <v>3400.9102434979868</v>
      </c>
      <c r="BN22" s="106">
        <f>'dep06'!C22-'dep06'!C18</f>
        <v>0</v>
      </c>
      <c r="BO22" s="101">
        <f>'dep06'!D22-'dep06'!D18</f>
        <v>-646.95614121614199</v>
      </c>
      <c r="BP22" s="75">
        <f>'dep06'!E22-'dep06'!E18</f>
        <v>55.172842499262515</v>
      </c>
      <c r="BQ22" s="75">
        <f>'dep06'!F22-'dep06'!F18</f>
        <v>34.370852688360173</v>
      </c>
      <c r="BR22" s="75">
        <f>'dep06'!G22-'dep06'!G18</f>
        <v>-289.24510269747134</v>
      </c>
      <c r="BS22" s="75">
        <f>'dep06'!H22-'dep06'!H18</f>
        <v>39.275358245046391</v>
      </c>
      <c r="BT22" s="76">
        <f>'dep06'!I22-'dep06'!I18</f>
        <v>-486.53009195134291</v>
      </c>
      <c r="BU22" s="103">
        <f>'dep06'!J22-'dep06'!J18</f>
        <v>579.829861393584</v>
      </c>
      <c r="BV22" s="101">
        <f>'dep06'!K22-'dep06'!K18</f>
        <v>3434.0376724826056</v>
      </c>
      <c r="BW22" s="75">
        <f>'dep06'!L22-'dep06'!L18</f>
        <v>226.60244403687102</v>
      </c>
      <c r="BX22" s="75">
        <f>'dep06'!M22-'dep06'!M18</f>
        <v>405.03079001107471</v>
      </c>
      <c r="BY22" s="75">
        <f>'dep06'!N22-'dep06'!N18</f>
        <v>-229.06759885122665</v>
      </c>
      <c r="BZ22" s="75">
        <f>'dep06'!O22-'dep06'!O18</f>
        <v>166.84865231645199</v>
      </c>
      <c r="CA22" s="75">
        <f>'dep06'!P22-'dep06'!P18</f>
        <v>-104.09300558520954</v>
      </c>
      <c r="CB22" s="75">
        <f>'dep06'!Q22-'dep06'!Q18</f>
        <v>-583.77910149527088</v>
      </c>
      <c r="CC22" s="75">
        <f>'dep06'!R22-'dep06'!R18</f>
        <v>2477.5754475452122</v>
      </c>
      <c r="CD22" s="75">
        <f>'dep06'!S22-'dep06'!S18</f>
        <v>1074.9200445046845</v>
      </c>
      <c r="CE22" s="101">
        <f>'dep06'!T22-'dep06'!T18</f>
        <v>0</v>
      </c>
      <c r="CG22" s="69" t="str">
        <f t="shared" si="3"/>
        <v>2004T1</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tr">
        <f>Paca!A23</f>
        <v>2004T2</v>
      </c>
      <c r="B23" s="134">
        <f>('dep06'!B23/'dep06'!B22-1)*100</f>
        <v>-0.11777746763929064</v>
      </c>
      <c r="C23" s="135"/>
      <c r="D23" s="136">
        <f>('dep06'!D23/'dep06'!D22-1)*100</f>
        <v>-0.17829933612419913</v>
      </c>
      <c r="E23" s="137">
        <f>('dep06'!E23/'dep06'!E22-1)*100</f>
        <v>-1.6211502314552706</v>
      </c>
      <c r="F23" s="137">
        <f>('dep06'!F23/'dep06'!F22-1)*100</f>
        <v>-0.44530318060486129</v>
      </c>
      <c r="G23" s="137">
        <f>('dep06'!G23/'dep06'!G22-1)*100</f>
        <v>-0.19830403472900215</v>
      </c>
      <c r="H23" s="137">
        <f>('dep06'!H23/'dep06'!H22-1)*100</f>
        <v>-1.3181785685170477</v>
      </c>
      <c r="I23" s="138">
        <f>('dep06'!I23/'dep06'!I22-1)*100</f>
        <v>0.45769209114978615</v>
      </c>
      <c r="J23" s="139">
        <f>('dep06'!J23/'dep06'!J22-1)*100</f>
        <v>-0.14346079730390704</v>
      </c>
      <c r="K23" s="136">
        <f>('dep06'!K23/'dep06'!K22-1)*100</f>
        <v>-0.10672000837764761</v>
      </c>
      <c r="L23" s="137">
        <f>('dep06'!L23/'dep06'!L22-1)*100</f>
        <v>-0.54413066400206267</v>
      </c>
      <c r="M23" s="137">
        <f>('dep06'!M23/'dep06'!M22-1)*100</f>
        <v>1.4161786169064605E-2</v>
      </c>
      <c r="N23" s="137">
        <f>('dep06'!N23/'dep06'!N22-1)*100</f>
        <v>0.32155078613516075</v>
      </c>
      <c r="O23" s="137">
        <f>('dep06'!O23/'dep06'!O22-1)*100</f>
        <v>-0.41481555118707547</v>
      </c>
      <c r="P23" s="137">
        <f>('dep06'!P23/'dep06'!P22-1)*100</f>
        <v>0.89302801818091915</v>
      </c>
      <c r="Q23" s="137">
        <f>('dep06'!Q23/'dep06'!Q22-1)*100</f>
        <v>0.36516418080425606</v>
      </c>
      <c r="R23" s="137">
        <f>('dep06'!R23/'dep06'!R22-1)*100</f>
        <v>-0.19360608109311173</v>
      </c>
      <c r="S23" s="137">
        <f>('dep06'!S23/'dep06'!S22-1)*100</f>
        <v>5.4105910149182534E-2</v>
      </c>
      <c r="T23" s="136"/>
      <c r="V23" s="69" t="str">
        <f t="shared" si="0"/>
        <v>2004T2</v>
      </c>
      <c r="W23" s="74">
        <f>'dep06'!B23-'dep06'!B22</f>
        <v>-313.64980369561817</v>
      </c>
      <c r="X23" s="106"/>
      <c r="Y23" s="101">
        <f>'dep06'!D23-'dep06'!D22</f>
        <v>-61.971988295743358</v>
      </c>
      <c r="Z23" s="75">
        <f>'dep06'!E23-'dep06'!E22</f>
        <v>-67.83083644717135</v>
      </c>
      <c r="AA23" s="75">
        <f>'dep06'!F23-'dep06'!F22</f>
        <v>-23.976433203682973</v>
      </c>
      <c r="AB23" s="75">
        <f>'dep06'!G23-'dep06'!G22</f>
        <v>-10.503487563915769</v>
      </c>
      <c r="AC23" s="75">
        <f>'dep06'!H23-'dep06'!H22</f>
        <v>-37.637831477778946</v>
      </c>
      <c r="AD23" s="76">
        <f>'dep06'!I23-'dep06'!I22</f>
        <v>77.976600396799768</v>
      </c>
      <c r="AE23" s="103">
        <f>'dep06'!J23-'dep06'!J22</f>
        <v>-38.963103571280953</v>
      </c>
      <c r="AF23" s="101">
        <f>'dep06'!K23-'dep06'!K22</f>
        <v>-217.81044683462824</v>
      </c>
      <c r="AG23" s="75">
        <f>'dep06'!L23-'dep06'!L22</f>
        <v>-313.04654482222395</v>
      </c>
      <c r="AH23" s="75">
        <f>'dep06'!M23-'dep06'!M22</f>
        <v>2.5208341832221777</v>
      </c>
      <c r="AI23" s="75">
        <f>'dep06'!N23-'dep06'!N22</f>
        <v>103.42181373011044</v>
      </c>
      <c r="AJ23" s="75">
        <f>'dep06'!O23-'dep06'!O22</f>
        <v>-49.299973934772424</v>
      </c>
      <c r="AK23" s="75">
        <f>'dep06'!P23-'dep06'!P22</f>
        <v>87.990013812985126</v>
      </c>
      <c r="AL23" s="75">
        <f>'dep06'!Q23-'dep06'!Q22</f>
        <v>22.782180924018576</v>
      </c>
      <c r="AM23" s="75">
        <f>'dep06'!R23-'dep06'!R22</f>
        <v>-85.432702286823769</v>
      </c>
      <c r="AN23" s="75">
        <f>'dep06'!S23-'dep06'!S22</f>
        <v>13.253931558909244</v>
      </c>
      <c r="AO23" s="101"/>
      <c r="AQ23" s="69" t="str">
        <f t="shared" si="1"/>
        <v>2004T2</v>
      </c>
      <c r="AR23" s="134">
        <f>('dep06'!B23/'dep06'!B19-1)*100</f>
        <v>0.67012728789381804</v>
      </c>
      <c r="AS23" s="135"/>
      <c r="AT23" s="136">
        <f>('dep06'!D23/'dep06'!D19-1)*100</f>
        <v>-1.1865434827595056</v>
      </c>
      <c r="AU23" s="137">
        <f>('dep06'!E23/'dep06'!E19-1)*100</f>
        <v>-1.8303907699611321</v>
      </c>
      <c r="AV23" s="137">
        <f>('dep06'!F23/'dep06'!F19-1)*100</f>
        <v>0.12886198564299178</v>
      </c>
      <c r="AW23" s="137">
        <f>('dep06'!G23/'dep06'!G19-1)*100</f>
        <v>-4.4227079717150009</v>
      </c>
      <c r="AX23" s="137">
        <f>('dep06'!H23/'dep06'!H19-1)*100</f>
        <v>-0.90512956481424434</v>
      </c>
      <c r="AY23" s="138">
        <f>('dep06'!I23/'dep06'!I19-1)*100</f>
        <v>-0.44453766639196424</v>
      </c>
      <c r="AZ23" s="139">
        <f>('dep06'!J23/'dep06'!J19-1)*100</f>
        <v>1.5559632412544433</v>
      </c>
      <c r="BA23" s="136">
        <f>('dep06'!K23/'dep06'!K19-1)*100</f>
        <v>0.87117414095920775</v>
      </c>
      <c r="BB23" s="137">
        <f>('dep06'!L23/'dep06'!L19-1)*100</f>
        <v>-0.37107021082777303</v>
      </c>
      <c r="BC23" s="137">
        <f>('dep06'!M23/'dep06'!M19-1)*100</f>
        <v>1.2232552381786999</v>
      </c>
      <c r="BD23" s="137">
        <f>('dep06'!N23/'dep06'!N19-1)*100</f>
        <v>-1.2421055373273537</v>
      </c>
      <c r="BE23" s="137">
        <f>('dep06'!O23/'dep06'!O19-1)*100</f>
        <v>0.72548947266783959</v>
      </c>
      <c r="BF23" s="137">
        <f>('dep06'!P23/'dep06'!P19-1)*100</f>
        <v>0.33095738353954296</v>
      </c>
      <c r="BG23" s="137">
        <f>('dep06'!Q23/'dep06'!Q19-1)*100</f>
        <v>-6.1885126508215427</v>
      </c>
      <c r="BH23" s="137">
        <f>('dep06'!R23/'dep06'!R19-1)*100</f>
        <v>4.3300768021091507</v>
      </c>
      <c r="BI23" s="137">
        <f>('dep06'!S23/'dep06'!S19-1)*100</f>
        <v>2.6456673188838709</v>
      </c>
      <c r="BJ23" s="136"/>
      <c r="BL23" s="69" t="str">
        <f t="shared" si="2"/>
        <v>2004T2</v>
      </c>
      <c r="BM23" s="74">
        <f>'dep06'!B23-'dep06'!B19</f>
        <v>1770.6294794846326</v>
      </c>
      <c r="BN23" s="106">
        <f>'dep06'!C23-'dep06'!C19</f>
        <v>0</v>
      </c>
      <c r="BO23" s="101">
        <f>'dep06'!D23-'dep06'!D19</f>
        <v>-416.61819758009369</v>
      </c>
      <c r="BP23" s="75">
        <f>'dep06'!E23-'dep06'!E19</f>
        <v>-76.748943405510545</v>
      </c>
      <c r="BQ23" s="75">
        <f>'dep06'!F23-'dep06'!F19</f>
        <v>6.8985223029321787</v>
      </c>
      <c r="BR23" s="75">
        <f>'dep06'!G23-'dep06'!G19</f>
        <v>-244.60956713037649</v>
      </c>
      <c r="BS23" s="75">
        <f>'dep06'!H23-'dep06'!H19</f>
        <v>-25.7363574897322</v>
      </c>
      <c r="BT23" s="76">
        <f>'dep06'!I23-'dep06'!I19</f>
        <v>-76.42185185740891</v>
      </c>
      <c r="BU23" s="103">
        <f>'dep06'!J23-'dep06'!J19</f>
        <v>415.51883647512295</v>
      </c>
      <c r="BV23" s="101">
        <f>'dep06'!K23-'dep06'!K19</f>
        <v>1760.787832416594</v>
      </c>
      <c r="BW23" s="75">
        <f>'dep06'!L23-'dep06'!L19</f>
        <v>-213.11143701637047</v>
      </c>
      <c r="BX23" s="75">
        <f>'dep06'!M23-'dep06'!M19</f>
        <v>215.14166766501512</v>
      </c>
      <c r="BY23" s="75">
        <f>'dep06'!N23-'dep06'!N19</f>
        <v>-405.82938210256543</v>
      </c>
      <c r="BZ23" s="75">
        <f>'dep06'!O23-'dep06'!O19</f>
        <v>85.246806930454113</v>
      </c>
      <c r="CA23" s="75">
        <f>'dep06'!P23-'dep06'!P19</f>
        <v>32.791899589807144</v>
      </c>
      <c r="CB23" s="75">
        <f>'dep06'!Q23-'dep06'!Q19</f>
        <v>-413.06689167040986</v>
      </c>
      <c r="CC23" s="75">
        <f>'dep06'!R23-'dep06'!R19</f>
        <v>1827.8880188638213</v>
      </c>
      <c r="CD23" s="75">
        <f>'dep06'!S23-'dep06'!S19</f>
        <v>631.72715015685753</v>
      </c>
      <c r="CE23" s="101">
        <f>'dep06'!T23-'dep06'!T19</f>
        <v>0</v>
      </c>
      <c r="CG23" s="69" t="str">
        <f t="shared" si="3"/>
        <v>2004T2</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tr">
        <f>Paca!A24</f>
        <v>2004T3</v>
      </c>
      <c r="B24" s="134">
        <f>('dep06'!B24/'dep06'!B23-1)*100</f>
        <v>6.6412096344503624E-4</v>
      </c>
      <c r="C24" s="135"/>
      <c r="D24" s="136">
        <f>('dep06'!D24/'dep06'!D23-1)*100</f>
        <v>-0.48095696143692912</v>
      </c>
      <c r="E24" s="137">
        <f>('dep06'!E24/'dep06'!E23-1)*100</f>
        <v>-0.19191269062773797</v>
      </c>
      <c r="F24" s="137">
        <f>('dep06'!F24/'dep06'!F23-1)*100</f>
        <v>0.1488745091262178</v>
      </c>
      <c r="G24" s="137">
        <f>('dep06'!G24/'dep06'!G23-1)*100</f>
        <v>-1.0158079867347514</v>
      </c>
      <c r="H24" s="137">
        <f>('dep06'!H24/'dep06'!H23-1)*100</f>
        <v>-2.0616705962297477</v>
      </c>
      <c r="I24" s="138">
        <f>('dep06'!I24/'dep06'!I23-1)*100</f>
        <v>-0.32230434388385021</v>
      </c>
      <c r="J24" s="139">
        <f>('dep06'!J24/'dep06'!J23-1)*100</f>
        <v>1.213696554740662</v>
      </c>
      <c r="K24" s="136">
        <f>('dep06'!K24/'dep06'!K23-1)*100</f>
        <v>-6.9267292792862811E-2</v>
      </c>
      <c r="L24" s="137">
        <f>('dep06'!L24/'dep06'!L23-1)*100</f>
        <v>-0.71658481862076906</v>
      </c>
      <c r="M24" s="137">
        <f>('dep06'!M24/'dep06'!M23-1)*100</f>
        <v>1.5947450124411455</v>
      </c>
      <c r="N24" s="137">
        <f>('dep06'!N24/'dep06'!N23-1)*100</f>
        <v>-0.24976147895817702</v>
      </c>
      <c r="O24" s="137">
        <f>('dep06'!O24/'dep06'!O23-1)*100</f>
        <v>-0.82627741145488987</v>
      </c>
      <c r="P24" s="137">
        <f>('dep06'!P24/'dep06'!P23-1)*100</f>
        <v>1.1768433920173349</v>
      </c>
      <c r="Q24" s="137">
        <f>('dep06'!Q24/'dep06'!Q23-1)*100</f>
        <v>1.3865930961625805</v>
      </c>
      <c r="R24" s="137">
        <f>('dep06'!R24/'dep06'!R23-1)*100</f>
        <v>-4.4550807290155703E-2</v>
      </c>
      <c r="S24" s="137">
        <f>('dep06'!S24/'dep06'!S23-1)*100</f>
        <v>-8.5350804777883926E-2</v>
      </c>
      <c r="T24" s="136"/>
      <c r="V24" s="69" t="str">
        <f t="shared" si="0"/>
        <v>2004T3</v>
      </c>
      <c r="W24" s="74">
        <f>'dep06'!B24-'dep06'!B23</f>
        <v>1.7665185188525356</v>
      </c>
      <c r="X24" s="106"/>
      <c r="Y24" s="101">
        <f>'dep06'!D24-'dep06'!D23</f>
        <v>-166.86946896508744</v>
      </c>
      <c r="Z24" s="75">
        <f>'dep06'!E24-'dep06'!E23</f>
        <v>-7.8996771897891449</v>
      </c>
      <c r="AA24" s="75">
        <f>'dep06'!F24-'dep06'!F23</f>
        <v>7.9801467221232087</v>
      </c>
      <c r="AB24" s="75">
        <f>'dep06'!G24-'dep06'!G23</f>
        <v>-53.697185076943242</v>
      </c>
      <c r="AC24" s="75">
        <f>'dep06'!H24-'dep06'!H23</f>
        <v>-58.090722886163803</v>
      </c>
      <c r="AD24" s="76">
        <f>'dep06'!I24-'dep06'!I23</f>
        <v>-55.162030534313089</v>
      </c>
      <c r="AE24" s="103">
        <f>'dep06'!J24-'dep06'!J23</f>
        <v>329.15990797328413</v>
      </c>
      <c r="AF24" s="101">
        <f>'dep06'!K24-'dep06'!K23</f>
        <v>-141.22036932231276</v>
      </c>
      <c r="AG24" s="75">
        <f>'dep06'!L24-'dep06'!L23</f>
        <v>-410.01876653072395</v>
      </c>
      <c r="AH24" s="75">
        <f>'dep06'!M24-'dep06'!M23</f>
        <v>283.90889462075211</v>
      </c>
      <c r="AI24" s="75">
        <f>'dep06'!N24-'dep06'!N23</f>
        <v>-80.590206473960279</v>
      </c>
      <c r="AJ24" s="75">
        <f>'dep06'!O24-'dep06'!O23</f>
        <v>-97.79401406233228</v>
      </c>
      <c r="AK24" s="75">
        <f>'dep06'!P24-'dep06'!P23</f>
        <v>116.98983555894301</v>
      </c>
      <c r="AL24" s="75">
        <f>'dep06'!Q24-'dep06'!Q23</f>
        <v>86.82387377915893</v>
      </c>
      <c r="AM24" s="75">
        <f>'dep06'!R24-'dep06'!R23</f>
        <v>-19.620907573669683</v>
      </c>
      <c r="AN24" s="75">
        <f>'dep06'!S24-'dep06'!S23</f>
        <v>-20.919078640505177</v>
      </c>
      <c r="AO24" s="101"/>
      <c r="AQ24" s="69" t="str">
        <f t="shared" si="1"/>
        <v>2004T3</v>
      </c>
      <c r="AR24" s="134">
        <f>('dep06'!B24/'dep06'!B20-1)*100</f>
        <v>0.49232047435479043</v>
      </c>
      <c r="AS24" s="135"/>
      <c r="AT24" s="136">
        <f>('dep06'!D24/'dep06'!D20-1)*100</f>
        <v>-1.4527096637392822</v>
      </c>
      <c r="AU24" s="137">
        <f>('dep06'!E24/'dep06'!E20-1)*100</f>
        <v>-1.6803003265885574</v>
      </c>
      <c r="AV24" s="137">
        <f>('dep06'!F24/'dep06'!F20-1)*100</f>
        <v>-1.0638340455604522</v>
      </c>
      <c r="AW24" s="137">
        <f>('dep06'!G24/'dep06'!G20-1)*100</f>
        <v>-3.3395464984480983</v>
      </c>
      <c r="AX24" s="137">
        <f>('dep06'!H24/'dep06'!H20-1)*100</f>
        <v>-3.7439984155442696</v>
      </c>
      <c r="AY24" s="138">
        <f>('dep06'!I24/'dep06'!I20-1)*100</f>
        <v>-0.54184564856935014</v>
      </c>
      <c r="AZ24" s="139">
        <f>('dep06'!J24/'dep06'!J20-1)*100</f>
        <v>2.5284157971424914</v>
      </c>
      <c r="BA24" s="136">
        <f>('dep06'!K24/'dep06'!K20-1)*100</f>
        <v>0.56956378190629042</v>
      </c>
      <c r="BB24" s="137">
        <f>('dep06'!L24/'dep06'!L20-1)*100</f>
        <v>-0.8192685142158207</v>
      </c>
      <c r="BC24" s="137">
        <f>('dep06'!M24/'dep06'!M20-1)*100</f>
        <v>3.2336152649585115</v>
      </c>
      <c r="BD24" s="137">
        <f>('dep06'!N24/'dep06'!N20-1)*100</f>
        <v>-1.5988558471754954</v>
      </c>
      <c r="BE24" s="137">
        <f>('dep06'!O24/'dep06'!O20-1)*100</f>
        <v>-0.41256451841041875</v>
      </c>
      <c r="BF24" s="137">
        <f>('dep06'!P24/'dep06'!P20-1)*100</f>
        <v>2.1038107486557101</v>
      </c>
      <c r="BG24" s="137">
        <f>('dep06'!Q24/'dep06'!Q20-1)*100</f>
        <v>-3.4257352934574103</v>
      </c>
      <c r="BH24" s="137">
        <f>('dep06'!R24/'dep06'!R20-1)*100</f>
        <v>3.4264849571449263</v>
      </c>
      <c r="BI24" s="137">
        <f>('dep06'!S24/'dep06'!S20-1)*100</f>
        <v>0.77232065095929059</v>
      </c>
      <c r="BJ24" s="136"/>
      <c r="BL24" s="69" t="str">
        <f t="shared" si="2"/>
        <v>2004T3</v>
      </c>
      <c r="BM24" s="74">
        <f>'dep06'!B24-'dep06'!B20</f>
        <v>1303.1335084442399</v>
      </c>
      <c r="BN24" s="106">
        <f>'dep06'!C24-'dep06'!C20</f>
        <v>0</v>
      </c>
      <c r="BO24" s="101">
        <f>'dep06'!D24-'dep06'!D20</f>
        <v>-508.99204888491658</v>
      </c>
      <c r="BP24" s="75">
        <f>'dep06'!E24-'dep06'!E20</f>
        <v>-70.213035948992001</v>
      </c>
      <c r="BQ24" s="75">
        <f>'dep06'!F24-'dep06'!F20</f>
        <v>-57.723866726212691</v>
      </c>
      <c r="BR24" s="75">
        <f>'dep06'!G24-'dep06'!G20</f>
        <v>-180.7775121180639</v>
      </c>
      <c r="BS24" s="75">
        <f>'dep06'!H24-'dep06'!H20</f>
        <v>-107.33664944375369</v>
      </c>
      <c r="BT24" s="76">
        <f>'dep06'!I24-'dep06'!I20</f>
        <v>-92.940984647899313</v>
      </c>
      <c r="BU24" s="103">
        <f>'dep06'!J24-'dep06'!J20</f>
        <v>676.92467909596962</v>
      </c>
      <c r="BV24" s="101">
        <f>'dep06'!K24-'dep06'!K20</f>
        <v>1153.8357720191998</v>
      </c>
      <c r="BW24" s="75">
        <f>'dep06'!L24-'dep06'!L20</f>
        <v>-469.25812071617111</v>
      </c>
      <c r="BX24" s="75">
        <f>'dep06'!M24-'dep06'!M20</f>
        <v>566.53428932580573</v>
      </c>
      <c r="BY24" s="75">
        <f>'dep06'!N24-'dep06'!N20</f>
        <v>-522.97377970508751</v>
      </c>
      <c r="BZ24" s="75">
        <f>'dep06'!O24-'dep06'!O20</f>
        <v>-48.626200170694574</v>
      </c>
      <c r="CA24" s="75">
        <f>'dep06'!P24-'dep06'!P20</f>
        <v>207.24081978901631</v>
      </c>
      <c r="CB24" s="75">
        <f>'dep06'!Q24-'dep06'!Q20</f>
        <v>-225.19723120100116</v>
      </c>
      <c r="CC24" s="75">
        <f>'dep06'!R24-'dep06'!R20</f>
        <v>1458.4349174124291</v>
      </c>
      <c r="CD24" s="75">
        <f>'dep06'!S24-'dep06'!S20</f>
        <v>187.6810772848803</v>
      </c>
      <c r="CE24" s="101">
        <f>'dep06'!T24-'dep06'!T20</f>
        <v>0</v>
      </c>
      <c r="CG24" s="69" t="str">
        <f t="shared" si="3"/>
        <v>2004T3</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tr">
        <f>Paca!A25</f>
        <v>2004T4</v>
      </c>
      <c r="B25" s="140">
        <f>('dep06'!B25/'dep06'!B24-1)*100</f>
        <v>0.41107024109137136</v>
      </c>
      <c r="C25" s="141"/>
      <c r="D25" s="142">
        <f>('dep06'!D25/'dep06'!D24-1)*100</f>
        <v>-0.24332694087935147</v>
      </c>
      <c r="E25" s="143">
        <f>('dep06'!E25/'dep06'!E24-1)*100</f>
        <v>0.34762154306497983</v>
      </c>
      <c r="F25" s="143">
        <f>('dep06'!F25/'dep06'!F24-1)*100</f>
        <v>-0.5207746397199231</v>
      </c>
      <c r="G25" s="143">
        <f>('dep06'!G25/'dep06'!G24-1)*100</f>
        <v>-0.43646416378223529</v>
      </c>
      <c r="H25" s="143">
        <f>('dep06'!H25/'dep06'!H24-1)*100</f>
        <v>-0.39969533896161424</v>
      </c>
      <c r="I25" s="144">
        <f>('dep06'!I25/'dep06'!I24-1)*100</f>
        <v>-0.21380317835626439</v>
      </c>
      <c r="J25" s="145">
        <f>('dep06'!J25/'dep06'!J24-1)*100</f>
        <v>0.20337694718672861</v>
      </c>
      <c r="K25" s="142">
        <f>('dep06'!K25/'dep06'!K24-1)*100</f>
        <v>0.56481629032869574</v>
      </c>
      <c r="L25" s="143">
        <f>('dep06'!L25/'dep06'!L24-1)*100</f>
        <v>-0.43047764541528366</v>
      </c>
      <c r="M25" s="143">
        <f>('dep06'!M25/'dep06'!M24-1)*100</f>
        <v>-0.54614884016898069</v>
      </c>
      <c r="N25" s="143">
        <f>('dep06'!N25/'dep06'!N24-1)*100</f>
        <v>1.7992140171414706</v>
      </c>
      <c r="O25" s="143">
        <f>('dep06'!O25/'dep06'!O24-1)*100</f>
        <v>0.40493663200582564</v>
      </c>
      <c r="P25" s="143">
        <f>('dep06'!P25/'dep06'!P24-1)*100</f>
        <v>0.17425801321018231</v>
      </c>
      <c r="Q25" s="143">
        <f>('dep06'!Q25/'dep06'!Q24-1)*100</f>
        <v>1.8394350882199761</v>
      </c>
      <c r="R25" s="143">
        <f>('dep06'!R25/'dep06'!R24-1)*100</f>
        <v>0.90649257180119847</v>
      </c>
      <c r="S25" s="143">
        <f>('dep06'!S25/'dep06'!S24-1)*100</f>
        <v>1.3641984908095317</v>
      </c>
      <c r="T25" s="142"/>
      <c r="U25" s="234"/>
      <c r="V25" s="95" t="str">
        <f t="shared" si="0"/>
        <v>2004T4</v>
      </c>
      <c r="W25" s="92">
        <f>'dep06'!B25-'dep06'!B24</f>
        <v>1093.4273363017128</v>
      </c>
      <c r="X25" s="108"/>
      <c r="Y25" s="100">
        <f>'dep06'!D25-'dep06'!D24</f>
        <v>-84.01697795594373</v>
      </c>
      <c r="Z25" s="93">
        <f>'dep06'!E25-'dep06'!E24</f>
        <v>14.2816395046857</v>
      </c>
      <c r="AA25" s="93">
        <f>'dep06'!F25-'dep06'!F24</f>
        <v>-27.956733975493989</v>
      </c>
      <c r="AB25" s="93">
        <f>'dep06'!G25-'dep06'!G24</f>
        <v>-22.837803417211035</v>
      </c>
      <c r="AC25" s="93">
        <f>'dep06'!H25-'dep06'!H24</f>
        <v>-11.029841696822132</v>
      </c>
      <c r="AD25" s="94">
        <f>'dep06'!I25-'dep06'!I24</f>
        <v>-36.474238371101819</v>
      </c>
      <c r="AE25" s="102">
        <f>'dep06'!J25-'dep06'!J24</f>
        <v>55.826168707553734</v>
      </c>
      <c r="AF25" s="100">
        <f>'dep06'!K25-'dep06'!K24</f>
        <v>1150.7352437700611</v>
      </c>
      <c r="AG25" s="93">
        <f>'dep06'!L25-'dep06'!L24</f>
        <v>-244.54762142924301</v>
      </c>
      <c r="AH25" s="93">
        <f>'dep06'!M25-'dep06'!M24</f>
        <v>-98.780223984096665</v>
      </c>
      <c r="AI25" s="93">
        <f>'dep06'!N25-'dep06'!N24</f>
        <v>579.10001981072855</v>
      </c>
      <c r="AJ25" s="93">
        <f>'dep06'!O25-'dep06'!O24</f>
        <v>47.530247295104346</v>
      </c>
      <c r="AK25" s="93">
        <f>'dep06'!P25-'dep06'!P24</f>
        <v>17.526828670164832</v>
      </c>
      <c r="AL25" s="93">
        <f>'dep06'!Q25-'dep06'!Q24</f>
        <v>116.77641042914274</v>
      </c>
      <c r="AM25" s="93">
        <f>'dep06'!R25-'dep06'!R24</f>
        <v>399.05636171642982</v>
      </c>
      <c r="AN25" s="93">
        <f>'dep06'!S25-'dep06'!S24</f>
        <v>334.07322126183863</v>
      </c>
      <c r="AO25" s="100"/>
      <c r="AP25" s="234"/>
      <c r="AQ25" s="95" t="str">
        <f t="shared" si="1"/>
        <v>2004T4</v>
      </c>
      <c r="AR25" s="140">
        <f>('dep06'!B25/'dep06'!B21-1)*100</f>
        <v>0.55739900431182043</v>
      </c>
      <c r="AS25" s="141"/>
      <c r="AT25" s="142">
        <f>('dep06'!D25/'dep06'!D21-1)*100</f>
        <v>-2.0083767609382353</v>
      </c>
      <c r="AU25" s="143">
        <f>('dep06'!E25/'dep06'!E21-1)*100</f>
        <v>-2.1594615837035147</v>
      </c>
      <c r="AV25" s="143">
        <f>('dep06'!F25/'dep06'!F21-1)*100</f>
        <v>-1.2900014855702913</v>
      </c>
      <c r="AW25" s="143">
        <f>('dep06'!G25/'dep06'!G21-1)*100</f>
        <v>-4.7832491783738824</v>
      </c>
      <c r="AX25" s="143">
        <f>('dep06'!H25/'dep06'!H21-1)*100</f>
        <v>-2.9709730660458122</v>
      </c>
      <c r="AY25" s="144">
        <f>('dep06'!I25/'dep06'!I21-1)*100</f>
        <v>-1.1572203755677024</v>
      </c>
      <c r="AZ25" s="145">
        <f>('dep06'!J25/'dep06'!J21-1)*100</f>
        <v>2.856255430308563</v>
      </c>
      <c r="BA25" s="142">
        <f>('dep06'!K25/'dep06'!K21-1)*100</f>
        <v>0.74151421571273524</v>
      </c>
      <c r="BB25" s="143">
        <f>('dep06'!L25/'dep06'!L21-1)*100</f>
        <v>-1.4459398329161544</v>
      </c>
      <c r="BC25" s="143">
        <f>('dep06'!M25/'dep06'!M21-1)*100</f>
        <v>1.53832839702297</v>
      </c>
      <c r="BD25" s="143">
        <f>('dep06'!N25/'dep06'!N21-1)*100</f>
        <v>0.8989658428762759</v>
      </c>
      <c r="BE25" s="143">
        <f>('dep06'!O25/'dep06'!O21-1)*100</f>
        <v>-0.84130074968681301</v>
      </c>
      <c r="BF25" s="143">
        <f>('dep06'!P25/'dep06'!P21-1)*100</f>
        <v>2.717705255221281</v>
      </c>
      <c r="BG25" s="143">
        <f>('dep06'!Q25/'dep06'!Q21-1)*100</f>
        <v>1.60640800379237</v>
      </c>
      <c r="BH25" s="143">
        <f>('dep06'!R25/'dep06'!R21-1)*100</f>
        <v>2.9261029926935578</v>
      </c>
      <c r="BI25" s="143">
        <f>('dep06'!S25/'dep06'!S21-1)*100</f>
        <v>0.98393172304644949</v>
      </c>
      <c r="BJ25" s="142"/>
      <c r="BK25" s="234"/>
      <c r="BL25" s="95" t="str">
        <f t="shared" si="2"/>
        <v>2004T4</v>
      </c>
      <c r="BM25" s="92">
        <f>'dep06'!B25-'dep06'!B21</f>
        <v>1480.4973787061754</v>
      </c>
      <c r="BN25" s="108">
        <f>'dep06'!C25-'dep06'!C21</f>
        <v>0</v>
      </c>
      <c r="BO25" s="100">
        <f>'dep06'!D25-'dep06'!D21</f>
        <v>-705.95180397381046</v>
      </c>
      <c r="BP25" s="93">
        <f>'dep06'!E25-'dep06'!E21</f>
        <v>-90.992398973458876</v>
      </c>
      <c r="BQ25" s="93">
        <f>'dep06'!F25-'dep06'!F21</f>
        <v>-69.790782325881992</v>
      </c>
      <c r="BR25" s="93">
        <f>'dep06'!G25-'dep06'!G21</f>
        <v>-261.70721654549379</v>
      </c>
      <c r="BS25" s="93">
        <f>'dep06'!H25-'dep06'!H21</f>
        <v>-84.158483497928046</v>
      </c>
      <c r="BT25" s="94">
        <f>'dep06'!I25-'dep06'!I21</f>
        <v>-199.30292263105002</v>
      </c>
      <c r="BU25" s="102">
        <f>'dep06'!J25-'dep06'!J21</f>
        <v>763.80903496198516</v>
      </c>
      <c r="BV25" s="100">
        <f>'dep06'!K25-'dep06'!K21</f>
        <v>1508.0830963219923</v>
      </c>
      <c r="BW25" s="93">
        <f>'dep06'!L25-'dep06'!L21</f>
        <v>-829.87936193095811</v>
      </c>
      <c r="BX25" s="93">
        <f>'dep06'!M25-'dep06'!M21</f>
        <v>272.52079268623129</v>
      </c>
      <c r="BY25" s="93">
        <f>'dep06'!N25-'dep06'!N21</f>
        <v>291.92524566342763</v>
      </c>
      <c r="BZ25" s="93">
        <f>'dep06'!O25-'dep06'!O21</f>
        <v>-99.990451338486309</v>
      </c>
      <c r="CA25" s="93">
        <f>'dep06'!P25-'dep06'!P21</f>
        <v>266.57766716216611</v>
      </c>
      <c r="CB25" s="93">
        <f>'dep06'!Q25-'dep06'!Q21</f>
        <v>102.21659204289972</v>
      </c>
      <c r="CC25" s="93">
        <f>'dep06'!R25-'dep06'!R21</f>
        <v>1262.8540992574781</v>
      </c>
      <c r="CD25" s="93">
        <f>'dep06'!S25-'dep06'!S21</f>
        <v>241.85851277921392</v>
      </c>
      <c r="CE25" s="100">
        <f>'dep06'!T25-'dep06'!T21</f>
        <v>0</v>
      </c>
      <c r="CF25" s="234"/>
      <c r="CG25" s="95" t="str">
        <f t="shared" si="3"/>
        <v>2004T4</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tr">
        <f>Paca!A26</f>
        <v>2005T1</v>
      </c>
      <c r="B26" s="134">
        <f>('dep06'!B26/'dep06'!B25-1)*100</f>
        <v>-0.13706300868965293</v>
      </c>
      <c r="C26" s="135"/>
      <c r="D26" s="136">
        <f>('dep06'!D26/'dep06'!D25-1)*100</f>
        <v>-0.16483266126545715</v>
      </c>
      <c r="E26" s="137">
        <f>('dep06'!E26/'dep06'!E25-1)*100</f>
        <v>0.25952560857687157</v>
      </c>
      <c r="F26" s="137">
        <f>('dep06'!F26/'dep06'!F25-1)*100</f>
        <v>-1.2121783652718765E-2</v>
      </c>
      <c r="G26" s="137">
        <f>('dep06'!G26/'dep06'!G25-1)*100</f>
        <v>-2.7531551329350146</v>
      </c>
      <c r="H26" s="137">
        <f>('dep06'!H26/'dep06'!H25-1)*100</f>
        <v>-0.19082731196924385</v>
      </c>
      <c r="I26" s="138">
        <f>('dep06'!I26/'dep06'!I25-1)*100</f>
        <v>0.48079054175995672</v>
      </c>
      <c r="J26" s="139">
        <f>('dep06'!J26/'dep06'!J25-1)*100</f>
        <v>1.3059491656581379</v>
      </c>
      <c r="K26" s="136">
        <f>('dep06'!K26/'dep06'!K25-1)*100</f>
        <v>-0.33670672077038555</v>
      </c>
      <c r="L26" s="137">
        <f>('dep06'!L26/'dep06'!L25-1)*100</f>
        <v>-0.60577325481091515</v>
      </c>
      <c r="M26" s="137">
        <f>('dep06'!M26/'dep06'!M25-1)*100</f>
        <v>-7.5969058007741008E-2</v>
      </c>
      <c r="N26" s="137">
        <f>('dep06'!N26/'dep06'!N25-1)*100</f>
        <v>-1.2504025025761645</v>
      </c>
      <c r="O26" s="137">
        <f>('dep06'!O26/'dep06'!O25-1)*100</f>
        <v>8.491861593025174E-2</v>
      </c>
      <c r="P26" s="137">
        <f>('dep06'!P26/'dep06'!P25-1)*100</f>
        <v>-0.34873211768432499</v>
      </c>
      <c r="Q26" s="137">
        <f>('dep06'!Q26/'dep06'!Q25-1)*100</f>
        <v>1.7764709128524458</v>
      </c>
      <c r="R26" s="137">
        <f>('dep06'!R26/'dep06'!R25-1)*100</f>
        <v>0.24423647718807562</v>
      </c>
      <c r="S26" s="137">
        <f>('dep06'!S26/'dep06'!S25-1)*100</f>
        <v>-0.49177714243581194</v>
      </c>
      <c r="T26" s="136"/>
      <c r="V26" s="69" t="str">
        <f t="shared" si="0"/>
        <v>2005T1</v>
      </c>
      <c r="W26" s="74">
        <f>'dep06'!B26-'dep06'!B25</f>
        <v>-366.0797839735751</v>
      </c>
      <c r="X26" s="106"/>
      <c r="Y26" s="101">
        <f>'dep06'!D26-'dep06'!D25</f>
        <v>-56.77564636948955</v>
      </c>
      <c r="Z26" s="75">
        <f>'dep06'!E26-'dep06'!E25</f>
        <v>10.699381787257153</v>
      </c>
      <c r="AA26" s="75">
        <f>'dep06'!F26-'dep06'!F25</f>
        <v>-0.64734460077943368</v>
      </c>
      <c r="AB26" s="75">
        <f>'dep06'!G26-'dep06'!G25</f>
        <v>-143.42892182582818</v>
      </c>
      <c r="AC26" s="75">
        <f>'dep06'!H26-'dep06'!H25</f>
        <v>-5.2449505171057353</v>
      </c>
      <c r="AD26" s="76">
        <f>'dep06'!I26-'dep06'!I25</f>
        <v>81.846188786970743</v>
      </c>
      <c r="AE26" s="103">
        <f>'dep06'!J26-'dep06'!J25</f>
        <v>359.20694913927218</v>
      </c>
      <c r="AF26" s="101">
        <f>'dep06'!K26-'dep06'!K25</f>
        <v>-689.86807908237097</v>
      </c>
      <c r="AG26" s="75">
        <f>'dep06'!L26-'dep06'!L25</f>
        <v>-342.64891294032714</v>
      </c>
      <c r="AH26" s="75">
        <f>'dep06'!M26-'dep06'!M25</f>
        <v>-13.665242318820674</v>
      </c>
      <c r="AI26" s="75">
        <f>'dep06'!N26-'dep06'!N25</f>
        <v>-409.69910287324456</v>
      </c>
      <c r="AJ26" s="75">
        <f>'dep06'!O26-'dep06'!O25</f>
        <v>10.007854460558519</v>
      </c>
      <c r="AK26" s="75">
        <f>'dep06'!P26-'dep06'!P25</f>
        <v>-35.136513427991304</v>
      </c>
      <c r="AL26" s="75">
        <f>'dep06'!Q26-'dep06'!Q25</f>
        <v>114.85363303829763</v>
      </c>
      <c r="AM26" s="75">
        <f>'dep06'!R26-'dep06'!R25</f>
        <v>108.49247754731914</v>
      </c>
      <c r="AN26" s="75">
        <f>'dep06'!S26-'dep06'!S25</f>
        <v>-122.07227256812621</v>
      </c>
      <c r="AO26" s="101"/>
      <c r="AQ26" s="69" t="str">
        <f t="shared" si="1"/>
        <v>2005T1</v>
      </c>
      <c r="AR26" s="134">
        <f>('dep06'!B26/'dep06'!B22-1)*100</f>
        <v>0.15600943696807423</v>
      </c>
      <c r="AS26" s="135"/>
      <c r="AT26" s="136">
        <f>('dep06'!D26/'dep06'!D22-1)*100</f>
        <v>-1.0634725973482584</v>
      </c>
      <c r="AU26" s="137">
        <f>('dep06'!E26/'dep06'!E22-1)*100</f>
        <v>-1.2129078096425827</v>
      </c>
      <c r="AV26" s="137">
        <f>('dep06'!F26/'dep06'!F22-1)*100</f>
        <v>-0.82834190755863846</v>
      </c>
      <c r="AW26" s="137">
        <f>('dep06'!G26/'dep06'!G22-1)*100</f>
        <v>-4.3511847465674496</v>
      </c>
      <c r="AX26" s="137">
        <f>('dep06'!H26/'dep06'!H22-1)*100</f>
        <v>-3.9226598681250113</v>
      </c>
      <c r="AY26" s="138">
        <f>('dep06'!I26/'dep06'!I22-1)*100</f>
        <v>0.40022815685241131</v>
      </c>
      <c r="AZ26" s="139">
        <f>('dep06'!J26/'dep06'!J22-1)*100</f>
        <v>2.5966321379737867</v>
      </c>
      <c r="BA26" s="136">
        <f>('dep06'!K26/'dep06'!K22-1)*100</f>
        <v>4.9896486262679396E-2</v>
      </c>
      <c r="BB26" s="137">
        <f>('dep06'!L26/'dep06'!L22-1)*100</f>
        <v>-2.277468510423708</v>
      </c>
      <c r="BC26" s="137">
        <f>('dep06'!M26/'dep06'!M22-1)*100</f>
        <v>0.97742562312164161</v>
      </c>
      <c r="BD26" s="137">
        <f>('dep06'!N26/'dep06'!N22-1)*100</f>
        <v>0.59767390500919948</v>
      </c>
      <c r="BE26" s="137">
        <f>('dep06'!O26/'dep06'!O22-1)*100</f>
        <v>-0.75353334592918042</v>
      </c>
      <c r="BF26" s="137">
        <f>('dep06'!P26/'dep06'!P22-1)*100</f>
        <v>1.9016567849074351</v>
      </c>
      <c r="BG26" s="137">
        <f>('dep06'!Q26/'dep06'!Q22-1)*100</f>
        <v>5.4695027076159697</v>
      </c>
      <c r="BH26" s="137">
        <f>('dep06'!R26/'dep06'!R22-1)*100</f>
        <v>0.91212758039440622</v>
      </c>
      <c r="BI26" s="137">
        <f>('dep06'!S26/'dep06'!S22-1)*100</f>
        <v>0.83415056680702371</v>
      </c>
      <c r="BJ26" s="136"/>
      <c r="BL26" s="69" t="str">
        <f t="shared" si="2"/>
        <v>2005T1</v>
      </c>
      <c r="BM26" s="74">
        <f>'dep06'!B26-'dep06'!B22</f>
        <v>415.46426715137204</v>
      </c>
      <c r="BN26" s="106">
        <f>'dep06'!C26-'dep06'!C22</f>
        <v>0</v>
      </c>
      <c r="BO26" s="101">
        <f>'dep06'!D26-'dep06'!D22</f>
        <v>-369.63408158626407</v>
      </c>
      <c r="BP26" s="75">
        <f>'dep06'!E26-'dep06'!E22</f>
        <v>-50.749492345017643</v>
      </c>
      <c r="BQ26" s="75">
        <f>'dep06'!F26-'dep06'!F22</f>
        <v>-44.600365057833187</v>
      </c>
      <c r="BR26" s="75">
        <f>'dep06'!G26-'dep06'!G22</f>
        <v>-230.46739788389823</v>
      </c>
      <c r="BS26" s="75">
        <f>'dep06'!H26-'dep06'!H22</f>
        <v>-112.00334657787062</v>
      </c>
      <c r="BT26" s="76">
        <f>'dep06'!I26-'dep06'!I22</f>
        <v>68.186520278355601</v>
      </c>
      <c r="BU26" s="103">
        <f>'dep06'!J26-'dep06'!J22</f>
        <v>705.2299222488291</v>
      </c>
      <c r="BV26" s="101">
        <f>'dep06'!K26-'dep06'!K22</f>
        <v>101.83634853074909</v>
      </c>
      <c r="BW26" s="75">
        <f>'dep06'!L26-'dep06'!L22</f>
        <v>-1310.261845722518</v>
      </c>
      <c r="BX26" s="75">
        <f>'dep06'!M26-'dep06'!M22</f>
        <v>173.98426250105695</v>
      </c>
      <c r="BY26" s="75">
        <f>'dep06'!N26-'dep06'!N22</f>
        <v>192.23252419363416</v>
      </c>
      <c r="BZ26" s="75">
        <f>'dep06'!O26-'dep06'!O22</f>
        <v>-89.55588624144184</v>
      </c>
      <c r="CA26" s="75">
        <f>'dep06'!P26-'dep06'!P22</f>
        <v>187.37016461410167</v>
      </c>
      <c r="CB26" s="75">
        <f>'dep06'!Q26-'dep06'!Q22</f>
        <v>341.23609817061788</v>
      </c>
      <c r="CC26" s="75">
        <f>'dep06'!R26-'dep06'!R22</f>
        <v>402.49522940325551</v>
      </c>
      <c r="CD26" s="75">
        <f>'dep06'!S26-'dep06'!S22</f>
        <v>204.33580161211648</v>
      </c>
      <c r="CE26" s="101">
        <f>'dep06'!T26-'dep06'!T22</f>
        <v>0</v>
      </c>
      <c r="CG26" s="69" t="str">
        <f t="shared" si="3"/>
        <v>2005T1</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tr">
        <f>Paca!A27</f>
        <v>2005T2</v>
      </c>
      <c r="B27" s="134">
        <f>('dep06'!B27/'dep06'!B26-1)*100</f>
        <v>0.31693410151429902</v>
      </c>
      <c r="C27" s="135"/>
      <c r="D27" s="136">
        <f>('dep06'!D27/'dep06'!D26-1)*100</f>
        <v>-1.1087043110617922</v>
      </c>
      <c r="E27" s="137">
        <f>('dep06'!E27/'dep06'!E26-1)*100</f>
        <v>-1.7016846452540535</v>
      </c>
      <c r="F27" s="137">
        <f>('dep06'!F27/'dep06'!F26-1)*100</f>
        <v>0.15686769867040429</v>
      </c>
      <c r="G27" s="137">
        <f>('dep06'!G27/'dep06'!G26-1)*100</f>
        <v>-3.0865146203927329</v>
      </c>
      <c r="H27" s="137">
        <f>('dep06'!H27/'dep06'!H26-1)*100</f>
        <v>-0.42153624222297514</v>
      </c>
      <c r="I27" s="138">
        <f>('dep06'!I27/'dep06'!I26-1)*100</f>
        <v>-0.88490527534935692</v>
      </c>
      <c r="J27" s="139">
        <f>('dep06'!J27/'dep06'!J26-1)*100</f>
        <v>-8.1142499771957866E-2</v>
      </c>
      <c r="K27" s="136">
        <f>('dep06'!K27/'dep06'!K26-1)*100</f>
        <v>0.61712223886896123</v>
      </c>
      <c r="L27" s="137">
        <f>('dep06'!L27/'dep06'!L26-1)*100</f>
        <v>0.7897635241954859</v>
      </c>
      <c r="M27" s="137">
        <f>('dep06'!M27/'dep06'!M26-1)*100</f>
        <v>-0.1637230295420733</v>
      </c>
      <c r="N27" s="137">
        <f>('dep06'!N27/'dep06'!N26-1)*100</f>
        <v>1.4474903648846515</v>
      </c>
      <c r="O27" s="137">
        <f>('dep06'!O27/'dep06'!O26-1)*100</f>
        <v>0.47615215889353912</v>
      </c>
      <c r="P27" s="137">
        <f>('dep06'!P27/'dep06'!P26-1)*100</f>
        <v>-0.69239561962700646</v>
      </c>
      <c r="Q27" s="137">
        <f>('dep06'!Q27/'dep06'!Q26-1)*100</f>
        <v>-0.32781244438104817</v>
      </c>
      <c r="R27" s="137">
        <f>('dep06'!R27/'dep06'!R26-1)*100</f>
        <v>-8.7112874621786407E-2</v>
      </c>
      <c r="S27" s="137">
        <f>('dep06'!S27/'dep06'!S26-1)*100</f>
        <v>1.825584649705414</v>
      </c>
      <c r="T27" s="136"/>
      <c r="V27" s="69" t="str">
        <f t="shared" si="0"/>
        <v>2005T2</v>
      </c>
      <c r="W27" s="74">
        <f>'dep06'!B27-'dep06'!B26</f>
        <v>845.33488415187458</v>
      </c>
      <c r="X27" s="106"/>
      <c r="Y27" s="101">
        <f>'dep06'!D27-'dep06'!D26</f>
        <v>-381.25724313174578</v>
      </c>
      <c r="Z27" s="75">
        <f>'dep06'!E27-'dep06'!E26</f>
        <v>-70.336894923339969</v>
      </c>
      <c r="AA27" s="75">
        <f>'dep06'!F27-'dep06'!F26</f>
        <v>8.3762547919277495</v>
      </c>
      <c r="AB27" s="75">
        <f>'dep06'!G27-'dep06'!G26</f>
        <v>-156.36872988253162</v>
      </c>
      <c r="AC27" s="75">
        <f>'dep06'!H27-'dep06'!H26</f>
        <v>-11.563950871181078</v>
      </c>
      <c r="AD27" s="76">
        <f>'dep06'!I27-'dep06'!I26</f>
        <v>-151.36392224662268</v>
      </c>
      <c r="AE27" s="103">
        <f>'dep06'!J27-'dep06'!J26</f>
        <v>-22.610063938682288</v>
      </c>
      <c r="AF27" s="101">
        <f>'dep06'!K27-'dep06'!K26</f>
        <v>1260.1455091753451</v>
      </c>
      <c r="AG27" s="75">
        <f>'dep06'!L27-'dep06'!L26</f>
        <v>444.01484901015647</v>
      </c>
      <c r="AH27" s="75">
        <f>'dep06'!M27-'dep06'!M26</f>
        <v>-29.427970590382756</v>
      </c>
      <c r="AI27" s="75">
        <f>'dep06'!N27-'dep06'!N26</f>
        <v>468.34533034147535</v>
      </c>
      <c r="AJ27" s="75">
        <f>'dep06'!O27-'dep06'!O26</f>
        <v>56.163281150533294</v>
      </c>
      <c r="AK27" s="75">
        <f>'dep06'!P27-'dep06'!P26</f>
        <v>-69.519054667556702</v>
      </c>
      <c r="AL27" s="75">
        <f>'dep06'!Q27-'dep06'!Q26</f>
        <v>-21.570462657913595</v>
      </c>
      <c r="AM27" s="75">
        <f>'dep06'!R27-'dep06'!R26</f>
        <v>-38.790989438712131</v>
      </c>
      <c r="AN27" s="75">
        <f>'dep06'!S27-'dep06'!S26</f>
        <v>450.93052602767784</v>
      </c>
      <c r="AO27" s="101"/>
      <c r="AQ27" s="69" t="str">
        <f t="shared" si="1"/>
        <v>2005T2</v>
      </c>
      <c r="AR27" s="134">
        <f>('dep06'!B27/'dep06'!B23-1)*100</f>
        <v>0.59191259289153031</v>
      </c>
      <c r="AS27" s="135"/>
      <c r="AT27" s="136">
        <f>('dep06'!D27/'dep06'!D23-1)*100</f>
        <v>-1.9856271658066138</v>
      </c>
      <c r="AU27" s="137">
        <f>('dep06'!E27/'dep06'!E23-1)*100</f>
        <v>-1.2937764168600374</v>
      </c>
      <c r="AV27" s="137">
        <f>('dep06'!F27/'dep06'!F23-1)*100</f>
        <v>-0.2284878930258305</v>
      </c>
      <c r="AW27" s="137">
        <f>('dep06'!G27/'dep06'!G23-1)*100</f>
        <v>-7.1192130656181458</v>
      </c>
      <c r="AX27" s="137">
        <f>('dep06'!H27/'dep06'!H23-1)*100</f>
        <v>-3.0496823682132912</v>
      </c>
      <c r="AY27" s="138">
        <f>('dep06'!I27/'dep06'!I23-1)*100</f>
        <v>-0.94160121542697928</v>
      </c>
      <c r="AZ27" s="139">
        <f>('dep06'!J27/'dep06'!J23-1)*100</f>
        <v>2.6606604680000423</v>
      </c>
      <c r="BA27" s="136">
        <f>('dep06'!K27/'dep06'!K23-1)*100</f>
        <v>0.77487360099433022</v>
      </c>
      <c r="BB27" s="137">
        <f>('dep06'!L27/'dep06'!L23-1)*100</f>
        <v>-0.96682171119335525</v>
      </c>
      <c r="BC27" s="137">
        <f>('dep06'!M27/'dep06'!M23-1)*100</f>
        <v>0.79782754993718008</v>
      </c>
      <c r="BD27" s="137">
        <f>('dep06'!N27/'dep06'!N23-1)*100</f>
        <v>1.7267124983344484</v>
      </c>
      <c r="BE27" s="137">
        <f>('dep06'!O27/'dep06'!O23-1)*100</f>
        <v>0.13440392724843875</v>
      </c>
      <c r="BF27" s="137">
        <f>('dep06'!P27/'dep06'!P23-1)*100</f>
        <v>0.30038364867577272</v>
      </c>
      <c r="BG27" s="137">
        <f>('dep06'!Q27/'dep06'!Q23-1)*100</f>
        <v>4.7412829050295535</v>
      </c>
      <c r="BH27" s="137">
        <f>('dep06'!R27/'dep06'!R23-1)*100</f>
        <v>1.0198006022912764</v>
      </c>
      <c r="BI27" s="137">
        <f>('dep06'!S27/'dep06'!S23-1)*100</f>
        <v>2.6194401591274064</v>
      </c>
      <c r="BJ27" s="136"/>
      <c r="BL27" s="69" t="str">
        <f t="shared" si="2"/>
        <v>2005T2</v>
      </c>
      <c r="BM27" s="74">
        <f>'dep06'!B27-'dep06'!B23</f>
        <v>1574.4489549988648</v>
      </c>
      <c r="BN27" s="106">
        <f>'dep06'!C27-'dep06'!C23</f>
        <v>0</v>
      </c>
      <c r="BO27" s="101">
        <f>'dep06'!D27-'dep06'!D23</f>
        <v>-688.9193364222665</v>
      </c>
      <c r="BP27" s="75">
        <f>'dep06'!E27-'dep06'!E23</f>
        <v>-53.255550821186262</v>
      </c>
      <c r="BQ27" s="75">
        <f>'dep06'!F27-'dep06'!F23</f>
        <v>-12.247677062222465</v>
      </c>
      <c r="BR27" s="75">
        <f>'dep06'!G27-'dep06'!G23</f>
        <v>-376.33264020251409</v>
      </c>
      <c r="BS27" s="75">
        <f>'dep06'!H27-'dep06'!H23</f>
        <v>-85.929465971272748</v>
      </c>
      <c r="BT27" s="76">
        <f>'dep06'!I27-'dep06'!I23</f>
        <v>-161.15400236506684</v>
      </c>
      <c r="BU27" s="103">
        <f>'dep06'!J27-'dep06'!J23</f>
        <v>721.58296188142776</v>
      </c>
      <c r="BV27" s="101">
        <f>'dep06'!K27-'dep06'!K23</f>
        <v>1579.7923045407224</v>
      </c>
      <c r="BW27" s="75">
        <f>'dep06'!L27-'dep06'!L23</f>
        <v>-553.20045189013763</v>
      </c>
      <c r="BX27" s="75">
        <f>'dep06'!M27-'dep06'!M23</f>
        <v>142.03545772745201</v>
      </c>
      <c r="BY27" s="75">
        <f>'dep06'!N27-'dep06'!N23</f>
        <v>557.15604080499907</v>
      </c>
      <c r="BZ27" s="75">
        <f>'dep06'!O27-'dep06'!O23</f>
        <v>15.907368843863878</v>
      </c>
      <c r="CA27" s="75">
        <f>'dep06'!P27-'dep06'!P23</f>
        <v>29.86109613355984</v>
      </c>
      <c r="CB27" s="75">
        <f>'dep06'!Q27-'dep06'!Q23</f>
        <v>296.88345458868571</v>
      </c>
      <c r="CC27" s="75">
        <f>'dep06'!R27-'dep06'!R23</f>
        <v>449.13694225136715</v>
      </c>
      <c r="CD27" s="75">
        <f>'dep06'!S27-'dep06'!S23</f>
        <v>642.01239608088508</v>
      </c>
      <c r="CE27" s="101">
        <f>'dep06'!T27-'dep06'!T23</f>
        <v>0</v>
      </c>
      <c r="CG27" s="69" t="str">
        <f t="shared" si="3"/>
        <v>2005T2</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tr">
        <f>Paca!A28</f>
        <v>2005T3</v>
      </c>
      <c r="B28" s="134">
        <f>('dep06'!B28/'dep06'!B27-1)*100</f>
        <v>0.505398187717776</v>
      </c>
      <c r="C28" s="135"/>
      <c r="D28" s="136">
        <f>('dep06'!D28/'dep06'!D27-1)*100</f>
        <v>-5.6073442402992946E-2</v>
      </c>
      <c r="E28" s="137">
        <f>('dep06'!E28/'dep06'!E27-1)*100</f>
        <v>0.43926112296495123</v>
      </c>
      <c r="F28" s="137">
        <f>('dep06'!F28/'dep06'!F27-1)*100</f>
        <v>0.36386471154512545</v>
      </c>
      <c r="G28" s="137">
        <f>('dep06'!G28/'dep06'!G27-1)*100</f>
        <v>-2.0107788059742004</v>
      </c>
      <c r="H28" s="137">
        <f>('dep06'!H28/'dep06'!H27-1)*100</f>
        <v>-5.9570144809455332</v>
      </c>
      <c r="I28" s="138">
        <f>('dep06'!I28/'dep06'!I27-1)*100</f>
        <v>1.2096403960901947</v>
      </c>
      <c r="J28" s="139">
        <f>('dep06'!J28/'dep06'!J27-1)*100</f>
        <v>0.18586474452380042</v>
      </c>
      <c r="K28" s="136">
        <f>('dep06'!K28/'dep06'!K27-1)*100</f>
        <v>0.62391150380205485</v>
      </c>
      <c r="L28" s="137">
        <f>('dep06'!L28/'dep06'!L27-1)*100</f>
        <v>0.22802039991589584</v>
      </c>
      <c r="M28" s="137">
        <f>('dep06'!M28/'dep06'!M27-1)*100</f>
        <v>1.6088092965044876</v>
      </c>
      <c r="N28" s="137">
        <f>('dep06'!N28/'dep06'!N27-1)*100</f>
        <v>-0.34858707329413763</v>
      </c>
      <c r="O28" s="137">
        <f>('dep06'!O28/'dep06'!O27-1)*100</f>
        <v>1.7231985063240973</v>
      </c>
      <c r="P28" s="137">
        <f>('dep06'!P28/'dep06'!P27-1)*100</f>
        <v>2.4784547471083718</v>
      </c>
      <c r="Q28" s="137">
        <f>('dep06'!Q28/'dep06'!Q27-1)*100</f>
        <v>1.5847852209083024</v>
      </c>
      <c r="R28" s="137">
        <f>('dep06'!R28/'dep06'!R27-1)*100</f>
        <v>0.79077080502205632</v>
      </c>
      <c r="S28" s="137">
        <f>('dep06'!S28/'dep06'!S27-1)*100</f>
        <v>0.28340277116596369</v>
      </c>
      <c r="T28" s="136"/>
      <c r="V28" s="69" t="str">
        <f t="shared" si="0"/>
        <v>2005T3</v>
      </c>
      <c r="W28" s="74">
        <f>'dep06'!B28-'dep06'!B27</f>
        <v>1352.2835070640431</v>
      </c>
      <c r="X28" s="106"/>
      <c r="Y28" s="101">
        <f>'dep06'!D28-'dep06'!D27</f>
        <v>-19.068549245166651</v>
      </c>
      <c r="Z28" s="75">
        <f>'dep06'!E28-'dep06'!E27</f>
        <v>17.847317693976038</v>
      </c>
      <c r="AA28" s="75">
        <f>'dep06'!F28-'dep06'!F27</f>
        <v>19.459739705521315</v>
      </c>
      <c r="AB28" s="75">
        <f>'dep06'!G28-'dep06'!G27</f>
        <v>-98.725668205201146</v>
      </c>
      <c r="AC28" s="75">
        <f>'dep06'!H28-'dep06'!H27</f>
        <v>-162.72916500297697</v>
      </c>
      <c r="AD28" s="76">
        <f>'dep06'!I28-'dep06'!I27</f>
        <v>205.0792265635173</v>
      </c>
      <c r="AE28" s="103">
        <f>'dep06'!J28-'dep06'!J27</f>
        <v>51.748514352617349</v>
      </c>
      <c r="AF28" s="101">
        <f>'dep06'!K28-'dep06'!K27</f>
        <v>1281.8711818095762</v>
      </c>
      <c r="AG28" s="75">
        <f>'dep06'!L28-'dep06'!L27</f>
        <v>129.20834148221911</v>
      </c>
      <c r="AH28" s="75">
        <f>'dep06'!M28-'dep06'!M27</f>
        <v>288.6978073651444</v>
      </c>
      <c r="AI28" s="75">
        <f>'dep06'!N28-'dep06'!N27</f>
        <v>-114.42030438346046</v>
      </c>
      <c r="AJ28" s="75">
        <f>'dep06'!O28-'dep06'!O27</f>
        <v>204.22317263068908</v>
      </c>
      <c r="AK28" s="75">
        <f>'dep06'!P28-'dep06'!P27</f>
        <v>247.12293047812091</v>
      </c>
      <c r="AL28" s="75">
        <f>'dep06'!Q28-'dep06'!Q27</f>
        <v>103.9389742582498</v>
      </c>
      <c r="AM28" s="75">
        <f>'dep06'!R28-'dep06'!R27</f>
        <v>351.82010001138406</v>
      </c>
      <c r="AN28" s="75">
        <f>'dep06'!S28-'dep06'!S27</f>
        <v>71.280159967293002</v>
      </c>
      <c r="AO28" s="101"/>
      <c r="AQ28" s="69" t="str">
        <f t="shared" si="1"/>
        <v>2005T3</v>
      </c>
      <c r="AR28" s="134">
        <f>('dep06'!B28/'dep06'!B24-1)*100</f>
        <v>1.0996308722840853</v>
      </c>
      <c r="AS28" s="135"/>
      <c r="AT28" s="136">
        <f>('dep06'!D28/'dep06'!D24-1)*100</f>
        <v>-1.5671676391252776</v>
      </c>
      <c r="AU28" s="137">
        <f>('dep06'!E28/'dep06'!E24-1)*100</f>
        <v>-0.66957065113694147</v>
      </c>
      <c r="AV28" s="137">
        <f>('dep06'!F28/'dep06'!F24-1)*100</f>
        <v>-1.4307776787336746E-2</v>
      </c>
      <c r="AW28" s="137">
        <f>('dep06'!G28/'dep06'!G24-1)*100</f>
        <v>-8.0528335840876153</v>
      </c>
      <c r="AX28" s="137">
        <f>('dep06'!H28/'dep06'!H24-1)*100</f>
        <v>-6.9057296298658422</v>
      </c>
      <c r="AY28" s="138">
        <f>('dep06'!I28/'dep06'!I24-1)*100</f>
        <v>0.58082556189154033</v>
      </c>
      <c r="AZ28" s="139">
        <f>('dep06'!J28/'dep06'!J24-1)*100</f>
        <v>1.6181346431497046</v>
      </c>
      <c r="BA28" s="136">
        <f>('dep06'!K28/'dep06'!K24-1)*100</f>
        <v>1.4739078591980981</v>
      </c>
      <c r="BB28" s="137">
        <f>('dep06'!L28/'dep06'!L24-1)*100</f>
        <v>-2.4597303934825732E-2</v>
      </c>
      <c r="BC28" s="137">
        <f>('dep06'!M28/'dep06'!M24-1)*100</f>
        <v>0.81178151260972164</v>
      </c>
      <c r="BD28" s="137">
        <f>('dep06'!N28/'dep06'!N24-1)*100</f>
        <v>1.6259287511319664</v>
      </c>
      <c r="BE28" s="137">
        <f>('dep06'!O28/'dep06'!O24-1)*100</f>
        <v>2.7085762451801498</v>
      </c>
      <c r="BF28" s="137">
        <f>('dep06'!P28/'dep06'!P24-1)*100</f>
        <v>1.5907195980912947</v>
      </c>
      <c r="BG28" s="137">
        <f>('dep06'!Q28/'dep06'!Q24-1)*100</f>
        <v>4.9460328307702417</v>
      </c>
      <c r="BH28" s="137">
        <f>('dep06'!R28/'dep06'!R24-1)*100</f>
        <v>1.8640169346282542</v>
      </c>
      <c r="BI28" s="137">
        <f>('dep06'!S28/'dep06'!S24-1)*100</f>
        <v>2.9981762686452029</v>
      </c>
      <c r="BJ28" s="136"/>
      <c r="BL28" s="69" t="str">
        <f t="shared" si="2"/>
        <v>2005T3</v>
      </c>
      <c r="BM28" s="74">
        <f>'dep06'!B28-'dep06'!B24</f>
        <v>2924.9659435440553</v>
      </c>
      <c r="BN28" s="106">
        <f>'dep06'!C28-'dep06'!C24</f>
        <v>0</v>
      </c>
      <c r="BO28" s="101">
        <f>'dep06'!D28-'dep06'!D24</f>
        <v>-541.11841670234571</v>
      </c>
      <c r="BP28" s="75">
        <f>'dep06'!E28-'dep06'!E24</f>
        <v>-27.508555937421079</v>
      </c>
      <c r="BQ28" s="75">
        <f>'dep06'!F28-'dep06'!F24</f>
        <v>-0.76808407882435858</v>
      </c>
      <c r="BR28" s="75">
        <f>'dep06'!G28-'dep06'!G24</f>
        <v>-421.36112333077199</v>
      </c>
      <c r="BS28" s="75">
        <f>'dep06'!H28-'dep06'!H24</f>
        <v>-190.56790808808591</v>
      </c>
      <c r="BT28" s="76">
        <f>'dep06'!I28-'dep06'!I24</f>
        <v>99.08725473276354</v>
      </c>
      <c r="BU28" s="103">
        <f>'dep06'!J28-'dep06'!J24</f>
        <v>444.17156826076098</v>
      </c>
      <c r="BV28" s="101">
        <f>'dep06'!K28-'dep06'!K24</f>
        <v>3002.8838556726114</v>
      </c>
      <c r="BW28" s="75">
        <f>'dep06'!L28-'dep06'!L24</f>
        <v>-13.973343877194566</v>
      </c>
      <c r="BX28" s="75">
        <f>'dep06'!M28-'dep06'!M24</f>
        <v>146.8243704718443</v>
      </c>
      <c r="BY28" s="75">
        <f>'dep06'!N28-'dep06'!N24</f>
        <v>523.32594289549888</v>
      </c>
      <c r="BZ28" s="75">
        <f>'dep06'!O28-'dep06'!O24</f>
        <v>317.92455553688524</v>
      </c>
      <c r="CA28" s="75">
        <f>'dep06'!P28-'dep06'!P24</f>
        <v>159.99419105273773</v>
      </c>
      <c r="CB28" s="75">
        <f>'dep06'!Q28-'dep06'!Q24</f>
        <v>313.99855506777658</v>
      </c>
      <c r="CC28" s="75">
        <f>'dep06'!R28-'dep06'!R24</f>
        <v>820.57794983642088</v>
      </c>
      <c r="CD28" s="75">
        <f>'dep06'!S28-'dep06'!S24</f>
        <v>734.21163468868326</v>
      </c>
      <c r="CE28" s="101">
        <f>'dep06'!T28-'dep06'!T24</f>
        <v>0</v>
      </c>
      <c r="CG28" s="69" t="str">
        <f t="shared" si="3"/>
        <v>2005T3</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tr">
        <f>Paca!A29</f>
        <v>2005T4</v>
      </c>
      <c r="B29" s="140">
        <f>('dep06'!B29/'dep06'!B28-1)*100</f>
        <v>0.42985643365531789</v>
      </c>
      <c r="C29" s="141"/>
      <c r="D29" s="142">
        <f>('dep06'!D29/'dep06'!D28-1)*100</f>
        <v>-0.1994161962562524</v>
      </c>
      <c r="E29" s="143">
        <f>('dep06'!E29/'dep06'!E28-1)*100</f>
        <v>-1.9654668576591261</v>
      </c>
      <c r="F29" s="143">
        <f>('dep06'!F29/'dep06'!F28-1)*100</f>
        <v>-0.47218053075629429</v>
      </c>
      <c r="G29" s="143">
        <f>('dep06'!G29/'dep06'!G28-1)*100</f>
        <v>-0.48511744251639177</v>
      </c>
      <c r="H29" s="143">
        <f>('dep06'!H29/'dep06'!H28-1)*100</f>
        <v>1.159195374759836</v>
      </c>
      <c r="I29" s="144">
        <f>('dep06'!I29/'dep06'!I28-1)*100</f>
        <v>0.1826253722105653</v>
      </c>
      <c r="J29" s="145">
        <f>('dep06'!J29/'dep06'!J28-1)*100</f>
        <v>1.2387872074911543</v>
      </c>
      <c r="K29" s="142">
        <f>('dep06'!K29/'dep06'!K28-1)*100</f>
        <v>0.4064882209535936</v>
      </c>
      <c r="L29" s="143">
        <f>('dep06'!L29/'dep06'!L28-1)*100</f>
        <v>0.38072599635683435</v>
      </c>
      <c r="M29" s="143">
        <f>('dep06'!M29/'dep06'!M28-1)*100</f>
        <v>0.23238774302767329</v>
      </c>
      <c r="N29" s="143">
        <f>('dep06'!N29/'dep06'!N28-1)*100</f>
        <v>1.5575180896737262</v>
      </c>
      <c r="O29" s="143">
        <f>('dep06'!O29/'dep06'!O28-1)*100</f>
        <v>-0.32101144743319487</v>
      </c>
      <c r="P29" s="143">
        <f>('dep06'!P29/'dep06'!P28-1)*100</f>
        <v>0.64846054636120698</v>
      </c>
      <c r="Q29" s="143">
        <f>('dep06'!Q29/'dep06'!Q28-1)*100</f>
        <v>1.1572528885645861</v>
      </c>
      <c r="R29" s="143">
        <f>('dep06'!R29/'dep06'!R28-1)*100</f>
        <v>-0.67515503183636083</v>
      </c>
      <c r="S29" s="143">
        <f>('dep06'!S29/'dep06'!S28-1)*100</f>
        <v>1.0720606483422213</v>
      </c>
      <c r="T29" s="142"/>
      <c r="U29" s="234"/>
      <c r="V29" s="95" t="str">
        <f t="shared" si="0"/>
        <v>2005T4</v>
      </c>
      <c r="W29" s="92">
        <f>'dep06'!B29-'dep06'!B28</f>
        <v>1155.9708714204025</v>
      </c>
      <c r="X29" s="108"/>
      <c r="Y29" s="100">
        <f>'dep06'!D29-'dep06'!D28</f>
        <v>-67.776208479328488</v>
      </c>
      <c r="Z29" s="93">
        <f>'dep06'!E29-'dep06'!E28</f>
        <v>-80.208320218494919</v>
      </c>
      <c r="AA29" s="93">
        <f>'dep06'!F29-'dep06'!F28</f>
        <v>-25.344430707744323</v>
      </c>
      <c r="AB29" s="93">
        <f>'dep06'!G29-'dep06'!G28</f>
        <v>-23.339469416247994</v>
      </c>
      <c r="AC29" s="93">
        <f>'dep06'!H29-'dep06'!H28</f>
        <v>29.779663611986962</v>
      </c>
      <c r="AD29" s="94">
        <f>'dep06'!I29-'dep06'!I28</f>
        <v>31.336348251170421</v>
      </c>
      <c r="AE29" s="102">
        <f>'dep06'!J29-'dep06'!J28</f>
        <v>345.54453608019685</v>
      </c>
      <c r="AF29" s="100">
        <f>'dep06'!K29-'dep06'!K28</f>
        <v>840.37002173051587</v>
      </c>
      <c r="AG29" s="93">
        <f>'dep06'!L29-'dep06'!L28</f>
        <v>216.23128713007463</v>
      </c>
      <c r="AH29" s="93">
        <f>'dep06'!M29-'dep06'!M28</f>
        <v>42.37244244602698</v>
      </c>
      <c r="AI29" s="93">
        <f>'dep06'!N29-'dep06'!N28</f>
        <v>509.4579936569171</v>
      </c>
      <c r="AJ29" s="93">
        <f>'dep06'!O29-'dep06'!O28</f>
        <v>-38.69993507322215</v>
      </c>
      <c r="AK29" s="93">
        <f>'dep06'!P29-'dep06'!P28</f>
        <v>66.259503554401817</v>
      </c>
      <c r="AL29" s="93">
        <f>'dep06'!Q29-'dep06'!Q28</f>
        <v>77.101877615922604</v>
      </c>
      <c r="AM29" s="93">
        <f>'dep06'!R29-'dep06'!R28</f>
        <v>-302.75707170276291</v>
      </c>
      <c r="AN29" s="93">
        <f>'dep06'!S29-'dep06'!S28</f>
        <v>270.40392410314234</v>
      </c>
      <c r="AO29" s="100"/>
      <c r="AP29" s="234"/>
      <c r="AQ29" s="95" t="str">
        <f t="shared" si="1"/>
        <v>2005T4</v>
      </c>
      <c r="AR29" s="140">
        <f>('dep06'!B29/'dep06'!B25-1)*100</f>
        <v>1.1185458896138423</v>
      </c>
      <c r="AS29" s="141"/>
      <c r="AT29" s="142">
        <f>('dep06'!D29/'dep06'!D25-1)*100</f>
        <v>-1.5238396207403415</v>
      </c>
      <c r="AU29" s="143">
        <f>('dep06'!E29/'dep06'!E25-1)*100</f>
        <v>-2.9592120041928016</v>
      </c>
      <c r="AV29" s="143">
        <f>('dep06'!F29/'dep06'!F25-1)*100</f>
        <v>3.453373363961898E-2</v>
      </c>
      <c r="AW29" s="143">
        <f>('dep06'!G29/'dep06'!G25-1)*100</f>
        <v>-8.0977650048018148</v>
      </c>
      <c r="AX29" s="143">
        <f>('dep06'!H29/'dep06'!H25-1)*100</f>
        <v>-5.4486678861837774</v>
      </c>
      <c r="AY29" s="144">
        <f>('dep06'!I29/'dep06'!I25-1)*100</f>
        <v>0.98041099717558478</v>
      </c>
      <c r="AZ29" s="145">
        <f>('dep06'!J29/'dep06'!J25-1)*100</f>
        <v>2.6681637184968299</v>
      </c>
      <c r="BA29" s="142">
        <f>('dep06'!K29/'dep06'!K25-1)*100</f>
        <v>1.3141485267004205</v>
      </c>
      <c r="BB29" s="143">
        <f>('dep06'!L29/'dep06'!L25-1)*100</f>
        <v>0.78991308877216504</v>
      </c>
      <c r="BC29" s="143">
        <f>('dep06'!M29/'dep06'!M25-1)*100</f>
        <v>1.6009481362195155</v>
      </c>
      <c r="BD29" s="143">
        <f>('dep06'!N29/'dep06'!N25-1)*100</f>
        <v>1.3846442447492446</v>
      </c>
      <c r="BE29" s="143">
        <f>('dep06'!O29/'dep06'!O25-1)*100</f>
        <v>1.9659723835754317</v>
      </c>
      <c r="BF29" s="143">
        <f>('dep06'!P29/'dep06'!P25-1)*100</f>
        <v>2.0716273435891219</v>
      </c>
      <c r="BG29" s="143">
        <f>('dep06'!Q29/'dep06'!Q25-1)*100</f>
        <v>4.2430407584007845</v>
      </c>
      <c r="BH29" s="143">
        <f>('dep06'!R29/'dep06'!R25-1)*100</f>
        <v>0.26736072177944159</v>
      </c>
      <c r="BI29" s="143">
        <f>('dep06'!S29/'dep06'!S25-1)*100</f>
        <v>2.7013292019176349</v>
      </c>
      <c r="BJ29" s="142"/>
      <c r="BK29" s="234"/>
      <c r="BL29" s="95" t="str">
        <f t="shared" si="2"/>
        <v>2005T4</v>
      </c>
      <c r="BM29" s="92">
        <f>'dep06'!B29-'dep06'!B25</f>
        <v>2987.5094786627451</v>
      </c>
      <c r="BN29" s="108">
        <f>'dep06'!C29-'dep06'!C25</f>
        <v>0</v>
      </c>
      <c r="BO29" s="100">
        <f>'dep06'!D29-'dep06'!D25</f>
        <v>-524.87764722573047</v>
      </c>
      <c r="BP29" s="93">
        <f>'dep06'!E29-'dep06'!E25</f>
        <v>-121.9985156606017</v>
      </c>
      <c r="BQ29" s="93">
        <f>'dep06'!F29-'dep06'!F25</f>
        <v>1.8442191889253081</v>
      </c>
      <c r="BR29" s="93">
        <f>'dep06'!G29-'dep06'!G25</f>
        <v>-421.86278932980895</v>
      </c>
      <c r="BS29" s="93">
        <f>'dep06'!H29-'dep06'!H25</f>
        <v>-149.75840277927682</v>
      </c>
      <c r="BT29" s="94">
        <f>'dep06'!I29-'dep06'!I25</f>
        <v>166.89784135503578</v>
      </c>
      <c r="BU29" s="102">
        <f>'dep06'!J29-'dep06'!J25</f>
        <v>733.88993563340409</v>
      </c>
      <c r="BV29" s="100">
        <f>'dep06'!K29-'dep06'!K25</f>
        <v>2692.5186336330662</v>
      </c>
      <c r="BW29" s="93">
        <f>'dep06'!L29-'dep06'!L25</f>
        <v>446.80556468212308</v>
      </c>
      <c r="BX29" s="93">
        <f>'dep06'!M29-'dep06'!M25</f>
        <v>287.97703690196795</v>
      </c>
      <c r="BY29" s="93">
        <f>'dep06'!N29-'dep06'!N25</f>
        <v>453.68391674168743</v>
      </c>
      <c r="BZ29" s="93">
        <f>'dep06'!O29-'dep06'!O25</f>
        <v>231.69437316855874</v>
      </c>
      <c r="CA29" s="93">
        <f>'dep06'!P29-'dep06'!P25</f>
        <v>208.72686593697472</v>
      </c>
      <c r="CB29" s="93">
        <f>'dep06'!Q29-'dep06'!Q25</f>
        <v>274.32402225455644</v>
      </c>
      <c r="CC29" s="93">
        <f>'dep06'!R29-'dep06'!R25</f>
        <v>118.76451641722815</v>
      </c>
      <c r="CD29" s="93">
        <f>'dep06'!S29-'dep06'!S25</f>
        <v>670.54233752998698</v>
      </c>
      <c r="CE29" s="100">
        <f>'dep06'!T29-'dep06'!T25</f>
        <v>0</v>
      </c>
      <c r="CF29" s="234"/>
      <c r="CG29" s="95" t="str">
        <f t="shared" si="3"/>
        <v>2005T4</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tr">
        <f>Paca!A30</f>
        <v>2006T1</v>
      </c>
      <c r="B30" s="134">
        <f>('dep06'!B30/'dep06'!B29-1)*100</f>
        <v>0.48646679733785891</v>
      </c>
      <c r="C30" s="135"/>
      <c r="D30" s="136">
        <f>('dep06'!D30/'dep06'!D29-1)*100</f>
        <v>-0.68028693229053028</v>
      </c>
      <c r="E30" s="137">
        <f>('dep06'!E30/'dep06'!E29-1)*100</f>
        <v>1.857799978347785</v>
      </c>
      <c r="F30" s="137">
        <f>('dep06'!F30/'dep06'!F29-1)*100</f>
        <v>-1.9105603040046271</v>
      </c>
      <c r="G30" s="137">
        <f>('dep06'!G30/'dep06'!G29-1)*100</f>
        <v>-2.5981209849211373</v>
      </c>
      <c r="H30" s="137">
        <f>('dep06'!H30/'dep06'!H29-1)*100</f>
        <v>1.8066679830271992</v>
      </c>
      <c r="I30" s="138">
        <f>('dep06'!I30/'dep06'!I29-1)*100</f>
        <v>-0.73046746075055013</v>
      </c>
      <c r="J30" s="139">
        <f>('dep06'!J30/'dep06'!J29-1)*100</f>
        <v>1.7528385788524226</v>
      </c>
      <c r="K30" s="136">
        <f>('dep06'!K30/'dep06'!K29-1)*100</f>
        <v>0.54953787114542241</v>
      </c>
      <c r="L30" s="137">
        <f>('dep06'!L30/'dep06'!L29-1)*100</f>
        <v>0.3747513646277012</v>
      </c>
      <c r="M30" s="137">
        <f>('dep06'!M30/'dep06'!M29-1)*100</f>
        <v>0.35111875856974617</v>
      </c>
      <c r="N30" s="137">
        <f>('dep06'!N30/'dep06'!N29-1)*100</f>
        <v>0.81065090339287327</v>
      </c>
      <c r="O30" s="137">
        <f>('dep06'!O30/'dep06'!O29-1)*100</f>
        <v>-0.37562571363806141</v>
      </c>
      <c r="P30" s="137">
        <f>('dep06'!P30/'dep06'!P29-1)*100</f>
        <v>0.48462566031115539</v>
      </c>
      <c r="Q30" s="137">
        <f>('dep06'!Q30/'dep06'!Q29-1)*100</f>
        <v>2.432343654810909</v>
      </c>
      <c r="R30" s="137">
        <f>('dep06'!R30/'dep06'!R29-1)*100</f>
        <v>0.43537156895887552</v>
      </c>
      <c r="S30" s="137">
        <f>('dep06'!S30/'dep06'!S29-1)*100</f>
        <v>0.90641118811718435</v>
      </c>
      <c r="T30" s="136"/>
      <c r="V30" s="69" t="str">
        <f t="shared" si="0"/>
        <v>2006T1</v>
      </c>
      <c r="W30" s="74">
        <f>'dep06'!B30-'dep06'!B29</f>
        <v>1313.8310010275454</v>
      </c>
      <c r="X30" s="106"/>
      <c r="Y30" s="101">
        <f>'dep06'!D30-'dep06'!D29</f>
        <v>-230.75018203446962</v>
      </c>
      <c r="Z30" s="75">
        <f>'dep06'!E30-'dep06'!E29</f>
        <v>74.324455215704347</v>
      </c>
      <c r="AA30" s="75">
        <f>'dep06'!F30-'dep06'!F29</f>
        <v>-102.06567307089244</v>
      </c>
      <c r="AB30" s="75">
        <f>'dep06'!G30-'dep06'!G29</f>
        <v>-124.39172610867627</v>
      </c>
      <c r="AC30" s="75">
        <f>'dep06'!H30-'dep06'!H29</f>
        <v>46.95121794441593</v>
      </c>
      <c r="AD30" s="76">
        <f>'dep06'!I30-'dep06'!I29</f>
        <v>-125.56845601501846</v>
      </c>
      <c r="AE30" s="103">
        <f>'dep06'!J30-'dep06'!J29</f>
        <v>494.98971509987678</v>
      </c>
      <c r="AF30" s="101">
        <f>'dep06'!K30-'dep06'!K29</f>
        <v>1140.7277087311668</v>
      </c>
      <c r="AG30" s="75">
        <f>'dep06'!L30-'dep06'!L29</f>
        <v>213.64835679121461</v>
      </c>
      <c r="AH30" s="75">
        <f>'dep06'!M30-'dep06'!M29</f>
        <v>64.170051673932903</v>
      </c>
      <c r="AI30" s="75">
        <f>'dep06'!N30-'dep06'!N29</f>
        <v>269.29062318156502</v>
      </c>
      <c r="AJ30" s="75">
        <f>'dep06'!O30-'dep06'!O29</f>
        <v>-45.138659085736435</v>
      </c>
      <c r="AK30" s="75">
        <f>'dep06'!P30-'dep06'!P29</f>
        <v>49.840014739966136</v>
      </c>
      <c r="AL30" s="75">
        <f>'dep06'!Q30-'dep06'!Q29</f>
        <v>163.93007667644906</v>
      </c>
      <c r="AM30" s="75">
        <f>'dep06'!R30-'dep06'!R29</f>
        <v>193.91381386927969</v>
      </c>
      <c r="AN30" s="75">
        <f>'dep06'!S30-'dep06'!S29</f>
        <v>231.07343088453126</v>
      </c>
      <c r="AO30" s="101"/>
      <c r="AQ30" s="69" t="str">
        <f t="shared" si="1"/>
        <v>2006T1</v>
      </c>
      <c r="AR30" s="134">
        <f>('dep06'!B30/'dep06'!B26-1)*100</f>
        <v>1.7499155368916997</v>
      </c>
      <c r="AS30" s="135"/>
      <c r="AT30" s="136">
        <f>('dep06'!D30/'dep06'!D26-1)*100</f>
        <v>-2.0322772666593769</v>
      </c>
      <c r="AU30" s="137">
        <f>('dep06'!E30/'dep06'!E26-1)*100</f>
        <v>-1.4122487272909212</v>
      </c>
      <c r="AV30" s="137">
        <f>('dep06'!F30/'dep06'!F26-1)*100</f>
        <v>-1.8647906204032894</v>
      </c>
      <c r="AW30" s="137">
        <f>('dep06'!G30/'dep06'!G26-1)*100</f>
        <v>-7.9512514112499826</v>
      </c>
      <c r="AX30" s="137">
        <f>('dep06'!H30/'dep06'!H26-1)*100</f>
        <v>-3.5563985090662609</v>
      </c>
      <c r="AY30" s="138">
        <f>('dep06'!I30/'dep06'!I26-1)*100</f>
        <v>-0.23686974133826366</v>
      </c>
      <c r="AZ30" s="139">
        <f>('dep06'!J30/'dep06'!J26-1)*100</f>
        <v>3.1210622483044848</v>
      </c>
      <c r="BA30" s="136">
        <f>('dep06'!K30/'dep06'!K26-1)*100</f>
        <v>2.2150731626622289</v>
      </c>
      <c r="BB30" s="137">
        <f>('dep06'!L30/'dep06'!L26-1)*100</f>
        <v>1.7842061620306104</v>
      </c>
      <c r="BC30" s="137">
        <f>('dep06'!M30/'dep06'!M26-1)*100</f>
        <v>2.0352033067989828</v>
      </c>
      <c r="BD30" s="137">
        <f>('dep06'!N30/'dep06'!N26-1)*100</f>
        <v>3.5006950604403952</v>
      </c>
      <c r="BE30" s="137">
        <f>('dep06'!O30/'dep06'!O26-1)*100</f>
        <v>1.4967723178754166</v>
      </c>
      <c r="BF30" s="137">
        <f>('dep06'!P30/'dep06'!P26-1)*100</f>
        <v>2.925225961721023</v>
      </c>
      <c r="BG30" s="137">
        <f>('dep06'!Q30/'dep06'!Q26-1)*100</f>
        <v>4.914808686283112</v>
      </c>
      <c r="BH30" s="137">
        <f>('dep06'!R30/'dep06'!R26-1)*100</f>
        <v>0.45853990441038217</v>
      </c>
      <c r="BI30" s="137">
        <f>('dep06'!S30/'dep06'!S26-1)*100</f>
        <v>4.1443838148810697</v>
      </c>
      <c r="BJ30" s="136"/>
      <c r="BL30" s="69" t="str">
        <f t="shared" si="2"/>
        <v>2006T1</v>
      </c>
      <c r="BM30" s="74">
        <f>'dep06'!B30-'dep06'!B26</f>
        <v>4667.4202636638656</v>
      </c>
      <c r="BN30" s="106">
        <f>'dep06'!C30-'dep06'!C26</f>
        <v>0</v>
      </c>
      <c r="BO30" s="101">
        <f>'dep06'!D30-'dep06'!D26</f>
        <v>-698.85218289071054</v>
      </c>
      <c r="BP30" s="75">
        <f>'dep06'!E30-'dep06'!E26</f>
        <v>-58.373442232154503</v>
      </c>
      <c r="BQ30" s="75">
        <f>'dep06'!F30-'dep06'!F26</f>
        <v>-99.574109281187702</v>
      </c>
      <c r="BR30" s="75">
        <f>'dep06'!G30-'dep06'!G26</f>
        <v>-402.82559361265703</v>
      </c>
      <c r="BS30" s="75">
        <f>'dep06'!H30-'dep06'!H26</f>
        <v>-97.562234317755156</v>
      </c>
      <c r="BT30" s="76">
        <f>'dep06'!I30-'dep06'!I26</f>
        <v>-40.516803446953418</v>
      </c>
      <c r="BU30" s="103">
        <f>'dep06'!J30-'dep06'!J26</f>
        <v>869.67270159400869</v>
      </c>
      <c r="BV30" s="101">
        <f>'dep06'!K30-'dep06'!K26</f>
        <v>4523.114421446604</v>
      </c>
      <c r="BW30" s="75">
        <f>'dep06'!L30-'dep06'!L26</f>
        <v>1003.1028344136648</v>
      </c>
      <c r="BX30" s="75">
        <f>'dep06'!M30-'dep06'!M26</f>
        <v>365.81233089472153</v>
      </c>
      <c r="BY30" s="75">
        <f>'dep06'!N30-'dep06'!N26</f>
        <v>1132.673642796497</v>
      </c>
      <c r="BZ30" s="75">
        <f>'dep06'!O30-'dep06'!O26</f>
        <v>176.54785962226379</v>
      </c>
      <c r="CA30" s="75">
        <f>'dep06'!P30-'dep06'!P26</f>
        <v>293.70339410493216</v>
      </c>
      <c r="CB30" s="75">
        <f>'dep06'!Q30-'dep06'!Q26</f>
        <v>323.40046589270787</v>
      </c>
      <c r="CC30" s="75">
        <f>'dep06'!R30-'dep06'!R26</f>
        <v>204.1858527391887</v>
      </c>
      <c r="CD30" s="75">
        <f>'dep06'!S30-'dep06'!S26</f>
        <v>1023.6880409826445</v>
      </c>
      <c r="CE30" s="101">
        <f>'dep06'!T30-'dep06'!T26</f>
        <v>0</v>
      </c>
      <c r="CG30" s="69" t="str">
        <f t="shared" si="3"/>
        <v>2006T1</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tr">
        <f>Paca!A31</f>
        <v>2006T2</v>
      </c>
      <c r="B31" s="134">
        <f>('dep06'!B31/'dep06'!B30-1)*100</f>
        <v>0.48847757385701573</v>
      </c>
      <c r="C31" s="135"/>
      <c r="D31" s="136">
        <f>('dep06'!D31/'dep06'!D30-1)*100</f>
        <v>0.11049384754766578</v>
      </c>
      <c r="E31" s="137">
        <f>('dep06'!E31/'dep06'!E30-1)*100</f>
        <v>2.6594093477369407</v>
      </c>
      <c r="F31" s="137">
        <f>('dep06'!F31/'dep06'!F30-1)*100</f>
        <v>-0.14189496776244592</v>
      </c>
      <c r="G31" s="137">
        <f>('dep06'!G31/'dep06'!G30-1)*100</f>
        <v>-0.58099905522326356</v>
      </c>
      <c r="H31" s="137">
        <f>('dep06'!H31/'dep06'!H30-1)*100</f>
        <v>0.99015584475328211</v>
      </c>
      <c r="I31" s="138">
        <f>('dep06'!I31/'dep06'!I30-1)*100</f>
        <v>-0.36809565858025861</v>
      </c>
      <c r="J31" s="139">
        <f>('dep06'!J31/'dep06'!J30-1)*100</f>
        <v>0.61678304501153747</v>
      </c>
      <c r="K31" s="136">
        <f>('dep06'!K31/'dep06'!K30-1)*100</f>
        <v>0.51044839775431505</v>
      </c>
      <c r="L31" s="137">
        <f>('dep06'!L31/'dep06'!L30-1)*100</f>
        <v>-1.9898861182610084E-2</v>
      </c>
      <c r="M31" s="137">
        <f>('dep06'!M31/'dep06'!M30-1)*100</f>
        <v>-0.24087027301412656</v>
      </c>
      <c r="N31" s="137">
        <f>('dep06'!N31/'dep06'!N30-1)*100</f>
        <v>0.38914953558859544</v>
      </c>
      <c r="O31" s="137">
        <f>('dep06'!O31/'dep06'!O30-1)*100</f>
        <v>1.7800675060978044</v>
      </c>
      <c r="P31" s="137">
        <f>('dep06'!P31/'dep06'!P30-1)*100</f>
        <v>-0.40261904262910431</v>
      </c>
      <c r="Q31" s="137">
        <f>('dep06'!Q31/'dep06'!Q30-1)*100</f>
        <v>-1.035657101947951</v>
      </c>
      <c r="R31" s="137">
        <f>('dep06'!R31/'dep06'!R30-1)*100</f>
        <v>1.3588330763097956</v>
      </c>
      <c r="S31" s="137">
        <f>('dep06'!S31/'dep06'!S30-1)*100</f>
        <v>1.0993209469674969</v>
      </c>
      <c r="T31" s="136"/>
      <c r="V31" s="69" t="str">
        <f t="shared" si="0"/>
        <v>2006T2</v>
      </c>
      <c r="W31" s="74">
        <f>'dep06'!B31-'dep06'!B30</f>
        <v>1325.679399476212</v>
      </c>
      <c r="X31" s="106"/>
      <c r="Y31" s="101">
        <f>'dep06'!D31-'dep06'!D30</f>
        <v>37.224037450592732</v>
      </c>
      <c r="Z31" s="75">
        <f>'dep06'!E31-'dep06'!E30</f>
        <v>108.37079609022339</v>
      </c>
      <c r="AA31" s="75">
        <f>'dep06'!F31-'dep06'!F30</f>
        <v>-7.4354661565521383</v>
      </c>
      <c r="AB31" s="75">
        <f>'dep06'!G31-'dep06'!G30</f>
        <v>-27.094109700119589</v>
      </c>
      <c r="AC31" s="75">
        <f>'dep06'!H31-'dep06'!H30</f>
        <v>26.196802955674684</v>
      </c>
      <c r="AD31" s="76">
        <f>'dep06'!I31-'dep06'!I30</f>
        <v>-62.813985738630436</v>
      </c>
      <c r="AE31" s="103">
        <f>'dep06'!J31-'dep06'!J30</f>
        <v>177.22835736787601</v>
      </c>
      <c r="AF31" s="101">
        <f>'dep06'!K31-'dep06'!K30</f>
        <v>1065.4088198707032</v>
      </c>
      <c r="AG31" s="75">
        <f>'dep06'!L31-'dep06'!L30</f>
        <v>-11.386992609790468</v>
      </c>
      <c r="AH31" s="75">
        <f>'dep06'!M31-'dep06'!M30</f>
        <v>-44.175734598826239</v>
      </c>
      <c r="AI31" s="75">
        <f>'dep06'!N31-'dep06'!N30</f>
        <v>130.31976725960703</v>
      </c>
      <c r="AJ31" s="75">
        <f>'dep06'!O31-'dep06'!O30</f>
        <v>213.10587285377005</v>
      </c>
      <c r="AK31" s="75">
        <f>'dep06'!P31-'dep06'!P30</f>
        <v>-41.60693142724449</v>
      </c>
      <c r="AL31" s="75">
        <f>'dep06'!Q31-'dep06'!Q30</f>
        <v>-71.496832981069019</v>
      </c>
      <c r="AM31" s="75">
        <f>'dep06'!R31-'dep06'!R30</f>
        <v>607.85708569917188</v>
      </c>
      <c r="AN31" s="75">
        <f>'dep06'!S31-'dep06'!S30</f>
        <v>282.79258567505167</v>
      </c>
      <c r="AO31" s="101"/>
      <c r="AQ31" s="69" t="str">
        <f t="shared" si="1"/>
        <v>2006T2</v>
      </c>
      <c r="AR31" s="134">
        <f>('dep06'!B31/'dep06'!B27-1)*100</f>
        <v>1.9239094291304326</v>
      </c>
      <c r="AS31" s="135"/>
      <c r="AT31" s="136">
        <f>('dep06'!D31/'dep06'!D27-1)*100</f>
        <v>-0.82446553431687608</v>
      </c>
      <c r="AU31" s="137">
        <f>('dep06'!E31/'dep06'!E27-1)*100</f>
        <v>2.9616863529418058</v>
      </c>
      <c r="AV31" s="137">
        <f>('dep06'!F31/'dep06'!F27-1)*100</f>
        <v>-2.157522786443089</v>
      </c>
      <c r="AW31" s="137">
        <f>('dep06'!G31/'dep06'!G27-1)*100</f>
        <v>-5.5715044499255022</v>
      </c>
      <c r="AX31" s="137">
        <f>('dep06'!H31/'dep06'!H27-1)*100</f>
        <v>-2.1891483635385955</v>
      </c>
      <c r="AY31" s="138">
        <f>('dep06'!I31/'dep06'!I27-1)*100</f>
        <v>0.28331888643735592</v>
      </c>
      <c r="AZ31" s="139">
        <f>('dep06'!J31/'dep06'!J27-1)*100</f>
        <v>3.8413549472891217</v>
      </c>
      <c r="BA31" s="136">
        <f>('dep06'!K31/'dep06'!K27-1)*100</f>
        <v>2.1067051808371318</v>
      </c>
      <c r="BB31" s="137">
        <f>('dep06'!L31/'dep06'!L27-1)*100</f>
        <v>0.96655523922453135</v>
      </c>
      <c r="BC31" s="137">
        <f>('dep06'!M31/'dep06'!M27-1)*100</f>
        <v>1.9563568703021561</v>
      </c>
      <c r="BD31" s="137">
        <f>('dep06'!N31/'dep06'!N27-1)*100</f>
        <v>2.4209343778547776</v>
      </c>
      <c r="BE31" s="137">
        <f>('dep06'!O31/'dep06'!O27-1)*100</f>
        <v>2.8139326218218352</v>
      </c>
      <c r="BF31" s="137">
        <f>('dep06'!P31/'dep06'!P27-1)*100</f>
        <v>3.225558648749538</v>
      </c>
      <c r="BG31" s="137">
        <f>('dep06'!Q31/'dep06'!Q27-1)*100</f>
        <v>4.1697323650997431</v>
      </c>
      <c r="BH31" s="137">
        <f>('dep06'!R31/'dep06'!R27-1)*100</f>
        <v>1.9123825786692139</v>
      </c>
      <c r="BI31" s="137">
        <f>('dep06'!S31/'dep06'!S27-1)*100</f>
        <v>3.4015814428745239</v>
      </c>
      <c r="BJ31" s="136"/>
      <c r="BL31" s="69" t="str">
        <f t="shared" si="2"/>
        <v>2006T2</v>
      </c>
      <c r="BM31" s="74">
        <f>'dep06'!B31-'dep06'!B27</f>
        <v>5147.764778988203</v>
      </c>
      <c r="BN31" s="106">
        <f>'dep06'!C31-'dep06'!C27</f>
        <v>0</v>
      </c>
      <c r="BO31" s="101">
        <f>'dep06'!D31-'dep06'!D27</f>
        <v>-280.37090230837202</v>
      </c>
      <c r="BP31" s="75">
        <f>'dep06'!E31-'dep06'!E27</f>
        <v>120.33424878140886</v>
      </c>
      <c r="BQ31" s="75">
        <f>'dep06'!F31-'dep06'!F27</f>
        <v>-115.38583022966759</v>
      </c>
      <c r="BR31" s="75">
        <f>'dep06'!G31-'dep06'!G27</f>
        <v>-273.55097343024499</v>
      </c>
      <c r="BS31" s="75">
        <f>'dep06'!H31-'dep06'!H27</f>
        <v>-59.801480490899394</v>
      </c>
      <c r="BT31" s="76">
        <f>'dep06'!I31-'dep06'!I27</f>
        <v>48.033133061038825</v>
      </c>
      <c r="BU31" s="103">
        <f>'dep06'!J31-'dep06'!J27</f>
        <v>1069.511122900567</v>
      </c>
      <c r="BV31" s="101">
        <f>'dep06'!K31-'dep06'!K27</f>
        <v>4328.377732141962</v>
      </c>
      <c r="BW31" s="75">
        <f>'dep06'!L31-'dep06'!L27</f>
        <v>547.70099279371789</v>
      </c>
      <c r="BX31" s="75">
        <f>'dep06'!M31-'dep06'!M27</f>
        <v>351.06456688627804</v>
      </c>
      <c r="BY31" s="75">
        <f>'dep06'!N31-'dep06'!N27</f>
        <v>794.64807971462869</v>
      </c>
      <c r="BZ31" s="75">
        <f>'dep06'!O31-'dep06'!O27</f>
        <v>333.49045132550054</v>
      </c>
      <c r="CA31" s="75">
        <f>'dep06'!P31-'dep06'!P27</f>
        <v>321.61551734524437</v>
      </c>
      <c r="CB31" s="75">
        <f>'dep06'!Q31-'dep06'!Q27</f>
        <v>273.47409556955245</v>
      </c>
      <c r="CC31" s="75">
        <f>'dep06'!R31-'dep06'!R27</f>
        <v>850.83392787707271</v>
      </c>
      <c r="CD31" s="75">
        <f>'dep06'!S31-'dep06'!S27</f>
        <v>855.55010063001828</v>
      </c>
      <c r="CE31" s="101">
        <f>'dep06'!T31-'dep06'!T27</f>
        <v>0</v>
      </c>
      <c r="CG31" s="69" t="str">
        <f t="shared" si="3"/>
        <v>2006T2</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tr">
        <f>Paca!A32</f>
        <v>2006T3</v>
      </c>
      <c r="B32" s="134">
        <f>('dep06'!B32/'dep06'!B31-1)*100</f>
        <v>0.59516424208732044</v>
      </c>
      <c r="C32" s="135"/>
      <c r="D32" s="136">
        <f>('dep06'!D32/'dep06'!D31-1)*100</f>
        <v>-0.24622284063989808</v>
      </c>
      <c r="E32" s="137">
        <f>('dep06'!E32/'dep06'!E31-1)*100</f>
        <v>1.0308522784006291</v>
      </c>
      <c r="F32" s="137">
        <f>('dep06'!F32/'dep06'!F31-1)*100</f>
        <v>1.5790500462537826</v>
      </c>
      <c r="G32" s="137">
        <f>('dep06'!G32/'dep06'!G31-1)*100</f>
        <v>-3.9096436615164931</v>
      </c>
      <c r="H32" s="137">
        <f>('dep06'!H32/'dep06'!H31-1)*100</f>
        <v>0.45048251485129143</v>
      </c>
      <c r="I32" s="138">
        <f>('dep06'!I32/'dep06'!I31-1)*100</f>
        <v>-0.23272295369786145</v>
      </c>
      <c r="J32" s="139">
        <f>('dep06'!J32/'dep06'!J31-1)*100</f>
        <v>2.0341323220368857</v>
      </c>
      <c r="K32" s="136">
        <f>('dep06'!K32/'dep06'!K31-1)*100</f>
        <v>0.53297618899830201</v>
      </c>
      <c r="L32" s="137">
        <f>('dep06'!L32/'dep06'!L31-1)*100</f>
        <v>0.32389181957104274</v>
      </c>
      <c r="M32" s="137">
        <f>('dep06'!M32/'dep06'!M31-1)*100</f>
        <v>0.10249092512715219</v>
      </c>
      <c r="N32" s="137">
        <f>('dep06'!N32/'dep06'!N31-1)*100</f>
        <v>0.94598960398861731</v>
      </c>
      <c r="O32" s="137">
        <f>('dep06'!O32/'dep06'!O31-1)*100</f>
        <v>2.2217303728851556</v>
      </c>
      <c r="P32" s="137">
        <f>('dep06'!P32/'dep06'!P31-1)*100</f>
        <v>-0.71523740608356867</v>
      </c>
      <c r="Q32" s="137">
        <f>('dep06'!Q32/'dep06'!Q31-1)*100</f>
        <v>-0.36504818677909334</v>
      </c>
      <c r="R32" s="137">
        <f>('dep06'!R32/'dep06'!R31-1)*100</f>
        <v>0.56269524897032408</v>
      </c>
      <c r="S32" s="137">
        <f>('dep06'!S32/'dep06'!S31-1)*100</f>
        <v>0.64875994850359664</v>
      </c>
      <c r="T32" s="136"/>
      <c r="V32" s="69" t="str">
        <f t="shared" si="0"/>
        <v>2006T3</v>
      </c>
      <c r="W32" s="74">
        <f>'dep06'!B32-'dep06'!B31</f>
        <v>1623.1063425515313</v>
      </c>
      <c r="X32" s="106"/>
      <c r="Y32" s="101">
        <f>'dep06'!D32-'dep06'!D31</f>
        <v>-83.041143529932015</v>
      </c>
      <c r="Z32" s="75">
        <f>'dep06'!E32-'dep06'!E31</f>
        <v>43.12432090200582</v>
      </c>
      <c r="AA32" s="75">
        <f>'dep06'!F32-'dep06'!F31</f>
        <v>82.626702787263639</v>
      </c>
      <c r="AB32" s="75">
        <f>'dep06'!G32-'dep06'!G31</f>
        <v>-181.26169191102963</v>
      </c>
      <c r="AC32" s="75">
        <f>'dep06'!H32-'dep06'!H31</f>
        <v>12.036541548322475</v>
      </c>
      <c r="AD32" s="76">
        <f>'dep06'!I32-'dep06'!I31</f>
        <v>-39.567016856497503</v>
      </c>
      <c r="AE32" s="103">
        <f>'dep06'!J32-'dep06'!J31</f>
        <v>588.09896363129519</v>
      </c>
      <c r="AF32" s="101">
        <f>'dep06'!K32-'dep06'!K31</f>
        <v>1118.107241863152</v>
      </c>
      <c r="AG32" s="75">
        <f>'dep06'!L32-'dep06'!L31</f>
        <v>185.30808478898689</v>
      </c>
      <c r="AH32" s="75">
        <f>'dep06'!M32-'dep06'!M31</f>
        <v>18.751613387255929</v>
      </c>
      <c r="AI32" s="75">
        <f>'dep06'!N32-'dep06'!N31</f>
        <v>318.02914228829468</v>
      </c>
      <c r="AJ32" s="75">
        <f>'dep06'!O32-'dep06'!O31</f>
        <v>270.71544410196839</v>
      </c>
      <c r="AK32" s="75">
        <f>'dep06'!P32-'dep06'!P31</f>
        <v>-73.615541838753416</v>
      </c>
      <c r="AL32" s="75">
        <f>'dep06'!Q32-'dep06'!Q31</f>
        <v>-24.940190021142371</v>
      </c>
      <c r="AM32" s="75">
        <f>'dep06'!R32-'dep06'!R31</f>
        <v>255.13510797976778</v>
      </c>
      <c r="AN32" s="75">
        <f>'dep06'!S32-'dep06'!S31</f>
        <v>168.72358117676413</v>
      </c>
      <c r="AO32" s="101"/>
      <c r="AQ32" s="69" t="str">
        <f t="shared" si="1"/>
        <v>2006T3</v>
      </c>
      <c r="AR32" s="134">
        <f>('dep06'!B32/'dep06'!B28-1)*100</f>
        <v>2.0149424219880085</v>
      </c>
      <c r="AS32" s="135"/>
      <c r="AT32" s="136">
        <f>('dep06'!D32/'dep06'!D28-1)*100</f>
        <v>-1.0131530198701499</v>
      </c>
      <c r="AU32" s="137">
        <f>('dep06'!E32/'dep06'!E28-1)*100</f>
        <v>3.5681346911127676</v>
      </c>
      <c r="AV32" s="137">
        <f>('dep06'!F32/'dep06'!F28-1)*100</f>
        <v>-0.97286590058879296</v>
      </c>
      <c r="AW32" s="137">
        <f>('dep06'!G32/'dep06'!G28-1)*100</f>
        <v>-7.4013684837127336</v>
      </c>
      <c r="AX32" s="137">
        <f>('dep06'!H32/'dep06'!H28-1)*100</f>
        <v>4.4750673093036042</v>
      </c>
      <c r="AY32" s="138">
        <f>('dep06'!I32/'dep06'!I28-1)*100</f>
        <v>-1.1458432288594556</v>
      </c>
      <c r="AZ32" s="139">
        <f>('dep06'!J32/'dep06'!J28-1)*100</f>
        <v>5.7570604217442201</v>
      </c>
      <c r="BA32" s="136">
        <f>('dep06'!K32/'dep06'!K28-1)*100</f>
        <v>2.0144298434900509</v>
      </c>
      <c r="BB32" s="137">
        <f>('dep06'!L32/'dep06'!L28-1)*100</f>
        <v>1.0631330919033788</v>
      </c>
      <c r="BC32" s="137">
        <f>('dep06'!M32/'dep06'!M28-1)*100</f>
        <v>0.44488621637213122</v>
      </c>
      <c r="BD32" s="137">
        <f>('dep06'!N32/'dep06'!N28-1)*100</f>
        <v>3.7514900520488004</v>
      </c>
      <c r="BE32" s="137">
        <f>('dep06'!O32/'dep06'!O28-1)*100</f>
        <v>3.3178100312138969</v>
      </c>
      <c r="BF32" s="137">
        <f>('dep06'!P32/'dep06'!P28-1)*100</f>
        <v>8.5833588809425265E-3</v>
      </c>
      <c r="BG32" s="137">
        <f>('dep06'!Q32/'dep06'!Q28-1)*100</f>
        <v>2.1702830992118116</v>
      </c>
      <c r="BH32" s="137">
        <f>('dep06'!R32/'dep06'!R28-1)*100</f>
        <v>1.6817689705031391</v>
      </c>
      <c r="BI32" s="137">
        <f>('dep06'!S32/'dep06'!S28-1)*100</f>
        <v>3.7782989144028889</v>
      </c>
      <c r="BJ32" s="136"/>
      <c r="BL32" s="69" t="str">
        <f t="shared" si="2"/>
        <v>2006T3</v>
      </c>
      <c r="BM32" s="74">
        <f>'dep06'!B32-'dep06'!B28</f>
        <v>5418.5876144756912</v>
      </c>
      <c r="BN32" s="106">
        <f>'dep06'!C32-'dep06'!C28</f>
        <v>0</v>
      </c>
      <c r="BO32" s="101">
        <f>'dep06'!D32-'dep06'!D28</f>
        <v>-344.34349659313739</v>
      </c>
      <c r="BP32" s="75">
        <f>'dep06'!E32-'dep06'!E28</f>
        <v>145.61125198943864</v>
      </c>
      <c r="BQ32" s="75">
        <f>'dep06'!F32-'dep06'!F28</f>
        <v>-52.218867147925266</v>
      </c>
      <c r="BR32" s="75">
        <f>'dep06'!G32-'dep06'!G28</f>
        <v>-356.08699713607348</v>
      </c>
      <c r="BS32" s="75">
        <f>'dep06'!H32-'dep06'!H28</f>
        <v>114.96422606040005</v>
      </c>
      <c r="BT32" s="76">
        <f>'dep06'!I32-'dep06'!I28</f>
        <v>-196.61311035897597</v>
      </c>
      <c r="BU32" s="103">
        <f>'dep06'!J32-'dep06'!J28</f>
        <v>1605.8615721792448</v>
      </c>
      <c r="BV32" s="101">
        <f>'dep06'!K32-'dep06'!K28</f>
        <v>4164.6137921955378</v>
      </c>
      <c r="BW32" s="75">
        <f>'dep06'!L32-'dep06'!L28</f>
        <v>603.80073610048566</v>
      </c>
      <c r="BX32" s="75">
        <f>'dep06'!M32-'dep06'!M28</f>
        <v>81.118372908389574</v>
      </c>
      <c r="BY32" s="75">
        <f>'dep06'!N32-'dep06'!N28</f>
        <v>1227.0975263863838</v>
      </c>
      <c r="BZ32" s="75">
        <f>'dep06'!O32-'dep06'!O28</f>
        <v>399.98272279677985</v>
      </c>
      <c r="CA32" s="75">
        <f>'dep06'!P32-'dep06'!P28</f>
        <v>0.87704502837004839</v>
      </c>
      <c r="CB32" s="75">
        <f>'dep06'!Q32-'dep06'!Q28</f>
        <v>144.59493129016028</v>
      </c>
      <c r="CC32" s="75">
        <f>'dep06'!R32-'dep06'!R28</f>
        <v>754.14893584545644</v>
      </c>
      <c r="CD32" s="75">
        <f>'dep06'!S32-'dep06'!S28</f>
        <v>952.9935218394894</v>
      </c>
      <c r="CE32" s="101">
        <f>'dep06'!T32-'dep06'!T28</f>
        <v>0</v>
      </c>
      <c r="CG32" s="69" t="str">
        <f t="shared" si="3"/>
        <v>2006T3</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tr">
        <f>Paca!A33</f>
        <v>2006T4</v>
      </c>
      <c r="B33" s="140">
        <f>('dep06'!B33/'dep06'!B32-1)*100</f>
        <v>-0.14038416331345616</v>
      </c>
      <c r="C33" s="141"/>
      <c r="D33" s="142">
        <f>('dep06'!D33/'dep06'!D32-1)*100</f>
        <v>-1.1120099080719981</v>
      </c>
      <c r="E33" s="143">
        <f>('dep06'!E33/'dep06'!E32-1)*100</f>
        <v>-0.15321175645944818</v>
      </c>
      <c r="F33" s="143">
        <f>('dep06'!F33/'dep06'!F32-1)*100</f>
        <v>-0.49075419150554911</v>
      </c>
      <c r="G33" s="143">
        <f>('dep06'!G33/'dep06'!G32-1)*100</f>
        <v>-4.8383048718950157</v>
      </c>
      <c r="H33" s="143">
        <f>('dep06'!H33/'dep06'!H32-1)*100</f>
        <v>1.6708424061019134</v>
      </c>
      <c r="I33" s="144">
        <f>('dep06'!I33/'dep06'!I32-1)*100</f>
        <v>-1.0072415551464098</v>
      </c>
      <c r="J33" s="145">
        <f>('dep06'!J33/'dep06'!J32-1)*100</f>
        <v>2.0591743467185175</v>
      </c>
      <c r="K33" s="142">
        <f>('dep06'!K33/'dep06'!K32-1)*100</f>
        <v>-0.29404580546301684</v>
      </c>
      <c r="L33" s="143">
        <f>('dep06'!L33/'dep06'!L32-1)*100</f>
        <v>-0.73714268049726028</v>
      </c>
      <c r="M33" s="143">
        <f>('dep06'!M33/'dep06'!M32-1)*100</f>
        <v>0.57680112031774922</v>
      </c>
      <c r="N33" s="143">
        <f>('dep06'!N33/'dep06'!N32-1)*100</f>
        <v>-1.5946907956009504</v>
      </c>
      <c r="O33" s="143">
        <f>('dep06'!O33/'dep06'!O32-1)*100</f>
        <v>0.93795013291912976</v>
      </c>
      <c r="P33" s="143">
        <f>('dep06'!P33/'dep06'!P32-1)*100</f>
        <v>1.1128535167370668</v>
      </c>
      <c r="Q33" s="143">
        <f>('dep06'!Q33/'dep06'!Q32-1)*100</f>
        <v>0.41475412047284888</v>
      </c>
      <c r="R33" s="143">
        <f>('dep06'!R33/'dep06'!R32-1)*100</f>
        <v>0.28772465269237824</v>
      </c>
      <c r="S33" s="143">
        <f>('dep06'!S33/'dep06'!S32-1)*100</f>
        <v>-0.57867866754663932</v>
      </c>
      <c r="T33" s="142"/>
      <c r="U33" s="234"/>
      <c r="V33" s="95" t="str">
        <f t="shared" si="0"/>
        <v>2006T4</v>
      </c>
      <c r="W33" s="92">
        <f>'dep06'!B33-'dep06'!B32</f>
        <v>-385.12824113445822</v>
      </c>
      <c r="X33" s="108"/>
      <c r="Y33" s="100">
        <f>'dep06'!D33-'dep06'!D32</f>
        <v>-374.11316364376398</v>
      </c>
      <c r="Z33" s="93">
        <f>'dep06'!E33-'dep06'!E32</f>
        <v>-6.475479637695571</v>
      </c>
      <c r="AA33" s="93">
        <f>'dep06'!F33-'dep06'!F32</f>
        <v>-26.085111204503846</v>
      </c>
      <c r="AB33" s="93">
        <f>'dep06'!G33-'dep06'!G32</f>
        <v>-215.54695297530179</v>
      </c>
      <c r="AC33" s="93">
        <f>'dep06'!H33-'dep06'!H32</f>
        <v>44.844717948609286</v>
      </c>
      <c r="AD33" s="94">
        <f>'dep06'!I33-'dep06'!I32</f>
        <v>-170.85033777487115</v>
      </c>
      <c r="AE33" s="102">
        <f>'dep06'!J33-'dep06'!J32</f>
        <v>607.44898140559235</v>
      </c>
      <c r="AF33" s="100">
        <f>'dep06'!K33-'dep06'!K32</f>
        <v>-620.15347487223335</v>
      </c>
      <c r="AG33" s="93">
        <f>'dep06'!L33-'dep06'!L32</f>
        <v>-423.10710373125039</v>
      </c>
      <c r="AH33" s="93">
        <f>'dep06'!M33-'dep06'!M32</f>
        <v>105.63898184124264</v>
      </c>
      <c r="AI33" s="93">
        <f>'dep06'!N33-'dep06'!N32</f>
        <v>-541.18544973200187</v>
      </c>
      <c r="AJ33" s="93">
        <f>'dep06'!O33-'dep06'!O32</f>
        <v>116.82738557928496</v>
      </c>
      <c r="AK33" s="93">
        <f>'dep06'!P33-'dep06'!P32</f>
        <v>113.72079779309024</v>
      </c>
      <c r="AL33" s="93">
        <f>'dep06'!Q33-'dep06'!Q32</f>
        <v>28.232672275711593</v>
      </c>
      <c r="AM33" s="93">
        <f>'dep06'!R33-'dep06'!R32</f>
        <v>131.19308810981602</v>
      </c>
      <c r="AN33" s="93">
        <f>'dep06'!S33-'dep06'!S32</f>
        <v>-151.47384700815383</v>
      </c>
      <c r="AO33" s="100"/>
      <c r="AP33" s="234"/>
      <c r="AQ33" s="95" t="str">
        <f t="shared" si="1"/>
        <v>2006T4</v>
      </c>
      <c r="AR33" s="140">
        <f>('dep06'!B33/'dep06'!B29-1)*100</f>
        <v>1.4357017087955226</v>
      </c>
      <c r="AS33" s="141"/>
      <c r="AT33" s="142">
        <f>('dep06'!D33/'dep06'!D29-1)*100</f>
        <v>-1.918305782144325</v>
      </c>
      <c r="AU33" s="143">
        <f>('dep06'!E33/'dep06'!E29-1)*100</f>
        <v>5.4826833139249631</v>
      </c>
      <c r="AV33" s="143">
        <f>('dep06'!F33/'dep06'!F29-1)*100</f>
        <v>-0.99134612454568893</v>
      </c>
      <c r="AW33" s="143">
        <f>('dep06'!G33/'dep06'!G29-1)*100</f>
        <v>-11.452010843276572</v>
      </c>
      <c r="AX33" s="143">
        <f>('dep06'!H33/'dep06'!H29-1)*100</f>
        <v>5.0034854905676829</v>
      </c>
      <c r="AY33" s="144">
        <f>('dep06'!I33/'dep06'!I29-1)*100</f>
        <v>-2.3199319626766579</v>
      </c>
      <c r="AZ33" s="145">
        <f>('dep06'!J33/'dep06'!J29-1)*100</f>
        <v>6.614061326690579</v>
      </c>
      <c r="BA33" s="142">
        <f>('dep06'!K33/'dep06'!K29-1)*100</f>
        <v>1.3026772410726695</v>
      </c>
      <c r="BB33" s="143">
        <f>('dep06'!L33/'dep06'!L29-1)*100</f>
        <v>-6.2335066917029724E-2</v>
      </c>
      <c r="BC33" s="143">
        <f>('dep06'!M33/'dep06'!M29-1)*100</f>
        <v>0.79002976999063002</v>
      </c>
      <c r="BD33" s="143">
        <f>('dep06'!N33/'dep06'!N29-1)*100</f>
        <v>0.53118322539142948</v>
      </c>
      <c r="BE33" s="143">
        <f>('dep06'!O33/'dep06'!O29-1)*100</f>
        <v>4.6227305092827686</v>
      </c>
      <c r="BF33" s="143">
        <f>('dep06'!P33/'dep06'!P29-1)*100</f>
        <v>0.47002392972523843</v>
      </c>
      <c r="BG33" s="143">
        <f>('dep06'!Q33/'dep06'!Q29-1)*100</f>
        <v>1.4203486439897439</v>
      </c>
      <c r="BH33" s="143">
        <f>('dep06'!R33/'dep06'!R29-1)*100</f>
        <v>2.6674972609426861</v>
      </c>
      <c r="BI33" s="143">
        <f>('dep06'!S33/'dep06'!S29-1)*100</f>
        <v>2.0833605006100875</v>
      </c>
      <c r="BJ33" s="142"/>
      <c r="BK33" s="234"/>
      <c r="BL33" s="95" t="str">
        <f t="shared" si="2"/>
        <v>2006T4</v>
      </c>
      <c r="BM33" s="92">
        <f>'dep06'!B33-'dep06'!B29</f>
        <v>3877.4885019208305</v>
      </c>
      <c r="BN33" s="108">
        <f>'dep06'!C33-'dep06'!C29</f>
        <v>0</v>
      </c>
      <c r="BO33" s="100">
        <f>'dep06'!D33-'dep06'!D29</f>
        <v>-650.68045175757288</v>
      </c>
      <c r="BP33" s="93">
        <f>'dep06'!E33-'dep06'!E29</f>
        <v>219.34409257023799</v>
      </c>
      <c r="BQ33" s="93">
        <f>'dep06'!F33-'dep06'!F29</f>
        <v>-52.95954764468479</v>
      </c>
      <c r="BR33" s="93">
        <f>'dep06'!G33-'dep06'!G29</f>
        <v>-548.29448069512728</v>
      </c>
      <c r="BS33" s="93">
        <f>'dep06'!H33-'dep06'!H29</f>
        <v>130.02928039702238</v>
      </c>
      <c r="BT33" s="94">
        <f>'dep06'!I33-'dep06'!I29</f>
        <v>-398.79979638501754</v>
      </c>
      <c r="BU33" s="102">
        <f>'dep06'!J33-'dep06'!J29</f>
        <v>1867.7660175046403</v>
      </c>
      <c r="BV33" s="100">
        <f>'dep06'!K33-'dep06'!K29</f>
        <v>2704.0902955927886</v>
      </c>
      <c r="BW33" s="93">
        <f>'dep06'!L33-'dep06'!L29</f>
        <v>-35.537654760839359</v>
      </c>
      <c r="BX33" s="93">
        <f>'dep06'!M33-'dep06'!M29</f>
        <v>144.38491230360523</v>
      </c>
      <c r="BY33" s="93">
        <f>'dep06'!N33-'dep06'!N29</f>
        <v>176.45408299746487</v>
      </c>
      <c r="BZ33" s="93">
        <f>'dep06'!O33-'dep06'!O29</f>
        <v>555.51004344928697</v>
      </c>
      <c r="CA33" s="93">
        <f>'dep06'!P33-'dep06'!P29</f>
        <v>48.338339267058473</v>
      </c>
      <c r="CB33" s="93">
        <f>'dep06'!Q33-'dep06'!Q29</f>
        <v>95.725725949949265</v>
      </c>
      <c r="CC33" s="93">
        <f>'dep06'!R33-'dep06'!R29</f>
        <v>1188.0990956580354</v>
      </c>
      <c r="CD33" s="93">
        <f>'dep06'!S33-'dep06'!S29</f>
        <v>531.11575072819323</v>
      </c>
      <c r="CE33" s="100">
        <f>'dep06'!T33-'dep06'!T29</f>
        <v>0</v>
      </c>
      <c r="CF33" s="234"/>
      <c r="CG33" s="95" t="str">
        <f t="shared" si="3"/>
        <v>2006T4</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tr">
        <f>Paca!A34</f>
        <v>2007T1</v>
      </c>
      <c r="B34" s="134">
        <f>('dep06'!B34/'dep06'!B33-1)*100</f>
        <v>0.99300407403977164</v>
      </c>
      <c r="C34" s="135"/>
      <c r="D34" s="136">
        <f>('dep06'!D34/'dep06'!D33-1)*100</f>
        <v>1.1894586271147922</v>
      </c>
      <c r="E34" s="137">
        <f>('dep06'!E34/'dep06'!E33-1)*100</f>
        <v>-1.4801361946206626</v>
      </c>
      <c r="F34" s="137">
        <f>('dep06'!F34/'dep06'!F33-1)*100</f>
        <v>1.7549912127629907</v>
      </c>
      <c r="G34" s="137">
        <f>('dep06'!G34/'dep06'!G33-1)*100</f>
        <v>6.8312735343944109</v>
      </c>
      <c r="H34" s="137">
        <f>('dep06'!H34/'dep06'!H33-1)*100</f>
        <v>-0.73083917016854016</v>
      </c>
      <c r="I34" s="138">
        <f>('dep06'!I34/'dep06'!I33-1)*100</f>
        <v>0.56987476753749267</v>
      </c>
      <c r="J34" s="139">
        <f>('dep06'!J34/'dep06'!J33-1)*100</f>
        <v>1.2255000050999554</v>
      </c>
      <c r="K34" s="136">
        <f>('dep06'!K34/'dep06'!K33-1)*100</f>
        <v>0.9282088426018964</v>
      </c>
      <c r="L34" s="137">
        <f>('dep06'!L34/'dep06'!L33-1)*100</f>
        <v>1.1171809868454119</v>
      </c>
      <c r="M34" s="137">
        <f>('dep06'!M34/'dep06'!M33-1)*100</f>
        <v>1.3098306980364516</v>
      </c>
      <c r="N34" s="137">
        <f>('dep06'!N34/'dep06'!N33-1)*100</f>
        <v>0.63814884186088605</v>
      </c>
      <c r="O34" s="137">
        <f>('dep06'!O34/'dep06'!O33-1)*100</f>
        <v>0.27638426525791182</v>
      </c>
      <c r="P34" s="137">
        <f>('dep06'!P34/'dep06'!P33-1)*100</f>
        <v>0.53813365204020691</v>
      </c>
      <c r="Q34" s="137">
        <f>('dep06'!Q34/'dep06'!Q33-1)*100</f>
        <v>1.742910161090383</v>
      </c>
      <c r="R34" s="137">
        <f>('dep06'!R34/'dep06'!R33-1)*100</f>
        <v>0.92768071084621262</v>
      </c>
      <c r="S34" s="137">
        <f>('dep06'!S34/'dep06'!S33-1)*100</f>
        <v>0.87331085325044189</v>
      </c>
      <c r="T34" s="136"/>
      <c r="V34" s="69" t="str">
        <f t="shared" si="0"/>
        <v>2007T1</v>
      </c>
      <c r="W34" s="74">
        <f>'dep06'!B34-'dep06'!B33</f>
        <v>2720.3712072088383</v>
      </c>
      <c r="X34" s="106"/>
      <c r="Y34" s="101">
        <f>'dep06'!D34-'dep06'!D33</f>
        <v>395.719291926398</v>
      </c>
      <c r="Z34" s="75">
        <f>'dep06'!E34-'dep06'!E33</f>
        <v>-62.461963030790685</v>
      </c>
      <c r="AA34" s="75">
        <f>'dep06'!F34-'dep06'!F33</f>
        <v>92.825448428794516</v>
      </c>
      <c r="AB34" s="75">
        <f>'dep06'!G34-'dep06'!G33</f>
        <v>289.60929892080094</v>
      </c>
      <c r="AC34" s="75">
        <f>'dep06'!H34-'dep06'!H33</f>
        <v>-19.94316330466927</v>
      </c>
      <c r="AD34" s="76">
        <f>'dep06'!I34-'dep06'!I33</f>
        <v>95.689670912262955</v>
      </c>
      <c r="AE34" s="103">
        <f>'dep06'!J34-'dep06'!J33</f>
        <v>368.96235447722574</v>
      </c>
      <c r="AF34" s="101">
        <f>'dep06'!K34-'dep06'!K33</f>
        <v>1951.870446412242</v>
      </c>
      <c r="AG34" s="75">
        <f>'dep06'!L34-'dep06'!L33</f>
        <v>636.51562298450881</v>
      </c>
      <c r="AH34" s="75">
        <f>'dep06'!M34-'dep06'!M33</f>
        <v>241.27431693677499</v>
      </c>
      <c r="AI34" s="75">
        <f>'dep06'!N34-'dep06'!N33</f>
        <v>213.11309673969663</v>
      </c>
      <c r="AJ34" s="75">
        <f>'dep06'!O34-'dep06'!O33</f>
        <v>34.748231334800948</v>
      </c>
      <c r="AK34" s="75">
        <f>'dep06'!P34-'dep06'!P33</f>
        <v>55.60302423844405</v>
      </c>
      <c r="AL34" s="75">
        <f>'dep06'!Q34-'dep06'!Q33</f>
        <v>119.13347463556966</v>
      </c>
      <c r="AM34" s="75">
        <f>'dep06'!R34-'dep06'!R33</f>
        <v>424.20929954200983</v>
      </c>
      <c r="AN34" s="75">
        <f>'dep06'!S34-'dep06'!S33</f>
        <v>227.27338000040982</v>
      </c>
      <c r="AO34" s="101"/>
      <c r="AQ34" s="69" t="str">
        <f t="shared" si="1"/>
        <v>2007T1</v>
      </c>
      <c r="AR34" s="134">
        <f>('dep06'!B34/'dep06'!B30-1)*100</f>
        <v>1.9470239369672848</v>
      </c>
      <c r="AS34" s="135"/>
      <c r="AT34" s="136">
        <f>('dep06'!D34/'dep06'!D30-1)*100</f>
        <v>-7.1866575279477818E-2</v>
      </c>
      <c r="AU34" s="137">
        <f>('dep06'!E34/'dep06'!E30-1)*100</f>
        <v>2.0259577187307531</v>
      </c>
      <c r="AV34" s="137">
        <f>('dep06'!F34/'dep06'!F30-1)*100</f>
        <v>2.708555949633551</v>
      </c>
      <c r="AW34" s="137">
        <f>('dep06'!G34/'dep06'!G30-1)*100</f>
        <v>-2.8797540029176671</v>
      </c>
      <c r="AX34" s="137">
        <f>('dep06'!H34/'dep06'!H30-1)*100</f>
        <v>2.3862984160705425</v>
      </c>
      <c r="AY34" s="138">
        <f>('dep06'!I34/'dep06'!I30-1)*100</f>
        <v>-1.0404102999675091</v>
      </c>
      <c r="AZ34" s="139">
        <f>('dep06'!J34/'dep06'!J30-1)*100</f>
        <v>6.0615292516427832</v>
      </c>
      <c r="BA34" s="136">
        <f>('dep06'!K34/'dep06'!K30-1)*100</f>
        <v>1.6841845459712568</v>
      </c>
      <c r="BB34" s="137">
        <f>('dep06'!L34/'dep06'!L30-1)*100</f>
        <v>0.67686161165863012</v>
      </c>
      <c r="BC34" s="137">
        <f>('dep06'!M34/'dep06'!M30-1)*100</f>
        <v>1.7529348787235666</v>
      </c>
      <c r="BD34" s="137">
        <f>('dep06'!N34/'dep06'!N30-1)*100</f>
        <v>0.35915937474446658</v>
      </c>
      <c r="BE34" s="137">
        <f>('dep06'!O34/'dep06'!O30-1)*100</f>
        <v>5.3074531466899222</v>
      </c>
      <c r="BF34" s="137">
        <f>('dep06'!P34/'dep06'!P30-1)*100</f>
        <v>0.52352414604315278</v>
      </c>
      <c r="BG34" s="137">
        <f>('dep06'!Q34/'dep06'!Q30-1)*100</f>
        <v>0.73772650721999344</v>
      </c>
      <c r="BH34" s="137">
        <f>('dep06'!R34/'dep06'!R30-1)*100</f>
        <v>3.1707477262586048</v>
      </c>
      <c r="BI34" s="137">
        <f>('dep06'!S34/'dep06'!S30-1)*100</f>
        <v>2.0498740910043445</v>
      </c>
      <c r="BJ34" s="136"/>
      <c r="BL34" s="69" t="str">
        <f t="shared" si="2"/>
        <v>2007T1</v>
      </c>
      <c r="BM34" s="74">
        <f>'dep06'!B34-'dep06'!B30</f>
        <v>5284.0287081021233</v>
      </c>
      <c r="BN34" s="106">
        <f>'dep06'!C34-'dep06'!C30</f>
        <v>0</v>
      </c>
      <c r="BO34" s="101">
        <f>'dep06'!D34-'dep06'!D30</f>
        <v>-24.210977796705265</v>
      </c>
      <c r="BP34" s="75">
        <f>'dep06'!E34-'dep06'!E30</f>
        <v>82.557674323742958</v>
      </c>
      <c r="BQ34" s="75">
        <f>'dep06'!F34-'dep06'!F30</f>
        <v>141.93157385500217</v>
      </c>
      <c r="BR34" s="75">
        <f>'dep06'!G34-'dep06'!G30</f>
        <v>-134.29345566565007</v>
      </c>
      <c r="BS34" s="75">
        <f>'dep06'!H34-'dep06'!H30</f>
        <v>63.134899147937176</v>
      </c>
      <c r="BT34" s="76">
        <f>'dep06'!I34-'dep06'!I30</f>
        <v>-177.54166945773613</v>
      </c>
      <c r="BU34" s="103">
        <f>'dep06'!J34-'dep06'!J30</f>
        <v>1741.7386568819893</v>
      </c>
      <c r="BV34" s="101">
        <f>'dep06'!K34-'dep06'!K30</f>
        <v>3515.2330332738638</v>
      </c>
      <c r="BW34" s="75">
        <f>'dep06'!L34-'dep06'!L30</f>
        <v>387.32961143245484</v>
      </c>
      <c r="BX34" s="75">
        <f>'dep06'!M34-'dep06'!M30</f>
        <v>321.48917756644732</v>
      </c>
      <c r="BY34" s="75">
        <f>'dep06'!N34-'dep06'!N30</f>
        <v>120.27655655559647</v>
      </c>
      <c r="BZ34" s="75">
        <f>'dep06'!O34-'dep06'!O30</f>
        <v>635.39693386982435</v>
      </c>
      <c r="CA34" s="75">
        <f>'dep06'!P34-'dep06'!P30</f>
        <v>54.101348765536386</v>
      </c>
      <c r="CB34" s="75">
        <f>'dep06'!Q34-'dep06'!Q30</f>
        <v>50.929123909069858</v>
      </c>
      <c r="CC34" s="75">
        <f>'dep06'!R34-'dep06'!R30</f>
        <v>1418.3945813307655</v>
      </c>
      <c r="CD34" s="75">
        <f>'dep06'!S34-'dep06'!S30</f>
        <v>527.31569984407179</v>
      </c>
      <c r="CE34" s="101">
        <f>'dep06'!T34-'dep06'!T30</f>
        <v>0</v>
      </c>
      <c r="CG34" s="69" t="str">
        <f t="shared" si="3"/>
        <v>2007T1</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tr">
        <f>Paca!A35</f>
        <v>2007T2</v>
      </c>
      <c r="B35" s="134">
        <f>('dep06'!B35/'dep06'!B34-1)*100</f>
        <v>0.80319516922651157</v>
      </c>
      <c r="C35" s="135"/>
      <c r="D35" s="136">
        <f>('dep06'!D35/'dep06'!D34-1)*100</f>
        <v>4.1655946352436857E-2</v>
      </c>
      <c r="E35" s="137">
        <f>('dep06'!E35/'dep06'!E34-1)*100</f>
        <v>-2.4360445038609568</v>
      </c>
      <c r="F35" s="137">
        <f>('dep06'!F35/'dep06'!F34-1)*100</f>
        <v>-1.4658047231143612</v>
      </c>
      <c r="G35" s="137">
        <f>('dep06'!G35/'dep06'!G34-1)*100</f>
        <v>5.2832616062812532</v>
      </c>
      <c r="H35" s="137">
        <f>('dep06'!H35/'dep06'!H34-1)*100</f>
        <v>0.73749018463595828</v>
      </c>
      <c r="I35" s="138">
        <f>('dep06'!I35/'dep06'!I34-1)*100</f>
        <v>-0.38530619290791934</v>
      </c>
      <c r="J35" s="139">
        <f>('dep06'!J35/'dep06'!J34-1)*100</f>
        <v>0.3877178804827075</v>
      </c>
      <c r="K35" s="136">
        <f>('dep06'!K35/'dep06'!K34-1)*100</f>
        <v>0.96580103542391882</v>
      </c>
      <c r="L35" s="137">
        <f>('dep06'!L35/'dep06'!L34-1)*100</f>
        <v>-0.17074514242886307</v>
      </c>
      <c r="M35" s="137">
        <f>('dep06'!M35/'dep06'!M34-1)*100</f>
        <v>0.50131382063423047</v>
      </c>
      <c r="N35" s="137">
        <f>('dep06'!N35/'dep06'!N34-1)*100</f>
        <v>1.8995450131434888</v>
      </c>
      <c r="O35" s="137">
        <f>('dep06'!O35/'dep06'!O34-1)*100</f>
        <v>2.3164898990045701</v>
      </c>
      <c r="P35" s="137">
        <f>('dep06'!P35/'dep06'!P34-1)*100</f>
        <v>-2.9495568750426138E-3</v>
      </c>
      <c r="Q35" s="137">
        <f>('dep06'!Q35/'dep06'!Q34-1)*100</f>
        <v>0.75181640308326081</v>
      </c>
      <c r="R35" s="137">
        <f>('dep06'!R35/'dep06'!R34-1)*100</f>
        <v>1.5546866828168859</v>
      </c>
      <c r="S35" s="137">
        <f>('dep06'!S35/'dep06'!S34-1)*100</f>
        <v>1.3509008293570712</v>
      </c>
      <c r="T35" s="136"/>
      <c r="V35" s="69" t="str">
        <f t="shared" si="0"/>
        <v>2007T2</v>
      </c>
      <c r="W35" s="74">
        <f>'dep06'!B35-'dep06'!B34</f>
        <v>2222.2326168949949</v>
      </c>
      <c r="X35" s="106"/>
      <c r="Y35" s="101">
        <f>'dep06'!D35-'dep06'!D34</f>
        <v>14.02329791689408</v>
      </c>
      <c r="Z35" s="75">
        <f>'dep06'!E35-'dep06'!E34</f>
        <v>-101.27983171458573</v>
      </c>
      <c r="AA35" s="75">
        <f>'dep06'!F35-'dep06'!F34</f>
        <v>-78.890361747023235</v>
      </c>
      <c r="AB35" s="75">
        <f>'dep06'!G35-'dep06'!G34</f>
        <v>239.28272628975174</v>
      </c>
      <c r="AC35" s="75">
        <f>'dep06'!H35-'dep06'!H34</f>
        <v>19.977577534255943</v>
      </c>
      <c r="AD35" s="76">
        <f>'dep06'!I35-'dep06'!I34</f>
        <v>-65.066812445504183</v>
      </c>
      <c r="AE35" s="103">
        <f>'dep06'!J35-'dep06'!J34</f>
        <v>118.16109316784423</v>
      </c>
      <c r="AF35" s="101">
        <f>'dep06'!K35-'dep06'!K34</f>
        <v>2049.7718265842122</v>
      </c>
      <c r="AG35" s="75">
        <f>'dep06'!L35-'dep06'!L34</f>
        <v>-98.369132744017406</v>
      </c>
      <c r="AH35" s="75">
        <f>'dep06'!M35-'dep06'!M34</f>
        <v>93.552887721121806</v>
      </c>
      <c r="AI35" s="75">
        <f>'dep06'!N35-'dep06'!N34</f>
        <v>638.41103249285516</v>
      </c>
      <c r="AJ35" s="75">
        <f>'dep06'!O35-'dep06'!O34</f>
        <v>292.04411969128705</v>
      </c>
      <c r="AK35" s="75">
        <f>'dep06'!P35-'dep06'!P34</f>
        <v>-0.30640500556910411</v>
      </c>
      <c r="AL35" s="75">
        <f>'dep06'!Q35-'dep06'!Q34</f>
        <v>52.284716709951681</v>
      </c>
      <c r="AM35" s="75">
        <f>'dep06'!R35-'dep06'!R34</f>
        <v>717.5213536756637</v>
      </c>
      <c r="AN35" s="75">
        <f>'dep06'!S35-'dep06'!S34</f>
        <v>354.63325404298303</v>
      </c>
      <c r="AO35" s="101"/>
      <c r="AQ35" s="69" t="str">
        <f t="shared" si="1"/>
        <v>2007T2</v>
      </c>
      <c r="AR35" s="134">
        <f>('dep06'!B35/'dep06'!B31-1)*100</f>
        <v>2.2663095207789752</v>
      </c>
      <c r="AS35" s="135"/>
      <c r="AT35" s="136">
        <f>('dep06'!D35/'dep06'!D31-1)*100</f>
        <v>-0.14057908194027302</v>
      </c>
      <c r="AU35" s="137">
        <f>('dep06'!E35/'dep06'!E31-1)*100</f>
        <v>-3.0380550446772903</v>
      </c>
      <c r="AV35" s="137">
        <f>('dep06'!F35/'dep06'!F31-1)*100</f>
        <v>1.3468551729571843</v>
      </c>
      <c r="AW35" s="137">
        <f>('dep06'!G35/'dep06'!G31-1)*100</f>
        <v>2.8489138837440198</v>
      </c>
      <c r="AX35" s="137">
        <f>('dep06'!H35/'dep06'!H31-1)*100</f>
        <v>2.1301397691225077</v>
      </c>
      <c r="AY35" s="138">
        <f>('dep06'!I35/'dep06'!I31-1)*100</f>
        <v>-1.0575046978598457</v>
      </c>
      <c r="AZ35" s="139">
        <f>('dep06'!J35/'dep06'!J31-1)*100</f>
        <v>5.8200685239892413</v>
      </c>
      <c r="BA35" s="136">
        <f>('dep06'!K35/'dep06'!K31-1)*100</f>
        <v>2.1448546790807654</v>
      </c>
      <c r="BB35" s="137">
        <f>('dep06'!L35/'dep06'!L31-1)*100</f>
        <v>0.52496408396383032</v>
      </c>
      <c r="BC35" s="137">
        <f>('dep06'!M35/'dep06'!M31-1)*100</f>
        <v>2.5099524063995071</v>
      </c>
      <c r="BD35" s="137">
        <f>('dep06'!N35/'dep06'!N31-1)*100</f>
        <v>1.8691036381639936</v>
      </c>
      <c r="BE35" s="137">
        <f>('dep06'!O35/'dep06'!O31-1)*100</f>
        <v>5.8624662980074183</v>
      </c>
      <c r="BF35" s="137">
        <f>('dep06'!P35/'dep06'!P31-1)*100</f>
        <v>0.92691010675260976</v>
      </c>
      <c r="BG35" s="137">
        <f>('dep06'!Q35/'dep06'!Q31-1)*100</f>
        <v>2.5572305004332829</v>
      </c>
      <c r="BH35" s="137">
        <f>('dep06'!R35/'dep06'!R31-1)*100</f>
        <v>3.3701024584999129</v>
      </c>
      <c r="BI35" s="137">
        <f>('dep06'!S35/'dep06'!S31-1)*100</f>
        <v>2.3038193705690935</v>
      </c>
      <c r="BJ35" s="136"/>
      <c r="BL35" s="69" t="str">
        <f t="shared" si="2"/>
        <v>2007T2</v>
      </c>
      <c r="BM35" s="74">
        <f>'dep06'!B35-'dep06'!B31</f>
        <v>6180.5819255209062</v>
      </c>
      <c r="BN35" s="106">
        <f>'dep06'!C35-'dep06'!C31</f>
        <v>0</v>
      </c>
      <c r="BO35" s="101">
        <f>'dep06'!D35-'dep06'!D31</f>
        <v>-47.411717330403917</v>
      </c>
      <c r="BP35" s="75">
        <f>'dep06'!E35-'dep06'!E31</f>
        <v>-127.09295348106616</v>
      </c>
      <c r="BQ35" s="75">
        <f>'dep06'!F35-'dep06'!F31</f>
        <v>70.476678264531074</v>
      </c>
      <c r="BR35" s="75">
        <f>'dep06'!G35-'dep06'!G31</f>
        <v>132.08338032422125</v>
      </c>
      <c r="BS35" s="75">
        <f>'dep06'!H35-'dep06'!H31</f>
        <v>56.915673726518435</v>
      </c>
      <c r="BT35" s="76">
        <f>'dep06'!I35-'dep06'!I31</f>
        <v>-179.79449616460988</v>
      </c>
      <c r="BU35" s="103">
        <f>'dep06'!J35-'dep06'!J31</f>
        <v>1682.6713926819575</v>
      </c>
      <c r="BV35" s="101">
        <f>'dep06'!K35-'dep06'!K31</f>
        <v>4499.5960399873729</v>
      </c>
      <c r="BW35" s="75">
        <f>'dep06'!L35-'dep06'!L31</f>
        <v>300.3474712982279</v>
      </c>
      <c r="BX35" s="75">
        <f>'dep06'!M35-'dep06'!M31</f>
        <v>459.21779988639537</v>
      </c>
      <c r="BY35" s="75">
        <f>'dep06'!N35-'dep06'!N31</f>
        <v>628.36782178884459</v>
      </c>
      <c r="BZ35" s="75">
        <f>'dep06'!O35-'dep06'!O31</f>
        <v>714.33518070734135</v>
      </c>
      <c r="CA35" s="75">
        <f>'dep06'!P35-'dep06'!P31</f>
        <v>95.401875187211772</v>
      </c>
      <c r="CB35" s="75">
        <f>'dep06'!Q35-'dep06'!Q31</f>
        <v>174.71067360009056</v>
      </c>
      <c r="CC35" s="75">
        <f>'dep06'!R35-'dep06'!R31</f>
        <v>1528.0588493072573</v>
      </c>
      <c r="CD35" s="75">
        <f>'dep06'!S35-'dep06'!S31</f>
        <v>599.15636821200314</v>
      </c>
      <c r="CE35" s="101">
        <f>'dep06'!T35-'dep06'!T31</f>
        <v>0</v>
      </c>
      <c r="CG35" s="69" t="str">
        <f t="shared" si="3"/>
        <v>2007T2</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tr">
        <f>Paca!A36</f>
        <v>2007T3</v>
      </c>
      <c r="B36" s="134">
        <f>('dep06'!B36/'dep06'!B35-1)*100</f>
        <v>-1.1164846503697312E-2</v>
      </c>
      <c r="C36" s="135"/>
      <c r="D36" s="136">
        <f>('dep06'!D36/'dep06'!D35-1)*100</f>
        <v>-1.7977630683929657E-2</v>
      </c>
      <c r="E36" s="137">
        <f>('dep06'!E36/'dep06'!E35-1)*100</f>
        <v>0.46702940440510599</v>
      </c>
      <c r="F36" s="137">
        <f>('dep06'!F36/'dep06'!F35-1)*100</f>
        <v>-0.65397245064048315</v>
      </c>
      <c r="G36" s="137">
        <f>('dep06'!G36/'dep06'!G35-1)*100</f>
        <v>0.62465661150326035</v>
      </c>
      <c r="H36" s="137">
        <f>('dep06'!H36/'dep06'!H35-1)*100</f>
        <v>2.9118709074123617</v>
      </c>
      <c r="I36" s="138">
        <f>('dep06'!I36/'dep06'!I35-1)*100</f>
        <v>-0.59186553650919516</v>
      </c>
      <c r="J36" s="139">
        <f>('dep06'!J36/'dep06'!J35-1)*100</f>
        <v>0.6662329089993646</v>
      </c>
      <c r="K36" s="136">
        <f>('dep06'!K36/'dep06'!K35-1)*100</f>
        <v>-9.6050131984704024E-2</v>
      </c>
      <c r="L36" s="137">
        <f>('dep06'!L36/'dep06'!L35-1)*100</f>
        <v>0.28481768331183321</v>
      </c>
      <c r="M36" s="137">
        <f>('dep06'!M36/'dep06'!M35-1)*100</f>
        <v>-0.20632268962396116</v>
      </c>
      <c r="N36" s="137">
        <f>('dep06'!N36/'dep06'!N35-1)*100</f>
        <v>1.8563339917965216E-2</v>
      </c>
      <c r="O36" s="137">
        <f>('dep06'!O36/'dep06'!O35-1)*100</f>
        <v>0.61167881892632003</v>
      </c>
      <c r="P36" s="137">
        <f>('dep06'!P36/'dep06'!P35-1)*100</f>
        <v>-1.2441199248507506</v>
      </c>
      <c r="Q36" s="137">
        <f>('dep06'!Q36/'dep06'!Q35-1)*100</f>
        <v>0.7340482399078363</v>
      </c>
      <c r="R36" s="137">
        <f>('dep06'!R36/'dep06'!R35-1)*100</f>
        <v>-1.0217061927963567</v>
      </c>
      <c r="S36" s="137">
        <f>('dep06'!S36/'dep06'!S35-1)*100</f>
        <v>0.52800581575958017</v>
      </c>
      <c r="T36" s="136"/>
      <c r="V36" s="69" t="str">
        <f t="shared" si="0"/>
        <v>2007T3</v>
      </c>
      <c r="W36" s="74">
        <f>'dep06'!B36-'dep06'!B35</f>
        <v>-31.138342036516406</v>
      </c>
      <c r="X36" s="106"/>
      <c r="Y36" s="101">
        <f>'dep06'!D36-'dep06'!D35</f>
        <v>-6.0546142869934556</v>
      </c>
      <c r="Z36" s="75">
        <f>'dep06'!E36-'dep06'!E35</f>
        <v>18.943986571313417</v>
      </c>
      <c r="AA36" s="75">
        <f>'dep06'!F36-'dep06'!F35</f>
        <v>-34.681211366908428</v>
      </c>
      <c r="AB36" s="75">
        <f>'dep06'!G36-'dep06'!G35</f>
        <v>29.785843553439008</v>
      </c>
      <c r="AC36" s="75">
        <f>'dep06'!H36-'dep06'!H35</f>
        <v>79.460231158210263</v>
      </c>
      <c r="AD36" s="76">
        <f>'dep06'!I36-'dep06'!I35</f>
        <v>-99.563464203052717</v>
      </c>
      <c r="AE36" s="103">
        <f>'dep06'!J36-'dep06'!J35</f>
        <v>203.82869920579105</v>
      </c>
      <c r="AF36" s="101">
        <f>'dep06'!K36-'dep06'!K35</f>
        <v>-205.82120387334726</v>
      </c>
      <c r="AG36" s="75">
        <f>'dep06'!L36-'dep06'!L35</f>
        <v>163.80805904447334</v>
      </c>
      <c r="AH36" s="75">
        <f>'dep06'!M36-'dep06'!M35</f>
        <v>-38.696015609555616</v>
      </c>
      <c r="AI36" s="75">
        <f>'dep06'!N36-'dep06'!N35</f>
        <v>6.3573944172821939</v>
      </c>
      <c r="AJ36" s="75">
        <f>'dep06'!O36-'dep06'!O35</f>
        <v>78.901839818372537</v>
      </c>
      <c r="AK36" s="75">
        <f>'dep06'!P36-'dep06'!P35</f>
        <v>-129.23749051319464</v>
      </c>
      <c r="AL36" s="75">
        <f>'dep06'!Q36-'dep06'!Q35</f>
        <v>51.432833235616272</v>
      </c>
      <c r="AM36" s="75">
        <f>'dep06'!R36-'dep06'!R35</f>
        <v>-478.870350399382</v>
      </c>
      <c r="AN36" s="75">
        <f>'dep06'!S36-'dep06'!S35</f>
        <v>140.48252613298973</v>
      </c>
      <c r="AO36" s="101"/>
      <c r="AQ36" s="69" t="str">
        <f t="shared" si="1"/>
        <v>2007T3</v>
      </c>
      <c r="AR36" s="134">
        <f>('dep06'!B36/'dep06'!B32-1)*100</f>
        <v>1.649907741304979</v>
      </c>
      <c r="AS36" s="135"/>
      <c r="AT36" s="136">
        <f>('dep06'!D36/'dep06'!D32-1)*100</f>
        <v>8.7907850009316668E-2</v>
      </c>
      <c r="AU36" s="137">
        <f>('dep06'!E36/'dep06'!E32-1)*100</f>
        <v>-3.5791705677084007</v>
      </c>
      <c r="AV36" s="137">
        <f>('dep06'!F36/'dep06'!F32-1)*100</f>
        <v>-0.88106296063089617</v>
      </c>
      <c r="AW36" s="137">
        <f>('dep06'!G36/'dep06'!G32-1)*100</f>
        <v>7.7021361640331021</v>
      </c>
      <c r="AX36" s="137">
        <f>('dep06'!H36/'dep06'!H32-1)*100</f>
        <v>4.6326856431176067</v>
      </c>
      <c r="AY36" s="138">
        <f>('dep06'!I36/'dep06'!I32-1)*100</f>
        <v>-1.4136782285468552</v>
      </c>
      <c r="AZ36" s="139">
        <f>('dep06'!J36/'dep06'!J32-1)*100</f>
        <v>4.4014137432076827</v>
      </c>
      <c r="BA36" s="136">
        <f>('dep06'!K36/'dep06'!K32-1)*100</f>
        <v>1.5057429708455139</v>
      </c>
      <c r="BB36" s="137">
        <f>('dep06'!L36/'dep06'!L32-1)*100</f>
        <v>0.48581163410539308</v>
      </c>
      <c r="BC36" s="137">
        <f>('dep06'!M36/'dep06'!M32-1)*100</f>
        <v>2.1937118347811424</v>
      </c>
      <c r="BD36" s="137">
        <f>('dep06'!N36/'dep06'!N32-1)*100</f>
        <v>0.93319640121480862</v>
      </c>
      <c r="BE36" s="137">
        <f>('dep06'!O36/'dep06'!O32-1)*100</f>
        <v>4.1950710411743142</v>
      </c>
      <c r="BF36" s="137">
        <f>('dep06'!P36/'dep06'!P32-1)*100</f>
        <v>0.38927999077025266</v>
      </c>
      <c r="BG36" s="137">
        <f>('dep06'!Q36/'dep06'!Q32-1)*100</f>
        <v>3.6885632659194645</v>
      </c>
      <c r="BH36" s="137">
        <f>('dep06'!R36/'dep06'!R32-1)*100</f>
        <v>1.7414693061631015</v>
      </c>
      <c r="BI36" s="137">
        <f>('dep06'!S36/'dep06'!S32-1)*100</f>
        <v>2.1810795674079397</v>
      </c>
      <c r="BJ36" s="136"/>
      <c r="BL36" s="69" t="str">
        <f t="shared" si="2"/>
        <v>2007T3</v>
      </c>
      <c r="BM36" s="74">
        <f>'dep06'!B36-'dep06'!B32</f>
        <v>4526.3372409328585</v>
      </c>
      <c r="BN36" s="106">
        <f>'dep06'!C36-'dep06'!C32</f>
        <v>0</v>
      </c>
      <c r="BO36" s="101">
        <f>'dep06'!D36-'dep06'!D32</f>
        <v>29.574811912534642</v>
      </c>
      <c r="BP36" s="75">
        <f>'dep06'!E36-'dep06'!E32</f>
        <v>-151.27328781175856</v>
      </c>
      <c r="BQ36" s="75">
        <f>'dep06'!F36-'dep06'!F32</f>
        <v>-46.831235889640993</v>
      </c>
      <c r="BR36" s="75">
        <f>'dep06'!G36-'dep06'!G32</f>
        <v>343.13091578868989</v>
      </c>
      <c r="BS36" s="75">
        <f>'dep06'!H36-'dep06'!H32</f>
        <v>124.33936333640622</v>
      </c>
      <c r="BT36" s="76">
        <f>'dep06'!I36-'dep06'!I32</f>
        <v>-239.7909435111651</v>
      </c>
      <c r="BU36" s="103">
        <f>'dep06'!J36-'dep06'!J32</f>
        <v>1298.4011282564534</v>
      </c>
      <c r="BV36" s="101">
        <f>'dep06'!K36-'dep06'!K32</f>
        <v>3175.6675942508737</v>
      </c>
      <c r="BW36" s="75">
        <f>'dep06'!L36-'dep06'!L32</f>
        <v>278.84744555371435</v>
      </c>
      <c r="BX36" s="75">
        <f>'dep06'!M36-'dep06'!M32</f>
        <v>401.77017088958382</v>
      </c>
      <c r="BY36" s="75">
        <f>'dep06'!N36-'dep06'!N32</f>
        <v>316.69607391783211</v>
      </c>
      <c r="BZ36" s="75">
        <f>'dep06'!O36-'dep06'!O32</f>
        <v>522.5215764237455</v>
      </c>
      <c r="CA36" s="75">
        <f>'dep06'!P36-'dep06'!P32</f>
        <v>39.779926512770544</v>
      </c>
      <c r="CB36" s="75">
        <f>'dep06'!Q36-'dep06'!Q32</f>
        <v>251.0836968568492</v>
      </c>
      <c r="CC36" s="75">
        <f>'dep06'!R36-'dep06'!R32</f>
        <v>794.05339092810755</v>
      </c>
      <c r="CD36" s="75">
        <f>'dep06'!S36-'dep06'!S32</f>
        <v>570.91531316822875</v>
      </c>
      <c r="CE36" s="101">
        <f>'dep06'!T36-'dep06'!T32</f>
        <v>0</v>
      </c>
      <c r="CG36" s="69" t="str">
        <f t="shared" si="3"/>
        <v>2007T3</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tr">
        <f>Paca!A37</f>
        <v>2007T4</v>
      </c>
      <c r="B37" s="140">
        <f>('dep06'!B37/'dep06'!B36-1)*100</f>
        <v>1.6713197752160625E-2</v>
      </c>
      <c r="C37" s="141"/>
      <c r="D37" s="142">
        <f>('dep06'!D37/'dep06'!D36-1)*100</f>
        <v>-0.22182608458138908</v>
      </c>
      <c r="E37" s="143">
        <f>('dep06'!E37/'dep06'!E36-1)*100</f>
        <v>0.19400145893218035</v>
      </c>
      <c r="F37" s="143">
        <f>('dep06'!F37/'dep06'!F36-1)*100</f>
        <v>-0.93248024459018364</v>
      </c>
      <c r="G37" s="143">
        <f>('dep06'!G37/'dep06'!G36-1)*100</f>
        <v>5.8727610031611421</v>
      </c>
      <c r="H37" s="143">
        <f>('dep06'!H37/'dep06'!H36-1)*100</f>
        <v>-2.8180434218460393</v>
      </c>
      <c r="I37" s="144">
        <f>('dep06'!I37/'dep06'!I36-1)*100</f>
        <v>-1.411980762060927</v>
      </c>
      <c r="J37" s="145">
        <f>('dep06'!J37/'dep06'!J36-1)*100</f>
        <v>-0.3130824147063449</v>
      </c>
      <c r="K37" s="142">
        <f>('dep06'!K37/'dep06'!K36-1)*100</f>
        <v>0.10017321469848461</v>
      </c>
      <c r="L37" s="143">
        <f>('dep06'!L37/'dep06'!L36-1)*100</f>
        <v>-0.50251767763369593</v>
      </c>
      <c r="M37" s="143">
        <f>('dep06'!M37/'dep06'!M36-1)*100</f>
        <v>-0.23464802801665963</v>
      </c>
      <c r="N37" s="143">
        <f>('dep06'!N37/'dep06'!N36-1)*100</f>
        <v>-0.17097263784899841</v>
      </c>
      <c r="O37" s="143">
        <f>('dep06'!O37/'dep06'!O36-1)*100</f>
        <v>0.86745540894126449</v>
      </c>
      <c r="P37" s="143">
        <f>('dep06'!P37/'dep06'!P36-1)*100</f>
        <v>0.42912739529674671</v>
      </c>
      <c r="Q37" s="143">
        <f>('dep06'!Q37/'dep06'!Q36-1)*100</f>
        <v>0.69449363762259519</v>
      </c>
      <c r="R37" s="143">
        <f>('dep06'!R37/'dep06'!R36-1)*100</f>
        <v>0.90143804299371855</v>
      </c>
      <c r="S37" s="143">
        <f>('dep06'!S37/'dep06'!S36-1)*100</f>
        <v>-6.3691845747826381E-2</v>
      </c>
      <c r="T37" s="142"/>
      <c r="U37" s="234"/>
      <c r="V37" s="95" t="str">
        <f t="shared" si="0"/>
        <v>2007T4</v>
      </c>
      <c r="W37" s="92">
        <f>'dep06'!B37-'dep06'!B36</f>
        <v>46.60728329065023</v>
      </c>
      <c r="X37" s="108"/>
      <c r="Y37" s="100">
        <f>'dep06'!D37-'dep06'!D36</f>
        <v>-74.694488507986534</v>
      </c>
      <c r="Z37" s="93">
        <f>'dep06'!E37-'dep06'!E36</f>
        <v>7.905979967604253</v>
      </c>
      <c r="AA37" s="93">
        <f>'dep06'!F37-'dep06'!F36</f>
        <v>-49.127532383381549</v>
      </c>
      <c r="AB37" s="93">
        <f>'dep06'!G37-'dep06'!G36</f>
        <v>281.78333292336265</v>
      </c>
      <c r="AC37" s="93">
        <f>'dep06'!H37-'dep06'!H36</f>
        <v>-79.139055174272926</v>
      </c>
      <c r="AD37" s="94">
        <f>'dep06'!I37-'dep06'!I36</f>
        <v>-236.11721384130215</v>
      </c>
      <c r="AE37" s="102">
        <f>'dep06'!J37-'dep06'!J36</f>
        <v>-96.423245091977151</v>
      </c>
      <c r="AF37" s="100">
        <f>'dep06'!K37-'dep06'!K36</f>
        <v>214.45018161460757</v>
      </c>
      <c r="AG37" s="93">
        <f>'dep06'!L37-'dep06'!L36</f>
        <v>-289.83768227315886</v>
      </c>
      <c r="AH37" s="93">
        <f>'dep06'!M37-'dep06'!M36</f>
        <v>-43.91766018186172</v>
      </c>
      <c r="AI37" s="93">
        <f>'dep06'!N37-'dep06'!N36</f>
        <v>-58.56393680403562</v>
      </c>
      <c r="AJ37" s="93">
        <f>'dep06'!O37-'dep06'!O36</f>
        <v>112.57948124442191</v>
      </c>
      <c r="AK37" s="93">
        <f>'dep06'!P37-'dep06'!P36</f>
        <v>44.02257836239005</v>
      </c>
      <c r="AL37" s="93">
        <f>'dep06'!Q37-'dep06'!Q36</f>
        <v>49.018543841921201</v>
      </c>
      <c r="AM37" s="93">
        <f>'dep06'!R37-'dep06'!R36</f>
        <v>418.18434248811536</v>
      </c>
      <c r="AN37" s="93">
        <f>'dep06'!S37-'dep06'!S36</f>
        <v>-17.035485063111992</v>
      </c>
      <c r="AO37" s="100"/>
      <c r="AP37" s="234"/>
      <c r="AQ37" s="95" t="str">
        <f t="shared" si="1"/>
        <v>2007T4</v>
      </c>
      <c r="AR37" s="140">
        <f>('dep06'!B37/'dep06'!B33-1)*100</f>
        <v>1.8098215575651722</v>
      </c>
      <c r="AS37" s="141"/>
      <c r="AT37" s="142">
        <f>('dep06'!D37/'dep06'!D33-1)*100</f>
        <v>0.98889326201203609</v>
      </c>
      <c r="AU37" s="143">
        <f>('dep06'!E37/'dep06'!E33-1)*100</f>
        <v>-3.2438709871524973</v>
      </c>
      <c r="AV37" s="143">
        <f>('dep06'!F37/'dep06'!F33-1)*100</f>
        <v>-1.3210564153959603</v>
      </c>
      <c r="AW37" s="143">
        <f>('dep06'!G37/'dep06'!G33-1)*100</f>
        <v>19.824709997803769</v>
      </c>
      <c r="AX37" s="143">
        <f>('dep06'!H37/'dep06'!H33-1)*100</f>
        <v>1.3030994762552872E-2</v>
      </c>
      <c r="AY37" s="144">
        <f>('dep06'!I37/'dep06'!I33-1)*100</f>
        <v>-1.8167556890928749</v>
      </c>
      <c r="AZ37" s="145">
        <f>('dep06'!J37/'dep06'!J33-1)*100</f>
        <v>1.9747141227183018</v>
      </c>
      <c r="BA37" s="142">
        <f>('dep06'!K37/'dep06'!K33-1)*100</f>
        <v>1.9070780250856734</v>
      </c>
      <c r="BB37" s="143">
        <f>('dep06'!L37/'dep06'!L33-1)*100</f>
        <v>0.72332730188948702</v>
      </c>
      <c r="BC37" s="143">
        <f>('dep06'!M37/'dep06'!M33-1)*100</f>
        <v>1.3692175228745329</v>
      </c>
      <c r="BD37" s="143">
        <f>('dep06'!N37/'dep06'!N33-1)*100</f>
        <v>2.3934877777488817</v>
      </c>
      <c r="BE37" s="143">
        <f>('dep06'!O37/'dep06'!O33-1)*100</f>
        <v>4.1223015549381792</v>
      </c>
      <c r="BF37" s="143">
        <f>('dep06'!P37/'dep06'!P33-1)*100</f>
        <v>-0.28955331928874894</v>
      </c>
      <c r="BG37" s="143">
        <f>('dep06'!Q37/'dep06'!Q33-1)*100</f>
        <v>3.9774230940992972</v>
      </c>
      <c r="BH37" s="143">
        <f>('dep06'!R37/'dep06'!R33-1)*100</f>
        <v>2.3640789254197214</v>
      </c>
      <c r="BI37" s="143">
        <f>('dep06'!S37/'dep06'!S33-1)*100</f>
        <v>2.710361503205494</v>
      </c>
      <c r="BJ37" s="142"/>
      <c r="BK37" s="234"/>
      <c r="BL37" s="95" t="str">
        <f t="shared" si="2"/>
        <v>2007T4</v>
      </c>
      <c r="BM37" s="92">
        <f>'dep06'!B37-'dep06'!B33</f>
        <v>4958.072765357967</v>
      </c>
      <c r="BN37" s="108">
        <f>'dep06'!C37-'dep06'!C33</f>
        <v>0</v>
      </c>
      <c r="BO37" s="100">
        <f>'dep06'!D37-'dep06'!D33</f>
        <v>328.99348704831209</v>
      </c>
      <c r="BP37" s="93">
        <f>'dep06'!E37-'dep06'!E33</f>
        <v>-136.89182820645874</v>
      </c>
      <c r="BQ37" s="93">
        <f>'dep06'!F37-'dep06'!F33</f>
        <v>-69.873657068518696</v>
      </c>
      <c r="BR37" s="93">
        <f>'dep06'!G37-'dep06'!G33</f>
        <v>840.46120168735433</v>
      </c>
      <c r="BS37" s="93">
        <f>'dep06'!H37-'dep06'!H33</f>
        <v>0.35559021352401032</v>
      </c>
      <c r="BT37" s="94">
        <f>'dep06'!I37-'dep06'!I33</f>
        <v>-305.05781957759609</v>
      </c>
      <c r="BU37" s="102">
        <f>'dep06'!J37-'dep06'!J33</f>
        <v>594.52890175888388</v>
      </c>
      <c r="BV37" s="100">
        <f>'dep06'!K37-'dep06'!K33</f>
        <v>4010.2712507377146</v>
      </c>
      <c r="BW37" s="93">
        <f>'dep06'!L37-'dep06'!L33</f>
        <v>412.11686701180588</v>
      </c>
      <c r="BX37" s="93">
        <f>'dep06'!M37-'dep06'!M33</f>
        <v>252.21352886647946</v>
      </c>
      <c r="BY37" s="93">
        <f>'dep06'!N37-'dep06'!N33</f>
        <v>799.31758684579836</v>
      </c>
      <c r="BZ37" s="93">
        <f>'dep06'!O37-'dep06'!O33</f>
        <v>518.27367208888245</v>
      </c>
      <c r="CA37" s="93">
        <f>'dep06'!P37-'dep06'!P33</f>
        <v>-29.918292917929648</v>
      </c>
      <c r="CB37" s="93">
        <f>'dep06'!Q37-'dep06'!Q33</f>
        <v>271.86956842305881</v>
      </c>
      <c r="CC37" s="93">
        <f>'dep06'!R37-'dep06'!R33</f>
        <v>1081.0446453064069</v>
      </c>
      <c r="CD37" s="93">
        <f>'dep06'!S37-'dep06'!S33</f>
        <v>705.35367511327058</v>
      </c>
      <c r="CE37" s="100">
        <f>'dep06'!T37-'dep06'!T33</f>
        <v>0</v>
      </c>
      <c r="CF37" s="234"/>
      <c r="CG37" s="95" t="str">
        <f t="shared" si="3"/>
        <v>2007T4</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tr">
        <f>Paca!A38</f>
        <v>2008T1</v>
      </c>
      <c r="B38" s="134">
        <f>('dep06'!B38/'dep06'!B37-1)*100</f>
        <v>0.15895926469118304</v>
      </c>
      <c r="C38" s="135"/>
      <c r="D38" s="136">
        <f>('dep06'!D38/'dep06'!D37-1)*100</f>
        <v>-0.7826289807890352</v>
      </c>
      <c r="E38" s="137">
        <f>('dep06'!E38/'dep06'!E37-1)*100</f>
        <v>0.59910536736842435</v>
      </c>
      <c r="F38" s="137">
        <f>('dep06'!F38/'dep06'!F37-1)*100</f>
        <v>0.88695530322844274</v>
      </c>
      <c r="G38" s="137">
        <f>('dep06'!G38/'dep06'!G37-1)*100</f>
        <v>-2.2631570762498776</v>
      </c>
      <c r="H38" s="137">
        <f>('dep06'!H38/'dep06'!H37-1)*100</f>
        <v>-2.0763883274968586</v>
      </c>
      <c r="I38" s="138">
        <f>('dep06'!I38/'dep06'!I37-1)*100</f>
        <v>-0.9830436112956642</v>
      </c>
      <c r="J38" s="139">
        <f>('dep06'!J38/'dep06'!J37-1)*100</f>
        <v>-0.59701801749254546</v>
      </c>
      <c r="K38" s="136">
        <f>('dep06'!K38/'dep06'!K37-1)*100</f>
        <v>0.39335638903938985</v>
      </c>
      <c r="L38" s="137">
        <f>('dep06'!L38/'dep06'!L37-1)*100</f>
        <v>0.62428355261960888</v>
      </c>
      <c r="M38" s="137">
        <f>('dep06'!M38/'dep06'!M37-1)*100</f>
        <v>-1.217477166907599</v>
      </c>
      <c r="N38" s="137">
        <f>('dep06'!N38/'dep06'!N37-1)*100</f>
        <v>-1.0337855634059201</v>
      </c>
      <c r="O38" s="137">
        <f>('dep06'!O38/'dep06'!O37-1)*100</f>
        <v>2.7798934912923068</v>
      </c>
      <c r="P38" s="137">
        <f>('dep06'!P38/'dep06'!P37-1)*100</f>
        <v>0.90295197898693225</v>
      </c>
      <c r="Q38" s="137">
        <f>('dep06'!Q38/'dep06'!Q37-1)*100</f>
        <v>-1.5532307798642453</v>
      </c>
      <c r="R38" s="137">
        <f>('dep06'!R38/'dep06'!R37-1)*100</f>
        <v>0.67537937717545571</v>
      </c>
      <c r="S38" s="137">
        <f>('dep06'!S38/'dep06'!S37-1)*100</f>
        <v>1.507052900560879</v>
      </c>
      <c r="T38" s="136"/>
      <c r="V38" s="69" t="str">
        <f t="shared" si="0"/>
        <v>2008T1</v>
      </c>
      <c r="W38" s="74">
        <f>'dep06'!B38-'dep06'!B37</f>
        <v>443.35607194568729</v>
      </c>
      <c r="X38" s="106"/>
      <c r="Y38" s="101">
        <f>'dep06'!D38-'dep06'!D37</f>
        <v>-262.94651627964777</v>
      </c>
      <c r="Z38" s="75">
        <f>'dep06'!E38-'dep06'!E37</f>
        <v>24.462207486926673</v>
      </c>
      <c r="AA38" s="75">
        <f>'dep06'!F38-'dep06'!F37</f>
        <v>46.293320835939085</v>
      </c>
      <c r="AB38" s="75">
        <f>'dep06'!G38-'dep06'!G37</f>
        <v>-114.96665906966336</v>
      </c>
      <c r="AC38" s="75">
        <f>'dep06'!H38-'dep06'!H37</f>
        <v>-56.667936383564665</v>
      </c>
      <c r="AD38" s="76">
        <f>'dep06'!I38-'dep06'!I37</f>
        <v>-162.0674491492864</v>
      </c>
      <c r="AE38" s="103">
        <f>'dep06'!J38-'dep06'!J37</f>
        <v>-183.29417945069508</v>
      </c>
      <c r="AF38" s="101">
        <f>'dep06'!K38-'dep06'!K37</f>
        <v>842.93841210808023</v>
      </c>
      <c r="AG38" s="75">
        <f>'dep06'!L38-'dep06'!L37</f>
        <v>358.2593130293244</v>
      </c>
      <c r="AH38" s="75">
        <f>'dep06'!M38-'dep06'!M37</f>
        <v>-227.33319168438538</v>
      </c>
      <c r="AI38" s="75">
        <f>'dep06'!N38-'dep06'!N37</f>
        <v>-353.50125005815062</v>
      </c>
      <c r="AJ38" s="75">
        <f>'dep06'!O38-'dep06'!O37</f>
        <v>363.90775064524496</v>
      </c>
      <c r="AK38" s="75">
        <f>'dep06'!P38-'dep06'!P37</f>
        <v>93.027977254505458</v>
      </c>
      <c r="AL38" s="75">
        <f>'dep06'!Q38-'dep06'!Q37</f>
        <v>-110.39104509892604</v>
      </c>
      <c r="AM38" s="75">
        <f>'dep06'!R38-'dep06'!R37</f>
        <v>316.13824402597675</v>
      </c>
      <c r="AN38" s="75">
        <f>'dep06'!S38-'dep06'!S37</f>
        <v>402.83061399445069</v>
      </c>
      <c r="AO38" s="101"/>
      <c r="AQ38" s="69" t="str">
        <f t="shared" si="1"/>
        <v>2008T1</v>
      </c>
      <c r="AR38" s="134">
        <f>('dep06'!B38/'dep06'!B34-1)*100</f>
        <v>0.96903110886692456</v>
      </c>
      <c r="AS38" s="135"/>
      <c r="AT38" s="136">
        <f>('dep06'!D38/'dep06'!D34-1)*100</f>
        <v>-0.97928551510584327</v>
      </c>
      <c r="AU38" s="137">
        <f>('dep06'!E38/'dep06'!E34-1)*100</f>
        <v>-1.2018526869840174</v>
      </c>
      <c r="AV38" s="137">
        <f>('dep06'!F38/'dep06'!F34-1)*100</f>
        <v>-2.1628516484894167</v>
      </c>
      <c r="AW38" s="137">
        <f>('dep06'!G38/'dep06'!G34-1)*100</f>
        <v>9.6241622137809735</v>
      </c>
      <c r="AX38" s="137">
        <f>('dep06'!H38/'dep06'!H34-1)*100</f>
        <v>-1.3426009905580405</v>
      </c>
      <c r="AY38" s="138">
        <f>('dep06'!I38/'dep06'!I34-1)*100</f>
        <v>-3.3328216575183367</v>
      </c>
      <c r="AZ38" s="139">
        <f>('dep06'!J38/'dep06'!J34-1)*100</f>
        <v>0.13870684858277027</v>
      </c>
      <c r="BA38" s="136">
        <f>('dep06'!K38/'dep06'!K34-1)*100</f>
        <v>1.3670382151837135</v>
      </c>
      <c r="BB38" s="137">
        <f>('dep06'!L38/'dep06'!L34-1)*100</f>
        <v>0.23234971421082218</v>
      </c>
      <c r="BC38" s="137">
        <f>('dep06'!M38/'dep06'!M34-1)*100</f>
        <v>-1.15957182504558</v>
      </c>
      <c r="BD38" s="137">
        <f>('dep06'!N38/'dep06'!N34-1)*100</f>
        <v>0.69239135396734763</v>
      </c>
      <c r="BE38" s="137">
        <f>('dep06'!O38/'dep06'!O34-1)*100</f>
        <v>6.7218282978368737</v>
      </c>
      <c r="BF38" s="137">
        <f>('dep06'!P38/'dep06'!P34-1)*100</f>
        <v>7.2261616157187625E-2</v>
      </c>
      <c r="BG38" s="137">
        <f>('dep06'!Q38/'dep06'!Q34-1)*100</f>
        <v>0.60889116737552484</v>
      </c>
      <c r="BH38" s="137">
        <f>('dep06'!R38/'dep06'!R34-1)*100</f>
        <v>2.1081868505106405</v>
      </c>
      <c r="BI38" s="137">
        <f>('dep06'!S38/'dep06'!S34-1)*100</f>
        <v>3.3556449208751227</v>
      </c>
      <c r="BJ38" s="136"/>
      <c r="BL38" s="69" t="str">
        <f t="shared" si="2"/>
        <v>2008T1</v>
      </c>
      <c r="BM38" s="74">
        <f>'dep06'!B38-'dep06'!B34</f>
        <v>2681.057630094816</v>
      </c>
      <c r="BN38" s="106">
        <f>'dep06'!C38-'dep06'!C34</f>
        <v>0</v>
      </c>
      <c r="BO38" s="101">
        <f>'dep06'!D38-'dep06'!D34</f>
        <v>-329.67232115773368</v>
      </c>
      <c r="BP38" s="75">
        <f>'dep06'!E38-'dep06'!E34</f>
        <v>-49.967657688741383</v>
      </c>
      <c r="BQ38" s="75">
        <f>'dep06'!F38-'dep06'!F34</f>
        <v>-116.40578466137413</v>
      </c>
      <c r="BR38" s="75">
        <f>'dep06'!G38-'dep06'!G34</f>
        <v>435.88524369689003</v>
      </c>
      <c r="BS38" s="75">
        <f>'dep06'!H38-'dep06'!H34</f>
        <v>-36.369182865371386</v>
      </c>
      <c r="BT38" s="76">
        <f>'dep06'!I38-'dep06'!I34</f>
        <v>-562.81493963914545</v>
      </c>
      <c r="BU38" s="103">
        <f>'dep06'!J38-'dep06'!J34</f>
        <v>42.272367830963049</v>
      </c>
      <c r="BV38" s="101">
        <f>'dep06'!K38-'dep06'!K34</f>
        <v>2901.3392164335528</v>
      </c>
      <c r="BW38" s="75">
        <f>'dep06'!L38-'dep06'!L34</f>
        <v>133.86055705662147</v>
      </c>
      <c r="BX38" s="75">
        <f>'dep06'!M38-'dep06'!M34</f>
        <v>-216.39397975468091</v>
      </c>
      <c r="BY38" s="75">
        <f>'dep06'!N38-'dep06'!N34</f>
        <v>232.70324004795111</v>
      </c>
      <c r="BZ38" s="75">
        <f>'dep06'!O38-'dep06'!O34</f>
        <v>847.43319139932646</v>
      </c>
      <c r="CA38" s="75">
        <f>'dep06'!P38-'dep06'!P34</f>
        <v>7.5066600981317606</v>
      </c>
      <c r="CB38" s="75">
        <f>'dep06'!Q38-'dep06'!Q34</f>
        <v>42.345048688563111</v>
      </c>
      <c r="CC38" s="75">
        <f>'dep06'!R38-'dep06'!R34</f>
        <v>972.97358979037381</v>
      </c>
      <c r="CD38" s="75">
        <f>'dep06'!S38-'dep06'!S34</f>
        <v>880.91090910731145</v>
      </c>
      <c r="CE38" s="101">
        <f>'dep06'!T38-'dep06'!T34</f>
        <v>0</v>
      </c>
      <c r="CG38" s="69" t="str">
        <f t="shared" si="3"/>
        <v>2008T1</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tr">
        <f>Paca!A39</f>
        <v>2008T2</v>
      </c>
      <c r="B39" s="134">
        <f>('dep06'!B39/'dep06'!B38-1)*100</f>
        <v>-0.37405498827109973</v>
      </c>
      <c r="C39" s="135"/>
      <c r="D39" s="136">
        <f>('dep06'!D39/'dep06'!D38-1)*100</f>
        <v>-0.81661926268336016</v>
      </c>
      <c r="E39" s="137">
        <f>('dep06'!E39/'dep06'!E38-1)*100</f>
        <v>1.2692552222580922</v>
      </c>
      <c r="F39" s="137">
        <f>('dep06'!F39/'dep06'!F38-1)*100</f>
        <v>-0.17057191610801992</v>
      </c>
      <c r="G39" s="137">
        <f>('dep06'!G39/'dep06'!G38-1)*100</f>
        <v>-2.7759582695563778</v>
      </c>
      <c r="H39" s="137">
        <f>('dep06'!H39/'dep06'!H38-1)*100</f>
        <v>0.46955132983521608</v>
      </c>
      <c r="I39" s="138">
        <f>('dep06'!I39/'dep06'!I38-1)*100</f>
        <v>-1.1645075991204235</v>
      </c>
      <c r="J39" s="139">
        <f>('dep06'!J39/'dep06'!J38-1)*100</f>
        <v>-0.44060972747848037</v>
      </c>
      <c r="K39" s="136">
        <f>('dep06'!K39/'dep06'!K38-1)*100</f>
        <v>-0.29925609562850841</v>
      </c>
      <c r="L39" s="137">
        <f>('dep06'!L39/'dep06'!L38-1)*100</f>
        <v>-0.10031079278691735</v>
      </c>
      <c r="M39" s="137">
        <f>('dep06'!M39/'dep06'!M38-1)*100</f>
        <v>-0.18577061959692553</v>
      </c>
      <c r="N39" s="137">
        <f>('dep06'!N39/'dep06'!N38-1)*100</f>
        <v>-3.1776115782721992</v>
      </c>
      <c r="O39" s="137">
        <f>('dep06'!O39/'dep06'!O38-1)*100</f>
        <v>2.9820474132288499</v>
      </c>
      <c r="P39" s="137">
        <f>('dep06'!P39/'dep06'!P38-1)*100</f>
        <v>-0.11939545685216713</v>
      </c>
      <c r="Q39" s="137">
        <f>('dep06'!Q39/'dep06'!Q38-1)*100</f>
        <v>-1.5256718838584593</v>
      </c>
      <c r="R39" s="137">
        <f>('dep06'!R39/'dep06'!R38-1)*100</f>
        <v>0.75940215139662648</v>
      </c>
      <c r="S39" s="137">
        <f>('dep06'!S39/'dep06'!S38-1)*100</f>
        <v>-0.42828746714768107</v>
      </c>
      <c r="T39" s="136"/>
      <c r="V39" s="69" t="str">
        <f t="shared" si="0"/>
        <v>2008T2</v>
      </c>
      <c r="W39" s="74">
        <f>'dep06'!B39-'dep06'!B38</f>
        <v>-1044.9417210376705</v>
      </c>
      <c r="X39" s="106"/>
      <c r="Y39" s="101">
        <f>'dep06'!D39-'dep06'!D38</f>
        <v>-272.21924853092787</v>
      </c>
      <c r="Z39" s="75">
        <f>'dep06'!E39-'dep06'!E38</f>
        <v>52.135736444804934</v>
      </c>
      <c r="AA39" s="75">
        <f>'dep06'!F39-'dep06'!F38</f>
        <v>-8.9817124033961591</v>
      </c>
      <c r="AB39" s="75">
        <f>'dep06'!G39-'dep06'!G38</f>
        <v>-137.82514338940655</v>
      </c>
      <c r="AC39" s="75">
        <f>'dep06'!H39-'dep06'!H38</f>
        <v>12.548716756521571</v>
      </c>
      <c r="AD39" s="76">
        <f>'dep06'!I39-'dep06'!I38</f>
        <v>-190.09684593945349</v>
      </c>
      <c r="AE39" s="103">
        <f>'dep06'!J39-'dep06'!J38</f>
        <v>-134.46669480329001</v>
      </c>
      <c r="AF39" s="101">
        <f>'dep06'!K39-'dep06'!K38</f>
        <v>-643.80984813449322</v>
      </c>
      <c r="AG39" s="75">
        <f>'dep06'!L39-'dep06'!L38</f>
        <v>-57.925002289528493</v>
      </c>
      <c r="AH39" s="75">
        <f>'dep06'!M39-'dep06'!M38</f>
        <v>-34.265665218659706</v>
      </c>
      <c r="AI39" s="75">
        <f>'dep06'!N39-'dep06'!N38</f>
        <v>-1075.34608537452</v>
      </c>
      <c r="AJ39" s="75">
        <f>'dep06'!O39-'dep06'!O38</f>
        <v>401.223032740294</v>
      </c>
      <c r="AK39" s="75">
        <f>'dep06'!P39-'dep06'!P38</f>
        <v>-12.411966577992644</v>
      </c>
      <c r="AL39" s="75">
        <f>'dep06'!Q39-'dep06'!Q38</f>
        <v>-106.74817717216683</v>
      </c>
      <c r="AM39" s="75">
        <f>'dep06'!R39-'dep06'!R38</f>
        <v>357.86921401062136</v>
      </c>
      <c r="AN39" s="75">
        <f>'dep06'!S39-'dep06'!S38</f>
        <v>-116.20519825253359</v>
      </c>
      <c r="AO39" s="101"/>
      <c r="AQ39" s="69" t="str">
        <f t="shared" si="1"/>
        <v>2008T2</v>
      </c>
      <c r="AR39" s="134">
        <f>('dep06'!B39/'dep06'!B35-1)*100</f>
        <v>-0.21015579662495565</v>
      </c>
      <c r="AS39" s="135"/>
      <c r="AT39" s="136">
        <f>('dep06'!D39/'dep06'!D35-1)*100</f>
        <v>-1.8288018852564036</v>
      </c>
      <c r="AU39" s="137">
        <f>('dep06'!E39/'dep06'!E35-1)*100</f>
        <v>2.5503193761348575</v>
      </c>
      <c r="AV39" s="137">
        <f>('dep06'!F39/'dep06'!F35-1)*100</f>
        <v>-0.87678152904784312</v>
      </c>
      <c r="AW39" s="137">
        <f>('dep06'!G39/'dep06'!G35-1)*100</f>
        <v>1.2326552115639933</v>
      </c>
      <c r="AX39" s="137">
        <f>('dep06'!H39/'dep06'!H35-1)*100</f>
        <v>-1.6050072750481759</v>
      </c>
      <c r="AY39" s="138">
        <f>('dep06'!I39/'dep06'!I35-1)*100</f>
        <v>-4.088967145903033</v>
      </c>
      <c r="AZ39" s="139">
        <f>('dep06'!J39/'dep06'!J35-1)*100</f>
        <v>-0.68756609854176975</v>
      </c>
      <c r="BA39" s="136">
        <f>('dep06'!K39/'dep06'!K35-1)*100</f>
        <v>9.6953758538931289E-2</v>
      </c>
      <c r="BB39" s="137">
        <f>('dep06'!L39/'dep06'!L35-1)*100</f>
        <v>0.3030684666975203</v>
      </c>
      <c r="BC39" s="137">
        <f>('dep06'!M39/'dep06'!M35-1)*100</f>
        <v>-1.8353015014356711</v>
      </c>
      <c r="BD39" s="137">
        <f>('dep06'!N39/'dep06'!N35-1)*100</f>
        <v>-4.3246186670515163</v>
      </c>
      <c r="BE39" s="137">
        <f>('dep06'!O39/'dep06'!O35-1)*100</f>
        <v>7.4160420538549987</v>
      </c>
      <c r="BF39" s="137">
        <f>('dep06'!P39/'dep06'!P35-1)*100</f>
        <v>-4.4271866730560827E-2</v>
      </c>
      <c r="BG39" s="137">
        <f>('dep06'!Q39/'dep06'!Q35-1)*100</f>
        <v>-1.6653663038662558</v>
      </c>
      <c r="BH39" s="137">
        <f>('dep06'!R39/'dep06'!R35-1)*100</f>
        <v>1.3085678059735262</v>
      </c>
      <c r="BI39" s="137">
        <f>('dep06'!S39/'dep06'!S35-1)*100</f>
        <v>1.5412638713121485</v>
      </c>
      <c r="BJ39" s="136"/>
      <c r="BL39" s="69" t="str">
        <f t="shared" si="2"/>
        <v>2008T2</v>
      </c>
      <c r="BM39" s="74">
        <f>'dep06'!B39-'dep06'!B35</f>
        <v>-586.11670783784939</v>
      </c>
      <c r="BN39" s="106">
        <f>'dep06'!C39-'dep06'!C35</f>
        <v>0</v>
      </c>
      <c r="BO39" s="101">
        <f>'dep06'!D39-'dep06'!D35</f>
        <v>-615.91486760555563</v>
      </c>
      <c r="BP39" s="75">
        <f>'dep06'!E39-'dep06'!E35</f>
        <v>103.44791047064928</v>
      </c>
      <c r="BQ39" s="75">
        <f>'dep06'!F39-'dep06'!F35</f>
        <v>-46.497135317747052</v>
      </c>
      <c r="BR39" s="75">
        <f>'dep06'!G39-'dep06'!G35</f>
        <v>58.777374017731745</v>
      </c>
      <c r="BS39" s="75">
        <f>'dep06'!H39-'dep06'!H35</f>
        <v>-43.798043643105757</v>
      </c>
      <c r="BT39" s="76">
        <f>'dep06'!I39-'dep06'!I35</f>
        <v>-687.84497313309475</v>
      </c>
      <c r="BU39" s="103">
        <f>'dep06'!J39-'dep06'!J35</f>
        <v>-210.35542014017119</v>
      </c>
      <c r="BV39" s="101">
        <f>'dep06'!K39-'dep06'!K35</f>
        <v>207.75754171484732</v>
      </c>
      <c r="BW39" s="75">
        <f>'dep06'!L39-'dep06'!L35</f>
        <v>174.30468751111039</v>
      </c>
      <c r="BX39" s="75">
        <f>'dep06'!M39-'dep06'!M35</f>
        <v>-344.21253269446242</v>
      </c>
      <c r="BY39" s="75">
        <f>'dep06'!N39-'dep06'!N35</f>
        <v>-1481.0538778194241</v>
      </c>
      <c r="BZ39" s="75">
        <f>'dep06'!O39-'dep06'!O35</f>
        <v>956.61210444833341</v>
      </c>
      <c r="CA39" s="75">
        <f>'dep06'!P39-'dep06'!P35</f>
        <v>-4.5989014742917789</v>
      </c>
      <c r="CB39" s="75">
        <f>'dep06'!Q39-'dep06'!Q35</f>
        <v>-116.6878451935554</v>
      </c>
      <c r="CC39" s="75">
        <f>'dep06'!R39-'dep06'!R35</f>
        <v>613.32145012533147</v>
      </c>
      <c r="CD39" s="75">
        <f>'dep06'!S39-'dep06'!S35</f>
        <v>410.07245681179484</v>
      </c>
      <c r="CE39" s="101">
        <f>'dep06'!T39-'dep06'!T35</f>
        <v>0</v>
      </c>
      <c r="CG39" s="69" t="str">
        <f t="shared" si="3"/>
        <v>2008T2</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tr">
        <f>Paca!A40</f>
        <v>2008T3</v>
      </c>
      <c r="B40" s="134">
        <f>('dep06'!B40/'dep06'!B39-1)*100</f>
        <v>-0.39767334585396608</v>
      </c>
      <c r="C40" s="135"/>
      <c r="D40" s="136">
        <f>('dep06'!D40/'dep06'!D39-1)*100</f>
        <v>-1.517758289668969</v>
      </c>
      <c r="E40" s="137">
        <f>('dep06'!E40/'dep06'!E39-1)*100</f>
        <v>8.5077468016514501E-2</v>
      </c>
      <c r="F40" s="137">
        <f>('dep06'!F40/'dep06'!F39-1)*100</f>
        <v>-1.0047385950629151</v>
      </c>
      <c r="G40" s="137">
        <f>('dep06'!G40/'dep06'!G39-1)*100</f>
        <v>-1.8516200537641803</v>
      </c>
      <c r="H40" s="137">
        <f>('dep06'!H40/'dep06'!H39-1)*100</f>
        <v>-0.32604817168209177</v>
      </c>
      <c r="I40" s="138">
        <f>('dep06'!I40/'dep06'!I39-1)*100</f>
        <v>-2.1965873373935851</v>
      </c>
      <c r="J40" s="139">
        <f>('dep06'!J40/'dep06'!J39-1)*100</f>
        <v>-0.22450921235362964</v>
      </c>
      <c r="K40" s="136">
        <f>('dep06'!K40/'dep06'!K39-1)*100</f>
        <v>-0.25520671795110639</v>
      </c>
      <c r="L40" s="137">
        <f>('dep06'!L40/'dep06'!L39-1)*100</f>
        <v>-0.2454969476011315</v>
      </c>
      <c r="M40" s="137">
        <f>('dep06'!M40/'dep06'!M39-1)*100</f>
        <v>-0.5225702962744494</v>
      </c>
      <c r="N40" s="137">
        <f>('dep06'!N40/'dep06'!N39-1)*100</f>
        <v>0.65019237685708386</v>
      </c>
      <c r="O40" s="137">
        <f>('dep06'!O40/'dep06'!O39-1)*100</f>
        <v>1.6925415857747428</v>
      </c>
      <c r="P40" s="137">
        <f>('dep06'!P40/'dep06'!P39-1)*100</f>
        <v>0.61439081055973954</v>
      </c>
      <c r="Q40" s="137">
        <f>('dep06'!Q40/'dep06'!Q39-1)*100</f>
        <v>0.56295405333701698</v>
      </c>
      <c r="R40" s="137">
        <f>('dep06'!R40/'dep06'!R39-1)*100</f>
        <v>-2.0931577363852871</v>
      </c>
      <c r="S40" s="137">
        <f>('dep06'!S40/'dep06'!S39-1)*100</f>
        <v>0.49668225991559289</v>
      </c>
      <c r="T40" s="136"/>
      <c r="V40" s="69" t="str">
        <f t="shared" si="0"/>
        <v>2008T3</v>
      </c>
      <c r="W40" s="74">
        <f>'dep06'!B40-'dep06'!B39</f>
        <v>-1106.7653549556271</v>
      </c>
      <c r="X40" s="106"/>
      <c r="Y40" s="101">
        <f>'dep06'!D40-'dep06'!D39</f>
        <v>-501.8116409628019</v>
      </c>
      <c r="Z40" s="75">
        <f>'dep06'!E40-'dep06'!E39</f>
        <v>3.538985033787867</v>
      </c>
      <c r="AA40" s="75">
        <f>'dep06'!F40-'dep06'!F39</f>
        <v>-52.815729760569411</v>
      </c>
      <c r="AB40" s="75">
        <f>'dep06'!G40-'dep06'!G39</f>
        <v>-89.380147460469743</v>
      </c>
      <c r="AC40" s="75">
        <f>'dep06'!H40-'dep06'!H39</f>
        <v>-8.7545227153668748</v>
      </c>
      <c r="AD40" s="76">
        <f>'dep06'!I40-'dep06'!I39</f>
        <v>-354.40022606018101</v>
      </c>
      <c r="AE40" s="103">
        <f>'dep06'!J40-'dep06'!J39</f>
        <v>-68.214553926758526</v>
      </c>
      <c r="AF40" s="101">
        <f>'dep06'!K40-'dep06'!K39</f>
        <v>-547.40040117502213</v>
      </c>
      <c r="AG40" s="75">
        <f>'dep06'!L40-'dep06'!L39</f>
        <v>-141.62131760617922</v>
      </c>
      <c r="AH40" s="75">
        <f>'dep06'!M40-'dep06'!M39</f>
        <v>-96.2098009388028</v>
      </c>
      <c r="AI40" s="75">
        <f>'dep06'!N40-'dep06'!N39</f>
        <v>213.04194292608736</v>
      </c>
      <c r="AJ40" s="75">
        <f>'dep06'!O40-'dep06'!O39</f>
        <v>234.51584015747176</v>
      </c>
      <c r="AK40" s="75">
        <f>'dep06'!P40-'dep06'!P39</f>
        <v>63.793828933683471</v>
      </c>
      <c r="AL40" s="75">
        <f>'dep06'!Q40-'dep06'!Q39</f>
        <v>38.787813764110979</v>
      </c>
      <c r="AM40" s="75">
        <f>'dep06'!R40-'dep06'!R39</f>
        <v>-993.89396937246056</v>
      </c>
      <c r="AN40" s="75">
        <f>'dep06'!S40-'dep06'!S39</f>
        <v>134.18526096104688</v>
      </c>
      <c r="AO40" s="101"/>
      <c r="AQ40" s="69" t="str">
        <f t="shared" si="1"/>
        <v>2008T3</v>
      </c>
      <c r="AR40" s="134">
        <f>('dep06'!B40/'dep06'!B36-1)*100</f>
        <v>-0.59589509315974842</v>
      </c>
      <c r="AS40" s="135"/>
      <c r="AT40" s="136">
        <f>('dep06'!D40/'dep06'!D36-1)*100</f>
        <v>-3.301419268989858</v>
      </c>
      <c r="AU40" s="137">
        <f>('dep06'!E40/'dep06'!E36-1)*100</f>
        <v>2.1604472629133786</v>
      </c>
      <c r="AV40" s="137">
        <f>('dep06'!F40/'dep06'!F36-1)*100</f>
        <v>-1.2267609899631049</v>
      </c>
      <c r="AW40" s="137">
        <f>('dep06'!G40/'dep06'!G36-1)*100</f>
        <v>-1.2585837183863413</v>
      </c>
      <c r="AX40" s="137">
        <f>('dep06'!H40/'dep06'!H36-1)*100</f>
        <v>-4.700811689274742</v>
      </c>
      <c r="AY40" s="138">
        <f>('dep06'!I40/'dep06'!I36-1)*100</f>
        <v>-5.6372360697387824</v>
      </c>
      <c r="AZ40" s="139">
        <f>('dep06'!J40/'dep06'!J36-1)*100</f>
        <v>-1.5663291702669335</v>
      </c>
      <c r="BA40" s="136">
        <f>('dep06'!K40/'dep06'!K36-1)*100</f>
        <v>-6.2510301159346415E-2</v>
      </c>
      <c r="BB40" s="137">
        <f>('dep06'!L40/'dep06'!L36-1)*100</f>
        <v>-0.22734267590762691</v>
      </c>
      <c r="BC40" s="137">
        <f>('dep06'!M40/'dep06'!M36-1)*100</f>
        <v>-2.1463868506726214</v>
      </c>
      <c r="BD40" s="137">
        <f>('dep06'!N40/'dep06'!N36-1)*100</f>
        <v>-3.7204173372970217</v>
      </c>
      <c r="BE40" s="137">
        <f>('dep06'!O40/'dep06'!O36-1)*100</f>
        <v>8.5700035201693439</v>
      </c>
      <c r="BF40" s="137">
        <f>('dep06'!P40/'dep06'!P36-1)*100</f>
        <v>1.8368190987905875</v>
      </c>
      <c r="BG40" s="137">
        <f>('dep06'!Q40/'dep06'!Q36-1)*100</f>
        <v>-1.8323851466304331</v>
      </c>
      <c r="BH40" s="137">
        <f>('dep06'!R40/'dep06'!R36-1)*100</f>
        <v>0.21189077529111255</v>
      </c>
      <c r="BI40" s="137">
        <f>('dep06'!S40/'dep06'!S36-1)*100</f>
        <v>1.5096245940427799</v>
      </c>
      <c r="BJ40" s="136"/>
      <c r="BL40" s="69" t="str">
        <f t="shared" si="2"/>
        <v>2008T3</v>
      </c>
      <c r="BM40" s="74">
        <f>'dep06'!B40-'dep06'!B36</f>
        <v>-1661.7437207569601</v>
      </c>
      <c r="BN40" s="106">
        <f>'dep06'!C40-'dep06'!C36</f>
        <v>0</v>
      </c>
      <c r="BO40" s="101">
        <f>'dep06'!D40-'dep06'!D36</f>
        <v>-1111.6718942813641</v>
      </c>
      <c r="BP40" s="75">
        <f>'dep06'!E40-'dep06'!E36</f>
        <v>88.042908933123726</v>
      </c>
      <c r="BQ40" s="75">
        <f>'dep06'!F40-'dep06'!F36</f>
        <v>-64.631653711408035</v>
      </c>
      <c r="BR40" s="75">
        <f>'dep06'!G40-'dep06'!G36</f>
        <v>-60.388616996177007</v>
      </c>
      <c r="BS40" s="75">
        <f>'dep06'!H40-'dep06'!H36</f>
        <v>-132.01279751668289</v>
      </c>
      <c r="BT40" s="76">
        <f>'dep06'!I40-'dep06'!I36</f>
        <v>-942.68173499022305</v>
      </c>
      <c r="BU40" s="103">
        <f>'dep06'!J40-'dep06'!J36</f>
        <v>-482.39867327272077</v>
      </c>
      <c r="BV40" s="101">
        <f>'dep06'!K40-'dep06'!K36</f>
        <v>-133.82165558682755</v>
      </c>
      <c r="BW40" s="75">
        <f>'dep06'!L40-'dep06'!L36</f>
        <v>-131.12468913954217</v>
      </c>
      <c r="BX40" s="75">
        <f>'dep06'!M40-'dep06'!M36</f>
        <v>-401.72631802370961</v>
      </c>
      <c r="BY40" s="75">
        <f>'dep06'!N40-'dep06'!N36</f>
        <v>-1274.3693293106189</v>
      </c>
      <c r="BZ40" s="75">
        <f>'dep06'!O40-'dep06'!O36</f>
        <v>1112.2261047874326</v>
      </c>
      <c r="CA40" s="75">
        <f>'dep06'!P40-'dep06'!P36</f>
        <v>188.43241797258634</v>
      </c>
      <c r="CB40" s="75">
        <f>'dep06'!Q40-'dep06'!Q36</f>
        <v>-129.3328646650607</v>
      </c>
      <c r="CC40" s="75">
        <f>'dep06'!R40-'dep06'!R36</f>
        <v>98.297831152252911</v>
      </c>
      <c r="CD40" s="75">
        <f>'dep06'!S40-'dep06'!S36</f>
        <v>403.77519163985198</v>
      </c>
      <c r="CE40" s="101">
        <f>'dep06'!T40-'dep06'!T36</f>
        <v>0</v>
      </c>
      <c r="CG40" s="69" t="str">
        <f t="shared" si="3"/>
        <v>2008T3</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tr">
        <f>Paca!A41</f>
        <v>2008T4</v>
      </c>
      <c r="B41" s="140">
        <f>('dep06'!B41/'dep06'!B40-1)*100</f>
        <v>-0.17715901883246232</v>
      </c>
      <c r="C41" s="141"/>
      <c r="D41" s="142">
        <f>('dep06'!D41/'dep06'!D40-1)*100</f>
        <v>-1.6792072793730961</v>
      </c>
      <c r="E41" s="143">
        <f>('dep06'!E41/'dep06'!E40-1)*100</f>
        <v>-0.39688921005152089</v>
      </c>
      <c r="F41" s="143">
        <f>('dep06'!F41/'dep06'!F40-1)*100</f>
        <v>-0.31942175796892958</v>
      </c>
      <c r="G41" s="143">
        <f>('dep06'!G41/'dep06'!G40-1)*100</f>
        <v>-2.7344050557403521</v>
      </c>
      <c r="H41" s="143">
        <f>('dep06'!H41/'dep06'!H40-1)*100</f>
        <v>-4.7788346921522447</v>
      </c>
      <c r="I41" s="144">
        <f>('dep06'!I41/'dep06'!I40-1)*100</f>
        <v>-1.6234387748878976</v>
      </c>
      <c r="J41" s="145">
        <f>('dep06'!J41/'dep06'!J40-1)*100</f>
        <v>-1.8206253984222931</v>
      </c>
      <c r="K41" s="142">
        <f>('dep06'!K41/'dep06'!K40-1)*100</f>
        <v>0.29790291232103527</v>
      </c>
      <c r="L41" s="143">
        <f>('dep06'!L41/'dep06'!L40-1)*100</f>
        <v>-1.9609404660569929E-2</v>
      </c>
      <c r="M41" s="143">
        <f>('dep06'!M41/'dep06'!M40-1)*100</f>
        <v>-0.28086650394253398</v>
      </c>
      <c r="N41" s="143">
        <f>('dep06'!N41/'dep06'!N40-1)*100</f>
        <v>0.57213847523618355</v>
      </c>
      <c r="O41" s="143">
        <f>('dep06'!O41/'dep06'!O40-1)*100</f>
        <v>2.1153139897930329</v>
      </c>
      <c r="P41" s="143">
        <f>('dep06'!P41/'dep06'!P40-1)*100</f>
        <v>-3.5702763878098231E-3</v>
      </c>
      <c r="Q41" s="143">
        <f>('dep06'!Q41/'dep06'!Q40-1)*100</f>
        <v>-1.7321480923573107</v>
      </c>
      <c r="R41" s="143">
        <f>('dep06'!R41/'dep06'!R40-1)*100</f>
        <v>0.27734610796306125</v>
      </c>
      <c r="S41" s="143">
        <f>('dep06'!S41/'dep06'!S40-1)*100</f>
        <v>0.75427055377199625</v>
      </c>
      <c r="T41" s="142"/>
      <c r="U41" s="234"/>
      <c r="V41" s="95" t="str">
        <f t="shared" si="0"/>
        <v>2008T4</v>
      </c>
      <c r="W41" s="92">
        <f>'dep06'!B41-'dep06'!B40</f>
        <v>-491.09082741331076</v>
      </c>
      <c r="X41" s="108"/>
      <c r="Y41" s="100">
        <f>'dep06'!D41-'dep06'!D40</f>
        <v>-546.76455411038842</v>
      </c>
      <c r="Z41" s="93">
        <f>'dep06'!E41-'dep06'!E40</f>
        <v>-16.523528409467872</v>
      </c>
      <c r="AA41" s="93">
        <f>'dep06'!F41-'dep06'!F40</f>
        <v>-16.622222908279582</v>
      </c>
      <c r="AB41" s="93">
        <f>'dep06'!G41-'dep06'!G40</f>
        <v>-129.5493310971724</v>
      </c>
      <c r="AC41" s="93">
        <f>'dep06'!H41-'dep06'!H40</f>
        <v>-127.89524252815681</v>
      </c>
      <c r="AD41" s="94">
        <f>'dep06'!I41-'dep06'!I40</f>
        <v>-256.17422916731084</v>
      </c>
      <c r="AE41" s="102">
        <f>'dep06'!J41-'dep06'!J40</f>
        <v>-551.93425276625567</v>
      </c>
      <c r="AF41" s="100">
        <f>'dep06'!K41-'dep06'!K40</f>
        <v>637.35000347628375</v>
      </c>
      <c r="AG41" s="93">
        <f>'dep06'!L41-'dep06'!L40</f>
        <v>-11.284425460129569</v>
      </c>
      <c r="AH41" s="93">
        <f>'dep06'!M41-'dep06'!M40</f>
        <v>-51.439779688535054</v>
      </c>
      <c r="AI41" s="93">
        <f>'dep06'!N41-'dep06'!N40</f>
        <v>188.68570740216819</v>
      </c>
      <c r="AJ41" s="93">
        <f>'dep06'!O41-'dep06'!O40</f>
        <v>298.05525092527751</v>
      </c>
      <c r="AK41" s="93">
        <f>'dep06'!P41-'dep06'!P40</f>
        <v>-0.37298889166049776</v>
      </c>
      <c r="AL41" s="93">
        <f>'dep06'!Q41-'dep06'!Q40</f>
        <v>-120.01772589729262</v>
      </c>
      <c r="AM41" s="93">
        <f>'dep06'!R41-'dep06'!R40</f>
        <v>128.935710488724</v>
      </c>
      <c r="AN41" s="93">
        <f>'dep06'!S41-'dep06'!S40</f>
        <v>204.78825459778091</v>
      </c>
      <c r="AO41" s="100"/>
      <c r="AP41" s="234"/>
      <c r="AQ41" s="95" t="str">
        <f t="shared" si="1"/>
        <v>2008T4</v>
      </c>
      <c r="AR41" s="140">
        <f>('dep06'!B41/'dep06'!B37-1)*100</f>
        <v>-0.78857983093747475</v>
      </c>
      <c r="AS41" s="141"/>
      <c r="AT41" s="142">
        <f>('dep06'!D41/'dep06'!D37-1)*100</f>
        <v>-4.7138192718189753</v>
      </c>
      <c r="AU41" s="143">
        <f>('dep06'!E41/'dep06'!E37-1)*100</f>
        <v>1.5579595476023833</v>
      </c>
      <c r="AV41" s="143">
        <f>('dep06'!F41/'dep06'!F37-1)*100</f>
        <v>-0.61552359777165</v>
      </c>
      <c r="AW41" s="143">
        <f>('dep06'!G41/'dep06'!G37-1)*100</f>
        <v>-9.2859909454595329</v>
      </c>
      <c r="AX41" s="143">
        <f>('dep06'!H41/'dep06'!H37-1)*100</f>
        <v>-6.6236152948665143</v>
      </c>
      <c r="AY41" s="144">
        <f>('dep06'!I41/'dep06'!I37-1)*100</f>
        <v>-5.8396314794426303</v>
      </c>
      <c r="AZ41" s="145">
        <f>('dep06'!J41/'dep06'!J37-1)*100</f>
        <v>-3.0549195832847875</v>
      </c>
      <c r="BA41" s="142">
        <f>('dep06'!K41/'dep06'!K37-1)*100</f>
        <v>0.13489804474757783</v>
      </c>
      <c r="BB41" s="143">
        <f>('dep06'!L41/'dep06'!L37-1)*100</f>
        <v>0.25690115131016267</v>
      </c>
      <c r="BC41" s="143">
        <f>('dep06'!M41/'dep06'!M37-1)*100</f>
        <v>-2.1917196718796439</v>
      </c>
      <c r="BD41" s="143">
        <f>('dep06'!N41/'dep06'!N37-1)*100</f>
        <v>-3.0037277157472841</v>
      </c>
      <c r="BE41" s="143">
        <f>('dep06'!O41/'dep06'!O37-1)*100</f>
        <v>9.9131524076522481</v>
      </c>
      <c r="BF41" s="143">
        <f>('dep06'!P41/'dep06'!P37-1)*100</f>
        <v>1.3980564045538157</v>
      </c>
      <c r="BG41" s="143">
        <f>('dep06'!Q41/'dep06'!Q37-1)*100</f>
        <v>-4.1981314961088367</v>
      </c>
      <c r="BH41" s="143">
        <f>('dep06'!R41/'dep06'!R37-1)*100</f>
        <v>-0.40793619685158822</v>
      </c>
      <c r="BI41" s="143">
        <f>('dep06'!S41/'dep06'!S37-1)*100</f>
        <v>2.3404643322802787</v>
      </c>
      <c r="BJ41" s="142"/>
      <c r="BK41" s="234"/>
      <c r="BL41" s="95" t="str">
        <f t="shared" si="2"/>
        <v>2008T4</v>
      </c>
      <c r="BM41" s="92">
        <f>'dep06'!B41-'dep06'!B37</f>
        <v>-2199.4418314609211</v>
      </c>
      <c r="BN41" s="108">
        <f>'dep06'!C41-'dep06'!C37</f>
        <v>0</v>
      </c>
      <c r="BO41" s="100">
        <f>'dep06'!D41-'dep06'!D37</f>
        <v>-1583.741959883766</v>
      </c>
      <c r="BP41" s="93">
        <f>'dep06'!E41-'dep06'!E37</f>
        <v>63.613400556051602</v>
      </c>
      <c r="BQ41" s="93">
        <f>'dep06'!F41-'dep06'!F37</f>
        <v>-32.126344236306068</v>
      </c>
      <c r="BR41" s="93">
        <f>'dep06'!G41-'dep06'!G37</f>
        <v>-471.72128101671206</v>
      </c>
      <c r="BS41" s="93">
        <f>'dep06'!H41-'dep06'!H37</f>
        <v>-180.76898487056678</v>
      </c>
      <c r="BT41" s="94">
        <f>'dep06'!I41-'dep06'!I37</f>
        <v>-962.73875031623174</v>
      </c>
      <c r="BU41" s="102">
        <f>'dep06'!J41-'dep06'!J37</f>
        <v>-937.90968094699929</v>
      </c>
      <c r="BV41" s="100">
        <f>'dep06'!K41-'dep06'!K37</f>
        <v>289.07816627484863</v>
      </c>
      <c r="BW41" s="93">
        <f>'dep06'!L41-'dep06'!L37</f>
        <v>147.42856767348712</v>
      </c>
      <c r="BX41" s="93">
        <f>'dep06'!M41-'dep06'!M37</f>
        <v>-409.24843753038294</v>
      </c>
      <c r="BY41" s="93">
        <f>'dep06'!N41-'dep06'!N37</f>
        <v>-1027.1196851044151</v>
      </c>
      <c r="BZ41" s="93">
        <f>'dep06'!O41-'dep06'!O37</f>
        <v>1297.7018744682882</v>
      </c>
      <c r="CA41" s="93">
        <f>'dep06'!P41-'dep06'!P37</f>
        <v>144.03685071853579</v>
      </c>
      <c r="CB41" s="93">
        <f>'dep06'!Q41-'dep06'!Q37</f>
        <v>-298.36913440427452</v>
      </c>
      <c r="CC41" s="93">
        <f>'dep06'!R41-'dep06'!R37</f>
        <v>-190.95080084713845</v>
      </c>
      <c r="CD41" s="93">
        <f>'dep06'!S41-'dep06'!S37</f>
        <v>625.59893130074488</v>
      </c>
      <c r="CE41" s="100">
        <f>'dep06'!T41-'dep06'!T37</f>
        <v>0</v>
      </c>
      <c r="CF41" s="234"/>
      <c r="CG41" s="95" t="str">
        <f t="shared" si="3"/>
        <v>2008T4</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tr">
        <f>Paca!A42</f>
        <v>2009T1</v>
      </c>
      <c r="B42" s="134">
        <f>('dep06'!B42/'dep06'!B41-1)*100</f>
        <v>-1.0991648244831453</v>
      </c>
      <c r="C42" s="135"/>
      <c r="D42" s="136">
        <f>('dep06'!D42/'dep06'!D41-1)*100</f>
        <v>-2.2308785890782223</v>
      </c>
      <c r="E42" s="137">
        <f>('dep06'!E42/'dep06'!E41-1)*100</f>
        <v>-1.8797411145319853</v>
      </c>
      <c r="F42" s="137">
        <f>('dep06'!F42/'dep06'!F41-1)*100</f>
        <v>-0.20967024902016629</v>
      </c>
      <c r="G42" s="137">
        <f>('dep06'!G42/'dep06'!G41-1)*100</f>
        <v>-1.641156453164605</v>
      </c>
      <c r="H42" s="137">
        <f>('dep06'!H42/'dep06'!H41-1)*100</f>
        <v>-4.0458791238765501</v>
      </c>
      <c r="I42" s="138">
        <f>('dep06'!I42/'dep06'!I41-1)*100</f>
        <v>-2.8771718650760114</v>
      </c>
      <c r="J42" s="139">
        <f>('dep06'!J42/'dep06'!J41-1)*100</f>
        <v>-0.95302435384465589</v>
      </c>
      <c r="K42" s="136">
        <f>('dep06'!K42/'dep06'!K41-1)*100</f>
        <v>-0.9274549049189007</v>
      </c>
      <c r="L42" s="137">
        <f>('dep06'!L42/'dep06'!L41-1)*100</f>
        <v>-0.99672924036889876</v>
      </c>
      <c r="M42" s="137">
        <f>('dep06'!M42/'dep06'!M41-1)*100</f>
        <v>0.19974876426891441</v>
      </c>
      <c r="N42" s="137">
        <f>('dep06'!N42/'dep06'!N41-1)*100</f>
        <v>-2.0895012862576556</v>
      </c>
      <c r="O42" s="137">
        <f>('dep06'!O42/'dep06'!O41-1)*100</f>
        <v>-0.66133959285437083</v>
      </c>
      <c r="P42" s="137">
        <f>('dep06'!P42/'dep06'!P41-1)*100</f>
        <v>-0.47770278630524521</v>
      </c>
      <c r="Q42" s="137">
        <f>('dep06'!Q42/'dep06'!Q41-1)*100</f>
        <v>-2.132389984381744</v>
      </c>
      <c r="R42" s="137">
        <f>('dep06'!R42/'dep06'!R41-1)*100</f>
        <v>-0.48630465685383095</v>
      </c>
      <c r="S42" s="137">
        <f>('dep06'!S42/'dep06'!S41-1)*100</f>
        <v>-0.88896329674270635</v>
      </c>
      <c r="T42" s="136"/>
      <c r="V42" s="69" t="str">
        <f t="shared" si="0"/>
        <v>2009T1</v>
      </c>
      <c r="W42" s="74">
        <f>'dep06'!B42-'dep06'!B41</f>
        <v>-3041.5243910358986</v>
      </c>
      <c r="X42" s="106"/>
      <c r="Y42" s="101">
        <f>'dep06'!D42-'dep06'!D41</f>
        <v>-714.19589673812516</v>
      </c>
      <c r="Z42" s="75">
        <f>'dep06'!E42-'dep06'!E41</f>
        <v>-77.947904130586721</v>
      </c>
      <c r="AA42" s="75">
        <f>'dep06'!F42-'dep06'!F41</f>
        <v>-10.876069299014489</v>
      </c>
      <c r="AB42" s="75">
        <f>'dep06'!G42-'dep06'!G41</f>
        <v>-75.627816004207489</v>
      </c>
      <c r="AC42" s="75">
        <f>'dep06'!H42-'dep06'!H41</f>
        <v>-103.10477468486124</v>
      </c>
      <c r="AD42" s="76">
        <f>'dep06'!I42-'dep06'!I41</f>
        <v>-446.63933261945567</v>
      </c>
      <c r="AE42" s="103">
        <f>'dep06'!J42-'dep06'!J41</f>
        <v>-283.65537025729645</v>
      </c>
      <c r="AF42" s="101">
        <f>'dep06'!K42-'dep06'!K41</f>
        <v>-1990.159566583432</v>
      </c>
      <c r="AG42" s="75">
        <f>'dep06'!L42-'dep06'!L41</f>
        <v>-573.46520409168443</v>
      </c>
      <c r="AH42" s="75">
        <f>'dep06'!M42-'dep06'!M41</f>
        <v>36.480581197356514</v>
      </c>
      <c r="AI42" s="75">
        <f>'dep06'!N42-'dep06'!N41</f>
        <v>-693.03980254896669</v>
      </c>
      <c r="AJ42" s="75">
        <f>'dep06'!O42-'dep06'!O41</f>
        <v>-95.156253896360795</v>
      </c>
      <c r="AK42" s="75">
        <f>'dep06'!P42-'dep06'!P41</f>
        <v>-49.904111618501702</v>
      </c>
      <c r="AL42" s="75">
        <f>'dep06'!Q42-'dep06'!Q41</f>
        <v>-145.19059007860324</v>
      </c>
      <c r="AM42" s="75">
        <f>'dep06'!R42-'dep06'!R41</f>
        <v>-226.70568036777695</v>
      </c>
      <c r="AN42" s="75">
        <f>'dep06'!S42-'dep06'!S41</f>
        <v>-243.17850517893021</v>
      </c>
      <c r="AO42" s="101"/>
      <c r="AQ42" s="69" t="str">
        <f t="shared" si="1"/>
        <v>2009T1</v>
      </c>
      <c r="AR42" s="134">
        <f>('dep06'!B42/'dep06'!B38-1)*100</f>
        <v>-2.0348016223004306</v>
      </c>
      <c r="AS42" s="135"/>
      <c r="AT42" s="136">
        <f>('dep06'!D42/'dep06'!D38-1)*100</f>
        <v>-6.1046863397262729</v>
      </c>
      <c r="AU42" s="137">
        <f>('dep06'!E42/'dep06'!E38-1)*100</f>
        <v>-0.94451390695000637</v>
      </c>
      <c r="AV42" s="137">
        <f>('dep06'!F42/'dep06'!F38-1)*100</f>
        <v>-1.6958174374653523</v>
      </c>
      <c r="AW42" s="137">
        <f>('dep06'!G42/'dep06'!G38-1)*100</f>
        <v>-8.7086838781695981</v>
      </c>
      <c r="AX42" s="137">
        <f>('dep06'!H42/'dep06'!H38-1)*100</f>
        <v>-8.5016498887193208</v>
      </c>
      <c r="AY42" s="138">
        <f>('dep06'!I42/'dep06'!I38-1)*100</f>
        <v>-7.6408564504568233</v>
      </c>
      <c r="AZ42" s="139">
        <f>('dep06'!J42/'dep06'!J38-1)*100</f>
        <v>-3.4021230797813939</v>
      </c>
      <c r="BA42" s="136">
        <f>('dep06'!K42/'dep06'!K38-1)*100</f>
        <v>-1.1825128777873894</v>
      </c>
      <c r="BB42" s="137">
        <f>('dep06'!L42/'dep06'!L38-1)*100</f>
        <v>-1.358193273353947</v>
      </c>
      <c r="BC42" s="137">
        <f>('dep06'!M42/'dep06'!M38-1)*100</f>
        <v>-0.78847112963491561</v>
      </c>
      <c r="BD42" s="137">
        <f>('dep06'!N42/'dep06'!N38-1)*100</f>
        <v>-4.0384292074780781</v>
      </c>
      <c r="BE42" s="137">
        <f>('dep06'!O42/'dep06'!O38-1)*100</f>
        <v>6.233086554304057</v>
      </c>
      <c r="BF42" s="137">
        <f>('dep06'!P42/'dep06'!P38-1)*100</f>
        <v>1.0627127009321669E-2</v>
      </c>
      <c r="BG42" s="137">
        <f>('dep06'!Q42/'dep06'!Q38-1)*100</f>
        <v>-4.7617308340407334</v>
      </c>
      <c r="BH42" s="137">
        <f>('dep06'!R42/'dep06'!R38-1)*100</f>
        <v>-1.5571199511307698</v>
      </c>
      <c r="BI42" s="137">
        <f>('dep06'!S42/'dep06'!S38-1)*100</f>
        <v>-7.5224067420653906E-2</v>
      </c>
      <c r="BJ42" s="136"/>
      <c r="BL42" s="69" t="str">
        <f t="shared" si="2"/>
        <v>2009T1</v>
      </c>
      <c r="BM42" s="74">
        <f>'dep06'!B42-'dep06'!B38</f>
        <v>-5684.322294442507</v>
      </c>
      <c r="BN42" s="106">
        <f>'dep06'!C42-'dep06'!C38</f>
        <v>0</v>
      </c>
      <c r="BO42" s="101">
        <f>'dep06'!D42-'dep06'!D38</f>
        <v>-2034.9913403422433</v>
      </c>
      <c r="BP42" s="75">
        <f>'dep06'!E42-'dep06'!E38</f>
        <v>-38.796711061461792</v>
      </c>
      <c r="BQ42" s="75">
        <f>'dep06'!F42-'dep06'!F38</f>
        <v>-89.295734371259641</v>
      </c>
      <c r="BR42" s="75">
        <f>'dep06'!G42-'dep06'!G38</f>
        <v>-432.38243795125618</v>
      </c>
      <c r="BS42" s="75">
        <f>'dep06'!H42-'dep06'!H38</f>
        <v>-227.20582317186336</v>
      </c>
      <c r="BT42" s="76">
        <f>'dep06'!I42-'dep06'!I38</f>
        <v>-1247.310633786401</v>
      </c>
      <c r="BU42" s="103">
        <f>'dep06'!J42-'dep06'!J38</f>
        <v>-1038.2708717536007</v>
      </c>
      <c r="BV42" s="101">
        <f>'dep06'!K42-'dep06'!K38</f>
        <v>-2544.0198124166636</v>
      </c>
      <c r="BW42" s="75">
        <f>'dep06'!L42-'dep06'!L38</f>
        <v>-784.29594944752171</v>
      </c>
      <c r="BX42" s="75">
        <f>'dep06'!M42-'dep06'!M38</f>
        <v>-145.43466464864105</v>
      </c>
      <c r="BY42" s="75">
        <f>'dep06'!N42-'dep06'!N38</f>
        <v>-1366.6582375952312</v>
      </c>
      <c r="BZ42" s="75">
        <f>'dep06'!O42-'dep06'!O38</f>
        <v>838.63786992668247</v>
      </c>
      <c r="CA42" s="75">
        <f>'dep06'!P42-'dep06'!P38</f>
        <v>1.1047618455286283</v>
      </c>
      <c r="CB42" s="75">
        <f>'dep06'!Q42-'dep06'!Q38</f>
        <v>-333.16867938395171</v>
      </c>
      <c r="CC42" s="75">
        <f>'dep06'!R42-'dep06'!R38</f>
        <v>-733.79472524089215</v>
      </c>
      <c r="CD42" s="75">
        <f>'dep06'!S42-'dep06'!S38</f>
        <v>-20.410187872636016</v>
      </c>
      <c r="CE42" s="101">
        <f>'dep06'!T42-'dep06'!T38</f>
        <v>0</v>
      </c>
      <c r="CG42" s="69" t="str">
        <f t="shared" si="3"/>
        <v>2009T1</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tr">
        <f>Paca!A43</f>
        <v>2009T2</v>
      </c>
      <c r="B43" s="134">
        <f>('dep06'!B43/'dep06'!B42-1)*100</f>
        <v>-0.96344985038046005</v>
      </c>
      <c r="C43" s="135"/>
      <c r="D43" s="136">
        <f>('dep06'!D43/'dep06'!D42-1)*100</f>
        <v>-1.4357766245734926</v>
      </c>
      <c r="E43" s="137">
        <f>('dep06'!E43/'dep06'!E42-1)*100</f>
        <v>-1.1178736982398241</v>
      </c>
      <c r="F43" s="137">
        <f>('dep06'!F43/'dep06'!F42-1)*100</f>
        <v>0.47211618977862635</v>
      </c>
      <c r="G43" s="137">
        <f>('dep06'!G43/'dep06'!G42-1)*100</f>
        <v>-1.2607539310730997</v>
      </c>
      <c r="H43" s="137">
        <f>('dep06'!H43/'dep06'!H42-1)*100</f>
        <v>-4.955962721775176</v>
      </c>
      <c r="I43" s="138">
        <f>('dep06'!I43/'dep06'!I42-1)*100</f>
        <v>-1.6582919741366386</v>
      </c>
      <c r="J43" s="139">
        <f>('dep06'!J43/'dep06'!J42-1)*100</f>
        <v>-1.6688527666506969</v>
      </c>
      <c r="K43" s="136">
        <f>('dep06'!K43/'dep06'!K42-1)*100</f>
        <v>-0.79124255897757845</v>
      </c>
      <c r="L43" s="137">
        <f>('dep06'!L43/'dep06'!L42-1)*100</f>
        <v>-0.60050774788065198</v>
      </c>
      <c r="M43" s="137">
        <f>('dep06'!M43/'dep06'!M42-1)*100</f>
        <v>0.32610451955965569</v>
      </c>
      <c r="N43" s="137">
        <f>('dep06'!N43/'dep06'!N42-1)*100</f>
        <v>-2.4867951990561576</v>
      </c>
      <c r="O43" s="137">
        <f>('dep06'!O43/'dep06'!O42-1)*100</f>
        <v>-0.83476893142511166</v>
      </c>
      <c r="P43" s="137">
        <f>('dep06'!P43/'dep06'!P42-1)*100</f>
        <v>3.3538782651687526E-2</v>
      </c>
      <c r="Q43" s="137">
        <f>('dep06'!Q43/'dep06'!Q42-1)*100</f>
        <v>1.3846208528407011</v>
      </c>
      <c r="R43" s="137">
        <f>('dep06'!R43/'dep06'!R42-1)*100</f>
        <v>-0.76321635892127038</v>
      </c>
      <c r="S43" s="137">
        <f>('dep06'!S43/'dep06'!S42-1)*100</f>
        <v>-0.7912927542371162</v>
      </c>
      <c r="T43" s="136"/>
      <c r="V43" s="69" t="str">
        <f t="shared" si="0"/>
        <v>2009T2</v>
      </c>
      <c r="W43" s="74">
        <f>'dep06'!B43-'dep06'!B42</f>
        <v>-2636.6807871952769</v>
      </c>
      <c r="X43" s="106"/>
      <c r="Y43" s="101">
        <f>'dep06'!D43-'dep06'!D42</f>
        <v>-449.39683171205616</v>
      </c>
      <c r="Z43" s="75">
        <f>'dep06'!E43-'dep06'!E42</f>
        <v>-45.483913523392403</v>
      </c>
      <c r="AA43" s="75">
        <f>'dep06'!F43-'dep06'!F42</f>
        <v>24.438385223843397</v>
      </c>
      <c r="AB43" s="75">
        <f>'dep06'!G43-'dep06'!G42</f>
        <v>-57.144616042830421</v>
      </c>
      <c r="AC43" s="75">
        <f>'dep06'!H43-'dep06'!H42</f>
        <v>-121.18741891583159</v>
      </c>
      <c r="AD43" s="76">
        <f>'dep06'!I43-'dep06'!I42</f>
        <v>-250.01926845384514</v>
      </c>
      <c r="AE43" s="103">
        <f>'dep06'!J43-'dep06'!J42</f>
        <v>-491.9786466218502</v>
      </c>
      <c r="AF43" s="101">
        <f>'dep06'!K43-'dep06'!K42</f>
        <v>-1682.1241845073528</v>
      </c>
      <c r="AG43" s="75">
        <f>'dep06'!L43-'dep06'!L42</f>
        <v>-342.05664380183589</v>
      </c>
      <c r="AH43" s="75">
        <f>'dep06'!M43-'dep06'!M42</f>
        <v>59.676191363909311</v>
      </c>
      <c r="AI43" s="75">
        <f>'dep06'!N43-'dep06'!N42</f>
        <v>-807.57862920730258</v>
      </c>
      <c r="AJ43" s="75">
        <f>'dep06'!O43-'dep06'!O42</f>
        <v>-119.31564381424505</v>
      </c>
      <c r="AK43" s="75">
        <f>'dep06'!P43-'dep06'!P42</f>
        <v>3.4869541870266403</v>
      </c>
      <c r="AL43" s="75">
        <f>'dep06'!Q43-'dep06'!Q42</f>
        <v>92.265998693211259</v>
      </c>
      <c r="AM43" s="75">
        <f>'dep06'!R43-'dep06'!R42</f>
        <v>-354.06622269501531</v>
      </c>
      <c r="AN43" s="75">
        <f>'dep06'!S43-'dep06'!S42</f>
        <v>-214.53618923310933</v>
      </c>
      <c r="AO43" s="101"/>
      <c r="AQ43" s="69" t="str">
        <f t="shared" si="1"/>
        <v>2009T2</v>
      </c>
      <c r="AR43" s="134">
        <f>('dep06'!B43/'dep06'!B39-1)*100</f>
        <v>-2.6143713777746935</v>
      </c>
      <c r="AS43" s="135"/>
      <c r="AT43" s="136">
        <f>('dep06'!D43/'dep06'!D39-1)*100</f>
        <v>-6.6908326705688577</v>
      </c>
      <c r="AU43" s="137">
        <f>('dep06'!E43/'dep06'!E39-1)*100</f>
        <v>-3.279459642136251</v>
      </c>
      <c r="AV43" s="137">
        <f>('dep06'!F43/'dep06'!F39-1)*100</f>
        <v>-1.0629486521332776</v>
      </c>
      <c r="AW43" s="137">
        <f>('dep06'!G43/'dep06'!G39-1)*100</f>
        <v>-7.2859390941463653</v>
      </c>
      <c r="AX43" s="137">
        <f>('dep06'!H43/'dep06'!H39-1)*100</f>
        <v>-13.442704941291272</v>
      </c>
      <c r="AY43" s="138">
        <f>('dep06'!I43/'dep06'!I39-1)*100</f>
        <v>-8.1022848388506148</v>
      </c>
      <c r="AZ43" s="139">
        <f>('dep06'!J43/'dep06'!J39-1)*100</f>
        <v>-4.5938305581147532</v>
      </c>
      <c r="BA43" s="136">
        <f>('dep06'!K43/'dep06'!K39-1)*100</f>
        <v>-1.6701407941139834</v>
      </c>
      <c r="BB43" s="137">
        <f>('dep06'!L43/'dep06'!L39-1)*100</f>
        <v>-1.8520920207992009</v>
      </c>
      <c r="BC43" s="137">
        <f>('dep06'!M43/'dep06'!M39-1)*100</f>
        <v>-0.27968680638064125</v>
      </c>
      <c r="BD43" s="137">
        <f>('dep06'!N43/'dep06'!N39-1)*100</f>
        <v>-3.353754661028896</v>
      </c>
      <c r="BE43" s="137">
        <f>('dep06'!O43/'dep06'!O39-1)*100</f>
        <v>2.2957771757431633</v>
      </c>
      <c r="BF43" s="137">
        <f>('dep06'!P43/'dep06'!P39-1)*100</f>
        <v>0.16376045326351729</v>
      </c>
      <c r="BG43" s="137">
        <f>('dep06'!Q43/'dep06'!Q39-1)*100</f>
        <v>-1.9470760066161441</v>
      </c>
      <c r="BH43" s="137">
        <f>('dep06'!R43/'dep06'!R39-1)*100</f>
        <v>-3.0447325031206396</v>
      </c>
      <c r="BI43" s="137">
        <f>('dep06'!S43/'dep06'!S39-1)*100</f>
        <v>-0.43951650602650494</v>
      </c>
      <c r="BJ43" s="136"/>
      <c r="BL43" s="69" t="str">
        <f t="shared" si="2"/>
        <v>2009T2</v>
      </c>
      <c r="BM43" s="74">
        <f>'dep06'!B43-'dep06'!B39</f>
        <v>-7276.0613606001134</v>
      </c>
      <c r="BN43" s="106">
        <f>'dep06'!C43-'dep06'!C39</f>
        <v>0</v>
      </c>
      <c r="BO43" s="101">
        <f>'dep06'!D43-'dep06'!D39</f>
        <v>-2212.1689235233716</v>
      </c>
      <c r="BP43" s="75">
        <f>'dep06'!E43-'dep06'!E39</f>
        <v>-136.41636102965913</v>
      </c>
      <c r="BQ43" s="75">
        <f>'dep06'!F43-'dep06'!F39</f>
        <v>-55.875636744020085</v>
      </c>
      <c r="BR43" s="75">
        <f>'dep06'!G43-'dep06'!G39</f>
        <v>-351.70191060468005</v>
      </c>
      <c r="BS43" s="75">
        <f>'dep06'!H43-'dep06'!H39</f>
        <v>-360.94195884421651</v>
      </c>
      <c r="BT43" s="76">
        <f>'dep06'!I43-'dep06'!I39</f>
        <v>-1307.2330563007927</v>
      </c>
      <c r="BU43" s="103">
        <f>'dep06'!J43-'dep06'!J39</f>
        <v>-1395.7828235721609</v>
      </c>
      <c r="BV43" s="101">
        <f>'dep06'!K43-'dep06'!K39</f>
        <v>-3582.3341487895232</v>
      </c>
      <c r="BW43" s="75">
        <f>'dep06'!L43-'dep06'!L39</f>
        <v>-1068.4275909598291</v>
      </c>
      <c r="BX43" s="75">
        <f>'dep06'!M43-'dep06'!M39</f>
        <v>-51.49280806607203</v>
      </c>
      <c r="BY43" s="75">
        <f>'dep06'!N43-'dep06'!N39</f>
        <v>-1098.8907814280137</v>
      </c>
      <c r="BZ43" s="75">
        <f>'dep06'!O43-'dep06'!O39</f>
        <v>318.09919337214342</v>
      </c>
      <c r="CA43" s="75">
        <f>'dep06'!P43-'dep06'!P39</f>
        <v>17.003682610547912</v>
      </c>
      <c r="CB43" s="75">
        <f>'dep06'!Q43-'dep06'!Q39</f>
        <v>-134.15450351857362</v>
      </c>
      <c r="CC43" s="75">
        <f>'dep06'!R43-'dep06'!R39</f>
        <v>-1445.7301619465288</v>
      </c>
      <c r="CD43" s="75">
        <f>'dep06'!S43-'dep06'!S39</f>
        <v>-118.74117885321175</v>
      </c>
      <c r="CE43" s="101">
        <f>'dep06'!T43-'dep06'!T39</f>
        <v>0</v>
      </c>
      <c r="CG43" s="69" t="str">
        <f t="shared" si="3"/>
        <v>2009T2</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tr">
        <f>Paca!A44</f>
        <v>2009T3</v>
      </c>
      <c r="B44" s="134">
        <f>('dep06'!B44/'dep06'!B43-1)*100</f>
        <v>-0.339242619062885</v>
      </c>
      <c r="C44" s="135"/>
      <c r="D44" s="136">
        <f>('dep06'!D44/'dep06'!D43-1)*100</f>
        <v>-0.7179463715130785</v>
      </c>
      <c r="E44" s="137">
        <f>('dep06'!E44/'dep06'!E43-1)*100</f>
        <v>-0.15802778500753067</v>
      </c>
      <c r="F44" s="137">
        <f>('dep06'!F44/'dep06'!F43-1)*100</f>
        <v>-0.45112199404334641</v>
      </c>
      <c r="G44" s="137">
        <f>('dep06'!G44/'dep06'!G43-1)*100</f>
        <v>-1.240797272455052</v>
      </c>
      <c r="H44" s="137">
        <f>('dep06'!H44/'dep06'!H43-1)*100</f>
        <v>-3.6296515816872765</v>
      </c>
      <c r="I44" s="138">
        <f>('dep06'!I44/'dep06'!I43-1)*100</f>
        <v>-0.34924813777224006</v>
      </c>
      <c r="J44" s="139">
        <f>('dep06'!J44/'dep06'!J43-1)*100</f>
        <v>-1.3309622302618673</v>
      </c>
      <c r="K44" s="136">
        <f>('dep06'!K44/'dep06'!K43-1)*100</f>
        <v>-0.14943058013909827</v>
      </c>
      <c r="L44" s="137">
        <f>('dep06'!L44/'dep06'!L43-1)*100</f>
        <v>-0.16346328933125598</v>
      </c>
      <c r="M44" s="137">
        <f>('dep06'!M44/'dep06'!M43-1)*100</f>
        <v>-1.8278219888307246</v>
      </c>
      <c r="N44" s="137">
        <f>('dep06'!N44/'dep06'!N43-1)*100</f>
        <v>0.76373242128762175</v>
      </c>
      <c r="O44" s="137">
        <f>('dep06'!O44/'dep06'!O43-1)*100</f>
        <v>-1.3896429945261746</v>
      </c>
      <c r="P44" s="137">
        <f>('dep06'!P44/'dep06'!P43-1)*100</f>
        <v>0.46177422892730302</v>
      </c>
      <c r="Q44" s="137">
        <f>('dep06'!Q44/'dep06'!Q43-1)*100</f>
        <v>-1.8019627650673109</v>
      </c>
      <c r="R44" s="137">
        <f>('dep06'!R44/'dep06'!R43-1)*100</f>
        <v>-0.31580146547243171</v>
      </c>
      <c r="S44" s="137">
        <f>('dep06'!S44/'dep06'!S43-1)*100</f>
        <v>1.0676729552095532</v>
      </c>
      <c r="T44" s="136"/>
      <c r="V44" s="69" t="str">
        <f t="shared" si="0"/>
        <v>2009T3</v>
      </c>
      <c r="W44" s="74">
        <f>'dep06'!B44-'dep06'!B43</f>
        <v>-919.46320022660075</v>
      </c>
      <c r="X44" s="106"/>
      <c r="Y44" s="101">
        <f>'dep06'!D44-'dep06'!D43</f>
        <v>-221.49016009628031</v>
      </c>
      <c r="Z44" s="75">
        <f>'dep06'!E44-'dep06'!E43</f>
        <v>-6.3579387043669158</v>
      </c>
      <c r="AA44" s="75">
        <f>'dep06'!F44-'dep06'!F43</f>
        <v>-23.461899155473475</v>
      </c>
      <c r="AB44" s="75">
        <f>'dep06'!G44-'dep06'!G43</f>
        <v>-55.531016709187497</v>
      </c>
      <c r="AC44" s="75">
        <f>'dep06'!H44-'dep06'!H43</f>
        <v>-84.356648914273592</v>
      </c>
      <c r="AD44" s="76">
        <f>'dep06'!I44-'dep06'!I43</f>
        <v>-51.782656612975188</v>
      </c>
      <c r="AE44" s="103">
        <f>'dep06'!J44-'dep06'!J43</f>
        <v>-385.82029422334745</v>
      </c>
      <c r="AF44" s="101">
        <f>'dep06'!K44-'dep06'!K43</f>
        <v>-315.16494703001808</v>
      </c>
      <c r="AG44" s="75">
        <f>'dep06'!L44-'dep06'!L43</f>
        <v>-92.55157523638627</v>
      </c>
      <c r="AH44" s="75">
        <f>'dep06'!M44-'dep06'!M43</f>
        <v>-335.57695380077348</v>
      </c>
      <c r="AI44" s="75">
        <f>'dep06'!N44-'dep06'!N43</f>
        <v>241.85187277298246</v>
      </c>
      <c r="AJ44" s="75">
        <f>'dep06'!O44-'dep06'!O43</f>
        <v>-196.96714163587967</v>
      </c>
      <c r="AK44" s="75">
        <f>'dep06'!P44-'dep06'!P43</f>
        <v>48.025762723396838</v>
      </c>
      <c r="AL44" s="75">
        <f>'dep06'!Q44-'dep06'!Q43</f>
        <v>-121.73871493057868</v>
      </c>
      <c r="AM44" s="75">
        <f>'dep06'!R44-'dep06'!R43</f>
        <v>-145.38635491920286</v>
      </c>
      <c r="AN44" s="75">
        <f>'dep06'!S44-'dep06'!S43</f>
        <v>287.17815799647724</v>
      </c>
      <c r="AO44" s="101"/>
      <c r="AQ44" s="69" t="str">
        <f t="shared" si="1"/>
        <v>2009T3</v>
      </c>
      <c r="AR44" s="134">
        <f>('dep06'!B44/'dep06'!B40-1)*100</f>
        <v>-2.5572410551150448</v>
      </c>
      <c r="AS44" s="135"/>
      <c r="AT44" s="136">
        <f>('dep06'!D44/'dep06'!D40-1)*100</f>
        <v>-5.9330332662580592</v>
      </c>
      <c r="AU44" s="137">
        <f>('dep06'!E44/'dep06'!E40-1)*100</f>
        <v>-3.5143924815881245</v>
      </c>
      <c r="AV44" s="137">
        <f>('dep06'!F44/'dep06'!F40-1)*100</f>
        <v>-0.50965758239148728</v>
      </c>
      <c r="AW44" s="137">
        <f>('dep06'!G44/'dep06'!G40-1)*100</f>
        <v>-6.7089365946654826</v>
      </c>
      <c r="AX44" s="137">
        <f>('dep06'!H44/'dep06'!H40-1)*100</f>
        <v>-16.311568569868061</v>
      </c>
      <c r="AY44" s="138">
        <f>('dep06'!I44/'dep06'!I40-1)*100</f>
        <v>-6.3664941649763556</v>
      </c>
      <c r="AZ44" s="139">
        <f>('dep06'!J44/'dep06'!J40-1)*100</f>
        <v>-5.6518303060760005</v>
      </c>
      <c r="BA44" s="136">
        <f>('dep06'!K44/'dep06'!K40-1)*100</f>
        <v>-1.565865148276635</v>
      </c>
      <c r="BB44" s="137">
        <f>('dep06'!L44/'dep06'!L40-1)*100</f>
        <v>-1.7713795547279698</v>
      </c>
      <c r="BC44" s="137">
        <f>('dep06'!M44/'dep06'!M40-1)*100</f>
        <v>-1.588125393564388</v>
      </c>
      <c r="BD44" s="137">
        <f>('dep06'!N44/'dep06'!N40-1)*100</f>
        <v>-3.2447313325016602</v>
      </c>
      <c r="BE44" s="137">
        <f>('dep06'!O44/'dep06'!O40-1)*100</f>
        <v>-0.80469078507610092</v>
      </c>
      <c r="BF44" s="137">
        <f>('dep06'!P44/'dep06'!P40-1)*100</f>
        <v>1.182740868930221E-2</v>
      </c>
      <c r="BG44" s="137">
        <f>('dep06'!Q44/'dep06'!Q40-1)*100</f>
        <v>-4.2529650015106775</v>
      </c>
      <c r="BH44" s="137">
        <f>('dep06'!R44/'dep06'!R40-1)*100</f>
        <v>-1.2846506875961672</v>
      </c>
      <c r="BI44" s="137">
        <f>('dep06'!S44/'dep06'!S40-1)*100</f>
        <v>0.12615500088950515</v>
      </c>
      <c r="BJ44" s="136"/>
      <c r="BL44" s="69" t="str">
        <f t="shared" si="2"/>
        <v>2009T3</v>
      </c>
      <c r="BM44" s="74">
        <f>'dep06'!B44-'dep06'!B40</f>
        <v>-7088.759205871087</v>
      </c>
      <c r="BN44" s="106">
        <f>'dep06'!C44-'dep06'!C40</f>
        <v>0</v>
      </c>
      <c r="BO44" s="101">
        <f>'dep06'!D44-'dep06'!D40</f>
        <v>-1931.84744265685</v>
      </c>
      <c r="BP44" s="75">
        <f>'dep06'!E44-'dep06'!E40</f>
        <v>-146.31328476781391</v>
      </c>
      <c r="BQ44" s="75">
        <f>'dep06'!F44-'dep06'!F40</f>
        <v>-26.521806138924148</v>
      </c>
      <c r="BR44" s="75">
        <f>'dep06'!G44-'dep06'!G40</f>
        <v>-317.85277985339781</v>
      </c>
      <c r="BS44" s="75">
        <f>'dep06'!H44-'dep06'!H40</f>
        <v>-436.54408504312323</v>
      </c>
      <c r="BT44" s="76">
        <f>'dep06'!I44-'dep06'!I40</f>
        <v>-1004.6154868535868</v>
      </c>
      <c r="BU44" s="103">
        <f>'dep06'!J44-'dep06'!J40</f>
        <v>-1713.3885638687498</v>
      </c>
      <c r="BV44" s="101">
        <f>'dep06'!K44-'dep06'!K40</f>
        <v>-3350.0986946445191</v>
      </c>
      <c r="BW44" s="75">
        <f>'dep06'!L44-'dep06'!L40</f>
        <v>-1019.3578485900362</v>
      </c>
      <c r="BX44" s="75">
        <f>'dep06'!M44-'dep06'!M40</f>
        <v>-290.85996092804271</v>
      </c>
      <c r="BY44" s="75">
        <f>'dep06'!N44-'dep06'!N40</f>
        <v>-1070.0808515811186</v>
      </c>
      <c r="BZ44" s="75">
        <f>'dep06'!O44-'dep06'!O40</f>
        <v>-113.38378842120801</v>
      </c>
      <c r="CA44" s="75">
        <f>'dep06'!P44-'dep06'!P40</f>
        <v>1.2356164002612786</v>
      </c>
      <c r="CB44" s="75">
        <f>'dep06'!Q44-'dep06'!Q40</f>
        <v>-294.68103221326328</v>
      </c>
      <c r="CC44" s="75">
        <f>'dep06'!R44-'dep06'!R40</f>
        <v>-597.22254749327112</v>
      </c>
      <c r="CD44" s="75">
        <f>'dep06'!S44-'dep06'!S40</f>
        <v>34.25171818221861</v>
      </c>
      <c r="CE44" s="101">
        <f>'dep06'!T44-'dep06'!T40</f>
        <v>0</v>
      </c>
      <c r="CG44" s="69" t="str">
        <f t="shared" si="3"/>
        <v>2009T3</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tr">
        <f>Paca!A45</f>
        <v>2009T4</v>
      </c>
      <c r="B45" s="140">
        <f>('dep06'!B45/'dep06'!B44-1)*100</f>
        <v>0.56562878210066891</v>
      </c>
      <c r="C45" s="141"/>
      <c r="D45" s="142">
        <f>('dep06'!D45/'dep06'!D44-1)*100</f>
        <v>1.3466357545968366</v>
      </c>
      <c r="E45" s="143">
        <f>('dep06'!E45/'dep06'!E44-1)*100</f>
        <v>0.61995926365474574</v>
      </c>
      <c r="F45" s="143">
        <f>('dep06'!F45/'dep06'!F44-1)*100</f>
        <v>2.2205323717743974</v>
      </c>
      <c r="G45" s="143">
        <f>('dep06'!G45/'dep06'!G44-1)*100</f>
        <v>-1.8094722001297248</v>
      </c>
      <c r="H45" s="143">
        <f>('dep06'!H45/'dep06'!H44-1)*100</f>
        <v>11.290936720245416</v>
      </c>
      <c r="I45" s="144">
        <f>('dep06'!I45/'dep06'!I44-1)*100</f>
        <v>0.67466746868043437</v>
      </c>
      <c r="J45" s="145">
        <f>('dep06'!J45/'dep06'!J44-1)*100</f>
        <v>-0.37852701625707974</v>
      </c>
      <c r="K45" s="142">
        <f>('dep06'!K45/'dep06'!K44-1)*100</f>
        <v>0.53383429239306501</v>
      </c>
      <c r="L45" s="143">
        <f>('dep06'!L45/'dep06'!L44-1)*100</f>
        <v>0.27311144817347976</v>
      </c>
      <c r="M45" s="143">
        <f>('dep06'!M45/'dep06'!M44-1)*100</f>
        <v>0.41809592125430228</v>
      </c>
      <c r="N45" s="143">
        <f>('dep06'!N45/'dep06'!N44-1)*100</f>
        <v>3.6538198288855517</v>
      </c>
      <c r="O45" s="143">
        <f>('dep06'!O45/'dep06'!O44-1)*100</f>
        <v>-6.7794828260492324E-2</v>
      </c>
      <c r="P45" s="143">
        <f>('dep06'!P45/'dep06'!P44-1)*100</f>
        <v>0.5518485263841244</v>
      </c>
      <c r="Q45" s="143">
        <f>('dep06'!Q45/'dep06'!Q44-1)*100</f>
        <v>0.82078091785156015</v>
      </c>
      <c r="R45" s="143">
        <f>('dep06'!R45/'dep06'!R44-1)*100</f>
        <v>-0.57948947495451986</v>
      </c>
      <c r="S45" s="143">
        <f>('dep06'!S45/'dep06'!S44-1)*100</f>
        <v>-0.39764433637720087</v>
      </c>
      <c r="T45" s="142"/>
      <c r="U45" s="234"/>
      <c r="V45" s="95" t="str">
        <f t="shared" si="0"/>
        <v>2009T4</v>
      </c>
      <c r="W45" s="92">
        <f>'dep06'!B45-'dep06'!B44</f>
        <v>1527.8461651417892</v>
      </c>
      <c r="X45" s="108"/>
      <c r="Y45" s="100">
        <f>'dep06'!D45-'dep06'!D44</f>
        <v>412.46141302205433</v>
      </c>
      <c r="Z45" s="93">
        <f>'dep06'!E45-'dep06'!E44</f>
        <v>24.903431220061975</v>
      </c>
      <c r="AA45" s="93">
        <f>'dep06'!F45-'dep06'!F44</f>
        <v>114.96420513259909</v>
      </c>
      <c r="AB45" s="93">
        <f>'dep06'!G45-'dep06'!G44</f>
        <v>-79.976848245121801</v>
      </c>
      <c r="AC45" s="93">
        <f>'dep06'!H45-'dep06'!H44</f>
        <v>252.88774473272542</v>
      </c>
      <c r="AD45" s="94">
        <f>'dep06'!I45-'dep06'!I44</f>
        <v>99.682880181786459</v>
      </c>
      <c r="AE45" s="102">
        <f>'dep06'!J45-'dep06'!J44</f>
        <v>-108.26725127878308</v>
      </c>
      <c r="AF45" s="100">
        <f>'dep06'!K45-'dep06'!K44</f>
        <v>1124.2307000955334</v>
      </c>
      <c r="AG45" s="93">
        <f>'dep06'!L45-'dep06'!L44</f>
        <v>154.38069552618981</v>
      </c>
      <c r="AH45" s="93">
        <f>'dep06'!M45-'dep06'!M44</f>
        <v>75.356824081925879</v>
      </c>
      <c r="AI45" s="93">
        <f>'dep06'!N45-'dep06'!N44</f>
        <v>1165.895434618662</v>
      </c>
      <c r="AJ45" s="93">
        <f>'dep06'!O45-'dep06'!O44</f>
        <v>-9.4756636416896072</v>
      </c>
      <c r="AK45" s="93">
        <f>'dep06'!P45-'dep06'!P44</f>
        <v>57.658761567432521</v>
      </c>
      <c r="AL45" s="93">
        <f>'dep06'!Q45-'dep06'!Q44</f>
        <v>54.451890025081411</v>
      </c>
      <c r="AM45" s="93">
        <f>'dep06'!R45-'dep06'!R44</f>
        <v>-265.9386018100995</v>
      </c>
      <c r="AN45" s="93">
        <f>'dep06'!S45-'dep06'!S44</f>
        <v>-108.09864027201911</v>
      </c>
      <c r="AO45" s="100"/>
      <c r="AP45" s="234"/>
      <c r="AQ45" s="95" t="str">
        <f t="shared" si="1"/>
        <v>2009T4</v>
      </c>
      <c r="AR45" s="140">
        <f>('dep06'!B45/'dep06'!B41-1)*100</f>
        <v>-1.8321635886544008</v>
      </c>
      <c r="AS45" s="141"/>
      <c r="AT45" s="142">
        <f>('dep06'!D45/'dep06'!D41-1)*100</f>
        <v>-3.0381026199323924</v>
      </c>
      <c r="AU45" s="143">
        <f>('dep06'!E45/'dep06'!E41-1)*100</f>
        <v>-2.5293706086606305</v>
      </c>
      <c r="AV45" s="143">
        <f>('dep06'!F45/'dep06'!F41-1)*100</f>
        <v>2.0254491610666836</v>
      </c>
      <c r="AW45" s="143">
        <f>('dep06'!G45/'dep06'!G41-1)*100</f>
        <v>-5.8217989615908401</v>
      </c>
      <c r="AX45" s="143">
        <f>('dep06'!H45/'dep06'!H41-1)*100</f>
        <v>-2.1880913093613841</v>
      </c>
      <c r="AY45" s="144">
        <f>('dep06'!I45/'dep06'!I41-1)*100</f>
        <v>-4.1791871307909396</v>
      </c>
      <c r="AZ45" s="145">
        <f>('dep06'!J45/'dep06'!J41-1)*100</f>
        <v>-4.2660062118810682</v>
      </c>
      <c r="BA45" s="142">
        <f>('dep06'!K45/'dep06'!K41-1)*100</f>
        <v>-1.3343179213913037</v>
      </c>
      <c r="BB45" s="143">
        <f>('dep06'!L45/'dep06'!L41-1)*100</f>
        <v>-1.4837875041444737</v>
      </c>
      <c r="BC45" s="143">
        <f>('dep06'!M45/'dep06'!M41-1)*100</f>
        <v>-0.89832595255940895</v>
      </c>
      <c r="BD45" s="143">
        <f>('dep06'!N45/'dep06'!N41-1)*100</f>
        <v>-0.28000460161502483</v>
      </c>
      <c r="BE45" s="143">
        <f>('dep06'!O45/'dep06'!O41-1)*100</f>
        <v>-2.925373235098172</v>
      </c>
      <c r="BF45" s="143">
        <f>('dep06'!P45/'dep06'!P41-1)*100</f>
        <v>0.56733173615282073</v>
      </c>
      <c r="BG45" s="143">
        <f>('dep06'!Q45/'dep06'!Q41-1)*100</f>
        <v>-1.7655250245092402</v>
      </c>
      <c r="BH45" s="143">
        <f>('dep06'!R45/'dep06'!R41-1)*100</f>
        <v>-2.1281395427952265</v>
      </c>
      <c r="BI45" s="143">
        <f>('dep06'!S45/'dep06'!S41-1)*100</f>
        <v>-1.0185786982875977</v>
      </c>
      <c r="BJ45" s="142"/>
      <c r="BK45" s="234"/>
      <c r="BL45" s="95" t="str">
        <f t="shared" si="2"/>
        <v>2009T4</v>
      </c>
      <c r="BM45" s="92">
        <f>'dep06'!B45-'dep06'!B41</f>
        <v>-5069.822213315987</v>
      </c>
      <c r="BN45" s="108">
        <f>'dep06'!C45-'dep06'!C41</f>
        <v>0</v>
      </c>
      <c r="BO45" s="100">
        <f>'dep06'!D45-'dep06'!D41</f>
        <v>-972.62147552440729</v>
      </c>
      <c r="BP45" s="93">
        <f>'dep06'!E45-'dep06'!E41</f>
        <v>-104.88632513828406</v>
      </c>
      <c r="BQ45" s="93">
        <f>'dep06'!F45-'dep06'!F41</f>
        <v>105.06462190195452</v>
      </c>
      <c r="BR45" s="93">
        <f>'dep06'!G45-'dep06'!G41</f>
        <v>-268.28029700134721</v>
      </c>
      <c r="BS45" s="93">
        <f>'dep06'!H45-'dep06'!H41</f>
        <v>-55.761097782240995</v>
      </c>
      <c r="BT45" s="94">
        <f>'dep06'!I45-'dep06'!I41</f>
        <v>-648.75837750448954</v>
      </c>
      <c r="BU45" s="102">
        <f>'dep06'!J45-'dep06'!J41</f>
        <v>-1269.7215623812772</v>
      </c>
      <c r="BV45" s="100">
        <f>'dep06'!K45-'dep06'!K41</f>
        <v>-2863.2179980252695</v>
      </c>
      <c r="BW45" s="93">
        <f>'dep06'!L45-'dep06'!L41</f>
        <v>-853.69272760371678</v>
      </c>
      <c r="BX45" s="93">
        <f>'dep06'!M45-'dep06'!M41</f>
        <v>-164.06335715758178</v>
      </c>
      <c r="BY45" s="93">
        <f>'dep06'!N45-'dep06'!N41</f>
        <v>-92.871124364624848</v>
      </c>
      <c r="BZ45" s="93">
        <f>'dep06'!O45-'dep06'!O41</f>
        <v>-420.91470298817512</v>
      </c>
      <c r="CA45" s="93">
        <f>'dep06'!P45-'dep06'!P41</f>
        <v>59.267366859354297</v>
      </c>
      <c r="CB45" s="93">
        <f>'dep06'!Q45-'dep06'!Q41</f>
        <v>-120.21141629088925</v>
      </c>
      <c r="CC45" s="93">
        <f>'dep06'!R45-'dep06'!R41</f>
        <v>-992.09685979209462</v>
      </c>
      <c r="CD45" s="93">
        <f>'dep06'!S45-'dep06'!S41</f>
        <v>-278.63517668758141</v>
      </c>
      <c r="CE45" s="100">
        <f>'dep06'!T45-'dep06'!T41</f>
        <v>0</v>
      </c>
      <c r="CF45" s="234"/>
      <c r="CG45" s="95" t="str">
        <f t="shared" si="3"/>
        <v>2009T4</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tr">
        <f>Paca!A46</f>
        <v>2010T1</v>
      </c>
      <c r="B46" s="134">
        <f>('dep06'!B46/'dep06'!B45-1)*100</f>
        <v>-0.33107173327938666</v>
      </c>
      <c r="C46" s="135"/>
      <c r="D46" s="136">
        <f>('dep06'!D46/'dep06'!D45-1)*100</f>
        <v>-1.7080040654173234</v>
      </c>
      <c r="E46" s="137">
        <f>('dep06'!E46/'dep06'!E45-1)*100</f>
        <v>0.56956920684221313</v>
      </c>
      <c r="F46" s="137">
        <f>('dep06'!F46/'dep06'!F45-1)*100</f>
        <v>-0.41921300263214611</v>
      </c>
      <c r="G46" s="137">
        <f>('dep06'!G46/'dep06'!G45-1)*100</f>
        <v>-0.86984298480276001</v>
      </c>
      <c r="H46" s="137">
        <f>('dep06'!H46/'dep06'!H45-1)*100</f>
        <v>-14.836073539761996</v>
      </c>
      <c r="I46" s="138">
        <f>('dep06'!I46/'dep06'!I45-1)*100</f>
        <v>-0.83003677035655699</v>
      </c>
      <c r="J46" s="139">
        <f>('dep06'!J46/'dep06'!J45-1)*100</f>
        <v>-1.6880049299709321</v>
      </c>
      <c r="K46" s="136">
        <f>('dep06'!K46/'dep06'!K45-1)*100</f>
        <v>8.44817292104727E-2</v>
      </c>
      <c r="L46" s="137">
        <f>('dep06'!L46/'dep06'!L45-1)*100</f>
        <v>-0.40740838536182933</v>
      </c>
      <c r="M46" s="137">
        <f>('dep06'!M46/'dep06'!M45-1)*100</f>
        <v>-1.0255868134467772E-2</v>
      </c>
      <c r="N46" s="137">
        <f>('dep06'!N46/'dep06'!N45-1)*100</f>
        <v>1.4825740836365453</v>
      </c>
      <c r="O46" s="137">
        <f>('dep06'!O46/'dep06'!O45-1)*100</f>
        <v>1.3461314168432992</v>
      </c>
      <c r="P46" s="137">
        <f>('dep06'!P46/'dep06'!P45-1)*100</f>
        <v>0.47005703639240171</v>
      </c>
      <c r="Q46" s="137">
        <f>('dep06'!Q46/'dep06'!Q45-1)*100</f>
        <v>0.43940757228484451</v>
      </c>
      <c r="R46" s="137">
        <f>('dep06'!R46/'dep06'!R45-1)*100</f>
        <v>0.18500406484165399</v>
      </c>
      <c r="S46" s="137">
        <f>('dep06'!S46/'dep06'!S45-1)*100</f>
        <v>-1.5877887141875546</v>
      </c>
      <c r="T46" s="136"/>
      <c r="V46" s="69" t="str">
        <f t="shared" ref="V46:V66" si="4">A46</f>
        <v>2010T1</v>
      </c>
      <c r="W46" s="74">
        <f>'dep06'!B46-'dep06'!B45</f>
        <v>-899.33149700640934</v>
      </c>
      <c r="X46" s="106"/>
      <c r="Y46" s="101">
        <f>'dep06'!D46-'dep06'!D45</f>
        <v>-530.18986396338732</v>
      </c>
      <c r="Z46" s="75">
        <f>'dep06'!E46-'dep06'!E45</f>
        <v>23.02113193100422</v>
      </c>
      <c r="AA46" s="75">
        <f>'dep06'!F46-'dep06'!F45</f>
        <v>-22.185969679472691</v>
      </c>
      <c r="AB46" s="75">
        <f>'dep06'!G46-'dep06'!G45</f>
        <v>-37.75051057804103</v>
      </c>
      <c r="AC46" s="75">
        <f>'dep06'!H46-'dep06'!H45</f>
        <v>-369.80824116477152</v>
      </c>
      <c r="AD46" s="76">
        <f>'dep06'!I46-'dep06'!I45</f>
        <v>-123.46627447210631</v>
      </c>
      <c r="AE46" s="103">
        <f>'dep06'!J46-'dep06'!J45</f>
        <v>-480.97986819926155</v>
      </c>
      <c r="AF46" s="101">
        <f>'dep06'!K46-'dep06'!K45</f>
        <v>178.86444255127572</v>
      </c>
      <c r="AG46" s="75">
        <f>'dep06'!L46-'dep06'!L45</f>
        <v>-230.92318709447136</v>
      </c>
      <c r="AH46" s="75">
        <f>'dep06'!M46-'dep06'!M45</f>
        <v>-1.8562269188259961</v>
      </c>
      <c r="AI46" s="75">
        <f>'dep06'!N46-'dep06'!N45</f>
        <v>490.35904292811028</v>
      </c>
      <c r="AJ46" s="75">
        <f>'dep06'!O46-'dep06'!O45</f>
        <v>188.02084597073917</v>
      </c>
      <c r="AK46" s="75">
        <f>'dep06'!P46-'dep06'!P45</f>
        <v>49.383974536642199</v>
      </c>
      <c r="AL46" s="75">
        <f>'dep06'!Q46-'dep06'!Q45</f>
        <v>29.390251431821525</v>
      </c>
      <c r="AM46" s="75">
        <f>'dep06'!R46-'dep06'!R45</f>
        <v>84.409842170789489</v>
      </c>
      <c r="AN46" s="75">
        <f>'dep06'!S46-'dep06'!S45</f>
        <v>-429.92010047349686</v>
      </c>
      <c r="AO46" s="101"/>
      <c r="AQ46" s="69" t="str">
        <f t="shared" ref="AQ46:AQ66" si="5">V46</f>
        <v>2010T1</v>
      </c>
      <c r="AR46" s="134">
        <f>('dep06'!B46/'dep06'!B42-1)*100</f>
        <v>-1.0697631823063491</v>
      </c>
      <c r="AS46" s="135"/>
      <c r="AT46" s="136">
        <f>('dep06'!D46/'dep06'!D42-1)*100</f>
        <v>-2.5195451738367791</v>
      </c>
      <c r="AU46" s="137">
        <f>('dep06'!E46/'dep06'!E42-1)*100</f>
        <v>-9.6276553357377281E-2</v>
      </c>
      <c r="AV46" s="137">
        <f>('dep06'!F46/'dep06'!F42-1)*100</f>
        <v>1.8112130360928624</v>
      </c>
      <c r="AW46" s="137">
        <f>('dep06'!G46/'dep06'!G42-1)*100</f>
        <v>-5.083269386947908</v>
      </c>
      <c r="AX46" s="137">
        <f>('dep06'!H46/'dep06'!H42-1)*100</f>
        <v>-13.187196937387057</v>
      </c>
      <c r="AY46" s="138">
        <f>('dep06'!I46/'dep06'!I42-1)*100</f>
        <v>-2.159495647377796</v>
      </c>
      <c r="AZ46" s="139">
        <f>('dep06'!J46/'dep06'!J42-1)*100</f>
        <v>-4.9764027227309331</v>
      </c>
      <c r="BA46" s="136">
        <f>('dep06'!K46/'dep06'!K42-1)*100</f>
        <v>-0.32653702577701837</v>
      </c>
      <c r="BB46" s="137">
        <f>('dep06'!L46/'dep06'!L42-1)*100</f>
        <v>-0.89736588256923433</v>
      </c>
      <c r="BC46" s="137">
        <f>('dep06'!M46/'dep06'!M42-1)*100</f>
        <v>-1.1060291742296835</v>
      </c>
      <c r="BD46" s="137">
        <f>('dep06'!N46/'dep06'!N42-1)*100</f>
        <v>3.3580867586380458</v>
      </c>
      <c r="BE46" s="137">
        <f>('dep06'!O46/'dep06'!O42-1)*100</f>
        <v>-0.96365462313927619</v>
      </c>
      <c r="BF46" s="137">
        <f>('dep06'!P46/'dep06'!P42-1)*100</f>
        <v>1.5250435169688936</v>
      </c>
      <c r="BG46" s="137">
        <f>('dep06'!Q46/'dep06'!Q42-1)*100</f>
        <v>0.81591313140438881</v>
      </c>
      <c r="BH46" s="137">
        <f>('dep06'!R46/'dep06'!R42-1)*100</f>
        <v>-1.4679064632484473</v>
      </c>
      <c r="BI46" s="137">
        <f>('dep06'!S46/'dep06'!S42-1)*100</f>
        <v>-1.7164902060397891</v>
      </c>
      <c r="BJ46" s="136"/>
      <c r="BL46" s="69" t="str">
        <f t="shared" si="2"/>
        <v>2010T1</v>
      </c>
      <c r="BM46" s="74">
        <f>'dep06'!B46-'dep06'!B42</f>
        <v>-2927.6293192864978</v>
      </c>
      <c r="BN46" s="106">
        <f>'dep06'!C46-'dep06'!C42</f>
        <v>0</v>
      </c>
      <c r="BO46" s="101">
        <f>'dep06'!D46-'dep06'!D42</f>
        <v>-788.61544274966946</v>
      </c>
      <c r="BP46" s="75">
        <f>'dep06'!E46-'dep06'!E42</f>
        <v>-3.9172890766931232</v>
      </c>
      <c r="BQ46" s="75">
        <f>'dep06'!F46-'dep06'!F42</f>
        <v>93.754721521496322</v>
      </c>
      <c r="BR46" s="75">
        <f>'dep06'!G46-'dep06'!G42</f>
        <v>-230.40299157518075</v>
      </c>
      <c r="BS46" s="75">
        <f>'dep06'!H46-'dep06'!H42</f>
        <v>-322.46456426215127</v>
      </c>
      <c r="BT46" s="76">
        <f>'dep06'!I46-'dep06'!I42</f>
        <v>-325.58531935714018</v>
      </c>
      <c r="BU46" s="103">
        <f>'dep06'!J46-'dep06'!J42</f>
        <v>-1467.0460603232423</v>
      </c>
      <c r="BV46" s="101">
        <f>'dep06'!K46-'dep06'!K42</f>
        <v>-694.19398889056174</v>
      </c>
      <c r="BW46" s="75">
        <f>'dep06'!L46-'dep06'!L42</f>
        <v>-511.15071060650371</v>
      </c>
      <c r="BX46" s="75">
        <f>'dep06'!M46-'dep06'!M42</f>
        <v>-202.40016527376429</v>
      </c>
      <c r="BY46" s="75">
        <f>'dep06'!N46-'dep06'!N42</f>
        <v>1090.5277211124521</v>
      </c>
      <c r="BZ46" s="75">
        <f>'dep06'!O46-'dep06'!O42</f>
        <v>-137.73760312107515</v>
      </c>
      <c r="CA46" s="75">
        <f>'dep06'!P46-'dep06'!P42</f>
        <v>158.5554530144982</v>
      </c>
      <c r="CB46" s="75">
        <f>'dep06'!Q46-'dep06'!Q42</f>
        <v>54.369425219535515</v>
      </c>
      <c r="CC46" s="75">
        <f>'dep06'!R46-'dep06'!R42</f>
        <v>-680.98133725352818</v>
      </c>
      <c r="CD46" s="75">
        <f>'dep06'!S46-'dep06'!S42</f>
        <v>-465.37677198214806</v>
      </c>
      <c r="CE46" s="101">
        <f>'dep06'!T46-'dep06'!T42</f>
        <v>0</v>
      </c>
      <c r="CG46" s="69" t="str">
        <f t="shared" si="3"/>
        <v>2010T1</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tr">
        <f>Paca!A47</f>
        <v>2010T2</v>
      </c>
      <c r="B47" s="134">
        <f>('dep06'!B47/'dep06'!B46-1)*100</f>
        <v>-0.62007504576877537</v>
      </c>
      <c r="C47" s="135"/>
      <c r="D47" s="136">
        <f>('dep06'!D47/'dep06'!D46-1)*100</f>
        <v>-0.45903775991193996</v>
      </c>
      <c r="E47" s="137">
        <f>('dep06'!E47/'dep06'!E46-1)*100</f>
        <v>0.46022517104045146</v>
      </c>
      <c r="F47" s="137">
        <f>('dep06'!F47/'dep06'!F46-1)*100</f>
        <v>0.1691087186964868</v>
      </c>
      <c r="G47" s="137">
        <f>('dep06'!G47/'dep06'!G46-1)*100</f>
        <v>-0.66243820006522958</v>
      </c>
      <c r="H47" s="137">
        <f>('dep06'!H47/'dep06'!H46-1)*100</f>
        <v>-9.8515656041197062</v>
      </c>
      <c r="I47" s="138">
        <f>('dep06'!I47/'dep06'!I46-1)*100</f>
        <v>0.4742091091198386</v>
      </c>
      <c r="J47" s="139">
        <f>('dep06'!J47/'dep06'!J46-1)*100</f>
        <v>-0.40620430757617454</v>
      </c>
      <c r="K47" s="136">
        <f>('dep06'!K47/'dep06'!K46-1)*100</f>
        <v>-0.65939487652906248</v>
      </c>
      <c r="L47" s="137">
        <f>('dep06'!L47/'dep06'!L46-1)*100</f>
        <v>-1.1853310864276989</v>
      </c>
      <c r="M47" s="137">
        <f>('dep06'!M47/'dep06'!M46-1)*100</f>
        <v>-1.405346065317914</v>
      </c>
      <c r="N47" s="137">
        <f>('dep06'!N47/'dep06'!N46-1)*100</f>
        <v>-1.8594712401232449</v>
      </c>
      <c r="O47" s="137">
        <f>('dep06'!O47/'dep06'!O46-1)*100</f>
        <v>2.3915107146033066</v>
      </c>
      <c r="P47" s="137">
        <f>('dep06'!P47/'dep06'!P46-1)*100</f>
        <v>0.33813905172430658</v>
      </c>
      <c r="Q47" s="137">
        <f>('dep06'!Q47/'dep06'!Q46-1)*100</f>
        <v>0.44490375326078357</v>
      </c>
      <c r="R47" s="137">
        <f>('dep06'!R47/'dep06'!R46-1)*100</f>
        <v>0.12805340977795066</v>
      </c>
      <c r="S47" s="137">
        <f>('dep06'!S47/'dep06'!S46-1)*100</f>
        <v>-1.1720281014143574</v>
      </c>
      <c r="T47" s="136"/>
      <c r="V47" s="69" t="str">
        <f t="shared" si="4"/>
        <v>2010T2</v>
      </c>
      <c r="W47" s="74">
        <f>'dep06'!B47-'dep06'!B46</f>
        <v>-1678.8107584596146</v>
      </c>
      <c r="X47" s="106"/>
      <c r="Y47" s="101">
        <f>'dep06'!D47-'dep06'!D46</f>
        <v>-140.05837597841673</v>
      </c>
      <c r="Z47" s="75">
        <f>'dep06'!E47-'dep06'!E46</f>
        <v>18.7075592664346</v>
      </c>
      <c r="AA47" s="75">
        <f>'dep06'!F47-'dep06'!F46</f>
        <v>8.9122061509597188</v>
      </c>
      <c r="AB47" s="75">
        <f>'dep06'!G47-'dep06'!G46</f>
        <v>-28.499230055230328</v>
      </c>
      <c r="AC47" s="75">
        <f>'dep06'!H47-'dep06'!H46</f>
        <v>-209.13105956216805</v>
      </c>
      <c r="AD47" s="76">
        <f>'dep06'!I47-'dep06'!I46</f>
        <v>69.952148221591415</v>
      </c>
      <c r="AE47" s="103">
        <f>'dep06'!J47-'dep06'!J46</f>
        <v>-113.79003272174305</v>
      </c>
      <c r="AF47" s="101">
        <f>'dep06'!K47-'dep06'!K46</f>
        <v>-1397.2481127774518</v>
      </c>
      <c r="AG47" s="75">
        <f>'dep06'!L47-'dep06'!L46</f>
        <v>-669.12042569898767</v>
      </c>
      <c r="AH47" s="75">
        <f>'dep06'!M47-'dep06'!M46</f>
        <v>-254.32987473222602</v>
      </c>
      <c r="AI47" s="75">
        <f>'dep06'!N47-'dep06'!N46</f>
        <v>-624.1352691537686</v>
      </c>
      <c r="AJ47" s="75">
        <f>'dep06'!O47-'dep06'!O46</f>
        <v>338.53069171857715</v>
      </c>
      <c r="AK47" s="75">
        <f>'dep06'!P47-'dep06'!P46</f>
        <v>35.691718668380418</v>
      </c>
      <c r="AL47" s="75">
        <f>'dep06'!Q47-'dep06'!Q46</f>
        <v>29.888627781489049</v>
      </c>
      <c r="AM47" s="75">
        <f>'dep06'!R47-'dep06'!R46</f>
        <v>58.533660589702777</v>
      </c>
      <c r="AN47" s="75">
        <f>'dep06'!S47-'dep06'!S46</f>
        <v>-312.30724195064977</v>
      </c>
      <c r="AO47" s="101"/>
      <c r="AQ47" s="69" t="str">
        <f t="shared" si="5"/>
        <v>2010T2</v>
      </c>
      <c r="AR47" s="134">
        <f>('dep06'!B47/'dep06'!B43-1)*100</f>
        <v>-0.72675698221008611</v>
      </c>
      <c r="AS47" s="135"/>
      <c r="AT47" s="136">
        <f>('dep06'!D47/'dep06'!D43-1)*100</f>
        <v>-1.5535460971643378</v>
      </c>
      <c r="AU47" s="137">
        <f>('dep06'!E47/'dep06'!E43-1)*100</f>
        <v>1.4981263878466766</v>
      </c>
      <c r="AV47" s="137">
        <f>('dep06'!F47/'dep06'!F43-1)*100</f>
        <v>1.5041670679199592</v>
      </c>
      <c r="AW47" s="137">
        <f>('dep06'!G47/'dep06'!G43-1)*100</f>
        <v>-4.5081163923424761</v>
      </c>
      <c r="AX47" s="137">
        <f>('dep06'!H47/'dep06'!H43-1)*100</f>
        <v>-17.658818946178823</v>
      </c>
      <c r="AY47" s="138">
        <f>('dep06'!I47/'dep06'!I43-1)*100</f>
        <v>-3.7862967747548382E-2</v>
      </c>
      <c r="AZ47" s="139">
        <f>('dep06'!J47/'dep06'!J43-1)*100</f>
        <v>-3.7562257792733922</v>
      </c>
      <c r="BA47" s="136">
        <f>('dep06'!K47/'dep06'!K43-1)*100</f>
        <v>-0.19407175321696224</v>
      </c>
      <c r="BB47" s="137">
        <f>('dep06'!L47/'dep06'!L43-1)*100</f>
        <v>-1.4804426370898405</v>
      </c>
      <c r="BC47" s="137">
        <f>('dep06'!M47/'dep06'!M43-1)*100</f>
        <v>-2.812763672166485</v>
      </c>
      <c r="BD47" s="137">
        <f>('dep06'!N47/'dep06'!N43-1)*100</f>
        <v>4.0230121326478185</v>
      </c>
      <c r="BE47" s="137">
        <f>('dep06'!O47/'dep06'!O43-1)*100</f>
        <v>2.2584318063820996</v>
      </c>
      <c r="BF47" s="137">
        <f>('dep06'!P47/'dep06'!P43-1)*100</f>
        <v>1.8341853902767102</v>
      </c>
      <c r="BG47" s="137">
        <f>('dep06'!Q47/'dep06'!Q43-1)*100</f>
        <v>-0.11853271139119492</v>
      </c>
      <c r="BH47" s="137">
        <f>('dep06'!R47/'dep06'!R43-1)*100</f>
        <v>-0.58296568832799656</v>
      </c>
      <c r="BI47" s="137">
        <f>('dep06'!S47/'dep06'!S43-1)*100</f>
        <v>-2.0936749034525248</v>
      </c>
      <c r="BJ47" s="136"/>
      <c r="BL47" s="69" t="str">
        <f t="shared" si="2"/>
        <v>2010T2</v>
      </c>
      <c r="BM47" s="74">
        <f>'dep06'!B47-'dep06'!B43</f>
        <v>-1969.7592905508354</v>
      </c>
      <c r="BN47" s="106">
        <f>'dep06'!C47-'dep06'!C43</f>
        <v>0</v>
      </c>
      <c r="BO47" s="101">
        <f>'dep06'!D47-'dep06'!D43</f>
        <v>-479.27698701603003</v>
      </c>
      <c r="BP47" s="75">
        <f>'dep06'!E47-'dep06'!E43</f>
        <v>60.27418371313388</v>
      </c>
      <c r="BQ47" s="75">
        <f>'dep06'!F47-'dep06'!F43</f>
        <v>78.228542448612643</v>
      </c>
      <c r="BR47" s="75">
        <f>'dep06'!G47-'dep06'!G43</f>
        <v>-201.75760558758066</v>
      </c>
      <c r="BS47" s="75">
        <f>'dep06'!H47-'dep06'!H43</f>
        <v>-410.40820490848773</v>
      </c>
      <c r="BT47" s="76">
        <f>'dep06'!I47-'dep06'!I43</f>
        <v>-5.6139026817036211</v>
      </c>
      <c r="BU47" s="103">
        <f>'dep06'!J47-'dep06'!J43</f>
        <v>-1088.8574464231351</v>
      </c>
      <c r="BV47" s="101">
        <f>'dep06'!K47-'dep06'!K43</f>
        <v>-409.31791716066073</v>
      </c>
      <c r="BW47" s="75">
        <f>'dep06'!L47-'dep06'!L43</f>
        <v>-838.21449250365549</v>
      </c>
      <c r="BX47" s="75">
        <f>'dep06'!M47-'dep06'!M43</f>
        <v>-516.40623136989961</v>
      </c>
      <c r="BY47" s="75">
        <f>'dep06'!N47-'dep06'!N43</f>
        <v>1273.9710811659861</v>
      </c>
      <c r="BZ47" s="75">
        <f>'dep06'!O47-'dep06'!O43</f>
        <v>320.10873241174704</v>
      </c>
      <c r="CA47" s="75">
        <f>'dep06'!P47-'dep06'!P43</f>
        <v>190.76021749585198</v>
      </c>
      <c r="CB47" s="75">
        <f>'dep06'!Q47-'dep06'!Q43</f>
        <v>-8.0079456921866949</v>
      </c>
      <c r="CC47" s="75">
        <f>'dep06'!R47-'dep06'!R43</f>
        <v>-268.38145396881009</v>
      </c>
      <c r="CD47" s="75">
        <f>'dep06'!S47-'dep06'!S43</f>
        <v>-563.1478246996885</v>
      </c>
      <c r="CE47" s="101">
        <f>'dep06'!T47-'dep06'!T43</f>
        <v>0</v>
      </c>
      <c r="CG47" s="69" t="str">
        <f t="shared" si="3"/>
        <v>2010T2</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tr">
        <f>Paca!A48</f>
        <v>2010T3</v>
      </c>
      <c r="B48" s="134">
        <f>('dep06'!B48/'dep06'!B47-1)*100</f>
        <v>0.92448446954294106</v>
      </c>
      <c r="C48" s="135"/>
      <c r="D48" s="136">
        <f>('dep06'!D48/'dep06'!D47-1)*100</f>
        <v>0.42833574663343477</v>
      </c>
      <c r="E48" s="137">
        <f>('dep06'!E48/'dep06'!E47-1)*100</f>
        <v>-1.82652370950388</v>
      </c>
      <c r="F48" s="137">
        <f>('dep06'!F48/'dep06'!F47-1)*100</f>
        <v>1.0390383669590442</v>
      </c>
      <c r="G48" s="137">
        <f>('dep06'!G48/'dep06'!G47-1)*100</f>
        <v>0.31438515749007134</v>
      </c>
      <c r="H48" s="137">
        <f>('dep06'!H48/'dep06'!H47-1)*100</f>
        <v>3.9452210768649021</v>
      </c>
      <c r="I48" s="138">
        <f>('dep06'!I48/'dep06'!I47-1)*100</f>
        <v>0.41084382456040291</v>
      </c>
      <c r="J48" s="139">
        <f>('dep06'!J48/'dep06'!J47-1)*100</f>
        <v>1.4293353077249549</v>
      </c>
      <c r="K48" s="136">
        <f>('dep06'!K48/'dep06'!K47-1)*100</f>
        <v>0.92100783263064923</v>
      </c>
      <c r="L48" s="137">
        <f>('dep06'!L48/'dep06'!L47-1)*100</f>
        <v>1.349803757307666</v>
      </c>
      <c r="M48" s="137">
        <f>('dep06'!M48/'dep06'!M47-1)*100</f>
        <v>2.1708246310399026</v>
      </c>
      <c r="N48" s="137">
        <f>('dep06'!N48/'dep06'!N47-1)*100</f>
        <v>2.3413211405614032</v>
      </c>
      <c r="O48" s="137">
        <f>('dep06'!O48/'dep06'!O47-1)*100</f>
        <v>-1.7810797591855554</v>
      </c>
      <c r="P48" s="137">
        <f>('dep06'!P48/'dep06'!P47-1)*100</f>
        <v>-0.29909149897141551</v>
      </c>
      <c r="Q48" s="137">
        <f>('dep06'!Q48/'dep06'!Q47-1)*100</f>
        <v>-6.0888554996973987E-2</v>
      </c>
      <c r="R48" s="137">
        <f>('dep06'!R48/'dep06'!R47-1)*100</f>
        <v>0.95295152948908779</v>
      </c>
      <c r="S48" s="137">
        <f>('dep06'!S48/'dep06'!S47-1)*100</f>
        <v>-0.4367491048107186</v>
      </c>
      <c r="T48" s="136"/>
      <c r="V48" s="69" t="str">
        <f t="shared" si="4"/>
        <v>2010T3</v>
      </c>
      <c r="W48" s="74">
        <f>'dep06'!B48-'dep06'!B47</f>
        <v>2487.4580997100566</v>
      </c>
      <c r="X48" s="106"/>
      <c r="Y48" s="101">
        <f>'dep06'!D48-'dep06'!D47</f>
        <v>130.09087331722185</v>
      </c>
      <c r="Z48" s="75">
        <f>'dep06'!E48-'dep06'!E47</f>
        <v>-74.587529605342297</v>
      </c>
      <c r="AA48" s="75">
        <f>'dep06'!F48-'dep06'!F47</f>
        <v>54.851008711157192</v>
      </c>
      <c r="AB48" s="75">
        <f>'dep06'!G48-'dep06'!G47</f>
        <v>13.435792533683525</v>
      </c>
      <c r="AC48" s="75">
        <f>'dep06'!H48-'dep06'!H47</f>
        <v>75.499281291171883</v>
      </c>
      <c r="AD48" s="76">
        <f>'dep06'!I48-'dep06'!I47</f>
        <v>60.892320386550637</v>
      </c>
      <c r="AE48" s="103">
        <f>'dep06'!J48-'dep06'!J47</f>
        <v>398.77332915607622</v>
      </c>
      <c r="AF48" s="101">
        <f>'dep06'!K48-'dep06'!K47</f>
        <v>1938.7333812897559</v>
      </c>
      <c r="AG48" s="75">
        <f>'dep06'!L48-'dep06'!L47</f>
        <v>752.93357832386391</v>
      </c>
      <c r="AH48" s="75">
        <f>'dep06'!M48-'dep06'!M47</f>
        <v>387.33987036887265</v>
      </c>
      <c r="AI48" s="75">
        <f>'dep06'!N48-'dep06'!N47</f>
        <v>771.25614830917766</v>
      </c>
      <c r="AJ48" s="75">
        <f>'dep06'!O48-'dep06'!O47</f>
        <v>-258.15053926468136</v>
      </c>
      <c r="AK48" s="75">
        <f>'dep06'!P48-'dep06'!P47</f>
        <v>-31.676868523885787</v>
      </c>
      <c r="AL48" s="75">
        <f>'dep06'!Q48-'dep06'!Q47</f>
        <v>-4.1086910074936895</v>
      </c>
      <c r="AM48" s="75">
        <f>'dep06'!R48-'dep06'!R47</f>
        <v>436.15526789339492</v>
      </c>
      <c r="AN48" s="75">
        <f>'dep06'!S48-'dep06'!S47</f>
        <v>-115.01538480949239</v>
      </c>
      <c r="AO48" s="101"/>
      <c r="AQ48" s="69" t="str">
        <f t="shared" si="5"/>
        <v>2010T3</v>
      </c>
      <c r="AR48" s="134">
        <f>('dep06'!B48/'dep06'!B44-1)*100</f>
        <v>0.53205631273409715</v>
      </c>
      <c r="AS48" s="135"/>
      <c r="AT48" s="136">
        <f>('dep06'!D48/'dep06'!D44-1)*100</f>
        <v>-0.4169115738089868</v>
      </c>
      <c r="AU48" s="137">
        <f>('dep06'!E48/'dep06'!E44-1)*100</f>
        <v>-0.19804613824759842</v>
      </c>
      <c r="AV48" s="137">
        <f>('dep06'!F48/'dep06'!F44-1)*100</f>
        <v>3.0235964102790724</v>
      </c>
      <c r="AW48" s="137">
        <f>('dep06'!G48/'dep06'!G44-1)*100</f>
        <v>-3.0043851400895383</v>
      </c>
      <c r="AX48" s="137">
        <f>('dep06'!H48/'dep06'!H44-1)*100</f>
        <v>-11.186662611015441</v>
      </c>
      <c r="AY48" s="138">
        <f>('dep06'!I48/'dep06'!I44-1)*100</f>
        <v>0.72460410325714264</v>
      </c>
      <c r="AZ48" s="139">
        <f>('dep06'!J48/'dep06'!J44-1)*100</f>
        <v>-1.0637757561161809</v>
      </c>
      <c r="BA48" s="136">
        <f>('dep06'!K48/'dep06'!K44-1)*100</f>
        <v>0.87588808815624031</v>
      </c>
      <c r="BB48" s="137">
        <f>('dep06'!L48/'dep06'!L44-1)*100</f>
        <v>1.2862364452859154E-2</v>
      </c>
      <c r="BC48" s="137">
        <f>('dep06'!M48/'dep06'!M44-1)*100</f>
        <v>1.1457653317703098</v>
      </c>
      <c r="BD48" s="137">
        <f>('dep06'!N48/'dep06'!N44-1)*100</f>
        <v>5.6516291612353609</v>
      </c>
      <c r="BE48" s="137">
        <f>('dep06'!O48/'dep06'!O44-1)*100</f>
        <v>1.8525138995722834</v>
      </c>
      <c r="BF48" s="137">
        <f>('dep06'!P48/'dep06'!P44-1)*100</f>
        <v>1.0629254539811006</v>
      </c>
      <c r="BG48" s="137">
        <f>('dep06'!Q48/'dep06'!Q44-1)*100</f>
        <v>1.6523891079943898</v>
      </c>
      <c r="BH48" s="137">
        <f>('dep06'!R48/'dep06'!R44-1)*100</f>
        <v>0.68238691406501406</v>
      </c>
      <c r="BI48" s="137">
        <f>('dep06'!S48/'dep06'!S44-1)*100</f>
        <v>-3.5510393700910137</v>
      </c>
      <c r="BJ48" s="136"/>
      <c r="BL48" s="69" t="str">
        <f t="shared" si="2"/>
        <v>2010T3</v>
      </c>
      <c r="BM48" s="74">
        <f>'dep06'!B48-'dep06'!B44</f>
        <v>1437.1620093858219</v>
      </c>
      <c r="BN48" s="106">
        <f>'dep06'!C48-'dep06'!C44</f>
        <v>0</v>
      </c>
      <c r="BO48" s="101">
        <f>'dep06'!D48-'dep06'!D44</f>
        <v>-127.69595360252788</v>
      </c>
      <c r="BP48" s="75">
        <f>'dep06'!E48-'dep06'!E44</f>
        <v>-7.9554071878415016</v>
      </c>
      <c r="BQ48" s="75">
        <f>'dep06'!F48-'dep06'!F44</f>
        <v>156.54145031524331</v>
      </c>
      <c r="BR48" s="75">
        <f>'dep06'!G48-'dep06'!G44</f>
        <v>-132.79079634470963</v>
      </c>
      <c r="BS48" s="75">
        <f>'dep06'!H48-'dep06'!H44</f>
        <v>-250.55227470304226</v>
      </c>
      <c r="BT48" s="76">
        <f>'dep06'!I48-'dep06'!I44</f>
        <v>107.0610743178222</v>
      </c>
      <c r="BU48" s="103">
        <f>'dep06'!J48-'dep06'!J44</f>
        <v>-304.26382304371145</v>
      </c>
      <c r="BV48" s="101">
        <f>'dep06'!K48-'dep06'!K44</f>
        <v>1844.5804111591133</v>
      </c>
      <c r="BW48" s="75">
        <f>'dep06'!L48-'dep06'!L44</f>
        <v>7.2706610565946903</v>
      </c>
      <c r="BX48" s="75">
        <f>'dep06'!M48-'dep06'!M44</f>
        <v>206.51059279974652</v>
      </c>
      <c r="BY48" s="75">
        <f>'dep06'!N48-'dep06'!N44</f>
        <v>1803.3753567021813</v>
      </c>
      <c r="BZ48" s="75">
        <f>'dep06'!O48-'dep06'!O44</f>
        <v>258.92533478294536</v>
      </c>
      <c r="CA48" s="75">
        <f>'dep06'!P48-'dep06'!P44</f>
        <v>111.05758624856935</v>
      </c>
      <c r="CB48" s="75">
        <f>'dep06'!Q48-'dep06'!Q44</f>
        <v>109.6220782308983</v>
      </c>
      <c r="CC48" s="75">
        <f>'dep06'!R48-'dep06'!R44</f>
        <v>313.16016884378769</v>
      </c>
      <c r="CD48" s="75">
        <f>'dep06'!S48-'dep06'!S44</f>
        <v>-965.34136750565813</v>
      </c>
      <c r="CE48" s="101">
        <f>'dep06'!T48-'dep06'!T44</f>
        <v>0</v>
      </c>
      <c r="CG48" s="69" t="str">
        <f t="shared" si="3"/>
        <v>2010T3</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tr">
        <f>Paca!A49</f>
        <v>2010T4</v>
      </c>
      <c r="B49" s="146">
        <f>('dep06'!B49/'dep06'!B48-1)*100</f>
        <v>47.190006760284334</v>
      </c>
      <c r="C49" s="141"/>
      <c r="D49" s="142">
        <f>('dep06'!D49/'dep06'!D48-1)*100</f>
        <v>1.4470499250177848</v>
      </c>
      <c r="E49" s="143">
        <f>('dep06'!E49/'dep06'!E48-1)*100</f>
        <v>1.7079300904410566</v>
      </c>
      <c r="F49" s="143">
        <f>('dep06'!F49/'dep06'!F48-1)*100</f>
        <v>-1.5126166584993106</v>
      </c>
      <c r="G49" s="143">
        <f>('dep06'!G49/'dep06'!G48-1)*100</f>
        <v>1.7262266743822252</v>
      </c>
      <c r="H49" s="143">
        <f>('dep06'!H49/'dep06'!H48-1)*100</f>
        <v>17.983206950887066</v>
      </c>
      <c r="I49" s="144">
        <f>('dep06'!I49/'dep06'!I48-1)*100</f>
        <v>0.14685042049433772</v>
      </c>
      <c r="J49" s="145">
        <f>('dep06'!J49/'dep06'!J48-1)*100</f>
        <v>-0.30113594704190838</v>
      </c>
      <c r="K49" s="142">
        <f>('dep06'!K49/'dep06'!K48-1)*100</f>
        <v>-1.2347650800869192</v>
      </c>
      <c r="L49" s="143">
        <f>('dep06'!L49/'dep06'!L48-1)*100</f>
        <v>-0.27860430265430614</v>
      </c>
      <c r="M49" s="143">
        <f>('dep06'!M49/'dep06'!M48-1)*100</f>
        <v>0.45965332224342514</v>
      </c>
      <c r="N49" s="143">
        <f>('dep06'!N49/'dep06'!N48-1)*100</f>
        <v>0.39502098698005472</v>
      </c>
      <c r="O49" s="143">
        <f>('dep06'!O49/'dep06'!O48-1)*100</f>
        <v>1.8791676730270934</v>
      </c>
      <c r="P49" s="143">
        <f>('dep06'!P49/'dep06'!P48-1)*100</f>
        <v>-0.28144991850006518</v>
      </c>
      <c r="Q49" s="143">
        <f>('dep06'!Q49/'dep06'!Q48-1)*100</f>
        <v>-0.75886697652199908</v>
      </c>
      <c r="R49" s="143">
        <f>('dep06'!R49/'dep06'!R48-1)*100</f>
        <v>-5.8851463609703059</v>
      </c>
      <c r="S49" s="143">
        <f>('dep06'!S49/'dep06'!S48-1)*100</f>
        <v>-0.5720305386140434</v>
      </c>
      <c r="T49" s="142"/>
      <c r="V49" s="95" t="str">
        <f t="shared" si="4"/>
        <v>2010T4</v>
      </c>
      <c r="W49" s="92">
        <f>'dep06'!B49-'dep06'!B48</f>
        <v>128145.31511368084</v>
      </c>
      <c r="X49" s="108"/>
      <c r="Y49" s="100">
        <f>'dep06'!D49-'dep06'!D48</f>
        <v>441.36947100973703</v>
      </c>
      <c r="Z49" s="93">
        <f>'dep06'!E49-'dep06'!E48</f>
        <v>68.470763206150878</v>
      </c>
      <c r="AA49" s="93">
        <f>'dep06'!F49-'dep06'!F48</f>
        <v>-80.680971213097109</v>
      </c>
      <c r="AB49" s="93">
        <f>'dep06'!G49-'dep06'!G48</f>
        <v>74.005209727361034</v>
      </c>
      <c r="AC49" s="93">
        <f>'dep06'!H49-'dep06'!H48</f>
        <v>357.71993423267031</v>
      </c>
      <c r="AD49" s="94">
        <f>'dep06'!I49-'dep06'!I48</f>
        <v>21.854535056649183</v>
      </c>
      <c r="AE49" s="102">
        <f>'dep06'!J49-'dep06'!J48</f>
        <v>-85.215414850270463</v>
      </c>
      <c r="AF49" s="100">
        <f>'dep06'!K49-'dep06'!K48</f>
        <v>-2623.1352417346789</v>
      </c>
      <c r="AG49" s="93">
        <f>'dep06'!L49-'dep06'!L48</f>
        <v>-157.50587738387549</v>
      </c>
      <c r="AH49" s="93">
        <f>'dep06'!M49-'dep06'!M48</f>
        <v>83.796284833661048</v>
      </c>
      <c r="AI49" s="93">
        <f>'dep06'!N49-'dep06'!N48</f>
        <v>133.17074871752266</v>
      </c>
      <c r="AJ49" s="93">
        <f>'dep06'!O49-'dep06'!O48</f>
        <v>267.516366219068</v>
      </c>
      <c r="AK49" s="93">
        <f>'dep06'!P49-'dep06'!P48</f>
        <v>-29.719289032735105</v>
      </c>
      <c r="AL49" s="93">
        <f>'dep06'!Q49-'dep06'!Q48</f>
        <v>-51.176308056935341</v>
      </c>
      <c r="AM49" s="93">
        <f>'dep06'!R49-'dep06'!R48</f>
        <v>-2719.2341116250391</v>
      </c>
      <c r="AN49" s="93">
        <f>'dep06'!S49-'dep06'!S48</f>
        <v>-149.9830554063592</v>
      </c>
      <c r="AO49" s="100"/>
      <c r="AQ49" s="95" t="str">
        <f t="shared" si="5"/>
        <v>2010T4</v>
      </c>
      <c r="AR49" s="140">
        <f>('dep06'!B49/'dep06'!B45-1)*100</f>
        <v>47.140869375544938</v>
      </c>
      <c r="AS49" s="141"/>
      <c r="AT49" s="147">
        <f>('dep06'!D49/'dep06'!D45-1)*100</f>
        <v>-0.31824472475360244</v>
      </c>
      <c r="AU49" s="148">
        <f>('dep06'!E49/'dep06'!E45-1)*100</f>
        <v>0.88107986272150107</v>
      </c>
      <c r="AV49" s="148">
        <f>('dep06'!F49/'dep06'!F45-1)*100</f>
        <v>-0.73888095224875494</v>
      </c>
      <c r="AW49" s="148">
        <f>('dep06'!G49/'dep06'!G45-1)*100</f>
        <v>0.48828664788340692</v>
      </c>
      <c r="AX49" s="148">
        <f>('dep06'!H49/'dep06'!H45-1)*100</f>
        <v>-5.8460403518435289</v>
      </c>
      <c r="AY49" s="149">
        <f>('dep06'!I49/'dep06'!I45-1)*100</f>
        <v>0.1965252473321133</v>
      </c>
      <c r="AZ49" s="150">
        <f>('dep06'!J49/'dep06'!J45-1)*100</f>
        <v>-0.98691702326452191</v>
      </c>
      <c r="BA49" s="147">
        <f>('dep06'!K49/'dep06'!K45-1)*100</f>
        <v>-0.89872872246085089</v>
      </c>
      <c r="BB49" s="148">
        <f>('dep06'!L49/'dep06'!L45-1)*100</f>
        <v>-0.5374214619382145</v>
      </c>
      <c r="BC49" s="148">
        <f>('dep06'!M49/'dep06'!M45-1)*100</f>
        <v>1.1876238741941769</v>
      </c>
      <c r="BD49" s="148">
        <f>('dep06'!N49/'dep06'!N45-1)*100</f>
        <v>2.330020682894296</v>
      </c>
      <c r="BE49" s="148">
        <f>('dep06'!O49/'dep06'!O45-1)*100</f>
        <v>3.8368894558160838</v>
      </c>
      <c r="BF49" s="148">
        <f>('dep06'!P49/'dep06'!P45-1)*100</f>
        <v>0.22539158612633337</v>
      </c>
      <c r="BG49" s="148">
        <f>('dep06'!Q49/'dep06'!Q45-1)*100</f>
        <v>5.9711676311713369E-2</v>
      </c>
      <c r="BH49" s="148">
        <f>('dep06'!R49/'dep06'!R45-1)*100</f>
        <v>-4.6906110378671091</v>
      </c>
      <c r="BI49" s="148">
        <f>('dep06'!S49/'dep06'!S45-1)*100</f>
        <v>-3.7199045323843993</v>
      </c>
      <c r="BJ49" s="147"/>
      <c r="BL49" s="117" t="str">
        <f t="shared" si="2"/>
        <v>2010T4</v>
      </c>
      <c r="BM49" s="110">
        <f>'dep06'!B49-'dep06'!B45</f>
        <v>128054.63095792488</v>
      </c>
      <c r="BN49" s="111">
        <f>'dep06'!C49-'dep06'!C45</f>
        <v>1001.724325999015</v>
      </c>
      <c r="BO49" s="112">
        <f>'dep06'!D49-'dep06'!D45</f>
        <v>-98.787895614845183</v>
      </c>
      <c r="BP49" s="113">
        <f>'dep06'!E49-'dep06'!E45</f>
        <v>35.611924798247401</v>
      </c>
      <c r="BQ49" s="113">
        <f>'dep06'!F49-'dep06'!F45</f>
        <v>-39.10372603045289</v>
      </c>
      <c r="BR49" s="113">
        <f>'dep06'!G49-'dep06'!G45</f>
        <v>21.191261627773201</v>
      </c>
      <c r="BS49" s="113">
        <f>'dep06'!H49-'dep06'!H45</f>
        <v>-145.72008520309737</v>
      </c>
      <c r="BT49" s="114">
        <f>'dep06'!I49-'dep06'!I45</f>
        <v>29.232729192684928</v>
      </c>
      <c r="BU49" s="116">
        <f>'dep06'!J49-'dep06'!J45</f>
        <v>-281.21198661519884</v>
      </c>
      <c r="BV49" s="112">
        <f>'dep06'!K49-'dep06'!K45</f>
        <v>-1902.785530671099</v>
      </c>
      <c r="BW49" s="113">
        <f>'dep06'!L49-'dep06'!L45</f>
        <v>-304.61591185347061</v>
      </c>
      <c r="BX49" s="113">
        <f>'dep06'!M49-'dep06'!M45</f>
        <v>214.95005355148169</v>
      </c>
      <c r="BY49" s="113">
        <f>'dep06'!N49-'dep06'!N45</f>
        <v>770.650670801042</v>
      </c>
      <c r="BZ49" s="113">
        <f>'dep06'!O49-'dep06'!O45</f>
        <v>535.91736464370297</v>
      </c>
      <c r="CA49" s="113">
        <f>'dep06'!P49-'dep06'!P45</f>
        <v>23.679535648401725</v>
      </c>
      <c r="CB49" s="113">
        <f>'dep06'!Q49-'dep06'!Q45</f>
        <v>3.9938801488815443</v>
      </c>
      <c r="CC49" s="113">
        <f>'dep06'!R49-'dep06'!R45</f>
        <v>-2140.1353409711519</v>
      </c>
      <c r="CD49" s="113">
        <f>'dep06'!S49-'dep06'!S45</f>
        <v>-1007.2257826399982</v>
      </c>
      <c r="CE49" s="112">
        <f>'dep06'!T49-'dep06'!T45</f>
        <v>129723.03407421103</v>
      </c>
      <c r="CG49" s="117" t="str">
        <f t="shared" si="3"/>
        <v>2010T4</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tr">
        <f>Paca!A50</f>
        <v>2011T1</v>
      </c>
      <c r="B50" s="134">
        <f>('dep06'!B50/'dep06'!B49-1)*100</f>
        <v>2.9992350565732906E-2</v>
      </c>
      <c r="C50" s="135"/>
      <c r="D50" s="136">
        <f>('dep06'!D50/'dep06'!D49-1)*100</f>
        <v>0.35116420577154805</v>
      </c>
      <c r="E50" s="137">
        <f>('dep06'!E50/'dep06'!E49-1)*100</f>
        <v>2.6198460209253316</v>
      </c>
      <c r="F50" s="137">
        <f>('dep06'!F50/'dep06'!F49-1)*100</f>
        <v>-0.20341729987304324</v>
      </c>
      <c r="G50" s="137">
        <f>('dep06'!G50/'dep06'!G49-1)*100</f>
        <v>0.58411501074151495</v>
      </c>
      <c r="H50" s="137">
        <f>('dep06'!H50/'dep06'!H49-1)*100</f>
        <v>-1.4239566868931131</v>
      </c>
      <c r="I50" s="138">
        <f>('dep06'!I50/'dep06'!I49-1)*100</f>
        <v>0.13732796992602658</v>
      </c>
      <c r="J50" s="139">
        <f>('dep06'!J50/'dep06'!J49-1)*100</f>
        <v>-1.4071004720387581</v>
      </c>
      <c r="K50" s="136">
        <f>('dep06'!K50/'dep06'!K49-1)*100</f>
        <v>0.38279026197172161</v>
      </c>
      <c r="L50" s="137">
        <f>('dep06'!L50/'dep06'!L49-1)*100</f>
        <v>0.5671835269819514</v>
      </c>
      <c r="M50" s="137">
        <f>('dep06'!M50/'dep06'!M49-1)*100</f>
        <v>5.7869648650710204E-2</v>
      </c>
      <c r="N50" s="137">
        <f>('dep06'!N50/'dep06'!N49-1)*100</f>
        <v>0.72540980076447603</v>
      </c>
      <c r="O50" s="137">
        <f>('dep06'!O50/'dep06'!O49-1)*100</f>
        <v>0.42052164177224238</v>
      </c>
      <c r="P50" s="137">
        <f>('dep06'!P50/'dep06'!P49-1)*100</f>
        <v>1.4293972778998132</v>
      </c>
      <c r="Q50" s="137">
        <f>('dep06'!Q50/'dep06'!Q49-1)*100</f>
        <v>-0.73431030713045908</v>
      </c>
      <c r="R50" s="137">
        <f>('dep06'!R50/'dep06'!R49-1)*100</f>
        <v>0.23961201743736282</v>
      </c>
      <c r="S50" s="137">
        <f>('dep06'!S50/'dep06'!S49-1)*100</f>
        <v>-0.15063184356373105</v>
      </c>
      <c r="T50" s="136"/>
      <c r="V50" s="69" t="str">
        <f t="shared" si="4"/>
        <v>2011T1</v>
      </c>
      <c r="W50" s="74">
        <f>'dep06'!B50-'dep06'!B49</f>
        <v>119.87856145069236</v>
      </c>
      <c r="X50" s="106"/>
      <c r="Y50" s="101">
        <f>'dep06'!D50-'dep06'!D49</f>
        <v>108.65968438428172</v>
      </c>
      <c r="Z50" s="75">
        <f>'dep06'!E50-'dep06'!E49</f>
        <v>106.82321913545002</v>
      </c>
      <c r="AA50" s="75">
        <f>'dep06'!F50-'dep06'!F49</f>
        <v>-10.685890579548868</v>
      </c>
      <c r="AB50" s="75">
        <f>'dep06'!G50-'dep06'!G49</f>
        <v>25.473919557078261</v>
      </c>
      <c r="AC50" s="75">
        <f>'dep06'!H50-'dep06'!H49</f>
        <v>-33.418963514696316</v>
      </c>
      <c r="AD50" s="76">
        <f>'dep06'!I50-'dep06'!I49</f>
        <v>20.467399786002716</v>
      </c>
      <c r="AE50" s="103">
        <f>'dep06'!J50-'dep06'!J49</f>
        <v>-396.98205945744485</v>
      </c>
      <c r="AF50" s="101">
        <f>'dep06'!K50-'dep06'!K49</f>
        <v>803.15862100763479</v>
      </c>
      <c r="AG50" s="75">
        <f>'dep06'!L50-'dep06'!L49</f>
        <v>319.75761960409727</v>
      </c>
      <c r="AH50" s="75">
        <f>'dep06'!M50-'dep06'!M49</f>
        <v>10.598316421721393</v>
      </c>
      <c r="AI50" s="75">
        <f>'dep06'!N50-'dep06'!N49</f>
        <v>245.51852448974387</v>
      </c>
      <c r="AJ50" s="75">
        <f>'dep06'!O50-'dep06'!O49</f>
        <v>60.989990172269245</v>
      </c>
      <c r="AK50" s="75">
        <f>'dep06'!P50-'dep06'!P49</f>
        <v>150.51029062930502</v>
      </c>
      <c r="AL50" s="75">
        <f>'dep06'!Q50-'dep06'!Q49</f>
        <v>-49.144467759682811</v>
      </c>
      <c r="AM50" s="75">
        <f>'dep06'!R50-'dep06'!R49</f>
        <v>104.19721196252794</v>
      </c>
      <c r="AN50" s="75">
        <f>'dep06'!S50-'dep06'!S49</f>
        <v>-39.268864512334403</v>
      </c>
      <c r="AO50" s="101"/>
      <c r="AQ50" s="69" t="str">
        <f t="shared" si="5"/>
        <v>2011T1</v>
      </c>
      <c r="AR50" s="134">
        <f>('dep06'!B50/'dep06'!B46-1)*100</f>
        <v>47.673906944235171</v>
      </c>
      <c r="AS50" s="135"/>
      <c r="AT50" s="136">
        <f>('dep06'!D50/'dep06'!D46-1)*100</f>
        <v>1.7700383111897366</v>
      </c>
      <c r="AU50" s="137">
        <f>('dep06'!E50/'dep06'!E46-1)*100</f>
        <v>2.9377073361553929</v>
      </c>
      <c r="AV50" s="137">
        <f>('dep06'!F50/'dep06'!F46-1)*100</f>
        <v>-0.52377798321788793</v>
      </c>
      <c r="AW50" s="137">
        <f>('dep06'!G50/'dep06'!G46-1)*100</f>
        <v>1.9621645497194251</v>
      </c>
      <c r="AX50" s="137">
        <f>('dep06'!H50/'dep06'!H46-1)*100</f>
        <v>8.9818798891397655</v>
      </c>
      <c r="AY50" s="138">
        <f>('dep06'!I50/'dep06'!I46-1)*100</f>
        <v>1.173903704140189</v>
      </c>
      <c r="AZ50" s="139">
        <f>('dep06'!J50/'dep06'!J46-1)*100</f>
        <v>-0.70400936401132652</v>
      </c>
      <c r="BA50" s="136">
        <f>('dep06'!K50/'dep06'!K46-1)*100</f>
        <v>-0.60335071461383727</v>
      </c>
      <c r="BB50" s="137">
        <f>('dep06'!L50/'dep06'!L46-1)*100</f>
        <v>0.4358981700996134</v>
      </c>
      <c r="BC50" s="137">
        <f>('dep06'!M50/'dep06'!M46-1)*100</f>
        <v>1.2565655364470851</v>
      </c>
      <c r="BD50" s="137">
        <f>('dep06'!N50/'dep06'!N46-1)*100</f>
        <v>1.5665335775830513</v>
      </c>
      <c r="BE50" s="137">
        <f>('dep06'!O50/'dep06'!O46-1)*100</f>
        <v>2.8885312052385981</v>
      </c>
      <c r="BF50" s="137">
        <f>('dep06'!P50/'dep06'!P46-1)*100</f>
        <v>1.1823956349503506</v>
      </c>
      <c r="BG50" s="137">
        <f>('dep06'!Q50/'dep06'!Q46-1)*100</f>
        <v>-1.1095691412708275</v>
      </c>
      <c r="BH50" s="137">
        <f>('dep06'!R50/'dep06'!R46-1)*100</f>
        <v>-4.6386606422669674</v>
      </c>
      <c r="BI50" s="137">
        <f>('dep06'!S50/'dep06'!S46-1)*100</f>
        <v>-2.3138838882212132</v>
      </c>
      <c r="BJ50" s="136"/>
      <c r="BL50" s="69" t="str">
        <f t="shared" si="2"/>
        <v>2011T1</v>
      </c>
      <c r="BM50" s="74">
        <f>'dep06'!B50-'dep06'!B46</f>
        <v>129073.84101638198</v>
      </c>
      <c r="BN50" s="106">
        <f>'dep06'!C50-'dep06'!C46</f>
        <v>955.70251692218642</v>
      </c>
      <c r="BO50" s="101">
        <f>'dep06'!D50-'dep06'!D46</f>
        <v>540.06165273282386</v>
      </c>
      <c r="BP50" s="75">
        <f>'dep06'!E50-'dep06'!E46</f>
        <v>119.4140120026932</v>
      </c>
      <c r="BQ50" s="75">
        <f>'dep06'!F50-'dep06'!F46</f>
        <v>-27.603646930529067</v>
      </c>
      <c r="BR50" s="75">
        <f>'dep06'!G50-'dep06'!G46</f>
        <v>84.415691762892493</v>
      </c>
      <c r="BS50" s="75">
        <f>'dep06'!H50-'dep06'!H46</f>
        <v>190.66919244697783</v>
      </c>
      <c r="BT50" s="76">
        <f>'dep06'!I50-'dep06'!I46</f>
        <v>173.16640345079395</v>
      </c>
      <c r="BU50" s="103">
        <f>'dep06'!J50-'dep06'!J46</f>
        <v>-197.21417787338214</v>
      </c>
      <c r="BV50" s="101">
        <f>'dep06'!K50-'dep06'!K46</f>
        <v>-1278.4913522147399</v>
      </c>
      <c r="BW50" s="75">
        <f>'dep06'!L50-'dep06'!L46</f>
        <v>246.06489484509802</v>
      </c>
      <c r="BX50" s="75">
        <f>'dep06'!M50-'dep06'!M46</f>
        <v>227.40459689202908</v>
      </c>
      <c r="BY50" s="75">
        <f>'dep06'!N50-'dep06'!N46</f>
        <v>525.81015236267558</v>
      </c>
      <c r="BZ50" s="75">
        <f>'dep06'!O50-'dep06'!O46</f>
        <v>408.88650884523304</v>
      </c>
      <c r="CA50" s="75">
        <f>'dep06'!P50-'dep06'!P46</f>
        <v>124.80585174106454</v>
      </c>
      <c r="CB50" s="75">
        <f>'dep06'!Q50-'dep06'!Q46</f>
        <v>-74.540839042622792</v>
      </c>
      <c r="CC50" s="75">
        <f>'dep06'!R50-'dep06'!R46</f>
        <v>-2120.3479711794134</v>
      </c>
      <c r="CD50" s="75">
        <f>'dep06'!S50-'dep06'!S46</f>
        <v>-616.57454667883576</v>
      </c>
      <c r="CE50" s="101">
        <f>'dep06'!T50-'dep06'!T46</f>
        <v>129374.09819880406</v>
      </c>
      <c r="CG50" s="69" t="str">
        <f t="shared" si="3"/>
        <v>2011T1</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tr">
        <f>Paca!A51</f>
        <v>2011T2</v>
      </c>
      <c r="B51" s="134">
        <f>('dep06'!B51/'dep06'!B50-1)*100</f>
        <v>7.9217698061806452E-2</v>
      </c>
      <c r="C51" s="135"/>
      <c r="D51" s="136">
        <f>('dep06'!D51/'dep06'!D50-1)*100</f>
        <v>-0.16490534881435925</v>
      </c>
      <c r="E51" s="137">
        <f>('dep06'!E51/'dep06'!E50-1)*100</f>
        <v>-1.1896134840742034</v>
      </c>
      <c r="F51" s="137">
        <f>('dep06'!F51/'dep06'!F50-1)*100</f>
        <v>0.94308301391878846</v>
      </c>
      <c r="G51" s="137">
        <f>('dep06'!G51/'dep06'!G50-1)*100</f>
        <v>-0.80894570877206862</v>
      </c>
      <c r="H51" s="137">
        <f>('dep06'!H51/'dep06'!H50-1)*100</f>
        <v>-1.0269062251773597</v>
      </c>
      <c r="I51" s="138">
        <f>('dep06'!I51/'dep06'!I50-1)*100</f>
        <v>5.6101148540776968E-2</v>
      </c>
      <c r="J51" s="139">
        <f>('dep06'!J51/'dep06'!J50-1)*100</f>
        <v>-0.42600621674250272</v>
      </c>
      <c r="K51" s="136">
        <f>('dep06'!K51/'dep06'!K50-1)*100</f>
        <v>0.34598712240860863</v>
      </c>
      <c r="L51" s="137">
        <f>('dep06'!L51/'dep06'!L50-1)*100</f>
        <v>-0.22563101641864813</v>
      </c>
      <c r="M51" s="137">
        <f>('dep06'!M51/'dep06'!M50-1)*100</f>
        <v>0.49806331682276106</v>
      </c>
      <c r="N51" s="137">
        <f>('dep06'!N51/'dep06'!N50-1)*100</f>
        <v>2.0562409932640691</v>
      </c>
      <c r="O51" s="137">
        <f>('dep06'!O51/'dep06'!O50-1)*100</f>
        <v>-0.93797681494811602</v>
      </c>
      <c r="P51" s="137">
        <f>('dep06'!P51/'dep06'!P50-1)*100</f>
        <v>-0.39100746839819678</v>
      </c>
      <c r="Q51" s="137">
        <f>('dep06'!Q51/'dep06'!Q50-1)*100</f>
        <v>1.1206199769851377</v>
      </c>
      <c r="R51" s="137">
        <f>('dep06'!R51/'dep06'!R50-1)*100</f>
        <v>0.19404781380281122</v>
      </c>
      <c r="S51" s="137">
        <f>('dep06'!S51/'dep06'!S50-1)*100</f>
        <v>0.32161849838450163</v>
      </c>
      <c r="T51" s="136"/>
      <c r="V51" s="69" t="str">
        <f t="shared" si="4"/>
        <v>2011T2</v>
      </c>
      <c r="W51" s="74">
        <f>'dep06'!B51-'dep06'!B50</f>
        <v>316.72582277079346</v>
      </c>
      <c r="X51" s="106"/>
      <c r="Y51" s="101">
        <f>'dep06'!D51-'dep06'!D50</f>
        <v>-51.205351912023616</v>
      </c>
      <c r="Z51" s="75">
        <f>'dep06'!E51-'dep06'!E50</f>
        <v>-49.776818079292752</v>
      </c>
      <c r="AA51" s="75">
        <f>'dep06'!F51-'dep06'!F50</f>
        <v>49.44113481029035</v>
      </c>
      <c r="AB51" s="75">
        <f>'dep06'!G51-'dep06'!G50</f>
        <v>-35.485112032777579</v>
      </c>
      <c r="AC51" s="75">
        <f>'dep06'!H51-'dep06'!H50</f>
        <v>-23.757370227931006</v>
      </c>
      <c r="AD51" s="76">
        <f>'dep06'!I51-'dep06'!I50</f>
        <v>8.3728136176850967</v>
      </c>
      <c r="AE51" s="103">
        <f>'dep06'!J51-'dep06'!J50</f>
        <v>-118.49699785541088</v>
      </c>
      <c r="AF51" s="101">
        <f>'dep06'!K51-'dep06'!K50</f>
        <v>728.71824373630807</v>
      </c>
      <c r="AG51" s="75">
        <f>'dep06'!L51-'dep06'!L50</f>
        <v>-127.9241030620251</v>
      </c>
      <c r="AH51" s="75">
        <f>'dep06'!M51-'dep06'!M50</f>
        <v>91.268695750593906</v>
      </c>
      <c r="AI51" s="75">
        <f>'dep06'!N51-'dep06'!N50</f>
        <v>700.99335724667617</v>
      </c>
      <c r="AJ51" s="75">
        <f>'dep06'!O51-'dep06'!O50</f>
        <v>-136.61072264028007</v>
      </c>
      <c r="AK51" s="75">
        <f>'dep06'!P51-'dep06'!P50</f>
        <v>-41.760158764884181</v>
      </c>
      <c r="AL51" s="75">
        <f>'dep06'!Q51-'dep06'!Q50</f>
        <v>74.447914494547149</v>
      </c>
      <c r="AM51" s="75">
        <f>'dep06'!R51-'dep06'!R50</f>
        <v>84.585444144890062</v>
      </c>
      <c r="AN51" s="75">
        <f>'dep06'!S51-'dep06'!S50</f>
        <v>83.717816566837428</v>
      </c>
      <c r="AO51" s="101"/>
      <c r="AQ51" s="69" t="str">
        <f t="shared" si="5"/>
        <v>2011T2</v>
      </c>
      <c r="AR51" s="134">
        <f>('dep06'!B51/'dep06'!B47-1)*100</f>
        <v>48.713023160380175</v>
      </c>
      <c r="AS51" s="135"/>
      <c r="AT51" s="136">
        <f>('dep06'!D51/'dep06'!D47-1)*100</f>
        <v>2.0707573927851719</v>
      </c>
      <c r="AU51" s="137">
        <f>('dep06'!E51/'dep06'!E47-1)*100</f>
        <v>1.2471814753689969</v>
      </c>
      <c r="AV51" s="137">
        <f>('dep06'!F51/'dep06'!F47-1)*100</f>
        <v>0.24484260062929142</v>
      </c>
      <c r="AW51" s="137">
        <f>('dep06'!G51/'dep06'!G47-1)*100</f>
        <v>1.8117861587073403</v>
      </c>
      <c r="AX51" s="137">
        <f>('dep06'!H51/'dep06'!H47-1)*100</f>
        <v>19.650151334377576</v>
      </c>
      <c r="AY51" s="138">
        <f>('dep06'!I51/'dep06'!I47-1)*100</f>
        <v>0.75288407217053432</v>
      </c>
      <c r="AZ51" s="139">
        <f>('dep06'!J51/'dep06'!J47-1)*100</f>
        <v>-0.72375206157078154</v>
      </c>
      <c r="BA51" s="136">
        <f>('dep06'!K51/'dep06'!K47-1)*100</f>
        <v>0.40259848231365414</v>
      </c>
      <c r="BB51" s="137">
        <f>('dep06'!L51/'dep06'!L47-1)*100</f>
        <v>1.4113438156198255</v>
      </c>
      <c r="BC51" s="137">
        <f>('dep06'!M51/'dep06'!M47-1)*100</f>
        <v>3.2113641908761315</v>
      </c>
      <c r="BD51" s="137">
        <f>('dep06'!N51/'dep06'!N47-1)*100</f>
        <v>5.6189400915683363</v>
      </c>
      <c r="BE51" s="137">
        <f>('dep06'!O51/'dep06'!O47-1)*100</f>
        <v>-0.45711805016249718</v>
      </c>
      <c r="BF51" s="137">
        <f>('dep06'!P51/'dep06'!P47-1)*100</f>
        <v>0.44711399257455486</v>
      </c>
      <c r="BG51" s="137">
        <f>('dep06'!Q51/'dep06'!Q47-1)*100</f>
        <v>-0.44431021816528915</v>
      </c>
      <c r="BH51" s="137">
        <f>('dep06'!R51/'dep06'!R47-1)*100</f>
        <v>-4.5758079796652922</v>
      </c>
      <c r="BI51" s="137">
        <f>('dep06'!S51/'dep06'!S47-1)*100</f>
        <v>-0.83749484193336166</v>
      </c>
      <c r="BJ51" s="136"/>
      <c r="BL51" s="69" t="str">
        <f t="shared" si="2"/>
        <v>2011T2</v>
      </c>
      <c r="BM51" s="74">
        <f>'dep06'!B51-'dep06'!B47</f>
        <v>131069.37759761239</v>
      </c>
      <c r="BN51" s="106">
        <f>'dep06'!C51-'dep06'!C47</f>
        <v>1017.7826080984041</v>
      </c>
      <c r="BO51" s="101">
        <f>'dep06'!D51-'dep06'!D47</f>
        <v>628.91467679921698</v>
      </c>
      <c r="BP51" s="75">
        <f>'dep06'!E51-'dep06'!E47</f>
        <v>50.929634656965845</v>
      </c>
      <c r="BQ51" s="75">
        <f>'dep06'!F51-'dep06'!F47</f>
        <v>12.925281728801565</v>
      </c>
      <c r="BR51" s="75">
        <f>'dep06'!G51-'dep06'!G47</f>
        <v>77.429809785345242</v>
      </c>
      <c r="BS51" s="75">
        <f>'dep06'!H51-'dep06'!H47</f>
        <v>376.04288178121487</v>
      </c>
      <c r="BT51" s="76">
        <f>'dep06'!I51-'dep06'!I47</f>
        <v>111.58706884688763</v>
      </c>
      <c r="BU51" s="103">
        <f>'dep06'!J51-'dep06'!J47</f>
        <v>-201.92114300704998</v>
      </c>
      <c r="BV51" s="101">
        <f>'dep06'!K51-'dep06'!K47</f>
        <v>847.47500429901993</v>
      </c>
      <c r="BW51" s="75">
        <f>'dep06'!L51-'dep06'!L47</f>
        <v>787.2612174820606</v>
      </c>
      <c r="BX51" s="75">
        <f>'dep06'!M51-'dep06'!M47</f>
        <v>573.003167374849</v>
      </c>
      <c r="BY51" s="75">
        <f>'dep06'!N51-'dep06'!N47</f>
        <v>1850.9387787631204</v>
      </c>
      <c r="BZ51" s="75">
        <f>'dep06'!O51-'dep06'!O47</f>
        <v>-66.25490551362418</v>
      </c>
      <c r="CA51" s="75">
        <f>'dep06'!P51-'dep06'!P47</f>
        <v>47.353974307799945</v>
      </c>
      <c r="CB51" s="75">
        <f>'dep06'!Q51-'dep06'!Q47</f>
        <v>-29.981552329564693</v>
      </c>
      <c r="CC51" s="75">
        <f>'dep06'!R51-'dep06'!R47</f>
        <v>-2094.2961876242261</v>
      </c>
      <c r="CD51" s="75">
        <f>'dep06'!S51-'dep06'!S47</f>
        <v>-220.54948816134856</v>
      </c>
      <c r="CE51" s="101">
        <f>'dep06'!T51-'dep06'!T47</f>
        <v>129069.72803642972</v>
      </c>
      <c r="CG51" s="69" t="str">
        <f t="shared" si="3"/>
        <v>2011T2</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tr">
        <f>Paca!A52</f>
        <v>2011T3</v>
      </c>
      <c r="B52" s="134">
        <f>('dep06'!B52/'dep06'!B51-1)*100</f>
        <v>-0.15855946703635659</v>
      </c>
      <c r="C52" s="135"/>
      <c r="D52" s="136">
        <f>('dep06'!D52/'dep06'!D51-1)*100</f>
        <v>-0.83947983844034901</v>
      </c>
      <c r="E52" s="137">
        <f>('dep06'!E52/'dep06'!E51-1)*100</f>
        <v>0.19561097331579624</v>
      </c>
      <c r="F52" s="137">
        <f>('dep06'!F52/'dep06'!F51-1)*100</f>
        <v>-0.71510702145466398</v>
      </c>
      <c r="G52" s="137">
        <f>('dep06'!G52/'dep06'!G51-1)*100</f>
        <v>0.59745390941090548</v>
      </c>
      <c r="H52" s="137">
        <f>('dep06'!H52/'dep06'!H51-1)*100</f>
        <v>-2.1535739945972243</v>
      </c>
      <c r="I52" s="138">
        <f>('dep06'!I52/'dep06'!I51-1)*100</f>
        <v>-1.3873375420574097</v>
      </c>
      <c r="J52" s="139">
        <f>('dep06'!J52/'dep06'!J51-1)*100</f>
        <v>-1.4889807661358945</v>
      </c>
      <c r="K52" s="136">
        <f>('dep06'!K52/'dep06'!K51-1)*100</f>
        <v>-0.35575324411772913</v>
      </c>
      <c r="L52" s="137">
        <f>('dep06'!L52/'dep06'!L51-1)*100</f>
        <v>-0.53853550848379506</v>
      </c>
      <c r="M52" s="137">
        <f>('dep06'!M52/'dep06'!M51-1)*100</f>
        <v>-0.37953742385412603</v>
      </c>
      <c r="N52" s="137">
        <f>('dep06'!N52/'dep06'!N51-1)*100</f>
        <v>-1.6479232375486319</v>
      </c>
      <c r="O52" s="137">
        <f>('dep06'!O52/'dep06'!O51-1)*100</f>
        <v>0.80405008642434606</v>
      </c>
      <c r="P52" s="137">
        <f>('dep06'!P52/'dep06'!P51-1)*100</f>
        <v>1.0907123812701647</v>
      </c>
      <c r="Q52" s="137">
        <f>('dep06'!Q52/'dep06'!Q51-1)*100</f>
        <v>-0.23111805452457057</v>
      </c>
      <c r="R52" s="137">
        <f>('dep06'!R52/'dep06'!R51-1)*100</f>
        <v>0.45693164652502727</v>
      </c>
      <c r="S52" s="137">
        <f>('dep06'!S52/'dep06'!S51-1)*100</f>
        <v>-0.84275703538269076</v>
      </c>
      <c r="T52" s="136"/>
      <c r="V52" s="69" t="str">
        <f t="shared" si="4"/>
        <v>2011T3</v>
      </c>
      <c r="W52" s="74">
        <f>'dep06'!B52-'dep06'!B51</f>
        <v>-634.44990091765067</v>
      </c>
      <c r="X52" s="106"/>
      <c r="Y52" s="101">
        <f>'dep06'!D52-'dep06'!D51</f>
        <v>-260.24003997236287</v>
      </c>
      <c r="Z52" s="75">
        <f>'dep06'!E52-'dep06'!E51</f>
        <v>8.0875516154437719</v>
      </c>
      <c r="AA52" s="75">
        <f>'dep06'!F52-'dep06'!F51</f>
        <v>-37.84304854498987</v>
      </c>
      <c r="AB52" s="75">
        <f>'dep06'!G52-'dep06'!G51</f>
        <v>25.995831828983682</v>
      </c>
      <c r="AC52" s="75">
        <f>'dep06'!H52-'dep06'!H51</f>
        <v>-49.311081006055247</v>
      </c>
      <c r="AD52" s="76">
        <f>'dep06'!I52-'dep06'!I51</f>
        <v>-207.16929386574884</v>
      </c>
      <c r="AE52" s="103">
        <f>'dep06'!J52-'dep06'!J51</f>
        <v>-412.40737679461381</v>
      </c>
      <c r="AF52" s="101">
        <f>'dep06'!K52-'dep06'!K51</f>
        <v>-751.88009277294623</v>
      </c>
      <c r="AG52" s="75">
        <f>'dep06'!L52-'dep06'!L51</f>
        <v>-304.63999143979163</v>
      </c>
      <c r="AH52" s="75">
        <f>'dep06'!M52-'dep06'!M51</f>
        <v>-69.895559563112329</v>
      </c>
      <c r="AI52" s="75">
        <f>'dep06'!N52-'dep06'!N51</f>
        <v>-573.34553586922993</v>
      </c>
      <c r="AJ52" s="75">
        <f>'dep06'!O52-'dep06'!O51</f>
        <v>116.00667564490141</v>
      </c>
      <c r="AK52" s="75">
        <f>'dep06'!P52-'dep06'!P51</f>
        <v>116.03416439324064</v>
      </c>
      <c r="AL52" s="75">
        <f>'dep06'!Q52-'dep06'!Q51</f>
        <v>-15.526292832332729</v>
      </c>
      <c r="AM52" s="75">
        <f>'dep06'!R52-'dep06'!R51</f>
        <v>199.56300734727847</v>
      </c>
      <c r="AN52" s="75">
        <f>'dep06'!S52-'dep06'!S51</f>
        <v>-220.07656045395561</v>
      </c>
      <c r="AO52" s="101"/>
      <c r="AQ52" s="69" t="str">
        <f t="shared" si="5"/>
        <v>2011T3</v>
      </c>
      <c r="AR52" s="134">
        <f>('dep06'!B52/'dep06'!B48-1)*100</f>
        <v>47.117149385341662</v>
      </c>
      <c r="AS52" s="135"/>
      <c r="AT52" s="136">
        <f>('dep06'!D52/'dep06'!D48-1)*100</f>
        <v>0.782207741526042</v>
      </c>
      <c r="AU52" s="137">
        <f>('dep06'!E52/'dep06'!E48-1)*100</f>
        <v>3.3326270043962714</v>
      </c>
      <c r="AV52" s="137">
        <f>('dep06'!F52/'dep06'!F48-1)*100</f>
        <v>-1.4955147028667404</v>
      </c>
      <c r="AW52" s="137">
        <f>('dep06'!G52/'dep06'!G48-1)*100</f>
        <v>2.0990803009535597</v>
      </c>
      <c r="AX52" s="137">
        <f>('dep06'!H52/'dep06'!H48-1)*100</f>
        <v>12.62989830400314</v>
      </c>
      <c r="AY52" s="138">
        <f>('dep06'!I52/'dep06'!I48-1)*100</f>
        <v>-1.0514226328714793</v>
      </c>
      <c r="AZ52" s="139">
        <f>('dep06'!J52/'dep06'!J48-1)*100</f>
        <v>-3.5801196916290579</v>
      </c>
      <c r="BA52" s="136">
        <f>('dep06'!K52/'dep06'!K48-1)*100</f>
        <v>-0.86760414942388397</v>
      </c>
      <c r="BB52" s="137">
        <f>('dep06'!L52/'dep06'!L48-1)*100</f>
        <v>-0.47814205829737055</v>
      </c>
      <c r="BC52" s="137">
        <f>('dep06'!M52/'dep06'!M48-1)*100</f>
        <v>0.63502845298986088</v>
      </c>
      <c r="BD52" s="137">
        <f>('dep06'!N52/'dep06'!N48-1)*100</f>
        <v>1.5019347775218517</v>
      </c>
      <c r="BE52" s="137">
        <f>('dep06'!O52/'dep06'!O48-1)*100</f>
        <v>2.1628585736450212</v>
      </c>
      <c r="BF52" s="137">
        <f>('dep06'!P52/'dep06'!P48-1)*100</f>
        <v>1.8473197769030891</v>
      </c>
      <c r="BG52" s="137">
        <f>('dep06'!Q52/'dep06'!Q48-1)*100</f>
        <v>-0.61388662325482235</v>
      </c>
      <c r="BH52" s="137">
        <f>('dep06'!R52/'dep06'!R48-1)*100</f>
        <v>-5.0446629843061359</v>
      </c>
      <c r="BI52" s="137">
        <f>('dep06'!S52/'dep06'!S48-1)*100</f>
        <v>-1.2418685756912407</v>
      </c>
      <c r="BJ52" s="136"/>
      <c r="BL52" s="69" t="str">
        <f t="shared" si="2"/>
        <v>2011T3</v>
      </c>
      <c r="BM52" s="74">
        <f>'dep06'!B52-'dep06'!B48</f>
        <v>127947.46959698468</v>
      </c>
      <c r="BN52" s="106">
        <f>'dep06'!C52-'dep06'!C48</f>
        <v>993.88035428377805</v>
      </c>
      <c r="BO52" s="101">
        <f>'dep06'!D52-'dep06'!D48</f>
        <v>238.58376350963226</v>
      </c>
      <c r="BP52" s="75">
        <f>'dep06'!E52-'dep06'!E48</f>
        <v>133.60471587775191</v>
      </c>
      <c r="BQ52" s="75">
        <f>'dep06'!F52-'dep06'!F48</f>
        <v>-79.768775527345497</v>
      </c>
      <c r="BR52" s="75">
        <f>'dep06'!G52-'dep06'!G48</f>
        <v>89.989849080645399</v>
      </c>
      <c r="BS52" s="75">
        <f>'dep06'!H52-'dep06'!H48</f>
        <v>251.23251948398774</v>
      </c>
      <c r="BT52" s="76">
        <f>'dep06'!I52-'dep06'!I48</f>
        <v>-156.47454540541185</v>
      </c>
      <c r="BU52" s="103">
        <f>'dep06'!J52-'dep06'!J48</f>
        <v>-1013.10184895774</v>
      </c>
      <c r="BV52" s="101">
        <f>'dep06'!K52-'dep06'!K48</f>
        <v>-1843.1384697636822</v>
      </c>
      <c r="BW52" s="75">
        <f>'dep06'!L52-'dep06'!L48</f>
        <v>-270.31235228159494</v>
      </c>
      <c r="BX52" s="75">
        <f>'dep06'!M52-'dep06'!M48</f>
        <v>115.76773744286402</v>
      </c>
      <c r="BY52" s="75">
        <f>'dep06'!N52-'dep06'!N48</f>
        <v>506.33709458471276</v>
      </c>
      <c r="BZ52" s="75">
        <f>'dep06'!O52-'dep06'!O48</f>
        <v>307.90230939595858</v>
      </c>
      <c r="CA52" s="75">
        <f>'dep06'!P52-'dep06'!P48</f>
        <v>195.06500722492638</v>
      </c>
      <c r="CB52" s="75">
        <f>'dep06'!Q52-'dep06'!Q48</f>
        <v>-41.399154154403732</v>
      </c>
      <c r="CC52" s="75">
        <f>'dep06'!R52-'dep06'!R48</f>
        <v>-2330.8884481703426</v>
      </c>
      <c r="CD52" s="75">
        <f>'dep06'!S52-'dep06'!S48</f>
        <v>-325.61066380581178</v>
      </c>
      <c r="CE52" s="101">
        <f>'dep06'!T52-'dep06'!T48</f>
        <v>129883.70789886668</v>
      </c>
      <c r="CG52" s="69" t="str">
        <f t="shared" si="3"/>
        <v>2011T3</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tr">
        <f>Paca!A53</f>
        <v>2011T4</v>
      </c>
      <c r="B53" s="134">
        <f>('dep06'!B53/'dep06'!B52-1)*100</f>
        <v>0.26503786633575999</v>
      </c>
      <c r="C53" s="135"/>
      <c r="D53" s="136">
        <f>('dep06'!D53/'dep06'!D52-1)*100</f>
        <v>1.4022701372966351</v>
      </c>
      <c r="E53" s="137">
        <f>('dep06'!E53/'dep06'!E52-1)*100</f>
        <v>0.15500130900574227</v>
      </c>
      <c r="F53" s="137">
        <f>('dep06'!F53/'dep06'!F52-1)*100</f>
        <v>-0.71514929727182208</v>
      </c>
      <c r="G53" s="137">
        <f>('dep06'!G53/'dep06'!G52-1)*100</f>
        <v>-4.5281768065619232E-2</v>
      </c>
      <c r="H53" s="137">
        <f>('dep06'!H53/'dep06'!H52-1)*100</f>
        <v>6.7528321660613511</v>
      </c>
      <c r="I53" s="138">
        <f>('dep06'!I53/'dep06'!I52-1)*100</f>
        <v>2.1248589392014905</v>
      </c>
      <c r="J53" s="139">
        <f>('dep06'!J53/'dep06'!J52-1)*100</f>
        <v>0.59527194938948647</v>
      </c>
      <c r="K53" s="136">
        <f>('dep06'!K53/'dep06'!K52-1)*100</f>
        <v>3.3349029992324475E-2</v>
      </c>
      <c r="L53" s="137">
        <f>('dep06'!L53/'dep06'!L52-1)*100</f>
        <v>-0.41556605378172407</v>
      </c>
      <c r="M53" s="137">
        <f>('dep06'!M53/'dep06'!M52-1)*100</f>
        <v>0.13608326450600394</v>
      </c>
      <c r="N53" s="137">
        <f>('dep06'!N53/'dep06'!N52-1)*100</f>
        <v>-0.48653349179574867</v>
      </c>
      <c r="O53" s="137">
        <f>('dep06'!O53/'dep06'!O52-1)*100</f>
        <v>0.91951771379119585</v>
      </c>
      <c r="P53" s="137">
        <f>('dep06'!P53/'dep06'!P52-1)*100</f>
        <v>0.43751423360773867</v>
      </c>
      <c r="Q53" s="137">
        <f>('dep06'!Q53/'dep06'!Q52-1)*100</f>
        <v>-1.3694542636001006</v>
      </c>
      <c r="R53" s="137">
        <f>('dep06'!R53/'dep06'!R52-1)*100</f>
        <v>0.64486482133445655</v>
      </c>
      <c r="S53" s="137">
        <f>('dep06'!S53/'dep06'!S52-1)*100</f>
        <v>0.28437621638615074</v>
      </c>
      <c r="T53" s="136"/>
      <c r="V53" s="69" t="str">
        <f t="shared" ref="V53" si="6">A53</f>
        <v>2011T4</v>
      </c>
      <c r="W53" s="74">
        <f>'dep06'!B53-'dep06'!B52</f>
        <v>1058.8243532867054</v>
      </c>
      <c r="X53" s="106"/>
      <c r="Y53" s="101">
        <f>'dep06'!D53-'dep06'!D52</f>
        <v>431.05662911006948</v>
      </c>
      <c r="Z53" s="75">
        <f>'dep06'!E53-'dep06'!E52</f>
        <v>6.4210775495876078</v>
      </c>
      <c r="AA53" s="75">
        <f>'dep06'!F53-'dep06'!F52</f>
        <v>-37.574651460961832</v>
      </c>
      <c r="AB53" s="75">
        <f>'dep06'!G53-'dep06'!G52</f>
        <v>-1.982027502515848</v>
      </c>
      <c r="AC53" s="75">
        <f>'dep06'!H53-'dep06'!H52</f>
        <v>151.29188989702152</v>
      </c>
      <c r="AD53" s="76">
        <f>'dep06'!I53-'dep06'!I52</f>
        <v>312.90034062694031</v>
      </c>
      <c r="AE53" s="103">
        <f>'dep06'!J53-'dep06'!J52</f>
        <v>162.41927504924024</v>
      </c>
      <c r="AF53" s="101">
        <f>'dep06'!K53-'dep06'!K52</f>
        <v>70.232018768321723</v>
      </c>
      <c r="AG53" s="75">
        <f>'dep06'!L53-'dep06'!L52</f>
        <v>-233.81237019602122</v>
      </c>
      <c r="AH53" s="75">
        <f>'dep06'!M53-'dep06'!M52</f>
        <v>24.965959039218433</v>
      </c>
      <c r="AI53" s="75">
        <f>'dep06'!N53-'dep06'!N52</f>
        <v>-166.48523893290985</v>
      </c>
      <c r="AJ53" s="75">
        <f>'dep06'!O53-'dep06'!O52</f>
        <v>133.73280691019863</v>
      </c>
      <c r="AK53" s="75">
        <f>'dep06'!P53-'dep06'!P52</f>
        <v>47.052107378227447</v>
      </c>
      <c r="AL53" s="75">
        <f>'dep06'!Q53-'dep06'!Q52</f>
        <v>-91.786019805727847</v>
      </c>
      <c r="AM53" s="75">
        <f>'dep06'!R53-'dep06'!R52</f>
        <v>282.92895602990757</v>
      </c>
      <c r="AN53" s="75">
        <f>'dep06'!S53-'dep06'!S52</f>
        <v>73.635818345490407</v>
      </c>
      <c r="AO53" s="101"/>
      <c r="AQ53" s="69" t="str">
        <f t="shared" ref="AQ53" si="7">V53</f>
        <v>2011T4</v>
      </c>
      <c r="AR53" s="134">
        <f>('dep06'!B53/'dep06'!B49-1)*100</f>
        <v>0.2154078159114281</v>
      </c>
      <c r="AS53" s="135"/>
      <c r="AT53" s="136">
        <f>('dep06'!D53/'dep06'!D49-1)*100</f>
        <v>0.73772142209074243</v>
      </c>
      <c r="AU53" s="137">
        <f>('dep06'!E53/'dep06'!E49-1)*100</f>
        <v>1.7548915181490043</v>
      </c>
      <c r="AV53" s="137">
        <f>('dep06'!F53/'dep06'!F49-1)*100</f>
        <v>-0.69790886449662137</v>
      </c>
      <c r="AW53" s="137">
        <f>('dep06'!G53/'dep06'!G49-1)*100</f>
        <v>0.32107880977225722</v>
      </c>
      <c r="AX53" s="137">
        <f>('dep06'!H53/'dep06'!H49-1)*100</f>
        <v>1.9090847016292711</v>
      </c>
      <c r="AY53" s="138">
        <f>('dep06'!I53/'dep06'!I49-1)*100</f>
        <v>0.90291869812741954</v>
      </c>
      <c r="AZ53" s="139">
        <f>('dep06'!J53/'dep06'!J49-1)*100</f>
        <v>-2.7131936448540284</v>
      </c>
      <c r="BA53" s="136">
        <f>('dep06'!K53/'dep06'!K49-1)*100</f>
        <v>0.40522418988004905</v>
      </c>
      <c r="BB53" s="137">
        <f>('dep06'!L53/'dep06'!L49-1)*100</f>
        <v>-0.61482975549446151</v>
      </c>
      <c r="BC53" s="137">
        <f>('dep06'!M53/'dep06'!M49-1)*100</f>
        <v>0.31089353026130251</v>
      </c>
      <c r="BD53" s="137">
        <f>('dep06'!N53/'dep06'!N49-1)*100</f>
        <v>0.61066064532022679</v>
      </c>
      <c r="BE53" s="137">
        <f>('dep06'!O53/'dep06'!O49-1)*100</f>
        <v>1.2005363903673238</v>
      </c>
      <c r="BF53" s="137">
        <f>('dep06'!P53/'dep06'!P49-1)*100</f>
        <v>2.5816322177478979</v>
      </c>
      <c r="BG53" s="137">
        <f>('dep06'!Q53/'dep06'!Q49-1)*100</f>
        <v>-1.2253659110375015</v>
      </c>
      <c r="BH53" s="137">
        <f>('dep06'!R53/'dep06'!R49-1)*100</f>
        <v>1.5436638159478155</v>
      </c>
      <c r="BI53" s="137">
        <f>('dep06'!S53/'dep06'!S49-1)*100</f>
        <v>-0.39123136242881218</v>
      </c>
      <c r="BJ53" s="136"/>
      <c r="BL53" s="69" t="str">
        <f t="shared" ref="BL53" si="8">AQ53</f>
        <v>2011T4</v>
      </c>
      <c r="BM53" s="74">
        <f>'dep06'!B53-'dep06'!B49</f>
        <v>860.9788365905406</v>
      </c>
      <c r="BN53" s="106">
        <f>'dep06'!C53-'dep06'!C49</f>
        <v>45.557708315296168</v>
      </c>
      <c r="BO53" s="101">
        <f>'dep06'!D53-'dep06'!D49</f>
        <v>228.27092160996472</v>
      </c>
      <c r="BP53" s="75">
        <f>'dep06'!E53-'dep06'!E49</f>
        <v>71.555030221188645</v>
      </c>
      <c r="BQ53" s="75">
        <f>'dep06'!F53-'dep06'!F49</f>
        <v>-36.662455775210219</v>
      </c>
      <c r="BR53" s="75">
        <f>'dep06'!G53-'dep06'!G49</f>
        <v>14.002611850768517</v>
      </c>
      <c r="BS53" s="75">
        <f>'dep06'!H53-'dep06'!H49</f>
        <v>44.804475148338952</v>
      </c>
      <c r="BT53" s="76">
        <f>'dep06'!I53-'dep06'!I49</f>
        <v>134.57126016487928</v>
      </c>
      <c r="BU53" s="103">
        <f>'dep06'!J53-'dep06'!J49</f>
        <v>-765.4671590582293</v>
      </c>
      <c r="BV53" s="101">
        <f>'dep06'!K53-'dep06'!K49</f>
        <v>850.22879073931836</v>
      </c>
      <c r="BW53" s="75">
        <f>'dep06'!L53-'dep06'!L49</f>
        <v>-346.61884509374067</v>
      </c>
      <c r="BX53" s="75">
        <f>'dep06'!M53-'dep06'!M49</f>
        <v>56.937411648421403</v>
      </c>
      <c r="BY53" s="75">
        <f>'dep06'!N53-'dep06'!N49</f>
        <v>206.68110693428025</v>
      </c>
      <c r="BZ53" s="75">
        <f>'dep06'!O53-'dep06'!O49</f>
        <v>174.11875008708921</v>
      </c>
      <c r="CA53" s="75">
        <f>'dep06'!P53-'dep06'!P49</f>
        <v>271.83640363588893</v>
      </c>
      <c r="CB53" s="75">
        <f>'dep06'!Q53-'dep06'!Q49</f>
        <v>-82.008865903196238</v>
      </c>
      <c r="CC53" s="75">
        <f>'dep06'!R53-'dep06'!R49</f>
        <v>671.27461948460405</v>
      </c>
      <c r="CD53" s="75">
        <f>'dep06'!S53-'dep06'!S49</f>
        <v>-101.99179005396218</v>
      </c>
      <c r="CE53" s="101">
        <f>'dep06'!T53-'dep06'!T49</f>
        <v>502.38857498418656</v>
      </c>
      <c r="CG53" s="69" t="str">
        <f t="shared" ref="CG53" si="9">BL53</f>
        <v>2011T4</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tr">
        <f>Paca!A54</f>
        <v>2012T1</v>
      </c>
      <c r="B54" s="134">
        <f>('dep06'!B54/'dep06'!B53-1)*100</f>
        <v>0.30710840865109112</v>
      </c>
      <c r="C54" s="135"/>
      <c r="D54" s="136">
        <f>('dep06'!D54/'dep06'!D53-1)*100</f>
        <v>-0.42148410154165816</v>
      </c>
      <c r="E54" s="137">
        <f>('dep06'!E54/'dep06'!E53-1)*100</f>
        <v>-0.36402722173114466</v>
      </c>
      <c r="F54" s="137">
        <f>('dep06'!F54/'dep06'!F53-1)*100</f>
        <v>-1.1919696599553942</v>
      </c>
      <c r="G54" s="137">
        <f>('dep06'!G54/'dep06'!G53-1)*100</f>
        <v>-0.89332962988348807</v>
      </c>
      <c r="H54" s="137">
        <f>('dep06'!H54/'dep06'!H53-1)*100</f>
        <v>1.3692572996114816</v>
      </c>
      <c r="I54" s="138">
        <f>('dep06'!I54/'dep06'!I53-1)*100</f>
        <v>-0.3175976821632287</v>
      </c>
      <c r="J54" s="139">
        <f>('dep06'!J54/'dep06'!J53-1)*100</f>
        <v>-1.0796035396338555</v>
      </c>
      <c r="K54" s="136">
        <f>('dep06'!K54/'dep06'!K53-1)*100</f>
        <v>0.44891547919847508</v>
      </c>
      <c r="L54" s="137">
        <f>('dep06'!L54/'dep06'!L53-1)*100</f>
        <v>0.19649914018169401</v>
      </c>
      <c r="M54" s="137">
        <f>('dep06'!M54/'dep06'!M53-1)*100</f>
        <v>0.28793880398014782</v>
      </c>
      <c r="N54" s="137">
        <f>('dep06'!N54/'dep06'!N53-1)*100</f>
        <v>1.3918674622461547</v>
      </c>
      <c r="O54" s="137">
        <f>('dep06'!O54/'dep06'!O53-1)*100</f>
        <v>1.8159781496820848</v>
      </c>
      <c r="P54" s="137">
        <f>('dep06'!P54/'dep06'!P53-1)*100</f>
        <v>-0.92353691671476223</v>
      </c>
      <c r="Q54" s="137">
        <f>('dep06'!Q54/'dep06'!Q53-1)*100</f>
        <v>-1.5559622669710005</v>
      </c>
      <c r="R54" s="137">
        <f>('dep06'!R54/'dep06'!R53-1)*100</f>
        <v>0.22560900236221482</v>
      </c>
      <c r="S54" s="137">
        <f>('dep06'!S54/'dep06'!S53-1)*100</f>
        <v>0.55920619140625849</v>
      </c>
      <c r="T54" s="136"/>
      <c r="V54" s="69" t="str">
        <f t="shared" si="4"/>
        <v>2012T1</v>
      </c>
      <c r="W54" s="74">
        <f>'dep06'!B54-'dep06'!B53</f>
        <v>1230.1476032563369</v>
      </c>
      <c r="X54" s="106"/>
      <c r="Y54" s="101">
        <f>'dep06'!D54-'dep06'!D53</f>
        <v>-131.38068395219307</v>
      </c>
      <c r="Z54" s="75">
        <f>'dep06'!E54-'dep06'!E53</f>
        <v>-15.103550475753764</v>
      </c>
      <c r="AA54" s="75">
        <f>'dep06'!F54-'dep06'!F53</f>
        <v>-62.179386512884776</v>
      </c>
      <c r="AB54" s="75">
        <f>'dep06'!G54-'dep06'!G53</f>
        <v>-39.084210049561079</v>
      </c>
      <c r="AC54" s="75">
        <f>'dep06'!H54-'dep06'!H53</f>
        <v>32.748707376658786</v>
      </c>
      <c r="AD54" s="76">
        <f>'dep06'!I54-'dep06'!I53</f>
        <v>-47.762244290650415</v>
      </c>
      <c r="AE54" s="103">
        <f>'dep06'!J54-'dep06'!J53</f>
        <v>-296.32208339748104</v>
      </c>
      <c r="AF54" s="101">
        <f>'dep06'!K54-'dep06'!K53</f>
        <v>945.71730362329981</v>
      </c>
      <c r="AG54" s="75">
        <f>'dep06'!L54-'dep06'!L53</f>
        <v>110.09802633146319</v>
      </c>
      <c r="AH54" s="75">
        <f>'dep06'!M54-'dep06'!M53</f>
        <v>52.897400622445275</v>
      </c>
      <c r="AI54" s="75">
        <f>'dep06'!N54-'dep06'!N53</f>
        <v>473.9611337897004</v>
      </c>
      <c r="AJ54" s="75">
        <f>'dep06'!O54-'dep06'!O53</f>
        <v>266.54076824906406</v>
      </c>
      <c r="AK54" s="75">
        <f>'dep06'!P54-'dep06'!P53</f>
        <v>-99.755559528333833</v>
      </c>
      <c r="AL54" s="75">
        <f>'dep06'!Q54-'dep06'!Q53</f>
        <v>-102.85833787992397</v>
      </c>
      <c r="AM54" s="75">
        <f>'dep06'!R54-'dep06'!R53</f>
        <v>99.622344262563274</v>
      </c>
      <c r="AN54" s="75">
        <f>'dep06'!S54-'dep06'!S53</f>
        <v>145.21152777625684</v>
      </c>
      <c r="AO54" s="101"/>
      <c r="AQ54" s="69" t="str">
        <f t="shared" si="5"/>
        <v>2012T1</v>
      </c>
      <c r="AR54" s="134">
        <f>('dep06'!B54/'dep06'!B50-1)*100</f>
        <v>0.49303753596614541</v>
      </c>
      <c r="AS54" s="135"/>
      <c r="AT54" s="136">
        <f>('dep06'!D54/'dep06'!D50-1)*100</f>
        <v>-3.7903161394570173E-2</v>
      </c>
      <c r="AU54" s="137">
        <f>('dep06'!E54/'dep06'!E50-1)*100</f>
        <v>-1.2038314763145097</v>
      </c>
      <c r="AV54" s="137">
        <f>('dep06'!F54/'dep06'!F50-1)*100</f>
        <v>-1.681562952613902</v>
      </c>
      <c r="AW54" s="137">
        <f>('dep06'!G54/'dep06'!G50-1)*100</f>
        <v>-1.1525021847355488</v>
      </c>
      <c r="AX54" s="137">
        <f>('dep06'!H54/'dep06'!H50-1)*100</f>
        <v>4.7967425054257662</v>
      </c>
      <c r="AY54" s="138">
        <f>('dep06'!I54/'dep06'!I50-1)*100</f>
        <v>0.44451495381898631</v>
      </c>
      <c r="AZ54" s="139">
        <f>('dep06'!J54/'dep06'!J50-1)*100</f>
        <v>-2.3900351740379411</v>
      </c>
      <c r="BA54" s="136">
        <f>('dep06'!K54/'dep06'!K50-1)*100</f>
        <v>0.47136418502196076</v>
      </c>
      <c r="BB54" s="137">
        <f>('dep06'!L54/'dep06'!L50-1)*100</f>
        <v>-0.98115731481444035</v>
      </c>
      <c r="BC54" s="137">
        <f>('dep06'!M54/'dep06'!M50-1)*100</f>
        <v>0.54154447881624712</v>
      </c>
      <c r="BD54" s="137">
        <f>('dep06'!N54/'dep06'!N50-1)*100</f>
        <v>1.2763590599152996</v>
      </c>
      <c r="BE54" s="137">
        <f>('dep06'!O54/'dep06'!O50-1)*100</f>
        <v>2.606832083728472</v>
      </c>
      <c r="BF54" s="137">
        <f>('dep06'!P54/'dep06'!P50-1)*100</f>
        <v>0.20196876058264923</v>
      </c>
      <c r="BG54" s="137">
        <f>('dep06'!Q54/'dep06'!Q50-1)*100</f>
        <v>-2.0429532559986363</v>
      </c>
      <c r="BH54" s="137">
        <f>('dep06'!R54/'dep06'!R50-1)*100</f>
        <v>1.5294786308041264</v>
      </c>
      <c r="BI54" s="137">
        <f>('dep06'!S54/'dep06'!S50-1)*100</f>
        <v>0.31689622917192573</v>
      </c>
      <c r="BJ54" s="136">
        <f>('dep06'!T54/'dep06'!T50-1)*100</f>
        <v>1.2184860852223034</v>
      </c>
      <c r="BL54" s="69" t="str">
        <f t="shared" si="2"/>
        <v>2012T1</v>
      </c>
      <c r="BM54" s="74">
        <f>'dep06'!B54-'dep06'!B50</f>
        <v>1971.2478783961851</v>
      </c>
      <c r="BN54" s="106">
        <f>'dep06'!C54-'dep06'!C50</f>
        <v>78.63165033176017</v>
      </c>
      <c r="BO54" s="101">
        <f>'dep06'!D54-'dep06'!D50</f>
        <v>-11.769446726510068</v>
      </c>
      <c r="BP54" s="75">
        <f>'dep06'!E54-'dep06'!E50</f>
        <v>-50.371739390015136</v>
      </c>
      <c r="BQ54" s="75">
        <f>'dep06'!F54-'dep06'!F50</f>
        <v>-88.155951708546127</v>
      </c>
      <c r="BR54" s="75">
        <f>'dep06'!G54-'dep06'!G50</f>
        <v>-50.555517755870824</v>
      </c>
      <c r="BS54" s="75">
        <f>'dep06'!H54-'dep06'!H50</f>
        <v>110.97214603969405</v>
      </c>
      <c r="BT54" s="76">
        <f>'dep06'!I54-'dep06'!I50</f>
        <v>66.341616088226147</v>
      </c>
      <c r="BU54" s="103">
        <f>'dep06'!J54-'dep06'!J50</f>
        <v>-664.80718299826549</v>
      </c>
      <c r="BV54" s="101">
        <f>'dep06'!K54-'dep06'!K50</f>
        <v>992.78747335498338</v>
      </c>
      <c r="BW54" s="75">
        <f>'dep06'!L54-'dep06'!L50</f>
        <v>-556.27843836637476</v>
      </c>
      <c r="BX54" s="75">
        <f>'dep06'!M54-'dep06'!M50</f>
        <v>99.236495849145285</v>
      </c>
      <c r="BY54" s="75">
        <f>'dep06'!N54-'dep06'!N50</f>
        <v>435.12371623423678</v>
      </c>
      <c r="BZ54" s="75">
        <f>'dep06'!O54-'dep06'!O50</f>
        <v>379.66952816388402</v>
      </c>
      <c r="CA54" s="75">
        <f>'dep06'!P54-'dep06'!P50</f>
        <v>21.570553478250076</v>
      </c>
      <c r="CB54" s="75">
        <f>'dep06'!Q54-'dep06'!Q50</f>
        <v>-135.72273602343739</v>
      </c>
      <c r="CC54" s="75">
        <f>'dep06'!R54-'dep06'!R50</f>
        <v>666.69975178463937</v>
      </c>
      <c r="CD54" s="75">
        <f>'dep06'!S54-'dep06'!S50</f>
        <v>82.48860223462907</v>
      </c>
      <c r="CE54" s="101">
        <f>'dep06'!T54-'dep06'!T50</f>
        <v>1576.4053844342707</v>
      </c>
      <c r="CG54" s="69" t="str">
        <f t="shared" si="3"/>
        <v>2012T1</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tr">
        <f>Paca!A55</f>
        <v>2012T2</v>
      </c>
      <c r="B55" s="134">
        <f>('dep06'!B55/'dep06'!B54-1)*100</f>
        <v>6.2768375871047333E-2</v>
      </c>
      <c r="C55" s="135"/>
      <c r="D55" s="136">
        <f>('dep06'!D55/'dep06'!D54-1)*100</f>
        <v>-6.4722885832657617E-2</v>
      </c>
      <c r="E55" s="137">
        <f>('dep06'!E55/'dep06'!E54-1)*100</f>
        <v>-0.12988007856200579</v>
      </c>
      <c r="F55" s="137">
        <f>('dep06'!F55/'dep06'!F54-1)*100</f>
        <v>1.4027851500281407</v>
      </c>
      <c r="G55" s="137">
        <f>('dep06'!G55/'dep06'!G54-1)*100</f>
        <v>1.3243657968824429</v>
      </c>
      <c r="H55" s="137">
        <f>('dep06'!H55/'dep06'!H54-1)*100</f>
        <v>-0.97645733428718406</v>
      </c>
      <c r="I55" s="138">
        <f>('dep06'!I55/'dep06'!I54-1)*100</f>
        <v>-0.80566587677678436</v>
      </c>
      <c r="J55" s="139">
        <f>('dep06'!J55/'dep06'!J54-1)*100</f>
        <v>-1.8062767014662362</v>
      </c>
      <c r="K55" s="136">
        <f>('dep06'!K55/'dep06'!K54-1)*100</f>
        <v>0.38641293746064509</v>
      </c>
      <c r="L55" s="137">
        <f>('dep06'!L55/'dep06'!L54-1)*100</f>
        <v>0.42946071328391344</v>
      </c>
      <c r="M55" s="137">
        <f>('dep06'!M55/'dep06'!M54-1)*100</f>
        <v>0.49512568787075661</v>
      </c>
      <c r="N55" s="137">
        <f>('dep06'!N55/'dep06'!N54-1)*100</f>
        <v>1.2481534197660737</v>
      </c>
      <c r="O55" s="137">
        <f>('dep06'!O55/'dep06'!O54-1)*100</f>
        <v>0.15660644193826734</v>
      </c>
      <c r="P55" s="137">
        <f>('dep06'!P55/'dep06'!P54-1)*100</f>
        <v>0.58570259326338192</v>
      </c>
      <c r="Q55" s="137">
        <f>('dep06'!Q55/'dep06'!Q54-1)*100</f>
        <v>-1.3130966874458472</v>
      </c>
      <c r="R55" s="137">
        <f>('dep06'!R55/'dep06'!R54-1)*100</f>
        <v>0.71492008071174507</v>
      </c>
      <c r="S55" s="137">
        <f>('dep06'!S55/'dep06'!S54-1)*100</f>
        <v>-1.0056082872775707</v>
      </c>
      <c r="T55" s="136"/>
      <c r="V55" s="69" t="str">
        <f t="shared" si="4"/>
        <v>2012T2</v>
      </c>
      <c r="W55" s="74">
        <f>'dep06'!B55-'dep06'!B54</f>
        <v>252.19595677120378</v>
      </c>
      <c r="X55" s="106"/>
      <c r="Y55" s="101">
        <f>'dep06'!D55-'dep06'!D54</f>
        <v>-20.089718125767831</v>
      </c>
      <c r="Z55" s="75">
        <f>'dep06'!E55-'dep06'!E54</f>
        <v>-5.369129736762261</v>
      </c>
      <c r="AA55" s="75">
        <f>'dep06'!F55-'dep06'!F54</f>
        <v>72.304384501198911</v>
      </c>
      <c r="AB55" s="75">
        <f>'dep06'!G55-'dep06'!G54</f>
        <v>57.424925644350878</v>
      </c>
      <c r="AC55" s="75">
        <f>'dep06'!H55-'dep06'!H54</f>
        <v>-23.673835968872027</v>
      </c>
      <c r="AD55" s="76">
        <f>'dep06'!I55-'dep06'!I54</f>
        <v>-120.7760625656847</v>
      </c>
      <c r="AE55" s="103">
        <f>'dep06'!J55-'dep06'!J54</f>
        <v>-490.42189049282024</v>
      </c>
      <c r="AF55" s="101">
        <f>'dep06'!K55-'dep06'!K54</f>
        <v>817.69937409387785</v>
      </c>
      <c r="AG55" s="75">
        <f>'dep06'!L55-'dep06'!L54</f>
        <v>241.09869959612843</v>
      </c>
      <c r="AH55" s="75">
        <f>'dep06'!M55-'dep06'!M54</f>
        <v>91.221728926801006</v>
      </c>
      <c r="AI55" s="75">
        <f>'dep06'!N55-'dep06'!N54</f>
        <v>430.93913970005815</v>
      </c>
      <c r="AJ55" s="75">
        <f>'dep06'!O55-'dep06'!O54</f>
        <v>23.403380144260154</v>
      </c>
      <c r="AK55" s="75">
        <f>'dep06'!P55-'dep06'!P54</f>
        <v>62.680216801121787</v>
      </c>
      <c r="AL55" s="75">
        <f>'dep06'!Q55-'dep06'!Q54</f>
        <v>-85.452852644914856</v>
      </c>
      <c r="AM55" s="75">
        <f>'dep06'!R55-'dep06'!R54</f>
        <v>316.40004135311028</v>
      </c>
      <c r="AN55" s="75">
        <f>'dep06'!S55-'dep06'!S54</f>
        <v>-262.59097978269347</v>
      </c>
      <c r="AO55" s="101"/>
      <c r="AQ55" s="69" t="str">
        <f t="shared" si="5"/>
        <v>2012T2</v>
      </c>
      <c r="AR55" s="134">
        <f>('dep06'!B55/'dep06'!B51-1)*100</f>
        <v>0.47652019709820692</v>
      </c>
      <c r="AS55" s="135"/>
      <c r="AT55" s="136">
        <f>('dep06'!D55/'dep06'!D51-1)*100</f>
        <v>6.2406745668641683E-2</v>
      </c>
      <c r="AU55" s="137">
        <f>('dep06'!E55/'dep06'!E51-1)*100</f>
        <v>-0.14425055761941863</v>
      </c>
      <c r="AV55" s="137">
        <f>('dep06'!F55/'dep06'!F51-1)*100</f>
        <v>-1.2338136449829396</v>
      </c>
      <c r="AW55" s="137">
        <f>('dep06'!G55/'dep06'!G51-1)*100</f>
        <v>0.97342041888286435</v>
      </c>
      <c r="AX55" s="137">
        <f>('dep06'!H55/'dep06'!H51-1)*100</f>
        <v>4.8501598457014072</v>
      </c>
      <c r="AY55" s="138">
        <f>('dep06'!I55/'dep06'!I51-1)*100</f>
        <v>-0.42059741681710339</v>
      </c>
      <c r="AZ55" s="139">
        <f>('dep06'!J55/'dep06'!J51-1)*100</f>
        <v>-3.7430807670213895</v>
      </c>
      <c r="BA55" s="136">
        <f>('dep06'!K55/'dep06'!K51-1)*100</f>
        <v>0.51184051001553765</v>
      </c>
      <c r="BB55" s="137">
        <f>('dep06'!L55/'dep06'!L51-1)*100</f>
        <v>-0.33102616802204166</v>
      </c>
      <c r="BC55" s="137">
        <f>('dep06'!M55/'dep06'!M51-1)*100</f>
        <v>0.53860557887934757</v>
      </c>
      <c r="BD55" s="137">
        <f>('dep06'!N55/'dep06'!N51-1)*100</f>
        <v>0.47444663938200904</v>
      </c>
      <c r="BE55" s="137">
        <f>('dep06'!O55/'dep06'!O51-1)*100</f>
        <v>3.7405836146375604</v>
      </c>
      <c r="BF55" s="137">
        <f>('dep06'!P55/'dep06'!P51-1)*100</f>
        <v>1.184493215447624</v>
      </c>
      <c r="BG55" s="137">
        <f>('dep06'!Q55/'dep06'!Q51-1)*100</f>
        <v>-4.4005307423073621</v>
      </c>
      <c r="BH55" s="137">
        <f>('dep06'!R55/'dep06'!R51-1)*100</f>
        <v>2.0572933148738537</v>
      </c>
      <c r="BI55" s="137">
        <f>('dep06'!S55/'dep06'!S51-1)*100</f>
        <v>-1.010268082197141</v>
      </c>
      <c r="BJ55" s="136">
        <f>('dep06'!T55/'dep06'!T51-1)*100</f>
        <v>1.4788756101147493</v>
      </c>
      <c r="BL55" s="69" t="str">
        <f t="shared" si="2"/>
        <v>2012T2</v>
      </c>
      <c r="BM55" s="74">
        <f>'dep06'!B55-'dep06'!B51</f>
        <v>1906.7180123965954</v>
      </c>
      <c r="BN55" s="106">
        <f>'dep06'!C55-'dep06'!C51</f>
        <v>-66.445430712140592</v>
      </c>
      <c r="BO55" s="101">
        <f>'dep06'!D55-'dep06'!D51</f>
        <v>19.346187059745716</v>
      </c>
      <c r="BP55" s="75">
        <f>'dep06'!E55-'dep06'!E51</f>
        <v>-5.9640510474846451</v>
      </c>
      <c r="BQ55" s="75">
        <f>'dep06'!F55-'dep06'!F51</f>
        <v>-65.292702017637566</v>
      </c>
      <c r="BR55" s="75">
        <f>'dep06'!G55-'dep06'!G51</f>
        <v>42.354519921257634</v>
      </c>
      <c r="BS55" s="75">
        <f>'dep06'!H55-'dep06'!H51</f>
        <v>111.05568029875303</v>
      </c>
      <c r="BT55" s="76">
        <f>'dep06'!I55-'dep06'!I51</f>
        <v>-62.807260095143647</v>
      </c>
      <c r="BU55" s="103">
        <f>'dep06'!J55-'dep06'!J51</f>
        <v>-1036.7320756356748</v>
      </c>
      <c r="BV55" s="101">
        <f>'dep06'!K55-'dep06'!K51</f>
        <v>1081.7686037125532</v>
      </c>
      <c r="BW55" s="75">
        <f>'dep06'!L55-'dep06'!L51</f>
        <v>-187.25563570822123</v>
      </c>
      <c r="BX55" s="75">
        <f>'dep06'!M55-'dep06'!M51</f>
        <v>99.189529025352385</v>
      </c>
      <c r="BY55" s="75">
        <f>'dep06'!N55-'dep06'!N51</f>
        <v>165.06949868761876</v>
      </c>
      <c r="BZ55" s="75">
        <f>'dep06'!O55-'dep06'!O51</f>
        <v>539.68363094842425</v>
      </c>
      <c r="CA55" s="75">
        <f>'dep06'!P55-'dep06'!P51</f>
        <v>126.01092904425605</v>
      </c>
      <c r="CB55" s="75">
        <f>'dep06'!Q55-'dep06'!Q51</f>
        <v>-295.6235031628994</v>
      </c>
      <c r="CC55" s="75">
        <f>'dep06'!R55-'dep06'!R51</f>
        <v>898.5143489928596</v>
      </c>
      <c r="CD55" s="75">
        <f>'dep06'!S55-'dep06'!S51</f>
        <v>-263.82019411490182</v>
      </c>
      <c r="CE55" s="101">
        <f>'dep06'!T55-'dep06'!T51</f>
        <v>1908.7807279721892</v>
      </c>
      <c r="CG55" s="69" t="str">
        <f t="shared" si="3"/>
        <v>2012T2</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tr">
        <f>Paca!A56</f>
        <v>2012T3</v>
      </c>
      <c r="B56" s="134">
        <f>('dep06'!B56/'dep06'!B55-1)*100</f>
        <v>-0.59357842687967066</v>
      </c>
      <c r="C56" s="135"/>
      <c r="D56" s="136">
        <f>('dep06'!D56/'dep06'!D55-1)*100</f>
        <v>-0.41761659885307667</v>
      </c>
      <c r="E56" s="137">
        <f>('dep06'!E56/'dep06'!E55-1)*100</f>
        <v>1.7535622232599968</v>
      </c>
      <c r="F56" s="137">
        <f>('dep06'!F56/'dep06'!F55-1)*100</f>
        <v>-0.85155691554222868</v>
      </c>
      <c r="G56" s="137">
        <f>('dep06'!G56/'dep06'!G55-1)*100</f>
        <v>-0.91459389283369275</v>
      </c>
      <c r="H56" s="137">
        <f>('dep06'!H56/'dep06'!H55-1)*100</f>
        <v>1.4901344767059399</v>
      </c>
      <c r="I56" s="138">
        <f>('dep06'!I56/'dep06'!I55-1)*100</f>
        <v>-1.0290741447355534</v>
      </c>
      <c r="J56" s="139">
        <f>('dep06'!J56/'dep06'!J55-1)*100</f>
        <v>-1.6961737027008872</v>
      </c>
      <c r="K56" s="136">
        <f>('dep06'!K56/'dep06'!K55-1)*100</f>
        <v>-0.47567748711921931</v>
      </c>
      <c r="L56" s="137">
        <f>('dep06'!L56/'dep06'!L55-1)*100</f>
        <v>0.10370714019385385</v>
      </c>
      <c r="M56" s="137">
        <f>('dep06'!M56/'dep06'!M55-1)*100</f>
        <v>0.43595404185254871</v>
      </c>
      <c r="N56" s="137">
        <f>('dep06'!N56/'dep06'!N55-1)*100</f>
        <v>-1.1957159310206023</v>
      </c>
      <c r="O56" s="137">
        <f>('dep06'!O56/'dep06'!O55-1)*100</f>
        <v>1.9795743789518649</v>
      </c>
      <c r="P56" s="137">
        <f>('dep06'!P56/'dep06'!P55-1)*100</f>
        <v>-1.2775233227382943</v>
      </c>
      <c r="Q56" s="137">
        <f>('dep06'!Q56/'dep06'!Q55-1)*100</f>
        <v>-4.1189151338231085</v>
      </c>
      <c r="R56" s="137">
        <f>('dep06'!R56/'dep06'!R55-1)*100</f>
        <v>-6.1059434770938115E-2</v>
      </c>
      <c r="S56" s="137">
        <f>('dep06'!S56/'dep06'!S55-1)*100</f>
        <v>-2.3161103385536785</v>
      </c>
      <c r="T56" s="136"/>
      <c r="V56" s="69" t="str">
        <f t="shared" si="4"/>
        <v>2012T3</v>
      </c>
      <c r="W56" s="74">
        <f>'dep06'!B56-'dep06'!B55</f>
        <v>-2386.4253337772097</v>
      </c>
      <c r="X56" s="106"/>
      <c r="Y56" s="101">
        <f>'dep06'!D56-'dep06'!D55</f>
        <v>-129.5425802978134</v>
      </c>
      <c r="Z56" s="75">
        <f>'dep06'!E56-'dep06'!E55</f>
        <v>72.396589523191324</v>
      </c>
      <c r="AA56" s="75">
        <f>'dep06'!F56-'dep06'!F55</f>
        <v>-44.507893228591456</v>
      </c>
      <c r="AB56" s="75">
        <f>'dep06'!G56-'dep06'!G55</f>
        <v>-40.182289343936645</v>
      </c>
      <c r="AC56" s="75">
        <f>'dep06'!H56-'dep06'!H55</f>
        <v>35.7749705469123</v>
      </c>
      <c r="AD56" s="76">
        <f>'dep06'!I56-'dep06'!I55</f>
        <v>-153.02395779538892</v>
      </c>
      <c r="AE56" s="103">
        <f>'dep06'!J56-'dep06'!J55</f>
        <v>-452.20943624614665</v>
      </c>
      <c r="AF56" s="101">
        <f>'dep06'!K56-'dep06'!K55</f>
        <v>-1010.4842306487553</v>
      </c>
      <c r="AG56" s="75">
        <f>'dep06'!L56-'dep06'!L55</f>
        <v>58.471093501677387</v>
      </c>
      <c r="AH56" s="75">
        <f>'dep06'!M56-'dep06'!M55</f>
        <v>80.717656903485477</v>
      </c>
      <c r="AI56" s="75">
        <f>'dep06'!N56-'dep06'!N55</f>
        <v>-417.98730928217265</v>
      </c>
      <c r="AJ56" s="75">
        <f>'dep06'!O56-'dep06'!O55</f>
        <v>296.2923167047702</v>
      </c>
      <c r="AK56" s="75">
        <f>'dep06'!P56-'dep06'!P55</f>
        <v>-137.5176474988657</v>
      </c>
      <c r="AL56" s="75">
        <f>'dep06'!Q56-'dep06'!Q55</f>
        <v>-264.52835109142961</v>
      </c>
      <c r="AM56" s="75">
        <f>'dep06'!R56-'dep06'!R55</f>
        <v>-27.216083456958586</v>
      </c>
      <c r="AN56" s="75">
        <f>'dep06'!S56-'dep06'!S55</f>
        <v>-598.7159064292573</v>
      </c>
      <c r="AO56" s="101"/>
      <c r="AQ56" s="69" t="str">
        <f t="shared" si="5"/>
        <v>2012T3</v>
      </c>
      <c r="AR56" s="134">
        <f>('dep06'!B56/'dep06'!B52-1)*100</f>
        <v>3.8734132799711496E-2</v>
      </c>
      <c r="AS56" s="135"/>
      <c r="AT56" s="136">
        <f>('dep06'!D56/'dep06'!D52-1)*100</f>
        <v>0.48810692354035456</v>
      </c>
      <c r="AU56" s="137">
        <f>('dep06'!E56/'dep06'!E52-1)*100</f>
        <v>1.4084161524952954</v>
      </c>
      <c r="AV56" s="137">
        <f>('dep06'!F56/'dep06'!F52-1)*100</f>
        <v>-1.369550666631203</v>
      </c>
      <c r="AW56" s="137">
        <f>('dep06'!G56/'dep06'!G52-1)*100</f>
        <v>-0.54427841439953495</v>
      </c>
      <c r="AX56" s="137">
        <f>('dep06'!H56/'dep06'!H52-1)*100</f>
        <v>8.7546807489603307</v>
      </c>
      <c r="AY56" s="138">
        <f>('dep06'!I56/'dep06'!I52-1)*100</f>
        <v>-5.8821817380794172E-2</v>
      </c>
      <c r="AZ56" s="139">
        <f>('dep06'!J56/'dep06'!J52-1)*100</f>
        <v>-3.9455327761030667</v>
      </c>
      <c r="BA56" s="136">
        <f>('dep06'!K56/'dep06'!K52-1)*100</f>
        <v>0.39087209710373383</v>
      </c>
      <c r="BB56" s="137">
        <f>('dep06'!L56/'dep06'!L52-1)*100</f>
        <v>0.31255641013607782</v>
      </c>
      <c r="BC56" s="137">
        <f>('dep06'!M56/'dep06'!M52-1)*100</f>
        <v>1.3616129480828132</v>
      </c>
      <c r="BD56" s="137">
        <f>('dep06'!N56/'dep06'!N52-1)*100</f>
        <v>0.93641226720935222</v>
      </c>
      <c r="BE56" s="137">
        <f>('dep06'!O56/'dep06'!O52-1)*100</f>
        <v>4.9503522306349579</v>
      </c>
      <c r="BF56" s="137">
        <f>('dep06'!P56/'dep06'!P52-1)*100</f>
        <v>-1.1859394769351383</v>
      </c>
      <c r="BG56" s="137">
        <f>('dep06'!Q56/'dep06'!Q52-1)*100</f>
        <v>-8.1258540105952566</v>
      </c>
      <c r="BH56" s="137">
        <f>('dep06'!R56/'dep06'!R52-1)*100</f>
        <v>1.5310502089792122</v>
      </c>
      <c r="BI56" s="137">
        <f>('dep06'!S56/'dep06'!S52-1)*100</f>
        <v>-2.4811323795551177</v>
      </c>
      <c r="BJ56" s="136">
        <f>('dep06'!T56/'dep06'!T52-1)*100</f>
        <v>0.25421979480524382</v>
      </c>
      <c r="BL56" s="69" t="str">
        <f t="shared" si="2"/>
        <v>2012T3</v>
      </c>
      <c r="BM56" s="74">
        <f>'dep06'!B56-'dep06'!B52</f>
        <v>154.74257953703636</v>
      </c>
      <c r="BN56" s="106">
        <f>'dep06'!C56-'dep06'!C52</f>
        <v>-72.121493652791969</v>
      </c>
      <c r="BO56" s="101">
        <f>'dep06'!D56-'dep06'!D52</f>
        <v>150.04364673429518</v>
      </c>
      <c r="BP56" s="75">
        <f>'dep06'!E56-'dep06'!E52</f>
        <v>58.344986860262907</v>
      </c>
      <c r="BQ56" s="75">
        <f>'dep06'!F56-'dep06'!F52</f>
        <v>-71.957546701239153</v>
      </c>
      <c r="BR56" s="75">
        <f>'dep06'!G56-'dep06'!G52</f>
        <v>-23.823601251662694</v>
      </c>
      <c r="BS56" s="75">
        <f>'dep06'!H56-'dep06'!H52</f>
        <v>196.14173185172058</v>
      </c>
      <c r="BT56" s="76">
        <f>'dep06'!I56-'dep06'!I52</f>
        <v>-8.6619240247837297</v>
      </c>
      <c r="BU56" s="103">
        <f>'dep06'!J56-'dep06'!J52</f>
        <v>-1076.5341350872077</v>
      </c>
      <c r="BV56" s="101">
        <f>'dep06'!K56-'dep06'!K52</f>
        <v>823.16446583674406</v>
      </c>
      <c r="BW56" s="75">
        <f>'dep06'!L56-'dep06'!L52</f>
        <v>175.85544923324778</v>
      </c>
      <c r="BX56" s="75">
        <f>'dep06'!M56-'dep06'!M52</f>
        <v>249.80274549195019</v>
      </c>
      <c r="BY56" s="75">
        <f>'dep06'!N56-'dep06'!N52</f>
        <v>320.42772527467605</v>
      </c>
      <c r="BZ56" s="75">
        <f>'dep06'!O56-'dep06'!O52</f>
        <v>719.96927200829305</v>
      </c>
      <c r="CA56" s="75">
        <f>'dep06'!P56-'dep06'!P52</f>
        <v>-127.5408828478503</v>
      </c>
      <c r="CB56" s="75">
        <f>'dep06'!Q56-'dep06'!Q52</f>
        <v>-544.62556142199628</v>
      </c>
      <c r="CC56" s="75">
        <f>'dep06'!R56-'dep06'!R52</f>
        <v>671.73525818862254</v>
      </c>
      <c r="CD56" s="75">
        <f>'dep06'!S56-'dep06'!S52</f>
        <v>-642.45954009020352</v>
      </c>
      <c r="CE56" s="101">
        <f>'dep06'!T56-'dep06'!T52</f>
        <v>330.19009570595517</v>
      </c>
      <c r="CG56" s="69" t="str">
        <f t="shared" si="3"/>
        <v>2012T3</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tr">
        <f>Paca!A57</f>
        <v>2012T4</v>
      </c>
      <c r="B57" s="140">
        <f>('dep06'!B57/'dep06'!B56-1)*100</f>
        <v>-0.25705924142711556</v>
      </c>
      <c r="C57" s="141"/>
      <c r="D57" s="142">
        <f>('dep06'!D57/'dep06'!D56-1)*100</f>
        <v>-0.70271084331471334</v>
      </c>
      <c r="E57" s="143">
        <f>('dep06'!E57/'dep06'!E56-1)*100</f>
        <v>-2.7496029743451333</v>
      </c>
      <c r="F57" s="143">
        <f>('dep06'!F57/'dep06'!F56-1)*100</f>
        <v>-0.64680083336040584</v>
      </c>
      <c r="G57" s="143">
        <f>('dep06'!G57/'dep06'!G56-1)*100</f>
        <v>-0.9509711381937791</v>
      </c>
      <c r="H57" s="143">
        <f>('dep06'!H57/'dep06'!H56-1)*100</f>
        <v>-0.51780125077292016</v>
      </c>
      <c r="I57" s="144">
        <f>('dep06'!I57/'dep06'!I56-1)*100</f>
        <v>-9.5296462073102273E-2</v>
      </c>
      <c r="J57" s="145">
        <f>('dep06'!J57/'dep06'!J56-1)*100</f>
        <v>-1.4701078074026319</v>
      </c>
      <c r="K57" s="142">
        <f>('dep06'!K57/'dep06'!K56-1)*100</f>
        <v>-0.14439063868061375</v>
      </c>
      <c r="L57" s="143">
        <f>('dep06'!L57/'dep06'!L56-1)*100</f>
        <v>-0.74462648988709024</v>
      </c>
      <c r="M57" s="143">
        <f>('dep06'!M57/'dep06'!M56-1)*100</f>
        <v>-0.8477433606343121</v>
      </c>
      <c r="N57" s="143">
        <f>('dep06'!N57/'dep06'!N56-1)*100</f>
        <v>0.40840011431295675</v>
      </c>
      <c r="O57" s="143">
        <f>('dep06'!O57/'dep06'!O56-1)*100</f>
        <v>-0.26070460976358456</v>
      </c>
      <c r="P57" s="143">
        <f>('dep06'!P57/'dep06'!P56-1)*100</f>
        <v>-4.496729366690877E-2</v>
      </c>
      <c r="Q57" s="143">
        <f>('dep06'!Q57/'dep06'!Q56-1)*100</f>
        <v>3.4096660917678712</v>
      </c>
      <c r="R57" s="143">
        <f>('dep06'!R57/'dep06'!R56-1)*100</f>
        <v>1.5601910974227806E-2</v>
      </c>
      <c r="S57" s="143">
        <f>('dep06'!S57/'dep06'!S56-1)*100</f>
        <v>-0.16140457965159172</v>
      </c>
      <c r="T57" s="142"/>
      <c r="U57" s="234"/>
      <c r="V57" s="95" t="str">
        <f t="shared" si="4"/>
        <v>2012T4</v>
      </c>
      <c r="W57" s="92">
        <f>'dep06'!B57-'dep06'!B56</f>
        <v>-1027.3475847590016</v>
      </c>
      <c r="X57" s="108"/>
      <c r="Y57" s="100">
        <f>'dep06'!D57-'dep06'!D56</f>
        <v>-217.06707930184712</v>
      </c>
      <c r="Z57" s="93">
        <f>'dep06'!E57-'dep06'!E56</f>
        <v>-115.50918985946237</v>
      </c>
      <c r="AA57" s="93">
        <f>'dep06'!F57-'dep06'!F56</f>
        <v>-33.518133549172489</v>
      </c>
      <c r="AB57" s="93">
        <f>'dep06'!G57-'dep06'!G56</f>
        <v>-41.398385999810671</v>
      </c>
      <c r="AC57" s="93">
        <f>'dep06'!H57-'dep06'!H56</f>
        <v>-12.616553831437159</v>
      </c>
      <c r="AD57" s="94">
        <f>'dep06'!I57-'dep06'!I56</f>
        <v>-14.024816061964884</v>
      </c>
      <c r="AE57" s="102">
        <f>'dep06'!J57-'dep06'!J56</f>
        <v>-385.29103255963128</v>
      </c>
      <c r="AF57" s="100">
        <f>'dep06'!K57-'dep06'!K56</f>
        <v>-305.27076157039846</v>
      </c>
      <c r="AG57" s="93">
        <f>'dep06'!L57-'dep06'!L56</f>
        <v>-420.26304277669988</v>
      </c>
      <c r="AH57" s="93">
        <f>'dep06'!M57-'dep06'!M56</f>
        <v>-157.64545144564181</v>
      </c>
      <c r="AI57" s="93">
        <f>'dep06'!N57-'dep06'!N56</f>
        <v>141.05767172902415</v>
      </c>
      <c r="AJ57" s="93">
        <f>'dep06'!O57-'dep06'!O56</f>
        <v>-39.793347181857825</v>
      </c>
      <c r="AK57" s="93">
        <f>'dep06'!P57-'dep06'!P56</f>
        <v>-4.7786188236732414</v>
      </c>
      <c r="AL57" s="93">
        <f>'dep06'!Q57-'dep06'!Q56</f>
        <v>209.9588430295953</v>
      </c>
      <c r="AM57" s="93">
        <f>'dep06'!R57-'dep06'!R56</f>
        <v>6.9500092885791673</v>
      </c>
      <c r="AN57" s="93">
        <f>'dep06'!S57-'dep06'!S56</f>
        <v>-40.756825389686128</v>
      </c>
      <c r="AO57" s="100"/>
      <c r="AP57" s="234"/>
      <c r="AQ57" s="95" t="str">
        <f t="shared" si="5"/>
        <v>2012T4</v>
      </c>
      <c r="AR57" s="140">
        <f>('dep06'!B57/'dep06'!B53-1)*100</f>
        <v>-0.4821845729272134</v>
      </c>
      <c r="AS57" s="141"/>
      <c r="AT57" s="142">
        <f>('dep06'!D57/'dep06'!D53-1)*100</f>
        <v>-1.5978972020605053</v>
      </c>
      <c r="AU57" s="143">
        <f>('dep06'!E57/'dep06'!E53-1)*100</f>
        <v>-1.5325385284955639</v>
      </c>
      <c r="AV57" s="143">
        <f>('dep06'!F57/'dep06'!F53-1)*100</f>
        <v>-1.3016526977153497</v>
      </c>
      <c r="AW57" s="143">
        <f>('dep06'!G57/'dep06'!G53-1)*100</f>
        <v>-1.4454463775715354</v>
      </c>
      <c r="AX57" s="143">
        <f>('dep06'!H57/'dep06'!H53-1)*100</f>
        <v>1.3477070879662767</v>
      </c>
      <c r="AY57" s="144">
        <f>('dep06'!I57/'dep06'!I53-1)*100</f>
        <v>-2.2315048336088439</v>
      </c>
      <c r="AZ57" s="145">
        <f>('dep06'!J57/'dep06'!J53-1)*100</f>
        <v>-5.9176826426842748</v>
      </c>
      <c r="BA57" s="142">
        <f>('dep06'!K57/'dep06'!K53-1)*100</f>
        <v>0.21249717996509876</v>
      </c>
      <c r="BB57" s="143">
        <f>('dep06'!L57/'dep06'!L53-1)*100</f>
        <v>-1.8909987282922369E-2</v>
      </c>
      <c r="BC57" s="143">
        <f>('dep06'!M57/'dep06'!M53-1)*100</f>
        <v>0.36574562099676022</v>
      </c>
      <c r="BD57" s="143">
        <f>('dep06'!N57/'dep06'!N53-1)*100</f>
        <v>1.8441425532457645</v>
      </c>
      <c r="BE57" s="143">
        <f>('dep06'!O57/'dep06'!O53-1)*100</f>
        <v>3.7229905529977847</v>
      </c>
      <c r="BF57" s="143">
        <f>('dep06'!P57/'dep06'!P53-1)*100</f>
        <v>-1.660622260566047</v>
      </c>
      <c r="BG57" s="143">
        <f>('dep06'!Q57/'dep06'!Q53-1)*100</f>
        <v>-3.6741134473473047</v>
      </c>
      <c r="BH57" s="143">
        <f>('dep06'!R57/'dep06'!R53-1)*100</f>
        <v>0.89624659272071749</v>
      </c>
      <c r="BI57" s="143">
        <f>('dep06'!S57/'dep06'!S53-1)*100</f>
        <v>-2.9146200281469525</v>
      </c>
      <c r="BJ57" s="142">
        <f>('dep06'!T57/'dep06'!T53-1)*100</f>
        <v>-0.12691358779625128</v>
      </c>
      <c r="BK57" s="234"/>
      <c r="BL57" s="95" t="str">
        <f t="shared" si="2"/>
        <v>2012T4</v>
      </c>
      <c r="BM57" s="92">
        <f>'dep06'!B57-'dep06'!B53</f>
        <v>-1931.4293585086707</v>
      </c>
      <c r="BN57" s="108">
        <f>'dep06'!C57-'dep06'!C53</f>
        <v>-91.492783526128505</v>
      </c>
      <c r="BO57" s="100">
        <f>'dep06'!D57-'dep06'!D53</f>
        <v>-498.08006167762142</v>
      </c>
      <c r="BP57" s="93">
        <f>'dep06'!E57-'dep06'!E53</f>
        <v>-63.585280548787068</v>
      </c>
      <c r="BQ57" s="93">
        <f>'dep06'!F57-'dep06'!F53</f>
        <v>-67.901028789449811</v>
      </c>
      <c r="BR57" s="93">
        <f>'dep06'!G57-'dep06'!G53</f>
        <v>-63.239959748957517</v>
      </c>
      <c r="BS57" s="93">
        <f>'dep06'!H57-'dep06'!H53</f>
        <v>32.2332881232619</v>
      </c>
      <c r="BT57" s="94">
        <f>'dep06'!I57-'dep06'!I53</f>
        <v>-335.58708071368892</v>
      </c>
      <c r="BU57" s="102">
        <f>'dep06'!J57-'dep06'!J53</f>
        <v>-1624.2444426960792</v>
      </c>
      <c r="BV57" s="100">
        <f>'dep06'!K57-'dep06'!K53</f>
        <v>447.66168549802387</v>
      </c>
      <c r="BW57" s="93">
        <f>'dep06'!L57-'dep06'!L53</f>
        <v>-10.595223347430874</v>
      </c>
      <c r="BX57" s="93">
        <f>'dep06'!M57-'dep06'!M53</f>
        <v>67.191335007089947</v>
      </c>
      <c r="BY57" s="93">
        <f>'dep06'!N57-'dep06'!N53</f>
        <v>627.97063593661005</v>
      </c>
      <c r="BZ57" s="93">
        <f>'dep06'!O57-'dep06'!O53</f>
        <v>546.44311791623659</v>
      </c>
      <c r="CA57" s="93">
        <f>'dep06'!P57-'dep06'!P53</f>
        <v>-179.37160904975099</v>
      </c>
      <c r="CB57" s="93">
        <f>'dep06'!Q57-'dep06'!Q53</f>
        <v>-242.88069858667313</v>
      </c>
      <c r="CC57" s="93">
        <f>'dep06'!R57-'dep06'!R53</f>
        <v>395.75631144729414</v>
      </c>
      <c r="CD57" s="93">
        <f>'dep06'!S57-'dep06'!S53</f>
        <v>-756.85218382538005</v>
      </c>
      <c r="CE57" s="100">
        <f>'dep06'!T57-'dep06'!T53</f>
        <v>-165.27375610692252</v>
      </c>
      <c r="CF57" s="234"/>
      <c r="CG57" s="95" t="str">
        <f t="shared" si="3"/>
        <v>2012T4</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tr">
        <f>Paca!A58</f>
        <v>2013T1</v>
      </c>
      <c r="B58" s="134">
        <f>('dep06'!B58/'dep06'!B57-1)*100</f>
        <v>-0.22526923791905684</v>
      </c>
      <c r="C58" s="135"/>
      <c r="D58" s="136">
        <f>('dep06'!D58/'dep06'!D57-1)*100</f>
        <v>0.61463903961891386</v>
      </c>
      <c r="E58" s="137">
        <f>('dep06'!E58/'dep06'!E57-1)*100</f>
        <v>0.55912195922465102</v>
      </c>
      <c r="F58" s="137">
        <f>('dep06'!F58/'dep06'!F57-1)*100</f>
        <v>-0.41727140816651964</v>
      </c>
      <c r="G58" s="137">
        <f>('dep06'!G58/'dep06'!G57-1)*100</f>
        <v>-0.5846460616072191</v>
      </c>
      <c r="H58" s="137">
        <f>('dep06'!H58/'dep06'!H57-1)*100</f>
        <v>-1.2587661413102746</v>
      </c>
      <c r="I58" s="138">
        <f>('dep06'!I58/'dep06'!I57-1)*100</f>
        <v>1.6519728546813717</v>
      </c>
      <c r="J58" s="139">
        <f>('dep06'!J58/'dep06'!J57-1)*100</f>
        <v>-0.42493293205995153</v>
      </c>
      <c r="K58" s="136">
        <f>('dep06'!K58/'dep06'!K57-1)*100</f>
        <v>0.15358096917943431</v>
      </c>
      <c r="L58" s="137">
        <f>('dep06'!L58/'dep06'!L57-1)*100</f>
        <v>-2.6296760737765101E-2</v>
      </c>
      <c r="M58" s="137">
        <f>('dep06'!M58/'dep06'!M57-1)*100</f>
        <v>-0.71637239570163658</v>
      </c>
      <c r="N58" s="137">
        <f>('dep06'!N58/'dep06'!N57-1)*100</f>
        <v>1.0881537046166123</v>
      </c>
      <c r="O58" s="137">
        <f>('dep06'!O58/'dep06'!O57-1)*100</f>
        <v>0.24252170616962943</v>
      </c>
      <c r="P58" s="137">
        <f>('dep06'!P58/'dep06'!P57-1)*100</f>
        <v>0.28044138907366012</v>
      </c>
      <c r="Q58" s="137">
        <f>('dep06'!Q58/'dep06'!Q57-1)*100</f>
        <v>0.81787459871711654</v>
      </c>
      <c r="R58" s="137">
        <f>('dep06'!R58/'dep06'!R57-1)*100</f>
        <v>6.503105157278366E-2</v>
      </c>
      <c r="S58" s="137">
        <f>('dep06'!S58/'dep06'!S57-1)*100</f>
        <v>-0.21453959795486588</v>
      </c>
      <c r="T58" s="136"/>
      <c r="V58" s="69" t="str">
        <f t="shared" si="4"/>
        <v>2013T1</v>
      </c>
      <c r="W58" s="74">
        <f>'dep06'!B58-'dep06'!B57</f>
        <v>-897.98326061933767</v>
      </c>
      <c r="X58" s="106"/>
      <c r="Y58" s="101">
        <f>'dep06'!D58-'dep06'!D57</f>
        <v>188.52755775293554</v>
      </c>
      <c r="Z58" s="75">
        <f>'dep06'!E58-'dep06'!E57</f>
        <v>22.842544584701955</v>
      </c>
      <c r="AA58" s="75">
        <f>'dep06'!F58-'dep06'!F57</f>
        <v>-21.483732668378252</v>
      </c>
      <c r="AB58" s="75">
        <f>'dep06'!G58-'dep06'!G57</f>
        <v>-25.209215073628002</v>
      </c>
      <c r="AC58" s="75">
        <f>'dep06'!H58-'dep06'!H57</f>
        <v>-30.511817492010323</v>
      </c>
      <c r="AD58" s="76">
        <f>'dep06'!I58-'dep06'!I57</f>
        <v>242.88977840224652</v>
      </c>
      <c r="AE58" s="103">
        <f>'dep06'!J58-'dep06'!J57</f>
        <v>-109.73069116179249</v>
      </c>
      <c r="AF58" s="101">
        <f>'dep06'!K58-'dep06'!K57</f>
        <v>324.23212518045329</v>
      </c>
      <c r="AG58" s="75">
        <f>'dep06'!L58-'dep06'!L57</f>
        <v>-14.731229701326811</v>
      </c>
      <c r="AH58" s="75">
        <f>'dep06'!M58-'dep06'!M57</f>
        <v>-132.08651838250807</v>
      </c>
      <c r="AI58" s="75">
        <f>'dep06'!N58-'dep06'!N57</f>
        <v>377.37328151205293</v>
      </c>
      <c r="AJ58" s="75">
        <f>'dep06'!O58-'dep06'!O57</f>
        <v>36.921443430426734</v>
      </c>
      <c r="AK58" s="75">
        <f>'dep06'!P58-'dep06'!P57</f>
        <v>29.788759222792578</v>
      </c>
      <c r="AL58" s="75">
        <f>'dep06'!Q58-'dep06'!Q57</f>
        <v>52.079904153824828</v>
      </c>
      <c r="AM58" s="75">
        <f>'dep06'!R58-'dep06'!R57</f>
        <v>28.973176979452546</v>
      </c>
      <c r="AN58" s="75">
        <f>'dep06'!S58-'dep06'!S57</f>
        <v>-54.086692034314183</v>
      </c>
      <c r="AO58" s="101"/>
      <c r="AQ58" s="69" t="str">
        <f t="shared" si="5"/>
        <v>2013T1</v>
      </c>
      <c r="AR58" s="134">
        <f>('dep06'!B58/'dep06'!B54-1)*100</f>
        <v>-1.0103730653421517</v>
      </c>
      <c r="AS58" s="135"/>
      <c r="AT58" s="136">
        <f>('dep06'!D58/'dep06'!D54-1)*100</f>
        <v>-0.57401474179394896</v>
      </c>
      <c r="AU58" s="137">
        <f>('dep06'!E58/'dep06'!E54-1)*100</f>
        <v>-0.6202158615557174</v>
      </c>
      <c r="AV58" s="137">
        <f>('dep06'!F58/'dep06'!F54-1)*100</f>
        <v>-0.52781440900145915</v>
      </c>
      <c r="AW58" s="137">
        <f>('dep06'!G58/'dep06'!G54-1)*100</f>
        <v>-1.1384824651685221</v>
      </c>
      <c r="AX58" s="137">
        <f>('dep06'!H58/'dep06'!H54-1)*100</f>
        <v>-1.2797576583091108</v>
      </c>
      <c r="AY58" s="138">
        <f>('dep06'!I58/'dep06'!I54-1)*100</f>
        <v>-0.29975015039630515</v>
      </c>
      <c r="AZ58" s="139">
        <f>('dep06'!J58/'dep06'!J54-1)*100</f>
        <v>-5.2950311969740538</v>
      </c>
      <c r="BA58" s="136">
        <f>('dep06'!K58/'dep06'!K54-1)*100</f>
        <v>-8.2142225659531665E-2</v>
      </c>
      <c r="BB58" s="137">
        <f>('dep06'!L58/'dep06'!L54-1)*100</f>
        <v>-0.24122690669072799</v>
      </c>
      <c r="BC58" s="137">
        <f>('dep06'!M58/'dep06'!M54-1)*100</f>
        <v>-0.63934475770368593</v>
      </c>
      <c r="BD58" s="137">
        <f>('dep06'!N58/'dep06'!N54-1)*100</f>
        <v>1.5390740304776829</v>
      </c>
      <c r="BE58" s="137">
        <f>('dep06'!O58/'dep06'!O54-1)*100</f>
        <v>2.1200632837035105</v>
      </c>
      <c r="BF58" s="137">
        <f>('dep06'!P58/'dep06'!P54-1)*100</f>
        <v>-0.46560102425602379</v>
      </c>
      <c r="BG58" s="137">
        <f>('dep06'!Q58/'dep06'!Q54-1)*100</f>
        <v>-1.3513527613330911</v>
      </c>
      <c r="BH58" s="137">
        <f>('dep06'!R58/'dep06'!R54-1)*100</f>
        <v>0.73459416993699733</v>
      </c>
      <c r="BI58" s="137">
        <f>('dep06'!S58/'dep06'!S54-1)*100</f>
        <v>-3.6616367042607512</v>
      </c>
      <c r="BJ58" s="136">
        <f>('dep06'!T58/'dep06'!T54-1)*100</f>
        <v>-1.4917312084425483</v>
      </c>
      <c r="BL58" s="69" t="str">
        <f t="shared" si="2"/>
        <v>2013T1</v>
      </c>
      <c r="BM58" s="74">
        <f>'dep06'!B58-'dep06'!B54</f>
        <v>-4059.5602223843453</v>
      </c>
      <c r="BN58" s="106">
        <f>'dep06'!C58-'dep06'!C54</f>
        <v>-316.4823294428013</v>
      </c>
      <c r="BO58" s="101">
        <f>'dep06'!D58-'dep06'!D54</f>
        <v>-178.17181997249281</v>
      </c>
      <c r="BP58" s="75">
        <f>'dep06'!E58-'dep06'!E54</f>
        <v>-25.63918548833135</v>
      </c>
      <c r="BQ58" s="75">
        <f>'dep06'!F58-'dep06'!F54</f>
        <v>-27.205374944943287</v>
      </c>
      <c r="BR58" s="75">
        <f>'dep06'!G58-'dep06'!G54</f>
        <v>-49.36496477302444</v>
      </c>
      <c r="BS58" s="75">
        <f>'dep06'!H58-'dep06'!H54</f>
        <v>-31.027236745407208</v>
      </c>
      <c r="BT58" s="76">
        <f>'dep06'!I58-'dep06'!I54</f>
        <v>-44.935058020791985</v>
      </c>
      <c r="BU58" s="103">
        <f>'dep06'!J58-'dep06'!J54</f>
        <v>-1437.6530504603907</v>
      </c>
      <c r="BV58" s="101">
        <f>'dep06'!K58-'dep06'!K54</f>
        <v>-173.82349294482265</v>
      </c>
      <c r="BW58" s="75">
        <f>'dep06'!L58-'dep06'!L54</f>
        <v>-135.42447938022087</v>
      </c>
      <c r="BX58" s="75">
        <f>'dep06'!M58-'dep06'!M54</f>
        <v>-117.7925839978634</v>
      </c>
      <c r="BY58" s="75">
        <f>'dep06'!N58-'dep06'!N54</f>
        <v>531.38278365896258</v>
      </c>
      <c r="BZ58" s="75">
        <f>'dep06'!O58-'dep06'!O54</f>
        <v>316.82379309759926</v>
      </c>
      <c r="CA58" s="75">
        <f>'dep06'!P58-'dep06'!P54</f>
        <v>-49.827290298624575</v>
      </c>
      <c r="CB58" s="75">
        <f>'dep06'!Q58-'dep06'!Q54</f>
        <v>-87.942456552924341</v>
      </c>
      <c r="CC58" s="75">
        <f>'dep06'!R58-'dep06'!R54</f>
        <v>325.10714416418341</v>
      </c>
      <c r="CD58" s="75">
        <f>'dep06'!S58-'dep06'!S54</f>
        <v>-956.15040363595108</v>
      </c>
      <c r="CE58" s="101">
        <f>'dep06'!T58-'dep06'!T54</f>
        <v>-1953.429529563844</v>
      </c>
      <c r="CG58" s="69" t="str">
        <f t="shared" si="3"/>
        <v>2013T1</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tr">
        <f>Paca!A59</f>
        <v>2013T2</v>
      </c>
      <c r="B59" s="134">
        <f>('dep06'!B59/'dep06'!B58-1)*100</f>
        <v>0.17192650239779006</v>
      </c>
      <c r="C59" s="135"/>
      <c r="D59" s="136">
        <f>('dep06'!D59/'dep06'!D58-1)*100</f>
        <v>-0.18360217189405947</v>
      </c>
      <c r="E59" s="137">
        <f>('dep06'!E59/'dep06'!E58-1)*100</f>
        <v>0.16085243572625529</v>
      </c>
      <c r="F59" s="137">
        <f>('dep06'!F59/'dep06'!F58-1)*100</f>
        <v>0.96112835410107067</v>
      </c>
      <c r="G59" s="137">
        <f>('dep06'!G59/'dep06'!G58-1)*100</f>
        <v>-0.4747916463222035</v>
      </c>
      <c r="H59" s="137">
        <f>('dep06'!H59/'dep06'!H58-1)*100</f>
        <v>-2.049446650176312</v>
      </c>
      <c r="I59" s="138">
        <f>('dep06'!I59/'dep06'!I58-1)*100</f>
        <v>-0.28866761334471747</v>
      </c>
      <c r="J59" s="139">
        <f>('dep06'!J59/'dep06'!J58-1)*100</f>
        <v>9.970759888728864E-2</v>
      </c>
      <c r="K59" s="136">
        <f>('dep06'!K59/'dep06'!K58-1)*100</f>
        <v>-6.116134410113494E-2</v>
      </c>
      <c r="L59" s="137">
        <f>('dep06'!L59/'dep06'!L58-1)*100</f>
        <v>-0.67374546529863633</v>
      </c>
      <c r="M59" s="137">
        <f>('dep06'!M59/'dep06'!M58-1)*100</f>
        <v>0.32227140010043787</v>
      </c>
      <c r="N59" s="137">
        <f>('dep06'!N59/'dep06'!N58-1)*100</f>
        <v>-0.42885388856399587</v>
      </c>
      <c r="O59" s="137">
        <f>('dep06'!O59/'dep06'!O58-1)*100</f>
        <v>0.85867322981789673</v>
      </c>
      <c r="P59" s="137">
        <f>('dep06'!P59/'dep06'!P58-1)*100</f>
        <v>0.40142565727832036</v>
      </c>
      <c r="Q59" s="137">
        <f>('dep06'!Q59/'dep06'!Q58-1)*100</f>
        <v>-1.075507133386433</v>
      </c>
      <c r="R59" s="137">
        <f>('dep06'!R59/'dep06'!R58-1)*100</f>
        <v>0.17163818611227732</v>
      </c>
      <c r="S59" s="137">
        <f>('dep06'!S59/'dep06'!S58-1)*100</f>
        <v>0.62840132618982025</v>
      </c>
      <c r="T59" s="136"/>
      <c r="V59" s="69" t="str">
        <f t="shared" si="4"/>
        <v>2013T2</v>
      </c>
      <c r="W59" s="74">
        <f>'dep06'!B59-'dep06'!B58</f>
        <v>683.80101935623679</v>
      </c>
      <c r="X59" s="106"/>
      <c r="Y59" s="101">
        <f>'dep06'!D59-'dep06'!D58</f>
        <v>-56.662233281815134</v>
      </c>
      <c r="Z59" s="75">
        <f>'dep06'!E59-'dep06'!E58</f>
        <v>6.6082588495100936</v>
      </c>
      <c r="AA59" s="75">
        <f>'dep06'!F59-'dep06'!F58</f>
        <v>49.278391498568453</v>
      </c>
      <c r="AB59" s="75">
        <f>'dep06'!G59-'dep06'!G58</f>
        <v>-20.352737309578515</v>
      </c>
      <c r="AC59" s="75">
        <f>'dep06'!H59-'dep06'!H58</f>
        <v>-49.052166381890402</v>
      </c>
      <c r="AD59" s="76">
        <f>'dep06'!I59-'dep06'!I58</f>
        <v>-43.143979938420671</v>
      </c>
      <c r="AE59" s="103">
        <f>'dep06'!J59-'dep06'!J58</f>
        <v>25.638144457687304</v>
      </c>
      <c r="AF59" s="101">
        <f>'dep06'!K59-'dep06'!K58</f>
        <v>-129.31894176013884</v>
      </c>
      <c r="AG59" s="75">
        <f>'dep06'!L59-'dep06'!L58</f>
        <v>-377.32743317312998</v>
      </c>
      <c r="AH59" s="75">
        <f>'dep06'!M59-'dep06'!M58</f>
        <v>58.995522668305057</v>
      </c>
      <c r="AI59" s="75">
        <f>'dep06'!N59-'dep06'!N58</f>
        <v>-150.3455299618654</v>
      </c>
      <c r="AJ59" s="75">
        <f>'dep06'!O59-'dep06'!O58</f>
        <v>131.0412306677772</v>
      </c>
      <c r="AK59" s="75">
        <f>'dep06'!P59-'dep06'!P58</f>
        <v>42.759406497054442</v>
      </c>
      <c r="AL59" s="75">
        <f>'dep06'!Q59-'dep06'!Q58</f>
        <v>-69.045326697819291</v>
      </c>
      <c r="AM59" s="75">
        <f>'dep06'!R59-'dep06'!R58</f>
        <v>76.519406557061302</v>
      </c>
      <c r="AN59" s="75">
        <f>'dep06'!S59-'dep06'!S58</f>
        <v>158.08378168254421</v>
      </c>
      <c r="AO59" s="101"/>
      <c r="AQ59" s="69" t="str">
        <f t="shared" si="5"/>
        <v>2013T2</v>
      </c>
      <c r="AR59" s="134">
        <f>('dep06'!B59/'dep06'!B55-1)*100</f>
        <v>-0.90238562508686559</v>
      </c>
      <c r="AS59" s="135"/>
      <c r="AT59" s="136">
        <f>('dep06'!D59/'dep06'!D55-1)*100</f>
        <v>-0.69228819321935919</v>
      </c>
      <c r="AU59" s="137">
        <f>('dep06'!E59/'dep06'!E55-1)*100</f>
        <v>-0.33091076675133557</v>
      </c>
      <c r="AV59" s="137">
        <f>('dep06'!F59/'dep06'!F55-1)*100</f>
        <v>-0.96106253632838312</v>
      </c>
      <c r="AW59" s="137">
        <f>('dep06'!G59/'dep06'!G55-1)*100</f>
        <v>-2.8939085536560216</v>
      </c>
      <c r="AX59" s="137">
        <f>('dep06'!H59/'dep06'!H55-1)*100</f>
        <v>-2.3494605031387339</v>
      </c>
      <c r="AY59" s="138">
        <f>('dep06'!I59/'dep06'!I55-1)*100</f>
        <v>0.21988493251032803</v>
      </c>
      <c r="AZ59" s="139">
        <f>('dep06'!J59/'dep06'!J55-1)*100</f>
        <v>-3.4567651893265605</v>
      </c>
      <c r="BA59" s="136">
        <f>('dep06'!K59/'dep06'!K55-1)*100</f>
        <v>-0.52762744721438493</v>
      </c>
      <c r="BB59" s="137">
        <f>('dep06'!L59/'dep06'!L55-1)*100</f>
        <v>-1.3370656582155194</v>
      </c>
      <c r="BC59" s="137">
        <f>('dep06'!M59/'dep06'!M55-1)*100</f>
        <v>-0.81024772614857188</v>
      </c>
      <c r="BD59" s="137">
        <f>('dep06'!N59/'dep06'!N55-1)*100</f>
        <v>-0.14275189403282207</v>
      </c>
      <c r="BE59" s="137">
        <f>('dep06'!O59/'dep06'!O55-1)*100</f>
        <v>2.8358932958676641</v>
      </c>
      <c r="BF59" s="137">
        <f>('dep06'!P59/'dep06'!P55-1)*100</f>
        <v>-0.647951930950319</v>
      </c>
      <c r="BG59" s="137">
        <f>('dep06'!Q59/'dep06'!Q55-1)*100</f>
        <v>-1.113855309094991</v>
      </c>
      <c r="BH59" s="137">
        <f>('dep06'!R59/'dep06'!R55-1)*100</f>
        <v>0.1912061482963745</v>
      </c>
      <c r="BI59" s="137">
        <f>('dep06'!S59/'dep06'!S55-1)*100</f>
        <v>-2.0714677154177186</v>
      </c>
      <c r="BJ59" s="136">
        <f>('dep06'!T59/'dep06'!T55-1)*100</f>
        <v>-0.90197426857645535</v>
      </c>
      <c r="BL59" s="69" t="str">
        <f t="shared" si="2"/>
        <v>2013T2</v>
      </c>
      <c r="BM59" s="74">
        <f>'dep06'!B59-'dep06'!B55</f>
        <v>-3627.9551597993122</v>
      </c>
      <c r="BN59" s="106">
        <f>'dep06'!C59-'dep06'!C55</f>
        <v>-189.38355394204075</v>
      </c>
      <c r="BO59" s="101">
        <f>'dep06'!D59-'dep06'!D55</f>
        <v>-214.74433512854011</v>
      </c>
      <c r="BP59" s="75">
        <f>'dep06'!E59-'dep06'!E55</f>
        <v>-13.661796902058995</v>
      </c>
      <c r="BQ59" s="75">
        <f>'dep06'!F59-'dep06'!F55</f>
        <v>-50.231367947573744</v>
      </c>
      <c r="BR59" s="75">
        <f>'dep06'!G59-'dep06'!G55</f>
        <v>-127.14262772695383</v>
      </c>
      <c r="BS59" s="75">
        <f>'dep06'!H59-'dep06'!H55</f>
        <v>-56.405567158425583</v>
      </c>
      <c r="BT59" s="76">
        <f>'dep06'!I59-'dep06'!I55</f>
        <v>32.697024606472041</v>
      </c>
      <c r="BU59" s="103">
        <f>'dep06'!J59-'dep06'!J55</f>
        <v>-921.59301550988312</v>
      </c>
      <c r="BV59" s="101">
        <f>'dep06'!K59-'dep06'!K55</f>
        <v>-1120.8418087988393</v>
      </c>
      <c r="BW59" s="75">
        <f>'dep06'!L59-'dep06'!L55</f>
        <v>-753.85061214947928</v>
      </c>
      <c r="BX59" s="75">
        <f>'dep06'!M59-'dep06'!M55</f>
        <v>-150.01879025635935</v>
      </c>
      <c r="BY59" s="75">
        <f>'dep06'!N59-'dep06'!N55</f>
        <v>-49.901886002960964</v>
      </c>
      <c r="BZ59" s="75">
        <f>'dep06'!O59-'dep06'!O55</f>
        <v>424.46164362111631</v>
      </c>
      <c r="CA59" s="75">
        <f>'dep06'!P59-'dep06'!P55</f>
        <v>-69.74810060269192</v>
      </c>
      <c r="CB59" s="75">
        <f>'dep06'!Q59-'dep06'!Q55</f>
        <v>-71.534930605828777</v>
      </c>
      <c r="CC59" s="75">
        <f>'dep06'!R59-'dep06'!R55</f>
        <v>85.22650936813443</v>
      </c>
      <c r="CD59" s="75">
        <f>'dep06'!S59-'dep06'!S55</f>
        <v>-535.4756421707134</v>
      </c>
      <c r="CE59" s="101">
        <f>'dep06'!T59-'dep06'!T55</f>
        <v>-1181.3924464200682</v>
      </c>
      <c r="CG59" s="69" t="str">
        <f t="shared" si="3"/>
        <v>2013T2</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tr">
        <f>Paca!A60</f>
        <v>2013T3</v>
      </c>
      <c r="B60" s="134">
        <f>('dep06'!B60/'dep06'!B59-1)*100</f>
        <v>-0.17914866615272862</v>
      </c>
      <c r="C60" s="135"/>
      <c r="D60" s="136">
        <f>('dep06'!D60/'dep06'!D59-1)*100</f>
        <v>-0.61446515954303171</v>
      </c>
      <c r="E60" s="137">
        <f>('dep06'!E60/'dep06'!E59-1)*100</f>
        <v>0.36678230397577671</v>
      </c>
      <c r="F60" s="137">
        <f>('dep06'!F60/'dep06'!F59-1)*100</f>
        <v>-1.0449017218320256</v>
      </c>
      <c r="G60" s="137">
        <f>('dep06'!G60/'dep06'!G59-1)*100</f>
        <v>1.4504105222790109E-2</v>
      </c>
      <c r="H60" s="137">
        <f>('dep06'!H60/'dep06'!H59-1)*100</f>
        <v>-0.83710272100832039</v>
      </c>
      <c r="I60" s="138">
        <f>('dep06'!I60/'dep06'!I59-1)*100</f>
        <v>-0.88092799611613204</v>
      </c>
      <c r="J60" s="139">
        <f>('dep06'!J60/'dep06'!J59-1)*100</f>
        <v>-1.1910320420279508</v>
      </c>
      <c r="K60" s="136">
        <f>('dep06'!K60/'dep06'!K59-1)*100</f>
        <v>0.15790704243576759</v>
      </c>
      <c r="L60" s="137">
        <f>('dep06'!L60/'dep06'!L59-1)*100</f>
        <v>0.46604309743802919</v>
      </c>
      <c r="M60" s="137">
        <f>('dep06'!M60/'dep06'!M59-1)*100</f>
        <v>0.75921526087545654</v>
      </c>
      <c r="N60" s="137">
        <f>('dep06'!N60/'dep06'!N59-1)*100</f>
        <v>1.1745441556815228</v>
      </c>
      <c r="O60" s="137">
        <f>('dep06'!O60/'dep06'!O59-1)*100</f>
        <v>-8.0794106924553244E-2</v>
      </c>
      <c r="P60" s="137">
        <f>('dep06'!P60/'dep06'!P59-1)*100</f>
        <v>0.95786950456298037</v>
      </c>
      <c r="Q60" s="137">
        <f>('dep06'!Q60/'dep06'!Q59-1)*100</f>
        <v>-0.19147150456533257</v>
      </c>
      <c r="R60" s="137">
        <f>('dep06'!R60/'dep06'!R59-1)*100</f>
        <v>-8.4337245157550811E-4</v>
      </c>
      <c r="S60" s="137">
        <f>('dep06'!S60/'dep06'!S59-1)*100</f>
        <v>-2.1824303674248369</v>
      </c>
      <c r="T60" s="136"/>
      <c r="V60" s="69" t="str">
        <f t="shared" si="4"/>
        <v>2013T3</v>
      </c>
      <c r="W60" s="74">
        <f>'dep06'!B60-'dep06'!B59</f>
        <v>-713.75065678515239</v>
      </c>
      <c r="X60" s="106"/>
      <c r="Y60" s="101">
        <f>'dep06'!D60-'dep06'!D59</f>
        <v>-189.28449018457468</v>
      </c>
      <c r="Z60" s="75">
        <f>'dep06'!E60-'dep06'!E59</f>
        <v>15.092660078490553</v>
      </c>
      <c r="AA60" s="75">
        <f>'dep06'!F60-'dep06'!F59</f>
        <v>-54.088479688092775</v>
      </c>
      <c r="AB60" s="75">
        <f>'dep06'!G60-'dep06'!G59</f>
        <v>0.61879072470128449</v>
      </c>
      <c r="AC60" s="75">
        <f>'dep06'!H60-'dep06'!H59</f>
        <v>-19.624889611574417</v>
      </c>
      <c r="AD60" s="76">
        <f>'dep06'!I60-'dep06'!I59</f>
        <v>-131.28257168810342</v>
      </c>
      <c r="AE60" s="103">
        <f>'dep06'!J60-'dep06'!J59</f>
        <v>-306.55936410804134</v>
      </c>
      <c r="AF60" s="101">
        <f>'dep06'!K60-'dep06'!K59</f>
        <v>333.67288686073152</v>
      </c>
      <c r="AG60" s="75">
        <f>'dep06'!L60-'dep06'!L59</f>
        <v>259.24635875404783</v>
      </c>
      <c r="AH60" s="75">
        <f>'dep06'!M60-'dep06'!M59</f>
        <v>139.43107408744982</v>
      </c>
      <c r="AI60" s="75">
        <f>'dep06'!N60-'dep06'!N59</f>
        <v>410.00015631003043</v>
      </c>
      <c r="AJ60" s="75">
        <f>'dep06'!O60-'dep06'!O59</f>
        <v>-12.435778420127463</v>
      </c>
      <c r="AK60" s="75">
        <f>'dep06'!P60-'dep06'!P59</f>
        <v>102.44075438862092</v>
      </c>
      <c r="AL60" s="75">
        <f>'dep06'!Q60-'dep06'!Q59</f>
        <v>-12.159871237158768</v>
      </c>
      <c r="AM60" s="75">
        <f>'dep06'!R60-'dep06'!R59</f>
        <v>-0.37663603053078987</v>
      </c>
      <c r="AN60" s="75">
        <f>'dep06'!S60-'dep06'!S59</f>
        <v>-552.47317099162319</v>
      </c>
      <c r="AO60" s="101"/>
      <c r="AQ60" s="69" t="str">
        <f t="shared" si="5"/>
        <v>2013T3</v>
      </c>
      <c r="AR60" s="134">
        <f>('dep06'!B60/'dep06'!B56-1)*100</f>
        <v>-0.48924329520431131</v>
      </c>
      <c r="AS60" s="135"/>
      <c r="AT60" s="136">
        <f>('dep06'!D60/'dep06'!D56-1)*100</f>
        <v>-0.88859379936085947</v>
      </c>
      <c r="AU60" s="137">
        <f>('dep06'!E60/'dep06'!E56-1)*100</f>
        <v>-1.6892818006690291</v>
      </c>
      <c r="AV60" s="137">
        <f>('dep06'!F60/'dep06'!F56-1)*100</f>
        <v>-1.1541938007573083</v>
      </c>
      <c r="AW60" s="137">
        <f>('dep06'!G60/'dep06'!G56-1)*100</f>
        <v>-1.9833700726983983</v>
      </c>
      <c r="AX60" s="137">
        <f>('dep06'!H60/'dep06'!H56-1)*100</f>
        <v>-4.5886531997068936</v>
      </c>
      <c r="AY60" s="138">
        <f>('dep06'!I60/'dep06'!I56-1)*100</f>
        <v>0.36990060468404806</v>
      </c>
      <c r="AZ60" s="139">
        <f>('dep06'!J60/'dep06'!J56-1)*100</f>
        <v>-2.9606704614213553</v>
      </c>
      <c r="BA60" s="136">
        <f>('dep06'!K60/'dep06'!K56-1)*100</f>
        <v>0.10562636226940647</v>
      </c>
      <c r="BB60" s="137">
        <f>('dep06'!L60/'dep06'!L56-1)*100</f>
        <v>-0.97994473052416264</v>
      </c>
      <c r="BC60" s="137">
        <f>('dep06'!M60/'dep06'!M56-1)*100</f>
        <v>-0.49099750803182074</v>
      </c>
      <c r="BD60" s="137">
        <f>('dep06'!N60/'dep06'!N56-1)*100</f>
        <v>2.252768217101675</v>
      </c>
      <c r="BE60" s="137">
        <f>('dep06'!O60/'dep06'!O56-1)*100</f>
        <v>0.7582239679253977</v>
      </c>
      <c r="BF60" s="137">
        <f>('dep06'!P60/'dep06'!P56-1)*100</f>
        <v>1.6016964075662665</v>
      </c>
      <c r="BG60" s="137">
        <f>('dep06'!Q60/'dep06'!Q56-1)*100</f>
        <v>2.9366804095007248</v>
      </c>
      <c r="BH60" s="137">
        <f>('dep06'!R60/'dep06'!R56-1)*100</f>
        <v>0.25157420782508932</v>
      </c>
      <c r="BI60" s="137">
        <f>('dep06'!S60/'dep06'!S56-1)*100</f>
        <v>-1.9374529519406991</v>
      </c>
      <c r="BJ60" s="136">
        <f>('dep06'!T60/'dep06'!T56-1)*100</f>
        <v>-0.7149211506715325</v>
      </c>
      <c r="BL60" s="69" t="str">
        <f t="shared" si="2"/>
        <v>2013T3</v>
      </c>
      <c r="BM60" s="74">
        <f>'dep06'!B60-'dep06'!B56</f>
        <v>-1955.2804828072549</v>
      </c>
      <c r="BN60" s="106">
        <f>'dep06'!C60-'dep06'!C56</f>
        <v>-197.23990525378247</v>
      </c>
      <c r="BO60" s="101">
        <f>'dep06'!D60-'dep06'!D56</f>
        <v>-274.48624501530139</v>
      </c>
      <c r="BP60" s="75">
        <f>'dep06'!E60-'dep06'!E56</f>
        <v>-70.965726346759766</v>
      </c>
      <c r="BQ60" s="75">
        <f>'dep06'!F60-'dep06'!F56</f>
        <v>-59.811954407075064</v>
      </c>
      <c r="BR60" s="75">
        <f>'dep06'!G60-'dep06'!G56</f>
        <v>-86.341547658315903</v>
      </c>
      <c r="BS60" s="75">
        <f>'dep06'!H60-'dep06'!H56</f>
        <v>-111.8054273169123</v>
      </c>
      <c r="BT60" s="76">
        <f>'dep06'!I60-'dep06'!I56</f>
        <v>54.438410713757548</v>
      </c>
      <c r="BU60" s="103">
        <f>'dep06'!J60-'dep06'!J56</f>
        <v>-775.9429433717778</v>
      </c>
      <c r="BV60" s="101">
        <f>'dep06'!K60-'dep06'!K56</f>
        <v>223.31530871064751</v>
      </c>
      <c r="BW60" s="75">
        <f>'dep06'!L60-'dep06'!L56</f>
        <v>-553.07534689710883</v>
      </c>
      <c r="BX60" s="75">
        <f>'dep06'!M60-'dep06'!M56</f>
        <v>-91.305373072395014</v>
      </c>
      <c r="BY60" s="75">
        <f>'dep06'!N60-'dep06'!N56</f>
        <v>778.08557958924212</v>
      </c>
      <c r="BZ60" s="75">
        <f>'dep06'!O60-'dep06'!O56</f>
        <v>115.73354849621865</v>
      </c>
      <c r="CA60" s="75">
        <f>'dep06'!P60-'dep06'!P56</f>
        <v>170.2103012847947</v>
      </c>
      <c r="CB60" s="75">
        <f>'dep06'!Q60-'dep06'!Q56</f>
        <v>180.83354924844207</v>
      </c>
      <c r="CC60" s="75">
        <f>'dep06'!R60-'dep06'!R56</f>
        <v>112.06595679456223</v>
      </c>
      <c r="CD60" s="75">
        <f>'dep06'!S60-'dep06'!S56</f>
        <v>-489.23290673307929</v>
      </c>
      <c r="CE60" s="101">
        <f>'dep06'!T60-'dep06'!T56</f>
        <v>-930.92669787706109</v>
      </c>
      <c r="CG60" s="69" t="str">
        <f t="shared" si="3"/>
        <v>2013T3</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tr">
        <f>Paca!A61</f>
        <v>2013T4</v>
      </c>
      <c r="B61" s="140">
        <f>('dep06'!B61/'dep06'!B60-1)*100</f>
        <v>0.2919384625972965</v>
      </c>
      <c r="C61" s="141"/>
      <c r="D61" s="142">
        <f>('dep06'!D61/'dep06'!D60-1)*100</f>
        <v>0.45326243678043276</v>
      </c>
      <c r="E61" s="143">
        <f>('dep06'!E61/'dep06'!E60-1)*100</f>
        <v>4.586801233097404E-2</v>
      </c>
      <c r="F61" s="143">
        <f>('dep06'!F61/'dep06'!F60-1)*100</f>
        <v>1.4705239590043995</v>
      </c>
      <c r="G61" s="143">
        <f>('dep06'!G61/'dep06'!G60-1)*100</f>
        <v>0.43951602993828054</v>
      </c>
      <c r="H61" s="143">
        <f>('dep06'!H61/'dep06'!H60-1)*100</f>
        <v>4.3384567487765313</v>
      </c>
      <c r="I61" s="144">
        <f>('dep06'!I61/'dep06'!I60-1)*100</f>
        <v>-0.39307816761181558</v>
      </c>
      <c r="J61" s="145">
        <f>('dep06'!J61/'dep06'!J60-1)*100</f>
        <v>-1.3110853989961591</v>
      </c>
      <c r="K61" s="142">
        <f>('dep06'!K61/'dep06'!K60-1)*100</f>
        <v>-3.1594518168220898E-2</v>
      </c>
      <c r="L61" s="143">
        <f>('dep06'!L61/'dep06'!L60-1)*100</f>
        <v>0.64488619182123674</v>
      </c>
      <c r="M61" s="143">
        <f>('dep06'!M61/'dep06'!M60-1)*100</f>
        <v>-0.39151810749873395</v>
      </c>
      <c r="N61" s="143">
        <f>('dep06'!N61/'dep06'!N60-1)*100</f>
        <v>-0.12861911794807002</v>
      </c>
      <c r="O61" s="143">
        <f>('dep06'!O61/'dep06'!O60-1)*100</f>
        <v>-0.53513864299334912</v>
      </c>
      <c r="P61" s="143">
        <f>('dep06'!P61/'dep06'!P60-1)*100</f>
        <v>0.48903050273638726</v>
      </c>
      <c r="Q61" s="143">
        <f>('dep06'!Q61/'dep06'!Q60-1)*100</f>
        <v>-0.34480584429562589</v>
      </c>
      <c r="R61" s="143">
        <f>('dep06'!R61/'dep06'!R60-1)*100</f>
        <v>-0.12230096356431464</v>
      </c>
      <c r="S61" s="143">
        <f>('dep06'!S61/'dep06'!S60-1)*100</f>
        <v>-0.82151392162520542</v>
      </c>
      <c r="T61" s="142"/>
      <c r="U61" s="234"/>
      <c r="V61" s="95" t="str">
        <f t="shared" si="4"/>
        <v>2013T4</v>
      </c>
      <c r="W61" s="92">
        <f>'dep06'!B61-'dep06'!B60</f>
        <v>1161.0355775271892</v>
      </c>
      <c r="X61" s="108"/>
      <c r="Y61" s="100">
        <f>'dep06'!D61-'dep06'!D60</f>
        <v>138.76843004498369</v>
      </c>
      <c r="Z61" s="93">
        <f>'dep06'!E61-'dep06'!E60</f>
        <v>1.8943374205355212</v>
      </c>
      <c r="AA61" s="93">
        <f>'dep06'!F61-'dep06'!F60</f>
        <v>75.325081274723743</v>
      </c>
      <c r="AB61" s="93">
        <f>'dep06'!G61-'dep06'!G60</f>
        <v>18.753855208170535</v>
      </c>
      <c r="AC61" s="93">
        <f>'dep06'!H61-'dep06'!H60</f>
        <v>100.85860299089745</v>
      </c>
      <c r="AD61" s="94">
        <f>'dep06'!I61-'dep06'!I60</f>
        <v>-58.063446849340835</v>
      </c>
      <c r="AE61" s="102">
        <f>'dep06'!J61-'dep06'!J60</f>
        <v>-333.44060497934333</v>
      </c>
      <c r="AF61" s="100">
        <f>'dep06'!K61-'dep06'!K60</f>
        <v>-66.867701739858603</v>
      </c>
      <c r="AG61" s="93">
        <f>'dep06'!L61-'dep06'!L60</f>
        <v>360.40346763242997</v>
      </c>
      <c r="AH61" s="93">
        <f>'dep06'!M61-'dep06'!M60</f>
        <v>-72.448812749484205</v>
      </c>
      <c r="AI61" s="93">
        <f>'dep06'!N61-'dep06'!N60</f>
        <v>-45.424636151590676</v>
      </c>
      <c r="AJ61" s="93">
        <f>'dep06'!O61-'dep06'!O60</f>
        <v>-82.301656670371813</v>
      </c>
      <c r="AK61" s="93">
        <f>'dep06'!P61-'dep06'!P60</f>
        <v>52.801048520972472</v>
      </c>
      <c r="AL61" s="93">
        <f>'dep06'!Q61-'dep06'!Q60</f>
        <v>-21.855819595294633</v>
      </c>
      <c r="AM61" s="93">
        <f>'dep06'!R61-'dep06'!R60</f>
        <v>-54.617104078912234</v>
      </c>
      <c r="AN61" s="93">
        <f>'dep06'!S61-'dep06'!S60</f>
        <v>-203.42418864759384</v>
      </c>
      <c r="AO61" s="100"/>
      <c r="AP61" s="234"/>
      <c r="AQ61" s="95" t="str">
        <f t="shared" si="5"/>
        <v>2013T4</v>
      </c>
      <c r="AR61" s="140">
        <f>('dep06'!B61/'dep06'!B57-1)*100</f>
        <v>5.8476438555099541E-2</v>
      </c>
      <c r="AS61" s="141"/>
      <c r="AT61" s="142">
        <f>('dep06'!D61/'dep06'!D57-1)*100</f>
        <v>0.26521551702249901</v>
      </c>
      <c r="AU61" s="143">
        <f>('dep06'!E61/'dep06'!E57-1)*100</f>
        <v>1.1366682089028579</v>
      </c>
      <c r="AV61" s="143">
        <f>('dep06'!F61/'dep06'!F57-1)*100</f>
        <v>0.95231789531715627</v>
      </c>
      <c r="AW61" s="143">
        <f>('dep06'!G61/'dep06'!G57-1)*100</f>
        <v>-0.60737610543178944</v>
      </c>
      <c r="AX61" s="143">
        <f>('dep06'!H61/'dep06'!H57-1)*100</f>
        <v>6.8884751526931964E-2</v>
      </c>
      <c r="AY61" s="144">
        <f>('dep06'!I61/'dep06'!I57-1)*100</f>
        <v>7.0732306011622725E-2</v>
      </c>
      <c r="AZ61" s="145">
        <f>('dep06'!J61/'dep06'!J57-1)*100</f>
        <v>-2.8040537479552374</v>
      </c>
      <c r="BA61" s="142">
        <f>('dep06'!K61/'dep06'!K57-1)*100</f>
        <v>0.2187049000435648</v>
      </c>
      <c r="BB61" s="143">
        <f>('dep06'!L61/'dep06'!L57-1)*100</f>
        <v>0.4062736441049708</v>
      </c>
      <c r="BC61" s="143">
        <f>('dep06'!M61/'dep06'!M57-1)*100</f>
        <v>-3.3130774687673004E-2</v>
      </c>
      <c r="BD61" s="143">
        <f>('dep06'!N61/'dep06'!N57-1)*100</f>
        <v>1.7058846593316357</v>
      </c>
      <c r="BE61" s="143">
        <f>('dep06'!O61/'dep06'!O57-1)*100</f>
        <v>0.48098633880040431</v>
      </c>
      <c r="BF61" s="143">
        <f>('dep06'!P61/'dep06'!P57-1)*100</f>
        <v>2.1444913076677841</v>
      </c>
      <c r="BG61" s="143">
        <f>('dep06'!Q61/'dep06'!Q57-1)*100</f>
        <v>-0.80061893973075726</v>
      </c>
      <c r="BH61" s="143">
        <f>('dep06'!R61/'dep06'!R57-1)*100</f>
        <v>0.11334597146872571</v>
      </c>
      <c r="BI61" s="143">
        <f>('dep06'!S61/'dep06'!S57-1)*100</f>
        <v>-2.5858194792502176</v>
      </c>
      <c r="BJ61" s="142">
        <f>('dep06'!T61/'dep06'!T57-1)*100</f>
        <v>0.47221146504177192</v>
      </c>
      <c r="BK61" s="234"/>
      <c r="BL61" s="95" t="str">
        <f t="shared" si="2"/>
        <v>2013T4</v>
      </c>
      <c r="BM61" s="92">
        <f>'dep06'!B61-'dep06'!B57</f>
        <v>233.1026794789359</v>
      </c>
      <c r="BN61" s="108">
        <f>'dep06'!C61-'dep06'!C57</f>
        <v>-200.03137212587023</v>
      </c>
      <c r="BO61" s="100">
        <f>'dep06'!D61-'dep06'!D57</f>
        <v>81.349264331529412</v>
      </c>
      <c r="BP61" s="93">
        <f>'dep06'!E61-'dep06'!E57</f>
        <v>46.437800933238123</v>
      </c>
      <c r="BQ61" s="93">
        <f>'dep06'!F61-'dep06'!F57</f>
        <v>49.031260416821169</v>
      </c>
      <c r="BR61" s="93">
        <f>'dep06'!G61-'dep06'!G57</f>
        <v>-26.189306450334698</v>
      </c>
      <c r="BS61" s="93">
        <f>'dep06'!H61-'dep06'!H57</f>
        <v>1.6697295054223105</v>
      </c>
      <c r="BT61" s="94">
        <f>'dep06'!I61-'dep06'!I57</f>
        <v>10.399779926381598</v>
      </c>
      <c r="BU61" s="102">
        <f>'dep06'!J61-'dep06'!J57</f>
        <v>-724.09251579148986</v>
      </c>
      <c r="BV61" s="100">
        <f>'dep06'!K61-'dep06'!K57</f>
        <v>461.71836854118737</v>
      </c>
      <c r="BW61" s="93">
        <f>'dep06'!L61-'dep06'!L57</f>
        <v>227.59116351202101</v>
      </c>
      <c r="BX61" s="93">
        <f>'dep06'!M61-'dep06'!M57</f>
        <v>-6.1087343762374076</v>
      </c>
      <c r="BY61" s="93">
        <f>'dep06'!N61-'dep06'!N57</f>
        <v>591.60327170862729</v>
      </c>
      <c r="BZ61" s="93">
        <f>'dep06'!O61-'dep06'!O57</f>
        <v>73.225239007704658</v>
      </c>
      <c r="CA61" s="93">
        <f>'dep06'!P61-'dep06'!P57</f>
        <v>227.78996862944041</v>
      </c>
      <c r="CB61" s="93">
        <f>'dep06'!Q61-'dep06'!Q57</f>
        <v>-50.981113376447865</v>
      </c>
      <c r="CC61" s="93">
        <f>'dep06'!R61-'dep06'!R57</f>
        <v>50.498843427070824</v>
      </c>
      <c r="CD61" s="93">
        <f>'dep06'!S61-'dep06'!S57</f>
        <v>-651.900269990987</v>
      </c>
      <c r="CE61" s="100">
        <f>'dep06'!T61-'dep06'!T57</f>
        <v>614.15893452355522</v>
      </c>
      <c r="CF61" s="234"/>
      <c r="CG61" s="95" t="str">
        <f t="shared" si="3"/>
        <v>2013T4</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tr">
        <f>Paca!A62</f>
        <v>2014T1</v>
      </c>
      <c r="B62" s="134">
        <f>('dep06'!B62/'dep06'!B61-1)*100</f>
        <v>-0.21062940938251229</v>
      </c>
      <c r="C62" s="135"/>
      <c r="D62" s="136">
        <f>('dep06'!D62/'dep06'!D61-1)*100</f>
        <v>-4.9064951261468259E-2</v>
      </c>
      <c r="E62" s="137">
        <f>('dep06'!E62/'dep06'!E61-1)*100</f>
        <v>0.38606218873109555</v>
      </c>
      <c r="F62" s="137">
        <f>('dep06'!F62/'dep06'!F61-1)*100</f>
        <v>-0.35201608032489062</v>
      </c>
      <c r="G62" s="137">
        <f>('dep06'!G62/'dep06'!G61-1)*100</f>
        <v>-1.5697344683516135</v>
      </c>
      <c r="H62" s="137">
        <f>('dep06'!H62/'dep06'!H61-1)*100</f>
        <v>-1.9074111392268445</v>
      </c>
      <c r="I62" s="138">
        <f>('dep06'!I62/'dep06'!I61-1)*100</f>
        <v>0.68506080490990939</v>
      </c>
      <c r="J62" s="139">
        <f>('dep06'!J62/'dep06'!J61-1)*100</f>
        <v>-1.2465435276855841</v>
      </c>
      <c r="K62" s="136">
        <f>('dep06'!K62/'dep06'!K61-1)*100</f>
        <v>-0.1394804127327065</v>
      </c>
      <c r="L62" s="137">
        <f>('dep06'!L62/'dep06'!L61-1)*100</f>
        <v>-0.12292239263032023</v>
      </c>
      <c r="M62" s="137">
        <f>('dep06'!M62/'dep06'!M61-1)*100</f>
        <v>0.34795476184421581</v>
      </c>
      <c r="N62" s="137">
        <f>('dep06'!N62/'dep06'!N61-1)*100</f>
        <v>-1.0198264727123707</v>
      </c>
      <c r="O62" s="137">
        <f>('dep06'!O62/'dep06'!O61-1)*100</f>
        <v>-0.65111740366767812</v>
      </c>
      <c r="P62" s="137">
        <f>('dep06'!P62/'dep06'!P61-1)*100</f>
        <v>0.58308999262204342</v>
      </c>
      <c r="Q62" s="137">
        <f>('dep06'!Q62/'dep06'!Q61-1)*100</f>
        <v>0.29383159970717276</v>
      </c>
      <c r="R62" s="137">
        <f>('dep06'!R62/'dep06'!R61-1)*100</f>
        <v>-0.24250903299340987</v>
      </c>
      <c r="S62" s="137">
        <f>('dep06'!S62/'dep06'!S61-1)*100</f>
        <v>0.79626368196212827</v>
      </c>
      <c r="T62" s="136"/>
      <c r="V62" s="69" t="str">
        <f t="shared" si="4"/>
        <v>2014T1</v>
      </c>
      <c r="W62" s="74">
        <f>'dep06'!B62-'dep06'!B61</f>
        <v>-840.11598249449162</v>
      </c>
      <c r="X62" s="106"/>
      <c r="Y62" s="101">
        <f>'dep06'!D62-'dep06'!D61</f>
        <v>-15.08955260435323</v>
      </c>
      <c r="Z62" s="75">
        <f>'dep06'!E62-'dep06'!E61</f>
        <v>15.951585016655372</v>
      </c>
      <c r="AA62" s="75">
        <f>'dep06'!F62-'dep06'!F61</f>
        <v>-18.296579618961005</v>
      </c>
      <c r="AB62" s="75">
        <f>'dep06'!G62-'dep06'!G61</f>
        <v>-67.273906223457743</v>
      </c>
      <c r="AC62" s="75">
        <f>'dep06'!H62-'dep06'!H61</f>
        <v>-46.266473651180149</v>
      </c>
      <c r="AD62" s="76">
        <f>'dep06'!I62-'dep06'!I61</f>
        <v>100.79582187259075</v>
      </c>
      <c r="AE62" s="103">
        <f>'dep06'!J62-'dep06'!J61</f>
        <v>-312.86956981603362</v>
      </c>
      <c r="AF62" s="101">
        <f>'dep06'!K62-'dep06'!K61</f>
        <v>-295.1077731475234</v>
      </c>
      <c r="AG62" s="75">
        <f>'dep06'!L62-'dep06'!L61</f>
        <v>-69.139876748769893</v>
      </c>
      <c r="AH62" s="75">
        <f>'dep06'!M62-'dep06'!M61</f>
        <v>64.135506021964829</v>
      </c>
      <c r="AI62" s="75">
        <f>'dep06'!N62-'dep06'!N61</f>
        <v>-359.71062525879825</v>
      </c>
      <c r="AJ62" s="75">
        <f>'dep06'!O62-'dep06'!O61</f>
        <v>-99.602731724166006</v>
      </c>
      <c r="AK62" s="75">
        <f>'dep06'!P62-'dep06'!P61</f>
        <v>63.26461104482587</v>
      </c>
      <c r="AL62" s="75">
        <f>'dep06'!Q62-'dep06'!Q61</f>
        <v>18.560553276627616</v>
      </c>
      <c r="AM62" s="75">
        <f>'dep06'!R62-'dep06'!R61</f>
        <v>-108.1671131146577</v>
      </c>
      <c r="AN62" s="75">
        <f>'dep06'!S62-'dep06'!S61</f>
        <v>195.55190335547377</v>
      </c>
      <c r="AO62" s="101"/>
      <c r="AQ62" s="69" t="str">
        <f t="shared" si="5"/>
        <v>2014T1</v>
      </c>
      <c r="AR62" s="134">
        <f>('dep06'!B62/'dep06'!B58-1)*100</f>
        <v>7.3157900760012495E-2</v>
      </c>
      <c r="AS62" s="135"/>
      <c r="AT62" s="136">
        <f>('dep06'!D62/'dep06'!D58-1)*100</f>
        <v>-0.39618350324257534</v>
      </c>
      <c r="AU62" s="137">
        <f>('dep06'!E62/'dep06'!E58-1)*100</f>
        <v>0.96261449554790879</v>
      </c>
      <c r="AV62" s="137">
        <f>('dep06'!F62/'dep06'!F58-1)*100</f>
        <v>1.0184706980550073</v>
      </c>
      <c r="AW62" s="137">
        <f>('dep06'!G62/'dep06'!G58-1)*100</f>
        <v>-1.5922392843640942</v>
      </c>
      <c r="AX62" s="137">
        <f>('dep06'!H62/'dep06'!H58-1)*100</f>
        <v>-0.58848177109582789</v>
      </c>
      <c r="AY62" s="138">
        <f>('dep06'!I62/'dep06'!I58-1)*100</f>
        <v>-0.8811390072432923</v>
      </c>
      <c r="AZ62" s="139">
        <f>('dep06'!J62/'dep06'!J58-1)*100</f>
        <v>-3.6060338183081186</v>
      </c>
      <c r="BA62" s="136">
        <f>('dep06'!K62/'dep06'!K58-1)*100</f>
        <v>-7.4547042295769472E-2</v>
      </c>
      <c r="BB62" s="137">
        <f>('dep06'!L62/'dep06'!L58-1)*100</f>
        <v>0.30922992838284813</v>
      </c>
      <c r="BC62" s="137">
        <f>('dep06'!M62/'dep06'!M58-1)*100</f>
        <v>1.0385207789339157</v>
      </c>
      <c r="BD62" s="137">
        <f>('dep06'!N62/'dep06'!N58-1)*100</f>
        <v>-0.41497699381564113</v>
      </c>
      <c r="BE62" s="137">
        <f>('dep06'!O62/'dep06'!O58-1)*100</f>
        <v>-0.41477862859120584</v>
      </c>
      <c r="BF62" s="137">
        <f>('dep06'!P62/'dep06'!P58-1)*100</f>
        <v>2.4527656553492427</v>
      </c>
      <c r="BG62" s="137">
        <f>('dep06'!Q62/'dep06'!Q58-1)*100</f>
        <v>-1.3162491427842204</v>
      </c>
      <c r="BH62" s="137">
        <f>('dep06'!R62/'dep06'!R58-1)*100</f>
        <v>-0.19434260427758643</v>
      </c>
      <c r="BI62" s="137">
        <f>('dep06'!S62/'dep06'!S58-1)*100</f>
        <v>-1.5990367076513357</v>
      </c>
      <c r="BJ62" s="136">
        <f>('dep06'!T62/'dep06'!T58-1)*100</f>
        <v>1.1420732398979228</v>
      </c>
      <c r="BL62" s="69" t="str">
        <f t="shared" si="2"/>
        <v>2014T1</v>
      </c>
      <c r="BM62" s="74">
        <f>'dep06'!B62-'dep06'!B58</f>
        <v>290.96995760378195</v>
      </c>
      <c r="BN62" s="106">
        <f>'dep06'!C62-'dep06'!C58</f>
        <v>24.849664843674645</v>
      </c>
      <c r="BO62" s="101">
        <f>'dep06'!D62-'dep06'!D58</f>
        <v>-122.26784602575935</v>
      </c>
      <c r="BP62" s="75">
        <f>'dep06'!E62-'dep06'!E58</f>
        <v>39.54684136519154</v>
      </c>
      <c r="BQ62" s="75">
        <f>'dep06'!F62-'dep06'!F58</f>
        <v>52.218413466238417</v>
      </c>
      <c r="BR62" s="75">
        <f>'dep06'!G62-'dep06'!G58</f>
        <v>-68.253997600164439</v>
      </c>
      <c r="BS62" s="75">
        <f>'dep06'!H62-'dep06'!H58</f>
        <v>-14.084926653747516</v>
      </c>
      <c r="BT62" s="76">
        <f>'dep06'!I62-'dep06'!I58</f>
        <v>-131.69417660327417</v>
      </c>
      <c r="BU62" s="103">
        <f>'dep06'!J62-'dep06'!J58</f>
        <v>-927.23139444573098</v>
      </c>
      <c r="BV62" s="101">
        <f>'dep06'!K62-'dep06'!K58</f>
        <v>-157.62152978678932</v>
      </c>
      <c r="BW62" s="75">
        <f>'dep06'!L62-'dep06'!L58</f>
        <v>173.18251646457793</v>
      </c>
      <c r="BX62" s="75">
        <f>'dep06'!M62-'dep06'!M58</f>
        <v>190.1132900282355</v>
      </c>
      <c r="BY62" s="75">
        <f>'dep06'!N62-'dep06'!N58</f>
        <v>-145.48063506222388</v>
      </c>
      <c r="BZ62" s="75">
        <f>'dep06'!O62-'dep06'!O58</f>
        <v>-63.298936146888082</v>
      </c>
      <c r="CA62" s="75">
        <f>'dep06'!P62-'dep06'!P58</f>
        <v>261.2658204514737</v>
      </c>
      <c r="CB62" s="75">
        <f>'dep06'!Q62-'dep06'!Q58</f>
        <v>-84.500464253645077</v>
      </c>
      <c r="CC62" s="75">
        <f>'dep06'!R62-'dep06'!R58</f>
        <v>-86.641446667039418</v>
      </c>
      <c r="CD62" s="75">
        <f>'dep06'!S62-'dep06'!S58</f>
        <v>-402.26167460119905</v>
      </c>
      <c r="CE62" s="101">
        <f>'dep06'!T62-'dep06'!T58</f>
        <v>1473.2410630183149</v>
      </c>
      <c r="CG62" s="69" t="str">
        <f t="shared" si="3"/>
        <v>2014T1</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tr">
        <f>Paca!A63</f>
        <v>2014T2</v>
      </c>
      <c r="B63" s="134">
        <f>('dep06'!B63/'dep06'!B62-1)*100</f>
        <v>-5.2763098294650312E-2</v>
      </c>
      <c r="C63" s="135"/>
      <c r="D63" s="136">
        <f>('dep06'!D63/'dep06'!D62-1)*100</f>
        <v>-0.27481987298160204</v>
      </c>
      <c r="E63" s="137">
        <f>('dep06'!E63/'dep06'!E62-1)*100</f>
        <v>1.6355462916508356</v>
      </c>
      <c r="F63" s="137">
        <f>('dep06'!F63/'dep06'!F62-1)*100</f>
        <v>-2.2839551792110169</v>
      </c>
      <c r="G63" s="137">
        <f>('dep06'!G63/'dep06'!G62-1)*100</f>
        <v>0.18977585921833295</v>
      </c>
      <c r="H63" s="137">
        <f>('dep06'!H63/'dep06'!H62-1)*100</f>
        <v>-1.3536579066526722</v>
      </c>
      <c r="I63" s="138">
        <f>('dep06'!I63/'dep06'!I62-1)*100</f>
        <v>-6.6286930086356666E-2</v>
      </c>
      <c r="J63" s="139">
        <f>('dep06'!J63/'dep06'!J62-1)*100</f>
        <v>-1.6140437659778351</v>
      </c>
      <c r="K63" s="136">
        <f>('dep06'!K63/'dep06'!K62-1)*100</f>
        <v>1.9800496571686921E-3</v>
      </c>
      <c r="L63" s="137">
        <f>('dep06'!L63/'dep06'!L62-1)*100</f>
        <v>9.3502529549072122E-2</v>
      </c>
      <c r="M63" s="137">
        <f>('dep06'!M63/'dep06'!M62-1)*100</f>
        <v>-1.114295960302214</v>
      </c>
      <c r="N63" s="137">
        <f>('dep06'!N63/'dep06'!N62-1)*100</f>
        <v>0.87326638538591794</v>
      </c>
      <c r="O63" s="137">
        <f>('dep06'!O63/'dep06'!O62-1)*100</f>
        <v>-6.2781879003848129E-2</v>
      </c>
      <c r="P63" s="137">
        <f>('dep06'!P63/'dep06'!P62-1)*100</f>
        <v>0.24732252339776384</v>
      </c>
      <c r="Q63" s="137">
        <f>('dep06'!Q63/'dep06'!Q62-1)*100</f>
        <v>-9.5405100734125003E-2</v>
      </c>
      <c r="R63" s="137">
        <f>('dep06'!R63/'dep06'!R62-1)*100</f>
        <v>-0.55456366471412499</v>
      </c>
      <c r="S63" s="137">
        <f>('dep06'!S63/'dep06'!S62-1)*100</f>
        <v>0.35643590419440763</v>
      </c>
      <c r="T63" s="136"/>
      <c r="V63" s="69" t="str">
        <f t="shared" si="4"/>
        <v>2014T2</v>
      </c>
      <c r="W63" s="74">
        <f>'dep06'!B63-'dep06'!B62</f>
        <v>-210.00750245340168</v>
      </c>
      <c r="X63" s="106"/>
      <c r="Y63" s="101">
        <f>'dep06'!D63-'dep06'!D62</f>
        <v>-84.477292744952138</v>
      </c>
      <c r="Z63" s="75">
        <f>'dep06'!E63-'dep06'!E62</f>
        <v>67.839530506386836</v>
      </c>
      <c r="AA63" s="75">
        <f>'dep06'!F63-'dep06'!F62</f>
        <v>-118.29421333766368</v>
      </c>
      <c r="AB63" s="75">
        <f>'dep06'!G63-'dep06'!G62</f>
        <v>8.0055297157086898</v>
      </c>
      <c r="AC63" s="75">
        <f>'dep06'!H63-'dep06'!H62</f>
        <v>-32.208255738438766</v>
      </c>
      <c r="AD63" s="76">
        <f>'dep06'!I63-'dep06'!I62</f>
        <v>-9.8198838909484039</v>
      </c>
      <c r="AE63" s="103">
        <f>'dep06'!J63-'dep06'!J62</f>
        <v>-400.05848780143424</v>
      </c>
      <c r="AF63" s="101">
        <f>'dep06'!K63-'dep06'!K62</f>
        <v>4.1834764498053119</v>
      </c>
      <c r="AG63" s="75">
        <f>'dep06'!L63-'dep06'!L62</f>
        <v>52.527506185317179</v>
      </c>
      <c r="AH63" s="75">
        <f>'dep06'!M63-'dep06'!M62</f>
        <v>-206.10324174611378</v>
      </c>
      <c r="AI63" s="75">
        <f>'dep06'!N63-'dep06'!N62</f>
        <v>304.87508835953486</v>
      </c>
      <c r="AJ63" s="75">
        <f>'dep06'!O63-'dep06'!O62</f>
        <v>-9.5413371525974071</v>
      </c>
      <c r="AK63" s="75">
        <f>'dep06'!P63-'dep06'!P62</f>
        <v>26.99068438006725</v>
      </c>
      <c r="AL63" s="75">
        <f>'dep06'!Q63-'dep06'!Q62</f>
        <v>-6.0441917850266691</v>
      </c>
      <c r="AM63" s="75">
        <f>'dep06'!R63-'dep06'!R62</f>
        <v>-246.75402616124484</v>
      </c>
      <c r="AN63" s="75">
        <f>'dep06'!S63-'dep06'!S62</f>
        <v>88.232994369802327</v>
      </c>
      <c r="AO63" s="101"/>
      <c r="AQ63" s="69" t="str">
        <f t="shared" si="5"/>
        <v>2014T2</v>
      </c>
      <c r="AR63" s="134">
        <f>('dep06'!B63/'dep06'!B59-1)*100</f>
        <v>-0.15131015804503711</v>
      </c>
      <c r="AS63" s="135"/>
      <c r="AT63" s="136">
        <f>('dep06'!D63/'dep06'!D59-1)*100</f>
        <v>-0.48720693584556329</v>
      </c>
      <c r="AU63" s="137">
        <f>('dep06'!E63/'dep06'!E59-1)*100</f>
        <v>2.449112899404926</v>
      </c>
      <c r="AV63" s="137">
        <f>('dep06'!F63/'dep06'!F59-1)*100</f>
        <v>-2.2284559277339522</v>
      </c>
      <c r="AW63" s="137">
        <f>('dep06'!G63/'dep06'!G59-1)*100</f>
        <v>-0.93513339987083555</v>
      </c>
      <c r="AX63" s="137">
        <f>('dep06'!H63/'dep06'!H59-1)*100</f>
        <v>0.11768489151844364</v>
      </c>
      <c r="AY63" s="138">
        <f>('dep06'!I63/'dep06'!I59-1)*100</f>
        <v>-0.66007968024637265</v>
      </c>
      <c r="AZ63" s="139">
        <f>('dep06'!J63/'dep06'!J59-1)*100</f>
        <v>-5.2563412474825988</v>
      </c>
      <c r="BA63" s="136">
        <f>('dep06'!K63/'dep06'!K59-1)*100</f>
        <v>-1.141410562635059E-2</v>
      </c>
      <c r="BB63" s="137">
        <f>('dep06'!L63/'dep06'!L59-1)*100</f>
        <v>1.0840709398334702</v>
      </c>
      <c r="BC63" s="137">
        <f>('dep06'!M63/'dep06'!M59-1)*100</f>
        <v>-0.4083029329765453</v>
      </c>
      <c r="BD63" s="137">
        <f>('dep06'!N63/'dep06'!N59-1)*100</f>
        <v>0.88732475224440055</v>
      </c>
      <c r="BE63" s="137">
        <f>('dep06'!O63/'dep06'!O59-1)*100</f>
        <v>-1.3245993515620058</v>
      </c>
      <c r="BF63" s="137">
        <f>('dep06'!P63/'dep06'!P59-1)*100</f>
        <v>2.2955139812931957</v>
      </c>
      <c r="BG63" s="137">
        <f>('dep06'!Q63/'dep06'!Q59-1)*100</f>
        <v>-0.33853228013296377</v>
      </c>
      <c r="BH63" s="137">
        <f>('dep06'!R63/'dep06'!R59-1)*100</f>
        <v>-0.91789124974406278</v>
      </c>
      <c r="BI63" s="137">
        <f>('dep06'!S63/'dep06'!S59-1)*100</f>
        <v>-1.8649820983547949</v>
      </c>
      <c r="BJ63" s="136">
        <f>('dep06'!T63/'dep06'!T59-1)*100</f>
        <v>0.75030971324236972</v>
      </c>
      <c r="BL63" s="69" t="str">
        <f t="shared" si="2"/>
        <v>2014T2</v>
      </c>
      <c r="BM63" s="74">
        <f>'dep06'!B63-'dep06'!B59</f>
        <v>-602.83856420585653</v>
      </c>
      <c r="BN63" s="106">
        <f>'dep06'!C63-'dep06'!C59</f>
        <v>-49.588891677554329</v>
      </c>
      <c r="BO63" s="101">
        <f>'dep06'!D63-'dep06'!D59</f>
        <v>-150.08290548889636</v>
      </c>
      <c r="BP63" s="75">
        <f>'dep06'!E63-'dep06'!E59</f>
        <v>100.77811302206828</v>
      </c>
      <c r="BQ63" s="75">
        <f>'dep06'!F63-'dep06'!F59</f>
        <v>-115.35419136999371</v>
      </c>
      <c r="BR63" s="75">
        <f>'dep06'!G63-'dep06'!G59</f>
        <v>-39.895730574877234</v>
      </c>
      <c r="BS63" s="75">
        <f>'dep06'!H63-'dep06'!H59</f>
        <v>2.7589839897041202</v>
      </c>
      <c r="BT63" s="76">
        <f>'dep06'!I63-'dep06'!I59</f>
        <v>-98.370080555801906</v>
      </c>
      <c r="BU63" s="103">
        <f>'dep06'!J63-'dep06'!J59</f>
        <v>-1352.9280267048525</v>
      </c>
      <c r="BV63" s="101">
        <f>'dep06'!K63-'dep06'!K59</f>
        <v>-24.119111576845171</v>
      </c>
      <c r="BW63" s="75">
        <f>'dep06'!L63-'dep06'!L59</f>
        <v>603.03745582302508</v>
      </c>
      <c r="BX63" s="75">
        <f>'dep06'!M63-'dep06'!M59</f>
        <v>-74.985474386183341</v>
      </c>
      <c r="BY63" s="75">
        <f>'dep06'!N63-'dep06'!N59</f>
        <v>309.73998325917637</v>
      </c>
      <c r="BZ63" s="75">
        <f>'dep06'!O63-'dep06'!O59</f>
        <v>-203.88150396726269</v>
      </c>
      <c r="CA63" s="75">
        <f>'dep06'!P63-'dep06'!P59</f>
        <v>245.49709833448651</v>
      </c>
      <c r="CB63" s="75">
        <f>'dep06'!Q63-'dep06'!Q59</f>
        <v>-21.499329340852455</v>
      </c>
      <c r="CC63" s="75">
        <f>'dep06'!R63-'dep06'!R59</f>
        <v>-409.91487938534556</v>
      </c>
      <c r="CD63" s="75">
        <f>'dep06'!S63-'dep06'!S59</f>
        <v>-472.11246191394093</v>
      </c>
      <c r="CE63" s="101">
        <f>'dep06'!T63-'dep06'!T59</f>
        <v>973.8803712423105</v>
      </c>
      <c r="CG63" s="69" t="str">
        <f t="shared" si="3"/>
        <v>2014T2</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tr">
        <f>Paca!A64</f>
        <v>2014T3</v>
      </c>
      <c r="B64" s="134">
        <f>('dep06'!B64/'dep06'!B63-1)*100</f>
        <v>-0.27460712734079795</v>
      </c>
      <c r="C64" s="135"/>
      <c r="D64" s="136">
        <f>('dep06'!D64/'dep06'!D63-1)*100</f>
        <v>-0.23657037449947849</v>
      </c>
      <c r="E64" s="137">
        <f>('dep06'!E64/'dep06'!E63-1)*100</f>
        <v>-0.24446297735898348</v>
      </c>
      <c r="F64" s="137">
        <f>('dep06'!F64/'dep06'!F63-1)*100</f>
        <v>0.21916529450882738</v>
      </c>
      <c r="G64" s="137">
        <f>('dep06'!G64/'dep06'!G63-1)*100</f>
        <v>-1.5192040561824549</v>
      </c>
      <c r="H64" s="137">
        <f>('dep06'!H64/'dep06'!H63-1)*100</f>
        <v>-0.21190031864634085</v>
      </c>
      <c r="I64" s="138">
        <f>('dep06'!I64/'dep06'!I63-1)*100</f>
        <v>-2.7861444419685633E-2</v>
      </c>
      <c r="J64" s="139">
        <f>('dep06'!J64/'dep06'!J63-1)*100</f>
        <v>-0.72031716851507221</v>
      </c>
      <c r="K64" s="136">
        <f>('dep06'!K64/'dep06'!K63-1)*100</f>
        <v>-0.59802926132555001</v>
      </c>
      <c r="L64" s="137">
        <f>('dep06'!L64/'dep06'!L63-1)*100</f>
        <v>-0.71601468573769811</v>
      </c>
      <c r="M64" s="137">
        <f>('dep06'!M64/'dep06'!M63-1)*100</f>
        <v>-0.89645049878024352</v>
      </c>
      <c r="N64" s="137">
        <f>('dep06'!N64/'dep06'!N63-1)*100</f>
        <v>-0.50381270176057535</v>
      </c>
      <c r="O64" s="137">
        <f>('dep06'!O64/'dep06'!O63-1)*100</f>
        <v>0.21270818837983985</v>
      </c>
      <c r="P64" s="137">
        <f>('dep06'!P64/'dep06'!P63-1)*100</f>
        <v>0.26276003695557826</v>
      </c>
      <c r="Q64" s="137">
        <f>('dep06'!Q64/'dep06'!Q63-1)*100</f>
        <v>-0.4073121503538224</v>
      </c>
      <c r="R64" s="137">
        <f>('dep06'!R64/'dep06'!R63-1)*100</f>
        <v>-0.17092048310531904</v>
      </c>
      <c r="S64" s="137">
        <f>('dep06'!S64/'dep06'!S63-1)*100</f>
        <v>-1.9289019448643585</v>
      </c>
      <c r="T64" s="136"/>
      <c r="V64" s="69" t="str">
        <f t="shared" si="4"/>
        <v>2014T3</v>
      </c>
      <c r="W64" s="74">
        <f>'dep06'!B64-'dep06'!B63</f>
        <v>-1092.4136486798525</v>
      </c>
      <c r="X64" s="106"/>
      <c r="Y64" s="101">
        <f>'dep06'!D64-'dep06'!D63</f>
        <v>-72.519873817967891</v>
      </c>
      <c r="Z64" s="75">
        <f>'dep06'!E64-'dep06'!E63</f>
        <v>-10.305728942795213</v>
      </c>
      <c r="AA64" s="75">
        <f>'dep06'!F64-'dep06'!F63</f>
        <v>11.092095165889987</v>
      </c>
      <c r="AB64" s="75">
        <f>'dep06'!G64-'dep06'!G63</f>
        <v>-64.207923332382961</v>
      </c>
      <c r="AC64" s="75">
        <f>'dep06'!H64-'dep06'!H63</f>
        <v>-4.9736002616905353</v>
      </c>
      <c r="AD64" s="76">
        <f>'dep06'!I64-'dep06'!I63</f>
        <v>-4.1247164469841664</v>
      </c>
      <c r="AE64" s="103">
        <f>'dep06'!J64-'dep06'!J63</f>
        <v>-175.65683745101342</v>
      </c>
      <c r="AF64" s="101">
        <f>'dep06'!K64-'dep06'!K63</f>
        <v>-1263.5495578135597</v>
      </c>
      <c r="AG64" s="75">
        <f>'dep06'!L64-'dep06'!L63</f>
        <v>-402.616193939808</v>
      </c>
      <c r="AH64" s="75">
        <f>'dep06'!M64-'dep06'!M63</f>
        <v>-163.96233323117849</v>
      </c>
      <c r="AI64" s="75">
        <f>'dep06'!N64-'dep06'!N63</f>
        <v>-177.42727902963816</v>
      </c>
      <c r="AJ64" s="75">
        <f>'dep06'!O64-'dep06'!O63</f>
        <v>32.306238702982228</v>
      </c>
      <c r="AK64" s="75">
        <f>'dep06'!P64-'dep06'!P63</f>
        <v>28.746324523748626</v>
      </c>
      <c r="AL64" s="75">
        <f>'dep06'!Q64-'dep06'!Q63</f>
        <v>-25.779795650383676</v>
      </c>
      <c r="AM64" s="75">
        <f>'dep06'!R64-'dep06'!R63</f>
        <v>-75.629600427804689</v>
      </c>
      <c r="AN64" s="75">
        <f>'dep06'!S64-'dep06'!S63</f>
        <v>-479.18691876142111</v>
      </c>
      <c r="AO64" s="101"/>
      <c r="AQ64" s="69" t="str">
        <f t="shared" si="5"/>
        <v>2014T3</v>
      </c>
      <c r="AR64" s="134">
        <f>('dep06'!B64/'dep06'!B60-1)*100</f>
        <v>-0.24679524113734308</v>
      </c>
      <c r="AS64" s="135"/>
      <c r="AT64" s="136">
        <f>('dep06'!D64/'dep06'!D60-1)*100</f>
        <v>-0.10882827536514705</v>
      </c>
      <c r="AU64" s="137">
        <f>('dep06'!E64/'dep06'!E60-1)*100</f>
        <v>1.825185984551414</v>
      </c>
      <c r="AV64" s="137">
        <f>('dep06'!F64/'dep06'!F60-1)*100</f>
        <v>-0.97950780733443432</v>
      </c>
      <c r="AW64" s="137">
        <f>('dep06'!G64/'dep06'!G60-1)*100</f>
        <v>-2.4542790055251062</v>
      </c>
      <c r="AX64" s="137">
        <f>('dep06'!H64/'dep06'!H60-1)*100</f>
        <v>0.74890704043359957</v>
      </c>
      <c r="AY64" s="138">
        <f>('dep06'!I64/'dep06'!I60-1)*100</f>
        <v>0.19488759860033511</v>
      </c>
      <c r="AZ64" s="139">
        <f>('dep06'!J64/'dep06'!J60-1)*100</f>
        <v>-4.8049930523996531</v>
      </c>
      <c r="BA64" s="136">
        <f>('dep06'!K64/'dep06'!K60-1)*100</f>
        <v>-0.76607246732004475</v>
      </c>
      <c r="BB64" s="137">
        <f>('dep06'!L64/'dep06'!L60-1)*100</f>
        <v>-0.10525840096310413</v>
      </c>
      <c r="BC64" s="137">
        <f>('dep06'!M64/'dep06'!M60-1)*100</f>
        <v>-2.0447841456671778</v>
      </c>
      <c r="BD64" s="137">
        <f>('dep06'!N64/'dep06'!N60-1)*100</f>
        <v>-0.78626750102408494</v>
      </c>
      <c r="BE64" s="137">
        <f>('dep06'!O64/'dep06'!O60-1)*100</f>
        <v>-1.0347506050518596</v>
      </c>
      <c r="BF64" s="137">
        <f>('dep06'!P64/'dep06'!P60-1)*100</f>
        <v>1.5911946388674325</v>
      </c>
      <c r="BG64" s="137">
        <f>('dep06'!Q64/'dep06'!Q60-1)*100</f>
        <v>-0.5540549000648709</v>
      </c>
      <c r="BH64" s="137">
        <f>('dep06'!R64/'dep06'!R60-1)*100</f>
        <v>-1.0864086587107136</v>
      </c>
      <c r="BI64" s="137">
        <f>('dep06'!S64/'dep06'!S60-1)*100</f>
        <v>-1.6106308976451156</v>
      </c>
      <c r="BJ64" s="136">
        <f>('dep06'!T64/'dep06'!T60-1)*100</f>
        <v>1.4476189491813507</v>
      </c>
      <c r="BL64" s="69" t="str">
        <f t="shared" si="2"/>
        <v>2014T3</v>
      </c>
      <c r="BM64" s="74">
        <f>'dep06'!B64-'dep06'!B60</f>
        <v>-981.50155610055663</v>
      </c>
      <c r="BN64" s="106">
        <f>'dep06'!C64-'dep06'!C60</f>
        <v>23.658998765039087</v>
      </c>
      <c r="BO64" s="101">
        <f>'dep06'!D64-'dep06'!D60</f>
        <v>-33.318289122289571</v>
      </c>
      <c r="BP64" s="75">
        <f>'dep06'!E64-'dep06'!E60</f>
        <v>75.379724000782517</v>
      </c>
      <c r="BQ64" s="75">
        <f>'dep06'!F64-'dep06'!F60</f>
        <v>-50.173616516010952</v>
      </c>
      <c r="BR64" s="75">
        <f>'dep06'!G64-'dep06'!G60</f>
        <v>-104.72244463196148</v>
      </c>
      <c r="BS64" s="75">
        <f>'dep06'!H64-'dep06'!H60</f>
        <v>17.410273339588002</v>
      </c>
      <c r="BT64" s="76">
        <f>'dep06'!I64-'dep06'!I60</f>
        <v>28.787774685317345</v>
      </c>
      <c r="BU64" s="103">
        <f>'dep06'!J64-'dep06'!J60</f>
        <v>-1222.0255000478246</v>
      </c>
      <c r="BV64" s="101">
        <f>'dep06'!K64-'dep06'!K60</f>
        <v>-1621.3415562511364</v>
      </c>
      <c r="BW64" s="75">
        <f>'dep06'!L64-'dep06'!L60</f>
        <v>-58.825096870830748</v>
      </c>
      <c r="BX64" s="75">
        <f>'dep06'!M64-'dep06'!M60</f>
        <v>-378.37888170481165</v>
      </c>
      <c r="BY64" s="75">
        <f>'dep06'!N64-'dep06'!N60</f>
        <v>-277.68745208049222</v>
      </c>
      <c r="BZ64" s="75">
        <f>'dep06'!O64-'dep06'!O60</f>
        <v>-159.139486844153</v>
      </c>
      <c r="CA64" s="75">
        <f>'dep06'!P64-'dep06'!P60</f>
        <v>171.80266846961422</v>
      </c>
      <c r="CB64" s="75">
        <f>'dep06'!Q64-'dep06'!Q60</f>
        <v>-35.119253754077363</v>
      </c>
      <c r="CC64" s="75">
        <f>'dep06'!R64-'dep06'!R60</f>
        <v>-485.16784378261946</v>
      </c>
      <c r="CD64" s="75">
        <f>'dep06'!S64-'dep06'!S60</f>
        <v>-398.82620968373885</v>
      </c>
      <c r="CE64" s="101">
        <f>'dep06'!T64-'dep06'!T60</f>
        <v>1871.5247905556607</v>
      </c>
      <c r="CG64" s="69" t="str">
        <f t="shared" si="3"/>
        <v>2014T3</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tr">
        <f>Paca!A65</f>
        <v>2014T4</v>
      </c>
      <c r="B65" s="140">
        <f>('dep06'!B65/'dep06'!B64-1)*100</f>
        <v>0.18978464417245267</v>
      </c>
      <c r="C65" s="141"/>
      <c r="D65" s="142">
        <f>('dep06'!D65/'dep06'!D64-1)*100</f>
        <v>-0.4662493308788207</v>
      </c>
      <c r="E65" s="143">
        <f>('dep06'!E65/'dep06'!E64-1)*100</f>
        <v>0.24741937702332795</v>
      </c>
      <c r="F65" s="143">
        <f>('dep06'!F65/'dep06'!F64-1)*100</f>
        <v>-0.29260486633351235</v>
      </c>
      <c r="G65" s="143">
        <f>('dep06'!G65/'dep06'!G64-1)*100</f>
        <v>-0.42007567685884428</v>
      </c>
      <c r="H65" s="143">
        <f>('dep06'!H65/'dep06'!H64-1)*100</f>
        <v>1.8659494043242519</v>
      </c>
      <c r="I65" s="144">
        <f>('dep06'!I65/'dep06'!I64-1)*100</f>
        <v>-1.1106005023138965</v>
      </c>
      <c r="J65" s="145">
        <f>('dep06'!J65/'dep06'!J64-1)*100</f>
        <v>-1.2729488339629169</v>
      </c>
      <c r="K65" s="142">
        <f>('dep06'!K65/'dep06'!K64-1)*100</f>
        <v>0.25131068557906477</v>
      </c>
      <c r="L65" s="143">
        <f>('dep06'!L65/'dep06'!L64-1)*100</f>
        <v>-0.42270224106981669</v>
      </c>
      <c r="M65" s="143">
        <f>('dep06'!M65/'dep06'!M64-1)*100</f>
        <v>1.8417453741799594</v>
      </c>
      <c r="N65" s="143">
        <f>('dep06'!N65/'dep06'!N64-1)*100</f>
        <v>-0.84816418841522356</v>
      </c>
      <c r="O65" s="143">
        <f>('dep06'!O65/'dep06'!O64-1)*100</f>
        <v>2.6810566524844814</v>
      </c>
      <c r="P65" s="143">
        <f>('dep06'!P65/'dep06'!P64-1)*100</f>
        <v>-2.4304250111251147E-2</v>
      </c>
      <c r="Q65" s="143">
        <f>('dep06'!Q65/'dep06'!Q64-1)*100</f>
        <v>-1.1407597144795889</v>
      </c>
      <c r="R65" s="143">
        <f>('dep06'!R65/'dep06'!R64-1)*100</f>
        <v>0.64081011963403878</v>
      </c>
      <c r="S65" s="143">
        <f>('dep06'!S65/'dep06'!S64-1)*100</f>
        <v>0.45391640356620133</v>
      </c>
      <c r="T65" s="142"/>
      <c r="U65" s="234"/>
      <c r="V65" s="95" t="str">
        <f t="shared" si="4"/>
        <v>2014T4</v>
      </c>
      <c r="W65" s="92">
        <f>'dep06'!B65-'dep06'!B64</f>
        <v>752.90839298226638</v>
      </c>
      <c r="X65" s="108"/>
      <c r="Y65" s="100">
        <f>'dep06'!D65-'dep06'!D64</f>
        <v>-142.58908254592461</v>
      </c>
      <c r="Z65" s="93">
        <f>'dep06'!E65-'dep06'!E64</f>
        <v>10.40486234252694</v>
      </c>
      <c r="AA65" s="93">
        <f>'dep06'!F65-'dep06'!F64</f>
        <v>-14.841374688017822</v>
      </c>
      <c r="AB65" s="93">
        <f>'dep06'!G65-'dep06'!G64</f>
        <v>-17.484434818834416</v>
      </c>
      <c r="AC65" s="93">
        <f>'dep06'!H65-'dep06'!H64</f>
        <v>43.70366748128481</v>
      </c>
      <c r="AD65" s="94">
        <f>'dep06'!I65-'dep06'!I64</f>
        <v>-164.3718028628864</v>
      </c>
      <c r="AE65" s="102">
        <f>'dep06'!J65-'dep06'!J64</f>
        <v>-308.18579831254829</v>
      </c>
      <c r="AF65" s="100">
        <f>'dep06'!K65-'dep06'!K64</f>
        <v>527.80778963299235</v>
      </c>
      <c r="AG65" s="93">
        <f>'dep06'!L65-'dep06'!L64</f>
        <v>-235.98427320944029</v>
      </c>
      <c r="AH65" s="93">
        <f>'dep06'!M65-'dep06'!M64</f>
        <v>333.83861800423256</v>
      </c>
      <c r="AI65" s="93">
        <f>'dep06'!N65-'dep06'!N64</f>
        <v>-297.19236660542083</v>
      </c>
      <c r="AJ65" s="93">
        <f>'dep06'!O65-'dep06'!O64</f>
        <v>408.06653351705427</v>
      </c>
      <c r="AK65" s="93">
        <f>'dep06'!P65-'dep06'!P64</f>
        <v>-2.6659063637471263</v>
      </c>
      <c r="AL65" s="93">
        <f>'dep06'!Q65-'dep06'!Q64</f>
        <v>-71.907424546914626</v>
      </c>
      <c r="AM65" s="93">
        <f>'dep06'!R65-'dep06'!R64</f>
        <v>283.06366300579975</v>
      </c>
      <c r="AN65" s="93">
        <f>'dep06'!S65-'dep06'!S64</f>
        <v>110.58894583138317</v>
      </c>
      <c r="AO65" s="100"/>
      <c r="AP65" s="234"/>
      <c r="AQ65" s="95" t="str">
        <f t="shared" si="5"/>
        <v>2014T4</v>
      </c>
      <c r="AR65" s="140">
        <f>('dep06'!B65/'dep06'!B61-1)*100</f>
        <v>-0.34840032448143488</v>
      </c>
      <c r="AS65" s="141"/>
      <c r="AT65" s="142">
        <f>('dep06'!D65/'dep06'!D61-1)*100</f>
        <v>-1.0231948739002572</v>
      </c>
      <c r="AU65" s="143">
        <f>('dep06'!E65/'dep06'!E61-1)*100</f>
        <v>2.0303219447163068</v>
      </c>
      <c r="AV65" s="143">
        <f>('dep06'!F65/'dep06'!F61-1)*100</f>
        <v>-2.700065436016541</v>
      </c>
      <c r="AW65" s="143">
        <f>('dep06'!G65/'dep06'!G61-1)*100</f>
        <v>-3.2891047406013563</v>
      </c>
      <c r="AX65" s="143">
        <f>('dep06'!H65/'dep06'!H61-1)*100</f>
        <v>-1.6385387812234753</v>
      </c>
      <c r="AY65" s="144">
        <f>('dep06'!I65/'dep06'!I61-1)*100</f>
        <v>-0.5268701703620926</v>
      </c>
      <c r="AZ65" s="145">
        <f>('dep06'!J65/'dep06'!J61-1)*100</f>
        <v>-4.7682066454564298</v>
      </c>
      <c r="BA65" s="142">
        <f>('dep06'!K65/'dep06'!K61-1)*100</f>
        <v>-0.48524579661378686</v>
      </c>
      <c r="BB65" s="143">
        <f>('dep06'!L65/'dep06'!L61-1)*100</f>
        <v>-1.1648896914641771</v>
      </c>
      <c r="BC65" s="143">
        <f>('dep06'!M65/'dep06'!M61-1)*100</f>
        <v>0.1514124256601912</v>
      </c>
      <c r="BD65" s="143">
        <f>('dep06'!N65/'dep06'!N61-1)*100</f>
        <v>-1.5010744007764254</v>
      </c>
      <c r="BE65" s="143">
        <f>('dep06'!O65/'dep06'!O61-1)*100</f>
        <v>2.1652897426382323</v>
      </c>
      <c r="BF65" s="143">
        <f>('dep06'!P65/'dep06'!P61-1)*100</f>
        <v>1.0722296281539423</v>
      </c>
      <c r="BG65" s="143">
        <f>('dep06'!Q65/'dep06'!Q61-1)*100</f>
        <v>-1.348337481590145</v>
      </c>
      <c r="BH65" s="143">
        <f>('dep06'!R65/'dep06'!R61-1)*100</f>
        <v>-0.33066379714804528</v>
      </c>
      <c r="BI65" s="143">
        <f>('dep06'!S65/'dep06'!S61-1)*100</f>
        <v>-0.34534857693668819</v>
      </c>
      <c r="BJ65" s="142">
        <f>('dep06'!T65/'dep06'!T61-1)*100</f>
        <v>0.87191987640571345</v>
      </c>
      <c r="BK65" s="234"/>
      <c r="BL65" s="95" t="str">
        <f t="shared" si="2"/>
        <v>2014T4</v>
      </c>
      <c r="BM65" s="92">
        <f>'dep06'!B65-'dep06'!B61</f>
        <v>-1389.6287406454794</v>
      </c>
      <c r="BN65" s="108">
        <f>'dep06'!C65-'dep06'!C61</f>
        <v>9.108556022598691</v>
      </c>
      <c r="BO65" s="100">
        <f>'dep06'!D65-'dep06'!D61</f>
        <v>-314.67580171319787</v>
      </c>
      <c r="BP65" s="93">
        <f>'dep06'!E65-'dep06'!E61</f>
        <v>83.890248922773935</v>
      </c>
      <c r="BQ65" s="93">
        <f>'dep06'!F65-'dep06'!F61</f>
        <v>-140.34007247875252</v>
      </c>
      <c r="BR65" s="93">
        <f>'dep06'!G65-'dep06'!G61</f>
        <v>-140.96073465896643</v>
      </c>
      <c r="BS65" s="93">
        <f>'dep06'!H65-'dep06'!H61</f>
        <v>-39.74466217002464</v>
      </c>
      <c r="BT65" s="94">
        <f>'dep06'!I65-'dep06'!I61</f>
        <v>-77.520581328228218</v>
      </c>
      <c r="BU65" s="102">
        <f>'dep06'!J65-'dep06'!J61</f>
        <v>-1196.7706933810296</v>
      </c>
      <c r="BV65" s="100">
        <f>'dep06'!K65-'dep06'!K61</f>
        <v>-1026.6660648782854</v>
      </c>
      <c r="BW65" s="93">
        <f>'dep06'!L65-'dep06'!L61</f>
        <v>-655.212837712701</v>
      </c>
      <c r="BX65" s="93">
        <f>'dep06'!M65-'dep06'!M61</f>
        <v>27.908549048905115</v>
      </c>
      <c r="BY65" s="93">
        <f>'dep06'!N65-'dep06'!N61</f>
        <v>-529.45518253432238</v>
      </c>
      <c r="BZ65" s="93">
        <f>'dep06'!O65-'dep06'!O61</f>
        <v>331.22870334327308</v>
      </c>
      <c r="CA65" s="93">
        <f>'dep06'!P65-'dep06'!P61</f>
        <v>116.33571358489462</v>
      </c>
      <c r="CB65" s="93">
        <f>'dep06'!Q65-'dep06'!Q61</f>
        <v>-85.170858705697356</v>
      </c>
      <c r="CC65" s="93">
        <f>'dep06'!R65-'dep06'!R61</f>
        <v>-147.48707669790747</v>
      </c>
      <c r="CD65" s="93">
        <f>'dep06'!S65-'dep06'!S61</f>
        <v>-84.813075204761844</v>
      </c>
      <c r="CE65" s="100">
        <f>'dep06'!T65-'dep06'!T61</f>
        <v>1139.3752633045224</v>
      </c>
      <c r="CF65" s="234"/>
      <c r="CG65" s="95" t="str">
        <f t="shared" si="3"/>
        <v>2014T4</v>
      </c>
      <c r="CH65" s="92"/>
      <c r="CI65" s="108"/>
      <c r="CJ65" s="100"/>
      <c r="CK65" s="93"/>
      <c r="CL65" s="93"/>
      <c r="CM65" s="93"/>
      <c r="CN65" s="93"/>
      <c r="CO65" s="94"/>
      <c r="CP65" s="102"/>
      <c r="CQ65" s="100"/>
      <c r="CR65" s="93"/>
      <c r="CS65" s="93"/>
      <c r="CT65" s="93"/>
      <c r="CU65" s="93"/>
      <c r="CV65" s="93"/>
      <c r="CW65" s="93"/>
      <c r="CX65" s="93"/>
      <c r="CY65" s="93"/>
      <c r="CZ65" s="100"/>
    </row>
    <row r="66" spans="1:104">
      <c r="A66" s="69" t="str">
        <f>Paca!A66</f>
        <v>2015T1</v>
      </c>
      <c r="B66" s="134">
        <f>('dep06'!B66/'dep06'!B65-1)*100</f>
        <v>-5.1098422464324056E-2</v>
      </c>
      <c r="C66" s="135"/>
      <c r="D66" s="136">
        <f>('dep06'!D66/'dep06'!D65-1)*100</f>
        <v>-0.40563480151249998</v>
      </c>
      <c r="E66" s="137">
        <f>('dep06'!E66/'dep06'!E65-1)*100</f>
        <v>-0.51209876757596362</v>
      </c>
      <c r="F66" s="137">
        <f>('dep06'!F66/'dep06'!F65-1)*100</f>
        <v>-0.27925892187886658</v>
      </c>
      <c r="G66" s="137">
        <f>('dep06'!G66/'dep06'!G65-1)*100</f>
        <v>-0.12604298966352179</v>
      </c>
      <c r="H66" s="137">
        <f>('dep06'!H66/'dep06'!H65-1)*100</f>
        <v>6.9725074339865856E-2</v>
      </c>
      <c r="I66" s="138">
        <f>('dep06'!I66/'dep06'!I65-1)*100</f>
        <v>-0.57530503591970428</v>
      </c>
      <c r="J66" s="139">
        <f>('dep06'!J66/'dep06'!J65-1)*100</f>
        <v>-0.77890766270964917</v>
      </c>
      <c r="K66" s="136">
        <f>('dep06'!K66/'dep06'!K65-1)*100</f>
        <v>1.5296197097258712E-2</v>
      </c>
      <c r="L66" s="137">
        <f>('dep06'!L66/'dep06'!L65-1)*100</f>
        <v>4.5385664323216446E-3</v>
      </c>
      <c r="M66" s="137">
        <f>('dep06'!M66/'dep06'!M65-1)*100</f>
        <v>0.22527264367586675</v>
      </c>
      <c r="N66" s="137">
        <f>('dep06'!N66/'dep06'!N65-1)*100</f>
        <v>-0.27164087794531167</v>
      </c>
      <c r="O66" s="137">
        <f>('dep06'!O66/'dep06'!O65-1)*100</f>
        <v>-0.68096565526000186</v>
      </c>
      <c r="P66" s="137">
        <f>('dep06'!P66/'dep06'!P65-1)*100</f>
        <v>-0.14349855021703606</v>
      </c>
      <c r="Q66" s="137">
        <f>('dep06'!Q66/'dep06'!Q65-1)*100</f>
        <v>-0.6523102583373519</v>
      </c>
      <c r="R66" s="137">
        <f>('dep06'!R66/'dep06'!R65-1)*100</f>
        <v>0.53371632274288316</v>
      </c>
      <c r="S66" s="137">
        <f>('dep06'!S66/'dep06'!S65-1)*100</f>
        <v>3.2743054348705058E-2</v>
      </c>
      <c r="T66" s="136"/>
      <c r="V66" s="69" t="str">
        <f t="shared" si="4"/>
        <v>2015T1</v>
      </c>
      <c r="W66" s="74">
        <f>'dep06'!B66-'dep06'!B65</f>
        <v>-203.10097308538388</v>
      </c>
      <c r="X66" s="106"/>
      <c r="Y66" s="101">
        <f>'dep06'!D66-'dep06'!D65</f>
        <v>-123.47346364696568</v>
      </c>
      <c r="Z66" s="75">
        <f>'dep06'!E66-'dep06'!E65</f>
        <v>-21.588852643018981</v>
      </c>
      <c r="AA66" s="75">
        <f>'dep06'!F66-'dep06'!F65</f>
        <v>-14.123001729843963</v>
      </c>
      <c r="AB66" s="75">
        <f>'dep06'!G66-'dep06'!G65</f>
        <v>-5.2241369125613346</v>
      </c>
      <c r="AC66" s="75">
        <f>'dep06'!H66-'dep06'!H65</f>
        <v>1.6635507055070775</v>
      </c>
      <c r="AD66" s="76">
        <f>'dep06'!I66-'dep06'!I65</f>
        <v>-84.201023067049391</v>
      </c>
      <c r="AE66" s="103">
        <f>'dep06'!J66-'dep06'!J65</f>
        <v>-186.1760518110641</v>
      </c>
      <c r="AF66" s="101">
        <f>'dep06'!K66-'dep06'!K65</f>
        <v>32.206117334688315</v>
      </c>
      <c r="AG66" s="75">
        <f>'dep06'!L66-'dep06'!L65</f>
        <v>2.5230598001144244</v>
      </c>
      <c r="AH66" s="75">
        <f>'dep06'!M66-'dep06'!M65</f>
        <v>41.585437565972825</v>
      </c>
      <c r="AI66" s="75">
        <f>'dep06'!N66-'dep06'!N65</f>
        <v>-94.37426969819353</v>
      </c>
      <c r="AJ66" s="75">
        <f>'dep06'!O66-'dep06'!O65</f>
        <v>-106.42423218835211</v>
      </c>
      <c r="AK66" s="75">
        <f>'dep06'!P66-'dep06'!P65</f>
        <v>-15.736372019448027</v>
      </c>
      <c r="AL66" s="75">
        <f>'dep06'!Q66-'dep06'!Q65</f>
        <v>-40.649109453032906</v>
      </c>
      <c r="AM66" s="75">
        <f>'dep06'!R66-'dep06'!R65</f>
        <v>237.26810956912232</v>
      </c>
      <c r="AN66" s="75">
        <f>'dep06'!S66-'dep06'!S65</f>
        <v>8.0134937585025909</v>
      </c>
      <c r="AO66" s="101"/>
      <c r="AQ66" s="69" t="str">
        <f t="shared" si="5"/>
        <v>2015T1</v>
      </c>
      <c r="AR66" s="134">
        <f>('dep06'!B66/'dep06'!B62-1)*100</f>
        <v>-0.1890895887776245</v>
      </c>
      <c r="AS66" s="135"/>
      <c r="AT66" s="136">
        <f>('dep06'!D66/'dep06'!D62-1)*100</f>
        <v>-1.3762895654599649</v>
      </c>
      <c r="AU66" s="137">
        <f>('dep06'!E66/'dep06'!E62-1)*100</f>
        <v>1.1174496840443471</v>
      </c>
      <c r="AV66" s="137">
        <f>('dep06'!F66/'dep06'!F62-1)*100</f>
        <v>-2.6290226865559374</v>
      </c>
      <c r="AW66" s="137">
        <f>('dep06'!G66/'dep06'!G62-1)*100</f>
        <v>-1.8706315237695059</v>
      </c>
      <c r="AX66" s="137">
        <f>('dep06'!H66/'dep06'!H62-1)*100</f>
        <v>0.34401677423245847</v>
      </c>
      <c r="AY66" s="138">
        <f>('dep06'!I66/'dep06'!I62-1)*100</f>
        <v>-1.7720651766064632</v>
      </c>
      <c r="AZ66" s="139">
        <f>('dep06'!J66/'dep06'!J62-1)*100</f>
        <v>-4.3172472193319766</v>
      </c>
      <c r="BA66" s="136">
        <f>('dep06'!K66/'dep06'!K62-1)*100</f>
        <v>-0.33100509821442081</v>
      </c>
      <c r="BB66" s="137">
        <f>('dep06'!L66/'dep06'!L62-1)*100</f>
        <v>-1.0387584684571127</v>
      </c>
      <c r="BC66" s="137">
        <f>('dep06'!M66/'dep06'!M62-1)*100</f>
        <v>2.8970593705635039E-2</v>
      </c>
      <c r="BD66" s="137">
        <f>('dep06'!N66/'dep06'!N62-1)*100</f>
        <v>-0.75652653217671562</v>
      </c>
      <c r="BE66" s="137">
        <f>('dep06'!O66/'dep06'!O62-1)*100</f>
        <v>2.1345953332745138</v>
      </c>
      <c r="BF66" s="137">
        <f>('dep06'!P66/'dep06'!P62-1)*100</f>
        <v>0.34210765583826408</v>
      </c>
      <c r="BG66" s="137">
        <f>('dep06'!Q66/'dep06'!Q62-1)*100</f>
        <v>-2.2789876101731443</v>
      </c>
      <c r="BH66" s="137">
        <f>('dep06'!R66/'dep06'!R62-1)*100</f>
        <v>0.44487561548258725</v>
      </c>
      <c r="BI66" s="137">
        <f>('dep06'!S66/'dep06'!S62-1)*100</f>
        <v>-1.1002216170645784</v>
      </c>
      <c r="BJ66" s="136">
        <f>('dep06'!T66/'dep06'!T62-1)*100</f>
        <v>1.0781398000334397</v>
      </c>
      <c r="BL66" s="69" t="str">
        <f t="shared" si="2"/>
        <v>2015T1</v>
      </c>
      <c r="BM66" s="74">
        <f>'dep06'!B66-'dep06'!B62</f>
        <v>-752.61373123637168</v>
      </c>
      <c r="BN66" s="106">
        <f>'dep06'!C66-'dep06'!C62</f>
        <v>33.222936789564869</v>
      </c>
      <c r="BO66" s="101">
        <f>'dep06'!D66-'dep06'!D62</f>
        <v>-423.05971275581032</v>
      </c>
      <c r="BP66" s="75">
        <f>'dep06'!E66-'dep06'!E62</f>
        <v>46.349811263099582</v>
      </c>
      <c r="BQ66" s="75">
        <f>'dep06'!F66-'dep06'!F62</f>
        <v>-136.16649458963548</v>
      </c>
      <c r="BR66" s="75">
        <f>'dep06'!G66-'dep06'!G62</f>
        <v>-78.910965348070022</v>
      </c>
      <c r="BS66" s="75">
        <f>'dep06'!H66-'dep06'!H62</f>
        <v>8.1853621866625872</v>
      </c>
      <c r="BT66" s="76">
        <f>'dep06'!I66-'dep06'!I62</f>
        <v>-262.51742626786836</v>
      </c>
      <c r="BU66" s="103">
        <f>'dep06'!J66-'dep06'!J62</f>
        <v>-1070.07717537606</v>
      </c>
      <c r="BV66" s="101">
        <f>'dep06'!K66-'dep06'!K62</f>
        <v>-699.35217439607368</v>
      </c>
      <c r="BW66" s="75">
        <f>'dep06'!L66-'dep06'!L62</f>
        <v>-583.54990116381668</v>
      </c>
      <c r="BX66" s="75">
        <f>'dep06'!M66-'dep06'!M62</f>
        <v>5.3584805929131107</v>
      </c>
      <c r="BY66" s="75">
        <f>'dep06'!N66-'dep06'!N62</f>
        <v>-264.11882697371766</v>
      </c>
      <c r="BZ66" s="75">
        <f>'dep06'!O66-'dep06'!O62</f>
        <v>324.40720287908698</v>
      </c>
      <c r="CA66" s="75">
        <f>'dep06'!P66-'dep06'!P62</f>
        <v>37.334730520620724</v>
      </c>
      <c r="CB66" s="75">
        <f>'dep06'!Q66-'dep06'!Q62</f>
        <v>-144.38052143535788</v>
      </c>
      <c r="CC66" s="75">
        <f>'dep06'!R66-'dep06'!R62</f>
        <v>197.94814598587254</v>
      </c>
      <c r="CD66" s="75">
        <f>'dep06'!S66-'dep06'!S62</f>
        <v>-272.35148480173302</v>
      </c>
      <c r="CE66" s="101">
        <f>'dep06'!T66-'dep06'!T62</f>
        <v>1406.6523945021036</v>
      </c>
      <c r="CG66" s="69" t="str">
        <f t="shared" si="3"/>
        <v>2015T1</v>
      </c>
      <c r="CH66" s="74"/>
      <c r="CI66" s="106"/>
      <c r="CJ66" s="101"/>
      <c r="CK66" s="75"/>
      <c r="CL66" s="75"/>
      <c r="CM66" s="75"/>
      <c r="CN66" s="75"/>
      <c r="CO66" s="76"/>
      <c r="CP66" s="103"/>
      <c r="CQ66" s="101"/>
      <c r="CR66" s="75"/>
      <c r="CS66" s="75"/>
      <c r="CT66" s="75"/>
      <c r="CU66" s="75"/>
      <c r="CV66" s="75"/>
      <c r="CW66" s="75"/>
      <c r="CX66" s="75"/>
      <c r="CY66" s="75"/>
      <c r="CZ66" s="101"/>
    </row>
    <row r="67" spans="1:104">
      <c r="A67" s="69" t="str">
        <f>Paca!A67</f>
        <v>2015T2</v>
      </c>
      <c r="B67" s="134">
        <f>('dep06'!B67/'dep06'!B66-1)*100</f>
        <v>0.10745994710985585</v>
      </c>
      <c r="C67" s="135">
        <f>('dep06'!C67/'dep06'!C66-1)*100</f>
        <v>-4.4438249736286517</v>
      </c>
      <c r="D67" s="136">
        <f>('dep06'!D67/'dep06'!D66-1)*100</f>
        <v>-6.4839477540412638E-2</v>
      </c>
      <c r="E67" s="137">
        <f>('dep06'!E67/'dep06'!E66-1)*100</f>
        <v>0.36419273615924119</v>
      </c>
      <c r="F67" s="137">
        <f>('dep06'!F67/'dep06'!F66-1)*100</f>
        <v>0.68041058456449477</v>
      </c>
      <c r="G67" s="137">
        <f>('dep06'!G67/'dep06'!G66-1)*100</f>
        <v>-0.12496093574124734</v>
      </c>
      <c r="H67" s="137">
        <f>('dep06'!H67/'dep06'!H66-1)*100</f>
        <v>1.8978438395156338E-2</v>
      </c>
      <c r="I67" s="138">
        <f>('dep06'!I67/'dep06'!I66-1)*100</f>
        <v>-0.44342904599723454</v>
      </c>
      <c r="J67" s="139">
        <f>('dep06'!J67/'dep06'!J66-1)*100</f>
        <v>0.96316390442503508</v>
      </c>
      <c r="K67" s="136">
        <f>('dep06'!K67/'dep06'!K66-1)*100</f>
        <v>0.44152694293420058</v>
      </c>
      <c r="L67" s="137">
        <f>('dep06'!L67/'dep06'!L66-1)*100</f>
        <v>0.96274571395715824</v>
      </c>
      <c r="M67" s="137">
        <f>('dep06'!M67/'dep06'!M66-1)*100</f>
        <v>0.26270795782181722</v>
      </c>
      <c r="N67" s="137">
        <f>('dep06'!N67/'dep06'!N66-1)*100</f>
        <v>1.3009084957025463</v>
      </c>
      <c r="O67" s="137">
        <f>('dep06'!O67/'dep06'!O66-1)*100</f>
        <v>0.45579743778252357</v>
      </c>
      <c r="P67" s="137">
        <f>('dep06'!P67/'dep06'!P66-1)*100</f>
        <v>-0.11329203247856245</v>
      </c>
      <c r="Q67" s="137">
        <f>('dep06'!Q67/'dep06'!Q66-1)*100</f>
        <v>-0.38825959582146075</v>
      </c>
      <c r="R67" s="137">
        <f>('dep06'!R67/'dep06'!R66-1)*100</f>
        <v>-0.32996771027797855</v>
      </c>
      <c r="S67" s="137">
        <f>('dep06'!S67/'dep06'!S66-1)*100</f>
        <v>3.4191020839235975E-2</v>
      </c>
      <c r="T67" s="136">
        <f>('dep06'!T67/'dep06'!T66-1)*100</f>
        <v>-0.5134786915809042</v>
      </c>
      <c r="V67" s="69" t="str">
        <f t="shared" si="0"/>
        <v>2015T2</v>
      </c>
      <c r="W67" s="74">
        <f>'dep06'!B67-'dep06'!B66</f>
        <v>426.90295376366703</v>
      </c>
      <c r="X67" s="106">
        <f>'dep06'!C67-'dep06'!C66</f>
        <v>-34.480724016517684</v>
      </c>
      <c r="Y67" s="101">
        <f>'dep06'!D67-'dep06'!D66</f>
        <v>-19.656794496146176</v>
      </c>
      <c r="Z67" s="75">
        <f>'dep06'!E67-'dep06'!E66</f>
        <v>15.274864981714018</v>
      </c>
      <c r="AA67" s="75">
        <f>'dep06'!F67-'dep06'!F66</f>
        <v>34.314408220789119</v>
      </c>
      <c r="AB67" s="75">
        <f>'dep06'!G67-'dep06'!G66</f>
        <v>-5.1727606089461915</v>
      </c>
      <c r="AC67" s="75">
        <f>'dep06'!H67-'dep06'!H66</f>
        <v>0.45311687651246757</v>
      </c>
      <c r="AD67" s="76">
        <f>'dep06'!I67-'dep06'!I66</f>
        <v>-64.526423966215589</v>
      </c>
      <c r="AE67" s="103">
        <f>'dep06'!J67-'dep06'!J66</f>
        <v>228.42416301132107</v>
      </c>
      <c r="AF67" s="101">
        <f>'dep06'!K67-'dep06'!K66</f>
        <v>929.77643653805717</v>
      </c>
      <c r="AG67" s="75">
        <f>'dep06'!L67-'dep06'!L66</f>
        <v>535.22963463591441</v>
      </c>
      <c r="AH67" s="75">
        <f>'dep06'!M67-'dep06'!M66</f>
        <v>48.605262682427565</v>
      </c>
      <c r="AI67" s="75">
        <f>'dep06'!N67-'dep06'!N66</f>
        <v>450.73771822525305</v>
      </c>
      <c r="AJ67" s="75">
        <f>'dep06'!O67-'dep06'!O66</f>
        <v>70.748898847239616</v>
      </c>
      <c r="AK67" s="75">
        <f>'dep06'!P67-'dep06'!P66</f>
        <v>-12.406029657327963</v>
      </c>
      <c r="AL67" s="75">
        <f>'dep06'!Q67-'dep06'!Q66</f>
        <v>-24.036808171757002</v>
      </c>
      <c r="AM67" s="75">
        <f>'dep06'!R67-'dep06'!R66</f>
        <v>-147.47284716719878</v>
      </c>
      <c r="AN67" s="75">
        <f>'dep06'!S67-'dep06'!S66</f>
        <v>8.3706071435663034</v>
      </c>
      <c r="AO67" s="101">
        <f>'dep06'!T67-'dep06'!T66</f>
        <v>-677.16012727306224</v>
      </c>
      <c r="AQ67" s="69" t="str">
        <f t="shared" si="1"/>
        <v>2015T2</v>
      </c>
      <c r="AR67" s="134">
        <f>('dep06'!B67/'dep06'!B63-1)*100</f>
        <v>-2.9085085137270372E-2</v>
      </c>
      <c r="AS67" s="135">
        <f>('dep06'!C67/'dep06'!C63-1)*100</f>
        <v>4.082035839854492</v>
      </c>
      <c r="AT67" s="136">
        <f>('dep06'!D67/'dep06'!D63-1)*100</f>
        <v>-1.1686284141785519</v>
      </c>
      <c r="AU67" s="137">
        <f>('dep06'!E67/'dep06'!E63-1)*100</f>
        <v>-0.14742302898413939</v>
      </c>
      <c r="AV67" s="137">
        <f>('dep06'!F67/'dep06'!F63-1)*100</f>
        <v>0.32487492629469372</v>
      </c>
      <c r="AW67" s="137">
        <f>('dep06'!G67/'dep06'!G63-1)*100</f>
        <v>-2.1788957419569432</v>
      </c>
      <c r="AX67" s="137">
        <f>('dep06'!H67/'dep06'!H63-1)*100</f>
        <v>1.7402757891086917</v>
      </c>
      <c r="AY67" s="138">
        <f>('dep06'!I67/'dep06'!I63-1)*100</f>
        <v>-2.142769817140866</v>
      </c>
      <c r="AZ67" s="139">
        <f>('dep06'!J67/'dep06'!J63-1)*100</f>
        <v>-1.810849621233257</v>
      </c>
      <c r="BA67" s="136">
        <f>('dep06'!K67/'dep06'!K63-1)*100</f>
        <v>0.10707819817001862</v>
      </c>
      <c r="BB67" s="137">
        <f>('dep06'!L67/'dep06'!L63-1)*100</f>
        <v>-0.17934819158664794</v>
      </c>
      <c r="BC67" s="137">
        <f>('dep06'!M67/'dep06'!M63-1)*100</f>
        <v>1.4218947354819989</v>
      </c>
      <c r="BD67" s="137">
        <f>('dep06'!N67/'dep06'!N63-1)*100</f>
        <v>-0.33579376570926911</v>
      </c>
      <c r="BE67" s="137">
        <f>('dep06'!O67/'dep06'!O63-1)*100</f>
        <v>2.6645769523751861</v>
      </c>
      <c r="BF67" s="137">
        <f>('dep06'!P67/'dep06'!P63-1)*100</f>
        <v>-1.8847865737470215E-2</v>
      </c>
      <c r="BG67" s="137">
        <f>('dep06'!Q67/'dep06'!Q63-1)*100</f>
        <v>-2.5654412790129255</v>
      </c>
      <c r="BH67" s="137">
        <f>('dep06'!R67/'dep06'!R63-1)*100</f>
        <v>0.67172878781942558</v>
      </c>
      <c r="BI67" s="137">
        <f>('dep06'!S67/'dep06'!S63-1)*100</f>
        <v>-1.4177891677823795</v>
      </c>
      <c r="BJ67" s="136">
        <f>('dep06'!T67/'dep06'!T63-1)*100</f>
        <v>0.32790963252864458</v>
      </c>
      <c r="BL67" s="69" t="str">
        <f t="shared" si="2"/>
        <v>2015T2</v>
      </c>
      <c r="BM67" s="74">
        <f>'dep06'!B67-'dep06'!B63</f>
        <v>-115.70327501930296</v>
      </c>
      <c r="BN67" s="106">
        <f>'dep06'!C67-'dep06'!C63</f>
        <v>29.078983661198663</v>
      </c>
      <c r="BO67" s="101">
        <f>'dep06'!D67-'dep06'!D63</f>
        <v>-358.23921450700436</v>
      </c>
      <c r="BP67" s="75">
        <f>'dep06'!E67-'dep06'!E63</f>
        <v>-6.2148542615732367</v>
      </c>
      <c r="BQ67" s="75">
        <f>'dep06'!F67-'dep06'!F63</f>
        <v>16.44212696881732</v>
      </c>
      <c r="BR67" s="75">
        <f>'dep06'!G67-'dep06'!G63</f>
        <v>-92.089255672724903</v>
      </c>
      <c r="BS67" s="75">
        <f>'dep06'!H67-'dep06'!H63</f>
        <v>40.84673480161382</v>
      </c>
      <c r="BT67" s="76">
        <f>'dep06'!I67-'dep06'!I63</f>
        <v>-317.22396634313554</v>
      </c>
      <c r="BU67" s="103">
        <f>'dep06'!J67-'dep06'!J63</f>
        <v>-441.59452456330473</v>
      </c>
      <c r="BV67" s="101">
        <f>'dep06'!K67-'dep06'!K63</f>
        <v>226.24078569217818</v>
      </c>
      <c r="BW67" s="75">
        <f>'dep06'!L67-'dep06'!L63</f>
        <v>-100.84777271321946</v>
      </c>
      <c r="BX67" s="75">
        <f>'dep06'!M67-'dep06'!M63</f>
        <v>260.06698502145446</v>
      </c>
      <c r="BY67" s="75">
        <f>'dep06'!N67-'dep06'!N63</f>
        <v>-118.25619710799947</v>
      </c>
      <c r="BZ67" s="75">
        <f>'dep06'!O67-'dep06'!O63</f>
        <v>404.697438878924</v>
      </c>
      <c r="CA67" s="75">
        <f>'dep06'!P67-'dep06'!P63</f>
        <v>-2.0619835167744895</v>
      </c>
      <c r="CB67" s="75">
        <f>'dep06'!Q67-'dep06'!Q63</f>
        <v>-162.37313782208821</v>
      </c>
      <c r="CC67" s="75">
        <f>'dep06'!R67-'dep06'!R63</f>
        <v>297.2293249799186</v>
      </c>
      <c r="CD67" s="75">
        <f>'dep06'!S67-'dep06'!S63</f>
        <v>-352.21387202796905</v>
      </c>
      <c r="CE67" s="101">
        <f>'dep06'!T67-'dep06'!T63</f>
        <v>428.81069469769136</v>
      </c>
      <c r="CG67" s="69" t="str">
        <f t="shared" si="3"/>
        <v>2015T2</v>
      </c>
      <c r="CH67" s="74"/>
      <c r="CI67" s="106"/>
      <c r="CJ67" s="101"/>
      <c r="CK67" s="75"/>
      <c r="CL67" s="75"/>
      <c r="CM67" s="75"/>
      <c r="CN67" s="75"/>
      <c r="CO67" s="76"/>
      <c r="CP67" s="103"/>
      <c r="CQ67" s="101"/>
      <c r="CR67" s="75"/>
      <c r="CS67" s="75"/>
      <c r="CT67" s="75"/>
      <c r="CU67" s="75"/>
      <c r="CV67" s="75"/>
      <c r="CW67" s="75"/>
      <c r="CX67" s="75"/>
      <c r="CY67" s="75"/>
      <c r="CZ67" s="101"/>
    </row>
    <row r="68" spans="1:104">
      <c r="A68" s="69" t="str">
        <f>Paca!A68</f>
        <v>2015T3</v>
      </c>
      <c r="B68" s="134">
        <f>('dep06'!B68/'dep06'!B67-1)*100</f>
        <v>0.25057837235997749</v>
      </c>
      <c r="C68" s="135">
        <f>('dep06'!C68/'dep06'!C67-1)*100</f>
        <v>-0.19397571323573892</v>
      </c>
      <c r="D68" s="136">
        <f>('dep06'!D68/'dep06'!D67-1)*100</f>
        <v>0.49722748357614588</v>
      </c>
      <c r="E68" s="137">
        <f>('dep06'!E68/'dep06'!E67-1)*100</f>
        <v>3.0168357748561192E-2</v>
      </c>
      <c r="F68" s="137">
        <f>('dep06'!F68/'dep06'!F67-1)*100</f>
        <v>0.81122378120987992</v>
      </c>
      <c r="G68" s="137">
        <f>('dep06'!G68/'dep06'!G67-1)*100</f>
        <v>2.6019801059510961</v>
      </c>
      <c r="H68" s="137">
        <f>('dep06'!H68/'dep06'!H67-1)*100</f>
        <v>-0.76424394528734618</v>
      </c>
      <c r="I68" s="138">
        <f>('dep06'!I68/'dep06'!I67-1)*100</f>
        <v>0.13017016191714248</v>
      </c>
      <c r="J68" s="139">
        <f>('dep06'!J68/'dep06'!J67-1)*100</f>
        <v>0.71987056859754706</v>
      </c>
      <c r="K68" s="136">
        <f>('dep06'!K68/'dep06'!K67-1)*100</f>
        <v>0.32278899987261411</v>
      </c>
      <c r="L68" s="137">
        <f>('dep06'!L68/'dep06'!L67-1)*100</f>
        <v>0.59624332546523995</v>
      </c>
      <c r="M68" s="137">
        <f>('dep06'!M68/'dep06'!M67-1)*100</f>
        <v>0.18655497655948317</v>
      </c>
      <c r="N68" s="137">
        <f>('dep06'!N68/'dep06'!N67-1)*100</f>
        <v>-0.60347885533593715</v>
      </c>
      <c r="O68" s="137">
        <f>('dep06'!O68/'dep06'!O67-1)*100</f>
        <v>-0.24912859974137724</v>
      </c>
      <c r="P68" s="137">
        <f>('dep06'!P68/'dep06'!P67-1)*100</f>
        <v>0.23238834645746831</v>
      </c>
      <c r="Q68" s="137">
        <f>('dep06'!Q68/'dep06'!Q67-1)*100</f>
        <v>1.3005001719956111</v>
      </c>
      <c r="R68" s="137">
        <f>('dep06'!R68/'dep06'!R67-1)*100</f>
        <v>0.68049165450496663</v>
      </c>
      <c r="S68" s="137">
        <f>('dep06'!S68/'dep06'!S67-1)*100</f>
        <v>0.63443092594424044</v>
      </c>
      <c r="T68" s="136">
        <f>('dep06'!T68/'dep06'!T67-1)*100</f>
        <v>-5.9259609295758686E-3</v>
      </c>
      <c r="V68" s="69" t="str">
        <f t="shared" si="0"/>
        <v>2015T3</v>
      </c>
      <c r="W68" s="74">
        <f>'dep06'!B68-'dep06'!B67</f>
        <v>996.53501551155932</v>
      </c>
      <c r="X68" s="106">
        <f>'dep06'!C68-'dep06'!C67</f>
        <v>-1.438220735242794</v>
      </c>
      <c r="Y68" s="101">
        <f>'dep06'!D68-'dep06'!D67</f>
        <v>150.64219343386867</v>
      </c>
      <c r="Z68" s="75">
        <f>'dep06'!E68-'dep06'!E67</f>
        <v>1.2699205931494362</v>
      </c>
      <c r="AA68" s="75">
        <f>'dep06'!F68-'dep06'!F67</f>
        <v>41.189934769963656</v>
      </c>
      <c r="AB68" s="75">
        <f>'dep06'!G68-'dep06'!G67</f>
        <v>107.57442796152463</v>
      </c>
      <c r="AC68" s="75">
        <f>'dep06'!H68-'dep06'!H67</f>
        <v>-18.250055297071412</v>
      </c>
      <c r="AD68" s="76">
        <f>'dep06'!I68-'dep06'!I67</f>
        <v>18.857965406303265</v>
      </c>
      <c r="AE68" s="103">
        <f>'dep06'!J68-'dep06'!J67</f>
        <v>172.36902039875713</v>
      </c>
      <c r="AF68" s="101">
        <f>'dep06'!K68-'dep06'!K67</f>
        <v>682.73687173935468</v>
      </c>
      <c r="AG68" s="75">
        <f>'dep06'!L68-'dep06'!L67</f>
        <v>334.66726989550807</v>
      </c>
      <c r="AH68" s="75">
        <f>'dep06'!M68-'dep06'!M67</f>
        <v>34.606392972484173</v>
      </c>
      <c r="AI68" s="75">
        <f>'dep06'!N68-'dep06'!N67</f>
        <v>-211.81297011757124</v>
      </c>
      <c r="AJ68" s="75">
        <f>'dep06'!O68-'dep06'!O67</f>
        <v>-38.846008227586935</v>
      </c>
      <c r="AK68" s="75">
        <f>'dep06'!P68-'dep06'!P67</f>
        <v>25.418826257504406</v>
      </c>
      <c r="AL68" s="75">
        <f>'dep06'!Q68-'dep06'!Q67</f>
        <v>80.200216657935925</v>
      </c>
      <c r="AM68" s="75">
        <f>'dep06'!R68-'dep06'!R67</f>
        <v>303.12937512983626</v>
      </c>
      <c r="AN68" s="75">
        <f>'dep06'!S68-'dep06'!S67</f>
        <v>155.373769171194</v>
      </c>
      <c r="AO68" s="101">
        <f>'dep06'!T68-'dep06'!T67</f>
        <v>-7.7748493252438493</v>
      </c>
      <c r="AQ68" s="69" t="str">
        <f t="shared" si="1"/>
        <v>2015T3</v>
      </c>
      <c r="AR68" s="134">
        <f>('dep06'!B68/'dep06'!B64-1)*100</f>
        <v>0.4973934113891687</v>
      </c>
      <c r="AS68" s="135">
        <f>('dep06'!C68/'dep06'!C64-1)*100</f>
        <v>-1.092314923792137</v>
      </c>
      <c r="AT68" s="136">
        <f>('dep06'!D68/'dep06'!D64-1)*100</f>
        <v>-0.44168619644815443</v>
      </c>
      <c r="AU68" s="137">
        <f>('dep06'!E68/'dep06'!E64-1)*100</f>
        <v>0.1274754613247886</v>
      </c>
      <c r="AV68" s="137">
        <f>('dep06'!F68/'dep06'!F64-1)*100</f>
        <v>0.91755790716752106</v>
      </c>
      <c r="AW68" s="137">
        <f>('dep06'!G68/'dep06'!G64-1)*100</f>
        <v>1.914681911707139</v>
      </c>
      <c r="AX68" s="137">
        <f>('dep06'!H68/'dep06'!H64-1)*100</f>
        <v>1.1771265450178925</v>
      </c>
      <c r="AY68" s="138">
        <f>('dep06'!I68/'dep06'!I64-1)*100</f>
        <v>-1.9880813659293062</v>
      </c>
      <c r="AZ68" s="139">
        <f>('dep06'!J68/'dep06'!J64-1)*100</f>
        <v>-0.3864815505471908</v>
      </c>
      <c r="BA68" s="136">
        <f>('dep06'!K68/'dep06'!K64-1)*100</f>
        <v>1.0344282798138593</v>
      </c>
      <c r="BB68" s="137">
        <f>('dep06'!L68/'dep06'!L64-1)*100</f>
        <v>1.140003057302752</v>
      </c>
      <c r="BC68" s="137">
        <f>('dep06'!M68/'dep06'!M64-1)*100</f>
        <v>2.5302351316703664</v>
      </c>
      <c r="BD68" s="137">
        <f>('dep06'!N68/'dep06'!N64-1)*100</f>
        <v>-0.4356282252422683</v>
      </c>
      <c r="BE68" s="137">
        <f>('dep06'!O68/'dep06'!O64-1)*100</f>
        <v>2.191440567473002</v>
      </c>
      <c r="BF68" s="137">
        <f>('dep06'!P68/'dep06'!P64-1)*100</f>
        <v>-4.9134251302218601E-2</v>
      </c>
      <c r="BG68" s="137">
        <f>('dep06'!Q68/'dep06'!Q64-1)*100</f>
        <v>-0.89463648802672324</v>
      </c>
      <c r="BH68" s="137">
        <f>('dep06'!R68/'dep06'!R64-1)*100</f>
        <v>1.5303276271451338</v>
      </c>
      <c r="BI68" s="137">
        <f>('dep06'!S68/'dep06'!S64-1)*100</f>
        <v>1.1589029108679316</v>
      </c>
      <c r="BJ68" s="136">
        <f>('dep06'!T68/'dep06'!T64-1)*100</f>
        <v>2.8620023304726239E-2</v>
      </c>
      <c r="BL68" s="69" t="str">
        <f t="shared" si="2"/>
        <v>2015T3</v>
      </c>
      <c r="BM68" s="74">
        <f>'dep06'!B68-'dep06'!B64</f>
        <v>1973.2453891721088</v>
      </c>
      <c r="BN68" s="106">
        <f>'dep06'!C68-'dep06'!C64</f>
        <v>-8.1724594496183727</v>
      </c>
      <c r="BO68" s="101">
        <f>'dep06'!D68-'dep06'!D64</f>
        <v>-135.0771472551678</v>
      </c>
      <c r="BP68" s="75">
        <f>'dep06'!E68-'dep06'!E64</f>
        <v>5.3607952743714122</v>
      </c>
      <c r="BQ68" s="75">
        <f>'dep06'!F68-'dep06'!F64</f>
        <v>46.539966572890989</v>
      </c>
      <c r="BR68" s="75">
        <f>'dep06'!G68-'dep06'!G64</f>
        <v>79.693095621182692</v>
      </c>
      <c r="BS68" s="75">
        <f>'dep06'!H68-'dep06'!H64</f>
        <v>27.570279766232943</v>
      </c>
      <c r="BT68" s="76">
        <f>'dep06'!I68-'dep06'!I64</f>
        <v>-294.24128448984811</v>
      </c>
      <c r="BU68" s="103">
        <f>'dep06'!J68-'dep06'!J64</f>
        <v>-93.568666713534185</v>
      </c>
      <c r="BV68" s="101">
        <f>'dep06'!K68-'dep06'!K64</f>
        <v>2172.5272152450925</v>
      </c>
      <c r="BW68" s="75">
        <f>'dep06'!L68-'dep06'!L64</f>
        <v>636.43569112209661</v>
      </c>
      <c r="BX68" s="75">
        <f>'dep06'!M68-'dep06'!M64</f>
        <v>458.63571122511712</v>
      </c>
      <c r="BY68" s="75">
        <f>'dep06'!N68-'dep06'!N64</f>
        <v>-152.64188819593255</v>
      </c>
      <c r="BZ68" s="75">
        <f>'dep06'!O68-'dep06'!O64</f>
        <v>333.54519194835484</v>
      </c>
      <c r="CA68" s="75">
        <f>'dep06'!P68-'dep06'!P64</f>
        <v>-5.3894817830187094</v>
      </c>
      <c r="CB68" s="75">
        <f>'dep06'!Q68-'dep06'!Q64</f>
        <v>-56.393125513768609</v>
      </c>
      <c r="CC68" s="75">
        <f>'dep06'!R68-'dep06'!R64</f>
        <v>675.98830053755955</v>
      </c>
      <c r="CD68" s="75">
        <f>'dep06'!S68-'dep06'!S64</f>
        <v>282.34681590464606</v>
      </c>
      <c r="CE68" s="101">
        <f>'dep06'!T68-'dep06'!T64</f>
        <v>37.536447345366469</v>
      </c>
      <c r="CG68" s="69" t="str">
        <f t="shared" si="3"/>
        <v>2015T3</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tr">
        <f>Paca!A69</f>
        <v>2015T4</v>
      </c>
      <c r="B69" s="140">
        <f>('dep06'!B69/'dep06'!B68-1)*100</f>
        <v>0.56432222571232149</v>
      </c>
      <c r="C69" s="141">
        <f>('dep06'!C69/'dep06'!C68-1)*100</f>
        <v>0.94896633705781053</v>
      </c>
      <c r="D69" s="142">
        <f>('dep06'!D69/'dep06'!D68-1)*100</f>
        <v>-0.26677202969720426</v>
      </c>
      <c r="E69" s="143">
        <f>('dep06'!E69/'dep06'!E68-1)*100</f>
        <v>-0.19935306602858471</v>
      </c>
      <c r="F69" s="143">
        <f>('dep06'!F69/'dep06'!F68-1)*100</f>
        <v>0.3116062245070772</v>
      </c>
      <c r="G69" s="143">
        <f>('dep06'!G69/'dep06'!G68-1)*100</f>
        <v>-1.6239802349626409</v>
      </c>
      <c r="H69" s="143">
        <f>('dep06'!H69/'dep06'!H68-1)*100</f>
        <v>1.6182057262838612</v>
      </c>
      <c r="I69" s="144">
        <f>('dep06'!I69/'dep06'!I68-1)*100</f>
        <v>-0.40148721152338807</v>
      </c>
      <c r="J69" s="145">
        <f>('dep06'!J69/'dep06'!J68-1)*100</f>
        <v>0.11408487919335464</v>
      </c>
      <c r="K69" s="142">
        <f>('dep06'!K69/'dep06'!K68-1)*100</f>
        <v>0.60385474476176704</v>
      </c>
      <c r="L69" s="143">
        <f>('dep06'!L69/'dep06'!L68-1)*100</f>
        <v>1.5745322829860298</v>
      </c>
      <c r="M69" s="143">
        <f>('dep06'!M69/'dep06'!M68-1)*100</f>
        <v>0.4127853951439997</v>
      </c>
      <c r="N69" s="143">
        <f>('dep06'!N69/'dep06'!N68-1)*100</f>
        <v>0.6906698004197187</v>
      </c>
      <c r="O69" s="143">
        <f>('dep06'!O69/'dep06'!O68-1)*100</f>
        <v>3.4803447411646538E-2</v>
      </c>
      <c r="P69" s="143">
        <f>('dep06'!P69/'dep06'!P68-1)*100</f>
        <v>-0.20959234996685838</v>
      </c>
      <c r="Q69" s="143">
        <f>('dep06'!Q69/'dep06'!Q68-1)*100</f>
        <v>-1.280748868272874</v>
      </c>
      <c r="R69" s="143">
        <f>('dep06'!R69/'dep06'!R68-1)*100</f>
        <v>0.44990470387138437</v>
      </c>
      <c r="S69" s="143">
        <f>('dep06'!S69/'dep06'!S68-1)*100</f>
        <v>-0.11996909522073995</v>
      </c>
      <c r="T69" s="142">
        <f>('dep06'!T69/'dep06'!T68-1)*100</f>
        <v>0.77385824731732722</v>
      </c>
      <c r="U69" s="234"/>
      <c r="V69" s="95" t="str">
        <f t="shared" si="0"/>
        <v>2015T4</v>
      </c>
      <c r="W69" s="92">
        <f>'dep06'!B69-'dep06'!B68</f>
        <v>2249.8989931309479</v>
      </c>
      <c r="X69" s="108">
        <f>'dep06'!C69-'dep06'!C68</f>
        <v>7.022403037011145</v>
      </c>
      <c r="Y69" s="100">
        <f>'dep06'!D69-'dep06'!D68</f>
        <v>-81.224281557846552</v>
      </c>
      <c r="Z69" s="93">
        <f>'dep06'!E69-'dep06'!E68</f>
        <v>-8.3941903949717016</v>
      </c>
      <c r="AA69" s="93">
        <f>'dep06'!F69-'dep06'!F68</f>
        <v>15.950174610720751</v>
      </c>
      <c r="AB69" s="93">
        <f>'dep06'!G69-'dep06'!G68</f>
        <v>-68.887679414586273</v>
      </c>
      <c r="AC69" s="93">
        <f>'dep06'!H69-'dep06'!H68</f>
        <v>38.347238491865483</v>
      </c>
      <c r="AD69" s="94">
        <f>'dep06'!I69-'dep06'!I68</f>
        <v>-58.239824850874356</v>
      </c>
      <c r="AE69" s="102">
        <f>'dep06'!J69-'dep06'!J68</f>
        <v>27.513639413005876</v>
      </c>
      <c r="AF69" s="100">
        <f>'dep06'!K69-'dep06'!K68</f>
        <v>1281.3468686465349</v>
      </c>
      <c r="AG69" s="93">
        <f>'dep06'!L69-'dep06'!L68</f>
        <v>889.04356460821873</v>
      </c>
      <c r="AH69" s="93">
        <f>'dep06'!M69-'dep06'!M68</f>
        <v>76.715525178500684</v>
      </c>
      <c r="AI69" s="93">
        <f>'dep06'!N69-'dep06'!N68</f>
        <v>240.95289216063975</v>
      </c>
      <c r="AJ69" s="93">
        <f>'dep06'!O69-'dep06'!O68</f>
        <v>5.4132959824928548</v>
      </c>
      <c r="AK69" s="93">
        <f>'dep06'!P69-'dep06'!P68</f>
        <v>-22.978657544457747</v>
      </c>
      <c r="AL69" s="93">
        <f>'dep06'!Q69-'dep06'!Q68</f>
        <v>-80.009341864162707</v>
      </c>
      <c r="AM69" s="93">
        <f>'dep06'!R69-'dep06'!R68</f>
        <v>201.77673130089534</v>
      </c>
      <c r="AN69" s="93">
        <f>'dep06'!S69-'dep06'!S68</f>
        <v>-29.567141175572033</v>
      </c>
      <c r="AO69" s="100">
        <f>'dep06'!T69-'dep06'!T68</f>
        <v>1015.2403635921946</v>
      </c>
      <c r="AP69" s="234"/>
      <c r="AQ69" s="95" t="str">
        <f t="shared" si="1"/>
        <v>2015T4</v>
      </c>
      <c r="AR69" s="140">
        <f>('dep06'!B69/'dep06'!B65-1)*100</f>
        <v>0.87308092097948542</v>
      </c>
      <c r="AS69" s="141">
        <f>('dep06'!C69/'dep06'!C65-1)*100</f>
        <v>-2.3322420943500233</v>
      </c>
      <c r="AT69" s="142">
        <f>('dep06'!D69/'dep06'!D65-1)*100</f>
        <v>-0.24215966786647058</v>
      </c>
      <c r="AU69" s="143">
        <f>('dep06'!E69/'dep06'!E65-1)*100</f>
        <v>-0.31876242795427778</v>
      </c>
      <c r="AV69" s="143">
        <f>('dep06'!F69/'dep06'!F65-1)*100</f>
        <v>1.5291023935751324</v>
      </c>
      <c r="AW69" s="143">
        <f>('dep06'!G69/'dep06'!G65-1)*100</f>
        <v>0.68255052653907189</v>
      </c>
      <c r="AX69" s="143">
        <f>('dep06'!H69/'dep06'!H65-1)*100</f>
        <v>0.93105812264124843</v>
      </c>
      <c r="AY69" s="144">
        <f>('dep06'!I69/'dep06'!I65-1)*100</f>
        <v>-1.2852602899359855</v>
      </c>
      <c r="AZ69" s="145">
        <f>('dep06'!J69/'dep06'!J65-1)*100</f>
        <v>1.0130062974503806</v>
      </c>
      <c r="BA69" s="142">
        <f>('dep06'!K69/'dep06'!K65-1)*100</f>
        <v>1.3897262526721299</v>
      </c>
      <c r="BB69" s="143">
        <f>('dep06'!L69/'dep06'!L65-1)*100</f>
        <v>3.1685809602519655</v>
      </c>
      <c r="BC69" s="143">
        <f>('dep06'!M69/'dep06'!M65-1)*100</f>
        <v>1.0916148281199689</v>
      </c>
      <c r="BD69" s="143">
        <f>('dep06'!N69/'dep06'!N65-1)*100</f>
        <v>1.1096083113271593</v>
      </c>
      <c r="BE69" s="143">
        <f>('dep06'!O69/'dep06'!O65-1)*100</f>
        <v>-0.44219445683254532</v>
      </c>
      <c r="BF69" s="143">
        <f>('dep06'!P69/'dep06'!P65-1)*100</f>
        <v>-0.2343763329360371</v>
      </c>
      <c r="BG69" s="143">
        <f>('dep06'!Q69/'dep06'!Q65-1)*100</f>
        <v>-1.0349741634361975</v>
      </c>
      <c r="BH69" s="143">
        <f>('dep06'!R69/'dep06'!R65-1)*100</f>
        <v>1.3377348868329531</v>
      </c>
      <c r="BI69" s="143">
        <f>('dep06'!S69/'dep06'!S65-1)*100</f>
        <v>0.58098987838328675</v>
      </c>
      <c r="BJ69" s="142">
        <f>('dep06'!T69/'dep06'!T65-1)*100</f>
        <v>0.29859556158593481</v>
      </c>
      <c r="BK69" s="234"/>
      <c r="BL69" s="95" t="str">
        <f t="shared" si="2"/>
        <v>2015T4</v>
      </c>
      <c r="BM69" s="92">
        <f>'dep06'!B69-'dep06'!B65</f>
        <v>3470.2359893207904</v>
      </c>
      <c r="BN69" s="108">
        <f>'dep06'!C69-'dep06'!C65</f>
        <v>-17.838536955275686</v>
      </c>
      <c r="BO69" s="100">
        <f>'dep06'!D69-'dep06'!D65</f>
        <v>-73.712346267089742</v>
      </c>
      <c r="BP69" s="93">
        <f>'dep06'!E69-'dep06'!E65</f>
        <v>-13.438257463127229</v>
      </c>
      <c r="BQ69" s="93">
        <f>'dep06'!F69-'dep06'!F65</f>
        <v>77.331515871629563</v>
      </c>
      <c r="BR69" s="93">
        <f>'dep06'!G69-'dep06'!G65</f>
        <v>28.289851025430835</v>
      </c>
      <c r="BS69" s="93">
        <f>'dep06'!H69-'dep06'!H65</f>
        <v>22.213850776813615</v>
      </c>
      <c r="BT69" s="94">
        <f>'dep06'!I69-'dep06'!I65</f>
        <v>-188.10930647783607</v>
      </c>
      <c r="BU69" s="102">
        <f>'dep06'!J69-'dep06'!J65</f>
        <v>242.13077101201998</v>
      </c>
      <c r="BV69" s="100">
        <f>'dep06'!K69-'dep06'!K65</f>
        <v>2926.066294258635</v>
      </c>
      <c r="BW69" s="93">
        <f>'dep06'!L69-'dep06'!L65</f>
        <v>1761.4635289397556</v>
      </c>
      <c r="BX69" s="93">
        <f>'dep06'!M69-'dep06'!M65</f>
        <v>201.51261839938525</v>
      </c>
      <c r="BY69" s="93">
        <f>'dep06'!N69-'dep06'!N65</f>
        <v>385.50337057012803</v>
      </c>
      <c r="BZ69" s="93">
        <f>'dep06'!O69-'dep06'!O65</f>
        <v>-69.108045586206572</v>
      </c>
      <c r="CA69" s="93">
        <f>'dep06'!P69-'dep06'!P65</f>
        <v>-25.70223296372933</v>
      </c>
      <c r="CB69" s="93">
        <f>'dep06'!Q69-'dep06'!Q65</f>
        <v>-64.49504283101669</v>
      </c>
      <c r="CC69" s="93">
        <f>'dep06'!R69-'dep06'!R65</f>
        <v>594.70136883265513</v>
      </c>
      <c r="CD69" s="93">
        <f>'dep06'!S69-'dep06'!S65</f>
        <v>142.19072889769086</v>
      </c>
      <c r="CE69" s="100">
        <f>'dep06'!T69-'dep06'!T65</f>
        <v>393.58980727242306</v>
      </c>
      <c r="CF69" s="234"/>
      <c r="CG69" s="95" t="str">
        <f t="shared" si="3"/>
        <v>2015T4</v>
      </c>
      <c r="CH69" s="92"/>
      <c r="CI69" s="108"/>
      <c r="CJ69" s="100"/>
      <c r="CK69" s="93"/>
      <c r="CL69" s="93"/>
      <c r="CM69" s="93"/>
      <c r="CN69" s="93"/>
      <c r="CO69" s="94"/>
      <c r="CP69" s="102"/>
      <c r="CQ69" s="100"/>
      <c r="CR69" s="93"/>
      <c r="CS69" s="93"/>
      <c r="CT69" s="93"/>
      <c r="CU69" s="93"/>
      <c r="CV69" s="93"/>
      <c r="CW69" s="93"/>
      <c r="CX69" s="93"/>
      <c r="CY69" s="93"/>
      <c r="CZ69" s="100"/>
    </row>
    <row r="70" spans="1:104">
      <c r="A70" s="69" t="str">
        <f>Paca!A70</f>
        <v>2016T1</v>
      </c>
      <c r="B70" s="134">
        <f>('dep06'!B70/'dep06'!B69-1)*100</f>
        <v>0.19271610563935671</v>
      </c>
      <c r="C70" s="135">
        <f>('dep06'!C70/'dep06'!C69-1)*100</f>
        <v>-0.20655200808769036</v>
      </c>
      <c r="D70" s="136">
        <f>('dep06'!D70/'dep06'!D69-1)*100</f>
        <v>0.13474302018432471</v>
      </c>
      <c r="E70" s="137">
        <f>('dep06'!E70/'dep06'!E69-1)*100</f>
        <v>-0.38858780210030419</v>
      </c>
      <c r="F70" s="137">
        <f>('dep06'!F70/'dep06'!F69-1)*100</f>
        <v>-0.26139055783824805</v>
      </c>
      <c r="G70" s="137">
        <f>('dep06'!G70/'dep06'!G69-1)*100</f>
        <v>2.2589605246325917E-2</v>
      </c>
      <c r="H70" s="137">
        <f>('dep06'!H70/'dep06'!H69-1)*100</f>
        <v>1.3054131570916061</v>
      </c>
      <c r="I70" s="138">
        <f>('dep06'!I70/'dep06'!I69-1)*100</f>
        <v>0.26501590204903724</v>
      </c>
      <c r="J70" s="139">
        <f>('dep06'!J70/'dep06'!J69-1)*100</f>
        <v>8.7447236058024735E-2</v>
      </c>
      <c r="K70" s="136">
        <f>('dep06'!K70/'dep06'!K69-1)*100</f>
        <v>0.78134511380720806</v>
      </c>
      <c r="L70" s="137">
        <f>('dep06'!L70/'dep06'!L69-1)*100</f>
        <v>1.18592539578668</v>
      </c>
      <c r="M70" s="137">
        <f>('dep06'!M70/'dep06'!M69-1)*100</f>
        <v>0.64284973031545345</v>
      </c>
      <c r="N70" s="137">
        <f>('dep06'!N70/'dep06'!N69-1)*100</f>
        <v>0.56172585732245928</v>
      </c>
      <c r="O70" s="137">
        <f>('dep06'!O70/'dep06'!O69-1)*100</f>
        <v>2.0011456717955456</v>
      </c>
      <c r="P70" s="137">
        <f>('dep06'!P70/'dep06'!P69-1)*100</f>
        <v>-0.37812732235512625</v>
      </c>
      <c r="Q70" s="137">
        <f>('dep06'!Q70/'dep06'!Q69-1)*100</f>
        <v>1.1594899069970133</v>
      </c>
      <c r="R70" s="137">
        <f>('dep06'!R70/'dep06'!R69-1)*100</f>
        <v>0.51538699686635159</v>
      </c>
      <c r="S70" s="137">
        <f>('dep06'!S70/'dep06'!S69-1)*100</f>
        <v>0.39342197056233541</v>
      </c>
      <c r="T70" s="136">
        <f>('dep06'!T70/'dep06'!T69-1)*100</f>
        <v>-0.7229505675043546</v>
      </c>
      <c r="V70" s="69" t="str">
        <f t="shared" si="0"/>
        <v>2016T1</v>
      </c>
      <c r="W70" s="74">
        <f>'dep06'!B70-'dep06'!B69</f>
        <v>772.67668525048066</v>
      </c>
      <c r="X70" s="106">
        <f>'dep06'!C70-'dep06'!C69</f>
        <v>-1.5430011237358485</v>
      </c>
      <c r="Y70" s="101">
        <f>'dep06'!D70-'dep06'!D69</f>
        <v>40.915865169277822</v>
      </c>
      <c r="Z70" s="75">
        <f>'dep06'!E70-'dep06'!E69</f>
        <v>-16.329707904991665</v>
      </c>
      <c r="AA70" s="75">
        <f>'dep06'!F70-'dep06'!F69</f>
        <v>-13.42147965903132</v>
      </c>
      <c r="AB70" s="75">
        <f>'dep06'!G70-'dep06'!G69</f>
        <v>0.94266787012566056</v>
      </c>
      <c r="AC70" s="75">
        <f>'dep06'!H70-'dep06'!H69</f>
        <v>31.435463536218776</v>
      </c>
      <c r="AD70" s="76">
        <f>'dep06'!I70-'dep06'!I69</f>
        <v>38.288921326959098</v>
      </c>
      <c r="AE70" s="103">
        <f>'dep06'!J70-'dep06'!J69</f>
        <v>21.113548178720521</v>
      </c>
      <c r="AF70" s="101">
        <f>'dep06'!K70-'dep06'!K69</f>
        <v>1667.9835027257795</v>
      </c>
      <c r="AG70" s="75">
        <f>'dep06'!L70-'dep06'!L69</f>
        <v>680.16405004951957</v>
      </c>
      <c r="AH70" s="75">
        <f>'dep06'!M70-'dep06'!M69</f>
        <v>119.96579043163001</v>
      </c>
      <c r="AI70" s="75">
        <f>'dep06'!N70-'dep06'!N69</f>
        <v>197.32191526867246</v>
      </c>
      <c r="AJ70" s="75">
        <f>'dep06'!O70-'dep06'!O69</f>
        <v>311.3646726728075</v>
      </c>
      <c r="AK70" s="75">
        <f>'dep06'!P70-'dep06'!P69</f>
        <v>-41.369100865484143</v>
      </c>
      <c r="AL70" s="75">
        <f>'dep06'!Q70-'dep06'!Q69</f>
        <v>71.506503412665552</v>
      </c>
      <c r="AM70" s="75">
        <f>'dep06'!R70-'dep06'!R69</f>
        <v>232.18466610489122</v>
      </c>
      <c r="AN70" s="75">
        <f>'dep06'!S70-'dep06'!S69</f>
        <v>96.8450056510992</v>
      </c>
      <c r="AO70" s="101">
        <f>'dep06'!T70-'dep06'!T69</f>
        <v>-955.79322969948407</v>
      </c>
      <c r="AQ70" s="69" t="str">
        <f t="shared" si="1"/>
        <v>2016T1</v>
      </c>
      <c r="AR70" s="134">
        <f>('dep06'!B70/'dep06'!B66-1)*100</f>
        <v>1.1191498845691816</v>
      </c>
      <c r="AS70" s="135">
        <f>('dep06'!C70/'dep06'!C66-1)*100</f>
        <v>-3.9230034899122357</v>
      </c>
      <c r="AT70" s="136">
        <f>('dep06'!D70/'dep06'!D66-1)*100</f>
        <v>0.29910513510129633</v>
      </c>
      <c r="AU70" s="137">
        <f>('dep06'!E70/'dep06'!E66-1)*100</f>
        <v>-0.19501144175577689</v>
      </c>
      <c r="AV70" s="137">
        <f>('dep06'!F70/'dep06'!F66-1)*100</f>
        <v>1.5472947870799558</v>
      </c>
      <c r="AW70" s="137">
        <f>('dep06'!G70/'dep06'!G66-1)*100</f>
        <v>0.83238647171295366</v>
      </c>
      <c r="AX70" s="137">
        <f>('dep06'!H70/'dep06'!H66-1)*100</f>
        <v>2.1773821792829606</v>
      </c>
      <c r="AY70" s="138">
        <f>('dep06'!I70/'dep06'!I66-1)*100</f>
        <v>-0.45093977535487495</v>
      </c>
      <c r="AZ70" s="139">
        <f>('dep06'!J70/'dep06'!J66-1)*100</f>
        <v>1.8950074000743777</v>
      </c>
      <c r="BA70" s="136">
        <f>('dep06'!K70/'dep06'!K66-1)*100</f>
        <v>2.166302365673034</v>
      </c>
      <c r="BB70" s="137">
        <f>('dep06'!L70/'dep06'!L66-1)*100</f>
        <v>4.3873456733020122</v>
      </c>
      <c r="BC70" s="137">
        <f>('dep06'!M70/'dep06'!M66-1)*100</f>
        <v>1.512801429963373</v>
      </c>
      <c r="BD70" s="137">
        <f>('dep06'!N70/'dep06'!N66-1)*100</f>
        <v>1.9545172712699399</v>
      </c>
      <c r="BE70" s="137">
        <f>('dep06'!O70/'dep06'!O66-1)*100</f>
        <v>2.2463648883707998</v>
      </c>
      <c r="BF70" s="137">
        <f>('dep06'!P70/'dep06'!P66-1)*100</f>
        <v>-0.468791573233307</v>
      </c>
      <c r="BG70" s="137">
        <f>('dep06'!Q70/'dep06'!Q66-1)*100</f>
        <v>0.76984737432939099</v>
      </c>
      <c r="BH70" s="137">
        <f>('dep06'!R70/'dep06'!R66-1)*100</f>
        <v>1.3192589721421344</v>
      </c>
      <c r="BI70" s="137">
        <f>('dep06'!S70/'dep06'!S66-1)*100</f>
        <v>0.94364555804729022</v>
      </c>
      <c r="BJ70" s="136">
        <f>('dep06'!T70/'dep06'!T66-1)*100</f>
        <v>-0.47429650113276489</v>
      </c>
      <c r="BL70" s="69" t="str">
        <f t="shared" si="2"/>
        <v>2016T1</v>
      </c>
      <c r="BM70" s="74">
        <f>'dep06'!B70-'dep06'!B66</f>
        <v>4446.0136476566549</v>
      </c>
      <c r="BN70" s="106">
        <f>'dep06'!C70-'dep06'!C66</f>
        <v>-30.439542838485181</v>
      </c>
      <c r="BO70" s="101">
        <f>'dep06'!D70-'dep06'!D66</f>
        <v>90.676982549153763</v>
      </c>
      <c r="BP70" s="75">
        <f>'dep06'!E70-'dep06'!E66</f>
        <v>-8.1791127250999125</v>
      </c>
      <c r="BQ70" s="75">
        <f>'dep06'!F70-'dep06'!F66</f>
        <v>78.033037942442206</v>
      </c>
      <c r="BR70" s="75">
        <f>'dep06'!G70-'dep06'!G66</f>
        <v>34.45665580811783</v>
      </c>
      <c r="BS70" s="75">
        <f>'dep06'!H70-'dep06'!H66</f>
        <v>51.985763607525314</v>
      </c>
      <c r="BT70" s="76">
        <f>'dep06'!I70-'dep06'!I66</f>
        <v>-65.619362083827582</v>
      </c>
      <c r="BU70" s="103">
        <f>'dep06'!J70-'dep06'!J66</f>
        <v>449.4203710018046</v>
      </c>
      <c r="BV70" s="101">
        <f>'dep06'!K70-'dep06'!K66</f>
        <v>4561.8436796497263</v>
      </c>
      <c r="BW70" s="75">
        <f>'dep06'!L70-'dep06'!L66</f>
        <v>2439.1045191891608</v>
      </c>
      <c r="BX70" s="75">
        <f>'dep06'!M70-'dep06'!M66</f>
        <v>279.89297126504243</v>
      </c>
      <c r="BY70" s="75">
        <f>'dep06'!N70-'dep06'!N66</f>
        <v>677.19955553699401</v>
      </c>
      <c r="BZ70" s="75">
        <f>'dep06'!O70-'dep06'!O66</f>
        <v>348.68085927495304</v>
      </c>
      <c r="CA70" s="75">
        <f>'dep06'!P70-'dep06'!P66</f>
        <v>-51.334961809765446</v>
      </c>
      <c r="CB70" s="75">
        <f>'dep06'!Q70-'dep06'!Q66</f>
        <v>47.660570034681768</v>
      </c>
      <c r="CC70" s="75">
        <f>'dep06'!R70-'dep06'!R66</f>
        <v>589.61792536842404</v>
      </c>
      <c r="CD70" s="75">
        <f>'dep06'!S70-'dep06'!S66</f>
        <v>231.02224079028747</v>
      </c>
      <c r="CE70" s="101">
        <f>'dep06'!T70-'dep06'!T66</f>
        <v>-625.48784270559554</v>
      </c>
      <c r="CG70" s="69" t="str">
        <f t="shared" si="3"/>
        <v>2016T1</v>
      </c>
      <c r="CH70" s="74"/>
      <c r="CI70" s="106"/>
      <c r="CJ70" s="101"/>
      <c r="CK70" s="75"/>
      <c r="CL70" s="75"/>
      <c r="CM70" s="75"/>
      <c r="CN70" s="75"/>
      <c r="CO70" s="76"/>
      <c r="CP70" s="103"/>
      <c r="CQ70" s="101"/>
      <c r="CR70" s="75"/>
      <c r="CS70" s="75"/>
      <c r="CT70" s="75"/>
      <c r="CU70" s="75"/>
      <c r="CV70" s="75"/>
      <c r="CW70" s="75"/>
      <c r="CX70" s="75"/>
      <c r="CY70" s="75"/>
      <c r="CZ70" s="101"/>
    </row>
    <row r="71" spans="1:104">
      <c r="A71" s="69" t="str">
        <f>Paca!A71</f>
        <v>2016T2</v>
      </c>
      <c r="B71" s="134">
        <f>('dep06'!B71/'dep06'!B70-1)*100</f>
        <v>0.20505681702507328</v>
      </c>
      <c r="C71" s="135">
        <f>('dep06'!C71/'dep06'!C70-1)*100</f>
        <v>5.9508829006589048</v>
      </c>
      <c r="D71" s="136">
        <f>('dep06'!D71/'dep06'!D70-1)*100</f>
        <v>-0.23353053964212389</v>
      </c>
      <c r="E71" s="137">
        <f>('dep06'!E71/'dep06'!E70-1)*100</f>
        <v>-0.28889360282104981</v>
      </c>
      <c r="F71" s="137">
        <f>('dep06'!F71/'dep06'!F70-1)*100</f>
        <v>0.1690643468573283</v>
      </c>
      <c r="G71" s="137">
        <f>('dep06'!G71/'dep06'!G70-1)*100</f>
        <v>-2.4034439937856589</v>
      </c>
      <c r="H71" s="137">
        <f>('dep06'!H71/'dep06'!H70-1)*100</f>
        <v>2.2876576352375944</v>
      </c>
      <c r="I71" s="138">
        <f>('dep06'!I71/'dep06'!I70-1)*100</f>
        <v>-0.15921026917458114</v>
      </c>
      <c r="J71" s="139">
        <f>('dep06'!J71/'dep06'!J70-1)*100</f>
        <v>-0.2597717357445406</v>
      </c>
      <c r="K71" s="136">
        <f>('dep06'!K71/'dep06'!K70-1)*100</f>
        <v>0.34854677803135559</v>
      </c>
      <c r="L71" s="137">
        <f>('dep06'!L71/'dep06'!L70-1)*100</f>
        <v>0.58952758294619212</v>
      </c>
      <c r="M71" s="137">
        <f>('dep06'!M71/'dep06'!M70-1)*100</f>
        <v>0.41164652734571039</v>
      </c>
      <c r="N71" s="137">
        <f>('dep06'!N71/'dep06'!N70-1)*100</f>
        <v>0.13633449039769374</v>
      </c>
      <c r="O71" s="137">
        <f>('dep06'!O71/'dep06'!O70-1)*100</f>
        <v>7.0668067414270119E-2</v>
      </c>
      <c r="P71" s="137">
        <f>('dep06'!P71/'dep06'!P70-1)*100</f>
        <v>0.15926885444468297</v>
      </c>
      <c r="Q71" s="137">
        <f>('dep06'!Q71/'dep06'!Q70-1)*100</f>
        <v>1.5998109056071241</v>
      </c>
      <c r="R71" s="137">
        <f>('dep06'!R71/'dep06'!R70-1)*100</f>
        <v>0.43627246835558076</v>
      </c>
      <c r="S71" s="137">
        <f>('dep06'!S71/'dep06'!S70-1)*100</f>
        <v>-0.17664574408149392</v>
      </c>
      <c r="T71" s="136">
        <f>('dep06'!T71/'dep06'!T70-1)*100</f>
        <v>0.12440551605534811</v>
      </c>
      <c r="V71" s="69" t="str">
        <f t="shared" si="0"/>
        <v>2016T2</v>
      </c>
      <c r="W71" s="74">
        <f>'dep06'!B71-'dep06'!B70</f>
        <v>823.74000652635004</v>
      </c>
      <c r="X71" s="106">
        <f>'dep06'!C71-'dep06'!C70</f>
        <v>44.362933239115137</v>
      </c>
      <c r="Y71" s="101">
        <f>'dep06'!D71-'dep06'!D70</f>
        <v>-71.009087488360819</v>
      </c>
      <c r="Z71" s="75">
        <f>'dep06'!E71-'dep06'!E70</f>
        <v>-12.093061870757083</v>
      </c>
      <c r="AA71" s="75">
        <f>'dep06'!F71-'dep06'!F70</f>
        <v>8.6581646807344441</v>
      </c>
      <c r="AB71" s="75">
        <f>'dep06'!G71-'dep06'!G70</f>
        <v>-100.3187619765763</v>
      </c>
      <c r="AC71" s="75">
        <f>'dep06'!H71-'dep06'!H70</f>
        <v>55.807885106212325</v>
      </c>
      <c r="AD71" s="76">
        <f>'dep06'!I71-'dep06'!I70</f>
        <v>-23.063313427976027</v>
      </c>
      <c r="AE71" s="103">
        <f>'dep06'!J71-'dep06'!J70</f>
        <v>-62.774988973924337</v>
      </c>
      <c r="AF71" s="101">
        <f>'dep06'!K71-'dep06'!K70</f>
        <v>749.87706913758302</v>
      </c>
      <c r="AG71" s="75">
        <f>'dep06'!L71-'dep06'!L70</f>
        <v>342.12163748669991</v>
      </c>
      <c r="AH71" s="75">
        <f>'dep06'!M71-'dep06'!M70</f>
        <v>77.313500170992484</v>
      </c>
      <c r="AI71" s="75">
        <f>'dep06'!N71-'dep06'!N70</f>
        <v>48.160319984664966</v>
      </c>
      <c r="AJ71" s="75">
        <f>'dep06'!O71-'dep06'!O70</f>
        <v>11.215506635580823</v>
      </c>
      <c r="AK71" s="75">
        <f>'dep06'!P71-'dep06'!P70</f>
        <v>17.358955113775664</v>
      </c>
      <c r="AL71" s="75">
        <f>'dep06'!Q71-'dep06'!Q70</f>
        <v>99.805357171942887</v>
      </c>
      <c r="AM71" s="75">
        <f>'dep06'!R71-'dep06'!R70</f>
        <v>197.55609528382047</v>
      </c>
      <c r="AN71" s="75">
        <f>'dep06'!S71-'dep06'!S70</f>
        <v>-43.654302709961485</v>
      </c>
      <c r="AO71" s="101">
        <f>'dep06'!T71-'dep06'!T70</f>
        <v>163.28408061186201</v>
      </c>
      <c r="AQ71" s="69" t="str">
        <f t="shared" si="1"/>
        <v>2016T2</v>
      </c>
      <c r="AR71" s="134">
        <f>('dep06'!B71/'dep06'!B67-1)*100</f>
        <v>1.2177330723000201</v>
      </c>
      <c r="AS71" s="135">
        <f>('dep06'!C71/'dep06'!C67-1)*100</f>
        <v>6.5283599294135186</v>
      </c>
      <c r="AT71" s="136">
        <f>('dep06'!D71/'dep06'!D67-1)*100</f>
        <v>0.12979973263196332</v>
      </c>
      <c r="AU71" s="137">
        <f>('dep06'!E71/'dep06'!E67-1)*100</f>
        <v>-0.84445894701120627</v>
      </c>
      <c r="AV71" s="137">
        <f>('dep06'!F71/'dep06'!F67-1)*100</f>
        <v>1.03154572688815</v>
      </c>
      <c r="AW71" s="137">
        <f>('dep06'!G71/'dep06'!G67-1)*100</f>
        <v>-1.4679368766480683</v>
      </c>
      <c r="AX71" s="137">
        <f>('dep06'!H71/'dep06'!H67-1)*100</f>
        <v>4.4950193413215045</v>
      </c>
      <c r="AY71" s="138">
        <f>('dep06'!I71/'dep06'!I67-1)*100</f>
        <v>-0.16674244051531062</v>
      </c>
      <c r="AZ71" s="139">
        <f>('dep06'!J71/'dep06'!J67-1)*100</f>
        <v>0.6607846272732365</v>
      </c>
      <c r="BA71" s="136">
        <f>('dep06'!K71/'dep06'!K67-1)*100</f>
        <v>2.0717255513751809</v>
      </c>
      <c r="BB71" s="137">
        <f>('dep06'!L71/'dep06'!L67-1)*100</f>
        <v>4.0014681916835659</v>
      </c>
      <c r="BC71" s="137">
        <f>('dep06'!M71/'dep06'!M67-1)*100</f>
        <v>1.6635969923543437</v>
      </c>
      <c r="BD71" s="137">
        <f>('dep06'!N71/'dep06'!N67-1)*100</f>
        <v>0.78242925843081679</v>
      </c>
      <c r="BE71" s="137">
        <f>('dep06'!O71/'dep06'!O67-1)*100</f>
        <v>1.8543708060352992</v>
      </c>
      <c r="BF71" s="137">
        <f>('dep06'!P71/'dep06'!P67-1)*100</f>
        <v>-0.19720073800262305</v>
      </c>
      <c r="BG71" s="137">
        <f>('dep06'!Q71/'dep06'!Q67-1)*100</f>
        <v>2.7810316000590918</v>
      </c>
      <c r="BH71" s="137">
        <f>('dep06'!R71/'dep06'!R67-1)*100</f>
        <v>2.0981780244422765</v>
      </c>
      <c r="BI71" s="137">
        <f>('dep06'!S71/'dep06'!S67-1)*100</f>
        <v>0.73089198397853217</v>
      </c>
      <c r="BJ71" s="136">
        <f>('dep06'!T71/'dep06'!T67-1)*100</f>
        <v>0.1638389335056889</v>
      </c>
      <c r="BL71" s="69" t="str">
        <f t="shared" si="2"/>
        <v>2016T2</v>
      </c>
      <c r="BM71" s="74">
        <f>'dep06'!B71-'dep06'!B67</f>
        <v>4842.850700419338</v>
      </c>
      <c r="BN71" s="106">
        <f>'dep06'!C71-'dep06'!C67</f>
        <v>48.404114417147639</v>
      </c>
      <c r="BO71" s="101">
        <f>'dep06'!D71-'dep06'!D67</f>
        <v>39.32468955693912</v>
      </c>
      <c r="BP71" s="75">
        <f>'dep06'!E71-'dep06'!E67</f>
        <v>-35.547039577571013</v>
      </c>
      <c r="BQ71" s="75">
        <f>'dep06'!F71-'dep06'!F67</f>
        <v>52.376794402387532</v>
      </c>
      <c r="BR71" s="75">
        <f>'dep06'!G71-'dep06'!G67</f>
        <v>-60.689345559512276</v>
      </c>
      <c r="BS71" s="75">
        <f>'dep06'!H71-'dep06'!H67</f>
        <v>107.34053183722517</v>
      </c>
      <c r="BT71" s="76">
        <f>'dep06'!I71-'dep06'!I67</f>
        <v>-24.15625154558802</v>
      </c>
      <c r="BU71" s="103">
        <f>'dep06'!J71-'dep06'!J67</f>
        <v>158.22121901655919</v>
      </c>
      <c r="BV71" s="101">
        <f>'dep06'!K71-'dep06'!K67</f>
        <v>4381.9443122492521</v>
      </c>
      <c r="BW71" s="75">
        <f>'dep06'!L71-'dep06'!L67</f>
        <v>2245.9965220399463</v>
      </c>
      <c r="BX71" s="75">
        <f>'dep06'!M71-'dep06'!M67</f>
        <v>308.60120875360735</v>
      </c>
      <c r="BY71" s="75">
        <f>'dep06'!N71-'dep06'!N67</f>
        <v>274.62215729640593</v>
      </c>
      <c r="BZ71" s="75">
        <f>'dep06'!O71-'dep06'!O67</f>
        <v>289.14746706329424</v>
      </c>
      <c r="CA71" s="75">
        <f>'dep06'!P71-'dep06'!P67</f>
        <v>-21.569977038661818</v>
      </c>
      <c r="CB71" s="75">
        <f>'dep06'!Q71-'dep06'!Q67</f>
        <v>171.50273537838166</v>
      </c>
      <c r="CC71" s="75">
        <f>'dep06'!R71-'dep06'!R67</f>
        <v>934.64686781944329</v>
      </c>
      <c r="CD71" s="75">
        <f>'dep06'!S71-'dep06'!S67</f>
        <v>178.99733093675968</v>
      </c>
      <c r="CE71" s="101">
        <f>'dep06'!T71-'dep06'!T67</f>
        <v>214.95636517932871</v>
      </c>
      <c r="CG71" s="69" t="str">
        <f t="shared" si="3"/>
        <v>2016T2</v>
      </c>
      <c r="CH71" s="74"/>
      <c r="CI71" s="106"/>
      <c r="CJ71" s="101"/>
      <c r="CK71" s="75"/>
      <c r="CL71" s="75"/>
      <c r="CM71" s="75"/>
      <c r="CN71" s="75"/>
      <c r="CO71" s="76"/>
      <c r="CP71" s="103"/>
      <c r="CQ71" s="101"/>
      <c r="CR71" s="75"/>
      <c r="CS71" s="75"/>
      <c r="CT71" s="75"/>
      <c r="CU71" s="75"/>
      <c r="CV71" s="75"/>
      <c r="CW71" s="75"/>
      <c r="CX71" s="75"/>
      <c r="CY71" s="75"/>
      <c r="CZ71" s="101"/>
    </row>
    <row r="72" spans="1:104">
      <c r="A72" s="69" t="str">
        <f>Paca!A72</f>
        <v>2016T3</v>
      </c>
      <c r="B72" s="134">
        <f>('dep06'!B72/'dep06'!B71-1)*100</f>
        <v>0.36861023177119367</v>
      </c>
      <c r="C72" s="135">
        <f>('dep06'!C72/'dep06'!C71-1)*100</f>
        <v>-5.3986431376260917</v>
      </c>
      <c r="D72" s="136">
        <f>('dep06'!D72/'dep06'!D71-1)*100</f>
        <v>0.20088386479846232</v>
      </c>
      <c r="E72" s="137">
        <f>('dep06'!E72/'dep06'!E71-1)*100</f>
        <v>2.2614411982691651</v>
      </c>
      <c r="F72" s="137">
        <f>('dep06'!F72/'dep06'!F71-1)*100</f>
        <v>-0.8822560055560702</v>
      </c>
      <c r="G72" s="137">
        <f>('dep06'!G72/'dep06'!G71-1)*100</f>
        <v>-0.47326744093573181</v>
      </c>
      <c r="H72" s="137">
        <f>('dep06'!H72/'dep06'!H71-1)*100</f>
        <v>1.7415643718529772</v>
      </c>
      <c r="I72" s="138">
        <f>('dep06'!I72/'dep06'!I71-1)*100</f>
        <v>-8.5531750571665732E-2</v>
      </c>
      <c r="J72" s="139">
        <f>('dep06'!J72/'dep06'!J71-1)*100</f>
        <v>0.70641903510937354</v>
      </c>
      <c r="K72" s="136">
        <f>('dep06'!K72/'dep06'!K71-1)*100</f>
        <v>0.48892710889032465</v>
      </c>
      <c r="L72" s="137">
        <f>('dep06'!L72/'dep06'!L71-1)*100</f>
        <v>0.24565237089799741</v>
      </c>
      <c r="M72" s="137">
        <f>('dep06'!M72/'dep06'!M71-1)*100</f>
        <v>-0.25555964059879033</v>
      </c>
      <c r="N72" s="137">
        <f>('dep06'!N72/'dep06'!N71-1)*100</f>
        <v>-0.6761003495890483</v>
      </c>
      <c r="O72" s="137">
        <f>('dep06'!O72/'dep06'!O71-1)*100</f>
        <v>3.1917737102044486</v>
      </c>
      <c r="P72" s="137">
        <f>('dep06'!P72/'dep06'!P71-1)*100</f>
        <v>-0.4200880099797577</v>
      </c>
      <c r="Q72" s="137">
        <f>('dep06'!Q72/'dep06'!Q71-1)*100</f>
        <v>0.61012405591605035</v>
      </c>
      <c r="R72" s="137">
        <f>('dep06'!R72/'dep06'!R71-1)*100</f>
        <v>0.86394062215460199</v>
      </c>
      <c r="S72" s="137">
        <f>('dep06'!S72/'dep06'!S71-1)*100</f>
        <v>1.2439256611072702</v>
      </c>
      <c r="T72" s="136">
        <f>('dep06'!T72/'dep06'!T71-1)*100</f>
        <v>0.18237242751244498</v>
      </c>
      <c r="V72" s="69" t="str">
        <f t="shared" si="0"/>
        <v>2016T3</v>
      </c>
      <c r="W72" s="74">
        <f>'dep06'!B72-'dep06'!B71</f>
        <v>1483.791817296762</v>
      </c>
      <c r="X72" s="106">
        <f>'dep06'!C72-'dep06'!C71</f>
        <v>-42.641065663616473</v>
      </c>
      <c r="Y72" s="101">
        <f>'dep06'!D72-'dep06'!D71</f>
        <v>60.939643276607967</v>
      </c>
      <c r="Z72" s="75">
        <f>'dep06'!E72-'dep06'!E71</f>
        <v>94.390260518176547</v>
      </c>
      <c r="AA72" s="75">
        <f>'dep06'!F72-'dep06'!F71</f>
        <v>-45.258697515111635</v>
      </c>
      <c r="AB72" s="75">
        <f>'dep06'!G72-'dep06'!G71</f>
        <v>-19.279211940189271</v>
      </c>
      <c r="AC72" s="75">
        <f>'dep06'!H72-'dep06'!H71</f>
        <v>43.457756301031623</v>
      </c>
      <c r="AD72" s="76">
        <f>'dep06'!I72-'dep06'!I71</f>
        <v>-12.370464087300206</v>
      </c>
      <c r="AE72" s="103">
        <f>'dep06'!J72-'dep06'!J71</f>
        <v>170.2658300196963</v>
      </c>
      <c r="AF72" s="101">
        <f>'dep06'!K72-'dep06'!K71</f>
        <v>1055.5631149051769</v>
      </c>
      <c r="AG72" s="75">
        <f>'dep06'!L72-'dep06'!L71</f>
        <v>143.40032671138033</v>
      </c>
      <c r="AH72" s="75">
        <f>'dep06'!M72-'dep06'!M71</f>
        <v>-48.195582826105237</v>
      </c>
      <c r="AI72" s="75">
        <f>'dep06'!N72-'dep06'!N71</f>
        <v>-239.15886025201326</v>
      </c>
      <c r="AJ72" s="75">
        <f>'dep06'!O72-'dep06'!O71</f>
        <v>506.91433682522802</v>
      </c>
      <c r="AK72" s="75">
        <f>'dep06'!P72-'dep06'!P71</f>
        <v>-45.858955158235403</v>
      </c>
      <c r="AL72" s="75">
        <f>'dep06'!Q72-'dep06'!Q71</f>
        <v>38.67196575901562</v>
      </c>
      <c r="AM72" s="75">
        <f>'dep06'!R72-'dep06'!R71</f>
        <v>392.92268917302135</v>
      </c>
      <c r="AN72" s="75">
        <f>'dep06'!S72-'dep06'!S71</f>
        <v>306.86719467290095</v>
      </c>
      <c r="AO72" s="101">
        <f>'dep06'!T72-'dep06'!T71</f>
        <v>239.66429475898622</v>
      </c>
      <c r="AQ72" s="69" t="str">
        <f t="shared" si="1"/>
        <v>2016T3</v>
      </c>
      <c r="AR72" s="134">
        <f>('dep06'!B72/'dep06'!B68-1)*100</f>
        <v>1.336903629057673</v>
      </c>
      <c r="AS72" s="135">
        <f>('dep06'!C72/'dep06'!C68-1)*100</f>
        <v>0.9731372997122234</v>
      </c>
      <c r="AT72" s="136">
        <f>('dep06'!D72/'dep06'!D68-1)*100</f>
        <v>-0.1654604247201541</v>
      </c>
      <c r="AU72" s="137">
        <f>('dep06'!E72/'dep06'!E68-1)*100</f>
        <v>1.3673044576788973</v>
      </c>
      <c r="AV72" s="137">
        <f>('dep06'!F72/'dep06'!F68-1)*100</f>
        <v>-0.66563514342379282</v>
      </c>
      <c r="AW72" s="137">
        <f>('dep06'!G72/'dep06'!G68-1)*100</f>
        <v>-4.4211984520765917</v>
      </c>
      <c r="AX72" s="137">
        <f>('dep06'!H72/'dep06'!H68-1)*100</f>
        <v>7.1336296464705518</v>
      </c>
      <c r="AY72" s="138">
        <f>('dep06'!I72/'dep06'!I68-1)*100</f>
        <v>-0.38180473942828197</v>
      </c>
      <c r="AZ72" s="139">
        <f>('dep06'!J72/'dep06'!J68-1)*100</f>
        <v>0.64734098494412251</v>
      </c>
      <c r="BA72" s="136">
        <f>('dep06'!K72/'dep06'!K68-1)*100</f>
        <v>2.2407599615658969</v>
      </c>
      <c r="BB72" s="137">
        <f>('dep06'!L72/'dep06'!L68-1)*100</f>
        <v>3.6390095868254368</v>
      </c>
      <c r="BC72" s="137">
        <f>('dep06'!M72/'dep06'!M68-1)*100</f>
        <v>1.2149643163059221</v>
      </c>
      <c r="BD72" s="137">
        <f>('dep06'!N72/'dep06'!N68-1)*100</f>
        <v>0.70879518630315719</v>
      </c>
      <c r="BE72" s="137">
        <f>('dep06'!O72/'dep06'!O68-1)*100</f>
        <v>5.3678332436542409</v>
      </c>
      <c r="BF72" s="137">
        <f>('dep06'!P72/'dep06'!P68-1)*100</f>
        <v>-0.84688062590091429</v>
      </c>
      <c r="BG72" s="137">
        <f>('dep06'!Q72/'dep06'!Q68-1)*100</f>
        <v>2.0805654692678033</v>
      </c>
      <c r="BH72" s="137">
        <f>('dep06'!R72/'dep06'!R68-1)*100</f>
        <v>2.284210144962362</v>
      </c>
      <c r="BI72" s="137">
        <f>('dep06'!S72/'dep06'!S68-1)*100</f>
        <v>1.3409709377482315</v>
      </c>
      <c r="BJ72" s="136">
        <f>('dep06'!T72/'dep06'!T68-1)*100</f>
        <v>0.35245700545238901</v>
      </c>
      <c r="BL72" s="69" t="str">
        <f t="shared" si="2"/>
        <v>2016T3</v>
      </c>
      <c r="BM72" s="74">
        <f>'dep06'!B72-'dep06'!B68</f>
        <v>5330.1075022045407</v>
      </c>
      <c r="BN72" s="106">
        <f>'dep06'!C72-'dep06'!C68</f>
        <v>7.2012694887739599</v>
      </c>
      <c r="BO72" s="101">
        <f>'dep06'!D72-'dep06'!D68</f>
        <v>-50.377860600321583</v>
      </c>
      <c r="BP72" s="75">
        <f>'dep06'!E72-'dep06'!E68</f>
        <v>57.573300347456097</v>
      </c>
      <c r="BQ72" s="75">
        <f>'dep06'!F72-'dep06'!F68</f>
        <v>-34.07183788268776</v>
      </c>
      <c r="BR72" s="75">
        <f>'dep06'!G72-'dep06'!G68</f>
        <v>-187.54298546122618</v>
      </c>
      <c r="BS72" s="75">
        <f>'dep06'!H72-'dep06'!H68</f>
        <v>169.04834343532821</v>
      </c>
      <c r="BT72" s="76">
        <f>'dep06'!I72-'dep06'!I68</f>
        <v>-55.384681039191491</v>
      </c>
      <c r="BU72" s="103">
        <f>'dep06'!J72-'dep06'!J68</f>
        <v>156.11802863749836</v>
      </c>
      <c r="BV72" s="101">
        <f>'dep06'!K72-'dep06'!K68</f>
        <v>4754.7705554150743</v>
      </c>
      <c r="BW72" s="75">
        <f>'dep06'!L72-'dep06'!L68</f>
        <v>2054.7295788558185</v>
      </c>
      <c r="BX72" s="75">
        <f>'dep06'!M72-'dep06'!M68</f>
        <v>225.79923295501794</v>
      </c>
      <c r="BY72" s="75">
        <f>'dep06'!N72-'dep06'!N68</f>
        <v>247.27626716196391</v>
      </c>
      <c r="BZ72" s="75">
        <f>'dep06'!O72-'dep06'!O68</f>
        <v>834.9078121161092</v>
      </c>
      <c r="CA72" s="75">
        <f>'dep06'!P72-'dep06'!P68</f>
        <v>-92.847758454401628</v>
      </c>
      <c r="CB72" s="75">
        <f>'dep06'!Q72-'dep06'!Q68</f>
        <v>129.97448447946135</v>
      </c>
      <c r="CC72" s="75">
        <f>'dep06'!R72-'dep06'!R68</f>
        <v>1024.4401818626284</v>
      </c>
      <c r="CD72" s="75">
        <f>'dep06'!S72-'dep06'!S68</f>
        <v>330.49075643846663</v>
      </c>
      <c r="CE72" s="101">
        <f>'dep06'!T72-'dep06'!T68</f>
        <v>462.39550926355878</v>
      </c>
      <c r="CG72" s="69" t="str">
        <f t="shared" si="3"/>
        <v>2016T3</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tr">
        <f>Paca!A73</f>
        <v>2016T4</v>
      </c>
      <c r="B73" s="140">
        <f>('dep06'!B73/'dep06'!B72-1)*100</f>
        <v>0.14454330802455839</v>
      </c>
      <c r="C73" s="141">
        <f>('dep06'!C73/'dep06'!C72-1)*100</f>
        <v>1.8509280486471269</v>
      </c>
      <c r="D73" s="142">
        <f>('dep06'!D73/'dep06'!D72-1)*100</f>
        <v>2.7630542322421014E-2</v>
      </c>
      <c r="E73" s="143">
        <f>('dep06'!E73/'dep06'!E72-1)*100</f>
        <v>-1.2822094436018561</v>
      </c>
      <c r="F73" s="143">
        <f>('dep06'!F73/'dep06'!F72-1)*100</f>
        <v>-0.22112011238938356</v>
      </c>
      <c r="G73" s="143">
        <f>('dep06'!G73/'dep06'!G72-1)*100</f>
        <v>6.2182720360315358E-2</v>
      </c>
      <c r="H73" s="143">
        <f>('dep06'!H73/'dep06'!H72-1)*100</f>
        <v>1.1466073584897263</v>
      </c>
      <c r="I73" s="144">
        <f>('dep06'!I73/'dep06'!I72-1)*100</f>
        <v>0.29576048110304676</v>
      </c>
      <c r="J73" s="145">
        <f>('dep06'!J73/'dep06'!J72-1)*100</f>
        <v>1.0921501622009222</v>
      </c>
      <c r="K73" s="142">
        <f>('dep06'!K73/'dep06'!K72-1)*100</f>
        <v>-0.14320833890391071</v>
      </c>
      <c r="L73" s="143">
        <f>('dep06'!L73/'dep06'!L72-1)*100</f>
        <v>-0.62927903783029926</v>
      </c>
      <c r="M73" s="143">
        <f>('dep06'!M73/'dep06'!M72-1)*100</f>
        <v>-0.96746751164283884</v>
      </c>
      <c r="N73" s="143">
        <f>('dep06'!N73/'dep06'!N72-1)*100</f>
        <v>-0.19412256825291907</v>
      </c>
      <c r="O73" s="143">
        <f>('dep06'!O73/'dep06'!O72-1)*100</f>
        <v>0.65075792494282414</v>
      </c>
      <c r="P73" s="143">
        <f>('dep06'!P73/'dep06'!P72-1)*100</f>
        <v>0.12647325493606587</v>
      </c>
      <c r="Q73" s="143">
        <f>('dep06'!Q73/'dep06'!Q72-1)*100</f>
        <v>0.75061135276031088</v>
      </c>
      <c r="R73" s="143">
        <f>('dep06'!R73/'dep06'!R72-1)*100</f>
        <v>0.67369112371662432</v>
      </c>
      <c r="S73" s="143">
        <f>('dep06'!S73/'dep06'!S72-1)*100</f>
        <v>-0.67890453132435358</v>
      </c>
      <c r="T73" s="142">
        <f>('dep06'!T73/'dep06'!T72-1)*100</f>
        <v>0.46132009514165961</v>
      </c>
      <c r="U73" s="234"/>
      <c r="V73" s="95" t="str">
        <f t="shared" si="0"/>
        <v>2016T4</v>
      </c>
      <c r="W73" s="92">
        <f>'dep06'!B73-'dep06'!B72</f>
        <v>583.98472296539694</v>
      </c>
      <c r="X73" s="108">
        <f>'dep06'!C73-'dep06'!C72</f>
        <v>13.830259579622066</v>
      </c>
      <c r="Y73" s="100">
        <f>'dep06'!D73-'dep06'!D72</f>
        <v>8.3987724331163918</v>
      </c>
      <c r="Z73" s="93">
        <f>'dep06'!E73-'dep06'!E72</f>
        <v>-54.728401717947236</v>
      </c>
      <c r="AA73" s="93">
        <f>'dep06'!F73-'dep06'!F72</f>
        <v>-11.24312613753591</v>
      </c>
      <c r="AB73" s="93">
        <f>'dep06'!G73-'dep06'!G72</f>
        <v>2.5211118521619937</v>
      </c>
      <c r="AC73" s="93">
        <f>'dep06'!H73-'dep06'!H72</f>
        <v>29.109912785949291</v>
      </c>
      <c r="AD73" s="94">
        <f>'dep06'!I73-'dep06'!I72</f>
        <v>42.739275650486888</v>
      </c>
      <c r="AE73" s="102">
        <f>'dep06'!J73-'dep06'!J72</f>
        <v>265.09687892676084</v>
      </c>
      <c r="AF73" s="100">
        <f>'dep06'!K73-'dep06'!K72</f>
        <v>-310.68952068427461</v>
      </c>
      <c r="AG73" s="93">
        <f>'dep06'!L73-'dep06'!L72</f>
        <v>-368.24596109805861</v>
      </c>
      <c r="AH73" s="93">
        <f>'dep06'!M73-'dep06'!M72</f>
        <v>-181.98687006350519</v>
      </c>
      <c r="AI73" s="93">
        <f>'dep06'!N73-'dep06'!N72</f>
        <v>-68.203255565051222</v>
      </c>
      <c r="AJ73" s="93">
        <f>'dep06'!O73-'dep06'!O72</f>
        <v>106.65151379850067</v>
      </c>
      <c r="AK73" s="93">
        <f>'dep06'!P73-'dep06'!P72</f>
        <v>13.748467877043367</v>
      </c>
      <c r="AL73" s="93">
        <f>'dep06'!Q73-'dep06'!Q72</f>
        <v>47.86685710949132</v>
      </c>
      <c r="AM73" s="93">
        <f>'dep06'!R73-'dep06'!R72</f>
        <v>309.04375330863695</v>
      </c>
      <c r="AN73" s="93">
        <f>'dep06'!S73-'dep06'!S72</f>
        <v>-169.56402605130279</v>
      </c>
      <c r="AO73" s="100">
        <f>'dep06'!T73-'dep06'!T72</f>
        <v>607.34833271015668</v>
      </c>
      <c r="AP73" s="234"/>
      <c r="AQ73" s="95" t="str">
        <f t="shared" si="1"/>
        <v>2016T4</v>
      </c>
      <c r="AR73" s="140">
        <f>('dep06'!B73/'dep06'!B69-1)*100</f>
        <v>0.91389977654070531</v>
      </c>
      <c r="AS73" s="141">
        <f>('dep06'!C73/'dep06'!C69-1)*100</f>
        <v>1.8753149747099629</v>
      </c>
      <c r="AT73" s="142">
        <f>('dep06'!D73/'dep06'!D69-1)*100</f>
        <v>0.12924120908346381</v>
      </c>
      <c r="AU73" s="143">
        <f>('dep06'!E73/'dep06'!E69-1)*100</f>
        <v>0.26744954208872684</v>
      </c>
      <c r="AV73" s="143">
        <f>('dep06'!F73/'dep06'!F69-1)*100</f>
        <v>-1.1931716300746409</v>
      </c>
      <c r="AW73" s="143">
        <f>('dep06'!G73/'dep06'!G69-1)*100</f>
        <v>-2.7829797594603134</v>
      </c>
      <c r="AX73" s="143">
        <f>('dep06'!H73/'dep06'!H69-1)*100</f>
        <v>6.6364348326472866</v>
      </c>
      <c r="AY73" s="144">
        <f>('dep06'!I73/'dep06'!I69-1)*100</f>
        <v>0.31558074198505537</v>
      </c>
      <c r="AZ73" s="145">
        <f>('dep06'!J73/'dep06'!J69-1)*100</f>
        <v>1.6306159173693269</v>
      </c>
      <c r="BA73" s="142">
        <f>('dep06'!K73/'dep06'!K69-1)*100</f>
        <v>1.4815415637520868</v>
      </c>
      <c r="BB73" s="143">
        <f>('dep06'!L73/'dep06'!L69-1)*100</f>
        <v>1.3904063447320869</v>
      </c>
      <c r="BC73" s="143">
        <f>('dep06'!M73/'dep06'!M69-1)*100</f>
        <v>-0.17631517223879456</v>
      </c>
      <c r="BD73" s="143">
        <f>('dep06'!N73/'dep06'!N69-1)*100</f>
        <v>-0.17615645435704597</v>
      </c>
      <c r="BE73" s="143">
        <f>('dep06'!O73/'dep06'!O69-1)*100</f>
        <v>6.0166253283840732</v>
      </c>
      <c r="BF73" s="143">
        <f>('dep06'!P73/'dep06'!P69-1)*100</f>
        <v>-0.51296122597894733</v>
      </c>
      <c r="BG73" s="143">
        <f>('dep06'!Q73/'dep06'!Q69-1)*100</f>
        <v>4.1810919385999679</v>
      </c>
      <c r="BH73" s="143">
        <f>('dep06'!R73/'dep06'!R69-1)*100</f>
        <v>2.5120831057433568</v>
      </c>
      <c r="BI73" s="143">
        <f>('dep06'!S73/'dep06'!S69-1)*100</f>
        <v>0.77385998200318884</v>
      </c>
      <c r="BJ73" s="142">
        <f>('dep06'!T73/'dep06'!T69-1)*100</f>
        <v>4.1225779177445077E-2</v>
      </c>
      <c r="BK73" s="234"/>
      <c r="BL73" s="95" t="str">
        <f t="shared" si="2"/>
        <v>2016T4</v>
      </c>
      <c r="BM73" s="92">
        <f>'dep06'!B73-'dep06'!B69</f>
        <v>3664.1932320389897</v>
      </c>
      <c r="BN73" s="108">
        <f>'dep06'!C73-'dep06'!C69</f>
        <v>14.009126031384881</v>
      </c>
      <c r="BO73" s="100">
        <f>'dep06'!D73-'dep06'!D69</f>
        <v>39.245193390641361</v>
      </c>
      <c r="BP73" s="93">
        <f>'dep06'!E73-'dep06'!E69</f>
        <v>11.239089024480563</v>
      </c>
      <c r="BQ73" s="93">
        <f>'dep06'!F73-'dep06'!F69</f>
        <v>-61.265138630944421</v>
      </c>
      <c r="BR73" s="93">
        <f>'dep06'!G73-'dep06'!G69</f>
        <v>-116.13419419447791</v>
      </c>
      <c r="BS73" s="93">
        <f>'dep06'!H73-'dep06'!H69</f>
        <v>159.81101772941201</v>
      </c>
      <c r="BT73" s="94">
        <f>'dep06'!I73-'dep06'!I69</f>
        <v>45.594419462169753</v>
      </c>
      <c r="BU73" s="102">
        <f>'dep06'!J73-'dep06'!J69</f>
        <v>393.70126815125332</v>
      </c>
      <c r="BV73" s="100">
        <f>'dep06'!K73-'dep06'!K69</f>
        <v>3162.7341660842649</v>
      </c>
      <c r="BW73" s="93">
        <f>'dep06'!L73-'dep06'!L69</f>
        <v>797.4400531495412</v>
      </c>
      <c r="BX73" s="93">
        <f>'dep06'!M73-'dep06'!M69</f>
        <v>-32.903162286987936</v>
      </c>
      <c r="BY73" s="93">
        <f>'dep06'!N73-'dep06'!N69</f>
        <v>-61.879880563727056</v>
      </c>
      <c r="BZ73" s="93">
        <f>'dep06'!O73-'dep06'!O69</f>
        <v>936.14602993211702</v>
      </c>
      <c r="CA73" s="93">
        <f>'dep06'!P73-'dep06'!P69</f>
        <v>-56.120633032900514</v>
      </c>
      <c r="CB73" s="93">
        <f>'dep06'!Q73-'dep06'!Q69</f>
        <v>257.85068345311538</v>
      </c>
      <c r="CC73" s="93">
        <f>'dep06'!R73-'dep06'!R69</f>
        <v>1131.70720387037</v>
      </c>
      <c r="CD73" s="93">
        <f>'dep06'!S73-'dep06'!S69</f>
        <v>190.49387156273588</v>
      </c>
      <c r="CE73" s="100">
        <f>'dep06'!T73-'dep06'!T69</f>
        <v>54.503478381520836</v>
      </c>
      <c r="CF73" s="234"/>
      <c r="CG73" s="95" t="str">
        <f t="shared" si="3"/>
        <v>2016T4</v>
      </c>
      <c r="CH73" s="92"/>
      <c r="CI73" s="108"/>
      <c r="CJ73" s="100"/>
      <c r="CK73" s="93"/>
      <c r="CL73" s="93"/>
      <c r="CM73" s="93"/>
      <c r="CN73" s="93"/>
      <c r="CO73" s="94"/>
      <c r="CP73" s="102"/>
      <c r="CQ73" s="100"/>
      <c r="CR73" s="93"/>
      <c r="CS73" s="93"/>
      <c r="CT73" s="93"/>
      <c r="CU73" s="93"/>
      <c r="CV73" s="93"/>
      <c r="CW73" s="93"/>
      <c r="CX73" s="93"/>
      <c r="CY73" s="93"/>
      <c r="CZ73" s="100"/>
    </row>
    <row r="74" spans="1:104">
      <c r="A74" s="69" t="str">
        <f>Paca!A74</f>
        <v>2017T1</v>
      </c>
      <c r="B74" s="134">
        <f>('dep06'!B74/'dep06'!B73-1)*100</f>
        <v>3.1263838853745618E-2</v>
      </c>
      <c r="C74" s="135">
        <f>('dep06'!C74/'dep06'!C73-1)*100</f>
        <v>4.0520814547777562</v>
      </c>
      <c r="D74" s="136">
        <f>('dep06'!D74/'dep06'!D73-1)*100</f>
        <v>-0.32897511955288783</v>
      </c>
      <c r="E74" s="137">
        <f>('dep06'!E74/'dep06'!E73-1)*100</f>
        <v>-0.46197835347869809</v>
      </c>
      <c r="F74" s="137">
        <f>('dep06'!F74/'dep06'!F73-1)*100</f>
        <v>-0.45997515051836579</v>
      </c>
      <c r="G74" s="137">
        <f>('dep06'!G74/'dep06'!G73-1)*100</f>
        <v>0.54992257762584984</v>
      </c>
      <c r="H74" s="137">
        <f>('dep06'!H74/'dep06'!H73-1)*100</f>
        <v>0.57672460976847528</v>
      </c>
      <c r="I74" s="138">
        <f>('dep06'!I74/'dep06'!I73-1)*100</f>
        <v>-0.650935769250649</v>
      </c>
      <c r="J74" s="139">
        <f>('dep06'!J74/'dep06'!J73-1)*100</f>
        <v>0.75061093646608956</v>
      </c>
      <c r="K74" s="136">
        <f>('dep06'!K74/'dep06'!K73-1)*100</f>
        <v>-2.0253239764556064E-2</v>
      </c>
      <c r="L74" s="137">
        <f>('dep06'!L74/'dep06'!L73-1)*100</f>
        <v>-0.14027623624234264</v>
      </c>
      <c r="M74" s="137">
        <f>('dep06'!M74/'dep06'!M73-1)*100</f>
        <v>0.3661031420659544</v>
      </c>
      <c r="N74" s="137">
        <f>('dep06'!N74/'dep06'!N73-1)*100</f>
        <v>-9.9215727502699469E-2</v>
      </c>
      <c r="O74" s="137">
        <f>('dep06'!O74/'dep06'!O73-1)*100</f>
        <v>-1.9750198705155708</v>
      </c>
      <c r="P74" s="137">
        <f>('dep06'!P74/'dep06'!P73-1)*100</f>
        <v>-2.6986205851778799</v>
      </c>
      <c r="Q74" s="137">
        <f>('dep06'!Q74/'dep06'!Q73-1)*100</f>
        <v>0.57465449555784698</v>
      </c>
      <c r="R74" s="137">
        <f>('dep06'!R74/'dep06'!R73-1)*100</f>
        <v>1.2814778915872127</v>
      </c>
      <c r="S74" s="137">
        <f>('dep06'!S74/'dep06'!S73-1)*100</f>
        <v>-1.9887041862276522E-2</v>
      </c>
      <c r="T74" s="136">
        <f>('dep06'!T74/'dep06'!T73-1)*100</f>
        <v>4.1866584758687431E-2</v>
      </c>
      <c r="V74" s="69" t="str">
        <f t="shared" si="0"/>
        <v>2017T1</v>
      </c>
      <c r="W74" s="74">
        <f>'dep06'!B74-'dep06'!B73</f>
        <v>126.49492160446243</v>
      </c>
      <c r="X74" s="106">
        <f>'dep06'!C74-'dep06'!C73</f>
        <v>30.837840103812823</v>
      </c>
      <c r="Y74" s="101">
        <f>'dep06'!D74-'dep06'!D73</f>
        <v>-100.02520259539233</v>
      </c>
      <c r="Z74" s="75">
        <f>'dep06'!E74-'dep06'!E73</f>
        <v>-19.465736822600775</v>
      </c>
      <c r="AA74" s="75">
        <f>'dep06'!F74-'dep06'!F73</f>
        <v>-23.336290965934495</v>
      </c>
      <c r="AB74" s="75">
        <f>'dep06'!G74-'dep06'!G73</f>
        <v>22.309709700281473</v>
      </c>
      <c r="AC74" s="75">
        <f>'dep06'!H74-'dep06'!H73</f>
        <v>14.809690546083857</v>
      </c>
      <c r="AD74" s="76">
        <f>'dep06'!I74-'dep06'!I73</f>
        <v>-94.34257505322239</v>
      </c>
      <c r="AE74" s="103">
        <f>'dep06'!J74-'dep06'!J73</f>
        <v>184.1851370991244</v>
      </c>
      <c r="AF74" s="101">
        <f>'dep06'!K74-'dep06'!K73</f>
        <v>-43.876341713097645</v>
      </c>
      <c r="AG74" s="75">
        <f>'dep06'!L74-'dep06'!L73</f>
        <v>-81.571279159055848</v>
      </c>
      <c r="AH74" s="75">
        <f>'dep06'!M74-'dep06'!M73</f>
        <v>68.200099316818523</v>
      </c>
      <c r="AI74" s="75">
        <f>'dep06'!N74-'dep06'!N73</f>
        <v>-34.790904141795181</v>
      </c>
      <c r="AJ74" s="75">
        <f>'dep06'!O74-'dep06'!O73</f>
        <v>-325.78874557540803</v>
      </c>
      <c r="AK74" s="75">
        <f>'dep06'!P74-'dep06'!P73</f>
        <v>-293.7286814118288</v>
      </c>
      <c r="AL74" s="75">
        <f>'dep06'!Q74-'dep06'!Q73</f>
        <v>36.9210703691042</v>
      </c>
      <c r="AM74" s="75">
        <f>'dep06'!R74-'dep06'!R73</f>
        <v>591.8153895177602</v>
      </c>
      <c r="AN74" s="75">
        <f>'dep06'!S74-'dep06'!S73</f>
        <v>-4.9332906287490914</v>
      </c>
      <c r="AO74" s="101">
        <f>'dep06'!T74-'dep06'!T73</f>
        <v>55.373488710029051</v>
      </c>
      <c r="AQ74" s="69" t="str">
        <f t="shared" si="1"/>
        <v>2017T1</v>
      </c>
      <c r="AR74" s="134">
        <f>('dep06'!B74/'dep06'!B70-1)*100</f>
        <v>0.75128538197812844</v>
      </c>
      <c r="AS74" s="135">
        <f>('dep06'!C74/'dep06'!C70-1)*100</f>
        <v>6.2227910277111276</v>
      </c>
      <c r="AT74" s="136">
        <f>('dep06'!D74/'dep06'!D70-1)*100</f>
        <v>-0.33445145208825799</v>
      </c>
      <c r="AU74" s="137">
        <f>('dep06'!E74/'dep06'!E70-1)*100</f>
        <v>0.19357564305615416</v>
      </c>
      <c r="AV74" s="137">
        <f>('dep06'!F74/'dep06'!F70-1)*100</f>
        <v>-1.389900999729976</v>
      </c>
      <c r="AW74" s="137">
        <f>('dep06'!G74/'dep06'!G70-1)*100</f>
        <v>-2.2704381380960648</v>
      </c>
      <c r="AX74" s="137">
        <f>('dep06'!H74/'dep06'!H70-1)*100</f>
        <v>5.8694003142704121</v>
      </c>
      <c r="AY74" s="138">
        <f>('dep06'!I74/'dep06'!I70-1)*100</f>
        <v>-0.60083285463555791</v>
      </c>
      <c r="AZ74" s="139">
        <f>('dep06'!J74/'dep06'!J70-1)*100</f>
        <v>2.304004411008842</v>
      </c>
      <c r="BA74" s="136">
        <f>('dep06'!K74/'dep06'!K70-1)*100</f>
        <v>0.67437396201421862</v>
      </c>
      <c r="BB74" s="137">
        <f>('dep06'!L74/'dep06'!L70-1)*100</f>
        <v>6.1524666371037817E-2</v>
      </c>
      <c r="BC74" s="137">
        <f>('dep06'!M74/'dep06'!M70-1)*100</f>
        <v>-0.45080922995478501</v>
      </c>
      <c r="BD74" s="137">
        <f>('dep06'!N74/'dep06'!N70-1)*100</f>
        <v>-0.83224831031828428</v>
      </c>
      <c r="BE74" s="137">
        <f>('dep06'!O74/'dep06'!O70-1)*100</f>
        <v>1.8839300555368865</v>
      </c>
      <c r="BF74" s="137">
        <f>('dep06'!P74/'dep06'!P70-1)*100</f>
        <v>-2.8303138013547668</v>
      </c>
      <c r="BG74" s="137">
        <f>('dep06'!Q74/'dep06'!Q70-1)*100</f>
        <v>3.5787876780297712</v>
      </c>
      <c r="BH74" s="137">
        <f>('dep06'!R74/'dep06'!R70-1)*100</f>
        <v>3.2933920755693125</v>
      </c>
      <c r="BI74" s="137">
        <f>('dep06'!S74/'dep06'!S70-1)*100</f>
        <v>0.35898474685491788</v>
      </c>
      <c r="BJ74" s="136">
        <f>('dep06'!T74/'dep06'!T70-1)*100</f>
        <v>0.8119300441280064</v>
      </c>
      <c r="BL74" s="69" t="str">
        <f t="shared" si="2"/>
        <v>2017T1</v>
      </c>
      <c r="BM74" s="74">
        <f>'dep06'!B74-'dep06'!B70</f>
        <v>3018.0114683929714</v>
      </c>
      <c r="BN74" s="106">
        <f>'dep06'!C74-'dep06'!C70</f>
        <v>46.389967258933552</v>
      </c>
      <c r="BO74" s="101">
        <f>'dep06'!D74-'dep06'!D70</f>
        <v>-101.69587437402879</v>
      </c>
      <c r="BP74" s="75">
        <f>'dep06'!E74-'dep06'!E70</f>
        <v>8.1030601068714532</v>
      </c>
      <c r="BQ74" s="75">
        <f>'dep06'!F74-'dep06'!F70</f>
        <v>-71.179949937847596</v>
      </c>
      <c r="BR74" s="75">
        <f>'dep06'!G74-'dep06'!G70</f>
        <v>-94.767152364322101</v>
      </c>
      <c r="BS74" s="75">
        <f>'dep06'!H74-'dep06'!H70</f>
        <v>143.1852447392771</v>
      </c>
      <c r="BT74" s="76">
        <f>'dep06'!I74-'dep06'!I70</f>
        <v>-87.037076918011735</v>
      </c>
      <c r="BU74" s="103">
        <f>'dep06'!J74-'dep06'!J70</f>
        <v>556.7728570716572</v>
      </c>
      <c r="BV74" s="101">
        <f>'dep06'!K74-'dep06'!K70</f>
        <v>1450.8743216453877</v>
      </c>
      <c r="BW74" s="75">
        <f>'dep06'!L74-'dep06'!L70</f>
        <v>35.704723940965778</v>
      </c>
      <c r="BX74" s="75">
        <f>'dep06'!M74-'dep06'!M70</f>
        <v>-84.668853401799424</v>
      </c>
      <c r="BY74" s="75">
        <f>'dep06'!N74-'dep06'!N70</f>
        <v>-293.99269997419469</v>
      </c>
      <c r="BZ74" s="75">
        <f>'dep06'!O74-'dep06'!O70</f>
        <v>298.99261168390149</v>
      </c>
      <c r="CA74" s="75">
        <f>'dep06'!P74-'dep06'!P70</f>
        <v>-308.48021357924517</v>
      </c>
      <c r="CB74" s="75">
        <f>'dep06'!Q74-'dep06'!Q70</f>
        <v>223.26525040955403</v>
      </c>
      <c r="CC74" s="75">
        <f>'dep06'!R74-'dep06'!R70</f>
        <v>1491.337927283239</v>
      </c>
      <c r="CD74" s="75">
        <f>'dep06'!S74-'dep06'!S70</f>
        <v>88.715575282887585</v>
      </c>
      <c r="CE74" s="101">
        <f>'dep06'!T74-'dep06'!T70</f>
        <v>1065.670196791034</v>
      </c>
      <c r="CG74" s="69" t="str">
        <f t="shared" si="3"/>
        <v>2017T1</v>
      </c>
      <c r="CH74" s="74"/>
      <c r="CI74" s="106"/>
      <c r="CJ74" s="101"/>
      <c r="CK74" s="75"/>
      <c r="CL74" s="75"/>
      <c r="CM74" s="75"/>
      <c r="CN74" s="75"/>
      <c r="CO74" s="76"/>
      <c r="CP74" s="103"/>
      <c r="CQ74" s="101"/>
      <c r="CR74" s="75"/>
      <c r="CS74" s="75"/>
      <c r="CT74" s="75"/>
      <c r="CU74" s="75"/>
      <c r="CV74" s="75"/>
      <c r="CW74" s="75"/>
      <c r="CX74" s="75"/>
      <c r="CY74" s="75"/>
      <c r="CZ74" s="101"/>
    </row>
    <row r="75" spans="1:104">
      <c r="A75" s="69" t="str">
        <f>Paca!A75</f>
        <v>2017T2</v>
      </c>
      <c r="B75" s="134">
        <f>('dep06'!B75/'dep06'!B74-1)*100</f>
        <v>0.55431478673244605</v>
      </c>
      <c r="C75" s="135">
        <f>('dep06'!C75/'dep06'!C74-1)*100</f>
        <v>2.0564138088610129</v>
      </c>
      <c r="D75" s="136">
        <f>('dep06'!D75/'dep06'!D74-1)*100</f>
        <v>0.6324499223725466</v>
      </c>
      <c r="E75" s="137">
        <f>('dep06'!E75/'dep06'!E74-1)*100</f>
        <v>3.7829604874581424</v>
      </c>
      <c r="F75" s="137">
        <f>('dep06'!F75/'dep06'!F74-1)*100</f>
        <v>0.75393430659418392</v>
      </c>
      <c r="G75" s="137">
        <f>('dep06'!G75/'dep06'!G74-1)*100</f>
        <v>-0.69630050620390627</v>
      </c>
      <c r="H75" s="137">
        <f>('dep06'!H75/'dep06'!H74-1)*100</f>
        <v>-1.4369732514587841</v>
      </c>
      <c r="I75" s="138">
        <f>('dep06'!I75/'dep06'!I74-1)*100</f>
        <v>0.41978972494056688</v>
      </c>
      <c r="J75" s="139">
        <f>('dep06'!J75/'dep06'!J74-1)*100</f>
        <v>-0.63501056188173255</v>
      </c>
      <c r="K75" s="136">
        <f>('dep06'!K75/'dep06'!K74-1)*100</f>
        <v>0.51088698757786322</v>
      </c>
      <c r="L75" s="137">
        <f>('dep06'!L75/'dep06'!L74-1)*100</f>
        <v>0.68660089094909615</v>
      </c>
      <c r="M75" s="137">
        <f>('dep06'!M75/'dep06'!M74-1)*100</f>
        <v>0.91334934077802465</v>
      </c>
      <c r="N75" s="137">
        <f>('dep06'!N75/'dep06'!N74-1)*100</f>
        <v>0.29206846858671476</v>
      </c>
      <c r="O75" s="137">
        <f>('dep06'!O75/'dep06'!O74-1)*100</f>
        <v>0.51327094639157522</v>
      </c>
      <c r="P75" s="137">
        <f>('dep06'!P75/'dep06'!P74-1)*100</f>
        <v>2.0400961933431994</v>
      </c>
      <c r="Q75" s="137">
        <f>('dep06'!Q75/'dep06'!Q74-1)*100</f>
        <v>0.17625800521017254</v>
      </c>
      <c r="R75" s="137">
        <f>('dep06'!R75/'dep06'!R74-1)*100</f>
        <v>0.2025241921159493</v>
      </c>
      <c r="S75" s="137">
        <f>('dep06'!S75/'dep06'!S74-1)*100</f>
        <v>0.11933870904738964</v>
      </c>
      <c r="T75" s="136">
        <f>('dep06'!T75/'dep06'!T74-1)*100</f>
        <v>0.82073244678046997</v>
      </c>
      <c r="V75" s="69" t="str">
        <f t="shared" si="0"/>
        <v>2017T2</v>
      </c>
      <c r="W75" s="74">
        <f>'dep06'!B75-'dep06'!B74</f>
        <v>2243.4841543387156</v>
      </c>
      <c r="X75" s="106">
        <f>'dep06'!C75-'dep06'!C74</f>
        <v>16.284224049415798</v>
      </c>
      <c r="Y75" s="101">
        <f>'dep06'!D75-'dep06'!D74</f>
        <v>191.6643999614098</v>
      </c>
      <c r="Z75" s="75">
        <f>'dep06'!E75-'dep06'!E74</f>
        <v>158.66094279971367</v>
      </c>
      <c r="AA75" s="75">
        <f>'dep06'!F75-'dep06'!F74</f>
        <v>38.074018043303113</v>
      </c>
      <c r="AB75" s="75">
        <f>'dep06'!G75-'dep06'!G74</f>
        <v>-28.403432061063086</v>
      </c>
      <c r="AC75" s="75">
        <f>'dep06'!H75-'dep06'!H74</f>
        <v>-37.112795819303756</v>
      </c>
      <c r="AD75" s="76">
        <f>'dep06'!I75-'dep06'!I74</f>
        <v>60.445666998763045</v>
      </c>
      <c r="AE75" s="103">
        <f>'dep06'!J75-'dep06'!J74</f>
        <v>-156.98867752732258</v>
      </c>
      <c r="AF75" s="101">
        <f>'dep06'!K75-'dep06'!K74</f>
        <v>1106.554426255665</v>
      </c>
      <c r="AG75" s="75">
        <f>'dep06'!L75-'dep06'!L74</f>
        <v>398.7015196239372</v>
      </c>
      <c r="AH75" s="75">
        <f>'dep06'!M75-'dep06'!M74</f>
        <v>170.76762284691358</v>
      </c>
      <c r="AI75" s="75">
        <f>'dep06'!N75-'dep06'!N74</f>
        <v>102.31487200007541</v>
      </c>
      <c r="AJ75" s="75">
        <f>'dep06'!O75-'dep06'!O74</f>
        <v>82.994259199278531</v>
      </c>
      <c r="AK75" s="75">
        <f>'dep06'!P75-'dep06'!P74</f>
        <v>216.05989938317725</v>
      </c>
      <c r="AL75" s="75">
        <f>'dep06'!Q75-'dep06'!Q74</f>
        <v>11.38950565363848</v>
      </c>
      <c r="AM75" s="75">
        <f>'dep06'!R75-'dep06'!R74</f>
        <v>94.728808469488285</v>
      </c>
      <c r="AN75" s="75">
        <f>'dep06'!S75-'dep06'!S74</f>
        <v>29.597939079183561</v>
      </c>
      <c r="AO75" s="101">
        <f>'dep06'!T75-'dep06'!T74</f>
        <v>1085.9697815995023</v>
      </c>
      <c r="AQ75" s="69" t="str">
        <f t="shared" si="1"/>
        <v>2017T2</v>
      </c>
      <c r="AR75" s="134">
        <f>('dep06'!B75/'dep06'!B71-1)*100</f>
        <v>1.102447194521905</v>
      </c>
      <c r="AS75" s="135">
        <f>('dep06'!C75/'dep06'!C71-1)*100</f>
        <v>2.3183273255086734</v>
      </c>
      <c r="AT75" s="136">
        <f>('dep06'!D75/'dep06'!D71-1)*100</f>
        <v>0.53065300881240951</v>
      </c>
      <c r="AU75" s="137">
        <f>('dep06'!E75/'dep06'!E71-1)*100</f>
        <v>4.2851320959230499</v>
      </c>
      <c r="AV75" s="137">
        <f>('dep06'!F75/'dep06'!F71-1)*100</f>
        <v>-0.81413357085365901</v>
      </c>
      <c r="AW75" s="137">
        <f>('dep06'!G75/'dep06'!G71-1)*100</f>
        <v>-0.56096813316942606</v>
      </c>
      <c r="AX75" s="137">
        <f>('dep06'!H75/'dep06'!H71-1)*100</f>
        <v>2.0143463665817096</v>
      </c>
      <c r="AY75" s="138">
        <f>('dep06'!I75/'dep06'!I71-1)*100</f>
        <v>-2.4393932754240844E-2</v>
      </c>
      <c r="AZ75" s="139">
        <f>('dep06'!J75/'dep06'!J71-1)*100</f>
        <v>1.9191202454882594</v>
      </c>
      <c r="BA75" s="136">
        <f>('dep06'!K75/'dep06'!K71-1)*100</f>
        <v>0.83724128286450927</v>
      </c>
      <c r="BB75" s="137">
        <f>('dep06'!L75/'dep06'!L71-1)*100</f>
        <v>0.15808842839057924</v>
      </c>
      <c r="BC75" s="137">
        <f>('dep06'!M75/'dep06'!M71-1)*100</f>
        <v>4.6584357457790659E-2</v>
      </c>
      <c r="BD75" s="137">
        <f>('dep06'!N75/'dep06'!N71-1)*100</f>
        <v>-0.67802069097023798</v>
      </c>
      <c r="BE75" s="137">
        <f>('dep06'!O75/'dep06'!O71-1)*100</f>
        <v>2.3345528167812324</v>
      </c>
      <c r="BF75" s="137">
        <f>('dep06'!P75/'dep06'!P71-1)*100</f>
        <v>-1.0056259376664434</v>
      </c>
      <c r="BG75" s="137">
        <f>('dep06'!Q75/'dep06'!Q71-1)*100</f>
        <v>2.127506594882389</v>
      </c>
      <c r="BH75" s="137">
        <f>('dep06'!R75/'dep06'!R71-1)*100</f>
        <v>3.0529943412526128</v>
      </c>
      <c r="BI75" s="137">
        <f>('dep06'!S75/'dep06'!S71-1)*100</f>
        <v>0.65655738843048983</v>
      </c>
      <c r="BJ75" s="136">
        <f>('dep06'!T75/'dep06'!T71-1)*100</f>
        <v>1.5130384448849732</v>
      </c>
      <c r="BL75" s="69" t="str">
        <f t="shared" si="2"/>
        <v>2017T2</v>
      </c>
      <c r="BM75" s="74">
        <f>'dep06'!B75-'dep06'!B71</f>
        <v>4437.755616205337</v>
      </c>
      <c r="BN75" s="106">
        <f>'dep06'!C75-'dep06'!C71</f>
        <v>18.311258069234214</v>
      </c>
      <c r="BO75" s="101">
        <f>'dep06'!D75-'dep06'!D71</f>
        <v>160.97761307574183</v>
      </c>
      <c r="BP75" s="75">
        <f>'dep06'!E75-'dep06'!E71</f>
        <v>178.8570647773422</v>
      </c>
      <c r="BQ75" s="75">
        <f>'dep06'!F75-'dep06'!F71</f>
        <v>-41.764096575278927</v>
      </c>
      <c r="BR75" s="75">
        <f>'dep06'!G75-'dep06'!G71</f>
        <v>-22.851822448808889</v>
      </c>
      <c r="BS75" s="75">
        <f>'dep06'!H75-'dep06'!H71</f>
        <v>50.264563813761015</v>
      </c>
      <c r="BT75" s="76">
        <f>'dep06'!I75-'dep06'!I71</f>
        <v>-3.5280964912726631</v>
      </c>
      <c r="BU75" s="103">
        <f>'dep06'!J75-'dep06'!J71</f>
        <v>462.55916851825896</v>
      </c>
      <c r="BV75" s="101">
        <f>'dep06'!K75-'dep06'!K71</f>
        <v>1807.5516787634697</v>
      </c>
      <c r="BW75" s="75">
        <f>'dep06'!L75-'dep06'!L71</f>
        <v>92.284606078203069</v>
      </c>
      <c r="BX75" s="75">
        <f>'dep06'!M75-'dep06'!M71</f>
        <v>8.7852692741216742</v>
      </c>
      <c r="BY75" s="75">
        <f>'dep06'!N75-'dep06'!N71</f>
        <v>-239.83814795878425</v>
      </c>
      <c r="BZ75" s="75">
        <f>'dep06'!O75-'dep06'!O71</f>
        <v>370.77136424759919</v>
      </c>
      <c r="CA75" s="75">
        <f>'dep06'!P75-'dep06'!P71</f>
        <v>-109.77926930984358</v>
      </c>
      <c r="CB75" s="75">
        <f>'dep06'!Q75-'dep06'!Q71</f>
        <v>134.84939889124962</v>
      </c>
      <c r="CC75" s="75">
        <f>'dep06'!R75-'dep06'!R71</f>
        <v>1388.5106404689068</v>
      </c>
      <c r="CD75" s="75">
        <f>'dep06'!S75-'dep06'!S71</f>
        <v>161.96781707203263</v>
      </c>
      <c r="CE75" s="101">
        <f>'dep06'!T75-'dep06'!T71</f>
        <v>1988.3558977786743</v>
      </c>
      <c r="CG75" s="69" t="str">
        <f t="shared" si="3"/>
        <v>2017T2</v>
      </c>
      <c r="CH75" s="74"/>
      <c r="CI75" s="106"/>
      <c r="CJ75" s="101"/>
      <c r="CK75" s="75"/>
      <c r="CL75" s="75"/>
      <c r="CM75" s="75"/>
      <c r="CN75" s="75"/>
      <c r="CO75" s="76"/>
      <c r="CP75" s="103"/>
      <c r="CQ75" s="101"/>
      <c r="CR75" s="75"/>
      <c r="CS75" s="75"/>
      <c r="CT75" s="75"/>
      <c r="CU75" s="75"/>
      <c r="CV75" s="75"/>
      <c r="CW75" s="75"/>
      <c r="CX75" s="75"/>
      <c r="CY75" s="75"/>
      <c r="CZ75" s="101"/>
    </row>
    <row r="76" spans="1:104">
      <c r="A76" s="69" t="str">
        <f>Paca!A76</f>
        <v>2017T3</v>
      </c>
      <c r="B76" s="134">
        <f>('dep06'!B76/'dep06'!B75-1)*100</f>
        <v>-0.14166668508878155</v>
      </c>
      <c r="C76" s="135">
        <f>('dep06'!C76/'dep06'!C75-1)*100</f>
        <v>-3.0187552995135314</v>
      </c>
      <c r="D76" s="136">
        <f>('dep06'!D76/'dep06'!D75-1)*100</f>
        <v>1.5157907436846862E-2</v>
      </c>
      <c r="E76" s="137">
        <f>('dep06'!E76/'dep06'!E75-1)*100</f>
        <v>-0.56245344931236119</v>
      </c>
      <c r="F76" s="137">
        <f>('dep06'!F76/'dep06'!F75-1)*100</f>
        <v>0.88148639316143473</v>
      </c>
      <c r="G76" s="137">
        <f>('dep06'!G76/'dep06'!G75-1)*100</f>
        <v>-0.99934442996169048</v>
      </c>
      <c r="H76" s="137">
        <f>('dep06'!H76/'dep06'!H75-1)*100</f>
        <v>0.1527181977928338</v>
      </c>
      <c r="I76" s="138">
        <f>('dep06'!I76/'dep06'!I75-1)*100</f>
        <v>0.14417918477800384</v>
      </c>
      <c r="J76" s="139">
        <f>('dep06'!J76/'dep06'!J75-1)*100</f>
        <v>0.60089130893934417</v>
      </c>
      <c r="K76" s="136">
        <f>('dep06'!K76/'dep06'!K75-1)*100</f>
        <v>0.21709259091671207</v>
      </c>
      <c r="L76" s="137">
        <f>('dep06'!L76/'dep06'!L75-1)*100</f>
        <v>-5.855479561316379E-2</v>
      </c>
      <c r="M76" s="137">
        <f>('dep06'!M76/'dep06'!M75-1)*100</f>
        <v>0.40641579245743742</v>
      </c>
      <c r="N76" s="137">
        <f>('dep06'!N76/'dep06'!N75-1)*100</f>
        <v>-0.25243944106025928</v>
      </c>
      <c r="O76" s="137">
        <f>('dep06'!O76/'dep06'!O75-1)*100</f>
        <v>-0.24828804347259981</v>
      </c>
      <c r="P76" s="137">
        <f>('dep06'!P76/'dep06'!P75-1)*100</f>
        <v>1.5491210260227151</v>
      </c>
      <c r="Q76" s="137">
        <f>('dep06'!Q76/'dep06'!Q75-1)*100</f>
        <v>1.2327489576174244</v>
      </c>
      <c r="R76" s="137">
        <f>('dep06'!R76/'dep06'!R75-1)*100</f>
        <v>0.71143630284056236</v>
      </c>
      <c r="S76" s="137">
        <f>('dep06'!S76/'dep06'!S75-1)*100</f>
        <v>-8.6333074002042931E-2</v>
      </c>
      <c r="T76" s="136">
        <f>('dep06'!T76/'dep06'!T75-1)*100</f>
        <v>-0.88228626787213438</v>
      </c>
      <c r="V76" s="69" t="str">
        <f t="shared" si="0"/>
        <v>2017T3</v>
      </c>
      <c r="W76" s="74">
        <f>'dep06'!B76-'dep06'!B75</f>
        <v>-576.54735665896442</v>
      </c>
      <c r="X76" s="106">
        <f>'dep06'!C76-'dep06'!C75</f>
        <v>-24.396345294911612</v>
      </c>
      <c r="Y76" s="101">
        <f>'dep06'!D76-'dep06'!D75</f>
        <v>4.6226669698480691</v>
      </c>
      <c r="Z76" s="75">
        <f>'dep06'!E76-'dep06'!E75</f>
        <v>-24.482223880194397</v>
      </c>
      <c r="AA76" s="75">
        <f>'dep06'!F76-'dep06'!F75</f>
        <v>44.851072474079956</v>
      </c>
      <c r="AB76" s="75">
        <f>'dep06'!G76-'dep06'!G75</f>
        <v>-40.48132635818456</v>
      </c>
      <c r="AC76" s="75">
        <f>'dep06'!H76-'dep06'!H75</f>
        <v>3.8875842171214572</v>
      </c>
      <c r="AD76" s="76">
        <f>'dep06'!I76-'dep06'!I75</f>
        <v>20.847560517020611</v>
      </c>
      <c r="AE76" s="103">
        <f>'dep06'!J76-'dep06'!J75</f>
        <v>147.61031107764575</v>
      </c>
      <c r="AF76" s="101">
        <f>'dep06'!K76-'dep06'!K75</f>
        <v>472.61341614599223</v>
      </c>
      <c r="AG76" s="75">
        <f>'dep06'!L76-'dep06'!L75</f>
        <v>-34.235579014421091</v>
      </c>
      <c r="AH76" s="75">
        <f>'dep06'!M76-'dep06'!M75</f>
        <v>76.681007326351391</v>
      </c>
      <c r="AI76" s="75">
        <f>'dep06'!N76-'dep06'!N75</f>
        <v>-88.690660693522659</v>
      </c>
      <c r="AJ76" s="75">
        <f>'dep06'!O76-'dep06'!O75</f>
        <v>-40.353441916106021</v>
      </c>
      <c r="AK76" s="75">
        <f>'dep06'!P76-'dep06'!P75</f>
        <v>167.40935840412203</v>
      </c>
      <c r="AL76" s="75">
        <f>'dep06'!Q76-'dep06'!Q75</f>
        <v>79.798636871257258</v>
      </c>
      <c r="AM76" s="75">
        <f>'dep06'!R76-'dep06'!R75</f>
        <v>333.44165323049674</v>
      </c>
      <c r="AN76" s="75">
        <f>'dep06'!S76-'dep06'!S75</f>
        <v>-21.437558062159951</v>
      </c>
      <c r="AO76" s="101">
        <f>'dep06'!T76-'dep06'!T75</f>
        <v>-1176.9974055574567</v>
      </c>
      <c r="AQ76" s="69" t="str">
        <f t="shared" si="1"/>
        <v>2017T3</v>
      </c>
      <c r="AR76" s="134">
        <f>('dep06'!B76/'dep06'!B72-1)*100</f>
        <v>0.5884394293223405</v>
      </c>
      <c r="AS76" s="135">
        <f>('dep06'!C76/'dep06'!C72-1)*100</f>
        <v>4.8923511122102692</v>
      </c>
      <c r="AT76" s="136">
        <f>('dep06'!D76/'dep06'!D72-1)*100</f>
        <v>0.34431581243155041</v>
      </c>
      <c r="AU76" s="137">
        <f>('dep06'!E76/'dep06'!E72-1)*100</f>
        <v>1.4053543136303359</v>
      </c>
      <c r="AV76" s="137">
        <f>('dep06'!F76/'dep06'!F72-1)*100</f>
        <v>0.95082102682586545</v>
      </c>
      <c r="AW76" s="137">
        <f>('dep06'!G76/'dep06'!G72-1)*100</f>
        <v>-1.0865815551223013</v>
      </c>
      <c r="AX76" s="137">
        <f>('dep06'!H76/'dep06'!H72-1)*100</f>
        <v>0.42124029509074123</v>
      </c>
      <c r="AY76" s="138">
        <f>('dep06'!I76/'dep06'!I72-1)*100</f>
        <v>0.20545756307244201</v>
      </c>
      <c r="AZ76" s="139">
        <f>('dep06'!J76/'dep06'!J72-1)*100</f>
        <v>1.812321760190061</v>
      </c>
      <c r="BA76" s="136">
        <f>('dep06'!K76/'dep06'!K72-1)*100</f>
        <v>0.56446453355945003</v>
      </c>
      <c r="BB76" s="137">
        <f>('dep06'!L76/'dep06'!L72-1)*100</f>
        <v>-0.14585301508711623</v>
      </c>
      <c r="BC76" s="137">
        <f>('dep06'!M76/'dep06'!M72-1)*100</f>
        <v>0.71056503414703709</v>
      </c>
      <c r="BD76" s="137">
        <f>('dep06'!N76/'dep06'!N72-1)*100</f>
        <v>-0.25436797355734564</v>
      </c>
      <c r="BE76" s="137">
        <f>('dep06'!O76/'dep06'!O72-1)*100</f>
        <v>-1.076932116245366</v>
      </c>
      <c r="BF76" s="137">
        <f>('dep06'!P76/'dep06'!P72-1)*100</f>
        <v>0.95200399010948455</v>
      </c>
      <c r="BG76" s="137">
        <f>('dep06'!Q76/'dep06'!Q72-1)*100</f>
        <v>2.7595218055912474</v>
      </c>
      <c r="BH76" s="137">
        <f>('dep06'!R76/'dep06'!R72-1)*100</f>
        <v>2.8971802152295112</v>
      </c>
      <c r="BI76" s="137">
        <f>('dep06'!S76/'dep06'!S72-1)*100</f>
        <v>-0.66598382910577625</v>
      </c>
      <c r="BJ76" s="136">
        <f>('dep06'!T76/'dep06'!T72-1)*100</f>
        <v>0.43423848780215213</v>
      </c>
      <c r="BL76" s="69" t="str">
        <f t="shared" si="2"/>
        <v>2017T3</v>
      </c>
      <c r="BM76" s="74">
        <f>'dep06'!B76-'dep06'!B72</f>
        <v>2377.4164422496106</v>
      </c>
      <c r="BN76" s="106">
        <f>'dep06'!C76-'dep06'!C72</f>
        <v>36.555978437939075</v>
      </c>
      <c r="BO76" s="101">
        <f>'dep06'!D76-'dep06'!D72</f>
        <v>104.66063676898193</v>
      </c>
      <c r="BP76" s="75">
        <f>'dep06'!E76-'dep06'!E72</f>
        <v>59.984580378971259</v>
      </c>
      <c r="BQ76" s="75">
        <f>'dep06'!F76-'dep06'!F72</f>
        <v>48.345673413912664</v>
      </c>
      <c r="BR76" s="75">
        <f>'dep06'!G76-'dep06'!G72</f>
        <v>-44.053936866804179</v>
      </c>
      <c r="BS76" s="75">
        <f>'dep06'!H76-'dep06'!H72</f>
        <v>10.69439172985085</v>
      </c>
      <c r="BT76" s="76">
        <f>'dep06'!I76-'dep06'!I72</f>
        <v>29.689928113048154</v>
      </c>
      <c r="BU76" s="103">
        <f>'dep06'!J76-'dep06'!J72</f>
        <v>439.90364957620841</v>
      </c>
      <c r="BV76" s="101">
        <f>'dep06'!K76-'dep06'!K72</f>
        <v>1224.601980004285</v>
      </c>
      <c r="BW76" s="75">
        <f>'dep06'!L76-'dep06'!L72</f>
        <v>-85.351299647598353</v>
      </c>
      <c r="BX76" s="75">
        <f>'dep06'!M76-'dep06'!M72</f>
        <v>133.6618594265783</v>
      </c>
      <c r="BY76" s="75">
        <f>'dep06'!N76-'dep06'!N72</f>
        <v>-89.369948400293652</v>
      </c>
      <c r="BZ76" s="75">
        <f>'dep06'!O76-'dep06'!O72</f>
        <v>-176.49641449373485</v>
      </c>
      <c r="CA76" s="75">
        <f>'dep06'!P76-'dep06'!P72</f>
        <v>103.48904425251385</v>
      </c>
      <c r="CB76" s="75">
        <f>'dep06'!Q76-'dep06'!Q72</f>
        <v>175.97607000349126</v>
      </c>
      <c r="CC76" s="75">
        <f>'dep06'!R76-'dep06'!R72</f>
        <v>1329.0296045263822</v>
      </c>
      <c r="CD76" s="75">
        <f>'dep06'!S76-'dep06'!S72</f>
        <v>-166.33693566302827</v>
      </c>
      <c r="CE76" s="101">
        <f>'dep06'!T76-'dep06'!T72</f>
        <v>571.69419746223139</v>
      </c>
      <c r="CG76" s="69" t="str">
        <f t="shared" si="3"/>
        <v>2017T3</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tr">
        <f>Paca!A77</f>
        <v>2017T4</v>
      </c>
      <c r="B77" s="140">
        <f>('dep06'!B77/'dep06'!B76-1)*100</f>
        <v>0.51821063142467594</v>
      </c>
      <c r="C77" s="141">
        <f>('dep06'!C77/'dep06'!C76-1)*100</f>
        <v>8.9972589553665827</v>
      </c>
      <c r="D77" s="142">
        <f>('dep06'!D77/'dep06'!D76-1)*100</f>
        <v>0.4143946057334702</v>
      </c>
      <c r="E77" s="143">
        <f>('dep06'!E77/'dep06'!E76-1)*100</f>
        <v>0.81385370779674115</v>
      </c>
      <c r="F77" s="143">
        <f>('dep06'!F77/'dep06'!F76-1)*100</f>
        <v>0.86989736204059476</v>
      </c>
      <c r="G77" s="143">
        <f>('dep06'!G77/'dep06'!G76-1)*100</f>
        <v>0.31161392428959989</v>
      </c>
      <c r="H77" s="143">
        <f>('dep06'!H77/'dep06'!H76-1)*100</f>
        <v>0.45993750003152645</v>
      </c>
      <c r="I77" s="144">
        <f>('dep06'!I77/'dep06'!I76-1)*100</f>
        <v>0.15397379605153194</v>
      </c>
      <c r="J77" s="145">
        <f>('dep06'!J77/'dep06'!J76-1)*100</f>
        <v>1.5611957343300453</v>
      </c>
      <c r="K77" s="142">
        <f>('dep06'!K77/'dep06'!K76-1)*100</f>
        <v>0.66894177843581648</v>
      </c>
      <c r="L77" s="143">
        <f>('dep06'!L77/'dep06'!L76-1)*100</f>
        <v>0.34195972407686792</v>
      </c>
      <c r="M77" s="143">
        <f>('dep06'!M77/'dep06'!M76-1)*100</f>
        <v>0.50726382455648089</v>
      </c>
      <c r="N77" s="143">
        <f>('dep06'!N77/'dep06'!N76-1)*100</f>
        <v>1.2802058589814314</v>
      </c>
      <c r="O77" s="143">
        <f>('dep06'!O77/'dep06'!O76-1)*100</f>
        <v>0.26636479208825836</v>
      </c>
      <c r="P77" s="143">
        <f>('dep06'!P77/'dep06'!P76-1)*100</f>
        <v>1.3001670625207185</v>
      </c>
      <c r="Q77" s="143">
        <f>('dep06'!Q77/'dep06'!Q76-1)*100</f>
        <v>0.10293079734660093</v>
      </c>
      <c r="R77" s="143">
        <f>('dep06'!R77/'dep06'!R76-1)*100</f>
        <v>0.78398430378709971</v>
      </c>
      <c r="S77" s="143">
        <f>('dep06'!S77/'dep06'!S76-1)*100</f>
        <v>0.61357286368255437</v>
      </c>
      <c r="T77" s="142">
        <f>('dep06'!T77/'dep06'!T76-1)*100</f>
        <v>4.8259930241467686E-2</v>
      </c>
      <c r="U77" s="234"/>
      <c r="V77" s="95" t="str">
        <f t="shared" si="0"/>
        <v>2017T4</v>
      </c>
      <c r="W77" s="92">
        <f>'dep06'!B77-'dep06'!B76</f>
        <v>2105.9976648097509</v>
      </c>
      <c r="X77" s="108">
        <f>'dep06'!C77-'dep06'!C76</f>
        <v>70.517163549145039</v>
      </c>
      <c r="Y77" s="100">
        <f>'dep06'!D77-'dep06'!D76</f>
        <v>126.39598378050869</v>
      </c>
      <c r="Z77" s="93">
        <f>'dep06'!E77-'dep06'!E76</f>
        <v>35.225813163923704</v>
      </c>
      <c r="AA77" s="93">
        <f>'dep06'!F77-'dep06'!F76</f>
        <v>44.651567130942567</v>
      </c>
      <c r="AB77" s="93">
        <f>'dep06'!G77-'dep06'!G76</f>
        <v>12.496674659915698</v>
      </c>
      <c r="AC77" s="93">
        <f>'dep06'!H77-'dep06'!H76</f>
        <v>11.726018661401667</v>
      </c>
      <c r="AD77" s="94">
        <f>'dep06'!I77-'dep06'!I76</f>
        <v>22.295910164328234</v>
      </c>
      <c r="AE77" s="102">
        <f>'dep06'!J77-'dep06'!J76</f>
        <v>385.8157541729488</v>
      </c>
      <c r="AF77" s="100">
        <f>'dep06'!K77-'dep06'!K76</f>
        <v>1459.4565289523744</v>
      </c>
      <c r="AG77" s="93">
        <f>'dep06'!L77-'dep06'!L76</f>
        <v>199.81854449633101</v>
      </c>
      <c r="AH77" s="93">
        <f>'dep06'!M77-'dep06'!M76</f>
        <v>96.097610769949824</v>
      </c>
      <c r="AI77" s="93">
        <f>'dep06'!N77-'dep06'!N76</f>
        <v>448.64494004934386</v>
      </c>
      <c r="AJ77" s="93">
        <f>'dep06'!O77-'dep06'!O76</f>
        <v>43.183909258552376</v>
      </c>
      <c r="AK77" s="93">
        <f>'dep06'!P77-'dep06'!P76</f>
        <v>142.68217197949889</v>
      </c>
      <c r="AL77" s="93">
        <f>'dep06'!Q77-'dep06'!Q76</f>
        <v>6.7450814134936081</v>
      </c>
      <c r="AM77" s="93">
        <f>'dep06'!R77-'dep06'!R76</f>
        <v>370.05816044499079</v>
      </c>
      <c r="AN77" s="93">
        <f>'dep06'!S77-'dep06'!S76</f>
        <v>152.22611054022855</v>
      </c>
      <c r="AO77" s="100">
        <f>'dep06'!T77-'dep06'!T76</f>
        <v>63.812234354671091</v>
      </c>
      <c r="AP77" s="234"/>
      <c r="AQ77" s="95" t="str">
        <f t="shared" si="1"/>
        <v>2017T4</v>
      </c>
      <c r="AR77" s="140">
        <f>('dep06'!B77/'dep06'!B73-1)*100</f>
        <v>0.96376305340579727</v>
      </c>
      <c r="AS77" s="141">
        <f>('dep06'!C77/'dep06'!C73-1)*100</f>
        <v>12.252082289854794</v>
      </c>
      <c r="AT77" s="142">
        <f>('dep06'!D77/'dep06'!D73-1)*100</f>
        <v>0.73230436232925022</v>
      </c>
      <c r="AU77" s="143">
        <f>('dep06'!E77/'dep06'!E73-1)*100</f>
        <v>3.5584821878799744</v>
      </c>
      <c r="AV77" s="143">
        <f>('dep06'!F77/'dep06'!F73-1)*100</f>
        <v>2.0546529191298957</v>
      </c>
      <c r="AW77" s="143">
        <f>('dep06'!G77/'dep06'!G73-1)*100</f>
        <v>-0.8400139470938206</v>
      </c>
      <c r="AX77" s="143">
        <f>('dep06'!H77/'dep06'!H73-1)*100</f>
        <v>-0.26050515006520447</v>
      </c>
      <c r="AY77" s="144">
        <f>('dep06'!I77/'dep06'!I73-1)*100</f>
        <v>6.3798537967230118E-2</v>
      </c>
      <c r="AZ77" s="145">
        <f>('dep06'!J77/'dep06'!J73-1)*100</f>
        <v>2.284708771774846</v>
      </c>
      <c r="BA77" s="142">
        <f>('dep06'!K77/'dep06'!K73-1)*100</f>
        <v>1.3823702594747189</v>
      </c>
      <c r="BB77" s="143">
        <f>('dep06'!L77/'dep06'!L73-1)*100</f>
        <v>0.83011070088354622</v>
      </c>
      <c r="BC77" s="143">
        <f>('dep06'!M77/'dep06'!M73-1)*100</f>
        <v>2.2102845950868311</v>
      </c>
      <c r="BD77" s="143">
        <f>('dep06'!N77/'dep06'!N73-1)*100</f>
        <v>1.2190705109608402</v>
      </c>
      <c r="BE77" s="143">
        <f>('dep06'!O77/'dep06'!O73-1)*100</f>
        <v>-1.4547270654277522</v>
      </c>
      <c r="BF77" s="143">
        <f>('dep06'!P77/'dep06'!P73-1)*100</f>
        <v>2.1353747620407981</v>
      </c>
      <c r="BG77" s="143">
        <f>('dep06'!Q77/'dep06'!Q73-1)*100</f>
        <v>2.0989268646428805</v>
      </c>
      <c r="BH77" s="143">
        <f>('dep06'!R77/'dep06'!R73-1)*100</f>
        <v>3.0099093413750166</v>
      </c>
      <c r="BI77" s="143">
        <f>('dep06'!S77/'dep06'!S73-1)*100</f>
        <v>0.62666170455754067</v>
      </c>
      <c r="BJ77" s="142">
        <f>('dep06'!T77/'dep06'!T73-1)*100</f>
        <v>2.1289672555568906E-2</v>
      </c>
      <c r="BK77" s="234"/>
      <c r="BL77" s="95" t="str">
        <f t="shared" si="2"/>
        <v>2017T4</v>
      </c>
      <c r="BM77" s="92">
        <f>'dep06'!B77-'dep06'!B73</f>
        <v>3899.4293840939645</v>
      </c>
      <c r="BN77" s="108">
        <f>'dep06'!C77-'dep06'!C73</f>
        <v>93.242882407462048</v>
      </c>
      <c r="BO77" s="100">
        <f>'dep06'!D77-'dep06'!D73</f>
        <v>222.65784811637423</v>
      </c>
      <c r="BP77" s="93">
        <f>'dep06'!E77-'dep06'!E73</f>
        <v>149.9387952608422</v>
      </c>
      <c r="BQ77" s="93">
        <f>'dep06'!F77-'dep06'!F73</f>
        <v>104.24036668239114</v>
      </c>
      <c r="BR77" s="93">
        <f>'dep06'!G77-'dep06'!G73</f>
        <v>-34.078374059050475</v>
      </c>
      <c r="BS77" s="93">
        <f>'dep06'!H77-'dep06'!H73</f>
        <v>-6.689502394696774</v>
      </c>
      <c r="BT77" s="94">
        <f>'dep06'!I77-'dep06'!I73</f>
        <v>9.2465626268894994</v>
      </c>
      <c r="BU77" s="102">
        <f>'dep06'!J77-'dep06'!J73</f>
        <v>560.62252482239637</v>
      </c>
      <c r="BV77" s="100">
        <f>'dep06'!K77-'dep06'!K73</f>
        <v>2994.748029640934</v>
      </c>
      <c r="BW77" s="93">
        <f>'dep06'!L77-'dep06'!L73</f>
        <v>482.71320594679128</v>
      </c>
      <c r="BX77" s="93">
        <f>'dep06'!M77-'dep06'!M73</f>
        <v>411.74634026003332</v>
      </c>
      <c r="BY77" s="93">
        <f>'dep06'!N77-'dep06'!N73</f>
        <v>427.47824721410143</v>
      </c>
      <c r="BZ77" s="93">
        <f>'dep06'!O77-'dep06'!O73</f>
        <v>-239.96401903368314</v>
      </c>
      <c r="CA77" s="93">
        <f>'dep06'!P77-'dep06'!P73</f>
        <v>232.42274835496937</v>
      </c>
      <c r="CB77" s="93">
        <f>'dep06'!Q77-'dep06'!Q73</f>
        <v>134.85429430749355</v>
      </c>
      <c r="CC77" s="93">
        <f>'dep06'!R77-'dep06'!R73</f>
        <v>1390.044011662736</v>
      </c>
      <c r="CD77" s="93">
        <f>'dep06'!S77-'dep06'!S73</f>
        <v>155.45320092850307</v>
      </c>
      <c r="CE77" s="100">
        <f>'dep06'!T77-'dep06'!T73</f>
        <v>28.158099106745794</v>
      </c>
      <c r="CF77" s="234"/>
      <c r="CG77" s="95" t="str">
        <f t="shared" si="3"/>
        <v>2017T4</v>
      </c>
      <c r="CH77" s="92"/>
      <c r="CI77" s="108"/>
      <c r="CJ77" s="100"/>
      <c r="CK77" s="93"/>
      <c r="CL77" s="93"/>
      <c r="CM77" s="93"/>
      <c r="CN77" s="93"/>
      <c r="CO77" s="94"/>
      <c r="CP77" s="102"/>
      <c r="CQ77" s="100"/>
      <c r="CR77" s="93"/>
      <c r="CS77" s="93"/>
      <c r="CT77" s="93"/>
      <c r="CU77" s="93"/>
      <c r="CV77" s="93"/>
      <c r="CW77" s="93"/>
      <c r="CX77" s="93"/>
      <c r="CY77" s="93"/>
      <c r="CZ77" s="100"/>
    </row>
    <row r="78" spans="1:104">
      <c r="A78" s="69" t="str">
        <f>Paca!A78</f>
        <v>2018T1</v>
      </c>
      <c r="B78" s="134">
        <f>('dep06'!B78/'dep06'!B77-1)*100</f>
        <v>0.42190466797724646</v>
      </c>
      <c r="C78" s="135">
        <f>('dep06'!C78/'dep06'!C77-1)*100</f>
        <v>0.62151823119678262</v>
      </c>
      <c r="D78" s="136">
        <f>('dep06'!D78/'dep06'!D77-1)*100</f>
        <v>0.40196978309188225</v>
      </c>
      <c r="E78" s="137">
        <f>('dep06'!E78/'dep06'!E77-1)*100</f>
        <v>2.1218334587514542</v>
      </c>
      <c r="F78" s="137">
        <f>('dep06'!F78/'dep06'!F77-1)*100</f>
        <v>0.45335444960969973</v>
      </c>
      <c r="G78" s="137">
        <f>('dep06'!G78/'dep06'!G77-1)*100</f>
        <v>-0.86388973413566994</v>
      </c>
      <c r="H78" s="137">
        <f>('dep06'!H78/'dep06'!H77-1)*100</f>
        <v>-0.63332052105323777</v>
      </c>
      <c r="I78" s="138">
        <f>('dep06'!I78/'dep06'!I77-1)*100</f>
        <v>0.40012341361026493</v>
      </c>
      <c r="J78" s="139">
        <f>('dep06'!J78/'dep06'!J77-1)*100</f>
        <v>0.86059600267784919</v>
      </c>
      <c r="K78" s="136">
        <f>('dep06'!K78/'dep06'!K77-1)*100</f>
        <v>0.56618673012804877</v>
      </c>
      <c r="L78" s="137">
        <f>('dep06'!L78/'dep06'!L77-1)*100</f>
        <v>0.55217023760536499</v>
      </c>
      <c r="M78" s="137">
        <f>('dep06'!M78/'dep06'!M77-1)*100</f>
        <v>1.1304370558794519</v>
      </c>
      <c r="N78" s="137">
        <f>('dep06'!N78/'dep06'!N77-1)*100</f>
        <v>1.631093362279179</v>
      </c>
      <c r="O78" s="137">
        <f>('dep06'!O78/'dep06'!O77-1)*100</f>
        <v>0.63675454835039336</v>
      </c>
      <c r="P78" s="137">
        <f>('dep06'!P78/'dep06'!P77-1)*100</f>
        <v>-1.2022282553524111</v>
      </c>
      <c r="Q78" s="137">
        <f>('dep06'!Q78/'dep06'!Q77-1)*100</f>
        <v>1.1635297060906824</v>
      </c>
      <c r="R78" s="137">
        <f>('dep06'!R78/'dep06'!R77-1)*100</f>
        <v>0.28429438835642085</v>
      </c>
      <c r="S78" s="137">
        <f>('dep06'!S78/'dep06'!S77-1)*100</f>
        <v>-0.22361331978688614</v>
      </c>
      <c r="T78" s="136">
        <f>('dep06'!T78/'dep06'!T77-1)*100</f>
        <v>0.10245720769841427</v>
      </c>
      <c r="V78" s="69" t="str">
        <f t="shared" si="0"/>
        <v>2018T1</v>
      </c>
      <c r="W78" s="74">
        <f>'dep06'!B78-'dep06'!B77</f>
        <v>1723.49745367578</v>
      </c>
      <c r="X78" s="106">
        <f>'dep06'!C78-'dep06'!C77</f>
        <v>5.3095053622879504</v>
      </c>
      <c r="Y78" s="101">
        <f>'dep06'!D78-'dep06'!D77</f>
        <v>123.11431776100289</v>
      </c>
      <c r="Z78" s="75">
        <f>'dep06'!E78-'dep06'!E77</f>
        <v>92.586185272068178</v>
      </c>
      <c r="AA78" s="75">
        <f>'dep06'!F78-'dep06'!F77</f>
        <v>23.472975937927913</v>
      </c>
      <c r="AB78" s="75">
        <f>'dep06'!G78-'dep06'!G77</f>
        <v>-34.752586974990663</v>
      </c>
      <c r="AC78" s="75">
        <f>'dep06'!H78-'dep06'!H77</f>
        <v>-16.220648928382161</v>
      </c>
      <c r="AD78" s="76">
        <f>'dep06'!I78-'dep06'!I77</f>
        <v>58.028392454378263</v>
      </c>
      <c r="AE78" s="103">
        <f>'dep06'!J78-'dep06'!J77</f>
        <v>215.9980007281556</v>
      </c>
      <c r="AF78" s="101">
        <f>'dep06'!K78-'dep06'!K77</f>
        <v>1243.5350568945869</v>
      </c>
      <c r="AG78" s="75">
        <f>'dep06'!L78-'dep06'!L77</f>
        <v>323.75494170054299</v>
      </c>
      <c r="AH78" s="75">
        <f>'dep06'!M78-'dep06'!M77</f>
        <v>215.23977715535148</v>
      </c>
      <c r="AI78" s="75">
        <f>'dep06'!N78-'dep06'!N77</f>
        <v>578.93040545419353</v>
      </c>
      <c r="AJ78" s="75">
        <f>'dep06'!O78-'dep06'!O77</f>
        <v>103.50765284467343</v>
      </c>
      <c r="AK78" s="75">
        <f>'dep06'!P78-'dep06'!P77</f>
        <v>-133.64959417456157</v>
      </c>
      <c r="AL78" s="75">
        <f>'dep06'!Q78-'dep06'!Q77</f>
        <v>76.324879547199089</v>
      </c>
      <c r="AM78" s="75">
        <f>'dep06'!R78-'dep06'!R77</f>
        <v>135.24537691411388</v>
      </c>
      <c r="AN78" s="75">
        <f>'dep06'!S78-'dep06'!S77</f>
        <v>-55.818382547022338</v>
      </c>
      <c r="AO78" s="101">
        <f>'dep06'!T78-'dep06'!T77</f>
        <v>135.54057292983634</v>
      </c>
      <c r="AQ78" s="69" t="str">
        <f t="shared" si="1"/>
        <v>2018T1</v>
      </c>
      <c r="AR78" s="134">
        <f>('dep06'!B78/'dep06'!B74-1)*100</f>
        <v>1.3580454666936026</v>
      </c>
      <c r="AS78" s="135">
        <f>('dep06'!C78/'dep06'!C74-1)*100</f>
        <v>8.5511677104446626</v>
      </c>
      <c r="AT78" s="136">
        <f>('dep06'!D78/'dep06'!D74-1)*100</f>
        <v>1.4710322372921247</v>
      </c>
      <c r="AU78" s="137">
        <f>('dep06'!E78/'dep06'!E74-1)*100</f>
        <v>6.2466572702005951</v>
      </c>
      <c r="AV78" s="137">
        <f>('dep06'!F78/'dep06'!F74-1)*100</f>
        <v>2.9910554916908527</v>
      </c>
      <c r="AW78" s="137">
        <f>('dep06'!G78/'dep06'!G74-1)*100</f>
        <v>-2.2342826399162186</v>
      </c>
      <c r="AX78" s="137">
        <f>('dep06'!H78/'dep06'!H74-1)*100</f>
        <v>-1.4604775150636629</v>
      </c>
      <c r="AY78" s="138">
        <f>('dep06'!I78/'dep06'!I74-1)*100</f>
        <v>1.122419221912474</v>
      </c>
      <c r="AZ78" s="139">
        <f>('dep06'!J78/'dep06'!J74-1)*100</f>
        <v>2.3963685459652773</v>
      </c>
      <c r="BA78" s="136">
        <f>('dep06'!K78/'dep06'!K74-1)*100</f>
        <v>1.9770374404707525</v>
      </c>
      <c r="BB78" s="137">
        <f>('dep06'!L78/'dep06'!L74-1)*100</f>
        <v>1.5292860238363293</v>
      </c>
      <c r="BC78" s="137">
        <f>('dep06'!M78/'dep06'!M74-1)*100</f>
        <v>2.9886627965994839</v>
      </c>
      <c r="BD78" s="137">
        <f>('dep06'!N78/'dep06'!N74-1)*100</f>
        <v>2.9722126813632288</v>
      </c>
      <c r="BE78" s="137">
        <f>('dep06'!O78/'dep06'!O74-1)*100</f>
        <v>1.170910018208482</v>
      </c>
      <c r="BF78" s="137">
        <f>('dep06'!P78/'dep06'!P74-1)*100</f>
        <v>3.7061088288847133</v>
      </c>
      <c r="BG78" s="137">
        <f>('dep06'!Q78/'dep06'!Q74-1)*100</f>
        <v>2.6967268506746356</v>
      </c>
      <c r="BH78" s="137">
        <f>('dep06'!R78/'dep06'!R74-1)*100</f>
        <v>1.9957082810935667</v>
      </c>
      <c r="BI78" s="137">
        <f>('dep06'!S78/'dep06'!S74-1)*100</f>
        <v>0.4216179749347182</v>
      </c>
      <c r="BJ78" s="136">
        <f>('dep06'!T78/'dep06'!T74-1)*100</f>
        <v>8.1867833033610893E-2</v>
      </c>
      <c r="BL78" s="69" t="str">
        <f t="shared" si="2"/>
        <v>2018T1</v>
      </c>
      <c r="BM78" s="74">
        <f>'dep06'!B78-'dep06'!B74</f>
        <v>5496.431916165282</v>
      </c>
      <c r="BN78" s="106">
        <f>'dep06'!C78-'dep06'!C74</f>
        <v>67.714547665937175</v>
      </c>
      <c r="BO78" s="101">
        <f>'dep06'!D78-'dep06'!D74</f>
        <v>445.79736847276945</v>
      </c>
      <c r="BP78" s="75">
        <f>'dep06'!E78-'dep06'!E74</f>
        <v>261.99071735551115</v>
      </c>
      <c r="BQ78" s="75">
        <f>'dep06'!F78-'dep06'!F74</f>
        <v>151.04963358625355</v>
      </c>
      <c r="BR78" s="75">
        <f>'dep06'!G78-'dep06'!G74</f>
        <v>-91.140670734322612</v>
      </c>
      <c r="BS78" s="75">
        <f>'dep06'!H78-'dep06'!H74</f>
        <v>-37.719841869162792</v>
      </c>
      <c r="BT78" s="76">
        <f>'dep06'!I78-'dep06'!I74</f>
        <v>161.61753013449015</v>
      </c>
      <c r="BU78" s="103">
        <f>'dep06'!J78-'dep06'!J74</f>
        <v>592.43538845142757</v>
      </c>
      <c r="BV78" s="101">
        <f>'dep06'!K78-'dep06'!K74</f>
        <v>4282.1594282486185</v>
      </c>
      <c r="BW78" s="75">
        <f>'dep06'!L78-'dep06'!L74</f>
        <v>888.03942680639011</v>
      </c>
      <c r="BX78" s="75">
        <f>'dep06'!M78-'dep06'!M74</f>
        <v>558.78601809856627</v>
      </c>
      <c r="BY78" s="75">
        <f>'dep06'!N78-'dep06'!N74</f>
        <v>1041.1995568100901</v>
      </c>
      <c r="BZ78" s="75">
        <f>'dep06'!O78-'dep06'!O74</f>
        <v>189.33237938639832</v>
      </c>
      <c r="CA78" s="75">
        <f>'dep06'!P78-'dep06'!P74</f>
        <v>392.5018355922366</v>
      </c>
      <c r="CB78" s="75">
        <f>'dep06'!Q78-'dep06'!Q74</f>
        <v>174.25810348558844</v>
      </c>
      <c r="CC78" s="75">
        <f>'dep06'!R78-'dep06'!R74</f>
        <v>933.47399905908969</v>
      </c>
      <c r="CD78" s="75">
        <f>'dep06'!S78-'dep06'!S74</f>
        <v>104.56810901022982</v>
      </c>
      <c r="CE78" s="101">
        <f>'dep06'!T78-'dep06'!T74</f>
        <v>108.32518332655309</v>
      </c>
      <c r="CG78" s="69" t="str">
        <f t="shared" si="3"/>
        <v>2018T1</v>
      </c>
      <c r="CH78" s="74"/>
      <c r="CI78" s="106"/>
      <c r="CJ78" s="101"/>
      <c r="CK78" s="75"/>
      <c r="CL78" s="75"/>
      <c r="CM78" s="75"/>
      <c r="CN78" s="75"/>
      <c r="CO78" s="76"/>
      <c r="CP78" s="103"/>
      <c r="CQ78" s="101"/>
      <c r="CR78" s="75"/>
      <c r="CS78" s="75"/>
      <c r="CT78" s="75"/>
      <c r="CU78" s="75"/>
      <c r="CV78" s="75"/>
      <c r="CW78" s="75"/>
      <c r="CX78" s="75"/>
      <c r="CY78" s="75"/>
      <c r="CZ78" s="101"/>
    </row>
    <row r="79" spans="1:104">
      <c r="A79" s="69" t="str">
        <f>Paca!A79</f>
        <v>2018T2</v>
      </c>
      <c r="B79" s="134">
        <f>('dep06'!B79/'dep06'!B78-1)*100</f>
        <v>4.7104628792182801E-2</v>
      </c>
      <c r="C79" s="135">
        <f>('dep06'!C79/'dep06'!C78-1)*100</f>
        <v>2.5934546987801177</v>
      </c>
      <c r="D79" s="136">
        <f>('dep06'!D79/'dep06'!D78-1)*100</f>
        <v>-7.9049874343950499E-2</v>
      </c>
      <c r="E79" s="137">
        <f>('dep06'!E79/'dep06'!E78-1)*100</f>
        <v>0.11523983916463809</v>
      </c>
      <c r="F79" s="137">
        <f>('dep06'!F79/'dep06'!F78-1)*100</f>
        <v>-0.10554433512919292</v>
      </c>
      <c r="G79" s="137">
        <f>('dep06'!G79/'dep06'!G78-1)*100</f>
        <v>0.43255695548076734</v>
      </c>
      <c r="H79" s="137">
        <f>('dep06'!H79/'dep06'!H78-1)*100</f>
        <v>-0.44066842365334535</v>
      </c>
      <c r="I79" s="138">
        <f>('dep06'!I79/'dep06'!I78-1)*100</f>
        <v>-0.20596529296582622</v>
      </c>
      <c r="J79" s="139">
        <f>('dep06'!J79/'dep06'!J78-1)*100</f>
        <v>0.67384707195778937</v>
      </c>
      <c r="K79" s="136">
        <f>('dep06'!K79/'dep06'!K78-1)*100</f>
        <v>4.0341247458197671E-2</v>
      </c>
      <c r="L79" s="137">
        <f>('dep06'!L79/'dep06'!L78-1)*100</f>
        <v>-0.25339606550314198</v>
      </c>
      <c r="M79" s="137">
        <f>('dep06'!M79/'dep06'!M78-1)*100</f>
        <v>0.22960705186858554</v>
      </c>
      <c r="N79" s="137">
        <f>('dep06'!N79/'dep06'!N78-1)*100</f>
        <v>-1.0061680374589765</v>
      </c>
      <c r="O79" s="137">
        <f>('dep06'!O79/'dep06'!O78-1)*100</f>
        <v>1.8062864794636813</v>
      </c>
      <c r="P79" s="137">
        <f>('dep06'!P79/'dep06'!P78-1)*100</f>
        <v>0.23014121743036853</v>
      </c>
      <c r="Q79" s="137">
        <f>('dep06'!Q79/'dep06'!Q78-1)*100</f>
        <v>-3.6009027669980931E-2</v>
      </c>
      <c r="R79" s="137">
        <f>('dep06'!R79/'dep06'!R78-1)*100</f>
        <v>0.44091058872441913</v>
      </c>
      <c r="S79" s="137">
        <f>('dep06'!S79/'dep06'!S78-1)*100</f>
        <v>0.11446755506308026</v>
      </c>
      <c r="T79" s="136">
        <f>('dep06'!T79/'dep06'!T78-1)*100</f>
        <v>-4.8657505574312143E-2</v>
      </c>
      <c r="V79" s="69" t="str">
        <f t="shared" ref="V79:V80" si="10">A79</f>
        <v>2018T2</v>
      </c>
      <c r="W79" s="74">
        <f>'dep06'!B79-'dep06'!B78</f>
        <v>193.23614086175803</v>
      </c>
      <c r="X79" s="106">
        <f>'dep06'!C79-'dep06'!C78</f>
        <v>22.293061983561188</v>
      </c>
      <c r="Y79" s="101">
        <f>'dep06'!D79-'dep06'!D78</f>
        <v>-24.30852304830114</v>
      </c>
      <c r="Z79" s="75">
        <f>'dep06'!E79-'dep06'!E78</f>
        <v>5.1351855916027489</v>
      </c>
      <c r="AA79" s="75">
        <f>'dep06'!F79-'dep06'!F78</f>
        <v>-5.4894602310705523</v>
      </c>
      <c r="AB79" s="75">
        <f>'dep06'!G79-'dep06'!G78</f>
        <v>17.250591869787968</v>
      </c>
      <c r="AC79" s="75">
        <f>'dep06'!H79-'dep06'!H78</f>
        <v>-11.214950825442429</v>
      </c>
      <c r="AD79" s="76">
        <f>'dep06'!I79-'dep06'!I78</f>
        <v>-29.989889453181604</v>
      </c>
      <c r="AE79" s="103">
        <f>'dep06'!J79-'dep06'!J78</f>
        <v>170.58203163524377</v>
      </c>
      <c r="AF79" s="101">
        <f>'dep06'!K79-'dep06'!K78</f>
        <v>89.104503194859717</v>
      </c>
      <c r="AG79" s="75">
        <f>'dep06'!L79-'dep06'!L78</f>
        <v>-149.39454080795986</v>
      </c>
      <c r="AH79" s="75">
        <f>'dep06'!M79-'dep06'!M78</f>
        <v>44.212314928736305</v>
      </c>
      <c r="AI79" s="75">
        <f>'dep06'!N79-'dep06'!N78</f>
        <v>-362.94820586001151</v>
      </c>
      <c r="AJ79" s="75">
        <f>'dep06'!O79-'dep06'!O78</f>
        <v>295.49059230572675</v>
      </c>
      <c r="AK79" s="75">
        <f>'dep06'!P79-'dep06'!P78</f>
        <v>25.27681032311375</v>
      </c>
      <c r="AL79" s="75">
        <f>'dep06'!Q79-'dep06'!Q78</f>
        <v>-2.3895934563470291</v>
      </c>
      <c r="AM79" s="75">
        <f>'dep06'!R79-'dep06'!R78</f>
        <v>210.34761546833033</v>
      </c>
      <c r="AN79" s="75">
        <f>'dep06'!S79-'dep06'!S78</f>
        <v>28.509510293344647</v>
      </c>
      <c r="AO79" s="101">
        <f>'dep06'!T79-'dep06'!T78</f>
        <v>-64.434932903590379</v>
      </c>
      <c r="AQ79" s="69" t="str">
        <f t="shared" ref="AQ79:AQ80" si="11">V79</f>
        <v>2018T2</v>
      </c>
      <c r="AR79" s="134">
        <f>('dep06'!B79/'dep06'!B75-1)*100</f>
        <v>0.8467811777497003</v>
      </c>
      <c r="AS79" s="135">
        <f>('dep06'!C79/'dep06'!C75-1)*100</f>
        <v>9.1223852707457365</v>
      </c>
      <c r="AT79" s="136">
        <f>('dep06'!D79/'dep06'!D75-1)*100</f>
        <v>0.75360342715049544</v>
      </c>
      <c r="AU79" s="137">
        <f>('dep06'!E79/'dep06'!E75-1)*100</f>
        <v>2.4918688458602789</v>
      </c>
      <c r="AV79" s="137">
        <f>('dep06'!F79/'dep06'!F75-1)*100</f>
        <v>2.1124931497549682</v>
      </c>
      <c r="AW79" s="137">
        <f>('dep06'!G79/'dep06'!G75-1)*100</f>
        <v>-1.1229085410511375</v>
      </c>
      <c r="AX79" s="137">
        <f>('dep06'!H79/'dep06'!H75-1)*100</f>
        <v>-0.46441027545003344</v>
      </c>
      <c r="AY79" s="138">
        <f>('dep06'!I79/'dep06'!I75-1)*100</f>
        <v>0.49228584457448044</v>
      </c>
      <c r="AZ79" s="139">
        <f>('dep06'!J79/'dep06'!J75-1)*100</f>
        <v>3.7451561763639507</v>
      </c>
      <c r="BA79" s="136">
        <f>('dep06'!K79/'dep06'!K75-1)*100</f>
        <v>1.4996278583270017</v>
      </c>
      <c r="BB79" s="137">
        <f>('dep06'!L79/'dep06'!L75-1)*100</f>
        <v>0.58142186903642479</v>
      </c>
      <c r="BC79" s="137">
        <f>('dep06'!M79/'dep06'!M75-1)*100</f>
        <v>2.2908591413618229</v>
      </c>
      <c r="BD79" s="137">
        <f>('dep06'!N79/'dep06'!N75-1)*100</f>
        <v>1.6392828928713632</v>
      </c>
      <c r="BE79" s="137">
        <f>('dep06'!O79/'dep06'!O75-1)*100</f>
        <v>2.4723855041505649</v>
      </c>
      <c r="BF79" s="137">
        <f>('dep06'!P79/'dep06'!P75-1)*100</f>
        <v>1.866602647395621</v>
      </c>
      <c r="BG79" s="137">
        <f>('dep06'!Q79/'dep06'!Q75-1)*100</f>
        <v>2.4791191067922158</v>
      </c>
      <c r="BH79" s="137">
        <f>('dep06'!R79/'dep06'!R75-1)*100</f>
        <v>2.2383607448183351</v>
      </c>
      <c r="BI79" s="137">
        <f>('dep06'!S79/'dep06'!S75-1)*100</f>
        <v>0.41673211401298538</v>
      </c>
      <c r="BJ79" s="136">
        <f>('dep06'!T79/'dep06'!T75-1)*100</f>
        <v>-0.78115079612451899</v>
      </c>
      <c r="BL79" s="69" t="str">
        <f t="shared" ref="BL79:BL80" si="12">AQ79</f>
        <v>2018T2</v>
      </c>
      <c r="BM79" s="74">
        <f>'dep06'!B79-'dep06'!B75</f>
        <v>3446.1839026883245</v>
      </c>
      <c r="BN79" s="106">
        <f>'dep06'!C79-'dep06'!C75</f>
        <v>73.723385600082565</v>
      </c>
      <c r="BO79" s="101">
        <f>'dep06'!D79-'dep06'!D75</f>
        <v>229.82444546305851</v>
      </c>
      <c r="BP79" s="75">
        <f>'dep06'!E79-'dep06'!E75</f>
        <v>108.46496014740023</v>
      </c>
      <c r="BQ79" s="75">
        <f>'dep06'!F79-'dep06'!F75</f>
        <v>107.48615531187988</v>
      </c>
      <c r="BR79" s="75">
        <f>'dep06'!G79-'dep06'!G75</f>
        <v>-45.486646803471558</v>
      </c>
      <c r="BS79" s="75">
        <f>'dep06'!H79-'dep06'!H75</f>
        <v>-11.821996875301465</v>
      </c>
      <c r="BT79" s="76">
        <f>'dep06'!I79-'dep06'!I75</f>
        <v>71.181973682545504</v>
      </c>
      <c r="BU79" s="103">
        <f>'dep06'!J79-'dep06'!J75</f>
        <v>920.00609761399392</v>
      </c>
      <c r="BV79" s="101">
        <f>'dep06'!K79-'dep06'!K75</f>
        <v>3264.7095051878132</v>
      </c>
      <c r="BW79" s="75">
        <f>'dep06'!L79-'dep06'!L75</f>
        <v>339.94336637449305</v>
      </c>
      <c r="BX79" s="75">
        <f>'dep06'!M79-'dep06'!M75</f>
        <v>432.230710180389</v>
      </c>
      <c r="BY79" s="75">
        <f>'dep06'!N79-'dep06'!N75</f>
        <v>575.93647895000322</v>
      </c>
      <c r="BZ79" s="75">
        <f>'dep06'!O79-'dep06'!O75</f>
        <v>401.82871249284653</v>
      </c>
      <c r="CA79" s="75">
        <f>'dep06'!P79-'dep06'!P75</f>
        <v>201.7187465321731</v>
      </c>
      <c r="CB79" s="75">
        <f>'dep06'!Q79-'dep06'!Q75</f>
        <v>160.47900437560293</v>
      </c>
      <c r="CC79" s="75">
        <f>'dep06'!R79-'dep06'!R75</f>
        <v>1049.0928060579317</v>
      </c>
      <c r="CD79" s="75">
        <f>'dep06'!S79-'dep06'!S75</f>
        <v>103.4796802243909</v>
      </c>
      <c r="CE79" s="101">
        <f>'dep06'!T79-'dep06'!T75</f>
        <v>-1042.0795311765396</v>
      </c>
      <c r="CG79" s="69" t="str">
        <f t="shared" ref="CG79:CG90" si="13">BL79</f>
        <v>2018T2</v>
      </c>
      <c r="CH79" s="74"/>
      <c r="CI79" s="106"/>
      <c r="CJ79" s="101"/>
      <c r="CK79" s="75"/>
      <c r="CL79" s="75"/>
      <c r="CM79" s="75"/>
      <c r="CN79" s="75"/>
      <c r="CO79" s="76"/>
      <c r="CP79" s="103"/>
      <c r="CQ79" s="101"/>
      <c r="CR79" s="75"/>
      <c r="CS79" s="75"/>
      <c r="CT79" s="75"/>
      <c r="CU79" s="75"/>
      <c r="CV79" s="75"/>
      <c r="CW79" s="75"/>
      <c r="CX79" s="75"/>
      <c r="CY79" s="75"/>
      <c r="CZ79" s="101"/>
    </row>
    <row r="80" spans="1:104">
      <c r="A80" s="69" t="str">
        <f>Paca!A80</f>
        <v>2018T3</v>
      </c>
      <c r="B80" s="134">
        <f>('dep06'!B80/'dep06'!B79-1)*100</f>
        <v>0.14563671593288419</v>
      </c>
      <c r="C80" s="135">
        <f>('dep06'!C80/'dep06'!C79-1)*100</f>
        <v>3.6535700017714667</v>
      </c>
      <c r="D80" s="136">
        <f>('dep06'!D80/'dep06'!D79-1)*100</f>
        <v>-0.55904807830862158</v>
      </c>
      <c r="E80" s="137">
        <f>('dep06'!E80/'dep06'!E79-1)*100</f>
        <v>-1.3025606916873156</v>
      </c>
      <c r="F80" s="137">
        <f>('dep06'!F80/'dep06'!F79-1)*100</f>
        <v>0.37905035958567534</v>
      </c>
      <c r="G80" s="137">
        <f>('dep06'!G80/'dep06'!G79-1)*100</f>
        <v>0.26976743591902164</v>
      </c>
      <c r="H80" s="137">
        <f>('dep06'!H80/'dep06'!H79-1)*100</f>
        <v>-1.3742501153913511</v>
      </c>
      <c r="I80" s="138">
        <f>('dep06'!I80/'dep06'!I79-1)*100</f>
        <v>-0.75251038770621781</v>
      </c>
      <c r="J80" s="139">
        <f>('dep06'!J80/'dep06'!J79-1)*100</f>
        <v>0.92803857004373214</v>
      </c>
      <c r="K80" s="136">
        <f>('dep06'!K80/'dep06'!K79-1)*100</f>
        <v>-7.5851029572160389E-2</v>
      </c>
      <c r="L80" s="137">
        <f>('dep06'!L80/'dep06'!L79-1)*100</f>
        <v>-0.28430573359098377</v>
      </c>
      <c r="M80" s="137">
        <f>('dep06'!M80/'dep06'!M79-1)*100</f>
        <v>0.18074945440753609</v>
      </c>
      <c r="N80" s="137">
        <f>('dep06'!N80/'dep06'!N79-1)*100</f>
        <v>-0.44990583523693006</v>
      </c>
      <c r="O80" s="137">
        <f>('dep06'!O80/'dep06'!O79-1)*100</f>
        <v>1.4711700934992411</v>
      </c>
      <c r="P80" s="137">
        <f>('dep06'!P80/'dep06'!P79-1)*100</f>
        <v>5.0138933055610124E-3</v>
      </c>
      <c r="Q80" s="137">
        <f>('dep06'!Q80/'dep06'!Q79-1)*100</f>
        <v>-1.4175959041439867</v>
      </c>
      <c r="R80" s="137">
        <f>('dep06'!R80/'dep06'!R79-1)*100</f>
        <v>0.14060392232524421</v>
      </c>
      <c r="S80" s="137">
        <f>('dep06'!S80/'dep06'!S79-1)*100</f>
        <v>-0.37514344323538173</v>
      </c>
      <c r="T80" s="136">
        <f>('dep06'!T80/'dep06'!T79-1)*100</f>
        <v>0.50496093424832189</v>
      </c>
      <c r="V80" s="69" t="str">
        <f t="shared" si="10"/>
        <v>2018T3</v>
      </c>
      <c r="W80" s="74">
        <f>'dep06'!B80-'dep06'!B79</f>
        <v>597.72328095312696</v>
      </c>
      <c r="X80" s="106">
        <f>'dep06'!C80-'dep06'!C79</f>
        <v>32.22019350319988</v>
      </c>
      <c r="Y80" s="101">
        <f>'dep06'!D80-'dep06'!D79</f>
        <v>-171.77624406719769</v>
      </c>
      <c r="Z80" s="75">
        <f>'dep06'!E80-'dep06'!E79</f>
        <v>-58.110105079929781</v>
      </c>
      <c r="AA80" s="75">
        <f>'dep06'!F80-'dep06'!F79</f>
        <v>19.693958226932409</v>
      </c>
      <c r="AB80" s="75">
        <f>'dep06'!G80-'dep06'!G79</f>
        <v>10.804999331100589</v>
      </c>
      <c r="AC80" s="75">
        <f>'dep06'!H80-'dep06'!H79</f>
        <v>-34.820355112971811</v>
      </c>
      <c r="AD80" s="76">
        <f>'dep06'!I80-'dep06'!I79</f>
        <v>-109.34474143232183</v>
      </c>
      <c r="AE80" s="103">
        <f>'dep06'!J80-'dep06'!J79</f>
        <v>236.51278819883009</v>
      </c>
      <c r="AF80" s="101">
        <f>'dep06'!K80-'dep06'!K79</f>
        <v>-167.60500143078389</v>
      </c>
      <c r="AG80" s="75">
        <f>'dep06'!L80-'dep06'!L79</f>
        <v>-167.19319492183422</v>
      </c>
      <c r="AH80" s="75">
        <f>'dep06'!M80-'dep06'!M79</f>
        <v>34.884383748474647</v>
      </c>
      <c r="AI80" s="75">
        <f>'dep06'!N80-'dep06'!N79</f>
        <v>-160.65857052351203</v>
      </c>
      <c r="AJ80" s="75">
        <f>'dep06'!O80-'dep06'!O79</f>
        <v>245.01603723104199</v>
      </c>
      <c r="AK80" s="75">
        <f>'dep06'!P80-'dep06'!P79</f>
        <v>0.55195197750617808</v>
      </c>
      <c r="AL80" s="75">
        <f>'dep06'!Q80-'dep06'!Q79</f>
        <v>-94.039142891290794</v>
      </c>
      <c r="AM80" s="75">
        <f>'dep06'!R80-'dep06'!R79</f>
        <v>67.374435856938362</v>
      </c>
      <c r="AN80" s="75">
        <f>'dep06'!S80-'dep06'!S79</f>
        <v>-93.540901908123487</v>
      </c>
      <c r="AO80" s="101">
        <f>'dep06'!T80-'dep06'!T79</f>
        <v>668.37154474903946</v>
      </c>
      <c r="AQ80" s="69" t="str">
        <f t="shared" si="11"/>
        <v>2018T3</v>
      </c>
      <c r="AR80" s="134">
        <f>('dep06'!B80/'dep06'!B76-1)*100</f>
        <v>1.1369284519194611</v>
      </c>
      <c r="AS80" s="135">
        <f>('dep06'!C80/'dep06'!C76-1)*100</f>
        <v>16.630023004486993</v>
      </c>
      <c r="AT80" s="136">
        <f>('dep06'!D80/'dep06'!D76-1)*100</f>
        <v>0.17515788565729551</v>
      </c>
      <c r="AU80" s="137">
        <f>('dep06'!E80/'dep06'!E76-1)*100</f>
        <v>1.7290284797345956</v>
      </c>
      <c r="AV80" s="137">
        <f>('dep06'!F80/'dep06'!F76-1)*100</f>
        <v>1.6039261383932857</v>
      </c>
      <c r="AW80" s="137">
        <f>('dep06'!G80/'dep06'!G76-1)*100</f>
        <v>0.14461932845422076</v>
      </c>
      <c r="AX80" s="137">
        <f>('dep06'!H80/'dep06'!H76-1)*100</f>
        <v>-1.9819696016315391</v>
      </c>
      <c r="AY80" s="138">
        <f>('dep06'!I80/'dep06'!I76-1)*100</f>
        <v>-0.40752067004748982</v>
      </c>
      <c r="AZ80" s="139">
        <f>('dep06'!J80/'dep06'!J76-1)*100</f>
        <v>4.0825283731143358</v>
      </c>
      <c r="BA80" s="136">
        <f>('dep06'!K80/'dep06'!K76-1)*100</f>
        <v>1.2029352713202934</v>
      </c>
      <c r="BB80" s="137">
        <f>('dep06'!L80/'dep06'!L76-1)*100</f>
        <v>0.35422533126732159</v>
      </c>
      <c r="BC80" s="137">
        <f>('dep06'!M80/'dep06'!M76-1)*100</f>
        <v>2.0609574621093474</v>
      </c>
      <c r="BD80" s="137">
        <f>('dep06'!N80/'dep06'!N76-1)*100</f>
        <v>1.4380715290335466</v>
      </c>
      <c r="BE80" s="137">
        <f>('dep06'!O80/'dep06'!O76-1)*100</f>
        <v>4.238740924163964</v>
      </c>
      <c r="BF80" s="137">
        <f>('dep06'!P80/'dep06'!P76-1)*100</f>
        <v>0.3176680417164679</v>
      </c>
      <c r="BG80" s="137">
        <f>('dep06'!Q80/'dep06'!Q76-1)*100</f>
        <v>-0.20385660570408914</v>
      </c>
      <c r="BH80" s="137">
        <f>('dep06'!R80/'dep06'!R76-1)*100</f>
        <v>1.658873757179169</v>
      </c>
      <c r="BI80" s="137">
        <f>('dep06'!S80/'dep06'!S76-1)*100</f>
        <v>0.12646758493177757</v>
      </c>
      <c r="BJ80" s="136">
        <f>('dep06'!T80/'dep06'!T76-1)*100</f>
        <v>0.60751189365131353</v>
      </c>
      <c r="BL80" s="69" t="str">
        <f t="shared" si="12"/>
        <v>2018T3</v>
      </c>
      <c r="BM80" s="74">
        <f>'dep06'!B80-'dep06'!B76</f>
        <v>4620.4545403004158</v>
      </c>
      <c r="BN80" s="106">
        <f>'dep06'!C80-'dep06'!C76</f>
        <v>130.33992439819406</v>
      </c>
      <c r="BO80" s="101">
        <f>'dep06'!D80-'dep06'!D76</f>
        <v>53.425534426012746</v>
      </c>
      <c r="BP80" s="75">
        <f>'dep06'!E80-'dep06'!E76</f>
        <v>74.83707894766485</v>
      </c>
      <c r="BQ80" s="75">
        <f>'dep06'!F80-'dep06'!F76</f>
        <v>82.329041064732337</v>
      </c>
      <c r="BR80" s="75">
        <f>'dep06'!G80-'dep06'!G76</f>
        <v>5.7996788858135915</v>
      </c>
      <c r="BS80" s="75">
        <f>'dep06'!H80-'dep06'!H76</f>
        <v>-50.529936205394733</v>
      </c>
      <c r="BT80" s="76">
        <f>'dep06'!I80-'dep06'!I76</f>
        <v>-59.010328266796932</v>
      </c>
      <c r="BU80" s="103">
        <f>'dep06'!J80-'dep06'!J76</f>
        <v>1008.9085747351783</v>
      </c>
      <c r="BV80" s="101">
        <f>'dep06'!K80-'dep06'!K76</f>
        <v>2624.4910876110371</v>
      </c>
      <c r="BW80" s="75">
        <f>'dep06'!L80-'dep06'!L76</f>
        <v>206.98575046707992</v>
      </c>
      <c r="BX80" s="75">
        <f>'dep06'!M80-'dep06'!M76</f>
        <v>390.43408660251225</v>
      </c>
      <c r="BY80" s="75">
        <f>'dep06'!N80-'dep06'!N76</f>
        <v>503.96856912001385</v>
      </c>
      <c r="BZ80" s="75">
        <f>'dep06'!O80-'dep06'!O76</f>
        <v>687.19819163999455</v>
      </c>
      <c r="CA80" s="75">
        <f>'dep06'!P80-'dep06'!P76</f>
        <v>34.861340105557247</v>
      </c>
      <c r="CB80" s="75">
        <f>'dep06'!Q80-'dep06'!Q76</f>
        <v>-13.358775386945126</v>
      </c>
      <c r="CC80" s="75">
        <f>'dep06'!R80-'dep06'!R76</f>
        <v>783.02558868437336</v>
      </c>
      <c r="CD80" s="75">
        <f>'dep06'!S80-'dep06'!S76</f>
        <v>31.376336378427368</v>
      </c>
      <c r="CE80" s="101">
        <f>'dep06'!T80-'dep06'!T76</f>
        <v>803.28941912995651</v>
      </c>
      <c r="CG80" s="69" t="str">
        <f t="shared" si="13"/>
        <v>2018T3</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tr">
        <f>Paca!A81</f>
        <v>2018T4</v>
      </c>
      <c r="B81" s="140">
        <f>('dep06'!B81/'dep06'!B80-1)*100</f>
        <v>-0.34460798953244165</v>
      </c>
      <c r="C81" s="141">
        <f>('dep06'!C81/'dep06'!C80-1)*100</f>
        <v>-0.30368737213819497</v>
      </c>
      <c r="D81" s="142">
        <f>('dep06'!D81/'dep06'!D80-1)*100</f>
        <v>-0.81027608273526175</v>
      </c>
      <c r="E81" s="143">
        <f>('dep06'!E81/'dep06'!E80-1)*100</f>
        <v>4.8636150095293651E-2</v>
      </c>
      <c r="F81" s="143">
        <f>('dep06'!F81/'dep06'!F80-1)*100</f>
        <v>-0.254303722691962</v>
      </c>
      <c r="G81" s="143">
        <f>('dep06'!G81/'dep06'!G80-1)*100</f>
        <v>-0.53235561762730033</v>
      </c>
      <c r="H81" s="143">
        <f>('dep06'!H81/'dep06'!H80-1)*100</f>
        <v>-0.79090258609363362</v>
      </c>
      <c r="I81" s="144">
        <f>('dep06'!I81/'dep06'!I80-1)*100</f>
        <v>-1.3543331027514705</v>
      </c>
      <c r="J81" s="145">
        <f>('dep06'!J81/'dep06'!J80-1)*100</f>
        <v>-0.36341081713121559</v>
      </c>
      <c r="K81" s="142">
        <f>('dep06'!K81/'dep06'!K80-1)*100</f>
        <v>-0.18318215126927884</v>
      </c>
      <c r="L81" s="143">
        <f>('dep06'!L81/'dep06'!L80-1)*100</f>
        <v>-0.56144653911728293</v>
      </c>
      <c r="M81" s="143">
        <f>('dep06'!M81/'dep06'!M80-1)*100</f>
        <v>-0.87524437893645723</v>
      </c>
      <c r="N81" s="143">
        <f>('dep06'!N81/'dep06'!N80-1)*100</f>
        <v>1.4167008829065519</v>
      </c>
      <c r="O81" s="143">
        <f>('dep06'!O81/'dep06'!O80-1)*100</f>
        <v>0.92423227748497094</v>
      </c>
      <c r="P81" s="143">
        <f>('dep06'!P81/'dep06'!P80-1)*100</f>
        <v>-1.1004391413433234</v>
      </c>
      <c r="Q81" s="143">
        <f>('dep06'!Q81/'dep06'!Q80-1)*100</f>
        <v>0.23237540676714907</v>
      </c>
      <c r="R81" s="143">
        <f>('dep06'!R81/'dep06'!R80-1)*100</f>
        <v>-0.61615363653131361</v>
      </c>
      <c r="S81" s="143">
        <f>('dep06'!S81/'dep06'!S80-1)*100</f>
        <v>-0.66099535355637062</v>
      </c>
      <c r="T81" s="142">
        <f>('dep06'!T81/'dep06'!T80-1)*100</f>
        <v>-0.50222685863294814</v>
      </c>
      <c r="U81" s="234"/>
      <c r="V81" s="95" t="str">
        <f t="shared" ref="V81:V90" si="14">A81</f>
        <v>2018T4</v>
      </c>
      <c r="W81" s="92">
        <f>'dep06'!B81-'dep06'!B80</f>
        <v>-1416.402448035311</v>
      </c>
      <c r="X81" s="108">
        <f>'dep06'!C81-'dep06'!C80</f>
        <v>-2.7760143681107365</v>
      </c>
      <c r="Y81" s="100">
        <f>'dep06'!D81-'dep06'!D80</f>
        <v>-247.57810614771006</v>
      </c>
      <c r="Z81" s="93">
        <f>'dep06'!E81-'dep06'!E80</f>
        <v>2.1415033983612375</v>
      </c>
      <c r="AA81" s="93">
        <f>'dep06'!F81-'dep06'!F80</f>
        <v>-13.262698589695901</v>
      </c>
      <c r="AB81" s="93">
        <f>'dep06'!G81-'dep06'!G80</f>
        <v>-21.379968901909251</v>
      </c>
      <c r="AC81" s="93">
        <f>'dep06'!H81-'dep06'!H80</f>
        <v>-19.764267705280872</v>
      </c>
      <c r="AD81" s="94">
        <f>'dep06'!I81-'dep06'!I80</f>
        <v>-195.31267434919027</v>
      </c>
      <c r="AE81" s="102">
        <f>'dep06'!J81-'dep06'!J80</f>
        <v>-93.475605097806692</v>
      </c>
      <c r="AF81" s="100">
        <f>'dep06'!K81-'dep06'!K80</f>
        <v>-404.46328718151199</v>
      </c>
      <c r="AG81" s="93">
        <f>'dep06'!L81-'dep06'!L80</f>
        <v>-329.23417182920821</v>
      </c>
      <c r="AH81" s="93">
        <f>'dep06'!M81-'dep06'!M80</f>
        <v>-169.22622513200258</v>
      </c>
      <c r="AI81" s="93">
        <f>'dep06'!N81-'dep06'!N80</f>
        <v>503.61900682505802</v>
      </c>
      <c r="AJ81" s="93">
        <f>'dep06'!O81-'dep06'!O80</f>
        <v>156.19079075583431</v>
      </c>
      <c r="AK81" s="93">
        <f>'dep06'!P81-'dep06'!P80</f>
        <v>-121.14737531022183</v>
      </c>
      <c r="AL81" s="93">
        <f>'dep06'!Q81-'dep06'!Q80</f>
        <v>15.196577188694391</v>
      </c>
      <c r="AM81" s="93">
        <f>'dep06'!R81-'dep06'!R80</f>
        <v>-295.6629650612449</v>
      </c>
      <c r="AN81" s="93">
        <f>'dep06'!S81-'dep06'!S80</f>
        <v>-164.19892461844574</v>
      </c>
      <c r="AO81" s="100">
        <f>'dep06'!T81-'dep06'!T80</f>
        <v>-668.10943524018512</v>
      </c>
      <c r="AP81" s="234"/>
      <c r="AQ81" s="95" t="str">
        <f t="shared" ref="AQ81:AQ90" si="15">V81</f>
        <v>2018T4</v>
      </c>
      <c r="AR81" s="140">
        <f>('dep06'!B81/'dep06'!B77-1)*100</f>
        <v>0.26879893999751658</v>
      </c>
      <c r="AS81" s="141">
        <f>('dep06'!C81/'dep06'!C77-1)*100</f>
        <v>6.6777581995107083</v>
      </c>
      <c r="AT81" s="142">
        <f>('dep06'!D81/'dep06'!D77-1)*100</f>
        <v>-1.046595031909836</v>
      </c>
      <c r="AU81" s="143">
        <f>('dep06'!E81/'dep06'!E77-1)*100</f>
        <v>0.95686437869515473</v>
      </c>
      <c r="AV81" s="143">
        <f>('dep06'!F81/'dep06'!F77-1)*100</f>
        <v>0.47154425871418493</v>
      </c>
      <c r="AW81" s="143">
        <f>('dep06'!G81/'dep06'!G77-1)*100</f>
        <v>-0.69794520812943572</v>
      </c>
      <c r="AX81" s="143">
        <f>('dep06'!H81/'dep06'!H77-1)*100</f>
        <v>-3.2024051766116224</v>
      </c>
      <c r="AY81" s="144">
        <f>('dep06'!I81/'dep06'!I77-1)*100</f>
        <v>-1.9073715291672122</v>
      </c>
      <c r="AZ81" s="145">
        <f>('dep06'!J81/'dep06'!J77-1)*100</f>
        <v>2.1101420246555147</v>
      </c>
      <c r="BA81" s="142">
        <f>('dep06'!K81/'dep06'!K77-1)*100</f>
        <v>0.34629129178098683</v>
      </c>
      <c r="BB81" s="143">
        <f>('dep06'!L81/'dep06'!L77-1)*100</f>
        <v>-0.54929136256210986</v>
      </c>
      <c r="BC81" s="143">
        <f>('dep06'!M81/'dep06'!M77-1)*100</f>
        <v>0.65707772667038533</v>
      </c>
      <c r="BD81" s="143">
        <f>('dep06'!N81/'dep06'!N77-1)*100</f>
        <v>1.5747793080397754</v>
      </c>
      <c r="BE81" s="143">
        <f>('dep06'!O81/'dep06'!O77-1)*100</f>
        <v>4.9226719564188448</v>
      </c>
      <c r="BF81" s="143">
        <f>('dep06'!P81/'dep06'!P77-1)*100</f>
        <v>-2.0596549503521189</v>
      </c>
      <c r="BG81" s="143">
        <f>('dep06'!Q81/'dep06'!Q77-1)*100</f>
        <v>-7.480870770096848E-2</v>
      </c>
      <c r="BH81" s="143">
        <f>('dep06'!R81/'dep06'!R77-1)*100</f>
        <v>0.24658144604738919</v>
      </c>
      <c r="BI81" s="143">
        <f>('dep06'!S81/'dep06'!S77-1)*100</f>
        <v>-1.1419300045372283</v>
      </c>
      <c r="BJ81" s="142">
        <f>('dep06'!T81/'dep06'!T77-1)*100</f>
        <v>5.3947981619284491E-2</v>
      </c>
      <c r="BK81" s="234"/>
      <c r="BL81" s="95" t="str">
        <f t="shared" ref="BL81:BL90" si="16">AQ81</f>
        <v>2018T4</v>
      </c>
      <c r="BM81" s="92">
        <f>'dep06'!B81-'dep06'!B77</f>
        <v>1098.054427455354</v>
      </c>
      <c r="BN81" s="108">
        <f>'dep06'!C81-'dep06'!C77</f>
        <v>57.046746480938282</v>
      </c>
      <c r="BO81" s="100">
        <f>'dep06'!D81-'dep06'!D77</f>
        <v>-320.548555502206</v>
      </c>
      <c r="BP81" s="93">
        <f>'dep06'!E81-'dep06'!E77</f>
        <v>41.752769182102384</v>
      </c>
      <c r="BQ81" s="93">
        <f>'dep06'!F81-'dep06'!F77</f>
        <v>24.414775344093869</v>
      </c>
      <c r="BR81" s="93">
        <f>'dep06'!G81-'dep06'!G77</f>
        <v>-28.076964676011357</v>
      </c>
      <c r="BS81" s="93">
        <f>'dep06'!H81-'dep06'!H77</f>
        <v>-82.020222572077273</v>
      </c>
      <c r="BT81" s="94">
        <f>'dep06'!I81-'dep06'!I77</f>
        <v>-276.61891278031544</v>
      </c>
      <c r="BU81" s="102">
        <f>'dep06'!J81-'dep06'!J77</f>
        <v>529.61721546442277</v>
      </c>
      <c r="BV81" s="100">
        <f>'dep06'!K81-'dep06'!K77</f>
        <v>760.57127147715073</v>
      </c>
      <c r="BW81" s="93">
        <f>'dep06'!L81-'dep06'!L77</f>
        <v>-322.0669658584593</v>
      </c>
      <c r="BX81" s="93">
        <f>'dep06'!M81-'dep06'!M77</f>
        <v>125.11025070055985</v>
      </c>
      <c r="BY81" s="93">
        <f>'dep06'!N81-'dep06'!N77</f>
        <v>558.94263589572802</v>
      </c>
      <c r="BZ81" s="93">
        <f>'dep06'!O81-'dep06'!O77</f>
        <v>800.20507313727649</v>
      </c>
      <c r="CA81" s="93">
        <f>'dep06'!P81-'dep06'!P77</f>
        <v>-228.96820718416348</v>
      </c>
      <c r="CB81" s="93">
        <f>'dep06'!Q81-'dep06'!Q77</f>
        <v>-4.9072796117443431</v>
      </c>
      <c r="CC81" s="93">
        <f>'dep06'!R81-'dep06'!R77</f>
        <v>117.30446317813767</v>
      </c>
      <c r="CD81" s="93">
        <f>'dep06'!S81-'dep06'!S77</f>
        <v>-285.04869878024692</v>
      </c>
      <c r="CE81" s="100">
        <f>'dep06'!T81-'dep06'!T77</f>
        <v>71.367749535100302</v>
      </c>
      <c r="CF81" s="234"/>
      <c r="CG81" s="95" t="str">
        <f t="shared" si="13"/>
        <v>2018T4</v>
      </c>
      <c r="CH81" s="92"/>
      <c r="CI81" s="108"/>
      <c r="CJ81" s="100"/>
      <c r="CK81" s="93"/>
      <c r="CL81" s="93"/>
      <c r="CM81" s="93"/>
      <c r="CN81" s="93"/>
      <c r="CO81" s="94"/>
      <c r="CP81" s="102"/>
      <c r="CQ81" s="100"/>
      <c r="CR81" s="93"/>
      <c r="CS81" s="93"/>
      <c r="CT81" s="93"/>
      <c r="CU81" s="93"/>
      <c r="CV81" s="93"/>
      <c r="CW81" s="93"/>
      <c r="CX81" s="93"/>
      <c r="CY81" s="93"/>
      <c r="CZ81" s="100"/>
    </row>
    <row r="82" spans="1:104">
      <c r="A82" s="69" t="str">
        <f>Paca!A82</f>
        <v>2019T1</v>
      </c>
      <c r="B82" s="134">
        <f>('dep06'!B82/'dep06'!B81-1)*100</f>
        <v>0.63245127577491456</v>
      </c>
      <c r="C82" s="135">
        <f>('dep06'!C82/'dep06'!C81-1)*100</f>
        <v>-2.7455050010793181</v>
      </c>
      <c r="D82" s="136">
        <f>('dep06'!D82/'dep06'!D81-1)*100</f>
        <v>0.3658439691339721</v>
      </c>
      <c r="E82" s="137">
        <f>('dep06'!E82/'dep06'!E81-1)*100</f>
        <v>1.5408474771833269</v>
      </c>
      <c r="F82" s="137">
        <f>('dep06'!F82/'dep06'!F81-1)*100</f>
        <v>0.49421522328123579</v>
      </c>
      <c r="G82" s="137">
        <f>('dep06'!G82/'dep06'!G81-1)*100</f>
        <v>5.2005636813845513E-2</v>
      </c>
      <c r="H82" s="137">
        <f>('dep06'!H82/'dep06'!H81-1)*100</f>
        <v>-0.26294071643110373</v>
      </c>
      <c r="I82" s="138">
        <f>('dep06'!I82/'dep06'!I81-1)*100</f>
        <v>0.1527549481542545</v>
      </c>
      <c r="J82" s="139">
        <f>('dep06'!J82/'dep06'!J81-1)*100</f>
        <v>2.6169666419121329</v>
      </c>
      <c r="K82" s="136">
        <f>('dep06'!K82/'dep06'!K81-1)*100</f>
        <v>0.76938252146006025</v>
      </c>
      <c r="L82" s="137">
        <f>('dep06'!L82/'dep06'!L81-1)*100</f>
        <v>0.25227047847062867</v>
      </c>
      <c r="M82" s="137">
        <f>('dep06'!M82/'dep06'!M81-1)*100</f>
        <v>1.2093286257178093</v>
      </c>
      <c r="N82" s="137">
        <f>('dep06'!N82/'dep06'!N81-1)*100</f>
        <v>2.1635942582466372</v>
      </c>
      <c r="O82" s="137">
        <f>('dep06'!O82/'dep06'!O81-1)*100</f>
        <v>1.1993551526882085</v>
      </c>
      <c r="P82" s="137">
        <f>('dep06'!P82/'dep06'!P81-1)*100</f>
        <v>0.39635715962389462</v>
      </c>
      <c r="Q82" s="137">
        <f>('dep06'!Q82/'dep06'!Q81-1)*100</f>
        <v>0.98433697274378229</v>
      </c>
      <c r="R82" s="137">
        <f>('dep06'!R82/'dep06'!R81-1)*100</f>
        <v>0.75777221335151523</v>
      </c>
      <c r="S82" s="137">
        <f>('dep06'!S82/'dep06'!S81-1)*100</f>
        <v>-0.55453876200299845</v>
      </c>
      <c r="T82" s="136">
        <f>('dep06'!T82/'dep06'!T81-1)*100</f>
        <v>0.10450263582910679</v>
      </c>
      <c r="V82" s="69" t="str">
        <f t="shared" si="14"/>
        <v>2019T1</v>
      </c>
      <c r="W82" s="74">
        <f>'dep06'!B82-'dep06'!B81</f>
        <v>2590.5334320213296</v>
      </c>
      <c r="X82" s="106">
        <f>'dep06'!C82-'dep06'!C81</f>
        <v>-25.020518824658552</v>
      </c>
      <c r="Y82" s="101">
        <f>'dep06'!D82-'dep06'!D81</f>
        <v>110.87708464349635</v>
      </c>
      <c r="Z82" s="75">
        <f>'dep06'!E82-'dep06'!E81</f>
        <v>67.878213303583834</v>
      </c>
      <c r="AA82" s="75">
        <f>'dep06'!F82-'dep06'!F81</f>
        <v>25.709253540431746</v>
      </c>
      <c r="AB82" s="75">
        <f>'dep06'!G82-'dep06'!G81</f>
        <v>2.0774830046116222</v>
      </c>
      <c r="AC82" s="75">
        <f>'dep06'!H82-'dep06'!H81</f>
        <v>-6.518791229582348</v>
      </c>
      <c r="AD82" s="76">
        <f>'dep06'!I82-'dep06'!I81</f>
        <v>21.730926024451037</v>
      </c>
      <c r="AE82" s="103">
        <f>'dep06'!J82-'dep06'!J81</f>
        <v>670.6832711384377</v>
      </c>
      <c r="AF82" s="101">
        <f>'dep06'!K82-'dep06'!K81</f>
        <v>1695.6725454209663</v>
      </c>
      <c r="AG82" s="75">
        <f>'dep06'!L82-'dep06'!L81</f>
        <v>147.10171123352484</v>
      </c>
      <c r="AH82" s="75">
        <f>'dep06'!M82-'dep06'!M81</f>
        <v>231.77404448357265</v>
      </c>
      <c r="AI82" s="75">
        <f>'dep06'!N82-'dep06'!N81</f>
        <v>780.02630116662476</v>
      </c>
      <c r="AJ82" s="75">
        <f>'dep06'!O82-'dep06'!O81</f>
        <v>204.55851008970785</v>
      </c>
      <c r="AK82" s="75">
        <f>'dep06'!P82-'dep06'!P81</f>
        <v>43.154794299030982</v>
      </c>
      <c r="AL82" s="75">
        <f>'dep06'!Q82-'dep06'!Q81</f>
        <v>64.521943145619844</v>
      </c>
      <c r="AM82" s="75">
        <f>'dep06'!R82-'dep06'!R81</f>
        <v>361.37856488755642</v>
      </c>
      <c r="AN82" s="75">
        <f>'dep06'!S82-'dep06'!S81</f>
        <v>-136.84332388462644</v>
      </c>
      <c r="AO82" s="101">
        <f>'dep06'!T82-'dep06'!T81</f>
        <v>138.32104964306927</v>
      </c>
      <c r="AQ82" s="69" t="str">
        <f t="shared" si="15"/>
        <v>2019T1</v>
      </c>
      <c r="AR82" s="134">
        <f>('dep06'!B82/'dep06'!B78-1)*100</f>
        <v>0.47902454321191446</v>
      </c>
      <c r="AS82" s="135">
        <f>('dep06'!C82/'dep06'!C78-1)*100</f>
        <v>3.1080795011672269</v>
      </c>
      <c r="AT82" s="136">
        <f>('dep06'!D82/'dep06'!D78-1)*100</f>
        <v>-1.0821996351472185</v>
      </c>
      <c r="AU82" s="137">
        <f>('dep06'!E82/'dep06'!E78-1)*100</f>
        <v>0.38250607586671759</v>
      </c>
      <c r="AV82" s="137">
        <f>('dep06'!F82/'dep06'!F78-1)*100</f>
        <v>0.51241243133897107</v>
      </c>
      <c r="AW82" s="137">
        <f>('dep06'!G82/'dep06'!G78-1)*100</f>
        <v>0.21948328554191043</v>
      </c>
      <c r="AX82" s="137">
        <f>('dep06'!H82/'dep06'!H78-1)*100</f>
        <v>-2.8416013896019665</v>
      </c>
      <c r="AY82" s="138">
        <f>('dep06'!I82/'dep06'!I78-1)*100</f>
        <v>-2.1490547278761873</v>
      </c>
      <c r="AZ82" s="139">
        <f>('dep06'!J82/'dep06'!J78-1)*100</f>
        <v>3.8882720628260925</v>
      </c>
      <c r="BA82" s="136">
        <f>('dep06'!K82/'dep06'!K78-1)*100</f>
        <v>0.54904278041985055</v>
      </c>
      <c r="BB82" s="137">
        <f>('dep06'!L82/'dep06'!L78-1)*100</f>
        <v>-0.84590598058249533</v>
      </c>
      <c r="BC82" s="137">
        <f>('dep06'!M82/'dep06'!M78-1)*100</f>
        <v>0.73560003022588027</v>
      </c>
      <c r="BD82" s="137">
        <f>('dep06'!N82/'dep06'!N78-1)*100</f>
        <v>2.106985143870177</v>
      </c>
      <c r="BE82" s="137">
        <f>('dep06'!O82/'dep06'!O78-1)*100</f>
        <v>5.5092325914109175</v>
      </c>
      <c r="BF82" s="137">
        <f>('dep06'!P82/'dep06'!P78-1)*100</f>
        <v>-0.47494302447210757</v>
      </c>
      <c r="BG82" s="137">
        <f>('dep06'!Q82/'dep06'!Q78-1)*100</f>
        <v>-0.25180795051011895</v>
      </c>
      <c r="BH82" s="137">
        <f>('dep06'!R82/'dep06'!R78-1)*100</f>
        <v>0.71988121482733369</v>
      </c>
      <c r="BI82" s="137">
        <f>('dep06'!S82/'dep06'!S78-1)*100</f>
        <v>-1.4698096924911641</v>
      </c>
      <c r="BJ82" s="136">
        <f>('dep06'!T82/'dep06'!T78-1)*100</f>
        <v>5.5992418544170697E-2</v>
      </c>
      <c r="BL82" s="69" t="str">
        <f t="shared" si="16"/>
        <v>2019T1</v>
      </c>
      <c r="BM82" s="74">
        <f>'dep06'!B82-'dep06'!B78</f>
        <v>1965.0904058009037</v>
      </c>
      <c r="BN82" s="106">
        <f>'dep06'!C82-'dep06'!C78</f>
        <v>26.716722293991779</v>
      </c>
      <c r="BO82" s="101">
        <f>'dep06'!D82-'dep06'!D78</f>
        <v>-332.78578861971255</v>
      </c>
      <c r="BP82" s="75">
        <f>'dep06'!E82-'dep06'!E78</f>
        <v>17.04479721361804</v>
      </c>
      <c r="BQ82" s="75">
        <f>'dep06'!F82-'dep06'!F78</f>
        <v>26.651052946597702</v>
      </c>
      <c r="BR82" s="75">
        <f>'dep06'!G82-'dep06'!G78</f>
        <v>8.7531053035909281</v>
      </c>
      <c r="BS82" s="75">
        <f>'dep06'!H82-'dep06'!H78</f>
        <v>-72.31836487327746</v>
      </c>
      <c r="BT82" s="76">
        <f>'dep06'!I82-'dep06'!I78</f>
        <v>-312.91637921024267</v>
      </c>
      <c r="BU82" s="103">
        <f>'dep06'!J82-'dep06'!J78</f>
        <v>984.30248587470487</v>
      </c>
      <c r="BV82" s="101">
        <f>'dep06'!K82-'dep06'!K78</f>
        <v>1212.7087600035302</v>
      </c>
      <c r="BW82" s="75">
        <f>'dep06'!L82-'dep06'!L78</f>
        <v>-498.72019632547745</v>
      </c>
      <c r="BX82" s="75">
        <f>'dep06'!M82-'dep06'!M78</f>
        <v>141.64451802878102</v>
      </c>
      <c r="BY82" s="75">
        <f>'dep06'!N82-'dep06'!N78</f>
        <v>760.03853160815925</v>
      </c>
      <c r="BZ82" s="75">
        <f>'dep06'!O82-'dep06'!O78</f>
        <v>901.25593038231091</v>
      </c>
      <c r="CA82" s="75">
        <f>'dep06'!P82-'dep06'!P78</f>
        <v>-52.163818710570922</v>
      </c>
      <c r="CB82" s="75">
        <f>'dep06'!Q82-'dep06'!Q78</f>
        <v>-16.710216013323588</v>
      </c>
      <c r="CC82" s="75">
        <f>'dep06'!R82-'dep06'!R78</f>
        <v>343.43765115158021</v>
      </c>
      <c r="CD82" s="75">
        <f>'dep06'!S82-'dep06'!S78</f>
        <v>-366.07364011785103</v>
      </c>
      <c r="CE82" s="101">
        <f>'dep06'!T82-'dep06'!T78</f>
        <v>74.148226248333231</v>
      </c>
      <c r="CG82" s="69" t="str">
        <f t="shared" si="13"/>
        <v>2019T1</v>
      </c>
      <c r="CH82" s="74"/>
      <c r="CI82" s="106"/>
      <c r="CJ82" s="101"/>
      <c r="CK82" s="75"/>
      <c r="CL82" s="75"/>
      <c r="CM82" s="75"/>
      <c r="CN82" s="75"/>
      <c r="CO82" s="76"/>
      <c r="CP82" s="103"/>
      <c r="CQ82" s="101"/>
      <c r="CR82" s="75"/>
      <c r="CS82" s="75"/>
      <c r="CT82" s="75"/>
      <c r="CU82" s="75"/>
      <c r="CV82" s="75"/>
      <c r="CW82" s="75"/>
      <c r="CX82" s="75"/>
      <c r="CY82" s="75"/>
      <c r="CZ82" s="101"/>
    </row>
    <row r="83" spans="1:104">
      <c r="A83" s="69" t="str">
        <f>Paca!A83</f>
        <v>2019T2</v>
      </c>
      <c r="B83" s="134">
        <f>('dep06'!B83/'dep06'!B82-1)*100</f>
        <v>9.7295877679148823E-2</v>
      </c>
      <c r="C83" s="135">
        <f>('dep06'!C83/'dep06'!C82-1)*100</f>
        <v>2.8299637769482411</v>
      </c>
      <c r="D83" s="136">
        <f>('dep06'!D83/'dep06'!D82-1)*100</f>
        <v>0.35703615764297592</v>
      </c>
      <c r="E83" s="137">
        <f>('dep06'!E83/'dep06'!E82-1)*100</f>
        <v>1.0773579800678723</v>
      </c>
      <c r="F83" s="137">
        <f>('dep06'!F83/'dep06'!F82-1)*100</f>
        <v>-7.7655248644337149E-3</v>
      </c>
      <c r="G83" s="137">
        <f>('dep06'!G83/'dep06'!G82-1)*100</f>
        <v>-3.9334997032780539E-2</v>
      </c>
      <c r="H83" s="137">
        <f>('dep06'!H83/'dep06'!H82-1)*100</f>
        <v>-0.41633143040297194</v>
      </c>
      <c r="I83" s="138">
        <f>('dep06'!I83/'dep06'!I82-1)*100</f>
        <v>0.51014792918564478</v>
      </c>
      <c r="J83" s="139">
        <f>('dep06'!J83/'dep06'!J82-1)*100</f>
        <v>1.1450311248996536</v>
      </c>
      <c r="K83" s="136">
        <f>('dep06'!K83/'dep06'!K82-1)*100</f>
        <v>-0.10993326891921562</v>
      </c>
      <c r="L83" s="137">
        <f>('dep06'!L83/'dep06'!L82-1)*100</f>
        <v>0.19633382281067924</v>
      </c>
      <c r="M83" s="137">
        <f>('dep06'!M83/'dep06'!M82-1)*100</f>
        <v>0.69421461965748499</v>
      </c>
      <c r="N83" s="137">
        <f>('dep06'!N83/'dep06'!N82-1)*100</f>
        <v>-1.7160120272917911</v>
      </c>
      <c r="O83" s="137">
        <f>('dep06'!O83/'dep06'!O82-1)*100</f>
        <v>0.42518219372227328</v>
      </c>
      <c r="P83" s="137">
        <f>('dep06'!P83/'dep06'!P82-1)*100</f>
        <v>0.17116829402554767</v>
      </c>
      <c r="Q83" s="137">
        <f>('dep06'!Q83/'dep06'!Q82-1)*100</f>
        <v>0.18924129817090574</v>
      </c>
      <c r="R83" s="137">
        <f>('dep06'!R83/'dep06'!R82-1)*100</f>
        <v>0.26604354277128817</v>
      </c>
      <c r="S83" s="137">
        <f>('dep06'!S83/'dep06'!S82-1)*100</f>
        <v>-0.38302905692622069</v>
      </c>
      <c r="T83" s="136">
        <f>('dep06'!T83/'dep06'!T82-1)*100</f>
        <v>0.15877772498666953</v>
      </c>
      <c r="V83" s="69" t="str">
        <f t="shared" si="14"/>
        <v>2019T2</v>
      </c>
      <c r="W83" s="74">
        <f>'dep06'!B83-'dep06'!B82</f>
        <v>401.04639811610105</v>
      </c>
      <c r="X83" s="106">
        <f>'dep06'!C83-'dep06'!C82</f>
        <v>25.082142540111136</v>
      </c>
      <c r="Y83" s="101">
        <f>'dep06'!D83-'dep06'!D82</f>
        <v>108.60355437089311</v>
      </c>
      <c r="Z83" s="75">
        <f>'dep06'!E83-'dep06'!E82</f>
        <v>48.191624611267798</v>
      </c>
      <c r="AA83" s="75">
        <f>'dep06'!F83-'dep06'!F82</f>
        <v>-0.40596185292270093</v>
      </c>
      <c r="AB83" s="75">
        <f>'dep06'!G83-'dep06'!G82</f>
        <v>-1.5721427654211766</v>
      </c>
      <c r="AC83" s="75">
        <f>'dep06'!H83-'dep06'!H82</f>
        <v>-10.294493608682387</v>
      </c>
      <c r="AD83" s="76">
        <f>'dep06'!I83-'dep06'!I82</f>
        <v>72.684527986652029</v>
      </c>
      <c r="AE83" s="103">
        <f>'dep06'!J83-'dep06'!J82</f>
        <v>301.13119800054483</v>
      </c>
      <c r="AF83" s="101">
        <f>'dep06'!K83-'dep06'!K82</f>
        <v>-244.15038424718659</v>
      </c>
      <c r="AG83" s="75">
        <f>'dep06'!L83-'dep06'!L82</f>
        <v>114.7732379353256</v>
      </c>
      <c r="AH83" s="75">
        <f>'dep06'!M83-'dep06'!M82</f>
        <v>134.65880793831457</v>
      </c>
      <c r="AI83" s="75">
        <f>'dep06'!N83-'dep06'!N82</f>
        <v>-632.04779042646987</v>
      </c>
      <c r="AJ83" s="75">
        <f>'dep06'!O83-'dep06'!O82</f>
        <v>73.38757885551604</v>
      </c>
      <c r="AK83" s="75">
        <f>'dep06'!P83-'dep06'!P82</f>
        <v>18.710423622542294</v>
      </c>
      <c r="AL83" s="75">
        <f>'dep06'!Q83-'dep06'!Q82</f>
        <v>12.526610597919898</v>
      </c>
      <c r="AM83" s="75">
        <f>'dep06'!R83-'dep06'!R82</f>
        <v>127.83653534026962</v>
      </c>
      <c r="AN83" s="75">
        <f>'dep06'!S83-'dep06'!S82</f>
        <v>-93.995788110602007</v>
      </c>
      <c r="AO83" s="101">
        <f>'dep06'!T83-'dep06'!T82</f>
        <v>210.37988745170878</v>
      </c>
      <c r="AQ83" s="69" t="str">
        <f t="shared" si="15"/>
        <v>2019T2</v>
      </c>
      <c r="AR83" s="134">
        <f>('dep06'!B83/'dep06'!B79-1)*100</f>
        <v>0.52943247602996735</v>
      </c>
      <c r="AS83" s="135">
        <f>('dep06'!C83/'dep06'!C79-1)*100</f>
        <v>3.3457749458337904</v>
      </c>
      <c r="AT83" s="136">
        <f>('dep06'!D83/'dep06'!D79-1)*100</f>
        <v>-0.65049165999550018</v>
      </c>
      <c r="AU83" s="137">
        <f>('dep06'!E83/'dep06'!E79-1)*100</f>
        <v>1.3471926738319873</v>
      </c>
      <c r="AV83" s="137">
        <f>('dep06'!F83/'dep06'!F79-1)*100</f>
        <v>0.61079611078307394</v>
      </c>
      <c r="AW83" s="137">
        <f>('dep06'!G83/'dep06'!G79-1)*100</f>
        <v>-0.25140752000111233</v>
      </c>
      <c r="AX83" s="137">
        <f>('dep06'!H83/'dep06'!H79-1)*100</f>
        <v>-2.8178512975336467</v>
      </c>
      <c r="AY83" s="138">
        <f>('dep06'!I83/'dep06'!I79-1)*100</f>
        <v>-1.4468849447313192</v>
      </c>
      <c r="AZ83" s="139">
        <f>('dep06'!J83/'dep06'!J79-1)*100</f>
        <v>4.37450059692297</v>
      </c>
      <c r="BA83" s="136">
        <f>('dep06'!K83/'dep06'!K79-1)*100</f>
        <v>0.39800412353778736</v>
      </c>
      <c r="BB83" s="137">
        <f>('dep06'!L83/'dep06'!L79-1)*100</f>
        <v>-0.39884755583157183</v>
      </c>
      <c r="BC83" s="137">
        <f>('dep06'!M83/'dep06'!M79-1)*100</f>
        <v>1.2025530942599394</v>
      </c>
      <c r="BD83" s="137">
        <f>('dep06'!N83/'dep06'!N79-1)*100</f>
        <v>1.3748180149954159</v>
      </c>
      <c r="BE83" s="137">
        <f>('dep06'!O83/'dep06'!O79-1)*100</f>
        <v>4.0778941313180939</v>
      </c>
      <c r="BF83" s="137">
        <f>('dep06'!P83/'dep06'!P79-1)*100</f>
        <v>-0.53350109383714095</v>
      </c>
      <c r="BG83" s="137">
        <f>('dep06'!Q83/'dep06'!Q79-1)*100</f>
        <v>-2.7043887544619949E-2</v>
      </c>
      <c r="BH83" s="137">
        <f>('dep06'!R83/'dep06'!R79-1)*100</f>
        <v>0.54452848262336317</v>
      </c>
      <c r="BI83" s="137">
        <f>('dep06'!S83/'dep06'!S79-1)*100</f>
        <v>-1.9594335905525173</v>
      </c>
      <c r="BJ83" s="136">
        <f>('dep06'!T83/'dep06'!T79-1)*100</f>
        <v>0.26364483559406793</v>
      </c>
      <c r="BL83" s="69" t="str">
        <f t="shared" si="16"/>
        <v>2019T2</v>
      </c>
      <c r="BM83" s="74">
        <f>'dep06'!B83-'dep06'!B79</f>
        <v>2172.9006630552467</v>
      </c>
      <c r="BN83" s="106">
        <f>'dep06'!C83-'dep06'!C79</f>
        <v>29.505802850541727</v>
      </c>
      <c r="BO83" s="101">
        <f>'dep06'!D83-'dep06'!D79</f>
        <v>-199.8737112005183</v>
      </c>
      <c r="BP83" s="75">
        <f>'dep06'!E83-'dep06'!E79</f>
        <v>60.101236233283089</v>
      </c>
      <c r="BQ83" s="75">
        <f>'dep06'!F83-'dep06'!F79</f>
        <v>31.734551324745553</v>
      </c>
      <c r="BR83" s="75">
        <f>'dep06'!G83-'dep06'!G79</f>
        <v>-10.069629331618216</v>
      </c>
      <c r="BS83" s="75">
        <f>'dep06'!H83-'dep06'!H79</f>
        <v>-71.397907656517418</v>
      </c>
      <c r="BT83" s="76">
        <f>'dep06'!I83-'dep06'!I79</f>
        <v>-210.24196177040903</v>
      </c>
      <c r="BU83" s="103">
        <f>'dep06'!J83-'dep06'!J79</f>
        <v>1114.8516522400059</v>
      </c>
      <c r="BV83" s="101">
        <f>'dep06'!K83-'dep06'!K79</f>
        <v>879.45387256148388</v>
      </c>
      <c r="BW83" s="75">
        <f>'dep06'!L83-'dep06'!L79</f>
        <v>-234.55241758219199</v>
      </c>
      <c r="BX83" s="75">
        <f>'dep06'!M83-'dep06'!M79</f>
        <v>232.09101103835928</v>
      </c>
      <c r="BY83" s="75">
        <f>'dep06'!N83-'dep06'!N79</f>
        <v>490.93894704170089</v>
      </c>
      <c r="BZ83" s="75">
        <f>'dep06'!O83-'dep06'!O79</f>
        <v>679.1529169321002</v>
      </c>
      <c r="CA83" s="75">
        <f>'dep06'!P83-'dep06'!P79</f>
        <v>-58.730205411142379</v>
      </c>
      <c r="CB83" s="75">
        <f>'dep06'!Q83-'dep06'!Q79</f>
        <v>-1.794011959056661</v>
      </c>
      <c r="CC83" s="75">
        <f>'dep06'!R83-'dep06'!R79</f>
        <v>260.9265710235195</v>
      </c>
      <c r="CD83" s="75">
        <f>'dep06'!S83-'dep06'!S79</f>
        <v>-488.57893852179768</v>
      </c>
      <c r="CE83" s="101">
        <f>'dep06'!T83-'dep06'!T79</f>
        <v>348.96304660363239</v>
      </c>
      <c r="CG83" s="69" t="str">
        <f t="shared" si="13"/>
        <v>2019T2</v>
      </c>
      <c r="CH83" s="74"/>
      <c r="CI83" s="106"/>
      <c r="CJ83" s="101"/>
      <c r="CK83" s="75"/>
      <c r="CL83" s="75"/>
      <c r="CM83" s="75"/>
      <c r="CN83" s="75"/>
      <c r="CO83" s="76"/>
      <c r="CP83" s="103"/>
      <c r="CQ83" s="101"/>
      <c r="CR83" s="75"/>
      <c r="CS83" s="75"/>
      <c r="CT83" s="75"/>
      <c r="CU83" s="75"/>
      <c r="CV83" s="75"/>
      <c r="CW83" s="75"/>
      <c r="CX83" s="75"/>
      <c r="CY83" s="75"/>
      <c r="CZ83" s="101"/>
    </row>
    <row r="84" spans="1:104">
      <c r="A84" s="69" t="str">
        <f>Paca!A84</f>
        <v>2019T3</v>
      </c>
      <c r="B84" s="134">
        <f>('dep06'!B84/'dep06'!B83-1)*100</f>
        <v>-3.8468346936271214E-2</v>
      </c>
      <c r="C84" s="135">
        <f>('dep06'!C84/'dep06'!C83-1)*100</f>
        <v>0.10608639370501827</v>
      </c>
      <c r="D84" s="136">
        <f>('dep06'!D84/'dep06'!D83-1)*100</f>
        <v>-4.8827429928066657E-3</v>
      </c>
      <c r="E84" s="137">
        <f>('dep06'!E84/'dep06'!E83-1)*100</f>
        <v>0.97806939355524758</v>
      </c>
      <c r="F84" s="137">
        <f>('dep06'!F84/'dep06'!F83-1)*100</f>
        <v>-0.80107424671770344</v>
      </c>
      <c r="G84" s="137">
        <f>('dep06'!G84/'dep06'!G83-1)*100</f>
        <v>-0.39980771201432175</v>
      </c>
      <c r="H84" s="137">
        <f>('dep06'!H84/'dep06'!H83-1)*100</f>
        <v>-2.436235316602342</v>
      </c>
      <c r="I84" s="138">
        <f>('dep06'!I84/'dep06'!I83-1)*100</f>
        <v>0.50365226407249608</v>
      </c>
      <c r="J84" s="139">
        <f>('dep06'!J84/'dep06'!J83-1)*100</f>
        <v>-0.54210624213777425</v>
      </c>
      <c r="K84" s="136">
        <f>('dep06'!K84/'dep06'!K83-1)*100</f>
        <v>2.0690604704709514E-2</v>
      </c>
      <c r="L84" s="137">
        <f>('dep06'!L84/'dep06'!L83-1)*100</f>
        <v>-0.11039968872705863</v>
      </c>
      <c r="M84" s="137">
        <f>('dep06'!M84/'dep06'!M83-1)*100</f>
        <v>0.12074327161530896</v>
      </c>
      <c r="N84" s="137">
        <f>('dep06'!N84/'dep06'!N83-1)*100</f>
        <v>-1.2525760964520072</v>
      </c>
      <c r="O84" s="137">
        <f>('dep06'!O84/'dep06'!O83-1)*100</f>
        <v>0.46545746706565527</v>
      </c>
      <c r="P84" s="137">
        <f>('dep06'!P84/'dep06'!P83-1)*100</f>
        <v>-7.8781321531440351E-2</v>
      </c>
      <c r="Q84" s="137">
        <f>('dep06'!Q84/'dep06'!Q83-1)*100</f>
        <v>0.17187780978751288</v>
      </c>
      <c r="R84" s="137">
        <f>('dep06'!R84/'dep06'!R83-1)*100</f>
        <v>1.2393959520488274</v>
      </c>
      <c r="S84" s="137">
        <f>('dep06'!S84/'dep06'!S83-1)*100</f>
        <v>-0.57334657346266305</v>
      </c>
      <c r="T84" s="136">
        <f>('dep06'!T84/'dep06'!T83-1)*100</f>
        <v>-4.513203400346999E-2</v>
      </c>
      <c r="V84" s="69" t="str">
        <f t="shared" si="14"/>
        <v>2019T3</v>
      </c>
      <c r="W84" s="74">
        <f>'dep06'!B84-'dep06'!B83</f>
        <v>-158.71795146574732</v>
      </c>
      <c r="X84" s="106">
        <f>'dep06'!C84-'dep06'!C83</f>
        <v>0.96685895504572272</v>
      </c>
      <c r="Y84" s="101">
        <f>'dep06'!D84-'dep06'!D83</f>
        <v>-1.4905396431859117</v>
      </c>
      <c r="Z84" s="75">
        <f>'dep06'!E84-'dep06'!E83</f>
        <v>44.221664444754424</v>
      </c>
      <c r="AA84" s="75">
        <f>'dep06'!F84-'dep06'!F83</f>
        <v>-41.874868380736189</v>
      </c>
      <c r="AB84" s="75">
        <f>'dep06'!G84-'dep06'!G83</f>
        <v>-15.973245389253407</v>
      </c>
      <c r="AC84" s="75">
        <f>'dep06'!H84-'dep06'!H83</f>
        <v>-59.989210386340801</v>
      </c>
      <c r="AD84" s="76">
        <f>'dep06'!I84-'dep06'!I83</f>
        <v>72.12512006839097</v>
      </c>
      <c r="AE84" s="103">
        <f>'dep06'!J84-'dep06'!J83</f>
        <v>-144.20071714849837</v>
      </c>
      <c r="AF84" s="101">
        <f>'dep06'!K84-'dep06'!K83</f>
        <v>45.901170124154305</v>
      </c>
      <c r="AG84" s="75">
        <f>'dep06'!L84-'dep06'!L83</f>
        <v>-64.664390889221977</v>
      </c>
      <c r="AH84" s="75">
        <f>'dep06'!M84-'dep06'!M83</f>
        <v>23.583511381744756</v>
      </c>
      <c r="AI84" s="75">
        <f>'dep06'!N84-'dep06'!N83</f>
        <v>-453.43650348445954</v>
      </c>
      <c r="AJ84" s="75">
        <f>'dep06'!O84-'dep06'!O83</f>
        <v>80.680786249420635</v>
      </c>
      <c r="AK84" s="75">
        <f>'dep06'!P84-'dep06'!P83</f>
        <v>-8.6263345852603379</v>
      </c>
      <c r="AL84" s="75">
        <f>'dep06'!Q84-'dep06'!Q83</f>
        <v>11.398784871095813</v>
      </c>
      <c r="AM84" s="75">
        <f>'dep06'!R84-'dep06'!R83</f>
        <v>597.1263289597191</v>
      </c>
      <c r="AN84" s="75">
        <f>'dep06'!S84-'dep06'!S83</f>
        <v>-140.16101237889961</v>
      </c>
      <c r="AO84" s="101">
        <f>'dep06'!T84-'dep06'!T83</f>
        <v>-59.89472375321202</v>
      </c>
      <c r="AQ84" s="69" t="str">
        <f t="shared" si="15"/>
        <v>2019T3</v>
      </c>
      <c r="AR84" s="134">
        <f>('dep06'!B84/'dep06'!B80-1)*100</f>
        <v>0.34462185328960615</v>
      </c>
      <c r="AS84" s="135">
        <f>('dep06'!C84/'dep06'!C80-1)*100</f>
        <v>-0.19117455409184414</v>
      </c>
      <c r="AT84" s="136">
        <f>('dep06'!D84/'dep06'!D80-1)*100</f>
        <v>-9.6835922205928959E-2</v>
      </c>
      <c r="AU84" s="137">
        <f>('dep06'!E84/'dep06'!E80-1)*100</f>
        <v>3.6890513713488504</v>
      </c>
      <c r="AV84" s="137">
        <f>('dep06'!F84/'dep06'!F80-1)*100</f>
        <v>-0.5720530566953097</v>
      </c>
      <c r="AW84" s="137">
        <f>('dep06'!G84/'dep06'!G80-1)*100</f>
        <v>-0.91750239858575666</v>
      </c>
      <c r="AX84" s="137">
        <f>('dep06'!H84/'dep06'!H80-1)*100</f>
        <v>-3.8642920481961829</v>
      </c>
      <c r="AY84" s="138">
        <f>('dep06'!I84/'dep06'!I80-1)*100</f>
        <v>-0.19951090199741284</v>
      </c>
      <c r="AZ84" s="139">
        <f>('dep06'!J84/'dep06'!J80-1)*100</f>
        <v>2.8541536967886527</v>
      </c>
      <c r="BA84" s="136">
        <f>('dep06'!K84/'dep06'!K80-1)*100</f>
        <v>0.49500357258078775</v>
      </c>
      <c r="BB84" s="137">
        <f>('dep06'!L84/'dep06'!L80-1)*100</f>
        <v>-0.22514127405833806</v>
      </c>
      <c r="BC84" s="137">
        <f>('dep06'!M84/'dep06'!M80-1)*100</f>
        <v>1.1419348723651357</v>
      </c>
      <c r="BD84" s="137">
        <f>('dep06'!N84/'dep06'!N80-1)*100</f>
        <v>0.55743504474878858</v>
      </c>
      <c r="BE84" s="137">
        <f>('dep06'!O84/'dep06'!O80-1)*100</f>
        <v>3.0463454444936922</v>
      </c>
      <c r="BF84" s="137">
        <f>('dep06'!P84/'dep06'!P80-1)*100</f>
        <v>-0.61684508150778861</v>
      </c>
      <c r="BG84" s="137">
        <f>('dep06'!Q84/'dep06'!Q80-1)*100</f>
        <v>1.5848501142517568</v>
      </c>
      <c r="BH84" s="137">
        <f>('dep06'!R84/'dep06'!R80-1)*100</f>
        <v>1.6477525715724806</v>
      </c>
      <c r="BI84" s="137">
        <f>('dep06'!S84/'dep06'!S80-1)*100</f>
        <v>-2.1544847838311454</v>
      </c>
      <c r="BJ84" s="136">
        <f>('dep06'!T84/'dep06'!T80-1)*100</f>
        <v>-0.2851273392584508</v>
      </c>
      <c r="BL84" s="69" t="str">
        <f t="shared" si="16"/>
        <v>2019T3</v>
      </c>
      <c r="BM84" s="74">
        <f>'dep06'!B84-'dep06'!B80</f>
        <v>1416.4594306363724</v>
      </c>
      <c r="BN84" s="106">
        <f>'dep06'!C84-'dep06'!C80</f>
        <v>-1.7475316976124304</v>
      </c>
      <c r="BO84" s="101">
        <f>'dep06'!D84-'dep06'!D80</f>
        <v>-29.588006776506518</v>
      </c>
      <c r="BP84" s="75">
        <f>'dep06'!E84-'dep06'!E80</f>
        <v>162.43300575796729</v>
      </c>
      <c r="BQ84" s="75">
        <f>'dep06'!F84-'dep06'!F80</f>
        <v>-29.834275282923045</v>
      </c>
      <c r="BR84" s="75">
        <f>'dep06'!G84-'dep06'!G80</f>
        <v>-36.847874051972212</v>
      </c>
      <c r="BS84" s="75">
        <f>'dep06'!H84-'dep06'!H80</f>
        <v>-96.566762929886409</v>
      </c>
      <c r="BT84" s="76">
        <f>'dep06'!I84-'dep06'!I80</f>
        <v>-28.772100269696239</v>
      </c>
      <c r="BU84" s="103">
        <f>'dep06'!J84-'dep06'!J80</f>
        <v>734.13814689267747</v>
      </c>
      <c r="BV84" s="101">
        <f>'dep06'!K84-'dep06'!K80</f>
        <v>1092.9600441164221</v>
      </c>
      <c r="BW84" s="75">
        <f>'dep06'!L84-'dep06'!L80</f>
        <v>-132.02361354957975</v>
      </c>
      <c r="BX84" s="75">
        <f>'dep06'!M84-'dep06'!M80</f>
        <v>220.79013867162939</v>
      </c>
      <c r="BY84" s="75">
        <f>'dep06'!N84-'dep06'!N80</f>
        <v>198.16101408075338</v>
      </c>
      <c r="BZ84" s="75">
        <f>'dep06'!O84-'dep06'!O80</f>
        <v>514.81766595047884</v>
      </c>
      <c r="CA84" s="75">
        <f>'dep06'!P84-'dep06'!P80</f>
        <v>-67.908491973908895</v>
      </c>
      <c r="CB84" s="75">
        <f>'dep06'!Q84-'dep06'!Q80</f>
        <v>103.64391580332995</v>
      </c>
      <c r="CC84" s="75">
        <f>'dep06'!R84-'dep06'!R80</f>
        <v>790.67846412630024</v>
      </c>
      <c r="CD84" s="75">
        <f>'dep06'!S84-'dep06'!S80</f>
        <v>-535.19904899257381</v>
      </c>
      <c r="CE84" s="101">
        <f>'dep06'!T84-'dep06'!T80</f>
        <v>-379.30322189861909</v>
      </c>
      <c r="CG84" s="69" t="str">
        <f t="shared" si="13"/>
        <v>2019T3</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tr">
        <f>Paca!A85</f>
        <v>2019T4</v>
      </c>
      <c r="B85" s="140">
        <f>('dep06'!B85/'dep06'!B84-1)*100</f>
        <v>0.67639875201264132</v>
      </c>
      <c r="C85" s="141">
        <f>('dep06'!C85/'dep06'!C84-1)*100</f>
        <v>-1.8658051195999614</v>
      </c>
      <c r="D85" s="142">
        <f>('dep06'!D85/'dep06'!D84-1)*100</f>
        <v>0.17088078415010699</v>
      </c>
      <c r="E85" s="143">
        <f>('dep06'!E85/'dep06'!E84-1)*100</f>
        <v>1.6040853265921973</v>
      </c>
      <c r="F85" s="143">
        <f>('dep06'!F85/'dep06'!F84-1)*100</f>
        <v>1.0768957006288993</v>
      </c>
      <c r="G85" s="143">
        <f>('dep06'!G85/'dep06'!G84-1)*100</f>
        <v>0.56626789353073637</v>
      </c>
      <c r="H85" s="143">
        <f>('dep06'!H85/'dep06'!H84-1)*100</f>
        <v>-1.2474287737158529</v>
      </c>
      <c r="I85" s="144">
        <f>('dep06'!I85/'dep06'!I84-1)*100</f>
        <v>-0.48275543129475684</v>
      </c>
      <c r="J85" s="145">
        <f>('dep06'!J85/'dep06'!J84-1)*100</f>
        <v>2.3000694753516626E-2</v>
      </c>
      <c r="K85" s="142">
        <f>('dep06'!K85/'dep06'!K84-1)*100</f>
        <v>1.0945329749832533</v>
      </c>
      <c r="L85" s="143">
        <f>('dep06'!L85/'dep06'!L84-1)*100</f>
        <v>0.89263643980890262</v>
      </c>
      <c r="M85" s="143">
        <f>('dep06'!M85/'dep06'!M84-1)*100</f>
        <v>-0.83343304722591771</v>
      </c>
      <c r="N85" s="143">
        <f>('dep06'!N85/'dep06'!N84-1)*100</f>
        <v>5.1999788206184228</v>
      </c>
      <c r="O85" s="143">
        <f>('dep06'!O85/'dep06'!O84-1)*100</f>
        <v>-5.8352912476178354E-2</v>
      </c>
      <c r="P85" s="143">
        <f>('dep06'!P85/'dep06'!P84-1)*100</f>
        <v>-0.58277291424766453</v>
      </c>
      <c r="Q85" s="143">
        <f>('dep06'!Q85/'dep06'!Q84-1)*100</f>
        <v>-5.0943273423464941E-2</v>
      </c>
      <c r="R85" s="143">
        <f>('dep06'!R85/'dep06'!R84-1)*100</f>
        <v>-0.23360082481631572</v>
      </c>
      <c r="S85" s="143">
        <f>('dep06'!S85/'dep06'!S84-1)*100</f>
        <v>1.6531278169698904</v>
      </c>
      <c r="T85" s="142">
        <f>('dep06'!T85/'dep06'!T84-1)*100</f>
        <v>0.24109019595868197</v>
      </c>
      <c r="U85" s="234"/>
      <c r="V85" s="95" t="str">
        <f t="shared" si="14"/>
        <v>2019T4</v>
      </c>
      <c r="W85" s="92">
        <f>'dep06'!B85-'dep06'!B84</f>
        <v>2789.7046408705064</v>
      </c>
      <c r="X85" s="108">
        <f>'dep06'!C85-'dep06'!C84</f>
        <v>-17.022768823732235</v>
      </c>
      <c r="Y85" s="100">
        <f>'dep06'!D85-'dep06'!D84</f>
        <v>52.161694121423352</v>
      </c>
      <c r="Z85" s="93">
        <f>'dep06'!E85-'dep06'!E84</f>
        <v>73.235212357427372</v>
      </c>
      <c r="AA85" s="93">
        <f>'dep06'!F85-'dep06'!F84</f>
        <v>55.842042795660745</v>
      </c>
      <c r="AB85" s="93">
        <f>'dep06'!G85-'dep06'!G84</f>
        <v>22.53326436017187</v>
      </c>
      <c r="AC85" s="93">
        <f>'dep06'!H85-'dep06'!H84</f>
        <v>-29.9680316307672</v>
      </c>
      <c r="AD85" s="94">
        <f>'dep06'!I85-'dep06'!I84</f>
        <v>-69.480793761065797</v>
      </c>
      <c r="AE85" s="102">
        <f>'dep06'!J85-'dep06'!J84</f>
        <v>6.0850370163898333</v>
      </c>
      <c r="AF85" s="100">
        <f>'dep06'!K85-'dep06'!K84</f>
        <v>2428.6742721824558</v>
      </c>
      <c r="AG85" s="93">
        <f>'dep06'!L85-'dep06'!L84</f>
        <v>522.26657205518131</v>
      </c>
      <c r="AH85" s="93">
        <f>'dep06'!M85-'dep06'!M84</f>
        <v>-162.98225083115904</v>
      </c>
      <c r="AI85" s="93">
        <f>'dep06'!N85-'dep06'!N84</f>
        <v>1858.8301563262794</v>
      </c>
      <c r="AJ85" s="93">
        <f>'dep06'!O85-'dep06'!O84</f>
        <v>-10.161771459792362</v>
      </c>
      <c r="AK85" s="93">
        <f>'dep06'!P85-'dep06'!P84</f>
        <v>-63.761733846251445</v>
      </c>
      <c r="AL85" s="93">
        <f>'dep06'!Q85-'dep06'!Q84</f>
        <v>-3.3843199118446137</v>
      </c>
      <c r="AM85" s="93">
        <f>'dep06'!R85-'dep06'!R84</f>
        <v>-113.94100994615292</v>
      </c>
      <c r="AN85" s="93">
        <f>'dep06'!S85-'dep06'!S84</f>
        <v>401.80862979618178</v>
      </c>
      <c r="AO85" s="100">
        <f>'dep06'!T85-'dep06'!T84</f>
        <v>319.8064063739148</v>
      </c>
      <c r="AP85" s="234"/>
      <c r="AQ85" s="95" t="str">
        <f t="shared" si="15"/>
        <v>2019T4</v>
      </c>
      <c r="AR85" s="140">
        <f>('dep06'!B85/'dep06'!B81-1)*100</f>
        <v>1.3726900122030594</v>
      </c>
      <c r="AS85" s="141">
        <f>('dep06'!C85/'dep06'!C81-1)*100</f>
        <v>-1.7550552380680595</v>
      </c>
      <c r="AT85" s="142">
        <f>('dep06'!D85/'dep06'!D81-1)*100</f>
        <v>0.89137809420027914</v>
      </c>
      <c r="AU85" s="143">
        <f>('dep06'!E85/'dep06'!E81-1)*100</f>
        <v>5.3010978296868627</v>
      </c>
      <c r="AV85" s="143">
        <f>('dep06'!F85/'dep06'!F81-1)*100</f>
        <v>0.75490570516372202</v>
      </c>
      <c r="AW85" s="143">
        <f>('dep06'!G85/'dep06'!G81-1)*100</f>
        <v>0.17686715329299219</v>
      </c>
      <c r="AX85" s="143">
        <f>('dep06'!H85/'dep06'!H81-1)*100</f>
        <v>-4.3066755532339851</v>
      </c>
      <c r="AY85" s="144">
        <f>('dep06'!I85/'dep06'!I81-1)*100</f>
        <v>0.68227012938719689</v>
      </c>
      <c r="AZ85" s="145">
        <f>('dep06'!J85/'dep06'!J81-1)*100</f>
        <v>3.2530435961674709</v>
      </c>
      <c r="BA85" s="142">
        <f>('dep06'!K85/'dep06'!K81-1)*100</f>
        <v>1.7813998827905575</v>
      </c>
      <c r="BB85" s="143">
        <f>('dep06'!L85/'dep06'!L81-1)*100</f>
        <v>1.2338594731239771</v>
      </c>
      <c r="BC85" s="143">
        <f>('dep06'!M85/'dep06'!M81-1)*100</f>
        <v>1.1845970606580325</v>
      </c>
      <c r="BD85" s="143">
        <f>('dep06'!N85/'dep06'!N81-1)*100</f>
        <v>4.3086586811490024</v>
      </c>
      <c r="BE85" s="143">
        <f>('dep06'!O85/'dep06'!O81-1)*100</f>
        <v>2.0430996369358745</v>
      </c>
      <c r="BF85" s="143">
        <f>('dep06'!P85/'dep06'!P81-1)*100</f>
        <v>-9.6647596333454544E-2</v>
      </c>
      <c r="BG85" s="143">
        <f>('dep06'!Q85/'dep06'!Q81-1)*100</f>
        <v>1.2977085041189884</v>
      </c>
      <c r="BH85" s="143">
        <f>('dep06'!R85/'dep06'!R81-1)*100</f>
        <v>2.0390197138055566</v>
      </c>
      <c r="BI85" s="143">
        <f>('dep06'!S85/'dep06'!S81-1)*100</f>
        <v>0.124847233835923</v>
      </c>
      <c r="BJ85" s="142">
        <f>('dep06'!T85/'dep06'!T81-1)*100</f>
        <v>0.4598115986196083</v>
      </c>
      <c r="BK85" s="234"/>
      <c r="BL85" s="95" t="str">
        <f t="shared" si="16"/>
        <v>2019T4</v>
      </c>
      <c r="BM85" s="92">
        <f>'dep06'!B85-'dep06'!B81</f>
        <v>5622.5665195421898</v>
      </c>
      <c r="BN85" s="108">
        <f>'dep06'!C85-'dep06'!C81</f>
        <v>-15.994286153233929</v>
      </c>
      <c r="BO85" s="100">
        <f>'dep06'!D85-'dep06'!D81</f>
        <v>270.15179349262689</v>
      </c>
      <c r="BP85" s="93">
        <f>'dep06'!E85-'dep06'!E81</f>
        <v>233.52671471703343</v>
      </c>
      <c r="BQ85" s="93">
        <f>'dep06'!F85-'dep06'!F81</f>
        <v>39.270466102433602</v>
      </c>
      <c r="BR85" s="93">
        <f>'dep06'!G85-'dep06'!G81</f>
        <v>7.0653592101089089</v>
      </c>
      <c r="BS85" s="93">
        <f>'dep06'!H85-'dep06'!H81</f>
        <v>-106.77052685537274</v>
      </c>
      <c r="BT85" s="94">
        <f>'dep06'!I85-'dep06'!I81</f>
        <v>97.059780318428238</v>
      </c>
      <c r="BU85" s="102">
        <f>'dep06'!J85-'dep06'!J81</f>
        <v>833.69878900687399</v>
      </c>
      <c r="BV85" s="100">
        <f>'dep06'!K85-'dep06'!K81</f>
        <v>3926.0976034803898</v>
      </c>
      <c r="BW85" s="93">
        <f>'dep06'!L85-'dep06'!L81</f>
        <v>719.47713033480977</v>
      </c>
      <c r="BX85" s="93">
        <f>'dep06'!M85-'dep06'!M81</f>
        <v>227.03411297247294</v>
      </c>
      <c r="BY85" s="93">
        <f>'dep06'!N85-'dep06'!N81</f>
        <v>1553.3721635819747</v>
      </c>
      <c r="BZ85" s="93">
        <f>'dep06'!O85-'dep06'!O81</f>
        <v>348.46510373485216</v>
      </c>
      <c r="CA85" s="93">
        <f>'dep06'!P85-'dep06'!P81</f>
        <v>-10.522850509938507</v>
      </c>
      <c r="CB85" s="93">
        <f>'dep06'!Q85-'dep06'!Q81</f>
        <v>85.063018702790941</v>
      </c>
      <c r="CC85" s="93">
        <f>'dep06'!R85-'dep06'!R81</f>
        <v>972.40041924139223</v>
      </c>
      <c r="CD85" s="93">
        <f>'dep06'!S85-'dep06'!S81</f>
        <v>30.808505422053713</v>
      </c>
      <c r="CE85" s="100">
        <f>'dep06'!T85-'dep06'!T81</f>
        <v>608.61261971548083</v>
      </c>
      <c r="CF85" s="234"/>
      <c r="CG85" s="95" t="str">
        <f t="shared" si="13"/>
        <v>2019T4</v>
      </c>
      <c r="CH85" s="92"/>
      <c r="CI85" s="108"/>
      <c r="CJ85" s="100"/>
      <c r="CK85" s="93"/>
      <c r="CL85" s="93"/>
      <c r="CM85" s="93"/>
      <c r="CN85" s="93"/>
      <c r="CO85" s="94"/>
      <c r="CP85" s="102"/>
      <c r="CQ85" s="100"/>
      <c r="CR85" s="93"/>
      <c r="CS85" s="93"/>
      <c r="CT85" s="93"/>
      <c r="CU85" s="93"/>
      <c r="CV85" s="93"/>
      <c r="CW85" s="93"/>
      <c r="CX85" s="93"/>
      <c r="CY85" s="93"/>
      <c r="CZ85" s="100"/>
    </row>
    <row r="86" spans="1:104">
      <c r="A86" s="69" t="str">
        <f>Paca!A86</f>
        <v>2020T1</v>
      </c>
      <c r="B86" s="134">
        <f>('dep06'!B86/'dep06'!B85-1)*100</f>
        <v>-2.5533320879839838</v>
      </c>
      <c r="C86" s="135">
        <f>('dep06'!C86/'dep06'!C85-1)*100</f>
        <v>-3.175503982249106</v>
      </c>
      <c r="D86" s="136">
        <f>('dep06'!D86/'dep06'!D85-1)*100</f>
        <v>-0.88696302058820509</v>
      </c>
      <c r="E86" s="137">
        <f>('dep06'!E86/'dep06'!E85-1)*100</f>
        <v>-1.6748664178704575</v>
      </c>
      <c r="F86" s="137">
        <f>('dep06'!F86/'dep06'!F85-1)*100</f>
        <v>-0.91850022419435184</v>
      </c>
      <c r="G86" s="137">
        <f>('dep06'!G86/'dep06'!G85-1)*100</f>
        <v>3.7268046449962178</v>
      </c>
      <c r="H86" s="137">
        <f>('dep06'!H86/'dep06'!H85-1)*100</f>
        <v>-1.4765016562042099</v>
      </c>
      <c r="I86" s="138">
        <f>('dep06'!I86/'dep06'!I85-1)*100</f>
        <v>-1.8116605110560235</v>
      </c>
      <c r="J86" s="139">
        <f>('dep06'!J86/'dep06'!J85-1)*100</f>
        <v>-8.994324107042118</v>
      </c>
      <c r="K86" s="136">
        <f>('dep06'!K86/'dep06'!K85-1)*100</f>
        <v>-3.2002466929374584</v>
      </c>
      <c r="L86" s="137">
        <f>('dep06'!L86/'dep06'!L85-1)*100</f>
        <v>-1.0742812323574769</v>
      </c>
      <c r="M86" s="137">
        <f>('dep06'!M86/'dep06'!M85-1)*100</f>
        <v>-2.0826538900644009</v>
      </c>
      <c r="N86" s="137">
        <f>('dep06'!N86/'dep06'!N85-1)*100</f>
        <v>-9.9124764127396237</v>
      </c>
      <c r="O86" s="137">
        <f>('dep06'!O86/'dep06'!O85-1)*100</f>
        <v>-1.4543391349394197</v>
      </c>
      <c r="P86" s="137">
        <f>('dep06'!P86/'dep06'!P85-1)*100</f>
        <v>0.21134358985712698</v>
      </c>
      <c r="Q86" s="137">
        <f>('dep06'!Q86/'dep06'!Q85-1)*100</f>
        <v>-0.93941365587357772</v>
      </c>
      <c r="R86" s="137">
        <f>('dep06'!R86/'dep06'!R85-1)*100</f>
        <v>-3.1192059414054119</v>
      </c>
      <c r="S86" s="137">
        <f>('dep06'!S86/'dep06'!S85-1)*100</f>
        <v>-2.4394433546746974</v>
      </c>
      <c r="T86" s="136">
        <f>('dep06'!T86/'dep06'!T85-1)*100</f>
        <v>-0.55918827905107049</v>
      </c>
      <c r="V86" s="69" t="str">
        <f t="shared" si="14"/>
        <v>2020T1</v>
      </c>
      <c r="W86" s="74">
        <f>'dep06'!B86-'dep06'!B85</f>
        <v>-10602.06353711884</v>
      </c>
      <c r="X86" s="106">
        <f>'dep06'!C86-'dep06'!C85</f>
        <v>-28.431314952451544</v>
      </c>
      <c r="Y86" s="101">
        <f>'dep06'!D86-'dep06'!D85</f>
        <v>-271.20985455439222</v>
      </c>
      <c r="Z86" s="75">
        <f>'dep06'!E86-'dep06'!E85</f>
        <v>-77.693345802984368</v>
      </c>
      <c r="AA86" s="75">
        <f>'dep06'!F86-'dep06'!F85</f>
        <v>-48.141411098923527</v>
      </c>
      <c r="AB86" s="75">
        <f>'dep06'!G86-'dep06'!G85</f>
        <v>149.13896842613849</v>
      </c>
      <c r="AC86" s="75">
        <f>'dep06'!H86-'dep06'!H85</f>
        <v>-35.028763857957983</v>
      </c>
      <c r="AD86" s="76">
        <f>'dep06'!I86-'dep06'!I85</f>
        <v>-259.48530222066802</v>
      </c>
      <c r="AE86" s="103">
        <f>'dep06'!J86-'dep06'!J85</f>
        <v>-2380.0752185320562</v>
      </c>
      <c r="AF86" s="101">
        <f>'dep06'!K86-'dep06'!K85</f>
        <v>-7178.7949706028157</v>
      </c>
      <c r="AG86" s="75">
        <f>'dep06'!L86-'dep06'!L85</f>
        <v>-634.15449774838635</v>
      </c>
      <c r="AH86" s="75">
        <f>'dep06'!M86-'dep06'!M85</f>
        <v>-403.87965320671719</v>
      </c>
      <c r="AI86" s="75">
        <f>'dep06'!N86-'dep06'!N85</f>
        <v>-3727.657086743915</v>
      </c>
      <c r="AJ86" s="75">
        <f>'dep06'!O86-'dep06'!O85</f>
        <v>-253.1156973641082</v>
      </c>
      <c r="AK86" s="75">
        <f>'dep06'!P86-'dep06'!P85</f>
        <v>22.98854503300754</v>
      </c>
      <c r="AL86" s="75">
        <f>'dep06'!Q86-'dep06'!Q85</f>
        <v>-62.376374740943902</v>
      </c>
      <c r="AM86" s="75">
        <f>'dep06'!R86-'dep06'!R85</f>
        <v>-1517.8681211895746</v>
      </c>
      <c r="AN86" s="75">
        <f>'dep06'!S86-'dep06'!S85</f>
        <v>-602.7320846421535</v>
      </c>
      <c r="AO86" s="101">
        <f>'dep06'!T86-'dep06'!T85</f>
        <v>-743.55217847702443</v>
      </c>
      <c r="AQ86" s="69" t="str">
        <f t="shared" si="15"/>
        <v>2020T1</v>
      </c>
      <c r="AR86" s="134">
        <f>('dep06'!B86/'dep06'!B82-1)*100</f>
        <v>-1.836527544222577</v>
      </c>
      <c r="AS86" s="135">
        <f>('dep06'!C86/'dep06'!C82-1)*100</f>
        <v>-2.1894333730137161</v>
      </c>
      <c r="AT86" s="136">
        <f>('dep06'!D86/'dep06'!D82-1)*100</f>
        <v>-0.36798882466893001</v>
      </c>
      <c r="AU86" s="137">
        <f>('dep06'!E86/'dep06'!E82-1)*100</f>
        <v>1.9662999442208173</v>
      </c>
      <c r="AV86" s="137">
        <f>('dep06'!F86/'dep06'!F82-1)*100</f>
        <v>-0.66147444549848888</v>
      </c>
      <c r="AW86" s="137">
        <f>('dep06'!G86/'dep06'!G82-1)*100</f>
        <v>3.8562521862531618</v>
      </c>
      <c r="AX86" s="137">
        <f>('dep06'!H86/'dep06'!H82-1)*100</f>
        <v>-5.4710339329557485</v>
      </c>
      <c r="AY86" s="138">
        <f>('dep06'!I86/'dep06'!I82-1)*100</f>
        <v>-1.2925313427534335</v>
      </c>
      <c r="AZ86" s="139">
        <f>('dep06'!J86/'dep06'!J82-1)*100</f>
        <v>-8.4302203819345713</v>
      </c>
      <c r="BA86" s="136">
        <f>('dep06'!K86/'dep06'!K82-1)*100</f>
        <v>-2.2280959417071089</v>
      </c>
      <c r="BB86" s="137">
        <f>('dep06'!L86/'dep06'!L82-1)*100</f>
        <v>-0.10568075710595259</v>
      </c>
      <c r="BC86" s="137">
        <f>('dep06'!M86/'dep06'!M82-1)*100</f>
        <v>-2.106581024535914</v>
      </c>
      <c r="BD86" s="137">
        <f>('dep06'!N86/'dep06'!N82-1)*100</f>
        <v>-8.0209656138347523</v>
      </c>
      <c r="BE86" s="137">
        <f>('dep06'!O86/'dep06'!O82-1)*100</f>
        <v>-0.63271969204885536</v>
      </c>
      <c r="BF86" s="137">
        <f>('dep06'!P86/'dep06'!P82-1)*100</f>
        <v>-0.28075264140478007</v>
      </c>
      <c r="BG86" s="137">
        <f>('dep06'!Q86/'dep06'!Q82-1)*100</f>
        <v>-0.63201184909670305</v>
      </c>
      <c r="BH86" s="137">
        <f>('dep06'!R86/'dep06'!R82-1)*100</f>
        <v>-1.8872585441690015</v>
      </c>
      <c r="BI86" s="137">
        <f>('dep06'!S86/'dep06'!S82-1)*100</f>
        <v>-1.7729345456657497</v>
      </c>
      <c r="BJ86" s="136">
        <f>('dep06'!T86/'dep06'!T82-1)*100</f>
        <v>-0.20623500780659887</v>
      </c>
      <c r="BL86" s="69" t="str">
        <f t="shared" si="16"/>
        <v>2020T1</v>
      </c>
      <c r="BM86" s="74">
        <f>'dep06'!B86-'dep06'!B82</f>
        <v>-7570.0304495979799</v>
      </c>
      <c r="BN86" s="106">
        <f>'dep06'!C86-'dep06'!C82</f>
        <v>-19.405082281026921</v>
      </c>
      <c r="BO86" s="101">
        <f>'dep06'!D86-'dep06'!D82</f>
        <v>-111.93514570526168</v>
      </c>
      <c r="BP86" s="75">
        <f>'dep06'!E86-'dep06'!E82</f>
        <v>87.955155610465226</v>
      </c>
      <c r="BQ86" s="75">
        <f>'dep06'!F86-'dep06'!F82</f>
        <v>-34.580198536921671</v>
      </c>
      <c r="BR86" s="75">
        <f>'dep06'!G86-'dep06'!G82</f>
        <v>154.12684463163578</v>
      </c>
      <c r="BS86" s="75">
        <f>'dep06'!H86-'dep06'!H82</f>
        <v>-135.28049948374837</v>
      </c>
      <c r="BT86" s="76">
        <f>'dep06'!I86-'dep06'!I82</f>
        <v>-184.15644792669082</v>
      </c>
      <c r="BU86" s="103">
        <f>'dep06'!J86-'dep06'!J82</f>
        <v>-2217.0597006636199</v>
      </c>
      <c r="BV86" s="101">
        <f>'dep06'!K86-'dep06'!K82</f>
        <v>-4948.3699125433923</v>
      </c>
      <c r="BW86" s="75">
        <f>'dep06'!L86-'dep06'!L82</f>
        <v>-61.779078647101414</v>
      </c>
      <c r="BX86" s="75">
        <f>'dep06'!M86-'dep06'!M82</f>
        <v>-408.61958471781691</v>
      </c>
      <c r="BY86" s="75">
        <f>'dep06'!N86-'dep06'!N82</f>
        <v>-2954.311224328565</v>
      </c>
      <c r="BZ86" s="75">
        <f>'dep06'!O86-'dep06'!O82</f>
        <v>-109.20910371896389</v>
      </c>
      <c r="CA86" s="75">
        <f>'dep06'!P86-'dep06'!P82</f>
        <v>-30.689099775961949</v>
      </c>
      <c r="CB86" s="75">
        <f>'dep06'!Q86-'dep06'!Q82</f>
        <v>-41.835299183772804</v>
      </c>
      <c r="CC86" s="75">
        <f>'dep06'!R86-'dep06'!R82</f>
        <v>-906.84626683573879</v>
      </c>
      <c r="CD86" s="75">
        <f>'dep06'!S86-'dep06'!S82</f>
        <v>-435.08025533547334</v>
      </c>
      <c r="CE86" s="101">
        <f>'dep06'!T86-'dep06'!T82</f>
        <v>-273.26060840461287</v>
      </c>
      <c r="CG86" s="69" t="str">
        <f t="shared" si="13"/>
        <v>2020T1</v>
      </c>
      <c r="CH86" s="134">
        <f>('dep06'!B86/'dep06'!B$85-1)*100</f>
        <v>-2.5533320879839838</v>
      </c>
      <c r="CI86" s="135">
        <f>('dep06'!C86/'dep06'!C$85-1)*100</f>
        <v>-3.175503982249106</v>
      </c>
      <c r="CJ86" s="136">
        <f>('dep06'!D86/'dep06'!D$85-1)*100</f>
        <v>-0.88696302058820509</v>
      </c>
      <c r="CK86" s="137">
        <f>('dep06'!E86/'dep06'!E$85-1)*100</f>
        <v>-1.6748664178704575</v>
      </c>
      <c r="CL86" s="137">
        <f>('dep06'!F86/'dep06'!F$85-1)*100</f>
        <v>-0.91850022419435184</v>
      </c>
      <c r="CM86" s="137">
        <f>('dep06'!G86/'dep06'!G$85-1)*100</f>
        <v>3.7268046449962178</v>
      </c>
      <c r="CN86" s="137">
        <f>('dep06'!H86/'dep06'!H$85-1)*100</f>
        <v>-1.4765016562042099</v>
      </c>
      <c r="CO86" s="138">
        <f>('dep06'!I86/'dep06'!I$85-1)*100</f>
        <v>-1.8116605110560235</v>
      </c>
      <c r="CP86" s="139">
        <f>('dep06'!J86/'dep06'!J$85-1)*100</f>
        <v>-8.994324107042118</v>
      </c>
      <c r="CQ86" s="136">
        <f>('dep06'!K86/'dep06'!K$85-1)*100</f>
        <v>-3.2002466929374584</v>
      </c>
      <c r="CR86" s="137">
        <f>('dep06'!L86/'dep06'!L$85-1)*100</f>
        <v>-1.0742812323574769</v>
      </c>
      <c r="CS86" s="137">
        <f>('dep06'!M86/'dep06'!M$85-1)*100</f>
        <v>-2.0826538900644009</v>
      </c>
      <c r="CT86" s="137">
        <f>('dep06'!N86/'dep06'!N$85-1)*100</f>
        <v>-9.9124764127396237</v>
      </c>
      <c r="CU86" s="137">
        <f>('dep06'!O86/'dep06'!O$85-1)*100</f>
        <v>-1.4543391349394197</v>
      </c>
      <c r="CV86" s="137">
        <f>('dep06'!P86/'dep06'!P$85-1)*100</f>
        <v>0.21134358985712698</v>
      </c>
      <c r="CW86" s="137">
        <f>('dep06'!Q86/'dep06'!Q$85-1)*100</f>
        <v>-0.93941365587357772</v>
      </c>
      <c r="CX86" s="137">
        <f>('dep06'!R86/'dep06'!R$85-1)*100</f>
        <v>-3.1192059414054119</v>
      </c>
      <c r="CY86" s="137">
        <f>('dep06'!S86/'dep06'!S$85-1)*100</f>
        <v>-2.4394433546746974</v>
      </c>
      <c r="CZ86" s="136">
        <f>('dep06'!T86/'dep06'!T$85-1)*100</f>
        <v>-0.55918827905107049</v>
      </c>
    </row>
    <row r="87" spans="1:104">
      <c r="A87" s="69" t="str">
        <f>Paca!A87</f>
        <v>2020T2</v>
      </c>
      <c r="B87" s="134">
        <f>('dep06'!B87/'dep06'!B86-1)*100</f>
        <v>-2.2178877781598771</v>
      </c>
      <c r="C87" s="135">
        <f>('dep06'!C87/'dep06'!C86-1)*100</f>
        <v>7.2985219778222366</v>
      </c>
      <c r="D87" s="136">
        <f>('dep06'!D87/'dep06'!D86-1)*100</f>
        <v>-0.48660623751732857</v>
      </c>
      <c r="E87" s="137">
        <f>('dep06'!E87/'dep06'!E86-1)*100</f>
        <v>-1.8932630786140603</v>
      </c>
      <c r="F87" s="137">
        <f>('dep06'!F87/'dep06'!F86-1)*100</f>
        <v>0.8005374785211572</v>
      </c>
      <c r="G87" s="137">
        <f>('dep06'!G87/'dep06'!G86-1)*100</f>
        <v>-0.55511292291194891</v>
      </c>
      <c r="H87" s="137">
        <f>('dep06'!H87/'dep06'!H86-1)*100</f>
        <v>-0.58993721181657133</v>
      </c>
      <c r="I87" s="138">
        <f>('dep06'!I87/'dep06'!I86-1)*100</f>
        <v>-0.468301993063025</v>
      </c>
      <c r="J87" s="139">
        <f>('dep06'!J87/'dep06'!J86-1)*100</f>
        <v>6.8174787140121484</v>
      </c>
      <c r="K87" s="136">
        <f>('dep06'!K87/'dep06'!K86-1)*100</f>
        <v>-4.445545945978413</v>
      </c>
      <c r="L87" s="137">
        <f>('dep06'!L87/'dep06'!L86-1)*100</f>
        <v>-2.3340006215586961</v>
      </c>
      <c r="M87" s="137">
        <f>('dep06'!M87/'dep06'!M86-1)*100</f>
        <v>-4.3314864162036564</v>
      </c>
      <c r="N87" s="137">
        <f>('dep06'!N87/'dep06'!N86-1)*100</f>
        <v>-15.915685049431815</v>
      </c>
      <c r="O87" s="137">
        <f>('dep06'!O87/'dep06'!O86-1)*100</f>
        <v>-0.86735848496358736</v>
      </c>
      <c r="P87" s="137">
        <f>('dep06'!P87/'dep06'!P86-1)*100</f>
        <v>-0.9424438219620801</v>
      </c>
      <c r="Q87" s="137">
        <f>('dep06'!Q87/'dep06'!Q86-1)*100</f>
        <v>-1.1342980821970272</v>
      </c>
      <c r="R87" s="137">
        <f>('dep06'!R87/'dep06'!R86-1)*100</f>
        <v>-2.2643386737956184</v>
      </c>
      <c r="S87" s="137">
        <f>('dep06'!S87/'dep06'!S86-1)*100</f>
        <v>-2.829794193386248</v>
      </c>
      <c r="T87" s="136">
        <f>('dep06'!T87/'dep06'!T86-1)*100</f>
        <v>-0.66441921589983632</v>
      </c>
      <c r="V87" s="69" t="str">
        <f t="shared" si="14"/>
        <v>2020T2</v>
      </c>
      <c r="W87" s="74">
        <f>'dep06'!B87-'dep06'!B86</f>
        <v>-8974.0742947426625</v>
      </c>
      <c r="X87" s="106">
        <f>'dep06'!C87-'dep06'!C86</f>
        <v>63.270963772891605</v>
      </c>
      <c r="Y87" s="101">
        <f>'dep06'!D87-'dep06'!D86</f>
        <v>-147.47160526375592</v>
      </c>
      <c r="Z87" s="75">
        <f>'dep06'!E87-'dep06'!E86</f>
        <v>-86.353344042564459</v>
      </c>
      <c r="AA87" s="75">
        <f>'dep06'!F87-'dep06'!F86</f>
        <v>41.573232113555605</v>
      </c>
      <c r="AB87" s="75">
        <f>'dep06'!G87-'dep06'!G86</f>
        <v>-23.04235397174125</v>
      </c>
      <c r="AC87" s="75">
        <f>'dep06'!H87-'dep06'!H86</f>
        <v>-13.789118019569287</v>
      </c>
      <c r="AD87" s="76">
        <f>'dep06'!I87-'dep06'!I86</f>
        <v>-65.860021343436529</v>
      </c>
      <c r="AE87" s="103">
        <f>'dep06'!J87-'dep06'!J86</f>
        <v>1641.7779533513494</v>
      </c>
      <c r="AF87" s="101">
        <f>'dep06'!K87-'dep06'!K86</f>
        <v>-9653.1142445619334</v>
      </c>
      <c r="AG87" s="75">
        <f>'dep06'!L87-'dep06'!L86</f>
        <v>-1362.9730546765495</v>
      </c>
      <c r="AH87" s="75">
        <f>'dep06'!M87-'dep06'!M86</f>
        <v>-822.49158569614156</v>
      </c>
      <c r="AI87" s="75">
        <f>'dep06'!N87-'dep06'!N86</f>
        <v>-5391.9241273313746</v>
      </c>
      <c r="AJ87" s="75">
        <f>'dep06'!O87-'dep06'!O86</f>
        <v>-148.76114976899407</v>
      </c>
      <c r="AK87" s="75">
        <f>'dep06'!P87-'dep06'!P86</f>
        <v>-102.7294024716939</v>
      </c>
      <c r="AL87" s="75">
        <f>'dep06'!Q87-'dep06'!Q86</f>
        <v>-74.609023066854206</v>
      </c>
      <c r="AM87" s="75">
        <f>'dep06'!R87-'dep06'!R86</f>
        <v>-1067.5029020124057</v>
      </c>
      <c r="AN87" s="75">
        <f>'dep06'!S87-'dep06'!S86</f>
        <v>-682.12299953792171</v>
      </c>
      <c r="AO87" s="101">
        <f>'dep06'!T87-'dep06'!T86</f>
        <v>-878.53736204130109</v>
      </c>
      <c r="AQ87" s="69" t="str">
        <f t="shared" si="15"/>
        <v>2020T2</v>
      </c>
      <c r="AR87" s="134">
        <f>('dep06'!B87/'dep06'!B83-1)*100</f>
        <v>-4.1069831548091411</v>
      </c>
      <c r="AS87" s="135">
        <f>('dep06'!C87/'dep06'!C83-1)*100</f>
        <v>2.0610029159771059</v>
      </c>
      <c r="AT87" s="136">
        <f>('dep06'!D87/'dep06'!D83-1)*100</f>
        <v>-1.2055363625472104</v>
      </c>
      <c r="AU87" s="137">
        <f>('dep06'!E87/'dep06'!E83-1)*100</f>
        <v>-1.0304467450813704</v>
      </c>
      <c r="AV87" s="137">
        <f>('dep06'!F87/'dep06'!F83-1)*100</f>
        <v>0.14154419868999124</v>
      </c>
      <c r="AW87" s="137">
        <f>('dep06'!G87/'dep06'!G83-1)*100</f>
        <v>3.3203737750739482</v>
      </c>
      <c r="AX87" s="137">
        <f>('dep06'!H87/'dep06'!H83-1)*100</f>
        <v>-5.6358277717047152</v>
      </c>
      <c r="AY87" s="138">
        <f>('dep06'!I87/'dep06'!I83-1)*100</f>
        <v>-2.2534324758518798</v>
      </c>
      <c r="AZ87" s="139">
        <f>('dep06'!J87/'dep06'!J83-1)*100</f>
        <v>-3.2947750728254954</v>
      </c>
      <c r="BA87" s="136">
        <f>('dep06'!K87/'dep06'!K83-1)*100</f>
        <v>-6.4717722207164874</v>
      </c>
      <c r="BB87" s="137">
        <f>('dep06'!L87/'dep06'!L83-1)*100</f>
        <v>-2.6283881969222933</v>
      </c>
      <c r="BC87" s="137">
        <f>('dep06'!M87/'dep06'!M83-1)*100</f>
        <v>-6.9924928816103122</v>
      </c>
      <c r="BD87" s="137">
        <f>('dep06'!N87/'dep06'!N83-1)*100</f>
        <v>-21.309724445419754</v>
      </c>
      <c r="BE87" s="137">
        <f>('dep06'!O87/'dep06'!O83-1)*100</f>
        <v>-1.9116444509868269</v>
      </c>
      <c r="BF87" s="137">
        <f>('dep06'!P87/'dep06'!P83-1)*100</f>
        <v>-1.3893407106758349</v>
      </c>
      <c r="BG87" s="137">
        <f>('dep06'!Q87/'dep06'!Q83-1)*100</f>
        <v>-1.9447021515838658</v>
      </c>
      <c r="BH87" s="137">
        <f>('dep06'!R87/'dep06'!R83-1)*100</f>
        <v>-4.3632985615708826</v>
      </c>
      <c r="BI87" s="137">
        <f>('dep06'!S87/'dep06'!S83-1)*100</f>
        <v>-4.1855611988871555</v>
      </c>
      <c r="BJ87" s="136">
        <f>('dep06'!T87/'dep06'!T83-1)*100</f>
        <v>-1.0264319383910037</v>
      </c>
      <c r="BL87" s="69" t="str">
        <f t="shared" si="16"/>
        <v>2020T2</v>
      </c>
      <c r="BM87" s="74">
        <f>'dep06'!B87-'dep06'!B83</f>
        <v>-16945.151142456743</v>
      </c>
      <c r="BN87" s="106">
        <f>'dep06'!C87-'dep06'!C83</f>
        <v>18.783738951753548</v>
      </c>
      <c r="BO87" s="101">
        <f>'dep06'!D87-'dep06'!D83</f>
        <v>-368.0103053399107</v>
      </c>
      <c r="BP87" s="75">
        <f>'dep06'!E87-'dep06'!E83</f>
        <v>-46.58981304336703</v>
      </c>
      <c r="BQ87" s="75">
        <f>'dep06'!F87-'dep06'!F83</f>
        <v>7.3989954295566349</v>
      </c>
      <c r="BR87" s="75">
        <f>'dep06'!G87-'dep06'!G83</f>
        <v>132.6566334253157</v>
      </c>
      <c r="BS87" s="75">
        <f>'dep06'!H87-'dep06'!H83</f>
        <v>-138.77512389463527</v>
      </c>
      <c r="BT87" s="76">
        <f>'dep06'!I87-'dep06'!I83</f>
        <v>-322.70099725677937</v>
      </c>
      <c r="BU87" s="103">
        <f>'dep06'!J87-'dep06'!J83</f>
        <v>-876.41294531281528</v>
      </c>
      <c r="BV87" s="101">
        <f>'dep06'!K87-'dep06'!K83</f>
        <v>-14357.333772858139</v>
      </c>
      <c r="BW87" s="75">
        <f>'dep06'!L87-'dep06'!L83</f>
        <v>-1539.5253712589765</v>
      </c>
      <c r="BX87" s="75">
        <f>'dep06'!M87-'dep06'!M83</f>
        <v>-1365.769978352273</v>
      </c>
      <c r="BY87" s="75">
        <f>'dep06'!N87-'dep06'!N83</f>
        <v>-7714.1875612334698</v>
      </c>
      <c r="BZ87" s="75">
        <f>'dep06'!O87-'dep06'!O83</f>
        <v>-331.357832343474</v>
      </c>
      <c r="CA87" s="75">
        <f>'dep06'!P87-'dep06'!P83</f>
        <v>-152.12892587019815</v>
      </c>
      <c r="CB87" s="75">
        <f>'dep06'!Q87-'dep06'!Q83</f>
        <v>-128.97093284854691</v>
      </c>
      <c r="CC87" s="75">
        <f>'dep06'!R87-'dep06'!R83</f>
        <v>-2102.1857041884141</v>
      </c>
      <c r="CD87" s="75">
        <f>'dep06'!S87-'dep06'!S83</f>
        <v>-1023.207466762793</v>
      </c>
      <c r="CE87" s="101">
        <f>'dep06'!T87-'dep06'!T83</f>
        <v>-1362.1778578976227</v>
      </c>
      <c r="CG87" s="69" t="str">
        <f t="shared" si="13"/>
        <v>2020T2</v>
      </c>
      <c r="CH87" s="134">
        <f>('dep06'!B87/'dep06'!B$85-1)*100</f>
        <v>-4.7145898258286305</v>
      </c>
      <c r="CI87" s="135">
        <f>('dep06'!C87/'dep06'!C$85-1)*100</f>
        <v>3.8912531395220551</v>
      </c>
      <c r="CJ87" s="136">
        <f>('dep06'!D87/'dep06'!D$85-1)*100</f>
        <v>-1.3692532407228786</v>
      </c>
      <c r="CK87" s="137">
        <f>('dep06'!E87/'dep06'!E$85-1)*100</f>
        <v>-3.5364198689788684</v>
      </c>
      <c r="CL87" s="137">
        <f>('dep06'!F87/'dep06'!F$85-1)*100</f>
        <v>-0.12531568420818262</v>
      </c>
      <c r="CM87" s="137">
        <f>('dep06'!G87/'dep06'!G$85-1)*100</f>
        <v>3.1510037478882147</v>
      </c>
      <c r="CN87" s="137">
        <f>('dep06'!H87/'dep06'!H$85-1)*100</f>
        <v>-2.0577284353177516</v>
      </c>
      <c r="CO87" s="138">
        <f>('dep06'!I87/'dep06'!I$85-1)*100</f>
        <v>-2.2714784618382389</v>
      </c>
      <c r="CP87" s="139">
        <f>('dep06'!J87/'dep06'!J$85-1)*100</f>
        <v>-2.7900315244968166</v>
      </c>
      <c r="CQ87" s="136">
        <f>('dep06'!K87/'dep06'!K$85-1)*100</f>
        <v>-7.5035242017966848</v>
      </c>
      <c r="CR87" s="137">
        <f>('dep06'!L87/'dep06'!L$85-1)*100</f>
        <v>-3.3832081232756606</v>
      </c>
      <c r="CS87" s="137">
        <f>('dep06'!M87/'dep06'!M$85-1)*100</f>
        <v>-6.3239304359233861</v>
      </c>
      <c r="CT87" s="137">
        <f>('dep06'!N87/'dep06'!N$85-1)*100</f>
        <v>-24.250522935720586</v>
      </c>
      <c r="CU87" s="137">
        <f>('dep06'!O87/'dep06'!O$85-1)*100</f>
        <v>-2.309083286015956</v>
      </c>
      <c r="CV87" s="137">
        <f>('dep06'!P87/'dep06'!P$85-1)*100</f>
        <v>-0.73309202671067997</v>
      </c>
      <c r="CW87" s="137">
        <f>('dep06'!Q87/'dep06'!Q$85-1)*100</f>
        <v>-2.0630559869881271</v>
      </c>
      <c r="CX87" s="137">
        <f>('dep06'!R87/'dep06'!R$85-1)*100</f>
        <v>-5.3129152287544557</v>
      </c>
      <c r="CY87" s="137">
        <f>('dep06'!S87/'dep06'!S$85-1)*100</f>
        <v>-5.200206321659417</v>
      </c>
      <c r="CZ87" s="136">
        <f>('dep06'!T87/'dep06'!T$85-1)*100</f>
        <v>-1.2198921405718322</v>
      </c>
    </row>
    <row r="88" spans="1:104">
      <c r="A88" s="69" t="str">
        <f>Paca!A88</f>
        <v>2020T3</v>
      </c>
      <c r="B88" s="134">
        <f>('dep06'!B88/'dep06'!B87-1)*100</f>
        <v>2.7375658232640543</v>
      </c>
      <c r="C88" s="135">
        <f>('dep06'!C88/'dep06'!C87-1)*100</f>
        <v>-4.947713126661812</v>
      </c>
      <c r="D88" s="136">
        <f>('dep06'!D88/'dep06'!D87-1)*100</f>
        <v>1.2620784596914181</v>
      </c>
      <c r="E88" s="137">
        <f>('dep06'!E88/'dep06'!E87-1)*100</f>
        <v>4.4428174357678651</v>
      </c>
      <c r="F88" s="137">
        <f>('dep06'!F88/'dep06'!F87-1)*100</f>
        <v>1.1120138771799182</v>
      </c>
      <c r="G88" s="137">
        <f>('dep06'!G88/'dep06'!G87-1)*100</f>
        <v>0.59805117362441429</v>
      </c>
      <c r="H88" s="137">
        <f>('dep06'!H88/'dep06'!H87-1)*100</f>
        <v>-0.47425878386130327</v>
      </c>
      <c r="I88" s="138">
        <f>('dep06'!I88/'dep06'!I87-1)*100</f>
        <v>0.78544190004095071</v>
      </c>
      <c r="J88" s="139">
        <f>('dep06'!J88/'dep06'!J87-1)*100</f>
        <v>3.8216668824355482</v>
      </c>
      <c r="K88" s="136">
        <f>('dep06'!K88/'dep06'!K87-1)*100</f>
        <v>3.3336973264473491</v>
      </c>
      <c r="L88" s="137">
        <f>('dep06'!L88/'dep06'!L87-1)*100</f>
        <v>2.1022005158906731</v>
      </c>
      <c r="M88" s="137">
        <f>('dep06'!M88/'dep06'!M87-1)*100</f>
        <v>3.8125983350655535</v>
      </c>
      <c r="N88" s="137">
        <f>('dep06'!N88/'dep06'!N87-1)*100</f>
        <v>9.6403200532860556</v>
      </c>
      <c r="O88" s="137">
        <f>('dep06'!O88/'dep06'!O87-1)*100</f>
        <v>0.73799458257530759</v>
      </c>
      <c r="P88" s="137">
        <f>('dep06'!P88/'dep06'!P87-1)*100</f>
        <v>1.4076961836618329</v>
      </c>
      <c r="Q88" s="137">
        <f>('dep06'!Q88/'dep06'!Q87-1)*100</f>
        <v>2.9201732663000302</v>
      </c>
      <c r="R88" s="137">
        <f>('dep06'!R88/'dep06'!R87-1)*100</f>
        <v>2.1148990286212976</v>
      </c>
      <c r="S88" s="137">
        <f>('dep06'!S88/'dep06'!S87-1)*100</f>
        <v>3.5754170737740232</v>
      </c>
      <c r="T88" s="136">
        <f>('dep06'!T88/'dep06'!T87-1)*100</f>
        <v>1.9767622151390496</v>
      </c>
      <c r="V88" s="69" t="str">
        <f t="shared" si="14"/>
        <v>2020T3</v>
      </c>
      <c r="W88" s="74">
        <f>'dep06'!B88-'dep06'!B87</f>
        <v>10831.137711135496</v>
      </c>
      <c r="X88" s="106">
        <f>'dep06'!C88-'dep06'!C87</f>
        <v>-46.022242902355515</v>
      </c>
      <c r="Y88" s="101">
        <f>'dep06'!D88-'dep06'!D87</f>
        <v>380.62615524975263</v>
      </c>
      <c r="Z88" s="75">
        <f>'dep06'!E88-'dep06'!E87</f>
        <v>198.80417171579847</v>
      </c>
      <c r="AA88" s="75">
        <f>'dep06'!F88-'dep06'!F87</f>
        <v>58.211015529462202</v>
      </c>
      <c r="AB88" s="75">
        <f>'dep06'!G88-'dep06'!G87</f>
        <v>24.686886029770903</v>
      </c>
      <c r="AC88" s="75">
        <f>'dep06'!H88-'dep06'!H87</f>
        <v>-11.019868923922331</v>
      </c>
      <c r="AD88" s="76">
        <f>'dep06'!I88-'dep06'!I87</f>
        <v>109.94395089865066</v>
      </c>
      <c r="AE88" s="103">
        <f>'dep06'!J88-'dep06'!J87</f>
        <v>983.07302730595256</v>
      </c>
      <c r="AF88" s="101">
        <f>'dep06'!K88-'dep06'!K87</f>
        <v>6917.0265904578846</v>
      </c>
      <c r="AG88" s="75">
        <f>'dep06'!L88-'dep06'!L87</f>
        <v>1198.9576401031154</v>
      </c>
      <c r="AH88" s="75">
        <f>'dep06'!M88-'dep06'!M87</f>
        <v>692.60334889816659</v>
      </c>
      <c r="AI88" s="75">
        <f>'dep06'!N88-'dep06'!N87</f>
        <v>2746.1539401913324</v>
      </c>
      <c r="AJ88" s="75">
        <f>'dep06'!O88-'dep06'!O87</f>
        <v>125.47602366528008</v>
      </c>
      <c r="AK88" s="75">
        <f>'dep06'!P88-'dep06'!P87</f>
        <v>151.99728579152361</v>
      </c>
      <c r="AL88" s="75">
        <f>'dep06'!Q88-'dep06'!Q87</f>
        <v>189.89714280227781</v>
      </c>
      <c r="AM88" s="75">
        <f>'dep06'!R88-'dep06'!R87</f>
        <v>974.47426407125022</v>
      </c>
      <c r="AN88" s="75">
        <f>'dep06'!S88-'dep06'!S87</f>
        <v>837.46694493488394</v>
      </c>
      <c r="AO88" s="101">
        <f>'dep06'!T88-'dep06'!T87</f>
        <v>2596.4341810244077</v>
      </c>
      <c r="AQ88" s="69" t="str">
        <f t="shared" si="15"/>
        <v>2020T3</v>
      </c>
      <c r="AR88" s="134">
        <f>('dep06'!B88/'dep06'!B84-1)*100</f>
        <v>-1.4439358100590272</v>
      </c>
      <c r="AS88" s="135">
        <f>('dep06'!C88/'dep06'!C84-1)*100</f>
        <v>-3.0914894665176051</v>
      </c>
      <c r="AT88" s="136">
        <f>('dep06'!D88/'dep06'!D84-1)*100</f>
        <v>4.6212281808499789E-2</v>
      </c>
      <c r="AU88" s="137">
        <f>('dep06'!E88/'dep06'!E84-1)*100</f>
        <v>2.3653853196235808</v>
      </c>
      <c r="AV88" s="137">
        <f>('dep06'!F88/'dep06'!F84-1)*100</f>
        <v>2.0728110693792878</v>
      </c>
      <c r="AW88" s="137">
        <f>('dep06'!G88/'dep06'!G84-1)*100</f>
        <v>4.3555038352737219</v>
      </c>
      <c r="AX88" s="137">
        <f>('dep06'!H88/'dep06'!H84-1)*100</f>
        <v>-3.7381940339718089</v>
      </c>
      <c r="AY88" s="138">
        <f>('dep06'!I88/'dep06'!I84-1)*100</f>
        <v>-1.9793730853789548</v>
      </c>
      <c r="AZ88" s="139">
        <f>('dep06'!J88/'dep06'!J84-1)*100</f>
        <v>0.94822310055642234</v>
      </c>
      <c r="BA88" s="136">
        <f>('dep06'!K88/'dep06'!K84-1)*100</f>
        <v>-3.3738167333858815</v>
      </c>
      <c r="BB88" s="137">
        <f>('dep06'!L88/'dep06'!L84-1)*100</f>
        <v>-0.4715625861671624</v>
      </c>
      <c r="BC88" s="137">
        <f>('dep06'!M88/'dep06'!M84-1)*100</f>
        <v>-3.5629314853031557</v>
      </c>
      <c r="BD88" s="137">
        <f>('dep06'!N88/'dep06'!N84-1)*100</f>
        <v>-12.629346105144734</v>
      </c>
      <c r="BE88" s="137">
        <f>('dep06'!O88/'dep06'!O84-1)*100</f>
        <v>-1.645555805591703</v>
      </c>
      <c r="BF88" s="137">
        <f>('dep06'!P88/'dep06'!P84-1)*100</f>
        <v>7.7640264381506618E-2</v>
      </c>
      <c r="BG88" s="137">
        <f>('dep06'!Q88/'dep06'!Q84-1)*100</f>
        <v>0.74552324356642607</v>
      </c>
      <c r="BH88" s="137">
        <f>('dep06'!R88/'dep06'!R84-1)*100</f>
        <v>-3.5362467448823987</v>
      </c>
      <c r="BI88" s="137">
        <f>('dep06'!S88/'dep06'!S84-1)*100</f>
        <v>-0.18752398372384738</v>
      </c>
      <c r="BJ88" s="136">
        <f>('dep06'!T88/'dep06'!T84-1)*100</f>
        <v>0.97561250579714098</v>
      </c>
      <c r="BL88" s="69" t="str">
        <f t="shared" si="16"/>
        <v>2020T3</v>
      </c>
      <c r="BM88" s="74">
        <f>'dep06'!B88-'dep06'!B84</f>
        <v>-5955.2954798555002</v>
      </c>
      <c r="BN88" s="106">
        <f>'dep06'!C88-'dep06'!C84</f>
        <v>-28.205362905647689</v>
      </c>
      <c r="BO88" s="101">
        <f>'dep06'!D88-'dep06'!D84</f>
        <v>14.106389553027839</v>
      </c>
      <c r="BP88" s="75">
        <f>'dep06'!E88-'dep06'!E84</f>
        <v>107.99269422767702</v>
      </c>
      <c r="BQ88" s="75">
        <f>'dep06'!F88-'dep06'!F84</f>
        <v>107.48487933975503</v>
      </c>
      <c r="BR88" s="75">
        <f>'dep06'!G88-'dep06'!G84</f>
        <v>173.31676484434001</v>
      </c>
      <c r="BS88" s="75">
        <f>'dep06'!H88-'dep06'!H84</f>
        <v>-89.805782432216802</v>
      </c>
      <c r="BT88" s="76">
        <f>'dep06'!I88-'dep06'!I84</f>
        <v>-284.88216642651969</v>
      </c>
      <c r="BU88" s="103">
        <f>'dep06'!J88-'dep06'!J84</f>
        <v>250.86079914163565</v>
      </c>
      <c r="BV88" s="101">
        <f>'dep06'!K88-'dep06'!K84</f>
        <v>-7486.2083525244088</v>
      </c>
      <c r="BW88" s="75">
        <f>'dep06'!L88-'dep06'!L84</f>
        <v>-275.90334026663913</v>
      </c>
      <c r="BX88" s="75">
        <f>'dep06'!M88-'dep06'!M84</f>
        <v>-696.7501408358512</v>
      </c>
      <c r="BY88" s="75">
        <f>'dep06'!N88-'dep06'!N84</f>
        <v>-4514.5971175576778</v>
      </c>
      <c r="BZ88" s="75">
        <f>'dep06'!O88-'dep06'!O84</f>
        <v>-286.56259492761455</v>
      </c>
      <c r="CA88" s="75">
        <f>'dep06'!P88-'dep06'!P84</f>
        <v>8.4946945065858017</v>
      </c>
      <c r="CB88" s="75">
        <f>'dep06'!Q88-'dep06'!Q84</f>
        <v>49.527425082635091</v>
      </c>
      <c r="CC88" s="75">
        <f>'dep06'!R88-'dep06'!R84</f>
        <v>-1724.837769076883</v>
      </c>
      <c r="CD88" s="75">
        <f>'dep06'!S88-'dep06'!S84</f>
        <v>-45.579509449009493</v>
      </c>
      <c r="CE88" s="101">
        <f>'dep06'!T88-'dep06'!T84</f>
        <v>1294.151046879997</v>
      </c>
      <c r="CG88" s="69" t="str">
        <f t="shared" si="13"/>
        <v>2020T3</v>
      </c>
      <c r="CH88" s="134">
        <f>('dep06'!B88/'dep06'!B$85-1)*100</f>
        <v>-2.1060890023435475</v>
      </c>
      <c r="CI88" s="135">
        <f>('dep06'!C88/'dep06'!C$85-1)*100</f>
        <v>-1.2489880295155298</v>
      </c>
      <c r="CJ88" s="136">
        <f>('dep06'!D88/'dep06'!D$85-1)*100</f>
        <v>-0.1244558312412547</v>
      </c>
      <c r="CK88" s="137">
        <f>('dep06'!E88/'dep06'!E$85-1)*100</f>
        <v>0.7492808882480384</v>
      </c>
      <c r="CL88" s="137">
        <f>('dep06'!F88/'dep06'!F$85-1)*100</f>
        <v>0.98530466517305904</v>
      </c>
      <c r="CM88" s="137">
        <f>('dep06'!G88/'dep06'!G$85-1)*100</f>
        <v>3.7678995364078149</v>
      </c>
      <c r="CN88" s="137">
        <f>('dep06'!H88/'dep06'!H$85-1)*100</f>
        <v>-2.5222282613265423</v>
      </c>
      <c r="CO88" s="138">
        <f>('dep06'!I88/'dep06'!I$85-1)*100</f>
        <v>-1.5038777053869801</v>
      </c>
      <c r="CP88" s="139">
        <f>('dep06'!J88/'dep06'!J$85-1)*100</f>
        <v>0.92500964715751532</v>
      </c>
      <c r="CQ88" s="136">
        <f>('dep06'!K88/'dep06'!K$85-1)*100</f>
        <v>-4.4199716610539781</v>
      </c>
      <c r="CR88" s="137">
        <f>('dep06'!L88/'dep06'!L$85-1)*100</f>
        <v>-1.3521294260061545</v>
      </c>
      <c r="CS88" s="137">
        <f>('dep06'!M88/'dep06'!M$85-1)*100</f>
        <v>-2.7524381673685427</v>
      </c>
      <c r="CT88" s="137">
        <f>('dep06'!N88/'dep06'!N$85-1)*100</f>
        <v>-16.948030908033541</v>
      </c>
      <c r="CU88" s="137">
        <f>('dep06'!O88/'dep06'!O$85-1)*100</f>
        <v>-1.5881296129986122</v>
      </c>
      <c r="CV88" s="137">
        <f>('dep06'!P88/'dep06'!P$85-1)*100</f>
        <v>0.66428444846842183</v>
      </c>
      <c r="CW88" s="137">
        <f>('dep06'!Q88/'dep06'!Q$85-1)*100</f>
        <v>0.79687246991106964</v>
      </c>
      <c r="CX88" s="137">
        <f>('dep06'!R88/'dep06'!R$85-1)*100</f>
        <v>-3.3103789926975713</v>
      </c>
      <c r="CY88" s="137">
        <f>('dep06'!S88/'dep06'!S$85-1)*100</f>
        <v>-1.810718312581483</v>
      </c>
      <c r="CZ88" s="136">
        <f>('dep06'!T88/'dep06'!T$85-1)*100</f>
        <v>0.73275570766695441</v>
      </c>
    </row>
    <row r="89" spans="1:104" s="232" customFormat="1">
      <c r="A89" s="95" t="str">
        <f>Paca!A89</f>
        <v>2020T4</v>
      </c>
      <c r="B89" s="140">
        <f>('dep06'!B89/'dep06'!B88-1)*100</f>
        <v>0.64347863513019021</v>
      </c>
      <c r="C89" s="141">
        <f>('dep06'!C89/'dep06'!C88-1)*100</f>
        <v>4.357765002437608</v>
      </c>
      <c r="D89" s="142">
        <f>('dep06'!D89/'dep06'!D88-1)*100</f>
        <v>0.38769871425905489</v>
      </c>
      <c r="E89" s="143">
        <f>('dep06'!E89/'dep06'!E88-1)*100</f>
        <v>4.2518027361704291E-2</v>
      </c>
      <c r="F89" s="143">
        <f>('dep06'!F89/'dep06'!F88-1)*100</f>
        <v>0.63906824202637491</v>
      </c>
      <c r="G89" s="143">
        <f>('dep06'!G89/'dep06'!G88-1)*100</f>
        <v>0.18559278472960461</v>
      </c>
      <c r="H89" s="143">
        <f>('dep06'!H89/'dep06'!H88-1)*100</f>
        <v>1.8562979086281794</v>
      </c>
      <c r="I89" s="144">
        <f>('dep06'!I89/'dep06'!I88-1)*100</f>
        <v>0.22649112136423621</v>
      </c>
      <c r="J89" s="145">
        <f>('dep06'!J89/'dep06'!J88-1)*100</f>
        <v>0.83897123304574883</v>
      </c>
      <c r="K89" s="142">
        <f>('dep06'!K89/'dep06'!K88-1)*100</f>
        <v>0.96185579506722352</v>
      </c>
      <c r="L89" s="143">
        <f>('dep06'!L89/'dep06'!L88-1)*100</f>
        <v>0.35582375283034207</v>
      </c>
      <c r="M89" s="143">
        <f>('dep06'!M89/'dep06'!M88-1)*100</f>
        <v>2.9316748590280106</v>
      </c>
      <c r="N89" s="143">
        <f>('dep06'!N89/'dep06'!N88-1)*100</f>
        <v>2.2785757118654049</v>
      </c>
      <c r="O89" s="143">
        <f>('dep06'!O89/'dep06'!O88-1)*100</f>
        <v>1.9926991161112184E-2</v>
      </c>
      <c r="P89" s="143">
        <f>('dep06'!P89/'dep06'!P88-1)*100</f>
        <v>0.61110574251155292</v>
      </c>
      <c r="Q89" s="143">
        <f>('dep06'!Q89/'dep06'!Q88-1)*100</f>
        <v>1.1200565532622386</v>
      </c>
      <c r="R89" s="143">
        <f>('dep06'!R89/'dep06'!R88-1)*100</f>
        <v>1.3127959468327566</v>
      </c>
      <c r="S89" s="143">
        <f>('dep06'!S89/'dep06'!S88-1)*100</f>
        <v>-0.71079161266145441</v>
      </c>
      <c r="T89" s="142">
        <f>('dep06'!T89/'dep06'!T88-1)*100</f>
        <v>0.12867251821564452</v>
      </c>
      <c r="U89" s="234"/>
      <c r="V89" s="95" t="str">
        <f t="shared" si="14"/>
        <v>2020T4</v>
      </c>
      <c r="W89" s="92">
        <f>'dep06'!B89-'dep06'!B88</f>
        <v>2615.6095295998966</v>
      </c>
      <c r="X89" s="108">
        <f>'dep06'!C89-'dep06'!C88</f>
        <v>38.52916935140081</v>
      </c>
      <c r="Y89" s="100">
        <f>'dep06'!D89-'dep06'!D88</f>
        <v>118.40048232968911</v>
      </c>
      <c r="Z89" s="93">
        <f>'dep06'!E89-'dep06'!E88</f>
        <v>1.9870953711752009</v>
      </c>
      <c r="AA89" s="93">
        <f>'dep06'!F89-'dep06'!F88</f>
        <v>33.825557682006547</v>
      </c>
      <c r="AB89" s="93">
        <f>'dep06'!G89-'dep06'!G88</f>
        <v>7.7068804240443569</v>
      </c>
      <c r="AC89" s="93">
        <f>'dep06'!H89-'dep06'!H88</f>
        <v>42.92834459945243</v>
      </c>
      <c r="AD89" s="94">
        <f>'dep06'!I89-'dep06'!I88</f>
        <v>31.952604253001482</v>
      </c>
      <c r="AE89" s="102">
        <f>'dep06'!J89-'dep06'!J88</f>
        <v>224.06190225224054</v>
      </c>
      <c r="AF89" s="100">
        <f>'dep06'!K89-'dep06'!K88</f>
        <v>2062.2685239812708</v>
      </c>
      <c r="AG89" s="93">
        <f>'dep06'!L89-'dep06'!L88</f>
        <v>207.20476530589076</v>
      </c>
      <c r="AH89" s="93">
        <f>'dep06'!M89-'dep06'!M88</f>
        <v>552.87811225098631</v>
      </c>
      <c r="AI89" s="93">
        <f>'dep06'!N89-'dep06'!N88</f>
        <v>711.65119768917793</v>
      </c>
      <c r="AJ89" s="93">
        <f>'dep06'!O89-'dep06'!O88</f>
        <v>3.4130496245925315</v>
      </c>
      <c r="AK89" s="93">
        <f>'dep06'!P89-'dep06'!P88</f>
        <v>66.913566857931073</v>
      </c>
      <c r="AL89" s="93">
        <f>'dep06'!Q89-'dep06'!Q88</f>
        <v>74.963571526141095</v>
      </c>
      <c r="AM89" s="93">
        <f>'dep06'!R89-'dep06'!R88</f>
        <v>617.68502930927934</v>
      </c>
      <c r="AN89" s="93">
        <f>'dep06'!S89-'dep06'!S88</f>
        <v>-172.44076858265908</v>
      </c>
      <c r="AO89" s="100">
        <f>'dep06'!T89-'dep06'!T88</f>
        <v>172.3494516852079</v>
      </c>
      <c r="AP89" s="234"/>
      <c r="AQ89" s="95" t="str">
        <f t="shared" si="15"/>
        <v>2020T4</v>
      </c>
      <c r="AR89" s="140">
        <f>('dep06'!B89/'dep06'!B85-1)*100</f>
        <v>-1.4761625999802797</v>
      </c>
      <c r="AS89" s="141">
        <f>('dep06'!C89/'dep06'!C85-1)*100</f>
        <v>3.0543490096872183</v>
      </c>
      <c r="AT89" s="142">
        <f>('dep06'!D89/'dep06'!D85-1)*100</f>
        <v>0.26276036936025982</v>
      </c>
      <c r="AU89" s="143">
        <f>('dep06'!E89/'dep06'!E85-1)*100</f>
        <v>0.79211749506282736</v>
      </c>
      <c r="AV89" s="143">
        <f>('dep06'!F89/'dep06'!F85-1)*100</f>
        <v>1.6306696764017525</v>
      </c>
      <c r="AW89" s="143">
        <f>('dep06'!G89/'dep06'!G85-1)*100</f>
        <v>3.9604852708128746</v>
      </c>
      <c r="AX89" s="143">
        <f>('dep06'!H89/'dep06'!H85-1)*100</f>
        <v>-0.71275042316421011</v>
      </c>
      <c r="AY89" s="144">
        <f>('dep06'!I89/'dep06'!I85-1)*100</f>
        <v>-1.2807927335016123</v>
      </c>
      <c r="AZ89" s="145">
        <f>('dep06'!J89/'dep06'!J85-1)*100</f>
        <v>1.7717414450458158</v>
      </c>
      <c r="BA89" s="142">
        <f>('dep06'!K89/'dep06'!K85-1)*100</f>
        <v>-3.5006296195489339</v>
      </c>
      <c r="BB89" s="143">
        <f>('dep06'!L89/'dep06'!L85-1)*100</f>
        <v>-1.0011168708425444</v>
      </c>
      <c r="BC89" s="143">
        <f>('dep06'!M89/'dep06'!M85-1)*100</f>
        <v>9.8544153896429343E-2</v>
      </c>
      <c r="BD89" s="143">
        <f>('dep06'!N89/'dep06'!N85-1)*100</f>
        <v>-15.055628912078035</v>
      </c>
      <c r="BE89" s="143">
        <f>('dep06'!O89/'dep06'!O85-1)*100</f>
        <v>-1.568519088285103</v>
      </c>
      <c r="BF89" s="143">
        <f>('dep06'!P89/'dep06'!P85-1)*100</f>
        <v>1.2794496713911752</v>
      </c>
      <c r="BG89" s="143">
        <f>('dep06'!Q89/'dep06'!Q85-1)*100</f>
        <v>1.925854445493691</v>
      </c>
      <c r="BH89" s="143">
        <f>('dep06'!R89/'dep06'!R85-1)*100</f>
        <v>-2.0410415671057391</v>
      </c>
      <c r="BI89" s="143">
        <f>('dep06'!S89/'dep06'!S85-1)*100</f>
        <v>-2.5086394913481858</v>
      </c>
      <c r="BJ89" s="142">
        <f>('dep06'!T89/'dep06'!T85-1)*100</f>
        <v>0.86237108110400751</v>
      </c>
      <c r="BK89" s="234"/>
      <c r="BL89" s="95" t="str">
        <f t="shared" si="16"/>
        <v>2020T4</v>
      </c>
      <c r="BM89" s="92">
        <f>'dep06'!B89-'dep06'!B85</f>
        <v>-6129.3905911261099</v>
      </c>
      <c r="BN89" s="108">
        <f>'dep06'!C89-'dep06'!C85</f>
        <v>27.346575269485356</v>
      </c>
      <c r="BO89" s="100">
        <f>'dep06'!D89-'dep06'!D85</f>
        <v>80.345177761293598</v>
      </c>
      <c r="BP89" s="93">
        <f>'dep06'!E89-'dep06'!E85</f>
        <v>36.744577241424849</v>
      </c>
      <c r="BQ89" s="93">
        <f>'dep06'!F89-'dep06'!F85</f>
        <v>85.468394226100827</v>
      </c>
      <c r="BR89" s="93">
        <f>'dep06'!G89-'dep06'!G85</f>
        <v>158.4903809082125</v>
      </c>
      <c r="BS89" s="93">
        <f>'dep06'!H89-'dep06'!H85</f>
        <v>-16.909406201997172</v>
      </c>
      <c r="BT89" s="94">
        <f>'dep06'!I89-'dep06'!I85</f>
        <v>-183.44876841245241</v>
      </c>
      <c r="BU89" s="102">
        <f>'dep06'!J89-'dep06'!J85</f>
        <v>468.83766437748636</v>
      </c>
      <c r="BV89" s="100">
        <f>'dep06'!K89-'dep06'!K85</f>
        <v>-7852.6141007255937</v>
      </c>
      <c r="BW89" s="93">
        <f>'dep06'!L89-'dep06'!L85</f>
        <v>-590.96514701592969</v>
      </c>
      <c r="BX89" s="93">
        <f>'dep06'!M89-'dep06'!M85</f>
        <v>19.110222246294143</v>
      </c>
      <c r="BY89" s="93">
        <f>'dep06'!N89-'dep06'!N85</f>
        <v>-5661.7760761947793</v>
      </c>
      <c r="BZ89" s="93">
        <f>'dep06'!O89-'dep06'!O85</f>
        <v>-272.98777384322966</v>
      </c>
      <c r="CA89" s="93">
        <f>'dep06'!P89-'dep06'!P85</f>
        <v>139.16999521076832</v>
      </c>
      <c r="CB89" s="93">
        <f>'dep06'!Q89-'dep06'!Q85</f>
        <v>127.8753165206208</v>
      </c>
      <c r="CC89" s="93">
        <f>'dep06'!R89-'dep06'!R85</f>
        <v>-993.21172982145072</v>
      </c>
      <c r="CD89" s="93">
        <f>'dep06'!S89-'dep06'!S85</f>
        <v>-619.82890782785034</v>
      </c>
      <c r="CE89" s="100">
        <f>'dep06'!T89-'dep06'!T85</f>
        <v>1146.6940921912901</v>
      </c>
      <c r="CF89" s="234"/>
      <c r="CG89" s="95" t="str">
        <f t="shared" si="13"/>
        <v>2020T4</v>
      </c>
      <c r="CH89" s="140">
        <f>('dep06'!B89/'dep06'!B$85-1)*100</f>
        <v>-1.4761625999802797</v>
      </c>
      <c r="CI89" s="141">
        <f>('dep06'!C89/'dep06'!C$85-1)*100</f>
        <v>3.0543490096872183</v>
      </c>
      <c r="CJ89" s="142">
        <f>('dep06'!D89/'dep06'!D$85-1)*100</f>
        <v>0.26276036936025982</v>
      </c>
      <c r="CK89" s="143">
        <f>('dep06'!E89/'dep06'!E$85-1)*100</f>
        <v>0.79211749506282736</v>
      </c>
      <c r="CL89" s="143">
        <f>('dep06'!F89/'dep06'!F$85-1)*100</f>
        <v>1.6306696764017525</v>
      </c>
      <c r="CM89" s="143">
        <f>('dep06'!G89/'dep06'!G$85-1)*100</f>
        <v>3.9604852708128746</v>
      </c>
      <c r="CN89" s="143">
        <f>('dep06'!H89/'dep06'!H$85-1)*100</f>
        <v>-0.71275042316421011</v>
      </c>
      <c r="CO89" s="144">
        <f>('dep06'!I89/'dep06'!I$85-1)*100</f>
        <v>-1.2807927335016123</v>
      </c>
      <c r="CP89" s="145">
        <f>('dep06'!J89/'dep06'!J$85-1)*100</f>
        <v>1.7717414450458158</v>
      </c>
      <c r="CQ89" s="142">
        <f>('dep06'!K89/'dep06'!K$85-1)*100</f>
        <v>-3.5006296195489339</v>
      </c>
      <c r="CR89" s="143">
        <f>('dep06'!L89/'dep06'!L$85-1)*100</f>
        <v>-1.0011168708425444</v>
      </c>
      <c r="CS89" s="143">
        <f>('dep06'!M89/'dep06'!M$85-1)*100</f>
        <v>9.8544153896429343E-2</v>
      </c>
      <c r="CT89" s="143">
        <f>('dep06'!N89/'dep06'!N$85-1)*100</f>
        <v>-15.055628912078035</v>
      </c>
      <c r="CU89" s="143">
        <f>('dep06'!O89/'dep06'!O$85-1)*100</f>
        <v>-1.568519088285103</v>
      </c>
      <c r="CV89" s="143">
        <f>('dep06'!P89/'dep06'!P$85-1)*100</f>
        <v>1.2794496713911752</v>
      </c>
      <c r="CW89" s="143">
        <f>('dep06'!Q89/'dep06'!Q$85-1)*100</f>
        <v>1.925854445493691</v>
      </c>
      <c r="CX89" s="143">
        <f>('dep06'!R89/'dep06'!R$85-1)*100</f>
        <v>-2.0410415671057391</v>
      </c>
      <c r="CY89" s="143">
        <f>('dep06'!S89/'dep06'!S$85-1)*100</f>
        <v>-2.5086394913481858</v>
      </c>
      <c r="CZ89" s="142">
        <f>('dep06'!T89/'dep06'!T$85-1)*100</f>
        <v>0.86237108110400751</v>
      </c>
    </row>
    <row r="90" spans="1:104">
      <c r="A90" s="69" t="str">
        <f>Paca!A90</f>
        <v>2021T1</v>
      </c>
      <c r="B90" s="134">
        <f>('dep06'!B90/'dep06'!B89-1)*100</f>
        <v>0.19494121378338392</v>
      </c>
      <c r="C90" s="135">
        <f>('dep06'!C90/'dep06'!C89-1)*100</f>
        <v>4.1577627861898003</v>
      </c>
      <c r="D90" s="136">
        <f>('dep06'!D90/'dep06'!D89-1)*100</f>
        <v>0.75329525621039561</v>
      </c>
      <c r="E90" s="137">
        <f>('dep06'!E90/'dep06'!E89-1)*100</f>
        <v>2.0758158413956229</v>
      </c>
      <c r="F90" s="137">
        <f>('dep06'!F90/'dep06'!F89-1)*100</f>
        <v>0.30732006362812481</v>
      </c>
      <c r="G90" s="137">
        <f>('dep06'!G90/'dep06'!G89-1)*100</f>
        <v>0.18839528504388525</v>
      </c>
      <c r="H90" s="137">
        <f>('dep06'!H90/'dep06'!H89-1)*100</f>
        <v>-0.62550323680232722</v>
      </c>
      <c r="I90" s="138">
        <f>('dep06'!I90/'dep06'!I89-1)*100</f>
        <v>0.8798931975413371</v>
      </c>
      <c r="J90" s="139">
        <f>('dep06'!J90/'dep06'!J89-1)*100</f>
        <v>1.8394432552307327</v>
      </c>
      <c r="K90" s="136">
        <f>('dep06'!K90/'dep06'!K89-1)*100</f>
        <v>-0.25580711500881037</v>
      </c>
      <c r="L90" s="137">
        <f>('dep06'!L90/'dep06'!L89-1)*100</f>
        <v>6.1453439684866495E-2</v>
      </c>
      <c r="M90" s="137">
        <f>('dep06'!M90/'dep06'!M89-1)*100</f>
        <v>-0.60576132165857111</v>
      </c>
      <c r="N90" s="137">
        <f>('dep06'!N90/'dep06'!N89-1)*100</f>
        <v>-3.4026113132068492</v>
      </c>
      <c r="O90" s="137">
        <f>('dep06'!O90/'dep06'!O89-1)*100</f>
        <v>1.5859059941931264</v>
      </c>
      <c r="P90" s="137">
        <f>('dep06'!P90/'dep06'!P89-1)*100</f>
        <v>1.3460488789152514</v>
      </c>
      <c r="Q90" s="137">
        <f>('dep06'!Q90/'dep06'!Q89-1)*100</f>
        <v>1.8525579141574822</v>
      </c>
      <c r="R90" s="137">
        <f>('dep06'!R90/'dep06'!R89-1)*100</f>
        <v>-0.21246065575035722</v>
      </c>
      <c r="S90" s="137">
        <f>('dep06'!S90/'dep06'!S89-1)*100</f>
        <v>0.70903497111400871</v>
      </c>
      <c r="T90" s="136">
        <f>('dep06'!T90/'dep06'!T89-1)*100</f>
        <v>0.4373444846794472</v>
      </c>
      <c r="V90" s="69" t="str">
        <f t="shared" si="14"/>
        <v>2021T1</v>
      </c>
      <c r="W90" s="74">
        <f>'dep06'!B90-'dep06'!B89</f>
        <v>797.49521165265469</v>
      </c>
      <c r="X90" s="106">
        <f>'dep06'!C90-'dep06'!C89</f>
        <v>38.362801676742947</v>
      </c>
      <c r="Y90" s="101">
        <f>'dep06'!D90-'dep06'!D89</f>
        <v>230.94302066195087</v>
      </c>
      <c r="Z90" s="75">
        <f>'dep06'!E90-'dep06'!E89</f>
        <v>97.055251812752431</v>
      </c>
      <c r="AA90" s="75">
        <f>'dep06'!F90-'dep06'!F89</f>
        <v>16.370247708426177</v>
      </c>
      <c r="AB90" s="75">
        <f>'dep06'!G90-'dep06'!G89</f>
        <v>7.8377757635507805</v>
      </c>
      <c r="AC90" s="75">
        <f>'dep06'!H90-'dep06'!H89</f>
        <v>-14.733770972641651</v>
      </c>
      <c r="AD90" s="76">
        <f>'dep06'!I90-'dep06'!I89</f>
        <v>124.41351634986313</v>
      </c>
      <c r="AE90" s="103">
        <f>'dep06'!J90-'dep06'!J89</f>
        <v>495.37689890713955</v>
      </c>
      <c r="AF90" s="101">
        <f>'dep06'!K90-'dep06'!K89</f>
        <v>-553.73910181879182</v>
      </c>
      <c r="AG90" s="75">
        <f>'dep06'!L90-'dep06'!L89</f>
        <v>35.913156638096552</v>
      </c>
      <c r="AH90" s="75">
        <f>'dep06'!M90-'dep06'!M89</f>
        <v>-117.58831679273135</v>
      </c>
      <c r="AI90" s="75">
        <f>'dep06'!N90-'dep06'!N89</f>
        <v>-1086.9278934929498</v>
      </c>
      <c r="AJ90" s="75">
        <f>'dep06'!O90-'dep06'!O89</f>
        <v>271.6844915378424</v>
      </c>
      <c r="AK90" s="75">
        <f>'dep06'!P90-'dep06'!P89</f>
        <v>148.2875086305994</v>
      </c>
      <c r="AL90" s="75">
        <f>'dep06'!Q90-'dep06'!Q89</f>
        <v>125.3774451294621</v>
      </c>
      <c r="AM90" s="75">
        <f>'dep06'!R90-'dep06'!R89</f>
        <v>-101.27742872823001</v>
      </c>
      <c r="AN90" s="75">
        <f>'dep06'!S90-'dep06'!S89</f>
        <v>170.7919352590834</v>
      </c>
      <c r="AO90" s="101">
        <f>'dep06'!T90-'dep06'!T89</f>
        <v>586.55159222558723</v>
      </c>
      <c r="AQ90" s="69" t="str">
        <f t="shared" si="15"/>
        <v>2021T1</v>
      </c>
      <c r="AR90" s="134">
        <f>('dep06'!B90/'dep06'!B86-1)*100</f>
        <v>1.3024899462373174</v>
      </c>
      <c r="AS90" s="135">
        <f>('dep06'!C90/'dep06'!C86-1)*100</f>
        <v>10.859450652532798</v>
      </c>
      <c r="AT90" s="136">
        <f>('dep06'!D90/'dep06'!D86-1)*100</f>
        <v>1.9220458434263898</v>
      </c>
      <c r="AU90" s="137">
        <f>('dep06'!E90/'dep06'!E86-1)*100</f>
        <v>4.6369046129651315</v>
      </c>
      <c r="AV90" s="137">
        <f>('dep06'!F90/'dep06'!F86-1)*100</f>
        <v>2.8880278818811833</v>
      </c>
      <c r="AW90" s="137">
        <f>('dep06'!G90/'dep06'!G86-1)*100</f>
        <v>0.41410441577343082</v>
      </c>
      <c r="AX90" s="137">
        <f>('dep06'!H90/'dep06'!H86-1)*100</f>
        <v>0.14484491071047323</v>
      </c>
      <c r="AY90" s="138">
        <f>('dep06'!I90/'dep06'!I86-1)*100</f>
        <v>1.4253132034243832</v>
      </c>
      <c r="AZ90" s="139">
        <f>('dep06'!J90/'dep06'!J86-1)*100</f>
        <v>13.887154687686532</v>
      </c>
      <c r="BA90" s="136">
        <f>('dep06'!K90/'dep06'!K86-1)*100</f>
        <v>-0.5653270419475831</v>
      </c>
      <c r="BB90" s="137">
        <f>('dep06'!L90/'dep06'!L86-1)*100</f>
        <v>0.13545777793351199</v>
      </c>
      <c r="BC90" s="137">
        <f>('dep06'!M90/'dep06'!M86-1)*100</f>
        <v>1.6083358490589283</v>
      </c>
      <c r="BD90" s="137">
        <f>('dep06'!N90/'dep06'!N86-1)*100</f>
        <v>-8.9174160416642714</v>
      </c>
      <c r="BE90" s="137">
        <f>('dep06'!O90/'dep06'!O86-1)*100</f>
        <v>1.4682034601071425</v>
      </c>
      <c r="BF90" s="137">
        <f>('dep06'!P90/'dep06'!P86-1)*100</f>
        <v>2.4262492561305526</v>
      </c>
      <c r="BG90" s="137">
        <f>('dep06'!Q90/'dep06'!Q86-1)*100</f>
        <v>4.7985821201953049</v>
      </c>
      <c r="BH90" s="137">
        <f>('dep06'!R90/'dep06'!R86-1)*100</f>
        <v>0.89805222727707967</v>
      </c>
      <c r="BI90" s="137">
        <f>('dep06'!S90/'dep06'!S86-1)*100</f>
        <v>0.63760573385114316</v>
      </c>
      <c r="BJ90" s="136">
        <f>('dep06'!T90/'dep06'!T86-1)*100</f>
        <v>1.8731498113895739</v>
      </c>
      <c r="BL90" s="69" t="str">
        <f t="shared" si="16"/>
        <v>2021T1</v>
      </c>
      <c r="BM90" s="74">
        <f>'dep06'!B90-'dep06'!B86</f>
        <v>5270.1681576453848</v>
      </c>
      <c r="BN90" s="106">
        <f>'dep06'!C90-'dep06'!C86</f>
        <v>94.140691898679847</v>
      </c>
      <c r="BO90" s="101">
        <f>'dep06'!D90-'dep06'!D86</f>
        <v>582.49805297763669</v>
      </c>
      <c r="BP90" s="75">
        <f>'dep06'!E90-'dep06'!E86</f>
        <v>211.49317485716165</v>
      </c>
      <c r="BQ90" s="75">
        <f>'dep06'!F90-'dep06'!F86</f>
        <v>149.98005303345053</v>
      </c>
      <c r="BR90" s="75">
        <f>'dep06'!G90-'dep06'!G86</f>
        <v>17.189188245624791</v>
      </c>
      <c r="BS90" s="75">
        <f>'dep06'!H90-'dep06'!H86</f>
        <v>3.3855866833191612</v>
      </c>
      <c r="BT90" s="76">
        <f>'dep06'!I90-'dep06'!I86</f>
        <v>200.45005015807874</v>
      </c>
      <c r="BU90" s="103">
        <f>'dep06'!J90-'dep06'!J86</f>
        <v>3344.2897818166821</v>
      </c>
      <c r="BV90" s="101">
        <f>'dep06'!K90-'dep06'!K86</f>
        <v>-1227.5582319415698</v>
      </c>
      <c r="BW90" s="75">
        <f>'dep06'!L90-'dep06'!L86</f>
        <v>79.102507370553212</v>
      </c>
      <c r="BX90" s="75">
        <f>'dep06'!M90-'dep06'!M86</f>
        <v>305.40155866027999</v>
      </c>
      <c r="BY90" s="75">
        <f>'dep06'!N90-'dep06'!N86</f>
        <v>-3021.0468829438141</v>
      </c>
      <c r="BZ90" s="75">
        <f>'dep06'!O90-'dep06'!O86</f>
        <v>251.81241505872094</v>
      </c>
      <c r="CA90" s="75">
        <f>'dep06'!P90-'dep06'!P86</f>
        <v>264.46895880836018</v>
      </c>
      <c r="CB90" s="75">
        <f>'dep06'!Q90-'dep06'!Q86</f>
        <v>315.6291363910268</v>
      </c>
      <c r="CC90" s="75">
        <f>'dep06'!R90-'dep06'!R86</f>
        <v>423.37896263989387</v>
      </c>
      <c r="CD90" s="75">
        <f>'dep06'!S90-'dep06'!S86</f>
        <v>153.69511207338655</v>
      </c>
      <c r="CE90" s="101">
        <f>'dep06'!T90-'dep06'!T86</f>
        <v>2476.7978628939018</v>
      </c>
      <c r="CG90" s="69" t="str">
        <f t="shared" si="13"/>
        <v>2021T1</v>
      </c>
      <c r="CH90" s="134">
        <f>('dep06'!B90/'dep06'!B$85-1)*100</f>
        <v>-1.2840990354867077</v>
      </c>
      <c r="CI90" s="135">
        <f>('dep06'!C90/'dep06'!C$85-1)*100</f>
        <v>7.3391043823621382</v>
      </c>
      <c r="CJ90" s="136">
        <f>('dep06'!D90/'dep06'!D$85-1)*100</f>
        <v>1.0180349869682415</v>
      </c>
      <c r="CK90" s="137">
        <f>('dep06'!E90/'dep06'!E$85-1)*100</f>
        <v>2.8843762369034298</v>
      </c>
      <c r="CL90" s="137">
        <f>('dep06'!F90/'dep06'!F$85-1)*100</f>
        <v>1.943001115116938</v>
      </c>
      <c r="CM90" s="137">
        <f>('dep06'!G90/'dep06'!G$85-1)*100</f>
        <v>4.1563419233718202</v>
      </c>
      <c r="CN90" s="137">
        <f>('dep06'!H90/'dep06'!H$85-1)*100</f>
        <v>-1.3337953829993143</v>
      </c>
      <c r="CO90" s="138">
        <f>('dep06'!I90/'dep06'!I$85-1)*100</f>
        <v>-0.41216914409695216</v>
      </c>
      <c r="CP90" s="139">
        <f>('dep06'!J90/'dep06'!J$85-1)*100</f>
        <v>3.6437748787875979</v>
      </c>
      <c r="CQ90" s="136">
        <f>('dep06'!K90/'dep06'!K$85-1)*100</f>
        <v>-3.7474818749208327</v>
      </c>
      <c r="CR90" s="137">
        <f>('dep06'!L90/'dep06'!L$85-1)*100</f>
        <v>-0.94027865191008697</v>
      </c>
      <c r="CS90" s="137">
        <f>('dep06'!M90/'dep06'!M$85-1)*100</f>
        <v>-0.50781411013119948</v>
      </c>
      <c r="CT90" s="137">
        <f>('dep06'!N90/'dep06'!N$85-1)*100</f>
        <v>-17.945955692648063</v>
      </c>
      <c r="CU90" s="137">
        <f>('dep06'!O90/'dep06'!O$85-1)*100</f>
        <v>-7.4883323331498275E-3</v>
      </c>
      <c r="CV90" s="137">
        <f>('dep06'!P90/'dep06'!P$85-1)*100</f>
        <v>2.642720568264445</v>
      </c>
      <c r="CW90" s="137">
        <f>('dep06'!Q90/'dep06'!Q$85-1)*100</f>
        <v>3.8140899285963092</v>
      </c>
      <c r="CX90" s="137">
        <f>('dep06'!R90/'dep06'!R$85-1)*100</f>
        <v>-2.2491658125584846</v>
      </c>
      <c r="CY90" s="137">
        <f>('dep06'!S90/'dep06'!S$85-1)*100</f>
        <v>-1.8173916515270117</v>
      </c>
      <c r="CZ90" s="136">
        <f>('dep06'!T90/'dep06'!T$85-1)*100</f>
        <v>1.3034870981441404</v>
      </c>
    </row>
    <row r="91" spans="1:104">
      <c r="A91" s="69" t="str">
        <f>Paca!A91</f>
        <v>2021T2</v>
      </c>
      <c r="B91" s="134">
        <f>('dep06'!B91/'dep06'!B90-1)*100</f>
        <v>1.0550360862674912</v>
      </c>
      <c r="C91" s="135">
        <f>('dep06'!C91/'dep06'!C90-1)*100</f>
        <v>1.3481311257889983</v>
      </c>
      <c r="D91" s="136">
        <f>('dep06'!D91/'dep06'!D90-1)*100</f>
        <v>0.68939789707345156</v>
      </c>
      <c r="E91" s="137">
        <f>('dep06'!E91/'dep06'!E90-1)*100</f>
        <v>2.0316786298487655</v>
      </c>
      <c r="F91" s="137">
        <f>('dep06'!F91/'dep06'!F90-1)*100</f>
        <v>-0.19901706212990256</v>
      </c>
      <c r="G91" s="137">
        <f>('dep06'!G91/'dep06'!G90-1)*100</f>
        <v>0.36806716819994811</v>
      </c>
      <c r="H91" s="137">
        <f>('dep06'!H91/'dep06'!H90-1)*100</f>
        <v>-0.54387519335586942</v>
      </c>
      <c r="I91" s="138">
        <f>('dep06'!I91/'dep06'!I90-1)*100</f>
        <v>0.86935737569959759</v>
      </c>
      <c r="J91" s="139">
        <f>('dep06'!J91/'dep06'!J90-1)*100</f>
        <v>0.22966005406954704</v>
      </c>
      <c r="K91" s="136">
        <f>('dep06'!K91/'dep06'!K90-1)*100</f>
        <v>1.9170059300277043</v>
      </c>
      <c r="L91" s="137">
        <f>('dep06'!L91/'dep06'!L90-1)*100</f>
        <v>0.99123299562740019</v>
      </c>
      <c r="M91" s="137">
        <f>('dep06'!M91/'dep06'!M90-1)*100</f>
        <v>-1.9075529246086909</v>
      </c>
      <c r="N91" s="137">
        <f>('dep06'!N91/'dep06'!N90-1)*100</f>
        <v>8.0430722464654103</v>
      </c>
      <c r="O91" s="137">
        <f>('dep06'!O91/'dep06'!O90-1)*100</f>
        <v>2.3569664248030975</v>
      </c>
      <c r="P91" s="137">
        <f>('dep06'!P91/'dep06'!P90-1)*100</f>
        <v>0.67257964593046005</v>
      </c>
      <c r="Q91" s="137">
        <f>('dep06'!Q91/'dep06'!Q90-1)*100</f>
        <v>1.8065347393507514</v>
      </c>
      <c r="R91" s="137">
        <f>('dep06'!R91/'dep06'!R90-1)*100</f>
        <v>0.83652161599521158</v>
      </c>
      <c r="S91" s="137">
        <f>('dep06'!S91/'dep06'!S90-1)*100</f>
        <v>1.8052500380212999</v>
      </c>
      <c r="T91" s="136">
        <f>('dep06'!T91/'dep06'!T90-1)*100</f>
        <v>-7.6799190894094593E-2</v>
      </c>
      <c r="V91" s="69" t="str">
        <f t="shared" ref="V91:V92" si="17">A91</f>
        <v>2021T2</v>
      </c>
      <c r="W91" s="74">
        <f>'dep06'!B91-'dep06'!B90</f>
        <v>4324.5161917335936</v>
      </c>
      <c r="X91" s="106">
        <f>'dep06'!C91-'dep06'!C90</f>
        <v>12.956102875172405</v>
      </c>
      <c r="Y91" s="101">
        <f>'dep06'!D91-'dep06'!D90</f>
        <v>212.94567454499338</v>
      </c>
      <c r="Z91" s="75">
        <f>'dep06'!E91-'dep06'!E90</f>
        <v>96.96345704538453</v>
      </c>
      <c r="AA91" s="75">
        <f>'dep06'!F91-'dep06'!F90</f>
        <v>-10.633770301710683</v>
      </c>
      <c r="AB91" s="75">
        <f>'dep06'!G91-'dep06'!G90</f>
        <v>15.341481658658267</v>
      </c>
      <c r="AC91" s="75">
        <f>'dep06'!H91-'dep06'!H90</f>
        <v>-12.730883572919083</v>
      </c>
      <c r="AD91" s="76">
        <f>'dep06'!I91-'dep06'!I90</f>
        <v>124.00538971558308</v>
      </c>
      <c r="AE91" s="103">
        <f>'dep06'!J91-'dep06'!J90</f>
        <v>62.98698701930698</v>
      </c>
      <c r="AF91" s="101">
        <f>'dep06'!K91-'dep06'!K90</f>
        <v>4139.0783646894852</v>
      </c>
      <c r="AG91" s="75">
        <f>'dep06'!L91-'dep06'!L90</f>
        <v>579.6287791682189</v>
      </c>
      <c r="AH91" s="75">
        <f>'dep06'!M91-'dep06'!M90</f>
        <v>-368.04459283601682</v>
      </c>
      <c r="AI91" s="75">
        <f>'dep06'!N91-'dep06'!N90</f>
        <v>2481.8512501002224</v>
      </c>
      <c r="AJ91" s="75">
        <f>'dep06'!O91-'dep06'!O90</f>
        <v>410.17979346352877</v>
      </c>
      <c r="AK91" s="75">
        <f>'dep06'!P91-'dep06'!P90</f>
        <v>75.092105225689011</v>
      </c>
      <c r="AL91" s="75">
        <f>'dep06'!Q91-'dep06'!Q90</f>
        <v>124.52767504589428</v>
      </c>
      <c r="AM91" s="75">
        <f>'dep06'!R91-'dep06'!R90</f>
        <v>397.91254416620359</v>
      </c>
      <c r="AN91" s="75">
        <f>'dep06'!S91-'dep06'!S90</f>
        <v>437.93081035572686</v>
      </c>
      <c r="AO91" s="101">
        <f>'dep06'!T91-'dep06'!T90</f>
        <v>-103.45093739530421</v>
      </c>
      <c r="AQ91" s="69" t="str">
        <f t="shared" ref="AQ91:AQ92" si="18">V91</f>
        <v>2021T2</v>
      </c>
      <c r="AR91" s="134">
        <f>('dep06'!B91/'dep06'!B87-1)*100</f>
        <v>4.6932464899162696</v>
      </c>
      <c r="AS91" s="135">
        <f>('dep06'!C91/'dep06'!C87-1)*100</f>
        <v>4.7115834791097821</v>
      </c>
      <c r="AT91" s="136">
        <f>('dep06'!D91/'dep06'!D87-1)*100</f>
        <v>3.1265143354155533</v>
      </c>
      <c r="AU91" s="137">
        <f>('dep06'!E91/'dep06'!E87-1)*100</f>
        <v>8.8230977740827434</v>
      </c>
      <c r="AV91" s="137">
        <f>('dep06'!F91/'dep06'!F87-1)*100</f>
        <v>1.86777344653275</v>
      </c>
      <c r="AW91" s="137">
        <f>('dep06'!G91/'dep06'!G87-1)*100</f>
        <v>1.3462820750593352</v>
      </c>
      <c r="AX91" s="137">
        <f>('dep06'!H91/'dep06'!H87-1)*100</f>
        <v>0.19124739317193384</v>
      </c>
      <c r="AY91" s="138">
        <f>('dep06'!I91/'dep06'!I87-1)*100</f>
        <v>2.7884218728533749</v>
      </c>
      <c r="AZ91" s="139">
        <f>('dep06'!J91/'dep06'!J87-1)*100</f>
        <v>6.86332364606419</v>
      </c>
      <c r="BA91" s="136">
        <f>('dep06'!K91/'dep06'!K87-1)*100</f>
        <v>6.0555915874617838</v>
      </c>
      <c r="BB91" s="137">
        <f>('dep06'!L91/'dep06'!L87-1)*100</f>
        <v>3.5447690284668765</v>
      </c>
      <c r="BC91" s="137">
        <f>('dep06'!M91/'dep06'!M87-1)*100</f>
        <v>4.1827653981710844</v>
      </c>
      <c r="BD91" s="137">
        <f>('dep06'!N91/'dep06'!N87-1)*100</f>
        <v>17.035409098480379</v>
      </c>
      <c r="BE91" s="137">
        <f>('dep06'!O91/'dep06'!O87-1)*100</f>
        <v>4.7684933642763161</v>
      </c>
      <c r="BF91" s="137">
        <f>('dep06'!P91/'dep06'!P87-1)*100</f>
        <v>4.0961955243339121</v>
      </c>
      <c r="BG91" s="137">
        <f>('dep06'!Q91/'dep06'!Q87-1)*100</f>
        <v>7.9158928151314756</v>
      </c>
      <c r="BH91" s="137">
        <f>('dep06'!R91/'dep06'!R87-1)*100</f>
        <v>4.0992457243421931</v>
      </c>
      <c r="BI91" s="137">
        <f>('dep06'!S91/'dep06'!S87-1)*100</f>
        <v>5.438045848670825</v>
      </c>
      <c r="BJ91" s="136">
        <f>('dep06'!T91/'dep06'!T87-1)*100</f>
        <v>2.4757808361146383</v>
      </c>
      <c r="BL91" s="69" t="str">
        <f t="shared" ref="BL91:BL92" si="19">AQ91</f>
        <v>2021T2</v>
      </c>
      <c r="BM91" s="74">
        <f>'dep06'!B91-'dep06'!B87</f>
        <v>18568.758644121641</v>
      </c>
      <c r="BN91" s="106">
        <f>'dep06'!C91-'dep06'!C87</f>
        <v>43.825831000960648</v>
      </c>
      <c r="BO91" s="101">
        <f>'dep06'!D91-'dep06'!D87</f>
        <v>942.91533278638599</v>
      </c>
      <c r="BP91" s="75">
        <f>'dep06'!E91-'dep06'!E87</f>
        <v>394.80997594511064</v>
      </c>
      <c r="BQ91" s="75">
        <f>'dep06'!F91-'dep06'!F87</f>
        <v>97.773050618184243</v>
      </c>
      <c r="BR91" s="75">
        <f>'dep06'!G91-'dep06'!G87</f>
        <v>55.573023876024308</v>
      </c>
      <c r="BS91" s="75">
        <f>'dep06'!H91-'dep06'!H87</f>
        <v>4.4438211299693648</v>
      </c>
      <c r="BT91" s="76">
        <f>'dep06'!I91-'dep06'!I87</f>
        <v>390.31546121709835</v>
      </c>
      <c r="BU91" s="103">
        <f>'dep06'!J91-'dep06'!J87</f>
        <v>1765.4988154846396</v>
      </c>
      <c r="BV91" s="101">
        <f>'dep06'!K91-'dep06'!K87</f>
        <v>12564.634377309849</v>
      </c>
      <c r="BW91" s="75">
        <f>'dep06'!L91-'dep06'!L87</f>
        <v>2021.7043412153216</v>
      </c>
      <c r="BX91" s="75">
        <f>'dep06'!M91-'dep06'!M87</f>
        <v>759.84855152040473</v>
      </c>
      <c r="BY91" s="75">
        <f>'dep06'!N91-'dep06'!N87</f>
        <v>4852.7284944877829</v>
      </c>
      <c r="BZ91" s="75">
        <f>'dep06'!O91-'dep06'!O87</f>
        <v>810.75335829124379</v>
      </c>
      <c r="CA91" s="75">
        <f>'dep06'!P91-'dep06'!P87</f>
        <v>442.2904665057431</v>
      </c>
      <c r="CB91" s="75">
        <f>'dep06'!Q91-'dep06'!Q87</f>
        <v>514.7658345037753</v>
      </c>
      <c r="CC91" s="75">
        <f>'dep06'!R91-'dep06'!R87</f>
        <v>1888.7944088185031</v>
      </c>
      <c r="CD91" s="75">
        <f>'dep06'!S91-'dep06'!S87</f>
        <v>1273.7489219670351</v>
      </c>
      <c r="CE91" s="101">
        <f>'dep06'!T91-'dep06'!T87</f>
        <v>3251.8842875398987</v>
      </c>
      <c r="CG91" s="69" t="str">
        <f t="shared" ref="CG91:CG92" si="20">BL91</f>
        <v>2021T2</v>
      </c>
      <c r="CH91" s="134">
        <f>('dep06'!B91/'dep06'!B$85-1)*100</f>
        <v>-0.24261065742702259</v>
      </c>
      <c r="CI91" s="135">
        <f>('dep06'!C91/'dep06'!C$85-1)*100</f>
        <v>8.7861762586838985</v>
      </c>
      <c r="CJ91" s="136">
        <f>('dep06'!D91/'dep06'!D$85-1)*100</f>
        <v>1.7144511958333331</v>
      </c>
      <c r="CK91" s="137">
        <f>('dep06'!E91/'dep06'!E$85-1)*100</f>
        <v>4.9746561223617869</v>
      </c>
      <c r="CL91" s="137">
        <f>('dep06'!F91/'dep06'!F$85-1)*100</f>
        <v>1.7401171492505751</v>
      </c>
      <c r="CM91" s="137">
        <f>('dep06'!G91/'dep06'!G$85-1)*100</f>
        <v>4.5397072215898282</v>
      </c>
      <c r="CN91" s="137">
        <f>('dep06'!H91/'dep06'!H$85-1)*100</f>
        <v>-1.8704163941369312</v>
      </c>
      <c r="CO91" s="138">
        <f>('dep06'!I91/'dep06'!I$85-1)*100</f>
        <v>0.4536050087480703</v>
      </c>
      <c r="CP91" s="139">
        <f>('dep06'!J91/'dep06'!J$85-1)*100</f>
        <v>3.8818032282139203</v>
      </c>
      <c r="CQ91" s="136">
        <f>('dep06'!K91/'dep06'!K$85-1)*100</f>
        <v>-1.9023153946620686</v>
      </c>
      <c r="CR91" s="137">
        <f>('dep06'!L91/'dep06'!L$85-1)*100</f>
        <v>4.1633991468748022E-2</v>
      </c>
      <c r="CS91" s="137">
        <f>('dep06'!M91/'dep06'!M$85-1)*100</f>
        <v>-2.4056802118305076</v>
      </c>
      <c r="CT91" s="137">
        <f>('dep06'!N91/'dep06'!N$85-1)*100</f>
        <v>-11.346289627861006</v>
      </c>
      <c r="CU91" s="137">
        <f>('dep06'!O91/'dep06'!O$85-1)*100</f>
        <v>2.3493015949910712</v>
      </c>
      <c r="CV91" s="137">
        <f>('dep06'!P91/'dep06'!P$85-1)*100</f>
        <v>3.3330746148358736</v>
      </c>
      <c r="CW91" s="137">
        <f>('dep06'!Q91/'dep06'!Q$85-1)*100</f>
        <v>5.689527527497229</v>
      </c>
      <c r="CX91" s="137">
        <f>('dep06'!R91/'dep06'!R$85-1)*100</f>
        <v>-1.4314589547649081</v>
      </c>
      <c r="CY91" s="137">
        <f>('dep06'!S91/'dep06'!S$85-1)*100</f>
        <v>-4.4950076985905696E-2</v>
      </c>
      <c r="CZ91" s="136">
        <f>('dep06'!T91/'dep06'!T$85-1)*100</f>
        <v>1.2256868397052534</v>
      </c>
    </row>
    <row r="92" spans="1:104">
      <c r="A92" s="69" t="str">
        <f>Paca!A92</f>
        <v>2021T3</v>
      </c>
      <c r="B92" s="134">
        <f>('dep06'!B92/'dep06'!B91-1)*100</f>
        <v>1.3533412719749727</v>
      </c>
      <c r="C92" s="135">
        <f>('dep06'!C92/'dep06'!C91-1)*100</f>
        <v>4.986769436560734</v>
      </c>
      <c r="D92" s="136">
        <f>('dep06'!D92/'dep06'!D91-1)*100</f>
        <v>0.60387735218598859</v>
      </c>
      <c r="E92" s="137">
        <f>('dep06'!E92/'dep06'!E91-1)*100</f>
        <v>1.6200092292981694</v>
      </c>
      <c r="F92" s="137">
        <f>('dep06'!F92/'dep06'!F91-1)*100</f>
        <v>0.28994985295296427</v>
      </c>
      <c r="G92" s="137">
        <f>('dep06'!G92/'dep06'!G91-1)*100</f>
        <v>0.85072138575561507</v>
      </c>
      <c r="H92" s="137">
        <f>('dep06'!H92/'dep06'!H91-1)*100</f>
        <v>-0.15921021186175999</v>
      </c>
      <c r="I92" s="138">
        <f>('dep06'!I92/'dep06'!I91-1)*100</f>
        <v>0.42802029491584292</v>
      </c>
      <c r="J92" s="139">
        <f>('dep06'!J92/'dep06'!J91-1)*100</f>
        <v>1.4866845927573813</v>
      </c>
      <c r="K92" s="136">
        <f>('dep06'!K92/'dep06'!K91-1)*100</f>
        <v>1.9636592407183739</v>
      </c>
      <c r="L92" s="137">
        <f>('dep06'!L92/'dep06'!L91-1)*100</f>
        <v>1.7142353826656853</v>
      </c>
      <c r="M92" s="137">
        <f>('dep06'!M92/'dep06'!M91-1)*100</f>
        <v>1.8939412606135742</v>
      </c>
      <c r="N92" s="137">
        <f>('dep06'!N92/'dep06'!N91-1)*100</f>
        <v>4.2669059410107124</v>
      </c>
      <c r="O92" s="137">
        <f>('dep06'!O92/'dep06'!O91-1)*100</f>
        <v>0.12108596285471673</v>
      </c>
      <c r="P92" s="137">
        <f>('dep06'!P92/'dep06'!P91-1)*100</f>
        <v>0.6043775724380307</v>
      </c>
      <c r="Q92" s="137">
        <f>('dep06'!Q92/'dep06'!Q91-1)*100</f>
        <v>1.8621102436601422</v>
      </c>
      <c r="R92" s="137">
        <f>('dep06'!R92/'dep06'!R91-1)*100</f>
        <v>1.9168556701913086</v>
      </c>
      <c r="S92" s="137">
        <f>('dep06'!S92/'dep06'!S91-1)*100</f>
        <v>1.5716730187391503</v>
      </c>
      <c r="T92" s="136">
        <f>('dep06'!T92/'dep06'!T91-1)*100</f>
        <v>0.47520349083116642</v>
      </c>
      <c r="V92" s="69" t="str">
        <f t="shared" si="17"/>
        <v>2021T3</v>
      </c>
      <c r="W92" s="74">
        <f>'dep06'!B92-'dep06'!B91</f>
        <v>5605.7729165987112</v>
      </c>
      <c r="X92" s="106">
        <f>'dep06'!C92-'dep06'!C91</f>
        <v>48.571026912925163</v>
      </c>
      <c r="Y92" s="101">
        <f>'dep06'!D92-'dep06'!D91</f>
        <v>187.81546705381334</v>
      </c>
      <c r="Z92" s="75">
        <f>'dep06'!E92-'dep06'!E91</f>
        <v>78.887028784318318</v>
      </c>
      <c r="AA92" s="75">
        <f>'dep06'!F92-'dep06'!F91</f>
        <v>15.461608611069096</v>
      </c>
      <c r="AB92" s="75">
        <f>'dep06'!G92-'dep06'!G91</f>
        <v>35.589602431142339</v>
      </c>
      <c r="AC92" s="75">
        <f>'dep06'!H92-'dep06'!H91</f>
        <v>-3.7064807545152689</v>
      </c>
      <c r="AD92" s="76">
        <f>'dep06'!I92-'dep06'!I91</f>
        <v>61.583707981797488</v>
      </c>
      <c r="AE92" s="103">
        <f>'dep06'!J92-'dep06'!J91</f>
        <v>408.67725689553117</v>
      </c>
      <c r="AF92" s="101">
        <f>'dep06'!K92-'dep06'!K91</f>
        <v>4321.0866471068293</v>
      </c>
      <c r="AG92" s="75">
        <f>'dep06'!L92-'dep06'!L91</f>
        <v>1012.3444814545146</v>
      </c>
      <c r="AH92" s="75">
        <f>'dep06'!M92-'dep06'!M91</f>
        <v>358.44780048203756</v>
      </c>
      <c r="AI92" s="75">
        <f>'dep06'!N92-'dep06'!N91</f>
        <v>1422.5376617963193</v>
      </c>
      <c r="AJ92" s="75">
        <f>'dep06'!O92-'dep06'!O91</f>
        <v>21.569102373880014</v>
      </c>
      <c r="AK92" s="75">
        <f>'dep06'!P92-'dep06'!P91</f>
        <v>67.931326769543375</v>
      </c>
      <c r="AL92" s="75">
        <f>'dep06'!Q92-'dep06'!Q91</f>
        <v>130.67743668562071</v>
      </c>
      <c r="AM92" s="75">
        <f>'dep06'!R92-'dep06'!R91</f>
        <v>919.42801531911391</v>
      </c>
      <c r="AN92" s="75">
        <f>'dep06'!S92-'dep06'!S91</f>
        <v>388.15082222583806</v>
      </c>
      <c r="AO92" s="101">
        <f>'dep06'!T92-'dep06'!T91</f>
        <v>639.62251862956327</v>
      </c>
      <c r="AQ92" s="69" t="str">
        <f t="shared" si="18"/>
        <v>2021T3</v>
      </c>
      <c r="AR92" s="134">
        <f>('dep06'!B92/'dep06'!B88-1)*100</f>
        <v>3.2826722663182428</v>
      </c>
      <c r="AS92" s="135">
        <f>('dep06'!C92/'dep06'!C88-1)*100</f>
        <v>15.6556168575684</v>
      </c>
      <c r="AT92" s="136">
        <f>('dep06'!D92/'dep06'!D88-1)*100</f>
        <v>2.4561944389523971</v>
      </c>
      <c r="AU92" s="137">
        <f>('dep06'!E92/'dep06'!E88-1)*100</f>
        <v>5.8819023813114546</v>
      </c>
      <c r="AV92" s="137">
        <f>('dep06'!F92/'dep06'!F88-1)*100</f>
        <v>1.0395649224673731</v>
      </c>
      <c r="AW92" s="137">
        <f>('dep06'!G92/'dep06'!G88-1)*100</f>
        <v>1.6008316045170945</v>
      </c>
      <c r="AX92" s="137">
        <f>('dep06'!H92/'dep06'!H88-1)*100</f>
        <v>0.50840262389280078</v>
      </c>
      <c r="AY92" s="138">
        <f>('dep06'!I92/'dep06'!I88-1)*100</f>
        <v>2.4238969767824914</v>
      </c>
      <c r="AZ92" s="139">
        <f>('dep06'!J92/'dep06'!J88-1)*100</f>
        <v>4.459933528929394</v>
      </c>
      <c r="BA92" s="136">
        <f>('dep06'!K92/'dep06'!K88-1)*100</f>
        <v>4.6494655759215853</v>
      </c>
      <c r="BB92" s="137">
        <f>('dep06'!L92/'dep06'!L88-1)*100</f>
        <v>3.1513224630852932</v>
      </c>
      <c r="BC92" s="137">
        <f>('dep06'!M92/'dep06'!M88-1)*100</f>
        <v>2.2572669223309694</v>
      </c>
      <c r="BD92" s="137">
        <f>('dep06'!N92/'dep06'!N88-1)*100</f>
        <v>11.299565582335491</v>
      </c>
      <c r="BE92" s="137">
        <f>('dep06'!O92/'dep06'!O88-1)*100</f>
        <v>4.1269024044862768</v>
      </c>
      <c r="BF92" s="137">
        <f>('dep06'!P92/'dep06'!P88-1)*100</f>
        <v>3.2715795004096826</v>
      </c>
      <c r="BG92" s="137">
        <f>('dep06'!Q92/'dep06'!Q88-1)*100</f>
        <v>6.8064716771839118</v>
      </c>
      <c r="BH92" s="137">
        <f>('dep06'!R92/'dep06'!R88-1)*100</f>
        <v>3.8973538904434113</v>
      </c>
      <c r="BI92" s="137">
        <f>('dep06'!S92/'dep06'!S88-1)*100</f>
        <v>3.3982678442695979</v>
      </c>
      <c r="BJ92" s="136">
        <f>('dep06'!T92/'dep06'!T88-1)*100</f>
        <v>0.96687430287811793</v>
      </c>
      <c r="BL92" s="69" t="str">
        <f t="shared" si="19"/>
        <v>2021T3</v>
      </c>
      <c r="BM92" s="74">
        <f>'dep06'!B92-'dep06'!B88</f>
        <v>13343.393849584856</v>
      </c>
      <c r="BN92" s="106">
        <f>'dep06'!C92-'dep06'!C88</f>
        <v>138.41910081624133</v>
      </c>
      <c r="BO92" s="101">
        <f>'dep06'!D92-'dep06'!D88</f>
        <v>750.1046445904467</v>
      </c>
      <c r="BP92" s="75">
        <f>'dep06'!E92-'dep06'!E88</f>
        <v>274.89283301363048</v>
      </c>
      <c r="BQ92" s="75">
        <f>'dep06'!F92-'dep06'!F88</f>
        <v>55.023643699791137</v>
      </c>
      <c r="BR92" s="75">
        <f>'dep06'!G92-'dep06'!G88</f>
        <v>66.475740277395744</v>
      </c>
      <c r="BS92" s="75">
        <f>'dep06'!H92-'dep06'!H88</f>
        <v>11.757209299376427</v>
      </c>
      <c r="BT92" s="76">
        <f>'dep06'!I92-'dep06'!I88</f>
        <v>341.95521830024518</v>
      </c>
      <c r="BU92" s="103">
        <f>'dep06'!J92-'dep06'!J88</f>
        <v>1191.1030450742182</v>
      </c>
      <c r="BV92" s="101">
        <f>'dep06'!K92-'dep06'!K88</f>
        <v>9968.6944339587935</v>
      </c>
      <c r="BW92" s="75">
        <f>'dep06'!L92-'dep06'!L88</f>
        <v>1835.0911825667208</v>
      </c>
      <c r="BX92" s="75">
        <f>'dep06'!M92-'dep06'!M88</f>
        <v>425.6930031042757</v>
      </c>
      <c r="BY92" s="75">
        <f>'dep06'!N92-'dep06'!N88</f>
        <v>3529.1122160927698</v>
      </c>
      <c r="BZ92" s="75">
        <f>'dep06'!O92-'dep06'!O88</f>
        <v>706.84643699984372</v>
      </c>
      <c r="CA92" s="75">
        <f>'dep06'!P92-'dep06'!P88</f>
        <v>358.22450748376286</v>
      </c>
      <c r="CB92" s="75">
        <f>'dep06'!Q92-'dep06'!Q88</f>
        <v>455.54612838711819</v>
      </c>
      <c r="CC92" s="75">
        <f>'dep06'!R92-'dep06'!R88</f>
        <v>1833.7481600663668</v>
      </c>
      <c r="CD92" s="75">
        <f>'dep06'!S92-'dep06'!S88</f>
        <v>824.43279925798925</v>
      </c>
      <c r="CE92" s="101">
        <f>'dep06'!T92-'dep06'!T88</f>
        <v>1295.0726251450542</v>
      </c>
      <c r="CG92" s="69" t="str">
        <f t="shared" si="20"/>
        <v>2021T3</v>
      </c>
      <c r="CH92" s="134">
        <f>('dep06'!B92/'dep06'!B$85-1)*100</f>
        <v>1.1074472643907818</v>
      </c>
      <c r="CI92" s="135">
        <f>('dep06'!C92/'dep06'!C$85-1)*100</f>
        <v>14.211092047555042</v>
      </c>
      <c r="CJ92" s="136">
        <f>('dep06'!D92/'dep06'!D$85-1)*100</f>
        <v>2.3286817305052443</v>
      </c>
      <c r="CK92" s="137">
        <f>('dep06'!E92/'dep06'!E$85-1)*100</f>
        <v>6.6752552399680587</v>
      </c>
      <c r="CL92" s="137">
        <f>('dep06'!F92/'dep06'!F$85-1)*100</f>
        <v>2.0351124693190004</v>
      </c>
      <c r="CM92" s="137">
        <f>('dep06'!G92/'dep06'!G$85-1)*100</f>
        <v>5.4290488675301951</v>
      </c>
      <c r="CN92" s="137">
        <f>('dep06'!H92/'dep06'!H$85-1)*100</f>
        <v>-2.0266487120948917</v>
      </c>
      <c r="CO92" s="138">
        <f>('dep06'!I92/'dep06'!I$85-1)*100</f>
        <v>0.88356682516013141</v>
      </c>
      <c r="CP92" s="139">
        <f>('dep06'!J92/'dep06'!J$85-1)*100</f>
        <v>5.4261979914863145</v>
      </c>
      <c r="CQ92" s="136">
        <f>('dep06'!K92/'dep06'!K$85-1)*100</f>
        <v>2.3988854021417261E-2</v>
      </c>
      <c r="CR92" s="137">
        <f>('dep06'!L92/'dep06'!L$85-1)*100</f>
        <v>1.7565830787473979</v>
      </c>
      <c r="CS92" s="137">
        <f>('dep06'!M92/'dep06'!M$85-1)*100</f>
        <v>-0.55730112134719789</v>
      </c>
      <c r="CT92" s="137">
        <f>('dep06'!N92/'dep06'!N$85-1)*100</f>
        <v>-7.5635191930657815</v>
      </c>
      <c r="CU92" s="137">
        <f>('dep06'!O92/'dep06'!O$85-1)*100</f>
        <v>2.4732322323024469</v>
      </c>
      <c r="CV92" s="137">
        <f>('dep06'!P92/'dep06'!P$85-1)*100</f>
        <v>3.9575965427185889</v>
      </c>
      <c r="CW92" s="137">
        <f>('dep06'!Q92/'dep06'!Q$85-1)*100</f>
        <v>7.6575830460627436</v>
      </c>
      <c r="CX92" s="137">
        <f>('dep06'!R92/'dep06'!R$85-1)*100</f>
        <v>0.45795771328551726</v>
      </c>
      <c r="CY92" s="137">
        <f>('dep06'!S92/'dep06'!S$85-1)*100</f>
        <v>1.5260164735213744</v>
      </c>
      <c r="CZ92" s="136">
        <f>('dep06'!T92/'dep06'!T$85-1)*100</f>
        <v>1.7067148371853635</v>
      </c>
    </row>
    <row r="93" spans="1:104" s="232" customFormat="1">
      <c r="A93" s="95" t="str">
        <f>Paca!A93</f>
        <v>2021T4</v>
      </c>
      <c r="B93" s="140">
        <f>('dep06'!B93/'dep06'!B92-1)*100</f>
        <v>1.2799475568255891</v>
      </c>
      <c r="C93" s="141">
        <f>('dep06'!C93/'dep06'!C92-1)*100</f>
        <v>-4.2979764166812036</v>
      </c>
      <c r="D93" s="142">
        <f>('dep06'!D93/'dep06'!D92-1)*100</f>
        <v>0.68694084221700979</v>
      </c>
      <c r="E93" s="143">
        <f>('dep06'!E93/'dep06'!E92-1)*100</f>
        <v>1.9244039150036807</v>
      </c>
      <c r="F93" s="143">
        <f>('dep06'!F93/'dep06'!F92-1)*100</f>
        <v>0.47445525148572809</v>
      </c>
      <c r="G93" s="143">
        <f>('dep06'!G93/'dep06'!G92-1)*100</f>
        <v>0.68769427892689805</v>
      </c>
      <c r="H93" s="143">
        <f>('dep06'!H93/'dep06'!H92-1)*100</f>
        <v>9.8517259618868813E-2</v>
      </c>
      <c r="I93" s="144">
        <f>('dep06'!I93/'dep06'!I92-1)*100</f>
        <v>0.43623416174709551</v>
      </c>
      <c r="J93" s="145">
        <f>('dep06'!J93/'dep06'!J92-1)*100</f>
        <v>0.4750655460905584</v>
      </c>
      <c r="K93" s="142">
        <f>('dep06'!K93/'dep06'!K92-1)*100</f>
        <v>2.2150757173379221</v>
      </c>
      <c r="L93" s="143">
        <f>('dep06'!L93/'dep06'!L92-1)*100</f>
        <v>0.7170769854845771</v>
      </c>
      <c r="M93" s="143">
        <f>('dep06'!M93/'dep06'!M92-1)*100</f>
        <v>1.9409790746322653</v>
      </c>
      <c r="N93" s="143">
        <f>('dep06'!N93/'dep06'!N92-1)*100</f>
        <v>7.4120894335821585</v>
      </c>
      <c r="O93" s="143">
        <f>('dep06'!O93/'dep06'!O92-1)*100</f>
        <v>1.1253866854175953</v>
      </c>
      <c r="P93" s="143">
        <f>('dep06'!P93/'dep06'!P92-1)*100</f>
        <v>-2.2991739158706448E-2</v>
      </c>
      <c r="Q93" s="143">
        <f>('dep06'!Q93/'dep06'!Q92-1)*100</f>
        <v>1.7176639613884159</v>
      </c>
      <c r="R93" s="143">
        <f>('dep06'!R93/'dep06'!R92-1)*100</f>
        <v>2.0231638960463094</v>
      </c>
      <c r="S93" s="143">
        <f>('dep06'!S93/'dep06'!S92-1)*100</f>
        <v>1.110444266400834</v>
      </c>
      <c r="T93" s="142">
        <f>('dep06'!T93/'dep06'!T92-1)*100</f>
        <v>7.389900235523772E-2</v>
      </c>
      <c r="V93" s="95" t="str">
        <f t="shared" ref="V93" si="21">A93</f>
        <v>2021T4</v>
      </c>
      <c r="W93" s="92">
        <f>'dep06'!B93-'dep06'!B92</f>
        <v>5373.5144460382871</v>
      </c>
      <c r="X93" s="108">
        <f>'dep06'!C93-'dep06'!C92</f>
        <v>-43.94976901577013</v>
      </c>
      <c r="Y93" s="100">
        <f>'dep06'!D93-'dep06'!D92</f>
        <v>214.93971553477968</v>
      </c>
      <c r="Z93" s="93">
        <f>'dep06'!E93-'dep06'!E92</f>
        <v>95.227760725415465</v>
      </c>
      <c r="AA93" s="93">
        <f>'dep06'!F93-'dep06'!F92</f>
        <v>25.373738211517775</v>
      </c>
      <c r="AB93" s="93">
        <f>'dep06'!G93-'dep06'!G92</f>
        <v>29.014173691627548</v>
      </c>
      <c r="AC93" s="93">
        <f>'dep06'!H93-'dep06'!H92</f>
        <v>2.2898717532543742</v>
      </c>
      <c r="AD93" s="94">
        <f>'dep06'!I93-'dep06'!I92</f>
        <v>63.034171152965428</v>
      </c>
      <c r="AE93" s="102">
        <f>'dep06'!J93-'dep06'!J92</f>
        <v>132.53306100282134</v>
      </c>
      <c r="AF93" s="100">
        <f>'dep06'!K93-'dep06'!K92</f>
        <v>4970.05092129478</v>
      </c>
      <c r="AG93" s="93">
        <f>'dep06'!L93-'dep06'!L92</f>
        <v>430.73026438157831</v>
      </c>
      <c r="AH93" s="93">
        <f>'dep06'!M93-'dep06'!M92</f>
        <v>374.30758582317139</v>
      </c>
      <c r="AI93" s="93">
        <f>'dep06'!N93-'dep06'!N92</f>
        <v>2576.5456464454546</v>
      </c>
      <c r="AJ93" s="93">
        <f>'dep06'!O93-'dep06'!O92</f>
        <v>200.70842196592639</v>
      </c>
      <c r="AK93" s="93">
        <f>'dep06'!P93-'dep06'!P92</f>
        <v>-2.5998629748137319</v>
      </c>
      <c r="AL93" s="93">
        <f>'dep06'!Q93-'dep06'!Q92</f>
        <v>122.78521938725044</v>
      </c>
      <c r="AM93" s="93">
        <f>'dep06'!R93-'dep06'!R92</f>
        <v>989.02074589400581</v>
      </c>
      <c r="AN93" s="93">
        <f>'dep06'!S93-'dep06'!S92</f>
        <v>278.55290037219311</v>
      </c>
      <c r="AO93" s="100">
        <f>'dep06'!T93-'dep06'!T92</f>
        <v>99.940517221606569</v>
      </c>
      <c r="AQ93" s="95" t="str">
        <f t="shared" ref="AQ93" si="22">V93</f>
        <v>2021T4</v>
      </c>
      <c r="AR93" s="140">
        <f>('dep06'!B93/'dep06'!B89-1)*100</f>
        <v>3.935831437072701</v>
      </c>
      <c r="AS93" s="141">
        <f>('dep06'!C93/'dep06'!C89-1)*100</f>
        <v>6.0627982190664564</v>
      </c>
      <c r="AT93" s="142">
        <f>('dep06'!D93/'dep06'!D89-1)*100</f>
        <v>2.761602472397362</v>
      </c>
      <c r="AU93" s="143">
        <f>('dep06'!E93/'dep06'!E89-1)*100</f>
        <v>7.8736321155988165</v>
      </c>
      <c r="AV93" s="143">
        <f>('dep06'!F93/'dep06'!F89-1)*100</f>
        <v>0.87429684879232195</v>
      </c>
      <c r="AW93" s="143">
        <f>('dep06'!G93/'dep06'!G89-1)*100</f>
        <v>2.1100258703027119</v>
      </c>
      <c r="AX93" s="143">
        <f>('dep06'!H93/'dep06'!H89-1)*100</f>
        <v>-1.2261167806274731</v>
      </c>
      <c r="AY93" s="144">
        <f>('dep06'!I93/'dep06'!I89-1)*100</f>
        <v>2.6382385078429493</v>
      </c>
      <c r="AZ93" s="145">
        <f>('dep06'!J93/'dep06'!J89-1)*100</f>
        <v>4.0829605847857442</v>
      </c>
      <c r="BA93" s="142">
        <f>('dep06'!K93/'dep06'!K89-1)*100</f>
        <v>5.9484590827459272</v>
      </c>
      <c r="BB93" s="143">
        <f>('dep06'!L93/'dep06'!L89-1)*100</f>
        <v>3.5226387185736119</v>
      </c>
      <c r="BC93" s="143">
        <f>('dep06'!M93/'dep06'!M89-1)*100</f>
        <v>1.2730621728937352</v>
      </c>
      <c r="BD93" s="143">
        <f>('dep06'!N93/'dep06'!N89-1)*100</f>
        <v>16.885856192674421</v>
      </c>
      <c r="BE93" s="143">
        <f>('dep06'!O93/'dep06'!O89-1)*100</f>
        <v>5.2777540113476684</v>
      </c>
      <c r="BF93" s="143">
        <f>('dep06'!P93/'dep06'!P89-1)*100</f>
        <v>2.6207144889773382</v>
      </c>
      <c r="BG93" s="143">
        <f>('dep06'!Q93/'dep06'!Q89-1)*100</f>
        <v>7.4376851167895719</v>
      </c>
      <c r="BH93" s="143">
        <f>('dep06'!R93/'dep06'!R89-1)*100</f>
        <v>4.6258438064713969</v>
      </c>
      <c r="BI93" s="143">
        <f>('dep06'!S93/'dep06'!S89-1)*100</f>
        <v>5.2948751220338375</v>
      </c>
      <c r="BJ93" s="142">
        <f>('dep06'!T93/'dep06'!T89-1)*100</f>
        <v>0.91164226442281837</v>
      </c>
      <c r="BL93" s="95" t="str">
        <f t="shared" ref="BL93" si="23">AQ93</f>
        <v>2021T4</v>
      </c>
      <c r="BM93" s="92">
        <f>'dep06'!B93-'dep06'!B89</f>
        <v>16101.298766023247</v>
      </c>
      <c r="BN93" s="108">
        <f>'dep06'!C93-'dep06'!C89</f>
        <v>55.940162449070385</v>
      </c>
      <c r="BO93" s="100">
        <f>'dep06'!D93-'dep06'!D89</f>
        <v>846.64387779553726</v>
      </c>
      <c r="BP93" s="93">
        <f>'dep06'!E93-'dep06'!E89</f>
        <v>368.13349836787074</v>
      </c>
      <c r="BQ93" s="93">
        <f>'dep06'!F93-'dep06'!F89</f>
        <v>46.571824229302365</v>
      </c>
      <c r="BR93" s="93">
        <f>'dep06'!G93-'dep06'!G89</f>
        <v>87.783033544978935</v>
      </c>
      <c r="BS93" s="93">
        <f>'dep06'!H93-'dep06'!H89</f>
        <v>-28.881263546821629</v>
      </c>
      <c r="BT93" s="94">
        <f>'dep06'!I93-'dep06'!I89</f>
        <v>373.03678520020912</v>
      </c>
      <c r="BU93" s="102">
        <f>'dep06'!J93-'dep06'!J89</f>
        <v>1099.574203824799</v>
      </c>
      <c r="BV93" s="100">
        <f>'dep06'!K93-'dep06'!K89</f>
        <v>12876.476831272303</v>
      </c>
      <c r="BW93" s="93">
        <f>'dep06'!L93-'dep06'!L89</f>
        <v>2058.6166816424084</v>
      </c>
      <c r="BX93" s="93">
        <f>'dep06'!M93-'dep06'!M89</f>
        <v>247.12247667646079</v>
      </c>
      <c r="BY93" s="93">
        <f>'dep06'!N93-'dep06'!N89</f>
        <v>5394.0066648490465</v>
      </c>
      <c r="BZ93" s="93">
        <f>'dep06'!O93-'dep06'!O89</f>
        <v>904.14180934117758</v>
      </c>
      <c r="CA93" s="93">
        <f>'dep06'!P93-'dep06'!P89</f>
        <v>288.71107765101806</v>
      </c>
      <c r="CB93" s="93">
        <f>'dep06'!Q93-'dep06'!Q89</f>
        <v>503.36777624822753</v>
      </c>
      <c r="CC93" s="93">
        <f>'dep06'!R93-'dep06'!R89</f>
        <v>2205.0838766510933</v>
      </c>
      <c r="CD93" s="93">
        <f>'dep06'!S93-'dep06'!S89</f>
        <v>1275.4264682128414</v>
      </c>
      <c r="CE93" s="100">
        <f>'dep06'!T93-'dep06'!T89</f>
        <v>1222.6636906814529</v>
      </c>
      <c r="CG93" s="95" t="str">
        <f t="shared" ref="CG93" si="24">BL93</f>
        <v>2021T4</v>
      </c>
      <c r="CH93" s="140">
        <f>('dep06'!B93/'dep06'!B$85-1)*100</f>
        <v>2.4015695654200808</v>
      </c>
      <c r="CI93" s="141">
        <f>('dep06'!C93/'dep06'!C$85-1)*100</f>
        <v>9.3023262461170653</v>
      </c>
      <c r="CJ93" s="142">
        <f>('dep06'!D93/'dep06'!D$85-1)*100</f>
        <v>3.031619238614347</v>
      </c>
      <c r="CK93" s="143">
        <f>('dep06'!E93/'dep06'!E$85-1)*100</f>
        <v>8.7281180281461914</v>
      </c>
      <c r="CL93" s="143">
        <f>('dep06'!F93/'dep06'!F$85-1)*100</f>
        <v>2.5192234187890516</v>
      </c>
      <c r="CM93" s="143">
        <f>('dep06'!G93/'dep06'!G$85-1)*100</f>
        <v>6.1540784049192387</v>
      </c>
      <c r="CN93" s="143">
        <f>('dep06'!H93/'dep06'!H$85-1)*100</f>
        <v>-1.9301280512492691</v>
      </c>
      <c r="CO93" s="144">
        <f>('dep06'!I93/'dep06'!I$85-1)*100</f>
        <v>1.3236554072404427</v>
      </c>
      <c r="CP93" s="145">
        <f>('dep06'!J93/'dep06'!J$85-1)*100</f>
        <v>5.9270415346970973</v>
      </c>
      <c r="CQ93" s="142">
        <f>('dep06'!K93/'dep06'!K$85-1)*100</f>
        <v>2.2395959426396272</v>
      </c>
      <c r="CR93" s="143">
        <f>('dep06'!L93/'dep06'!L$85-1)*100</f>
        <v>2.4862561172205977</v>
      </c>
      <c r="CS93" s="143">
        <f>('dep06'!M93/'dep06'!M$85-1)*100</f>
        <v>1.3728608551370369</v>
      </c>
      <c r="CT93" s="143">
        <f>('dep06'!N93/'dep06'!N$85-1)*100</f>
        <v>-0.7120445663998054</v>
      </c>
      <c r="CU93" s="143">
        <f>('dep06'!O93/'dep06'!O$85-1)*100</f>
        <v>3.626452343961839</v>
      </c>
      <c r="CV93" s="143">
        <f>('dep06'!P93/'dep06'!P$85-1)*100</f>
        <v>3.9336948832858321</v>
      </c>
      <c r="CW93" s="143">
        <f>('dep06'!Q93/'dep06'!Q$85-1)*100</f>
        <v>9.5067785517467751</v>
      </c>
      <c r="CX93" s="143">
        <f>('dep06'!R93/'dep06'!R$85-1)*100</f>
        <v>2.4903868444461796</v>
      </c>
      <c r="CY93" s="143">
        <f>('dep06'!S93/'dep06'!S$85-1)*100</f>
        <v>2.6534063023567533</v>
      </c>
      <c r="CZ93" s="142">
        <f>('dep06'!T93/'dep06'!T$85-1)*100</f>
        <v>1.7818750847783393</v>
      </c>
    </row>
    <row r="94" spans="1:104">
      <c r="A94" s="69" t="str">
        <f>Paca!A94</f>
        <v>2022T1</v>
      </c>
      <c r="B94" s="134">
        <f>('dep06'!B94/'dep06'!B93-1)*100</f>
        <v>0.65479041118921</v>
      </c>
      <c r="C94" s="135">
        <f>('dep06'!C94/'dep06'!C93-1)*100</f>
        <v>2.2806748634487617</v>
      </c>
      <c r="D94" s="136">
        <f>('dep06'!D94/'dep06'!D93-1)*100</f>
        <v>0.25597791248332946</v>
      </c>
      <c r="E94" s="137">
        <f>('dep06'!E94/'dep06'!E93-1)*100</f>
        <v>0.72732813880820313</v>
      </c>
      <c r="F94" s="137">
        <f>('dep06'!F94/'dep06'!F93-1)*100</f>
        <v>1.280896162910361</v>
      </c>
      <c r="G94" s="137">
        <f>('dep06'!G94/'dep06'!G93-1)*100</f>
        <v>1.0164802444011745</v>
      </c>
      <c r="H94" s="137">
        <f>('dep06'!H94/'dep06'!H93-1)*100</f>
        <v>-1.3958802033174234</v>
      </c>
      <c r="I94" s="138">
        <f>('dep06'!I94/'dep06'!I93-1)*100</f>
        <v>-0.24510059216895641</v>
      </c>
      <c r="J94" s="139">
        <f>('dep06'!J94/'dep06'!J93-1)*100</f>
        <v>-0.91479933188592932</v>
      </c>
      <c r="K94" s="136">
        <f>('dep06'!K94/'dep06'!K93-1)*100</f>
        <v>1.0156870558230224</v>
      </c>
      <c r="L94" s="137">
        <f>('dep06'!L94/'dep06'!L93-1)*100</f>
        <v>0.47853897544267721</v>
      </c>
      <c r="M94" s="137">
        <f>('dep06'!M94/'dep06'!M93-1)*100</f>
        <v>-0.72814824222295904</v>
      </c>
      <c r="N94" s="137">
        <f>('dep06'!N94/'dep06'!N93-1)*100</f>
        <v>1.777850044836482</v>
      </c>
      <c r="O94" s="137">
        <f>('dep06'!O94/'dep06'!O93-1)*100</f>
        <v>1.2987496675531895</v>
      </c>
      <c r="P94" s="137">
        <f>('dep06'!P94/'dep06'!P93-1)*100</f>
        <v>2.5595940342530765</v>
      </c>
      <c r="Q94" s="137">
        <f>('dep06'!Q94/'dep06'!Q93-1)*100</f>
        <v>-3.5705318708201261E-2</v>
      </c>
      <c r="R94" s="137">
        <f>('dep06'!R94/'dep06'!R93-1)*100</f>
        <v>1.6088739787032624</v>
      </c>
      <c r="S94" s="137">
        <f>('dep06'!S94/'dep06'!S93-1)*100</f>
        <v>0.77209115153020758</v>
      </c>
      <c r="T94" s="136">
        <f>('dep06'!T94/'dep06'!T93-1)*100</f>
        <v>0.44938037277413301</v>
      </c>
      <c r="V94" s="69" t="str">
        <f t="shared" ref="V94" si="25">A94</f>
        <v>2022T1</v>
      </c>
      <c r="W94" s="74">
        <f>'dep06'!B94-'dep06'!B93</f>
        <v>2784.1461150601972</v>
      </c>
      <c r="X94" s="106">
        <f>'dep06'!C94-'dep06'!C93</f>
        <v>22.319119918733122</v>
      </c>
      <c r="Y94" s="101">
        <f>'dep06'!D94-'dep06'!D93</f>
        <v>80.644168901566445</v>
      </c>
      <c r="Z94" s="75">
        <f>'dep06'!E94-'dep06'!E93</f>
        <v>36.683934587986187</v>
      </c>
      <c r="AA94" s="75">
        <f>'dep06'!F94-'dep06'!F93</f>
        <v>68.826990745214061</v>
      </c>
      <c r="AB94" s="75">
        <f>'dep06'!G94-'dep06'!G93</f>
        <v>43.180745239951648</v>
      </c>
      <c r="AC94" s="75">
        <f>'dep06'!H94-'dep06'!H93</f>
        <v>-32.476904589247624</v>
      </c>
      <c r="AD94" s="76">
        <f>'dep06'!I94-'dep06'!I93</f>
        <v>-35.570597082338281</v>
      </c>
      <c r="AE94" s="103">
        <f>'dep06'!J94-'dep06'!J93</f>
        <v>-256.42173299843853</v>
      </c>
      <c r="AF94" s="101">
        <f>'dep06'!K94-'dep06'!K93</f>
        <v>2329.4164313936781</v>
      </c>
      <c r="AG94" s="75">
        <f>'dep06'!L94-'dep06'!L93</f>
        <v>289.50764204991719</v>
      </c>
      <c r="AH94" s="75">
        <f>'dep06'!M94-'dep06'!M93</f>
        <v>-143.14506536819681</v>
      </c>
      <c r="AI94" s="75">
        <f>'dep06'!N94-'dep06'!N93</f>
        <v>663.81258509375766</v>
      </c>
      <c r="AJ94" s="75">
        <f>'dep06'!O94-'dep06'!O93</f>
        <v>234.23374840873657</v>
      </c>
      <c r="AK94" s="75">
        <f>'dep06'!P94-'dep06'!P93</f>
        <v>289.36757273747935</v>
      </c>
      <c r="AL94" s="75">
        <f>'dep06'!Q94-'dep06'!Q93</f>
        <v>-2.5961942183785141</v>
      </c>
      <c r="AM94" s="75">
        <f>'dep06'!R94-'dep06'!R93</f>
        <v>802.40781612353749</v>
      </c>
      <c r="AN94" s="75">
        <f>'dep06'!S94-'dep06'!S93</f>
        <v>195.82832656682876</v>
      </c>
      <c r="AO94" s="101">
        <f>'dep06'!T94-'dep06'!T93</f>
        <v>608.18812784462352</v>
      </c>
      <c r="AQ94" s="69" t="str">
        <f t="shared" ref="AQ94" si="26">V94</f>
        <v>2022T1</v>
      </c>
      <c r="AR94" s="134">
        <f>('dep06'!B94/'dep06'!B90-1)*100</f>
        <v>4.4128496187198829</v>
      </c>
      <c r="AS94" s="135">
        <f>('dep06'!C94/'dep06'!C90-1)*100</f>
        <v>4.1513785393080704</v>
      </c>
      <c r="AT94" s="136">
        <f>('dep06'!D94/'dep06'!D90-1)*100</f>
        <v>2.2543721426224961</v>
      </c>
      <c r="AU94" s="137">
        <f>('dep06'!E94/'dep06'!E90-1)*100</f>
        <v>6.448551501329236</v>
      </c>
      <c r="AV94" s="137">
        <f>('dep06'!F94/'dep06'!F90-1)*100</f>
        <v>1.8533759866019128</v>
      </c>
      <c r="AW94" s="137">
        <f>('dep06'!G94/'dep06'!G90-1)*100</f>
        <v>2.9539936410431622</v>
      </c>
      <c r="AX94" s="137">
        <f>('dep06'!H94/'dep06'!H90-1)*100</f>
        <v>-1.991837634608562</v>
      </c>
      <c r="AY94" s="138">
        <f>('dep06'!I94/'dep06'!I90-1)*100</f>
        <v>1.4936359785557407</v>
      </c>
      <c r="AZ94" s="139">
        <f>('dep06'!J94/'dep06'!J90-1)*100</f>
        <v>1.2680421850715051</v>
      </c>
      <c r="BA94" s="136">
        <f>('dep06'!K94/'dep06'!K90-1)*100</f>
        <v>7.2990424524229658</v>
      </c>
      <c r="BB94" s="137">
        <f>('dep06'!L94/'dep06'!L90-1)*100</f>
        <v>3.9541514914620102</v>
      </c>
      <c r="BC94" s="137">
        <f>('dep06'!M94/'dep06'!M90-1)*100</f>
        <v>1.148361804137199</v>
      </c>
      <c r="BD94" s="137">
        <f>('dep06'!N94/'dep06'!N90-1)*100</f>
        <v>23.154376175872969</v>
      </c>
      <c r="BE94" s="137">
        <f>('dep06'!O94/'dep06'!O90-1)*100</f>
        <v>4.9801618126766201</v>
      </c>
      <c r="BF94" s="137">
        <f>('dep06'!P94/'dep06'!P90-1)*100</f>
        <v>3.8495228370382994</v>
      </c>
      <c r="BG94" s="137">
        <f>('dep06'!Q94/'dep06'!Q90-1)*100</f>
        <v>5.4458781873925277</v>
      </c>
      <c r="BH94" s="137">
        <f>('dep06'!R94/'dep06'!R90-1)*100</f>
        <v>6.5354877784132848</v>
      </c>
      <c r="BI94" s="137">
        <f>('dep06'!S94/'dep06'!S90-1)*100</f>
        <v>5.3608025995883768</v>
      </c>
      <c r="BJ94" s="136">
        <f>('dep06'!T94/'dep06'!T90-1)*100</f>
        <v>0.92373498989239966</v>
      </c>
      <c r="BL94" s="69" t="str">
        <f t="shared" ref="BL94" si="27">AQ94</f>
        <v>2022T1</v>
      </c>
      <c r="BM94" s="74">
        <f>'dep06'!B94-'dep06'!B90</f>
        <v>18087.949669430789</v>
      </c>
      <c r="BN94" s="106">
        <f>'dep06'!C94-'dep06'!C90</f>
        <v>39.89648069106056</v>
      </c>
      <c r="BO94" s="101">
        <f>'dep06'!D94-'dep06'!D90</f>
        <v>696.34502603515284</v>
      </c>
      <c r="BP94" s="75">
        <f>'dep06'!E94-'dep06'!E90</f>
        <v>307.7621811431045</v>
      </c>
      <c r="BQ94" s="75">
        <f>'dep06'!F94-'dep06'!F90</f>
        <v>99.028567266090249</v>
      </c>
      <c r="BR94" s="75">
        <f>'dep06'!G94-'dep06'!G90</f>
        <v>123.1260030213798</v>
      </c>
      <c r="BS94" s="75">
        <f>'dep06'!H94-'dep06'!H90</f>
        <v>-46.624397163427602</v>
      </c>
      <c r="BT94" s="76">
        <f>'dep06'!I94-'dep06'!I90</f>
        <v>213.05267176800771</v>
      </c>
      <c r="BU94" s="103">
        <f>'dep06'!J94-'dep06'!J90</f>
        <v>347.77557191922097</v>
      </c>
      <c r="BV94" s="101">
        <f>'dep06'!K94-'dep06'!K90</f>
        <v>15759.632364484773</v>
      </c>
      <c r="BW94" s="75">
        <f>'dep06'!L94-'dep06'!L90</f>
        <v>2312.211167054229</v>
      </c>
      <c r="BX94" s="75">
        <f>'dep06'!M94-'dep06'!M90</f>
        <v>221.56572810099533</v>
      </c>
      <c r="BY94" s="75">
        <f>'dep06'!N94-'dep06'!N90</f>
        <v>7144.747143435754</v>
      </c>
      <c r="BZ94" s="75">
        <f>'dep06'!O94-'dep06'!O90</f>
        <v>866.69106621207175</v>
      </c>
      <c r="CA94" s="75">
        <f>'dep06'!P94-'dep06'!P90</f>
        <v>429.791141757898</v>
      </c>
      <c r="CB94" s="75">
        <f>'dep06'!Q94-'dep06'!Q90</f>
        <v>375.39413690038691</v>
      </c>
      <c r="CC94" s="75">
        <f>'dep06'!R94-'dep06'!R90</f>
        <v>3108.7691215028608</v>
      </c>
      <c r="CD94" s="75">
        <f>'dep06'!S94-'dep06'!S90</f>
        <v>1300.4628595205868</v>
      </c>
      <c r="CE94" s="101">
        <f>'dep06'!T94-'dep06'!T90</f>
        <v>1244.3002263004892</v>
      </c>
      <c r="CG94" s="69" t="str">
        <f t="shared" ref="CG94" si="28">BL94</f>
        <v>2022T1</v>
      </c>
      <c r="CH94" s="134">
        <f>('dep06'!B94/'dep06'!B$85-1)*100</f>
        <v>3.0720852238417251</v>
      </c>
      <c r="CI94" s="135">
        <f>('dep06'!C94/'dep06'!C$85-1)*100</f>
        <v>11.795156925977013</v>
      </c>
      <c r="CJ94" s="136">
        <f>('dep06'!D94/'dep06'!D$85-1)*100</f>
        <v>3.2953574267391206</v>
      </c>
      <c r="CK94" s="137">
        <f>('dep06'!E94/'dep06'!E$85-1)*100</f>
        <v>9.5189282253614884</v>
      </c>
      <c r="CL94" s="137">
        <f>('dep06'!F94/'dep06'!F$85-1)*100</f>
        <v>3.8323882178058266</v>
      </c>
      <c r="CM94" s="137">
        <f>('dep06'!G94/'dep06'!G$85-1)*100</f>
        <v>7.2331136405313856</v>
      </c>
      <c r="CN94" s="137">
        <f>('dep06'!H94/'dep06'!H$85-1)*100</f>
        <v>-3.2990659792006216</v>
      </c>
      <c r="CO94" s="138">
        <f>('dep06'!I94/'dep06'!I$85-1)*100</f>
        <v>1.0753105278300534</v>
      </c>
      <c r="CP94" s="139">
        <f>('dep06'!J94/'dep06'!J$85-1)*100</f>
        <v>4.9580216664511623</v>
      </c>
      <c r="CQ94" s="136">
        <f>('dep06'!K94/'dep06'!K$85-1)*100</f>
        <v>3.2780302845548004</v>
      </c>
      <c r="CR94" s="137">
        <f>('dep06'!L94/'dep06'!L$85-1)*100</f>
        <v>2.9766927972135093</v>
      </c>
      <c r="CS94" s="137">
        <f>('dep06'!M94/'dep06'!M$85-1)*100</f>
        <v>0.63471615072923093</v>
      </c>
      <c r="CT94" s="137">
        <f>('dep06'!N94/'dep06'!N$85-1)*100</f>
        <v>1.0531463937936802</v>
      </c>
      <c r="CU94" s="137">
        <f>('dep06'!O94/'dep06'!O$85-1)*100</f>
        <v>4.9723005492762207</v>
      </c>
      <c r="CV94" s="137">
        <f>('dep06'!P94/'dep06'!P$85-1)*100</f>
        <v>6.5939755370971964</v>
      </c>
      <c r="CW94" s="137">
        <f>('dep06'!Q94/'dep06'!Q$85-1)*100</f>
        <v>9.46767880745778</v>
      </c>
      <c r="CX94" s="137">
        <f>('dep06'!R94/'dep06'!R$85-1)*100</f>
        <v>4.1393280090587847</v>
      </c>
      <c r="CY94" s="137">
        <f>('dep06'!S94/'dep06'!S$85-1)*100</f>
        <v>3.4459841691615978</v>
      </c>
      <c r="CZ94" s="136">
        <f>('dep06'!T94/'dep06'!T$85-1)*100</f>
        <v>2.2392628544508408</v>
      </c>
    </row>
    <row r="95" spans="1:104">
      <c r="A95" s="69" t="str">
        <f>Paca!A95</f>
        <v>2022T2</v>
      </c>
      <c r="B95" s="134">
        <f>('dep06'!B95/'dep06'!B94-1)*100</f>
        <v>0.54711049908895415</v>
      </c>
      <c r="C95" s="135">
        <f>('dep06'!C95/'dep06'!C94-1)*100</f>
        <v>2.6421274349489821</v>
      </c>
      <c r="D95" s="136">
        <f>('dep06'!D95/'dep06'!D94-1)*100</f>
        <v>0.18916898887524347</v>
      </c>
      <c r="E95" s="137">
        <f>('dep06'!E95/'dep06'!E94-1)*100</f>
        <v>1.6619213465087324</v>
      </c>
      <c r="F95" s="137">
        <f>('dep06'!F95/'dep06'!F94-1)*100</f>
        <v>-1.4099223159674934</v>
      </c>
      <c r="G95" s="137">
        <f>('dep06'!G95/'dep06'!G94-1)*100</f>
        <v>1.5127746187685753</v>
      </c>
      <c r="H95" s="137">
        <f>('dep06'!H95/'dep06'!H94-1)*100</f>
        <v>-1.2745886862439937</v>
      </c>
      <c r="I95" s="138">
        <f>('dep06'!I95/'dep06'!I94-1)*100</f>
        <v>0.113090735966348</v>
      </c>
      <c r="J95" s="139">
        <f>('dep06'!J95/'dep06'!J94-1)*100</f>
        <v>-0.98001432554239987</v>
      </c>
      <c r="K95" s="136">
        <f>('dep06'!K95/'dep06'!K94-1)*100</f>
        <v>0.97706972891249411</v>
      </c>
      <c r="L95" s="137">
        <f>('dep06'!L95/'dep06'!L94-1)*100</f>
        <v>0.20583692113673724</v>
      </c>
      <c r="M95" s="137">
        <f>('dep06'!M95/'dep06'!M94-1)*100</f>
        <v>-0.2024802320872876</v>
      </c>
      <c r="N95" s="137">
        <f>('dep06'!N95/'dep06'!N94-1)*100</f>
        <v>0.34641786635545291</v>
      </c>
      <c r="O95" s="137">
        <f>('dep06'!O95/'dep06'!O94-1)*100</f>
        <v>5.1880239600337941</v>
      </c>
      <c r="P95" s="137">
        <f>('dep06'!P95/'dep06'!P94-1)*100</f>
        <v>0.21765210953321734</v>
      </c>
      <c r="Q95" s="137">
        <f>('dep06'!Q95/'dep06'!Q94-1)*100</f>
        <v>1.122466831722746</v>
      </c>
      <c r="R95" s="137">
        <f>('dep06'!R95/'dep06'!R94-1)*100</f>
        <v>1.2703564111558929</v>
      </c>
      <c r="S95" s="137">
        <f>('dep06'!S95/'dep06'!S94-1)*100</f>
        <v>1.3612908244525768</v>
      </c>
      <c r="T95" s="136">
        <f>('dep06'!T95/'dep06'!T94-1)*100</f>
        <v>0.1941271689358981</v>
      </c>
      <c r="V95" s="69" t="str">
        <f t="shared" ref="V95" si="29">A95</f>
        <v>2022T2</v>
      </c>
      <c r="W95" s="74">
        <f>'dep06'!B95-'dep06'!B94</f>
        <v>2341.5272197073209</v>
      </c>
      <c r="X95" s="106">
        <f>'dep06'!C95-'dep06'!C94</f>
        <v>26.446063426721594</v>
      </c>
      <c r="Y95" s="101">
        <f>'dep06'!D95-'dep06'!D94</f>
        <v>59.749007772432378</v>
      </c>
      <c r="Z95" s="75">
        <f>'dep06'!E95-'dep06'!E94</f>
        <v>84.431265902011546</v>
      </c>
      <c r="AA95" s="75">
        <f>'dep06'!F95-'dep06'!F94</f>
        <v>-76.7304202883779</v>
      </c>
      <c r="AB95" s="75">
        <f>'dep06'!G95-'dep06'!G94</f>
        <v>64.916882037403411</v>
      </c>
      <c r="AC95" s="75">
        <f>'dep06'!H95-'dep06'!H94</f>
        <v>-29.240958286966361</v>
      </c>
      <c r="AD95" s="76">
        <f>'dep06'!I95-'dep06'!I94</f>
        <v>16.372238408361227</v>
      </c>
      <c r="AE95" s="103">
        <f>'dep06'!J95-'dep06'!J94</f>
        <v>-272.18877410766436</v>
      </c>
      <c r="AF95" s="101">
        <f>'dep06'!K95-'dep06'!K94</f>
        <v>2263.6099658107269</v>
      </c>
      <c r="AG95" s="75">
        <f>'dep06'!L95-'dep06'!L94</f>
        <v>125.12362137562741</v>
      </c>
      <c r="AH95" s="75">
        <f>'dep06'!M95-'dep06'!M94</f>
        <v>-39.515304120170185</v>
      </c>
      <c r="AI95" s="75">
        <f>'dep06'!N95-'dep06'!N94</f>
        <v>131.64486088488775</v>
      </c>
      <c r="AJ95" s="75">
        <f>'dep06'!O95-'dep06'!O94</f>
        <v>947.829184842416</v>
      </c>
      <c r="AK95" s="75">
        <f>'dep06'!P95-'dep06'!P94</f>
        <v>25.235850503146139</v>
      </c>
      <c r="AL95" s="75">
        <f>'dep06'!Q95-'dep06'!Q94</f>
        <v>81.587323698040564</v>
      </c>
      <c r="AM95" s="75">
        <f>'dep06'!R95-'dep06'!R94</f>
        <v>643.76942275362671</v>
      </c>
      <c r="AN95" s="75">
        <f>'dep06'!S95-'dep06'!S94</f>
        <v>347.93500587315793</v>
      </c>
      <c r="AO95" s="101">
        <f>'dep06'!T95-'dep06'!T94</f>
        <v>263.91095680516446</v>
      </c>
      <c r="AQ95" s="69" t="str">
        <f t="shared" ref="AQ95" si="30">V95</f>
        <v>2022T2</v>
      </c>
      <c r="AR95" s="134">
        <f>('dep06'!B95/'dep06'!B91-1)*100</f>
        <v>3.8880468972968707</v>
      </c>
      <c r="AS95" s="135">
        <f>('dep06'!C95/'dep06'!C91-1)*100</f>
        <v>5.4811662514911097</v>
      </c>
      <c r="AT95" s="136">
        <f>('dep06'!D95/'dep06'!D91-1)*100</f>
        <v>1.7463683805215124</v>
      </c>
      <c r="AU95" s="137">
        <f>('dep06'!E95/'dep06'!E91-1)*100</f>
        <v>6.0627877096601557</v>
      </c>
      <c r="AV95" s="137">
        <f>('dep06'!F95/'dep06'!F91-1)*100</f>
        <v>0.61756863809059315</v>
      </c>
      <c r="AW95" s="137">
        <f>('dep06'!G95/'dep06'!G91-1)*100</f>
        <v>4.1281938315200328</v>
      </c>
      <c r="AX95" s="137">
        <f>('dep06'!H95/'dep06'!H91-1)*100</f>
        <v>-2.7119128114042823</v>
      </c>
      <c r="AY95" s="138">
        <f>('dep06'!I95/'dep06'!I91-1)*100</f>
        <v>0.73268881845909295</v>
      </c>
      <c r="AZ95" s="139">
        <f>('dep06'!J95/'dep06'!J91-1)*100</f>
        <v>4.5835544455763433E-2</v>
      </c>
      <c r="BA95" s="136">
        <f>('dep06'!K95/'dep06'!K91-1)*100</f>
        <v>6.3094700702115647</v>
      </c>
      <c r="BB95" s="137">
        <f>('dep06'!L95/'dep06'!L91-1)*100</f>
        <v>3.1457131737326005</v>
      </c>
      <c r="BC95" s="137">
        <f>('dep06'!M95/'dep06'!M91-1)*100</f>
        <v>2.906553334143136</v>
      </c>
      <c r="BD95" s="137">
        <f>('dep06'!N95/'dep06'!N91-1)*100</f>
        <v>14.381239230438215</v>
      </c>
      <c r="BE95" s="137">
        <f>('dep06'!O95/'dep06'!O91-1)*100</f>
        <v>7.883773442939801</v>
      </c>
      <c r="BF95" s="137">
        <f>('dep06'!P95/'dep06'!P91-1)*100</f>
        <v>3.3802390683453476</v>
      </c>
      <c r="BG95" s="137">
        <f>('dep06'!Q95/'dep06'!Q91-1)*100</f>
        <v>4.7373564658319101</v>
      </c>
      <c r="BH95" s="137">
        <f>('dep06'!R95/'dep06'!R91-1)*100</f>
        <v>6.9938415650869556</v>
      </c>
      <c r="BI95" s="137">
        <f>('dep06'!S95/'dep06'!S91-1)*100</f>
        <v>4.9013380921527405</v>
      </c>
      <c r="BJ95" s="136">
        <f>('dep06'!T95/'dep06'!T91-1)*100</f>
        <v>1.1973741439612606</v>
      </c>
      <c r="BL95" s="69" t="str">
        <f t="shared" ref="BL95" si="31">AQ95</f>
        <v>2022T2</v>
      </c>
      <c r="BM95" s="74">
        <f>'dep06'!B95-'dep06'!B91</f>
        <v>16104.960697404516</v>
      </c>
      <c r="BN95" s="106">
        <f>'dep06'!C95-'dep06'!C91</f>
        <v>53.386441242609749</v>
      </c>
      <c r="BO95" s="101">
        <f>'dep06'!D95-'dep06'!D91</f>
        <v>543.14835926259184</v>
      </c>
      <c r="BP95" s="75">
        <f>'dep06'!E95-'dep06'!E91</f>
        <v>295.22998999973152</v>
      </c>
      <c r="BQ95" s="75">
        <f>'dep06'!F95-'dep06'!F91</f>
        <v>32.931917279423033</v>
      </c>
      <c r="BR95" s="75">
        <f>'dep06'!G95-'dep06'!G91</f>
        <v>172.70140340012495</v>
      </c>
      <c r="BS95" s="75">
        <f>'dep06'!H95-'dep06'!H91</f>
        <v>-63.13447187747488</v>
      </c>
      <c r="BT95" s="76">
        <f>'dep06'!I95-'dep06'!I91</f>
        <v>105.41952046078586</v>
      </c>
      <c r="BU95" s="103">
        <f>'dep06'!J95-'dep06'!J91</f>
        <v>12.599810792249627</v>
      </c>
      <c r="BV95" s="101">
        <f>'dep06'!K95-'dep06'!K91</f>
        <v>13884.163965606014</v>
      </c>
      <c r="BW95" s="75">
        <f>'dep06'!L95-'dep06'!L91</f>
        <v>1857.7060092616375</v>
      </c>
      <c r="BX95" s="75">
        <f>'dep06'!M95-'dep06'!M91</f>
        <v>550.09501681684196</v>
      </c>
      <c r="BY95" s="75">
        <f>'dep06'!N95-'dep06'!N91</f>
        <v>4794.5407542204193</v>
      </c>
      <c r="BZ95" s="75">
        <f>'dep06'!O95-'dep06'!O91</f>
        <v>1404.340457590959</v>
      </c>
      <c r="CA95" s="75">
        <f>'dep06'!P95-'dep06'!P91</f>
        <v>379.93488703535513</v>
      </c>
      <c r="CB95" s="75">
        <f>'dep06'!Q95-'dep06'!Q91</f>
        <v>332.45378555253319</v>
      </c>
      <c r="CC95" s="75">
        <f>'dep06'!R95-'dep06'!R91</f>
        <v>3354.6260000902839</v>
      </c>
      <c r="CD95" s="75">
        <f>'dep06'!S95-'dep06'!S91</f>
        <v>1210.4670550380179</v>
      </c>
      <c r="CE95" s="101">
        <f>'dep06'!T95-'dep06'!T91</f>
        <v>1611.6621205009578</v>
      </c>
      <c r="CG95" s="69" t="str">
        <f t="shared" ref="CG95" si="32">BL95</f>
        <v>2022T2</v>
      </c>
      <c r="CH95" s="134">
        <f>('dep06'!B95/'dep06'!B$85-1)*100</f>
        <v>3.6360034237312489</v>
      </c>
      <c r="CI95" s="135">
        <f>('dep06'!C95/'dep06'!C$85-1)*100</f>
        <v>14.748927438062509</v>
      </c>
      <c r="CJ95" s="136">
        <f>('dep06'!D95/'dep06'!D$85-1)*100</f>
        <v>3.4907602099383261</v>
      </c>
      <c r="CK95" s="137">
        <f>('dep06'!E95/'dep06'!E$85-1)*100</f>
        <v>11.339046672006337</v>
      </c>
      <c r="CL95" s="137">
        <f>('dep06'!F95/'dep06'!F$85-1)*100</f>
        <v>2.3684322051209961</v>
      </c>
      <c r="CM95" s="137">
        <f>('dep06'!G95/'dep06'!G$85-1)*100</f>
        <v>8.8553089666006066</v>
      </c>
      <c r="CN95" s="137">
        <f>('dep06'!H95/'dep06'!H$85-1)*100</f>
        <v>-4.5316051437220057</v>
      </c>
      <c r="CO95" s="138">
        <f>('dep06'!I95/'dep06'!I$85-1)*100</f>
        <v>1.1896173403862509</v>
      </c>
      <c r="CP95" s="139">
        <f>('dep06'!J95/'dep06'!J$85-1)*100</f>
        <v>3.9294180183140348</v>
      </c>
      <c r="CQ95" s="136">
        <f>('dep06'!K95/'dep06'!K$85-1)*100</f>
        <v>4.2871286550822507</v>
      </c>
      <c r="CR95" s="137">
        <f>('dep06'!L95/'dep06'!L$85-1)*100</f>
        <v>3.1886568511557245</v>
      </c>
      <c r="CS95" s="137">
        <f>('dep06'!M95/'dep06'!M$85-1)*100</f>
        <v>0.43095074390684385</v>
      </c>
      <c r="CT95" s="137">
        <f>('dep06'!N95/'dep06'!N$85-1)*100</f>
        <v>1.4032125474161106</v>
      </c>
      <c r="CU95" s="137">
        <f>('dep06'!O95/'dep06'!O$85-1)*100</f>
        <v>10.418288653171338</v>
      </c>
      <c r="CV95" s="137">
        <f>('dep06'!P95/'dep06'!P$85-1)*100</f>
        <v>6.825979573489005</v>
      </c>
      <c r="CW95" s="137">
        <f>('dep06'!Q95/'dep06'!Q$85-1)*100</f>
        <v>10.696417193528296</v>
      </c>
      <c r="CX95" s="137">
        <f>('dep06'!R95/'dep06'!R$85-1)*100</f>
        <v>5.4622686389565356</v>
      </c>
      <c r="CY95" s="137">
        <f>('dep06'!S95/'dep06'!S$85-1)*100</f>
        <v>4.8541848599210624</v>
      </c>
      <c r="CZ95" s="136">
        <f>('dep06'!T95/'dep06'!T$85-1)*100</f>
        <v>2.4377370409710997</v>
      </c>
    </row>
    <row r="96" spans="1:104">
      <c r="A96" s="69" t="str">
        <f>Paca!A96</f>
        <v>2022T3</v>
      </c>
      <c r="B96" s="134">
        <f>('dep06'!B96/'dep06'!B95-1)*100</f>
        <v>1.4206185743614874E-2</v>
      </c>
      <c r="C96" s="135">
        <f>('dep06'!C96/'dep06'!C95-1)*100</f>
        <v>-2.4971080438832893</v>
      </c>
      <c r="D96" s="136">
        <f>('dep06'!D96/'dep06'!D95-1)*100</f>
        <v>0.80872323847236416</v>
      </c>
      <c r="E96" s="137">
        <f>('dep06'!E96/'dep06'!E95-1)*100</f>
        <v>-0.92841489990526105</v>
      </c>
      <c r="F96" s="137">
        <f>('dep06'!F96/'dep06'!F95-1)*100</f>
        <v>0.53424482636266202</v>
      </c>
      <c r="G96" s="137">
        <f>('dep06'!G96/'dep06'!G95-1)*100</f>
        <v>2.0190791420649834</v>
      </c>
      <c r="H96" s="137">
        <f>('dep06'!H96/'dep06'!H95-1)*100</f>
        <v>0.17455533446582017</v>
      </c>
      <c r="I96" s="138">
        <f>('dep06'!I96/'dep06'!I95-1)*100</f>
        <v>1.2646838880108868</v>
      </c>
      <c r="J96" s="139">
        <f>('dep06'!J96/'dep06'!J95-1)*100</f>
        <v>4.9325570603886426E-2</v>
      </c>
      <c r="K96" s="136">
        <f>('dep06'!K96/'dep06'!K95-1)*100</f>
        <v>0.55332096281413001</v>
      </c>
      <c r="L96" s="137">
        <f>('dep06'!L96/'dep06'!L95-1)*100</f>
        <v>0.47262642527123866</v>
      </c>
      <c r="M96" s="137">
        <f>('dep06'!M96/'dep06'!M95-1)*100</f>
        <v>1.0455197492052148</v>
      </c>
      <c r="N96" s="137">
        <f>('dep06'!N96/'dep06'!N95-1)*100</f>
        <v>1.5110122570914486</v>
      </c>
      <c r="O96" s="137">
        <f>('dep06'!O96/'dep06'!O95-1)*100</f>
        <v>3.4386519028051232E-2</v>
      </c>
      <c r="P96" s="137">
        <f>('dep06'!P96/'dep06'!P95-1)*100</f>
        <v>0.11159095306880751</v>
      </c>
      <c r="Q96" s="137">
        <f>('dep06'!Q96/'dep06'!Q95-1)*100</f>
        <v>0.70650091477113541</v>
      </c>
      <c r="R96" s="137">
        <f>('dep06'!R96/'dep06'!R95-1)*100</f>
        <v>-0.24222023212367993</v>
      </c>
      <c r="S96" s="137">
        <f>('dep06'!S96/'dep06'!S95-1)*100</f>
        <v>1.0788865404784964</v>
      </c>
      <c r="T96" s="136">
        <f>('dep06'!T96/'dep06'!T95-1)*100</f>
        <v>-1.0844312084980601</v>
      </c>
      <c r="V96" s="69" t="str">
        <f t="shared" ref="V96" si="33">A96</f>
        <v>2022T3</v>
      </c>
      <c r="W96" s="74">
        <f>'dep06'!B96-'dep06'!B95</f>
        <v>61.132371673418675</v>
      </c>
      <c r="X96" s="106">
        <f>'dep06'!C96-'dep06'!C95</f>
        <v>-25.654895686258669</v>
      </c>
      <c r="Y96" s="101">
        <f>'dep06'!D96-'dep06'!D95</f>
        <v>255.91836474945012</v>
      </c>
      <c r="Z96" s="75">
        <f>'dep06'!E96-'dep06'!E95</f>
        <v>-47.95051210514157</v>
      </c>
      <c r="AA96" s="75">
        <f>'dep06'!F96-'dep06'!F95</f>
        <v>28.664602685539649</v>
      </c>
      <c r="AB96" s="75">
        <f>'dep06'!G96-'dep06'!G95</f>
        <v>87.954378441897461</v>
      </c>
      <c r="AC96" s="75">
        <f>'dep06'!H96-'dep06'!H95</f>
        <v>3.9535170799913431</v>
      </c>
      <c r="AD96" s="76">
        <f>'dep06'!I96-'dep06'!I95</f>
        <v>183.29637864716278</v>
      </c>
      <c r="AE96" s="103">
        <f>'dep06'!J96-'dep06'!J95</f>
        <v>13.565404946009949</v>
      </c>
      <c r="AF96" s="101">
        <f>'dep06'!K96-'dep06'!K95</f>
        <v>1294.4221220373001</v>
      </c>
      <c r="AG96" s="75">
        <f>'dep06'!L96-'dep06'!L95</f>
        <v>287.89031037076347</v>
      </c>
      <c r="AH96" s="75">
        <f>'dep06'!M96-'dep06'!M95</f>
        <v>203.62668337003925</v>
      </c>
      <c r="AI96" s="75">
        <f>'dep06'!N96-'dep06'!N95</f>
        <v>576.20031120727072</v>
      </c>
      <c r="AJ96" s="75">
        <f>'dep06'!O96-'dep06'!O95</f>
        <v>6.608191418399656</v>
      </c>
      <c r="AK96" s="75">
        <f>'dep06'!P96-'dep06'!P95</f>
        <v>12.966664555518946</v>
      </c>
      <c r="AL96" s="75">
        <f>'dep06'!Q96-'dep06'!Q95</f>
        <v>51.928951581635374</v>
      </c>
      <c r="AM96" s="75">
        <f>'dep06'!R96-'dep06'!R95</f>
        <v>-124.30755253117968</v>
      </c>
      <c r="AN96" s="75">
        <f>'dep06'!S96-'dep06'!S95</f>
        <v>279.50856206487515</v>
      </c>
      <c r="AO96" s="101">
        <f>'dep06'!T96-'dep06'!T95</f>
        <v>-1477.1186243731063</v>
      </c>
      <c r="AQ96" s="69" t="str">
        <f t="shared" ref="AQ96" si="34">V96</f>
        <v>2022T3</v>
      </c>
      <c r="AR96" s="134">
        <f>('dep06'!B96/'dep06'!B92-1)*100</f>
        <v>2.5154219113390885</v>
      </c>
      <c r="AS96" s="135">
        <f>('dep06'!C96/'dep06'!C92-1)*100</f>
        <v>-2.0379538143712295</v>
      </c>
      <c r="AT96" s="136">
        <f>('dep06'!D96/'dep06'!D92-1)*100</f>
        <v>1.9535405646945447</v>
      </c>
      <c r="AU96" s="137">
        <f>('dep06'!E96/'dep06'!E92-1)*100</f>
        <v>3.4029476893745469</v>
      </c>
      <c r="AV96" s="137">
        <f>('dep06'!F96/'dep06'!F92-1)*100</f>
        <v>0.8626616538018661</v>
      </c>
      <c r="AW96" s="137">
        <f>('dep06'!G96/'dep06'!G92-1)*100</f>
        <v>5.3345211759541655</v>
      </c>
      <c r="AX96" s="137">
        <f>('dep06'!H96/'dep06'!H92-1)*100</f>
        <v>-2.3866808932616945</v>
      </c>
      <c r="AY96" s="138">
        <f>('dep06'!I96/'dep06'!I92-1)*100</f>
        <v>1.5718905982162079</v>
      </c>
      <c r="AZ96" s="139">
        <f>('dep06'!J96/'dep06'!J92-1)*100</f>
        <v>-1.371116688497287</v>
      </c>
      <c r="BA96" s="136">
        <f>('dep06'!K96/'dep06'!K92-1)*100</f>
        <v>4.8390215196179476</v>
      </c>
      <c r="BB96" s="137">
        <f>('dep06'!L96/'dep06'!L92-1)*100</f>
        <v>1.8866304021663893</v>
      </c>
      <c r="BC96" s="137">
        <f>('dep06'!M96/'dep06'!M92-1)*100</f>
        <v>2.0497002923094421</v>
      </c>
      <c r="BD96" s="137">
        <f>('dep06'!N96/'dep06'!N92-1)*100</f>
        <v>11.358012139261643</v>
      </c>
      <c r="BE96" s="137">
        <f>('dep06'!O96/'dep06'!O92-1)*100</f>
        <v>7.7903519317219061</v>
      </c>
      <c r="BF96" s="137">
        <f>('dep06'!P96/'dep06'!P92-1)*100</f>
        <v>2.8738555515506636</v>
      </c>
      <c r="BG96" s="137">
        <f>('dep06'!Q96/'dep06'!Q92-1)*100</f>
        <v>3.5491279289837641</v>
      </c>
      <c r="BH96" s="137">
        <f>('dep06'!R96/'dep06'!R92-1)*100</f>
        <v>4.7272113447940356</v>
      </c>
      <c r="BI96" s="137">
        <f>('dep06'!S96/'dep06'!S92-1)*100</f>
        <v>4.3923973665852323</v>
      </c>
      <c r="BJ96" s="136">
        <f>('dep06'!T96/'dep06'!T92-1)*100</f>
        <v>-0.37347050936981097</v>
      </c>
      <c r="BL96" s="69" t="str">
        <f t="shared" ref="BL96" si="35">AQ96</f>
        <v>2022T3</v>
      </c>
      <c r="BM96" s="74">
        <f>'dep06'!B96-'dep06'!B92</f>
        <v>10560.320152479224</v>
      </c>
      <c r="BN96" s="106">
        <f>'dep06'!C96-'dep06'!C92</f>
        <v>-20.839481356574083</v>
      </c>
      <c r="BO96" s="101">
        <f>'dep06'!D96-'dep06'!D92</f>
        <v>611.25125695822862</v>
      </c>
      <c r="BP96" s="75">
        <f>'dep06'!E96-'dep06'!E92</f>
        <v>168.39244911027163</v>
      </c>
      <c r="BQ96" s="75">
        <f>'dep06'!F96-'dep06'!F92</f>
        <v>46.134911353893585</v>
      </c>
      <c r="BR96" s="75">
        <f>'dep06'!G96-'dep06'!G92</f>
        <v>225.06617941088007</v>
      </c>
      <c r="BS96" s="75">
        <f>'dep06'!H96-'dep06'!H92</f>
        <v>-55.474474042968268</v>
      </c>
      <c r="BT96" s="76">
        <f>'dep06'!I96-'dep06'!I92</f>
        <v>227.13219112615116</v>
      </c>
      <c r="BU96" s="103">
        <f>'dep06'!J96-'dep06'!J92</f>
        <v>-382.5120411572716</v>
      </c>
      <c r="BV96" s="101">
        <f>'dep06'!K96-'dep06'!K92</f>
        <v>10857.499440536485</v>
      </c>
      <c r="BW96" s="75">
        <f>'dep06'!L96-'dep06'!L92</f>
        <v>1133.2518381778864</v>
      </c>
      <c r="BX96" s="75">
        <f>'dep06'!M96-'dep06'!M92</f>
        <v>395.27389970484364</v>
      </c>
      <c r="BY96" s="75">
        <f>'dep06'!N96-'dep06'!N92</f>
        <v>3948.2034036313707</v>
      </c>
      <c r="BZ96" s="75">
        <f>'dep06'!O96-'dep06'!O92</f>
        <v>1389.3795466354786</v>
      </c>
      <c r="CA96" s="75">
        <f>'dep06'!P96-'dep06'!P92</f>
        <v>324.9702248213307</v>
      </c>
      <c r="CB96" s="75">
        <f>'dep06'!Q96-'dep06'!Q92</f>
        <v>253.70530044854786</v>
      </c>
      <c r="CC96" s="75">
        <f>'dep06'!R96-'dep06'!R92</f>
        <v>2310.8904322399903</v>
      </c>
      <c r="CD96" s="75">
        <f>'dep06'!S96-'dep06'!S92</f>
        <v>1101.824794877055</v>
      </c>
      <c r="CE96" s="101">
        <f>'dep06'!T96-'dep06'!T92</f>
        <v>-505.07902250171173</v>
      </c>
      <c r="CG96" s="69" t="str">
        <f t="shared" ref="CG96" si="36">BL96</f>
        <v>2022T3</v>
      </c>
      <c r="CH96" s="134">
        <f>('dep06'!B96/'dep06'!B$85-1)*100</f>
        <v>3.6507261468748942</v>
      </c>
      <c r="CI96" s="135">
        <f>('dep06'!C96/'dep06'!C$85-1)*100</f>
        <v>11.883522740736851</v>
      </c>
      <c r="CJ96" s="136">
        <f>('dep06'!D96/'dep06'!D$85-1)*100</f>
        <v>4.3277140374278211</v>
      </c>
      <c r="CK96" s="137">
        <f>('dep06'!E96/'dep06'!E$85-1)*100</f>
        <v>10.305358373290963</v>
      </c>
      <c r="CL96" s="137">
        <f>('dep06'!F96/'dep06'!F$85-1)*100</f>
        <v>2.9153302580054108</v>
      </c>
      <c r="CM96" s="137">
        <f>('dep06'!G96/'dep06'!G$85-1)*100</f>
        <v>11.053183804975642</v>
      </c>
      <c r="CN96" s="137">
        <f>('dep06'!H96/'dep06'!H$85-1)*100</f>
        <v>-4.3649599677714761</v>
      </c>
      <c r="CO96" s="138">
        <f>('dep06'!I96/'dep06'!I$85-1)*100</f>
        <v>2.4693461272299766</v>
      </c>
      <c r="CP96" s="139">
        <f>('dep06'!J96/'dep06'!J$85-1)*100</f>
        <v>3.9806817967768637</v>
      </c>
      <c r="CQ96" s="136">
        <f>('dep06'!K96/'dep06'!K$85-1)*100</f>
        <v>4.8641711994477754</v>
      </c>
      <c r="CR96" s="137">
        <f>('dep06'!L96/'dep06'!L$85-1)*100</f>
        <v>3.6763537113167599</v>
      </c>
      <c r="CS96" s="137">
        <f>('dep06'!M96/'dep06'!M$85-1)*100</f>
        <v>1.4809761682489375</v>
      </c>
      <c r="CT96" s="137">
        <f>('dep06'!N96/'dep06'!N$85-1)*100</f>
        <v>2.9354275180920597</v>
      </c>
      <c r="CU96" s="137">
        <f>('dep06'!O96/'dep06'!O$85-1)*100</f>
        <v>10.456257659009506</v>
      </c>
      <c r="CV96" s="137">
        <f>('dep06'!P96/'dep06'!P$85-1)*100</f>
        <v>6.9451877022201458</v>
      </c>
      <c r="CW96" s="137">
        <f>('dep06'!Q96/'dep06'!Q$85-1)*100</f>
        <v>11.478488393619468</v>
      </c>
      <c r="CX96" s="137">
        <f>('dep06'!R96/'dep06'!R$85-1)*100</f>
        <v>5.2068176870563532</v>
      </c>
      <c r="CY96" s="137">
        <f>('dep06'!S96/'dep06'!S$85-1)*100</f>
        <v>5.9854425475031947</v>
      </c>
      <c r="CZ96" s="136">
        <f>('dep06'!T96/'dep06'!T$85-1)*100</f>
        <v>1.3268702512196251</v>
      </c>
    </row>
    <row r="97" spans="1:104" s="232" customFormat="1">
      <c r="A97" s="95" t="str">
        <f>Paca!A97</f>
        <v>2022T4</v>
      </c>
      <c r="B97" s="140">
        <f>('dep06'!B97/'dep06'!B96-1)*100</f>
        <v>0.56859820513328607</v>
      </c>
      <c r="C97" s="141">
        <f>('dep06'!C97/'dep06'!C96-1)*100</f>
        <v>2.7127852002625907</v>
      </c>
      <c r="D97" s="142">
        <f>('dep06'!D97/'dep06'!D96-1)*100</f>
        <v>0.90005045222441016</v>
      </c>
      <c r="E97" s="143">
        <f>('dep06'!E97/'dep06'!E96-1)*100</f>
        <v>1.6804961830797716</v>
      </c>
      <c r="F97" s="143">
        <f>('dep06'!F97/'dep06'!F96-1)*100</f>
        <v>1.9005251856470506</v>
      </c>
      <c r="G97" s="143">
        <f>('dep06'!G97/'dep06'!G96-1)*100</f>
        <v>1.0780596688950705</v>
      </c>
      <c r="H97" s="143">
        <f>('dep06'!H97/'dep06'!H96-1)*100</f>
        <v>-0.14619245358392652</v>
      </c>
      <c r="I97" s="144">
        <f>('dep06'!I97/'dep06'!I96-1)*100</f>
        <v>0.36809455457524898</v>
      </c>
      <c r="J97" s="145">
        <f>('dep06'!J97/'dep06'!J96-1)*100</f>
        <v>1.0874832344974328</v>
      </c>
      <c r="K97" s="142">
        <f>('dep06'!K97/'dep06'!K96-1)*100</f>
        <v>0.33752791238599311</v>
      </c>
      <c r="L97" s="143">
        <f>('dep06'!L97/'dep06'!L96-1)*100</f>
        <v>0.35987599570563855</v>
      </c>
      <c r="M97" s="143">
        <f>('dep06'!M97/'dep06'!M96-1)*100</f>
        <v>-0.28294670908776132</v>
      </c>
      <c r="N97" s="143">
        <f>('dep06'!N97/'dep06'!N96-1)*100</f>
        <v>2.5368065369821835</v>
      </c>
      <c r="O97" s="143">
        <f>('dep06'!O97/'dep06'!O96-1)*100</f>
        <v>-3.6934943680076548</v>
      </c>
      <c r="P97" s="143">
        <f>('dep06'!P97/'dep06'!P96-1)*100</f>
        <v>0.40256063862447178</v>
      </c>
      <c r="Q97" s="143">
        <f>('dep06'!Q97/'dep06'!Q96-1)*100</f>
        <v>-6.6979361895502798E-2</v>
      </c>
      <c r="R97" s="143">
        <f>('dep06'!R97/'dep06'!R96-1)*100</f>
        <v>0.13362439682376159</v>
      </c>
      <c r="S97" s="143">
        <f>('dep06'!S97/'dep06'!S96-1)*100</f>
        <v>0.9439026389167271</v>
      </c>
      <c r="T97" s="142">
        <f>('dep06'!T97/'dep06'!T96-1)*100</f>
        <v>0.77163672902922364</v>
      </c>
      <c r="V97" s="95" t="str">
        <f t="shared" ref="V97" si="37">A97</f>
        <v>2022T4</v>
      </c>
      <c r="W97" s="92">
        <f>'dep06'!B97-'dep06'!B96</f>
        <v>2447.1519288891577</v>
      </c>
      <c r="X97" s="108">
        <f>'dep06'!C97-'dep06'!C96</f>
        <v>27.174766689436638</v>
      </c>
      <c r="Y97" s="100">
        <f>'dep06'!D97-'dep06'!D96</f>
        <v>287.12201833340805</v>
      </c>
      <c r="Z97" s="93">
        <f>'dep06'!E97-'dep06'!E96</f>
        <v>85.987988551952185</v>
      </c>
      <c r="AA97" s="93">
        <f>'dep06'!F97-'dep06'!F96</f>
        <v>102.51637725312685</v>
      </c>
      <c r="AB97" s="93">
        <f>'dep06'!G97-'dep06'!G96</f>
        <v>47.910237049711213</v>
      </c>
      <c r="AC97" s="93">
        <f>'dep06'!H97-'dep06'!H96</f>
        <v>-3.3169037718771506</v>
      </c>
      <c r="AD97" s="94">
        <f>'dep06'!I97-'dep06'!I96</f>
        <v>54.024319250496774</v>
      </c>
      <c r="AE97" s="102">
        <f>'dep06'!J97-'dep06'!J96</f>
        <v>299.22465872454268</v>
      </c>
      <c r="AF97" s="100">
        <f>'dep06'!K97-'dep06'!K96</f>
        <v>793.97150173099362</v>
      </c>
      <c r="AG97" s="93">
        <f>'dep06'!L97-'dep06'!L96</f>
        <v>220.24683820582868</v>
      </c>
      <c r="AH97" s="93">
        <f>'dep06'!M97-'dep06'!M96</f>
        <v>-55.683196244510327</v>
      </c>
      <c r="AI97" s="93">
        <f>'dep06'!N97-'dep06'!N96</f>
        <v>981.98760928711272</v>
      </c>
      <c r="AJ97" s="93">
        <f>'dep06'!O97-'dep06'!O96</f>
        <v>-710.03728506616608</v>
      </c>
      <c r="AK97" s="93">
        <f>'dep06'!P97-'dep06'!P96</f>
        <v>46.829008283313669</v>
      </c>
      <c r="AL97" s="93">
        <f>'dep06'!Q97-'dep06'!Q96</f>
        <v>-4.9578723206623181</v>
      </c>
      <c r="AM97" s="93">
        <f>'dep06'!R97-'dep06'!R96</f>
        <v>68.410006621044886</v>
      </c>
      <c r="AN97" s="93">
        <f>'dep06'!S97-'dep06'!S96</f>
        <v>247.17639296501875</v>
      </c>
      <c r="AO97" s="100">
        <f>'dep06'!T97-'dep06'!T96</f>
        <v>1039.6589834108017</v>
      </c>
      <c r="AQ97" s="95" t="str">
        <f t="shared" ref="AQ97" si="38">V97</f>
        <v>2022T4</v>
      </c>
      <c r="AR97" s="140">
        <f>('dep06'!B97/'dep06'!B93-1)*100</f>
        <v>1.7953950879229463</v>
      </c>
      <c r="AS97" s="141">
        <f>('dep06'!C97/'dep06'!C93-1)*100</f>
        <v>5.1383683531277535</v>
      </c>
      <c r="AT97" s="142">
        <f>('dep06'!D97/'dep06'!D93-1)*100</f>
        <v>2.1693310047145919</v>
      </c>
      <c r="AU97" s="143">
        <f>('dep06'!E97/'dep06'!E93-1)*100</f>
        <v>3.1555017639983696</v>
      </c>
      <c r="AV97" s="143">
        <f>('dep06'!F97/'dep06'!F93-1)*100</f>
        <v>2.294241540489983</v>
      </c>
      <c r="AW97" s="143">
        <f>('dep06'!G97/'dep06'!G93-1)*100</f>
        <v>5.7429022768467064</v>
      </c>
      <c r="AX97" s="143">
        <f>('dep06'!H97/'dep06'!H93-1)*100</f>
        <v>-2.6253150706434525</v>
      </c>
      <c r="AY97" s="144">
        <f>('dep06'!I97/'dep06'!I93-1)*100</f>
        <v>1.5029805202664726</v>
      </c>
      <c r="AZ97" s="145">
        <f>('dep06'!J97/'dep06'!J93-1)*100</f>
        <v>-0.76995188806157078</v>
      </c>
      <c r="BA97" s="142">
        <f>('dep06'!K97/'dep06'!K93-1)*100</f>
        <v>2.913275504697399</v>
      </c>
      <c r="BB97" s="143">
        <f>('dep06'!L97/'dep06'!L93-1)*100</f>
        <v>1.5252814997340991</v>
      </c>
      <c r="BC97" s="143">
        <f>('dep06'!M97/'dep06'!M93-1)*100</f>
        <v>-0.17659733364150387</v>
      </c>
      <c r="BD97" s="143">
        <f>('dep06'!N97/'dep06'!N93-1)*100</f>
        <v>6.3036293891931328</v>
      </c>
      <c r="BE97" s="143">
        <f>('dep06'!O97/'dep06'!O93-1)*100</f>
        <v>2.6538683869750113</v>
      </c>
      <c r="BF97" s="143">
        <f>('dep06'!P97/'dep06'!P93-1)*100</f>
        <v>3.3117383668422429</v>
      </c>
      <c r="BG97" s="143">
        <f>('dep06'!Q97/'dep06'!Q93-1)*100</f>
        <v>1.7323514459878453</v>
      </c>
      <c r="BH97" s="143">
        <f>('dep06'!R97/'dep06'!R93-1)*100</f>
        <v>2.7875910181685448</v>
      </c>
      <c r="BI97" s="143">
        <f>('dep06'!S97/'dep06'!S93-1)*100</f>
        <v>4.220449949277949</v>
      </c>
      <c r="BJ97" s="142">
        <f>('dep06'!T97/'dep06'!T93-1)*100</f>
        <v>0.32114805647196487</v>
      </c>
      <c r="BL97" s="95" t="str">
        <f t="shared" ref="BL97" si="39">AQ97</f>
        <v>2022T4</v>
      </c>
      <c r="BM97" s="92">
        <f>'dep06'!B97-'dep06'!B93</f>
        <v>7633.9576353300945</v>
      </c>
      <c r="BN97" s="108">
        <f>'dep06'!C97-'dep06'!C93</f>
        <v>50.285054348632684</v>
      </c>
      <c r="BO97" s="100">
        <f>'dep06'!D97-'dep06'!D93</f>
        <v>683.43355975685699</v>
      </c>
      <c r="BP97" s="93">
        <f>'dep06'!E97-'dep06'!E93</f>
        <v>159.15267693680835</v>
      </c>
      <c r="BQ97" s="93">
        <f>'dep06'!F97-'dep06'!F93</f>
        <v>123.27755039550266</v>
      </c>
      <c r="BR97" s="93">
        <f>'dep06'!G97-'dep06'!G93</f>
        <v>243.96224276896373</v>
      </c>
      <c r="BS97" s="93">
        <f>'dep06'!H97-'dep06'!H93</f>
        <v>-61.081249568099793</v>
      </c>
      <c r="BT97" s="94">
        <f>'dep06'!I97-'dep06'!I93</f>
        <v>218.1223392236825</v>
      </c>
      <c r="BU97" s="102">
        <f>'dep06'!J97-'dep06'!J93</f>
        <v>-215.82044343555026</v>
      </c>
      <c r="BV97" s="100">
        <f>'dep06'!K97-'dep06'!K93</f>
        <v>6681.4200209726987</v>
      </c>
      <c r="BW97" s="93">
        <f>'dep06'!L97-'dep06'!L93</f>
        <v>922.76841200213676</v>
      </c>
      <c r="BX97" s="93">
        <f>'dep06'!M97-'dep06'!M93</f>
        <v>-34.716882362838078</v>
      </c>
      <c r="BY97" s="93">
        <f>'dep06'!N97-'dep06'!N93</f>
        <v>2353.6453664730288</v>
      </c>
      <c r="BZ97" s="93">
        <f>'dep06'!O97-'dep06'!O93</f>
        <v>478.63383960338615</v>
      </c>
      <c r="CA97" s="93">
        <f>'dep06'!P97-'dep06'!P93</f>
        <v>374.3990960794581</v>
      </c>
      <c r="CB97" s="93">
        <f>'dep06'!Q97-'dep06'!Q93</f>
        <v>125.96220874063511</v>
      </c>
      <c r="CC97" s="93">
        <f>'dep06'!R97-'dep06'!R93</f>
        <v>1390.2796929670294</v>
      </c>
      <c r="CD97" s="93">
        <f>'dep06'!S97-'dep06'!S93</f>
        <v>1070.4482874698806</v>
      </c>
      <c r="CE97" s="100">
        <f>'dep06'!T97-'dep06'!T93</f>
        <v>434.63944368748344</v>
      </c>
      <c r="CG97" s="95" t="str">
        <f t="shared" ref="CG97" si="40">BL97</f>
        <v>2022T4</v>
      </c>
      <c r="CH97" s="140">
        <f>('dep06'!B97/'dep06'!B$85-1)*100</f>
        <v>4.2400823153536438</v>
      </c>
      <c r="CI97" s="141">
        <f>('dep06'!C97/'dep06'!C$85-1)*100</f>
        <v>14.918682387179993</v>
      </c>
      <c r="CJ97" s="142">
        <f>('dep06'!D97/'dep06'!D$85-1)*100</f>
        <v>5.2667160994170903</v>
      </c>
      <c r="CK97" s="143">
        <f>('dep06'!E97/'dep06'!E$85-1)*100</f>
        <v>12.159035710486577</v>
      </c>
      <c r="CL97" s="143">
        <f>('dep06'!F97/'dep06'!F$85-1)*100</f>
        <v>4.8712620294506515</v>
      </c>
      <c r="CM97" s="143">
        <f>('dep06'!G97/'dep06'!G$85-1)*100</f>
        <v>12.250403390600994</v>
      </c>
      <c r="CN97" s="143">
        <f>('dep06'!H97/'dep06'!H$85-1)*100</f>
        <v>-4.5047711792805529</v>
      </c>
      <c r="CO97" s="144">
        <f>('dep06'!I97/'dep06'!I$85-1)*100</f>
        <v>2.8465302104331958</v>
      </c>
      <c r="CP97" s="145">
        <f>('dep06'!J97/'dep06'!J$85-1)*100</f>
        <v>5.1114542784329364</v>
      </c>
      <c r="CQ97" s="142">
        <f>('dep06'!K97/'dep06'!K$85-1)*100</f>
        <v>5.2181170473381444</v>
      </c>
      <c r="CR97" s="143">
        <f>('dep06'!L97/'dep06'!L$85-1)*100</f>
        <v>4.0494600215466692</v>
      </c>
      <c r="CS97" s="143">
        <f>('dep06'!M97/'dep06'!M$85-1)*100</f>
        <v>1.1938390858307502</v>
      </c>
      <c r="CT97" s="143">
        <f>('dep06'!N97/'dep06'!N$85-1)*100</f>
        <v>5.5467001722415921</v>
      </c>
      <c r="CU97" s="143">
        <f>('dep06'!O97/'dep06'!O$85-1)*100</f>
        <v>6.3765620032619763</v>
      </c>
      <c r="CV97" s="143">
        <f>('dep06'!P97/'dep06'!P$85-1)*100</f>
        <v>7.3757069328123537</v>
      </c>
      <c r="CW97" s="143">
        <f>('dep06'!Q97/'dep06'!Q$85-1)*100</f>
        <v>11.403820813442644</v>
      </c>
      <c r="CX97" s="143">
        <f>('dep06'!R97/'dep06'!R$85-1)*100</f>
        <v>5.3473996626081544</v>
      </c>
      <c r="CY97" s="143">
        <f>('dep06'!S97/'dep06'!S$85-1)*100</f>
        <v>6.9858419365766533</v>
      </c>
      <c r="CZ97" s="142">
        <f>('dep06'!T97/'dep06'!T$85-1)*100</f>
        <v>2.1087455984538428</v>
      </c>
    </row>
    <row r="98" spans="1:104">
      <c r="A98" s="69" t="str">
        <f>Paca!A98</f>
        <v>2023T1</v>
      </c>
      <c r="B98" s="134">
        <f>('dep06'!B98/'dep06'!B97-1)*100</f>
        <v>0.34836156767079629</v>
      </c>
      <c r="C98" s="135">
        <f>('dep06'!C98/'dep06'!C97-1)*100</f>
        <v>-3.5245678866075325</v>
      </c>
      <c r="D98" s="136">
        <f>('dep06'!D98/'dep06'!D97-1)*100</f>
        <v>0.3105395674670719</v>
      </c>
      <c r="E98" s="137">
        <f>('dep06'!E98/'dep06'!E97-1)*100</f>
        <v>0.76743363239326623</v>
      </c>
      <c r="F98" s="137">
        <f>('dep06'!F98/'dep06'!F97-1)*100</f>
        <v>-1.8261283539104389</v>
      </c>
      <c r="G98" s="137">
        <f>('dep06'!G98/'dep06'!G97-1)*100</f>
        <v>0.63612370908188165</v>
      </c>
      <c r="H98" s="137">
        <f>('dep06'!H98/'dep06'!H97-1)*100</f>
        <v>2.656938222841343</v>
      </c>
      <c r="I98" s="138">
        <f>('dep06'!I98/'dep06'!I97-1)*100</f>
        <v>0.48628897273061966</v>
      </c>
      <c r="J98" s="139">
        <f>('dep06'!J98/'dep06'!J97-1)*100</f>
        <v>-0.44567244750328694</v>
      </c>
      <c r="K98" s="136">
        <f>('dep06'!K98/'dep06'!K97-1)*100</f>
        <v>0.5536749792808493</v>
      </c>
      <c r="L98" s="137">
        <f>('dep06'!L98/'dep06'!L97-1)*100</f>
        <v>0.39712595767478209</v>
      </c>
      <c r="M98" s="137">
        <f>('dep06'!M98/'dep06'!M97-1)*100</f>
        <v>1.4170132220348464</v>
      </c>
      <c r="N98" s="137">
        <f>('dep06'!N98/'dep06'!N97-1)*100</f>
        <v>1.3450067611120886</v>
      </c>
      <c r="O98" s="137">
        <f>('dep06'!O98/'dep06'!O97-1)*100</f>
        <v>-1.4329868887992592</v>
      </c>
      <c r="P98" s="137">
        <f>('dep06'!P98/'dep06'!P97-1)*100</f>
        <v>0.10386820050860557</v>
      </c>
      <c r="Q98" s="137">
        <f>('dep06'!Q98/'dep06'!Q97-1)*100</f>
        <v>0.77368591292110711</v>
      </c>
      <c r="R98" s="137">
        <f>('dep06'!R98/'dep06'!R97-1)*100</f>
        <v>0.3631222762128683</v>
      </c>
      <c r="S98" s="137">
        <f>('dep06'!S98/'dep06'!S97-1)*100</f>
        <v>0.98643892389458365</v>
      </c>
      <c r="T98" s="136">
        <f>('dep06'!T98/'dep06'!T97-1)*100</f>
        <v>0.19243190715549918</v>
      </c>
      <c r="V98" s="69" t="str">
        <f t="shared" ref="V98" si="41">A98</f>
        <v>2023T1</v>
      </c>
      <c r="W98" s="74">
        <f>'dep06'!B98-'dep06'!B97</f>
        <v>1507.8150762923178</v>
      </c>
      <c r="X98" s="106">
        <f>'dep06'!C98-'dep06'!C97</f>
        <v>-36.264425556694164</v>
      </c>
      <c r="Y98" s="101">
        <f>'dep06'!D98-'dep06'!D97</f>
        <v>99.955793447166798</v>
      </c>
      <c r="Z98" s="75">
        <f>'dep06'!E98-'dep06'!E97</f>
        <v>39.928109182071239</v>
      </c>
      <c r="AA98" s="75">
        <f>'dep06'!F98-'dep06'!F97</f>
        <v>-100.37541258294095</v>
      </c>
      <c r="AB98" s="75">
        <f>'dep06'!G98-'dep06'!G97</f>
        <v>28.57485265372452</v>
      </c>
      <c r="AC98" s="75">
        <f>'dep06'!H98-'dep06'!H97</f>
        <v>60.19411082041097</v>
      </c>
      <c r="AD98" s="76">
        <f>'dep06'!I98-'dep06'!I97</f>
        <v>71.634133373901932</v>
      </c>
      <c r="AE98" s="103">
        <f>'dep06'!J98-'dep06'!J97</f>
        <v>-123.96183030297107</v>
      </c>
      <c r="AF98" s="101">
        <f>'dep06'!K98-'dep06'!K97</f>
        <v>1306.8132102860545</v>
      </c>
      <c r="AG98" s="75">
        <f>'dep06'!L98-'dep06'!L97</f>
        <v>243.91875475193228</v>
      </c>
      <c r="AH98" s="75">
        <f>'dep06'!M98-'dep06'!M97</f>
        <v>278.07557755383095</v>
      </c>
      <c r="AI98" s="75">
        <f>'dep06'!N98-'dep06'!N97</f>
        <v>533.85450833217328</v>
      </c>
      <c r="AJ98" s="75">
        <f>'dep06'!O98-'dep06'!O97</f>
        <v>-265.30263027494948</v>
      </c>
      <c r="AK98" s="75">
        <f>'dep06'!P98-'dep06'!P97</f>
        <v>12.131403528610463</v>
      </c>
      <c r="AL98" s="75">
        <f>'dep06'!Q98-'dep06'!Q97</f>
        <v>57.230565440147075</v>
      </c>
      <c r="AM98" s="75">
        <f>'dep06'!R98-'dep06'!R97</f>
        <v>186.1515697081777</v>
      </c>
      <c r="AN98" s="75">
        <f>'dep06'!S98-'dep06'!S97</f>
        <v>260.75346124614225</v>
      </c>
      <c r="AO98" s="101">
        <f>'dep06'!T98-'dep06'!T97</f>
        <v>261.27232841879595</v>
      </c>
      <c r="AQ98" s="69" t="str">
        <f t="shared" ref="AQ98" si="42">V98</f>
        <v>2023T1</v>
      </c>
      <c r="AR98" s="134">
        <f>('dep06'!B98/'dep06'!B94-1)*100</f>
        <v>1.4854938396578143</v>
      </c>
      <c r="AS98" s="135">
        <f>('dep06'!C98/'dep06'!C94-1)*100</f>
        <v>-0.82907125801682247</v>
      </c>
      <c r="AT98" s="136">
        <f>('dep06'!D98/'dep06'!D94-1)*100</f>
        <v>2.2249339513345623</v>
      </c>
      <c r="AU98" s="137">
        <f>('dep06'!E98/'dep06'!E94-1)*100</f>
        <v>3.1965740567982071</v>
      </c>
      <c r="AV98" s="137">
        <f>('dep06'!F98/'dep06'!F94-1)*100</f>
        <v>-0.84386967729250806</v>
      </c>
      <c r="AW98" s="137">
        <f>('dep06'!G98/'dep06'!G94-1)*100</f>
        <v>5.3447493829098081</v>
      </c>
      <c r="AX98" s="137">
        <f>('dep06'!H98/'dep06'!H94-1)*100</f>
        <v>1.3769712246638255</v>
      </c>
      <c r="AY98" s="138">
        <f>('dep06'!I98/'dep06'!I94-1)*100</f>
        <v>2.2471867818077529</v>
      </c>
      <c r="AZ98" s="139">
        <f>('dep06'!J98/'dep06'!J94-1)*100</f>
        <v>-0.30013921175869873</v>
      </c>
      <c r="BA98" s="136">
        <f>('dep06'!K98/'dep06'!K94-1)*100</f>
        <v>2.442584491197608</v>
      </c>
      <c r="BB98" s="137">
        <f>('dep06'!L98/'dep06'!L94-1)*100</f>
        <v>1.4430203559026689</v>
      </c>
      <c r="BC98" s="137">
        <f>('dep06'!M98/'dep06'!M94-1)*100</f>
        <v>1.9804825720850072</v>
      </c>
      <c r="BD98" s="137">
        <f>('dep06'!N98/'dep06'!N94-1)*100</f>
        <v>5.851538762437225</v>
      </c>
      <c r="BE98" s="137">
        <f>('dep06'!O98/'dep06'!O94-1)*100</f>
        <v>-0.11441183211948758</v>
      </c>
      <c r="BF98" s="137">
        <f>('dep06'!P98/'dep06'!P94-1)*100</f>
        <v>0.8380029038121295</v>
      </c>
      <c r="BG98" s="137">
        <f>('dep06'!Q98/'dep06'!Q94-1)*100</f>
        <v>2.5560582854742275</v>
      </c>
      <c r="BH98" s="137">
        <f>('dep06'!R98/'dep06'!R94-1)*100</f>
        <v>1.5273879326328288</v>
      </c>
      <c r="BI98" s="137">
        <f>('dep06'!S98/'dep06'!S94-1)*100</f>
        <v>4.4421325701917924</v>
      </c>
      <c r="BJ98" s="136">
        <f>('dep06'!T98/'dep06'!T94-1)*100</f>
        <v>6.4527607778819274E-2</v>
      </c>
      <c r="BL98" s="69" t="str">
        <f t="shared" ref="BL98" si="43">AQ98</f>
        <v>2023T1</v>
      </c>
      <c r="BM98" s="74">
        <f>'dep06'!B98-'dep06'!B94</f>
        <v>6357.6265965622151</v>
      </c>
      <c r="BN98" s="106">
        <f>'dep06'!C98-'dep06'!C94</f>
        <v>-8.2984911267946018</v>
      </c>
      <c r="BO98" s="101">
        <f>'dep06'!D98-'dep06'!D94</f>
        <v>702.74518430245735</v>
      </c>
      <c r="BP98" s="75">
        <f>'dep06'!E98-'dep06'!E94</f>
        <v>162.3968515308934</v>
      </c>
      <c r="BQ98" s="75">
        <f>'dep06'!F98-'dep06'!F94</f>
        <v>-45.924852932652357</v>
      </c>
      <c r="BR98" s="75">
        <f>'dep06'!G98-'dep06'!G94</f>
        <v>229.35635018273661</v>
      </c>
      <c r="BS98" s="75">
        <f>'dep06'!H98-'dep06'!H94</f>
        <v>31.589765841558801</v>
      </c>
      <c r="BT98" s="76">
        <f>'dep06'!I98-'dep06'!I94</f>
        <v>325.32706967992272</v>
      </c>
      <c r="BU98" s="103">
        <f>'dep06'!J98-'dep06'!J94</f>
        <v>-83.360540740082797</v>
      </c>
      <c r="BV98" s="101">
        <f>'dep06'!K98-'dep06'!K94</f>
        <v>5658.8167998650752</v>
      </c>
      <c r="BW98" s="75">
        <f>'dep06'!L98-'dep06'!L94</f>
        <v>877.17952470415185</v>
      </c>
      <c r="BX98" s="75">
        <f>'dep06'!M98-'dep06'!M94</f>
        <v>386.50376055918969</v>
      </c>
      <c r="BY98" s="75">
        <f>'dep06'!N98-'dep06'!N94</f>
        <v>2223.6872897114445</v>
      </c>
      <c r="BZ98" s="75">
        <f>'dep06'!O98-'dep06'!O94</f>
        <v>-20.902539080299903</v>
      </c>
      <c r="CA98" s="75">
        <f>'dep06'!P98-'dep06'!P94</f>
        <v>97.162926870589217</v>
      </c>
      <c r="CB98" s="75">
        <f>'dep06'!Q98-'dep06'!Q94</f>
        <v>185.78896839916069</v>
      </c>
      <c r="CC98" s="75">
        <f>'dep06'!R98-'dep06'!R94</f>
        <v>774.02344655166962</v>
      </c>
      <c r="CD98" s="75">
        <f>'dep06'!S98-'dep06'!S94</f>
        <v>1135.3734221491941</v>
      </c>
      <c r="CE98" s="101">
        <f>'dep06'!T98-'dep06'!T94</f>
        <v>87.723644261655863</v>
      </c>
      <c r="CG98" s="69" t="str">
        <f t="shared" ref="CG98" si="44">BL98</f>
        <v>2023T1</v>
      </c>
      <c r="CH98" s="134">
        <f>('dep06'!B98/'dep06'!B$85-1)*100</f>
        <v>4.6032147002487367</v>
      </c>
      <c r="CI98" s="135">
        <f>('dep06'!C98/'dep06'!C$85-1)*100</f>
        <v>10.868295412048944</v>
      </c>
      <c r="CJ98" s="136">
        <f>('dep06'!D98/'dep06'!D$85-1)*100</f>
        <v>5.5936109042790116</v>
      </c>
      <c r="CK98" s="137">
        <f>('dep06'!E98/'dep06'!E$85-1)*100</f>
        <v>13.019781872296843</v>
      </c>
      <c r="CL98" s="137">
        <f>('dep06'!F98/'dep06'!F$85-1)*100</f>
        <v>2.9561781784271268</v>
      </c>
      <c r="CM98" s="137">
        <f>('dep06'!G98/'dep06'!G$85-1)*100</f>
        <v>12.964454820108662</v>
      </c>
      <c r="CN98" s="137">
        <f>('dep06'!H98/'dep06'!H$85-1)*100</f>
        <v>-1.96752194375307</v>
      </c>
      <c r="CO98" s="138">
        <f>('dep06'!I98/'dep06'!I$85-1)*100</f>
        <v>3.3466615456825943</v>
      </c>
      <c r="CP98" s="139">
        <f>('dep06'!J98/'dep06'!J$85-1)*100</f>
        <v>4.6430014875439518</v>
      </c>
      <c r="CQ98" s="136">
        <f>('dep06'!K98/'dep06'!K$85-1)*100</f>
        <v>5.8006834350996961</v>
      </c>
      <c r="CR98" s="137">
        <f>('dep06'!L98/'dep06'!L$85-1)*100</f>
        <v>4.462667436112655</v>
      </c>
      <c r="CS98" s="137">
        <f>('dep06'!M98/'dep06'!M$85-1)*100</f>
        <v>2.6277691655616442</v>
      </c>
      <c r="CT98" s="137">
        <f>('dep06'!N98/'dep06'!N$85-1)*100</f>
        <v>6.9663104256889596</v>
      </c>
      <c r="CU98" s="137">
        <f>('dep06'!O98/'dep06'!O$85-1)*100</f>
        <v>4.8521998169998026</v>
      </c>
      <c r="CV98" s="137">
        <f>('dep06'!P98/'dep06'!P$85-1)*100</f>
        <v>7.4872361473868443</v>
      </c>
      <c r="CW98" s="137">
        <f>('dep06'!Q98/'dep06'!Q$85-1)*100</f>
        <v>12.26573648153213</v>
      </c>
      <c r="CX98" s="137">
        <f>('dep06'!R98/'dep06'!R$85-1)*100</f>
        <v>5.7299395381940732</v>
      </c>
      <c r="CY98" s="137">
        <f>('dep06'!S98/'dep06'!S$85-1)*100</f>
        <v>8.0411919244953722</v>
      </c>
      <c r="CZ98" s="136">
        <f>('dep06'!T98/'dep06'!T$85-1)*100</f>
        <v>2.3052354049815094</v>
      </c>
    </row>
    <row r="99" spans="1:104">
      <c r="A99" s="69" t="str">
        <f>Paca!A99</f>
        <v>2023T2</v>
      </c>
      <c r="B99" s="134">
        <f>('dep06'!B99/'dep06'!B98-1)*100</f>
        <v>0.26193985127962449</v>
      </c>
      <c r="C99" s="135">
        <f>('dep06'!C99/'dep06'!C98-1)*100</f>
        <v>0.61205319503294664</v>
      </c>
      <c r="D99" s="136">
        <f>('dep06'!D99/'dep06'!D98-1)*100</f>
        <v>-7.7907132293719705E-2</v>
      </c>
      <c r="E99" s="137">
        <f>('dep06'!E99/'dep06'!E98-1)*100</f>
        <v>5.6199020262015509E-2</v>
      </c>
      <c r="F99" s="137">
        <f>('dep06'!F99/'dep06'!F98-1)*100</f>
        <v>0.17574776842435025</v>
      </c>
      <c r="G99" s="137">
        <f>('dep06'!G99/'dep06'!G98-1)*100</f>
        <v>-9.4403447697177789E-2</v>
      </c>
      <c r="H99" s="137">
        <f>('dep06'!H99/'dep06'!H98-1)*100</f>
        <v>-0.47984572828657646</v>
      </c>
      <c r="I99" s="138">
        <f>('dep06'!I99/'dep06'!I98-1)*100</f>
        <v>-0.14968538244229945</v>
      </c>
      <c r="J99" s="139">
        <f>('dep06'!J99/'dep06'!J98-1)*100</f>
        <v>-1.323248198861382</v>
      </c>
      <c r="K99" s="136">
        <f>('dep06'!K99/'dep06'!K98-1)*100</f>
        <v>0.66223615283766968</v>
      </c>
      <c r="L99" s="137">
        <f>('dep06'!L99/'dep06'!L98-1)*100</f>
        <v>0.7124642566898487</v>
      </c>
      <c r="M99" s="137">
        <f>('dep06'!M99/'dep06'!M98-1)*100</f>
        <v>0.47806721510874617</v>
      </c>
      <c r="N99" s="137">
        <f>('dep06'!N99/'dep06'!N98-1)*100</f>
        <v>1.9243530907648188</v>
      </c>
      <c r="O99" s="137">
        <f>('dep06'!O99/'dep06'!O98-1)*100</f>
        <v>-0.54291212580369619</v>
      </c>
      <c r="P99" s="137">
        <f>('dep06'!P99/'dep06'!P98-1)*100</f>
        <v>0.14534362596325678</v>
      </c>
      <c r="Q99" s="137">
        <f>('dep06'!Q99/'dep06'!Q98-1)*100</f>
        <v>0.83767535354684064</v>
      </c>
      <c r="R99" s="137">
        <f>('dep06'!R99/'dep06'!R98-1)*100</f>
        <v>0.25485343080018374</v>
      </c>
      <c r="S99" s="137">
        <f>('dep06'!S99/'dep06'!S98-1)*100</f>
        <v>0.5680869528859489</v>
      </c>
      <c r="T99" s="136">
        <f>('dep06'!T99/'dep06'!T98-1)*100</f>
        <v>-3.5652435019506434E-2</v>
      </c>
      <c r="V99" s="69" t="str">
        <f t="shared" ref="V99" si="45">A99</f>
        <v>2023T2</v>
      </c>
      <c r="W99" s="74">
        <f>'dep06'!B99-'dep06'!B98</f>
        <v>1137.7051073379116</v>
      </c>
      <c r="X99" s="106">
        <f>'dep06'!C99-'dep06'!C98</f>
        <v>6.0754832010339896</v>
      </c>
      <c r="Y99" s="101">
        <f>'dep06'!D99-'dep06'!D98</f>
        <v>-25.154449204303091</v>
      </c>
      <c r="Z99" s="75">
        <f>'dep06'!E99-'dep06'!E98</f>
        <v>2.9463671163257459</v>
      </c>
      <c r="AA99" s="75">
        <f>'dep06'!F99-'dep06'!F98</f>
        <v>9.4837867800542881</v>
      </c>
      <c r="AB99" s="75">
        <f>'dep06'!G99-'dep06'!G98</f>
        <v>-4.2676045826174231</v>
      </c>
      <c r="AC99" s="75">
        <f>'dep06'!H99-'dep06'!H98</f>
        <v>-11.159956118950504</v>
      </c>
      <c r="AD99" s="76">
        <f>'dep06'!I99-'dep06'!I98</f>
        <v>-22.157042399114289</v>
      </c>
      <c r="AE99" s="103">
        <f>'dep06'!J99-'dep06'!J98</f>
        <v>-366.41534150090592</v>
      </c>
      <c r="AF99" s="101">
        <f>'dep06'!K99-'dep06'!K98</f>
        <v>1571.6992705638986</v>
      </c>
      <c r="AG99" s="75">
        <f>'dep06'!L99-'dep06'!L98</f>
        <v>439.3405414430672</v>
      </c>
      <c r="AH99" s="75">
        <f>'dep06'!M99-'dep06'!M98</f>
        <v>95.145603066936019</v>
      </c>
      <c r="AI99" s="75">
        <f>'dep06'!N99-'dep06'!N98</f>
        <v>774.07949773727159</v>
      </c>
      <c r="AJ99" s="75">
        <f>'dep06'!O99-'dep06'!O98</f>
        <v>-99.074177777703881</v>
      </c>
      <c r="AK99" s="75">
        <f>'dep06'!P99-'dep06'!P98</f>
        <v>16.993204805465211</v>
      </c>
      <c r="AL99" s="75">
        <f>'dep06'!Q99-'dep06'!Q98</f>
        <v>62.443354938767698</v>
      </c>
      <c r="AM99" s="75">
        <f>'dep06'!R99-'dep06'!R98</f>
        <v>131.12287368960097</v>
      </c>
      <c r="AN99" s="75">
        <f>'dep06'!S99-'dep06'!S98</f>
        <v>151.64837266050745</v>
      </c>
      <c r="AO99" s="101">
        <f>'dep06'!T99-'dep06'!T98</f>
        <v>-48.499855721835047</v>
      </c>
      <c r="AQ99" s="69" t="str">
        <f t="shared" ref="AQ99" si="46">V99</f>
        <v>2023T2</v>
      </c>
      <c r="AR99" s="134">
        <f>('dep06'!B99/'dep06'!B95-1)*100</f>
        <v>1.197661758975932</v>
      </c>
      <c r="AS99" s="135">
        <f>('dep06'!C99/'dep06'!C95-1)*100</f>
        <v>-2.7904915132160202</v>
      </c>
      <c r="AT99" s="136">
        <f>('dep06'!D99/'dep06'!D95-1)*100</f>
        <v>1.952431053845638</v>
      </c>
      <c r="AU99" s="137">
        <f>('dep06'!E99/'dep06'!E95-1)*100</f>
        <v>1.5666123094653317</v>
      </c>
      <c r="AV99" s="137">
        <f>('dep06'!F99/'dep06'!F95-1)*100</f>
        <v>0.75090449501997725</v>
      </c>
      <c r="AW99" s="137">
        <f>('dep06'!G99/'dep06'!G95-1)*100</f>
        <v>3.6769024418584983</v>
      </c>
      <c r="AX99" s="137">
        <f>('dep06'!H99/'dep06'!H95-1)*100</f>
        <v>2.1930593311372482</v>
      </c>
      <c r="AY99" s="138">
        <f>('dep06'!I99/'dep06'!I95-1)*100</f>
        <v>1.978809103492063</v>
      </c>
      <c r="AZ99" s="139">
        <f>('dep06'!J99/'dep06'!J95-1)*100</f>
        <v>-0.64572974234325953</v>
      </c>
      <c r="BA99" s="136">
        <f>('dep06'!K99/'dep06'!K95-1)*100</f>
        <v>2.1231816277129001</v>
      </c>
      <c r="BB99" s="137">
        <f>('dep06'!L99/'dep06'!L95-1)*100</f>
        <v>1.9559027257572081</v>
      </c>
      <c r="BC99" s="137">
        <f>('dep06'!M99/'dep06'!M95-1)*100</f>
        <v>2.6759162586100338</v>
      </c>
      <c r="BD99" s="137">
        <f>('dep06'!N99/'dep06'!N95-1)*100</f>
        <v>7.5160413438211782</v>
      </c>
      <c r="BE99" s="137">
        <f>('dep06'!O99/'dep06'!O95-1)*100</f>
        <v>-5.5564564692913487</v>
      </c>
      <c r="BF99" s="137">
        <f>('dep06'!P99/'dep06'!P95-1)*100</f>
        <v>0.76524682818357448</v>
      </c>
      <c r="BG99" s="137">
        <f>('dep06'!Q99/'dep06'!Q95-1)*100</f>
        <v>2.2672293797908027</v>
      </c>
      <c r="BH99" s="137">
        <f>('dep06'!R99/'dep06'!R95-1)*100</f>
        <v>0.50930753194056155</v>
      </c>
      <c r="BI99" s="137">
        <f>('dep06'!S99/'dep06'!S95-1)*100</f>
        <v>3.6248195384070092</v>
      </c>
      <c r="BJ99" s="136">
        <f>('dep06'!T99/'dep06'!T95-1)*100</f>
        <v>-0.16495477979596718</v>
      </c>
      <c r="BL99" s="69" t="str">
        <f t="shared" ref="BL99" si="47">AQ99</f>
        <v>2023T2</v>
      </c>
      <c r="BM99" s="74">
        <f>'dep06'!B99-'dep06'!B95</f>
        <v>5153.8044841928058</v>
      </c>
      <c r="BN99" s="106">
        <f>'dep06'!C99-'dep06'!C95</f>
        <v>-28.669071352482206</v>
      </c>
      <c r="BO99" s="101">
        <f>'dep06'!D99-'dep06'!D95</f>
        <v>617.84172732572188</v>
      </c>
      <c r="BP99" s="75">
        <f>'dep06'!E99-'dep06'!E95</f>
        <v>80.9119527452076</v>
      </c>
      <c r="BQ99" s="75">
        <f>'dep06'!F99-'dep06'!F95</f>
        <v>40.289354135779831</v>
      </c>
      <c r="BR99" s="75">
        <f>'dep06'!G99-'dep06'!G95</f>
        <v>160.17186356271577</v>
      </c>
      <c r="BS99" s="75">
        <f>'dep06'!H99-'dep06'!H95</f>
        <v>49.670768009574658</v>
      </c>
      <c r="BT99" s="76">
        <f>'dep06'!I99-'dep06'!I95</f>
        <v>286.7977888724472</v>
      </c>
      <c r="BU99" s="103">
        <f>'dep06'!J99-'dep06'!J95</f>
        <v>-177.58710813332436</v>
      </c>
      <c r="BV99" s="101">
        <f>'dep06'!K99-'dep06'!K95</f>
        <v>4966.9061046182469</v>
      </c>
      <c r="BW99" s="75">
        <f>'dep06'!L99-'dep06'!L95</f>
        <v>1191.3964447715916</v>
      </c>
      <c r="BX99" s="75">
        <f>'dep06'!M99-'dep06'!M95</f>
        <v>521.16466774629589</v>
      </c>
      <c r="BY99" s="75">
        <f>'dep06'!N99-'dep06'!N95</f>
        <v>2866.1219265638283</v>
      </c>
      <c r="BZ99" s="75">
        <f>'dep06'!O99-'dep06'!O95</f>
        <v>-1067.8059017004198</v>
      </c>
      <c r="CA99" s="75">
        <f>'dep06'!P99-'dep06'!P95</f>
        <v>88.92028117290829</v>
      </c>
      <c r="CB99" s="75">
        <f>'dep06'!Q99-'dep06'!Q95</f>
        <v>166.64499963988783</v>
      </c>
      <c r="CC99" s="75">
        <f>'dep06'!R99-'dep06'!R95</f>
        <v>261.37689748764387</v>
      </c>
      <c r="CD99" s="75">
        <f>'dep06'!S99-'dep06'!S95</f>
        <v>939.0867889365436</v>
      </c>
      <c r="CE99" s="101">
        <f>'dep06'!T99-'dep06'!T95</f>
        <v>-224.68716826534364</v>
      </c>
      <c r="CG99" s="69" t="str">
        <f t="shared" ref="CG99" si="48">BL99</f>
        <v>2023T2</v>
      </c>
      <c r="CH99" s="134">
        <f>('dep06'!B99/'dep06'!B$85-1)*100</f>
        <v>4.8772122052682665</v>
      </c>
      <c r="CI99" s="135">
        <f>('dep06'!C99/'dep06'!C$85-1)*100</f>
        <v>11.546868356396956</v>
      </c>
      <c r="CJ99" s="136">
        <f>('dep06'!D99/'dep06'!D$85-1)*100</f>
        <v>5.5113459501380913</v>
      </c>
      <c r="CK99" s="137">
        <f>('dep06'!E99/'dep06'!E$85-1)*100</f>
        <v>13.083297882411337</v>
      </c>
      <c r="CL99" s="137">
        <f>('dep06'!F99/'dep06'!F$85-1)*100</f>
        <v>3.1371213640307261</v>
      </c>
      <c r="CM99" s="137">
        <f>('dep06'!G99/'dep06'!G$85-1)*100</f>
        <v>12.85781248008615</v>
      </c>
      <c r="CN99" s="137">
        <f>('dep06'!H99/'dep06'!H$85-1)*100</f>
        <v>-2.4379266020394419</v>
      </c>
      <c r="CO99" s="138">
        <f>('dep06'!I99/'dep06'!I$85-1)*100</f>
        <v>3.1919667001065966</v>
      </c>
      <c r="CP99" s="139">
        <f>('dep06'!J99/'dep06'!J$85-1)*100</f>
        <v>3.2583148551255325</v>
      </c>
      <c r="CQ99" s="136">
        <f>('dep06'!K99/'dep06'!K$85-1)*100</f>
        <v>6.5013338107562824</v>
      </c>
      <c r="CR99" s="137">
        <f>('dep06'!L99/'dep06'!L$85-1)*100</f>
        <v>5.2069266031797401</v>
      </c>
      <c r="CS99" s="137">
        <f>('dep06'!M99/'dep06'!M$85-1)*100</f>
        <v>3.1183988835396637</v>
      </c>
      <c r="CT99" s="137">
        <f>('dep06'!N99/'dep06'!N$85-1)*100</f>
        <v>9.0247199264427813</v>
      </c>
      <c r="CU99" s="137">
        <f>('dep06'!O99/'dep06'!O$85-1)*100</f>
        <v>4.2829445100214025</v>
      </c>
      <c r="CV99" s="137">
        <f>('dep06'!P99/'dep06'!P$85-1)*100</f>
        <v>7.6434619938511528</v>
      </c>
      <c r="CW99" s="137">
        <f>('dep06'!Q99/'dep06'!Q$85-1)*100</f>
        <v>13.206158886515773</v>
      </c>
      <c r="CX99" s="137">
        <f>('dep06'!R99/'dep06'!R$85-1)*100</f>
        <v>5.9993959164901023</v>
      </c>
      <c r="CY99" s="137">
        <f>('dep06'!S99/'dep06'!S$85-1)*100</f>
        <v>8.6549598395608829</v>
      </c>
      <c r="CZ99" s="136">
        <f>('dep06'!T99/'dep06'!T$85-1)*100</f>
        <v>2.2687610974071903</v>
      </c>
    </row>
    <row r="100" spans="1:104">
      <c r="A100" s="69" t="str">
        <f>Paca!A100</f>
        <v>2023T3</v>
      </c>
      <c r="B100" s="134">
        <f>('dep06'!B100/'dep06'!B99-1)*100</f>
        <v>0.31491358426067873</v>
      </c>
      <c r="C100" s="135">
        <f>('dep06'!C100/'dep06'!C99-1)*100</f>
        <v>-3.6575531188193233</v>
      </c>
      <c r="D100" s="136">
        <f>('dep06'!D100/'dep06'!D99-1)*100</f>
        <v>0.24464961822376896</v>
      </c>
      <c r="E100" s="137">
        <f>('dep06'!E100/'dep06'!E99-1)*100</f>
        <v>-0.73807878132652327</v>
      </c>
      <c r="F100" s="137">
        <f>('dep06'!F100/'dep06'!F99-1)*100</f>
        <v>-0.42730425627671709</v>
      </c>
      <c r="G100" s="137">
        <f>('dep06'!G100/'dep06'!G99-1)*100</f>
        <v>0.9246726455166554</v>
      </c>
      <c r="H100" s="137">
        <f>('dep06'!H100/'dep06'!H99-1)*100</f>
        <v>-0.57702891502694476</v>
      </c>
      <c r="I100" s="138">
        <f>('dep06'!I100/'dep06'!I99-1)*100</f>
        <v>0.76007474047210533</v>
      </c>
      <c r="J100" s="139">
        <f>('dep06'!J100/'dep06'!J99-1)*100</f>
        <v>-1.4277111874195114</v>
      </c>
      <c r="K100" s="136">
        <f>('dep06'!K100/'dep06'!K99-1)*100</f>
        <v>0.31361070589439599</v>
      </c>
      <c r="L100" s="137">
        <f>('dep06'!L100/'dep06'!L99-1)*100</f>
        <v>-0.57295354259669917</v>
      </c>
      <c r="M100" s="137">
        <f>('dep06'!M100/'dep06'!M99-1)*100</f>
        <v>-0.2814310897505945</v>
      </c>
      <c r="N100" s="137">
        <f>('dep06'!N100/'dep06'!N99-1)*100</f>
        <v>0.68378136593238992</v>
      </c>
      <c r="O100" s="137">
        <f>('dep06'!O100/'dep06'!O99-1)*100</f>
        <v>2.3730764477207122</v>
      </c>
      <c r="P100" s="137">
        <f>('dep06'!P100/'dep06'!P99-1)*100</f>
        <v>-0.83822045636170461</v>
      </c>
      <c r="Q100" s="137">
        <f>('dep06'!Q100/'dep06'!Q99-1)*100</f>
        <v>-0.92222419382349541</v>
      </c>
      <c r="R100" s="137">
        <f>('dep06'!R100/'dep06'!R99-1)*100</f>
        <v>0.59801854940468857</v>
      </c>
      <c r="S100" s="137">
        <f>('dep06'!S100/'dep06'!S99-1)*100</f>
        <v>1.1520614035184895</v>
      </c>
      <c r="T100" s="136">
        <f>('dep06'!T100/'dep06'!T99-1)*100</f>
        <v>0.71319758219441365</v>
      </c>
      <c r="V100" s="69" t="str">
        <f t="shared" ref="V100:V101" si="49">A100</f>
        <v>2023T3</v>
      </c>
      <c r="W100" s="74">
        <f>'dep06'!B100-'dep06'!B99</f>
        <v>1371.3731086226762</v>
      </c>
      <c r="X100" s="106">
        <f>'dep06'!C100-'dep06'!C99</f>
        <v>-36.528539538528435</v>
      </c>
      <c r="Y100" s="101">
        <f>'dep06'!D100-'dep06'!D99</f>
        <v>78.930282606139372</v>
      </c>
      <c r="Z100" s="75">
        <f>'dep06'!E100-'dep06'!E99</f>
        <v>-38.717279642921312</v>
      </c>
      <c r="AA100" s="75">
        <f>'dep06'!F100-'dep06'!F99</f>
        <v>-23.098925269251595</v>
      </c>
      <c r="AB100" s="75">
        <f>'dep06'!G100-'dep06'!G99</f>
        <v>41.7613130241607</v>
      </c>
      <c r="AC100" s="75">
        <f>'dep06'!H100-'dep06'!H99</f>
        <v>-13.355786588071624</v>
      </c>
      <c r="AD100" s="76">
        <f>'dep06'!I100-'dep06'!I99</f>
        <v>112.34096108222366</v>
      </c>
      <c r="AE100" s="103">
        <f>'dep06'!J100-'dep06'!J99</f>
        <v>-390.1104150729152</v>
      </c>
      <c r="AF100" s="101">
        <f>'dep06'!K100-'dep06'!K99</f>
        <v>749.22803435256355</v>
      </c>
      <c r="AG100" s="75">
        <f>'dep06'!L100-'dep06'!L99</f>
        <v>-355.82858301224041</v>
      </c>
      <c r="AH100" s="75">
        <f>'dep06'!M100-'dep06'!M99</f>
        <v>-56.278576804608747</v>
      </c>
      <c r="AI100" s="75">
        <f>'dep06'!N100-'dep06'!N99</f>
        <v>280.34707438463374</v>
      </c>
      <c r="AJ100" s="75">
        <f>'dep06'!O100-'dep06'!O99</f>
        <v>430.70350210095057</v>
      </c>
      <c r="AK100" s="75">
        <f>'dep06'!P100-'dep06'!P99</f>
        <v>-98.145031225432831</v>
      </c>
      <c r="AL100" s="75">
        <f>'dep06'!Q100-'dep06'!Q99</f>
        <v>-69.321799458119131</v>
      </c>
      <c r="AM100" s="75">
        <f>'dep06'!R100-'dep06'!R99</f>
        <v>308.46652137462661</v>
      </c>
      <c r="AN100" s="75">
        <f>'dep06'!S100-'dep06'!S99</f>
        <v>309.28492699272829</v>
      </c>
      <c r="AO100" s="101">
        <f>'dep06'!T100-'dep06'!T99</f>
        <v>969.85374627547571</v>
      </c>
      <c r="AQ100" s="69" t="str">
        <f t="shared" ref="AQ100:AQ101" si="50">V100</f>
        <v>2023T3</v>
      </c>
      <c r="AR100" s="134">
        <f>('dep06'!B100/'dep06'!B96-1)*100</f>
        <v>1.5019273904706809</v>
      </c>
      <c r="AS100" s="135">
        <f>('dep06'!C100/'dep06'!C96-1)*100</f>
        <v>-3.9474448414435814</v>
      </c>
      <c r="AT100" s="136">
        <f>('dep06'!D100/'dep06'!D96-1)*100</f>
        <v>1.3819578345623418</v>
      </c>
      <c r="AU100" s="137">
        <f>('dep06'!E100/'dep06'!E96-1)*100</f>
        <v>1.7617418690120346</v>
      </c>
      <c r="AV100" s="137">
        <f>('dep06'!F100/'dep06'!F96-1)*100</f>
        <v>-0.21271680595655873</v>
      </c>
      <c r="AW100" s="137">
        <f>('dep06'!G100/'dep06'!G96-1)*100</f>
        <v>2.5647116974549355</v>
      </c>
      <c r="AX100" s="137">
        <f>('dep06'!H100/'dep06'!H96-1)*100</f>
        <v>1.4263307587536023</v>
      </c>
      <c r="AY100" s="138">
        <f>('dep06'!I100/'dep06'!I96-1)*100</f>
        <v>1.4706414190341466</v>
      </c>
      <c r="AZ100" s="139">
        <f>('dep06'!J100/'dep06'!J96-1)*100</f>
        <v>-2.1125053392820781</v>
      </c>
      <c r="BA100" s="136">
        <f>('dep06'!K100/'dep06'!K96-1)*100</f>
        <v>1.879728961296312</v>
      </c>
      <c r="BB100" s="137">
        <f>('dep06'!L100/'dep06'!L96-1)*100</f>
        <v>0.89488687209848816</v>
      </c>
      <c r="BC100" s="137">
        <f>('dep06'!M100/'dep06'!M96-1)*100</f>
        <v>1.3275547126643916</v>
      </c>
      <c r="BD100" s="137">
        <f>('dep06'!N100/'dep06'!N96-1)*100</f>
        <v>6.6398744263887366</v>
      </c>
      <c r="BE100" s="137">
        <f>('dep06'!O100/'dep06'!O96-1)*100</f>
        <v>-3.348474076723762</v>
      </c>
      <c r="BF100" s="137">
        <f>('dep06'!P100/'dep06'!P96-1)*100</f>
        <v>-0.19076615892755777</v>
      </c>
      <c r="BG100" s="137">
        <f>('dep06'!Q100/'dep06'!Q96-1)*100</f>
        <v>0.61326262725474034</v>
      </c>
      <c r="BH100" s="137">
        <f>('dep06'!R100/'dep06'!R96-1)*100</f>
        <v>1.355876273640777</v>
      </c>
      <c r="BI100" s="137">
        <f>('dep06'!S100/'dep06'!S96-1)*100</f>
        <v>3.6998374994945626</v>
      </c>
      <c r="BJ100" s="136">
        <f>('dep06'!T100/'dep06'!T96-1)*100</f>
        <v>1.6493839921541742</v>
      </c>
      <c r="BL100" s="69" t="str">
        <f t="shared" ref="BL100:BL101" si="51">AQ100</f>
        <v>2023T3</v>
      </c>
      <c r="BM100" s="74">
        <f>'dep06'!B100-'dep06'!B96</f>
        <v>6464.0452211420634</v>
      </c>
      <c r="BN100" s="106">
        <f>'dep06'!C100-'dep06'!C96</f>
        <v>-39.542715204751971</v>
      </c>
      <c r="BO100" s="101">
        <f>'dep06'!D100-'dep06'!D96</f>
        <v>440.85364518241113</v>
      </c>
      <c r="BP100" s="75">
        <f>'dep06'!E100-'dep06'!E96</f>
        <v>90.145185207427858</v>
      </c>
      <c r="BQ100" s="75">
        <f>'dep06'!F100-'dep06'!F96</f>
        <v>-11.474173819011412</v>
      </c>
      <c r="BR100" s="75">
        <f>'dep06'!G100-'dep06'!G96</f>
        <v>113.97879814497901</v>
      </c>
      <c r="BS100" s="75">
        <f>'dep06'!H100-'dep06'!H96</f>
        <v>32.361464341511692</v>
      </c>
      <c r="BT100" s="76">
        <f>'dep06'!I100-'dep06'!I96</f>
        <v>215.84237130750807</v>
      </c>
      <c r="BU100" s="103">
        <f>'dep06'!J100-'dep06'!J96</f>
        <v>-581.26292815224951</v>
      </c>
      <c r="BV100" s="101">
        <f>'dep06'!K100-'dep06'!K96</f>
        <v>4421.7120169335103</v>
      </c>
      <c r="BW100" s="75">
        <f>'dep06'!L100-'dep06'!L96</f>
        <v>547.67755138858774</v>
      </c>
      <c r="BX100" s="75">
        <f>'dep06'!M100-'dep06'!M96</f>
        <v>261.2594075716479</v>
      </c>
      <c r="BY100" s="75">
        <f>'dep06'!N100-'dep06'!N96</f>
        <v>2570.2686897411913</v>
      </c>
      <c r="BZ100" s="75">
        <f>'dep06'!O100-'dep06'!O96</f>
        <v>-643.71059101786886</v>
      </c>
      <c r="CA100" s="75">
        <f>'dep06'!P100-'dep06'!P96</f>
        <v>-22.191414608043488</v>
      </c>
      <c r="CB100" s="75">
        <f>'dep06'!Q100-'dep06'!Q96</f>
        <v>45.394248600133324</v>
      </c>
      <c r="CC100" s="75">
        <f>'dep06'!R100-'dep06'!R96</f>
        <v>694.15097139345016</v>
      </c>
      <c r="CD100" s="75">
        <f>'dep06'!S100-'dep06'!S96</f>
        <v>968.86315386439674</v>
      </c>
      <c r="CE100" s="101">
        <f>'dep06'!T100-'dep06'!T96</f>
        <v>2222.2852023832384</v>
      </c>
      <c r="CG100" s="69" t="str">
        <f t="shared" ref="CG100:CG101" si="52">BL100</f>
        <v>2023T3</v>
      </c>
      <c r="CH100" s="134">
        <f>('dep06'!B100/'dep06'!B$85-1)*100</f>
        <v>5.2074847932965573</v>
      </c>
      <c r="CI100" s="135">
        <f>('dep06'!C100/'dep06'!C$85-1)*100</f>
        <v>7.4669823938822821</v>
      </c>
      <c r="CJ100" s="136">
        <f>('dep06'!D100/'dep06'!D$85-1)*100</f>
        <v>5.7694790551878539</v>
      </c>
      <c r="CK100" s="137">
        <f>('dep06'!E100/'dep06'!E$85-1)*100</f>
        <v>12.248654055517004</v>
      </c>
      <c r="CL100" s="137">
        <f>('dep06'!F100/'dep06'!F$85-1)*100</f>
        <v>2.6964120546409509</v>
      </c>
      <c r="CM100" s="137">
        <f>('dep06'!G100/'dep06'!G$85-1)*100</f>
        <v>13.901377800418002</v>
      </c>
      <c r="CN100" s="137">
        <f>('dep06'!H100/'dep06'!H$85-1)*100</f>
        <v>-3.0008879756454832</v>
      </c>
      <c r="CO100" s="138">
        <f>('dep06'!I100/'dep06'!I$85-1)*100</f>
        <v>3.9763027731904765</v>
      </c>
      <c r="CP100" s="139">
        <f>('dep06'!J100/'dep06'!J$85-1)*100</f>
        <v>1.7840843419980379</v>
      </c>
      <c r="CQ100" s="136">
        <f>('dep06'!K100/'dep06'!K$85-1)*100</f>
        <v>6.835333395507126</v>
      </c>
      <c r="CR100" s="137">
        <f>('dep06'!L100/'dep06'!L$85-1)*100</f>
        <v>4.6041397901497305</v>
      </c>
      <c r="CS100" s="137">
        <f>('dep06'!M100/'dep06'!M$85-1)*100</f>
        <v>2.8281916498283488</v>
      </c>
      <c r="CT100" s="137">
        <f>('dep06'!N100/'dep06'!N$85-1)*100</f>
        <v>9.7702106455597626</v>
      </c>
      <c r="CU100" s="137">
        <f>('dep06'!O100/'dep06'!O$85-1)*100</f>
        <v>6.7576585051783766</v>
      </c>
      <c r="CV100" s="137">
        <f>('dep06'!P100/'dep06'!P$85-1)*100</f>
        <v>6.7411724754827596</v>
      </c>
      <c r="CW100" s="137">
        <f>('dep06'!Q100/'dep06'!Q$85-1)*100</f>
        <v>12.162144300366041</v>
      </c>
      <c r="CX100" s="137">
        <f>('dep06'!R100/'dep06'!R$85-1)*100</f>
        <v>6.6332919663276479</v>
      </c>
      <c r="CY100" s="137">
        <f>('dep06'!S100/'dep06'!S$85-1)*100</f>
        <v>9.9067316948809889</v>
      </c>
      <c r="CZ100" s="136">
        <f>('dep06'!T100/'dep06'!T$85-1)*100</f>
        <v>2.9981394288940866</v>
      </c>
    </row>
    <row r="101" spans="1:104" s="232" customFormat="1">
      <c r="A101" s="95" t="str">
        <f>Paca!A101</f>
        <v>2023T4</v>
      </c>
      <c r="B101" s="140">
        <f>('dep06'!B101/'dep06'!B100-1)*100</f>
        <v>-0.13113979894120442</v>
      </c>
      <c r="C101" s="141">
        <f>('dep06'!C101/'dep06'!C100-1)*100</f>
        <v>5.7725567866219185</v>
      </c>
      <c r="D101" s="142">
        <f>('dep06'!D101/'dep06'!D100-1)*100</f>
        <v>0.42336563881839595</v>
      </c>
      <c r="E101" s="143">
        <f>('dep06'!E101/'dep06'!E100-1)*100</f>
        <v>0.87004896010229871</v>
      </c>
      <c r="F101" s="143">
        <f>('dep06'!F101/'dep06'!F100-1)*100</f>
        <v>0.26608534733729705</v>
      </c>
      <c r="G101" s="143">
        <f>('dep06'!G101/'dep06'!G100-1)*100</f>
        <v>0.54156373876714792</v>
      </c>
      <c r="H101" s="143">
        <f>('dep06'!H101/'dep06'!H100-1)*100</f>
        <v>-0.708291410556805</v>
      </c>
      <c r="I101" s="144">
        <f>('dep06'!I101/'dep06'!I100-1)*100</f>
        <v>0.462724368043399</v>
      </c>
      <c r="J101" s="145">
        <f>('dep06'!J101/'dep06'!J100-1)*100</f>
        <v>-1.2294833424497886</v>
      </c>
      <c r="K101" s="142">
        <f>('dep06'!K101/'dep06'!K100-1)*100</f>
        <v>-0.33140805899797288</v>
      </c>
      <c r="L101" s="143">
        <f>('dep06'!L101/'dep06'!L100-1)*100</f>
        <v>-0.22436363937595738</v>
      </c>
      <c r="M101" s="143">
        <f>('dep06'!M101/'dep06'!M100-1)*100</f>
        <v>0.34150535469319454</v>
      </c>
      <c r="N101" s="143">
        <f>('dep06'!N101/'dep06'!N100-1)*100</f>
        <v>-0.55005649026583781</v>
      </c>
      <c r="O101" s="143">
        <f>('dep06'!O101/'dep06'!O100-1)*100</f>
        <v>-1.1320252961160904</v>
      </c>
      <c r="P101" s="143">
        <f>('dep06'!P101/'dep06'!P100-1)*100</f>
        <v>-0.12502662471318704</v>
      </c>
      <c r="Q101" s="143">
        <f>('dep06'!Q101/'dep06'!Q100-1)*100</f>
        <v>-0.54676567476710236</v>
      </c>
      <c r="R101" s="143">
        <f>('dep06'!R101/'dep06'!R100-1)*100</f>
        <v>-0.51020869088935772</v>
      </c>
      <c r="S101" s="143">
        <f>('dep06'!S101/'dep06'!S100-1)*100</f>
        <v>0.12369998895886969</v>
      </c>
      <c r="T101" s="142">
        <f>('dep06'!T101/'dep06'!T100-1)*100</f>
        <v>0.26288130263818488</v>
      </c>
      <c r="V101" s="95" t="str">
        <f t="shared" si="49"/>
        <v>2023T4</v>
      </c>
      <c r="W101" s="92">
        <f>'dep06'!B101-'dep06'!B100</f>
        <v>-572.8807786127436</v>
      </c>
      <c r="X101" s="108">
        <f>'dep06'!C101-'dep06'!C100</f>
        <v>55.54277230403909</v>
      </c>
      <c r="Y101" s="100">
        <f>'dep06'!D101-'dep06'!D100</f>
        <v>136.92284819948327</v>
      </c>
      <c r="Z101" s="93">
        <f>'dep06'!E101-'dep06'!E100</f>
        <v>45.303158746521149</v>
      </c>
      <c r="AA101" s="93">
        <f>'dep06'!F101-'dep06'!F100</f>
        <v>14.322399376362227</v>
      </c>
      <c r="AB101" s="93">
        <f>'dep06'!G101-'dep06'!G100</f>
        <v>24.684996047605637</v>
      </c>
      <c r="AC101" s="93">
        <f>'dep06'!H101-'dep06'!H100</f>
        <v>-16.299362058387942</v>
      </c>
      <c r="AD101" s="94">
        <f>'dep06'!I101-'dep06'!I100</f>
        <v>68.911656087375377</v>
      </c>
      <c r="AE101" s="102">
        <f>'dep06'!J101-'dep06'!J100</f>
        <v>-331.14993373153993</v>
      </c>
      <c r="AF101" s="100">
        <f>'dep06'!K101-'dep06'!K100</f>
        <v>-794.22959729089052</v>
      </c>
      <c r="AG101" s="93">
        <f>'dep06'!L101-'dep06'!L100</f>
        <v>-138.54103786800988</v>
      </c>
      <c r="AH101" s="93">
        <f>'dep06'!M101-'dep06'!M100</f>
        <v>68.099604361294041</v>
      </c>
      <c r="AI101" s="93">
        <f>'dep06'!N101-'dep06'!N100</f>
        <v>-227.06258520259144</v>
      </c>
      <c r="AJ101" s="93">
        <f>'dep06'!O101-'dep06'!O100</f>
        <v>-210.33355406041301</v>
      </c>
      <c r="AK101" s="93">
        <f>'dep06'!P101-'dep06'!P100</f>
        <v>-14.516331622140569</v>
      </c>
      <c r="AL101" s="93">
        <f>'dep06'!Q101-'dep06'!Q100</f>
        <v>-40.720284825309136</v>
      </c>
      <c r="AM101" s="93">
        <f>'dep06'!R101-'dep06'!R100</f>
        <v>-264.74676338910649</v>
      </c>
      <c r="AN101" s="93">
        <f>'dep06'!S101-'dep06'!S100</f>
        <v>33.591355315358669</v>
      </c>
      <c r="AO101" s="100">
        <f>'dep06'!T101-'dep06'!T100</f>
        <v>360.03313190612243</v>
      </c>
      <c r="AQ101" s="95" t="str">
        <f t="shared" si="50"/>
        <v>2023T4</v>
      </c>
      <c r="AR101" s="140">
        <f>('dep06'!B101/'dep06'!B97-1)*100</f>
        <v>0.79569545177893275</v>
      </c>
      <c r="AS101" s="141">
        <f>('dep06'!C101/'dep06'!C97-1)*100</f>
        <v>-1.0860787661459592</v>
      </c>
      <c r="AT101" s="142">
        <f>('dep06'!D101/'dep06'!D97-1)*100</f>
        <v>0.90299633319039785</v>
      </c>
      <c r="AU101" s="143">
        <f>('dep06'!E101/'dep06'!E97-1)*100</f>
        <v>0.95064707503507151</v>
      </c>
      <c r="AV101" s="143">
        <f>('dep06'!F101/'dep06'!F97-1)*100</f>
        <v>-1.81326116735121</v>
      </c>
      <c r="AW101" s="143">
        <f>('dep06'!G101/'dep06'!G97-1)*100</f>
        <v>2.0203250068054013</v>
      </c>
      <c r="AX101" s="143">
        <f>('dep06'!H101/'dep06'!H97-1)*100</f>
        <v>0.85537972413651797</v>
      </c>
      <c r="AY101" s="144">
        <f>('dep06'!I101/'dep06'!I97-1)*100</f>
        <v>1.5663107441577395</v>
      </c>
      <c r="AZ101" s="145">
        <f>('dep06'!J101/'dep06'!J97-1)*100</f>
        <v>-4.3561268656372221</v>
      </c>
      <c r="BA101" s="142">
        <f>('dep06'!K101/'dep06'!K97-1)*100</f>
        <v>1.200511355730316</v>
      </c>
      <c r="BB101" s="143">
        <f>('dep06'!L101/'dep06'!L97-1)*100</f>
        <v>0.30753269989647336</v>
      </c>
      <c r="BC101" s="143">
        <f>('dep06'!M101/'dep06'!M97-1)*100</f>
        <v>1.9620921219639431</v>
      </c>
      <c r="BD101" s="143">
        <f>('dep06'!N101/'dep06'!N97-1)*100</f>
        <v>3.4294888417892633</v>
      </c>
      <c r="BE101" s="143">
        <f>('dep06'!O101/'dep06'!O97-1)*100</f>
        <v>-0.7778284824415338</v>
      </c>
      <c r="BF101" s="143">
        <f>('dep06'!P101/'dep06'!P97-1)*100</f>
        <v>-0.71523565654894039</v>
      </c>
      <c r="BG101" s="143">
        <f>('dep06'!Q101/'dep06'!Q97-1)*100</f>
        <v>0.13021041894887286</v>
      </c>
      <c r="BH101" s="143">
        <f>('dep06'!R101/'dep06'!R97-1)*100</f>
        <v>0.70418442515118862</v>
      </c>
      <c r="BI101" s="143">
        <f>('dep06'!S101/'dep06'!S97-1)*100</f>
        <v>2.8572419657996617</v>
      </c>
      <c r="BJ101" s="142">
        <f>('dep06'!T101/'dep06'!T97-1)*100</f>
        <v>1.1361971731847165</v>
      </c>
      <c r="BL101" s="95" t="str">
        <f t="shared" si="51"/>
        <v>2023T4</v>
      </c>
      <c r="BM101" s="92">
        <f>'dep06'!B101-'dep06'!B97</f>
        <v>3444.0125136401621</v>
      </c>
      <c r="BN101" s="108">
        <f>'dep06'!C101-'dep06'!C97</f>
        <v>-11.174709590149519</v>
      </c>
      <c r="BO101" s="100">
        <f>'dep06'!D101-'dep06'!D97</f>
        <v>290.65447504848635</v>
      </c>
      <c r="BP101" s="93">
        <f>'dep06'!E101-'dep06'!E97</f>
        <v>49.460355401996821</v>
      </c>
      <c r="BQ101" s="93">
        <f>'dep06'!F101-'dep06'!F97</f>
        <v>-99.668151695776032</v>
      </c>
      <c r="BR101" s="93">
        <f>'dep06'!G101-'dep06'!G97</f>
        <v>90.753557142873433</v>
      </c>
      <c r="BS101" s="93">
        <f>'dep06'!H101-'dep06'!H97</f>
        <v>19.3790060550009</v>
      </c>
      <c r="BT101" s="94">
        <f>'dep06'!I101-'dep06'!I97</f>
        <v>230.72970814438668</v>
      </c>
      <c r="BU101" s="102">
        <f>'dep06'!J101-'dep06'!J97</f>
        <v>-1211.6375206083321</v>
      </c>
      <c r="BV101" s="100">
        <f>'dep06'!K101-'dep06'!K97</f>
        <v>2833.5109179116262</v>
      </c>
      <c r="BW101" s="93">
        <f>'dep06'!L101-'dep06'!L97</f>
        <v>188.88967531474918</v>
      </c>
      <c r="BX101" s="93">
        <f>'dep06'!M101-'dep06'!M97</f>
        <v>385.04220817745227</v>
      </c>
      <c r="BY101" s="93">
        <f>'dep06'!N101-'dep06'!N97</f>
        <v>1361.2184952514872</v>
      </c>
      <c r="BZ101" s="93">
        <f>'dep06'!O101-'dep06'!O97</f>
        <v>-144.00686001211579</v>
      </c>
      <c r="CA101" s="93">
        <f>'dep06'!P101-'dep06'!P97</f>
        <v>-83.536754513497726</v>
      </c>
      <c r="CB101" s="93">
        <f>'dep06'!Q101-'dep06'!Q97</f>
        <v>9.6318360954865057</v>
      </c>
      <c r="CC101" s="93">
        <f>'dep06'!R101-'dep06'!R97</f>
        <v>360.99420138329879</v>
      </c>
      <c r="CD101" s="93">
        <f>'dep06'!S101-'dep06'!S97</f>
        <v>755.27811621473666</v>
      </c>
      <c r="CE101" s="100">
        <f>'dep06'!T101-'dep06'!T97</f>
        <v>1542.6593508785591</v>
      </c>
      <c r="CG101" s="95" t="str">
        <f t="shared" si="52"/>
        <v>2023T4</v>
      </c>
      <c r="CH101" s="140">
        <f>('dep06'!B101/'dep06'!B$85-1)*100</f>
        <v>5.069515909267519</v>
      </c>
      <c r="CI101" s="141">
        <f>('dep06'!C101/'dep06'!C$85-1)*100</f>
        <v>13.670574979438111</v>
      </c>
      <c r="CJ101" s="142">
        <f>('dep06'!D101/'dep06'!D$85-1)*100</f>
        <v>6.2172706858647508</v>
      </c>
      <c r="CK101" s="143">
        <f>('dep06'!E101/'dep06'!E$85-1)*100</f>
        <v>13.225272302855862</v>
      </c>
      <c r="CL101" s="143">
        <f>('dep06'!F101/'dep06'!F$85-1)*100</f>
        <v>2.9696721593594821</v>
      </c>
      <c r="CM101" s="143">
        <f>('dep06'!G101/'dep06'!G$85-1)*100</f>
        <v>14.518226360541252</v>
      </c>
      <c r="CN101" s="143">
        <f>('dep06'!H101/'dep06'!H$85-1)*100</f>
        <v>-3.6879243544303608</v>
      </c>
      <c r="CO101" s="144">
        <f>('dep06'!I101/'dep06'!I$85-1)*100</f>
        <v>4.4574264631126237</v>
      </c>
      <c r="CP101" s="145">
        <f>('dep06'!J101/'dep06'!J$85-1)*100</f>
        <v>0.53266597974812591</v>
      </c>
      <c r="CQ101" s="142">
        <f>('dep06'!K101/'dep06'!K$85-1)*100</f>
        <v>6.4812724907770569</v>
      </c>
      <c r="CR101" s="143">
        <f>('dep06'!L101/'dep06'!L$85-1)*100</f>
        <v>4.3694461351786229</v>
      </c>
      <c r="CS101" s="143">
        <f>('dep06'!M101/'dep06'!M$85-1)*100</f>
        <v>3.1793554304466953</v>
      </c>
      <c r="CT101" s="143">
        <f>('dep06'!N101/'dep06'!N$85-1)*100</f>
        <v>9.1664124775253875</v>
      </c>
      <c r="CU101" s="143">
        <f>('dep06'!O101/'dep06'!O$85-1)*100</f>
        <v>5.5491348053585243</v>
      </c>
      <c r="CV101" s="143">
        <f>('dep06'!P101/'dep06'!P$85-1)*100</f>
        <v>6.607717590357387</v>
      </c>
      <c r="CW101" s="143">
        <f>('dep06'!Q101/'dep06'!Q$85-1)*100</f>
        <v>11.54888019524889</v>
      </c>
      <c r="CX101" s="143">
        <f>('dep06'!R101/'dep06'!R$85-1)*100</f>
        <v>6.0892396433340323</v>
      </c>
      <c r="CY101" s="143">
        <f>('dep06'!S101/'dep06'!S$85-1)*100</f>
        <v>10.042686309852611</v>
      </c>
      <c r="CZ101" s="142">
        <f>('dep06'!T101/'dep06'!T$85-1)*100</f>
        <v>3.2689022795178602</v>
      </c>
    </row>
    <row r="102" spans="1:104">
      <c r="A102" s="69" t="str">
        <f>Paca!A102</f>
        <v>2024T1</v>
      </c>
      <c r="B102" s="134">
        <f>('dep06'!B102/'dep06'!B101-1)*100</f>
        <v>0.55380171305823289</v>
      </c>
      <c r="C102" s="135">
        <f>('dep06'!C102/'dep06'!C101-1)*100</f>
        <v>-2.164299000230685</v>
      </c>
      <c r="D102" s="136">
        <f>('dep06'!D102/'dep06'!D101-1)*100</f>
        <v>-9.6868534617489122E-2</v>
      </c>
      <c r="E102" s="137">
        <f>('dep06'!E102/'dep06'!E101-1)*100</f>
        <v>1.0637969145558257</v>
      </c>
      <c r="F102" s="137">
        <f>('dep06'!F102/'dep06'!F101-1)*100</f>
        <v>-0.12672666368888086</v>
      </c>
      <c r="G102" s="137">
        <f>('dep06'!G102/'dep06'!G101-1)*100</f>
        <v>0.43375977198027993</v>
      </c>
      <c r="H102" s="137">
        <f>('dep06'!H102/'dep06'!H101-1)*100</f>
        <v>-1.285137395484226</v>
      </c>
      <c r="I102" s="138">
        <f>('dep06'!I102/'dep06'!I101-1)*100</f>
        <v>-0.47461365383189014</v>
      </c>
      <c r="J102" s="139">
        <f>('dep06'!J102/'dep06'!J101-1)*100</f>
        <v>-1.7321141566386311</v>
      </c>
      <c r="K102" s="136">
        <f>('dep06'!K102/'dep06'!K101-1)*100</f>
        <v>0.82425541799826529</v>
      </c>
      <c r="L102" s="137">
        <f>('dep06'!L102/'dep06'!L101-1)*100</f>
        <v>3.8641749892986965E-3</v>
      </c>
      <c r="M102" s="137">
        <f>('dep06'!M102/'dep06'!M101-1)*100</f>
        <v>7.4761952572099943E-2</v>
      </c>
      <c r="N102" s="137">
        <f>('dep06'!N102/'dep06'!N101-1)*100</f>
        <v>2.1041272967634583</v>
      </c>
      <c r="O102" s="137">
        <f>('dep06'!O102/'dep06'!O101-1)*100</f>
        <v>2.5752423555475135</v>
      </c>
      <c r="P102" s="137">
        <f>('dep06'!P102/'dep06'!P101-1)*100</f>
        <v>-1.4763354049536215</v>
      </c>
      <c r="Q102" s="137">
        <f>('dep06'!Q102/'dep06'!Q101-1)*100</f>
        <v>-0.72898915751080651</v>
      </c>
      <c r="R102" s="137">
        <f>('dep06'!R102/'dep06'!R101-1)*100</f>
        <v>1.4372274294917275</v>
      </c>
      <c r="S102" s="137">
        <f>('dep06'!S102/'dep06'!S101-1)*100</f>
        <v>0.35975311375819885</v>
      </c>
      <c r="T102" s="136">
        <f>('dep06'!T102/'dep06'!T101-1)*100</f>
        <v>0.7002576404874894</v>
      </c>
      <c r="V102" s="69" t="str">
        <f t="shared" ref="V102" si="53">A102</f>
        <v>2024T1</v>
      </c>
      <c r="W102" s="74">
        <f>'dep06'!B102-'dep06'!B101</f>
        <v>2416.0956621520454</v>
      </c>
      <c r="X102" s="106">
        <f>'dep06'!C102-'dep06'!C101</f>
        <v>-22.02670828918076</v>
      </c>
      <c r="Y102" s="101">
        <f>'dep06'!D102-'dep06'!D101</f>
        <v>-31.461383747908258</v>
      </c>
      <c r="Z102" s="75">
        <f>'dep06'!E102-'dep06'!E101</f>
        <v>55.873483625890913</v>
      </c>
      <c r="AA102" s="75">
        <f>'dep06'!F102-'dep06'!F101</f>
        <v>-6.8393823101559974</v>
      </c>
      <c r="AB102" s="75">
        <f>'dep06'!G102-'dep06'!G101</f>
        <v>19.878261146415753</v>
      </c>
      <c r="AC102" s="75">
        <f>'dep06'!H102-'dep06'!H101</f>
        <v>-29.364403070175285</v>
      </c>
      <c r="AD102" s="76">
        <f>'dep06'!I102-'dep06'!I101</f>
        <v>-71.009343139878183</v>
      </c>
      <c r="AE102" s="103">
        <f>'dep06'!J102-'dep06'!J101</f>
        <v>-460.79298630122503</v>
      </c>
      <c r="AF102" s="101">
        <f>'dep06'!K102-'dep06'!K101</f>
        <v>1968.8069574497931</v>
      </c>
      <c r="AG102" s="75">
        <f>'dep06'!L102-'dep06'!L101</f>
        <v>2.3807141451761709</v>
      </c>
      <c r="AH102" s="75">
        <f>'dep06'!M102-'dep06'!M101</f>
        <v>14.959198281005229</v>
      </c>
      <c r="AI102" s="75">
        <f>'dep06'!N102-'dep06'!N101</f>
        <v>863.80325458260631</v>
      </c>
      <c r="AJ102" s="75">
        <f>'dep06'!O102-'dep06'!O101</f>
        <v>473.07083350315588</v>
      </c>
      <c r="AK102" s="75">
        <f>'dep06'!P102-'dep06'!P101</f>
        <v>-171.19697463699958</v>
      </c>
      <c r="AL102" s="75">
        <f>'dep06'!Q102-'dep06'!Q101</f>
        <v>-53.994502645527973</v>
      </c>
      <c r="AM102" s="75">
        <f>'dep06'!R102-'dep06'!R101</f>
        <v>741.9708174677653</v>
      </c>
      <c r="AN102" s="75">
        <f>'dep06'!S102-'dep06'!S101</f>
        <v>97.813616752657254</v>
      </c>
      <c r="AO102" s="101">
        <f>'dep06'!T102-'dep06'!T101</f>
        <v>961.5697830405843</v>
      </c>
      <c r="AQ102" s="69" t="str">
        <f t="shared" ref="AQ102" si="54">V102</f>
        <v>2024T1</v>
      </c>
      <c r="AR102" s="134">
        <f>('dep06'!B102/'dep06'!B98-1)*100</f>
        <v>1.0020514102075939</v>
      </c>
      <c r="AS102" s="135">
        <f>('dep06'!C102/'dep06'!C98-1)*100</f>
        <v>0.30857193959847873</v>
      </c>
      <c r="AT102" s="136">
        <f>('dep06'!D102/'dep06'!D98-1)*100</f>
        <v>0.49318198658225842</v>
      </c>
      <c r="AU102" s="137">
        <f>('dep06'!E102/'dep06'!E98-1)*100</f>
        <v>1.2475491993139576</v>
      </c>
      <c r="AV102" s="137">
        <f>('dep06'!F102/'dep06'!F98-1)*100</f>
        <v>-0.11363674456119632</v>
      </c>
      <c r="AW102" s="137">
        <f>('dep06'!G102/'dep06'!G98-1)*100</f>
        <v>1.815177651443789</v>
      </c>
      <c r="AX102" s="137">
        <f>('dep06'!H102/'dep06'!H98-1)*100</f>
        <v>-3.0175151845782122</v>
      </c>
      <c r="AY102" s="138">
        <f>('dep06'!I102/'dep06'!I98-1)*100</f>
        <v>0.59508038266224972</v>
      </c>
      <c r="AZ102" s="139">
        <f>('dep06'!J102/'dep06'!J98-1)*100</f>
        <v>-5.592037655737359</v>
      </c>
      <c r="BA102" s="136">
        <f>('dep06'!K102/'dep06'!K98-1)*100</f>
        <v>1.4728323700214707</v>
      </c>
      <c r="BB102" s="137">
        <f>('dep06'!L102/'dep06'!L98-1)*100</f>
        <v>-8.5378140429515081E-2</v>
      </c>
      <c r="BC102" s="137">
        <f>('dep06'!M102/'dep06'!M98-1)*100</f>
        <v>0.61262674884989821</v>
      </c>
      <c r="BD102" s="137">
        <f>('dep06'!N102/'dep06'!N98-1)*100</f>
        <v>4.2042231033084354</v>
      </c>
      <c r="BE102" s="137">
        <f>('dep06'!O102/'dep06'!O98-1)*100</f>
        <v>3.2570427895081133</v>
      </c>
      <c r="BF102" s="137">
        <f>('dep06'!P102/'dep06'!P98-1)*100</f>
        <v>-2.2825091835692701</v>
      </c>
      <c r="BG102" s="137">
        <f>('dep06'!Q102/'dep06'!Q98-1)*100</f>
        <v>-1.3628695416637804</v>
      </c>
      <c r="BH102" s="137">
        <f>('dep06'!R102/'dep06'!R98-1)*100</f>
        <v>1.7819396901788354</v>
      </c>
      <c r="BI102" s="137">
        <f>('dep06'!S102/'dep06'!S98-1)*100</f>
        <v>2.21894661944817</v>
      </c>
      <c r="BJ102" s="136">
        <f>('dep06'!T102/'dep06'!T98-1)*100</f>
        <v>1.6488063844620315</v>
      </c>
      <c r="BL102" s="69" t="str">
        <f t="shared" ref="BL102" si="55">AQ102</f>
        <v>2024T1</v>
      </c>
      <c r="BM102" s="74">
        <f>'dep06'!B102-'dep06'!B98</f>
        <v>4352.2930994998896</v>
      </c>
      <c r="BN102" s="106">
        <f>'dep06'!C102-'dep06'!C98</f>
        <v>3.0630076773638848</v>
      </c>
      <c r="BO102" s="101">
        <f>'dep06'!D102-'dep06'!D98</f>
        <v>159.23729785341129</v>
      </c>
      <c r="BP102" s="75">
        <f>'dep06'!E102-'dep06'!E98</f>
        <v>65.405729845816495</v>
      </c>
      <c r="BQ102" s="75">
        <f>'dep06'!F102-'dep06'!F98</f>
        <v>-6.1321214229910765</v>
      </c>
      <c r="BR102" s="75">
        <f>'dep06'!G102-'dep06'!G98</f>
        <v>82.056965635564666</v>
      </c>
      <c r="BS102" s="75">
        <f>'dep06'!H102-'dep06'!H98</f>
        <v>-70.179507835585355</v>
      </c>
      <c r="BT102" s="76">
        <f>'dep06'!I102-'dep06'!I98</f>
        <v>88.086231630606562</v>
      </c>
      <c r="BU102" s="103">
        <f>'dep06'!J102-'dep06'!J98</f>
        <v>-1548.4686766065861</v>
      </c>
      <c r="BV102" s="101">
        <f>'dep06'!K102-'dep06'!K98</f>
        <v>3495.5046650753648</v>
      </c>
      <c r="BW102" s="75">
        <f>'dep06'!L102-'dep06'!L98</f>
        <v>-52.648365292006929</v>
      </c>
      <c r="BX102" s="75">
        <f>'dep06'!M102-'dep06'!M98</f>
        <v>121.92582890462654</v>
      </c>
      <c r="BY102" s="75">
        <f>'dep06'!N102-'dep06'!N98</f>
        <v>1691.1672415019202</v>
      </c>
      <c r="BZ102" s="75">
        <f>'dep06'!O102-'dep06'!O98</f>
        <v>594.36660376598957</v>
      </c>
      <c r="CA102" s="75">
        <f>'dep06'!P102-'dep06'!P98</f>
        <v>-266.86513267910777</v>
      </c>
      <c r="CB102" s="75">
        <f>'dep06'!Q102-'dep06'!Q98</f>
        <v>-101.59323199018854</v>
      </c>
      <c r="CC102" s="75">
        <f>'dep06'!R102-'dep06'!R98</f>
        <v>916.81344914288638</v>
      </c>
      <c r="CD102" s="75">
        <f>'dep06'!S102-'dep06'!S98</f>
        <v>592.33827172125166</v>
      </c>
      <c r="CE102" s="101">
        <f>'dep06'!T102-'dep06'!T98</f>
        <v>2242.9568055003474</v>
      </c>
      <c r="CG102" s="69" t="str">
        <f t="shared" ref="CG102" si="56">BL102</f>
        <v>2024T1</v>
      </c>
      <c r="CH102" s="134">
        <f>('dep06'!B102/'dep06'!B$85-1)*100</f>
        <v>5.6513926882750365</v>
      </c>
      <c r="CI102" s="135">
        <f>('dep06'!C102/'dep06'!C$85-1)*100</f>
        <v>11.21040386160168</v>
      </c>
      <c r="CJ102" s="136">
        <f>('dep06'!D102/'dep06'!D$85-1)*100</f>
        <v>6.114379572240658</v>
      </c>
      <c r="CK102" s="137">
        <f>('dep06'!E102/'dep06'!E$85-1)*100</f>
        <v>14.429759256111051</v>
      </c>
      <c r="CL102" s="137">
        <f>('dep06'!F102/'dep06'!F$85-1)*100</f>
        <v>2.839182129220541</v>
      </c>
      <c r="CM102" s="137">
        <f>('dep06'!G102/'dep06'!G$85-1)*100</f>
        <v>15.014960358078589</v>
      </c>
      <c r="CN102" s="137">
        <f>('dep06'!H102/'dep06'!H$85-1)*100</f>
        <v>-4.9256668549186315</v>
      </c>
      <c r="CO102" s="138">
        <f>('dep06'!I102/'dep06'!I$85-1)*100</f>
        <v>3.9616572546772977</v>
      </c>
      <c r="CP102" s="139">
        <f>('dep06'!J102/'dep06'!J$85-1)*100</f>
        <v>-1.2086745597333137</v>
      </c>
      <c r="CQ102" s="136">
        <f>('dep06'!K102/'dep06'!K$85-1)*100</f>
        <v>7.3589501484357944</v>
      </c>
      <c r="CR102" s="137">
        <f>('dep06'!L102/'dep06'!L$85-1)*100</f>
        <v>4.3734791532126449</v>
      </c>
      <c r="CS102" s="137">
        <f>('dep06'!M102/'dep06'!M$85-1)*100</f>
        <v>3.2564943312177963</v>
      </c>
      <c r="CT102" s="137">
        <f>('dep06'!N102/'dep06'!N$85-1)*100</f>
        <v>11.463412761362402</v>
      </c>
      <c r="CU102" s="137">
        <f>('dep06'!O102/'dep06'!O$85-1)*100</f>
        <v>8.2672808307800327</v>
      </c>
      <c r="CV102" s="137">
        <f>('dep06'!P102/'dep06'!P$85-1)*100</f>
        <v>5.0338301111579664</v>
      </c>
      <c r="CW102" s="137">
        <f>('dep06'!Q102/'dep06'!Q$85-1)*100</f>
        <v>10.735700953300809</v>
      </c>
      <c r="CX102" s="137">
        <f>('dep06'!R102/'dep06'!R$85-1)*100</f>
        <v>7.6139832952272446</v>
      </c>
      <c r="CY102" s="137">
        <f>('dep06'!S102/'dep06'!S$85-1)*100</f>
        <v>10.438568300315488</v>
      </c>
      <c r="CZ102" s="136">
        <f>('dep06'!T102/'dep06'!T$85-1)*100</f>
        <v>3.9920506579777415</v>
      </c>
    </row>
    <row r="103" spans="1:104">
      <c r="A103" s="69" t="str">
        <f>Paca!A103</f>
        <v>2024T2</v>
      </c>
      <c r="B103" s="134">
        <f>('dep06'!B103/'dep06'!B102-1)*100</f>
        <v>-3.7757706822150183E-2</v>
      </c>
      <c r="C103" s="135">
        <f>('dep06'!C103/'dep06'!C102-1)*100</f>
        <v>-2.8404153659718046</v>
      </c>
      <c r="D103" s="136">
        <f>('dep06'!D103/'dep06'!D102-1)*100</f>
        <v>0.52135572071556613</v>
      </c>
      <c r="E103" s="137">
        <f>('dep06'!E103/'dep06'!E102-1)*100</f>
        <v>0.63813586678505008</v>
      </c>
      <c r="F103" s="137">
        <f>('dep06'!F103/'dep06'!F102-1)*100</f>
        <v>0.52166205969144119</v>
      </c>
      <c r="G103" s="137">
        <f>('dep06'!G103/'dep06'!G102-1)*100</f>
        <v>0.2590832013150024</v>
      </c>
      <c r="H103" s="137">
        <f>('dep06'!H103/'dep06'!H102-1)*100</f>
        <v>-1.5453469463000746</v>
      </c>
      <c r="I103" s="138">
        <f>('dep06'!I103/'dep06'!I102-1)*100</f>
        <v>0.87374048419988082</v>
      </c>
      <c r="J103" s="139">
        <f>('dep06'!J103/'dep06'!J102-1)*100</f>
        <v>-0.84671299263354705</v>
      </c>
      <c r="K103" s="136">
        <f>('dep06'!K103/'dep06'!K102-1)*100</f>
        <v>-7.6249086123680865E-2</v>
      </c>
      <c r="L103" s="137">
        <f>('dep06'!L103/'dep06'!L102-1)*100</f>
        <v>-0.13581683023030644</v>
      </c>
      <c r="M103" s="137">
        <f>('dep06'!M103/'dep06'!M102-1)*100</f>
        <v>0.60188469149924373</v>
      </c>
      <c r="N103" s="137">
        <f>('dep06'!N103/'dep06'!N102-1)*100</f>
        <v>-0.19661377699825566</v>
      </c>
      <c r="O103" s="137">
        <f>('dep06'!O103/'dep06'!O102-1)*100</f>
        <v>-1.6269117329984706</v>
      </c>
      <c r="P103" s="137">
        <f>('dep06'!P103/'dep06'!P102-1)*100</f>
        <v>-6.4837993763555701E-3</v>
      </c>
      <c r="Q103" s="137">
        <f>('dep06'!Q103/'dep06'!Q102-1)*100</f>
        <v>-6.8100894541345269E-2</v>
      </c>
      <c r="R103" s="137">
        <f>('dep06'!R103/'dep06'!R102-1)*100</f>
        <v>-8.1999167886448454E-2</v>
      </c>
      <c r="S103" s="137">
        <f>('dep06'!S103/'dep06'!S102-1)*100</f>
        <v>0.79595329611743537</v>
      </c>
      <c r="T103" s="136">
        <f>('dep06'!T103/'dep06'!T102-1)*100</f>
        <v>7.1201508215557041E-2</v>
      </c>
      <c r="V103" s="69" t="str">
        <f t="shared" ref="V103" si="57">A103</f>
        <v>2024T2</v>
      </c>
      <c r="W103" s="74">
        <f>'dep06'!B103-'dep06'!B102</f>
        <v>-165.63950947887497</v>
      </c>
      <c r="X103" s="106">
        <f>'dep06'!C103-'dep06'!C102</f>
        <v>-28.282093645791974</v>
      </c>
      <c r="Y103" s="101">
        <f>'dep06'!D103-'dep06'!D102</f>
        <v>169.16415151508772</v>
      </c>
      <c r="Z103" s="75">
        <f>'dep06'!E103-'dep06'!E102</f>
        <v>33.873165882824651</v>
      </c>
      <c r="AA103" s="75">
        <f>'dep06'!F103-'dep06'!F102</f>
        <v>28.118193493571198</v>
      </c>
      <c r="AB103" s="75">
        <f>'dep06'!G103-'dep06'!G102</f>
        <v>11.924717395701009</v>
      </c>
      <c r="AC103" s="75">
        <f>'dep06'!H103-'dep06'!H102</f>
        <v>-34.856209674423098</v>
      </c>
      <c r="AD103" s="76">
        <f>'dep06'!I103-'dep06'!I102</f>
        <v>130.10428441741533</v>
      </c>
      <c r="AE103" s="103">
        <f>'dep06'!J103-'dep06'!J102</f>
        <v>-221.34880694761523</v>
      </c>
      <c r="AF103" s="101">
        <f>'dep06'!K103-'dep06'!K102</f>
        <v>-183.62888247123919</v>
      </c>
      <c r="AG103" s="75">
        <f>'dep06'!L103-'dep06'!L102</f>
        <v>-83.679839614545926</v>
      </c>
      <c r="AH103" s="75">
        <f>'dep06'!M103-'dep06'!M102</f>
        <v>120.52178258688218</v>
      </c>
      <c r="AI103" s="75">
        <f>'dep06'!N103-'dep06'!N102</f>
        <v>-82.413824669012683</v>
      </c>
      <c r="AJ103" s="75">
        <f>'dep06'!O103-'dep06'!O102</f>
        <v>-306.55938022588089</v>
      </c>
      <c r="AK103" s="75">
        <f>'dep06'!P103-'dep06'!P102</f>
        <v>-0.74076623088330962</v>
      </c>
      <c r="AL103" s="75">
        <f>'dep06'!Q103-'dep06'!Q102</f>
        <v>-5.0073014428262468</v>
      </c>
      <c r="AM103" s="75">
        <f>'dep06'!R103-'dep06'!R102</f>
        <v>-42.940603382114205</v>
      </c>
      <c r="AN103" s="75">
        <f>'dep06'!S103-'dep06'!S102</f>
        <v>217.19105050715007</v>
      </c>
      <c r="AO103" s="101">
        <f>'dep06'!T103-'dep06'!T102</f>
        <v>98.456122070696438</v>
      </c>
      <c r="AQ103" s="69" t="str">
        <f t="shared" ref="AQ103" si="58">V103</f>
        <v>2024T2</v>
      </c>
      <c r="AR103" s="134">
        <f>('dep06'!B103/'dep06'!B99-1)*100</f>
        <v>0.7001415507353892</v>
      </c>
      <c r="AS103" s="135">
        <f>('dep06'!C103/'dep06'!C99-1)*100</f>
        <v>-3.1334827648158425</v>
      </c>
      <c r="AT103" s="136">
        <f>('dep06'!D103/'dep06'!D99-1)*100</f>
        <v>1.0958698328525696</v>
      </c>
      <c r="AU103" s="137">
        <f>('dep06'!E103/'dep06'!E99-1)*100</f>
        <v>1.8364150574633475</v>
      </c>
      <c r="AV103" s="137">
        <f>('dep06'!F103/'dep06'!F99-1)*100</f>
        <v>0.231278280506797</v>
      </c>
      <c r="AW103" s="137">
        <f>('dep06'!G103/'dep06'!G99-1)*100</f>
        <v>2.1754207930554381</v>
      </c>
      <c r="AX103" s="137">
        <f>('dep06'!H103/'dep06'!H99-1)*100</f>
        <v>-4.0558471330464645</v>
      </c>
      <c r="AY103" s="138">
        <f>('dep06'!I103/'dep06'!I99-1)*100</f>
        <v>1.6261398011016004</v>
      </c>
      <c r="AZ103" s="139">
        <f>('dep06'!J103/'dep06'!J99-1)*100</f>
        <v>-5.1361175227364502</v>
      </c>
      <c r="BA103" s="136">
        <f>('dep06'!K103/'dep06'!K99-1)*100</f>
        <v>0.72840037918944223</v>
      </c>
      <c r="BB103" s="137">
        <f>('dep06'!L103/'dep06'!L99-1)*100</f>
        <v>-0.9269391592745313</v>
      </c>
      <c r="BC103" s="137">
        <f>('dep06'!M103/'dep06'!M99-1)*100</f>
        <v>0.73661004074971892</v>
      </c>
      <c r="BD103" s="137">
        <f>('dep06'!N103/'dep06'!N99-1)*100</f>
        <v>2.0358139058883395</v>
      </c>
      <c r="BE103" s="137">
        <f>('dep06'!O103/'dep06'!O99-1)*100</f>
        <v>2.1316268315675124</v>
      </c>
      <c r="BF103" s="137">
        <f>('dep06'!P103/'dep06'!P99-1)*100</f>
        <v>-2.4306558123003863</v>
      </c>
      <c r="BG103" s="137">
        <f>('dep06'!Q103/'dep06'!Q99-1)*100</f>
        <v>-2.2488793553122055</v>
      </c>
      <c r="BH103" s="137">
        <f>('dep06'!R103/'dep06'!R99-1)*100</f>
        <v>1.4399561381539305</v>
      </c>
      <c r="BI103" s="137">
        <f>('dep06'!S103/'dep06'!S99-1)*100</f>
        <v>2.4505534669172047</v>
      </c>
      <c r="BJ103" s="136">
        <f>('dep06'!T103/'dep06'!T99-1)*100</f>
        <v>1.7574608803087255</v>
      </c>
      <c r="BL103" s="69" t="str">
        <f t="shared" ref="BL103" si="59">AQ103</f>
        <v>2024T2</v>
      </c>
      <c r="BM103" s="74">
        <f>'dep06'!B103-'dep06'!B99</f>
        <v>3048.9484826831031</v>
      </c>
      <c r="BN103" s="106">
        <f>'dep06'!C103-'dep06'!C99</f>
        <v>-31.294569169462079</v>
      </c>
      <c r="BO103" s="101">
        <f>'dep06'!D103-'dep06'!D99</f>
        <v>353.55589857280211</v>
      </c>
      <c r="BP103" s="75">
        <f>'dep06'!E103-'dep06'!E99</f>
        <v>96.3325286123154</v>
      </c>
      <c r="BQ103" s="75">
        <f>'dep06'!F103-'dep06'!F99</f>
        <v>12.502285290525833</v>
      </c>
      <c r="BR103" s="75">
        <f>'dep06'!G103-'dep06'!G99</f>
        <v>98.249287613883098</v>
      </c>
      <c r="BS103" s="75">
        <f>'dep06'!H103-'dep06'!H99</f>
        <v>-93.875761391057949</v>
      </c>
      <c r="BT103" s="76">
        <f>'dep06'!I103-'dep06'!I99</f>
        <v>240.34755844713618</v>
      </c>
      <c r="BU103" s="103">
        <f>'dep06'!J103-'dep06'!J99</f>
        <v>-1403.4021420532954</v>
      </c>
      <c r="BV103" s="101">
        <f>'dep06'!K103-'dep06'!K99</f>
        <v>1740.176512040227</v>
      </c>
      <c r="BW103" s="75">
        <f>'dep06'!L103-'dep06'!L99</f>
        <v>-575.66874634962005</v>
      </c>
      <c r="BX103" s="75">
        <f>'dep06'!M103-'dep06'!M99</f>
        <v>147.3020084245727</v>
      </c>
      <c r="BY103" s="75">
        <f>'dep06'!N103-'dep06'!N99</f>
        <v>834.67391909563594</v>
      </c>
      <c r="BZ103" s="75">
        <f>'dep06'!O103-'dep06'!O99</f>
        <v>386.88140131781256</v>
      </c>
      <c r="CA103" s="75">
        <f>'dep06'!P103-'dep06'!P99</f>
        <v>-284.59910371545629</v>
      </c>
      <c r="CB103" s="75">
        <f>'dep06'!Q103-'dep06'!Q99</f>
        <v>-169.04388837178249</v>
      </c>
      <c r="CC103" s="75">
        <f>'dep06'!R103-'dep06'!R99</f>
        <v>742.74997207117121</v>
      </c>
      <c r="CD103" s="75">
        <f>'dep06'!S103-'dep06'!S99</f>
        <v>657.88094956789428</v>
      </c>
      <c r="CE103" s="101">
        <f>'dep06'!T103-'dep06'!T99</f>
        <v>2389.9127832928789</v>
      </c>
      <c r="CG103" s="69" t="str">
        <f t="shared" ref="CG103" si="60">BL103</f>
        <v>2024T2</v>
      </c>
      <c r="CH103" s="134">
        <f>('dep06'!B103/'dep06'!B$85-1)*100</f>
        <v>5.6115011451702834</v>
      </c>
      <c r="CI103" s="135">
        <f>('dep06'!C103/'dep06'!C$85-1)*100</f>
        <v>8.0515664617574423</v>
      </c>
      <c r="CJ103" s="136">
        <f>('dep06'!D103/'dep06'!D$85-1)*100</f>
        <v>6.6676129606423773</v>
      </c>
      <c r="CK103" s="137">
        <f>('dep06'!E103/'dep06'!E$85-1)*100</f>
        <v>15.159976592200074</v>
      </c>
      <c r="CL103" s="137">
        <f>('dep06'!F103/'dep06'!F$85-1)*100</f>
        <v>3.3756551248856681</v>
      </c>
      <c r="CM103" s="137">
        <f>('dep06'!G103/'dep06'!G$85-1)*100</f>
        <v>15.312944799365468</v>
      </c>
      <c r="CN103" s="137">
        <f>('dep06'!H103/'dep06'!H$85-1)*100</f>
        <v>-6.3948951588913001</v>
      </c>
      <c r="CO103" s="138">
        <f>('dep06'!I103/'dep06'!I$85-1)*100</f>
        <v>4.8700123421565378</v>
      </c>
      <c r="CP103" s="139">
        <f>('dep06'!J103/'dep06'!J$85-1)*100</f>
        <v>-2.0451535478309468</v>
      </c>
      <c r="CQ103" s="136">
        <f>('dep06'!K103/'dep06'!K$85-1)*100</f>
        <v>7.2770899300756309</v>
      </c>
      <c r="CR103" s="137">
        <f>('dep06'!L103/'dep06'!L$85-1)*100</f>
        <v>4.2317224022256683</v>
      </c>
      <c r="CS103" s="137">
        <f>('dep06'!M103/'dep06'!M$85-1)*100</f>
        <v>3.8779793635761672</v>
      </c>
      <c r="CT103" s="137">
        <f>('dep06'!N103/'dep06'!N$85-1)*100</f>
        <v>11.244260335561119</v>
      </c>
      <c r="CU103" s="137">
        <f>('dep06'!O103/'dep06'!O$85-1)*100</f>
        <v>6.5058677359456807</v>
      </c>
      <c r="CV103" s="137">
        <f>('dep06'!P103/'dep06'!P$85-1)*100</f>
        <v>5.0270199283362516</v>
      </c>
      <c r="CW103" s="137">
        <f>('dep06'!Q103/'dep06'!Q$85-1)*100</f>
        <v>10.660288950374985</v>
      </c>
      <c r="CX103" s="137">
        <f>('dep06'!R103/'dep06'!R$85-1)*100</f>
        <v>7.5257407243956909</v>
      </c>
      <c r="CY103" s="137">
        <f>('dep06'!S103/'dep06'!S$85-1)*100</f>
        <v>11.317607724886747</v>
      </c>
      <c r="CZ103" s="136">
        <f>('dep06'!T103/'dep06'!T$85-1)*100</f>
        <v>4.0660945664705128</v>
      </c>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CZ139"/>
  <sheetViews>
    <sheetView zoomScaleNormal="100" workbookViewId="0">
      <pane xSplit="1" ySplit="12" topLeftCell="I94" activePane="bottomRight" state="frozen"/>
      <selection activeCell="O101" sqref="O101"/>
      <selection pane="topRight" activeCell="O101" sqref="O101"/>
      <selection pane="bottomLeft" activeCell="O101" sqref="O101"/>
      <selection pane="bottomRight" activeCell="O101" sqref="O101"/>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209</v>
      </c>
      <c r="C1" s="65"/>
      <c r="D1" s="66"/>
      <c r="E1" s="67"/>
      <c r="F1" s="68"/>
      <c r="G1" s="68"/>
      <c r="H1" s="68"/>
      <c r="V1" s="4" t="s">
        <v>11</v>
      </c>
      <c r="W1" s="65" t="s">
        <v>209</v>
      </c>
      <c r="X1" s="65"/>
      <c r="Y1" s="66"/>
      <c r="Z1" s="67"/>
      <c r="AA1" s="68"/>
      <c r="AB1" s="68"/>
      <c r="AC1" s="68"/>
      <c r="AQ1" s="4" t="s">
        <v>11</v>
      </c>
      <c r="AR1" s="65" t="s">
        <v>210</v>
      </c>
      <c r="AS1" s="65"/>
      <c r="AT1" s="66"/>
      <c r="AU1" s="67"/>
      <c r="AV1" s="68"/>
      <c r="AW1" s="68"/>
      <c r="AX1" s="68"/>
      <c r="BL1" s="4" t="s">
        <v>11</v>
      </c>
      <c r="BM1" s="65" t="s">
        <v>210</v>
      </c>
      <c r="BN1" s="65"/>
      <c r="BO1" s="66"/>
      <c r="BP1" s="67"/>
      <c r="BQ1" s="68"/>
      <c r="BR1" s="68"/>
      <c r="BS1" s="68"/>
      <c r="CG1" s="4" t="s">
        <v>11</v>
      </c>
      <c r="CH1" s="65" t="s">
        <v>261</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211</v>
      </c>
      <c r="C4" s="1"/>
      <c r="V4" s="1" t="s">
        <v>14</v>
      </c>
      <c r="W4" s="1" t="s">
        <v>20</v>
      </c>
      <c r="X4" s="1"/>
      <c r="AQ4" s="1" t="s">
        <v>14</v>
      </c>
      <c r="AR4" s="1" t="s">
        <v>211</v>
      </c>
      <c r="AS4" s="1"/>
      <c r="BL4" s="1" t="s">
        <v>14</v>
      </c>
      <c r="BM4" s="1" t="s">
        <v>20</v>
      </c>
      <c r="BN4" s="1"/>
      <c r="CG4" s="1" t="s">
        <v>14</v>
      </c>
      <c r="CH4" s="1" t="s">
        <v>20</v>
      </c>
      <c r="CI4" s="1"/>
    </row>
    <row r="5" spans="1:104" s="119" customFormat="1" ht="12.75" customHeight="1">
      <c r="A5" s="17" t="s">
        <v>25</v>
      </c>
      <c r="B5" s="17" t="s">
        <v>31</v>
      </c>
      <c r="C5" s="17"/>
      <c r="D5" s="18"/>
      <c r="E5" s="34"/>
      <c r="F5" s="35"/>
      <c r="G5" s="35"/>
      <c r="H5" s="35"/>
      <c r="I5" s="35"/>
      <c r="J5" s="18"/>
      <c r="K5" s="18"/>
      <c r="L5" s="34"/>
      <c r="M5" s="34"/>
      <c r="N5" s="34"/>
      <c r="O5" s="34"/>
      <c r="P5" s="34"/>
      <c r="Q5" s="34"/>
      <c r="R5" s="34"/>
      <c r="S5" s="34"/>
      <c r="T5" s="34"/>
      <c r="U5" s="235"/>
      <c r="V5" s="17" t="s">
        <v>25</v>
      </c>
      <c r="W5" s="17" t="s">
        <v>31</v>
      </c>
      <c r="X5" s="17"/>
      <c r="Y5" s="18"/>
      <c r="Z5" s="34"/>
      <c r="AA5" s="35"/>
      <c r="AB5" s="35"/>
      <c r="AC5" s="35"/>
      <c r="AD5" s="35"/>
      <c r="AE5" s="18"/>
      <c r="AF5" s="18"/>
      <c r="AG5" s="34"/>
      <c r="AH5" s="34"/>
      <c r="AI5" s="34"/>
      <c r="AJ5" s="34"/>
      <c r="AK5" s="34"/>
      <c r="AL5" s="34"/>
      <c r="AM5" s="34"/>
      <c r="AN5" s="34"/>
      <c r="AO5" s="34"/>
      <c r="AP5" s="235"/>
      <c r="AQ5" s="17" t="s">
        <v>25</v>
      </c>
      <c r="AR5" s="17" t="s">
        <v>31</v>
      </c>
      <c r="AS5" s="17"/>
      <c r="AT5" s="18"/>
      <c r="AU5" s="34"/>
      <c r="AV5" s="35"/>
      <c r="AW5" s="35"/>
      <c r="AX5" s="35"/>
      <c r="AY5" s="35"/>
      <c r="AZ5" s="18"/>
      <c r="BA5" s="18"/>
      <c r="BB5" s="34"/>
      <c r="BC5" s="34"/>
      <c r="BD5" s="34"/>
      <c r="BE5" s="34"/>
      <c r="BF5" s="34"/>
      <c r="BG5" s="34"/>
      <c r="BH5" s="34"/>
      <c r="BI5" s="34"/>
      <c r="BJ5" s="34"/>
      <c r="BK5" s="235"/>
      <c r="BL5" s="17" t="s">
        <v>25</v>
      </c>
      <c r="BM5" s="17" t="s">
        <v>31</v>
      </c>
      <c r="BN5" s="17"/>
      <c r="BO5" s="18"/>
      <c r="BP5" s="34"/>
      <c r="BQ5" s="35"/>
      <c r="BR5" s="35"/>
      <c r="BS5" s="35"/>
      <c r="BT5" s="35"/>
      <c r="BU5" s="18"/>
      <c r="BV5" s="18"/>
      <c r="BW5" s="34"/>
      <c r="BX5" s="34"/>
      <c r="BY5" s="34"/>
      <c r="BZ5" s="34"/>
      <c r="CA5" s="34"/>
      <c r="CB5" s="34"/>
      <c r="CC5" s="34"/>
      <c r="CD5" s="34"/>
      <c r="CE5" s="34"/>
      <c r="CF5" s="235"/>
      <c r="CG5" s="17" t="s">
        <v>25</v>
      </c>
      <c r="CH5" s="17" t="str">
        <f>B5</f>
        <v>: Bouches-du-Rhône</v>
      </c>
      <c r="CI5" s="17"/>
      <c r="CJ5" s="18"/>
      <c r="CK5" s="34"/>
      <c r="CL5" s="35"/>
      <c r="CM5" s="35"/>
      <c r="CN5" s="35"/>
      <c r="CO5" s="35"/>
      <c r="CP5" s="18"/>
      <c r="CQ5" s="18"/>
      <c r="CR5" s="34"/>
      <c r="CS5" s="34"/>
      <c r="CT5" s="34"/>
      <c r="CU5" s="34"/>
      <c r="CV5" s="34"/>
      <c r="CW5" s="34"/>
      <c r="CX5" s="34"/>
      <c r="CY5" s="34"/>
      <c r="CZ5" s="34"/>
    </row>
    <row r="6" spans="1:104"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c r="CF6" s="236"/>
      <c r="CG6" s="69" t="s">
        <v>199</v>
      </c>
      <c r="CH6" s="69" t="s">
        <v>195</v>
      </c>
      <c r="CI6" s="69"/>
      <c r="CK6" s="71"/>
      <c r="CL6" s="72"/>
      <c r="CM6" s="72"/>
      <c r="CN6" s="72"/>
      <c r="CO6" s="72"/>
      <c r="CR6" s="71"/>
      <c r="CS6" s="71"/>
      <c r="CT6" s="71"/>
      <c r="CU6" s="40"/>
      <c r="CV6" s="40"/>
      <c r="CW6" s="40"/>
      <c r="CX6" s="40"/>
      <c r="CY6" s="40"/>
      <c r="CZ6" s="40"/>
    </row>
    <row r="7" spans="1:104"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c r="CF7" s="236"/>
      <c r="CG7" s="69"/>
      <c r="CH7" s="117" t="s">
        <v>200</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c r="CF8" s="236"/>
      <c r="CG8" s="69"/>
      <c r="CH8" s="69" t="s">
        <v>201</v>
      </c>
      <c r="CI8" s="69"/>
      <c r="CK8" s="71"/>
      <c r="CL8" s="72"/>
      <c r="CM8" s="72"/>
      <c r="CN8" s="72"/>
      <c r="CO8" s="72"/>
      <c r="CR8" s="71"/>
      <c r="CS8" s="71"/>
      <c r="CT8" s="71"/>
      <c r="CU8" s="71"/>
      <c r="CV8" s="71"/>
      <c r="CW8" s="71"/>
      <c r="CX8" s="71"/>
      <c r="CY8" s="71"/>
      <c r="CZ8" s="71"/>
    </row>
    <row r="9" spans="1:104">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c r="CG9" s="1" t="s">
        <v>70</v>
      </c>
      <c r="CH9" s="69" t="s">
        <v>181</v>
      </c>
      <c r="CI9" s="69"/>
      <c r="CJ9" s="1"/>
      <c r="CK9" s="1"/>
      <c r="CL9" s="2"/>
      <c r="CM9" s="2"/>
      <c r="CN9" s="2"/>
      <c r="CO9" s="2"/>
      <c r="CR9" s="2"/>
      <c r="CS9" s="2"/>
      <c r="CT9" s="2"/>
      <c r="CU9" s="2"/>
      <c r="CV9" s="2"/>
      <c r="CW9" s="2"/>
      <c r="CX9" s="2"/>
      <c r="CY9" s="2"/>
      <c r="CZ9" s="2"/>
    </row>
    <row r="10" spans="1:104">
      <c r="A10" s="71" t="s">
        <v>65</v>
      </c>
      <c r="B10" s="73" t="str">
        <f>Paca!$B$10</f>
        <v>: 19 septembre 2024</v>
      </c>
      <c r="C10" s="73"/>
      <c r="D10" s="66"/>
      <c r="E10" s="67"/>
      <c r="F10" s="68"/>
      <c r="G10" s="68"/>
      <c r="H10" s="68"/>
      <c r="I10" s="68"/>
      <c r="J10" s="66"/>
      <c r="K10" s="66"/>
      <c r="L10" s="67"/>
      <c r="M10" s="67"/>
      <c r="N10" s="67"/>
      <c r="O10" s="67"/>
      <c r="V10" s="71" t="s">
        <v>65</v>
      </c>
      <c r="W10" s="73" t="str">
        <f>Paca!$B$10</f>
        <v>: 19 septembre 2024</v>
      </c>
      <c r="X10" s="73"/>
      <c r="Y10" s="66"/>
      <c r="Z10" s="67"/>
      <c r="AA10" s="68"/>
      <c r="AB10" s="68"/>
      <c r="AC10" s="68"/>
      <c r="AD10" s="68"/>
      <c r="AE10" s="66"/>
      <c r="AF10" s="66"/>
      <c r="AG10" s="67"/>
      <c r="AH10" s="67"/>
      <c r="AI10" s="67"/>
      <c r="AJ10" s="67"/>
      <c r="AQ10" s="71" t="s">
        <v>65</v>
      </c>
      <c r="AR10" s="73" t="str">
        <f>Paca!$B$10</f>
        <v>: 19 septembre 2024</v>
      </c>
      <c r="AS10" s="73"/>
      <c r="AT10" s="66"/>
      <c r="AU10" s="67"/>
      <c r="AV10" s="68"/>
      <c r="AW10" s="68"/>
      <c r="AX10" s="68"/>
      <c r="AY10" s="68"/>
      <c r="AZ10" s="66"/>
      <c r="BA10" s="66"/>
      <c r="BB10" s="67"/>
      <c r="BC10" s="67"/>
      <c r="BD10" s="67"/>
      <c r="BE10" s="67"/>
      <c r="BL10" s="71" t="s">
        <v>65</v>
      </c>
      <c r="BM10" s="73" t="str">
        <f>Paca!$B$10</f>
        <v>: 19 septembre 2024</v>
      </c>
      <c r="BN10" s="73"/>
      <c r="BO10" s="66"/>
      <c r="BP10" s="67"/>
      <c r="BQ10" s="68"/>
      <c r="BR10" s="68"/>
      <c r="BS10" s="68"/>
      <c r="BT10" s="68"/>
      <c r="BU10" s="66"/>
      <c r="BV10" s="66"/>
      <c r="BW10" s="67"/>
      <c r="BX10" s="67"/>
      <c r="BY10" s="67"/>
      <c r="BZ10" s="67"/>
      <c r="CG10" s="71" t="s">
        <v>65</v>
      </c>
      <c r="CH10" s="73" t="str">
        <f>Paca!$B$10</f>
        <v>: 19 septembre 2024</v>
      </c>
      <c r="CI10" s="73"/>
      <c r="CJ10" s="66"/>
      <c r="CK10" s="67"/>
      <c r="CL10" s="68"/>
      <c r="CM10" s="68"/>
      <c r="CN10" s="68"/>
      <c r="CO10" s="68"/>
      <c r="CP10" s="66"/>
      <c r="CQ10" s="66"/>
      <c r="CR10" s="67"/>
      <c r="CS10" s="67"/>
      <c r="CT10" s="67"/>
      <c r="CU10" s="67"/>
    </row>
    <row r="11" spans="1:104"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c r="CG11" s="312" t="s">
        <v>1</v>
      </c>
      <c r="CH11" s="322" t="s">
        <v>21</v>
      </c>
      <c r="CI11" s="321" t="s">
        <v>183</v>
      </c>
      <c r="CJ11" s="319" t="s">
        <v>22</v>
      </c>
      <c r="CK11" s="320"/>
      <c r="CL11" s="320"/>
      <c r="CM11" s="320"/>
      <c r="CN11" s="320"/>
      <c r="CO11" s="321"/>
      <c r="CP11" s="322" t="s">
        <v>23</v>
      </c>
      <c r="CQ11" s="319" t="s">
        <v>24</v>
      </c>
      <c r="CR11" s="320"/>
      <c r="CS11" s="320"/>
      <c r="CT11" s="320"/>
      <c r="CU11" s="320"/>
      <c r="CV11" s="320"/>
      <c r="CW11" s="320"/>
      <c r="CX11" s="320"/>
      <c r="CY11" s="320"/>
      <c r="CZ11" s="311" t="s">
        <v>186</v>
      </c>
    </row>
    <row r="12" spans="1:104" s="120" customFormat="1" ht="91.2">
      <c r="A12" s="312"/>
      <c r="B12" s="322"/>
      <c r="C12" s="321"/>
      <c r="D12" s="132" t="s">
        <v>67</v>
      </c>
      <c r="E12" s="38" t="s">
        <v>63</v>
      </c>
      <c r="F12" s="38" t="s">
        <v>66</v>
      </c>
      <c r="G12" s="38" t="s">
        <v>64</v>
      </c>
      <c r="H12" s="38" t="s">
        <v>53</v>
      </c>
      <c r="I12" s="39" t="s">
        <v>54</v>
      </c>
      <c r="J12" s="322"/>
      <c r="K12" s="132" t="s">
        <v>68</v>
      </c>
      <c r="L12" s="38" t="s">
        <v>55</v>
      </c>
      <c r="M12" s="38" t="s">
        <v>56</v>
      </c>
      <c r="N12" s="38" t="s">
        <v>57</v>
      </c>
      <c r="O12" s="38" t="s">
        <v>58</v>
      </c>
      <c r="P12" s="38" t="s">
        <v>59</v>
      </c>
      <c r="Q12" s="38" t="s">
        <v>60</v>
      </c>
      <c r="R12" s="38" t="s">
        <v>61</v>
      </c>
      <c r="S12" s="38" t="s">
        <v>62</v>
      </c>
      <c r="T12" s="311"/>
      <c r="U12" s="237"/>
      <c r="V12" s="312"/>
      <c r="W12" s="322"/>
      <c r="X12" s="321"/>
      <c r="Y12" s="132" t="s">
        <v>67</v>
      </c>
      <c r="Z12" s="38" t="s">
        <v>63</v>
      </c>
      <c r="AA12" s="38" t="s">
        <v>66</v>
      </c>
      <c r="AB12" s="38" t="s">
        <v>64</v>
      </c>
      <c r="AC12" s="38" t="s">
        <v>53</v>
      </c>
      <c r="AD12" s="39" t="s">
        <v>54</v>
      </c>
      <c r="AE12" s="322"/>
      <c r="AF12" s="132" t="s">
        <v>68</v>
      </c>
      <c r="AG12" s="38" t="s">
        <v>55</v>
      </c>
      <c r="AH12" s="38" t="s">
        <v>56</v>
      </c>
      <c r="AI12" s="38" t="s">
        <v>57</v>
      </c>
      <c r="AJ12" s="38" t="s">
        <v>58</v>
      </c>
      <c r="AK12" s="38" t="s">
        <v>59</v>
      </c>
      <c r="AL12" s="38" t="s">
        <v>60</v>
      </c>
      <c r="AM12" s="38" t="s">
        <v>61</v>
      </c>
      <c r="AN12" s="38" t="s">
        <v>62</v>
      </c>
      <c r="AO12" s="311"/>
      <c r="AP12" s="237"/>
      <c r="AQ12" s="312"/>
      <c r="AR12" s="322"/>
      <c r="AS12" s="321"/>
      <c r="AT12" s="132" t="s">
        <v>67</v>
      </c>
      <c r="AU12" s="38" t="s">
        <v>63</v>
      </c>
      <c r="AV12" s="38" t="s">
        <v>66</v>
      </c>
      <c r="AW12" s="38" t="s">
        <v>64</v>
      </c>
      <c r="AX12" s="38" t="s">
        <v>53</v>
      </c>
      <c r="AY12" s="39" t="s">
        <v>54</v>
      </c>
      <c r="AZ12" s="322"/>
      <c r="BA12" s="132" t="s">
        <v>68</v>
      </c>
      <c r="BB12" s="38" t="s">
        <v>55</v>
      </c>
      <c r="BC12" s="38" t="s">
        <v>56</v>
      </c>
      <c r="BD12" s="38" t="s">
        <v>57</v>
      </c>
      <c r="BE12" s="38" t="s">
        <v>58</v>
      </c>
      <c r="BF12" s="38" t="s">
        <v>59</v>
      </c>
      <c r="BG12" s="38" t="s">
        <v>60</v>
      </c>
      <c r="BH12" s="38" t="s">
        <v>61</v>
      </c>
      <c r="BI12" s="38" t="s">
        <v>62</v>
      </c>
      <c r="BJ12" s="311"/>
      <c r="BK12" s="237"/>
      <c r="BL12" s="312"/>
      <c r="BM12" s="322"/>
      <c r="BN12" s="321"/>
      <c r="BO12" s="132" t="s">
        <v>67</v>
      </c>
      <c r="BP12" s="38" t="s">
        <v>63</v>
      </c>
      <c r="BQ12" s="38" t="s">
        <v>66</v>
      </c>
      <c r="BR12" s="38" t="s">
        <v>64</v>
      </c>
      <c r="BS12" s="38" t="s">
        <v>53</v>
      </c>
      <c r="BT12" s="39" t="s">
        <v>54</v>
      </c>
      <c r="BU12" s="322"/>
      <c r="BV12" s="132" t="s">
        <v>68</v>
      </c>
      <c r="BW12" s="38" t="s">
        <v>55</v>
      </c>
      <c r="BX12" s="38" t="s">
        <v>56</v>
      </c>
      <c r="BY12" s="38" t="s">
        <v>57</v>
      </c>
      <c r="BZ12" s="38" t="s">
        <v>58</v>
      </c>
      <c r="CA12" s="38" t="s">
        <v>59</v>
      </c>
      <c r="CB12" s="38" t="s">
        <v>60</v>
      </c>
      <c r="CC12" s="38" t="s">
        <v>61</v>
      </c>
      <c r="CD12" s="38" t="s">
        <v>62</v>
      </c>
      <c r="CE12" s="311"/>
      <c r="CF12" s="237"/>
      <c r="CG12" s="312"/>
      <c r="CH12" s="322"/>
      <c r="CI12" s="321"/>
      <c r="CJ12" s="254" t="s">
        <v>67</v>
      </c>
      <c r="CK12" s="38" t="s">
        <v>63</v>
      </c>
      <c r="CL12" s="38" t="s">
        <v>66</v>
      </c>
      <c r="CM12" s="38" t="s">
        <v>64</v>
      </c>
      <c r="CN12" s="38" t="s">
        <v>53</v>
      </c>
      <c r="CO12" s="39" t="s">
        <v>54</v>
      </c>
      <c r="CP12" s="322"/>
      <c r="CQ12" s="254" t="s">
        <v>68</v>
      </c>
      <c r="CR12" s="38" t="s">
        <v>55</v>
      </c>
      <c r="CS12" s="38" t="s">
        <v>56</v>
      </c>
      <c r="CT12" s="38" t="s">
        <v>57</v>
      </c>
      <c r="CU12" s="38" t="s">
        <v>58</v>
      </c>
      <c r="CV12" s="38" t="s">
        <v>59</v>
      </c>
      <c r="CW12" s="38" t="s">
        <v>60</v>
      </c>
      <c r="CX12" s="38" t="s">
        <v>61</v>
      </c>
      <c r="CY12" s="38" t="s">
        <v>62</v>
      </c>
      <c r="CZ12" s="311"/>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tr">
        <f>Paca!A14</f>
        <v>2002T1</v>
      </c>
      <c r="B14" s="134">
        <f>('dep13'!B14/'dep13'!B13-1)*100</f>
        <v>0.44852201671219394</v>
      </c>
      <c r="C14" s="135"/>
      <c r="D14" s="136">
        <f>('dep13'!D14/'dep13'!D13-1)*100</f>
        <v>0.58003583181718277</v>
      </c>
      <c r="E14" s="137">
        <f>('dep13'!E14/'dep13'!E13-1)*100</f>
        <v>1.0392103614098591</v>
      </c>
      <c r="F14" s="137">
        <f>('dep13'!F14/'dep13'!F13-1)*100</f>
        <v>5.317900314084012</v>
      </c>
      <c r="G14" s="137">
        <f>('dep13'!G14/'dep13'!G13-1)*100</f>
        <v>-2.3930144973713485</v>
      </c>
      <c r="H14" s="137">
        <f>('dep13'!H14/'dep13'!H13-1)*100</f>
        <v>1.786870671837959</v>
      </c>
      <c r="I14" s="138">
        <f>('dep13'!I14/'dep13'!I13-1)*100</f>
        <v>-0.64571863712904465</v>
      </c>
      <c r="J14" s="139">
        <f>('dep13'!J14/'dep13'!J13-1)*100</f>
        <v>-1.1918592355219304</v>
      </c>
      <c r="K14" s="136">
        <f>('dep13'!K14/'dep13'!K13-1)*100</f>
        <v>0.64509018251939221</v>
      </c>
      <c r="L14" s="137">
        <f>('dep13'!L14/'dep13'!L13-1)*100</f>
        <v>0.37710291104808835</v>
      </c>
      <c r="M14" s="137">
        <f>('dep13'!M14/'dep13'!M13-1)*100</f>
        <v>2.432420126494983</v>
      </c>
      <c r="N14" s="137">
        <f>('dep13'!N14/'dep13'!N13-1)*100</f>
        <v>1.3557173451784976</v>
      </c>
      <c r="O14" s="137">
        <f>('dep13'!O14/'dep13'!O13-1)*100</f>
        <v>1.1786341514360421</v>
      </c>
      <c r="P14" s="137">
        <f>('dep13'!P14/'dep13'!P13-1)*100</f>
        <v>-1.5512578960180101</v>
      </c>
      <c r="Q14" s="137">
        <f>('dep13'!Q14/'dep13'!Q13-1)*100</f>
        <v>1.8805942916230833</v>
      </c>
      <c r="R14" s="137">
        <f>('dep13'!R14/'dep13'!R13-1)*100</f>
        <v>-0.18936133694165136</v>
      </c>
      <c r="S14" s="137">
        <f>('dep13'!S14/'dep13'!S13-1)*100</f>
        <v>0.58615299702147183</v>
      </c>
      <c r="T14" s="136"/>
      <c r="V14" s="133" t="str">
        <f>A14</f>
        <v>2002T1</v>
      </c>
      <c r="W14" s="74">
        <f>'dep13'!B14-'dep13'!B13</f>
        <v>2058.0465366644203</v>
      </c>
      <c r="X14" s="106"/>
      <c r="Y14" s="101">
        <f>'dep13'!D14-'dep13'!D13</f>
        <v>518.49254950610339</v>
      </c>
      <c r="Z14" s="75">
        <f>'dep13'!E14-'dep13'!E13</f>
        <v>134.32097318677188</v>
      </c>
      <c r="AA14" s="75">
        <f>'dep13'!F14-'dep13'!F13</f>
        <v>816.60941295894554</v>
      </c>
      <c r="AB14" s="75">
        <f>'dep13'!G14-'dep13'!G13</f>
        <v>-300.13750680695011</v>
      </c>
      <c r="AC14" s="75">
        <f>'dep13'!H14-'dep13'!H13</f>
        <v>133.17605946855929</v>
      </c>
      <c r="AD14" s="76">
        <f>'dep13'!I14-'dep13'!I13</f>
        <v>-265.47638930122775</v>
      </c>
      <c r="AE14" s="103">
        <f>'dep13'!J14-'dep13'!J13</f>
        <v>-487.59692616623215</v>
      </c>
      <c r="AF14" s="101">
        <f>'dep13'!K14-'dep13'!K13</f>
        <v>2115.8799214735045</v>
      </c>
      <c r="AG14" s="75">
        <f>'dep13'!L14-'dep13'!L13</f>
        <v>350.03901045185921</v>
      </c>
      <c r="AH14" s="75">
        <f>'dep13'!M14-'dep13'!M13</f>
        <v>1347.2807267898388</v>
      </c>
      <c r="AI14" s="75">
        <f>'dep13'!N14-'dep13'!N13</f>
        <v>339.17029143240507</v>
      </c>
      <c r="AJ14" s="75">
        <f>'dep13'!O14-'dep13'!O13</f>
        <v>206.36692978187057</v>
      </c>
      <c r="AK14" s="75">
        <f>'dep13'!P14-'dep13'!P13</f>
        <v>-318.84996011348267</v>
      </c>
      <c r="AL14" s="75">
        <f>'dep13'!Q14-'dep13'!Q13</f>
        <v>150.32828325323771</v>
      </c>
      <c r="AM14" s="75">
        <f>'dep13'!R14-'dep13'!R13</f>
        <v>-145.44756480370415</v>
      </c>
      <c r="AN14" s="75">
        <f>'dep13'!S14-'dep13'!S13</f>
        <v>186.99220468148633</v>
      </c>
      <c r="AO14" s="101"/>
      <c r="AQ14" s="133" t="str">
        <f>V14</f>
        <v>2002T1</v>
      </c>
      <c r="AR14" s="74"/>
      <c r="AS14" s="106"/>
      <c r="AT14" s="101"/>
      <c r="AU14" s="75"/>
      <c r="AV14" s="75"/>
      <c r="AW14" s="75"/>
      <c r="AX14" s="75"/>
      <c r="AY14" s="76"/>
      <c r="AZ14" s="103"/>
      <c r="BA14" s="101"/>
      <c r="BB14" s="75"/>
      <c r="BC14" s="75"/>
      <c r="BD14" s="75"/>
      <c r="BE14" s="75"/>
      <c r="BF14" s="75"/>
      <c r="BG14" s="75"/>
      <c r="BH14" s="75"/>
      <c r="BI14" s="75"/>
      <c r="BJ14" s="101"/>
      <c r="BL14" s="133" t="str">
        <f>AQ14</f>
        <v>2002T1</v>
      </c>
      <c r="BM14" s="74"/>
      <c r="BN14" s="106"/>
      <c r="BO14" s="101"/>
      <c r="BP14" s="75"/>
      <c r="BQ14" s="75"/>
      <c r="BR14" s="75"/>
      <c r="BS14" s="75"/>
      <c r="BT14" s="76"/>
      <c r="BU14" s="103"/>
      <c r="BV14" s="101"/>
      <c r="BW14" s="75"/>
      <c r="BX14" s="75"/>
      <c r="BY14" s="75"/>
      <c r="BZ14" s="75"/>
      <c r="CA14" s="75"/>
      <c r="CB14" s="75"/>
      <c r="CC14" s="75"/>
      <c r="CD14" s="75"/>
      <c r="CE14" s="101"/>
      <c r="CG14" s="133" t="str">
        <f>BL14</f>
        <v>2002T1</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tr">
        <f>Paca!A15</f>
        <v>2002T2</v>
      </c>
      <c r="B15" s="134">
        <f>('dep13'!B15/'dep13'!B14-1)*100</f>
        <v>0.37746852988711499</v>
      </c>
      <c r="C15" s="135"/>
      <c r="D15" s="136">
        <f>('dep13'!D15/'dep13'!D14-1)*100</f>
        <v>0.28013553667995961</v>
      </c>
      <c r="E15" s="137">
        <f>('dep13'!E15/'dep13'!E14-1)*100</f>
        <v>-0.46860650737182707</v>
      </c>
      <c r="F15" s="137">
        <f>('dep13'!F15/'dep13'!F14-1)*100</f>
        <v>0.4575113008400411</v>
      </c>
      <c r="G15" s="137">
        <f>('dep13'!G15/'dep13'!G14-1)*100</f>
        <v>1.3575925326445804</v>
      </c>
      <c r="H15" s="137">
        <f>('dep13'!H15/'dep13'!H14-1)*100</f>
        <v>2.7773705081282962</v>
      </c>
      <c r="I15" s="138">
        <f>('dep13'!I15/'dep13'!I14-1)*100</f>
        <v>-0.33740505302138901</v>
      </c>
      <c r="J15" s="139">
        <f>('dep13'!J15/'dep13'!J14-1)*100</f>
        <v>0.14483781093448389</v>
      </c>
      <c r="K15" s="136">
        <f>('dep13'!K15/'dep13'!K14-1)*100</f>
        <v>0.41849863697192013</v>
      </c>
      <c r="L15" s="137">
        <f>('dep13'!L15/'dep13'!L14-1)*100</f>
        <v>0.1989066632387404</v>
      </c>
      <c r="M15" s="137">
        <f>('dep13'!M15/'dep13'!M14-1)*100</f>
        <v>0.30814989690994832</v>
      </c>
      <c r="N15" s="137">
        <f>('dep13'!N15/'dep13'!N14-1)*100</f>
        <v>0.61144147341893884</v>
      </c>
      <c r="O15" s="137">
        <f>('dep13'!O15/'dep13'!O14-1)*100</f>
        <v>-0.97824128766191842</v>
      </c>
      <c r="P15" s="137">
        <f>('dep13'!P15/'dep13'!P14-1)*100</f>
        <v>1.6362137808377142</v>
      </c>
      <c r="Q15" s="137">
        <f>('dep13'!Q15/'dep13'!Q14-1)*100</f>
        <v>0.50551390544362196</v>
      </c>
      <c r="R15" s="137">
        <f>('dep13'!R15/'dep13'!R14-1)*100</f>
        <v>0.62660367399658412</v>
      </c>
      <c r="S15" s="137">
        <f>('dep13'!S15/'dep13'!S14-1)*100</f>
        <v>0.58267824498581255</v>
      </c>
      <c r="T15" s="136"/>
      <c r="V15" s="69" t="str">
        <f t="shared" ref="V15:V78" si="0">A15</f>
        <v>2002T2</v>
      </c>
      <c r="W15" s="74">
        <f>'dep13'!B15-'dep13'!B14</f>
        <v>1739.78557346249</v>
      </c>
      <c r="X15" s="106"/>
      <c r="Y15" s="101">
        <f>'dep13'!D15-'dep13'!D14</f>
        <v>251.8649230717856</v>
      </c>
      <c r="Z15" s="75">
        <f>'dep13'!E15-'dep13'!E14</f>
        <v>-61.198195995579226</v>
      </c>
      <c r="AA15" s="75">
        <f>'dep13'!F15-'dep13'!F14</f>
        <v>73.990882569783935</v>
      </c>
      <c r="AB15" s="75">
        <f>'dep13'!G15-'dep13'!G14</f>
        <v>166.19780422199619</v>
      </c>
      <c r="AC15" s="75">
        <f>'dep13'!H15-'dep13'!H14</f>
        <v>210.69713097190106</v>
      </c>
      <c r="AD15" s="76">
        <f>'dep13'!I15-'dep13'!I14</f>
        <v>-137.82269869632728</v>
      </c>
      <c r="AE15" s="103">
        <f>'dep13'!J15-'dep13'!J14</f>
        <v>58.547812423465075</v>
      </c>
      <c r="AF15" s="101">
        <f>'dep13'!K15-'dep13'!K14</f>
        <v>1381.5201576612308</v>
      </c>
      <c r="AG15" s="75">
        <f>'dep13'!L15-'dep13'!L14</f>
        <v>185.32779188913992</v>
      </c>
      <c r="AH15" s="75">
        <f>'dep13'!M15-'dep13'!M14</f>
        <v>174.83121245204529</v>
      </c>
      <c r="AI15" s="75">
        <f>'dep13'!N15-'dep13'!N14</f>
        <v>155.04286925097767</v>
      </c>
      <c r="AJ15" s="75">
        <f>'dep13'!O15-'dep13'!O14</f>
        <v>-173.29893082231865</v>
      </c>
      <c r="AK15" s="75">
        <f>'dep13'!P15-'dep13'!P14</f>
        <v>331.09496732756452</v>
      </c>
      <c r="AL15" s="75">
        <f>'dep13'!Q15-'dep13'!Q14</f>
        <v>41.168985058258841</v>
      </c>
      <c r="AM15" s="75">
        <f>'dep13'!R15-'dep13'!R14</f>
        <v>480.37999654267333</v>
      </c>
      <c r="AN15" s="75">
        <f>'dep13'!S15-'dep13'!S14</f>
        <v>186.97326596293351</v>
      </c>
      <c r="AO15" s="101"/>
      <c r="AQ15" s="69" t="str">
        <f t="shared" ref="AQ15:AQ78" si="1">V15</f>
        <v>2002T2</v>
      </c>
      <c r="AR15" s="74"/>
      <c r="AS15" s="106"/>
      <c r="AT15" s="101"/>
      <c r="AU15" s="75"/>
      <c r="AV15" s="75"/>
      <c r="AW15" s="75"/>
      <c r="AX15" s="75"/>
      <c r="AY15" s="76"/>
      <c r="AZ15" s="103"/>
      <c r="BA15" s="101"/>
      <c r="BB15" s="75"/>
      <c r="BC15" s="75"/>
      <c r="BD15" s="75"/>
      <c r="BE15" s="75"/>
      <c r="BF15" s="75"/>
      <c r="BG15" s="75"/>
      <c r="BH15" s="75"/>
      <c r="BI15" s="75"/>
      <c r="BJ15" s="101"/>
      <c r="BL15" s="69" t="str">
        <f t="shared" ref="BL15:BL78" si="2">AQ15</f>
        <v>2002T2</v>
      </c>
      <c r="BM15" s="74"/>
      <c r="BN15" s="106"/>
      <c r="BO15" s="101"/>
      <c r="BP15" s="75"/>
      <c r="BQ15" s="75"/>
      <c r="BR15" s="75"/>
      <c r="BS15" s="75"/>
      <c r="BT15" s="76"/>
      <c r="BU15" s="103"/>
      <c r="BV15" s="101"/>
      <c r="BW15" s="75"/>
      <c r="BX15" s="75"/>
      <c r="BY15" s="75"/>
      <c r="BZ15" s="75"/>
      <c r="CA15" s="75"/>
      <c r="CB15" s="75"/>
      <c r="CC15" s="75"/>
      <c r="CD15" s="75"/>
      <c r="CE15" s="101"/>
      <c r="CG15" s="69" t="str">
        <f t="shared" ref="CG15:CG78" si="3">BL15</f>
        <v>2002T2</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tr">
        <f>Paca!A16</f>
        <v>2002T3</v>
      </c>
      <c r="B16" s="134">
        <f>('dep13'!B16/'dep13'!B15-1)*100</f>
        <v>0.20055464019912428</v>
      </c>
      <c r="C16" s="135"/>
      <c r="D16" s="136">
        <f>('dep13'!D16/'dep13'!D15-1)*100</f>
        <v>-0.66046497511071944</v>
      </c>
      <c r="E16" s="137">
        <f>('dep13'!E16/'dep13'!E15-1)*100</f>
        <v>0.75233002854371289</v>
      </c>
      <c r="F16" s="137">
        <f>('dep13'!F16/'dep13'!F15-1)*100</f>
        <v>-6.1556527070649736E-2</v>
      </c>
      <c r="G16" s="137">
        <f>('dep13'!G16/'dep13'!G15-1)*100</f>
        <v>-2.7822088899595698</v>
      </c>
      <c r="H16" s="137">
        <f>('dep13'!H16/'dep13'!H15-1)*100</f>
        <v>-0.18638534986005206</v>
      </c>
      <c r="I16" s="138">
        <f>('dep13'!I16/'dep13'!I15-1)*100</f>
        <v>-0.79466699675665442</v>
      </c>
      <c r="J16" s="139">
        <f>('dep13'!J16/'dep13'!J15-1)*100</f>
        <v>0.1230667031818955</v>
      </c>
      <c r="K16" s="136">
        <f>('dep13'!K16/'dep13'!K15-1)*100</f>
        <v>0.42105899927553647</v>
      </c>
      <c r="L16" s="137">
        <f>('dep13'!L16/'dep13'!L15-1)*100</f>
        <v>-0.20211606973996599</v>
      </c>
      <c r="M16" s="137">
        <f>('dep13'!M16/'dep13'!M15-1)*100</f>
        <v>-0.10824175963195515</v>
      </c>
      <c r="N16" s="137">
        <f>('dep13'!N16/'dep13'!N15-1)*100</f>
        <v>2.4298487989338868</v>
      </c>
      <c r="O16" s="137">
        <f>('dep13'!O16/'dep13'!O15-1)*100</f>
        <v>-1.1711853631529823</v>
      </c>
      <c r="P16" s="137">
        <f>('dep13'!P16/'dep13'!P15-1)*100</f>
        <v>0.1061742153603884</v>
      </c>
      <c r="Q16" s="137">
        <f>('dep13'!Q16/'dep13'!Q15-1)*100</f>
        <v>0.12103891393759891</v>
      </c>
      <c r="R16" s="137">
        <f>('dep13'!R16/'dep13'!R15-1)*100</f>
        <v>1.1396655162256408</v>
      </c>
      <c r="S16" s="137">
        <f>('dep13'!S16/'dep13'!S15-1)*100</f>
        <v>0.99362405292933165</v>
      </c>
      <c r="T16" s="136"/>
      <c r="V16" s="69" t="str">
        <f t="shared" si="0"/>
        <v>2002T3</v>
      </c>
      <c r="W16" s="74">
        <f>'dep13'!B16-'dep13'!B15</f>
        <v>927.86315410491079</v>
      </c>
      <c r="X16" s="106"/>
      <c r="Y16" s="101">
        <f>'dep13'!D16-'dep13'!D15</f>
        <v>-595.47589668842556</v>
      </c>
      <c r="Z16" s="75">
        <f>'dep13'!E16-'dep13'!E15</f>
        <v>97.79097722723418</v>
      </c>
      <c r="AA16" s="75">
        <f>'dep13'!F16-'dep13'!F15</f>
        <v>-10.000757722873459</v>
      </c>
      <c r="AB16" s="75">
        <f>'dep13'!G16-'dep13'!G15</f>
        <v>-345.2247006267844</v>
      </c>
      <c r="AC16" s="75">
        <f>'dep13'!H16-'dep13'!H15</f>
        <v>-14.532290738321535</v>
      </c>
      <c r="AD16" s="76">
        <f>'dep13'!I16-'dep13'!I15</f>
        <v>-323.50912482767308</v>
      </c>
      <c r="AE16" s="103">
        <f>'dep13'!J16-'dep13'!J15</f>
        <v>49.819326775192167</v>
      </c>
      <c r="AF16" s="101">
        <f>'dep13'!K16-'dep13'!K15</f>
        <v>1395.7892721430981</v>
      </c>
      <c r="AG16" s="75">
        <f>'dep13'!L16-'dep13'!L15</f>
        <v>-188.69267730822321</v>
      </c>
      <c r="AH16" s="75">
        <f>'dep13'!M16-'dep13'!M15</f>
        <v>-61.601034654129762</v>
      </c>
      <c r="AI16" s="75">
        <f>'dep13'!N16-'dep13'!N15</f>
        <v>619.90269557187639</v>
      </c>
      <c r="AJ16" s="75">
        <f>'dep13'!O16-'dep13'!O15</f>
        <v>-205.45000978744429</v>
      </c>
      <c r="AK16" s="75">
        <f>'dep13'!P16-'dep13'!P15</f>
        <v>21.8363512515607</v>
      </c>
      <c r="AL16" s="75">
        <f>'dep13'!Q16-'dep13'!Q15</f>
        <v>9.907223505138063</v>
      </c>
      <c r="AM16" s="75">
        <f>'dep13'!R16-'dep13'!R15</f>
        <v>879.18890761454531</v>
      </c>
      <c r="AN16" s="75">
        <f>'dep13'!S16-'dep13'!S15</f>
        <v>320.69781594988672</v>
      </c>
      <c r="AO16" s="101"/>
      <c r="AQ16" s="69" t="str">
        <f t="shared" si="1"/>
        <v>2002T3</v>
      </c>
      <c r="AR16" s="74"/>
      <c r="AS16" s="106"/>
      <c r="AT16" s="101"/>
      <c r="AU16" s="75"/>
      <c r="AV16" s="75"/>
      <c r="AW16" s="75"/>
      <c r="AX16" s="75"/>
      <c r="AY16" s="76"/>
      <c r="AZ16" s="103"/>
      <c r="BA16" s="101"/>
      <c r="BB16" s="75"/>
      <c r="BC16" s="75"/>
      <c r="BD16" s="75"/>
      <c r="BE16" s="75"/>
      <c r="BF16" s="75"/>
      <c r="BG16" s="75"/>
      <c r="BH16" s="75"/>
      <c r="BI16" s="75"/>
      <c r="BJ16" s="101"/>
      <c r="BL16" s="69" t="str">
        <f t="shared" si="2"/>
        <v>2002T3</v>
      </c>
      <c r="BM16" s="74"/>
      <c r="BN16" s="106"/>
      <c r="BO16" s="101"/>
      <c r="BP16" s="75"/>
      <c r="BQ16" s="75"/>
      <c r="BR16" s="75"/>
      <c r="BS16" s="75"/>
      <c r="BT16" s="76"/>
      <c r="BU16" s="103"/>
      <c r="BV16" s="101"/>
      <c r="BW16" s="75"/>
      <c r="BX16" s="75"/>
      <c r="BY16" s="75"/>
      <c r="BZ16" s="75"/>
      <c r="CA16" s="75"/>
      <c r="CB16" s="75"/>
      <c r="CC16" s="75"/>
      <c r="CD16" s="75"/>
      <c r="CE16" s="101"/>
      <c r="CG16" s="69" t="str">
        <f t="shared" si="3"/>
        <v>2002T3</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tr">
        <f>Paca!A17</f>
        <v>2002T4</v>
      </c>
      <c r="B17" s="140">
        <f>('dep13'!B17/'dep13'!B16-1)*100</f>
        <v>0.37605504028901393</v>
      </c>
      <c r="C17" s="141"/>
      <c r="D17" s="142">
        <f>('dep13'!D17/'dep13'!D16-1)*100</f>
        <v>-0.54949622974908019</v>
      </c>
      <c r="E17" s="143">
        <f>('dep13'!E17/'dep13'!E16-1)*100</f>
        <v>1.4872044704477894</v>
      </c>
      <c r="F17" s="143">
        <f>('dep13'!F17/'dep13'!F16-1)*100</f>
        <v>-1.7683024557656135</v>
      </c>
      <c r="G17" s="143">
        <f>('dep13'!G17/'dep13'!G16-1)*100</f>
        <v>-2.1250878873987022</v>
      </c>
      <c r="H17" s="143">
        <f>('dep13'!H17/'dep13'!H16-1)*100</f>
        <v>0.6733195486576582</v>
      </c>
      <c r="I17" s="144">
        <f>('dep13'!I17/'dep13'!I16-1)*100</f>
        <v>-0.48496694709181387</v>
      </c>
      <c r="J17" s="145">
        <f>('dep13'!J17/'dep13'!J16-1)*100</f>
        <v>0.89610144038803075</v>
      </c>
      <c r="K17" s="142">
        <f>('dep13'!K17/'dep13'!K16-1)*100</f>
        <v>0.5615124775834035</v>
      </c>
      <c r="L17" s="143">
        <f>('dep13'!L17/'dep13'!L16-1)*100</f>
        <v>0.39152719419335291</v>
      </c>
      <c r="M17" s="143">
        <f>('dep13'!M17/'dep13'!M16-1)*100</f>
        <v>1.4587779676783041</v>
      </c>
      <c r="N17" s="143">
        <f>('dep13'!N17/'dep13'!N16-1)*100</f>
        <v>0.224317330762136</v>
      </c>
      <c r="O17" s="143">
        <f>('dep13'!O17/'dep13'!O16-1)*100</f>
        <v>-1.0834907376190084</v>
      </c>
      <c r="P17" s="143">
        <f>('dep13'!P17/'dep13'!P16-1)*100</f>
        <v>-1.2990919284740166</v>
      </c>
      <c r="Q17" s="143">
        <f>('dep13'!Q17/'dep13'!Q16-1)*100</f>
        <v>-1.9004658879944736</v>
      </c>
      <c r="R17" s="143">
        <f>('dep13'!R17/'dep13'!R16-1)*100</f>
        <v>1.4882462735756663</v>
      </c>
      <c r="S17" s="143">
        <f>('dep13'!S17/'dep13'!S16-1)*100</f>
        <v>0.2036462223114599</v>
      </c>
      <c r="T17" s="142"/>
      <c r="U17" s="234"/>
      <c r="V17" s="95" t="str">
        <f t="shared" si="0"/>
        <v>2002T4</v>
      </c>
      <c r="W17" s="92">
        <f>'dep13'!B17-'dep13'!B16</f>
        <v>1743.3025033820886</v>
      </c>
      <c r="X17" s="108"/>
      <c r="Y17" s="100">
        <f>'dep13'!D17-'dep13'!D16</f>
        <v>-492.15424483653624</v>
      </c>
      <c r="Z17" s="93">
        <f>'dep13'!E17-'dep13'!E16</f>
        <v>194.7673566950034</v>
      </c>
      <c r="AA17" s="93">
        <f>'dep13'!F17-'dep13'!F16</f>
        <v>-287.10974126275869</v>
      </c>
      <c r="AB17" s="93">
        <f>'dep13'!G17-'dep13'!G16</f>
        <v>-256.35085650764995</v>
      </c>
      <c r="AC17" s="93">
        <f>'dep13'!H17-'dep13'!H16</f>
        <v>52.400244299769838</v>
      </c>
      <c r="AD17" s="94">
        <f>'dep13'!I17-'dep13'!I16</f>
        <v>-195.86124806088628</v>
      </c>
      <c r="AE17" s="102">
        <f>'dep13'!J17-'dep13'!J16</f>
        <v>363.20231390662229</v>
      </c>
      <c r="AF17" s="100">
        <f>'dep13'!K17-'dep13'!K16</f>
        <v>1869.2229750870611</v>
      </c>
      <c r="AG17" s="93">
        <f>'dep13'!L17-'dep13'!L16</f>
        <v>364.78541592707916</v>
      </c>
      <c r="AH17" s="93">
        <f>'dep13'!M17-'dep13'!M16</f>
        <v>829.30066901661485</v>
      </c>
      <c r="AI17" s="93">
        <f>'dep13'!N17-'dep13'!N16</f>
        <v>58.618356138202216</v>
      </c>
      <c r="AJ17" s="93">
        <f>'dep13'!O17-'dep13'!O16</f>
        <v>-187.84053632900759</v>
      </c>
      <c r="AK17" s="93">
        <f>'dep13'!P17-'dep13'!P16</f>
        <v>-267.46179809826936</v>
      </c>
      <c r="AL17" s="93">
        <f>'dep13'!Q17-'dep13'!Q16</f>
        <v>-155.74437444639261</v>
      </c>
      <c r="AM17" s="93">
        <f>'dep13'!R17-'dep13'!R16</f>
        <v>1161.1841770684405</v>
      </c>
      <c r="AN17" s="93">
        <f>'dep13'!S17-'dep13'!S16</f>
        <v>66.381065810237487</v>
      </c>
      <c r="AO17" s="100"/>
      <c r="AP17" s="234"/>
      <c r="AQ17" s="95" t="str">
        <f t="shared" si="1"/>
        <v>2002T4</v>
      </c>
      <c r="AR17" s="140">
        <f>('dep13'!B17/'dep13'!B13-1)*100</f>
        <v>1.4098261983615634</v>
      </c>
      <c r="AS17" s="141"/>
      <c r="AT17" s="142">
        <f>('dep13'!D17/'dep13'!D13-1)*100</f>
        <v>-0.35493184351611529</v>
      </c>
      <c r="AU17" s="143">
        <f>('dep13'!E17/'dep13'!E13-1)*100</f>
        <v>2.8291903388202311</v>
      </c>
      <c r="AV17" s="143">
        <f>('dep13'!F17/'dep13'!F13-1)*100</f>
        <v>3.864907170254317</v>
      </c>
      <c r="AW17" s="143">
        <f>('dep13'!G17/'dep13'!G13-1)*100</f>
        <v>-5.8643076577511781</v>
      </c>
      <c r="AX17" s="143">
        <f>('dep13'!H17/'dep13'!H13-1)*100</f>
        <v>5.1219570332152964</v>
      </c>
      <c r="AY17" s="144">
        <f>('dep13'!I17/'dep13'!I13-1)*100</f>
        <v>-2.244210373555855</v>
      </c>
      <c r="AZ17" s="145">
        <f>('dep13'!J17/'dep13'!J13-1)*100</f>
        <v>-3.9176809296093129E-2</v>
      </c>
      <c r="BA17" s="142">
        <f>('dep13'!K17/'dep13'!K13-1)*100</f>
        <v>2.0617265458278577</v>
      </c>
      <c r="BB17" s="143">
        <f>('dep13'!L17/'dep13'!L13-1)*100</f>
        <v>0.76646732500631476</v>
      </c>
      <c r="BC17" s="143">
        <f>('dep13'!M17/'dep13'!M13-1)*100</f>
        <v>4.1340929523927095</v>
      </c>
      <c r="BD17" s="143">
        <f>('dep13'!N17/'dep13'!N13-1)*100</f>
        <v>4.6876042896077497</v>
      </c>
      <c r="BE17" s="143">
        <f>('dep13'!O17/'dep13'!O13-1)*100</f>
        <v>-2.0573577202760762</v>
      </c>
      <c r="BF17" s="143">
        <f>('dep13'!P17/'dep13'!P13-1)*100</f>
        <v>-1.135434514802558</v>
      </c>
      <c r="BG17" s="143">
        <f>('dep13'!Q17/'dep13'!Q13-1)*100</f>
        <v>0.57120426191967777</v>
      </c>
      <c r="BH17" s="143">
        <f>('dep13'!R17/'dep13'!R13-1)*100</f>
        <v>3.0924617324571857</v>
      </c>
      <c r="BI17" s="143">
        <f>('dep13'!S17/'dep13'!S13-1)*100</f>
        <v>2.3855990616722611</v>
      </c>
      <c r="BJ17" s="142"/>
      <c r="BK17" s="234"/>
      <c r="BL17" s="95" t="str">
        <f t="shared" si="2"/>
        <v>2002T4</v>
      </c>
      <c r="BM17" s="92">
        <f>'dep13'!B17-'dep13'!B13</f>
        <v>6468.9977676139097</v>
      </c>
      <c r="BN17" s="108">
        <f>'dep13'!C17-'dep13'!C13</f>
        <v>0</v>
      </c>
      <c r="BO17" s="100">
        <f>'dep13'!D17-'dep13'!D13</f>
        <v>-317.27266894707282</v>
      </c>
      <c r="BP17" s="93">
        <f>'dep13'!E17-'dep13'!E13</f>
        <v>365.68111111343023</v>
      </c>
      <c r="BQ17" s="93">
        <f>'dep13'!F17-'dep13'!F13</f>
        <v>593.48979654309733</v>
      </c>
      <c r="BR17" s="93">
        <f>'dep13'!G17-'dep13'!G13</f>
        <v>-735.51525971938827</v>
      </c>
      <c r="BS17" s="93">
        <f>'dep13'!H17-'dep13'!H13</f>
        <v>381.74114400190865</v>
      </c>
      <c r="BT17" s="94">
        <f>'dep13'!I17-'dep13'!I13</f>
        <v>-922.66946088611439</v>
      </c>
      <c r="BU17" s="102">
        <f>'dep13'!J17-'dep13'!J13</f>
        <v>-16.027473060952616</v>
      </c>
      <c r="BV17" s="100">
        <f>'dep13'!K17-'dep13'!K13</f>
        <v>6762.4123263648944</v>
      </c>
      <c r="BW17" s="93">
        <f>'dep13'!L17-'dep13'!L13</f>
        <v>711.45954095985508</v>
      </c>
      <c r="BX17" s="93">
        <f>'dep13'!M17-'dep13'!M13</f>
        <v>2289.8115736043692</v>
      </c>
      <c r="BY17" s="93">
        <f>'dep13'!N17-'dep13'!N13</f>
        <v>1172.7342123934613</v>
      </c>
      <c r="BZ17" s="93">
        <f>'dep13'!O17-'dep13'!O13</f>
        <v>-360.22254715689996</v>
      </c>
      <c r="CA17" s="93">
        <f>'dep13'!P17-'dep13'!P13</f>
        <v>-233.3804396326268</v>
      </c>
      <c r="CB17" s="93">
        <f>'dep13'!Q17-'dep13'!Q13</f>
        <v>45.660117370242006</v>
      </c>
      <c r="CC17" s="93">
        <f>'dep13'!R17-'dep13'!R13</f>
        <v>2375.305516421955</v>
      </c>
      <c r="CD17" s="93">
        <f>'dep13'!S17-'dep13'!S13</f>
        <v>761.04435240454404</v>
      </c>
      <c r="CE17" s="100">
        <f>'dep13'!T17-'dep13'!T13</f>
        <v>0</v>
      </c>
      <c r="CF17" s="234"/>
      <c r="CG17" s="95" t="str">
        <f t="shared" si="3"/>
        <v>2002T4</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tr">
        <f>Paca!A18</f>
        <v>2003T1</v>
      </c>
      <c r="B18" s="134">
        <f>('dep13'!B18/'dep13'!B17-1)*100</f>
        <v>6.1668687954030688E-2</v>
      </c>
      <c r="C18" s="135"/>
      <c r="D18" s="136">
        <f>('dep13'!D18/'dep13'!D17-1)*100</f>
        <v>-0.29956960540865607</v>
      </c>
      <c r="E18" s="137">
        <f>('dep13'!E18/'dep13'!E17-1)*100</f>
        <v>-0.49616458471742897</v>
      </c>
      <c r="F18" s="137">
        <f>('dep13'!F18/'dep13'!F17-1)*100</f>
        <v>0.73625581236591575</v>
      </c>
      <c r="G18" s="137">
        <f>('dep13'!G18/'dep13'!G17-1)*100</f>
        <v>-0.91527350555664633</v>
      </c>
      <c r="H18" s="137">
        <f>('dep13'!H18/'dep13'!H17-1)*100</f>
        <v>0.97454838491524143</v>
      </c>
      <c r="I18" s="138">
        <f>('dep13'!I18/'dep13'!I17-1)*100</f>
        <v>-0.7131181943712539</v>
      </c>
      <c r="J18" s="139">
        <f>('dep13'!J18/'dep13'!J17-1)*100</f>
        <v>-1.1109623094791354</v>
      </c>
      <c r="K18" s="136">
        <f>('dep13'!K18/'dep13'!K17-1)*100</f>
        <v>0.31744001152422818</v>
      </c>
      <c r="L18" s="137">
        <f>('dep13'!L18/'dep13'!L17-1)*100</f>
        <v>-0.29130900861623621</v>
      </c>
      <c r="M18" s="137">
        <f>('dep13'!M18/'dep13'!M17-1)*100</f>
        <v>-0.26311807713769175</v>
      </c>
      <c r="N18" s="137">
        <f>('dep13'!N18/'dep13'!N17-1)*100</f>
        <v>-0.8085097096180105</v>
      </c>
      <c r="O18" s="137">
        <f>('dep13'!O18/'dep13'!O17-1)*100</f>
        <v>-1.7187450658661674</v>
      </c>
      <c r="P18" s="137">
        <f>('dep13'!P18/'dep13'!P17-1)*100</f>
        <v>1.3127512820616083</v>
      </c>
      <c r="Q18" s="137">
        <f>('dep13'!Q18/'dep13'!Q17-1)*100</f>
        <v>-1.3755239185243573</v>
      </c>
      <c r="R18" s="137">
        <f>('dep13'!R18/'dep13'!R17-1)*100</f>
        <v>1.8615016885713098</v>
      </c>
      <c r="S18" s="137">
        <f>('dep13'!S18/'dep13'!S17-1)*100</f>
        <v>1.1119368017806774</v>
      </c>
      <c r="T18" s="136"/>
      <c r="V18" s="69" t="str">
        <f t="shared" si="0"/>
        <v>2003T1</v>
      </c>
      <c r="W18" s="74">
        <f>'dep13'!B18-'dep13'!B17</f>
        <v>286.95656936144223</v>
      </c>
      <c r="X18" s="106"/>
      <c r="Y18" s="101">
        <f>'dep13'!D18-'dep13'!D17</f>
        <v>-266.83405313381809</v>
      </c>
      <c r="Z18" s="75">
        <f>'dep13'!E18-'dep13'!E17</f>
        <v>-65.94510129352966</v>
      </c>
      <c r="AA18" s="75">
        <f>'dep13'!F18-'dep13'!F17</f>
        <v>117.42802678893531</v>
      </c>
      <c r="AB18" s="75">
        <f>'dep13'!G18-'dep13'!G17</f>
        <v>-108.06377955618336</v>
      </c>
      <c r="AC18" s="75">
        <f>'dep13'!H18-'dep13'!H17</f>
        <v>76.353664134476276</v>
      </c>
      <c r="AD18" s="76">
        <f>'dep13'!I18-'dep13'!I17</f>
        <v>-286.6068632075403</v>
      </c>
      <c r="AE18" s="103">
        <f>'dep13'!J18-'dep13'!J17</f>
        <v>-454.32343817639048</v>
      </c>
      <c r="AF18" s="101">
        <f>'dep13'!K18-'dep13'!K17</f>
        <v>1062.6620273205917</v>
      </c>
      <c r="AG18" s="75">
        <f>'dep13'!L18-'dep13'!L17</f>
        <v>-272.47490573936375</v>
      </c>
      <c r="AH18" s="75">
        <f>'dep13'!M18-'dep13'!M17</f>
        <v>-151.76203243024793</v>
      </c>
      <c r="AI18" s="75">
        <f>'dep13'!N18-'dep13'!N17</f>
        <v>-211.75279589413913</v>
      </c>
      <c r="AJ18" s="75">
        <f>'dep13'!O18-'dep13'!O17</f>
        <v>-294.74358580568151</v>
      </c>
      <c r="AK18" s="75">
        <f>'dep13'!P18-'dep13'!P17</f>
        <v>266.76292759498392</v>
      </c>
      <c r="AL18" s="75">
        <f>'dep13'!Q18-'dep13'!Q17</f>
        <v>-110.58274886676554</v>
      </c>
      <c r="AM18" s="75">
        <f>'dep13'!R18-'dep13'!R17</f>
        <v>1474.027167184162</v>
      </c>
      <c r="AN18" s="75">
        <f>'dep13'!S18-'dep13'!S17</f>
        <v>363.18800127773648</v>
      </c>
      <c r="AO18" s="101"/>
      <c r="AQ18" s="69" t="str">
        <f t="shared" si="1"/>
        <v>2003T1</v>
      </c>
      <c r="AR18" s="134">
        <f>('dep13'!B18/'dep13'!B14-1)*100</f>
        <v>1.0192706377023963</v>
      </c>
      <c r="AS18" s="135"/>
      <c r="AT18" s="136">
        <f>('dep13'!D18/'dep13'!D14-1)*100</f>
        <v>-1.226360681439187</v>
      </c>
      <c r="AU18" s="137">
        <f>('dep13'!E18/'dep13'!E14-1)*100</f>
        <v>1.2666151562544803</v>
      </c>
      <c r="AV18" s="137">
        <f>('dep13'!F18/'dep13'!F14-1)*100</f>
        <v>-0.65352777232324799</v>
      </c>
      <c r="AW18" s="137">
        <f>('dep13'!G18/'dep13'!G14-1)*100</f>
        <v>-4.4391210212552545</v>
      </c>
      <c r="AX18" s="137">
        <f>('dep13'!H18/'dep13'!H14-1)*100</f>
        <v>4.2830186909774026</v>
      </c>
      <c r="AY18" s="138">
        <f>('dep13'!I18/'dep13'!I14-1)*100</f>
        <v>-2.3105255524118351</v>
      </c>
      <c r="AZ18" s="139">
        <f>('dep13'!J18/'dep13'!J14-1)*100</f>
        <v>4.2663849360868866E-2</v>
      </c>
      <c r="BA18" s="136">
        <f>('dep13'!K18/'dep13'!K14-1)*100</f>
        <v>1.7294645140272236</v>
      </c>
      <c r="BB18" s="137">
        <f>('dep13'!L18/'dep13'!L14-1)*100</f>
        <v>9.5462624639686133E-2</v>
      </c>
      <c r="BC18" s="137">
        <f>('dep13'!M18/'dep13'!M14-1)*100</f>
        <v>1.3937747454502825</v>
      </c>
      <c r="BD18" s="137">
        <f>('dep13'!N18/'dep13'!N14-1)*100</f>
        <v>2.4522321622141074</v>
      </c>
      <c r="BE18" s="137">
        <f>('dep13'!O18/'dep13'!O14-1)*100</f>
        <v>-4.8620701836228459</v>
      </c>
      <c r="BF18" s="137">
        <f>('dep13'!P18/'dep13'!P14-1)*100</f>
        <v>1.7406715367851211</v>
      </c>
      <c r="BG18" s="137">
        <f>('dep13'!Q18/'dep13'!Q14-1)*100</f>
        <v>-2.6430656575935463</v>
      </c>
      <c r="BH18" s="137">
        <f>('dep13'!R18/'dep13'!R14-1)*100</f>
        <v>5.2107581466295017</v>
      </c>
      <c r="BI18" s="137">
        <f>('dep13'!S18/'dep13'!S14-1)*100</f>
        <v>2.9207889285000732</v>
      </c>
      <c r="BJ18" s="136"/>
      <c r="BL18" s="69" t="str">
        <f t="shared" si="2"/>
        <v>2003T1</v>
      </c>
      <c r="BM18" s="74">
        <f>'dep13'!B18-'dep13'!B14</f>
        <v>4697.9078003109316</v>
      </c>
      <c r="BN18" s="106">
        <f>'dep13'!C18-'dep13'!C14</f>
        <v>0</v>
      </c>
      <c r="BO18" s="101">
        <f>'dep13'!D18-'dep13'!D14</f>
        <v>-1102.5992715869943</v>
      </c>
      <c r="BP18" s="75">
        <f>'dep13'!E18-'dep13'!E14</f>
        <v>165.41503663312869</v>
      </c>
      <c r="BQ18" s="75">
        <f>'dep13'!F18-'dep13'!F14</f>
        <v>-105.6915896269129</v>
      </c>
      <c r="BR18" s="75">
        <f>'dep13'!G18-'dep13'!G14</f>
        <v>-543.44153246862152</v>
      </c>
      <c r="BS18" s="75">
        <f>'dep13'!H18-'dep13'!H14</f>
        <v>324.91874866782564</v>
      </c>
      <c r="BT18" s="76">
        <f>'dep13'!I18-'dep13'!I14</f>
        <v>-943.79993479242694</v>
      </c>
      <c r="BU18" s="103">
        <f>'dep13'!J18-'dep13'!J14</f>
        <v>17.246014928889053</v>
      </c>
      <c r="BV18" s="101">
        <f>'dep13'!K18-'dep13'!K14</f>
        <v>5709.1944322119816</v>
      </c>
      <c r="BW18" s="75">
        <f>'dep13'!L18-'dep13'!L14</f>
        <v>88.945624768632115</v>
      </c>
      <c r="BX18" s="75">
        <f>'dep13'!M18-'dep13'!M14</f>
        <v>790.76881438428245</v>
      </c>
      <c r="BY18" s="75">
        <f>'dep13'!N18-'dep13'!N14</f>
        <v>621.81112506691716</v>
      </c>
      <c r="BZ18" s="75">
        <f>'dep13'!O18-'dep13'!O14</f>
        <v>-861.33306274445204</v>
      </c>
      <c r="CA18" s="75">
        <f>'dep13'!P18-'dep13'!P14</f>
        <v>352.23244807583978</v>
      </c>
      <c r="CB18" s="75">
        <f>'dep13'!Q18-'dep13'!Q14</f>
        <v>-215.25091474976125</v>
      </c>
      <c r="CC18" s="75">
        <f>'dep13'!R18-'dep13'!R14</f>
        <v>3994.7802484098211</v>
      </c>
      <c r="CD18" s="75">
        <f>'dep13'!S18-'dep13'!S14</f>
        <v>937.24014900079419</v>
      </c>
      <c r="CE18" s="101">
        <f>'dep13'!T18-'dep13'!T14</f>
        <v>0</v>
      </c>
      <c r="CG18" s="69" t="str">
        <f t="shared" si="3"/>
        <v>2003T1</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tr">
        <f>Paca!A19</f>
        <v>2003T2</v>
      </c>
      <c r="B19" s="134">
        <f>('dep13'!B19/'dep13'!B18-1)*100</f>
        <v>0.56770296883184024</v>
      </c>
      <c r="C19" s="135"/>
      <c r="D19" s="136">
        <f>('dep13'!D19/'dep13'!D18-1)*100</f>
        <v>0.35990920566832951</v>
      </c>
      <c r="E19" s="137">
        <f>('dep13'!E19/'dep13'!E18-1)*100</f>
        <v>-1.8364186656607662</v>
      </c>
      <c r="F19" s="137">
        <f>('dep13'!F19/'dep13'!F18-1)*100</f>
        <v>1.0906374606723057</v>
      </c>
      <c r="G19" s="137">
        <f>('dep13'!G19/'dep13'!G18-1)*100</f>
        <v>1.8309533549355717</v>
      </c>
      <c r="H19" s="137">
        <f>('dep13'!H19/'dep13'!H18-1)*100</f>
        <v>2.0454250134387175</v>
      </c>
      <c r="I19" s="138">
        <f>('dep13'!I19/'dep13'!I18-1)*100</f>
        <v>2.8175363168503331E-2</v>
      </c>
      <c r="J19" s="139">
        <f>('dep13'!J19/'dep13'!J18-1)*100</f>
        <v>-2.6580796239339399E-2</v>
      </c>
      <c r="K19" s="136">
        <f>('dep13'!K19/'dep13'!K18-1)*100</f>
        <v>0.68405878518418284</v>
      </c>
      <c r="L19" s="137">
        <f>('dep13'!L19/'dep13'!L18-1)*100</f>
        <v>0.23316158821651278</v>
      </c>
      <c r="M19" s="137">
        <f>('dep13'!M19/'dep13'!M18-1)*100</f>
        <v>1.2095886284108071</v>
      </c>
      <c r="N19" s="137">
        <f>('dep13'!N19/'dep13'!N18-1)*100</f>
        <v>1.1924676394379885</v>
      </c>
      <c r="O19" s="137">
        <f>('dep13'!O19/'dep13'!O18-1)*100</f>
        <v>0.23010403893954923</v>
      </c>
      <c r="P19" s="137">
        <f>('dep13'!P19/'dep13'!P18-1)*100</f>
        <v>0.54409033309419375</v>
      </c>
      <c r="Q19" s="137">
        <f>('dep13'!Q19/'dep13'!Q18-1)*100</f>
        <v>-3.0887421871256371</v>
      </c>
      <c r="R19" s="137">
        <f>('dep13'!R19/'dep13'!R18-1)*100</f>
        <v>1.0857029653793759</v>
      </c>
      <c r="S19" s="137">
        <f>('dep13'!S19/'dep13'!S18-1)*100</f>
        <v>0.88577611753650753</v>
      </c>
      <c r="T19" s="136"/>
      <c r="V19" s="69" t="str">
        <f t="shared" si="0"/>
        <v>2003T2</v>
      </c>
      <c r="W19" s="74">
        <f>'dep13'!B19-'dep13'!B18</f>
        <v>2643.262955846265</v>
      </c>
      <c r="X19" s="106"/>
      <c r="Y19" s="101">
        <f>'dep13'!D19-'dep13'!D18</f>
        <v>319.61966640640458</v>
      </c>
      <c r="Z19" s="75">
        <f>'dep13'!E19-'dep13'!E18</f>
        <v>-242.86688199280798</v>
      </c>
      <c r="AA19" s="75">
        <f>'dep13'!F19-'dep13'!F18</f>
        <v>175.23031525846818</v>
      </c>
      <c r="AB19" s="75">
        <f>'dep13'!G19-'dep13'!G18</f>
        <v>214.19693759223446</v>
      </c>
      <c r="AC19" s="75">
        <f>'dep13'!H19-'dep13'!H18</f>
        <v>161.81618546352547</v>
      </c>
      <c r="AD19" s="76">
        <f>'dep13'!I19-'dep13'!I18</f>
        <v>11.24311008501536</v>
      </c>
      <c r="AE19" s="103">
        <f>'dep13'!J19-'dep13'!J18</f>
        <v>-10.749343816503824</v>
      </c>
      <c r="AF19" s="101">
        <f>'dep13'!K19-'dep13'!K18</f>
        <v>2297.2240876684664</v>
      </c>
      <c r="AG19" s="75">
        <f>'dep13'!L19-'dep13'!L18</f>
        <v>217.45160396171559</v>
      </c>
      <c r="AH19" s="75">
        <f>'dep13'!M19-'dep13'!M18</f>
        <v>695.83445488320285</v>
      </c>
      <c r="AI19" s="75">
        <f>'dep13'!N19-'dep13'!N18</f>
        <v>309.78824261910995</v>
      </c>
      <c r="AJ19" s="75">
        <f>'dep13'!O19-'dep13'!O18</f>
        <v>38.781788484247954</v>
      </c>
      <c r="AK19" s="75">
        <f>'dep13'!P19-'dep13'!P18</f>
        <v>112.01550548329396</v>
      </c>
      <c r="AL19" s="75">
        <f>'dep13'!Q19-'dep13'!Q18</f>
        <v>-244.89820607995898</v>
      </c>
      <c r="AM19" s="75">
        <f>'dep13'!R19-'dep13'!R18</f>
        <v>875.71573220922437</v>
      </c>
      <c r="AN19" s="75">
        <f>'dep13'!S19-'dep13'!S18</f>
        <v>292.53496610752336</v>
      </c>
      <c r="AO19" s="101"/>
      <c r="AQ19" s="69" t="str">
        <f t="shared" si="1"/>
        <v>2003T2</v>
      </c>
      <c r="AR19" s="134">
        <f>('dep13'!B19/'dep13'!B15-1)*100</f>
        <v>1.2107214139953637</v>
      </c>
      <c r="AS19" s="135"/>
      <c r="AT19" s="136">
        <f>('dep13'!D19/'dep13'!D15-1)*100</f>
        <v>-1.1477854425286482</v>
      </c>
      <c r="AU19" s="137">
        <f>('dep13'!E19/'dep13'!E15-1)*100</f>
        <v>-0.12504332032207133</v>
      </c>
      <c r="AV19" s="137">
        <f>('dep13'!F19/'dep13'!F15-1)*100</f>
        <v>-2.7403855456276105E-2</v>
      </c>
      <c r="AW19" s="137">
        <f>('dep13'!G19/'dep13'!G15-1)*100</f>
        <v>-3.9928320445546728</v>
      </c>
      <c r="AX19" s="137">
        <f>('dep13'!H19/'dep13'!H15-1)*100</f>
        <v>3.5403504817586029</v>
      </c>
      <c r="AY19" s="138">
        <f>('dep13'!I19/'dep13'!I15-1)*100</f>
        <v>-1.9521828989326528</v>
      </c>
      <c r="AZ19" s="139">
        <f>('dep13'!J19/'dep13'!J15-1)*100</f>
        <v>-0.12857986594068116</v>
      </c>
      <c r="BA19" s="136">
        <f>('dep13'!K19/'dep13'!K15-1)*100</f>
        <v>1.9984915562613725</v>
      </c>
      <c r="BB19" s="137">
        <f>('dep13'!L19/'dep13'!L15-1)*100</f>
        <v>0.12968218528164321</v>
      </c>
      <c r="BC19" s="137">
        <f>('dep13'!M19/'dep13'!M15-1)*100</f>
        <v>2.3049696561585176</v>
      </c>
      <c r="BD19" s="137">
        <f>('dep13'!N19/'dep13'!N15-1)*100</f>
        <v>3.0438888046550483</v>
      </c>
      <c r="BE19" s="137">
        <f>('dep13'!O19/'dep13'!O15-1)*100</f>
        <v>-3.7011185466182983</v>
      </c>
      <c r="BF19" s="137">
        <f>('dep13'!P19/'dep13'!P15-1)*100</f>
        <v>0.64742564694812987</v>
      </c>
      <c r="BG19" s="137">
        <f>('dep13'!Q19/'dep13'!Q15-1)*100</f>
        <v>-6.1247229400315355</v>
      </c>
      <c r="BH19" s="137">
        <f>('dep13'!R19/'dep13'!R15-1)*100</f>
        <v>5.6907722060073773</v>
      </c>
      <c r="BI19" s="137">
        <f>('dep13'!S19/'dep13'!S15-1)*100</f>
        <v>3.2309325109714626</v>
      </c>
      <c r="BJ19" s="136"/>
      <c r="BL19" s="69" t="str">
        <f t="shared" si="2"/>
        <v>2003T2</v>
      </c>
      <c r="BM19" s="74">
        <f>'dep13'!B19-'dep13'!B15</f>
        <v>5601.3851826947066</v>
      </c>
      <c r="BN19" s="106">
        <f>'dep13'!C19-'dep13'!C15</f>
        <v>0</v>
      </c>
      <c r="BO19" s="101">
        <f>'dep13'!D19-'dep13'!D15</f>
        <v>-1034.8445282523753</v>
      </c>
      <c r="BP19" s="75">
        <f>'dep13'!E19-'dep13'!E15</f>
        <v>-16.253649364100056</v>
      </c>
      <c r="BQ19" s="75">
        <f>'dep13'!F19-'dep13'!F15</f>
        <v>-4.4521569382286543</v>
      </c>
      <c r="BR19" s="75">
        <f>'dep13'!G19-'dep13'!G15</f>
        <v>-495.44239909838325</v>
      </c>
      <c r="BS19" s="75">
        <f>'dep13'!H19-'dep13'!H15</f>
        <v>276.03780315945005</v>
      </c>
      <c r="BT19" s="76">
        <f>'dep13'!I19-'dep13'!I15</f>
        <v>-794.7341260110843</v>
      </c>
      <c r="BU19" s="103">
        <f>'dep13'!J19-'dep13'!J15</f>
        <v>-52.051141311079846</v>
      </c>
      <c r="BV19" s="101">
        <f>'dep13'!K19-'dep13'!K15</f>
        <v>6624.8983622192172</v>
      </c>
      <c r="BW19" s="75">
        <f>'dep13'!L19-'dep13'!L15</f>
        <v>121.06943684120779</v>
      </c>
      <c r="BX19" s="75">
        <f>'dep13'!M19-'dep13'!M15</f>
        <v>1311.77205681544</v>
      </c>
      <c r="BY19" s="75">
        <f>'dep13'!N19-'dep13'!N15</f>
        <v>776.55649843504943</v>
      </c>
      <c r="BZ19" s="75">
        <f>'dep13'!O19-'dep13'!O15</f>
        <v>-649.25234343788543</v>
      </c>
      <c r="CA19" s="75">
        <f>'dep13'!P19-'dep13'!P15</f>
        <v>133.15298623156923</v>
      </c>
      <c r="CB19" s="75">
        <f>'dep13'!Q19-'dep13'!Q15</f>
        <v>-501.31810588797907</v>
      </c>
      <c r="CC19" s="75">
        <f>'dep13'!R19-'dep13'!R15</f>
        <v>4390.1159840763721</v>
      </c>
      <c r="CD19" s="75">
        <f>'dep13'!S19-'dep13'!S15</f>
        <v>1042.801849145384</v>
      </c>
      <c r="CE19" s="101">
        <f>'dep13'!T19-'dep13'!T15</f>
        <v>0</v>
      </c>
      <c r="CG19" s="69" t="str">
        <f t="shared" si="3"/>
        <v>2003T2</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tr">
        <f>Paca!A20</f>
        <v>2003T3</v>
      </c>
      <c r="B20" s="134">
        <f>('dep13'!B20/'dep13'!B19-1)*100</f>
        <v>0.29882135964067746</v>
      </c>
      <c r="C20" s="135"/>
      <c r="D20" s="136">
        <f>('dep13'!D20/'dep13'!D19-1)*100</f>
        <v>-0.11186815950015028</v>
      </c>
      <c r="E20" s="137">
        <f>('dep13'!E20/'dep13'!E19-1)*100</f>
        <v>5.0017120590206687E-2</v>
      </c>
      <c r="F20" s="137">
        <f>('dep13'!F20/'dep13'!F19-1)*100</f>
        <v>-0.67709686026307114</v>
      </c>
      <c r="G20" s="137">
        <f>('dep13'!G20/'dep13'!G19-1)*100</f>
        <v>1.1383742179734258</v>
      </c>
      <c r="H20" s="137">
        <f>('dep13'!H20/'dep13'!H19-1)*100</f>
        <v>-1.1252955436912737</v>
      </c>
      <c r="I20" s="138">
        <f>('dep13'!I20/'dep13'!I19-1)*100</f>
        <v>-0.10269328100006581</v>
      </c>
      <c r="J20" s="139">
        <f>('dep13'!J20/'dep13'!J19-1)*100</f>
        <v>2.3015996193220367</v>
      </c>
      <c r="K20" s="136">
        <f>('dep13'!K20/'dep13'!K19-1)*100</f>
        <v>0.17123307670792176</v>
      </c>
      <c r="L20" s="137">
        <f>('dep13'!L20/'dep13'!L19-1)*100</f>
        <v>-0.11078931171801809</v>
      </c>
      <c r="M20" s="137">
        <f>('dep13'!M20/'dep13'!M19-1)*100</f>
        <v>1.0157495727452615</v>
      </c>
      <c r="N20" s="137">
        <f>('dep13'!N20/'dep13'!N19-1)*100</f>
        <v>-0.60181441633877508</v>
      </c>
      <c r="O20" s="137">
        <f>('dep13'!O20/'dep13'!O19-1)*100</f>
        <v>8.8422895673589963E-2</v>
      </c>
      <c r="P20" s="137">
        <f>('dep13'!P20/'dep13'!P19-1)*100</f>
        <v>7.1015616953862271E-2</v>
      </c>
      <c r="Q20" s="137">
        <f>('dep13'!Q20/'dep13'!Q19-1)*100</f>
        <v>-2.5594383404368481</v>
      </c>
      <c r="R20" s="137">
        <f>('dep13'!R20/'dep13'!R19-1)*100</f>
        <v>0.42210491171532638</v>
      </c>
      <c r="S20" s="137">
        <f>('dep13'!S20/'dep13'!S19-1)*100</f>
        <v>0.21675034137473848</v>
      </c>
      <c r="T20" s="136"/>
      <c r="V20" s="69" t="str">
        <f t="shared" si="0"/>
        <v>2003T3</v>
      </c>
      <c r="W20" s="74">
        <f>'dep13'!B20-'dep13'!B19</f>
        <v>1399.2308515352197</v>
      </c>
      <c r="X20" s="106"/>
      <c r="Y20" s="101">
        <f>'dep13'!D20-'dep13'!D19</f>
        <v>-99.702785429748474</v>
      </c>
      <c r="Z20" s="75">
        <f>'dep13'!E20-'dep13'!E19</f>
        <v>6.493303161507356</v>
      </c>
      <c r="AA20" s="75">
        <f>'dep13'!F20-'dep13'!F19</f>
        <v>-109.97413807303019</v>
      </c>
      <c r="AB20" s="75">
        <f>'dep13'!G20-'dep13'!G19</f>
        <v>135.61284838026586</v>
      </c>
      <c r="AC20" s="75">
        <f>'dep13'!H20-'dep13'!H19</f>
        <v>-90.844478141370928</v>
      </c>
      <c r="AD20" s="76">
        <f>'dep13'!I20-'dep13'!I19</f>
        <v>-40.990320757133304</v>
      </c>
      <c r="AE20" s="103">
        <f>'dep13'!J20-'dep13'!J19</f>
        <v>930.52552459593426</v>
      </c>
      <c r="AF20" s="101">
        <f>'dep13'!K20-'dep13'!K19</f>
        <v>578.97300020698458</v>
      </c>
      <c r="AG20" s="75">
        <f>'dep13'!L20-'dep13'!L19</f>
        <v>-103.56545179188834</v>
      </c>
      <c r="AH20" s="75">
        <f>'dep13'!M20-'dep13'!M19</f>
        <v>591.39349350451084</v>
      </c>
      <c r="AI20" s="75">
        <f>'dep13'!N20-'dep13'!N19</f>
        <v>-158.20824111896945</v>
      </c>
      <c r="AJ20" s="75">
        <f>'dep13'!O20-'dep13'!O19</f>
        <v>14.937107476271194</v>
      </c>
      <c r="AK20" s="75">
        <f>'dep13'!P20-'dep13'!P19</f>
        <v>14.700007176979852</v>
      </c>
      <c r="AL20" s="75">
        <f>'dep13'!Q20-'dep13'!Q19</f>
        <v>-196.66308416900029</v>
      </c>
      <c r="AM20" s="75">
        <f>'dep13'!R20-'dep13'!R19</f>
        <v>344.16148675934528</v>
      </c>
      <c r="AN20" s="75">
        <f>'dep13'!S20-'dep13'!S19</f>
        <v>72.217682369751856</v>
      </c>
      <c r="AO20" s="101"/>
      <c r="AQ20" s="69" t="str">
        <f t="shared" si="1"/>
        <v>2003T3</v>
      </c>
      <c r="AR20" s="134">
        <f>('dep13'!B20/'dep13'!B16-1)*100</f>
        <v>1.3099788043499094</v>
      </c>
      <c r="AS20" s="135"/>
      <c r="AT20" s="136">
        <f>('dep13'!D20/'dep13'!D16-1)*100</f>
        <v>-0.60187982591091149</v>
      </c>
      <c r="AU20" s="137">
        <f>('dep13'!E20/'dep13'!E16-1)*100</f>
        <v>-0.82124033370689631</v>
      </c>
      <c r="AV20" s="137">
        <f>('dep13'!F20/'dep13'!F16-1)*100</f>
        <v>-0.64315454160331909</v>
      </c>
      <c r="AW20" s="137">
        <f>('dep13'!G20/'dep13'!G16-1)*100</f>
        <v>-0.12107074830639553</v>
      </c>
      <c r="AX20" s="137">
        <f>('dep13'!H20/'dep13'!H16-1)*100</f>
        <v>2.566384245980724</v>
      </c>
      <c r="AY20" s="138">
        <f>('dep13'!I20/'dep13'!I16-1)*100</f>
        <v>-1.2682830493244701</v>
      </c>
      <c r="AZ20" s="139">
        <f>('dep13'!J20/'dep13'!J16-1)*100</f>
        <v>2.0444775853329045</v>
      </c>
      <c r="BA20" s="136">
        <f>('dep13'!K20/'dep13'!K16-1)*100</f>
        <v>1.7447413219232599</v>
      </c>
      <c r="BB20" s="137">
        <f>('dep13'!L20/'dep13'!L16-1)*100</f>
        <v>0.22131257758677414</v>
      </c>
      <c r="BC20" s="137">
        <f>('dep13'!M20/'dep13'!M16-1)*100</f>
        <v>3.4561146673008691</v>
      </c>
      <c r="BD20" s="137">
        <f>('dep13'!N20/'dep13'!N16-1)*100</f>
        <v>-5.9484343019278185E-3</v>
      </c>
      <c r="BE20" s="137">
        <f>('dep13'!O20/'dep13'!O16-1)*100</f>
        <v>-2.4737551826018445</v>
      </c>
      <c r="BF20" s="137">
        <f>('dep13'!P20/'dep13'!P16-1)*100</f>
        <v>0.61207695395584238</v>
      </c>
      <c r="BG20" s="137">
        <f>('dep13'!Q20/'dep13'!Q16-1)*100</f>
        <v>-8.6379863623542104</v>
      </c>
      <c r="BH20" s="137">
        <f>('dep13'!R20/'dep13'!R16-1)*100</f>
        <v>4.9409226389931504</v>
      </c>
      <c r="BI20" s="137">
        <f>('dep13'!S20/'dep13'!S16-1)*100</f>
        <v>2.4368487414355711</v>
      </c>
      <c r="BJ20" s="136"/>
      <c r="BL20" s="69" t="str">
        <f t="shared" si="2"/>
        <v>2003T3</v>
      </c>
      <c r="BM20" s="74">
        <f>'dep13'!B20-'dep13'!B16</f>
        <v>6072.7528801250155</v>
      </c>
      <c r="BN20" s="106">
        <f>'dep13'!C20-'dep13'!C16</f>
        <v>0</v>
      </c>
      <c r="BO20" s="101">
        <f>'dep13'!D20-'dep13'!D16</f>
        <v>-539.07141699369822</v>
      </c>
      <c r="BP20" s="75">
        <f>'dep13'!E20-'dep13'!E16</f>
        <v>-107.55132342982688</v>
      </c>
      <c r="BQ20" s="75">
        <f>'dep13'!F20-'dep13'!F16</f>
        <v>-104.42553728838539</v>
      </c>
      <c r="BR20" s="75">
        <f>'dep13'!G20-'dep13'!G16</f>
        <v>-14.604850091332992</v>
      </c>
      <c r="BS20" s="75">
        <f>'dep13'!H20-'dep13'!H16</f>
        <v>199.72561575640066</v>
      </c>
      <c r="BT20" s="76">
        <f>'dep13'!I20-'dep13'!I16</f>
        <v>-512.21532194054453</v>
      </c>
      <c r="BU20" s="103">
        <f>'dep13'!J20-'dep13'!J16</f>
        <v>828.65505650966224</v>
      </c>
      <c r="BV20" s="101">
        <f>'dep13'!K20-'dep13'!K16</f>
        <v>5808.0820902831038</v>
      </c>
      <c r="BW20" s="75">
        <f>'dep13'!L20-'dep13'!L16</f>
        <v>206.19666235754266</v>
      </c>
      <c r="BX20" s="75">
        <f>'dep13'!M20-'dep13'!M16</f>
        <v>1964.7665849740806</v>
      </c>
      <c r="BY20" s="75">
        <f>'dep13'!N20-'dep13'!N16</f>
        <v>-1.5544382557964127</v>
      </c>
      <c r="BZ20" s="75">
        <f>'dep13'!O20-'dep13'!O16</f>
        <v>-428.86522617416995</v>
      </c>
      <c r="CA20" s="75">
        <f>'dep13'!P20-'dep13'!P16</f>
        <v>126.01664215698838</v>
      </c>
      <c r="CB20" s="75">
        <f>'dep13'!Q20-'dep13'!Q16</f>
        <v>-707.88841356211742</v>
      </c>
      <c r="CC20" s="75">
        <f>'dep13'!R20-'dep13'!R16</f>
        <v>3855.0885632211721</v>
      </c>
      <c r="CD20" s="75">
        <f>'dep13'!S20-'dep13'!S16</f>
        <v>794.32171556524918</v>
      </c>
      <c r="CE20" s="101">
        <f>'dep13'!T20-'dep13'!T16</f>
        <v>0</v>
      </c>
      <c r="CG20" s="69" t="str">
        <f t="shared" si="3"/>
        <v>2003T3</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tr">
        <f>Paca!A21</f>
        <v>2003T4</v>
      </c>
      <c r="B21" s="140">
        <f>('dep13'!B21/'dep13'!B20-1)*100</f>
        <v>0.14685175035746845</v>
      </c>
      <c r="C21" s="141"/>
      <c r="D21" s="142">
        <f>('dep13'!D21/'dep13'!D20-1)*100</f>
        <v>-1.068900636742165</v>
      </c>
      <c r="E21" s="143">
        <f>('dep13'!E21/'dep13'!E20-1)*100</f>
        <v>-1.0173845287684058</v>
      </c>
      <c r="F21" s="143">
        <f>('dep13'!F21/'dep13'!F20-1)*100</f>
        <v>-0.7488823790541943</v>
      </c>
      <c r="G21" s="143">
        <f>('dep13'!G21/'dep13'!G20-1)*100</f>
        <v>-0.63000757725236722</v>
      </c>
      <c r="H21" s="143">
        <f>('dep13'!H21/'dep13'!H20-1)*100</f>
        <v>-0.68217410440528647</v>
      </c>
      <c r="I21" s="144">
        <f>('dep13'!I21/'dep13'!I20-1)*100</f>
        <v>-1.4251839757453921</v>
      </c>
      <c r="J21" s="145">
        <f>('dep13'!J21/'dep13'!J20-1)*100</f>
        <v>1.0927507000459524</v>
      </c>
      <c r="K21" s="142">
        <f>('dep13'!K21/'dep13'!K20-1)*100</f>
        <v>0.34358500578504092</v>
      </c>
      <c r="L21" s="143">
        <f>('dep13'!L21/'dep13'!L20-1)*100</f>
        <v>0.75233939488446033</v>
      </c>
      <c r="M21" s="143">
        <f>('dep13'!M21/'dep13'!M20-1)*100</f>
        <v>-0.27067426108086101</v>
      </c>
      <c r="N21" s="143">
        <f>('dep13'!N21/'dep13'!N20-1)*100</f>
        <v>0.11672407714646837</v>
      </c>
      <c r="O21" s="143">
        <f>('dep13'!O21/'dep13'!O20-1)*100</f>
        <v>2.3686740038131093</v>
      </c>
      <c r="P21" s="143">
        <f>('dep13'!P21/'dep13'!P20-1)*100</f>
        <v>0.87312698427084445</v>
      </c>
      <c r="Q21" s="143">
        <f>('dep13'!Q21/'dep13'!Q20-1)*100</f>
        <v>-2.0971732335056781</v>
      </c>
      <c r="R21" s="143">
        <f>('dep13'!R21/'dep13'!R20-1)*100</f>
        <v>-0.25520801242362445</v>
      </c>
      <c r="S21" s="143">
        <f>('dep13'!S21/'dep13'!S20-1)*100</f>
        <v>1.1216772455293622</v>
      </c>
      <c r="T21" s="142"/>
      <c r="U21" s="234"/>
      <c r="V21" s="95" t="str">
        <f t="shared" si="0"/>
        <v>2003T4</v>
      </c>
      <c r="W21" s="92">
        <f>'dep13'!B21-'dep13'!B20</f>
        <v>689.68803496751934</v>
      </c>
      <c r="X21" s="108"/>
      <c r="Y21" s="100">
        <f>'dep13'!D21-'dep13'!D20</f>
        <v>-951.59472325898241</v>
      </c>
      <c r="Z21" s="93">
        <f>'dep13'!E21-'dep13'!E20</f>
        <v>-132.14456016727854</v>
      </c>
      <c r="AA21" s="93">
        <f>'dep13'!F21-'dep13'!F20</f>
        <v>-120.80997209391535</v>
      </c>
      <c r="AB21" s="93">
        <f>'dep13'!G21-'dep13'!G20</f>
        <v>-75.906248453338776</v>
      </c>
      <c r="AC21" s="93">
        <f>'dep13'!H21-'dep13'!H20</f>
        <v>-54.451815358969725</v>
      </c>
      <c r="AD21" s="94">
        <f>'dep13'!I21-'dep13'!I20</f>
        <v>-568.28212718549185</v>
      </c>
      <c r="AE21" s="102">
        <f>'dep13'!J21-'dep13'!J20</f>
        <v>451.9621139799201</v>
      </c>
      <c r="AF21" s="100">
        <f>'dep13'!K21-'dep13'!K20</f>
        <v>1163.7183266395587</v>
      </c>
      <c r="AG21" s="93">
        <f>'dep13'!L21-'dep13'!L20</f>
        <v>702.50500807192293</v>
      </c>
      <c r="AH21" s="93">
        <f>'dep13'!M21-'dep13'!M20</f>
        <v>-159.19372480958555</v>
      </c>
      <c r="AI21" s="93">
        <f>'dep13'!N21-'dep13'!N20</f>
        <v>30.500392005520553</v>
      </c>
      <c r="AJ21" s="93">
        <f>'dep13'!O21-'dep13'!O20</f>
        <v>400.48929554204005</v>
      </c>
      <c r="AK21" s="93">
        <f>'dep13'!P21-'dep13'!P20</f>
        <v>180.86286258354448</v>
      </c>
      <c r="AL21" s="93">
        <f>'dep13'!Q21-'dep13'!Q20</f>
        <v>-157.01901875922431</v>
      </c>
      <c r="AM21" s="93">
        <f>'dep13'!R21-'dep13'!R20</f>
        <v>-208.96112073695986</v>
      </c>
      <c r="AN21" s="93">
        <f>'dep13'!S21-'dep13'!S20</f>
        <v>374.53463274238311</v>
      </c>
      <c r="AO21" s="100"/>
      <c r="AP21" s="234"/>
      <c r="AQ21" s="95" t="str">
        <f t="shared" si="1"/>
        <v>2003T4</v>
      </c>
      <c r="AR21" s="140">
        <f>('dep13'!B21/'dep13'!B17-1)*100</f>
        <v>1.0786429500414974</v>
      </c>
      <c r="AS21" s="141"/>
      <c r="AT21" s="142">
        <f>('dep13'!D21/'dep13'!D17-1)*100</f>
        <v>-1.1210106468519498</v>
      </c>
      <c r="AU21" s="143">
        <f>('dep13'!E21/'dep13'!E17-1)*100</f>
        <v>-3.2688595356767158</v>
      </c>
      <c r="AV21" s="143">
        <f>('dep13'!F21/'dep13'!F17-1)*100</f>
        <v>0.38794199394616147</v>
      </c>
      <c r="AW21" s="143">
        <f>('dep13'!G21/'dep13'!G17-1)*100</f>
        <v>1.4046217636920932</v>
      </c>
      <c r="AX21" s="143">
        <f>('dep13'!H21/'dep13'!H17-1)*100</f>
        <v>1.1854018418409051</v>
      </c>
      <c r="AY21" s="144">
        <f>('dep13'!I21/'dep13'!I17-1)*100</f>
        <v>-2.2010993153440683</v>
      </c>
      <c r="AZ21" s="145">
        <f>('dep13'!J21/'dep13'!J17-1)*100</f>
        <v>2.2433650614876788</v>
      </c>
      <c r="BA21" s="142">
        <f>('dep13'!K21/'dep13'!K17-1)*100</f>
        <v>1.5242496676235229</v>
      </c>
      <c r="BB21" s="143">
        <f>('dep13'!L21/'dep13'!L17-1)*100</f>
        <v>0.58151301838016423</v>
      </c>
      <c r="BC21" s="143">
        <f>('dep13'!M21/'dep13'!M17-1)*100</f>
        <v>1.692616114744605</v>
      </c>
      <c r="BD21" s="143">
        <f>('dep13'!N21/'dep13'!N17-1)*100</f>
        <v>-0.11329449199231068</v>
      </c>
      <c r="BE21" s="143">
        <f>('dep13'!O21/'dep13'!O17-1)*100</f>
        <v>0.92988963092313082</v>
      </c>
      <c r="BF21" s="143">
        <f>('dep13'!P21/'dep13'!P17-1)*100</f>
        <v>2.8263570520836501</v>
      </c>
      <c r="BG21" s="143">
        <f>('dep13'!Q21/'dep13'!Q17-1)*100</f>
        <v>-8.8211837582021992</v>
      </c>
      <c r="BH21" s="143">
        <f>('dep13'!R21/'dep13'!R17-1)*100</f>
        <v>3.1381552440528537</v>
      </c>
      <c r="BI21" s="143">
        <f>('dep13'!S21/'dep13'!S17-1)*100</f>
        <v>3.3753395909270179</v>
      </c>
      <c r="BJ21" s="142"/>
      <c r="BK21" s="234"/>
      <c r="BL21" s="95" t="str">
        <f t="shared" si="2"/>
        <v>2003T4</v>
      </c>
      <c r="BM21" s="92">
        <f>'dep13'!B21-'dep13'!B17</f>
        <v>5019.1384117104462</v>
      </c>
      <c r="BN21" s="108">
        <f>'dep13'!C21-'dep13'!C17</f>
        <v>0</v>
      </c>
      <c r="BO21" s="100">
        <f>'dep13'!D21-'dep13'!D17</f>
        <v>-998.5118954161444</v>
      </c>
      <c r="BP21" s="93">
        <f>'dep13'!E21-'dep13'!E17</f>
        <v>-434.46324029210882</v>
      </c>
      <c r="BQ21" s="93">
        <f>'dep13'!F21-'dep13'!F17</f>
        <v>61.874231880457955</v>
      </c>
      <c r="BR21" s="93">
        <f>'dep13'!G21-'dep13'!G17</f>
        <v>165.83975796297818</v>
      </c>
      <c r="BS21" s="93">
        <f>'dep13'!H21-'dep13'!H17</f>
        <v>92.873556097661094</v>
      </c>
      <c r="BT21" s="94">
        <f>'dep13'!I21-'dep13'!I17</f>
        <v>-884.63620106515009</v>
      </c>
      <c r="BU21" s="102">
        <f>'dep13'!J21-'dep13'!J17</f>
        <v>917.41485658296006</v>
      </c>
      <c r="BV21" s="100">
        <f>'dep13'!K21-'dep13'!K17</f>
        <v>5102.5774418356013</v>
      </c>
      <c r="BW21" s="93">
        <f>'dep13'!L21-'dep13'!L17</f>
        <v>543.91625450238644</v>
      </c>
      <c r="BX21" s="93">
        <f>'dep13'!M21-'dep13'!M17</f>
        <v>976.27219114788022</v>
      </c>
      <c r="BY21" s="93">
        <f>'dep13'!N21-'dep13'!N17</f>
        <v>-29.672402388478076</v>
      </c>
      <c r="BZ21" s="93">
        <f>'dep13'!O21-'dep13'!O17</f>
        <v>159.4646056968777</v>
      </c>
      <c r="CA21" s="93">
        <f>'dep13'!P21-'dep13'!P17</f>
        <v>574.34130283880222</v>
      </c>
      <c r="CB21" s="93">
        <f>'dep13'!Q21-'dep13'!Q17</f>
        <v>-709.16305787494912</v>
      </c>
      <c r="CC21" s="93">
        <f>'dep13'!R21-'dep13'!R17</f>
        <v>2484.9432654157717</v>
      </c>
      <c r="CD21" s="93">
        <f>'dep13'!S21-'dep13'!S17</f>
        <v>1102.4752824973948</v>
      </c>
      <c r="CE21" s="100">
        <f>'dep13'!T21-'dep13'!T17</f>
        <v>0</v>
      </c>
      <c r="CF21" s="234"/>
      <c r="CG21" s="95" t="str">
        <f t="shared" si="3"/>
        <v>2003T4</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tr">
        <f>Paca!A22</f>
        <v>2004T1</v>
      </c>
      <c r="B22" s="134">
        <f>('dep13'!B22/'dep13'!B21-1)*100</f>
        <v>0.88264331917862204</v>
      </c>
      <c r="C22" s="135"/>
      <c r="D22" s="136">
        <f>('dep13'!D22/'dep13'!D21-1)*100</f>
        <v>-0.27463461498459241</v>
      </c>
      <c r="E22" s="137">
        <f>('dep13'!E22/'dep13'!E21-1)*100</f>
        <v>-0.65333100529288979</v>
      </c>
      <c r="F22" s="137">
        <f>('dep13'!F22/'dep13'!F21-1)*100</f>
        <v>-2.3177785294332121</v>
      </c>
      <c r="G22" s="137">
        <f>('dep13'!G22/'dep13'!G21-1)*100</f>
        <v>7.7088480194320574E-2</v>
      </c>
      <c r="H22" s="137">
        <f>('dep13'!H22/'dep13'!H21-1)*100</f>
        <v>0.7753891924142442</v>
      </c>
      <c r="I22" s="138">
        <f>('dep13'!I22/'dep13'!I21-1)*100</f>
        <v>0.36258862098703659</v>
      </c>
      <c r="J22" s="139">
        <f>('dep13'!J22/'dep13'!J21-1)*100</f>
        <v>2.4696844080252855</v>
      </c>
      <c r="K22" s="136">
        <f>('dep13'!K22/'dep13'!K21-1)*100</f>
        <v>0.99606428325913487</v>
      </c>
      <c r="L22" s="137">
        <f>('dep13'!L22/'dep13'!L21-1)*100</f>
        <v>0.72378335226830348</v>
      </c>
      <c r="M22" s="137">
        <f>('dep13'!M22/'dep13'!M21-1)*100</f>
        <v>0.91360669736282318</v>
      </c>
      <c r="N22" s="137">
        <f>('dep13'!N22/'dep13'!N21-1)*100</f>
        <v>1.9791449687807328</v>
      </c>
      <c r="O22" s="137">
        <f>('dep13'!O22/'dep13'!O21-1)*100</f>
        <v>-0.28346935291984066</v>
      </c>
      <c r="P22" s="137">
        <f>('dep13'!P22/'dep13'!P21-1)*100</f>
        <v>0.13118174962150064</v>
      </c>
      <c r="Q22" s="137">
        <f>('dep13'!Q22/'dep13'!Q21-1)*100</f>
        <v>-1.5511815673933449</v>
      </c>
      <c r="R22" s="137">
        <f>('dep13'!R22/'dep13'!R21-1)*100</f>
        <v>1.850412228575804</v>
      </c>
      <c r="S22" s="137">
        <f>('dep13'!S22/'dep13'!S21-1)*100</f>
        <v>0.8139177104969475</v>
      </c>
      <c r="T22" s="136"/>
      <c r="V22" s="69" t="str">
        <f t="shared" si="0"/>
        <v>2004T1</v>
      </c>
      <c r="W22" s="74">
        <f>'dep13'!B22-'dep13'!B21</f>
        <v>4151.4145577325835</v>
      </c>
      <c r="X22" s="106"/>
      <c r="Y22" s="101">
        <f>'dep13'!D22-'dep13'!D21</f>
        <v>-241.88158145097259</v>
      </c>
      <c r="Z22" s="75">
        <f>'dep13'!E22-'dep13'!E21</f>
        <v>-83.995564857887075</v>
      </c>
      <c r="AA22" s="75">
        <f>'dep13'!F22-'dep13'!F21</f>
        <v>-371.10475022077662</v>
      </c>
      <c r="AB22" s="75">
        <f>'dep13'!G22-'dep13'!G21</f>
        <v>9.2294643174209341</v>
      </c>
      <c r="AC22" s="75">
        <f>'dep13'!H22-'dep13'!H21</f>
        <v>61.47012288438691</v>
      </c>
      <c r="AD22" s="76">
        <f>'dep13'!I22-'dep13'!I21</f>
        <v>142.51914642589691</v>
      </c>
      <c r="AE22" s="103">
        <f>'dep13'!J22-'dep13'!J21</f>
        <v>1032.6244682812103</v>
      </c>
      <c r="AF22" s="101">
        <f>'dep13'!K22-'dep13'!K21</f>
        <v>3385.2492588933092</v>
      </c>
      <c r="AG22" s="75">
        <f>'dep13'!L22-'dep13'!L21</f>
        <v>680.92511020226812</v>
      </c>
      <c r="AH22" s="75">
        <f>'dep13'!M22-'dep13'!M21</f>
        <v>535.87209479414014</v>
      </c>
      <c r="AI22" s="75">
        <f>'dep13'!N22-'dep13'!N21</f>
        <v>517.76085103400328</v>
      </c>
      <c r="AJ22" s="75">
        <f>'dep13'!O22-'dep13'!O21</f>
        <v>-49.063531992087519</v>
      </c>
      <c r="AK22" s="75">
        <f>'dep13'!P22-'dep13'!P21</f>
        <v>27.410748356829572</v>
      </c>
      <c r="AL22" s="75">
        <f>'dep13'!Q22-'dep13'!Q21</f>
        <v>-113.70402009408463</v>
      </c>
      <c r="AM22" s="75">
        <f>'dep13'!R22-'dep13'!R21</f>
        <v>1511.2276898867567</v>
      </c>
      <c r="AN22" s="75">
        <f>'dep13'!S22-'dep13'!S21</f>
        <v>274.82031670552533</v>
      </c>
      <c r="AO22" s="101"/>
      <c r="AQ22" s="69" t="str">
        <f t="shared" si="1"/>
        <v>2004T1</v>
      </c>
      <c r="AR22" s="134">
        <f>('dep13'!B22/'dep13'!B18-1)*100</f>
        <v>1.9079615363563063</v>
      </c>
      <c r="AS22" s="135"/>
      <c r="AT22" s="136">
        <f>('dep13'!D22/'dep13'!D18-1)*100</f>
        <v>-1.0962810981137494</v>
      </c>
      <c r="AU22" s="137">
        <f>('dep13'!E22/'dep13'!E18-1)*100</f>
        <v>-3.421646481441265</v>
      </c>
      <c r="AV22" s="137">
        <f>('dep13'!F22/'dep13'!F18-1)*100</f>
        <v>-2.6555324719215068</v>
      </c>
      <c r="AW22" s="137">
        <f>('dep13'!G22/'dep13'!G18-1)*100</f>
        <v>2.4202181666693523</v>
      </c>
      <c r="AX22" s="137">
        <f>('dep13'!H22/'dep13'!H18-1)*100</f>
        <v>0.98582676826008964</v>
      </c>
      <c r="AY22" s="138">
        <f>('dep13'!I22/'dep13'!I18-1)*100</f>
        <v>-1.1415137780826035</v>
      </c>
      <c r="AZ22" s="139">
        <f>('dep13'!J22/'dep13'!J18-1)*100</f>
        <v>5.9454677216403962</v>
      </c>
      <c r="BA22" s="136">
        <f>('dep13'!K22/'dep13'!K18-1)*100</f>
        <v>2.2110377274684456</v>
      </c>
      <c r="BB22" s="137">
        <f>('dep13'!L22/'dep13'!L18-1)*100</f>
        <v>1.6054912142225763</v>
      </c>
      <c r="BC22" s="137">
        <f>('dep13'!M22/'dep13'!M18-1)*100</f>
        <v>2.8924152107153267</v>
      </c>
      <c r="BD22" s="137">
        <f>('dep13'!N22/'dep13'!N18-1)*100</f>
        <v>2.6938983539269934</v>
      </c>
      <c r="BE22" s="137">
        <f>('dep13'!O22/'dep13'!O18-1)*100</f>
        <v>2.4038453653579372</v>
      </c>
      <c r="BF22" s="137">
        <f>('dep13'!P22/'dep13'!P18-1)*100</f>
        <v>1.6271349493663489</v>
      </c>
      <c r="BG22" s="137">
        <f>('dep13'!Q22/'dep13'!Q18-1)*100</f>
        <v>-8.9835801239325441</v>
      </c>
      <c r="BH22" s="137">
        <f>('dep13'!R22/'dep13'!R18-1)*100</f>
        <v>3.1269267973126347</v>
      </c>
      <c r="BI22" s="137">
        <f>('dep13'!S22/'dep13'!S18-1)*100</f>
        <v>3.0706493066688045</v>
      </c>
      <c r="BJ22" s="136"/>
      <c r="BL22" s="69" t="str">
        <f t="shared" si="2"/>
        <v>2004T1</v>
      </c>
      <c r="BM22" s="74">
        <f>'dep13'!B22-'dep13'!B18</f>
        <v>8883.5964000815875</v>
      </c>
      <c r="BN22" s="106">
        <f>'dep13'!C22-'dep13'!C18</f>
        <v>0</v>
      </c>
      <c r="BO22" s="101">
        <f>'dep13'!D22-'dep13'!D18</f>
        <v>-973.5594237332989</v>
      </c>
      <c r="BP22" s="75">
        <f>'dep13'!E22-'dep13'!E18</f>
        <v>-452.51370385646624</v>
      </c>
      <c r="BQ22" s="75">
        <f>'dep13'!F22-'dep13'!F18</f>
        <v>-426.65854512925398</v>
      </c>
      <c r="BR22" s="75">
        <f>'dep13'!G22-'dep13'!G18</f>
        <v>283.13300183658248</v>
      </c>
      <c r="BS22" s="75">
        <f>'dep13'!H22-'dep13'!H18</f>
        <v>77.990014847571729</v>
      </c>
      <c r="BT22" s="76">
        <f>'dep13'!I22-'dep13'!I18</f>
        <v>-455.51019143171288</v>
      </c>
      <c r="BU22" s="103">
        <f>'dep13'!J22-'dep13'!J18</f>
        <v>2404.3627630405608</v>
      </c>
      <c r="BV22" s="101">
        <f>'dep13'!K22-'dep13'!K18</f>
        <v>7425.1646734083188</v>
      </c>
      <c r="BW22" s="75">
        <f>'dep13'!L22-'dep13'!L18</f>
        <v>1497.3162704440183</v>
      </c>
      <c r="BX22" s="75">
        <f>'dep13'!M22-'dep13'!M18</f>
        <v>1663.9063183722683</v>
      </c>
      <c r="BY22" s="75">
        <f>'dep13'!N22-'dep13'!N18</f>
        <v>699.84124453966433</v>
      </c>
      <c r="BZ22" s="75">
        <f>'dep13'!O22-'dep13'!O18</f>
        <v>405.14465951047168</v>
      </c>
      <c r="CA22" s="75">
        <f>'dep13'!P22-'dep13'!P18</f>
        <v>334.98912360064787</v>
      </c>
      <c r="CB22" s="75">
        <f>'dep13'!Q22-'dep13'!Q18</f>
        <v>-712.2843291022682</v>
      </c>
      <c r="CC22" s="75">
        <f>'dep13'!R22-'dep13'!R18</f>
        <v>2522.1437881183665</v>
      </c>
      <c r="CD22" s="75">
        <f>'dep13'!S22-'dep13'!S18</f>
        <v>1014.1075979251837</v>
      </c>
      <c r="CE22" s="101">
        <f>'dep13'!T22-'dep13'!T18</f>
        <v>0</v>
      </c>
      <c r="CG22" s="69" t="str">
        <f t="shared" si="3"/>
        <v>2004T1</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tr">
        <f>Paca!A23</f>
        <v>2004T2</v>
      </c>
      <c r="B23" s="134">
        <f>('dep13'!B23/'dep13'!B22-1)*100</f>
        <v>0.42578444365146684</v>
      </c>
      <c r="C23" s="135"/>
      <c r="D23" s="136">
        <f>('dep13'!D23/'dep13'!D22-1)*100</f>
        <v>8.5448278463351457E-2</v>
      </c>
      <c r="E23" s="137">
        <f>('dep13'!E23/'dep13'!E22-1)*100</f>
        <v>-0.91447215781420566</v>
      </c>
      <c r="F23" s="137">
        <f>('dep13'!F23/'dep13'!F22-1)*100</f>
        <v>2.0270304715773069</v>
      </c>
      <c r="G23" s="137">
        <f>('dep13'!G23/'dep13'!G22-1)*100</f>
        <v>-0.3333549068100905</v>
      </c>
      <c r="H23" s="137">
        <f>('dep13'!H23/'dep13'!H22-1)*100</f>
        <v>7.1949615515221055E-2</v>
      </c>
      <c r="I23" s="138">
        <f>('dep13'!I23/'dep13'!I22-1)*100</f>
        <v>-0.23064021075832608</v>
      </c>
      <c r="J23" s="139">
        <f>('dep13'!J23/'dep13'!J22-1)*100</f>
        <v>1.5621038675569521</v>
      </c>
      <c r="K23" s="136">
        <f>('dep13'!K23/'dep13'!K22-1)*100</f>
        <v>0.38516595115396512</v>
      </c>
      <c r="L23" s="137">
        <f>('dep13'!L23/'dep13'!L22-1)*100</f>
        <v>0.55521333905659276</v>
      </c>
      <c r="M23" s="137">
        <f>('dep13'!M23/'dep13'!M22-1)*100</f>
        <v>0.87853897242489154</v>
      </c>
      <c r="N23" s="137">
        <f>('dep13'!N23/'dep13'!N22-1)*100</f>
        <v>1.5687613344645746</v>
      </c>
      <c r="O23" s="137">
        <f>('dep13'!O23/'dep13'!O22-1)*100</f>
        <v>-0.94160121320236989</v>
      </c>
      <c r="P23" s="137">
        <f>('dep13'!P23/'dep13'!P22-1)*100</f>
        <v>-0.9017584866204742</v>
      </c>
      <c r="Q23" s="137">
        <f>('dep13'!Q23/'dep13'!Q22-1)*100</f>
        <v>1.6514855547109963</v>
      </c>
      <c r="R23" s="137">
        <f>('dep13'!R23/'dep13'!R22-1)*100</f>
        <v>-9.2484599830666703E-2</v>
      </c>
      <c r="S23" s="137">
        <f>('dep13'!S23/'dep13'!S22-1)*100</f>
        <v>0.48871077271874785</v>
      </c>
      <c r="T23" s="136"/>
      <c r="V23" s="69" t="str">
        <f t="shared" si="0"/>
        <v>2004T2</v>
      </c>
      <c r="W23" s="74">
        <f>'dep13'!B23-'dep13'!B22</f>
        <v>2020.3057913557277</v>
      </c>
      <c r="X23" s="106"/>
      <c r="Y23" s="101">
        <f>'dep13'!D23-'dep13'!D22</f>
        <v>75.050999103827053</v>
      </c>
      <c r="Z23" s="75">
        <f>'dep13'!E23-'dep13'!E22</f>
        <v>-116.80108672354618</v>
      </c>
      <c r="AA23" s="75">
        <f>'dep13'!F23-'dep13'!F22</f>
        <v>317.03001626036712</v>
      </c>
      <c r="AB23" s="75">
        <f>'dep13'!G23-'dep13'!G22</f>
        <v>-39.941882121629533</v>
      </c>
      <c r="AC23" s="75">
        <f>'dep13'!H23-'dep13'!H22</f>
        <v>5.7481395014965528</v>
      </c>
      <c r="AD23" s="76">
        <f>'dep13'!I23-'dep13'!I22</f>
        <v>-90.984187812871824</v>
      </c>
      <c r="AE23" s="103">
        <f>'dep13'!J23-'dep13'!J22</f>
        <v>669.27755078507471</v>
      </c>
      <c r="AF23" s="101">
        <f>'dep13'!K23-'dep13'!K22</f>
        <v>1322.0735681449296</v>
      </c>
      <c r="AG23" s="75">
        <f>'dep13'!L23-'dep13'!L22</f>
        <v>526.11742015264463</v>
      </c>
      <c r="AH23" s="75">
        <f>'dep13'!M23-'dep13'!M22</f>
        <v>520.01111614373076</v>
      </c>
      <c r="AI23" s="75">
        <f>'dep13'!N23-'dep13'!N22</f>
        <v>418.5234973516126</v>
      </c>
      <c r="AJ23" s="75">
        <f>'dep13'!O23-'dep13'!O22</f>
        <v>-162.51253549746616</v>
      </c>
      <c r="AK23" s="75">
        <f>'dep13'!P23-'dep13'!P22</f>
        <v>-188.67182643650813</v>
      </c>
      <c r="AL23" s="75">
        <f>'dep13'!Q23-'dep13'!Q22</f>
        <v>119.17865281308059</v>
      </c>
      <c r="AM23" s="75">
        <f>'dep13'!R23-'dep13'!R22</f>
        <v>-76.92962678107142</v>
      </c>
      <c r="AN23" s="75">
        <f>'dep13'!S23-'dep13'!S22</f>
        <v>166.35687039884215</v>
      </c>
      <c r="AO23" s="101"/>
      <c r="AQ23" s="69" t="str">
        <f t="shared" si="1"/>
        <v>2004T2</v>
      </c>
      <c r="AR23" s="134">
        <f>('dep13'!B23/'dep13'!B19-1)*100</f>
        <v>1.7641516731653262</v>
      </c>
      <c r="AS23" s="135"/>
      <c r="AT23" s="136">
        <f>('dep13'!D23/'dep13'!D19-1)*100</f>
        <v>-1.3667596847195096</v>
      </c>
      <c r="AU23" s="137">
        <f>('dep13'!E23/'dep13'!E19-1)*100</f>
        <v>-2.5145883388013712</v>
      </c>
      <c r="AV23" s="137">
        <f>('dep13'!F23/'dep13'!F19-1)*100</f>
        <v>-1.7538398786878018</v>
      </c>
      <c r="AW23" s="137">
        <f>('dep13'!G23/'dep13'!G19-1)*100</f>
        <v>0.24338571008535315</v>
      </c>
      <c r="AX23" s="137">
        <f>('dep13'!H23/'dep13'!H19-1)*100</f>
        <v>-0.96715686270506529</v>
      </c>
      <c r="AY23" s="138">
        <f>('dep13'!I23/'dep13'!I19-1)*100</f>
        <v>-1.3973028670684728</v>
      </c>
      <c r="AZ23" s="139">
        <f>('dep13'!J23/'dep13'!J19-1)*100</f>
        <v>7.629054630127019</v>
      </c>
      <c r="BA23" s="136">
        <f>('dep13'!K23/'dep13'!K19-1)*100</f>
        <v>1.9076118713384771</v>
      </c>
      <c r="BB23" s="137">
        <f>('dep13'!L23/'dep13'!L19-1)*100</f>
        <v>1.9319522957849777</v>
      </c>
      <c r="BC23" s="137">
        <f>('dep13'!M23/'dep13'!M19-1)*100</f>
        <v>2.5558611438459833</v>
      </c>
      <c r="BD23" s="137">
        <f>('dep13'!N23/'dep13'!N19-1)*100</f>
        <v>3.0757752600814481</v>
      </c>
      <c r="BE23" s="137">
        <f>('dep13'!O23/'dep13'!O19-1)*100</f>
        <v>1.2067287445121311</v>
      </c>
      <c r="BF23" s="137">
        <f>('dep13'!P23/'dep13'!P19-1)*100</f>
        <v>0.16571168092032185</v>
      </c>
      <c r="BG23" s="137">
        <f>('dep13'!Q23/'dep13'!Q19-1)*100</f>
        <v>-4.531687039516596</v>
      </c>
      <c r="BH23" s="137">
        <f>('dep13'!R23/'dep13'!R19-1)*100</f>
        <v>1.9249480878948066</v>
      </c>
      <c r="BI23" s="137">
        <f>('dep13'!S23/'dep13'!S19-1)*100</f>
        <v>2.6649847572890684</v>
      </c>
      <c r="BJ23" s="136"/>
      <c r="BL23" s="69" t="str">
        <f t="shared" si="2"/>
        <v>2004T2</v>
      </c>
      <c r="BM23" s="74">
        <f>'dep13'!B23-'dep13'!B19</f>
        <v>8260.6392355910502</v>
      </c>
      <c r="BN23" s="106">
        <f>'dep13'!C23-'dep13'!C19</f>
        <v>0</v>
      </c>
      <c r="BO23" s="101">
        <f>'dep13'!D23-'dep13'!D19</f>
        <v>-1218.1280910358764</v>
      </c>
      <c r="BP23" s="75">
        <f>'dep13'!E23-'dep13'!E19</f>
        <v>-326.44790858720444</v>
      </c>
      <c r="BQ23" s="75">
        <f>'dep13'!F23-'dep13'!F19</f>
        <v>-284.85884412735504</v>
      </c>
      <c r="BR23" s="75">
        <f>'dep13'!G23-'dep13'!G19</f>
        <v>28.994182122718485</v>
      </c>
      <c r="BS23" s="75">
        <f>'dep13'!H23-'dep13'!H19</f>
        <v>-78.07803111445719</v>
      </c>
      <c r="BT23" s="76">
        <f>'dep13'!I23-'dep13'!I19</f>
        <v>-557.73748932960007</v>
      </c>
      <c r="BU23" s="103">
        <f>'dep13'!J23-'dep13'!J19</f>
        <v>3084.3896576421394</v>
      </c>
      <c r="BV23" s="101">
        <f>'dep13'!K23-'dep13'!K19</f>
        <v>6450.014153884782</v>
      </c>
      <c r="BW23" s="75">
        <f>'dep13'!L23-'dep13'!L19</f>
        <v>1805.9820866349473</v>
      </c>
      <c r="BX23" s="75">
        <f>'dep13'!M23-'dep13'!M19</f>
        <v>1488.0829796327962</v>
      </c>
      <c r="BY23" s="75">
        <f>'dep13'!N23-'dep13'!N19</f>
        <v>808.57649927216698</v>
      </c>
      <c r="BZ23" s="75">
        <f>'dep13'!O23-'dep13'!O19</f>
        <v>203.85033552875757</v>
      </c>
      <c r="CA23" s="75">
        <f>'dep13'!P23-'dep13'!P19</f>
        <v>34.301791680845781</v>
      </c>
      <c r="CB23" s="75">
        <f>'dep13'!Q23-'dep13'!Q19</f>
        <v>-348.20747020922863</v>
      </c>
      <c r="CC23" s="75">
        <f>'dep13'!R23-'dep13'!R19</f>
        <v>1569.4984291280707</v>
      </c>
      <c r="CD23" s="75">
        <f>'dep13'!S23-'dep13'!S19</f>
        <v>887.92950221650244</v>
      </c>
      <c r="CE23" s="101">
        <f>'dep13'!T23-'dep13'!T19</f>
        <v>0</v>
      </c>
      <c r="CG23" s="69" t="str">
        <f t="shared" si="3"/>
        <v>2004T2</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tr">
        <f>Paca!A24</f>
        <v>2004T3</v>
      </c>
      <c r="B24" s="134">
        <f>('dep13'!B24/'dep13'!B23-1)*100</f>
        <v>0.17490704564877557</v>
      </c>
      <c r="C24" s="135"/>
      <c r="D24" s="136">
        <f>('dep13'!D24/'dep13'!D23-1)*100</f>
        <v>-0.859828361096171</v>
      </c>
      <c r="E24" s="137">
        <f>('dep13'!E24/'dep13'!E23-1)*100</f>
        <v>3.5889524951304708E-2</v>
      </c>
      <c r="F24" s="137">
        <f>('dep13'!F24/'dep13'!F23-1)*100</f>
        <v>-0.99204272507712465</v>
      </c>
      <c r="G24" s="137">
        <f>('dep13'!G24/'dep13'!G23-1)*100</f>
        <v>0.56668272528164199</v>
      </c>
      <c r="H24" s="137">
        <f>('dep13'!H24/'dep13'!H23-1)*100</f>
        <v>-1.8100804495846057</v>
      </c>
      <c r="I24" s="138">
        <f>('dep13'!I24/'dep13'!I23-1)*100</f>
        <v>-1.3340505247293577</v>
      </c>
      <c r="J24" s="139">
        <f>('dep13'!J24/'dep13'!J23-1)*100</f>
        <v>1.1145218953114489</v>
      </c>
      <c r="K24" s="136">
        <f>('dep13'!K24/'dep13'!K23-1)*100</f>
        <v>0.3274184457618512</v>
      </c>
      <c r="L24" s="137">
        <f>('dep13'!L24/'dep13'!L23-1)*100</f>
        <v>0.10703493431152289</v>
      </c>
      <c r="M24" s="137">
        <f>('dep13'!M24/'dep13'!M23-1)*100</f>
        <v>-0.14046960995734992</v>
      </c>
      <c r="N24" s="137">
        <f>('dep13'!N24/'dep13'!N23-1)*100</f>
        <v>1.6293548181242068</v>
      </c>
      <c r="O24" s="137">
        <f>('dep13'!O24/'dep13'!O23-1)*100</f>
        <v>-0.76719592551014459</v>
      </c>
      <c r="P24" s="137">
        <f>('dep13'!P24/'dep13'!P23-1)*100</f>
        <v>1.99075521527452</v>
      </c>
      <c r="Q24" s="137">
        <f>('dep13'!Q24/'dep13'!Q23-1)*100</f>
        <v>1.5781676569575076</v>
      </c>
      <c r="R24" s="137">
        <f>('dep13'!R24/'dep13'!R23-1)*100</f>
        <v>-6.1007455646366893E-2</v>
      </c>
      <c r="S24" s="137">
        <f>('dep13'!S24/'dep13'!S23-1)*100</f>
        <v>0.94104385545195068</v>
      </c>
      <c r="T24" s="136"/>
      <c r="V24" s="69" t="str">
        <f t="shared" si="0"/>
        <v>2004T3</v>
      </c>
      <c r="W24" s="74">
        <f>'dep13'!B24-'dep13'!B23</f>
        <v>833.45058472111123</v>
      </c>
      <c r="X24" s="106"/>
      <c r="Y24" s="101">
        <f>'dep13'!D24-'dep13'!D23</f>
        <v>-755.85043173418671</v>
      </c>
      <c r="Z24" s="75">
        <f>'dep13'!E24-'dep13'!E23</f>
        <v>4.5420753356374917</v>
      </c>
      <c r="AA24" s="75">
        <f>'dep13'!F24-'dep13'!F23</f>
        <v>-158.30175470910217</v>
      </c>
      <c r="AB24" s="75">
        <f>'dep13'!G24-'dep13'!G23</f>
        <v>67.672385659570864</v>
      </c>
      <c r="AC24" s="75">
        <f>'dep13'!H24-'dep13'!H23</f>
        <v>-144.71350436879129</v>
      </c>
      <c r="AD24" s="76">
        <f>'dep13'!I24-'dep13'!I23</f>
        <v>-525.0496336514916</v>
      </c>
      <c r="AE24" s="103">
        <f>'dep13'!J24-'dep13'!J23</f>
        <v>484.97197615604819</v>
      </c>
      <c r="AF24" s="101">
        <f>'dep13'!K24-'dep13'!K23</f>
        <v>1128.1852518852102</v>
      </c>
      <c r="AG24" s="75">
        <f>'dep13'!L24-'dep13'!L23</f>
        <v>101.98890497905086</v>
      </c>
      <c r="AH24" s="75">
        <f>'dep13'!M24-'dep13'!M23</f>
        <v>-83.87504303004971</v>
      </c>
      <c r="AI24" s="75">
        <f>'dep13'!N24-'dep13'!N23</f>
        <v>441.50822077934936</v>
      </c>
      <c r="AJ24" s="75">
        <f>'dep13'!O24-'dep13'!O23</f>
        <v>-131.16484430210039</v>
      </c>
      <c r="AK24" s="75">
        <f>'dep13'!P24-'dep13'!P23</f>
        <v>412.76287199815124</v>
      </c>
      <c r="AL24" s="75">
        <f>'dep13'!Q24-'dep13'!Q23</f>
        <v>115.76854129005096</v>
      </c>
      <c r="AM24" s="75">
        <f>'dep13'!R24-'dep13'!R23</f>
        <v>-50.699686654450488</v>
      </c>
      <c r="AN24" s="75">
        <f>'dep13'!S24-'dep13'!S23</f>
        <v>321.89628682520561</v>
      </c>
      <c r="AO24" s="101"/>
      <c r="AQ24" s="69" t="str">
        <f t="shared" si="1"/>
        <v>2004T3</v>
      </c>
      <c r="AR24" s="134">
        <f>('dep13'!B24/'dep13'!B20-1)*100</f>
        <v>1.6384270148631863</v>
      </c>
      <c r="AS24" s="135"/>
      <c r="AT24" s="136">
        <f>('dep13'!D24/'dep13'!D20-1)*100</f>
        <v>-2.1053232853291082</v>
      </c>
      <c r="AU24" s="137">
        <f>('dep13'!E24/'dep13'!E20-1)*100</f>
        <v>-2.5283537984812199</v>
      </c>
      <c r="AV24" s="137">
        <f>('dep13'!F24/'dep13'!F20-1)*100</f>
        <v>-2.0653714679380153</v>
      </c>
      <c r="AW24" s="137">
        <f>('dep13'!G24/'dep13'!G20-1)*100</f>
        <v>-0.32324679960444858</v>
      </c>
      <c r="AX24" s="137">
        <f>('dep13'!H24/'dep13'!H20-1)*100</f>
        <v>-1.6530370030405472</v>
      </c>
      <c r="AY24" s="138">
        <f>('dep13'!I24/'dep13'!I20-1)*100</f>
        <v>-2.6127024544408073</v>
      </c>
      <c r="AZ24" s="139">
        <f>('dep13'!J24/'dep13'!J20-1)*100</f>
        <v>6.3801586824275613</v>
      </c>
      <c r="BA24" s="136">
        <f>('dep13'!K24/'dep13'!K20-1)*100</f>
        <v>2.0665045741700583</v>
      </c>
      <c r="BB24" s="137">
        <f>('dep13'!L24/'dep13'!L20-1)*100</f>
        <v>2.1542310634532491</v>
      </c>
      <c r="BC24" s="137">
        <f>('dep13'!M24/'dep13'!M20-1)*100</f>
        <v>1.3820139521493191</v>
      </c>
      <c r="BD24" s="137">
        <f>('dep13'!N24/'dep13'!N20-1)*100</f>
        <v>5.3894945420611462</v>
      </c>
      <c r="BE24" s="137">
        <f>('dep13'!O24/'dep13'!O20-1)*100</f>
        <v>0.34154994122035376</v>
      </c>
      <c r="BF24" s="137">
        <f>('dep13'!P24/'dep13'!P20-1)*100</f>
        <v>2.0872679069896094</v>
      </c>
      <c r="BG24" s="137">
        <f>('dep13'!Q24/'dep13'!Q20-1)*100</f>
        <v>-0.47782838416011719</v>
      </c>
      <c r="BH24" s="137">
        <f>('dep13'!R24/'dep13'!R20-1)*100</f>
        <v>1.4346058170646048</v>
      </c>
      <c r="BI24" s="137">
        <f>('dep13'!S24/'dep13'!S20-1)*100</f>
        <v>3.4069723225338411</v>
      </c>
      <c r="BJ24" s="136"/>
      <c r="BL24" s="69" t="str">
        <f t="shared" si="2"/>
        <v>2004T3</v>
      </c>
      <c r="BM24" s="74">
        <f>'dep13'!B24-'dep13'!B20</f>
        <v>7694.8589687769418</v>
      </c>
      <c r="BN24" s="106">
        <f>'dep13'!C24-'dep13'!C20</f>
        <v>0</v>
      </c>
      <c r="BO24" s="101">
        <f>'dep13'!D24-'dep13'!D20</f>
        <v>-1874.2757373403147</v>
      </c>
      <c r="BP24" s="75">
        <f>'dep13'!E24-'dep13'!E20</f>
        <v>-328.3991364130743</v>
      </c>
      <c r="BQ24" s="75">
        <f>'dep13'!F24-'dep13'!F20</f>
        <v>-333.18646076342702</v>
      </c>
      <c r="BR24" s="75">
        <f>'dep13'!G24-'dep13'!G20</f>
        <v>-38.946280597976511</v>
      </c>
      <c r="BS24" s="75">
        <f>'dep13'!H24-'dep13'!H20</f>
        <v>-131.94705734187755</v>
      </c>
      <c r="BT24" s="76">
        <f>'dep13'!I24-'dep13'!I20</f>
        <v>-1041.7968022239584</v>
      </c>
      <c r="BU24" s="103">
        <f>'dep13'!J24-'dep13'!J20</f>
        <v>2638.8361092022533</v>
      </c>
      <c r="BV24" s="101">
        <f>'dep13'!K24-'dep13'!K20</f>
        <v>6999.2264055630076</v>
      </c>
      <c r="BW24" s="75">
        <f>'dep13'!L24-'dep13'!L20</f>
        <v>2011.5364434058865</v>
      </c>
      <c r="BX24" s="75">
        <f>'dep13'!M24-'dep13'!M20</f>
        <v>812.81444309823564</v>
      </c>
      <c r="BY24" s="75">
        <f>'dep13'!N24-'dep13'!N20</f>
        <v>1408.2929611704858</v>
      </c>
      <c r="BZ24" s="75">
        <f>'dep13'!O24-'dep13'!O20</f>
        <v>57.748383750385983</v>
      </c>
      <c r="CA24" s="75">
        <f>'dep13'!P24-'dep13'!P20</f>
        <v>432.36465650201717</v>
      </c>
      <c r="CB24" s="75">
        <f>'dep13'!Q24-'dep13'!Q20</f>
        <v>-35.775844750177384</v>
      </c>
      <c r="CC24" s="75">
        <f>'dep13'!R24-'dep13'!R20</f>
        <v>1174.6372557142749</v>
      </c>
      <c r="CD24" s="75">
        <f>'dep13'!S24-'dep13'!S20</f>
        <v>1137.6081066719562</v>
      </c>
      <c r="CE24" s="101">
        <f>'dep13'!T24-'dep13'!T20</f>
        <v>0</v>
      </c>
      <c r="CG24" s="69" t="str">
        <f t="shared" si="3"/>
        <v>2004T3</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tr">
        <f>Paca!A25</f>
        <v>2004T4</v>
      </c>
      <c r="B25" s="140">
        <f>('dep13'!B25/'dep13'!B24-1)*100</f>
        <v>0.21551713098646452</v>
      </c>
      <c r="C25" s="141"/>
      <c r="D25" s="142">
        <f>('dep13'!D25/'dep13'!D24-1)*100</f>
        <v>-0.3176499317674164</v>
      </c>
      <c r="E25" s="143">
        <f>('dep13'!E25/'dep13'!E24-1)*100</f>
        <v>-1.3752780227773487</v>
      </c>
      <c r="F25" s="143">
        <f>('dep13'!F25/'dep13'!F24-1)*100</f>
        <v>-0.30795018965963372</v>
      </c>
      <c r="G25" s="143">
        <f>('dep13'!G25/'dep13'!G24-1)*100</f>
        <v>1.1418327490695601</v>
      </c>
      <c r="H25" s="143">
        <f>('dep13'!H25/'dep13'!H24-1)*100</f>
        <v>0.14389136631580701</v>
      </c>
      <c r="I25" s="144">
        <f>('dep13'!I25/'dep13'!I24-1)*100</f>
        <v>-0.52145494333130094</v>
      </c>
      <c r="J25" s="145">
        <f>('dep13'!J25/'dep13'!J24-1)*100</f>
        <v>2.0619192931156549</v>
      </c>
      <c r="K25" s="142">
        <f>('dep13'!K25/'dep13'!K24-1)*100</f>
        <v>0.10580109700966123</v>
      </c>
      <c r="L25" s="143">
        <f>('dep13'!L25/'dep13'!L24-1)*100</f>
        <v>-0.21568063212792365</v>
      </c>
      <c r="M25" s="143">
        <f>('dep13'!M25/'dep13'!M24-1)*100</f>
        <v>-0.77677300510528013</v>
      </c>
      <c r="N25" s="143">
        <f>('dep13'!N25/'dep13'!N24-1)*100</f>
        <v>1.9717652237821071</v>
      </c>
      <c r="O25" s="143">
        <f>('dep13'!O25/'dep13'!O24-1)*100</f>
        <v>0.15219716112939707</v>
      </c>
      <c r="P25" s="143">
        <f>('dep13'!P25/'dep13'!P24-1)*100</f>
        <v>0.25178859983121527</v>
      </c>
      <c r="Q25" s="143">
        <f>('dep13'!Q25/'dep13'!Q24-1)*100</f>
        <v>3.1636237818766233E-2</v>
      </c>
      <c r="R25" s="143">
        <f>('dep13'!R25/'dep13'!R24-1)*100</f>
        <v>0.26610415028365253</v>
      </c>
      <c r="S25" s="143">
        <f>('dep13'!S25/'dep13'!S24-1)*100</f>
        <v>0.54801321022506233</v>
      </c>
      <c r="T25" s="142"/>
      <c r="U25" s="234"/>
      <c r="V25" s="95" t="str">
        <f t="shared" si="0"/>
        <v>2004T4</v>
      </c>
      <c r="W25" s="92">
        <f>'dep13'!B25-'dep13'!B24</f>
        <v>1028.758168325061</v>
      </c>
      <c r="X25" s="108"/>
      <c r="Y25" s="100">
        <f>'dep13'!D25-'dep13'!D24</f>
        <v>-276.8359788153175</v>
      </c>
      <c r="Z25" s="93">
        <f>'dep13'!E25-'dep13'!E24</f>
        <v>-174.1137080060289</v>
      </c>
      <c r="AA25" s="93">
        <f>'dep13'!F25-'dep13'!F24</f>
        <v>-48.652585930576606</v>
      </c>
      <c r="AB25" s="93">
        <f>'dep13'!G25-'dep13'!G24</f>
        <v>137.12862863770169</v>
      </c>
      <c r="AC25" s="93">
        <f>'dep13'!H25-'dep13'!H24</f>
        <v>11.295691519467255</v>
      </c>
      <c r="AD25" s="94">
        <f>'dep13'!I25-'dep13'!I24</f>
        <v>-202.49400503588549</v>
      </c>
      <c r="AE25" s="102">
        <f>'dep13'!J25-'dep13'!J24</f>
        <v>907.22129136264266</v>
      </c>
      <c r="AF25" s="100">
        <f>'dep13'!K25-'dep13'!K24</f>
        <v>365.7523150757188</v>
      </c>
      <c r="AG25" s="93">
        <f>'dep13'!L25-'dep13'!L24</f>
        <v>-205.73260632868914</v>
      </c>
      <c r="AH25" s="93">
        <f>'dep13'!M25-'dep13'!M24</f>
        <v>-463.16317579976021</v>
      </c>
      <c r="AI25" s="93">
        <f>'dep13'!N25-'dep13'!N24</f>
        <v>542.9970828511432</v>
      </c>
      <c r="AJ25" s="93">
        <f>'dep13'!O25-'dep13'!O24</f>
        <v>25.820995131314703</v>
      </c>
      <c r="AK25" s="93">
        <f>'dep13'!P25-'dep13'!P24</f>
        <v>53.24509838803715</v>
      </c>
      <c r="AL25" s="93">
        <f>'dep13'!Q25-'dep13'!Q24</f>
        <v>2.3573421873206826</v>
      </c>
      <c r="AM25" s="93">
        <f>'dep13'!R25-'dep13'!R24</f>
        <v>221.00850028761488</v>
      </c>
      <c r="AN25" s="93">
        <f>'dep13'!S25-'dep13'!S24</f>
        <v>189.21907835879392</v>
      </c>
      <c r="AO25" s="100"/>
      <c r="AP25" s="234"/>
      <c r="AQ25" s="95" t="str">
        <f t="shared" si="1"/>
        <v>2004T4</v>
      </c>
      <c r="AR25" s="140">
        <f>('dep13'!B25/'dep13'!B21-1)*100</f>
        <v>1.7081150894809216</v>
      </c>
      <c r="AS25" s="141"/>
      <c r="AT25" s="142">
        <f>('dep13'!D25/'dep13'!D21-1)*100</f>
        <v>-1.3619428380429399</v>
      </c>
      <c r="AU25" s="143">
        <f>('dep13'!E25/'dep13'!E21-1)*100</f>
        <v>-2.8807840495893355</v>
      </c>
      <c r="AV25" s="143">
        <f>('dep13'!F25/'dep13'!F21-1)*100</f>
        <v>-1.6302879020168248</v>
      </c>
      <c r="AW25" s="143">
        <f>('dep13'!G25/'dep13'!G21-1)*100</f>
        <v>1.4540632978537804</v>
      </c>
      <c r="AX25" s="143">
        <f>('dep13'!H25/'dep13'!H21-1)*100</f>
        <v>-0.83504658138677801</v>
      </c>
      <c r="AY25" s="144">
        <f>('dep13'!I25/'dep13'!I21-1)*100</f>
        <v>-1.7198605326398497</v>
      </c>
      <c r="AZ25" s="145">
        <f>('dep13'!J25/'dep13'!J21-1)*100</f>
        <v>7.4000172579122614</v>
      </c>
      <c r="BA25" s="142">
        <f>('dep13'!K25/'dep13'!K21-1)*100</f>
        <v>1.8246378677803321</v>
      </c>
      <c r="BB25" s="143">
        <f>('dep13'!L25/'dep13'!L21-1)*100</f>
        <v>1.1727417788630623</v>
      </c>
      <c r="BC25" s="143">
        <f>('dep13'!M25/'dep13'!M21-1)*100</f>
        <v>0.86752827255922593</v>
      </c>
      <c r="BD25" s="143">
        <f>('dep13'!N25/'dep13'!N21-1)*100</f>
        <v>7.3422337132710291</v>
      </c>
      <c r="BE25" s="143">
        <f>('dep13'!O25/'dep13'!O21-1)*100</f>
        <v>-1.8310358030808827</v>
      </c>
      <c r="BF25" s="143">
        <f>('dep13'!P25/'dep13'!P21-1)*100</f>
        <v>1.4584508968549237</v>
      </c>
      <c r="BG25" s="143">
        <f>('dep13'!Q25/'dep13'!Q21-1)*100</f>
        <v>1.6861922936890261</v>
      </c>
      <c r="BH25" s="143">
        <f>('dep13'!R25/'dep13'!R21-1)*100</f>
        <v>1.9647497241113143</v>
      </c>
      <c r="BI25" s="143">
        <f>('dep13'!S25/'dep13'!S21-1)*100</f>
        <v>2.8203437910755413</v>
      </c>
      <c r="BJ25" s="142"/>
      <c r="BK25" s="234"/>
      <c r="BL25" s="95" t="str">
        <f t="shared" si="2"/>
        <v>2004T4</v>
      </c>
      <c r="BM25" s="92">
        <f>'dep13'!B25-'dep13'!B21</f>
        <v>8033.9291021344834</v>
      </c>
      <c r="BN25" s="108">
        <f>'dep13'!C25-'dep13'!C21</f>
        <v>0</v>
      </c>
      <c r="BO25" s="100">
        <f>'dep13'!D25-'dep13'!D21</f>
        <v>-1199.5169928966498</v>
      </c>
      <c r="BP25" s="93">
        <f>'dep13'!E25-'dep13'!E21</f>
        <v>-370.36828425182466</v>
      </c>
      <c r="BQ25" s="93">
        <f>'dep13'!F25-'dep13'!F21</f>
        <v>-261.02907460008828</v>
      </c>
      <c r="BR25" s="93">
        <f>'dep13'!G25-'dep13'!G21</f>
        <v>174.08859649306396</v>
      </c>
      <c r="BS25" s="93">
        <f>'dep13'!H25-'dep13'!H21</f>
        <v>-66.199550463440573</v>
      </c>
      <c r="BT25" s="94">
        <f>'dep13'!I25-'dep13'!I21</f>
        <v>-676.00868007435201</v>
      </c>
      <c r="BU25" s="102">
        <f>'dep13'!J25-'dep13'!J21</f>
        <v>3094.0952865849758</v>
      </c>
      <c r="BV25" s="100">
        <f>'dep13'!K25-'dep13'!K21</f>
        <v>6201.2603939991677</v>
      </c>
      <c r="BW25" s="93">
        <f>'dep13'!L25-'dep13'!L21</f>
        <v>1103.2988290052745</v>
      </c>
      <c r="BX25" s="93">
        <f>'dep13'!M25-'dep13'!M21</f>
        <v>508.84499210806098</v>
      </c>
      <c r="BY25" s="93">
        <f>'dep13'!N25-'dep13'!N21</f>
        <v>1920.7896520161084</v>
      </c>
      <c r="BZ25" s="93">
        <f>'dep13'!O25-'dep13'!O21</f>
        <v>-316.91991666033937</v>
      </c>
      <c r="CA25" s="93">
        <f>'dep13'!P25-'dep13'!P21</f>
        <v>304.74689230650984</v>
      </c>
      <c r="CB25" s="93">
        <f>'dep13'!Q25-'dep13'!Q21</f>
        <v>123.60051619636761</v>
      </c>
      <c r="CC25" s="93">
        <f>'dep13'!R25-'dep13'!R21</f>
        <v>1604.6068767388497</v>
      </c>
      <c r="CD25" s="93">
        <f>'dep13'!S25-'dep13'!S21</f>
        <v>952.29255228836701</v>
      </c>
      <c r="CE25" s="100">
        <f>'dep13'!T25-'dep13'!T21</f>
        <v>0</v>
      </c>
      <c r="CF25" s="234"/>
      <c r="CG25" s="95" t="str">
        <f t="shared" si="3"/>
        <v>2004T4</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tr">
        <f>Paca!A26</f>
        <v>2005T1</v>
      </c>
      <c r="B26" s="134">
        <f>('dep13'!B26/'dep13'!B25-1)*100</f>
        <v>9.0582323926979846E-2</v>
      </c>
      <c r="C26" s="135"/>
      <c r="D26" s="136">
        <f>('dep13'!D26/'dep13'!D25-1)*100</f>
        <v>-0.37346930275042878</v>
      </c>
      <c r="E26" s="137">
        <f>('dep13'!E26/'dep13'!E25-1)*100</f>
        <v>-0.19523887270328499</v>
      </c>
      <c r="F26" s="137">
        <f>('dep13'!F26/'dep13'!F25-1)*100</f>
        <v>-0.93032100648881011</v>
      </c>
      <c r="G26" s="137">
        <f>('dep13'!G26/'dep13'!G25-1)*100</f>
        <v>-2.5241191181487821</v>
      </c>
      <c r="H26" s="137">
        <f>('dep13'!H26/'dep13'!H25-1)*100</f>
        <v>1.0413735426819892</v>
      </c>
      <c r="I26" s="138">
        <f>('dep13'!I26/'dep13'!I25-1)*100</f>
        <v>0.18427291640339405</v>
      </c>
      <c r="J26" s="139">
        <f>('dep13'!J26/'dep13'!J25-1)*100</f>
        <v>-0.12984101050703689</v>
      </c>
      <c r="K26" s="136">
        <f>('dep13'!K26/'dep13'!K25-1)*100</f>
        <v>0.22147249392063806</v>
      </c>
      <c r="L26" s="137">
        <f>('dep13'!L26/'dep13'!L25-1)*100</f>
        <v>-3.6133469491639314E-2</v>
      </c>
      <c r="M26" s="137">
        <f>('dep13'!M26/'dep13'!M25-1)*100</f>
        <v>0.33665751565072899</v>
      </c>
      <c r="N26" s="137">
        <f>('dep13'!N26/'dep13'!N25-1)*100</f>
        <v>0.43314823162021732</v>
      </c>
      <c r="O26" s="137">
        <f>('dep13'!O26/'dep13'!O25-1)*100</f>
        <v>-8.864866015159123E-2</v>
      </c>
      <c r="P26" s="137">
        <f>('dep13'!P26/'dep13'!P25-1)*100</f>
        <v>0.56095244052241089</v>
      </c>
      <c r="Q26" s="137">
        <f>('dep13'!Q26/'dep13'!Q25-1)*100</f>
        <v>2.398312442762407</v>
      </c>
      <c r="R26" s="137">
        <f>('dep13'!R26/'dep13'!R25-1)*100</f>
        <v>4.0112798210034661E-2</v>
      </c>
      <c r="S26" s="137">
        <f>('dep13'!S26/'dep13'!S25-1)*100</f>
        <v>0.47235117660597847</v>
      </c>
      <c r="T26" s="136"/>
      <c r="V26" s="69" t="str">
        <f t="shared" si="0"/>
        <v>2005T1</v>
      </c>
      <c r="W26" s="74">
        <f>'dep13'!B26-'dep13'!B25</f>
        <v>433.32119273237186</v>
      </c>
      <c r="X26" s="106"/>
      <c r="Y26" s="101">
        <f>'dep13'!D26-'dep13'!D25</f>
        <v>-324.44937725135242</v>
      </c>
      <c r="Z26" s="75">
        <f>'dep13'!E26-'dep13'!E25</f>
        <v>-24.377801980115692</v>
      </c>
      <c r="AA26" s="75">
        <f>'dep13'!F26-'dep13'!F25</f>
        <v>-146.52738722634786</v>
      </c>
      <c r="AB26" s="75">
        <f>'dep13'!G26-'dep13'!G25</f>
        <v>-306.59587200795067</v>
      </c>
      <c r="AC26" s="75">
        <f>'dep13'!H26-'dep13'!H25</f>
        <v>81.867040303055546</v>
      </c>
      <c r="AD26" s="76">
        <f>'dep13'!I26-'dep13'!I25</f>
        <v>71.184643660002621</v>
      </c>
      <c r="AE26" s="103">
        <f>'dep13'!J26-'dep13'!J25</f>
        <v>-58.306529139976192</v>
      </c>
      <c r="AF26" s="101">
        <f>'dep13'!K26-'dep13'!K25</f>
        <v>766.43610389169771</v>
      </c>
      <c r="AG26" s="75">
        <f>'dep13'!L26-'dep13'!L25</f>
        <v>-34.3925156530604</v>
      </c>
      <c r="AH26" s="75">
        <f>'dep13'!M26-'dep13'!M25</f>
        <v>199.17808860098012</v>
      </c>
      <c r="AI26" s="75">
        <f>'dep13'!N26-'dep13'!N25</f>
        <v>121.63506088380382</v>
      </c>
      <c r="AJ26" s="75">
        <f>'dep13'!O26-'dep13'!O25</f>
        <v>-15.062570109963417</v>
      </c>
      <c r="AK26" s="75">
        <f>'dep13'!P26-'dep13'!P25</f>
        <v>118.92187352738983</v>
      </c>
      <c r="AL26" s="75">
        <f>'dep13'!Q26-'dep13'!Q25</f>
        <v>178.76435662408039</v>
      </c>
      <c r="AM26" s="75">
        <f>'dep13'!R26-'dep13'!R25</f>
        <v>33.403688800055534</v>
      </c>
      <c r="AN26" s="75">
        <f>'dep13'!S26-'dep13'!S25</f>
        <v>163.9881212183609</v>
      </c>
      <c r="AO26" s="101"/>
      <c r="AQ26" s="69" t="str">
        <f t="shared" si="1"/>
        <v>2005T1</v>
      </c>
      <c r="AR26" s="134">
        <f>('dep13'!B26/'dep13'!B22-1)*100</f>
        <v>0.90957305873666794</v>
      </c>
      <c r="AS26" s="135"/>
      <c r="AT26" s="136">
        <f>('dep13'!D26/'dep13'!D22-1)*100</f>
        <v>-1.4596999286667023</v>
      </c>
      <c r="AU26" s="137">
        <f>('dep13'!E26/'dep13'!E22-1)*100</f>
        <v>-2.4329628070620779</v>
      </c>
      <c r="AV26" s="137">
        <f>('dep13'!F26/'dep13'!F22-1)*100</f>
        <v>-0.23306540824555855</v>
      </c>
      <c r="AW26" s="137">
        <f>('dep13'!G26/'dep13'!G22-1)*100</f>
        <v>-1.1829346838109878</v>
      </c>
      <c r="AX26" s="137">
        <f>('dep13'!H26/'dep13'!H22-1)*100</f>
        <v>-0.57331277995218421</v>
      </c>
      <c r="AY26" s="138">
        <f>('dep13'!I26/'dep13'!I22-1)*100</f>
        <v>-1.8944763188257108</v>
      </c>
      <c r="AZ26" s="139">
        <f>('dep13'!J26/'dep13'!J22-1)*100</f>
        <v>4.6754155727831703</v>
      </c>
      <c r="BA26" s="136">
        <f>('dep13'!K26/'dep13'!K22-1)*100</f>
        <v>1.0436913130360104</v>
      </c>
      <c r="BB26" s="137">
        <f>('dep13'!L26/'dep13'!L22-1)*100</f>
        <v>0.40943776244775076</v>
      </c>
      <c r="BC26" s="137">
        <f>('dep13'!M26/'dep13'!M22-1)*100</f>
        <v>0.29084253311577601</v>
      </c>
      <c r="BD26" s="137">
        <f>('dep13'!N26/'dep13'!N22-1)*100</f>
        <v>5.7149329241632074</v>
      </c>
      <c r="BE26" s="137">
        <f>('dep13'!O26/'dep13'!O22-1)*100</f>
        <v>-1.6392386608309772</v>
      </c>
      <c r="BF26" s="137">
        <f>('dep13'!P26/'dep13'!P22-1)*100</f>
        <v>1.8939183284558903</v>
      </c>
      <c r="BG26" s="137">
        <f>('dep13'!Q26/'dep13'!Q22-1)*100</f>
        <v>5.7655607795017216</v>
      </c>
      <c r="BH26" s="137">
        <f>('dep13'!R26/'dep13'!R22-1)*100</f>
        <v>0.15241804764551947</v>
      </c>
      <c r="BI26" s="137">
        <f>('dep13'!S26/'dep13'!S22-1)*100</f>
        <v>2.4719793068874951</v>
      </c>
      <c r="BJ26" s="136"/>
      <c r="BL26" s="69" t="str">
        <f t="shared" si="2"/>
        <v>2005T1</v>
      </c>
      <c r="BM26" s="74">
        <f>'dep13'!B26-'dep13'!B22</f>
        <v>4315.8357371342718</v>
      </c>
      <c r="BN26" s="106">
        <f>'dep13'!C26-'dep13'!C22</f>
        <v>0</v>
      </c>
      <c r="BO26" s="101">
        <f>'dep13'!D26-'dep13'!D22</f>
        <v>-1282.0847886970296</v>
      </c>
      <c r="BP26" s="75">
        <f>'dep13'!E26-'dep13'!E22</f>
        <v>-310.75052137405328</v>
      </c>
      <c r="BQ26" s="75">
        <f>'dep13'!F26-'dep13'!F22</f>
        <v>-36.451711605659511</v>
      </c>
      <c r="BR26" s="75">
        <f>'dep13'!G26-'dep13'!G22</f>
        <v>-141.73673983230765</v>
      </c>
      <c r="BS26" s="75">
        <f>'dep13'!H26-'dep13'!H22</f>
        <v>-45.802633044771937</v>
      </c>
      <c r="BT26" s="76">
        <f>'dep13'!I26-'dep13'!I22</f>
        <v>-747.3431828402463</v>
      </c>
      <c r="BU26" s="103">
        <f>'dep13'!J26-'dep13'!J22</f>
        <v>2003.1642891637894</v>
      </c>
      <c r="BV26" s="101">
        <f>'dep13'!K26-'dep13'!K22</f>
        <v>3582.4472389975563</v>
      </c>
      <c r="BW26" s="75">
        <f>'dep13'!L26-'dep13'!L22</f>
        <v>387.98120314994594</v>
      </c>
      <c r="BX26" s="75">
        <f>'dep13'!M26-'dep13'!M22</f>
        <v>172.15098591490096</v>
      </c>
      <c r="BY26" s="75">
        <f>'dep13'!N26-'dep13'!N22</f>
        <v>1524.663861865909</v>
      </c>
      <c r="BZ26" s="75">
        <f>'dep13'!O26-'dep13'!O22</f>
        <v>-282.91895477821527</v>
      </c>
      <c r="CA26" s="75">
        <f>'dep13'!P26-'dep13'!P22</f>
        <v>396.2580174770701</v>
      </c>
      <c r="CB26" s="75">
        <f>'dep13'!Q26-'dep13'!Q22</f>
        <v>416.06889291453263</v>
      </c>
      <c r="CC26" s="75">
        <f>'dep13'!R26-'dep13'!R22</f>
        <v>126.7828756521485</v>
      </c>
      <c r="CD26" s="75">
        <f>'dep13'!S26-'dep13'!S22</f>
        <v>841.46035680120258</v>
      </c>
      <c r="CE26" s="101">
        <f>'dep13'!T26-'dep13'!T22</f>
        <v>0</v>
      </c>
      <c r="CG26" s="69" t="str">
        <f t="shared" si="3"/>
        <v>2005T1</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tr">
        <f>Paca!A27</f>
        <v>2005T2</v>
      </c>
      <c r="B27" s="134">
        <f>('dep13'!B27/'dep13'!B26-1)*100</f>
        <v>0.50888714928174483</v>
      </c>
      <c r="C27" s="135"/>
      <c r="D27" s="136">
        <f>('dep13'!D27/'dep13'!D26-1)*100</f>
        <v>-0.36162961904123714</v>
      </c>
      <c r="E27" s="137">
        <f>('dep13'!E27/'dep13'!E26-1)*100</f>
        <v>-0.28445319179183359</v>
      </c>
      <c r="F27" s="137">
        <f>('dep13'!F27/'dep13'!F26-1)*100</f>
        <v>-0.15836401372446574</v>
      </c>
      <c r="G27" s="137">
        <f>('dep13'!G27/'dep13'!G26-1)*100</f>
        <v>-3.6284818920760631</v>
      </c>
      <c r="H27" s="137">
        <f>('dep13'!H27/'dep13'!H26-1)*100</f>
        <v>1.090439596964754</v>
      </c>
      <c r="I27" s="138">
        <f>('dep13'!I27/'dep13'!I26-1)*100</f>
        <v>0.23297776090753786</v>
      </c>
      <c r="J27" s="139">
        <f>('dep13'!J27/'dep13'!J26-1)*100</f>
        <v>1.3830483171220598</v>
      </c>
      <c r="K27" s="136">
        <f>('dep13'!K27/'dep13'!K26-1)*100</f>
        <v>0.60402262226553205</v>
      </c>
      <c r="L27" s="137">
        <f>('dep13'!L27/'dep13'!L26-1)*100</f>
        <v>1.262909654257216</v>
      </c>
      <c r="M27" s="137">
        <f>('dep13'!M27/'dep13'!M26-1)*100</f>
        <v>-1.9987967054767686</v>
      </c>
      <c r="N27" s="137">
        <f>('dep13'!N27/'dep13'!N26-1)*100</f>
        <v>0.44356410121024759</v>
      </c>
      <c r="O27" s="137">
        <f>('dep13'!O27/'dep13'!O26-1)*100</f>
        <v>0.52558400183402298</v>
      </c>
      <c r="P27" s="137">
        <f>('dep13'!P27/'dep13'!P26-1)*100</f>
        <v>0.62356034167883045</v>
      </c>
      <c r="Q27" s="137">
        <f>('dep13'!Q27/'dep13'!Q26-1)*100</f>
        <v>-1.112862728004782</v>
      </c>
      <c r="R27" s="137">
        <f>('dep13'!R27/'dep13'!R26-1)*100</f>
        <v>1.7094409428660473</v>
      </c>
      <c r="S27" s="137">
        <f>('dep13'!S27/'dep13'!S26-1)*100</f>
        <v>1.1278944812301628</v>
      </c>
      <c r="T27" s="136"/>
      <c r="V27" s="69" t="str">
        <f t="shared" si="0"/>
        <v>2005T2</v>
      </c>
      <c r="W27" s="74">
        <f>'dep13'!B27-'dep13'!B26</f>
        <v>2436.5827839705744</v>
      </c>
      <c r="X27" s="106"/>
      <c r="Y27" s="101">
        <f>'dep13'!D27-'dep13'!D26</f>
        <v>-312.99041290655441</v>
      </c>
      <c r="Z27" s="75">
        <f>'dep13'!E27-'dep13'!E26</f>
        <v>-35.447884696568508</v>
      </c>
      <c r="AA27" s="75">
        <f>'dep13'!F27-'dep13'!F26</f>
        <v>-24.710596801422071</v>
      </c>
      <c r="AB27" s="75">
        <f>'dep13'!G27-'dep13'!G26</f>
        <v>-429.614158438706</v>
      </c>
      <c r="AC27" s="75">
        <f>'dep13'!H27-'dep13'!H26</f>
        <v>86.617053306252274</v>
      </c>
      <c r="AD27" s="76">
        <f>'dep13'!I27-'dep13'!I26</f>
        <v>90.165173723900807</v>
      </c>
      <c r="AE27" s="103">
        <f>'dep13'!J27-'dep13'!J26</f>
        <v>620.26660089124198</v>
      </c>
      <c r="AF27" s="101">
        <f>'dep13'!K27-'dep13'!K26</f>
        <v>2094.9330200378317</v>
      </c>
      <c r="AG27" s="75">
        <f>'dep13'!L27-'dep13'!L26</f>
        <v>1201.6268080782756</v>
      </c>
      <c r="AH27" s="75">
        <f>'dep13'!M27-'dep13'!M26</f>
        <v>-1186.5375875228638</v>
      </c>
      <c r="AI27" s="75">
        <f>'dep13'!N27-'dep13'!N26</f>
        <v>125.09953575794498</v>
      </c>
      <c r="AJ27" s="75">
        <f>'dep13'!O27-'dep13'!O26</f>
        <v>89.224449216450012</v>
      </c>
      <c r="AK27" s="75">
        <f>'dep13'!P27-'dep13'!P26</f>
        <v>132.93629331785996</v>
      </c>
      <c r="AL27" s="75">
        <f>'dep13'!Q27-'dep13'!Q26</f>
        <v>-84.939473802867724</v>
      </c>
      <c r="AM27" s="75">
        <f>'dep13'!R27-'dep13'!R26</f>
        <v>1424.0975671006017</v>
      </c>
      <c r="AN27" s="75">
        <f>'dep13'!S27-'dep13'!S26</f>
        <v>393.4254278924418</v>
      </c>
      <c r="AO27" s="101"/>
      <c r="AQ27" s="69" t="str">
        <f t="shared" si="1"/>
        <v>2005T2</v>
      </c>
      <c r="AR27" s="134">
        <f>('dep13'!B27/'dep13'!B23-1)*100</f>
        <v>0.99307610122356671</v>
      </c>
      <c r="AS27" s="135"/>
      <c r="AT27" s="136">
        <f>('dep13'!D27/'dep13'!D23-1)*100</f>
        <v>-1.8998757077948514</v>
      </c>
      <c r="AU27" s="137">
        <f>('dep13'!E27/'dep13'!E23-1)*100</f>
        <v>-1.8125989130728049</v>
      </c>
      <c r="AV27" s="137">
        <f>('dep13'!F27/'dep13'!F23-1)*100</f>
        <v>-2.3700491826877834</v>
      </c>
      <c r="AW27" s="137">
        <f>('dep13'!G27/'dep13'!G23-1)*100</f>
        <v>-4.4499733026358568</v>
      </c>
      <c r="AX27" s="137">
        <f>('dep13'!H27/'dep13'!H23-1)*100</f>
        <v>0.43860999372620224</v>
      </c>
      <c r="AY27" s="138">
        <f>('dep13'!I27/'dep13'!I23-1)*100</f>
        <v>-1.4385900227287474</v>
      </c>
      <c r="AZ27" s="139">
        <f>('dep13'!J27/'dep13'!J23-1)*100</f>
        <v>4.4908712059509748</v>
      </c>
      <c r="BA27" s="136">
        <f>('dep13'!K27/'dep13'!K23-1)*100</f>
        <v>1.263983681017522</v>
      </c>
      <c r="BB27" s="137">
        <f>('dep13'!L27/'dep13'!L23-1)*100</f>
        <v>1.1161081254875027</v>
      </c>
      <c r="BC27" s="137">
        <f>('dep13'!M27/'dep13'!M23-1)*100</f>
        <v>-2.5697304125950171</v>
      </c>
      <c r="BD27" s="137">
        <f>('dep13'!N27/'dep13'!N23-1)*100</f>
        <v>4.5438036470399679</v>
      </c>
      <c r="BE27" s="137">
        <f>('dep13'!O27/'dep13'!O23-1)*100</f>
        <v>-0.18238637426054582</v>
      </c>
      <c r="BF27" s="137">
        <f>('dep13'!P27/'dep13'!P23-1)*100</f>
        <v>3.4622681774751918</v>
      </c>
      <c r="BG27" s="137">
        <f>('dep13'!Q27/'dep13'!Q23-1)*100</f>
        <v>2.8893328058935408</v>
      </c>
      <c r="BH27" s="137">
        <f>('dep13'!R27/'dep13'!R23-1)*100</f>
        <v>1.9587606387914125</v>
      </c>
      <c r="BI27" s="137">
        <f>('dep13'!S27/'dep13'!S23-1)*100</f>
        <v>3.1237780935195802</v>
      </c>
      <c r="BJ27" s="136"/>
      <c r="BL27" s="69" t="str">
        <f t="shared" si="2"/>
        <v>2005T2</v>
      </c>
      <c r="BM27" s="74">
        <f>'dep13'!B27-'dep13'!B23</f>
        <v>4732.1127297491184</v>
      </c>
      <c r="BN27" s="106">
        <f>'dep13'!C27-'dep13'!C23</f>
        <v>0</v>
      </c>
      <c r="BO27" s="101">
        <f>'dep13'!D27-'dep13'!D23</f>
        <v>-1670.126200707411</v>
      </c>
      <c r="BP27" s="75">
        <f>'dep13'!E27-'dep13'!E23</f>
        <v>-229.39731934707561</v>
      </c>
      <c r="BQ27" s="75">
        <f>'dep13'!F27-'dep13'!F23</f>
        <v>-378.1923246674487</v>
      </c>
      <c r="BR27" s="75">
        <f>'dep13'!G27-'dep13'!G23</f>
        <v>-531.40901614938412</v>
      </c>
      <c r="BS27" s="75">
        <f>'dep13'!H27-'dep13'!H23</f>
        <v>35.066280759983783</v>
      </c>
      <c r="BT27" s="76">
        <f>'dep13'!I27-'dep13'!I23</f>
        <v>-566.19382130347367</v>
      </c>
      <c r="BU27" s="103">
        <f>'dep13'!J27-'dep13'!J23</f>
        <v>1954.1533392699566</v>
      </c>
      <c r="BV27" s="101">
        <f>'dep13'!K27-'dep13'!K23</f>
        <v>4355.3066908904584</v>
      </c>
      <c r="BW27" s="75">
        <f>'dep13'!L27-'dep13'!L23</f>
        <v>1063.490591075577</v>
      </c>
      <c r="BX27" s="75">
        <f>'dep13'!M27-'dep13'!M23</f>
        <v>-1534.3977177516936</v>
      </c>
      <c r="BY27" s="75">
        <f>'dep13'!N27-'dep13'!N23</f>
        <v>1231.2399002722414</v>
      </c>
      <c r="BZ27" s="75">
        <f>'dep13'!O27-'dep13'!O23</f>
        <v>-31.181970064299094</v>
      </c>
      <c r="CA27" s="75">
        <f>'dep13'!P27-'dep13'!P23</f>
        <v>717.86613723143819</v>
      </c>
      <c r="CB27" s="75">
        <f>'dep13'!Q27-'dep13'!Q23</f>
        <v>211.95076629858431</v>
      </c>
      <c r="CC27" s="75">
        <f>'dep13'!R27-'dep13'!R23</f>
        <v>1627.8100695338217</v>
      </c>
      <c r="CD27" s="75">
        <f>'dep13'!S27-'dep13'!S23</f>
        <v>1068.5289142948022</v>
      </c>
      <c r="CE27" s="101">
        <f>'dep13'!T27-'dep13'!T23</f>
        <v>0</v>
      </c>
      <c r="CG27" s="69" t="str">
        <f t="shared" si="3"/>
        <v>2005T2</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tr">
        <f>Paca!A28</f>
        <v>2005T3</v>
      </c>
      <c r="B28" s="134">
        <f>('dep13'!B28/'dep13'!B27-1)*100</f>
        <v>0.60936588431319549</v>
      </c>
      <c r="C28" s="135"/>
      <c r="D28" s="136">
        <f>('dep13'!D28/'dep13'!D27-1)*100</f>
        <v>-0.23989051016406471</v>
      </c>
      <c r="E28" s="137">
        <f>('dep13'!E28/'dep13'!E27-1)*100</f>
        <v>-1.3783863367548332</v>
      </c>
      <c r="F28" s="137">
        <f>('dep13'!F28/'dep13'!F27-1)*100</f>
        <v>-0.61118728025796321</v>
      </c>
      <c r="G28" s="137">
        <f>('dep13'!G28/'dep13'!G27-1)*100</f>
        <v>-1.971985457226022</v>
      </c>
      <c r="H28" s="137">
        <f>('dep13'!H28/'dep13'!H27-1)*100</f>
        <v>1.8793962434059619</v>
      </c>
      <c r="I28" s="138">
        <f>('dep13'!I28/'dep13'!I27-1)*100</f>
        <v>0.34472318215579278</v>
      </c>
      <c r="J28" s="139">
        <f>('dep13'!J28/'dep13'!J27-1)*100</f>
        <v>2.0487878533958837</v>
      </c>
      <c r="K28" s="136">
        <f>('dep13'!K28/'dep13'!K27-1)*100</f>
        <v>0.62005587624962555</v>
      </c>
      <c r="L28" s="137">
        <f>('dep13'!L28/'dep13'!L27-1)*100</f>
        <v>0.18091863531992658</v>
      </c>
      <c r="M28" s="137">
        <f>('dep13'!M28/'dep13'!M27-1)*100</f>
        <v>0.69911054198592559</v>
      </c>
      <c r="N28" s="137">
        <f>('dep13'!N28/'dep13'!N27-1)*100</f>
        <v>0.14006540001387791</v>
      </c>
      <c r="O28" s="137">
        <f>('dep13'!O28/'dep13'!O27-1)*100</f>
        <v>2.4130651785411628</v>
      </c>
      <c r="P28" s="137">
        <f>('dep13'!P28/'dep13'!P27-1)*100</f>
        <v>-5.0551615669869321E-2</v>
      </c>
      <c r="Q28" s="137">
        <f>('dep13'!Q28/'dep13'!Q27-1)*100</f>
        <v>1.5207698059372055</v>
      </c>
      <c r="R28" s="137">
        <f>('dep13'!R28/'dep13'!R27-1)*100</f>
        <v>0.79781504230247435</v>
      </c>
      <c r="S28" s="137">
        <f>('dep13'!S28/'dep13'!S27-1)*100</f>
        <v>0.99527740028095835</v>
      </c>
      <c r="T28" s="136"/>
      <c r="V28" s="69" t="str">
        <f t="shared" si="0"/>
        <v>2005T3</v>
      </c>
      <c r="W28" s="74">
        <f>'dep13'!B28-'dep13'!B27</f>
        <v>2932.5288147698157</v>
      </c>
      <c r="X28" s="106"/>
      <c r="Y28" s="101">
        <f>'dep13'!D28-'dep13'!D27</f>
        <v>-206.87438740694779</v>
      </c>
      <c r="Z28" s="75">
        <f>'dep13'!E28-'dep13'!E27</f>
        <v>-171.28263983678698</v>
      </c>
      <c r="AA28" s="75">
        <f>'dep13'!F28-'dep13'!F27</f>
        <v>-95.216613255957782</v>
      </c>
      <c r="AB28" s="75">
        <f>'dep13'!G28-'dep13'!G27</f>
        <v>-225.0121833230296</v>
      </c>
      <c r="AC28" s="75">
        <f>'dep13'!H28-'dep13'!H27</f>
        <v>150.91424348576948</v>
      </c>
      <c r="AD28" s="76">
        <f>'dep13'!I28-'dep13'!I27</f>
        <v>133.72280552305165</v>
      </c>
      <c r="AE28" s="103">
        <f>'dep13'!J28-'dep13'!J27</f>
        <v>931.54401493294426</v>
      </c>
      <c r="AF28" s="101">
        <f>'dep13'!K28-'dep13'!K27</f>
        <v>2163.5309462047881</v>
      </c>
      <c r="AG28" s="75">
        <f>'dep13'!L28-'dep13'!L27</f>
        <v>174.31350312972791</v>
      </c>
      <c r="AH28" s="75">
        <f>'dep13'!M28-'dep13'!M27</f>
        <v>406.7149483158064</v>
      </c>
      <c r="AI28" s="75">
        <f>'dep13'!N28-'dep13'!N27</f>
        <v>39.678229793866194</v>
      </c>
      <c r="AJ28" s="75">
        <f>'dep13'!O28-'dep13'!O27</f>
        <v>411.80099901339054</v>
      </c>
      <c r="AK28" s="75">
        <f>'dep13'!P28-'dep13'!P27</f>
        <v>-10.844256941694766</v>
      </c>
      <c r="AL28" s="75">
        <f>'dep13'!Q28-'dep13'!Q27</f>
        <v>114.78133052507474</v>
      </c>
      <c r="AM28" s="75">
        <f>'dep13'!R28-'dep13'!R27</f>
        <v>676.00378955516499</v>
      </c>
      <c r="AN28" s="75">
        <f>'dep13'!S28-'dep13'!S27</f>
        <v>351.08240281343751</v>
      </c>
      <c r="AO28" s="101"/>
      <c r="AQ28" s="69" t="str">
        <f t="shared" si="1"/>
        <v>2005T3</v>
      </c>
      <c r="AR28" s="134">
        <f>('dep13'!B28/'dep13'!B24-1)*100</f>
        <v>1.4310833412611412</v>
      </c>
      <c r="AS28" s="135"/>
      <c r="AT28" s="136">
        <f>('dep13'!D28/'dep13'!D24-1)*100</f>
        <v>-1.2864414235433497</v>
      </c>
      <c r="AU28" s="137">
        <f>('dep13'!E28/'dep13'!E24-1)*100</f>
        <v>-3.2007414281275071</v>
      </c>
      <c r="AV28" s="137">
        <f>('dep13'!F28/'dep13'!F24-1)*100</f>
        <v>-1.9944945366813793</v>
      </c>
      <c r="AW28" s="137">
        <f>('dep13'!G28/'dep13'!G24-1)*100</f>
        <v>-6.8620028738705425</v>
      </c>
      <c r="AX28" s="137">
        <f>('dep13'!H28/'dep13'!H24-1)*100</f>
        <v>4.2125810117791929</v>
      </c>
      <c r="AY28" s="138">
        <f>('dep13'!I28/'dep13'!I24-1)*100</f>
        <v>0.23840497365388291</v>
      </c>
      <c r="AZ28" s="139">
        <f>('dep13'!J28/'dep13'!J24-1)*100</f>
        <v>5.456333555655557</v>
      </c>
      <c r="BA28" s="136">
        <f>('dep13'!K28/'dep13'!K24-1)*100</f>
        <v>1.5593529075404566</v>
      </c>
      <c r="BB28" s="137">
        <f>('dep13'!L28/'dep13'!L24-1)*100</f>
        <v>1.1907365699797223</v>
      </c>
      <c r="BC28" s="137">
        <f>('dep13'!M28/'dep13'!M24-1)*100</f>
        <v>-1.7505745420981045</v>
      </c>
      <c r="BD28" s="137">
        <f>('dep13'!N28/'dep13'!N24-1)*100</f>
        <v>3.0118055272135402</v>
      </c>
      <c r="BE28" s="137">
        <f>('dep13'!O28/'dep13'!O24-1)*100</f>
        <v>3.0166169903412143</v>
      </c>
      <c r="BF28" s="137">
        <f>('dep13'!P28/'dep13'!P24-1)*100</f>
        <v>1.391509564796034</v>
      </c>
      <c r="BG28" s="137">
        <f>('dep13'!Q28/'dep13'!Q24-1)*100</f>
        <v>2.831194066711773</v>
      </c>
      <c r="BH28" s="137">
        <f>('dep13'!R28/'dep13'!R24-1)*100</f>
        <v>2.834939948490911</v>
      </c>
      <c r="BI28" s="137">
        <f>('dep13'!S28/'dep13'!S24-1)*100</f>
        <v>3.1791843765195837</v>
      </c>
      <c r="BJ28" s="136"/>
      <c r="BL28" s="69" t="str">
        <f t="shared" si="2"/>
        <v>2005T3</v>
      </c>
      <c r="BM28" s="74">
        <f>'dep13'!B28-'dep13'!B24</f>
        <v>6831.1909597978229</v>
      </c>
      <c r="BN28" s="106">
        <f>'dep13'!C28-'dep13'!C24</f>
        <v>0</v>
      </c>
      <c r="BO28" s="101">
        <f>'dep13'!D28-'dep13'!D24</f>
        <v>-1121.1501563801721</v>
      </c>
      <c r="BP28" s="75">
        <f>'dep13'!E28-'dep13'!E24</f>
        <v>-405.22203451950008</v>
      </c>
      <c r="BQ28" s="75">
        <f>'dep13'!F28-'dep13'!F24</f>
        <v>-315.10718321430431</v>
      </c>
      <c r="BR28" s="75">
        <f>'dep13'!G28-'dep13'!G24</f>
        <v>-824.09358513198458</v>
      </c>
      <c r="BS28" s="75">
        <f>'dep13'!H28-'dep13'!H24</f>
        <v>330.69402861454455</v>
      </c>
      <c r="BT28" s="76">
        <f>'dep13'!I28-'dep13'!I24</f>
        <v>92.578617871069582</v>
      </c>
      <c r="BU28" s="103">
        <f>'dep13'!J28-'dep13'!J24</f>
        <v>2400.7253780468527</v>
      </c>
      <c r="BV28" s="101">
        <f>'dep13'!K28-'dep13'!K24</f>
        <v>5390.6523852100363</v>
      </c>
      <c r="BW28" s="75">
        <f>'dep13'!L28-'dep13'!L24</f>
        <v>1135.815189226254</v>
      </c>
      <c r="BX28" s="75">
        <f>'dep13'!M28-'dep13'!M24</f>
        <v>-1043.8077264058375</v>
      </c>
      <c r="BY28" s="75">
        <f>'dep13'!N28-'dep13'!N24</f>
        <v>829.40990928675819</v>
      </c>
      <c r="BZ28" s="75">
        <f>'dep13'!O28-'dep13'!O24</f>
        <v>511.78387325119184</v>
      </c>
      <c r="CA28" s="75">
        <f>'dep13'!P28-'dep13'!P24</f>
        <v>294.25900829159218</v>
      </c>
      <c r="CB28" s="75">
        <f>'dep13'!Q28-'dep13'!Q24</f>
        <v>210.96355553360809</v>
      </c>
      <c r="CC28" s="75">
        <f>'dep13'!R28-'dep13'!R24</f>
        <v>2354.5135457434371</v>
      </c>
      <c r="CD28" s="75">
        <f>'dep13'!S28-'dep13'!S24</f>
        <v>1097.7150302830341</v>
      </c>
      <c r="CE28" s="101">
        <f>'dep13'!T28-'dep13'!T24</f>
        <v>0</v>
      </c>
      <c r="CG28" s="69" t="str">
        <f t="shared" si="3"/>
        <v>2005T3</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tr">
        <f>Paca!A29</f>
        <v>2005T4</v>
      </c>
      <c r="B29" s="140">
        <f>('dep13'!B29/'dep13'!B28-1)*100</f>
        <v>0.8786256119976521</v>
      </c>
      <c r="C29" s="141"/>
      <c r="D29" s="142">
        <f>('dep13'!D29/'dep13'!D28-1)*100</f>
        <v>-4.6568764833831988E-2</v>
      </c>
      <c r="E29" s="143">
        <f>('dep13'!E29/'dep13'!E28-1)*100</f>
        <v>0.8831060348951203</v>
      </c>
      <c r="F29" s="143">
        <f>('dep13'!F29/'dep13'!F28-1)*100</f>
        <v>-1.303009329234861</v>
      </c>
      <c r="G29" s="143">
        <f>('dep13'!G29/'dep13'!G28-1)*100</f>
        <v>-2.0025995799671459</v>
      </c>
      <c r="H29" s="143">
        <f>('dep13'!H29/'dep13'!H28-1)*100</f>
        <v>3.8604529352426198E-2</v>
      </c>
      <c r="I29" s="144">
        <f>('dep13'!I29/'dep13'!I28-1)*100</f>
        <v>0.70470659343959685</v>
      </c>
      <c r="J29" s="145">
        <f>('dep13'!J29/'dep13'!J28-1)*100</f>
        <v>1.8439714266220486</v>
      </c>
      <c r="K29" s="142">
        <f>('dep13'!K29/'dep13'!K28-1)*100</f>
        <v>0.96868699813044135</v>
      </c>
      <c r="L29" s="143">
        <f>('dep13'!L29/'dep13'!L28-1)*100</f>
        <v>0.4688601720313379</v>
      </c>
      <c r="M29" s="143">
        <f>('dep13'!M29/'dep13'!M28-1)*100</f>
        <v>0.4765681126371657</v>
      </c>
      <c r="N29" s="143">
        <f>('dep13'!N29/'dep13'!N28-1)*100</f>
        <v>0.94442455214986953</v>
      </c>
      <c r="O29" s="143">
        <f>('dep13'!O29/'dep13'!O28-1)*100</f>
        <v>1.4304673574331517</v>
      </c>
      <c r="P29" s="143">
        <f>('dep13'!P29/'dep13'!P28-1)*100</f>
        <v>1.1504430387580644</v>
      </c>
      <c r="Q29" s="143">
        <f>('dep13'!Q29/'dep13'!Q28-1)*100</f>
        <v>1.4706844915904016</v>
      </c>
      <c r="R29" s="143">
        <f>('dep13'!R29/'dep13'!R28-1)*100</f>
        <v>1.7790573412416633</v>
      </c>
      <c r="S29" s="143">
        <f>('dep13'!S29/'dep13'!S28-1)*100</f>
        <v>0.76481171769429146</v>
      </c>
      <c r="T29" s="142"/>
      <c r="U29" s="234"/>
      <c r="V29" s="95" t="str">
        <f t="shared" si="0"/>
        <v>2005T4</v>
      </c>
      <c r="W29" s="92">
        <f>'dep13'!B29-'dep13'!B28</f>
        <v>4254.0875387976412</v>
      </c>
      <c r="X29" s="108"/>
      <c r="Y29" s="100">
        <f>'dep13'!D29-'dep13'!D28</f>
        <v>-40.063168466207571</v>
      </c>
      <c r="Z29" s="93">
        <f>'dep13'!E29-'dep13'!E28</f>
        <v>108.22493785631923</v>
      </c>
      <c r="AA29" s="93">
        <f>'dep13'!F29-'dep13'!F28</f>
        <v>-201.75460238042979</v>
      </c>
      <c r="AB29" s="93">
        <f>'dep13'!G29-'dep13'!G28</f>
        <v>-223.99929586271719</v>
      </c>
      <c r="AC29" s="93">
        <f>'dep13'!H29-'dep13'!H28</f>
        <v>3.1581772536301287</v>
      </c>
      <c r="AD29" s="94">
        <f>'dep13'!I29-'dep13'!I28</f>
        <v>274.30761466697732</v>
      </c>
      <c r="AE29" s="102">
        <f>'dep13'!J29-'dep13'!J28</f>
        <v>855.59537212921714</v>
      </c>
      <c r="AF29" s="100">
        <f>'dep13'!K29-'dep13'!K28</f>
        <v>3400.9504822166637</v>
      </c>
      <c r="AG29" s="93">
        <f>'dep13'!L29-'dep13'!L28</f>
        <v>452.55991067281866</v>
      </c>
      <c r="AH29" s="93">
        <f>'dep13'!M29-'dep13'!M28</f>
        <v>279.18681122976705</v>
      </c>
      <c r="AI29" s="93">
        <f>'dep13'!N29-'dep13'!N28</f>
        <v>267.9147115492342</v>
      </c>
      <c r="AJ29" s="93">
        <f>'dep13'!O29-'dep13'!O28</f>
        <v>250.00670693330176</v>
      </c>
      <c r="AK29" s="93">
        <f>'dep13'!P29-'dep13'!P28</f>
        <v>246.66656200738362</v>
      </c>
      <c r="AL29" s="93">
        <f>'dep13'!Q29-'dep13'!Q28</f>
        <v>112.68917216201135</v>
      </c>
      <c r="AM29" s="93">
        <f>'dep13'!R29-'dep13'!R28</f>
        <v>1519.4554613435175</v>
      </c>
      <c r="AN29" s="93">
        <f>'dep13'!S29-'dep13'!S28</f>
        <v>272.47114631860313</v>
      </c>
      <c r="AO29" s="100"/>
      <c r="AP29" s="234"/>
      <c r="AQ29" s="95" t="str">
        <f t="shared" si="1"/>
        <v>2005T4</v>
      </c>
      <c r="AR29" s="140">
        <f>('dep13'!B29/'dep13'!B25-1)*100</f>
        <v>2.1022350104565435</v>
      </c>
      <c r="AS29" s="141"/>
      <c r="AT29" s="142">
        <f>('dep13'!D29/'dep13'!D25-1)*100</f>
        <v>-1.0179948366324632</v>
      </c>
      <c r="AU29" s="143">
        <f>('dep13'!E29/'dep13'!E25-1)*100</f>
        <v>-0.98415822291735289</v>
      </c>
      <c r="AV29" s="143">
        <f>('dep13'!F29/'dep13'!F25-1)*100</f>
        <v>-2.9727197223957447</v>
      </c>
      <c r="AW29" s="143">
        <f>('dep13'!G29/'dep13'!G25-1)*100</f>
        <v>-9.7576012752928598</v>
      </c>
      <c r="AX29" s="143">
        <f>('dep13'!H29/'dep13'!H25-1)*100</f>
        <v>4.1030165353361348</v>
      </c>
      <c r="AY29" s="144">
        <f>('dep13'!I29/'dep13'!I25-1)*100</f>
        <v>1.4739324596655168</v>
      </c>
      <c r="AZ29" s="145">
        <f>('dep13'!J29/'dep13'!J25-1)*100</f>
        <v>5.2311370958409764</v>
      </c>
      <c r="BA29" s="142">
        <f>('dep13'!K29/'dep13'!K25-1)*100</f>
        <v>2.4347680462289967</v>
      </c>
      <c r="BB29" s="143">
        <f>('dep13'!L29/'dep13'!L25-1)*100</f>
        <v>1.8849256832983219</v>
      </c>
      <c r="BC29" s="143">
        <f>('dep13'!M29/'dep13'!M25-1)*100</f>
        <v>-0.50953402718624252</v>
      </c>
      <c r="BD29" s="143">
        <f>('dep13'!N29/'dep13'!N25-1)*100</f>
        <v>1.9739867031093095</v>
      </c>
      <c r="BE29" s="143">
        <f>('dep13'!O29/'dep13'!O25-1)*100</f>
        <v>4.3314465692763093</v>
      </c>
      <c r="BF29" s="143">
        <f>('dep13'!P29/'dep13'!P25-1)*100</f>
        <v>2.3003804329617905</v>
      </c>
      <c r="BG29" s="143">
        <f>('dep13'!Q29/'dep13'!Q25-1)*100</f>
        <v>4.310516567276923</v>
      </c>
      <c r="BH29" s="143">
        <f>('dep13'!R29/'dep13'!R25-1)*100</f>
        <v>4.3866552749769694</v>
      </c>
      <c r="BI29" s="143">
        <f>('dep13'!S29/'dep13'!S25-1)*100</f>
        <v>3.4016561336487117</v>
      </c>
      <c r="BJ29" s="142"/>
      <c r="BK29" s="234"/>
      <c r="BL29" s="95" t="str">
        <f t="shared" si="2"/>
        <v>2005T4</v>
      </c>
      <c r="BM29" s="92">
        <f>'dep13'!B29-'dep13'!B25</f>
        <v>10056.520330270403</v>
      </c>
      <c r="BN29" s="108">
        <f>'dep13'!C29-'dep13'!C25</f>
        <v>0</v>
      </c>
      <c r="BO29" s="100">
        <f>'dep13'!D29-'dep13'!D25</f>
        <v>-884.37734603106219</v>
      </c>
      <c r="BP29" s="93">
        <f>'dep13'!E29-'dep13'!E25</f>
        <v>-122.88338865715195</v>
      </c>
      <c r="BQ29" s="93">
        <f>'dep13'!F29-'dep13'!F25</f>
        <v>-468.2091996641575</v>
      </c>
      <c r="BR29" s="93">
        <f>'dep13'!G29-'dep13'!G25</f>
        <v>-1185.2215096324035</v>
      </c>
      <c r="BS29" s="93">
        <f>'dep13'!H29-'dep13'!H25</f>
        <v>322.55651434870742</v>
      </c>
      <c r="BT29" s="94">
        <f>'dep13'!I29-'dep13'!I25</f>
        <v>569.38023757393239</v>
      </c>
      <c r="BU29" s="102">
        <f>'dep13'!J29-'dep13'!J25</f>
        <v>2349.0994588134272</v>
      </c>
      <c r="BV29" s="100">
        <f>'dep13'!K29-'dep13'!K25</f>
        <v>8425.8505523509812</v>
      </c>
      <c r="BW29" s="93">
        <f>'dep13'!L29-'dep13'!L25</f>
        <v>1794.1077062277618</v>
      </c>
      <c r="BX29" s="93">
        <f>'dep13'!M29-'dep13'!M25</f>
        <v>-301.4577393763102</v>
      </c>
      <c r="BY29" s="93">
        <f>'dep13'!N29-'dep13'!N25</f>
        <v>554.32753798484919</v>
      </c>
      <c r="BZ29" s="93">
        <f>'dep13'!O29-'dep13'!O25</f>
        <v>735.96958505317889</v>
      </c>
      <c r="CA29" s="93">
        <f>'dep13'!P29-'dep13'!P25</f>
        <v>487.68047191093865</v>
      </c>
      <c r="CB29" s="93">
        <f>'dep13'!Q29-'dep13'!Q25</f>
        <v>321.29538550829875</v>
      </c>
      <c r="CC29" s="93">
        <f>'dep13'!R29-'dep13'!R25</f>
        <v>3652.9605067993398</v>
      </c>
      <c r="CD29" s="93">
        <f>'dep13'!S29-'dep13'!S25</f>
        <v>1180.9670982428433</v>
      </c>
      <c r="CE29" s="100">
        <f>'dep13'!T29-'dep13'!T25</f>
        <v>0</v>
      </c>
      <c r="CF29" s="234"/>
      <c r="CG29" s="95" t="str">
        <f t="shared" si="3"/>
        <v>2005T4</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tr">
        <f>Paca!A30</f>
        <v>2006T1</v>
      </c>
      <c r="B30" s="134">
        <f>('dep13'!B30/'dep13'!B29-1)*100</f>
        <v>0.15083450916004715</v>
      </c>
      <c r="C30" s="135"/>
      <c r="D30" s="136">
        <f>('dep13'!D30/'dep13'!D29-1)*100</f>
        <v>-0.45633596407927968</v>
      </c>
      <c r="E30" s="137">
        <f>('dep13'!E30/'dep13'!E29-1)*100</f>
        <v>-1.6594280959219776</v>
      </c>
      <c r="F30" s="137">
        <f>('dep13'!F30/'dep13'!F29-1)*100</f>
        <v>0.54277558762449996</v>
      </c>
      <c r="G30" s="137">
        <f>('dep13'!G30/'dep13'!G29-1)*100</f>
        <v>0.64473447971606923</v>
      </c>
      <c r="H30" s="137">
        <f>('dep13'!H30/'dep13'!H29-1)*100</f>
        <v>-3.5004648733072408E-3</v>
      </c>
      <c r="I30" s="138">
        <f>('dep13'!I30/'dep13'!I29-1)*100</f>
        <v>-0.86883174039761313</v>
      </c>
      <c r="J30" s="139">
        <f>('dep13'!J30/'dep13'!J29-1)*100</f>
        <v>2.3764650104122875</v>
      </c>
      <c r="K30" s="136">
        <f>('dep13'!K30/'dep13'!K29-1)*100</f>
        <v>9.9955977579391231E-3</v>
      </c>
      <c r="L30" s="137">
        <f>('dep13'!L30/'dep13'!L29-1)*100</f>
        <v>1.2080529756275382E-2</v>
      </c>
      <c r="M30" s="137">
        <f>('dep13'!M30/'dep13'!M29-1)*100</f>
        <v>-1.0874774982315483</v>
      </c>
      <c r="N30" s="137">
        <f>('dep13'!N30/'dep13'!N29-1)*100</f>
        <v>0.87359387729522009</v>
      </c>
      <c r="O30" s="137">
        <f>('dep13'!O30/'dep13'!O29-1)*100</f>
        <v>-1.1183175725567596</v>
      </c>
      <c r="P30" s="137">
        <f>('dep13'!P30/'dep13'!P29-1)*100</f>
        <v>-6.7318067415389482E-2</v>
      </c>
      <c r="Q30" s="137">
        <f>('dep13'!Q30/'dep13'!Q29-1)*100</f>
        <v>0.55385414404400812</v>
      </c>
      <c r="R30" s="137">
        <f>('dep13'!R30/'dep13'!R29-1)*100</f>
        <v>0.45867126421832438</v>
      </c>
      <c r="S30" s="137">
        <f>('dep13'!S30/'dep13'!S29-1)*100</f>
        <v>0.51462087236249232</v>
      </c>
      <c r="T30" s="136"/>
      <c r="V30" s="69" t="str">
        <f t="shared" si="0"/>
        <v>2006T1</v>
      </c>
      <c r="W30" s="74">
        <f>'dep13'!B30-'dep13'!B29</f>
        <v>736.71995702013373</v>
      </c>
      <c r="X30" s="106"/>
      <c r="Y30" s="101">
        <f>'dep13'!D30-'dep13'!D29</f>
        <v>-392.40359598312352</v>
      </c>
      <c r="Z30" s="75">
        <f>'dep13'!E30-'dep13'!E29</f>
        <v>-205.15937927765845</v>
      </c>
      <c r="AA30" s="75">
        <f>'dep13'!F30-'dep13'!F29</f>
        <v>82.9468967339144</v>
      </c>
      <c r="AB30" s="75">
        <f>'dep13'!G30-'dep13'!G29</f>
        <v>70.672097999964535</v>
      </c>
      <c r="AC30" s="75">
        <f>'dep13'!H30-'dep13'!H29</f>
        <v>-0.28647820580681582</v>
      </c>
      <c r="AD30" s="76">
        <f>'dep13'!I30-'dep13'!I29</f>
        <v>-340.57673323354538</v>
      </c>
      <c r="AE30" s="103">
        <f>'dep13'!J30-'dep13'!J29</f>
        <v>1123.0031914335486</v>
      </c>
      <c r="AF30" s="101">
        <f>'dep13'!K30-'dep13'!K29</f>
        <v>35.433358455833513</v>
      </c>
      <c r="AG30" s="75">
        <f>'dep13'!L30-'dep13'!L29</f>
        <v>11.715213078598026</v>
      </c>
      <c r="AH30" s="75">
        <f>'dep13'!M30-'dep13'!M29</f>
        <v>-640.11055795488937</v>
      </c>
      <c r="AI30" s="75">
        <f>'dep13'!N30-'dep13'!N29</f>
        <v>250.16192562872311</v>
      </c>
      <c r="AJ30" s="75">
        <f>'dep13'!O30-'dep13'!O29</f>
        <v>-198.24730106273273</v>
      </c>
      <c r="AK30" s="75">
        <f>'dep13'!P30-'dep13'!P29</f>
        <v>-14.599722097016638</v>
      </c>
      <c r="AL30" s="75">
        <f>'dep13'!Q30-'dep13'!Q29</f>
        <v>43.062444074549603</v>
      </c>
      <c r="AM30" s="75">
        <f>'dep13'!R30-'dep13'!R29</f>
        <v>398.71078642534849</v>
      </c>
      <c r="AN30" s="75">
        <f>'dep13'!S30-'dep13'!S29</f>
        <v>184.74057036323211</v>
      </c>
      <c r="AO30" s="101"/>
      <c r="AQ30" s="69" t="str">
        <f t="shared" si="1"/>
        <v>2006T1</v>
      </c>
      <c r="AR30" s="134">
        <f>('dep13'!B30/'dep13'!B26-1)*100</f>
        <v>2.163698163469796</v>
      </c>
      <c r="AS30" s="135"/>
      <c r="AT30" s="136">
        <f>('dep13'!D30/'dep13'!D26-1)*100</f>
        <v>-1.1003253990049422</v>
      </c>
      <c r="AU30" s="137">
        <f>('dep13'!E30/'dep13'!E26-1)*100</f>
        <v>-2.4367735773393684</v>
      </c>
      <c r="AV30" s="137">
        <f>('dep13'!F30/'dep13'!F26-1)*100</f>
        <v>-1.5299921637208169</v>
      </c>
      <c r="AW30" s="137">
        <f>('dep13'!G30/'dep13'!G26-1)*100</f>
        <v>-6.8239017047769801</v>
      </c>
      <c r="AX30" s="137">
        <f>('dep13'!H30/'dep13'!H26-1)*100</f>
        <v>3.0264819211275995</v>
      </c>
      <c r="AY30" s="138">
        <f>('dep13'!I30/'dep13'!I26-1)*100</f>
        <v>0.40727131908555592</v>
      </c>
      <c r="AZ30" s="139">
        <f>('dep13'!J30/'dep13'!J26-1)*100</f>
        <v>7.8719803182818016</v>
      </c>
      <c r="BA30" s="136">
        <f>('dep13'!K30/'dep13'!K26-1)*100</f>
        <v>2.218620884682565</v>
      </c>
      <c r="BB30" s="137">
        <f>('dep13'!L30/'dep13'!L26-1)*100</f>
        <v>1.9340662367878902</v>
      </c>
      <c r="BC30" s="137">
        <f>('dep13'!M30/'dep13'!M26-1)*100</f>
        <v>-1.9216585651921747</v>
      </c>
      <c r="BD30" s="137">
        <f>('dep13'!N30/'dep13'!N26-1)*100</f>
        <v>2.42118963567024</v>
      </c>
      <c r="BE30" s="137">
        <f>('dep13'!O30/'dep13'!O26-1)*100</f>
        <v>3.2562249285116529</v>
      </c>
      <c r="BF30" s="137">
        <f>('dep13'!P30/'dep13'!P26-1)*100</f>
        <v>1.6612425726192148</v>
      </c>
      <c r="BG30" s="137">
        <f>('dep13'!Q30/'dep13'!Q26-1)*100</f>
        <v>2.4316145293779901</v>
      </c>
      <c r="BH30" s="137">
        <f>('dep13'!R30/'dep13'!R26-1)*100</f>
        <v>4.8233992677767512</v>
      </c>
      <c r="BI30" s="137">
        <f>('dep13'!S30/'dep13'!S26-1)*100</f>
        <v>3.4451582165033745</v>
      </c>
      <c r="BJ30" s="136"/>
      <c r="BL30" s="69" t="str">
        <f t="shared" si="2"/>
        <v>2006T1</v>
      </c>
      <c r="BM30" s="74">
        <f>'dep13'!B30-'dep13'!B26</f>
        <v>10359.919094558165</v>
      </c>
      <c r="BN30" s="106">
        <f>'dep13'!C30-'dep13'!C26</f>
        <v>0</v>
      </c>
      <c r="BO30" s="101">
        <f>'dep13'!D30-'dep13'!D26</f>
        <v>-952.3315647628333</v>
      </c>
      <c r="BP30" s="75">
        <f>'dep13'!E30-'dep13'!E26</f>
        <v>-303.66496595469471</v>
      </c>
      <c r="BQ30" s="75">
        <f>'dep13'!F30-'dep13'!F26</f>
        <v>-238.73491570389524</v>
      </c>
      <c r="BR30" s="75">
        <f>'dep13'!G30-'dep13'!G26</f>
        <v>-807.95353962448826</v>
      </c>
      <c r="BS30" s="75">
        <f>'dep13'!H30-'dep13'!H26</f>
        <v>240.40299583984506</v>
      </c>
      <c r="BT30" s="76">
        <f>'dep13'!I30-'dep13'!I26</f>
        <v>157.61886068038439</v>
      </c>
      <c r="BU30" s="103">
        <f>'dep13'!J30-'dep13'!J26</f>
        <v>3530.409179386952</v>
      </c>
      <c r="BV30" s="101">
        <f>'dep13'!K30-'dep13'!K26</f>
        <v>7694.847806915117</v>
      </c>
      <c r="BW30" s="75">
        <f>'dep13'!L30-'dep13'!L26</f>
        <v>1840.2154349594202</v>
      </c>
      <c r="BX30" s="75">
        <f>'dep13'!M30-'dep13'!M26</f>
        <v>-1140.7463859321797</v>
      </c>
      <c r="BY30" s="75">
        <f>'dep13'!N30-'dep13'!N26</f>
        <v>682.85440272976848</v>
      </c>
      <c r="BZ30" s="75">
        <f>'dep13'!O30-'dep13'!O26</f>
        <v>552.78485410040958</v>
      </c>
      <c r="CA30" s="75">
        <f>'dep13'!P30-'dep13'!P26</f>
        <v>354.15887628653218</v>
      </c>
      <c r="CB30" s="75">
        <f>'dep13'!Q30-'dep13'!Q26</f>
        <v>185.59347295876796</v>
      </c>
      <c r="CC30" s="75">
        <f>'dep13'!R30-'dep13'!R26</f>
        <v>4018.2676044246327</v>
      </c>
      <c r="CD30" s="75">
        <f>'dep13'!S30-'dep13'!S26</f>
        <v>1201.7195473877146</v>
      </c>
      <c r="CE30" s="101">
        <f>'dep13'!T30-'dep13'!T26</f>
        <v>0</v>
      </c>
      <c r="CG30" s="69" t="str">
        <f t="shared" si="3"/>
        <v>2006T1</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tr">
        <f>Paca!A31</f>
        <v>2006T2</v>
      </c>
      <c r="B31" s="134">
        <f>('dep13'!B31/'dep13'!B30-1)*100</f>
        <v>0.20353754634989674</v>
      </c>
      <c r="C31" s="135"/>
      <c r="D31" s="136">
        <f>('dep13'!D31/'dep13'!D30-1)*100</f>
        <v>0.59807049957769642</v>
      </c>
      <c r="E31" s="137">
        <f>('dep13'!E31/'dep13'!E30-1)*100</f>
        <v>2.0577802218857855</v>
      </c>
      <c r="F31" s="137">
        <f>('dep13'!F31/'dep13'!F30-1)*100</f>
        <v>0.66868449933112917</v>
      </c>
      <c r="G31" s="137">
        <f>('dep13'!G31/'dep13'!G30-1)*100</f>
        <v>1.3561573761250889</v>
      </c>
      <c r="H31" s="137">
        <f>('dep13'!H31/'dep13'!H30-1)*100</f>
        <v>1.5374556711834408</v>
      </c>
      <c r="I31" s="138">
        <f>('dep13'!I31/'dep13'!I30-1)*100</f>
        <v>-0.29962104790460797</v>
      </c>
      <c r="J31" s="139">
        <f>('dep13'!J31/'dep13'!J30-1)*100</f>
        <v>1.5468736483515322</v>
      </c>
      <c r="K31" s="136">
        <f>('dep13'!K31/'dep13'!K30-1)*100</f>
        <v>-9.0757698011156851E-2</v>
      </c>
      <c r="L31" s="137">
        <f>('dep13'!L31/'dep13'!L30-1)*100</f>
        <v>-0.86424624600809352</v>
      </c>
      <c r="M31" s="137">
        <f>('dep13'!M31/'dep13'!M30-1)*100</f>
        <v>-0.13931405941493002</v>
      </c>
      <c r="N31" s="137">
        <f>('dep13'!N31/'dep13'!N30-1)*100</f>
        <v>0.23033511129000317</v>
      </c>
      <c r="O31" s="137">
        <f>('dep13'!O31/'dep13'!O30-1)*100</f>
        <v>0.21040160747554104</v>
      </c>
      <c r="P31" s="137">
        <f>('dep13'!P31/'dep13'!P30-1)*100</f>
        <v>-0.7723228979644392</v>
      </c>
      <c r="Q31" s="137">
        <f>('dep13'!Q31/'dep13'!Q30-1)*100</f>
        <v>0.3489873747952732</v>
      </c>
      <c r="R31" s="137">
        <f>('dep13'!R31/'dep13'!R30-1)*100</f>
        <v>0.57166751268180604</v>
      </c>
      <c r="S31" s="137">
        <f>('dep13'!S31/'dep13'!S30-1)*100</f>
        <v>0.37423566871064295</v>
      </c>
      <c r="T31" s="136"/>
      <c r="V31" s="69" t="str">
        <f t="shared" si="0"/>
        <v>2006T2</v>
      </c>
      <c r="W31" s="74">
        <f>'dep13'!B31-'dep13'!B30</f>
        <v>995.63654127751943</v>
      </c>
      <c r="X31" s="106"/>
      <c r="Y31" s="101">
        <f>'dep13'!D31-'dep13'!D30</f>
        <v>511.93436623550951</v>
      </c>
      <c r="Z31" s="75">
        <f>'dep13'!E31-'dep13'!E30</f>
        <v>250.18695181810108</v>
      </c>
      <c r="AA31" s="75">
        <f>'dep13'!F31-'dep13'!F30</f>
        <v>102.74293375644447</v>
      </c>
      <c r="AB31" s="75">
        <f>'dep13'!G31-'dep13'!G30</f>
        <v>149.61262284467739</v>
      </c>
      <c r="AC31" s="75">
        <f>'dep13'!H31-'dep13'!H30</f>
        <v>125.82103818142878</v>
      </c>
      <c r="AD31" s="76">
        <f>'dep13'!I31-'dep13'!I30</f>
        <v>-116.42918036509946</v>
      </c>
      <c r="AE31" s="103">
        <f>'dep13'!J31-'dep13'!J30</f>
        <v>748.34961021247727</v>
      </c>
      <c r="AF31" s="101">
        <f>'dep13'!K31-'dep13'!K30</f>
        <v>-321.75879497948335</v>
      </c>
      <c r="AG31" s="75">
        <f>'dep13'!L31-'dep13'!L30</f>
        <v>-838.2125835235347</v>
      </c>
      <c r="AH31" s="75">
        <f>'dep13'!M31-'dep13'!M30</f>
        <v>-81.111220378777944</v>
      </c>
      <c r="AI31" s="75">
        <f>'dep13'!N31-'dep13'!N30</f>
        <v>66.534863251599745</v>
      </c>
      <c r="AJ31" s="75">
        <f>'dep13'!O31-'dep13'!O30</f>
        <v>36.881369148450176</v>
      </c>
      <c r="AK31" s="75">
        <f>'dep13'!P31-'dep13'!P30</f>
        <v>-167.38610493377928</v>
      </c>
      <c r="AL31" s="75">
        <f>'dep13'!Q31-'dep13'!Q30</f>
        <v>27.284230070189551</v>
      </c>
      <c r="AM31" s="75">
        <f>'dep13'!R31-'dep13'!R30</f>
        <v>499.21473361591052</v>
      </c>
      <c r="AN31" s="75">
        <f>'dep13'!S31-'dep13'!S30</f>
        <v>135.03591777049587</v>
      </c>
      <c r="AO31" s="101"/>
      <c r="AQ31" s="69" t="str">
        <f t="shared" si="1"/>
        <v>2006T2</v>
      </c>
      <c r="AR31" s="134">
        <f>('dep13'!B31/'dep13'!B27-1)*100</f>
        <v>1.8533211853431597</v>
      </c>
      <c r="AS31" s="135"/>
      <c r="AT31" s="136">
        <f>('dep13'!D31/'dep13'!D27-1)*100</f>
        <v>-0.14774027458898109</v>
      </c>
      <c r="AU31" s="137">
        <f>('dep13'!E31/'dep13'!E27-1)*100</f>
        <v>-0.14509633955742673</v>
      </c>
      <c r="AV31" s="137">
        <f>('dep13'!F31/'dep13'!F27-1)*100</f>
        <v>-0.71430567424098923</v>
      </c>
      <c r="AW31" s="137">
        <f>('dep13'!G31/'dep13'!G27-1)*100</f>
        <v>-2.0045396407695093</v>
      </c>
      <c r="AX31" s="137">
        <f>('dep13'!H31/'dep13'!H27-1)*100</f>
        <v>3.4820590624730974</v>
      </c>
      <c r="AY31" s="138">
        <f>('dep13'!I31/'dep13'!I27-1)*100</f>
        <v>-0.12625361746958497</v>
      </c>
      <c r="AZ31" s="139">
        <f>('dep13'!J31/'dep13'!J27-1)*100</f>
        <v>8.0462911443949015</v>
      </c>
      <c r="BA31" s="136">
        <f>('dep13'!K31/'dep13'!K27-1)*100</f>
        <v>1.5126900053264336</v>
      </c>
      <c r="BB31" s="137">
        <f>('dep13'!L31/'dep13'!L27-1)*100</f>
        <v>-0.20718815906091148</v>
      </c>
      <c r="BC31" s="137">
        <f>('dep13'!M31/'dep13'!M27-1)*100</f>
        <v>-6.0712293905473835E-2</v>
      </c>
      <c r="BD31" s="137">
        <f>('dep13'!N31/'dep13'!N27-1)*100</f>
        <v>2.2037623967240183</v>
      </c>
      <c r="BE31" s="137">
        <f>('dep13'!O31/'dep13'!O27-1)*100</f>
        <v>2.9324810325817241</v>
      </c>
      <c r="BF31" s="137">
        <f>('dep13'!P31/'dep13'!P27-1)*100</f>
        <v>0.25096426258359728</v>
      </c>
      <c r="BG31" s="137">
        <f>('dep13'!Q31/'dep13'!Q27-1)*100</f>
        <v>3.9458626951215159</v>
      </c>
      <c r="BH31" s="137">
        <f>('dep13'!R31/'dep13'!R27-1)*100</f>
        <v>3.6507915192446783</v>
      </c>
      <c r="BI31" s="137">
        <f>('dep13'!S31/'dep13'!S27-1)*100</f>
        <v>2.6742299231548694</v>
      </c>
      <c r="BJ31" s="136"/>
      <c r="BL31" s="69" t="str">
        <f t="shared" si="2"/>
        <v>2006T2</v>
      </c>
      <c r="BM31" s="74">
        <f>'dep13'!B31-'dep13'!B27</f>
        <v>8918.97285186511</v>
      </c>
      <c r="BN31" s="106">
        <f>'dep13'!C31-'dep13'!C27</f>
        <v>0</v>
      </c>
      <c r="BO31" s="101">
        <f>'dep13'!D31-'dep13'!D27</f>
        <v>-127.40678562076937</v>
      </c>
      <c r="BP31" s="75">
        <f>'dep13'!E31-'dep13'!E27</f>
        <v>-18.030129440025121</v>
      </c>
      <c r="BQ31" s="75">
        <f>'dep13'!F31-'dep13'!F27</f>
        <v>-111.2813851460287</v>
      </c>
      <c r="BR31" s="75">
        <f>'dep13'!G31-'dep13'!G27</f>
        <v>-228.72675834110487</v>
      </c>
      <c r="BS31" s="75">
        <f>'dep13'!H31-'dep13'!H27</f>
        <v>279.60698071502156</v>
      </c>
      <c r="BT31" s="76">
        <f>'dep13'!I31-'dep13'!I27</f>
        <v>-48.975493408615876</v>
      </c>
      <c r="BU31" s="103">
        <f>'dep13'!J31-'dep13'!J27</f>
        <v>3658.4921887081873</v>
      </c>
      <c r="BV31" s="101">
        <f>'dep13'!K31-'dep13'!K27</f>
        <v>5278.1559918978019</v>
      </c>
      <c r="BW31" s="75">
        <f>'dep13'!L31-'dep13'!L27</f>
        <v>-199.62395664239011</v>
      </c>
      <c r="BX31" s="75">
        <f>'dep13'!M31-'dep13'!M27</f>
        <v>-35.320018788093876</v>
      </c>
      <c r="BY31" s="75">
        <f>'dep13'!N31-'dep13'!N27</f>
        <v>624.28973022342325</v>
      </c>
      <c r="BZ31" s="75">
        <f>'dep13'!O31-'dep13'!O27</f>
        <v>500.44177403240974</v>
      </c>
      <c r="CA31" s="75">
        <f>'dep13'!P31-'dep13'!P27</f>
        <v>53.836478034892934</v>
      </c>
      <c r="CB31" s="75">
        <f>'dep13'!Q31-'dep13'!Q27</f>
        <v>297.81717683182524</v>
      </c>
      <c r="CC31" s="75">
        <f>'dep13'!R31-'dep13'!R27</f>
        <v>3093.3847709399415</v>
      </c>
      <c r="CD31" s="75">
        <f>'dep13'!S31-'dep13'!S27</f>
        <v>943.33003726576862</v>
      </c>
      <c r="CE31" s="101">
        <f>'dep13'!T31-'dep13'!T27</f>
        <v>0</v>
      </c>
      <c r="CG31" s="69" t="str">
        <f t="shared" si="3"/>
        <v>2006T2</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tr">
        <f>Paca!A32</f>
        <v>2006T3</v>
      </c>
      <c r="B32" s="134">
        <f>('dep13'!B32/'dep13'!B31-1)*100</f>
        <v>0.77435062927075915</v>
      </c>
      <c r="C32" s="135"/>
      <c r="D32" s="136">
        <f>('dep13'!D32/'dep13'!D31-1)*100</f>
        <v>-0.4950876257618253</v>
      </c>
      <c r="E32" s="137">
        <f>('dep13'!E32/'dep13'!E31-1)*100</f>
        <v>-2.5781775160126585</v>
      </c>
      <c r="F32" s="137">
        <f>('dep13'!F32/'dep13'!F31-1)*100</f>
        <v>6.9921781706838715E-4</v>
      </c>
      <c r="G32" s="137">
        <f>('dep13'!G32/'dep13'!G31-1)*100</f>
        <v>-0.22791734754130655</v>
      </c>
      <c r="H32" s="137">
        <f>('dep13'!H32/'dep13'!H31-1)*100</f>
        <v>1.4928045115319755</v>
      </c>
      <c r="I32" s="138">
        <f>('dep13'!I32/'dep13'!I31-1)*100</f>
        <v>-0.52933912820397611</v>
      </c>
      <c r="J32" s="139">
        <f>('dep13'!J32/'dep13'!J31-1)*100</f>
        <v>0.37460064173315821</v>
      </c>
      <c r="K32" s="136">
        <f>('dep13'!K32/'dep13'!K31-1)*100</f>
        <v>1.0990376071504437</v>
      </c>
      <c r="L32" s="137">
        <f>('dep13'!L32/'dep13'!L31-1)*100</f>
        <v>0.31038284209745637</v>
      </c>
      <c r="M32" s="137">
        <f>('dep13'!M32/'dep13'!M31-1)*100</f>
        <v>0.84675491214332155</v>
      </c>
      <c r="N32" s="137">
        <f>('dep13'!N32/'dep13'!N31-1)*100</f>
        <v>2.0056757668125869</v>
      </c>
      <c r="O32" s="137">
        <f>('dep13'!O32/'dep13'!O31-1)*100</f>
        <v>2.3407243113858334</v>
      </c>
      <c r="P32" s="137">
        <f>('dep13'!P32/'dep13'!P31-1)*100</f>
        <v>0.62262671819215409</v>
      </c>
      <c r="Q32" s="137">
        <f>('dep13'!Q32/'dep13'!Q31-1)*100</f>
        <v>3.0396487877621059</v>
      </c>
      <c r="R32" s="137">
        <f>('dep13'!R32/'dep13'!R31-1)*100</f>
        <v>1.3699504922181971</v>
      </c>
      <c r="S32" s="137">
        <f>('dep13'!S32/'dep13'!S31-1)*100</f>
        <v>1.4762901497493042</v>
      </c>
      <c r="T32" s="136"/>
      <c r="V32" s="69" t="str">
        <f t="shared" si="0"/>
        <v>2006T3</v>
      </c>
      <c r="W32" s="74">
        <f>'dep13'!B32-'dep13'!B31</f>
        <v>3795.5699730397318</v>
      </c>
      <c r="X32" s="106"/>
      <c r="Y32" s="101">
        <f>'dep13'!D32-'dep13'!D31</f>
        <v>-426.31795743221301</v>
      </c>
      <c r="Z32" s="75">
        <f>'dep13'!E32-'dep13'!E31</f>
        <v>-319.90763256707032</v>
      </c>
      <c r="AA32" s="75">
        <f>'dep13'!F32-'dep13'!F31</f>
        <v>0.10815275485401799</v>
      </c>
      <c r="AB32" s="75">
        <f>'dep13'!G32-'dep13'!G31</f>
        <v>-25.485060290893671</v>
      </c>
      <c r="AC32" s="75">
        <f>'dep13'!H32-'dep13'!H31</f>
        <v>124.04517527755524</v>
      </c>
      <c r="AD32" s="76">
        <f>'dep13'!I32-'dep13'!I31</f>
        <v>-205.07859260669647</v>
      </c>
      <c r="AE32" s="103">
        <f>'dep13'!J32-'dep13'!J31</f>
        <v>184.02836595186091</v>
      </c>
      <c r="AF32" s="101">
        <f>'dep13'!K32-'dep13'!K31</f>
        <v>3892.8276270980132</v>
      </c>
      <c r="AG32" s="75">
        <f>'dep13'!L32-'dep13'!L31</f>
        <v>298.43152146815555</v>
      </c>
      <c r="AH32" s="75">
        <f>'dep13'!M32-'dep13'!M31</f>
        <v>492.30954745547933</v>
      </c>
      <c r="AI32" s="75">
        <f>'dep13'!N32-'dep13'!N31</f>
        <v>580.69626577818053</v>
      </c>
      <c r="AJ32" s="75">
        <f>'dep13'!O32-'dep13'!O31</f>
        <v>411.1696497554949</v>
      </c>
      <c r="AK32" s="75">
        <f>'dep13'!P32-'dep13'!P31</f>
        <v>133.90015210589263</v>
      </c>
      <c r="AL32" s="75">
        <f>'dep13'!Q32-'dep13'!Q31</f>
        <v>238.47254577700642</v>
      </c>
      <c r="AM32" s="75">
        <f>'dep13'!R32-'dep13'!R31</f>
        <v>1203.1628278169519</v>
      </c>
      <c r="AN32" s="75">
        <f>'dep13'!S32-'dep13'!S31</f>
        <v>534.68511694084009</v>
      </c>
      <c r="AO32" s="101"/>
      <c r="AQ32" s="69" t="str">
        <f t="shared" si="1"/>
        <v>2006T3</v>
      </c>
      <c r="AR32" s="134">
        <f>('dep13'!B32/'dep13'!B28-1)*100</f>
        <v>2.0203458362903381</v>
      </c>
      <c r="AS32" s="135"/>
      <c r="AT32" s="136">
        <f>('dep13'!D32/'dep13'!D28-1)*100</f>
        <v>-0.403173120424416</v>
      </c>
      <c r="AU32" s="137">
        <f>('dep13'!E32/'dep13'!E28-1)*100</f>
        <v>-1.3598912325565204</v>
      </c>
      <c r="AV32" s="137">
        <f>('dep13'!F32/'dep13'!F28-1)*100</f>
        <v>-0.10305402380378359</v>
      </c>
      <c r="AW32" s="137">
        <f>('dep13'!G32/'dep13'!G28-1)*100</f>
        <v>-0.26105071973427929</v>
      </c>
      <c r="AX32" s="137">
        <f>('dep13'!H32/'dep13'!H28-1)*100</f>
        <v>3.0893858635147042</v>
      </c>
      <c r="AY32" s="138">
        <f>('dep13'!I32/'dep13'!I28-1)*100</f>
        <v>-0.9962134393620814</v>
      </c>
      <c r="AZ32" s="139">
        <f>('dep13'!J32/'dep13'!J28-1)*100</f>
        <v>6.273710374877095</v>
      </c>
      <c r="BA32" s="136">
        <f>('dep13'!K32/'dep13'!K28-1)*100</f>
        <v>1.9959209431719582</v>
      </c>
      <c r="BB32" s="137">
        <f>('dep13'!L32/'dep13'!L28-1)*100</f>
        <v>-7.8225504265172496E-2</v>
      </c>
      <c r="BC32" s="137">
        <f>('dep13'!M32/'dep13'!M28-1)*100</f>
        <v>8.5818029033113419E-2</v>
      </c>
      <c r="BD32" s="137">
        <f>('dep13'!N32/'dep13'!N28-1)*100</f>
        <v>4.1078194581161132</v>
      </c>
      <c r="BE32" s="137">
        <f>('dep13'!O32/'dep13'!O28-1)*100</f>
        <v>2.8597732689446875</v>
      </c>
      <c r="BF32" s="137">
        <f>('dep13'!P32/'dep13'!P28-1)*100</f>
        <v>0.92617336259628313</v>
      </c>
      <c r="BG32" s="137">
        <f>('dep13'!Q32/'dep13'!Q28-1)*100</f>
        <v>5.5010241305309959</v>
      </c>
      <c r="BH32" s="137">
        <f>('dep13'!R32/'dep13'!R28-1)*100</f>
        <v>4.2391206632355072</v>
      </c>
      <c r="BI32" s="137">
        <f>('dep13'!S32/'dep13'!S28-1)*100</f>
        <v>3.1632390620588646</v>
      </c>
      <c r="BJ32" s="136"/>
      <c r="BL32" s="69" t="str">
        <f t="shared" si="2"/>
        <v>2006T3</v>
      </c>
      <c r="BM32" s="74">
        <f>'dep13'!B32-'dep13'!B28</f>
        <v>9782.0140101350262</v>
      </c>
      <c r="BN32" s="106">
        <f>'dep13'!C32-'dep13'!C28</f>
        <v>0</v>
      </c>
      <c r="BO32" s="101">
        <f>'dep13'!D32-'dep13'!D28</f>
        <v>-346.85035564603459</v>
      </c>
      <c r="BP32" s="75">
        <f>'dep13'!E32-'dep13'!E28</f>
        <v>-166.65512217030846</v>
      </c>
      <c r="BQ32" s="75">
        <f>'dep13'!F32-'dep13'!F28</f>
        <v>-15.956619135216897</v>
      </c>
      <c r="BR32" s="75">
        <f>'dep13'!G32-'dep13'!G28</f>
        <v>-29.199635308968936</v>
      </c>
      <c r="BS32" s="75">
        <f>'dep13'!H32-'dep13'!H28</f>
        <v>252.73791250680733</v>
      </c>
      <c r="BT32" s="76">
        <f>'dep13'!I32-'dep13'!I28</f>
        <v>-387.776891538364</v>
      </c>
      <c r="BU32" s="103">
        <f>'dep13'!J32-'dep13'!J28</f>
        <v>2910.976539727104</v>
      </c>
      <c r="BV32" s="101">
        <f>'dep13'!K32-'dep13'!K28</f>
        <v>7007.452672791027</v>
      </c>
      <c r="BW32" s="75">
        <f>'dep13'!L32-'dep13'!L28</f>
        <v>-75.505938303962466</v>
      </c>
      <c r="BX32" s="75">
        <f>'dep13'!M32-'dep13'!M28</f>
        <v>50.274580351579061</v>
      </c>
      <c r="BY32" s="75">
        <f>'dep13'!N32-'dep13'!N28</f>
        <v>1165.3077662077376</v>
      </c>
      <c r="BZ32" s="75">
        <f>'dep13'!O32-'dep13'!O28</f>
        <v>499.8104247745141</v>
      </c>
      <c r="CA32" s="75">
        <f>'dep13'!P32-'dep13'!P28</f>
        <v>198.58088708248033</v>
      </c>
      <c r="CB32" s="75">
        <f>'dep13'!Q32-'dep13'!Q28</f>
        <v>421.50839208375692</v>
      </c>
      <c r="CC32" s="75">
        <f>'dep13'!R32-'dep13'!R28</f>
        <v>3620.5438092017284</v>
      </c>
      <c r="CD32" s="75">
        <f>'dep13'!S32-'dep13'!S28</f>
        <v>1126.9327513931712</v>
      </c>
      <c r="CE32" s="101">
        <f>'dep13'!T32-'dep13'!T28</f>
        <v>0</v>
      </c>
      <c r="CG32" s="69" t="str">
        <f t="shared" si="3"/>
        <v>2006T3</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tr">
        <f>Paca!A33</f>
        <v>2006T4</v>
      </c>
      <c r="B33" s="140">
        <f>('dep13'!B33/'dep13'!B32-1)*100</f>
        <v>8.0284320882428872E-2</v>
      </c>
      <c r="C33" s="141"/>
      <c r="D33" s="142">
        <f>('dep13'!D33/'dep13'!D32-1)*100</f>
        <v>-0.34090390199946752</v>
      </c>
      <c r="E33" s="143">
        <f>('dep13'!E33/'dep13'!E32-1)*100</f>
        <v>-1.3735623584841594</v>
      </c>
      <c r="F33" s="143">
        <f>('dep13'!F33/'dep13'!F32-1)*100</f>
        <v>0.4653841588050156</v>
      </c>
      <c r="G33" s="143">
        <f>('dep13'!G33/'dep13'!G32-1)*100</f>
        <v>0.92341922686483002</v>
      </c>
      <c r="H33" s="143">
        <f>('dep13'!H33/'dep13'!H32-1)*100</f>
        <v>-1.7201080810950287</v>
      </c>
      <c r="I33" s="144">
        <f>('dep13'!I33/'dep13'!I32-1)*100</f>
        <v>-0.40478395864257388</v>
      </c>
      <c r="J33" s="145">
        <f>('dep13'!J33/'dep13'!J32-1)*100</f>
        <v>0.76108178778881985</v>
      </c>
      <c r="K33" s="142">
        <f>('dep13'!K33/'dep13'!K32-1)*100</f>
        <v>0.10791985408020732</v>
      </c>
      <c r="L33" s="143">
        <f>('dep13'!L33/'dep13'!L32-1)*100</f>
        <v>-0.4623469205805919</v>
      </c>
      <c r="M33" s="143">
        <f>('dep13'!M33/'dep13'!M32-1)*100</f>
        <v>-8.4629771144872912E-3</v>
      </c>
      <c r="N33" s="143">
        <f>('dep13'!N33/'dep13'!N32-1)*100</f>
        <v>-0.12958052222198368</v>
      </c>
      <c r="O33" s="143">
        <f>('dep13'!O33/'dep13'!O32-1)*100</f>
        <v>0.67491166953530524</v>
      </c>
      <c r="P33" s="143">
        <f>('dep13'!P33/'dep13'!P32-1)*100</f>
        <v>0.92893419163586621</v>
      </c>
      <c r="Q33" s="143">
        <f>('dep13'!Q33/'dep13'!Q32-1)*100</f>
        <v>-0.93146950099053383</v>
      </c>
      <c r="R33" s="143">
        <f>('dep13'!R33/'dep13'!R32-1)*100</f>
        <v>0.60666262476387622</v>
      </c>
      <c r="S33" s="143">
        <f>('dep13'!S33/'dep13'!S32-1)*100</f>
        <v>0.24069413917542359</v>
      </c>
      <c r="T33" s="142"/>
      <c r="U33" s="234"/>
      <c r="V33" s="95" t="str">
        <f t="shared" si="0"/>
        <v>2006T4</v>
      </c>
      <c r="W33" s="92">
        <f>'dep13'!B33-'dep13'!B32</f>
        <v>396.57021524576703</v>
      </c>
      <c r="X33" s="108"/>
      <c r="Y33" s="100">
        <f>'dep13'!D33-'dep13'!D32</f>
        <v>-292.09764030329825</v>
      </c>
      <c r="Z33" s="93">
        <f>'dep13'!E33-'dep13'!E32</f>
        <v>-166.04141116631035</v>
      </c>
      <c r="AA33" s="93">
        <f>'dep13'!F33-'dep13'!F32</f>
        <v>71.984622739701081</v>
      </c>
      <c r="AB33" s="93">
        <f>'dep13'!G33-'dep13'!G32</f>
        <v>103.01874005990794</v>
      </c>
      <c r="AC33" s="93">
        <f>'dep13'!H33-'dep13'!H32</f>
        <v>-145.06676545763548</v>
      </c>
      <c r="AD33" s="94">
        <f>'dep13'!I33-'dep13'!I32</f>
        <v>-155.9928264789487</v>
      </c>
      <c r="AE33" s="102">
        <f>'dep13'!J33-'dep13'!J32</f>
        <v>375.29381999967882</v>
      </c>
      <c r="AF33" s="100">
        <f>'dep13'!K33-'dep13'!K32</f>
        <v>386.45683355646906</v>
      </c>
      <c r="AG33" s="93">
        <f>'dep13'!L33-'dep13'!L32</f>
        <v>-445.9239977162797</v>
      </c>
      <c r="AH33" s="93">
        <f>'dep13'!M33-'dep13'!M32</f>
        <v>-4.9621013203504845</v>
      </c>
      <c r="AI33" s="93">
        <f>'dep13'!N33-'dep13'!N32</f>
        <v>-38.269463085416646</v>
      </c>
      <c r="AJ33" s="93">
        <f>'dep13'!O33-'dep13'!O32</f>
        <v>121.32944411366407</v>
      </c>
      <c r="AK33" s="93">
        <f>'dep13'!P33-'dep13'!P32</f>
        <v>201.01752236317043</v>
      </c>
      <c r="AL33" s="93">
        <f>'dep13'!Q33-'dep13'!Q32</f>
        <v>-75.298788809640428</v>
      </c>
      <c r="AM33" s="93">
        <f>'dep13'!R33-'dep13'!R32</f>
        <v>540.10227571928408</v>
      </c>
      <c r="AN33" s="93">
        <f>'dep13'!S33-'dep13'!S32</f>
        <v>88.461942292022286</v>
      </c>
      <c r="AO33" s="100"/>
      <c r="AP33" s="234"/>
      <c r="AQ33" s="95" t="str">
        <f t="shared" si="1"/>
        <v>2006T4</v>
      </c>
      <c r="AR33" s="140">
        <f>('dep13'!B33/'dep13'!B29-1)*100</f>
        <v>1.2129691088532457</v>
      </c>
      <c r="AS33" s="141"/>
      <c r="AT33" s="142">
        <f>('dep13'!D33/'dep13'!D29-1)*100</f>
        <v>-0.69645815665185795</v>
      </c>
      <c r="AU33" s="143">
        <f>('dep13'!E33/'dep13'!E29-1)*100</f>
        <v>-3.5663857044653025</v>
      </c>
      <c r="AV33" s="143">
        <f>('dep13'!F33/'dep13'!F29-1)*100</f>
        <v>1.6868395437587003</v>
      </c>
      <c r="AW33" s="143">
        <f>('dep13'!G33/'dep13'!G29-1)*100</f>
        <v>2.7169674737775207</v>
      </c>
      <c r="AX33" s="143">
        <f>('dep13'!H33/'dep13'!H29-1)*100</f>
        <v>1.2770394820910136</v>
      </c>
      <c r="AY33" s="144">
        <f>('dep13'!I33/'dep13'!I29-1)*100</f>
        <v>-2.0869645027939421</v>
      </c>
      <c r="AZ33" s="145">
        <f>('dep13'!J33/'dep13'!J29-1)*100</f>
        <v>5.1437200746830891</v>
      </c>
      <c r="BA33" s="142">
        <f>('dep13'!K33/'dep13'!K29-1)*100</f>
        <v>1.1263965372870777</v>
      </c>
      <c r="BB33" s="143">
        <f>('dep13'!L33/'dep13'!L29-1)*100</f>
        <v>-1.0043618708714397</v>
      </c>
      <c r="BC33" s="143">
        <f>('dep13'!M33/'dep13'!M29-1)*100</f>
        <v>-0.39732679069131027</v>
      </c>
      <c r="BD33" s="143">
        <f>('dep13'!N33/'dep13'!N29-1)*100</f>
        <v>3.000157228370659</v>
      </c>
      <c r="BE33" s="143">
        <f>('dep13'!O33/'dep13'!O29-1)*100</f>
        <v>2.0935706793877573</v>
      </c>
      <c r="BF33" s="143">
        <f>('dep13'!P33/'dep13'!P29-1)*100</f>
        <v>0.70515564251136809</v>
      </c>
      <c r="BG33" s="143">
        <f>('dep13'!Q33/'dep13'!Q29-1)*100</f>
        <v>3.003458379335755</v>
      </c>
      <c r="BH33" s="143">
        <f>('dep13'!R33/'dep13'!R29-1)*100</f>
        <v>3.0383884349331147</v>
      </c>
      <c r="BI33" s="143">
        <f>('dep13'!S33/'dep13'!S29-1)*100</f>
        <v>2.6266463157651243</v>
      </c>
      <c r="BJ33" s="142"/>
      <c r="BK33" s="234"/>
      <c r="BL33" s="95" t="str">
        <f t="shared" si="2"/>
        <v>2006T4</v>
      </c>
      <c r="BM33" s="92">
        <f>'dep13'!B33-'dep13'!B29</f>
        <v>5924.496686583152</v>
      </c>
      <c r="BN33" s="108">
        <f>'dep13'!C33-'dep13'!C29</f>
        <v>0</v>
      </c>
      <c r="BO33" s="100">
        <f>'dep13'!D33-'dep13'!D29</f>
        <v>-598.88482748312526</v>
      </c>
      <c r="BP33" s="93">
        <f>'dep13'!E33-'dep13'!E29</f>
        <v>-440.92147119293804</v>
      </c>
      <c r="BQ33" s="93">
        <f>'dep13'!F33-'dep13'!F29</f>
        <v>257.78260598491397</v>
      </c>
      <c r="BR33" s="93">
        <f>'dep13'!G33-'dep13'!G29</f>
        <v>297.81840061365619</v>
      </c>
      <c r="BS33" s="93">
        <f>'dep13'!H33-'dep13'!H29</f>
        <v>104.51296979554172</v>
      </c>
      <c r="BT33" s="94">
        <f>'dep13'!I33-'dep13'!I29</f>
        <v>-818.07733268429001</v>
      </c>
      <c r="BU33" s="102">
        <f>'dep13'!J33-'dep13'!J29</f>
        <v>2430.6749875975656</v>
      </c>
      <c r="BV33" s="100">
        <f>'dep13'!K33-'dep13'!K29</f>
        <v>3992.9590241308324</v>
      </c>
      <c r="BW33" s="93">
        <f>'dep13'!L33-'dep13'!L29</f>
        <v>-973.98984669306083</v>
      </c>
      <c r="BX33" s="93">
        <f>'dep13'!M33-'dep13'!M29</f>
        <v>-233.87433219853847</v>
      </c>
      <c r="BY33" s="93">
        <f>'dep13'!N33-'dep13'!N29</f>
        <v>859.12359157308674</v>
      </c>
      <c r="BZ33" s="93">
        <f>'dep13'!O33-'dep13'!O29</f>
        <v>371.13316195487641</v>
      </c>
      <c r="CA33" s="93">
        <f>'dep13'!P33-'dep13'!P29</f>
        <v>152.93184743826714</v>
      </c>
      <c r="CB33" s="93">
        <f>'dep13'!Q33-'dep13'!Q29</f>
        <v>233.52043111210514</v>
      </c>
      <c r="CC33" s="93">
        <f>'dep13'!R33-'dep13'!R29</f>
        <v>2641.190623577495</v>
      </c>
      <c r="CD33" s="93">
        <f>'dep13'!S33-'dep13'!S29</f>
        <v>942.92354736659036</v>
      </c>
      <c r="CE33" s="100">
        <f>'dep13'!T33-'dep13'!T29</f>
        <v>0</v>
      </c>
      <c r="CF33" s="234"/>
      <c r="CG33" s="95" t="str">
        <f t="shared" si="3"/>
        <v>2006T4</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tr">
        <f>Paca!A34</f>
        <v>2007T1</v>
      </c>
      <c r="B34" s="134">
        <f>('dep13'!B34/'dep13'!B33-1)*100</f>
        <v>0.96147734672140661</v>
      </c>
      <c r="C34" s="135"/>
      <c r="D34" s="136">
        <f>('dep13'!D34/'dep13'!D33-1)*100</f>
        <v>0.12328845442821645</v>
      </c>
      <c r="E34" s="137">
        <f>('dep13'!E34/'dep13'!E33-1)*100</f>
        <v>0.59979707148709593</v>
      </c>
      <c r="F34" s="137">
        <f>('dep13'!F34/'dep13'!F33-1)*100</f>
        <v>0.85118034506790341</v>
      </c>
      <c r="G34" s="137">
        <f>('dep13'!G34/'dep13'!G33-1)*100</f>
        <v>-1.2337459805803586</v>
      </c>
      <c r="H34" s="137">
        <f>('dep13'!H34/'dep13'!H33-1)*100</f>
        <v>1.9879350291177156</v>
      </c>
      <c r="I34" s="138">
        <f>('dep13'!I34/'dep13'!I33-1)*100</f>
        <v>-0.32402145806822436</v>
      </c>
      <c r="J34" s="139">
        <f>('dep13'!J34/'dep13'!J33-1)*100</f>
        <v>1.2699787469875101</v>
      </c>
      <c r="K34" s="136">
        <f>('dep13'!K34/'dep13'!K33-1)*100</f>
        <v>1.1034267006353904</v>
      </c>
      <c r="L34" s="137">
        <f>('dep13'!L34/'dep13'!L33-1)*100</f>
        <v>1.1473273189687827</v>
      </c>
      <c r="M34" s="137">
        <f>('dep13'!M34/'dep13'!M33-1)*100</f>
        <v>1.2428766618530762</v>
      </c>
      <c r="N34" s="137">
        <f>('dep13'!N34/'dep13'!N33-1)*100</f>
        <v>1.6820509430589992</v>
      </c>
      <c r="O34" s="137">
        <f>('dep13'!O34/'dep13'!O33-1)*100</f>
        <v>-0.28039474642178597</v>
      </c>
      <c r="P34" s="137">
        <f>('dep13'!P34/'dep13'!P33-1)*100</f>
        <v>1.0674920442462543</v>
      </c>
      <c r="Q34" s="137">
        <f>('dep13'!Q34/'dep13'!Q33-1)*100</f>
        <v>1.0267447435265753</v>
      </c>
      <c r="R34" s="137">
        <f>('dep13'!R34/'dep13'!R33-1)*100</f>
        <v>1.2198196365870162</v>
      </c>
      <c r="S34" s="137">
        <f>('dep13'!S34/'dep13'!S33-1)*100</f>
        <v>0.73867249920454015</v>
      </c>
      <c r="T34" s="136"/>
      <c r="V34" s="69" t="str">
        <f t="shared" si="0"/>
        <v>2007T1</v>
      </c>
      <c r="W34" s="74">
        <f>'dep13'!B34-'dep13'!B33</f>
        <v>4753.0998938283883</v>
      </c>
      <c r="X34" s="106"/>
      <c r="Y34" s="101">
        <f>'dep13'!D34-'dep13'!D33</f>
        <v>105.27746729366481</v>
      </c>
      <c r="Z34" s="75">
        <f>'dep13'!E34-'dep13'!E33</f>
        <v>71.509826239735048</v>
      </c>
      <c r="AA34" s="75">
        <f>'dep13'!F34-'dep13'!F33</f>
        <v>132.27146768191233</v>
      </c>
      <c r="AB34" s="75">
        <f>'dep13'!G34-'dep13'!G33</f>
        <v>-138.91048501349906</v>
      </c>
      <c r="AC34" s="75">
        <f>'dep13'!H34-'dep13'!H33</f>
        <v>164.77034391142115</v>
      </c>
      <c r="AD34" s="76">
        <f>'dep13'!I34-'dep13'!I33</f>
        <v>-124.36368552591011</v>
      </c>
      <c r="AE34" s="103">
        <f>'dep13'!J34-'dep13'!J33</f>
        <v>630.99999799951183</v>
      </c>
      <c r="AF34" s="101">
        <f>'dep13'!K34-'dep13'!K33</f>
        <v>3955.5927090131445</v>
      </c>
      <c r="AG34" s="75">
        <f>'dep13'!L34-'dep13'!L33</f>
        <v>1101.4571507922228</v>
      </c>
      <c r="AH34" s="75">
        <f>'dep13'!M34-'dep13'!M33</f>
        <v>728.67478026936442</v>
      </c>
      <c r="AI34" s="75">
        <f>'dep13'!N34-'dep13'!N33</f>
        <v>496.12220147918924</v>
      </c>
      <c r="AJ34" s="75">
        <f>'dep13'!O34-'dep13'!O33</f>
        <v>-50.747003123407922</v>
      </c>
      <c r="AK34" s="75">
        <f>'dep13'!P34-'dep13'!P33</f>
        <v>233.14671545177771</v>
      </c>
      <c r="AL34" s="75">
        <f>'dep13'!Q34-'dep13'!Q33</f>
        <v>82.227589740406984</v>
      </c>
      <c r="AM34" s="75">
        <f>'dep13'!R34-'dep13'!R33</f>
        <v>1092.5746765935764</v>
      </c>
      <c r="AN34" s="75">
        <f>'dep13'!S34-'dep13'!S33</f>
        <v>272.13659781012393</v>
      </c>
      <c r="AO34" s="101"/>
      <c r="AQ34" s="69" t="str">
        <f t="shared" si="1"/>
        <v>2007T1</v>
      </c>
      <c r="AR34" s="134">
        <f>('dep13'!B34/'dep13'!B30-1)*100</f>
        <v>2.0322090970023909</v>
      </c>
      <c r="AS34" s="135"/>
      <c r="AT34" s="136">
        <f>('dep13'!D34/'dep13'!D30-1)*100</f>
        <v>-0.11823192543823913</v>
      </c>
      <c r="AU34" s="137">
        <f>('dep13'!E34/'dep13'!E30-1)*100</f>
        <v>-1.350969989645201</v>
      </c>
      <c r="AV34" s="137">
        <f>('dep13'!F34/'dep13'!F30-1)*100</f>
        <v>1.9987536012470608</v>
      </c>
      <c r="AW34" s="137">
        <f>('dep13'!G34/'dep13'!G30-1)*100</f>
        <v>0.79980988637007311</v>
      </c>
      <c r="AX34" s="137">
        <f>('dep13'!H34/'dep13'!H30-1)*100</f>
        <v>3.2939769957898601</v>
      </c>
      <c r="AY34" s="138">
        <f>('dep13'!I34/'dep13'!I30-1)*100</f>
        <v>-1.5488488984941484</v>
      </c>
      <c r="AZ34" s="139">
        <f>('dep13'!J34/'dep13'!J30-1)*100</f>
        <v>4.007325279881524</v>
      </c>
      <c r="BA34" s="136">
        <f>('dep13'!K34/'dep13'!K30-1)*100</f>
        <v>2.2320334952220078</v>
      </c>
      <c r="BB34" s="137">
        <f>('dep13'!L34/'dep13'!L30-1)*100</f>
        <v>0.1193471824433745</v>
      </c>
      <c r="BC34" s="137">
        <f>('dep13'!M34/'dep13'!M30-1)*100</f>
        <v>1.949287146535017</v>
      </c>
      <c r="BD34" s="137">
        <f>('dep13'!N34/'dep13'!N30-1)*100</f>
        <v>3.8256577551720294</v>
      </c>
      <c r="BE34" s="137">
        <f>('dep13'!O34/'dep13'!O30-1)*100</f>
        <v>2.9587110286799945</v>
      </c>
      <c r="BF34" s="137">
        <f>('dep13'!P34/'dep13'!P30-1)*100</f>
        <v>1.8487377690941331</v>
      </c>
      <c r="BG34" s="137">
        <f>('dep13'!Q34/'dep13'!Q30-1)*100</f>
        <v>3.4878691221801539</v>
      </c>
      <c r="BH34" s="137">
        <f>('dep13'!R34/'dep13'!R30-1)*100</f>
        <v>3.8190826314795645</v>
      </c>
      <c r="BI34" s="137">
        <f>('dep13'!S34/'dep13'!S30-1)*100</f>
        <v>2.855405742650774</v>
      </c>
      <c r="BJ34" s="136"/>
      <c r="BL34" s="69" t="str">
        <f t="shared" si="2"/>
        <v>2007T1</v>
      </c>
      <c r="BM34" s="74">
        <f>'dep13'!B34-'dep13'!B30</f>
        <v>9940.8766233914066</v>
      </c>
      <c r="BN34" s="106">
        <f>'dep13'!C34-'dep13'!C30</f>
        <v>0</v>
      </c>
      <c r="BO34" s="101">
        <f>'dep13'!D34-'dep13'!D30</f>
        <v>-101.20376420633693</v>
      </c>
      <c r="BP34" s="75">
        <f>'dep13'!E34-'dep13'!E30</f>
        <v>-164.25226567554455</v>
      </c>
      <c r="BQ34" s="75">
        <f>'dep13'!F34-'dep13'!F30</f>
        <v>307.1071769329119</v>
      </c>
      <c r="BR34" s="75">
        <f>'dep13'!G34-'dep13'!G30</f>
        <v>88.235817600192604</v>
      </c>
      <c r="BS34" s="75">
        <f>'dep13'!H34-'dep13'!H30</f>
        <v>269.56979191276969</v>
      </c>
      <c r="BT34" s="76">
        <f>'dep13'!I34-'dep13'!I30</f>
        <v>-601.86428497665474</v>
      </c>
      <c r="BU34" s="103">
        <f>'dep13'!J34-'dep13'!J30</f>
        <v>1938.6717941635288</v>
      </c>
      <c r="BV34" s="101">
        <f>'dep13'!K34-'dep13'!K30</f>
        <v>7913.1183746881434</v>
      </c>
      <c r="BW34" s="75">
        <f>'dep13'!L34-'dep13'!L30</f>
        <v>115.75209102056397</v>
      </c>
      <c r="BX34" s="75">
        <f>'dep13'!M34-'dep13'!M30</f>
        <v>1134.9110060257153</v>
      </c>
      <c r="BY34" s="75">
        <f>'dep13'!N34-'dep13'!N30</f>
        <v>1105.0838674235529</v>
      </c>
      <c r="BZ34" s="75">
        <f>'dep13'!O34-'dep13'!O30</f>
        <v>518.63345989420122</v>
      </c>
      <c r="CA34" s="75">
        <f>'dep13'!P34-'dep13'!P30</f>
        <v>400.67828498706149</v>
      </c>
      <c r="CB34" s="75">
        <f>'dep13'!Q34-'dep13'!Q30</f>
        <v>272.68557677796252</v>
      </c>
      <c r="CC34" s="75">
        <f>'dep13'!R34-'dep13'!R30</f>
        <v>3335.0545137457229</v>
      </c>
      <c r="CD34" s="75">
        <f>'dep13'!S34-'dep13'!S30</f>
        <v>1030.3195748134822</v>
      </c>
      <c r="CE34" s="101">
        <f>'dep13'!T34-'dep13'!T30</f>
        <v>0</v>
      </c>
      <c r="CG34" s="69" t="str">
        <f t="shared" si="3"/>
        <v>2007T1</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tr">
        <f>Paca!A35</f>
        <v>2007T2</v>
      </c>
      <c r="B35" s="134">
        <f>('dep13'!B35/'dep13'!B34-1)*100</f>
        <v>0.4881066453478855</v>
      </c>
      <c r="C35" s="135"/>
      <c r="D35" s="136">
        <f>('dep13'!D35/'dep13'!D34-1)*100</f>
        <v>0.27239070535902687</v>
      </c>
      <c r="E35" s="137">
        <f>('dep13'!E35/'dep13'!E34-1)*100</f>
        <v>-0.56768483056932606</v>
      </c>
      <c r="F35" s="137">
        <f>('dep13'!F35/'dep13'!F34-1)*100</f>
        <v>-0.14426730568771751</v>
      </c>
      <c r="G35" s="137">
        <f>('dep13'!G35/'dep13'!G34-1)*100</f>
        <v>0.38660897984272857</v>
      </c>
      <c r="H35" s="137">
        <f>('dep13'!H35/'dep13'!H34-1)*100</f>
        <v>4.4372772421249262</v>
      </c>
      <c r="I35" s="138">
        <f>('dep13'!I35/'dep13'!I34-1)*100</f>
        <v>-0.24703159156148624</v>
      </c>
      <c r="J35" s="139">
        <f>('dep13'!J35/'dep13'!J34-1)*100</f>
        <v>0.58327489446892145</v>
      </c>
      <c r="K35" s="136">
        <f>('dep13'!K35/'dep13'!K34-1)*100</f>
        <v>0.52839486141971204</v>
      </c>
      <c r="L35" s="137">
        <f>('dep13'!L35/'dep13'!L34-1)*100</f>
        <v>-0.4055815401743712</v>
      </c>
      <c r="M35" s="137">
        <f>('dep13'!M35/'dep13'!M34-1)*100</f>
        <v>0.87558990270943937</v>
      </c>
      <c r="N35" s="137">
        <f>('dep13'!N35/'dep13'!N34-1)*100</f>
        <v>0.63352701199441697</v>
      </c>
      <c r="O35" s="137">
        <f>('dep13'!O35/'dep13'!O34-1)*100</f>
        <v>1.0456417141226915</v>
      </c>
      <c r="P35" s="137">
        <f>('dep13'!P35/'dep13'!P34-1)*100</f>
        <v>0.15027970930774348</v>
      </c>
      <c r="Q35" s="137">
        <f>('dep13'!Q35/'dep13'!Q34-1)*100</f>
        <v>0.51582428717118489</v>
      </c>
      <c r="R35" s="137">
        <f>('dep13'!R35/'dep13'!R34-1)*100</f>
        <v>1.0492767160179328</v>
      </c>
      <c r="S35" s="137">
        <f>('dep13'!S35/'dep13'!S34-1)*100</f>
        <v>1.035494663416614</v>
      </c>
      <c r="T35" s="136"/>
      <c r="V35" s="69" t="str">
        <f t="shared" si="0"/>
        <v>2007T2</v>
      </c>
      <c r="W35" s="74">
        <f>'dep13'!B35-'dep13'!B34</f>
        <v>2436.1739935791702</v>
      </c>
      <c r="X35" s="106"/>
      <c r="Y35" s="101">
        <f>'dep13'!D35-'dep13'!D34</f>
        <v>232.88440632192942</v>
      </c>
      <c r="Z35" s="75">
        <f>'dep13'!E35-'dep13'!E34</f>
        <v>-68.087247199013291</v>
      </c>
      <c r="AA35" s="75">
        <f>'dep13'!F35-'dep13'!F34</f>
        <v>-22.609631933239143</v>
      </c>
      <c r="AB35" s="75">
        <f>'dep13'!G35-'dep13'!G34</f>
        <v>42.992212570012271</v>
      </c>
      <c r="AC35" s="75">
        <f>'dep13'!H35-'dep13'!H34</f>
        <v>375.09582024122392</v>
      </c>
      <c r="AD35" s="76">
        <f>'dep13'!I35-'dep13'!I34</f>
        <v>-94.506747357052518</v>
      </c>
      <c r="AE35" s="103">
        <f>'dep13'!J35-'dep13'!J34</f>
        <v>293.48567439668841</v>
      </c>
      <c r="AF35" s="101">
        <f>'dep13'!K35-'dep13'!K34</f>
        <v>1915.1047781865345</v>
      </c>
      <c r="AG35" s="75">
        <f>'dep13'!L35-'dep13'!L34</f>
        <v>-393.83368931038422</v>
      </c>
      <c r="AH35" s="75">
        <f>'dep13'!M35-'dep13'!M34</f>
        <v>519.72179134599719</v>
      </c>
      <c r="AI35" s="75">
        <f>'dep13'!N35-'dep13'!N34</f>
        <v>190.00234087245553</v>
      </c>
      <c r="AJ35" s="75">
        <f>'dep13'!O35-'dep13'!O34</f>
        <v>188.71393857930525</v>
      </c>
      <c r="AK35" s="75">
        <f>'dep13'!P35-'dep13'!P34</f>
        <v>33.172369159754453</v>
      </c>
      <c r="AL35" s="75">
        <f>'dep13'!Q35-'dep13'!Q34</f>
        <v>41.734308154165774</v>
      </c>
      <c r="AM35" s="75">
        <f>'dep13'!R35-'dep13'!R34</f>
        <v>951.28599901450798</v>
      </c>
      <c r="AN35" s="75">
        <f>'dep13'!S35-'dep13'!S34</f>
        <v>384.30772037071438</v>
      </c>
      <c r="AO35" s="101"/>
      <c r="AQ35" s="69" t="str">
        <f t="shared" si="1"/>
        <v>2007T2</v>
      </c>
      <c r="AR35" s="134">
        <f>('dep13'!B35/'dep13'!B31-1)*100</f>
        <v>2.321971459913752</v>
      </c>
      <c r="AS35" s="135"/>
      <c r="AT35" s="136">
        <f>('dep13'!D35/'dep13'!D31-1)*100</f>
        <v>-0.44159273654700293</v>
      </c>
      <c r="AU35" s="137">
        <f>('dep13'!E35/'dep13'!E31-1)*100</f>
        <v>-3.8887439857843042</v>
      </c>
      <c r="AV35" s="137">
        <f>('dep13'!F35/'dep13'!F31-1)*100</f>
        <v>1.1750607988407991</v>
      </c>
      <c r="AW35" s="137">
        <f>('dep13'!G35/'dep13'!G31-1)*100</f>
        <v>-0.16441662488396735</v>
      </c>
      <c r="AX35" s="137">
        <f>('dep13'!H35/'dep13'!H31-1)*100</f>
        <v>6.2439632906083231</v>
      </c>
      <c r="AY35" s="138">
        <f>('dep13'!I35/'dep13'!I31-1)*100</f>
        <v>-1.496918378598433</v>
      </c>
      <c r="AZ35" s="139">
        <f>('dep13'!J35/'dep13'!J31-1)*100</f>
        <v>3.0203788044891322</v>
      </c>
      <c r="BA35" s="136">
        <f>('dep13'!K35/'dep13'!K31-1)*100</f>
        <v>2.8655807400611133</v>
      </c>
      <c r="BB35" s="137">
        <f>('dep13'!L35/'dep13'!L31-1)*100</f>
        <v>0.58256261365554618</v>
      </c>
      <c r="BC35" s="137">
        <f>('dep13'!M35/'dep13'!M31-1)*100</f>
        <v>2.985417977063598</v>
      </c>
      <c r="BD35" s="137">
        <f>('dep13'!N35/'dep13'!N31-1)*100</f>
        <v>4.2433123928195426</v>
      </c>
      <c r="BE35" s="137">
        <f>('dep13'!O35/'dep13'!O31-1)*100</f>
        <v>3.8168579216212306</v>
      </c>
      <c r="BF35" s="137">
        <f>('dep13'!P35/'dep13'!P31-1)*100</f>
        <v>2.7957105669811799</v>
      </c>
      <c r="BG35" s="137">
        <f>('dep13'!Q35/'dep13'!Q31-1)*100</f>
        <v>3.6599246356874504</v>
      </c>
      <c r="BH35" s="137">
        <f>('dep13'!R35/'dep13'!R31-1)*100</f>
        <v>4.3121136269182792</v>
      </c>
      <c r="BI35" s="137">
        <f>('dep13'!S35/'dep13'!S31-1)*100</f>
        <v>3.5330105258736699</v>
      </c>
      <c r="BJ35" s="136"/>
      <c r="BL35" s="69" t="str">
        <f t="shared" si="2"/>
        <v>2007T2</v>
      </c>
      <c r="BM35" s="74">
        <f>'dep13'!B35-'dep13'!B31</f>
        <v>11381.414075693057</v>
      </c>
      <c r="BN35" s="106">
        <f>'dep13'!C35-'dep13'!C31</f>
        <v>0</v>
      </c>
      <c r="BO35" s="101">
        <f>'dep13'!D35-'dep13'!D31</f>
        <v>-380.25372411991702</v>
      </c>
      <c r="BP35" s="75">
        <f>'dep13'!E35-'dep13'!E31</f>
        <v>-482.52646469265892</v>
      </c>
      <c r="BQ35" s="75">
        <f>'dep13'!F35-'dep13'!F31</f>
        <v>181.75461124322828</v>
      </c>
      <c r="BR35" s="75">
        <f>'dep13'!G35-'dep13'!G31</f>
        <v>-18.384592674472515</v>
      </c>
      <c r="BS35" s="75">
        <f>'dep13'!H35-'dep13'!H31</f>
        <v>518.84457397256483</v>
      </c>
      <c r="BT35" s="76">
        <f>'dep13'!I35-'dep13'!I31</f>
        <v>-579.94185196860781</v>
      </c>
      <c r="BU35" s="103">
        <f>'dep13'!J35-'dep13'!J31</f>
        <v>1483.80785834774</v>
      </c>
      <c r="BV35" s="101">
        <f>'dep13'!K35-'dep13'!K31</f>
        <v>10149.981947854161</v>
      </c>
      <c r="BW35" s="75">
        <f>'dep13'!L35-'dep13'!L31</f>
        <v>560.13098523371445</v>
      </c>
      <c r="BX35" s="75">
        <f>'dep13'!M35-'dep13'!M31</f>
        <v>1735.7440177504905</v>
      </c>
      <c r="BY35" s="75">
        <f>'dep13'!N35-'dep13'!N31</f>
        <v>1228.5513450444087</v>
      </c>
      <c r="BZ35" s="75">
        <f>'dep13'!O35-'dep13'!O31</f>
        <v>670.4660293250563</v>
      </c>
      <c r="CA35" s="75">
        <f>'dep13'!P35-'dep13'!P31</f>
        <v>601.23675908059522</v>
      </c>
      <c r="CB35" s="75">
        <f>'dep13'!Q35-'dep13'!Q31</f>
        <v>287.13565486193875</v>
      </c>
      <c r="CC35" s="75">
        <f>'dep13'!R35-'dep13'!R31</f>
        <v>3787.1257791443204</v>
      </c>
      <c r="CD35" s="75">
        <f>'dep13'!S35-'dep13'!S31</f>
        <v>1279.5913774137007</v>
      </c>
      <c r="CE35" s="101">
        <f>'dep13'!T35-'dep13'!T31</f>
        <v>0</v>
      </c>
      <c r="CG35" s="69" t="str">
        <f t="shared" si="3"/>
        <v>2007T2</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tr">
        <f>Paca!A36</f>
        <v>2007T3</v>
      </c>
      <c r="B36" s="134">
        <f>('dep13'!B36/'dep13'!B35-1)*100</f>
        <v>0.38716049702964828</v>
      </c>
      <c r="C36" s="135"/>
      <c r="D36" s="136">
        <f>('dep13'!D36/'dep13'!D35-1)*100</f>
        <v>3.1568018950234311E-2</v>
      </c>
      <c r="E36" s="137">
        <f>('dep13'!E36/'dep13'!E35-1)*100</f>
        <v>5.9200955475069428E-2</v>
      </c>
      <c r="F36" s="137">
        <f>('dep13'!F36/'dep13'!F35-1)*100</f>
        <v>2.4439336231840691E-2</v>
      </c>
      <c r="G36" s="137">
        <f>('dep13'!G36/'dep13'!G35-1)*100</f>
        <v>-0.10759800221633586</v>
      </c>
      <c r="H36" s="137">
        <f>('dep13'!H36/'dep13'!H35-1)*100</f>
        <v>0.60339192127767394</v>
      </c>
      <c r="I36" s="138">
        <f>('dep13'!I36/'dep13'!I35-1)*100</f>
        <v>-6.5718968974359804E-2</v>
      </c>
      <c r="J36" s="139">
        <f>('dep13'!J36/'dep13'!J35-1)*100</f>
        <v>0.22808734568720013</v>
      </c>
      <c r="K36" s="136">
        <f>('dep13'!K36/'dep13'!K35-1)*100</f>
        <v>0.49940817824847272</v>
      </c>
      <c r="L36" s="137">
        <f>('dep13'!L36/'dep13'!L35-1)*100</f>
        <v>0.36253892115905018</v>
      </c>
      <c r="M36" s="137">
        <f>('dep13'!M36/'dep13'!M35-1)*100</f>
        <v>-0.93660524075915852</v>
      </c>
      <c r="N36" s="137">
        <f>('dep13'!N36/'dep13'!N35-1)*100</f>
        <v>0.9446878852607643</v>
      </c>
      <c r="O36" s="137">
        <f>('dep13'!O36/'dep13'!O35-1)*100</f>
        <v>8.8125014134354807E-2</v>
      </c>
      <c r="P36" s="137">
        <f>('dep13'!P36/'dep13'!P35-1)*100</f>
        <v>0.96850553326830457</v>
      </c>
      <c r="Q36" s="137">
        <f>('dep13'!Q36/'dep13'!Q35-1)*100</f>
        <v>1.8591750085055203</v>
      </c>
      <c r="R36" s="137">
        <f>('dep13'!R36/'dep13'!R35-1)*100</f>
        <v>0.86625531071262696</v>
      </c>
      <c r="S36" s="137">
        <f>('dep13'!S36/'dep13'!S35-1)*100</f>
        <v>1.5193319829766683</v>
      </c>
      <c r="T36" s="136"/>
      <c r="V36" s="69" t="str">
        <f t="shared" si="0"/>
        <v>2007T3</v>
      </c>
      <c r="W36" s="74">
        <f>'dep13'!B36-'dep13'!B35</f>
        <v>1941.7766956006526</v>
      </c>
      <c r="X36" s="106"/>
      <c r="Y36" s="101">
        <f>'dep13'!D36-'dep13'!D35</f>
        <v>27.06305520956812</v>
      </c>
      <c r="Z36" s="75">
        <f>'dep13'!E36-'dep13'!E35</f>
        <v>7.0601634270606155</v>
      </c>
      <c r="AA36" s="75">
        <f>'dep13'!F36-'dep13'!F35</f>
        <v>3.8246172581966675</v>
      </c>
      <c r="AB36" s="75">
        <f>'dep13'!G36-'dep13'!G35</f>
        <v>-12.011516747499627</v>
      </c>
      <c r="AC36" s="75">
        <f>'dep13'!H36-'dep13'!H35</f>
        <v>53.269754153207032</v>
      </c>
      <c r="AD36" s="76">
        <f>'dep13'!I36-'dep13'!I35</f>
        <v>-25.079962881405663</v>
      </c>
      <c r="AE36" s="103">
        <f>'dep13'!J36-'dep13'!J35</f>
        <v>115.43581846637244</v>
      </c>
      <c r="AF36" s="101">
        <f>'dep13'!K36-'dep13'!K35</f>
        <v>1819.61015789269</v>
      </c>
      <c r="AG36" s="75">
        <f>'dep13'!L36-'dep13'!L35</f>
        <v>350.61001861387922</v>
      </c>
      <c r="AH36" s="75">
        <f>'dep13'!M36-'dep13'!M35</f>
        <v>-560.80626024703815</v>
      </c>
      <c r="AI36" s="75">
        <f>'dep13'!N36-'dep13'!N35</f>
        <v>285.11814372624576</v>
      </c>
      <c r="AJ36" s="75">
        <f>'dep13'!O36-'dep13'!O35</f>
        <v>16.070813616945088</v>
      </c>
      <c r="AK36" s="75">
        <f>'dep13'!P36-'dep13'!P35</f>
        <v>214.10677815143936</v>
      </c>
      <c r="AL36" s="75">
        <f>'dep13'!Q36-'dep13'!Q35</f>
        <v>151.19803362112179</v>
      </c>
      <c r="AM36" s="75">
        <f>'dep13'!R36-'dep13'!R35</f>
        <v>793.59731273261423</v>
      </c>
      <c r="AN36" s="75">
        <f>'dep13'!S36-'dep13'!S35</f>
        <v>569.71531767749548</v>
      </c>
      <c r="AO36" s="101"/>
      <c r="AQ36" s="69" t="str">
        <f t="shared" si="1"/>
        <v>2007T3</v>
      </c>
      <c r="AR36" s="134">
        <f>('dep13'!B36/'dep13'!B32-1)*100</f>
        <v>1.9288351368975665</v>
      </c>
      <c r="AS36" s="135"/>
      <c r="AT36" s="136">
        <f>('dep13'!D36/'dep13'!D32-1)*100</f>
        <v>8.5346043788159243E-2</v>
      </c>
      <c r="AU36" s="137">
        <f>('dep13'!E36/'dep13'!E32-1)*100</f>
        <v>-1.2868448320171755</v>
      </c>
      <c r="AV36" s="137">
        <f>('dep13'!F36/'dep13'!F32-1)*100</f>
        <v>1.1990797101361306</v>
      </c>
      <c r="AW36" s="137">
        <f>('dep13'!G36/'dep13'!G32-1)*100</f>
        <v>-4.4020701370239834E-2</v>
      </c>
      <c r="AX36" s="137">
        <f>('dep13'!H36/'dep13'!H32-1)*100</f>
        <v>5.3129148380212543</v>
      </c>
      <c r="AY36" s="138">
        <f>('dep13'!I36/'dep13'!I32-1)*100</f>
        <v>-1.0378079837777721</v>
      </c>
      <c r="AZ36" s="139">
        <f>('dep13'!J36/'dep13'!J32-1)*100</f>
        <v>2.8700035585399686</v>
      </c>
      <c r="BA36" s="136">
        <f>('dep13'!K36/'dep13'!K32-1)*100</f>
        <v>2.2554737509865808</v>
      </c>
      <c r="BB36" s="137">
        <f>('dep13'!L36/'dep13'!L32-1)*100</f>
        <v>0.63486021176315521</v>
      </c>
      <c r="BC36" s="137">
        <f>('dep13'!M36/'dep13'!M32-1)*100</f>
        <v>1.1642380004713404</v>
      </c>
      <c r="BD36" s="137">
        <f>('dep13'!N36/'dep13'!N32-1)*100</f>
        <v>3.1590502637744988</v>
      </c>
      <c r="BE36" s="137">
        <f>('dep13'!O36/'dep13'!O32-1)*100</f>
        <v>1.531767770357928</v>
      </c>
      <c r="BF36" s="137">
        <f>('dep13'!P36/'dep13'!P32-1)*100</f>
        <v>3.1490591102009358</v>
      </c>
      <c r="BG36" s="137">
        <f>('dep13'!Q36/'dep13'!Q32-1)*100</f>
        <v>2.4723446659207449</v>
      </c>
      <c r="BH36" s="137">
        <f>('dep13'!R36/'dep13'!R32-1)*100</f>
        <v>3.7937991880592659</v>
      </c>
      <c r="BI36" s="137">
        <f>('dep13'!S36/'dep13'!S32-1)*100</f>
        <v>3.5769247305219354</v>
      </c>
      <c r="BJ36" s="136"/>
      <c r="BL36" s="69" t="str">
        <f t="shared" si="2"/>
        <v>2007T3</v>
      </c>
      <c r="BM36" s="74">
        <f>'dep13'!B36-'dep13'!B32</f>
        <v>9527.6207982539781</v>
      </c>
      <c r="BN36" s="106">
        <f>'dep13'!C36-'dep13'!C32</f>
        <v>0</v>
      </c>
      <c r="BO36" s="101">
        <f>'dep13'!D36-'dep13'!D32</f>
        <v>73.127288521864102</v>
      </c>
      <c r="BP36" s="75">
        <f>'dep13'!E36-'dep13'!E32</f>
        <v>-155.55866869852798</v>
      </c>
      <c r="BQ36" s="75">
        <f>'dep13'!F36-'dep13'!F32</f>
        <v>185.47107574657093</v>
      </c>
      <c r="BR36" s="75">
        <f>'dep13'!G36-'dep13'!G32</f>
        <v>-4.911049131078471</v>
      </c>
      <c r="BS36" s="75">
        <f>'dep13'!H36-'dep13'!H32</f>
        <v>448.06915284821662</v>
      </c>
      <c r="BT36" s="76">
        <f>'dep13'!I36-'dep13'!I32</f>
        <v>-399.943222243317</v>
      </c>
      <c r="BU36" s="103">
        <f>'dep13'!J36-'dep13'!J32</f>
        <v>1415.2153108622515</v>
      </c>
      <c r="BV36" s="101">
        <f>'dep13'!K36-'dep13'!K32</f>
        <v>8076.7644786488381</v>
      </c>
      <c r="BW36" s="75">
        <f>'dep13'!L36-'dep13'!L32</f>
        <v>612.30948237943812</v>
      </c>
      <c r="BX36" s="75">
        <f>'dep13'!M36-'dep13'!M32</f>
        <v>682.62821004797297</v>
      </c>
      <c r="BY36" s="75">
        <f>'dep13'!N36-'dep13'!N32</f>
        <v>932.97322299247389</v>
      </c>
      <c r="BZ36" s="75">
        <f>'dep13'!O36-'dep13'!O32</f>
        <v>275.36719318650648</v>
      </c>
      <c r="CA36" s="75">
        <f>'dep13'!P36-'dep13'!P32</f>
        <v>681.44338512614195</v>
      </c>
      <c r="CB36" s="75">
        <f>'dep13'!Q36-'dep13'!Q32</f>
        <v>199.86114270605412</v>
      </c>
      <c r="CC36" s="75">
        <f>'dep13'!R36-'dep13'!R32</f>
        <v>3377.5602640599827</v>
      </c>
      <c r="CD36" s="75">
        <f>'dep13'!S36-'dep13'!S32</f>
        <v>1314.6215781503561</v>
      </c>
      <c r="CE36" s="101">
        <f>'dep13'!T36-'dep13'!T32</f>
        <v>0</v>
      </c>
      <c r="CG36" s="69" t="str">
        <f t="shared" si="3"/>
        <v>2007T3</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tr">
        <f>Paca!A37</f>
        <v>2007T4</v>
      </c>
      <c r="B37" s="140">
        <f>('dep13'!B37/'dep13'!B36-1)*100</f>
        <v>0.17881386322977644</v>
      </c>
      <c r="C37" s="141"/>
      <c r="D37" s="142">
        <f>('dep13'!D37/'dep13'!D36-1)*100</f>
        <v>-0.35396515396874939</v>
      </c>
      <c r="E37" s="143">
        <f>('dep13'!E37/'dep13'!E36-1)*100</f>
        <v>0.42432093048869746</v>
      </c>
      <c r="F37" s="143">
        <f>('dep13'!F37/'dep13'!F36-1)*100</f>
        <v>-5.1835176901937619E-2</v>
      </c>
      <c r="G37" s="143">
        <f>('dep13'!G37/'dep13'!G36-1)*100</f>
        <v>-1.4796373023229226</v>
      </c>
      <c r="H37" s="143">
        <f>('dep13'!H37/'dep13'!H36-1)*100</f>
        <v>-0.72601842774914216</v>
      </c>
      <c r="I37" s="144">
        <f>('dep13'!I37/'dep13'!I36-1)*100</f>
        <v>-0.30569993441891263</v>
      </c>
      <c r="J37" s="145">
        <f>('dep13'!J37/'dep13'!J36-1)*100</f>
        <v>-1.659675401639582E-2</v>
      </c>
      <c r="K37" s="142">
        <f>('dep13'!K37/'dep13'!K36-1)*100</f>
        <v>0.31513662745004112</v>
      </c>
      <c r="L37" s="143">
        <f>('dep13'!L37/'dep13'!L36-1)*100</f>
        <v>0.36814482226226186</v>
      </c>
      <c r="M37" s="143">
        <f>('dep13'!M37/'dep13'!M36-1)*100</f>
        <v>0.87478624980668052</v>
      </c>
      <c r="N37" s="143">
        <f>('dep13'!N37/'dep13'!N36-1)*100</f>
        <v>0.71196983966772542</v>
      </c>
      <c r="O37" s="143">
        <f>('dep13'!O37/'dep13'!O36-1)*100</f>
        <v>0.28797188443181465</v>
      </c>
      <c r="P37" s="143">
        <f>('dep13'!P37/'dep13'!P36-1)*100</f>
        <v>-0.44073371281327933</v>
      </c>
      <c r="Q37" s="143">
        <f>('dep13'!Q37/'dep13'!Q36-1)*100</f>
        <v>0.71639260139018113</v>
      </c>
      <c r="R37" s="143">
        <f>('dep13'!R37/'dep13'!R36-1)*100</f>
        <v>-1.8133612411785904E-2</v>
      </c>
      <c r="S37" s="143">
        <f>('dep13'!S37/'dep13'!S36-1)*100</f>
        <v>0.16826243111962569</v>
      </c>
      <c r="T37" s="142"/>
      <c r="U37" s="234"/>
      <c r="V37" s="95" t="str">
        <f t="shared" si="0"/>
        <v>2007T4</v>
      </c>
      <c r="W37" s="92">
        <f>'dep13'!B37-'dep13'!B36</f>
        <v>900.30072961811675</v>
      </c>
      <c r="X37" s="108"/>
      <c r="Y37" s="100">
        <f>'dep13'!D37-'dep13'!D36</f>
        <v>-303.54779434365628</v>
      </c>
      <c r="Z37" s="93">
        <f>'dep13'!E37-'dep13'!E36</f>
        <v>50.633450392990198</v>
      </c>
      <c r="AA37" s="93">
        <f>'dep13'!F37-'dep13'!F36</f>
        <v>-8.1138931595160102</v>
      </c>
      <c r="AB37" s="93">
        <f>'dep13'!G37-'dep13'!G36</f>
        <v>-164.99902241584823</v>
      </c>
      <c r="AC37" s="93">
        <f>'dep13'!H37-'dep13'!H36</f>
        <v>-64.482440919997316</v>
      </c>
      <c r="AD37" s="94">
        <f>'dep13'!I37-'dep13'!I36</f>
        <v>-116.58588824128674</v>
      </c>
      <c r="AE37" s="102">
        <f>'dep13'!J37-'dep13'!J36</f>
        <v>-8.4188349508767715</v>
      </c>
      <c r="AF37" s="100">
        <f>'dep13'!K37-'dep13'!K36</f>
        <v>1153.9449470707332</v>
      </c>
      <c r="AG37" s="93">
        <f>'dep13'!L37-'dep13'!L36</f>
        <v>357.32221698496141</v>
      </c>
      <c r="AH37" s="93">
        <f>'dep13'!M37-'dep13'!M36</f>
        <v>518.88536774184468</v>
      </c>
      <c r="AI37" s="93">
        <f>'dep13'!N37-'dep13'!N36</f>
        <v>216.91099922901776</v>
      </c>
      <c r="AJ37" s="93">
        <f>'dep13'!O37-'dep13'!O36</f>
        <v>52.561930367788591</v>
      </c>
      <c r="AK37" s="93">
        <f>'dep13'!P37-'dep13'!P36</f>
        <v>-98.376305855566898</v>
      </c>
      <c r="AL37" s="93">
        <f>'dep13'!Q37-'dep13'!Q36</f>
        <v>59.344041070798994</v>
      </c>
      <c r="AM37" s="93">
        <f>'dep13'!R37-'dep13'!R36</f>
        <v>-16.756546077464009</v>
      </c>
      <c r="AN37" s="93">
        <f>'dep13'!S37-'dep13'!S36</f>
        <v>64.053243609290803</v>
      </c>
      <c r="AO37" s="100"/>
      <c r="AP37" s="234"/>
      <c r="AQ37" s="95" t="str">
        <f t="shared" si="1"/>
        <v>2007T4</v>
      </c>
      <c r="AR37" s="140">
        <f>('dep13'!B37/'dep13'!B33-1)*100</f>
        <v>2.0291845868035896</v>
      </c>
      <c r="AS37" s="141"/>
      <c r="AT37" s="142">
        <f>('dep13'!D37/'dep13'!D33-1)*100</f>
        <v>7.2228927796813558E-2</v>
      </c>
      <c r="AU37" s="143">
        <f>('dep13'!E37/'dep13'!E33-1)*100</f>
        <v>0.51261925005157138</v>
      </c>
      <c r="AV37" s="143">
        <f>('dep13'!F37/'dep13'!F33-1)*100</f>
        <v>0.67808313783324081</v>
      </c>
      <c r="AW37" s="143">
        <f>('dep13'!G37/'dep13'!G33-1)*100</f>
        <v>-2.4240418156468491</v>
      </c>
      <c r="AX37" s="143">
        <f>('dep13'!H37/'dep13'!H33-1)*100</f>
        <v>6.3781426985744627</v>
      </c>
      <c r="AY37" s="144">
        <f>('dep13'!I37/'dep13'!I33-1)*100</f>
        <v>-0.93935373446032422</v>
      </c>
      <c r="AZ37" s="145">
        <f>('dep13'!J37/'dep13'!J33-1)*100</f>
        <v>2.0760482640604261</v>
      </c>
      <c r="BA37" s="142">
        <f>('dep13'!K37/'dep13'!K33-1)*100</f>
        <v>2.4671358188925741</v>
      </c>
      <c r="BB37" s="143">
        <f>('dep13'!L37/'dep13'!L33-1)*100</f>
        <v>1.4745064949775122</v>
      </c>
      <c r="BC37" s="143">
        <f>('dep13'!M37/'dep13'!M33-1)*100</f>
        <v>2.0578459763696877</v>
      </c>
      <c r="BD37" s="143">
        <f>('dep13'!N37/'dep13'!N33-1)*100</f>
        <v>4.0283120185125476</v>
      </c>
      <c r="BE37" s="143">
        <f>('dep13'!O37/'dep13'!O33-1)*100</f>
        <v>1.1415346949001925</v>
      </c>
      <c r="BF37" s="143">
        <f>('dep13'!P37/'dep13'!P33-1)*100</f>
        <v>1.7492627409148254</v>
      </c>
      <c r="BG37" s="143">
        <f>('dep13'!Q37/'dep13'!Q33-1)*100</f>
        <v>4.1768243070995803</v>
      </c>
      <c r="BH37" s="143">
        <f>('dep13'!R37/'dep13'!R33-1)*100</f>
        <v>3.1492099184923017</v>
      </c>
      <c r="BI37" s="143">
        <f>('dep13'!S37/'dep13'!S33-1)*100</f>
        <v>3.5020823360450759</v>
      </c>
      <c r="BJ37" s="142"/>
      <c r="BK37" s="234"/>
      <c r="BL37" s="95" t="str">
        <f t="shared" si="2"/>
        <v>2007T4</v>
      </c>
      <c r="BM37" s="92">
        <f>'dep13'!B37-'dep13'!B33</f>
        <v>10031.351312626328</v>
      </c>
      <c r="BN37" s="108">
        <f>'dep13'!C37-'dep13'!C33</f>
        <v>0</v>
      </c>
      <c r="BO37" s="100">
        <f>'dep13'!D37-'dep13'!D33</f>
        <v>61.677134481506073</v>
      </c>
      <c r="BP37" s="93">
        <f>'dep13'!E37-'dep13'!E33</f>
        <v>61.116192860772571</v>
      </c>
      <c r="BQ37" s="93">
        <f>'dep13'!F37-'dep13'!F33</f>
        <v>105.37255984735384</v>
      </c>
      <c r="BR37" s="93">
        <f>'dep13'!G37-'dep13'!G33</f>
        <v>-272.92881160683464</v>
      </c>
      <c r="BS37" s="93">
        <f>'dep13'!H37-'dep13'!H33</f>
        <v>528.65347738585479</v>
      </c>
      <c r="BT37" s="94">
        <f>'dep13'!I37-'dep13'!I33</f>
        <v>-360.53628400565503</v>
      </c>
      <c r="BU37" s="102">
        <f>'dep13'!J37-'dep13'!J33</f>
        <v>1031.5026559116959</v>
      </c>
      <c r="BV37" s="100">
        <f>'dep13'!K37-'dep13'!K33</f>
        <v>8844.2525921631022</v>
      </c>
      <c r="BW37" s="93">
        <f>'dep13'!L37-'dep13'!L33</f>
        <v>1415.5556970806792</v>
      </c>
      <c r="BX37" s="93">
        <f>'dep13'!M37-'dep13'!M33</f>
        <v>1206.4756791101681</v>
      </c>
      <c r="BY37" s="93">
        <f>'dep13'!N37-'dep13'!N33</f>
        <v>1188.1536853069083</v>
      </c>
      <c r="BZ37" s="93">
        <f>'dep13'!O37-'dep13'!O33</f>
        <v>206.59967944063101</v>
      </c>
      <c r="CA37" s="93">
        <f>'dep13'!P37-'dep13'!P33</f>
        <v>382.04955690740462</v>
      </c>
      <c r="CB37" s="93">
        <f>'dep13'!Q37-'dep13'!Q33</f>
        <v>334.50397258649355</v>
      </c>
      <c r="CC37" s="93">
        <f>'dep13'!R37-'dep13'!R33</f>
        <v>2820.7014422632346</v>
      </c>
      <c r="CD37" s="93">
        <f>'dep13'!S37-'dep13'!S33</f>
        <v>1290.2128794676246</v>
      </c>
      <c r="CE37" s="100">
        <f>'dep13'!T37-'dep13'!T33</f>
        <v>0</v>
      </c>
      <c r="CF37" s="234"/>
      <c r="CG37" s="95" t="str">
        <f t="shared" si="3"/>
        <v>2007T4</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tr">
        <f>Paca!A38</f>
        <v>2008T1</v>
      </c>
      <c r="B38" s="134">
        <f>('dep13'!B38/'dep13'!B37-1)*100</f>
        <v>0.32140951744625834</v>
      </c>
      <c r="C38" s="135"/>
      <c r="D38" s="136">
        <f>('dep13'!D38/'dep13'!D37-1)*100</f>
        <v>1.8941152375555381</v>
      </c>
      <c r="E38" s="137">
        <f>('dep13'!E38/'dep13'!E37-1)*100</f>
        <v>0.10349590495726257</v>
      </c>
      <c r="F38" s="137">
        <f>('dep13'!F38/'dep13'!F37-1)*100</f>
        <v>4.7290202920098556</v>
      </c>
      <c r="G38" s="137">
        <f>('dep13'!G38/'dep13'!G37-1)*100</f>
        <v>1.5227673316859924</v>
      </c>
      <c r="H38" s="137">
        <f>('dep13'!H38/'dep13'!H37-1)*100</f>
        <v>7.0915061922216305</v>
      </c>
      <c r="I38" s="138">
        <f>('dep13'!I38/'dep13'!I37-1)*100</f>
        <v>0.193959727872417</v>
      </c>
      <c r="J38" s="139">
        <f>('dep13'!J38/'dep13'!J37-1)*100</f>
        <v>0.4141036210066007</v>
      </c>
      <c r="K38" s="136">
        <f>('dep13'!K38/'dep13'!K37-1)*100</f>
        <v>-3.6119613373253312E-2</v>
      </c>
      <c r="L38" s="137">
        <f>('dep13'!L38/'dep13'!L37-1)*100</f>
        <v>-0.38743803433576307</v>
      </c>
      <c r="M38" s="137">
        <f>('dep13'!M38/'dep13'!M37-1)*100</f>
        <v>0.1453047451563716</v>
      </c>
      <c r="N38" s="137">
        <f>('dep13'!N38/'dep13'!N37-1)*100</f>
        <v>-0.61323542395457231</v>
      </c>
      <c r="O38" s="137">
        <f>('dep13'!O38/'dep13'!O37-1)*100</f>
        <v>3.4063475346512995E-2</v>
      </c>
      <c r="P38" s="137">
        <f>('dep13'!P38/'dep13'!P37-1)*100</f>
        <v>0.27978798490635448</v>
      </c>
      <c r="Q38" s="137">
        <f>('dep13'!Q38/'dep13'!Q37-1)*100</f>
        <v>2.165229915806699</v>
      </c>
      <c r="R38" s="137">
        <f>('dep13'!R38/'dep13'!R37-1)*100</f>
        <v>0.12453226186668331</v>
      </c>
      <c r="S38" s="137">
        <f>('dep13'!S38/'dep13'!S37-1)*100</f>
        <v>-4.757018277643521E-2</v>
      </c>
      <c r="T38" s="136"/>
      <c r="V38" s="69" t="str">
        <f t="shared" si="0"/>
        <v>2008T1</v>
      </c>
      <c r="W38" s="74">
        <f>'dep13'!B38-'dep13'!B37</f>
        <v>1621.1419123849482</v>
      </c>
      <c r="X38" s="106"/>
      <c r="Y38" s="101">
        <f>'dep13'!D38-'dep13'!D37</f>
        <v>1618.5756071710057</v>
      </c>
      <c r="Z38" s="75">
        <f>'dep13'!E38-'dep13'!E37</f>
        <v>12.402382992488128</v>
      </c>
      <c r="AA38" s="75">
        <f>'dep13'!F38-'dep13'!F37</f>
        <v>739.86196510874106</v>
      </c>
      <c r="AB38" s="75">
        <f>'dep13'!G38-'dep13'!G37</f>
        <v>167.29603681296976</v>
      </c>
      <c r="AC38" s="75">
        <f>'dep13'!H38-'dep13'!H37</f>
        <v>625.27022988668978</v>
      </c>
      <c r="AD38" s="76">
        <f>'dep13'!I38-'dep13'!I37</f>
        <v>73.744992370135151</v>
      </c>
      <c r="AE38" s="103">
        <f>'dep13'!J38-'dep13'!J37</f>
        <v>210.02247949859884</v>
      </c>
      <c r="AF38" s="101">
        <f>'dep13'!K38-'dep13'!K37</f>
        <v>-132.67703843169147</v>
      </c>
      <c r="AG38" s="75">
        <f>'dep13'!L38-'dep13'!L37</f>
        <v>-377.43265547369083</v>
      </c>
      <c r="AH38" s="75">
        <f>'dep13'!M38-'dep13'!M37</f>
        <v>86.942455268726917</v>
      </c>
      <c r="AI38" s="75">
        <f>'dep13'!N38-'dep13'!N37</f>
        <v>-188.16043271952731</v>
      </c>
      <c r="AJ38" s="75">
        <f>'dep13'!O38-'dep13'!O37</f>
        <v>6.2353239532858424</v>
      </c>
      <c r="AK38" s="75">
        <f>'dep13'!P38-'dep13'!P37</f>
        <v>62.176315978267667</v>
      </c>
      <c r="AL38" s="75">
        <f>'dep13'!Q38-'dep13'!Q37</f>
        <v>180.64677200422193</v>
      </c>
      <c r="AM38" s="75">
        <f>'dep13'!R38-'dep13'!R37</f>
        <v>115.05441591478302</v>
      </c>
      <c r="AN38" s="75">
        <f>'dep13'!S38-'dep13'!S37</f>
        <v>-18.139233357789635</v>
      </c>
      <c r="AO38" s="101"/>
      <c r="AQ38" s="69" t="str">
        <f t="shared" si="1"/>
        <v>2008T1</v>
      </c>
      <c r="AR38" s="134">
        <f>('dep13'!B38/'dep13'!B34-1)*100</f>
        <v>1.3823477890721358</v>
      </c>
      <c r="AS38" s="135"/>
      <c r="AT38" s="136">
        <f>('dep13'!D38/'dep13'!D34-1)*100</f>
        <v>1.842152648522899</v>
      </c>
      <c r="AU38" s="137">
        <f>('dep13'!E38/'dep13'!E34-1)*100</f>
        <v>1.6748168429803201E-2</v>
      </c>
      <c r="AV38" s="137">
        <f>('dep13'!F38/'dep13'!F34-1)*100</f>
        <v>4.5492673048168397</v>
      </c>
      <c r="AW38" s="137">
        <f>('dep13'!G38/'dep13'!G34-1)*100</f>
        <v>0.29925097664056377</v>
      </c>
      <c r="AX38" s="137">
        <f>('dep13'!H38/'dep13'!H34-1)*100</f>
        <v>11.701403938308319</v>
      </c>
      <c r="AY38" s="138">
        <f>('dep13'!I38/'dep13'!I34-1)*100</f>
        <v>-0.42457021506819848</v>
      </c>
      <c r="AZ38" s="139">
        <f>('dep13'!J38/'dep13'!J34-1)*100</f>
        <v>1.2133607060240248</v>
      </c>
      <c r="BA38" s="136">
        <f>('dep13'!K38/'dep13'!K34-1)*100</f>
        <v>1.3122190100371744</v>
      </c>
      <c r="BB38" s="137">
        <f>('dep13'!L38/'dep13'!L34-1)*100</f>
        <v>-6.5223332198671713E-2</v>
      </c>
      <c r="BC38" s="137">
        <f>('dep13'!M38/'dep13'!M34-1)*100</f>
        <v>0.95143899431255896</v>
      </c>
      <c r="BD38" s="137">
        <f>('dep13'!N38/'dep13'!N34-1)*100</f>
        <v>1.6800630980296383</v>
      </c>
      <c r="BE38" s="137">
        <f>('dep13'!O38/'dep13'!O34-1)*100</f>
        <v>1.4604768634556953</v>
      </c>
      <c r="BF38" s="137">
        <f>('dep13'!P38/'dep13'!P34-1)*100</f>
        <v>0.95624506851850199</v>
      </c>
      <c r="BG38" s="137">
        <f>('dep13'!Q38/'dep13'!Q34-1)*100</f>
        <v>5.3508081870113688</v>
      </c>
      <c r="BH38" s="137">
        <f>('dep13'!R38/'dep13'!R34-1)*100</f>
        <v>2.0330448458639294</v>
      </c>
      <c r="BI38" s="137">
        <f>('dep13'!S38/'dep13'!S34-1)*100</f>
        <v>2.6942718617989359</v>
      </c>
      <c r="BJ38" s="136"/>
      <c r="BL38" s="69" t="str">
        <f t="shared" si="2"/>
        <v>2008T1</v>
      </c>
      <c r="BM38" s="74">
        <f>'dep13'!B38-'dep13'!B34</f>
        <v>6899.3933311828878</v>
      </c>
      <c r="BN38" s="106">
        <f>'dep13'!C38-'dep13'!C34</f>
        <v>0</v>
      </c>
      <c r="BO38" s="101">
        <f>'dep13'!D38-'dep13'!D34</f>
        <v>1574.9752743588469</v>
      </c>
      <c r="BP38" s="75">
        <f>'dep13'!E38-'dep13'!E34</f>
        <v>2.0087496135256515</v>
      </c>
      <c r="BQ38" s="75">
        <f>'dep13'!F38-'dep13'!F34</f>
        <v>712.96305727418257</v>
      </c>
      <c r="BR38" s="75">
        <f>'dep13'!G38-'dep13'!G34</f>
        <v>33.277710219634173</v>
      </c>
      <c r="BS38" s="75">
        <f>'dep13'!H38-'dep13'!H34</f>
        <v>989.15336336112341</v>
      </c>
      <c r="BT38" s="76">
        <f>'dep13'!I38-'dep13'!I34</f>
        <v>-162.42760610960977</v>
      </c>
      <c r="BU38" s="103">
        <f>'dep13'!J38-'dep13'!J34</f>
        <v>610.52513741078292</v>
      </c>
      <c r="BV38" s="101">
        <f>'dep13'!K38-'dep13'!K34</f>
        <v>4755.9828447182663</v>
      </c>
      <c r="BW38" s="75">
        <f>'dep13'!L38-'dep13'!L34</f>
        <v>-63.334109185234411</v>
      </c>
      <c r="BX38" s="75">
        <f>'dep13'!M38-'dep13'!M34</f>
        <v>564.74335410953063</v>
      </c>
      <c r="BY38" s="75">
        <f>'dep13'!N38-'dep13'!N34</f>
        <v>503.87105110819175</v>
      </c>
      <c r="BZ38" s="75">
        <f>'dep13'!O38-'dep13'!O34</f>
        <v>263.58200651732477</v>
      </c>
      <c r="CA38" s="75">
        <f>'dep13'!P38-'dep13'!P34</f>
        <v>211.07915743389458</v>
      </c>
      <c r="CB38" s="75">
        <f>'dep13'!Q38-'dep13'!Q34</f>
        <v>432.92315485030849</v>
      </c>
      <c r="CC38" s="75">
        <f>'dep13'!R38-'dep13'!R34</f>
        <v>1843.1811815844412</v>
      </c>
      <c r="CD38" s="75">
        <f>'dep13'!S38-'dep13'!S34</f>
        <v>999.93704829971102</v>
      </c>
      <c r="CE38" s="101">
        <f>'dep13'!T38-'dep13'!T34</f>
        <v>0</v>
      </c>
      <c r="CG38" s="69" t="str">
        <f t="shared" si="3"/>
        <v>2008T1</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tr">
        <f>Paca!A39</f>
        <v>2008T2</v>
      </c>
      <c r="B39" s="134">
        <f>('dep13'!B39/'dep13'!B38-1)*100</f>
        <v>-0.25627985237935968</v>
      </c>
      <c r="C39" s="135"/>
      <c r="D39" s="136">
        <f>('dep13'!D39/'dep13'!D38-1)*100</f>
        <v>-0.81751654540660468</v>
      </c>
      <c r="E39" s="137">
        <f>('dep13'!E39/'dep13'!E38-1)*100</f>
        <v>-2.6686931211486797</v>
      </c>
      <c r="F39" s="137">
        <f>('dep13'!F39/'dep13'!F38-1)*100</f>
        <v>0.10696317205174388</v>
      </c>
      <c r="G39" s="137">
        <f>('dep13'!G39/'dep13'!G38-1)*100</f>
        <v>5.5603323273145655E-2</v>
      </c>
      <c r="H39" s="137">
        <f>('dep13'!H39/'dep13'!H38-1)*100</f>
        <v>2.1148220956037189</v>
      </c>
      <c r="I39" s="138">
        <f>('dep13'!I39/'dep13'!I38-1)*100</f>
        <v>-1.6146924598264722</v>
      </c>
      <c r="J39" s="139">
        <f>('dep13'!J39/'dep13'!J38-1)*100</f>
        <v>0.81987593971593054</v>
      </c>
      <c r="K39" s="136">
        <f>('dep13'!K39/'dep13'!K38-1)*100</f>
        <v>-0.2957611232256574</v>
      </c>
      <c r="L39" s="137">
        <f>('dep13'!L39/'dep13'!L38-1)*100</f>
        <v>-0.38409199828365326</v>
      </c>
      <c r="M39" s="137">
        <f>('dep13'!M39/'dep13'!M38-1)*100</f>
        <v>-0.58230257793655538</v>
      </c>
      <c r="N39" s="137">
        <f>('dep13'!N39/'dep13'!N38-1)*100</f>
        <v>-0.43295956764577426</v>
      </c>
      <c r="O39" s="137">
        <f>('dep13'!O39/'dep13'!O38-1)*100</f>
        <v>0.4059931918846349</v>
      </c>
      <c r="P39" s="137">
        <f>('dep13'!P39/'dep13'!P38-1)*100</f>
        <v>0.87418765027120759</v>
      </c>
      <c r="Q39" s="137">
        <f>('dep13'!Q39/'dep13'!Q38-1)*100</f>
        <v>-2.6204603773484214</v>
      </c>
      <c r="R39" s="137">
        <f>('dep13'!R39/'dep13'!R38-1)*100</f>
        <v>-0.1924477786259926</v>
      </c>
      <c r="S39" s="137">
        <f>('dep13'!S39/'dep13'!S38-1)*100</f>
        <v>-0.26266083015118458</v>
      </c>
      <c r="T39" s="136"/>
      <c r="V39" s="69" t="str">
        <f t="shared" si="0"/>
        <v>2008T2</v>
      </c>
      <c r="W39" s="74">
        <f>'dep13'!B39-'dep13'!B38</f>
        <v>-1296.7922064086306</v>
      </c>
      <c r="X39" s="106"/>
      <c r="Y39" s="101">
        <f>'dep13'!D39-'dep13'!D38</f>
        <v>-711.82337729846768</v>
      </c>
      <c r="Z39" s="75">
        <f>'dep13'!E39-'dep13'!E38</f>
        <v>-320.13256394809832</v>
      </c>
      <c r="AA39" s="75">
        <f>'dep13'!F39-'dep13'!F38</f>
        <v>17.525920552208845</v>
      </c>
      <c r="AB39" s="75">
        <f>'dep13'!G39-'dep13'!G38</f>
        <v>6.2017791695816413</v>
      </c>
      <c r="AC39" s="75">
        <f>'dep13'!H39-'dep13'!H38</f>
        <v>199.69083422256517</v>
      </c>
      <c r="AD39" s="76">
        <f>'dep13'!I39-'dep13'!I38</f>
        <v>-615.10934729472501</v>
      </c>
      <c r="AE39" s="103">
        <f>'dep13'!J39-'dep13'!J38</f>
        <v>417.54146508405393</v>
      </c>
      <c r="AF39" s="101">
        <f>'dep13'!K39-'dep13'!K38</f>
        <v>-1086.017613609205</v>
      </c>
      <c r="AG39" s="75">
        <f>'dep13'!L39-'dep13'!L38</f>
        <v>-372.72334037444671</v>
      </c>
      <c r="AH39" s="75">
        <f>'dep13'!M39-'dep13'!M38</f>
        <v>-348.92445491908438</v>
      </c>
      <c r="AI39" s="75">
        <f>'dep13'!N39-'dep13'!N38</f>
        <v>-132.03131933683107</v>
      </c>
      <c r="AJ39" s="75">
        <f>'dep13'!O39-'dep13'!O38</f>
        <v>74.342425869115687</v>
      </c>
      <c r="AK39" s="75">
        <f>'dep13'!P39-'dep13'!P38</f>
        <v>194.81123500282411</v>
      </c>
      <c r="AL39" s="75">
        <f>'dep13'!Q39-'dep13'!Q38</f>
        <v>-223.36077132407263</v>
      </c>
      <c r="AM39" s="75">
        <f>'dep13'!R39-'dep13'!R38</f>
        <v>-178.02246842411114</v>
      </c>
      <c r="AN39" s="75">
        <f>'dep13'!S39-'dep13'!S38</f>
        <v>-100.10892010265525</v>
      </c>
      <c r="AO39" s="101"/>
      <c r="AQ39" s="69" t="str">
        <f t="shared" si="1"/>
        <v>2008T2</v>
      </c>
      <c r="AR39" s="134">
        <f>('dep13'!B39/'dep13'!B35-1)*100</f>
        <v>0.63133701454913815</v>
      </c>
      <c r="AS39" s="135"/>
      <c r="AT39" s="136">
        <f>('dep13'!D39/'dep13'!D35-1)*100</f>
        <v>0.73518292510856842</v>
      </c>
      <c r="AU39" s="137">
        <f>('dep13'!E39/'dep13'!E35-1)*100</f>
        <v>-2.0966092118201884</v>
      </c>
      <c r="AV39" s="137">
        <f>('dep13'!F39/'dep13'!F35-1)*100</f>
        <v>4.8123064079668598</v>
      </c>
      <c r="AW39" s="137">
        <f>('dep13'!G39/'dep13'!G35-1)*100</f>
        <v>-3.1466633609900097E-2</v>
      </c>
      <c r="AX39" s="137">
        <f>('dep13'!H39/'dep13'!H35-1)*100</f>
        <v>9.2174106046949653</v>
      </c>
      <c r="AY39" s="138">
        <f>('dep13'!I39/'dep13'!I35-1)*100</f>
        <v>-1.7897969439601868</v>
      </c>
      <c r="AZ39" s="139">
        <f>('dep13'!J39/'dep13'!J35-1)*100</f>
        <v>1.4514438959095433</v>
      </c>
      <c r="BA39" s="136">
        <f>('dep13'!K39/'dep13'!K35-1)*100</f>
        <v>0.48163704630517223</v>
      </c>
      <c r="BB39" s="137">
        <f>('dep13'!L39/'dep13'!L35-1)*100</f>
        <v>-4.3660351032115408E-2</v>
      </c>
      <c r="BC39" s="137">
        <f>('dep13'!M39/'dep13'!M35-1)*100</f>
        <v>-0.50754968632014119</v>
      </c>
      <c r="BD39" s="137">
        <f>('dep13'!N39/'dep13'!N35-1)*100</f>
        <v>0.60248561534741452</v>
      </c>
      <c r="BE39" s="137">
        <f>('dep13'!O39/'dep13'!O35-1)*100</f>
        <v>0.81820231316001024</v>
      </c>
      <c r="BF39" s="137">
        <f>('dep13'!P39/'dep13'!P35-1)*100</f>
        <v>1.6859787018850936</v>
      </c>
      <c r="BG39" s="137">
        <f>('dep13'!Q39/'dep13'!Q35-1)*100</f>
        <v>2.0636628399494095</v>
      </c>
      <c r="BH39" s="137">
        <f>('dep13'!R39/'dep13'!R35-1)*100</f>
        <v>0.77923150681082909</v>
      </c>
      <c r="BI39" s="137">
        <f>('dep13'!S39/'dep13'!S35-1)*100</f>
        <v>1.3748035539587145</v>
      </c>
      <c r="BJ39" s="136"/>
      <c r="BL39" s="69" t="str">
        <f t="shared" si="2"/>
        <v>2008T2</v>
      </c>
      <c r="BM39" s="74">
        <f>'dep13'!B39-'dep13'!B35</f>
        <v>3166.427131195087</v>
      </c>
      <c r="BN39" s="106">
        <f>'dep13'!C39-'dep13'!C35</f>
        <v>0</v>
      </c>
      <c r="BO39" s="101">
        <f>'dep13'!D39-'dep13'!D35</f>
        <v>630.26749073844985</v>
      </c>
      <c r="BP39" s="75">
        <f>'dep13'!E39-'dep13'!E35</f>
        <v>-250.03656713555938</v>
      </c>
      <c r="BQ39" s="75">
        <f>'dep13'!F39-'dep13'!F35</f>
        <v>753.09860975963056</v>
      </c>
      <c r="BR39" s="75">
        <f>'dep13'!G39-'dep13'!G35</f>
        <v>-3.5127231807964563</v>
      </c>
      <c r="BS39" s="75">
        <f>'dep13'!H39-'dep13'!H35</f>
        <v>813.74837734246466</v>
      </c>
      <c r="BT39" s="76">
        <f>'dep13'!I39-'dep13'!I35</f>
        <v>-683.03020604728226</v>
      </c>
      <c r="BU39" s="103">
        <f>'dep13'!J39-'dep13'!J35</f>
        <v>734.58092809814843</v>
      </c>
      <c r="BV39" s="101">
        <f>'dep13'!K39-'dep13'!K35</f>
        <v>1754.8604529225267</v>
      </c>
      <c r="BW39" s="75">
        <f>'dep13'!L39-'dep13'!L35</f>
        <v>-42.223760249296902</v>
      </c>
      <c r="BX39" s="75">
        <f>'dep13'!M39-'dep13'!M35</f>
        <v>-303.90289215555094</v>
      </c>
      <c r="BY39" s="75">
        <f>'dep13'!N39-'dep13'!N35</f>
        <v>181.83739089890514</v>
      </c>
      <c r="BZ39" s="75">
        <f>'dep13'!O39-'dep13'!O35</f>
        <v>149.21049380713521</v>
      </c>
      <c r="CA39" s="75">
        <f>'dep13'!P39-'dep13'!P35</f>
        <v>372.71802327696423</v>
      </c>
      <c r="CB39" s="75">
        <f>'dep13'!Q39-'dep13'!Q35</f>
        <v>167.82807537207009</v>
      </c>
      <c r="CC39" s="75">
        <f>'dep13'!R39-'dep13'!R35</f>
        <v>713.8727141458221</v>
      </c>
      <c r="CD39" s="75">
        <f>'dep13'!S39-'dep13'!S35</f>
        <v>515.5204078263414</v>
      </c>
      <c r="CE39" s="101">
        <f>'dep13'!T39-'dep13'!T35</f>
        <v>0</v>
      </c>
      <c r="CG39" s="69" t="str">
        <f t="shared" si="3"/>
        <v>2008T2</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tr">
        <f>Paca!A40</f>
        <v>2008T3</v>
      </c>
      <c r="B40" s="134">
        <f>('dep13'!B40/'dep13'!B39-1)*100</f>
        <v>-0.25082378731967614</v>
      </c>
      <c r="C40" s="135"/>
      <c r="D40" s="136">
        <f>('dep13'!D40/'dep13'!D39-1)*100</f>
        <v>0.68247721191667665</v>
      </c>
      <c r="E40" s="137">
        <f>('dep13'!E40/'dep13'!E39-1)*100</f>
        <v>0.91063032762630503</v>
      </c>
      <c r="F40" s="137">
        <f>('dep13'!F40/'dep13'!F39-1)*100</f>
        <v>0.98897709749006246</v>
      </c>
      <c r="G40" s="137">
        <f>('dep13'!G40/'dep13'!G39-1)*100</f>
        <v>0.13178460037548412</v>
      </c>
      <c r="H40" s="137">
        <f>('dep13'!H40/'dep13'!H39-1)*100</f>
        <v>2.3198471594519487</v>
      </c>
      <c r="I40" s="138">
        <f>('dep13'!I40/'dep13'!I39-1)*100</f>
        <v>0.22000099210626178</v>
      </c>
      <c r="J40" s="139">
        <f>('dep13'!J40/'dep13'!J39-1)*100</f>
        <v>1.3727014282141292</v>
      </c>
      <c r="K40" s="136">
        <f>('dep13'!K40/'dep13'!K39-1)*100</f>
        <v>-0.67373773694519024</v>
      </c>
      <c r="L40" s="137">
        <f>('dep13'!L40/'dep13'!L39-1)*100</f>
        <v>-4.0469677249477254E-2</v>
      </c>
      <c r="M40" s="137">
        <f>('dep13'!M40/'dep13'!M39-1)*100</f>
        <v>-0.47059029873474101</v>
      </c>
      <c r="N40" s="137">
        <f>('dep13'!N40/'dep13'!N39-1)*100</f>
        <v>-9.3794303449923344E-2</v>
      </c>
      <c r="O40" s="137">
        <f>('dep13'!O40/'dep13'!O39-1)*100</f>
        <v>-0.26704214270911741</v>
      </c>
      <c r="P40" s="137">
        <f>('dep13'!P40/'dep13'!P39-1)*100</f>
        <v>0.29994754259270451</v>
      </c>
      <c r="Q40" s="137">
        <f>('dep13'!Q40/'dep13'!Q39-1)*100</f>
        <v>-0.911964863993453</v>
      </c>
      <c r="R40" s="137">
        <f>('dep13'!R40/'dep13'!R39-1)*100</f>
        <v>-2.1545919076947695</v>
      </c>
      <c r="S40" s="137">
        <f>('dep13'!S40/'dep13'!S39-1)*100</f>
        <v>-0.18952654879706987</v>
      </c>
      <c r="T40" s="136"/>
      <c r="V40" s="69" t="str">
        <f t="shared" si="0"/>
        <v>2008T3</v>
      </c>
      <c r="W40" s="74">
        <f>'dep13'!B40-'dep13'!B39</f>
        <v>-1265.9315099840169</v>
      </c>
      <c r="X40" s="106"/>
      <c r="Y40" s="101">
        <f>'dep13'!D40-'dep13'!D39</f>
        <v>589.38466115172196</v>
      </c>
      <c r="Z40" s="75">
        <f>'dep13'!E40-'dep13'!E39</f>
        <v>106.32267177207177</v>
      </c>
      <c r="AA40" s="75">
        <f>'dep13'!F40-'dep13'!F39</f>
        <v>162.21726925134499</v>
      </c>
      <c r="AB40" s="75">
        <f>'dep13'!G40-'dep13'!G39</f>
        <v>14.706916542783802</v>
      </c>
      <c r="AC40" s="75">
        <f>'dep13'!H40-'dep13'!H39</f>
        <v>223.68272759899628</v>
      </c>
      <c r="AD40" s="76">
        <f>'dep13'!I40-'dep13'!I39</f>
        <v>82.455075986523298</v>
      </c>
      <c r="AE40" s="103">
        <f>'dep13'!J40-'dep13'!J39</f>
        <v>704.81268748153525</v>
      </c>
      <c r="AF40" s="101">
        <f>'dep13'!K40-'dep13'!K39</f>
        <v>-2466.608807991317</v>
      </c>
      <c r="AG40" s="75">
        <f>'dep13'!L40-'dep13'!L39</f>
        <v>-39.120983889806666</v>
      </c>
      <c r="AH40" s="75">
        <f>'dep13'!M40-'dep13'!M39</f>
        <v>-280.34277389411</v>
      </c>
      <c r="AI40" s="75">
        <f>'dep13'!N40-'dep13'!N39</f>
        <v>-28.47879979438585</v>
      </c>
      <c r="AJ40" s="75">
        <f>'dep13'!O40-'dep13'!O39</f>
        <v>-49.097278332676069</v>
      </c>
      <c r="AK40" s="75">
        <f>'dep13'!P40-'dep13'!P39</f>
        <v>67.427132586224616</v>
      </c>
      <c r="AL40" s="75">
        <f>'dep13'!Q40-'dep13'!Q39</f>
        <v>-75.696382736574378</v>
      </c>
      <c r="AM40" s="75">
        <f>'dep13'!R40-'dep13'!R39</f>
        <v>-1989.2544813145214</v>
      </c>
      <c r="AN40" s="75">
        <f>'dep13'!S40-'dep13'!S39</f>
        <v>-72.045240615392686</v>
      </c>
      <c r="AO40" s="101"/>
      <c r="AQ40" s="69" t="str">
        <f t="shared" si="1"/>
        <v>2008T3</v>
      </c>
      <c r="AR40" s="134">
        <f>('dep13'!B40/'dep13'!B36-1)*100</f>
        <v>-8.1990696519929074E-3</v>
      </c>
      <c r="AS40" s="135"/>
      <c r="AT40" s="136">
        <f>('dep13'!D40/'dep13'!D36-1)*100</f>
        <v>1.390670566856711</v>
      </c>
      <c r="AU40" s="137">
        <f>('dep13'!E40/'dep13'!E36-1)*100</f>
        <v>-1.2635241806160047</v>
      </c>
      <c r="AV40" s="137">
        <f>('dep13'!F40/'dep13'!F36-1)*100</f>
        <v>5.8230136715709202</v>
      </c>
      <c r="AW40" s="137">
        <f>('dep13'!G40/'dep13'!G36-1)*100</f>
        <v>0.20809841053694988</v>
      </c>
      <c r="AX40" s="137">
        <f>('dep13'!H40/'dep13'!H36-1)*100</f>
        <v>11.080834818850182</v>
      </c>
      <c r="AY40" s="138">
        <f>('dep13'!I40/'dep13'!I36-1)*100</f>
        <v>-1.5090062572669871</v>
      </c>
      <c r="AZ40" s="139">
        <f>('dep13'!J40/'dep13'!J36-1)*100</f>
        <v>2.6100288240588965</v>
      </c>
      <c r="BA40" s="136">
        <f>('dep13'!K40/'dep13'!K36-1)*100</f>
        <v>-0.6913014235788606</v>
      </c>
      <c r="BB40" s="137">
        <f>('dep13'!L40/'dep13'!L36-1)*100</f>
        <v>-0.44503784483608255</v>
      </c>
      <c r="BC40" s="137">
        <f>('dep13'!M40/'dep13'!M36-1)*100</f>
        <v>-3.9516377170178973E-2</v>
      </c>
      <c r="BD40" s="137">
        <f>('dep13'!N40/'dep13'!N36-1)*100</f>
        <v>-0.43247612102758071</v>
      </c>
      <c r="BE40" s="137">
        <f>('dep13'!O40/'dep13'!O36-1)*100</f>
        <v>0.46044444459589773</v>
      </c>
      <c r="BF40" s="137">
        <f>('dep13'!P40/'dep13'!P36-1)*100</f>
        <v>1.0126699979307263</v>
      </c>
      <c r="BG40" s="137">
        <f>('dep13'!Q40/'dep13'!Q36-1)*100</f>
        <v>-0.71304024649769815</v>
      </c>
      <c r="BH40" s="137">
        <f>('dep13'!R40/'dep13'!R36-1)*100</f>
        <v>-2.2390094324684084</v>
      </c>
      <c r="BI40" s="137">
        <f>('dep13'!S40/'dep13'!S36-1)*100</f>
        <v>-0.33162215409380247</v>
      </c>
      <c r="BJ40" s="136"/>
      <c r="BL40" s="69" t="str">
        <f t="shared" si="2"/>
        <v>2008T3</v>
      </c>
      <c r="BM40" s="74">
        <f>'dep13'!B40-'dep13'!B36</f>
        <v>-41.2810743895825</v>
      </c>
      <c r="BN40" s="106">
        <f>'dep13'!C40-'dep13'!C36</f>
        <v>0</v>
      </c>
      <c r="BO40" s="101">
        <f>'dep13'!D40-'dep13'!D36</f>
        <v>1192.5890966806037</v>
      </c>
      <c r="BP40" s="75">
        <f>'dep13'!E40-'dep13'!E36</f>
        <v>-150.77405879054822</v>
      </c>
      <c r="BQ40" s="75">
        <f>'dep13'!F40-'dep13'!F36</f>
        <v>911.49126175277888</v>
      </c>
      <c r="BR40" s="75">
        <f>'dep13'!G40-'dep13'!G36</f>
        <v>23.205710109486972</v>
      </c>
      <c r="BS40" s="75">
        <f>'dep13'!H40-'dep13'!H36</f>
        <v>984.16135078825391</v>
      </c>
      <c r="BT40" s="76">
        <f>'dep13'!I40-'dep13'!I36</f>
        <v>-575.4951671793533</v>
      </c>
      <c r="BU40" s="103">
        <f>'dep13'!J40-'dep13'!J36</f>
        <v>1323.9577971133112</v>
      </c>
      <c r="BV40" s="101">
        <f>'dep13'!K40-'dep13'!K36</f>
        <v>-2531.3585129614803</v>
      </c>
      <c r="BW40" s="75">
        <f>'dep13'!L40-'dep13'!L36</f>
        <v>-431.95476275298279</v>
      </c>
      <c r="BX40" s="75">
        <f>'dep13'!M40-'dep13'!M36</f>
        <v>-23.439405802622787</v>
      </c>
      <c r="BY40" s="75">
        <f>'dep13'!N40-'dep13'!N36</f>
        <v>-131.75955262172647</v>
      </c>
      <c r="BZ40" s="75">
        <f>'dep13'!O40-'dep13'!O36</f>
        <v>84.042401857514051</v>
      </c>
      <c r="CA40" s="75">
        <f>'dep13'!P40-'dep13'!P36</f>
        <v>226.03837771174949</v>
      </c>
      <c r="CB40" s="75">
        <f>'dep13'!Q40-'dep13'!Q36</f>
        <v>-59.066340985626084</v>
      </c>
      <c r="CC40" s="75">
        <f>'dep13'!R40-'dep13'!R36</f>
        <v>-2068.9790799013135</v>
      </c>
      <c r="CD40" s="75">
        <f>'dep13'!S40-'dep13'!S36</f>
        <v>-126.24015046654677</v>
      </c>
      <c r="CE40" s="101">
        <f>'dep13'!T40-'dep13'!T36</f>
        <v>0</v>
      </c>
      <c r="CG40" s="69" t="str">
        <f t="shared" si="3"/>
        <v>2008T3</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tr">
        <f>Paca!A41</f>
        <v>2008T4</v>
      </c>
      <c r="B41" s="140">
        <f>('dep13'!B41/'dep13'!B40-1)*100</f>
        <v>-0.50320723502047526</v>
      </c>
      <c r="C41" s="141"/>
      <c r="D41" s="142">
        <f>('dep13'!D41/'dep13'!D40-1)*100</f>
        <v>-1.2232919106372031</v>
      </c>
      <c r="E41" s="143">
        <f>('dep13'!E41/'dep13'!E40-1)*100</f>
        <v>-1.2464929353962817</v>
      </c>
      <c r="F41" s="143">
        <f>('dep13'!F41/'dep13'!F40-1)*100</f>
        <v>-0.26961706198909141</v>
      </c>
      <c r="G41" s="143">
        <f>('dep13'!G41/'dep13'!G40-1)*100</f>
        <v>-0.6818580751162151</v>
      </c>
      <c r="H41" s="143">
        <f>('dep13'!H41/'dep13'!H40-1)*100</f>
        <v>-0.33665934174355039</v>
      </c>
      <c r="I41" s="144">
        <f>('dep13'!I41/'dep13'!I40-1)*100</f>
        <v>-2.0305373293102669</v>
      </c>
      <c r="J41" s="145">
        <f>('dep13'!J41/'dep13'!J40-1)*100</f>
        <v>-1.9173504463724789</v>
      </c>
      <c r="K41" s="142">
        <f>('dep13'!K41/'dep13'!K40-1)*100</f>
        <v>-0.13782752800685083</v>
      </c>
      <c r="L41" s="143">
        <f>('dep13'!L41/'dep13'!L40-1)*100</f>
        <v>-0.51545101405036098</v>
      </c>
      <c r="M41" s="143">
        <f>('dep13'!M41/'dep13'!M40-1)*100</f>
        <v>-1.4656688724340561</v>
      </c>
      <c r="N41" s="143">
        <f>('dep13'!N41/'dep13'!N40-1)*100</f>
        <v>1.7209120291655555</v>
      </c>
      <c r="O41" s="143">
        <f>('dep13'!O41/'dep13'!O40-1)*100</f>
        <v>-0.37563143783442277</v>
      </c>
      <c r="P41" s="143">
        <f>('dep13'!P41/'dep13'!P40-1)*100</f>
        <v>1.3529482835993312</v>
      </c>
      <c r="Q41" s="143">
        <f>('dep13'!Q41/'dep13'!Q40-1)*100</f>
        <v>-0.70882748056243505</v>
      </c>
      <c r="R41" s="143">
        <f>('dep13'!R41/'dep13'!R40-1)*100</f>
        <v>0.13807042257227842</v>
      </c>
      <c r="S41" s="143">
        <f>('dep13'!S41/'dep13'!S40-1)*100</f>
        <v>0.10876686033576277</v>
      </c>
      <c r="T41" s="142"/>
      <c r="U41" s="234"/>
      <c r="V41" s="95" t="str">
        <f t="shared" si="0"/>
        <v>2008T4</v>
      </c>
      <c r="W41" s="92">
        <f>'dep13'!B41-'dep13'!B40</f>
        <v>-2533.3645152993267</v>
      </c>
      <c r="X41" s="108"/>
      <c r="Y41" s="100">
        <f>'dep13'!D41-'dep13'!D40</f>
        <v>-1063.6400227334234</v>
      </c>
      <c r="Z41" s="93">
        <f>'dep13'!E41-'dep13'!E40</f>
        <v>-146.86236306240789</v>
      </c>
      <c r="AA41" s="93">
        <f>'dep13'!F41-'dep13'!F40</f>
        <v>-44.661386042585946</v>
      </c>
      <c r="AB41" s="93">
        <f>'dep13'!G41-'dep13'!G40</f>
        <v>-76.19437457146887</v>
      </c>
      <c r="AC41" s="93">
        <f>'dep13'!H41-'dep13'!H40</f>
        <v>-33.214187251376643</v>
      </c>
      <c r="AD41" s="94">
        <f>'dep13'!I41-'dep13'!I40</f>
        <v>-762.7077118055895</v>
      </c>
      <c r="AE41" s="102">
        <f>'dep13'!J41-'dep13'!J40</f>
        <v>-997.97611350952502</v>
      </c>
      <c r="AF41" s="100">
        <f>'dep13'!K41-'dep13'!K40</f>
        <v>-501.19815591129009</v>
      </c>
      <c r="AG41" s="93">
        <f>'dep13'!L41-'dep13'!L40</f>
        <v>-498.07143264026672</v>
      </c>
      <c r="AH41" s="93">
        <f>'dep13'!M41-'dep13'!M40</f>
        <v>-869.02783896744222</v>
      </c>
      <c r="AI41" s="93">
        <f>'dep13'!N41-'dep13'!N40</f>
        <v>522.03107452864424</v>
      </c>
      <c r="AJ41" s="93">
        <f>'dep13'!O41-'dep13'!O40</f>
        <v>-68.877638076723088</v>
      </c>
      <c r="AK41" s="93">
        <f>'dep13'!P41-'dep13'!P40</f>
        <v>305.05017952492926</v>
      </c>
      <c r="AL41" s="93">
        <f>'dep13'!Q41-'dep13'!Q40</f>
        <v>-58.298688301419133</v>
      </c>
      <c r="AM41" s="93">
        <f>'dep13'!R41-'dep13'!R40</f>
        <v>124.72870798718941</v>
      </c>
      <c r="AN41" s="93">
        <f>'dep13'!S41-'dep13'!S40</f>
        <v>41.267480033806351</v>
      </c>
      <c r="AO41" s="100"/>
      <c r="AP41" s="234"/>
      <c r="AQ41" s="95" t="str">
        <f t="shared" si="1"/>
        <v>2008T4</v>
      </c>
      <c r="AR41" s="140">
        <f>('dep13'!B41/'dep13'!B37-1)*100</f>
        <v>-0.68894697688558493</v>
      </c>
      <c r="AS41" s="141"/>
      <c r="AT41" s="142">
        <f>('dep13'!D41/'dep13'!D37-1)*100</f>
        <v>0.50612334993516139</v>
      </c>
      <c r="AU41" s="143">
        <f>('dep13'!E41/'dep13'!E37-1)*100</f>
        <v>-2.906256452431244</v>
      </c>
      <c r="AV41" s="143">
        <f>('dep13'!F41/'dep13'!F37-1)*100</f>
        <v>5.5924307944986928</v>
      </c>
      <c r="AW41" s="143">
        <f>('dep13'!G41/'dep13'!G37-1)*100</f>
        <v>1.0195442590985371</v>
      </c>
      <c r="AX41" s="143">
        <f>('dep13'!H41/'dep13'!H37-1)*100</f>
        <v>11.516501159948112</v>
      </c>
      <c r="AY41" s="144">
        <f>('dep13'!I41/'dep13'!I37-1)*100</f>
        <v>-3.2130249319126225</v>
      </c>
      <c r="AZ41" s="145">
        <f>('dep13'!J41/'dep13'!J37-1)*100</f>
        <v>0.65934116162500445</v>
      </c>
      <c r="BA41" s="142">
        <f>('dep13'!K41/'dep13'!K37-1)*100</f>
        <v>-1.139721096745927</v>
      </c>
      <c r="BB41" s="143">
        <f>('dep13'!L41/'dep13'!L37-1)*100</f>
        <v>-1.3214747880548772</v>
      </c>
      <c r="BC41" s="143">
        <f>('dep13'!M41/'dep13'!M37-1)*100</f>
        <v>-2.3587582275305996</v>
      </c>
      <c r="BD41" s="143">
        <f>('dep13'!N41/'dep13'!N37-1)*100</f>
        <v>0.56500089888631422</v>
      </c>
      <c r="BE41" s="143">
        <f>('dep13'!O41/'dep13'!O37-1)*100</f>
        <v>-0.20430012483861892</v>
      </c>
      <c r="BF41" s="143">
        <f>('dep13'!P41/'dep13'!P37-1)*100</f>
        <v>2.8325368404827245</v>
      </c>
      <c r="BG41" s="143">
        <f>('dep13'!Q41/'dep13'!Q37-1)*100</f>
        <v>-2.1180326738650668</v>
      </c>
      <c r="BH41" s="143">
        <f>('dep13'!R41/'dep13'!R37-1)*100</f>
        <v>-2.0862751243140742</v>
      </c>
      <c r="BI41" s="143">
        <f>('dep13'!S41/'dep13'!S37-1)*100</f>
        <v>-0.39082081527773704</v>
      </c>
      <c r="BJ41" s="142"/>
      <c r="BK41" s="234"/>
      <c r="BL41" s="95" t="str">
        <f t="shared" si="2"/>
        <v>2008T4</v>
      </c>
      <c r="BM41" s="92">
        <f>'dep13'!B41-'dep13'!B37</f>
        <v>-3474.946319307026</v>
      </c>
      <c r="BN41" s="108">
        <f>'dep13'!C41-'dep13'!C37</f>
        <v>0</v>
      </c>
      <c r="BO41" s="100">
        <f>'dep13'!D41-'dep13'!D37</f>
        <v>432.49686829083657</v>
      </c>
      <c r="BP41" s="93">
        <f>'dep13'!E41-'dep13'!E37</f>
        <v>-348.26987224594632</v>
      </c>
      <c r="BQ41" s="93">
        <f>'dep13'!F41-'dep13'!F37</f>
        <v>874.94376886970895</v>
      </c>
      <c r="BR41" s="93">
        <f>'dep13'!G41-'dep13'!G37</f>
        <v>112.01035795386633</v>
      </c>
      <c r="BS41" s="93">
        <f>'dep13'!H41-'dep13'!H37</f>
        <v>1015.4296044568746</v>
      </c>
      <c r="BT41" s="94">
        <f>'dep13'!I41-'dep13'!I37</f>
        <v>-1221.6169907436561</v>
      </c>
      <c r="BU41" s="102">
        <f>'dep13'!J41-'dep13'!J37</f>
        <v>334.40051855466299</v>
      </c>
      <c r="BV41" s="100">
        <f>'dep13'!K41-'dep13'!K37</f>
        <v>-4186.5016159435036</v>
      </c>
      <c r="BW41" s="93">
        <f>'dep13'!L41-'dep13'!L37</f>
        <v>-1287.3484123782109</v>
      </c>
      <c r="BX41" s="93">
        <f>'dep13'!M41-'dep13'!M37</f>
        <v>-1411.3526125119097</v>
      </c>
      <c r="BY41" s="93">
        <f>'dep13'!N41-'dep13'!N37</f>
        <v>173.36052267790001</v>
      </c>
      <c r="BZ41" s="93">
        <f>'dep13'!O41-'dep13'!O37</f>
        <v>-37.397166586997628</v>
      </c>
      <c r="CA41" s="93">
        <f>'dep13'!P41-'dep13'!P37</f>
        <v>629.46486309224565</v>
      </c>
      <c r="CB41" s="93">
        <f>'dep13'!Q41-'dep13'!Q37</f>
        <v>-176.70907035784421</v>
      </c>
      <c r="CC41" s="93">
        <f>'dep13'!R41-'dep13'!R37</f>
        <v>-1927.4938258366601</v>
      </c>
      <c r="CD41" s="93">
        <f>'dep13'!S41-'dep13'!S37</f>
        <v>-149.02591404203122</v>
      </c>
      <c r="CE41" s="100">
        <f>'dep13'!T41-'dep13'!T37</f>
        <v>0</v>
      </c>
      <c r="CF41" s="234"/>
      <c r="CG41" s="95" t="str">
        <f t="shared" si="3"/>
        <v>2008T4</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tr">
        <f>Paca!A42</f>
        <v>2009T1</v>
      </c>
      <c r="B42" s="134">
        <f>('dep13'!B42/'dep13'!B41-1)*100</f>
        <v>-0.65150744899998836</v>
      </c>
      <c r="C42" s="135"/>
      <c r="D42" s="136">
        <f>('dep13'!D42/'dep13'!D41-1)*100</f>
        <v>-1.1701335310276728</v>
      </c>
      <c r="E42" s="137">
        <f>('dep13'!E42/'dep13'!E41-1)*100</f>
        <v>-0.13757776445119108</v>
      </c>
      <c r="F42" s="137">
        <f>('dep13'!F42/'dep13'!F41-1)*100</f>
        <v>1.0122057384220895E-2</v>
      </c>
      <c r="G42" s="137">
        <f>('dep13'!G42/'dep13'!G41-1)*100</f>
        <v>-2.5806475197727052</v>
      </c>
      <c r="H42" s="137">
        <f>('dep13'!H42/'dep13'!H41-1)*100</f>
        <v>1.950474737920449</v>
      </c>
      <c r="I42" s="138">
        <f>('dep13'!I42/'dep13'!I41-1)*100</f>
        <v>-2.4348703162313079</v>
      </c>
      <c r="J42" s="139">
        <f>('dep13'!J42/'dep13'!J41-1)*100</f>
        <v>-1.2673903979093293</v>
      </c>
      <c r="K42" s="136">
        <f>('dep13'!K42/'dep13'!K41-1)*100</f>
        <v>-0.42844598634050879</v>
      </c>
      <c r="L42" s="137">
        <f>('dep13'!L42/'dep13'!L41-1)*100</f>
        <v>-0.48256108828297339</v>
      </c>
      <c r="M42" s="137">
        <f>('dep13'!M42/'dep13'!M41-1)*100</f>
        <v>-1.2327851989102023</v>
      </c>
      <c r="N42" s="137">
        <f>('dep13'!N42/'dep13'!N41-1)*100</f>
        <v>-1.1579320046595454</v>
      </c>
      <c r="O42" s="137">
        <f>('dep13'!O42/'dep13'!O41-1)*100</f>
        <v>-0.40699699994177774</v>
      </c>
      <c r="P42" s="137">
        <f>('dep13'!P42/'dep13'!P41-1)*100</f>
        <v>-0.41545592342110416</v>
      </c>
      <c r="Q42" s="137">
        <f>('dep13'!Q42/'dep13'!Q41-1)*100</f>
        <v>0.15750028267345062</v>
      </c>
      <c r="R42" s="137">
        <f>('dep13'!R42/'dep13'!R41-1)*100</f>
        <v>-0.11015630987016856</v>
      </c>
      <c r="S42" s="137">
        <f>('dep13'!S42/'dep13'!S41-1)*100</f>
        <v>0.63617232789121569</v>
      </c>
      <c r="T42" s="136"/>
      <c r="V42" s="69" t="str">
        <f t="shared" si="0"/>
        <v>2009T1</v>
      </c>
      <c r="W42" s="74">
        <f>'dep13'!B42-'dep13'!B41</f>
        <v>-3263.4673621444963</v>
      </c>
      <c r="X42" s="106"/>
      <c r="Y42" s="101">
        <f>'dep13'!D42-'dep13'!D41</f>
        <v>-1004.9733373267081</v>
      </c>
      <c r="Z42" s="75">
        <f>'dep13'!E42-'dep13'!E41</f>
        <v>-16.007424657524098</v>
      </c>
      <c r="AA42" s="75">
        <f>'dep13'!F42-'dep13'!F41</f>
        <v>1.6721726154173666</v>
      </c>
      <c r="AB42" s="75">
        <f>'dep13'!G42-'dep13'!G41</f>
        <v>-286.4086937376851</v>
      </c>
      <c r="AC42" s="75">
        <f>'dep13'!H42-'dep13'!H41</f>
        <v>191.78239154245421</v>
      </c>
      <c r="AD42" s="76">
        <f>'dep13'!I42-'dep13'!I41</f>
        <v>-896.01178308937233</v>
      </c>
      <c r="AE42" s="103">
        <f>'dep13'!J42-'dep13'!J41</f>
        <v>-647.02527990149247</v>
      </c>
      <c r="AF42" s="101">
        <f>'dep13'!K42-'dep13'!K41</f>
        <v>-1555.8602521264111</v>
      </c>
      <c r="AG42" s="75">
        <f>'dep13'!L42-'dep13'!L41</f>
        <v>-463.88696520369558</v>
      </c>
      <c r="AH42" s="75">
        <f>'dep13'!M42-'dep13'!M41</f>
        <v>-720.23265633106348</v>
      </c>
      <c r="AI42" s="75">
        <f>'dep13'!N42-'dep13'!N41</f>
        <v>-357.298331819944</v>
      </c>
      <c r="AJ42" s="75">
        <f>'dep13'!O42-'dep13'!O41</f>
        <v>-74.348652738346573</v>
      </c>
      <c r="AK42" s="75">
        <f>'dep13'!P42-'dep13'!P41</f>
        <v>-94.940481679979712</v>
      </c>
      <c r="AL42" s="75">
        <f>'dep13'!Q42-'dep13'!Q41</f>
        <v>12.86205060217253</v>
      </c>
      <c r="AM42" s="75">
        <f>'dep13'!R42-'dep13'!R41</f>
        <v>-99.649326401995495</v>
      </c>
      <c r="AN42" s="75">
        <f>'dep13'!S42-'dep13'!S41</f>
        <v>241.63411144647398</v>
      </c>
      <c r="AO42" s="101"/>
      <c r="AQ42" s="69" t="str">
        <f t="shared" si="1"/>
        <v>2009T1</v>
      </c>
      <c r="AR42" s="134">
        <f>('dep13'!B42/'dep13'!B38-1)*100</f>
        <v>-1.65206550668483</v>
      </c>
      <c r="AS42" s="135"/>
      <c r="AT42" s="136">
        <f>('dep13'!D42/'dep13'!D38-1)*100</f>
        <v>-2.5163845151373043</v>
      </c>
      <c r="AU42" s="137">
        <f>('dep13'!E42/'dep13'!E38-1)*100</f>
        <v>-3.1400819030013127</v>
      </c>
      <c r="AV42" s="137">
        <f>('dep13'!F42/'dep13'!F38-1)*100</f>
        <v>0.83462886073988329</v>
      </c>
      <c r="AW42" s="137">
        <f>('dep13'!G42/'dep13'!G38-1)*100</f>
        <v>-3.0635309869305072</v>
      </c>
      <c r="AX42" s="137">
        <f>('dep13'!H42/'dep13'!H38-1)*100</f>
        <v>6.1630435373813297</v>
      </c>
      <c r="AY42" s="138">
        <f>('dep13'!I42/'dep13'!I38-1)*100</f>
        <v>-5.7524645211648799</v>
      </c>
      <c r="AZ42" s="139">
        <f>('dep13'!J42/'dep13'!J38-1)*100</f>
        <v>-1.0262595060872015</v>
      </c>
      <c r="BA42" s="136">
        <f>('dep13'!K42/'dep13'!K38-1)*100</f>
        <v>-1.5277161855983823</v>
      </c>
      <c r="BB42" s="137">
        <f>('dep13'!L42/'dep13'!L38-1)*100</f>
        <v>-1.4157059020021512</v>
      </c>
      <c r="BC42" s="137">
        <f>('dep13'!M42/'dep13'!M38-1)*100</f>
        <v>-3.7023900009345523</v>
      </c>
      <c r="BD42" s="137">
        <f>('dep13'!N42/'dep13'!N38-1)*100</f>
        <v>1.38469060797064E-2</v>
      </c>
      <c r="BE42" s="137">
        <f>('dep13'!O42/'dep13'!O38-1)*100</f>
        <v>-0.64430963049578738</v>
      </c>
      <c r="BF42" s="137">
        <f>('dep13'!P42/'dep13'!P38-1)*100</f>
        <v>2.1195946189957127</v>
      </c>
      <c r="BG42" s="137">
        <f>('dep13'!Q42/'dep13'!Q38-1)*100</f>
        <v>-4.0415885305103538</v>
      </c>
      <c r="BH42" s="137">
        <f>('dep13'!R42/'dep13'!R38-1)*100</f>
        <v>-2.3157816371076501</v>
      </c>
      <c r="BI42" s="137">
        <f>('dep13'!S42/'dep13'!S38-1)*100</f>
        <v>0.29057362791737873</v>
      </c>
      <c r="BJ42" s="136"/>
      <c r="BL42" s="69" t="str">
        <f t="shared" si="2"/>
        <v>2009T1</v>
      </c>
      <c r="BM42" s="74">
        <f>'dep13'!B42-'dep13'!B38</f>
        <v>-8359.5555938364705</v>
      </c>
      <c r="BN42" s="106">
        <f>'dep13'!C42-'dep13'!C38</f>
        <v>0</v>
      </c>
      <c r="BO42" s="101">
        <f>'dep13'!D42-'dep13'!D38</f>
        <v>-2191.0520762068772</v>
      </c>
      <c r="BP42" s="75">
        <f>'dep13'!E42-'dep13'!E38</f>
        <v>-376.67967989595854</v>
      </c>
      <c r="BQ42" s="75">
        <f>'dep13'!F42-'dep13'!F38</f>
        <v>136.75397637638525</v>
      </c>
      <c r="BR42" s="75">
        <f>'dep13'!G42-'dep13'!G38</f>
        <v>-341.69437259678853</v>
      </c>
      <c r="BS42" s="75">
        <f>'dep13'!H42-'dep13'!H38</f>
        <v>581.94176611263902</v>
      </c>
      <c r="BT42" s="76">
        <f>'dep13'!I42-'dep13'!I38</f>
        <v>-2191.3737662031635</v>
      </c>
      <c r="BU42" s="103">
        <f>'dep13'!J42-'dep13'!J38</f>
        <v>-522.64724084542831</v>
      </c>
      <c r="BV42" s="101">
        <f>'dep13'!K42-'dep13'!K38</f>
        <v>-5609.6848296382232</v>
      </c>
      <c r="BW42" s="75">
        <f>'dep13'!L42-'dep13'!L38</f>
        <v>-1373.8027221082157</v>
      </c>
      <c r="BX42" s="75">
        <f>'dep13'!M42-'dep13'!M38</f>
        <v>-2218.5277241117001</v>
      </c>
      <c r="BY42" s="75">
        <f>'dep13'!N42-'dep13'!N38</f>
        <v>4.2226235774833185</v>
      </c>
      <c r="BZ42" s="75">
        <f>'dep13'!O42-'dep13'!O38</f>
        <v>-117.98114327863004</v>
      </c>
      <c r="CA42" s="75">
        <f>'dep13'!P42-'dep13'!P38</f>
        <v>472.34806543399827</v>
      </c>
      <c r="CB42" s="75">
        <f>'dep13'!Q42-'dep13'!Q38</f>
        <v>-344.49379175989361</v>
      </c>
      <c r="CC42" s="75">
        <f>'dep13'!R42-'dep13'!R38</f>
        <v>-2142.1975681534386</v>
      </c>
      <c r="CD42" s="75">
        <f>'dep13'!S42-'dep13'!S38</f>
        <v>110.7474307622324</v>
      </c>
      <c r="CE42" s="101">
        <f>'dep13'!T42-'dep13'!T38</f>
        <v>0</v>
      </c>
      <c r="CG42" s="69" t="str">
        <f t="shared" si="3"/>
        <v>2009T1</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tr">
        <f>Paca!A43</f>
        <v>2009T2</v>
      </c>
      <c r="B43" s="134">
        <f>('dep13'!B43/'dep13'!B42-1)*100</f>
        <v>-0.17541838400704224</v>
      </c>
      <c r="C43" s="135"/>
      <c r="D43" s="136">
        <f>('dep13'!D43/'dep13'!D42-1)*100</f>
        <v>-1.1264171346891838</v>
      </c>
      <c r="E43" s="137">
        <f>('dep13'!E43/'dep13'!E42-1)*100</f>
        <v>0.34566637897257557</v>
      </c>
      <c r="F43" s="137">
        <f>('dep13'!F43/'dep13'!F42-1)*100</f>
        <v>0.4021178475331677</v>
      </c>
      <c r="G43" s="137">
        <f>('dep13'!G43/'dep13'!G42-1)*100</f>
        <v>-0.70750942464650191</v>
      </c>
      <c r="H43" s="137">
        <f>('dep13'!H43/'dep13'!H42-1)*100</f>
        <v>-2.2131968281801084</v>
      </c>
      <c r="I43" s="138">
        <f>('dep13'!I43/'dep13'!I42-1)*100</f>
        <v>-2.1289304506943107</v>
      </c>
      <c r="J43" s="139">
        <f>('dep13'!J43/'dep13'!J42-1)*100</f>
        <v>-1.1620970631595617</v>
      </c>
      <c r="K43" s="136">
        <f>('dep13'!K43/'dep13'!K42-1)*100</f>
        <v>0.1650658560802043</v>
      </c>
      <c r="L43" s="137">
        <f>('dep13'!L43/'dep13'!L42-1)*100</f>
        <v>0.63895389651014156</v>
      </c>
      <c r="M43" s="137">
        <f>('dep13'!M43/'dep13'!M42-1)*100</f>
        <v>-0.26070959260088289</v>
      </c>
      <c r="N43" s="137">
        <f>('dep13'!N43/'dep13'!N42-1)*100</f>
        <v>0.45877047477367316</v>
      </c>
      <c r="O43" s="137">
        <f>('dep13'!O43/'dep13'!O42-1)*100</f>
        <v>0.2718268208832253</v>
      </c>
      <c r="P43" s="137">
        <f>('dep13'!P43/'dep13'!P42-1)*100</f>
        <v>0.21361899687877273</v>
      </c>
      <c r="Q43" s="137">
        <f>('dep13'!Q43/'dep13'!Q42-1)*100</f>
        <v>1.1563930064296235</v>
      </c>
      <c r="R43" s="137">
        <f>('dep13'!R43/'dep13'!R42-1)*100</f>
        <v>-0.18598258311752769</v>
      </c>
      <c r="S43" s="137">
        <f>('dep13'!S43/'dep13'!S42-1)*100</f>
        <v>-7.4533522877506808E-2</v>
      </c>
      <c r="T43" s="136"/>
      <c r="V43" s="69" t="str">
        <f t="shared" si="0"/>
        <v>2009T2</v>
      </c>
      <c r="W43" s="74">
        <f>'dep13'!B43-'dep13'!B42</f>
        <v>-872.96388239774387</v>
      </c>
      <c r="X43" s="106"/>
      <c r="Y43" s="101">
        <f>'dep13'!D43-'dep13'!D42</f>
        <v>-956.10716325890098</v>
      </c>
      <c r="Z43" s="75">
        <f>'dep13'!E43-'dep13'!E42</f>
        <v>40.16358346850393</v>
      </c>
      <c r="AA43" s="75">
        <f>'dep13'!F43-'dep13'!F42</f>
        <v>66.436939553019329</v>
      </c>
      <c r="AB43" s="75">
        <f>'dep13'!G43-'dep13'!G42</f>
        <v>-76.495339158414936</v>
      </c>
      <c r="AC43" s="75">
        <f>'dep13'!H43-'dep13'!H42</f>
        <v>-221.85932727449654</v>
      </c>
      <c r="AD43" s="76">
        <f>'dep13'!I43-'dep13'!I42</f>
        <v>-764.35301984748367</v>
      </c>
      <c r="AE43" s="103">
        <f>'dep13'!J43-'dep13'!J42</f>
        <v>-585.7521029766358</v>
      </c>
      <c r="AF43" s="101">
        <f>'dep13'!K43-'dep13'!K42</f>
        <v>596.8525325958617</v>
      </c>
      <c r="AG43" s="75">
        <f>'dep13'!L43-'dep13'!L42</f>
        <v>611.26366909731587</v>
      </c>
      <c r="AH43" s="75">
        <f>'dep13'!M43-'dep13'!M42</f>
        <v>-150.43719095971755</v>
      </c>
      <c r="AI43" s="75">
        <f>'dep13'!N43-'dep13'!N42</f>
        <v>139.92174545154194</v>
      </c>
      <c r="AJ43" s="75">
        <f>'dep13'!O43-'dep13'!O42</f>
        <v>49.454182687608409</v>
      </c>
      <c r="AK43" s="75">
        <f>'dep13'!P43-'dep13'!P42</f>
        <v>48.613656297649868</v>
      </c>
      <c r="AL43" s="75">
        <f>'dep13'!Q43-'dep13'!Q42</f>
        <v>94.584028998699978</v>
      </c>
      <c r="AM43" s="75">
        <f>'dep13'!R43-'dep13'!R42</f>
        <v>-168.05777027182921</v>
      </c>
      <c r="AN43" s="75">
        <f>'dep13'!S43-'dep13'!S42</f>
        <v>-28.489788705439423</v>
      </c>
      <c r="AO43" s="101"/>
      <c r="AQ43" s="69" t="str">
        <f t="shared" si="1"/>
        <v>2009T2</v>
      </c>
      <c r="AR43" s="134">
        <f>('dep13'!B43/'dep13'!B39-1)*100</f>
        <v>-1.5723355910295611</v>
      </c>
      <c r="AS43" s="135"/>
      <c r="AT43" s="136">
        <f>('dep13'!D43/'dep13'!D39-1)*100</f>
        <v>-2.8199940358895947</v>
      </c>
      <c r="AU43" s="137">
        <f>('dep13'!E43/'dep13'!E39-1)*100</f>
        <v>-0.14032135668425871</v>
      </c>
      <c r="AV43" s="137">
        <f>('dep13'!F43/'dep13'!F39-1)*100</f>
        <v>1.1319289806878796</v>
      </c>
      <c r="AW43" s="137">
        <f>('dep13'!G43/'dep13'!G39-1)*100</f>
        <v>-3.8028544509366879</v>
      </c>
      <c r="AX43" s="137">
        <f>('dep13'!H43/'dep13'!H39-1)*100</f>
        <v>1.6634454182552494</v>
      </c>
      <c r="AY43" s="138">
        <f>('dep13'!I43/'dep13'!I39-1)*100</f>
        <v>-6.245075303207626</v>
      </c>
      <c r="AZ43" s="139">
        <f>('dep13'!J43/'dep13'!J39-1)*100</f>
        <v>-2.9719401551075664</v>
      </c>
      <c r="BA43" s="136">
        <f>('dep13'!K43/'dep13'!K39-1)*100</f>
        <v>-1.0725832282962977</v>
      </c>
      <c r="BB43" s="137">
        <f>('dep13'!L43/'dep13'!L39-1)*100</f>
        <v>-0.40325458382149959</v>
      </c>
      <c r="BC43" s="137">
        <f>('dep13'!M43/'dep13'!M39-1)*100</f>
        <v>-3.3908897682464301</v>
      </c>
      <c r="BD43" s="137">
        <f>('dep13'!N43/'dep13'!N39-1)*100</f>
        <v>0.90957858150984006</v>
      </c>
      <c r="BE43" s="137">
        <f>('dep13'!O43/'dep13'!O39-1)*100</f>
        <v>-0.77707254624865829</v>
      </c>
      <c r="BF43" s="137">
        <f>('dep13'!P43/'dep13'!P39-1)*100</f>
        <v>1.4508704917063575</v>
      </c>
      <c r="BG43" s="137">
        <f>('dep13'!Q43/'dep13'!Q39-1)*100</f>
        <v>-0.31985342614554435</v>
      </c>
      <c r="BH43" s="137">
        <f>('dep13'!R43/'dep13'!R39-1)*100</f>
        <v>-2.3094539839817019</v>
      </c>
      <c r="BI43" s="137">
        <f>('dep13'!S43/'dep13'!S39-1)*100</f>
        <v>0.4797444612140378</v>
      </c>
      <c r="BJ43" s="136"/>
      <c r="BL43" s="69" t="str">
        <f t="shared" si="2"/>
        <v>2009T2</v>
      </c>
      <c r="BM43" s="74">
        <f>'dep13'!B43-'dep13'!B39</f>
        <v>-7935.7272698255838</v>
      </c>
      <c r="BN43" s="106">
        <f>'dep13'!C43-'dep13'!C39</f>
        <v>0</v>
      </c>
      <c r="BO43" s="101">
        <f>'dep13'!D43-'dep13'!D39</f>
        <v>-2435.3358621673106</v>
      </c>
      <c r="BP43" s="75">
        <f>'dep13'!E43-'dep13'!E39</f>
        <v>-16.38353247935629</v>
      </c>
      <c r="BQ43" s="75">
        <f>'dep13'!F43-'dep13'!F39</f>
        <v>185.66499537719574</v>
      </c>
      <c r="BR43" s="75">
        <f>'dep13'!G43-'dep13'!G39</f>
        <v>-424.3914909247851</v>
      </c>
      <c r="BS43" s="75">
        <f>'dep13'!H43-'dep13'!H39</f>
        <v>160.39160461557731</v>
      </c>
      <c r="BT43" s="76">
        <f>'dep13'!I43-'dep13'!I39</f>
        <v>-2340.6174387559222</v>
      </c>
      <c r="BU43" s="103">
        <f>'dep13'!J43-'dep13'!J39</f>
        <v>-1525.940808906118</v>
      </c>
      <c r="BV43" s="101">
        <f>'dep13'!K43-'dep13'!K39</f>
        <v>-3926.8146834331565</v>
      </c>
      <c r="BW43" s="75">
        <f>'dep13'!L43-'dep13'!L39</f>
        <v>-389.8157126364531</v>
      </c>
      <c r="BX43" s="75">
        <f>'dep13'!M43-'dep13'!M39</f>
        <v>-2020.0404601523333</v>
      </c>
      <c r="BY43" s="75">
        <f>'dep13'!N43-'dep13'!N39</f>
        <v>276.17568836585633</v>
      </c>
      <c r="BZ43" s="75">
        <f>'dep13'!O43-'dep13'!O39</f>
        <v>-142.86938646013732</v>
      </c>
      <c r="CA43" s="75">
        <f>'dep13'!P43-'dep13'!P39</f>
        <v>326.15048672882403</v>
      </c>
      <c r="CB43" s="75">
        <f>'dep13'!Q43-'dep13'!Q39</f>
        <v>-26.548991437121003</v>
      </c>
      <c r="CC43" s="75">
        <f>'dep13'!R43-'dep13'!R39</f>
        <v>-2132.2328700011567</v>
      </c>
      <c r="CD43" s="75">
        <f>'dep13'!S43-'dep13'!S39</f>
        <v>182.36656215944822</v>
      </c>
      <c r="CE43" s="101">
        <f>'dep13'!T43-'dep13'!T39</f>
        <v>0</v>
      </c>
      <c r="CG43" s="69" t="str">
        <f t="shared" si="3"/>
        <v>2009T2</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tr">
        <f>Paca!A44</f>
        <v>2009T3</v>
      </c>
      <c r="B44" s="134">
        <f>('dep13'!B44/'dep13'!B43-1)*100</f>
        <v>-5.7961624572322457E-2</v>
      </c>
      <c r="C44" s="135"/>
      <c r="D44" s="136">
        <f>('dep13'!D44/'dep13'!D43-1)*100</f>
        <v>-1.0223109163192801</v>
      </c>
      <c r="E44" s="137">
        <f>('dep13'!E44/'dep13'!E43-1)*100</f>
        <v>-0.57568012214539444</v>
      </c>
      <c r="F44" s="137">
        <f>('dep13'!F44/'dep13'!F43-1)*100</f>
        <v>-0.12692800092340972</v>
      </c>
      <c r="G44" s="137">
        <f>('dep13'!G44/'dep13'!G43-1)*100</f>
        <v>-0.32706529648892646</v>
      </c>
      <c r="H44" s="137">
        <f>('dep13'!H44/'dep13'!H43-1)*100</f>
        <v>-1.0412410204887368</v>
      </c>
      <c r="I44" s="138">
        <f>('dep13'!I44/'dep13'!I43-1)*100</f>
        <v>-1.8003228155221707</v>
      </c>
      <c r="J44" s="139">
        <f>('dep13'!J44/'dep13'!J43-1)*100</f>
        <v>-0.62632228581428473</v>
      </c>
      <c r="K44" s="136">
        <f>('dep13'!K44/'dep13'!K43-1)*100</f>
        <v>0.2209576600736618</v>
      </c>
      <c r="L44" s="137">
        <f>('dep13'!L44/'dep13'!L43-1)*100</f>
        <v>-0.17477249332026323</v>
      </c>
      <c r="M44" s="137">
        <f>('dep13'!M44/'dep13'!M43-1)*100</f>
        <v>0.18057748545516894</v>
      </c>
      <c r="N44" s="137">
        <f>('dep13'!N44/'dep13'!N43-1)*100</f>
        <v>1.5348839298156225</v>
      </c>
      <c r="O44" s="137">
        <f>('dep13'!O44/'dep13'!O43-1)*100</f>
        <v>-0.91815608671697024</v>
      </c>
      <c r="P44" s="137">
        <f>('dep13'!P44/'dep13'!P43-1)*100</f>
        <v>0.26566809275041514</v>
      </c>
      <c r="Q44" s="137">
        <f>('dep13'!Q44/'dep13'!Q43-1)*100</f>
        <v>-0.42585382311247644</v>
      </c>
      <c r="R44" s="137">
        <f>('dep13'!R44/'dep13'!R43-1)*100</f>
        <v>-1.0886799204512521E-2</v>
      </c>
      <c r="S44" s="137">
        <f>('dep13'!S44/'dep13'!S43-1)*100</f>
        <v>1.4302507826065458</v>
      </c>
      <c r="T44" s="136"/>
      <c r="V44" s="69" t="str">
        <f t="shared" si="0"/>
        <v>2009T3</v>
      </c>
      <c r="W44" s="74">
        <f>'dep13'!B44-'dep13'!B43</f>
        <v>-287.93815539107891</v>
      </c>
      <c r="X44" s="106"/>
      <c r="Y44" s="101">
        <f>'dep13'!D44-'dep13'!D43</f>
        <v>-857.96701984982064</v>
      </c>
      <c r="Z44" s="75">
        <f>'dep13'!E44-'dep13'!E43</f>
        <v>-67.120497895386507</v>
      </c>
      <c r="AA44" s="75">
        <f>'dep13'!F44-'dep13'!F43</f>
        <v>-21.055064828557079</v>
      </c>
      <c r="AB44" s="75">
        <f>'dep13'!G44-'dep13'!G43</f>
        <v>-35.111842104504831</v>
      </c>
      <c r="AC44" s="75">
        <f>'dep13'!H44-'dep13'!H43</f>
        <v>-102.06789784057219</v>
      </c>
      <c r="AD44" s="76">
        <f>'dep13'!I44-'dep13'!I43</f>
        <v>-632.61171718080732</v>
      </c>
      <c r="AE44" s="103">
        <f>'dep13'!J44-'dep13'!J43</f>
        <v>-312.02747752376308</v>
      </c>
      <c r="AF44" s="101">
        <f>'dep13'!K44-'dep13'!K43</f>
        <v>800.26741797546856</v>
      </c>
      <c r="AG44" s="75">
        <f>'dep13'!L44-'dep13'!L43</f>
        <v>-168.26673069957178</v>
      </c>
      <c r="AH44" s="75">
        <f>'dep13'!M44-'dep13'!M43</f>
        <v>103.92692553484085</v>
      </c>
      <c r="AI44" s="75">
        <f>'dep13'!N44-'dep13'!N43</f>
        <v>470.27636378705938</v>
      </c>
      <c r="AJ44" s="75">
        <f>'dep13'!O44-'dep13'!O43</f>
        <v>-167.49666636103211</v>
      </c>
      <c r="AK44" s="75">
        <f>'dep13'!P44-'dep13'!P43</f>
        <v>60.587712894142896</v>
      </c>
      <c r="AL44" s="75">
        <f>'dep13'!Q44-'dep13'!Q43</f>
        <v>-35.234347945875925</v>
      </c>
      <c r="AM44" s="75">
        <f>'dep13'!R44-'dep13'!R43</f>
        <v>-9.8192444202286424</v>
      </c>
      <c r="AN44" s="75">
        <f>'dep13'!S44-'dep13'!S43</f>
        <v>546.29340518614481</v>
      </c>
      <c r="AO44" s="101"/>
      <c r="AQ44" s="69" t="str">
        <f t="shared" si="1"/>
        <v>2009T3</v>
      </c>
      <c r="AR44" s="134">
        <f>('dep13'!B44/'dep13'!B40-1)*100</f>
        <v>-1.3820285333390747</v>
      </c>
      <c r="AS44" s="135"/>
      <c r="AT44" s="136">
        <f>('dep13'!D44/'dep13'!D40-1)*100</f>
        <v>-4.4654771930114574</v>
      </c>
      <c r="AU44" s="137">
        <f>('dep13'!E44/'dep13'!E40-1)*100</f>
        <v>-1.6111523622633683</v>
      </c>
      <c r="AV44" s="137">
        <f>('dep13'!F44/'dep13'!F40-1)*100</f>
        <v>1.4444296661464406E-2</v>
      </c>
      <c r="AW44" s="137">
        <f>('dep13'!G44/'dep13'!G40-1)*100</f>
        <v>-4.2436740217652869</v>
      </c>
      <c r="AX44" s="137">
        <f>('dep13'!H44/'dep13'!H40-1)*100</f>
        <v>-1.6760807266074207</v>
      </c>
      <c r="AY44" s="138">
        <f>('dep13'!I44/'dep13'!I40-1)*100</f>
        <v>-8.1350703598057628</v>
      </c>
      <c r="AZ44" s="139">
        <f>('dep13'!J44/'dep13'!J40-1)*100</f>
        <v>-4.8852895067913682</v>
      </c>
      <c r="BA44" s="136">
        <f>('dep13'!K44/'dep13'!K40-1)*100</f>
        <v>-0.18148048861804655</v>
      </c>
      <c r="BB44" s="137">
        <f>('dep13'!L44/'dep13'!L40-1)*100</f>
        <v>-0.53706997228609721</v>
      </c>
      <c r="BC44" s="137">
        <f>('dep13'!M44/'dep13'!M40-1)*100</f>
        <v>-2.7588279441987607</v>
      </c>
      <c r="BD44" s="137">
        <f>('dep13'!N44/'dep13'!N40-1)*100</f>
        <v>2.5546138725395906</v>
      </c>
      <c r="BE44" s="137">
        <f>('dep13'!O44/'dep13'!O40-1)*100</f>
        <v>-1.4248567192886474</v>
      </c>
      <c r="BF44" s="137">
        <f>('dep13'!P44/'dep13'!P40-1)*100</f>
        <v>1.4161976916533092</v>
      </c>
      <c r="BG44" s="137">
        <f>('dep13'!Q44/'dep13'!Q40-1)*100</f>
        <v>0.16916242465496723</v>
      </c>
      <c r="BH44" s="137">
        <f>('dep13'!R44/'dep13'!R40-1)*100</f>
        <v>-0.16914176464710717</v>
      </c>
      <c r="BI44" s="137">
        <f>('dep13'!S44/'dep13'!S40-1)*100</f>
        <v>2.1103830777423394</v>
      </c>
      <c r="BJ44" s="136"/>
      <c r="BL44" s="69" t="str">
        <f t="shared" si="2"/>
        <v>2009T3</v>
      </c>
      <c r="BM44" s="74">
        <f>'dep13'!B44-'dep13'!B40</f>
        <v>-6957.7339152326458</v>
      </c>
      <c r="BN44" s="106">
        <f>'dep13'!C44-'dep13'!C40</f>
        <v>0</v>
      </c>
      <c r="BO44" s="101">
        <f>'dep13'!D44-'dep13'!D40</f>
        <v>-3882.6875431688532</v>
      </c>
      <c r="BP44" s="75">
        <f>'dep13'!E44-'dep13'!E40</f>
        <v>-189.82670214681457</v>
      </c>
      <c r="BQ44" s="75">
        <f>'dep13'!F44-'dep13'!F40</f>
        <v>2.3926612972936709</v>
      </c>
      <c r="BR44" s="75">
        <f>'dep13'!G44-'dep13'!G40</f>
        <v>-474.21024957207374</v>
      </c>
      <c r="BS44" s="75">
        <f>'dep13'!H44-'dep13'!H40</f>
        <v>-165.35902082399116</v>
      </c>
      <c r="BT44" s="76">
        <f>'dep13'!I44-'dep13'!I40</f>
        <v>-3055.6842319232528</v>
      </c>
      <c r="BU44" s="103">
        <f>'dep13'!J44-'dep13'!J40</f>
        <v>-2542.7809739114164</v>
      </c>
      <c r="BV44" s="101">
        <f>'dep13'!K44-'dep13'!K40</f>
        <v>-659.93845746637089</v>
      </c>
      <c r="BW44" s="75">
        <f>'dep13'!L44-'dep13'!L40</f>
        <v>-518.96145944621821</v>
      </c>
      <c r="BX44" s="75">
        <f>'dep13'!M44-'dep13'!M40</f>
        <v>-1635.7707607233824</v>
      </c>
      <c r="BY44" s="75">
        <f>'dep13'!N44-'dep13'!N40</f>
        <v>774.93085194730156</v>
      </c>
      <c r="BZ44" s="75">
        <f>'dep13'!O44-'dep13'!O40</f>
        <v>-261.26877448849336</v>
      </c>
      <c r="CA44" s="75">
        <f>'dep13'!P44-'dep13'!P40</f>
        <v>319.31106703674232</v>
      </c>
      <c r="CB44" s="75">
        <f>'dep13'!Q44-'dep13'!Q40</f>
        <v>13.91304335357745</v>
      </c>
      <c r="CC44" s="75">
        <f>'dep13'!R44-'dep13'!R40</f>
        <v>-152.79763310686394</v>
      </c>
      <c r="CD44" s="75">
        <f>'dep13'!S44-'dep13'!S40</f>
        <v>800.70520796098572</v>
      </c>
      <c r="CE44" s="101">
        <f>'dep13'!T44-'dep13'!T40</f>
        <v>0</v>
      </c>
      <c r="CG44" s="69" t="str">
        <f t="shared" si="3"/>
        <v>2009T3</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tr">
        <f>Paca!A45</f>
        <v>2009T4</v>
      </c>
      <c r="B45" s="140">
        <f>('dep13'!B45/'dep13'!B44-1)*100</f>
        <v>0.31274530088345465</v>
      </c>
      <c r="C45" s="141"/>
      <c r="D45" s="142">
        <f>('dep13'!D45/'dep13'!D44-1)*100</f>
        <v>-0.38263506747261422</v>
      </c>
      <c r="E45" s="143">
        <f>('dep13'!E45/'dep13'!E44-1)*100</f>
        <v>-3.5470893334677012E-2</v>
      </c>
      <c r="F45" s="143">
        <f>('dep13'!F45/'dep13'!F44-1)*100</f>
        <v>0.98853336540098979</v>
      </c>
      <c r="G45" s="143">
        <f>('dep13'!G45/'dep13'!G44-1)*100</f>
        <v>-1.5418463458427456</v>
      </c>
      <c r="H45" s="143">
        <f>('dep13'!H45/'dep13'!H44-1)*100</f>
        <v>0.64636057246814094</v>
      </c>
      <c r="I45" s="144">
        <f>('dep13'!I45/'dep13'!I44-1)*100</f>
        <v>-1.0873942525259417</v>
      </c>
      <c r="J45" s="145">
        <f>('dep13'!J45/'dep13'!J44-1)*100</f>
        <v>-0.27536258332517827</v>
      </c>
      <c r="K45" s="142">
        <f>('dep13'!K45/'dep13'!K44-1)*100</f>
        <v>0.56633106790491272</v>
      </c>
      <c r="L45" s="143">
        <f>('dep13'!L45/'dep13'!L44-1)*100</f>
        <v>9.6779993910112161E-2</v>
      </c>
      <c r="M45" s="143">
        <f>('dep13'!M45/'dep13'!M44-1)*100</f>
        <v>0.89092023932884068</v>
      </c>
      <c r="N45" s="143">
        <f>('dep13'!N45/'dep13'!N44-1)*100</f>
        <v>2.4830767699749901</v>
      </c>
      <c r="O45" s="143">
        <f>('dep13'!O45/'dep13'!O44-1)*100</f>
        <v>-0.40826264887193764</v>
      </c>
      <c r="P45" s="143">
        <f>('dep13'!P45/'dep13'!P44-1)*100</f>
        <v>0.12989690336346893</v>
      </c>
      <c r="Q45" s="143">
        <f>('dep13'!Q45/'dep13'!Q44-1)*100</f>
        <v>0.88520319055103158</v>
      </c>
      <c r="R45" s="143">
        <f>('dep13'!R45/'dep13'!R44-1)*100</f>
        <v>0.48122985272636143</v>
      </c>
      <c r="S45" s="143">
        <f>('dep13'!S45/'dep13'!S44-1)*100</f>
        <v>0.55156649981285</v>
      </c>
      <c r="T45" s="142"/>
      <c r="U45" s="234"/>
      <c r="V45" s="95" t="str">
        <f t="shared" si="0"/>
        <v>2009T4</v>
      </c>
      <c r="W45" s="92">
        <f>'dep13'!B45-'dep13'!B44</f>
        <v>1552.7361510020564</v>
      </c>
      <c r="X45" s="108"/>
      <c r="Y45" s="100">
        <f>'dep13'!D45-'dep13'!D44</f>
        <v>-317.84082174650393</v>
      </c>
      <c r="Z45" s="93">
        <f>'dep13'!E45-'dep13'!E44</f>
        <v>-4.1118635153870855</v>
      </c>
      <c r="AA45" s="93">
        <f>'dep13'!F45-'dep13'!F44</f>
        <v>163.77171004669071</v>
      </c>
      <c r="AB45" s="93">
        <f>'dep13'!G45-'dep13'!G44</f>
        <v>-164.9823520572063</v>
      </c>
      <c r="AC45" s="93">
        <f>'dep13'!H45-'dep13'!H44</f>
        <v>62.699921675368387</v>
      </c>
      <c r="AD45" s="94">
        <f>'dep13'!I45-'dep13'!I44</f>
        <v>-375.2182378959842</v>
      </c>
      <c r="AE45" s="102">
        <f>'dep13'!J45-'dep13'!J44</f>
        <v>-136.32366877143068</v>
      </c>
      <c r="AF45" s="100">
        <f>'dep13'!K45-'dep13'!K44</f>
        <v>2055.6776235540165</v>
      </c>
      <c r="AG45" s="93">
        <f>'dep13'!L45-'dep13'!L44</f>
        <v>93.014589536513085</v>
      </c>
      <c r="AH45" s="93">
        <f>'dep13'!M45-'dep13'!M44</f>
        <v>513.67311332376994</v>
      </c>
      <c r="AI45" s="93">
        <f>'dep13'!N45-'dep13'!N44</f>
        <v>772.47251534335373</v>
      </c>
      <c r="AJ45" s="93">
        <f>'dep13'!O45-'dep13'!O44</f>
        <v>-73.794395486482244</v>
      </c>
      <c r="AK45" s="93">
        <f>'dep13'!P45-'dep13'!P44</f>
        <v>29.702719281165628</v>
      </c>
      <c r="AL45" s="93">
        <f>'dep13'!Q45-'dep13'!Q44</f>
        <v>72.928158939281275</v>
      </c>
      <c r="AM45" s="93">
        <f>'dep13'!R45-'dep13'!R44</f>
        <v>433.99341000766435</v>
      </c>
      <c r="AN45" s="93">
        <f>'dep13'!S45-'dep13'!S44</f>
        <v>213.68751260876161</v>
      </c>
      <c r="AO45" s="100"/>
      <c r="AP45" s="234"/>
      <c r="AQ45" s="95" t="str">
        <f t="shared" si="1"/>
        <v>2009T4</v>
      </c>
      <c r="AR45" s="140">
        <f>('dep13'!B45/'dep13'!B41-1)*100</f>
        <v>-0.57328302840613521</v>
      </c>
      <c r="AS45" s="141"/>
      <c r="AT45" s="142">
        <f>('dep13'!D45/'dep13'!D41-1)*100</f>
        <v>-3.6524135476478148</v>
      </c>
      <c r="AU45" s="143">
        <f>('dep13'!E45/'dep13'!E41-1)*100</f>
        <v>-0.40460216750023426</v>
      </c>
      <c r="AV45" s="143">
        <f>('dep13'!F45/'dep13'!F41-1)*100</f>
        <v>1.276178305195641</v>
      </c>
      <c r="AW45" s="143">
        <f>('dep13'!G45/'dep13'!G41-1)*100</f>
        <v>-5.0728207979044315</v>
      </c>
      <c r="AX45" s="143">
        <f>('dep13'!H45/'dep13'!H41-1)*100</f>
        <v>-0.70627206827121869</v>
      </c>
      <c r="AY45" s="144">
        <f>('dep13'!I45/'dep13'!I41-1)*100</f>
        <v>-7.2506950654279372</v>
      </c>
      <c r="AZ45" s="145">
        <f>('dep13'!J45/'dep13'!J41-1)*100</f>
        <v>-3.2929874947855153</v>
      </c>
      <c r="BA45" s="142">
        <f>('dep13'!K45/'dep13'!K41-1)*100</f>
        <v>0.52237029697184134</v>
      </c>
      <c r="BB45" s="143">
        <f>('dep13'!L45/'dep13'!L41-1)*100</f>
        <v>7.5027991933152016E-2</v>
      </c>
      <c r="BC45" s="143">
        <f>('dep13'!M45/'dep13'!M41-1)*100</f>
        <v>-0.43316657663855507</v>
      </c>
      <c r="BD45" s="143">
        <f>('dep13'!N45/'dep13'!N41-1)*100</f>
        <v>3.3230252949476569</v>
      </c>
      <c r="BE45" s="143">
        <f>('dep13'!O45/'dep13'!O41-1)*100</f>
        <v>-1.4571442644934152</v>
      </c>
      <c r="BF45" s="143">
        <f>('dep13'!P45/'dep13'!P41-1)*100</f>
        <v>0.19238306498872149</v>
      </c>
      <c r="BG45" s="143">
        <f>('dep13'!Q45/'dep13'!Q41-1)*100</f>
        <v>1.7772884357904362</v>
      </c>
      <c r="BH45" s="143">
        <f>('dep13'!R45/'dep13'!R41-1)*100</f>
        <v>0.17296489148550531</v>
      </c>
      <c r="BI45" s="143">
        <f>('dep13'!S45/'dep13'!S41-1)*100</f>
        <v>2.5620362369183969</v>
      </c>
      <c r="BJ45" s="142"/>
      <c r="BK45" s="234"/>
      <c r="BL45" s="95" t="str">
        <f t="shared" si="2"/>
        <v>2009T4</v>
      </c>
      <c r="BM45" s="92">
        <f>'dep13'!B45-'dep13'!B41</f>
        <v>-2871.6332489312626</v>
      </c>
      <c r="BN45" s="108">
        <f>'dep13'!C45-'dep13'!C41</f>
        <v>0</v>
      </c>
      <c r="BO45" s="100">
        <f>'dep13'!D45-'dep13'!D41</f>
        <v>-3136.8883421819337</v>
      </c>
      <c r="BP45" s="93">
        <f>'dep13'!E45-'dep13'!E41</f>
        <v>-47.07620259979376</v>
      </c>
      <c r="BQ45" s="93">
        <f>'dep13'!F45-'dep13'!F41</f>
        <v>210.82575738657033</v>
      </c>
      <c r="BR45" s="93">
        <f>'dep13'!G45-'dep13'!G41</f>
        <v>-562.99822705781116</v>
      </c>
      <c r="BS45" s="93">
        <f>'dep13'!H45-'dep13'!H41</f>
        <v>-69.444911897246129</v>
      </c>
      <c r="BT45" s="94">
        <f>'dep13'!I45-'dep13'!I41</f>
        <v>-2668.1947580136475</v>
      </c>
      <c r="BU45" s="102">
        <f>'dep13'!J45-'dep13'!J41</f>
        <v>-1681.128529173322</v>
      </c>
      <c r="BV45" s="100">
        <f>'dep13'!K45-'dep13'!K41</f>
        <v>1896.9373219989357</v>
      </c>
      <c r="BW45" s="93">
        <f>'dep13'!L45-'dep13'!L41</f>
        <v>72.124562730561593</v>
      </c>
      <c r="BX45" s="93">
        <f>'dep13'!M45-'dep13'!M41</f>
        <v>-253.06980843217025</v>
      </c>
      <c r="BY45" s="93">
        <f>'dep13'!N45-'dep13'!N41</f>
        <v>1025.3722927620111</v>
      </c>
      <c r="BZ45" s="93">
        <f>'dep13'!O45-'dep13'!O41</f>
        <v>-266.18553189825252</v>
      </c>
      <c r="CA45" s="93">
        <f>'dep13'!P45-'dep13'!P41</f>
        <v>43.96360679297868</v>
      </c>
      <c r="CB45" s="93">
        <f>'dep13'!Q45-'dep13'!Q41</f>
        <v>145.13989059427786</v>
      </c>
      <c r="CC45" s="93">
        <f>'dep13'!R45-'dep13'!R41</f>
        <v>156.467068913611</v>
      </c>
      <c r="CD45" s="93">
        <f>'dep13'!S45-'dep13'!S41</f>
        <v>973.12524053594097</v>
      </c>
      <c r="CE45" s="100">
        <f>'dep13'!T45-'dep13'!T41</f>
        <v>0</v>
      </c>
      <c r="CF45" s="234"/>
      <c r="CG45" s="95" t="str">
        <f t="shared" si="3"/>
        <v>2009T4</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tr">
        <f>Paca!A46</f>
        <v>2010T1</v>
      </c>
      <c r="B46" s="134">
        <f>('dep13'!B46/'dep13'!B45-1)*100</f>
        <v>0.2885217592537126</v>
      </c>
      <c r="C46" s="135"/>
      <c r="D46" s="136">
        <f>('dep13'!D46/'dep13'!D45-1)*100</f>
        <v>-0.93589343482598508</v>
      </c>
      <c r="E46" s="137">
        <f>('dep13'!E46/'dep13'!E45-1)*100</f>
        <v>-0.52715757896428794</v>
      </c>
      <c r="F46" s="137">
        <f>('dep13'!F46/'dep13'!F45-1)*100</f>
        <v>-0.87720812578281349</v>
      </c>
      <c r="G46" s="137">
        <f>('dep13'!G46/'dep13'!G45-1)*100</f>
        <v>-0.18795496037119497</v>
      </c>
      <c r="H46" s="137">
        <f>('dep13'!H46/'dep13'!H45-1)*100</f>
        <v>-1.3623503621523758</v>
      </c>
      <c r="I46" s="138">
        <f>('dep13'!I46/'dep13'!I45-1)*100</f>
        <v>-1.2123153299548273</v>
      </c>
      <c r="J46" s="139">
        <f>('dep13'!J46/'dep13'!J45-1)*100</f>
        <v>-0.62036647742015338</v>
      </c>
      <c r="K46" s="136">
        <f>('dep13'!K46/'dep13'!K45-1)*100</f>
        <v>0.67194330273563363</v>
      </c>
      <c r="L46" s="137">
        <f>('dep13'!L46/'dep13'!L45-1)*100</f>
        <v>0.42452647658317577</v>
      </c>
      <c r="M46" s="137">
        <f>('dep13'!M46/'dep13'!M45-1)*100</f>
        <v>0.15331410872985174</v>
      </c>
      <c r="N46" s="137">
        <f>('dep13'!N46/'dep13'!N45-1)*100</f>
        <v>1.0377253153057486</v>
      </c>
      <c r="O46" s="137">
        <f>('dep13'!O46/'dep13'!O45-1)*100</f>
        <v>0.35011478677775543</v>
      </c>
      <c r="P46" s="137">
        <f>('dep13'!P46/'dep13'!P45-1)*100</f>
        <v>0.98555512227007647</v>
      </c>
      <c r="Q46" s="137">
        <f>('dep13'!Q46/'dep13'!Q45-1)*100</f>
        <v>1.5983047903883385</v>
      </c>
      <c r="R46" s="137">
        <f>('dep13'!R46/'dep13'!R45-1)*100</f>
        <v>1.1396681428120781</v>
      </c>
      <c r="S46" s="137">
        <f>('dep13'!S46/'dep13'!S45-1)*100</f>
        <v>0.43675256424762221</v>
      </c>
      <c r="T46" s="136"/>
      <c r="V46" s="69" t="str">
        <f t="shared" ref="V46:V66" si="4">A46</f>
        <v>2010T1</v>
      </c>
      <c r="W46" s="74">
        <f>'dep13'!B46-'dep13'!B45</f>
        <v>1436.9496772182174</v>
      </c>
      <c r="X46" s="106"/>
      <c r="Y46" s="101">
        <f>'dep13'!D46-'dep13'!D45</f>
        <v>-774.43746705328522</v>
      </c>
      <c r="Z46" s="75">
        <f>'dep13'!E46-'dep13'!E45</f>
        <v>-61.087583226866627</v>
      </c>
      <c r="AA46" s="75">
        <f>'dep13'!F46-'dep13'!F45</f>
        <v>-146.76492010309812</v>
      </c>
      <c r="AB46" s="75">
        <f>'dep13'!G46-'dep13'!G45</f>
        <v>-19.801672530427822</v>
      </c>
      <c r="AC46" s="75">
        <f>'dep13'!H46-'dep13'!H45</f>
        <v>-133.00838740439576</v>
      </c>
      <c r="AD46" s="76">
        <f>'dep13'!I46-'dep13'!I45</f>
        <v>-413.77490378850052</v>
      </c>
      <c r="AE46" s="103">
        <f>'dep13'!J46-'dep13'!J45</f>
        <v>-306.27893333678367</v>
      </c>
      <c r="AF46" s="101">
        <f>'dep13'!K46-'dep13'!K45</f>
        <v>2452.8436011482845</v>
      </c>
      <c r="AG46" s="75">
        <f>'dep13'!L46-'dep13'!L45</f>
        <v>408.40436165571737</v>
      </c>
      <c r="AH46" s="75">
        <f>'dep13'!M46-'dep13'!M45</f>
        <v>89.183028340587043</v>
      </c>
      <c r="AI46" s="75">
        <f>'dep13'!N46-'dep13'!N45</f>
        <v>330.84719432272323</v>
      </c>
      <c r="AJ46" s="75">
        <f>'dep13'!O46-'dep13'!O45</f>
        <v>63.025673046631709</v>
      </c>
      <c r="AK46" s="75">
        <f>'dep13'!P46-'dep13'!P45</f>
        <v>225.65351414105317</v>
      </c>
      <c r="AL46" s="75">
        <f>'dep13'!Q46-'dep13'!Q45</f>
        <v>132.84320764102813</v>
      </c>
      <c r="AM46" s="75">
        <f>'dep13'!R46-'dep13'!R45</f>
        <v>1032.7469593611459</v>
      </c>
      <c r="AN46" s="75">
        <f>'dep13'!S46-'dep13'!S45</f>
        <v>170.13966263942712</v>
      </c>
      <c r="AO46" s="101"/>
      <c r="AQ46" s="69" t="str">
        <f t="shared" ref="AQ46:AQ66" si="5">V46</f>
        <v>2010T1</v>
      </c>
      <c r="AR46" s="134">
        <f>('dep13'!B46/'dep13'!B42-1)*100</f>
        <v>0.36748633441126</v>
      </c>
      <c r="AS46" s="135"/>
      <c r="AT46" s="136">
        <f>('dep13'!D46/'dep13'!D42-1)*100</f>
        <v>-3.4240567894558316</v>
      </c>
      <c r="AU46" s="137">
        <f>('dep13'!E46/'dep13'!E42-1)*100</f>
        <v>-0.79314027568294643</v>
      </c>
      <c r="AV46" s="137">
        <f>('dep13'!F46/'dep13'!F42-1)*100</f>
        <v>0.37761515981280525</v>
      </c>
      <c r="AW46" s="137">
        <f>('dep13'!G46/'dep13'!G42-1)*100</f>
        <v>-2.7413378884083239</v>
      </c>
      <c r="AX46" s="137">
        <f>('dep13'!H46/'dep13'!H42-1)*100</f>
        <v>-3.9327676291563529</v>
      </c>
      <c r="AY46" s="138">
        <f>('dep13'!I46/'dep13'!I42-1)*100</f>
        <v>-6.0884855179290991</v>
      </c>
      <c r="AZ46" s="139">
        <f>('dep13'!J46/'dep13'!J42-1)*100</f>
        <v>-2.65923790969812</v>
      </c>
      <c r="BA46" s="136">
        <f>('dep13'!K46/'dep13'!K42-1)*100</f>
        <v>1.6332672864088016</v>
      </c>
      <c r="BB46" s="137">
        <f>('dep13'!L46/'dep13'!L42-1)*100</f>
        <v>0.98719790343622105</v>
      </c>
      <c r="BC46" s="137">
        <f>('dep13'!M46/'dep13'!M42-1)*100</f>
        <v>0.96415458048808578</v>
      </c>
      <c r="BD46" s="137">
        <f>('dep13'!N46/'dep13'!N42-1)*100</f>
        <v>5.6182216765177317</v>
      </c>
      <c r="BE46" s="137">
        <f>('dep13'!O46/'dep13'!O42-1)*100</f>
        <v>-0.70801575820357288</v>
      </c>
      <c r="BF46" s="137">
        <f>('dep13'!P46/'dep13'!P42-1)*100</f>
        <v>1.6019455294232321</v>
      </c>
      <c r="BG46" s="137">
        <f>('dep13'!Q46/'dep13'!Q42-1)*100</f>
        <v>3.2413942246471983</v>
      </c>
      <c r="BH46" s="137">
        <f>('dep13'!R46/'dep13'!R42-1)*100</f>
        <v>1.4263317643723905</v>
      </c>
      <c r="BI46" s="137">
        <f>('dep13'!S46/'dep13'!S42-1)*100</f>
        <v>2.3588001981059037</v>
      </c>
      <c r="BJ46" s="136"/>
      <c r="BL46" s="69" t="str">
        <f t="shared" si="2"/>
        <v>2010T1</v>
      </c>
      <c r="BM46" s="74">
        <f>'dep13'!B46-'dep13'!B42</f>
        <v>1828.7837904314511</v>
      </c>
      <c r="BN46" s="106">
        <f>'dep13'!C46-'dep13'!C42</f>
        <v>0</v>
      </c>
      <c r="BO46" s="101">
        <f>'dep13'!D46-'dep13'!D42</f>
        <v>-2906.3524719085108</v>
      </c>
      <c r="BP46" s="75">
        <f>'dep13'!E46-'dep13'!E42</f>
        <v>-92.156361169136289</v>
      </c>
      <c r="BQ46" s="75">
        <f>'dep13'!F46-'dep13'!F42</f>
        <v>62.388664668054844</v>
      </c>
      <c r="BR46" s="75">
        <f>'dep13'!G46-'dep13'!G42</f>
        <v>-296.39120585055389</v>
      </c>
      <c r="BS46" s="75">
        <f>'dep13'!H46-'dep13'!H42</f>
        <v>-394.2356908440961</v>
      </c>
      <c r="BT46" s="76">
        <f>'dep13'!I46-'dep13'!I42</f>
        <v>-2185.9578787127757</v>
      </c>
      <c r="BU46" s="103">
        <f>'dep13'!J46-'dep13'!J42</f>
        <v>-1340.3821826086132</v>
      </c>
      <c r="BV46" s="101">
        <f>'dep13'!K46-'dep13'!K42</f>
        <v>5905.6411752736312</v>
      </c>
      <c r="BW46" s="75">
        <f>'dep13'!L46-'dep13'!L42</f>
        <v>944.41588958997454</v>
      </c>
      <c r="BX46" s="75">
        <f>'dep13'!M46-'dep13'!M42</f>
        <v>556.34587623948028</v>
      </c>
      <c r="BY46" s="75">
        <f>'dep13'!N46-'dep13'!N42</f>
        <v>1713.5178189046783</v>
      </c>
      <c r="BZ46" s="75">
        <f>'dep13'!O46-'dep13'!O42</f>
        <v>-128.81120611327424</v>
      </c>
      <c r="CA46" s="75">
        <f>'dep13'!P46-'dep13'!P42</f>
        <v>364.55760261401156</v>
      </c>
      <c r="CB46" s="75">
        <f>'dep13'!Q46-'dep13'!Q42</f>
        <v>265.12104763313346</v>
      </c>
      <c r="CC46" s="75">
        <f>'dep13'!R46-'dep13'!R42</f>
        <v>1288.8633546767524</v>
      </c>
      <c r="CD46" s="75">
        <f>'dep13'!S46-'dep13'!S42</f>
        <v>901.63079172889411</v>
      </c>
      <c r="CE46" s="101">
        <f>'dep13'!T46-'dep13'!T42</f>
        <v>0</v>
      </c>
      <c r="CG46" s="69" t="str">
        <f t="shared" si="3"/>
        <v>2010T1</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tr">
        <f>Paca!A47</f>
        <v>2010T2</v>
      </c>
      <c r="B47" s="134">
        <f>('dep13'!B47/'dep13'!B46-1)*100</f>
        <v>0.17688417293801884</v>
      </c>
      <c r="C47" s="135"/>
      <c r="D47" s="136">
        <f>('dep13'!D47/'dep13'!D46-1)*100</f>
        <v>-0.11013717515248045</v>
      </c>
      <c r="E47" s="137">
        <f>('dep13'!E47/'dep13'!E46-1)*100</f>
        <v>0.98450110973291594</v>
      </c>
      <c r="F47" s="137">
        <f>('dep13'!F47/'dep13'!F46-1)*100</f>
        <v>1.2876379724920728</v>
      </c>
      <c r="G47" s="137">
        <f>('dep13'!G47/'dep13'!G46-1)*100</f>
        <v>-1.3234021452668054</v>
      </c>
      <c r="H47" s="137">
        <f>('dep13'!H47/'dep13'!H46-1)*100</f>
        <v>-0.90119428981549898</v>
      </c>
      <c r="I47" s="138">
        <f>('dep13'!I47/'dep13'!I46-1)*100</f>
        <v>-0.56755100276359993</v>
      </c>
      <c r="J47" s="139">
        <f>('dep13'!J47/'dep13'!J46-1)*100</f>
        <v>3.8245047185037073E-2</v>
      </c>
      <c r="K47" s="136">
        <f>('dep13'!K47/'dep13'!K46-1)*100</f>
        <v>0.26100990712141225</v>
      </c>
      <c r="L47" s="137">
        <f>('dep13'!L47/'dep13'!L46-1)*100</f>
        <v>-0.11475287302120663</v>
      </c>
      <c r="M47" s="137">
        <f>('dep13'!M47/'dep13'!M46-1)*100</f>
        <v>1.4693747225154929</v>
      </c>
      <c r="N47" s="137">
        <f>('dep13'!N47/'dep13'!N46-1)*100</f>
        <v>1.3340847870059624</v>
      </c>
      <c r="O47" s="137">
        <f>('dep13'!O47/'dep13'!O46-1)*100</f>
        <v>-4.4666210184485244E-2</v>
      </c>
      <c r="P47" s="137">
        <f>('dep13'!P47/'dep13'!P46-1)*100</f>
        <v>0.59976221140027874</v>
      </c>
      <c r="Q47" s="137">
        <f>('dep13'!Q47/'dep13'!Q46-1)*100</f>
        <v>0.73996922366004192</v>
      </c>
      <c r="R47" s="137">
        <f>('dep13'!R47/'dep13'!R46-1)*100</f>
        <v>-0.15395946714772402</v>
      </c>
      <c r="S47" s="137">
        <f>('dep13'!S47/'dep13'!S46-1)*100</f>
        <v>-0.68428492281983333</v>
      </c>
      <c r="T47" s="136"/>
      <c r="V47" s="69" t="str">
        <f t="shared" si="4"/>
        <v>2010T2</v>
      </c>
      <c r="W47" s="74">
        <f>'dep13'!B47-'dep13'!B46</f>
        <v>883.49316241935594</v>
      </c>
      <c r="X47" s="106"/>
      <c r="Y47" s="101">
        <f>'dep13'!D47-'dep13'!D46</f>
        <v>-90.283880130984471</v>
      </c>
      <c r="Z47" s="75">
        <f>'dep13'!E47-'dep13'!E46</f>
        <v>113.48363205632086</v>
      </c>
      <c r="AA47" s="75">
        <f>'dep13'!F47-'dep13'!F46</f>
        <v>213.5437759802262</v>
      </c>
      <c r="AB47" s="75">
        <f>'dep13'!G47-'dep13'!G46</f>
        <v>-139.16270778473336</v>
      </c>
      <c r="AC47" s="75">
        <f>'dep13'!H47-'dep13'!H46</f>
        <v>-86.786337925328553</v>
      </c>
      <c r="AD47" s="76">
        <f>'dep13'!I47-'dep13'!I46</f>
        <v>-191.36224245747144</v>
      </c>
      <c r="AE47" s="103">
        <f>'dep13'!J47-'dep13'!J46</f>
        <v>18.764690080890432</v>
      </c>
      <c r="AF47" s="101">
        <f>'dep13'!K47-'dep13'!K46</f>
        <v>959.18564804346533</v>
      </c>
      <c r="AG47" s="75">
        <f>'dep13'!L47-'dep13'!L46</f>
        <v>-110.86359325006197</v>
      </c>
      <c r="AH47" s="75">
        <f>'dep13'!M47-'dep13'!M46</f>
        <v>856.04773400605336</v>
      </c>
      <c r="AI47" s="75">
        <f>'dep13'!N47-'dep13'!N46</f>
        <v>429.7461915986969</v>
      </c>
      <c r="AJ47" s="75">
        <f>'dep13'!O47-'dep13'!O46</f>
        <v>-8.0687083500815788</v>
      </c>
      <c r="AK47" s="75">
        <f>'dep13'!P47-'dep13'!P46</f>
        <v>138.6754353926699</v>
      </c>
      <c r="AL47" s="75">
        <f>'dep13'!Q47-'dep13'!Q46</f>
        <v>62.485589483154399</v>
      </c>
      <c r="AM47" s="75">
        <f>'dep13'!R47-'dep13'!R46</f>
        <v>-141.10533691312594</v>
      </c>
      <c r="AN47" s="75">
        <f>'dep13'!S47-'dep13'!S46</f>
        <v>-267.73166392393614</v>
      </c>
      <c r="AO47" s="101"/>
      <c r="AQ47" s="69" t="str">
        <f t="shared" si="5"/>
        <v>2010T2</v>
      </c>
      <c r="AR47" s="134">
        <f>('dep13'!B47/'dep13'!B43-1)*100</f>
        <v>0.72170491962690875</v>
      </c>
      <c r="AS47" s="135"/>
      <c r="AT47" s="136">
        <f>('dep13'!D47/'dep13'!D43-1)*100</f>
        <v>-2.4313933012526046</v>
      </c>
      <c r="AU47" s="137">
        <f>('dep13'!E47/'dep13'!E43-1)*100</f>
        <v>-0.16155557642739682</v>
      </c>
      <c r="AV47" s="137">
        <f>('dep13'!F47/'dep13'!F43-1)*100</f>
        <v>1.2629191775465065</v>
      </c>
      <c r="AW47" s="137">
        <f>('dep13'!G47/'dep13'!G43-1)*100</f>
        <v>-3.3446151520231338</v>
      </c>
      <c r="AX47" s="137">
        <f>('dep13'!H47/'dep13'!H43-1)*100</f>
        <v>-2.6438365194774271</v>
      </c>
      <c r="AY47" s="138">
        <f>('dep13'!I47/'dep13'!I43-1)*100</f>
        <v>-4.5902745623158765</v>
      </c>
      <c r="AZ47" s="139">
        <f>('dep13'!J47/'dep13'!J43-1)*100</f>
        <v>-1.4770779051026306</v>
      </c>
      <c r="BA47" s="136">
        <f>('dep13'!K47/'dep13'!K43-1)*100</f>
        <v>1.7306176680081276</v>
      </c>
      <c r="BB47" s="137">
        <f>('dep13'!L47/'dep13'!L43-1)*100</f>
        <v>0.23088305964231726</v>
      </c>
      <c r="BC47" s="137">
        <f>('dep13'!M47/'dep13'!M43-1)*100</f>
        <v>2.715485470403145</v>
      </c>
      <c r="BD47" s="137">
        <f>('dep13'!N47/'dep13'!N43-1)*100</f>
        <v>6.5384911624875475</v>
      </c>
      <c r="BE47" s="137">
        <f>('dep13'!O47/'dep13'!O43-1)*100</f>
        <v>-1.0214160626534796</v>
      </c>
      <c r="BF47" s="137">
        <f>('dep13'!P47/'dep13'!P43-1)*100</f>
        <v>1.9934382450948585</v>
      </c>
      <c r="BG47" s="137">
        <f>('dep13'!Q47/'dep13'!Q43-1)*100</f>
        <v>2.8163872562917636</v>
      </c>
      <c r="BH47" s="137">
        <f>('dep13'!R47/'dep13'!R43-1)*100</f>
        <v>1.4588721556775264</v>
      </c>
      <c r="BI47" s="137">
        <f>('dep13'!S47/'dep13'!S43-1)*100</f>
        <v>1.7342004447336912</v>
      </c>
      <c r="BJ47" s="136"/>
      <c r="BL47" s="69" t="str">
        <f t="shared" si="2"/>
        <v>2010T2</v>
      </c>
      <c r="BM47" s="74">
        <f>'dep13'!B47-'dep13'!B43</f>
        <v>3585.2408352485509</v>
      </c>
      <c r="BN47" s="106">
        <f>'dep13'!C47-'dep13'!C43</f>
        <v>0</v>
      </c>
      <c r="BO47" s="101">
        <f>'dep13'!D47-'dep13'!D43</f>
        <v>-2040.5291887805943</v>
      </c>
      <c r="BP47" s="75">
        <f>'dep13'!E47-'dep13'!E43</f>
        <v>-18.836312581319362</v>
      </c>
      <c r="BQ47" s="75">
        <f>'dep13'!F47-'dep13'!F43</f>
        <v>209.49550109526172</v>
      </c>
      <c r="BR47" s="75">
        <f>'dep13'!G47-'dep13'!G43</f>
        <v>-359.05857447687231</v>
      </c>
      <c r="BS47" s="75">
        <f>'dep13'!H47-'dep13'!H43</f>
        <v>-259.16270149492811</v>
      </c>
      <c r="BT47" s="76">
        <f>'dep13'!I47-'dep13'!I43</f>
        <v>-1612.9671013227635</v>
      </c>
      <c r="BU47" s="103">
        <f>'dep13'!J47-'dep13'!J43</f>
        <v>-735.86538955108699</v>
      </c>
      <c r="BV47" s="101">
        <f>'dep13'!K47-'dep13'!K43</f>
        <v>6267.9742907212349</v>
      </c>
      <c r="BW47" s="75">
        <f>'dep13'!L47-'dep13'!L43</f>
        <v>222.2886272425967</v>
      </c>
      <c r="BX47" s="75">
        <f>'dep13'!M47-'dep13'!M43</f>
        <v>1562.8308012052512</v>
      </c>
      <c r="BY47" s="75">
        <f>'dep13'!N47-'dep13'!N43</f>
        <v>2003.3422650518332</v>
      </c>
      <c r="BZ47" s="75">
        <f>'dep13'!O47-'dep13'!O43</f>
        <v>-186.33409715096423</v>
      </c>
      <c r="CA47" s="75">
        <f>'dep13'!P47-'dep13'!P43</f>
        <v>454.61938170903159</v>
      </c>
      <c r="CB47" s="75">
        <f>'dep13'!Q47-'dep13'!Q43</f>
        <v>233.02260811758788</v>
      </c>
      <c r="CC47" s="75">
        <f>'dep13'!R47-'dep13'!R43</f>
        <v>1315.8157880354556</v>
      </c>
      <c r="CD47" s="75">
        <f>'dep13'!S47-'dep13'!S43</f>
        <v>662.38891651039739</v>
      </c>
      <c r="CE47" s="101">
        <f>'dep13'!T47-'dep13'!T43</f>
        <v>0</v>
      </c>
      <c r="CG47" s="69" t="str">
        <f t="shared" si="3"/>
        <v>2010T2</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tr">
        <f>Paca!A48</f>
        <v>2010T3</v>
      </c>
      <c r="B48" s="134">
        <f>('dep13'!B48/'dep13'!B47-1)*100</f>
        <v>0.19092321797660183</v>
      </c>
      <c r="C48" s="135"/>
      <c r="D48" s="136">
        <f>('dep13'!D48/'dep13'!D47-1)*100</f>
        <v>0.23853600887171478</v>
      </c>
      <c r="E48" s="137">
        <f>('dep13'!E48/'dep13'!E47-1)*100</f>
        <v>-2.0487056989271224E-2</v>
      </c>
      <c r="F48" s="137">
        <f>('dep13'!F48/'dep13'!F47-1)*100</f>
        <v>0.73451231990588894</v>
      </c>
      <c r="G48" s="137">
        <f>('dep13'!G48/'dep13'!G47-1)*100</f>
        <v>0.16484563965648569</v>
      </c>
      <c r="H48" s="137">
        <f>('dep13'!H48/'dep13'!H47-1)*100</f>
        <v>0.49598359208080645</v>
      </c>
      <c r="I48" s="138">
        <f>('dep13'!I48/'dep13'!I47-1)*100</f>
        <v>2.9491940294090746E-2</v>
      </c>
      <c r="J48" s="139">
        <f>('dep13'!J48/'dep13'!J47-1)*100</f>
        <v>6.4086201554669486E-2</v>
      </c>
      <c r="K48" s="136">
        <f>('dep13'!K48/'dep13'!K47-1)*100</f>
        <v>0.18371001276111798</v>
      </c>
      <c r="L48" s="137">
        <f>('dep13'!L48/'dep13'!L47-1)*100</f>
        <v>-1.1934140694161988</v>
      </c>
      <c r="M48" s="137">
        <f>('dep13'!M48/'dep13'!M47-1)*100</f>
        <v>1.537686828311724</v>
      </c>
      <c r="N48" s="137">
        <f>('dep13'!N48/'dep13'!N47-1)*100</f>
        <v>0.4251369714606712</v>
      </c>
      <c r="O48" s="137">
        <f>('dep13'!O48/'dep13'!O47-1)*100</f>
        <v>1.5485395941047919</v>
      </c>
      <c r="P48" s="137">
        <f>('dep13'!P48/'dep13'!P47-1)*100</f>
        <v>-0.14353378303592068</v>
      </c>
      <c r="Q48" s="137">
        <f>('dep13'!Q48/'dep13'!Q47-1)*100</f>
        <v>-0.24894161978599172</v>
      </c>
      <c r="R48" s="137">
        <f>('dep13'!R48/'dep13'!R47-1)*100</f>
        <v>-0.36632282838319208</v>
      </c>
      <c r="S48" s="137">
        <f>('dep13'!S48/'dep13'!S47-1)*100</f>
        <v>2.2927342841910114</v>
      </c>
      <c r="T48" s="136"/>
      <c r="V48" s="69" t="str">
        <f t="shared" si="4"/>
        <v>2010T3</v>
      </c>
      <c r="W48" s="74">
        <f>'dep13'!B48-'dep13'!B47</f>
        <v>955.30155077984091</v>
      </c>
      <c r="X48" s="106"/>
      <c r="Y48" s="101">
        <f>'dep13'!D48-'dep13'!D47</f>
        <v>195.32221802545246</v>
      </c>
      <c r="Z48" s="75">
        <f>'dep13'!E48-'dep13'!E47</f>
        <v>-2.384796451397051</v>
      </c>
      <c r="AA48" s="75">
        <f>'dep13'!F48-'dep13'!F47</f>
        <v>123.38110923281056</v>
      </c>
      <c r="AB48" s="75">
        <f>'dep13'!G48-'dep13'!G47</f>
        <v>17.104983826595344</v>
      </c>
      <c r="AC48" s="75">
        <f>'dep13'!H48-'dep13'!H47</f>
        <v>47.333504701364291</v>
      </c>
      <c r="AD48" s="76">
        <f>'dep13'!I48-'dep13'!I47</f>
        <v>9.8874167160829529</v>
      </c>
      <c r="AE48" s="103">
        <f>'dep13'!J48-'dep13'!J47</f>
        <v>31.455514320019574</v>
      </c>
      <c r="AF48" s="101">
        <f>'dep13'!K48-'dep13'!K47</f>
        <v>676.87828553433064</v>
      </c>
      <c r="AG48" s="75">
        <f>'dep13'!L48-'dep13'!L47</f>
        <v>-1151.6430339196668</v>
      </c>
      <c r="AH48" s="75">
        <f>'dep13'!M48-'dep13'!M47</f>
        <v>909.00923614774365</v>
      </c>
      <c r="AI48" s="75">
        <f>'dep13'!N48-'dep13'!N47</f>
        <v>138.77557286327283</v>
      </c>
      <c r="AJ48" s="75">
        <f>'dep13'!O48-'dep13'!O47</f>
        <v>279.61032257773695</v>
      </c>
      <c r="AK48" s="75">
        <f>'dep13'!P48-'dep13'!P47</f>
        <v>-33.386548541555385</v>
      </c>
      <c r="AL48" s="75">
        <f>'dep13'!Q48-'dep13'!Q47</f>
        <v>-21.177053752218853</v>
      </c>
      <c r="AM48" s="75">
        <f>'dep13'!R48-'dep13'!R47</f>
        <v>-335.22150512844382</v>
      </c>
      <c r="AN48" s="75">
        <f>'dep13'!S48-'dep13'!S47</f>
        <v>890.9112952874566</v>
      </c>
      <c r="AO48" s="101"/>
      <c r="AQ48" s="69" t="str">
        <f t="shared" si="5"/>
        <v>2010T3</v>
      </c>
      <c r="AR48" s="134">
        <f>('dep13'!B48/'dep13'!B44-1)*100</f>
        <v>0.97253135940806867</v>
      </c>
      <c r="AS48" s="135"/>
      <c r="AT48" s="136">
        <f>('dep13'!D48/'dep13'!D44-1)*100</f>
        <v>-1.1884962515217645</v>
      </c>
      <c r="AU48" s="137">
        <f>('dep13'!E48/'dep13'!E44-1)*100</f>
        <v>0.39594999210994519</v>
      </c>
      <c r="AV48" s="137">
        <f>('dep13'!F48/'dep13'!F44-1)*100</f>
        <v>2.1363474183962783</v>
      </c>
      <c r="AW48" s="137">
        <f>('dep13'!G48/'dep13'!G44-1)*100</f>
        <v>-2.8675965813801163</v>
      </c>
      <c r="AX48" s="137">
        <f>('dep13'!H48/'dep13'!H44-1)*100</f>
        <v>-1.131506613252653</v>
      </c>
      <c r="AY48" s="138">
        <f>('dep13'!I48/'dep13'!I44-1)*100</f>
        <v>-2.8124466869117404</v>
      </c>
      <c r="AZ48" s="139">
        <f>('dep13'!J48/'dep13'!J44-1)*100</f>
        <v>-0.79258012682428269</v>
      </c>
      <c r="BA48" s="136">
        <f>('dep13'!K48/'dep13'!K44-1)*100</f>
        <v>1.6928089475942043</v>
      </c>
      <c r="BB48" s="137">
        <f>('dep13'!L48/'dep13'!L44-1)*100</f>
        <v>-0.79189792712307527</v>
      </c>
      <c r="BC48" s="137">
        <f>('dep13'!M48/'dep13'!M44-1)*100</f>
        <v>4.1069342770160722</v>
      </c>
      <c r="BD48" s="137">
        <f>('dep13'!N48/'dep13'!N44-1)*100</f>
        <v>5.3740562221076482</v>
      </c>
      <c r="BE48" s="137">
        <f>('dep13'!O48/'dep13'!O44-1)*100</f>
        <v>1.4427089056483711</v>
      </c>
      <c r="BF48" s="137">
        <f>('dep13'!P48/'dep13'!P44-1)*100</f>
        <v>1.5771850345823513</v>
      </c>
      <c r="BG48" s="137">
        <f>('dep13'!Q48/'dep13'!Q44-1)*100</f>
        <v>2.9990599108507876</v>
      </c>
      <c r="BH48" s="137">
        <f>('dep13'!R48/'dep13'!R44-1)*100</f>
        <v>1.0982115048370433</v>
      </c>
      <c r="BI48" s="137">
        <f>('dep13'!S48/'dep13'!S44-1)*100</f>
        <v>2.5992684964585289</v>
      </c>
      <c r="BJ48" s="136"/>
      <c r="BL48" s="69" t="str">
        <f t="shared" si="2"/>
        <v>2010T3</v>
      </c>
      <c r="BM48" s="74">
        <f>'dep13'!B48-'dep13'!B44</f>
        <v>4828.4805414194707</v>
      </c>
      <c r="BN48" s="106">
        <f>'dep13'!C48-'dep13'!C44</f>
        <v>0</v>
      </c>
      <c r="BO48" s="101">
        <f>'dep13'!D48-'dep13'!D44</f>
        <v>-987.23995090532117</v>
      </c>
      <c r="BP48" s="75">
        <f>'dep13'!E48-'dep13'!E44</f>
        <v>45.899388862670094</v>
      </c>
      <c r="BQ48" s="75">
        <f>'dep13'!F48-'dep13'!F44</f>
        <v>353.93167515662935</v>
      </c>
      <c r="BR48" s="75">
        <f>'dep13'!G48-'dep13'!G44</f>
        <v>-306.84174854577213</v>
      </c>
      <c r="BS48" s="75">
        <f>'dep13'!H48-'dep13'!H44</f>
        <v>-109.76129895299164</v>
      </c>
      <c r="BT48" s="76">
        <f>'dep13'!I48-'dep13'!I44</f>
        <v>-970.46796742587321</v>
      </c>
      <c r="BU48" s="103">
        <f>'dep13'!J48-'dep13'!J44</f>
        <v>-392.38239770730434</v>
      </c>
      <c r="BV48" s="101">
        <f>'dep13'!K48-'dep13'!K44</f>
        <v>6144.5851582800969</v>
      </c>
      <c r="BW48" s="75">
        <f>'dep13'!L48-'dep13'!L44</f>
        <v>-761.08767597749829</v>
      </c>
      <c r="BX48" s="75">
        <f>'dep13'!M48-'dep13'!M44</f>
        <v>2367.913111818154</v>
      </c>
      <c r="BY48" s="75">
        <f>'dep13'!N48-'dep13'!N44</f>
        <v>1671.8414741280467</v>
      </c>
      <c r="BZ48" s="75">
        <f>'dep13'!O48-'dep13'!O44</f>
        <v>260.77289178780484</v>
      </c>
      <c r="CA48" s="75">
        <f>'dep13'!P48-'dep13'!P44</f>
        <v>360.6451202733333</v>
      </c>
      <c r="CB48" s="75">
        <f>'dep13'!Q48-'dep13'!Q44</f>
        <v>247.07990231124495</v>
      </c>
      <c r="CC48" s="75">
        <f>'dep13'!R48-'dep13'!R44</f>
        <v>990.41352732724044</v>
      </c>
      <c r="CD48" s="75">
        <f>'dep13'!S48-'dep13'!S44</f>
        <v>1007.0068066117092</v>
      </c>
      <c r="CE48" s="101">
        <f>'dep13'!T48-'dep13'!T44</f>
        <v>0</v>
      </c>
      <c r="CG48" s="69" t="str">
        <f t="shared" si="3"/>
        <v>2010T3</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tr">
        <f>Paca!A49</f>
        <v>2010T4</v>
      </c>
      <c r="B49" s="146">
        <f>('dep13'!B49/'dep13'!B48-1)*100</f>
        <v>50.732925339413406</v>
      </c>
      <c r="C49" s="141"/>
      <c r="D49" s="142">
        <f>('dep13'!D49/'dep13'!D48-1)*100</f>
        <v>-0.40256830334564064</v>
      </c>
      <c r="E49" s="143">
        <f>('dep13'!E49/'dep13'!E48-1)*100</f>
        <v>2.1156520308673876E-2</v>
      </c>
      <c r="F49" s="143">
        <f>('dep13'!F49/'dep13'!F48-1)*100</f>
        <v>-2.2577064425314486</v>
      </c>
      <c r="G49" s="143">
        <f>('dep13'!G49/'dep13'!G48-1)*100</f>
        <v>0.21790172867208746</v>
      </c>
      <c r="H49" s="143">
        <f>('dep13'!H49/'dep13'!H48-1)*100</f>
        <v>2.0091067967564102</v>
      </c>
      <c r="I49" s="144">
        <f>('dep13'!I49/'dep13'!I48-1)*100</f>
        <v>-0.49557090680546478</v>
      </c>
      <c r="J49" s="145">
        <f>('dep13'!J49/'dep13'!J48-1)*100</f>
        <v>-0.61323969088145081</v>
      </c>
      <c r="K49" s="142">
        <f>('dep13'!K49/'dep13'!K48-1)*100</f>
        <v>-0.93141254737519885</v>
      </c>
      <c r="L49" s="143">
        <f>('dep13'!L49/'dep13'!L48-1)*100</f>
        <v>3.2436986369366316E-2</v>
      </c>
      <c r="M49" s="143">
        <f>('dep13'!M49/'dep13'!M48-1)*100</f>
        <v>-1.5038826079713741</v>
      </c>
      <c r="N49" s="143">
        <f>('dep13'!N49/'dep13'!N48-1)*100</f>
        <v>0.10604727103848965</v>
      </c>
      <c r="O49" s="143">
        <f>('dep13'!O49/'dep13'!O48-1)*100</f>
        <v>-0.47572415577594729</v>
      </c>
      <c r="P49" s="143">
        <f>('dep13'!P49/'dep13'!P48-1)*100</f>
        <v>-5.3416886154067367E-2</v>
      </c>
      <c r="Q49" s="143">
        <f>('dep13'!Q49/'dep13'!Q48-1)*100</f>
        <v>0.73071623655409645</v>
      </c>
      <c r="R49" s="143">
        <f>('dep13'!R49/'dep13'!R48-1)*100</f>
        <v>-1.8966826869579956</v>
      </c>
      <c r="S49" s="143">
        <f>('dep13'!S49/'dep13'!S48-1)*100</f>
        <v>-2.0985715344196354</v>
      </c>
      <c r="T49" s="142"/>
      <c r="V49" s="95" t="str">
        <f t="shared" si="4"/>
        <v>2010T4</v>
      </c>
      <c r="W49" s="92">
        <f>'dep13'!B49-'dep13'!B48</f>
        <v>254331.42268949765</v>
      </c>
      <c r="X49" s="108"/>
      <c r="Y49" s="100">
        <f>'dep13'!D49-'dep13'!D48</f>
        <v>-330.42430963102379</v>
      </c>
      <c r="Z49" s="93">
        <f>'dep13'!E49-'dep13'!E48</f>
        <v>2.4622208081837016</v>
      </c>
      <c r="AA49" s="93">
        <f>'dep13'!F49-'dep13'!F48</f>
        <v>-382.02813324394447</v>
      </c>
      <c r="AB49" s="93">
        <f>'dep13'!G49-'dep13'!G48</f>
        <v>22.647548872535481</v>
      </c>
      <c r="AC49" s="93">
        <f>'dep13'!H49-'dep13'!H48</f>
        <v>192.68729518381951</v>
      </c>
      <c r="AD49" s="94">
        <f>'dep13'!I49-'dep13'!I48</f>
        <v>-166.19324125161802</v>
      </c>
      <c r="AE49" s="102">
        <f>'dep13'!J49-'dep13'!J48</f>
        <v>-301.19013907326735</v>
      </c>
      <c r="AF49" s="100">
        <f>'dep13'!K49-'dep13'!K48</f>
        <v>-3438.0876896930858</v>
      </c>
      <c r="AG49" s="93">
        <f>'dep13'!L49-'dep13'!L48</f>
        <v>30.928091611960554</v>
      </c>
      <c r="AH49" s="93">
        <f>'dep13'!M49-'dep13'!M48</f>
        <v>-902.69617850556097</v>
      </c>
      <c r="AI49" s="93">
        <f>'dep13'!N49-'dep13'!N48</f>
        <v>34.763707263104152</v>
      </c>
      <c r="AJ49" s="93">
        <f>'dep13'!O49-'dep13'!O48</f>
        <v>-87.228774799936218</v>
      </c>
      <c r="AK49" s="93">
        <f>'dep13'!P49-'dep13'!P48</f>
        <v>-12.407153462601855</v>
      </c>
      <c r="AL49" s="93">
        <f>'dep13'!Q49-'dep13'!Q48</f>
        <v>62.006083064838094</v>
      </c>
      <c r="AM49" s="93">
        <f>'dep13'!R49-'dep13'!R48</f>
        <v>-1729.2935714597552</v>
      </c>
      <c r="AN49" s="93">
        <f>'dep13'!S49-'dep13'!S48</f>
        <v>-834.15989340509987</v>
      </c>
      <c r="AO49" s="100"/>
      <c r="AQ49" s="95" t="str">
        <f t="shared" si="5"/>
        <v>2010T4</v>
      </c>
      <c r="AR49" s="140">
        <f>('dep13'!B49/'dep13'!B45-1)*100</f>
        <v>51.724339565006375</v>
      </c>
      <c r="AS49" s="141"/>
      <c r="AT49" s="147">
        <f>('dep13'!D49/'dep13'!D45-1)*100</f>
        <v>-1.2082682361804764</v>
      </c>
      <c r="AU49" s="148">
        <f>('dep13'!E49/'dep13'!E45-1)*100</f>
        <v>0.45282179492969199</v>
      </c>
      <c r="AV49" s="148">
        <f>('dep13'!F49/'dep13'!F45-1)*100</f>
        <v>-1.1467884563149067</v>
      </c>
      <c r="AW49" s="148">
        <f>('dep13'!G49/'dep13'!G45-1)*100</f>
        <v>-1.1315437148058161</v>
      </c>
      <c r="AX49" s="148">
        <f>('dep13'!H49/'dep13'!H45-1)*100</f>
        <v>0.20716738645791821</v>
      </c>
      <c r="AY49" s="149">
        <f>('dep13'!I49/'dep13'!I45-1)*100</f>
        <v>-2.2309448396044096</v>
      </c>
      <c r="AZ49" s="150">
        <f>('dep13'!J49/'dep13'!J45-1)*100</f>
        <v>-1.1287048492919616</v>
      </c>
      <c r="BA49" s="147">
        <f>('dep13'!K49/'dep13'!K45-1)*100</f>
        <v>0.17828859367658989</v>
      </c>
      <c r="BB49" s="148">
        <f>('dep13'!L49/'dep13'!L45-1)*100</f>
        <v>-0.85566968541705979</v>
      </c>
      <c r="BC49" s="148">
        <f>('dep13'!M49/'dep13'!M45-1)*100</f>
        <v>1.6357943365845617</v>
      </c>
      <c r="BD49" s="148">
        <f>('dep13'!N49/'dep13'!N45-1)*100</f>
        <v>2.9299723015522083</v>
      </c>
      <c r="BE49" s="148">
        <f>('dep13'!O49/'dep13'!O45-1)*100</f>
        <v>1.373993586594624</v>
      </c>
      <c r="BF49" s="148">
        <f>('dep13'!P49/'dep13'!P45-1)*100</f>
        <v>1.3912216081425344</v>
      </c>
      <c r="BG49" s="148">
        <f>('dep13'!Q49/'dep13'!Q45-1)*100</f>
        <v>2.8413359778363345</v>
      </c>
      <c r="BH49" s="148">
        <f>('dep13'!R49/'dep13'!R45-1)*100</f>
        <v>-1.294302054455243</v>
      </c>
      <c r="BI49" s="148">
        <f>('dep13'!S49/'dep13'!S45-1)*100</f>
        <v>-0.10483879089440151</v>
      </c>
      <c r="BJ49" s="147"/>
      <c r="BL49" s="117" t="str">
        <f t="shared" si="2"/>
        <v>2010T4</v>
      </c>
      <c r="BM49" s="110">
        <f>'dep13'!B49-'dep13'!B45</f>
        <v>257607.16707991506</v>
      </c>
      <c r="BN49" s="111">
        <f>'dep13'!C49-'dep13'!C45</f>
        <v>6061.1882262818981</v>
      </c>
      <c r="BO49" s="112">
        <f>'dep13'!D49-'dep13'!D45</f>
        <v>-999.82343878984102</v>
      </c>
      <c r="BP49" s="113">
        <f>'dep13'!E49-'dep13'!E45</f>
        <v>52.473473186240881</v>
      </c>
      <c r="BQ49" s="113">
        <f>'dep13'!F49-'dep13'!F45</f>
        <v>-191.86816813400583</v>
      </c>
      <c r="BR49" s="113">
        <f>'dep13'!G49-'dep13'!G45</f>
        <v>-119.21184761603035</v>
      </c>
      <c r="BS49" s="113">
        <f>'dep13'!H49-'dep13'!H45</f>
        <v>20.226074555459491</v>
      </c>
      <c r="BT49" s="114">
        <f>'dep13'!I49-'dep13'!I45</f>
        <v>-761.44297078150703</v>
      </c>
      <c r="BU49" s="116">
        <f>'dep13'!J49-'dep13'!J45</f>
        <v>-557.24886800914101</v>
      </c>
      <c r="BV49" s="112">
        <f>'dep13'!K49-'dep13'!K45</f>
        <v>650.81984503299464</v>
      </c>
      <c r="BW49" s="113">
        <f>'dep13'!L49-'dep13'!L45</f>
        <v>-823.17417390205082</v>
      </c>
      <c r="BX49" s="113">
        <f>'dep13'!M49-'dep13'!M45</f>
        <v>951.54381998882309</v>
      </c>
      <c r="BY49" s="113">
        <f>'dep13'!N49-'dep13'!N45</f>
        <v>934.1326660477971</v>
      </c>
      <c r="BZ49" s="113">
        <f>'dep13'!O49-'dep13'!O45</f>
        <v>247.33851247435086</v>
      </c>
      <c r="CA49" s="113">
        <f>'dep13'!P49-'dep13'!P45</f>
        <v>318.53524752956582</v>
      </c>
      <c r="CB49" s="113">
        <f>'dep13'!Q49-'dep13'!Q45</f>
        <v>236.15782643680177</v>
      </c>
      <c r="CC49" s="113">
        <f>'dep13'!R49-'dep13'!R45</f>
        <v>-1172.8734541401791</v>
      </c>
      <c r="CD49" s="113">
        <f>'dep13'!S49-'dep13'!S45</f>
        <v>-40.840599402152293</v>
      </c>
      <c r="CE49" s="112">
        <f>'dep13'!T49-'dep13'!T45</f>
        <v>253334.41404190008</v>
      </c>
      <c r="CG49" s="117" t="str">
        <f t="shared" si="3"/>
        <v>2010T4</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tr">
        <f>Paca!A50</f>
        <v>2011T1</v>
      </c>
      <c r="B50" s="134">
        <f>('dep13'!B50/'dep13'!B49-1)*100</f>
        <v>0.37118420016959419</v>
      </c>
      <c r="C50" s="135"/>
      <c r="D50" s="136">
        <f>('dep13'!D50/'dep13'!D49-1)*100</f>
        <v>0.17021999312005764</v>
      </c>
      <c r="E50" s="137">
        <f>('dep13'!E50/'dep13'!E49-1)*100</f>
        <v>-1.4691796097037635</v>
      </c>
      <c r="F50" s="137">
        <f>('dep13'!F50/'dep13'!F49-1)*100</f>
        <v>0.95247569762777484</v>
      </c>
      <c r="G50" s="137">
        <f>('dep13'!G50/'dep13'!G49-1)*100</f>
        <v>-0.21946441178799514</v>
      </c>
      <c r="H50" s="137">
        <f>('dep13'!H50/'dep13'!H49-1)*100</f>
        <v>0.60849556396087578</v>
      </c>
      <c r="I50" s="138">
        <f>('dep13'!I50/'dep13'!I49-1)*100</f>
        <v>0.34753696106515353</v>
      </c>
      <c r="J50" s="139">
        <f>('dep13'!J50/'dep13'!J49-1)*100</f>
        <v>-0.23654820484038108</v>
      </c>
      <c r="K50" s="136">
        <f>('dep13'!K50/'dep13'!K49-1)*100</f>
        <v>0.66057356118307542</v>
      </c>
      <c r="L50" s="137">
        <f>('dep13'!L50/'dep13'!L49-1)*100</f>
        <v>0.19837714470845036</v>
      </c>
      <c r="M50" s="137">
        <f>('dep13'!M50/'dep13'!M49-1)*100</f>
        <v>0.9863110493592675</v>
      </c>
      <c r="N50" s="137">
        <f>('dep13'!N50/'dep13'!N49-1)*100</f>
        <v>0.10072418829947249</v>
      </c>
      <c r="O50" s="137">
        <f>('dep13'!O50/'dep13'!O49-1)*100</f>
        <v>2.5121365170475141</v>
      </c>
      <c r="P50" s="137">
        <f>('dep13'!P50/'dep13'!P49-1)*100</f>
        <v>0.36427827369283072</v>
      </c>
      <c r="Q50" s="137">
        <f>('dep13'!Q50/'dep13'!Q49-1)*100</f>
        <v>-2.4495287460945314</v>
      </c>
      <c r="R50" s="137">
        <f>('dep13'!R50/'dep13'!R49-1)*100</f>
        <v>1.8504829930569011</v>
      </c>
      <c r="S50" s="137">
        <f>('dep13'!S50/'dep13'!S49-1)*100</f>
        <v>-0.97274647389946622</v>
      </c>
      <c r="T50" s="136"/>
      <c r="V50" s="69" t="str">
        <f t="shared" si="4"/>
        <v>2011T1</v>
      </c>
      <c r="W50" s="74">
        <f>'dep13'!B50-'dep13'!B49</f>
        <v>2804.8376281262608</v>
      </c>
      <c r="X50" s="106"/>
      <c r="Y50" s="101">
        <f>'dep13'!D50-'dep13'!D49</f>
        <v>139.15253489656607</v>
      </c>
      <c r="Z50" s="75">
        <f>'dep13'!E50-'dep13'!E49</f>
        <v>-171.02103174734657</v>
      </c>
      <c r="AA50" s="75">
        <f>'dep13'!F50-'dep13'!F49</f>
        <v>157.53037368480364</v>
      </c>
      <c r="AB50" s="75">
        <f>'dep13'!G50-'dep13'!G49</f>
        <v>-22.859669169485642</v>
      </c>
      <c r="AC50" s="75">
        <f>'dep13'!H50-'dep13'!H49</f>
        <v>59.531444267870029</v>
      </c>
      <c r="AD50" s="76">
        <f>'dep13'!I50-'dep13'!I49</f>
        <v>115.97141786072461</v>
      </c>
      <c r="AE50" s="103">
        <f>'dep13'!J50-'dep13'!J49</f>
        <v>-115.46721306140535</v>
      </c>
      <c r="AF50" s="101">
        <f>'dep13'!K50-'dep13'!K49</f>
        <v>2415.6389488957357</v>
      </c>
      <c r="AG50" s="75">
        <f>'dep13'!L50-'dep13'!L49</f>
        <v>189.21044584203628</v>
      </c>
      <c r="AH50" s="75">
        <f>'dep13'!M50-'dep13'!M49</f>
        <v>583.12367854954937</v>
      </c>
      <c r="AI50" s="75">
        <f>'dep13'!N50-'dep13'!N49</f>
        <v>33.053745336546854</v>
      </c>
      <c r="AJ50" s="75">
        <f>'dep13'!O50-'dep13'!O49</f>
        <v>458.43401204791007</v>
      </c>
      <c r="AK50" s="75">
        <f>'dep13'!P50-'dep13'!P49</f>
        <v>84.565808872343041</v>
      </c>
      <c r="AL50" s="75">
        <f>'dep13'!Q50-'dep13'!Q49</f>
        <v>-209.37749647864803</v>
      </c>
      <c r="AM50" s="75">
        <f>'dep13'!R50-'dep13'!R49</f>
        <v>1655.1708844064706</v>
      </c>
      <c r="AN50" s="75">
        <f>'dep13'!S50-'dep13'!S49</f>
        <v>-378.54212968050706</v>
      </c>
      <c r="AO50" s="101"/>
      <c r="AQ50" s="69" t="str">
        <f t="shared" si="5"/>
        <v>2011T1</v>
      </c>
      <c r="AR50" s="134">
        <f>('dep13'!B50/'dep13'!B46-1)*100</f>
        <v>51.849397787371053</v>
      </c>
      <c r="AS50" s="135"/>
      <c r="AT50" s="136">
        <f>('dep13'!D50/'dep13'!D46-1)*100</f>
        <v>-0.10519604522387649</v>
      </c>
      <c r="AU50" s="137">
        <f>('dep13'!E50/'dep13'!E46-1)*100</f>
        <v>-0.49848078050329647</v>
      </c>
      <c r="AV50" s="137">
        <f>('dep13'!F50/'dep13'!F46-1)*100</f>
        <v>0.67791924847997453</v>
      </c>
      <c r="AW50" s="137">
        <f>('dep13'!G50/'dep13'!G46-1)*100</f>
        <v>-1.1627552867031321</v>
      </c>
      <c r="AX50" s="137">
        <f>('dep13'!H50/'dep13'!H46-1)*100</f>
        <v>2.2093733223865764</v>
      </c>
      <c r="AY50" s="138">
        <f>('dep13'!I50/'dep13'!I46-1)*100</f>
        <v>-0.68717665440828357</v>
      </c>
      <c r="AZ50" s="139">
        <f>('dep13'!J50/'dep13'!J46-1)*100</f>
        <v>-0.74684985177029262</v>
      </c>
      <c r="BA50" s="136">
        <f>('dep13'!K50/'dep13'!K46-1)*100</f>
        <v>0.16697460476249315</v>
      </c>
      <c r="BB50" s="137">
        <f>('dep13'!L50/'dep13'!L46-1)*100</f>
        <v>-1.07893610096782</v>
      </c>
      <c r="BC50" s="137">
        <f>('dep13'!M50/'dep13'!M46-1)*100</f>
        <v>2.4811213883574101</v>
      </c>
      <c r="BD50" s="137">
        <f>('dep13'!N50/'dep13'!N46-1)*100</f>
        <v>1.9754229018274616</v>
      </c>
      <c r="BE50" s="137">
        <f>('dep13'!O50/'dep13'!O46-1)*100</f>
        <v>3.5580745663138735</v>
      </c>
      <c r="BF50" s="137">
        <f>('dep13'!P50/'dep13'!P46-1)*100</f>
        <v>0.76744904425618543</v>
      </c>
      <c r="BG50" s="137">
        <f>('dep13'!Q50/'dep13'!Q46-1)*100</f>
        <v>-1.2560218429131464</v>
      </c>
      <c r="BH50" s="137">
        <f>('dep13'!R50/'dep13'!R46-1)*100</f>
        <v>-0.60059327340207247</v>
      </c>
      <c r="BI50" s="137">
        <f>('dep13'!S50/'dep13'!S46-1)*100</f>
        <v>-1.5067372996072637</v>
      </c>
      <c r="BJ50" s="136"/>
      <c r="BL50" s="69" t="str">
        <f t="shared" si="2"/>
        <v>2011T1</v>
      </c>
      <c r="BM50" s="74">
        <f>'dep13'!B50-'dep13'!B46</f>
        <v>258975.0550308231</v>
      </c>
      <c r="BN50" s="106">
        <f>'dep13'!C50-'dep13'!C46</f>
        <v>5675.6652827816288</v>
      </c>
      <c r="BO50" s="101">
        <f>'dep13'!D50-'dep13'!D46</f>
        <v>-86.233436839989736</v>
      </c>
      <c r="BP50" s="75">
        <f>'dep13'!E50-'dep13'!E46</f>
        <v>-57.459975334239061</v>
      </c>
      <c r="BQ50" s="75">
        <f>'dep13'!F50-'dep13'!F46</f>
        <v>112.42712565389593</v>
      </c>
      <c r="BR50" s="75">
        <f>'dep13'!G50-'dep13'!G46</f>
        <v>-122.26984425508817</v>
      </c>
      <c r="BS50" s="75">
        <f>'dep13'!H50-'dep13'!H46</f>
        <v>212.76590622772528</v>
      </c>
      <c r="BT50" s="76">
        <f>'dep13'!I50-'dep13'!I46</f>
        <v>-231.69664913228189</v>
      </c>
      <c r="BU50" s="103">
        <f>'dep13'!J50-'dep13'!J46</f>
        <v>-366.43714773376269</v>
      </c>
      <c r="BV50" s="101">
        <f>'dep13'!K50-'dep13'!K46</f>
        <v>613.6151927804458</v>
      </c>
      <c r="BW50" s="75">
        <f>'dep13'!L50-'dep13'!L46</f>
        <v>-1042.3680897157319</v>
      </c>
      <c r="BX50" s="75">
        <f>'dep13'!M50-'dep13'!M46</f>
        <v>1445.4844701977854</v>
      </c>
      <c r="BY50" s="75">
        <f>'dep13'!N50-'dep13'!N46</f>
        <v>636.33921706162073</v>
      </c>
      <c r="BZ50" s="75">
        <f>'dep13'!O50-'dep13'!O46</f>
        <v>642.74685147562923</v>
      </c>
      <c r="CA50" s="75">
        <f>'dep13'!P50-'dep13'!P46</f>
        <v>177.4475422608557</v>
      </c>
      <c r="CB50" s="75">
        <f>'dep13'!Q50-'dep13'!Q46</f>
        <v>-106.06287768287439</v>
      </c>
      <c r="CC50" s="75">
        <f>'dep13'!R50-'dep13'!R46</f>
        <v>-550.44952909485437</v>
      </c>
      <c r="CD50" s="75">
        <f>'dep13'!S50-'dep13'!S46</f>
        <v>-589.52239172208647</v>
      </c>
      <c r="CE50" s="101">
        <f>'dep13'!T50-'dep13'!T46</f>
        <v>254085.45034279581</v>
      </c>
      <c r="CG50" s="69" t="str">
        <f t="shared" si="3"/>
        <v>2011T1</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tr">
        <f>Paca!A51</f>
        <v>2011T2</v>
      </c>
      <c r="B51" s="134">
        <f>('dep13'!B51/'dep13'!B50-1)*100</f>
        <v>-7.7186052888034151E-2</v>
      </c>
      <c r="C51" s="135"/>
      <c r="D51" s="136">
        <f>('dep13'!D51/'dep13'!D50-1)*100</f>
        <v>0.32261721730495463</v>
      </c>
      <c r="E51" s="137">
        <f>('dep13'!E51/'dep13'!E50-1)*100</f>
        <v>-0.20952844053665487</v>
      </c>
      <c r="F51" s="137">
        <f>('dep13'!F51/'dep13'!F50-1)*100</f>
        <v>-2.4148739770154415</v>
      </c>
      <c r="G51" s="137">
        <f>('dep13'!G51/'dep13'!G50-1)*100</f>
        <v>-0.92508451648380952</v>
      </c>
      <c r="H51" s="137">
        <f>('dep13'!H51/'dep13'!H50-1)*100</f>
        <v>0.94653718657078389</v>
      </c>
      <c r="I51" s="138">
        <f>('dep13'!I51/'dep13'!I50-1)*100</f>
        <v>2.0737247046835217</v>
      </c>
      <c r="J51" s="139">
        <f>('dep13'!J51/'dep13'!J50-1)*100</f>
        <v>0.71699645438003667</v>
      </c>
      <c r="K51" s="136">
        <f>('dep13'!K51/'dep13'!K50-1)*100</f>
        <v>-0.20225087164507105</v>
      </c>
      <c r="L51" s="137">
        <f>('dep13'!L51/'dep13'!L50-1)*100</f>
        <v>-0.14726576352830367</v>
      </c>
      <c r="M51" s="137">
        <f>('dep13'!M51/'dep13'!M50-1)*100</f>
        <v>-1.3962200578517048</v>
      </c>
      <c r="N51" s="137">
        <f>('dep13'!N51/'dep13'!N50-1)*100</f>
        <v>0.66334488799275615</v>
      </c>
      <c r="O51" s="137">
        <f>('dep13'!O51/'dep13'!O50-1)*100</f>
        <v>0.66677309327911605</v>
      </c>
      <c r="P51" s="137">
        <f>('dep13'!P51/'dep13'!P50-1)*100</f>
        <v>9.2547881464577486E-2</v>
      </c>
      <c r="Q51" s="137">
        <f>('dep13'!Q51/'dep13'!Q50-1)*100</f>
        <v>1.9150113236823252</v>
      </c>
      <c r="R51" s="137">
        <f>('dep13'!R51/'dep13'!R50-1)*100</f>
        <v>6.3471961082717243E-2</v>
      </c>
      <c r="S51" s="137">
        <f>('dep13'!S51/'dep13'!S50-1)*100</f>
        <v>-0.91302679004195975</v>
      </c>
      <c r="T51" s="136"/>
      <c r="V51" s="69" t="str">
        <f t="shared" si="4"/>
        <v>2011T2</v>
      </c>
      <c r="W51" s="74">
        <f>'dep13'!B51-'dep13'!B50</f>
        <v>-585.4180706301704</v>
      </c>
      <c r="X51" s="106"/>
      <c r="Y51" s="101">
        <f>'dep13'!D51-'dep13'!D50</f>
        <v>264.18412803696992</v>
      </c>
      <c r="Z51" s="75">
        <f>'dep13'!E51-'dep13'!E50</f>
        <v>-24.031988603961508</v>
      </c>
      <c r="AA51" s="75">
        <f>'dep13'!F51-'dep13'!F50</f>
        <v>-403.20122697863553</v>
      </c>
      <c r="AB51" s="75">
        <f>'dep13'!G51-'dep13'!G50</f>
        <v>-96.146411224655822</v>
      </c>
      <c r="AC51" s="75">
        <f>'dep13'!H51-'dep13'!H50</f>
        <v>93.166834113695586</v>
      </c>
      <c r="AD51" s="76">
        <f>'dep13'!I51-'dep13'!I50</f>
        <v>694.39692073053448</v>
      </c>
      <c r="AE51" s="103">
        <f>'dep13'!J51-'dep13'!J50</f>
        <v>349.1624260984463</v>
      </c>
      <c r="AF51" s="101">
        <f>'dep13'!K51-'dep13'!K50</f>
        <v>-744.49303402425721</v>
      </c>
      <c r="AG51" s="75">
        <f>'dep13'!L51-'dep13'!L50</f>
        <v>-140.73948418331565</v>
      </c>
      <c r="AH51" s="75">
        <f>'dep13'!M51-'dep13'!M50</f>
        <v>-833.61046731250826</v>
      </c>
      <c r="AI51" s="75">
        <f>'dep13'!N51-'dep13'!N50</f>
        <v>217.90314905811829</v>
      </c>
      <c r="AJ51" s="75">
        <f>'dep13'!O51-'dep13'!O50</f>
        <v>124.73460205185256</v>
      </c>
      <c r="AK51" s="75">
        <f>'dep13'!P51-'dep13'!P50</f>
        <v>21.562900804699893</v>
      </c>
      <c r="AL51" s="75">
        <f>'dep13'!Q51-'dep13'!Q50</f>
        <v>159.67913831049009</v>
      </c>
      <c r="AM51" s="75">
        <f>'dep13'!R51-'dep13'!R50</f>
        <v>57.823283545847517</v>
      </c>
      <c r="AN51" s="75">
        <f>'dep13'!S51-'dep13'!S50</f>
        <v>-351.8461562994853</v>
      </c>
      <c r="AO51" s="101"/>
      <c r="AQ51" s="69" t="str">
        <f t="shared" si="5"/>
        <v>2011T2</v>
      </c>
      <c r="AR51" s="134">
        <f>('dep13'!B51/'dep13'!B47-1)*100</f>
        <v>51.464274900929667</v>
      </c>
      <c r="AS51" s="135"/>
      <c r="AT51" s="136">
        <f>('dep13'!D51/'dep13'!D47-1)*100</f>
        <v>0.32757975376691562</v>
      </c>
      <c r="AU51" s="137">
        <f>('dep13'!E51/'dep13'!E47-1)*100</f>
        <v>-1.6749757172430768</v>
      </c>
      <c r="AV51" s="137">
        <f>('dep13'!F51/'dep13'!F47-1)*100</f>
        <v>-3.0023047801451486</v>
      </c>
      <c r="AW51" s="137">
        <f>('dep13'!G51/'dep13'!G47-1)*100</f>
        <v>-0.76378919134179046</v>
      </c>
      <c r="AX51" s="137">
        <f>('dep13'!H51/'dep13'!H47-1)*100</f>
        <v>4.1151024067692665</v>
      </c>
      <c r="AY51" s="138">
        <f>('dep13'!I51/'dep13'!I47-1)*100</f>
        <v>1.9509213748174714</v>
      </c>
      <c r="AZ51" s="139">
        <f>('dep13'!J51/'dep13'!J47-1)*100</f>
        <v>-7.3425250010517029E-2</v>
      </c>
      <c r="BA51" s="136">
        <f>('dep13'!K51/'dep13'!K47-1)*100</f>
        <v>-0.29585167940392454</v>
      </c>
      <c r="BB51" s="137">
        <f>('dep13'!L51/'dep13'!L47-1)*100</f>
        <v>-1.1111351474927478</v>
      </c>
      <c r="BC51" s="137">
        <f>('dep13'!M51/'dep13'!M47-1)*100</f>
        <v>-0.41304611134129754</v>
      </c>
      <c r="BD51" s="137">
        <f>('dep13'!N51/'dep13'!N47-1)*100</f>
        <v>1.3004379251261966</v>
      </c>
      <c r="BE51" s="137">
        <f>('dep13'!O51/'dep13'!O47-1)*100</f>
        <v>4.2951566373158556</v>
      </c>
      <c r="BF51" s="137">
        <f>('dep13'!P51/'dep13'!P47-1)*100</f>
        <v>0.25938925342976482</v>
      </c>
      <c r="BG51" s="137">
        <f>('dep13'!Q51/'dep13'!Q47-1)*100</f>
        <v>-0.10426120259910965</v>
      </c>
      <c r="BH51" s="137">
        <f>('dep13'!R51/'dep13'!R47-1)*100</f>
        <v>-0.38413446487565173</v>
      </c>
      <c r="BI51" s="137">
        <f>('dep13'!S51/'dep13'!S47-1)*100</f>
        <v>-1.7335849118041757</v>
      </c>
      <c r="BJ51" s="136"/>
      <c r="BL51" s="69" t="str">
        <f t="shared" si="2"/>
        <v>2011T2</v>
      </c>
      <c r="BM51" s="74">
        <f>'dep13'!B51-'dep13'!B47</f>
        <v>257506.14379777358</v>
      </c>
      <c r="BN51" s="106">
        <f>'dep13'!C51-'dep13'!C47</f>
        <v>5410.3102135029558</v>
      </c>
      <c r="BO51" s="101">
        <f>'dep13'!D51-'dep13'!D47</f>
        <v>268.23457132796466</v>
      </c>
      <c r="BP51" s="75">
        <f>'dep13'!E51-'dep13'!E47</f>
        <v>-194.97559599452143</v>
      </c>
      <c r="BQ51" s="75">
        <f>'dep13'!F51-'dep13'!F47</f>
        <v>-504.3178773049658</v>
      </c>
      <c r="BR51" s="75">
        <f>'dep13'!G51-'dep13'!G47</f>
        <v>-79.253547695010639</v>
      </c>
      <c r="BS51" s="75">
        <f>'dep13'!H51-'dep13'!H47</f>
        <v>392.71907826674942</v>
      </c>
      <c r="BT51" s="76">
        <f>'dep13'!I51-'dep13'!I47</f>
        <v>654.06251405572402</v>
      </c>
      <c r="BU51" s="103">
        <f>'dep13'!J51-'dep13'!J47</f>
        <v>-36.039411716206814</v>
      </c>
      <c r="BV51" s="101">
        <f>'dep13'!K51-'dep13'!K47</f>
        <v>-1090.0634892872768</v>
      </c>
      <c r="BW51" s="75">
        <f>'dep13'!L51-'dep13'!L47</f>
        <v>-1072.2439806489856</v>
      </c>
      <c r="BX51" s="75">
        <f>'dep13'!M51-'dep13'!M47</f>
        <v>-244.17373112077621</v>
      </c>
      <c r="BY51" s="75">
        <f>'dep13'!N51-'dep13'!N47</f>
        <v>424.49617452104212</v>
      </c>
      <c r="BZ51" s="75">
        <f>'dep13'!O51-'dep13'!O47</f>
        <v>775.55016187756337</v>
      </c>
      <c r="CA51" s="75">
        <f>'dep13'!P51-'dep13'!P47</f>
        <v>60.335007672885695</v>
      </c>
      <c r="CB51" s="75">
        <f>'dep13'!Q51-'dep13'!Q47</f>
        <v>-8.8693288555386971</v>
      </c>
      <c r="CC51" s="75">
        <f>'dep13'!R51-'dep13'!R47</f>
        <v>-351.52090863588091</v>
      </c>
      <c r="CD51" s="75">
        <f>'dep13'!S51-'dep13'!S47</f>
        <v>-673.63688409763563</v>
      </c>
      <c r="CE51" s="101">
        <f>'dep13'!T51-'dep13'!T47</f>
        <v>253896.53382133326</v>
      </c>
      <c r="CG51" s="69" t="str">
        <f t="shared" si="3"/>
        <v>2011T2</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tr">
        <f>Paca!A52</f>
        <v>2011T3</v>
      </c>
      <c r="B52" s="134">
        <f>('dep13'!B52/'dep13'!B51-1)*100</f>
        <v>-0.18221098294893823</v>
      </c>
      <c r="C52" s="135"/>
      <c r="D52" s="136">
        <f>('dep13'!D52/'dep13'!D51-1)*100</f>
        <v>-0.16136160723777548</v>
      </c>
      <c r="E52" s="137">
        <f>('dep13'!E52/'dep13'!E51-1)*100</f>
        <v>-0.89975139252239655</v>
      </c>
      <c r="F52" s="137">
        <f>('dep13'!F52/'dep13'!F51-1)*100</f>
        <v>0.29188807316240517</v>
      </c>
      <c r="G52" s="137">
        <f>('dep13'!G52/'dep13'!G51-1)*100</f>
        <v>-1.1214563899652252</v>
      </c>
      <c r="H52" s="137">
        <f>('dep13'!H52/'dep13'!H51-1)*100</f>
        <v>1.5318894157504426</v>
      </c>
      <c r="I52" s="138">
        <f>('dep13'!I52/'dep13'!I51-1)*100</f>
        <v>-0.33315213980118497</v>
      </c>
      <c r="J52" s="139">
        <f>('dep13'!J52/'dep13'!J51-1)*100</f>
        <v>-3.146350090025285E-2</v>
      </c>
      <c r="K52" s="136">
        <f>('dep13'!K52/'dep13'!K51-1)*100</f>
        <v>-0.27587295468585182</v>
      </c>
      <c r="L52" s="137">
        <f>('dep13'!L52/'dep13'!L51-1)*100</f>
        <v>9.2990732213160676E-2</v>
      </c>
      <c r="M52" s="137">
        <f>('dep13'!M52/'dep13'!M51-1)*100</f>
        <v>-1.1464022695395593</v>
      </c>
      <c r="N52" s="137">
        <f>('dep13'!N52/'dep13'!N51-1)*100</f>
        <v>-0.21258894033843179</v>
      </c>
      <c r="O52" s="137">
        <f>('dep13'!O52/'dep13'!O51-1)*100</f>
        <v>0.29599383751015562</v>
      </c>
      <c r="P52" s="137">
        <f>('dep13'!P52/'dep13'!P51-1)*100</f>
        <v>-0.19484458083870448</v>
      </c>
      <c r="Q52" s="137">
        <f>('dep13'!Q52/'dep13'!Q51-1)*100</f>
        <v>0.34553216742427839</v>
      </c>
      <c r="R52" s="137">
        <f>('dep13'!R52/'dep13'!R51-1)*100</f>
        <v>-0.14194519838170994</v>
      </c>
      <c r="S52" s="137">
        <f>('dep13'!S52/'dep13'!S51-1)*100</f>
        <v>-0.69991050121707143</v>
      </c>
      <c r="T52" s="136"/>
      <c r="V52" s="69" t="str">
        <f t="shared" si="4"/>
        <v>2011T3</v>
      </c>
      <c r="W52" s="74">
        <f>'dep13'!B52-'dep13'!B51</f>
        <v>-1380.9135723616928</v>
      </c>
      <c r="X52" s="106"/>
      <c r="Y52" s="101">
        <f>'dep13'!D52-'dep13'!D51</f>
        <v>-132.56175514684583</v>
      </c>
      <c r="Z52" s="75">
        <f>'dep13'!E52-'dep13'!E51</f>
        <v>-102.98129079144746</v>
      </c>
      <c r="AA52" s="75">
        <f>'dep13'!F52-'dep13'!F51</f>
        <v>47.558412613854671</v>
      </c>
      <c r="AB52" s="75">
        <f>'dep13'!G52-'dep13'!G51</f>
        <v>-115.47760463025043</v>
      </c>
      <c r="AC52" s="75">
        <f>'dep13'!H52-'dep13'!H51</f>
        <v>152.20975908516812</v>
      </c>
      <c r="AD52" s="76">
        <f>'dep13'!I52-'dep13'!I51</f>
        <v>-113.87103142417618</v>
      </c>
      <c r="AE52" s="103">
        <f>'dep13'!J52-'dep13'!J51</f>
        <v>-15.431932131912617</v>
      </c>
      <c r="AF52" s="101">
        <f>'dep13'!K52-'dep13'!K51</f>
        <v>-1013.4448243521038</v>
      </c>
      <c r="AG52" s="75">
        <f>'dep13'!L52-'dep13'!L51</f>
        <v>88.738848821318243</v>
      </c>
      <c r="AH52" s="75">
        <f>'dep13'!M52-'dep13'!M51</f>
        <v>-674.90071384154726</v>
      </c>
      <c r="AI52" s="75">
        <f>'dep13'!N52-'dep13'!N51</f>
        <v>-70.296895257677534</v>
      </c>
      <c r="AJ52" s="75">
        <f>'dep13'!O52-'dep13'!O51</f>
        <v>55.741377423935774</v>
      </c>
      <c r="AK52" s="75">
        <f>'dep13'!P52-'dep13'!P51</f>
        <v>-45.439210735021334</v>
      </c>
      <c r="AL52" s="75">
        <f>'dep13'!Q52-'dep13'!Q51</f>
        <v>29.363206234529571</v>
      </c>
      <c r="AM52" s="75">
        <f>'dep13'!R52-'dep13'!R51</f>
        <v>-129.39488438393164</v>
      </c>
      <c r="AN52" s="75">
        <f>'dep13'!S52-'dep13'!S51</f>
        <v>-267.25655261360953</v>
      </c>
      <c r="AO52" s="101"/>
      <c r="AQ52" s="69" t="str">
        <f t="shared" si="5"/>
        <v>2011T3</v>
      </c>
      <c r="AR52" s="134">
        <f>('dep13'!B52/'dep13'!B48-1)*100</f>
        <v>50.900186864122475</v>
      </c>
      <c r="AS52" s="135"/>
      <c r="AT52" s="136">
        <f>('dep13'!D52/'dep13'!D48-1)*100</f>
        <v>-7.267309878885575E-2</v>
      </c>
      <c r="AU52" s="137">
        <f>('dep13'!E52/'dep13'!E48-1)*100</f>
        <v>-2.5396897431209209</v>
      </c>
      <c r="AV52" s="137">
        <f>('dep13'!F52/'dep13'!F48-1)*100</f>
        <v>-3.4285095712717095</v>
      </c>
      <c r="AW52" s="137">
        <f>('dep13'!G52/'dep13'!G48-1)*100</f>
        <v>-2.0381658307703443</v>
      </c>
      <c r="AX52" s="137">
        <f>('dep13'!H52/'dep13'!H48-1)*100</f>
        <v>5.1883138631884096</v>
      </c>
      <c r="AY52" s="138">
        <f>('dep13'!I52/'dep13'!I48-1)*100</f>
        <v>1.581311399002483</v>
      </c>
      <c r="AZ52" s="139">
        <f>('dep13'!J52/'dep13'!J48-1)*100</f>
        <v>-0.16884364483270575</v>
      </c>
      <c r="BA52" s="136">
        <f>('dep13'!K52/'dep13'!K48-1)*100</f>
        <v>-0.75323470450965324</v>
      </c>
      <c r="BB52" s="137">
        <f>('dep13'!L52/'dep13'!L48-1)*100</f>
        <v>0.17634087827858025</v>
      </c>
      <c r="BC52" s="137">
        <f>('dep13'!M52/'dep13'!M48-1)*100</f>
        <v>-3.0455687299896783</v>
      </c>
      <c r="BD52" s="137">
        <f>('dep13'!N52/'dep13'!N48-1)*100</f>
        <v>0.65715362311118408</v>
      </c>
      <c r="BE52" s="137">
        <f>('dep13'!O52/'dep13'!O48-1)*100</f>
        <v>3.0087328600601815</v>
      </c>
      <c r="BF52" s="137">
        <f>('dep13'!P52/'dep13'!P48-1)*100</f>
        <v>0.20787141542979448</v>
      </c>
      <c r="BG52" s="137">
        <f>('dep13'!Q52/'dep13'!Q48-1)*100</f>
        <v>0.4910748182249014</v>
      </c>
      <c r="BH52" s="137">
        <f>('dep13'!R52/'dep13'!R48-1)*100</f>
        <v>-0.15979694714238768</v>
      </c>
      <c r="BI52" s="137">
        <f>('dep13'!S52/'dep13'!S48-1)*100</f>
        <v>-4.6084369406631183</v>
      </c>
      <c r="BJ52" s="136"/>
      <c r="BL52" s="69" t="str">
        <f t="shared" si="2"/>
        <v>2011T3</v>
      </c>
      <c r="BM52" s="74">
        <f>'dep13'!B52-'dep13'!B48</f>
        <v>255169.92867463204</v>
      </c>
      <c r="BN52" s="106">
        <f>'dep13'!C52-'dep13'!C48</f>
        <v>5636.3467653058797</v>
      </c>
      <c r="BO52" s="101">
        <f>'dep13'!D52-'dep13'!D48</f>
        <v>-59.649401844333624</v>
      </c>
      <c r="BP52" s="75">
        <f>'dep13'!E52-'dep13'!E48</f>
        <v>-295.57209033457184</v>
      </c>
      <c r="BQ52" s="75">
        <f>'dep13'!F52-'dep13'!F48</f>
        <v>-580.14057392392169</v>
      </c>
      <c r="BR52" s="75">
        <f>'dep13'!G52-'dep13'!G48</f>
        <v>-211.83613615185641</v>
      </c>
      <c r="BS52" s="75">
        <f>'dep13'!H52-'dep13'!H48</f>
        <v>497.59533265055325</v>
      </c>
      <c r="BT52" s="76">
        <f>'dep13'!I52-'dep13'!I48</f>
        <v>530.30406591546489</v>
      </c>
      <c r="BU52" s="103">
        <f>'dep13'!J52-'dep13'!J48</f>
        <v>-82.926858168139006</v>
      </c>
      <c r="BV52" s="101">
        <f>'dep13'!K52-'dep13'!K48</f>
        <v>-2780.3865991737111</v>
      </c>
      <c r="BW52" s="75">
        <f>'dep13'!L52-'dep13'!L48</f>
        <v>168.13790209199942</v>
      </c>
      <c r="BX52" s="75">
        <f>'dep13'!M52-'dep13'!M48</f>
        <v>-1828.0836811100671</v>
      </c>
      <c r="BY52" s="75">
        <f>'dep13'!N52-'dep13'!N48</f>
        <v>215.42370640009176</v>
      </c>
      <c r="BZ52" s="75">
        <f>'dep13'!O52-'dep13'!O48</f>
        <v>551.68121672376219</v>
      </c>
      <c r="CA52" s="75">
        <f>'dep13'!P52-'dep13'!P48</f>
        <v>48.282345479419746</v>
      </c>
      <c r="CB52" s="75">
        <f>'dep13'!Q52-'dep13'!Q48</f>
        <v>41.670931131209727</v>
      </c>
      <c r="CC52" s="75">
        <f>'dep13'!R52-'dep13'!R48</f>
        <v>-145.69428789136873</v>
      </c>
      <c r="CD52" s="75">
        <f>'dep13'!S52-'dep13'!S48</f>
        <v>-1831.8047319987018</v>
      </c>
      <c r="CE52" s="101">
        <f>'dep13'!T52-'dep13'!T48</f>
        <v>253451.02220879938</v>
      </c>
      <c r="CG52" s="69" t="str">
        <f t="shared" si="3"/>
        <v>2011T3</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tr">
        <f>Paca!A53</f>
        <v>2011T4</v>
      </c>
      <c r="B53" s="134">
        <f>('dep13'!B53/'dep13'!B52-1)*100</f>
        <v>0.25192406633360864</v>
      </c>
      <c r="C53" s="135"/>
      <c r="D53" s="136">
        <f>('dep13'!D53/'dep13'!D52-1)*100</f>
        <v>0.26334897315789529</v>
      </c>
      <c r="E53" s="137">
        <f>('dep13'!E53/'dep13'!E52-1)*100</f>
        <v>-1.2836174214157059</v>
      </c>
      <c r="F53" s="137">
        <f>('dep13'!F53/'dep13'!F52-1)*100</f>
        <v>0.56202752152954005</v>
      </c>
      <c r="G53" s="137">
        <f>('dep13'!G53/'dep13'!G52-1)*100</f>
        <v>-1.3359239789850208</v>
      </c>
      <c r="H53" s="137">
        <f>('dep13'!H53/'dep13'!H52-1)*100</f>
        <v>3.0135979001606916</v>
      </c>
      <c r="I53" s="138">
        <f>('dep13'!I53/'dep13'!I52-1)*100</f>
        <v>0.29868488092943402</v>
      </c>
      <c r="J53" s="139">
        <f>('dep13'!J53/'dep13'!J52-1)*100</f>
        <v>0.43147702143577771</v>
      </c>
      <c r="K53" s="136">
        <f>('dep13'!K53/'dep13'!K52-1)*100</f>
        <v>0.33712604708577842</v>
      </c>
      <c r="L53" s="137">
        <f>('dep13'!L53/'dep13'!L52-1)*100</f>
        <v>0.206205197396514</v>
      </c>
      <c r="M53" s="137">
        <f>('dep13'!M53/'dep13'!M52-1)*100</f>
        <v>1.2286944289831014</v>
      </c>
      <c r="N53" s="137">
        <f>('dep13'!N53/'dep13'!N52-1)*100</f>
        <v>-1.1763091599313547</v>
      </c>
      <c r="O53" s="137">
        <f>('dep13'!O53/'dep13'!O52-1)*100</f>
        <v>1.9021576755810399</v>
      </c>
      <c r="P53" s="137">
        <f>('dep13'!P53/'dep13'!P52-1)*100</f>
        <v>0.52754291925858343</v>
      </c>
      <c r="Q53" s="137">
        <f>('dep13'!Q53/'dep13'!Q52-1)*100</f>
        <v>-1.7088661829599117</v>
      </c>
      <c r="R53" s="137">
        <f>('dep13'!R53/'dep13'!R52-1)*100</f>
        <v>0.10155685174588758</v>
      </c>
      <c r="S53" s="137">
        <f>('dep13'!S53/'dep13'!S52-1)*100</f>
        <v>0.74475695781288653</v>
      </c>
      <c r="T53" s="136"/>
      <c r="V53" s="69" t="str">
        <f t="shared" ref="V53" si="6">A53</f>
        <v>2011T4</v>
      </c>
      <c r="W53" s="74">
        <f>'dep13'!B53-'dep13'!B52</f>
        <v>1905.765895371791</v>
      </c>
      <c r="X53" s="106"/>
      <c r="Y53" s="101">
        <f>'dep13'!D53-'dep13'!D52</f>
        <v>215.99729547870811</v>
      </c>
      <c r="Z53" s="75">
        <f>'dep13'!E53-'dep13'!E52</f>
        <v>-145.59489593315811</v>
      </c>
      <c r="AA53" s="75">
        <f>'dep13'!F53-'dep13'!F52</f>
        <v>91.84053202686664</v>
      </c>
      <c r="AB53" s="75">
        <f>'dep13'!G53-'dep13'!G52</f>
        <v>-136.01887642864676</v>
      </c>
      <c r="AC53" s="75">
        <f>'dep13'!H53-'dep13'!H52</f>
        <v>304.02049075114337</v>
      </c>
      <c r="AD53" s="76">
        <f>'dep13'!I53-'dep13'!I52</f>
        <v>101.75004506250116</v>
      </c>
      <c r="AE53" s="103">
        <f>'dep13'!J53-'dep13'!J52</f>
        <v>211.56034503549017</v>
      </c>
      <c r="AF53" s="101">
        <f>'dep13'!K53-'dep13'!K52</f>
        <v>1235.0471402872936</v>
      </c>
      <c r="AG53" s="75">
        <f>'dep13'!L53-'dep13'!L52</f>
        <v>196.95971016884141</v>
      </c>
      <c r="AH53" s="75">
        <f>'dep13'!M53-'dep13'!M52</f>
        <v>715.0546238999741</v>
      </c>
      <c r="AI53" s="75">
        <f>'dep13'!N53-'dep13'!N52</f>
        <v>-388.14385172432594</v>
      </c>
      <c r="AJ53" s="75">
        <f>'dep13'!O53-'dep13'!O52</f>
        <v>359.27345240057184</v>
      </c>
      <c r="AK53" s="75">
        <f>'dep13'!P53-'dep13'!P52</f>
        <v>122.78723545528192</v>
      </c>
      <c r="AL53" s="75">
        <f>'dep13'!Q53-'dep13'!Q52</f>
        <v>-145.72064574680917</v>
      </c>
      <c r="AM53" s="75">
        <f>'dep13'!R53-'dep13'!R52</f>
        <v>92.44612928396964</v>
      </c>
      <c r="AN53" s="75">
        <f>'dep13'!S53-'dep13'!S52</f>
        <v>282.39048654971702</v>
      </c>
      <c r="AO53" s="101"/>
      <c r="AQ53" s="69" t="str">
        <f t="shared" ref="AQ53" si="7">V53</f>
        <v>2011T4</v>
      </c>
      <c r="AR53" s="134">
        <f>('dep13'!B53/'dep13'!B49-1)*100</f>
        <v>0.36316910212521591</v>
      </c>
      <c r="AS53" s="135"/>
      <c r="AT53" s="136">
        <f>('dep13'!D53/'dep13'!D49-1)*100</f>
        <v>0.59544988636004437</v>
      </c>
      <c r="AU53" s="137">
        <f>('dep13'!E53/'dep13'!E49-1)*100</f>
        <v>-3.8110574976992218</v>
      </c>
      <c r="AV53" s="137">
        <f>('dep13'!F53/'dep13'!F49-1)*100</f>
        <v>-0.64255170583887855</v>
      </c>
      <c r="AW53" s="137">
        <f>('dep13'!G53/'dep13'!G49-1)*100</f>
        <v>-3.5570124008521664</v>
      </c>
      <c r="AX53" s="137">
        <f>('dep13'!H53/'dep13'!H49-1)*100</f>
        <v>6.2241108501004838</v>
      </c>
      <c r="AY53" s="138">
        <f>('dep13'!I53/'dep13'!I49-1)*100</f>
        <v>2.3921450999706551</v>
      </c>
      <c r="AZ53" s="139">
        <f>('dep13'!J53/'dep13'!J49-1)*100</f>
        <v>0.88054439367273307</v>
      </c>
      <c r="BA53" s="136">
        <f>('dep13'!K53/'dep13'!K49-1)*100</f>
        <v>0.51758539487800626</v>
      </c>
      <c r="BB53" s="137">
        <f>('dep13'!L53/'dep13'!L49-1)*100</f>
        <v>0.3503590674389212</v>
      </c>
      <c r="BC53" s="137">
        <f>('dep13'!M53/'dep13'!M49-1)*100</f>
        <v>-0.3557626794127744</v>
      </c>
      <c r="BD53" s="137">
        <f>('dep13'!N53/'dep13'!N49-1)*100</f>
        <v>-0.63226246902793326</v>
      </c>
      <c r="BE53" s="137">
        <f>('dep13'!O53/'dep13'!O49-1)*100</f>
        <v>5.4698670131227978</v>
      </c>
      <c r="BF53" s="137">
        <f>('dep13'!P53/'dep13'!P49-1)*100</f>
        <v>0.79035001214191603</v>
      </c>
      <c r="BG53" s="137">
        <f>('dep13'!Q53/'dep13'!Q49-1)*100</f>
        <v>-1.9427037609811681</v>
      </c>
      <c r="BH53" s="137">
        <f>('dep13'!R53/'dep13'!R49-1)*100</f>
        <v>1.8738207403802054</v>
      </c>
      <c r="BI53" s="137">
        <f>('dep13'!S53/'dep13'!S49-1)*100</f>
        <v>-1.8380018876080317</v>
      </c>
      <c r="BJ53" s="136"/>
      <c r="BL53" s="69" t="str">
        <f t="shared" ref="BL53" si="8">AQ53</f>
        <v>2011T4</v>
      </c>
      <c r="BM53" s="74">
        <f>'dep13'!B53-'dep13'!B49</f>
        <v>2744.2718805061886</v>
      </c>
      <c r="BN53" s="106">
        <f>'dep13'!C53-'dep13'!C49</f>
        <v>-224.5225924691922</v>
      </c>
      <c r="BO53" s="101">
        <f>'dep13'!D53-'dep13'!D49</f>
        <v>486.77220326539828</v>
      </c>
      <c r="BP53" s="75">
        <f>'dep13'!E53-'dep13'!E49</f>
        <v>-443.62920707591365</v>
      </c>
      <c r="BQ53" s="75">
        <f>'dep13'!F53-'dep13'!F49</f>
        <v>-106.27190865311059</v>
      </c>
      <c r="BR53" s="75">
        <f>'dep13'!G53-'dep13'!G49</f>
        <v>-370.50256145303865</v>
      </c>
      <c r="BS53" s="75">
        <f>'dep13'!H53-'dep13'!H49</f>
        <v>608.9285282178771</v>
      </c>
      <c r="BT53" s="76">
        <f>'dep13'!I53-'dep13'!I49</f>
        <v>798.24735222958407</v>
      </c>
      <c r="BU53" s="103">
        <f>'dep13'!J53-'dep13'!J49</f>
        <v>429.82362594061851</v>
      </c>
      <c r="BV53" s="101">
        <f>'dep13'!K53-'dep13'!K49</f>
        <v>1892.7482308066683</v>
      </c>
      <c r="BW53" s="75">
        <f>'dep13'!L53-'dep13'!L49</f>
        <v>334.16952064888028</v>
      </c>
      <c r="BX53" s="75">
        <f>'dep13'!M53-'dep13'!M49</f>
        <v>-210.33287870453205</v>
      </c>
      <c r="BY53" s="75">
        <f>'dep13'!N53-'dep13'!N49</f>
        <v>-207.48385258733833</v>
      </c>
      <c r="BZ53" s="75">
        <f>'dep13'!O53-'dep13'!O49</f>
        <v>998.18344392427025</v>
      </c>
      <c r="CA53" s="75">
        <f>'dep13'!P53-'dep13'!P49</f>
        <v>183.47673439730352</v>
      </c>
      <c r="CB53" s="75">
        <f>'dep13'!Q53-'dep13'!Q49</f>
        <v>-166.05579768043754</v>
      </c>
      <c r="CC53" s="75">
        <f>'dep13'!R53-'dep13'!R49</f>
        <v>1676.0454128523561</v>
      </c>
      <c r="CD53" s="75">
        <f>'dep13'!S53-'dep13'!S49</f>
        <v>-715.25435204388486</v>
      </c>
      <c r="CE53" s="101">
        <f>'dep13'!T53-'dep13'!T49</f>
        <v>159.45041296278941</v>
      </c>
      <c r="CG53" s="69" t="str">
        <f t="shared" ref="CG53" si="9">BL53</f>
        <v>2011T4</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tr">
        <f>Paca!A54</f>
        <v>2012T1</v>
      </c>
      <c r="B54" s="134">
        <f>('dep13'!B54/'dep13'!B53-1)*100</f>
        <v>-8.9283379530780138E-2</v>
      </c>
      <c r="C54" s="135"/>
      <c r="D54" s="136">
        <f>('dep13'!D54/'dep13'!D53-1)*100</f>
        <v>-0.5475819172222729</v>
      </c>
      <c r="E54" s="137">
        <f>('dep13'!E54/'dep13'!E53-1)*100</f>
        <v>-0.38698581909445418</v>
      </c>
      <c r="F54" s="137">
        <f>('dep13'!F54/'dep13'!F53-1)*100</f>
        <v>0.28740912043028199</v>
      </c>
      <c r="G54" s="137">
        <f>('dep13'!G54/'dep13'!G53-1)*100</f>
        <v>-2.2334593730385821</v>
      </c>
      <c r="H54" s="137">
        <f>('dep13'!H54/'dep13'!H53-1)*100</f>
        <v>2.3059575021934675</v>
      </c>
      <c r="I54" s="138">
        <f>('dep13'!I54/'dep13'!I53-1)*100</f>
        <v>-1.3740507941914282</v>
      </c>
      <c r="J54" s="139">
        <f>('dep13'!J54/'dep13'!J53-1)*100</f>
        <v>-0.68783979779074578</v>
      </c>
      <c r="K54" s="136">
        <f>('dep13'!K54/'dep13'!K53-1)*100</f>
        <v>4.5687141419592514E-2</v>
      </c>
      <c r="L54" s="137">
        <f>('dep13'!L54/'dep13'!L53-1)*100</f>
        <v>-0.20797763630934218</v>
      </c>
      <c r="M54" s="137">
        <f>('dep13'!M54/'dep13'!M53-1)*100</f>
        <v>-0.13582049793333661</v>
      </c>
      <c r="N54" s="137">
        <f>('dep13'!N54/'dep13'!N53-1)*100</f>
        <v>0.80723244781162329</v>
      </c>
      <c r="O54" s="137">
        <f>('dep13'!O54/'dep13'!O53-1)*100</f>
        <v>0.38874808806410588</v>
      </c>
      <c r="P54" s="137">
        <f>('dep13'!P54/'dep13'!P53-1)*100</f>
        <v>0.95488734676534293</v>
      </c>
      <c r="Q54" s="137">
        <f>('dep13'!Q54/'dep13'!Q53-1)*100</f>
        <v>1.096155532882559E-2</v>
      </c>
      <c r="R54" s="137">
        <f>('dep13'!R54/'dep13'!R53-1)*100</f>
        <v>-0.45616156315780865</v>
      </c>
      <c r="S54" s="137">
        <f>('dep13'!S54/'dep13'!S53-1)*100</f>
        <v>0.78608385670200231</v>
      </c>
      <c r="T54" s="136"/>
      <c r="V54" s="69" t="str">
        <f t="shared" si="4"/>
        <v>2012T1</v>
      </c>
      <c r="W54" s="74">
        <f>'dep13'!B54-'dep13'!B53</f>
        <v>-677.11624032596592</v>
      </c>
      <c r="X54" s="106"/>
      <c r="Y54" s="101">
        <f>'dep13'!D54-'dep13'!D53</f>
        <v>-450.30626451251737</v>
      </c>
      <c r="Z54" s="75">
        <f>'dep13'!E54-'dep13'!E53</f>
        <v>-43.330612776377166</v>
      </c>
      <c r="AA54" s="75">
        <f>'dep13'!F54-'dep13'!F53</f>
        <v>47.229285417692154</v>
      </c>
      <c r="AB54" s="75">
        <f>'dep13'!G54-'dep13'!G53</f>
        <v>-224.36470976978126</v>
      </c>
      <c r="AC54" s="75">
        <f>'dep13'!H54-'dep13'!H53</f>
        <v>239.64225970082225</v>
      </c>
      <c r="AD54" s="76">
        <f>'dep13'!I54-'dep13'!I53</f>
        <v>-469.48248708487517</v>
      </c>
      <c r="AE54" s="103">
        <f>'dep13'!J54-'dep13'!J53</f>
        <v>-338.71446550449764</v>
      </c>
      <c r="AF54" s="101">
        <f>'dep13'!K54-'dep13'!K53</f>
        <v>167.93718499899842</v>
      </c>
      <c r="AG54" s="75">
        <f>'dep13'!L54-'dep13'!L53</f>
        <v>-199.06231155000569</v>
      </c>
      <c r="AH54" s="75">
        <f>'dep13'!M54-'dep13'!M53</f>
        <v>-80.013687222322915</v>
      </c>
      <c r="AI54" s="75">
        <f>'dep13'!N54-'dep13'!N53</f>
        <v>263.22729009258546</v>
      </c>
      <c r="AJ54" s="75">
        <f>'dep13'!O54-'dep13'!O53</f>
        <v>74.822163054323028</v>
      </c>
      <c r="AK54" s="75">
        <f>'dep13'!P54-'dep13'!P53</f>
        <v>223.42544384705252</v>
      </c>
      <c r="AL54" s="75">
        <f>'dep13'!Q54-'dep13'!Q53</f>
        <v>0.91875466385681648</v>
      </c>
      <c r="AM54" s="75">
        <f>'dep13'!R54-'dep13'!R53</f>
        <v>-415.66075569852546</v>
      </c>
      <c r="AN54" s="75">
        <f>'dep13'!S54-'dep13'!S53</f>
        <v>300.28028781216562</v>
      </c>
      <c r="AO54" s="101"/>
      <c r="AQ54" s="69" t="str">
        <f t="shared" si="5"/>
        <v>2012T1</v>
      </c>
      <c r="AR54" s="134">
        <f>('dep13'!B54/'dep13'!B50-1)*100</f>
        <v>-9.7261707133267095E-2</v>
      </c>
      <c r="AS54" s="135"/>
      <c r="AT54" s="136">
        <f>('dep13'!D54/'dep13'!D50-1)*100</f>
        <v>-0.12539914546931819</v>
      </c>
      <c r="AU54" s="137">
        <f>('dep13'!E54/'dep13'!E50-1)*100</f>
        <v>-2.7545852599879295</v>
      </c>
      <c r="AV54" s="137">
        <f>('dep13'!F54/'dep13'!F50-1)*100</f>
        <v>-1.2971103741571732</v>
      </c>
      <c r="AW54" s="137">
        <f>('dep13'!G54/'dep13'!G50-1)*100</f>
        <v>-5.5036414696139735</v>
      </c>
      <c r="AX54" s="137">
        <f>('dep13'!H54/'dep13'!H50-1)*100</f>
        <v>8.0163191927449908</v>
      </c>
      <c r="AY54" s="138">
        <f>('dep13'!I54/'dep13'!I50-1)*100</f>
        <v>0.63547952972391464</v>
      </c>
      <c r="AZ54" s="139">
        <f>('dep13'!J54/'dep13'!J50-1)*100</f>
        <v>0.42419950225300873</v>
      </c>
      <c r="BA54" s="136">
        <f>('dep13'!K54/'dep13'!K50-1)*100</f>
        <v>-9.6427579816182885E-2</v>
      </c>
      <c r="BB54" s="137">
        <f>('dep13'!L54/'dep13'!L50-1)*100</f>
        <v>-5.661207666468604E-2</v>
      </c>
      <c r="BC54" s="137">
        <f>('dep13'!M54/'dep13'!M50-1)*100</f>
        <v>-1.4629814800746765</v>
      </c>
      <c r="BD54" s="137">
        <f>('dep13'!N54/'dep13'!N50-1)*100</f>
        <v>6.9072390074653711E-2</v>
      </c>
      <c r="BE54" s="137">
        <f>('dep13'!O54/'dep13'!O50-1)*100</f>
        <v>3.2852135386062464</v>
      </c>
      <c r="BF54" s="137">
        <f>('dep13'!P54/'dep13'!P50-1)*100</f>
        <v>1.3834663700655225</v>
      </c>
      <c r="BG54" s="137">
        <f>('dep13'!Q54/'dep13'!Q50-1)*100</f>
        <v>0.53057005593282192</v>
      </c>
      <c r="BH54" s="137">
        <f>('dep13'!R54/'dep13'!R50-1)*100</f>
        <v>-0.43335235420010054</v>
      </c>
      <c r="BI54" s="137">
        <f>('dep13'!S54/'dep13'!S50-1)*100</f>
        <v>-9.4539422025119446E-2</v>
      </c>
      <c r="BJ54" s="136">
        <f>('dep13'!T54/'dep13'!T50-1)*100</f>
        <v>-0.23854379754179034</v>
      </c>
      <c r="BL54" s="69" t="str">
        <f t="shared" si="2"/>
        <v>2012T1</v>
      </c>
      <c r="BM54" s="74">
        <f>'dep13'!B54-'dep13'!B50</f>
        <v>-737.68198794603813</v>
      </c>
      <c r="BN54" s="106">
        <f>'dep13'!C54-'dep13'!C50</f>
        <v>119.48685003897663</v>
      </c>
      <c r="BO54" s="101">
        <f>'dep13'!D54-'dep13'!D50</f>
        <v>-102.68659614368516</v>
      </c>
      <c r="BP54" s="75">
        <f>'dep13'!E54-'dep13'!E50</f>
        <v>-315.93878810494425</v>
      </c>
      <c r="BQ54" s="75">
        <f>'dep13'!F54-'dep13'!F50</f>
        <v>-216.57299692022207</v>
      </c>
      <c r="BR54" s="75">
        <f>'dep13'!G54-'dep13'!G50</f>
        <v>-572.00760205333427</v>
      </c>
      <c r="BS54" s="75">
        <f>'dep13'!H54-'dep13'!H50</f>
        <v>789.03934365082932</v>
      </c>
      <c r="BT54" s="76">
        <f>'dep13'!I54-'dep13'!I50</f>
        <v>212.79344728398428</v>
      </c>
      <c r="BU54" s="103">
        <f>'dep13'!J54-'dep13'!J50</f>
        <v>206.57637349752622</v>
      </c>
      <c r="BV54" s="101">
        <f>'dep13'!K54-'dep13'!K50</f>
        <v>-354.95353309006896</v>
      </c>
      <c r="BW54" s="75">
        <f>'dep13'!L54-'dep13'!L50</f>
        <v>-54.103236743161688</v>
      </c>
      <c r="BX54" s="75">
        <f>'dep13'!M54-'dep13'!M50</f>
        <v>-873.47024447640433</v>
      </c>
      <c r="BY54" s="75">
        <f>'dep13'!N54-'dep13'!N50</f>
        <v>22.689692168700276</v>
      </c>
      <c r="BZ54" s="75">
        <f>'dep13'!O54-'dep13'!O50</f>
        <v>614.5715949306832</v>
      </c>
      <c r="CA54" s="75">
        <f>'dep13'!P54-'dep13'!P50</f>
        <v>322.336369372013</v>
      </c>
      <c r="CB54" s="75">
        <f>'dep13'!Q54-'dep13'!Q50</f>
        <v>44.240453462067308</v>
      </c>
      <c r="CC54" s="75">
        <f>'dep13'!R54-'dep13'!R50</f>
        <v>-394.78622725263995</v>
      </c>
      <c r="CD54" s="75">
        <f>'dep13'!S54-'dep13'!S50</f>
        <v>-36.43193455121218</v>
      </c>
      <c r="CE54" s="101">
        <f>'dep13'!T54-'dep13'!T50</f>
        <v>-606.10508224886144</v>
      </c>
      <c r="CG54" s="69" t="str">
        <f t="shared" si="3"/>
        <v>2012T1</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tr">
        <f>Paca!A55</f>
        <v>2012T2</v>
      </c>
      <c r="B55" s="134">
        <f>('dep13'!B55/'dep13'!B54-1)*100</f>
        <v>-0.1268493788396996</v>
      </c>
      <c r="C55" s="135"/>
      <c r="D55" s="136">
        <f>('dep13'!D55/'dep13'!D54-1)*100</f>
        <v>8.3629126016826483E-2</v>
      </c>
      <c r="E55" s="137">
        <f>('dep13'!E55/'dep13'!E54-1)*100</f>
        <v>0.11528709313732843</v>
      </c>
      <c r="F55" s="137">
        <f>('dep13'!F55/'dep13'!F54-1)*100</f>
        <v>-0.27320832209275503</v>
      </c>
      <c r="G55" s="137">
        <f>('dep13'!G55/'dep13'!G54-1)*100</f>
        <v>-8.1783508414223771E-2</v>
      </c>
      <c r="H55" s="137">
        <f>('dep13'!H55/'dep13'!H54-1)*100</f>
        <v>1.6687186159033862</v>
      </c>
      <c r="I55" s="138">
        <f>('dep13'!I55/'dep13'!I54-1)*100</f>
        <v>-0.20423290569722141</v>
      </c>
      <c r="J55" s="139">
        <f>('dep13'!J55/'dep13'!J54-1)*100</f>
        <v>-1.4239783970316666</v>
      </c>
      <c r="K55" s="136">
        <f>('dep13'!K55/'dep13'!K54-1)*100</f>
        <v>-0.16495241365739322</v>
      </c>
      <c r="L55" s="137">
        <f>('dep13'!L55/'dep13'!L54-1)*100</f>
        <v>-0.36620988586679726</v>
      </c>
      <c r="M55" s="137">
        <f>('dep13'!M55/'dep13'!M54-1)*100</f>
        <v>0.36038781071021653</v>
      </c>
      <c r="N55" s="137">
        <f>('dep13'!N55/'dep13'!N54-1)*100</f>
        <v>-1.2720887680206405</v>
      </c>
      <c r="O55" s="137">
        <f>('dep13'!O55/'dep13'!O54-1)*100</f>
        <v>-0.25500186634733746</v>
      </c>
      <c r="P55" s="137">
        <f>('dep13'!P55/'dep13'!P54-1)*100</f>
        <v>0.79955113172469616</v>
      </c>
      <c r="Q55" s="137">
        <f>('dep13'!Q55/'dep13'!Q54-1)*100</f>
        <v>0.28805736417538697</v>
      </c>
      <c r="R55" s="137">
        <f>('dep13'!R55/'dep13'!R54-1)*100</f>
        <v>-7.5693706820989526E-2</v>
      </c>
      <c r="S55" s="137">
        <f>('dep13'!S55/'dep13'!S54-1)*100</f>
        <v>-0.37863318070886498</v>
      </c>
      <c r="T55" s="136"/>
      <c r="V55" s="69" t="str">
        <f t="shared" si="4"/>
        <v>2012T2</v>
      </c>
      <c r="W55" s="74">
        <f>'dep13'!B55-'dep13'!B54</f>
        <v>-961.15411244076677</v>
      </c>
      <c r="X55" s="106"/>
      <c r="Y55" s="101">
        <f>'dep13'!D55-'dep13'!D54</f>
        <v>68.396172016960918</v>
      </c>
      <c r="Z55" s="75">
        <f>'dep13'!E55-'dep13'!E54</f>
        <v>12.858684794136934</v>
      </c>
      <c r="AA55" s="75">
        <f>'dep13'!F55-'dep13'!F54</f>
        <v>-45.024734945396631</v>
      </c>
      <c r="AB55" s="75">
        <f>'dep13'!G55-'dep13'!G54</f>
        <v>-8.0321623241525231</v>
      </c>
      <c r="AC55" s="75">
        <f>'dep13'!H55-'dep13'!H54</f>
        <v>177.41737209471285</v>
      </c>
      <c r="AD55" s="76">
        <f>'dep13'!I55-'dep13'!I54</f>
        <v>-68.822987602332432</v>
      </c>
      <c r="AE55" s="103">
        <f>'dep13'!J55-'dep13'!J54</f>
        <v>-696.38959529236308</v>
      </c>
      <c r="AF55" s="101">
        <f>'dep13'!K55-'dep13'!K54</f>
        <v>-606.6105087021715</v>
      </c>
      <c r="AG55" s="75">
        <f>'dep13'!L55-'dep13'!L54</f>
        <v>-349.78267340254388</v>
      </c>
      <c r="AH55" s="75">
        <f>'dep13'!M55-'dep13'!M54</f>
        <v>212.02096047306986</v>
      </c>
      <c r="AI55" s="75">
        <f>'dep13'!N55-'dep13'!N54</f>
        <v>-418.15896481018717</v>
      </c>
      <c r="AJ55" s="75">
        <f>'dep13'!O55-'dep13'!O54</f>
        <v>-49.270888101254968</v>
      </c>
      <c r="AK55" s="75">
        <f>'dep13'!P55-'dep13'!P54</f>
        <v>188.86613011056033</v>
      </c>
      <c r="AL55" s="75">
        <f>'dep13'!Q55-'dep13'!Q54</f>
        <v>24.146487341808097</v>
      </c>
      <c r="AM55" s="75">
        <f>'dep13'!R55-'dep13'!R54</f>
        <v>-68.658528548869072</v>
      </c>
      <c r="AN55" s="75">
        <f>'dep13'!S55-'dep13'!S54</f>
        <v>-145.77303176482383</v>
      </c>
      <c r="AO55" s="101"/>
      <c r="AQ55" s="69" t="str">
        <f t="shared" si="5"/>
        <v>2012T2</v>
      </c>
      <c r="AR55" s="134">
        <f>('dep13'!B55/'dep13'!B51-1)*100</f>
        <v>-0.14691505514574654</v>
      </c>
      <c r="AS55" s="135"/>
      <c r="AT55" s="136">
        <f>('dep13'!D55/'dep13'!D51-1)*100</f>
        <v>-0.36331997417624606</v>
      </c>
      <c r="AU55" s="137">
        <f>('dep13'!E55/'dep13'!E51-1)*100</f>
        <v>-2.4380538237445126</v>
      </c>
      <c r="AV55" s="137">
        <f>('dep13'!F55/'dep13'!F51-1)*100</f>
        <v>0.86908643644594274</v>
      </c>
      <c r="AW55" s="137">
        <f>('dep13'!G55/'dep13'!G51-1)*100</f>
        <v>-4.6993119981360243</v>
      </c>
      <c r="AX55" s="137">
        <f>('dep13'!H55/'dep13'!H51-1)*100</f>
        <v>8.7890785360564827</v>
      </c>
      <c r="AY55" s="138">
        <f>('dep13'!I55/'dep13'!I51-1)*100</f>
        <v>-1.6103810689001796</v>
      </c>
      <c r="AZ55" s="139">
        <f>('dep13'!J55/'dep13'!J51-1)*100</f>
        <v>-1.7105512664999378</v>
      </c>
      <c r="BA55" s="136">
        <f>('dep13'!K55/'dep13'!K51-1)*100</f>
        <v>-5.9089571381332195E-2</v>
      </c>
      <c r="BB55" s="137">
        <f>('dep13'!L55/'dep13'!L51-1)*100</f>
        <v>-0.27575497264776816</v>
      </c>
      <c r="BC55" s="137">
        <f>('dep13'!M55/'dep13'!M51-1)*100</f>
        <v>0.29243704625654399</v>
      </c>
      <c r="BD55" s="137">
        <f>('dep13'!N55/'dep13'!N51-1)*100</f>
        <v>-1.8549353095035359</v>
      </c>
      <c r="BE55" s="137">
        <f>('dep13'!O55/'dep13'!O51-1)*100</f>
        <v>2.3394623178798257</v>
      </c>
      <c r="BF55" s="137">
        <f>('dep13'!P55/'dep13'!P51-1)*100</f>
        <v>2.0995880171152059</v>
      </c>
      <c r="BG55" s="137">
        <f>('dep13'!Q55/'dep13'!Q51-1)*100</f>
        <v>-1.0742829179291813</v>
      </c>
      <c r="BH55" s="137">
        <f>('dep13'!R55/'dep13'!R51-1)*100</f>
        <v>-0.57182705179953386</v>
      </c>
      <c r="BI55" s="137">
        <f>('dep13'!S55/'dep13'!S51-1)*100</f>
        <v>0.44426843475766642</v>
      </c>
      <c r="BJ55" s="136">
        <f>('dep13'!T55/'dep13'!T51-1)*100</f>
        <v>-8.7002139588743255E-2</v>
      </c>
      <c r="BL55" s="69" t="str">
        <f t="shared" si="2"/>
        <v>2012T2</v>
      </c>
      <c r="BM55" s="74">
        <f>'dep13'!B55-'dep13'!B51</f>
        <v>-1113.4180297566345</v>
      </c>
      <c r="BN55" s="106">
        <f>'dep13'!C55-'dep13'!C51</f>
        <v>461.99859483443288</v>
      </c>
      <c r="BO55" s="101">
        <f>'dep13'!D55-'dep13'!D51</f>
        <v>-298.47455216369417</v>
      </c>
      <c r="BP55" s="75">
        <f>'dep13'!E55-'dep13'!E51</f>
        <v>-279.04811470684581</v>
      </c>
      <c r="BQ55" s="75">
        <f>'dep13'!F55-'dep13'!F51</f>
        <v>141.60349511301683</v>
      </c>
      <c r="BR55" s="75">
        <f>'dep13'!G55-'dep13'!G51</f>
        <v>-483.89335315283097</v>
      </c>
      <c r="BS55" s="75">
        <f>'dep13'!H55-'dep13'!H51</f>
        <v>873.28988163184658</v>
      </c>
      <c r="BT55" s="76">
        <f>'dep13'!I55-'dep13'!I51</f>
        <v>-550.42646104888263</v>
      </c>
      <c r="BU55" s="103">
        <f>'dep13'!J55-'dep13'!J51</f>
        <v>-838.97564789328317</v>
      </c>
      <c r="BV55" s="101">
        <f>'dep13'!K55-'dep13'!K51</f>
        <v>-217.07100776798325</v>
      </c>
      <c r="BW55" s="75">
        <f>'dep13'!L55-'dep13'!L51</f>
        <v>-263.14642596238991</v>
      </c>
      <c r="BX55" s="75">
        <f>'dep13'!M55-'dep13'!M51</f>
        <v>172.16118330917379</v>
      </c>
      <c r="BY55" s="75">
        <f>'dep13'!N55-'dep13'!N51</f>
        <v>-613.37242169960518</v>
      </c>
      <c r="BZ55" s="75">
        <f>'dep13'!O55-'dep13'!O51</f>
        <v>440.56610477757567</v>
      </c>
      <c r="CA55" s="75">
        <f>'dep13'!P55-'dep13'!P51</f>
        <v>489.63959867787344</v>
      </c>
      <c r="CB55" s="75">
        <f>'dep13'!Q55-'dep13'!Q51</f>
        <v>-91.292197506614684</v>
      </c>
      <c r="CC55" s="75">
        <f>'dep13'!R55-'dep13'!R51</f>
        <v>-521.26803934735653</v>
      </c>
      <c r="CD55" s="75">
        <f>'dep13'!S55-'dep13'!S51</f>
        <v>169.64118998344929</v>
      </c>
      <c r="CE55" s="101">
        <f>'dep13'!T55-'dep13'!T51</f>
        <v>-220.89541676623048</v>
      </c>
      <c r="CG55" s="69" t="str">
        <f t="shared" si="3"/>
        <v>2012T2</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tr">
        <f>Paca!A56</f>
        <v>2012T3</v>
      </c>
      <c r="B56" s="134">
        <f>('dep13'!B56/'dep13'!B55-1)*100</f>
        <v>0.2295763133748796</v>
      </c>
      <c r="C56" s="135"/>
      <c r="D56" s="136">
        <f>('dep13'!D56/'dep13'!D55-1)*100</f>
        <v>0.47848853605279018</v>
      </c>
      <c r="E56" s="137">
        <f>('dep13'!E56/'dep13'!E55-1)*100</f>
        <v>-1.0709048758123618</v>
      </c>
      <c r="F56" s="137">
        <f>('dep13'!F56/'dep13'!F55-1)*100</f>
        <v>-0.41720584299091978</v>
      </c>
      <c r="G56" s="137">
        <f>('dep13'!G56/'dep13'!G55-1)*100</f>
        <v>-0.24088122671183099</v>
      </c>
      <c r="H56" s="137">
        <f>('dep13'!H56/'dep13'!H55-1)*100</f>
        <v>3.8756615240437053</v>
      </c>
      <c r="I56" s="138">
        <f>('dep13'!I56/'dep13'!I55-1)*100</f>
        <v>0.54866561379192103</v>
      </c>
      <c r="J56" s="139">
        <f>('dep13'!J56/'dep13'!J55-1)*100</f>
        <v>-0.56776054985999691</v>
      </c>
      <c r="K56" s="136">
        <f>('dep13'!K56/'dep13'!K55-1)*100</f>
        <v>0.32359087127378228</v>
      </c>
      <c r="L56" s="137">
        <f>('dep13'!L56/'dep13'!L55-1)*100</f>
        <v>0.29021945332958765</v>
      </c>
      <c r="M56" s="137">
        <f>('dep13'!M56/'dep13'!M55-1)*100</f>
        <v>0.51915347423714397</v>
      </c>
      <c r="N56" s="137">
        <f>('dep13'!N56/'dep13'!N55-1)*100</f>
        <v>0.17184134681484942</v>
      </c>
      <c r="O56" s="137">
        <f>('dep13'!O56/'dep13'!O55-1)*100</f>
        <v>0.27189406928349591</v>
      </c>
      <c r="P56" s="137">
        <f>('dep13'!P56/'dep13'!P55-1)*100</f>
        <v>0.58981492152678783</v>
      </c>
      <c r="Q56" s="137">
        <f>('dep13'!Q56/'dep13'!Q55-1)*100</f>
        <v>-0.41314918544651524</v>
      </c>
      <c r="R56" s="137">
        <f>('dep13'!R56/'dep13'!R55-1)*100</f>
        <v>1.1774444823127839</v>
      </c>
      <c r="S56" s="137">
        <f>('dep13'!S56/'dep13'!S55-1)*100</f>
        <v>-1.7618716932908174</v>
      </c>
      <c r="T56" s="136"/>
      <c r="V56" s="69" t="str">
        <f t="shared" si="4"/>
        <v>2012T3</v>
      </c>
      <c r="W56" s="74">
        <f>'dep13'!B56-'dep13'!B55</f>
        <v>1737.3227693863446</v>
      </c>
      <c r="X56" s="106"/>
      <c r="Y56" s="101">
        <f>'dep13'!D56-'dep13'!D55</f>
        <v>391.65963945431577</v>
      </c>
      <c r="Z56" s="75">
        <f>'dep13'!E56-'dep13'!E55</f>
        <v>-119.58236949029015</v>
      </c>
      <c r="AA56" s="75">
        <f>'dep13'!F56-'dep13'!F55</f>
        <v>-68.567682390439586</v>
      </c>
      <c r="AB56" s="75">
        <f>'dep13'!G56-'dep13'!G55</f>
        <v>-23.638198046463003</v>
      </c>
      <c r="AC56" s="75">
        <f>'dep13'!H56-'dep13'!H55</f>
        <v>418.93459259237898</v>
      </c>
      <c r="AD56" s="76">
        <f>'dep13'!I56-'dep13'!I55</f>
        <v>184.51329678911861</v>
      </c>
      <c r="AE56" s="103">
        <f>'dep13'!J56-'dep13'!J55</f>
        <v>-273.70666465428076</v>
      </c>
      <c r="AF56" s="101">
        <f>'dep13'!K56-'dep13'!K55</f>
        <v>1188.038584101887</v>
      </c>
      <c r="AG56" s="75">
        <f>'dep13'!L56-'dep13'!L55</f>
        <v>276.18583447564743</v>
      </c>
      <c r="AH56" s="75">
        <f>'dep13'!M56-'dep13'!M55</f>
        <v>306.52563414230099</v>
      </c>
      <c r="AI56" s="75">
        <f>'dep13'!N56-'dep13'!N55</f>
        <v>55.768839924519853</v>
      </c>
      <c r="AJ56" s="75">
        <f>'dep13'!O56-'dep13'!O55</f>
        <v>52.400797004622291</v>
      </c>
      <c r="AK56" s="75">
        <f>'dep13'!P56-'dep13'!P55</f>
        <v>140.43720998820572</v>
      </c>
      <c r="AL56" s="75">
        <f>'dep13'!Q56-'dep13'!Q55</f>
        <v>-34.732104490896745</v>
      </c>
      <c r="AM56" s="75">
        <f>'dep13'!R56-'dep13'!R55</f>
        <v>1067.2011847257818</v>
      </c>
      <c r="AN56" s="75">
        <f>'dep13'!S56-'dep13'!S55</f>
        <v>-675.74881166830164</v>
      </c>
      <c r="AO56" s="101"/>
      <c r="AQ56" s="69" t="str">
        <f t="shared" si="5"/>
        <v>2012T3</v>
      </c>
      <c r="AR56" s="134">
        <f>('dep13'!B56/'dep13'!B52-1)*100</f>
        <v>0.26501785064132477</v>
      </c>
      <c r="AS56" s="135"/>
      <c r="AT56" s="136">
        <f>('dep13'!D56/'dep13'!D52-1)*100</f>
        <v>0.27523584967943382</v>
      </c>
      <c r="AU56" s="137">
        <f>('dep13'!E56/'dep13'!E52-1)*100</f>
        <v>-2.606550544582753</v>
      </c>
      <c r="AV56" s="137">
        <f>('dep13'!F56/'dep13'!F52-1)*100</f>
        <v>0.15591155366927456</v>
      </c>
      <c r="AW56" s="137">
        <f>('dep13'!G56/'dep13'!G52-1)*100</f>
        <v>-3.8505998728202373</v>
      </c>
      <c r="AX56" s="137">
        <f>('dep13'!H56/'dep13'!H52-1)*100</f>
        <v>11.300376310843884</v>
      </c>
      <c r="AY56" s="138">
        <f>('dep13'!I56/'dep13'!I52-1)*100</f>
        <v>-0.73986379454629159</v>
      </c>
      <c r="AZ56" s="139">
        <f>('dep13'!J56/'dep13'!J52-1)*100</f>
        <v>-2.2378405831753989</v>
      </c>
      <c r="BA56" s="136">
        <f>('dep13'!K56/'dep13'!K52-1)*100</f>
        <v>0.54167738753330141</v>
      </c>
      <c r="BB56" s="137">
        <f>('dep13'!L56/'dep13'!L52-1)*100</f>
        <v>-7.9252848301558654E-2</v>
      </c>
      <c r="BC56" s="137">
        <f>('dep13'!M56/'dep13'!M52-1)*100</f>
        <v>1.9822353784854085</v>
      </c>
      <c r="BD56" s="137">
        <f>('dep13'!N56/'dep13'!N52-1)*100</f>
        <v>-1.4768321499868731</v>
      </c>
      <c r="BE56" s="137">
        <f>('dep13'!O56/'dep13'!O52-1)*100</f>
        <v>2.3148715318680013</v>
      </c>
      <c r="BF56" s="137">
        <f>('dep13'!P56/'dep13'!P52-1)*100</f>
        <v>2.9022861501802888</v>
      </c>
      <c r="BG56" s="137">
        <f>('dep13'!Q56/'dep13'!Q52-1)*100</f>
        <v>-1.8222294906207859</v>
      </c>
      <c r="BH56" s="137">
        <f>('dep13'!R56/'dep13'!R52-1)*100</f>
        <v>0.74188274976607627</v>
      </c>
      <c r="BI56" s="137">
        <f>('dep13'!S56/'dep13'!S52-1)*100</f>
        <v>-0.62992913729243982</v>
      </c>
      <c r="BJ56" s="136">
        <f>('dep13'!T56/'dep13'!T52-1)*100</f>
        <v>0.35496398016794384</v>
      </c>
      <c r="BL56" s="69" t="str">
        <f t="shared" si="2"/>
        <v>2012T3</v>
      </c>
      <c r="BM56" s="74">
        <f>'dep13'!B56-'dep13'!B52</f>
        <v>2004.8183119914029</v>
      </c>
      <c r="BN56" s="106">
        <f>'dep13'!C56-'dep13'!C52</f>
        <v>-7.7503869250240314</v>
      </c>
      <c r="BO56" s="101">
        <f>'dep13'!D56-'dep13'!D52</f>
        <v>225.74684243746742</v>
      </c>
      <c r="BP56" s="75">
        <f>'dep13'!E56-'dep13'!E52</f>
        <v>-295.64919340568849</v>
      </c>
      <c r="BQ56" s="75">
        <f>'dep13'!F56-'dep13'!F52</f>
        <v>25.477400108722577</v>
      </c>
      <c r="BR56" s="75">
        <f>'dep13'!G56-'dep13'!G52</f>
        <v>-392.05394656904355</v>
      </c>
      <c r="BS56" s="75">
        <f>'dep13'!H56-'dep13'!H52</f>
        <v>1140.0147151390574</v>
      </c>
      <c r="BT56" s="76">
        <f>'dep13'!I56-'dep13'!I52</f>
        <v>-252.04213283558784</v>
      </c>
      <c r="BU56" s="103">
        <f>'dep13'!J56-'dep13'!J52</f>
        <v>-1097.2503804156513</v>
      </c>
      <c r="BV56" s="101">
        <f>'dep13'!K56-'dep13'!K52</f>
        <v>1984.4124006860075</v>
      </c>
      <c r="BW56" s="75">
        <f>'dep13'!L56-'dep13'!L52</f>
        <v>-75.69944030806073</v>
      </c>
      <c r="BX56" s="75">
        <f>'dep13'!M56-'dep13'!M52</f>
        <v>1153.587531293022</v>
      </c>
      <c r="BY56" s="75">
        <f>'dep13'!N56-'dep13'!N52</f>
        <v>-487.3066865174078</v>
      </c>
      <c r="BZ56" s="75">
        <f>'dep13'!O56-'dep13'!O52</f>
        <v>437.22552435826219</v>
      </c>
      <c r="CA56" s="75">
        <f>'dep13'!P56-'dep13'!P52</f>
        <v>675.51601940110049</v>
      </c>
      <c r="CB56" s="75">
        <f>'dep13'!Q56-'dep13'!Q52</f>
        <v>-155.387508232041</v>
      </c>
      <c r="CC56" s="75">
        <f>'dep13'!R56-'dep13'!R52</f>
        <v>675.32802976235689</v>
      </c>
      <c r="CD56" s="75">
        <f>'dep13'!S56-'dep13'!S52</f>
        <v>-238.85106907124282</v>
      </c>
      <c r="CE56" s="101">
        <f>'dep13'!T56-'dep13'!T52</f>
        <v>899.65983620870975</v>
      </c>
      <c r="CG56" s="69" t="str">
        <f t="shared" si="3"/>
        <v>2012T3</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tr">
        <f>Paca!A57</f>
        <v>2012T4</v>
      </c>
      <c r="B57" s="140">
        <f>('dep13'!B57/'dep13'!B56-1)*100</f>
        <v>0.13945460212752003</v>
      </c>
      <c r="C57" s="141"/>
      <c r="D57" s="142">
        <f>('dep13'!D57/'dep13'!D56-1)*100</f>
        <v>0.1254418505703514</v>
      </c>
      <c r="E57" s="143">
        <f>('dep13'!E57/'dep13'!E56-1)*100</f>
        <v>-0.89986145513901716</v>
      </c>
      <c r="F57" s="143">
        <f>('dep13'!F57/'dep13'!F56-1)*100</f>
        <v>-0.26664593581782192</v>
      </c>
      <c r="G57" s="143">
        <f>('dep13'!G57/'dep13'!G56-1)*100</f>
        <v>0.44870689061611291</v>
      </c>
      <c r="H57" s="143">
        <f>('dep13'!H57/'dep13'!H56-1)*100</f>
        <v>2.6014754013791164</v>
      </c>
      <c r="I57" s="144">
        <f>('dep13'!I57/'dep13'!I56-1)*100</f>
        <v>-0.26560351923244907</v>
      </c>
      <c r="J57" s="145">
        <f>('dep13'!J57/'dep13'!J56-1)*100</f>
        <v>0.10669978104349553</v>
      </c>
      <c r="K57" s="142">
        <f>('dep13'!K57/'dep13'!K56-1)*100</f>
        <v>2.7139240541096399E-2</v>
      </c>
      <c r="L57" s="143">
        <f>('dep13'!L57/'dep13'!L56-1)*100</f>
        <v>0.21700972018947606</v>
      </c>
      <c r="M57" s="143">
        <f>('dep13'!M57/'dep13'!M56-1)*100</f>
        <v>-0.1784155096608675</v>
      </c>
      <c r="N57" s="143">
        <f>('dep13'!N57/'dep13'!N56-1)*100</f>
        <v>0.62169313662661096</v>
      </c>
      <c r="O57" s="143">
        <f>('dep13'!O57/'dep13'!O56-1)*100</f>
        <v>1.3305769148390878</v>
      </c>
      <c r="P57" s="143">
        <f>('dep13'!P57/'dep13'!P56-1)*100</f>
        <v>2.1393936133246694</v>
      </c>
      <c r="Q57" s="143">
        <f>('dep13'!Q57/'dep13'!Q56-1)*100</f>
        <v>-0.99428771016282225</v>
      </c>
      <c r="R57" s="143">
        <f>('dep13'!R57/'dep13'!R56-1)*100</f>
        <v>-0.72532400612385084</v>
      </c>
      <c r="S57" s="143">
        <f>('dep13'!S57/'dep13'!S56-1)*100</f>
        <v>-0.59587096568687326</v>
      </c>
      <c r="T57" s="142"/>
      <c r="U57" s="234"/>
      <c r="V57" s="95" t="str">
        <f t="shared" si="4"/>
        <v>2012T4</v>
      </c>
      <c r="W57" s="92">
        <f>'dep13'!B57-'dep13'!B56</f>
        <v>1057.7479188155849</v>
      </c>
      <c r="X57" s="108"/>
      <c r="Y57" s="100">
        <f>'dep13'!D57-'dep13'!D56</f>
        <v>103.16985696667689</v>
      </c>
      <c r="Z57" s="93">
        <f>'dep13'!E57-'dep13'!E56</f>
        <v>-99.406765962497957</v>
      </c>
      <c r="AA57" s="93">
        <f>'dep13'!F57-'dep13'!F56</f>
        <v>-43.640364039847555</v>
      </c>
      <c r="AB57" s="93">
        <f>'dep13'!G57-'dep13'!G56</f>
        <v>43.926515684166588</v>
      </c>
      <c r="AC57" s="93">
        <f>'dep13'!H57-'dep13'!H56</f>
        <v>292.1015809686487</v>
      </c>
      <c r="AD57" s="94">
        <f>'dep13'!I57-'dep13'!I56</f>
        <v>-89.811109683781979</v>
      </c>
      <c r="AE57" s="102">
        <f>'dep13'!J57-'dep13'!J56</f>
        <v>51.145909838298394</v>
      </c>
      <c r="AF57" s="100">
        <f>'dep13'!K57-'dep13'!K56</f>
        <v>99.962024428648874</v>
      </c>
      <c r="AG57" s="93">
        <f>'dep13'!L57-'dep13'!L56</f>
        <v>207.11552251421381</v>
      </c>
      <c r="AH57" s="93">
        <f>'dep13'!M57-'dep13'!M56</f>
        <v>-105.88939385638514</v>
      </c>
      <c r="AI57" s="93">
        <f>'dep13'!N57-'dep13'!N56</f>
        <v>202.10900901481364</v>
      </c>
      <c r="AJ57" s="93">
        <f>'dep13'!O57-'dep13'!O56</f>
        <v>257.13273000175104</v>
      </c>
      <c r="AK57" s="93">
        <f>'dep13'!P57-'dep13'!P56</f>
        <v>512.4023838599278</v>
      </c>
      <c r="AL57" s="93">
        <f>'dep13'!Q57-'dep13'!Q56</f>
        <v>-83.241187772844569</v>
      </c>
      <c r="AM57" s="93">
        <f>'dep13'!R57-'dep13'!R56</f>
        <v>-665.15309667358815</v>
      </c>
      <c r="AN57" s="93">
        <f>'dep13'!S57-'dep13'!S56</f>
        <v>-224.51394265931594</v>
      </c>
      <c r="AO57" s="100"/>
      <c r="AP57" s="234"/>
      <c r="AQ57" s="95" t="str">
        <f t="shared" si="5"/>
        <v>2012T4</v>
      </c>
      <c r="AR57" s="140">
        <f>('dep13'!B57/'dep13'!B53-1)*100</f>
        <v>0.15253369693255525</v>
      </c>
      <c r="AS57" s="141"/>
      <c r="AT57" s="142">
        <f>('dep13'!D57/'dep13'!D53-1)*100</f>
        <v>0.1373123772995255</v>
      </c>
      <c r="AU57" s="143">
        <f>('dep13'!E57/'dep13'!E53-1)*100</f>
        <v>-2.2279374276056307</v>
      </c>
      <c r="AV57" s="143">
        <f>('dep13'!F57/'dep13'!F53-1)*100</f>
        <v>-0.66941533707173262</v>
      </c>
      <c r="AW57" s="143">
        <f>('dep13'!G57/'dep13'!G53-1)*100</f>
        <v>-2.1114543349443293</v>
      </c>
      <c r="AX57" s="143">
        <f>('dep13'!H57/'dep13'!H53-1)*100</f>
        <v>10.855101219636909</v>
      </c>
      <c r="AY57" s="144">
        <f>('dep13'!I57/'dep13'!I53-1)*100</f>
        <v>-1.2983092370335902</v>
      </c>
      <c r="AZ57" s="145">
        <f>('dep13'!J57/'dep13'!J53-1)*100</f>
        <v>-2.5539857330013627</v>
      </c>
      <c r="BA57" s="142">
        <f>('dep13'!K57/'dep13'!K53-1)*100</f>
        <v>0.23105862929437837</v>
      </c>
      <c r="BB57" s="143">
        <f>('dep13'!L57/'dep13'!L53-1)*100</f>
        <v>-6.8479104420504644E-2</v>
      </c>
      <c r="BC57" s="143">
        <f>('dep13'!M57/'dep13'!M53-1)*100</f>
        <v>0.56465098924023405</v>
      </c>
      <c r="BD57" s="143">
        <f>('dep13'!N57/'dep13'!N53-1)*100</f>
        <v>0.3157024189270885</v>
      </c>
      <c r="BE57" s="143">
        <f>('dep13'!O57/'dep13'!O53-1)*100</f>
        <v>1.7409758122937102</v>
      </c>
      <c r="BF57" s="143">
        <f>('dep13'!P57/'dep13'!P53-1)*100</f>
        <v>4.5522132899033174</v>
      </c>
      <c r="BG57" s="143">
        <f>('dep13'!Q57/'dep13'!Q53-1)*100</f>
        <v>-1.1084751712962748</v>
      </c>
      <c r="BH57" s="143">
        <f>('dep13'!R57/'dep13'!R53-1)*100</f>
        <v>-9.0287468674299376E-2</v>
      </c>
      <c r="BI57" s="143">
        <f>('dep13'!S57/'dep13'!S53-1)*100</f>
        <v>-1.9522638749153942</v>
      </c>
      <c r="BJ57" s="142">
        <f>('dep13'!T57/'dep13'!T53-1)*100</f>
        <v>0.60897396341728083</v>
      </c>
      <c r="BK57" s="234"/>
      <c r="BL57" s="95" t="str">
        <f t="shared" si="2"/>
        <v>2012T4</v>
      </c>
      <c r="BM57" s="92">
        <f>'dep13'!B57-'dep13'!B53</f>
        <v>1156.8003354351968</v>
      </c>
      <c r="BN57" s="108">
        <f>'dep13'!C57-'dep13'!C53</f>
        <v>-91.493171095108664</v>
      </c>
      <c r="BO57" s="100">
        <f>'dep13'!D57-'dep13'!D53</f>
        <v>112.9194039254362</v>
      </c>
      <c r="BP57" s="93">
        <f>'dep13'!E57-'dep13'!E53</f>
        <v>-249.46106343502834</v>
      </c>
      <c r="BQ57" s="93">
        <f>'dep13'!F57-'dep13'!F53</f>
        <v>-110.00349595799162</v>
      </c>
      <c r="BR57" s="93">
        <f>'dep13'!G57-'dep13'!G53</f>
        <v>-212.10855445623019</v>
      </c>
      <c r="BS57" s="93">
        <f>'dep13'!H57-'dep13'!H53</f>
        <v>1128.0958053565628</v>
      </c>
      <c r="BT57" s="94">
        <f>'dep13'!I57-'dep13'!I53</f>
        <v>-443.60328758187097</v>
      </c>
      <c r="BU57" s="102">
        <f>'dep13'!J57-'dep13'!J53</f>
        <v>-1257.6648156128431</v>
      </c>
      <c r="BV57" s="100">
        <f>'dep13'!K57-'dep13'!K53</f>
        <v>849.32728482736275</v>
      </c>
      <c r="BW57" s="93">
        <f>'dep13'!L57-'dep13'!L53</f>
        <v>-65.543627962688333</v>
      </c>
      <c r="BX57" s="93">
        <f>'dep13'!M57-'dep13'!M53</f>
        <v>332.64351353666279</v>
      </c>
      <c r="BY57" s="93">
        <f>'dep13'!N57-'dep13'!N53</f>
        <v>102.94617422173178</v>
      </c>
      <c r="BZ57" s="93">
        <f>'dep13'!O57-'dep13'!O53</f>
        <v>335.08480195944139</v>
      </c>
      <c r="CA57" s="93">
        <f>'dep13'!P57-'dep13'!P53</f>
        <v>1065.1311678057464</v>
      </c>
      <c r="CB57" s="93">
        <f>'dep13'!Q57-'dep13'!Q53</f>
        <v>-92.9080502580764</v>
      </c>
      <c r="CC57" s="93">
        <f>'dep13'!R57-'dep13'!R53</f>
        <v>-82.271196195200901</v>
      </c>
      <c r="CD57" s="93">
        <f>'dep13'!S57-'dep13'!S53</f>
        <v>-745.75549828027579</v>
      </c>
      <c r="CE57" s="100">
        <f>'dep13'!T57-'dep13'!T53</f>
        <v>1543.7116333903978</v>
      </c>
      <c r="CF57" s="234"/>
      <c r="CG57" s="95" t="str">
        <f t="shared" si="3"/>
        <v>2012T4</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tr">
        <f>Paca!A58</f>
        <v>2013T1</v>
      </c>
      <c r="B58" s="134">
        <f>('dep13'!B58/'dep13'!B57-1)*100</f>
        <v>-0.13765827284693</v>
      </c>
      <c r="C58" s="135"/>
      <c r="D58" s="136">
        <f>('dep13'!D58/'dep13'!D57-1)*100</f>
        <v>-0.15341877530554715</v>
      </c>
      <c r="E58" s="137">
        <f>('dep13'!E58/'dep13'!E57-1)*100</f>
        <v>0.35315245309079923</v>
      </c>
      <c r="F58" s="137">
        <f>('dep13'!F58/'dep13'!F57-1)*100</f>
        <v>-1.1283129119029289</v>
      </c>
      <c r="G58" s="137">
        <f>('dep13'!G58/'dep13'!G57-1)*100</f>
        <v>-1.3185462643868884</v>
      </c>
      <c r="H58" s="137">
        <f>('dep13'!H58/'dep13'!H57-1)*100</f>
        <v>2.2410064005287778</v>
      </c>
      <c r="I58" s="138">
        <f>('dep13'!I58/'dep13'!I57-1)*100</f>
        <v>-0.32422137566517906</v>
      </c>
      <c r="J58" s="139">
        <f>('dep13'!J58/'dep13'!J57-1)*100</f>
        <v>-1.545413572362031</v>
      </c>
      <c r="K58" s="136">
        <f>('dep13'!K58/'dep13'!K57-1)*100</f>
        <v>0.20679177591864661</v>
      </c>
      <c r="L58" s="137">
        <f>('dep13'!L58/'dep13'!L57-1)*100</f>
        <v>-0.17319927283609982</v>
      </c>
      <c r="M58" s="137">
        <f>('dep13'!M58/'dep13'!M57-1)*100</f>
        <v>-0.13193548834906643</v>
      </c>
      <c r="N58" s="137">
        <f>('dep13'!N58/'dep13'!N57-1)*100</f>
        <v>0.91959202662001971</v>
      </c>
      <c r="O58" s="137">
        <f>('dep13'!O58/'dep13'!O57-1)*100</f>
        <v>-2.5711709653900128</v>
      </c>
      <c r="P58" s="137">
        <f>('dep13'!P58/'dep13'!P57-1)*100</f>
        <v>-0.60012531801793001</v>
      </c>
      <c r="Q58" s="137">
        <f>('dep13'!Q58/'dep13'!Q57-1)*100</f>
        <v>0.79185129621457406</v>
      </c>
      <c r="R58" s="137">
        <f>('dep13'!R58/'dep13'!R57-1)*100</f>
        <v>1.8084555892676768</v>
      </c>
      <c r="S58" s="137">
        <f>('dep13'!S58/'dep13'!S57-1)*100</f>
        <v>-0.95275584456625539</v>
      </c>
      <c r="T58" s="136"/>
      <c r="V58" s="69" t="str">
        <f t="shared" si="4"/>
        <v>2013T1</v>
      </c>
      <c r="W58" s="74">
        <f>'dep13'!B58-'dep13'!B57</f>
        <v>-1045.5790350248571</v>
      </c>
      <c r="X58" s="106"/>
      <c r="Y58" s="101">
        <f>'dep13'!D58-'dep13'!D57</f>
        <v>-126.33780680499331</v>
      </c>
      <c r="Z58" s="75">
        <f>'dep13'!E58-'dep13'!E57</f>
        <v>38.661329477688923</v>
      </c>
      <c r="AA58" s="75">
        <f>'dep13'!F58-'dep13'!F57</f>
        <v>-184.17190441554885</v>
      </c>
      <c r="AB58" s="75">
        <f>'dep13'!G58-'dep13'!G57</f>
        <v>-129.65932007275842</v>
      </c>
      <c r="AC58" s="75">
        <f>'dep13'!H58-'dep13'!H57</f>
        <v>258.17303885535512</v>
      </c>
      <c r="AD58" s="76">
        <f>'dep13'!I58-'dep13'!I57</f>
        <v>-109.34095064973371</v>
      </c>
      <c r="AE58" s="103">
        <f>'dep13'!J58-'dep13'!J57</f>
        <v>-741.57528401015588</v>
      </c>
      <c r="AF58" s="101">
        <f>'dep13'!K58-'dep13'!K57</f>
        <v>761.883316712745</v>
      </c>
      <c r="AG58" s="75">
        <f>'dep13'!L58-'dep13'!L57</f>
        <v>-165.66126230484224</v>
      </c>
      <c r="AH58" s="75">
        <f>'dep13'!M58-'dep13'!M57</f>
        <v>-78.16385052089754</v>
      </c>
      <c r="AI58" s="75">
        <f>'dep13'!N58-'dep13'!N57</f>
        <v>300.81287306102968</v>
      </c>
      <c r="AJ58" s="75">
        <f>'dep13'!O58-'dep13'!O57</f>
        <v>-503.48767870432857</v>
      </c>
      <c r="AK58" s="75">
        <f>'dep13'!P58-'dep13'!P57</f>
        <v>-146.81001088812263</v>
      </c>
      <c r="AL58" s="75">
        <f>'dep13'!Q58-'dep13'!Q57</f>
        <v>65.634182722362311</v>
      </c>
      <c r="AM58" s="75">
        <f>'dep13'!R58-'dep13'!R57</f>
        <v>1646.4020272870694</v>
      </c>
      <c r="AN58" s="75">
        <f>'dep13'!S58-'dep13'!S57</f>
        <v>-356.84296393946715</v>
      </c>
      <c r="AO58" s="101"/>
      <c r="AQ58" s="69" t="str">
        <f t="shared" si="5"/>
        <v>2013T1</v>
      </c>
      <c r="AR58" s="134">
        <f>('dep13'!B58/'dep13'!B54-1)*100</f>
        <v>0.10404172032774106</v>
      </c>
      <c r="AS58" s="135"/>
      <c r="AT58" s="136">
        <f>('dep13'!D58/'dep13'!D54-1)*100</f>
        <v>0.53418998400467377</v>
      </c>
      <c r="AU58" s="137">
        <f>('dep13'!E58/'dep13'!E54-1)*100</f>
        <v>-1.5014776767853233</v>
      </c>
      <c r="AV58" s="137">
        <f>('dep13'!F58/'dep13'!F54-1)*100</f>
        <v>-2.0716302155414423</v>
      </c>
      <c r="AW58" s="137">
        <f>('dep13'!G58/'dep13'!G54-1)*100</f>
        <v>-1.195399485898041</v>
      </c>
      <c r="AX58" s="137">
        <f>('dep13'!H58/'dep13'!H54-1)*100</f>
        <v>10.784722513204192</v>
      </c>
      <c r="AY58" s="138">
        <f>('dep13'!I58/'dep13'!I54-1)*100</f>
        <v>-0.24767358327666411</v>
      </c>
      <c r="AZ58" s="139">
        <f>('dep13'!J58/'dep13'!J54-1)*100</f>
        <v>-3.3954450880463782</v>
      </c>
      <c r="BA58" s="136">
        <f>('dep13'!K58/'dep13'!K54-1)*100</f>
        <v>0.39246176947271838</v>
      </c>
      <c r="BB58" s="137">
        <f>('dep13'!L58/'dep13'!L54-1)*100</f>
        <v>-3.3652124529515159E-2</v>
      </c>
      <c r="BC58" s="137">
        <f>('dep13'!M58/'dep13'!M54-1)*100</f>
        <v>0.56856324922054391</v>
      </c>
      <c r="BD58" s="137">
        <f>('dep13'!N58/'dep13'!N54-1)*100</f>
        <v>0.42751413915751435</v>
      </c>
      <c r="BE58" s="137">
        <f>('dep13'!O58/'dep13'!O54-1)*100</f>
        <v>-1.258813093925637</v>
      </c>
      <c r="BF58" s="137">
        <f>('dep13'!P58/'dep13'!P54-1)*100</f>
        <v>2.9417908520228853</v>
      </c>
      <c r="BG58" s="137">
        <f>('dep13'!Q58/'dep13'!Q54-1)*100</f>
        <v>-0.33632603885782597</v>
      </c>
      <c r="BH58" s="137">
        <f>('dep13'!R58/'dep13'!R54-1)*100</f>
        <v>2.1826533003909132</v>
      </c>
      <c r="BI58" s="137">
        <f>('dep13'!S58/'dep13'!S54-1)*100</f>
        <v>-3.6438594769051869</v>
      </c>
      <c r="BJ58" s="136">
        <f>('dep13'!T58/'dep13'!T54-1)*100</f>
        <v>0.25637168283008105</v>
      </c>
      <c r="BL58" s="69" t="str">
        <f t="shared" si="2"/>
        <v>2013T1</v>
      </c>
      <c r="BM58" s="74">
        <f>'dep13'!B58-'dep13'!B54</f>
        <v>788.33754073630553</v>
      </c>
      <c r="BN58" s="106">
        <f>'dep13'!C58-'dep13'!C54</f>
        <v>-81.147366390417119</v>
      </c>
      <c r="BO58" s="101">
        <f>'dep13'!D58-'dep13'!D54</f>
        <v>436.88786163296027</v>
      </c>
      <c r="BP58" s="75">
        <f>'dep13'!E58-'dep13'!E54</f>
        <v>-167.46912118096225</v>
      </c>
      <c r="BQ58" s="75">
        <f>'dep13'!F58-'dep13'!F54</f>
        <v>-341.40468579123262</v>
      </c>
      <c r="BR58" s="75">
        <f>'dep13'!G58-'dep13'!G54</f>
        <v>-117.40316475920736</v>
      </c>
      <c r="BS58" s="75">
        <f>'dep13'!H58-'dep13'!H54</f>
        <v>1146.6265845110956</v>
      </c>
      <c r="BT58" s="76">
        <f>'dep13'!I58-'dep13'!I54</f>
        <v>-83.461751146729512</v>
      </c>
      <c r="BU58" s="103">
        <f>'dep13'!J58-'dep13'!J54</f>
        <v>-1660.5256341185013</v>
      </c>
      <c r="BV58" s="101">
        <f>'dep13'!K58-'dep13'!K54</f>
        <v>1443.2734165411093</v>
      </c>
      <c r="BW58" s="75">
        <f>'dep13'!L58-'dep13'!L54</f>
        <v>-32.142578717524884</v>
      </c>
      <c r="BX58" s="75">
        <f>'dep13'!M58-'dep13'!M54</f>
        <v>334.49335023808817</v>
      </c>
      <c r="BY58" s="75">
        <f>'dep13'!N58-'dep13'!N54</f>
        <v>140.53175719017599</v>
      </c>
      <c r="BZ58" s="75">
        <f>'dep13'!O58-'dep13'!O54</f>
        <v>-243.22503979921021</v>
      </c>
      <c r="CA58" s="75">
        <f>'dep13'!P58-'dep13'!P54</f>
        <v>694.89571307057122</v>
      </c>
      <c r="CB58" s="75">
        <f>'dep13'!Q58-'dep13'!Q54</f>
        <v>-28.192622199570906</v>
      </c>
      <c r="CC58" s="75">
        <f>'dep13'!R58-'dep13'!R54</f>
        <v>1979.7915867903939</v>
      </c>
      <c r="CD58" s="75">
        <f>'dep13'!S58-'dep13'!S54</f>
        <v>-1402.8787500319086</v>
      </c>
      <c r="CE58" s="101">
        <f>'dep13'!T58-'dep13'!T54</f>
        <v>649.84926307111164</v>
      </c>
      <c r="CG58" s="69" t="str">
        <f t="shared" si="3"/>
        <v>2013T1</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tr">
        <f>Paca!A59</f>
        <v>2013T2</v>
      </c>
      <c r="B59" s="134">
        <f>('dep13'!B59/'dep13'!B58-1)*100</f>
        <v>0.21400948626588701</v>
      </c>
      <c r="C59" s="135"/>
      <c r="D59" s="136">
        <f>('dep13'!D59/'dep13'!D58-1)*100</f>
        <v>-0.15472537123736307</v>
      </c>
      <c r="E59" s="137">
        <f>('dep13'!E59/'dep13'!E58-1)*100</f>
        <v>-0.54882075118326545</v>
      </c>
      <c r="F59" s="137">
        <f>('dep13'!F59/'dep13'!F58-1)*100</f>
        <v>0.54502516274783641</v>
      </c>
      <c r="G59" s="137">
        <f>('dep13'!G59/'dep13'!G58-1)*100</f>
        <v>-3.6441565597346681</v>
      </c>
      <c r="H59" s="137">
        <f>('dep13'!H59/'dep13'!H58-1)*100</f>
        <v>1.9346215454103532</v>
      </c>
      <c r="I59" s="138">
        <f>('dep13'!I59/'dep13'!I58-1)*100</f>
        <v>-8.6661188509873366E-2</v>
      </c>
      <c r="J59" s="139">
        <f>('dep13'!J59/'dep13'!J58-1)*100</f>
        <v>0.39071532712955381</v>
      </c>
      <c r="K59" s="136">
        <f>('dep13'!K59/'dep13'!K58-1)*100</f>
        <v>-8.3648841192118795E-2</v>
      </c>
      <c r="L59" s="137">
        <f>('dep13'!L59/'dep13'!L58-1)*100</f>
        <v>-0.73864285760562032</v>
      </c>
      <c r="M59" s="137">
        <f>('dep13'!M59/'dep13'!M58-1)*100</f>
        <v>-0.21949713636345569</v>
      </c>
      <c r="N59" s="137">
        <f>('dep13'!N59/'dep13'!N58-1)*100</f>
        <v>0.83515751529081861</v>
      </c>
      <c r="O59" s="137">
        <f>('dep13'!O59/'dep13'!O58-1)*100</f>
        <v>1.2474372906127629</v>
      </c>
      <c r="P59" s="137">
        <f>('dep13'!P59/'dep13'!P58-1)*100</f>
        <v>0.22376762596243438</v>
      </c>
      <c r="Q59" s="137">
        <f>('dep13'!Q59/'dep13'!Q58-1)*100</f>
        <v>1.5311017634006996</v>
      </c>
      <c r="R59" s="137">
        <f>('dep13'!R59/'dep13'!R58-1)*100</f>
        <v>-2.5764016012808089E-2</v>
      </c>
      <c r="S59" s="137">
        <f>('dep13'!S59/'dep13'!S58-1)*100</f>
        <v>-0.39310559103258313</v>
      </c>
      <c r="T59" s="136"/>
      <c r="V59" s="69" t="str">
        <f t="shared" si="4"/>
        <v>2013T2</v>
      </c>
      <c r="W59" s="74">
        <f>'dep13'!B59-'dep13'!B58</f>
        <v>1623.264610895887</v>
      </c>
      <c r="X59" s="106"/>
      <c r="Y59" s="101">
        <f>'dep13'!D59-'dep13'!D58</f>
        <v>-127.21829015741241</v>
      </c>
      <c r="Z59" s="75">
        <f>'dep13'!E59-'dep13'!E58</f>
        <v>-60.294278238299739</v>
      </c>
      <c r="AA59" s="75">
        <f>'dep13'!F59-'dep13'!F58</f>
        <v>87.959412287857049</v>
      </c>
      <c r="AB59" s="75">
        <f>'dep13'!G59-'dep13'!G58</f>
        <v>-353.62334889288104</v>
      </c>
      <c r="AC59" s="75">
        <f>'dep13'!H59-'dep13'!H58</f>
        <v>227.87093044329413</v>
      </c>
      <c r="AD59" s="76">
        <f>'dep13'!I59-'dep13'!I58</f>
        <v>-29.131005757386447</v>
      </c>
      <c r="AE59" s="103">
        <f>'dep13'!J59-'dep13'!J58</f>
        <v>184.58947097511555</v>
      </c>
      <c r="AF59" s="101">
        <f>'dep13'!K59-'dep13'!K58</f>
        <v>-308.82488454604754</v>
      </c>
      <c r="AG59" s="75">
        <f>'dep13'!L59-'dep13'!L58</f>
        <v>-705.27186254769913</v>
      </c>
      <c r="AH59" s="75">
        <f>'dep13'!M59-'dep13'!M58</f>
        <v>-129.86729908978305</v>
      </c>
      <c r="AI59" s="75">
        <f>'dep13'!N59-'dep13'!N58</f>
        <v>275.70529079107655</v>
      </c>
      <c r="AJ59" s="75">
        <f>'dep13'!O59-'dep13'!O58</f>
        <v>237.99295277678175</v>
      </c>
      <c r="AK59" s="75">
        <f>'dep13'!P59-'dep13'!P58</f>
        <v>54.412266053943313</v>
      </c>
      <c r="AL59" s="75">
        <f>'dep13'!Q59-'dep13'!Q58</f>
        <v>127.91336637026507</v>
      </c>
      <c r="AM59" s="75">
        <f>'dep13'!R59-'dep13'!R58</f>
        <v>-23.879512355240877</v>
      </c>
      <c r="AN59" s="75">
        <f>'dep13'!S59-'dep13'!S58</f>
        <v>-145.83008654548757</v>
      </c>
      <c r="AO59" s="101"/>
      <c r="AQ59" s="69" t="str">
        <f t="shared" si="5"/>
        <v>2013T2</v>
      </c>
      <c r="AR59" s="134">
        <f>('dep13'!B59/'dep13'!B55-1)*100</f>
        <v>0.44568859780236281</v>
      </c>
      <c r="AS59" s="135"/>
      <c r="AT59" s="136">
        <f>('dep13'!D59/'dep13'!D55-1)*100</f>
        <v>0.29476245205215523</v>
      </c>
      <c r="AU59" s="137">
        <f>('dep13'!E59/'dep13'!E55-1)*100</f>
        <v>-2.1548608236365951</v>
      </c>
      <c r="AV59" s="137">
        <f>('dep13'!F59/'dep13'!F55-1)*100</f>
        <v>-1.2681523343689327</v>
      </c>
      <c r="AW59" s="137">
        <f>('dep13'!G59/'dep13'!G55-1)*100</f>
        <v>-4.718068910722673</v>
      </c>
      <c r="AX59" s="137">
        <f>('dep13'!H59/'dep13'!H55-1)*100</f>
        <v>11.074467310442859</v>
      </c>
      <c r="AY59" s="138">
        <f>('dep13'!I59/'dep13'!I55-1)*100</f>
        <v>-0.13015304456318599</v>
      </c>
      <c r="AZ59" s="139">
        <f>('dep13'!J59/'dep13'!J55-1)*100</f>
        <v>-1.6170442490452741</v>
      </c>
      <c r="BA59" s="136">
        <f>('dep13'!K59/'dep13'!K55-1)*100</f>
        <v>0.47421928837791949</v>
      </c>
      <c r="BB59" s="137">
        <f>('dep13'!L59/'dep13'!L55-1)*100</f>
        <v>-0.40732820340285691</v>
      </c>
      <c r="BC59" s="137">
        <f>('dep13'!M59/'dep13'!M55-1)*100</f>
        <v>-1.2524540984515387E-2</v>
      </c>
      <c r="BD59" s="137">
        <f>('dep13'!N59/'dep13'!N55-1)*100</f>
        <v>2.5710367081167362</v>
      </c>
      <c r="BE59" s="137">
        <f>('dep13'!O59/'dep13'!O55-1)*100</f>
        <v>0.22850585327227613</v>
      </c>
      <c r="BF59" s="137">
        <f>('dep13'!P59/'dep13'!P55-1)*100</f>
        <v>2.3537705229564887</v>
      </c>
      <c r="BG59" s="137">
        <f>('dep13'!Q59/'dep13'!Q55-1)*100</f>
        <v>0.89897929040734237</v>
      </c>
      <c r="BH59" s="137">
        <f>('dep13'!R59/'dep13'!R55-1)*100</f>
        <v>2.2337114310351236</v>
      </c>
      <c r="BI59" s="137">
        <f>('dep13'!S59/'dep13'!S55-1)*100</f>
        <v>-3.6578575342234521</v>
      </c>
      <c r="BJ59" s="136">
        <f>('dep13'!T59/'dep13'!T55-1)*100</f>
        <v>0.9706871781566484</v>
      </c>
      <c r="BL59" s="69" t="str">
        <f t="shared" si="2"/>
        <v>2013T2</v>
      </c>
      <c r="BM59" s="74">
        <f>'dep13'!B59-'dep13'!B55</f>
        <v>3372.7562640729593</v>
      </c>
      <c r="BN59" s="106">
        <f>'dep13'!C59-'dep13'!C55</f>
        <v>-292.42650433194285</v>
      </c>
      <c r="BO59" s="101">
        <f>'dep13'!D59-'dep13'!D55</f>
        <v>241.27339945858694</v>
      </c>
      <c r="BP59" s="75">
        <f>'dep13'!E59-'dep13'!E55</f>
        <v>-240.62208421339892</v>
      </c>
      <c r="BQ59" s="75">
        <f>'dep13'!F59-'dep13'!F55</f>
        <v>-208.42053855797894</v>
      </c>
      <c r="BR59" s="75">
        <f>'dep13'!G59-'dep13'!G55</f>
        <v>-462.99435132793587</v>
      </c>
      <c r="BS59" s="75">
        <f>'dep13'!H59-'dep13'!H55</f>
        <v>1197.0801428596769</v>
      </c>
      <c r="BT59" s="76">
        <f>'dep13'!I59-'dep13'!I55</f>
        <v>-43.769769301783526</v>
      </c>
      <c r="BU59" s="103">
        <f>'dep13'!J59-'dep13'!J55</f>
        <v>-779.5465678510227</v>
      </c>
      <c r="BV59" s="101">
        <f>'dep13'!K59-'dep13'!K55</f>
        <v>1741.0590406972333</v>
      </c>
      <c r="BW59" s="75">
        <f>'dep13'!L59-'dep13'!L55</f>
        <v>-387.63176786268014</v>
      </c>
      <c r="BX59" s="75">
        <f>'dep13'!M59-'dep13'!M55</f>
        <v>-7.3949093247647397</v>
      </c>
      <c r="BY59" s="75">
        <f>'dep13'!N59-'dep13'!N55</f>
        <v>834.39601279143972</v>
      </c>
      <c r="BZ59" s="75">
        <f>'dep13'!O59-'dep13'!O55</f>
        <v>44.038801078826509</v>
      </c>
      <c r="CA59" s="75">
        <f>'dep13'!P59-'dep13'!P55</f>
        <v>560.4418490139542</v>
      </c>
      <c r="CB59" s="75">
        <f>'dep13'!Q59-'dep13'!Q55</f>
        <v>75.574256828886064</v>
      </c>
      <c r="CC59" s="75">
        <f>'dep13'!R59-'dep13'!R55</f>
        <v>2024.5706029840221</v>
      </c>
      <c r="CD59" s="75">
        <f>'dep13'!S59-'dep13'!S55</f>
        <v>-1402.9358048125723</v>
      </c>
      <c r="CE59" s="101">
        <f>'dep13'!T59-'dep13'!T55</f>
        <v>2462.3968961001665</v>
      </c>
      <c r="CG59" s="69" t="str">
        <f t="shared" si="3"/>
        <v>2013T2</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tr">
        <f>Paca!A60</f>
        <v>2013T3</v>
      </c>
      <c r="B60" s="134">
        <f>('dep13'!B60/'dep13'!B59-1)*100</f>
        <v>0.34943183528171051</v>
      </c>
      <c r="C60" s="135"/>
      <c r="D60" s="136">
        <f>('dep13'!D60/'dep13'!D59-1)*100</f>
        <v>-0.2604673485642528</v>
      </c>
      <c r="E60" s="137">
        <f>('dep13'!E60/'dep13'!E59-1)*100</f>
        <v>-0.43527922821432474</v>
      </c>
      <c r="F60" s="137">
        <f>('dep13'!F60/'dep13'!F59-1)*100</f>
        <v>-0.7906972849758942</v>
      </c>
      <c r="G60" s="137">
        <f>('dep13'!G60/'dep13'!G59-1)*100</f>
        <v>-1.3558237896951875</v>
      </c>
      <c r="H60" s="137">
        <f>('dep13'!H60/'dep13'!H59-1)*100</f>
        <v>-0.41602503658466627</v>
      </c>
      <c r="I60" s="138">
        <f>('dep13'!I60/'dep13'!I59-1)*100</f>
        <v>0.41313191364067414</v>
      </c>
      <c r="J60" s="139">
        <f>('dep13'!J60/'dep13'!J59-1)*100</f>
        <v>0.23833306419989153</v>
      </c>
      <c r="K60" s="136">
        <f>('dep13'!K60/'dep13'!K59-1)*100</f>
        <v>0.48323503410896418</v>
      </c>
      <c r="L60" s="137">
        <f>('dep13'!L60/'dep13'!L59-1)*100</f>
        <v>-0.1289788139484549</v>
      </c>
      <c r="M60" s="137">
        <f>('dep13'!M60/'dep13'!M59-1)*100</f>
        <v>0.87711911673333809</v>
      </c>
      <c r="N60" s="137">
        <f>('dep13'!N60/'dep13'!N59-1)*100</f>
        <v>0.37313582396290013</v>
      </c>
      <c r="O60" s="137">
        <f>('dep13'!O60/'dep13'!O59-1)*100</f>
        <v>1.6666063860795388</v>
      </c>
      <c r="P60" s="137">
        <f>('dep13'!P60/'dep13'!P59-1)*100</f>
        <v>0.69236807622763408</v>
      </c>
      <c r="Q60" s="137">
        <f>('dep13'!Q60/'dep13'!Q59-1)*100</f>
        <v>-0.80791826446975357</v>
      </c>
      <c r="R60" s="137">
        <f>('dep13'!R60/'dep13'!R59-1)*100</f>
        <v>0.74024578517433159</v>
      </c>
      <c r="S60" s="137">
        <f>('dep13'!S60/'dep13'!S59-1)*100</f>
        <v>0.41873951005675369</v>
      </c>
      <c r="T60" s="136"/>
      <c r="V60" s="69" t="str">
        <f t="shared" si="4"/>
        <v>2013T3</v>
      </c>
      <c r="W60" s="74">
        <f>'dep13'!B60-'dep13'!B59</f>
        <v>2656.1170131766703</v>
      </c>
      <c r="X60" s="106"/>
      <c r="Y60" s="101">
        <f>'dep13'!D60-'dep13'!D59</f>
        <v>-213.83009351688088</v>
      </c>
      <c r="Z60" s="75">
        <f>'dep13'!E60-'dep13'!E59</f>
        <v>-47.557986237117802</v>
      </c>
      <c r="AA60" s="75">
        <f>'dep13'!F60-'dep13'!F59</f>
        <v>-128.30293769423952</v>
      </c>
      <c r="AB60" s="75">
        <f>'dep13'!G60-'dep13'!G59</f>
        <v>-126.77254619511768</v>
      </c>
      <c r="AC60" s="75">
        <f>'dep13'!H60-'dep13'!H59</f>
        <v>-49.949838439502855</v>
      </c>
      <c r="AD60" s="76">
        <f>'dep13'!I60-'dep13'!I59</f>
        <v>138.75321504908788</v>
      </c>
      <c r="AE60" s="103">
        <f>'dep13'!J60-'dep13'!J59</f>
        <v>113.03796290750324</v>
      </c>
      <c r="AF60" s="101">
        <f>'dep13'!K60-'dep13'!K59</f>
        <v>1782.5730535066687</v>
      </c>
      <c r="AG60" s="75">
        <f>'dep13'!L60-'dep13'!L59</f>
        <v>-122.24205512783374</v>
      </c>
      <c r="AH60" s="75">
        <f>'dep13'!M60-'dep13'!M59</f>
        <v>517.81570074742922</v>
      </c>
      <c r="AI60" s="75">
        <f>'dep13'!N60-'dep13'!N59</f>
        <v>124.20973480422981</v>
      </c>
      <c r="AJ60" s="75">
        <f>'dep13'!O60-'dep13'!O59</f>
        <v>321.93074586053262</v>
      </c>
      <c r="AK60" s="75">
        <f>'dep13'!P60-'dep13'!P59</f>
        <v>168.7358325107416</v>
      </c>
      <c r="AL60" s="75">
        <f>'dep13'!Q60-'dep13'!Q59</f>
        <v>-68.529631607600095</v>
      </c>
      <c r="AM60" s="75">
        <f>'dep13'!R60-'dep13'!R59</f>
        <v>685.92389223122154</v>
      </c>
      <c r="AN60" s="75">
        <f>'dep13'!S60-'dep13'!S59</f>
        <v>154.72883408809139</v>
      </c>
      <c r="AO60" s="101"/>
      <c r="AQ60" s="69" t="str">
        <f t="shared" si="5"/>
        <v>2013T3</v>
      </c>
      <c r="AR60" s="134">
        <f>('dep13'!B60/'dep13'!B56-1)*100</f>
        <v>0.56580254892333315</v>
      </c>
      <c r="AS60" s="135"/>
      <c r="AT60" s="136">
        <f>('dep13'!D60/'dep13'!D56-1)*100</f>
        <v>-0.44284224314207199</v>
      </c>
      <c r="AU60" s="137">
        <f>('dep13'!E60/'dep13'!E56-1)*100</f>
        <v>-1.5261996610612782</v>
      </c>
      <c r="AV60" s="137">
        <f>('dep13'!F60/'dep13'!F56-1)*100</f>
        <v>-1.6384522487932762</v>
      </c>
      <c r="AW60" s="137">
        <f>('dep13'!G60/'dep13'!G56-1)*100</f>
        <v>-5.7829728689874678</v>
      </c>
      <c r="AX60" s="137">
        <f>('dep13'!H60/'dep13'!H56-1)*100</f>
        <v>6.4853576808031388</v>
      </c>
      <c r="AY60" s="138">
        <f>('dep13'!I60/'dep13'!I56-1)*100</f>
        <v>-0.26477173700211187</v>
      </c>
      <c r="AZ60" s="139">
        <f>('dep13'!J60/'dep13'!J56-1)*100</f>
        <v>-0.81945714046014473</v>
      </c>
      <c r="BA60" s="136">
        <f>('dep13'!K60/'dep13'!K56-1)*100</f>
        <v>0.63410314506116006</v>
      </c>
      <c r="BB60" s="137">
        <f>('dep13'!L60/'dep13'!L56-1)*100</f>
        <v>-0.8236108247620888</v>
      </c>
      <c r="BC60" s="137">
        <f>('dep13'!M60/'dep13'!M56-1)*100</f>
        <v>0.34354770651439104</v>
      </c>
      <c r="BD60" s="137">
        <f>('dep13'!N60/'dep13'!N56-1)*100</f>
        <v>2.7771523482716276</v>
      </c>
      <c r="BE60" s="137">
        <f>('dep13'!O60/'dep13'!O56-1)*100</f>
        <v>1.6226146701560307</v>
      </c>
      <c r="BF60" s="137">
        <f>('dep13'!P60/'dep13'!P56-1)*100</f>
        <v>2.4581220626312072</v>
      </c>
      <c r="BG60" s="137">
        <f>('dep13'!Q60/'dep13'!Q56-1)*100</f>
        <v>0.4990088444793761</v>
      </c>
      <c r="BH60" s="137">
        <f>('dep13'!R60/'dep13'!R56-1)*100</f>
        <v>1.7919484899965088</v>
      </c>
      <c r="BI60" s="137">
        <f>('dep13'!S60/'dep13'!S56-1)*100</f>
        <v>-1.5193319043430131</v>
      </c>
      <c r="BJ60" s="136">
        <f>('dep13'!T60/'dep13'!T56-1)*100</f>
        <v>0.86357877593401522</v>
      </c>
      <c r="BL60" s="69" t="str">
        <f t="shared" si="2"/>
        <v>2013T3</v>
      </c>
      <c r="BM60" s="74">
        <f>'dep13'!B60-'dep13'!B56</f>
        <v>4291.550507863285</v>
      </c>
      <c r="BN60" s="106">
        <f>'dep13'!C60-'dep13'!C56</f>
        <v>516.45676497890599</v>
      </c>
      <c r="BO60" s="101">
        <f>'dep13'!D60-'dep13'!D56</f>
        <v>-364.21633351260971</v>
      </c>
      <c r="BP60" s="75">
        <f>'dep13'!E60-'dep13'!E56</f>
        <v>-168.59770096022658</v>
      </c>
      <c r="BQ60" s="75">
        <f>'dep13'!F60-'dep13'!F56</f>
        <v>-268.15579386177887</v>
      </c>
      <c r="BR60" s="75">
        <f>'dep13'!G60-'dep13'!G56</f>
        <v>-566.12869947659055</v>
      </c>
      <c r="BS60" s="75">
        <f>'dep13'!H60-'dep13'!H56</f>
        <v>728.19571182779509</v>
      </c>
      <c r="BT60" s="76">
        <f>'dep13'!I60-'dep13'!I56</f>
        <v>-89.529851041814254</v>
      </c>
      <c r="BU60" s="103">
        <f>'dep13'!J60-'dep13'!J56</f>
        <v>-392.8019402892387</v>
      </c>
      <c r="BV60" s="101">
        <f>'dep13'!K60-'dep13'!K56</f>
        <v>2335.593510102015</v>
      </c>
      <c r="BW60" s="75">
        <f>'dep13'!L60-'dep13'!L56</f>
        <v>-786.0596574661613</v>
      </c>
      <c r="BX60" s="75">
        <f>'dep13'!M60-'dep13'!M56</f>
        <v>203.89515728036349</v>
      </c>
      <c r="BY60" s="75">
        <f>'dep13'!N60-'dep13'!N56</f>
        <v>902.83690767114967</v>
      </c>
      <c r="BZ60" s="75">
        <f>'dep13'!O60-'dep13'!O56</f>
        <v>313.56874993473684</v>
      </c>
      <c r="CA60" s="75">
        <f>'dep13'!P60-'dep13'!P56</f>
        <v>588.74047153649008</v>
      </c>
      <c r="CB60" s="75">
        <f>'dep13'!Q60-'dep13'!Q56</f>
        <v>41.776729712182714</v>
      </c>
      <c r="CC60" s="75">
        <f>'dep13'!R60-'dep13'!R56</f>
        <v>1643.2933104894619</v>
      </c>
      <c r="CD60" s="75">
        <f>'dep13'!S60-'dep13'!S56</f>
        <v>-572.45815905617928</v>
      </c>
      <c r="CE60" s="101">
        <f>'dep13'!T60-'dep13'!T56</f>
        <v>2196.5185065841069</v>
      </c>
      <c r="CG60" s="69" t="str">
        <f t="shared" si="3"/>
        <v>2013T3</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tr">
        <f>Paca!A61</f>
        <v>2013T4</v>
      </c>
      <c r="B61" s="140">
        <f>('dep13'!B61/'dep13'!B60-1)*100</f>
        <v>0.57107589822431581</v>
      </c>
      <c r="C61" s="141"/>
      <c r="D61" s="142">
        <f>('dep13'!D61/'dep13'!D60-1)*100</f>
        <v>-4.3438081579438848E-2</v>
      </c>
      <c r="E61" s="143">
        <f>('dep13'!E61/'dep13'!E60-1)*100</f>
        <v>2.0417736331472591</v>
      </c>
      <c r="F61" s="143">
        <f>('dep13'!F61/'dep13'!F60-1)*100</f>
        <v>-0.2133033721667954</v>
      </c>
      <c r="G61" s="143">
        <f>('dep13'!G61/'dep13'!G60-1)*100</f>
        <v>-1.8803493545483385</v>
      </c>
      <c r="H61" s="143">
        <f>('dep13'!H61/'dep13'!H60-1)*100</f>
        <v>2.1018674977181462</v>
      </c>
      <c r="I61" s="144">
        <f>('dep13'!I61/'dep13'!I60-1)*100</f>
        <v>-0.89316913713798352</v>
      </c>
      <c r="J61" s="145">
        <f>('dep13'!J61/'dep13'!J60-1)*100</f>
        <v>-0.39701472914386304</v>
      </c>
      <c r="K61" s="142">
        <f>('dep13'!K61/'dep13'!K60-1)*100</f>
        <v>0.10558146068446739</v>
      </c>
      <c r="L61" s="143">
        <f>('dep13'!L61/'dep13'!L60-1)*100</f>
        <v>0.38319079811648393</v>
      </c>
      <c r="M61" s="143">
        <f>('dep13'!M61/'dep13'!M60-1)*100</f>
        <v>-0.45675621686299683</v>
      </c>
      <c r="N61" s="143">
        <f>('dep13'!N61/'dep13'!N60-1)*100</f>
        <v>0.35943393335793328</v>
      </c>
      <c r="O61" s="143">
        <f>('dep13'!O61/'dep13'!O60-1)*100</f>
        <v>0.24296713937972392</v>
      </c>
      <c r="P61" s="143">
        <f>('dep13'!P61/'dep13'!P60-1)*100</f>
        <v>-4.7271034424256619E-2</v>
      </c>
      <c r="Q61" s="143">
        <f>('dep13'!Q61/'dep13'!Q60-1)*100</f>
        <v>-0.96839363590233152</v>
      </c>
      <c r="R61" s="143">
        <f>('dep13'!R61/'dep13'!R60-1)*100</f>
        <v>1.0490989394169814</v>
      </c>
      <c r="S61" s="143">
        <f>('dep13'!S61/'dep13'!S60-1)*100</f>
        <v>-2.0303503060158934</v>
      </c>
      <c r="T61" s="142"/>
      <c r="U61" s="234"/>
      <c r="V61" s="95" t="str">
        <f t="shared" si="4"/>
        <v>2013T4</v>
      </c>
      <c r="W61" s="92">
        <f>'dep13'!B61-'dep13'!B60</f>
        <v>4356.0562966985162</v>
      </c>
      <c r="X61" s="108"/>
      <c r="Y61" s="100">
        <f>'dep13'!D61-'dep13'!D60</f>
        <v>-35.567513274931116</v>
      </c>
      <c r="Z61" s="93">
        <f>'dep13'!E61-'dep13'!E60</f>
        <v>222.11024199103485</v>
      </c>
      <c r="AA61" s="93">
        <f>'dep13'!F61-'dep13'!F60</f>
        <v>-34.338116630282457</v>
      </c>
      <c r="AB61" s="93">
        <f>'dep13'!G61-'dep13'!G60</f>
        <v>-173.4330888167824</v>
      </c>
      <c r="AC61" s="93">
        <f>'dep13'!H61-'dep13'!H60</f>
        <v>251.30979295557881</v>
      </c>
      <c r="AD61" s="94">
        <f>'dep13'!I61-'dep13'!I60</f>
        <v>-301.21634277447447</v>
      </c>
      <c r="AE61" s="102">
        <f>'dep13'!J61-'dep13'!J60</f>
        <v>-188.74718395286618</v>
      </c>
      <c r="AF61" s="100">
        <f>'dep13'!K61-'dep13'!K60</f>
        <v>391.35438030702062</v>
      </c>
      <c r="AG61" s="93">
        <f>'dep13'!L61-'dep13'!L60</f>
        <v>362.70774199352309</v>
      </c>
      <c r="AH61" s="93">
        <f>'dep13'!M61-'dep13'!M60</f>
        <v>-272.01557801415038</v>
      </c>
      <c r="AI61" s="93">
        <f>'dep13'!N61-'dep13'!N60</f>
        <v>120.09509104992321</v>
      </c>
      <c r="AJ61" s="93">
        <f>'dep13'!O61-'dep13'!O60</f>
        <v>47.715038848029508</v>
      </c>
      <c r="AK61" s="93">
        <f>'dep13'!P61-'dep13'!P60</f>
        <v>-11.600105634493957</v>
      </c>
      <c r="AL61" s="93">
        <f>'dep13'!Q61-'dep13'!Q60</f>
        <v>-81.47791415476604</v>
      </c>
      <c r="AM61" s="93">
        <f>'dep13'!R61-'dep13'!R60</f>
        <v>979.30831361786113</v>
      </c>
      <c r="AN61" s="93">
        <f>'dep13'!S61-'dep13'!S60</f>
        <v>-753.3782073989787</v>
      </c>
      <c r="AO61" s="100"/>
      <c r="AP61" s="234"/>
      <c r="AQ61" s="95" t="str">
        <f t="shared" si="5"/>
        <v>2013T4</v>
      </c>
      <c r="AR61" s="140">
        <f>('dep13'!B61/'dep13'!B57-1)*100</f>
        <v>0.999261490872283</v>
      </c>
      <c r="AS61" s="141"/>
      <c r="AT61" s="142">
        <f>('dep13'!D61/'dep13'!D57-1)*100</f>
        <v>-0.61076365987945413</v>
      </c>
      <c r="AU61" s="143">
        <f>('dep13'!E61/'dep13'!E57-1)*100</f>
        <v>1.3968435415755209</v>
      </c>
      <c r="AV61" s="143">
        <f>('dep13'!F61/'dep13'!F57-1)*100</f>
        <v>-1.5858433982140041</v>
      </c>
      <c r="AW61" s="143">
        <f>('dep13'!G61/'dep13'!G57-1)*100</f>
        <v>-7.9675381285409852</v>
      </c>
      <c r="AX61" s="143">
        <f>('dep13'!H61/'dep13'!H57-1)*100</f>
        <v>5.9668375901965387</v>
      </c>
      <c r="AY61" s="144">
        <f>('dep13'!I61/'dep13'!I57-1)*100</f>
        <v>-0.89234258878831962</v>
      </c>
      <c r="AZ61" s="145">
        <f>('dep13'!J61/'dep13'!J57-1)*100</f>
        <v>-1.3185114362853079</v>
      </c>
      <c r="BA61" s="142">
        <f>('dep13'!K61/'dep13'!K57-1)*100</f>
        <v>0.71302135198751948</v>
      </c>
      <c r="BB61" s="143">
        <f>('dep13'!L61/'dep13'!L57-1)*100</f>
        <v>-0.65915531661965288</v>
      </c>
      <c r="BC61" s="143">
        <f>('dep13'!M61/'dep13'!M57-1)*100</f>
        <v>6.3751566487124656E-2</v>
      </c>
      <c r="BD61" s="143">
        <f>('dep13'!N61/'dep13'!N57-1)*100</f>
        <v>2.5092751813421854</v>
      </c>
      <c r="BE61" s="143">
        <f>('dep13'!O61/'dep13'!O57-1)*100</f>
        <v>0.53187037077353505</v>
      </c>
      <c r="BF61" s="143">
        <f>('dep13'!P61/'dep13'!P57-1)*100</f>
        <v>0.26463387493678159</v>
      </c>
      <c r="BG61" s="143">
        <f>('dep13'!Q61/'dep13'!Q57-1)*100</f>
        <v>0.52529347733476506</v>
      </c>
      <c r="BH61" s="143">
        <f>('dep13'!R61/'dep13'!R57-1)*100</f>
        <v>3.6113648443052426</v>
      </c>
      <c r="BI61" s="143">
        <f>('dep13'!S61/'dep13'!S57-1)*100</f>
        <v>-2.940484980954694</v>
      </c>
      <c r="BJ61" s="142">
        <f>('dep13'!T61/'dep13'!T57-1)*100</f>
        <v>2.2961736337542948</v>
      </c>
      <c r="BK61" s="234"/>
      <c r="BL61" s="95" t="str">
        <f t="shared" si="2"/>
        <v>2013T4</v>
      </c>
      <c r="BM61" s="92">
        <f>'dep13'!B61-'dep13'!B57</f>
        <v>7589.8588857462164</v>
      </c>
      <c r="BN61" s="108">
        <f>'dep13'!C61-'dep13'!C57</f>
        <v>242.41617929586118</v>
      </c>
      <c r="BO61" s="100">
        <f>'dep13'!D61-'dep13'!D57</f>
        <v>-502.95370375421771</v>
      </c>
      <c r="BP61" s="93">
        <f>'dep13'!E61-'dep13'!E57</f>
        <v>152.91930699330624</v>
      </c>
      <c r="BQ61" s="93">
        <f>'dep13'!F61-'dep13'!F57</f>
        <v>-258.85354645221378</v>
      </c>
      <c r="BR61" s="93">
        <f>'dep13'!G61-'dep13'!G57</f>
        <v>-783.48830397753954</v>
      </c>
      <c r="BS61" s="93">
        <f>'dep13'!H61-'dep13'!H57</f>
        <v>687.4039238147252</v>
      </c>
      <c r="BT61" s="94">
        <f>'dep13'!I61-'dep13'!I57</f>
        <v>-300.93508413250674</v>
      </c>
      <c r="BU61" s="102">
        <f>'dep13'!J61-'dep13'!J57</f>
        <v>-632.69503408040327</v>
      </c>
      <c r="BV61" s="100">
        <f>'dep13'!K61-'dep13'!K57</f>
        <v>2626.9858659803867</v>
      </c>
      <c r="BW61" s="93">
        <f>'dep13'!L61-'dep13'!L57</f>
        <v>-630.46743798685202</v>
      </c>
      <c r="BX61" s="93">
        <f>'dep13'!M61-'dep13'!M57</f>
        <v>37.768973122598254</v>
      </c>
      <c r="BY61" s="93">
        <f>'dep13'!N61-'dep13'!N57</f>
        <v>820.82298970625925</v>
      </c>
      <c r="BZ61" s="93">
        <f>'dep13'!O61-'dep13'!O57</f>
        <v>104.15105878101531</v>
      </c>
      <c r="CA61" s="93">
        <f>'dep13'!P61-'dep13'!P57</f>
        <v>64.737982042068325</v>
      </c>
      <c r="CB61" s="93">
        <f>'dep13'!Q61-'dep13'!Q57</f>
        <v>43.540003330261243</v>
      </c>
      <c r="CC61" s="93">
        <f>'dep13'!R61-'dep13'!R57</f>
        <v>3287.7547207809112</v>
      </c>
      <c r="CD61" s="93">
        <f>'dep13'!S61-'dep13'!S57</f>
        <v>-1101.322423795842</v>
      </c>
      <c r="CE61" s="100">
        <f>'dep13'!T61-'dep13'!T57</f>
        <v>5856.1055783045304</v>
      </c>
      <c r="CF61" s="234"/>
      <c r="CG61" s="95" t="str">
        <f t="shared" si="3"/>
        <v>2013T4</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tr">
        <f>Paca!A62</f>
        <v>2014T1</v>
      </c>
      <c r="B62" s="134">
        <f>('dep13'!B62/'dep13'!B61-1)*100</f>
        <v>0.27976961714455406</v>
      </c>
      <c r="C62" s="135"/>
      <c r="D62" s="136">
        <f>('dep13'!D62/'dep13'!D61-1)*100</f>
        <v>1.8948585117861683E-3</v>
      </c>
      <c r="E62" s="137">
        <f>('dep13'!E62/'dep13'!E61-1)*100</f>
        <v>-1.1459351750668589</v>
      </c>
      <c r="F62" s="137">
        <f>('dep13'!F62/'dep13'!F61-1)*100</f>
        <v>-0.21941848311914924</v>
      </c>
      <c r="G62" s="137">
        <f>('dep13'!G62/'dep13'!G61-1)*100</f>
        <v>1.339399467960134</v>
      </c>
      <c r="H62" s="137">
        <f>('dep13'!H62/'dep13'!H61-1)*100</f>
        <v>-0.99143125987577463</v>
      </c>
      <c r="I62" s="138">
        <f>('dep13'!I62/'dep13'!I61-1)*100</f>
        <v>0.49013129997415028</v>
      </c>
      <c r="J62" s="139">
        <f>('dep13'!J62/'dep13'!J61-1)*100</f>
        <v>-0.49828296900478186</v>
      </c>
      <c r="K62" s="136">
        <f>('dep13'!K62/'dep13'!K61-1)*100</f>
        <v>0.10874049223641435</v>
      </c>
      <c r="L62" s="137">
        <f>('dep13'!L62/'dep13'!L61-1)*100</f>
        <v>-0.20082042953996071</v>
      </c>
      <c r="M62" s="137">
        <f>('dep13'!M62/'dep13'!M61-1)*100</f>
        <v>0.84587368453790113</v>
      </c>
      <c r="N62" s="137">
        <f>('dep13'!N62/'dep13'!N61-1)*100</f>
        <v>-0.34859852680789727</v>
      </c>
      <c r="O62" s="137">
        <f>('dep13'!O62/'dep13'!O61-1)*100</f>
        <v>0.47260407723819231</v>
      </c>
      <c r="P62" s="137">
        <f>('dep13'!P62/'dep13'!P61-1)*100</f>
        <v>0.19480801365654443</v>
      </c>
      <c r="Q62" s="137">
        <f>('dep13'!Q62/'dep13'!Q61-1)*100</f>
        <v>-0.75537364345892311</v>
      </c>
      <c r="R62" s="137">
        <f>('dep13'!R62/'dep13'!R61-1)*100</f>
        <v>0.210409382613852</v>
      </c>
      <c r="S62" s="137">
        <f>('dep13'!S62/'dep13'!S61-1)*100</f>
        <v>-0.18322035216626897</v>
      </c>
      <c r="T62" s="136"/>
      <c r="V62" s="69" t="str">
        <f t="shared" si="4"/>
        <v>2014T1</v>
      </c>
      <c r="W62" s="74">
        <f>'dep13'!B62-'dep13'!B61</f>
        <v>2146.2153518294217</v>
      </c>
      <c r="X62" s="106"/>
      <c r="Y62" s="101">
        <f>'dep13'!D62-'dep13'!D61</f>
        <v>1.550854171073297</v>
      </c>
      <c r="Z62" s="75">
        <f>'dep13'!E62-'dep13'!E61</f>
        <v>-127.2034947954362</v>
      </c>
      <c r="AA62" s="75">
        <f>'dep13'!F62-'dep13'!F61</f>
        <v>-35.24719849145913</v>
      </c>
      <c r="AB62" s="75">
        <f>'dep13'!G62-'dep13'!G61</f>
        <v>121.2158828282445</v>
      </c>
      <c r="AC62" s="75">
        <f>'dep13'!H62-'dep13'!H61</f>
        <v>-121.03204507071678</v>
      </c>
      <c r="AD62" s="76">
        <f>'dep13'!I62-'dep13'!I61</f>
        <v>163.81770970045181</v>
      </c>
      <c r="AE62" s="103">
        <f>'dep13'!J62-'dep13'!J61</f>
        <v>-235.95123792262893</v>
      </c>
      <c r="AF62" s="101">
        <f>'dep13'!K62-'dep13'!K61</f>
        <v>403.48939099197742</v>
      </c>
      <c r="AG62" s="75">
        <f>'dep13'!L62-'dep13'!L61</f>
        <v>-190.81417854159372</v>
      </c>
      <c r="AH62" s="75">
        <f>'dep13'!M62-'dep13'!M61</f>
        <v>501.44881809892831</v>
      </c>
      <c r="AI62" s="75">
        <f>'dep13'!N62-'dep13'!N61</f>
        <v>-116.89338382507412</v>
      </c>
      <c r="AJ62" s="75">
        <f>'dep13'!O62-'dep13'!O61</f>
        <v>93.037732735872851</v>
      </c>
      <c r="AK62" s="75">
        <f>'dep13'!P62-'dep13'!P61</f>
        <v>47.782438793470646</v>
      </c>
      <c r="AL62" s="75">
        <f>'dep13'!Q62-'dep13'!Q61</f>
        <v>-62.939549028315014</v>
      </c>
      <c r="AM62" s="75">
        <f>'dep13'!R62-'dep13'!R61</f>
        <v>198.47259162396949</v>
      </c>
      <c r="AN62" s="75">
        <f>'dep13'!S62-'dep13'!S61</f>
        <v>-66.605078865228279</v>
      </c>
      <c r="AO62" s="101"/>
      <c r="AQ62" s="69" t="str">
        <f t="shared" si="5"/>
        <v>2014T1</v>
      </c>
      <c r="AR62" s="134">
        <f>('dep13'!B62/'dep13'!B58-1)*100</f>
        <v>1.4214417430640669</v>
      </c>
      <c r="AS62" s="135"/>
      <c r="AT62" s="136">
        <f>('dep13'!D62/'dep13'!D58-1)*100</f>
        <v>-0.45616143645854645</v>
      </c>
      <c r="AU62" s="137">
        <f>('dep13'!E62/'dep13'!E58-1)*100</f>
        <v>-0.11783487132702719</v>
      </c>
      <c r="AV62" s="137">
        <f>('dep13'!F62/'dep13'!F58-1)*100</f>
        <v>-0.68115489452620359</v>
      </c>
      <c r="AW62" s="137">
        <f>('dep13'!G62/'dep13'!G58-1)*100</f>
        <v>-5.4886803492057439</v>
      </c>
      <c r="AX62" s="137">
        <f>('dep13'!H62/'dep13'!H58-1)*100</f>
        <v>2.6166045610080291</v>
      </c>
      <c r="AY62" s="138">
        <f>('dep13'!I62/'dep13'!I58-1)*100</f>
        <v>-8.2631472376104576E-2</v>
      </c>
      <c r="AZ62" s="139">
        <f>('dep13'!J62/'dep13'!J58-1)*100</f>
        <v>-0.26896757642803637</v>
      </c>
      <c r="BA62" s="136">
        <f>('dep13'!K62/'dep13'!K58-1)*100</f>
        <v>0.61447472803053405</v>
      </c>
      <c r="BB62" s="137">
        <f>('dep13'!L62/'dep13'!L58-1)*100</f>
        <v>-0.68664201376016365</v>
      </c>
      <c r="BC62" s="137">
        <f>('dep13'!M62/'dep13'!M58-1)*100</f>
        <v>1.0434767131958456</v>
      </c>
      <c r="BD62" s="137">
        <f>('dep13'!N62/'dep13'!N58-1)*100</f>
        <v>1.2211081187025741</v>
      </c>
      <c r="BE62" s="137">
        <f>('dep13'!O62/'dep13'!O58-1)*100</f>
        <v>3.6725875594671775</v>
      </c>
      <c r="BF62" s="137">
        <f>('dep13'!P62/'dep13'!P58-1)*100</f>
        <v>1.0664829689153166</v>
      </c>
      <c r="BG62" s="137">
        <f>('dep13'!Q62/'dep13'!Q58-1)*100</f>
        <v>-1.0178396146354629</v>
      </c>
      <c r="BH62" s="137">
        <f>('dep13'!R62/'dep13'!R58-1)*100</f>
        <v>1.985019099275398</v>
      </c>
      <c r="BI62" s="137">
        <f>('dep13'!S62/'dep13'!S58-1)*100</f>
        <v>-2.1863929078317579</v>
      </c>
      <c r="BJ62" s="136">
        <f>('dep13'!T62/'dep13'!T58-1)*100</f>
        <v>3.4349743756966422</v>
      </c>
      <c r="BL62" s="69" t="str">
        <f t="shared" si="2"/>
        <v>2014T1</v>
      </c>
      <c r="BM62" s="74">
        <f>'dep13'!B62-'dep13'!B58</f>
        <v>10781.653272600495</v>
      </c>
      <c r="BN62" s="106">
        <f>'dep13'!C62-'dep13'!C58</f>
        <v>285.92465006139628</v>
      </c>
      <c r="BO62" s="101">
        <f>'dep13'!D62-'dep13'!D58</f>
        <v>-375.06504277815111</v>
      </c>
      <c r="BP62" s="75">
        <f>'dep13'!E62-'dep13'!E58</f>
        <v>-12.945517279818887</v>
      </c>
      <c r="BQ62" s="75">
        <f>'dep13'!F62-'dep13'!F58</f>
        <v>-109.92884052812406</v>
      </c>
      <c r="BR62" s="75">
        <f>'dep13'!G62-'dep13'!G58</f>
        <v>-532.61310107653662</v>
      </c>
      <c r="BS62" s="75">
        <f>'dep13'!H62-'dep13'!H58</f>
        <v>308.19883988865331</v>
      </c>
      <c r="BT62" s="76">
        <f>'dep13'!I62-'dep13'!I58</f>
        <v>-27.776423782321217</v>
      </c>
      <c r="BU62" s="103">
        <f>'dep13'!J62-'dep13'!J58</f>
        <v>-127.07098799287633</v>
      </c>
      <c r="BV62" s="101">
        <f>'dep13'!K62-'dep13'!K58</f>
        <v>2268.5919402596192</v>
      </c>
      <c r="BW62" s="75">
        <f>'dep13'!L62-'dep13'!L58</f>
        <v>-655.6203542236035</v>
      </c>
      <c r="BX62" s="75">
        <f>'dep13'!M62-'dep13'!M58</f>
        <v>617.38164174242411</v>
      </c>
      <c r="BY62" s="75">
        <f>'dep13'!N62-'dep13'!N58</f>
        <v>403.11673282015545</v>
      </c>
      <c r="BZ62" s="75">
        <f>'dep13'!O62-'dep13'!O58</f>
        <v>700.67647022121673</v>
      </c>
      <c r="CA62" s="75">
        <f>'dep13'!P62-'dep13'!P58</f>
        <v>259.3304317236616</v>
      </c>
      <c r="CB62" s="75">
        <f>'dep13'!Q62-'dep13'!Q58</f>
        <v>-85.033728420416082</v>
      </c>
      <c r="CC62" s="75">
        <f>'dep13'!R62-'dep13'!R58</f>
        <v>1839.8252851178113</v>
      </c>
      <c r="CD62" s="75">
        <f>'dep13'!S62-'dep13'!S58</f>
        <v>-811.08453872160317</v>
      </c>
      <c r="CE62" s="101">
        <f>'dep13'!T62-'dep13'!T58</f>
        <v>8729.2727130505664</v>
      </c>
      <c r="CG62" s="69" t="str">
        <f t="shared" si="3"/>
        <v>2014T1</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tr">
        <f>Paca!A63</f>
        <v>2014T2</v>
      </c>
      <c r="B63" s="134">
        <f>('dep13'!B63/'dep13'!B62-1)*100</f>
        <v>0.1858187932257005</v>
      </c>
      <c r="C63" s="135"/>
      <c r="D63" s="136">
        <f>('dep13'!D63/'dep13'!D62-1)*100</f>
        <v>-1.8363905212204212E-2</v>
      </c>
      <c r="E63" s="137">
        <f>('dep13'!E63/'dep13'!E62-1)*100</f>
        <v>0.16427027339691591</v>
      </c>
      <c r="F63" s="137">
        <f>('dep13'!F63/'dep13'!F62-1)*100</f>
        <v>0.46436062749259932</v>
      </c>
      <c r="G63" s="137">
        <f>('dep13'!G63/'dep13'!G62-1)*100</f>
        <v>0.82252048896429564</v>
      </c>
      <c r="H63" s="137">
        <f>('dep13'!H63/'dep13'!H62-1)*100</f>
        <v>-0.56183982788673426</v>
      </c>
      <c r="I63" s="138">
        <f>('dep13'!I63/'dep13'!I62-1)*100</f>
        <v>-0.34243489174957675</v>
      </c>
      <c r="J63" s="139">
        <f>('dep13'!J63/'dep13'!J62-1)*100</f>
        <v>-1.0833939270608162</v>
      </c>
      <c r="K63" s="136">
        <f>('dep13'!K63/'dep13'!K62-1)*100</f>
        <v>0.67174835179619752</v>
      </c>
      <c r="L63" s="137">
        <f>('dep13'!L63/'dep13'!L62-1)*100</f>
        <v>1.2881010001526638</v>
      </c>
      <c r="M63" s="137">
        <f>('dep13'!M63/'dep13'!M62-1)*100</f>
        <v>8.6702222331358492E-2</v>
      </c>
      <c r="N63" s="137">
        <f>('dep13'!N63/'dep13'!N62-1)*100</f>
        <v>1.6917641586484455</v>
      </c>
      <c r="O63" s="137">
        <f>('dep13'!O63/'dep13'!O62-1)*100</f>
        <v>-0.342955952053281</v>
      </c>
      <c r="P63" s="137">
        <f>('dep13'!P63/'dep13'!P62-1)*100</f>
        <v>5.9199838792034498E-2</v>
      </c>
      <c r="Q63" s="137">
        <f>('dep13'!Q63/'dep13'!Q62-1)*100</f>
        <v>1.2822729312268244</v>
      </c>
      <c r="R63" s="137">
        <f>('dep13'!R63/'dep13'!R62-1)*100</f>
        <v>0.71665133151572746</v>
      </c>
      <c r="S63" s="137">
        <f>('dep13'!S63/'dep13'!S62-1)*100</f>
        <v>-0.20253569360458856</v>
      </c>
      <c r="T63" s="136"/>
      <c r="V63" s="69" t="str">
        <f t="shared" si="4"/>
        <v>2014T2</v>
      </c>
      <c r="W63" s="74">
        <f>'dep13'!B63-'dep13'!B62</f>
        <v>1429.472192115034</v>
      </c>
      <c r="X63" s="106"/>
      <c r="Y63" s="101">
        <f>'dep13'!D63-'dep13'!D62</f>
        <v>-15.030293010888272</v>
      </c>
      <c r="Z63" s="75">
        <f>'dep13'!E63-'dep13'!E62</f>
        <v>18.02571518383229</v>
      </c>
      <c r="AA63" s="75">
        <f>'dep13'!F63-'dep13'!F62</f>
        <v>74.430822104361141</v>
      </c>
      <c r="AB63" s="75">
        <f>'dep13'!G63-'dep13'!G62</f>
        <v>75.435271566093434</v>
      </c>
      <c r="AC63" s="75">
        <f>'dep13'!H63-'dep13'!H62</f>
        <v>-67.908332790246277</v>
      </c>
      <c r="AD63" s="76">
        <f>'dep13'!I63-'dep13'!I62</f>
        <v>-115.0137690749325</v>
      </c>
      <c r="AE63" s="103">
        <f>'dep13'!J63-'dep13'!J62</f>
        <v>-510.4617307691733</v>
      </c>
      <c r="AF63" s="101">
        <f>'dep13'!K63-'dep13'!K62</f>
        <v>2495.2808437821222</v>
      </c>
      <c r="AG63" s="75">
        <f>'dep13'!L63-'dep13'!L62</f>
        <v>1221.4610953646043</v>
      </c>
      <c r="AH63" s="75">
        <f>'dep13'!M63-'dep13'!M62</f>
        <v>51.833371705411992</v>
      </c>
      <c r="AI63" s="75">
        <f>'dep13'!N63-'dep13'!N62</f>
        <v>565.31123154991656</v>
      </c>
      <c r="AJ63" s="75">
        <f>'dep13'!O63-'dep13'!O62</f>
        <v>-67.834035980682529</v>
      </c>
      <c r="AK63" s="75">
        <f>'dep13'!P63-'dep13'!P62</f>
        <v>14.548802071523824</v>
      </c>
      <c r="AL63" s="75">
        <f>'dep13'!Q63-'dep13'!Q62</f>
        <v>106.03500834394981</v>
      </c>
      <c r="AM63" s="75">
        <f>'dep13'!R63-'dep13'!R62</f>
        <v>677.41714952465554</v>
      </c>
      <c r="AN63" s="75">
        <f>'dep13'!S63-'dep13'!S62</f>
        <v>-73.491778797266306</v>
      </c>
      <c r="AO63" s="101"/>
      <c r="AQ63" s="69" t="str">
        <f t="shared" si="5"/>
        <v>2014T2</v>
      </c>
      <c r="AR63" s="134">
        <f>('dep13'!B63/'dep13'!B59-1)*100</f>
        <v>1.3929113934000981</v>
      </c>
      <c r="AS63" s="135"/>
      <c r="AT63" s="136">
        <f>('dep13'!D63/'dep13'!D59-1)*100</f>
        <v>-0.32021165004385566</v>
      </c>
      <c r="AU63" s="137">
        <f>('dep13'!E63/'dep13'!E59-1)*100</f>
        <v>0.59834643498704043</v>
      </c>
      <c r="AV63" s="137">
        <f>('dep13'!F63/'dep13'!F59-1)*100</f>
        <v>-0.76083569891759462</v>
      </c>
      <c r="AW63" s="137">
        <f>('dep13'!G63/'dep13'!G59-1)*100</f>
        <v>-1.1075081519205665</v>
      </c>
      <c r="AX63" s="137">
        <f>('dep13'!H63/'dep13'!H59-1)*100</f>
        <v>0.10344087175711003</v>
      </c>
      <c r="AY63" s="138">
        <f>('dep13'!I63/'dep13'!I59-1)*100</f>
        <v>-0.33841549150988026</v>
      </c>
      <c r="AZ63" s="139">
        <f>('dep13'!J63/'dep13'!J59-1)*100</f>
        <v>-1.7333902309184523</v>
      </c>
      <c r="BA63" s="136">
        <f>('dep13'!K63/'dep13'!K59-1)*100</f>
        <v>1.3751499418676261</v>
      </c>
      <c r="BB63" s="137">
        <f>('dep13'!L63/'dep13'!L59-1)*100</f>
        <v>1.3411636105696845</v>
      </c>
      <c r="BC63" s="137">
        <f>('dep13'!M63/'dep13'!M59-1)*100</f>
        <v>1.3535517968237265</v>
      </c>
      <c r="BD63" s="137">
        <f>('dep13'!N63/'dep13'!N59-1)*100</f>
        <v>2.0809934582911138</v>
      </c>
      <c r="BE63" s="137">
        <f>('dep13'!O63/'dep13'!O59-1)*100</f>
        <v>2.0441000923620001</v>
      </c>
      <c r="BF63" s="137">
        <f>('dep13'!P63/'dep13'!P59-1)*100</f>
        <v>0.90053144011865704</v>
      </c>
      <c r="BG63" s="137">
        <f>('dep13'!Q63/'dep13'!Q59-1)*100</f>
        <v>-1.2604215914580275</v>
      </c>
      <c r="BH63" s="137">
        <f>('dep13'!R63/'dep13'!R59-1)*100</f>
        <v>2.7423666563942239</v>
      </c>
      <c r="BI63" s="137">
        <f>('dep13'!S63/'dep13'!S59-1)*100</f>
        <v>-1.9992539634723139</v>
      </c>
      <c r="BJ63" s="136">
        <f>('dep13'!T63/'dep13'!T59-1)*100</f>
        <v>2.4470443728374036</v>
      </c>
      <c r="BL63" s="69" t="str">
        <f t="shared" si="2"/>
        <v>2014T2</v>
      </c>
      <c r="BM63" s="74">
        <f>'dep13'!B63-'dep13'!B59</f>
        <v>10587.860853819642</v>
      </c>
      <c r="BN63" s="106">
        <f>'dep13'!C63-'dep13'!C59</f>
        <v>332.35104107920051</v>
      </c>
      <c r="BO63" s="101">
        <f>'dep13'!D63-'dep13'!D59</f>
        <v>-262.87704563162697</v>
      </c>
      <c r="BP63" s="75">
        <f>'dep13'!E63-'dep13'!E59</f>
        <v>65.374476142313142</v>
      </c>
      <c r="BQ63" s="75">
        <f>'dep13'!F63-'dep13'!F59</f>
        <v>-123.45743071161996</v>
      </c>
      <c r="BR63" s="75">
        <f>'dep13'!G63-'dep13'!G59</f>
        <v>-103.55448061756215</v>
      </c>
      <c r="BS63" s="75">
        <f>'dep13'!H63-'dep13'!H59</f>
        <v>12.419576655112905</v>
      </c>
      <c r="BT63" s="76">
        <f>'dep13'!I63-'dep13'!I59</f>
        <v>-113.65918709986727</v>
      </c>
      <c r="BU63" s="103">
        <f>'dep13'!J63-'dep13'!J59</f>
        <v>-822.12218973716517</v>
      </c>
      <c r="BV63" s="101">
        <f>'dep13'!K63-'dep13'!K59</f>
        <v>5072.6976685877889</v>
      </c>
      <c r="BW63" s="75">
        <f>'dep13'!L63-'dep13'!L59</f>
        <v>1271.1126036886999</v>
      </c>
      <c r="BX63" s="75">
        <f>'dep13'!M63-'dep13'!M59</f>
        <v>799.08231253761915</v>
      </c>
      <c r="BY63" s="75">
        <f>'dep13'!N63-'dep13'!N59</f>
        <v>692.72267357899545</v>
      </c>
      <c r="BZ63" s="75">
        <f>'dep13'!O63-'dep13'!O59</f>
        <v>394.84948146375245</v>
      </c>
      <c r="CA63" s="75">
        <f>'dep13'!P63-'dep13'!P59</f>
        <v>219.46696774124212</v>
      </c>
      <c r="CB63" s="75">
        <f>'dep13'!Q63-'dep13'!Q59</f>
        <v>-106.91208644673134</v>
      </c>
      <c r="CC63" s="75">
        <f>'dep13'!R63-'dep13'!R59</f>
        <v>2541.1219469977077</v>
      </c>
      <c r="CD63" s="75">
        <f>'dep13'!S63-'dep13'!S59</f>
        <v>-738.7462309733819</v>
      </c>
      <c r="CE63" s="101">
        <f>'dep13'!T63-'dep13'!T59</f>
        <v>6267.8113795212412</v>
      </c>
      <c r="CG63" s="69" t="str">
        <f t="shared" si="3"/>
        <v>2014T2</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tr">
        <f>Paca!A64</f>
        <v>2014T3</v>
      </c>
      <c r="B64" s="134">
        <f>('dep13'!B64/'dep13'!B63-1)*100</f>
        <v>0.27824324382059729</v>
      </c>
      <c r="C64" s="135"/>
      <c r="D64" s="136">
        <f>('dep13'!D64/'dep13'!D63-1)*100</f>
        <v>-0.24426336863873077</v>
      </c>
      <c r="E64" s="137">
        <f>('dep13'!E64/'dep13'!E63-1)*100</f>
        <v>1.575382400235692</v>
      </c>
      <c r="F64" s="137">
        <f>('dep13'!F64/'dep13'!F63-1)*100</f>
        <v>0.18003493884453103</v>
      </c>
      <c r="G64" s="137">
        <f>('dep13'!G64/'dep13'!G63-1)*100</f>
        <v>-3.9802475673723525</v>
      </c>
      <c r="H64" s="137">
        <f>('dep13'!H64/'dep13'!H63-1)*100</f>
        <v>-0.54724466390928539</v>
      </c>
      <c r="I64" s="138">
        <f>('dep13'!I64/'dep13'!I63-1)*100</f>
        <v>9.4952183293783854E-2</v>
      </c>
      <c r="J64" s="139">
        <f>('dep13'!J64/'dep13'!J63-1)*100</f>
        <v>-0.91553908797655792</v>
      </c>
      <c r="K64" s="136">
        <f>('dep13'!K64/'dep13'!K63-1)*100</f>
        <v>0.27297738223588386</v>
      </c>
      <c r="L64" s="137">
        <f>('dep13'!L64/'dep13'!L63-1)*100</f>
        <v>-0.2503099639718509</v>
      </c>
      <c r="M64" s="137">
        <f>('dep13'!M64/'dep13'!M63-1)*100</f>
        <v>0.176897712843882</v>
      </c>
      <c r="N64" s="137">
        <f>('dep13'!N64/'dep13'!N63-1)*100</f>
        <v>0.42025335225552851</v>
      </c>
      <c r="O64" s="137">
        <f>('dep13'!O64/'dep13'!O63-1)*100</f>
        <v>0.48620204144176338</v>
      </c>
      <c r="P64" s="137">
        <f>('dep13'!P64/'dep13'!P63-1)*100</f>
        <v>0.67780882452124214</v>
      </c>
      <c r="Q64" s="137">
        <f>('dep13'!Q64/'dep13'!Q63-1)*100</f>
        <v>0.76531026161592575</v>
      </c>
      <c r="R64" s="137">
        <f>('dep13'!R64/'dep13'!R63-1)*100</f>
        <v>0.60704358984382534</v>
      </c>
      <c r="S64" s="137">
        <f>('dep13'!S64/'dep13'!S63-1)*100</f>
        <v>0.29837479616003915</v>
      </c>
      <c r="T64" s="136"/>
      <c r="V64" s="69" t="str">
        <f t="shared" si="4"/>
        <v>2014T3</v>
      </c>
      <c r="W64" s="74">
        <f>'dep13'!B64-'dep13'!B63</f>
        <v>2144.4550912030973</v>
      </c>
      <c r="X64" s="106"/>
      <c r="Y64" s="101">
        <f>'dep13'!D64-'dep13'!D63</f>
        <v>-199.88535972147656</v>
      </c>
      <c r="Z64" s="75">
        <f>'dep13'!E64-'dep13'!E63</f>
        <v>173.15392701056771</v>
      </c>
      <c r="AA64" s="75">
        <f>'dep13'!F64-'dep13'!F63</f>
        <v>28.991203651536125</v>
      </c>
      <c r="AB64" s="75">
        <f>'dep13'!G64-'dep13'!G63</f>
        <v>-368.04029402516608</v>
      </c>
      <c r="AC64" s="75">
        <f>'dep13'!H64-'dep13'!H63</f>
        <v>-65.772622991986282</v>
      </c>
      <c r="AD64" s="76">
        <f>'dep13'!I64-'dep13'!I63</f>
        <v>31.782426633573778</v>
      </c>
      <c r="AE64" s="103">
        <f>'dep13'!J64-'dep13'!J63</f>
        <v>-426.70024230451236</v>
      </c>
      <c r="AF64" s="101">
        <f>'dep13'!K64-'dep13'!K63</f>
        <v>1020.8151309848763</v>
      </c>
      <c r="AG64" s="75">
        <f>'dep13'!L64-'dep13'!L63</f>
        <v>-240.41761690189014</v>
      </c>
      <c r="AH64" s="75">
        <f>'dep13'!M64-'dep13'!M63</f>
        <v>105.84682331465592</v>
      </c>
      <c r="AI64" s="75">
        <f>'dep13'!N64-'dep13'!N63</f>
        <v>142.80544345431554</v>
      </c>
      <c r="AJ64" s="75">
        <f>'dep13'!O64-'dep13'!O63</f>
        <v>95.837194582287339</v>
      </c>
      <c r="AK64" s="75">
        <f>'dep13'!P64-'dep13'!P63</f>
        <v>166.6751888035069</v>
      </c>
      <c r="AL64" s="75">
        <f>'dep13'!Q64-'dep13'!Q63</f>
        <v>64.097305928178685</v>
      </c>
      <c r="AM64" s="75">
        <f>'dep13'!R64-'dep13'!R63</f>
        <v>577.92227003336302</v>
      </c>
      <c r="AN64" s="75">
        <f>'dep13'!S64-'dep13'!S63</f>
        <v>108.04852177053544</v>
      </c>
      <c r="AO64" s="101"/>
      <c r="AQ64" s="69" t="str">
        <f t="shared" si="5"/>
        <v>2014T3</v>
      </c>
      <c r="AR64" s="134">
        <f>('dep13'!B64/'dep13'!B60-1)*100</f>
        <v>1.3209825502145556</v>
      </c>
      <c r="AS64" s="135"/>
      <c r="AT64" s="136">
        <f>('dep13'!D64/'dep13'!D60-1)*100</f>
        <v>-0.30401737635453729</v>
      </c>
      <c r="AU64" s="137">
        <f>('dep13'!E64/'dep13'!E60-1)*100</f>
        <v>2.6298816363559574</v>
      </c>
      <c r="AV64" s="137">
        <f>('dep13'!F64/'dep13'!F60-1)*100</f>
        <v>0.21018871125075833</v>
      </c>
      <c r="AW64" s="137">
        <f>('dep13'!G64/'dep13'!G60-1)*100</f>
        <v>-3.7385383557364205</v>
      </c>
      <c r="AX64" s="137">
        <f>('dep13'!H64/'dep13'!H60-1)*100</f>
        <v>-2.8463244441589985E-2</v>
      </c>
      <c r="AY64" s="138">
        <f>('dep13'!I64/'dep13'!I60-1)*100</f>
        <v>-0.6542137888095545</v>
      </c>
      <c r="AZ64" s="139">
        <f>('dep13'!J64/'dep13'!J60-1)*100</f>
        <v>-2.8645653117002956</v>
      </c>
      <c r="BA64" s="136">
        <f>('dep13'!K64/'dep13'!K60-1)*100</f>
        <v>1.1630259892717154</v>
      </c>
      <c r="BB64" s="137">
        <f>('dep13'!L64/'dep13'!L60-1)*100</f>
        <v>1.2180464162168558</v>
      </c>
      <c r="BC64" s="137">
        <f>('dep13'!M64/'dep13'!M60-1)*100</f>
        <v>0.65002331633421395</v>
      </c>
      <c r="BD64" s="137">
        <f>('dep13'!N64/'dep13'!N60-1)*100</f>
        <v>2.1289126954249227</v>
      </c>
      <c r="BE64" s="137">
        <f>('dep13'!O64/'dep13'!O60-1)*100</f>
        <v>0.8593128414110307</v>
      </c>
      <c r="BF64" s="137">
        <f>('dep13'!P64/'dep13'!P60-1)*100</f>
        <v>0.88594208977748057</v>
      </c>
      <c r="BG64" s="137">
        <f>('dep13'!Q64/'dep13'!Q60-1)*100</f>
        <v>0.30563003976156189</v>
      </c>
      <c r="BH64" s="137">
        <f>('dep13'!R64/'dep13'!R60-1)*100</f>
        <v>2.6065171884341432</v>
      </c>
      <c r="BI64" s="137">
        <f>('dep13'!S64/'dep13'!S60-1)*100</f>
        <v>-2.1167204026638853</v>
      </c>
      <c r="BJ64" s="136">
        <f>('dep13'!T64/'dep13'!T60-1)*100</f>
        <v>3.0253173343864903</v>
      </c>
      <c r="BL64" s="69" t="str">
        <f t="shared" si="2"/>
        <v>2014T3</v>
      </c>
      <c r="BM64" s="74">
        <f>'dep13'!B64-'dep13'!B60</f>
        <v>10076.198931846069</v>
      </c>
      <c r="BN64" s="106">
        <f>'dep13'!C64-'dep13'!C60</f>
        <v>-385.31503660510407</v>
      </c>
      <c r="BO64" s="101">
        <f>'dep13'!D64-'dep13'!D60</f>
        <v>-248.93231183622265</v>
      </c>
      <c r="BP64" s="75">
        <f>'dep13'!E64-'dep13'!E60</f>
        <v>286.08638938999866</v>
      </c>
      <c r="BQ64" s="75">
        <f>'dep13'!F64-'dep13'!F60</f>
        <v>33.836710634155679</v>
      </c>
      <c r="BR64" s="75">
        <f>'dep13'!G64-'dep13'!G60</f>
        <v>-344.82222844761054</v>
      </c>
      <c r="BS64" s="75">
        <f>'dep13'!H64-'dep13'!H60</f>
        <v>-3.4032078973705211</v>
      </c>
      <c r="BT64" s="76">
        <f>'dep13'!I64-'dep13'!I60</f>
        <v>-220.62997551538137</v>
      </c>
      <c r="BU64" s="103">
        <f>'dep13'!J64-'dep13'!J60</f>
        <v>-1361.8603949491808</v>
      </c>
      <c r="BV64" s="101">
        <f>'dep13'!K64-'dep13'!K60</f>
        <v>4310.9397460659966</v>
      </c>
      <c r="BW64" s="75">
        <f>'dep13'!L64-'dep13'!L60</f>
        <v>1152.9370419146435</v>
      </c>
      <c r="BX64" s="75">
        <f>'dep13'!M64-'dep13'!M60</f>
        <v>387.11343510484585</v>
      </c>
      <c r="BY64" s="75">
        <f>'dep13'!N64-'dep13'!N60</f>
        <v>711.31838222908118</v>
      </c>
      <c r="BZ64" s="75">
        <f>'dep13'!O64-'dep13'!O60</f>
        <v>168.75593018550717</v>
      </c>
      <c r="CA64" s="75">
        <f>'dep13'!P64-'dep13'!P60</f>
        <v>217.40632403400741</v>
      </c>
      <c r="CB64" s="75">
        <f>'dep13'!Q64-'dep13'!Q60</f>
        <v>25.714851089047443</v>
      </c>
      <c r="CC64" s="75">
        <f>'dep13'!R64-'dep13'!R60</f>
        <v>2433.1203247998492</v>
      </c>
      <c r="CD64" s="75">
        <f>'dep13'!S64-'dep13'!S60</f>
        <v>-785.42654329093784</v>
      </c>
      <c r="CE64" s="101">
        <f>'dep13'!T64-'dep13'!T60</f>
        <v>7761.3669291705883</v>
      </c>
      <c r="CG64" s="69" t="str">
        <f t="shared" si="3"/>
        <v>2014T3</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tr">
        <f>Paca!A65</f>
        <v>2014T4</v>
      </c>
      <c r="B65" s="140">
        <f>('dep13'!B65/'dep13'!B64-1)*100</f>
        <v>0.24306724312168626</v>
      </c>
      <c r="C65" s="141"/>
      <c r="D65" s="142">
        <f>('dep13'!D65/'dep13'!D64-1)*100</f>
        <v>4.7621380356965837E-2</v>
      </c>
      <c r="E65" s="143">
        <f>('dep13'!E65/'dep13'!E64-1)*100</f>
        <v>-7.8379321657606749E-2</v>
      </c>
      <c r="F65" s="143">
        <f>('dep13'!F65/'dep13'!F64-1)*100</f>
        <v>0.64944246250226989</v>
      </c>
      <c r="G65" s="143">
        <f>('dep13'!G65/'dep13'!G64-1)*100</f>
        <v>0.97757336759187741</v>
      </c>
      <c r="H65" s="143">
        <f>('dep13'!H65/'dep13'!H64-1)*100</f>
        <v>-0.74913855386384842</v>
      </c>
      <c r="I65" s="144">
        <f>('dep13'!I65/'dep13'!I64-1)*100</f>
        <v>-0.16235053297782853</v>
      </c>
      <c r="J65" s="145">
        <f>('dep13'!J65/'dep13'!J64-1)*100</f>
        <v>-0.74210322289349762</v>
      </c>
      <c r="K65" s="142">
        <f>('dep13'!K65/'dep13'!K64-1)*100</f>
        <v>0.23339461916414006</v>
      </c>
      <c r="L65" s="143">
        <f>('dep13'!L65/'dep13'!L64-1)*100</f>
        <v>-3.0497632950043929E-2</v>
      </c>
      <c r="M65" s="143">
        <f>('dep13'!M65/'dep13'!M64-1)*100</f>
        <v>-0.23340706304710857</v>
      </c>
      <c r="N65" s="143">
        <f>('dep13'!N65/'dep13'!N64-1)*100</f>
        <v>0.67793754982206078</v>
      </c>
      <c r="O65" s="143">
        <f>('dep13'!O65/'dep13'!O64-1)*100</f>
        <v>0.92906362580251756</v>
      </c>
      <c r="P65" s="143">
        <f>('dep13'!P65/'dep13'!P64-1)*100</f>
        <v>0.26254615907457257</v>
      </c>
      <c r="Q65" s="143">
        <f>('dep13'!Q65/'dep13'!Q64-1)*100</f>
        <v>7.3660320435853244E-2</v>
      </c>
      <c r="R65" s="143">
        <f>('dep13'!R65/'dep13'!R64-1)*100</f>
        <v>0.14043230533082873</v>
      </c>
      <c r="S65" s="143">
        <f>('dep13'!S65/'dep13'!S64-1)*100</f>
        <v>1.165241565471864</v>
      </c>
      <c r="T65" s="142"/>
      <c r="U65" s="234"/>
      <c r="V65" s="95" t="str">
        <f t="shared" si="4"/>
        <v>2014T4</v>
      </c>
      <c r="W65" s="92">
        <f>'dep13'!B65-'dep13'!B64</f>
        <v>1878.5617713776883</v>
      </c>
      <c r="X65" s="108"/>
      <c r="Y65" s="100">
        <f>'dep13'!D65-'dep13'!D64</f>
        <v>38.874292996013537</v>
      </c>
      <c r="Z65" s="93">
        <f>'dep13'!E65-'dep13'!E64</f>
        <v>-8.7505695843556168</v>
      </c>
      <c r="AA65" s="93">
        <f>'dep13'!F65-'dep13'!F64</f>
        <v>104.76864103925982</v>
      </c>
      <c r="AB65" s="93">
        <f>'dep13'!G65-'dep13'!G64</f>
        <v>86.795103764457963</v>
      </c>
      <c r="AC65" s="93">
        <f>'dep13'!H65-'dep13'!H64</f>
        <v>-89.545258442991326</v>
      </c>
      <c r="AD65" s="94">
        <f>'dep13'!I65-'dep13'!I64</f>
        <v>-54.393623780364578</v>
      </c>
      <c r="AE65" s="102">
        <f>'dep13'!J65-'dep13'!J64</f>
        <v>-342.70139104130067</v>
      </c>
      <c r="AF65" s="100">
        <f>'dep13'!K65-'dep13'!K64</f>
        <v>875.17556553700706</v>
      </c>
      <c r="AG65" s="93">
        <f>'dep13'!L65-'dep13'!L64</f>
        <v>-29.219032959284959</v>
      </c>
      <c r="AH65" s="93">
        <f>'dep13'!M65-'dep13'!M64</f>
        <v>-139.9062715149048</v>
      </c>
      <c r="AI65" s="93">
        <f>'dep13'!N65-'dep13'!N64</f>
        <v>231.33672228305659</v>
      </c>
      <c r="AJ65" s="93">
        <f>'dep13'!O65-'dep13'!O64</f>
        <v>184.02176990792577</v>
      </c>
      <c r="AK65" s="93">
        <f>'dep13'!P65-'dep13'!P64</f>
        <v>64.998474069656368</v>
      </c>
      <c r="AL65" s="93">
        <f>'dep13'!Q65-'dep13'!Q64</f>
        <v>6.2165136233707017</v>
      </c>
      <c r="AM65" s="93">
        <f>'dep13'!R65-'dep13'!R64</f>
        <v>134.50702436038409</v>
      </c>
      <c r="AN65" s="93">
        <f>'dep13'!S65-'dep13'!S64</f>
        <v>423.22036576674873</v>
      </c>
      <c r="AO65" s="100"/>
      <c r="AP65" s="234"/>
      <c r="AQ65" s="95" t="str">
        <f t="shared" si="5"/>
        <v>2014T4</v>
      </c>
      <c r="AR65" s="140">
        <f>('dep13'!B65/'dep13'!B61-1)*100</f>
        <v>0.99052810371338396</v>
      </c>
      <c r="AS65" s="141"/>
      <c r="AT65" s="142">
        <f>('dep13'!D65/'dep13'!D61-1)*100</f>
        <v>-0.21319529963744754</v>
      </c>
      <c r="AU65" s="143">
        <f>('dep13'!E65/'dep13'!E61-1)*100</f>
        <v>0.49750938276440504</v>
      </c>
      <c r="AV65" s="143">
        <f>('dep13'!F65/'dep13'!F61-1)*100</f>
        <v>1.0765960162693933</v>
      </c>
      <c r="AW65" s="143">
        <f>('dep13'!G65/'dep13'!G61-1)*100</f>
        <v>-0.93473894664912738</v>
      </c>
      <c r="AX65" s="143">
        <f>('dep13'!H65/'dep13'!H61-1)*100</f>
        <v>-2.8199837451064691</v>
      </c>
      <c r="AY65" s="144">
        <f>('dep13'!I65/'dep13'!I61-1)*100</f>
        <v>7.836688374287526E-2</v>
      </c>
      <c r="AZ65" s="145">
        <f>('dep13'!J65/'dep13'!J61-1)*100</f>
        <v>-3.201104630829632</v>
      </c>
      <c r="BA65" s="142">
        <f>('dep13'!K65/'dep13'!K61-1)*100</f>
        <v>1.2921892755179298</v>
      </c>
      <c r="BB65" s="143">
        <f>('dep13'!L65/'dep13'!L61-1)*100</f>
        <v>0.80091746778807593</v>
      </c>
      <c r="BC65" s="143">
        <f>('dep13'!M65/'dep13'!M61-1)*100</f>
        <v>0.87585579561557658</v>
      </c>
      <c r="BD65" s="143">
        <f>('dep13'!N65/'dep13'!N61-1)*100</f>
        <v>2.4530319811180146</v>
      </c>
      <c r="BE65" s="143">
        <f>('dep13'!O65/'dep13'!O61-1)*100</f>
        <v>1.5496278045275202</v>
      </c>
      <c r="BF65" s="143">
        <f>('dep13'!P65/'dep13'!P61-1)*100</f>
        <v>1.1986519053594602</v>
      </c>
      <c r="BG65" s="143">
        <f>('dep13'!Q65/'dep13'!Q61-1)*100</f>
        <v>1.3610898314732722</v>
      </c>
      <c r="BH65" s="143">
        <f>('dep13'!R65/'dep13'!R61-1)*100</f>
        <v>1.6838457387380323</v>
      </c>
      <c r="BI65" s="143">
        <f>('dep13'!S65/'dep13'!S61-1)*100</f>
        <v>1.0760542332856282</v>
      </c>
      <c r="BJ65" s="142">
        <f>('dep13'!T65/'dep13'!T61-1)*100</f>
        <v>1.7638925530643945</v>
      </c>
      <c r="BK65" s="234"/>
      <c r="BL65" s="95" t="str">
        <f t="shared" si="2"/>
        <v>2014T4</v>
      </c>
      <c r="BM65" s="92">
        <f>'dep13'!B65-'dep13'!B61</f>
        <v>7598.7044065252412</v>
      </c>
      <c r="BN65" s="108">
        <f>'dep13'!C65-'dep13'!C61</f>
        <v>-107.6356394997365</v>
      </c>
      <c r="BO65" s="100">
        <f>'dep13'!D65-'dep13'!D61</f>
        <v>-174.490505565278</v>
      </c>
      <c r="BP65" s="93">
        <f>'dep13'!E65-'dep13'!E61</f>
        <v>55.225577814608187</v>
      </c>
      <c r="BQ65" s="93">
        <f>'dep13'!F65-'dep13'!F61</f>
        <v>172.94346830369795</v>
      </c>
      <c r="BR65" s="93">
        <f>'dep13'!G65-'dep13'!G61</f>
        <v>-84.594035866370177</v>
      </c>
      <c r="BS65" s="93">
        <f>'dep13'!H65-'dep13'!H61</f>
        <v>-344.25825929594066</v>
      </c>
      <c r="BT65" s="94">
        <f>'dep13'!I65-'dep13'!I61</f>
        <v>26.192743478728516</v>
      </c>
      <c r="BU65" s="102">
        <f>'dep13'!J65-'dep13'!J61</f>
        <v>-1515.8146020376153</v>
      </c>
      <c r="BV65" s="100">
        <f>'dep13'!K65-'dep13'!K61</f>
        <v>4794.760931295983</v>
      </c>
      <c r="BW65" s="93">
        <f>'dep13'!L65-'dep13'!L61</f>
        <v>761.01026696183544</v>
      </c>
      <c r="BX65" s="93">
        <f>'dep13'!M65-'dep13'!M61</f>
        <v>519.22274160409142</v>
      </c>
      <c r="BY65" s="93">
        <f>'dep13'!N65-'dep13'!N61</f>
        <v>822.56001346221456</v>
      </c>
      <c r="BZ65" s="93">
        <f>'dep13'!O65-'dep13'!O61</f>
        <v>305.06266124540343</v>
      </c>
      <c r="CA65" s="93">
        <f>'dep13'!P65-'dep13'!P61</f>
        <v>294.00490373815774</v>
      </c>
      <c r="CB65" s="93">
        <f>'dep13'!Q65-'dep13'!Q61</f>
        <v>113.40927886718418</v>
      </c>
      <c r="CC65" s="93">
        <f>'dep13'!R65-'dep13'!R61</f>
        <v>1588.3190355423721</v>
      </c>
      <c r="CD65" s="93">
        <f>'dep13'!S65-'dep13'!S61</f>
        <v>391.17202987478959</v>
      </c>
      <c r="CE65" s="100">
        <f>'dep13'!T65-'dep13'!T61</f>
        <v>4601.8842223319225</v>
      </c>
      <c r="CF65" s="234"/>
      <c r="CG65" s="95" t="str">
        <f t="shared" si="3"/>
        <v>2014T4</v>
      </c>
      <c r="CH65" s="92"/>
      <c r="CI65" s="108"/>
      <c r="CJ65" s="100"/>
      <c r="CK65" s="93"/>
      <c r="CL65" s="93"/>
      <c r="CM65" s="93"/>
      <c r="CN65" s="93"/>
      <c r="CO65" s="94"/>
      <c r="CP65" s="102"/>
      <c r="CQ65" s="100"/>
      <c r="CR65" s="93"/>
      <c r="CS65" s="93"/>
      <c r="CT65" s="93"/>
      <c r="CU65" s="93"/>
      <c r="CV65" s="93"/>
      <c r="CW65" s="93"/>
      <c r="CX65" s="93"/>
      <c r="CY65" s="93"/>
      <c r="CZ65" s="100"/>
    </row>
    <row r="66" spans="1:104">
      <c r="A66" s="69" t="str">
        <f>Paca!A66</f>
        <v>2015T1</v>
      </c>
      <c r="B66" s="134">
        <f>('dep13'!B66/'dep13'!B65-1)*100</f>
        <v>0.15830650290793447</v>
      </c>
      <c r="C66" s="135"/>
      <c r="D66" s="136">
        <f>('dep13'!D66/'dep13'!D65-1)*100</f>
        <v>-0.67182605579599874</v>
      </c>
      <c r="E66" s="137">
        <f>('dep13'!E66/'dep13'!E65-1)*100</f>
        <v>-0.76436489496137794</v>
      </c>
      <c r="F66" s="137">
        <f>('dep13'!F66/'dep13'!F65-1)*100</f>
        <v>-0.55832472846890635</v>
      </c>
      <c r="G66" s="137">
        <f>('dep13'!G66/'dep13'!G65-1)*100</f>
        <v>-0.41660616874419354</v>
      </c>
      <c r="H66" s="137">
        <f>('dep13'!H66/'dep13'!H65-1)*100</f>
        <v>0.26010465819619188</v>
      </c>
      <c r="I66" s="138">
        <f>('dep13'!I66/'dep13'!I65-1)*100</f>
        <v>-1.0949944422068092</v>
      </c>
      <c r="J66" s="139">
        <f>('dep13'!J66/'dep13'!J65-1)*100</f>
        <v>-1.0537216073746358</v>
      </c>
      <c r="K66" s="136">
        <f>('dep13'!K66/'dep13'!K65-1)*100</f>
        <v>0.23545143076331154</v>
      </c>
      <c r="L66" s="137">
        <f>('dep13'!L66/'dep13'!L65-1)*100</f>
        <v>0.51906105070687047</v>
      </c>
      <c r="M66" s="137">
        <f>('dep13'!M66/'dep13'!M65-1)*100</f>
        <v>-0.47591068659449398</v>
      </c>
      <c r="N66" s="137">
        <f>('dep13'!N66/'dep13'!N65-1)*100</f>
        <v>0.32761151391393906</v>
      </c>
      <c r="O66" s="137">
        <f>('dep13'!O66/'dep13'!O65-1)*100</f>
        <v>0.93984776151829763</v>
      </c>
      <c r="P66" s="137">
        <f>('dep13'!P66/'dep13'!P65-1)*100</f>
        <v>0.47013560387065834</v>
      </c>
      <c r="Q66" s="137">
        <f>('dep13'!Q66/'dep13'!Q65-1)*100</f>
        <v>0.41299427867542704</v>
      </c>
      <c r="R66" s="137">
        <f>('dep13'!R66/'dep13'!R65-1)*100</f>
        <v>-0.11864050040191199</v>
      </c>
      <c r="S66" s="137">
        <f>('dep13'!S66/'dep13'!S65-1)*100</f>
        <v>0.90948929477898677</v>
      </c>
      <c r="T66" s="136"/>
      <c r="V66" s="69" t="str">
        <f t="shared" si="4"/>
        <v>2015T1</v>
      </c>
      <c r="W66" s="74">
        <f>'dep13'!B66-'dep13'!B65</f>
        <v>1226.4564934018999</v>
      </c>
      <c r="X66" s="106"/>
      <c r="Y66" s="101">
        <f>'dep13'!D66-'dep13'!D65</f>
        <v>-548.68632329677348</v>
      </c>
      <c r="Z66" s="75">
        <f>'dep13'!E66-'dep13'!E65</f>
        <v>-85.269756849662372</v>
      </c>
      <c r="AA66" s="75">
        <f>'dep13'!F66-'dep13'!F65</f>
        <v>-90.65439562147003</v>
      </c>
      <c r="AB66" s="75">
        <f>'dep13'!G66-'dep13'!G65</f>
        <v>-37.350506142780432</v>
      </c>
      <c r="AC66" s="75">
        <f>'dep13'!H66-'dep13'!H65</f>
        <v>30.857650858426496</v>
      </c>
      <c r="AD66" s="76">
        <f>'dep13'!I66-'dep13'!I65</f>
        <v>-366.26931554128532</v>
      </c>
      <c r="AE66" s="103">
        <f>'dep13'!J66-'dep13'!J65</f>
        <v>-482.99485409067711</v>
      </c>
      <c r="AF66" s="101">
        <f>'dep13'!K66-'dep13'!K65</f>
        <v>884.9487442857353</v>
      </c>
      <c r="AG66" s="75">
        <f>'dep13'!L66-'dep13'!L65</f>
        <v>497.14797739955247</v>
      </c>
      <c r="AH66" s="75">
        <f>'dep13'!M66-'dep13'!M65</f>
        <v>-284.599273479158</v>
      </c>
      <c r="AI66" s="75">
        <f>'dep13'!N66-'dep13'!N65</f>
        <v>112.5507401550567</v>
      </c>
      <c r="AJ66" s="75">
        <f>'dep13'!O66-'dep13'!O65</f>
        <v>187.88733296596183</v>
      </c>
      <c r="AK66" s="75">
        <f>'dep13'!P66-'dep13'!P65</f>
        <v>116.69691179253277</v>
      </c>
      <c r="AL66" s="75">
        <f>'dep13'!Q66-'dep13'!Q65</f>
        <v>34.880050592379121</v>
      </c>
      <c r="AM66" s="75">
        <f>'dep13'!R66-'dep13'!R65</f>
        <v>-113.79426407757273</v>
      </c>
      <c r="AN66" s="75">
        <f>'dep13'!S66-'dep13'!S65</f>
        <v>334.17926893695403</v>
      </c>
      <c r="AO66" s="101"/>
      <c r="AQ66" s="69" t="str">
        <f t="shared" si="5"/>
        <v>2015T1</v>
      </c>
      <c r="AR66" s="134">
        <f>('dep13'!B66/'dep13'!B62-1)*100</f>
        <v>0.86820408862331444</v>
      </c>
      <c r="AS66" s="135"/>
      <c r="AT66" s="136">
        <f>('dep13'!D66/'dep13'!D62-1)*100</f>
        <v>-0.88546713402317678</v>
      </c>
      <c r="AU66" s="137">
        <f>('dep13'!E66/'dep13'!E62-1)*100</f>
        <v>0.88542325229514773</v>
      </c>
      <c r="AV66" s="137">
        <f>('dep13'!F66/'dep13'!F62-1)*100</f>
        <v>0.73328783818653598</v>
      </c>
      <c r="AW66" s="137">
        <f>('dep13'!G66/'dep13'!G62-1)*100</f>
        <v>-2.6513383909380184</v>
      </c>
      <c r="AX66" s="137">
        <f>('dep13'!H66/'dep13'!H62-1)*100</f>
        <v>-1.591561979096956</v>
      </c>
      <c r="AY66" s="138">
        <f>('dep13'!I66/'dep13'!I62-1)*100</f>
        <v>-1.5002637094374882</v>
      </c>
      <c r="AZ66" s="139">
        <f>('dep13'!J66/'dep13'!J62-1)*100</f>
        <v>-3.7414555739476163</v>
      </c>
      <c r="BA66" s="136">
        <f>('dep13'!K66/'dep13'!K62-1)*100</f>
        <v>1.4203981442484359</v>
      </c>
      <c r="BB66" s="137">
        <f>('dep13'!L66/'dep13'!L62-1)*100</f>
        <v>1.5280247845944173</v>
      </c>
      <c r="BC66" s="137">
        <f>('dep13'!M66/'dep13'!M62-1)*100</f>
        <v>-0.44632155030486231</v>
      </c>
      <c r="BD66" s="137">
        <f>('dep13'!N66/'dep13'!N62-1)*100</f>
        <v>3.1482532013300091</v>
      </c>
      <c r="BE66" s="137">
        <f>('dep13'!O66/'dep13'!O62-1)*100</f>
        <v>2.0218801430474276</v>
      </c>
      <c r="BF66" s="137">
        <f>('dep13'!P66/'dep13'!P62-1)*100</f>
        <v>1.4767379810194159</v>
      </c>
      <c r="BG66" s="137">
        <f>('dep13'!Q66/'dep13'!Q62-1)*100</f>
        <v>2.5543740450307606</v>
      </c>
      <c r="BH66" s="137">
        <f>('dep13'!R66/'dep13'!R62-1)*100</f>
        <v>1.3499576950601</v>
      </c>
      <c r="BI66" s="137">
        <f>('dep13'!S66/'dep13'!S62-1)*100</f>
        <v>2.1825493528992101</v>
      </c>
      <c r="BJ66" s="136">
        <f>('dep13'!T66/'dep13'!T62-1)*100</f>
        <v>1.4329174658801902</v>
      </c>
      <c r="BL66" s="69" t="str">
        <f t="shared" si="2"/>
        <v>2015T1</v>
      </c>
      <c r="BM66" s="74">
        <f>'dep13'!B66-'dep13'!B62</f>
        <v>6678.9455480977194</v>
      </c>
      <c r="BN66" s="106">
        <f>'dep13'!C66-'dep13'!C62</f>
        <v>123.76627716774237</v>
      </c>
      <c r="BO66" s="101">
        <f>'dep13'!D66-'dep13'!D62</f>
        <v>-724.72768303312478</v>
      </c>
      <c r="BP66" s="75">
        <f>'dep13'!E66-'dep13'!E62</f>
        <v>97.159315760382015</v>
      </c>
      <c r="BQ66" s="75">
        <f>'dep13'!F66-'dep13'!F62</f>
        <v>117.53627117368706</v>
      </c>
      <c r="BR66" s="75">
        <f>'dep13'!G66-'dep13'!G62</f>
        <v>-243.16042483739511</v>
      </c>
      <c r="BS66" s="75">
        <f>'dep13'!H66-'dep13'!H62</f>
        <v>-192.36856336679739</v>
      </c>
      <c r="BT66" s="76">
        <f>'dep13'!I66-'dep13'!I62</f>
        <v>-503.89428176300862</v>
      </c>
      <c r="BU66" s="103">
        <f>'dep13'!J66-'dep13'!J62</f>
        <v>-1762.8582182056634</v>
      </c>
      <c r="BV66" s="101">
        <f>'dep13'!K66-'dep13'!K62</f>
        <v>5276.2202845897409</v>
      </c>
      <c r="BW66" s="75">
        <f>'dep13'!L66-'dep13'!L62</f>
        <v>1448.9724229029816</v>
      </c>
      <c r="BX66" s="75">
        <f>'dep13'!M66-'dep13'!M62</f>
        <v>-266.82534997399489</v>
      </c>
      <c r="BY66" s="75">
        <f>'dep13'!N66-'dep13'!N62</f>
        <v>1052.0041374423454</v>
      </c>
      <c r="BZ66" s="75">
        <f>'dep13'!O66-'dep13'!O62</f>
        <v>399.91226147549241</v>
      </c>
      <c r="CA66" s="75">
        <f>'dep13'!P66-'dep13'!P62</f>
        <v>362.91937673721986</v>
      </c>
      <c r="CB66" s="75">
        <f>'dep13'!Q66-'dep13'!Q62</f>
        <v>211.22887848787832</v>
      </c>
      <c r="CC66" s="75">
        <f>'dep13'!R66-'dep13'!R62</f>
        <v>1276.0521798408299</v>
      </c>
      <c r="CD66" s="75">
        <f>'dep13'!S66-'dep13'!S62</f>
        <v>791.9563776769719</v>
      </c>
      <c r="CE66" s="101">
        <f>'dep13'!T66-'dep13'!T62</f>
        <v>3766.5448875791626</v>
      </c>
      <c r="CG66" s="69" t="str">
        <f t="shared" si="3"/>
        <v>2015T1</v>
      </c>
      <c r="CH66" s="74"/>
      <c r="CI66" s="106"/>
      <c r="CJ66" s="101"/>
      <c r="CK66" s="75"/>
      <c r="CL66" s="75"/>
      <c r="CM66" s="75"/>
      <c r="CN66" s="75"/>
      <c r="CO66" s="76"/>
      <c r="CP66" s="103"/>
      <c r="CQ66" s="101"/>
      <c r="CR66" s="75"/>
      <c r="CS66" s="75"/>
      <c r="CT66" s="75"/>
      <c r="CU66" s="75"/>
      <c r="CV66" s="75"/>
      <c r="CW66" s="75"/>
      <c r="CX66" s="75"/>
      <c r="CY66" s="75"/>
      <c r="CZ66" s="101"/>
    </row>
    <row r="67" spans="1:104">
      <c r="A67" s="69" t="str">
        <f>Paca!A67</f>
        <v>2015T2</v>
      </c>
      <c r="B67" s="134">
        <f>('dep13'!B67/'dep13'!B66-1)*100</f>
        <v>0.55970728569203487</v>
      </c>
      <c r="C67" s="135">
        <f>('dep13'!C67/'dep13'!C66-1)*100</f>
        <v>1.0406567677028189</v>
      </c>
      <c r="D67" s="136">
        <f>('dep13'!D67/'dep13'!D66-1)*100</f>
        <v>0.48287754097082747</v>
      </c>
      <c r="E67" s="137">
        <f>('dep13'!E67/'dep13'!E66-1)*100</f>
        <v>0.32233254176270432</v>
      </c>
      <c r="F67" s="137">
        <f>('dep13'!F67/'dep13'!F66-1)*100</f>
        <v>0.55935515355201026</v>
      </c>
      <c r="G67" s="137">
        <f>('dep13'!G67/'dep13'!G66-1)*100</f>
        <v>1.2104346895571272</v>
      </c>
      <c r="H67" s="137">
        <f>('dep13'!H67/'dep13'!H66-1)*100</f>
        <v>-0.56661783840816771</v>
      </c>
      <c r="I67" s="138">
        <f>('dep13'!I67/'dep13'!I66-1)*100</f>
        <v>0.68025634768729137</v>
      </c>
      <c r="J67" s="139">
        <f>('dep13'!J67/'dep13'!J66-1)*100</f>
        <v>0.61316044464145847</v>
      </c>
      <c r="K67" s="136">
        <f>('dep13'!K67/'dep13'!K66-1)*100</f>
        <v>0.52311913887059802</v>
      </c>
      <c r="L67" s="137">
        <f>('dep13'!L67/'dep13'!L66-1)*100</f>
        <v>0.4311641416562928</v>
      </c>
      <c r="M67" s="137">
        <f>('dep13'!M67/'dep13'!M66-1)*100</f>
        <v>0.41377405648750365</v>
      </c>
      <c r="N67" s="137">
        <f>('dep13'!N67/'dep13'!N66-1)*100</f>
        <v>-0.15521733412215966</v>
      </c>
      <c r="O67" s="137">
        <f>('dep13'!O67/'dep13'!O66-1)*100</f>
        <v>2.5829700443755987</v>
      </c>
      <c r="P67" s="137">
        <f>('dep13'!P67/'dep13'!P66-1)*100</f>
        <v>0.55850834893154122</v>
      </c>
      <c r="Q67" s="137">
        <f>('dep13'!Q67/'dep13'!Q66-1)*100</f>
        <v>0.33523796765113634</v>
      </c>
      <c r="R67" s="137">
        <f>('dep13'!R67/'dep13'!R66-1)*100</f>
        <v>0.65028569857696894</v>
      </c>
      <c r="S67" s="137">
        <f>('dep13'!S67/'dep13'!S66-1)*100</f>
        <v>0.13753557777602676</v>
      </c>
      <c r="T67" s="136">
        <f>('dep13'!T67/'dep13'!T66-1)*100</f>
        <v>0.61464285519785555</v>
      </c>
      <c r="V67" s="69" t="str">
        <f t="shared" si="0"/>
        <v>2015T2</v>
      </c>
      <c r="W67" s="74">
        <f>'dep13'!B67-'dep13'!B66</f>
        <v>4343.1149561424972</v>
      </c>
      <c r="X67" s="106">
        <f>'dep13'!C67-'dep13'!C66</f>
        <v>63.726653669592451</v>
      </c>
      <c r="Y67" s="101">
        <f>'dep13'!D67-'dep13'!D66</f>
        <v>391.72090536900214</v>
      </c>
      <c r="Z67" s="75">
        <f>'dep13'!E67-'dep13'!E66</f>
        <v>35.683389290978084</v>
      </c>
      <c r="AA67" s="75">
        <f>'dep13'!F67-'dep13'!F66</f>
        <v>90.314624249389453</v>
      </c>
      <c r="AB67" s="75">
        <f>'dep13'!G67-'dep13'!G66</f>
        <v>108.06848910444751</v>
      </c>
      <c r="AC67" s="75">
        <f>'dep13'!H67-'dep13'!H66</f>
        <v>-67.395845719926001</v>
      </c>
      <c r="AD67" s="76">
        <f>'dep13'!I67-'dep13'!I66</f>
        <v>225.05024844410218</v>
      </c>
      <c r="AE67" s="103">
        <f>'dep13'!J67-'dep13'!J66</f>
        <v>278.09309946169378</v>
      </c>
      <c r="AF67" s="101">
        <f>'dep13'!K67-'dep13'!K66</f>
        <v>1970.7827104500029</v>
      </c>
      <c r="AG67" s="75">
        <f>'dep13'!L67-'dep13'!L66</f>
        <v>415.10531444998924</v>
      </c>
      <c r="AH67" s="75">
        <f>'dep13'!M67-'dep13'!M66</f>
        <v>246.26335930068308</v>
      </c>
      <c r="AI67" s="75">
        <f>'dep13'!N67-'dep13'!N66</f>
        <v>-53.499520794808632</v>
      </c>
      <c r="AJ67" s="75">
        <f>'dep13'!O67-'dep13'!O66</f>
        <v>521.22112018314147</v>
      </c>
      <c r="AK67" s="75">
        <f>'dep13'!P67-'dep13'!P66</f>
        <v>139.28452878441385</v>
      </c>
      <c r="AL67" s="75">
        <f>'dep13'!Q67-'dep13'!Q66</f>
        <v>28.429956015730568</v>
      </c>
      <c r="AM67" s="75">
        <f>'dep13'!R67-'dep13'!R66</f>
        <v>622.98279030759295</v>
      </c>
      <c r="AN67" s="75">
        <f>'dep13'!S67-'dep13'!S66</f>
        <v>50.995162203304062</v>
      </c>
      <c r="AO67" s="101">
        <f>'dep13'!T67-'dep13'!T66</f>
        <v>1638.7915871920995</v>
      </c>
      <c r="AQ67" s="69" t="str">
        <f t="shared" si="1"/>
        <v>2015T2</v>
      </c>
      <c r="AR67" s="134">
        <f>('dep13'!B67/'dep13'!B63-1)*100</f>
        <v>1.2446392090700531</v>
      </c>
      <c r="AS67" s="135">
        <f>('dep13'!C67/'dep13'!C63-1)*100</f>
        <v>4.6545693679878486</v>
      </c>
      <c r="AT67" s="136">
        <f>('dep13'!D67/'dep13'!D63-1)*100</f>
        <v>-0.38857276689762132</v>
      </c>
      <c r="AU67" s="137">
        <f>('dep13'!E67/'dep13'!E63-1)*100</f>
        <v>1.0446235220198385</v>
      </c>
      <c r="AV67" s="137">
        <f>('dep13'!F67/'dep13'!F63-1)*100</f>
        <v>0.82853664957425188</v>
      </c>
      <c r="AW67" s="137">
        <f>('dep13'!G67/'dep13'!G63-1)*100</f>
        <v>-2.2767898469845393</v>
      </c>
      <c r="AX67" s="137">
        <f>('dep13'!H67/'dep13'!H63-1)*100</f>
        <v>-1.5962905113973136</v>
      </c>
      <c r="AY67" s="138">
        <f>('dep13'!I67/'dep13'!I63-1)*100</f>
        <v>-0.48945417097667754</v>
      </c>
      <c r="AZ67" s="139">
        <f>('dep13'!J67/'dep13'!J63-1)*100</f>
        <v>-2.0904905758228565</v>
      </c>
      <c r="BA67" s="136">
        <f>('dep13'!K67/'dep13'!K63-1)*100</f>
        <v>1.2706636437796126</v>
      </c>
      <c r="BB67" s="137">
        <f>('dep13'!L67/'dep13'!L63-1)*100</f>
        <v>0.66905807726003186</v>
      </c>
      <c r="BC67" s="137">
        <f>('dep13'!M67/'dep13'!M63-1)*100</f>
        <v>-0.12099157654669179</v>
      </c>
      <c r="BD67" s="137">
        <f>('dep13'!N67/'dep13'!N63-1)*100</f>
        <v>1.274818157197477</v>
      </c>
      <c r="BE67" s="137">
        <f>('dep13'!O67/'dep13'!O63-1)*100</f>
        <v>5.0172376129265839</v>
      </c>
      <c r="BF67" s="137">
        <f>('dep13'!P67/'dep13'!P63-1)*100</f>
        <v>1.9831201921179487</v>
      </c>
      <c r="BG67" s="137">
        <f>('dep13'!Q67/'dep13'!Q63-1)*100</f>
        <v>1.5954443619043523</v>
      </c>
      <c r="BH67" s="137">
        <f>('dep13'!R67/'dep13'!R63-1)*100</f>
        <v>1.2831747549818973</v>
      </c>
      <c r="BI67" s="137">
        <f>('dep13'!S67/'dep13'!S63-1)*100</f>
        <v>2.5307480743082422</v>
      </c>
      <c r="BJ67" s="136">
        <f>('dep13'!T67/'dep13'!T63-1)*100</f>
        <v>2.2324033954894906</v>
      </c>
      <c r="BL67" s="69" t="str">
        <f t="shared" si="2"/>
        <v>2015T2</v>
      </c>
      <c r="BM67" s="74">
        <f>'dep13'!B67-'dep13'!B63</f>
        <v>9592.5883121251827</v>
      </c>
      <c r="BN67" s="106">
        <f>'dep13'!C67-'dep13'!C63</f>
        <v>275.18900224427307</v>
      </c>
      <c r="BO67" s="101">
        <f>'dep13'!D67-'dep13'!D63</f>
        <v>-317.97648465323437</v>
      </c>
      <c r="BP67" s="75">
        <f>'dep13'!E67-'dep13'!E63</f>
        <v>114.81698986752781</v>
      </c>
      <c r="BQ67" s="75">
        <f>'dep13'!F67-'dep13'!F63</f>
        <v>133.42007331871537</v>
      </c>
      <c r="BR67" s="75">
        <f>'dep13'!G67-'dep13'!G63</f>
        <v>-210.52720729904104</v>
      </c>
      <c r="BS67" s="75">
        <f>'dep13'!H67-'dep13'!H63</f>
        <v>-191.85607629647711</v>
      </c>
      <c r="BT67" s="76">
        <f>'dep13'!I67-'dep13'!I63</f>
        <v>-163.83026424397394</v>
      </c>
      <c r="BU67" s="103">
        <f>'dep13'!J67-'dep13'!J63</f>
        <v>-974.30338797479635</v>
      </c>
      <c r="BV67" s="101">
        <f>'dep13'!K67-'dep13'!K63</f>
        <v>4751.7221512576216</v>
      </c>
      <c r="BW67" s="75">
        <f>'dep13'!L67-'dep13'!L63</f>
        <v>642.61664198836661</v>
      </c>
      <c r="BX67" s="75">
        <f>'dep13'!M67-'dep13'!M63</f>
        <v>-72.395362378723803</v>
      </c>
      <c r="BY67" s="75">
        <f>'dep13'!N67-'dep13'!N63</f>
        <v>433.19338509762019</v>
      </c>
      <c r="BZ67" s="75">
        <f>'dep13'!O67-'dep13'!O63</f>
        <v>988.96741763931641</v>
      </c>
      <c r="CA67" s="75">
        <f>'dep13'!P67-'dep13'!P63</f>
        <v>487.65510345010989</v>
      </c>
      <c r="CB67" s="75">
        <f>'dep13'!Q67-'dep13'!Q63</f>
        <v>133.62382615965907</v>
      </c>
      <c r="CC67" s="75">
        <f>'dep13'!R67-'dep13'!R63</f>
        <v>1221.6178206237673</v>
      </c>
      <c r="CD67" s="75">
        <f>'dep13'!S67-'dep13'!S63</f>
        <v>916.44331867754227</v>
      </c>
      <c r="CE67" s="101">
        <f>'dep13'!T67-'dep13'!T63</f>
        <v>5857.9570312514552</v>
      </c>
      <c r="CG67" s="69" t="str">
        <f t="shared" si="3"/>
        <v>2015T2</v>
      </c>
      <c r="CH67" s="74"/>
      <c r="CI67" s="106"/>
      <c r="CJ67" s="101"/>
      <c r="CK67" s="75"/>
      <c r="CL67" s="75"/>
      <c r="CM67" s="75"/>
      <c r="CN67" s="75"/>
      <c r="CO67" s="76"/>
      <c r="CP67" s="103"/>
      <c r="CQ67" s="101"/>
      <c r="CR67" s="75"/>
      <c r="CS67" s="75"/>
      <c r="CT67" s="75"/>
      <c r="CU67" s="75"/>
      <c r="CV67" s="75"/>
      <c r="CW67" s="75"/>
      <c r="CX67" s="75"/>
      <c r="CY67" s="75"/>
      <c r="CZ67" s="101"/>
    </row>
    <row r="68" spans="1:104">
      <c r="A68" s="69" t="str">
        <f>Paca!A68</f>
        <v>2015T3</v>
      </c>
      <c r="B68" s="134">
        <f>('dep13'!B68/'dep13'!B67-1)*100</f>
        <v>-0.24169811492954496</v>
      </c>
      <c r="C68" s="135">
        <f>('dep13'!C68/'dep13'!C67-1)*100</f>
        <v>-2.3721227532723987</v>
      </c>
      <c r="D68" s="136">
        <f>('dep13'!D68/'dep13'!D67-1)*100</f>
        <v>-7.5827065768296897E-2</v>
      </c>
      <c r="E68" s="137">
        <f>('dep13'!E68/'dep13'!E67-1)*100</f>
        <v>0.20888283717079847</v>
      </c>
      <c r="F68" s="137">
        <f>('dep13'!F68/'dep13'!F67-1)*100</f>
        <v>1.3271305955395274</v>
      </c>
      <c r="G68" s="137">
        <f>('dep13'!G68/'dep13'!G67-1)*100</f>
        <v>0.41046962773738649</v>
      </c>
      <c r="H68" s="137">
        <f>('dep13'!H68/'dep13'!H67-1)*100</f>
        <v>-0.79879714683832592</v>
      </c>
      <c r="I68" s="138">
        <f>('dep13'!I68/'dep13'!I67-1)*100</f>
        <v>-0.72986471025204835</v>
      </c>
      <c r="J68" s="139">
        <f>('dep13'!J68/'dep13'!J67-1)*100</f>
        <v>-0.93002879825190288</v>
      </c>
      <c r="K68" s="136">
        <f>('dep13'!K68/'dep13'!K67-1)*100</f>
        <v>6.5067898826720594E-2</v>
      </c>
      <c r="L68" s="137">
        <f>('dep13'!L68/'dep13'!L67-1)*100</f>
        <v>0.6566001597196891</v>
      </c>
      <c r="M68" s="137">
        <f>('dep13'!M68/'dep13'!M67-1)*100</f>
        <v>-0.22201215660514473</v>
      </c>
      <c r="N68" s="137">
        <f>('dep13'!N68/'dep13'!N67-1)*100</f>
        <v>-0.19107388925163615</v>
      </c>
      <c r="O68" s="137">
        <f>('dep13'!O68/'dep13'!O67-1)*100</f>
        <v>-1.6762173170278838</v>
      </c>
      <c r="P68" s="137">
        <f>('dep13'!P68/'dep13'!P67-1)*100</f>
        <v>-3.9705951470936363E-2</v>
      </c>
      <c r="Q68" s="137">
        <f>('dep13'!Q68/'dep13'!Q67-1)*100</f>
        <v>0.19429127508465704</v>
      </c>
      <c r="R68" s="137">
        <f>('dep13'!R68/'dep13'!R67-1)*100</f>
        <v>0.31537191492552186</v>
      </c>
      <c r="S68" s="137">
        <f>('dep13'!S68/'dep13'!S67-1)*100</f>
        <v>-0.41397520988898373</v>
      </c>
      <c r="T68" s="136">
        <f>('dep13'!T68/'dep13'!T67-1)*100</f>
        <v>-0.55893658201043861</v>
      </c>
      <c r="V68" s="69" t="str">
        <f t="shared" si="0"/>
        <v>2015T3</v>
      </c>
      <c r="W68" s="74">
        <f>'dep13'!B68-'dep13'!B67</f>
        <v>-1885.9823683303548</v>
      </c>
      <c r="X68" s="106">
        <f>'dep13'!C68-'dep13'!C67</f>
        <v>-146.77325334205034</v>
      </c>
      <c r="Y68" s="101">
        <f>'dep13'!D68-'dep13'!D67</f>
        <v>-61.809617685823468</v>
      </c>
      <c r="Z68" s="75">
        <f>'dep13'!E68-'dep13'!E67</f>
        <v>23.198629234964756</v>
      </c>
      <c r="AA68" s="75">
        <f>'dep13'!F68-'dep13'!F67</f>
        <v>215.47980648458906</v>
      </c>
      <c r="AB68" s="75">
        <f>'dep13'!G68-'dep13'!G67</f>
        <v>37.090615112530941</v>
      </c>
      <c r="AC68" s="75">
        <f>'dep13'!H68-'dep13'!H67</f>
        <v>-94.473847231285617</v>
      </c>
      <c r="AD68" s="76">
        <f>'dep13'!I68-'dep13'!I67</f>
        <v>-243.10482128660806</v>
      </c>
      <c r="AE68" s="103">
        <f>'dep13'!J68-'dep13'!J67</f>
        <v>-424.39207939353946</v>
      </c>
      <c r="AF68" s="101">
        <f>'dep13'!K68-'dep13'!K67</f>
        <v>246.41711732710246</v>
      </c>
      <c r="AG68" s="75">
        <f>'dep13'!L68-'dep13'!L67</f>
        <v>634.87048808918917</v>
      </c>
      <c r="AH68" s="75">
        <f>'dep13'!M68-'dep13'!M67</f>
        <v>-132.68034382911719</v>
      </c>
      <c r="AI68" s="75">
        <f>'dep13'!N68-'dep13'!N67</f>
        <v>-65.756152120920888</v>
      </c>
      <c r="AJ68" s="75">
        <f>'dep13'!O68-'dep13'!O67</f>
        <v>-346.98302400696048</v>
      </c>
      <c r="AK68" s="75">
        <f>'dep13'!P68-'dep13'!P67</f>
        <v>-9.957438658013416</v>
      </c>
      <c r="AL68" s="75">
        <f>'dep13'!Q68-'dep13'!Q67</f>
        <v>16.532166561819395</v>
      </c>
      <c r="AM68" s="75">
        <f>'dep13'!R68-'dep13'!R67</f>
        <v>304.09541619071388</v>
      </c>
      <c r="AN68" s="75">
        <f>'dep13'!S68-'dep13'!S67</f>
        <v>-153.70399489966076</v>
      </c>
      <c r="AO68" s="101">
        <f>'dep13'!T68-'dep13'!T67</f>
        <v>-1499.4245352359139</v>
      </c>
      <c r="AQ68" s="69" t="str">
        <f t="shared" si="1"/>
        <v>2015T3</v>
      </c>
      <c r="AR68" s="134">
        <f>('dep13'!B68/'dep13'!B64-1)*100</f>
        <v>0.71968710008130099</v>
      </c>
      <c r="AS68" s="135">
        <f>('dep13'!C68/'dep13'!C64-1)*100</f>
        <v>4.8771486138020181</v>
      </c>
      <c r="AT68" s="136">
        <f>('dep13'!D68/'dep13'!D64-1)*100</f>
        <v>-0.22038012862567458</v>
      </c>
      <c r="AU68" s="137">
        <f>('dep13'!E68/'dep13'!E64-1)*100</f>
        <v>-0.31473571079932983</v>
      </c>
      <c r="AV68" s="137">
        <f>('dep13'!F68/'dep13'!F64-1)*100</f>
        <v>1.9830578726127701</v>
      </c>
      <c r="AW68" s="137">
        <f>('dep13'!G68/'dep13'!G64-1)*100</f>
        <v>2.1918217491683212</v>
      </c>
      <c r="AX68" s="137">
        <f>('dep13'!H68/'dep13'!H64-1)*100</f>
        <v>-1.845189572741901</v>
      </c>
      <c r="AY68" s="138">
        <f>('dep13'!I68/'dep13'!I64-1)*100</f>
        <v>-1.3094553548070431</v>
      </c>
      <c r="AZ68" s="139">
        <f>('dep13'!J68/'dep13'!J64-1)*100</f>
        <v>-2.1048084659511357</v>
      </c>
      <c r="BA68" s="136">
        <f>('dep13'!K68/'dep13'!K64-1)*100</f>
        <v>1.0606855229303491</v>
      </c>
      <c r="BB68" s="137">
        <f>('dep13'!L68/'dep13'!L64-1)*100</f>
        <v>1.5843269656123038</v>
      </c>
      <c r="BC68" s="137">
        <f>('dep13'!M68/'dep13'!M64-1)*100</f>
        <v>-0.51871523460113034</v>
      </c>
      <c r="BD68" s="137">
        <f>('dep13'!N68/'dep13'!N64-1)*100</f>
        <v>0.65828859118448602</v>
      </c>
      <c r="BE68" s="137">
        <f>('dep13'!O68/'dep13'!O64-1)*100</f>
        <v>2.7573123398672683</v>
      </c>
      <c r="BF68" s="137">
        <f>('dep13'!P68/'dep13'!P64-1)*100</f>
        <v>1.2563026690312729</v>
      </c>
      <c r="BG68" s="137">
        <f>('dep13'!Q68/'dep13'!Q64-1)*100</f>
        <v>1.0197211539361373</v>
      </c>
      <c r="BH68" s="137">
        <f>('dep13'!R68/'dep13'!R64-1)*100</f>
        <v>0.98954289614043844</v>
      </c>
      <c r="BI68" s="137">
        <f>('dep13'!S68/'dep13'!S64-1)*100</f>
        <v>1.8025430644127205</v>
      </c>
      <c r="BJ68" s="136">
        <f>('dep13'!T68/'dep13'!T64-1)*100</f>
        <v>0.92914570225572923</v>
      </c>
      <c r="BL68" s="69" t="str">
        <f t="shared" si="2"/>
        <v>2015T3</v>
      </c>
      <c r="BM68" s="74">
        <f>'dep13'!B68-'dep13'!B64</f>
        <v>5562.1508525917307</v>
      </c>
      <c r="BN68" s="106">
        <f>'dep13'!C68-'dep13'!C64</f>
        <v>280.91098723221148</v>
      </c>
      <c r="BO68" s="101">
        <f>'dep13'!D68-'dep13'!D64</f>
        <v>-179.90074261758127</v>
      </c>
      <c r="BP68" s="75">
        <f>'dep13'!E68-'dep13'!E64</f>
        <v>-35.138307908075149</v>
      </c>
      <c r="BQ68" s="75">
        <f>'dep13'!F68-'dep13'!F64</f>
        <v>319.9086761517683</v>
      </c>
      <c r="BR68" s="75">
        <f>'dep13'!G68-'dep13'!G64</f>
        <v>194.60370183865598</v>
      </c>
      <c r="BS68" s="75">
        <f>'dep13'!H68-'dep13'!H64</f>
        <v>-220.55730053577645</v>
      </c>
      <c r="BT68" s="76">
        <f>'dep13'!I68-'dep13'!I64</f>
        <v>-438.71751216415578</v>
      </c>
      <c r="BU68" s="103">
        <f>'dep13'!J68-'dep13'!J64</f>
        <v>-971.99522506382345</v>
      </c>
      <c r="BV68" s="101">
        <f>'dep13'!K68-'dep13'!K64</f>
        <v>3977.3241375998477</v>
      </c>
      <c r="BW68" s="75">
        <f>'dep13'!L68-'dep13'!L64</f>
        <v>1517.9047469794459</v>
      </c>
      <c r="BX68" s="75">
        <f>'dep13'!M68-'dep13'!M64</f>
        <v>-310.92252952249692</v>
      </c>
      <c r="BY68" s="75">
        <f>'dep13'!N68-'dep13'!N64</f>
        <v>224.63178952238377</v>
      </c>
      <c r="BZ68" s="75">
        <f>'dep13'!O68-'dep13'!O64</f>
        <v>546.14719905006859</v>
      </c>
      <c r="CA68" s="75">
        <f>'dep13'!P68-'dep13'!P64</f>
        <v>311.02247598858958</v>
      </c>
      <c r="CB68" s="75">
        <f>'dep13'!Q68-'dep13'!Q64</f>
        <v>86.058686793299785</v>
      </c>
      <c r="CC68" s="75">
        <f>'dep13'!R68-'dep13'!R64</f>
        <v>947.79096678111819</v>
      </c>
      <c r="CD68" s="75">
        <f>'dep13'!S68-'dep13'!S64</f>
        <v>654.69080200734606</v>
      </c>
      <c r="CE68" s="101">
        <f>'dep13'!T68-'dep13'!T64</f>
        <v>2455.8116954411962</v>
      </c>
      <c r="CG68" s="69" t="str">
        <f t="shared" si="3"/>
        <v>2015T3</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tr">
        <f>Paca!A69</f>
        <v>2015T4</v>
      </c>
      <c r="B69" s="140">
        <f>('dep13'!B69/'dep13'!B68-1)*100</f>
        <v>0.42311261656602372</v>
      </c>
      <c r="C69" s="141">
        <f>('dep13'!C69/'dep13'!C68-1)*100</f>
        <v>1.1332714482378714</v>
      </c>
      <c r="D69" s="142">
        <f>('dep13'!D69/'dep13'!D68-1)*100</f>
        <v>-0.20383230779388306</v>
      </c>
      <c r="E69" s="143">
        <f>('dep13'!E69/'dep13'!E68-1)*100</f>
        <v>0.6711314232211274</v>
      </c>
      <c r="F69" s="143">
        <f>('dep13'!F69/'dep13'!F68-1)*100</f>
        <v>-0.44546192421623942</v>
      </c>
      <c r="G69" s="143">
        <f>('dep13'!G69/'dep13'!G68-1)*100</f>
        <v>0.60185816404074721</v>
      </c>
      <c r="H69" s="143">
        <f>('dep13'!H69/'dep13'!H68-1)*100</f>
        <v>-0.49643711980987826</v>
      </c>
      <c r="I69" s="144">
        <f>('dep13'!I69/'dep13'!I68-1)*100</f>
        <v>-0.4953667900371328</v>
      </c>
      <c r="J69" s="145">
        <f>('dep13'!J69/'dep13'!J68-1)*100</f>
        <v>0.55182244968268179</v>
      </c>
      <c r="K69" s="142">
        <f>('dep13'!K69/'dep13'!K68-1)*100</f>
        <v>0.5313177847821704</v>
      </c>
      <c r="L69" s="143">
        <f>('dep13'!L69/'dep13'!L68-1)*100</f>
        <v>0.2387579102606896</v>
      </c>
      <c r="M69" s="143">
        <f>('dep13'!M69/'dep13'!M68-1)*100</f>
        <v>8.3287635377526925E-2</v>
      </c>
      <c r="N69" s="143">
        <f>('dep13'!N69/'dep13'!N68-1)*100</f>
        <v>0.74081479723739907</v>
      </c>
      <c r="O69" s="143">
        <f>('dep13'!O69/'dep13'!O68-1)*100</f>
        <v>1.6342530143207856</v>
      </c>
      <c r="P69" s="143">
        <f>('dep13'!P69/'dep13'!P68-1)*100</f>
        <v>-0.3291176514672367</v>
      </c>
      <c r="Q69" s="143">
        <f>('dep13'!Q69/'dep13'!Q68-1)*100</f>
        <v>0.55050387026047698</v>
      </c>
      <c r="R69" s="143">
        <f>('dep13'!R69/'dep13'!R68-1)*100</f>
        <v>1.1491415666964322</v>
      </c>
      <c r="S69" s="143">
        <f>('dep13'!S69/'dep13'!S68-1)*100</f>
        <v>0.18486560253427875</v>
      </c>
      <c r="T69" s="142">
        <f>('dep13'!T69/'dep13'!T68-1)*100</f>
        <v>0.42293529999588575</v>
      </c>
      <c r="U69" s="234"/>
      <c r="V69" s="95" t="str">
        <f t="shared" si="0"/>
        <v>2015T4</v>
      </c>
      <c r="W69" s="92">
        <f>'dep13'!B69-'dep13'!B68</f>
        <v>3293.588885387755</v>
      </c>
      <c r="X69" s="108">
        <f>'dep13'!C69-'dep13'!C68</f>
        <v>68.456951470392596</v>
      </c>
      <c r="Y69" s="100">
        <f>'dep13'!D69-'dep13'!D68</f>
        <v>-166.02572697626601</v>
      </c>
      <c r="Z69" s="93">
        <f>'dep13'!E69-'dep13'!E68</f>
        <v>74.691874750546049</v>
      </c>
      <c r="AA69" s="93">
        <f>'dep13'!F69-'dep13'!F68</f>
        <v>-73.28738883920596</v>
      </c>
      <c r="AB69" s="93">
        <f>'dep13'!G69-'dep13'!G68</f>
        <v>54.607986373308449</v>
      </c>
      <c r="AC69" s="93">
        <f>'dep13'!H69-'dep13'!H68</f>
        <v>-58.244682452999768</v>
      </c>
      <c r="AD69" s="94">
        <f>'dep13'!I69-'dep13'!I68</f>
        <v>-163.79351680791297</v>
      </c>
      <c r="AE69" s="102">
        <f>'dep13'!J69-'dep13'!J68</f>
        <v>249.46652346212068</v>
      </c>
      <c r="AF69" s="100">
        <f>'dep13'!K69-'dep13'!K68</f>
        <v>2013.4504100803169</v>
      </c>
      <c r="AG69" s="93">
        <f>'dep13'!L69-'dep13'!L68</f>
        <v>232.37220641921158</v>
      </c>
      <c r="AH69" s="93">
        <f>'dep13'!M69-'dep13'!M68</f>
        <v>49.664390097226715</v>
      </c>
      <c r="AI69" s="93">
        <f>'dep13'!N69-'dep13'!N68</f>
        <v>254.45681049344421</v>
      </c>
      <c r="AJ69" s="93">
        <f>'dep13'!O69-'dep13'!O68</f>
        <v>332.62568162091338</v>
      </c>
      <c r="AK69" s="93">
        <f>'dep13'!P69-'dep13'!P68</f>
        <v>-82.503188397044141</v>
      </c>
      <c r="AL69" s="93">
        <f>'dep13'!Q69-'dep13'!Q68</f>
        <v>46.933163432890069</v>
      </c>
      <c r="AM69" s="93">
        <f>'dep13'!R69-'dep13'!R68</f>
        <v>1111.5471270566486</v>
      </c>
      <c r="AN69" s="93">
        <f>'dep13'!S69-'dep13'!S68</f>
        <v>68.354219357002876</v>
      </c>
      <c r="AO69" s="100">
        <f>'dep13'!T69-'dep13'!T68</f>
        <v>1128.2407273510471</v>
      </c>
      <c r="AP69" s="234"/>
      <c r="AQ69" s="95" t="str">
        <f t="shared" si="1"/>
        <v>2015T4</v>
      </c>
      <c r="AR69" s="140">
        <f>('dep13'!B69/'dep13'!B65-1)*100</f>
        <v>0.90058852474690365</v>
      </c>
      <c r="AS69" s="141">
        <f>('dep13'!C69/'dep13'!C65-1)*100</f>
        <v>3.897191743634254</v>
      </c>
      <c r="AT69" s="142">
        <f>('dep13'!D69/'dep13'!D65-1)*100</f>
        <v>-0.47116023786546446</v>
      </c>
      <c r="AU69" s="143">
        <f>('dep13'!E69/'dep13'!E65-1)*100</f>
        <v>0.43300212795478465</v>
      </c>
      <c r="AV69" s="143">
        <f>('dep13'!F69/'dep13'!F65-1)*100</f>
        <v>0.87364589075016319</v>
      </c>
      <c r="AW69" s="143">
        <f>('dep13'!G69/'dep13'!G65-1)*100</f>
        <v>1.811588596109881</v>
      </c>
      <c r="AX69" s="143">
        <f>('dep13'!H69/'dep13'!H65-1)*100</f>
        <v>-1.5952787811088665</v>
      </c>
      <c r="AY69" s="144">
        <f>('dep13'!I69/'dep13'!I65-1)*100</f>
        <v>-1.6386453543747126</v>
      </c>
      <c r="AZ69" s="145">
        <f>('dep13'!J69/'dep13'!J65-1)*100</f>
        <v>-0.82864701521924156</v>
      </c>
      <c r="BA69" s="142">
        <f>('dep13'!K69/'dep13'!K65-1)*100</f>
        <v>1.361067640735647</v>
      </c>
      <c r="BB69" s="143">
        <f>('dep13'!L69/'dep13'!L65-1)*100</f>
        <v>1.8579318400108402</v>
      </c>
      <c r="BC69" s="143">
        <f>('dep13'!M69/'dep13'!M65-1)*100</f>
        <v>-0.20292620592714528</v>
      </c>
      <c r="BD69" s="143">
        <f>('dep13'!N69/'dep13'!N65-1)*100</f>
        <v>0.72115356706881073</v>
      </c>
      <c r="BE69" s="143">
        <f>('dep13'!O69/'dep13'!O65-1)*100</f>
        <v>3.4752756663021023</v>
      </c>
      <c r="BF69" s="143">
        <f>('dep13'!P69/'dep13'!P65-1)*100</f>
        <v>0.65877455735254831</v>
      </c>
      <c r="BG69" s="143">
        <f>('dep13'!Q69/'dep13'!Q65-1)*100</f>
        <v>1.5010726132821173</v>
      </c>
      <c r="BH69" s="143">
        <f>('dep13'!R69/'dep13'!R65-1)*100</f>
        <v>2.0068052034352135</v>
      </c>
      <c r="BI69" s="143">
        <f>('dep13'!S69/'dep13'!S65-1)*100</f>
        <v>0.81599111591885709</v>
      </c>
      <c r="BJ69" s="142">
        <f>('dep13'!T69/'dep13'!T65-1)*100</f>
        <v>0.90286028191841616</v>
      </c>
      <c r="BK69" s="234"/>
      <c r="BL69" s="95" t="str">
        <f t="shared" si="2"/>
        <v>2015T4</v>
      </c>
      <c r="BM69" s="92">
        <f>'dep13'!B69-'dep13'!B65</f>
        <v>6977.1779666017974</v>
      </c>
      <c r="BN69" s="108">
        <f>'dep13'!C69-'dep13'!C65</f>
        <v>229.15304294353973</v>
      </c>
      <c r="BO69" s="100">
        <f>'dep13'!D69-'dep13'!D65</f>
        <v>-384.80076258986082</v>
      </c>
      <c r="BP69" s="93">
        <f>'dep13'!E69-'dep13'!E65</f>
        <v>48.304136426826517</v>
      </c>
      <c r="BQ69" s="93">
        <f>'dep13'!F69-'dep13'!F65</f>
        <v>141.85264627330253</v>
      </c>
      <c r="BR69" s="93">
        <f>'dep13'!G69-'dep13'!G65</f>
        <v>162.41658444750647</v>
      </c>
      <c r="BS69" s="93">
        <f>'dep13'!H69-'dep13'!H65</f>
        <v>-189.25672454578489</v>
      </c>
      <c r="BT69" s="94">
        <f>'dep13'!I69-'dep13'!I65</f>
        <v>-548.11740519170417</v>
      </c>
      <c r="BU69" s="102">
        <f>'dep13'!J69-'dep13'!J65</f>
        <v>-379.82731056040211</v>
      </c>
      <c r="BV69" s="100">
        <f>'dep13'!K69-'dep13'!K65</f>
        <v>5115.5989821431576</v>
      </c>
      <c r="BW69" s="93">
        <f>'dep13'!L69-'dep13'!L65</f>
        <v>1779.4959863579425</v>
      </c>
      <c r="BX69" s="93">
        <f>'dep13'!M69-'dep13'!M65</f>
        <v>-121.3518679103654</v>
      </c>
      <c r="BY69" s="93">
        <f>'dep13'!N69-'dep13'!N65</f>
        <v>247.75187773277139</v>
      </c>
      <c r="BZ69" s="93">
        <f>'dep13'!O69-'dep13'!O65</f>
        <v>694.7511107630562</v>
      </c>
      <c r="CA69" s="93">
        <f>'dep13'!P69-'dep13'!P65</f>
        <v>163.52081352188907</v>
      </c>
      <c r="CB69" s="93">
        <f>'dep13'!Q69-'dep13'!Q65</f>
        <v>126.77533660281915</v>
      </c>
      <c r="CC69" s="93">
        <f>'dep13'!R69-'dep13'!R65</f>
        <v>1924.8310694773827</v>
      </c>
      <c r="CD69" s="93">
        <f>'dep13'!S69-'dep13'!S65</f>
        <v>299.82465559760021</v>
      </c>
      <c r="CE69" s="100">
        <f>'dep13'!T69-'dep13'!T65</f>
        <v>2397.0540146653075</v>
      </c>
      <c r="CF69" s="234"/>
      <c r="CG69" s="95" t="str">
        <f t="shared" si="3"/>
        <v>2015T4</v>
      </c>
      <c r="CH69" s="92"/>
      <c r="CI69" s="108"/>
      <c r="CJ69" s="100"/>
      <c r="CK69" s="93"/>
      <c r="CL69" s="93"/>
      <c r="CM69" s="93"/>
      <c r="CN69" s="93"/>
      <c r="CO69" s="94"/>
      <c r="CP69" s="102"/>
      <c r="CQ69" s="100"/>
      <c r="CR69" s="93"/>
      <c r="CS69" s="93"/>
      <c r="CT69" s="93"/>
      <c r="CU69" s="93"/>
      <c r="CV69" s="93"/>
      <c r="CW69" s="93"/>
      <c r="CX69" s="93"/>
      <c r="CY69" s="93"/>
      <c r="CZ69" s="100"/>
    </row>
    <row r="70" spans="1:104">
      <c r="A70" s="69" t="str">
        <f>Paca!A70</f>
        <v>2016T1</v>
      </c>
      <c r="B70" s="134">
        <f>('dep13'!B70/'dep13'!B69-1)*100</f>
        <v>0.49737600816472938</v>
      </c>
      <c r="C70" s="135">
        <f>('dep13'!C70/'dep13'!C69-1)*100</f>
        <v>0.86124503437274846</v>
      </c>
      <c r="D70" s="136">
        <f>('dep13'!D70/'dep13'!D69-1)*100</f>
        <v>0.50900881627611305</v>
      </c>
      <c r="E70" s="137">
        <f>('dep13'!E70/'dep13'!E69-1)*100</f>
        <v>0.85920406871040633</v>
      </c>
      <c r="F70" s="137">
        <f>('dep13'!F70/'dep13'!F69-1)*100</f>
        <v>0.94317978786764289</v>
      </c>
      <c r="G70" s="137">
        <f>('dep13'!G70/'dep13'!G69-1)*100</f>
        <v>-8.6722991407761629E-2</v>
      </c>
      <c r="H70" s="137">
        <f>('dep13'!H70/'dep13'!H69-1)*100</f>
        <v>-1.3624490812052303</v>
      </c>
      <c r="I70" s="138">
        <f>('dep13'!I70/'dep13'!I69-1)*100</f>
        <v>1.0029396529074974</v>
      </c>
      <c r="J70" s="139">
        <f>('dep13'!J70/'dep13'!J69-1)*100</f>
        <v>0.30574074184219757</v>
      </c>
      <c r="K70" s="136">
        <f>('dep13'!K70/'dep13'!K69-1)*100</f>
        <v>0.59457046587378937</v>
      </c>
      <c r="L70" s="137">
        <f>('dep13'!L70/'dep13'!L69-1)*100</f>
        <v>0.70580660857468835</v>
      </c>
      <c r="M70" s="137">
        <f>('dep13'!M70/'dep13'!M69-1)*100</f>
        <v>0.17032879099783127</v>
      </c>
      <c r="N70" s="137">
        <f>('dep13'!N70/'dep13'!N69-1)*100</f>
        <v>1.0321420605560627</v>
      </c>
      <c r="O70" s="137">
        <f>('dep13'!O70/'dep13'!O69-1)*100</f>
        <v>0.47340580229102702</v>
      </c>
      <c r="P70" s="137">
        <f>('dep13'!P70/'dep13'!P69-1)*100</f>
        <v>-3.7101768990988049E-2</v>
      </c>
      <c r="Q70" s="137">
        <f>('dep13'!Q70/'dep13'!Q69-1)*100</f>
        <v>1.3458362982219807</v>
      </c>
      <c r="R70" s="137">
        <f>('dep13'!R70/'dep13'!R69-1)*100</f>
        <v>1.2234370469234257</v>
      </c>
      <c r="S70" s="137">
        <f>('dep13'!S70/'dep13'!S69-1)*100</f>
        <v>-0.76475143418629488</v>
      </c>
      <c r="T70" s="136">
        <f>('dep13'!T70/'dep13'!T69-1)*100</f>
        <v>0.37984673055009299</v>
      </c>
      <c r="V70" s="69" t="str">
        <f t="shared" si="0"/>
        <v>2016T1</v>
      </c>
      <c r="W70" s="74">
        <f>'dep13'!B70-'dep13'!B69</f>
        <v>3888.0507366635138</v>
      </c>
      <c r="X70" s="106">
        <f>'dep13'!C70-'dep13'!C69</f>
        <v>52.614372461065614</v>
      </c>
      <c r="Y70" s="101">
        <f>'dep13'!D70-'dep13'!D69</f>
        <v>413.75336386442359</v>
      </c>
      <c r="Z70" s="75">
        <f>'dep13'!E70-'dep13'!E69</f>
        <v>96.264699903940709</v>
      </c>
      <c r="AA70" s="75">
        <f>'dep13'!F70-'dep13'!F69</f>
        <v>154.48069218242381</v>
      </c>
      <c r="AB70" s="75">
        <f>'dep13'!G70-'dep13'!G69</f>
        <v>-7.9159357197986537</v>
      </c>
      <c r="AC70" s="75">
        <f>'dep13'!H70-'dep13'!H69</f>
        <v>-159.05632598803822</v>
      </c>
      <c r="AD70" s="76">
        <f>'dep13'!I70-'dep13'!I69</f>
        <v>329.98023348589777</v>
      </c>
      <c r="AE70" s="103">
        <f>'dep13'!J70-'dep13'!J69</f>
        <v>138.98123654120718</v>
      </c>
      <c r="AF70" s="101">
        <f>'dep13'!K70-'dep13'!K69</f>
        <v>2265.1204057082068</v>
      </c>
      <c r="AG70" s="75">
        <f>'dep13'!L70-'dep13'!L69</f>
        <v>688.56954403872078</v>
      </c>
      <c r="AH70" s="75">
        <f>'dep13'!M70-'dep13'!M69</f>
        <v>101.65159585909714</v>
      </c>
      <c r="AI70" s="75">
        <f>'dep13'!N70-'dep13'!N69</f>
        <v>357.14894047328562</v>
      </c>
      <c r="AJ70" s="75">
        <f>'dep13'!O70-'dep13'!O69</f>
        <v>97.928738255304779</v>
      </c>
      <c r="AK70" s="75">
        <f>'dep13'!P70-'dep13'!P69</f>
        <v>-9.2700585494530969</v>
      </c>
      <c r="AL70" s="75">
        <f>'dep13'!Q70-'dep13'!Q69</f>
        <v>115.37080952197175</v>
      </c>
      <c r="AM70" s="75">
        <f>'dep13'!R70-'dep13'!R69</f>
        <v>1197.0110923257162</v>
      </c>
      <c r="AN70" s="75">
        <f>'dep13'!S70-'dep13'!S69</f>
        <v>-283.29025621631445</v>
      </c>
      <c r="AO70" s="101">
        <f>'dep13'!T70-'dep13'!T69</f>
        <v>1017.5813580886461</v>
      </c>
      <c r="AQ70" s="69" t="str">
        <f t="shared" si="1"/>
        <v>2016T1</v>
      </c>
      <c r="AR70" s="134">
        <f>('dep13'!B70/'dep13'!B66-1)*100</f>
        <v>1.2421709039399209</v>
      </c>
      <c r="AS70" s="135">
        <f>('dep13'!C70/'dep13'!C66-1)*100</f>
        <v>0.62094405341488468</v>
      </c>
      <c r="AT70" s="136">
        <f>('dep13'!D70/'dep13'!D66-1)*100</f>
        <v>0.71206019296643497</v>
      </c>
      <c r="AU70" s="137">
        <f>('dep13'!E70/'dep13'!E66-1)*100</f>
        <v>2.0761609086763722</v>
      </c>
      <c r="AV70" s="137">
        <f>('dep13'!F70/'dep13'!F66-1)*100</f>
        <v>2.3967722305942907</v>
      </c>
      <c r="AW70" s="137">
        <f>('dep13'!G70/'dep13'!G66-1)*100</f>
        <v>2.1488529636274789</v>
      </c>
      <c r="AX70" s="137">
        <f>('dep13'!H70/'dep13'!H66-1)*100</f>
        <v>-3.1878060274427855</v>
      </c>
      <c r="AY70" s="138">
        <f>('dep13'!I70/'dep13'!I66-1)*100</f>
        <v>0.44775703131756384</v>
      </c>
      <c r="AZ70" s="139">
        <f>('dep13'!J70/'dep13'!J66-1)*100</f>
        <v>0.53390772351209481</v>
      </c>
      <c r="BA70" s="136">
        <f>('dep13'!K70/'dep13'!K66-1)*100</f>
        <v>1.7242194826171842</v>
      </c>
      <c r="BB70" s="137">
        <f>('dep13'!L70/'dep13'!L66-1)*100</f>
        <v>2.0471647686304939</v>
      </c>
      <c r="BC70" s="137">
        <f>('dep13'!M70/'dep13'!M66-1)*100</f>
        <v>0.44508584099380855</v>
      </c>
      <c r="BD70" s="137">
        <f>('dep13'!N70/'dep13'!N66-1)*100</f>
        <v>1.4284476839151017</v>
      </c>
      <c r="BE70" s="137">
        <f>('dep13'!O70/'dep13'!O66-1)*100</f>
        <v>2.9971175217861301</v>
      </c>
      <c r="BF70" s="137">
        <f>('dep13'!P70/'dep13'!P66-1)*100</f>
        <v>0.15058481464875761</v>
      </c>
      <c r="BG70" s="137">
        <f>('dep13'!Q70/'dep13'!Q66-1)*100</f>
        <v>2.4440229380173761</v>
      </c>
      <c r="BH70" s="137">
        <f>('dep13'!R70/'dep13'!R66-1)*100</f>
        <v>3.3774417628872344</v>
      </c>
      <c r="BI70" s="137">
        <f>('dep13'!S70/'dep13'!S66-1)*100</f>
        <v>-0.85669833714336896</v>
      </c>
      <c r="BJ70" s="136">
        <f>('dep13'!T70/'dep13'!T66-1)*100</f>
        <v>0.8570798062752516</v>
      </c>
      <c r="BL70" s="69" t="str">
        <f t="shared" si="2"/>
        <v>2016T1</v>
      </c>
      <c r="BM70" s="74">
        <f>'dep13'!B70-'dep13'!B66</f>
        <v>9638.7722098634113</v>
      </c>
      <c r="BN70" s="106">
        <f>'dep13'!C70-'dep13'!C66</f>
        <v>38.024724259000322</v>
      </c>
      <c r="BO70" s="101">
        <f>'dep13'!D70-'dep13'!D66</f>
        <v>577.63892457133625</v>
      </c>
      <c r="BP70" s="75">
        <f>'dep13'!E70-'dep13'!E66</f>
        <v>229.8385931804296</v>
      </c>
      <c r="BQ70" s="75">
        <f>'dep13'!F70-'dep13'!F66</f>
        <v>386.98773407719636</v>
      </c>
      <c r="BR70" s="75">
        <f>'dep13'!G70-'dep13'!G66</f>
        <v>191.85115487048824</v>
      </c>
      <c r="BS70" s="75">
        <f>'dep13'!H70-'dep13'!H66</f>
        <v>-379.17070139224961</v>
      </c>
      <c r="BT70" s="76">
        <f>'dep13'!I70-'dep13'!I66</f>
        <v>148.13214383547893</v>
      </c>
      <c r="BU70" s="103">
        <f>'dep13'!J70-'dep13'!J66</f>
        <v>242.14878007148218</v>
      </c>
      <c r="BV70" s="101">
        <f>'dep13'!K70-'dep13'!K66</f>
        <v>6495.7706435656291</v>
      </c>
      <c r="BW70" s="75">
        <f>'dep13'!L70-'dep13'!L66</f>
        <v>1970.9175529971108</v>
      </c>
      <c r="BX70" s="75">
        <f>'dep13'!M70-'dep13'!M66</f>
        <v>264.89900142788974</v>
      </c>
      <c r="BY70" s="75">
        <f>'dep13'!N70-'dep13'!N66</f>
        <v>492.35007805100031</v>
      </c>
      <c r="BZ70" s="75">
        <f>'dep13'!O70-'dep13'!O66</f>
        <v>604.79251605239915</v>
      </c>
      <c r="CA70" s="75">
        <f>'dep13'!P70-'dep13'!P66</f>
        <v>37.553843179903197</v>
      </c>
      <c r="CB70" s="75">
        <f>'dep13'!Q70-'dep13'!Q66</f>
        <v>207.26609553241178</v>
      </c>
      <c r="CC70" s="75">
        <f>'dep13'!R70-'dep13'!R66</f>
        <v>3235.6364258806716</v>
      </c>
      <c r="CD70" s="75">
        <f>'dep13'!S70-'dep13'!S66</f>
        <v>-317.64486955566827</v>
      </c>
      <c r="CE70" s="101">
        <f>'dep13'!T70-'dep13'!T66</f>
        <v>2285.1891373958788</v>
      </c>
      <c r="CG70" s="69" t="str">
        <f t="shared" si="3"/>
        <v>2016T1</v>
      </c>
      <c r="CH70" s="74"/>
      <c r="CI70" s="106"/>
      <c r="CJ70" s="101"/>
      <c r="CK70" s="75"/>
      <c r="CL70" s="75"/>
      <c r="CM70" s="75"/>
      <c r="CN70" s="75"/>
      <c r="CO70" s="76"/>
      <c r="CP70" s="103"/>
      <c r="CQ70" s="101"/>
      <c r="CR70" s="75"/>
      <c r="CS70" s="75"/>
      <c r="CT70" s="75"/>
      <c r="CU70" s="75"/>
      <c r="CV70" s="75"/>
      <c r="CW70" s="75"/>
      <c r="CX70" s="75"/>
      <c r="CY70" s="75"/>
      <c r="CZ70" s="101"/>
    </row>
    <row r="71" spans="1:104">
      <c r="A71" s="69" t="str">
        <f>Paca!A71</f>
        <v>2016T2</v>
      </c>
      <c r="B71" s="134">
        <f>('dep13'!B71/'dep13'!B70-1)*100</f>
        <v>0.34350057127927602</v>
      </c>
      <c r="C71" s="135">
        <f>('dep13'!C71/'dep13'!C70-1)*100</f>
        <v>1.8112964471656445</v>
      </c>
      <c r="D71" s="136">
        <f>('dep13'!D71/'dep13'!D70-1)*100</f>
        <v>-0.47463061733262757</v>
      </c>
      <c r="E71" s="137">
        <f>('dep13'!E71/'dep13'!E70-1)*100</f>
        <v>2.0994771940063828E-2</v>
      </c>
      <c r="F71" s="137">
        <f>('dep13'!F71/'dep13'!F70-1)*100</f>
        <v>-0.15672431536595255</v>
      </c>
      <c r="G71" s="137">
        <f>('dep13'!G71/'dep13'!G70-1)*100</f>
        <v>-0.42044653757415951</v>
      </c>
      <c r="H71" s="137">
        <f>('dep13'!H71/'dep13'!H70-1)*100</f>
        <v>-1.5882916686248749</v>
      </c>
      <c r="I71" s="138">
        <f>('dep13'!I71/'dep13'!I70-1)*100</f>
        <v>-0.43029755927196378</v>
      </c>
      <c r="J71" s="139">
        <f>('dep13'!J71/'dep13'!J70-1)*100</f>
        <v>0.27954089440249685</v>
      </c>
      <c r="K71" s="136">
        <f>('dep13'!K71/'dep13'!K70-1)*100</f>
        <v>0.2659041707210319</v>
      </c>
      <c r="L71" s="137">
        <f>('dep13'!L71/'dep13'!L70-1)*100</f>
        <v>0.57529871921917497</v>
      </c>
      <c r="M71" s="137">
        <f>('dep13'!M71/'dep13'!M70-1)*100</f>
        <v>-0.33906445385699646</v>
      </c>
      <c r="N71" s="137">
        <f>('dep13'!N71/'dep13'!N70-1)*100</f>
        <v>0.1438611499457787</v>
      </c>
      <c r="O71" s="137">
        <f>('dep13'!O71/'dep13'!O70-1)*100</f>
        <v>0.50223347771478632</v>
      </c>
      <c r="P71" s="137">
        <f>('dep13'!P71/'dep13'!P70-1)*100</f>
        <v>-0.21418003843922673</v>
      </c>
      <c r="Q71" s="137">
        <f>('dep13'!Q71/'dep13'!Q70-1)*100</f>
        <v>1.1588943087040393</v>
      </c>
      <c r="R71" s="137">
        <f>('dep13'!R71/'dep13'!R70-1)*100</f>
        <v>0.20994043798012729</v>
      </c>
      <c r="S71" s="137">
        <f>('dep13'!S71/'dep13'!S70-1)*100</f>
        <v>0.67119929667935896</v>
      </c>
      <c r="T71" s="136">
        <f>('dep13'!T71/'dep13'!T70-1)*100</f>
        <v>0.67986131138717543</v>
      </c>
      <c r="V71" s="69" t="str">
        <f t="shared" si="0"/>
        <v>2016T2</v>
      </c>
      <c r="W71" s="74">
        <f>'dep13'!B71-'dep13'!B70</f>
        <v>2698.5425930455094</v>
      </c>
      <c r="X71" s="106">
        <f>'dep13'!C71-'dep13'!C70</f>
        <v>111.60702301403489</v>
      </c>
      <c r="Y71" s="101">
        <f>'dep13'!D71-'dep13'!D70</f>
        <v>-387.77247031932347</v>
      </c>
      <c r="Z71" s="75">
        <f>'dep13'!E71-'dep13'!E70</f>
        <v>2.372451999470286</v>
      </c>
      <c r="AA71" s="75">
        <f>'dep13'!F71-'dep13'!F70</f>
        <v>-25.911531573648972</v>
      </c>
      <c r="AB71" s="75">
        <f>'dep13'!G71-'dep13'!G70</f>
        <v>-38.344404089279124</v>
      </c>
      <c r="AC71" s="75">
        <f>'dep13'!H71-'dep13'!H70</f>
        <v>-182.89557767458427</v>
      </c>
      <c r="AD71" s="76">
        <f>'dep13'!I71-'dep13'!I70</f>
        <v>-142.99340898130322</v>
      </c>
      <c r="AE71" s="103">
        <f>'dep13'!J71-'dep13'!J70</f>
        <v>127.46002408024651</v>
      </c>
      <c r="AF71" s="101">
        <f>'dep13'!K71-'dep13'!K70</f>
        <v>1019.03159551922</v>
      </c>
      <c r="AG71" s="75">
        <f>'dep13'!L71-'dep13'!L70</f>
        <v>565.21022341356729</v>
      </c>
      <c r="AH71" s="75">
        <f>'dep13'!M71-'dep13'!M70</f>
        <v>-202.69708313420415</v>
      </c>
      <c r="AI71" s="75">
        <f>'dep13'!N71-'dep13'!N70</f>
        <v>50.293629510706523</v>
      </c>
      <c r="AJ71" s="75">
        <f>'dep13'!O71-'dep13'!O70</f>
        <v>104.38386295340024</v>
      </c>
      <c r="AK71" s="75">
        <f>'dep13'!P71-'dep13'!P70</f>
        <v>-53.494076134207717</v>
      </c>
      <c r="AL71" s="75">
        <f>'dep13'!Q71-'dep13'!Q70</f>
        <v>100.68237311216581</v>
      </c>
      <c r="AM71" s="75">
        <f>'dep13'!R71-'dep13'!R70</f>
        <v>207.91878386102326</v>
      </c>
      <c r="AN71" s="75">
        <f>'dep13'!S71-'dep13'!S70</f>
        <v>246.73388193672872</v>
      </c>
      <c r="AO71" s="101">
        <f>'dep13'!T71-'dep13'!T70</f>
        <v>1828.2164207512978</v>
      </c>
      <c r="AQ71" s="69" t="str">
        <f t="shared" si="1"/>
        <v>2016T2</v>
      </c>
      <c r="AR71" s="134">
        <f>('dep13'!B71/'dep13'!B67-1)*100</f>
        <v>1.0244968700550583</v>
      </c>
      <c r="AS71" s="135">
        <f>('dep13'!C71/'dep13'!C67-1)*100</f>
        <v>1.3883825732459831</v>
      </c>
      <c r="AT71" s="136">
        <f>('dep13'!D71/'dep13'!D67-1)*100</f>
        <v>-0.24763186237896084</v>
      </c>
      <c r="AU71" s="137">
        <f>('dep13'!E71/'dep13'!E67-1)*100</f>
        <v>1.769555171938042</v>
      </c>
      <c r="AV71" s="137">
        <f>('dep13'!F71/'dep13'!F67-1)*100</f>
        <v>1.6676085822610931</v>
      </c>
      <c r="AW71" s="137">
        <f>('dep13'!G71/'dep13'!G67-1)*100</f>
        <v>0.50285028433494361</v>
      </c>
      <c r="AX71" s="137">
        <f>('dep13'!H71/'dep13'!H67-1)*100</f>
        <v>-4.1825472589829493</v>
      </c>
      <c r="AY71" s="138">
        <f>('dep13'!I71/'dep13'!I67-1)*100</f>
        <v>-0.66023229114889892</v>
      </c>
      <c r="AZ71" s="139">
        <f>('dep13'!J71/'dep13'!J67-1)*100</f>
        <v>0.20055096451299104</v>
      </c>
      <c r="BA71" s="136">
        <f>('dep13'!K71/'dep13'!K67-1)*100</f>
        <v>1.4639311817924217</v>
      </c>
      <c r="BB71" s="137">
        <f>('dep13'!L71/'dep13'!L67-1)*100</f>
        <v>2.1936185622425164</v>
      </c>
      <c r="BC71" s="137">
        <f>('dep13'!M71/'dep13'!M67-1)*100</f>
        <v>-0.30798742516408018</v>
      </c>
      <c r="BD71" s="137">
        <f>('dep13'!N71/'dep13'!N67-1)*100</f>
        <v>1.7322699324564539</v>
      </c>
      <c r="BE71" s="137">
        <f>('dep13'!O71/'dep13'!O67-1)*100</f>
        <v>0.90798061538215347</v>
      </c>
      <c r="BF71" s="137">
        <f>('dep13'!P71/'dep13'!P67-1)*100</f>
        <v>-0.61896910122822835</v>
      </c>
      <c r="BG71" s="137">
        <f>('dep13'!Q71/'dep13'!Q67-1)*100</f>
        <v>3.2849903867921748</v>
      </c>
      <c r="BH71" s="137">
        <f>('dep13'!R71/'dep13'!R67-1)*100</f>
        <v>2.9251651874462103</v>
      </c>
      <c r="BI71" s="137">
        <f>('dep13'!S71/'dep13'!S67-1)*100</f>
        <v>-0.32833319649476778</v>
      </c>
      <c r="BJ71" s="136">
        <f>('dep13'!T71/'dep13'!T67-1)*100</f>
        <v>0.92245541020394839</v>
      </c>
      <c r="BL71" s="69" t="str">
        <f t="shared" si="2"/>
        <v>2016T2</v>
      </c>
      <c r="BM71" s="74">
        <f>'dep13'!B71-'dep13'!B67</f>
        <v>7994.1998467664234</v>
      </c>
      <c r="BN71" s="106">
        <f>'dep13'!C71-'dep13'!C67</f>
        <v>85.905093603442765</v>
      </c>
      <c r="BO71" s="101">
        <f>'dep13'!D71-'dep13'!D67</f>
        <v>-201.85445111698937</v>
      </c>
      <c r="BP71" s="75">
        <f>'dep13'!E71-'dep13'!E67</f>
        <v>196.5276558889218</v>
      </c>
      <c r="BQ71" s="75">
        <f>'dep13'!F71-'dep13'!F67</f>
        <v>270.76157825415794</v>
      </c>
      <c r="BR71" s="75">
        <f>'dep13'!G71-'dep13'!G67</f>
        <v>45.438261676761613</v>
      </c>
      <c r="BS71" s="75">
        <f>'dep13'!H71-'dep13'!H67</f>
        <v>-494.67043334690788</v>
      </c>
      <c r="BT71" s="76">
        <f>'dep13'!I71-'dep13'!I67</f>
        <v>-219.91151358992647</v>
      </c>
      <c r="BU71" s="103">
        <f>'dep13'!J71-'dep13'!J67</f>
        <v>91.515704690034909</v>
      </c>
      <c r="BV71" s="101">
        <f>'dep13'!K71-'dep13'!K67</f>
        <v>5544.0195286348462</v>
      </c>
      <c r="BW71" s="75">
        <f>'dep13'!L71-'dep13'!L67</f>
        <v>2121.0224619606888</v>
      </c>
      <c r="BX71" s="75">
        <f>'dep13'!M71-'dep13'!M67</f>
        <v>-184.06144100699748</v>
      </c>
      <c r="BY71" s="75">
        <f>'dep13'!N71-'dep13'!N67</f>
        <v>596.14322835651546</v>
      </c>
      <c r="BZ71" s="75">
        <f>'dep13'!O71-'dep13'!O67</f>
        <v>187.95525882265792</v>
      </c>
      <c r="CA71" s="75">
        <f>'dep13'!P71-'dep13'!P67</f>
        <v>-155.22476173871837</v>
      </c>
      <c r="CB71" s="75">
        <f>'dep13'!Q71-'dep13'!Q67</f>
        <v>279.51851262884702</v>
      </c>
      <c r="CC71" s="75">
        <f>'dep13'!R71-'dep13'!R67</f>
        <v>2820.5724194341019</v>
      </c>
      <c r="CD71" s="75">
        <f>'dep13'!S71-'dep13'!S67</f>
        <v>-121.90614982224361</v>
      </c>
      <c r="CE71" s="101">
        <f>'dep13'!T71-'dep13'!T67</f>
        <v>2474.6139709550771</v>
      </c>
      <c r="CG71" s="69" t="str">
        <f t="shared" si="3"/>
        <v>2016T2</v>
      </c>
      <c r="CH71" s="74"/>
      <c r="CI71" s="106"/>
      <c r="CJ71" s="101"/>
      <c r="CK71" s="75"/>
      <c r="CL71" s="75"/>
      <c r="CM71" s="75"/>
      <c r="CN71" s="75"/>
      <c r="CO71" s="76"/>
      <c r="CP71" s="103"/>
      <c r="CQ71" s="101"/>
      <c r="CR71" s="75"/>
      <c r="CS71" s="75"/>
      <c r="CT71" s="75"/>
      <c r="CU71" s="75"/>
      <c r="CV71" s="75"/>
      <c r="CW71" s="75"/>
      <c r="CX71" s="75"/>
      <c r="CY71" s="75"/>
      <c r="CZ71" s="101"/>
    </row>
    <row r="72" spans="1:104">
      <c r="A72" s="69" t="str">
        <f>Paca!A72</f>
        <v>2016T3</v>
      </c>
      <c r="B72" s="134">
        <f>('dep13'!B72/'dep13'!B71-1)*100</f>
        <v>0.31626540554237081</v>
      </c>
      <c r="C72" s="135">
        <f>('dep13'!C72/'dep13'!C71-1)*100</f>
        <v>-3.5576673133548509</v>
      </c>
      <c r="D72" s="136">
        <f>('dep13'!D72/'dep13'!D71-1)*100</f>
        <v>-0.37847445110750222</v>
      </c>
      <c r="E72" s="137">
        <f>('dep13'!E72/'dep13'!E71-1)*100</f>
        <v>0.56444302071732011</v>
      </c>
      <c r="F72" s="137">
        <f>('dep13'!F72/'dep13'!F71-1)*100</f>
        <v>-0.79037283106430101</v>
      </c>
      <c r="G72" s="137">
        <f>('dep13'!G72/'dep13'!G71-1)*100</f>
        <v>-0.59043432074323832</v>
      </c>
      <c r="H72" s="137">
        <f>('dep13'!H72/'dep13'!H71-1)*100</f>
        <v>-1.7274041333419921</v>
      </c>
      <c r="I72" s="138">
        <f>('dep13'!I72/'dep13'!I71-1)*100</f>
        <v>2.5093977236712028E-2</v>
      </c>
      <c r="J72" s="139">
        <f>('dep13'!J72/'dep13'!J71-1)*100</f>
        <v>0.37960685141140704</v>
      </c>
      <c r="K72" s="136">
        <f>('dep13'!K72/'dep13'!K71-1)*100</f>
        <v>0.35079240779991583</v>
      </c>
      <c r="L72" s="137">
        <f>('dep13'!L72/'dep13'!L71-1)*100</f>
        <v>-3.3784385081114809E-2</v>
      </c>
      <c r="M72" s="137">
        <f>('dep13'!M72/'dep13'!M71-1)*100</f>
        <v>0.70473229372860491</v>
      </c>
      <c r="N72" s="137">
        <f>('dep13'!N72/'dep13'!N71-1)*100</f>
        <v>5.4501133553297443E-2</v>
      </c>
      <c r="O72" s="137">
        <f>('dep13'!O72/'dep13'!O71-1)*100</f>
        <v>0.42862403391712434</v>
      </c>
      <c r="P72" s="137">
        <f>('dep13'!P72/'dep13'!P71-1)*100</f>
        <v>-0.56884448409744159</v>
      </c>
      <c r="Q72" s="137">
        <f>('dep13'!Q72/'dep13'!Q71-1)*100</f>
        <v>-0.38021155867332679</v>
      </c>
      <c r="R72" s="137">
        <f>('dep13'!R72/'dep13'!R71-1)*100</f>
        <v>0.6447945539322264</v>
      </c>
      <c r="S72" s="137">
        <f>('dep13'!S72/'dep13'!S71-1)*100</f>
        <v>1.0486862259801333</v>
      </c>
      <c r="T72" s="136">
        <f>('dep13'!T72/'dep13'!T71-1)*100</f>
        <v>0.5549826295043081</v>
      </c>
      <c r="V72" s="69" t="str">
        <f t="shared" si="0"/>
        <v>2016T3</v>
      </c>
      <c r="W72" s="74">
        <f>'dep13'!B72-'dep13'!B71</f>
        <v>2493.117520786589</v>
      </c>
      <c r="X72" s="106">
        <f>'dep13'!C72-'dep13'!C71</f>
        <v>-223.18411982577072</v>
      </c>
      <c r="Y72" s="101">
        <f>'dep13'!D72-'dep13'!D71</f>
        <v>-307.74541352133383</v>
      </c>
      <c r="Z72" s="75">
        <f>'dep13'!E72-'dep13'!E71</f>
        <v>63.796602355860159</v>
      </c>
      <c r="AA72" s="75">
        <f>'dep13'!F72-'dep13'!F71</f>
        <v>-130.46905797050204</v>
      </c>
      <c r="AB72" s="75">
        <f>'dep13'!G72-'dep13'!G71</f>
        <v>-53.620761959937226</v>
      </c>
      <c r="AC72" s="75">
        <f>'dep13'!H72-'dep13'!H71</f>
        <v>-195.75536434809874</v>
      </c>
      <c r="AD72" s="76">
        <f>'dep13'!I72-'dep13'!I71</f>
        <v>8.3031684013621998</v>
      </c>
      <c r="AE72" s="103">
        <f>'dep13'!J72-'dep13'!J71</f>
        <v>173.57014451983559</v>
      </c>
      <c r="AF72" s="101">
        <f>'dep13'!K72-'dep13'!K71</f>
        <v>1347.9257200818392</v>
      </c>
      <c r="AG72" s="75">
        <f>'dep13'!L72-'dep13'!L71</f>
        <v>-33.382891528075561</v>
      </c>
      <c r="AH72" s="75">
        <f>'dep13'!M72-'dep13'!M71</f>
        <v>419.86954013608192</v>
      </c>
      <c r="AI72" s="75">
        <f>'dep13'!N72-'dep13'!N71</f>
        <v>19.08092031833803</v>
      </c>
      <c r="AJ72" s="75">
        <f>'dep13'!O72-'dep13'!O71</f>
        <v>89.532340758200007</v>
      </c>
      <c r="AK72" s="75">
        <f>'dep13'!P72-'dep13'!P71</f>
        <v>-141.77154782046637</v>
      </c>
      <c r="AL72" s="75">
        <f>'dep13'!Q72-'dep13'!Q71</f>
        <v>-33.414810513017073</v>
      </c>
      <c r="AM72" s="75">
        <f>'dep13'!R72-'dep13'!R71</f>
        <v>639.92605342513707</v>
      </c>
      <c r="AN72" s="75">
        <f>'dep13'!S72-'dep13'!S71</f>
        <v>388.08611530563212</v>
      </c>
      <c r="AO72" s="101">
        <f>'dep13'!T72-'dep13'!T71</f>
        <v>1502.551189532096</v>
      </c>
      <c r="AQ72" s="69" t="str">
        <f t="shared" si="1"/>
        <v>2016T3</v>
      </c>
      <c r="AR72" s="134">
        <f>('dep13'!B72/'dep13'!B68-1)*100</f>
        <v>1.5895424137578829</v>
      </c>
      <c r="AS72" s="135">
        <f>('dep13'!C72/'dep13'!C68-1)*100</f>
        <v>0.15717230006246918</v>
      </c>
      <c r="AT72" s="136">
        <f>('dep13'!D72/'dep13'!D68-1)*100</f>
        <v>-0.54975889042166992</v>
      </c>
      <c r="AU72" s="137">
        <f>('dep13'!E72/'dep13'!E68-1)*100</f>
        <v>2.1306529178851452</v>
      </c>
      <c r="AV72" s="137">
        <f>('dep13'!F72/'dep13'!F68-1)*100</f>
        <v>-0.45701004931624212</v>
      </c>
      <c r="AW72" s="137">
        <f>('dep13'!G72/'dep13'!G68-1)*100</f>
        <v>-0.49897452592727598</v>
      </c>
      <c r="AX72" s="137">
        <f>('dep13'!H72/'dep13'!H68-1)*100</f>
        <v>-5.0794794884842069</v>
      </c>
      <c r="AY72" s="138">
        <f>('dep13'!I72/'dep13'!I68-1)*100</f>
        <v>9.5255957416595649E-2</v>
      </c>
      <c r="AZ72" s="139">
        <f>('dep13'!J72/'dep13'!J68-1)*100</f>
        <v>1.5251320869986262</v>
      </c>
      <c r="BA72" s="136">
        <f>('dep13'!K72/'dep13'!K68-1)*100</f>
        <v>1.753649987007444</v>
      </c>
      <c r="BB72" s="137">
        <f>('dep13'!L72/'dep13'!L68-1)*100</f>
        <v>1.4926918995031846</v>
      </c>
      <c r="BC72" s="137">
        <f>('dep13'!M72/'dep13'!M68-1)*100</f>
        <v>0.61795848127510489</v>
      </c>
      <c r="BD72" s="137">
        <f>('dep13'!N72/'dep13'!N68-1)*100</f>
        <v>1.9825772494687532</v>
      </c>
      <c r="BE72" s="137">
        <f>('dep13'!O72/'dep13'!O68-1)*100</f>
        <v>3.0681425257965023</v>
      </c>
      <c r="BF72" s="137">
        <f>('dep13'!P72/'dep13'!P68-1)*100</f>
        <v>-1.145041311811712</v>
      </c>
      <c r="BG72" s="137">
        <f>('dep13'!Q72/'dep13'!Q68-1)*100</f>
        <v>2.6927658308145697</v>
      </c>
      <c r="BH72" s="137">
        <f>('dep13'!R72/'dep13'!R68-1)*100</f>
        <v>3.2631580482512801</v>
      </c>
      <c r="BI72" s="137">
        <f>('dep13'!S72/'dep13'!S68-1)*100</f>
        <v>1.1355860993054634</v>
      </c>
      <c r="BJ72" s="136">
        <f>('dep13'!T72/'dep13'!T68-1)*100</f>
        <v>2.0529688831152582</v>
      </c>
      <c r="BL72" s="69" t="str">
        <f t="shared" si="2"/>
        <v>2016T3</v>
      </c>
      <c r="BM72" s="74">
        <f>'dep13'!B72-'dep13'!B68</f>
        <v>12373.299735883367</v>
      </c>
      <c r="BN72" s="106">
        <f>'dep13'!C72-'dep13'!C68</f>
        <v>9.4942271197223818</v>
      </c>
      <c r="BO72" s="101">
        <f>'dep13'!D72-'dep13'!D68</f>
        <v>-447.79024695249973</v>
      </c>
      <c r="BP72" s="75">
        <f>'dep13'!E72-'dep13'!E68</f>
        <v>237.1256290098172</v>
      </c>
      <c r="BQ72" s="75">
        <f>'dep13'!F72-'dep13'!F68</f>
        <v>-75.187286200933158</v>
      </c>
      <c r="BR72" s="75">
        <f>'dep13'!G72-'dep13'!G68</f>
        <v>-45.273115395706554</v>
      </c>
      <c r="BS72" s="75">
        <f>'dep13'!H72-'dep13'!H68</f>
        <v>-595.951950463721</v>
      </c>
      <c r="BT72" s="76">
        <f>'dep13'!I72-'dep13'!I68</f>
        <v>31.496476098043786</v>
      </c>
      <c r="BU72" s="103">
        <f>'dep13'!J72-'dep13'!J68</f>
        <v>689.47792860340996</v>
      </c>
      <c r="BV72" s="101">
        <f>'dep13'!K72-'dep13'!K68</f>
        <v>6645.528131389583</v>
      </c>
      <c r="BW72" s="75">
        <f>'dep13'!L72-'dep13'!L68</f>
        <v>1452.7690823434241</v>
      </c>
      <c r="BX72" s="75">
        <f>'dep13'!M72-'dep13'!M68</f>
        <v>368.48844295820163</v>
      </c>
      <c r="BY72" s="75">
        <f>'dep13'!N72-'dep13'!N68</f>
        <v>680.98030079577438</v>
      </c>
      <c r="BZ72" s="75">
        <f>'dep13'!O72-'dep13'!O68</f>
        <v>624.47062358781841</v>
      </c>
      <c r="CA72" s="75">
        <f>'dep13'!P72-'dep13'!P68</f>
        <v>-287.03887090117132</v>
      </c>
      <c r="CB72" s="75">
        <f>'dep13'!Q72-'dep13'!Q68</f>
        <v>229.57153555401055</v>
      </c>
      <c r="CC72" s="75">
        <f>'dep13'!R72-'dep13'!R68</f>
        <v>3156.4030566685251</v>
      </c>
      <c r="CD72" s="75">
        <f>'dep13'!S72-'dep13'!S68</f>
        <v>419.88396038304927</v>
      </c>
      <c r="CE72" s="101">
        <f>'dep13'!T72-'dep13'!T68</f>
        <v>5476.5896957230871</v>
      </c>
      <c r="CG72" s="69" t="str">
        <f t="shared" si="3"/>
        <v>2016T3</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tr">
        <f>Paca!A73</f>
        <v>2016T4</v>
      </c>
      <c r="B73" s="140">
        <f>('dep13'!B73/'dep13'!B72-1)*100</f>
        <v>2.5105281820780867E-2</v>
      </c>
      <c r="C73" s="141">
        <f>('dep13'!C73/'dep13'!C72-1)*100</f>
        <v>2.6668675072977432</v>
      </c>
      <c r="D73" s="142">
        <f>('dep13'!D73/'dep13'!D72-1)*100</f>
        <v>-0.46384427242585069</v>
      </c>
      <c r="E73" s="143">
        <f>('dep13'!E73/'dep13'!E72-1)*100</f>
        <v>4.9128770146977807E-2</v>
      </c>
      <c r="F73" s="143">
        <f>('dep13'!F73/'dep13'!F72-1)*100</f>
        <v>-1.6665233539327917</v>
      </c>
      <c r="G73" s="143">
        <f>('dep13'!G73/'dep13'!G72-1)*100</f>
        <v>-0.16855156424538942</v>
      </c>
      <c r="H73" s="143">
        <f>('dep13'!H73/'dep13'!H72-1)*100</f>
        <v>-0.70009350917700219</v>
      </c>
      <c r="I73" s="144">
        <f>('dep13'!I73/'dep13'!I72-1)*100</f>
        <v>-4.596063799132688E-2</v>
      </c>
      <c r="J73" s="145">
        <f>('dep13'!J73/'dep13'!J72-1)*100</f>
        <v>0.37899586480081293</v>
      </c>
      <c r="K73" s="142">
        <f>('dep13'!K73/'dep13'!K72-1)*100</f>
        <v>-0.15518221136978649</v>
      </c>
      <c r="L73" s="143">
        <f>('dep13'!L73/'dep13'!L72-1)*100</f>
        <v>-0.2706103795271142</v>
      </c>
      <c r="M73" s="143">
        <f>('dep13'!M73/'dep13'!M72-1)*100</f>
        <v>-0.42789598584282995</v>
      </c>
      <c r="N73" s="143">
        <f>('dep13'!N73/'dep13'!N72-1)*100</f>
        <v>0.10505448242394966</v>
      </c>
      <c r="O73" s="143">
        <f>('dep13'!O73/'dep13'!O72-1)*100</f>
        <v>3.8344649805233111E-2</v>
      </c>
      <c r="P73" s="143">
        <f>('dep13'!P73/'dep13'!P72-1)*100</f>
        <v>0.522016228409794</v>
      </c>
      <c r="Q73" s="143">
        <f>('dep13'!Q73/'dep13'!Q72-1)*100</f>
        <v>0.43055055948439946</v>
      </c>
      <c r="R73" s="143">
        <f>('dep13'!R73/'dep13'!R72-1)*100</f>
        <v>0.27195126293315663</v>
      </c>
      <c r="S73" s="143">
        <f>('dep13'!S73/'dep13'!S72-1)*100</f>
        <v>-1.4918698410320008</v>
      </c>
      <c r="T73" s="142">
        <f>('dep13'!T73/'dep13'!T72-1)*100</f>
        <v>0.30757627764605999</v>
      </c>
      <c r="U73" s="234"/>
      <c r="V73" s="95" t="str">
        <f t="shared" si="0"/>
        <v>2016T4</v>
      </c>
      <c r="W73" s="92">
        <f>'dep13'!B73-'dep13'!B72</f>
        <v>198.53062873962335</v>
      </c>
      <c r="X73" s="108">
        <f>'dep13'!C73-'dep13'!C72</f>
        <v>161.3493063755368</v>
      </c>
      <c r="Y73" s="100">
        <f>'dep13'!D73-'dep13'!D72</f>
        <v>-375.73392357150442</v>
      </c>
      <c r="Z73" s="93">
        <f>'dep13'!E73-'dep13'!E72</f>
        <v>5.5841591536445776</v>
      </c>
      <c r="AA73" s="93">
        <f>'dep13'!F73-'dep13'!F72</f>
        <v>-272.92338256872608</v>
      </c>
      <c r="AB73" s="93">
        <f>'dep13'!G73-'dep13'!G72</f>
        <v>-15.216765594277604</v>
      </c>
      <c r="AC73" s="93">
        <f>'dep13'!H73-'dep13'!H72</f>
        <v>-77.966528381306489</v>
      </c>
      <c r="AD73" s="94">
        <f>'dep13'!I73-'dep13'!I72</f>
        <v>-15.211406180838821</v>
      </c>
      <c r="AE73" s="102">
        <f>'dep13'!J73-'dep13'!J72</f>
        <v>173.94860275212704</v>
      </c>
      <c r="AF73" s="100">
        <f>'dep13'!K73-'dep13'!K72</f>
        <v>-598.38199510035338</v>
      </c>
      <c r="AG73" s="93">
        <f>'dep13'!L73-'dep13'!L72</f>
        <v>-267.30410884227604</v>
      </c>
      <c r="AH73" s="93">
        <f>'dep13'!M73-'dep13'!M72</f>
        <v>-256.7309855241765</v>
      </c>
      <c r="AI73" s="93">
        <f>'dep13'!N73-'dep13'!N72</f>
        <v>36.79976126019028</v>
      </c>
      <c r="AJ73" s="93">
        <f>'dep13'!O73-'dep13'!O72</f>
        <v>8.0438823131116806</v>
      </c>
      <c r="AK73" s="93">
        <f>'dep13'!P73-'dep13'!P72</f>
        <v>129.36059983336963</v>
      </c>
      <c r="AL73" s="93">
        <f>'dep13'!Q73-'dep13'!Q72</f>
        <v>37.694975046604668</v>
      </c>
      <c r="AM73" s="93">
        <f>'dep13'!R73-'dep13'!R72</f>
        <v>271.63819066756696</v>
      </c>
      <c r="AN73" s="93">
        <f>'dep13'!S73-'dep13'!S72</f>
        <v>-557.88430985480954</v>
      </c>
      <c r="AO73" s="100">
        <f>'dep13'!T73-'dep13'!T72</f>
        <v>837.3486382838455</v>
      </c>
      <c r="AP73" s="234"/>
      <c r="AQ73" s="95" t="str">
        <f t="shared" si="1"/>
        <v>2016T4</v>
      </c>
      <c r="AR73" s="140">
        <f>('dep13'!B73/'dep13'!B69-1)*100</f>
        <v>1.1869121630060375</v>
      </c>
      <c r="AS73" s="141">
        <f>('dep13'!C73/'dep13'!C69-1)*100</f>
        <v>1.6759666842090848</v>
      </c>
      <c r="AT73" s="142">
        <f>('dep13'!D73/'dep13'!D69-1)*100</f>
        <v>-0.80886956743460026</v>
      </c>
      <c r="AU73" s="143">
        <f>('dep13'!E73/'dep13'!E69-1)*100</f>
        <v>1.4996325232890406</v>
      </c>
      <c r="AV73" s="143">
        <f>('dep13'!F73/'dep13'!F69-1)*100</f>
        <v>-1.6779298383761576</v>
      </c>
      <c r="AW73" s="143">
        <f>('dep13'!G73/'dep13'!G69-1)*100</f>
        <v>-1.2609540698306887</v>
      </c>
      <c r="AX73" s="143">
        <f>('dep13'!H73/'dep13'!H69-1)*100</f>
        <v>-5.2737556523186573</v>
      </c>
      <c r="AY73" s="144">
        <f>('dep13'!I73/'dep13'!I69-1)*100</f>
        <v>0.54732961837813399</v>
      </c>
      <c r="AZ73" s="145">
        <f>('dep13'!J73/'dep13'!J69-1)*100</f>
        <v>1.3506325957829635</v>
      </c>
      <c r="BA73" s="142">
        <f>('dep13'!K73/'dep13'!K69-1)*100</f>
        <v>1.0588030292258743</v>
      </c>
      <c r="BB73" s="143">
        <f>('dep13'!L73/'dep13'!L69-1)*100</f>
        <v>0.97695168108296038</v>
      </c>
      <c r="BC73" s="143">
        <f>('dep13'!M73/'dep13'!M69-1)*100</f>
        <v>0.10404398474455068</v>
      </c>
      <c r="BD73" s="143">
        <f>('dep13'!N73/'dep13'!N69-1)*100</f>
        <v>1.3389803563117253</v>
      </c>
      <c r="BE73" s="143">
        <f>('dep13'!O73/'dep13'!O69-1)*100</f>
        <v>1.4497185605136353</v>
      </c>
      <c r="BF73" s="143">
        <f>('dep13'!P73/'dep13'!P69-1)*100</f>
        <v>-0.30087496602636543</v>
      </c>
      <c r="BG73" s="143">
        <f>('dep13'!Q73/'dep13'!Q69-1)*100</f>
        <v>2.5702568748171783</v>
      </c>
      <c r="BH73" s="143">
        <f>('dep13'!R73/'dep13'!R69-1)*100</f>
        <v>2.367634472144875</v>
      </c>
      <c r="BI73" s="143">
        <f>('dep13'!S73/'dep13'!S69-1)*100</f>
        <v>-0.55706099662740094</v>
      </c>
      <c r="BJ73" s="142">
        <f>('dep13'!T73/'dep13'!T69-1)*100</f>
        <v>1.9357373893027718</v>
      </c>
      <c r="BK73" s="234"/>
      <c r="BL73" s="95" t="str">
        <f t="shared" si="2"/>
        <v>2016T4</v>
      </c>
      <c r="BM73" s="92">
        <f>'dep13'!B73-'dep13'!B69</f>
        <v>9278.2414792352356</v>
      </c>
      <c r="BN73" s="108">
        <f>'dep13'!C73-'dep13'!C69</f>
        <v>102.38658202486658</v>
      </c>
      <c r="BO73" s="100">
        <f>'dep13'!D73-'dep13'!D69</f>
        <v>-657.49844354773813</v>
      </c>
      <c r="BP73" s="93">
        <f>'dep13'!E73-'dep13'!E69</f>
        <v>168.01791341291573</v>
      </c>
      <c r="BQ73" s="93">
        <f>'dep13'!F73-'dep13'!F69</f>
        <v>-274.82327993045328</v>
      </c>
      <c r="BR73" s="93">
        <f>'dep13'!G73-'dep13'!G69</f>
        <v>-115.09786736329261</v>
      </c>
      <c r="BS73" s="93">
        <f>'dep13'!H73-'dep13'!H69</f>
        <v>-615.67379639202773</v>
      </c>
      <c r="BT73" s="94">
        <f>'dep13'!I73-'dep13'!I69</f>
        <v>180.07858672511793</v>
      </c>
      <c r="BU73" s="102">
        <f>'dep13'!J73-'dep13'!J69</f>
        <v>613.96000789341633</v>
      </c>
      <c r="BV73" s="100">
        <f>'dep13'!K73-'dep13'!K69</f>
        <v>4033.6957262089127</v>
      </c>
      <c r="BW73" s="93">
        <f>'dep13'!L73-'dep13'!L69</f>
        <v>953.09276708193647</v>
      </c>
      <c r="BX73" s="93">
        <f>'dep13'!M73-'dep13'!M69</f>
        <v>62.093067336798413</v>
      </c>
      <c r="BY73" s="93">
        <f>'dep13'!N73-'dep13'!N69</f>
        <v>463.32325156252045</v>
      </c>
      <c r="BZ73" s="93">
        <f>'dep13'!O73-'dep13'!O69</f>
        <v>299.88882428001671</v>
      </c>
      <c r="CA73" s="93">
        <f>'dep13'!P73-'dep13'!P69</f>
        <v>-75.175082670757547</v>
      </c>
      <c r="CB73" s="93">
        <f>'dep13'!Q73-'dep13'!Q69</f>
        <v>220.33334716772515</v>
      </c>
      <c r="CC73" s="93">
        <f>'dep13'!R73-'dep13'!R69</f>
        <v>2316.4941202794435</v>
      </c>
      <c r="CD73" s="93">
        <f>'dep13'!S73-'dep13'!S69</f>
        <v>-206.35456882876315</v>
      </c>
      <c r="CE73" s="100">
        <f>'dep13'!T73-'dep13'!T69</f>
        <v>5185.6976066558855</v>
      </c>
      <c r="CF73" s="234"/>
      <c r="CG73" s="95" t="str">
        <f t="shared" si="3"/>
        <v>2016T4</v>
      </c>
      <c r="CH73" s="92"/>
      <c r="CI73" s="108"/>
      <c r="CJ73" s="100"/>
      <c r="CK73" s="93"/>
      <c r="CL73" s="93"/>
      <c r="CM73" s="93"/>
      <c r="CN73" s="93"/>
      <c r="CO73" s="94"/>
      <c r="CP73" s="102"/>
      <c r="CQ73" s="100"/>
      <c r="CR73" s="93"/>
      <c r="CS73" s="93"/>
      <c r="CT73" s="93"/>
      <c r="CU73" s="93"/>
      <c r="CV73" s="93"/>
      <c r="CW73" s="93"/>
      <c r="CX73" s="93"/>
      <c r="CY73" s="93"/>
      <c r="CZ73" s="100"/>
    </row>
    <row r="74" spans="1:104">
      <c r="A74" s="69" t="str">
        <f>Paca!A74</f>
        <v>2017T1</v>
      </c>
      <c r="B74" s="134">
        <f>('dep13'!B74/'dep13'!B73-1)*100</f>
        <v>0.53205236301430148</v>
      </c>
      <c r="C74" s="135">
        <f>('dep13'!C74/'dep13'!C73-1)*100</f>
        <v>0.30587716640544382</v>
      </c>
      <c r="D74" s="136">
        <f>('dep13'!D74/'dep13'!D73-1)*100</f>
        <v>0.24529609461299007</v>
      </c>
      <c r="E74" s="137">
        <f>('dep13'!E74/'dep13'!E73-1)*100</f>
        <v>0.19236232616601789</v>
      </c>
      <c r="F74" s="137">
        <f>('dep13'!F74/'dep13'!F73-1)*100</f>
        <v>0.21946641773789022</v>
      </c>
      <c r="G74" s="137">
        <f>('dep13'!G74/'dep13'!G73-1)*100</f>
        <v>0.7875210956053591</v>
      </c>
      <c r="H74" s="137">
        <f>('dep13'!H74/'dep13'!H73-1)*100</f>
        <v>-0.92698444110740352</v>
      </c>
      <c r="I74" s="138">
        <f>('dep13'!I74/'dep13'!I73-1)*100</f>
        <v>0.52021782588504983</v>
      </c>
      <c r="J74" s="139">
        <f>('dep13'!J74/'dep13'!J73-1)*100</f>
        <v>1.3362148308060817</v>
      </c>
      <c r="K74" s="136">
        <f>('dep13'!K74/'dep13'!K73-1)*100</f>
        <v>0.73141235181759523</v>
      </c>
      <c r="L74" s="137">
        <f>('dep13'!L74/'dep13'!L73-1)*100</f>
        <v>0.33858211707247232</v>
      </c>
      <c r="M74" s="137">
        <f>('dep13'!M74/'dep13'!M73-1)*100</f>
        <v>0.89695151477651169</v>
      </c>
      <c r="N74" s="137">
        <f>('dep13'!N74/'dep13'!N73-1)*100</f>
        <v>1.3784116321433837</v>
      </c>
      <c r="O74" s="137">
        <f>('dep13'!O74/'dep13'!O73-1)*100</f>
        <v>0.83170492966675447</v>
      </c>
      <c r="P74" s="137">
        <f>('dep13'!P74/'dep13'!P73-1)*100</f>
        <v>-8.4988421712117734E-3</v>
      </c>
      <c r="Q74" s="137">
        <f>('dep13'!Q74/'dep13'!Q73-1)*100</f>
        <v>0.79035979260320133</v>
      </c>
      <c r="R74" s="137">
        <f>('dep13'!R74/'dep13'!R73-1)*100</f>
        <v>1.183084916067445</v>
      </c>
      <c r="S74" s="137">
        <f>('dep13'!S74/'dep13'!S73-1)*100</f>
        <v>9.8659094208630727E-2</v>
      </c>
      <c r="T74" s="136">
        <f>('dep13'!T74/'dep13'!T73-1)*100</f>
        <v>0.20512449357332763</v>
      </c>
      <c r="V74" s="69" t="str">
        <f t="shared" si="0"/>
        <v>2017T1</v>
      </c>
      <c r="W74" s="74">
        <f>'dep13'!B74-'dep13'!B73</f>
        <v>4208.4852616351563</v>
      </c>
      <c r="X74" s="106">
        <f>'dep13'!C74-'dep13'!C73</f>
        <v>18.999537640425842</v>
      </c>
      <c r="Y74" s="101">
        <f>'dep13'!D74-'dep13'!D73</f>
        <v>197.7787859201926</v>
      </c>
      <c r="Z74" s="75">
        <f>'dep13'!E74-'dep13'!E73</f>
        <v>21.875360885083865</v>
      </c>
      <c r="AA74" s="75">
        <f>'dep13'!F74-'dep13'!F73</f>
        <v>35.342625616107398</v>
      </c>
      <c r="AB74" s="75">
        <f>'dep13'!G74-'dep13'!G73</f>
        <v>70.977243960502165</v>
      </c>
      <c r="AC74" s="75">
        <f>'dep13'!H74-'dep13'!H73</f>
        <v>-102.5116986547182</v>
      </c>
      <c r="AD74" s="76">
        <f>'dep13'!I74-'dep13'!I73</f>
        <v>172.09525411321374</v>
      </c>
      <c r="AE74" s="103">
        <f>'dep13'!J74-'dep13'!J73</f>
        <v>615.60991767033556</v>
      </c>
      <c r="AF74" s="101">
        <f>'dep13'!K74-'dep13'!K73</f>
        <v>2815.946504552674</v>
      </c>
      <c r="AG74" s="75">
        <f>'dep13'!L74-'dep13'!L73</f>
        <v>333.54033557596267</v>
      </c>
      <c r="AH74" s="75">
        <f>'dep13'!M74-'dep13'!M73</f>
        <v>535.8543090064195</v>
      </c>
      <c r="AI74" s="75">
        <f>'dep13'!N74-'dep13'!N73</f>
        <v>483.35403617039265</v>
      </c>
      <c r="AJ74" s="75">
        <f>'dep13'!O74-'dep13'!O73</f>
        <v>174.5406964702488</v>
      </c>
      <c r="AK74" s="75">
        <f>'dep13'!P74-'dep13'!P73</f>
        <v>-2.1170882961196185</v>
      </c>
      <c r="AL74" s="75">
        <f>'dep13'!Q74-'dep13'!Q73</f>
        <v>69.494427948788143</v>
      </c>
      <c r="AM74" s="75">
        <f>'dep13'!R74-'dep13'!R73</f>
        <v>1184.9366505944927</v>
      </c>
      <c r="AN74" s="75">
        <f>'dep13'!S74-'dep13'!S73</f>
        <v>36.343137082614703</v>
      </c>
      <c r="AO74" s="101">
        <f>'dep13'!T74-'dep13'!T73</f>
        <v>560.15051585139008</v>
      </c>
      <c r="AQ74" s="69" t="str">
        <f t="shared" si="1"/>
        <v>2017T1</v>
      </c>
      <c r="AR74" s="134">
        <f>('dep13'!B74/'dep13'!B70-1)*100</f>
        <v>1.2218264404893597</v>
      </c>
      <c r="AS74" s="135">
        <f>('dep13'!C74/'dep13'!C70-1)*100</f>
        <v>1.1161127500079138</v>
      </c>
      <c r="AT74" s="136">
        <f>('dep13'!D74/'dep13'!D70-1)*100</f>
        <v>-1.0691244767137231</v>
      </c>
      <c r="AU74" s="137">
        <f>('dep13'!E74/'dep13'!E70-1)*100</f>
        <v>0.82855651744098147</v>
      </c>
      <c r="AV74" s="137">
        <f>('dep13'!F74/'dep13'!F70-1)*100</f>
        <v>-2.3828511307739109</v>
      </c>
      <c r="AW74" s="137">
        <f>('dep13'!G74/'dep13'!G70-1)*100</f>
        <v>-0.39698453899100761</v>
      </c>
      <c r="AX74" s="137">
        <f>('dep13'!H74/'dep13'!H70-1)*100</f>
        <v>-4.8555586318285382</v>
      </c>
      <c r="AY74" s="138">
        <f>('dep13'!I74/'dep13'!I70-1)*100</f>
        <v>6.6785281526104967E-2</v>
      </c>
      <c r="AZ74" s="139">
        <f>('dep13'!J74/'dep13'!J70-1)*100</f>
        <v>2.3918412047582827</v>
      </c>
      <c r="BA74" s="136">
        <f>('dep13'!K74/'dep13'!K70-1)*100</f>
        <v>1.1962764249936031</v>
      </c>
      <c r="BB74" s="137">
        <f>('dep13'!L74/'dep13'!L70-1)*100</f>
        <v>0.60873845700684104</v>
      </c>
      <c r="BC74" s="137">
        <f>('dep13'!M74/'dep13'!M70-1)*100</f>
        <v>0.83018588703600571</v>
      </c>
      <c r="BD74" s="137">
        <f>('dep13'!N74/'dep13'!N70-1)*100</f>
        <v>1.6863015612015975</v>
      </c>
      <c r="BE74" s="137">
        <f>('dep13'!O74/'dep13'!O70-1)*100</f>
        <v>1.8114993257070777</v>
      </c>
      <c r="BF74" s="137">
        <f>('dep13'!P74/'dep13'!P70-1)*100</f>
        <v>-0.27234751406360891</v>
      </c>
      <c r="BG74" s="137">
        <f>('dep13'!Q74/'dep13'!Q70-1)*100</f>
        <v>2.0080693202975342</v>
      </c>
      <c r="BH74" s="137">
        <f>('dep13'!R74/'dep13'!R70-1)*100</f>
        <v>2.326826213680766</v>
      </c>
      <c r="BI74" s="137">
        <f>('dep13'!S74/'dep13'!S70-1)*100</f>
        <v>0.30815657223979276</v>
      </c>
      <c r="BJ74" s="136">
        <f>('dep13'!T74/'dep13'!T70-1)*100</f>
        <v>1.7583069523711137</v>
      </c>
      <c r="BL74" s="69" t="str">
        <f t="shared" si="2"/>
        <v>2017T1</v>
      </c>
      <c r="BM74" s="74">
        <f>'dep13'!B74-'dep13'!B70</f>
        <v>9598.6760042068781</v>
      </c>
      <c r="BN74" s="106">
        <f>'dep13'!C74-'dep13'!C70</f>
        <v>68.771747204226813</v>
      </c>
      <c r="BO74" s="101">
        <f>'dep13'!D74-'dep13'!D70</f>
        <v>-873.47302149196912</v>
      </c>
      <c r="BP74" s="75">
        <f>'dep13'!E74-'dep13'!E70</f>
        <v>93.628574394058887</v>
      </c>
      <c r="BQ74" s="75">
        <f>'dep13'!F74-'dep13'!F70</f>
        <v>-393.96134649676969</v>
      </c>
      <c r="BR74" s="75">
        <f>'dep13'!G74-'dep13'!G70</f>
        <v>-36.204687682991789</v>
      </c>
      <c r="BS74" s="75">
        <f>'dep13'!H74-'dep13'!H70</f>
        <v>-559.1291690587077</v>
      </c>
      <c r="BT74" s="76">
        <f>'dep13'!I74-'dep13'!I70</f>
        <v>22.193607352433901</v>
      </c>
      <c r="BU74" s="103">
        <f>'dep13'!J74-'dep13'!J70</f>
        <v>1090.5886890225447</v>
      </c>
      <c r="BV74" s="101">
        <f>'dep13'!K74-'dep13'!K70</f>
        <v>4584.5218250533799</v>
      </c>
      <c r="BW74" s="75">
        <f>'dep13'!L74-'dep13'!L70</f>
        <v>598.06355861917837</v>
      </c>
      <c r="BX74" s="75">
        <f>'dep13'!M74-'dep13'!M70</f>
        <v>496.29578048412077</v>
      </c>
      <c r="BY74" s="75">
        <f>'dep13'!N74-'dep13'!N70</f>
        <v>589.52834725962748</v>
      </c>
      <c r="BZ74" s="75">
        <f>'dep13'!O74-'dep13'!O70</f>
        <v>376.50078249496073</v>
      </c>
      <c r="CA74" s="75">
        <f>'dep13'!P74-'dep13'!P70</f>
        <v>-68.022112417424069</v>
      </c>
      <c r="CB74" s="75">
        <f>'dep13'!Q74-'dep13'!Q70</f>
        <v>174.45696559454154</v>
      </c>
      <c r="CC74" s="75">
        <f>'dep13'!R74-'dep13'!R70</f>
        <v>2304.41967854822</v>
      </c>
      <c r="CD74" s="75">
        <f>'dep13'!S74-'dep13'!S70</f>
        <v>113.278824470166</v>
      </c>
      <c r="CE74" s="101">
        <f>'dep13'!T74-'dep13'!T70</f>
        <v>4728.2667644186295</v>
      </c>
      <c r="CG74" s="69" t="str">
        <f t="shared" si="3"/>
        <v>2017T1</v>
      </c>
      <c r="CH74" s="74"/>
      <c r="CI74" s="106"/>
      <c r="CJ74" s="101"/>
      <c r="CK74" s="75"/>
      <c r="CL74" s="75"/>
      <c r="CM74" s="75"/>
      <c r="CN74" s="75"/>
      <c r="CO74" s="76"/>
      <c r="CP74" s="103"/>
      <c r="CQ74" s="101"/>
      <c r="CR74" s="75"/>
      <c r="CS74" s="75"/>
      <c r="CT74" s="75"/>
      <c r="CU74" s="75"/>
      <c r="CV74" s="75"/>
      <c r="CW74" s="75"/>
      <c r="CX74" s="75"/>
      <c r="CY74" s="75"/>
      <c r="CZ74" s="101"/>
    </row>
    <row r="75" spans="1:104">
      <c r="A75" s="69" t="str">
        <f>Paca!A75</f>
        <v>2017T2</v>
      </c>
      <c r="B75" s="134">
        <f>('dep13'!B75/'dep13'!B74-1)*100</f>
        <v>0.33937647116617509</v>
      </c>
      <c r="C75" s="135">
        <f>('dep13'!C75/'dep13'!C74-1)*100</f>
        <v>1.3933449348715099</v>
      </c>
      <c r="D75" s="136">
        <f>('dep13'!D75/'dep13'!D74-1)*100</f>
        <v>-8.9540289302392218E-2</v>
      </c>
      <c r="E75" s="137">
        <f>('dep13'!E75/'dep13'!E74-1)*100</f>
        <v>0.82804315948172835</v>
      </c>
      <c r="F75" s="137">
        <f>('dep13'!F75/'dep13'!F74-1)*100</f>
        <v>1.1222410744795575</v>
      </c>
      <c r="G75" s="137">
        <f>('dep13'!G75/'dep13'!G74-1)*100</f>
        <v>0.81484636554167711</v>
      </c>
      <c r="H75" s="137">
        <f>('dep13'!H75/'dep13'!H74-1)*100</f>
        <v>-1.0218589565298308</v>
      </c>
      <c r="I75" s="138">
        <f>('dep13'!I75/'dep13'!I74-1)*100</f>
        <v>-0.93193694978034314</v>
      </c>
      <c r="J75" s="139">
        <f>('dep13'!J75/'dep13'!J74-1)*100</f>
        <v>1.2813792917090172</v>
      </c>
      <c r="K75" s="136">
        <f>('dep13'!K75/'dep13'!K74-1)*100</f>
        <v>0.64732017748581061</v>
      </c>
      <c r="L75" s="137">
        <f>('dep13'!L75/'dep13'!L74-1)*100</f>
        <v>0.84767910870895413</v>
      </c>
      <c r="M75" s="137">
        <f>('dep13'!M75/'dep13'!M74-1)*100</f>
        <v>0.25634006049422009</v>
      </c>
      <c r="N75" s="137">
        <f>('dep13'!N75/'dep13'!N74-1)*100</f>
        <v>0.86963918780709193</v>
      </c>
      <c r="O75" s="137">
        <f>('dep13'!O75/'dep13'!O74-1)*100</f>
        <v>1.2021505693323498</v>
      </c>
      <c r="P75" s="137">
        <f>('dep13'!P75/'dep13'!P74-1)*100</f>
        <v>-0.31225625578152894</v>
      </c>
      <c r="Q75" s="137">
        <f>('dep13'!Q75/'dep13'!Q74-1)*100</f>
        <v>2.0397855201731208</v>
      </c>
      <c r="R75" s="137">
        <f>('dep13'!R75/'dep13'!R74-1)*100</f>
        <v>0.79197268378901065</v>
      </c>
      <c r="S75" s="137">
        <f>('dep13'!S75/'dep13'!S74-1)*100</f>
        <v>0.13260967692021453</v>
      </c>
      <c r="T75" s="136">
        <f>('dep13'!T75/'dep13'!T74-1)*100</f>
        <v>-0.15508580723083698</v>
      </c>
      <c r="V75" s="69" t="str">
        <f t="shared" si="0"/>
        <v>2017T2</v>
      </c>
      <c r="W75" s="74">
        <f>'dep13'!B75-'dep13'!B74</f>
        <v>2698.7192851849832</v>
      </c>
      <c r="X75" s="106">
        <f>'dep13'!C75-'dep13'!C74</f>
        <v>86.812247000300886</v>
      </c>
      <c r="Y75" s="101">
        <f>'dep13'!D75-'dep13'!D74</f>
        <v>-72.37216572430043</v>
      </c>
      <c r="Z75" s="75">
        <f>'dep13'!E75-'dep13'!E74</f>
        <v>94.345848904449667</v>
      </c>
      <c r="AA75" s="75">
        <f>'dep13'!F75-'dep13'!F74</f>
        <v>181.12107265950726</v>
      </c>
      <c r="AB75" s="75">
        <f>'dep13'!G75-'dep13'!G74</f>
        <v>74.018355513246206</v>
      </c>
      <c r="AC75" s="75">
        <f>'dep13'!H75-'dep13'!H74</f>
        <v>-111.95598703110954</v>
      </c>
      <c r="AD75" s="76">
        <f>'dep13'!I75-'dep13'!I74</f>
        <v>-309.90145577038493</v>
      </c>
      <c r="AE75" s="103">
        <f>'dep13'!J75-'dep13'!J74</f>
        <v>598.23483666343964</v>
      </c>
      <c r="AF75" s="101">
        <f>'dep13'!K75-'dep13'!K74</f>
        <v>2510.418794277939</v>
      </c>
      <c r="AG75" s="75">
        <f>'dep13'!L75-'dep13'!L74</f>
        <v>837.88378302897036</v>
      </c>
      <c r="AH75" s="75">
        <f>'dep13'!M75-'dep13'!M74</f>
        <v>154.51558374108572</v>
      </c>
      <c r="AI75" s="75">
        <f>'dep13'!N75-'dep13'!N74</f>
        <v>309.15124824571831</v>
      </c>
      <c r="AJ75" s="75">
        <f>'dep13'!O75-'dep13'!O74</f>
        <v>254.38025949118673</v>
      </c>
      <c r="AK75" s="75">
        <f>'dep13'!P75-'dep13'!P74</f>
        <v>-77.777403974279878</v>
      </c>
      <c r="AL75" s="75">
        <f>'dep13'!Q75-'dep13'!Q74</f>
        <v>180.77095225405174</v>
      </c>
      <c r="AM75" s="75">
        <f>'dep13'!R75-'dep13'!R74</f>
        <v>802.59663395518146</v>
      </c>
      <c r="AN75" s="75">
        <f>'dep13'!S75-'dep13'!S74</f>
        <v>48.89773753600457</v>
      </c>
      <c r="AO75" s="101">
        <f>'dep13'!T75-'dep13'!T74</f>
        <v>-424.37442703230772</v>
      </c>
      <c r="AQ75" s="69" t="str">
        <f t="shared" si="1"/>
        <v>2017T2</v>
      </c>
      <c r="AR75" s="134">
        <f>('dep13'!B75/'dep13'!B71-1)*100</f>
        <v>1.2176662413384998</v>
      </c>
      <c r="AS75" s="135">
        <f>('dep13'!C75/'dep13'!C71-1)*100</f>
        <v>0.70101507699966703</v>
      </c>
      <c r="AT75" s="136">
        <f>('dep13'!D75/'dep13'!D71-1)*100</f>
        <v>-0.6863344047562947</v>
      </c>
      <c r="AU75" s="137">
        <f>('dep13'!E75/'dep13'!E71-1)*100</f>
        <v>1.6421209509991153</v>
      </c>
      <c r="AV75" s="137">
        <f>('dep13'!F75/'dep13'!F71-1)*100</f>
        <v>-1.1324018240676192</v>
      </c>
      <c r="AW75" s="137">
        <f>('dep13'!G75/'dep13'!G71-1)*100</f>
        <v>0.83859941222994561</v>
      </c>
      <c r="AX75" s="137">
        <f>('dep13'!H75/'dep13'!H71-1)*100</f>
        <v>-4.3079314756829357</v>
      </c>
      <c r="AY75" s="138">
        <f>('dep13'!I75/'dep13'!I71-1)*100</f>
        <v>-0.43735844842669458</v>
      </c>
      <c r="AZ75" s="139">
        <f>('dep13'!J75/'dep13'!J71-1)*100</f>
        <v>3.4147824465601273</v>
      </c>
      <c r="BA75" s="136">
        <f>('dep13'!K75/'dep13'!K71-1)*100</f>
        <v>1.5812316096371015</v>
      </c>
      <c r="BB75" s="137">
        <f>('dep13'!L75/'dep13'!L71-1)*100</f>
        <v>0.88120940878100296</v>
      </c>
      <c r="BC75" s="137">
        <f>('dep13'!M75/'dep13'!M71-1)*100</f>
        <v>1.4325758558941581</v>
      </c>
      <c r="BD75" s="137">
        <f>('dep13'!N75/'dep13'!N71-1)*100</f>
        <v>2.4232582111350487</v>
      </c>
      <c r="BE75" s="137">
        <f>('dep13'!O75/'dep13'!O71-1)*100</f>
        <v>2.5205343992119156</v>
      </c>
      <c r="BF75" s="137">
        <f>('dep13'!P75/'dep13'!P71-1)*100</f>
        <v>-0.370366560497426</v>
      </c>
      <c r="BG75" s="137">
        <f>('dep13'!Q75/'dep13'!Q71-1)*100</f>
        <v>2.8963551440725821</v>
      </c>
      <c r="BH75" s="137">
        <f>('dep13'!R75/'dep13'!R71-1)*100</f>
        <v>2.9211536048291853</v>
      </c>
      <c r="BI75" s="137">
        <f>('dep13'!S75/'dep13'!S71-1)*100</f>
        <v>-0.2284907736189945</v>
      </c>
      <c r="BJ75" s="136">
        <f>('dep13'!T75/'dep13'!T71-1)*100</f>
        <v>0.91441618733962837</v>
      </c>
      <c r="BL75" s="69" t="str">
        <f t="shared" si="2"/>
        <v>2017T2</v>
      </c>
      <c r="BM75" s="74">
        <f>'dep13'!B75-'dep13'!B71</f>
        <v>9598.8526963463519</v>
      </c>
      <c r="BN75" s="106">
        <f>'dep13'!C75-'dep13'!C71</f>
        <v>43.976971190492804</v>
      </c>
      <c r="BO75" s="101">
        <f>'dep13'!D75-'dep13'!D71</f>
        <v>-558.07271689694608</v>
      </c>
      <c r="BP75" s="75">
        <f>'dep13'!E75-'dep13'!E71</f>
        <v>185.60197129903827</v>
      </c>
      <c r="BQ75" s="75">
        <f>'dep13'!F75-'dep13'!F71</f>
        <v>-186.92874226361346</v>
      </c>
      <c r="BR75" s="75">
        <f>'dep13'!G75-'dep13'!G71</f>
        <v>76.15807191953354</v>
      </c>
      <c r="BS75" s="75">
        <f>'dep13'!H75-'dep13'!H71</f>
        <v>-488.18957841523297</v>
      </c>
      <c r="BT75" s="76">
        <f>'dep13'!I75-'dep13'!I71</f>
        <v>-144.71443943664781</v>
      </c>
      <c r="BU75" s="103">
        <f>'dep13'!J75-'dep13'!J71</f>
        <v>1561.3635016057378</v>
      </c>
      <c r="BV75" s="101">
        <f>'dep13'!K75-'dep13'!K71</f>
        <v>6075.9090238120989</v>
      </c>
      <c r="BW75" s="75">
        <f>'dep13'!L75-'dep13'!L71</f>
        <v>870.73711823458143</v>
      </c>
      <c r="BX75" s="75">
        <f>'dep13'!M75-'dep13'!M71</f>
        <v>853.50844735941064</v>
      </c>
      <c r="BY75" s="75">
        <f>'dep13'!N75-'dep13'!N71</f>
        <v>848.38596599463926</v>
      </c>
      <c r="BZ75" s="75">
        <f>'dep13'!O75-'dep13'!O71</f>
        <v>526.49717903274723</v>
      </c>
      <c r="CA75" s="75">
        <f>'dep13'!P75-'dep13'!P71</f>
        <v>-92.30544025749623</v>
      </c>
      <c r="CB75" s="75">
        <f>'dep13'!Q75-'dep13'!Q71</f>
        <v>254.54554473642747</v>
      </c>
      <c r="CC75" s="75">
        <f>'dep13'!R75-'dep13'!R71</f>
        <v>2899.0975286423782</v>
      </c>
      <c r="CD75" s="75">
        <f>'dep13'!S75-'dep13'!S71</f>
        <v>-84.557319930558151</v>
      </c>
      <c r="CE75" s="101">
        <f>'dep13'!T75-'dep13'!T71</f>
        <v>2475.6759166350239</v>
      </c>
      <c r="CG75" s="69" t="str">
        <f t="shared" si="3"/>
        <v>2017T2</v>
      </c>
      <c r="CH75" s="74"/>
      <c r="CI75" s="106"/>
      <c r="CJ75" s="101"/>
      <c r="CK75" s="75"/>
      <c r="CL75" s="75"/>
      <c r="CM75" s="75"/>
      <c r="CN75" s="75"/>
      <c r="CO75" s="76"/>
      <c r="CP75" s="103"/>
      <c r="CQ75" s="101"/>
      <c r="CR75" s="75"/>
      <c r="CS75" s="75"/>
      <c r="CT75" s="75"/>
      <c r="CU75" s="75"/>
      <c r="CV75" s="75"/>
      <c r="CW75" s="75"/>
      <c r="CX75" s="75"/>
      <c r="CY75" s="75"/>
      <c r="CZ75" s="101"/>
    </row>
    <row r="76" spans="1:104">
      <c r="A76" s="69" t="str">
        <f>Paca!A76</f>
        <v>2017T3</v>
      </c>
      <c r="B76" s="134">
        <f>('dep13'!B76/'dep13'!B75-1)*100</f>
        <v>0.39595948321307084</v>
      </c>
      <c r="C76" s="135">
        <f>('dep13'!C76/'dep13'!C75-1)*100</f>
        <v>1.8866769208822687</v>
      </c>
      <c r="D76" s="136">
        <f>('dep13'!D76/'dep13'!D75-1)*100</f>
        <v>-0.16997663858367984</v>
      </c>
      <c r="E76" s="137">
        <f>('dep13'!E76/'dep13'!E75-1)*100</f>
        <v>-0.32061684428245085</v>
      </c>
      <c r="F76" s="137">
        <f>('dep13'!F76/'dep13'!F75-1)*100</f>
        <v>-0.73533898576242374</v>
      </c>
      <c r="G76" s="137">
        <f>('dep13'!G76/'dep13'!G75-1)*100</f>
        <v>-0.33313187266849065</v>
      </c>
      <c r="H76" s="137">
        <f>('dep13'!H76/'dep13'!H75-1)*100</f>
        <v>-0.4329802880356115</v>
      </c>
      <c r="I76" s="138">
        <f>('dep13'!I76/'dep13'!I75-1)*100</f>
        <v>0.29456545915713672</v>
      </c>
      <c r="J76" s="139">
        <f>('dep13'!J76/'dep13'!J75-1)*100</f>
        <v>1.061493130400315</v>
      </c>
      <c r="K76" s="136">
        <f>('dep13'!K76/'dep13'!K75-1)*100</f>
        <v>0.72770522156633266</v>
      </c>
      <c r="L76" s="137">
        <f>('dep13'!L76/'dep13'!L75-1)*100</f>
        <v>0.44944687058714461</v>
      </c>
      <c r="M76" s="137">
        <f>('dep13'!M76/'dep13'!M75-1)*100</f>
        <v>0.73321429968797869</v>
      </c>
      <c r="N76" s="137">
        <f>('dep13'!N76/'dep13'!N75-1)*100</f>
        <v>1.0608622476859342</v>
      </c>
      <c r="O76" s="137">
        <f>('dep13'!O76/'dep13'!O75-1)*100</f>
        <v>-0.28094343254371212</v>
      </c>
      <c r="P76" s="137">
        <f>('dep13'!P76/'dep13'!P75-1)*100</f>
        <v>0.21881078872274529</v>
      </c>
      <c r="Q76" s="137">
        <f>('dep13'!Q76/'dep13'!Q75-1)*100</f>
        <v>2.0880386384303229E-2</v>
      </c>
      <c r="R76" s="137">
        <f>('dep13'!R76/'dep13'!R75-1)*100</f>
        <v>1.5360854066417406</v>
      </c>
      <c r="S76" s="137">
        <f>('dep13'!S76/'dep13'!S75-1)*100</f>
        <v>1.0380237201768061E-2</v>
      </c>
      <c r="T76" s="136">
        <f>('dep13'!T76/'dep13'!T75-1)*100</f>
        <v>-6.0367633021529699E-2</v>
      </c>
      <c r="V76" s="69" t="str">
        <f t="shared" si="0"/>
        <v>2017T3</v>
      </c>
      <c r="W76" s="74">
        <f>'dep13'!B76-'dep13'!B75</f>
        <v>3159.3528295180295</v>
      </c>
      <c r="X76" s="106">
        <f>'dep13'!C76-'dep13'!C75</f>
        <v>119.18712436539954</v>
      </c>
      <c r="Y76" s="101">
        <f>'dep13'!D76-'dep13'!D75</f>
        <v>-137.26293140830239</v>
      </c>
      <c r="Z76" s="75">
        <f>'dep13'!E76-'dep13'!E75</f>
        <v>-36.833034223904178</v>
      </c>
      <c r="AA76" s="75">
        <f>'dep13'!F76-'dep13'!F75</f>
        <v>-120.00990699572867</v>
      </c>
      <c r="AB76" s="75">
        <f>'dep13'!G76-'dep13'!G75</f>
        <v>-30.507342513006733</v>
      </c>
      <c r="AC76" s="75">
        <f>'dep13'!H76-'dep13'!H75</f>
        <v>-46.953047462138784</v>
      </c>
      <c r="AD76" s="76">
        <f>'dep13'!I76-'dep13'!I75</f>
        <v>97.040399786470516</v>
      </c>
      <c r="AE76" s="103">
        <f>'dep13'!J76-'dep13'!J75</f>
        <v>501.92727182606905</v>
      </c>
      <c r="AF76" s="101">
        <f>'dep13'!K76-'dep13'!K75</f>
        <v>2840.4342461216729</v>
      </c>
      <c r="AG76" s="75">
        <f>'dep13'!L76-'dep13'!L75</f>
        <v>448.01914576053969</v>
      </c>
      <c r="AH76" s="75">
        <f>'dep13'!M76-'dep13'!M75</f>
        <v>443.09676271594071</v>
      </c>
      <c r="AI76" s="75">
        <f>'dep13'!N76-'dep13'!N75</f>
        <v>380.40950926431105</v>
      </c>
      <c r="AJ76" s="75">
        <f>'dep13'!O76-'dep13'!O75</f>
        <v>-60.163509973710461</v>
      </c>
      <c r="AK76" s="75">
        <f>'dep13'!P76-'dep13'!P75</f>
        <v>54.33163740927921</v>
      </c>
      <c r="AL76" s="75">
        <f>'dep13'!Q76-'dep13'!Q75</f>
        <v>1.8882183297610027</v>
      </c>
      <c r="AM76" s="75">
        <f>'dep13'!R76-'dep13'!R75</f>
        <v>1569.0198573264643</v>
      </c>
      <c r="AN76" s="75">
        <f>'dep13'!S76-'dep13'!S75</f>
        <v>3.8326252890838077</v>
      </c>
      <c r="AO76" s="101">
        <f>'dep13'!T76-'dep13'!T75</f>
        <v>-164.93288138695061</v>
      </c>
      <c r="AQ76" s="69" t="str">
        <f t="shared" si="1"/>
        <v>2017T3</v>
      </c>
      <c r="AR76" s="134">
        <f>('dep13'!B76/'dep13'!B72-1)*100</f>
        <v>1.298076417320182</v>
      </c>
      <c r="AS76" s="135">
        <f>('dep13'!C76/'dep13'!C72-1)*100</f>
        <v>6.3857696400983599</v>
      </c>
      <c r="AT76" s="136">
        <f>('dep13'!D76/'dep13'!D72-1)*100</f>
        <v>-0.47848091208750887</v>
      </c>
      <c r="AU76" s="137">
        <f>('dep13'!E76/'dep13'!E72-1)*100</f>
        <v>0.74757652610084602</v>
      </c>
      <c r="AV76" s="137">
        <f>('dep13'!F76/'dep13'!F72-1)*100</f>
        <v>-1.0775577100572198</v>
      </c>
      <c r="AW76" s="137">
        <f>('dep13'!G76/'dep13'!G72-1)*100</f>
        <v>1.0996006379360157</v>
      </c>
      <c r="AX76" s="137">
        <f>('dep13'!H76/'dep13'!H72-1)*100</f>
        <v>-3.047497738157201</v>
      </c>
      <c r="AY76" s="138">
        <f>('dep13'!I76/'dep13'!I72-1)*100</f>
        <v>-0.16913283127385492</v>
      </c>
      <c r="AZ76" s="139">
        <f>('dep13'!J76/'dep13'!J72-1)*100</f>
        <v>4.1172869034595827</v>
      </c>
      <c r="BA76" s="136">
        <f>('dep13'!K76/'dep13'!K72-1)*100</f>
        <v>1.9627658946505866</v>
      </c>
      <c r="BB76" s="137">
        <f>('dep13'!L76/'dep13'!L72-1)*100</f>
        <v>1.3688636947422061</v>
      </c>
      <c r="BC76" s="137">
        <f>('dep13'!M76/'dep13'!M72-1)*100</f>
        <v>1.4612637155825947</v>
      </c>
      <c r="BD76" s="137">
        <f>('dep13'!N76/'dep13'!N72-1)*100</f>
        <v>3.4534445903451561</v>
      </c>
      <c r="BE76" s="137">
        <f>('dep13'!O76/'dep13'!O72-1)*100</f>
        <v>1.7961867687067645</v>
      </c>
      <c r="BF76" s="137">
        <f>('dep13'!P76/'dep13'!P72-1)*100</f>
        <v>0.41886097789938237</v>
      </c>
      <c r="BG76" s="137">
        <f>('dep13'!Q76/'dep13'!Q72-1)*100</f>
        <v>3.3106392925315253</v>
      </c>
      <c r="BH76" s="137">
        <f>('dep13'!R76/'dep13'!R72-1)*100</f>
        <v>3.8326034534265752</v>
      </c>
      <c r="BI76" s="137">
        <f>('dep13'!S76/'dep13'!S72-1)*100</f>
        <v>-1.2536733802244626</v>
      </c>
      <c r="BJ76" s="136">
        <f>('dep13'!T76/'dep13'!T72-1)*100</f>
        <v>0.29686635669305961</v>
      </c>
      <c r="BL76" s="69" t="str">
        <f t="shared" si="2"/>
        <v>2017T3</v>
      </c>
      <c r="BM76" s="74">
        <f>'dep13'!B76-'dep13'!B72</f>
        <v>10265.088005077792</v>
      </c>
      <c r="BN76" s="106">
        <f>'dep13'!C76-'dep13'!C72</f>
        <v>386.34821538166307</v>
      </c>
      <c r="BO76" s="101">
        <f>'dep13'!D76-'dep13'!D72</f>
        <v>-387.59023478391464</v>
      </c>
      <c r="BP76" s="75">
        <f>'dep13'!E76-'dep13'!E72</f>
        <v>84.972334719273931</v>
      </c>
      <c r="BQ76" s="75">
        <f>'dep13'!F76-'dep13'!F72</f>
        <v>-176.46959128884009</v>
      </c>
      <c r="BR76" s="75">
        <f>'dep13'!G76-'dep13'!G72</f>
        <v>99.271491366464033</v>
      </c>
      <c r="BS76" s="75">
        <f>'dep13'!H76-'dep13'!H72</f>
        <v>-339.38726152927302</v>
      </c>
      <c r="BT76" s="76">
        <f>'dep13'!I76-'dep13'!I72</f>
        <v>-55.977208051539492</v>
      </c>
      <c r="BU76" s="103">
        <f>'dep13'!J76-'dep13'!J72</f>
        <v>1889.7206289119713</v>
      </c>
      <c r="BV76" s="101">
        <f>'dep13'!K76-'dep13'!K72</f>
        <v>7568.4175498519326</v>
      </c>
      <c r="BW76" s="75">
        <f>'dep13'!L76-'dep13'!L72</f>
        <v>1352.1391555231967</v>
      </c>
      <c r="BX76" s="75">
        <f>'dep13'!M76-'dep13'!M72</f>
        <v>876.73566993926943</v>
      </c>
      <c r="BY76" s="75">
        <f>'dep13'!N76-'dep13'!N72</f>
        <v>1209.7145549406123</v>
      </c>
      <c r="BZ76" s="75">
        <f>'dep13'!O76-'dep13'!O72</f>
        <v>376.80132830083676</v>
      </c>
      <c r="CA76" s="75">
        <f>'dep13'!P76-'dep13'!P72</f>
        <v>103.79774497224935</v>
      </c>
      <c r="CB76" s="75">
        <f>'dep13'!Q76-'dep13'!Q72</f>
        <v>289.84857357920555</v>
      </c>
      <c r="CC76" s="75">
        <f>'dep13'!R76-'dep13'!R72</f>
        <v>3828.1913325437054</v>
      </c>
      <c r="CD76" s="75">
        <f>'dep13'!S76-'dep13'!S72</f>
        <v>-468.81080994710646</v>
      </c>
      <c r="CE76" s="101">
        <f>'dep13'!T76-'dep13'!T72</f>
        <v>808.19184571597725</v>
      </c>
      <c r="CG76" s="69" t="str">
        <f t="shared" si="3"/>
        <v>2017T3</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tr">
        <f>Paca!A77</f>
        <v>2017T4</v>
      </c>
      <c r="B77" s="140">
        <f>('dep13'!B77/'dep13'!B76-1)*100</f>
        <v>0.17160928787562924</v>
      </c>
      <c r="C77" s="141">
        <f>('dep13'!C77/'dep13'!C76-1)*100</f>
        <v>0.56754082781032</v>
      </c>
      <c r="D77" s="142">
        <f>('dep13'!D77/'dep13'!D76-1)*100</f>
        <v>0.32534779500519306</v>
      </c>
      <c r="E77" s="143">
        <f>('dep13'!E77/'dep13'!E76-1)*100</f>
        <v>1.394949325455852</v>
      </c>
      <c r="F77" s="143">
        <f>('dep13'!F77/'dep13'!F76-1)*100</f>
        <v>-0.7953900732948993</v>
      </c>
      <c r="G77" s="143">
        <f>('dep13'!G77/'dep13'!G76-1)*100</f>
        <v>3.9133720101647285E-2</v>
      </c>
      <c r="H77" s="143">
        <f>('dep13'!H77/'dep13'!H76-1)*100</f>
        <v>0.61483864436320257</v>
      </c>
      <c r="I77" s="144">
        <f>('dep13'!I77/'dep13'!I76-1)*100</f>
        <v>0.48861989399238137</v>
      </c>
      <c r="J77" s="145">
        <f>('dep13'!J77/'dep13'!J76-1)*100</f>
        <v>0.92704548999560377</v>
      </c>
      <c r="K77" s="142">
        <f>('dep13'!K77/'dep13'!K76-1)*100</f>
        <v>0.65923365092135366</v>
      </c>
      <c r="L77" s="143">
        <f>('dep13'!L77/'dep13'!L76-1)*100</f>
        <v>0.26571644675841277</v>
      </c>
      <c r="M77" s="143">
        <f>('dep13'!M77/'dep13'!M76-1)*100</f>
        <v>0.99683255874991605</v>
      </c>
      <c r="N77" s="143">
        <f>('dep13'!N77/'dep13'!N76-1)*100</f>
        <v>1.946333787311727</v>
      </c>
      <c r="O77" s="143">
        <f>('dep13'!O77/'dep13'!O76-1)*100</f>
        <v>1.8503123176599745</v>
      </c>
      <c r="P77" s="143">
        <f>('dep13'!P77/'dep13'!P76-1)*100</f>
        <v>-0.12224833769504118</v>
      </c>
      <c r="Q77" s="143">
        <f>('dep13'!Q77/'dep13'!Q76-1)*100</f>
        <v>-0.45564122210172142</v>
      </c>
      <c r="R77" s="143">
        <f>('dep13'!R77/'dep13'!R76-1)*100</f>
        <v>0.59840042064336352</v>
      </c>
      <c r="S77" s="143">
        <f>('dep13'!S77/'dep13'!S76-1)*100</f>
        <v>0.18839001090236174</v>
      </c>
      <c r="T77" s="142">
        <f>('dep13'!T77/'dep13'!T76-1)*100</f>
        <v>-0.7174635994280143</v>
      </c>
      <c r="U77" s="234"/>
      <c r="V77" s="95" t="str">
        <f t="shared" si="0"/>
        <v>2017T4</v>
      </c>
      <c r="W77" s="92">
        <f>'dep13'!B77-'dep13'!B76</f>
        <v>1374.6888326002518</v>
      </c>
      <c r="X77" s="108">
        <f>'dep13'!C77-'dep13'!C76</f>
        <v>36.529717348126724</v>
      </c>
      <c r="Y77" s="100">
        <f>'dep13'!D77-'dep13'!D76</f>
        <v>262.28477011539508</v>
      </c>
      <c r="Z77" s="93">
        <f>'dep13'!E77-'dep13'!E76</f>
        <v>159.74046133427328</v>
      </c>
      <c r="AA77" s="93">
        <f>'dep13'!F77-'dep13'!F76</f>
        <v>-128.85590865728045</v>
      </c>
      <c r="AB77" s="93">
        <f>'dep13'!G77-'dep13'!G76</f>
        <v>3.571824712871603</v>
      </c>
      <c r="AC77" s="93">
        <f>'dep13'!H77-'dep13'!H76</f>
        <v>66.38536146356455</v>
      </c>
      <c r="AD77" s="94">
        <f>'dep13'!I77-'dep13'!I76</f>
        <v>161.4430312619661</v>
      </c>
      <c r="AE77" s="102">
        <f>'dep13'!J77-'dep13'!J76</f>
        <v>443.00676815104816</v>
      </c>
      <c r="AF77" s="100">
        <f>'dep13'!K77-'dep13'!K76</f>
        <v>2591.8959136785124</v>
      </c>
      <c r="AG77" s="93">
        <f>'dep13'!L77-'dep13'!L76</f>
        <v>266.06282541467226</v>
      </c>
      <c r="AH77" s="93">
        <f>'dep13'!M77-'dep13'!M76</f>
        <v>606.82373247381474</v>
      </c>
      <c r="AI77" s="93">
        <f>'dep13'!N77-'dep13'!N76</f>
        <v>705.33054388617893</v>
      </c>
      <c r="AJ77" s="93">
        <f>'dep13'!O77-'dep13'!O76</f>
        <v>395.12770502478088</v>
      </c>
      <c r="AK77" s="93">
        <f>'dep13'!P77-'dep13'!P76</f>
        <v>-30.421194972743251</v>
      </c>
      <c r="AL77" s="93">
        <f>'dep13'!Q77-'dep13'!Q76</f>
        <v>-41.212348083787219</v>
      </c>
      <c r="AM77" s="93">
        <f>'dep13'!R77-'dep13'!R76</f>
        <v>620.61945077753626</v>
      </c>
      <c r="AN77" s="93">
        <f>'dep13'!S77-'dep13'!S76</f>
        <v>69.565199157987081</v>
      </c>
      <c r="AO77" s="100">
        <f>'dep13'!T77-'dep13'!T76</f>
        <v>-1959.0283366927761</v>
      </c>
      <c r="AP77" s="234"/>
      <c r="AQ77" s="95" t="str">
        <f t="shared" si="1"/>
        <v>2017T4</v>
      </c>
      <c r="AR77" s="140">
        <f>('dep13'!B77/'dep13'!B73-1)*100</f>
        <v>1.4464449090000997</v>
      </c>
      <c r="AS77" s="141">
        <f>('dep13'!C77/'dep13'!C73-1)*100</f>
        <v>4.2103990463925767</v>
      </c>
      <c r="AT77" s="142">
        <f>('dep13'!D77/'dep13'!D73-1)*100</f>
        <v>0.31059510585549344</v>
      </c>
      <c r="AU77" s="143">
        <f>('dep13'!E77/'dep13'!E73-1)*100</f>
        <v>2.1027923191127229</v>
      </c>
      <c r="AV77" s="143">
        <f>('dep13'!F77/'dep13'!F73-1)*100</f>
        <v>-0.20120680068258512</v>
      </c>
      <c r="AW77" s="143">
        <f>('dep13'!G77/'dep13'!G73-1)*100</f>
        <v>1.3099241345381429</v>
      </c>
      <c r="AX77" s="143">
        <f>('dep13'!H77/'dep13'!H73-1)*100</f>
        <v>-1.7636499774137615</v>
      </c>
      <c r="AY77" s="144">
        <f>('dep13'!I77/'dep13'!I73-1)*100</f>
        <v>0.36478894337468315</v>
      </c>
      <c r="AZ77" s="145">
        <f>('dep13'!J77/'dep13'!J73-1)*100</f>
        <v>4.6857468643521472</v>
      </c>
      <c r="BA77" s="142">
        <f>('dep13'!K77/'dep13'!K73-1)*100</f>
        <v>2.7944574711075143</v>
      </c>
      <c r="BB77" s="143">
        <f>('dep13'!L77/'dep13'!L73-1)*100</f>
        <v>1.9140073194697793</v>
      </c>
      <c r="BC77" s="143">
        <f>('dep13'!M77/'dep13'!M73-1)*100</f>
        <v>2.91302332252521</v>
      </c>
      <c r="BD77" s="143">
        <f>('dep13'!N77/'dep13'!N73-1)*100</f>
        <v>5.356312407843844</v>
      </c>
      <c r="BE77" s="143">
        <f>('dep13'!O77/'dep13'!O73-1)*100</f>
        <v>3.6399937587313635</v>
      </c>
      <c r="BF77" s="143">
        <f>('dep13'!P77/'dep13'!P73-1)*100</f>
        <v>-0.22474244674406396</v>
      </c>
      <c r="BG77" s="143">
        <f>('dep13'!Q77/'dep13'!Q73-1)*100</f>
        <v>2.3990338200789552</v>
      </c>
      <c r="BH77" s="143">
        <f>('dep13'!R77/'dep13'!R73-1)*100</f>
        <v>4.1706448051037182</v>
      </c>
      <c r="BI77" s="143">
        <f>('dep13'!S77/'dep13'!S73-1)*100</f>
        <v>0.43064940488424241</v>
      </c>
      <c r="BJ77" s="142">
        <f>('dep13'!T77/'dep13'!T73-1)*100</f>
        <v>-0.72806407604525392</v>
      </c>
      <c r="BK77" s="234"/>
      <c r="BL77" s="95" t="str">
        <f t="shared" si="2"/>
        <v>2017T4</v>
      </c>
      <c r="BM77" s="92">
        <f>'dep13'!B77-'dep13'!B73</f>
        <v>11441.246208938421</v>
      </c>
      <c r="BN77" s="108">
        <f>'dep13'!C77-'dep13'!C73</f>
        <v>261.52862635425299</v>
      </c>
      <c r="BO77" s="100">
        <f>'dep13'!D77-'dep13'!D73</f>
        <v>250.42845890298486</v>
      </c>
      <c r="BP77" s="93">
        <f>'dep13'!E77-'dep13'!E73</f>
        <v>239.12863689990263</v>
      </c>
      <c r="BQ77" s="93">
        <f>'dep13'!F77-'dep13'!F73</f>
        <v>-32.402117377394461</v>
      </c>
      <c r="BR77" s="93">
        <f>'dep13'!G77-'dep13'!G73</f>
        <v>118.06008167361324</v>
      </c>
      <c r="BS77" s="93">
        <f>'dep13'!H77-'dep13'!H73</f>
        <v>-195.03537168440198</v>
      </c>
      <c r="BT77" s="94">
        <f>'dep13'!I77-'dep13'!I73</f>
        <v>120.67722939126543</v>
      </c>
      <c r="BU77" s="102">
        <f>'dep13'!J77-'dep13'!J73</f>
        <v>2158.7787943108924</v>
      </c>
      <c r="BV77" s="100">
        <f>'dep13'!K77-'dep13'!K73</f>
        <v>10758.695458630798</v>
      </c>
      <c r="BW77" s="93">
        <f>'dep13'!L77-'dep13'!L73</f>
        <v>1885.506089780145</v>
      </c>
      <c r="BX77" s="93">
        <f>'dep13'!M77-'dep13'!M73</f>
        <v>1740.2903879372607</v>
      </c>
      <c r="BY77" s="93">
        <f>'dep13'!N77-'dep13'!N73</f>
        <v>1878.2453375666009</v>
      </c>
      <c r="BZ77" s="93">
        <f>'dep13'!O77-'dep13'!O73</f>
        <v>763.88515101250596</v>
      </c>
      <c r="CA77" s="93">
        <f>'dep13'!P77-'dep13'!P73</f>
        <v>-55.984049833863537</v>
      </c>
      <c r="CB77" s="93">
        <f>'dep13'!Q77-'dep13'!Q73</f>
        <v>210.94125044881366</v>
      </c>
      <c r="CC77" s="93">
        <f>'dep13'!R77-'dep13'!R73</f>
        <v>4177.1725926536747</v>
      </c>
      <c r="CD77" s="93">
        <f>'dep13'!S77-'dep13'!S73</f>
        <v>158.63869906569016</v>
      </c>
      <c r="CE77" s="100">
        <f>'dep13'!T77-'dep13'!T73</f>
        <v>-1988.1851292606443</v>
      </c>
      <c r="CF77" s="234"/>
      <c r="CG77" s="95" t="str">
        <f t="shared" si="3"/>
        <v>2017T4</v>
      </c>
      <c r="CH77" s="92"/>
      <c r="CI77" s="108"/>
      <c r="CJ77" s="100"/>
      <c r="CK77" s="93"/>
      <c r="CL77" s="93"/>
      <c r="CM77" s="93"/>
      <c r="CN77" s="93"/>
      <c r="CO77" s="94"/>
      <c r="CP77" s="102"/>
      <c r="CQ77" s="100"/>
      <c r="CR77" s="93"/>
      <c r="CS77" s="93"/>
      <c r="CT77" s="93"/>
      <c r="CU77" s="93"/>
      <c r="CV77" s="93"/>
      <c r="CW77" s="93"/>
      <c r="CX77" s="93"/>
      <c r="CY77" s="93"/>
      <c r="CZ77" s="100"/>
    </row>
    <row r="78" spans="1:104">
      <c r="A78" s="69" t="str">
        <f>Paca!A78</f>
        <v>2018T1</v>
      </c>
      <c r="B78" s="134">
        <f>('dep13'!B78/'dep13'!B77-1)*100</f>
        <v>0.47885984039692797</v>
      </c>
      <c r="C78" s="135">
        <f>('dep13'!C78/'dep13'!C77-1)*100</f>
        <v>-8.4574838854067913E-2</v>
      </c>
      <c r="D78" s="136">
        <f>('dep13'!D78/'dep13'!D77-1)*100</f>
        <v>0.42580339393021305</v>
      </c>
      <c r="E78" s="137">
        <f>('dep13'!E78/'dep13'!E77-1)*100</f>
        <v>0.57763956503413816</v>
      </c>
      <c r="F78" s="137">
        <f>('dep13'!F78/'dep13'!F77-1)*100</f>
        <v>0.40507877494833089</v>
      </c>
      <c r="G78" s="137">
        <f>('dep13'!G78/'dep13'!G77-1)*100</f>
        <v>-0.18973961312086507</v>
      </c>
      <c r="H78" s="137">
        <f>('dep13'!H78/'dep13'!H77-1)*100</f>
        <v>-0.10969453743029378</v>
      </c>
      <c r="I78" s="138">
        <f>('dep13'!I78/'dep13'!I77-1)*100</f>
        <v>0.72722811038263835</v>
      </c>
      <c r="J78" s="139">
        <f>('dep13'!J78/'dep13'!J77-1)*100</f>
        <v>3.5246813277800548E-2</v>
      </c>
      <c r="K78" s="136">
        <f>('dep13'!K78/'dep13'!K77-1)*100</f>
        <v>0.68942609639304209</v>
      </c>
      <c r="L78" s="137">
        <f>('dep13'!L78/'dep13'!L77-1)*100</f>
        <v>0.66752441930448825</v>
      </c>
      <c r="M78" s="137">
        <f>('dep13'!M78/'dep13'!M77-1)*100</f>
        <v>1.0633791931234926</v>
      </c>
      <c r="N78" s="137">
        <f>('dep13'!N78/'dep13'!N77-1)*100</f>
        <v>1.1974518503572673</v>
      </c>
      <c r="O78" s="137">
        <f>('dep13'!O78/'dep13'!O77-1)*100</f>
        <v>0.83648275969343544</v>
      </c>
      <c r="P78" s="137">
        <f>('dep13'!P78/'dep13'!P77-1)*100</f>
        <v>1.2575488591165973</v>
      </c>
      <c r="Q78" s="137">
        <f>('dep13'!Q78/'dep13'!Q77-1)*100</f>
        <v>-1.1240241059840006E-2</v>
      </c>
      <c r="R78" s="137">
        <f>('dep13'!R78/'dep13'!R77-1)*100</f>
        <v>0.2323476128639701</v>
      </c>
      <c r="S78" s="137">
        <f>('dep13'!S78/'dep13'!S77-1)*100</f>
        <v>0.61150730395589381</v>
      </c>
      <c r="T78" s="136">
        <f>('dep13'!T78/'dep13'!T77-1)*100</f>
        <v>0.27966421256100382</v>
      </c>
      <c r="V78" s="69" t="str">
        <f t="shared" si="0"/>
        <v>2018T1</v>
      </c>
      <c r="W78" s="74">
        <f>'dep13'!B78-'dep13'!B77</f>
        <v>3842.5248328788439</v>
      </c>
      <c r="X78" s="106">
        <f>'dep13'!C78-'dep13'!C77</f>
        <v>-5.4745472944214271</v>
      </c>
      <c r="Y78" s="101">
        <f>'dep13'!D78-'dep13'!D77</f>
        <v>344.38561166606087</v>
      </c>
      <c r="Z78" s="75">
        <f>'dep13'!E78-'dep13'!E77</f>
        <v>67.070224176210104</v>
      </c>
      <c r="AA78" s="75">
        <f>'dep13'!F78-'dep13'!F77</f>
        <v>65.102177217499047</v>
      </c>
      <c r="AB78" s="75">
        <f>'dep13'!G78-'dep13'!G77</f>
        <v>-17.324748404380443</v>
      </c>
      <c r="AC78" s="75">
        <f>'dep13'!H78-'dep13'!H77</f>
        <v>-11.916760309064557</v>
      </c>
      <c r="AD78" s="76">
        <f>'dep13'!I78-'dep13'!I77</f>
        <v>241.45471898579854</v>
      </c>
      <c r="AE78" s="103">
        <f>'dep13'!J78-'dep13'!J77</f>
        <v>16.999522934143897</v>
      </c>
      <c r="AF78" s="101">
        <f>'dep13'!K78-'dep13'!K77</f>
        <v>2728.472161519283</v>
      </c>
      <c r="AG78" s="75">
        <f>'dep13'!L78-'dep13'!L77</f>
        <v>670.17061509525229</v>
      </c>
      <c r="AH78" s="75">
        <f>'dep13'!M78-'dep13'!M77</f>
        <v>653.78696112260513</v>
      </c>
      <c r="AI78" s="75">
        <f>'dep13'!N78-'dep13'!N77</f>
        <v>442.38973464338051</v>
      </c>
      <c r="AJ78" s="75">
        <f>'dep13'!O78-'dep13'!O77</f>
        <v>181.93313430116905</v>
      </c>
      <c r="AK78" s="75">
        <f>'dep13'!P78-'dep13'!P77</f>
        <v>312.55534641478152</v>
      </c>
      <c r="AL78" s="75">
        <f>'dep13'!Q78-'dep13'!Q77</f>
        <v>-1.0120375577353116</v>
      </c>
      <c r="AM78" s="75">
        <f>'dep13'!R78-'dep13'!R77</f>
        <v>242.4168382633361</v>
      </c>
      <c r="AN78" s="75">
        <f>'dep13'!S78-'dep13'!S77</f>
        <v>226.23156923653005</v>
      </c>
      <c r="AO78" s="101">
        <f>'dep13'!T78-'dep13'!T77</f>
        <v>758.14208405377576</v>
      </c>
      <c r="AQ78" s="69" t="str">
        <f t="shared" si="1"/>
        <v>2018T1</v>
      </c>
      <c r="AR78" s="134">
        <f>('dep13'!B78/'dep13'!B74-1)*100</f>
        <v>1.3927685720663829</v>
      </c>
      <c r="AS78" s="135">
        <f>('dep13'!C78/'dep13'!C74-1)*100</f>
        <v>3.8047482467983063</v>
      </c>
      <c r="AT78" s="136">
        <f>('dep13'!D78/'dep13'!D74-1)*100</f>
        <v>0.4912199862326494</v>
      </c>
      <c r="AU78" s="137">
        <f>('dep13'!E78/'dep13'!E74-1)*100</f>
        <v>2.4954158783554226</v>
      </c>
      <c r="AV78" s="137">
        <f>('dep13'!F78/'dep13'!F74-1)*100</f>
        <v>-1.6373555060700262E-2</v>
      </c>
      <c r="AW78" s="137">
        <f>('dep13'!G78/'dep13'!G74-1)*100</f>
        <v>0.32759807686275622</v>
      </c>
      <c r="AX78" s="137">
        <f>('dep13'!H78/'dep13'!H74-1)*100</f>
        <v>-0.95326203681631583</v>
      </c>
      <c r="AY78" s="138">
        <f>('dep13'!I78/'dep13'!I74-1)*100</f>
        <v>0.57147913925843508</v>
      </c>
      <c r="AZ78" s="139">
        <f>('dep13'!J78/'dep13'!J74-1)*100</f>
        <v>3.3417771020221254</v>
      </c>
      <c r="BA78" s="136">
        <f>('dep13'!K78/'dep13'!K74-1)*100</f>
        <v>2.7516113097478812</v>
      </c>
      <c r="BB78" s="137">
        <f>('dep13'!L78/'dep13'!L74-1)*100</f>
        <v>2.2481143747024479</v>
      </c>
      <c r="BC78" s="137">
        <f>('dep13'!M78/'dep13'!M74-1)*100</f>
        <v>3.0827764744896458</v>
      </c>
      <c r="BD78" s="137">
        <f>('dep13'!N78/'dep13'!N74-1)*100</f>
        <v>5.1682520999718706</v>
      </c>
      <c r="BE78" s="137">
        <f>('dep13'!O78/'dep13'!O74-1)*100</f>
        <v>3.64490465728744</v>
      </c>
      <c r="BF78" s="137">
        <f>('dep13'!P78/'dep13'!P74-1)*100</f>
        <v>1.0385672746622721</v>
      </c>
      <c r="BG78" s="137">
        <f>('dep13'!Q78/'dep13'!Q74-1)*100</f>
        <v>1.5846397736032802</v>
      </c>
      <c r="BH78" s="137">
        <f>('dep13'!R78/'dep13'!R74-1)*100</f>
        <v>3.1918357680287279</v>
      </c>
      <c r="BI78" s="137">
        <f>('dep13'!S78/'dep13'!S74-1)*100</f>
        <v>0.94519854287595795</v>
      </c>
      <c r="BJ78" s="136">
        <f>('dep13'!T78/'dep13'!T74-1)*100</f>
        <v>-0.65421852927775026</v>
      </c>
      <c r="BL78" s="69" t="str">
        <f t="shared" si="2"/>
        <v>2018T1</v>
      </c>
      <c r="BM78" s="74">
        <f>'dep13'!B78-'dep13'!B74</f>
        <v>11075.285780182108</v>
      </c>
      <c r="BN78" s="106">
        <f>'dep13'!C78-'dep13'!C74</f>
        <v>237.05454141940572</v>
      </c>
      <c r="BO78" s="101">
        <f>'dep13'!D78-'dep13'!D74</f>
        <v>397.03528464885312</v>
      </c>
      <c r="BP78" s="75">
        <f>'dep13'!E78-'dep13'!E74</f>
        <v>284.32350019102887</v>
      </c>
      <c r="BQ78" s="75">
        <f>'dep13'!F78-'dep13'!F74</f>
        <v>-2.6425657760028116</v>
      </c>
      <c r="BR78" s="75">
        <f>'dep13'!G78-'dep13'!G74</f>
        <v>29.758089308730632</v>
      </c>
      <c r="BS78" s="75">
        <f>'dep13'!H78-'dep13'!H74</f>
        <v>-104.44043333874833</v>
      </c>
      <c r="BT78" s="76">
        <f>'dep13'!I78-'dep13'!I74</f>
        <v>190.03669426385022</v>
      </c>
      <c r="BU78" s="103">
        <f>'dep13'!J78-'dep13'!J74</f>
        <v>1560.1683995747007</v>
      </c>
      <c r="BV78" s="101">
        <f>'dep13'!K78-'dep13'!K74</f>
        <v>10671.221115597407</v>
      </c>
      <c r="BW78" s="75">
        <f>'dep13'!L78-'dep13'!L74</f>
        <v>2222.1363692994346</v>
      </c>
      <c r="BX78" s="75">
        <f>'dep13'!M78-'dep13'!M74</f>
        <v>1858.2230400534463</v>
      </c>
      <c r="BY78" s="75">
        <f>'dep13'!N78-'dep13'!N74</f>
        <v>1837.2810360395888</v>
      </c>
      <c r="BZ78" s="75">
        <f>'dep13'!O78-'dep13'!O74</f>
        <v>771.2775888434262</v>
      </c>
      <c r="CA78" s="75">
        <f>'dep13'!P78-'dep13'!P74</f>
        <v>258.68838487703761</v>
      </c>
      <c r="CB78" s="75">
        <f>'dep13'!Q78-'dep13'!Q74</f>
        <v>140.43478494229021</v>
      </c>
      <c r="CC78" s="75">
        <f>'dep13'!R78-'dep13'!R74</f>
        <v>3234.6527803225181</v>
      </c>
      <c r="CD78" s="75">
        <f>'dep13'!S78-'dep13'!S74</f>
        <v>348.52713121960551</v>
      </c>
      <c r="CE78" s="101">
        <f>'dep13'!T78-'dep13'!T74</f>
        <v>-1790.1935610582586</v>
      </c>
      <c r="CG78" s="69" t="str">
        <f t="shared" si="3"/>
        <v>2018T1</v>
      </c>
      <c r="CH78" s="74"/>
      <c r="CI78" s="106"/>
      <c r="CJ78" s="101"/>
      <c r="CK78" s="75"/>
      <c r="CL78" s="75"/>
      <c r="CM78" s="75"/>
      <c r="CN78" s="75"/>
      <c r="CO78" s="76"/>
      <c r="CP78" s="103"/>
      <c r="CQ78" s="101"/>
      <c r="CR78" s="75"/>
      <c r="CS78" s="75"/>
      <c r="CT78" s="75"/>
      <c r="CU78" s="75"/>
      <c r="CV78" s="75"/>
      <c r="CW78" s="75"/>
      <c r="CX78" s="75"/>
      <c r="CY78" s="75"/>
      <c r="CZ78" s="101"/>
    </row>
    <row r="79" spans="1:104">
      <c r="A79" s="69" t="str">
        <f>Paca!A79</f>
        <v>2018T2</v>
      </c>
      <c r="B79" s="134">
        <f>('dep13'!B79/'dep13'!B78-1)*100</f>
        <v>6.6848560614984898E-2</v>
      </c>
      <c r="C79" s="135">
        <f>('dep13'!C79/'dep13'!C78-1)*100</f>
        <v>0.74360394104073801</v>
      </c>
      <c r="D79" s="136">
        <f>('dep13'!D79/'dep13'!D78-1)*100</f>
        <v>0.34771952072265577</v>
      </c>
      <c r="E79" s="137">
        <f>('dep13'!E79/'dep13'!E78-1)*100</f>
        <v>-0.52266664146362052</v>
      </c>
      <c r="F79" s="137">
        <f>('dep13'!F79/'dep13'!F78-1)*100</f>
        <v>1.3336221236247559</v>
      </c>
      <c r="G79" s="137">
        <f>('dep13'!G79/'dep13'!G78-1)*100</f>
        <v>0.75303301153917257</v>
      </c>
      <c r="H79" s="137">
        <f>('dep13'!H79/'dep13'!H78-1)*100</f>
        <v>8.2493604945721444E-3</v>
      </c>
      <c r="I79" s="138">
        <f>('dep13'!I79/'dep13'!I78-1)*100</f>
        <v>0.17565040408888954</v>
      </c>
      <c r="J79" s="139">
        <f>('dep13'!J79/'dep13'!J78-1)*100</f>
        <v>7.0762002233437649E-2</v>
      </c>
      <c r="K79" s="136">
        <f>('dep13'!K79/'dep13'!K78-1)*100</f>
        <v>2.4931531572791599E-3</v>
      </c>
      <c r="L79" s="137">
        <f>('dep13'!L79/'dep13'!L78-1)*100</f>
        <v>-0.32283732304327906</v>
      </c>
      <c r="M79" s="137">
        <f>('dep13'!M79/'dep13'!M78-1)*100</f>
        <v>0.33380528347479732</v>
      </c>
      <c r="N79" s="137">
        <f>('dep13'!N79/'dep13'!N78-1)*100</f>
        <v>0.12112801497607961</v>
      </c>
      <c r="O79" s="137">
        <f>('dep13'!O79/'dep13'!O78-1)*100</f>
        <v>1.3501591528393808</v>
      </c>
      <c r="P79" s="137">
        <f>('dep13'!P79/'dep13'!P78-1)*100</f>
        <v>-0.81741182889339958</v>
      </c>
      <c r="Q79" s="137">
        <f>('dep13'!Q79/'dep13'!Q78-1)*100</f>
        <v>6.7600883922147581E-2</v>
      </c>
      <c r="R79" s="137">
        <f>('dep13'!R79/'dep13'!R78-1)*100</f>
        <v>0.10843909708704302</v>
      </c>
      <c r="S79" s="137">
        <f>('dep13'!S79/'dep13'!S78-1)*100</f>
        <v>-0.33949281694792832</v>
      </c>
      <c r="T79" s="136">
        <f>('dep13'!T79/'dep13'!T78-1)*100</f>
        <v>6.0469370674764988E-2</v>
      </c>
      <c r="V79" s="69" t="str">
        <f t="shared" ref="V79:V80" si="10">A79</f>
        <v>2018T2</v>
      </c>
      <c r="W79" s="74">
        <f>'dep13'!B79-'dep13'!B78</f>
        <v>538.98294773441739</v>
      </c>
      <c r="X79" s="106">
        <f>'dep13'!C79-'dep13'!C78</f>
        <v>48.092932198495873</v>
      </c>
      <c r="Y79" s="101">
        <f>'dep13'!D79-'dep13'!D78</f>
        <v>282.42963632251485</v>
      </c>
      <c r="Z79" s="75">
        <f>'dep13'!E79-'dep13'!E78</f>
        <v>-61.037824668808753</v>
      </c>
      <c r="AA79" s="75">
        <f>'dep13'!F79-'dep13'!F78</f>
        <v>215.20110536226457</v>
      </c>
      <c r="AB79" s="75">
        <f>'dep13'!G79-'dep13'!G78</f>
        <v>68.627492262161468</v>
      </c>
      <c r="AC79" s="75">
        <f>'dep13'!H79-'dep13'!H78</f>
        <v>0.89519330759139848</v>
      </c>
      <c r="AD79" s="76">
        <f>'dep13'!I79-'dep13'!I78</f>
        <v>58.743670059295255</v>
      </c>
      <c r="AE79" s="103">
        <f>'dep13'!J79-'dep13'!J78</f>
        <v>34.140512545462116</v>
      </c>
      <c r="AF79" s="101">
        <f>'dep13'!K79-'dep13'!K78</f>
        <v>9.9349259087466635</v>
      </c>
      <c r="AG79" s="75">
        <f>'dep13'!L79-'dep13'!L78</f>
        <v>-326.28067345061572</v>
      </c>
      <c r="AH79" s="75">
        <f>'dep13'!M79-'dep13'!M78</f>
        <v>207.41259179037297</v>
      </c>
      <c r="AI79" s="75">
        <f>'dep13'!N79-'dep13'!N78</f>
        <v>45.285707668059331</v>
      </c>
      <c r="AJ79" s="75">
        <f>'dep13'!O79-'dep13'!O78</f>
        <v>296.11299082339974</v>
      </c>
      <c r="AK79" s="75">
        <f>'dep13'!P79-'dep13'!P78</f>
        <v>-205.71709977380669</v>
      </c>
      <c r="AL79" s="75">
        <f>'dep13'!Q79-'dep13'!Q78</f>
        <v>6.085896479567964</v>
      </c>
      <c r="AM79" s="75">
        <f>'dep13'!R79-'dep13'!R78</f>
        <v>113.40138608741108</v>
      </c>
      <c r="AN79" s="75">
        <f>'dep13'!S79-'dep13'!S78</f>
        <v>-126.36587371565111</v>
      </c>
      <c r="AO79" s="101">
        <f>'dep13'!T79-'dep13'!T78</f>
        <v>164.38494075922063</v>
      </c>
      <c r="AQ79" s="69" t="str">
        <f t="shared" ref="AQ79:AQ80" si="11">V79</f>
        <v>2018T2</v>
      </c>
      <c r="AR79" s="134">
        <f>('dep13'!B79/'dep13'!B75-1)*100</f>
        <v>1.1173795838570921</v>
      </c>
      <c r="AS79" s="135">
        <f>('dep13'!C79/'dep13'!C75-1)*100</f>
        <v>3.1395546847005962</v>
      </c>
      <c r="AT79" s="136">
        <f>('dep13'!D79/'dep13'!D75-1)*100</f>
        <v>0.93102150338710832</v>
      </c>
      <c r="AU79" s="137">
        <f>('dep13'!E79/'dep13'!E75-1)*100</f>
        <v>1.1223696658062998</v>
      </c>
      <c r="AV79" s="137">
        <f>('dep13'!F79/'dep13'!F75-1)*100</f>
        <v>0.19262738905114762</v>
      </c>
      <c r="AW79" s="137">
        <f>('dep13'!G79/'dep13'!G75-1)*100</f>
        <v>0.26608347301502189</v>
      </c>
      <c r="AX79" s="137">
        <f>('dep13'!H79/'dep13'!H75-1)*100</f>
        <v>7.7560198016346504E-2</v>
      </c>
      <c r="AY79" s="138">
        <f>('dep13'!I79/'dep13'!I75-1)*100</f>
        <v>1.6958747822629627</v>
      </c>
      <c r="AZ79" s="139">
        <f>('dep13'!J79/'dep13'!J75-1)*100</f>
        <v>2.1065318579332803</v>
      </c>
      <c r="BA79" s="136">
        <f>('dep13'!K79/'dep13'!K75-1)*100</f>
        <v>2.0933025177304998</v>
      </c>
      <c r="BB79" s="137">
        <f>('dep13'!L79/'dep13'!L75-1)*100</f>
        <v>1.0613434043734493</v>
      </c>
      <c r="BC79" s="137">
        <f>('dep13'!M79/'dep13'!M75-1)*100</f>
        <v>3.162425604512098</v>
      </c>
      <c r="BD79" s="137">
        <f>('dep13'!N79/'dep13'!N75-1)*100</f>
        <v>4.3878427284525401</v>
      </c>
      <c r="BE79" s="137">
        <f>('dep13'!O79/'dep13'!O75-1)*100</f>
        <v>3.7964857792275097</v>
      </c>
      <c r="BF79" s="137">
        <f>('dep13'!P79/'dep13'!P75-1)*100</f>
        <v>0.52656656684211267</v>
      </c>
      <c r="BG79" s="137">
        <f>('dep13'!Q79/'dep13'!Q75-1)*100</f>
        <v>-0.37874798558582556</v>
      </c>
      <c r="BH79" s="137">
        <f>('dep13'!R79/'dep13'!R75-1)*100</f>
        <v>2.492027204482028</v>
      </c>
      <c r="BI79" s="137">
        <f>('dep13'!S79/'dep13'!S75-1)*100</f>
        <v>0.46926487721128396</v>
      </c>
      <c r="BJ79" s="136">
        <f>('dep13'!T79/'dep13'!T75-1)*100</f>
        <v>-0.43974092896904571</v>
      </c>
      <c r="BL79" s="69" t="str">
        <f t="shared" ref="BL79:BL80" si="12">AQ79</f>
        <v>2018T2</v>
      </c>
      <c r="BM79" s="74">
        <f>'dep13'!B79-'dep13'!B75</f>
        <v>8915.5494427315425</v>
      </c>
      <c r="BN79" s="106">
        <f>'dep13'!C79-'dep13'!C75</f>
        <v>198.33522661760071</v>
      </c>
      <c r="BO79" s="101">
        <f>'dep13'!D79-'dep13'!D75</f>
        <v>751.8370866956684</v>
      </c>
      <c r="BP79" s="75">
        <f>'dep13'!E79-'dep13'!E75</f>
        <v>128.93982661777045</v>
      </c>
      <c r="BQ79" s="75">
        <f>'dep13'!F79-'dep13'!F75</f>
        <v>31.437466926754496</v>
      </c>
      <c r="BR79" s="75">
        <f>'dep13'!G79-'dep13'!G75</f>
        <v>24.367226057645894</v>
      </c>
      <c r="BS79" s="75">
        <f>'dep13'!H79-'dep13'!H75</f>
        <v>8.4107469999526074</v>
      </c>
      <c r="BT79" s="76">
        <f>'dep13'!I79-'dep13'!I75</f>
        <v>558.6818200935304</v>
      </c>
      <c r="BU79" s="103">
        <f>'dep13'!J79-'dep13'!J75</f>
        <v>996.07407545672322</v>
      </c>
      <c r="BV79" s="101">
        <f>'dep13'!K79-'dep13'!K75</f>
        <v>8170.737247228215</v>
      </c>
      <c r="BW79" s="75">
        <f>'dep13'!L79-'dep13'!L75</f>
        <v>1057.9719128198485</v>
      </c>
      <c r="BX79" s="75">
        <f>'dep13'!M79-'dep13'!M75</f>
        <v>1911.1200481027336</v>
      </c>
      <c r="BY79" s="75">
        <f>'dep13'!N79-'dep13'!N75</f>
        <v>1573.4154954619298</v>
      </c>
      <c r="BZ79" s="75">
        <f>'dep13'!O79-'dep13'!O75</f>
        <v>813.01032017563921</v>
      </c>
      <c r="CA79" s="75">
        <f>'dep13'!P79-'dep13'!P75</f>
        <v>130.74868907751079</v>
      </c>
      <c r="CB79" s="75">
        <f>'dep13'!Q79-'dep13'!Q75</f>
        <v>-34.250270832193564</v>
      </c>
      <c r="CC79" s="75">
        <f>'dep13'!R79-'dep13'!R75</f>
        <v>2545.4575324547477</v>
      </c>
      <c r="CD79" s="75">
        <f>'dep13'!S79-'dep13'!S75</f>
        <v>173.26351996794983</v>
      </c>
      <c r="CE79" s="101">
        <f>'dep13'!T79-'dep13'!T75</f>
        <v>-1201.4341932667303</v>
      </c>
      <c r="CG79" s="69" t="str">
        <f t="shared" ref="CG79:CG90" si="13">BL79</f>
        <v>2018T2</v>
      </c>
      <c r="CH79" s="74"/>
      <c r="CI79" s="106"/>
      <c r="CJ79" s="101"/>
      <c r="CK79" s="75"/>
      <c r="CL79" s="75"/>
      <c r="CM79" s="75"/>
      <c r="CN79" s="75"/>
      <c r="CO79" s="76"/>
      <c r="CP79" s="103"/>
      <c r="CQ79" s="101"/>
      <c r="CR79" s="75"/>
      <c r="CS79" s="75"/>
      <c r="CT79" s="75"/>
      <c r="CU79" s="75"/>
      <c r="CV79" s="75"/>
      <c r="CW79" s="75"/>
      <c r="CX79" s="75"/>
      <c r="CY79" s="75"/>
      <c r="CZ79" s="101"/>
    </row>
    <row r="80" spans="1:104">
      <c r="A80" s="69" t="str">
        <f>Paca!A80</f>
        <v>2018T3</v>
      </c>
      <c r="B80" s="134">
        <f>('dep13'!B80/'dep13'!B79-1)*100</f>
        <v>0.30189488345297999</v>
      </c>
      <c r="C80" s="135">
        <f>('dep13'!C80/'dep13'!C79-1)*100</f>
        <v>-1.0904142705492115</v>
      </c>
      <c r="D80" s="136">
        <f>('dep13'!D80/'dep13'!D79-1)*100</f>
        <v>0.79125712857144315</v>
      </c>
      <c r="E80" s="137">
        <f>('dep13'!E80/'dep13'!E79-1)*100</f>
        <v>0.26171681494142618</v>
      </c>
      <c r="F80" s="137">
        <f>('dep13'!F80/'dep13'!F79-1)*100</f>
        <v>0.56053468162675646</v>
      </c>
      <c r="G80" s="137">
        <f>('dep13'!G80/'dep13'!G79-1)*100</f>
        <v>1.61508272777795</v>
      </c>
      <c r="H80" s="137">
        <f>('dep13'!H80/'dep13'!H79-1)*100</f>
        <v>-0.45078913072195137</v>
      </c>
      <c r="I80" s="138">
        <f>('dep13'!I80/'dep13'!I79-1)*100</f>
        <v>1.2640428883965216</v>
      </c>
      <c r="J80" s="139">
        <f>('dep13'!J80/'dep13'!J79-1)*100</f>
        <v>2.1975601147626644</v>
      </c>
      <c r="K80" s="136">
        <f>('dep13'!K80/'dep13'!K79-1)*100</f>
        <v>0.51014758527136994</v>
      </c>
      <c r="L80" s="137">
        <f>('dep13'!L80/'dep13'!L79-1)*100</f>
        <v>0.38689974454089171</v>
      </c>
      <c r="M80" s="137">
        <f>('dep13'!M80/'dep13'!M79-1)*100</f>
        <v>0.53036203793643821</v>
      </c>
      <c r="N80" s="137">
        <f>('dep13'!N80/'dep13'!N79-1)*100</f>
        <v>0.69557668768562841</v>
      </c>
      <c r="O80" s="137">
        <f>('dep13'!O80/'dep13'!O79-1)*100</f>
        <v>1.7375627968194918</v>
      </c>
      <c r="P80" s="137">
        <f>('dep13'!P80/'dep13'!P79-1)*100</f>
        <v>0.76901333841310482</v>
      </c>
      <c r="Q80" s="137">
        <f>('dep13'!Q80/'dep13'!Q79-1)*100</f>
        <v>1.2247748356824184</v>
      </c>
      <c r="R80" s="137">
        <f>('dep13'!R80/'dep13'!R79-1)*100</f>
        <v>0.4714502840981627</v>
      </c>
      <c r="S80" s="137">
        <f>('dep13'!S80/'dep13'!S79-1)*100</f>
        <v>-0.35023097744558696</v>
      </c>
      <c r="T80" s="136">
        <f>('dep13'!T80/'dep13'!T79-1)*100</f>
        <v>-0.45294955849917162</v>
      </c>
      <c r="V80" s="69" t="str">
        <f t="shared" si="10"/>
        <v>2018T3</v>
      </c>
      <c r="W80" s="74">
        <f>'dep13'!B80-'dep13'!B79</f>
        <v>2435.7288492858643</v>
      </c>
      <c r="X80" s="106">
        <f>'dep13'!C80-'dep13'!C79</f>
        <v>-71.047464438386669</v>
      </c>
      <c r="Y80" s="101">
        <f>'dep13'!D80-'dep13'!D79</f>
        <v>644.92073072533822</v>
      </c>
      <c r="Z80" s="75">
        <f>'dep13'!E80-'dep13'!E79</f>
        <v>30.403951135029274</v>
      </c>
      <c r="AA80" s="75">
        <f>'dep13'!F80-'dep13'!F79</f>
        <v>91.657448075693537</v>
      </c>
      <c r="AB80" s="75">
        <f>'dep13'!G80-'dep13'!G79</f>
        <v>148.29858789006721</v>
      </c>
      <c r="AC80" s="75">
        <f>'dep13'!H80-'dep13'!H79</f>
        <v>-48.922180449475491</v>
      </c>
      <c r="AD80" s="76">
        <f>'dep13'!I80-'dep13'!I79</f>
        <v>423.48292407402914</v>
      </c>
      <c r="AE80" s="103">
        <f>'dep13'!J80-'dep13'!J79</f>
        <v>1061.0061343141497</v>
      </c>
      <c r="AF80" s="101">
        <f>'dep13'!K80-'dep13'!K79</f>
        <v>2032.9295885250904</v>
      </c>
      <c r="AG80" s="75">
        <f>'dep13'!L80-'dep13'!L79</f>
        <v>389.76399919860705</v>
      </c>
      <c r="AH80" s="75">
        <f>'dep13'!M80-'dep13'!M79</f>
        <v>330.64474626006995</v>
      </c>
      <c r="AI80" s="75">
        <f>'dep13'!N80-'dep13'!N79</f>
        <v>260.36782230487006</v>
      </c>
      <c r="AJ80" s="75">
        <f>'dep13'!O80-'dep13'!O79</f>
        <v>386.22238396935063</v>
      </c>
      <c r="AK80" s="75">
        <f>'dep13'!P80-'dep13'!P79</f>
        <v>191.95471511085998</v>
      </c>
      <c r="AL80" s="75">
        <f>'dep13'!Q80-'dep13'!Q79</f>
        <v>110.33719233247029</v>
      </c>
      <c r="AM80" s="75">
        <f>'dep13'!R80-'dep13'!R79</f>
        <v>493.55898421950405</v>
      </c>
      <c r="AN80" s="75">
        <f>'dep13'!S80-'dep13'!S79</f>
        <v>-129.9202548707035</v>
      </c>
      <c r="AO80" s="101">
        <f>'dep13'!T80-'dep13'!T79</f>
        <v>-1232.0801398402546</v>
      </c>
      <c r="AQ80" s="69" t="str">
        <f t="shared" si="11"/>
        <v>2018T3</v>
      </c>
      <c r="AR80" s="134">
        <f>('dep13'!B80/'dep13'!B76-1)*100</f>
        <v>1.0226390595540646</v>
      </c>
      <c r="AS80" s="135">
        <f>('dep13'!C80/'dep13'!C76-1)*100</f>
        <v>0.12585486624028253</v>
      </c>
      <c r="AT80" s="136">
        <f>('dep13'!D80/'dep13'!D76-1)*100</f>
        <v>1.9028564559972816</v>
      </c>
      <c r="AU80" s="137">
        <f>('dep13'!E80/'dep13'!E76-1)*100</f>
        <v>1.7131333492541367</v>
      </c>
      <c r="AV80" s="137">
        <f>('dep13'!F80/'dep13'!F76-1)*100</f>
        <v>1.5006154098976099</v>
      </c>
      <c r="AW80" s="137">
        <f>('dep13'!G80/'dep13'!G76-1)*100</f>
        <v>2.2260110941192623</v>
      </c>
      <c r="AX80" s="137">
        <f>('dep13'!H80/'dep13'!H76-1)*100</f>
        <v>5.9660038594522291E-2</v>
      </c>
      <c r="AY80" s="138">
        <f>('dep13'!I80/'dep13'!I76-1)*100</f>
        <v>2.6788976888062921</v>
      </c>
      <c r="AZ80" s="139">
        <f>('dep13'!J80/'dep13'!J76-1)*100</f>
        <v>3.2543464818659329</v>
      </c>
      <c r="BA80" s="136">
        <f>('dep13'!K80/'dep13'!K76-1)*100</f>
        <v>1.8727953838843847</v>
      </c>
      <c r="BB80" s="137">
        <f>('dep13'!L80/'dep13'!L76-1)*100</f>
        <v>0.99841526707407091</v>
      </c>
      <c r="BC80" s="137">
        <f>('dep13'!M80/'dep13'!M76-1)*100</f>
        <v>2.9546815003739013</v>
      </c>
      <c r="BD80" s="137">
        <f>('dep13'!N80/'dep13'!N76-1)*100</f>
        <v>4.0105317621673908</v>
      </c>
      <c r="BE80" s="137">
        <f>('dep13'!O80/'dep13'!O76-1)*100</f>
        <v>5.8975270480009279</v>
      </c>
      <c r="BF80" s="137">
        <f>('dep13'!P80/'dep13'!P76-1)*100</f>
        <v>1.0784586996802847</v>
      </c>
      <c r="BG80" s="137">
        <f>('dep13'!Q80/'dep13'!Q76-1)*100</f>
        <v>0.82033636429166279</v>
      </c>
      <c r="BH80" s="137">
        <f>('dep13'!R80/'dep13'!R76-1)*100</f>
        <v>1.4173687566446436</v>
      </c>
      <c r="BI80" s="137">
        <f>('dep13'!S80/'dep13'!S76-1)*100</f>
        <v>0.1069990448430147</v>
      </c>
      <c r="BJ80" s="136">
        <f>('dep13'!T80/'dep13'!T76-1)*100</f>
        <v>-0.83083260382768032</v>
      </c>
      <c r="BL80" s="69" t="str">
        <f t="shared" si="12"/>
        <v>2018T3</v>
      </c>
      <c r="BM80" s="74">
        <f>'dep13'!B80-'dep13'!B76</f>
        <v>8191.9254624993773</v>
      </c>
      <c r="BN80" s="106">
        <f>'dep13'!C80-'dep13'!C76</f>
        <v>8.100637813814501</v>
      </c>
      <c r="BO80" s="101">
        <f>'dep13'!D80-'dep13'!D76</f>
        <v>1534.020748829309</v>
      </c>
      <c r="BP80" s="75">
        <f>'dep13'!E80-'dep13'!E76</f>
        <v>196.1768119767039</v>
      </c>
      <c r="BQ80" s="75">
        <f>'dep13'!F80-'dep13'!F76</f>
        <v>243.1048219981767</v>
      </c>
      <c r="BR80" s="75">
        <f>'dep13'!G80-'dep13'!G76</f>
        <v>203.17315646071984</v>
      </c>
      <c r="BS80" s="75">
        <f>'dep13'!H80-'dep13'!H76</f>
        <v>6.4416140126159007</v>
      </c>
      <c r="BT80" s="76">
        <f>'dep13'!I80-'dep13'!I76</f>
        <v>885.12434438108903</v>
      </c>
      <c r="BU80" s="103">
        <f>'dep13'!J80-'dep13'!J76</f>
        <v>1555.1529379448039</v>
      </c>
      <c r="BV80" s="101">
        <f>'dep13'!K80-'dep13'!K76</f>
        <v>7363.2325896316324</v>
      </c>
      <c r="BW80" s="75">
        <f>'dep13'!L80-'dep13'!L76</f>
        <v>999.71676625791588</v>
      </c>
      <c r="BX80" s="75">
        <f>'dep13'!M80-'dep13'!M76</f>
        <v>1798.6680316468628</v>
      </c>
      <c r="BY80" s="75">
        <f>'dep13'!N80-'dep13'!N76</f>
        <v>1453.3738085024888</v>
      </c>
      <c r="BZ80" s="75">
        <f>'dep13'!O80-'dep13'!O76</f>
        <v>1259.3962141187003</v>
      </c>
      <c r="CA80" s="75">
        <f>'dep13'!P80-'dep13'!P76</f>
        <v>268.37176677909156</v>
      </c>
      <c r="CB80" s="75">
        <f>'dep13'!Q80-'dep13'!Q76</f>
        <v>74.198703170515728</v>
      </c>
      <c r="CC80" s="75">
        <f>'dep13'!R80-'dep13'!R76</f>
        <v>1469.9966593477875</v>
      </c>
      <c r="CD80" s="75">
        <f>'dep13'!S80-'dep13'!S76</f>
        <v>39.510639808162523</v>
      </c>
      <c r="CE80" s="101">
        <f>'dep13'!T80-'dep13'!T76</f>
        <v>-2268.5814517200342</v>
      </c>
      <c r="CG80" s="69" t="str">
        <f t="shared" si="13"/>
        <v>2018T3</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tr">
        <f>Paca!A81</f>
        <v>2018T4</v>
      </c>
      <c r="B81" s="140">
        <f>('dep13'!B81/'dep13'!B80-1)*100</f>
        <v>0.39148149198011684</v>
      </c>
      <c r="C81" s="141">
        <f>('dep13'!C81/'dep13'!C80-1)*100</f>
        <v>3.0428497092845452</v>
      </c>
      <c r="D81" s="142">
        <f>('dep13'!D81/'dep13'!D80-1)*100</f>
        <v>-0.41561165767168839</v>
      </c>
      <c r="E81" s="143">
        <f>('dep13'!E81/'dep13'!E80-1)*100</f>
        <v>0.15156668905380588</v>
      </c>
      <c r="F81" s="143">
        <f>('dep13'!F81/'dep13'!F80-1)*100</f>
        <v>-0.43669845092251247</v>
      </c>
      <c r="G81" s="143">
        <f>('dep13'!G81/'dep13'!G80-1)*100</f>
        <v>-0.1787451977478427</v>
      </c>
      <c r="H81" s="143">
        <f>('dep13'!H81/'dep13'!H80-1)*100</f>
        <v>5.6061222624781415E-2</v>
      </c>
      <c r="I81" s="144">
        <f>('dep13'!I81/'dep13'!I80-1)*100</f>
        <v>-0.81546517512283145</v>
      </c>
      <c r="J81" s="145">
        <f>('dep13'!J81/'dep13'!J80-1)*100</f>
        <v>0.18183079339726405</v>
      </c>
      <c r="K81" s="142">
        <f>('dep13'!K81/'dep13'!K80-1)*100</f>
        <v>0.69411361253708392</v>
      </c>
      <c r="L81" s="143">
        <f>('dep13'!L81/'dep13'!L80-1)*100</f>
        <v>5.9793025142118594E-2</v>
      </c>
      <c r="M81" s="143">
        <f>('dep13'!M81/'dep13'!M80-1)*100</f>
        <v>0.29774258710093537</v>
      </c>
      <c r="N81" s="143">
        <f>('dep13'!N81/'dep13'!N80-1)*100</f>
        <v>1.590467848015753</v>
      </c>
      <c r="O81" s="143">
        <f>('dep13'!O81/'dep13'!O80-1)*100</f>
        <v>1.1018230705948318</v>
      </c>
      <c r="P81" s="143">
        <f>('dep13'!P81/'dep13'!P80-1)*100</f>
        <v>7.8704978501087375E-2</v>
      </c>
      <c r="Q81" s="143">
        <f>('dep13'!Q81/'dep13'!Q80-1)*100</f>
        <v>5.0710797232356164E-2</v>
      </c>
      <c r="R81" s="143">
        <f>('dep13'!R81/'dep13'!R80-1)*100</f>
        <v>1.587935612071556</v>
      </c>
      <c r="S81" s="143">
        <f>('dep13'!S81/'dep13'!S80-1)*100</f>
        <v>-2.7714354315022671E-2</v>
      </c>
      <c r="T81" s="142">
        <f>('dep13'!T81/'dep13'!T80-1)*100</f>
        <v>0.16379643569641722</v>
      </c>
      <c r="U81" s="234"/>
      <c r="V81" s="95" t="str">
        <f t="shared" ref="V81:V90" si="14">A81</f>
        <v>2018T4</v>
      </c>
      <c r="W81" s="92">
        <f>'dep13'!B81-'dep13'!B80</f>
        <v>3168.0611802828498</v>
      </c>
      <c r="X81" s="108">
        <f>'dep13'!C81-'dep13'!C80</f>
        <v>196.09925424032554</v>
      </c>
      <c r="Y81" s="100">
        <f>'dep13'!D81-'dep13'!D80</f>
        <v>-341.4281182528066</v>
      </c>
      <c r="Z81" s="93">
        <f>'dep13'!E81-'dep13'!E80</f>
        <v>17.653763330337824</v>
      </c>
      <c r="AA81" s="93">
        <f>'dep13'!F81-'dep13'!F80</f>
        <v>-71.808275655457692</v>
      </c>
      <c r="AB81" s="93">
        <f>'dep13'!G81-'dep13'!G80</f>
        <v>-16.677647899898147</v>
      </c>
      <c r="AC81" s="93">
        <f>'dep13'!H81-'dep13'!H80</f>
        <v>6.0566538826697069</v>
      </c>
      <c r="AD81" s="94">
        <f>'dep13'!I81-'dep13'!I80</f>
        <v>-276.65261191044556</v>
      </c>
      <c r="AE81" s="102">
        <f>'dep13'!J81-'dep13'!J80</f>
        <v>89.719137911873986</v>
      </c>
      <c r="AF81" s="100">
        <f>'dep13'!K81-'dep13'!K80</f>
        <v>2780.1419689877657</v>
      </c>
      <c r="AG81" s="93">
        <f>'dep13'!L81-'dep13'!L80</f>
        <v>60.468730133507052</v>
      </c>
      <c r="AH81" s="93">
        <f>'dep13'!M81-'dep13'!M80</f>
        <v>186.60677182120708</v>
      </c>
      <c r="AI81" s="93">
        <f>'dep13'!N81-'dep13'!N80</f>
        <v>599.48397744753311</v>
      </c>
      <c r="AJ81" s="93">
        <f>'dep13'!O81-'dep13'!O80</f>
        <v>249.16676985582671</v>
      </c>
      <c r="AK81" s="93">
        <f>'dep13'!P81-'dep13'!P80</f>
        <v>19.796760210832872</v>
      </c>
      <c r="AL81" s="93">
        <f>'dep13'!Q81-'dep13'!Q80</f>
        <v>4.6243737947243062</v>
      </c>
      <c r="AM81" s="93">
        <f>'dep13'!R81-'dep13'!R80</f>
        <v>1670.2393829997745</v>
      </c>
      <c r="AN81" s="93">
        <f>'dep13'!S81-'dep13'!S80</f>
        <v>-10.244797275598103</v>
      </c>
      <c r="AO81" s="100">
        <f>'dep13'!T81-'dep13'!T80</f>
        <v>443.52893739572028</v>
      </c>
      <c r="AP81" s="234"/>
      <c r="AQ81" s="95" t="str">
        <f t="shared" ref="AQ81:AQ90" si="15">V81</f>
        <v>2018T4</v>
      </c>
      <c r="AR81" s="140">
        <f>('dep13'!B81/'dep13'!B77-1)*100</f>
        <v>1.2443792359611461</v>
      </c>
      <c r="AS81" s="141">
        <f>('dep13'!C81/'dep13'!C77-1)*100</f>
        <v>2.5902923554690815</v>
      </c>
      <c r="AT81" s="142">
        <f>('dep13'!D81/'dep13'!D77-1)*100</f>
        <v>1.1502462093811561</v>
      </c>
      <c r="AU81" s="143">
        <f>('dep13'!E81/'dep13'!E77-1)*100</f>
        <v>0.46584889631187121</v>
      </c>
      <c r="AV81" s="143">
        <f>('dep13'!F81/'dep13'!F77-1)*100</f>
        <v>1.8676086417652726</v>
      </c>
      <c r="AW81" s="143">
        <f>('dep13'!G81/'dep13'!G77-1)*100</f>
        <v>2.0033692954050331</v>
      </c>
      <c r="AX81" s="143">
        <f>('dep13'!H81/'dep13'!H77-1)*100</f>
        <v>-0.49603412749177345</v>
      </c>
      <c r="AY81" s="144">
        <f>('dep13'!I81/'dep13'!I77-1)*100</f>
        <v>1.3463884202897569</v>
      </c>
      <c r="AZ81" s="145">
        <f>('dep13'!J81/'dep13'!J77-1)*100</f>
        <v>2.4919477005246993</v>
      </c>
      <c r="BA81" s="142">
        <f>('dep13'!K81/'dep13'!K77-1)*100</f>
        <v>1.9080958631727762</v>
      </c>
      <c r="BB81" s="143">
        <f>('dep13'!L81/'dep13'!L77-1)*100</f>
        <v>0.79098704547786447</v>
      </c>
      <c r="BC81" s="143">
        <f>('dep13'!M81/'dep13'!M77-1)*100</f>
        <v>2.242039494206427</v>
      </c>
      <c r="BD81" s="143">
        <f>('dep13'!N81/'dep13'!N77-1)*100</f>
        <v>3.6474602890976593</v>
      </c>
      <c r="BE81" s="143">
        <f>('dep13'!O81/'dep13'!O77-1)*100</f>
        <v>5.1192951655202545</v>
      </c>
      <c r="BF81" s="143">
        <f>('dep13'!P81/'dep13'!P77-1)*100</f>
        <v>1.2818278297781704</v>
      </c>
      <c r="BG81" s="143">
        <f>('dep13'!Q81/'dep13'!Q77-1)*100</f>
        <v>1.3331788953476309</v>
      </c>
      <c r="BH81" s="143">
        <f>('dep13'!R81/'dep13'!R77-1)*100</f>
        <v>2.4149597221781116</v>
      </c>
      <c r="BI81" s="143">
        <f>('dep13'!S81/'dep13'!S77-1)*100</f>
        <v>-0.10892976167885537</v>
      </c>
      <c r="BJ81" s="142">
        <f>('dep13'!T81/'dep13'!T77-1)*100</f>
        <v>4.9421135764604607E-2</v>
      </c>
      <c r="BK81" s="234"/>
      <c r="BL81" s="95" t="str">
        <f t="shared" ref="BL81:BL90" si="16">AQ81</f>
        <v>2018T4</v>
      </c>
      <c r="BM81" s="92">
        <f>'dep13'!B81-'dep13'!B77</f>
        <v>9985.2978101819754</v>
      </c>
      <c r="BN81" s="108">
        <f>'dep13'!C81-'dep13'!C77</f>
        <v>167.67017470601331</v>
      </c>
      <c r="BO81" s="100">
        <f>'dep13'!D81-'dep13'!D77</f>
        <v>930.30786046110734</v>
      </c>
      <c r="BP81" s="93">
        <f>'dep13'!E81-'dep13'!E77</f>
        <v>54.090113972768449</v>
      </c>
      <c r="BQ81" s="93">
        <f>'dep13'!F81-'dep13'!F77</f>
        <v>300.15245499999946</v>
      </c>
      <c r="BR81" s="93">
        <f>'dep13'!G81-'dep13'!G77</f>
        <v>182.92368384795009</v>
      </c>
      <c r="BS81" s="93">
        <f>'dep13'!H81-'dep13'!H77</f>
        <v>-53.887093568278942</v>
      </c>
      <c r="BT81" s="94">
        <f>'dep13'!I81-'dep13'!I77</f>
        <v>447.02870120867738</v>
      </c>
      <c r="BU81" s="102">
        <f>'dep13'!J81-'dep13'!J77</f>
        <v>1201.8653077056297</v>
      </c>
      <c r="BV81" s="100">
        <f>'dep13'!K81-'dep13'!K77</f>
        <v>7551.4786449408857</v>
      </c>
      <c r="BW81" s="93">
        <f>'dep13'!L81-'dep13'!L77</f>
        <v>794.12267097675067</v>
      </c>
      <c r="BX81" s="93">
        <f>'dep13'!M81-'dep13'!M77</f>
        <v>1378.4510709942551</v>
      </c>
      <c r="BY81" s="93">
        <f>'dep13'!N81-'dep13'!N77</f>
        <v>1347.527242063843</v>
      </c>
      <c r="BZ81" s="93">
        <f>'dep13'!O81-'dep13'!O77</f>
        <v>1113.4352789497461</v>
      </c>
      <c r="CA81" s="93">
        <f>'dep13'!P81-'dep13'!P77</f>
        <v>318.58972196266768</v>
      </c>
      <c r="CB81" s="93">
        <f>'dep13'!Q81-'dep13'!Q77</f>
        <v>120.03542504902725</v>
      </c>
      <c r="CC81" s="93">
        <f>'dep13'!R81-'dep13'!R77</f>
        <v>2519.6165915700258</v>
      </c>
      <c r="CD81" s="93">
        <f>'dep13'!S81-'dep13'!S77</f>
        <v>-40.299356625422661</v>
      </c>
      <c r="CE81" s="100">
        <f>'dep13'!T81-'dep13'!T77</f>
        <v>133.9758223684621</v>
      </c>
      <c r="CF81" s="234"/>
      <c r="CG81" s="95" t="str">
        <f t="shared" si="13"/>
        <v>2018T4</v>
      </c>
      <c r="CH81" s="92"/>
      <c r="CI81" s="108"/>
      <c r="CJ81" s="100"/>
      <c r="CK81" s="93"/>
      <c r="CL81" s="93"/>
      <c r="CM81" s="93"/>
      <c r="CN81" s="93"/>
      <c r="CO81" s="94"/>
      <c r="CP81" s="102"/>
      <c r="CQ81" s="100"/>
      <c r="CR81" s="93"/>
      <c r="CS81" s="93"/>
      <c r="CT81" s="93"/>
      <c r="CU81" s="93"/>
      <c r="CV81" s="93"/>
      <c r="CW81" s="93"/>
      <c r="CX81" s="93"/>
      <c r="CY81" s="93"/>
      <c r="CZ81" s="100"/>
    </row>
    <row r="82" spans="1:104">
      <c r="A82" s="69" t="str">
        <f>Paca!A82</f>
        <v>2019T1</v>
      </c>
      <c r="B82" s="134">
        <f>('dep13'!B82/'dep13'!B81-1)*100</f>
        <v>0.50744202749244405</v>
      </c>
      <c r="C82" s="135">
        <f>('dep13'!C82/'dep13'!C81-1)*100</f>
        <v>2.6446214334110429</v>
      </c>
      <c r="D82" s="136">
        <f>('dep13'!D82/'dep13'!D81-1)*100</f>
        <v>0.19851650995086345</v>
      </c>
      <c r="E82" s="137">
        <f>('dep13'!E82/'dep13'!E81-1)*100</f>
        <v>0.10049983441533517</v>
      </c>
      <c r="F82" s="137">
        <f>('dep13'!F82/'dep13'!F81-1)*100</f>
        <v>0.42930972211332463</v>
      </c>
      <c r="G82" s="137">
        <f>('dep13'!G82/'dep13'!G81-1)*100</f>
        <v>0.38076445171202344</v>
      </c>
      <c r="H82" s="137">
        <f>('dep13'!H82/'dep13'!H81-1)*100</f>
        <v>-1.3226956659413425</v>
      </c>
      <c r="I82" s="138">
        <f>('dep13'!I82/'dep13'!I81-1)*100</f>
        <v>0.55844770289599222</v>
      </c>
      <c r="J82" s="139">
        <f>('dep13'!J82/'dep13'!J81-1)*100</f>
        <v>2.5989412786603383</v>
      </c>
      <c r="K82" s="136">
        <f>('dep13'!K82/'dep13'!K81-1)*100</f>
        <v>0.59133107153239717</v>
      </c>
      <c r="L82" s="137">
        <f>('dep13'!L82/'dep13'!L81-1)*100</f>
        <v>0.86649479905847038</v>
      </c>
      <c r="M82" s="137">
        <f>('dep13'!M82/'dep13'!M81-1)*100</f>
        <v>0.3719051173704857</v>
      </c>
      <c r="N82" s="137">
        <f>('dep13'!N82/'dep13'!N81-1)*100</f>
        <v>2.3270066079710272</v>
      </c>
      <c r="O82" s="137">
        <f>('dep13'!O82/'dep13'!O81-1)*100</f>
        <v>2.0708600096286167</v>
      </c>
      <c r="P82" s="137">
        <f>('dep13'!P82/'dep13'!P81-1)*100</f>
        <v>0.79400906788043013</v>
      </c>
      <c r="Q82" s="137">
        <f>('dep13'!Q82/'dep13'!Q81-1)*100</f>
        <v>3.8691402830548505E-2</v>
      </c>
      <c r="R82" s="137">
        <f>('dep13'!R82/'dep13'!R81-1)*100</f>
        <v>-0.44837272681951257</v>
      </c>
      <c r="S82" s="137">
        <f>('dep13'!S82/'dep13'!S81-1)*100</f>
        <v>0.50193356861900629</v>
      </c>
      <c r="T82" s="136">
        <f>('dep13'!T82/'dep13'!T81-1)*100</f>
        <v>4.2367635293039108E-2</v>
      </c>
      <c r="V82" s="69" t="str">
        <f t="shared" si="14"/>
        <v>2019T1</v>
      </c>
      <c r="W82" s="74">
        <f>'dep13'!B82-'dep13'!B81</f>
        <v>4122.5470603210852</v>
      </c>
      <c r="X82" s="106">
        <f>'dep13'!C82-'dep13'!C81</f>
        <v>175.62114884592211</v>
      </c>
      <c r="Y82" s="101">
        <f>'dep13'!D82-'dep13'!D81</f>
        <v>162.40502226306126</v>
      </c>
      <c r="Z82" s="75">
        <f>'dep13'!E82-'dep13'!E81</f>
        <v>11.723482245593914</v>
      </c>
      <c r="AA82" s="75">
        <f>'dep13'!F82-'dep13'!F81</f>
        <v>70.285034086278756</v>
      </c>
      <c r="AB82" s="75">
        <f>'dep13'!G82-'dep13'!G81</f>
        <v>35.463356563663183</v>
      </c>
      <c r="AC82" s="75">
        <f>'dep13'!H82-'dep13'!H81</f>
        <v>-142.97941770703255</v>
      </c>
      <c r="AD82" s="76">
        <f>'dep13'!I82-'dep13'!I81</f>
        <v>187.91256707454158</v>
      </c>
      <c r="AE82" s="103">
        <f>'dep13'!J82-'dep13'!J81</f>
        <v>1284.7040381699117</v>
      </c>
      <c r="AF82" s="101">
        <f>'dep13'!K82-'dep13'!K81</f>
        <v>2384.9056100517046</v>
      </c>
      <c r="AG82" s="75">
        <f>'dep13'!L82-'dep13'!L81</f>
        <v>876.8107835258561</v>
      </c>
      <c r="AH82" s="75">
        <f>'dep13'!M82-'dep13'!M81</f>
        <v>233.78129225421435</v>
      </c>
      <c r="AI82" s="75">
        <f>'dep13'!N82-'dep13'!N81</f>
        <v>891.05243822974444</v>
      </c>
      <c r="AJ82" s="75">
        <f>'dep13'!O82-'dep13'!O81</f>
        <v>473.46511857627047</v>
      </c>
      <c r="AK82" s="75">
        <f>'dep13'!P82-'dep13'!P81</f>
        <v>199.87526717389483</v>
      </c>
      <c r="AL82" s="75">
        <f>'dep13'!Q82-'dep13'!Q81</f>
        <v>3.5301011350402405</v>
      </c>
      <c r="AM82" s="75">
        <f>'dep13'!R82-'dep13'!R81</f>
        <v>-479.10108472283173</v>
      </c>
      <c r="AN82" s="75">
        <f>'dep13'!S82-'dep13'!S81</f>
        <v>185.49169387949951</v>
      </c>
      <c r="AO82" s="101">
        <f>'dep13'!T82-'dep13'!T81</f>
        <v>114.91124099039007</v>
      </c>
      <c r="AQ82" s="69" t="str">
        <f t="shared" si="15"/>
        <v>2019T1</v>
      </c>
      <c r="AR82" s="134">
        <f>('dep13'!B82/'dep13'!B78-1)*100</f>
        <v>1.2731791824801331</v>
      </c>
      <c r="AS82" s="135">
        <f>('dep13'!C82/'dep13'!C78-1)*100</f>
        <v>5.3925527973934573</v>
      </c>
      <c r="AT82" s="136">
        <f>('dep13'!D82/'dep13'!D78-1)*100</f>
        <v>0.92131974329661137</v>
      </c>
      <c r="AU82" s="137">
        <f>('dep13'!E82/'dep13'!E78-1)*100</f>
        <v>-1.0760500031925524E-2</v>
      </c>
      <c r="AV82" s="137">
        <f>('dep13'!F82/'dep13'!F78-1)*100</f>
        <v>1.8921925440233744</v>
      </c>
      <c r="AW82" s="137">
        <f>('dep13'!G82/'dep13'!G78-1)*100</f>
        <v>2.586408920631067</v>
      </c>
      <c r="AX82" s="137">
        <f>('dep13'!H82/'dep13'!H78-1)*100</f>
        <v>-1.7043438061512872</v>
      </c>
      <c r="AY82" s="138">
        <f>('dep13'!I82/'dep13'!I78-1)*100</f>
        <v>1.176570536329602</v>
      </c>
      <c r="AZ82" s="139">
        <f>('dep13'!J82/'dep13'!J78-1)*100</f>
        <v>5.118602279151041</v>
      </c>
      <c r="BA82" s="136">
        <f>('dep13'!K82/'dep13'!K78-1)*100</f>
        <v>1.8088135692442053</v>
      </c>
      <c r="BB82" s="137">
        <f>('dep13'!L82/'dep13'!L78-1)*100</f>
        <v>0.99020145036068374</v>
      </c>
      <c r="BC82" s="137">
        <f>('dep13'!M82/'dep13'!M78-1)*100</f>
        <v>1.5425010429217068</v>
      </c>
      <c r="BD82" s="137">
        <f>('dep13'!N82/'dep13'!N78-1)*100</f>
        <v>4.8043617697520968</v>
      </c>
      <c r="BE82" s="137">
        <f>('dep13'!O82/'dep13'!O78-1)*100</f>
        <v>6.4060999303271027</v>
      </c>
      <c r="BF82" s="137">
        <f>('dep13'!P82/'dep13'!P78-1)*100</f>
        <v>0.81817689355461187</v>
      </c>
      <c r="BG82" s="137">
        <f>('dep13'!Q82/'dep13'!Q78-1)*100</f>
        <v>1.3837819052767708</v>
      </c>
      <c r="BH82" s="137">
        <f>('dep13'!R82/'dep13'!R78-1)*100</f>
        <v>1.7194163389180339</v>
      </c>
      <c r="BI82" s="137">
        <f>('dep13'!S82/'dep13'!S78-1)*100</f>
        <v>-0.21771888517091442</v>
      </c>
      <c r="BJ82" s="136">
        <f>('dep13'!T82/'dep13'!T78-1)*100</f>
        <v>-0.18733060627187381</v>
      </c>
      <c r="BL82" s="69" t="str">
        <f t="shared" si="16"/>
        <v>2019T1</v>
      </c>
      <c r="BM82" s="74">
        <f>'dep13'!B82-'dep13'!B78</f>
        <v>10265.320037624217</v>
      </c>
      <c r="BN82" s="106">
        <f>'dep13'!C82-'dep13'!C78</f>
        <v>348.76587084635685</v>
      </c>
      <c r="BO82" s="101">
        <f>'dep13'!D82-'dep13'!D78</f>
        <v>748.32727105810773</v>
      </c>
      <c r="BP82" s="75">
        <f>'dep13'!E82-'dep13'!E78</f>
        <v>-1.2566279578477406</v>
      </c>
      <c r="BQ82" s="75">
        <f>'dep13'!F82-'dep13'!F78</f>
        <v>305.33531186877917</v>
      </c>
      <c r="BR82" s="75">
        <f>'dep13'!G82-'dep13'!G78</f>
        <v>235.71178881599371</v>
      </c>
      <c r="BS82" s="75">
        <f>'dep13'!H82-'dep13'!H78</f>
        <v>-184.94975096624694</v>
      </c>
      <c r="BT82" s="76">
        <f>'dep13'!I82-'dep13'!I78</f>
        <v>393.48654929742042</v>
      </c>
      <c r="BU82" s="103">
        <f>'dep13'!J82-'dep13'!J78</f>
        <v>2469.5698229413974</v>
      </c>
      <c r="BV82" s="101">
        <f>'dep13'!K82-'dep13'!K78</f>
        <v>7207.9120934733073</v>
      </c>
      <c r="BW82" s="75">
        <f>'dep13'!L82-'dep13'!L78</f>
        <v>1000.7628394073545</v>
      </c>
      <c r="BX82" s="75">
        <f>'dep13'!M82-'dep13'!M78</f>
        <v>958.44540212586435</v>
      </c>
      <c r="BY82" s="75">
        <f>'dep13'!N82-'dep13'!N78</f>
        <v>1796.1899456502069</v>
      </c>
      <c r="BZ82" s="75">
        <f>'dep13'!O82-'dep13'!O78</f>
        <v>1404.9672632248476</v>
      </c>
      <c r="CA82" s="75">
        <f>'dep13'!P82-'dep13'!P78</f>
        <v>205.90964272178098</v>
      </c>
      <c r="CB82" s="75">
        <f>'dep13'!Q82-'dep13'!Q78</f>
        <v>124.57756374180281</v>
      </c>
      <c r="CC82" s="75">
        <f>'dep13'!R82-'dep13'!R78</f>
        <v>1798.0986685838579</v>
      </c>
      <c r="CD82" s="75">
        <f>'dep13'!S82-'dep13'!S78</f>
        <v>-81.039231982453202</v>
      </c>
      <c r="CE82" s="101">
        <f>'dep13'!T82-'dep13'!T78</f>
        <v>-509.25502069492359</v>
      </c>
      <c r="CG82" s="69" t="str">
        <f t="shared" si="13"/>
        <v>2019T1</v>
      </c>
      <c r="CH82" s="74"/>
      <c r="CI82" s="106"/>
      <c r="CJ82" s="101"/>
      <c r="CK82" s="75"/>
      <c r="CL82" s="75"/>
      <c r="CM82" s="75"/>
      <c r="CN82" s="75"/>
      <c r="CO82" s="76"/>
      <c r="CP82" s="103"/>
      <c r="CQ82" s="101"/>
      <c r="CR82" s="75"/>
      <c r="CS82" s="75"/>
      <c r="CT82" s="75"/>
      <c r="CU82" s="75"/>
      <c r="CV82" s="75"/>
      <c r="CW82" s="75"/>
      <c r="CX82" s="75"/>
      <c r="CY82" s="75"/>
      <c r="CZ82" s="101"/>
    </row>
    <row r="83" spans="1:104">
      <c r="A83" s="69" t="str">
        <f>Paca!A83</f>
        <v>2019T2</v>
      </c>
      <c r="B83" s="134">
        <f>('dep13'!B83/'dep13'!B82-1)*100</f>
        <v>0.35779101334865171</v>
      </c>
      <c r="C83" s="135">
        <f>('dep13'!C83/'dep13'!C82-1)*100</f>
        <v>4.7769470662683888</v>
      </c>
      <c r="D83" s="136">
        <f>('dep13'!D83/'dep13'!D82-1)*100</f>
        <v>0.29486436803740634</v>
      </c>
      <c r="E83" s="137">
        <f>('dep13'!E83/'dep13'!E82-1)*100</f>
        <v>0.80201746296424403</v>
      </c>
      <c r="F83" s="137">
        <f>('dep13'!F83/'dep13'!F82-1)*100</f>
        <v>9.4255695153844243E-2</v>
      </c>
      <c r="G83" s="137">
        <f>('dep13'!G83/'dep13'!G82-1)*100</f>
        <v>9.7799600317971525E-2</v>
      </c>
      <c r="H83" s="137">
        <f>('dep13'!H83/'dep13'!H82-1)*100</f>
        <v>0.3545469917551447</v>
      </c>
      <c r="I83" s="138">
        <f>('dep13'!I83/'dep13'!I82-1)*100</f>
        <v>0.25296333910354019</v>
      </c>
      <c r="J83" s="139">
        <f>('dep13'!J83/'dep13'!J82-1)*100</f>
        <v>1.1935785738264704</v>
      </c>
      <c r="K83" s="136">
        <f>('dep13'!K83/'dep13'!K82-1)*100</f>
        <v>0.43527040396964534</v>
      </c>
      <c r="L83" s="137">
        <f>('dep13'!L83/'dep13'!L82-1)*100</f>
        <v>0.28431352481226302</v>
      </c>
      <c r="M83" s="137">
        <f>('dep13'!M83/'dep13'!M82-1)*100</f>
        <v>0.43491702578439817</v>
      </c>
      <c r="N83" s="137">
        <f>('dep13'!N83/'dep13'!N82-1)*100</f>
        <v>0.36166235965604532</v>
      </c>
      <c r="O83" s="137">
        <f>('dep13'!O83/'dep13'!O82-1)*100</f>
        <v>1.1856113719019623</v>
      </c>
      <c r="P83" s="137">
        <f>('dep13'!P83/'dep13'!P82-1)*100</f>
        <v>-0.22248929989564514</v>
      </c>
      <c r="Q83" s="137">
        <f>('dep13'!Q83/'dep13'!Q82-1)*100</f>
        <v>-4.6162558547879762E-2</v>
      </c>
      <c r="R83" s="137">
        <f>('dep13'!R83/'dep13'!R82-1)*100</f>
        <v>0.70437194226029565</v>
      </c>
      <c r="S83" s="137">
        <f>('dep13'!S83/'dep13'!S82-1)*100</f>
        <v>0.25384459232307144</v>
      </c>
      <c r="T83" s="136">
        <f>('dep13'!T83/'dep13'!T82-1)*100</f>
        <v>-6.275634114283335E-3</v>
      </c>
      <c r="V83" s="69" t="str">
        <f t="shared" si="14"/>
        <v>2019T2</v>
      </c>
      <c r="W83" s="74">
        <f>'dep13'!B83-'dep13'!B82</f>
        <v>2921.5063634724356</v>
      </c>
      <c r="X83" s="106">
        <f>'dep13'!C83-'dep13'!C82</f>
        <v>325.61164369323433</v>
      </c>
      <c r="Y83" s="101">
        <f>'dep13'!D83-'dep13'!D82</f>
        <v>241.70543180749519</v>
      </c>
      <c r="Z83" s="75">
        <f>'dep13'!E83-'dep13'!E82</f>
        <v>93.650770437356186</v>
      </c>
      <c r="AA83" s="75">
        <f>'dep13'!F83-'dep13'!F82</f>
        <v>15.497448958500172</v>
      </c>
      <c r="AB83" s="75">
        <f>'dep13'!G83-'dep13'!G82</f>
        <v>9.1434695220959838</v>
      </c>
      <c r="AC83" s="75">
        <f>'dep13'!H83-'dep13'!H82</f>
        <v>37.818532736626366</v>
      </c>
      <c r="AD83" s="76">
        <f>'dep13'!I83-'dep13'!I82</f>
        <v>85.595210152925574</v>
      </c>
      <c r="AE83" s="103">
        <f>'dep13'!J83-'dep13'!J82</f>
        <v>605.34159342450585</v>
      </c>
      <c r="AF83" s="101">
        <f>'dep13'!K83-'dep13'!K82</f>
        <v>1765.8759386168094</v>
      </c>
      <c r="AG83" s="75">
        <f>'dep13'!L83-'dep13'!L82</f>
        <v>290.19128836721939</v>
      </c>
      <c r="AH83" s="75">
        <f>'dep13'!M83-'dep13'!M82</f>
        <v>274.40762656796869</v>
      </c>
      <c r="AI83" s="75">
        <f>'dep13'!N83-'dep13'!N82</f>
        <v>141.70958548937051</v>
      </c>
      <c r="AJ83" s="75">
        <f>'dep13'!O83-'dep13'!O82</f>
        <v>276.68230023330034</v>
      </c>
      <c r="AK83" s="75">
        <f>'dep13'!P83-'dep13'!P82</f>
        <v>-56.451754476442147</v>
      </c>
      <c r="AL83" s="75">
        <f>'dep13'!Q83-'dep13'!Q82</f>
        <v>-4.2133791832256975</v>
      </c>
      <c r="AM83" s="75">
        <f>'dep13'!R83-'dep13'!R82</f>
        <v>749.2700578031654</v>
      </c>
      <c r="AN83" s="75">
        <f>'dep13'!S83-'dep13'!S82</f>
        <v>94.280213815472962</v>
      </c>
      <c r="AO83" s="101">
        <f>'dep13'!T83-'dep13'!T82</f>
        <v>-17.028244069602806</v>
      </c>
      <c r="AQ83" s="69" t="str">
        <f t="shared" si="15"/>
        <v>2019T2</v>
      </c>
      <c r="AR83" s="134">
        <f>('dep13'!B83/'dep13'!B79-1)*100</f>
        <v>1.5676290184779118</v>
      </c>
      <c r="AS83" s="135">
        <f>('dep13'!C83/'dep13'!C79-1)*100</f>
        <v>9.6120199560662414</v>
      </c>
      <c r="AT83" s="136">
        <f>('dep13'!D83/'dep13'!D79-1)*100</f>
        <v>0.86816246389151974</v>
      </c>
      <c r="AU83" s="137">
        <f>('dep13'!E83/'dep13'!E79-1)*100</f>
        <v>1.3207403726547939</v>
      </c>
      <c r="AV83" s="137">
        <f>('dep13'!F83/'dep13'!F79-1)*100</f>
        <v>0.64599448936097925</v>
      </c>
      <c r="AW83" s="137">
        <f>('dep13'!G83/'dep13'!G79-1)*100</f>
        <v>1.919252402828775</v>
      </c>
      <c r="AX83" s="137">
        <f>('dep13'!H83/'dep13'!H79-1)*100</f>
        <v>-1.3639763552579898</v>
      </c>
      <c r="AY83" s="138">
        <f>('dep13'!I83/'dep13'!I79-1)*100</f>
        <v>1.2546559552046199</v>
      </c>
      <c r="AZ83" s="139">
        <f>('dep13'!J83/'dep13'!J79-1)*100</f>
        <v>6.2980567597624271</v>
      </c>
      <c r="BA83" s="136">
        <f>('dep13'!K83/'dep13'!K79-1)*100</f>
        <v>2.2494079690007052</v>
      </c>
      <c r="BB83" s="137">
        <f>('dep13'!L83/'dep13'!L79-1)*100</f>
        <v>1.6053502446176982</v>
      </c>
      <c r="BC83" s="137">
        <f>('dep13'!M83/'dep13'!M79-1)*100</f>
        <v>1.6448308525996547</v>
      </c>
      <c r="BD83" s="137">
        <f>('dep13'!N83/'dep13'!N79-1)*100</f>
        <v>5.0561472717504108</v>
      </c>
      <c r="BE83" s="137">
        <f>('dep13'!O83/'dep13'!O79-1)*100</f>
        <v>6.2333435403214787</v>
      </c>
      <c r="BF83" s="137">
        <f>('dep13'!P83/'dep13'!P79-1)*100</f>
        <v>1.4229101019982426</v>
      </c>
      <c r="BG83" s="137">
        <f>('dep13'!Q83/'dep13'!Q79-1)*100</f>
        <v>1.268522141494155</v>
      </c>
      <c r="BH83" s="137">
        <f>('dep13'!R83/'dep13'!R79-1)*100</f>
        <v>2.3249391273557407</v>
      </c>
      <c r="BI83" s="137">
        <f>('dep13'!S83/'dep13'!S79-1)*100</f>
        <v>0.37634351568640589</v>
      </c>
      <c r="BJ83" s="136">
        <f>('dep13'!T83/'dep13'!T79-1)*100</f>
        <v>-0.25391031690678023</v>
      </c>
      <c r="BL83" s="69" t="str">
        <f t="shared" si="16"/>
        <v>2019T2</v>
      </c>
      <c r="BM83" s="74">
        <f>'dep13'!B83-'dep13'!B79</f>
        <v>12647.843453362235</v>
      </c>
      <c r="BN83" s="106">
        <f>'dep13'!C83-'dep13'!C79</f>
        <v>626.2845823410953</v>
      </c>
      <c r="BO83" s="101">
        <f>'dep13'!D83-'dep13'!D79</f>
        <v>707.60306654308806</v>
      </c>
      <c r="BP83" s="75">
        <f>'dep13'!E83-'dep13'!E79</f>
        <v>153.4319671483172</v>
      </c>
      <c r="BQ83" s="75">
        <f>'dep13'!F83-'dep13'!F79</f>
        <v>105.63165546501477</v>
      </c>
      <c r="BR83" s="75">
        <f>'dep13'!G83-'dep13'!G79</f>
        <v>176.22776607592823</v>
      </c>
      <c r="BS83" s="75">
        <f>'dep13'!H83-'dep13'!H79</f>
        <v>-148.02641153721197</v>
      </c>
      <c r="BT83" s="76">
        <f>'dep13'!I83-'dep13'!I79</f>
        <v>420.33808939105074</v>
      </c>
      <c r="BU83" s="103">
        <f>'dep13'!J83-'dep13'!J79</f>
        <v>3040.7709038204412</v>
      </c>
      <c r="BV83" s="101">
        <f>'dep13'!K83-'dep13'!K79</f>
        <v>8963.8531061813701</v>
      </c>
      <c r="BW83" s="75">
        <f>'dep13'!L83-'dep13'!L79</f>
        <v>1617.2348012251896</v>
      </c>
      <c r="BX83" s="75">
        <f>'dep13'!M83-'dep13'!M79</f>
        <v>1025.4404369034601</v>
      </c>
      <c r="BY83" s="75">
        <f>'dep13'!N83-'dep13'!N79</f>
        <v>1892.6138234715181</v>
      </c>
      <c r="BZ83" s="75">
        <f>'dep13'!O83-'dep13'!O79</f>
        <v>1385.5365726347482</v>
      </c>
      <c r="CA83" s="75">
        <f>'dep13'!P83-'dep13'!P79</f>
        <v>355.17498801914553</v>
      </c>
      <c r="CB83" s="75">
        <f>'dep13'!Q83-'dep13'!Q79</f>
        <v>114.27828807900914</v>
      </c>
      <c r="CC83" s="75">
        <f>'dep13'!R83-'dep13'!R79</f>
        <v>2433.9673402996123</v>
      </c>
      <c r="CD83" s="75">
        <f>'dep13'!S83-'dep13'!S79</f>
        <v>139.60685554867086</v>
      </c>
      <c r="CE83" s="101">
        <f>'dep13'!T83-'dep13'!T79</f>
        <v>-690.66820552374702</v>
      </c>
      <c r="CG83" s="69" t="str">
        <f t="shared" si="13"/>
        <v>2019T2</v>
      </c>
      <c r="CH83" s="74"/>
      <c r="CI83" s="106"/>
      <c r="CJ83" s="101"/>
      <c r="CK83" s="75"/>
      <c r="CL83" s="75"/>
      <c r="CM83" s="75"/>
      <c r="CN83" s="75"/>
      <c r="CO83" s="76"/>
      <c r="CP83" s="103"/>
      <c r="CQ83" s="101"/>
      <c r="CR83" s="75"/>
      <c r="CS83" s="75"/>
      <c r="CT83" s="75"/>
      <c r="CU83" s="75"/>
      <c r="CV83" s="75"/>
      <c r="CW83" s="75"/>
      <c r="CX83" s="75"/>
      <c r="CY83" s="75"/>
      <c r="CZ83" s="101"/>
    </row>
    <row r="84" spans="1:104">
      <c r="A84" s="69" t="str">
        <f>Paca!A84</f>
        <v>2019T3</v>
      </c>
      <c r="B84" s="134">
        <f>('dep13'!B84/'dep13'!B83-1)*100</f>
        <v>0.63878070416751864</v>
      </c>
      <c r="C84" s="135">
        <f>('dep13'!C84/'dep13'!C83-1)*100</f>
        <v>1.20702491003426</v>
      </c>
      <c r="D84" s="136">
        <f>('dep13'!D84/'dep13'!D83-1)*100</f>
        <v>0.32558974256220452</v>
      </c>
      <c r="E84" s="137">
        <f>('dep13'!E84/'dep13'!E83-1)*100</f>
        <v>0.45870479581877621</v>
      </c>
      <c r="F84" s="137">
        <f>('dep13'!F84/'dep13'!F83-1)*100</f>
        <v>-0.40214737478044826</v>
      </c>
      <c r="G84" s="137">
        <f>('dep13'!G84/'dep13'!G83-1)*100</f>
        <v>-0.2915124705463068</v>
      </c>
      <c r="H84" s="137">
        <f>('dep13'!H84/'dep13'!H83-1)*100</f>
        <v>0.78064717552974727</v>
      </c>
      <c r="I84" s="138">
        <f>('dep13'!I84/'dep13'!I83-1)*100</f>
        <v>0.65910508405846446</v>
      </c>
      <c r="J84" s="139">
        <f>('dep13'!J84/'dep13'!J83-1)*100</f>
        <v>1.2449359528527104</v>
      </c>
      <c r="K84" s="136">
        <f>('dep13'!K84/'dep13'!K83-1)*100</f>
        <v>0.47415221104396554</v>
      </c>
      <c r="L84" s="137">
        <f>('dep13'!L84/'dep13'!L83-1)*100</f>
        <v>0.38015101910788829</v>
      </c>
      <c r="M84" s="137">
        <f>('dep13'!M84/'dep13'!M83-1)*100</f>
        <v>0.15383656245793187</v>
      </c>
      <c r="N84" s="137">
        <f>('dep13'!N84/'dep13'!N83-1)*100</f>
        <v>0.93840686368216186</v>
      </c>
      <c r="O84" s="137">
        <f>('dep13'!O84/'dep13'!O83-1)*100</f>
        <v>1.4219695151870271</v>
      </c>
      <c r="P84" s="137">
        <f>('dep13'!P84/'dep13'!P83-1)*100</f>
        <v>0.45541266812814118</v>
      </c>
      <c r="Q84" s="137">
        <f>('dep13'!Q84/'dep13'!Q83-1)*100</f>
        <v>0.82003258011371649</v>
      </c>
      <c r="R84" s="137">
        <f>('dep13'!R84/'dep13'!R83-1)*100</f>
        <v>0.71087663348379238</v>
      </c>
      <c r="S84" s="137">
        <f>('dep13'!S84/'dep13'!S83-1)*100</f>
        <v>-0.56674094561744992</v>
      </c>
      <c r="T84" s="136">
        <f>('dep13'!T84/'dep13'!T83-1)*100</f>
        <v>0.85129946587276795</v>
      </c>
      <c r="V84" s="69" t="str">
        <f t="shared" si="14"/>
        <v>2019T3</v>
      </c>
      <c r="W84" s="74">
        <f>'dep13'!B84-'dep13'!B83</f>
        <v>5234.561307789525</v>
      </c>
      <c r="X84" s="106">
        <f>'dep13'!C84-'dep13'!C83</f>
        <v>86.204804404223978</v>
      </c>
      <c r="Y84" s="101">
        <f>'dep13'!D84-'dep13'!D83</f>
        <v>267.67852179933107</v>
      </c>
      <c r="Z84" s="75">
        <f>'dep13'!E84-'dep13'!E83</f>
        <v>53.992077048857027</v>
      </c>
      <c r="AA84" s="75">
        <f>'dep13'!F84-'dep13'!F83</f>
        <v>-66.183084881660761</v>
      </c>
      <c r="AB84" s="75">
        <f>'dep13'!G84-'dep13'!G83</f>
        <v>-27.280706324305356</v>
      </c>
      <c r="AC84" s="75">
        <f>'dep13'!H84-'dep13'!H83</f>
        <v>83.564672992313717</v>
      </c>
      <c r="AD84" s="76">
        <f>'dep13'!I84-'dep13'!I83</f>
        <v>223.58556296413008</v>
      </c>
      <c r="AE84" s="103">
        <f>'dep13'!J84-'dep13'!J83</f>
        <v>638.92438729061541</v>
      </c>
      <c r="AF84" s="101">
        <f>'dep13'!K84-'dep13'!K83</f>
        <v>1931.9909324122709</v>
      </c>
      <c r="AG84" s="75">
        <f>'dep13'!L84-'dep13'!L83</f>
        <v>389.11324690413312</v>
      </c>
      <c r="AH84" s="75">
        <f>'dep13'!M84-'dep13'!M83</f>
        <v>97.484161394568218</v>
      </c>
      <c r="AI84" s="75">
        <f>'dep13'!N84-'dep13'!N83</f>
        <v>369.02427700228873</v>
      </c>
      <c r="AJ84" s="75">
        <f>'dep13'!O84-'dep13'!O83</f>
        <v>335.77477543511122</v>
      </c>
      <c r="AK84" s="75">
        <f>'dep13'!P84-'dep13'!P83</f>
        <v>115.29383530513587</v>
      </c>
      <c r="AL84" s="75">
        <f>'dep13'!Q84-'dep13'!Q83</f>
        <v>74.811997967766729</v>
      </c>
      <c r="AM84" s="75">
        <f>'dep13'!R84-'dep13'!R83</f>
        <v>761.51575717923697</v>
      </c>
      <c r="AN84" s="75">
        <f>'dep13'!S84-'dep13'!S83</f>
        <v>-211.02711877591355</v>
      </c>
      <c r="AO84" s="101">
        <f>'dep13'!T84-'dep13'!T83</f>
        <v>2309.7626618830254</v>
      </c>
      <c r="AQ84" s="69" t="str">
        <f t="shared" si="15"/>
        <v>2019T3</v>
      </c>
      <c r="AR84" s="134">
        <f>('dep13'!B84/'dep13'!B80-1)*100</f>
        <v>1.908766083731539</v>
      </c>
      <c r="AS84" s="135">
        <f>('dep13'!C84/'dep13'!C80-1)*100</f>
        <v>12.158051743104448</v>
      </c>
      <c r="AT84" s="136">
        <f>('dep13'!D84/'dep13'!D80-1)*100</f>
        <v>0.40213976624623449</v>
      </c>
      <c r="AU84" s="137">
        <f>('dep13'!E84/'dep13'!E80-1)*100</f>
        <v>1.5198090571043821</v>
      </c>
      <c r="AV84" s="137">
        <f>('dep13'!F84/'dep13'!F80-1)*100</f>
        <v>-0.31750568743221796</v>
      </c>
      <c r="AW84" s="137">
        <f>('dep13'!G84/'dep13'!G80-1)*100</f>
        <v>6.9500946310530054E-3</v>
      </c>
      <c r="AX84" s="137">
        <f>('dep13'!H84/'dep13'!H80-1)*100</f>
        <v>-0.14383629026103462</v>
      </c>
      <c r="AY84" s="138">
        <f>('dep13'!I84/'dep13'!I80-1)*100</f>
        <v>0.64977422714584954</v>
      </c>
      <c r="AZ84" s="139">
        <f>('dep13'!J84/'dep13'!J80-1)*100</f>
        <v>5.3072102354450923</v>
      </c>
      <c r="BA84" s="136">
        <f>('dep13'!K84/'dep13'!K80-1)*100</f>
        <v>2.2127897190747259</v>
      </c>
      <c r="BB84" s="137">
        <f>('dep13'!L84/'dep13'!L80-1)*100</f>
        <v>1.5985196062269225</v>
      </c>
      <c r="BC84" s="137">
        <f>('dep13'!M84/'dep13'!M80-1)*100</f>
        <v>1.2641312560711659</v>
      </c>
      <c r="BD84" s="137">
        <f>('dep13'!N84/'dep13'!N80-1)*100</f>
        <v>5.3094930846518062</v>
      </c>
      <c r="BE84" s="137">
        <f>('dep13'!O84/'dep13'!O80-1)*100</f>
        <v>5.9038041982631739</v>
      </c>
      <c r="BF84" s="137">
        <f>('dep13'!P84/'dep13'!P80-1)*100</f>
        <v>1.1072744563119796</v>
      </c>
      <c r="BG84" s="137">
        <f>('dep13'!Q84/'dep13'!Q80-1)*100</f>
        <v>0.86360496448691926</v>
      </c>
      <c r="BH84" s="137">
        <f>('dep13'!R84/'dep13'!R80-1)*100</f>
        <v>2.5687823938468135</v>
      </c>
      <c r="BI84" s="137">
        <f>('dep13'!S84/'dep13'!S80-1)*100</f>
        <v>0.15825491244167988</v>
      </c>
      <c r="BJ84" s="136">
        <f>('dep13'!T84/'dep13'!T80-1)*100</f>
        <v>1.0529464867565341</v>
      </c>
      <c r="BL84" s="69" t="str">
        <f t="shared" si="16"/>
        <v>2019T3</v>
      </c>
      <c r="BM84" s="74">
        <f>'dep13'!B84-'dep13'!B80</f>
        <v>15446.675911865896</v>
      </c>
      <c r="BN84" s="106">
        <f>'dep13'!C84-'dep13'!C80</f>
        <v>783.53685118370595</v>
      </c>
      <c r="BO84" s="101">
        <f>'dep13'!D84-'dep13'!D80</f>
        <v>330.36085761708091</v>
      </c>
      <c r="BP84" s="75">
        <f>'dep13'!E84-'dep13'!E80</f>
        <v>177.02009306214495</v>
      </c>
      <c r="BQ84" s="75">
        <f>'dep13'!F84-'dep13'!F80</f>
        <v>-52.208877492339525</v>
      </c>
      <c r="BR84" s="75">
        <f>'dep13'!G84-'dep13'!G80</f>
        <v>0.64847186155566305</v>
      </c>
      <c r="BS84" s="75">
        <f>'dep13'!H84-'dep13'!H80</f>
        <v>-15.539558095422763</v>
      </c>
      <c r="BT84" s="76">
        <f>'dep13'!I84-'dep13'!I80</f>
        <v>220.44072828115168</v>
      </c>
      <c r="BU84" s="103">
        <f>'dep13'!J84-'dep13'!J80</f>
        <v>2618.6891567969069</v>
      </c>
      <c r="BV84" s="101">
        <f>'dep13'!K84-'dep13'!K80</f>
        <v>8862.9144500685507</v>
      </c>
      <c r="BW84" s="75">
        <f>'dep13'!L84-'dep13'!L80</f>
        <v>1616.5840489307157</v>
      </c>
      <c r="BX84" s="75">
        <f>'dep13'!M84-'dep13'!M80</f>
        <v>792.27985203795834</v>
      </c>
      <c r="BY84" s="75">
        <f>'dep13'!N84-'dep13'!N80</f>
        <v>2001.2702781689368</v>
      </c>
      <c r="BZ84" s="75">
        <f>'dep13'!O84-'dep13'!O80</f>
        <v>1335.0889641005087</v>
      </c>
      <c r="CA84" s="75">
        <f>'dep13'!P84-'dep13'!P80</f>
        <v>278.51410821342142</v>
      </c>
      <c r="CB84" s="75">
        <f>'dep13'!Q84-'dep13'!Q80</f>
        <v>78.753093714305578</v>
      </c>
      <c r="CC84" s="75">
        <f>'dep13'!R84-'dep13'!R80</f>
        <v>2701.9241132593452</v>
      </c>
      <c r="CD84" s="75">
        <f>'dep13'!S84-'dep13'!S80</f>
        <v>58.499991643460817</v>
      </c>
      <c r="CE84" s="101">
        <f>'dep13'!T84-'dep13'!T80</f>
        <v>2851.174596199533</v>
      </c>
      <c r="CG84" s="69" t="str">
        <f t="shared" si="13"/>
        <v>2019T3</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tr">
        <f>Paca!A85</f>
        <v>2019T4</v>
      </c>
      <c r="B85" s="140">
        <f>('dep13'!B85/'dep13'!B84-1)*100</f>
        <v>0.34143077453603343</v>
      </c>
      <c r="C85" s="141">
        <f>('dep13'!C85/'dep13'!C84-1)*100</f>
        <v>-3.1926939670422594</v>
      </c>
      <c r="D85" s="142">
        <f>('dep13'!D85/'dep13'!D84-1)*100</f>
        <v>-0.18018652118895195</v>
      </c>
      <c r="E85" s="143">
        <f>('dep13'!E85/'dep13'!E84-1)*100</f>
        <v>1.9692801811053817</v>
      </c>
      <c r="F85" s="143">
        <f>('dep13'!F85/'dep13'!F84-1)*100</f>
        <v>0.10957405572193935</v>
      </c>
      <c r="G85" s="143">
        <f>('dep13'!G85/'dep13'!G84-1)*100</f>
        <v>-0.87385497740113394</v>
      </c>
      <c r="H85" s="143">
        <f>('dep13'!H85/'dep13'!H84-1)*100</f>
        <v>0.4051616721368223</v>
      </c>
      <c r="I85" s="144">
        <f>('dep13'!I85/'dep13'!I84-1)*100</f>
        <v>-1.0590002384026409</v>
      </c>
      <c r="J85" s="145">
        <f>('dep13'!J85/'dep13'!J84-1)*100</f>
        <v>-0.15519868151693261</v>
      </c>
      <c r="K85" s="142">
        <f>('dep13'!K85/'dep13'!K84-1)*100</f>
        <v>1.0285473244721954</v>
      </c>
      <c r="L85" s="143">
        <f>('dep13'!L85/'dep13'!L84-1)*100</f>
        <v>0.86651203121534959</v>
      </c>
      <c r="M85" s="143">
        <f>('dep13'!M85/'dep13'!M84-1)*100</f>
        <v>0.2468430803464372</v>
      </c>
      <c r="N85" s="143">
        <f>('dep13'!N85/'dep13'!N84-1)*100</f>
        <v>2.4575761418354158</v>
      </c>
      <c r="O85" s="143">
        <f>('dep13'!O85/'dep13'!O84-1)*100</f>
        <v>1.0159660452217834</v>
      </c>
      <c r="P85" s="143">
        <f>('dep13'!P85/'dep13'!P84-1)*100</f>
        <v>0.17576940469219426</v>
      </c>
      <c r="Q85" s="143">
        <f>('dep13'!Q85/'dep13'!Q84-1)*100</f>
        <v>1.2284959032028198</v>
      </c>
      <c r="R85" s="143">
        <f>('dep13'!R85/'dep13'!R84-1)*100</f>
        <v>0.80646847391749876</v>
      </c>
      <c r="S85" s="143">
        <f>('dep13'!S85/'dep13'!S84-1)*100</f>
        <v>2.4774871873538551</v>
      </c>
      <c r="T85" s="142">
        <f>('dep13'!T85/'dep13'!T84-1)*100</f>
        <v>-0.34170471838677052</v>
      </c>
      <c r="U85" s="234"/>
      <c r="V85" s="95" t="str">
        <f t="shared" si="14"/>
        <v>2019T4</v>
      </c>
      <c r="W85" s="92">
        <f>'dep13'!B85-'dep13'!B84</f>
        <v>2815.7658117286628</v>
      </c>
      <c r="X85" s="108">
        <f>'dep13'!C85-'dep13'!C84</f>
        <v>-230.77203932671455</v>
      </c>
      <c r="Y85" s="100">
        <f>'dep13'!D85-'dep13'!D84</f>
        <v>-148.61985486568301</v>
      </c>
      <c r="Z85" s="93">
        <f>'dep13'!E85-'dep13'!E84</f>
        <v>232.85836236163777</v>
      </c>
      <c r="AA85" s="93">
        <f>'dep13'!F85-'dep13'!F84</f>
        <v>17.960543723474984</v>
      </c>
      <c r="AB85" s="93">
        <f>'dep13'!G85-'dep13'!G84</f>
        <v>-81.539860697643235</v>
      </c>
      <c r="AC85" s="93">
        <f>'dep13'!H85-'dep13'!H84</f>
        <v>43.709256892025223</v>
      </c>
      <c r="AD85" s="94">
        <f>'dep13'!I85-'dep13'!I84</f>
        <v>-361.60815714517958</v>
      </c>
      <c r="AE85" s="102">
        <f>'dep13'!J85-'dep13'!J84</f>
        <v>-80.642464800905145</v>
      </c>
      <c r="AF85" s="100">
        <f>'dep13'!K85-'dep13'!K84</f>
        <v>4210.8127846732386</v>
      </c>
      <c r="AG85" s="93">
        <f>'dep13'!L85-'dep13'!L84</f>
        <v>890.31214729574276</v>
      </c>
      <c r="AH85" s="93">
        <f>'dep13'!M85-'dep13'!M84</f>
        <v>156.66177427369985</v>
      </c>
      <c r="AI85" s="93">
        <f>'dep13'!N85-'dep13'!N84</f>
        <v>975.49981308078713</v>
      </c>
      <c r="AJ85" s="93">
        <f>'dep13'!O85-'dep13'!O84</f>
        <v>243.31507367305312</v>
      </c>
      <c r="AK85" s="93">
        <f>'dep13'!P85-'dep13'!P84</f>
        <v>44.701037508875743</v>
      </c>
      <c r="AL85" s="93">
        <f>'dep13'!Q85-'dep13'!Q84</f>
        <v>112.99538129916436</v>
      </c>
      <c r="AM85" s="93">
        <f>'dep13'!R85-'dep13'!R84</f>
        <v>870.05844356933085</v>
      </c>
      <c r="AN85" s="93">
        <f>'dep13'!S85-'dep13'!S84</f>
        <v>917.26911397258664</v>
      </c>
      <c r="AO85" s="100">
        <f>'dep13'!T85-'dep13'!T84</f>
        <v>-935.01261395134497</v>
      </c>
      <c r="AP85" s="234"/>
      <c r="AQ85" s="95" t="str">
        <f t="shared" si="15"/>
        <v>2019T4</v>
      </c>
      <c r="AR85" s="140">
        <f>('dep13'!B85/'dep13'!B81-1)*100</f>
        <v>1.8579589158271848</v>
      </c>
      <c r="AS85" s="141">
        <f>('dep13'!C85/'dep13'!C81-1)*100</f>
        <v>5.3709099640389724</v>
      </c>
      <c r="AT85" s="142">
        <f>('dep13'!D85/'dep13'!D81-1)*100</f>
        <v>0.63949812985211185</v>
      </c>
      <c r="AU85" s="143">
        <f>('dep13'!E85/'dep13'!E81-1)*100</f>
        <v>3.3623556365955709</v>
      </c>
      <c r="AV85" s="143">
        <f>('dep13'!F85/'dep13'!F81-1)*100</f>
        <v>0.22942079239987034</v>
      </c>
      <c r="AW85" s="143">
        <f>('dep13'!G85/'dep13'!G81-1)*100</f>
        <v>-0.68945278250956976</v>
      </c>
      <c r="AX85" s="143">
        <f>('dep13'!H85/'dep13'!H81-1)*100</f>
        <v>0.20456670713513425</v>
      </c>
      <c r="AY85" s="144">
        <f>('dep13'!I85/'dep13'!I81-1)*100</f>
        <v>0.40264145409021346</v>
      </c>
      <c r="AZ85" s="145">
        <f>('dep13'!J85/'dep13'!J81-1)*100</f>
        <v>4.9529380736244022</v>
      </c>
      <c r="BA85" s="142">
        <f>('dep13'!K85/'dep13'!K81-1)*100</f>
        <v>2.5522673851131383</v>
      </c>
      <c r="BB85" s="143">
        <f>('dep13'!L85/'dep13'!L81-1)*100</f>
        <v>2.4176443942889092</v>
      </c>
      <c r="BC85" s="143">
        <f>('dep13'!M85/'dep13'!M81-1)*100</f>
        <v>1.2127413224604311</v>
      </c>
      <c r="BD85" s="143">
        <f>('dep13'!N85/'dep13'!N81-1)*100</f>
        <v>6.2083444907527818</v>
      </c>
      <c r="BE85" s="143">
        <f>('dep13'!O85/'dep13'!O81-1)*100</f>
        <v>5.8138692660532509</v>
      </c>
      <c r="BF85" s="143">
        <f>('dep13'!P85/'dep13'!P81-1)*100</f>
        <v>1.2053364724117666</v>
      </c>
      <c r="BG85" s="143">
        <f>('dep13'!Q85/'dep13'!Q81-1)*100</f>
        <v>2.0509593642214607</v>
      </c>
      <c r="BH85" s="143">
        <f>('dep13'!R85/'dep13'!R81-1)*100</f>
        <v>1.7797700730595611</v>
      </c>
      <c r="BI85" s="143">
        <f>('dep13'!S85/'dep13'!S81-1)*100</f>
        <v>2.6681166505917453</v>
      </c>
      <c r="BJ85" s="142">
        <f>('dep13'!T85/'dep13'!T81-1)*100</f>
        <v>0.54295801896362406</v>
      </c>
      <c r="BK85" s="234"/>
      <c r="BL85" s="95" t="str">
        <f t="shared" si="16"/>
        <v>2019T4</v>
      </c>
      <c r="BM85" s="92">
        <f>'dep13'!B85-'dep13'!B81</f>
        <v>15094.380543311709</v>
      </c>
      <c r="BN85" s="108">
        <f>'dep13'!C85-'dep13'!C81</f>
        <v>356.66555761666586</v>
      </c>
      <c r="BO85" s="100">
        <f>'dep13'!D85-'dep13'!D81</f>
        <v>523.1691210042045</v>
      </c>
      <c r="BP85" s="93">
        <f>'dep13'!E85-'dep13'!E81</f>
        <v>392.2246920934449</v>
      </c>
      <c r="BQ85" s="93">
        <f>'dep13'!F85-'dep13'!F81</f>
        <v>37.559941886593151</v>
      </c>
      <c r="BR85" s="93">
        <f>'dep13'!G85-'dep13'!G81</f>
        <v>-64.213740936189424</v>
      </c>
      <c r="BS85" s="93">
        <f>'dep13'!H85-'dep13'!H81</f>
        <v>22.113044913932754</v>
      </c>
      <c r="BT85" s="94">
        <f>'dep13'!I85-'dep13'!I81</f>
        <v>135.48518304641766</v>
      </c>
      <c r="BU85" s="102">
        <f>'dep13'!J85-'dep13'!J81</f>
        <v>2448.3275540841278</v>
      </c>
      <c r="BV85" s="100">
        <f>'dep13'!K85-'dep13'!K81</f>
        <v>10293.585265754024</v>
      </c>
      <c r="BW85" s="93">
        <f>'dep13'!L85-'dep13'!L81</f>
        <v>2446.4274660929514</v>
      </c>
      <c r="BX85" s="93">
        <f>'dep13'!M85-'dep13'!M81</f>
        <v>762.33485449045111</v>
      </c>
      <c r="BY85" s="93">
        <f>'dep13'!N85-'dep13'!N81</f>
        <v>2377.2861138021908</v>
      </c>
      <c r="BZ85" s="93">
        <f>'dep13'!O85-'dep13'!O81</f>
        <v>1329.2372679177352</v>
      </c>
      <c r="CA85" s="93">
        <f>'dep13'!P85-'dep13'!P81</f>
        <v>303.41838551146429</v>
      </c>
      <c r="CB85" s="93">
        <f>'dep13'!Q85-'dep13'!Q81</f>
        <v>187.12410121874564</v>
      </c>
      <c r="CC85" s="93">
        <f>'dep13'!R85-'dep13'!R81</f>
        <v>1901.7431738289015</v>
      </c>
      <c r="CD85" s="93">
        <f>'dep13'!S85-'dep13'!S81</f>
        <v>986.01390289164556</v>
      </c>
      <c r="CE85" s="100">
        <f>'dep13'!T85-'dep13'!T81</f>
        <v>1472.6330448524677</v>
      </c>
      <c r="CF85" s="234"/>
      <c r="CG85" s="95" t="str">
        <f t="shared" si="13"/>
        <v>2019T4</v>
      </c>
      <c r="CH85" s="92"/>
      <c r="CI85" s="108"/>
      <c r="CJ85" s="100"/>
      <c r="CK85" s="93"/>
      <c r="CL85" s="93"/>
      <c r="CM85" s="93"/>
      <c r="CN85" s="93"/>
      <c r="CO85" s="94"/>
      <c r="CP85" s="102"/>
      <c r="CQ85" s="100"/>
      <c r="CR85" s="93"/>
      <c r="CS85" s="93"/>
      <c r="CT85" s="93"/>
      <c r="CU85" s="93"/>
      <c r="CV85" s="93"/>
      <c r="CW85" s="93"/>
      <c r="CX85" s="93"/>
      <c r="CY85" s="93"/>
      <c r="CZ85" s="100"/>
    </row>
    <row r="86" spans="1:104">
      <c r="A86" s="69" t="str">
        <f>Paca!A86</f>
        <v>2020T1</v>
      </c>
      <c r="B86" s="134">
        <f>('dep13'!B86/'dep13'!B85-1)*100</f>
        <v>-1.7072970266203802</v>
      </c>
      <c r="C86" s="135">
        <f>('dep13'!C86/'dep13'!C85-1)*100</f>
        <v>5.5089135915439069</v>
      </c>
      <c r="D86" s="136">
        <f>('dep13'!D86/'dep13'!D85-1)*100</f>
        <v>-2.6589403064599004</v>
      </c>
      <c r="E86" s="137">
        <f>('dep13'!E86/'dep13'!E85-1)*100</f>
        <v>-3.7883555250988521</v>
      </c>
      <c r="F86" s="137">
        <f>('dep13'!F86/'dep13'!F85-1)*100</f>
        <v>-1.0466920063230023</v>
      </c>
      <c r="G86" s="137">
        <f>('dep13'!G86/'dep13'!G85-1)*100</f>
        <v>-0.6391768412627008</v>
      </c>
      <c r="H86" s="137">
        <f>('dep13'!H86/'dep13'!H85-1)*100</f>
        <v>-0.74661407187862627</v>
      </c>
      <c r="I86" s="138">
        <f>('dep13'!I86/'dep13'!I85-1)*100</f>
        <v>-4.205020878773114</v>
      </c>
      <c r="J86" s="139">
        <f>('dep13'!J86/'dep13'!J85-1)*100</f>
        <v>-7.5631882498760188</v>
      </c>
      <c r="K86" s="136">
        <f>('dep13'!K86/'dep13'!K85-1)*100</f>
        <v>-1.8353165744603217</v>
      </c>
      <c r="L86" s="137">
        <f>('dep13'!L86/'dep13'!L85-1)*100</f>
        <v>-1.6812614541033888</v>
      </c>
      <c r="M86" s="137">
        <f>('dep13'!M86/'dep13'!M85-1)*100</f>
        <v>-2.9462931101119971</v>
      </c>
      <c r="N86" s="137">
        <f>('dep13'!N86/'dep13'!N85-1)*100</f>
        <v>-4.2137873299895157</v>
      </c>
      <c r="O86" s="137">
        <f>('dep13'!O86/'dep13'!O85-1)*100</f>
        <v>-0.99406303220871406</v>
      </c>
      <c r="P86" s="137">
        <f>('dep13'!P86/'dep13'!P85-1)*100</f>
        <v>-0.25424044818133096</v>
      </c>
      <c r="Q86" s="137">
        <f>('dep13'!Q86/'dep13'!Q85-1)*100</f>
        <v>0.32348196648053218</v>
      </c>
      <c r="R86" s="137">
        <f>('dep13'!R86/'dep13'!R85-1)*100</f>
        <v>-0.79504002640164995</v>
      </c>
      <c r="S86" s="137">
        <f>('dep13'!S86/'dep13'!S85-1)*100</f>
        <v>-2.9533493376590503</v>
      </c>
      <c r="T86" s="136">
        <f>('dep13'!T86/'dep13'!T85-1)*100</f>
        <v>-0.29689952155006472</v>
      </c>
      <c r="V86" s="69" t="str">
        <f t="shared" si="14"/>
        <v>2020T1</v>
      </c>
      <c r="W86" s="74">
        <f>'dep13'!B86-'dep13'!B85</f>
        <v>-14128.083129388629</v>
      </c>
      <c r="X86" s="106">
        <f>'dep13'!C86-'dep13'!C85</f>
        <v>385.47835005936304</v>
      </c>
      <c r="Y86" s="101">
        <f>'dep13'!D86-'dep13'!D85</f>
        <v>-2189.1719446111529</v>
      </c>
      <c r="Z86" s="75">
        <f>'dep13'!E86-'dep13'!E85</f>
        <v>-456.77719329012143</v>
      </c>
      <c r="AA86" s="75">
        <f>'dep13'!F86-'dep13'!F85</f>
        <v>-171.75376433723432</v>
      </c>
      <c r="AB86" s="75">
        <f>'dep13'!G86-'dep13'!G85</f>
        <v>-59.120738318602889</v>
      </c>
      <c r="AC86" s="75">
        <f>'dep13'!H86-'dep13'!H85</f>
        <v>-80.871831574084354</v>
      </c>
      <c r="AD86" s="76">
        <f>'dep13'!I86-'dep13'!I85</f>
        <v>-1420.6484170911208</v>
      </c>
      <c r="AE86" s="103">
        <f>'dep13'!J86-'dep13'!J85</f>
        <v>-3923.793408320169</v>
      </c>
      <c r="AF86" s="101">
        <f>'dep13'!K86-'dep13'!K85</f>
        <v>-7590.9608064679778</v>
      </c>
      <c r="AG86" s="75">
        <f>'dep13'!L86-'dep13'!L85</f>
        <v>-1742.4084197504417</v>
      </c>
      <c r="AH86" s="75">
        <f>'dep13'!M86-'dep13'!M85</f>
        <v>-1874.5142170277541</v>
      </c>
      <c r="AI86" s="75">
        <f>'dep13'!N86-'dep13'!N85</f>
        <v>-1713.7082943310597</v>
      </c>
      <c r="AJ86" s="75">
        <f>'dep13'!O86-'dep13'!O85</f>
        <v>-240.48819684711998</v>
      </c>
      <c r="AK86" s="75">
        <f>'dep13'!P86-'dep13'!P85</f>
        <v>-64.77115680301722</v>
      </c>
      <c r="AL86" s="75">
        <f>'dep13'!Q86-'dep13'!Q85</f>
        <v>30.118950727159245</v>
      </c>
      <c r="AM86" s="75">
        <f>'dep13'!R86-'dep13'!R85</f>
        <v>-864.64617683144752</v>
      </c>
      <c r="AN86" s="75">
        <f>'dep13'!S86-'dep13'!S85</f>
        <v>-1120.5432956044315</v>
      </c>
      <c r="AO86" s="101">
        <f>'dep13'!T86-'dep13'!T85</f>
        <v>-809.63532004843</v>
      </c>
      <c r="AQ86" s="69" t="str">
        <f t="shared" si="15"/>
        <v>2020T1</v>
      </c>
      <c r="AR86" s="134">
        <f>('dep13'!B86/'dep13'!B82-1)*100</f>
        <v>-0.38653955147434083</v>
      </c>
      <c r="AS86" s="135">
        <f>('dep13'!C86/'dep13'!C82-1)*100</f>
        <v>8.3112790441774553</v>
      </c>
      <c r="AT86" s="136">
        <f>('dep13'!D86/'dep13'!D82-1)*100</f>
        <v>-2.2305345806895138</v>
      </c>
      <c r="AU86" s="137">
        <f>('dep13'!E86/'dep13'!E82-1)*100</f>
        <v>-0.65322122220439205</v>
      </c>
      <c r="AV86" s="137">
        <f>('dep13'!F86/'dep13'!F82-1)*100</f>
        <v>-1.2436431840338935</v>
      </c>
      <c r="AW86" s="137">
        <f>('dep13'!G86/'dep13'!G82-1)*100</f>
        <v>-1.6985198930092316</v>
      </c>
      <c r="AX86" s="137">
        <f>('dep13'!H86/'dep13'!H82-1)*100</f>
        <v>0.78956451296885444</v>
      </c>
      <c r="AY86" s="138">
        <f>('dep13'!I86/'dep13'!I82-1)*100</f>
        <v>-4.353446562465102</v>
      </c>
      <c r="AZ86" s="139">
        <f>('dep13'!J86/'dep13'!J82-1)*100</f>
        <v>-5.442348055185386</v>
      </c>
      <c r="BA86" s="136">
        <f>('dep13'!K86/'dep13'!K82-1)*100</f>
        <v>7.8314455070560562E-2</v>
      </c>
      <c r="BB86" s="137">
        <f>('dep13'!L86/'dep13'!L82-1)*100</f>
        <v>-0.16929187686317571</v>
      </c>
      <c r="BC86" s="137">
        <f>('dep13'!M86/'dep13'!M82-1)*100</f>
        <v>-2.1332541377443892</v>
      </c>
      <c r="BD86" s="137">
        <f>('dep13'!N86/'dep13'!N82-1)*100</f>
        <v>-0.58054652476751123</v>
      </c>
      <c r="BE86" s="137">
        <f>('dep13'!O86/'dep13'!O82-1)*100</f>
        <v>2.6365533697347843</v>
      </c>
      <c r="BF86" s="137">
        <f>('dep13'!P86/'dep13'!P82-1)*100</f>
        <v>0.1528091847172508</v>
      </c>
      <c r="BG86" s="137">
        <f>('dep13'!Q86/'dep13'!Q82-1)*100</f>
        <v>2.3414784606911043</v>
      </c>
      <c r="BH86" s="137">
        <f>('dep13'!R86/'dep13'!R82-1)*100</f>
        <v>1.4253437416195336</v>
      </c>
      <c r="BI86" s="137">
        <f>('dep13'!S86/'dep13'!S82-1)*100</f>
        <v>-0.86164019971146644</v>
      </c>
      <c r="BJ86" s="136">
        <f>('dep13'!T86/'dep13'!T82-1)*100</f>
        <v>0.20199324259964069</v>
      </c>
      <c r="BL86" s="69" t="str">
        <f t="shared" si="16"/>
        <v>2020T1</v>
      </c>
      <c r="BM86" s="74">
        <f>'dep13'!B86-'dep13'!B82</f>
        <v>-3156.249646398006</v>
      </c>
      <c r="BN86" s="106">
        <f>'dep13'!C86-'dep13'!C82</f>
        <v>566.5227588301068</v>
      </c>
      <c r="BO86" s="101">
        <f>'dep13'!D86-'dep13'!D82</f>
        <v>-1828.4078458700096</v>
      </c>
      <c r="BP86" s="75">
        <f>'dep13'!E86-'dep13'!E82</f>
        <v>-76.275983442270444</v>
      </c>
      <c r="BQ86" s="75">
        <f>'dep13'!F86-'dep13'!F82</f>
        <v>-204.47885653691992</v>
      </c>
      <c r="BR86" s="75">
        <f>'dep13'!G86-'dep13'!G82</f>
        <v>-158.7978358184555</v>
      </c>
      <c r="BS86" s="75">
        <f>'dep13'!H86-'dep13'!H82</f>
        <v>84.220631046880953</v>
      </c>
      <c r="BT86" s="76">
        <f>'dep13'!I86-'dep13'!I82</f>
        <v>-1473.0758011192447</v>
      </c>
      <c r="BU86" s="103">
        <f>'dep13'!J86-'dep13'!J82</f>
        <v>-2760.1698924059529</v>
      </c>
      <c r="BV86" s="101">
        <f>'dep13'!K86-'dep13'!K82</f>
        <v>317.71884923434118</v>
      </c>
      <c r="BW86" s="75">
        <f>'dep13'!L86-'dep13'!L82</f>
        <v>-172.79173718334641</v>
      </c>
      <c r="BX86" s="75">
        <f>'dep13'!M86-'dep13'!M82</f>
        <v>-1345.9606547915173</v>
      </c>
      <c r="BY86" s="75">
        <f>'dep13'!N86-'dep13'!N82</f>
        <v>-227.47461875861336</v>
      </c>
      <c r="BZ86" s="75">
        <f>'dep13'!O86-'dep13'!O82</f>
        <v>615.2839524943447</v>
      </c>
      <c r="CA86" s="75">
        <f>'dep13'!P86-'dep13'!P82</f>
        <v>38.771961534552247</v>
      </c>
      <c r="CB86" s="75">
        <f>'dep13'!Q86-'dep13'!Q82</f>
        <v>213.71295081086464</v>
      </c>
      <c r="CC86" s="75">
        <f>'dep13'!R86-'dep13'!R82</f>
        <v>1516.1980817202857</v>
      </c>
      <c r="CD86" s="75">
        <f>'dep13'!S86-'dep13'!S82</f>
        <v>-320.02108659228543</v>
      </c>
      <c r="CE86" s="101">
        <f>'dep13'!T86-'dep13'!T82</f>
        <v>548.08648381364765</v>
      </c>
      <c r="CG86" s="69" t="str">
        <f t="shared" si="13"/>
        <v>2020T1</v>
      </c>
      <c r="CH86" s="134">
        <f>('dep13'!B86/'dep13'!B$85-1)*100</f>
        <v>-1.7072970266203802</v>
      </c>
      <c r="CI86" s="135">
        <f>('dep13'!C86/'dep13'!C$85-1)*100</f>
        <v>5.5089135915439069</v>
      </c>
      <c r="CJ86" s="136">
        <f>('dep13'!D86/'dep13'!D$85-1)*100</f>
        <v>-2.6589403064599004</v>
      </c>
      <c r="CK86" s="137">
        <f>('dep13'!E86/'dep13'!E$85-1)*100</f>
        <v>-3.7883555250988521</v>
      </c>
      <c r="CL86" s="137">
        <f>('dep13'!F86/'dep13'!F$85-1)*100</f>
        <v>-1.0466920063230023</v>
      </c>
      <c r="CM86" s="137">
        <f>('dep13'!G86/'dep13'!G$85-1)*100</f>
        <v>-0.6391768412627008</v>
      </c>
      <c r="CN86" s="137">
        <f>('dep13'!H86/'dep13'!H$85-1)*100</f>
        <v>-0.74661407187862627</v>
      </c>
      <c r="CO86" s="138">
        <f>('dep13'!I86/'dep13'!I$85-1)*100</f>
        <v>-4.205020878773114</v>
      </c>
      <c r="CP86" s="139">
        <f>('dep13'!J86/'dep13'!J$85-1)*100</f>
        <v>-7.5631882498760188</v>
      </c>
      <c r="CQ86" s="136">
        <f>('dep13'!K86/'dep13'!K$85-1)*100</f>
        <v>-1.8353165744603217</v>
      </c>
      <c r="CR86" s="137">
        <f>('dep13'!L86/'dep13'!L$85-1)*100</f>
        <v>-1.6812614541033888</v>
      </c>
      <c r="CS86" s="137">
        <f>('dep13'!M86/'dep13'!M$85-1)*100</f>
        <v>-2.9462931101119971</v>
      </c>
      <c r="CT86" s="137">
        <f>('dep13'!N86/'dep13'!N$85-1)*100</f>
        <v>-4.2137873299895157</v>
      </c>
      <c r="CU86" s="137">
        <f>('dep13'!O86/'dep13'!O$85-1)*100</f>
        <v>-0.99406303220871406</v>
      </c>
      <c r="CV86" s="137">
        <f>('dep13'!P86/'dep13'!P$85-1)*100</f>
        <v>-0.25424044818133096</v>
      </c>
      <c r="CW86" s="137">
        <f>('dep13'!Q86/'dep13'!Q$85-1)*100</f>
        <v>0.32348196648053218</v>
      </c>
      <c r="CX86" s="137">
        <f>('dep13'!R86/'dep13'!R$85-1)*100</f>
        <v>-0.79504002640164995</v>
      </c>
      <c r="CY86" s="137">
        <f>('dep13'!S86/'dep13'!S$85-1)*100</f>
        <v>-2.9533493376590503</v>
      </c>
      <c r="CZ86" s="136">
        <f>('dep13'!T86/'dep13'!T$85-1)*100</f>
        <v>-0.29689952155006472</v>
      </c>
    </row>
    <row r="87" spans="1:104">
      <c r="A87" s="69" t="str">
        <f>Paca!A87</f>
        <v>2020T2</v>
      </c>
      <c r="B87" s="134">
        <f>('dep13'!B87/'dep13'!B86-1)*100</f>
        <v>-0.30690531293958712</v>
      </c>
      <c r="C87" s="135">
        <f>('dep13'!C87/'dep13'!C86-1)*100</f>
        <v>-8.1755031188130545</v>
      </c>
      <c r="D87" s="136">
        <f>('dep13'!D87/'dep13'!D86-1)*100</f>
        <v>0.65339095101915046</v>
      </c>
      <c r="E87" s="137">
        <f>('dep13'!E87/'dep13'!E86-1)*100</f>
        <v>-0.75168762488136975</v>
      </c>
      <c r="F87" s="137">
        <f>('dep13'!F87/'dep13'!F86-1)*100</f>
        <v>0.38421406919344481</v>
      </c>
      <c r="G87" s="137">
        <f>('dep13'!G87/'dep13'!G86-1)*100</f>
        <v>0.69191352469120115</v>
      </c>
      <c r="H87" s="137">
        <f>('dep13'!H87/'dep13'!H86-1)*100</f>
        <v>-1.4051708630825277</v>
      </c>
      <c r="I87" s="138">
        <f>('dep13'!I87/'dep13'!I86-1)*100</f>
        <v>1.9649737460939676</v>
      </c>
      <c r="J87" s="139">
        <f>('dep13'!J87/'dep13'!J86-1)*100</f>
        <v>7.2727942038208315</v>
      </c>
      <c r="K87" s="136">
        <f>('dep13'!K87/'dep13'!K86-1)*100</f>
        <v>-0.95037461876680274</v>
      </c>
      <c r="L87" s="137">
        <f>('dep13'!L87/'dep13'!L86-1)*100</f>
        <v>-1.0204274385074985</v>
      </c>
      <c r="M87" s="137">
        <f>('dep13'!M87/'dep13'!M86-1)*100</f>
        <v>1.6160699413252599</v>
      </c>
      <c r="N87" s="137">
        <f>('dep13'!N87/'dep13'!N86-1)*100</f>
        <v>-9.4510835852009034</v>
      </c>
      <c r="O87" s="137">
        <f>('dep13'!O87/'dep13'!O86-1)*100</f>
        <v>-8.7610335867005507E-2</v>
      </c>
      <c r="P87" s="137">
        <f>('dep13'!P87/'dep13'!P86-1)*100</f>
        <v>-0.18505939641596525</v>
      </c>
      <c r="Q87" s="137">
        <f>('dep13'!Q87/'dep13'!Q86-1)*100</f>
        <v>4.081835944726997E-2</v>
      </c>
      <c r="R87" s="137">
        <f>('dep13'!R87/'dep13'!R86-1)*100</f>
        <v>0.67054001698283461</v>
      </c>
      <c r="S87" s="137">
        <f>('dep13'!S87/'dep13'!S86-1)*100</f>
        <v>-2.1572960087660076</v>
      </c>
      <c r="T87" s="136">
        <f>('dep13'!T87/'dep13'!T86-1)*100</f>
        <v>-0.75233278166680906</v>
      </c>
      <c r="V87" s="69" t="str">
        <f t="shared" si="14"/>
        <v>2020T2</v>
      </c>
      <c r="W87" s="74">
        <f>'dep13'!B87-'dep13'!B86</f>
        <v>-2496.3176211047685</v>
      </c>
      <c r="X87" s="106">
        <f>'dep13'!C87-'dep13'!C86</f>
        <v>-603.58393316936963</v>
      </c>
      <c r="Y87" s="101">
        <f>'dep13'!D87-'dep13'!D86</f>
        <v>523.64923291324521</v>
      </c>
      <c r="Z87" s="75">
        <f>'dep13'!E87-'dep13'!E86</f>
        <v>-87.200448866135048</v>
      </c>
      <c r="AA87" s="75">
        <f>'dep13'!F87-'dep13'!F86</f>
        <v>62.386545439912879</v>
      </c>
      <c r="AB87" s="75">
        <f>'dep13'!G87-'dep13'!G86</f>
        <v>63.589559770392952</v>
      </c>
      <c r="AC87" s="75">
        <f>'dep13'!H87-'dep13'!H86</f>
        <v>-151.06907676415722</v>
      </c>
      <c r="AD87" s="76">
        <f>'dep13'!I87-'dep13'!I86</f>
        <v>635.94265333324438</v>
      </c>
      <c r="AE87" s="103">
        <f>'dep13'!J87-'dep13'!J86</f>
        <v>3487.7671220845732</v>
      </c>
      <c r="AF87" s="101">
        <f>'dep13'!K87-'dep13'!K86</f>
        <v>-3858.6542159111705</v>
      </c>
      <c r="AG87" s="75">
        <f>'dep13'!L87-'dep13'!L86</f>
        <v>-1039.7600592127419</v>
      </c>
      <c r="AH87" s="75">
        <f>'dep13'!M87-'dep13'!M86</f>
        <v>997.89551004848181</v>
      </c>
      <c r="AI87" s="75">
        <f>'dep13'!N87-'dep13'!N86</f>
        <v>-3681.7041892282214</v>
      </c>
      <c r="AJ87" s="75">
        <f>'dep13'!O87-'dep13'!O86</f>
        <v>-20.984393725200789</v>
      </c>
      <c r="AK87" s="75">
        <f>'dep13'!P87-'dep13'!P86</f>
        <v>-47.026492868866626</v>
      </c>
      <c r="AL87" s="75">
        <f>'dep13'!Q87-'dep13'!Q86</f>
        <v>3.8128340741441207</v>
      </c>
      <c r="AM87" s="75">
        <f>'dep13'!R87-'dep13'!R86</f>
        <v>723.44833093653142</v>
      </c>
      <c r="AN87" s="75">
        <f>'dep13'!S87-'dep13'!S86</f>
        <v>-794.33575593516434</v>
      </c>
      <c r="AO87" s="101">
        <f>'dep13'!T87-'dep13'!T86</f>
        <v>-2045.4958270224161</v>
      </c>
      <c r="AQ87" s="69" t="str">
        <f t="shared" si="15"/>
        <v>2020T2</v>
      </c>
      <c r="AR87" s="134">
        <f>('dep13'!B87/'dep13'!B83-1)*100</f>
        <v>-1.0463059785789985</v>
      </c>
      <c r="AS87" s="135">
        <f>('dep13'!C87/'dep13'!C83-1)*100</f>
        <v>-5.0780826960045156</v>
      </c>
      <c r="AT87" s="136">
        <f>('dep13'!D87/'dep13'!D83-1)*100</f>
        <v>-1.8810356050679267</v>
      </c>
      <c r="AU87" s="137">
        <f>('dep13'!E87/'dep13'!E83-1)*100</f>
        <v>-2.1844960868651619</v>
      </c>
      <c r="AV87" s="137">
        <f>('dep13'!F87/'dep13'!F83-1)*100</f>
        <v>-0.95756050676574223</v>
      </c>
      <c r="AW87" s="137">
        <f>('dep13'!G87/'dep13'!G83-1)*100</f>
        <v>-1.1150677257162789</v>
      </c>
      <c r="AX87" s="137">
        <f>('dep13'!H87/'dep13'!H83-1)*100</f>
        <v>-0.97778137788904207</v>
      </c>
      <c r="AY87" s="138">
        <f>('dep13'!I87/'dep13'!I83-1)*100</f>
        <v>-2.7200993832505405</v>
      </c>
      <c r="AZ87" s="139">
        <f>('dep13'!J87/'dep13'!J83-1)*100</f>
        <v>0.23821353518378441</v>
      </c>
      <c r="BA87" s="136">
        <f>('dep13'!K87/'dep13'!K83-1)*100</f>
        <v>-1.3024058611166955</v>
      </c>
      <c r="BB87" s="137">
        <f>('dep13'!L87/'dep13'!L83-1)*100</f>
        <v>-1.4681312437323291</v>
      </c>
      <c r="BC87" s="137">
        <f>('dep13'!M87/'dep13'!M83-1)*100</f>
        <v>-0.98230389421480879</v>
      </c>
      <c r="BD87" s="137">
        <f>('dep13'!N87/'dep13'!N83-1)*100</f>
        <v>-10.301169081146666</v>
      </c>
      <c r="BE87" s="137">
        <f>('dep13'!O87/'dep13'!O83-1)*100</f>
        <v>1.3450744134963388</v>
      </c>
      <c r="BF87" s="137">
        <f>('dep13'!P87/'dep13'!P83-1)*100</f>
        <v>0.19037987529368916</v>
      </c>
      <c r="BG87" s="137">
        <f>('dep13'!Q87/'dep13'!Q83-1)*100</f>
        <v>2.4305371299063516</v>
      </c>
      <c r="BH87" s="137">
        <f>('dep13'!R87/'dep13'!R83-1)*100</f>
        <v>1.3912696037789773</v>
      </c>
      <c r="BI87" s="137">
        <f>('dep13'!S87/'dep13'!S83-1)*100</f>
        <v>-3.2459529950150445</v>
      </c>
      <c r="BJ87" s="136">
        <f>('dep13'!T87/'dep13'!T83-1)*100</f>
        <v>-0.54561780731094967</v>
      </c>
      <c r="BL87" s="69" t="str">
        <f t="shared" si="16"/>
        <v>2020T2</v>
      </c>
      <c r="BM87" s="74">
        <f>'dep13'!B87-'dep13'!B83</f>
        <v>-8574.0736309752101</v>
      </c>
      <c r="BN87" s="106">
        <f>'dep13'!C87-'dep13'!C83</f>
        <v>-362.67281803249716</v>
      </c>
      <c r="BO87" s="101">
        <f>'dep13'!D87-'dep13'!D83</f>
        <v>-1546.4640447642596</v>
      </c>
      <c r="BP87" s="75">
        <f>'dep13'!E87-'dep13'!E83</f>
        <v>-257.12720274576168</v>
      </c>
      <c r="BQ87" s="75">
        <f>'dep13'!F87-'dep13'!F83</f>
        <v>-157.58976005550721</v>
      </c>
      <c r="BR87" s="75">
        <f>'dep13'!G87-'dep13'!G83</f>
        <v>-104.35174557015853</v>
      </c>
      <c r="BS87" s="75">
        <f>'dep13'!H87-'dep13'!H83</f>
        <v>-104.66697845390263</v>
      </c>
      <c r="BT87" s="76">
        <f>'dep13'!I87-'dep13'!I83</f>
        <v>-922.72835793892591</v>
      </c>
      <c r="BU87" s="103">
        <f>'dep13'!J87-'dep13'!J83</f>
        <v>122.25563625411451</v>
      </c>
      <c r="BV87" s="101">
        <f>'dep13'!K87-'dep13'!K83</f>
        <v>-5306.8113052936387</v>
      </c>
      <c r="BW87" s="75">
        <f>'dep13'!L87-'dep13'!L83</f>
        <v>-1502.7430847633077</v>
      </c>
      <c r="BX87" s="75">
        <f>'dep13'!M87-'dep13'!M83</f>
        <v>-622.47277131100418</v>
      </c>
      <c r="BY87" s="75">
        <f>'dep13'!N87-'dep13'!N83</f>
        <v>-4050.8883934762052</v>
      </c>
      <c r="BZ87" s="75">
        <f>'dep13'!O87-'dep13'!O83</f>
        <v>317.61725853584358</v>
      </c>
      <c r="CA87" s="75">
        <f>'dep13'!P87-'dep13'!P83</f>
        <v>48.197223142127768</v>
      </c>
      <c r="CB87" s="75">
        <f>'dep13'!Q87-'dep13'!Q83</f>
        <v>221.73916406823446</v>
      </c>
      <c r="CC87" s="75">
        <f>'dep13'!R87-'dep13'!R83</f>
        <v>1490.3763548536517</v>
      </c>
      <c r="CD87" s="75">
        <f>'dep13'!S87-'dep13'!S83</f>
        <v>-1208.6370563429227</v>
      </c>
      <c r="CE87" s="101">
        <f>'dep13'!T87-'dep13'!T83</f>
        <v>-1480.3810991391656</v>
      </c>
      <c r="CG87" s="69" t="str">
        <f t="shared" si="13"/>
        <v>2020T2</v>
      </c>
      <c r="CH87" s="134">
        <f>('dep13'!B87/'dep13'!B$85-1)*100</f>
        <v>-2.0089625542776157</v>
      </c>
      <c r="CI87" s="135">
        <f>('dep13'!C87/'dep13'!C$85-1)*100</f>
        <v>-3.1169709297585446</v>
      </c>
      <c r="CJ87" s="136">
        <f>('dep13'!D87/'dep13'!D$85-1)*100</f>
        <v>-2.0229226307961645</v>
      </c>
      <c r="CK87" s="137">
        <f>('dep13'!E87/'dep13'!E$85-1)*100</f>
        <v>-4.5115665503115405</v>
      </c>
      <c r="CL87" s="137">
        <f>('dep13'!F87/'dep13'!F$85-1)*100</f>
        <v>-0.66649947507897433</v>
      </c>
      <c r="CM87" s="137">
        <f>('dep13'!G87/'dep13'!G$85-1)*100</f>
        <v>4.8314132417104361E-2</v>
      </c>
      <c r="CN87" s="137">
        <f>('dep13'!H87/'dep13'!H$85-1)*100</f>
        <v>-2.1412937315634317</v>
      </c>
      <c r="CO87" s="138">
        <f>('dep13'!I87/'dep13'!I$85-1)*100</f>
        <v>-2.3226746889648098</v>
      </c>
      <c r="CP87" s="139">
        <f>('dep13'!J87/'dep13'!J$85-1)*100</f>
        <v>-0.84044916271622805</v>
      </c>
      <c r="CQ87" s="136">
        <f>('dep13'!K87/'dep13'!K$85-1)*100</f>
        <v>-2.7682488103294323</v>
      </c>
      <c r="CR87" s="137">
        <f>('dep13'!L87/'dep13'!L$85-1)*100</f>
        <v>-2.6845328394201728</v>
      </c>
      <c r="CS87" s="137">
        <f>('dep13'!M87/'dep13'!M$85-1)*100</f>
        <v>-1.3778373261225996</v>
      </c>
      <c r="CT87" s="137">
        <f>('dep13'!N87/'dep13'!N$85-1)*100</f>
        <v>-13.266622352530499</v>
      </c>
      <c r="CU87" s="137">
        <f>('dep13'!O87/'dep13'!O$85-1)*100</f>
        <v>-1.0808024661144722</v>
      </c>
      <c r="CV87" s="137">
        <f>('dep13'!P87/'dep13'!P$85-1)*100</f>
        <v>-0.43882934875845159</v>
      </c>
      <c r="CW87" s="137">
        <f>('dep13'!Q87/'dep13'!Q$85-1)*100</f>
        <v>0.36443236595962158</v>
      </c>
      <c r="CX87" s="137">
        <f>('dep13'!R87/'dep13'!R$85-1)*100</f>
        <v>-0.12983107094687307</v>
      </c>
      <c r="CY87" s="137">
        <f>('dep13'!S87/'dep13'!S$85-1)*100</f>
        <v>-5.0469328590388329</v>
      </c>
      <c r="CZ87" s="136">
        <f>('dep13'!T87/'dep13'!T$85-1)*100</f>
        <v>-1.0469986307876322</v>
      </c>
    </row>
    <row r="88" spans="1:104">
      <c r="A88" s="69" t="str">
        <f>Paca!A88</f>
        <v>2020T3</v>
      </c>
      <c r="B88" s="134">
        <f>('dep13'!B88/'dep13'!B87-1)*100</f>
        <v>2.3816794548667586</v>
      </c>
      <c r="C88" s="135">
        <f>('dep13'!C88/'dep13'!C87-1)*100</f>
        <v>0.36369437645167313</v>
      </c>
      <c r="D88" s="136">
        <f>('dep13'!D88/'dep13'!D87-1)*100</f>
        <v>1.0718995173681245</v>
      </c>
      <c r="E88" s="137">
        <f>('dep13'!E88/'dep13'!E87-1)*100</f>
        <v>5.4421850056142862</v>
      </c>
      <c r="F88" s="137">
        <f>('dep13'!F88/'dep13'!F87-1)*100</f>
        <v>-1.9112376060792524E-2</v>
      </c>
      <c r="G88" s="137">
        <f>('dep13'!G88/'dep13'!G87-1)*100</f>
        <v>0.15496804175250123</v>
      </c>
      <c r="H88" s="137">
        <f>('dep13'!H88/'dep13'!H87-1)*100</f>
        <v>-0.27649787690461336</v>
      </c>
      <c r="I88" s="138">
        <f>('dep13'!I88/'dep13'!I87-1)*100</f>
        <v>0.77627621012039683</v>
      </c>
      <c r="J88" s="139">
        <f>('dep13'!J88/'dep13'!J87-1)*100</f>
        <v>3.4020719456929527</v>
      </c>
      <c r="K88" s="136">
        <f>('dep13'!K88/'dep13'!K87-1)*100</f>
        <v>2.9778020246784331</v>
      </c>
      <c r="L88" s="137">
        <f>('dep13'!L88/'dep13'!L87-1)*100</f>
        <v>4.5271897136856198</v>
      </c>
      <c r="M88" s="137">
        <f>('dep13'!M88/'dep13'!M87-1)*100</f>
        <v>2.3947542412886991</v>
      </c>
      <c r="N88" s="137">
        <f>('dep13'!N88/'dep13'!N87-1)*100</f>
        <v>7.8116491112538045</v>
      </c>
      <c r="O88" s="137">
        <f>('dep13'!O88/'dep13'!O87-1)*100</f>
        <v>1.1013504295019461</v>
      </c>
      <c r="P88" s="137">
        <f>('dep13'!P88/'dep13'!P87-1)*100</f>
        <v>0.64190177604757093</v>
      </c>
      <c r="Q88" s="137">
        <f>('dep13'!Q88/'dep13'!Q87-1)*100</f>
        <v>1.0425776418012012</v>
      </c>
      <c r="R88" s="137">
        <f>('dep13'!R88/'dep13'!R87-1)*100</f>
        <v>0.89677263173644217</v>
      </c>
      <c r="S88" s="137">
        <f>('dep13'!S88/'dep13'!S87-1)*100</f>
        <v>4.589962292182248</v>
      </c>
      <c r="T88" s="136">
        <f>('dep13'!T88/'dep13'!T87-1)*100</f>
        <v>1.7409677560260128</v>
      </c>
      <c r="V88" s="69" t="str">
        <f t="shared" si="14"/>
        <v>2020T3</v>
      </c>
      <c r="W88" s="74">
        <f>'dep13'!B88-'dep13'!B87</f>
        <v>19312.736878441763</v>
      </c>
      <c r="X88" s="106">
        <f>'dep13'!C88-'dep13'!C87</f>
        <v>24.655756118410864</v>
      </c>
      <c r="Y88" s="101">
        <f>'dep13'!D88-'dep13'!D87</f>
        <v>864.66890668633278</v>
      </c>
      <c r="Z88" s="75">
        <f>'dep13'!E88-'dep13'!E87</f>
        <v>626.58176560055472</v>
      </c>
      <c r="AA88" s="75">
        <f>'dep13'!F88-'dep13'!F87</f>
        <v>-3.1152849665559188</v>
      </c>
      <c r="AB88" s="75">
        <f>'dep13'!G88-'dep13'!G87</f>
        <v>14.340712786734002</v>
      </c>
      <c r="AC88" s="75">
        <f>'dep13'!H88-'dep13'!H87</f>
        <v>-29.308418131495273</v>
      </c>
      <c r="AD88" s="76">
        <f>'dep13'!I88-'dep13'!I87</f>
        <v>256.17013139709161</v>
      </c>
      <c r="AE88" s="103">
        <f>'dep13'!J88-'dep13'!J87</f>
        <v>1750.1661003495974</v>
      </c>
      <c r="AF88" s="101">
        <f>'dep13'!K88-'dep13'!K87</f>
        <v>11975.390691086068</v>
      </c>
      <c r="AG88" s="75">
        <f>'dep13'!L88-'dep13'!L87</f>
        <v>4565.8881758215721</v>
      </c>
      <c r="AH88" s="75">
        <f>'dep13'!M88-'dep13'!M87</f>
        <v>1502.6168736606924</v>
      </c>
      <c r="AI88" s="75">
        <f>'dep13'!N88-'dep13'!N87</f>
        <v>2755.4546791378816</v>
      </c>
      <c r="AJ88" s="75">
        <f>'dep13'!O88-'dep13'!O87</f>
        <v>263.56391673430699</v>
      </c>
      <c r="AK88" s="75">
        <f>'dep13'!P88-'dep13'!P87</f>
        <v>162.81543724622315</v>
      </c>
      <c r="AL88" s="75">
        <f>'dep13'!Q88-'dep13'!Q87</f>
        <v>97.426702417727938</v>
      </c>
      <c r="AM88" s="75">
        <f>'dep13'!R88-'dep13'!R87</f>
        <v>974.01929881164688</v>
      </c>
      <c r="AN88" s="75">
        <f>'dep13'!S88-'dep13'!S87</f>
        <v>1653.6056072559804</v>
      </c>
      <c r="AO88" s="101">
        <f>'dep13'!T88-'dep13'!T87</f>
        <v>4697.8554242015816</v>
      </c>
      <c r="AQ88" s="69" t="str">
        <f t="shared" si="15"/>
        <v>2020T3</v>
      </c>
      <c r="AR88" s="134">
        <f>('dep13'!B88/'dep13'!B84-1)*100</f>
        <v>0.66740983236650564</v>
      </c>
      <c r="AS88" s="135">
        <f>('dep13'!C88/'dep13'!C84-1)*100</f>
        <v>-5.8690411422173021</v>
      </c>
      <c r="AT88" s="136">
        <f>('dep13'!D88/'dep13'!D84-1)*100</f>
        <v>-1.1511406459684959</v>
      </c>
      <c r="AU88" s="137">
        <f>('dep13'!E88/'dep13'!E84-1)*100</f>
        <v>2.6678621926193635</v>
      </c>
      <c r="AV88" s="137">
        <f>('dep13'!F88/'dep13'!F84-1)*100</f>
        <v>-0.57666152466382403</v>
      </c>
      <c r="AW88" s="137">
        <f>('dep13'!G88/'dep13'!G84-1)*100</f>
        <v>-0.67227497743178599</v>
      </c>
      <c r="AX88" s="137">
        <f>('dep13'!H88/'dep13'!H84-1)*100</f>
        <v>-2.0164812814044031</v>
      </c>
      <c r="AY88" s="138">
        <f>('dep13'!I88/'dep13'!I84-1)*100</f>
        <v>-2.6068617830459662</v>
      </c>
      <c r="AZ88" s="139">
        <f>('dep13'!J88/'dep13'!J84-1)*100</f>
        <v>2.3739001869630183</v>
      </c>
      <c r="BA88" s="136">
        <f>('dep13'!K88/'dep13'!K84-1)*100</f>
        <v>1.1569750615801899</v>
      </c>
      <c r="BB88" s="137">
        <f>('dep13'!L88/'dep13'!L84-1)*100</f>
        <v>2.6025487486051491</v>
      </c>
      <c r="BC88" s="137">
        <f>('dep13'!M88/'dep13'!M84-1)*100</f>
        <v>1.2331929188520663</v>
      </c>
      <c r="BD88" s="137">
        <f>('dep13'!N88/'dep13'!N84-1)*100</f>
        <v>-4.1932681008799211</v>
      </c>
      <c r="BE88" s="137">
        <f>('dep13'!O88/'dep13'!O84-1)*100</f>
        <v>1.0246984116057734</v>
      </c>
      <c r="BF88" s="137">
        <f>('dep13'!P88/'dep13'!P84-1)*100</f>
        <v>0.37637696662793374</v>
      </c>
      <c r="BG88" s="137">
        <f>('dep13'!Q88/'dep13'!Q84-1)*100</f>
        <v>2.6566371382171328</v>
      </c>
      <c r="BH88" s="137">
        <f>('dep13'!R88/'dep13'!R84-1)*100</f>
        <v>1.5784214974685851</v>
      </c>
      <c r="BI88" s="137">
        <f>('dep13'!S88/'dep13'!S84-1)*100</f>
        <v>1.7718037616849536</v>
      </c>
      <c r="BJ88" s="136">
        <f>('dep13'!T88/'dep13'!T84-1)*100</f>
        <v>0.33172745866212328</v>
      </c>
      <c r="BL88" s="69" t="str">
        <f t="shared" si="16"/>
        <v>2020T3</v>
      </c>
      <c r="BM88" s="74">
        <f>'dep13'!B88-'dep13'!B84</f>
        <v>5504.101939677028</v>
      </c>
      <c r="BN88" s="106">
        <f>'dep13'!C88-'dep13'!C84</f>
        <v>-424.22186631831028</v>
      </c>
      <c r="BO88" s="101">
        <f>'dep13'!D88-'dep13'!D84</f>
        <v>-949.47365987725789</v>
      </c>
      <c r="BP88" s="75">
        <f>'dep13'!E88-'dep13'!E84</f>
        <v>315.46248580593601</v>
      </c>
      <c r="BQ88" s="75">
        <f>'dep13'!F88-'dep13'!F84</f>
        <v>-94.521960140402371</v>
      </c>
      <c r="BR88" s="75">
        <f>'dep13'!G88-'dep13'!G84</f>
        <v>-62.730326459119169</v>
      </c>
      <c r="BS88" s="75">
        <f>'dep13'!H88-'dep13'!H84</f>
        <v>-217.54006957771162</v>
      </c>
      <c r="BT88" s="76">
        <f>'dep13'!I88-'dep13'!I84</f>
        <v>-890.14378950596438</v>
      </c>
      <c r="BU88" s="103">
        <f>'dep13'!J88-'dep13'!J84</f>
        <v>1233.4973493130965</v>
      </c>
      <c r="BV88" s="101">
        <f>'dep13'!K88-'dep13'!K84</f>
        <v>4736.5884533801582</v>
      </c>
      <c r="BW88" s="75">
        <f>'dep13'!L88-'dep13'!L84</f>
        <v>2674.0318441541312</v>
      </c>
      <c r="BX88" s="75">
        <f>'dep13'!M88-'dep13'!M84</f>
        <v>782.65994095511996</v>
      </c>
      <c r="BY88" s="75">
        <f>'dep13'!N88-'dep13'!N84</f>
        <v>-1664.4579913406124</v>
      </c>
      <c r="BZ88" s="75">
        <f>'dep13'!O88-'dep13'!O84</f>
        <v>245.40639983503934</v>
      </c>
      <c r="CA88" s="75">
        <f>'dep13'!P88-'dep13'!P84</f>
        <v>95.718825083215052</v>
      </c>
      <c r="CB88" s="75">
        <f>'dep13'!Q88-'dep13'!Q84</f>
        <v>244.35386851819567</v>
      </c>
      <c r="CC88" s="75">
        <f>'dep13'!R88-'dep13'!R84</f>
        <v>1702.8798964860616</v>
      </c>
      <c r="CD88" s="75">
        <f>'dep13'!S88-'dep13'!S84</f>
        <v>655.99566968897125</v>
      </c>
      <c r="CE88" s="101">
        <f>'dep13'!T88-'dep13'!T84</f>
        <v>907.7116631793906</v>
      </c>
      <c r="CG88" s="69" t="str">
        <f t="shared" si="13"/>
        <v>2020T3</v>
      </c>
      <c r="CH88" s="134">
        <f>('dep13'!B88/'dep13'!B$85-1)*100</f>
        <v>0.32486985217796693</v>
      </c>
      <c r="CI88" s="135">
        <f>('dep13'!C88/'dep13'!C$85-1)*100</f>
        <v>-2.7646128012940308</v>
      </c>
      <c r="CJ88" s="136">
        <f>('dep13'!D88/'dep13'!D$85-1)*100</f>
        <v>-0.97270681134427051</v>
      </c>
      <c r="CK88" s="137">
        <f>('dep13'!E88/'dep13'!E$85-1)*100</f>
        <v>0.68509065698338922</v>
      </c>
      <c r="CL88" s="137">
        <f>('dep13'!F88/'dep13'!F$85-1)*100</f>
        <v>-0.68548446725363865</v>
      </c>
      <c r="CM88" s="137">
        <f>('dep13'!G88/'dep13'!G$85-1)*100</f>
        <v>0.20335704563452239</v>
      </c>
      <c r="CN88" s="137">
        <f>('dep13'!H88/'dep13'!H$85-1)*100</f>
        <v>-2.4118709767619873</v>
      </c>
      <c r="CO88" s="138">
        <f>('dep13'!I88/'dep13'!I$85-1)*100</f>
        <v>-1.564428849893329</v>
      </c>
      <c r="CP88" s="139">
        <f>('dep13'!J88/'dep13'!J$85-1)*100</f>
        <v>2.5330300977941533</v>
      </c>
      <c r="CQ88" s="136">
        <f>('dep13'!K88/'dep13'!K$85-1)*100</f>
        <v>0.12712024522687493</v>
      </c>
      <c r="CR88" s="137">
        <f>('dep13'!L88/'dep13'!L$85-1)*100</f>
        <v>1.7211229796987082</v>
      </c>
      <c r="CS88" s="137">
        <f>('dep13'!M88/'dep13'!M$85-1)*100</f>
        <v>0.9839210973607182</v>
      </c>
      <c r="CT88" s="137">
        <f>('dep13'!N88/'dep13'!N$85-1)*100</f>
        <v>-6.4913152283715414</v>
      </c>
      <c r="CU88" s="137">
        <f>('dep13'!O88/'dep13'!O$85-1)*100</f>
        <v>8.6445407848634304E-3</v>
      </c>
      <c r="CV88" s="137">
        <f>('dep13'!P88/'dep13'!P$85-1)*100</f>
        <v>0.20025557390563886</v>
      </c>
      <c r="CW88" s="137">
        <f>('dep13'!Q88/'dep13'!Q$85-1)*100</f>
        <v>1.4108094981277963</v>
      </c>
      <c r="CX88" s="137">
        <f>('dep13'!R88/'dep13'!R$85-1)*100</f>
        <v>0.76577727127782325</v>
      </c>
      <c r="CY88" s="137">
        <f>('dep13'!S88/'dep13'!S$85-1)*100</f>
        <v>-0.6886228819982243</v>
      </c>
      <c r="CZ88" s="136">
        <f>('dep13'!T88/'dep13'!T$85-1)*100</f>
        <v>0.6757412166703336</v>
      </c>
    </row>
    <row r="89" spans="1:104" s="232" customFormat="1">
      <c r="A89" s="95" t="str">
        <f>Paca!A89</f>
        <v>2020T4</v>
      </c>
      <c r="B89" s="140">
        <f>('dep13'!B89/'dep13'!B88-1)*100</f>
        <v>0.37536587792352805</v>
      </c>
      <c r="C89" s="141">
        <f>('dep13'!C89/'dep13'!C88-1)*100</f>
        <v>6.7791414119967586</v>
      </c>
      <c r="D89" s="142">
        <f>('dep13'!D89/'dep13'!D88-1)*100</f>
        <v>0.56573082865654101</v>
      </c>
      <c r="E89" s="143">
        <f>('dep13'!E89/'dep13'!E88-1)*100</f>
        <v>0.59491732001912823</v>
      </c>
      <c r="F89" s="143">
        <f>('dep13'!F89/'dep13'!F88-1)*100</f>
        <v>0.38865597390791429</v>
      </c>
      <c r="G89" s="143">
        <f>('dep13'!G89/'dep13'!G88-1)*100</f>
        <v>8.1294584971036699E-2</v>
      </c>
      <c r="H89" s="143">
        <f>('dep13'!H89/'dep13'!H88-1)*100</f>
        <v>-0.28656171076570924</v>
      </c>
      <c r="I89" s="144">
        <f>('dep13'!I89/'dep13'!I88-1)*100</f>
        <v>1.0477646881752678</v>
      </c>
      <c r="J89" s="145">
        <f>('dep13'!J89/'dep13'!J88-1)*100</f>
        <v>0.86289255704752321</v>
      </c>
      <c r="K89" s="142">
        <f>('dep13'!K89/'dep13'!K88-1)*100</f>
        <v>5.0593399343279444E-2</v>
      </c>
      <c r="L89" s="143">
        <f>('dep13'!L89/'dep13'!L88-1)*100</f>
        <v>-1.3370958840426606</v>
      </c>
      <c r="M89" s="143">
        <f>('dep13'!M89/'dep13'!M88-1)*100</f>
        <v>1.0405082368530216</v>
      </c>
      <c r="N89" s="143">
        <f>('dep13'!N89/'dep13'!N88-1)*100</f>
        <v>-1.5760918461640072</v>
      </c>
      <c r="O89" s="143">
        <f>('dep13'!O89/'dep13'!O88-1)*100</f>
        <v>0.6754797767295706</v>
      </c>
      <c r="P89" s="143">
        <f>('dep13'!P89/'dep13'!P88-1)*100</f>
        <v>-0.56633565716956991</v>
      </c>
      <c r="Q89" s="143">
        <f>('dep13'!Q89/'dep13'!Q88-1)*100</f>
        <v>1.0865328837400989</v>
      </c>
      <c r="R89" s="143">
        <f>('dep13'!R89/'dep13'!R88-1)*100</f>
        <v>1.4087842138917672</v>
      </c>
      <c r="S89" s="143">
        <f>('dep13'!S89/'dep13'!S88-1)*100</f>
        <v>-0.30612886274554718</v>
      </c>
      <c r="T89" s="142">
        <f>('dep13'!T89/'dep13'!T88-1)*100</f>
        <v>0.55557011920031041</v>
      </c>
      <c r="U89" s="234"/>
      <c r="V89" s="95" t="str">
        <f t="shared" si="14"/>
        <v>2020T4</v>
      </c>
      <c r="W89" s="92">
        <f>'dep13'!B89-'dep13'!B88</f>
        <v>3116.2877597433981</v>
      </c>
      <c r="X89" s="108">
        <f>'dep13'!C89-'dep13'!C88</f>
        <v>461.24648786093348</v>
      </c>
      <c r="Y89" s="100">
        <f>'dep13'!D89-'dep13'!D88</f>
        <v>461.24963993308484</v>
      </c>
      <c r="Z89" s="93">
        <f>'dep13'!E89-'dep13'!E88</f>
        <v>72.222989412428433</v>
      </c>
      <c r="AA89" s="93">
        <f>'dep13'!F89-'dep13'!F88</f>
        <v>63.338158537984782</v>
      </c>
      <c r="AB89" s="93">
        <f>'dep13'!G89-'dep13'!G88</f>
        <v>7.5346434849507204</v>
      </c>
      <c r="AC89" s="93">
        <f>'dep13'!H89-'dep13'!H88</f>
        <v>-30.291184829002304</v>
      </c>
      <c r="AD89" s="94">
        <f>'dep13'!I89-'dep13'!I88</f>
        <v>348.44503332671593</v>
      </c>
      <c r="AE89" s="102">
        <f>'dep13'!J89-'dep13'!J88</f>
        <v>459.00956752346974</v>
      </c>
      <c r="AF89" s="100">
        <f>'dep13'!K89-'dep13'!K88</f>
        <v>209.52282855520025</v>
      </c>
      <c r="AG89" s="93">
        <f>'dep13'!L89-'dep13'!L88</f>
        <v>-1409.5756956605182</v>
      </c>
      <c r="AH89" s="93">
        <f>'dep13'!M89-'dep13'!M88</f>
        <v>668.51405260148749</v>
      </c>
      <c r="AI89" s="93">
        <f>'dep13'!N89-'dep13'!N88</f>
        <v>-599.37380210569972</v>
      </c>
      <c r="AJ89" s="93">
        <f>'dep13'!O89-'dep13'!O88</f>
        <v>163.42923020507442</v>
      </c>
      <c r="AK89" s="93">
        <f>'dep13'!P89-'dep13'!P88</f>
        <v>-144.57052014372312</v>
      </c>
      <c r="AL89" s="93">
        <f>'dep13'!Q89-'dep13'!Q88</f>
        <v>102.59280110260261</v>
      </c>
      <c r="AM89" s="93">
        <f>'dep13'!R89-'dep13'!R88</f>
        <v>1543.8566308849549</v>
      </c>
      <c r="AN89" s="93">
        <f>'dep13'!S89-'dep13'!S88</f>
        <v>-115.34986832902359</v>
      </c>
      <c r="AO89" s="100">
        <f>'dep13'!T89-'dep13'!T88</f>
        <v>1525.2592358707916</v>
      </c>
      <c r="AP89" s="234"/>
      <c r="AQ89" s="95" t="str">
        <f t="shared" si="15"/>
        <v>2020T4</v>
      </c>
      <c r="AR89" s="140">
        <f>('dep13'!B89/'dep13'!B85-1)*100</f>
        <v>0.70145518067421531</v>
      </c>
      <c r="AS89" s="141">
        <f>('dep13'!C89/'dep13'!C85-1)*100</f>
        <v>3.8271115994088278</v>
      </c>
      <c r="AT89" s="142">
        <f>('dep13'!D89/'dep13'!D85-1)*100</f>
        <v>-0.4124788849919514</v>
      </c>
      <c r="AU89" s="143">
        <f>('dep13'!E89/'dep13'!E85-1)*100</f>
        <v>1.2840836999787442</v>
      </c>
      <c r="AV89" s="143">
        <f>('dep13'!F89/'dep13'!F85-1)*100</f>
        <v>-0.29949266967791432</v>
      </c>
      <c r="AW89" s="143">
        <f>('dep13'!G89/'dep13'!G85-1)*100</f>
        <v>0.2848169488718133</v>
      </c>
      <c r="AX89" s="143">
        <f>('dep13'!H89/'dep13'!H85-1)*100</f>
        <v>-2.6915211887952206</v>
      </c>
      <c r="AY89" s="144">
        <f>('dep13'!I89/'dep13'!I85-1)*100</f>
        <v>-0.53305569477887227</v>
      </c>
      <c r="AZ89" s="145">
        <f>('dep13'!J89/'dep13'!J85-1)*100</f>
        <v>3.4177799830233058</v>
      </c>
      <c r="BA89" s="142">
        <f>('dep13'!K89/'dep13'!K85-1)*100</f>
        <v>0.17777795902345073</v>
      </c>
      <c r="BB89" s="143">
        <f>('dep13'!L89/'dep13'!L85-1)*100</f>
        <v>0.36101403113517616</v>
      </c>
      <c r="BC89" s="143">
        <f>('dep13'!M89/'dep13'!M85-1)*100</f>
        <v>2.0346671142759121</v>
      </c>
      <c r="BD89" s="143">
        <f>('dep13'!N89/'dep13'!N85-1)*100</f>
        <v>-7.965097984512381</v>
      </c>
      <c r="BE89" s="143">
        <f>('dep13'!O89/'dep13'!O85-1)*100</f>
        <v>0.6841827096392139</v>
      </c>
      <c r="BF89" s="143">
        <f>('dep13'!P89/'dep13'!P85-1)*100</f>
        <v>-0.36721420198443377</v>
      </c>
      <c r="BG89" s="143">
        <f>('dep13'!Q89/'dep13'!Q85-1)*100</f>
        <v>2.5126712909919968</v>
      </c>
      <c r="BH89" s="143">
        <f>('dep13'!R89/'dep13'!R85-1)*100</f>
        <v>2.1853496344809153</v>
      </c>
      <c r="BI89" s="143">
        <f>('dep13'!S89/'dep13'!S85-1)*100</f>
        <v>-0.99264367134650477</v>
      </c>
      <c r="BJ89" s="142">
        <f>('dep13'!T89/'dep13'!T85-1)*100</f>
        <v>1.2350655521535803</v>
      </c>
      <c r="BK89" s="234"/>
      <c r="BL89" s="95" t="str">
        <f t="shared" si="16"/>
        <v>2020T4</v>
      </c>
      <c r="BM89" s="92">
        <f>'dep13'!B89-'dep13'!B85</f>
        <v>5804.6238876917632</v>
      </c>
      <c r="BN89" s="108">
        <f>'dep13'!C89-'dep13'!C85</f>
        <v>267.79666086933776</v>
      </c>
      <c r="BO89" s="100">
        <f>'dep13'!D89-'dep13'!D85</f>
        <v>-339.60416507849004</v>
      </c>
      <c r="BP89" s="93">
        <f>'dep13'!E89-'dep13'!E85</f>
        <v>154.82711285672667</v>
      </c>
      <c r="BQ89" s="93">
        <f>'dep13'!F89-'dep13'!F85</f>
        <v>-49.144345325892573</v>
      </c>
      <c r="BR89" s="93">
        <f>'dep13'!G89-'dep13'!G85</f>
        <v>26.344177723474786</v>
      </c>
      <c r="BS89" s="93">
        <f>'dep13'!H89-'dep13'!H85</f>
        <v>-291.54051129873915</v>
      </c>
      <c r="BT89" s="94">
        <f>'dep13'!I89-'dep13'!I85</f>
        <v>-180.09059903406887</v>
      </c>
      <c r="BU89" s="102">
        <f>'dep13'!J89-'dep13'!J85</f>
        <v>1773.1493816374714</v>
      </c>
      <c r="BV89" s="100">
        <f>'dep13'!K89-'dep13'!K85</f>
        <v>735.29849726211978</v>
      </c>
      <c r="BW89" s="93">
        <f>'dep13'!L89-'dep13'!L85</f>
        <v>374.14400119787024</v>
      </c>
      <c r="BX89" s="93">
        <f>'dep13'!M89-'dep13'!M85</f>
        <v>1294.5122192829076</v>
      </c>
      <c r="BY89" s="93">
        <f>'dep13'!N89-'dep13'!N85</f>
        <v>-3239.3316065270992</v>
      </c>
      <c r="BZ89" s="93">
        <f>'dep13'!O89-'dep13'!O85</f>
        <v>165.52055636706064</v>
      </c>
      <c r="CA89" s="93">
        <f>'dep13'!P89-'dep13'!P85</f>
        <v>-93.552732569383807</v>
      </c>
      <c r="CB89" s="93">
        <f>'dep13'!Q89-'dep13'!Q85</f>
        <v>233.95128832163391</v>
      </c>
      <c r="CC89" s="93">
        <f>'dep13'!R89-'dep13'!R85</f>
        <v>2376.6780838016857</v>
      </c>
      <c r="CD89" s="93">
        <f>'dep13'!S89-'dep13'!S85</f>
        <v>-376.62331261263898</v>
      </c>
      <c r="CE89" s="100">
        <f>'dep13'!T89-'dep13'!T85</f>
        <v>3367.9835130015272</v>
      </c>
      <c r="CF89" s="234"/>
      <c r="CG89" s="95" t="str">
        <f t="shared" si="13"/>
        <v>2020T4</v>
      </c>
      <c r="CH89" s="140">
        <f>('dep13'!B89/'dep13'!B$85-1)*100</f>
        <v>0.70145518067421531</v>
      </c>
      <c r="CI89" s="141">
        <f>('dep13'!C89/'dep13'!C$85-1)*100</f>
        <v>3.8271115994088278</v>
      </c>
      <c r="CJ89" s="142">
        <f>('dep13'!D89/'dep13'!D$85-1)*100</f>
        <v>-0.4124788849919514</v>
      </c>
      <c r="CK89" s="143">
        <f>('dep13'!E89/'dep13'!E$85-1)*100</f>
        <v>1.2840836999787442</v>
      </c>
      <c r="CL89" s="143">
        <f>('dep13'!F89/'dep13'!F$85-1)*100</f>
        <v>-0.29949266967791432</v>
      </c>
      <c r="CM89" s="143">
        <f>('dep13'!G89/'dep13'!G$85-1)*100</f>
        <v>0.2848169488718133</v>
      </c>
      <c r="CN89" s="143">
        <f>('dep13'!H89/'dep13'!H$85-1)*100</f>
        <v>-2.6915211887952206</v>
      </c>
      <c r="CO89" s="144">
        <f>('dep13'!I89/'dep13'!I$85-1)*100</f>
        <v>-0.53305569477887227</v>
      </c>
      <c r="CP89" s="145">
        <f>('dep13'!J89/'dep13'!J$85-1)*100</f>
        <v>3.4177799830233058</v>
      </c>
      <c r="CQ89" s="142">
        <f>('dep13'!K89/'dep13'!K$85-1)*100</f>
        <v>0.17777795902345073</v>
      </c>
      <c r="CR89" s="143">
        <f>('dep13'!L89/'dep13'!L$85-1)*100</f>
        <v>0.36101403113517616</v>
      </c>
      <c r="CS89" s="143">
        <f>('dep13'!M89/'dep13'!M$85-1)*100</f>
        <v>2.0346671142759121</v>
      </c>
      <c r="CT89" s="143">
        <f>('dep13'!N89/'dep13'!N$85-1)*100</f>
        <v>-7.965097984512381</v>
      </c>
      <c r="CU89" s="143">
        <f>('dep13'!O89/'dep13'!O$85-1)*100</f>
        <v>0.6841827096392139</v>
      </c>
      <c r="CV89" s="143">
        <f>('dep13'!P89/'dep13'!P$85-1)*100</f>
        <v>-0.36721420198443377</v>
      </c>
      <c r="CW89" s="143">
        <f>('dep13'!Q89/'dep13'!Q$85-1)*100</f>
        <v>2.5126712909919968</v>
      </c>
      <c r="CX89" s="143">
        <f>('dep13'!R89/'dep13'!R$85-1)*100</f>
        <v>2.1853496344809153</v>
      </c>
      <c r="CY89" s="143">
        <f>('dep13'!S89/'dep13'!S$85-1)*100</f>
        <v>-0.99264367134650477</v>
      </c>
      <c r="CZ89" s="142">
        <f>('dep13'!T89/'dep13'!T$85-1)*100</f>
        <v>1.2350655521535803</v>
      </c>
    </row>
    <row r="90" spans="1:104">
      <c r="A90" s="69" t="str">
        <f>Paca!A90</f>
        <v>2021T1</v>
      </c>
      <c r="B90" s="134">
        <f>('dep13'!B90/'dep13'!B89-1)*100</f>
        <v>0.81681938068070004</v>
      </c>
      <c r="C90" s="135">
        <f>('dep13'!C90/'dep13'!C89-1)*100</f>
        <v>8.5433179261962486</v>
      </c>
      <c r="D90" s="136">
        <f>('dep13'!D90/'dep13'!D89-1)*100</f>
        <v>1.4279064145026998</v>
      </c>
      <c r="E90" s="137">
        <f>('dep13'!E90/'dep13'!E89-1)*100</f>
        <v>2.2511853331637521</v>
      </c>
      <c r="F90" s="137">
        <f>('dep13'!F90/'dep13'!F89-1)*100</f>
        <v>0.95788923857680341</v>
      </c>
      <c r="G90" s="137">
        <f>('dep13'!G90/'dep13'!G89-1)*100</f>
        <v>1.1190413469861271</v>
      </c>
      <c r="H90" s="137">
        <f>('dep13'!H90/'dep13'!H89-1)*100</f>
        <v>2.4752533465365767</v>
      </c>
      <c r="I90" s="138">
        <f>('dep13'!I90/'dep13'!I89-1)*100</f>
        <v>1.1142906447533241</v>
      </c>
      <c r="J90" s="139">
        <f>('dep13'!J90/'dep13'!J89-1)*100</f>
        <v>1.7650444323466408</v>
      </c>
      <c r="K90" s="136">
        <f>('dep13'!K90/'dep13'!K89-1)*100</f>
        <v>0.93308229296604761</v>
      </c>
      <c r="L90" s="137">
        <f>('dep13'!L90/'dep13'!L89-1)*100</f>
        <v>1.1288606121321321</v>
      </c>
      <c r="M90" s="137">
        <f>('dep13'!M90/'dep13'!M89-1)*100</f>
        <v>0.13279140603319473</v>
      </c>
      <c r="N90" s="137">
        <f>('dep13'!N90/'dep13'!N89-1)*100</f>
        <v>-0.23557277231885942</v>
      </c>
      <c r="O90" s="137">
        <f>('dep13'!O90/'dep13'!O89-1)*100</f>
        <v>2.0543559740237693</v>
      </c>
      <c r="P90" s="137">
        <f>('dep13'!P90/'dep13'!P89-1)*100</f>
        <v>1.6281311259243703</v>
      </c>
      <c r="Q90" s="137">
        <f>('dep13'!Q90/'dep13'!Q89-1)*100</f>
        <v>2.3803150717894406</v>
      </c>
      <c r="R90" s="137">
        <f>('dep13'!R90/'dep13'!R89-1)*100</f>
        <v>0.88769597336342265</v>
      </c>
      <c r="S90" s="137">
        <f>('dep13'!S90/'dep13'!S89-1)*100</f>
        <v>1.5083051829788197</v>
      </c>
      <c r="T90" s="136">
        <f>('dep13'!T90/'dep13'!T89-1)*100</f>
        <v>7.320100190177925E-2</v>
      </c>
      <c r="V90" s="69" t="str">
        <f t="shared" si="14"/>
        <v>2021T1</v>
      </c>
      <c r="W90" s="74">
        <f>'dep13'!B90-'dep13'!B89</f>
        <v>6806.6894657050725</v>
      </c>
      <c r="X90" s="106">
        <f>'dep13'!C90-'dep13'!C89</f>
        <v>620.68517389227691</v>
      </c>
      <c r="Y90" s="101">
        <f>'dep13'!D90-'dep13'!D89</f>
        <v>1170.781774380579</v>
      </c>
      <c r="Z90" s="75">
        <f>'dep13'!E90-'dep13'!E89</f>
        <v>274.91987405953114</v>
      </c>
      <c r="AA90" s="75">
        <f>'dep13'!F90-'dep13'!F89</f>
        <v>156.7111939047154</v>
      </c>
      <c r="AB90" s="75">
        <f>'dep13'!G90-'dep13'!G89</f>
        <v>103.80066536383492</v>
      </c>
      <c r="AC90" s="75">
        <f>'dep13'!H90-'dep13'!H89</f>
        <v>260.89841925267137</v>
      </c>
      <c r="AD90" s="76">
        <f>'dep13'!I90-'dep13'!I89</f>
        <v>374.4516217998389</v>
      </c>
      <c r="AE90" s="103">
        <f>'dep13'!J90-'dep13'!J89</f>
        <v>947.00457338966953</v>
      </c>
      <c r="AF90" s="101">
        <f>'dep13'!K90-'dep13'!K89</f>
        <v>3866.1357996198931</v>
      </c>
      <c r="AG90" s="75">
        <f>'dep13'!L90-'dep13'!L89</f>
        <v>1174.1404921159847</v>
      </c>
      <c r="AH90" s="75">
        <f>'dep13'!M90-'dep13'!M89</f>
        <v>86.204613645604695</v>
      </c>
      <c r="AI90" s="75">
        <f>'dep13'!N90-'dep13'!N89</f>
        <v>-88.174282213578408</v>
      </c>
      <c r="AJ90" s="75">
        <f>'dep13'!O90-'dep13'!O89</f>
        <v>500.39941255307713</v>
      </c>
      <c r="AK90" s="75">
        <f>'dep13'!P90-'dep13'!P89</f>
        <v>413.26503327547107</v>
      </c>
      <c r="AL90" s="75">
        <f>'dep13'!Q90-'dep13'!Q89</f>
        <v>227.19656476683667</v>
      </c>
      <c r="AM90" s="75">
        <f>'dep13'!R90-'dep13'!R89</f>
        <v>986.51187376404414</v>
      </c>
      <c r="AN90" s="75">
        <f>'dep13'!S90-'dep13'!S89</f>
        <v>566.59209171243128</v>
      </c>
      <c r="AO90" s="101">
        <f>'dep13'!T90-'dep13'!T89</f>
        <v>202.08214442257304</v>
      </c>
      <c r="AQ90" s="69" t="str">
        <f t="shared" si="15"/>
        <v>2021T1</v>
      </c>
      <c r="AR90" s="134">
        <f>('dep13'!B90/'dep13'!B86-1)*100</f>
        <v>3.2874273593971326</v>
      </c>
      <c r="AS90" s="135">
        <f>('dep13'!C90/'dep13'!C86-1)*100</f>
        <v>6.8131478191669315</v>
      </c>
      <c r="AT90" s="136">
        <f>('dep13'!D90/'dep13'!D86-1)*100</f>
        <v>3.7686851109520525</v>
      </c>
      <c r="AU90" s="137">
        <f>('dep13'!E90/'dep13'!E86-1)*100</f>
        <v>7.6420392794334546</v>
      </c>
      <c r="AV90" s="137">
        <f>('dep13'!F90/'dep13'!F86-1)*100</f>
        <v>1.7202252271116603</v>
      </c>
      <c r="AW90" s="137">
        <f>('dep13'!G90/'dep13'!G86-1)*100</f>
        <v>2.0593854715482252</v>
      </c>
      <c r="AX90" s="137">
        <f>('dep13'!H90/'dep13'!H86-1)*100</f>
        <v>0.46721253585988443</v>
      </c>
      <c r="AY90" s="138">
        <f>('dep13'!I90/'dep13'!I86-1)*100</f>
        <v>4.9901530151803764</v>
      </c>
      <c r="AZ90" s="139">
        <f>('dep13'!J90/'dep13'!J86-1)*100</f>
        <v>13.854153727374729</v>
      </c>
      <c r="BA90" s="136">
        <f>('dep13'!K90/'dep13'!K86-1)*100</f>
        <v>3.0029492667210222</v>
      </c>
      <c r="BB90" s="137">
        <f>('dep13'!L90/'dep13'!L86-1)*100</f>
        <v>3.2295079142926841</v>
      </c>
      <c r="BC90" s="137">
        <f>('dep13'!M90/'dep13'!M86-1)*100</f>
        <v>5.2717754503649239</v>
      </c>
      <c r="BD90" s="137">
        <f>('dep13'!N90/'dep13'!N86-1)*100</f>
        <v>-4.1426837058190387</v>
      </c>
      <c r="BE90" s="137">
        <f>('dep13'!O90/'dep13'!O86-1)*100</f>
        <v>3.7842753464969237</v>
      </c>
      <c r="BF90" s="137">
        <f>('dep13'!P90/'dep13'!P86-1)*100</f>
        <v>1.5130253658712345</v>
      </c>
      <c r="BG90" s="137">
        <f>('dep13'!Q90/'dep13'!Q86-1)*100</f>
        <v>4.6143871793560942</v>
      </c>
      <c r="BH90" s="137">
        <f>('dep13'!R90/'dep13'!R86-1)*100</f>
        <v>3.9186396486524222</v>
      </c>
      <c r="BI90" s="137">
        <f>('dep13'!S90/'dep13'!S86-1)*100</f>
        <v>3.5591529741358485</v>
      </c>
      <c r="BJ90" s="136">
        <f>('dep13'!T90/'dep13'!T86-1)*100</f>
        <v>1.6108527701311326</v>
      </c>
      <c r="BL90" s="69" t="str">
        <f t="shared" si="16"/>
        <v>2021T1</v>
      </c>
      <c r="BM90" s="74">
        <f>'dep13'!B90-'dep13'!B86</f>
        <v>26739.396482785465</v>
      </c>
      <c r="BN90" s="106">
        <f>'dep13'!C90-'dep13'!C86</f>
        <v>503.00348470225163</v>
      </c>
      <c r="BO90" s="101">
        <f>'dep13'!D90-'dep13'!D86</f>
        <v>3020.3495539132418</v>
      </c>
      <c r="BP90" s="75">
        <f>'dep13'!E90-'dep13'!E86</f>
        <v>886.52418020637924</v>
      </c>
      <c r="BQ90" s="75">
        <f>'dep13'!F90-'dep13'!F86</f>
        <v>279.32061291605714</v>
      </c>
      <c r="BR90" s="75">
        <f>'dep13'!G90-'dep13'!G86</f>
        <v>189.2655814059126</v>
      </c>
      <c r="BS90" s="75">
        <f>'dep13'!H90-'dep13'!H86</f>
        <v>50.22973952801658</v>
      </c>
      <c r="BT90" s="76">
        <f>'dep13'!I90-'dep13'!I86</f>
        <v>1615.0094398568908</v>
      </c>
      <c r="BU90" s="103">
        <f>'dep13'!J90-'dep13'!J86</f>
        <v>6643.9473633473099</v>
      </c>
      <c r="BV90" s="101">
        <f>'dep13'!K90-'dep13'!K86</f>
        <v>12192.395103349991</v>
      </c>
      <c r="BW90" s="75">
        <f>'dep13'!L90-'dep13'!L86</f>
        <v>3290.6929130642966</v>
      </c>
      <c r="BX90" s="75">
        <f>'dep13'!M90-'dep13'!M86</f>
        <v>3255.2310499562664</v>
      </c>
      <c r="BY90" s="75">
        <f>'dep13'!N90-'dep13'!N86</f>
        <v>-1613.7975944096179</v>
      </c>
      <c r="BZ90" s="75">
        <f>'dep13'!O90-'dep13'!O86</f>
        <v>906.40816576725774</v>
      </c>
      <c r="CA90" s="75">
        <f>'dep13'!P90-'dep13'!P86</f>
        <v>384.48345750910448</v>
      </c>
      <c r="CB90" s="75">
        <f>'dep13'!Q90-'dep13'!Q86</f>
        <v>431.02890236131134</v>
      </c>
      <c r="CC90" s="75">
        <f>'dep13'!R90-'dep13'!R86</f>
        <v>4227.8361343971774</v>
      </c>
      <c r="CD90" s="75">
        <f>'dep13'!S90-'dep13'!S86</f>
        <v>1310.5120747042238</v>
      </c>
      <c r="CE90" s="101">
        <f>'dep13'!T90-'dep13'!T86</f>
        <v>4379.7009774725302</v>
      </c>
      <c r="CG90" s="69" t="str">
        <f t="shared" si="13"/>
        <v>2021T1</v>
      </c>
      <c r="CH90" s="134">
        <f>('dep13'!B90/'dep13'!B$85-1)*100</f>
        <v>1.5240041832174533</v>
      </c>
      <c r="CI90" s="135">
        <f>('dep13'!C90/'dep13'!C$85-1)*100</f>
        <v>12.697391836932903</v>
      </c>
      <c r="CJ90" s="136">
        <f>('dep13'!D90/'dep13'!D$85-1)*100</f>
        <v>1.0095377170534992</v>
      </c>
      <c r="CK90" s="137">
        <f>('dep13'!E90/'dep13'!E$85-1)*100</f>
        <v>3.5641761370619696</v>
      </c>
      <c r="CL90" s="137">
        <f>('dep13'!F90/'dep13'!F$85-1)*100</f>
        <v>0.65552776084571995</v>
      </c>
      <c r="CM90" s="137">
        <f>('dep13'!G90/'dep13'!G$85-1)*100</f>
        <v>1.4070455152790595</v>
      </c>
      <c r="CN90" s="137">
        <f>('dep13'!H90/'dep13'!H$85-1)*100</f>
        <v>-0.28288981055705209</v>
      </c>
      <c r="CO90" s="138">
        <f>('dep13'!I90/'dep13'!I$85-1)*100</f>
        <v>0.57529516023622218</v>
      </c>
      <c r="CP90" s="139">
        <f>('dep13'!J90/'dep13'!J$85-1)*100</f>
        <v>5.2431497506701508</v>
      </c>
      <c r="CQ90" s="136">
        <f>('dep13'!K90/'dep13'!K$85-1)*100</f>
        <v>1.1125190666459561</v>
      </c>
      <c r="CR90" s="137">
        <f>('dep13'!L90/'dep13'!L$85-1)*100</f>
        <v>1.4939499884690788</v>
      </c>
      <c r="CS90" s="137">
        <f>('dep13'!M90/'dep13'!M$85-1)*100</f>
        <v>2.1701603833782501</v>
      </c>
      <c r="CT90" s="137">
        <f>('dep13'!N90/'dep13'!N$85-1)*100</f>
        <v>-8.1819071546912028</v>
      </c>
      <c r="CU90" s="137">
        <f>('dep13'!O90/'dep13'!O$85-1)*100</f>
        <v>2.752594232031691</v>
      </c>
      <c r="CV90" s="137">
        <f>('dep13'!P90/'dep13'!P$85-1)*100</f>
        <v>1.2549381952186245</v>
      </c>
      <c r="CW90" s="137">
        <f>('dep13'!Q90/'dep13'!Q$85-1)*100</f>
        <v>4.9527958562254337</v>
      </c>
      <c r="CX90" s="137">
        <f>('dep13'!R90/'dep13'!R$85-1)*100</f>
        <v>3.0924448685535344</v>
      </c>
      <c r="CY90" s="137">
        <f>('dep13'!S90/'dep13'!S$85-1)*100</f>
        <v>0.50068941568888192</v>
      </c>
      <c r="CZ90" s="136">
        <f>('dep13'!T90/'dep13'!T$85-1)*100</f>
        <v>1.30917063441367</v>
      </c>
    </row>
    <row r="91" spans="1:104">
      <c r="A91" s="69" t="str">
        <f>Paca!A91</f>
        <v>2021T2</v>
      </c>
      <c r="B91" s="134">
        <f>('dep13'!B91/'dep13'!B90-1)*100</f>
        <v>1.1650751942600124</v>
      </c>
      <c r="C91" s="135">
        <f>('dep13'!C91/'dep13'!C90-1)*100</f>
        <v>-6.0977957985183462</v>
      </c>
      <c r="D91" s="136">
        <f>('dep13'!D91/'dep13'!D90-1)*100</f>
        <v>0.47952396243753359</v>
      </c>
      <c r="E91" s="137">
        <f>('dep13'!E91/'dep13'!E90-1)*100</f>
        <v>1.633686593949002</v>
      </c>
      <c r="F91" s="137">
        <f>('dep13'!F91/'dep13'!F90-1)*100</f>
        <v>0.52085660318983429</v>
      </c>
      <c r="G91" s="137">
        <f>('dep13'!G91/'dep13'!G90-1)*100</f>
        <v>1.0767658904474064</v>
      </c>
      <c r="H91" s="137">
        <f>('dep13'!H91/'dep13'!H90-1)*100</f>
        <v>-1.8952539184265427</v>
      </c>
      <c r="I91" s="138">
        <f>('dep13'!I91/'dep13'!I90-1)*100</f>
        <v>0.62530764506416592</v>
      </c>
      <c r="J91" s="139">
        <f>('dep13'!J91/'dep13'!J90-1)*100</f>
        <v>0.71941102936665668</v>
      </c>
      <c r="K91" s="136">
        <f>('dep13'!K91/'dep13'!K90-1)*100</f>
        <v>2.2453609045794298</v>
      </c>
      <c r="L91" s="137">
        <f>('dep13'!L91/'dep13'!L90-1)*100</f>
        <v>1.6119567267659951</v>
      </c>
      <c r="M91" s="137">
        <f>('dep13'!M91/'dep13'!M90-1)*100</f>
        <v>0.47838084353004628</v>
      </c>
      <c r="N91" s="137">
        <f>('dep13'!N91/'dep13'!N90-1)*100</f>
        <v>7.7953180609076744</v>
      </c>
      <c r="O91" s="137">
        <f>('dep13'!O91/'dep13'!O90-1)*100</f>
        <v>1.3641913176559051</v>
      </c>
      <c r="P91" s="137">
        <f>('dep13'!P91/'dep13'!P90-1)*100</f>
        <v>3.6654580769668321E-2</v>
      </c>
      <c r="Q91" s="137">
        <f>('dep13'!Q91/'dep13'!Q90-1)*100</f>
        <v>0.95959122780777673</v>
      </c>
      <c r="R91" s="137">
        <f>('dep13'!R91/'dep13'!R90-1)*100</f>
        <v>2.5032844870458648</v>
      </c>
      <c r="S91" s="137">
        <f>('dep13'!S91/'dep13'!S90-1)*100</f>
        <v>3.2095934886115618</v>
      </c>
      <c r="T91" s="136">
        <f>('dep13'!T91/'dep13'!T90-1)*100</f>
        <v>3.1525233097040584E-2</v>
      </c>
      <c r="V91" s="69" t="str">
        <f t="shared" ref="V91:V92" si="17">A91</f>
        <v>2021T2</v>
      </c>
      <c r="W91" s="74">
        <f>'dep13'!B91-'dep13'!B90</f>
        <v>9788.065157647361</v>
      </c>
      <c r="X91" s="106">
        <f>'dep13'!C91-'dep13'!C90</f>
        <v>-480.86234830002923</v>
      </c>
      <c r="Y91" s="101">
        <f>'dep13'!D91-'dep13'!D90</f>
        <v>398.78974717539677</v>
      </c>
      <c r="Z91" s="75">
        <f>'dep13'!E91-'dep13'!E90</f>
        <v>204.00085241850502</v>
      </c>
      <c r="AA91" s="75">
        <f>'dep13'!F91-'dep13'!F90</f>
        <v>86.028660630567174</v>
      </c>
      <c r="AB91" s="75">
        <f>'dep13'!G91-'dep13'!G90</f>
        <v>100.99694499637008</v>
      </c>
      <c r="AC91" s="75">
        <f>'dep13'!H91-'dep13'!H90</f>
        <v>-204.70959323235184</v>
      </c>
      <c r="AD91" s="76">
        <f>'dep13'!I91-'dep13'!I90</f>
        <v>212.4728823622936</v>
      </c>
      <c r="AE91" s="103">
        <f>'dep13'!J91-'dep13'!J90</f>
        <v>392.80060867282009</v>
      </c>
      <c r="AF91" s="101">
        <f>'dep13'!K91-'dep13'!K90</f>
        <v>9390.2433952525607</v>
      </c>
      <c r="AG91" s="75">
        <f>'dep13'!L91-'dep13'!L90</f>
        <v>1695.5407766841236</v>
      </c>
      <c r="AH91" s="75">
        <f>'dep13'!M91-'dep13'!M90</f>
        <v>310.96437932089611</v>
      </c>
      <c r="AI91" s="75">
        <f>'dep13'!N91-'dep13'!N90</f>
        <v>2910.8940159585836</v>
      </c>
      <c r="AJ91" s="75">
        <f>'dep13'!O91-'dep13'!O90</f>
        <v>339.1157177064706</v>
      </c>
      <c r="AK91" s="75">
        <f>'dep13'!P91-'dep13'!P90</f>
        <v>9.4554342214032658</v>
      </c>
      <c r="AL91" s="75">
        <f>'dep13'!Q91-'dep13'!Q90</f>
        <v>93.771323324735931</v>
      </c>
      <c r="AM91" s="75">
        <f>'dep13'!R91-'dep13'!R90</f>
        <v>2806.638503593218</v>
      </c>
      <c r="AN91" s="75">
        <f>'dep13'!S91-'dep13'!S90</f>
        <v>1223.8632444431569</v>
      </c>
      <c r="AO91" s="101">
        <f>'dep13'!T91-'dep13'!T90</f>
        <v>87.093754846719094</v>
      </c>
      <c r="AQ91" s="69" t="str">
        <f t="shared" ref="AQ91:AQ92" si="18">V91</f>
        <v>2021T2</v>
      </c>
      <c r="AR91" s="134">
        <f>('dep13'!B91/'dep13'!B87-1)*100</f>
        <v>4.8124786198588065</v>
      </c>
      <c r="AS91" s="135">
        <f>('dep13'!C91/'dep13'!C87-1)*100</f>
        <v>9.2300024349320395</v>
      </c>
      <c r="AT91" s="136">
        <f>('dep13'!D91/'dep13'!D87-1)*100</f>
        <v>3.5894368152032063</v>
      </c>
      <c r="AU91" s="137">
        <f>('dep13'!E91/'dep13'!E87-1)*100</f>
        <v>10.229151737215215</v>
      </c>
      <c r="AV91" s="137">
        <f>('dep13'!F91/'dep13'!F87-1)*100</f>
        <v>1.8586863333980963</v>
      </c>
      <c r="AW91" s="137">
        <f>('dep13'!G91/'dep13'!G87-1)*100</f>
        <v>2.4494644219965833</v>
      </c>
      <c r="AX91" s="137">
        <f>('dep13'!H91/'dep13'!H87-1)*100</f>
        <v>-3.2177532691235466E-2</v>
      </c>
      <c r="AY91" s="138">
        <f>('dep13'!I91/'dep13'!I87-1)*100</f>
        <v>3.6107406172856793</v>
      </c>
      <c r="AZ91" s="139">
        <f>('dep13'!J91/'dep13'!J87-1)*100</f>
        <v>6.8987098898530386</v>
      </c>
      <c r="BA91" s="136">
        <f>('dep13'!K91/'dep13'!K87-1)*100</f>
        <v>6.3262347684495346</v>
      </c>
      <c r="BB91" s="137">
        <f>('dep13'!L91/'dep13'!L87-1)*100</f>
        <v>5.9749200734908525</v>
      </c>
      <c r="BC91" s="137">
        <f>('dep13'!M91/'dep13'!M87-1)*100</f>
        <v>4.0931572327485677</v>
      </c>
      <c r="BD91" s="137">
        <f>('dep13'!N91/'dep13'!N87-1)*100</f>
        <v>14.114782457048491</v>
      </c>
      <c r="BE91" s="137">
        <f>('dep13'!O91/'dep13'!O87-1)*100</f>
        <v>5.2923383911726685</v>
      </c>
      <c r="BF91" s="137">
        <f>('dep13'!P91/'dep13'!P87-1)*100</f>
        <v>1.7385112145218873</v>
      </c>
      <c r="BG91" s="137">
        <f>('dep13'!Q91/'dep13'!Q87-1)*100</f>
        <v>5.575163611983891</v>
      </c>
      <c r="BH91" s="137">
        <f>('dep13'!R91/'dep13'!R87-1)*100</f>
        <v>5.8105169756282216</v>
      </c>
      <c r="BI91" s="137">
        <f>('dep13'!S91/'dep13'!S87-1)*100</f>
        <v>9.2396023871447408</v>
      </c>
      <c r="BJ91" s="136">
        <f>('dep13'!T91/'dep13'!T87-1)*100</f>
        <v>2.4133752229323457</v>
      </c>
      <c r="BL91" s="69" t="str">
        <f t="shared" ref="BL91:BL92" si="19">AQ91</f>
        <v>2021T2</v>
      </c>
      <c r="BM91" s="74">
        <f>'dep13'!B91-'dep13'!B87</f>
        <v>39023.779261537595</v>
      </c>
      <c r="BN91" s="106">
        <f>'dep13'!C91-'dep13'!C87</f>
        <v>625.72506957159203</v>
      </c>
      <c r="BO91" s="101">
        <f>'dep13'!D91-'dep13'!D87</f>
        <v>2895.4900681753934</v>
      </c>
      <c r="BP91" s="75">
        <f>'dep13'!E91-'dep13'!E87</f>
        <v>1177.7254814910193</v>
      </c>
      <c r="BQ91" s="75">
        <f>'dep13'!F91-'dep13'!F87</f>
        <v>302.96272810671144</v>
      </c>
      <c r="BR91" s="75">
        <f>'dep13'!G91-'dep13'!G87</f>
        <v>226.67296663188972</v>
      </c>
      <c r="BS91" s="75">
        <f>'dep13'!H91-'dep13'!H87</f>
        <v>-3.4107769401780388</v>
      </c>
      <c r="BT91" s="76">
        <f>'dep13'!I91-'dep13'!I87</f>
        <v>1191.53966888594</v>
      </c>
      <c r="BU91" s="103">
        <f>'dep13'!J91-'dep13'!J87</f>
        <v>3548.9808499355568</v>
      </c>
      <c r="BV91" s="101">
        <f>'dep13'!K91-'dep13'!K87</f>
        <v>25441.292714513722</v>
      </c>
      <c r="BW91" s="75">
        <f>'dep13'!L91-'dep13'!L87</f>
        <v>6025.9937489611621</v>
      </c>
      <c r="BX91" s="75">
        <f>'dep13'!M91-'dep13'!M87</f>
        <v>2568.2999192286807</v>
      </c>
      <c r="BY91" s="75">
        <f>'dep13'!N91-'dep13'!N87</f>
        <v>4978.8006107771871</v>
      </c>
      <c r="BZ91" s="75">
        <f>'dep13'!O91-'dep13'!O87</f>
        <v>1266.5082771989291</v>
      </c>
      <c r="CA91" s="75">
        <f>'dep13'!P91-'dep13'!P87</f>
        <v>440.96538459937437</v>
      </c>
      <c r="CB91" s="75">
        <f>'dep13'!Q91-'dep13'!Q87</f>
        <v>520.98739161190315</v>
      </c>
      <c r="CC91" s="75">
        <f>'dep13'!R91-'dep13'!R87</f>
        <v>6311.026307053864</v>
      </c>
      <c r="CD91" s="75">
        <f>'dep13'!S91-'dep13'!S87</f>
        <v>3328.711075082545</v>
      </c>
      <c r="CE91" s="101">
        <f>'dep13'!T91-'dep13'!T87</f>
        <v>6512.2905593416654</v>
      </c>
      <c r="CG91" s="69" t="str">
        <f t="shared" ref="CG91:CG92" si="20">BL91</f>
        <v>2021T2</v>
      </c>
      <c r="CH91" s="134">
        <f>('dep13'!B91/'dep13'!B$85-1)*100</f>
        <v>2.7068351721756256</v>
      </c>
      <c r="CI91" s="135">
        <f>('dep13'!C91/'dep13'!C$85-1)*100</f>
        <v>5.8253350124606529</v>
      </c>
      <c r="CJ91" s="136">
        <f>('dep13'!D91/'dep13'!D$85-1)*100</f>
        <v>1.4939026547541534</v>
      </c>
      <c r="CK91" s="137">
        <f>('dep13'!E91/'dep13'!E$85-1)*100</f>
        <v>5.2560901987468656</v>
      </c>
      <c r="CL91" s="137">
        <f>('dep13'!F91/'dep13'!F$85-1)*100</f>
        <v>1.179798723663672</v>
      </c>
      <c r="CM91" s="137">
        <f>('dep13'!G91/'dep13'!G$85-1)*100</f>
        <v>2.4989619918980521</v>
      </c>
      <c r="CN91" s="137">
        <f>('dep13'!H91/'dep13'!H$85-1)*100</f>
        <v>-2.1727822487641713</v>
      </c>
      <c r="CO91" s="138">
        <f>('dep13'!I91/'dep13'!I$85-1)*100</f>
        <v>1.204200169919023</v>
      </c>
      <c r="CP91" s="139">
        <f>('dep13'!J91/'dep13'!J$85-1)*100</f>
        <v>6.0002805776293133</v>
      </c>
      <c r="CQ91" s="136">
        <f>('dep13'!K91/'dep13'!K$85-1)*100</f>
        <v>3.3828600394038455</v>
      </c>
      <c r="CR91" s="137">
        <f>('dep13'!L91/'dep13'!L$85-1)*100</f>
        <v>3.1299885425686957</v>
      </c>
      <c r="CS91" s="137">
        <f>('dep13'!M91/'dep13'!M$85-1)*100</f>
        <v>2.6589228584562585</v>
      </c>
      <c r="CT91" s="137">
        <f>('dep13'!N91/'dep13'!N$85-1)*100</f>
        <v>-1.0243947799398634</v>
      </c>
      <c r="CU91" s="137">
        <f>('dep13'!O91/'dep13'!O$85-1)*100</f>
        <v>4.1543362012112839</v>
      </c>
      <c r="CV91" s="137">
        <f>('dep13'!P91/'dep13'!P$85-1)*100</f>
        <v>1.292052768322649</v>
      </c>
      <c r="CW91" s="137">
        <f>('dep13'!Q91/'dep13'!Q$85-1)*100</f>
        <v>5.9599136786007811</v>
      </c>
      <c r="CX91" s="137">
        <f>('dep13'!R91/'dep13'!R$85-1)*100</f>
        <v>5.6731420482643458</v>
      </c>
      <c r="CY91" s="137">
        <f>('dep13'!S91/'dep13'!S$85-1)*100</f>
        <v>3.7263529991845568</v>
      </c>
      <c r="CZ91" s="136">
        <f>('dep13'!T91/'dep13'!T$85-1)*100</f>
        <v>1.3411085866048555</v>
      </c>
    </row>
    <row r="92" spans="1:104">
      <c r="A92" s="69" t="str">
        <f>Paca!A92</f>
        <v>2021T3</v>
      </c>
      <c r="B92" s="134">
        <f>('dep13'!B92/'dep13'!B91-1)*100</f>
        <v>0.65986450978261502</v>
      </c>
      <c r="C92" s="135">
        <f>('dep13'!C92/'dep13'!C91-1)*100</f>
        <v>0.60707662945531649</v>
      </c>
      <c r="D92" s="136">
        <f>('dep13'!D92/'dep13'!D91-1)*100</f>
        <v>0.41632875783630396</v>
      </c>
      <c r="E92" s="137">
        <f>('dep13'!E92/'dep13'!E91-1)*100</f>
        <v>1.358283057621823</v>
      </c>
      <c r="F92" s="137">
        <f>('dep13'!F92/'dep13'!F91-1)*100</f>
        <v>1.0454055850952049</v>
      </c>
      <c r="G92" s="137">
        <f>('dep13'!G92/'dep13'!G91-1)*100</f>
        <v>-3.4554886701787524E-2</v>
      </c>
      <c r="H92" s="137">
        <f>('dep13'!H92/'dep13'!H91-1)*100</f>
        <v>-1.8364312069739208</v>
      </c>
      <c r="I92" s="138">
        <f>('dep13'!I92/'dep13'!I91-1)*100</f>
        <v>0.58441304785228354</v>
      </c>
      <c r="J92" s="139">
        <f>('dep13'!J92/'dep13'!J91-1)*100</f>
        <v>0.44849494439345161</v>
      </c>
      <c r="K92" s="136">
        <f>('dep13'!K92/'dep13'!K91-1)*100</f>
        <v>1.1804177112063163</v>
      </c>
      <c r="L92" s="137">
        <f>('dep13'!L92/'dep13'!L91-1)*100</f>
        <v>1.0454190610202474</v>
      </c>
      <c r="M92" s="137">
        <f>('dep13'!M92/'dep13'!M91-1)*100</f>
        <v>0.58537539931042826</v>
      </c>
      <c r="N92" s="137">
        <f>('dep13'!N92/'dep13'!N91-1)*100</f>
        <v>2.7472279460884597</v>
      </c>
      <c r="O92" s="137">
        <f>('dep13'!O92/'dep13'!O91-1)*100</f>
        <v>2.2987550555051195</v>
      </c>
      <c r="P92" s="137">
        <f>('dep13'!P92/'dep13'!P91-1)*100</f>
        <v>0.71081981136833505</v>
      </c>
      <c r="Q92" s="137">
        <f>('dep13'!Q92/'dep13'!Q91-1)*100</f>
        <v>1.826769512466675</v>
      </c>
      <c r="R92" s="137">
        <f>('dep13'!R92/'dep13'!R91-1)*100</f>
        <v>0.86160974822797609</v>
      </c>
      <c r="S92" s="137">
        <f>('dep13'!S92/'dep13'!S91-1)*100</f>
        <v>1.2929007168633655</v>
      </c>
      <c r="T92" s="136">
        <f>('dep13'!T92/'dep13'!T91-1)*100</f>
        <v>-2.8461585938777123E-2</v>
      </c>
      <c r="V92" s="69" t="str">
        <f t="shared" si="17"/>
        <v>2021T3</v>
      </c>
      <c r="W92" s="74">
        <f>'dep13'!B92-'dep13'!B91</f>
        <v>5608.2617574597243</v>
      </c>
      <c r="X92" s="106">
        <f>'dep13'!C92-'dep13'!C91</f>
        <v>44.953881581944188</v>
      </c>
      <c r="Y92" s="101">
        <f>'dep13'!D92-'dep13'!D91</f>
        <v>347.8945693346177</v>
      </c>
      <c r="Z92" s="75">
        <f>'dep13'!E92-'dep13'!E91</f>
        <v>172.38171601317117</v>
      </c>
      <c r="AA92" s="75">
        <f>'dep13'!F92-'dep13'!F91</f>
        <v>173.56653119592011</v>
      </c>
      <c r="AB92" s="75">
        <f>'dep13'!G92-'dep13'!G91</f>
        <v>-3.27602915801981</v>
      </c>
      <c r="AC92" s="75">
        <f>'dep13'!H92-'dep13'!H91</f>
        <v>-194.59670145340533</v>
      </c>
      <c r="AD92" s="76">
        <f>'dep13'!I92-'dep13'!I91</f>
        <v>199.81905273695884</v>
      </c>
      <c r="AE92" s="103">
        <f>'dep13'!J92-'dep13'!J91</f>
        <v>246.64129370368028</v>
      </c>
      <c r="AF92" s="101">
        <f>'dep13'!K92-'dep13'!K91</f>
        <v>5047.4267157710274</v>
      </c>
      <c r="AG92" s="75">
        <f>'dep13'!L92-'dep13'!L91</f>
        <v>1117.352200688867</v>
      </c>
      <c r="AH92" s="75">
        <f>'dep13'!M92-'dep13'!M91</f>
        <v>382.33491397900798</v>
      </c>
      <c r="AI92" s="75">
        <f>'dep13'!N92-'dep13'!N91</f>
        <v>1105.8268930428821</v>
      </c>
      <c r="AJ92" s="75">
        <f>'dep13'!O92-'dep13'!O91</f>
        <v>579.22846408328041</v>
      </c>
      <c r="AK92" s="75">
        <f>'dep13'!P92-'dep13'!P91</f>
        <v>183.4306496805184</v>
      </c>
      <c r="AL92" s="75">
        <f>'dep13'!Q92-'dep13'!Q91</f>
        <v>180.2250331898631</v>
      </c>
      <c r="AM92" s="75">
        <f>'dep13'!R92-'dep13'!R91</f>
        <v>990.20395444144378</v>
      </c>
      <c r="AN92" s="75">
        <f>'dep13'!S92-'dep13'!S91</f>
        <v>508.82460666520637</v>
      </c>
      <c r="AO92" s="101">
        <f>'dep13'!T92-'dep13'!T91</f>
        <v>-78.654702931642532</v>
      </c>
      <c r="AQ92" s="69" t="str">
        <f t="shared" si="18"/>
        <v>2021T3</v>
      </c>
      <c r="AR92" s="134">
        <f>('dep13'!B92/'dep13'!B88-1)*100</f>
        <v>3.0497834474423113</v>
      </c>
      <c r="AS92" s="135">
        <f>('dep13'!C92/'dep13'!C88-1)*100</f>
        <v>9.4948855109624031</v>
      </c>
      <c r="AT92" s="136">
        <f>('dep13'!D92/'dep13'!D88-1)*100</f>
        <v>2.9175368499636312</v>
      </c>
      <c r="AU92" s="137">
        <f>('dep13'!E92/'dep13'!E88-1)*100</f>
        <v>5.9598448418658911</v>
      </c>
      <c r="AV92" s="137">
        <f>('dep13'!F92/'dep13'!F88-1)*100</f>
        <v>2.9431976202902499</v>
      </c>
      <c r="AW92" s="137">
        <f>('dep13'!G92/'dep13'!G88-1)*100</f>
        <v>2.2555996253173394</v>
      </c>
      <c r="AX92" s="137">
        <f>('dep13'!H92/'dep13'!H88-1)*100</f>
        <v>-1.5959326644425675</v>
      </c>
      <c r="AY92" s="138">
        <f>('dep13'!I92/'dep13'!I88-1)*100</f>
        <v>3.4134810529580006</v>
      </c>
      <c r="AZ92" s="139">
        <f>('dep13'!J92/'dep13'!J88-1)*100</f>
        <v>3.8452549149364801</v>
      </c>
      <c r="BA92" s="136">
        <f>('dep13'!K92/'dep13'!K88-1)*100</f>
        <v>4.4704065926105763</v>
      </c>
      <c r="BB92" s="137">
        <f>('dep13'!L92/'dep13'!L88-1)*100</f>
        <v>2.4449259385568967</v>
      </c>
      <c r="BC92" s="137">
        <f>('dep13'!M92/'dep13'!M88-1)*100</f>
        <v>2.2537665560755205</v>
      </c>
      <c r="BD92" s="137">
        <f>('dep13'!N92/'dep13'!N88-1)*100</f>
        <v>8.7542734183885038</v>
      </c>
      <c r="BE92" s="137">
        <f>('dep13'!O92/'dep13'!O88-1)*100</f>
        <v>6.5393794300576458</v>
      </c>
      <c r="BF92" s="137">
        <f>('dep13'!P92/'dep13'!P88-1)*100</f>
        <v>1.8081801912167572</v>
      </c>
      <c r="BG92" s="137">
        <f>('dep13'!Q92/'dep13'!Q88-1)*100</f>
        <v>6.3945329014550412</v>
      </c>
      <c r="BH92" s="137">
        <f>('dep13'!R92/'dep13'!R88-1)*100</f>
        <v>5.7736416347690556</v>
      </c>
      <c r="BI92" s="137">
        <f>('dep13'!S92/'dep13'!S88-1)*100</f>
        <v>5.7959669976644479</v>
      </c>
      <c r="BJ92" s="136">
        <f>('dep13'!T92/'dep13'!T88-1)*100</f>
        <v>0.63225169790697144</v>
      </c>
      <c r="BL92" s="69" t="str">
        <f t="shared" si="19"/>
        <v>2021T3</v>
      </c>
      <c r="BM92" s="74">
        <f>'dep13'!B92-'dep13'!B88</f>
        <v>25319.304140555556</v>
      </c>
      <c r="BN92" s="106">
        <f>'dep13'!C92-'dep13'!C88</f>
        <v>646.02319503512535</v>
      </c>
      <c r="BO92" s="101">
        <f>'dep13'!D92-'dep13'!D88</f>
        <v>2378.7157308236783</v>
      </c>
      <c r="BP92" s="75">
        <f>'dep13'!E92-'dep13'!E88</f>
        <v>723.52543190363576</v>
      </c>
      <c r="BQ92" s="75">
        <f>'dep13'!F92-'dep13'!F88</f>
        <v>479.64454426918746</v>
      </c>
      <c r="BR92" s="75">
        <f>'dep13'!G92-'dep13'!G88</f>
        <v>209.05622468713591</v>
      </c>
      <c r="BS92" s="75">
        <f>'dep13'!H92-'dep13'!H88</f>
        <v>-168.6990602620881</v>
      </c>
      <c r="BT92" s="76">
        <f>'dep13'!I92-'dep13'!I88</f>
        <v>1135.1885902258073</v>
      </c>
      <c r="BU92" s="103">
        <f>'dep13'!J92-'dep13'!J88</f>
        <v>2045.4560432896396</v>
      </c>
      <c r="BV92" s="101">
        <f>'dep13'!K92-'dep13'!K88</f>
        <v>18513.328739198681</v>
      </c>
      <c r="BW92" s="75">
        <f>'dep13'!L92-'dep13'!L88</f>
        <v>2577.457773828457</v>
      </c>
      <c r="BX92" s="75">
        <f>'dep13'!M92-'dep13'!M88</f>
        <v>1448.0179595469963</v>
      </c>
      <c r="BY92" s="75">
        <f>'dep13'!N92-'dep13'!N88</f>
        <v>3329.1728246821876</v>
      </c>
      <c r="BZ92" s="75">
        <f>'dep13'!O92-'dep13'!O88</f>
        <v>1582.1728245479026</v>
      </c>
      <c r="CA92" s="75">
        <f>'dep13'!P92-'dep13'!P88</f>
        <v>461.58059703366962</v>
      </c>
      <c r="CB92" s="75">
        <f>'dep13'!Q92-'dep13'!Q88</f>
        <v>603.78572238403831</v>
      </c>
      <c r="CC92" s="75">
        <f>'dep13'!R92-'dep13'!R88</f>
        <v>6327.2109626836609</v>
      </c>
      <c r="CD92" s="75">
        <f>'dep13'!S92-'dep13'!S88</f>
        <v>2183.9300744917709</v>
      </c>
      <c r="CE92" s="101">
        <f>'dep13'!T92-'dep13'!T88</f>
        <v>1735.7804322084412</v>
      </c>
      <c r="CG92" s="69" t="str">
        <f t="shared" si="20"/>
        <v>2021T3</v>
      </c>
      <c r="CH92" s="134">
        <f>('dep13'!B92/'dep13'!B$85-1)*100</f>
        <v>3.3845611265977293</v>
      </c>
      <c r="CI92" s="135">
        <f>('dep13'!C92/'dep13'!C$85-1)*100</f>
        <v>6.4677758893640913</v>
      </c>
      <c r="CJ92" s="136">
        <f>('dep13'!D92/'dep13'!D$85-1)*100</f>
        <v>1.916450958956295</v>
      </c>
      <c r="CK92" s="137">
        <f>('dep13'!E92/'dep13'!E$85-1)*100</f>
        <v>6.6857658390315988</v>
      </c>
      <c r="CL92" s="137">
        <f>('dep13'!F92/'dep13'!F$85-1)*100</f>
        <v>2.2375379905089421</v>
      </c>
      <c r="CM92" s="137">
        <f>('dep13'!G92/'dep13'!G$85-1)*100</f>
        <v>2.4635435917112369</v>
      </c>
      <c r="CN92" s="137">
        <f>('dep13'!H92/'dep13'!H$85-1)*100</f>
        <v>-3.9693118044622056</v>
      </c>
      <c r="CO92" s="138">
        <f>('dep13'!I92/'dep13'!I$85-1)*100</f>
        <v>1.795650720686548</v>
      </c>
      <c r="CP92" s="139">
        <f>('dep13'!J92/'dep13'!J$85-1)*100</f>
        <v>6.4756864770628697</v>
      </c>
      <c r="CQ92" s="136">
        <f>('dep13'!K92/'dep13'!K$85-1)*100</f>
        <v>4.6032096296606095</v>
      </c>
      <c r="CR92" s="137">
        <f>('dep13'!L92/'dep13'!L$85-1)*100</f>
        <v>4.2081291004207211</v>
      </c>
      <c r="CS92" s="137">
        <f>('dep13'!M92/'dep13'!M$85-1)*100</f>
        <v>3.2598629380667266</v>
      </c>
      <c r="CT92" s="137">
        <f>('dep13'!N92/'dep13'!N$85-1)*100</f>
        <v>1.6946907064758099</v>
      </c>
      <c r="CU92" s="137">
        <f>('dep13'!O92/'dep13'!O$85-1)*100</f>
        <v>6.5485892701644177</v>
      </c>
      <c r="CV92" s="137">
        <f>('dep13'!P92/'dep13'!P$85-1)*100</f>
        <v>2.012056746741564</v>
      </c>
      <c r="CW92" s="137">
        <f>('dep13'!Q92/'dep13'!Q$85-1)*100</f>
        <v>7.8955570771174877</v>
      </c>
      <c r="CX92" s="137">
        <f>('dep13'!R92/'dep13'!R$85-1)*100</f>
        <v>6.5836321414109777</v>
      </c>
      <c r="CY92" s="137">
        <f>('dep13'!S92/'dep13'!S$85-1)*100</f>
        <v>5.0674317606872465</v>
      </c>
      <c r="CZ92" s="136">
        <f>('dep13'!T92/'dep13'!T$85-1)*100</f>
        <v>1.312265299893145</v>
      </c>
    </row>
    <row r="93" spans="1:104" s="232" customFormat="1">
      <c r="A93" s="95" t="str">
        <f>Paca!A93</f>
        <v>2021T4</v>
      </c>
      <c r="B93" s="140">
        <f>('dep13'!B93/'dep13'!B92-1)*100</f>
        <v>0.83536944984685668</v>
      </c>
      <c r="C93" s="141">
        <f>('dep13'!C93/'dep13'!C92-1)*100</f>
        <v>4.6832145870384867</v>
      </c>
      <c r="D93" s="142">
        <f>('dep13'!D93/'dep13'!D92-1)*100</f>
        <v>0.84882559701175975</v>
      </c>
      <c r="E93" s="143">
        <f>('dep13'!E93/'dep13'!E92-1)*100</f>
        <v>1.0608890159551132</v>
      </c>
      <c r="F93" s="143">
        <f>('dep13'!F93/'dep13'!F92-1)*100</f>
        <v>0.74995763852214736</v>
      </c>
      <c r="G93" s="143">
        <f>('dep13'!G93/'dep13'!G92-1)*100</f>
        <v>-9.7431436671069349E-3</v>
      </c>
      <c r="H93" s="143">
        <f>('dep13'!H93/'dep13'!H92-1)*100</f>
        <v>2.0142524551882923</v>
      </c>
      <c r="I93" s="144">
        <f>('dep13'!I93/'dep13'!I92-1)*100</f>
        <v>0.70184420561267835</v>
      </c>
      <c r="J93" s="145">
        <f>('dep13'!J93/'dep13'!J92-1)*100</f>
        <v>1.1862592963064467</v>
      </c>
      <c r="K93" s="142">
        <f>('dep13'!K93/'dep13'!K92-1)*100</f>
        <v>1.292100849218869</v>
      </c>
      <c r="L93" s="143">
        <f>('dep13'!L93/'dep13'!L92-1)*100</f>
        <v>1.2078460795519108</v>
      </c>
      <c r="M93" s="143">
        <f>('dep13'!M93/'dep13'!M92-1)*100</f>
        <v>0.49638061784313958</v>
      </c>
      <c r="N93" s="143">
        <f>('dep13'!N93/'dep13'!N92-1)*100</f>
        <v>3.3158548316092773</v>
      </c>
      <c r="O93" s="143">
        <f>('dep13'!O93/'dep13'!O92-1)*100</f>
        <v>2.5783249366625904</v>
      </c>
      <c r="P93" s="143">
        <f>('dep13'!P93/'dep13'!P92-1)*100</f>
        <v>0.12871682671631302</v>
      </c>
      <c r="Q93" s="143">
        <f>('dep13'!Q93/'dep13'!Q92-1)*100</f>
        <v>0.88210933776116107</v>
      </c>
      <c r="R93" s="143">
        <f>('dep13'!R93/'dep13'!R92-1)*100</f>
        <v>1.1404320972450366</v>
      </c>
      <c r="S93" s="143">
        <f>('dep13'!S93/'dep13'!S92-1)*100</f>
        <v>1.2032138324274522</v>
      </c>
      <c r="T93" s="142">
        <f>('dep13'!T93/'dep13'!T92-1)*100</f>
        <v>-5.7871973198020399E-2</v>
      </c>
      <c r="V93" s="95" t="str">
        <f t="shared" ref="V93" si="21">A93</f>
        <v>2021T4</v>
      </c>
      <c r="W93" s="92">
        <f>'dep13'!B93-'dep13'!B92</f>
        <v>7146.7474411679432</v>
      </c>
      <c r="X93" s="108">
        <f>'dep13'!C93-'dep13'!C92</f>
        <v>348.89622507222339</v>
      </c>
      <c r="Y93" s="100">
        <f>'dep13'!D93-'dep13'!D92</f>
        <v>712.2526040096127</v>
      </c>
      <c r="Z93" s="93">
        <f>'dep13'!E93-'dep13'!E92</f>
        <v>136.46777609530363</v>
      </c>
      <c r="AA93" s="93">
        <f>'dep13'!F93-'dep13'!F92</f>
        <v>125.8155939970602</v>
      </c>
      <c r="AB93" s="93">
        <f>'dep13'!G93-'dep13'!G92</f>
        <v>-0.9233945261221379</v>
      </c>
      <c r="AC93" s="93">
        <f>'dep13'!H93-'dep13'!H92</f>
        <v>209.51979036301236</v>
      </c>
      <c r="AD93" s="94">
        <f>'dep13'!I93-'dep13'!I92</f>
        <v>241.37283808034408</v>
      </c>
      <c r="AE93" s="102">
        <f>'dep13'!J93-'dep13'!J92</f>
        <v>655.28662041141797</v>
      </c>
      <c r="AF93" s="100">
        <f>'dep13'!K93-'dep13'!K92</f>
        <v>5590.1979279681109</v>
      </c>
      <c r="AG93" s="93">
        <f>'dep13'!L93-'dep13'!L92</f>
        <v>1304.4513837043341</v>
      </c>
      <c r="AH93" s="93">
        <f>'dep13'!M93-'dep13'!M92</f>
        <v>326.10626923180826</v>
      </c>
      <c r="AI93" s="93">
        <f>'dep13'!N93-'dep13'!N92</f>
        <v>1371.3808301749668</v>
      </c>
      <c r="AJ93" s="93">
        <f>'dep13'!O93-'dep13'!O92</f>
        <v>664.60743534256108</v>
      </c>
      <c r="AK93" s="93">
        <f>'dep13'!P93-'dep13'!P92</f>
        <v>33.452134662999015</v>
      </c>
      <c r="AL93" s="93">
        <f>'dep13'!Q93-'dep13'!Q92</f>
        <v>88.616734940809692</v>
      </c>
      <c r="AM93" s="93">
        <f>'dep13'!R93-'dep13'!R92</f>
        <v>1321.9328034049104</v>
      </c>
      <c r="AN93" s="93">
        <f>'dep13'!S93-'dep13'!S92</f>
        <v>479.65033650567784</v>
      </c>
      <c r="AO93" s="100">
        <f>'dep13'!T93-'dep13'!T92</f>
        <v>-159.88593629328534</v>
      </c>
      <c r="AQ93" s="95" t="str">
        <f t="shared" ref="AQ93" si="22">V93</f>
        <v>2021T4</v>
      </c>
      <c r="AR93" s="140">
        <f>('dep13'!B93/'dep13'!B89-1)*100</f>
        <v>3.5220434293326885</v>
      </c>
      <c r="AS93" s="141">
        <f>('dep13'!C93/'dep13'!C89-1)*100</f>
        <v>7.3456523863703715</v>
      </c>
      <c r="AT93" s="142">
        <f>('dep13'!D93/'dep13'!D89-1)*100</f>
        <v>3.2072520045610897</v>
      </c>
      <c r="AU93" s="143">
        <f>('dep13'!E93/'dep13'!E89-1)*100</f>
        <v>6.4506677374700727</v>
      </c>
      <c r="AV93" s="143">
        <f>('dep13'!F93/'dep13'!F89-1)*100</f>
        <v>3.3136931538751302</v>
      </c>
      <c r="AW93" s="143">
        <f>('dep13'!G93/'dep13'!G89-1)*100</f>
        <v>2.162584066625528</v>
      </c>
      <c r="AX93" s="143">
        <f>('dep13'!H93/'dep13'!H89-1)*100</f>
        <v>0.67466873089199186</v>
      </c>
      <c r="AY93" s="144">
        <f>('dep13'!I93/'dep13'!I89-1)*100</f>
        <v>3.0594619276492097</v>
      </c>
      <c r="AZ93" s="145">
        <f>('dep13'!J93/'dep13'!J89-1)*100</f>
        <v>4.1781831169545036</v>
      </c>
      <c r="BA93" s="142">
        <f>('dep13'!K93/'dep13'!K89-1)*100</f>
        <v>5.7667586048227193</v>
      </c>
      <c r="BB93" s="143">
        <f>('dep13'!L93/'dep13'!L89-1)*100</f>
        <v>5.0874225619276459</v>
      </c>
      <c r="BC93" s="143">
        <f>('dep13'!M93/'dep13'!M89-1)*100</f>
        <v>1.7031052470436681</v>
      </c>
      <c r="BD93" s="143">
        <f>('dep13'!N93/'dep13'!N89-1)*100</f>
        <v>14.159668474548926</v>
      </c>
      <c r="BE93" s="143">
        <f>('dep13'!O93/'dep13'!O89-1)*100</f>
        <v>8.5530568710824753</v>
      </c>
      <c r="BF93" s="143">
        <f>('dep13'!P93/'dep13'!P89-1)*100</f>
        <v>2.5198308076300302</v>
      </c>
      <c r="BG93" s="143">
        <f>('dep13'!Q93/'dep13'!Q89-1)*100</f>
        <v>6.1793751839230637</v>
      </c>
      <c r="BH93" s="143">
        <f>('dep13'!R93/'dep13'!R89-1)*100</f>
        <v>5.4937390519883111</v>
      </c>
      <c r="BI93" s="143">
        <f>('dep13'!S93/'dep13'!S89-1)*100</f>
        <v>7.3976940461290885</v>
      </c>
      <c r="BJ93" s="142">
        <f>('dep13'!T93/'dep13'!T89-1)*100</f>
        <v>1.8341807374411268E-2</v>
      </c>
      <c r="BL93" s="95" t="str">
        <f t="shared" ref="BL93" si="23">AQ93</f>
        <v>2021T4</v>
      </c>
      <c r="BM93" s="92">
        <f>'dep13'!B93-'dep13'!B89</f>
        <v>29349.763821980101</v>
      </c>
      <c r="BN93" s="108">
        <f>'dep13'!C93-'dep13'!C89</f>
        <v>533.67293224641526</v>
      </c>
      <c r="BO93" s="100">
        <f>'dep13'!D93-'dep13'!D89</f>
        <v>2629.7186949002062</v>
      </c>
      <c r="BP93" s="93">
        <f>'dep13'!E93-'dep13'!E89</f>
        <v>787.77021858651096</v>
      </c>
      <c r="BQ93" s="93">
        <f>'dep13'!F93-'dep13'!F89</f>
        <v>542.12197972826289</v>
      </c>
      <c r="BR93" s="93">
        <f>'dep13'!G93-'dep13'!G89</f>
        <v>200.59818667606305</v>
      </c>
      <c r="BS93" s="93">
        <f>'dep13'!H93-'dep13'!H89</f>
        <v>71.11191492992657</v>
      </c>
      <c r="BT93" s="94">
        <f>'dep13'!I93-'dep13'!I89</f>
        <v>1028.1163949794354</v>
      </c>
      <c r="BU93" s="102">
        <f>'dep13'!J93-'dep13'!J89</f>
        <v>2241.7330961775879</v>
      </c>
      <c r="BV93" s="100">
        <f>'dep13'!K93-'dep13'!K89</f>
        <v>23894.003838611592</v>
      </c>
      <c r="BW93" s="93">
        <f>'dep13'!L93-'dep13'!L89</f>
        <v>5291.4848531933094</v>
      </c>
      <c r="BX93" s="93">
        <f>'dep13'!M93-'dep13'!M89</f>
        <v>1105.610176177317</v>
      </c>
      <c r="BY93" s="93">
        <f>'dep13'!N93-'dep13'!N89</f>
        <v>5299.9274569628542</v>
      </c>
      <c r="BZ93" s="93">
        <f>'dep13'!O93-'dep13'!O89</f>
        <v>2083.3510296853892</v>
      </c>
      <c r="CA93" s="93">
        <f>'dep13'!P93-'dep13'!P89</f>
        <v>639.60325184039175</v>
      </c>
      <c r="CB93" s="93">
        <f>'dep13'!Q93-'dep13'!Q89</f>
        <v>589.80965622224539</v>
      </c>
      <c r="CC93" s="93">
        <f>'dep13'!R93-'dep13'!R89</f>
        <v>6105.2871352036163</v>
      </c>
      <c r="CD93" s="93">
        <f>'dep13'!S93-'dep13'!S89</f>
        <v>2778.9302793264724</v>
      </c>
      <c r="CE93" s="100">
        <f>'dep13'!T93-'dep13'!T89</f>
        <v>50.635260044364259</v>
      </c>
      <c r="CG93" s="95" t="str">
        <f t="shared" ref="CG93" si="24">BL93</f>
        <v>2021T4</v>
      </c>
      <c r="CH93" s="140">
        <f>('dep13'!B93/'dep13'!B$85-1)*100</f>
        <v>4.2482041661075609</v>
      </c>
      <c r="CI93" s="141">
        <f>('dep13'!C93/'dep13'!C$85-1)*100</f>
        <v>11.453890300310231</v>
      </c>
      <c r="CJ93" s="142">
        <f>('dep13'!D93/'dep13'!D$85-1)*100</f>
        <v>2.7815438822618388</v>
      </c>
      <c r="CK93" s="143">
        <f>('dep13'!E93/'dep13'!E$85-1)*100</f>
        <v>7.8175834104054598</v>
      </c>
      <c r="CL93" s="143">
        <f>('dep13'!F93/'dep13'!F$85-1)*100</f>
        <v>3.0042762161057501</v>
      </c>
      <c r="CM93" s="143">
        <f>('dep13'!G93/'dep13'!G$85-1)*100</f>
        <v>2.4535604214526829</v>
      </c>
      <c r="CN93" s="143">
        <f>('dep13'!H93/'dep13'!H$85-1)*100</f>
        <v>-2.0350113097493794</v>
      </c>
      <c r="CO93" s="144">
        <f>('dep13'!I93/'dep13'!I$85-1)*100</f>
        <v>2.5100975968354033</v>
      </c>
      <c r="CP93" s="145">
        <f>('dep13'!J93/'dep13'!J$85-1)*100</f>
        <v>7.7387642062031414</v>
      </c>
      <c r="CQ93" s="142">
        <f>('dep13'!K93/'dep13'!K$85-1)*100</f>
        <v>5.9547885895956387</v>
      </c>
      <c r="CR93" s="143">
        <f>('dep13'!L93/'dep13'!L$85-1)*100</f>
        <v>5.4668029023345444</v>
      </c>
      <c r="CS93" s="143">
        <f>('dep13'!M93/'dep13'!M$85-1)*100</f>
        <v>3.7724248837026852</v>
      </c>
      <c r="CT93" s="143">
        <f>('dep13'!N93/'dep13'!N$85-1)*100</f>
        <v>5.0667390217566055</v>
      </c>
      <c r="CU93" s="143">
        <f>('dep13'!O93/'dep13'!O$85-1)*100</f>
        <v>9.2957581169792469</v>
      </c>
      <c r="CV93" s="143">
        <f>('dep13'!P93/'dep13'!P$85-1)*100</f>
        <v>2.1433634290540127</v>
      </c>
      <c r="CW93" s="143">
        <f>('dep13'!Q93/'dep13'!Q$85-1)*100</f>
        <v>8.847313861124162</v>
      </c>
      <c r="CX93" s="143">
        <f>('dep13'!R93/'dep13'!R$85-1)*100</f>
        <v>7.7991460927612</v>
      </c>
      <c r="CY93" s="143">
        <f>('dep13'!S93/'dep13'!S$85-1)*100</f>
        <v>6.3316176330081131</v>
      </c>
      <c r="CZ93" s="142">
        <f>('dep13'!T93/'dep13'!T$85-1)*100</f>
        <v>1.2536338928724966</v>
      </c>
    </row>
    <row r="94" spans="1:104">
      <c r="A94" s="69" t="str">
        <f>Paca!A94</f>
        <v>2022T1</v>
      </c>
      <c r="B94" s="134">
        <f>('dep13'!B94/'dep13'!B93-1)*100</f>
        <v>0.45425332555626419</v>
      </c>
      <c r="C94" s="135">
        <f>('dep13'!C94/'dep13'!C93-1)*100</f>
        <v>-4.3929766708057922</v>
      </c>
      <c r="D94" s="136">
        <f>('dep13'!D94/'dep13'!D93-1)*100</f>
        <v>-3.0958884375287266E-2</v>
      </c>
      <c r="E94" s="137">
        <f>('dep13'!E94/'dep13'!E93-1)*100</f>
        <v>-0.74998131316040828</v>
      </c>
      <c r="F94" s="137">
        <f>('dep13'!F94/'dep13'!F93-1)*100</f>
        <v>-0.53236733682447968</v>
      </c>
      <c r="G94" s="137">
        <f>('dep13'!G94/'dep13'!G93-1)*100</f>
        <v>-5.7980197455542726E-2</v>
      </c>
      <c r="H94" s="137">
        <f>('dep13'!H94/'dep13'!H93-1)*100</f>
        <v>-0.5751809650358819</v>
      </c>
      <c r="I94" s="138">
        <f>('dep13'!I94/'dep13'!I93-1)*100</f>
        <v>0.65779098429772365</v>
      </c>
      <c r="J94" s="139">
        <f>('dep13'!J94/'dep13'!J93-1)*100</f>
        <v>-1.0797556839314049</v>
      </c>
      <c r="K94" s="136">
        <f>('dep13'!K94/'dep13'!K93-1)*100</f>
        <v>0.79996442025780379</v>
      </c>
      <c r="L94" s="137">
        <f>('dep13'!L94/'dep13'!L93-1)*100</f>
        <v>0.27549048053818748</v>
      </c>
      <c r="M94" s="137">
        <f>('dep13'!M94/'dep13'!M93-1)*100</f>
        <v>0.22871419407464177</v>
      </c>
      <c r="N94" s="137">
        <f>('dep13'!N94/'dep13'!N93-1)*100</f>
        <v>2.2587954523537679</v>
      </c>
      <c r="O94" s="137">
        <f>('dep13'!O94/'dep13'!O93-1)*100</f>
        <v>0.96290083476802124</v>
      </c>
      <c r="P94" s="137">
        <f>('dep13'!P94/'dep13'!P93-1)*100</f>
        <v>0.33048971094482571</v>
      </c>
      <c r="Q94" s="137">
        <f>('dep13'!Q94/'dep13'!Q93-1)*100</f>
        <v>0.19665959301788938</v>
      </c>
      <c r="R94" s="137">
        <f>('dep13'!R94/'dep13'!R93-1)*100</f>
        <v>1.3474736773047225</v>
      </c>
      <c r="S94" s="137">
        <f>('dep13'!S94/'dep13'!S93-1)*100</f>
        <v>0.36721136121644626</v>
      </c>
      <c r="T94" s="136">
        <f>('dep13'!T94/'dep13'!T93-1)*100</f>
        <v>0.50171051621328289</v>
      </c>
      <c r="V94" s="69" t="str">
        <f t="shared" ref="V94" si="25">A94</f>
        <v>2022T1</v>
      </c>
      <c r="W94" s="74">
        <f>'dep13'!B94-'dep13'!B93</f>
        <v>3918.689519672771</v>
      </c>
      <c r="X94" s="106">
        <f>'dep13'!C94-'dep13'!C93</f>
        <v>-342.60063222414374</v>
      </c>
      <c r="Y94" s="101">
        <f>'dep13'!D94-'dep13'!D93</f>
        <v>-26.198216418852098</v>
      </c>
      <c r="Z94" s="75">
        <f>'dep13'!E94-'dep13'!E93</f>
        <v>-97.497553509709178</v>
      </c>
      <c r="AA94" s="75">
        <f>'dep13'!F94-'dep13'!F93</f>
        <v>-89.981662579932163</v>
      </c>
      <c r="AB94" s="75">
        <f>'dep13'!G94-'dep13'!G93</f>
        <v>-5.4944669236701884</v>
      </c>
      <c r="AC94" s="75">
        <f>'dep13'!H94-'dep13'!H93</f>
        <v>-61.034656650093893</v>
      </c>
      <c r="AD94" s="76">
        <f>'dep13'!I94-'dep13'!I93</f>
        <v>227.81012324457697</v>
      </c>
      <c r="AE94" s="103">
        <f>'dep13'!J94-'dep13'!J93</f>
        <v>-603.52979014343146</v>
      </c>
      <c r="AF94" s="101">
        <f>'dep13'!K94-'dep13'!K93</f>
        <v>3505.7183603523881</v>
      </c>
      <c r="AG94" s="75">
        <f>'dep13'!L94-'dep13'!L93</f>
        <v>301.11825334008608</v>
      </c>
      <c r="AH94" s="75">
        <f>'dep13'!M94-'dep13'!M93</f>
        <v>151.003798289923</v>
      </c>
      <c r="AI94" s="75">
        <f>'dep13'!N94-'dep13'!N93</f>
        <v>965.17584308347432</v>
      </c>
      <c r="AJ94" s="75">
        <f>'dep13'!O94-'dep13'!O93</f>
        <v>254.60370124999099</v>
      </c>
      <c r="AK94" s="75">
        <f>'dep13'!P94-'dep13'!P93</f>
        <v>86.00131775731279</v>
      </c>
      <c r="AL94" s="75">
        <f>'dep13'!Q94-'dep13'!Q93</f>
        <v>19.930702906938677</v>
      </c>
      <c r="AM94" s="75">
        <f>'dep13'!R94-'dep13'!R93</f>
        <v>1579.7379177581752</v>
      </c>
      <c r="AN94" s="75">
        <f>'dep13'!S94-'dep13'!S93</f>
        <v>148.14682596645434</v>
      </c>
      <c r="AO94" s="101">
        <f>'dep13'!T94-'dep13'!T93</f>
        <v>1385.2997981066001</v>
      </c>
      <c r="AQ94" s="69" t="str">
        <f t="shared" ref="AQ94" si="26">V94</f>
        <v>2022T1</v>
      </c>
      <c r="AR94" s="134">
        <f>('dep13'!B94/'dep13'!B90-1)*100</f>
        <v>3.1497486164714816</v>
      </c>
      <c r="AS94" s="135">
        <f>('dep13'!C94/'dep13'!C90-1)*100</f>
        <v>-5.4479033064975591</v>
      </c>
      <c r="AT94" s="136">
        <f>('dep13'!D94/'dep13'!D90-1)*100</f>
        <v>1.7227938917543595</v>
      </c>
      <c r="AU94" s="137">
        <f>('dep13'!E94/'dep13'!E90-1)*100</f>
        <v>3.3262424073217334</v>
      </c>
      <c r="AV94" s="137">
        <f>('dep13'!F94/'dep13'!F90-1)*100</f>
        <v>1.7886621561715721</v>
      </c>
      <c r="AW94" s="137">
        <f>('dep13'!G94/'dep13'!G90-1)*100</f>
        <v>0.97341572720637259</v>
      </c>
      <c r="AX94" s="137">
        <f>('dep13'!H94/'dep13'!H90-1)*100</f>
        <v>-2.3221666393450691</v>
      </c>
      <c r="AY94" s="138">
        <f>('dep13'!I94/'dep13'!I90-1)*100</f>
        <v>2.5941804221694564</v>
      </c>
      <c r="AZ94" s="139">
        <f>('dep13'!J94/'dep13'!J90-1)*100</f>
        <v>1.2659246975935234</v>
      </c>
      <c r="BA94" s="136">
        <f>('dep13'!K94/'dep13'!K90-1)*100</f>
        <v>5.6272657290592276</v>
      </c>
      <c r="BB94" s="137">
        <f>('dep13'!L94/'dep13'!L90-1)*100</f>
        <v>4.2006483307367004</v>
      </c>
      <c r="BC94" s="137">
        <f>('dep13'!M94/'dep13'!M90-1)*100</f>
        <v>1.8005323263329265</v>
      </c>
      <c r="BD94" s="137">
        <f>('dep13'!N94/'dep13'!N90-1)*100</f>
        <v>17.013954892013228</v>
      </c>
      <c r="BE94" s="137">
        <f>('dep13'!O94/'dep13'!O90-1)*100</f>
        <v>7.3920991571949868</v>
      </c>
      <c r="BF94" s="137">
        <f>('dep13'!P94/'dep13'!P90-1)*100</f>
        <v>1.2108037022527052</v>
      </c>
      <c r="BG94" s="137">
        <f>('dep13'!Q94/'dep13'!Q90-1)*100</f>
        <v>3.914690081222072</v>
      </c>
      <c r="BH94" s="137">
        <f>('dep13'!R94/'dep13'!R90-1)*100</f>
        <v>5.9745079768164899</v>
      </c>
      <c r="BI94" s="137">
        <f>('dep13'!S94/'dep13'!S90-1)*100</f>
        <v>6.1903953435583636</v>
      </c>
      <c r="BJ94" s="136">
        <f>('dep13'!T94/'dep13'!T90-1)*100</f>
        <v>0.4466164167706177</v>
      </c>
      <c r="BL94" s="69" t="str">
        <f t="shared" ref="BL94" si="27">AQ94</f>
        <v>2022T1</v>
      </c>
      <c r="BM94" s="74">
        <f>'dep13'!B94-'dep13'!B90</f>
        <v>26461.7638759478</v>
      </c>
      <c r="BN94" s="106">
        <f>'dep13'!C94-'dep13'!C90</f>
        <v>-429.61287387000539</v>
      </c>
      <c r="BO94" s="101">
        <f>'dep13'!D94-'dep13'!D90</f>
        <v>1432.7387041007751</v>
      </c>
      <c r="BP94" s="75">
        <f>'dep13'!E94-'dep13'!E90</f>
        <v>415.35279101727065</v>
      </c>
      <c r="BQ94" s="75">
        <f>'dep13'!F94-'dep13'!F90</f>
        <v>295.42912324361532</v>
      </c>
      <c r="BR94" s="75">
        <f>'dep13'!G94-'dep13'!G90</f>
        <v>91.303054388557939</v>
      </c>
      <c r="BS94" s="75">
        <f>'dep13'!H94-'dep13'!H90</f>
        <v>-250.8211609728387</v>
      </c>
      <c r="BT94" s="76">
        <f>'dep13'!I94-'dep13'!I90</f>
        <v>881.47489642417349</v>
      </c>
      <c r="BU94" s="103">
        <f>'dep13'!J94-'dep13'!J90</f>
        <v>691.19873264448688</v>
      </c>
      <c r="BV94" s="101">
        <f>'dep13'!K94-'dep13'!K90</f>
        <v>23533.586399344087</v>
      </c>
      <c r="BW94" s="75">
        <f>'dep13'!L94-'dep13'!L90</f>
        <v>4418.4626144174108</v>
      </c>
      <c r="BX94" s="75">
        <f>'dep13'!M94-'dep13'!M90</f>
        <v>1170.4093608216353</v>
      </c>
      <c r="BY94" s="75">
        <f>'dep13'!N94-'dep13'!N90</f>
        <v>6353.2775822599069</v>
      </c>
      <c r="BZ94" s="75">
        <f>'dep13'!O94-'dep13'!O90</f>
        <v>1837.5553183823031</v>
      </c>
      <c r="CA94" s="75">
        <f>'dep13'!P94-'dep13'!P90</f>
        <v>312.33953632223347</v>
      </c>
      <c r="CB94" s="75">
        <f>'dep13'!Q94-'dep13'!Q90</f>
        <v>382.5437943623474</v>
      </c>
      <c r="CC94" s="75">
        <f>'dep13'!R94-'dep13'!R90</f>
        <v>6698.5131791977474</v>
      </c>
      <c r="CD94" s="75">
        <f>'dep13'!S94-'dep13'!S90</f>
        <v>2360.4850135804954</v>
      </c>
      <c r="CE94" s="101">
        <f>'dep13'!T94-'dep13'!T90</f>
        <v>1233.8529137283913</v>
      </c>
      <c r="CG94" s="69" t="str">
        <f t="shared" ref="CG94" si="28">BL94</f>
        <v>2022T1</v>
      </c>
      <c r="CH94" s="134">
        <f>('dep13'!B94/'dep13'!B$85-1)*100</f>
        <v>4.7217551003647884</v>
      </c>
      <c r="CI94" s="135">
        <f>('dep13'!C94/'dep13'!C$85-1)*100</f>
        <v>6.5577469007121358</v>
      </c>
      <c r="CJ94" s="136">
        <f>('dep13'!D94/'dep13'!D$85-1)*100</f>
        <v>2.7497238629321963</v>
      </c>
      <c r="CK94" s="137">
        <f>('dep13'!E94/'dep13'!E$85-1)*100</f>
        <v>7.0089716825262771</v>
      </c>
      <c r="CL94" s="137">
        <f>('dep13'!F94/'dep13'!F$85-1)*100</f>
        <v>2.4559150939987395</v>
      </c>
      <c r="CM94" s="137">
        <f>('dep13'!G94/'dep13'!G$85-1)*100</f>
        <v>2.3941576448200941</v>
      </c>
      <c r="CN94" s="137">
        <f>('dep13'!H94/'dep13'!H$85-1)*100</f>
        <v>-2.5984872770952516</v>
      </c>
      <c r="CO94" s="138">
        <f>('dep13'!I94/'dep13'!I$85-1)*100</f>
        <v>3.1843997768221888</v>
      </c>
      <c r="CP94" s="139">
        <f>('dep13'!J94/'dep13'!J$85-1)*100</f>
        <v>6.5754487758892033</v>
      </c>
      <c r="CQ94" s="136">
        <f>('dep13'!K94/'dep13'!K$85-1)*100</f>
        <v>6.8023891998717945</v>
      </c>
      <c r="CR94" s="137">
        <f>('dep13'!L94/'dep13'!L$85-1)*100</f>
        <v>5.7573539044584399</v>
      </c>
      <c r="CS94" s="137">
        <f>('dep13'!M94/'dep13'!M$85-1)*100</f>
        <v>4.0097671489471631</v>
      </c>
      <c r="CT94" s="137">
        <f>('dep13'!N94/'dep13'!N$85-1)*100</f>
        <v>7.4399817447164507</v>
      </c>
      <c r="CU94" s="137">
        <f>('dep13'!O94/'dep13'!O$85-1)*100</f>
        <v>10.348167884253701</v>
      </c>
      <c r="CV94" s="137">
        <f>('dep13'!P94/'dep13'!P$85-1)*100</f>
        <v>2.4809367356000145</v>
      </c>
      <c r="CW94" s="137">
        <f>('dep13'!Q94/'dep13'!Q$85-1)*100</f>
        <v>9.0613725455743541</v>
      </c>
      <c r="CX94" s="137">
        <f>('dep13'!R94/'dep13'!R$85-1)*100</f>
        <v>9.2517112107204156</v>
      </c>
      <c r="CY94" s="137">
        <f>('dep13'!S94/'dep13'!S$85-1)*100</f>
        <v>6.7220794135217421</v>
      </c>
      <c r="CZ94" s="136">
        <f>('dep13'!T94/'dep13'!T$85-1)*100</f>
        <v>1.7616340221611404</v>
      </c>
    </row>
    <row r="95" spans="1:104">
      <c r="A95" s="69" t="str">
        <f>Paca!A95</f>
        <v>2022T2</v>
      </c>
      <c r="B95" s="134">
        <f>('dep13'!B95/'dep13'!B94-1)*100</f>
        <v>0.41480779378266774</v>
      </c>
      <c r="C95" s="135">
        <f>('dep13'!C95/'dep13'!C94-1)*100</f>
        <v>7.5113756205062776</v>
      </c>
      <c r="D95" s="136">
        <f>('dep13'!D95/'dep13'!D94-1)*100</f>
        <v>-0.2656994548811964</v>
      </c>
      <c r="E95" s="137">
        <f>('dep13'!E95/'dep13'!E94-1)*100</f>
        <v>-0.67113814908366098</v>
      </c>
      <c r="F95" s="137">
        <f>('dep13'!F95/'dep13'!F94-1)*100</f>
        <v>-0.55886337908258588</v>
      </c>
      <c r="G95" s="137">
        <f>('dep13'!G95/'dep13'!G94-1)*100</f>
        <v>-0.26249715483004366</v>
      </c>
      <c r="H95" s="137">
        <f>('dep13'!H95/'dep13'!H94-1)*100</f>
        <v>1.4003771915290564</v>
      </c>
      <c r="I95" s="138">
        <f>('dep13'!I95/'dep13'!I94-1)*100</f>
        <v>-0.47935490446261442</v>
      </c>
      <c r="J95" s="139">
        <f>('dep13'!J95/'dep13'!J94-1)*100</f>
        <v>0.46152582073502035</v>
      </c>
      <c r="K95" s="136">
        <f>('dep13'!K95/'dep13'!K94-1)*100</f>
        <v>0.49859651592882859</v>
      </c>
      <c r="L95" s="137">
        <f>('dep13'!L95/'dep13'!L94-1)*100</f>
        <v>-0.18126691667039729</v>
      </c>
      <c r="M95" s="137">
        <f>('dep13'!M95/'dep13'!M94-1)*100</f>
        <v>0.13826659819813347</v>
      </c>
      <c r="N95" s="137">
        <f>('dep13'!N95/'dep13'!N94-1)*100</f>
        <v>1.3892413891588795</v>
      </c>
      <c r="O95" s="137">
        <f>('dep13'!O95/'dep13'!O94-1)*100</f>
        <v>1.1685463238582772</v>
      </c>
      <c r="P95" s="137">
        <f>('dep13'!P95/'dep13'!P94-1)*100</f>
        <v>0.34722104994358016</v>
      </c>
      <c r="Q95" s="137">
        <f>('dep13'!Q95/'dep13'!Q94-1)*100</f>
        <v>0.78932565939238142</v>
      </c>
      <c r="R95" s="137">
        <f>('dep13'!R95/'dep13'!R94-1)*100</f>
        <v>0.82491712825030206</v>
      </c>
      <c r="S95" s="137">
        <f>('dep13'!S95/'dep13'!S94-1)*100</f>
        <v>0.5920985624950692</v>
      </c>
      <c r="T95" s="136">
        <f>('dep13'!T95/'dep13'!T94-1)*100</f>
        <v>0.28889428730414224</v>
      </c>
      <c r="V95" s="69" t="str">
        <f t="shared" ref="V95" si="29">A95</f>
        <v>2022T2</v>
      </c>
      <c r="W95" s="74">
        <f>'dep13'!B95-'dep13'!B94</f>
        <v>3594.6613123888383</v>
      </c>
      <c r="X95" s="106">
        <f>'dep13'!C95-'dep13'!C94</f>
        <v>560.06513799662753</v>
      </c>
      <c r="Y95" s="101">
        <f>'dep13'!D95-'dep13'!D94</f>
        <v>-224.77220867933647</v>
      </c>
      <c r="Z95" s="75">
        <f>'dep13'!E95-'dep13'!E94</f>
        <v>-86.593600712007174</v>
      </c>
      <c r="AA95" s="75">
        <f>'dep13'!F95-'dep13'!F94</f>
        <v>-93.957195632930961</v>
      </c>
      <c r="AB95" s="75">
        <f>'dep13'!G95-'dep13'!G94</f>
        <v>-24.86100013651776</v>
      </c>
      <c r="AC95" s="75">
        <f>'dep13'!H95-'dep13'!H94</f>
        <v>147.74467549628571</v>
      </c>
      <c r="AD95" s="76">
        <f>'dep13'!I95-'dep13'!I94</f>
        <v>-167.10508769416629</v>
      </c>
      <c r="AE95" s="103">
        <f>'dep13'!J95-'dep13'!J94</f>
        <v>255.18456154562591</v>
      </c>
      <c r="AF95" s="101">
        <f>'dep13'!K95-'dep13'!K94</f>
        <v>2202.5002680766629</v>
      </c>
      <c r="AG95" s="75">
        <f>'dep13'!L95-'dep13'!L94</f>
        <v>-198.67527758049255</v>
      </c>
      <c r="AH95" s="75">
        <f>'dep13'!M95-'dep13'!M94</f>
        <v>91.496438714981196</v>
      </c>
      <c r="AI95" s="75">
        <f>'dep13'!N95-'dep13'!N94</f>
        <v>607.02688357668376</v>
      </c>
      <c r="AJ95" s="75">
        <f>'dep13'!O95-'dep13'!O94</f>
        <v>311.95424746556091</v>
      </c>
      <c r="AK95" s="75">
        <f>'dep13'!P95-'dep13'!P94</f>
        <v>90.653826533201936</v>
      </c>
      <c r="AL95" s="75">
        <f>'dep13'!Q95-'dep13'!Q94</f>
        <v>80.15247614447253</v>
      </c>
      <c r="AM95" s="75">
        <f>'dep13'!R95-'dep13'!R94</f>
        <v>980.13974640167726</v>
      </c>
      <c r="AN95" s="75">
        <f>'dep13'!S95-'dep13'!S94</f>
        <v>239.75192682057968</v>
      </c>
      <c r="AO95" s="101">
        <f>'dep13'!T95-'dep13'!T94</f>
        <v>801.68355344934389</v>
      </c>
      <c r="AQ95" s="69" t="str">
        <f t="shared" ref="AQ95" si="30">V95</f>
        <v>2022T2</v>
      </c>
      <c r="AR95" s="134">
        <f>('dep13'!B95/'dep13'!B91-1)*100</f>
        <v>2.3847623442251997</v>
      </c>
      <c r="AS95" s="135">
        <f>('dep13'!C95/'dep13'!C91-1)*100</f>
        <v>8.2554565120759307</v>
      </c>
      <c r="AT95" s="136">
        <f>('dep13'!D95/'dep13'!D91-1)*100</f>
        <v>0.96834955231299702</v>
      </c>
      <c r="AU95" s="137">
        <f>('dep13'!E95/'dep13'!E91-1)*100</f>
        <v>0.98303428326294018</v>
      </c>
      <c r="AV95" s="137">
        <f>('dep13'!F95/'dep13'!F91-1)*100</f>
        <v>0.69532435332491094</v>
      </c>
      <c r="AW95" s="137">
        <f>('dep13'!G95/'dep13'!G91-1)*100</f>
        <v>-0.36447793260319106</v>
      </c>
      <c r="AX95" s="137">
        <f>('dep13'!H95/'dep13'!H91-1)*100</f>
        <v>0.95912319864879247</v>
      </c>
      <c r="AY95" s="138">
        <f>('dep13'!I95/'dep13'!I91-1)*100</f>
        <v>1.4679036279506397</v>
      </c>
      <c r="AZ95" s="139">
        <f>('dep13'!J95/'dep13'!J91-1)*100</f>
        <v>1.006640177846907</v>
      </c>
      <c r="BA95" s="136">
        <f>('dep13'!K95/'dep13'!K91-1)*100</f>
        <v>3.8227247248150853</v>
      </c>
      <c r="BB95" s="137">
        <f>('dep13'!L95/'dep13'!L91-1)*100</f>
        <v>2.3617400736058114</v>
      </c>
      <c r="BC95" s="137">
        <f>('dep13'!M95/'dep13'!M91-1)*100</f>
        <v>1.4559426649959573</v>
      </c>
      <c r="BD95" s="137">
        <f>('dep13'!N95/'dep13'!N91-1)*100</f>
        <v>10.060031658730995</v>
      </c>
      <c r="BE95" s="137">
        <f>('dep13'!O95/'dep13'!O91-1)*100</f>
        <v>7.1848195814355309</v>
      </c>
      <c r="BF95" s="137">
        <f>('dep13'!P95/'dep13'!P91-1)*100</f>
        <v>1.5250153487715634</v>
      </c>
      <c r="BG95" s="137">
        <f>('dep13'!Q95/'dep13'!Q91-1)*100</f>
        <v>3.7394408200254414</v>
      </c>
      <c r="BH95" s="137">
        <f>('dep13'!R95/'dep13'!R91-1)*100</f>
        <v>4.2393035300244852</v>
      </c>
      <c r="BI95" s="137">
        <f>('dep13'!S95/'dep13'!S91-1)*100</f>
        <v>3.4973044048294932</v>
      </c>
      <c r="BJ95" s="136">
        <f>('dep13'!T95/'dep13'!T91-1)*100</f>
        <v>0.70505345054820978</v>
      </c>
      <c r="BL95" s="69" t="str">
        <f t="shared" ref="BL95" si="31">AQ95</f>
        <v>2022T2</v>
      </c>
      <c r="BM95" s="74">
        <f>'dep13'!B95-'dep13'!B91</f>
        <v>20268.360030689277</v>
      </c>
      <c r="BN95" s="106">
        <f>'dep13'!C95-'dep13'!C91</f>
        <v>611.31461242665137</v>
      </c>
      <c r="BO95" s="101">
        <f>'dep13'!D95-'dep13'!D91</f>
        <v>809.17674824604183</v>
      </c>
      <c r="BP95" s="75">
        <f>'dep13'!E95-'dep13'!E91</f>
        <v>124.75833788675845</v>
      </c>
      <c r="BQ95" s="75">
        <f>'dep13'!F95-'dep13'!F91</f>
        <v>115.44326698011719</v>
      </c>
      <c r="BR95" s="75">
        <f>'dep13'!G95-'dep13'!G91</f>
        <v>-34.554890744329896</v>
      </c>
      <c r="BS95" s="75">
        <f>'dep13'!H95-'dep13'!H91</f>
        <v>101.63310775579885</v>
      </c>
      <c r="BT95" s="76">
        <f>'dep13'!I95-'dep13'!I91</f>
        <v>501.8969263677136</v>
      </c>
      <c r="BU95" s="103">
        <f>'dep13'!J95-'dep13'!J91</f>
        <v>553.5826855172927</v>
      </c>
      <c r="BV95" s="101">
        <f>'dep13'!K95-'dep13'!K91</f>
        <v>16345.843272168189</v>
      </c>
      <c r="BW95" s="75">
        <f>'dep13'!L95-'dep13'!L91</f>
        <v>2524.2465601527947</v>
      </c>
      <c r="BX95" s="75">
        <f>'dep13'!M95-'dep13'!M91</f>
        <v>950.94142021572043</v>
      </c>
      <c r="BY95" s="75">
        <f>'dep13'!N95-'dep13'!N91</f>
        <v>4049.4104498780071</v>
      </c>
      <c r="BZ95" s="75">
        <f>'dep13'!O95-'dep13'!O91</f>
        <v>1810.3938481413934</v>
      </c>
      <c r="CA95" s="75">
        <f>'dep13'!P95-'dep13'!P91</f>
        <v>393.53792863403214</v>
      </c>
      <c r="CB95" s="75">
        <f>'dep13'!Q95-'dep13'!Q91</f>
        <v>368.924947182084</v>
      </c>
      <c r="CC95" s="75">
        <f>'dep13'!R95-'dep13'!R91</f>
        <v>4872.0144220062066</v>
      </c>
      <c r="CD95" s="75">
        <f>'dep13'!S95-'dep13'!S91</f>
        <v>1376.3736959579182</v>
      </c>
      <c r="CE95" s="101">
        <f>'dep13'!T95-'dep13'!T91</f>
        <v>1948.4427123310161</v>
      </c>
      <c r="CG95" s="69" t="str">
        <f t="shared" ref="CG95" si="32">BL95</f>
        <v>2022T2</v>
      </c>
      <c r="CH95" s="134">
        <f>('dep13'!B95/'dep13'!B$85-1)*100</f>
        <v>5.156149102307106</v>
      </c>
      <c r="CI95" s="135">
        <f>('dep13'!C95/'dep13'!C$85-1)*100</f>
        <v>14.561699523173012</v>
      </c>
      <c r="CJ95" s="136">
        <f>('dep13'!D95/'dep13'!D$85-1)*100</f>
        <v>2.4767184067364445</v>
      </c>
      <c r="CK95" s="137">
        <f>('dep13'!E95/'dep13'!E$85-1)*100</f>
        <v>6.2907936506227058</v>
      </c>
      <c r="CL95" s="137">
        <f>('dep13'!F95/'dep13'!F$85-1)*100</f>
        <v>1.8833265048344261</v>
      </c>
      <c r="CM95" s="137">
        <f>('dep13'!G95/'dep13'!G$85-1)*100</f>
        <v>2.125375894290249</v>
      </c>
      <c r="CN95" s="137">
        <f>('dep13'!H95/'dep13'!H$85-1)*100</f>
        <v>-1.2344987087194115</v>
      </c>
      <c r="CO95" s="138">
        <f>('dep13'!I95/'dep13'!I$85-1)*100</f>
        <v>2.6897802958516959</v>
      </c>
      <c r="CP95" s="139">
        <f>('dep13'!J95/'dep13'!J$85-1)*100</f>
        <v>7.0673219905541762</v>
      </c>
      <c r="CQ95" s="136">
        <f>('dep13'!K95/'dep13'!K$85-1)*100</f>
        <v>7.3349021913510892</v>
      </c>
      <c r="CR95" s="137">
        <f>('dep13'!L95/'dep13'!L$85-1)*100</f>
        <v>5.5656508098836266</v>
      </c>
      <c r="CS95" s="137">
        <f>('dep13'!M95/'dep13'!M$85-1)*100</f>
        <v>4.1535779157778174</v>
      </c>
      <c r="CT95" s="137">
        <f>('dep13'!N95/'dep13'!N$85-1)*100</f>
        <v>8.9325824396187858</v>
      </c>
      <c r="CU95" s="137">
        <f>('dep13'!O95/'dep13'!O$85-1)*100</f>
        <v>11.637637343510088</v>
      </c>
      <c r="CV95" s="137">
        <f>('dep13'!P95/'dep13'!P$85-1)*100</f>
        <v>2.8367721201253637</v>
      </c>
      <c r="CW95" s="137">
        <f>('dep13'!Q95/'dep13'!Q$85-1)*100</f>
        <v>9.9222219435620929</v>
      </c>
      <c r="CX95" s="137">
        <f>('dep13'!R95/'dep13'!R$85-1)*100</f>
        <v>10.152947289404191</v>
      </c>
      <c r="CY95" s="137">
        <f>('dep13'!S95/'dep13'!S$85-1)*100</f>
        <v>7.3539793115940499</v>
      </c>
      <c r="CZ95" s="136">
        <f>('dep13'!T95/'dep13'!T$85-1)*100</f>
        <v>2.0556175695185086</v>
      </c>
    </row>
    <row r="96" spans="1:104">
      <c r="A96" s="69" t="str">
        <f>Paca!A96</f>
        <v>2022T3</v>
      </c>
      <c r="B96" s="134">
        <f>('dep13'!B96/'dep13'!B95-1)*100</f>
        <v>0.31314391151702203</v>
      </c>
      <c r="C96" s="135">
        <f>('dep13'!C96/'dep13'!C95-1)*100</f>
        <v>-0.25826561678867765</v>
      </c>
      <c r="D96" s="136">
        <f>('dep13'!D96/'dep13'!D95-1)*100</f>
        <v>0.24374239224809191</v>
      </c>
      <c r="E96" s="137">
        <f>('dep13'!E96/'dep13'!E95-1)*100</f>
        <v>-0.79317724755599839</v>
      </c>
      <c r="F96" s="137">
        <f>('dep13'!F96/'dep13'!F95-1)*100</f>
        <v>0.97322892226823221</v>
      </c>
      <c r="G96" s="137">
        <f>('dep13'!G96/'dep13'!G95-1)*100</f>
        <v>1.0961495386563325</v>
      </c>
      <c r="H96" s="137">
        <f>('dep13'!H96/'dep13'!H95-1)*100</f>
        <v>1.8558906396237473</v>
      </c>
      <c r="I96" s="138">
        <f>('dep13'!I96/'dep13'!I95-1)*100</f>
        <v>-0.45395699213959251</v>
      </c>
      <c r="J96" s="139">
        <f>('dep13'!J96/'dep13'!J95-1)*100</f>
        <v>0.5432773950241554</v>
      </c>
      <c r="K96" s="136">
        <f>('dep13'!K96/'dep13'!K95-1)*100</f>
        <v>0.5108828192536885</v>
      </c>
      <c r="L96" s="137">
        <f>('dep13'!L96/'dep13'!L95-1)*100</f>
        <v>0.44064512239847531</v>
      </c>
      <c r="M96" s="137">
        <f>('dep13'!M96/'dep13'!M95-1)*100</f>
        <v>0.97450921198276585</v>
      </c>
      <c r="N96" s="137">
        <f>('dep13'!N96/'dep13'!N95-1)*100</f>
        <v>-0.7267013956757884</v>
      </c>
      <c r="O96" s="137">
        <f>('dep13'!O96/'dep13'!O95-1)*100</f>
        <v>2.2060726969449274</v>
      </c>
      <c r="P96" s="137">
        <f>('dep13'!P96/'dep13'!P95-1)*100</f>
        <v>0.57464892473277907</v>
      </c>
      <c r="Q96" s="137">
        <f>('dep13'!Q96/'dep13'!Q95-1)*100</f>
        <v>0.52437409996899387</v>
      </c>
      <c r="R96" s="137">
        <f>('dep13'!R96/'dep13'!R95-1)*100</f>
        <v>0.31977124588746797</v>
      </c>
      <c r="S96" s="137">
        <f>('dep13'!S96/'dep13'!S95-1)*100</f>
        <v>0.68498960874474601</v>
      </c>
      <c r="T96" s="136">
        <f>('dep13'!T96/'dep13'!T95-1)*100</f>
        <v>-1.0718806290477279E-2</v>
      </c>
      <c r="V96" s="69" t="str">
        <f t="shared" ref="V96" si="33">A96</f>
        <v>2022T3</v>
      </c>
      <c r="W96" s="74">
        <f>'dep13'!B96-'dep13'!B95</f>
        <v>2724.9140191703336</v>
      </c>
      <c r="X96" s="106">
        <f>'dep13'!C96-'dep13'!C95</f>
        <v>-20.703323614373403</v>
      </c>
      <c r="Y96" s="101">
        <f>'dep13'!D96-'dep13'!D95</f>
        <v>205.64945609259303</v>
      </c>
      <c r="Z96" s="75">
        <f>'dep13'!E96-'dep13'!E95</f>
        <v>-101.65285484036758</v>
      </c>
      <c r="AA96" s="75">
        <f>'dep13'!F96-'dep13'!F95</f>
        <v>162.70671612870865</v>
      </c>
      <c r="AB96" s="75">
        <f>'dep13'!G96-'dep13'!G95</f>
        <v>103.54336894363769</v>
      </c>
      <c r="AC96" s="75">
        <f>'dep13'!H96-'dep13'!H95</f>
        <v>198.54491181765479</v>
      </c>
      <c r="AD96" s="76">
        <f>'dep13'!I96-'dep13'!I95</f>
        <v>-157.49268595705507</v>
      </c>
      <c r="AE96" s="103">
        <f>'dep13'!J96-'dep13'!J95</f>
        <v>301.77259547400172</v>
      </c>
      <c r="AF96" s="101">
        <f>'dep13'!K96-'dep13'!K95</f>
        <v>2268.025980306149</v>
      </c>
      <c r="AG96" s="75">
        <f>'dep13'!L96-'dep13'!L95</f>
        <v>482.08797810794204</v>
      </c>
      <c r="AH96" s="75">
        <f>'dep13'!M96-'dep13'!M95</f>
        <v>645.7626625214034</v>
      </c>
      <c r="AI96" s="75">
        <f>'dep13'!N96-'dep13'!N95</f>
        <v>-321.94232751736126</v>
      </c>
      <c r="AJ96" s="75">
        <f>'dep13'!O96-'dep13'!O95</f>
        <v>595.81344492582139</v>
      </c>
      <c r="AK96" s="75">
        <f>'dep13'!P96-'dep13'!P95</f>
        <v>150.55252471823042</v>
      </c>
      <c r="AL96" s="75">
        <f>'dep13'!Q96-'dep13'!Q95</f>
        <v>53.668133908940945</v>
      </c>
      <c r="AM96" s="75">
        <f>'dep13'!R96-'dep13'!R95</f>
        <v>383.07601634319872</v>
      </c>
      <c r="AN96" s="75">
        <f>'dep13'!S96-'dep13'!S95</f>
        <v>279.00754729802429</v>
      </c>
      <c r="AO96" s="101">
        <f>'dep13'!T96-'dep13'!T95</f>
        <v>-29.83068908797577</v>
      </c>
      <c r="AQ96" s="69" t="str">
        <f t="shared" ref="AQ96" si="34">V96</f>
        <v>2022T3</v>
      </c>
      <c r="AR96" s="134">
        <f>('dep13'!B96/'dep13'!B92-1)*100</f>
        <v>2.0321003748677846</v>
      </c>
      <c r="AS96" s="135">
        <f>('dep13'!C96/'dep13'!C92-1)*100</f>
        <v>7.3243289707067172</v>
      </c>
      <c r="AT96" s="136">
        <f>('dep13'!D96/'dep13'!D92-1)*100</f>
        <v>0.7948144240700783</v>
      </c>
      <c r="AU96" s="137">
        <f>('dep13'!E96/'dep13'!E92-1)*100</f>
        <v>-1.1604608826263574</v>
      </c>
      <c r="AV96" s="137">
        <f>('dep13'!F96/'dep13'!F92-1)*100</f>
        <v>0.62339775327795444</v>
      </c>
      <c r="AW96" s="137">
        <f>('dep13'!G96/'dep13'!G92-1)*100</f>
        <v>0.76249474877474466</v>
      </c>
      <c r="AX96" s="137">
        <f>('dep13'!H96/'dep13'!H92-1)*100</f>
        <v>4.7565969537614938</v>
      </c>
      <c r="AY96" s="138">
        <f>('dep13'!I96/'dep13'!I92-1)*100</f>
        <v>0.42041298844250896</v>
      </c>
      <c r="AZ96" s="139">
        <f>('dep13'!J96/'dep13'!J92-1)*100</f>
        <v>1.101949290156945</v>
      </c>
      <c r="BA96" s="136">
        <f>('dep13'!K96/'dep13'!K92-1)*100</f>
        <v>3.1357050588233237</v>
      </c>
      <c r="BB96" s="137">
        <f>('dep13'!L96/'dep13'!L92-1)*100</f>
        <v>1.7490877308894204</v>
      </c>
      <c r="BC96" s="137">
        <f>('dep13'!M96/'dep13'!M92-1)*100</f>
        <v>1.8484444340729045</v>
      </c>
      <c r="BD96" s="137">
        <f>('dep13'!N96/'dep13'!N92-1)*100</f>
        <v>6.3388531804621451</v>
      </c>
      <c r="BE96" s="137">
        <f>('dep13'!O96/'dep13'!O92-1)*100</f>
        <v>7.0877104633894294</v>
      </c>
      <c r="BF96" s="137">
        <f>('dep13'!P96/'dep13'!P92-1)*100</f>
        <v>1.3877435900705004</v>
      </c>
      <c r="BG96" s="137">
        <f>('dep13'!Q96/'dep13'!Q92-1)*100</f>
        <v>2.4125817586414522</v>
      </c>
      <c r="BH96" s="137">
        <f>('dep13'!R96/'dep13'!R92-1)*100</f>
        <v>3.6793197239885167</v>
      </c>
      <c r="BI96" s="137">
        <f>('dep13'!S96/'dep13'!S92-1)*100</f>
        <v>2.8761635295780463</v>
      </c>
      <c r="BJ96" s="136">
        <f>('dep13'!T96/'dep13'!T92-1)*100</f>
        <v>0.72292641320528261</v>
      </c>
      <c r="BL96" s="69" t="str">
        <f t="shared" ref="BL96" si="35">AQ96</f>
        <v>2022T3</v>
      </c>
      <c r="BM96" s="74">
        <f>'dep13'!B96-'dep13'!B92</f>
        <v>17385.012292399886</v>
      </c>
      <c r="BN96" s="106">
        <f>'dep13'!C96-'dep13'!C92</f>
        <v>545.65740723033377</v>
      </c>
      <c r="BO96" s="101">
        <f>'dep13'!D96-'dep13'!D92</f>
        <v>666.93163500401715</v>
      </c>
      <c r="BP96" s="75">
        <f>'dep13'!E96-'dep13'!E92</f>
        <v>-149.2762329667803</v>
      </c>
      <c r="BQ96" s="75">
        <f>'dep13'!F96-'dep13'!F92</f>
        <v>104.58345191290573</v>
      </c>
      <c r="BR96" s="75">
        <f>'dep13'!G96-'dep13'!G92</f>
        <v>72.264507357327602</v>
      </c>
      <c r="BS96" s="75">
        <f>'dep13'!H96-'dep13'!H92</f>
        <v>494.77472102685897</v>
      </c>
      <c r="BT96" s="76">
        <f>'dep13'!I96-'dep13'!I92</f>
        <v>144.58518767369969</v>
      </c>
      <c r="BU96" s="103">
        <f>'dep13'!J96-'dep13'!J92</f>
        <v>608.71398728761415</v>
      </c>
      <c r="BV96" s="101">
        <f>'dep13'!K96-'dep13'!K92</f>
        <v>13566.442536703311</v>
      </c>
      <c r="BW96" s="75">
        <f>'dep13'!L96-'dep13'!L92</f>
        <v>1888.9823375718697</v>
      </c>
      <c r="BX96" s="75">
        <f>'dep13'!M96-'dep13'!M92</f>
        <v>1214.3691687581158</v>
      </c>
      <c r="BY96" s="75">
        <f>'dep13'!N96-'dep13'!N92</f>
        <v>2621.6412293177636</v>
      </c>
      <c r="BZ96" s="75">
        <f>'dep13'!O96-'dep13'!O92</f>
        <v>1826.9788289839344</v>
      </c>
      <c r="CA96" s="75">
        <f>'dep13'!P96-'dep13'!P92</f>
        <v>360.65980367174416</v>
      </c>
      <c r="CB96" s="75">
        <f>'dep13'!Q96-'dep13'!Q92</f>
        <v>242.36804790116184</v>
      </c>
      <c r="CC96" s="75">
        <f>'dep13'!R96-'dep13'!R92</f>
        <v>4264.8864839079615</v>
      </c>
      <c r="CD96" s="75">
        <f>'dep13'!S96-'dep13'!S92</f>
        <v>1146.5566365907362</v>
      </c>
      <c r="CE96" s="101">
        <f>'dep13'!T96-'dep13'!T92</f>
        <v>1997.2667261746828</v>
      </c>
      <c r="CG96" s="69" t="str">
        <f t="shared" ref="CG96" si="36">BL96</f>
        <v>2022T3</v>
      </c>
      <c r="CH96" s="134">
        <f>('dep13'!B96/'dep13'!B$85-1)*100</f>
        <v>5.4854391808067282</v>
      </c>
      <c r="CI96" s="135">
        <f>('dep13'!C96/'dep13'!C$85-1)*100</f>
        <v>14.265826043295892</v>
      </c>
      <c r="CJ96" s="136">
        <f>('dep13'!D96/'dep13'!D$85-1)*100</f>
        <v>2.7264976116783801</v>
      </c>
      <c r="CK96" s="137">
        <f>('dep13'!E96/'dep13'!E$85-1)*100</f>
        <v>5.447719259139272</v>
      </c>
      <c r="CL96" s="137">
        <f>('dep13'!F96/'dep13'!F$85-1)*100</f>
        <v>2.8748845053484517</v>
      </c>
      <c r="CM96" s="137">
        <f>('dep13'!G96/'dep13'!G$85-1)*100</f>
        <v>3.2448227310065691</v>
      </c>
      <c r="CN96" s="137">
        <f>('dep13'!H96/'dep13'!H$85-1)*100</f>
        <v>0.59848098492294444</v>
      </c>
      <c r="CO96" s="138">
        <f>('dep13'!I96/'dep13'!I$85-1)*100</f>
        <v>2.2236128579858905</v>
      </c>
      <c r="CP96" s="139">
        <f>('dep13'!J96/'dep13'!J$85-1)*100</f>
        <v>7.6489945483865895</v>
      </c>
      <c r="CQ96" s="136">
        <f>('dep13'!K96/'dep13'!K$85-1)*100</f>
        <v>7.8832577657094616</v>
      </c>
      <c r="CR96" s="137">
        <f>('dep13'!L96/'dep13'!L$85-1)*100</f>
        <v>6.0308207011055659</v>
      </c>
      <c r="CS96" s="137">
        <f>('dep13'!M96/'dep13'!M$85-1)*100</f>
        <v>5.1685641271767224</v>
      </c>
      <c r="CT96" s="137">
        <f>('dep13'!N96/'dep13'!N$85-1)*100</f>
        <v>8.140967842684411</v>
      </c>
      <c r="CU96" s="137">
        <f>('dep13'!O96/'dep13'!O$85-1)*100</f>
        <v>14.100444780459686</v>
      </c>
      <c r="CV96" s="137">
        <f>('dep13'!P96/'dep13'!P$85-1)*100</f>
        <v>3.4277225253435573</v>
      </c>
      <c r="CW96" s="137">
        <f>('dep13'!Q96/'dep13'!Q$85-1)*100</f>
        <v>10.498625605544575</v>
      </c>
      <c r="CX96" s="137">
        <f>('dep13'!R96/'dep13'!R$85-1)*100</f>
        <v>10.505184741333284</v>
      </c>
      <c r="CY96" s="137">
        <f>('dep13'!S96/'dep13'!S$85-1)*100</f>
        <v>8.0893429144524465</v>
      </c>
      <c r="CZ96" s="136">
        <f>('dep13'!T96/'dep13'!T$85-1)*100</f>
        <v>2.0446784255626849</v>
      </c>
    </row>
    <row r="97" spans="1:104" s="232" customFormat="1">
      <c r="A97" s="95" t="str">
        <f>Paca!A97</f>
        <v>2022T4</v>
      </c>
      <c r="B97" s="140">
        <f>('dep13'!B97/'dep13'!B96-1)*100</f>
        <v>0.29957083507936577</v>
      </c>
      <c r="C97" s="141">
        <f>('dep13'!C97/'dep13'!C96-1)*100</f>
        <v>-2.398215058468689</v>
      </c>
      <c r="D97" s="142">
        <f>('dep13'!D97/'dep13'!D96-1)*100</f>
        <v>0.20390725597034809</v>
      </c>
      <c r="E97" s="143">
        <f>('dep13'!E97/'dep13'!E96-1)*100</f>
        <v>-0.75639646625174084</v>
      </c>
      <c r="F97" s="143">
        <f>('dep13'!F97/'dep13'!F96-1)*100</f>
        <v>0.93837982727085212</v>
      </c>
      <c r="G97" s="143">
        <f>('dep13'!G97/'dep13'!G96-1)*100</f>
        <v>0.4179819265291318</v>
      </c>
      <c r="H97" s="143">
        <f>('dep13'!H97/'dep13'!H96-1)*100</f>
        <v>2.3393876387776791</v>
      </c>
      <c r="I97" s="144">
        <f>('dep13'!I97/'dep13'!I96-1)*100</f>
        <v>-0.53454180374939986</v>
      </c>
      <c r="J97" s="145">
        <f>('dep13'!J97/'dep13'!J96-1)*100</f>
        <v>0.2985318597251041</v>
      </c>
      <c r="K97" s="142">
        <f>('dep13'!K97/'dep13'!K96-1)*100</f>
        <v>0.40703475843619774</v>
      </c>
      <c r="L97" s="143">
        <f>('dep13'!L97/'dep13'!L96-1)*100</f>
        <v>-9.1400175122891003E-2</v>
      </c>
      <c r="M97" s="143">
        <f>('dep13'!M97/'dep13'!M96-1)*100</f>
        <v>0.48696665696985608</v>
      </c>
      <c r="N97" s="143">
        <f>('dep13'!N97/'dep13'!N96-1)*100</f>
        <v>1.1142096548947045</v>
      </c>
      <c r="O97" s="143">
        <f>('dep13'!O97/'dep13'!O96-1)*100</f>
        <v>0.45457216521205268</v>
      </c>
      <c r="P97" s="143">
        <f>('dep13'!P97/'dep13'!P96-1)*100</f>
        <v>0.15312001688310151</v>
      </c>
      <c r="Q97" s="143">
        <f>('dep13'!Q97/'dep13'!Q96-1)*100</f>
        <v>-0.70130698297934391</v>
      </c>
      <c r="R97" s="143">
        <f>('dep13'!R97/'dep13'!R96-1)*100</f>
        <v>0.47459049400124798</v>
      </c>
      <c r="S97" s="143">
        <f>('dep13'!S97/'dep13'!S96-1)*100</f>
        <v>1.0650167398642552</v>
      </c>
      <c r="T97" s="142">
        <f>('dep13'!T97/'dep13'!T96-1)*100</f>
        <v>0.23405175574835457</v>
      </c>
      <c r="V97" s="95" t="str">
        <f t="shared" ref="V97" si="37">A97</f>
        <v>2022T4</v>
      </c>
      <c r="W97" s="92">
        <f>'dep13'!B97-'dep13'!B96</f>
        <v>2614.9669426959008</v>
      </c>
      <c r="X97" s="108">
        <f>'dep13'!C97-'dep13'!C96</f>
        <v>-191.75138970776425</v>
      </c>
      <c r="Y97" s="100">
        <f>'dep13'!D97-'dep13'!D96</f>
        <v>172.45923209306784</v>
      </c>
      <c r="Z97" s="93">
        <f>'dep13'!E97-'dep13'!E96</f>
        <v>-96.170165677376644</v>
      </c>
      <c r="AA97" s="93">
        <f>'dep13'!F97-'dep13'!F96</f>
        <v>158.40736889549225</v>
      </c>
      <c r="AB97" s="93">
        <f>'dep13'!G97-'dep13'!G96</f>
        <v>39.915778515121929</v>
      </c>
      <c r="AC97" s="93">
        <f>'dep13'!H97-'dep13'!H96</f>
        <v>254.91460692177498</v>
      </c>
      <c r="AD97" s="94">
        <f>'dep13'!I97-'dep13'!I96</f>
        <v>-184.60835656194831</v>
      </c>
      <c r="AE97" s="102">
        <f>'dep13'!J97-'dep13'!J96</f>
        <v>166.72544578253292</v>
      </c>
      <c r="AF97" s="100">
        <f>'dep13'!K97-'dep13'!K96</f>
        <v>1816.2319528266671</v>
      </c>
      <c r="AG97" s="93">
        <f>'dep13'!L97-'dep13'!L96</f>
        <v>-100.43702858971665</v>
      </c>
      <c r="AH97" s="93">
        <f>'dep13'!M97-'dep13'!M96</f>
        <v>325.83516946993768</v>
      </c>
      <c r="AI97" s="93">
        <f>'dep13'!N97-'dep13'!N96</f>
        <v>490.02863087993319</v>
      </c>
      <c r="AJ97" s="93">
        <f>'dep13'!O97-'dep13'!O96</f>
        <v>125.47870248366598</v>
      </c>
      <c r="AK97" s="93">
        <f>'dep13'!P97-'dep13'!P96</f>
        <v>40.346506669120572</v>
      </c>
      <c r="AL97" s="93">
        <f>'dep13'!Q97-'dep13'!Q96</f>
        <v>-72.153068096709831</v>
      </c>
      <c r="AM97" s="93">
        <f>'dep13'!R97-'dep13'!R96</f>
        <v>570.36270725401118</v>
      </c>
      <c r="AN97" s="93">
        <f>'dep13'!S97-'dep13'!S96</f>
        <v>436.77033275648137</v>
      </c>
      <c r="AO97" s="100">
        <f>'dep13'!T97-'dep13'!T96</f>
        <v>651.3017017012462</v>
      </c>
      <c r="AQ97" s="95" t="str">
        <f t="shared" ref="AQ97" si="38">V97</f>
        <v>2022T4</v>
      </c>
      <c r="AR97" s="140">
        <f>('dep13'!B97/'dep13'!B93-1)*100</f>
        <v>1.4899428130822567</v>
      </c>
      <c r="AS97" s="141">
        <f>('dep13'!C97/'dep13'!C93-1)*100</f>
        <v>6.4237772175368413E-2</v>
      </c>
      <c r="AT97" s="142">
        <f>('dep13'!D97/'dep13'!D93-1)*100</f>
        <v>0.15024147917823694</v>
      </c>
      <c r="AU97" s="143">
        <f>('dep13'!E97/'dep13'!E93-1)*100</f>
        <v>-2.9378018624554691</v>
      </c>
      <c r="AV97" s="143">
        <f>('dep13'!F97/'dep13'!F93-1)*100</f>
        <v>0.811583250209158</v>
      </c>
      <c r="AW97" s="143">
        <f>('dep13'!G97/'dep13'!G93-1)*100</f>
        <v>1.1935231958912773</v>
      </c>
      <c r="AX97" s="143">
        <f>('dep13'!H97/'dep13'!H93-1)*100</f>
        <v>5.0904724129550383</v>
      </c>
      <c r="AY97" s="144">
        <f>('dep13'!I97/'dep13'!I93-1)*100</f>
        <v>-0.81251769572416865</v>
      </c>
      <c r="AZ97" s="145">
        <f>('dep13'!J97/'dep13'!J93-1)*100</f>
        <v>0.21496152224362852</v>
      </c>
      <c r="BA97" s="142">
        <f>('dep13'!K97/'dep13'!K93-1)*100</f>
        <v>2.2345299964914078</v>
      </c>
      <c r="BB97" s="143">
        <f>('dep13'!L97/'dep13'!L93-1)*100</f>
        <v>0.4428933371561028</v>
      </c>
      <c r="BC97" s="143">
        <f>('dep13'!M97/'dep13'!M93-1)*100</f>
        <v>1.8389038191272356</v>
      </c>
      <c r="BD97" s="143">
        <f>('dep13'!N97/'dep13'!N93-1)*100</f>
        <v>4.0727883680119259</v>
      </c>
      <c r="BE97" s="143">
        <f>('dep13'!O97/'dep13'!O93-1)*100</f>
        <v>4.8705966430444114</v>
      </c>
      <c r="BF97" s="143">
        <f>('dep13'!P97/'dep13'!P93-1)*100</f>
        <v>1.4124536279679578</v>
      </c>
      <c r="BG97" s="143">
        <f>('dep13'!Q97/'dep13'!Q93-1)*100</f>
        <v>0.80514358679597553</v>
      </c>
      <c r="BH97" s="143">
        <f>('dep13'!R97/'dep13'!R93-1)*100</f>
        <v>2.9967637665266444</v>
      </c>
      <c r="BI97" s="143">
        <f>('dep13'!S97/'dep13'!S93-1)*100</f>
        <v>2.7356819563605805</v>
      </c>
      <c r="BJ97" s="142">
        <f>('dep13'!T97/'dep13'!T93-1)*100</f>
        <v>1.0171307977772104</v>
      </c>
      <c r="BL97" s="95" t="str">
        <f t="shared" ref="BL97" si="39">AQ97</f>
        <v>2022T4</v>
      </c>
      <c r="BM97" s="92">
        <f>'dep13'!B97-'dep13'!B93</f>
        <v>12853.231793927844</v>
      </c>
      <c r="BN97" s="108">
        <f>'dep13'!C97-'dep13'!C93</f>
        <v>5.00979245034614</v>
      </c>
      <c r="BO97" s="100">
        <f>'dep13'!D97-'dep13'!D93</f>
        <v>127.1382630874723</v>
      </c>
      <c r="BP97" s="93">
        <f>'dep13'!E97-'dep13'!E93</f>
        <v>-381.91417473946058</v>
      </c>
      <c r="BQ97" s="93">
        <f>'dep13'!F97-'dep13'!F93</f>
        <v>137.17522681133778</v>
      </c>
      <c r="BR97" s="93">
        <f>'dep13'!G97-'dep13'!G93</f>
        <v>113.10368039857167</v>
      </c>
      <c r="BS97" s="93">
        <f>'dep13'!H97-'dep13'!H93</f>
        <v>540.16953758562158</v>
      </c>
      <c r="BT97" s="94">
        <f>'dep13'!I97-'dep13'!I93</f>
        <v>-281.3960069685927</v>
      </c>
      <c r="BU97" s="102">
        <f>'dep13'!J97-'dep13'!J93</f>
        <v>120.15281265872909</v>
      </c>
      <c r="BV97" s="100">
        <f>'dep13'!K97-'dep13'!K93</f>
        <v>9792.4765615618671</v>
      </c>
      <c r="BW97" s="93">
        <f>'dep13'!L97-'dep13'!L93</f>
        <v>484.09392527781893</v>
      </c>
      <c r="BX97" s="93">
        <f>'dep13'!M97-'dep13'!M93</f>
        <v>1214.0980689962453</v>
      </c>
      <c r="BY97" s="93">
        <f>'dep13'!N97-'dep13'!N93</f>
        <v>1740.28903002273</v>
      </c>
      <c r="BZ97" s="93">
        <f>'dep13'!O97-'dep13'!O93</f>
        <v>1287.8500961250393</v>
      </c>
      <c r="CA97" s="93">
        <f>'dep13'!P97-'dep13'!P93</f>
        <v>367.55417567786571</v>
      </c>
      <c r="CB97" s="93">
        <f>'dep13'!Q97-'dep13'!Q93</f>
        <v>81.598244863642321</v>
      </c>
      <c r="CC97" s="93">
        <f>'dep13'!R97-'dep13'!R93</f>
        <v>3513.3163877570623</v>
      </c>
      <c r="CD97" s="93">
        <f>'dep13'!S97-'dep13'!S93</f>
        <v>1103.6766328415397</v>
      </c>
      <c r="CE97" s="100">
        <f>'dep13'!T97-'dep13'!T93</f>
        <v>2808.4543641692144</v>
      </c>
      <c r="CG97" s="95" t="str">
        <f t="shared" ref="CG97" si="40">BL97</f>
        <v>2022T4</v>
      </c>
      <c r="CH97" s="140">
        <f>('dep13'!B97/'dep13'!B$85-1)*100</f>
        <v>5.8014427918478217</v>
      </c>
      <c r="CI97" s="141">
        <f>('dep13'!C97/'dep13'!C$85-1)*100</f>
        <v>11.525485796441926</v>
      </c>
      <c r="CJ97" s="142">
        <f>('dep13'!D97/'dep13'!D$85-1)*100</f>
        <v>2.9359643941127889</v>
      </c>
      <c r="CK97" s="143">
        <f>('dep13'!E97/'dep13'!E$85-1)*100</f>
        <v>4.650116436920082</v>
      </c>
      <c r="CL97" s="143">
        <f>('dep13'!F97/'dep13'!F$85-1)*100</f>
        <v>3.8402416688748442</v>
      </c>
      <c r="CM97" s="143">
        <f>('dep13'!G97/'dep13'!G$85-1)*100</f>
        <v>3.6763674300992255</v>
      </c>
      <c r="CN97" s="143">
        <f>('dep13'!H97/'dep13'!H$85-1)*100</f>
        <v>2.9518694138823465</v>
      </c>
      <c r="CO97" s="144">
        <f>('dep13'!I97/'dep13'!I$85-1)*100</f>
        <v>1.6771849139570083</v>
      </c>
      <c r="CP97" s="145">
        <f>('dep13'!J97/'dep13'!J$85-1)*100</f>
        <v>7.9703610937872593</v>
      </c>
      <c r="CQ97" s="142">
        <f>('dep13'!K97/'dep13'!K$85-1)*100</f>
        <v>8.3223801233492054</v>
      </c>
      <c r="CR97" s="143">
        <f>('dep13'!L97/'dep13'!L$85-1)*100</f>
        <v>5.9339083453005204</v>
      </c>
      <c r="CS97" s="143">
        <f>('dep13'!M97/'dep13'!M$85-1)*100</f>
        <v>5.6806999680900416</v>
      </c>
      <c r="CT97" s="143">
        <f>('dep13'!N97/'dep13'!N$85-1)*100</f>
        <v>9.3458849472841656</v>
      </c>
      <c r="CU97" s="143">
        <f>('dep13'!O97/'dep13'!O$85-1)*100</f>
        <v>14.619113642814785</v>
      </c>
      <c r="CV97" s="143">
        <f>('dep13'!P97/'dep13'!P$85-1)*100</f>
        <v>3.5860910715361793</v>
      </c>
      <c r="CW97" s="143">
        <f>('dep13'!Q97/'dep13'!Q$85-1)*100</f>
        <v>9.7236910280767077</v>
      </c>
      <c r="CX97" s="143">
        <f>('dep13'!R97/'dep13'!R$85-1)*100</f>
        <v>11.029631843494169</v>
      </c>
      <c r="CY97" s="143">
        <f>('dep13'!S97/'dep13'!S$85-1)*100</f>
        <v>9.2405125105006434</v>
      </c>
      <c r="CZ97" s="142">
        <f>('dep13'!T97/'dep13'!T$85-1)*100</f>
        <v>2.2835157870654932</v>
      </c>
    </row>
    <row r="98" spans="1:104">
      <c r="A98" s="69" t="str">
        <f>Paca!A98</f>
        <v>2023T1</v>
      </c>
      <c r="B98" s="134">
        <f>('dep13'!B98/'dep13'!B97-1)*100</f>
        <v>0.29530939826900582</v>
      </c>
      <c r="C98" s="135">
        <f>('dep13'!C98/'dep13'!C97-1)*100</f>
        <v>-1.3311541838922025</v>
      </c>
      <c r="D98" s="136">
        <f>('dep13'!D98/'dep13'!D97-1)*100</f>
        <v>0.27288423059455003</v>
      </c>
      <c r="E98" s="137">
        <f>('dep13'!E98/'dep13'!E97-1)*100</f>
        <v>0.15982034560435565</v>
      </c>
      <c r="F98" s="137">
        <f>('dep13'!F98/'dep13'!F97-1)*100</f>
        <v>0.10259750162779913</v>
      </c>
      <c r="G98" s="137">
        <f>('dep13'!G98/'dep13'!G97-1)*100</f>
        <v>-5.7427457893743927E-2</v>
      </c>
      <c r="H98" s="137">
        <f>('dep13'!H98/'dep13'!H97-1)*100</f>
        <v>1.5579126884229355</v>
      </c>
      <c r="I98" s="138">
        <f>('dep13'!I98/'dep13'!I97-1)*100</f>
        <v>7.3930661370558148E-2</v>
      </c>
      <c r="J98" s="139">
        <f>('dep13'!J98/'dep13'!J97-1)*100</f>
        <v>0.61290047539386272</v>
      </c>
      <c r="K98" s="136">
        <f>('dep13'!K98/'dep13'!K97-1)*100</f>
        <v>0.23785417156243494</v>
      </c>
      <c r="L98" s="137">
        <f>('dep13'!L98/'dep13'!L97-1)*100</f>
        <v>-0.11708357213431331</v>
      </c>
      <c r="M98" s="137">
        <f>('dep13'!M98/'dep13'!M97-1)*100</f>
        <v>0.19194863959481889</v>
      </c>
      <c r="N98" s="137">
        <f>('dep13'!N98/'dep13'!N97-1)*100</f>
        <v>0.97698790718927508</v>
      </c>
      <c r="O98" s="137">
        <f>('dep13'!O98/'dep13'!O97-1)*100</f>
        <v>1.3491512051471144</v>
      </c>
      <c r="P98" s="137">
        <f>('dep13'!P98/'dep13'!P97-1)*100</f>
        <v>5.551394377405483E-2</v>
      </c>
      <c r="Q98" s="137">
        <f>('dep13'!Q98/'dep13'!Q97-1)*100</f>
        <v>-2.9952006902236983</v>
      </c>
      <c r="R98" s="137">
        <f>('dep13'!R98/'dep13'!R97-1)*100</f>
        <v>0.5004158190012209</v>
      </c>
      <c r="S98" s="137">
        <f>('dep13'!S98/'dep13'!S97-1)*100</f>
        <v>-0.13595586784416192</v>
      </c>
      <c r="T98" s="136">
        <f>('dep13'!T98/'dep13'!T97-1)*100</f>
        <v>0.376136986275033</v>
      </c>
      <c r="V98" s="69" t="str">
        <f t="shared" ref="V98" si="41">A98</f>
        <v>2023T1</v>
      </c>
      <c r="W98" s="74">
        <f>'dep13'!B98-'dep13'!B97</f>
        <v>2585.4909172412008</v>
      </c>
      <c r="X98" s="106">
        <f>'dep13'!C98-'dep13'!C97</f>
        <v>-103.88109436632112</v>
      </c>
      <c r="Y98" s="101">
        <f>'dep13'!D98-'dep13'!D97</f>
        <v>231.26870230048371</v>
      </c>
      <c r="Z98" s="75">
        <f>'dep13'!E98-'dep13'!E97</f>
        <v>20.166264709037932</v>
      </c>
      <c r="AA98" s="75">
        <f>'dep13'!F98-'dep13'!F97</f>
        <v>17.481948333024775</v>
      </c>
      <c r="AB98" s="75">
        <f>'dep13'!G98-'dep13'!G97</f>
        <v>-5.5070393800524471</v>
      </c>
      <c r="AC98" s="75">
        <f>'dep13'!H98-'dep13'!H97</f>
        <v>173.73145602110708</v>
      </c>
      <c r="AD98" s="76">
        <f>'dep13'!I98-'dep13'!I97</f>
        <v>25.396072617368191</v>
      </c>
      <c r="AE98" s="103">
        <f>'dep13'!J98-'dep13'!J97</f>
        <v>343.31733689771499</v>
      </c>
      <c r="AF98" s="101">
        <f>'dep13'!K98-'dep13'!K97</f>
        <v>1065.6503429766744</v>
      </c>
      <c r="AG98" s="75">
        <f>'dep13'!L98-'dep13'!L97</f>
        <v>-128.54218100360595</v>
      </c>
      <c r="AH98" s="75">
        <f>'dep13'!M98-'dep13'!M97</f>
        <v>129.06054896308342</v>
      </c>
      <c r="AI98" s="75">
        <f>'dep13'!N98-'dep13'!N97</f>
        <v>434.46612219276722</v>
      </c>
      <c r="AJ98" s="75">
        <f>'dep13'!O98-'dep13'!O97</f>
        <v>374.10844688559155</v>
      </c>
      <c r="AK98" s="75">
        <f>'dep13'!P98-'dep13'!P97</f>
        <v>14.650098144367803</v>
      </c>
      <c r="AL98" s="75">
        <f>'dep13'!Q98-'dep13'!Q97</f>
        <v>-305.99624640657021</v>
      </c>
      <c r="AM98" s="75">
        <f>'dep13'!R98-'dep13'!R97</f>
        <v>604.25375997441006</v>
      </c>
      <c r="AN98" s="75">
        <f>'dep13'!S98-'dep13'!S97</f>
        <v>-56.350205773451307</v>
      </c>
      <c r="AO98" s="101">
        <f>'dep13'!T98-'dep13'!T97</f>
        <v>1049.1356294325669</v>
      </c>
      <c r="AQ98" s="69" t="str">
        <f t="shared" ref="AQ98" si="42">V98</f>
        <v>2023T1</v>
      </c>
      <c r="AR98" s="134">
        <f>('dep13'!B98/'dep13'!B94-1)*100</f>
        <v>1.3293601641964026</v>
      </c>
      <c r="AS98" s="135">
        <f>('dep13'!C98/'dep13'!C94-1)*100</f>
        <v>3.2688029042974076</v>
      </c>
      <c r="AT98" s="136">
        <f>('dep13'!D98/'dep13'!D94-1)*100</f>
        <v>0.45463532947855878</v>
      </c>
      <c r="AU98" s="137">
        <f>('dep13'!E98/'dep13'!E94-1)*100</f>
        <v>-2.0480554418776942</v>
      </c>
      <c r="AV98" s="137">
        <f>('dep13'!F98/'dep13'!F94-1)*100</f>
        <v>1.4551273756569616</v>
      </c>
      <c r="AW98" s="137">
        <f>('dep13'!G98/'dep13'!G94-1)*100</f>
        <v>1.1940828570205841</v>
      </c>
      <c r="AX98" s="137">
        <f>('dep13'!H98/'dep13'!H94-1)*100</f>
        <v>7.3451189078531876</v>
      </c>
      <c r="AY98" s="138">
        <f>('dep13'!I98/'dep13'!I94-1)*100</f>
        <v>-1.3878495690169412</v>
      </c>
      <c r="AZ98" s="139">
        <f>('dep13'!J98/'dep13'!J94-1)*100</f>
        <v>1.9297720046679512</v>
      </c>
      <c r="BA98" s="136">
        <f>('dep13'!K98/'dep13'!K94-1)*100</f>
        <v>1.6644199035751983</v>
      </c>
      <c r="BB98" s="137">
        <f>('dep13'!L98/'dep13'!L94-1)*100</f>
        <v>4.9663909799946282E-2</v>
      </c>
      <c r="BC98" s="137">
        <f>('dep13'!M98/'dep13'!M94-1)*100</f>
        <v>1.8015476203908198</v>
      </c>
      <c r="BD98" s="137">
        <f>('dep13'!N98/'dep13'!N94-1)*100</f>
        <v>2.7682425361711838</v>
      </c>
      <c r="BE98" s="137">
        <f>('dep13'!O98/'dep13'!O94-1)*100</f>
        <v>5.2717965537080635</v>
      </c>
      <c r="BF98" s="137">
        <f>('dep13'!P98/'dep13'!P94-1)*100</f>
        <v>1.1345125223543029</v>
      </c>
      <c r="BG98" s="137">
        <f>('dep13'!Q98/'dep13'!Q94-1)*100</f>
        <v>-2.4061005351944997</v>
      </c>
      <c r="BH98" s="137">
        <f>('dep13'!R98/'dep13'!R94-1)*100</f>
        <v>2.1359212120683368</v>
      </c>
      <c r="BI98" s="137">
        <f>('dep13'!S98/'dep13'!S94-1)*100</f>
        <v>2.2206409612532063</v>
      </c>
      <c r="BJ98" s="136">
        <f>('dep13'!T98/'dep13'!T94-1)*100</f>
        <v>0.89091326741523869</v>
      </c>
      <c r="BL98" s="69" t="str">
        <f t="shared" ref="BL98" si="43">AQ98</f>
        <v>2023T1</v>
      </c>
      <c r="BM98" s="74">
        <f>'dep13'!B98-'dep13'!B94</f>
        <v>11520.033191496274</v>
      </c>
      <c r="BN98" s="106">
        <f>'dep13'!C98-'dep13'!C94</f>
        <v>243.72933030816876</v>
      </c>
      <c r="BO98" s="101">
        <f>'dep13'!D98-'dep13'!D94</f>
        <v>384.6051818068081</v>
      </c>
      <c r="BP98" s="75">
        <f>'dep13'!E98-'dep13'!E94</f>
        <v>-264.25035652071347</v>
      </c>
      <c r="BQ98" s="75">
        <f>'dep13'!F98-'dep13'!F94</f>
        <v>244.63883772429472</v>
      </c>
      <c r="BR98" s="75">
        <f>'dep13'!G98-'dep13'!G94</f>
        <v>113.09110794218941</v>
      </c>
      <c r="BS98" s="75">
        <f>'dep13'!H98-'dep13'!H94</f>
        <v>774.93565025682256</v>
      </c>
      <c r="BT98" s="76">
        <f>'dep13'!I98-'dep13'!I94</f>
        <v>-483.81005759580148</v>
      </c>
      <c r="BU98" s="103">
        <f>'dep13'!J98-'dep13'!J94</f>
        <v>1066.9999396998755</v>
      </c>
      <c r="BV98" s="101">
        <f>'dep13'!K98-'dep13'!K94</f>
        <v>7352.4085441861534</v>
      </c>
      <c r="BW98" s="75">
        <f>'dep13'!L98-'dep13'!L94</f>
        <v>54.433490934126894</v>
      </c>
      <c r="BX98" s="75">
        <f>'dep13'!M98-'dep13'!M94</f>
        <v>1192.1548196694057</v>
      </c>
      <c r="BY98" s="75">
        <f>'dep13'!N98-'dep13'!N94</f>
        <v>1209.5793091320229</v>
      </c>
      <c r="BZ98" s="75">
        <f>'dep13'!O98-'dep13'!O94</f>
        <v>1407.3548417606398</v>
      </c>
      <c r="CA98" s="75">
        <f>'dep13'!P98-'dep13'!P94</f>
        <v>296.20295606492073</v>
      </c>
      <c r="CB98" s="75">
        <f>'dep13'!Q98-'dep13'!Q94</f>
        <v>-244.32870444986656</v>
      </c>
      <c r="CC98" s="75">
        <f>'dep13'!R98-'dep13'!R94</f>
        <v>2537.8322299732972</v>
      </c>
      <c r="CD98" s="75">
        <f>'dep13'!S98-'dep13'!S94</f>
        <v>899.17960110163403</v>
      </c>
      <c r="CE98" s="101">
        <f>'dep13'!T98-'dep13'!T94</f>
        <v>2472.2901954951813</v>
      </c>
      <c r="CG98" s="69" t="str">
        <f t="shared" ref="CG98" si="44">BL98</f>
        <v>2023T1</v>
      </c>
      <c r="CH98" s="134">
        <f>('dep13'!B98/'dep13'!B$85-1)*100</f>
        <v>6.113884395916358</v>
      </c>
      <c r="CI98" s="135">
        <f>('dep13'!C98/'dep13'!C$85-1)*100</f>
        <v>10.04090962615647</v>
      </c>
      <c r="CJ98" s="136">
        <f>('dep13'!D98/'dep13'!D$85-1)*100</f>
        <v>3.2168604085547559</v>
      </c>
      <c r="CK98" s="137">
        <f>('dep13'!E98/'dep13'!E$85-1)*100</f>
        <v>4.8173686146849359</v>
      </c>
      <c r="CL98" s="137">
        <f>('dep13'!F98/'dep13'!F$85-1)*100</f>
        <v>3.9467791625113602</v>
      </c>
      <c r="CM98" s="137">
        <f>('dep13'!G98/'dep13'!G$85-1)*100</f>
        <v>3.6168287278475431</v>
      </c>
      <c r="CN98" s="137">
        <f>('dep13'!H98/'dep13'!H$85-1)*100</f>
        <v>4.5557696504498368</v>
      </c>
      <c r="CO98" s="138">
        <f>('dep13'!I98/'dep13'!I$85-1)*100</f>
        <v>1.7523555292268567</v>
      </c>
      <c r="CP98" s="139">
        <f>('dep13'!J98/'dep13'!J$85-1)*100</f>
        <v>8.6321119502155597</v>
      </c>
      <c r="CQ98" s="136">
        <f>('dep13'!K98/'dep13'!K$85-1)*100</f>
        <v>8.5800294232083232</v>
      </c>
      <c r="CR98" s="137">
        <f>('dep13'!L98/'dep13'!L$85-1)*100</f>
        <v>5.8098771413083616</v>
      </c>
      <c r="CS98" s="137">
        <f>('dep13'!M98/'dep13'!M$85-1)*100</f>
        <v>5.88355263399305</v>
      </c>
      <c r="CT98" s="137">
        <f>('dep13'!N98/'dep13'!N$85-1)*100</f>
        <v>10.414181020228241</v>
      </c>
      <c r="CU98" s="137">
        <f>('dep13'!O98/'dep13'!O$85-1)*100</f>
        <v>16.165498795855783</v>
      </c>
      <c r="CV98" s="137">
        <f>('dep13'!P98/'dep13'!P$85-1)*100</f>
        <v>3.6435957958913745</v>
      </c>
      <c r="CW98" s="137">
        <f>('dep13'!Q98/'dep13'!Q$85-1)*100</f>
        <v>6.4372462770648342</v>
      </c>
      <c r="CX98" s="137">
        <f>('dep13'!R98/'dep13'!R$85-1)*100</f>
        <v>11.585241685017822</v>
      </c>
      <c r="CY98" s="137">
        <f>('dep13'!S98/'dep13'!S$85-1)*100</f>
        <v>9.0919936236795849</v>
      </c>
      <c r="CZ98" s="136">
        <f>('dep13'!T98/'dep13'!T$85-1)*100</f>
        <v>2.668241920803105</v>
      </c>
    </row>
    <row r="99" spans="1:104">
      <c r="A99" s="69" t="str">
        <f>Paca!A99</f>
        <v>2023T2</v>
      </c>
      <c r="B99" s="134">
        <f>('dep13'!B99/'dep13'!B98-1)*100</f>
        <v>0.32822484406267449</v>
      </c>
      <c r="C99" s="135">
        <f>('dep13'!C99/'dep13'!C98-1)*100</f>
        <v>1.1310695793091519</v>
      </c>
      <c r="D99" s="136">
        <f>('dep13'!D99/'dep13'!D98-1)*100</f>
        <v>0.52313588975463343</v>
      </c>
      <c r="E99" s="137">
        <f>('dep13'!E99/'dep13'!E98-1)*100</f>
        <v>1.9896544655217951E-2</v>
      </c>
      <c r="F99" s="137">
        <f>('dep13'!F99/'dep13'!F98-1)*100</f>
        <v>0.82686326504899377</v>
      </c>
      <c r="G99" s="137">
        <f>('dep13'!G99/'dep13'!G98-1)*100</f>
        <v>0.65201436962707415</v>
      </c>
      <c r="H99" s="137">
        <f>('dep13'!H99/'dep13'!H98-1)*100</f>
        <v>0.79302402564125352</v>
      </c>
      <c r="I99" s="138">
        <f>('dep13'!I99/'dep13'!I98-1)*100</f>
        <v>0.43260045997062235</v>
      </c>
      <c r="J99" s="139">
        <f>('dep13'!J99/'dep13'!J98-1)*100</f>
        <v>-6.2569022957237319E-2</v>
      </c>
      <c r="K99" s="136">
        <f>('dep13'!K99/'dep13'!K98-1)*100</f>
        <v>0.31931491340262408</v>
      </c>
      <c r="L99" s="137">
        <f>('dep13'!L99/'dep13'!L98-1)*100</f>
        <v>-0.11651698312145076</v>
      </c>
      <c r="M99" s="137">
        <f>('dep13'!M99/'dep13'!M98-1)*100</f>
        <v>1.0796888886029476</v>
      </c>
      <c r="N99" s="137">
        <f>('dep13'!N99/'dep13'!N98-1)*100</f>
        <v>-3.849476905051219E-2</v>
      </c>
      <c r="O99" s="137">
        <f>('dep13'!O99/'dep13'!O98-1)*100</f>
        <v>0.40893866074491747</v>
      </c>
      <c r="P99" s="137">
        <f>('dep13'!P99/'dep13'!P98-1)*100</f>
        <v>0.53575739712297121</v>
      </c>
      <c r="Q99" s="137">
        <f>('dep13'!Q99/'dep13'!Q98-1)*100</f>
        <v>-0.48979604758881967</v>
      </c>
      <c r="R99" s="137">
        <f>('dep13'!R99/'dep13'!R98-1)*100</f>
        <v>0.43210737828238699</v>
      </c>
      <c r="S99" s="137">
        <f>('dep13'!S99/'dep13'!S98-1)*100</f>
        <v>0.28870762281958395</v>
      </c>
      <c r="T99" s="136">
        <f>('dep13'!T99/'dep13'!T98-1)*100</f>
        <v>0.33994144640614454</v>
      </c>
      <c r="V99" s="69" t="str">
        <f t="shared" ref="V99" si="45">A99</f>
        <v>2023T2</v>
      </c>
      <c r="W99" s="74">
        <f>'dep13'!B99-'dep13'!B98</f>
        <v>2882.1582370576216</v>
      </c>
      <c r="X99" s="106">
        <f>'dep13'!C99-'dep13'!C98</f>
        <v>87.091851762615988</v>
      </c>
      <c r="Y99" s="101">
        <f>'dep13'!D99-'dep13'!D98</f>
        <v>444.56620655130246</v>
      </c>
      <c r="Z99" s="75">
        <f>'dep13'!E99-'dep13'!E98</f>
        <v>2.5145750143838086</v>
      </c>
      <c r="AA99" s="75">
        <f>'dep13'!F99-'dep13'!F98</f>
        <v>141.0366851328763</v>
      </c>
      <c r="AB99" s="75">
        <f>'dep13'!G99-'dep13'!G98</f>
        <v>62.489389426171329</v>
      </c>
      <c r="AC99" s="75">
        <f>'dep13'!H99-'dep13'!H98</f>
        <v>89.812225119218056</v>
      </c>
      <c r="AD99" s="76">
        <f>'dep13'!I99-'dep13'!I98</f>
        <v>148.71333185866388</v>
      </c>
      <c r="AE99" s="103">
        <f>'dep13'!J99-'dep13'!J98</f>
        <v>-35.262964443158126</v>
      </c>
      <c r="AF99" s="101">
        <f>'dep13'!K99-'dep13'!K98</f>
        <v>1434.0190473606926</v>
      </c>
      <c r="AG99" s="75">
        <f>'dep13'!L99-'dep13'!L98</f>
        <v>-127.77036819643399</v>
      </c>
      <c r="AH99" s="75">
        <f>'dep13'!M99-'dep13'!M98</f>
        <v>727.34410757459409</v>
      </c>
      <c r="AI99" s="75">
        <f>'dep13'!N99-'dep13'!N98</f>
        <v>-17.285854761219525</v>
      </c>
      <c r="AJ99" s="75">
        <f>'dep13'!O99-'dep13'!O98</f>
        <v>114.925175250748</v>
      </c>
      <c r="AK99" s="75">
        <f>'dep13'!P99-'dep13'!P98</f>
        <v>141.46456094810492</v>
      </c>
      <c r="AL99" s="75">
        <f>'dep13'!Q99-'dep13'!Q98</f>
        <v>-48.539876803950392</v>
      </c>
      <c r="AM99" s="75">
        <f>'dep13'!R99-'dep13'!R98</f>
        <v>524.38211649184814</v>
      </c>
      <c r="AN99" s="75">
        <f>'dep13'!S99-'dep13'!S98</f>
        <v>119.49918685698503</v>
      </c>
      <c r="AO99" s="101">
        <f>'dep13'!T99-'dep13'!T98</f>
        <v>951.74409582634689</v>
      </c>
      <c r="AQ99" s="69" t="str">
        <f t="shared" ref="AQ99" si="46">V99</f>
        <v>2023T2</v>
      </c>
      <c r="AR99" s="134">
        <f>('dep13'!B99/'dep13'!B95-1)*100</f>
        <v>1.2419886391293655</v>
      </c>
      <c r="AS99" s="135">
        <f>('dep13'!C99/'dep13'!C95-1)*100</f>
        <v>-2.8597259442518119</v>
      </c>
      <c r="AT99" s="136">
        <f>('dep13'!D99/'dep13'!D95-1)*100</f>
        <v>1.249168067436135</v>
      </c>
      <c r="AU99" s="137">
        <f>('dep13'!E99/'dep13'!E95-1)*100</f>
        <v>-1.3666000144467061</v>
      </c>
      <c r="AV99" s="137">
        <f>('dep13'!F99/'dep13'!F95-1)*100</f>
        <v>2.868919272708137</v>
      </c>
      <c r="AW99" s="137">
        <f>('dep13'!G99/'dep13'!G95-1)*100</f>
        <v>2.1219500317509965</v>
      </c>
      <c r="AX99" s="137">
        <f>('dep13'!H99/'dep13'!H95-1)*100</f>
        <v>6.7021587964904539</v>
      </c>
      <c r="AY99" s="138">
        <f>('dep13'!I99/'dep13'!I95-1)*100</f>
        <v>-0.48421917657422986</v>
      </c>
      <c r="AZ99" s="139">
        <f>('dep13'!J99/'dep13'!J95-1)*100</f>
        <v>1.3980175097013881</v>
      </c>
      <c r="BA99" s="136">
        <f>('dep13'!K99/'dep13'!K95-1)*100</f>
        <v>1.4830585636949944</v>
      </c>
      <c r="BB99" s="137">
        <f>('dep13'!L99/'dep13'!L95-1)*100</f>
        <v>0.11456364244177841</v>
      </c>
      <c r="BC99" s="137">
        <f>('dep13'!M99/'dep13'!M95-1)*100</f>
        <v>2.7586067885117416</v>
      </c>
      <c r="BD99" s="137">
        <f>('dep13'!N99/'dep13'!N95-1)*100</f>
        <v>1.321087652929176</v>
      </c>
      <c r="BE99" s="137">
        <f>('dep13'!O99/'dep13'!O95-1)*100</f>
        <v>4.4813803000641306</v>
      </c>
      <c r="BF99" s="137">
        <f>('dep13'!P99/'dep13'!P95-1)*100</f>
        <v>1.3245280640427071</v>
      </c>
      <c r="BG99" s="137">
        <f>('dep13'!Q99/'dep13'!Q95-1)*100</f>
        <v>-3.6446689496339446</v>
      </c>
      <c r="BH99" s="137">
        <f>('dep13'!R99/'dep13'!R95-1)*100</f>
        <v>1.7380038438544743</v>
      </c>
      <c r="BI99" s="137">
        <f>('dep13'!S99/'dep13'!S95-1)*100</f>
        <v>1.9123382539963707</v>
      </c>
      <c r="BJ99" s="136">
        <f>('dep13'!T99/'dep13'!T95-1)*100</f>
        <v>0.94226685484990469</v>
      </c>
      <c r="BL99" s="69" t="str">
        <f t="shared" ref="BL99" si="47">AQ99</f>
        <v>2023T2</v>
      </c>
      <c r="BM99" s="74">
        <f>'dep13'!B99-'dep13'!B95</f>
        <v>10807.530116165057</v>
      </c>
      <c r="BN99" s="106">
        <f>'dep13'!C99-'dep13'!C95</f>
        <v>-229.24395592584278</v>
      </c>
      <c r="BO99" s="101">
        <f>'dep13'!D99-'dep13'!D95</f>
        <v>1053.943597037447</v>
      </c>
      <c r="BP99" s="75">
        <f>'dep13'!E99-'dep13'!E95</f>
        <v>-175.14218079432248</v>
      </c>
      <c r="BQ99" s="75">
        <f>'dep13'!F99-'dep13'!F95</f>
        <v>479.63271849010198</v>
      </c>
      <c r="BR99" s="75">
        <f>'dep13'!G99-'dep13'!G95</f>
        <v>200.4414975048785</v>
      </c>
      <c r="BS99" s="75">
        <f>'dep13'!H99-'dep13'!H95</f>
        <v>717.0031998797549</v>
      </c>
      <c r="BT99" s="76">
        <f>'dep13'!I99-'dep13'!I95</f>
        <v>-167.99163804297132</v>
      </c>
      <c r="BU99" s="103">
        <f>'dep13'!J99-'dep13'!J95</f>
        <v>776.5524137110915</v>
      </c>
      <c r="BV99" s="101">
        <f>'dep13'!K99-'dep13'!K95</f>
        <v>6583.9273234701832</v>
      </c>
      <c r="BW99" s="75">
        <f>'dep13'!L99-'dep13'!L95</f>
        <v>125.33840031818545</v>
      </c>
      <c r="BX99" s="75">
        <f>'dep13'!M99-'dep13'!M95</f>
        <v>1828.0024885290186</v>
      </c>
      <c r="BY99" s="75">
        <f>'dep13'!N99-'dep13'!N95</f>
        <v>585.26657079411962</v>
      </c>
      <c r="BZ99" s="75">
        <f>'dep13'!O99-'dep13'!O95</f>
        <v>1210.3257695458269</v>
      </c>
      <c r="CA99" s="75">
        <f>'dep13'!P99-'dep13'!P95</f>
        <v>347.01369047982371</v>
      </c>
      <c r="CB99" s="75">
        <f>'dep13'!Q99-'dep13'!Q95</f>
        <v>-373.02105739828949</v>
      </c>
      <c r="CC99" s="75">
        <f>'dep13'!R99-'dep13'!R95</f>
        <v>2082.0746000634681</v>
      </c>
      <c r="CD99" s="75">
        <f>'dep13'!S99-'dep13'!S95</f>
        <v>778.92686113803938</v>
      </c>
      <c r="CE99" s="101">
        <f>'dep13'!T99-'dep13'!T95</f>
        <v>2622.3507378721843</v>
      </c>
      <c r="CG99" s="69" t="str">
        <f t="shared" ref="CG99" si="48">BL99</f>
        <v>2023T2</v>
      </c>
      <c r="CH99" s="134">
        <f>('dep13'!B99/'dep13'!B$85-1)*100</f>
        <v>6.4621765275036935</v>
      </c>
      <c r="CI99" s="135">
        <f>('dep13'!C99/'dep13'!C$85-1)*100</f>
        <v>11.28554887973301</v>
      </c>
      <c r="CJ99" s="136">
        <f>('dep13'!D99/'dep13'!D$85-1)*100</f>
        <v>3.7568248496298473</v>
      </c>
      <c r="CK99" s="137">
        <f>('dep13'!E99/'dep13'!E$85-1)*100</f>
        <v>4.8382236492377828</v>
      </c>
      <c r="CL99" s="137">
        <f>('dep13'!F99/'dep13'!F$85-1)*100</f>
        <v>4.8062768946077972</v>
      </c>
      <c r="CM99" s="137">
        <f>('dep13'!G99/'dep13'!G$85-1)*100</f>
        <v>4.2924253405049795</v>
      </c>
      <c r="CN99" s="137">
        <f>('dep13'!H99/'dep13'!H$85-1)*100</f>
        <v>5.3849220239720275</v>
      </c>
      <c r="CO99" s="138">
        <f>('dep13'!I99/'dep13'!I$85-1)*100</f>
        <v>2.1925366872772356</v>
      </c>
      <c r="CP99" s="139">
        <f>('dep13'!J99/'dep13'!J$85-1)*100</f>
        <v>8.5641418991504903</v>
      </c>
      <c r="CQ99" s="136">
        <f>('dep13'!K99/'dep13'!K$85-1)*100</f>
        <v>8.9267416501335859</v>
      </c>
      <c r="CR99" s="137">
        <f>('dep13'!L99/'dep13'!L$85-1)*100</f>
        <v>5.6865906646187847</v>
      </c>
      <c r="CS99" s="137">
        <f>('dep13'!M99/'dep13'!M$85-1)*100</f>
        <v>7.0267655866403267</v>
      </c>
      <c r="CT99" s="137">
        <f>('dep13'!N99/'dep13'!N$85-1)*100</f>
        <v>10.371677336245488</v>
      </c>
      <c r="CU99" s="137">
        <f>('dep13'!O99/'dep13'!O$85-1)*100</f>
        <v>16.640544430879189</v>
      </c>
      <c r="CV99" s="137">
        <f>('dep13'!P99/'dep13'!P$85-1)*100</f>
        <v>4.1988740270120894</v>
      </c>
      <c r="CW99" s="137">
        <f>('dep13'!Q99/'dep13'!Q$85-1)*100</f>
        <v>5.9159208516373907</v>
      </c>
      <c r="CX99" s="137">
        <f>('dep13'!R99/'dep13'!R$85-1)*100</f>
        <v>12.067409747413027</v>
      </c>
      <c r="CY99" s="137">
        <f>('dep13'!S99/'dep13'!S$85-1)*100</f>
        <v>9.4069505251570096</v>
      </c>
      <c r="CZ99" s="136">
        <f>('dep13'!T99/'dep13'!T$85-1)*100</f>
        <v>3.0172538273884442</v>
      </c>
    </row>
    <row r="100" spans="1:104">
      <c r="A100" s="69" t="str">
        <f>Paca!A100</f>
        <v>2023T3</v>
      </c>
      <c r="B100" s="134">
        <f>('dep13'!B100/'dep13'!B99-1)*100</f>
        <v>0.34771546005147869</v>
      </c>
      <c r="C100" s="135">
        <f>('dep13'!C100/'dep13'!C99-1)*100</f>
        <v>-1.314463360756668</v>
      </c>
      <c r="D100" s="136">
        <f>('dep13'!D100/'dep13'!D99-1)*100</f>
        <v>0.66853847863688198</v>
      </c>
      <c r="E100" s="137">
        <f>('dep13'!E100/'dep13'!E99-1)*100</f>
        <v>-0.31528421712709864</v>
      </c>
      <c r="F100" s="137">
        <f>('dep13'!F100/'dep13'!F99-1)*100</f>
        <v>1.6429060226702985</v>
      </c>
      <c r="G100" s="137">
        <f>('dep13'!G100/'dep13'!G99-1)*100</f>
        <v>-0.22719840078525566</v>
      </c>
      <c r="H100" s="137">
        <f>('dep13'!H100/'dep13'!H99-1)*100</f>
        <v>1.926967110422706</v>
      </c>
      <c r="I100" s="138">
        <f>('dep13'!I100/'dep13'!I99-1)*100</f>
        <v>0.37758971608339298</v>
      </c>
      <c r="J100" s="139">
        <f>('dep13'!J100/'dep13'!J99-1)*100</f>
        <v>0.14897413703383044</v>
      </c>
      <c r="K100" s="136">
        <f>('dep13'!K100/'dep13'!K99-1)*100</f>
        <v>0.22824027011332237</v>
      </c>
      <c r="L100" s="137">
        <f>('dep13'!L100/'dep13'!L99-1)*100</f>
        <v>-0.22467192743130804</v>
      </c>
      <c r="M100" s="137">
        <f>('dep13'!M100/'dep13'!M99-1)*100</f>
        <v>-4.1451151052485091E-2</v>
      </c>
      <c r="N100" s="137">
        <f>('dep13'!N100/'dep13'!N99-1)*100</f>
        <v>1.9566067302249746</v>
      </c>
      <c r="O100" s="137">
        <f>('dep13'!O100/'dep13'!O99-1)*100</f>
        <v>-0.57217483261245983</v>
      </c>
      <c r="P100" s="137">
        <f>('dep13'!P100/'dep13'!P99-1)*100</f>
        <v>-0.15300818849561804</v>
      </c>
      <c r="Q100" s="137">
        <f>('dep13'!Q100/'dep13'!Q99-1)*100</f>
        <v>-1.5753394653630459</v>
      </c>
      <c r="R100" s="137">
        <f>('dep13'!R100/'dep13'!R99-1)*100</f>
        <v>0.33212161648916716</v>
      </c>
      <c r="S100" s="137">
        <f>('dep13'!S100/'dep13'!S99-1)*100</f>
        <v>0.90813287501962936</v>
      </c>
      <c r="T100" s="136">
        <f>('dep13'!T100/'dep13'!T99-1)*100</f>
        <v>0.52768346602665162</v>
      </c>
      <c r="V100" s="69" t="str">
        <f t="shared" ref="V100:V101" si="49">A100</f>
        <v>2023T3</v>
      </c>
      <c r="W100" s="74">
        <f>'dep13'!B100-'dep13'!B99</f>
        <v>3063.3279888930265</v>
      </c>
      <c r="X100" s="106">
        <f>'dep13'!C100-'dep13'!C99</f>
        <v>-102.35788139715532</v>
      </c>
      <c r="Y100" s="101">
        <f>'dep13'!D100-'dep13'!D99</f>
        <v>571.10290346770489</v>
      </c>
      <c r="Z100" s="75">
        <f>'dep13'!E100-'dep13'!E99</f>
        <v>-39.854334987378024</v>
      </c>
      <c r="AA100" s="75">
        <f>'dep13'!F100-'dep13'!F99</f>
        <v>282.54483459299809</v>
      </c>
      <c r="AB100" s="75">
        <f>'dep13'!G100-'dep13'!G99</f>
        <v>-21.916785396146224</v>
      </c>
      <c r="AC100" s="75">
        <f>'dep13'!H100-'dep13'!H99</f>
        <v>219.96515480683047</v>
      </c>
      <c r="AD100" s="76">
        <f>'dep13'!I100-'dep13'!I99</f>
        <v>130.36403445139877</v>
      </c>
      <c r="AE100" s="103">
        <f>'dep13'!J100-'dep13'!J99</f>
        <v>83.90706022753875</v>
      </c>
      <c r="AF100" s="101">
        <f>'dep13'!K100-'dep13'!K99</f>
        <v>1028.2827437870437</v>
      </c>
      <c r="AG100" s="75">
        <f>'dep13'!L100-'dep13'!L99</f>
        <v>-246.08401517588936</v>
      </c>
      <c r="AH100" s="75">
        <f>'dep13'!M100-'dep13'!M99</f>
        <v>-28.225509125099052</v>
      </c>
      <c r="AI100" s="75">
        <f>'dep13'!N100-'dep13'!N99</f>
        <v>878.26478877464979</v>
      </c>
      <c r="AJ100" s="75">
        <f>'dep13'!O100-'dep13'!O99</f>
        <v>-161.45746597976176</v>
      </c>
      <c r="AK100" s="75">
        <f>'dep13'!P100-'dep13'!P99</f>
        <v>-40.617642011027783</v>
      </c>
      <c r="AL100" s="75">
        <f>'dep13'!Q100-'dep13'!Q99</f>
        <v>-155.35497410412427</v>
      </c>
      <c r="AM100" s="75">
        <f>'dep13'!R100-'dep13'!R99</f>
        <v>404.7863963800628</v>
      </c>
      <c r="AN100" s="75">
        <f>'dep13'!S100-'dep13'!S99</f>
        <v>376.9711650282843</v>
      </c>
      <c r="AO100" s="101">
        <f>'dep13'!T100-'dep13'!T99</f>
        <v>1482.3931628077989</v>
      </c>
      <c r="AQ100" s="69" t="str">
        <f t="shared" ref="AQ100:AQ101" si="50">V100</f>
        <v>2023T3</v>
      </c>
      <c r="AR100" s="134">
        <f>('dep13'!B100/'dep13'!B96-1)*100</f>
        <v>1.2768803012534136</v>
      </c>
      <c r="AS100" s="135">
        <f>('dep13'!C100/'dep13'!C96-1)*100</f>
        <v>-3.8883759766637493</v>
      </c>
      <c r="AT100" s="136">
        <f>('dep13'!D100/'dep13'!D96-1)*100</f>
        <v>1.6782247777978432</v>
      </c>
      <c r="AU100" s="137">
        <f>('dep13'!E100/'dep13'!E96-1)*100</f>
        <v>-0.89146924104996916</v>
      </c>
      <c r="AV100" s="137">
        <f>('dep13'!F100/'dep13'!F96-1)*100</f>
        <v>3.5511690166781351</v>
      </c>
      <c r="AW100" s="137">
        <f>('dep13'!G100/'dep13'!G96-1)*100</f>
        <v>0.78517437053158279</v>
      </c>
      <c r="AX100" s="137">
        <f>('dep13'!H100/'dep13'!H96-1)*100</f>
        <v>6.7766170612629573</v>
      </c>
      <c r="AY100" s="138">
        <f>('dep13'!I100/'dep13'!I96-1)*100</f>
        <v>0.34707473988435655</v>
      </c>
      <c r="AZ100" s="139">
        <f>('dep13'!J100/'dep13'!J96-1)*100</f>
        <v>1.0003621945603003</v>
      </c>
      <c r="BA100" s="136">
        <f>('dep13'!K100/'dep13'!K96-1)*100</f>
        <v>1.1976821988431974</v>
      </c>
      <c r="BB100" s="137">
        <f>('dep13'!L100/'dep13'!L96-1)*100</f>
        <v>-0.54859344945479283</v>
      </c>
      <c r="BC100" s="137">
        <f>('dep13'!M100/'dep13'!M96-1)*100</f>
        <v>1.7246956333836438</v>
      </c>
      <c r="BD100" s="137">
        <f>('dep13'!N100/'dep13'!N96-1)*100</f>
        <v>4.0597465032593982</v>
      </c>
      <c r="BE100" s="137">
        <f>('dep13'!O100/'dep13'!O96-1)*100</f>
        <v>1.6412835323886377</v>
      </c>
      <c r="BF100" s="137">
        <f>('dep13'!P100/'dep13'!P96-1)*100</f>
        <v>0.59144557875872028</v>
      </c>
      <c r="BG100" s="137">
        <f>('dep13'!Q100/'dep13'!Q96-1)*100</f>
        <v>-5.6573011844520682</v>
      </c>
      <c r="BH100" s="137">
        <f>('dep13'!R100/'dep13'!R96-1)*100</f>
        <v>1.7505288131216989</v>
      </c>
      <c r="BI100" s="137">
        <f>('dep13'!S100/'dep13'!S96-1)*100</f>
        <v>2.1382016336329857</v>
      </c>
      <c r="BJ100" s="136">
        <f>('dep13'!T100/'dep13'!T96-1)*100</f>
        <v>1.4858005736512636</v>
      </c>
      <c r="BL100" s="69" t="str">
        <f t="shared" ref="BL100:BL101" si="51">AQ100</f>
        <v>2023T3</v>
      </c>
      <c r="BM100" s="74">
        <f>'dep13'!B100-'dep13'!B96</f>
        <v>11145.94408588775</v>
      </c>
      <c r="BN100" s="106">
        <f>'dep13'!C100-'dep13'!C96</f>
        <v>-310.89851370862471</v>
      </c>
      <c r="BO100" s="101">
        <f>'dep13'!D100-'dep13'!D96</f>
        <v>1419.3970444125589</v>
      </c>
      <c r="BP100" s="75">
        <f>'dep13'!E100-'dep13'!E96</f>
        <v>-113.34366094133293</v>
      </c>
      <c r="BQ100" s="75">
        <f>'dep13'!F100-'dep13'!F96</f>
        <v>599.47083695439142</v>
      </c>
      <c r="BR100" s="75">
        <f>'dep13'!G100-'dep13'!G96</f>
        <v>74.981343165094586</v>
      </c>
      <c r="BS100" s="75">
        <f>'dep13'!H100-'dep13'!H96</f>
        <v>738.42344286893058</v>
      </c>
      <c r="BT100" s="76">
        <f>'dep13'!I100-'dep13'!I96</f>
        <v>119.86508236548252</v>
      </c>
      <c r="BU100" s="103">
        <f>'dep13'!J100-'dep13'!J96</f>
        <v>558.68687846462853</v>
      </c>
      <c r="BV100" s="101">
        <f>'dep13'!K100-'dep13'!K96</f>
        <v>5344.1840869510779</v>
      </c>
      <c r="BW100" s="75">
        <f>'dep13'!L100-'dep13'!L96</f>
        <v>-602.83359296564595</v>
      </c>
      <c r="BX100" s="75">
        <f>'dep13'!M100-'dep13'!M96</f>
        <v>1154.0143168825161</v>
      </c>
      <c r="BY100" s="75">
        <f>'dep13'!N100-'dep13'!N96</f>
        <v>1785.4736870861307</v>
      </c>
      <c r="BZ100" s="75">
        <f>'dep13'!O100-'dep13'!O96</f>
        <v>453.05485864024376</v>
      </c>
      <c r="CA100" s="75">
        <f>'dep13'!P100-'dep13'!P96</f>
        <v>155.84352375056551</v>
      </c>
      <c r="CB100" s="75">
        <f>'dep13'!Q100-'dep13'!Q96</f>
        <v>-582.0441654113547</v>
      </c>
      <c r="CC100" s="75">
        <f>'dep13'!R100-'dep13'!R96</f>
        <v>2103.7849801003322</v>
      </c>
      <c r="CD100" s="75">
        <f>'dep13'!S100-'dep13'!S96</f>
        <v>876.8904788682994</v>
      </c>
      <c r="CE100" s="101">
        <f>'dep13'!T100-'dep13'!T96</f>
        <v>4134.574589767959</v>
      </c>
      <c r="CG100" s="69" t="str">
        <f t="shared" ref="CG100:CG101" si="52">BL100</f>
        <v>2023T3</v>
      </c>
      <c r="CH100" s="134">
        <f>('dep13'!B100/'dep13'!B$85-1)*100</f>
        <v>6.8323619743971165</v>
      </c>
      <c r="CI100" s="135">
        <f>('dep13'!C100/'dep13'!C$85-1)*100</f>
        <v>9.8227411138919862</v>
      </c>
      <c r="CJ100" s="136">
        <f>('dep13'!D100/'dep13'!D$85-1)*100</f>
        <v>4.4504791479614836</v>
      </c>
      <c r="CK100" s="137">
        <f>('dep13'!E100/'dep13'!E$85-1)*100</f>
        <v>4.5076852765553399</v>
      </c>
      <c r="CL100" s="137">
        <f>('dep13'!F100/'dep13'!F$85-1)*100</f>
        <v>6.5281455298457969</v>
      </c>
      <c r="CM100" s="137">
        <f>('dep13'!G100/'dep13'!G$85-1)*100</f>
        <v>4.055474617991206</v>
      </c>
      <c r="CN100" s="137">
        <f>('dep13'!H100/'dep13'!H$85-1)*100</f>
        <v>7.4156548107185971</v>
      </c>
      <c r="CO100" s="138">
        <f>('dep13'!I100/'dep13'!I$85-1)*100</f>
        <v>2.5784051964131249</v>
      </c>
      <c r="CP100" s="139">
        <f>('dep13'!J100/'dep13'!J$85-1)*100</f>
        <v>8.7258743926729387</v>
      </c>
      <c r="CQ100" s="136">
        <f>('dep13'!K100/'dep13'!K$85-1)*100</f>
        <v>9.1753563395014623</v>
      </c>
      <c r="CR100" s="137">
        <f>('dep13'!L100/'dep13'!L$85-1)*100</f>
        <v>5.4491425643361513</v>
      </c>
      <c r="CS100" s="137">
        <f>('dep13'!M100/'dep13'!M$85-1)*100</f>
        <v>6.9824017603704158</v>
      </c>
      <c r="CT100" s="137">
        <f>('dep13'!N100/'dep13'!N$85-1)*100</f>
        <v>12.531217003268647</v>
      </c>
      <c r="CU100" s="137">
        <f>('dep13'!O100/'dep13'!O$85-1)*100</f>
        <v>15.973156591023541</v>
      </c>
      <c r="CV100" s="137">
        <f>('dep13'!P100/'dep13'!P$85-1)*100</f>
        <v>4.0394412174305394</v>
      </c>
      <c r="CW100" s="137">
        <f>('dep13'!Q100/'dep13'!Q$85-1)*100</f>
        <v>4.247385550358862</v>
      </c>
      <c r="CX100" s="137">
        <f>('dep13'!R100/'dep13'!R$85-1)*100</f>
        <v>12.439609840223675</v>
      </c>
      <c r="CY100" s="137">
        <f>('dep13'!S100/'dep13'!S$85-1)*100</f>
        <v>10.400511010432423</v>
      </c>
      <c r="CZ100" s="136">
        <f>('dep13'!T100/'dep13'!T$85-1)*100</f>
        <v>3.5608588429902666</v>
      </c>
    </row>
    <row r="101" spans="1:104" s="232" customFormat="1">
      <c r="A101" s="95" t="str">
        <f>Paca!A101</f>
        <v>2023T4</v>
      </c>
      <c r="B101" s="140">
        <f>('dep13'!B101/'dep13'!B100-1)*100</f>
        <v>0.23568243662299704</v>
      </c>
      <c r="C101" s="141">
        <f>('dep13'!C101/'dep13'!C100-1)*100</f>
        <v>2.8913242320708354</v>
      </c>
      <c r="D101" s="142">
        <f>('dep13'!D101/'dep13'!D100-1)*100</f>
        <v>0.72438581054397044</v>
      </c>
      <c r="E101" s="143">
        <f>('dep13'!E101/'dep13'!E100-1)*100</f>
        <v>0.17523120098692502</v>
      </c>
      <c r="F101" s="143">
        <f>('dep13'!F101/'dep13'!F100-1)*100</f>
        <v>-5.4745553832891147E-2</v>
      </c>
      <c r="G101" s="143">
        <f>('dep13'!G101/'dep13'!G100-1)*100</f>
        <v>0.42629866592061028</v>
      </c>
      <c r="H101" s="143">
        <f>('dep13'!H101/'dep13'!H100-1)*100</f>
        <v>2.0899871529076464</v>
      </c>
      <c r="I101" s="144">
        <f>('dep13'!I101/'dep13'!I100-1)*100</f>
        <v>0.94136346532358584</v>
      </c>
      <c r="J101" s="145">
        <f>('dep13'!J101/'dep13'!J100-1)*100</f>
        <v>0.3482109257100241</v>
      </c>
      <c r="K101" s="142">
        <f>('dep13'!K101/'dep13'!K100-1)*100</f>
        <v>-6.7705541453566553E-2</v>
      </c>
      <c r="L101" s="143">
        <f>('dep13'!L101/'dep13'!L100-1)*100</f>
        <v>-0.25137422063752357</v>
      </c>
      <c r="M101" s="143">
        <f>('dep13'!M101/'dep13'!M100-1)*100</f>
        <v>0.13335032413033243</v>
      </c>
      <c r="N101" s="143">
        <f>('dep13'!N101/'dep13'!N100-1)*100</f>
        <v>-1.264574441290256</v>
      </c>
      <c r="O101" s="143">
        <f>('dep13'!O101/'dep13'!O100-1)*100</f>
        <v>-2.2470010222952475E-2</v>
      </c>
      <c r="P101" s="143">
        <f>('dep13'!P101/'dep13'!P100-1)*100</f>
        <v>0.66309679358071971</v>
      </c>
      <c r="Q101" s="143">
        <f>('dep13'!Q101/'dep13'!Q100-1)*100</f>
        <v>-0.27685523111510291</v>
      </c>
      <c r="R101" s="143">
        <f>('dep13'!R101/'dep13'!R100-1)*100</f>
        <v>0.38702308348756986</v>
      </c>
      <c r="S101" s="143">
        <f>('dep13'!S101/'dep13'!S100-1)*100</f>
        <v>-0.37932237381373968</v>
      </c>
      <c r="T101" s="142">
        <f>('dep13'!T101/'dep13'!T100-1)*100</f>
        <v>0.47722810068615562</v>
      </c>
      <c r="V101" s="95" t="str">
        <f t="shared" si="49"/>
        <v>2023T4</v>
      </c>
      <c r="W101" s="92">
        <f>'dep13'!B101-'dep13'!B100</f>
        <v>2083.5513464199612</v>
      </c>
      <c r="X101" s="108">
        <f>'dep13'!C101-'dep13'!C100</f>
        <v>222.18928237879391</v>
      </c>
      <c r="Y101" s="100">
        <f>'dep13'!D101-'dep13'!D100</f>
        <v>622.94780161381641</v>
      </c>
      <c r="Z101" s="93">
        <f>'dep13'!E101-'dep13'!E100</f>
        <v>22.080725992160296</v>
      </c>
      <c r="AA101" s="93">
        <f>'dep13'!F101-'dep13'!F100</f>
        <v>-9.5697496666325605</v>
      </c>
      <c r="AB101" s="93">
        <f>'dep13'!G101-'dep13'!G100</f>
        <v>41.029641836727023</v>
      </c>
      <c r="AC101" s="93">
        <f>'dep13'!H101-'dep13'!H100</f>
        <v>243.17129341576037</v>
      </c>
      <c r="AD101" s="94">
        <f>'dep13'!I101-'dep13'!I100</f>
        <v>326.23589003580128</v>
      </c>
      <c r="AE101" s="102">
        <f>'dep13'!J101-'dep13'!J100</f>
        <v>196.4158477483943</v>
      </c>
      <c r="AF101" s="100">
        <f>'dep13'!K101-'dep13'!K100</f>
        <v>-305.72756411909359</v>
      </c>
      <c r="AG101" s="93">
        <f>'dep13'!L101-'dep13'!L100</f>
        <v>-274.71254653575306</v>
      </c>
      <c r="AH101" s="93">
        <f>'dep13'!M101-'dep13'!M100</f>
        <v>90.765166301425779</v>
      </c>
      <c r="AI101" s="93">
        <f>'dep13'!N101-'dep13'!N100</f>
        <v>-578.73760320552537</v>
      </c>
      <c r="AJ101" s="93">
        <f>'dep13'!O101-'dep13'!O100</f>
        <v>-6.3043539902209886</v>
      </c>
      <c r="AK101" s="93">
        <f>'dep13'!P101-'dep13'!P100</f>
        <v>175.75672318043507</v>
      </c>
      <c r="AL101" s="93">
        <f>'dep13'!Q101-'dep13'!Q100</f>
        <v>-26.872475106167258</v>
      </c>
      <c r="AM101" s="93">
        <f>'dep13'!R101-'dep13'!R100</f>
        <v>473.26635418688238</v>
      </c>
      <c r="AN101" s="93">
        <f>'dep13'!S101-'dep13'!S100</f>
        <v>-158.88882895015558</v>
      </c>
      <c r="AO101" s="100">
        <f>'dep13'!T101-'dep13'!T100</f>
        <v>1347.7259787981748</v>
      </c>
      <c r="AQ101" s="95" t="str">
        <f t="shared" si="50"/>
        <v>2023T4</v>
      </c>
      <c r="AR101" s="140">
        <f>('dep13'!B101/'dep13'!B97-1)*100</f>
        <v>1.2123693803269164</v>
      </c>
      <c r="AS101" s="141">
        <f>('dep13'!C101/'dep13'!C97-1)*100</f>
        <v>1.3204038817532737</v>
      </c>
      <c r="AT101" s="142">
        <f>('dep13'!D101/'dep13'!D97-1)*100</f>
        <v>2.2063612239024311</v>
      </c>
      <c r="AU101" s="143">
        <f>('dep13'!E101/'dep13'!E97-1)*100</f>
        <v>3.8890459996321347E-2</v>
      </c>
      <c r="AV101" s="143">
        <f>('dep13'!F101/'dep13'!F97-1)*100</f>
        <v>2.5323365926843255</v>
      </c>
      <c r="AW101" s="143">
        <f>('dep13'!G101/'dep13'!G97-1)*100</f>
        <v>0.79352152124785302</v>
      </c>
      <c r="AX101" s="143">
        <f>('dep13'!H101/'dep13'!H97-1)*100</f>
        <v>6.5164030733833922</v>
      </c>
      <c r="AY101" s="144">
        <f>('dep13'!I101/'dep13'!I97-1)*100</f>
        <v>1.8360617614133989</v>
      </c>
      <c r="AZ101" s="145">
        <f>('dep13'!J101/'dep13'!J97-1)*100</f>
        <v>1.0503888855290411</v>
      </c>
      <c r="BA101" s="142">
        <f>('dep13'!K101/'dep13'!K97-1)*100</f>
        <v>0.71920359312784843</v>
      </c>
      <c r="BB101" s="143">
        <f>('dep13'!L101/'dep13'!L97-1)*100</f>
        <v>-0.70783543528882831</v>
      </c>
      <c r="BC101" s="143">
        <f>('dep13'!M101/'dep13'!M97-1)*100</f>
        <v>1.3667236990542175</v>
      </c>
      <c r="BD101" s="143">
        <f>('dep13'!N101/'dep13'!N97-1)*100</f>
        <v>1.6116665461511248</v>
      </c>
      <c r="BE101" s="143">
        <f>('dep13'!O101/'dep13'!O97-1)*100</f>
        <v>1.1586058606291916</v>
      </c>
      <c r="BF101" s="143">
        <f>('dep13'!P101/'dep13'!P97-1)*100</f>
        <v>1.1036542964797391</v>
      </c>
      <c r="BG101" s="143">
        <f>('dep13'!Q101/'dep13'!Q97-1)*100</f>
        <v>-5.2540338042762151</v>
      </c>
      <c r="BH101" s="143">
        <f>('dep13'!R101/'dep13'!R97-1)*100</f>
        <v>1.6618493740440554</v>
      </c>
      <c r="BI101" s="143">
        <f>('dep13'!S101/'dep13'!S97-1)*100</f>
        <v>0.67852543331234916</v>
      </c>
      <c r="BJ101" s="142">
        <f>('dep13'!T101/'dep13'!T97-1)*100</f>
        <v>1.7320137678132896</v>
      </c>
      <c r="BL101" s="95" t="str">
        <f t="shared" si="51"/>
        <v>2023T4</v>
      </c>
      <c r="BM101" s="92">
        <f>'dep13'!B101-'dep13'!B97</f>
        <v>10614.52848961181</v>
      </c>
      <c r="BN101" s="108">
        <f>'dep13'!C101-'dep13'!C97</f>
        <v>103.04215837793345</v>
      </c>
      <c r="BO101" s="100">
        <f>'dep13'!D101-'dep13'!D97</f>
        <v>1869.8856139333075</v>
      </c>
      <c r="BP101" s="93">
        <f>'dep13'!E101-'dep13'!E97</f>
        <v>4.9072307282040128</v>
      </c>
      <c r="BQ101" s="93">
        <f>'dep13'!F101-'dep13'!F97</f>
        <v>431.4937183922666</v>
      </c>
      <c r="BR101" s="93">
        <f>'dep13'!G101-'dep13'!G97</f>
        <v>76.095206486699681</v>
      </c>
      <c r="BS101" s="93">
        <f>'dep13'!H101-'dep13'!H97</f>
        <v>726.68012936291598</v>
      </c>
      <c r="BT101" s="94">
        <f>'dep13'!I101-'dep13'!I97</f>
        <v>630.70932896323211</v>
      </c>
      <c r="BU101" s="102">
        <f>'dep13'!J101-'dep13'!J97</f>
        <v>588.37728043048992</v>
      </c>
      <c r="BV101" s="100">
        <f>'dep13'!K101-'dep13'!K97</f>
        <v>3222.2245700053172</v>
      </c>
      <c r="BW101" s="93">
        <f>'dep13'!L101-'dep13'!L97</f>
        <v>-777.10911091168236</v>
      </c>
      <c r="BX101" s="93">
        <f>'dep13'!M101-'dep13'!M97</f>
        <v>918.94431371400424</v>
      </c>
      <c r="BY101" s="93">
        <f>'dep13'!N101-'dep13'!N97</f>
        <v>716.7074530006721</v>
      </c>
      <c r="BZ101" s="93">
        <f>'dep13'!O101-'dep13'!O97</f>
        <v>321.27180216635679</v>
      </c>
      <c r="CA101" s="93">
        <f>'dep13'!P101-'dep13'!P97</f>
        <v>291.25374026188001</v>
      </c>
      <c r="CB101" s="93">
        <f>'dep13'!Q101-'dep13'!Q97</f>
        <v>-536.76357242081212</v>
      </c>
      <c r="CC101" s="93">
        <f>'dep13'!R101-'dep13'!R97</f>
        <v>2006.6886270332034</v>
      </c>
      <c r="CD101" s="93">
        <f>'dep13'!S101-'dep13'!S97</f>
        <v>281.23131716166245</v>
      </c>
      <c r="CE101" s="100">
        <f>'dep13'!T101-'dep13'!T97</f>
        <v>4830.9988668648875</v>
      </c>
      <c r="CG101" s="95" t="str">
        <f t="shared" si="52"/>
        <v>2023T4</v>
      </c>
      <c r="CH101" s="140">
        <f>('dep13'!B101/'dep13'!B$85-1)*100</f>
        <v>7.0841470882002655</v>
      </c>
      <c r="CI101" s="141">
        <f>('dep13'!C101/'dep13'!C$85-1)*100</f>
        <v>12.998072640042357</v>
      </c>
      <c r="CJ101" s="142">
        <f>('dep13'!D101/'dep13'!D$85-1)*100</f>
        <v>5.2071035979545099</v>
      </c>
      <c r="CK101" s="143">
        <f>('dep13'!E101/'dep13'!E$85-1)*100</f>
        <v>4.6908153485890836</v>
      </c>
      <c r="CL101" s="143">
        <f>('dep13'!F101/'dep13'!F$85-1)*100</f>
        <v>6.4698261065875728</v>
      </c>
      <c r="CM101" s="143">
        <f>('dep13'!G101/'dep13'!G$85-1)*100</f>
        <v>4.4990617181050574</v>
      </c>
      <c r="CN101" s="143">
        <f>('dep13'!H101/'dep13'!H$85-1)*100</f>
        <v>9.6606281964742422</v>
      </c>
      <c r="CO101" s="144">
        <f>('dep13'!I101/'dep13'!I$85-1)*100</f>
        <v>3.544040826243755</v>
      </c>
      <c r="CP101" s="145">
        <f>('dep13'!J101/'dep13'!J$85-1)*100</f>
        <v>9.104469766381996</v>
      </c>
      <c r="CQ101" s="142">
        <f>('dep13'!K101/'dep13'!K$85-1)*100</f>
        <v>9.1014385733579459</v>
      </c>
      <c r="CR101" s="143">
        <f>('dep13'!L101/'dep13'!L$85-1)*100</f>
        <v>5.1840706040460871</v>
      </c>
      <c r="CS101" s="143">
        <f>('dep13'!M101/'dep13'!M$85-1)*100</f>
        <v>7.1250631398803055</v>
      </c>
      <c r="CT101" s="143">
        <f>('dep13'!N101/'dep13'!N$85-1)*100</f>
        <v>11.108175994572434</v>
      </c>
      <c r="CU101" s="143">
        <f>('dep13'!O101/'dep13'!O$85-1)*100</f>
        <v>15.947097410881671</v>
      </c>
      <c r="CV101" s="143">
        <f>('dep13'!P101/'dep13'!P$85-1)*100</f>
        <v>4.7293234162026021</v>
      </c>
      <c r="CW101" s="143">
        <f>('dep13'!Q101/'dep13'!Q$85-1)*100</f>
        <v>3.9587712101619488</v>
      </c>
      <c r="CX101" s="143">
        <f>('dep13'!R101/'dep13'!R$85-1)*100</f>
        <v>12.874777085288702</v>
      </c>
      <c r="CY101" s="143">
        <f>('dep13'!S101/'dep13'!S$85-1)*100</f>
        <v>9.9817371713651468</v>
      </c>
      <c r="CZ101" s="142">
        <f>('dep13'!T101/'dep13'!T$85-1)*100</f>
        <v>4.0550803627009468</v>
      </c>
    </row>
    <row r="102" spans="1:104">
      <c r="A102" s="69" t="str">
        <f>Paca!A102</f>
        <v>2024T1</v>
      </c>
      <c r="B102" s="134">
        <f>('dep13'!B102/'dep13'!B101-1)*100</f>
        <v>0.35441814319570053</v>
      </c>
      <c r="C102" s="135">
        <f>('dep13'!C102/'dep13'!C101-1)*100</f>
        <v>1.4704222242773346</v>
      </c>
      <c r="D102" s="136">
        <f>('dep13'!D102/'dep13'!D101-1)*100</f>
        <v>0.22644863025880202</v>
      </c>
      <c r="E102" s="137">
        <f>('dep13'!E102/'dep13'!E101-1)*100</f>
        <v>1.172480018166433</v>
      </c>
      <c r="F102" s="137">
        <f>('dep13'!F102/'dep13'!F101-1)*100</f>
        <v>0.49743496544103483</v>
      </c>
      <c r="G102" s="137">
        <f>('dep13'!G102/'dep13'!G101-1)*100</f>
        <v>-0.23973982230730551</v>
      </c>
      <c r="H102" s="137">
        <f>('dep13'!H102/'dep13'!H101-1)*100</f>
        <v>0.80256155874758317</v>
      </c>
      <c r="I102" s="138">
        <f>('dep13'!I102/'dep13'!I101-1)*100</f>
        <v>-0.31706918340150825</v>
      </c>
      <c r="J102" s="139">
        <f>('dep13'!J102/'dep13'!J101-1)*100</f>
        <v>-1.086455838121192</v>
      </c>
      <c r="K102" s="136">
        <f>('dep13'!K102/'dep13'!K101-1)*100</f>
        <v>0.4596437307678114</v>
      </c>
      <c r="L102" s="137">
        <f>('dep13'!L102/'dep13'!L101-1)*100</f>
        <v>2.4158640429505773E-2</v>
      </c>
      <c r="M102" s="137">
        <f>('dep13'!M102/'dep13'!M101-1)*100</f>
        <v>-0.44957785192550892</v>
      </c>
      <c r="N102" s="137">
        <f>('dep13'!N102/'dep13'!N101-1)*100</f>
        <v>1.1768362463778992</v>
      </c>
      <c r="O102" s="137">
        <f>('dep13'!O102/'dep13'!O101-1)*100</f>
        <v>9.2331171126924794E-2</v>
      </c>
      <c r="P102" s="137">
        <f>('dep13'!P102/'dep13'!P101-1)*100</f>
        <v>0.2778247049272764</v>
      </c>
      <c r="Q102" s="137">
        <f>('dep13'!Q102/'dep13'!Q101-1)*100</f>
        <v>-0.96832411550739073</v>
      </c>
      <c r="R102" s="137">
        <f>('dep13'!R102/'dep13'!R101-1)*100</f>
        <v>0.77305008912122997</v>
      </c>
      <c r="S102" s="137">
        <f>('dep13'!S102/'dep13'!S101-1)*100</f>
        <v>2.0781222607327843</v>
      </c>
      <c r="T102" s="136">
        <f>('dep13'!T102/'dep13'!T101-1)*100</f>
        <v>0.48247315031655358</v>
      </c>
      <c r="V102" s="69" t="str">
        <f t="shared" ref="V102" si="53">A102</f>
        <v>2024T1</v>
      </c>
      <c r="W102" s="74">
        <f>'dep13'!B102-'dep13'!B101</f>
        <v>3140.6192300027469</v>
      </c>
      <c r="X102" s="106">
        <f>'dep13'!C102-'dep13'!C101</f>
        <v>116.26449915324974</v>
      </c>
      <c r="Y102" s="101">
        <f>'dep13'!D102-'dep13'!D101</f>
        <v>196.1489776212693</v>
      </c>
      <c r="Z102" s="75">
        <f>'dep13'!E102-'dep13'!E101</f>
        <v>148.00204438467154</v>
      </c>
      <c r="AA102" s="75">
        <f>'dep13'!F102-'dep13'!F101</f>
        <v>86.906089967480511</v>
      </c>
      <c r="AB102" s="75">
        <f>'dep13'!G102-'dep13'!G101</f>
        <v>-23.172419811242435</v>
      </c>
      <c r="AC102" s="75">
        <f>'dep13'!H102-'dep13'!H101</f>
        <v>95.330131346330745</v>
      </c>
      <c r="AD102" s="76">
        <f>'dep13'!I102-'dep13'!I101</f>
        <v>-110.91686826597288</v>
      </c>
      <c r="AE102" s="103">
        <f>'dep13'!J102-'dep13'!J101</f>
        <v>-614.97271006464871</v>
      </c>
      <c r="AF102" s="101">
        <f>'dep13'!K102-'dep13'!K101</f>
        <v>2074.1376766199828</v>
      </c>
      <c r="AG102" s="75">
        <f>'dep13'!L102-'dep13'!L101</f>
        <v>26.335233222038369</v>
      </c>
      <c r="AH102" s="75">
        <f>'dep13'!M102-'dep13'!M101</f>
        <v>-306.41412914835382</v>
      </c>
      <c r="AI102" s="75">
        <f>'dep13'!N102-'dep13'!N101</f>
        <v>531.7730698676387</v>
      </c>
      <c r="AJ102" s="75">
        <f>'dep13'!O102-'dep13'!O101</f>
        <v>25.899302493471623</v>
      </c>
      <c r="AK102" s="75">
        <f>'dep13'!P102-'dep13'!P101</f>
        <v>74.126956241525477</v>
      </c>
      <c r="AL102" s="75">
        <f>'dep13'!Q102-'dep13'!Q101</f>
        <v>-93.728496112915309</v>
      </c>
      <c r="AM102" s="75">
        <f>'dep13'!R102-'dep13'!R101</f>
        <v>948.97325295701739</v>
      </c>
      <c r="AN102" s="75">
        <f>'dep13'!S102-'dep13'!S101</f>
        <v>867.17248709956039</v>
      </c>
      <c r="AO102" s="101">
        <f>'dep13'!T102-'dep13'!T101</f>
        <v>1369.0407866729656</v>
      </c>
      <c r="AQ102" s="69" t="str">
        <f t="shared" ref="AQ102" si="54">V102</f>
        <v>2024T1</v>
      </c>
      <c r="AR102" s="134">
        <f>('dep13'!B102/'dep13'!B98-1)*100</f>
        <v>1.2720185918505766</v>
      </c>
      <c r="AS102" s="135">
        <f>('dep13'!C102/'dep13'!C98-1)*100</f>
        <v>4.1972679094359755</v>
      </c>
      <c r="AT102" s="136">
        <f>('dep13'!D102/'dep13'!D98-1)*100</f>
        <v>2.1590302452636712</v>
      </c>
      <c r="AU102" s="137">
        <f>('dep13'!E102/'dep13'!E98-1)*100</f>
        <v>1.0503274784248173</v>
      </c>
      <c r="AV102" s="137">
        <f>('dep13'!F102/'dep13'!F98-1)*100</f>
        <v>2.9367577440779336</v>
      </c>
      <c r="AW102" s="137">
        <f>('dep13'!G102/'dep13'!G98-1)*100</f>
        <v>0.60965688019745112</v>
      </c>
      <c r="AX102" s="137">
        <f>('dep13'!H102/'dep13'!H98-1)*100</f>
        <v>5.7241724804085514</v>
      </c>
      <c r="AY102" s="138">
        <f>('dep13'!I102/'dep13'!I98-1)*100</f>
        <v>1.4381770767831314</v>
      </c>
      <c r="AZ102" s="139">
        <f>('dep13'!J102/'dep13'!J98-1)*100</f>
        <v>-0.65635662647187676</v>
      </c>
      <c r="BA102" s="136">
        <f>('dep13'!K102/'dep13'!K98-1)*100</f>
        <v>0.94205820182888811</v>
      </c>
      <c r="BB102" s="137">
        <f>('dep13'!L102/'dep13'!L98-1)*100</f>
        <v>-0.56742859180726191</v>
      </c>
      <c r="BC102" s="137">
        <f>('dep13'!M102/'dep13'!M98-1)*100</f>
        <v>0.71767515279343996</v>
      </c>
      <c r="BD102" s="137">
        <f>('dep13'!N102/'dep13'!N98-1)*100</f>
        <v>1.8127710078934323</v>
      </c>
      <c r="BE102" s="137">
        <f>('dep13'!O102/'dep13'!O98-1)*100</f>
        <v>-9.5851240859945452E-2</v>
      </c>
      <c r="BF102" s="137">
        <f>('dep13'!P102/'dep13'!P98-1)*100</f>
        <v>1.3282938936003186</v>
      </c>
      <c r="BG102" s="137">
        <f>('dep13'!Q102/'dep13'!Q98-1)*100</f>
        <v>-3.2743546461583062</v>
      </c>
      <c r="BH102" s="137">
        <f>('dep13'!R102/'dep13'!R98-1)*100</f>
        <v>1.9376343434621024</v>
      </c>
      <c r="BI102" s="137">
        <f>('dep13'!S102/'dep13'!S98-1)*100</f>
        <v>2.9106613648823165</v>
      </c>
      <c r="BJ102" s="136">
        <f>('dep13'!T102/'dep13'!T98-1)*100</f>
        <v>1.8397863164397288</v>
      </c>
      <c r="BL102" s="69" t="str">
        <f t="shared" ref="BL102" si="55">AQ102</f>
        <v>2024T1</v>
      </c>
      <c r="BM102" s="74">
        <f>'dep13'!B102-'dep13'!B98</f>
        <v>11169.656802373356</v>
      </c>
      <c r="BN102" s="106">
        <f>'dep13'!C102-'dep13'!C98</f>
        <v>323.18775189750431</v>
      </c>
      <c r="BO102" s="101">
        <f>'dep13'!D102-'dep13'!D98</f>
        <v>1834.7658892540931</v>
      </c>
      <c r="BP102" s="75">
        <f>'dep13'!E102-'dep13'!E98</f>
        <v>132.74301040383762</v>
      </c>
      <c r="BQ102" s="75">
        <f>'dep13'!F102-'dep13'!F98</f>
        <v>500.91786002672234</v>
      </c>
      <c r="BR102" s="75">
        <f>'dep13'!G102-'dep13'!G98</f>
        <v>58.429826055509693</v>
      </c>
      <c r="BS102" s="75">
        <f>'dep13'!H102-'dep13'!H98</f>
        <v>648.27880468813964</v>
      </c>
      <c r="BT102" s="76">
        <f>'dep13'!I102-'dep13'!I98</f>
        <v>494.39638807989104</v>
      </c>
      <c r="BU102" s="103">
        <f>'dep13'!J102-'dep13'!J98</f>
        <v>-369.91276653187379</v>
      </c>
      <c r="BV102" s="101">
        <f>'dep13'!K102-'dep13'!K98</f>
        <v>4230.7119036486256</v>
      </c>
      <c r="BW102" s="75">
        <f>'dep13'!L102-'dep13'!L98</f>
        <v>-622.23169668603805</v>
      </c>
      <c r="BX102" s="75">
        <f>'dep13'!M102-'dep13'!M98</f>
        <v>483.469635602567</v>
      </c>
      <c r="BY102" s="75">
        <f>'dep13'!N102-'dep13'!N98</f>
        <v>814.01440067554358</v>
      </c>
      <c r="BZ102" s="75">
        <f>'dep13'!O102-'dep13'!O98</f>
        <v>-26.937342225763132</v>
      </c>
      <c r="CA102" s="75">
        <f>'dep13'!P102-'dep13'!P98</f>
        <v>350.73059835903769</v>
      </c>
      <c r="CB102" s="75">
        <f>'dep13'!Q102-'dep13'!Q98</f>
        <v>-324.49582212715723</v>
      </c>
      <c r="CC102" s="75">
        <f>'dep13'!R102-'dep13'!R98</f>
        <v>2351.4081200158107</v>
      </c>
      <c r="CD102" s="75">
        <f>'dep13'!S102-'dep13'!S98</f>
        <v>1204.7540100346741</v>
      </c>
      <c r="CE102" s="101">
        <f>'dep13'!T102-'dep13'!T98</f>
        <v>5150.9040241052862</v>
      </c>
      <c r="CG102" s="69" t="str">
        <f t="shared" ref="CG102" si="56">BL102</f>
        <v>2024T1</v>
      </c>
      <c r="CH102" s="134">
        <f>('dep13'!B102/'dep13'!B$85-1)*100</f>
        <v>7.4636727339672415</v>
      </c>
      <c r="CI102" s="135">
        <f>('dep13'!C102/'dep13'!C$85-1)*100</f>
        <v>14.659621413146585</v>
      </c>
      <c r="CJ102" s="136">
        <f>('dep13'!D102/'dep13'!D$85-1)*100</f>
        <v>5.4453436429870328</v>
      </c>
      <c r="CK102" s="137">
        <f>('dep13'!E102/'dep13'!E$85-1)*100</f>
        <v>5.9182942394068183</v>
      </c>
      <c r="CL102" s="137">
        <f>('dep13'!F102/'dep13'!F$85-1)*100</f>
        <v>6.9994442492860021</v>
      </c>
      <c r="CM102" s="137">
        <f>('dep13'!G102/'dep13'!G$85-1)*100</f>
        <v>4.2485358532292627</v>
      </c>
      <c r="CN102" s="137">
        <f>('dep13'!H102/'dep13'!H$85-1)*100</f>
        <v>10.540722243460255</v>
      </c>
      <c r="CO102" s="138">
        <f>('dep13'!I102/'dep13'!I$85-1)*100</f>
        <v>3.2157345815350569</v>
      </c>
      <c r="CP102" s="139">
        <f>('dep13'!J102/'dep13'!J$85-1)*100</f>
        <v>7.9190978849539517</v>
      </c>
      <c r="CQ102" s="136">
        <f>('dep13'!K102/'dep13'!K$85-1)*100</f>
        <v>9.6029164959378743</v>
      </c>
      <c r="CR102" s="137">
        <f>('dep13'!L102/'dep13'!L$85-1)*100</f>
        <v>5.2094816454524295</v>
      </c>
      <c r="CS102" s="137">
        <f>('dep13'!M102/'dep13'!M$85-1)*100</f>
        <v>6.6434525821421841</v>
      </c>
      <c r="CT102" s="137">
        <f>('dep13'!N102/'dep13'!N$85-1)*100</f>
        <v>12.415737282365914</v>
      </c>
      <c r="CU102" s="137">
        <f>('dep13'!O102/'dep13'!O$85-1)*100</f>
        <v>16.054152723808812</v>
      </c>
      <c r="CV102" s="137">
        <f>('dep13'!P102/'dep13'!P$85-1)*100</f>
        <v>5.0202873499559875</v>
      </c>
      <c r="CW102" s="137">
        <f>('dep13'!Q102/'dep13'!Q$85-1)*100</f>
        <v>2.9521133583487957</v>
      </c>
      <c r="CX102" s="137">
        <f>('dep13'!R102/'dep13'!R$85-1)*100</f>
        <v>13.747355650141913</v>
      </c>
      <c r="CY102" s="137">
        <f>('dep13'!S102/'dep13'!S$85-1)*100</f>
        <v>12.267292134263897</v>
      </c>
      <c r="CZ102" s="136">
        <f>('dep13'!T102/'dep13'!T$85-1)*100</f>
        <v>4.5571181869912714</v>
      </c>
    </row>
    <row r="103" spans="1:104">
      <c r="A103" s="69" t="str">
        <f>Paca!A103</f>
        <v>2024T2</v>
      </c>
      <c r="B103" s="134">
        <f>('dep13'!B103/'dep13'!B102-1)*100</f>
        <v>0.33000377181862106</v>
      </c>
      <c r="C103" s="135">
        <f>('dep13'!C103/'dep13'!C102-1)*100</f>
        <v>-2.7540279917696142</v>
      </c>
      <c r="D103" s="136">
        <f>('dep13'!D103/'dep13'!D102-1)*100</f>
        <v>0.25372741599107851</v>
      </c>
      <c r="E103" s="137">
        <f>('dep13'!E103/'dep13'!E102-1)*100</f>
        <v>7.6614487877302295E-2</v>
      </c>
      <c r="F103" s="137">
        <f>('dep13'!F103/'dep13'!F102-1)*100</f>
        <v>1.1044160062695596</v>
      </c>
      <c r="G103" s="137">
        <f>('dep13'!G103/'dep13'!G102-1)*100</f>
        <v>-0.29294145825546902</v>
      </c>
      <c r="H103" s="137">
        <f>('dep13'!H103/'dep13'!H102-1)*100</f>
        <v>-0.1319964366622739</v>
      </c>
      <c r="I103" s="138">
        <f>('dep13'!I103/'dep13'!I102-1)*100</f>
        <v>0.17387488689355468</v>
      </c>
      <c r="J103" s="139">
        <f>('dep13'!J103/'dep13'!J102-1)*100</f>
        <v>-0.24343898094021377</v>
      </c>
      <c r="K103" s="136">
        <f>('dep13'!K103/'dep13'!K102-1)*100</f>
        <v>0.3658873237332827</v>
      </c>
      <c r="L103" s="137">
        <f>('dep13'!L103/'dep13'!L102-1)*100</f>
        <v>6.771229925339739E-2</v>
      </c>
      <c r="M103" s="137">
        <f>('dep13'!M103/'dep13'!M102-1)*100</f>
        <v>0.34750730776653693</v>
      </c>
      <c r="N103" s="137">
        <f>('dep13'!N103/'dep13'!N102-1)*100</f>
        <v>0.44710012460142945</v>
      </c>
      <c r="O103" s="137">
        <f>('dep13'!O103/'dep13'!O102-1)*100</f>
        <v>0.64464150625240801</v>
      </c>
      <c r="P103" s="137">
        <f>('dep13'!P103/'dep13'!P102-1)*100</f>
        <v>7.3158235927373028E-2</v>
      </c>
      <c r="Q103" s="137">
        <f>('dep13'!Q103/'dep13'!Q102-1)*100</f>
        <v>-0.94034443840467219</v>
      </c>
      <c r="R103" s="137">
        <f>('dep13'!R103/'dep13'!R102-1)*100</f>
        <v>0.54527726352697758</v>
      </c>
      <c r="S103" s="137">
        <f>('dep13'!S103/'dep13'!S102-1)*100</f>
        <v>0.8443654990331062</v>
      </c>
      <c r="T103" s="136">
        <f>('dep13'!T103/'dep13'!T102-1)*100</f>
        <v>0.49556349667889688</v>
      </c>
      <c r="V103" s="69" t="str">
        <f t="shared" ref="V103" si="57">A103</f>
        <v>2024T2</v>
      </c>
      <c r="W103" s="74">
        <f>'dep13'!B103-'dep13'!B102</f>
        <v>2934.6393765039975</v>
      </c>
      <c r="X103" s="106">
        <f>'dep13'!C103-'dep13'!C102</f>
        <v>-220.9596048454323</v>
      </c>
      <c r="Y103" s="101">
        <f>'dep13'!D103-'dep13'!D102</f>
        <v>220.27544606314041</v>
      </c>
      <c r="Z103" s="75">
        <f>'dep13'!E103-'dep13'!E102</f>
        <v>9.7844307358009246</v>
      </c>
      <c r="AA103" s="75">
        <f>'dep13'!F103-'dep13'!F102</f>
        <v>193.91060933659901</v>
      </c>
      <c r="AB103" s="75">
        <f>'dep13'!G103-'dep13'!G102</f>
        <v>-28.246823815257812</v>
      </c>
      <c r="AC103" s="75">
        <f>'dep13'!H103-'dep13'!H102</f>
        <v>-15.804676581114109</v>
      </c>
      <c r="AD103" s="76">
        <f>'dep13'!I103-'dep13'!I102</f>
        <v>60.631906387112394</v>
      </c>
      <c r="AE103" s="103">
        <f>'dep13'!J103-'dep13'!J102</f>
        <v>-136.29805258399574</v>
      </c>
      <c r="AF103" s="101">
        <f>'dep13'!K103-'dep13'!K102</f>
        <v>1658.6518469293951</v>
      </c>
      <c r="AG103" s="75">
        <f>'dep13'!L103-'dep13'!L102</f>
        <v>73.830727335691336</v>
      </c>
      <c r="AH103" s="75">
        <f>'dep13'!M103-'dep13'!M102</f>
        <v>235.78215200154227</v>
      </c>
      <c r="AI103" s="75">
        <f>'dep13'!N103-'dep13'!N102</f>
        <v>204.40720026969211</v>
      </c>
      <c r="AJ103" s="75">
        <f>'dep13'!O103-'dep13'!O102</f>
        <v>180.99175567698694</v>
      </c>
      <c r="AK103" s="75">
        <f>'dep13'!P103-'dep13'!P102</f>
        <v>19.573722866414755</v>
      </c>
      <c r="AL103" s="75">
        <f>'dep13'!Q103-'dep13'!Q102</f>
        <v>-90.138845184270394</v>
      </c>
      <c r="AM103" s="75">
        <f>'dep13'!R103-'dep13'!R102</f>
        <v>674.54065514208924</v>
      </c>
      <c r="AN103" s="75">
        <f>'dep13'!S103-'dep13'!S102</f>
        <v>359.66447882119246</v>
      </c>
      <c r="AO103" s="101">
        <f>'dep13'!T103-'dep13'!T102</f>
        <v>1412.9697409408982</v>
      </c>
      <c r="AQ103" s="69" t="str">
        <f t="shared" ref="AQ103" si="58">V103</f>
        <v>2024T2</v>
      </c>
      <c r="AR103" s="134">
        <f>('dep13'!B103/'dep13'!B99-1)*100</f>
        <v>1.2738142540887232</v>
      </c>
      <c r="AS103" s="135">
        <f>('dep13'!C103/'dep13'!C99-1)*100</f>
        <v>0.19437785643867667</v>
      </c>
      <c r="AT103" s="136">
        <f>('dep13'!D103/'dep13'!D99-1)*100</f>
        <v>1.8852374693426377</v>
      </c>
      <c r="AU103" s="137">
        <f>('dep13'!E103/'dep13'!E99-1)*100</f>
        <v>1.1076297446187988</v>
      </c>
      <c r="AV103" s="137">
        <f>('dep13'!F103/'dep13'!F99-1)*100</f>
        <v>3.2201185306683255</v>
      </c>
      <c r="AW103" s="137">
        <f>('dep13'!G103/'dep13'!G99-1)*100</f>
        <v>-0.33490128096435035</v>
      </c>
      <c r="AX103" s="137">
        <f>('dep13'!H103/'dep13'!H99-1)*100</f>
        <v>4.7538967708554258</v>
      </c>
      <c r="AY103" s="138">
        <f>('dep13'!I103/'dep13'!I99-1)*100</f>
        <v>1.1768610262588242</v>
      </c>
      <c r="AZ103" s="139">
        <f>('dep13'!J103/'dep13'!J99-1)*100</f>
        <v>-0.83615192866423049</v>
      </c>
      <c r="BA103" s="136">
        <f>('dep13'!K103/'dep13'!K99-1)*100</f>
        <v>0.98891971556884783</v>
      </c>
      <c r="BB103" s="137">
        <f>('dep13'!L103/'dep13'!L99-1)*100</f>
        <v>-0.38403098970201111</v>
      </c>
      <c r="BC103" s="137">
        <f>('dep13'!M103/'dep13'!M99-1)*100</f>
        <v>-1.1884142673024289E-2</v>
      </c>
      <c r="BD103" s="137">
        <f>('dep13'!N103/'dep13'!N99-1)*100</f>
        <v>2.3073590155046064</v>
      </c>
      <c r="BE103" s="137">
        <f>('dep13'!O103/'dep13'!O99-1)*100</f>
        <v>0.13866664623869429</v>
      </c>
      <c r="BF103" s="137">
        <f>('dep13'!P103/'dep13'!P99-1)*100</f>
        <v>0.8620480028432187</v>
      </c>
      <c r="BG103" s="137">
        <f>('dep13'!Q103/'dep13'!Q99-1)*100</f>
        <v>-3.7122955018080273</v>
      </c>
      <c r="BH103" s="137">
        <f>('dep13'!R103/'dep13'!R99-1)*100</f>
        <v>2.0525007012624386</v>
      </c>
      <c r="BI103" s="137">
        <f>('dep13'!S103/'dep13'!S99-1)*100</f>
        <v>3.4808463925805722</v>
      </c>
      <c r="BJ103" s="136">
        <f>('dep13'!T103/'dep13'!T99-1)*100</f>
        <v>1.9977345483944697</v>
      </c>
      <c r="BL103" s="69" t="str">
        <f t="shared" ref="BL103" si="59">AQ103</f>
        <v>2024T2</v>
      </c>
      <c r="BM103" s="74">
        <f>'dep13'!B103-'dep13'!B99</f>
        <v>11222.137941819732</v>
      </c>
      <c r="BN103" s="106">
        <f>'dep13'!C103-'dep13'!C99</f>
        <v>15.136295289456029</v>
      </c>
      <c r="BO103" s="101">
        <f>'dep13'!D103-'dep13'!D99</f>
        <v>1610.475128765931</v>
      </c>
      <c r="BP103" s="75">
        <f>'dep13'!E103-'dep13'!E99</f>
        <v>140.01286612525473</v>
      </c>
      <c r="BQ103" s="75">
        <f>'dep13'!F103-'dep13'!F99</f>
        <v>553.79178423044505</v>
      </c>
      <c r="BR103" s="75">
        <f>'dep13'!G103-'dep13'!G99</f>
        <v>-32.306387185919448</v>
      </c>
      <c r="BS103" s="75">
        <f>'dep13'!H103-'dep13'!H99</f>
        <v>542.66190298780748</v>
      </c>
      <c r="BT103" s="76">
        <f>'dep13'!I103-'dep13'!I99</f>
        <v>406.31496260833956</v>
      </c>
      <c r="BU103" s="103">
        <f>'dep13'!J103-'dep13'!J99</f>
        <v>-470.9478546727114</v>
      </c>
      <c r="BV103" s="101">
        <f>'dep13'!K103-'dep13'!K99</f>
        <v>4455.3447032173281</v>
      </c>
      <c r="BW103" s="75">
        <f>'dep13'!L103-'dep13'!L99</f>
        <v>-420.63060115391272</v>
      </c>
      <c r="BX103" s="75">
        <f>'dep13'!M103-'dep13'!M99</f>
        <v>-8.092319970484823</v>
      </c>
      <c r="BY103" s="75">
        <f>'dep13'!N103-'dep13'!N99</f>
        <v>1035.7074557064552</v>
      </c>
      <c r="BZ103" s="75">
        <f>'dep13'!O103-'dep13'!O99</f>
        <v>39.129238200475811</v>
      </c>
      <c r="CA103" s="75">
        <f>'dep13'!P103-'dep13'!P99</f>
        <v>228.83976027734752</v>
      </c>
      <c r="CB103" s="75">
        <f>'dep13'!Q103-'dep13'!Q99</f>
        <v>-366.09479050747723</v>
      </c>
      <c r="CC103" s="75">
        <f>'dep13'!R103-'dep13'!R99</f>
        <v>2501.5666586660518</v>
      </c>
      <c r="CD103" s="75">
        <f>'dep13'!S103-'dep13'!S99</f>
        <v>1444.9193019988816</v>
      </c>
      <c r="CE103" s="101">
        <f>'dep13'!T103-'dep13'!T99</f>
        <v>5612.1296692198375</v>
      </c>
      <c r="CG103" s="69" t="str">
        <f t="shared" ref="CG103" si="60">BL103</f>
        <v>2024T2</v>
      </c>
      <c r="CH103" s="134">
        <f>('dep13'!B103/'dep13'!B$85-1)*100</f>
        <v>7.8183069073241462</v>
      </c>
      <c r="CI103" s="135">
        <f>('dep13'!C103/'dep13'!C$85-1)*100</f>
        <v>11.50186334417147</v>
      </c>
      <c r="CJ103" s="136">
        <f>('dep13'!D103/'dep13'!D$85-1)*100</f>
        <v>5.7128873886952869</v>
      </c>
      <c r="CK103" s="137">
        <f>('dep13'!E103/'dep13'!E$85-1)*100</f>
        <v>5.9994429981067299</v>
      </c>
      <c r="CL103" s="137">
        <f>('dep13'!F103/'dep13'!F$85-1)*100</f>
        <v>8.1811632381945998</v>
      </c>
      <c r="CM103" s="137">
        <f>('dep13'!G103/'dep13'!G$85-1)*100</f>
        <v>3.943148672090846</v>
      </c>
      <c r="CN103" s="137">
        <f>('dep13'!H103/'dep13'!H$85-1)*100</f>
        <v>10.394812429038147</v>
      </c>
      <c r="CO103" s="138">
        <f>('dep13'!I103/'dep13'!I$85-1)*100</f>
        <v>3.3952008232950526</v>
      </c>
      <c r="CP103" s="139">
        <f>('dep13'!J103/'dep13'!J$85-1)*100</f>
        <v>7.6563807328229538</v>
      </c>
      <c r="CQ103" s="136">
        <f>('dep13'!K103/'dep13'!K$85-1)*100</f>
        <v>10.003939673838481</v>
      </c>
      <c r="CR103" s="137">
        <f>('dep13'!L103/'dep13'!L$85-1)*100</f>
        <v>5.2807214045071493</v>
      </c>
      <c r="CS103" s="137">
        <f>('dep13'!M103/'dep13'!M$85-1)*100</f>
        <v>7.0140463731196867</v>
      </c>
      <c r="CT103" s="137">
        <f>('dep13'!N103/'dep13'!N$85-1)*100</f>
        <v>12.918348183827</v>
      </c>
      <c r="CU103" s="137">
        <f>('dep13'!O103/'dep13'!O$85-1)*100</f>
        <v>16.802285961996045</v>
      </c>
      <c r="CV103" s="137">
        <f>('dep13'!P103/'dep13'!P$85-1)*100</f>
        <v>5.0971183395470687</v>
      </c>
      <c r="CW103" s="137">
        <f>('dep13'!Q103/'dep13'!Q$85-1)*100</f>
        <v>1.9840088861635019</v>
      </c>
      <c r="CX103" s="137">
        <f>('dep13'!R103/'dep13'!R$85-1)*100</f>
        <v>14.367594118365323</v>
      </c>
      <c r="CY103" s="137">
        <f>('dep13'!S103/'dep13'!S$85-1)*100</f>
        <v>13.215238415744345</v>
      </c>
      <c r="CZ103" s="136">
        <f>('dep13'!T103/'dep13'!T$85-1)*100</f>
        <v>5.0752650979054126</v>
      </c>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dimension ref="A1:J120"/>
  <sheetViews>
    <sheetView topLeftCell="A45" zoomScaleNormal="100" zoomScalePageLayoutView="115" workbookViewId="0">
      <selection activeCell="H63" sqref="H63"/>
    </sheetView>
  </sheetViews>
  <sheetFormatPr baseColWidth="10" defaultColWidth="11.44140625" defaultRowHeight="14.4"/>
  <cols>
    <col min="1" max="1" width="32.6640625" style="7" customWidth="1"/>
    <col min="2" max="5" width="14.33203125" style="7" customWidth="1"/>
    <col min="6" max="6" width="15.44140625" style="7" customWidth="1"/>
    <col min="7" max="16384" width="11.44140625" style="7"/>
  </cols>
  <sheetData>
    <row r="1" spans="1:6" ht="19.5" customHeight="1">
      <c r="A1" s="280" t="s">
        <v>224</v>
      </c>
      <c r="B1" s="280"/>
      <c r="C1" s="280"/>
      <c r="D1" s="280"/>
      <c r="E1" s="280"/>
      <c r="F1" s="280"/>
    </row>
    <row r="2" spans="1:6" ht="37.950000000000003" customHeight="1">
      <c r="A2" s="280"/>
      <c r="B2" s="280"/>
      <c r="C2" s="280"/>
      <c r="D2" s="280"/>
      <c r="E2" s="280"/>
      <c r="F2" s="280"/>
    </row>
    <row r="3" spans="1:6" ht="15" customHeight="1">
      <c r="A3" s="281" t="s">
        <v>366</v>
      </c>
      <c r="B3" s="281"/>
      <c r="C3" s="281"/>
      <c r="D3" s="281"/>
      <c r="E3" s="281"/>
      <c r="F3" s="281"/>
    </row>
    <row r="4" spans="1:6" ht="15" customHeight="1">
      <c r="A4" s="281"/>
      <c r="B4" s="281"/>
      <c r="C4" s="281"/>
      <c r="D4" s="281"/>
      <c r="E4" s="281"/>
      <c r="F4" s="281"/>
    </row>
    <row r="5" spans="1:6" ht="30" customHeight="1" thickBot="1">
      <c r="A5" s="282" t="s">
        <v>196</v>
      </c>
      <c r="B5" s="282"/>
      <c r="C5" s="282"/>
      <c r="D5" s="282"/>
      <c r="E5" s="283"/>
      <c r="F5" s="283"/>
    </row>
    <row r="6" spans="1:6" ht="15" customHeight="1">
      <c r="A6" s="284"/>
      <c r="B6" s="287" t="s">
        <v>197</v>
      </c>
      <c r="C6" s="288"/>
      <c r="D6" s="289"/>
      <c r="E6" s="287" t="s">
        <v>76</v>
      </c>
      <c r="F6" s="293"/>
    </row>
    <row r="7" spans="1:6" ht="15" thickBot="1">
      <c r="A7" s="285"/>
      <c r="B7" s="290"/>
      <c r="C7" s="291"/>
      <c r="D7" s="292"/>
      <c r="E7" s="294"/>
      <c r="F7" s="295"/>
    </row>
    <row r="8" spans="1:6" ht="15" thickBot="1">
      <c r="A8" s="286"/>
      <c r="B8" s="8" t="s">
        <v>365</v>
      </c>
      <c r="C8" s="8" t="s">
        <v>364</v>
      </c>
      <c r="D8" s="8" t="s">
        <v>361</v>
      </c>
      <c r="E8" s="8" t="s">
        <v>10</v>
      </c>
      <c r="F8" s="8" t="s">
        <v>17</v>
      </c>
    </row>
    <row r="9" spans="1:6" ht="15" customHeight="1" thickBot="1">
      <c r="A9" s="9" t="s">
        <v>4</v>
      </c>
      <c r="B9" s="20">
        <v>57658.973600727804</v>
      </c>
      <c r="C9" s="29">
        <v>57722.809453793656</v>
      </c>
      <c r="D9" s="29">
        <v>57542.500637253972</v>
      </c>
      <c r="E9" s="23">
        <v>-0.11059034317613126</v>
      </c>
      <c r="F9" s="24">
        <v>0.20241206444620019</v>
      </c>
    </row>
    <row r="10" spans="1:6" ht="15" customHeight="1" thickBot="1">
      <c r="A10" s="6" t="s">
        <v>5</v>
      </c>
      <c r="B10" s="21">
        <v>51685.082707139103</v>
      </c>
      <c r="C10" s="30">
        <v>51944.268635862827</v>
      </c>
      <c r="D10" s="30">
        <v>51358.3248896363</v>
      </c>
      <c r="E10" s="25">
        <v>-0.49896925210489718</v>
      </c>
      <c r="F10" s="26">
        <v>0.63623145459859032</v>
      </c>
    </row>
    <row r="11" spans="1:6" ht="15" customHeight="1" thickBot="1">
      <c r="A11" s="9" t="s">
        <v>6</v>
      </c>
      <c r="B11" s="20">
        <v>438524.95750980353</v>
      </c>
      <c r="C11" s="29">
        <v>438690.5970192824</v>
      </c>
      <c r="D11" s="29">
        <v>435476.00902712042</v>
      </c>
      <c r="E11" s="23">
        <v>-3.7757706822150183E-2</v>
      </c>
      <c r="F11" s="24">
        <v>0.7001415507353892</v>
      </c>
    </row>
    <row r="12" spans="1:6" s="19" customFormat="1" ht="15" customHeight="1" thickBot="1">
      <c r="A12" s="6" t="s">
        <v>7</v>
      </c>
      <c r="B12" s="21">
        <v>892209.13473500242</v>
      </c>
      <c r="C12" s="30">
        <v>889274.49535849842</v>
      </c>
      <c r="D12" s="30">
        <v>880986.99679318268</v>
      </c>
      <c r="E12" s="25">
        <v>0.33000377181862106</v>
      </c>
      <c r="F12" s="25">
        <v>1.2738142540887232</v>
      </c>
    </row>
    <row r="13" spans="1:6" s="19" customFormat="1" ht="15" customHeight="1" thickBot="1">
      <c r="A13" s="9" t="s">
        <v>9</v>
      </c>
      <c r="B13" s="20">
        <v>374265.55149713252</v>
      </c>
      <c r="C13" s="29">
        <v>374535.37089474458</v>
      </c>
      <c r="D13" s="29">
        <v>372230.68336148857</v>
      </c>
      <c r="E13" s="23">
        <v>-7.2041099073627546E-2</v>
      </c>
      <c r="F13" s="23">
        <v>0.54666856511336182</v>
      </c>
    </row>
    <row r="14" spans="1:6" s="19" customFormat="1" ht="15" customHeight="1" thickBot="1">
      <c r="A14" s="6" t="s">
        <v>8</v>
      </c>
      <c r="B14" s="21">
        <v>213285.77690803772</v>
      </c>
      <c r="C14" s="30">
        <v>213472.24097893859</v>
      </c>
      <c r="D14" s="30">
        <v>212561.58116679688</v>
      </c>
      <c r="E14" s="25">
        <v>-8.7348158264410891E-2</v>
      </c>
      <c r="F14" s="25">
        <v>0.34069926336903755</v>
      </c>
    </row>
    <row r="15" spans="1:6" s="19" customFormat="1" ht="15" customHeight="1" thickBot="1">
      <c r="A15" s="10" t="s">
        <v>2</v>
      </c>
      <c r="B15" s="22">
        <v>2027629.0000000012</v>
      </c>
      <c r="C15" s="22">
        <v>2025639.9999999993</v>
      </c>
      <c r="D15" s="22">
        <v>2010156.0000000002</v>
      </c>
      <c r="E15" s="27">
        <v>9.8191188957663655E-2</v>
      </c>
      <c r="F15" s="27">
        <v>0.86923601949306928</v>
      </c>
    </row>
    <row r="16" spans="1:6" s="48" customFormat="1" ht="15" customHeight="1" thickBot="1">
      <c r="A16" s="10" t="s">
        <v>3</v>
      </c>
      <c r="B16" s="22">
        <v>26500600.69405888</v>
      </c>
      <c r="C16" s="22">
        <v>26513112.212607779</v>
      </c>
      <c r="D16" s="22">
        <v>26374133.815599728</v>
      </c>
      <c r="E16" s="27">
        <v>-4.7189927944213395E-2</v>
      </c>
      <c r="F16" s="27">
        <v>0.47951102145522562</v>
      </c>
    </row>
    <row r="17" spans="1:6" ht="12.6" customHeight="1">
      <c r="A17" s="80" t="s">
        <v>264</v>
      </c>
      <c r="B17" s="16"/>
      <c r="C17" s="16"/>
      <c r="D17" s="16"/>
      <c r="E17" s="16"/>
      <c r="F17" s="16"/>
    </row>
    <row r="18" spans="1:6" ht="11.4" customHeight="1">
      <c r="A18" s="81" t="s">
        <v>184</v>
      </c>
    </row>
    <row r="19" spans="1:6" ht="13.2" customHeight="1">
      <c r="A19" s="82" t="s">
        <v>180</v>
      </c>
      <c r="B19" s="16"/>
      <c r="C19" s="16"/>
      <c r="D19" s="16"/>
      <c r="E19" s="16"/>
      <c r="F19" s="16"/>
    </row>
    <row r="20" spans="1:6" ht="13.2" customHeight="1">
      <c r="A20" s="82"/>
      <c r="B20" s="16"/>
      <c r="C20" s="16"/>
      <c r="D20" s="16"/>
      <c r="E20" s="16"/>
      <c r="F20" s="16"/>
    </row>
    <row r="21" spans="1:6" ht="15" customHeight="1">
      <c r="A21" s="82"/>
      <c r="B21" s="16"/>
      <c r="C21" s="16"/>
      <c r="D21" s="16"/>
      <c r="E21" s="16"/>
      <c r="F21" s="16"/>
    </row>
    <row r="22" spans="1:6" ht="25.5" customHeight="1"/>
    <row r="35" spans="7:10">
      <c r="G35" s="48"/>
      <c r="H35" s="48"/>
      <c r="I35" s="48"/>
      <c r="J35" s="48"/>
    </row>
    <row r="36" spans="7:10">
      <c r="G36" s="48"/>
      <c r="H36" s="48"/>
      <c r="I36" s="48"/>
      <c r="J36" s="48"/>
    </row>
    <row r="37" spans="7:10">
      <c r="G37" s="48"/>
      <c r="H37" s="48"/>
      <c r="I37" s="48"/>
      <c r="J37" s="48"/>
    </row>
    <row r="38" spans="7:10">
      <c r="G38" s="48"/>
      <c r="H38" s="48"/>
      <c r="I38" s="48"/>
      <c r="J38" s="48"/>
    </row>
    <row r="39" spans="7:10">
      <c r="G39" s="48"/>
      <c r="H39" s="48"/>
      <c r="I39" s="48"/>
      <c r="J39" s="48"/>
    </row>
    <row r="64" spans="1:6" ht="20.399999999999999" thickBot="1">
      <c r="A64" s="296" t="s">
        <v>225</v>
      </c>
      <c r="B64" s="296"/>
      <c r="C64" s="296"/>
      <c r="D64" s="296"/>
      <c r="E64" s="296"/>
      <c r="F64" s="296"/>
    </row>
    <row r="65" spans="1:6" ht="15" customHeight="1">
      <c r="A65" s="284"/>
      <c r="B65" s="297" t="s">
        <v>223</v>
      </c>
      <c r="C65" s="298"/>
      <c r="D65" s="299"/>
      <c r="E65" s="303" t="s">
        <v>76</v>
      </c>
      <c r="F65" s="304"/>
    </row>
    <row r="66" spans="1:6" ht="15" thickBot="1">
      <c r="A66" s="285"/>
      <c r="B66" s="300"/>
      <c r="C66" s="301"/>
      <c r="D66" s="302"/>
      <c r="E66" s="305"/>
      <c r="F66" s="306"/>
    </row>
    <row r="67" spans="1:6" ht="15" thickBot="1">
      <c r="A67" s="286"/>
      <c r="B67" s="8" t="s">
        <v>365</v>
      </c>
      <c r="C67" s="8" t="s">
        <v>364</v>
      </c>
      <c r="D67" s="8" t="s">
        <v>361</v>
      </c>
      <c r="E67" s="8" t="s">
        <v>10</v>
      </c>
      <c r="F67" s="8" t="s">
        <v>17</v>
      </c>
    </row>
    <row r="68" spans="1:6" ht="14.25" customHeight="1" thickBot="1">
      <c r="A68" s="6" t="s">
        <v>183</v>
      </c>
      <c r="B68" s="21">
        <v>23762.367951105698</v>
      </c>
      <c r="C68" s="30">
        <v>24223.430862323454</v>
      </c>
      <c r="D68" s="30">
        <v>23928.576716863714</v>
      </c>
      <c r="E68" s="25">
        <v>-1.9033757597685441</v>
      </c>
      <c r="F68" s="26">
        <v>-0.69460364368800764</v>
      </c>
    </row>
    <row r="69" spans="1:6" ht="15" customHeight="1" thickBot="1">
      <c r="A69" s="9" t="s">
        <v>69</v>
      </c>
      <c r="B69" s="20">
        <v>182868.36260962748</v>
      </c>
      <c r="C69" s="29">
        <v>182672.23644769285</v>
      </c>
      <c r="D69" s="29">
        <v>180383.49183156798</v>
      </c>
      <c r="E69" s="23">
        <v>0.10736506310349281</v>
      </c>
      <c r="F69" s="24">
        <v>1.3775488836748506</v>
      </c>
    </row>
    <row r="70" spans="1:6" ht="15" customHeight="1" thickBot="1">
      <c r="A70" s="6" t="s">
        <v>34</v>
      </c>
      <c r="B70" s="21">
        <v>128772.6563900223</v>
      </c>
      <c r="C70" s="30">
        <v>129333.6352369479</v>
      </c>
      <c r="D70" s="30">
        <v>131656.47645091254</v>
      </c>
      <c r="E70" s="25">
        <v>-0.43374551863314403</v>
      </c>
      <c r="F70" s="26">
        <v>-2.1904126091096265</v>
      </c>
    </row>
    <row r="71" spans="1:6" ht="15" customHeight="1" thickBot="1">
      <c r="A71" s="9" t="s">
        <v>24</v>
      </c>
      <c r="B71" s="20">
        <v>1008449.2604244293</v>
      </c>
      <c r="C71" s="29">
        <v>1008024.6376802227</v>
      </c>
      <c r="D71" s="29">
        <v>1002171.0378933544</v>
      </c>
      <c r="E71" s="23">
        <v>4.212424263594361E-2</v>
      </c>
      <c r="F71" s="24">
        <v>0.62646217997601727</v>
      </c>
    </row>
    <row r="72" spans="1:6" s="121" customFormat="1" ht="13.5" customHeight="1" thickBot="1">
      <c r="A72" s="6" t="s">
        <v>186</v>
      </c>
      <c r="B72" s="21">
        <v>683776.82958265953</v>
      </c>
      <c r="C72" s="30">
        <v>681385.84211393364</v>
      </c>
      <c r="D72" s="30">
        <v>672016.51298278314</v>
      </c>
      <c r="E72" s="25">
        <v>0.35090066757301752</v>
      </c>
      <c r="F72" s="25">
        <v>1.7500041104165032</v>
      </c>
    </row>
    <row r="73" spans="1:6" ht="15" customHeight="1" thickBot="1">
      <c r="A73" s="10" t="s">
        <v>21</v>
      </c>
      <c r="B73" s="22">
        <v>2027629.0000000012</v>
      </c>
      <c r="C73" s="22">
        <v>2025639.9999999993</v>
      </c>
      <c r="D73" s="22">
        <v>2010156.0000000002</v>
      </c>
      <c r="E73" s="27">
        <v>9.8191188957663655E-2</v>
      </c>
      <c r="F73" s="27">
        <v>0.86923601949306928</v>
      </c>
    </row>
    <row r="74" spans="1:6" ht="24.75" customHeight="1">
      <c r="A74" s="279" t="s">
        <v>263</v>
      </c>
      <c r="B74" s="279"/>
      <c r="C74" s="279"/>
      <c r="D74" s="279"/>
      <c r="E74" s="279"/>
      <c r="F74" s="279"/>
    </row>
    <row r="75" spans="1:6" ht="11.4" customHeight="1">
      <c r="A75" s="81" t="s">
        <v>184</v>
      </c>
    </row>
    <row r="76" spans="1:6" ht="13.2" customHeight="1">
      <c r="A76" s="82" t="s">
        <v>180</v>
      </c>
      <c r="B76" s="16"/>
      <c r="C76" s="16"/>
      <c r="D76" s="16"/>
      <c r="E76" s="16"/>
      <c r="F76" s="16"/>
    </row>
    <row r="77" spans="1:6" ht="24" customHeight="1">
      <c r="A77" s="79"/>
      <c r="B77" s="79"/>
      <c r="C77" s="79"/>
      <c r="D77" s="79"/>
      <c r="E77" s="79"/>
      <c r="F77" s="79"/>
    </row>
    <row r="120" spans="10:10">
      <c r="J120" s="7" t="s">
        <v>274</v>
      </c>
    </row>
  </sheetData>
  <mergeCells count="12">
    <mergeCell ref="A74:F74"/>
    <mergeCell ref="A1:F2"/>
    <mergeCell ref="A3:F3"/>
    <mergeCell ref="A5:F5"/>
    <mergeCell ref="A6:A8"/>
    <mergeCell ref="B6:D7"/>
    <mergeCell ref="E6:F7"/>
    <mergeCell ref="A4:F4"/>
    <mergeCell ref="A64:F64"/>
    <mergeCell ref="A65:A67"/>
    <mergeCell ref="B65:D66"/>
    <mergeCell ref="E65:F66"/>
  </mergeCells>
  <phoneticPr fontId="9" type="noConversion"/>
  <pageMargins left="0.70866141732283472" right="0.39370078740157483" top="0.74803149606299213" bottom="0.74803149606299213" header="0.31496062992125984" footer="0.31496062992125984"/>
  <pageSetup paperSize="9" scale="56"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63" max="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CZ139"/>
  <sheetViews>
    <sheetView zoomScaleNormal="100" workbookViewId="0">
      <pane xSplit="1" ySplit="12" topLeftCell="H93" activePane="bottomRight" state="frozen"/>
      <selection activeCell="O101" sqref="O101"/>
      <selection pane="topRight" activeCell="O101" sqref="O101"/>
      <selection pane="bottomLeft" activeCell="O101" sqref="O101"/>
      <selection pane="bottomRight" activeCell="O101" sqref="O101"/>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209</v>
      </c>
      <c r="C1" s="65"/>
      <c r="D1" s="66"/>
      <c r="E1" s="67"/>
      <c r="F1" s="68"/>
      <c r="G1" s="68"/>
      <c r="H1" s="68"/>
      <c r="V1" s="4" t="s">
        <v>11</v>
      </c>
      <c r="W1" s="65" t="s">
        <v>209</v>
      </c>
      <c r="X1" s="65"/>
      <c r="Y1" s="66"/>
      <c r="Z1" s="67"/>
      <c r="AA1" s="68"/>
      <c r="AB1" s="68"/>
      <c r="AC1" s="68"/>
      <c r="AQ1" s="4" t="s">
        <v>11</v>
      </c>
      <c r="AR1" s="65" t="s">
        <v>210</v>
      </c>
      <c r="AS1" s="65"/>
      <c r="AT1" s="66"/>
      <c r="AU1" s="67"/>
      <c r="AV1" s="68"/>
      <c r="AW1" s="68"/>
      <c r="AX1" s="68"/>
      <c r="BL1" s="4" t="s">
        <v>11</v>
      </c>
      <c r="BM1" s="65" t="s">
        <v>210</v>
      </c>
      <c r="BN1" s="65"/>
      <c r="BO1" s="66"/>
      <c r="BP1" s="67"/>
      <c r="BQ1" s="68"/>
      <c r="BR1" s="68"/>
      <c r="BS1" s="68"/>
      <c r="CG1" s="4" t="s">
        <v>11</v>
      </c>
      <c r="CH1" s="65" t="s">
        <v>261</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211</v>
      </c>
      <c r="C4" s="1"/>
      <c r="V4" s="1" t="s">
        <v>14</v>
      </c>
      <c r="W4" s="1" t="s">
        <v>20</v>
      </c>
      <c r="X4" s="1"/>
      <c r="AQ4" s="1" t="s">
        <v>14</v>
      </c>
      <c r="AR4" s="1" t="s">
        <v>211</v>
      </c>
      <c r="AS4" s="1"/>
      <c r="BL4" s="1" t="s">
        <v>14</v>
      </c>
      <c r="BM4" s="1" t="s">
        <v>20</v>
      </c>
      <c r="BN4" s="1"/>
      <c r="CG4" s="1" t="s">
        <v>14</v>
      </c>
      <c r="CH4" s="1" t="s">
        <v>20</v>
      </c>
      <c r="CI4" s="1"/>
    </row>
    <row r="5" spans="1:104" s="119" customFormat="1" ht="12.75" customHeight="1">
      <c r="A5" s="17" t="s">
        <v>25</v>
      </c>
      <c r="B5" s="17" t="s">
        <v>32</v>
      </c>
      <c r="C5" s="17"/>
      <c r="D5" s="18"/>
      <c r="E5" s="34"/>
      <c r="F5" s="35"/>
      <c r="G5" s="35"/>
      <c r="H5" s="35"/>
      <c r="I5" s="35"/>
      <c r="J5" s="18"/>
      <c r="K5" s="18"/>
      <c r="L5" s="34"/>
      <c r="M5" s="34"/>
      <c r="N5" s="34"/>
      <c r="O5" s="34"/>
      <c r="P5" s="34"/>
      <c r="Q5" s="34"/>
      <c r="R5" s="34"/>
      <c r="S5" s="34"/>
      <c r="T5" s="34"/>
      <c r="U5" s="235"/>
      <c r="V5" s="17" t="s">
        <v>25</v>
      </c>
      <c r="W5" s="17" t="s">
        <v>32</v>
      </c>
      <c r="X5" s="17"/>
      <c r="Y5" s="18"/>
      <c r="Z5" s="34"/>
      <c r="AA5" s="35"/>
      <c r="AB5" s="35"/>
      <c r="AC5" s="35"/>
      <c r="AD5" s="35"/>
      <c r="AE5" s="18"/>
      <c r="AF5" s="18"/>
      <c r="AG5" s="34"/>
      <c r="AH5" s="34"/>
      <c r="AI5" s="34"/>
      <c r="AJ5" s="34"/>
      <c r="AK5" s="34"/>
      <c r="AL5" s="34"/>
      <c r="AM5" s="34"/>
      <c r="AN5" s="34"/>
      <c r="AO5" s="34"/>
      <c r="AP5" s="235"/>
      <c r="AQ5" s="17" t="s">
        <v>25</v>
      </c>
      <c r="AR5" s="17" t="s">
        <v>32</v>
      </c>
      <c r="AS5" s="17"/>
      <c r="AT5" s="18"/>
      <c r="AU5" s="34"/>
      <c r="AV5" s="35"/>
      <c r="AW5" s="35"/>
      <c r="AX5" s="35"/>
      <c r="AY5" s="35"/>
      <c r="AZ5" s="18"/>
      <c r="BA5" s="18"/>
      <c r="BB5" s="34"/>
      <c r="BC5" s="34"/>
      <c r="BD5" s="34"/>
      <c r="BE5" s="34"/>
      <c r="BF5" s="34"/>
      <c r="BG5" s="34"/>
      <c r="BH5" s="34"/>
      <c r="BI5" s="34"/>
      <c r="BJ5" s="34"/>
      <c r="BK5" s="235"/>
      <c r="BL5" s="17" t="s">
        <v>25</v>
      </c>
      <c r="BM5" s="17" t="s">
        <v>32</v>
      </c>
      <c r="BN5" s="17"/>
      <c r="BO5" s="18"/>
      <c r="BP5" s="34"/>
      <c r="BQ5" s="35"/>
      <c r="BR5" s="35"/>
      <c r="BS5" s="35"/>
      <c r="BT5" s="35"/>
      <c r="BU5" s="18"/>
      <c r="BV5" s="18"/>
      <c r="BW5" s="34"/>
      <c r="BX5" s="34"/>
      <c r="BY5" s="34"/>
      <c r="BZ5" s="34"/>
      <c r="CA5" s="34"/>
      <c r="CB5" s="34"/>
      <c r="CC5" s="34"/>
      <c r="CD5" s="34"/>
      <c r="CE5" s="34"/>
      <c r="CF5" s="235"/>
      <c r="CG5" s="17" t="s">
        <v>25</v>
      </c>
      <c r="CH5" s="17" t="str">
        <f>B5</f>
        <v>: Var</v>
      </c>
      <c r="CI5" s="17"/>
      <c r="CJ5" s="18"/>
      <c r="CK5" s="34"/>
      <c r="CL5" s="35"/>
      <c r="CM5" s="35"/>
      <c r="CN5" s="35"/>
      <c r="CO5" s="35"/>
      <c r="CP5" s="18"/>
      <c r="CQ5" s="18"/>
      <c r="CR5" s="34"/>
      <c r="CS5" s="34"/>
      <c r="CT5" s="34"/>
      <c r="CU5" s="34"/>
      <c r="CV5" s="34"/>
      <c r="CW5" s="34"/>
      <c r="CX5" s="34"/>
      <c r="CY5" s="34"/>
      <c r="CZ5" s="34"/>
    </row>
    <row r="6" spans="1:104"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c r="CF6" s="236"/>
      <c r="CG6" s="69" t="s">
        <v>199</v>
      </c>
      <c r="CH6" s="69" t="s">
        <v>195</v>
      </c>
      <c r="CI6" s="69"/>
      <c r="CK6" s="71"/>
      <c r="CL6" s="72"/>
      <c r="CM6" s="72"/>
      <c r="CN6" s="72"/>
      <c r="CO6" s="72"/>
      <c r="CR6" s="71"/>
      <c r="CS6" s="71"/>
      <c r="CT6" s="71"/>
      <c r="CU6" s="40"/>
      <c r="CV6" s="40"/>
      <c r="CW6" s="40"/>
      <c r="CX6" s="40"/>
      <c r="CY6" s="40"/>
      <c r="CZ6" s="40"/>
    </row>
    <row r="7" spans="1:104"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c r="CF7" s="236"/>
      <c r="CG7" s="69"/>
      <c r="CH7" s="117" t="s">
        <v>200</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c r="CF8" s="236"/>
      <c r="CG8" s="69"/>
      <c r="CH8" s="69" t="s">
        <v>201</v>
      </c>
      <c r="CI8" s="69"/>
      <c r="CK8" s="71"/>
      <c r="CL8" s="72"/>
      <c r="CM8" s="72"/>
      <c r="CN8" s="72"/>
      <c r="CO8" s="72"/>
      <c r="CR8" s="71"/>
      <c r="CS8" s="71"/>
      <c r="CT8" s="71"/>
      <c r="CU8" s="71"/>
      <c r="CV8" s="71"/>
      <c r="CW8" s="71"/>
      <c r="CX8" s="71"/>
      <c r="CY8" s="71"/>
      <c r="CZ8" s="71"/>
    </row>
    <row r="9" spans="1:104">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c r="CG9" s="1" t="s">
        <v>70</v>
      </c>
      <c r="CH9" s="69" t="s">
        <v>181</v>
      </c>
      <c r="CI9" s="69"/>
      <c r="CJ9" s="1"/>
      <c r="CK9" s="1"/>
      <c r="CL9" s="2"/>
      <c r="CM9" s="2"/>
      <c r="CN9" s="2"/>
      <c r="CO9" s="2"/>
      <c r="CR9" s="2"/>
      <c r="CS9" s="2"/>
      <c r="CT9" s="2"/>
      <c r="CU9" s="2"/>
      <c r="CV9" s="2"/>
      <c r="CW9" s="2"/>
      <c r="CX9" s="2"/>
      <c r="CY9" s="2"/>
      <c r="CZ9" s="2"/>
    </row>
    <row r="10" spans="1:104">
      <c r="A10" s="71" t="s">
        <v>65</v>
      </c>
      <c r="B10" s="73" t="str">
        <f>Paca!$B$10</f>
        <v>: 19 septembre 2024</v>
      </c>
      <c r="C10" s="73"/>
      <c r="D10" s="66"/>
      <c r="E10" s="67"/>
      <c r="F10" s="68"/>
      <c r="G10" s="68"/>
      <c r="H10" s="68"/>
      <c r="I10" s="68"/>
      <c r="J10" s="66"/>
      <c r="K10" s="66"/>
      <c r="L10" s="67"/>
      <c r="M10" s="67"/>
      <c r="N10" s="67"/>
      <c r="O10" s="67"/>
      <c r="V10" s="71" t="s">
        <v>65</v>
      </c>
      <c r="W10" s="73" t="str">
        <f>Paca!$B$10</f>
        <v>: 19 septembre 2024</v>
      </c>
      <c r="X10" s="73"/>
      <c r="Y10" s="66"/>
      <c r="Z10" s="67"/>
      <c r="AA10" s="68"/>
      <c r="AB10" s="68"/>
      <c r="AC10" s="68"/>
      <c r="AD10" s="68"/>
      <c r="AE10" s="66"/>
      <c r="AF10" s="66"/>
      <c r="AG10" s="67"/>
      <c r="AH10" s="67"/>
      <c r="AI10" s="67"/>
      <c r="AJ10" s="67"/>
      <c r="AQ10" s="71" t="s">
        <v>65</v>
      </c>
      <c r="AR10" s="73" t="str">
        <f>Paca!$B$10</f>
        <v>: 19 septembre 2024</v>
      </c>
      <c r="AS10" s="73"/>
      <c r="AT10" s="66"/>
      <c r="AU10" s="67"/>
      <c r="AV10" s="68"/>
      <c r="AW10" s="68"/>
      <c r="AX10" s="68"/>
      <c r="AY10" s="68"/>
      <c r="AZ10" s="66"/>
      <c r="BA10" s="66"/>
      <c r="BB10" s="67"/>
      <c r="BC10" s="67"/>
      <c r="BD10" s="67"/>
      <c r="BE10" s="67"/>
      <c r="BL10" s="71" t="s">
        <v>65</v>
      </c>
      <c r="BM10" s="73" t="str">
        <f>Paca!$B$10</f>
        <v>: 19 septembre 2024</v>
      </c>
      <c r="BN10" s="73"/>
      <c r="BO10" s="66"/>
      <c r="BP10" s="67"/>
      <c r="BQ10" s="68"/>
      <c r="BR10" s="68"/>
      <c r="BS10" s="68"/>
      <c r="BT10" s="68"/>
      <c r="BU10" s="66"/>
      <c r="BV10" s="66"/>
      <c r="BW10" s="67"/>
      <c r="BX10" s="67"/>
      <c r="BY10" s="67"/>
      <c r="BZ10" s="67"/>
      <c r="CG10" s="71" t="s">
        <v>65</v>
      </c>
      <c r="CH10" s="73" t="str">
        <f>Paca!$B$10</f>
        <v>: 19 septembre 2024</v>
      </c>
      <c r="CI10" s="73"/>
      <c r="CJ10" s="66"/>
      <c r="CK10" s="67"/>
      <c r="CL10" s="68"/>
      <c r="CM10" s="68"/>
      <c r="CN10" s="68"/>
      <c r="CO10" s="68"/>
      <c r="CP10" s="66"/>
      <c r="CQ10" s="66"/>
      <c r="CR10" s="67"/>
      <c r="CS10" s="67"/>
      <c r="CT10" s="67"/>
      <c r="CU10" s="67"/>
    </row>
    <row r="11" spans="1:104"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c r="CG11" s="312" t="s">
        <v>1</v>
      </c>
      <c r="CH11" s="322" t="s">
        <v>21</v>
      </c>
      <c r="CI11" s="321" t="s">
        <v>183</v>
      </c>
      <c r="CJ11" s="319" t="s">
        <v>22</v>
      </c>
      <c r="CK11" s="320"/>
      <c r="CL11" s="320"/>
      <c r="CM11" s="320"/>
      <c r="CN11" s="320"/>
      <c r="CO11" s="321"/>
      <c r="CP11" s="322" t="s">
        <v>23</v>
      </c>
      <c r="CQ11" s="319" t="s">
        <v>24</v>
      </c>
      <c r="CR11" s="320"/>
      <c r="CS11" s="320"/>
      <c r="CT11" s="320"/>
      <c r="CU11" s="320"/>
      <c r="CV11" s="320"/>
      <c r="CW11" s="320"/>
      <c r="CX11" s="320"/>
      <c r="CY11" s="320"/>
      <c r="CZ11" s="311" t="s">
        <v>186</v>
      </c>
    </row>
    <row r="12" spans="1:104" s="120" customFormat="1" ht="91.2">
      <c r="A12" s="312"/>
      <c r="B12" s="322"/>
      <c r="C12" s="321"/>
      <c r="D12" s="132" t="s">
        <v>67</v>
      </c>
      <c r="E12" s="38" t="s">
        <v>63</v>
      </c>
      <c r="F12" s="38" t="s">
        <v>66</v>
      </c>
      <c r="G12" s="38" t="s">
        <v>64</v>
      </c>
      <c r="H12" s="38" t="s">
        <v>53</v>
      </c>
      <c r="I12" s="39" t="s">
        <v>54</v>
      </c>
      <c r="J12" s="322"/>
      <c r="K12" s="132" t="s">
        <v>68</v>
      </c>
      <c r="L12" s="38" t="s">
        <v>55</v>
      </c>
      <c r="M12" s="38" t="s">
        <v>56</v>
      </c>
      <c r="N12" s="38" t="s">
        <v>57</v>
      </c>
      <c r="O12" s="38" t="s">
        <v>58</v>
      </c>
      <c r="P12" s="38" t="s">
        <v>59</v>
      </c>
      <c r="Q12" s="38" t="s">
        <v>60</v>
      </c>
      <c r="R12" s="38" t="s">
        <v>61</v>
      </c>
      <c r="S12" s="38" t="s">
        <v>62</v>
      </c>
      <c r="T12" s="311"/>
      <c r="U12" s="237"/>
      <c r="V12" s="312"/>
      <c r="W12" s="322"/>
      <c r="X12" s="321"/>
      <c r="Y12" s="132" t="s">
        <v>67</v>
      </c>
      <c r="Z12" s="38" t="s">
        <v>63</v>
      </c>
      <c r="AA12" s="38" t="s">
        <v>66</v>
      </c>
      <c r="AB12" s="38" t="s">
        <v>64</v>
      </c>
      <c r="AC12" s="38" t="s">
        <v>53</v>
      </c>
      <c r="AD12" s="39" t="s">
        <v>54</v>
      </c>
      <c r="AE12" s="322"/>
      <c r="AF12" s="132" t="s">
        <v>68</v>
      </c>
      <c r="AG12" s="38" t="s">
        <v>55</v>
      </c>
      <c r="AH12" s="38" t="s">
        <v>56</v>
      </c>
      <c r="AI12" s="38" t="s">
        <v>57</v>
      </c>
      <c r="AJ12" s="38" t="s">
        <v>58</v>
      </c>
      <c r="AK12" s="38" t="s">
        <v>59</v>
      </c>
      <c r="AL12" s="38" t="s">
        <v>60</v>
      </c>
      <c r="AM12" s="38" t="s">
        <v>61</v>
      </c>
      <c r="AN12" s="38" t="s">
        <v>62</v>
      </c>
      <c r="AO12" s="311"/>
      <c r="AP12" s="237"/>
      <c r="AQ12" s="312"/>
      <c r="AR12" s="322"/>
      <c r="AS12" s="321"/>
      <c r="AT12" s="132" t="s">
        <v>67</v>
      </c>
      <c r="AU12" s="38" t="s">
        <v>63</v>
      </c>
      <c r="AV12" s="38" t="s">
        <v>66</v>
      </c>
      <c r="AW12" s="38" t="s">
        <v>64</v>
      </c>
      <c r="AX12" s="38" t="s">
        <v>53</v>
      </c>
      <c r="AY12" s="39" t="s">
        <v>54</v>
      </c>
      <c r="AZ12" s="322"/>
      <c r="BA12" s="132" t="s">
        <v>68</v>
      </c>
      <c r="BB12" s="38" t="s">
        <v>55</v>
      </c>
      <c r="BC12" s="38" t="s">
        <v>56</v>
      </c>
      <c r="BD12" s="38" t="s">
        <v>57</v>
      </c>
      <c r="BE12" s="38" t="s">
        <v>58</v>
      </c>
      <c r="BF12" s="38" t="s">
        <v>59</v>
      </c>
      <c r="BG12" s="38" t="s">
        <v>60</v>
      </c>
      <c r="BH12" s="38" t="s">
        <v>61</v>
      </c>
      <c r="BI12" s="38" t="s">
        <v>62</v>
      </c>
      <c r="BJ12" s="311"/>
      <c r="BK12" s="237"/>
      <c r="BL12" s="312"/>
      <c r="BM12" s="322"/>
      <c r="BN12" s="321"/>
      <c r="BO12" s="132" t="s">
        <v>67</v>
      </c>
      <c r="BP12" s="38" t="s">
        <v>63</v>
      </c>
      <c r="BQ12" s="38" t="s">
        <v>66</v>
      </c>
      <c r="BR12" s="38" t="s">
        <v>64</v>
      </c>
      <c r="BS12" s="38" t="s">
        <v>53</v>
      </c>
      <c r="BT12" s="39" t="s">
        <v>54</v>
      </c>
      <c r="BU12" s="322"/>
      <c r="BV12" s="132" t="s">
        <v>68</v>
      </c>
      <c r="BW12" s="38" t="s">
        <v>55</v>
      </c>
      <c r="BX12" s="38" t="s">
        <v>56</v>
      </c>
      <c r="BY12" s="38" t="s">
        <v>57</v>
      </c>
      <c r="BZ12" s="38" t="s">
        <v>58</v>
      </c>
      <c r="CA12" s="38" t="s">
        <v>59</v>
      </c>
      <c r="CB12" s="38" t="s">
        <v>60</v>
      </c>
      <c r="CC12" s="38" t="s">
        <v>61</v>
      </c>
      <c r="CD12" s="38" t="s">
        <v>62</v>
      </c>
      <c r="CE12" s="311"/>
      <c r="CF12" s="237"/>
      <c r="CG12" s="312"/>
      <c r="CH12" s="322"/>
      <c r="CI12" s="321"/>
      <c r="CJ12" s="254" t="s">
        <v>67</v>
      </c>
      <c r="CK12" s="38" t="s">
        <v>63</v>
      </c>
      <c r="CL12" s="38" t="s">
        <v>66</v>
      </c>
      <c r="CM12" s="38" t="s">
        <v>64</v>
      </c>
      <c r="CN12" s="38" t="s">
        <v>53</v>
      </c>
      <c r="CO12" s="39" t="s">
        <v>54</v>
      </c>
      <c r="CP12" s="322"/>
      <c r="CQ12" s="254" t="s">
        <v>68</v>
      </c>
      <c r="CR12" s="38" t="s">
        <v>55</v>
      </c>
      <c r="CS12" s="38" t="s">
        <v>56</v>
      </c>
      <c r="CT12" s="38" t="s">
        <v>57</v>
      </c>
      <c r="CU12" s="38" t="s">
        <v>58</v>
      </c>
      <c r="CV12" s="38" t="s">
        <v>59</v>
      </c>
      <c r="CW12" s="38" t="s">
        <v>60</v>
      </c>
      <c r="CX12" s="38" t="s">
        <v>61</v>
      </c>
      <c r="CY12" s="38" t="s">
        <v>62</v>
      </c>
      <c r="CZ12" s="311"/>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tr">
        <f>Paca!A14</f>
        <v>2002T1</v>
      </c>
      <c r="B14" s="134">
        <f>('dep83'!B14/'dep83'!B13-1)*100</f>
        <v>2.2353313110225814</v>
      </c>
      <c r="C14" s="135"/>
      <c r="D14" s="136">
        <f>('dep83'!D14/'dep83'!D13-1)*100</f>
        <v>1.1114659437284846</v>
      </c>
      <c r="E14" s="137">
        <f>('dep83'!E14/'dep83'!E13-1)*100</f>
        <v>2.2472193127846207</v>
      </c>
      <c r="F14" s="137">
        <f>('dep83'!F14/'dep83'!F13-1)*100</f>
        <v>1.1619150557553359</v>
      </c>
      <c r="G14" s="137">
        <f>('dep83'!G14/'dep83'!G13-1)*100</f>
        <v>1.9447729349784781</v>
      </c>
      <c r="H14" s="137">
        <f>('dep83'!H14/'dep83'!H13-1)*100</f>
        <v>0.44128108866112736</v>
      </c>
      <c r="I14" s="138">
        <f>('dep83'!I14/'dep83'!I13-1)*100</f>
        <v>0.84385087204634779</v>
      </c>
      <c r="J14" s="139">
        <f>('dep83'!J14/'dep83'!J13-1)*100</f>
        <v>0.98345975067095637</v>
      </c>
      <c r="K14" s="136">
        <f>('dep83'!K14/'dep83'!K13-1)*100</f>
        <v>2.6959993502596813</v>
      </c>
      <c r="L14" s="137">
        <f>('dep83'!L14/'dep83'!L13-1)*100</f>
        <v>1.4636696573731234</v>
      </c>
      <c r="M14" s="137">
        <f>('dep83'!M14/'dep83'!M13-1)*100</f>
        <v>3.7313605248645576</v>
      </c>
      <c r="N14" s="137">
        <f>('dep83'!N14/'dep83'!N13-1)*100</f>
        <v>5.3096950011155553</v>
      </c>
      <c r="O14" s="137">
        <f>('dep83'!O14/'dep83'!O13-1)*100</f>
        <v>6.069925751024341</v>
      </c>
      <c r="P14" s="137">
        <f>('dep83'!P14/'dep83'!P13-1)*100</f>
        <v>-1.8749000378521896</v>
      </c>
      <c r="Q14" s="137">
        <f>('dep83'!Q14/'dep83'!Q13-1)*100</f>
        <v>3.0629483191527029</v>
      </c>
      <c r="R14" s="137">
        <f>('dep83'!R14/'dep83'!R13-1)*100</f>
        <v>3.6541455778311693</v>
      </c>
      <c r="S14" s="137">
        <f>('dep83'!S14/'dep83'!S13-1)*100</f>
        <v>2.18122322357166</v>
      </c>
      <c r="T14" s="136"/>
      <c r="V14" s="133" t="str">
        <f>A14</f>
        <v>2002T1</v>
      </c>
      <c r="W14" s="74">
        <f>'dep83'!B14-'dep83'!B13</f>
        <v>3843.641702522611</v>
      </c>
      <c r="X14" s="106"/>
      <c r="Y14" s="101">
        <f>'dep83'!D14-'dep83'!D13</f>
        <v>295.35530246575217</v>
      </c>
      <c r="Z14" s="75">
        <f>'dep83'!E14-'dep83'!E13</f>
        <v>93.251596879954377</v>
      </c>
      <c r="AA14" s="75">
        <f>'dep83'!F14-'dep83'!F13</f>
        <v>48.21150210799442</v>
      </c>
      <c r="AB14" s="75">
        <f>'dep83'!G14-'dep83'!G13</f>
        <v>41.098683410347348</v>
      </c>
      <c r="AC14" s="75">
        <f>'dep83'!H14-'dep83'!H13</f>
        <v>25.851056010795219</v>
      </c>
      <c r="AD14" s="76">
        <f>'dep83'!I14-'dep83'!I13</f>
        <v>86.942464056657627</v>
      </c>
      <c r="AE14" s="103">
        <f>'dep83'!J14-'dep83'!J13</f>
        <v>209.12861598679592</v>
      </c>
      <c r="AF14" s="101">
        <f>'dep83'!K14-'dep83'!K13</f>
        <v>3342.9792479630269</v>
      </c>
      <c r="AG14" s="75">
        <f>'dep83'!L14-'dep83'!L13</f>
        <v>649.80351181541482</v>
      </c>
      <c r="AH14" s="75">
        <f>'dep83'!M14-'dep83'!M13</f>
        <v>381.61800176690122</v>
      </c>
      <c r="AI14" s="75">
        <f>'dep83'!N14-'dep83'!N13</f>
        <v>990.19355057515713</v>
      </c>
      <c r="AJ14" s="75">
        <f>'dep83'!O14-'dep83'!O13</f>
        <v>190.28344677331961</v>
      </c>
      <c r="AK14" s="75">
        <f>'dep83'!P14-'dep83'!P13</f>
        <v>-111.22116107071361</v>
      </c>
      <c r="AL14" s="75">
        <f>'dep83'!Q14-'dep83'!Q13</f>
        <v>153.98254229218219</v>
      </c>
      <c r="AM14" s="75">
        <f>'dep83'!R14-'dep83'!R13</f>
        <v>717.70645955329383</v>
      </c>
      <c r="AN14" s="75">
        <f>'dep83'!S14-'dep83'!S13</f>
        <v>370.61289625747668</v>
      </c>
      <c r="AO14" s="101"/>
      <c r="AQ14" s="133" t="str">
        <f>V14</f>
        <v>2002T1</v>
      </c>
      <c r="AR14" s="74"/>
      <c r="AS14" s="106"/>
      <c r="AT14" s="101"/>
      <c r="AU14" s="75"/>
      <c r="AV14" s="75"/>
      <c r="AW14" s="75"/>
      <c r="AX14" s="75"/>
      <c r="AY14" s="76"/>
      <c r="AZ14" s="103"/>
      <c r="BA14" s="101"/>
      <c r="BB14" s="75"/>
      <c r="BC14" s="75"/>
      <c r="BD14" s="75"/>
      <c r="BE14" s="75"/>
      <c r="BF14" s="75"/>
      <c r="BG14" s="75"/>
      <c r="BH14" s="75"/>
      <c r="BI14" s="75"/>
      <c r="BJ14" s="101"/>
      <c r="BL14" s="133" t="str">
        <f>AQ14</f>
        <v>2002T1</v>
      </c>
      <c r="BM14" s="74"/>
      <c r="BN14" s="106"/>
      <c r="BO14" s="101"/>
      <c r="BP14" s="75"/>
      <c r="BQ14" s="75"/>
      <c r="BR14" s="75"/>
      <c r="BS14" s="75"/>
      <c r="BT14" s="76"/>
      <c r="BU14" s="103"/>
      <c r="BV14" s="101"/>
      <c r="BW14" s="75"/>
      <c r="BX14" s="75"/>
      <c r="BY14" s="75"/>
      <c r="BZ14" s="75"/>
      <c r="CA14" s="75"/>
      <c r="CB14" s="75"/>
      <c r="CC14" s="75"/>
      <c r="CD14" s="75"/>
      <c r="CE14" s="101"/>
      <c r="CG14" s="133" t="str">
        <f>BL14</f>
        <v>2002T1</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tr">
        <f>Paca!A15</f>
        <v>2002T2</v>
      </c>
      <c r="B15" s="134">
        <f>('dep83'!B15/'dep83'!B14-1)*100</f>
        <v>0.15475851316810729</v>
      </c>
      <c r="C15" s="135"/>
      <c r="D15" s="136">
        <f>('dep83'!D15/'dep83'!D14-1)*100</f>
        <v>1.6993854249482965</v>
      </c>
      <c r="E15" s="137">
        <f>('dep83'!E15/'dep83'!E14-1)*100</f>
        <v>1.2750064879656353</v>
      </c>
      <c r="F15" s="137">
        <f>('dep83'!F15/'dep83'!F14-1)*100</f>
        <v>3.0732040328221411</v>
      </c>
      <c r="G15" s="137">
        <f>('dep83'!G15/'dep83'!G14-1)*100</f>
        <v>4.2530346393194307</v>
      </c>
      <c r="H15" s="137">
        <f>('dep83'!H15/'dep83'!H14-1)*100</f>
        <v>0.67776897915154954</v>
      </c>
      <c r="I15" s="138">
        <f>('dep83'!I15/'dep83'!I14-1)*100</f>
        <v>1.3667225362937296</v>
      </c>
      <c r="J15" s="139">
        <f>('dep83'!J15/'dep83'!J14-1)*100</f>
        <v>9.3377815208173232E-2</v>
      </c>
      <c r="K15" s="136">
        <f>('dep83'!K15/'dep83'!K14-1)*100</f>
        <v>-0.1621188304567367</v>
      </c>
      <c r="L15" s="137">
        <f>('dep83'!L15/'dep83'!L14-1)*100</f>
        <v>0.41818967844768906</v>
      </c>
      <c r="M15" s="137">
        <f>('dep83'!M15/'dep83'!M14-1)*100</f>
        <v>-1.4607843787698194</v>
      </c>
      <c r="N15" s="137">
        <f>('dep83'!N15/'dep83'!N14-1)*100</f>
        <v>-2.9707320553558847</v>
      </c>
      <c r="O15" s="137">
        <f>('dep83'!O15/'dep83'!O14-1)*100</f>
        <v>-0.54868837969250794</v>
      </c>
      <c r="P15" s="137">
        <f>('dep83'!P15/'dep83'!P14-1)*100</f>
        <v>1.2811741769802598</v>
      </c>
      <c r="Q15" s="137">
        <f>('dep83'!Q15/'dep83'!Q14-1)*100</f>
        <v>3.5313154180864448</v>
      </c>
      <c r="R15" s="137">
        <f>('dep83'!R15/'dep83'!R14-1)*100</f>
        <v>1.9512511480787254</v>
      </c>
      <c r="S15" s="137">
        <f>('dep83'!S15/'dep83'!S14-1)*100</f>
        <v>-1.6874392139628935</v>
      </c>
      <c r="T15" s="136"/>
      <c r="V15" s="69" t="str">
        <f t="shared" ref="V15:V78" si="0">A15</f>
        <v>2002T2</v>
      </c>
      <c r="W15" s="74">
        <f>'dep83'!B15-'dep83'!B14</f>
        <v>272.05490011244547</v>
      </c>
      <c r="X15" s="106"/>
      <c r="Y15" s="101">
        <f>'dep83'!D15-'dep83'!D14</f>
        <v>456.60525782564946</v>
      </c>
      <c r="Z15" s="75">
        <f>'dep83'!E15-'dep83'!E14</f>
        <v>54.097191584742177</v>
      </c>
      <c r="AA15" s="75">
        <f>'dep83'!F15-'dep83'!F14</f>
        <v>128.99851780275912</v>
      </c>
      <c r="AB15" s="75">
        <f>'dep83'!G15-'dep83'!G14</f>
        <v>91.626878278971617</v>
      </c>
      <c r="AC15" s="75">
        <f>'dep83'!H15-'dep83'!H14</f>
        <v>39.880161075638171</v>
      </c>
      <c r="AD15" s="76">
        <f>'dep83'!I15-'dep83'!I14</f>
        <v>142.00250908354064</v>
      </c>
      <c r="AE15" s="103">
        <f>'dep83'!J15-'dep83'!J14</f>
        <v>20.051682849269127</v>
      </c>
      <c r="AF15" s="101">
        <f>'dep83'!K15-'dep83'!K14</f>
        <v>-206.44334386444825</v>
      </c>
      <c r="AG15" s="75">
        <f>'dep83'!L15-'dep83'!L14</f>
        <v>188.37482393359824</v>
      </c>
      <c r="AH15" s="75">
        <f>'dep83'!M15-'dep83'!M14</f>
        <v>-154.97363882484569</v>
      </c>
      <c r="AI15" s="75">
        <f>'dep83'!N15-'dep83'!N14</f>
        <v>-583.42140074437339</v>
      </c>
      <c r="AJ15" s="75">
        <f>'dep83'!O15-'dep83'!O14</f>
        <v>-18.244655124464316</v>
      </c>
      <c r="AK15" s="75">
        <f>'dep83'!P15-'dep83'!P14</f>
        <v>74.575744105748527</v>
      </c>
      <c r="AL15" s="75">
        <f>'dep83'!Q15-'dep83'!Q14</f>
        <v>182.96620884608274</v>
      </c>
      <c r="AM15" s="75">
        <f>'dep83'!R15-'dep83'!R14</f>
        <v>397.24721160973786</v>
      </c>
      <c r="AN15" s="75">
        <f>'dep83'!S15-'dep83'!S14</f>
        <v>-292.96763766595177</v>
      </c>
      <c r="AO15" s="101"/>
      <c r="AQ15" s="69" t="str">
        <f t="shared" ref="AQ15:AQ78" si="1">V15</f>
        <v>2002T2</v>
      </c>
      <c r="AR15" s="74"/>
      <c r="AS15" s="106"/>
      <c r="AT15" s="101"/>
      <c r="AU15" s="75"/>
      <c r="AV15" s="75"/>
      <c r="AW15" s="75"/>
      <c r="AX15" s="75"/>
      <c r="AY15" s="76"/>
      <c r="AZ15" s="103"/>
      <c r="BA15" s="101"/>
      <c r="BB15" s="75"/>
      <c r="BC15" s="75"/>
      <c r="BD15" s="75"/>
      <c r="BE15" s="75"/>
      <c r="BF15" s="75"/>
      <c r="BG15" s="75"/>
      <c r="BH15" s="75"/>
      <c r="BI15" s="75"/>
      <c r="BJ15" s="101"/>
      <c r="BL15" s="69" t="str">
        <f t="shared" ref="BL15:BL78" si="2">AQ15</f>
        <v>2002T2</v>
      </c>
      <c r="BM15" s="74"/>
      <c r="BN15" s="106"/>
      <c r="BO15" s="101"/>
      <c r="BP15" s="75"/>
      <c r="BQ15" s="75"/>
      <c r="BR15" s="75"/>
      <c r="BS15" s="75"/>
      <c r="BT15" s="76"/>
      <c r="BU15" s="103"/>
      <c r="BV15" s="101"/>
      <c r="BW15" s="75"/>
      <c r="BX15" s="75"/>
      <c r="BY15" s="75"/>
      <c r="BZ15" s="75"/>
      <c r="CA15" s="75"/>
      <c r="CB15" s="75"/>
      <c r="CC15" s="75"/>
      <c r="CD15" s="75"/>
      <c r="CE15" s="101"/>
      <c r="CG15" s="69" t="str">
        <f t="shared" ref="CG15:CG78" si="3">BL15</f>
        <v>2002T2</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tr">
        <f>Paca!A16</f>
        <v>2002T3</v>
      </c>
      <c r="B16" s="134">
        <f>('dep83'!B16/'dep83'!B15-1)*100</f>
        <v>-0.18672798531805812</v>
      </c>
      <c r="C16" s="135"/>
      <c r="D16" s="136">
        <f>('dep83'!D16/'dep83'!D15-1)*100</f>
        <v>-1.6206594273863839</v>
      </c>
      <c r="E16" s="137">
        <f>('dep83'!E16/'dep83'!E15-1)*100</f>
        <v>-3.5043180968071463</v>
      </c>
      <c r="F16" s="137">
        <f>('dep83'!F16/'dep83'!F15-1)*100</f>
        <v>-2.3021956285686596</v>
      </c>
      <c r="G16" s="137">
        <f>('dep83'!G16/'dep83'!G15-1)*100</f>
        <v>-1.2123194878555066</v>
      </c>
      <c r="H16" s="137">
        <f>('dep83'!H16/'dep83'!H15-1)*100</f>
        <v>-2.9282856115454114</v>
      </c>
      <c r="I16" s="138">
        <f>('dep83'!I16/'dep83'!I15-1)*100</f>
        <v>7.6251832806506492E-2</v>
      </c>
      <c r="J16" s="139">
        <f>('dep83'!J16/'dep83'!J15-1)*100</f>
        <v>-1.1790337756513614</v>
      </c>
      <c r="K16" s="136">
        <f>('dep83'!K16/'dep83'!K15-1)*100</f>
        <v>0.28096106006323396</v>
      </c>
      <c r="L16" s="137">
        <f>('dep83'!L16/'dep83'!L15-1)*100</f>
        <v>-0.3262794591301077</v>
      </c>
      <c r="M16" s="137">
        <f>('dep83'!M16/'dep83'!M15-1)*100</f>
        <v>-9.5531356004441292E-2</v>
      </c>
      <c r="N16" s="137">
        <f>('dep83'!N16/'dep83'!N15-1)*100</f>
        <v>2.1849165070113807</v>
      </c>
      <c r="O16" s="137">
        <f>('dep83'!O16/'dep83'!O15-1)*100</f>
        <v>-3.3616328252488503</v>
      </c>
      <c r="P16" s="137">
        <f>('dep83'!P16/'dep83'!P15-1)*100</f>
        <v>0.71021932813402078</v>
      </c>
      <c r="Q16" s="137">
        <f>('dep83'!Q16/'dep83'!Q15-1)*100</f>
        <v>-6.4375772838763723</v>
      </c>
      <c r="R16" s="137">
        <f>('dep83'!R16/'dep83'!R15-1)*100</f>
        <v>1.8606216368970863</v>
      </c>
      <c r="S16" s="137">
        <f>('dep83'!S16/'dep83'!S15-1)*100</f>
        <v>0.7432182562119749</v>
      </c>
      <c r="T16" s="136"/>
      <c r="V16" s="69" t="str">
        <f t="shared" si="0"/>
        <v>2002T3</v>
      </c>
      <c r="W16" s="74">
        <f>'dep83'!B16-'dep83'!B15</f>
        <v>-328.76305209103157</v>
      </c>
      <c r="X16" s="106"/>
      <c r="Y16" s="101">
        <f>'dep83'!D16-'dep83'!D15</f>
        <v>-442.852506701729</v>
      </c>
      <c r="Z16" s="75">
        <f>'dep83'!E16-'dep83'!E15</f>
        <v>-150.58028888758599</v>
      </c>
      <c r="AA16" s="75">
        <f>'dep83'!F16-'dep83'!F15</f>
        <v>-99.605042954874079</v>
      </c>
      <c r="AB16" s="75">
        <f>'dep83'!G16-'dep83'!G15</f>
        <v>-27.228879026493814</v>
      </c>
      <c r="AC16" s="75">
        <f>'dep83'!H16-'dep83'!H15</f>
        <v>-173.46914287286472</v>
      </c>
      <c r="AD16" s="76">
        <f>'dep83'!I16-'dep83'!I15</f>
        <v>8.0308470400887018</v>
      </c>
      <c r="AE16" s="103">
        <f>'dep83'!J16-'dep83'!J15</f>
        <v>-253.41873019118793</v>
      </c>
      <c r="AF16" s="101">
        <f>'dep83'!K16-'dep83'!K15</f>
        <v>357.1979117498995</v>
      </c>
      <c r="AG16" s="75">
        <f>'dep83'!L16-'dep83'!L15</f>
        <v>-147.58821195857308</v>
      </c>
      <c r="AH16" s="75">
        <f>'dep83'!M16-'dep83'!M15</f>
        <v>-9.9868093174336536</v>
      </c>
      <c r="AI16" s="75">
        <f>'dep83'!N16-'dep83'!N15</f>
        <v>416.34799130952888</v>
      </c>
      <c r="AJ16" s="75">
        <f>'dep83'!O16-'dep83'!O15</f>
        <v>-111.16566921491858</v>
      </c>
      <c r="AK16" s="75">
        <f>'dep83'!P16-'dep83'!P15</f>
        <v>41.870739723403858</v>
      </c>
      <c r="AL16" s="75">
        <f>'dep83'!Q16-'dep83'!Q15</f>
        <v>-345.32543422373783</v>
      </c>
      <c r="AM16" s="75">
        <f>'dep83'!R16-'dep83'!R15</f>
        <v>386.18758902159243</v>
      </c>
      <c r="AN16" s="75">
        <f>'dep83'!S16-'dep83'!S15</f>
        <v>126.85771641004976</v>
      </c>
      <c r="AO16" s="101"/>
      <c r="AQ16" s="69" t="str">
        <f t="shared" si="1"/>
        <v>2002T3</v>
      </c>
      <c r="AR16" s="74"/>
      <c r="AS16" s="106"/>
      <c r="AT16" s="101"/>
      <c r="AU16" s="75"/>
      <c r="AV16" s="75"/>
      <c r="AW16" s="75"/>
      <c r="AX16" s="75"/>
      <c r="AY16" s="76"/>
      <c r="AZ16" s="103"/>
      <c r="BA16" s="101"/>
      <c r="BB16" s="75"/>
      <c r="BC16" s="75"/>
      <c r="BD16" s="75"/>
      <c r="BE16" s="75"/>
      <c r="BF16" s="75"/>
      <c r="BG16" s="75"/>
      <c r="BH16" s="75"/>
      <c r="BI16" s="75"/>
      <c r="BJ16" s="101"/>
      <c r="BL16" s="69" t="str">
        <f t="shared" si="2"/>
        <v>2002T3</v>
      </c>
      <c r="BM16" s="74"/>
      <c r="BN16" s="106"/>
      <c r="BO16" s="101"/>
      <c r="BP16" s="75"/>
      <c r="BQ16" s="75"/>
      <c r="BR16" s="75"/>
      <c r="BS16" s="75"/>
      <c r="BT16" s="76"/>
      <c r="BU16" s="103"/>
      <c r="BV16" s="101"/>
      <c r="BW16" s="75"/>
      <c r="BX16" s="75"/>
      <c r="BY16" s="75"/>
      <c r="BZ16" s="75"/>
      <c r="CA16" s="75"/>
      <c r="CB16" s="75"/>
      <c r="CC16" s="75"/>
      <c r="CD16" s="75"/>
      <c r="CE16" s="101"/>
      <c r="CG16" s="69" t="str">
        <f t="shared" si="3"/>
        <v>2002T3</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tr">
        <f>Paca!A17</f>
        <v>2002T4</v>
      </c>
      <c r="B17" s="140">
        <f>('dep83'!B17/'dep83'!B16-1)*100</f>
        <v>-8.2257494943915876E-2</v>
      </c>
      <c r="C17" s="141"/>
      <c r="D17" s="142">
        <f>('dep83'!D17/'dep83'!D16-1)*100</f>
        <v>-0.87746988052730401</v>
      </c>
      <c r="E17" s="143">
        <f>('dep83'!E17/'dep83'!E16-1)*100</f>
        <v>-3.5335363216204563E-2</v>
      </c>
      <c r="F17" s="143">
        <f>('dep83'!F17/'dep83'!F16-1)*100</f>
        <v>0.82152059347910811</v>
      </c>
      <c r="G17" s="143">
        <f>('dep83'!G17/'dep83'!G16-1)*100</f>
        <v>-1.879690755027863</v>
      </c>
      <c r="H17" s="143">
        <f>('dep83'!H17/'dep83'!H16-1)*100</f>
        <v>-1.5117787177679642</v>
      </c>
      <c r="I17" s="144">
        <f>('dep83'!I17/'dep83'!I16-1)*100</f>
        <v>-1.3330716748586324</v>
      </c>
      <c r="J17" s="145">
        <f>('dep83'!J17/'dep83'!J16-1)*100</f>
        <v>0.67931815190156453</v>
      </c>
      <c r="K17" s="142">
        <f>('dep83'!K17/'dep83'!K16-1)*100</f>
        <v>-1.0661220603913613E-2</v>
      </c>
      <c r="L17" s="143">
        <f>('dep83'!L17/'dep83'!L16-1)*100</f>
        <v>0.2973680018406144</v>
      </c>
      <c r="M17" s="143">
        <f>('dep83'!M17/'dep83'!M16-1)*100</f>
        <v>-1.0056687218052529</v>
      </c>
      <c r="N17" s="143">
        <f>('dep83'!N17/'dep83'!N16-1)*100</f>
        <v>1.3057796507394137</v>
      </c>
      <c r="O17" s="143">
        <f>('dep83'!O17/'dep83'!O16-1)*100</f>
        <v>-4.7807918491851176</v>
      </c>
      <c r="P17" s="143">
        <f>('dep83'!P17/'dep83'!P16-1)*100</f>
        <v>-0.7233534239809436</v>
      </c>
      <c r="Q17" s="143">
        <f>('dep83'!Q17/'dep83'!Q16-1)*100</f>
        <v>-1.4947800423561586</v>
      </c>
      <c r="R17" s="143">
        <f>('dep83'!R17/'dep83'!R16-1)*100</f>
        <v>-0.46160636461642923</v>
      </c>
      <c r="S17" s="143">
        <f>('dep83'!S17/'dep83'!S16-1)*100</f>
        <v>0.41552128816810807</v>
      </c>
      <c r="T17" s="142"/>
      <c r="U17" s="234"/>
      <c r="V17" s="95" t="str">
        <f t="shared" si="0"/>
        <v>2002T4</v>
      </c>
      <c r="W17" s="92">
        <f>'dep83'!B17-'dep83'!B16</f>
        <v>-144.55641332906089</v>
      </c>
      <c r="X17" s="108"/>
      <c r="Y17" s="100">
        <f>'dep83'!D17-'dep83'!D16</f>
        <v>-235.88670975158675</v>
      </c>
      <c r="Z17" s="93">
        <f>'dep83'!E17-'dep83'!E16</f>
        <v>-1.4651498464118049</v>
      </c>
      <c r="AA17" s="93">
        <f>'dep83'!F17-'dep83'!F16</f>
        <v>34.72500847351148</v>
      </c>
      <c r="AB17" s="93">
        <f>'dep83'!G17-'dep83'!G16</f>
        <v>-41.706319886578967</v>
      </c>
      <c r="AC17" s="93">
        <f>'dep83'!H17-'dep83'!H16</f>
        <v>-86.93401266319961</v>
      </c>
      <c r="AD17" s="94">
        <f>'dep83'!I17-'dep83'!I16</f>
        <v>-140.50623582890694</v>
      </c>
      <c r="AE17" s="102">
        <f>'dep83'!J17-'dep83'!J16</f>
        <v>144.28951689531823</v>
      </c>
      <c r="AF17" s="100">
        <f>'dep83'!K17-'dep83'!K16</f>
        <v>-13.592151162811206</v>
      </c>
      <c r="AG17" s="93">
        <f>'dep83'!L17-'dep83'!L16</f>
        <v>134.07161527981953</v>
      </c>
      <c r="AH17" s="93">
        <f>'dep83'!M17-'dep83'!M16</f>
        <v>-105.03176720020929</v>
      </c>
      <c r="AI17" s="93">
        <f>'dep83'!N17-'dep83'!N16</f>
        <v>254.26016158113634</v>
      </c>
      <c r="AJ17" s="93">
        <f>'dep83'!O17-'dep83'!O16</f>
        <v>-152.78116935695289</v>
      </c>
      <c r="AK17" s="93">
        <f>'dep83'!P17-'dep83'!P16</f>
        <v>-42.947929320991534</v>
      </c>
      <c r="AL17" s="93">
        <f>'dep83'!Q17-'dep83'!Q16</f>
        <v>-75.02134748561366</v>
      </c>
      <c r="AM17" s="93">
        <f>'dep83'!R17-'dep83'!R16</f>
        <v>-97.5929298415831</v>
      </c>
      <c r="AN17" s="93">
        <f>'dep83'!S17-'dep83'!S16</f>
        <v>71.451215181561565</v>
      </c>
      <c r="AO17" s="100"/>
      <c r="AP17" s="234"/>
      <c r="AQ17" s="95" t="str">
        <f t="shared" si="1"/>
        <v>2002T4</v>
      </c>
      <c r="AR17" s="140">
        <f>('dep83'!B17/'dep83'!B13-1)*100</f>
        <v>2.1182826838479274</v>
      </c>
      <c r="AS17" s="141"/>
      <c r="AT17" s="142">
        <f>('dep83'!D17/'dep83'!D13-1)*100</f>
        <v>0.27554281013628668</v>
      </c>
      <c r="AU17" s="143">
        <f>('dep83'!E17/'dep83'!E13-1)*100</f>
        <v>-0.11318201021431884</v>
      </c>
      <c r="AV17" s="143">
        <f>('dep83'!F17/'dep83'!F13-1)*100</f>
        <v>2.7071942498456902</v>
      </c>
      <c r="AW17" s="143">
        <f>('dep83'!G17/'dep83'!G13-1)*100</f>
        <v>3.0185339467217132</v>
      </c>
      <c r="AX17" s="143">
        <f>('dep83'!H17/'dep83'!H13-1)*100</f>
        <v>-3.3230768172469283</v>
      </c>
      <c r="AY17" s="144">
        <f>('dep83'!I17/'dep83'!I13-1)*100</f>
        <v>0.93631971170970996</v>
      </c>
      <c r="AZ17" s="145">
        <f>('dep83'!J17/'dep83'!J13-1)*100</f>
        <v>0.5645588486111075</v>
      </c>
      <c r="BA17" s="142">
        <f>('dep83'!K17/'dep83'!K13-1)*100</f>
        <v>2.8066161860027083</v>
      </c>
      <c r="BB17" s="143">
        <f>('dep83'!L17/'dep83'!L13-1)*100</f>
        <v>1.8575343825112389</v>
      </c>
      <c r="BC17" s="143">
        <f>('dep83'!M17/'dep83'!M13-1)*100</f>
        <v>1.0914476022948039</v>
      </c>
      <c r="BD17" s="143">
        <f>('dep83'!N17/'dep83'!N13-1)*100</f>
        <v>5.7772147721398825</v>
      </c>
      <c r="BE17" s="143">
        <f>('dep83'!O17/'dep83'!O13-1)*100</f>
        <v>-2.931810571042226</v>
      </c>
      <c r="BF17" s="143">
        <f>('dep83'!P17/'dep83'!P13-1)*100</f>
        <v>-0.63590521615798368</v>
      </c>
      <c r="BG17" s="143">
        <f>('dep83'!Q17/'dep83'!Q13-1)*100</f>
        <v>-1.6589144052034821</v>
      </c>
      <c r="BH17" s="143">
        <f>('dep83'!R17/'dep83'!R13-1)*100</f>
        <v>7.1460551264754368</v>
      </c>
      <c r="BI17" s="143">
        <f>('dep83'!S17/'dep83'!S13-1)*100</f>
        <v>1.6241142560003974</v>
      </c>
      <c r="BJ17" s="142"/>
      <c r="BK17" s="234"/>
      <c r="BL17" s="95" t="str">
        <f t="shared" si="2"/>
        <v>2002T4</v>
      </c>
      <c r="BM17" s="92">
        <f>'dep83'!B17-'dep83'!B13</f>
        <v>3642.377137214964</v>
      </c>
      <c r="BN17" s="108">
        <f>'dep83'!C17-'dep83'!C13</f>
        <v>0</v>
      </c>
      <c r="BO17" s="100">
        <f>'dep83'!D17-'dep83'!D13</f>
        <v>73.221343838085886</v>
      </c>
      <c r="BP17" s="93">
        <f>'dep83'!E17-'dep83'!E13</f>
        <v>-4.6966502693012444</v>
      </c>
      <c r="BQ17" s="93">
        <f>'dep83'!F17-'dep83'!F13</f>
        <v>112.32998542939094</v>
      </c>
      <c r="BR17" s="93">
        <f>'dep83'!G17-'dep83'!G13</f>
        <v>63.790362776246184</v>
      </c>
      <c r="BS17" s="93">
        <f>'dep83'!H17-'dep83'!H13</f>
        <v>-194.67193844963094</v>
      </c>
      <c r="BT17" s="94">
        <f>'dep83'!I17-'dep83'!I13</f>
        <v>96.469584351380036</v>
      </c>
      <c r="BU17" s="102">
        <f>'dep83'!J17-'dep83'!J13</f>
        <v>120.05108554019534</v>
      </c>
      <c r="BV17" s="100">
        <f>'dep83'!K17-'dep83'!K13</f>
        <v>3480.1416646856669</v>
      </c>
      <c r="BW17" s="93">
        <f>'dep83'!L17-'dep83'!L13</f>
        <v>824.6617390702595</v>
      </c>
      <c r="BX17" s="93">
        <f>'dep83'!M17-'dep83'!M13</f>
        <v>111.62578642441258</v>
      </c>
      <c r="BY17" s="93">
        <f>'dep83'!N17-'dep83'!N13</f>
        <v>1077.380302721449</v>
      </c>
      <c r="BZ17" s="93">
        <f>'dep83'!O17-'dep83'!O13</f>
        <v>-91.908046923016173</v>
      </c>
      <c r="CA17" s="93">
        <f>'dep83'!P17-'dep83'!P13</f>
        <v>-37.722606562552755</v>
      </c>
      <c r="CB17" s="93">
        <f>'dep83'!Q17-'dep83'!Q13</f>
        <v>-83.398030571086565</v>
      </c>
      <c r="CC17" s="93">
        <f>'dep83'!R17-'dep83'!R13</f>
        <v>1403.548330343041</v>
      </c>
      <c r="CD17" s="93">
        <f>'dep83'!S17-'dep83'!S13</f>
        <v>275.95419018313623</v>
      </c>
      <c r="CE17" s="100">
        <f>'dep83'!T17-'dep83'!T13</f>
        <v>0</v>
      </c>
      <c r="CF17" s="234"/>
      <c r="CG17" s="95" t="str">
        <f t="shared" si="3"/>
        <v>2002T4</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tr">
        <f>Paca!A18</f>
        <v>2003T1</v>
      </c>
      <c r="B18" s="134">
        <f>('dep83'!B18/'dep83'!B17-1)*100</f>
        <v>-6.4483949659122075E-2</v>
      </c>
      <c r="C18" s="135"/>
      <c r="D18" s="136">
        <f>('dep83'!D18/'dep83'!D17-1)*100</f>
        <v>-0.26603426181329715</v>
      </c>
      <c r="E18" s="137">
        <f>('dep83'!E18/'dep83'!E17-1)*100</f>
        <v>-1.3957487971866578</v>
      </c>
      <c r="F18" s="137">
        <f>('dep83'!F18/'dep83'!F17-1)*100</f>
        <v>2.1172511869213206</v>
      </c>
      <c r="G18" s="137">
        <f>('dep83'!G18/'dep83'!G17-1)*100</f>
        <v>-0.94023942173762087</v>
      </c>
      <c r="H18" s="137">
        <f>('dep83'!H18/'dep83'!H17-1)*100</f>
        <v>-2.1558666548161298</v>
      </c>
      <c r="I18" s="138">
        <f>('dep83'!I18/'dep83'!I17-1)*100</f>
        <v>0.37791595471223793</v>
      </c>
      <c r="J18" s="139">
        <f>('dep83'!J18/'dep83'!J17-1)*100</f>
        <v>0.4109118411077306</v>
      </c>
      <c r="K18" s="136">
        <f>('dep83'!K18/'dep83'!K17-1)*100</f>
        <v>-0.13987308982206237</v>
      </c>
      <c r="L18" s="137">
        <f>('dep83'!L18/'dep83'!L17-1)*100</f>
        <v>-0.90729475910846791</v>
      </c>
      <c r="M18" s="137">
        <f>('dep83'!M18/'dep83'!M17-1)*100</f>
        <v>0.82826001280100758</v>
      </c>
      <c r="N18" s="137">
        <f>('dep83'!N18/'dep83'!N17-1)*100</f>
        <v>-0.39190657844510035</v>
      </c>
      <c r="O18" s="137">
        <f>('dep83'!O18/'dep83'!O17-1)*100</f>
        <v>-2.6294052408756929</v>
      </c>
      <c r="P18" s="137">
        <f>('dep83'!P18/'dep83'!P17-1)*100</f>
        <v>1.8791866662199563</v>
      </c>
      <c r="Q18" s="137">
        <f>('dep83'!Q18/'dep83'!Q17-1)*100</f>
        <v>-0.80784635696675711</v>
      </c>
      <c r="R18" s="137">
        <f>('dep83'!R18/'dep83'!R17-1)*100</f>
        <v>0.50031659549958363</v>
      </c>
      <c r="S18" s="137">
        <f>('dep83'!S18/'dep83'!S17-1)*100</f>
        <v>0.73864920410882107</v>
      </c>
      <c r="T18" s="136"/>
      <c r="V18" s="69" t="str">
        <f t="shared" si="0"/>
        <v>2003T1</v>
      </c>
      <c r="W18" s="74">
        <f>'dep83'!B18-'dep83'!B17</f>
        <v>-113.22859755993704</v>
      </c>
      <c r="X18" s="106"/>
      <c r="Y18" s="101">
        <f>'dep83'!D18-'dep83'!D17</f>
        <v>-70.88938446731845</v>
      </c>
      <c r="Z18" s="75">
        <f>'dep83'!E18-'dep83'!E17</f>
        <v>-57.853049983025812</v>
      </c>
      <c r="AA18" s="75">
        <f>'dep83'!F18-'dep83'!F17</f>
        <v>90.229704276722259</v>
      </c>
      <c r="AB18" s="75">
        <f>'dep83'!G18-'dep83'!G17</f>
        <v>-20.469763681387121</v>
      </c>
      <c r="AC18" s="75">
        <f>'dep83'!H18-'dep83'!H17</f>
        <v>-122.09775766838811</v>
      </c>
      <c r="AD18" s="76">
        <f>'dep83'!I18-'dep83'!I17</f>
        <v>39.301482588756699</v>
      </c>
      <c r="AE18" s="103">
        <f>'dep83'!J18-'dep83'!J17</f>
        <v>87.871994066979823</v>
      </c>
      <c r="AF18" s="101">
        <f>'dep83'!K18-'dep83'!K17</f>
        <v>-178.30730293558736</v>
      </c>
      <c r="AG18" s="75">
        <f>'dep83'!L18-'dep83'!L17</f>
        <v>-410.28018794023228</v>
      </c>
      <c r="AH18" s="75">
        <f>'dep83'!M18-'dep83'!M17</f>
        <v>85.633313857877511</v>
      </c>
      <c r="AI18" s="75">
        <f>'dep83'!N18-'dep83'!N17</f>
        <v>-77.308135485607636</v>
      </c>
      <c r="AJ18" s="75">
        <f>'dep83'!O18-'dep83'!O17</f>
        <v>-80.011439527528182</v>
      </c>
      <c r="AK18" s="75">
        <f>'dep83'!P18-'dep83'!P17</f>
        <v>110.76657045311822</v>
      </c>
      <c r="AL18" s="75">
        <f>'dep83'!Q18-'dep83'!Q17</f>
        <v>-39.938852759904876</v>
      </c>
      <c r="AM18" s="75">
        <f>'dep83'!R18-'dep83'!R17</f>
        <v>105.28878264282321</v>
      </c>
      <c r="AN18" s="75">
        <f>'dep83'!S18-'dep83'!S17</f>
        <v>127.54264582389078</v>
      </c>
      <c r="AO18" s="101"/>
      <c r="AQ18" s="69" t="str">
        <f t="shared" si="1"/>
        <v>2003T1</v>
      </c>
      <c r="AR18" s="134">
        <f>('dep83'!B18/'dep83'!B14-1)*100</f>
        <v>-0.17889953192097297</v>
      </c>
      <c r="AS18" s="135"/>
      <c r="AT18" s="136">
        <f>('dep83'!D18/'dep83'!D14-1)*100</f>
        <v>-1.0905691292222963</v>
      </c>
      <c r="AU18" s="137">
        <f>('dep83'!E18/'dep83'!E14-1)*100</f>
        <v>-3.6720513368229457</v>
      </c>
      <c r="AV18" s="137">
        <f>('dep83'!F18/'dep83'!F14-1)*100</f>
        <v>3.6771234326165469</v>
      </c>
      <c r="AW18" s="137">
        <f>('dep83'!G18/'dep83'!G14-1)*100</f>
        <v>0.1031344137154111</v>
      </c>
      <c r="AX18" s="137">
        <f>('dep83'!H18/'dep83'!H14-1)*100</f>
        <v>-5.822888151480865</v>
      </c>
      <c r="AY18" s="138">
        <f>('dep83'!I18/'dep83'!I14-1)*100</f>
        <v>0.46995755502692305</v>
      </c>
      <c r="AZ18" s="139">
        <f>('dep83'!J18/'dep83'!J14-1)*100</f>
        <v>-5.6140102618451593E-3</v>
      </c>
      <c r="BA18" s="136">
        <f>('dep83'!K18/'dep83'!K14-1)*100</f>
        <v>-3.2310854432282543E-2</v>
      </c>
      <c r="BB18" s="137">
        <f>('dep83'!L18/'dep83'!L14-1)*100</f>
        <v>-0.52263371496633626</v>
      </c>
      <c r="BC18" s="137">
        <f>('dep83'!M18/'dep83'!M14-1)*100</f>
        <v>-1.7377704067480848</v>
      </c>
      <c r="BD18" s="137">
        <f>('dep83'!N18/'dep83'!N14-1)*100</f>
        <v>5.0301074213288111E-2</v>
      </c>
      <c r="BE18" s="137">
        <f>('dep83'!O18/'dep83'!O14-1)*100</f>
        <v>-10.892863646624306</v>
      </c>
      <c r="BF18" s="137">
        <f>('dep83'!P18/'dep83'!P14-1)*100</f>
        <v>3.1655831617807939</v>
      </c>
      <c r="BG18" s="137">
        <f>('dep83'!Q18/'dep83'!Q14-1)*100</f>
        <v>-5.352367355776666</v>
      </c>
      <c r="BH18" s="137">
        <f>('dep83'!R18/'dep83'!R14-1)*100</f>
        <v>3.8859796889075149</v>
      </c>
      <c r="BI18" s="137">
        <f>('dep83'!S18/'dep83'!S14-1)*100</f>
        <v>0.18940538922682659</v>
      </c>
      <c r="BJ18" s="136"/>
      <c r="BL18" s="69" t="str">
        <f t="shared" si="2"/>
        <v>2003T1</v>
      </c>
      <c r="BM18" s="74">
        <f>'dep83'!B18-'dep83'!B14</f>
        <v>-314.49316286758403</v>
      </c>
      <c r="BN18" s="106">
        <f>'dep83'!C18-'dep83'!C14</f>
        <v>0</v>
      </c>
      <c r="BO18" s="101">
        <f>'dep83'!D18-'dep83'!D14</f>
        <v>-293.02334309498474</v>
      </c>
      <c r="BP18" s="75">
        <f>'dep83'!E18-'dep83'!E14</f>
        <v>-155.80129713228143</v>
      </c>
      <c r="BQ18" s="75">
        <f>'dep83'!F18-'dep83'!F14</f>
        <v>154.34818759811878</v>
      </c>
      <c r="BR18" s="75">
        <f>'dep83'!G18-'dep83'!G14</f>
        <v>2.2219156845117141</v>
      </c>
      <c r="BS18" s="75">
        <f>'dep83'!H18-'dep83'!H14</f>
        <v>-342.62075212881427</v>
      </c>
      <c r="BT18" s="76">
        <f>'dep83'!I18-'dep83'!I14</f>
        <v>48.828602883479107</v>
      </c>
      <c r="BU18" s="103">
        <f>'dep83'!J18-'dep83'!J14</f>
        <v>-1.205536379620753</v>
      </c>
      <c r="BV18" s="101">
        <f>'dep83'!K18-'dep83'!K14</f>
        <v>-41.144886212947313</v>
      </c>
      <c r="BW18" s="75">
        <f>'dep83'!L18-'dep83'!L14</f>
        <v>-235.4219606853876</v>
      </c>
      <c r="BX18" s="75">
        <f>'dep83'!M18-'dep83'!M14</f>
        <v>-184.35890148461112</v>
      </c>
      <c r="BY18" s="75">
        <f>'dep83'!N18-'dep83'!N14</f>
        <v>9.8786166606842016</v>
      </c>
      <c r="BZ18" s="75">
        <f>'dep83'!O18-'dep83'!O14</f>
        <v>-362.20293322386397</v>
      </c>
      <c r="CA18" s="75">
        <f>'dep83'!P18-'dep83'!P14</f>
        <v>184.26512496127907</v>
      </c>
      <c r="CB18" s="75">
        <f>'dep83'!Q18-'dep83'!Q14</f>
        <v>-277.31942562317363</v>
      </c>
      <c r="CC18" s="75">
        <f>'dep83'!R18-'dep83'!R14</f>
        <v>791.1306534325704</v>
      </c>
      <c r="CD18" s="75">
        <f>'dep83'!S18-'dep83'!S14</f>
        <v>32.883939749550336</v>
      </c>
      <c r="CE18" s="101">
        <f>'dep83'!T18-'dep83'!T14</f>
        <v>0</v>
      </c>
      <c r="CG18" s="69" t="str">
        <f t="shared" si="3"/>
        <v>2003T1</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tr">
        <f>Paca!A19</f>
        <v>2003T2</v>
      </c>
      <c r="B19" s="134">
        <f>('dep83'!B19/'dep83'!B18-1)*100</f>
        <v>0.47047206007087006</v>
      </c>
      <c r="C19" s="135"/>
      <c r="D19" s="136">
        <f>('dep83'!D19/'dep83'!D18-1)*100</f>
        <v>-0.99218651536031599</v>
      </c>
      <c r="E19" s="137">
        <f>('dep83'!E19/'dep83'!E18-1)*100</f>
        <v>1.8911117378670461</v>
      </c>
      <c r="F19" s="137">
        <f>('dep83'!F19/'dep83'!F18-1)*100</f>
        <v>-2.0311745373722045</v>
      </c>
      <c r="G19" s="137">
        <f>('dep83'!G19/'dep83'!G18-1)*100</f>
        <v>1.204226320256252</v>
      </c>
      <c r="H19" s="137">
        <f>('dep83'!H19/'dep83'!H18-1)*100</f>
        <v>-3.0838145107939585</v>
      </c>
      <c r="I19" s="138">
        <f>('dep83'!I19/'dep83'!I18-1)*100</f>
        <v>-1.0313668365898865</v>
      </c>
      <c r="J19" s="139">
        <f>('dep83'!J19/'dep83'!J18-1)*100</f>
        <v>0.25599484106604287</v>
      </c>
      <c r="K19" s="136">
        <f>('dep83'!K19/'dep83'!K18-1)*100</f>
        <v>0.80664367577378826</v>
      </c>
      <c r="L19" s="137">
        <f>('dep83'!L19/'dep83'!L18-1)*100</f>
        <v>1.055294745167723</v>
      </c>
      <c r="M19" s="137">
        <f>('dep83'!M19/'dep83'!M18-1)*100</f>
        <v>-0.31090698967021213</v>
      </c>
      <c r="N19" s="137">
        <f>('dep83'!N19/'dep83'!N18-1)*100</f>
        <v>2.3422269307082244</v>
      </c>
      <c r="O19" s="137">
        <f>('dep83'!O19/'dep83'!O18-1)*100</f>
        <v>1.2267292912190308</v>
      </c>
      <c r="P19" s="137">
        <f>('dep83'!P19/'dep83'!P18-1)*100</f>
        <v>-2.0229886798868502</v>
      </c>
      <c r="Q19" s="137">
        <f>('dep83'!Q19/'dep83'!Q18-1)*100</f>
        <v>-3.3437834749516449</v>
      </c>
      <c r="R19" s="137">
        <f>('dep83'!R19/'dep83'!R18-1)*100</f>
        <v>0.18803174652688437</v>
      </c>
      <c r="S19" s="137">
        <f>('dep83'!S19/'dep83'!S18-1)*100</f>
        <v>1.9288381067552596</v>
      </c>
      <c r="T19" s="136"/>
      <c r="V19" s="69" t="str">
        <f t="shared" si="0"/>
        <v>2003T2</v>
      </c>
      <c r="W19" s="74">
        <f>'dep83'!B19-'dep83'!B18</f>
        <v>825.57815796780051</v>
      </c>
      <c r="X19" s="106"/>
      <c r="Y19" s="101">
        <f>'dep83'!D19-'dep83'!D18</f>
        <v>-263.68173169623697</v>
      </c>
      <c r="Z19" s="75">
        <f>'dep83'!E19-'dep83'!E18</f>
        <v>77.291516253442751</v>
      </c>
      <c r="AA19" s="75">
        <f>'dep83'!F19-'dep83'!F18</f>
        <v>-88.394146842602822</v>
      </c>
      <c r="AB19" s="75">
        <f>'dep83'!G19-'dep83'!G18</f>
        <v>25.970467167172501</v>
      </c>
      <c r="AC19" s="75">
        <f>'dep83'!H19-'dep83'!H18</f>
        <v>-170.88692358984463</v>
      </c>
      <c r="AD19" s="76">
        <f>'dep83'!I19-'dep83'!I18</f>
        <v>-107.6626446843984</v>
      </c>
      <c r="AE19" s="103">
        <f>'dep83'!J19-'dep83'!J18</f>
        <v>54.968508080477477</v>
      </c>
      <c r="AF19" s="101">
        <f>'dep83'!K19-'dep83'!K18</f>
        <v>1026.8542600575602</v>
      </c>
      <c r="AG19" s="75">
        <f>'dep83'!L19-'dep83'!L18</f>
        <v>472.87636070862209</v>
      </c>
      <c r="AH19" s="75">
        <f>'dep83'!M19-'dep83'!M18</f>
        <v>-32.410730112998863</v>
      </c>
      <c r="AI19" s="75">
        <f>'dep83'!N19-'dep83'!N18</f>
        <v>460.22080017738699</v>
      </c>
      <c r="AJ19" s="75">
        <f>'dep83'!O19-'dep83'!O18</f>
        <v>36.347213158146587</v>
      </c>
      <c r="AK19" s="75">
        <f>'dep83'!P19-'dep83'!P18</f>
        <v>-121.48361558051784</v>
      </c>
      <c r="AL19" s="75">
        <f>'dep83'!Q19-'dep83'!Q18</f>
        <v>-163.97675269954016</v>
      </c>
      <c r="AM19" s="75">
        <f>'dep83'!R19-'dep83'!R18</f>
        <v>39.76818821494453</v>
      </c>
      <c r="AN19" s="75">
        <f>'dep83'!S19-'dep83'!S18</f>
        <v>335.5127961915241</v>
      </c>
      <c r="AO19" s="101"/>
      <c r="AQ19" s="69" t="str">
        <f t="shared" si="1"/>
        <v>2003T2</v>
      </c>
      <c r="AR19" s="134">
        <f>('dep83'!B19/'dep83'!B15-1)*100</f>
        <v>0.13576223904592233</v>
      </c>
      <c r="AS19" s="135"/>
      <c r="AT19" s="136">
        <f>('dep83'!D19/'dep83'!D15-1)*100</f>
        <v>-3.7083022418785694</v>
      </c>
      <c r="AU19" s="137">
        <f>('dep83'!E19/'dep83'!E15-1)*100</f>
        <v>-3.086041452037902</v>
      </c>
      <c r="AV19" s="137">
        <f>('dep83'!F19/'dep83'!F15-1)*100</f>
        <v>-1.457162360035491</v>
      </c>
      <c r="AW19" s="137">
        <f>('dep83'!G19/'dep83'!G15-1)*100</f>
        <v>-2.8243129265055122</v>
      </c>
      <c r="AX19" s="137">
        <f>('dep83'!H19/'dep83'!H15-1)*100</f>
        <v>-9.3415901713230109</v>
      </c>
      <c r="AY19" s="138">
        <f>('dep83'!I19/'dep83'!I15-1)*100</f>
        <v>-1.9069165460422255</v>
      </c>
      <c r="AZ19" s="139">
        <f>('dep83'!J19/'dep83'!J15-1)*100</f>
        <v>0.15684218821068185</v>
      </c>
      <c r="BA19" s="136">
        <f>('dep83'!K19/'dep83'!K15-1)*100</f>
        <v>0.93771122480508229</v>
      </c>
      <c r="BB19" s="137">
        <f>('dep83'!L19/'dep83'!L15-1)*100</f>
        <v>0.10850228028616016</v>
      </c>
      <c r="BC19" s="137">
        <f>('dep83'!M19/'dep83'!M15-1)*100</f>
        <v>-0.59112523305289155</v>
      </c>
      <c r="BD19" s="137">
        <f>('dep83'!N19/'dep83'!N15-1)*100</f>
        <v>5.5286805097246594</v>
      </c>
      <c r="BE19" s="137">
        <f>('dep83'!O19/'dep83'!O15-1)*100</f>
        <v>-9.302111529748224</v>
      </c>
      <c r="BF19" s="137">
        <f>('dep83'!P19/'dep83'!P15-1)*100</f>
        <v>-0.20005601805868078</v>
      </c>
      <c r="BG19" s="137">
        <f>('dep83'!Q19/'dep83'!Q15-1)*100</f>
        <v>-11.637536551137806</v>
      </c>
      <c r="BH19" s="137">
        <f>('dep83'!R19/'dep83'!R15-1)*100</f>
        <v>2.0892996788637541</v>
      </c>
      <c r="BI19" s="137">
        <f>('dep83'!S19/'dep83'!S15-1)*100</f>
        <v>3.8747195707363291</v>
      </c>
      <c r="BJ19" s="136"/>
      <c r="BL19" s="69" t="str">
        <f t="shared" si="2"/>
        <v>2003T2</v>
      </c>
      <c r="BM19" s="74">
        <f>'dep83'!B19-'dep83'!B15</f>
        <v>239.03009498777101</v>
      </c>
      <c r="BN19" s="106">
        <f>'dep83'!C19-'dep83'!C15</f>
        <v>0</v>
      </c>
      <c r="BO19" s="101">
        <f>'dep83'!D19-'dep83'!D15</f>
        <v>-1013.3103326168712</v>
      </c>
      <c r="BP19" s="75">
        <f>'dep83'!E19-'dep83'!E15</f>
        <v>-132.60697246358086</v>
      </c>
      <c r="BQ19" s="75">
        <f>'dep83'!F19-'dep83'!F15</f>
        <v>-63.044477047243163</v>
      </c>
      <c r="BR19" s="75">
        <f>'dep83'!G19-'dep83'!G15</f>
        <v>-63.434495427287402</v>
      </c>
      <c r="BS19" s="75">
        <f>'dep83'!H19-'dep83'!H15</f>
        <v>-553.38783679429707</v>
      </c>
      <c r="BT19" s="76">
        <f>'dep83'!I19-'dep83'!I15</f>
        <v>-200.83655088445994</v>
      </c>
      <c r="BU19" s="103">
        <f>'dep83'!J19-'dep83'!J15</f>
        <v>33.711288851587597</v>
      </c>
      <c r="BV19" s="101">
        <f>'dep83'!K19-'dep83'!K15</f>
        <v>1192.1527177090611</v>
      </c>
      <c r="BW19" s="75">
        <f>'dep83'!L19-'dep83'!L15</f>
        <v>49.079576089636248</v>
      </c>
      <c r="BX19" s="75">
        <f>'dep83'!M19-'dep83'!M15</f>
        <v>-61.795992772764293</v>
      </c>
      <c r="BY19" s="75">
        <f>'dep83'!N19-'dep83'!N15</f>
        <v>1053.5208175824446</v>
      </c>
      <c r="BZ19" s="75">
        <f>'dep83'!O19-'dep83'!O15</f>
        <v>-307.61106494125306</v>
      </c>
      <c r="CA19" s="75">
        <f>'dep83'!P19-'dep83'!P15</f>
        <v>-11.794234724987291</v>
      </c>
      <c r="CB19" s="75">
        <f>'dep83'!Q19-'dep83'!Q15</f>
        <v>-624.26238716879652</v>
      </c>
      <c r="CC19" s="75">
        <f>'dep83'!R19-'dep83'!R15</f>
        <v>433.65163003777707</v>
      </c>
      <c r="CD19" s="75">
        <f>'dep83'!S19-'dep83'!S15</f>
        <v>661.36437360702621</v>
      </c>
      <c r="CE19" s="101">
        <f>'dep83'!T19-'dep83'!T15</f>
        <v>0</v>
      </c>
      <c r="CG19" s="69" t="str">
        <f t="shared" si="3"/>
        <v>2003T2</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tr">
        <f>Paca!A20</f>
        <v>2003T3</v>
      </c>
      <c r="B20" s="134">
        <f>('dep83'!B20/'dep83'!B19-1)*100</f>
        <v>-2.6282682211897779E-2</v>
      </c>
      <c r="C20" s="135"/>
      <c r="D20" s="136">
        <f>('dep83'!D20/'dep83'!D19-1)*100</f>
        <v>-0.7285012558601478</v>
      </c>
      <c r="E20" s="137">
        <f>('dep83'!E20/'dep83'!E19-1)*100</f>
        <v>-0.18562632457453931</v>
      </c>
      <c r="F20" s="137">
        <f>('dep83'!F20/'dep83'!F19-1)*100</f>
        <v>-0.20106518431810549</v>
      </c>
      <c r="G20" s="137">
        <f>('dep83'!G20/'dep83'!G19-1)*100</f>
        <v>-1.3220758866065552</v>
      </c>
      <c r="H20" s="137">
        <f>('dep83'!H20/'dep83'!H19-1)*100</f>
        <v>-1.7534765509159889</v>
      </c>
      <c r="I20" s="138">
        <f>('dep83'!I20/'dep83'!I19-1)*100</f>
        <v>-0.50677140306243373</v>
      </c>
      <c r="J20" s="139">
        <f>('dep83'!J20/'dep83'!J19-1)*100</f>
        <v>0.98833295899769524</v>
      </c>
      <c r="K20" s="136">
        <f>('dep83'!K20/'dep83'!K19-1)*100</f>
        <v>-4.5221006255702356E-2</v>
      </c>
      <c r="L20" s="137">
        <f>('dep83'!L20/'dep83'!L19-1)*100</f>
        <v>-0.14074481928016969</v>
      </c>
      <c r="M20" s="137">
        <f>('dep83'!M20/'dep83'!M19-1)*100</f>
        <v>0.63744425985332587</v>
      </c>
      <c r="N20" s="137">
        <f>('dep83'!N20/'dep83'!N19-1)*100</f>
        <v>0.16154773914682785</v>
      </c>
      <c r="O20" s="137">
        <f>('dep83'!O20/'dep83'!O19-1)*100</f>
        <v>-1.2671531155891813</v>
      </c>
      <c r="P20" s="137">
        <f>('dep83'!P20/'dep83'!P19-1)*100</f>
        <v>-1.4295779754225357E-2</v>
      </c>
      <c r="Q20" s="137">
        <f>('dep83'!Q20/'dep83'!Q19-1)*100</f>
        <v>-3.7494240304143056</v>
      </c>
      <c r="R20" s="137">
        <f>('dep83'!R20/'dep83'!R19-1)*100</f>
        <v>-0.15638601271937835</v>
      </c>
      <c r="S20" s="137">
        <f>('dep83'!S20/'dep83'!S19-1)*100</f>
        <v>0.88368269925505061</v>
      </c>
      <c r="T20" s="136"/>
      <c r="V20" s="69" t="str">
        <f t="shared" si="0"/>
        <v>2003T3</v>
      </c>
      <c r="W20" s="74">
        <f>'dep83'!B20-'dep83'!B19</f>
        <v>-46.337487740529468</v>
      </c>
      <c r="X20" s="106"/>
      <c r="Y20" s="101">
        <f>'dep83'!D20-'dep83'!D19</f>
        <v>-191.68427924863136</v>
      </c>
      <c r="Z20" s="75">
        <f>'dep83'!E20-'dep83'!E19</f>
        <v>-7.7301959596461529</v>
      </c>
      <c r="AA20" s="75">
        <f>'dep83'!F20-'dep83'!F19</f>
        <v>-8.5723726605692718</v>
      </c>
      <c r="AB20" s="75">
        <f>'dep83'!G20-'dep83'!G19</f>
        <v>-28.855372172179159</v>
      </c>
      <c r="AC20" s="75">
        <f>'dep83'!H20-'dep83'!H19</f>
        <v>-94.170929849200547</v>
      </c>
      <c r="AD20" s="76">
        <f>'dep83'!I20-'dep83'!I19</f>
        <v>-52.355408607038044</v>
      </c>
      <c r="AE20" s="103">
        <f>'dep83'!J20-'dep83'!J19</f>
        <v>212.76312762886664</v>
      </c>
      <c r="AF20" s="101">
        <f>'dep83'!K20-'dep83'!K19</f>
        <v>-58.030518806815962</v>
      </c>
      <c r="AG20" s="75">
        <f>'dep83'!L20-'dep83'!L19</f>
        <v>-63.733140507218195</v>
      </c>
      <c r="AH20" s="75">
        <f>'dep83'!M20-'dep83'!M19</f>
        <v>66.244250091220238</v>
      </c>
      <c r="AI20" s="75">
        <f>'dep83'!N20-'dep83'!N19</f>
        <v>32.485759166371281</v>
      </c>
      <c r="AJ20" s="75">
        <f>'dep83'!O20-'dep83'!O19</f>
        <v>-38.005520355585759</v>
      </c>
      <c r="AK20" s="75">
        <f>'dep83'!P20-'dep83'!P19</f>
        <v>-0.8411167712729366</v>
      </c>
      <c r="AL20" s="75">
        <f>'dep83'!Q20-'dep83'!Q19</f>
        <v>-177.72089196607703</v>
      </c>
      <c r="AM20" s="75">
        <f>'dep83'!R20-'dep83'!R19</f>
        <v>-33.137395953846863</v>
      </c>
      <c r="AN20" s="75">
        <f>'dep83'!S20-'dep83'!S19</f>
        <v>156.67753748959876</v>
      </c>
      <c r="AO20" s="101"/>
      <c r="AQ20" s="69" t="str">
        <f t="shared" si="1"/>
        <v>2003T3</v>
      </c>
      <c r="AR20" s="134">
        <f>('dep83'!B20/'dep83'!B16-1)*100</f>
        <v>0.29672593054625995</v>
      </c>
      <c r="AS20" s="135"/>
      <c r="AT20" s="136">
        <f>('dep83'!D20/'dep83'!D16-1)*100</f>
        <v>-2.8350759678964388</v>
      </c>
      <c r="AU20" s="137">
        <f>('dep83'!E20/'dep83'!E16-1)*100</f>
        <v>0.24703574379225657</v>
      </c>
      <c r="AV20" s="137">
        <f>('dep83'!F20/'dep83'!F16-1)*100</f>
        <v>0.66214172832450569</v>
      </c>
      <c r="AW20" s="137">
        <f>('dep83'!G20/'dep83'!G16-1)*100</f>
        <v>-2.9322783469309388</v>
      </c>
      <c r="AX20" s="137">
        <f>('dep83'!H20/'dep83'!H16-1)*100</f>
        <v>-8.2443980390940812</v>
      </c>
      <c r="AY20" s="138">
        <f>('dep83'!I20/'dep83'!I16-1)*100</f>
        <v>-2.4783862592288819</v>
      </c>
      <c r="AZ20" s="139">
        <f>('dep83'!J20/'dep83'!J16-1)*100</f>
        <v>2.3535076965543578</v>
      </c>
      <c r="BA20" s="136">
        <f>('dep83'!K20/'dep83'!K16-1)*100</f>
        <v>0.60939295911661695</v>
      </c>
      <c r="BB20" s="137">
        <f>('dep83'!L20/'dep83'!L16-1)*100</f>
        <v>0.29484623148716693</v>
      </c>
      <c r="BC20" s="137">
        <f>('dep83'!M20/'dep83'!M16-1)*100</f>
        <v>0.13821432695897418</v>
      </c>
      <c r="BD20" s="137">
        <f>('dep83'!N20/'dep83'!N16-1)*100</f>
        <v>3.4391016995028556</v>
      </c>
      <c r="BE20" s="137">
        <f>('dep83'!O20/'dep83'!O16-1)*100</f>
        <v>-7.3363820512440618</v>
      </c>
      <c r="BF20" s="137">
        <f>('dep83'!P20/'dep83'!P16-1)*100</f>
        <v>-0.91802255277277922</v>
      </c>
      <c r="BG20" s="137">
        <f>('dep83'!Q20/'dep83'!Q16-1)*100</f>
        <v>-9.0987839546528448</v>
      </c>
      <c r="BH20" s="137">
        <f>('dep83'!R20/'dep83'!R16-1)*100</f>
        <v>6.7763828333777809E-2</v>
      </c>
      <c r="BI20" s="137">
        <f>('dep83'!S20/'dep83'!S16-1)*100</f>
        <v>4.0195502092975399</v>
      </c>
      <c r="BJ20" s="136"/>
      <c r="BL20" s="69" t="str">
        <f t="shared" si="2"/>
        <v>2003T3</v>
      </c>
      <c r="BM20" s="74">
        <f>'dep83'!B20-'dep83'!B16</f>
        <v>521.45565933827311</v>
      </c>
      <c r="BN20" s="106">
        <f>'dep83'!C20-'dep83'!C16</f>
        <v>0</v>
      </c>
      <c r="BO20" s="101">
        <f>'dep83'!D20-'dep83'!D16</f>
        <v>-762.14210516377352</v>
      </c>
      <c r="BP20" s="75">
        <f>'dep83'!E20-'dep83'!E16</f>
        <v>10.243120464358981</v>
      </c>
      <c r="BQ20" s="75">
        <f>'dep83'!F20-'dep83'!F16</f>
        <v>27.988193247061645</v>
      </c>
      <c r="BR20" s="75">
        <f>'dep83'!G20-'dep83'!G16</f>
        <v>-65.060988572972747</v>
      </c>
      <c r="BS20" s="75">
        <f>'dep83'!H20-'dep83'!H16</f>
        <v>-474.0896237706329</v>
      </c>
      <c r="BT20" s="76">
        <f>'dep83'!I20-'dep83'!I16</f>
        <v>-261.22280653158668</v>
      </c>
      <c r="BU20" s="103">
        <f>'dep83'!J20-'dep83'!J16</f>
        <v>499.89314667164217</v>
      </c>
      <c r="BV20" s="101">
        <f>'dep83'!K20-'dep83'!K16</f>
        <v>776.92428715234564</v>
      </c>
      <c r="BW20" s="75">
        <f>'dep83'!L20-'dep83'!L16</f>
        <v>132.93464754099114</v>
      </c>
      <c r="BX20" s="75">
        <f>'dep83'!M20-'dep83'!M16</f>
        <v>14.435066635889598</v>
      </c>
      <c r="BY20" s="75">
        <f>'dep83'!N20-'dep83'!N16</f>
        <v>669.65858543928698</v>
      </c>
      <c r="BZ20" s="75">
        <f>'dep83'!O20-'dep83'!O16</f>
        <v>-234.45091608192024</v>
      </c>
      <c r="CA20" s="75">
        <f>'dep83'!P20-'dep83'!P16</f>
        <v>-54.506091219664086</v>
      </c>
      <c r="CB20" s="75">
        <f>'dep83'!Q20-'dep83'!Q16</f>
        <v>-456.65784491113573</v>
      </c>
      <c r="CC20" s="75">
        <f>'dep83'!R20-'dep83'!R16</f>
        <v>14.326645062337775</v>
      </c>
      <c r="CD20" s="75">
        <f>'dep83'!S20-'dep83'!S16</f>
        <v>691.18419468657521</v>
      </c>
      <c r="CE20" s="101">
        <f>'dep83'!T20-'dep83'!T16</f>
        <v>0</v>
      </c>
      <c r="CG20" s="69" t="str">
        <f t="shared" si="3"/>
        <v>2003T3</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tr">
        <f>Paca!A21</f>
        <v>2003T4</v>
      </c>
      <c r="B21" s="140">
        <f>('dep83'!B21/'dep83'!B20-1)*100</f>
        <v>0.21854603600097722</v>
      </c>
      <c r="C21" s="141"/>
      <c r="D21" s="142">
        <f>('dep83'!D21/'dep83'!D20-1)*100</f>
        <v>-0.20693455196257871</v>
      </c>
      <c r="E21" s="143">
        <f>('dep83'!E21/'dep83'!E20-1)*100</f>
        <v>-1.8137528766932975</v>
      </c>
      <c r="F21" s="143">
        <f>('dep83'!F21/'dep83'!F20-1)*100</f>
        <v>1.7979488913781649</v>
      </c>
      <c r="G21" s="143">
        <f>('dep83'!G21/'dep83'!G20-1)*100</f>
        <v>0.62335599148430898</v>
      </c>
      <c r="H21" s="143">
        <f>('dep83'!H21/'dep83'!H20-1)*100</f>
        <v>-0.80911500426011917</v>
      </c>
      <c r="I21" s="144">
        <f>('dep83'!I21/'dep83'!I20-1)*100</f>
        <v>-0.25193019249651893</v>
      </c>
      <c r="J21" s="145">
        <f>('dep83'!J21/'dep83'!J20-1)*100</f>
        <v>1.9473649341620991</v>
      </c>
      <c r="K21" s="142">
        <f>('dep83'!K21/'dep83'!K20-1)*100</f>
        <v>3.1417582983062076E-2</v>
      </c>
      <c r="L21" s="143">
        <f>('dep83'!L21/'dep83'!L20-1)*100</f>
        <v>-3.4524601992491633E-2</v>
      </c>
      <c r="M21" s="143">
        <f>('dep83'!M21/'dep83'!M20-1)*100</f>
        <v>0.6982311066831226</v>
      </c>
      <c r="N21" s="143">
        <f>('dep83'!N21/'dep83'!N20-1)*100</f>
        <v>-0.61492104795863867</v>
      </c>
      <c r="O21" s="143">
        <f>('dep83'!O21/'dep83'!O20-1)*100</f>
        <v>8.3765662400181462E-2</v>
      </c>
      <c r="P21" s="143">
        <f>('dep83'!P21/'dep83'!P20-1)*100</f>
        <v>0.23826884359841038</v>
      </c>
      <c r="Q21" s="143">
        <f>('dep83'!Q21/'dep83'!Q20-1)*100</f>
        <v>-1.9164550689186877</v>
      </c>
      <c r="R21" s="143">
        <f>('dep83'!R21/'dep83'!R20-1)*100</f>
        <v>9.7334518101943601E-2</v>
      </c>
      <c r="S21" s="143">
        <f>('dep83'!S21/'dep83'!S20-1)*100</f>
        <v>0.87821775538321489</v>
      </c>
      <c r="T21" s="142"/>
      <c r="U21" s="234"/>
      <c r="V21" s="95" t="str">
        <f t="shared" si="0"/>
        <v>2003T4</v>
      </c>
      <c r="W21" s="92">
        <f>'dep83'!B21-'dep83'!B20</f>
        <v>385.20469745565788</v>
      </c>
      <c r="X21" s="108"/>
      <c r="Y21" s="100">
        <f>'dep83'!D21-'dep83'!D20</f>
        <v>-54.052250545817515</v>
      </c>
      <c r="Z21" s="93">
        <f>'dep83'!E21-'dep83'!E20</f>
        <v>-75.39145725085973</v>
      </c>
      <c r="AA21" s="93">
        <f>'dep83'!F21-'dep83'!F20</f>
        <v>76.501053249667166</v>
      </c>
      <c r="AB21" s="93">
        <f>'dep83'!G21-'dep83'!G20</f>
        <v>13.425375414602058</v>
      </c>
      <c r="AC21" s="93">
        <f>'dep83'!H21-'dep83'!H20</f>
        <v>-42.691787831310648</v>
      </c>
      <c r="AD21" s="94">
        <f>'dep83'!I21-'dep83'!I20</f>
        <v>-25.895434127918634</v>
      </c>
      <c r="AE21" s="102">
        <f>'dep83'!J21-'dep83'!J20</f>
        <v>423.36176791855178</v>
      </c>
      <c r="AF21" s="100">
        <f>'dep83'!K21-'dep83'!K20</f>
        <v>40.298841872994672</v>
      </c>
      <c r="AG21" s="93">
        <f>'dep83'!L21-'dep83'!L20</f>
        <v>-15.611689484787348</v>
      </c>
      <c r="AH21" s="93">
        <f>'dep83'!M21-'dep83'!M20</f>
        <v>73.023856597592385</v>
      </c>
      <c r="AI21" s="93">
        <f>'dep83'!N21-'dep83'!N20</f>
        <v>-123.85470844972951</v>
      </c>
      <c r="AJ21" s="93">
        <f>'dep83'!O21-'dep83'!O20</f>
        <v>2.480534514435476</v>
      </c>
      <c r="AK21" s="93">
        <f>'dep83'!P21-'dep83'!P20</f>
        <v>14.016952794510871</v>
      </c>
      <c r="AL21" s="93">
        <f>'dep83'!Q21-'dep83'!Q20</f>
        <v>-87.433105567836719</v>
      </c>
      <c r="AM21" s="93">
        <f>'dep83'!R21-'dep83'!R20</f>
        <v>20.592432253833977</v>
      </c>
      <c r="AN21" s="93">
        <f>'dep83'!S21-'dep83'!S20</f>
        <v>157.08456921495235</v>
      </c>
      <c r="AO21" s="100"/>
      <c r="AP21" s="234"/>
      <c r="AQ21" s="95" t="str">
        <f t="shared" si="1"/>
        <v>2003T4</v>
      </c>
      <c r="AR21" s="140">
        <f>('dep83'!B21/'dep83'!B17-1)*100</f>
        <v>0.59867039552048418</v>
      </c>
      <c r="AS21" s="141"/>
      <c r="AT21" s="142">
        <f>('dep83'!D21/'dep83'!D17-1)*100</f>
        <v>-2.1777832799242391</v>
      </c>
      <c r="AU21" s="143">
        <f>('dep83'!E21/'dep83'!E17-1)*100</f>
        <v>-1.5364052819811902</v>
      </c>
      <c r="AV21" s="143">
        <f>('dep83'!F21/'dep83'!F17-1)*100</f>
        <v>1.6370264863809991</v>
      </c>
      <c r="AW21" s="143">
        <f>('dep83'!G21/'dep83'!G17-1)*100</f>
        <v>-0.45608308476084991</v>
      </c>
      <c r="AX21" s="143">
        <f>('dep83'!H21/'dep83'!H17-1)*100</f>
        <v>-7.5897681638703247</v>
      </c>
      <c r="AY21" s="144">
        <f>('dep83'!I21/'dep83'!I17-1)*100</f>
        <v>-1.4097945453508509</v>
      </c>
      <c r="AZ21" s="145">
        <f>('dep83'!J21/'dep83'!J17-1)*100</f>
        <v>3.6426407426470186</v>
      </c>
      <c r="BA21" s="142">
        <f>('dep83'!K21/'dep83'!K17-1)*100</f>
        <v>0.65173270190330701</v>
      </c>
      <c r="BB21" s="143">
        <f>('dep83'!L21/'dep83'!L17-1)*100</f>
        <v>-3.7038027591296263E-2</v>
      </c>
      <c r="BC21" s="143">
        <f>('dep83'!M21/'dep83'!M17-1)*100</f>
        <v>1.8618027790830105</v>
      </c>
      <c r="BD21" s="143">
        <f>('dep83'!N21/'dep83'!N17-1)*100</f>
        <v>1.477954412626592</v>
      </c>
      <c r="BE21" s="143">
        <f>('dep83'!O21/'dep83'!O17-1)*100</f>
        <v>-2.6023844944765839</v>
      </c>
      <c r="BF21" s="143">
        <f>('dep83'!P21/'dep83'!P17-1)*100</f>
        <v>4.1714093409050967E-2</v>
      </c>
      <c r="BG21" s="143">
        <f>('dep83'!Q21/'dep83'!Q17-1)*100</f>
        <v>-9.4879082336196916</v>
      </c>
      <c r="BH21" s="143">
        <f>('dep83'!R21/'dep83'!R17-1)*100</f>
        <v>0.62967729913725456</v>
      </c>
      <c r="BI21" s="143">
        <f>('dep83'!S21/'dep83'!S17-1)*100</f>
        <v>4.4988533865924607</v>
      </c>
      <c r="BJ21" s="142"/>
      <c r="BK21" s="234"/>
      <c r="BL21" s="95" t="str">
        <f t="shared" si="2"/>
        <v>2003T4</v>
      </c>
      <c r="BM21" s="92">
        <f>'dep83'!B21-'dep83'!B17</f>
        <v>1051.2167701229919</v>
      </c>
      <c r="BN21" s="108">
        <f>'dep83'!C21-'dep83'!C17</f>
        <v>0</v>
      </c>
      <c r="BO21" s="100">
        <f>'dep83'!D21-'dep83'!D17</f>
        <v>-580.30764595800429</v>
      </c>
      <c r="BP21" s="93">
        <f>'dep83'!E21-'dep83'!E17</f>
        <v>-63.683186940088945</v>
      </c>
      <c r="BQ21" s="93">
        <f>'dep83'!F21-'dep83'!F17</f>
        <v>69.764238023217331</v>
      </c>
      <c r="BR21" s="93">
        <f>'dep83'!G21-'dep83'!G17</f>
        <v>-9.9292932717917211</v>
      </c>
      <c r="BS21" s="93">
        <f>'dep83'!H21-'dep83'!H17</f>
        <v>-429.84739893874394</v>
      </c>
      <c r="BT21" s="94">
        <f>'dep83'!I21-'dep83'!I17</f>
        <v>-146.61200483059838</v>
      </c>
      <c r="BU21" s="102">
        <f>'dep83'!J21-'dep83'!J17</f>
        <v>778.96539769487572</v>
      </c>
      <c r="BV21" s="100">
        <f>'dep83'!K21-'dep83'!K17</f>
        <v>830.81528018815152</v>
      </c>
      <c r="BW21" s="93">
        <f>'dep83'!L21-'dep83'!L17</f>
        <v>-16.748657223615737</v>
      </c>
      <c r="BX21" s="93">
        <f>'dep83'!M21-'dep83'!M17</f>
        <v>192.49069043369127</v>
      </c>
      <c r="BY21" s="93">
        <f>'dep83'!N21-'dep83'!N17</f>
        <v>291.54371540842112</v>
      </c>
      <c r="BZ21" s="93">
        <f>'dep83'!O21-'dep83'!O17</f>
        <v>-79.189212210531878</v>
      </c>
      <c r="CA21" s="93">
        <f>'dep83'!P21-'dep83'!P17</f>
        <v>2.4587908958383196</v>
      </c>
      <c r="CB21" s="93">
        <f>'dep83'!Q21-'dep83'!Q17</f>
        <v>-469.06960299335879</v>
      </c>
      <c r="CC21" s="93">
        <f>'dep83'!R21-'dep83'!R17</f>
        <v>132.51200715775485</v>
      </c>
      <c r="CD21" s="93">
        <f>'dep83'!S21-'dep83'!S17</f>
        <v>776.817548719966</v>
      </c>
      <c r="CE21" s="100">
        <f>'dep83'!T21-'dep83'!T17</f>
        <v>0</v>
      </c>
      <c r="CF21" s="234"/>
      <c r="CG21" s="95" t="str">
        <f t="shared" si="3"/>
        <v>2003T4</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tr">
        <f>Paca!A22</f>
        <v>2004T1</v>
      </c>
      <c r="B22" s="134">
        <f>('dep83'!B22/'dep83'!B21-1)*100</f>
        <v>0.4788574395927947</v>
      </c>
      <c r="C22" s="135"/>
      <c r="D22" s="136">
        <f>('dep83'!D22/'dep83'!D21-1)*100</f>
        <v>-1.4373310014432872</v>
      </c>
      <c r="E22" s="137">
        <f>('dep83'!E22/'dep83'!E21-1)*100</f>
        <v>-1.1030710563165069</v>
      </c>
      <c r="F22" s="137">
        <f>('dep83'!F22/'dep83'!F21-1)*100</f>
        <v>2.7376705092111431</v>
      </c>
      <c r="G22" s="137">
        <f>('dep83'!G22/'dep83'!G21-1)*100</f>
        <v>-3.7589228396378016</v>
      </c>
      <c r="H22" s="137">
        <f>('dep83'!H22/'dep83'!H21-1)*100</f>
        <v>-4.0201073436670338</v>
      </c>
      <c r="I22" s="138">
        <f>('dep83'!I22/'dep83'!I21-1)*100</f>
        <v>-1.5250343266210442</v>
      </c>
      <c r="J22" s="139">
        <f>('dep83'!J22/'dep83'!J21-1)*100</f>
        <v>0.11023771453049225</v>
      </c>
      <c r="K22" s="136">
        <f>('dep83'!K22/'dep83'!K21-1)*100</f>
        <v>0.92811331556212906</v>
      </c>
      <c r="L22" s="137">
        <f>('dep83'!L22/'dep83'!L21-1)*100</f>
        <v>0.51861416754610534</v>
      </c>
      <c r="M22" s="137">
        <f>('dep83'!M22/'dep83'!M21-1)*100</f>
        <v>4.1878534379656163</v>
      </c>
      <c r="N22" s="137">
        <f>('dep83'!N22/'dep83'!N21-1)*100</f>
        <v>1.0796588680570984</v>
      </c>
      <c r="O22" s="137">
        <f>('dep83'!O22/'dep83'!O21-1)*100</f>
        <v>2.4222363953485093</v>
      </c>
      <c r="P22" s="137">
        <f>('dep83'!P22/'dep83'!P21-1)*100</f>
        <v>1.4738016460878578</v>
      </c>
      <c r="Q22" s="137">
        <f>('dep83'!Q22/'dep83'!Q21-1)*100</f>
        <v>-2.8733958172205809</v>
      </c>
      <c r="R22" s="137">
        <f>('dep83'!R22/'dep83'!R21-1)*100</f>
        <v>0.96271457355341372</v>
      </c>
      <c r="S22" s="137">
        <f>('dep83'!S22/'dep83'!S21-1)*100</f>
        <v>0.36169307009372709</v>
      </c>
      <c r="T22" s="136"/>
      <c r="V22" s="69" t="str">
        <f t="shared" si="0"/>
        <v>2004T1</v>
      </c>
      <c r="W22" s="74">
        <f>'dep83'!B22-'dep83'!B21</f>
        <v>845.86874448886374</v>
      </c>
      <c r="X22" s="106"/>
      <c r="Y22" s="101">
        <f>'dep83'!D22-'dep83'!D21</f>
        <v>-374.66051560799679</v>
      </c>
      <c r="Z22" s="75">
        <f>'dep83'!E22-'dep83'!E21</f>
        <v>-45.019241502761361</v>
      </c>
      <c r="AA22" s="75">
        <f>'dep83'!F22-'dep83'!F21</f>
        <v>118.57968092872306</v>
      </c>
      <c r="AB22" s="75">
        <f>'dep83'!G22-'dep83'!G21</f>
        <v>-81.461520000626479</v>
      </c>
      <c r="AC22" s="75">
        <f>'dep83'!H22-'dep83'!H21</f>
        <v>-210.39891812956921</v>
      </c>
      <c r="AD22" s="76">
        <f>'dep83'!I22-'dep83'!I21</f>
        <v>-156.36051690376371</v>
      </c>
      <c r="AE22" s="103">
        <f>'dep83'!J22-'dep83'!J21</f>
        <v>24.432645643890282</v>
      </c>
      <c r="AF22" s="101">
        <f>'dep83'!K22-'dep83'!K21</f>
        <v>1190.8504398509685</v>
      </c>
      <c r="AG22" s="75">
        <f>'dep83'!L22-'dep83'!L21</f>
        <v>234.43132184579736</v>
      </c>
      <c r="AH22" s="75">
        <f>'dep83'!M22-'dep83'!M21</f>
        <v>441.04092314296577</v>
      </c>
      <c r="AI22" s="75">
        <f>'dep83'!N22-'dep83'!N21</f>
        <v>216.12295954703586</v>
      </c>
      <c r="AJ22" s="75">
        <f>'dep83'!O22-'dep83'!O21</f>
        <v>71.789248945973213</v>
      </c>
      <c r="AK22" s="75">
        <f>'dep83'!P22-'dep83'!P21</f>
        <v>86.907838484077729</v>
      </c>
      <c r="AL22" s="75">
        <f>'dep83'!Q22-'dep83'!Q21</f>
        <v>-128.57865299765672</v>
      </c>
      <c r="AM22" s="75">
        <f>'dep83'!R22-'dep83'!R21</f>
        <v>203.87352026012013</v>
      </c>
      <c r="AN22" s="75">
        <f>'dep83'!S22-'dep83'!S21</f>
        <v>65.263280622672028</v>
      </c>
      <c r="AO22" s="101"/>
      <c r="AQ22" s="69" t="str">
        <f t="shared" si="1"/>
        <v>2004T1</v>
      </c>
      <c r="AR22" s="134">
        <f>('dep83'!B22/'dep83'!B18-1)*100</f>
        <v>1.1456173017841742</v>
      </c>
      <c r="AS22" s="135"/>
      <c r="AT22" s="136">
        <f>('dep83'!D22/'dep83'!D18-1)*100</f>
        <v>-3.3266280356655908</v>
      </c>
      <c r="AU22" s="137">
        <f>('dep83'!E22/'dep83'!E18-1)*100</f>
        <v>-1.244145038548583</v>
      </c>
      <c r="AV22" s="137">
        <f>('dep83'!F22/'dep83'!F18-1)*100</f>
        <v>2.2545281754620117</v>
      </c>
      <c r="AW22" s="137">
        <f>('dep83'!G22/'dep83'!G18-1)*100</f>
        <v>-3.2885428678646411</v>
      </c>
      <c r="AX22" s="137">
        <f>('dep83'!H22/'dep83'!H18-1)*100</f>
        <v>-9.3504758155727572</v>
      </c>
      <c r="AY22" s="138">
        <f>('dep83'!I22/'dep83'!I18-1)*100</f>
        <v>-3.2788536648017508</v>
      </c>
      <c r="AZ22" s="139">
        <f>('dep83'!J22/'dep83'!J18-1)*100</f>
        <v>3.3322894082147059</v>
      </c>
      <c r="BA22" s="136">
        <f>('dep83'!K22/'dep83'!K18-1)*100</f>
        <v>1.7281851913006463</v>
      </c>
      <c r="BB22" s="137">
        <f>('dep83'!L22/'dep83'!L18-1)*100</f>
        <v>1.4013935851574288</v>
      </c>
      <c r="BC22" s="137">
        <f>('dep83'!M22/'dep83'!M18-1)*100</f>
        <v>5.2558338061836851</v>
      </c>
      <c r="BD22" s="137">
        <f>('dep83'!N22/'dep83'!N18-1)*100</f>
        <v>2.9771443495663075</v>
      </c>
      <c r="BE22" s="137">
        <f>('dep83'!O22/'dep83'!O18-1)*100</f>
        <v>2.4506589933835254</v>
      </c>
      <c r="BF22" s="137">
        <f>('dep83'!P22/'dep83'!P18-1)*100</f>
        <v>-0.35635948382389815</v>
      </c>
      <c r="BG22" s="137">
        <f>('dep83'!Q22/'dep83'!Q18-1)*100</f>
        <v>-11.372706530945731</v>
      </c>
      <c r="BH22" s="137">
        <f>('dep83'!R22/'dep83'!R18-1)*100</f>
        <v>1.0926704606674109</v>
      </c>
      <c r="BI22" s="137">
        <f>('dep83'!S22/'dep83'!S18-1)*100</f>
        <v>4.1078268630800441</v>
      </c>
      <c r="BJ22" s="136"/>
      <c r="BL22" s="69" t="str">
        <f t="shared" si="2"/>
        <v>2004T1</v>
      </c>
      <c r="BM22" s="74">
        <f>'dep83'!B22-'dep83'!B18</f>
        <v>2010.3141121717927</v>
      </c>
      <c r="BN22" s="106">
        <f>'dep83'!C22-'dep83'!C18</f>
        <v>0</v>
      </c>
      <c r="BO22" s="101">
        <f>'dep83'!D22-'dep83'!D18</f>
        <v>-884.07877709868262</v>
      </c>
      <c r="BP22" s="75">
        <f>'dep83'!E22-'dep83'!E18</f>
        <v>-50.849378459824493</v>
      </c>
      <c r="BQ22" s="75">
        <f>'dep83'!F22-'dep83'!F18</f>
        <v>98.114214675218136</v>
      </c>
      <c r="BR22" s="75">
        <f>'dep83'!G22-'dep83'!G18</f>
        <v>-70.921049591031078</v>
      </c>
      <c r="BS22" s="75">
        <f>'dep83'!H22-'dep83'!H18</f>
        <v>-518.14855939992503</v>
      </c>
      <c r="BT22" s="76">
        <f>'dep83'!I22-'dep83'!I18</f>
        <v>-342.27400432311879</v>
      </c>
      <c r="BU22" s="103">
        <f>'dep83'!J22-'dep83'!J18</f>
        <v>715.52604927178618</v>
      </c>
      <c r="BV22" s="101">
        <f>'dep83'!K22-'dep83'!K18</f>
        <v>2199.9730229747074</v>
      </c>
      <c r="BW22" s="75">
        <f>'dep83'!L22-'dep83'!L18</f>
        <v>627.9628525624139</v>
      </c>
      <c r="BX22" s="75">
        <f>'dep83'!M22-'dep83'!M18</f>
        <v>547.89829971877953</v>
      </c>
      <c r="BY22" s="75">
        <f>'dep83'!N22-'dep83'!N18</f>
        <v>584.97481044106462</v>
      </c>
      <c r="BZ22" s="75">
        <f>'dep83'!O22-'dep83'!O18</f>
        <v>72.611476262969518</v>
      </c>
      <c r="CA22" s="75">
        <f>'dep83'!P22-'dep83'!P18</f>
        <v>-21.399941073202172</v>
      </c>
      <c r="CB22" s="75">
        <f>'dep83'!Q22-'dep83'!Q18</f>
        <v>-557.70940323111063</v>
      </c>
      <c r="CC22" s="75">
        <f>'dep83'!R22-'dep83'!R18</f>
        <v>231.09674477505177</v>
      </c>
      <c r="CD22" s="75">
        <f>'dep83'!S22-'dep83'!S18</f>
        <v>714.53818351874725</v>
      </c>
      <c r="CE22" s="101">
        <f>'dep83'!T22-'dep83'!T18</f>
        <v>0</v>
      </c>
      <c r="CG22" s="69" t="str">
        <f t="shared" si="3"/>
        <v>2004T1</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tr">
        <f>Paca!A23</f>
        <v>2004T2</v>
      </c>
      <c r="B23" s="134">
        <f>('dep83'!B23/'dep83'!B22-1)*100</f>
        <v>0.60249855267922037</v>
      </c>
      <c r="C23" s="135"/>
      <c r="D23" s="136">
        <f>('dep83'!D23/'dep83'!D22-1)*100</f>
        <v>1.1211788277897705</v>
      </c>
      <c r="E23" s="137">
        <f>('dep83'!E23/'dep83'!E22-1)*100</f>
        <v>0.35996547141654567</v>
      </c>
      <c r="F23" s="137">
        <f>('dep83'!F23/'dep83'!F22-1)*100</f>
        <v>-0.63021469937546426</v>
      </c>
      <c r="G23" s="137">
        <f>('dep83'!G23/'dep83'!G22-1)*100</f>
        <v>4.6374611238623187</v>
      </c>
      <c r="H23" s="137">
        <f>('dep83'!H23/'dep83'!H22-1)*100</f>
        <v>3.3935932442279659</v>
      </c>
      <c r="I23" s="138">
        <f>('dep83'!I23/'dep83'!I22-1)*100</f>
        <v>0.34044845414875624</v>
      </c>
      <c r="J23" s="139">
        <f>('dep83'!J23/'dep83'!J22-1)*100</f>
        <v>0.4046267212550525</v>
      </c>
      <c r="K23" s="136">
        <f>('dep83'!K23/'dep83'!K22-1)*100</f>
        <v>0.5547771147336622</v>
      </c>
      <c r="L23" s="137">
        <f>('dep83'!L23/'dep83'!L22-1)*100</f>
        <v>0.33516292574862216</v>
      </c>
      <c r="M23" s="137">
        <f>('dep83'!M23/'dep83'!M22-1)*100</f>
        <v>0.6899873463000139</v>
      </c>
      <c r="N23" s="137">
        <f>('dep83'!N23/'dep83'!N22-1)*100</f>
        <v>0.88156513800026204</v>
      </c>
      <c r="O23" s="137">
        <f>('dep83'!O23/'dep83'!O22-1)*100</f>
        <v>2.9544049415259899</v>
      </c>
      <c r="P23" s="137">
        <f>('dep83'!P23/'dep83'!P22-1)*100</f>
        <v>1.097393500919841</v>
      </c>
      <c r="Q23" s="137">
        <f>('dep83'!Q23/'dep83'!Q22-1)*100</f>
        <v>0.4591607259195607</v>
      </c>
      <c r="R23" s="137">
        <f>('dep83'!R23/'dep83'!R22-1)*100</f>
        <v>0.26366130725690162</v>
      </c>
      <c r="S23" s="137">
        <f>('dep83'!S23/'dep83'!S22-1)*100</f>
        <v>0.44388396284480436</v>
      </c>
      <c r="T23" s="136"/>
      <c r="V23" s="69" t="str">
        <f t="shared" si="0"/>
        <v>2004T2</v>
      </c>
      <c r="W23" s="74">
        <f>'dep83'!B23-'dep83'!B22</f>
        <v>1069.3686170878645</v>
      </c>
      <c r="X23" s="106"/>
      <c r="Y23" s="101">
        <f>'dep83'!D23-'dep83'!D22</f>
        <v>288.0503962020266</v>
      </c>
      <c r="Z23" s="75">
        <f>'dep83'!E23-'dep83'!E22</f>
        <v>14.529087337641613</v>
      </c>
      <c r="AA23" s="75">
        <f>'dep83'!F23-'dep83'!F22</f>
        <v>-28.044476826103164</v>
      </c>
      <c r="AB23" s="75">
        <f>'dep83'!G23-'dep83'!G22</f>
        <v>96.723021641099876</v>
      </c>
      <c r="AC23" s="75">
        <f>'dep83'!H23-'dep83'!H22</f>
        <v>170.46919063951918</v>
      </c>
      <c r="AD23" s="76">
        <f>'dep83'!I23-'dep83'!I22</f>
        <v>34.373573409873643</v>
      </c>
      <c r="AE23" s="103">
        <f>'dep83'!J23-'dep83'!J22</f>
        <v>89.778707339428365</v>
      </c>
      <c r="AF23" s="101">
        <f>'dep83'!K23-'dep83'!K22</f>
        <v>718.43405490039731</v>
      </c>
      <c r="AG23" s="75">
        <f>'dep83'!L23-'dep83'!L22</f>
        <v>152.29081993841828</v>
      </c>
      <c r="AH23" s="75">
        <f>'dep83'!M23-'dep83'!M22</f>
        <v>75.708672449791266</v>
      </c>
      <c r="AI23" s="75">
        <f>'dep83'!N23-'dep83'!N22</f>
        <v>178.37439977494068</v>
      </c>
      <c r="AJ23" s="75">
        <f>'dep83'!O23-'dep83'!O22</f>
        <v>89.682387197950902</v>
      </c>
      <c r="AK23" s="75">
        <f>'dep83'!P23-'dep83'!P22</f>
        <v>65.665344400816139</v>
      </c>
      <c r="AL23" s="75">
        <f>'dep83'!Q23-'dep83'!Q22</f>
        <v>19.956131414734045</v>
      </c>
      <c r="AM23" s="75">
        <f>'dep83'!R23-'dep83'!R22</f>
        <v>56.372941370929766</v>
      </c>
      <c r="AN23" s="75">
        <f>'dep83'!S23-'dep83'!S22</f>
        <v>80.383358352803043</v>
      </c>
      <c r="AO23" s="101"/>
      <c r="AQ23" s="69" t="str">
        <f t="shared" si="1"/>
        <v>2004T2</v>
      </c>
      <c r="AR23" s="134">
        <f>('dep83'!B23/'dep83'!B19-1)*100</f>
        <v>1.2785309909632003</v>
      </c>
      <c r="AS23" s="135"/>
      <c r="AT23" s="136">
        <f>('dep83'!D23/'dep83'!D19-1)*100</f>
        <v>-1.2630923739414879</v>
      </c>
      <c r="AU23" s="137">
        <f>('dep83'!E23/'dep83'!E19-1)*100</f>
        <v>-2.7281769235216968</v>
      </c>
      <c r="AV23" s="137">
        <f>('dep83'!F23/'dep83'!F19-1)*100</f>
        <v>3.7167738087096502</v>
      </c>
      <c r="AW23" s="137">
        <f>('dep83'!G23/'dep83'!G19-1)*100</f>
        <v>-7.7199950846096321E-3</v>
      </c>
      <c r="AX23" s="137">
        <f>('dep83'!H23/'dep83'!H19-1)*100</f>
        <v>-3.2919013062958635</v>
      </c>
      <c r="AY23" s="138">
        <f>('dep83'!I23/'dep83'!I19-1)*100</f>
        <v>-1.9381910402981206</v>
      </c>
      <c r="AZ23" s="139">
        <f>('dep83'!J23/'dep83'!J19-1)*100</f>
        <v>3.4854819677551774</v>
      </c>
      <c r="BA23" s="136">
        <f>('dep83'!K23/'dep83'!K19-1)*100</f>
        <v>1.4740161481630487</v>
      </c>
      <c r="BB23" s="137">
        <f>('dep83'!L23/'dep83'!L19-1)*100</f>
        <v>0.67879542502882195</v>
      </c>
      <c r="BC23" s="137">
        <f>('dep83'!M23/'dep83'!M19-1)*100</f>
        <v>6.3126191043859414</v>
      </c>
      <c r="BD23" s="137">
        <f>('dep83'!N23/'dep83'!N19-1)*100</f>
        <v>1.5074208074410844</v>
      </c>
      <c r="BE23" s="137">
        <f>('dep83'!O23/'dep83'!O19-1)*100</f>
        <v>4.199223924208817</v>
      </c>
      <c r="BF23" s="137">
        <f>('dep83'!P23/'dep83'!P19-1)*100</f>
        <v>2.8171016792392978</v>
      </c>
      <c r="BG23" s="137">
        <f>('dep83'!Q23/'dep83'!Q19-1)*100</f>
        <v>-7.8856607530913276</v>
      </c>
      <c r="BH23" s="137">
        <f>('dep83'!R23/'dep83'!R19-1)*100</f>
        <v>1.1689829116326989</v>
      </c>
      <c r="BI23" s="137">
        <f>('dep83'!S23/'dep83'!S19-1)*100</f>
        <v>2.591128038828483</v>
      </c>
      <c r="BJ23" s="136"/>
      <c r="BL23" s="69" t="str">
        <f t="shared" si="2"/>
        <v>2004T2</v>
      </c>
      <c r="BM23" s="74">
        <f>'dep83'!B23-'dep83'!B19</f>
        <v>2254.1045712918567</v>
      </c>
      <c r="BN23" s="106">
        <f>'dep83'!C23-'dep83'!C19</f>
        <v>0</v>
      </c>
      <c r="BO23" s="101">
        <f>'dep83'!D23-'dep83'!D19</f>
        <v>-332.34664920041905</v>
      </c>
      <c r="BP23" s="75">
        <f>'dep83'!E23-'dep83'!E19</f>
        <v>-113.61180737562563</v>
      </c>
      <c r="BQ23" s="75">
        <f>'dep83'!F23-'dep83'!F19</f>
        <v>158.46388469171779</v>
      </c>
      <c r="BR23" s="75">
        <f>'dep83'!G23-'dep83'!G19</f>
        <v>-0.1684951171037028</v>
      </c>
      <c r="BS23" s="75">
        <f>'dep83'!H23-'dep83'!H19</f>
        <v>-176.79244517056122</v>
      </c>
      <c r="BT23" s="76">
        <f>'dep83'!I23-'dep83'!I19</f>
        <v>-200.23778622884674</v>
      </c>
      <c r="BU23" s="103">
        <f>'dep83'!J23-'dep83'!J19</f>
        <v>750.33624853073707</v>
      </c>
      <c r="BV23" s="101">
        <f>'dep83'!K23-'dep83'!K19</f>
        <v>1891.5528178175446</v>
      </c>
      <c r="BW23" s="75">
        <f>'dep83'!L23-'dep83'!L19</f>
        <v>307.37731179221009</v>
      </c>
      <c r="BX23" s="75">
        <f>'dep83'!M23-'dep83'!M19</f>
        <v>656.01770228156965</v>
      </c>
      <c r="BY23" s="75">
        <f>'dep83'!N23-'dep83'!N19</f>
        <v>303.12841003861831</v>
      </c>
      <c r="BZ23" s="75">
        <f>'dep83'!O23-'dep83'!O19</f>
        <v>125.94665030277383</v>
      </c>
      <c r="CA23" s="75">
        <f>'dep83'!P23-'dep83'!P19</f>
        <v>165.7490189081318</v>
      </c>
      <c r="CB23" s="75">
        <f>'dep83'!Q23-'dep83'!Q19</f>
        <v>-373.77651911683643</v>
      </c>
      <c r="CC23" s="75">
        <f>'dep83'!R23-'dep83'!R19</f>
        <v>247.70149793103701</v>
      </c>
      <c r="CD23" s="75">
        <f>'dep83'!S23-'dep83'!S19</f>
        <v>459.40874568002619</v>
      </c>
      <c r="CE23" s="101">
        <f>'dep83'!T23-'dep83'!T19</f>
        <v>0</v>
      </c>
      <c r="CG23" s="69" t="str">
        <f t="shared" si="3"/>
        <v>2004T2</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tr">
        <f>Paca!A24</f>
        <v>2004T3</v>
      </c>
      <c r="B24" s="134">
        <f>('dep83'!B24/'dep83'!B23-1)*100</f>
        <v>0.17170717830969906</v>
      </c>
      <c r="C24" s="135"/>
      <c r="D24" s="136">
        <f>('dep83'!D24/'dep83'!D23-1)*100</f>
        <v>-0.25367821755887254</v>
      </c>
      <c r="E24" s="137">
        <f>('dep83'!E24/'dep83'!E23-1)*100</f>
        <v>8.098503473989993E-2</v>
      </c>
      <c r="F24" s="137">
        <f>('dep83'!F24/'dep83'!F23-1)*100</f>
        <v>1.1072099848209671</v>
      </c>
      <c r="G24" s="137">
        <f>('dep83'!G24/'dep83'!G23-1)*100</f>
        <v>-1.5840036357321119</v>
      </c>
      <c r="H24" s="137">
        <f>('dep83'!H24/'dep83'!H23-1)*100</f>
        <v>1.7567999533755208</v>
      </c>
      <c r="I24" s="138">
        <f>('dep83'!I24/'dep83'!I23-1)*100</f>
        <v>-1.7256048431517734</v>
      </c>
      <c r="J24" s="139">
        <f>('dep83'!J24/'dep83'!J23-1)*100</f>
        <v>1.5744714239284141</v>
      </c>
      <c r="K24" s="136">
        <f>('dep83'!K24/'dep83'!K23-1)*100</f>
        <v>-1.1445222687367362E-2</v>
      </c>
      <c r="L24" s="137">
        <f>('dep83'!L24/'dep83'!L23-1)*100</f>
        <v>-0.1774621550780453</v>
      </c>
      <c r="M24" s="137">
        <f>('dep83'!M24/'dep83'!M23-1)*100</f>
        <v>2.0992143317901224</v>
      </c>
      <c r="N24" s="137">
        <f>('dep83'!N24/'dep83'!N23-1)*100</f>
        <v>-0.97816562532425655</v>
      </c>
      <c r="O24" s="137">
        <f>('dep83'!O24/'dep83'!O23-1)*100</f>
        <v>0.68294195582734307</v>
      </c>
      <c r="P24" s="137">
        <f>('dep83'!P24/'dep83'!P23-1)*100</f>
        <v>0.1217450672395648</v>
      </c>
      <c r="Q24" s="137">
        <f>('dep83'!Q24/'dep83'!Q23-1)*100</f>
        <v>1.138100691753885</v>
      </c>
      <c r="R24" s="137">
        <f>('dep83'!R24/'dep83'!R23-1)*100</f>
        <v>0.2956545199075622</v>
      </c>
      <c r="S24" s="137">
        <f>('dep83'!S24/'dep83'!S23-1)*100</f>
        <v>-0.59395994796519469</v>
      </c>
      <c r="T24" s="136"/>
      <c r="V24" s="69" t="str">
        <f t="shared" si="0"/>
        <v>2004T3</v>
      </c>
      <c r="W24" s="74">
        <f>'dep83'!B24-'dep83'!B23</f>
        <v>306.59752525162185</v>
      </c>
      <c r="X24" s="106"/>
      <c r="Y24" s="101">
        <f>'dep83'!D24-'dep83'!D23</f>
        <v>-65.905079798663792</v>
      </c>
      <c r="Z24" s="75">
        <f>'dep83'!E24-'dep83'!E23</f>
        <v>3.280520575954597</v>
      </c>
      <c r="AA24" s="75">
        <f>'dep83'!F24-'dep83'!F23</f>
        <v>48.960197277140651</v>
      </c>
      <c r="AB24" s="75">
        <f>'dep83'!G24-'dep83'!G23</f>
        <v>-34.569487511928855</v>
      </c>
      <c r="AC24" s="75">
        <f>'dep83'!H24-'dep83'!H23</f>
        <v>91.243524477951723</v>
      </c>
      <c r="AD24" s="76">
        <f>'dep83'!I24-'dep83'!I23</f>
        <v>-174.81983461778873</v>
      </c>
      <c r="AE24" s="103">
        <f>'dep83'!J24-'dep83'!J23</f>
        <v>350.75776714811218</v>
      </c>
      <c r="AF24" s="101">
        <f>'dep83'!K24-'dep83'!K23</f>
        <v>-14.903742128808517</v>
      </c>
      <c r="AG24" s="75">
        <f>'dep83'!L24-'dep83'!L23</f>
        <v>-80.905242421096773</v>
      </c>
      <c r="AH24" s="75">
        <f>'dep83'!M24-'dep83'!M23</f>
        <v>231.9250044712644</v>
      </c>
      <c r="AI24" s="75">
        <f>'dep83'!N24-'dep83'!N23</f>
        <v>-199.66517614407712</v>
      </c>
      <c r="AJ24" s="75">
        <f>'dep83'!O24-'dep83'!O23</f>
        <v>21.343511167879115</v>
      </c>
      <c r="AK24" s="75">
        <f>'dep83'!P24-'dep83'!P23</f>
        <v>7.3648715226445347</v>
      </c>
      <c r="AL24" s="75">
        <f>'dep83'!Q24-'dep83'!Q23</f>
        <v>49.691471119484959</v>
      </c>
      <c r="AM24" s="75">
        <f>'dep83'!R24-'dep83'!R23</f>
        <v>63.380020741024055</v>
      </c>
      <c r="AN24" s="75">
        <f>'dep83'!S24-'dep83'!S23</f>
        <v>-108.03820258593623</v>
      </c>
      <c r="AO24" s="101"/>
      <c r="AQ24" s="69" t="str">
        <f t="shared" si="1"/>
        <v>2004T3</v>
      </c>
      <c r="AR24" s="134">
        <f>('dep83'!B24/'dep83'!B20-1)*100</f>
        <v>1.4791049294213598</v>
      </c>
      <c r="AS24" s="135"/>
      <c r="AT24" s="136">
        <f>('dep83'!D24/'dep83'!D20-1)*100</f>
        <v>-0.79082632513012285</v>
      </c>
      <c r="AU24" s="137">
        <f>('dep83'!E24/'dep83'!E20-1)*100</f>
        <v>-2.4683568994263383</v>
      </c>
      <c r="AV24" s="137">
        <f>('dep83'!F24/'dep83'!F20-1)*100</f>
        <v>5.076408358394513</v>
      </c>
      <c r="AW24" s="137">
        <f>('dep83'!G24/'dep83'!G20-1)*100</f>
        <v>-0.27313653142685412</v>
      </c>
      <c r="AX24" s="137">
        <f>('dep83'!H24/'dep83'!H20-1)*100</f>
        <v>0.16340840545332469</v>
      </c>
      <c r="AY24" s="138">
        <f>('dep83'!I24/'dep83'!I20-1)*100</f>
        <v>-3.1394889943522131</v>
      </c>
      <c r="AZ24" s="139">
        <f>('dep83'!J24/'dep83'!J20-1)*100</f>
        <v>4.0861139394486212</v>
      </c>
      <c r="BA24" s="136">
        <f>('dep83'!K24/'dep83'!K20-1)*100</f>
        <v>1.5083052981340161</v>
      </c>
      <c r="BB24" s="137">
        <f>('dep83'!L24/'dep83'!L20-1)*100</f>
        <v>0.64177675177057303</v>
      </c>
      <c r="BC24" s="137">
        <f>('dep83'!M24/'dep83'!M20-1)*100</f>
        <v>7.8568217221982817</v>
      </c>
      <c r="BD24" s="137">
        <f>('dep83'!N24/'dep83'!N20-1)*100</f>
        <v>0.35239308773649114</v>
      </c>
      <c r="BE24" s="137">
        <f>('dep83'!O24/'dep83'!O20-1)*100</f>
        <v>6.257286660492678</v>
      </c>
      <c r="BF24" s="137">
        <f>('dep83'!P24/'dep83'!P20-1)*100</f>
        <v>2.9569949340498169</v>
      </c>
      <c r="BG24" s="137">
        <f>('dep83'!Q24/'dep83'!Q20-1)*100</f>
        <v>-3.2081707141982996</v>
      </c>
      <c r="BH24" s="137">
        <f>('dep83'!R24/'dep83'!R20-1)*100</f>
        <v>1.6270240330861441</v>
      </c>
      <c r="BI24" s="137">
        <f>('dep83'!S24/'dep83'!S20-1)*100</f>
        <v>1.0884764507761213</v>
      </c>
      <c r="BJ24" s="136"/>
      <c r="BL24" s="69" t="str">
        <f t="shared" si="2"/>
        <v>2004T3</v>
      </c>
      <c r="BM24" s="74">
        <f>'dep83'!B24-'dep83'!B20</f>
        <v>2607.039584284008</v>
      </c>
      <c r="BN24" s="106">
        <f>'dep83'!C24-'dep83'!C20</f>
        <v>0</v>
      </c>
      <c r="BO24" s="101">
        <f>'dep83'!D24-'dep83'!D20</f>
        <v>-206.56744975045149</v>
      </c>
      <c r="BP24" s="75">
        <f>'dep83'!E24-'dep83'!E20</f>
        <v>-102.60109084002488</v>
      </c>
      <c r="BQ24" s="75">
        <f>'dep83'!F24-'dep83'!F20</f>
        <v>215.99645462942772</v>
      </c>
      <c r="BR24" s="75">
        <f>'dep83'!G24-'dep83'!G20</f>
        <v>-5.8826104568533992</v>
      </c>
      <c r="BS24" s="75">
        <f>'dep83'!H24-'dep83'!H20</f>
        <v>8.6220091565910479</v>
      </c>
      <c r="BT24" s="76">
        <f>'dep83'!I24-'dep83'!I20</f>
        <v>-322.70221223959743</v>
      </c>
      <c r="BU24" s="103">
        <f>'dep83'!J24-'dep83'!J20</f>
        <v>888.3308880499826</v>
      </c>
      <c r="BV24" s="101">
        <f>'dep83'!K24-'dep83'!K20</f>
        <v>1934.679594495552</v>
      </c>
      <c r="BW24" s="75">
        <f>'dep83'!L24-'dep83'!L20</f>
        <v>290.20520987833152</v>
      </c>
      <c r="BX24" s="75">
        <f>'dep83'!M24-'dep83'!M20</f>
        <v>821.69845666161382</v>
      </c>
      <c r="BY24" s="75">
        <f>'dep83'!N24-'dep83'!N20</f>
        <v>70.977474728169909</v>
      </c>
      <c r="BZ24" s="75">
        <f>'dep83'!O24-'dep83'!O20</f>
        <v>185.29568182623871</v>
      </c>
      <c r="CA24" s="75">
        <f>'dep83'!P24-'dep83'!P20</f>
        <v>173.95500720204927</v>
      </c>
      <c r="CB24" s="75">
        <f>'dep83'!Q24-'dep83'!Q20</f>
        <v>-146.36415603127443</v>
      </c>
      <c r="CC24" s="75">
        <f>'dep83'!R24-'dep83'!R20</f>
        <v>344.21891462590793</v>
      </c>
      <c r="CD24" s="75">
        <f>'dep83'!S24-'dep83'!S20</f>
        <v>194.69300560449119</v>
      </c>
      <c r="CE24" s="101">
        <f>'dep83'!T24-'dep83'!T20</f>
        <v>0</v>
      </c>
      <c r="CG24" s="69" t="str">
        <f t="shared" si="3"/>
        <v>2004T3</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tr">
        <f>Paca!A25</f>
        <v>2004T4</v>
      </c>
      <c r="B25" s="140">
        <f>('dep83'!B25/'dep83'!B24-1)*100</f>
        <v>1.0725455055339062</v>
      </c>
      <c r="C25" s="141"/>
      <c r="D25" s="142">
        <f>('dep83'!D25/'dep83'!D24-1)*100</f>
        <v>3.2350469899888878E-2</v>
      </c>
      <c r="E25" s="143">
        <f>('dep83'!E25/'dep83'!E24-1)*100</f>
        <v>2.2376128178255739</v>
      </c>
      <c r="F25" s="143">
        <f>('dep83'!F25/'dep83'!F24-1)*100</f>
        <v>0.91435832800705885</v>
      </c>
      <c r="G25" s="143">
        <f>('dep83'!G25/'dep83'!G24-1)*100</f>
        <v>-0.80434687618936573</v>
      </c>
      <c r="H25" s="143">
        <f>('dep83'!H25/'dep83'!H24-1)*100</f>
        <v>-0.4912849812499287</v>
      </c>
      <c r="I25" s="144">
        <f>('dep83'!I25/'dep83'!I24-1)*100</f>
        <v>-0.80322972887366673</v>
      </c>
      <c r="J25" s="145">
        <f>('dep83'!J25/'dep83'!J24-1)*100</f>
        <v>0.37113077481836232</v>
      </c>
      <c r="K25" s="142">
        <f>('dep83'!K25/'dep83'!K24-1)*100</f>
        <v>1.4095173674878447</v>
      </c>
      <c r="L25" s="143">
        <f>('dep83'!L25/'dep83'!L24-1)*100</f>
        <v>0.77462170211721748</v>
      </c>
      <c r="M25" s="143">
        <f>('dep83'!M25/'dep83'!M24-1)*100</f>
        <v>2.5463238574935376</v>
      </c>
      <c r="N25" s="143">
        <f>('dep83'!N25/'dep83'!N24-1)*100</f>
        <v>2.7595963949053282</v>
      </c>
      <c r="O25" s="143">
        <f>('dep83'!O25/'dep83'!O24-1)*100</f>
        <v>1.8091623898782494</v>
      </c>
      <c r="P25" s="143">
        <f>('dep83'!P25/'dep83'!P24-1)*100</f>
        <v>0.20235641586292541</v>
      </c>
      <c r="Q25" s="143">
        <f>('dep83'!Q25/'dep83'!Q24-1)*100</f>
        <v>0.79236670949025534</v>
      </c>
      <c r="R25" s="143">
        <f>('dep83'!R25/'dep83'!R24-1)*100</f>
        <v>0.98961645345190252</v>
      </c>
      <c r="S25" s="143">
        <f>('dep83'!S25/'dep83'!S24-1)*100</f>
        <v>1.7739329084621724</v>
      </c>
      <c r="T25" s="142"/>
      <c r="U25" s="234"/>
      <c r="V25" s="95" t="str">
        <f t="shared" si="0"/>
        <v>2004T4</v>
      </c>
      <c r="W25" s="92">
        <f>'dep83'!B25-'dep83'!B24</f>
        <v>1918.4080857710214</v>
      </c>
      <c r="X25" s="108"/>
      <c r="Y25" s="100">
        <f>'dep83'!D25-'dep83'!D24</f>
        <v>8.3832650204421952</v>
      </c>
      <c r="Z25" s="93">
        <f>'dep83'!E25-'dep83'!E24</f>
        <v>90.714039306432824</v>
      </c>
      <c r="AA25" s="93">
        <f>'dep83'!F25-'dep83'!F24</f>
        <v>40.880078081677311</v>
      </c>
      <c r="AB25" s="93">
        <f>'dep83'!G25-'dep83'!G24</f>
        <v>-17.276105213554274</v>
      </c>
      <c r="AC25" s="93">
        <f>'dep83'!H25-'dep83'!H24</f>
        <v>-25.964303073880728</v>
      </c>
      <c r="AD25" s="94">
        <f>'dep83'!I25-'dep83'!I24</f>
        <v>-79.970444080227026</v>
      </c>
      <c r="AE25" s="102">
        <f>'dep83'!J25-'dep83'!J24</f>
        <v>83.98158237809912</v>
      </c>
      <c r="AF25" s="100">
        <f>'dep83'!K25-'dep83'!K24</f>
        <v>1835.2355071984784</v>
      </c>
      <c r="AG25" s="93">
        <f>'dep83'!L25-'dep83'!L24</f>
        <v>352.52439787367621</v>
      </c>
      <c r="AH25" s="93">
        <f>'dep83'!M25-'dep83'!M24</f>
        <v>287.22803703465434</v>
      </c>
      <c r="AI25" s="93">
        <f>'dep83'!N25-'dep83'!N24</f>
        <v>557.78453006874406</v>
      </c>
      <c r="AJ25" s="93">
        <f>'dep83'!O25-'dep83'!O24</f>
        <v>56.926635876654473</v>
      </c>
      <c r="AK25" s="93">
        <f>'dep83'!P25-'dep83'!P24</f>
        <v>12.256294571062426</v>
      </c>
      <c r="AL25" s="93">
        <f>'dep83'!Q25-'dep83'!Q24</f>
        <v>34.989858109345732</v>
      </c>
      <c r="AM25" s="93">
        <f>'dep83'!R25-'dep83'!R24</f>
        <v>212.77317705467067</v>
      </c>
      <c r="AN25" s="93">
        <f>'dep83'!S25-'dep83'!S24</f>
        <v>320.75257660966236</v>
      </c>
      <c r="AO25" s="100"/>
      <c r="AP25" s="234"/>
      <c r="AQ25" s="95" t="str">
        <f t="shared" si="1"/>
        <v>2004T4</v>
      </c>
      <c r="AR25" s="140">
        <f>('dep83'!B25/'dep83'!B21-1)*100</f>
        <v>2.34384608967797</v>
      </c>
      <c r="AS25" s="141"/>
      <c r="AT25" s="142">
        <f>('dep83'!D25/'dep83'!D21-1)*100</f>
        <v>-0.55294136603836197</v>
      </c>
      <c r="AU25" s="143">
        <f>('dep83'!E25/'dep83'!E21-1)*100</f>
        <v>1.5559984921336811</v>
      </c>
      <c r="AV25" s="143">
        <f>('dep83'!F25/'dep83'!F21-1)*100</f>
        <v>4.1643612703193389</v>
      </c>
      <c r="AW25" s="143">
        <f>('dep83'!G25/'dep83'!G21-1)*100</f>
        <v>-1.6881194402679323</v>
      </c>
      <c r="AX25" s="143">
        <f>('dep83'!H25/'dep83'!H21-1)*100</f>
        <v>0.48435461335993857</v>
      </c>
      <c r="AY25" s="144">
        <f>('dep83'!I25/'dep83'!I21-1)*100</f>
        <v>-3.6748292261353344</v>
      </c>
      <c r="AZ25" s="145">
        <f>('dep83'!J25/'dep83'!J21-1)*100</f>
        <v>2.476812037328302</v>
      </c>
      <c r="BA25" s="142">
        <f>('dep83'!K25/'dep83'!K21-1)*100</f>
        <v>2.9067516766506207</v>
      </c>
      <c r="BB25" s="143">
        <f>('dep83'!L25/'dep83'!L21-1)*100</f>
        <v>1.4563972132199288</v>
      </c>
      <c r="BC25" s="143">
        <f>('dep83'!M25/'dep83'!M21-1)*100</f>
        <v>9.836294530802725</v>
      </c>
      <c r="BD25" s="143">
        <f>('dep83'!N25/'dep83'!N21-1)*100</f>
        <v>3.7597546804270854</v>
      </c>
      <c r="BE25" s="143">
        <f>('dep83'!O25/'dep83'!O21-1)*100</f>
        <v>8.089111966638086</v>
      </c>
      <c r="BF25" s="143">
        <f>('dep83'!P25/'dep83'!P21-1)*100</f>
        <v>2.9201084666049315</v>
      </c>
      <c r="BG25" s="143">
        <f>('dep83'!Q25/'dep83'!Q21-1)*100</f>
        <v>-0.53502288572563339</v>
      </c>
      <c r="BH25" s="143">
        <f>('dep83'!R25/'dep83'!R21-1)*100</f>
        <v>2.5329418392361358</v>
      </c>
      <c r="BI25" s="143">
        <f>('dep83'!S25/'dep83'!S21-1)*100</f>
        <v>1.986058527198109</v>
      </c>
      <c r="BJ25" s="142"/>
      <c r="BK25" s="234"/>
      <c r="BL25" s="95" t="str">
        <f t="shared" si="2"/>
        <v>2004T4</v>
      </c>
      <c r="BM25" s="92">
        <f>'dep83'!B25-'dep83'!B21</f>
        <v>4140.2429725993716</v>
      </c>
      <c r="BN25" s="108">
        <f>'dep83'!C25-'dep83'!C21</f>
        <v>0</v>
      </c>
      <c r="BO25" s="100">
        <f>'dep83'!D25-'dep83'!D21</f>
        <v>-144.13193418419178</v>
      </c>
      <c r="BP25" s="93">
        <f>'dep83'!E25-'dep83'!E21</f>
        <v>63.504405717267673</v>
      </c>
      <c r="BQ25" s="93">
        <f>'dep83'!F25-'dep83'!F21</f>
        <v>180.37547946143786</v>
      </c>
      <c r="BR25" s="93">
        <f>'dep83'!G25-'dep83'!G21</f>
        <v>-36.584091085009732</v>
      </c>
      <c r="BS25" s="93">
        <f>'dep83'!H25-'dep83'!H21</f>
        <v>25.349493914020968</v>
      </c>
      <c r="BT25" s="94">
        <f>'dep83'!I25-'dep83'!I21</f>
        <v>-376.77722219190582</v>
      </c>
      <c r="BU25" s="102">
        <f>'dep83'!J25-'dep83'!J21</f>
        <v>548.95070250952995</v>
      </c>
      <c r="BV25" s="100">
        <f>'dep83'!K25-'dep83'!K21</f>
        <v>3729.6162598210358</v>
      </c>
      <c r="BW25" s="93">
        <f>'dep83'!L25-'dep83'!L21</f>
        <v>658.34129723679507</v>
      </c>
      <c r="BX25" s="93">
        <f>'dep83'!M25-'dep83'!M21</f>
        <v>1035.9026370986758</v>
      </c>
      <c r="BY25" s="93">
        <f>'dep83'!N25-'dep83'!N21</f>
        <v>752.61671324664349</v>
      </c>
      <c r="BZ25" s="93">
        <f>'dep83'!O25-'dep83'!O21</f>
        <v>239.7417831884577</v>
      </c>
      <c r="CA25" s="93">
        <f>'dep83'!P25-'dep83'!P21</f>
        <v>172.19434897860083</v>
      </c>
      <c r="CB25" s="93">
        <f>'dep83'!Q25-'dep83'!Q21</f>
        <v>-23.941192354091982</v>
      </c>
      <c r="CC25" s="93">
        <f>'dep83'!R25-'dep83'!R21</f>
        <v>536.39965942674462</v>
      </c>
      <c r="CD25" s="93">
        <f>'dep83'!S25-'dep83'!S21</f>
        <v>358.36101299920119</v>
      </c>
      <c r="CE25" s="100">
        <f>'dep83'!T25-'dep83'!T21</f>
        <v>0</v>
      </c>
      <c r="CF25" s="234"/>
      <c r="CG25" s="95" t="str">
        <f t="shared" si="3"/>
        <v>2004T4</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tr">
        <f>Paca!A26</f>
        <v>2005T1</v>
      </c>
      <c r="B26" s="134">
        <f>('dep83'!B26/'dep83'!B25-1)*100</f>
        <v>0.46099748903787319</v>
      </c>
      <c r="C26" s="135"/>
      <c r="D26" s="136">
        <f>('dep83'!D26/'dep83'!D25-1)*100</f>
        <v>-0.9466169498600463</v>
      </c>
      <c r="E26" s="137">
        <f>('dep83'!E26/'dep83'!E25-1)*100</f>
        <v>-0.43094148405542487</v>
      </c>
      <c r="F26" s="137">
        <f>('dep83'!F26/'dep83'!F25-1)*100</f>
        <v>0.46992974755830641</v>
      </c>
      <c r="G26" s="137">
        <f>('dep83'!G26/'dep83'!G25-1)*100</f>
        <v>-1.8684993416364648</v>
      </c>
      <c r="H26" s="137">
        <f>('dep83'!H26/'dep83'!H25-1)*100</f>
        <v>0.52674147767528545</v>
      </c>
      <c r="I26" s="138">
        <f>('dep83'!I26/'dep83'!I25-1)*100</f>
        <v>-2.3958457818041845</v>
      </c>
      <c r="J26" s="139">
        <f>('dep83'!J26/'dep83'!J25-1)*100</f>
        <v>1.8713887840990706</v>
      </c>
      <c r="K26" s="136">
        <f>('dep83'!K26/'dep83'!K25-1)*100</f>
        <v>0.49429863365886284</v>
      </c>
      <c r="L26" s="137">
        <f>('dep83'!L26/'dep83'!L25-1)*100</f>
        <v>0.10358619415393733</v>
      </c>
      <c r="M26" s="137">
        <f>('dep83'!M26/'dep83'!M25-1)*100</f>
        <v>-9.3648419370429004E-2</v>
      </c>
      <c r="N26" s="137">
        <f>('dep83'!N26/'dep83'!N25-1)*100</f>
        <v>1.7902773520795501</v>
      </c>
      <c r="O26" s="137">
        <f>('dep83'!O26/'dep83'!O25-1)*100</f>
        <v>9.540735768474029E-2</v>
      </c>
      <c r="P26" s="137">
        <f>('dep83'!P26/'dep83'!P25-1)*100</f>
        <v>-0.47401845732127912</v>
      </c>
      <c r="Q26" s="137">
        <f>('dep83'!Q26/'dep83'!Q25-1)*100</f>
        <v>0.18198103752906647</v>
      </c>
      <c r="R26" s="137">
        <f>('dep83'!R26/'dep83'!R25-1)*100</f>
        <v>4.4560950995364834E-2</v>
      </c>
      <c r="S26" s="137">
        <f>('dep83'!S26/'dep83'!S25-1)*100</f>
        <v>1.3698376458790351</v>
      </c>
      <c r="T26" s="136"/>
      <c r="V26" s="69" t="str">
        <f t="shared" si="0"/>
        <v>2005T1</v>
      </c>
      <c r="W26" s="74">
        <f>'dep83'!B26-'dep83'!B25</f>
        <v>833.40678589008166</v>
      </c>
      <c r="X26" s="106"/>
      <c r="Y26" s="101">
        <f>'dep83'!D26-'dep83'!D25</f>
        <v>-245.38462771984632</v>
      </c>
      <c r="Z26" s="75">
        <f>'dep83'!E26-'dep83'!E25</f>
        <v>-17.861526316869458</v>
      </c>
      <c r="AA26" s="75">
        <f>'dep83'!F26-'dep83'!F25</f>
        <v>21.202212969304128</v>
      </c>
      <c r="AB26" s="75">
        <f>'dep83'!G26-'dep83'!G25</f>
        <v>-39.809621752853673</v>
      </c>
      <c r="AC26" s="75">
        <f>'dep83'!H26-'dep83'!H25</f>
        <v>27.701406348456658</v>
      </c>
      <c r="AD26" s="76">
        <f>'dep83'!I26-'dep83'!I25</f>
        <v>-236.61709896788489</v>
      </c>
      <c r="AE26" s="103">
        <f>'dep83'!J26-'dep83'!J25</f>
        <v>425.0401187260286</v>
      </c>
      <c r="AF26" s="101">
        <f>'dep83'!K26-'dep83'!K25</f>
        <v>652.66375834686914</v>
      </c>
      <c r="AG26" s="75">
        <f>'dep83'!L26-'dep83'!L25</f>
        <v>47.50644940672646</v>
      </c>
      <c r="AH26" s="75">
        <f>'dep83'!M26-'dep83'!M25</f>
        <v>-10.832625739294599</v>
      </c>
      <c r="AI26" s="75">
        <f>'dep83'!N26-'dep83'!N25</f>
        <v>371.84641920055219</v>
      </c>
      <c r="AJ26" s="75">
        <f>'dep83'!O26-'dep83'!O25</f>
        <v>3.0563754418885765</v>
      </c>
      <c r="AK26" s="75">
        <f>'dep83'!P26-'dep83'!P25</f>
        <v>-28.768379499309958</v>
      </c>
      <c r="AL26" s="75">
        <f>'dep83'!Q26-'dep83'!Q25</f>
        <v>8.0997150451394191</v>
      </c>
      <c r="AM26" s="75">
        <f>'dep83'!R26-'dep83'!R25</f>
        <v>9.6756721562378516</v>
      </c>
      <c r="AN26" s="75">
        <f>'dep83'!S26-'dep83'!S25</f>
        <v>252.08013233496968</v>
      </c>
      <c r="AO26" s="101"/>
      <c r="AQ26" s="69" t="str">
        <f t="shared" si="1"/>
        <v>2005T1</v>
      </c>
      <c r="AR26" s="134">
        <f>('dep83'!B26/'dep83'!B22-1)*100</f>
        <v>2.325654640478203</v>
      </c>
      <c r="AS26" s="135"/>
      <c r="AT26" s="136">
        <f>('dep83'!D26/'dep83'!D22-1)*100</f>
        <v>-5.7824202956846538E-2</v>
      </c>
      <c r="AU26" s="137">
        <f>('dep83'!E26/'dep83'!E22-1)*100</f>
        <v>2.2461998012757833</v>
      </c>
      <c r="AV26" s="137">
        <f>('dep83'!F26/'dep83'!F22-1)*100</f>
        <v>1.8651289946268745</v>
      </c>
      <c r="AW26" s="137">
        <f>('dep83'!G26/'dep83'!G22-1)*100</f>
        <v>0.24297998864997172</v>
      </c>
      <c r="AX26" s="137">
        <f>('dep83'!H26/'dep83'!H22-1)*100</f>
        <v>5.2445929996752794</v>
      </c>
      <c r="AY26" s="138">
        <f>('dep83'!I26/'dep83'!I22-1)*100</f>
        <v>-4.5266301032290119</v>
      </c>
      <c r="AZ26" s="139">
        <f>('dep83'!J26/'dep83'!J22-1)*100</f>
        <v>4.2795961605680999</v>
      </c>
      <c r="BA26" s="136">
        <f>('dep83'!K26/'dep83'!K22-1)*100</f>
        <v>2.4644323042005922</v>
      </c>
      <c r="BB26" s="137">
        <f>('dep83'!L26/'dep83'!L22-1)*100</f>
        <v>1.0374972585021958</v>
      </c>
      <c r="BC26" s="137">
        <f>('dep83'!M26/'dep83'!M22-1)*100</f>
        <v>5.3226752986285986</v>
      </c>
      <c r="BD26" s="137">
        <f>('dep83'!N26/'dep83'!N22-1)*100</f>
        <v>4.4892149932066694</v>
      </c>
      <c r="BE26" s="137">
        <f>('dep83'!O26/'dep83'!O22-1)*100</f>
        <v>5.6335428126073506</v>
      </c>
      <c r="BF26" s="137">
        <f>('dep83'!P26/'dep83'!P22-1)*100</f>
        <v>0.94452606933272953</v>
      </c>
      <c r="BG26" s="137">
        <f>('dep83'!Q26/'dep83'!Q22-1)*100</f>
        <v>2.593913737665976</v>
      </c>
      <c r="BH26" s="137">
        <f>('dep83'!R26/'dep83'!R22-1)*100</f>
        <v>1.6005085902009553</v>
      </c>
      <c r="BI26" s="137">
        <f>('dep83'!S26/'dep83'!S22-1)*100</f>
        <v>3.010520038006903</v>
      </c>
      <c r="BJ26" s="136"/>
      <c r="BL26" s="69" t="str">
        <f t="shared" si="2"/>
        <v>2005T1</v>
      </c>
      <c r="BM26" s="74">
        <f>'dep83'!B26-'dep83'!B22</f>
        <v>4127.7810140005895</v>
      </c>
      <c r="BN26" s="106">
        <f>'dep83'!C26-'dep83'!C22</f>
        <v>0</v>
      </c>
      <c r="BO26" s="101">
        <f>'dep83'!D26-'dep83'!D22</f>
        <v>-14.856046296041313</v>
      </c>
      <c r="BP26" s="75">
        <f>'dep83'!E26-'dep83'!E22</f>
        <v>90.662120903159575</v>
      </c>
      <c r="BQ26" s="75">
        <f>'dep83'!F26-'dep83'!F22</f>
        <v>82.998011502018926</v>
      </c>
      <c r="BR26" s="75">
        <f>'dep83'!G26-'dep83'!G22</f>
        <v>5.0678071627630743</v>
      </c>
      <c r="BS26" s="75">
        <f>'dep83'!H26-'dep83'!H22</f>
        <v>263.44981839204684</v>
      </c>
      <c r="BT26" s="76">
        <f>'dep83'!I26-'dep83'!I22</f>
        <v>-457.033804256027</v>
      </c>
      <c r="BU26" s="103">
        <f>'dep83'!J26-'dep83'!J22</f>
        <v>949.55817559166826</v>
      </c>
      <c r="BV26" s="101">
        <f>'dep83'!K26-'dep83'!K22</f>
        <v>3191.4295783169364</v>
      </c>
      <c r="BW26" s="75">
        <f>'dep83'!L26-'dep83'!L22</f>
        <v>471.41642479772418</v>
      </c>
      <c r="BX26" s="75">
        <f>'dep83'!M26-'dep83'!M22</f>
        <v>584.0290882164154</v>
      </c>
      <c r="BY26" s="75">
        <f>'dep83'!N26-'dep83'!N22</f>
        <v>908.34017290015981</v>
      </c>
      <c r="BZ26" s="75">
        <f>'dep83'!O26-'dep83'!O22</f>
        <v>171.00890968437307</v>
      </c>
      <c r="CA26" s="75">
        <f>'dep83'!P26-'dep83'!P22</f>
        <v>56.518130995213141</v>
      </c>
      <c r="CB26" s="75">
        <f>'dep83'!Q26-'dep83'!Q22</f>
        <v>112.73717568870416</v>
      </c>
      <c r="CC26" s="75">
        <f>'dep83'!R26-'dep83'!R22</f>
        <v>342.20181132286234</v>
      </c>
      <c r="CD26" s="75">
        <f>'dep83'!S26-'dep83'!S22</f>
        <v>545.17786471149884</v>
      </c>
      <c r="CE26" s="101">
        <f>'dep83'!T26-'dep83'!T22</f>
        <v>0</v>
      </c>
      <c r="CG26" s="69" t="str">
        <f t="shared" si="3"/>
        <v>2005T1</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tr">
        <f>Paca!A27</f>
        <v>2005T2</v>
      </c>
      <c r="B27" s="134">
        <f>('dep83'!B27/'dep83'!B26-1)*100</f>
        <v>-0.47632138962907522</v>
      </c>
      <c r="C27" s="135"/>
      <c r="D27" s="136">
        <f>('dep83'!D27/'dep83'!D26-1)*100</f>
        <v>-0.7825626880668457</v>
      </c>
      <c r="E27" s="137">
        <f>('dep83'!E27/'dep83'!E26-1)*100</f>
        <v>-1.2955057548935778</v>
      </c>
      <c r="F27" s="137">
        <f>('dep83'!F27/'dep83'!F26-1)*100</f>
        <v>-0.33142625278800297</v>
      </c>
      <c r="G27" s="137">
        <f>('dep83'!G27/'dep83'!G26-1)*100</f>
        <v>-0.17143735785210001</v>
      </c>
      <c r="H27" s="137">
        <f>('dep83'!H27/'dep83'!H26-1)*100</f>
        <v>-1.0969893388461771</v>
      </c>
      <c r="I27" s="138">
        <f>('dep83'!I27/'dep83'!I26-1)*100</f>
        <v>-0.73521150678120817</v>
      </c>
      <c r="J27" s="139">
        <f>('dep83'!J27/'dep83'!J26-1)*100</f>
        <v>1.4450273022405202</v>
      </c>
      <c r="K27" s="136">
        <f>('dep83'!K27/'dep83'!K26-1)*100</f>
        <v>-0.77060651827886018</v>
      </c>
      <c r="L27" s="137">
        <f>('dep83'!L27/'dep83'!L26-1)*100</f>
        <v>-0.79550147554852124</v>
      </c>
      <c r="M27" s="137">
        <f>('dep83'!M27/'dep83'!M26-1)*100</f>
        <v>-0.12919396823377616</v>
      </c>
      <c r="N27" s="137">
        <f>('dep83'!N27/'dep83'!N26-1)*100</f>
        <v>-1.311224037002201</v>
      </c>
      <c r="O27" s="137">
        <f>('dep83'!O27/'dep83'!O26-1)*100</f>
        <v>1.9300211693740632</v>
      </c>
      <c r="P27" s="137">
        <f>('dep83'!P27/'dep83'!P26-1)*100</f>
        <v>-0.54151309287245875</v>
      </c>
      <c r="Q27" s="137">
        <f>('dep83'!Q27/'dep83'!Q26-1)*100</f>
        <v>1.331336077511569</v>
      </c>
      <c r="R27" s="137">
        <f>('dep83'!R27/'dep83'!R26-1)*100</f>
        <v>-2.3143252475634424</v>
      </c>
      <c r="S27" s="137">
        <f>('dep83'!S27/'dep83'!S26-1)*100</f>
        <v>0.26285703047501663</v>
      </c>
      <c r="T27" s="136"/>
      <c r="V27" s="69" t="str">
        <f t="shared" si="0"/>
        <v>2005T2</v>
      </c>
      <c r="W27" s="74">
        <f>'dep83'!B27-'dep83'!B26</f>
        <v>-865.0795442321396</v>
      </c>
      <c r="X27" s="106"/>
      <c r="Y27" s="101">
        <f>'dep83'!D27-'dep83'!D26</f>
        <v>-200.93774596726871</v>
      </c>
      <c r="Z27" s="75">
        <f>'dep83'!E27-'dep83'!E26</f>
        <v>-53.464315636559604</v>
      </c>
      <c r="AA27" s="75">
        <f>'dep83'!F27-'dep83'!F26</f>
        <v>-15.02350479890265</v>
      </c>
      <c r="AB27" s="75">
        <f>'dep83'!G27-'dep83'!G26</f>
        <v>-3.5843384179020177</v>
      </c>
      <c r="AC27" s="75">
        <f>'dep83'!H27-'dep83'!H26</f>
        <v>-57.994700829261092</v>
      </c>
      <c r="AD27" s="76">
        <f>'dep83'!I27-'dep83'!I26</f>
        <v>-70.870886284641529</v>
      </c>
      <c r="AE27" s="103">
        <f>'dep83'!J27-'dep83'!J26</f>
        <v>334.34449849911471</v>
      </c>
      <c r="AF27" s="101">
        <f>'dep83'!K27-'dep83'!K26</f>
        <v>-1022.5255986839766</v>
      </c>
      <c r="AG27" s="75">
        <f>'dep83'!L27-'dep83'!L26</f>
        <v>-365.20887397694605</v>
      </c>
      <c r="AH27" s="75">
        <f>'dep83'!M27-'dep83'!M26</f>
        <v>-14.930303107568761</v>
      </c>
      <c r="AI27" s="75">
        <f>'dep83'!N27-'dep83'!N26</f>
        <v>-277.22122976387982</v>
      </c>
      <c r="AJ27" s="75">
        <f>'dep83'!O27-'dep83'!O26</f>
        <v>61.887231792403327</v>
      </c>
      <c r="AK27" s="75">
        <f>'dep83'!P27-'dep83'!P26</f>
        <v>-32.708872770769631</v>
      </c>
      <c r="AL27" s="75">
        <f>'dep83'!Q27-'dep83'!Q26</f>
        <v>59.363694289433624</v>
      </c>
      <c r="AM27" s="75">
        <f>'dep83'!R27-'dep83'!R26</f>
        <v>-502.74130683401745</v>
      </c>
      <c r="AN27" s="75">
        <f>'dep83'!S27-'dep83'!S26</f>
        <v>49.034061687339999</v>
      </c>
      <c r="AO27" s="101"/>
      <c r="AQ27" s="69" t="str">
        <f t="shared" si="1"/>
        <v>2005T2</v>
      </c>
      <c r="AR27" s="134">
        <f>('dep83'!B27/'dep83'!B23-1)*100</f>
        <v>1.2283562788664826</v>
      </c>
      <c r="AS27" s="135"/>
      <c r="AT27" s="136">
        <f>('dep83'!D27/'dep83'!D23-1)*100</f>
        <v>-1.9393694089704483</v>
      </c>
      <c r="AU27" s="137">
        <f>('dep83'!E27/'dep83'!E23-1)*100</f>
        <v>0.55961450827091141</v>
      </c>
      <c r="AV27" s="137">
        <f>('dep83'!F27/'dep83'!F23-1)*100</f>
        <v>2.1714205254142138</v>
      </c>
      <c r="AW27" s="137">
        <f>('dep83'!G27/'dep83'!G23-1)*100</f>
        <v>-4.363958187146566</v>
      </c>
      <c r="AX27" s="137">
        <f>('dep83'!H27/'dep83'!H23-1)*100</f>
        <v>0.67361793770304157</v>
      </c>
      <c r="AY27" s="138">
        <f>('dep83'!I27/'dep83'!I23-1)*100</f>
        <v>-5.5501144798205786</v>
      </c>
      <c r="AZ27" s="139">
        <f>('dep83'!J27/'dep83'!J23-1)*100</f>
        <v>5.3601494774145886</v>
      </c>
      <c r="BA27" s="136">
        <f>('dep83'!K27/'dep83'!K23-1)*100</f>
        <v>1.1138780546799065</v>
      </c>
      <c r="BB27" s="137">
        <f>('dep83'!L27/'dep83'!L23-1)*100</f>
        <v>-0.10108166054423329</v>
      </c>
      <c r="BC27" s="137">
        <f>('dep83'!M27/'dep83'!M23-1)*100</f>
        <v>4.465803926655787</v>
      </c>
      <c r="BD27" s="137">
        <f>('dep83'!N27/'dep83'!N23-1)*100</f>
        <v>2.2180089584055596</v>
      </c>
      <c r="BE27" s="137">
        <f>('dep83'!O27/'dep83'!O23-1)*100</f>
        <v>4.5825019454039273</v>
      </c>
      <c r="BF27" s="137">
        <f>('dep83'!P27/'dep83'!P23-1)*100</f>
        <v>-0.6919023652021572</v>
      </c>
      <c r="BG27" s="137">
        <f>('dep83'!Q27/'dep83'!Q23-1)*100</f>
        <v>3.4846227794175011</v>
      </c>
      <c r="BH27" s="137">
        <f>('dep83'!R27/'dep83'!R23-1)*100</f>
        <v>-1.0118510792288538</v>
      </c>
      <c r="BI27" s="137">
        <f>('dep83'!S27/'dep83'!S23-1)*100</f>
        <v>2.8248673361341403</v>
      </c>
      <c r="BJ27" s="136"/>
      <c r="BL27" s="69" t="str">
        <f t="shared" si="2"/>
        <v>2005T2</v>
      </c>
      <c r="BM27" s="74">
        <f>'dep83'!B27-'dep83'!B23</f>
        <v>2193.3328526805853</v>
      </c>
      <c r="BN27" s="106">
        <f>'dep83'!C27-'dep83'!C23</f>
        <v>0</v>
      </c>
      <c r="BO27" s="101">
        <f>'dep83'!D27-'dep83'!D23</f>
        <v>-503.84418846533663</v>
      </c>
      <c r="BP27" s="75">
        <f>'dep83'!E27-'dep83'!E23</f>
        <v>22.668717928958358</v>
      </c>
      <c r="BQ27" s="75">
        <f>'dep83'!F27-'dep83'!F23</f>
        <v>96.01898352921944</v>
      </c>
      <c r="BR27" s="75">
        <f>'dep83'!G27-'dep83'!G23</f>
        <v>-95.23955289623882</v>
      </c>
      <c r="BS27" s="75">
        <f>'dep83'!H27-'dep83'!H23</f>
        <v>34.985926923266561</v>
      </c>
      <c r="BT27" s="76">
        <f>'dep83'!I27-'dep83'!I23</f>
        <v>-562.27826395054217</v>
      </c>
      <c r="BU27" s="103">
        <f>'dep83'!J27-'dep83'!J23</f>
        <v>1194.1239667513546</v>
      </c>
      <c r="BV27" s="101">
        <f>'dep83'!K27-'dep83'!K23</f>
        <v>1450.4699247325625</v>
      </c>
      <c r="BW27" s="75">
        <f>'dep83'!L27-'dep83'!L23</f>
        <v>-46.083269117640157</v>
      </c>
      <c r="BX27" s="75">
        <f>'dep83'!M27-'dep83'!M23</f>
        <v>493.39011265905538</v>
      </c>
      <c r="BY27" s="75">
        <f>'dep83'!N27-'dep83'!N23</f>
        <v>452.74454336133931</v>
      </c>
      <c r="BZ27" s="75">
        <f>'dep83'!O27-'dep83'!O23</f>
        <v>143.21375427882549</v>
      </c>
      <c r="CA27" s="75">
        <f>'dep83'!P27-'dep83'!P23</f>
        <v>-41.856086176372628</v>
      </c>
      <c r="CB27" s="75">
        <f>'dep83'!Q27-'dep83'!Q23</f>
        <v>152.14473856340373</v>
      </c>
      <c r="CC27" s="75">
        <f>'dep83'!R27-'dep83'!R23</f>
        <v>-216.91243688208488</v>
      </c>
      <c r="CD27" s="75">
        <f>'dep83'!S27-'dep83'!S23</f>
        <v>513.8285680460358</v>
      </c>
      <c r="CE27" s="101">
        <f>'dep83'!T27-'dep83'!T23</f>
        <v>0</v>
      </c>
      <c r="CG27" s="69" t="str">
        <f t="shared" si="3"/>
        <v>2005T2</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tr">
        <f>Paca!A28</f>
        <v>2005T3</v>
      </c>
      <c r="B28" s="134">
        <f>('dep83'!B28/'dep83'!B27-1)*100</f>
        <v>1.1312589412249663</v>
      </c>
      <c r="C28" s="135"/>
      <c r="D28" s="136">
        <f>('dep83'!D28/'dep83'!D27-1)*100</f>
        <v>-0.25175410474194138</v>
      </c>
      <c r="E28" s="137">
        <f>('dep83'!E28/'dep83'!E27-1)*100</f>
        <v>0.408590591239677</v>
      </c>
      <c r="F28" s="137">
        <f>('dep83'!F28/'dep83'!F27-1)*100</f>
        <v>0.98178020807726529</v>
      </c>
      <c r="G28" s="137">
        <f>('dep83'!G28/'dep83'!G27-1)*100</f>
        <v>-0.85563313230576643</v>
      </c>
      <c r="H28" s="137">
        <f>('dep83'!H28/'dep83'!H27-1)*100</f>
        <v>-0.77984844848876245</v>
      </c>
      <c r="I28" s="138">
        <f>('dep83'!I28/'dep83'!I27-1)*100</f>
        <v>-0.69500148368729642</v>
      </c>
      <c r="J28" s="139">
        <f>('dep83'!J28/'dep83'!J27-1)*100</f>
        <v>0.72137970075116797</v>
      </c>
      <c r="K28" s="136">
        <f>('dep83'!K28/'dep83'!K27-1)*100</f>
        <v>1.4834683912573254</v>
      </c>
      <c r="L28" s="137">
        <f>('dep83'!L28/'dep83'!L27-1)*100</f>
        <v>0.70698532389754654</v>
      </c>
      <c r="M28" s="137">
        <f>('dep83'!M28/'dep83'!M27-1)*100</f>
        <v>0.30759036078085167</v>
      </c>
      <c r="N28" s="137">
        <f>('dep83'!N28/'dep83'!N27-1)*100</f>
        <v>1.4319774797715734</v>
      </c>
      <c r="O28" s="137">
        <f>('dep83'!O28/'dep83'!O27-1)*100</f>
        <v>4.0608148902116392</v>
      </c>
      <c r="P28" s="137">
        <f>('dep83'!P28/'dep83'!P27-1)*100</f>
        <v>0.97256430811505368</v>
      </c>
      <c r="Q28" s="137">
        <f>('dep83'!Q28/'dep83'!Q27-1)*100</f>
        <v>3.7497057169147974</v>
      </c>
      <c r="R28" s="137">
        <f>('dep83'!R28/'dep83'!R27-1)*100</f>
        <v>3.0137090353384188</v>
      </c>
      <c r="S28" s="137">
        <f>('dep83'!S28/'dep83'!S27-1)*100</f>
        <v>1.5873902673137819</v>
      </c>
      <c r="T28" s="136"/>
      <c r="V28" s="69" t="str">
        <f t="shared" si="0"/>
        <v>2005T3</v>
      </c>
      <c r="W28" s="74">
        <f>'dep83'!B28-'dep83'!B27</f>
        <v>2044.7697109215951</v>
      </c>
      <c r="X28" s="106"/>
      <c r="Y28" s="101">
        <f>'dep83'!D28-'dep83'!D27</f>
        <v>-64.136750815501728</v>
      </c>
      <c r="Z28" s="75">
        <f>'dep83'!E28-'dep83'!E27</f>
        <v>16.643702902073073</v>
      </c>
      <c r="AA28" s="75">
        <f>'dep83'!F28-'dep83'!F27</f>
        <v>44.356459097020888</v>
      </c>
      <c r="AB28" s="75">
        <f>'dep83'!G28-'dep83'!G27</f>
        <v>-17.858540112182254</v>
      </c>
      <c r="AC28" s="75">
        <f>'dep83'!H28-'dep83'!H27</f>
        <v>-40.776094771608768</v>
      </c>
      <c r="AD28" s="76">
        <f>'dep83'!I28-'dep83'!I27</f>
        <v>-66.502277930807395</v>
      </c>
      <c r="AE28" s="103">
        <f>'dep83'!J28-'dep83'!J27</f>
        <v>169.32177380046051</v>
      </c>
      <c r="AF28" s="101">
        <f>'dep83'!K28-'dep83'!K27</f>
        <v>1953.2603982666624</v>
      </c>
      <c r="AG28" s="75">
        <f>'dep83'!L28-'dep83'!L27</f>
        <v>321.98978693165554</v>
      </c>
      <c r="AH28" s="75">
        <f>'dep83'!M28-'dep83'!M27</f>
        <v>35.500761033616072</v>
      </c>
      <c r="AI28" s="75">
        <f>'dep83'!N28-'dep83'!N27</f>
        <v>298.78138369679073</v>
      </c>
      <c r="AJ28" s="75">
        <f>'dep83'!O28-'dep83'!O27</f>
        <v>132.72547611165282</v>
      </c>
      <c r="AK28" s="75">
        <f>'dep83'!P28-'dep83'!P27</f>
        <v>58.427431009031352</v>
      </c>
      <c r="AL28" s="75">
        <f>'dep83'!Q28-'dep83'!Q27</f>
        <v>169.42370422452677</v>
      </c>
      <c r="AM28" s="75">
        <f>'dep83'!R28-'dep83'!R27</f>
        <v>639.51741780796146</v>
      </c>
      <c r="AN28" s="75">
        <f>'dep83'!S28-'dep83'!S27</f>
        <v>296.89443745142853</v>
      </c>
      <c r="AO28" s="101"/>
      <c r="AQ28" s="69" t="str">
        <f t="shared" si="1"/>
        <v>2005T3</v>
      </c>
      <c r="AR28" s="134">
        <f>('dep83'!B28/'dep83'!B24-1)*100</f>
        <v>2.198029757142117</v>
      </c>
      <c r="AS28" s="135"/>
      <c r="AT28" s="136">
        <f>('dep83'!D28/'dep83'!D24-1)*100</f>
        <v>-1.9374778132425496</v>
      </c>
      <c r="AU28" s="137">
        <f>('dep83'!E28/'dep83'!E24-1)*100</f>
        <v>0.88878681268971249</v>
      </c>
      <c r="AV28" s="137">
        <f>('dep83'!F28/'dep83'!F24-1)*100</f>
        <v>2.0446705293653222</v>
      </c>
      <c r="AW28" s="137">
        <f>('dep83'!G28/'dep83'!G24-1)*100</f>
        <v>-3.656161949804182</v>
      </c>
      <c r="AX28" s="137">
        <f>('dep83'!H28/'dep83'!H24-1)*100</f>
        <v>-1.8360283185528625</v>
      </c>
      <c r="AY28" s="138">
        <f>('dep83'!I28/'dep83'!I24-1)*100</f>
        <v>-4.5596187442551228</v>
      </c>
      <c r="AZ28" s="139">
        <f>('dep83'!J28/'dep83'!J24-1)*100</f>
        <v>4.4752630466816878</v>
      </c>
      <c r="BA28" s="136">
        <f>('dep83'!K28/'dep83'!K24-1)*100</f>
        <v>2.6256162051045306</v>
      </c>
      <c r="BB28" s="137">
        <f>('dep83'!L28/'dep83'!L24-1)*100</f>
        <v>0.7840425647583249</v>
      </c>
      <c r="BC28" s="137">
        <f>('dep83'!M28/'dep83'!M24-1)*100</f>
        <v>2.6326513437423982</v>
      </c>
      <c r="BD28" s="137">
        <f>('dep83'!N28/'dep83'!N24-1)*100</f>
        <v>4.7059453924606531</v>
      </c>
      <c r="BE28" s="137">
        <f>('dep83'!O28/'dep83'!O24-1)*100</f>
        <v>8.0912035771715232</v>
      </c>
      <c r="BF28" s="137">
        <f>('dep83'!P28/'dep83'!P24-1)*100</f>
        <v>0.1520026245249273</v>
      </c>
      <c r="BG28" s="137">
        <f>('dep83'!Q28/'dep83'!Q24-1)*100</f>
        <v>6.1568200920929961</v>
      </c>
      <c r="BH28" s="137">
        <f>('dep83'!R28/'dep83'!R24-1)*100</f>
        <v>1.6707694833084652</v>
      </c>
      <c r="BI28" s="137">
        <f>('dep83'!S28/'dep83'!S24-1)*100</f>
        <v>5.08123974954382</v>
      </c>
      <c r="BJ28" s="136"/>
      <c r="BL28" s="69" t="str">
        <f t="shared" si="2"/>
        <v>2005T3</v>
      </c>
      <c r="BM28" s="74">
        <f>'dep83'!B28-'dep83'!B24</f>
        <v>3931.5050383505586</v>
      </c>
      <c r="BN28" s="106">
        <f>'dep83'!C28-'dep83'!C24</f>
        <v>0</v>
      </c>
      <c r="BO28" s="101">
        <f>'dep83'!D28-'dep83'!D24</f>
        <v>-502.07585948217456</v>
      </c>
      <c r="BP28" s="75">
        <f>'dep83'!E28-'dep83'!E24</f>
        <v>36.031900255076835</v>
      </c>
      <c r="BQ28" s="75">
        <f>'dep83'!F28-'dep83'!F24</f>
        <v>91.415245349099678</v>
      </c>
      <c r="BR28" s="75">
        <f>'dep83'!G28-'dep83'!G24</f>
        <v>-78.528605496492219</v>
      </c>
      <c r="BS28" s="75">
        <f>'dep83'!H28-'dep83'!H24</f>
        <v>-97.033692326293931</v>
      </c>
      <c r="BT28" s="76">
        <f>'dep83'!I28-'dep83'!I24</f>
        <v>-453.96070726356083</v>
      </c>
      <c r="BU28" s="103">
        <f>'dep83'!J28-'dep83'!J24</f>
        <v>1012.6879734037029</v>
      </c>
      <c r="BV28" s="101">
        <f>'dep83'!K28-'dep83'!K24</f>
        <v>3418.6340651280334</v>
      </c>
      <c r="BW28" s="75">
        <f>'dep83'!L28-'dep83'!L24</f>
        <v>356.81176023511216</v>
      </c>
      <c r="BX28" s="75">
        <f>'dep83'!M28-'dep83'!M24</f>
        <v>296.96586922140705</v>
      </c>
      <c r="BY28" s="75">
        <f>'dep83'!N28-'dep83'!N24</f>
        <v>951.19110320220716</v>
      </c>
      <c r="BZ28" s="75">
        <f>'dep83'!O28-'dep83'!O24</f>
        <v>254.5957192225992</v>
      </c>
      <c r="CA28" s="75">
        <f>'dep83'!P28-'dep83'!P24</f>
        <v>9.2064733100141893</v>
      </c>
      <c r="CB28" s="75">
        <f>'dep83'!Q28-'dep83'!Q24</f>
        <v>271.87697166844555</v>
      </c>
      <c r="CC28" s="75">
        <f>'dep83'!R28-'dep83'!R24</f>
        <v>359.22496018485253</v>
      </c>
      <c r="CD28" s="75">
        <f>'dep83'!S28-'dep83'!S24</f>
        <v>918.76120808340056</v>
      </c>
      <c r="CE28" s="101">
        <f>'dep83'!T28-'dep83'!T24</f>
        <v>0</v>
      </c>
      <c r="CG28" s="69" t="str">
        <f t="shared" si="3"/>
        <v>2005T3</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tr">
        <f>Paca!A29</f>
        <v>2005T4</v>
      </c>
      <c r="B29" s="140">
        <f>('dep83'!B29/'dep83'!B28-1)*100</f>
        <v>0.54738518146670856</v>
      </c>
      <c r="C29" s="141"/>
      <c r="D29" s="142">
        <f>('dep83'!D29/'dep83'!D28-1)*100</f>
        <v>0.49522734893063802</v>
      </c>
      <c r="E29" s="143">
        <f>('dep83'!E29/'dep83'!E28-1)*100</f>
        <v>3.1338429805824797</v>
      </c>
      <c r="F29" s="143">
        <f>('dep83'!F29/'dep83'!F28-1)*100</f>
        <v>0.28945835526441588</v>
      </c>
      <c r="G29" s="143">
        <f>('dep83'!G29/'dep83'!G28-1)*100</f>
        <v>-0.79513278716434321</v>
      </c>
      <c r="H29" s="143">
        <f>('dep83'!H29/'dep83'!H28-1)*100</f>
        <v>-0.29588255700980781</v>
      </c>
      <c r="I29" s="144">
        <f>('dep83'!I29/'dep83'!I28-1)*100</f>
        <v>0.17119677190808869</v>
      </c>
      <c r="J29" s="145">
        <f>('dep83'!J29/'dep83'!J28-1)*100</f>
        <v>2.3146803743292033</v>
      </c>
      <c r="K29" s="142">
        <f>('dep83'!K29/'dep83'!K28-1)*100</f>
        <v>0.26758785898834958</v>
      </c>
      <c r="L29" s="143">
        <f>('dep83'!L29/'dep83'!L28-1)*100</f>
        <v>0.72522225453894862</v>
      </c>
      <c r="M29" s="143">
        <f>('dep83'!M29/'dep83'!M28-1)*100</f>
        <v>-0.79461176643880194</v>
      </c>
      <c r="N29" s="143">
        <f>('dep83'!N29/'dep83'!N28-1)*100</f>
        <v>-0.33665578579386013</v>
      </c>
      <c r="O29" s="143">
        <f>('dep83'!O29/'dep83'!O28-1)*100</f>
        <v>2.2574988283331043</v>
      </c>
      <c r="P29" s="143">
        <f>('dep83'!P29/'dep83'!P28-1)*100</f>
        <v>0.9494079704502667</v>
      </c>
      <c r="Q29" s="143">
        <f>('dep83'!Q29/'dep83'!Q28-1)*100</f>
        <v>-0.8376586556916199</v>
      </c>
      <c r="R29" s="143">
        <f>('dep83'!R29/'dep83'!R28-1)*100</f>
        <v>5.2125074870978949E-2</v>
      </c>
      <c r="S29" s="143">
        <f>('dep83'!S29/'dep83'!S28-1)*100</f>
        <v>0.42982173585590644</v>
      </c>
      <c r="T29" s="142"/>
      <c r="U29" s="234"/>
      <c r="V29" s="95" t="str">
        <f t="shared" si="0"/>
        <v>2005T4</v>
      </c>
      <c r="W29" s="92">
        <f>'dep83'!B29-'dep83'!B28</f>
        <v>1000.6007599847508</v>
      </c>
      <c r="X29" s="108"/>
      <c r="Y29" s="100">
        <f>'dep83'!D29-'dep83'!D28</f>
        <v>125.84625097428216</v>
      </c>
      <c r="Z29" s="93">
        <f>'dep83'!E29-'dep83'!E28</f>
        <v>128.1768801940425</v>
      </c>
      <c r="AA29" s="93">
        <f>'dep83'!F29-'dep83'!F28</f>
        <v>13.206012673132136</v>
      </c>
      <c r="AB29" s="93">
        <f>'dep83'!G29-'dep83'!G28</f>
        <v>-16.453794390600706</v>
      </c>
      <c r="AC29" s="93">
        <f>'dep83'!H29-'dep83'!H28</f>
        <v>-15.350222212068729</v>
      </c>
      <c r="AD29" s="94">
        <f>'dep83'!I29-'dep83'!I28</f>
        <v>16.267374709777869</v>
      </c>
      <c r="AE29" s="102">
        <f>'dep83'!J29-'dep83'!J28</f>
        <v>547.21952866041829</v>
      </c>
      <c r="AF29" s="100">
        <f>'dep83'!K29-'dep83'!K28</f>
        <v>357.5555752380169</v>
      </c>
      <c r="AG29" s="93">
        <f>'dep83'!L29-'dep83'!L28</f>
        <v>332.63076630153228</v>
      </c>
      <c r="AH29" s="93">
        <f>'dep83'!M29-'dep83'!M28</f>
        <v>-91.992777405836023</v>
      </c>
      <c r="AI29" s="93">
        <f>'dep83'!N29-'dep83'!N28</f>
        <v>-71.248925847772625</v>
      </c>
      <c r="AJ29" s="93">
        <f>'dep83'!O29-'dep83'!O28</f>
        <v>76.781369679317322</v>
      </c>
      <c r="AK29" s="93">
        <f>'dep83'!P29-'dep83'!P28</f>
        <v>57.591013705981823</v>
      </c>
      <c r="AL29" s="93">
        <f>'dep83'!Q29-'dep83'!Q28</f>
        <v>-39.267291090773142</v>
      </c>
      <c r="AM29" s="93">
        <f>'dep83'!R29-'dep83'!R28</f>
        <v>11.394434423731582</v>
      </c>
      <c r="AN29" s="93">
        <f>'dep83'!S29-'dep83'!S28</f>
        <v>81.66698547183114</v>
      </c>
      <c r="AO29" s="100"/>
      <c r="AP29" s="234"/>
      <c r="AQ29" s="95" t="str">
        <f t="shared" si="1"/>
        <v>2005T4</v>
      </c>
      <c r="AR29" s="140">
        <f>('dep83'!B29/'dep83'!B25-1)*100</f>
        <v>1.6670215574589697</v>
      </c>
      <c r="AS29" s="141"/>
      <c r="AT29" s="142">
        <f>('dep83'!D29/'dep83'!D25-1)*100</f>
        <v>-1.4837158651680782</v>
      </c>
      <c r="AU29" s="143">
        <f>('dep83'!E29/'dep83'!E25-1)*100</f>
        <v>1.7731929655074419</v>
      </c>
      <c r="AV29" s="143">
        <f>('dep83'!F29/'dep83'!F25-1)*100</f>
        <v>1.4127712348658727</v>
      </c>
      <c r="AW29" s="143">
        <f>('dep83'!G29/'dep83'!G25-1)*100</f>
        <v>-3.6472127602696358</v>
      </c>
      <c r="AX29" s="143">
        <f>('dep83'!H29/'dep83'!H25-1)*100</f>
        <v>-1.6432665284324854</v>
      </c>
      <c r="AY29" s="144">
        <f>('dep83'!I29/'dep83'!I25-1)*100</f>
        <v>-3.6220918823812509</v>
      </c>
      <c r="AZ29" s="145">
        <f>('dep83'!J29/'dep83'!J25-1)*100</f>
        <v>6.4982835515389636</v>
      </c>
      <c r="BA29" s="142">
        <f>('dep83'!K29/'dep83'!K25-1)*100</f>
        <v>1.4699927240472643</v>
      </c>
      <c r="BB29" s="143">
        <f>('dep83'!L29/'dep83'!L25-1)*100</f>
        <v>0.73463849909862766</v>
      </c>
      <c r="BC29" s="143">
        <f>('dep83'!M29/'dep83'!M25-1)*100</f>
        <v>-0.71109680981834567</v>
      </c>
      <c r="BD29" s="143">
        <f>('dep83'!N29/'dep83'!N25-1)*100</f>
        <v>1.5510477174280224</v>
      </c>
      <c r="BE29" s="143">
        <f>('dep83'!O29/'dep83'!O25-1)*100</f>
        <v>8.5672042052339137</v>
      </c>
      <c r="BF29" s="143">
        <f>('dep83'!P29/'dep83'!P25-1)*100</f>
        <v>0.89867876999574214</v>
      </c>
      <c r="BG29" s="143">
        <f>('dep83'!Q29/'dep83'!Q25-1)*100</f>
        <v>4.4400401901396824</v>
      </c>
      <c r="BH29" s="143">
        <f>('dep83'!R29/'dep83'!R25-1)*100</f>
        <v>0.72695492898522396</v>
      </c>
      <c r="BI29" s="143">
        <f>('dep83'!S29/'dep83'!S25-1)*100</f>
        <v>3.6934495331067962</v>
      </c>
      <c r="BJ29" s="142"/>
      <c r="BK29" s="234"/>
      <c r="BL29" s="95" t="str">
        <f t="shared" si="2"/>
        <v>2005T4</v>
      </c>
      <c r="BM29" s="92">
        <f>'dep83'!B29-'dep83'!B25</f>
        <v>3013.6977125642879</v>
      </c>
      <c r="BN29" s="108">
        <f>'dep83'!C29-'dep83'!C25</f>
        <v>0</v>
      </c>
      <c r="BO29" s="100">
        <f>'dep83'!D29-'dep83'!D25</f>
        <v>-384.6128735283346</v>
      </c>
      <c r="BP29" s="93">
        <f>'dep83'!E29-'dep83'!E25</f>
        <v>73.494741142686507</v>
      </c>
      <c r="BQ29" s="93">
        <f>'dep83'!F29-'dep83'!F25</f>
        <v>63.741179940554503</v>
      </c>
      <c r="BR29" s="93">
        <f>'dep83'!G29-'dep83'!G25</f>
        <v>-77.70629467353865</v>
      </c>
      <c r="BS29" s="93">
        <f>'dep83'!H29-'dep83'!H25</f>
        <v>-86.419611464481932</v>
      </c>
      <c r="BT29" s="94">
        <f>'dep83'!I29-'dep83'!I25</f>
        <v>-357.72288847355594</v>
      </c>
      <c r="BU29" s="102">
        <f>'dep83'!J29-'dep83'!J25</f>
        <v>1475.9259196860221</v>
      </c>
      <c r="BV29" s="100">
        <f>'dep83'!K29-'dep83'!K25</f>
        <v>1940.9541331675719</v>
      </c>
      <c r="BW29" s="93">
        <f>'dep83'!L29-'dep83'!L25</f>
        <v>336.91812866296823</v>
      </c>
      <c r="BX29" s="93">
        <f>'dep83'!M29-'dep83'!M25</f>
        <v>-82.254945219083311</v>
      </c>
      <c r="BY29" s="93">
        <f>'dep83'!N29-'dep83'!N25</f>
        <v>322.15764728569047</v>
      </c>
      <c r="BZ29" s="93">
        <f>'dep83'!O29-'dep83'!O25</f>
        <v>274.45045302526205</v>
      </c>
      <c r="CA29" s="93">
        <f>'dep83'!P29-'dep83'!P25</f>
        <v>54.541192444933586</v>
      </c>
      <c r="CB29" s="93">
        <f>'dep83'!Q29-'dep83'!Q25</f>
        <v>197.61982246832667</v>
      </c>
      <c r="CC29" s="93">
        <f>'dep83'!R29-'dep83'!R25</f>
        <v>157.84621755391345</v>
      </c>
      <c r="CD29" s="93">
        <f>'dep83'!S29-'dep83'!S25</f>
        <v>679.67561694556935</v>
      </c>
      <c r="CE29" s="100">
        <f>'dep83'!T29-'dep83'!T25</f>
        <v>0</v>
      </c>
      <c r="CF29" s="234"/>
      <c r="CG29" s="95" t="str">
        <f t="shared" si="3"/>
        <v>2005T4</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tr">
        <f>Paca!A30</f>
        <v>2006T1</v>
      </c>
      <c r="B30" s="134">
        <f>('dep83'!B30/'dep83'!B29-1)*100</f>
        <v>-5.4798331179073401E-2</v>
      </c>
      <c r="C30" s="135"/>
      <c r="D30" s="136">
        <f>('dep83'!D30/'dep83'!D29-1)*100</f>
        <v>-0.33126629077626646</v>
      </c>
      <c r="E30" s="137">
        <f>('dep83'!E30/'dep83'!E29-1)*100</f>
        <v>0.6864610836260665</v>
      </c>
      <c r="F30" s="137">
        <f>('dep83'!F30/'dep83'!F29-1)*100</f>
        <v>0.40483402575712812</v>
      </c>
      <c r="G30" s="137">
        <f>('dep83'!G30/'dep83'!G29-1)*100</f>
        <v>6.9944577823211063E-2</v>
      </c>
      <c r="H30" s="137">
        <f>('dep83'!H30/'dep83'!H29-1)*100</f>
        <v>-1.7495610244623538</v>
      </c>
      <c r="I30" s="138">
        <f>('dep83'!I30/'dep83'!I29-1)*100</f>
        <v>-0.45192226311413508</v>
      </c>
      <c r="J30" s="139">
        <f>('dep83'!J30/'dep83'!J29-1)*100</f>
        <v>2.7947032502172897</v>
      </c>
      <c r="K30" s="136">
        <f>('dep83'!K30/'dep83'!K29-1)*100</f>
        <v>-0.51881626692931171</v>
      </c>
      <c r="L30" s="137">
        <f>('dep83'!L30/'dep83'!L29-1)*100</f>
        <v>-1.7073474230893337</v>
      </c>
      <c r="M30" s="137">
        <f>('dep83'!M30/'dep83'!M29-1)*100</f>
        <v>2.5717880829224438</v>
      </c>
      <c r="N30" s="137">
        <f>('dep83'!N30/'dep83'!N29-1)*100</f>
        <v>-0.758856033819022</v>
      </c>
      <c r="O30" s="137">
        <f>('dep83'!O30/'dep83'!O29-1)*100</f>
        <v>-4.8486279412892408</v>
      </c>
      <c r="P30" s="137">
        <f>('dep83'!P30/'dep83'!P29-1)*100</f>
        <v>-0.43043468194302603</v>
      </c>
      <c r="Q30" s="137">
        <f>('dep83'!Q30/'dep83'!Q29-1)*100</f>
        <v>1.9544747285539454</v>
      </c>
      <c r="R30" s="137">
        <f>('dep83'!R30/'dep83'!R29-1)*100</f>
        <v>0.45209913228947407</v>
      </c>
      <c r="S30" s="137">
        <f>('dep83'!S30/'dep83'!S29-1)*100</f>
        <v>-0.19068712082119799</v>
      </c>
      <c r="T30" s="136"/>
      <c r="V30" s="69" t="str">
        <f t="shared" si="0"/>
        <v>2006T1</v>
      </c>
      <c r="W30" s="74">
        <f>'dep83'!B30-'dep83'!B29</f>
        <v>-100.71772462537047</v>
      </c>
      <c r="X30" s="106"/>
      <c r="Y30" s="101">
        <f>'dep83'!D30-'dep83'!D29</f>
        <v>-84.597658651629899</v>
      </c>
      <c r="Z30" s="75">
        <f>'dep83'!E30-'dep83'!E29</f>
        <v>28.956734651052102</v>
      </c>
      <c r="AA30" s="75">
        <f>'dep83'!F30-'dep83'!F29</f>
        <v>18.523280896891265</v>
      </c>
      <c r="AB30" s="75">
        <f>'dep83'!G30-'dep83'!G29</f>
        <v>1.4358644311391799</v>
      </c>
      <c r="AC30" s="75">
        <f>'dep83'!H30-'dep83'!H29</f>
        <v>-90.49768970792411</v>
      </c>
      <c r="AD30" s="76">
        <f>'dep83'!I30-'dep83'!I29</f>
        <v>-43.015848922786972</v>
      </c>
      <c r="AE30" s="103">
        <f>'dep83'!J30-'dep83'!J29</f>
        <v>675.99613083418808</v>
      </c>
      <c r="AF30" s="101">
        <f>'dep83'!K30-'dep83'!K29</f>
        <v>-695.10642247294891</v>
      </c>
      <c r="AG30" s="75">
        <f>'dep83'!L30-'dep83'!L29</f>
        <v>-788.7719018092539</v>
      </c>
      <c r="AH30" s="75">
        <f>'dep83'!M30-'dep83'!M29</f>
        <v>295.37190227168867</v>
      </c>
      <c r="AI30" s="75">
        <f>'dep83'!N30-'dep83'!N29</f>
        <v>-160.06157503523355</v>
      </c>
      <c r="AJ30" s="75">
        <f>'dep83'!O30-'dep83'!O29</f>
        <v>-168.6329149782041</v>
      </c>
      <c r="AK30" s="75">
        <f>'dep83'!P30-'dep83'!P29</f>
        <v>-26.358026052880632</v>
      </c>
      <c r="AL30" s="75">
        <f>'dep83'!Q30-'dep83'!Q29</f>
        <v>90.853297214102895</v>
      </c>
      <c r="AM30" s="75">
        <f>'dep83'!R30-'dep83'!R29</f>
        <v>98.879456902777747</v>
      </c>
      <c r="AN30" s="75">
        <f>'dep83'!S30-'dep83'!S29</f>
        <v>-36.38666098593967</v>
      </c>
      <c r="AO30" s="101"/>
      <c r="AQ30" s="69" t="str">
        <f t="shared" si="1"/>
        <v>2006T1</v>
      </c>
      <c r="AR30" s="134">
        <f>('dep83'!B30/'dep83'!B26-1)*100</f>
        <v>1.1450336608230804</v>
      </c>
      <c r="AS30" s="135"/>
      <c r="AT30" s="136">
        <f>('dep83'!D30/'dep83'!D26-1)*100</f>
        <v>-0.87170183287432756</v>
      </c>
      <c r="AU30" s="137">
        <f>('dep83'!E30/'dep83'!E26-1)*100</f>
        <v>2.9153311843055141</v>
      </c>
      <c r="AV30" s="137">
        <f>('dep83'!F30/'dep83'!F26-1)*100</f>
        <v>1.3470646342941484</v>
      </c>
      <c r="AW30" s="137">
        <f>('dep83'!G30/'dep83'!G26-1)*100</f>
        <v>-1.7439047165244692</v>
      </c>
      <c r="AX30" s="137">
        <f>('dep83'!H30/'dep83'!H26-1)*100</f>
        <v>-3.8704319096274586</v>
      </c>
      <c r="AY30" s="138">
        <f>('dep83'!I30/'dep83'!I26-1)*100</f>
        <v>-1.7025907733079548</v>
      </c>
      <c r="AZ30" s="139">
        <f>('dep83'!J30/'dep83'!J26-1)*100</f>
        <v>7.4635340207192202</v>
      </c>
      <c r="BA30" s="136">
        <f>('dep83'!K30/'dep83'!K26-1)*100</f>
        <v>0.44704154185080114</v>
      </c>
      <c r="BB30" s="137">
        <f>('dep83'!L30/'dep83'!L26-1)*100</f>
        <v>-1.0877112309604975</v>
      </c>
      <c r="BC30" s="137">
        <f>('dep83'!M30/'dep83'!M26-1)*100</f>
        <v>1.9378665708747134</v>
      </c>
      <c r="BD30" s="137">
        <f>('dep83'!N30/'dep83'!N26-1)*100</f>
        <v>-0.99209464197518304</v>
      </c>
      <c r="BE30" s="137">
        <f>('dep83'!O30/'dep83'!O26-1)*100</f>
        <v>3.2047195111708282</v>
      </c>
      <c r="BF30" s="137">
        <f>('dep83'!P30/'dep83'!P26-1)*100</f>
        <v>0.94286366808273847</v>
      </c>
      <c r="BG30" s="137">
        <f>('dep83'!Q30/'dep83'!Q26-1)*100</f>
        <v>6.2878706124394723</v>
      </c>
      <c r="BH30" s="137">
        <f>('dep83'!R30/'dep83'!R26-1)*100</f>
        <v>1.1372728875912896</v>
      </c>
      <c r="BI30" s="137">
        <f>('dep83'!S30/'dep83'!S26-1)*100</f>
        <v>2.0971542257563591</v>
      </c>
      <c r="BJ30" s="136"/>
      <c r="BL30" s="69" t="str">
        <f t="shared" si="2"/>
        <v>2006T1</v>
      </c>
      <c r="BM30" s="74">
        <f>'dep83'!B30-'dep83'!B26</f>
        <v>2079.5732020488358</v>
      </c>
      <c r="BN30" s="106">
        <f>'dep83'!C30-'dep83'!C26</f>
        <v>0</v>
      </c>
      <c r="BO30" s="101">
        <f>'dep83'!D30-'dep83'!D26</f>
        <v>-223.82590446011818</v>
      </c>
      <c r="BP30" s="75">
        <f>'dep83'!E30-'dep83'!E26</f>
        <v>120.31300211060807</v>
      </c>
      <c r="BQ30" s="75">
        <f>'dep83'!F30-'dep83'!F26</f>
        <v>61.06224786814164</v>
      </c>
      <c r="BR30" s="75">
        <f>'dep83'!G30-'dep83'!G26</f>
        <v>-36.460808489545798</v>
      </c>
      <c r="BS30" s="75">
        <f>'dep83'!H30-'dep83'!H26</f>
        <v>-204.6187075208627</v>
      </c>
      <c r="BT30" s="76">
        <f>'dep83'!I30-'dep83'!I26</f>
        <v>-164.12163842845803</v>
      </c>
      <c r="BU30" s="103">
        <f>'dep83'!J30-'dep83'!J26</f>
        <v>1726.8819317941816</v>
      </c>
      <c r="BV30" s="101">
        <f>'dep83'!K30-'dep83'!K26</f>
        <v>593.1839523477538</v>
      </c>
      <c r="BW30" s="75">
        <f>'dep83'!L30-'dep83'!L26</f>
        <v>-499.36022255301214</v>
      </c>
      <c r="BX30" s="75">
        <f>'dep83'!M30-'dep83'!M26</f>
        <v>223.94958279189996</v>
      </c>
      <c r="BY30" s="75">
        <f>'dep83'!N30-'dep83'!N26</f>
        <v>-209.75034695009526</v>
      </c>
      <c r="BZ30" s="75">
        <f>'dep83'!O30-'dep83'!O26</f>
        <v>102.76116260516937</v>
      </c>
      <c r="CA30" s="75">
        <f>'dep83'!P30-'dep83'!P26</f>
        <v>56.951545891362912</v>
      </c>
      <c r="CB30" s="75">
        <f>'dep83'!Q30-'dep83'!Q26</f>
        <v>280.37340463729015</v>
      </c>
      <c r="CC30" s="75">
        <f>'dep83'!R30-'dep83'!R26</f>
        <v>247.05000230045334</v>
      </c>
      <c r="CD30" s="75">
        <f>'dep83'!S30-'dep83'!S26</f>
        <v>391.20882362466</v>
      </c>
      <c r="CE30" s="101">
        <f>'dep83'!T30-'dep83'!T26</f>
        <v>0</v>
      </c>
      <c r="CG30" s="69" t="str">
        <f t="shared" si="3"/>
        <v>2006T1</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tr">
        <f>Paca!A31</f>
        <v>2006T2</v>
      </c>
      <c r="B31" s="134">
        <f>('dep83'!B31/'dep83'!B30-1)*100</f>
        <v>0.86060199248025882</v>
      </c>
      <c r="C31" s="135"/>
      <c r="D31" s="136">
        <f>('dep83'!D31/'dep83'!D30-1)*100</f>
        <v>-0.39126808084809506</v>
      </c>
      <c r="E31" s="137">
        <f>('dep83'!E31/'dep83'!E30-1)*100</f>
        <v>4.7824486368863717E-3</v>
      </c>
      <c r="F31" s="137">
        <f>('dep83'!F31/'dep83'!F30-1)*100</f>
        <v>-0.34026951671818351</v>
      </c>
      <c r="G31" s="137">
        <f>('dep83'!G31/'dep83'!G30-1)*100</f>
        <v>2.9070731033950636</v>
      </c>
      <c r="H31" s="137">
        <f>('dep83'!H31/'dep83'!H30-1)*100</f>
        <v>-1.2518248133458254</v>
      </c>
      <c r="I31" s="138">
        <f>('dep83'!I31/'dep83'!I30-1)*100</f>
        <v>-0.84705251851545649</v>
      </c>
      <c r="J31" s="139">
        <f>('dep83'!J31/'dep83'!J30-1)*100</f>
        <v>-5.5688845249435293E-2</v>
      </c>
      <c r="K31" s="136">
        <f>('dep83'!K31/'dep83'!K30-1)*100</f>
        <v>1.2636357459803849</v>
      </c>
      <c r="L31" s="137">
        <f>('dep83'!L31/'dep83'!L30-1)*100</f>
        <v>1.3638641388787009</v>
      </c>
      <c r="M31" s="137">
        <f>('dep83'!M31/'dep83'!M30-1)*100</f>
        <v>-0.13042196183433719</v>
      </c>
      <c r="N31" s="137">
        <f>('dep83'!N31/'dep83'!N30-1)*100</f>
        <v>2.216170977012788</v>
      </c>
      <c r="O31" s="137">
        <f>('dep83'!O31/'dep83'!O30-1)*100</f>
        <v>1.3617285924661493</v>
      </c>
      <c r="P31" s="137">
        <f>('dep83'!P31/'dep83'!P30-1)*100</f>
        <v>1.4700561165739812</v>
      </c>
      <c r="Q31" s="137">
        <f>('dep83'!Q31/'dep83'!Q30-1)*100</f>
        <v>1.429443615665571</v>
      </c>
      <c r="R31" s="137">
        <f>('dep83'!R31/'dep83'!R30-1)*100</f>
        <v>4.4245011620702712E-2</v>
      </c>
      <c r="S31" s="137">
        <f>('dep83'!S31/'dep83'!S30-1)*100</f>
        <v>2.1222892200930321</v>
      </c>
      <c r="T31" s="136"/>
      <c r="V31" s="69" t="str">
        <f t="shared" si="0"/>
        <v>2006T2</v>
      </c>
      <c r="W31" s="74">
        <f>'dep83'!B31-'dep83'!B30</f>
        <v>1580.8944286798069</v>
      </c>
      <c r="X31" s="106"/>
      <c r="Y31" s="101">
        <f>'dep83'!D31-'dep83'!D30</f>
        <v>-99.589708089552005</v>
      </c>
      <c r="Z31" s="75">
        <f>'dep83'!E31-'dep83'!E30</f>
        <v>0.20312110753820889</v>
      </c>
      <c r="AA31" s="75">
        <f>'dep83'!F31-'dep83'!F30</f>
        <v>-15.632144908097871</v>
      </c>
      <c r="AB31" s="75">
        <f>'dep83'!G31-'dep83'!G30</f>
        <v>59.71988963946842</v>
      </c>
      <c r="AC31" s="75">
        <f>'dep83'!H31-'dep83'!H30</f>
        <v>-63.61894345906876</v>
      </c>
      <c r="AD31" s="76">
        <f>'dep83'!I31-'dep83'!I30</f>
        <v>-80.261630469394731</v>
      </c>
      <c r="AE31" s="103">
        <f>'dep83'!J31-'dep83'!J30</f>
        <v>-13.846737524279888</v>
      </c>
      <c r="AF31" s="101">
        <f>'dep83'!K31-'dep83'!K30</f>
        <v>1684.2267619026825</v>
      </c>
      <c r="AG31" s="75">
        <f>'dep83'!L31-'dep83'!L30</f>
        <v>619.32939559473016</v>
      </c>
      <c r="AH31" s="75">
        <f>'dep83'!M31-'dep83'!M30</f>
        <v>-15.36429564802711</v>
      </c>
      <c r="AI31" s="75">
        <f>'dep83'!N31-'dep83'!N30</f>
        <v>463.8982341179144</v>
      </c>
      <c r="AJ31" s="75">
        <f>'dep83'!O31-'dep83'!O30</f>
        <v>45.063933670931419</v>
      </c>
      <c r="AK31" s="75">
        <f>'dep83'!P31-'dep83'!P30</f>
        <v>89.632632233994627</v>
      </c>
      <c r="AL31" s="75">
        <f>'dep83'!Q31-'dep83'!Q30</f>
        <v>67.746046303861476</v>
      </c>
      <c r="AM31" s="75">
        <f>'dep83'!R31-'dep83'!R30</f>
        <v>9.720659460483148</v>
      </c>
      <c r="AN31" s="75">
        <f>'dep83'!S31-'dep83'!S30</f>
        <v>404.20015616879755</v>
      </c>
      <c r="AO31" s="101"/>
      <c r="AQ31" s="69" t="str">
        <f t="shared" si="1"/>
        <v>2006T2</v>
      </c>
      <c r="AR31" s="134">
        <f>('dep83'!B31/'dep83'!B27-1)*100</f>
        <v>2.5037370605917042</v>
      </c>
      <c r="AS31" s="135"/>
      <c r="AT31" s="136">
        <f>('dep83'!D31/'dep83'!D27-1)*100</f>
        <v>-0.48075877340363338</v>
      </c>
      <c r="AU31" s="137">
        <f>('dep83'!E31/'dep83'!E27-1)*100</f>
        <v>4.2710910423022552</v>
      </c>
      <c r="AV31" s="137">
        <f>('dep83'!F31/'dep83'!F27-1)*100</f>
        <v>1.3380724434017388</v>
      </c>
      <c r="AW31" s="137">
        <f>('dep83'!G31/'dep83'!G27-1)*100</f>
        <v>1.2861140396883686</v>
      </c>
      <c r="AX31" s="137">
        <f>('dep83'!H31/'dep83'!H27-1)*100</f>
        <v>-4.0209254809476906</v>
      </c>
      <c r="AY31" s="138">
        <f>('dep83'!I31/'dep83'!I27-1)*100</f>
        <v>-1.8133418449180039</v>
      </c>
      <c r="AZ31" s="139">
        <f>('dep83'!J31/'dep83'!J27-1)*100</f>
        <v>5.8737837386206859</v>
      </c>
      <c r="BA31" s="136">
        <f>('dep83'!K31/'dep83'!K27-1)*100</f>
        <v>2.5062460784771146</v>
      </c>
      <c r="BB31" s="137">
        <f>('dep83'!L31/'dep83'!L27-1)*100</f>
        <v>1.0652939088166669</v>
      </c>
      <c r="BC31" s="137">
        <f>('dep83'!M31/'dep83'!M27-1)*100</f>
        <v>1.9366131610667914</v>
      </c>
      <c r="BD31" s="137">
        <f>('dep83'!N31/'dep83'!N27-1)*100</f>
        <v>2.5467068914323043</v>
      </c>
      <c r="BE31" s="137">
        <f>('dep83'!O31/'dep83'!O27-1)*100</f>
        <v>2.6293200819623941</v>
      </c>
      <c r="BF31" s="137">
        <f>('dep83'!P31/'dep83'!P27-1)*100</f>
        <v>2.984454715588547</v>
      </c>
      <c r="BG31" s="137">
        <f>('dep83'!Q31/'dep83'!Q27-1)*100</f>
        <v>6.3907769958453153</v>
      </c>
      <c r="BH31" s="137">
        <f>('dep83'!R31/'dep83'!R27-1)*100</f>
        <v>3.5791802044234711</v>
      </c>
      <c r="BI31" s="137">
        <f>('dep83'!S31/'dep83'!S27-1)*100</f>
        <v>3.9906045089261655</v>
      </c>
      <c r="BJ31" s="136"/>
      <c r="BL31" s="69" t="str">
        <f t="shared" si="2"/>
        <v>2006T2</v>
      </c>
      <c r="BM31" s="74">
        <f>'dep83'!B31-'dep83'!B27</f>
        <v>4525.5471749607823</v>
      </c>
      <c r="BN31" s="106">
        <f>'dep83'!C31-'dep83'!C27</f>
        <v>0</v>
      </c>
      <c r="BO31" s="101">
        <f>'dep83'!D31-'dep83'!D27</f>
        <v>-122.47786658240148</v>
      </c>
      <c r="BP31" s="75">
        <f>'dep83'!E31-'dep83'!E27</f>
        <v>173.98043885470588</v>
      </c>
      <c r="BQ31" s="75">
        <f>'dep83'!F31-'dep83'!F27</f>
        <v>60.453607758946418</v>
      </c>
      <c r="BR31" s="75">
        <f>'dep83'!G31-'dep83'!G27</f>
        <v>26.84341956782464</v>
      </c>
      <c r="BS31" s="75">
        <f>'dep83'!H31-'dep83'!H27</f>
        <v>-210.24295015067037</v>
      </c>
      <c r="BT31" s="76">
        <f>'dep83'!I31-'dep83'!I27</f>
        <v>-173.51238261321123</v>
      </c>
      <c r="BU31" s="103">
        <f>'dep83'!J31-'dep83'!J27</f>
        <v>1378.690695770787</v>
      </c>
      <c r="BV31" s="101">
        <f>'dep83'!K31-'dep83'!K27</f>
        <v>3299.9363129344129</v>
      </c>
      <c r="BW31" s="75">
        <f>'dep83'!L31-'dep83'!L27</f>
        <v>485.17804701866407</v>
      </c>
      <c r="BX31" s="75">
        <f>'dep83'!M31-'dep83'!M27</f>
        <v>223.51559025144161</v>
      </c>
      <c r="BY31" s="75">
        <f>'dep83'!N31-'dep83'!N27</f>
        <v>531.36911693169895</v>
      </c>
      <c r="BZ31" s="75">
        <f>'dep83'!O31-'dep83'!O27</f>
        <v>85.937864483697467</v>
      </c>
      <c r="CA31" s="75">
        <f>'dep83'!P31-'dep83'!P27</f>
        <v>179.29305089612717</v>
      </c>
      <c r="CB31" s="75">
        <f>'dep83'!Q31-'dep83'!Q27</f>
        <v>288.755756651718</v>
      </c>
      <c r="CC31" s="75">
        <f>'dep83'!R31-'dep83'!R27</f>
        <v>759.51196859495394</v>
      </c>
      <c r="CD31" s="75">
        <f>'dep83'!S31-'dep83'!S27</f>
        <v>746.37491810611755</v>
      </c>
      <c r="CE31" s="101">
        <f>'dep83'!T31-'dep83'!T27</f>
        <v>0</v>
      </c>
      <c r="CG31" s="69" t="str">
        <f t="shared" si="3"/>
        <v>2006T2</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tr">
        <f>Paca!A32</f>
        <v>2006T3</v>
      </c>
      <c r="B32" s="134">
        <f>('dep83'!B32/'dep83'!B31-1)*100</f>
        <v>1.231148535396609</v>
      </c>
      <c r="C32" s="135"/>
      <c r="D32" s="136">
        <f>('dep83'!D32/'dep83'!D31-1)*100</f>
        <v>-0.59829094944361394</v>
      </c>
      <c r="E32" s="137">
        <f>('dep83'!E32/'dep83'!E31-1)*100</f>
        <v>0.10714937275813075</v>
      </c>
      <c r="F32" s="137">
        <f>('dep83'!F32/'dep83'!F31-1)*100</f>
        <v>1.163757181216285</v>
      </c>
      <c r="G32" s="137">
        <f>('dep83'!G32/'dep83'!G31-1)*100</f>
        <v>-1.3091060773922636</v>
      </c>
      <c r="H32" s="137">
        <f>('dep83'!H32/'dep83'!H31-1)*100</f>
        <v>-2.9474646677149052</v>
      </c>
      <c r="I32" s="138">
        <f>('dep83'!I32/'dep83'!I31-1)*100</f>
        <v>-0.36111968205071454</v>
      </c>
      <c r="J32" s="139">
        <f>('dep83'!J32/'dep83'!J31-1)*100</f>
        <v>1.937653039495868</v>
      </c>
      <c r="K32" s="136">
        <f>('dep83'!K32/'dep83'!K31-1)*100</f>
        <v>1.4467278360455138</v>
      </c>
      <c r="L32" s="137">
        <f>('dep83'!L32/'dep83'!L31-1)*100</f>
        <v>0.59767274842370544</v>
      </c>
      <c r="M32" s="137">
        <f>('dep83'!M32/'dep83'!M31-1)*100</f>
        <v>1.3287665065822463</v>
      </c>
      <c r="N32" s="137">
        <f>('dep83'!N32/'dep83'!N31-1)*100</f>
        <v>3.039190160579186</v>
      </c>
      <c r="O32" s="137">
        <f>('dep83'!O32/'dep83'!O31-1)*100</f>
        <v>-1.5974652404821432</v>
      </c>
      <c r="P32" s="137">
        <f>('dep83'!P32/'dep83'!P31-1)*100</f>
        <v>1.4406981556293053</v>
      </c>
      <c r="Q32" s="137">
        <f>('dep83'!Q32/'dep83'!Q31-1)*100</f>
        <v>1.8188659449730027</v>
      </c>
      <c r="R32" s="137">
        <f>('dep83'!R32/'dep83'!R31-1)*100</f>
        <v>2.1957390490257467</v>
      </c>
      <c r="S32" s="137">
        <f>('dep83'!S32/'dep83'!S31-1)*100</f>
        <v>1.3641061833299384</v>
      </c>
      <c r="T32" s="136"/>
      <c r="V32" s="69" t="str">
        <f t="shared" si="0"/>
        <v>2006T3</v>
      </c>
      <c r="W32" s="74">
        <f>'dep83'!B32-'dep83'!B31</f>
        <v>2281.0380532626587</v>
      </c>
      <c r="X32" s="106"/>
      <c r="Y32" s="101">
        <f>'dep83'!D32-'dep83'!D31</f>
        <v>-151.68753144557195</v>
      </c>
      <c r="Z32" s="75">
        <f>'dep83'!E32-'dep83'!E31</f>
        <v>4.5510870655625695</v>
      </c>
      <c r="AA32" s="75">
        <f>'dep83'!F32-'dep83'!F31</f>
        <v>53.281643233556679</v>
      </c>
      <c r="AB32" s="75">
        <f>'dep83'!G32-'dep83'!G31</f>
        <v>-27.674711911018221</v>
      </c>
      <c r="AC32" s="75">
        <f>'dep83'!H32-'dep83'!H31</f>
        <v>-147.91784914878372</v>
      </c>
      <c r="AD32" s="76">
        <f>'dep83'!I32-'dep83'!I31</f>
        <v>-33.927700684887895</v>
      </c>
      <c r="AE32" s="103">
        <f>'dep83'!J32-'dep83'!J31</f>
        <v>481.51890234686653</v>
      </c>
      <c r="AF32" s="101">
        <f>'dep83'!K32-'dep83'!K31</f>
        <v>1952.6257620083634</v>
      </c>
      <c r="AG32" s="75">
        <f>'dep83'!L32-'dep83'!L31</f>
        <v>275.10418406818644</v>
      </c>
      <c r="AH32" s="75">
        <f>'dep83'!M32-'dep83'!M31</f>
        <v>156.33053507089789</v>
      </c>
      <c r="AI32" s="75">
        <f>'dep83'!N32-'dep83'!N31</f>
        <v>650.2748222105547</v>
      </c>
      <c r="AJ32" s="75">
        <f>'dep83'!O32-'dep83'!O31</f>
        <v>-53.585090408329961</v>
      </c>
      <c r="AK32" s="75">
        <f>'dep83'!P32-'dep83'!P31</f>
        <v>89.133946915711931</v>
      </c>
      <c r="AL32" s="75">
        <f>'dep83'!Q32-'dep83'!Q31</f>
        <v>87.434264311722472</v>
      </c>
      <c r="AM32" s="75">
        <f>'dep83'!R32-'dep83'!R31</f>
        <v>482.6188184097773</v>
      </c>
      <c r="AN32" s="75">
        <f>'dep83'!S32-'dep83'!S31</f>
        <v>265.31428142985169</v>
      </c>
      <c r="AO32" s="101"/>
      <c r="AQ32" s="69" t="str">
        <f t="shared" si="1"/>
        <v>2006T3</v>
      </c>
      <c r="AR32" s="134">
        <f>('dep83'!B32/'dep83'!B28-1)*100</f>
        <v>2.6049822819333102</v>
      </c>
      <c r="AS32" s="135"/>
      <c r="AT32" s="136">
        <f>('dep83'!D32/'dep83'!D28-1)*100</f>
        <v>-0.82650002962565416</v>
      </c>
      <c r="AU32" s="137">
        <f>('dep83'!E32/'dep83'!E28-1)*100</f>
        <v>3.9580540347004867</v>
      </c>
      <c r="AV32" s="137">
        <f>('dep83'!F32/'dep83'!F28-1)*100</f>
        <v>1.520691482687786</v>
      </c>
      <c r="AW32" s="137">
        <f>('dep83'!G32/'dep83'!G28-1)*100</f>
        <v>0.82284503226974781</v>
      </c>
      <c r="AX32" s="137">
        <f>('dep83'!H32/'dep83'!H28-1)*100</f>
        <v>-6.1177354069616001</v>
      </c>
      <c r="AY32" s="138">
        <f>('dep83'!I32/'dep83'!I28-1)*100</f>
        <v>-1.4832201107526366</v>
      </c>
      <c r="AZ32" s="139">
        <f>('dep83'!J32/'dep83'!J28-1)*100</f>
        <v>7.1522755624608081</v>
      </c>
      <c r="BA32" s="136">
        <f>('dep83'!K32/'dep83'!K28-1)*100</f>
        <v>2.4691352420689316</v>
      </c>
      <c r="BB32" s="137">
        <f>('dep83'!L32/'dep83'!L28-1)*100</f>
        <v>0.95559240665512579</v>
      </c>
      <c r="BC32" s="137">
        <f>('dep83'!M32/'dep83'!M28-1)*100</f>
        <v>2.974373487772497</v>
      </c>
      <c r="BD32" s="137">
        <f>('dep83'!N32/'dep83'!N28-1)*100</f>
        <v>4.1715827125099469</v>
      </c>
      <c r="BE32" s="137">
        <f>('dep83'!O32/'dep83'!O28-1)*100</f>
        <v>-2.951122885537405</v>
      </c>
      <c r="BF32" s="137">
        <f>('dep83'!P32/'dep83'!P28-1)*100</f>
        <v>3.4619161859445136</v>
      </c>
      <c r="BG32" s="137">
        <f>('dep83'!Q32/'dep83'!Q28-1)*100</f>
        <v>4.4107854173450756</v>
      </c>
      <c r="BH32" s="137">
        <f>('dep83'!R32/'dep83'!R28-1)*100</f>
        <v>2.7567201512180839</v>
      </c>
      <c r="BI32" s="137">
        <f>('dep83'!S32/'dep83'!S28-1)*100</f>
        <v>3.7620382783181805</v>
      </c>
      <c r="BJ32" s="136"/>
      <c r="BL32" s="69" t="str">
        <f t="shared" si="2"/>
        <v>2006T3</v>
      </c>
      <c r="BM32" s="74">
        <f>'dep83'!B32-'dep83'!B28</f>
        <v>4761.8155173018458</v>
      </c>
      <c r="BN32" s="106">
        <f>'dep83'!C32-'dep83'!C28</f>
        <v>0</v>
      </c>
      <c r="BO32" s="101">
        <f>'dep83'!D32-'dep83'!D28</f>
        <v>-210.0286472124717</v>
      </c>
      <c r="BP32" s="75">
        <f>'dep83'!E32-'dep83'!E28</f>
        <v>161.88782301819538</v>
      </c>
      <c r="BQ32" s="75">
        <f>'dep83'!F32-'dep83'!F28</f>
        <v>69.378791895482209</v>
      </c>
      <c r="BR32" s="75">
        <f>'dep83'!G32-'dep83'!G28</f>
        <v>17.027247768988673</v>
      </c>
      <c r="BS32" s="75">
        <f>'dep83'!H32-'dep83'!H28</f>
        <v>-317.38470452784532</v>
      </c>
      <c r="BT32" s="76">
        <f>'dep83'!I32-'dep83'!I28</f>
        <v>-140.93780536729173</v>
      </c>
      <c r="BU32" s="103">
        <f>'dep83'!J32-'dep83'!J28</f>
        <v>1690.887824317193</v>
      </c>
      <c r="BV32" s="101">
        <f>'dep83'!K32-'dep83'!K28</f>
        <v>3299.3016766761139</v>
      </c>
      <c r="BW32" s="75">
        <f>'dep83'!L32-'dep83'!L28</f>
        <v>438.29244415519497</v>
      </c>
      <c r="BX32" s="75">
        <f>'dep83'!M32-'dep83'!M28</f>
        <v>344.34536428872343</v>
      </c>
      <c r="BY32" s="75">
        <f>'dep83'!N32-'dep83'!N28</f>
        <v>882.86255544546293</v>
      </c>
      <c r="BZ32" s="75">
        <f>'dep83'!O32-'dep83'!O28</f>
        <v>-100.37270203628532</v>
      </c>
      <c r="CA32" s="75">
        <f>'dep83'!P32-'dep83'!P28</f>
        <v>209.99956680280775</v>
      </c>
      <c r="CB32" s="75">
        <f>'dep83'!Q32-'dep83'!Q28</f>
        <v>206.7663167389137</v>
      </c>
      <c r="CC32" s="75">
        <f>'dep83'!R32-'dep83'!R28</f>
        <v>602.61336919676978</v>
      </c>
      <c r="CD32" s="75">
        <f>'dep83'!S32-'dep83'!S28</f>
        <v>714.79476208454071</v>
      </c>
      <c r="CE32" s="101">
        <f>'dep83'!T32-'dep83'!T28</f>
        <v>0</v>
      </c>
      <c r="CG32" s="69" t="str">
        <f t="shared" si="3"/>
        <v>2006T3</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tr">
        <f>Paca!A33</f>
        <v>2006T4</v>
      </c>
      <c r="B33" s="140">
        <f>('dep83'!B33/'dep83'!B32-1)*100</f>
        <v>-2.1640682725643234E-2</v>
      </c>
      <c r="C33" s="141"/>
      <c r="D33" s="142">
        <f>('dep83'!D33/'dep83'!D32-1)*100</f>
        <v>0.67889824011606592</v>
      </c>
      <c r="E33" s="143">
        <f>('dep83'!E33/'dep83'!E32-1)*100</f>
        <v>0.1338413479686329</v>
      </c>
      <c r="F33" s="143">
        <f>('dep83'!F33/'dep83'!F32-1)*100</f>
        <v>0.48495332487208387</v>
      </c>
      <c r="G33" s="143">
        <f>('dep83'!G33/'dep83'!G32-1)*100</f>
        <v>2.0514160988055696</v>
      </c>
      <c r="H33" s="143">
        <f>('dep83'!H33/'dep83'!H32-1)*100</f>
        <v>-7.7862453922383779E-2</v>
      </c>
      <c r="I33" s="144">
        <f>('dep83'!I33/'dep83'!I32-1)*100</f>
        <v>1.110270702118421</v>
      </c>
      <c r="J33" s="145">
        <f>('dep83'!J33/'dep83'!J32-1)*100</f>
        <v>-0.39923561243994099</v>
      </c>
      <c r="K33" s="142">
        <f>('dep83'!K33/'dep83'!K32-1)*100</f>
        <v>-6.8066708316272262E-2</v>
      </c>
      <c r="L33" s="143">
        <f>('dep83'!L33/'dep83'!L32-1)*100</f>
        <v>0.33512239018658185</v>
      </c>
      <c r="M33" s="143">
        <f>('dep83'!M33/'dep83'!M32-1)*100</f>
        <v>-1.4435160238839728</v>
      </c>
      <c r="N33" s="143">
        <f>('dep83'!N33/'dep83'!N32-1)*100</f>
        <v>-1.2496644644893862</v>
      </c>
      <c r="O33" s="143">
        <f>('dep83'!O33/'dep83'!O32-1)*100</f>
        <v>0.62241623428287429</v>
      </c>
      <c r="P33" s="143">
        <f>('dep83'!P33/'dep83'!P32-1)*100</f>
        <v>1.3713262003617777</v>
      </c>
      <c r="Q33" s="143">
        <f>('dep83'!Q33/'dep83'!Q32-1)*100</f>
        <v>2.3826209102213447</v>
      </c>
      <c r="R33" s="143">
        <f>('dep83'!R33/'dep83'!R32-1)*100</f>
        <v>0.38025839817990015</v>
      </c>
      <c r="S33" s="143">
        <f>('dep83'!S33/'dep83'!S32-1)*100</f>
        <v>-0.55500734704294619</v>
      </c>
      <c r="T33" s="142"/>
      <c r="U33" s="234"/>
      <c r="V33" s="95" t="str">
        <f t="shared" si="0"/>
        <v>2006T4</v>
      </c>
      <c r="W33" s="92">
        <f>'dep83'!B33-'dep83'!B32</f>
        <v>-40.58889234639355</v>
      </c>
      <c r="X33" s="108"/>
      <c r="Y33" s="100">
        <f>'dep83'!D33-'dep83'!D32</f>
        <v>171.09447475235356</v>
      </c>
      <c r="Z33" s="93">
        <f>'dep83'!E33-'dep83'!E32</f>
        <v>5.690899386786441</v>
      </c>
      <c r="AA33" s="93">
        <f>'dep83'!F33-'dep83'!F32</f>
        <v>22.461570988634776</v>
      </c>
      <c r="AB33" s="93">
        <f>'dep83'!G33-'dep83'!G32</f>
        <v>42.799541025368399</v>
      </c>
      <c r="AC33" s="93">
        <f>'dep83'!H33-'dep83'!H32</f>
        <v>-3.7923372105196904</v>
      </c>
      <c r="AD33" s="94">
        <f>'dep83'!I33-'dep83'!I32</f>
        <v>103.934800562085</v>
      </c>
      <c r="AE33" s="102">
        <f>'dep83'!J33-'dep83'!J32</f>
        <v>-101.13494226351395</v>
      </c>
      <c r="AF33" s="100">
        <f>'dep83'!K33-'dep83'!K32</f>
        <v>-93.197651665221201</v>
      </c>
      <c r="AG33" s="93">
        <f>'dep83'!L33-'dep83'!L32</f>
        <v>155.17620271930355</v>
      </c>
      <c r="AH33" s="93">
        <f>'dep83'!M33-'dep83'!M32</f>
        <v>-172.08757189817334</v>
      </c>
      <c r="AI33" s="93">
        <f>'dep83'!N33-'dep83'!N32</f>
        <v>-275.50844880592558</v>
      </c>
      <c r="AJ33" s="93">
        <f>'dep83'!O33-'dep83'!O32</f>
        <v>20.544697355426251</v>
      </c>
      <c r="AK33" s="93">
        <f>'dep83'!P33-'dep83'!P32</f>
        <v>86.064319824010454</v>
      </c>
      <c r="AL33" s="93">
        <f>'dep83'!Q33-'dep83'!Q32</f>
        <v>116.61761976899197</v>
      </c>
      <c r="AM33" s="93">
        <f>'dep83'!R33-'dep83'!R32</f>
        <v>85.415193625136453</v>
      </c>
      <c r="AN33" s="93">
        <f>'dep83'!S33-'dep83'!S32</f>
        <v>-109.41966425402279</v>
      </c>
      <c r="AO33" s="100"/>
      <c r="AP33" s="234"/>
      <c r="AQ33" s="95" t="str">
        <f t="shared" si="1"/>
        <v>2006T4</v>
      </c>
      <c r="AR33" s="140">
        <f>('dep83'!B33/'dep83'!B29-1)*100</f>
        <v>2.0243118984315744</v>
      </c>
      <c r="AS33" s="141"/>
      <c r="AT33" s="142">
        <f>('dep83'!D33/'dep83'!D29-1)*100</f>
        <v>-0.64524480385963479</v>
      </c>
      <c r="AU33" s="143">
        <f>('dep83'!E33/'dep83'!E29-1)*100</f>
        <v>0.93407739605066986</v>
      </c>
      <c r="AV33" s="143">
        <f>('dep83'!F33/'dep83'!F29-1)*100</f>
        <v>1.7185865039735848</v>
      </c>
      <c r="AW33" s="143">
        <f>('dep83'!G33/'dep83'!G29-1)*100</f>
        <v>3.7158195936004557</v>
      </c>
      <c r="AX33" s="143">
        <f>('dep83'!H33/'dep83'!H29-1)*100</f>
        <v>-5.9124457807196436</v>
      </c>
      <c r="AY33" s="144">
        <f>('dep83'!I33/'dep83'!I29-1)*100</f>
        <v>-0.55965582617172327</v>
      </c>
      <c r="AZ33" s="145">
        <f>('dep83'!J33/'dep83'!J29-1)*100</f>
        <v>4.3100414607295079</v>
      </c>
      <c r="BA33" s="142">
        <f>('dep83'!K33/'dep83'!K29-1)*100</f>
        <v>2.1261108013082231</v>
      </c>
      <c r="BB33" s="143">
        <f>('dep83'!L33/'dep83'!L29-1)*100</f>
        <v>0.56460033910796792</v>
      </c>
      <c r="BC33" s="143">
        <f>('dep83'!M33/'dep83'!M29-1)*100</f>
        <v>2.3008162289001488</v>
      </c>
      <c r="BD33" s="143">
        <f>('dep83'!N33/'dep83'!N29-1)*100</f>
        <v>3.217274387419522</v>
      </c>
      <c r="BE33" s="143">
        <f>('dep83'!O33/'dep83'!O29-1)*100</f>
        <v>-4.502920372862695</v>
      </c>
      <c r="BF33" s="143">
        <f>('dep83'!P33/'dep83'!P29-1)*100</f>
        <v>3.8943354484052062</v>
      </c>
      <c r="BG33" s="143">
        <f>('dep83'!Q33/'dep83'!Q29-1)*100</f>
        <v>7.8015072799213936</v>
      </c>
      <c r="BH33" s="143">
        <f>('dep83'!R33/'dep83'!R29-1)*100</f>
        <v>3.0937235287106901</v>
      </c>
      <c r="BI33" s="143">
        <f>('dep83'!S33/'dep83'!S29-1)*100</f>
        <v>2.7445330071635743</v>
      </c>
      <c r="BJ33" s="142"/>
      <c r="BK33" s="234"/>
      <c r="BL33" s="95" t="str">
        <f t="shared" si="2"/>
        <v>2006T4</v>
      </c>
      <c r="BM33" s="92">
        <f>'dep83'!B33-'dep83'!B29</f>
        <v>3720.6258649707015</v>
      </c>
      <c r="BN33" s="108">
        <f>'dep83'!C33-'dep83'!C29</f>
        <v>0</v>
      </c>
      <c r="BO33" s="100">
        <f>'dep83'!D33-'dep83'!D29</f>
        <v>-164.78042343440029</v>
      </c>
      <c r="BP33" s="93">
        <f>'dep83'!E33-'dep83'!E29</f>
        <v>39.401842210939321</v>
      </c>
      <c r="BQ33" s="93">
        <f>'dep83'!F33-'dep83'!F29</f>
        <v>78.634350210984849</v>
      </c>
      <c r="BR33" s="93">
        <f>'dep83'!G33-'dep83'!G29</f>
        <v>76.280583184957777</v>
      </c>
      <c r="BS33" s="93">
        <f>'dep83'!H33-'dep83'!H29</f>
        <v>-305.82681952629628</v>
      </c>
      <c r="BT33" s="94">
        <f>'dep83'!I33-'dep83'!I29</f>
        <v>-53.270379514984597</v>
      </c>
      <c r="BU33" s="102">
        <f>'dep83'!J33-'dep83'!J29</f>
        <v>1042.5333533932608</v>
      </c>
      <c r="BV33" s="100">
        <f>'dep83'!K33-'dep83'!K29</f>
        <v>2848.5484497728758</v>
      </c>
      <c r="BW33" s="93">
        <f>'dep83'!L33-'dep83'!L29</f>
        <v>260.83788057296624</v>
      </c>
      <c r="BX33" s="93">
        <f>'dep83'!M33-'dep83'!M29</f>
        <v>264.25056979638612</v>
      </c>
      <c r="BY33" s="93">
        <f>'dep83'!N33-'dep83'!N29</f>
        <v>678.60303248730997</v>
      </c>
      <c r="BZ33" s="93">
        <f>'dep83'!O33-'dep83'!O29</f>
        <v>-156.60937436017639</v>
      </c>
      <c r="CA33" s="93">
        <f>'dep83'!P33-'dep83'!P29</f>
        <v>238.47287292083638</v>
      </c>
      <c r="CB33" s="93">
        <f>'dep83'!Q33-'dep83'!Q29</f>
        <v>362.65122759867882</v>
      </c>
      <c r="CC33" s="93">
        <f>'dep83'!R33-'dep83'!R29</f>
        <v>676.63412839817465</v>
      </c>
      <c r="CD33" s="93">
        <f>'dep83'!S33-'dep83'!S29</f>
        <v>523.70811235868678</v>
      </c>
      <c r="CE33" s="100">
        <f>'dep83'!T33-'dep83'!T29</f>
        <v>0</v>
      </c>
      <c r="CF33" s="234"/>
      <c r="CG33" s="95" t="str">
        <f t="shared" si="3"/>
        <v>2006T4</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tr">
        <f>Paca!A34</f>
        <v>2007T1</v>
      </c>
      <c r="B34" s="134">
        <f>('dep83'!B34/'dep83'!B33-1)*100</f>
        <v>0.39865828622267507</v>
      </c>
      <c r="C34" s="135"/>
      <c r="D34" s="136">
        <f>('dep83'!D34/'dep83'!D33-1)*100</f>
        <v>0.60347683864789836</v>
      </c>
      <c r="E34" s="137">
        <f>('dep83'!E34/'dep83'!E33-1)*100</f>
        <v>2.0796402803645808</v>
      </c>
      <c r="F34" s="137">
        <f>('dep83'!F34/'dep83'!F33-1)*100</f>
        <v>1.9747874939654686</v>
      </c>
      <c r="G34" s="137">
        <f>('dep83'!G34/'dep83'!G33-1)*100</f>
        <v>-1.7559164093018165</v>
      </c>
      <c r="H34" s="137">
        <f>('dep83'!H34/'dep83'!H33-1)*100</f>
        <v>1.158842130651494</v>
      </c>
      <c r="I34" s="138">
        <f>('dep83'!I34/'dep83'!I33-1)*100</f>
        <v>-0.4896556796022189</v>
      </c>
      <c r="J34" s="139">
        <f>('dep83'!J34/'dep83'!J33-1)*100</f>
        <v>-0.83078818091992801</v>
      </c>
      <c r="K34" s="136">
        <f>('dep83'!K34/'dep83'!K33-1)*100</f>
        <v>0.57357215359006286</v>
      </c>
      <c r="L34" s="137">
        <f>('dep83'!L34/'dep83'!L33-1)*100</f>
        <v>0.49520352219072361</v>
      </c>
      <c r="M34" s="137">
        <f>('dep83'!M34/'dep83'!M33-1)*100</f>
        <v>1.3590295606330516</v>
      </c>
      <c r="N34" s="137">
        <f>('dep83'!N34/'dep83'!N33-1)*100</f>
        <v>-0.17053625633156599</v>
      </c>
      <c r="O34" s="137">
        <f>('dep83'!O34/'dep83'!O33-1)*100</f>
        <v>-1.2768752624356949</v>
      </c>
      <c r="P34" s="137">
        <f>('dep83'!P34/'dep83'!P33-1)*100</f>
        <v>0.89283992556992153</v>
      </c>
      <c r="Q34" s="137">
        <f>('dep83'!Q34/'dep83'!Q33-1)*100</f>
        <v>2.0740539721258999</v>
      </c>
      <c r="R34" s="137">
        <f>('dep83'!R34/'dep83'!R33-1)*100</f>
        <v>0.47806888641128698</v>
      </c>
      <c r="S34" s="137">
        <f>('dep83'!S34/'dep83'!S33-1)*100</f>
        <v>1.0510624711486116</v>
      </c>
      <c r="T34" s="136"/>
      <c r="V34" s="69" t="str">
        <f t="shared" si="0"/>
        <v>2007T1</v>
      </c>
      <c r="W34" s="74">
        <f>'dep83'!B34-'dep83'!B33</f>
        <v>747.55481457995484</v>
      </c>
      <c r="X34" s="106"/>
      <c r="Y34" s="101">
        <f>'dep83'!D34-'dep83'!D33</f>
        <v>153.11945084774561</v>
      </c>
      <c r="Z34" s="75">
        <f>'dep83'!E34-'dep83'!E33</f>
        <v>88.544115336865616</v>
      </c>
      <c r="AA34" s="75">
        <f>'dep83'!F34-'dep83'!F33</f>
        <v>91.909751138044157</v>
      </c>
      <c r="AB34" s="75">
        <f>'dep83'!G34-'dep83'!G33</f>
        <v>-37.385933166019186</v>
      </c>
      <c r="AC34" s="75">
        <f>'dep83'!H34-'dep83'!H33</f>
        <v>56.398149236680183</v>
      </c>
      <c r="AD34" s="76">
        <f>'dep83'!I34-'dep83'!I33</f>
        <v>-46.346631697826524</v>
      </c>
      <c r="AE34" s="103">
        <f>'dep83'!J34-'dep83'!J33</f>
        <v>-209.61624538398974</v>
      </c>
      <c r="AF34" s="101">
        <f>'dep83'!K34-'dep83'!K33</f>
        <v>784.80645890417509</v>
      </c>
      <c r="AG34" s="75">
        <f>'dep83'!L34-'dep83'!L33</f>
        <v>230.06914843952836</v>
      </c>
      <c r="AH34" s="75">
        <f>'dep83'!M34-'dep83'!M33</f>
        <v>159.6768669100984</v>
      </c>
      <c r="AI34" s="75">
        <f>'dep83'!N34-'dep83'!N33</f>
        <v>-37.127593983041152</v>
      </c>
      <c r="AJ34" s="75">
        <f>'dep83'!O34-'dep83'!O33</f>
        <v>-42.40939249766825</v>
      </c>
      <c r="AK34" s="75">
        <f>'dep83'!P34-'dep83'!P33</f>
        <v>56.802977084621489</v>
      </c>
      <c r="AL34" s="75">
        <f>'dep83'!Q34-'dep83'!Q33</f>
        <v>103.93349236545873</v>
      </c>
      <c r="AM34" s="75">
        <f>'dep83'!R34-'dep83'!R33</f>
        <v>107.79412822194718</v>
      </c>
      <c r="AN34" s="75">
        <f>'dep83'!S34-'dep83'!S33</f>
        <v>206.06683236325989</v>
      </c>
      <c r="AO34" s="101"/>
      <c r="AQ34" s="69" t="str">
        <f t="shared" si="1"/>
        <v>2007T1</v>
      </c>
      <c r="AR34" s="134">
        <f>('dep83'!B34/'dep83'!B30-1)*100</f>
        <v>2.4872015478967224</v>
      </c>
      <c r="AS34" s="135"/>
      <c r="AT34" s="136">
        <f>('dep83'!D34/'dep83'!D30-1)*100</f>
        <v>0.28655367836203371</v>
      </c>
      <c r="AU34" s="137">
        <f>('dep83'!E34/'dep83'!E30-1)*100</f>
        <v>2.330682812079532</v>
      </c>
      <c r="AV34" s="137">
        <f>('dep83'!F34/'dep83'!F30-1)*100</f>
        <v>3.3090821132008896</v>
      </c>
      <c r="AW34" s="137">
        <f>('dep83'!G34/'dep83'!G30-1)*100</f>
        <v>1.8234365255116902</v>
      </c>
      <c r="AX34" s="137">
        <f>('dep83'!H34/'dep83'!H30-1)*100</f>
        <v>-3.1272720715575741</v>
      </c>
      <c r="AY34" s="138">
        <f>('dep83'!I34/'dep83'!I30-1)*100</f>
        <v>-0.59734840655834009</v>
      </c>
      <c r="AZ34" s="139">
        <f>('dep83'!J34/'dep83'!J30-1)*100</f>
        <v>0.63110519708848845</v>
      </c>
      <c r="BA34" s="136">
        <f>('dep83'!K34/'dep83'!K30-1)*100</f>
        <v>3.2475427815646274</v>
      </c>
      <c r="BB34" s="137">
        <f>('dep83'!L34/'dep83'!L30-1)*100</f>
        <v>2.8180613021774104</v>
      </c>
      <c r="BC34" s="137">
        <f>('dep83'!M34/'dep83'!M30-1)*100</f>
        <v>1.0912615449313101</v>
      </c>
      <c r="BD34" s="137">
        <f>('dep83'!N34/'dep83'!N30-1)*100</f>
        <v>3.8291653982805318</v>
      </c>
      <c r="BE34" s="137">
        <f>('dep83'!O34/'dep83'!O30-1)*100</f>
        <v>-0.91819066691104512</v>
      </c>
      <c r="BF34" s="137">
        <f>('dep83'!P34/'dep83'!P30-1)*100</f>
        <v>5.2750860374446429</v>
      </c>
      <c r="BG34" s="137">
        <f>('dep83'!Q34/'dep83'!Q30-1)*100</f>
        <v>7.9279443267579186</v>
      </c>
      <c r="BH34" s="137">
        <f>('dep83'!R34/'dep83'!R30-1)*100</f>
        <v>3.1203762186461814</v>
      </c>
      <c r="BI34" s="137">
        <f>('dep83'!S34/'dep83'!S30-1)*100</f>
        <v>4.0228003176821403</v>
      </c>
      <c r="BJ34" s="136"/>
      <c r="BL34" s="69" t="str">
        <f t="shared" si="2"/>
        <v>2007T1</v>
      </c>
      <c r="BM34" s="74">
        <f>'dep83'!B34-'dep83'!B30</f>
        <v>4568.8984041760268</v>
      </c>
      <c r="BN34" s="106">
        <f>'dep83'!C34-'dep83'!C30</f>
        <v>0</v>
      </c>
      <c r="BO34" s="101">
        <f>'dep83'!D34-'dep83'!D30</f>
        <v>72.93668606497522</v>
      </c>
      <c r="BP34" s="75">
        <f>'dep83'!E34-'dep83'!E30</f>
        <v>98.989222896752835</v>
      </c>
      <c r="BQ34" s="75">
        <f>'dep83'!F34-'dep83'!F30</f>
        <v>152.02082045213774</v>
      </c>
      <c r="BR34" s="75">
        <f>'dep83'!G34-'dep83'!G30</f>
        <v>37.458785587799412</v>
      </c>
      <c r="BS34" s="75">
        <f>'dep83'!H34-'dep83'!H30</f>
        <v>-158.93098058169198</v>
      </c>
      <c r="BT34" s="76">
        <f>'dep83'!I34-'dep83'!I30</f>
        <v>-56.601162290024149</v>
      </c>
      <c r="BU34" s="103">
        <f>'dep83'!J34-'dep83'!J30</f>
        <v>156.92097717508295</v>
      </c>
      <c r="BV34" s="101">
        <f>'dep83'!K34-'dep83'!K30</f>
        <v>4328.4613311499998</v>
      </c>
      <c r="BW34" s="75">
        <f>'dep83'!L34-'dep83'!L30</f>
        <v>1279.6789308217485</v>
      </c>
      <c r="BX34" s="75">
        <f>'dep83'!M34-'dep83'!M30</f>
        <v>128.55553443479585</v>
      </c>
      <c r="BY34" s="75">
        <f>'dep83'!N34-'dep83'!N30</f>
        <v>801.53701353950237</v>
      </c>
      <c r="BZ34" s="75">
        <f>'dep83'!O34-'dep83'!O30</f>
        <v>-30.385851879640541</v>
      </c>
      <c r="CA34" s="75">
        <f>'dep83'!P34-'dep83'!P30</f>
        <v>321.6338760583385</v>
      </c>
      <c r="CB34" s="75">
        <f>'dep83'!Q34-'dep83'!Q30</f>
        <v>375.73142275003465</v>
      </c>
      <c r="CC34" s="75">
        <f>'dep83'!R34-'dep83'!R30</f>
        <v>685.54879971734408</v>
      </c>
      <c r="CD34" s="75">
        <f>'dep83'!S34-'dep83'!S30</f>
        <v>766.16160570788634</v>
      </c>
      <c r="CE34" s="101">
        <f>'dep83'!T34-'dep83'!T30</f>
        <v>0</v>
      </c>
      <c r="CG34" s="69" t="str">
        <f t="shared" si="3"/>
        <v>2007T1</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tr">
        <f>Paca!A35</f>
        <v>2007T2</v>
      </c>
      <c r="B35" s="134">
        <f>('dep83'!B35/'dep83'!B34-1)*100</f>
        <v>1.0211962275093356</v>
      </c>
      <c r="C35" s="135"/>
      <c r="D35" s="136">
        <f>('dep83'!D35/'dep83'!D34-1)*100</f>
        <v>-0.13500125259388041</v>
      </c>
      <c r="E35" s="137">
        <f>('dep83'!E35/'dep83'!E34-1)*100</f>
        <v>0.40289159623481119</v>
      </c>
      <c r="F35" s="137">
        <f>('dep83'!F35/'dep83'!F34-1)*100</f>
        <v>-0.54347960058217515</v>
      </c>
      <c r="G35" s="137">
        <f>('dep83'!G35/'dep83'!G34-1)*100</f>
        <v>0.26127614274540356</v>
      </c>
      <c r="H35" s="137">
        <f>('dep83'!H35/'dep83'!H34-1)*100</f>
        <v>1.7163379993960337</v>
      </c>
      <c r="I35" s="138">
        <f>('dep83'!I35/'dep83'!I34-1)*100</f>
        <v>-1.2330702351316059</v>
      </c>
      <c r="J35" s="139">
        <f>('dep83'!J35/'dep83'!J34-1)*100</f>
        <v>2.5397179545591619</v>
      </c>
      <c r="K35" s="136">
        <f>('dep83'!K35/'dep83'!K34-1)*100</f>
        <v>0.94721945578404299</v>
      </c>
      <c r="L35" s="137">
        <f>('dep83'!L35/'dep83'!L34-1)*100</f>
        <v>0.47984662161284497</v>
      </c>
      <c r="M35" s="137">
        <f>('dep83'!M35/'dep83'!M34-1)*100</f>
        <v>-0.15620110021652422</v>
      </c>
      <c r="N35" s="137">
        <f>('dep83'!N35/'dep83'!N34-1)*100</f>
        <v>1.3865434362879236</v>
      </c>
      <c r="O35" s="137">
        <f>('dep83'!O35/'dep83'!O34-1)*100</f>
        <v>1.8406176740108471</v>
      </c>
      <c r="P35" s="137">
        <f>('dep83'!P35/'dep83'!P34-1)*100</f>
        <v>0.81696421368040451</v>
      </c>
      <c r="Q35" s="137">
        <f>('dep83'!Q35/'dep83'!Q34-1)*100</f>
        <v>0.29318312982187233</v>
      </c>
      <c r="R35" s="137">
        <f>('dep83'!R35/'dep83'!R34-1)*100</f>
        <v>0.5907481068075926</v>
      </c>
      <c r="S35" s="137">
        <f>('dep83'!S35/'dep83'!S34-1)*100</f>
        <v>2.7008373766846505</v>
      </c>
      <c r="T35" s="136"/>
      <c r="V35" s="69" t="str">
        <f t="shared" si="0"/>
        <v>2007T2</v>
      </c>
      <c r="W35" s="74">
        <f>'dep83'!B35-'dep83'!B34</f>
        <v>1922.5575912357017</v>
      </c>
      <c r="X35" s="106"/>
      <c r="Y35" s="101">
        <f>'dep83'!D35-'dep83'!D34</f>
        <v>-34.460418268667127</v>
      </c>
      <c r="Z35" s="75">
        <f>'dep83'!E35-'dep83'!E34</f>
        <v>17.510511085566577</v>
      </c>
      <c r="AA35" s="75">
        <f>'dep83'!F35-'dep83'!F34</f>
        <v>-25.793915837916757</v>
      </c>
      <c r="AB35" s="75">
        <f>'dep83'!G35-'dep83'!G34</f>
        <v>5.465256503425735</v>
      </c>
      <c r="AC35" s="75">
        <f>'dep83'!H35-'dep83'!H34</f>
        <v>84.498158435692858</v>
      </c>
      <c r="AD35" s="76">
        <f>'dep83'!I35-'dep83'!I34</f>
        <v>-116.14042845543918</v>
      </c>
      <c r="AE35" s="103">
        <f>'dep83'!J35-'dep83'!J34</f>
        <v>635.47281859223585</v>
      </c>
      <c r="AF35" s="101">
        <f>'dep83'!K35-'dep83'!K34</f>
        <v>1303.4938769831206</v>
      </c>
      <c r="AG35" s="75">
        <f>'dep83'!L35-'dep83'!L34</f>
        <v>224.03838614147389</v>
      </c>
      <c r="AH35" s="75">
        <f>'dep83'!M35-'dep83'!M34</f>
        <v>-18.601999639920905</v>
      </c>
      <c r="AI35" s="75">
        <f>'dep83'!N35-'dep83'!N34</f>
        <v>301.35076523526368</v>
      </c>
      <c r="AJ35" s="75">
        <f>'dep83'!O35-'dep83'!O34</f>
        <v>60.35261038081353</v>
      </c>
      <c r="AK35" s="75">
        <f>'dep83'!P35-'dep83'!P34</f>
        <v>52.439781711408614</v>
      </c>
      <c r="AL35" s="75">
        <f>'dep83'!Q35-'dep83'!Q34</f>
        <v>14.996496390813263</v>
      </c>
      <c r="AM35" s="75">
        <f>'dep83'!R35-'dep83'!R34</f>
        <v>133.83763161325987</v>
      </c>
      <c r="AN35" s="75">
        <f>'dep83'!S35-'dep83'!S34</f>
        <v>535.08020515000317</v>
      </c>
      <c r="AO35" s="101"/>
      <c r="AQ35" s="69" t="str">
        <f t="shared" si="1"/>
        <v>2007T2</v>
      </c>
      <c r="AR35" s="134">
        <f>('dep83'!B35/'dep83'!B31-1)*100</f>
        <v>2.6503857189973834</v>
      </c>
      <c r="AS35" s="135"/>
      <c r="AT35" s="136">
        <f>('dep83'!D35/'dep83'!D31-1)*100</f>
        <v>0.54456436208965009</v>
      </c>
      <c r="AU35" s="137">
        <f>('dep83'!E35/'dep83'!E31-1)*100</f>
        <v>2.7380511389728301</v>
      </c>
      <c r="AV35" s="137">
        <f>('dep83'!F35/'dep83'!F31-1)*100</f>
        <v>3.0984308587941989</v>
      </c>
      <c r="AW35" s="137">
        <f>('dep83'!G35/'dep83'!G31-1)*100</f>
        <v>-0.79449954785636434</v>
      </c>
      <c r="AX35" s="137">
        <f>('dep83'!H35/'dep83'!H31-1)*100</f>
        <v>-0.21548126567620951</v>
      </c>
      <c r="AY35" s="138">
        <f>('dep83'!I35/'dep83'!I31-1)*100</f>
        <v>-0.98433825979347134</v>
      </c>
      <c r="AZ35" s="139">
        <f>('dep83'!J35/'dep83'!J31-1)*100</f>
        <v>3.2443470282956355</v>
      </c>
      <c r="BA35" s="136">
        <f>('dep83'!K35/'dep83'!K31-1)*100</f>
        <v>2.9249274200069619</v>
      </c>
      <c r="BB35" s="137">
        <f>('dep83'!L35/'dep83'!L31-1)*100</f>
        <v>1.9213613977824062</v>
      </c>
      <c r="BC35" s="137">
        <f>('dep83'!M35/'dep83'!M31-1)*100</f>
        <v>1.0651670557806581</v>
      </c>
      <c r="BD35" s="137">
        <f>('dep83'!N35/'dep83'!N31-1)*100</f>
        <v>2.98644614631145</v>
      </c>
      <c r="BE35" s="137">
        <f>('dep83'!O35/'dep83'!O31-1)*100</f>
        <v>-0.45007318975074373</v>
      </c>
      <c r="BF35" s="137">
        <f>('dep83'!P35/'dep83'!P31-1)*100</f>
        <v>4.5975038136949031</v>
      </c>
      <c r="BG35" s="137">
        <f>('dep83'!Q35/'dep83'!Q31-1)*100</f>
        <v>6.7188845696964927</v>
      </c>
      <c r="BH35" s="137">
        <f>('dep83'!R35/'dep83'!R31-1)*100</f>
        <v>3.6836830312847457</v>
      </c>
      <c r="BI35" s="137">
        <f>('dep83'!S35/'dep83'!S31-1)*100</f>
        <v>4.6121153421190719</v>
      </c>
      <c r="BJ35" s="136"/>
      <c r="BL35" s="69" t="str">
        <f t="shared" si="2"/>
        <v>2007T2</v>
      </c>
      <c r="BM35" s="74">
        <f>'dep83'!B35-'dep83'!B31</f>
        <v>4910.5615667319216</v>
      </c>
      <c r="BN35" s="106">
        <f>'dep83'!C35-'dep83'!C31</f>
        <v>0</v>
      </c>
      <c r="BO35" s="101">
        <f>'dep83'!D35-'dep83'!D31</f>
        <v>138.0659758858601</v>
      </c>
      <c r="BP35" s="75">
        <f>'dep83'!E35-'dep83'!E31</f>
        <v>116.2966128747812</v>
      </c>
      <c r="BQ35" s="75">
        <f>'dep83'!F35-'dep83'!F31</f>
        <v>141.85904952231886</v>
      </c>
      <c r="BR35" s="75">
        <f>'dep83'!G35-'dep83'!G31</f>
        <v>-16.795847548243273</v>
      </c>
      <c r="BS35" s="75">
        <f>'dep83'!H35-'dep83'!H31</f>
        <v>-10.813878686930366</v>
      </c>
      <c r="BT35" s="76">
        <f>'dep83'!I35-'dep83'!I31</f>
        <v>-92.479960276068596</v>
      </c>
      <c r="BU35" s="103">
        <f>'dep83'!J35-'dep83'!J31</f>
        <v>806.24053329159869</v>
      </c>
      <c r="BV35" s="101">
        <f>'dep83'!K35-'dep83'!K31</f>
        <v>3947.7284462304378</v>
      </c>
      <c r="BW35" s="75">
        <f>'dep83'!L35-'dep83'!L31</f>
        <v>884.38792136849224</v>
      </c>
      <c r="BX35" s="75">
        <f>'dep83'!M35-'dep83'!M31</f>
        <v>125.31783044290205</v>
      </c>
      <c r="BY35" s="75">
        <f>'dep83'!N35-'dep83'!N31</f>
        <v>638.98954465685165</v>
      </c>
      <c r="BZ35" s="75">
        <f>'dep83'!O35-'dep83'!O31</f>
        <v>-15.09717516975843</v>
      </c>
      <c r="CA35" s="75">
        <f>'dep83'!P35-'dep83'!P31</f>
        <v>284.44102553575249</v>
      </c>
      <c r="CB35" s="75">
        <f>'dep83'!Q35-'dep83'!Q31</f>
        <v>322.98187283698644</v>
      </c>
      <c r="CC35" s="75">
        <f>'dep83'!R35-'dep83'!R31</f>
        <v>809.66577187012081</v>
      </c>
      <c r="CD35" s="75">
        <f>'dep83'!S35-'dep83'!S31</f>
        <v>897.04165468909196</v>
      </c>
      <c r="CE35" s="101">
        <f>'dep83'!T35-'dep83'!T31</f>
        <v>0</v>
      </c>
      <c r="CG35" s="69" t="str">
        <f t="shared" si="3"/>
        <v>2007T2</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tr">
        <f>Paca!A36</f>
        <v>2007T3</v>
      </c>
      <c r="B36" s="134">
        <f>('dep83'!B36/'dep83'!B35-1)*100</f>
        <v>0.68437620381953668</v>
      </c>
      <c r="C36" s="135"/>
      <c r="D36" s="136">
        <f>('dep83'!D36/'dep83'!D35-1)*100</f>
        <v>1.7235619540806768</v>
      </c>
      <c r="E36" s="137">
        <f>('dep83'!E36/'dep83'!E35-1)*100</f>
        <v>1.7235516982680776</v>
      </c>
      <c r="F36" s="137">
        <f>('dep83'!F36/'dep83'!F35-1)*100</f>
        <v>0.18112412831736702</v>
      </c>
      <c r="G36" s="137">
        <f>('dep83'!G36/'dep83'!G35-1)*100</f>
        <v>0.21439478298617143</v>
      </c>
      <c r="H36" s="137">
        <f>('dep83'!H36/'dep83'!H35-1)*100</f>
        <v>4.7532890704020891</v>
      </c>
      <c r="I36" s="138">
        <f>('dep83'!I36/'dep83'!I35-1)*100</f>
        <v>1.2155327679995942</v>
      </c>
      <c r="J36" s="139">
        <f>('dep83'!J36/'dep83'!J35-1)*100</f>
        <v>-0.25271863171445474</v>
      </c>
      <c r="K36" s="136">
        <f>('dep83'!K36/'dep83'!K35-1)*100</f>
        <v>0.67577332604327189</v>
      </c>
      <c r="L36" s="137">
        <f>('dep83'!L36/'dep83'!L35-1)*100</f>
        <v>0.67494637477349961</v>
      </c>
      <c r="M36" s="137">
        <f>('dep83'!M36/'dep83'!M35-1)*100</f>
        <v>-0.79578349478172106</v>
      </c>
      <c r="N36" s="137">
        <f>('dep83'!N36/'dep83'!N35-1)*100</f>
        <v>1.8110815782464984</v>
      </c>
      <c r="O36" s="137">
        <f>('dep83'!O36/'dep83'!O35-1)*100</f>
        <v>-0.4553525778572598</v>
      </c>
      <c r="P36" s="137">
        <f>('dep83'!P36/'dep83'!P35-1)*100</f>
        <v>-0.55024150896713087</v>
      </c>
      <c r="Q36" s="137">
        <f>('dep83'!Q36/'dep83'!Q35-1)*100</f>
        <v>0.96920403285591927</v>
      </c>
      <c r="R36" s="137">
        <f>('dep83'!R36/'dep83'!R35-1)*100</f>
        <v>0.19485195758426332</v>
      </c>
      <c r="S36" s="137">
        <f>('dep83'!S36/'dep83'!S35-1)*100</f>
        <v>1.3483639392551261</v>
      </c>
      <c r="T36" s="136"/>
      <c r="V36" s="69" t="str">
        <f t="shared" si="0"/>
        <v>2007T3</v>
      </c>
      <c r="W36" s="74">
        <f>'dep83'!B36-'dep83'!B35</f>
        <v>1301.600071265304</v>
      </c>
      <c r="X36" s="106"/>
      <c r="Y36" s="101">
        <f>'dep83'!D36-'dep83'!D35</f>
        <v>439.3624589924766</v>
      </c>
      <c r="Z36" s="75">
        <f>'dep83'!E36-'dep83'!E35</f>
        <v>75.210962895016564</v>
      </c>
      <c r="AA36" s="75">
        <f>'dep83'!F36-'dep83'!F35</f>
        <v>8.5495567648904398</v>
      </c>
      <c r="AB36" s="75">
        <f>'dep83'!G36-'dep83'!G35</f>
        <v>4.496330590983689</v>
      </c>
      <c r="AC36" s="75">
        <f>'dep83'!H36-'dep83'!H35</f>
        <v>238.02872433526773</v>
      </c>
      <c r="AD36" s="76">
        <f>'dep83'!I36-'dep83'!I35</f>
        <v>113.07688440631682</v>
      </c>
      <c r="AE36" s="103">
        <f>'dep83'!J36-'dep83'!J35</f>
        <v>-64.8396810426093</v>
      </c>
      <c r="AF36" s="101">
        <f>'dep83'!K36-'dep83'!K35</f>
        <v>938.75830479143769</v>
      </c>
      <c r="AG36" s="75">
        <f>'dep83'!L36-'dep83'!L35</f>
        <v>316.6417860764268</v>
      </c>
      <c r="AH36" s="75">
        <f>'dep83'!M36-'dep83'!M35</f>
        <v>-94.621878830679634</v>
      </c>
      <c r="AI36" s="75">
        <f>'dep83'!N36-'dep83'!N35</f>
        <v>399.07741402212196</v>
      </c>
      <c r="AJ36" s="75">
        <f>'dep83'!O36-'dep83'!O35</f>
        <v>-15.205520650767085</v>
      </c>
      <c r="AK36" s="75">
        <f>'dep83'!P36-'dep83'!P35</f>
        <v>-35.607772574636328</v>
      </c>
      <c r="AL36" s="75">
        <f>'dep83'!Q36-'dep83'!Q35</f>
        <v>49.720725659266463</v>
      </c>
      <c r="AM36" s="75">
        <f>'dep83'!R36-'dep83'!R35</f>
        <v>44.40569949503697</v>
      </c>
      <c r="AN36" s="75">
        <f>'dep83'!S36-'dep83'!S35</f>
        <v>274.34785159466628</v>
      </c>
      <c r="AO36" s="101"/>
      <c r="AQ36" s="69" t="str">
        <f t="shared" si="1"/>
        <v>2007T3</v>
      </c>
      <c r="AR36" s="134">
        <f>('dep83'!B36/'dep83'!B32-1)*100</f>
        <v>2.095947766362305</v>
      </c>
      <c r="AS36" s="135"/>
      <c r="AT36" s="136">
        <f>('dep83'!D36/'dep83'!D32-1)*100</f>
        <v>2.8931123994173191</v>
      </c>
      <c r="AU36" s="137">
        <f>('dep83'!E36/'dep83'!E32-1)*100</f>
        <v>4.3969339042889688</v>
      </c>
      <c r="AV36" s="137">
        <f>('dep83'!F36/'dep83'!F32-1)*100</f>
        <v>2.0970057566957134</v>
      </c>
      <c r="AW36" s="137">
        <f>('dep83'!G36/'dep83'!G32-1)*100</f>
        <v>0.73694534321571137</v>
      </c>
      <c r="AX36" s="137">
        <f>('dep83'!H36/'dep83'!H32-1)*100</f>
        <v>7.7020450824884623</v>
      </c>
      <c r="AY36" s="138">
        <f>('dep83'!I36/'dep83'!I32-1)*100</f>
        <v>0.58245258709168635</v>
      </c>
      <c r="AZ36" s="139">
        <f>('dep83'!J36/'dep83'!J32-1)*100</f>
        <v>1.0258979449548011</v>
      </c>
      <c r="BA36" s="136">
        <f>('dep83'!K36/'dep83'!K32-1)*100</f>
        <v>2.1427391850709965</v>
      </c>
      <c r="BB36" s="137">
        <f>('dep83'!L36/'dep83'!L32-1)*100</f>
        <v>1.9996518093052584</v>
      </c>
      <c r="BC36" s="137">
        <f>('dep83'!M36/'dep83'!M32-1)*100</f>
        <v>-1.05385608255254</v>
      </c>
      <c r="BD36" s="137">
        <f>('dep83'!N36/'dep83'!N32-1)*100</f>
        <v>1.7589662119377403</v>
      </c>
      <c r="BE36" s="137">
        <f>('dep83'!O36/'dep83'!O32-1)*100</f>
        <v>0.7053567211882994</v>
      </c>
      <c r="BF36" s="137">
        <f>('dep83'!P36/'dep83'!P32-1)*100</f>
        <v>2.54460667332852</v>
      </c>
      <c r="BG36" s="137">
        <f>('dep83'!Q36/'dep83'!Q32-1)*100</f>
        <v>5.8283327973805754</v>
      </c>
      <c r="BH36" s="137">
        <f>('dep83'!R36/'dep83'!R32-1)*100</f>
        <v>1.653663532420091</v>
      </c>
      <c r="BI36" s="137">
        <f>('dep83'!S36/'dep83'!S32-1)*100</f>
        <v>4.595868669456471</v>
      </c>
      <c r="BJ36" s="136"/>
      <c r="BL36" s="69" t="str">
        <f t="shared" si="2"/>
        <v>2007T3</v>
      </c>
      <c r="BM36" s="74">
        <f>'dep83'!B36-'dep83'!B32</f>
        <v>3931.123584734567</v>
      </c>
      <c r="BN36" s="106">
        <f>'dep83'!C36-'dep83'!C32</f>
        <v>0</v>
      </c>
      <c r="BO36" s="101">
        <f>'dep83'!D36-'dep83'!D32</f>
        <v>729.11596632390865</v>
      </c>
      <c r="BP36" s="75">
        <f>'dep83'!E36-'dep83'!E32</f>
        <v>186.9564887042352</v>
      </c>
      <c r="BQ36" s="75">
        <f>'dep83'!F36-'dep83'!F32</f>
        <v>97.126963053652617</v>
      </c>
      <c r="BR36" s="75">
        <f>'dep83'!G36-'dep83'!G32</f>
        <v>15.375194953758637</v>
      </c>
      <c r="BS36" s="75">
        <f>'dep83'!H36-'dep83'!H32</f>
        <v>375.13269479712108</v>
      </c>
      <c r="BT36" s="76">
        <f>'dep83'!I36-'dep83'!I32</f>
        <v>54.524624815136121</v>
      </c>
      <c r="BU36" s="103">
        <f>'dep83'!J36-'dep83'!J32</f>
        <v>259.88194990212287</v>
      </c>
      <c r="BV36" s="101">
        <f>'dep83'!K36-'dep83'!K32</f>
        <v>2933.8609890135122</v>
      </c>
      <c r="BW36" s="75">
        <f>'dep83'!L36-'dep83'!L32</f>
        <v>925.9255233767326</v>
      </c>
      <c r="BX36" s="75">
        <f>'dep83'!M36-'dep83'!M32</f>
        <v>-125.63458345867548</v>
      </c>
      <c r="BY36" s="75">
        <f>'dep83'!N36-'dep83'!N32</f>
        <v>387.7921364684189</v>
      </c>
      <c r="BZ36" s="75">
        <f>'dep83'!O36-'dep83'!O32</f>
        <v>23.282394587804447</v>
      </c>
      <c r="CA36" s="75">
        <f>'dep83'!P36-'dep83'!P32</f>
        <v>159.69930604540423</v>
      </c>
      <c r="CB36" s="75">
        <f>'dep83'!Q36-'dep83'!Q32</f>
        <v>285.26833418453043</v>
      </c>
      <c r="CC36" s="75">
        <f>'dep83'!R36-'dep83'!R32</f>
        <v>371.45265295538047</v>
      </c>
      <c r="CD36" s="75">
        <f>'dep83'!S36-'dep83'!S32</f>
        <v>906.07522485390655</v>
      </c>
      <c r="CE36" s="101">
        <f>'dep83'!T36-'dep83'!T32</f>
        <v>0</v>
      </c>
      <c r="CG36" s="69" t="str">
        <f t="shared" si="3"/>
        <v>2007T3</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tr">
        <f>Paca!A37</f>
        <v>2007T4</v>
      </c>
      <c r="B37" s="140">
        <f>('dep83'!B37/'dep83'!B36-1)*100</f>
        <v>0.21193679288149525</v>
      </c>
      <c r="C37" s="141"/>
      <c r="D37" s="142">
        <f>('dep83'!D37/'dep83'!D36-1)*100</f>
        <v>0.16839444265377423</v>
      </c>
      <c r="E37" s="143">
        <f>('dep83'!E37/'dep83'!E36-1)*100</f>
        <v>-0.77127302476416304</v>
      </c>
      <c r="F37" s="143">
        <f>('dep83'!F37/'dep83'!F36-1)*100</f>
        <v>0.31926716115375786</v>
      </c>
      <c r="G37" s="143">
        <f>('dep83'!G37/'dep83'!G36-1)*100</f>
        <v>-0.46939322907920689</v>
      </c>
      <c r="H37" s="143">
        <f>('dep83'!H37/'dep83'!H36-1)*100</f>
        <v>1.7725878576906107</v>
      </c>
      <c r="I37" s="144">
        <f>('dep83'!I37/'dep83'!I36-1)*100</f>
        <v>-0.21574840802116579</v>
      </c>
      <c r="J37" s="145">
        <f>('dep83'!J37/'dep83'!J36-1)*100</f>
        <v>0.22951146535001854</v>
      </c>
      <c r="K37" s="142">
        <f>('dep83'!K37/'dep83'!K36-1)*100</f>
        <v>0.23808365935071851</v>
      </c>
      <c r="L37" s="143">
        <f>('dep83'!L37/'dep83'!L36-1)*100</f>
        <v>-0.46159883044439853</v>
      </c>
      <c r="M37" s="143">
        <f>('dep83'!M37/'dep83'!M36-1)*100</f>
        <v>0.7519492713996101</v>
      </c>
      <c r="N37" s="143">
        <f>('dep83'!N37/'dep83'!N36-1)*100</f>
        <v>0.15577810618556676</v>
      </c>
      <c r="O37" s="143">
        <f>('dep83'!O37/'dep83'!O36-1)*100</f>
        <v>1.7783734506053861</v>
      </c>
      <c r="P37" s="143">
        <f>('dep83'!P37/'dep83'!P36-1)*100</f>
        <v>1.8063317437950088</v>
      </c>
      <c r="Q37" s="143">
        <f>('dep83'!Q37/'dep83'!Q36-1)*100</f>
        <v>0.38612551431549402</v>
      </c>
      <c r="R37" s="143">
        <f>('dep83'!R37/'dep83'!R36-1)*100</f>
        <v>0.70027183968124351</v>
      </c>
      <c r="S37" s="143">
        <f>('dep83'!S37/'dep83'!S36-1)*100</f>
        <v>0.34952525089682052</v>
      </c>
      <c r="T37" s="142"/>
      <c r="U37" s="234"/>
      <c r="V37" s="95" t="str">
        <f t="shared" si="0"/>
        <v>2007T4</v>
      </c>
      <c r="W37" s="92">
        <f>'dep83'!B37-'dep83'!B36</f>
        <v>405.83650111505995</v>
      </c>
      <c r="X37" s="108"/>
      <c r="Y37" s="100">
        <f>'dep83'!D37-'dep83'!D36</f>
        <v>43.6661961348982</v>
      </c>
      <c r="Z37" s="93">
        <f>'dep83'!E37-'dep83'!E36</f>
        <v>-34.236273850272482</v>
      </c>
      <c r="AA37" s="93">
        <f>'dep83'!F37-'dep83'!F36</f>
        <v>15.097583595677861</v>
      </c>
      <c r="AB37" s="93">
        <f>'dep83'!G37-'dep83'!G36</f>
        <v>-9.8653148579464869</v>
      </c>
      <c r="AC37" s="93">
        <f>'dep83'!H37-'dep83'!H36</f>
        <v>92.984504355387799</v>
      </c>
      <c r="AD37" s="94">
        <f>'dep83'!I37-'dep83'!I36</f>
        <v>-20.314303107945307</v>
      </c>
      <c r="AE37" s="102">
        <f>'dep83'!J37-'dep83'!J36</f>
        <v>58.736634932171</v>
      </c>
      <c r="AF37" s="100">
        <f>'dep83'!K37-'dep83'!K36</f>
        <v>332.97168964799494</v>
      </c>
      <c r="AG37" s="93">
        <f>'dep83'!L37-'dep83'!L36</f>
        <v>-218.01434190973669</v>
      </c>
      <c r="AH37" s="93">
        <f>'dep83'!M37-'dep83'!M36</f>
        <v>88.698303702836711</v>
      </c>
      <c r="AI37" s="93">
        <f>'dep83'!N37-'dep83'!N36</f>
        <v>34.947861603159254</v>
      </c>
      <c r="AJ37" s="93">
        <f>'dep83'!O37-'dep83'!O36</f>
        <v>59.114548192469101</v>
      </c>
      <c r="AK37" s="93">
        <f>'dep83'!P37-'dep83'!P36</f>
        <v>116.24993129949416</v>
      </c>
      <c r="AL37" s="93">
        <f>'dep83'!Q37-'dep83'!Q36</f>
        <v>20.00044590442576</v>
      </c>
      <c r="AM37" s="93">
        <f>'dep83'!R37-'dep83'!R36</f>
        <v>159.8990974858425</v>
      </c>
      <c r="AN37" s="93">
        <f>'dep83'!S37-'dep83'!S36</f>
        <v>72.07584336950822</v>
      </c>
      <c r="AO37" s="100"/>
      <c r="AP37" s="234"/>
      <c r="AQ37" s="95" t="str">
        <f t="shared" si="1"/>
        <v>2007T4</v>
      </c>
      <c r="AR37" s="140">
        <f>('dep83'!B37/'dep83'!B33-1)*100</f>
        <v>2.334472522237796</v>
      </c>
      <c r="AS37" s="141"/>
      <c r="AT37" s="142">
        <f>('dep83'!D37/'dep83'!D33-1)*100</f>
        <v>2.3713811773757199</v>
      </c>
      <c r="AU37" s="143">
        <f>('dep83'!E37/'dep83'!E33-1)*100</f>
        <v>3.4532852429173477</v>
      </c>
      <c r="AV37" s="143">
        <f>('dep83'!F37/'dep83'!F33-1)*100</f>
        <v>1.9286615354841885</v>
      </c>
      <c r="AW37" s="143">
        <f>('dep83'!G37/'dep83'!G33-1)*100</f>
        <v>-1.7513947621086157</v>
      </c>
      <c r="AX37" s="143">
        <f>('dep83'!H37/'dep83'!H33-1)*100</f>
        <v>9.6965708980750733</v>
      </c>
      <c r="AY37" s="144">
        <f>('dep83'!I37/'dep83'!I33-1)*100</f>
        <v>-0.73664440818911325</v>
      </c>
      <c r="AZ37" s="145">
        <f>('dep83'!J37/'dep83'!J33-1)*100</f>
        <v>1.6636414251838483</v>
      </c>
      <c r="BA37" s="142">
        <f>('dep83'!K37/'dep83'!K33-1)*100</f>
        <v>2.4556625532675014</v>
      </c>
      <c r="BB37" s="143">
        <f>('dep83'!L37/'dep83'!L33-1)*100</f>
        <v>1.1897132239172103</v>
      </c>
      <c r="BC37" s="143">
        <f>('dep83'!M37/'dep83'!M33-1)*100</f>
        <v>1.1502893608414722</v>
      </c>
      <c r="BD37" s="143">
        <f>('dep83'!N37/'dep83'!N33-1)*100</f>
        <v>3.2072284612411961</v>
      </c>
      <c r="BE37" s="143">
        <f>('dep83'!O37/'dep83'!O33-1)*100</f>
        <v>1.8622667635107115</v>
      </c>
      <c r="BF37" s="143">
        <f>('dep83'!P37/'dep83'!P33-1)*100</f>
        <v>2.9846470084417209</v>
      </c>
      <c r="BG37" s="143">
        <f>('dep83'!Q37/'dep83'!Q33-1)*100</f>
        <v>3.7646448656989184</v>
      </c>
      <c r="BH37" s="143">
        <f>('dep83'!R37/'dep83'!R33-1)*100</f>
        <v>1.9777366044298139</v>
      </c>
      <c r="BI37" s="143">
        <f>('dep83'!S37/'dep83'!S33-1)*100</f>
        <v>5.5472526486531004</v>
      </c>
      <c r="BJ37" s="142"/>
      <c r="BK37" s="234"/>
      <c r="BL37" s="95" t="str">
        <f t="shared" si="2"/>
        <v>2007T4</v>
      </c>
      <c r="BM37" s="92">
        <f>'dep83'!B37-'dep83'!B33</f>
        <v>4377.5489781960205</v>
      </c>
      <c r="BN37" s="108">
        <f>'dep83'!C37-'dep83'!C33</f>
        <v>0</v>
      </c>
      <c r="BO37" s="100">
        <f>'dep83'!D37-'dep83'!D33</f>
        <v>601.68768770645329</v>
      </c>
      <c r="BP37" s="93">
        <f>'dep83'!E37-'dep83'!E33</f>
        <v>147.02931546717627</v>
      </c>
      <c r="BQ37" s="93">
        <f>'dep83'!F37-'dep83'!F33</f>
        <v>89.762975660695702</v>
      </c>
      <c r="BR37" s="93">
        <f>'dep83'!G37-'dep83'!G33</f>
        <v>-37.289660929556248</v>
      </c>
      <c r="BS37" s="93">
        <f>'dep83'!H37-'dep83'!H33</f>
        <v>471.90953636302856</v>
      </c>
      <c r="BT37" s="94">
        <f>'dep83'!I37-'dep83'!I33</f>
        <v>-69.724478854894187</v>
      </c>
      <c r="BU37" s="102">
        <f>'dep83'!J37-'dep83'!J33</f>
        <v>419.75352709780782</v>
      </c>
      <c r="BV37" s="100">
        <f>'dep83'!K37-'dep83'!K33</f>
        <v>3360.0303303267283</v>
      </c>
      <c r="BW37" s="93">
        <f>'dep83'!L37-'dep83'!L33</f>
        <v>552.73497874769237</v>
      </c>
      <c r="BX37" s="93">
        <f>'dep83'!M37-'dep83'!M33</f>
        <v>135.15129214233457</v>
      </c>
      <c r="BY37" s="93">
        <f>'dep83'!N37-'dep83'!N33</f>
        <v>698.24844687750374</v>
      </c>
      <c r="BZ37" s="93">
        <f>'dep83'!O37-'dep83'!O33</f>
        <v>61.852245424847297</v>
      </c>
      <c r="CA37" s="93">
        <f>'dep83'!P37-'dep83'!P33</f>
        <v>189.88491752088794</v>
      </c>
      <c r="CB37" s="93">
        <f>'dep83'!Q37-'dep83'!Q33</f>
        <v>188.65116031996422</v>
      </c>
      <c r="CC37" s="93">
        <f>'dep83'!R37-'dep83'!R33</f>
        <v>445.93655681608652</v>
      </c>
      <c r="CD37" s="93">
        <f>'dep83'!S37-'dep83'!S33</f>
        <v>1087.5707324774376</v>
      </c>
      <c r="CE37" s="100">
        <f>'dep83'!T37-'dep83'!T33</f>
        <v>0</v>
      </c>
      <c r="CF37" s="234"/>
      <c r="CG37" s="95" t="str">
        <f t="shared" si="3"/>
        <v>2007T4</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tr">
        <f>Paca!A38</f>
        <v>2008T1</v>
      </c>
      <c r="B38" s="134">
        <f>('dep83'!B38/'dep83'!B37-1)*100</f>
        <v>1.1666263193998105</v>
      </c>
      <c r="C38" s="135"/>
      <c r="D38" s="136">
        <f>('dep83'!D38/'dep83'!D37-1)*100</f>
        <v>2.3286181204625223</v>
      </c>
      <c r="E38" s="137">
        <f>('dep83'!E38/'dep83'!E37-1)*100</f>
        <v>4.9577388740620565</v>
      </c>
      <c r="F38" s="137">
        <f>('dep83'!F38/'dep83'!F37-1)*100</f>
        <v>6.0939061018071561</v>
      </c>
      <c r="G38" s="137">
        <f>('dep83'!G38/'dep83'!G37-1)*100</f>
        <v>-0.58273459306305009</v>
      </c>
      <c r="H38" s="137">
        <f>('dep83'!H38/'dep83'!H37-1)*100</f>
        <v>0.65717597999819244</v>
      </c>
      <c r="I38" s="138">
        <f>('dep83'!I38/'dep83'!I37-1)*100</f>
        <v>0.79283841211517103</v>
      </c>
      <c r="J38" s="139">
        <f>('dep83'!J38/'dep83'!J37-1)*100</f>
        <v>0.18621906687590339</v>
      </c>
      <c r="K38" s="136">
        <f>('dep83'!K38/'dep83'!K37-1)*100</f>
        <v>1.1114211761408477</v>
      </c>
      <c r="L38" s="137">
        <f>('dep83'!L38/'dep83'!L37-1)*100</f>
        <v>0.53553685127845085</v>
      </c>
      <c r="M38" s="137">
        <f>('dep83'!M38/'dep83'!M37-1)*100</f>
        <v>-0.54234539753273969</v>
      </c>
      <c r="N38" s="137">
        <f>('dep83'!N38/'dep83'!N37-1)*100</f>
        <v>-0.42840286800518435</v>
      </c>
      <c r="O38" s="137">
        <f>('dep83'!O38/'dep83'!O37-1)*100</f>
        <v>-1.0317290385242095</v>
      </c>
      <c r="P38" s="137">
        <f>('dep83'!P38/'dep83'!P37-1)*100</f>
        <v>1.6471748756645699</v>
      </c>
      <c r="Q38" s="137">
        <f>('dep83'!Q38/'dep83'!Q37-1)*100</f>
        <v>6.2371468636750471</v>
      </c>
      <c r="R38" s="137">
        <f>('dep83'!R38/'dep83'!R37-1)*100</f>
        <v>4.4004042402298271</v>
      </c>
      <c r="S38" s="137">
        <f>('dep83'!S38/'dep83'!S37-1)*100</f>
        <v>0.27966432484229919</v>
      </c>
      <c r="T38" s="136"/>
      <c r="V38" s="69" t="str">
        <f t="shared" si="0"/>
        <v>2008T1</v>
      </c>
      <c r="W38" s="74">
        <f>'dep83'!B38-'dep83'!B37</f>
        <v>2238.7003789922455</v>
      </c>
      <c r="X38" s="106"/>
      <c r="Y38" s="101">
        <f>'dep83'!D38-'dep83'!D37</f>
        <v>604.84847734636787</v>
      </c>
      <c r="Z38" s="75">
        <f>'dep83'!E38-'dep83'!E37</f>
        <v>218.37323996299074</v>
      </c>
      <c r="AA38" s="75">
        <f>'dep83'!F38-'dep83'!F37</f>
        <v>289.09015461798299</v>
      </c>
      <c r="AB38" s="75">
        <f>'dep83'!G38-'dep83'!G37</f>
        <v>-12.189940382601435</v>
      </c>
      <c r="AC38" s="75">
        <f>'dep83'!H38-'dep83'!H37</f>
        <v>35.084501457353326</v>
      </c>
      <c r="AD38" s="76">
        <f>'dep83'!I38-'dep83'!I37</f>
        <v>74.490521690644528</v>
      </c>
      <c r="AE38" s="103">
        <f>'dep83'!J38-'dep83'!J37</f>
        <v>47.766611674680462</v>
      </c>
      <c r="AF38" s="101">
        <f>'dep83'!K38-'dep83'!K37</f>
        <v>1558.0778134641878</v>
      </c>
      <c r="AG38" s="75">
        <f>'dep83'!L38-'dep83'!L37</f>
        <v>251.76791651045642</v>
      </c>
      <c r="AH38" s="75">
        <f>'dep83'!M38-'dep83'!M37</f>
        <v>-64.454936922982597</v>
      </c>
      <c r="AI38" s="75">
        <f>'dep83'!N38-'dep83'!N37</f>
        <v>-96.259270569265937</v>
      </c>
      <c r="AJ38" s="75">
        <f>'dep83'!O38-'dep83'!O37</f>
        <v>-34.905395939683331</v>
      </c>
      <c r="AK38" s="75">
        <f>'dep83'!P38-'dep83'!P37</f>
        <v>107.92192656109455</v>
      </c>
      <c r="AL38" s="75">
        <f>'dep83'!Q38-'dep83'!Q37</f>
        <v>324.31784186502773</v>
      </c>
      <c r="AM38" s="75">
        <f>'dep83'!R38-'dep83'!R37</f>
        <v>1011.8183879769203</v>
      </c>
      <c r="AN38" s="75">
        <f>'dep83'!S38-'dep83'!S37</f>
        <v>57.871343982595135</v>
      </c>
      <c r="AO38" s="101"/>
      <c r="AQ38" s="69" t="str">
        <f t="shared" si="1"/>
        <v>2008T1</v>
      </c>
      <c r="AR38" s="134">
        <f>('dep83'!B38/'dep83'!B34-1)*100</f>
        <v>3.1172479589879121</v>
      </c>
      <c r="AS38" s="135"/>
      <c r="AT38" s="136">
        <f>('dep83'!D38/'dep83'!D34-1)*100</f>
        <v>4.1268383573369816</v>
      </c>
      <c r="AU38" s="137">
        <f>('dep83'!E38/'dep83'!E34-1)*100</f>
        <v>6.3701132602697719</v>
      </c>
      <c r="AV38" s="137">
        <f>('dep83'!F38/'dep83'!F34-1)*100</f>
        <v>6.0459169544087255</v>
      </c>
      <c r="AW38" s="137">
        <f>('dep83'!G38/'dep83'!G34-1)*100</f>
        <v>-0.57815895061564815</v>
      </c>
      <c r="AX38" s="137">
        <f>('dep83'!H38/'dep83'!H34-1)*100</f>
        <v>9.1525645086857121</v>
      </c>
      <c r="AY38" s="138">
        <f>('dep83'!I38/'dep83'!I34-1)*100</f>
        <v>0.54266648094469794</v>
      </c>
      <c r="AZ38" s="139">
        <f>('dep83'!J38/'dep83'!J34-1)*100</f>
        <v>2.7062297272402835</v>
      </c>
      <c r="BA38" s="136">
        <f>('dep83'!K38/'dep83'!K34-1)*100</f>
        <v>3.0035766501727457</v>
      </c>
      <c r="BB38" s="137">
        <f>('dep83'!L38/'dep83'!L34-1)*100</f>
        <v>1.230325291565304</v>
      </c>
      <c r="BC38" s="137">
        <f>('dep83'!M38/'dep83'!M34-1)*100</f>
        <v>-0.7471698792046233</v>
      </c>
      <c r="BD38" s="137">
        <f>('dep83'!N38/'dep83'!N34-1)*100</f>
        <v>2.9406368428402274</v>
      </c>
      <c r="BE38" s="137">
        <f>('dep83'!O38/'dep83'!O34-1)*100</f>
        <v>2.115208008254732</v>
      </c>
      <c r="BF38" s="137">
        <f>('dep83'!P38/'dep83'!P34-1)*100</f>
        <v>3.7546215538994288</v>
      </c>
      <c r="BG38" s="137">
        <f>('dep83'!Q38/'dep83'!Q34-1)*100</f>
        <v>7.9966885499095586</v>
      </c>
      <c r="BH38" s="137">
        <f>('dep83'!R38/'dep83'!R34-1)*100</f>
        <v>5.9586140836549895</v>
      </c>
      <c r="BI38" s="137">
        <f>('dep83'!S38/'dep83'!S34-1)*100</f>
        <v>4.7415317284585035</v>
      </c>
      <c r="BJ38" s="136"/>
      <c r="BL38" s="69" t="str">
        <f t="shared" si="2"/>
        <v>2008T1</v>
      </c>
      <c r="BM38" s="74">
        <f>'dep83'!B38-'dep83'!B34</f>
        <v>5868.6945426083112</v>
      </c>
      <c r="BN38" s="106">
        <f>'dep83'!C38-'dep83'!C34</f>
        <v>0</v>
      </c>
      <c r="BO38" s="101">
        <f>'dep83'!D38-'dep83'!D34</f>
        <v>1053.4167142050756</v>
      </c>
      <c r="BP38" s="75">
        <f>'dep83'!E38-'dep83'!E34</f>
        <v>276.8584400933014</v>
      </c>
      <c r="BQ38" s="75">
        <f>'dep83'!F38-'dep83'!F34</f>
        <v>286.94337914063453</v>
      </c>
      <c r="BR38" s="75">
        <f>'dep83'!G38-'dep83'!G34</f>
        <v>-12.093668146138498</v>
      </c>
      <c r="BS38" s="75">
        <f>'dep83'!H38-'dep83'!H34</f>
        <v>450.59588858370171</v>
      </c>
      <c r="BT38" s="76">
        <f>'dep83'!I38-'dep83'!I34</f>
        <v>51.112674533576865</v>
      </c>
      <c r="BU38" s="103">
        <f>'dep83'!J38-'dep83'!J34</f>
        <v>677.13638415647802</v>
      </c>
      <c r="BV38" s="101">
        <f>'dep83'!K38-'dep83'!K34</f>
        <v>4133.301684886741</v>
      </c>
      <c r="BW38" s="75">
        <f>'dep83'!L38-'dep83'!L34</f>
        <v>574.43374681862042</v>
      </c>
      <c r="BX38" s="75">
        <f>'dep83'!M38-'dep83'!M34</f>
        <v>-88.980511690746425</v>
      </c>
      <c r="BY38" s="75">
        <f>'dep83'!N38-'dep83'!N34</f>
        <v>639.11677029127895</v>
      </c>
      <c r="BZ38" s="75">
        <f>'dep83'!O38-'dep83'!O34</f>
        <v>69.356241982832216</v>
      </c>
      <c r="CA38" s="75">
        <f>'dep83'!P38-'dep83'!P34</f>
        <v>241.003866997361</v>
      </c>
      <c r="CB38" s="75">
        <f>'dep83'!Q38-'dep83'!Q34</f>
        <v>409.03550981953322</v>
      </c>
      <c r="CC38" s="75">
        <f>'dep83'!R38-'dep83'!R34</f>
        <v>1349.9608165710597</v>
      </c>
      <c r="CD38" s="75">
        <f>'dep83'!S38-'dep83'!S34</f>
        <v>939.3752440967728</v>
      </c>
      <c r="CE38" s="101">
        <f>'dep83'!T38-'dep83'!T34</f>
        <v>0</v>
      </c>
      <c r="CG38" s="69" t="str">
        <f t="shared" si="3"/>
        <v>2008T1</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tr">
        <f>Paca!A39</f>
        <v>2008T2</v>
      </c>
      <c r="B39" s="134">
        <f>('dep83'!B39/'dep83'!B38-1)*100</f>
        <v>-0.99403832954687577</v>
      </c>
      <c r="C39" s="135"/>
      <c r="D39" s="136">
        <f>('dep83'!D39/'dep83'!D38-1)*100</f>
        <v>-2.3517772939234627</v>
      </c>
      <c r="E39" s="137">
        <f>('dep83'!E39/'dep83'!E38-1)*100</f>
        <v>-1.8925803378422312</v>
      </c>
      <c r="F39" s="137">
        <f>('dep83'!F39/'dep83'!F38-1)*100</f>
        <v>-5.5495349246932335</v>
      </c>
      <c r="G39" s="137">
        <f>('dep83'!G39/'dep83'!G38-1)*100</f>
        <v>-2.5830029805533505</v>
      </c>
      <c r="H39" s="137">
        <f>('dep83'!H39/'dep83'!H38-1)*100</f>
        <v>0.38035705675385501</v>
      </c>
      <c r="I39" s="138">
        <f>('dep83'!I39/'dep83'!I38-1)*100</f>
        <v>-2.3760132152471303</v>
      </c>
      <c r="J39" s="139">
        <f>('dep83'!J39/'dep83'!J38-1)*100</f>
        <v>0.45779909286616238</v>
      </c>
      <c r="K39" s="136">
        <f>('dep83'!K39/'dep83'!K38-1)*100</f>
        <v>-1.0085527726457766</v>
      </c>
      <c r="L39" s="137">
        <f>('dep83'!L39/'dep83'!L38-1)*100</f>
        <v>-0.71536743256988</v>
      </c>
      <c r="M39" s="137">
        <f>('dep83'!M39/'dep83'!M38-1)*100</f>
        <v>8.2798261667127449E-3</v>
      </c>
      <c r="N39" s="137">
        <f>('dep83'!N39/'dep83'!N38-1)*100</f>
        <v>-4.3970241754133887</v>
      </c>
      <c r="O39" s="137">
        <f>('dep83'!O39/'dep83'!O38-1)*100</f>
        <v>5.8091287555355198</v>
      </c>
      <c r="P39" s="137">
        <f>('dep83'!P39/'dep83'!P38-1)*100</f>
        <v>1.6536213134283662</v>
      </c>
      <c r="Q39" s="137">
        <f>('dep83'!Q39/'dep83'!Q38-1)*100</f>
        <v>-4.5803434531290321</v>
      </c>
      <c r="R39" s="137">
        <f>('dep83'!R39/'dep83'!R38-1)*100</f>
        <v>0.78231383765201556</v>
      </c>
      <c r="S39" s="137">
        <f>('dep83'!S39/'dep83'!S38-1)*100</f>
        <v>-1.6775674205236069</v>
      </c>
      <c r="T39" s="136"/>
      <c r="V39" s="69" t="str">
        <f t="shared" si="0"/>
        <v>2008T2</v>
      </c>
      <c r="W39" s="74">
        <f>'dep83'!B39-'dep83'!B38</f>
        <v>-1929.7657809893135</v>
      </c>
      <c r="X39" s="106"/>
      <c r="Y39" s="101">
        <f>'dep83'!D39-'dep83'!D38</f>
        <v>-625.08866156103977</v>
      </c>
      <c r="Z39" s="75">
        <f>'dep83'!E39-'dep83'!E38</f>
        <v>-87.495266643614741</v>
      </c>
      <c r="AA39" s="75">
        <f>'dep83'!F39-'dep83'!F38</f>
        <v>-279.30876946564422</v>
      </c>
      <c r="AB39" s="75">
        <f>'dep83'!G39-'dep83'!G38</f>
        <v>-53.71771145608227</v>
      </c>
      <c r="AC39" s="75">
        <f>'dep83'!H39-'dep83'!H38</f>
        <v>20.439480252600333</v>
      </c>
      <c r="AD39" s="76">
        <f>'dep83'!I39-'dep83'!I38</f>
        <v>-225.00639424830115</v>
      </c>
      <c r="AE39" s="103">
        <f>'dep83'!J39-'dep83'!J38</f>
        <v>117.64763585896071</v>
      </c>
      <c r="AF39" s="101">
        <f>'dep83'!K39-'dep83'!K38</f>
        <v>-1429.5828137402423</v>
      </c>
      <c r="AG39" s="75">
        <f>'dep83'!L39-'dep83'!L38</f>
        <v>-338.11138234223472</v>
      </c>
      <c r="AH39" s="75">
        <f>'dep83'!M39-'dep83'!M38</f>
        <v>0.97867762918394874</v>
      </c>
      <c r="AI39" s="75">
        <f>'dep83'!N39-'dep83'!N38</f>
        <v>-983.74949736553754</v>
      </c>
      <c r="AJ39" s="75">
        <f>'dep83'!O39-'dep83'!O38</f>
        <v>194.50640181525068</v>
      </c>
      <c r="AK39" s="75">
        <f>'dep83'!P39-'dep83'!P38</f>
        <v>110.12891334157393</v>
      </c>
      <c r="AL39" s="75">
        <f>'dep83'!Q39-'dep83'!Q38</f>
        <v>-253.02259999846774</v>
      </c>
      <c r="AM39" s="75">
        <f>'dep83'!R39-'dep83'!R38</f>
        <v>187.7989611728517</v>
      </c>
      <c r="AN39" s="75">
        <f>'dep83'!S39-'dep83'!S38</f>
        <v>-348.11228799282981</v>
      </c>
      <c r="AO39" s="101"/>
      <c r="AQ39" s="69" t="str">
        <f t="shared" si="1"/>
        <v>2008T2</v>
      </c>
      <c r="AR39" s="134">
        <f>('dep83'!B39/'dep83'!B35-1)*100</f>
        <v>1.0602000395840472</v>
      </c>
      <c r="AS39" s="135"/>
      <c r="AT39" s="136">
        <f>('dep83'!D39/'dep83'!D35-1)*100</f>
        <v>1.8154591611705406</v>
      </c>
      <c r="AU39" s="137">
        <f>('dep83'!E39/'dep83'!E35-1)*100</f>
        <v>3.9382150775415292</v>
      </c>
      <c r="AV39" s="137">
        <f>('dep83'!F39/'dep83'!F35-1)*100</f>
        <v>0.70819022681085642</v>
      </c>
      <c r="AW39" s="137">
        <f>('dep83'!G39/'dep83'!G35-1)*100</f>
        <v>-3.3986244162065971</v>
      </c>
      <c r="AX39" s="137">
        <f>('dep83'!H39/'dep83'!H35-1)*100</f>
        <v>7.7189133480925154</v>
      </c>
      <c r="AY39" s="138">
        <f>('dep83'!I39/'dep83'!I35-1)*100</f>
        <v>-0.62082554143633173</v>
      </c>
      <c r="AZ39" s="139">
        <f>('dep83'!J39/'dep83'!J35-1)*100</f>
        <v>0.62093008776522574</v>
      </c>
      <c r="BA39" s="136">
        <f>('dep83'!K39/'dep83'!K35-1)*100</f>
        <v>1.0079641337766176</v>
      </c>
      <c r="BB39" s="137">
        <f>('dep83'!L39/'dep83'!L35-1)*100</f>
        <v>2.6184246708815806E-2</v>
      </c>
      <c r="BC39" s="137">
        <f>('dep83'!M39/'dep83'!M35-1)*100</f>
        <v>-0.5836625044420507</v>
      </c>
      <c r="BD39" s="137">
        <f>('dep83'!N39/'dep83'!N35-1)*100</f>
        <v>-2.9315836017426378</v>
      </c>
      <c r="BE39" s="137">
        <f>('dep83'!O39/'dep83'!O35-1)*100</f>
        <v>6.0944192878851666</v>
      </c>
      <c r="BF39" s="137">
        <f>('dep83'!P39/'dep83'!P35-1)*100</f>
        <v>4.6156576050420339</v>
      </c>
      <c r="BG39" s="137">
        <f>('dep83'!Q39/'dep83'!Q35-1)*100</f>
        <v>2.7488270692607175</v>
      </c>
      <c r="BH39" s="137">
        <f>('dep83'!R39/'dep83'!R35-1)*100</f>
        <v>6.1604024163617321</v>
      </c>
      <c r="BI39" s="137">
        <f>('dep83'!S39/'dep83'!S35-1)*100</f>
        <v>0.27612680381534638</v>
      </c>
      <c r="BJ39" s="136"/>
      <c r="BL39" s="69" t="str">
        <f t="shared" si="2"/>
        <v>2008T2</v>
      </c>
      <c r="BM39" s="74">
        <f>'dep83'!B39-'dep83'!B35</f>
        <v>2016.371170383296</v>
      </c>
      <c r="BN39" s="106">
        <f>'dep83'!C39-'dep83'!C35</f>
        <v>0</v>
      </c>
      <c r="BO39" s="101">
        <f>'dep83'!D39-'dep83'!D35</f>
        <v>462.78847091270291</v>
      </c>
      <c r="BP39" s="75">
        <f>'dep83'!E39-'dep83'!E35</f>
        <v>171.85266236412008</v>
      </c>
      <c r="BQ39" s="75">
        <f>'dep83'!F39-'dep83'!F35</f>
        <v>33.428525512907072</v>
      </c>
      <c r="BR39" s="75">
        <f>'dep83'!G39-'dep83'!G35</f>
        <v>-71.276636105646503</v>
      </c>
      <c r="BS39" s="75">
        <f>'dep83'!H39-'dep83'!H35</f>
        <v>386.53721040060918</v>
      </c>
      <c r="BT39" s="76">
        <f>'dep83'!I39-'dep83'!I35</f>
        <v>-57.753291259285106</v>
      </c>
      <c r="BU39" s="103">
        <f>'dep83'!J39-'dep83'!J35</f>
        <v>159.31120142320287</v>
      </c>
      <c r="BV39" s="101">
        <f>'dep83'!K39-'dep83'!K35</f>
        <v>1400.2249941633781</v>
      </c>
      <c r="BW39" s="75">
        <f>'dep83'!L39-'dep83'!L35</f>
        <v>12.283978334911808</v>
      </c>
      <c r="BX39" s="75">
        <f>'dep83'!M39-'dep83'!M35</f>
        <v>-69.399834421641572</v>
      </c>
      <c r="BY39" s="75">
        <f>'dep83'!N39-'dep83'!N35</f>
        <v>-645.98349230952226</v>
      </c>
      <c r="BZ39" s="75">
        <f>'dep83'!O39-'dep83'!O35</f>
        <v>203.51003341726937</v>
      </c>
      <c r="CA39" s="75">
        <f>'dep83'!P39-'dep83'!P35</f>
        <v>298.69299862752632</v>
      </c>
      <c r="CB39" s="75">
        <f>'dep83'!Q39-'dep83'!Q35</f>
        <v>141.01641343025221</v>
      </c>
      <c r="CC39" s="75">
        <f>'dep83'!R39-'dep83'!R35</f>
        <v>1403.9221461306515</v>
      </c>
      <c r="CD39" s="75">
        <f>'dep83'!S39-'dep83'!S35</f>
        <v>56.182750953939831</v>
      </c>
      <c r="CE39" s="101">
        <f>'dep83'!T39-'dep83'!T35</f>
        <v>0</v>
      </c>
      <c r="CG39" s="69" t="str">
        <f t="shared" si="3"/>
        <v>2008T2</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tr">
        <f>Paca!A40</f>
        <v>2008T3</v>
      </c>
      <c r="B40" s="134">
        <f>('dep83'!B40/'dep83'!B39-1)*100</f>
        <v>-0.82487217399482837</v>
      </c>
      <c r="C40" s="135"/>
      <c r="D40" s="136">
        <f>('dep83'!D40/'dep83'!D39-1)*100</f>
        <v>0.43828152428782019</v>
      </c>
      <c r="E40" s="137">
        <f>('dep83'!E40/'dep83'!E39-1)*100</f>
        <v>3.3939386952418049</v>
      </c>
      <c r="F40" s="137">
        <f>('dep83'!F40/'dep83'!F39-1)*100</f>
        <v>-1.3404301452638712</v>
      </c>
      <c r="G40" s="137">
        <f>('dep83'!G40/'dep83'!G39-1)*100</f>
        <v>1.091666016013737</v>
      </c>
      <c r="H40" s="137">
        <f>('dep83'!H40/'dep83'!H39-1)*100</f>
        <v>1.043580324718274</v>
      </c>
      <c r="I40" s="138">
        <f>('dep83'!I40/'dep83'!I39-1)*100</f>
        <v>-0.59352465439334035</v>
      </c>
      <c r="J40" s="139">
        <f>('dep83'!J40/'dep83'!J39-1)*100</f>
        <v>-1.2243597418809204</v>
      </c>
      <c r="K40" s="136">
        <f>('dep83'!K40/'dep83'!K39-1)*100</f>
        <v>-0.9904793553248914</v>
      </c>
      <c r="L40" s="137">
        <f>('dep83'!L40/'dep83'!L39-1)*100</f>
        <v>-0.28663992806396976</v>
      </c>
      <c r="M40" s="137">
        <f>('dep83'!M40/'dep83'!M39-1)*100</f>
        <v>-0.37473922643846969</v>
      </c>
      <c r="N40" s="137">
        <f>('dep83'!N40/'dep83'!N39-1)*100</f>
        <v>-2.6336293749366857</v>
      </c>
      <c r="O40" s="137">
        <f>('dep83'!O40/'dep83'!O39-1)*100</f>
        <v>-4.2055116723278774</v>
      </c>
      <c r="P40" s="137">
        <f>('dep83'!P40/'dep83'!P39-1)*100</f>
        <v>0.31454158168273683</v>
      </c>
      <c r="Q40" s="137">
        <f>('dep83'!Q40/'dep83'!Q39-1)*100</f>
        <v>-3.4471260733647702</v>
      </c>
      <c r="R40" s="137">
        <f>('dep83'!R40/'dep83'!R39-1)*100</f>
        <v>0.35271632571767242</v>
      </c>
      <c r="S40" s="137">
        <f>('dep83'!S40/'dep83'!S39-1)*100</f>
        <v>-2.0762636642869259</v>
      </c>
      <c r="T40" s="136"/>
      <c r="V40" s="69" t="str">
        <f t="shared" si="0"/>
        <v>2008T3</v>
      </c>
      <c r="W40" s="74">
        <f>'dep83'!B40-'dep83'!B39</f>
        <v>-1585.4387559736497</v>
      </c>
      <c r="X40" s="106"/>
      <c r="Y40" s="101">
        <f>'dep83'!D40-'dep83'!D39</f>
        <v>113.75301984047837</v>
      </c>
      <c r="Z40" s="75">
        <f>'dep83'!E40-'dep83'!E39</f>
        <v>153.93454131782255</v>
      </c>
      <c r="AA40" s="75">
        <f>'dep83'!F40-'dep83'!F39</f>
        <v>-63.720073717823652</v>
      </c>
      <c r="AB40" s="75">
        <f>'dep83'!G40-'dep83'!G39</f>
        <v>22.116536853216076</v>
      </c>
      <c r="AC40" s="75">
        <f>'dep83'!H40-'dep83'!H39</f>
        <v>56.29281784001887</v>
      </c>
      <c r="AD40" s="76">
        <f>'dep83'!I40-'dep83'!I39</f>
        <v>-54.870802452755015</v>
      </c>
      <c r="AE40" s="103">
        <f>'dep83'!J40-'dep83'!J39</f>
        <v>-316.08288222605552</v>
      </c>
      <c r="AF40" s="101">
        <f>'dep83'!K40-'dep83'!K39</f>
        <v>-1389.8047521440603</v>
      </c>
      <c r="AG40" s="75">
        <f>'dep83'!L40-'dep83'!L39</f>
        <v>-134.50838106400624</v>
      </c>
      <c r="AH40" s="75">
        <f>'dep83'!M40-'dep83'!M39</f>
        <v>-44.297942550920197</v>
      </c>
      <c r="AI40" s="75">
        <f>'dep83'!N40-'dep83'!N39</f>
        <v>-563.31554805749329</v>
      </c>
      <c r="AJ40" s="75">
        <f>'dep83'!O40-'dep83'!O39</f>
        <v>-148.99266162414233</v>
      </c>
      <c r="AK40" s="75">
        <f>'dep83'!P40-'dep83'!P39</f>
        <v>21.294439516278544</v>
      </c>
      <c r="AL40" s="75">
        <f>'dep83'!Q40-'dep83'!Q39</f>
        <v>-181.70056848515378</v>
      </c>
      <c r="AM40" s="75">
        <f>'dep83'!R40-'dep83'!R39</f>
        <v>85.333991488507309</v>
      </c>
      <c r="AN40" s="75">
        <f>'dep83'!S40-'dep83'!S39</f>
        <v>-423.61808136715263</v>
      </c>
      <c r="AO40" s="101"/>
      <c r="AQ40" s="69" t="str">
        <f t="shared" si="1"/>
        <v>2008T3</v>
      </c>
      <c r="AR40" s="134">
        <f>('dep83'!B40/'dep83'!B36-1)*100</f>
        <v>-0.45468189862822861</v>
      </c>
      <c r="AS40" s="135"/>
      <c r="AT40" s="136">
        <f>('dep83'!D40/'dep83'!D36-1)*100</f>
        <v>0.52901760725307945</v>
      </c>
      <c r="AU40" s="137">
        <f>('dep83'!E40/'dep83'!E36-1)*100</f>
        <v>5.6449687255970549</v>
      </c>
      <c r="AV40" s="137">
        <f>('dep83'!F40/'dep83'!F36-1)*100</f>
        <v>-0.82136914435340103</v>
      </c>
      <c r="AW40" s="137">
        <f>('dep83'!G40/'dep83'!G36-1)*100</f>
        <v>-2.5529813521131595</v>
      </c>
      <c r="AX40" s="137">
        <f>('dep83'!H40/'dep83'!H36-1)*100</f>
        <v>3.9041806703012494</v>
      </c>
      <c r="AY40" s="138">
        <f>('dep83'!I40/'dep83'!I36-1)*100</f>
        <v>-2.3970611474636527</v>
      </c>
      <c r="AZ40" s="139">
        <f>('dep83'!J40/'dep83'!J36-1)*100</f>
        <v>-0.35922125947283057</v>
      </c>
      <c r="BA40" s="136">
        <f>('dep83'!K40/'dep83'!K36-1)*100</f>
        <v>-0.6637865319210956</v>
      </c>
      <c r="BB40" s="137">
        <f>('dep83'!L40/'dep83'!L36-1)*100</f>
        <v>-0.92920547198721559</v>
      </c>
      <c r="BC40" s="137">
        <f>('dep83'!M40/'dep83'!M36-1)*100</f>
        <v>-0.16171794848679477</v>
      </c>
      <c r="BD40" s="137">
        <f>('dep83'!N40/'dep83'!N36-1)*100</f>
        <v>-7.169246603504364</v>
      </c>
      <c r="BE40" s="137">
        <f>('dep83'!O40/'dep83'!O36-1)*100</f>
        <v>2.0975097435901757</v>
      </c>
      <c r="BF40" s="137">
        <f>('dep83'!P40/'dep83'!P36-1)*100</f>
        <v>5.525361691676034</v>
      </c>
      <c r="BG40" s="137">
        <f>('dep83'!Q40/'dep83'!Q36-1)*100</f>
        <v>-1.7453426403190475</v>
      </c>
      <c r="BH40" s="137">
        <f>('dep83'!R40/'dep83'!R36-1)*100</f>
        <v>6.3276659485773656</v>
      </c>
      <c r="BI40" s="137">
        <f>('dep83'!S40/'dep83'!S36-1)*100</f>
        <v>-3.1122692045746581</v>
      </c>
      <c r="BJ40" s="136"/>
      <c r="BL40" s="69" t="str">
        <f t="shared" si="2"/>
        <v>2008T3</v>
      </c>
      <c r="BM40" s="74">
        <f>'dep83'!B40-'dep83'!B36</f>
        <v>-870.6676568556577</v>
      </c>
      <c r="BN40" s="106">
        <f>'dep83'!C40-'dep83'!C36</f>
        <v>0</v>
      </c>
      <c r="BO40" s="101">
        <f>'dep83'!D40-'dep83'!D36</f>
        <v>137.17903176070467</v>
      </c>
      <c r="BP40" s="75">
        <f>'dep83'!E40-'dep83'!E36</f>
        <v>250.57624078692606</v>
      </c>
      <c r="BQ40" s="75">
        <f>'dep83'!F40-'dep83'!F36</f>
        <v>-38.84110496980702</v>
      </c>
      <c r="BR40" s="75">
        <f>'dep83'!G40-'dep83'!G36</f>
        <v>-53.656429843414116</v>
      </c>
      <c r="BS40" s="75">
        <f>'dep83'!H40-'dep83'!H36</f>
        <v>204.80130390536033</v>
      </c>
      <c r="BT40" s="76">
        <f>'dep83'!I40-'dep83'!I36</f>
        <v>-225.70097811835694</v>
      </c>
      <c r="BU40" s="103">
        <f>'dep83'!J40-'dep83'!J36</f>
        <v>-91.931999760243343</v>
      </c>
      <c r="BV40" s="101">
        <f>'dep83'!K40-'dep83'!K36</f>
        <v>-928.33806277211988</v>
      </c>
      <c r="BW40" s="75">
        <f>'dep83'!L40-'dep83'!L36</f>
        <v>-438.86618880552123</v>
      </c>
      <c r="BX40" s="75">
        <f>'dep83'!M40-'dep83'!M36</f>
        <v>-19.075898141882135</v>
      </c>
      <c r="BY40" s="75">
        <f>'dep83'!N40-'dep83'!N36</f>
        <v>-1608.3764543891375</v>
      </c>
      <c r="BZ40" s="75">
        <f>'dep83'!O40-'dep83'!O36</f>
        <v>69.722892443894125</v>
      </c>
      <c r="CA40" s="75">
        <f>'dep83'!P40-'dep83'!P36</f>
        <v>355.59521071844119</v>
      </c>
      <c r="CB40" s="75">
        <f>'dep83'!Q40-'dep83'!Q36</f>
        <v>-90.40488071416803</v>
      </c>
      <c r="CC40" s="75">
        <f>'dep83'!R40-'dep83'!R36</f>
        <v>1444.8504381241219</v>
      </c>
      <c r="CD40" s="75">
        <f>'dep83'!S40-'dep83'!S36</f>
        <v>-641.78318200787908</v>
      </c>
      <c r="CE40" s="101">
        <f>'dep83'!T40-'dep83'!T36</f>
        <v>0</v>
      </c>
      <c r="CG40" s="69" t="str">
        <f t="shared" si="3"/>
        <v>2008T3</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tr">
        <f>Paca!A41</f>
        <v>2008T4</v>
      </c>
      <c r="B41" s="140">
        <f>('dep83'!B41/'dep83'!B40-1)*100</f>
        <v>0.20642057576250039</v>
      </c>
      <c r="C41" s="141"/>
      <c r="D41" s="142">
        <f>('dep83'!D41/'dep83'!D40-1)*100</f>
        <v>-1.4442159065581439</v>
      </c>
      <c r="E41" s="143">
        <f>('dep83'!E41/'dep83'!E40-1)*100</f>
        <v>-2.8448335231759936</v>
      </c>
      <c r="F41" s="143">
        <f>('dep83'!F41/'dep83'!F40-1)*100</f>
        <v>-2.4521370996890446</v>
      </c>
      <c r="G41" s="143">
        <f>('dep83'!G41/'dep83'!G40-1)*100</f>
        <v>-1.3394297971364266</v>
      </c>
      <c r="H41" s="143">
        <f>('dep83'!H41/'dep83'!H40-1)*100</f>
        <v>-0.17379179854100091</v>
      </c>
      <c r="I41" s="144">
        <f>('dep83'!I41/'dep83'!I40-1)*100</f>
        <v>-0.99195514975285448</v>
      </c>
      <c r="J41" s="145">
        <f>('dep83'!J41/'dep83'!J40-1)*100</f>
        <v>-1.9426940178686181</v>
      </c>
      <c r="K41" s="142">
        <f>('dep83'!K41/'dep83'!K40-1)*100</f>
        <v>0.88950945622425781</v>
      </c>
      <c r="L41" s="143">
        <f>('dep83'!L41/'dep83'!L40-1)*100</f>
        <v>0.3131228610286696</v>
      </c>
      <c r="M41" s="143">
        <f>('dep83'!M41/'dep83'!M40-1)*100</f>
        <v>-0.86190743984990714</v>
      </c>
      <c r="N41" s="143">
        <f>('dep83'!N41/'dep83'!N40-1)*100</f>
        <v>2.9019528296569286</v>
      </c>
      <c r="O41" s="143">
        <f>('dep83'!O41/'dep83'!O40-1)*100</f>
        <v>2.0890307926063167</v>
      </c>
      <c r="P41" s="143">
        <f>('dep83'!P41/'dep83'!P40-1)*100</f>
        <v>2.6524040096329582</v>
      </c>
      <c r="Q41" s="143">
        <f>('dep83'!Q41/'dep83'!Q40-1)*100</f>
        <v>-1.6242449961644145</v>
      </c>
      <c r="R41" s="143">
        <f>('dep83'!R41/'dep83'!R40-1)*100</f>
        <v>0.70325507813069343</v>
      </c>
      <c r="S41" s="143">
        <f>('dep83'!S41/'dep83'!S40-1)*100</f>
        <v>1.2377143042210159</v>
      </c>
      <c r="T41" s="142"/>
      <c r="U41" s="234"/>
      <c r="V41" s="95" t="str">
        <f t="shared" si="0"/>
        <v>2008T4</v>
      </c>
      <c r="W41" s="92">
        <f>'dep83'!B41-'dep83'!B40</f>
        <v>393.4762926514959</v>
      </c>
      <c r="X41" s="108"/>
      <c r="Y41" s="100">
        <f>'dep83'!D41-'dep83'!D40</f>
        <v>-376.47935767415765</v>
      </c>
      <c r="Z41" s="93">
        <f>'dep83'!E41-'dep83'!E40</f>
        <v>-133.40866099812229</v>
      </c>
      <c r="AA41" s="93">
        <f>'dep83'!F41-'dep83'!F40</f>
        <v>-115.00482171264321</v>
      </c>
      <c r="AB41" s="93">
        <f>'dep83'!G41-'dep83'!G40</f>
        <v>-27.432326593263042</v>
      </c>
      <c r="AC41" s="93">
        <f>'dep83'!H41-'dep83'!H40</f>
        <v>-9.4725108237616951</v>
      </c>
      <c r="AD41" s="94">
        <f>'dep83'!I41-'dep83'!I40</f>
        <v>-91.161037546364241</v>
      </c>
      <c r="AE41" s="102">
        <f>'dep83'!J41-'dep83'!J40</f>
        <v>-495.38880955427157</v>
      </c>
      <c r="AF41" s="100">
        <f>'dep83'!K41-'dep83'!K40</f>
        <v>1235.7650025789044</v>
      </c>
      <c r="AG41" s="93">
        <f>'dep83'!L41-'dep83'!L40</f>
        <v>146.51456060444616</v>
      </c>
      <c r="AH41" s="93">
        <f>'dep83'!M41-'dep83'!M40</f>
        <v>-101.50431396781642</v>
      </c>
      <c r="AI41" s="93">
        <f>'dep83'!N41-'dep83'!N40</f>
        <v>604.36097253107437</v>
      </c>
      <c r="AJ41" s="93">
        <f>'dep83'!O41-'dep83'!O40</f>
        <v>70.897578060842079</v>
      </c>
      <c r="AK41" s="93">
        <f>'dep83'!P41-'dep83'!P40</f>
        <v>180.13235045168312</v>
      </c>
      <c r="AL41" s="93">
        <f>'dep83'!Q41-'dep83'!Q40</f>
        <v>-82.663894374072697</v>
      </c>
      <c r="AM41" s="93">
        <f>'dep83'!R41-'dep83'!R40</f>
        <v>170.74127007989227</v>
      </c>
      <c r="AN41" s="93">
        <f>'dep83'!S41-'dep83'!S40</f>
        <v>247.28647919289142</v>
      </c>
      <c r="AO41" s="100"/>
      <c r="AP41" s="234"/>
      <c r="AQ41" s="95" t="str">
        <f t="shared" si="1"/>
        <v>2008T4</v>
      </c>
      <c r="AR41" s="140">
        <f>('dep83'!B41/'dep83'!B37-1)*100</f>
        <v>-0.46016142138171068</v>
      </c>
      <c r="AS41" s="141"/>
      <c r="AT41" s="142">
        <f>('dep83'!D41/'dep83'!D37-1)*100</f>
        <v>-1.0893984120071032</v>
      </c>
      <c r="AU41" s="143">
        <f>('dep83'!E41/'dep83'!E37-1)*100</f>
        <v>3.4373294593992521</v>
      </c>
      <c r="AV41" s="143">
        <f>('dep83'!F41/'dep83'!F37-1)*100</f>
        <v>-3.5612623664236009</v>
      </c>
      <c r="AW41" s="143">
        <f>('dep83'!G41/'dep83'!G37-1)*100</f>
        <v>-3.4048044487707596</v>
      </c>
      <c r="AX41" s="143">
        <f>('dep83'!H41/'dep83'!H37-1)*100</f>
        <v>1.9170347431791246</v>
      </c>
      <c r="AY41" s="144">
        <f>('dep83'!I41/'dep83'!I37-1)*100</f>
        <v>-3.1562997842372154</v>
      </c>
      <c r="AZ41" s="145">
        <f>('dep83'!J41/'dep83'!J37-1)*100</f>
        <v>-2.5186675419898608</v>
      </c>
      <c r="BA41" s="142">
        <f>('dep83'!K41/'dep83'!K37-1)*100</f>
        <v>-1.8221795899664439E-2</v>
      </c>
      <c r="BB41" s="143">
        <f>('dep83'!L41/'dep83'!L37-1)*100</f>
        <v>-0.15812323025438113</v>
      </c>
      <c r="BC41" s="143">
        <f>('dep83'!M41/'dep83'!M37-1)*100</f>
        <v>-1.7609394294968439</v>
      </c>
      <c r="BD41" s="143">
        <f>('dep83'!N41/'dep83'!N37-1)*100</f>
        <v>-4.6239169843985799</v>
      </c>
      <c r="BE41" s="143">
        <f>('dep83'!O41/'dep83'!O37-1)*100</f>
        <v>2.4091411828295994</v>
      </c>
      <c r="BF41" s="143">
        <f>('dep83'!P41/'dep83'!P37-1)*100</f>
        <v>6.4023413484475933</v>
      </c>
      <c r="BG41" s="143">
        <f>('dep83'!Q41/'dep83'!Q37-1)*100</f>
        <v>-3.7130275635213095</v>
      </c>
      <c r="BH41" s="143">
        <f>('dep83'!R41/'dep83'!R37-1)*100</f>
        <v>6.3308158981803198</v>
      </c>
      <c r="BI41" s="143">
        <f>('dep83'!S41/'dep83'!S37-1)*100</f>
        <v>-2.2547203354717604</v>
      </c>
      <c r="BJ41" s="142"/>
      <c r="BK41" s="234"/>
      <c r="BL41" s="95" t="str">
        <f t="shared" si="2"/>
        <v>2008T4</v>
      </c>
      <c r="BM41" s="92">
        <f>'dep83'!B41-'dep83'!B37</f>
        <v>-883.02786531922175</v>
      </c>
      <c r="BN41" s="108">
        <f>'dep83'!C41-'dep83'!C37</f>
        <v>0</v>
      </c>
      <c r="BO41" s="100">
        <f>'dep83'!D41-'dep83'!D37</f>
        <v>-282.96652204835118</v>
      </c>
      <c r="BP41" s="93">
        <f>'dep83'!E41-'dep83'!E37</f>
        <v>151.40385363907626</v>
      </c>
      <c r="BQ41" s="93">
        <f>'dep83'!F41-'dep83'!F37</f>
        <v>-168.94351027812809</v>
      </c>
      <c r="BR41" s="93">
        <f>'dep83'!G41-'dep83'!G37</f>
        <v>-71.223441578730672</v>
      </c>
      <c r="BS41" s="93">
        <f>'dep83'!H41-'dep83'!H37</f>
        <v>102.34428872621083</v>
      </c>
      <c r="BT41" s="94">
        <f>'dep83'!I41-'dep83'!I37</f>
        <v>-296.54771255677588</v>
      </c>
      <c r="BU41" s="102">
        <f>'dep83'!J41-'dep83'!J37</f>
        <v>-646.05744424668592</v>
      </c>
      <c r="BV41" s="100">
        <f>'dep83'!K41-'dep83'!K37</f>
        <v>-25.544749841210432</v>
      </c>
      <c r="BW41" s="93">
        <f>'dep83'!L41-'dep83'!L37</f>
        <v>-74.337286291338387</v>
      </c>
      <c r="BX41" s="93">
        <f>'dep83'!M41-'dep83'!M37</f>
        <v>-209.27851581253526</v>
      </c>
      <c r="BY41" s="93">
        <f>'dep83'!N41-'dep83'!N37</f>
        <v>-1038.9633434612224</v>
      </c>
      <c r="BZ41" s="93">
        <f>'dep83'!O41-'dep83'!O37</f>
        <v>81.505922312267103</v>
      </c>
      <c r="CA41" s="93">
        <f>'dep83'!P41-'dep83'!P37</f>
        <v>419.47762987063015</v>
      </c>
      <c r="CB41" s="93">
        <f>'dep83'!Q41-'dep83'!Q37</f>
        <v>-193.06922099266649</v>
      </c>
      <c r="CC41" s="93">
        <f>'dep83'!R41-'dep83'!R37</f>
        <v>1455.6926107181716</v>
      </c>
      <c r="CD41" s="93">
        <f>'dep83'!S41-'dep83'!S37</f>
        <v>-466.57254618449588</v>
      </c>
      <c r="CE41" s="100">
        <f>'dep83'!T41-'dep83'!T37</f>
        <v>0</v>
      </c>
      <c r="CF41" s="234"/>
      <c r="CG41" s="95" t="str">
        <f t="shared" si="3"/>
        <v>2008T4</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tr">
        <f>Paca!A42</f>
        <v>2009T1</v>
      </c>
      <c r="B42" s="134">
        <f>('dep83'!B42/'dep83'!B41-1)*100</f>
        <v>-0.85330095094213743</v>
      </c>
      <c r="C42" s="135"/>
      <c r="D42" s="136">
        <f>('dep83'!D42/'dep83'!D41-1)*100</f>
        <v>-4.284336286631774</v>
      </c>
      <c r="E42" s="137">
        <f>('dep83'!E42/'dep83'!E41-1)*100</f>
        <v>-1.7373611331179761</v>
      </c>
      <c r="F42" s="137">
        <f>('dep83'!F42/'dep83'!F41-1)*100</f>
        <v>-1.0001835112297575</v>
      </c>
      <c r="G42" s="137">
        <f>('dep83'!G42/'dep83'!G41-1)*100</f>
        <v>-31.517467634162522</v>
      </c>
      <c r="H42" s="137">
        <f>('dep83'!H42/'dep83'!H41-1)*100</f>
        <v>-0.58646931754609</v>
      </c>
      <c r="I42" s="138">
        <f>('dep83'!I42/'dep83'!I41-1)*100</f>
        <v>-3.3744819547427141</v>
      </c>
      <c r="J42" s="139">
        <f>('dep83'!J42/'dep83'!J41-1)*100</f>
        <v>-2.0051664916619139</v>
      </c>
      <c r="K42" s="136">
        <f>('dep83'!K42/'dep83'!K41-1)*100</f>
        <v>5.0611468361161371E-3</v>
      </c>
      <c r="L42" s="137">
        <f>('dep83'!L42/'dep83'!L41-1)*100</f>
        <v>-0.81152554113542719</v>
      </c>
      <c r="M42" s="137">
        <f>('dep83'!M42/'dep83'!M41-1)*100</f>
        <v>-0.72424177735875839</v>
      </c>
      <c r="N42" s="137">
        <f>('dep83'!N42/'dep83'!N41-1)*100</f>
        <v>-0.28082066149164309</v>
      </c>
      <c r="O42" s="137">
        <f>('dep83'!O42/'dep83'!O41-1)*100</f>
        <v>-2.7500447780961834</v>
      </c>
      <c r="P42" s="137">
        <f>('dep83'!P42/'dep83'!P41-1)*100</f>
        <v>2.2556752916308875</v>
      </c>
      <c r="Q42" s="137">
        <f>('dep83'!Q42/'dep83'!Q41-1)*100</f>
        <v>-3.1789738507509546</v>
      </c>
      <c r="R42" s="137">
        <f>('dep83'!R42/'dep83'!R41-1)*100</f>
        <v>1.9249194620663657</v>
      </c>
      <c r="S42" s="137">
        <f>('dep83'!S42/'dep83'!S41-1)*100</f>
        <v>0.78759027712809182</v>
      </c>
      <c r="T42" s="136"/>
      <c r="V42" s="69" t="str">
        <f t="shared" si="0"/>
        <v>2009T1</v>
      </c>
      <c r="W42" s="74">
        <f>'dep83'!B42-'dep83'!B41</f>
        <v>-1629.9090251038724</v>
      </c>
      <c r="X42" s="106"/>
      <c r="Y42" s="101">
        <f>'dep83'!D42-'dep83'!D41</f>
        <v>-1100.7145682826194</v>
      </c>
      <c r="Z42" s="75">
        <f>'dep83'!E42-'dep83'!E41</f>
        <v>-79.155877936225806</v>
      </c>
      <c r="AA42" s="75">
        <f>'dep83'!F42-'dep83'!F41</f>
        <v>-45.758180889595678</v>
      </c>
      <c r="AB42" s="75">
        <f>'dep83'!G42-'dep83'!G41</f>
        <v>-636.85068920967683</v>
      </c>
      <c r="AC42" s="75">
        <f>'dep83'!H42-'dep83'!H41</f>
        <v>-31.909919137733596</v>
      </c>
      <c r="AD42" s="76">
        <f>'dep83'!I42-'dep83'!I41</f>
        <v>-307.0399011093923</v>
      </c>
      <c r="AE42" s="103">
        <f>'dep83'!J42-'dep83'!J41</f>
        <v>-501.3859789681519</v>
      </c>
      <c r="AF42" s="101">
        <f>'dep83'!K42-'dep83'!K41</f>
        <v>7.0938217269140296</v>
      </c>
      <c r="AG42" s="75">
        <f>'dep83'!L42-'dep83'!L41</f>
        <v>-380.91313976033416</v>
      </c>
      <c r="AH42" s="75">
        <f>'dep83'!M42-'dep83'!M41</f>
        <v>-84.556695582616157</v>
      </c>
      <c r="AI42" s="75">
        <f>'dep83'!N42-'dep83'!N41</f>
        <v>-60.180908173442731</v>
      </c>
      <c r="AJ42" s="75">
        <f>'dep83'!O42-'dep83'!O41</f>
        <v>-95.280801987907125</v>
      </c>
      <c r="AK42" s="75">
        <f>'dep83'!P42-'dep83'!P41</f>
        <v>157.25256825063025</v>
      </c>
      <c r="AL42" s="75">
        <f>'dep83'!Q42-'dep83'!Q41</f>
        <v>-159.16198907582657</v>
      </c>
      <c r="AM42" s="75">
        <f>'dep83'!R42-'dep83'!R41</f>
        <v>470.63227077506235</v>
      </c>
      <c r="AN42" s="75">
        <f>'dep83'!S42-'dep83'!S41</f>
        <v>159.30251728132134</v>
      </c>
      <c r="AO42" s="101"/>
      <c r="AQ42" s="69" t="str">
        <f t="shared" si="1"/>
        <v>2009T1</v>
      </c>
      <c r="AR42" s="134">
        <f>('dep83'!B42/'dep83'!B38-1)*100</f>
        <v>-2.4476076943808489</v>
      </c>
      <c r="AS42" s="135"/>
      <c r="AT42" s="136">
        <f>('dep83'!D42/'dep83'!D38-1)*100</f>
        <v>-7.4814645875676877</v>
      </c>
      <c r="AU42" s="137">
        <f>('dep83'!E42/'dep83'!E38-1)*100</f>
        <v>-3.1607858643050823</v>
      </c>
      <c r="AV42" s="137">
        <f>('dep83'!F42/'dep83'!F38-1)*100</f>
        <v>-10.009748166204069</v>
      </c>
      <c r="AW42" s="137">
        <f>('dep83'!G42/'dep83'!G38-1)*100</f>
        <v>-33.461420623023074</v>
      </c>
      <c r="AX42" s="137">
        <f>('dep83'!H42/'dep83'!H38-1)*100</f>
        <v>0.65782356658901087</v>
      </c>
      <c r="AY42" s="138">
        <f>('dep83'!I42/'dep83'!I38-1)*100</f>
        <v>-7.1603414470079452</v>
      </c>
      <c r="AZ42" s="139">
        <f>('dep83'!J42/'dep83'!J38-1)*100</f>
        <v>-4.650888781249451</v>
      </c>
      <c r="BA42" s="136">
        <f>('dep83'!K42/'dep83'!K38-1)*100</f>
        <v>-1.1122212845541712</v>
      </c>
      <c r="BB42" s="137">
        <f>('dep83'!L42/'dep83'!L38-1)*100</f>
        <v>-1.4958913627655779</v>
      </c>
      <c r="BC42" s="137">
        <f>('dep83'!M42/'dep83'!M38-1)*100</f>
        <v>-1.9406071438292094</v>
      </c>
      <c r="BD42" s="137">
        <f>('dep83'!N42/'dep83'!N38-1)*100</f>
        <v>-4.4825532503067862</v>
      </c>
      <c r="BE42" s="137">
        <f>('dep83'!O42/'dep83'!O38-1)*100</f>
        <v>0.63108405946121771</v>
      </c>
      <c r="BF42" s="137">
        <f>('dep83'!P42/'dep83'!P38-1)*100</f>
        <v>7.0393080821469889</v>
      </c>
      <c r="BG42" s="137">
        <f>('dep83'!Q42/'dep83'!Q38-1)*100</f>
        <v>-12.247234123604455</v>
      </c>
      <c r="BH42" s="137">
        <f>('dep83'!R42/'dep83'!R38-1)*100</f>
        <v>3.8095582639668946</v>
      </c>
      <c r="BI42" s="137">
        <f>('dep83'!S42/'dep83'!S38-1)*100</f>
        <v>-1.7596312803845771</v>
      </c>
      <c r="BJ42" s="136"/>
      <c r="BL42" s="69" t="str">
        <f t="shared" si="2"/>
        <v>2009T1</v>
      </c>
      <c r="BM42" s="74">
        <f>'dep83'!B42-'dep83'!B38</f>
        <v>-4751.6372694153397</v>
      </c>
      <c r="BN42" s="106">
        <f>'dep83'!C42-'dep83'!C38</f>
        <v>0</v>
      </c>
      <c r="BO42" s="101">
        <f>'dep83'!D42-'dep83'!D38</f>
        <v>-1988.5295676773385</v>
      </c>
      <c r="BP42" s="75">
        <f>'dep83'!E42-'dep83'!E38</f>
        <v>-146.12526426014028</v>
      </c>
      <c r="BQ42" s="75">
        <f>'dep83'!F42-'dep83'!F38</f>
        <v>-503.79184578570676</v>
      </c>
      <c r="BR42" s="75">
        <f>'dep83'!G42-'dep83'!G38</f>
        <v>-695.88419040580607</v>
      </c>
      <c r="BS42" s="75">
        <f>'dep83'!H42-'dep83'!H38</f>
        <v>35.349868131123912</v>
      </c>
      <c r="BT42" s="76">
        <f>'dep83'!I42-'dep83'!I38</f>
        <v>-678.07813535681271</v>
      </c>
      <c r="BU42" s="103">
        <f>'dep83'!J42-'dep83'!J38</f>
        <v>-1195.2100348895183</v>
      </c>
      <c r="BV42" s="101">
        <f>'dep83'!K42-'dep83'!K38</f>
        <v>-1576.5287415784842</v>
      </c>
      <c r="BW42" s="75">
        <f>'dep83'!L42-'dep83'!L38</f>
        <v>-707.01834256212896</v>
      </c>
      <c r="BX42" s="75">
        <f>'dep83'!M42-'dep83'!M38</f>
        <v>-229.38027447216882</v>
      </c>
      <c r="BY42" s="75">
        <f>'dep83'!N42-'dep83'!N38</f>
        <v>-1002.8849810653992</v>
      </c>
      <c r="BZ42" s="75">
        <f>'dep83'!O42-'dep83'!O38</f>
        <v>21.130516264043308</v>
      </c>
      <c r="CA42" s="75">
        <f>'dep83'!P42-'dep83'!P38</f>
        <v>468.80827156016585</v>
      </c>
      <c r="CB42" s="75">
        <f>'dep83'!Q42-'dep83'!Q38</f>
        <v>-676.54905193352079</v>
      </c>
      <c r="CC42" s="75">
        <f>'dep83'!R42-'dep83'!R38</f>
        <v>914.50649351631364</v>
      </c>
      <c r="CD42" s="75">
        <f>'dep83'!S42-'dep83'!S38</f>
        <v>-365.14137288576967</v>
      </c>
      <c r="CE42" s="101">
        <f>'dep83'!T42-'dep83'!T38</f>
        <v>0</v>
      </c>
      <c r="CG42" s="69" t="str">
        <f t="shared" si="3"/>
        <v>2009T1</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tr">
        <f>Paca!A43</f>
        <v>2009T2</v>
      </c>
      <c r="B43" s="134">
        <f>('dep83'!B43/'dep83'!B42-1)*100</f>
        <v>-0.34764938908914411</v>
      </c>
      <c r="C43" s="135"/>
      <c r="D43" s="136">
        <f>('dep83'!D43/'dep83'!D42-1)*100</f>
        <v>-4.9752831515614826E-2</v>
      </c>
      <c r="E43" s="137">
        <f>('dep83'!E43/'dep83'!E42-1)*100</f>
        <v>0.73410053170803735</v>
      </c>
      <c r="F43" s="137">
        <f>('dep83'!F43/'dep83'!F42-1)*100</f>
        <v>-0.7191384712911586</v>
      </c>
      <c r="G43" s="137">
        <f>('dep83'!G43/'dep83'!G42-1)*100</f>
        <v>-0.53006729981941447</v>
      </c>
      <c r="H43" s="137">
        <f>('dep83'!H43/'dep83'!H42-1)*100</f>
        <v>0.25437219367505648</v>
      </c>
      <c r="I43" s="138">
        <f>('dep83'!I43/'dep83'!I42-1)*100</f>
        <v>-0.2155736255633256</v>
      </c>
      <c r="J43" s="139">
        <f>('dep83'!J43/'dep83'!J42-1)*100</f>
        <v>-0.86668179232233244</v>
      </c>
      <c r="K43" s="136">
        <f>('dep83'!K43/'dep83'!K42-1)*100</f>
        <v>-0.31453973124206946</v>
      </c>
      <c r="L43" s="137">
        <f>('dep83'!L43/'dep83'!L42-1)*100</f>
        <v>4.1345923682745145E-2</v>
      </c>
      <c r="M43" s="137">
        <f>('dep83'!M43/'dep83'!M42-1)*100</f>
        <v>-0.16382561999342959</v>
      </c>
      <c r="N43" s="137">
        <f>('dep83'!N43/'dep83'!N42-1)*100</f>
        <v>1.5120841100528137</v>
      </c>
      <c r="O43" s="137">
        <f>('dep83'!O43/'dep83'!O42-1)*100</f>
        <v>-1.0136239410033165</v>
      </c>
      <c r="P43" s="137">
        <f>('dep83'!P43/'dep83'!P42-1)*100</f>
        <v>-0.31826243433693557</v>
      </c>
      <c r="Q43" s="137">
        <f>('dep83'!Q43/'dep83'!Q42-1)*100</f>
        <v>-1.0832932168431508</v>
      </c>
      <c r="R43" s="137">
        <f>('dep83'!R43/'dep83'!R42-1)*100</f>
        <v>-1.2545107226640817</v>
      </c>
      <c r="S43" s="137">
        <f>('dep83'!S43/'dep83'!S42-1)*100</f>
        <v>-1.6791300677443388</v>
      </c>
      <c r="T43" s="136"/>
      <c r="V43" s="69" t="str">
        <f t="shared" si="0"/>
        <v>2009T2</v>
      </c>
      <c r="W43" s="74">
        <f>'dep83'!B43-'dep83'!B42</f>
        <v>-658.38642083946615</v>
      </c>
      <c r="X43" s="106"/>
      <c r="Y43" s="101">
        <f>'dep83'!D43-'dep83'!D42</f>
        <v>-12.234662109032797</v>
      </c>
      <c r="Z43" s="75">
        <f>'dep83'!E43-'dep83'!E42</f>
        <v>32.865256808587219</v>
      </c>
      <c r="AA43" s="75">
        <f>'dep83'!F43-'dep83'!F42</f>
        <v>-32.571365972979038</v>
      </c>
      <c r="AB43" s="75">
        <f>'dep83'!G43-'dep83'!G42</f>
        <v>-7.3349495687293711</v>
      </c>
      <c r="AC43" s="75">
        <f>'dep83'!H43-'dep83'!H42</f>
        <v>13.759274693189582</v>
      </c>
      <c r="AD43" s="76">
        <f>'dep83'!I43-'dep83'!I42</f>
        <v>-18.952878069098006</v>
      </c>
      <c r="AE43" s="103">
        <f>'dep83'!J43-'dep83'!J42</f>
        <v>-212.36581007556015</v>
      </c>
      <c r="AF43" s="101">
        <f>'dep83'!K43-'dep83'!K42</f>
        <v>-440.88855362587492</v>
      </c>
      <c r="AG43" s="75">
        <f>'dep83'!L43-'dep83'!L42</f>
        <v>19.249420983607706</v>
      </c>
      <c r="AH43" s="75">
        <f>'dep83'!M43-'dep83'!M42</f>
        <v>-18.988447686553627</v>
      </c>
      <c r="AI43" s="75">
        <f>'dep83'!N43-'dep83'!N42</f>
        <v>323.13524097281334</v>
      </c>
      <c r="AJ43" s="75">
        <f>'dep83'!O43-'dep83'!O42</f>
        <v>-34.153239870665402</v>
      </c>
      <c r="AK43" s="75">
        <f>'dep83'!P43-'dep83'!P42</f>
        <v>-22.687882595494557</v>
      </c>
      <c r="AL43" s="75">
        <f>'dep83'!Q43-'dep83'!Q42</f>
        <v>-52.513154489455701</v>
      </c>
      <c r="AM43" s="75">
        <f>'dep83'!R43-'dep83'!R42</f>
        <v>-312.62513635050345</v>
      </c>
      <c r="AN43" s="75">
        <f>'dep83'!S43-'dep83'!S42</f>
        <v>-342.30535458959275</v>
      </c>
      <c r="AO43" s="101"/>
      <c r="AQ43" s="69" t="str">
        <f t="shared" si="1"/>
        <v>2009T2</v>
      </c>
      <c r="AR43" s="134">
        <f>('dep83'!B43/'dep83'!B39-1)*100</f>
        <v>-1.8107088002371374</v>
      </c>
      <c r="AS43" s="135"/>
      <c r="AT43" s="136">
        <f>('dep83'!D43/'dep83'!D39-1)*100</f>
        <v>-5.300370801696741</v>
      </c>
      <c r="AU43" s="137">
        <f>('dep83'!E43/'dep83'!E39-1)*100</f>
        <v>-0.56805931958049394</v>
      </c>
      <c r="AV43" s="137">
        <f>('dep83'!F43/'dep83'!F39-1)*100</f>
        <v>-5.4074564469187898</v>
      </c>
      <c r="AW43" s="137">
        <f>('dep83'!G43/'dep83'!G39-1)*100</f>
        <v>-32.059207170261075</v>
      </c>
      <c r="AX43" s="137">
        <f>('dep83'!H43/'dep83'!H39-1)*100</f>
        <v>0.53149046226785845</v>
      </c>
      <c r="AY43" s="138">
        <f>('dep83'!I43/'dep83'!I39-1)*100</f>
        <v>-5.105780058597853</v>
      </c>
      <c r="AZ43" s="139">
        <f>('dep83'!J43/'dep83'!J39-1)*100</f>
        <v>-5.9080144237513732</v>
      </c>
      <c r="BA43" s="136">
        <f>('dep83'!K43/'dep83'!K39-1)*100</f>
        <v>-0.41893504633662149</v>
      </c>
      <c r="BB43" s="137">
        <f>('dep83'!L43/'dep83'!L39-1)*100</f>
        <v>-0.7451268917289311</v>
      </c>
      <c r="BC43" s="137">
        <f>('dep83'!M43/'dep83'!M39-1)*100</f>
        <v>-2.1093587270684999</v>
      </c>
      <c r="BD43" s="137">
        <f>('dep83'!N43/'dep83'!N39-1)*100</f>
        <v>1.4212685829256611</v>
      </c>
      <c r="BE43" s="137">
        <f>('dep83'!O43/'dep83'!O39-1)*100</f>
        <v>-5.8577795026668706</v>
      </c>
      <c r="BF43" s="137">
        <f>('dep83'!P43/'dep83'!P39-1)*100</f>
        <v>4.9629524220919485</v>
      </c>
      <c r="BG43" s="137">
        <f>('dep83'!Q43/'dep83'!Q39-1)*100</f>
        <v>-9.0311689883034507</v>
      </c>
      <c r="BH43" s="137">
        <f>('dep83'!R43/'dep83'!R39-1)*100</f>
        <v>1.7115526733409547</v>
      </c>
      <c r="BI43" s="137">
        <f>('dep83'!S43/'dep83'!S39-1)*100</f>
        <v>-1.7611926233570441</v>
      </c>
      <c r="BJ43" s="136"/>
      <c r="BL43" s="69" t="str">
        <f t="shared" si="2"/>
        <v>2009T2</v>
      </c>
      <c r="BM43" s="74">
        <f>'dep83'!B43-'dep83'!B39</f>
        <v>-3480.2579092654923</v>
      </c>
      <c r="BN43" s="106">
        <f>'dep83'!C43-'dep83'!C39</f>
        <v>0</v>
      </c>
      <c r="BO43" s="101">
        <f>'dep83'!D43-'dep83'!D39</f>
        <v>-1375.6755682253315</v>
      </c>
      <c r="BP43" s="75">
        <f>'dep83'!E43-'dep83'!E39</f>
        <v>-25.764740807938324</v>
      </c>
      <c r="BQ43" s="75">
        <f>'dep83'!F43-'dep83'!F39</f>
        <v>-257.05444229304157</v>
      </c>
      <c r="BR43" s="75">
        <f>'dep83'!G43-'dep83'!G39</f>
        <v>-649.50142851845317</v>
      </c>
      <c r="BS43" s="75">
        <f>'dep83'!H43-'dep83'!H39</f>
        <v>28.669662571713161</v>
      </c>
      <c r="BT43" s="76">
        <f>'dep83'!I43-'dep83'!I39</f>
        <v>-472.02461917760957</v>
      </c>
      <c r="BU43" s="103">
        <f>'dep83'!J43-'dep83'!J39</f>
        <v>-1525.2234808240391</v>
      </c>
      <c r="BV43" s="101">
        <f>'dep83'!K43-'dep83'!K39</f>
        <v>-587.83448146411683</v>
      </c>
      <c r="BW43" s="75">
        <f>'dep83'!L43-'dep83'!L39</f>
        <v>-349.65753923628654</v>
      </c>
      <c r="BX43" s="75">
        <f>'dep83'!M43-'dep83'!M39</f>
        <v>-249.3473997879064</v>
      </c>
      <c r="BY43" s="75">
        <f>'dep83'!N43-'dep83'!N39</f>
        <v>303.99975727295168</v>
      </c>
      <c r="BZ43" s="75">
        <f>'dep83'!O43-'dep83'!O39</f>
        <v>-207.52912542187278</v>
      </c>
      <c r="CA43" s="75">
        <f>'dep83'!P43-'dep83'!P39</f>
        <v>335.99147562309736</v>
      </c>
      <c r="CB43" s="75">
        <f>'dep83'!Q43-'dep83'!Q39</f>
        <v>-476.03960642450875</v>
      </c>
      <c r="CC43" s="75">
        <f>'dep83'!R43-'dep83'!R39</f>
        <v>414.08239599295848</v>
      </c>
      <c r="CD43" s="75">
        <f>'dep83'!S43-'dep83'!S39</f>
        <v>-359.33443948253262</v>
      </c>
      <c r="CE43" s="101">
        <f>'dep83'!T43-'dep83'!T39</f>
        <v>0</v>
      </c>
      <c r="CG43" s="69" t="str">
        <f t="shared" si="3"/>
        <v>2009T2</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tr">
        <f>Paca!A44</f>
        <v>2009T3</v>
      </c>
      <c r="B44" s="134">
        <f>('dep83'!B44/'dep83'!B43-1)*100</f>
        <v>-2.3245557351558865E-3</v>
      </c>
      <c r="C44" s="135"/>
      <c r="D44" s="136">
        <f>('dep83'!D44/'dep83'!D43-1)*100</f>
        <v>-0.47275850328677427</v>
      </c>
      <c r="E44" s="137">
        <f>('dep83'!E44/'dep83'!E43-1)*100</f>
        <v>-0.98924462262276469</v>
      </c>
      <c r="F44" s="137">
        <f>('dep83'!F44/'dep83'!F43-1)*100</f>
        <v>1.4589396491648587</v>
      </c>
      <c r="G44" s="137">
        <f>('dep83'!G44/'dep83'!G43-1)*100</f>
        <v>-1.4775084389724968</v>
      </c>
      <c r="H44" s="137">
        <f>('dep83'!H44/'dep83'!H43-1)*100</f>
        <v>0.23859112439101882</v>
      </c>
      <c r="I44" s="138">
        <f>('dep83'!I44/'dep83'!I43-1)*100</f>
        <v>-1.4794393080253765</v>
      </c>
      <c r="J44" s="139">
        <f>('dep83'!J44/'dep83'!J43-1)*100</f>
        <v>-0.40325271889892766</v>
      </c>
      <c r="K44" s="136">
        <f>('dep83'!K44/'dep83'!K43-1)*100</f>
        <v>0.13790883920528074</v>
      </c>
      <c r="L44" s="137">
        <f>('dep83'!L44/'dep83'!L43-1)*100</f>
        <v>1.7508614768613207E-2</v>
      </c>
      <c r="M44" s="137">
        <f>('dep83'!M44/'dep83'!M43-1)*100</f>
        <v>0.18957102073267063</v>
      </c>
      <c r="N44" s="137">
        <f>('dep83'!N44/'dep83'!N43-1)*100</f>
        <v>0.73248191437791377</v>
      </c>
      <c r="O44" s="137">
        <f>('dep83'!O44/'dep83'!O43-1)*100</f>
        <v>-1.3874912781389526</v>
      </c>
      <c r="P44" s="137">
        <f>('dep83'!P44/'dep83'!P43-1)*100</f>
        <v>1.5173087500851778</v>
      </c>
      <c r="Q44" s="137">
        <f>('dep83'!Q44/'dep83'!Q43-1)*100</f>
        <v>-5.4154431297537053</v>
      </c>
      <c r="R44" s="137">
        <f>('dep83'!R44/'dep83'!R43-1)*100</f>
        <v>-6.6563709592826203E-2</v>
      </c>
      <c r="S44" s="137">
        <f>('dep83'!S44/'dep83'!S43-1)*100</f>
        <v>1.088707204489392</v>
      </c>
      <c r="T44" s="136"/>
      <c r="V44" s="69" t="str">
        <f t="shared" si="0"/>
        <v>2009T3</v>
      </c>
      <c r="W44" s="74">
        <f>'dep83'!B44-'dep83'!B43</f>
        <v>-4.3869926359329838</v>
      </c>
      <c r="X44" s="106"/>
      <c r="Y44" s="101">
        <f>'dep83'!D44-'dep83'!D43</f>
        <v>-116.19766447107031</v>
      </c>
      <c r="Z44" s="75">
        <f>'dep83'!E44-'dep83'!E43</f>
        <v>-44.613028180422589</v>
      </c>
      <c r="AA44" s="75">
        <f>'dep83'!F44-'dep83'!F43</f>
        <v>65.603394884515183</v>
      </c>
      <c r="AB44" s="75">
        <f>'dep83'!G44-'dep83'!G43</f>
        <v>-20.33704798036274</v>
      </c>
      <c r="AC44" s="75">
        <f>'dep83'!H44-'dep83'!H43</f>
        <v>12.938487522993455</v>
      </c>
      <c r="AD44" s="76">
        <f>'dep83'!I44-'dep83'!I43</f>
        <v>-129.78947071779476</v>
      </c>
      <c r="AE44" s="103">
        <f>'dep83'!J44-'dep83'!J43</f>
        <v>-97.953931877851574</v>
      </c>
      <c r="AF44" s="101">
        <f>'dep83'!K44-'dep83'!K43</f>
        <v>192.69801183600794</v>
      </c>
      <c r="AG44" s="75">
        <f>'dep83'!L44-'dep83'!L43</f>
        <v>8.1548557860878645</v>
      </c>
      <c r="AH44" s="75">
        <f>'dep83'!M44-'dep83'!M43</f>
        <v>21.936509355902672</v>
      </c>
      <c r="AI44" s="75">
        <f>'dep83'!N44-'dep83'!N43</f>
        <v>158.89968096290613</v>
      </c>
      <c r="AJ44" s="75">
        <f>'dep83'!O44-'dep83'!O43</f>
        <v>-46.276524555098604</v>
      </c>
      <c r="AK44" s="75">
        <f>'dep83'!P44-'dep83'!P43</f>
        <v>107.81970712416296</v>
      </c>
      <c r="AL44" s="75">
        <f>'dep83'!Q44-'dep83'!Q43</f>
        <v>-259.6723642256411</v>
      </c>
      <c r="AM44" s="75">
        <f>'dep83'!R44-'dep83'!R43</f>
        <v>-16.379638011898351</v>
      </c>
      <c r="AN44" s="75">
        <f>'dep83'!S44-'dep83'!S43</f>
        <v>218.21578539953771</v>
      </c>
      <c r="AO44" s="101"/>
      <c r="AQ44" s="69" t="str">
        <f t="shared" si="1"/>
        <v>2009T3</v>
      </c>
      <c r="AR44" s="134">
        <f>('dep83'!B44/'dep83'!B40-1)*100</f>
        <v>-0.99633760268581506</v>
      </c>
      <c r="AS44" s="135"/>
      <c r="AT44" s="136">
        <f>('dep83'!D44/'dep83'!D40-1)*100</f>
        <v>-6.1593575494465309</v>
      </c>
      <c r="AU44" s="137">
        <f>('dep83'!E44/'dep83'!E40-1)*100</f>
        <v>-4.7832814994602906</v>
      </c>
      <c r="AV44" s="137">
        <f>('dep83'!F44/'dep83'!F40-1)*100</f>
        <v>-2.7234845870113933</v>
      </c>
      <c r="AW44" s="137">
        <f>('dep83'!G44/'dep83'!G40-1)*100</f>
        <v>-33.785875215894301</v>
      </c>
      <c r="AX44" s="137">
        <f>('dep83'!H44/'dep83'!H40-1)*100</f>
        <v>-0.26941904484638624</v>
      </c>
      <c r="AY44" s="138">
        <f>('dep83'!I44/'dep83'!I40-1)*100</f>
        <v>-5.9514813039019394</v>
      </c>
      <c r="AZ44" s="139">
        <f>('dep83'!J44/'dep83'!J40-1)*100</f>
        <v>-5.1258419168348386</v>
      </c>
      <c r="BA44" s="136">
        <f>('dep83'!K44/'dep83'!K40-1)*100</f>
        <v>0.71596690411031005</v>
      </c>
      <c r="BB44" s="137">
        <f>('dep83'!L44/'dep83'!L40-1)*100</f>
        <v>-0.4423768389462901</v>
      </c>
      <c r="BC44" s="137">
        <f>('dep83'!M44/'dep83'!M40-1)*100</f>
        <v>-1.5548739353245189</v>
      </c>
      <c r="BD44" s="137">
        <f>('dep83'!N44/'dep83'!N40-1)*100</f>
        <v>4.9275641854210184</v>
      </c>
      <c r="BE44" s="137">
        <f>('dep83'!O44/'dep83'!O40-1)*100</f>
        <v>-3.0883644564874357</v>
      </c>
      <c r="BF44" s="137">
        <f>('dep83'!P44/'dep83'!P40-1)*100</f>
        <v>6.2214538425373833</v>
      </c>
      <c r="BG44" s="137">
        <f>('dep83'!Q44/'dep83'!Q40-1)*100</f>
        <v>-10.885650314422634</v>
      </c>
      <c r="BH44" s="137">
        <f>('dep83'!R44/'dep83'!R40-1)*100</f>
        <v>1.2865953332929836</v>
      </c>
      <c r="BI44" s="137">
        <f>('dep83'!S44/'dep83'!S40-1)*100</f>
        <v>1.4139615850614629</v>
      </c>
      <c r="BJ44" s="136"/>
      <c r="BL44" s="69" t="str">
        <f t="shared" si="2"/>
        <v>2009T3</v>
      </c>
      <c r="BM44" s="74">
        <f>'dep83'!B44-'dep83'!B40</f>
        <v>-1899.2061459277757</v>
      </c>
      <c r="BN44" s="106">
        <f>'dep83'!C44-'dep83'!C40</f>
        <v>0</v>
      </c>
      <c r="BO44" s="101">
        <f>'dep83'!D44-'dep83'!D40</f>
        <v>-1605.6262525368802</v>
      </c>
      <c r="BP44" s="75">
        <f>'dep83'!E44-'dep83'!E40</f>
        <v>-224.31231030618346</v>
      </c>
      <c r="BQ44" s="75">
        <f>'dep83'!F44-'dep83'!F40</f>
        <v>-127.73097369070274</v>
      </c>
      <c r="BR44" s="75">
        <f>'dep83'!G44-'dep83'!G40</f>
        <v>-691.95501335203198</v>
      </c>
      <c r="BS44" s="75">
        <f>'dep83'!H44-'dep83'!H40</f>
        <v>-14.684667745312254</v>
      </c>
      <c r="BT44" s="76">
        <f>'dep83'!I44-'dep83'!I40</f>
        <v>-546.94328744264931</v>
      </c>
      <c r="BU44" s="103">
        <f>'dep83'!J44-'dep83'!J40</f>
        <v>-1307.0945304758352</v>
      </c>
      <c r="BV44" s="101">
        <f>'dep83'!K44-'dep83'!K40</f>
        <v>994.66828251595143</v>
      </c>
      <c r="BW44" s="75">
        <f>'dep83'!L44-'dep83'!L40</f>
        <v>-206.99430238619243</v>
      </c>
      <c r="BX44" s="75">
        <f>'dep83'!M44-'dep83'!M40</f>
        <v>-183.11294788108353</v>
      </c>
      <c r="BY44" s="75">
        <f>'dep83'!N44-'dep83'!N40</f>
        <v>1026.2149862933511</v>
      </c>
      <c r="BZ44" s="75">
        <f>'dep83'!O44-'dep83'!O40</f>
        <v>-104.81298835282905</v>
      </c>
      <c r="CA44" s="75">
        <f>'dep83'!P44-'dep83'!P40</f>
        <v>422.51674323098177</v>
      </c>
      <c r="CB44" s="75">
        <f>'dep83'!Q44-'dep83'!Q40</f>
        <v>-554.01140216499607</v>
      </c>
      <c r="CC44" s="75">
        <f>'dep83'!R44-'dep83'!R40</f>
        <v>312.36876649255282</v>
      </c>
      <c r="CD44" s="75">
        <f>'dep83'!S44-'dep83'!S40</f>
        <v>282.49942728415772</v>
      </c>
      <c r="CE44" s="101">
        <f>'dep83'!T44-'dep83'!T40</f>
        <v>0</v>
      </c>
      <c r="CG44" s="69" t="str">
        <f t="shared" si="3"/>
        <v>2009T3</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tr">
        <f>Paca!A45</f>
        <v>2009T4</v>
      </c>
      <c r="B45" s="140">
        <f>('dep83'!B45/'dep83'!B44-1)*100</f>
        <v>0.72681475414992924</v>
      </c>
      <c r="C45" s="141"/>
      <c r="D45" s="142">
        <f>('dep83'!D45/'dep83'!D44-1)*100</f>
        <v>1.4105808641638573</v>
      </c>
      <c r="E45" s="143">
        <f>('dep83'!E45/'dep83'!E44-1)*100</f>
        <v>3.1182475097054629</v>
      </c>
      <c r="F45" s="143">
        <f>('dep83'!F45/'dep83'!F44-1)*100</f>
        <v>1.1751128057932103</v>
      </c>
      <c r="G45" s="143">
        <f>('dep83'!G45/'dep83'!G44-1)*100</f>
        <v>-2.0888765689061728</v>
      </c>
      <c r="H45" s="143">
        <f>('dep83'!H45/'dep83'!H44-1)*100</f>
        <v>4.2105534982773696</v>
      </c>
      <c r="I45" s="144">
        <f>('dep83'!I45/'dep83'!I44-1)*100</f>
        <v>-0.55923288589788678</v>
      </c>
      <c r="J45" s="145">
        <f>('dep83'!J45/'dep83'!J44-1)*100</f>
        <v>0.71549518791551581</v>
      </c>
      <c r="K45" s="142">
        <f>('dep83'!K45/'dep83'!K44-1)*100</f>
        <v>0.62099098944599085</v>
      </c>
      <c r="L45" s="143">
        <f>('dep83'!L45/'dep83'!L44-1)*100</f>
        <v>0.54736327826443443</v>
      </c>
      <c r="M45" s="143">
        <f>('dep83'!M45/'dep83'!M44-1)*100</f>
        <v>0.64043454060787042</v>
      </c>
      <c r="N45" s="143">
        <f>('dep83'!N45/'dep83'!N44-1)*100</f>
        <v>3.1527341647132001</v>
      </c>
      <c r="O45" s="143">
        <f>('dep83'!O45/'dep83'!O44-1)*100</f>
        <v>-1.1543231128239406</v>
      </c>
      <c r="P45" s="143">
        <f>('dep83'!P45/'dep83'!P44-1)*100</f>
        <v>-2.0233353185880487</v>
      </c>
      <c r="Q45" s="143">
        <f>('dep83'!Q45/'dep83'!Q44-1)*100</f>
        <v>-0.51161570301001547</v>
      </c>
      <c r="R45" s="143">
        <f>('dep83'!R45/'dep83'!R44-1)*100</f>
        <v>0.24648300566816328</v>
      </c>
      <c r="S45" s="143">
        <f>('dep83'!S45/'dep83'!S44-1)*100</f>
        <v>-1.3640259845526526E-2</v>
      </c>
      <c r="T45" s="142"/>
      <c r="U45" s="234"/>
      <c r="V45" s="95" t="str">
        <f t="shared" si="0"/>
        <v>2009T4</v>
      </c>
      <c r="W45" s="92">
        <f>'dep83'!B45-'dep83'!B44</f>
        <v>1371.6413879596803</v>
      </c>
      <c r="X45" s="108"/>
      <c r="Y45" s="100">
        <f>'dep83'!D45-'dep83'!D44</f>
        <v>345.06269125163089</v>
      </c>
      <c r="Z45" s="93">
        <f>'dep83'!E45-'dep83'!E44</f>
        <v>139.23581540852047</v>
      </c>
      <c r="AA45" s="93">
        <f>'dep83'!F45-'dep83'!F44</f>
        <v>53.611611915267531</v>
      </c>
      <c r="AB45" s="93">
        <f>'dep83'!G45-'dep83'!G44</f>
        <v>-28.327360391979028</v>
      </c>
      <c r="AC45" s="93">
        <f>'dep83'!H45-'dep83'!H44</f>
        <v>228.87764235622853</v>
      </c>
      <c r="AD45" s="94">
        <f>'dep83'!I45-'dep83'!I44</f>
        <v>-48.335018036405017</v>
      </c>
      <c r="AE45" s="102">
        <f>'dep83'!J45-'dep83'!J44</f>
        <v>173.09975028200279</v>
      </c>
      <c r="AF45" s="100">
        <f>'dep83'!K45-'dep83'!K44</f>
        <v>868.8982996630657</v>
      </c>
      <c r="AG45" s="93">
        <f>'dep83'!L45-'dep83'!L44</f>
        <v>254.98591307115566</v>
      </c>
      <c r="AH45" s="93">
        <f>'dep83'!M45-'dep83'!M44</f>
        <v>74.249380930596089</v>
      </c>
      <c r="AI45" s="93">
        <f>'dep83'!N45-'dep83'!N44</f>
        <v>688.94254771716442</v>
      </c>
      <c r="AJ45" s="93">
        <f>'dep83'!O45-'dep83'!O44</f>
        <v>-37.965565445789707</v>
      </c>
      <c r="AK45" s="93">
        <f>'dep83'!P45-'dep83'!P44</f>
        <v>-145.95942503486185</v>
      </c>
      <c r="AL45" s="93">
        <f>'dep83'!Q45-'dep83'!Q44</f>
        <v>-23.203624669613419</v>
      </c>
      <c r="AM45" s="93">
        <f>'dep83'!R45-'dep83'!R44</f>
        <v>60.612833259419858</v>
      </c>
      <c r="AN45" s="93">
        <f>'dep83'!S45-'dep83'!S44</f>
        <v>-2.7637601649803401</v>
      </c>
      <c r="AO45" s="100"/>
      <c r="AP45" s="234"/>
      <c r="AQ45" s="95" t="str">
        <f t="shared" si="1"/>
        <v>2009T4</v>
      </c>
      <c r="AR45" s="140">
        <f>('dep83'!B45/'dep83'!B41-1)*100</f>
        <v>-0.4821896144175053</v>
      </c>
      <c r="AS45" s="141"/>
      <c r="AT45" s="142">
        <f>('dep83'!D45/'dep83'!D41-1)*100</f>
        <v>-3.4411410034108192</v>
      </c>
      <c r="AU45" s="143">
        <f>('dep83'!E45/'dep83'!E41-1)*100</f>
        <v>1.0608236438233165</v>
      </c>
      <c r="AV45" s="143">
        <f>('dep83'!F45/'dep83'!F41-1)*100</f>
        <v>0.89367544957492662</v>
      </c>
      <c r="AW45" s="143">
        <f>('dep83'!G45/'dep83'!G41-1)*100</f>
        <v>-34.288851855528257</v>
      </c>
      <c r="AX45" s="143">
        <f>('dep83'!H45/'dep83'!H41-1)*100</f>
        <v>4.1107263241660474</v>
      </c>
      <c r="AY45" s="144">
        <f>('dep83'!I45/'dep83'!I41-1)*100</f>
        <v>-5.5404350299962495</v>
      </c>
      <c r="AZ45" s="145">
        <f>('dep83'!J45/'dep83'!J41-1)*100</f>
        <v>-2.5539431643799904</v>
      </c>
      <c r="BA45" s="142">
        <f>('dep83'!K45/'dep83'!K41-1)*100</f>
        <v>0.44791032261888297</v>
      </c>
      <c r="BB45" s="143">
        <f>('dep83'!L45/'dep83'!L41-1)*100</f>
        <v>-0.20990058336651796</v>
      </c>
      <c r="BC45" s="143">
        <f>('dep83'!M45/'dep83'!M41-1)*100</f>
        <v>-6.3033192386219294E-2</v>
      </c>
      <c r="BD45" s="143">
        <f>('dep83'!N45/'dep83'!N41-1)*100</f>
        <v>5.1832821179483179</v>
      </c>
      <c r="BE45" s="143">
        <f>('dep83'!O45/'dep83'!O41-1)*100</f>
        <v>-6.1672332554304266</v>
      </c>
      <c r="BF45" s="143">
        <f>('dep83'!P45/'dep83'!P41-1)*100</f>
        <v>1.3831469950352338</v>
      </c>
      <c r="BG45" s="143">
        <f>('dep83'!Q45/'dep83'!Q41-1)*100</f>
        <v>-9.8777674687284716</v>
      </c>
      <c r="BH45" s="143">
        <f>('dep83'!R45/'dep83'!R41-1)*100</f>
        <v>0.82717733307873242</v>
      </c>
      <c r="BI45" s="143">
        <f>('dep83'!S45/'dep83'!S41-1)*100</f>
        <v>0.16042850638897654</v>
      </c>
      <c r="BJ45" s="142"/>
      <c r="BK45" s="234"/>
      <c r="BL45" s="95" t="str">
        <f t="shared" si="2"/>
        <v>2009T4</v>
      </c>
      <c r="BM45" s="92">
        <f>'dep83'!B45-'dep83'!B41</f>
        <v>-921.04105061959126</v>
      </c>
      <c r="BN45" s="108">
        <f>'dep83'!C45-'dep83'!C41</f>
        <v>0</v>
      </c>
      <c r="BO45" s="100">
        <f>'dep83'!D45-'dep83'!D41</f>
        <v>-884.08420361109165</v>
      </c>
      <c r="BP45" s="93">
        <f>'dep83'!E45-'dep83'!E41</f>
        <v>48.33216610045929</v>
      </c>
      <c r="BQ45" s="93">
        <f>'dep83'!F45-'dep83'!F41</f>
        <v>40.885459937207997</v>
      </c>
      <c r="BR45" s="93">
        <f>'dep83'!G45-'dep83'!G41</f>
        <v>-692.85004715074797</v>
      </c>
      <c r="BS45" s="93">
        <f>'dep83'!H45-'dep83'!H41</f>
        <v>223.66548543467798</v>
      </c>
      <c r="BT45" s="94">
        <f>'dep83'!I45-'dep83'!I41</f>
        <v>-504.11726793269008</v>
      </c>
      <c r="BU45" s="102">
        <f>'dep83'!J45-'dep83'!J41</f>
        <v>-638.60597063956084</v>
      </c>
      <c r="BV45" s="100">
        <f>'dep83'!K45-'dep83'!K41</f>
        <v>627.80157960011275</v>
      </c>
      <c r="BW45" s="93">
        <f>'dep83'!L45-'dep83'!L41</f>
        <v>-98.522949919482926</v>
      </c>
      <c r="BX45" s="93">
        <f>'dep83'!M45-'dep83'!M41</f>
        <v>-7.3592529826710233</v>
      </c>
      <c r="BY45" s="93">
        <f>'dep83'!N45-'dep83'!N41</f>
        <v>1110.7965614794412</v>
      </c>
      <c r="BZ45" s="93">
        <f>'dep83'!O45-'dep83'!O41</f>
        <v>-213.67613185946084</v>
      </c>
      <c r="CA45" s="93">
        <f>'dep83'!P45-'dep83'!P41</f>
        <v>96.424967744436799</v>
      </c>
      <c r="CB45" s="93">
        <f>'dep83'!Q45-'dep83'!Q41</f>
        <v>-494.55113246053679</v>
      </c>
      <c r="CC45" s="93">
        <f>'dep83'!R45-'dep83'!R41</f>
        <v>202.24032967208041</v>
      </c>
      <c r="CD45" s="93">
        <f>'dep83'!S45-'dep83'!S41</f>
        <v>32.449187926285958</v>
      </c>
      <c r="CE45" s="100">
        <f>'dep83'!T45-'dep83'!T41</f>
        <v>0</v>
      </c>
      <c r="CF45" s="234"/>
      <c r="CG45" s="95" t="str">
        <f t="shared" si="3"/>
        <v>2009T4</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tr">
        <f>Paca!A46</f>
        <v>2010T1</v>
      </c>
      <c r="B46" s="134">
        <f>('dep83'!B46/'dep83'!B45-1)*100</f>
        <v>0.50813042294139965</v>
      </c>
      <c r="C46" s="135"/>
      <c r="D46" s="136">
        <f>('dep83'!D46/'dep83'!D45-1)*100</f>
        <v>0.7948894321923472</v>
      </c>
      <c r="E46" s="137">
        <f>('dep83'!E46/'dep83'!E45-1)*100</f>
        <v>-0.14572032352725417</v>
      </c>
      <c r="F46" s="137">
        <f>('dep83'!F46/'dep83'!F45-1)*100</f>
        <v>-1.3165916510459508</v>
      </c>
      <c r="G46" s="137">
        <f>('dep83'!G46/'dep83'!G45-1)*100</f>
        <v>1.6050093392990572</v>
      </c>
      <c r="H46" s="137">
        <f>('dep83'!H46/'dep83'!H45-1)*100</f>
        <v>3.0277658469090474</v>
      </c>
      <c r="I46" s="138">
        <f>('dep83'!I46/'dep83'!I45-1)*100</f>
        <v>0.83596998508232989</v>
      </c>
      <c r="J46" s="139">
        <f>('dep83'!J46/'dep83'!J45-1)*100</f>
        <v>0.61372335838001391</v>
      </c>
      <c r="K46" s="136">
        <f>('dep83'!K46/'dep83'!K45-1)*100</f>
        <v>0.45340311922952292</v>
      </c>
      <c r="L46" s="137">
        <f>('dep83'!L46/'dep83'!L45-1)*100</f>
        <v>-0.12768506810098001</v>
      </c>
      <c r="M46" s="137">
        <f>('dep83'!M46/'dep83'!M45-1)*100</f>
        <v>0.90113467761099297</v>
      </c>
      <c r="N46" s="137">
        <f>('dep83'!N46/'dep83'!N45-1)*100</f>
        <v>3.0639710669382314</v>
      </c>
      <c r="O46" s="137">
        <f>('dep83'!O46/'dep83'!O45-1)*100</f>
        <v>-1.607530810289548</v>
      </c>
      <c r="P46" s="137">
        <f>('dep83'!P46/'dep83'!P45-1)*100</f>
        <v>-2.4424079523344133E-2</v>
      </c>
      <c r="Q46" s="137">
        <f>('dep83'!Q46/'dep83'!Q45-1)*100</f>
        <v>1.8220197513465486</v>
      </c>
      <c r="R46" s="137">
        <f>('dep83'!R46/'dep83'!R45-1)*100</f>
        <v>0.80966222794909282</v>
      </c>
      <c r="S46" s="137">
        <f>('dep83'!S46/'dep83'!S45-1)*100</f>
        <v>-1.6065160337738194</v>
      </c>
      <c r="T46" s="136"/>
      <c r="V46" s="69" t="str">
        <f t="shared" ref="V46:V66" si="4">A46</f>
        <v>2010T1</v>
      </c>
      <c r="W46" s="74">
        <f>'dep83'!B46-'dep83'!B45</f>
        <v>965.9110731180408</v>
      </c>
      <c r="X46" s="106"/>
      <c r="Y46" s="101">
        <f>'dep83'!D46-'dep83'!D45</f>
        <v>197.19232643955547</v>
      </c>
      <c r="Z46" s="75">
        <f>'dep83'!E46-'dep83'!E45</f>
        <v>-6.7095907105513106</v>
      </c>
      <c r="AA46" s="75">
        <f>'dep83'!F46-'dep83'!F45</f>
        <v>-60.772079902294536</v>
      </c>
      <c r="AB46" s="75">
        <f>'dep83'!G46-'dep83'!G45</f>
        <v>21.310955733380752</v>
      </c>
      <c r="AC46" s="75">
        <f>'dep83'!H46-'dep83'!H45</f>
        <v>171.51344486488415</v>
      </c>
      <c r="AD46" s="76">
        <f>'dep83'!I46-'dep83'!I45</f>
        <v>71.849596454132552</v>
      </c>
      <c r="AE46" s="103">
        <f>'dep83'!J46-'dep83'!J45</f>
        <v>149.54044523870107</v>
      </c>
      <c r="AF46" s="101">
        <f>'dep83'!K46-'dep83'!K45</f>
        <v>638.34688368675415</v>
      </c>
      <c r="AG46" s="75">
        <f>'dep83'!L46-'dep83'!L45</f>
        <v>-59.806905083649326</v>
      </c>
      <c r="AH46" s="75">
        <f>'dep83'!M46-'dep83'!M45</f>
        <v>105.14298347758995</v>
      </c>
      <c r="AI46" s="75">
        <f>'dep83'!N46-'dep83'!N45</f>
        <v>690.65483664371641</v>
      </c>
      <c r="AJ46" s="75">
        <f>'dep83'!O46-'dep83'!O45</f>
        <v>-52.261210658279197</v>
      </c>
      <c r="AK46" s="75">
        <f>'dep83'!P46-'dep83'!P45</f>
        <v>-1.726255748884796</v>
      </c>
      <c r="AL46" s="75">
        <f>'dep83'!Q46-'dep83'!Q45</f>
        <v>82.212418552977397</v>
      </c>
      <c r="AM46" s="75">
        <f>'dep83'!R46-'dep83'!R45</f>
        <v>199.5954459108907</v>
      </c>
      <c r="AN46" s="75">
        <f>'dep83'!S46-'dep83'!S45</f>
        <v>-325.46442940760971</v>
      </c>
      <c r="AO46" s="101"/>
      <c r="AQ46" s="69" t="str">
        <f t="shared" ref="AQ46:AQ66" si="5">V46</f>
        <v>2010T1</v>
      </c>
      <c r="AR46" s="134">
        <f>('dep83'!B46/'dep83'!B42-1)*100</f>
        <v>0.88433766907871636</v>
      </c>
      <c r="AS46" s="135"/>
      <c r="AT46" s="136">
        <f>('dep83'!D46/'dep83'!D42-1)*100</f>
        <v>1.6828295252215852</v>
      </c>
      <c r="AU46" s="137">
        <f>('dep83'!E46/'dep83'!E42-1)*100</f>
        <v>2.6977889545175326</v>
      </c>
      <c r="AV46" s="137">
        <f>('dep83'!F46/'dep83'!F42-1)*100</f>
        <v>0.57121444610588323</v>
      </c>
      <c r="AW46" s="137">
        <f>('dep83'!G46/'dep83'!G42-1)*100</f>
        <v>-2.5067912902454359</v>
      </c>
      <c r="AX46" s="137">
        <f>('dep83'!H46/'dep83'!H42-1)*100</f>
        <v>7.8957306942419869</v>
      </c>
      <c r="AY46" s="138">
        <f>('dep83'!I46/'dep83'!I42-1)*100</f>
        <v>-1.4243643831439279</v>
      </c>
      <c r="AZ46" s="139">
        <f>('dep83'!J46/'dep83'!J42-1)*100</f>
        <v>5.0280752707432264E-2</v>
      </c>
      <c r="BA46" s="136">
        <f>('dep83'!K46/'dep83'!K42-1)*100</f>
        <v>0.89823767325880599</v>
      </c>
      <c r="BB46" s="137">
        <f>('dep83'!L46/'dep83'!L42-1)*100</f>
        <v>0.47808770520754162</v>
      </c>
      <c r="BC46" s="137">
        <f>('dep83'!M46/'dep83'!M42-1)*100</f>
        <v>1.5731687942649675</v>
      </c>
      <c r="BD46" s="137">
        <f>('dep83'!N46/'dep83'!N42-1)*100</f>
        <v>8.7113513853751776</v>
      </c>
      <c r="BE46" s="137">
        <f>('dep83'!O46/'dep83'!O42-1)*100</f>
        <v>-5.0648651731110768</v>
      </c>
      <c r="BF46" s="137">
        <f>('dep83'!P46/'dep83'!P42-1)*100</f>
        <v>-0.87749672033551329</v>
      </c>
      <c r="BG46" s="137">
        <f>('dep83'!Q46/'dep83'!Q42-1)*100</f>
        <v>-5.222779536655942</v>
      </c>
      <c r="BH46" s="137">
        <f>('dep83'!R46/'dep83'!R42-1)*100</f>
        <v>-0.27606846304074617</v>
      </c>
      <c r="BI46" s="137">
        <f>('dep83'!S46/'dep83'!S42-1)*100</f>
        <v>-2.2187802169314264</v>
      </c>
      <c r="BJ46" s="136"/>
      <c r="BL46" s="69" t="str">
        <f t="shared" si="2"/>
        <v>2010T1</v>
      </c>
      <c r="BM46" s="74">
        <f>'dep83'!B46-'dep83'!B42</f>
        <v>1674.779047602322</v>
      </c>
      <c r="BN46" s="106">
        <f>'dep83'!C46-'dep83'!C42</f>
        <v>0</v>
      </c>
      <c r="BO46" s="101">
        <f>'dep83'!D46-'dep83'!D42</f>
        <v>413.82269111108326</v>
      </c>
      <c r="BP46" s="75">
        <f>'dep83'!E46-'dep83'!E42</f>
        <v>120.77845332613379</v>
      </c>
      <c r="BQ46" s="75">
        <f>'dep83'!F46-'dep83'!F42</f>
        <v>25.87156092450914</v>
      </c>
      <c r="BR46" s="75">
        <f>'dep83'!G46-'dep83'!G42</f>
        <v>-34.688402207690388</v>
      </c>
      <c r="BS46" s="75">
        <f>'dep83'!H46-'dep83'!H42</f>
        <v>427.08884943729572</v>
      </c>
      <c r="BT46" s="76">
        <f>'dep83'!I46-'dep83'!I42</f>
        <v>-125.22777036916523</v>
      </c>
      <c r="BU46" s="103">
        <f>'dep83'!J46-'dep83'!J42</f>
        <v>12.320453567292134</v>
      </c>
      <c r="BV46" s="101">
        <f>'dep83'!K46-'dep83'!K42</f>
        <v>1259.0546415599529</v>
      </c>
      <c r="BW46" s="75">
        <f>'dep83'!L46-'dep83'!L42</f>
        <v>222.58328475720191</v>
      </c>
      <c r="BX46" s="75">
        <f>'dep83'!M46-'dep83'!M42</f>
        <v>182.34042607753508</v>
      </c>
      <c r="BY46" s="75">
        <f>'dep83'!N46-'dep83'!N42</f>
        <v>1861.6323062966003</v>
      </c>
      <c r="BZ46" s="75">
        <f>'dep83'!O46-'dep83'!O42</f>
        <v>-170.65654052983291</v>
      </c>
      <c r="CA46" s="75">
        <f>'dep83'!P46-'dep83'!P42</f>
        <v>-62.553856255078244</v>
      </c>
      <c r="CB46" s="75">
        <f>'dep83'!Q46-'dep83'!Q42</f>
        <v>-253.17672483173283</v>
      </c>
      <c r="CC46" s="75">
        <f>'dep83'!R46-'dep83'!R42</f>
        <v>-68.796495192091243</v>
      </c>
      <c r="CD46" s="75">
        <f>'dep83'!S46-'dep83'!S42</f>
        <v>-452.3177587626451</v>
      </c>
      <c r="CE46" s="101">
        <f>'dep83'!T46-'dep83'!T42</f>
        <v>0</v>
      </c>
      <c r="CG46" s="69" t="str">
        <f t="shared" si="3"/>
        <v>2010T1</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tr">
        <f>Paca!A47</f>
        <v>2010T2</v>
      </c>
      <c r="B47" s="134">
        <f>('dep83'!B47/'dep83'!B46-1)*100</f>
        <v>-0.68770695654942759</v>
      </c>
      <c r="C47" s="135"/>
      <c r="D47" s="136">
        <f>('dep83'!D47/'dep83'!D46-1)*100</f>
        <v>-1.5227390706334387</v>
      </c>
      <c r="E47" s="137">
        <f>('dep83'!E47/'dep83'!E46-1)*100</f>
        <v>1.1670232383989454</v>
      </c>
      <c r="F47" s="137">
        <f>('dep83'!F47/'dep83'!F46-1)*100</f>
        <v>1.3407764486259799</v>
      </c>
      <c r="G47" s="137">
        <f>('dep83'!G47/'dep83'!G46-1)*100</f>
        <v>-2.2425273275354707</v>
      </c>
      <c r="H47" s="137">
        <f>('dep83'!H47/'dep83'!H46-1)*100</f>
        <v>-3.2254141044041673</v>
      </c>
      <c r="I47" s="138">
        <f>('dep83'!I47/'dep83'!I46-1)*100</f>
        <v>-3.1960745715545746</v>
      </c>
      <c r="J47" s="139">
        <f>('dep83'!J47/'dep83'!J46-1)*100</f>
        <v>-0.69327738989076737</v>
      </c>
      <c r="K47" s="136">
        <f>('dep83'!K47/'dep83'!K46-1)*100</f>
        <v>-0.5614566090836437</v>
      </c>
      <c r="L47" s="137">
        <f>('dep83'!L47/'dep83'!L46-1)*100</f>
        <v>-0.48577317666016473</v>
      </c>
      <c r="M47" s="137">
        <f>('dep83'!M47/'dep83'!M46-1)*100</f>
        <v>0.33219215426967263</v>
      </c>
      <c r="N47" s="137">
        <f>('dep83'!N47/'dep83'!N46-1)*100</f>
        <v>-2.7911661699226098</v>
      </c>
      <c r="O47" s="137">
        <f>('dep83'!O47/'dep83'!O46-1)*100</f>
        <v>-3.0608615711058551E-2</v>
      </c>
      <c r="P47" s="137">
        <f>('dep83'!P47/'dep83'!P46-1)*100</f>
        <v>1.8142674449455276</v>
      </c>
      <c r="Q47" s="137">
        <f>('dep83'!Q47/'dep83'!Q46-1)*100</f>
        <v>0.48083760782722251</v>
      </c>
      <c r="R47" s="137">
        <f>('dep83'!R47/'dep83'!R46-1)*100</f>
        <v>0.64709957734392365</v>
      </c>
      <c r="S47" s="137">
        <f>('dep83'!S47/'dep83'!S46-1)*100</f>
        <v>-1.3425116327517528</v>
      </c>
      <c r="T47" s="136"/>
      <c r="V47" s="69" t="str">
        <f t="shared" si="4"/>
        <v>2010T2</v>
      </c>
      <c r="W47" s="74">
        <f>'dep83'!B47-'dep83'!B46</f>
        <v>-1313.9128470247961</v>
      </c>
      <c r="X47" s="106"/>
      <c r="Y47" s="101">
        <f>'dep83'!D47-'dep83'!D46</f>
        <v>-380.75646963299369</v>
      </c>
      <c r="Z47" s="75">
        <f>'dep83'!E47-'dep83'!E46</f>
        <v>53.656468960359234</v>
      </c>
      <c r="AA47" s="75">
        <f>'dep83'!F47-'dep83'!F46</f>
        <v>61.07359952992465</v>
      </c>
      <c r="AB47" s="75">
        <f>'dep83'!G47-'dep83'!G46</f>
        <v>-30.253681279049715</v>
      </c>
      <c r="AC47" s="75">
        <f>'dep83'!H47-'dep83'!H46</f>
        <v>-188.24161797620764</v>
      </c>
      <c r="AD47" s="76">
        <f>'dep83'!I47-'dep83'!I46</f>
        <v>-276.99123886801863</v>
      </c>
      <c r="AE47" s="103">
        <f>'dep83'!J47-'dep83'!J46</f>
        <v>-169.96138994858848</v>
      </c>
      <c r="AF47" s="101">
        <f>'dep83'!K47-'dep83'!K46</f>
        <v>-794.05958346524858</v>
      </c>
      <c r="AG47" s="75">
        <f>'dep83'!L47-'dep83'!L46</f>
        <v>-227.24265946336527</v>
      </c>
      <c r="AH47" s="75">
        <f>'dep83'!M47-'dep83'!M46</f>
        <v>39.108937262719337</v>
      </c>
      <c r="AI47" s="75">
        <f>'dep83'!N47-'dep83'!N46</f>
        <v>-648.43875323092288</v>
      </c>
      <c r="AJ47" s="75">
        <f>'dep83'!O47-'dep83'!O46</f>
        <v>-0.97909697558407061</v>
      </c>
      <c r="AK47" s="75">
        <f>'dep83'!P47-'dep83'!P46</f>
        <v>128.1982671507094</v>
      </c>
      <c r="AL47" s="75">
        <f>'dep83'!Q47-'dep83'!Q46</f>
        <v>22.091463079852474</v>
      </c>
      <c r="AM47" s="75">
        <f>'dep83'!R47-'dep83'!R46</f>
        <v>160.81258181061639</v>
      </c>
      <c r="AN47" s="75">
        <f>'dep83'!S47-'dep83'!S46</f>
        <v>-267.61032309928851</v>
      </c>
      <c r="AO47" s="101"/>
      <c r="AQ47" s="69" t="str">
        <f t="shared" si="5"/>
        <v>2010T2</v>
      </c>
      <c r="AR47" s="134">
        <f>('dep83'!B47/'dep83'!B43-1)*100</f>
        <v>0.54007602093617546</v>
      </c>
      <c r="AS47" s="135"/>
      <c r="AT47" s="136">
        <f>('dep83'!D47/'dep83'!D43-1)*100</f>
        <v>0.18430988281652461</v>
      </c>
      <c r="AU47" s="137">
        <f>('dep83'!E47/'dep83'!E43-1)*100</f>
        <v>3.1391509613323487</v>
      </c>
      <c r="AV47" s="137">
        <f>('dep83'!F47/'dep83'!F43-1)*100</f>
        <v>2.6579020711101631</v>
      </c>
      <c r="AW47" s="137">
        <f>('dep83'!G47/'dep83'!G43-1)*100</f>
        <v>-4.18522032258889</v>
      </c>
      <c r="AX47" s="137">
        <f>('dep83'!H47/'dep83'!H43-1)*100</f>
        <v>4.1507161170647011</v>
      </c>
      <c r="AY47" s="138">
        <f>('dep83'!I47/'dep83'!I43-1)*100</f>
        <v>-4.3687594744704956</v>
      </c>
      <c r="AZ47" s="139">
        <f>('dep83'!J47/'dep83'!J43-1)*100</f>
        <v>0.22528910974324301</v>
      </c>
      <c r="BA47" s="136">
        <f>('dep83'!K47/'dep83'!K43-1)*100</f>
        <v>0.6483167945385615</v>
      </c>
      <c r="BB47" s="137">
        <f>('dep83'!L47/'dep83'!L43-1)*100</f>
        <v>-5.1332593033448504E-2</v>
      </c>
      <c r="BC47" s="137">
        <f>('dep83'!M47/'dep83'!M43-1)*100</f>
        <v>2.0778165076119626</v>
      </c>
      <c r="BD47" s="137">
        <f>('dep83'!N47/'dep83'!N43-1)*100</f>
        <v>4.1029133123428929</v>
      </c>
      <c r="BE47" s="137">
        <f>('dep83'!O47/'dep83'!O43-1)*100</f>
        <v>-4.1220819724421487</v>
      </c>
      <c r="BF47" s="137">
        <f>('dep83'!P47/'dep83'!P43-1)*100</f>
        <v>1.2430692440560387</v>
      </c>
      <c r="BG47" s="137">
        <f>('dep83'!Q47/'dep83'!Q43-1)*100</f>
        <v>-3.7241047745828926</v>
      </c>
      <c r="BH47" s="137">
        <f>('dep83'!R47/'dep83'!R43-1)*100</f>
        <v>1.6443843774466282</v>
      </c>
      <c r="BI47" s="137">
        <f>('dep83'!S47/'dep83'!S43-1)*100</f>
        <v>-1.8840093671848579</v>
      </c>
      <c r="BJ47" s="136"/>
      <c r="BL47" s="69" t="str">
        <f t="shared" si="2"/>
        <v>2010T2</v>
      </c>
      <c r="BM47" s="74">
        <f>'dep83'!B47-'dep83'!B43</f>
        <v>1019.252621416992</v>
      </c>
      <c r="BN47" s="106">
        <f>'dep83'!C47-'dep83'!C43</f>
        <v>0</v>
      </c>
      <c r="BO47" s="101">
        <f>'dep83'!D47-'dep83'!D43</f>
        <v>45.300883587122371</v>
      </c>
      <c r="BP47" s="75">
        <f>'dep83'!E47-'dep83'!E43</f>
        <v>141.5696654779058</v>
      </c>
      <c r="BQ47" s="75">
        <f>'dep83'!F47-'dep83'!F43</f>
        <v>119.51652642741283</v>
      </c>
      <c r="BR47" s="75">
        <f>'dep83'!G47-'dep83'!G43</f>
        <v>-57.607133918010732</v>
      </c>
      <c r="BS47" s="75">
        <f>'dep83'!H47-'dep83'!H43</f>
        <v>225.0879567678985</v>
      </c>
      <c r="BT47" s="76">
        <f>'dep83'!I47-'dep83'!I43</f>
        <v>-383.26613116808585</v>
      </c>
      <c r="BU47" s="103">
        <f>'dep83'!J47-'dep83'!J43</f>
        <v>54.724873694263806</v>
      </c>
      <c r="BV47" s="101">
        <f>'dep83'!K47-'dep83'!K43</f>
        <v>905.88361172057921</v>
      </c>
      <c r="BW47" s="75">
        <f>'dep83'!L47-'dep83'!L43</f>
        <v>-23.908795689771068</v>
      </c>
      <c r="BX47" s="75">
        <f>'dep83'!M47-'dep83'!M43</f>
        <v>240.43781102680805</v>
      </c>
      <c r="BY47" s="75">
        <f>'dep83'!N47-'dep83'!N43</f>
        <v>890.05831209286407</v>
      </c>
      <c r="BZ47" s="75">
        <f>'dep83'!O47-'dep83'!O43</f>
        <v>-137.48239763475158</v>
      </c>
      <c r="CA47" s="75">
        <f>'dep83'!P47-'dep83'!P43</f>
        <v>88.332293491125711</v>
      </c>
      <c r="CB47" s="75">
        <f>'dep83'!Q47-'dep83'!Q43</f>
        <v>-178.57210726242465</v>
      </c>
      <c r="CC47" s="75">
        <f>'dep83'!R47-'dep83'!R43</f>
        <v>404.6412229690286</v>
      </c>
      <c r="CD47" s="75">
        <f>'dep83'!S47-'dep83'!S43</f>
        <v>-377.62272727234085</v>
      </c>
      <c r="CE47" s="101">
        <f>'dep83'!T47-'dep83'!T43</f>
        <v>0</v>
      </c>
      <c r="CG47" s="69" t="str">
        <f t="shared" si="3"/>
        <v>2010T2</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tr">
        <f>Paca!A48</f>
        <v>2010T3</v>
      </c>
      <c r="B48" s="134">
        <f>('dep83'!B48/'dep83'!B47-1)*100</f>
        <v>-3.3646312224477892E-2</v>
      </c>
      <c r="C48" s="135"/>
      <c r="D48" s="136">
        <f>('dep83'!D48/'dep83'!D47-1)*100</f>
        <v>-0.66816361270024549</v>
      </c>
      <c r="E48" s="137">
        <f>('dep83'!E48/'dep83'!E47-1)*100</f>
        <v>-2.1968549618803013</v>
      </c>
      <c r="F48" s="137">
        <f>('dep83'!F48/'dep83'!F47-1)*100</f>
        <v>0.30600575801518204</v>
      </c>
      <c r="G48" s="137">
        <f>('dep83'!G48/'dep83'!G47-1)*100</f>
        <v>0.39717736225415301</v>
      </c>
      <c r="H48" s="137">
        <f>('dep83'!H48/'dep83'!H47-1)*100</f>
        <v>-0.82883698825483298</v>
      </c>
      <c r="I48" s="138">
        <f>('dep83'!I48/'dep83'!I47-1)*100</f>
        <v>-0.41593984687774421</v>
      </c>
      <c r="J48" s="139">
        <f>('dep83'!J48/'dep83'!J47-1)*100</f>
        <v>0.6970475140203547</v>
      </c>
      <c r="K48" s="136">
        <f>('dep83'!K48/'dep83'!K47-1)*100</f>
        <v>-5.7916721251893843E-2</v>
      </c>
      <c r="L48" s="137">
        <f>('dep83'!L48/'dep83'!L47-1)*100</f>
        <v>0.22251528181083113</v>
      </c>
      <c r="M48" s="137">
        <f>('dep83'!M48/'dep83'!M47-1)*100</f>
        <v>0.42998706846315571</v>
      </c>
      <c r="N48" s="137">
        <f>('dep83'!N48/'dep83'!N47-1)*100</f>
        <v>-1.2499495280103634</v>
      </c>
      <c r="O48" s="137">
        <f>('dep83'!O48/'dep83'!O47-1)*100</f>
        <v>2.9559331231222341</v>
      </c>
      <c r="P48" s="137">
        <f>('dep83'!P48/'dep83'!P47-1)*100</f>
        <v>2.1488195906159246</v>
      </c>
      <c r="Q48" s="137">
        <f>('dep83'!Q48/'dep83'!Q47-1)*100</f>
        <v>0.40411573892296104</v>
      </c>
      <c r="R48" s="137">
        <f>('dep83'!R48/'dep83'!R47-1)*100</f>
        <v>-0.25862739166258031</v>
      </c>
      <c r="S48" s="137">
        <f>('dep83'!S48/'dep83'!S47-1)*100</f>
        <v>-0.79646012025779145</v>
      </c>
      <c r="T48" s="136"/>
      <c r="V48" s="69" t="str">
        <f t="shared" si="4"/>
        <v>2010T3</v>
      </c>
      <c r="W48" s="74">
        <f>'dep83'!B48-'dep83'!B47</f>
        <v>-63.841579270985676</v>
      </c>
      <c r="X48" s="106"/>
      <c r="Y48" s="101">
        <f>'dep83'!D48-'dep83'!D47</f>
        <v>-164.52828914549173</v>
      </c>
      <c r="Z48" s="75">
        <f>'dep83'!E48-'dep83'!E47</f>
        <v>-102.18401004676252</v>
      </c>
      <c r="AA48" s="75">
        <f>'dep83'!F48-'dep83'!F47</f>
        <v>14.125732255791263</v>
      </c>
      <c r="AB48" s="75">
        <f>'dep83'!G48-'dep83'!G47</f>
        <v>5.2381138757414192</v>
      </c>
      <c r="AC48" s="75">
        <f>'dep83'!H48-'dep83'!H47</f>
        <v>-46.812368155299737</v>
      </c>
      <c r="AD48" s="76">
        <f>'dep83'!I48-'dep83'!I47</f>
        <v>-34.895757074960784</v>
      </c>
      <c r="AE48" s="103">
        <f>'dep83'!J48-'dep83'!J47</f>
        <v>169.70094836889621</v>
      </c>
      <c r="AF48" s="101">
        <f>'dep83'!K48-'dep83'!K47</f>
        <v>-81.450848906330066</v>
      </c>
      <c r="AG48" s="75">
        <f>'dep83'!L48-'dep83'!L47</f>
        <v>103.5860681357517</v>
      </c>
      <c r="AH48" s="75">
        <f>'dep83'!M48-'dep83'!M47</f>
        <v>50.79048261839489</v>
      </c>
      <c r="AI48" s="75">
        <f>'dep83'!N48-'dep83'!N47</f>
        <v>-282.28089091811489</v>
      </c>
      <c r="AJ48" s="75">
        <f>'dep83'!O48-'dep83'!O47</f>
        <v>94.524344073999146</v>
      </c>
      <c r="AK48" s="75">
        <f>'dep83'!P48-'dep83'!P47</f>
        <v>154.59286392270224</v>
      </c>
      <c r="AL48" s="75">
        <f>'dep83'!Q48-'dep83'!Q47</f>
        <v>18.65585094828748</v>
      </c>
      <c r="AM48" s="75">
        <f>'dep83'!R48-'dep83'!R47</f>
        <v>-64.688144213272608</v>
      </c>
      <c r="AN48" s="75">
        <f>'dep83'!S48-'dep83'!S47</f>
        <v>-156.63142347406392</v>
      </c>
      <c r="AO48" s="101"/>
      <c r="AQ48" s="69" t="str">
        <f t="shared" si="5"/>
        <v>2010T3</v>
      </c>
      <c r="AR48" s="134">
        <f>('dep83'!B48/'dep83'!B44-1)*100</f>
        <v>0.50858437110978816</v>
      </c>
      <c r="AS48" s="135"/>
      <c r="AT48" s="136">
        <f>('dep83'!D48/'dep83'!D44-1)*100</f>
        <v>-1.2385270588410879E-2</v>
      </c>
      <c r="AU48" s="137">
        <f>('dep83'!E48/'dep83'!E44-1)*100</f>
        <v>1.8811875753504737</v>
      </c>
      <c r="AV48" s="137">
        <f>('dep83'!F48/'dep83'!F44-1)*100</f>
        <v>1.4913437086693904</v>
      </c>
      <c r="AW48" s="137">
        <f>('dep83'!G48/'dep83'!G44-1)*100</f>
        <v>-2.3620568584611146</v>
      </c>
      <c r="AX48" s="137">
        <f>('dep83'!H48/'dep83'!H44-1)*100</f>
        <v>3.0416282788528592</v>
      </c>
      <c r="AY48" s="138">
        <f>('dep83'!I48/'dep83'!I44-1)*100</f>
        <v>-3.3364493449559163</v>
      </c>
      <c r="AZ48" s="139">
        <f>('dep83'!J48/'dep83'!J44-1)*100</f>
        <v>1.3325331911248073</v>
      </c>
      <c r="BA48" s="136">
        <f>('dep83'!K48/'dep83'!K44-1)*100</f>
        <v>0.45149310135548237</v>
      </c>
      <c r="BB48" s="137">
        <f>('dep83'!L48/'dep83'!L44-1)*100</f>
        <v>0.1535329696485066</v>
      </c>
      <c r="BC48" s="137">
        <f>('dep83'!M48/'dep83'!M44-1)*100</f>
        <v>2.3227636109451222</v>
      </c>
      <c r="BD48" s="137">
        <f>('dep83'!N48/'dep83'!N44-1)*100</f>
        <v>2.054151238059565</v>
      </c>
      <c r="BE48" s="137">
        <f>('dep83'!O48/'dep83'!O44-1)*100</f>
        <v>0.10089637077785873</v>
      </c>
      <c r="BF48" s="137">
        <f>('dep83'!P48/'dep83'!P44-1)*100</f>
        <v>1.872874117170098</v>
      </c>
      <c r="BG48" s="137">
        <f>('dep83'!Q48/'dep83'!Q44-1)*100</f>
        <v>2.1995180496744871</v>
      </c>
      <c r="BH48" s="137">
        <f>('dep83'!R48/'dep83'!R44-1)*100</f>
        <v>1.4490323966690033</v>
      </c>
      <c r="BI48" s="137">
        <f>('dep83'!S48/'dep83'!S44-1)*100</f>
        <v>-3.7137395585308042</v>
      </c>
      <c r="BJ48" s="136"/>
      <c r="BL48" s="69" t="str">
        <f t="shared" si="2"/>
        <v>2010T3</v>
      </c>
      <c r="BM48" s="74">
        <f>'dep83'!B48-'dep83'!B44</f>
        <v>959.79803478193935</v>
      </c>
      <c r="BN48" s="106">
        <f>'dep83'!C48-'dep83'!C44</f>
        <v>0</v>
      </c>
      <c r="BO48" s="101">
        <f>'dep83'!D48-'dep83'!D44</f>
        <v>-3.029741087299044</v>
      </c>
      <c r="BP48" s="75">
        <f>'dep83'!E48-'dep83'!E44</f>
        <v>83.998683611565866</v>
      </c>
      <c r="BQ48" s="75">
        <f>'dep83'!F48-'dep83'!F44</f>
        <v>68.038863798688908</v>
      </c>
      <c r="BR48" s="75">
        <f>'dep83'!G48-'dep83'!G44</f>
        <v>-32.031972061906572</v>
      </c>
      <c r="BS48" s="75">
        <f>'dep83'!H48-'dep83'!H44</f>
        <v>165.33710108960531</v>
      </c>
      <c r="BT48" s="76">
        <f>'dep83'!I48-'dep83'!I44</f>
        <v>-288.37241752525188</v>
      </c>
      <c r="BU48" s="103">
        <f>'dep83'!J48-'dep83'!J44</f>
        <v>322.37975394101159</v>
      </c>
      <c r="BV48" s="101">
        <f>'dep83'!K48-'dep83'!K44</f>
        <v>631.73475097824121</v>
      </c>
      <c r="BW48" s="75">
        <f>'dep83'!L48-'dep83'!L44</f>
        <v>71.52241665989277</v>
      </c>
      <c r="BX48" s="75">
        <f>'dep83'!M48-'dep83'!M44</f>
        <v>269.29178428930027</v>
      </c>
      <c r="BY48" s="75">
        <f>'dep83'!N48-'dep83'!N44</f>
        <v>448.87774021184305</v>
      </c>
      <c r="BZ48" s="75">
        <f>'dep83'!O48-'dep83'!O44</f>
        <v>3.3184709943461712</v>
      </c>
      <c r="CA48" s="75">
        <f>'dep83'!P48-'dep83'!P44</f>
        <v>135.10545028966499</v>
      </c>
      <c r="CB48" s="75">
        <f>'dep83'!Q48-'dep83'!Q44</f>
        <v>99.756107911503932</v>
      </c>
      <c r="CC48" s="75">
        <f>'dep83'!R48-'dep83'!R44</f>
        <v>356.33271676765435</v>
      </c>
      <c r="CD48" s="75">
        <f>'dep83'!S48-'dep83'!S44</f>
        <v>-752.46993614594248</v>
      </c>
      <c r="CE48" s="101">
        <f>'dep83'!T48-'dep83'!T44</f>
        <v>0</v>
      </c>
      <c r="CG48" s="69" t="str">
        <f t="shared" si="3"/>
        <v>2010T3</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tr">
        <f>Paca!A49</f>
        <v>2010T4</v>
      </c>
      <c r="B49" s="146">
        <f>('dep83'!B49/'dep83'!B48-1)*100</f>
        <v>73.748058430534741</v>
      </c>
      <c r="C49" s="141"/>
      <c r="D49" s="142">
        <f>('dep83'!D49/'dep83'!D48-1)*100</f>
        <v>0.40583257587984978</v>
      </c>
      <c r="E49" s="143">
        <f>('dep83'!E49/'dep83'!E48-1)*100</f>
        <v>2.1998404196704957</v>
      </c>
      <c r="F49" s="143">
        <f>('dep83'!F49/'dep83'!F48-1)*100</f>
        <v>-1.5796706203782929</v>
      </c>
      <c r="G49" s="143">
        <f>('dep83'!G49/'dep83'!G48-1)*100</f>
        <v>-1.7455930315060542</v>
      </c>
      <c r="H49" s="143">
        <f>('dep83'!H49/'dep83'!H48-1)*100</f>
        <v>2.8646405102639827</v>
      </c>
      <c r="I49" s="144">
        <f>('dep83'!I49/'dep83'!I48-1)*100</f>
        <v>-0.77808826125814745</v>
      </c>
      <c r="J49" s="145">
        <f>('dep83'!J49/'dep83'!J48-1)*100</f>
        <v>0.46666155456072111</v>
      </c>
      <c r="K49" s="142">
        <f>('dep83'!K49/'dep83'!K48-1)*100</f>
        <v>-0.64455098521652987</v>
      </c>
      <c r="L49" s="143">
        <f>('dep83'!L49/'dep83'!L48-1)*100</f>
        <v>-0.13546665586018358</v>
      </c>
      <c r="M49" s="143">
        <f>('dep83'!M49/'dep83'!M48-1)*100</f>
        <v>-0.57053172318114465</v>
      </c>
      <c r="N49" s="143">
        <f>('dep83'!N49/'dep83'!N48-1)*100</f>
        <v>1.3279122234330254</v>
      </c>
      <c r="O49" s="143">
        <f>('dep83'!O49/'dep83'!O48-1)*100</f>
        <v>-2.506856312991057</v>
      </c>
      <c r="P49" s="143">
        <f>('dep83'!P49/'dep83'!P48-1)*100</f>
        <v>-3.4094969844153611</v>
      </c>
      <c r="Q49" s="143">
        <f>('dep83'!Q49/'dep83'!Q48-1)*100</f>
        <v>0.38138772114006958</v>
      </c>
      <c r="R49" s="143">
        <f>('dep83'!R49/'dep83'!R48-1)*100</f>
        <v>-2.8123234585037515</v>
      </c>
      <c r="S49" s="143">
        <f>('dep83'!S49/'dep83'!S48-1)*100</f>
        <v>-0.27766987637339868</v>
      </c>
      <c r="T49" s="142"/>
      <c r="V49" s="95" t="str">
        <f t="shared" si="4"/>
        <v>2010T4</v>
      </c>
      <c r="W49" s="92">
        <f>'dep83'!B49-'dep83'!B48</f>
        <v>139884.82166540247</v>
      </c>
      <c r="X49" s="108"/>
      <c r="Y49" s="100">
        <f>'dep83'!D49-'dep83'!D48</f>
        <v>99.264310428585304</v>
      </c>
      <c r="Z49" s="93">
        <f>'dep83'!E49-'dep83'!E48</f>
        <v>100.07498979324009</v>
      </c>
      <c r="AA49" s="93">
        <f>'dep83'!F49-'dep83'!F48</f>
        <v>-73.143350369566178</v>
      </c>
      <c r="AB49" s="93">
        <f>'dep83'!G49-'dep83'!G48</f>
        <v>-23.112927173939397</v>
      </c>
      <c r="AC49" s="93">
        <f>'dep83'!H49-'dep83'!H48</f>
        <v>160.45269776560963</v>
      </c>
      <c r="AD49" s="94">
        <f>'dep83'!I49-'dep83'!I48</f>
        <v>-65.007099586760887</v>
      </c>
      <c r="AE49" s="102">
        <f>'dep83'!J49-'dep83'!J48</f>
        <v>114.40385192026588</v>
      </c>
      <c r="AF49" s="100">
        <f>'dep83'!K49-'dep83'!K48</f>
        <v>-905.93559071392519</v>
      </c>
      <c r="AG49" s="93">
        <f>'dep83'!L49-'dep83'!L48</f>
        <v>-63.203221341078461</v>
      </c>
      <c r="AH49" s="93">
        <f>'dep83'!M49-'dep83'!M48</f>
        <v>-67.681527091017415</v>
      </c>
      <c r="AI49" s="93">
        <f>'dep83'!N49-'dep83'!N48</f>
        <v>296.13906267370476</v>
      </c>
      <c r="AJ49" s="93">
        <f>'dep83'!O49-'dep83'!O48</f>
        <v>-82.53342906066473</v>
      </c>
      <c r="AK49" s="93">
        <f>'dep83'!P49-'dep83'!P48</f>
        <v>-250.56081389157862</v>
      </c>
      <c r="AL49" s="93">
        <f>'dep83'!Q49-'dep83'!Q48</f>
        <v>17.67777168863995</v>
      </c>
      <c r="AM49" s="93">
        <f>'dep83'!R49-'dep83'!R48</f>
        <v>-701.60194182523992</v>
      </c>
      <c r="AN49" s="93">
        <f>'dep83'!S49-'dep83'!S48</f>
        <v>-54.171491866709403</v>
      </c>
      <c r="AO49" s="100"/>
      <c r="AQ49" s="95" t="str">
        <f t="shared" si="5"/>
        <v>2010T4</v>
      </c>
      <c r="AR49" s="140">
        <f>('dep83'!B49/'dep83'!B45-1)*100</f>
        <v>73.371623362709698</v>
      </c>
      <c r="AS49" s="141"/>
      <c r="AT49" s="147">
        <f>('dep83'!D49/'dep83'!D45-1)*100</f>
        <v>-1.0030351997466269</v>
      </c>
      <c r="AU49" s="148">
        <f>('dep83'!E49/'dep83'!E45-1)*100</f>
        <v>0.97379817269818147</v>
      </c>
      <c r="AV49" s="148">
        <f>('dep83'!F49/'dep83'!F45-1)*100</f>
        <v>-1.2720500133142743</v>
      </c>
      <c r="AW49" s="148">
        <f>('dep83'!G49/'dep83'!G45-1)*100</f>
        <v>-2.0197311110736194</v>
      </c>
      <c r="AX49" s="148">
        <f>('dep83'!H49/'dep83'!H45-1)*100</f>
        <v>1.7108123379429241</v>
      </c>
      <c r="AY49" s="149">
        <f>('dep83'!I49/'dep83'!I45-1)*100</f>
        <v>-3.5491924509899908</v>
      </c>
      <c r="AZ49" s="150">
        <f>('dep83'!J49/'dep83'!J45-1)*100</f>
        <v>1.0821750673430719</v>
      </c>
      <c r="BA49" s="147">
        <f>('dep83'!K49/'dep83'!K45-1)*100</f>
        <v>-0.81191704484970817</v>
      </c>
      <c r="BB49" s="148">
        <f>('dep83'!L49/'dep83'!L45-1)*100</f>
        <v>-0.5266224127531971</v>
      </c>
      <c r="BC49" s="148">
        <f>('dep83'!M49/'dep83'!M45-1)*100</f>
        <v>1.0915545515236103</v>
      </c>
      <c r="BD49" s="148">
        <f>('dep83'!N49/'dep83'!N45-1)*100</f>
        <v>0.24876376204205908</v>
      </c>
      <c r="BE49" s="148">
        <f>('dep83'!O49/'dep83'!O45-1)*100</f>
        <v>-1.2688123506516158</v>
      </c>
      <c r="BF49" s="148">
        <f>('dep83'!P49/'dep83'!P45-1)*100</f>
        <v>0.43158936484617438</v>
      </c>
      <c r="BG49" s="148">
        <f>('dep83'!Q49/'dep83'!Q45-1)*100</f>
        <v>3.1168564928479858</v>
      </c>
      <c r="BH49" s="148">
        <f>('dep83'!R49/'dep83'!R45-1)*100</f>
        <v>-1.6464672834681116</v>
      </c>
      <c r="BI49" s="148">
        <f>('dep83'!S49/'dep83'!S45-1)*100</f>
        <v>-3.9679984843215999</v>
      </c>
      <c r="BJ49" s="147"/>
      <c r="BL49" s="117" t="str">
        <f t="shared" si="2"/>
        <v>2010T4</v>
      </c>
      <c r="BM49" s="110">
        <f>'dep83'!B49-'dep83'!B45</f>
        <v>139472.97831222473</v>
      </c>
      <c r="BN49" s="111">
        <f>'dep83'!C49-'dep83'!C45</f>
        <v>3913.3563660096061</v>
      </c>
      <c r="BO49" s="112">
        <f>'dep83'!D49-'dep83'!D45</f>
        <v>-248.82812191034463</v>
      </c>
      <c r="BP49" s="113">
        <f>'dep83'!E49-'dep83'!E45</f>
        <v>44.837857996285493</v>
      </c>
      <c r="BQ49" s="113">
        <f>'dep83'!F49-'dep83'!F45</f>
        <v>-58.716098486144801</v>
      </c>
      <c r="BR49" s="113">
        <f>'dep83'!G49-'dep83'!G45</f>
        <v>-26.817538843866942</v>
      </c>
      <c r="BS49" s="113">
        <f>'dep83'!H49-'dep83'!H45</f>
        <v>96.912156498986405</v>
      </c>
      <c r="BT49" s="114">
        <f>'dep83'!I49-'dep83'!I45</f>
        <v>-305.04449907560775</v>
      </c>
      <c r="BU49" s="116">
        <f>'dep83'!J49-'dep83'!J45</f>
        <v>263.68385557927468</v>
      </c>
      <c r="BV49" s="112">
        <f>'dep83'!K49-'dep83'!K45</f>
        <v>-1143.0991393987497</v>
      </c>
      <c r="BW49" s="113">
        <f>'dep83'!L49-'dep83'!L45</f>
        <v>-246.66671775234136</v>
      </c>
      <c r="BX49" s="113">
        <f>'dep83'!M49-'dep83'!M45</f>
        <v>127.36087626768676</v>
      </c>
      <c r="BY49" s="113">
        <f>'dep83'!N49-'dep83'!N45</f>
        <v>56.074255168383388</v>
      </c>
      <c r="BZ49" s="113">
        <f>'dep83'!O49-'dep83'!O45</f>
        <v>-41.249392620528852</v>
      </c>
      <c r="CA49" s="113">
        <f>'dep83'!P49-'dep83'!P45</f>
        <v>30.50406143294822</v>
      </c>
      <c r="CB49" s="113">
        <f>'dep83'!Q49-'dep83'!Q45</f>
        <v>140.6375042697573</v>
      </c>
      <c r="CC49" s="113">
        <f>'dep83'!R49-'dep83'!R45</f>
        <v>-405.88205831700543</v>
      </c>
      <c r="CD49" s="113">
        <f>'dep83'!S49-'dep83'!S45</f>
        <v>-803.87766784767155</v>
      </c>
      <c r="CE49" s="112">
        <f>'dep83'!T49-'dep83'!T45</f>
        <v>136815.28121685496</v>
      </c>
      <c r="CG49" s="117" t="str">
        <f t="shared" si="3"/>
        <v>2010T4</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tr">
        <f>Paca!A50</f>
        <v>2011T1</v>
      </c>
      <c r="B50" s="134">
        <f>('dep83'!B50/'dep83'!B49-1)*100</f>
        <v>0.21918974160197724</v>
      </c>
      <c r="C50" s="135"/>
      <c r="D50" s="136">
        <f>('dep83'!D50/'dep83'!D49-1)*100</f>
        <v>1.6953915327668989</v>
      </c>
      <c r="E50" s="137">
        <f>('dep83'!E50/'dep83'!E49-1)*100</f>
        <v>-0.84316745636185964</v>
      </c>
      <c r="F50" s="137">
        <f>('dep83'!F50/'dep83'!F49-1)*100</f>
        <v>0.80156621428306707</v>
      </c>
      <c r="G50" s="137">
        <f>('dep83'!G50/'dep83'!G49-1)*100</f>
        <v>2.0965587573286149</v>
      </c>
      <c r="H50" s="137">
        <f>('dep83'!H50/'dep83'!H49-1)*100</f>
        <v>3.9811294862075686</v>
      </c>
      <c r="I50" s="138">
        <f>('dep83'!I50/'dep83'!I49-1)*100</f>
        <v>1.9588901701915962</v>
      </c>
      <c r="J50" s="139">
        <f>('dep83'!J50/'dep83'!J49-1)*100</f>
        <v>0.51082272640994297</v>
      </c>
      <c r="K50" s="136">
        <f>('dep83'!K50/'dep83'!K49-1)*100</f>
        <v>0.63374029036071811</v>
      </c>
      <c r="L50" s="137">
        <f>('dep83'!L50/'dep83'!L49-1)*100</f>
        <v>1.0835218088121712</v>
      </c>
      <c r="M50" s="137">
        <f>('dep83'!M50/'dep83'!M49-1)*100</f>
        <v>1.2002605610090367</v>
      </c>
      <c r="N50" s="137">
        <f>('dep83'!N50/'dep83'!N49-1)*100</f>
        <v>-0.77983853657339619</v>
      </c>
      <c r="O50" s="137">
        <f>('dep83'!O50/'dep83'!O49-1)*100</f>
        <v>-0.19444022788923654</v>
      </c>
      <c r="P50" s="137">
        <f>('dep83'!P50/'dep83'!P49-1)*100</f>
        <v>2.5535356425234523</v>
      </c>
      <c r="Q50" s="137">
        <f>('dep83'!Q50/'dep83'!Q49-1)*100</f>
        <v>6.4651779582965974</v>
      </c>
      <c r="R50" s="137">
        <f>('dep83'!R50/'dep83'!R49-1)*100</f>
        <v>0.27773351833617621</v>
      </c>
      <c r="S50" s="137">
        <f>('dep83'!S50/'dep83'!S49-1)*100</f>
        <v>-0.65978418080845369</v>
      </c>
      <c r="T50" s="136"/>
      <c r="V50" s="69" t="str">
        <f t="shared" si="4"/>
        <v>2011T1</v>
      </c>
      <c r="W50" s="74">
        <f>'dep83'!B50-'dep83'!B49</f>
        <v>722.37080812768545</v>
      </c>
      <c r="X50" s="106"/>
      <c r="Y50" s="101">
        <f>'dep83'!D50-'dep83'!D49</f>
        <v>416.36592202328393</v>
      </c>
      <c r="Z50" s="75">
        <f>'dep83'!E50-'dep83'!E49</f>
        <v>-39.201115956150716</v>
      </c>
      <c r="AA50" s="75">
        <f>'dep83'!F50-'dep83'!F49</f>
        <v>36.528557824958625</v>
      </c>
      <c r="AB50" s="75">
        <f>'dep83'!G50-'dep83'!G49</f>
        <v>27.275393722067975</v>
      </c>
      <c r="AC50" s="75">
        <f>'dep83'!H50-'dep83'!H49</f>
        <v>229.37670520429947</v>
      </c>
      <c r="AD50" s="76">
        <f>'dep83'!I50-'dep83'!I49</f>
        <v>162.3863812281088</v>
      </c>
      <c r="AE50" s="103">
        <f>'dep83'!J50-'dep83'!J49</f>
        <v>125.81453174565468</v>
      </c>
      <c r="AF50" s="101">
        <f>'dep83'!K50-'dep83'!K49</f>
        <v>884.99955853889696</v>
      </c>
      <c r="AG50" s="75">
        <f>'dep83'!L50-'dep83'!L49</f>
        <v>504.84230165452755</v>
      </c>
      <c r="AH50" s="75">
        <f>'dep83'!M50-'dep83'!M49</f>
        <v>141.57318564562956</v>
      </c>
      <c r="AI50" s="75">
        <f>'dep83'!N50-'dep83'!N49</f>
        <v>-176.22199592092875</v>
      </c>
      <c r="AJ50" s="75">
        <f>'dep83'!O50-'dep83'!O49</f>
        <v>-6.2410928446115577</v>
      </c>
      <c r="AK50" s="75">
        <f>'dep83'!P50-'dep83'!P49</f>
        <v>181.25883834228625</v>
      </c>
      <c r="AL50" s="75">
        <f>'dep83'!Q50-'dep83'!Q49</f>
        <v>300.81153983516924</v>
      </c>
      <c r="AM50" s="75">
        <f>'dep83'!R50-'dep83'!R49</f>
        <v>67.338743482443533</v>
      </c>
      <c r="AN50" s="75">
        <f>'dep83'!S50-'dep83'!S49</f>
        <v>-128.36196165558795</v>
      </c>
      <c r="AO50" s="101"/>
      <c r="AQ50" s="69" t="str">
        <f t="shared" si="5"/>
        <v>2011T1</v>
      </c>
      <c r="AR50" s="134">
        <f>('dep83'!B50/'dep83'!B46-1)*100</f>
        <v>72.873214778562854</v>
      </c>
      <c r="AS50" s="135"/>
      <c r="AT50" s="136">
        <f>('dep83'!D50/'dep83'!D46-1)*100</f>
        <v>-0.11859576779402747</v>
      </c>
      <c r="AU50" s="137">
        <f>('dep83'!E50/'dep83'!E46-1)*100</f>
        <v>0.26853159569075746</v>
      </c>
      <c r="AV50" s="137">
        <f>('dep83'!F50/'dep83'!F46-1)*100</f>
        <v>0.84706390148521216</v>
      </c>
      <c r="AW50" s="137">
        <f>('dep83'!G50/'dep83'!G46-1)*100</f>
        <v>-1.5457176302038023</v>
      </c>
      <c r="AX50" s="137">
        <f>('dep83'!H50/'dep83'!H46-1)*100</f>
        <v>2.6519895964170592</v>
      </c>
      <c r="AY50" s="138">
        <f>('dep83'!I50/'dep83'!I46-1)*100</f>
        <v>-2.4751059054557545</v>
      </c>
      <c r="AZ50" s="139">
        <f>('dep83'!J50/'dep83'!J46-1)*100</f>
        <v>0.97879533594906754</v>
      </c>
      <c r="BA50" s="136">
        <f>('dep83'!K50/'dep83'!K46-1)*100</f>
        <v>-0.6338514170597942</v>
      </c>
      <c r="BB50" s="137">
        <f>('dep83'!L50/'dep83'!L46-1)*100</f>
        <v>0.67974633003209384</v>
      </c>
      <c r="BC50" s="137">
        <f>('dep83'!M50/'dep83'!M46-1)*100</f>
        <v>1.3912449430729446</v>
      </c>
      <c r="BD50" s="137">
        <f>('dep83'!N50/'dep83'!N46-1)*100</f>
        <v>-3.4900516251356262</v>
      </c>
      <c r="BE50" s="137">
        <f>('dep83'!O50/'dep83'!O46-1)*100</f>
        <v>0.14914283032358977</v>
      </c>
      <c r="BF50" s="137">
        <f>('dep83'!P50/'dep83'!P46-1)*100</f>
        <v>3.0213078017738093</v>
      </c>
      <c r="BG50" s="137">
        <f>('dep83'!Q50/'dep83'!Q46-1)*100</f>
        <v>7.8190601975955065</v>
      </c>
      <c r="BH50" s="137">
        <f>('dep83'!R50/'dep83'!R46-1)*100</f>
        <v>-2.1654360666932715</v>
      </c>
      <c r="BI50" s="137">
        <f>('dep83'!S50/'dep83'!S46-1)*100</f>
        <v>-3.0439885694971691</v>
      </c>
      <c r="BJ50" s="136"/>
      <c r="BL50" s="69" t="str">
        <f t="shared" si="2"/>
        <v>2011T1</v>
      </c>
      <c r="BM50" s="74">
        <f>'dep83'!B50-'dep83'!B46</f>
        <v>139229.43804723438</v>
      </c>
      <c r="BN50" s="106">
        <f>'dep83'!C50-'dep83'!C46</f>
        <v>3763.8170151887707</v>
      </c>
      <c r="BO50" s="101">
        <f>'dep83'!D50-'dep83'!D46</f>
        <v>-29.654526326616178</v>
      </c>
      <c r="BP50" s="75">
        <f>'dep83'!E50-'dep83'!E46</f>
        <v>12.346332750686088</v>
      </c>
      <c r="BQ50" s="75">
        <f>'dep83'!F50-'dep83'!F46</f>
        <v>38.584539241108359</v>
      </c>
      <c r="BR50" s="75">
        <f>'dep83'!G50-'dep83'!G46</f>
        <v>-20.853100855179719</v>
      </c>
      <c r="BS50" s="75">
        <f>'dep83'!H50-'dep83'!H46</f>
        <v>154.77541683840172</v>
      </c>
      <c r="BT50" s="76">
        <f>'dep83'!I50-'dep83'!I46</f>
        <v>-214.50771430163149</v>
      </c>
      <c r="BU50" s="103">
        <f>'dep83'!J50-'dep83'!J46</f>
        <v>239.95794208622829</v>
      </c>
      <c r="BV50" s="101">
        <f>'dep83'!K50-'dep83'!K46</f>
        <v>-896.44646454660688</v>
      </c>
      <c r="BW50" s="75">
        <f>'dep83'!L50-'dep83'!L46</f>
        <v>317.98248898583552</v>
      </c>
      <c r="BX50" s="75">
        <f>'dep83'!M50-'dep83'!M46</f>
        <v>163.79107843572638</v>
      </c>
      <c r="BY50" s="75">
        <f>'dep83'!N50-'dep83'!N46</f>
        <v>-810.80257739626177</v>
      </c>
      <c r="BZ50" s="75">
        <f>'dep83'!O50-'dep83'!O46</f>
        <v>4.7707251931387873</v>
      </c>
      <c r="CA50" s="75">
        <f>'dep83'!P50-'dep83'!P46</f>
        <v>213.48915552411927</v>
      </c>
      <c r="CB50" s="75">
        <f>'dep83'!Q50-'dep83'!Q46</f>
        <v>359.23662555194915</v>
      </c>
      <c r="CC50" s="75">
        <f>'dep83'!R50-'dep83'!R46</f>
        <v>-538.1387607454526</v>
      </c>
      <c r="CD50" s="75">
        <f>'dep83'!S50-'dep83'!S46</f>
        <v>-606.77520009564978</v>
      </c>
      <c r="CE50" s="101">
        <f>'dep83'!T50-'dep83'!T46</f>
        <v>136260.01136349552</v>
      </c>
      <c r="CG50" s="69" t="str">
        <f t="shared" si="3"/>
        <v>2011T1</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tr">
        <f>Paca!A51</f>
        <v>2011T2</v>
      </c>
      <c r="B51" s="134">
        <f>('dep83'!B51/'dep83'!B50-1)*100</f>
        <v>0.34190015251509553</v>
      </c>
      <c r="C51" s="135"/>
      <c r="D51" s="136">
        <f>('dep83'!D51/'dep83'!D50-1)*100</f>
        <v>0.67884068523900165</v>
      </c>
      <c r="E51" s="137">
        <f>('dep83'!E51/'dep83'!E50-1)*100</f>
        <v>1.8427273465874583</v>
      </c>
      <c r="F51" s="137">
        <f>('dep83'!F51/'dep83'!F50-1)*100</f>
        <v>1.8895439015271798</v>
      </c>
      <c r="G51" s="137">
        <f>('dep83'!G51/'dep83'!G50-1)*100</f>
        <v>0.22352355662567103</v>
      </c>
      <c r="H51" s="137">
        <f>('dep83'!H51/'dep83'!H50-1)*100</f>
        <v>-1.9374158183787515</v>
      </c>
      <c r="I51" s="138">
        <f>('dep83'!I51/'dep83'!I50-1)*100</f>
        <v>1.3119996093982511</v>
      </c>
      <c r="J51" s="139">
        <f>('dep83'!J51/'dep83'!J50-1)*100</f>
        <v>-1.5402540036323353</v>
      </c>
      <c r="K51" s="136">
        <f>('dep83'!K51/'dep83'!K50-1)*100</f>
        <v>1.0965787275205141</v>
      </c>
      <c r="L51" s="137">
        <f>('dep83'!L51/'dep83'!L50-1)*100</f>
        <v>1.0899424824764914</v>
      </c>
      <c r="M51" s="137">
        <f>('dep83'!M51/'dep83'!M50-1)*100</f>
        <v>1.4852203953749532</v>
      </c>
      <c r="N51" s="137">
        <f>('dep83'!N51/'dep83'!N50-1)*100</f>
        <v>2.2701156184111504</v>
      </c>
      <c r="O51" s="137">
        <f>('dep83'!O51/'dep83'!O50-1)*100</f>
        <v>-2.1689903238402142</v>
      </c>
      <c r="P51" s="137">
        <f>('dep83'!P51/'dep83'!P50-1)*100</f>
        <v>-0.26557445073941421</v>
      </c>
      <c r="Q51" s="137">
        <f>('dep83'!Q51/'dep83'!Q50-1)*100</f>
        <v>1.96393049606991</v>
      </c>
      <c r="R51" s="137">
        <f>('dep83'!R51/'dep83'!R50-1)*100</f>
        <v>0.60189684105582675</v>
      </c>
      <c r="S51" s="137">
        <f>('dep83'!S51/'dep83'!S50-1)*100</f>
        <v>0.96565065670717321</v>
      </c>
      <c r="T51" s="136"/>
      <c r="V51" s="69" t="str">
        <f t="shared" si="4"/>
        <v>2011T2</v>
      </c>
      <c r="W51" s="74">
        <f>'dep83'!B51-'dep83'!B50</f>
        <v>1129.2501173345954</v>
      </c>
      <c r="X51" s="106"/>
      <c r="Y51" s="101">
        <f>'dep83'!D51-'dep83'!D50</f>
        <v>169.54082923019087</v>
      </c>
      <c r="Z51" s="75">
        <f>'dep83'!E51-'dep83'!E50</f>
        <v>84.950965836951582</v>
      </c>
      <c r="AA51" s="75">
        <f>'dep83'!F51-'dep83'!F50</f>
        <v>86.799533184735992</v>
      </c>
      <c r="AB51" s="75">
        <f>'dep83'!G51-'dep83'!G50</f>
        <v>2.9689193029473699</v>
      </c>
      <c r="AC51" s="75">
        <f>'dep83'!H51-'dep83'!H50</f>
        <v>-116.07010541000272</v>
      </c>
      <c r="AD51" s="76">
        <f>'dep83'!I51-'dep83'!I50</f>
        <v>110.89151631555796</v>
      </c>
      <c r="AE51" s="103">
        <f>'dep83'!J51-'dep83'!J50</f>
        <v>-381.29909029582632</v>
      </c>
      <c r="AF51" s="101">
        <f>'dep83'!K51-'dep83'!K50</f>
        <v>1541.0444541997858</v>
      </c>
      <c r="AG51" s="75">
        <f>'dep83'!L51-'dep83'!L50</f>
        <v>513.33635898570355</v>
      </c>
      <c r="AH51" s="75">
        <f>'dep83'!M51-'dep83'!M50</f>
        <v>177.28745419088591</v>
      </c>
      <c r="AI51" s="75">
        <f>'dep83'!N51-'dep83'!N50</f>
        <v>508.98306120659254</v>
      </c>
      <c r="AJ51" s="75">
        <f>'dep83'!O51-'dep83'!O50</f>
        <v>-69.484329533851906</v>
      </c>
      <c r="AK51" s="75">
        <f>'dep83'!P51-'dep83'!P50</f>
        <v>-19.332775058616789</v>
      </c>
      <c r="AL51" s="75">
        <f>'dep83'!Q51-'dep83'!Q50</f>
        <v>97.285408644002928</v>
      </c>
      <c r="AM51" s="75">
        <f>'dep83'!R51-'dep83'!R50</f>
        <v>146.34007927680796</v>
      </c>
      <c r="AN51" s="75">
        <f>'dep83'!S51-'dep83'!S50</f>
        <v>186.62919648825482</v>
      </c>
      <c r="AO51" s="101"/>
      <c r="AQ51" s="69" t="str">
        <f t="shared" si="5"/>
        <v>2011T2</v>
      </c>
      <c r="AR51" s="134">
        <f>('dep83'!B51/'dep83'!B47-1)*100</f>
        <v>74.665455048606489</v>
      </c>
      <c r="AS51" s="135"/>
      <c r="AT51" s="136">
        <f>('dep83'!D51/'dep83'!D47-1)*100</f>
        <v>2.1143753310209457</v>
      </c>
      <c r="AU51" s="137">
        <f>('dep83'!E51/'dep83'!E47-1)*100</f>
        <v>0.93823459329287484</v>
      </c>
      <c r="AV51" s="137">
        <f>('dep83'!F51/'dep83'!F47-1)*100</f>
        <v>1.3931578661178667</v>
      </c>
      <c r="AW51" s="137">
        <f>('dep83'!G51/'dep83'!G47-1)*100</f>
        <v>0.93791112420318345</v>
      </c>
      <c r="AX51" s="137">
        <f>('dep83'!H51/'dep83'!H47-1)*100</f>
        <v>4.0182117861965461</v>
      </c>
      <c r="AY51" s="138">
        <f>('dep83'!I51/'dep83'!I47-1)*100</f>
        <v>2.0665431560045633</v>
      </c>
      <c r="AZ51" s="139">
        <f>('dep83'!J51/'dep83'!J47-1)*100</f>
        <v>0.11755778943236539</v>
      </c>
      <c r="BA51" s="136">
        <f>('dep83'!K51/'dep83'!K47-1)*100</f>
        <v>1.0229768106535975</v>
      </c>
      <c r="BB51" s="137">
        <f>('dep83'!L51/'dep83'!L47-1)*100</f>
        <v>2.2739169116089641</v>
      </c>
      <c r="BC51" s="137">
        <f>('dep83'!M51/'dep83'!M47-1)*100</f>
        <v>2.5564439316531296</v>
      </c>
      <c r="BD51" s="137">
        <f>('dep83'!N51/'dep83'!N47-1)*100</f>
        <v>1.5348419453044215</v>
      </c>
      <c r="BE51" s="137">
        <f>('dep83'!O51/'dep83'!O47-1)*100</f>
        <v>-1.9930838267333217</v>
      </c>
      <c r="BF51" s="137">
        <f>('dep83'!P51/'dep83'!P47-1)*100</f>
        <v>0.91680872230790467</v>
      </c>
      <c r="BG51" s="137">
        <f>('dep83'!Q51/'dep83'!Q47-1)*100</f>
        <v>9.4104649390664097</v>
      </c>
      <c r="BH51" s="137">
        <f>('dep83'!R51/'dep83'!R47-1)*100</f>
        <v>-2.2093756338731563</v>
      </c>
      <c r="BI51" s="137">
        <f>('dep83'!S51/'dep83'!S47-1)*100</f>
        <v>-0.77563354623542136</v>
      </c>
      <c r="BJ51" s="136"/>
      <c r="BL51" s="69" t="str">
        <f t="shared" si="2"/>
        <v>2011T2</v>
      </c>
      <c r="BM51" s="74">
        <f>'dep83'!B51-'dep83'!B47</f>
        <v>141672.60101159377</v>
      </c>
      <c r="BN51" s="106">
        <f>'dep83'!C51-'dep83'!C47</f>
        <v>3628.6244645435554</v>
      </c>
      <c r="BO51" s="101">
        <f>'dep83'!D51-'dep83'!D47</f>
        <v>520.64277253656837</v>
      </c>
      <c r="BP51" s="75">
        <f>'dep83'!E51-'dep83'!E47</f>
        <v>43.640829627278436</v>
      </c>
      <c r="BQ51" s="75">
        <f>'dep83'!F51-'dep83'!F47</f>
        <v>64.310472895919702</v>
      </c>
      <c r="BR51" s="75">
        <f>'dep83'!G51-'dep83'!G47</f>
        <v>12.369499726817367</v>
      </c>
      <c r="BS51" s="75">
        <f>'dep83'!H51-'dep83'!H47</f>
        <v>226.94692940460664</v>
      </c>
      <c r="BT51" s="76">
        <f>'dep83'!I51-'dep83'!I47</f>
        <v>173.3750408819451</v>
      </c>
      <c r="BU51" s="103">
        <f>'dep83'!J51-'dep83'!J47</f>
        <v>28.620241738990444</v>
      </c>
      <c r="BV51" s="101">
        <f>'dep83'!K51-'dep83'!K47</f>
        <v>1438.6575731184275</v>
      </c>
      <c r="BW51" s="75">
        <f>'dep83'!L51-'dep83'!L47</f>
        <v>1058.5615074349043</v>
      </c>
      <c r="BX51" s="75">
        <f>'dep83'!M51-'dep83'!M47</f>
        <v>301.96959536389295</v>
      </c>
      <c r="BY51" s="75">
        <f>'dep83'!N51-'dep83'!N47</f>
        <v>346.61923704125365</v>
      </c>
      <c r="BZ51" s="75">
        <f>'dep83'!O51-'dep83'!O47</f>
        <v>-63.734507365129048</v>
      </c>
      <c r="CA51" s="75">
        <f>'dep83'!P51-'dep83'!P47</f>
        <v>65.958113314793081</v>
      </c>
      <c r="CB51" s="75">
        <f>'dep83'!Q51-'dep83'!Q47</f>
        <v>434.4305711160996</v>
      </c>
      <c r="CC51" s="75">
        <f>'dep83'!R51-'dep83'!R47</f>
        <v>-552.61126327926104</v>
      </c>
      <c r="CD51" s="75">
        <f>'dep83'!S51-'dep83'!S47</f>
        <v>-152.53568050810645</v>
      </c>
      <c r="CE51" s="101">
        <f>'dep83'!T51-'dep83'!T47</f>
        <v>136195.16783834129</v>
      </c>
      <c r="CG51" s="69" t="str">
        <f t="shared" si="3"/>
        <v>2011T2</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tr">
        <f>Paca!A52</f>
        <v>2011T3</v>
      </c>
      <c r="B52" s="134">
        <f>('dep83'!B52/'dep83'!B51-1)*100</f>
        <v>3.4824792390231174E-2</v>
      </c>
      <c r="C52" s="135"/>
      <c r="D52" s="136">
        <f>('dep83'!D52/'dep83'!D51-1)*100</f>
        <v>-7.6204670985191569E-2</v>
      </c>
      <c r="E52" s="137">
        <f>('dep83'!E52/'dep83'!E51-1)*100</f>
        <v>0.98907720068197591</v>
      </c>
      <c r="F52" s="137">
        <f>('dep83'!F52/'dep83'!F51-1)*100</f>
        <v>-1.2355096544702349</v>
      </c>
      <c r="G52" s="137">
        <f>('dep83'!G52/'dep83'!G51-1)*100</f>
        <v>0.73995016090382393</v>
      </c>
      <c r="H52" s="137">
        <f>('dep83'!H52/'dep83'!H51-1)*100</f>
        <v>-0.58190320788895633</v>
      </c>
      <c r="I52" s="138">
        <f>('dep83'!I52/'dep83'!I51-1)*100</f>
        <v>0.19344918759562901</v>
      </c>
      <c r="J52" s="139">
        <f>('dep83'!J52/'dep83'!J51-1)*100</f>
        <v>-0.8341732430541926</v>
      </c>
      <c r="K52" s="136">
        <f>('dep83'!K52/'dep83'!K51-1)*100</f>
        <v>-0.62310726198324673</v>
      </c>
      <c r="L52" s="137">
        <f>('dep83'!L52/'dep83'!L51-1)*100</f>
        <v>-0.66551492598050377</v>
      </c>
      <c r="M52" s="137">
        <f>('dep83'!M52/'dep83'!M51-1)*100</f>
        <v>-5.1023883372902645E-2</v>
      </c>
      <c r="N52" s="137">
        <f>('dep83'!N52/'dep83'!N51-1)*100</f>
        <v>0.46468134363304436</v>
      </c>
      <c r="O52" s="137">
        <f>('dep83'!O52/'dep83'!O51-1)*100</f>
        <v>-1.3076858948716241</v>
      </c>
      <c r="P52" s="137">
        <f>('dep83'!P52/'dep83'!P51-1)*100</f>
        <v>-8.8811666914323517E-2</v>
      </c>
      <c r="Q52" s="137">
        <f>('dep83'!Q52/'dep83'!Q51-1)*100</f>
        <v>-2.9337837609676787</v>
      </c>
      <c r="R52" s="137">
        <f>('dep83'!R52/'dep83'!R51-1)*100</f>
        <v>-1.7504085769447397</v>
      </c>
      <c r="S52" s="137">
        <f>('dep83'!S52/'dep83'!S51-1)*100</f>
        <v>-0.23074215080955973</v>
      </c>
      <c r="T52" s="136"/>
      <c r="V52" s="69" t="str">
        <f t="shared" si="4"/>
        <v>2011T3</v>
      </c>
      <c r="W52" s="74">
        <f>'dep83'!B52-'dep83'!B51</f>
        <v>115.41485406685388</v>
      </c>
      <c r="X52" s="106"/>
      <c r="Y52" s="101">
        <f>'dep83'!D52-'dep83'!D51</f>
        <v>-19.161355930555146</v>
      </c>
      <c r="Z52" s="75">
        <f>'dep83'!E52-'dep83'!E51</f>
        <v>46.437352553536584</v>
      </c>
      <c r="AA52" s="75">
        <f>'dep83'!F52-'dep83'!F51</f>
        <v>-57.827732626399666</v>
      </c>
      <c r="AB52" s="75">
        <f>'dep83'!G52-'dep83'!G51</f>
        <v>9.8502494841916359</v>
      </c>
      <c r="AC52" s="75">
        <f>'dep83'!H52-'dep83'!H51</f>
        <v>-34.186262470341717</v>
      </c>
      <c r="AD52" s="76">
        <f>'dep83'!I52-'dep83'!I51</f>
        <v>16.565037128455515</v>
      </c>
      <c r="AE52" s="103">
        <f>'dep83'!J52-'dep83'!J51</f>
        <v>-203.32388021630686</v>
      </c>
      <c r="AF52" s="101">
        <f>'dep83'!K52-'dep83'!K51</f>
        <v>-885.26770554011455</v>
      </c>
      <c r="AG52" s="75">
        <f>'dep83'!L52-'dep83'!L51</f>
        <v>-316.85764873346488</v>
      </c>
      <c r="AH52" s="75">
        <f>'dep83'!M52-'dep83'!M51</f>
        <v>-6.1810663811702398</v>
      </c>
      <c r="AI52" s="75">
        <f>'dep83'!N52-'dep83'!N51</f>
        <v>106.55144312247648</v>
      </c>
      <c r="AJ52" s="75">
        <f>'dep83'!O52-'dep83'!O51</f>
        <v>-40.983517673152619</v>
      </c>
      <c r="AK52" s="75">
        <f>'dep83'!P52-'dep83'!P51</f>
        <v>-6.4479701444997772</v>
      </c>
      <c r="AL52" s="75">
        <f>'dep83'!Q52-'dep83'!Q51</f>
        <v>-148.18227637968539</v>
      </c>
      <c r="AM52" s="75">
        <f>'dep83'!R52-'dep83'!R51</f>
        <v>-428.14100485431118</v>
      </c>
      <c r="AN52" s="75">
        <f>'dep83'!S52-'dep83'!S51</f>
        <v>-45.025664496319223</v>
      </c>
      <c r="AO52" s="101"/>
      <c r="AQ52" s="69" t="str">
        <f t="shared" si="5"/>
        <v>2011T3</v>
      </c>
      <c r="AR52" s="134">
        <f>('dep83'!B52/'dep83'!B48-1)*100</f>
        <v>74.785090668032623</v>
      </c>
      <c r="AS52" s="135"/>
      <c r="AT52" s="136">
        <f>('dep83'!D52/'dep83'!D48-1)*100</f>
        <v>2.7229165576137637</v>
      </c>
      <c r="AU52" s="137">
        <f>('dep83'!E52/'dep83'!E48-1)*100</f>
        <v>4.2262921286378541</v>
      </c>
      <c r="AV52" s="137">
        <f>('dep83'!F52/'dep83'!F48-1)*100</f>
        <v>-0.1650650377853502</v>
      </c>
      <c r="AW52" s="137">
        <f>('dep83'!G52/'dep83'!G48-1)*100</f>
        <v>1.2825300785892502</v>
      </c>
      <c r="AX52" s="137">
        <f>('dep83'!H52/'dep83'!H48-1)*100</f>
        <v>4.2772145999501854</v>
      </c>
      <c r="AY52" s="138">
        <f>('dep83'!I52/'dep83'!I48-1)*100</f>
        <v>2.6911233557898928</v>
      </c>
      <c r="AZ52" s="139">
        <f>('dep83'!J52/'dep83'!J48-1)*100</f>
        <v>-1.4048511234351468</v>
      </c>
      <c r="BA52" s="136">
        <f>('dep83'!K52/'dep83'!K48-1)*100</f>
        <v>0.45167362167908287</v>
      </c>
      <c r="BB52" s="137">
        <f>('dep83'!L52/'dep83'!L48-1)*100</f>
        <v>1.3677100834200262</v>
      </c>
      <c r="BC52" s="137">
        <f>('dep83'!M52/'dep83'!M48-1)*100</f>
        <v>2.0652482823013241</v>
      </c>
      <c r="BD52" s="137">
        <f>('dep83'!N52/'dep83'!N48-1)*100</f>
        <v>3.2978261029301015</v>
      </c>
      <c r="BE52" s="137">
        <f>('dep83'!O52/'dep83'!O48-1)*100</f>
        <v>-6.0517537743074667</v>
      </c>
      <c r="BF52" s="137">
        <f>('dep83'!P52/'dep83'!P48-1)*100</f>
        <v>-1.2938345970396892</v>
      </c>
      <c r="BG52" s="137">
        <f>('dep83'!Q52/'dep83'!Q48-1)*100</f>
        <v>5.7731525289603125</v>
      </c>
      <c r="BH52" s="137">
        <f>('dep83'!R52/'dep83'!R48-1)*100</f>
        <v>-3.6719804658642996</v>
      </c>
      <c r="BI52" s="137">
        <f>('dep83'!S52/'dep83'!S48-1)*100</f>
        <v>-0.20979681119493998</v>
      </c>
      <c r="BJ52" s="136"/>
      <c r="BL52" s="69" t="str">
        <f t="shared" si="2"/>
        <v>2011T3</v>
      </c>
      <c r="BM52" s="74">
        <f>'dep83'!B52-'dep83'!B48</f>
        <v>141851.85744493161</v>
      </c>
      <c r="BN52" s="106">
        <f>'dep83'!C52-'dep83'!C48</f>
        <v>3508.9914945651803</v>
      </c>
      <c r="BO52" s="101">
        <f>'dep83'!D52-'dep83'!D48</f>
        <v>666.00970575150495</v>
      </c>
      <c r="BP52" s="75">
        <f>'dep83'!E52-'dep83'!E48</f>
        <v>192.26219222757754</v>
      </c>
      <c r="BQ52" s="75">
        <f>'dep83'!F52-'dep83'!F48</f>
        <v>-7.6429919862712268</v>
      </c>
      <c r="BR52" s="75">
        <f>'dep83'!G52-'dep83'!G48</f>
        <v>16.981635335267583</v>
      </c>
      <c r="BS52" s="75">
        <f>'dep83'!H52-'dep83'!H48</f>
        <v>239.57303508956466</v>
      </c>
      <c r="BT52" s="76">
        <f>'dep83'!I52-'dep83'!I48</f>
        <v>224.8358350853614</v>
      </c>
      <c r="BU52" s="103">
        <f>'dep83'!J52-'dep83'!J48</f>
        <v>-344.40458684621262</v>
      </c>
      <c r="BV52" s="101">
        <f>'dep83'!K52-'dep83'!K48</f>
        <v>634.84071648464305</v>
      </c>
      <c r="BW52" s="75">
        <f>'dep83'!L52-'dep83'!L48</f>
        <v>638.11779056568776</v>
      </c>
      <c r="BX52" s="75">
        <f>'dep83'!M52-'dep83'!M48</f>
        <v>244.99804636432782</v>
      </c>
      <c r="BY52" s="75">
        <f>'dep83'!N52-'dep83'!N48</f>
        <v>735.45157108184503</v>
      </c>
      <c r="BZ52" s="75">
        <f>'dep83'!O52-'dep83'!O48</f>
        <v>-199.24236911228081</v>
      </c>
      <c r="CA52" s="75">
        <f>'dep83'!P52-'dep83'!P48</f>
        <v>-95.082720752408932</v>
      </c>
      <c r="CB52" s="75">
        <f>'dep83'!Q52-'dep83'!Q48</f>
        <v>267.59244378812673</v>
      </c>
      <c r="CC52" s="75">
        <f>'dep83'!R52-'dep83'!R48</f>
        <v>-916.06412392029961</v>
      </c>
      <c r="CD52" s="75">
        <f>'dep83'!S52-'dep83'!S48</f>
        <v>-40.929921530361753</v>
      </c>
      <c r="CE52" s="101">
        <f>'dep83'!T52-'dep83'!T48</f>
        <v>137537.96860407345</v>
      </c>
      <c r="CG52" s="69" t="str">
        <f t="shared" si="3"/>
        <v>2011T3</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tr">
        <f>Paca!A53</f>
        <v>2011T4</v>
      </c>
      <c r="B53" s="134">
        <f>('dep83'!B53/'dep83'!B52-1)*100</f>
        <v>0.15059265806030009</v>
      </c>
      <c r="C53" s="135"/>
      <c r="D53" s="136">
        <f>('dep83'!D53/'dep83'!D52-1)*100</f>
        <v>-0.80239383900908567</v>
      </c>
      <c r="E53" s="137">
        <f>('dep83'!E53/'dep83'!E52-1)*100</f>
        <v>-2.5027993764556222</v>
      </c>
      <c r="F53" s="137">
        <f>('dep83'!F53/'dep83'!F52-1)*100</f>
        <v>1.4662399297862061</v>
      </c>
      <c r="G53" s="137">
        <f>('dep83'!G53/'dep83'!G52-1)*100</f>
        <v>-0.76329562054774369</v>
      </c>
      <c r="H53" s="137">
        <f>('dep83'!H53/'dep83'!H52-1)*100</f>
        <v>-3.7199259628972636</v>
      </c>
      <c r="I53" s="138">
        <f>('dep83'!I53/'dep83'!I52-1)*100</f>
        <v>0.89505449270765869</v>
      </c>
      <c r="J53" s="139">
        <f>('dep83'!J53/'dep83'!J52-1)*100</f>
        <v>-0.85509809120770663</v>
      </c>
      <c r="K53" s="136">
        <f>('dep83'!K53/'dep83'!K52-1)*100</f>
        <v>0.67307027441880773</v>
      </c>
      <c r="L53" s="137">
        <f>('dep83'!L53/'dep83'!L52-1)*100</f>
        <v>0.85919409393939716</v>
      </c>
      <c r="M53" s="137">
        <f>('dep83'!M53/'dep83'!M52-1)*100</f>
        <v>-7.0261509301461356E-2</v>
      </c>
      <c r="N53" s="137">
        <f>('dep83'!N53/'dep83'!N52-1)*100</f>
        <v>7.938960106244064E-2</v>
      </c>
      <c r="O53" s="137">
        <f>('dep83'!O53/'dep83'!O52-1)*100</f>
        <v>3.0954651162806712E-2</v>
      </c>
      <c r="P53" s="137">
        <f>('dep83'!P53/'dep83'!P52-1)*100</f>
        <v>2.1585436076611675</v>
      </c>
      <c r="Q53" s="137">
        <f>('dep83'!Q53/'dep83'!Q52-1)*100</f>
        <v>-3.9287752920992403</v>
      </c>
      <c r="R53" s="137">
        <f>('dep83'!R53/'dep83'!R52-1)*100</f>
        <v>0.50155552969315398</v>
      </c>
      <c r="S53" s="137">
        <f>('dep83'!S53/'dep83'!S52-1)*100</f>
        <v>2.3048426038748904</v>
      </c>
      <c r="T53" s="136"/>
      <c r="V53" s="69" t="str">
        <f t="shared" ref="V53" si="6">A53</f>
        <v>2011T4</v>
      </c>
      <c r="W53" s="74">
        <f>'dep83'!B53-'dep83'!B52</f>
        <v>499.26162450388074</v>
      </c>
      <c r="X53" s="106"/>
      <c r="Y53" s="101">
        <f>'dep83'!D53-'dep83'!D52</f>
        <v>-201.60493200811106</v>
      </c>
      <c r="Z53" s="75">
        <f>'dep83'!E53-'dep83'!E52</f>
        <v>-118.66911486609206</v>
      </c>
      <c r="AA53" s="75">
        <f>'dep83'!F53-'dep83'!F52</f>
        <v>67.779114438318175</v>
      </c>
      <c r="AB53" s="75">
        <f>'dep83'!G53-'dep83'!G52</f>
        <v>-10.236211805226503</v>
      </c>
      <c r="AC53" s="75">
        <f>'dep83'!H53-'dep83'!H52</f>
        <v>-217.27042433934366</v>
      </c>
      <c r="AD53" s="76">
        <f>'dep83'!I53-'dep83'!I52</f>
        <v>76.791704564237079</v>
      </c>
      <c r="AE53" s="103">
        <f>'dep83'!J53-'dep83'!J52</f>
        <v>-206.68554664622934</v>
      </c>
      <c r="AF53" s="101">
        <f>'dep83'!K53-'dep83'!K52</f>
        <v>950.29322453693021</v>
      </c>
      <c r="AG53" s="75">
        <f>'dep83'!L53-'dep83'!L52</f>
        <v>406.34762233353831</v>
      </c>
      <c r="AH53" s="75">
        <f>'dep83'!M53-'dep83'!M52</f>
        <v>-8.5071819739951025</v>
      </c>
      <c r="AI53" s="75">
        <f>'dep83'!N53-'dep83'!N52</f>
        <v>18.288628173246252</v>
      </c>
      <c r="AJ53" s="75">
        <f>'dep83'!O53-'dep83'!O52</f>
        <v>0.9574476530578977</v>
      </c>
      <c r="AK53" s="75">
        <f>'dep83'!P53-'dep83'!P52</f>
        <v>156.57699279331609</v>
      </c>
      <c r="AL53" s="75">
        <f>'dep83'!Q53-'dep83'!Q52</f>
        <v>-192.6164845554531</v>
      </c>
      <c r="AM53" s="75">
        <f>'dep83'!R53-'dep83'!R52</f>
        <v>120.53055803077223</v>
      </c>
      <c r="AN53" s="75">
        <f>'dep83'!S53-'dep83'!S52</f>
        <v>448.71564208243944</v>
      </c>
      <c r="AO53" s="101"/>
      <c r="AQ53" s="69" t="str">
        <f t="shared" ref="AQ53" si="7">V53</f>
        <v>2011T4</v>
      </c>
      <c r="AR53" s="134">
        <f>('dep83'!B53/'dep83'!B49-1)*100</f>
        <v>0.74835124097103467</v>
      </c>
      <c r="AS53" s="135"/>
      <c r="AT53" s="136">
        <f>('dep83'!D53/'dep83'!D49-1)*100</f>
        <v>1.4868076781266781</v>
      </c>
      <c r="AU53" s="137">
        <f>('dep83'!E53/'dep83'!E49-1)*100</f>
        <v>-0.56959314040080367</v>
      </c>
      <c r="AV53" s="137">
        <f>('dep83'!F53/'dep83'!F49-1)*100</f>
        <v>2.9246247000276782</v>
      </c>
      <c r="AW53" s="137">
        <f>('dep83'!G53/'dep83'!G49-1)*100</f>
        <v>2.2951011188216519</v>
      </c>
      <c r="AX53" s="137">
        <f>('dep83'!H53/'dep83'!H49-1)*100</f>
        <v>-2.3977734986176613</v>
      </c>
      <c r="AY53" s="138">
        <f>('dep83'!I53/'dep83'!I49-1)*100</f>
        <v>4.4227661545272801</v>
      </c>
      <c r="AZ53" s="139">
        <f>('dep83'!J53/'dep83'!J49-1)*100</f>
        <v>-2.7019887712587565</v>
      </c>
      <c r="BA53" s="136">
        <f>('dep83'!K53/'dep83'!K49-1)*100</f>
        <v>1.7838326732695142</v>
      </c>
      <c r="BB53" s="137">
        <f>('dep83'!L53/'dep83'!L49-1)*100</f>
        <v>2.3773426240296658</v>
      </c>
      <c r="BC53" s="137">
        <f>('dep83'!M53/'dep83'!M49-1)*100</f>
        <v>2.5787801805682964</v>
      </c>
      <c r="BD53" s="137">
        <f>('dep83'!N53/'dep83'!N49-1)*100</f>
        <v>2.025030977665665</v>
      </c>
      <c r="BE53" s="137">
        <f>('dep83'!O53/'dep83'!O49-1)*100</f>
        <v>-3.6062188339221257</v>
      </c>
      <c r="BF53" s="137">
        <f>('dep83'!P53/'dep83'!P49-1)*100</f>
        <v>4.3961651285361114</v>
      </c>
      <c r="BG53" s="137">
        <f>('dep83'!Q53/'dep83'!Q49-1)*100</f>
        <v>1.2314786173529768</v>
      </c>
      <c r="BH53" s="137">
        <f>('dep83'!R53/'dep83'!R49-1)*100</f>
        <v>-0.38741382873005437</v>
      </c>
      <c r="BI53" s="137">
        <f>('dep83'!S53/'dep83'!S49-1)*100</f>
        <v>2.3744733800663109</v>
      </c>
      <c r="BJ53" s="136"/>
      <c r="BL53" s="69" t="str">
        <f t="shared" ref="BL53" si="8">AQ53</f>
        <v>2011T4</v>
      </c>
      <c r="BM53" s="74">
        <f>'dep83'!B53-'dep83'!B49</f>
        <v>2466.2974040330155</v>
      </c>
      <c r="BN53" s="106">
        <f>'dep83'!C53-'dep83'!C49</f>
        <v>-79.974280380944492</v>
      </c>
      <c r="BO53" s="101">
        <f>'dep83'!D53-'dep83'!D49</f>
        <v>365.14046331480858</v>
      </c>
      <c r="BP53" s="75">
        <f>'dep83'!E53-'dep83'!E49</f>
        <v>-26.481912431754608</v>
      </c>
      <c r="BQ53" s="75">
        <f>'dep83'!F53-'dep83'!F49</f>
        <v>133.27947282161313</v>
      </c>
      <c r="BR53" s="75">
        <f>'dep83'!G53-'dep83'!G49</f>
        <v>29.858350703980477</v>
      </c>
      <c r="BS53" s="75">
        <f>'dep83'!H53-'dep83'!H49</f>
        <v>-138.15008701538864</v>
      </c>
      <c r="BT53" s="76">
        <f>'dep83'!I53-'dep83'!I49</f>
        <v>366.63463923635936</v>
      </c>
      <c r="BU53" s="103">
        <f>'dep83'!J53-'dep83'!J49</f>
        <v>-665.49398541270784</v>
      </c>
      <c r="BV53" s="101">
        <f>'dep83'!K53-'dep83'!K49</f>
        <v>2491.0695317354985</v>
      </c>
      <c r="BW53" s="75">
        <f>'dep83'!L53-'dep83'!L49</f>
        <v>1107.6686342403045</v>
      </c>
      <c r="BX53" s="75">
        <f>'dep83'!M53-'dep83'!M49</f>
        <v>304.17239148135013</v>
      </c>
      <c r="BY53" s="75">
        <f>'dep83'!N53-'dep83'!N49</f>
        <v>457.60113658138653</v>
      </c>
      <c r="BZ53" s="75">
        <f>'dep83'!O53-'dep83'!O49</f>
        <v>-115.75149239855818</v>
      </c>
      <c r="CA53" s="75">
        <f>'dep83'!P53-'dep83'!P49</f>
        <v>312.05508593248578</v>
      </c>
      <c r="CB53" s="75">
        <f>'dep83'!Q53-'dep83'!Q49</f>
        <v>57.298187544033681</v>
      </c>
      <c r="CC53" s="75">
        <f>'dep83'!R53-'dep83'!R49</f>
        <v>-93.931624064287462</v>
      </c>
      <c r="CD53" s="75">
        <f>'dep83'!S53-'dep83'!S49</f>
        <v>461.95721241878709</v>
      </c>
      <c r="CE53" s="101">
        <f>'dep83'!T53-'dep83'!T49</f>
        <v>355.55567477628938</v>
      </c>
      <c r="CG53" s="69" t="str">
        <f t="shared" ref="CG53" si="9">BL53</f>
        <v>2011T4</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tr">
        <f>Paca!A54</f>
        <v>2012T1</v>
      </c>
      <c r="B54" s="134">
        <f>('dep83'!B54/'dep83'!B53-1)*100</f>
        <v>-9.437390280442326E-3</v>
      </c>
      <c r="C54" s="135"/>
      <c r="D54" s="136">
        <f>('dep83'!D54/'dep83'!D53-1)*100</f>
        <v>-0.22732905016099592</v>
      </c>
      <c r="E54" s="137">
        <f>('dep83'!E54/'dep83'!E53-1)*100</f>
        <v>0.42970659253935839</v>
      </c>
      <c r="F54" s="137">
        <f>('dep83'!F54/'dep83'!F53-1)*100</f>
        <v>2.1455933711111319</v>
      </c>
      <c r="G54" s="137">
        <f>('dep83'!G54/'dep83'!G53-1)*100</f>
        <v>2.3835705494779091E-2</v>
      </c>
      <c r="H54" s="137">
        <f>('dep83'!H54/'dep83'!H53-1)*100</f>
        <v>-0.43066424580444629</v>
      </c>
      <c r="I54" s="138">
        <f>('dep83'!I54/'dep83'!I53-1)*100</f>
        <v>-1.7704931153440295</v>
      </c>
      <c r="J54" s="139">
        <f>('dep83'!J54/'dep83'!J53-1)*100</f>
        <v>-2.6586744245464144</v>
      </c>
      <c r="K54" s="136">
        <f>('dep83'!K54/'dep83'!K53-1)*100</f>
        <v>-0.14442170749925376</v>
      </c>
      <c r="L54" s="137">
        <f>('dep83'!L54/'dep83'!L53-1)*100</f>
        <v>-0.31429018745500192</v>
      </c>
      <c r="M54" s="137">
        <f>('dep83'!M54/'dep83'!M53-1)*100</f>
        <v>-0.81206346335652713</v>
      </c>
      <c r="N54" s="137">
        <f>('dep83'!N54/'dep83'!N53-1)*100</f>
        <v>0.59669081461146689</v>
      </c>
      <c r="O54" s="137">
        <f>('dep83'!O54/'dep83'!O53-1)*100</f>
        <v>-0.98691680812220683</v>
      </c>
      <c r="P54" s="137">
        <f>('dep83'!P54/'dep83'!P53-1)*100</f>
        <v>1.1244542018593373</v>
      </c>
      <c r="Q54" s="137">
        <f>('dep83'!Q54/'dep83'!Q53-1)*100</f>
        <v>-3.706447305149585</v>
      </c>
      <c r="R54" s="137">
        <f>('dep83'!R54/'dep83'!R53-1)*100</f>
        <v>2.3541948663163836E-2</v>
      </c>
      <c r="S54" s="137">
        <f>('dep83'!S54/'dep83'!S53-1)*100</f>
        <v>0.10758611096632897</v>
      </c>
      <c r="T54" s="136"/>
      <c r="V54" s="69" t="str">
        <f t="shared" si="4"/>
        <v>2012T1</v>
      </c>
      <c r="W54" s="74">
        <f>'dep83'!B54-'dep83'!B53</f>
        <v>-31.335009142581839</v>
      </c>
      <c r="X54" s="106"/>
      <c r="Y54" s="101">
        <f>'dep83'!D54-'dep83'!D53</f>
        <v>-56.65910319494651</v>
      </c>
      <c r="Z54" s="75">
        <f>'dep83'!E54-'dep83'!E53</f>
        <v>19.864417199589298</v>
      </c>
      <c r="AA54" s="75">
        <f>'dep83'!F54-'dep83'!F53</f>
        <v>100.63749858366737</v>
      </c>
      <c r="AB54" s="75">
        <f>'dep83'!G54-'dep83'!G53</f>
        <v>0.31720997585898658</v>
      </c>
      <c r="AC54" s="75">
        <f>'dep83'!H54-'dep83'!H53</f>
        <v>-24.218182609413816</v>
      </c>
      <c r="AD54" s="76">
        <f>'dep83'!I54-'dep83'!I53</f>
        <v>-153.26004634464698</v>
      </c>
      <c r="AE54" s="103">
        <f>'dep83'!J54-'dep83'!J53</f>
        <v>-637.13243719221282</v>
      </c>
      <c r="AF54" s="101">
        <f>'dep83'!K54-'dep83'!K53</f>
        <v>-205.27828519459581</v>
      </c>
      <c r="AG54" s="75">
        <f>'dep83'!L54-'dep83'!L53</f>
        <v>-149.91764640589827</v>
      </c>
      <c r="AH54" s="75">
        <f>'dep83'!M54-'dep83'!M53</f>
        <v>-98.254617636977855</v>
      </c>
      <c r="AI54" s="75">
        <f>'dep83'!N54-'dep83'!N53</f>
        <v>137.5661271889403</v>
      </c>
      <c r="AJ54" s="75">
        <f>'dep83'!O54-'dep83'!O53</f>
        <v>-30.535433068992461</v>
      </c>
      <c r="AK54" s="75">
        <f>'dep83'!P54-'dep83'!P53</f>
        <v>83.326585409765357</v>
      </c>
      <c r="AL54" s="75">
        <f>'dep83'!Q54-'dep83'!Q53</f>
        <v>-174.57715816619657</v>
      </c>
      <c r="AM54" s="75">
        <f>'dep83'!R54-'dep83'!R53</f>
        <v>5.6858230051366263</v>
      </c>
      <c r="AN54" s="75">
        <f>'dep83'!S54-'dep83'!S53</f>
        <v>21.428034479602502</v>
      </c>
      <c r="AO54" s="101"/>
      <c r="AQ54" s="69" t="str">
        <f t="shared" si="5"/>
        <v>2012T1</v>
      </c>
      <c r="AR54" s="134">
        <f>('dep83'!B54/'dep83'!B50-1)*100</f>
        <v>0.51851694830220563</v>
      </c>
      <c r="AS54" s="135"/>
      <c r="AT54" s="136">
        <f>('dep83'!D54/'dep83'!D50-1)*100</f>
        <v>-0.43196927997675161</v>
      </c>
      <c r="AU54" s="137">
        <f>('dep83'!E54/'dep83'!E50-1)*100</f>
        <v>0.70679277589571488</v>
      </c>
      <c r="AV54" s="137">
        <f>('dep83'!F54/'dep83'!F50-1)*100</f>
        <v>4.2969594354732132</v>
      </c>
      <c r="AW54" s="137">
        <f>('dep83'!G54/'dep83'!G50-1)*100</f>
        <v>0.21834734024794855</v>
      </c>
      <c r="AX54" s="137">
        <f>('dep83'!H54/'dep83'!H50-1)*100</f>
        <v>-6.5389180816482817</v>
      </c>
      <c r="AY54" s="138">
        <f>('dep83'!I54/'dep83'!I50-1)*100</f>
        <v>0.60326088062678807</v>
      </c>
      <c r="AZ54" s="139">
        <f>('dep83'!J54/'dep83'!J50-1)*100</f>
        <v>-5.7701734803088378</v>
      </c>
      <c r="BA54" s="136">
        <f>('dep83'!K54/'dep83'!K50-1)*100</f>
        <v>0.99677745347597213</v>
      </c>
      <c r="BB54" s="137">
        <f>('dep83'!L54/'dep83'!L50-1)*100</f>
        <v>0.96163930161785593</v>
      </c>
      <c r="BC54" s="137">
        <f>('dep83'!M54/'dep83'!M50-1)*100</f>
        <v>0.5390448814380111</v>
      </c>
      <c r="BD54" s="137">
        <f>('dep83'!N54/'dep83'!N50-1)*100</f>
        <v>3.4404736419881621</v>
      </c>
      <c r="BE54" s="137">
        <f>('dep83'!O54/'dep83'!O50-1)*100</f>
        <v>-4.3716051934460154</v>
      </c>
      <c r="BF54" s="137">
        <f>('dep83'!P54/'dep83'!P50-1)*100</f>
        <v>2.9414066833300945</v>
      </c>
      <c r="BG54" s="137">
        <f>('dep83'!Q54/'dep83'!Q50-1)*100</f>
        <v>-8.4401218543394556</v>
      </c>
      <c r="BH54" s="137">
        <f>('dep83'!R54/'dep83'!R50-1)*100</f>
        <v>-0.63991933269054169</v>
      </c>
      <c r="BI54" s="137">
        <f>('dep83'!S54/'dep83'!S50-1)*100</f>
        <v>3.1652823073484493</v>
      </c>
      <c r="BJ54" s="136">
        <f>('dep83'!T54/'dep83'!T50-1)*100</f>
        <v>1.3306382677320538</v>
      </c>
      <c r="BL54" s="69" t="str">
        <f t="shared" si="2"/>
        <v>2012T1</v>
      </c>
      <c r="BM54" s="74">
        <f>'dep83'!B54-'dep83'!B50</f>
        <v>1712.5915867627482</v>
      </c>
      <c r="BN54" s="106">
        <f>'dep83'!C54-'dep83'!C50</f>
        <v>34.997560196155518</v>
      </c>
      <c r="BO54" s="101">
        <f>'dep83'!D54-'dep83'!D50</f>
        <v>-107.88456190342185</v>
      </c>
      <c r="BP54" s="75">
        <f>'dep83'!E54-'dep83'!E50</f>
        <v>32.583620723985405</v>
      </c>
      <c r="BQ54" s="75">
        <f>'dep83'!F54-'dep83'!F50</f>
        <v>197.38841358032187</v>
      </c>
      <c r="BR54" s="75">
        <f>'dep83'!G54-'dep83'!G50</f>
        <v>2.9001669577714893</v>
      </c>
      <c r="BS54" s="75">
        <f>'dep83'!H54-'dep83'!H50</f>
        <v>-391.74497482910192</v>
      </c>
      <c r="BT54" s="76">
        <f>'dep83'!I54-'dep83'!I50</f>
        <v>50.988211663603579</v>
      </c>
      <c r="BU54" s="103">
        <f>'dep83'!J54-'dep83'!J50</f>
        <v>-1428.4409543505753</v>
      </c>
      <c r="BV54" s="101">
        <f>'dep83'!K54-'dep83'!K50</f>
        <v>1400.7916880020057</v>
      </c>
      <c r="BW54" s="75">
        <f>'dep83'!L54-'dep83'!L50</f>
        <v>452.90868617987871</v>
      </c>
      <c r="BX54" s="75">
        <f>'dep83'!M54-'dep83'!M50</f>
        <v>64.344588198742713</v>
      </c>
      <c r="BY54" s="75">
        <f>'dep83'!N54-'dep83'!N50</f>
        <v>771.38925969125557</v>
      </c>
      <c r="BZ54" s="75">
        <f>'dep83'!O54-'dep83'!O50</f>
        <v>-140.04583262293909</v>
      </c>
      <c r="CA54" s="75">
        <f>'dep83'!P54-'dep83'!P50</f>
        <v>214.12283299996488</v>
      </c>
      <c r="CB54" s="75">
        <f>'dep83'!Q54-'dep83'!Q50</f>
        <v>-418.09051045733213</v>
      </c>
      <c r="CC54" s="75">
        <f>'dep83'!R54-'dep83'!R50</f>
        <v>-155.58454454159437</v>
      </c>
      <c r="CD54" s="75">
        <f>'dep83'!S54-'dep83'!S50</f>
        <v>611.74720855397754</v>
      </c>
      <c r="CE54" s="101">
        <f>'dep83'!T54-'dep83'!T50</f>
        <v>1813.1278548187111</v>
      </c>
      <c r="CG54" s="69" t="str">
        <f t="shared" si="3"/>
        <v>2012T1</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tr">
        <f>Paca!A55</f>
        <v>2012T2</v>
      </c>
      <c r="B55" s="134">
        <f>('dep83'!B55/'dep83'!B54-1)*100</f>
        <v>-0.28127790759417959</v>
      </c>
      <c r="C55" s="135"/>
      <c r="D55" s="136">
        <f>('dep83'!D55/'dep83'!D54-1)*100</f>
        <v>-0.1062954829041951</v>
      </c>
      <c r="E55" s="137">
        <f>('dep83'!E55/'dep83'!E54-1)*100</f>
        <v>-1.4566795903665608</v>
      </c>
      <c r="F55" s="137">
        <f>('dep83'!F55/'dep83'!F54-1)*100</f>
        <v>-0.74831828254704469</v>
      </c>
      <c r="G55" s="137">
        <f>('dep83'!G55/'dep83'!G54-1)*100</f>
        <v>1.4458444028598416</v>
      </c>
      <c r="H55" s="137">
        <f>('dep83'!H55/'dep83'!H54-1)*100</f>
        <v>1.3355329620748257</v>
      </c>
      <c r="I55" s="138">
        <f>('dep83'!I55/'dep83'!I54-1)*100</f>
        <v>-0.19966203448128494</v>
      </c>
      <c r="J55" s="139">
        <f>('dep83'!J55/'dep83'!J54-1)*100</f>
        <v>-0.5918448857500036</v>
      </c>
      <c r="K55" s="136">
        <f>('dep83'!K55/'dep83'!K54-1)*100</f>
        <v>-0.5419104796276053</v>
      </c>
      <c r="L55" s="137">
        <f>('dep83'!L55/'dep83'!L54-1)*100</f>
        <v>0.14940562523304557</v>
      </c>
      <c r="M55" s="137">
        <f>('dep83'!M55/'dep83'!M54-1)*100</f>
        <v>-0.92567342122912288</v>
      </c>
      <c r="N55" s="137">
        <f>('dep83'!N55/'dep83'!N54-1)*100</f>
        <v>-1.1891149274536938</v>
      </c>
      <c r="O55" s="137">
        <f>('dep83'!O55/'dep83'!O54-1)*100</f>
        <v>1.2912690102020008</v>
      </c>
      <c r="P55" s="137">
        <f>('dep83'!P55/'dep83'!P54-1)*100</f>
        <v>1.0329830248326788</v>
      </c>
      <c r="Q55" s="137">
        <f>('dep83'!Q55/'dep83'!Q54-1)*100</f>
        <v>-1.354586468489527</v>
      </c>
      <c r="R55" s="137">
        <f>('dep83'!R55/'dep83'!R54-1)*100</f>
        <v>-1.2473468245183583</v>
      </c>
      <c r="S55" s="137">
        <f>('dep83'!S55/'dep83'!S54-1)*100</f>
        <v>-1.0407842820278623</v>
      </c>
      <c r="T55" s="136"/>
      <c r="V55" s="69" t="str">
        <f t="shared" si="4"/>
        <v>2012T2</v>
      </c>
      <c r="W55" s="74">
        <f>'dep83'!B55-'dep83'!B54</f>
        <v>-933.8401557157631</v>
      </c>
      <c r="X55" s="106"/>
      <c r="Y55" s="101">
        <f>'dep83'!D55-'dep83'!D54</f>
        <v>-26.432678076489537</v>
      </c>
      <c r="Z55" s="75">
        <f>'dep83'!E55-'dep83'!E54</f>
        <v>-67.628544464618244</v>
      </c>
      <c r="AA55" s="75">
        <f>'dep83'!F55-'dep83'!F54</f>
        <v>-35.85241429013513</v>
      </c>
      <c r="AB55" s="75">
        <f>'dep83'!G55-'dep83'!G54</f>
        <v>19.246151007261915</v>
      </c>
      <c r="AC55" s="75">
        <f>'dep83'!H55-'dep83'!H54</f>
        <v>74.779568181761533</v>
      </c>
      <c r="AD55" s="76">
        <f>'dep83'!I55-'dep83'!I54</f>
        <v>-16.977438510761203</v>
      </c>
      <c r="AE55" s="103">
        <f>'dep83'!J55-'dep83'!J54</f>
        <v>-138.0605863412311</v>
      </c>
      <c r="AF55" s="101">
        <f>'dep83'!K55-'dep83'!K54</f>
        <v>-769.14888806449017</v>
      </c>
      <c r="AG55" s="75">
        <f>'dep83'!L55-'dep83'!L54</f>
        <v>71.043081119234557</v>
      </c>
      <c r="AH55" s="75">
        <f>'dep83'!M55-'dep83'!M54</f>
        <v>-111.09119755082065</v>
      </c>
      <c r="AI55" s="75">
        <f>'dep83'!N55-'dep83'!N54</f>
        <v>-275.78439236093254</v>
      </c>
      <c r="AJ55" s="75">
        <f>'dep83'!O55-'dep83'!O54</f>
        <v>39.557865628736181</v>
      </c>
      <c r="AK55" s="75">
        <f>'dep83'!P55-'dep83'!P54</f>
        <v>77.408952248943024</v>
      </c>
      <c r="AL55" s="75">
        <f>'dep83'!Q55-'dep83'!Q54</f>
        <v>-61.437499620477865</v>
      </c>
      <c r="AM55" s="75">
        <f>'dep83'!R55-'dep83'!R54</f>
        <v>-301.32862033750644</v>
      </c>
      <c r="AN55" s="75">
        <f>'dep83'!S55-'dep83'!S54</f>
        <v>-207.5170771916346</v>
      </c>
      <c r="AO55" s="101"/>
      <c r="AQ55" s="69" t="str">
        <f t="shared" si="5"/>
        <v>2012T2</v>
      </c>
      <c r="AR55" s="134">
        <f>('dep83'!B55/'dep83'!B51-1)*100</f>
        <v>-0.10575799867101887</v>
      </c>
      <c r="AS55" s="135"/>
      <c r="AT55" s="136">
        <f>('dep83'!D55/'dep83'!D51-1)*100</f>
        <v>-1.2084428823445625</v>
      </c>
      <c r="AU55" s="137">
        <f>('dep83'!E55/'dep83'!E51-1)*100</f>
        <v>-2.5558131984356969</v>
      </c>
      <c r="AV55" s="137">
        <f>('dep83'!F55/'dep83'!F51-1)*100</f>
        <v>1.5967706361725398</v>
      </c>
      <c r="AW55" s="137">
        <f>('dep83'!G55/'dep83'!G51-1)*100</f>
        <v>1.4406050576181606</v>
      </c>
      <c r="AX55" s="137">
        <f>('dep83'!H55/'dep83'!H51-1)*100</f>
        <v>-3.4195496024534311</v>
      </c>
      <c r="AY55" s="138">
        <f>('dep83'!I55/'dep83'!I51-1)*100</f>
        <v>-0.89782577553217946</v>
      </c>
      <c r="AZ55" s="139">
        <f>('dep83'!J55/'dep83'!J51-1)*100</f>
        <v>-4.8625088733836748</v>
      </c>
      <c r="BA55" s="136">
        <f>('dep83'!K55/'dep83'!K51-1)*100</f>
        <v>-0.64009425768521977</v>
      </c>
      <c r="BB55" s="137">
        <f>('dep83'!L55/'dep83'!L51-1)*100</f>
        <v>2.229617213342916E-2</v>
      </c>
      <c r="BC55" s="137">
        <f>('dep83'!M55/'dep83'!M51-1)*100</f>
        <v>-1.8493714878383916</v>
      </c>
      <c r="BD55" s="137">
        <f>('dep83'!N55/'dep83'!N51-1)*100</f>
        <v>-5.8343621856560279E-2</v>
      </c>
      <c r="BE55" s="137">
        <f>('dep83'!O55/'dep83'!O51-1)*100</f>
        <v>-0.98925181874208734</v>
      </c>
      <c r="BF55" s="137">
        <f>('dep83'!P55/'dep83'!P51-1)*100</f>
        <v>4.2817195437929056</v>
      </c>
      <c r="BG55" s="137">
        <f>('dep83'!Q55/'dep83'!Q51-1)*100</f>
        <v>-11.420028645114666</v>
      </c>
      <c r="BH55" s="137">
        <f>('dep83'!R55/'dep83'!R51-1)*100</f>
        <v>-2.4663361852003907</v>
      </c>
      <c r="BI55" s="137">
        <f>('dep83'!S55/'dep83'!S51-1)*100</f>
        <v>1.1151352965622863</v>
      </c>
      <c r="BJ55" s="136">
        <f>('dep83'!T55/'dep83'!T51-1)*100</f>
        <v>1.3510757359781467</v>
      </c>
      <c r="BL55" s="69" t="str">
        <f t="shared" si="2"/>
        <v>2012T2</v>
      </c>
      <c r="BM55" s="74">
        <f>'dep83'!B55-'dep83'!B51</f>
        <v>-350.49868628761033</v>
      </c>
      <c r="BN55" s="106">
        <f>'dep83'!C55-'dep83'!C51</f>
        <v>207.86362134211822</v>
      </c>
      <c r="BO55" s="101">
        <f>'dep83'!D55-'dep83'!D51</f>
        <v>-303.85806921010226</v>
      </c>
      <c r="BP55" s="75">
        <f>'dep83'!E55-'dep83'!E51</f>
        <v>-119.99588957758442</v>
      </c>
      <c r="BQ55" s="75">
        <f>'dep83'!F55-'dep83'!F51</f>
        <v>74.736466105450745</v>
      </c>
      <c r="BR55" s="75">
        <f>'dep83'!G55-'dep83'!G51</f>
        <v>19.177398662086034</v>
      </c>
      <c r="BS55" s="75">
        <f>'dep83'!H55-'dep83'!H51</f>
        <v>-200.89530123733766</v>
      </c>
      <c r="BT55" s="76">
        <f>'dep83'!I55-'dep83'!I51</f>
        <v>-76.880743162715589</v>
      </c>
      <c r="BU55" s="103">
        <f>'dep83'!J55-'dep83'!J51</f>
        <v>-1185.2024503959801</v>
      </c>
      <c r="BV55" s="101">
        <f>'dep83'!K55-'dep83'!K51</f>
        <v>-909.40165426227031</v>
      </c>
      <c r="BW55" s="75">
        <f>'dep83'!L55-'dep83'!L51</f>
        <v>10.615408313409716</v>
      </c>
      <c r="BX55" s="75">
        <f>'dep83'!M55-'dep83'!M51</f>
        <v>-224.03406354296385</v>
      </c>
      <c r="BY55" s="75">
        <f>'dep83'!N55-'dep83'!N51</f>
        <v>-13.378193876269506</v>
      </c>
      <c r="BZ55" s="75">
        <f>'dep83'!O55-'dep83'!O51</f>
        <v>-31.003637460351001</v>
      </c>
      <c r="CA55" s="75">
        <f>'dep83'!P55-'dep83'!P51</f>
        <v>310.8645603075247</v>
      </c>
      <c r="CB55" s="75">
        <f>'dep83'!Q55-'dep83'!Q51</f>
        <v>-576.81341872181292</v>
      </c>
      <c r="CC55" s="75">
        <f>'dep83'!R55-'dep83'!R51</f>
        <v>-603.25324415590876</v>
      </c>
      <c r="CD55" s="75">
        <f>'dep83'!S55-'dep83'!S51</f>
        <v>217.60093487408813</v>
      </c>
      <c r="CE55" s="101">
        <f>'dep83'!T55-'dep83'!T51</f>
        <v>1840.0998662385391</v>
      </c>
      <c r="CG55" s="69" t="str">
        <f t="shared" si="3"/>
        <v>2012T2</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tr">
        <f>Paca!A56</f>
        <v>2012T3</v>
      </c>
      <c r="B56" s="134">
        <f>('dep83'!B56/'dep83'!B55-1)*100</f>
        <v>0.18554672289654572</v>
      </c>
      <c r="C56" s="135"/>
      <c r="D56" s="136">
        <f>('dep83'!D56/'dep83'!D55-1)*100</f>
        <v>1.0754057707069498</v>
      </c>
      <c r="E56" s="137">
        <f>('dep83'!E56/'dep83'!E55-1)*100</f>
        <v>1.1598430264943671</v>
      </c>
      <c r="F56" s="137">
        <f>('dep83'!F56/'dep83'!F55-1)*100</f>
        <v>1.4958402074043198</v>
      </c>
      <c r="G56" s="137">
        <f>('dep83'!G56/'dep83'!G55-1)*100</f>
        <v>0.96177348224417702</v>
      </c>
      <c r="H56" s="137">
        <f>('dep83'!H56/'dep83'!H55-1)*100</f>
        <v>1.7831308453675865</v>
      </c>
      <c r="I56" s="138">
        <f>('dep83'!I56/'dep83'!I55-1)*100</f>
        <v>0.33917337004705228</v>
      </c>
      <c r="J56" s="139">
        <f>('dep83'!J56/'dep83'!J55-1)*100</f>
        <v>-0.19771583605348031</v>
      </c>
      <c r="K56" s="136">
        <f>('dep83'!K56/'dep83'!K55-1)*100</f>
        <v>0.1917087993622113</v>
      </c>
      <c r="L56" s="137">
        <f>('dep83'!L56/'dep83'!L55-1)*100</f>
        <v>-9.8078226099485022E-2</v>
      </c>
      <c r="M56" s="137">
        <f>('dep83'!M56/'dep83'!M55-1)*100</f>
        <v>0.59939509674575842</v>
      </c>
      <c r="N56" s="137">
        <f>('dep83'!N56/'dep83'!N55-1)*100</f>
        <v>-3.3459729577711705E-2</v>
      </c>
      <c r="O56" s="137">
        <f>('dep83'!O56/'dep83'!O55-1)*100</f>
        <v>0.86457440791873896</v>
      </c>
      <c r="P56" s="137">
        <f>('dep83'!P56/'dep83'!P55-1)*100</f>
        <v>0.19743395673605946</v>
      </c>
      <c r="Q56" s="137">
        <f>('dep83'!Q56/'dep83'!Q55-1)*100</f>
        <v>0.51174190946463582</v>
      </c>
      <c r="R56" s="137">
        <f>('dep83'!R56/'dep83'!R55-1)*100</f>
        <v>1.7669166245660506</v>
      </c>
      <c r="S56" s="137">
        <f>('dep83'!S56/'dep83'!S55-1)*100</f>
        <v>-1.1781583421091146</v>
      </c>
      <c r="T56" s="136"/>
      <c r="V56" s="69" t="str">
        <f t="shared" si="4"/>
        <v>2012T3</v>
      </c>
      <c r="W56" s="74">
        <f>'dep83'!B56-'dep83'!B55</f>
        <v>614.28076272114413</v>
      </c>
      <c r="X56" s="106"/>
      <c r="Y56" s="101">
        <f>'dep83'!D56-'dep83'!D55</f>
        <v>267.13871900782033</v>
      </c>
      <c r="Z56" s="75">
        <f>'dep83'!E56-'dep83'!E55</f>
        <v>53.063074846888412</v>
      </c>
      <c r="AA56" s="75">
        <f>'dep83'!F56-'dep83'!F55</f>
        <v>71.130379738543525</v>
      </c>
      <c r="AB56" s="75">
        <f>'dep83'!G56-'dep83'!G55</f>
        <v>12.987614548262627</v>
      </c>
      <c r="AC56" s="75">
        <f>'dep83'!H56-'dep83'!H55</f>
        <v>101.17502266923839</v>
      </c>
      <c r="AD56" s="76">
        <f>'dep83'!I56-'dep83'!I55</f>
        <v>28.782627204887831</v>
      </c>
      <c r="AE56" s="103">
        <f>'dep83'!J56-'dep83'!J55</f>
        <v>-45.848516063273564</v>
      </c>
      <c r="AF56" s="101">
        <f>'dep83'!K56-'dep83'!K55</f>
        <v>270.62320111817098</v>
      </c>
      <c r="AG56" s="75">
        <f>'dep83'!L56-'dep83'!L55</f>
        <v>-46.706337972675101</v>
      </c>
      <c r="AH56" s="75">
        <f>'dep83'!M56-'dep83'!M55</f>
        <v>71.26826224499564</v>
      </c>
      <c r="AI56" s="75">
        <f>'dep83'!N56-'dep83'!N55</f>
        <v>-7.6678404787126055</v>
      </c>
      <c r="AJ56" s="75">
        <f>'dep83'!O56-'dep83'!O55</f>
        <v>26.828136706511032</v>
      </c>
      <c r="AK56" s="75">
        <f>'dep83'!P56-'dep83'!P55</f>
        <v>14.947997946186661</v>
      </c>
      <c r="AL56" s="75">
        <f>'dep83'!Q56-'dep83'!Q55</f>
        <v>22.89573988979555</v>
      </c>
      <c r="AM56" s="75">
        <f>'dep83'!R56-'dep83'!R55</f>
        <v>421.51980719579296</v>
      </c>
      <c r="AN56" s="75">
        <f>'dep83'!S56-'dep83'!S55</f>
        <v>-232.46256441371952</v>
      </c>
      <c r="AO56" s="101"/>
      <c r="AQ56" s="69" t="str">
        <f t="shared" si="5"/>
        <v>2012T3</v>
      </c>
      <c r="AR56" s="134">
        <f>('dep83'!B56/'dep83'!B52-1)*100</f>
        <v>4.4752116502899675E-2</v>
      </c>
      <c r="AS56" s="135"/>
      <c r="AT56" s="136">
        <f>('dep83'!D56/'dep83'!D52-1)*100</f>
        <v>-6.9881358003798244E-2</v>
      </c>
      <c r="AU56" s="137">
        <f>('dep83'!E56/'dep83'!E52-1)*100</f>
        <v>-2.3910415469756141</v>
      </c>
      <c r="AV56" s="137">
        <f>('dep83'!F56/'dep83'!F52-1)*100</f>
        <v>4.4064477222708121</v>
      </c>
      <c r="AW56" s="137">
        <f>('dep83'!G56/'dep83'!G52-1)*100</f>
        <v>1.6639711789703693</v>
      </c>
      <c r="AX56" s="137">
        <f>('dep83'!H56/'dep83'!H52-1)*100</f>
        <v>-1.1220196613333067</v>
      </c>
      <c r="AY56" s="138">
        <f>('dep83'!I56/'dep83'!I52-1)*100</f>
        <v>-0.75368877421007063</v>
      </c>
      <c r="AZ56" s="139">
        <f>('dep83'!J56/'dep83'!J52-1)*100</f>
        <v>-4.2519057766192141</v>
      </c>
      <c r="BA56" s="136">
        <f>('dep83'!K56/'dep83'!K52-1)*100</f>
        <v>0.17458252302315902</v>
      </c>
      <c r="BB56" s="137">
        <f>('dep83'!L56/'dep83'!L52-1)*100</f>
        <v>0.59366191296497117</v>
      </c>
      <c r="BC56" s="137">
        <f>('dep83'!M56/'dep83'!M52-1)*100</f>
        <v>-1.2106552730730247</v>
      </c>
      <c r="BD56" s="137">
        <f>('dep83'!N56/'dep83'!N52-1)*100</f>
        <v>-0.55389134371098825</v>
      </c>
      <c r="BE56" s="137">
        <f>('dep83'!O56/'dep83'!O52-1)*100</f>
        <v>1.1900173550926318</v>
      </c>
      <c r="BF56" s="137">
        <f>('dep83'!P56/'dep83'!P52-1)*100</f>
        <v>4.5804867423836493</v>
      </c>
      <c r="BG56" s="137">
        <f>('dep83'!Q56/'dep83'!Q52-1)*100</f>
        <v>-8.2757362536421297</v>
      </c>
      <c r="BH56" s="137">
        <f>('dep83'!R56/'dep83'!R52-1)*100</f>
        <v>1.0253588820523074</v>
      </c>
      <c r="BI56" s="137">
        <f>('dep83'!S56/'dep83'!S52-1)*100</f>
        <v>0.15493855429309367</v>
      </c>
      <c r="BJ56" s="136">
        <f>('dep83'!T56/'dep83'!T52-1)*100</f>
        <v>0.4293036012368745</v>
      </c>
      <c r="BL56" s="69" t="str">
        <f t="shared" si="2"/>
        <v>2012T3</v>
      </c>
      <c r="BM56" s="74">
        <f>'dep83'!B56-'dep83'!B52</f>
        <v>148.36722236667993</v>
      </c>
      <c r="BN56" s="106">
        <f>'dep83'!C56-'dep83'!C52</f>
        <v>356.7075982000747</v>
      </c>
      <c r="BO56" s="101">
        <f>'dep83'!D56-'dep83'!D52</f>
        <v>-17.557994271726784</v>
      </c>
      <c r="BP56" s="75">
        <f>'dep83'!E56-'dep83'!E52</f>
        <v>-113.37016728423259</v>
      </c>
      <c r="BQ56" s="75">
        <f>'dep83'!F56-'dep83'!F52</f>
        <v>203.69457847039394</v>
      </c>
      <c r="BR56" s="75">
        <f>'dep83'!G56-'dep83'!G52</f>
        <v>22.314763726157025</v>
      </c>
      <c r="BS56" s="75">
        <f>'dep83'!H56-'dep83'!H52</f>
        <v>-65.534016097757558</v>
      </c>
      <c r="BT56" s="76">
        <f>'dep83'!I56-'dep83'!I52</f>
        <v>-64.663153086283273</v>
      </c>
      <c r="BU56" s="103">
        <f>'dep83'!J56-'dep83'!J52</f>
        <v>-1027.7270862429468</v>
      </c>
      <c r="BV56" s="101">
        <f>'dep83'!K56-'dep83'!K52</f>
        <v>246.48925239601522</v>
      </c>
      <c r="BW56" s="75">
        <f>'dep83'!L56-'dep83'!L52</f>
        <v>280.7667190741995</v>
      </c>
      <c r="BX56" s="75">
        <f>'dep83'!M56-'dep83'!M52</f>
        <v>-146.58473491679797</v>
      </c>
      <c r="BY56" s="75">
        <f>'dep83'!N56-'dep83'!N52</f>
        <v>-127.5974774774586</v>
      </c>
      <c r="BZ56" s="75">
        <f>'dep83'!O56-'dep83'!O52</f>
        <v>36.808016919312649</v>
      </c>
      <c r="CA56" s="75">
        <f>'dep83'!P56-'dep83'!P52</f>
        <v>332.26052839821114</v>
      </c>
      <c r="CB56" s="75">
        <f>'dep83'!Q56-'dep83'!Q52</f>
        <v>-405.73540245233198</v>
      </c>
      <c r="CC56" s="75">
        <f>'dep83'!R56-'dep83'!R52</f>
        <v>246.40756789419538</v>
      </c>
      <c r="CD56" s="75">
        <f>'dep83'!S56-'dep83'!S52</f>
        <v>30.164034956687829</v>
      </c>
      <c r="CE56" s="101">
        <f>'dep83'!T56-'dep83'!T52</f>
        <v>590.45545228532865</v>
      </c>
      <c r="CG56" s="69" t="str">
        <f t="shared" si="3"/>
        <v>2012T3</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tr">
        <f>Paca!A57</f>
        <v>2012T4</v>
      </c>
      <c r="B57" s="140">
        <f>('dep83'!B57/'dep83'!B56-1)*100</f>
        <v>-7.9216021421735228E-2</v>
      </c>
      <c r="C57" s="141"/>
      <c r="D57" s="142">
        <f>('dep83'!D57/'dep83'!D56-1)*100</f>
        <v>-7.7177467062583549E-2</v>
      </c>
      <c r="E57" s="143">
        <f>('dep83'!E57/'dep83'!E56-1)*100</f>
        <v>5.4796545066282398E-2</v>
      </c>
      <c r="F57" s="143">
        <f>('dep83'!F57/'dep83'!F56-1)*100</f>
        <v>-1.2285279476316302</v>
      </c>
      <c r="G57" s="143">
        <f>('dep83'!G57/'dep83'!G56-1)*100</f>
        <v>-0.86922337029209373</v>
      </c>
      <c r="H57" s="143">
        <f>('dep83'!H57/'dep83'!H56-1)*100</f>
        <v>2.769950475448324</v>
      </c>
      <c r="I57" s="144">
        <f>('dep83'!I57/'dep83'!I56-1)*100</f>
        <v>-1.3005415278126709</v>
      </c>
      <c r="J57" s="145">
        <f>('dep83'!J57/'dep83'!J56-1)*100</f>
        <v>-1.0842568214466386</v>
      </c>
      <c r="K57" s="142">
        <f>('dep83'!K57/'dep83'!K56-1)*100</f>
        <v>-0.2969035275465215</v>
      </c>
      <c r="L57" s="143">
        <f>('dep83'!L57/'dep83'!L56-1)*100</f>
        <v>-0.11917223465335303</v>
      </c>
      <c r="M57" s="143">
        <f>('dep83'!M57/'dep83'!M56-1)*100</f>
        <v>0.14511548201807667</v>
      </c>
      <c r="N57" s="143">
        <f>('dep83'!N57/'dep83'!N56-1)*100</f>
        <v>-1.3560615668455012</v>
      </c>
      <c r="O57" s="143">
        <f>('dep83'!O57/'dep83'!O56-1)*100</f>
        <v>-9.6863657529366876E-2</v>
      </c>
      <c r="P57" s="143">
        <f>('dep83'!P57/'dep83'!P56-1)*100</f>
        <v>1.1812208352985243</v>
      </c>
      <c r="Q57" s="143">
        <f>('dep83'!Q57/'dep83'!Q56-1)*100</f>
        <v>0.58543702228126548</v>
      </c>
      <c r="R57" s="143">
        <f>('dep83'!R57/'dep83'!R56-1)*100</f>
        <v>8.9065369719665277E-2</v>
      </c>
      <c r="S57" s="143">
        <f>('dep83'!S57/'dep83'!S56-1)*100</f>
        <v>-1.0485517286129231</v>
      </c>
      <c r="T57" s="142"/>
      <c r="U57" s="234"/>
      <c r="V57" s="95" t="str">
        <f t="shared" si="4"/>
        <v>2012T4</v>
      </c>
      <c r="W57" s="92">
        <f>'dep83'!B57-'dep83'!B56</f>
        <v>-262.74334551533684</v>
      </c>
      <c r="X57" s="108"/>
      <c r="Y57" s="100">
        <f>'dep83'!D57-'dep83'!D56</f>
        <v>-19.377622500498546</v>
      </c>
      <c r="Z57" s="93">
        <f>'dep83'!E57-'dep83'!E56</f>
        <v>2.5360307813498366</v>
      </c>
      <c r="AA57" s="93">
        <f>'dep83'!F57-'dep83'!F56</f>
        <v>-59.292970482243618</v>
      </c>
      <c r="AB57" s="93">
        <f>'dep83'!G57-'dep83'!G56</f>
        <v>-11.850726014633892</v>
      </c>
      <c r="AC57" s="93">
        <f>'dep83'!H57-'dep83'!H56</f>
        <v>159.96976528859159</v>
      </c>
      <c r="AD57" s="94">
        <f>'dep83'!I57-'dep83'!I56</f>
        <v>-110.73972207356201</v>
      </c>
      <c r="AE57" s="102">
        <f>'dep83'!J57-'dep83'!J56</f>
        <v>-250.93224521719094</v>
      </c>
      <c r="AF57" s="100">
        <f>'dep83'!K57-'dep83'!K56</f>
        <v>-419.92344319319818</v>
      </c>
      <c r="AG57" s="93">
        <f>'dep83'!L57-'dep83'!L56</f>
        <v>-56.695963609708997</v>
      </c>
      <c r="AH57" s="93">
        <f>'dep83'!M57-'dep83'!M56</f>
        <v>17.357696941899121</v>
      </c>
      <c r="AI57" s="93">
        <f>'dep83'!N57-'dep83'!N56</f>
        <v>-310.6595522753305</v>
      </c>
      <c r="AJ57" s="93">
        <f>'dep83'!O57-'dep83'!O56</f>
        <v>-3.0317100186543939</v>
      </c>
      <c r="AK57" s="93">
        <f>'dep83'!P57-'dep83'!P56</f>
        <v>89.608432117765005</v>
      </c>
      <c r="AL57" s="93">
        <f>'dep83'!Q57-'dep83'!Q56</f>
        <v>26.326957966342889</v>
      </c>
      <c r="AM57" s="93">
        <f>'dep83'!R57-'dep83'!R56</f>
        <v>21.623073338098038</v>
      </c>
      <c r="AN57" s="93">
        <f>'dep83'!S57-'dep83'!S56</f>
        <v>-204.45237765360071</v>
      </c>
      <c r="AO57" s="100"/>
      <c r="AP57" s="234"/>
      <c r="AQ57" s="95" t="str">
        <f t="shared" si="5"/>
        <v>2012T4</v>
      </c>
      <c r="AR57" s="140">
        <f>('dep83'!B57/'dep83'!B53-1)*100</f>
        <v>-0.18481369796511382</v>
      </c>
      <c r="AS57" s="141"/>
      <c r="AT57" s="142">
        <f>('dep83'!D57/'dep83'!D53-1)*100</f>
        <v>0.66069028474446956</v>
      </c>
      <c r="AU57" s="143">
        <f>('dep83'!E57/'dep83'!E53-1)*100</f>
        <v>0.16948606250295484</v>
      </c>
      <c r="AV57" s="143">
        <f>('dep83'!F57/'dep83'!F53-1)*100</f>
        <v>1.6335930100830787</v>
      </c>
      <c r="AW57" s="143">
        <f>('dep83'!G57/'dep83'!G53-1)*100</f>
        <v>1.555452503703969</v>
      </c>
      <c r="AX57" s="143">
        <f>('dep83'!H57/'dep83'!H53-1)*100</f>
        <v>5.5429718365317848</v>
      </c>
      <c r="AY57" s="144">
        <f>('dep83'!I57/'dep83'!I53-1)*100</f>
        <v>-2.9134061862702954</v>
      </c>
      <c r="AZ57" s="145">
        <f>('dep83'!J57/'dep83'!J53-1)*100</f>
        <v>-4.4732132898911754</v>
      </c>
      <c r="BA57" s="142">
        <f>('dep83'!K57/'dep83'!K53-1)*100</f>
        <v>-0.79058840506400774</v>
      </c>
      <c r="BB57" s="143">
        <f>('dep83'!L57/'dep83'!L53-1)*100</f>
        <v>-0.38212866884180796</v>
      </c>
      <c r="BC57" s="143">
        <f>('dep83'!M57/'dep83'!M53-1)*100</f>
        <v>-0.99773615446955288</v>
      </c>
      <c r="BD57" s="143">
        <f>('dep83'!N57/'dep83'!N53-1)*100</f>
        <v>-1.9802592840391986</v>
      </c>
      <c r="BE57" s="143">
        <f>('dep83'!O57/'dep83'!O53-1)*100</f>
        <v>1.0607180105051128</v>
      </c>
      <c r="BF57" s="143">
        <f>('dep83'!P57/'dep83'!P53-1)*100</f>
        <v>3.5799939042062023</v>
      </c>
      <c r="BG57" s="143">
        <f>('dep83'!Q57/'dep83'!Q53-1)*100</f>
        <v>-3.9657797376277837</v>
      </c>
      <c r="BH57" s="143">
        <f>('dep83'!R57/'dep83'!R53-1)*100</f>
        <v>0.6107188675072095</v>
      </c>
      <c r="BI57" s="143">
        <f>('dep83'!S57/'dep83'!S53-1)*100</f>
        <v>-3.1279852523450891</v>
      </c>
      <c r="BJ57" s="142">
        <f>('dep83'!T57/'dep83'!T53-1)*100</f>
        <v>1.0057693824267577</v>
      </c>
      <c r="BK57" s="234"/>
      <c r="BL57" s="95" t="str">
        <f t="shared" si="2"/>
        <v>2012T4</v>
      </c>
      <c r="BM57" s="92">
        <f>'dep83'!B57-'dep83'!B53</f>
        <v>-613.63774765253766</v>
      </c>
      <c r="BN57" s="108">
        <f>'dep83'!C57-'dep83'!C53</f>
        <v>37.771858185061319</v>
      </c>
      <c r="BO57" s="100">
        <f>'dep83'!D57-'dep83'!D53</f>
        <v>164.66931523588573</v>
      </c>
      <c r="BP57" s="93">
        <f>'dep83'!E57-'dep83'!E53</f>
        <v>7.8349783632093022</v>
      </c>
      <c r="BQ57" s="93">
        <f>'dep83'!F57-'dep83'!F53</f>
        <v>76.622493549832143</v>
      </c>
      <c r="BR57" s="93">
        <f>'dep83'!G57-'dep83'!G53</f>
        <v>20.700249516749636</v>
      </c>
      <c r="BS57" s="93">
        <f>'dep83'!H57-'dep83'!H53</f>
        <v>311.70617353017769</v>
      </c>
      <c r="BT57" s="94">
        <f>'dep83'!I57-'dep83'!I53</f>
        <v>-252.19457972408236</v>
      </c>
      <c r="BU57" s="102">
        <f>'dep83'!J57-'dep83'!J53</f>
        <v>-1071.9737848139084</v>
      </c>
      <c r="BV57" s="100">
        <f>'dep83'!K57-'dep83'!K53</f>
        <v>-1123.7274153341132</v>
      </c>
      <c r="BW57" s="93">
        <f>'dep83'!L57-'dep83'!L53</f>
        <v>-182.27686686904781</v>
      </c>
      <c r="BX57" s="93">
        <f>'dep83'!M57-'dep83'!M53</f>
        <v>-120.71985600090375</v>
      </c>
      <c r="BY57" s="93">
        <f>'dep83'!N57-'dep83'!N53</f>
        <v>-456.54565792603535</v>
      </c>
      <c r="BZ57" s="93">
        <f>'dep83'!O57-'dep83'!O53</f>
        <v>32.818859247600358</v>
      </c>
      <c r="CA57" s="93">
        <f>'dep83'!P57-'dep83'!P53</f>
        <v>265.29196772266005</v>
      </c>
      <c r="CB57" s="93">
        <f>'dep83'!Q57-'dep83'!Q53</f>
        <v>-186.791959930536</v>
      </c>
      <c r="CC57" s="93">
        <f>'dep83'!R57-'dep83'!R53</f>
        <v>147.50008320152119</v>
      </c>
      <c r="CD57" s="93">
        <f>'dep83'!S57-'dep83'!S53</f>
        <v>-623.00398477935232</v>
      </c>
      <c r="CE57" s="100">
        <f>'dep83'!T57-'dep83'!T53</f>
        <v>1379.6222790745669</v>
      </c>
      <c r="CF57" s="234"/>
      <c r="CG57" s="95" t="str">
        <f t="shared" si="3"/>
        <v>2012T4</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tr">
        <f>Paca!A58</f>
        <v>2013T1</v>
      </c>
      <c r="B58" s="134">
        <f>('dep83'!B58/'dep83'!B57-1)*100</f>
        <v>0.11516486556977235</v>
      </c>
      <c r="C58" s="135"/>
      <c r="D58" s="136">
        <f>('dep83'!D58/'dep83'!D57-1)*100</f>
        <v>-0.14096832198043918</v>
      </c>
      <c r="E58" s="137">
        <f>('dep83'!E58/'dep83'!E57-1)*100</f>
        <v>0.57878784037472819</v>
      </c>
      <c r="F58" s="137">
        <f>('dep83'!F58/'dep83'!F57-1)*100</f>
        <v>-1.1676898279814996</v>
      </c>
      <c r="G58" s="137">
        <f>('dep83'!G58/'dep83'!G57-1)*100</f>
        <v>2.6022475057792427</v>
      </c>
      <c r="H58" s="137">
        <f>('dep83'!H58/'dep83'!H57-1)*100</f>
        <v>0.6046773143077333</v>
      </c>
      <c r="I58" s="138">
        <f>('dep83'!I58/'dep83'!I57-1)*100</f>
        <v>-0.922904948500336</v>
      </c>
      <c r="J58" s="139">
        <f>('dep83'!J58/'dep83'!J57-1)*100</f>
        <v>-0.69472151165260732</v>
      </c>
      <c r="K58" s="136">
        <f>('dep83'!K58/'dep83'!K57-1)*100</f>
        <v>0.16352502376355549</v>
      </c>
      <c r="L58" s="137">
        <f>('dep83'!L58/'dep83'!L57-1)*100</f>
        <v>0.26199870078054133</v>
      </c>
      <c r="M58" s="137">
        <f>('dep83'!M58/'dep83'!M57-1)*100</f>
        <v>0.70060717167796938</v>
      </c>
      <c r="N58" s="137">
        <f>('dep83'!N58/'dep83'!N57-1)*100</f>
        <v>1.6036006223859145</v>
      </c>
      <c r="O58" s="137">
        <f>('dep83'!O58/'dep83'!O57-1)*100</f>
        <v>0.4725856688447605</v>
      </c>
      <c r="P58" s="137">
        <f>('dep83'!P58/'dep83'!P57-1)*100</f>
        <v>-2.9465277646166355</v>
      </c>
      <c r="Q58" s="137">
        <f>('dep83'!Q58/'dep83'!Q57-1)*100</f>
        <v>-0.83912944915653931</v>
      </c>
      <c r="R58" s="137">
        <f>('dep83'!R58/'dep83'!R57-1)*100</f>
        <v>-0.35528159941158322</v>
      </c>
      <c r="S58" s="137">
        <f>('dep83'!S58/'dep83'!S57-1)*100</f>
        <v>-2.350843466534247E-2</v>
      </c>
      <c r="T58" s="136"/>
      <c r="V58" s="69" t="str">
        <f t="shared" si="4"/>
        <v>2013T1</v>
      </c>
      <c r="W58" s="74">
        <f>'dep83'!B58-'dep83'!B57</f>
        <v>381.67572296434082</v>
      </c>
      <c r="X58" s="106"/>
      <c r="Y58" s="101">
        <f>'dep83'!D58-'dep83'!D57</f>
        <v>-35.366834753629519</v>
      </c>
      <c r="Z58" s="75">
        <f>'dep83'!E58-'dep83'!E57</f>
        <v>26.801472501662829</v>
      </c>
      <c r="AA58" s="75">
        <f>'dep83'!F58-'dep83'!F57</f>
        <v>-55.664356273198791</v>
      </c>
      <c r="AB58" s="75">
        <f>'dep83'!G58-'dep83'!G57</f>
        <v>35.1698626796599</v>
      </c>
      <c r="AC58" s="75">
        <f>'dep83'!H58-'dep83'!H57</f>
        <v>35.888534636260374</v>
      </c>
      <c r="AD58" s="76">
        <f>'dep83'!I58-'dep83'!I57</f>
        <v>-77.562348298013603</v>
      </c>
      <c r="AE58" s="103">
        <f>'dep83'!J58-'dep83'!J57</f>
        <v>-159.03784211061065</v>
      </c>
      <c r="AF58" s="101">
        <f>'dep83'!K58-'dep83'!K57</f>
        <v>230.59380232071271</v>
      </c>
      <c r="AG58" s="75">
        <f>'dep83'!L58-'dep83'!L57</f>
        <v>124.49684009303746</v>
      </c>
      <c r="AH58" s="75">
        <f>'dep83'!M58-'dep83'!M57</f>
        <v>83.923329059865864</v>
      </c>
      <c r="AI58" s="75">
        <f>'dep83'!N58-'dep83'!N57</f>
        <v>362.38642791667007</v>
      </c>
      <c r="AJ58" s="75">
        <f>'dep83'!O58-'dep83'!O57</f>
        <v>14.777006530919152</v>
      </c>
      <c r="AK58" s="75">
        <f>'dep83'!P58-'dep83'!P57</f>
        <v>-226.16647680428559</v>
      </c>
      <c r="AL58" s="75">
        <f>'dep83'!Q58-'dep83'!Q57</f>
        <v>-37.956360858417611</v>
      </c>
      <c r="AM58" s="75">
        <f>'dep83'!R58-'dep83'!R57</f>
        <v>-86.331223404919001</v>
      </c>
      <c r="AN58" s="75">
        <f>'dep83'!S58-'dep83'!S57</f>
        <v>-4.5357402121699124</v>
      </c>
      <c r="AO58" s="101"/>
      <c r="AQ58" s="69" t="str">
        <f t="shared" si="5"/>
        <v>2013T1</v>
      </c>
      <c r="AR58" s="134">
        <f>('dep83'!B58/'dep83'!B54-1)*100</f>
        <v>-6.0429985575294332E-2</v>
      </c>
      <c r="AS58" s="135"/>
      <c r="AT58" s="136">
        <f>('dep83'!D58/'dep83'!D54-1)*100</f>
        <v>0.74781966024770608</v>
      </c>
      <c r="AU58" s="137">
        <f>('dep83'!E58/'dep83'!E54-1)*100</f>
        <v>0.31818103019625177</v>
      </c>
      <c r="AV58" s="137">
        <f>('dep83'!F58/'dep83'!F54-1)*100</f>
        <v>-1.6630825005313876</v>
      </c>
      <c r="AW58" s="137">
        <f>('dep83'!G58/'dep83'!G54-1)*100</f>
        <v>4.1733462814407263</v>
      </c>
      <c r="AX58" s="137">
        <f>('dep83'!H58/'dep83'!H54-1)*100</f>
        <v>6.6404284409413039</v>
      </c>
      <c r="AY58" s="138">
        <f>('dep83'!I58/'dep83'!I54-1)*100</f>
        <v>-2.0756798178349634</v>
      </c>
      <c r="AZ58" s="139">
        <f>('dep83'!J58/'dep83'!J54-1)*100</f>
        <v>-2.5458704074144078</v>
      </c>
      <c r="BA58" s="136">
        <f>('dep83'!K58/'dep83'!K54-1)*100</f>
        <v>-0.48463440095545263</v>
      </c>
      <c r="BB58" s="137">
        <f>('dep83'!L58/'dep83'!L54-1)*100</f>
        <v>0.19376804118593771</v>
      </c>
      <c r="BC58" s="137">
        <f>('dep83'!M58/'dep83'!M54-1)*100</f>
        <v>0.51210286981284714</v>
      </c>
      <c r="BD58" s="137">
        <f>('dep83'!N58/'dep83'!N54-1)*100</f>
        <v>-0.99914313117989151</v>
      </c>
      <c r="BE58" s="137">
        <f>('dep83'!O58/'dep83'!O54-1)*100</f>
        <v>2.5504036510840988</v>
      </c>
      <c r="BF58" s="137">
        <f>('dep83'!P58/'dep83'!P54-1)*100</f>
        <v>-0.5898410837779422</v>
      </c>
      <c r="BG58" s="137">
        <f>('dep83'!Q58/'dep83'!Q54-1)*100</f>
        <v>-1.1061839823722552</v>
      </c>
      <c r="BH58" s="137">
        <f>('dep83'!R58/'dep83'!R54-1)*100</f>
        <v>0.22967147853050207</v>
      </c>
      <c r="BI58" s="137">
        <f>('dep83'!S58/'dep83'!S54-1)*100</f>
        <v>-3.2548426989295276</v>
      </c>
      <c r="BJ58" s="136">
        <f>('dep83'!T58/'dep83'!T54-1)*100</f>
        <v>0.64015653092168723</v>
      </c>
      <c r="BL58" s="69" t="str">
        <f t="shared" si="2"/>
        <v>2013T1</v>
      </c>
      <c r="BM58" s="74">
        <f>'dep83'!B58-'dep83'!B54</f>
        <v>-200.627015545615</v>
      </c>
      <c r="BN58" s="106">
        <f>'dep83'!C58-'dep83'!C54</f>
        <v>11.261700173612098</v>
      </c>
      <c r="BO58" s="101">
        <f>'dep83'!D58-'dep83'!D54</f>
        <v>185.96158367720273</v>
      </c>
      <c r="BP58" s="75">
        <f>'dep83'!E58-'dep83'!E54</f>
        <v>14.772033665282834</v>
      </c>
      <c r="BQ58" s="75">
        <f>'dep83'!F58-'dep83'!F54</f>
        <v>-79.679361307034014</v>
      </c>
      <c r="BR58" s="75">
        <f>'dep83'!G58-'dep83'!G54</f>
        <v>55.55290222055055</v>
      </c>
      <c r="BS58" s="75">
        <f>'dep83'!H58-'dep83'!H54</f>
        <v>371.81289077585188</v>
      </c>
      <c r="BT58" s="76">
        <f>'dep83'!I58-'dep83'!I54</f>
        <v>-176.49688167744898</v>
      </c>
      <c r="BU58" s="103">
        <f>'dep83'!J58-'dep83'!J54</f>
        <v>-593.87918973230626</v>
      </c>
      <c r="BV58" s="101">
        <f>'dep83'!K58-'dep83'!K54</f>
        <v>-687.85532781880465</v>
      </c>
      <c r="BW58" s="75">
        <f>'dep83'!L58-'dep83'!L54</f>
        <v>92.137619629887922</v>
      </c>
      <c r="BX58" s="75">
        <f>'dep83'!M58-'dep83'!M54</f>
        <v>61.458090695939973</v>
      </c>
      <c r="BY58" s="75">
        <f>'dep83'!N58-'dep83'!N54</f>
        <v>-231.72535719830557</v>
      </c>
      <c r="BZ58" s="75">
        <f>'dep83'!O58-'dep83'!O54</f>
        <v>78.131298847511971</v>
      </c>
      <c r="CA58" s="75">
        <f>'dep83'!P58-'dep83'!P54</f>
        <v>-44.201094491390904</v>
      </c>
      <c r="CB58" s="75">
        <f>'dep83'!Q58-'dep83'!Q54</f>
        <v>-50.171162622757038</v>
      </c>
      <c r="CC58" s="75">
        <f>'dep83'!R58-'dep83'!R54</f>
        <v>55.483036791465565</v>
      </c>
      <c r="CD58" s="75">
        <f>'dep83'!S58-'dep83'!S54</f>
        <v>-648.96775947112474</v>
      </c>
      <c r="CE58" s="101">
        <f>'dep83'!T58-'dep83'!T54</f>
        <v>883.88421815462061</v>
      </c>
      <c r="CG58" s="69" t="str">
        <f t="shared" si="3"/>
        <v>2013T1</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tr">
        <f>Paca!A59</f>
        <v>2013T2</v>
      </c>
      <c r="B59" s="134">
        <f>('dep83'!B59/'dep83'!B58-1)*100</f>
        <v>-0.1732881145839138</v>
      </c>
      <c r="C59" s="135"/>
      <c r="D59" s="136">
        <f>('dep83'!D59/'dep83'!D58-1)*100</f>
        <v>-0.13325768925759318</v>
      </c>
      <c r="E59" s="137">
        <f>('dep83'!E59/'dep83'!E58-1)*100</f>
        <v>-0.43763900036367653</v>
      </c>
      <c r="F59" s="137">
        <f>('dep83'!F59/'dep83'!F58-1)*100</f>
        <v>-0.64180453052203879</v>
      </c>
      <c r="G59" s="137">
        <f>('dep83'!G59/'dep83'!G58-1)*100</f>
        <v>0.1212406906480723</v>
      </c>
      <c r="H59" s="137">
        <f>('dep83'!H59/'dep83'!H58-1)*100</f>
        <v>1.3382801139376399</v>
      </c>
      <c r="I59" s="138">
        <f>('dep83'!I59/'dep83'!I58-1)*100</f>
        <v>-0.77288719359027702</v>
      </c>
      <c r="J59" s="139">
        <f>('dep83'!J59/'dep83'!J58-1)*100</f>
        <v>0.48799249205291328</v>
      </c>
      <c r="K59" s="136">
        <f>('dep83'!K59/'dep83'!K58-1)*100</f>
        <v>-0.46091345535425043</v>
      </c>
      <c r="L59" s="137">
        <f>('dep83'!L59/'dep83'!L58-1)*100</f>
        <v>-0.99023806291489436</v>
      </c>
      <c r="M59" s="137">
        <f>('dep83'!M59/'dep83'!M58-1)*100</f>
        <v>-0.27514185014676507</v>
      </c>
      <c r="N59" s="137">
        <f>('dep83'!N59/'dep83'!N58-1)*100</f>
        <v>-0.57325234496961031</v>
      </c>
      <c r="O59" s="137">
        <f>('dep83'!O59/'dep83'!O58-1)*100</f>
        <v>0.41805567605945892</v>
      </c>
      <c r="P59" s="137">
        <f>('dep83'!P59/'dep83'!P58-1)*100</f>
        <v>0.36469541118184789</v>
      </c>
      <c r="Q59" s="137">
        <f>('dep83'!Q59/'dep83'!Q58-1)*100</f>
        <v>-2.0375599700355851</v>
      </c>
      <c r="R59" s="137">
        <f>('dep83'!R59/'dep83'!R58-1)*100</f>
        <v>1.0368256501758211E-2</v>
      </c>
      <c r="S59" s="137">
        <f>('dep83'!S59/'dep83'!S58-1)*100</f>
        <v>0.17703543959008972</v>
      </c>
      <c r="T59" s="136"/>
      <c r="V59" s="69" t="str">
        <f t="shared" si="4"/>
        <v>2013T2</v>
      </c>
      <c r="W59" s="74">
        <f>'dep83'!B59-'dep83'!B58</f>
        <v>-574.96733900211984</v>
      </c>
      <c r="X59" s="106"/>
      <c r="Y59" s="101">
        <f>'dep83'!D59-'dep83'!D58</f>
        <v>-33.385223784236587</v>
      </c>
      <c r="Z59" s="75">
        <f>'dep83'!E59-'dep83'!E58</f>
        <v>-20.382698073715801</v>
      </c>
      <c r="AA59" s="75">
        <f>'dep83'!F59-'dep83'!F58</f>
        <v>-30.237885593035571</v>
      </c>
      <c r="AB59" s="75">
        <f>'dep83'!G59-'dep83'!G58</f>
        <v>1.6812308379960541</v>
      </c>
      <c r="AC59" s="75">
        <f>'dep83'!H59-'dep83'!H58</f>
        <v>79.909285523474864</v>
      </c>
      <c r="AD59" s="76">
        <f>'dep83'!I59-'dep83'!I58</f>
        <v>-64.355156478957724</v>
      </c>
      <c r="AE59" s="103">
        <f>'dep83'!J59-'dep83'!J58</f>
        <v>110.9366894441664</v>
      </c>
      <c r="AF59" s="101">
        <f>'dep83'!K59-'dep83'!K58</f>
        <v>-651.01710030328832</v>
      </c>
      <c r="AG59" s="75">
        <f>'dep83'!L59-'dep83'!L58</f>
        <v>-471.7752620849642</v>
      </c>
      <c r="AH59" s="75">
        <f>'dep83'!M59-'dep83'!M58</f>
        <v>-33.189206318616925</v>
      </c>
      <c r="AI59" s="75">
        <f>'dep83'!N59-'dep83'!N58</f>
        <v>-131.62265494759413</v>
      </c>
      <c r="AJ59" s="75">
        <f>'dep83'!O59-'dep83'!O58</f>
        <v>13.133716003294012</v>
      </c>
      <c r="AK59" s="75">
        <f>'dep83'!P59-'dep83'!P58</f>
        <v>27.168087750740597</v>
      </c>
      <c r="AL59" s="75">
        <f>'dep83'!Q59-'dep83'!Q58</f>
        <v>-91.391611393971289</v>
      </c>
      <c r="AM59" s="75">
        <f>'dep83'!R59-'dep83'!R58</f>
        <v>2.510470930916199</v>
      </c>
      <c r="AN59" s="75">
        <f>'dep83'!S59-'dep83'!S58</f>
        <v>34.149359756949707</v>
      </c>
      <c r="AO59" s="101"/>
      <c r="AQ59" s="69" t="str">
        <f t="shared" si="5"/>
        <v>2013T2</v>
      </c>
      <c r="AR59" s="134">
        <f>('dep83'!B59/'dep83'!B55-1)*100</f>
        <v>4.7798973369772568E-2</v>
      </c>
      <c r="AS59" s="135"/>
      <c r="AT59" s="136">
        <f>('dep83'!D59/'dep83'!D55-1)*100</f>
        <v>0.72062692056038546</v>
      </c>
      <c r="AU59" s="137">
        <f>('dep83'!E59/'dep83'!E55-1)*100</f>
        <v>1.3555755279671455</v>
      </c>
      <c r="AV59" s="137">
        <f>('dep83'!F59/'dep83'!F55-1)*100</f>
        <v>-1.5575504444070409</v>
      </c>
      <c r="AW59" s="137">
        <f>('dep83'!G59/'dep83'!G55-1)*100</f>
        <v>2.8131288963900269</v>
      </c>
      <c r="AX59" s="137">
        <f>('dep83'!H59/'dep83'!H55-1)*100</f>
        <v>6.6433194056708444</v>
      </c>
      <c r="AY59" s="138">
        <f>('dep83'!I59/'dep83'!I55-1)*100</f>
        <v>-2.6381296567969947</v>
      </c>
      <c r="AZ59" s="139">
        <f>('dep83'!J59/'dep83'!J55-1)*100</f>
        <v>-1.4872589521029433</v>
      </c>
      <c r="BA59" s="136">
        <f>('dep83'!K59/'dep83'!K55-1)*100</f>
        <v>-0.40359073199027762</v>
      </c>
      <c r="BB59" s="137">
        <f>('dep83'!L59/'dep83'!L55-1)*100</f>
        <v>-0.94638046620696414</v>
      </c>
      <c r="BC59" s="137">
        <f>('dep83'!M59/'dep83'!M55-1)*100</f>
        <v>1.1720750185077344</v>
      </c>
      <c r="BD59" s="137">
        <f>('dep83'!N59/'dep83'!N55-1)*100</f>
        <v>-0.38209650383104199</v>
      </c>
      <c r="BE59" s="137">
        <f>('dep83'!O59/'dep83'!O55-1)*100</f>
        <v>1.6663355496092658</v>
      </c>
      <c r="BF59" s="137">
        <f>('dep83'!P59/'dep83'!P55-1)*100</f>
        <v>-1.2473944478951116</v>
      </c>
      <c r="BG59" s="137">
        <f>('dep83'!Q59/'dep83'!Q55-1)*100</f>
        <v>-1.7908773035192671</v>
      </c>
      <c r="BH59" s="137">
        <f>('dep83'!R59/'dep83'!R55-1)*100</f>
        <v>1.506197883955096</v>
      </c>
      <c r="BI59" s="137">
        <f>('dep83'!S59/'dep83'!S55-1)*100</f>
        <v>-2.0642697979876834</v>
      </c>
      <c r="BJ59" s="136">
        <f>('dep83'!T59/'dep83'!T55-1)*100</f>
        <v>0.66432042867703434</v>
      </c>
      <c r="BL59" s="69" t="str">
        <f t="shared" si="2"/>
        <v>2013T2</v>
      </c>
      <c r="BM59" s="74">
        <f>'dep83'!B59-'dep83'!B55</f>
        <v>158.24580116802827</v>
      </c>
      <c r="BN59" s="106">
        <f>'dep83'!C59-'dep83'!C55</f>
        <v>-23.154264937478274</v>
      </c>
      <c r="BO59" s="101">
        <f>'dep83'!D59-'dep83'!D55</f>
        <v>179.00903796945568</v>
      </c>
      <c r="BP59" s="75">
        <f>'dep83'!E59-'dep83'!E55</f>
        <v>62.017880056185277</v>
      </c>
      <c r="BQ59" s="75">
        <f>'dep83'!F59-'dep83'!F55</f>
        <v>-74.064832609934456</v>
      </c>
      <c r="BR59" s="75">
        <f>'dep83'!G59-'dep83'!G55</f>
        <v>37.987982051284689</v>
      </c>
      <c r="BS59" s="75">
        <f>'dep83'!H59-'dep83'!H55</f>
        <v>376.94260811756521</v>
      </c>
      <c r="BT59" s="76">
        <f>'dep83'!I59-'dep83'!I55</f>
        <v>-223.8745996456455</v>
      </c>
      <c r="BU59" s="103">
        <f>'dep83'!J59-'dep83'!J55</f>
        <v>-344.88191394690875</v>
      </c>
      <c r="BV59" s="101">
        <f>'dep83'!K59-'dep83'!K55</f>
        <v>-569.7235400576028</v>
      </c>
      <c r="BW59" s="75">
        <f>'dep83'!L59-'dep83'!L55</f>
        <v>-450.68072357431083</v>
      </c>
      <c r="BX59" s="75">
        <f>'dep83'!M59-'dep83'!M55</f>
        <v>139.3600819281437</v>
      </c>
      <c r="BY59" s="75">
        <f>'dep83'!N59-'dep83'!N55</f>
        <v>-87.563619784967159</v>
      </c>
      <c r="BZ59" s="75">
        <f>'dep83'!O59-'dep83'!O55</f>
        <v>51.707149222069802</v>
      </c>
      <c r="CA59" s="75">
        <f>'dep83'!P59-'dep83'!P55</f>
        <v>-94.441958989593331</v>
      </c>
      <c r="CB59" s="75">
        <f>'dep83'!Q59-'dep83'!Q55</f>
        <v>-80.125274396250461</v>
      </c>
      <c r="CC59" s="75">
        <f>'dep83'!R59-'dep83'!R55</f>
        <v>359.3221280598882</v>
      </c>
      <c r="CD59" s="75">
        <f>'dep83'!S59-'dep83'!S55</f>
        <v>-407.30132252254043</v>
      </c>
      <c r="CE59" s="101">
        <f>'dep83'!T59-'dep83'!T55</f>
        <v>916.99648214055924</v>
      </c>
      <c r="CG59" s="69" t="str">
        <f t="shared" si="3"/>
        <v>2013T2</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tr">
        <f>Paca!A60</f>
        <v>2013T3</v>
      </c>
      <c r="B60" s="134">
        <f>('dep83'!B60/'dep83'!B59-1)*100</f>
        <v>0.35972556424963553</v>
      </c>
      <c r="C60" s="135"/>
      <c r="D60" s="136">
        <f>('dep83'!D60/'dep83'!D59-1)*100</f>
        <v>-0.47000420224572181</v>
      </c>
      <c r="E60" s="137">
        <f>('dep83'!E60/'dep83'!E59-1)*100</f>
        <v>-1.1826622687916899</v>
      </c>
      <c r="F60" s="137">
        <f>('dep83'!F60/'dep83'!F59-1)*100</f>
        <v>0.53465494665465574</v>
      </c>
      <c r="G60" s="137">
        <f>('dep83'!G60/'dep83'!G59-1)*100</f>
        <v>-1.5776788141145026</v>
      </c>
      <c r="H60" s="137">
        <f>('dep83'!H60/'dep83'!H59-1)*100</f>
        <v>0.64564120909709199</v>
      </c>
      <c r="I60" s="138">
        <f>('dep83'!I60/'dep83'!I59-1)*100</f>
        <v>-1.2701737157152615</v>
      </c>
      <c r="J60" s="139">
        <f>('dep83'!J60/'dep83'!J59-1)*100</f>
        <v>-0.49287624397452712</v>
      </c>
      <c r="K60" s="136">
        <f>('dep83'!K60/'dep83'!K59-1)*100</f>
        <v>-0.17640137631025343</v>
      </c>
      <c r="L60" s="137">
        <f>('dep83'!L60/'dep83'!L59-1)*100</f>
        <v>-0.40630067515434742</v>
      </c>
      <c r="M60" s="137">
        <f>('dep83'!M60/'dep83'!M59-1)*100</f>
        <v>0.59310609059595176</v>
      </c>
      <c r="N60" s="137">
        <f>('dep83'!N60/'dep83'!N59-1)*100</f>
        <v>-0.68798841507099473</v>
      </c>
      <c r="O60" s="137">
        <f>('dep83'!O60/'dep83'!O59-1)*100</f>
        <v>-0.40397693422433711</v>
      </c>
      <c r="P60" s="137">
        <f>('dep83'!P60/'dep83'!P59-1)*100</f>
        <v>1.4036788343706252</v>
      </c>
      <c r="Q60" s="137">
        <f>('dep83'!Q60/'dep83'!Q59-1)*100</f>
        <v>0.61000121890135706</v>
      </c>
      <c r="R60" s="137">
        <f>('dep83'!R60/'dep83'!R59-1)*100</f>
        <v>-0.16640340820998079</v>
      </c>
      <c r="S60" s="137">
        <f>('dep83'!S60/'dep83'!S59-1)*100</f>
        <v>-0.2553961184465936</v>
      </c>
      <c r="T60" s="136"/>
      <c r="V60" s="69" t="str">
        <f t="shared" si="4"/>
        <v>2013T3</v>
      </c>
      <c r="W60" s="74">
        <f>'dep83'!B60-'dep83'!B59</f>
        <v>1191.4956680984469</v>
      </c>
      <c r="X60" s="106"/>
      <c r="Y60" s="101">
        <f>'dep83'!D60-'dep83'!D59</f>
        <v>-117.59385769260552</v>
      </c>
      <c r="Z60" s="75">
        <f>'dep83'!E60-'dep83'!E59</f>
        <v>-54.840522293542563</v>
      </c>
      <c r="AA60" s="75">
        <f>'dep83'!F60-'dep83'!F59</f>
        <v>25.027987283696348</v>
      </c>
      <c r="AB60" s="75">
        <f>'dep83'!G60-'dep83'!G59</f>
        <v>-21.904016711548365</v>
      </c>
      <c r="AC60" s="75">
        <f>'dep83'!H60-'dep83'!H59</f>
        <v>39.06744364973747</v>
      </c>
      <c r="AD60" s="76">
        <f>'dep83'!I60-'dep83'!I59</f>
        <v>-104.94474962094591</v>
      </c>
      <c r="AE60" s="103">
        <f>'dep83'!J60-'dep83'!J59</f>
        <v>-112.59370692952143</v>
      </c>
      <c r="AF60" s="101">
        <f>'dep83'!K60-'dep83'!K59</f>
        <v>-248.00967885542195</v>
      </c>
      <c r="AG60" s="75">
        <f>'dep83'!L60-'dep83'!L59</f>
        <v>-191.65542153376009</v>
      </c>
      <c r="AH60" s="75">
        <f>'dep83'!M60-'dep83'!M59</f>
        <v>71.347050603952084</v>
      </c>
      <c r="AI60" s="75">
        <f>'dep83'!N60-'dep83'!N59</f>
        <v>-157.0612919185769</v>
      </c>
      <c r="AJ60" s="75">
        <f>'dep83'!O60-'dep83'!O59</f>
        <v>-12.744472776500515</v>
      </c>
      <c r="AK60" s="75">
        <f>'dep83'!P60-'dep83'!P59</f>
        <v>104.94880426603049</v>
      </c>
      <c r="AL60" s="75">
        <f>'dep83'!Q60-'dep83'!Q59</f>
        <v>26.803174364581537</v>
      </c>
      <c r="AM60" s="75">
        <f>'dep83'!R60-'dep83'!R59</f>
        <v>-40.295514731169533</v>
      </c>
      <c r="AN60" s="75">
        <f>'dep83'!S60-'dep83'!S59</f>
        <v>-49.352007130040874</v>
      </c>
      <c r="AO60" s="101"/>
      <c r="AQ60" s="69" t="str">
        <f t="shared" si="5"/>
        <v>2013T3</v>
      </c>
      <c r="AR60" s="134">
        <f>('dep83'!B60/'dep83'!B56-1)*100</f>
        <v>0.22173833164174095</v>
      </c>
      <c r="AS60" s="135"/>
      <c r="AT60" s="136">
        <f>('dep83'!D60/'dep83'!D56-1)*100</f>
        <v>-0.81935859953921053</v>
      </c>
      <c r="AU60" s="137">
        <f>('dep83'!E60/'dep83'!E56-1)*100</f>
        <v>-0.99146224193970012</v>
      </c>
      <c r="AV60" s="137">
        <f>('dep83'!F60/'dep83'!F56-1)*100</f>
        <v>-2.4898195044155247</v>
      </c>
      <c r="AW60" s="137">
        <f>('dep83'!G60/'dep83'!G56-1)*100</f>
        <v>0.22711017597132344</v>
      </c>
      <c r="AX60" s="137">
        <f>('dep83'!H60/'dep83'!H56-1)*100</f>
        <v>5.4515141468433725</v>
      </c>
      <c r="AY60" s="138">
        <f>('dep83'!I60/'dep83'!I56-1)*100</f>
        <v>-4.1997235691101693</v>
      </c>
      <c r="AZ60" s="139">
        <f>('dep83'!J60/'dep83'!J56-1)*100</f>
        <v>-1.7786055988926353</v>
      </c>
      <c r="BA60" s="136">
        <f>('dep83'!K60/'dep83'!K56-1)*100</f>
        <v>-0.76951374250018301</v>
      </c>
      <c r="BB60" s="137">
        <f>('dep83'!L60/'dep83'!L56-1)*100</f>
        <v>-1.2519856903942639</v>
      </c>
      <c r="BC60" s="137">
        <f>('dep83'!M60/'dep83'!M56-1)*100</f>
        <v>1.1657502110735685</v>
      </c>
      <c r="BD60" s="137">
        <f>('dep83'!N60/'dep83'!N56-1)*100</f>
        <v>-1.0343424978462634</v>
      </c>
      <c r="BE60" s="137">
        <f>('dep83'!O60/'dep83'!O56-1)*100</f>
        <v>0.38770063572319824</v>
      </c>
      <c r="BF60" s="137">
        <f>('dep83'!P60/'dep83'!P56-1)*100</f>
        <v>-5.854339756057314E-2</v>
      </c>
      <c r="BG60" s="137">
        <f>('dep83'!Q60/'dep83'!Q56-1)*100</f>
        <v>-1.6948690124160004</v>
      </c>
      <c r="BH60" s="137">
        <f>('dep83'!R60/'dep83'!R56-1)*100</f>
        <v>-0.42216913677278756</v>
      </c>
      <c r="BI60" s="137">
        <f>('dep83'!S60/'dep83'!S56-1)*100</f>
        <v>-1.14978175909769</v>
      </c>
      <c r="BJ60" s="136">
        <f>('dep83'!T60/'dep83'!T56-1)*100</f>
        <v>1.099516448328286</v>
      </c>
      <c r="BL60" s="69" t="str">
        <f t="shared" si="2"/>
        <v>2013T3</v>
      </c>
      <c r="BM60" s="74">
        <f>'dep83'!B60-'dep83'!B56</f>
        <v>735.46070654533105</v>
      </c>
      <c r="BN60" s="106">
        <f>'dep83'!C60-'dep83'!C56</f>
        <v>922.42302780431874</v>
      </c>
      <c r="BO60" s="101">
        <f>'dep83'!D60-'dep83'!D56</f>
        <v>-205.72353873097018</v>
      </c>
      <c r="BP60" s="75">
        <f>'dep83'!E60-'dep83'!E56</f>
        <v>-45.885717084245698</v>
      </c>
      <c r="BQ60" s="75">
        <f>'dep83'!F60-'dep83'!F56</f>
        <v>-120.16722506478163</v>
      </c>
      <c r="BR60" s="75">
        <f>'dep83'!G60-'dep83'!G56</f>
        <v>3.0963507914736965</v>
      </c>
      <c r="BS60" s="75">
        <f>'dep83'!H60-'dep83'!H56</f>
        <v>314.8350290980643</v>
      </c>
      <c r="BT60" s="76">
        <f>'dep83'!I60-'dep83'!I56</f>
        <v>-357.60197647147925</v>
      </c>
      <c r="BU60" s="103">
        <f>'dep83'!J60-'dep83'!J56</f>
        <v>-411.62710481315662</v>
      </c>
      <c r="BV60" s="101">
        <f>'dep83'!K60-'dep83'!K56</f>
        <v>-1088.3564200311957</v>
      </c>
      <c r="BW60" s="75">
        <f>'dep83'!L60-'dep83'!L56</f>
        <v>-595.62980713539582</v>
      </c>
      <c r="BX60" s="75">
        <f>'dep83'!M60-'dep83'!M56</f>
        <v>139.43887028710014</v>
      </c>
      <c r="BY60" s="75">
        <f>'dep83'!N60-'dep83'!N56</f>
        <v>-236.95707122483145</v>
      </c>
      <c r="BZ60" s="75">
        <f>'dep83'!O60-'dep83'!O56</f>
        <v>12.134539739058255</v>
      </c>
      <c r="CA60" s="75">
        <f>'dep83'!P60-'dep83'!P56</f>
        <v>-4.4411526697494992</v>
      </c>
      <c r="CB60" s="75">
        <f>'dep83'!Q60-'dep83'!Q56</f>
        <v>-76.217839921464474</v>
      </c>
      <c r="CC60" s="75">
        <f>'dep83'!R60-'dep83'!R56</f>
        <v>-102.4931938670743</v>
      </c>
      <c r="CD60" s="75">
        <f>'dep83'!S60-'dep83'!S56</f>
        <v>-224.19076523886179</v>
      </c>
      <c r="CE60" s="101">
        <f>'dep83'!T60-'dep83'!T56</f>
        <v>1518.7447423163103</v>
      </c>
      <c r="CG60" s="69" t="str">
        <f t="shared" si="3"/>
        <v>2013T3</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tr">
        <f>Paca!A61</f>
        <v>2013T4</v>
      </c>
      <c r="B61" s="140">
        <f>('dep83'!B61/'dep83'!B60-1)*100</f>
        <v>-8.3236103856731969E-2</v>
      </c>
      <c r="C61" s="141"/>
      <c r="D61" s="142">
        <f>('dep83'!D61/'dep83'!D60-1)*100</f>
        <v>0.80406471229135246</v>
      </c>
      <c r="E61" s="143">
        <f>('dep83'!E61/'dep83'!E60-1)*100</f>
        <v>1.290235666243178</v>
      </c>
      <c r="F61" s="143">
        <f>('dep83'!F61/'dep83'!F60-1)*100</f>
        <v>0.65603508836953317</v>
      </c>
      <c r="G61" s="143">
        <f>('dep83'!G61/'dep83'!G60-1)*100</f>
        <v>0.14052834933715452</v>
      </c>
      <c r="H61" s="143">
        <f>('dep83'!H61/'dep83'!H60-1)*100</f>
        <v>1.5725218921360362</v>
      </c>
      <c r="I61" s="144">
        <f>('dep83'!I61/'dep83'!I60-1)*100</f>
        <v>0.15381224232058344</v>
      </c>
      <c r="J61" s="145">
        <f>('dep83'!J61/'dep83'!J60-1)*100</f>
        <v>-1.1873520100865731</v>
      </c>
      <c r="K61" s="142">
        <f>('dep83'!K61/'dep83'!K60-1)*100</f>
        <v>0.35768491485244081</v>
      </c>
      <c r="L61" s="143">
        <f>('dep83'!L61/'dep83'!L60-1)*100</f>
        <v>0.72290616271344366</v>
      </c>
      <c r="M61" s="143">
        <f>('dep83'!M61/'dep83'!M60-1)*100</f>
        <v>0.28554649953824729</v>
      </c>
      <c r="N61" s="143">
        <f>('dep83'!N61/'dep83'!N60-1)*100</f>
        <v>-0.42827255034377787</v>
      </c>
      <c r="O61" s="143">
        <f>('dep83'!O61/'dep83'!O60-1)*100</f>
        <v>0.45435566135687555</v>
      </c>
      <c r="P61" s="143">
        <f>('dep83'!P61/'dep83'!P60-1)*100</f>
        <v>-0.22359002375809123</v>
      </c>
      <c r="Q61" s="143">
        <f>('dep83'!Q61/'dep83'!Q60-1)*100</f>
        <v>0.67750426138692976</v>
      </c>
      <c r="R61" s="143">
        <f>('dep83'!R61/'dep83'!R60-1)*100</f>
        <v>0.56022378526208172</v>
      </c>
      <c r="S61" s="143">
        <f>('dep83'!S61/'dep83'!S60-1)*100</f>
        <v>0.32278706675494817</v>
      </c>
      <c r="T61" s="142"/>
      <c r="U61" s="234"/>
      <c r="V61" s="95" t="str">
        <f t="shared" si="4"/>
        <v>2013T4</v>
      </c>
      <c r="W61" s="92">
        <f>'dep83'!B61-'dep83'!B60</f>
        <v>-276.6893057912821</v>
      </c>
      <c r="X61" s="108"/>
      <c r="Y61" s="100">
        <f>'dep83'!D61-'dep83'!D60</f>
        <v>200.22941815086961</v>
      </c>
      <c r="Z61" s="93">
        <f>'dep83'!E61-'dep83'!E60</f>
        <v>59.121171768602835</v>
      </c>
      <c r="AA61" s="93">
        <f>'dep83'!F61-'dep83'!F60</f>
        <v>30.87416327113533</v>
      </c>
      <c r="AB61" s="93">
        <f>'dep83'!G61-'dep83'!G60</f>
        <v>1.9202718554190596</v>
      </c>
      <c r="AC61" s="93">
        <f>'dep83'!H61-'dep83'!H60</f>
        <v>95.766898717070944</v>
      </c>
      <c r="AD61" s="94">
        <f>'dep83'!I61-'dep83'!I60</f>
        <v>12.546912538640754</v>
      </c>
      <c r="AE61" s="102">
        <f>'dep83'!J61-'dep83'!J60</f>
        <v>-269.90435770406839</v>
      </c>
      <c r="AF61" s="100">
        <f>'dep83'!K61-'dep83'!K60</f>
        <v>501.99628967361059</v>
      </c>
      <c r="AG61" s="93">
        <f>'dep83'!L61-'dep83'!L60</f>
        <v>339.61538517061126</v>
      </c>
      <c r="AH61" s="93">
        <f>'dep83'!M61-'dep83'!M60</f>
        <v>34.553233883927533</v>
      </c>
      <c r="AI61" s="93">
        <f>'dep83'!N61-'dep83'!N60</f>
        <v>-97.097949476992653</v>
      </c>
      <c r="AJ61" s="93">
        <f>'dep83'!O61-'dep83'!O60</f>
        <v>14.275891739590861</v>
      </c>
      <c r="AK61" s="93">
        <f>'dep83'!P61-'dep83'!P60</f>
        <v>-16.951802216160104</v>
      </c>
      <c r="AL61" s="93">
        <f>'dep83'!Q61-'dep83'!Q60</f>
        <v>29.950819804162165</v>
      </c>
      <c r="AM61" s="93">
        <f>'dep83'!R61-'dep83'!R60</f>
        <v>135.43557362909633</v>
      </c>
      <c r="AN61" s="93">
        <f>'dep83'!S61-'dep83'!S60</f>
        <v>62.215137139399303</v>
      </c>
      <c r="AO61" s="100"/>
      <c r="AP61" s="234"/>
      <c r="AQ61" s="95" t="str">
        <f t="shared" si="5"/>
        <v>2013T4</v>
      </c>
      <c r="AR61" s="140">
        <f>('dep83'!B61/'dep83'!B57-1)*100</f>
        <v>0.21770614100200536</v>
      </c>
      <c r="AS61" s="141"/>
      <c r="AT61" s="142">
        <f>('dep83'!D61/'dep83'!D57-1)*100</f>
        <v>5.5338115004199828E-2</v>
      </c>
      <c r="AU61" s="143">
        <f>('dep83'!E61/'dep83'!E57-1)*100</f>
        <v>0.23105806793604078</v>
      </c>
      <c r="AV61" s="143">
        <f>('dep83'!F61/'dep83'!F57-1)*100</f>
        <v>-0.62932195408693659</v>
      </c>
      <c r="AW61" s="143">
        <f>('dep83'!G61/'dep83'!G57-1)*100</f>
        <v>1.2480292113552061</v>
      </c>
      <c r="AX61" s="143">
        <f>('dep83'!H61/'dep83'!H57-1)*100</f>
        <v>4.2228412068563426</v>
      </c>
      <c r="AY61" s="144">
        <f>('dep83'!I61/'dep83'!I57-1)*100</f>
        <v>-2.7880897530408122</v>
      </c>
      <c r="AZ61" s="145">
        <f>('dep83'!J61/'dep83'!J57-1)*100</f>
        <v>-1.8809771007270881</v>
      </c>
      <c r="BA61" s="142">
        <f>('dep83'!K61/'dep83'!K57-1)*100</f>
        <v>-0.11802816445963815</v>
      </c>
      <c r="BB61" s="143">
        <f>('dep83'!L61/'dep83'!L57-1)*100</f>
        <v>-0.41945785203532093</v>
      </c>
      <c r="BC61" s="143">
        <f>('dep83'!M61/'dep83'!M57-1)*100</f>
        <v>1.3076124394204136</v>
      </c>
      <c r="BD61" s="143">
        <f>('dep83'!N61/'dep83'!N57-1)*100</f>
        <v>-0.10352757399171297</v>
      </c>
      <c r="BE61" s="143">
        <f>('dep83'!O61/'dep83'!O57-1)*100</f>
        <v>0.94159355635472508</v>
      </c>
      <c r="BF61" s="143">
        <f>('dep83'!P61/'dep83'!P57-1)*100</f>
        <v>-1.4461412378117933</v>
      </c>
      <c r="BG61" s="143">
        <f>('dep83'!Q61/'dep83'!Q57-1)*100</f>
        <v>-1.604888968903917</v>
      </c>
      <c r="BH61" s="143">
        <f>('dep83'!R61/'dep83'!R57-1)*100</f>
        <v>4.6582697799379957E-2</v>
      </c>
      <c r="BI61" s="143">
        <f>('dep83'!S61/'dep83'!S57-1)*100</f>
        <v>0.22015411927922557</v>
      </c>
      <c r="BJ61" s="142">
        <f>('dep83'!T61/'dep83'!T57-1)*100</f>
        <v>0.92394828822910391</v>
      </c>
      <c r="BK61" s="234"/>
      <c r="BL61" s="95" t="str">
        <f t="shared" si="2"/>
        <v>2013T4</v>
      </c>
      <c r="BM61" s="92">
        <f>'dep83'!B61-'dep83'!B57</f>
        <v>721.5147462693858</v>
      </c>
      <c r="BN61" s="108">
        <f>'dep83'!C61-'dep83'!C57</f>
        <v>24.532552972104895</v>
      </c>
      <c r="BO61" s="100">
        <f>'dep83'!D61-'dep83'!D57</f>
        <v>13.883501920397975</v>
      </c>
      <c r="BP61" s="93">
        <f>'dep83'!E61-'dep83'!E57</f>
        <v>10.6994239030073</v>
      </c>
      <c r="BQ61" s="93">
        <f>'dep83'!F61-'dep83'!F57</f>
        <v>-30.000091311402684</v>
      </c>
      <c r="BR61" s="93">
        <f>'dep83'!G61-'dep83'!G57</f>
        <v>16.867348661526648</v>
      </c>
      <c r="BS61" s="93">
        <f>'dep83'!H61-'dep83'!H57</f>
        <v>250.63216252654365</v>
      </c>
      <c r="BT61" s="94">
        <f>'dep83'!I61-'dep83'!I57</f>
        <v>-234.31534185927649</v>
      </c>
      <c r="BU61" s="102">
        <f>'dep83'!J61-'dep83'!J57</f>
        <v>-430.59921730003407</v>
      </c>
      <c r="BV61" s="100">
        <f>'dep83'!K61-'dep83'!K57</f>
        <v>-166.43668716438697</v>
      </c>
      <c r="BW61" s="93">
        <f>'dep83'!L61-'dep83'!L57</f>
        <v>-199.31845835507556</v>
      </c>
      <c r="BX61" s="93">
        <f>'dep83'!M61-'dep83'!M57</f>
        <v>156.63440722912856</v>
      </c>
      <c r="BY61" s="93">
        <f>'dep83'!N61-'dep83'!N57</f>
        <v>-23.395468426493608</v>
      </c>
      <c r="BZ61" s="93">
        <f>'dep83'!O61-'dep83'!O57</f>
        <v>29.44214149730351</v>
      </c>
      <c r="CA61" s="93">
        <f>'dep83'!P61-'dep83'!P57</f>
        <v>-111.00138700367461</v>
      </c>
      <c r="CB61" s="93">
        <f>'dep83'!Q61-'dep83'!Q57</f>
        <v>-72.593978083645197</v>
      </c>
      <c r="CC61" s="93">
        <f>'dep83'!R61-'dep83'!R57</f>
        <v>11.31930642392399</v>
      </c>
      <c r="CD61" s="93">
        <f>'dep83'!S61-'dep83'!S57</f>
        <v>42.476749554138223</v>
      </c>
      <c r="CE61" s="100">
        <f>'dep83'!T61-'dep83'!T57</f>
        <v>1280.1345958412858</v>
      </c>
      <c r="CF61" s="234"/>
      <c r="CG61" s="95" t="str">
        <f t="shared" si="3"/>
        <v>2013T4</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tr">
        <f>Paca!A62</f>
        <v>2014T1</v>
      </c>
      <c r="B62" s="134">
        <f>('dep83'!B62/'dep83'!B61-1)*100</f>
        <v>0.30176318386709866</v>
      </c>
      <c r="C62" s="135"/>
      <c r="D62" s="136">
        <f>('dep83'!D62/'dep83'!D61-1)*100</f>
        <v>-7.1523313531940413E-2</v>
      </c>
      <c r="E62" s="137">
        <f>('dep83'!E62/'dep83'!E61-1)*100</f>
        <v>1.1082998214147155</v>
      </c>
      <c r="F62" s="137">
        <f>('dep83'!F62/'dep83'!F61-1)*100</f>
        <v>-1.694794258993837</v>
      </c>
      <c r="G62" s="137">
        <f>('dep83'!G62/'dep83'!G61-1)*100</f>
        <v>0.31207106018771302</v>
      </c>
      <c r="H62" s="137">
        <f>('dep83'!H62/'dep83'!H61-1)*100</f>
        <v>0.2656942227115211</v>
      </c>
      <c r="I62" s="138">
        <f>('dep83'!I62/'dep83'!I61-1)*100</f>
        <v>-0.12015135811939137</v>
      </c>
      <c r="J62" s="139">
        <f>('dep83'!J62/'dep83'!J61-1)*100</f>
        <v>2.1776624067437744E-2</v>
      </c>
      <c r="K62" s="136">
        <f>('dep83'!K62/'dep83'!K61-1)*100</f>
        <v>-1.0705531211829822E-2</v>
      </c>
      <c r="L62" s="137">
        <f>('dep83'!L62/'dep83'!L61-1)*100</f>
        <v>0.21283146185870905</v>
      </c>
      <c r="M62" s="137">
        <f>('dep83'!M62/'dep83'!M61-1)*100</f>
        <v>7.7219229743263895E-2</v>
      </c>
      <c r="N62" s="137">
        <f>('dep83'!N62/'dep83'!N61-1)*100</f>
        <v>-2.0242012287650435</v>
      </c>
      <c r="O62" s="137">
        <f>('dep83'!O62/'dep83'!O61-1)*100</f>
        <v>0.267482974125266</v>
      </c>
      <c r="P62" s="137">
        <f>('dep83'!P62/'dep83'!P61-1)*100</f>
        <v>0.50635221602459701</v>
      </c>
      <c r="Q62" s="137">
        <f>('dep83'!Q62/'dep83'!Q61-1)*100</f>
        <v>0.56635281760621936</v>
      </c>
      <c r="R62" s="137">
        <f>('dep83'!R62/'dep83'!R61-1)*100</f>
        <v>0.86952453604833835</v>
      </c>
      <c r="S62" s="137">
        <f>('dep83'!S62/'dep83'!S61-1)*100</f>
        <v>0.25062419160550853</v>
      </c>
      <c r="T62" s="136"/>
      <c r="V62" s="69" t="str">
        <f t="shared" si="4"/>
        <v>2014T1</v>
      </c>
      <c r="W62" s="74">
        <f>'dep83'!B62-'dep83'!B61</f>
        <v>1002.2711816378287</v>
      </c>
      <c r="X62" s="106"/>
      <c r="Y62" s="101">
        <f>'dep83'!D62-'dep83'!D61</f>
        <v>-17.954055082900595</v>
      </c>
      <c r="Z62" s="75">
        <f>'dep83'!E62-'dep83'!E61</f>
        <v>51.439748305198918</v>
      </c>
      <c r="AA62" s="75">
        <f>'dep83'!F62-'dep83'!F61</f>
        <v>-80.283247471963477</v>
      </c>
      <c r="AB62" s="75">
        <f>'dep83'!G62-'dep83'!G61</f>
        <v>4.2703369716932684</v>
      </c>
      <c r="AC62" s="75">
        <f>'dep83'!H62-'dep83'!H61</f>
        <v>16.435278584990556</v>
      </c>
      <c r="AD62" s="76">
        <f>'dep83'!I62-'dep83'!I61</f>
        <v>-9.8161714728221341</v>
      </c>
      <c r="AE62" s="103">
        <f>'dep83'!J62-'dep83'!J61</f>
        <v>4.8914035709240125</v>
      </c>
      <c r="AF62" s="101">
        <f>'dep83'!K62-'dep83'!K61</f>
        <v>-15.078520788927563</v>
      </c>
      <c r="AG62" s="75">
        <f>'dep83'!L62-'dep83'!L61</f>
        <v>100.70928329222806</v>
      </c>
      <c r="AH62" s="75">
        <f>'dep83'!M62-'dep83'!M61</f>
        <v>9.3707784467442252</v>
      </c>
      <c r="AI62" s="75">
        <f>'dep83'!N62-'dep83'!N61</f>
        <v>-456.96142987261192</v>
      </c>
      <c r="AJ62" s="75">
        <f>'dep83'!O62-'dep83'!O61</f>
        <v>8.4425223264711349</v>
      </c>
      <c r="AK62" s="75">
        <f>'dep83'!P62-'dep83'!P61</f>
        <v>38.303992456367268</v>
      </c>
      <c r="AL62" s="75">
        <f>'dep83'!Q62-'dep83'!Q61</f>
        <v>25.206711434367207</v>
      </c>
      <c r="AM62" s="75">
        <f>'dep83'!R62-'dep83'!R61</f>
        <v>211.38748922060404</v>
      </c>
      <c r="AN62" s="75">
        <f>'dep83'!S62-'dep83'!S61</f>
        <v>48.462131906890136</v>
      </c>
      <c r="AO62" s="101"/>
      <c r="AQ62" s="69" t="str">
        <f t="shared" si="5"/>
        <v>2014T1</v>
      </c>
      <c r="AR62" s="134">
        <f>('dep83'!B62/'dep83'!B58-1)*100</f>
        <v>0.40449557949155945</v>
      </c>
      <c r="AS62" s="135"/>
      <c r="AT62" s="136">
        <f>('dep83'!D62/'dep83'!D58-1)*100</f>
        <v>0.12491964092082863</v>
      </c>
      <c r="AU62" s="137">
        <f>('dep83'!E62/'dep83'!E58-1)*100</f>
        <v>0.75873937389410173</v>
      </c>
      <c r="AV62" s="137">
        <f>('dep83'!F62/'dep83'!F58-1)*100</f>
        <v>-1.159297673763382</v>
      </c>
      <c r="AW62" s="137">
        <f>('dep83'!G62/'dep83'!G58-1)*100</f>
        <v>-1.0119198375128535</v>
      </c>
      <c r="AX62" s="137">
        <f>('dep83'!H62/'dep83'!H58-1)*100</f>
        <v>3.8716668691377798</v>
      </c>
      <c r="AY62" s="138">
        <f>('dep83'!I62/'dep83'!I58-1)*100</f>
        <v>-2.0004484729046479</v>
      </c>
      <c r="AZ62" s="139">
        <f>('dep83'!J62/'dep83'!J58-1)*100</f>
        <v>-1.1730379251247536</v>
      </c>
      <c r="BA62" s="136">
        <f>('dep83'!K62/'dep83'!K58-1)*100</f>
        <v>-0.29176896861776713</v>
      </c>
      <c r="BB62" s="137">
        <f>('dep83'!L62/'dep83'!L58-1)*100</f>
        <v>-0.46829091312726723</v>
      </c>
      <c r="BC62" s="137">
        <f>('dep83'!M62/'dep83'!M58-1)*100</f>
        <v>0.68046682635316547</v>
      </c>
      <c r="BD62" s="137">
        <f>('dep83'!N62/'dep83'!N58-1)*100</f>
        <v>-3.6703756519197217</v>
      </c>
      <c r="BE62" s="137">
        <f>('dep83'!O62/'dep83'!O58-1)*100</f>
        <v>0.73553343846419761</v>
      </c>
      <c r="BF62" s="137">
        <f>('dep83'!P62/'dep83'!P58-1)*100</f>
        <v>2.0601181272275726</v>
      </c>
      <c r="BG62" s="137">
        <f>('dep83'!Q62/'dep83'!Q58-1)*100</f>
        <v>-0.21026039291284215</v>
      </c>
      <c r="BH62" s="137">
        <f>('dep83'!R62/'dep83'!R58-1)*100</f>
        <v>1.2763284413463749</v>
      </c>
      <c r="BI62" s="137">
        <f>('dep83'!S62/'dep83'!S58-1)*100</f>
        <v>0.49495486117197007</v>
      </c>
      <c r="BJ62" s="136">
        <f>('dep83'!T62/'dep83'!T58-1)*100</f>
        <v>1.4095388014230936</v>
      </c>
      <c r="BL62" s="69" t="str">
        <f t="shared" si="2"/>
        <v>2014T1</v>
      </c>
      <c r="BM62" s="74">
        <f>'dep83'!B62-'dep83'!B58</f>
        <v>1342.1102049428737</v>
      </c>
      <c r="BN62" s="106">
        <f>'dep83'!C62-'dep83'!C58</f>
        <v>30.939742604654384</v>
      </c>
      <c r="BO62" s="101">
        <f>'dep83'!D62-'dep83'!D58</f>
        <v>31.296281591126899</v>
      </c>
      <c r="BP62" s="75">
        <f>'dep83'!E62-'dep83'!E58</f>
        <v>35.33769970654339</v>
      </c>
      <c r="BQ62" s="75">
        <f>'dep83'!F62-'dep83'!F58</f>
        <v>-54.61898251016737</v>
      </c>
      <c r="BR62" s="75">
        <f>'dep83'!G62-'dep83'!G58</f>
        <v>-14.032177046439983</v>
      </c>
      <c r="BS62" s="75">
        <f>'dep83'!H62-'dep83'!H58</f>
        <v>231.17890647527383</v>
      </c>
      <c r="BT62" s="76">
        <f>'dep83'!I62-'dep83'!I58</f>
        <v>-166.56916503408502</v>
      </c>
      <c r="BU62" s="103">
        <f>'dep83'!J62-'dep83'!J58</f>
        <v>-266.6699716184994</v>
      </c>
      <c r="BV62" s="101">
        <f>'dep83'!K62-'dep83'!K58</f>
        <v>-412.10901027402724</v>
      </c>
      <c r="BW62" s="75">
        <f>'dep83'!L62-'dep83'!L58</f>
        <v>-223.10601515588496</v>
      </c>
      <c r="BX62" s="75">
        <f>'dep83'!M62-'dep83'!M58</f>
        <v>82.081856616006917</v>
      </c>
      <c r="BY62" s="75">
        <f>'dep83'!N62-'dep83'!N58</f>
        <v>-842.7433262157756</v>
      </c>
      <c r="BZ62" s="75">
        <f>'dep83'!O62-'dep83'!O58</f>
        <v>23.107657292855492</v>
      </c>
      <c r="CA62" s="75">
        <f>'dep83'!P62-'dep83'!P58</f>
        <v>153.46908225697825</v>
      </c>
      <c r="CB62" s="75">
        <f>'dep83'!Q62-'dep83'!Q58</f>
        <v>-9.4309057908603791</v>
      </c>
      <c r="CC62" s="75">
        <f>'dep83'!R62-'dep83'!R58</f>
        <v>309.03801904944703</v>
      </c>
      <c r="CD62" s="75">
        <f>'dep83'!S62-'dep83'!S58</f>
        <v>95.474621673198271</v>
      </c>
      <c r="CE62" s="101">
        <f>'dep83'!T62-'dep83'!T58</f>
        <v>1958.6531626396172</v>
      </c>
      <c r="CG62" s="69" t="str">
        <f t="shared" si="3"/>
        <v>2014T1</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tr">
        <f>Paca!A63</f>
        <v>2014T2</v>
      </c>
      <c r="B63" s="134">
        <f>('dep83'!B63/'dep83'!B62-1)*100</f>
        <v>-0.29880192917174364</v>
      </c>
      <c r="C63" s="135"/>
      <c r="D63" s="136">
        <f>('dep83'!D63/'dep83'!D62-1)*100</f>
        <v>-0.63273114165686151</v>
      </c>
      <c r="E63" s="137">
        <f>('dep83'!E63/'dep83'!E62-1)*100</f>
        <v>0.44532943507362699</v>
      </c>
      <c r="F63" s="137">
        <f>('dep83'!F63/'dep83'!F62-1)*100</f>
        <v>-2.2348895522736778</v>
      </c>
      <c r="G63" s="137">
        <f>('dep83'!G63/'dep83'!G62-1)*100</f>
        <v>1.1575223172589189</v>
      </c>
      <c r="H63" s="137">
        <f>('dep83'!H63/'dep83'!H62-1)*100</f>
        <v>-0.35021574794527055</v>
      </c>
      <c r="I63" s="138">
        <f>('dep83'!I63/'dep83'!I62-1)*100</f>
        <v>-0.85427815471432744</v>
      </c>
      <c r="J63" s="139">
        <f>('dep83'!J63/'dep83'!J62-1)*100</f>
        <v>-2.2896333394322954</v>
      </c>
      <c r="K63" s="136">
        <f>('dep83'!K63/'dep83'!K62-1)*100</f>
        <v>0.24961021534439798</v>
      </c>
      <c r="L63" s="137">
        <f>('dep83'!L63/'dep83'!L62-1)*100</f>
        <v>0.40608465383182857</v>
      </c>
      <c r="M63" s="137">
        <f>('dep83'!M63/'dep83'!M62-1)*100</f>
        <v>-0.32438763929955039</v>
      </c>
      <c r="N63" s="137">
        <f>('dep83'!N63/'dep83'!N62-1)*100</f>
        <v>1.6099570686950226</v>
      </c>
      <c r="O63" s="137">
        <f>('dep83'!O63/'dep83'!O62-1)*100</f>
        <v>-3.7870139935658464E-2</v>
      </c>
      <c r="P63" s="137">
        <f>('dep83'!P63/'dep83'!P62-1)*100</f>
        <v>-0.66646021391307819</v>
      </c>
      <c r="Q63" s="137">
        <f>('dep83'!Q63/'dep83'!Q62-1)*100</f>
        <v>0.55084602567569974</v>
      </c>
      <c r="R63" s="137">
        <f>('dep83'!R63/'dep83'!R62-1)*100</f>
        <v>-0.49759633199959463</v>
      </c>
      <c r="S63" s="137">
        <f>('dep83'!S63/'dep83'!S62-1)*100</f>
        <v>-4.3789555379136758E-2</v>
      </c>
      <c r="T63" s="136"/>
      <c r="V63" s="69" t="str">
        <f t="shared" si="4"/>
        <v>2014T2</v>
      </c>
      <c r="W63" s="74">
        <f>'dep83'!B63-'dep83'!B62</f>
        <v>-995.43052554666065</v>
      </c>
      <c r="X63" s="106"/>
      <c r="Y63" s="101">
        <f>'dep83'!D63-'dep83'!D62</f>
        <v>-158.71698466935413</v>
      </c>
      <c r="Z63" s="75">
        <f>'dep83'!E63-'dep83'!E62</f>
        <v>20.898243302808623</v>
      </c>
      <c r="AA63" s="75">
        <f>'dep83'!F63-'dep83'!F62</f>
        <v>-104.07358838596338</v>
      </c>
      <c r="AB63" s="75">
        <f>'dep83'!G63-'dep83'!G62</f>
        <v>15.888804456149728</v>
      </c>
      <c r="AC63" s="75">
        <f>'dep83'!H63-'dep83'!H62</f>
        <v>-21.721159006079688</v>
      </c>
      <c r="AD63" s="76">
        <f>'dep83'!I63-'dep83'!I62</f>
        <v>-69.709285036268739</v>
      </c>
      <c r="AE63" s="103">
        <f>'dep83'!J63-'dep83'!J62</f>
        <v>-514.40294581180569</v>
      </c>
      <c r="AF63" s="101">
        <f>'dep83'!K63-'dep83'!K62</f>
        <v>351.53322306016344</v>
      </c>
      <c r="AG63" s="75">
        <f>'dep83'!L63-'dep83'!L62</f>
        <v>192.56333012248797</v>
      </c>
      <c r="AH63" s="75">
        <f>'dep83'!M63-'dep83'!M62</f>
        <v>-39.395782523846719</v>
      </c>
      <c r="AI63" s="75">
        <f>'dep83'!N63-'dep83'!N62</f>
        <v>356.08933667954625</v>
      </c>
      <c r="AJ63" s="75">
        <f>'dep83'!O63-'dep83'!O62</f>
        <v>-1.1984863642042001</v>
      </c>
      <c r="AK63" s="75">
        <f>'dep83'!P63-'dep83'!P62</f>
        <v>-50.670952409170241</v>
      </c>
      <c r="AL63" s="75">
        <f>'dep83'!Q63-'dep83'!Q62</f>
        <v>24.655399538658457</v>
      </c>
      <c r="AM63" s="75">
        <f>'dep83'!R63-'dep83'!R62</f>
        <v>-122.02100091480679</v>
      </c>
      <c r="AN63" s="75">
        <f>'dep83'!S63-'dep83'!S62</f>
        <v>-8.4886210685072001</v>
      </c>
      <c r="AO63" s="101"/>
      <c r="AQ63" s="69" t="str">
        <f t="shared" si="5"/>
        <v>2014T2</v>
      </c>
      <c r="AR63" s="134">
        <f>('dep83'!B63/'dep83'!B59-1)*100</f>
        <v>0.27825530768521567</v>
      </c>
      <c r="AS63" s="135"/>
      <c r="AT63" s="136">
        <f>('dep83'!D63/'dep83'!D59-1)*100</f>
        <v>-0.37584505938991208</v>
      </c>
      <c r="AU63" s="137">
        <f>('dep83'!E63/'dep83'!E59-1)*100</f>
        <v>1.6523178865805122</v>
      </c>
      <c r="AV63" s="137">
        <f>('dep83'!F63/'dep83'!F59-1)*100</f>
        <v>-2.7440853369381957</v>
      </c>
      <c r="AW63" s="137">
        <f>('dep83'!G63/'dep83'!G59-1)*100</f>
        <v>1.2633274476780976E-2</v>
      </c>
      <c r="AX63" s="137">
        <f>('dep83'!H63/'dep83'!H59-1)*100</f>
        <v>2.1409597811723247</v>
      </c>
      <c r="AY63" s="138">
        <f>('dep83'!I63/'dep83'!I59-1)*100</f>
        <v>-2.0808325278562134</v>
      </c>
      <c r="AZ63" s="139">
        <f>('dep83'!J63/'dep83'!J59-1)*100</f>
        <v>-3.904750599433493</v>
      </c>
      <c r="BA63" s="136">
        <f>('dep83'!K63/'dep83'!K59-1)*100</f>
        <v>0.41996207865793167</v>
      </c>
      <c r="BB63" s="137">
        <f>('dep83'!L63/'dep83'!L59-1)*100</f>
        <v>0.93539276124556814</v>
      </c>
      <c r="BC63" s="137">
        <f>('dep83'!M63/'dep83'!M59-1)*100</f>
        <v>0.6307491417846256</v>
      </c>
      <c r="BD63" s="137">
        <f>('dep83'!N63/'dep83'!N59-1)*100</f>
        <v>-1.5551727749113398</v>
      </c>
      <c r="BE63" s="137">
        <f>('dep83'!O63/'dep83'!O59-1)*100</f>
        <v>0.27816618539970861</v>
      </c>
      <c r="BF63" s="137">
        <f>('dep83'!P63/'dep83'!P59-1)*100</f>
        <v>1.0115435814314733</v>
      </c>
      <c r="BG63" s="137">
        <f>('dep83'!Q63/'dep83'!Q59-1)*100</f>
        <v>2.4264273032127859</v>
      </c>
      <c r="BH63" s="137">
        <f>('dep83'!R63/'dep83'!R59-1)*100</f>
        <v>0.76193389007650492</v>
      </c>
      <c r="BI63" s="137">
        <f>('dep83'!S63/'dep83'!S59-1)*100</f>
        <v>0.27342906132901135</v>
      </c>
      <c r="BJ63" s="136">
        <f>('dep83'!T63/'dep83'!T59-1)*100</f>
        <v>0.91121199488246596</v>
      </c>
      <c r="BL63" s="69" t="str">
        <f t="shared" si="2"/>
        <v>2014T2</v>
      </c>
      <c r="BM63" s="74">
        <f>'dep83'!B63-'dep83'!B59</f>
        <v>921.64701839833288</v>
      </c>
      <c r="BN63" s="106">
        <f>'dep83'!C63-'dep83'!C59</f>
        <v>51.101093047241193</v>
      </c>
      <c r="BO63" s="101">
        <f>'dep83'!D63-'dep83'!D59</f>
        <v>-94.035479293990647</v>
      </c>
      <c r="BP63" s="75">
        <f>'dep83'!E63-'dep83'!E59</f>
        <v>76.618641083067814</v>
      </c>
      <c r="BQ63" s="75">
        <f>'dep83'!F63-'dep83'!F59</f>
        <v>-128.45468530309518</v>
      </c>
      <c r="BR63" s="75">
        <f>'dep83'!G63-'dep83'!G59</f>
        <v>0.17539657171369072</v>
      </c>
      <c r="BS63" s="75">
        <f>'dep83'!H63-'dep83'!H59</f>
        <v>129.54846194571928</v>
      </c>
      <c r="BT63" s="76">
        <f>'dep83'!I63-'dep83'!I59</f>
        <v>-171.92329359139603</v>
      </c>
      <c r="BU63" s="103">
        <f>'dep83'!J63-'dep83'!J59</f>
        <v>-892.0096068744715</v>
      </c>
      <c r="BV63" s="101">
        <f>'dep83'!K63-'dep83'!K59</f>
        <v>590.44131308942451</v>
      </c>
      <c r="BW63" s="75">
        <f>'dep83'!L63-'dep83'!L59</f>
        <v>441.2325770515672</v>
      </c>
      <c r="BX63" s="75">
        <f>'dep83'!M63-'dep83'!M59</f>
        <v>75.875280410777123</v>
      </c>
      <c r="BY63" s="75">
        <f>'dep83'!N63-'dep83'!N59</f>
        <v>-355.03133458863522</v>
      </c>
      <c r="BZ63" s="75">
        <f>'dep83'!O63-'dep83'!O59</f>
        <v>8.7754549253572804</v>
      </c>
      <c r="CA63" s="75">
        <f>'dep83'!P63-'dep83'!P59</f>
        <v>75.630042097067417</v>
      </c>
      <c r="CB63" s="75">
        <f>'dep83'!Q63-'dep83'!Q59</f>
        <v>106.61610514176937</v>
      </c>
      <c r="CC63" s="75">
        <f>'dep83'!R63-'dep83'!R59</f>
        <v>184.50654720372404</v>
      </c>
      <c r="CD63" s="75">
        <f>'dep83'!S63-'dep83'!S59</f>
        <v>52.836640847741364</v>
      </c>
      <c r="CE63" s="101">
        <f>'dep83'!T63-'dep83'!T59</f>
        <v>1266.1496984301775</v>
      </c>
      <c r="CG63" s="69" t="str">
        <f t="shared" si="3"/>
        <v>2014T2</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tr">
        <f>Paca!A64</f>
        <v>2014T3</v>
      </c>
      <c r="B64" s="134">
        <f>('dep83'!B64/'dep83'!B63-1)*100</f>
        <v>-7.9004005440175273E-2</v>
      </c>
      <c r="C64" s="135"/>
      <c r="D64" s="136">
        <f>('dep83'!D64/'dep83'!D63-1)*100</f>
        <v>-1.6736534705319439E-2</v>
      </c>
      <c r="E64" s="137">
        <f>('dep83'!E64/'dep83'!E63-1)*100</f>
        <v>0.23791728022310998</v>
      </c>
      <c r="F64" s="137">
        <f>('dep83'!F64/'dep83'!F63-1)*100</f>
        <v>0.84333487750534175</v>
      </c>
      <c r="G64" s="137">
        <f>('dep83'!G64/'dep83'!G63-1)*100</f>
        <v>-4.2050778545044025</v>
      </c>
      <c r="H64" s="137">
        <f>('dep83'!H64/'dep83'!H63-1)*100</f>
        <v>-0.96514920368073742</v>
      </c>
      <c r="I64" s="138">
        <f>('dep83'!I64/'dep83'!I63-1)*100</f>
        <v>0.79427967161758151</v>
      </c>
      <c r="J64" s="139">
        <f>('dep83'!J64/'dep83'!J63-1)*100</f>
        <v>-0.91859217339680388</v>
      </c>
      <c r="K64" s="136">
        <f>('dep83'!K64/'dep83'!K63-1)*100</f>
        <v>-5.213465438844711E-2</v>
      </c>
      <c r="L64" s="137">
        <f>('dep83'!L64/'dep83'!L63-1)*100</f>
        <v>0.11172758820978679</v>
      </c>
      <c r="M64" s="137">
        <f>('dep83'!M64/'dep83'!M63-1)*100</f>
        <v>0.29920695170058131</v>
      </c>
      <c r="N64" s="137">
        <f>('dep83'!N64/'dep83'!N63-1)*100</f>
        <v>-0.41218766787101124</v>
      </c>
      <c r="O64" s="137">
        <f>('dep83'!O64/'dep83'!O63-1)*100</f>
        <v>-0.71328295962628241</v>
      </c>
      <c r="P64" s="137">
        <f>('dep83'!P64/'dep83'!P63-1)*100</f>
        <v>-0.37308737791437174</v>
      </c>
      <c r="Q64" s="137">
        <f>('dep83'!Q64/'dep83'!Q63-1)*100</f>
        <v>-1.1181803182150118</v>
      </c>
      <c r="R64" s="137">
        <f>('dep83'!R64/'dep83'!R63-1)*100</f>
        <v>-4.1990275494618867E-2</v>
      </c>
      <c r="S64" s="137">
        <f>('dep83'!S64/'dep83'!S63-1)*100</f>
        <v>0.2112109709963228</v>
      </c>
      <c r="T64" s="136"/>
      <c r="V64" s="69" t="str">
        <f t="shared" si="4"/>
        <v>2014T3</v>
      </c>
      <c r="W64" s="74">
        <f>'dep83'!B64-'dep83'!B63</f>
        <v>-262.40798403078225</v>
      </c>
      <c r="X64" s="106"/>
      <c r="Y64" s="101">
        <f>'dep83'!D64-'dep83'!D63</f>
        <v>-4.1717001954566513</v>
      </c>
      <c r="Z64" s="75">
        <f>'dep83'!E64-'dep83'!E63</f>
        <v>11.214608402614431</v>
      </c>
      <c r="AA64" s="75">
        <f>'dep83'!F64-'dep83'!F63</f>
        <v>38.394447341684099</v>
      </c>
      <c r="AB64" s="75">
        <f>'dep83'!G64-'dep83'!G63</f>
        <v>-58.389407934505698</v>
      </c>
      <c r="AC64" s="75">
        <f>'dep83'!H64-'dep83'!H63</f>
        <v>-59.651056964034069</v>
      </c>
      <c r="AD64" s="76">
        <f>'dep83'!I64-'dep83'!I63</f>
        <v>64.259708958785268</v>
      </c>
      <c r="AE64" s="103">
        <f>'dep83'!J64-'dep83'!J63</f>
        <v>-201.65123703605786</v>
      </c>
      <c r="AF64" s="101">
        <f>'dep83'!K64-'dep83'!K63</f>
        <v>-73.6059992039809</v>
      </c>
      <c r="AG64" s="75">
        <f>'dep83'!L64-'dep83'!L63</f>
        <v>53.195814925173181</v>
      </c>
      <c r="AH64" s="75">
        <f>'dep83'!M64-'dep83'!M63</f>
        <v>36.219798193180395</v>
      </c>
      <c r="AI64" s="75">
        <f>'dep83'!N64-'dep83'!N63</f>
        <v>-92.635176938616496</v>
      </c>
      <c r="AJ64" s="75">
        <f>'dep83'!O64-'dep83'!O63</f>
        <v>-22.564906434001841</v>
      </c>
      <c r="AK64" s="75">
        <f>'dep83'!P64-'dep83'!P63</f>
        <v>-28.17677653197552</v>
      </c>
      <c r="AL64" s="75">
        <f>'dep83'!Q64-'dep83'!Q63</f>
        <v>-50.32449170160362</v>
      </c>
      <c r="AM64" s="75">
        <f>'dep83'!R64-'dep83'!R63</f>
        <v>-10.245654551872576</v>
      </c>
      <c r="AN64" s="75">
        <f>'dep83'!S64-'dep83'!S63</f>
        <v>40.925393835765135</v>
      </c>
      <c r="AO64" s="101"/>
      <c r="AQ64" s="69" t="str">
        <f t="shared" si="5"/>
        <v>2014T3</v>
      </c>
      <c r="AR64" s="134">
        <f>('dep83'!B64/'dep83'!B60-1)*100</f>
        <v>-0.1601181090716941</v>
      </c>
      <c r="AS64" s="135"/>
      <c r="AT64" s="136">
        <f>('dep83'!D64/'dep83'!D60-1)*100</f>
        <v>7.7851416518437411E-2</v>
      </c>
      <c r="AU64" s="137">
        <f>('dep83'!E64/'dep83'!E60-1)*100</f>
        <v>3.1136525796120473</v>
      </c>
      <c r="AV64" s="137">
        <f>('dep83'!F64/'dep83'!F60-1)*100</f>
        <v>-2.4454723956698898</v>
      </c>
      <c r="AW64" s="137">
        <f>('dep83'!G64/'dep83'!G60-1)*100</f>
        <v>-2.6572193923379062</v>
      </c>
      <c r="AX64" s="137">
        <f>('dep83'!H64/'dep83'!H60-1)*100</f>
        <v>0.50623743462159254</v>
      </c>
      <c r="AY64" s="138">
        <f>('dep83'!I64/'dep83'!I60-1)*100</f>
        <v>-3.333012072539443E-2</v>
      </c>
      <c r="AZ64" s="139">
        <f>('dep83'!J64/'dep83'!J60-1)*100</f>
        <v>-4.3158696918909385</v>
      </c>
      <c r="BA64" s="136">
        <f>('dep83'!K64/'dep83'!K60-1)*100</f>
        <v>0.54497119148373407</v>
      </c>
      <c r="BB64" s="137">
        <f>('dep83'!L64/'dep83'!L60-1)*100</f>
        <v>1.4603997303464844</v>
      </c>
      <c r="BC64" s="137">
        <f>('dep83'!M64/'dep83'!M60-1)*100</f>
        <v>0.33674002258585745</v>
      </c>
      <c r="BD64" s="137">
        <f>('dep83'!N64/'dep83'!N60-1)*100</f>
        <v>-1.2817802972709735</v>
      </c>
      <c r="BE64" s="137">
        <f>('dep83'!O64/'dep83'!O60-1)*100</f>
        <v>-3.3258307894734607E-2</v>
      </c>
      <c r="BF64" s="137">
        <f>('dep83'!P64/'dep83'!P60-1)*100</f>
        <v>-0.75835174928315929</v>
      </c>
      <c r="BG64" s="137">
        <f>('dep83'!Q64/'dep83'!Q60-1)*100</f>
        <v>0.66704495122302809</v>
      </c>
      <c r="BH64" s="137">
        <f>('dep83'!R64/'dep83'!R60-1)*100</f>
        <v>0.88750392142560308</v>
      </c>
      <c r="BI64" s="137">
        <f>('dep83'!S64/'dep83'!S60-1)*100</f>
        <v>0.74251000467837613</v>
      </c>
      <c r="BJ64" s="136">
        <f>('dep83'!T64/'dep83'!T60-1)*100</f>
        <v>-3.9071135178092575E-2</v>
      </c>
      <c r="BL64" s="69" t="str">
        <f t="shared" si="2"/>
        <v>2014T3</v>
      </c>
      <c r="BM64" s="74">
        <f>'dep83'!B64-'dep83'!B60</f>
        <v>-532.25663373089628</v>
      </c>
      <c r="BN64" s="106">
        <f>'dep83'!C64-'dep83'!C60</f>
        <v>-280.85943360028523</v>
      </c>
      <c r="BO64" s="101">
        <f>'dep83'!D64-'dep83'!D60</f>
        <v>19.386678203158226</v>
      </c>
      <c r="BP64" s="75">
        <f>'dep83'!E64-'dep83'!E60</f>
        <v>142.67377177922481</v>
      </c>
      <c r="BQ64" s="75">
        <f>'dep83'!F64-'dep83'!F60</f>
        <v>-115.08822524510742</v>
      </c>
      <c r="BR64" s="75">
        <f>'dep83'!G64-'dep83'!G60</f>
        <v>-36.309994651243642</v>
      </c>
      <c r="BS64" s="75">
        <f>'dep83'!H64-'dep83'!H60</f>
        <v>30.829961331947743</v>
      </c>
      <c r="BT64" s="76">
        <f>'dep83'!I64-'dep83'!I60</f>
        <v>-2.7188350116648508</v>
      </c>
      <c r="BU64" s="103">
        <f>'dep83'!J64-'dep83'!J60</f>
        <v>-981.06713698100793</v>
      </c>
      <c r="BV64" s="101">
        <f>'dep83'!K64-'dep83'!K60</f>
        <v>764.84499274086556</v>
      </c>
      <c r="BW64" s="75">
        <f>'dep83'!L64-'dep83'!L60</f>
        <v>686.08381351050048</v>
      </c>
      <c r="BX64" s="75">
        <f>'dep83'!M64-'dep83'!M60</f>
        <v>40.748028000005434</v>
      </c>
      <c r="BY64" s="75">
        <f>'dep83'!N64-'dep83'!N60</f>
        <v>-290.60521960867482</v>
      </c>
      <c r="BZ64" s="75">
        <f>'dep83'!O64-'dep83'!O60</f>
        <v>-1.0449787321440454</v>
      </c>
      <c r="CA64" s="75">
        <f>'dep83'!P64-'dep83'!P60</f>
        <v>-57.495538700938596</v>
      </c>
      <c r="CB64" s="75">
        <f>'dep83'!Q64-'dep83'!Q60</f>
        <v>29.488439075584211</v>
      </c>
      <c r="CC64" s="75">
        <f>'dep83'!R64-'dep83'!R60</f>
        <v>214.556407383021</v>
      </c>
      <c r="CD64" s="75">
        <f>'dep83'!S64-'dep83'!S60</f>
        <v>143.11404181354737</v>
      </c>
      <c r="CE64" s="101">
        <f>'dep83'!T64-'dep83'!T60</f>
        <v>-54.561734093702398</v>
      </c>
      <c r="CG64" s="69" t="str">
        <f t="shared" si="3"/>
        <v>2014T3</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tr">
        <f>Paca!A65</f>
        <v>2014T4</v>
      </c>
      <c r="B65" s="140">
        <f>('dep83'!B65/'dep83'!B64-1)*100</f>
        <v>4.083126330372E-2</v>
      </c>
      <c r="C65" s="141"/>
      <c r="D65" s="142">
        <f>('dep83'!D65/'dep83'!D64-1)*100</f>
        <v>0.45269622008856647</v>
      </c>
      <c r="E65" s="143">
        <f>('dep83'!E65/'dep83'!E64-1)*100</f>
        <v>0.59394420039760032</v>
      </c>
      <c r="F65" s="143">
        <f>('dep83'!F65/'dep83'!F64-1)*100</f>
        <v>4.4664781323580094</v>
      </c>
      <c r="G65" s="143">
        <f>('dep83'!G65/'dep83'!G64-1)*100</f>
        <v>1.2106262086104103</v>
      </c>
      <c r="H65" s="143">
        <f>('dep83'!H65/'dep83'!H64-1)*100</f>
        <v>-1.6606267365650962</v>
      </c>
      <c r="I65" s="144">
        <f>('dep83'!I65/'dep83'!I64-1)*100</f>
        <v>-0.4262995201375519</v>
      </c>
      <c r="J65" s="145">
        <f>('dep83'!J65/'dep83'!J64-1)*100</f>
        <v>-0.12121418116308735</v>
      </c>
      <c r="K65" s="142">
        <f>('dep83'!K65/'dep83'!K64-1)*100</f>
        <v>6.325877985242645E-2</v>
      </c>
      <c r="L65" s="143">
        <f>('dep83'!L65/'dep83'!L64-1)*100</f>
        <v>-0.31043807282857827</v>
      </c>
      <c r="M65" s="143">
        <f>('dep83'!M65/'dep83'!M64-1)*100</f>
        <v>0.70079258319590831</v>
      </c>
      <c r="N65" s="143">
        <f>('dep83'!N65/'dep83'!N64-1)*100</f>
        <v>1.1446082985878903</v>
      </c>
      <c r="O65" s="143">
        <f>('dep83'!O65/'dep83'!O64-1)*100</f>
        <v>-0.70531838638238087</v>
      </c>
      <c r="P65" s="143">
        <f>('dep83'!P65/'dep83'!P64-1)*100</f>
        <v>0.2812498104752148</v>
      </c>
      <c r="Q65" s="143">
        <f>('dep83'!Q65/'dep83'!Q64-1)*100</f>
        <v>-0.80832266253377805</v>
      </c>
      <c r="R65" s="143">
        <f>('dep83'!R65/'dep83'!R64-1)*100</f>
        <v>0.13600164086120525</v>
      </c>
      <c r="S65" s="143">
        <f>('dep83'!S65/'dep83'!S64-1)*100</f>
        <v>-0.5162150166338475</v>
      </c>
      <c r="T65" s="142"/>
      <c r="U65" s="234"/>
      <c r="V65" s="95" t="str">
        <f t="shared" si="4"/>
        <v>2014T4</v>
      </c>
      <c r="W65" s="92">
        <f>'dep83'!B65-'dep83'!B64</f>
        <v>135.51192227599677</v>
      </c>
      <c r="X65" s="108"/>
      <c r="Y65" s="100">
        <f>'dep83'!D65-'dep83'!D64</f>
        <v>112.81886432601823</v>
      </c>
      <c r="Z65" s="93">
        <f>'dep83'!E65-'dep83'!E64</f>
        <v>28.063110553453043</v>
      </c>
      <c r="AA65" s="93">
        <f>'dep83'!F65-'dep83'!F64</f>
        <v>205.05991373197958</v>
      </c>
      <c r="AB65" s="93">
        <f>'dep83'!G65-'dep83'!G64</f>
        <v>16.103214988068885</v>
      </c>
      <c r="AC65" s="93">
        <f>'dep83'!H65-'dep83'!H64</f>
        <v>-101.64447199951792</v>
      </c>
      <c r="AD65" s="94">
        <f>'dep83'!I65-'dep83'!I64</f>
        <v>-34.762902947967632</v>
      </c>
      <c r="AE65" s="102">
        <f>'dep83'!J65-'dep83'!J64</f>
        <v>-26.36475564459397</v>
      </c>
      <c r="AF65" s="100">
        <f>'dep83'!K65-'dep83'!K64</f>
        <v>89.264966784132412</v>
      </c>
      <c r="AG65" s="93">
        <f>'dep83'!L65-'dep83'!L64</f>
        <v>-147.97112542869581</v>
      </c>
      <c r="AH65" s="93">
        <f>'dep83'!M65-'dep83'!M64</f>
        <v>85.086633835691828</v>
      </c>
      <c r="AI65" s="93">
        <f>'dep83'!N65-'dep83'!N64</f>
        <v>256.17929361221104</v>
      </c>
      <c r="AJ65" s="93">
        <f>'dep83'!O65-'dep83'!O64</f>
        <v>-22.153790492197004</v>
      </c>
      <c r="AK65" s="93">
        <f>'dep83'!P65-'dep83'!P64</f>
        <v>21.161656551866145</v>
      </c>
      <c r="AL65" s="93">
        <f>'dep83'!Q65-'dep83'!Q64</f>
        <v>-35.972345695783588</v>
      </c>
      <c r="AM65" s="93">
        <f>'dep83'!R65-'dep83'!R64</f>
        <v>33.17055463437282</v>
      </c>
      <c r="AN65" s="93">
        <f>'dep83'!S65-'dep83'!S64</f>
        <v>-100.23591023332847</v>
      </c>
      <c r="AO65" s="100"/>
      <c r="AP65" s="234"/>
      <c r="AQ65" s="95" t="str">
        <f t="shared" si="5"/>
        <v>2014T4</v>
      </c>
      <c r="AR65" s="140">
        <f>('dep83'!B65/'dep83'!B61-1)*100</f>
        <v>-3.6146206852227802E-2</v>
      </c>
      <c r="AS65" s="141"/>
      <c r="AT65" s="142">
        <f>('dep83'!D65/'dep83'!D61-1)*100</f>
        <v>-0.27098574451749347</v>
      </c>
      <c r="AU65" s="143">
        <f>('dep83'!E65/'dep83'!E61-1)*100</f>
        <v>2.4048265429156057</v>
      </c>
      <c r="AV65" s="143">
        <f>('dep83'!F65/'dep83'!F61-1)*100</f>
        <v>1.2475597289627771</v>
      </c>
      <c r="AW65" s="143">
        <f>('dep83'!G65/'dep83'!G61-1)*100</f>
        <v>-1.6170181585219212</v>
      </c>
      <c r="AX65" s="143">
        <f>('dep83'!H65/'dep83'!H61-1)*100</f>
        <v>-2.6929703598125854</v>
      </c>
      <c r="AY65" s="144">
        <f>('dep83'!I65/'dep83'!I61-1)*100</f>
        <v>-0.61235791559780539</v>
      </c>
      <c r="AZ65" s="145">
        <f>('dep83'!J65/'dep83'!J61-1)*100</f>
        <v>-3.2834869653443066</v>
      </c>
      <c r="BA65" s="142">
        <f>('dep83'!K65/'dep83'!K61-1)*100</f>
        <v>0.24999560205365423</v>
      </c>
      <c r="BB65" s="143">
        <f>('dep83'!L65/'dep83'!L61-1)*100</f>
        <v>0.41948934370839019</v>
      </c>
      <c r="BC65" s="143">
        <f>('dep83'!M65/'dep83'!M61-1)*100</f>
        <v>0.75219808005924094</v>
      </c>
      <c r="BD65" s="143">
        <f>('dep83'!N65/'dep83'!N61-1)*100</f>
        <v>0.27761815034115234</v>
      </c>
      <c r="BE65" s="143">
        <f>('dep83'!O65/'dep83'!O61-1)*100</f>
        <v>-1.1873031993696159</v>
      </c>
      <c r="BF65" s="143">
        <f>('dep83'!P65/'dep83'!P61-1)*100</f>
        <v>-0.25621765502318317</v>
      </c>
      <c r="BG65" s="143">
        <f>('dep83'!Q65/'dep83'!Q61-1)*100</f>
        <v>-0.81862761125655048</v>
      </c>
      <c r="BH65" s="143">
        <f>('dep83'!R65/'dep83'!R61-1)*100</f>
        <v>0.46190111699875303</v>
      </c>
      <c r="BI65" s="143">
        <f>('dep83'!S65/'dep83'!S61-1)*100</f>
        <v>-0.10000223258135321</v>
      </c>
      <c r="BJ65" s="142">
        <f>('dep83'!T65/'dep83'!T61-1)*100</f>
        <v>0.30156972979171748</v>
      </c>
      <c r="BK65" s="234"/>
      <c r="BL65" s="95" t="str">
        <f t="shared" si="2"/>
        <v>2014T4</v>
      </c>
      <c r="BM65" s="92">
        <f>'dep83'!B65-'dep83'!B61</f>
        <v>-120.05540566361742</v>
      </c>
      <c r="BN65" s="108">
        <f>'dep83'!C65-'dep83'!C61</f>
        <v>-88.304408759717717</v>
      </c>
      <c r="BO65" s="100">
        <f>'dep83'!D65-'dep83'!D61</f>
        <v>-68.023875621693151</v>
      </c>
      <c r="BP65" s="93">
        <f>'dep83'!E65-'dep83'!E61</f>
        <v>111.61571056407502</v>
      </c>
      <c r="BQ65" s="93">
        <f>'dep83'!F65-'dep83'!F61</f>
        <v>59.097525215736823</v>
      </c>
      <c r="BR65" s="93">
        <f>'dep83'!G65-'dep83'!G61</f>
        <v>-22.127051518593817</v>
      </c>
      <c r="BS65" s="93">
        <f>'dep83'!H65-'dep83'!H61</f>
        <v>-166.58140938464112</v>
      </c>
      <c r="BT65" s="94">
        <f>'dep83'!I65-'dep83'!I61</f>
        <v>-50.028650498273237</v>
      </c>
      <c r="BU65" s="102">
        <f>'dep83'!J65-'dep83'!J61</f>
        <v>-737.52753492153352</v>
      </c>
      <c r="BV65" s="100">
        <f>'dep83'!K65-'dep83'!K61</f>
        <v>352.11366985138739</v>
      </c>
      <c r="BW65" s="93">
        <f>'dep83'!L65-'dep83'!L61</f>
        <v>198.4973029111934</v>
      </c>
      <c r="BX65" s="93">
        <f>'dep83'!M65-'dep83'!M61</f>
        <v>91.281427951769729</v>
      </c>
      <c r="BY65" s="93">
        <f>'dep83'!N65-'dep83'!N61</f>
        <v>62.672023480528878</v>
      </c>
      <c r="BZ65" s="93">
        <f>'dep83'!O65-'dep83'!O61</f>
        <v>-37.47466096393191</v>
      </c>
      <c r="CA65" s="93">
        <f>'dep83'!P65-'dep83'!P61</f>
        <v>-19.382079932912347</v>
      </c>
      <c r="CB65" s="93">
        <f>'dep83'!Q65-'dep83'!Q61</f>
        <v>-36.434726424361543</v>
      </c>
      <c r="CC65" s="93">
        <f>'dep83'!R65-'dep83'!R61</f>
        <v>112.29138838829749</v>
      </c>
      <c r="CD65" s="93">
        <f>'dep83'!S65-'dep83'!S61</f>
        <v>-19.337005559180398</v>
      </c>
      <c r="CE65" s="100">
        <f>'dep83'!T65-'dep83'!T61</f>
        <v>421.68674378792639</v>
      </c>
      <c r="CF65" s="234"/>
      <c r="CG65" s="95" t="str">
        <f t="shared" si="3"/>
        <v>2014T4</v>
      </c>
      <c r="CH65" s="92"/>
      <c r="CI65" s="108"/>
      <c r="CJ65" s="100"/>
      <c r="CK65" s="93"/>
      <c r="CL65" s="93"/>
      <c r="CM65" s="93"/>
      <c r="CN65" s="93"/>
      <c r="CO65" s="94"/>
      <c r="CP65" s="102"/>
      <c r="CQ65" s="100"/>
      <c r="CR65" s="93"/>
      <c r="CS65" s="93"/>
      <c r="CT65" s="93"/>
      <c r="CU65" s="93"/>
      <c r="CV65" s="93"/>
      <c r="CW65" s="93"/>
      <c r="CX65" s="93"/>
      <c r="CY65" s="93"/>
      <c r="CZ65" s="100"/>
    </row>
    <row r="66" spans="1:104">
      <c r="A66" s="69" t="str">
        <f>Paca!A66</f>
        <v>2015T1</v>
      </c>
      <c r="B66" s="134">
        <f>('dep83'!B66/'dep83'!B65-1)*100</f>
        <v>-0.49976714433799252</v>
      </c>
      <c r="C66" s="135"/>
      <c r="D66" s="136">
        <f>('dep83'!D66/'dep83'!D65-1)*100</f>
        <v>-1.3700327810121982</v>
      </c>
      <c r="E66" s="137">
        <f>('dep83'!E66/'dep83'!E65-1)*100</f>
        <v>-0.18639730943983412</v>
      </c>
      <c r="F66" s="137">
        <f>('dep83'!F66/'dep83'!F65-1)*100</f>
        <v>-3.8089866033439668</v>
      </c>
      <c r="G66" s="137">
        <f>('dep83'!G66/'dep83'!G65-1)*100</f>
        <v>-2.4989666728470139</v>
      </c>
      <c r="H66" s="137">
        <f>('dep83'!H66/'dep83'!H65-1)*100</f>
        <v>-1.7333487829333083</v>
      </c>
      <c r="I66" s="138">
        <f>('dep83'!I66/'dep83'!I65-1)*100</f>
        <v>-0.16574973900451706</v>
      </c>
      <c r="J66" s="139">
        <f>('dep83'!J66/'dep83'!J65-1)*100</f>
        <v>-2.8562841738062561</v>
      </c>
      <c r="K66" s="136">
        <f>('dep83'!K66/'dep83'!K65-1)*100</f>
        <v>-0.16381583834647051</v>
      </c>
      <c r="L66" s="137">
        <f>('dep83'!L66/'dep83'!L65-1)*100</f>
        <v>-0.10689060586439592</v>
      </c>
      <c r="M66" s="137">
        <f>('dep83'!M66/'dep83'!M65-1)*100</f>
        <v>-9.2733344503082016E-2</v>
      </c>
      <c r="N66" s="137">
        <f>('dep83'!N66/'dep83'!N65-1)*100</f>
        <v>-4.9851440881465425E-2</v>
      </c>
      <c r="O66" s="137">
        <f>('dep83'!O66/'dep83'!O65-1)*100</f>
        <v>-0.19955309787815789</v>
      </c>
      <c r="P66" s="137">
        <f>('dep83'!P66/'dep83'!P65-1)*100</f>
        <v>0.72241822353431573</v>
      </c>
      <c r="Q66" s="137">
        <f>('dep83'!Q66/'dep83'!Q65-1)*100</f>
        <v>9.6118665584499219E-2</v>
      </c>
      <c r="R66" s="137">
        <f>('dep83'!R66/'dep83'!R65-1)*100</f>
        <v>-0.82530776265591355</v>
      </c>
      <c r="S66" s="137">
        <f>('dep83'!S66/'dep83'!S65-1)*100</f>
        <v>-4.5847160550449573E-2</v>
      </c>
      <c r="T66" s="136"/>
      <c r="V66" s="69" t="str">
        <f t="shared" si="4"/>
        <v>2015T1</v>
      </c>
      <c r="W66" s="74">
        <f>'dep83'!B66-'dep83'!B65</f>
        <v>-1659.3182201189338</v>
      </c>
      <c r="X66" s="106"/>
      <c r="Y66" s="101">
        <f>'dep83'!D66-'dep83'!D65</f>
        <v>-342.97890709367857</v>
      </c>
      <c r="Z66" s="75">
        <f>'dep83'!E66-'dep83'!E65</f>
        <v>-8.8593454668816776</v>
      </c>
      <c r="AA66" s="75">
        <f>'dep83'!F66-'dep83'!F65</f>
        <v>-182.68460778132976</v>
      </c>
      <c r="AB66" s="75">
        <f>'dep83'!G66-'dep83'!G65</f>
        <v>-33.642564647142081</v>
      </c>
      <c r="AC66" s="75">
        <f>'dep83'!H66-'dep83'!H65</f>
        <v>-104.33382617359894</v>
      </c>
      <c r="AD66" s="76">
        <f>'dep83'!I66-'dep83'!I65</f>
        <v>-13.458563024726573</v>
      </c>
      <c r="AE66" s="103">
        <f>'dep83'!J66-'dep83'!J65</f>
        <v>-620.50457255990113</v>
      </c>
      <c r="AF66" s="101">
        <f>'dep83'!K66-'dep83'!K65</f>
        <v>-231.30806101454073</v>
      </c>
      <c r="AG66" s="75">
        <f>'dep83'!L66-'dep83'!L65</f>
        <v>-50.791521713195834</v>
      </c>
      <c r="AH66" s="75">
        <f>'dep83'!M66-'dep83'!M65</f>
        <v>-11.338109782049287</v>
      </c>
      <c r="AI66" s="75">
        <f>'dep83'!N66-'dep83'!N65</f>
        <v>-11.285156491354428</v>
      </c>
      <c r="AJ66" s="75">
        <f>'dep83'!O66-'dep83'!O65</f>
        <v>-6.2236806614878333</v>
      </c>
      <c r="AK66" s="75">
        <f>'dep83'!P66-'dep83'!P65</f>
        <v>54.508703698954378</v>
      </c>
      <c r="AL66" s="75">
        <f>'dep83'!Q66-'dep83'!Q65</f>
        <v>4.2429407818517575</v>
      </c>
      <c r="AM66" s="75">
        <f>'dep83'!R66-'dep83'!R65</f>
        <v>-201.56483225524062</v>
      </c>
      <c r="AN66" s="75">
        <f>'dep83'!S66-'dep83'!S65</f>
        <v>-8.8564045920174976</v>
      </c>
      <c r="AO66" s="101"/>
      <c r="AQ66" s="69" t="str">
        <f t="shared" si="5"/>
        <v>2015T1</v>
      </c>
      <c r="AR66" s="134">
        <f>('dep83'!B66/'dep83'!B62-1)*100</f>
        <v>-0.83497623731331183</v>
      </c>
      <c r="AS66" s="135"/>
      <c r="AT66" s="136">
        <f>('dep83'!D66/'dep83'!D62-1)*100</f>
        <v>-1.566903319640045</v>
      </c>
      <c r="AU66" s="137">
        <f>('dep83'!E66/'dep83'!E62-1)*100</f>
        <v>1.0935273187673511</v>
      </c>
      <c r="AV66" s="137">
        <f>('dep83'!F66/'dep83'!F62-1)*100</f>
        <v>-0.92991209513428874</v>
      </c>
      <c r="AW66" s="137">
        <f>('dep83'!G66/'dep83'!G62-1)*100</f>
        <v>-4.3739971673485751</v>
      </c>
      <c r="AX66" s="137">
        <f>('dep83'!H66/'dep83'!H62-1)*100</f>
        <v>-4.6330251164297227</v>
      </c>
      <c r="AY66" s="138">
        <f>('dep83'!I66/'dep83'!I62-1)*100</f>
        <v>-0.65773158827214795</v>
      </c>
      <c r="AZ66" s="139">
        <f>('dep83'!J66/'dep83'!J62-1)*100</f>
        <v>-6.0664409786316931</v>
      </c>
      <c r="BA66" s="136">
        <f>('dep83'!K66/'dep83'!K62-1)*100</f>
        <v>9.6486091876357705E-2</v>
      </c>
      <c r="BB66" s="137">
        <f>('dep83'!L66/'dep83'!L62-1)*100</f>
        <v>9.9107948388899025E-2</v>
      </c>
      <c r="BC66" s="137">
        <f>('dep83'!M66/'dep83'!M62-1)*100</f>
        <v>0.58109924701337246</v>
      </c>
      <c r="BD66" s="137">
        <f>('dep83'!N66/'dep83'!N62-1)*100</f>
        <v>2.298352827757455</v>
      </c>
      <c r="BE66" s="137">
        <f>('dep83'!O66/'dep83'!O62-1)*100</f>
        <v>-1.6475630204896952</v>
      </c>
      <c r="BF66" s="137">
        <f>('dep83'!P66/'dep83'!P62-1)*100</f>
        <v>-4.1791000886171048E-2</v>
      </c>
      <c r="BG66" s="137">
        <f>('dep83'!Q66/'dep83'!Q62-1)*100</f>
        <v>-1.2823857891647972</v>
      </c>
      <c r="BH66" s="137">
        <f>('dep83'!R66/'dep83'!R62-1)*100</f>
        <v>-1.2260822019022344</v>
      </c>
      <c r="BI66" s="137">
        <f>('dep83'!S66/'dep83'!S62-1)*100</f>
        <v>-0.39543667657920833</v>
      </c>
      <c r="BJ66" s="136">
        <f>('dep83'!T66/'dep83'!T62-1)*100</f>
        <v>-0.85038589505422868</v>
      </c>
      <c r="BL66" s="69" t="str">
        <f t="shared" si="2"/>
        <v>2015T1</v>
      </c>
      <c r="BM66" s="74">
        <f>'dep83'!B66-'dep83'!B62</f>
        <v>-2781.6448074203799</v>
      </c>
      <c r="BN66" s="106">
        <f>'dep83'!C66-'dep83'!C62</f>
        <v>36.770339357746252</v>
      </c>
      <c r="BO66" s="101">
        <f>'dep83'!D66-'dep83'!D62</f>
        <v>-393.04872763247113</v>
      </c>
      <c r="BP66" s="75">
        <f>'dep83'!E66-'dep83'!E62</f>
        <v>51.31661679199442</v>
      </c>
      <c r="BQ66" s="75">
        <f>'dep83'!F66-'dep83'!F62</f>
        <v>-43.303835093629459</v>
      </c>
      <c r="BR66" s="75">
        <f>'dep83'!G66-'dep83'!G62</f>
        <v>-60.039953137429166</v>
      </c>
      <c r="BS66" s="75">
        <f>'dep83'!H66-'dep83'!H62</f>
        <v>-287.35051414323061</v>
      </c>
      <c r="BT66" s="76">
        <f>'dep83'!I66-'dep83'!I62</f>
        <v>-53.671042050177675</v>
      </c>
      <c r="BU66" s="103">
        <f>'dep83'!J66-'dep83'!J62</f>
        <v>-1362.9235110523587</v>
      </c>
      <c r="BV66" s="101">
        <f>'dep83'!K66-'dep83'!K62</f>
        <v>135.88412962577422</v>
      </c>
      <c r="BW66" s="75">
        <f>'dep83'!L66-'dep83'!L62</f>
        <v>46.996497905769502</v>
      </c>
      <c r="BX66" s="75">
        <f>'dep83'!M66-'dep83'!M62</f>
        <v>70.572539722976217</v>
      </c>
      <c r="BY66" s="75">
        <f>'dep83'!N66-'dep83'!N62</f>
        <v>508.34829686178637</v>
      </c>
      <c r="BZ66" s="75">
        <f>'dep83'!O66-'dep83'!O62</f>
        <v>-52.140863951890879</v>
      </c>
      <c r="CA66" s="75">
        <f>'dep83'!P66-'dep83'!P62</f>
        <v>-3.1773686903252383</v>
      </c>
      <c r="CB66" s="75">
        <f>'dep83'!Q66-'dep83'!Q62</f>
        <v>-57.398497076876993</v>
      </c>
      <c r="CC66" s="75">
        <f>'dep83'!R66-'dep83'!R62</f>
        <v>-300.66093308754716</v>
      </c>
      <c r="CD66" s="75">
        <f>'dep83'!S66-'dep83'!S62</f>
        <v>-76.655542058088031</v>
      </c>
      <c r="CE66" s="101">
        <f>'dep83'!T66-'dep83'!T62</f>
        <v>-1198.3270377190493</v>
      </c>
      <c r="CG66" s="69" t="str">
        <f t="shared" si="3"/>
        <v>2015T1</v>
      </c>
      <c r="CH66" s="74"/>
      <c r="CI66" s="106"/>
      <c r="CJ66" s="101"/>
      <c r="CK66" s="75"/>
      <c r="CL66" s="75"/>
      <c r="CM66" s="75"/>
      <c r="CN66" s="75"/>
      <c r="CO66" s="76"/>
      <c r="CP66" s="103"/>
      <c r="CQ66" s="101"/>
      <c r="CR66" s="75"/>
      <c r="CS66" s="75"/>
      <c r="CT66" s="75"/>
      <c r="CU66" s="75"/>
      <c r="CV66" s="75"/>
      <c r="CW66" s="75"/>
      <c r="CX66" s="75"/>
      <c r="CY66" s="75"/>
      <c r="CZ66" s="101"/>
    </row>
    <row r="67" spans="1:104">
      <c r="A67" s="69" t="str">
        <f>Paca!A67</f>
        <v>2015T2</v>
      </c>
      <c r="B67" s="134">
        <f>('dep83'!B67/'dep83'!B66-1)*100</f>
        <v>0.53937724748516214</v>
      </c>
      <c r="C67" s="135">
        <f>('dep83'!C67/'dep83'!C66-1)*100</f>
        <v>8.8478251155810206E-2</v>
      </c>
      <c r="D67" s="136">
        <f>('dep83'!D67/'dep83'!D66-1)*100</f>
        <v>1.008174668915518</v>
      </c>
      <c r="E67" s="137">
        <f>('dep83'!E67/'dep83'!E66-1)*100</f>
        <v>1.2199375889966779</v>
      </c>
      <c r="F67" s="137">
        <f>('dep83'!F67/'dep83'!F66-1)*100</f>
        <v>4.0019760976292451</v>
      </c>
      <c r="G67" s="137">
        <f>('dep83'!G67/'dep83'!G66-1)*100</f>
        <v>1.7338682978168762</v>
      </c>
      <c r="H67" s="137">
        <f>('dep83'!H67/'dep83'!H66-1)*100</f>
        <v>-1.2640453392954054</v>
      </c>
      <c r="I67" s="138">
        <f>('dep83'!I67/'dep83'!I66-1)*100</f>
        <v>0.72085941164221623</v>
      </c>
      <c r="J67" s="139">
        <f>('dep83'!J67/'dep83'!J66-1)*100</f>
        <v>0.28907887140490196</v>
      </c>
      <c r="K67" s="136">
        <f>('dep83'!K67/'dep83'!K66-1)*100</f>
        <v>0.68172855255650422</v>
      </c>
      <c r="L67" s="137">
        <f>('dep83'!L67/'dep83'!L66-1)*100</f>
        <v>0.72114087270533922</v>
      </c>
      <c r="M67" s="137">
        <f>('dep83'!M67/'dep83'!M66-1)*100</f>
        <v>1.8621442048757597</v>
      </c>
      <c r="N67" s="137">
        <f>('dep83'!N67/'dep83'!N66-1)*100</f>
        <v>1.2089868973981899</v>
      </c>
      <c r="O67" s="137">
        <f>('dep83'!O67/'dep83'!O66-1)*100</f>
        <v>0.23097016815161187</v>
      </c>
      <c r="P67" s="137">
        <f>('dep83'!P67/'dep83'!P66-1)*100</f>
        <v>-1.1334885975033959E-2</v>
      </c>
      <c r="Q67" s="137">
        <f>('dep83'!Q67/'dep83'!Q66-1)*100</f>
        <v>-0.63972798555881338</v>
      </c>
      <c r="R67" s="137">
        <f>('dep83'!R67/'dep83'!R66-1)*100</f>
        <v>0.71482599170336059</v>
      </c>
      <c r="S67" s="137">
        <f>('dep83'!S67/'dep83'!S66-1)*100</f>
        <v>-0.17346106805166128</v>
      </c>
      <c r="T67" s="136">
        <f>('dep83'!T67/'dep83'!T66-1)*100</f>
        <v>0.36322423145902505</v>
      </c>
      <c r="V67" s="69" t="str">
        <f t="shared" si="0"/>
        <v>2015T2</v>
      </c>
      <c r="W67" s="74">
        <f>'dep83'!B67-'dep83'!B66</f>
        <v>1781.8810138722765</v>
      </c>
      <c r="X67" s="106">
        <f>'dep83'!C67-'dep83'!C66</f>
        <v>3.430997552693043</v>
      </c>
      <c r="Y67" s="101">
        <f>'dep83'!D67-'dep83'!D66</f>
        <v>248.93222646068898</v>
      </c>
      <c r="Z67" s="75">
        <f>'dep83'!E67-'dep83'!E66</f>
        <v>57.874778570959279</v>
      </c>
      <c r="AA67" s="75">
        <f>'dep83'!F67-'dep83'!F66</f>
        <v>184.62967384546937</v>
      </c>
      <c r="AB67" s="75">
        <f>'dep83'!G67-'dep83'!G66</f>
        <v>22.759040873782169</v>
      </c>
      <c r="AC67" s="75">
        <f>'dep83'!H67-'dep83'!H66</f>
        <v>-74.766660372512888</v>
      </c>
      <c r="AD67" s="76">
        <f>'dep83'!I67-'dep83'!I66</f>
        <v>58.435393542994461</v>
      </c>
      <c r="AE67" s="103">
        <f>'dep83'!J67-'dep83'!J66</f>
        <v>61.006292794529145</v>
      </c>
      <c r="AF67" s="101">
        <f>'dep83'!K67-'dep83'!K66</f>
        <v>961.02422790508717</v>
      </c>
      <c r="AG67" s="75">
        <f>'dep83'!L67-'dep83'!L66</f>
        <v>342.3003385176853</v>
      </c>
      <c r="AH67" s="75">
        <f>'dep83'!M67-'dep83'!M66</f>
        <v>227.46528301843864</v>
      </c>
      <c r="AI67" s="75">
        <f>'dep83'!N67-'dep83'!N66</f>
        <v>273.54885952476616</v>
      </c>
      <c r="AJ67" s="75">
        <f>'dep83'!O67-'dep83'!O66</f>
        <v>7.1891443388817606</v>
      </c>
      <c r="AK67" s="75">
        <f>'dep83'!P67-'dep83'!P66</f>
        <v>-0.86143092930069542</v>
      </c>
      <c r="AL67" s="75">
        <f>'dep83'!Q67-'dep83'!Q66</f>
        <v>-28.266486207558955</v>
      </c>
      <c r="AM67" s="75">
        <f>'dep83'!R67-'dep83'!R66</f>
        <v>173.14104258428415</v>
      </c>
      <c r="AN67" s="75">
        <f>'dep83'!S67-'dep83'!S66</f>
        <v>-33.492522942138748</v>
      </c>
      <c r="AO67" s="101">
        <f>'dep83'!T67-'dep83'!T66</f>
        <v>507.48726915929001</v>
      </c>
      <c r="AQ67" s="69" t="str">
        <f t="shared" si="1"/>
        <v>2015T2</v>
      </c>
      <c r="AR67" s="134">
        <f>('dep83'!B67/'dep83'!B63-1)*100</f>
        <v>-1.3046307642872179E-3</v>
      </c>
      <c r="AS67" s="135">
        <f>('dep83'!C67/'dep83'!C63-1)*100</f>
        <v>0.43427930478052712</v>
      </c>
      <c r="AT67" s="136">
        <f>('dep83'!D67/'dep83'!D63-1)*100</f>
        <v>5.8575997152843229E-2</v>
      </c>
      <c r="AU67" s="137">
        <f>('dep83'!E67/'dep83'!E63-1)*100</f>
        <v>1.8731342055223754</v>
      </c>
      <c r="AV67" s="137">
        <f>('dep83'!F67/'dep83'!F63-1)*100</f>
        <v>5.390203796486337</v>
      </c>
      <c r="AW67" s="137">
        <f>('dep83'!G67/'dep83'!G63-1)*100</f>
        <v>-3.8291670735808525</v>
      </c>
      <c r="AX67" s="137">
        <f>('dep83'!H67/'dep83'!H63-1)*100</f>
        <v>-5.5075795807496331</v>
      </c>
      <c r="AY67" s="138">
        <f>('dep83'!I67/'dep83'!I63-1)*100</f>
        <v>0.92052853218536068</v>
      </c>
      <c r="AZ67" s="139">
        <f>('dep83'!J67/'dep83'!J63-1)*100</f>
        <v>-3.5874039640919397</v>
      </c>
      <c r="BA67" s="136">
        <f>('dep83'!K67/'dep83'!K63-1)*100</f>
        <v>0.52794439917436264</v>
      </c>
      <c r="BB67" s="137">
        <f>('dep83'!L67/'dep83'!L63-1)*100</f>
        <v>0.41320092962164878</v>
      </c>
      <c r="BC67" s="137">
        <f>('dep83'!M67/'dep83'!M63-1)*100</f>
        <v>2.7874942840451666</v>
      </c>
      <c r="BD67" s="137">
        <f>('dep83'!N67/'dep83'!N63-1)*100</f>
        <v>1.8946661297205791</v>
      </c>
      <c r="BE67" s="137">
        <f>('dep83'!O67/'dep83'!O63-1)*100</f>
        <v>-1.3830518551541826</v>
      </c>
      <c r="BF67" s="137">
        <f>('dep83'!P67/'dep83'!P63-1)*100</f>
        <v>0.61745415026484007</v>
      </c>
      <c r="BG67" s="137">
        <f>('dep83'!Q67/'dep83'!Q63-1)*100</f>
        <v>-2.4512533877574905</v>
      </c>
      <c r="BH67" s="137">
        <f>('dep83'!R67/'dep83'!R63-1)*100</f>
        <v>-2.253637262165098E-2</v>
      </c>
      <c r="BI67" s="137">
        <f>('dep83'!S67/'dep83'!S63-1)*100</f>
        <v>-0.5246520033486135</v>
      </c>
      <c r="BJ67" s="136">
        <f>('dep83'!T67/'dep83'!T63-1)*100</f>
        <v>4.5806718391494528E-3</v>
      </c>
      <c r="BL67" s="69" t="str">
        <f t="shared" si="2"/>
        <v>2015T2</v>
      </c>
      <c r="BM67" s="74">
        <f>'dep83'!B67-'dep83'!B63</f>
        <v>-4.3332680014427751</v>
      </c>
      <c r="BN67" s="106">
        <f>'dep83'!C67-'dep83'!C63</f>
        <v>16.782441078195461</v>
      </c>
      <c r="BO67" s="101">
        <f>'dep83'!D67-'dep83'!D63</f>
        <v>14.600483497571986</v>
      </c>
      <c r="BP67" s="75">
        <f>'dep83'!E67-'dep83'!E63</f>
        <v>88.293152060145076</v>
      </c>
      <c r="BQ67" s="75">
        <f>'dep83'!F67-'dep83'!F63</f>
        <v>245.39942713780329</v>
      </c>
      <c r="BR67" s="75">
        <f>'dep83'!G67-'dep83'!G63</f>
        <v>-53.169716719796725</v>
      </c>
      <c r="BS67" s="75">
        <f>'dep83'!H67-'dep83'!H63</f>
        <v>-340.39601550966381</v>
      </c>
      <c r="BT67" s="76">
        <f>'dep83'!I67-'dep83'!I63</f>
        <v>74.473636529085525</v>
      </c>
      <c r="BU67" s="103">
        <f>'dep83'!J67-'dep83'!J63</f>
        <v>-787.51427244602382</v>
      </c>
      <c r="BV67" s="101">
        <f>'dep83'!K67-'dep83'!K63</f>
        <v>745.37513447069796</v>
      </c>
      <c r="BW67" s="75">
        <f>'dep83'!L67-'dep83'!L63</f>
        <v>196.73350630096684</v>
      </c>
      <c r="BX67" s="75">
        <f>'dep83'!M67-'dep83'!M63</f>
        <v>337.43360526526158</v>
      </c>
      <c r="BY67" s="75">
        <f>'dep83'!N67-'dep83'!N63</f>
        <v>425.80781970700627</v>
      </c>
      <c r="BZ67" s="75">
        <f>'dep83'!O67-'dep83'!O63</f>
        <v>-43.753233248804918</v>
      </c>
      <c r="CA67" s="75">
        <f>'dep83'!P67-'dep83'!P63</f>
        <v>46.632152789544307</v>
      </c>
      <c r="CB67" s="75">
        <f>'dep83'!Q67-'dep83'!Q63</f>
        <v>-110.32038282309441</v>
      </c>
      <c r="CC67" s="75">
        <f>'dep83'!R67-'dep83'!R63</f>
        <v>-5.4988895884562226</v>
      </c>
      <c r="CD67" s="75">
        <f>'dep83'!S67-'dep83'!S63</f>
        <v>-101.65944393171958</v>
      </c>
      <c r="CE67" s="101">
        <f>'dep83'!T67-'dep83'!T63</f>
        <v>6.422945398138836</v>
      </c>
      <c r="CG67" s="69" t="str">
        <f t="shared" si="3"/>
        <v>2015T2</v>
      </c>
      <c r="CH67" s="74"/>
      <c r="CI67" s="106"/>
      <c r="CJ67" s="101"/>
      <c r="CK67" s="75"/>
      <c r="CL67" s="75"/>
      <c r="CM67" s="75"/>
      <c r="CN67" s="75"/>
      <c r="CO67" s="76"/>
      <c r="CP67" s="103"/>
      <c r="CQ67" s="101"/>
      <c r="CR67" s="75"/>
      <c r="CS67" s="75"/>
      <c r="CT67" s="75"/>
      <c r="CU67" s="75"/>
      <c r="CV67" s="75"/>
      <c r="CW67" s="75"/>
      <c r="CX67" s="75"/>
      <c r="CY67" s="75"/>
      <c r="CZ67" s="101"/>
    </row>
    <row r="68" spans="1:104">
      <c r="A68" s="69" t="str">
        <f>Paca!A68</f>
        <v>2015T3</v>
      </c>
      <c r="B68" s="134">
        <f>('dep83'!B68/'dep83'!B67-1)*100</f>
        <v>2.9130317707770637E-2</v>
      </c>
      <c r="C68" s="135">
        <f>('dep83'!C68/'dep83'!C67-1)*100</f>
        <v>-2.4987488124601165</v>
      </c>
      <c r="D68" s="136">
        <f>('dep83'!D68/'dep83'!D67-1)*100</f>
        <v>-1.0363631099664872</v>
      </c>
      <c r="E68" s="137">
        <f>('dep83'!E68/'dep83'!E67-1)*100</f>
        <v>0.38204490707682837</v>
      </c>
      <c r="F68" s="137">
        <f>('dep83'!F68/'dep83'!F67-1)*100</f>
        <v>-1.6757149039459129</v>
      </c>
      <c r="G68" s="137">
        <f>('dep83'!G68/'dep83'!G67-1)*100</f>
        <v>-1.6412718325673148</v>
      </c>
      <c r="H68" s="137">
        <f>('dep83'!H68/'dep83'!H67-1)*100</f>
        <v>-1.7416891522610611</v>
      </c>
      <c r="I68" s="138">
        <f>('dep83'!I68/'dep83'!I67-1)*100</f>
        <v>-0.89141130124579249</v>
      </c>
      <c r="J68" s="139">
        <f>('dep83'!J68/'dep83'!J67-1)*100</f>
        <v>-1.9414777906786695</v>
      </c>
      <c r="K68" s="136">
        <f>('dep83'!K68/'dep83'!K67-1)*100</f>
        <v>0.18093794028446464</v>
      </c>
      <c r="L68" s="137">
        <f>('dep83'!L68/'dep83'!L67-1)*100</f>
        <v>0.44264777426004098</v>
      </c>
      <c r="M68" s="137">
        <f>('dep83'!M68/'dep83'!M67-1)*100</f>
        <v>2.5870609195299821E-2</v>
      </c>
      <c r="N68" s="137">
        <f>('dep83'!N68/'dep83'!N67-1)*100</f>
        <v>-1.4456762257675226E-2</v>
      </c>
      <c r="O68" s="137">
        <f>('dep83'!O68/'dep83'!O67-1)*100</f>
        <v>-2.4445289795783975</v>
      </c>
      <c r="P68" s="137">
        <f>('dep83'!P68/'dep83'!P67-1)*100</f>
        <v>1.084340488146851</v>
      </c>
      <c r="Q68" s="137">
        <f>('dep83'!Q68/'dep83'!Q67-1)*100</f>
        <v>9.9933686175712744E-2</v>
      </c>
      <c r="R68" s="137">
        <f>('dep83'!R68/'dep83'!R67-1)*100</f>
        <v>0.66921313594474618</v>
      </c>
      <c r="S68" s="137">
        <f>('dep83'!S68/'dep83'!S67-1)*100</f>
        <v>-0.66668078550299326</v>
      </c>
      <c r="T68" s="136">
        <f>('dep83'!T68/'dep83'!T67-1)*100</f>
        <v>0.43238466605735049</v>
      </c>
      <c r="V68" s="69" t="str">
        <f t="shared" si="0"/>
        <v>2015T3</v>
      </c>
      <c r="W68" s="74">
        <f>'dep83'!B68-'dep83'!B67</f>
        <v>96.75367944885511</v>
      </c>
      <c r="X68" s="106">
        <f>'dep83'!C68-'dep83'!C67</f>
        <v>-96.981872568898325</v>
      </c>
      <c r="Y68" s="101">
        <f>'dep83'!D68-'dep83'!D67</f>
        <v>-258.4721829820628</v>
      </c>
      <c r="Z68" s="75">
        <f>'dep83'!E68-'dep83'!E67</f>
        <v>18.345612209380306</v>
      </c>
      <c r="AA68" s="75">
        <f>'dep83'!F68-'dep83'!F67</f>
        <v>-80.402348728232027</v>
      </c>
      <c r="AB68" s="75">
        <f>'dep83'!G68-'dep83'!G67</f>
        <v>-21.917142145978687</v>
      </c>
      <c r="AC68" s="75">
        <f>'dep83'!H68-'dep83'!H67</f>
        <v>-101.71647640139145</v>
      </c>
      <c r="AD68" s="76">
        <f>'dep83'!I68-'dep83'!I67</f>
        <v>-72.781827915839131</v>
      </c>
      <c r="AE68" s="103">
        <f>'dep83'!J68-'dep83'!J67</f>
        <v>-410.90776997940702</v>
      </c>
      <c r="AF68" s="101">
        <f>'dep83'!K68-'dep83'!K67</f>
        <v>256.80481251992751</v>
      </c>
      <c r="AG68" s="75">
        <f>'dep83'!L68-'dep83'!L67</f>
        <v>211.62459438919177</v>
      </c>
      <c r="AH68" s="75">
        <f>'dep83'!M68-'dep83'!M67</f>
        <v>3.2190022573358874</v>
      </c>
      <c r="AI68" s="75">
        <f>'dep83'!N68-'dep83'!N67</f>
        <v>-3.3105749989299511</v>
      </c>
      <c r="AJ68" s="75">
        <f>'dep83'!O68-'dep83'!O67</f>
        <v>-76.263799254385049</v>
      </c>
      <c r="AK68" s="75">
        <f>'dep83'!P68-'dep83'!P67</f>
        <v>82.398584249936903</v>
      </c>
      <c r="AL68" s="75">
        <f>'dep83'!Q68-'dep83'!Q67</f>
        <v>4.3873386102713994</v>
      </c>
      <c r="AM68" s="75">
        <f>'dep83'!R68-'dep83'!R67</f>
        <v>163.2516414653619</v>
      </c>
      <c r="AN68" s="75">
        <f>'dep83'!S68-'dep83'!S67</f>
        <v>-128.50197419884717</v>
      </c>
      <c r="AO68" s="101">
        <f>'dep83'!T68-'dep83'!T67</f>
        <v>606.31069245922845</v>
      </c>
      <c r="AQ68" s="69" t="str">
        <f t="shared" si="1"/>
        <v>2015T3</v>
      </c>
      <c r="AR68" s="134">
        <f>('dep83'!B68/'dep83'!B64-1)*100</f>
        <v>0.10691377850797767</v>
      </c>
      <c r="AS68" s="135">
        <f>('dep83'!C68/'dep83'!C64-1)*100</f>
        <v>-16.04138153640038</v>
      </c>
      <c r="AT68" s="136">
        <f>('dep83'!D68/'dep83'!D64-1)*100</f>
        <v>-0.96181861324011741</v>
      </c>
      <c r="AU68" s="137">
        <f>('dep83'!E68/'dep83'!E64-1)*100</f>
        <v>2.0196130378004495</v>
      </c>
      <c r="AV68" s="137">
        <f>('dep83'!F68/'dep83'!F64-1)*100</f>
        <v>2.757573983488526</v>
      </c>
      <c r="AW68" s="137">
        <f>('dep83'!G68/'dep83'!G64-1)*100</f>
        <v>-1.2553003688616449</v>
      </c>
      <c r="AX68" s="137">
        <f>('dep83'!H68/'dep83'!H64-1)*100</f>
        <v>-6.2485019803249831</v>
      </c>
      <c r="AY68" s="138">
        <f>('dep83'!I68/'dep83'!I64-1)*100</f>
        <v>-0.76727383594058507</v>
      </c>
      <c r="AZ68" s="139">
        <f>('dep83'!J68/'dep83'!J64-1)*100</f>
        <v>-4.5827375990613266</v>
      </c>
      <c r="BA68" s="136">
        <f>('dep83'!K68/'dep83'!K64-1)*100</f>
        <v>0.76236970437955076</v>
      </c>
      <c r="BB68" s="137">
        <f>('dep83'!L68/'dep83'!L64-1)*100</f>
        <v>0.74511763842335377</v>
      </c>
      <c r="BC68" s="137">
        <f>('dep83'!M68/'dep83'!M64-1)*100</f>
        <v>2.507376837489339</v>
      </c>
      <c r="BD68" s="137">
        <f>('dep83'!N68/'dep83'!N64-1)*100</f>
        <v>2.3016100808717743</v>
      </c>
      <c r="BE68" s="137">
        <f>('dep83'!O68/'dep83'!O64-1)*100</f>
        <v>-3.1026192259452134</v>
      </c>
      <c r="BF68" s="137">
        <f>('dep83'!P68/'dep83'!P64-1)*100</f>
        <v>2.0893725067735236</v>
      </c>
      <c r="BG68" s="137">
        <f>('dep83'!Q68/'dep83'!Q64-1)*100</f>
        <v>-1.2495613604310285</v>
      </c>
      <c r="BH68" s="137">
        <f>('dep83'!R68/'dep83'!R64-1)*100</f>
        <v>0.68880545375942237</v>
      </c>
      <c r="BI68" s="137">
        <f>('dep83'!S68/'dep83'!S64-1)*100</f>
        <v>-1.3960972950978201</v>
      </c>
      <c r="BJ68" s="136">
        <f>('dep83'!T68/'dep83'!T64-1)*100</f>
        <v>0.88725361927910473</v>
      </c>
      <c r="BL68" s="69" t="str">
        <f t="shared" si="2"/>
        <v>2015T3</v>
      </c>
      <c r="BM68" s="74">
        <f>'dep83'!B68-'dep83'!B64</f>
        <v>354.82839547819458</v>
      </c>
      <c r="BN68" s="106">
        <f>'dep83'!C68-'dep83'!C64</f>
        <v>-723.02720446455487</v>
      </c>
      <c r="BO68" s="101">
        <f>'dep83'!D68-'dep83'!D64</f>
        <v>-239.69999928903417</v>
      </c>
      <c r="BP68" s="75">
        <f>'dep83'!E68-'dep83'!E64</f>
        <v>95.424155866910951</v>
      </c>
      <c r="BQ68" s="75">
        <f>'dep83'!F68-'dep83'!F64</f>
        <v>126.60263106788716</v>
      </c>
      <c r="BR68" s="75">
        <f>'dep83'!G68-'dep83'!G64</f>
        <v>-16.697450931269714</v>
      </c>
      <c r="BS68" s="75">
        <f>'dep83'!H68-'dep83'!H64</f>
        <v>-382.46143494702119</v>
      </c>
      <c r="BT68" s="76">
        <f>'dep83'!I68-'dep83'!I64</f>
        <v>-62.567900345538874</v>
      </c>
      <c r="BU68" s="103">
        <f>'dep83'!J68-'dep83'!J64</f>
        <v>-996.77080538937298</v>
      </c>
      <c r="BV68" s="101">
        <f>'dep83'!K68-'dep83'!K64</f>
        <v>1075.7859461946064</v>
      </c>
      <c r="BW68" s="75">
        <f>'dep83'!L68-'dep83'!L64</f>
        <v>355.16228576498543</v>
      </c>
      <c r="BX68" s="75">
        <f>'dep83'!M68-'dep83'!M64</f>
        <v>304.43280932941707</v>
      </c>
      <c r="BY68" s="75">
        <f>'dep83'!N68-'dep83'!N64</f>
        <v>515.13242164669282</v>
      </c>
      <c r="BZ68" s="75">
        <f>'dep83'!O68-'dep83'!O64</f>
        <v>-97.452126069188125</v>
      </c>
      <c r="CA68" s="75">
        <f>'dep83'!P68-'dep83'!P64</f>
        <v>157.20751357145673</v>
      </c>
      <c r="CB68" s="75">
        <f>'dep83'!Q68-'dep83'!Q64</f>
        <v>-55.608552511219386</v>
      </c>
      <c r="CC68" s="75">
        <f>'dep83'!R68-'dep83'!R64</f>
        <v>167.99840642877825</v>
      </c>
      <c r="CD68" s="75">
        <f>'dep83'!S68-'dep83'!S64</f>
        <v>-271.08681196633188</v>
      </c>
      <c r="CE68" s="101">
        <f>'dep83'!T68-'dep83'!T64</f>
        <v>1238.5404584265489</v>
      </c>
      <c r="CG68" s="69" t="str">
        <f t="shared" si="3"/>
        <v>2015T3</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tr">
        <f>Paca!A69</f>
        <v>2015T4</v>
      </c>
      <c r="B69" s="140">
        <f>('dep83'!B69/'dep83'!B68-1)*100</f>
        <v>0.30077848010683361</v>
      </c>
      <c r="C69" s="141">
        <f>('dep83'!C69/'dep83'!C68-1)*100</f>
        <v>2.4148456835992427</v>
      </c>
      <c r="D69" s="142">
        <f>('dep83'!D69/'dep83'!D68-1)*100</f>
        <v>2.3038196062841187E-2</v>
      </c>
      <c r="E69" s="143">
        <f>('dep83'!E69/'dep83'!E68-1)*100</f>
        <v>-0.42046134189184237</v>
      </c>
      <c r="F69" s="143">
        <f>('dep83'!F69/'dep83'!F68-1)*100</f>
        <v>1.7220401536301999</v>
      </c>
      <c r="G69" s="143">
        <f>('dep83'!G69/'dep83'!G68-1)*100</f>
        <v>1.3859180950038574</v>
      </c>
      <c r="H69" s="143">
        <f>('dep83'!H69/'dep83'!H68-1)*100</f>
        <v>-2.3376513383388864</v>
      </c>
      <c r="I69" s="144">
        <f>('dep83'!I69/'dep83'!I68-1)*100</f>
        <v>0.749545823724862</v>
      </c>
      <c r="J69" s="145">
        <f>('dep83'!J69/'dep83'!J68-1)*100</f>
        <v>-3.0742593364707638E-2</v>
      </c>
      <c r="K69" s="142">
        <f>('dep83'!K69/'dep83'!K68-1)*100</f>
        <v>0.37713004673061157</v>
      </c>
      <c r="L69" s="143">
        <f>('dep83'!L69/'dep83'!L68-1)*100</f>
        <v>0.28876215932738258</v>
      </c>
      <c r="M69" s="143">
        <f>('dep83'!M69/'dep83'!M68-1)*100</f>
        <v>0.36980328103635163</v>
      </c>
      <c r="N69" s="143">
        <f>('dep83'!N69/'dep83'!N68-1)*100</f>
        <v>0.28192887637559227</v>
      </c>
      <c r="O69" s="143">
        <f>('dep83'!O69/'dep83'!O68-1)*100</f>
        <v>-3.2488230429594811E-2</v>
      </c>
      <c r="P69" s="143">
        <f>('dep83'!P69/'dep83'!P68-1)*100</f>
        <v>-1.5974141913742579</v>
      </c>
      <c r="Q69" s="143">
        <f>('dep83'!Q69/'dep83'!Q68-1)*100</f>
        <v>0.9308020712090137</v>
      </c>
      <c r="R69" s="143">
        <f>('dep83'!R69/'dep83'!R68-1)*100</f>
        <v>1.7566016120516892</v>
      </c>
      <c r="S69" s="143">
        <f>('dep83'!S69/'dep83'!S68-1)*100</f>
        <v>-0.32178587114514157</v>
      </c>
      <c r="T69" s="142">
        <f>('dep83'!T69/'dep83'!T68-1)*100</f>
        <v>0.26441692912353432</v>
      </c>
      <c r="U69" s="234"/>
      <c r="V69" s="95" t="str">
        <f t="shared" si="0"/>
        <v>2015T4</v>
      </c>
      <c r="W69" s="92">
        <f>'dep83'!B69-'dep83'!B68</f>
        <v>999.2991590013844</v>
      </c>
      <c r="X69" s="108">
        <f>'dep83'!C69-'dep83'!C68</f>
        <v>91.383447206496839</v>
      </c>
      <c r="Y69" s="100">
        <f>'dep83'!D69-'dep83'!D68</f>
        <v>5.6862504245182208</v>
      </c>
      <c r="Z69" s="93">
        <f>'dep83'!E69-'dep83'!E68</f>
        <v>-20.267487091423391</v>
      </c>
      <c r="AA69" s="93">
        <f>'dep83'!F69-'dep83'!F68</f>
        <v>81.240516263046629</v>
      </c>
      <c r="AB69" s="93">
        <f>'dep83'!G69-'dep83'!G68</f>
        <v>18.203457225345119</v>
      </c>
      <c r="AC69" s="93">
        <f>'dep83'!H69-'dep83'!H68</f>
        <v>-134.14351764534331</v>
      </c>
      <c r="AD69" s="94">
        <f>'dep83'!I69-'dep83'!I68</f>
        <v>60.653281672893172</v>
      </c>
      <c r="AE69" s="102">
        <f>'dep83'!J69-'dep83'!J68</f>
        <v>-6.3802511030444293</v>
      </c>
      <c r="AF69" s="100">
        <f>'dep83'!K69-'dep83'!K68</f>
        <v>536.22831694368506</v>
      </c>
      <c r="AG69" s="93">
        <f>'dep83'!L69-'dep83'!L68</f>
        <v>138.66481842706708</v>
      </c>
      <c r="AH69" s="93">
        <f>'dep83'!M69-'dep83'!M68</f>
        <v>46.025416353662877</v>
      </c>
      <c r="AI69" s="93">
        <f>'dep83'!N69-'dep83'!N68</f>
        <v>64.551919804704085</v>
      </c>
      <c r="AJ69" s="93">
        <f>'dep83'!O69-'dep83'!O68</f>
        <v>-0.9887828693422307</v>
      </c>
      <c r="AK69" s="93">
        <f>'dep83'!P69-'dep83'!P68</f>
        <v>-122.70308897443465</v>
      </c>
      <c r="AL69" s="93">
        <f>'dep83'!Q69-'dep83'!Q68</f>
        <v>40.905374931605365</v>
      </c>
      <c r="AM69" s="93">
        <f>'dep83'!R69-'dep83'!R68</f>
        <v>431.38302408323216</v>
      </c>
      <c r="AN69" s="93">
        <f>'dep83'!S69-'dep83'!S68</f>
        <v>-61.610364812837361</v>
      </c>
      <c r="AO69" s="100">
        <f>'dep83'!T69-'dep83'!T68</f>
        <v>372.381395529781</v>
      </c>
      <c r="AP69" s="234"/>
      <c r="AQ69" s="95" t="str">
        <f t="shared" si="1"/>
        <v>2015T4</v>
      </c>
      <c r="AR69" s="140">
        <f>('dep83'!B69/'dep83'!B65-1)*100</f>
        <v>0.36703270485896056</v>
      </c>
      <c r="AS69" s="141">
        <f>('dep83'!C69/'dep83'!C65-1)*100</f>
        <v>1.7922246863460112</v>
      </c>
      <c r="AT69" s="142">
        <f>('dep83'!D69/'dep83'!D65-1)*100</f>
        <v>-1.3854264497535684</v>
      </c>
      <c r="AU69" s="143">
        <f>('dep83'!E69/'dep83'!E65-1)*100</f>
        <v>0.99083082123276878</v>
      </c>
      <c r="AV69" s="143">
        <f>('dep83'!F69/'dep83'!F65-1)*100</f>
        <v>5.8030611451864722E-2</v>
      </c>
      <c r="AW69" s="143">
        <f>('dep83'!G69/'dep83'!G65-1)*100</f>
        <v>-1.0842793474718393</v>
      </c>
      <c r="AX69" s="143">
        <f>('dep83'!H69/'dep83'!H65-1)*100</f>
        <v>-6.8939410197058297</v>
      </c>
      <c r="AY69" s="144">
        <f>('dep83'!I69/'dep83'!I65-1)*100</f>
        <v>0.40454501237447982</v>
      </c>
      <c r="AZ69" s="145">
        <f>('dep83'!J69/'dep83'!J65-1)*100</f>
        <v>-4.4963073209795867</v>
      </c>
      <c r="BA69" s="142">
        <f>('dep83'!K69/'dep83'!K65-1)*100</f>
        <v>1.0784338923582881</v>
      </c>
      <c r="BB69" s="143">
        <f>('dep83'!L69/'dep83'!L65-1)*100</f>
        <v>1.3506624588692784</v>
      </c>
      <c r="BC69" s="143">
        <f>('dep83'!M69/'dep83'!M65-1)*100</f>
        <v>2.1704495476905228</v>
      </c>
      <c r="BD69" s="143">
        <f>('dep83'!N69/'dep83'!N65-1)*100</f>
        <v>1.429062395330094</v>
      </c>
      <c r="BE69" s="143">
        <f>('dep83'!O69/'dep83'!O65-1)*100</f>
        <v>-2.4460334072674561</v>
      </c>
      <c r="BF69" s="143">
        <f>('dep83'!P69/'dep83'!P65-1)*100</f>
        <v>0.17683522325988577</v>
      </c>
      <c r="BG69" s="143">
        <f>('dep83'!Q69/'dep83'!Q65-1)*100</f>
        <v>0.48182714832198936</v>
      </c>
      <c r="BH69" s="143">
        <f>('dep83'!R69/'dep83'!R65-1)*100</f>
        <v>2.3183519958991816</v>
      </c>
      <c r="BI69" s="143">
        <f>('dep83'!S69/'dep83'!S65-1)*100</f>
        <v>-1.2033877741646215</v>
      </c>
      <c r="BJ69" s="142">
        <f>('dep83'!T69/'dep83'!T65-1)*100</f>
        <v>0.67824095604107626</v>
      </c>
      <c r="BK69" s="234"/>
      <c r="BL69" s="95" t="str">
        <f t="shared" si="2"/>
        <v>2015T4</v>
      </c>
      <c r="BM69" s="92">
        <f>'dep83'!B69-'dep83'!B65</f>
        <v>1218.6156322035822</v>
      </c>
      <c r="BN69" s="108">
        <f>'dep83'!C69-'dep83'!C65</f>
        <v>68.236841685120453</v>
      </c>
      <c r="BO69" s="100">
        <f>'dep83'!D69-'dep83'!D65</f>
        <v>-346.83261319053418</v>
      </c>
      <c r="BP69" s="93">
        <f>'dep83'!E69-'dep83'!E65</f>
        <v>47.093558222034517</v>
      </c>
      <c r="BQ69" s="93">
        <f>'dep83'!F69-'dep83'!F65</f>
        <v>2.7832335989542116</v>
      </c>
      <c r="BR69" s="93">
        <f>'dep83'!G69-'dep83'!G65</f>
        <v>-14.59720869399348</v>
      </c>
      <c r="BS69" s="93">
        <f>'dep83'!H69-'dep83'!H65</f>
        <v>-414.96048059284658</v>
      </c>
      <c r="BT69" s="94">
        <f>'dep83'!I69-'dep83'!I65</f>
        <v>32.84828427532193</v>
      </c>
      <c r="BU69" s="102">
        <f>'dep83'!J69-'dep83'!J65</f>
        <v>-976.78630084782344</v>
      </c>
      <c r="BV69" s="100">
        <f>'dep83'!K69-'dep83'!K65</f>
        <v>1522.749296354159</v>
      </c>
      <c r="BW69" s="93">
        <f>'dep83'!L69-'dep83'!L65</f>
        <v>641.79822962074832</v>
      </c>
      <c r="BX69" s="93">
        <f>'dep83'!M69-'dep83'!M65</f>
        <v>265.37159184738812</v>
      </c>
      <c r="BY69" s="93">
        <f>'dep83'!N69-'dep83'!N65</f>
        <v>323.50504783918586</v>
      </c>
      <c r="BZ69" s="93">
        <f>'dep83'!O69-'dep83'!O65</f>
        <v>-76.287118446333352</v>
      </c>
      <c r="CA69" s="93">
        <f>'dep83'!P69-'dep83'!P65</f>
        <v>13.342768045155935</v>
      </c>
      <c r="CB69" s="93">
        <f>'dep83'!Q69-'dep83'!Q65</f>
        <v>21.269168116169567</v>
      </c>
      <c r="CC69" s="93">
        <f>'dep83'!R69-'dep83'!R65</f>
        <v>566.21087587763759</v>
      </c>
      <c r="CD69" s="93">
        <f>'dep83'!S69-'dep83'!S65</f>
        <v>-232.46126654584077</v>
      </c>
      <c r="CE69" s="100">
        <f>'dep83'!T69-'dep83'!T65</f>
        <v>951.2484082026931</v>
      </c>
      <c r="CF69" s="234"/>
      <c r="CG69" s="95" t="str">
        <f t="shared" si="3"/>
        <v>2015T4</v>
      </c>
      <c r="CH69" s="92"/>
      <c r="CI69" s="108"/>
      <c r="CJ69" s="100"/>
      <c r="CK69" s="93"/>
      <c r="CL69" s="93"/>
      <c r="CM69" s="93"/>
      <c r="CN69" s="93"/>
      <c r="CO69" s="94"/>
      <c r="CP69" s="102"/>
      <c r="CQ69" s="100"/>
      <c r="CR69" s="93"/>
      <c r="CS69" s="93"/>
      <c r="CT69" s="93"/>
      <c r="CU69" s="93"/>
      <c r="CV69" s="93"/>
      <c r="CW69" s="93"/>
      <c r="CX69" s="93"/>
      <c r="CY69" s="93"/>
      <c r="CZ69" s="100"/>
    </row>
    <row r="70" spans="1:104">
      <c r="A70" s="69" t="str">
        <f>Paca!A70</f>
        <v>2016T1</v>
      </c>
      <c r="B70" s="134">
        <f>('dep83'!B70/'dep83'!B69-1)*100</f>
        <v>0.438765617268988</v>
      </c>
      <c r="C70" s="135">
        <f>('dep83'!C70/'dep83'!C69-1)*100</f>
        <v>0.95006839734939064</v>
      </c>
      <c r="D70" s="136">
        <f>('dep83'!D70/'dep83'!D69-1)*100</f>
        <v>0.36371671262751537</v>
      </c>
      <c r="E70" s="137">
        <f>('dep83'!E70/'dep83'!E69-1)*100</f>
        <v>0.43121092068569844</v>
      </c>
      <c r="F70" s="137">
        <f>('dep83'!F70/'dep83'!F69-1)*100</f>
        <v>2.8217162594650347</v>
      </c>
      <c r="G70" s="137">
        <f>('dep83'!G70/'dep83'!G69-1)*100</f>
        <v>-0.15772108990103062</v>
      </c>
      <c r="H70" s="137">
        <f>('dep83'!H70/'dep83'!H69-1)*100</f>
        <v>-1.6813638143239773</v>
      </c>
      <c r="I70" s="138">
        <f>('dep83'!I70/'dep83'!I69-1)*100</f>
        <v>0.36810399469806576</v>
      </c>
      <c r="J70" s="139">
        <f>('dep83'!J70/'dep83'!J69-1)*100</f>
        <v>0.13825926751165341</v>
      </c>
      <c r="K70" s="136">
        <f>('dep83'!K70/'dep83'!K69-1)*100</f>
        <v>0.83417905959692895</v>
      </c>
      <c r="L70" s="137">
        <f>('dep83'!L70/'dep83'!L69-1)*100</f>
        <v>1.4133116347535335</v>
      </c>
      <c r="M70" s="137">
        <f>('dep83'!M70/'dep83'!M69-1)*100</f>
        <v>2.2023369937206327</v>
      </c>
      <c r="N70" s="137">
        <f>('dep83'!N70/'dep83'!N69-1)*100</f>
        <v>2.2571679549805435</v>
      </c>
      <c r="O70" s="137">
        <f>('dep83'!O70/'dep83'!O69-1)*100</f>
        <v>0.64346446814382841</v>
      </c>
      <c r="P70" s="137">
        <f>('dep83'!P70/'dep83'!P69-1)*100</f>
        <v>0.50372719885696249</v>
      </c>
      <c r="Q70" s="137">
        <f>('dep83'!Q70/'dep83'!Q69-1)*100</f>
        <v>0.26906638152142115</v>
      </c>
      <c r="R70" s="137">
        <f>('dep83'!R70/'dep83'!R69-1)*100</f>
        <v>-1.513739662889535</v>
      </c>
      <c r="S70" s="137">
        <f>('dep83'!S70/'dep83'!S69-1)*100</f>
        <v>0.13217490306551838</v>
      </c>
      <c r="T70" s="136">
        <f>('dep83'!T70/'dep83'!T69-1)*100</f>
        <v>8.2339441353451726E-2</v>
      </c>
      <c r="V70" s="69" t="str">
        <f t="shared" si="0"/>
        <v>2016T1</v>
      </c>
      <c r="W70" s="74">
        <f>'dep83'!B70-'dep83'!B69</f>
        <v>1462.1288724699407</v>
      </c>
      <c r="X70" s="106">
        <f>'dep83'!C70-'dep83'!C69</f>
        <v>36.821030652877198</v>
      </c>
      <c r="Y70" s="101">
        <f>'dep83'!D70-'dep83'!D69</f>
        <v>89.792654698150727</v>
      </c>
      <c r="Z70" s="75">
        <f>'dep83'!E70-'dep83'!E69</f>
        <v>20.698253139829831</v>
      </c>
      <c r="AA70" s="75">
        <f>'dep83'!F70-'dep83'!F69</f>
        <v>135.41220288599834</v>
      </c>
      <c r="AB70" s="75">
        <f>'dep83'!G70-'dep83'!G69</f>
        <v>-2.1003115482844805</v>
      </c>
      <c r="AC70" s="75">
        <f>'dep83'!H70-'dep83'!H69</f>
        <v>-94.227748692554997</v>
      </c>
      <c r="AD70" s="76">
        <f>'dep83'!I70-'dep83'!I69</f>
        <v>30.010258913159305</v>
      </c>
      <c r="AE70" s="103">
        <f>'dep83'!J70-'dep83'!J69</f>
        <v>28.685207012375031</v>
      </c>
      <c r="AF70" s="101">
        <f>'dep83'!K70-'dep83'!K69</f>
        <v>1190.5637832237117</v>
      </c>
      <c r="AG70" s="75">
        <f>'dep83'!L70-'dep83'!L69</f>
        <v>680.63803074895259</v>
      </c>
      <c r="AH70" s="75">
        <f>'dep83'!M70-'dep83'!M69</f>
        <v>275.11471035624891</v>
      </c>
      <c r="AI70" s="75">
        <f>'dep83'!N70-'dep83'!N69</f>
        <v>518.27010352298385</v>
      </c>
      <c r="AJ70" s="75">
        <f>'dep83'!O70-'dep83'!O69</f>
        <v>19.577549452374569</v>
      </c>
      <c r="AK70" s="75">
        <f>'dep83'!P70-'dep83'!P69</f>
        <v>38.074996300425482</v>
      </c>
      <c r="AL70" s="75">
        <f>'dep83'!Q70-'dep83'!Q69</f>
        <v>11.934554153463978</v>
      </c>
      <c r="AM70" s="75">
        <f>'dep83'!R70-'dep83'!R69</f>
        <v>-378.27144493692322</v>
      </c>
      <c r="AN70" s="75">
        <f>'dep83'!S70-'dep83'!S69</f>
        <v>25.225283626223245</v>
      </c>
      <c r="AO70" s="101">
        <f>'dep83'!T70-'dep83'!T69</f>
        <v>116.2661968828761</v>
      </c>
      <c r="AQ70" s="69" t="str">
        <f t="shared" si="1"/>
        <v>2016T1</v>
      </c>
      <c r="AR70" s="134">
        <f>('dep83'!B70/'dep83'!B66-1)*100</f>
        <v>1.3137415282989728</v>
      </c>
      <c r="AS70" s="135">
        <f>('dep83'!C70/'dep83'!C66-1)*100</f>
        <v>0.89364394136768333</v>
      </c>
      <c r="AT70" s="136">
        <f>('dep83'!D70/'dep83'!D66-1)*100</f>
        <v>0.34805244899354104</v>
      </c>
      <c r="AU70" s="137">
        <f>('dep83'!E70/'dep83'!E66-1)*100</f>
        <v>1.615723286799553</v>
      </c>
      <c r="AV70" s="137">
        <f>('dep83'!F70/'dep83'!F66-1)*100</f>
        <v>6.9552972748827102</v>
      </c>
      <c r="AW70" s="137">
        <f>('dep83'!G70/'dep83'!G66-1)*100</f>
        <v>1.290936444186408</v>
      </c>
      <c r="AX70" s="137">
        <f>('dep83'!H70/'dep83'!H66-1)*100</f>
        <v>-6.8446861047017808</v>
      </c>
      <c r="AY70" s="138">
        <f>('dep83'!I70/'dep83'!I66-1)*100</f>
        <v>0.94144834059537441</v>
      </c>
      <c r="AZ70" s="139">
        <f>('dep83'!J70/'dep83'!J66-1)*100</f>
        <v>-1.5523190855976421</v>
      </c>
      <c r="BA70" s="136">
        <f>('dep83'!K70/'dep83'!K66-1)*100</f>
        <v>2.0888467217723861</v>
      </c>
      <c r="BB70" s="137">
        <f>('dep83'!L70/'dep83'!L66-1)*100</f>
        <v>2.8930461637370231</v>
      </c>
      <c r="BC70" s="137">
        <f>('dep83'!M70/'dep83'!M66-1)*100</f>
        <v>4.5175097371005224</v>
      </c>
      <c r="BD70" s="137">
        <f>('dep83'!N70/'dep83'!N66-1)*100</f>
        <v>3.7702176374527996</v>
      </c>
      <c r="BE70" s="137">
        <f>('dep83'!O70/'dep83'!O66-1)*100</f>
        <v>-1.6219919322483012</v>
      </c>
      <c r="BF70" s="137">
        <f>('dep83'!P70/'dep83'!P66-1)*100</f>
        <v>-4.0671218010090993E-2</v>
      </c>
      <c r="BG70" s="137">
        <f>('dep83'!Q70/'dep83'!Q66-1)*100</f>
        <v>0.65544129770302995</v>
      </c>
      <c r="BH70" s="137">
        <f>('dep83'!R70/'dep83'!R66-1)*100</f>
        <v>1.608098039932937</v>
      </c>
      <c r="BI70" s="137">
        <f>('dep83'!S70/'dep83'!S66-1)*100</f>
        <v>-1.0274273334317408</v>
      </c>
      <c r="BJ70" s="136">
        <f>('dep83'!T70/'dep83'!T66-1)*100</f>
        <v>1.146919519345091</v>
      </c>
      <c r="BL70" s="69" t="str">
        <f t="shared" si="2"/>
        <v>2016T1</v>
      </c>
      <c r="BM70" s="74">
        <f>'dep83'!B70-'dep83'!B66</f>
        <v>4340.0627247924567</v>
      </c>
      <c r="BN70" s="106">
        <f>'dep83'!C70-'dep83'!C66</f>
        <v>34.653602843168755</v>
      </c>
      <c r="BO70" s="101">
        <f>'dep83'!D70-'dep83'!D66</f>
        <v>85.938948601295124</v>
      </c>
      <c r="BP70" s="75">
        <f>'dep83'!E70-'dep83'!E66</f>
        <v>76.651156828746025</v>
      </c>
      <c r="BQ70" s="75">
        <f>'dep83'!F70-'dep83'!F66</f>
        <v>320.88004426628231</v>
      </c>
      <c r="BR70" s="75">
        <f>'dep83'!G70-'dep83'!G66</f>
        <v>16.94504440486412</v>
      </c>
      <c r="BS70" s="75">
        <f>'dep83'!H70-'dep83'!H66</f>
        <v>-404.85440311180264</v>
      </c>
      <c r="BT70" s="76">
        <f>'dep83'!I70-'dep83'!I66</f>
        <v>76.317106213207808</v>
      </c>
      <c r="BU70" s="103">
        <f>'dep83'!J70-'dep83'!J66</f>
        <v>-327.59652127554727</v>
      </c>
      <c r="BV70" s="101">
        <f>'dep83'!K70-'dep83'!K66</f>
        <v>2944.6211405924114</v>
      </c>
      <c r="BW70" s="75">
        <f>'dep83'!L70-'dep83'!L66</f>
        <v>1373.2277820828967</v>
      </c>
      <c r="BX70" s="75">
        <f>'dep83'!M70-'dep83'!M66</f>
        <v>551.82441198568631</v>
      </c>
      <c r="BY70" s="75">
        <f>'dep83'!N70-'dep83'!N66</f>
        <v>853.06030785352414</v>
      </c>
      <c r="BZ70" s="75">
        <f>'dep83'!O70-'dep83'!O66</f>
        <v>-50.48588833247095</v>
      </c>
      <c r="CA70" s="75">
        <f>'dep83'!P70-'dep83'!P66</f>
        <v>-3.0909393533729599</v>
      </c>
      <c r="CB70" s="75">
        <f>'dep83'!Q70-'dep83'!Q66</f>
        <v>28.960781487781787</v>
      </c>
      <c r="CC70" s="75">
        <f>'dep83'!R70-'dep83'!R66</f>
        <v>389.50426319595499</v>
      </c>
      <c r="CD70" s="75">
        <f>'dep83'!S70-'dep83'!S66</f>
        <v>-198.37957832760003</v>
      </c>
      <c r="CE70" s="101">
        <f>'dep83'!T70-'dep83'!T66</f>
        <v>1602.4455540311756</v>
      </c>
      <c r="CG70" s="69" t="str">
        <f t="shared" si="3"/>
        <v>2016T1</v>
      </c>
      <c r="CH70" s="74"/>
      <c r="CI70" s="106"/>
      <c r="CJ70" s="101"/>
      <c r="CK70" s="75"/>
      <c r="CL70" s="75"/>
      <c r="CM70" s="75"/>
      <c r="CN70" s="75"/>
      <c r="CO70" s="76"/>
      <c r="CP70" s="103"/>
      <c r="CQ70" s="101"/>
      <c r="CR70" s="75"/>
      <c r="CS70" s="75"/>
      <c r="CT70" s="75"/>
      <c r="CU70" s="75"/>
      <c r="CV70" s="75"/>
      <c r="CW70" s="75"/>
      <c r="CX70" s="75"/>
      <c r="CY70" s="75"/>
      <c r="CZ70" s="101"/>
    </row>
    <row r="71" spans="1:104">
      <c r="A71" s="69" t="str">
        <f>Paca!A71</f>
        <v>2016T2</v>
      </c>
      <c r="B71" s="134">
        <f>('dep83'!B71/'dep83'!B70-1)*100</f>
        <v>0.34951218671934736</v>
      </c>
      <c r="C71" s="135">
        <f>('dep83'!C71/'dep83'!C70-1)*100</f>
        <v>1.8069075149429903</v>
      </c>
      <c r="D71" s="136">
        <f>('dep83'!D71/'dep83'!D70-1)*100</f>
        <v>-0.25154802648853503</v>
      </c>
      <c r="E71" s="137">
        <f>('dep83'!E71/'dep83'!E70-1)*100</f>
        <v>-1.0954106376295791</v>
      </c>
      <c r="F71" s="137">
        <f>('dep83'!F71/'dep83'!F70-1)*100</f>
        <v>-0.35267782783091617</v>
      </c>
      <c r="G71" s="137">
        <f>('dep83'!G71/'dep83'!G70-1)*100</f>
        <v>1.3711811705011456</v>
      </c>
      <c r="H71" s="137">
        <f>('dep83'!H71/'dep83'!H70-1)*100</f>
        <v>-0.95541046480781544</v>
      </c>
      <c r="I71" s="138">
        <f>('dep83'!I71/'dep83'!I70-1)*100</f>
        <v>0.51688315835329846</v>
      </c>
      <c r="J71" s="139">
        <f>('dep83'!J71/'dep83'!J70-1)*100</f>
        <v>0.57240608080155742</v>
      </c>
      <c r="K71" s="136">
        <f>('dep83'!K71/'dep83'!K70-1)*100</f>
        <v>0.43794403232142454</v>
      </c>
      <c r="L71" s="137">
        <f>('dep83'!L71/'dep83'!L70-1)*100</f>
        <v>0.86143884851999086</v>
      </c>
      <c r="M71" s="137">
        <f>('dep83'!M71/'dep83'!M70-1)*100</f>
        <v>1.3139125649971328</v>
      </c>
      <c r="N71" s="137">
        <f>('dep83'!N71/'dep83'!N70-1)*100</f>
        <v>0.11561046792616381</v>
      </c>
      <c r="O71" s="137">
        <f>('dep83'!O71/'dep83'!O70-1)*100</f>
        <v>1.2324249434419565</v>
      </c>
      <c r="P71" s="137">
        <f>('dep83'!P71/'dep83'!P70-1)*100</f>
        <v>0.33928693414742028</v>
      </c>
      <c r="Q71" s="137">
        <f>('dep83'!Q71/'dep83'!Q70-1)*100</f>
        <v>-0.10926746325308212</v>
      </c>
      <c r="R71" s="137">
        <f>('dep83'!R71/'dep83'!R70-1)*100</f>
        <v>0.17552464661696465</v>
      </c>
      <c r="S71" s="137">
        <f>('dep83'!S71/'dep83'!S70-1)*100</f>
        <v>-0.45634921274547713</v>
      </c>
      <c r="T71" s="136">
        <f>('dep83'!T71/'dep83'!T70-1)*100</f>
        <v>0.29172339571741368</v>
      </c>
      <c r="V71" s="69" t="str">
        <f t="shared" si="0"/>
        <v>2016T2</v>
      </c>
      <c r="W71" s="74">
        <f>'dep83'!B71-'dep83'!B70</f>
        <v>1169.8138399493182</v>
      </c>
      <c r="X71" s="106">
        <f>'dep83'!C71-'dep83'!C70</f>
        <v>70.694171661451946</v>
      </c>
      <c r="Y71" s="101">
        <f>'dep83'!D71-'dep83'!D70</f>
        <v>-62.326853811682668</v>
      </c>
      <c r="Z71" s="75">
        <f>'dep83'!E71-'dep83'!E70</f>
        <v>-52.806769038425045</v>
      </c>
      <c r="AA71" s="75">
        <f>'dep83'!F71-'dep83'!F70</f>
        <v>-17.402332748146364</v>
      </c>
      <c r="AB71" s="75">
        <f>'dep83'!G71-'dep83'!G70</f>
        <v>18.230697158310704</v>
      </c>
      <c r="AC71" s="75">
        <f>'dep83'!H71-'dep83'!H70</f>
        <v>-52.643282111597728</v>
      </c>
      <c r="AD71" s="76">
        <f>'dep83'!I71-'dep83'!I70</f>
        <v>42.294832928178039</v>
      </c>
      <c r="AE71" s="103">
        <f>'dep83'!J71-'dep83'!J70</f>
        <v>118.92359058069633</v>
      </c>
      <c r="AF71" s="101">
        <f>'dep83'!K71-'dep83'!K70</f>
        <v>630.26002638714272</v>
      </c>
      <c r="AG71" s="75">
        <f>'dep83'!L71-'dep83'!L70</f>
        <v>420.72439600263169</v>
      </c>
      <c r="AH71" s="75">
        <f>'dep83'!M71-'dep83'!M70</f>
        <v>167.74799239976528</v>
      </c>
      <c r="AI71" s="75">
        <f>'dep83'!N71-'dep83'!N70</f>
        <v>27.14458465865755</v>
      </c>
      <c r="AJ71" s="75">
        <f>'dep83'!O71-'dep83'!O70</f>
        <v>37.738081411746862</v>
      </c>
      <c r="AK71" s="75">
        <f>'dep83'!P71-'dep83'!P70</f>
        <v>25.774709065276511</v>
      </c>
      <c r="AL71" s="75">
        <f>'dep83'!Q71-'dep83'!Q70</f>
        <v>-4.8596455377155507</v>
      </c>
      <c r="AM71" s="75">
        <f>'dep83'!R71-'dep83'!R70</f>
        <v>43.198246894215117</v>
      </c>
      <c r="AN71" s="75">
        <f>'dep83'!S71-'dep83'!S70</f>
        <v>-87.208338507462031</v>
      </c>
      <c r="AO71" s="101">
        <f>'dep83'!T71-'dep83'!T70</f>
        <v>412.26290513158892</v>
      </c>
      <c r="AQ71" s="69" t="str">
        <f t="shared" si="1"/>
        <v>2016T2</v>
      </c>
      <c r="AR71" s="134">
        <f>('dep83'!B71/'dep83'!B67-1)*100</f>
        <v>1.1224141079556826</v>
      </c>
      <c r="AS71" s="135">
        <f>('dep83'!C71/'dep83'!C67-1)*100</f>
        <v>2.6258971767891159</v>
      </c>
      <c r="AT71" s="136">
        <f>('dep83'!D71/'dep83'!D67-1)*100</f>
        <v>-0.90343753707879948</v>
      </c>
      <c r="AU71" s="137">
        <f>('dep83'!E71/'dep83'!E67-1)*100</f>
        <v>-0.70867831147818361</v>
      </c>
      <c r="AV71" s="137">
        <f>('dep83'!F71/'dep83'!F67-1)*100</f>
        <v>2.476985202335058</v>
      </c>
      <c r="AW71" s="137">
        <f>('dep83'!G71/'dep83'!G67-1)*100</f>
        <v>0.92982839455910682</v>
      </c>
      <c r="AX71" s="137">
        <f>('dep83'!H71/'dep83'!H67-1)*100</f>
        <v>-6.5534955377930419</v>
      </c>
      <c r="AY71" s="138">
        <f>('dep83'!I71/'dep83'!I67-1)*100</f>
        <v>0.73702535856021711</v>
      </c>
      <c r="AZ71" s="139">
        <f>('dep83'!J71/'dep83'!J67-1)*100</f>
        <v>-1.2741940193497392</v>
      </c>
      <c r="BA71" s="136">
        <f>('dep83'!K71/'dep83'!K67-1)*100</f>
        <v>1.8416550924944985</v>
      </c>
      <c r="BB71" s="137">
        <f>('dep83'!L71/'dep83'!L67-1)*100</f>
        <v>3.0363694618757986</v>
      </c>
      <c r="BC71" s="137">
        <f>('dep83'!M71/'dep83'!M67-1)*100</f>
        <v>3.9549866701998893</v>
      </c>
      <c r="BD71" s="137">
        <f>('dep83'!N71/'dep83'!N67-1)*100</f>
        <v>2.6491718338722103</v>
      </c>
      <c r="BE71" s="137">
        <f>('dep83'!O71/'dep83'!O67-1)*100</f>
        <v>-0.6390509730046845</v>
      </c>
      <c r="BF71" s="137">
        <f>('dep83'!P71/'dep83'!P67-1)*100</f>
        <v>0.30984773087068262</v>
      </c>
      <c r="BG71" s="137">
        <f>('dep83'!Q71/'dep83'!Q67-1)*100</f>
        <v>1.1928164163614641</v>
      </c>
      <c r="BH71" s="137">
        <f>('dep83'!R71/'dep83'!R67-1)*100</f>
        <v>1.0640134584918748</v>
      </c>
      <c r="BI71" s="137">
        <f>('dep83'!S71/'dep83'!S67-1)*100</f>
        <v>-1.3078955111004653</v>
      </c>
      <c r="BJ71" s="136">
        <f>('dep83'!T71/'dep83'!T67-1)*100</f>
        <v>1.0748603628791153</v>
      </c>
      <c r="BL71" s="69" t="str">
        <f t="shared" si="2"/>
        <v>2016T2</v>
      </c>
      <c r="BM71" s="74">
        <f>'dep83'!B71-'dep83'!B67</f>
        <v>3727.9955508694984</v>
      </c>
      <c r="BN71" s="106">
        <f>'dep83'!C71-'dep83'!C67</f>
        <v>101.91677695192766</v>
      </c>
      <c r="BO71" s="101">
        <f>'dep83'!D71-'dep83'!D67</f>
        <v>-225.32013167107652</v>
      </c>
      <c r="BP71" s="75">
        <f>'dep83'!E71-'dep83'!E67</f>
        <v>-34.030390780638299</v>
      </c>
      <c r="BQ71" s="75">
        <f>'dep83'!F71-'dep83'!F67</f>
        <v>118.84803767266658</v>
      </c>
      <c r="BR71" s="75">
        <f>'dep83'!G71-'dep83'!G67</f>
        <v>12.416700689392655</v>
      </c>
      <c r="BS71" s="75">
        <f>'dep83'!H71-'dep83'!H67</f>
        <v>-382.73102485088748</v>
      </c>
      <c r="BT71" s="76">
        <f>'dep83'!I71-'dep83'!I67</f>
        <v>60.176545598391385</v>
      </c>
      <c r="BU71" s="103">
        <f>'dep83'!J71-'dep83'!J67</f>
        <v>-269.67922348938009</v>
      </c>
      <c r="BV71" s="101">
        <f>'dep83'!K71-'dep83'!K67</f>
        <v>2613.8569390744669</v>
      </c>
      <c r="BW71" s="75">
        <f>'dep83'!L71-'dep83'!L67</f>
        <v>1451.6518395678431</v>
      </c>
      <c r="BX71" s="75">
        <f>'dep83'!M71-'dep83'!M67</f>
        <v>492.10712136701295</v>
      </c>
      <c r="BY71" s="75">
        <f>'dep83'!N71-'dep83'!N67</f>
        <v>606.65603298741553</v>
      </c>
      <c r="BZ71" s="75">
        <f>'dep83'!O71-'dep83'!O67</f>
        <v>-19.936951259605848</v>
      </c>
      <c r="CA71" s="75">
        <f>'dep83'!P71-'dep83'!P67</f>
        <v>23.545200641204246</v>
      </c>
      <c r="CB71" s="75">
        <f>'dep83'!Q71-'dep83'!Q67</f>
        <v>52.367622157625192</v>
      </c>
      <c r="CC71" s="75">
        <f>'dep83'!R71-'dep83'!R67</f>
        <v>259.56146750588596</v>
      </c>
      <c r="CD71" s="75">
        <f>'dep83'!S71-'dep83'!S67</f>
        <v>-252.09539389292331</v>
      </c>
      <c r="CE71" s="101">
        <f>'dep83'!T71-'dep83'!T67</f>
        <v>1507.2211900034745</v>
      </c>
      <c r="CG71" s="69" t="str">
        <f t="shared" si="3"/>
        <v>2016T2</v>
      </c>
      <c r="CH71" s="74"/>
      <c r="CI71" s="106"/>
      <c r="CJ71" s="101"/>
      <c r="CK71" s="75"/>
      <c r="CL71" s="75"/>
      <c r="CM71" s="75"/>
      <c r="CN71" s="75"/>
      <c r="CO71" s="76"/>
      <c r="CP71" s="103"/>
      <c r="CQ71" s="101"/>
      <c r="CR71" s="75"/>
      <c r="CS71" s="75"/>
      <c r="CT71" s="75"/>
      <c r="CU71" s="75"/>
      <c r="CV71" s="75"/>
      <c r="CW71" s="75"/>
      <c r="CX71" s="75"/>
      <c r="CY71" s="75"/>
      <c r="CZ71" s="101"/>
    </row>
    <row r="72" spans="1:104">
      <c r="A72" s="69" t="str">
        <f>Paca!A72</f>
        <v>2016T3</v>
      </c>
      <c r="B72" s="134">
        <f>('dep83'!B72/'dep83'!B71-1)*100</f>
        <v>-0.18629296881420565</v>
      </c>
      <c r="C72" s="135">
        <f>('dep83'!C72/'dep83'!C71-1)*100</f>
        <v>-1.0892227357346074</v>
      </c>
      <c r="D72" s="136">
        <f>('dep83'!D72/'dep83'!D71-1)*100</f>
        <v>-0.338141626431121</v>
      </c>
      <c r="E72" s="137">
        <f>('dep83'!E72/'dep83'!E71-1)*100</f>
        <v>0.39018576424612039</v>
      </c>
      <c r="F72" s="137">
        <f>('dep83'!F72/'dep83'!F71-1)*100</f>
        <v>1.3375790975518109</v>
      </c>
      <c r="G72" s="137">
        <f>('dep83'!G72/'dep83'!G71-1)*100</f>
        <v>0.10504244545384012</v>
      </c>
      <c r="H72" s="137">
        <f>('dep83'!H72/'dep83'!H71-1)*100</f>
        <v>0.70897022174891688</v>
      </c>
      <c r="I72" s="138">
        <f>('dep83'!I72/'dep83'!I71-1)*100</f>
        <v>-2.5294983570998464</v>
      </c>
      <c r="J72" s="139">
        <f>('dep83'!J72/'dep83'!J71-1)*100</f>
        <v>0.76869891901363285</v>
      </c>
      <c r="K72" s="136">
        <f>('dep83'!K72/'dep83'!K71-1)*100</f>
        <v>-0.27563932158601867</v>
      </c>
      <c r="L72" s="137">
        <f>('dep83'!L72/'dep83'!L71-1)*100</f>
        <v>-0.2541457996455887</v>
      </c>
      <c r="M72" s="137">
        <f>('dep83'!M72/'dep83'!M71-1)*100</f>
        <v>0.39097275632202777</v>
      </c>
      <c r="N72" s="137">
        <f>('dep83'!N72/'dep83'!N71-1)*100</f>
        <v>0.23889355444857152</v>
      </c>
      <c r="O72" s="137">
        <f>('dep83'!O72/'dep83'!O71-1)*100</f>
        <v>-0.21879565345235275</v>
      </c>
      <c r="P72" s="137">
        <f>('dep83'!P72/'dep83'!P71-1)*100</f>
        <v>-1.8122030184846927</v>
      </c>
      <c r="Q72" s="137">
        <f>('dep83'!Q72/'dep83'!Q71-1)*100</f>
        <v>0.83120456743814852</v>
      </c>
      <c r="R72" s="137">
        <f>('dep83'!R72/'dep83'!R71-1)*100</f>
        <v>-1.1880270985234365</v>
      </c>
      <c r="S72" s="137">
        <f>('dep83'!S72/'dep83'!S71-1)*100</f>
        <v>0.11005348960613226</v>
      </c>
      <c r="T72" s="136">
        <f>('dep83'!T72/'dep83'!T71-1)*100</f>
        <v>-0.18411062233248954</v>
      </c>
      <c r="V72" s="69" t="str">
        <f t="shared" si="0"/>
        <v>2016T3</v>
      </c>
      <c r="W72" s="74">
        <f>'dep83'!B72-'dep83'!B71</f>
        <v>-625.70000920665916</v>
      </c>
      <c r="X72" s="106">
        <f>'dep83'!C72-'dep83'!C71</f>
        <v>-43.385202560827565</v>
      </c>
      <c r="Y72" s="101">
        <f>'dep83'!D72-'dep83'!D71</f>
        <v>-83.571672181635222</v>
      </c>
      <c r="Z72" s="75">
        <f>'dep83'!E72-'dep83'!E71</f>
        <v>18.603750504648815</v>
      </c>
      <c r="AA72" s="75">
        <f>'dep83'!F72-'dep83'!F71</f>
        <v>65.76796695574285</v>
      </c>
      <c r="AB72" s="75">
        <f>'dep83'!G72-'dep83'!G71</f>
        <v>1.415753900390655</v>
      </c>
      <c r="AC72" s="75">
        <f>'dep83'!H72-'dep83'!H71</f>
        <v>38.691156835593574</v>
      </c>
      <c r="AD72" s="76">
        <f>'dep83'!I72-'dep83'!I71</f>
        <v>-208.05030037801316</v>
      </c>
      <c r="AE72" s="103">
        <f>'dep83'!J72-'dep83'!J71</f>
        <v>160.61972757461263</v>
      </c>
      <c r="AF72" s="101">
        <f>'dep83'!K72-'dep83'!K71</f>
        <v>-398.41908797249198</v>
      </c>
      <c r="AG72" s="75">
        <f>'dep83'!L72-'dep83'!L71</f>
        <v>-125.19337227323558</v>
      </c>
      <c r="AH72" s="75">
        <f>'dep83'!M72-'dep83'!M71</f>
        <v>50.571571428525203</v>
      </c>
      <c r="AI72" s="75">
        <f>'dep83'!N72-'dep83'!N71</f>
        <v>56.155496839186526</v>
      </c>
      <c r="AJ72" s="75">
        <f>'dep83'!O72-'dep83'!O71</f>
        <v>-6.7823104924023028</v>
      </c>
      <c r="AK72" s="75">
        <f>'dep83'!P72-'dep83'!P71</f>
        <v>-138.13524307794523</v>
      </c>
      <c r="AL72" s="75">
        <f>'dep83'!Q72-'dep83'!Q71</f>
        <v>36.92724019778143</v>
      </c>
      <c r="AM72" s="75">
        <f>'dep83'!R72-'dep83'!R71</f>
        <v>-292.89771759137875</v>
      </c>
      <c r="AN72" s="75">
        <f>'dep83'!S72-'dep83'!S71</f>
        <v>20.935246996996284</v>
      </c>
      <c r="AO72" s="101">
        <f>'dep83'!T72-'dep83'!T71</f>
        <v>-260.94377406628337</v>
      </c>
      <c r="AQ72" s="69" t="str">
        <f t="shared" si="1"/>
        <v>2016T3</v>
      </c>
      <c r="AR72" s="134">
        <f>('dep83'!B72/'dep83'!B68-1)*100</f>
        <v>0.90463631943564771</v>
      </c>
      <c r="AS72" s="135">
        <f>('dep83'!C72/'dep83'!C68-1)*100</f>
        <v>4.1095076582566836</v>
      </c>
      <c r="AT72" s="136">
        <f>('dep83'!D72/'dep83'!D68-1)*100</f>
        <v>-0.20427821926795042</v>
      </c>
      <c r="AU72" s="137">
        <f>('dep83'!E72/'dep83'!E68-1)*100</f>
        <v>-0.70062591058551726</v>
      </c>
      <c r="AV72" s="137">
        <f>('dep83'!F72/'dep83'!F68-1)*100</f>
        <v>5.6175448768864822</v>
      </c>
      <c r="AW72" s="137">
        <f>('dep83'!G72/'dep83'!G68-1)*100</f>
        <v>2.7217913823644135</v>
      </c>
      <c r="AX72" s="137">
        <f>('dep83'!H72/'dep83'!H68-1)*100</f>
        <v>-4.2228473701928504</v>
      </c>
      <c r="AY72" s="138">
        <f>('dep83'!I72/'dep83'!I68-1)*100</f>
        <v>-0.92797683198327929</v>
      </c>
      <c r="AZ72" s="139">
        <f>('dep83'!J72/'dep83'!J68-1)*100</f>
        <v>1.4544253192448231</v>
      </c>
      <c r="BA72" s="136">
        <f>('dep83'!K72/'dep83'!K68-1)*100</f>
        <v>1.3775090684853497</v>
      </c>
      <c r="BB72" s="137">
        <f>('dep83'!L72/'dep83'!L68-1)*100</f>
        <v>2.3215826485994517</v>
      </c>
      <c r="BC72" s="137">
        <f>('dep83'!M72/'dep83'!M68-1)*100</f>
        <v>4.3344303941751372</v>
      </c>
      <c r="BD72" s="137">
        <f>('dep83'!N72/'dep83'!N68-1)*100</f>
        <v>2.9092714377910278</v>
      </c>
      <c r="BE72" s="137">
        <f>('dep83'!O72/'dep83'!O68-1)*100</f>
        <v>1.6278744310928461</v>
      </c>
      <c r="BF72" s="137">
        <f>('dep83'!P72/'dep83'!P68-1)*100</f>
        <v>-2.5645029024019772</v>
      </c>
      <c r="BG72" s="137">
        <f>('dep83'!Q72/'dep83'!Q68-1)*100</f>
        <v>1.9320712521360361</v>
      </c>
      <c r="BH72" s="137">
        <f>('dep83'!R72/'dep83'!R68-1)*100</f>
        <v>-0.80051042328788125</v>
      </c>
      <c r="BI72" s="137">
        <f>('dep83'!S72/'dep83'!S68-1)*100</f>
        <v>-0.53617519766114841</v>
      </c>
      <c r="BJ72" s="136">
        <f>('dep83'!T72/'dep83'!T68-1)*100</f>
        <v>0.45442129438972856</v>
      </c>
      <c r="BL72" s="69" t="str">
        <f t="shared" si="2"/>
        <v>2016T3</v>
      </c>
      <c r="BM72" s="74">
        <f>'dep83'!B72-'dep83'!B68</f>
        <v>3005.5418622139841</v>
      </c>
      <c r="BN72" s="106">
        <f>'dep83'!C72-'dep83'!C68</f>
        <v>155.51344695999842</v>
      </c>
      <c r="BO72" s="101">
        <f>'dep83'!D72-'dep83'!D68</f>
        <v>-50.419620870648941</v>
      </c>
      <c r="BP72" s="75">
        <f>'dep83'!E72-'dep83'!E68</f>
        <v>-33.772252485369791</v>
      </c>
      <c r="BQ72" s="75">
        <f>'dep83'!F72-'dep83'!F68</f>
        <v>265.01835335664146</v>
      </c>
      <c r="BR72" s="75">
        <f>'dep83'!G72-'dep83'!G68</f>
        <v>35.749596735761997</v>
      </c>
      <c r="BS72" s="75">
        <f>'dep83'!H72-'dep83'!H68</f>
        <v>-242.32339161390246</v>
      </c>
      <c r="BT72" s="76">
        <f>'dep83'!I72-'dep83'!I68</f>
        <v>-75.091926863782646</v>
      </c>
      <c r="BU72" s="103">
        <f>'dep83'!J72-'dep83'!J68</f>
        <v>301.84827406463955</v>
      </c>
      <c r="BV72" s="101">
        <f>'dep83'!K72-'dep83'!K68</f>
        <v>1958.6330385820474</v>
      </c>
      <c r="BW72" s="75">
        <f>'dep83'!L72-'dep83'!L68</f>
        <v>1114.8338729054158</v>
      </c>
      <c r="BX72" s="75">
        <f>'dep83'!M72-'dep83'!M68</f>
        <v>539.45969053820227</v>
      </c>
      <c r="BY72" s="75">
        <f>'dep83'!N72-'dep83'!N68</f>
        <v>666.12210482553201</v>
      </c>
      <c r="BZ72" s="75">
        <f>'dep83'!O72-'dep83'!O68</f>
        <v>49.544537502376897</v>
      </c>
      <c r="CA72" s="75">
        <f>'dep83'!P72-'dep83'!P68</f>
        <v>-196.98862668667789</v>
      </c>
      <c r="CB72" s="75">
        <f>'dep83'!Q72-'dep83'!Q68</f>
        <v>84.907523745135222</v>
      </c>
      <c r="CC72" s="75">
        <f>'dep83'!R72-'dep83'!R68</f>
        <v>-196.58789155085469</v>
      </c>
      <c r="CD72" s="75">
        <f>'dep83'!S72-'dep83'!S68</f>
        <v>-102.65817269707986</v>
      </c>
      <c r="CE72" s="101">
        <f>'dep83'!T72-'dep83'!T68</f>
        <v>639.96672347796266</v>
      </c>
      <c r="CG72" s="69" t="str">
        <f t="shared" si="3"/>
        <v>2016T3</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tr">
        <f>Paca!A73</f>
        <v>2016T4</v>
      </c>
      <c r="B73" s="140">
        <f>('dep83'!B73/'dep83'!B72-1)*100</f>
        <v>2.2449925204637289E-2</v>
      </c>
      <c r="C73" s="141">
        <f>('dep83'!C73/'dep83'!C72-1)*100</f>
        <v>3.2115114641290354</v>
      </c>
      <c r="D73" s="142">
        <f>('dep83'!D73/'dep83'!D72-1)*100</f>
        <v>0.43221667339026215</v>
      </c>
      <c r="E73" s="143">
        <f>('dep83'!E73/'dep83'!E72-1)*100</f>
        <v>-0.54191599064642437</v>
      </c>
      <c r="F73" s="143">
        <f>('dep83'!F73/'dep83'!F72-1)*100</f>
        <v>3.813858877919718</v>
      </c>
      <c r="G73" s="143">
        <f>('dep83'!G73/'dep83'!G72-1)*100</f>
        <v>-5.0073611067236179E-3</v>
      </c>
      <c r="H73" s="143">
        <f>('dep83'!H73/'dep83'!H72-1)*100</f>
        <v>0.66549602421164256</v>
      </c>
      <c r="I73" s="144">
        <f>('dep83'!I73/'dep83'!I72-1)*100</f>
        <v>-1.1742919021795917</v>
      </c>
      <c r="J73" s="145">
        <f>('dep83'!J73/'dep83'!J72-1)*100</f>
        <v>1.887010539467715</v>
      </c>
      <c r="K73" s="142">
        <f>('dep83'!K73/'dep83'!K72-1)*100</f>
        <v>-0.20586508598359199</v>
      </c>
      <c r="L73" s="143">
        <f>('dep83'!L73/'dep83'!L72-1)*100</f>
        <v>8.5519723778793022E-2</v>
      </c>
      <c r="M73" s="143">
        <f>('dep83'!M73/'dep83'!M72-1)*100</f>
        <v>0.44141324334487919</v>
      </c>
      <c r="N73" s="143">
        <f>('dep83'!N73/'dep83'!N72-1)*100</f>
        <v>-0.77976019377656858</v>
      </c>
      <c r="O73" s="143">
        <f>('dep83'!O73/'dep83'!O72-1)*100</f>
        <v>-0.80552339313505472</v>
      </c>
      <c r="P73" s="143">
        <f>('dep83'!P73/'dep83'!P72-1)*100</f>
        <v>-0.25886167387180192</v>
      </c>
      <c r="Q73" s="143">
        <f>('dep83'!Q73/'dep83'!Q72-1)*100</f>
        <v>-0.43989823515501181</v>
      </c>
      <c r="R73" s="143">
        <f>('dep83'!R73/'dep83'!R72-1)*100</f>
        <v>-0.25278881111748808</v>
      </c>
      <c r="S73" s="143">
        <f>('dep83'!S73/'dep83'!S72-1)*100</f>
        <v>-0.45566017136789982</v>
      </c>
      <c r="T73" s="142">
        <f>('dep83'!T73/'dep83'!T72-1)*100</f>
        <v>-0.18258290565831281</v>
      </c>
      <c r="U73" s="234"/>
      <c r="V73" s="95" t="str">
        <f t="shared" si="0"/>
        <v>2016T4</v>
      </c>
      <c r="W73" s="92">
        <f>'dep83'!B73-'dep83'!B72</f>
        <v>75.261831271171104</v>
      </c>
      <c r="X73" s="108">
        <f>'dep83'!C73-'dep83'!C72</f>
        <v>126.52548852766085</v>
      </c>
      <c r="Y73" s="100">
        <f>'dep83'!D73-'dep83'!D72</f>
        <v>106.46110076981495</v>
      </c>
      <c r="Z73" s="93">
        <f>'dep83'!E73-'dep83'!E72</f>
        <v>-25.938945119404707</v>
      </c>
      <c r="AA73" s="93">
        <f>'dep83'!F73-'dep83'!F72</f>
        <v>190.03346520374271</v>
      </c>
      <c r="AB73" s="93">
        <f>'dep83'!G73-'dep83'!G72</f>
        <v>-6.7559714993876696E-2</v>
      </c>
      <c r="AC73" s="93">
        <f>'dep83'!H73-'dep83'!H72</f>
        <v>36.576095375402474</v>
      </c>
      <c r="AD73" s="94">
        <f>'dep83'!I73-'dep83'!I72</f>
        <v>-94.141954974930741</v>
      </c>
      <c r="AE73" s="102">
        <f>'dep83'!J73-'dep83'!J72</f>
        <v>397.32198052953754</v>
      </c>
      <c r="AF73" s="100">
        <f>'dep83'!K73-'dep83'!K72</f>
        <v>-296.74466749731801</v>
      </c>
      <c r="AG73" s="93">
        <f>'dep83'!L73-'dep83'!L72</f>
        <v>42.020338341018942</v>
      </c>
      <c r="AH73" s="93">
        <f>'dep83'!M73-'dep83'!M72</f>
        <v>57.319180685308311</v>
      </c>
      <c r="AI73" s="93">
        <f>'dep83'!N73-'dep83'!N72</f>
        <v>-183.7321541826168</v>
      </c>
      <c r="AJ73" s="93">
        <f>'dep83'!O73-'dep83'!O72</f>
        <v>-24.915285979529472</v>
      </c>
      <c r="AK73" s="93">
        <f>'dep83'!P73-'dep83'!P72</f>
        <v>-19.374161600942898</v>
      </c>
      <c r="AL73" s="93">
        <f>'dep83'!Q73-'dep83'!Q72</f>
        <v>-19.705438585335287</v>
      </c>
      <c r="AM73" s="93">
        <f>'dep83'!R73-'dep83'!R72</f>
        <v>-61.582463563314377</v>
      </c>
      <c r="AN73" s="93">
        <f>'dep83'!S73-'dep83'!S72</f>
        <v>-86.774682611892786</v>
      </c>
      <c r="AO73" s="100">
        <f>'dep83'!T73-'dep83'!T72</f>
        <v>-258.30207105842419</v>
      </c>
      <c r="AP73" s="234"/>
      <c r="AQ73" s="95" t="str">
        <f t="shared" si="1"/>
        <v>2016T4</v>
      </c>
      <c r="AR73" s="140">
        <f>('dep83'!B73/'dep83'!B69-1)*100</f>
        <v>0.62463209578658141</v>
      </c>
      <c r="AS73" s="141">
        <f>('dep83'!C73/'dep83'!C69-1)*100</f>
        <v>4.9193558948626537</v>
      </c>
      <c r="AT73" s="142">
        <f>('dep83'!D73/'dep83'!D69-1)*100</f>
        <v>0.20397034244827861</v>
      </c>
      <c r="AU73" s="143">
        <f>('dep83'!E73/'dep83'!E69-1)*100</f>
        <v>-0.82173884969027888</v>
      </c>
      <c r="AV73" s="143">
        <f>('dep83'!F73/'dep83'!F69-1)*100</f>
        <v>7.7894710165243408</v>
      </c>
      <c r="AW73" s="143">
        <f>('dep83'!G73/'dep83'!G69-1)*100</f>
        <v>1.3125389219080574</v>
      </c>
      <c r="AX73" s="143">
        <f>('dep83'!H73/'dep83'!H69-1)*100</f>
        <v>-1.2776703674435952</v>
      </c>
      <c r="AY73" s="144">
        <f>('dep83'!I73/'dep83'!I69-1)*100</f>
        <v>-2.8197818440454547</v>
      </c>
      <c r="AZ73" s="145">
        <f>('dep83'!J73/'dep83'!J69-1)*100</f>
        <v>3.4006690650024263</v>
      </c>
      <c r="BA73" s="142">
        <f>('dep83'!K73/'dep83'!K69-1)*100</f>
        <v>0.78870368695969084</v>
      </c>
      <c r="BB73" s="143">
        <f>('dep83'!L73/'dep83'!L69-1)*100</f>
        <v>2.1142205551911486</v>
      </c>
      <c r="BC73" s="143">
        <f>('dep83'!M73/'dep83'!M69-1)*100</f>
        <v>4.4088689641809786</v>
      </c>
      <c r="BD73" s="143">
        <f>('dep83'!N73/'dep83'!N69-1)*100</f>
        <v>1.8197665795676388</v>
      </c>
      <c r="BE73" s="143">
        <f>('dep83'!O73/'dep83'!O69-1)*100</f>
        <v>0.84199990990503348</v>
      </c>
      <c r="BF73" s="143">
        <f>('dep83'!P73/'dep83'!P69-1)*100</f>
        <v>-1.2391055171367182</v>
      </c>
      <c r="BG73" s="143">
        <f>('dep83'!Q73/'dep83'!Q69-1)*100</f>
        <v>0.54777311493261482</v>
      </c>
      <c r="BH73" s="143">
        <f>('dep83'!R73/'dep83'!R69-1)*100</f>
        <v>-2.7594054844522153</v>
      </c>
      <c r="BI73" s="143">
        <f>('dep83'!S73/'dep83'!S69-1)*100</f>
        <v>-0.66976155912703561</v>
      </c>
      <c r="BJ73" s="142">
        <f>('dep83'!T73/'dep83'!T69-1)*100</f>
        <v>6.5743802303286358E-3</v>
      </c>
      <c r="BK73" s="234"/>
      <c r="BL73" s="95" t="str">
        <f t="shared" si="2"/>
        <v>2016T4</v>
      </c>
      <c r="BM73" s="92">
        <f>'dep83'!B73-'dep83'!B69</f>
        <v>2081.5045344837708</v>
      </c>
      <c r="BN73" s="108">
        <f>'dep83'!C73-'dep83'!C69</f>
        <v>190.65548828116243</v>
      </c>
      <c r="BO73" s="100">
        <f>'dep83'!D73-'dep83'!D69</f>
        <v>50.355229474647786</v>
      </c>
      <c r="BP73" s="93">
        <f>'dep83'!E73-'dep83'!E69</f>
        <v>-39.443710513351107</v>
      </c>
      <c r="BQ73" s="93">
        <f>'dep83'!F73-'dep83'!F69</f>
        <v>373.81130229733753</v>
      </c>
      <c r="BR73" s="93">
        <f>'dep83'!G73-'dep83'!G69</f>
        <v>17.478579795423002</v>
      </c>
      <c r="BS73" s="93">
        <f>'dep83'!H73-'dep83'!H69</f>
        <v>-71.603778593156676</v>
      </c>
      <c r="BT73" s="94">
        <f>'dep83'!I73-'dep83'!I69</f>
        <v>-229.88716351160656</v>
      </c>
      <c r="BU73" s="102">
        <f>'dep83'!J73-'dep83'!J69</f>
        <v>705.55050569722152</v>
      </c>
      <c r="BV73" s="100">
        <f>'dep83'!K73-'dep83'!K69</f>
        <v>1125.6600541410444</v>
      </c>
      <c r="BW73" s="93">
        <f>'dep83'!L73-'dep83'!L69</f>
        <v>1018.1893928193676</v>
      </c>
      <c r="BX73" s="93">
        <f>'dep83'!M73-'dep83'!M69</f>
        <v>550.7534548698477</v>
      </c>
      <c r="BY73" s="93">
        <f>'dep83'!N73-'dep83'!N69</f>
        <v>417.83803083821113</v>
      </c>
      <c r="BZ73" s="93">
        <f>'dep83'!O73-'dep83'!O69</f>
        <v>25.618034392189657</v>
      </c>
      <c r="CA73" s="93">
        <f>'dep83'!P73-'dep83'!P69</f>
        <v>-93.659699313186138</v>
      </c>
      <c r="CB73" s="93">
        <f>'dep83'!Q73-'dep83'!Q69</f>
        <v>24.29671022819457</v>
      </c>
      <c r="CC73" s="93">
        <f>'dep83'!R73-'dep83'!R69</f>
        <v>-689.55337919740123</v>
      </c>
      <c r="CD73" s="93">
        <f>'dep83'!S73-'dep83'!S69</f>
        <v>-127.82249049613529</v>
      </c>
      <c r="CE73" s="100">
        <f>'dep83'!T73-'dep83'!T69</f>
        <v>9.2832568897574674</v>
      </c>
      <c r="CF73" s="234"/>
      <c r="CG73" s="95" t="str">
        <f t="shared" si="3"/>
        <v>2016T4</v>
      </c>
      <c r="CH73" s="92"/>
      <c r="CI73" s="108"/>
      <c r="CJ73" s="100"/>
      <c r="CK73" s="93"/>
      <c r="CL73" s="93"/>
      <c r="CM73" s="93"/>
      <c r="CN73" s="93"/>
      <c r="CO73" s="94"/>
      <c r="CP73" s="102"/>
      <c r="CQ73" s="100"/>
      <c r="CR73" s="93"/>
      <c r="CS73" s="93"/>
      <c r="CT73" s="93"/>
      <c r="CU73" s="93"/>
      <c r="CV73" s="93"/>
      <c r="CW73" s="93"/>
      <c r="CX73" s="93"/>
      <c r="CY73" s="93"/>
      <c r="CZ73" s="100"/>
    </row>
    <row r="74" spans="1:104">
      <c r="A74" s="69" t="str">
        <f>Paca!A74</f>
        <v>2017T1</v>
      </c>
      <c r="B74" s="134">
        <f>('dep83'!B74/'dep83'!B73-1)*100</f>
        <v>0.6144728437816438</v>
      </c>
      <c r="C74" s="135">
        <f>('dep83'!C74/'dep83'!C73-1)*100</f>
        <v>11.380394617869459</v>
      </c>
      <c r="D74" s="136">
        <f>('dep83'!D74/'dep83'!D73-1)*100</f>
        <v>0.20905347002893038</v>
      </c>
      <c r="E74" s="137">
        <f>('dep83'!E74/'dep83'!E73-1)*100</f>
        <v>-0.46421067372649505</v>
      </c>
      <c r="F74" s="137">
        <f>('dep83'!F74/'dep83'!F73-1)*100</f>
        <v>-3.6888508693698085</v>
      </c>
      <c r="G74" s="137">
        <f>('dep83'!G74/'dep83'!G73-1)*100</f>
        <v>-1.1892532497534636</v>
      </c>
      <c r="H74" s="137">
        <f>('dep83'!H74/'dep83'!H73-1)*100</f>
        <v>2.526587916455969</v>
      </c>
      <c r="I74" s="138">
        <f>('dep83'!I74/'dep83'!I73-1)*100</f>
        <v>1.7782532796282169</v>
      </c>
      <c r="J74" s="139">
        <f>('dep83'!J74/'dep83'!J73-1)*100</f>
        <v>1.6991696594170103</v>
      </c>
      <c r="K74" s="136">
        <f>('dep83'!K74/'dep83'!K73-1)*100</f>
        <v>0.64419100235226789</v>
      </c>
      <c r="L74" s="137">
        <f>('dep83'!L74/'dep83'!L73-1)*100</f>
        <v>-7.1913685134927796E-3</v>
      </c>
      <c r="M74" s="137">
        <f>('dep83'!M74/'dep83'!M73-1)*100</f>
        <v>1.0359814411617485</v>
      </c>
      <c r="N74" s="137">
        <f>('dep83'!N74/'dep83'!N73-1)*100</f>
        <v>1.9505770234463649</v>
      </c>
      <c r="O74" s="137">
        <f>('dep83'!O74/'dep83'!O73-1)*100</f>
        <v>-2.1216910548742085</v>
      </c>
      <c r="P74" s="137">
        <f>('dep83'!P74/'dep83'!P73-1)*100</f>
        <v>1.408806360023318</v>
      </c>
      <c r="Q74" s="137">
        <f>('dep83'!Q74/'dep83'!Q73-1)*100</f>
        <v>1.4733809943895837</v>
      </c>
      <c r="R74" s="137">
        <f>('dep83'!R74/'dep83'!R73-1)*100</f>
        <v>0.66961860755438973</v>
      </c>
      <c r="S74" s="137">
        <f>('dep83'!S74/'dep83'!S73-1)*100</f>
        <v>0.37218780335395163</v>
      </c>
      <c r="T74" s="136">
        <f>('dep83'!T74/'dep83'!T73-1)*100</f>
        <v>0.18042697326474677</v>
      </c>
      <c r="V74" s="69" t="str">
        <f t="shared" si="0"/>
        <v>2017T1</v>
      </c>
      <c r="W74" s="74">
        <f>'dep83'!B74-'dep83'!B73</f>
        <v>2060.4404397384496</v>
      </c>
      <c r="X74" s="106">
        <f>'dep83'!C74-'dep83'!C73</f>
        <v>462.75807501300915</v>
      </c>
      <c r="Y74" s="101">
        <f>'dep83'!D74-'dep83'!D73</f>
        <v>51.715397226194909</v>
      </c>
      <c r="Z74" s="75">
        <f>'dep83'!E74-'dep83'!E73</f>
        <v>-22.099149239534199</v>
      </c>
      <c r="AA74" s="75">
        <f>'dep83'!F74-'dep83'!F73</f>
        <v>-190.81473184251445</v>
      </c>
      <c r="AB74" s="75">
        <f>'dep83'!G74-'dep83'!G73</f>
        <v>-16.044696138669906</v>
      </c>
      <c r="AC74" s="75">
        <f>'dep83'!H74-'dep83'!H73</f>
        <v>139.78704635890062</v>
      </c>
      <c r="AD74" s="76">
        <f>'dep83'!I74-'dep83'!I73</f>
        <v>140.8869280880117</v>
      </c>
      <c r="AE74" s="103">
        <f>'dep83'!J74-'dep83'!J73</f>
        <v>364.52207206346066</v>
      </c>
      <c r="AF74" s="101">
        <f>'dep83'!K74-'dep83'!K73</f>
        <v>926.65889256558148</v>
      </c>
      <c r="AG74" s="75">
        <f>'dep83'!L74-'dep83'!L73</f>
        <v>-3.5365194297410198</v>
      </c>
      <c r="AH74" s="75">
        <f>'dep83'!M74-'dep83'!M73</f>
        <v>135.11992807430761</v>
      </c>
      <c r="AI74" s="75">
        <f>'dep83'!N74-'dep83'!N73</f>
        <v>456.02377202345087</v>
      </c>
      <c r="AJ74" s="75">
        <f>'dep83'!O74-'dep83'!O73</f>
        <v>-65.096457431619001</v>
      </c>
      <c r="AK74" s="75">
        <f>'dep83'!P74-'dep83'!P73</f>
        <v>105.16731514051298</v>
      </c>
      <c r="AL74" s="75">
        <f>'dep83'!Q74-'dep83'!Q73</f>
        <v>65.710425756324184</v>
      </c>
      <c r="AM74" s="75">
        <f>'dep83'!R74-'dep83'!R73</f>
        <v>162.71496113694957</v>
      </c>
      <c r="AN74" s="75">
        <f>'dep83'!S74-'dep83'!S73</f>
        <v>70.555467295347626</v>
      </c>
      <c r="AO74" s="101">
        <f>'dep83'!T74-'dep83'!T73</f>
        <v>254.78600287015433</v>
      </c>
      <c r="AQ74" s="69" t="str">
        <f t="shared" si="1"/>
        <v>2017T1</v>
      </c>
      <c r="AR74" s="134">
        <f>('dep83'!B74/'dep83'!B70-1)*100</f>
        <v>0.80066447646895966</v>
      </c>
      <c r="AS74" s="135">
        <f>('dep83'!C74/'dep83'!C70-1)*100</f>
        <v>15.759795393356324</v>
      </c>
      <c r="AT74" s="136">
        <f>('dep83'!D74/'dep83'!D70-1)*100</f>
        <v>4.9553273391444996E-2</v>
      </c>
      <c r="AU74" s="137">
        <f>('dep83'!E74/'dep83'!E70-1)*100</f>
        <v>-1.7059894319158775</v>
      </c>
      <c r="AV74" s="137">
        <f>('dep83'!F74/'dep83'!F70-1)*100</f>
        <v>0.96435067848408274</v>
      </c>
      <c r="AW74" s="137">
        <f>('dep83'!G74/'dep83'!G70-1)*100</f>
        <v>0.26581659910980271</v>
      </c>
      <c r="AX74" s="137">
        <f>('dep83'!H74/'dep83'!H70-1)*100</f>
        <v>2.9475590901682835</v>
      </c>
      <c r="AY74" s="138">
        <f>('dep83'!I74/'dep83'!I70-1)*100</f>
        <v>-1.4544216380858455</v>
      </c>
      <c r="AZ74" s="139">
        <f>('dep83'!J74/'dep83'!J70-1)*100</f>
        <v>5.0124324414993593</v>
      </c>
      <c r="BA74" s="136">
        <f>('dep83'!K74/'dep83'!K70-1)*100</f>
        <v>0.59880131274214765</v>
      </c>
      <c r="BB74" s="137">
        <f>('dep83'!L74/'dep83'!L70-1)*100</f>
        <v>0.68389987404289254</v>
      </c>
      <c r="BC74" s="137">
        <f>('dep83'!M74/'dep83'!M70-1)*100</f>
        <v>3.2173319833754821</v>
      </c>
      <c r="BD74" s="137">
        <f>('dep83'!N74/'dep83'!N70-1)*100</f>
        <v>1.5144870797680232</v>
      </c>
      <c r="BE74" s="137">
        <f>('dep83'!O74/'dep83'!O70-1)*100</f>
        <v>-1.9286103276958344</v>
      </c>
      <c r="BF74" s="137">
        <f>('dep83'!P74/'dep83'!P70-1)*100</f>
        <v>-0.34972131193476974</v>
      </c>
      <c r="BG74" s="137">
        <f>('dep83'!Q74/'dep83'!Q70-1)*100</f>
        <v>1.755435226724078</v>
      </c>
      <c r="BH74" s="137">
        <f>('dep83'!R74/'dep83'!R70-1)*100</f>
        <v>-0.60366258659336758</v>
      </c>
      <c r="BI74" s="137">
        <f>('dep83'!S74/'dep83'!S70-1)*100</f>
        <v>-0.43167086912042629</v>
      </c>
      <c r="BJ74" s="136">
        <f>('dep83'!T74/'dep83'!T70-1)*100</f>
        <v>0.1045876572042248</v>
      </c>
      <c r="BL74" s="69" t="str">
        <f t="shared" si="2"/>
        <v>2017T1</v>
      </c>
      <c r="BM74" s="74">
        <f>'dep83'!B74-'dep83'!B70</f>
        <v>2679.8161017522798</v>
      </c>
      <c r="BN74" s="106">
        <f>'dep83'!C74-'dep83'!C70</f>
        <v>616.59253264129438</v>
      </c>
      <c r="BO74" s="101">
        <f>'dep83'!D74-'dep83'!D70</f>
        <v>12.277972002691968</v>
      </c>
      <c r="BP74" s="75">
        <f>'dep83'!E74-'dep83'!E70</f>
        <v>-82.241112892715137</v>
      </c>
      <c r="BQ74" s="75">
        <f>'dep83'!F74-'dep83'!F70</f>
        <v>47.584367568824746</v>
      </c>
      <c r="BR74" s="75">
        <f>'dep83'!G74-'dep83'!G70</f>
        <v>3.5341952050375767</v>
      </c>
      <c r="BS74" s="75">
        <f>'dep83'!H74-'dep83'!H70</f>
        <v>162.41101645829895</v>
      </c>
      <c r="BT74" s="76">
        <f>'dep83'!I74-'dep83'!I70</f>
        <v>-119.01049433675416</v>
      </c>
      <c r="BU74" s="103">
        <f>'dep83'!J74-'dep83'!J70</f>
        <v>1041.3873707483071</v>
      </c>
      <c r="BV74" s="101">
        <f>'dep83'!K74-'dep83'!K70</f>
        <v>861.75516348291421</v>
      </c>
      <c r="BW74" s="75">
        <f>'dep83'!L74-'dep83'!L70</f>
        <v>334.01484264067403</v>
      </c>
      <c r="BX74" s="75">
        <f>'dep83'!M74-'dep83'!M70</f>
        <v>410.7586725879064</v>
      </c>
      <c r="BY74" s="75">
        <f>'dep83'!N74-'dep83'!N70</f>
        <v>355.59169933867815</v>
      </c>
      <c r="BZ74" s="75">
        <f>'dep83'!O74-'dep83'!O70</f>
        <v>-59.055972491803914</v>
      </c>
      <c r="CA74" s="75">
        <f>'dep83'!P74-'dep83'!P70</f>
        <v>-26.567380473098638</v>
      </c>
      <c r="CB74" s="75">
        <f>'dep83'!Q74-'dep83'!Q70</f>
        <v>78.072581831054777</v>
      </c>
      <c r="CC74" s="75">
        <f>'dep83'!R74-'dep83'!R70</f>
        <v>-148.56697312352844</v>
      </c>
      <c r="CD74" s="75">
        <f>'dep83'!S74-'dep83'!S70</f>
        <v>-82.492306827010907</v>
      </c>
      <c r="CE74" s="101">
        <f>'dep83'!T74-'dep83'!T70</f>
        <v>147.8030628770357</v>
      </c>
      <c r="CG74" s="69" t="str">
        <f t="shared" si="3"/>
        <v>2017T1</v>
      </c>
      <c r="CH74" s="74"/>
      <c r="CI74" s="106"/>
      <c r="CJ74" s="101"/>
      <c r="CK74" s="75"/>
      <c r="CL74" s="75"/>
      <c r="CM74" s="75"/>
      <c r="CN74" s="75"/>
      <c r="CO74" s="76"/>
      <c r="CP74" s="103"/>
      <c r="CQ74" s="101"/>
      <c r="CR74" s="75"/>
      <c r="CS74" s="75"/>
      <c r="CT74" s="75"/>
      <c r="CU74" s="75"/>
      <c r="CV74" s="75"/>
      <c r="CW74" s="75"/>
      <c r="CX74" s="75"/>
      <c r="CY74" s="75"/>
      <c r="CZ74" s="101"/>
    </row>
    <row r="75" spans="1:104">
      <c r="A75" s="69" t="str">
        <f>Paca!A75</f>
        <v>2017T2</v>
      </c>
      <c r="B75" s="134">
        <f>('dep83'!B75/'dep83'!B74-1)*100</f>
        <v>0.43764652987345887</v>
      </c>
      <c r="C75" s="135">
        <f>('dep83'!C75/'dep83'!C74-1)*100</f>
        <v>-2.3044523132420336</v>
      </c>
      <c r="D75" s="136">
        <f>('dep83'!D75/'dep83'!D74-1)*100</f>
        <v>0.71820126862038869</v>
      </c>
      <c r="E75" s="137">
        <f>('dep83'!E75/'dep83'!E74-1)*100</f>
        <v>2.5328932382817193</v>
      </c>
      <c r="F75" s="137">
        <f>('dep83'!F75/'dep83'!F74-1)*100</f>
        <v>1.4069637922346168</v>
      </c>
      <c r="G75" s="137">
        <f>('dep83'!G75/'dep83'!G74-1)*100</f>
        <v>-5.429769778426552</v>
      </c>
      <c r="H75" s="137">
        <f>('dep83'!H75/'dep83'!H74-1)*100</f>
        <v>1.1745343316452939</v>
      </c>
      <c r="I75" s="138">
        <f>('dep83'!I75/'dep83'!I74-1)*100</f>
        <v>-7.8328321441845095E-2</v>
      </c>
      <c r="J75" s="139">
        <f>('dep83'!J75/'dep83'!J74-1)*100</f>
        <v>0.44733352817347694</v>
      </c>
      <c r="K75" s="136">
        <f>('dep83'!K75/'dep83'!K74-1)*100</f>
        <v>0.87543895421542395</v>
      </c>
      <c r="L75" s="137">
        <f>('dep83'!L75/'dep83'!L74-1)*100</f>
        <v>0.7851097850373856</v>
      </c>
      <c r="M75" s="137">
        <f>('dep83'!M75/'dep83'!M74-1)*100</f>
        <v>0.55743616125780715</v>
      </c>
      <c r="N75" s="137">
        <f>('dep83'!N75/'dep83'!N74-1)*100</f>
        <v>1.2366038885263109</v>
      </c>
      <c r="O75" s="137">
        <f>('dep83'!O75/'dep83'!O74-1)*100</f>
        <v>1.2289103963587955</v>
      </c>
      <c r="P75" s="137">
        <f>('dep83'!P75/'dep83'!P74-1)*100</f>
        <v>1.3511310966742407</v>
      </c>
      <c r="Q75" s="137">
        <f>('dep83'!Q75/'dep83'!Q74-1)*100</f>
        <v>0.19799471291084281</v>
      </c>
      <c r="R75" s="137">
        <f>('dep83'!R75/'dep83'!R74-1)*100</f>
        <v>0.84314647061314307</v>
      </c>
      <c r="S75" s="137">
        <f>('dep83'!S75/'dep83'!S74-1)*100</f>
        <v>0.83430183214776577</v>
      </c>
      <c r="T75" s="136">
        <f>('dep83'!T75/'dep83'!T74-1)*100</f>
        <v>2.67497274170303E-2</v>
      </c>
      <c r="V75" s="69" t="str">
        <f t="shared" si="0"/>
        <v>2017T2</v>
      </c>
      <c r="W75" s="74">
        <f>'dep83'!B75-'dep83'!B74</f>
        <v>1476.5267389491783</v>
      </c>
      <c r="X75" s="106">
        <f>'dep83'!C75-'dep83'!C74</f>
        <v>-104.36939405254634</v>
      </c>
      <c r="Y75" s="101">
        <f>'dep83'!D75-'dep83'!D74</f>
        <v>178.03919094633602</v>
      </c>
      <c r="Z75" s="75">
        <f>'dep83'!E75-'dep83'!E74</f>
        <v>120.02081792651097</v>
      </c>
      <c r="AA75" s="75">
        <f>'dep83'!F75-'dep83'!F74</f>
        <v>70.093910379421686</v>
      </c>
      <c r="AB75" s="75">
        <f>'dep83'!G75-'dep83'!G74</f>
        <v>-72.384028047240918</v>
      </c>
      <c r="AC75" s="75">
        <f>'dep83'!H75-'dep83'!H74</f>
        <v>66.624618278684466</v>
      </c>
      <c r="AD75" s="76">
        <f>'dep83'!I75-'dep83'!I74</f>
        <v>-6.3161275910406403</v>
      </c>
      <c r="AE75" s="103">
        <f>'dep83'!J75-'dep83'!J74</f>
        <v>97.596881956116704</v>
      </c>
      <c r="AF75" s="101">
        <f>'dep83'!K75-'dep83'!K74</f>
        <v>1267.4178632031835</v>
      </c>
      <c r="AG75" s="75">
        <f>'dep83'!L75-'dep83'!L74</f>
        <v>386.06787173856719</v>
      </c>
      <c r="AH75" s="75">
        <f>'dep83'!M75-'dep83'!M74</f>
        <v>73.45792097933554</v>
      </c>
      <c r="AI75" s="75">
        <f>'dep83'!N75-'dep83'!N74</f>
        <v>294.74379724514438</v>
      </c>
      <c r="AJ75" s="75">
        <f>'dep83'!O75-'dep83'!O74</f>
        <v>36.904717487822381</v>
      </c>
      <c r="AK75" s="75">
        <f>'dep83'!P75-'dep83'!P74</f>
        <v>102.28280829009873</v>
      </c>
      <c r="AL75" s="75">
        <f>'dep83'!Q75-'dep83'!Q74</f>
        <v>8.9603493389731739</v>
      </c>
      <c r="AM75" s="75">
        <f>'dep83'!R75-'dep83'!R74</f>
        <v>206.25354560235428</v>
      </c>
      <c r="AN75" s="75">
        <f>'dep83'!S75-'dep83'!S74</f>
        <v>158.74685252091876</v>
      </c>
      <c r="AO75" s="101">
        <f>'dep83'!T75-'dep83'!T74</f>
        <v>37.842196896119276</v>
      </c>
      <c r="AQ75" s="69" t="str">
        <f t="shared" si="1"/>
        <v>2017T2</v>
      </c>
      <c r="AR75" s="134">
        <f>('dep83'!B75/'dep83'!B71-1)*100</f>
        <v>0.88919505483990857</v>
      </c>
      <c r="AS75" s="135">
        <f>('dep83'!C75/'dep83'!C71-1)*100</f>
        <v>11.084963556142258</v>
      </c>
      <c r="AT75" s="136">
        <f>('dep83'!D75/'dep83'!D71-1)*100</f>
        <v>1.0222298597769575</v>
      </c>
      <c r="AU75" s="137">
        <f>('dep83'!E75/'dep83'!E71-1)*100</f>
        <v>1.8999154287410391</v>
      </c>
      <c r="AV75" s="137">
        <f>('dep83'!F75/'dep83'!F71-1)*100</f>
        <v>2.7472493025915368</v>
      </c>
      <c r="AW75" s="137">
        <f>('dep83'!G75/'dep83'!G71-1)*100</f>
        <v>-6.4609758942892785</v>
      </c>
      <c r="AX75" s="137">
        <f>('dep83'!H75/'dep83'!H71-1)*100</f>
        <v>5.1614368882457073</v>
      </c>
      <c r="AY75" s="138">
        <f>('dep83'!I75/'dep83'!I71-1)*100</f>
        <v>-2.0379600216990479</v>
      </c>
      <c r="AZ75" s="139">
        <f>('dep83'!J75/'dep83'!J71-1)*100</f>
        <v>4.8818382408138516</v>
      </c>
      <c r="BA75" s="136">
        <f>('dep83'!K75/'dep83'!K71-1)*100</f>
        <v>1.0369969085100461</v>
      </c>
      <c r="BB75" s="137">
        <f>('dep83'!L75/'dep83'!L71-1)*100</f>
        <v>0.60770516699826249</v>
      </c>
      <c r="BC75" s="137">
        <f>('dep83'!M75/'dep83'!M71-1)*100</f>
        <v>2.4466433965315115</v>
      </c>
      <c r="BD75" s="137">
        <f>('dep83'!N75/'dep83'!N71-1)*100</f>
        <v>2.6511437068429178</v>
      </c>
      <c r="BE75" s="137">
        <f>('dep83'!O75/'dep83'!O71-1)*100</f>
        <v>-1.9320151312131606</v>
      </c>
      <c r="BF75" s="137">
        <f>('dep83'!P75/'dep83'!P71-1)*100</f>
        <v>0.65517473492338052</v>
      </c>
      <c r="BG75" s="137">
        <f>('dep83'!Q75/'dep83'!Q71-1)*100</f>
        <v>2.0684331963081615</v>
      </c>
      <c r="BH75" s="137">
        <f>('dep83'!R75/'dep83'!R71-1)*100</f>
        <v>5.8766328219594932E-2</v>
      </c>
      <c r="BI75" s="137">
        <f>('dep83'!S75/'dep83'!S71-1)*100</f>
        <v>0.85930014726003368</v>
      </c>
      <c r="BJ75" s="136">
        <f>('dep83'!T75/'dep83'!T71-1)*100</f>
        <v>-0.15989159299837352</v>
      </c>
      <c r="BL75" s="69" t="str">
        <f t="shared" si="2"/>
        <v>2017T2</v>
      </c>
      <c r="BM75" s="74">
        <f>'dep83'!B75-'dep83'!B71</f>
        <v>2986.5290007521398</v>
      </c>
      <c r="BN75" s="106">
        <f>'dep83'!C75-'dep83'!C71</f>
        <v>441.5289669272961</v>
      </c>
      <c r="BO75" s="101">
        <f>'dep83'!D75-'dep83'!D71</f>
        <v>252.64401676071066</v>
      </c>
      <c r="BP75" s="75">
        <f>'dep83'!E75-'dep83'!E71</f>
        <v>90.586474072220881</v>
      </c>
      <c r="BQ75" s="75">
        <f>'dep83'!F75-'dep83'!F71</f>
        <v>135.0806106963928</v>
      </c>
      <c r="BR75" s="75">
        <f>'dep83'!G75-'dep83'!G71</f>
        <v>-87.080530000514045</v>
      </c>
      <c r="BS75" s="75">
        <f>'dep83'!H75-'dep83'!H71</f>
        <v>281.67891684858114</v>
      </c>
      <c r="BT75" s="76">
        <f>'dep83'!I75-'dep83'!I71</f>
        <v>-167.62145485597284</v>
      </c>
      <c r="BU75" s="103">
        <f>'dep83'!J75-'dep83'!J71</f>
        <v>1020.0606621237275</v>
      </c>
      <c r="BV75" s="101">
        <f>'dep83'!K75-'dep83'!K71</f>
        <v>1498.913000298955</v>
      </c>
      <c r="BW75" s="75">
        <f>'dep83'!L75-'dep83'!L71</f>
        <v>299.35831837660953</v>
      </c>
      <c r="BX75" s="75">
        <f>'dep83'!M75-'dep83'!M71</f>
        <v>316.46860116747666</v>
      </c>
      <c r="BY75" s="75">
        <f>'dep83'!N75-'dep83'!N71</f>
        <v>623.19091192516498</v>
      </c>
      <c r="BZ75" s="75">
        <f>'dep83'!O75-'dep83'!O71</f>
        <v>-59.889336415728394</v>
      </c>
      <c r="CA75" s="75">
        <f>'dep83'!P75-'dep83'!P71</f>
        <v>49.94071875172358</v>
      </c>
      <c r="CB75" s="75">
        <f>'dep83'!Q75-'dep83'!Q71</f>
        <v>91.892576707743501</v>
      </c>
      <c r="CC75" s="75">
        <f>'dep83'!R75-'dep83'!R71</f>
        <v>14.48832558461072</v>
      </c>
      <c r="CD75" s="75">
        <f>'dep83'!S75-'dep83'!S71</f>
        <v>163.46288420136989</v>
      </c>
      <c r="CE75" s="101">
        <f>'dep83'!T75-'dep83'!T71</f>
        <v>-226.61764535843395</v>
      </c>
      <c r="CG75" s="69" t="str">
        <f t="shared" si="3"/>
        <v>2017T2</v>
      </c>
      <c r="CH75" s="74"/>
      <c r="CI75" s="106"/>
      <c r="CJ75" s="101"/>
      <c r="CK75" s="75"/>
      <c r="CL75" s="75"/>
      <c r="CM75" s="75"/>
      <c r="CN75" s="75"/>
      <c r="CO75" s="76"/>
      <c r="CP75" s="103"/>
      <c r="CQ75" s="101"/>
      <c r="CR75" s="75"/>
      <c r="CS75" s="75"/>
      <c r="CT75" s="75"/>
      <c r="CU75" s="75"/>
      <c r="CV75" s="75"/>
      <c r="CW75" s="75"/>
      <c r="CX75" s="75"/>
      <c r="CY75" s="75"/>
      <c r="CZ75" s="101"/>
    </row>
    <row r="76" spans="1:104">
      <c r="A76" s="69" t="str">
        <f>Paca!A76</f>
        <v>2017T3</v>
      </c>
      <c r="B76" s="134">
        <f>('dep83'!B76/'dep83'!B75-1)*100</f>
        <v>0.1210040007530111</v>
      </c>
      <c r="C76" s="135">
        <f>('dep83'!C76/'dep83'!C75-1)*100</f>
        <v>8.4226695876590476</v>
      </c>
      <c r="D76" s="136">
        <f>('dep83'!D76/'dep83'!D75-1)*100</f>
        <v>0.42650094148106721</v>
      </c>
      <c r="E76" s="137">
        <f>('dep83'!E76/'dep83'!E75-1)*100</f>
        <v>-1.6748167843490869</v>
      </c>
      <c r="F76" s="137">
        <f>('dep83'!F76/'dep83'!F75-1)*100</f>
        <v>1.4637569001439532</v>
      </c>
      <c r="G76" s="137">
        <f>('dep83'!G76/'dep83'!G75-1)*100</f>
        <v>0.45042118001066278</v>
      </c>
      <c r="H76" s="137">
        <f>('dep83'!H76/'dep83'!H75-1)*100</f>
        <v>1.5402673309703463</v>
      </c>
      <c r="I76" s="138">
        <f>('dep83'!I76/'dep83'!I75-1)*100</f>
        <v>0.2461572098662268</v>
      </c>
      <c r="J76" s="139">
        <f>('dep83'!J76/'dep83'!J75-1)*100</f>
        <v>1.6902008491424869</v>
      </c>
      <c r="K76" s="136">
        <f>('dep83'!K76/'dep83'!K75-1)*100</f>
        <v>-0.24718589596706142</v>
      </c>
      <c r="L76" s="137">
        <f>('dep83'!L76/'dep83'!L75-1)*100</f>
        <v>0.53672621725260328</v>
      </c>
      <c r="M76" s="137">
        <f>('dep83'!M76/'dep83'!M75-1)*100</f>
        <v>-1.1535684604022989</v>
      </c>
      <c r="N76" s="137">
        <f>('dep83'!N76/'dep83'!N75-1)*100</f>
        <v>-1.4669570351744321</v>
      </c>
      <c r="O76" s="137">
        <f>('dep83'!O76/'dep83'!O75-1)*100</f>
        <v>0.74863621588072693</v>
      </c>
      <c r="P76" s="137">
        <f>('dep83'!P76/'dep83'!P75-1)*100</f>
        <v>-0.3147280345820791</v>
      </c>
      <c r="Q76" s="137">
        <f>('dep83'!Q76/'dep83'!Q75-1)*100</f>
        <v>1.2183171637282442</v>
      </c>
      <c r="R76" s="137">
        <f>('dep83'!R76/'dep83'!R75-1)*100</f>
        <v>-0.22338082181527774</v>
      </c>
      <c r="S76" s="137">
        <f>('dep83'!S76/'dep83'!S75-1)*100</f>
        <v>-0.6197823402231406</v>
      </c>
      <c r="T76" s="136">
        <f>('dep83'!T76/'dep83'!T75-1)*100</f>
        <v>-5.5507106089824898E-2</v>
      </c>
      <c r="V76" s="69" t="str">
        <f t="shared" si="0"/>
        <v>2017T3</v>
      </c>
      <c r="W76" s="74">
        <f>'dep83'!B76-'dep83'!B75</f>
        <v>410.02853757020785</v>
      </c>
      <c r="X76" s="106">
        <f>'dep83'!C76-'dep83'!C75</f>
        <v>372.67475319187452</v>
      </c>
      <c r="Y76" s="101">
        <f>'dep83'!D76-'dep83'!D75</f>
        <v>106.48719796040314</v>
      </c>
      <c r="Z76" s="75">
        <f>'dep83'!E76-'dep83'!E75</f>
        <v>-81.371105135293874</v>
      </c>
      <c r="AA76" s="75">
        <f>'dep83'!F76-'dep83'!F75</f>
        <v>73.949306060098024</v>
      </c>
      <c r="AB76" s="75">
        <f>'dep83'!G76-'dep83'!G75</f>
        <v>5.6785124400380482</v>
      </c>
      <c r="AC76" s="75">
        <f>'dep83'!H76-'dep83'!H75</f>
        <v>88.396757806939604</v>
      </c>
      <c r="AD76" s="76">
        <f>'dep83'!I76-'dep83'!I75</f>
        <v>19.833726788624517</v>
      </c>
      <c r="AE76" s="103">
        <f>'dep83'!J76-'dep83'!J75</f>
        <v>370.40873587628812</v>
      </c>
      <c r="AF76" s="101">
        <f>'dep83'!K76-'dep83'!K75</f>
        <v>-360.99657454650151</v>
      </c>
      <c r="AG76" s="75">
        <f>'dep83'!L76-'dep83'!L75</f>
        <v>266.00050075112085</v>
      </c>
      <c r="AH76" s="75">
        <f>'dep83'!M76-'dep83'!M75</f>
        <v>-152.86253586433122</v>
      </c>
      <c r="AI76" s="75">
        <f>'dep83'!N76-'dep83'!N75</f>
        <v>-353.97209684909103</v>
      </c>
      <c r="AJ76" s="75">
        <f>'dep83'!O76-'dep83'!O75</f>
        <v>22.75815555969757</v>
      </c>
      <c r="AK76" s="75">
        <f>'dep83'!P76-'dep83'!P75</f>
        <v>-24.147333687214086</v>
      </c>
      <c r="AL76" s="75">
        <f>'dep83'!Q76-'dep83'!Q75</f>
        <v>55.24471547009307</v>
      </c>
      <c r="AM76" s="75">
        <f>'dep83'!R76-'dep83'!R75</f>
        <v>-55.104957135226869</v>
      </c>
      <c r="AN76" s="75">
        <f>'dep83'!S76-'dep83'!S75</f>
        <v>-118.91302279153751</v>
      </c>
      <c r="AO76" s="101">
        <f>'dep83'!T76-'dep83'!T75</f>
        <v>-78.54557491192827</v>
      </c>
      <c r="AQ76" s="69" t="str">
        <f t="shared" si="1"/>
        <v>2017T3</v>
      </c>
      <c r="AR76" s="134">
        <f>('dep83'!B76/'dep83'!B72-1)*100</f>
        <v>1.1998031348778637</v>
      </c>
      <c r="AS76" s="135">
        <f>('dep83'!C76/'dep83'!C72-1)*100</f>
        <v>21.767603419249191</v>
      </c>
      <c r="AT76" s="136">
        <f>('dep83'!D76/'dep83'!D72-1)*100</f>
        <v>1.7973096999164717</v>
      </c>
      <c r="AU76" s="137">
        <f>('dep83'!E76/'dep83'!E72-1)*100</f>
        <v>-0.19614190455388147</v>
      </c>
      <c r="AV76" s="137">
        <f>('dep83'!F76/'dep83'!F72-1)*100</f>
        <v>2.8751823187030512</v>
      </c>
      <c r="AW76" s="137">
        <f>('dep83'!G76/'dep83'!G72-1)*100</f>
        <v>-6.1382509946428465</v>
      </c>
      <c r="AX76" s="137">
        <f>('dep83'!H76/'dep83'!H72-1)*100</f>
        <v>6.0294866587307094</v>
      </c>
      <c r="AY76" s="138">
        <f>('dep83'!I76/'dep83'!I72-1)*100</f>
        <v>0.75169302239124214</v>
      </c>
      <c r="AZ76" s="139">
        <f>('dep83'!J76/'dep83'!J72-1)*100</f>
        <v>5.8409536944334928</v>
      </c>
      <c r="BA76" s="136">
        <f>('dep83'!K76/'dep83'!K72-1)*100</f>
        <v>1.0658248564331174</v>
      </c>
      <c r="BB76" s="137">
        <f>('dep83'!L76/'dep83'!L72-1)*100</f>
        <v>1.4054106890854179</v>
      </c>
      <c r="BC76" s="137">
        <f>('dep83'!M76/'dep83'!M72-1)*100</f>
        <v>0.87047515254925489</v>
      </c>
      <c r="BD76" s="137">
        <f>('dep83'!N76/'dep83'!N72-1)*100</f>
        <v>0.9042418027164878</v>
      </c>
      <c r="BE76" s="137">
        <f>('dep83'!O76/'dep83'!O72-1)*100</f>
        <v>-0.98119383631444235</v>
      </c>
      <c r="BF76" s="137">
        <f>('dep83'!P76/'dep83'!P72-1)*100</f>
        <v>2.1902800209119277</v>
      </c>
      <c r="BG76" s="137">
        <f>('dep83'!Q76/'dep83'!Q72-1)*100</f>
        <v>2.4602957783668611</v>
      </c>
      <c r="BH76" s="137">
        <f>('dep83'!R76/'dep83'!R72-1)*100</f>
        <v>1.035584354986141</v>
      </c>
      <c r="BI76" s="137">
        <f>('dep83'!S76/'dep83'!S72-1)*100</f>
        <v>0.12400205827620692</v>
      </c>
      <c r="BJ76" s="136">
        <f>('dep83'!T76/'dep83'!T72-1)*100</f>
        <v>-3.1256872782547962E-2</v>
      </c>
      <c r="BL76" s="69" t="str">
        <f t="shared" si="2"/>
        <v>2017T3</v>
      </c>
      <c r="BM76" s="74">
        <f>'dep83'!B76-'dep83'!B72</f>
        <v>4022.2575475290068</v>
      </c>
      <c r="BN76" s="106">
        <f>'dep83'!C76-'dep83'!C72</f>
        <v>857.58892267999818</v>
      </c>
      <c r="BO76" s="101">
        <f>'dep83'!D76-'dep83'!D72</f>
        <v>442.70288690274901</v>
      </c>
      <c r="BP76" s="75">
        <f>'dep83'!E76-'dep83'!E72</f>
        <v>-9.3883815677218081</v>
      </c>
      <c r="BQ76" s="75">
        <f>'dep83'!F76-'dep83'!F72</f>
        <v>143.26194980074797</v>
      </c>
      <c r="BR76" s="75">
        <f>'dep83'!G76-'dep83'!G72</f>
        <v>-82.817771460866652</v>
      </c>
      <c r="BS76" s="75">
        <f>'dep83'!H76-'dep83'!H72</f>
        <v>331.38451781992717</v>
      </c>
      <c r="BT76" s="76">
        <f>'dep83'!I76-'dep83'!I72</f>
        <v>60.262572310664837</v>
      </c>
      <c r="BU76" s="103">
        <f>'dep83'!J76-'dep83'!J72</f>
        <v>1229.849670425403</v>
      </c>
      <c r="BV76" s="101">
        <f>'dep83'!K76-'dep83'!K72</f>
        <v>1536.3355137249455</v>
      </c>
      <c r="BW76" s="75">
        <f>'dep83'!L76-'dep83'!L72</f>
        <v>690.55219140096597</v>
      </c>
      <c r="BX76" s="75">
        <f>'dep83'!M76-'dep83'!M72</f>
        <v>113.03449387462024</v>
      </c>
      <c r="BY76" s="75">
        <f>'dep83'!N76-'dep83'!N72</f>
        <v>213.06331823688743</v>
      </c>
      <c r="BZ76" s="75">
        <f>'dep83'!O76-'dep83'!O72</f>
        <v>-30.348870363628521</v>
      </c>
      <c r="CA76" s="75">
        <f>'dep83'!P76-'dep83'!P72</f>
        <v>163.92862814245473</v>
      </c>
      <c r="CB76" s="75">
        <f>'dep83'!Q76-'dep83'!Q72</f>
        <v>110.21005198005514</v>
      </c>
      <c r="CC76" s="75">
        <f>'dep83'!R76-'dep83'!R72</f>
        <v>252.2810860407626</v>
      </c>
      <c r="CD76" s="75">
        <f>'dep83'!S76-'dep83'!S72</f>
        <v>23.61461441283609</v>
      </c>
      <c r="CE76" s="101">
        <f>'dep83'!T76-'dep83'!T72</f>
        <v>-44.219446204078849</v>
      </c>
      <c r="CG76" s="69" t="str">
        <f t="shared" si="3"/>
        <v>2017T3</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tr">
        <f>Paca!A77</f>
        <v>2017T4</v>
      </c>
      <c r="B77" s="140">
        <f>('dep83'!B77/'dep83'!B76-1)*100</f>
        <v>0.3156677686307896</v>
      </c>
      <c r="C77" s="141">
        <f>('dep83'!C77/'dep83'!C76-1)*100</f>
        <v>-4.0895284283607225</v>
      </c>
      <c r="D77" s="142">
        <f>('dep83'!D77/'dep83'!D76-1)*100</f>
        <v>0.90551271298409119</v>
      </c>
      <c r="E77" s="143">
        <f>('dep83'!E77/'dep83'!E76-1)*100</f>
        <v>1.3501444731044865</v>
      </c>
      <c r="F77" s="143">
        <f>('dep83'!F77/'dep83'!F76-1)*100</f>
        <v>5.8098784628168865E-2</v>
      </c>
      <c r="G77" s="143">
        <f>('dep83'!G77/'dep83'!G76-1)*100</f>
        <v>0.36599159462200603</v>
      </c>
      <c r="H77" s="143">
        <f>('dep83'!H77/'dep83'!H76-1)*100</f>
        <v>1.9065595252648837</v>
      </c>
      <c r="I77" s="144">
        <f>('dep83'!I77/'dep83'!I76-1)*100</f>
        <v>0.54269356578720007</v>
      </c>
      <c r="J77" s="145">
        <f>('dep83'!J77/'dep83'!J76-1)*100</f>
        <v>0.67191238051893531</v>
      </c>
      <c r="K77" s="142">
        <f>('dep83'!K77/'dep83'!K76-1)*100</f>
        <v>0.99943061196106076</v>
      </c>
      <c r="L77" s="143">
        <f>('dep83'!L77/'dep83'!L76-1)*100</f>
        <v>0.39643251224283915</v>
      </c>
      <c r="M77" s="143">
        <f>('dep83'!M77/'dep83'!M76-1)*100</f>
        <v>2.6179003099299658</v>
      </c>
      <c r="N77" s="143">
        <f>('dep83'!N77/'dep83'!N76-1)*100</f>
        <v>1.9771169290696333</v>
      </c>
      <c r="O77" s="143">
        <f>('dep83'!O77/'dep83'!O76-1)*100</f>
        <v>-0.94459374771318494</v>
      </c>
      <c r="P77" s="143">
        <f>('dep83'!P77/'dep83'!P76-1)*100</f>
        <v>-1.3712967962187794</v>
      </c>
      <c r="Q77" s="143">
        <f>('dep83'!Q77/'dep83'!Q76-1)*100</f>
        <v>0.19678236883795552</v>
      </c>
      <c r="R77" s="143">
        <f>('dep83'!R77/'dep83'!R76-1)*100</f>
        <v>2.3786332830885382</v>
      </c>
      <c r="S77" s="143">
        <f>('dep83'!S77/'dep83'!S76-1)*100</f>
        <v>-7.973186358390949E-2</v>
      </c>
      <c r="T77" s="142">
        <f>('dep83'!T77/'dep83'!T76-1)*100</f>
        <v>-0.39994818573982904</v>
      </c>
      <c r="U77" s="234"/>
      <c r="V77" s="95" t="str">
        <f t="shared" si="0"/>
        <v>2017T4</v>
      </c>
      <c r="W77" s="92">
        <f>'dep83'!B77-'dep83'!B76</f>
        <v>1070.9514692221419</v>
      </c>
      <c r="X77" s="108">
        <f>'dep83'!C77-'dep83'!C76</f>
        <v>-196.18849526796839</v>
      </c>
      <c r="Y77" s="100">
        <f>'dep83'!D77-'dep83'!D76</f>
        <v>227.04936336458923</v>
      </c>
      <c r="Z77" s="93">
        <f>'dep83'!E77-'dep83'!E76</f>
        <v>64.498247890291168</v>
      </c>
      <c r="AA77" s="93">
        <f>'dep83'!F77-'dep83'!F76</f>
        <v>2.9781264512339476</v>
      </c>
      <c r="AB77" s="93">
        <f>'dep83'!G77-'dep83'!G76</f>
        <v>4.6348816711893051</v>
      </c>
      <c r="AC77" s="93">
        <f>'dep83'!H77-'dep83'!H76</f>
        <v>111.10379762161119</v>
      </c>
      <c r="AD77" s="94">
        <f>'dep83'!I77-'dep83'!I76</f>
        <v>43.834309730261339</v>
      </c>
      <c r="AE77" s="102">
        <f>'dep83'!J77-'dep83'!J76</f>
        <v>149.73890525234674</v>
      </c>
      <c r="AF77" s="100">
        <f>'dep83'!K77-'dep83'!K76</f>
        <v>1455.9859957751469</v>
      </c>
      <c r="AG77" s="93">
        <f>'dep83'!L77-'dep83'!L76</f>
        <v>197.52571767620975</v>
      </c>
      <c r="AH77" s="93">
        <f>'dep83'!M77-'dep83'!M76</f>
        <v>342.90339606971065</v>
      </c>
      <c r="AI77" s="93">
        <f>'dep83'!N77-'dep83'!N76</f>
        <v>470.07362483610268</v>
      </c>
      <c r="AJ77" s="93">
        <f>'dep83'!O77-'dep83'!O76</f>
        <v>-28.930135761630027</v>
      </c>
      <c r="AK77" s="93">
        <f>'dep83'!P77-'dep83'!P76</f>
        <v>-104.88085360592777</v>
      </c>
      <c r="AL77" s="93">
        <f>'dep83'!Q77-'dep83'!Q76</f>
        <v>9.0318283516235169</v>
      </c>
      <c r="AM77" s="93">
        <f>'dep83'!R77-'dep83'!R76</f>
        <v>585.46516563158366</v>
      </c>
      <c r="AN77" s="93">
        <f>'dep83'!S77-'dep83'!S76</f>
        <v>-15.202747422565153</v>
      </c>
      <c r="AO77" s="100">
        <f>'dep83'!T77-'dep83'!T76</f>
        <v>-565.63429990189616</v>
      </c>
      <c r="AP77" s="234"/>
      <c r="AQ77" s="95" t="str">
        <f t="shared" si="1"/>
        <v>2017T4</v>
      </c>
      <c r="AR77" s="140">
        <f>('dep83'!B77/'dep83'!B73-1)*100</f>
        <v>1.4964724131503626</v>
      </c>
      <c r="AS77" s="141">
        <f>('dep83'!C77/'dep83'!C73-1)*100</f>
        <v>13.153931188649292</v>
      </c>
      <c r="AT77" s="142">
        <f>('dep83'!D77/'dep83'!D73-1)*100</f>
        <v>2.2770388656976115</v>
      </c>
      <c r="AU77" s="143">
        <f>('dep83'!E77/'dep83'!E73-1)*100</f>
        <v>1.7024964606738413</v>
      </c>
      <c r="AV77" s="143">
        <f>('dep83'!F77/'dep83'!F73-1)*100</f>
        <v>-0.84661849400958777</v>
      </c>
      <c r="AW77" s="143">
        <f>('dep83'!G77/'dep83'!G73-1)*100</f>
        <v>-5.7900074481923465</v>
      </c>
      <c r="AX77" s="143">
        <f>('dep83'!H77/'dep83'!H73-1)*100</f>
        <v>7.3366805943361424</v>
      </c>
      <c r="AY77" s="144">
        <f>('dep83'!I77/'dep83'!I73-1)*100</f>
        <v>2.502140311079204</v>
      </c>
      <c r="AZ77" s="145">
        <f>('dep83'!J77/'dep83'!J73-1)*100</f>
        <v>4.5787010550190521</v>
      </c>
      <c r="BA77" s="142">
        <f>('dep83'!K77/'dep83'!K73-1)*100</f>
        <v>2.2864797978647378</v>
      </c>
      <c r="BB77" s="143">
        <f>('dep83'!L77/'dep83'!L73-1)*100</f>
        <v>1.7204236808718409</v>
      </c>
      <c r="BC77" s="143">
        <f>('dep83'!M77/'dep83'!M73-1)*100</f>
        <v>3.0562596559783106</v>
      </c>
      <c r="BD77" s="143">
        <f>('dep83'!N77/'dep83'!N73-1)*100</f>
        <v>3.7079096467706352</v>
      </c>
      <c r="BE77" s="143">
        <f>('dep83'!O77/'dep83'!O73-1)*100</f>
        <v>-1.1200179014654088</v>
      </c>
      <c r="BF77" s="143">
        <f>('dep83'!P77/'dep83'!P73-1)*100</f>
        <v>1.0505290759605046</v>
      </c>
      <c r="BG77" s="143">
        <f>('dep83'!Q77/'dep83'!Q73-1)*100</f>
        <v>3.1155229411067076</v>
      </c>
      <c r="BH77" s="143">
        <f>('dep83'!R77/'dep83'!R73-1)*100</f>
        <v>3.7009949043525392</v>
      </c>
      <c r="BI77" s="143">
        <f>('dep83'!S77/'dep83'!S73-1)*100</f>
        <v>0.50211945527864899</v>
      </c>
      <c r="BJ77" s="142">
        <f>('dep83'!T77/'dep83'!T73-1)*100</f>
        <v>-0.24895168478822338</v>
      </c>
      <c r="BK77" s="234"/>
      <c r="BL77" s="95" t="str">
        <f t="shared" si="2"/>
        <v>2017T4</v>
      </c>
      <c r="BM77" s="92">
        <f>'dep83'!B77-'dep83'!B73</f>
        <v>5017.9471854799776</v>
      </c>
      <c r="BN77" s="108">
        <f>'dep83'!C77-'dep83'!C73</f>
        <v>534.87493888436893</v>
      </c>
      <c r="BO77" s="100">
        <f>'dep83'!D77-'dep83'!D73</f>
        <v>563.29114949752329</v>
      </c>
      <c r="BP77" s="93">
        <f>'dep83'!E77-'dep83'!E73</f>
        <v>81.048811441974067</v>
      </c>
      <c r="BQ77" s="93">
        <f>'dep83'!F77-'dep83'!F73</f>
        <v>-43.793388951760789</v>
      </c>
      <c r="BR77" s="93">
        <f>'dep83'!G77-'dep83'!G73</f>
        <v>-78.11533007468347</v>
      </c>
      <c r="BS77" s="93">
        <f>'dep83'!H77-'dep83'!H73</f>
        <v>405.91222006613589</v>
      </c>
      <c r="BT77" s="94">
        <f>'dep83'!I77-'dep83'!I73</f>
        <v>198.23883701585692</v>
      </c>
      <c r="BU77" s="102">
        <f>'dep83'!J77-'dep83'!J73</f>
        <v>982.26659514821222</v>
      </c>
      <c r="BV77" s="100">
        <f>'dep83'!K77-'dep83'!K73</f>
        <v>3289.0661769974104</v>
      </c>
      <c r="BW77" s="93">
        <f>'dep83'!L77-'dep83'!L73</f>
        <v>846.05757073615678</v>
      </c>
      <c r="BX77" s="93">
        <f>'dep83'!M77-'dep83'!M73</f>
        <v>398.61870925902258</v>
      </c>
      <c r="BY77" s="93">
        <f>'dep83'!N77-'dep83'!N73</f>
        <v>866.8690972556069</v>
      </c>
      <c r="BZ77" s="93">
        <f>'dep83'!O77-'dep83'!O73</f>
        <v>-34.363720145729076</v>
      </c>
      <c r="CA77" s="93">
        <f>'dep83'!P77-'dep83'!P73</f>
        <v>78.421936137469856</v>
      </c>
      <c r="CB77" s="93">
        <f>'dep83'!Q77-'dep83'!Q73</f>
        <v>138.94731891701394</v>
      </c>
      <c r="CC77" s="93">
        <f>'dep83'!R77-'dep83'!R73</f>
        <v>899.32871523566064</v>
      </c>
      <c r="CD77" s="93">
        <f>'dep83'!S77-'dep83'!S73</f>
        <v>95.186549602163723</v>
      </c>
      <c r="CE77" s="100">
        <f>'dep83'!T77-'dep83'!T73</f>
        <v>-351.55167504755082</v>
      </c>
      <c r="CF77" s="234"/>
      <c r="CG77" s="95" t="str">
        <f t="shared" si="3"/>
        <v>2017T4</v>
      </c>
      <c r="CH77" s="92"/>
      <c r="CI77" s="108"/>
      <c r="CJ77" s="100"/>
      <c r="CK77" s="93"/>
      <c r="CL77" s="93"/>
      <c r="CM77" s="93"/>
      <c r="CN77" s="93"/>
      <c r="CO77" s="94"/>
      <c r="CP77" s="102"/>
      <c r="CQ77" s="100"/>
      <c r="CR77" s="93"/>
      <c r="CS77" s="93"/>
      <c r="CT77" s="93"/>
      <c r="CU77" s="93"/>
      <c r="CV77" s="93"/>
      <c r="CW77" s="93"/>
      <c r="CX77" s="93"/>
      <c r="CY77" s="93"/>
      <c r="CZ77" s="100"/>
    </row>
    <row r="78" spans="1:104">
      <c r="A78" s="69" t="str">
        <f>Paca!A78</f>
        <v>2018T1</v>
      </c>
      <c r="B78" s="134">
        <f>('dep83'!B78/'dep83'!B77-1)*100</f>
        <v>0.70062855605463881</v>
      </c>
      <c r="C78" s="135">
        <f>('dep83'!C78/'dep83'!C77-1)*100</f>
        <v>1.3565100135729313</v>
      </c>
      <c r="D78" s="136">
        <f>('dep83'!D78/'dep83'!D77-1)*100</f>
        <v>0.67170448728408605</v>
      </c>
      <c r="E78" s="137">
        <f>('dep83'!E78/'dep83'!E77-1)*100</f>
        <v>0.25445867003492939</v>
      </c>
      <c r="F78" s="137">
        <f>('dep83'!F78/'dep83'!F77-1)*100</f>
        <v>-0.43227954065084839</v>
      </c>
      <c r="G78" s="137">
        <f>('dep83'!G78/'dep83'!G77-1)*100</f>
        <v>-0.99197644756918724</v>
      </c>
      <c r="H78" s="137">
        <f>('dep83'!H78/'dep83'!H77-1)*100</f>
        <v>1.0060861254665987</v>
      </c>
      <c r="I78" s="138">
        <f>('dep83'!I78/'dep83'!I77-1)*100</f>
        <v>1.6335634906448959</v>
      </c>
      <c r="J78" s="139">
        <f>('dep83'!J78/'dep83'!J77-1)*100</f>
        <v>0.25799210708172815</v>
      </c>
      <c r="K78" s="136">
        <f>('dep83'!K78/'dep83'!K77-1)*100</f>
        <v>1.7897069563011403</v>
      </c>
      <c r="L78" s="137">
        <f>('dep83'!L78/'dep83'!L77-1)*100</f>
        <v>1.0385864692255886</v>
      </c>
      <c r="M78" s="137">
        <f>('dep83'!M78/'dep83'!M77-1)*100</f>
        <v>0.15669846838117785</v>
      </c>
      <c r="N78" s="137">
        <f>('dep83'!N78/'dep83'!N77-1)*100</f>
        <v>6.521323907268739</v>
      </c>
      <c r="O78" s="137">
        <f>('dep83'!O78/'dep83'!O77-1)*100</f>
        <v>-0.84352613991519609</v>
      </c>
      <c r="P78" s="137">
        <f>('dep83'!P78/'dep83'!P77-1)*100</f>
        <v>0.74244361066284625</v>
      </c>
      <c r="Q78" s="137">
        <f>('dep83'!Q78/'dep83'!Q77-1)*100</f>
        <v>1.1474063092065778</v>
      </c>
      <c r="R78" s="137">
        <f>('dep83'!R78/'dep83'!R77-1)*100</f>
        <v>1.4119030657780085</v>
      </c>
      <c r="S78" s="137">
        <f>('dep83'!S78/'dep83'!S77-1)*100</f>
        <v>0.38116315875482698</v>
      </c>
      <c r="T78" s="136">
        <f>('dep83'!T78/'dep83'!T77-1)*100</f>
        <v>-0.38270450715021109</v>
      </c>
      <c r="V78" s="69" t="str">
        <f t="shared" si="0"/>
        <v>2018T1</v>
      </c>
      <c r="W78" s="74">
        <f>'dep83'!B78-'dep83'!B77</f>
        <v>2384.4935569505324</v>
      </c>
      <c r="X78" s="106">
        <f>'dep83'!C78-'dep83'!C77</f>
        <v>62.415051765479802</v>
      </c>
      <c r="Y78" s="101">
        <f>'dep83'!D78-'dep83'!D77</f>
        <v>169.94910411415549</v>
      </c>
      <c r="Z78" s="75">
        <f>'dep83'!E78-'dep83'!E77</f>
        <v>12.319960040072147</v>
      </c>
      <c r="AA78" s="75">
        <f>'dep83'!F78-'dep83'!F77</f>
        <v>-22.171394746686929</v>
      </c>
      <c r="AB78" s="75">
        <f>'dep83'!G78-'dep83'!G77</f>
        <v>-12.608269409705372</v>
      </c>
      <c r="AC78" s="75">
        <f>'dep83'!H78-'dep83'!H77</f>
        <v>59.746962944031111</v>
      </c>
      <c r="AD78" s="76">
        <f>'dep83'!I78-'dep83'!I77</f>
        <v>132.6618452864459</v>
      </c>
      <c r="AE78" s="103">
        <f>'dep83'!J78-'dep83'!J77</f>
        <v>57.881096314380557</v>
      </c>
      <c r="AF78" s="101">
        <f>'dep83'!K78-'dep83'!K77</f>
        <v>2633.3306975199957</v>
      </c>
      <c r="AG78" s="75">
        <f>'dep83'!L78-'dep83'!L77</f>
        <v>519.53561546923447</v>
      </c>
      <c r="AH78" s="75">
        <f>'dep83'!M78-'dep83'!M77</f>
        <v>21.062337015495359</v>
      </c>
      <c r="AI78" s="75">
        <f>'dep83'!N78-'dep83'!N77</f>
        <v>1581.1462074559313</v>
      </c>
      <c r="AJ78" s="75">
        <f>'dep83'!O78-'dep83'!O77</f>
        <v>-25.590698134005834</v>
      </c>
      <c r="AK78" s="75">
        <f>'dep83'!P78-'dep83'!P77</f>
        <v>56.005612222276795</v>
      </c>
      <c r="AL78" s="75">
        <f>'dep83'!Q78-'dep83'!Q77</f>
        <v>52.766768692246842</v>
      </c>
      <c r="AM78" s="75">
        <f>'dep83'!R78-'dep83'!R77</f>
        <v>355.78511753112616</v>
      </c>
      <c r="AN78" s="75">
        <f>'dep83'!S78-'dep83'!S77</f>
        <v>72.61973726769429</v>
      </c>
      <c r="AO78" s="101">
        <f>'dep83'!T78-'dep83'!T77</f>
        <v>-539.08239276355016</v>
      </c>
      <c r="AQ78" s="69" t="str">
        <f t="shared" si="1"/>
        <v>2018T1</v>
      </c>
      <c r="AR78" s="134">
        <f>('dep83'!B78/'dep83'!B74-1)*100</f>
        <v>1.5833833776149664</v>
      </c>
      <c r="AS78" s="135">
        <f>('dep83'!C78/'dep83'!C74-1)*100</f>
        <v>2.9704338806270325</v>
      </c>
      <c r="AT78" s="136">
        <f>('dep83'!D78/'dep83'!D74-1)*100</f>
        <v>2.7492374788420149</v>
      </c>
      <c r="AU78" s="137">
        <f>('dep83'!E78/'dep83'!E74-1)*100</f>
        <v>2.4368098858751353</v>
      </c>
      <c r="AV78" s="137">
        <f>('dep83'!F78/'dep83'!F74-1)*100</f>
        <v>2.5060573101175265</v>
      </c>
      <c r="AW78" s="137">
        <f>('dep83'!G78/'dep83'!G74-1)*100</f>
        <v>-5.6019161051383159</v>
      </c>
      <c r="AX78" s="137">
        <f>('dep83'!H78/'dep83'!H74-1)*100</f>
        <v>5.7448436045444806</v>
      </c>
      <c r="AY78" s="138">
        <f>('dep83'!I78/'dep83'!I74-1)*100</f>
        <v>2.356421431318112</v>
      </c>
      <c r="AZ78" s="139">
        <f>('dep83'!J78/'dep83'!J74-1)*100</f>
        <v>3.0967177023760284</v>
      </c>
      <c r="BA78" s="136">
        <f>('dep83'!K78/'dep83'!K74-1)*100</f>
        <v>3.4506880180786847</v>
      </c>
      <c r="BB78" s="137">
        <f>('dep83'!L78/'dep83'!L74-1)*100</f>
        <v>2.7842698332779081</v>
      </c>
      <c r="BC78" s="137">
        <f>('dep83'!M78/'dep83'!M74-1)*100</f>
        <v>2.1593948652232964</v>
      </c>
      <c r="BD78" s="137">
        <f>('dep83'!N78/'dep83'!N74-1)*100</f>
        <v>8.3574429665937764</v>
      </c>
      <c r="BE78" s="137">
        <f>('dep83'!O78/'dep83'!O74-1)*100</f>
        <v>0.17122757745862138</v>
      </c>
      <c r="BF78" s="137">
        <f>('dep83'!P78/'dep83'!P74-1)*100</f>
        <v>0.38652058600423533</v>
      </c>
      <c r="BG78" s="137">
        <f>('dep83'!Q78/'dep83'!Q74-1)*100</f>
        <v>2.7842730133047944</v>
      </c>
      <c r="BH78" s="137">
        <f>('dep83'!R78/'dep83'!R74-1)*100</f>
        <v>4.465631126129721</v>
      </c>
      <c r="BI78" s="137">
        <f>('dep83'!S78/'dep83'!S74-1)*100</f>
        <v>0.51110642926412986</v>
      </c>
      <c r="BJ78" s="136">
        <f>('dep83'!T78/'dep83'!T74-1)*100</f>
        <v>-0.8096695536158327</v>
      </c>
      <c r="BL78" s="69" t="str">
        <f t="shared" si="2"/>
        <v>2018T1</v>
      </c>
      <c r="BM78" s="74">
        <f>'dep83'!B78-'dep83'!B74</f>
        <v>5342.0003026920604</v>
      </c>
      <c r="BN78" s="106">
        <f>'dep83'!C78-'dep83'!C74</f>
        <v>134.53191563683959</v>
      </c>
      <c r="BO78" s="101">
        <f>'dep83'!D78-'dep83'!D74</f>
        <v>681.52485638548387</v>
      </c>
      <c r="BP78" s="75">
        <f>'dep83'!E78-'dep83'!E74</f>
        <v>115.46792072158041</v>
      </c>
      <c r="BQ78" s="75">
        <f>'dep83'!F78-'dep83'!F74</f>
        <v>124.84994814406673</v>
      </c>
      <c r="BR78" s="75">
        <f>'dep83'!G78-'dep83'!G74</f>
        <v>-74.678903345718936</v>
      </c>
      <c r="BS78" s="75">
        <f>'dep83'!H78-'dep83'!H74</f>
        <v>325.87213665126637</v>
      </c>
      <c r="BT78" s="76">
        <f>'dep83'!I78-'dep83'!I74</f>
        <v>190.01375421429111</v>
      </c>
      <c r="BU78" s="103">
        <f>'dep83'!J78-'dep83'!J74</f>
        <v>675.62561939913212</v>
      </c>
      <c r="BV78" s="101">
        <f>'dep83'!K78-'dep83'!K74</f>
        <v>4995.7379819518246</v>
      </c>
      <c r="BW78" s="75">
        <f>'dep83'!L78-'dep83'!L74</f>
        <v>1369.1297056351323</v>
      </c>
      <c r="BX78" s="75">
        <f>'dep83'!M78-'dep83'!M74</f>
        <v>284.56111820021033</v>
      </c>
      <c r="BY78" s="75">
        <f>'dep83'!N78-'dep83'!N74</f>
        <v>1991.9915326880873</v>
      </c>
      <c r="BZ78" s="75">
        <f>'dep83'!O78-'dep83'!O74</f>
        <v>5.1420391518840916</v>
      </c>
      <c r="CA78" s="75">
        <f>'dep83'!P78-'dep83'!P74</f>
        <v>29.260233219233669</v>
      </c>
      <c r="CB78" s="75">
        <f>'dep83'!Q78-'dep83'!Q74</f>
        <v>126.0036618529366</v>
      </c>
      <c r="CC78" s="75">
        <f>'dep83'!R78-'dep83'!R74</f>
        <v>1092.3988716298372</v>
      </c>
      <c r="CD78" s="75">
        <f>'dep83'!S78-'dep83'!S74</f>
        <v>97.250819574510388</v>
      </c>
      <c r="CE78" s="101">
        <f>'dep83'!T78-'dep83'!T74</f>
        <v>-1145.4200706812553</v>
      </c>
      <c r="CG78" s="69" t="str">
        <f t="shared" si="3"/>
        <v>2018T1</v>
      </c>
      <c r="CH78" s="74"/>
      <c r="CI78" s="106"/>
      <c r="CJ78" s="101"/>
      <c r="CK78" s="75"/>
      <c r="CL78" s="75"/>
      <c r="CM78" s="75"/>
      <c r="CN78" s="75"/>
      <c r="CO78" s="76"/>
      <c r="CP78" s="103"/>
      <c r="CQ78" s="101"/>
      <c r="CR78" s="75"/>
      <c r="CS78" s="75"/>
      <c r="CT78" s="75"/>
      <c r="CU78" s="75"/>
      <c r="CV78" s="75"/>
      <c r="CW78" s="75"/>
      <c r="CX78" s="75"/>
      <c r="CY78" s="75"/>
      <c r="CZ78" s="101"/>
    </row>
    <row r="79" spans="1:104">
      <c r="A79" s="69" t="str">
        <f>Paca!A79</f>
        <v>2018T2</v>
      </c>
      <c r="B79" s="134">
        <f>('dep83'!B79/'dep83'!B78-1)*100</f>
        <v>-0.51861057769096996</v>
      </c>
      <c r="C79" s="135">
        <f>('dep83'!C79/'dep83'!C78-1)*100</f>
        <v>-0.15294715153537641</v>
      </c>
      <c r="D79" s="136">
        <f>('dep83'!D79/'dep83'!D78-1)*100</f>
        <v>0.68077232770198393</v>
      </c>
      <c r="E79" s="137">
        <f>('dep83'!E79/'dep83'!E78-1)*100</f>
        <v>7.2412703094215658E-3</v>
      </c>
      <c r="F79" s="137">
        <f>('dep83'!F79/'dep83'!F78-1)*100</f>
        <v>1.2437406224290237</v>
      </c>
      <c r="G79" s="137">
        <f>('dep83'!G79/'dep83'!G78-1)*100</f>
        <v>-1.6581786174847846</v>
      </c>
      <c r="H79" s="137">
        <f>('dep83'!H79/'dep83'!H78-1)*100</f>
        <v>0.66345747669958044</v>
      </c>
      <c r="I79" s="138">
        <f>('dep83'!I79/'dep83'!I78-1)*100</f>
        <v>1.0977468592249462</v>
      </c>
      <c r="J79" s="139">
        <f>('dep83'!J79/'dep83'!J78-1)*100</f>
        <v>0.60548608719754871</v>
      </c>
      <c r="K79" s="136">
        <f>('dep83'!K79/'dep83'!K78-1)*100</f>
        <v>-0.78135950731479387</v>
      </c>
      <c r="L79" s="137">
        <f>('dep83'!L79/'dep83'!L78-1)*100</f>
        <v>-0.67194871816409485</v>
      </c>
      <c r="M79" s="137">
        <f>('dep83'!M79/'dep83'!M78-1)*100</f>
        <v>0.48262733374315747</v>
      </c>
      <c r="N79" s="137">
        <f>('dep83'!N79/'dep83'!N78-1)*100</f>
        <v>-3.6350112993106642</v>
      </c>
      <c r="O79" s="137">
        <f>('dep83'!O79/'dep83'!O78-1)*100</f>
        <v>0.26915868587564784</v>
      </c>
      <c r="P79" s="137">
        <f>('dep83'!P79/'dep83'!P78-1)*100</f>
        <v>-1.5786231832759512E-2</v>
      </c>
      <c r="Q79" s="137">
        <f>('dep83'!Q79/'dep83'!Q78-1)*100</f>
        <v>0.18525741684536357</v>
      </c>
      <c r="R79" s="137">
        <f>('dep83'!R79/'dep83'!R78-1)*100</f>
        <v>0.73738550623523302</v>
      </c>
      <c r="S79" s="137">
        <f>('dep83'!S79/'dep83'!S78-1)*100</f>
        <v>-0.84047869190332358</v>
      </c>
      <c r="T79" s="136">
        <f>('dep83'!T79/'dep83'!T78-1)*100</f>
        <v>-0.64822092774831086</v>
      </c>
      <c r="V79" s="69" t="str">
        <f t="shared" ref="V79:V80" si="10">A79</f>
        <v>2018T2</v>
      </c>
      <c r="W79" s="74">
        <f>'dep83'!B79-'dep83'!B78</f>
        <v>-1777.3864742579754</v>
      </c>
      <c r="X79" s="106">
        <f>'dep83'!C79-'dep83'!C78</f>
        <v>-7.1327889230360597</v>
      </c>
      <c r="Y79" s="101">
        <f>'dep83'!D79-'dep83'!D78</f>
        <v>173.40034043910055</v>
      </c>
      <c r="Z79" s="75">
        <f>'dep83'!E79-'dep83'!E78</f>
        <v>0.35148799967100786</v>
      </c>
      <c r="AA79" s="75">
        <f>'dep83'!F79-'dep83'!F78</f>
        <v>63.515060580028148</v>
      </c>
      <c r="AB79" s="75">
        <f>'dep83'!G79-'dep83'!G78</f>
        <v>-20.86679842759122</v>
      </c>
      <c r="AC79" s="75">
        <f>'dep83'!H79-'dep83'!H78</f>
        <v>39.796172980136362</v>
      </c>
      <c r="AD79" s="76">
        <f>'dep83'!I79-'dep83'!I78</f>
        <v>90.604417306851246</v>
      </c>
      <c r="AE79" s="103">
        <f>'dep83'!J79-'dep83'!J78</f>
        <v>136.19259656268332</v>
      </c>
      <c r="AF79" s="101">
        <f>'dep83'!K79-'dep83'!K78</f>
        <v>-1170.2488975708548</v>
      </c>
      <c r="AG79" s="75">
        <f>'dep83'!L79-'dep83'!L78</f>
        <v>-339.62218850094359</v>
      </c>
      <c r="AH79" s="75">
        <f>'dep83'!M79-'dep83'!M78</f>
        <v>64.973119823058369</v>
      </c>
      <c r="AI79" s="75">
        <f>'dep83'!N79-'dep83'!N78</f>
        <v>-938.81188646634109</v>
      </c>
      <c r="AJ79" s="75">
        <f>'dep83'!O79-'dep83'!O78</f>
        <v>8.0967934782679549</v>
      </c>
      <c r="AK79" s="75">
        <f>'dep83'!P79-'dep83'!P78</f>
        <v>-1.1996623584027475</v>
      </c>
      <c r="AL79" s="75">
        <f>'dep83'!Q79-'dep83'!Q78</f>
        <v>8.6173477911252121</v>
      </c>
      <c r="AM79" s="75">
        <f>'dep83'!R79-'dep83'!R78</f>
        <v>188.43710611822462</v>
      </c>
      <c r="AN79" s="75">
        <f>'dep83'!S79-'dep83'!S78</f>
        <v>-160.73952745581846</v>
      </c>
      <c r="AO79" s="101">
        <f>'dep83'!T79-'dep83'!T78</f>
        <v>-909.59772476583021</v>
      </c>
      <c r="AQ79" s="69" t="str">
        <f t="shared" ref="AQ79:AQ80" si="11">V79</f>
        <v>2018T2</v>
      </c>
      <c r="AR79" s="134">
        <f>('dep83'!B79/'dep83'!B75-1)*100</f>
        <v>0.61621782046110685</v>
      </c>
      <c r="AS79" s="135">
        <f>('dep83'!C79/'dep83'!C75-1)*100</f>
        <v>5.2381054914938163</v>
      </c>
      <c r="AT79" s="136">
        <f>('dep83'!D79/'dep83'!D75-1)*100</f>
        <v>2.7110537633808107</v>
      </c>
      <c r="AU79" s="137">
        <f>('dep83'!E79/'dep83'!E75-1)*100</f>
        <v>-8.6475299102650727E-2</v>
      </c>
      <c r="AV79" s="137">
        <f>('dep83'!F79/'dep83'!F75-1)*100</f>
        <v>2.3410650554168466</v>
      </c>
      <c r="AW79" s="137">
        <f>('dep83'!G79/'dep83'!G75-1)*100</f>
        <v>-1.8371903770361686</v>
      </c>
      <c r="AX79" s="137">
        <f>('dep83'!H79/'dep83'!H75-1)*100</f>
        <v>5.2106801171299288</v>
      </c>
      <c r="AY79" s="138">
        <f>('dep83'!I79/'dep83'!I75-1)*100</f>
        <v>3.5611535460338795</v>
      </c>
      <c r="AZ79" s="139">
        <f>('dep83'!J79/'dep83'!J75-1)*100</f>
        <v>3.2590416701599789</v>
      </c>
      <c r="BA79" s="136">
        <f>('dep83'!K79/'dep83'!K75-1)*100</f>
        <v>1.7515931489065606</v>
      </c>
      <c r="BB79" s="137">
        <f>('dep83'!L79/'dep83'!L75-1)*100</f>
        <v>1.2983093111793576</v>
      </c>
      <c r="BC79" s="137">
        <f>('dep83'!M79/'dep83'!M75-1)*100</f>
        <v>2.0833942745039913</v>
      </c>
      <c r="BD79" s="137">
        <f>('dep83'!N79/'dep83'!N75-1)*100</f>
        <v>3.1431652785305575</v>
      </c>
      <c r="BE79" s="137">
        <f>('dep83'!O79/'dep83'!O75-1)*100</f>
        <v>-0.77849623792406453</v>
      </c>
      <c r="BF79" s="137">
        <f>('dep83'!P79/'dep83'!P75-1)*100</f>
        <v>-0.96738709171715342</v>
      </c>
      <c r="BG79" s="137">
        <f>('dep83'!Q79/'dep83'!Q75-1)*100</f>
        <v>2.7712069462642486</v>
      </c>
      <c r="BH79" s="137">
        <f>('dep83'!R79/'dep83'!R75-1)*100</f>
        <v>4.3560710193804919</v>
      </c>
      <c r="BI79" s="137">
        <f>('dep83'!S79/'dep83'!S75-1)*100</f>
        <v>-1.1583060666816691</v>
      </c>
      <c r="BJ79" s="136">
        <f>('dep83'!T79/'dep83'!T75-1)*100</f>
        <v>-1.4789961338547153</v>
      </c>
      <c r="BL79" s="69" t="str">
        <f t="shared" ref="BL79:BL80" si="12">AQ79</f>
        <v>2018T2</v>
      </c>
      <c r="BM79" s="74">
        <f>'dep83'!B79-'dep83'!B75</f>
        <v>2088.0870894849068</v>
      </c>
      <c r="BN79" s="106">
        <f>'dep83'!C79-'dep83'!C75</f>
        <v>231.76852076634987</v>
      </c>
      <c r="BO79" s="101">
        <f>'dep83'!D79-'dep83'!D75</f>
        <v>676.8860058782484</v>
      </c>
      <c r="BP79" s="75">
        <f>'dep83'!E79-'dep83'!E75</f>
        <v>-4.2014092052595515</v>
      </c>
      <c r="BQ79" s="75">
        <f>'dep83'!F79-'dep83'!F75</f>
        <v>118.27109834467319</v>
      </c>
      <c r="BR79" s="75">
        <f>'dep83'!G79-'dep83'!G75</f>
        <v>-23.161673726069239</v>
      </c>
      <c r="BS79" s="75">
        <f>'dep83'!H79-'dep83'!H75</f>
        <v>299.04369135271827</v>
      </c>
      <c r="BT79" s="76">
        <f>'dep83'!I79-'dep83'!I75</f>
        <v>286.934299112183</v>
      </c>
      <c r="BU79" s="103">
        <f>'dep83'!J79-'dep83'!J75</f>
        <v>714.22133400569874</v>
      </c>
      <c r="BV79" s="101">
        <f>'dep83'!K79-'dep83'!K75</f>
        <v>2558.0712211777864</v>
      </c>
      <c r="BW79" s="75">
        <f>'dep83'!L79-'dep83'!L75</f>
        <v>643.43964539562148</v>
      </c>
      <c r="BX79" s="75">
        <f>'dep83'!M79-'dep83'!M75</f>
        <v>276.07631704393316</v>
      </c>
      <c r="BY79" s="75">
        <f>'dep83'!N79-'dep83'!N75</f>
        <v>758.43584897660185</v>
      </c>
      <c r="BZ79" s="75">
        <f>'dep83'!O79-'dep83'!O75</f>
        <v>-23.665884857670335</v>
      </c>
      <c r="CA79" s="75">
        <f>'dep83'!P79-'dep83'!P75</f>
        <v>-74.222237429267807</v>
      </c>
      <c r="CB79" s="75">
        <f>'dep83'!Q79-'dep83'!Q75</f>
        <v>125.66066030508864</v>
      </c>
      <c r="CC79" s="75">
        <f>'dep83'!R79-'dep83'!R75</f>
        <v>1074.5824321457076</v>
      </c>
      <c r="CD79" s="75">
        <f>'dep83'!S79-'dep83'!S75</f>
        <v>-222.23556040222684</v>
      </c>
      <c r="CE79" s="101">
        <f>'dep83'!T79-'dep83'!T75</f>
        <v>-2092.8599923432048</v>
      </c>
      <c r="CG79" s="69" t="str">
        <f t="shared" ref="CG79:CG90" si="13">BL79</f>
        <v>2018T2</v>
      </c>
      <c r="CH79" s="74"/>
      <c r="CI79" s="106"/>
      <c r="CJ79" s="101"/>
      <c r="CK79" s="75"/>
      <c r="CL79" s="75"/>
      <c r="CM79" s="75"/>
      <c r="CN79" s="75"/>
      <c r="CO79" s="76"/>
      <c r="CP79" s="103"/>
      <c r="CQ79" s="101"/>
      <c r="CR79" s="75"/>
      <c r="CS79" s="75"/>
      <c r="CT79" s="75"/>
      <c r="CU79" s="75"/>
      <c r="CV79" s="75"/>
      <c r="CW79" s="75"/>
      <c r="CX79" s="75"/>
      <c r="CY79" s="75"/>
      <c r="CZ79" s="101"/>
    </row>
    <row r="80" spans="1:104">
      <c r="A80" s="69" t="str">
        <f>Paca!A80</f>
        <v>2018T3</v>
      </c>
      <c r="B80" s="134">
        <f>('dep83'!B80/'dep83'!B79-1)*100</f>
        <v>2.7194910934791316E-2</v>
      </c>
      <c r="C80" s="135">
        <f>('dep83'!C80/'dep83'!C79-1)*100</f>
        <v>-2.7793541951181</v>
      </c>
      <c r="D80" s="136">
        <f>('dep83'!D80/'dep83'!D79-1)*100</f>
        <v>0.46099550202371997</v>
      </c>
      <c r="E80" s="137">
        <f>('dep83'!E80/'dep83'!E79-1)*100</f>
        <v>-1.0520387941641229</v>
      </c>
      <c r="F80" s="137">
        <f>('dep83'!F80/'dep83'!F79-1)*100</f>
        <v>1.1581153395502364</v>
      </c>
      <c r="G80" s="137">
        <f>('dep83'!G80/'dep83'!G79-1)*100</f>
        <v>-0.56054808445656912</v>
      </c>
      <c r="H80" s="137">
        <f>('dep83'!H80/'dep83'!H79-1)*100</f>
        <v>0.89240871790225995</v>
      </c>
      <c r="I80" s="138">
        <f>('dep83'!I80/'dep83'!I79-1)*100</f>
        <v>0.74858373894288732</v>
      </c>
      <c r="J80" s="139">
        <f>('dep83'!J80/'dep83'!J79-1)*100</f>
        <v>1.3690520661344685</v>
      </c>
      <c r="K80" s="136">
        <f>('dep83'!K80/'dep83'!K79-1)*100</f>
        <v>0.18226049192096028</v>
      </c>
      <c r="L80" s="137">
        <f>('dep83'!L80/'dep83'!L79-1)*100</f>
        <v>0.42210478250843675</v>
      </c>
      <c r="M80" s="137">
        <f>('dep83'!M80/'dep83'!M79-1)*100</f>
        <v>1.8096125845083355</v>
      </c>
      <c r="N80" s="137">
        <f>('dep83'!N80/'dep83'!N79-1)*100</f>
        <v>-1.8281522844332376</v>
      </c>
      <c r="O80" s="137">
        <f>('dep83'!O80/'dep83'!O79-1)*100</f>
        <v>0.90808356627345432</v>
      </c>
      <c r="P80" s="137">
        <f>('dep83'!P80/'dep83'!P79-1)*100</f>
        <v>-7.9110942993387834E-2</v>
      </c>
      <c r="Q80" s="137">
        <f>('dep83'!Q80/'dep83'!Q79-1)*100</f>
        <v>0.13049297754192946</v>
      </c>
      <c r="R80" s="137">
        <f>('dep83'!R80/'dep83'!R79-1)*100</f>
        <v>0.64767689711677789</v>
      </c>
      <c r="S80" s="137">
        <f>('dep83'!S80/'dep83'!S79-1)*100</f>
        <v>0.39515184490188648</v>
      </c>
      <c r="T80" s="136">
        <f>('dep83'!T80/'dep83'!T79-1)*100</f>
        <v>-0.3419555958417142</v>
      </c>
      <c r="V80" s="69" t="str">
        <f t="shared" si="10"/>
        <v>2018T3</v>
      </c>
      <c r="W80" s="74">
        <f>'dep83'!B80-'dep83'!B79</f>
        <v>92.719265696185175</v>
      </c>
      <c r="X80" s="106">
        <f>'dep83'!C80-'dep83'!C79</f>
        <v>-129.41872756547127</v>
      </c>
      <c r="Y80" s="101">
        <f>'dep83'!D80-'dep83'!D79</f>
        <v>118.22008794172871</v>
      </c>
      <c r="Z80" s="75">
        <f>'dep83'!E80-'dep83'!E79</f>
        <v>-51.069187066991617</v>
      </c>
      <c r="AA80" s="75">
        <f>'dep83'!F80-'dep83'!F79</f>
        <v>59.877945950516732</v>
      </c>
      <c r="AB80" s="75">
        <f>'dep83'!G80-'dep83'!G79</f>
        <v>-6.9370628723434038</v>
      </c>
      <c r="AC80" s="75">
        <f>'dep83'!H80-'dep83'!H79</f>
        <v>53.884500887106697</v>
      </c>
      <c r="AD80" s="76">
        <f>'dep83'!I80-'dep83'!I79</f>
        <v>62.463891043449621</v>
      </c>
      <c r="AE80" s="103">
        <f>'dep83'!J80-'dep83'!J79</f>
        <v>309.80681024292062</v>
      </c>
      <c r="AF80" s="101">
        <f>'dep83'!K80-'dep83'!K79</f>
        <v>270.84021500352537</v>
      </c>
      <c r="AG80" s="75">
        <f>'dep83'!L80-'dep83'!L79</f>
        <v>211.91032343786355</v>
      </c>
      <c r="AH80" s="75">
        <f>'dep83'!M80-'dep83'!M79</f>
        <v>244.79266255017137</v>
      </c>
      <c r="AI80" s="75">
        <f>'dep83'!N80-'dep83'!N79</f>
        <v>-454.99273137929777</v>
      </c>
      <c r="AJ80" s="75">
        <f>'dep83'!O80-'dep83'!O79</f>
        <v>27.390366915837603</v>
      </c>
      <c r="AK80" s="75">
        <f>'dep83'!P80-'dep83'!P79</f>
        <v>-6.0110252595186466</v>
      </c>
      <c r="AL80" s="75">
        <f>'dep83'!Q80-'dep83'!Q79</f>
        <v>6.0811956512252436</v>
      </c>
      <c r="AM80" s="75">
        <f>'dep83'!R80-'dep83'!R79</f>
        <v>166.73274877746371</v>
      </c>
      <c r="AN80" s="75">
        <f>'dep83'!S80-'dep83'!S79</f>
        <v>74.936674309781665</v>
      </c>
      <c r="AO80" s="101">
        <f>'dep83'!T80-'dep83'!T79</f>
        <v>-476.72911992648733</v>
      </c>
      <c r="AQ80" s="69" t="str">
        <f t="shared" si="11"/>
        <v>2018T3</v>
      </c>
      <c r="AR80" s="134">
        <f>('dep83'!B80/'dep83'!B76-1)*100</f>
        <v>0.52194473651743234</v>
      </c>
      <c r="AS80" s="135">
        <f>('dep83'!C80/'dep83'!C76-1)*100</f>
        <v>-5.634895192343869</v>
      </c>
      <c r="AT80" s="136">
        <f>('dep83'!D80/'dep83'!D76-1)*100</f>
        <v>2.7463330236281225</v>
      </c>
      <c r="AU80" s="137">
        <f>('dep83'!E80/'dep83'!E76-1)*100</f>
        <v>0.54636302441257723</v>
      </c>
      <c r="AV80" s="137">
        <f>('dep83'!F80/'dep83'!F76-1)*100</f>
        <v>2.0327807597037895</v>
      </c>
      <c r="AW80" s="137">
        <f>('dep83'!G80/'dep83'!G76-1)*100</f>
        <v>-2.8251362938056412</v>
      </c>
      <c r="AX80" s="137">
        <f>('dep83'!H80/'dep83'!H76-1)*100</f>
        <v>4.5394031243437771</v>
      </c>
      <c r="AY80" s="138">
        <f>('dep83'!I80/'dep83'!I76-1)*100</f>
        <v>4.0801945982946508</v>
      </c>
      <c r="AZ80" s="139">
        <f>('dep83'!J80/'dep83'!J76-1)*100</f>
        <v>2.932938316149114</v>
      </c>
      <c r="BA80" s="136">
        <f>('dep83'!K80/'dep83'!K76-1)*100</f>
        <v>2.1896444914388802</v>
      </c>
      <c r="BB80" s="137">
        <f>('dep83'!L80/'dep83'!L76-1)*100</f>
        <v>1.1828195992375168</v>
      </c>
      <c r="BC80" s="137">
        <f>('dep83'!M80/'dep83'!M76-1)*100</f>
        <v>5.1436117674660053</v>
      </c>
      <c r="BD80" s="137">
        <f>('dep83'!N80/'dep83'!N76-1)*100</f>
        <v>2.7650705788121899</v>
      </c>
      <c r="BE80" s="137">
        <f>('dep83'!O80/'dep83'!O76-1)*100</f>
        <v>-0.62146576613737459</v>
      </c>
      <c r="BF80" s="137">
        <f>('dep83'!P80/'dep83'!P76-1)*100</f>
        <v>-0.73331263151030779</v>
      </c>
      <c r="BG80" s="137">
        <f>('dep83'!Q80/'dep83'!Q76-1)*100</f>
        <v>1.6666933790324912</v>
      </c>
      <c r="BH80" s="137">
        <f>('dep83'!R80/'dep83'!R76-1)*100</f>
        <v>5.2671077124209598</v>
      </c>
      <c r="BI80" s="137">
        <f>('dep83'!S80/'dep83'!S76-1)*100</f>
        <v>-0.14887162941746857</v>
      </c>
      <c r="BJ80" s="136">
        <f>('dep83'!T80/'dep83'!T76-1)*100</f>
        <v>-1.7613647961906564</v>
      </c>
      <c r="BL80" s="69" t="str">
        <f t="shared" si="12"/>
        <v>2018T3</v>
      </c>
      <c r="BM80" s="74">
        <f>'dep83'!B80-'dep83'!B76</f>
        <v>1770.7778176108841</v>
      </c>
      <c r="BN80" s="106">
        <f>'dep83'!C80-'dep83'!C76</f>
        <v>-270.32495999099592</v>
      </c>
      <c r="BO80" s="101">
        <f>'dep83'!D80-'dep83'!D76</f>
        <v>688.61889585957397</v>
      </c>
      <c r="BP80" s="75">
        <f>'dep83'!E80-'dep83'!E76</f>
        <v>26.100508863042705</v>
      </c>
      <c r="BQ80" s="75">
        <f>'dep83'!F80-'dep83'!F76</f>
        <v>104.1997382350919</v>
      </c>
      <c r="BR80" s="75">
        <f>'dep83'!G80-'dep83'!G76</f>
        <v>-35.777249038450691</v>
      </c>
      <c r="BS80" s="75">
        <f>'dep83'!H80-'dep83'!H76</f>
        <v>264.53143443288536</v>
      </c>
      <c r="BT80" s="76">
        <f>'dep83'!I80-'dep83'!I76</f>
        <v>329.5644633670081</v>
      </c>
      <c r="BU80" s="103">
        <f>'dep83'!J80-'dep83'!J76</f>
        <v>653.61940837233124</v>
      </c>
      <c r="BV80" s="101">
        <f>'dep83'!K80-'dep83'!K76</f>
        <v>3189.9080107278132</v>
      </c>
      <c r="BW80" s="75">
        <f>'dep83'!L80-'dep83'!L76</f>
        <v>589.34946808236418</v>
      </c>
      <c r="BX80" s="75">
        <f>'dep83'!M80-'dep83'!M76</f>
        <v>673.73151545843575</v>
      </c>
      <c r="BY80" s="75">
        <f>'dep83'!N80-'dep83'!N76</f>
        <v>657.41521444639511</v>
      </c>
      <c r="BZ80" s="75">
        <f>'dep83'!O80-'dep83'!O76</f>
        <v>-19.033673501530302</v>
      </c>
      <c r="CA80" s="75">
        <f>'dep83'!P80-'dep83'!P76</f>
        <v>-56.085929001572367</v>
      </c>
      <c r="CB80" s="75">
        <f>'dep83'!Q80-'dep83'!Q76</f>
        <v>76.497140486220815</v>
      </c>
      <c r="CC80" s="75">
        <f>'dep83'!R80-'dep83'!R76</f>
        <v>1296.4201380583982</v>
      </c>
      <c r="CD80" s="75">
        <f>'dep83'!S80-'dep83'!S76</f>
        <v>-28.385863300907658</v>
      </c>
      <c r="CE80" s="101">
        <f>'dep83'!T80-'dep83'!T76</f>
        <v>-2491.0435373577639</v>
      </c>
      <c r="CG80" s="69" t="str">
        <f t="shared" si="13"/>
        <v>2018T3</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tr">
        <f>Paca!A81</f>
        <v>2018T4</v>
      </c>
      <c r="B81" s="140">
        <f>('dep83'!B81/'dep83'!B80-1)*100</f>
        <v>0.18187062417387434</v>
      </c>
      <c r="C81" s="141">
        <f>('dep83'!C81/'dep83'!C80-1)*100</f>
        <v>3.0391733573399637</v>
      </c>
      <c r="D81" s="142">
        <f>('dep83'!D81/'dep83'!D80-1)*100</f>
        <v>0.9453614634454599</v>
      </c>
      <c r="E81" s="143">
        <f>('dep83'!E81/'dep83'!E80-1)*100</f>
        <v>-7.898431325241706E-2</v>
      </c>
      <c r="F81" s="143">
        <f>('dep83'!F81/'dep83'!F80-1)*100</f>
        <v>1.7927761412004584</v>
      </c>
      <c r="G81" s="143">
        <f>('dep83'!G81/'dep83'!G80-1)*100</f>
        <v>-0.32980781761869915</v>
      </c>
      <c r="H81" s="143">
        <f>('dep83'!H81/'dep83'!H80-1)*100</f>
        <v>1.6631934224045519</v>
      </c>
      <c r="I81" s="144">
        <f>('dep83'!I81/'dep83'!I80-1)*100</f>
        <v>0.66990080832924903</v>
      </c>
      <c r="J81" s="145">
        <f>('dep83'!J81/'dep83'!J80-1)*100</f>
        <v>-0.83094488260093691</v>
      </c>
      <c r="K81" s="142">
        <f>('dep83'!K81/'dep83'!K80-1)*100</f>
        <v>0.12098954647299376</v>
      </c>
      <c r="L81" s="143">
        <f>('dep83'!L81/'dep83'!L80-1)*100</f>
        <v>6.5062966425810664E-2</v>
      </c>
      <c r="M81" s="143">
        <f>('dep83'!M81/'dep83'!M80-1)*100</f>
        <v>0.34122244134329183</v>
      </c>
      <c r="N81" s="143">
        <f>('dep83'!N81/'dep83'!N80-1)*100</f>
        <v>-9.4791630912305358E-2</v>
      </c>
      <c r="O81" s="143">
        <f>('dep83'!O81/'dep83'!O80-1)*100</f>
        <v>2.1080182703442363</v>
      </c>
      <c r="P81" s="143">
        <f>('dep83'!P81/'dep83'!P80-1)*100</f>
        <v>-0.82402583596106194</v>
      </c>
      <c r="Q81" s="143">
        <f>('dep83'!Q81/'dep83'!Q80-1)*100</f>
        <v>1.3066531255900182</v>
      </c>
      <c r="R81" s="143">
        <f>('dep83'!R81/'dep83'!R80-1)*100</f>
        <v>0.67236954841101149</v>
      </c>
      <c r="S81" s="143">
        <f>('dep83'!S81/'dep83'!S80-1)*100</f>
        <v>-0.59508199973464793</v>
      </c>
      <c r="T81" s="142">
        <f>('dep83'!T81/'dep83'!T80-1)*100</f>
        <v>0.17965282499103896</v>
      </c>
      <c r="U81" s="234"/>
      <c r="V81" s="95" t="str">
        <f t="shared" ref="V81:V90" si="14">A81</f>
        <v>2018T4</v>
      </c>
      <c r="W81" s="92">
        <f>'dep83'!B81-'dep83'!B80</f>
        <v>620.24459720071172</v>
      </c>
      <c r="X81" s="108">
        <f>'dep83'!C81-'dep83'!C80</f>
        <v>137.58376970168138</v>
      </c>
      <c r="Y81" s="100">
        <f>'dep83'!D81-'dep83'!D80</f>
        <v>243.55102538557549</v>
      </c>
      <c r="Z81" s="93">
        <f>'dep83'!E81-'dep83'!E80</f>
        <v>-3.7938039679174835</v>
      </c>
      <c r="AA81" s="93">
        <f>'dep83'!F81-'dep83'!F80</f>
        <v>93.765240791269207</v>
      </c>
      <c r="AB81" s="93">
        <f>'dep83'!G81-'dep83'!G80</f>
        <v>-4.0586577025464976</v>
      </c>
      <c r="AC81" s="93">
        <f>'dep83'!H81-'dep83'!H80</f>
        <v>101.3214297717177</v>
      </c>
      <c r="AD81" s="94">
        <f>'dep83'!I81-'dep83'!I80</f>
        <v>56.316816493046645</v>
      </c>
      <c r="AE81" s="102">
        <f>'dep83'!J81-'dep83'!J80</f>
        <v>-190.61128016058501</v>
      </c>
      <c r="AF81" s="100">
        <f>'dep83'!K81-'dep83'!K80</f>
        <v>180.11890055486583</v>
      </c>
      <c r="AG81" s="93">
        <f>'dep83'!L81-'dep83'!L80</f>
        <v>32.801599484177132</v>
      </c>
      <c r="AH81" s="93">
        <f>'dep83'!M81-'dep83'!M80</f>
        <v>46.993647942586904</v>
      </c>
      <c r="AI81" s="93">
        <f>'dep83'!N81-'dep83'!N80</f>
        <v>-23.160559667678172</v>
      </c>
      <c r="AJ81" s="93">
        <f>'dep83'!O81-'dep83'!O80</f>
        <v>64.16118295841261</v>
      </c>
      <c r="AK81" s="93">
        <f>'dep83'!P81-'dep83'!P80</f>
        <v>-62.561781875211636</v>
      </c>
      <c r="AL81" s="93">
        <f>'dep83'!Q81-'dep83'!Q80</f>
        <v>60.971727706948514</v>
      </c>
      <c r="AM81" s="93">
        <f>'dep83'!R81-'dep83'!R80</f>
        <v>174.21048722653359</v>
      </c>
      <c r="AN81" s="93">
        <f>'dep83'!S81-'dep83'!S80</f>
        <v>-113.29740322092039</v>
      </c>
      <c r="AO81" s="100">
        <f>'dep83'!T81-'dep83'!T80</f>
        <v>249.6021817191795</v>
      </c>
      <c r="AP81" s="234"/>
      <c r="AQ81" s="95" t="str">
        <f t="shared" ref="AQ81:AQ90" si="15">V81</f>
        <v>2018T4</v>
      </c>
      <c r="AR81" s="140">
        <f>('dep83'!B81/'dep83'!B77-1)*100</f>
        <v>0.38787246784630636</v>
      </c>
      <c r="AS81" s="141">
        <f>('dep83'!C81/'dep83'!C77-1)*100</f>
        <v>1.3789446952819917</v>
      </c>
      <c r="AT81" s="142">
        <f>('dep83'!D81/'dep83'!D77-1)*100</f>
        <v>2.7869087352557331</v>
      </c>
      <c r="AU81" s="143">
        <f>('dep83'!E81/'dep83'!E77-1)*100</f>
        <v>-0.87143171587822366</v>
      </c>
      <c r="AV81" s="143">
        <f>('dep83'!F81/'dep83'!F77-1)*100</f>
        <v>3.8016925875502983</v>
      </c>
      <c r="AW81" s="143">
        <f>('dep83'!G81/'dep83'!G77-1)*100</f>
        <v>-3.4988128248405248</v>
      </c>
      <c r="AX81" s="143">
        <f>('dep83'!H81/'dep83'!H77-1)*100</f>
        <v>4.2897494489352983</v>
      </c>
      <c r="AY81" s="144">
        <f>('dep83'!I81/'dep83'!I77-1)*100</f>
        <v>4.2118775091908534</v>
      </c>
      <c r="AZ81" s="145">
        <f>('dep83'!J81/'dep83'!J77-1)*100</f>
        <v>1.3963278524679934</v>
      </c>
      <c r="BA81" s="142">
        <f>('dep83'!K81/'dep83'!K77-1)*100</f>
        <v>1.3008515582015434</v>
      </c>
      <c r="BB81" s="143">
        <f>('dep83'!L81/'dep83'!L77-1)*100</f>
        <v>0.84885449573648408</v>
      </c>
      <c r="BC81" s="143">
        <f>('dep83'!M81/'dep83'!M77-1)*100</f>
        <v>2.8108985350642435</v>
      </c>
      <c r="BD81" s="143">
        <f>('dep83'!N81/'dep83'!N77-1)*100</f>
        <v>0.67715285951164272</v>
      </c>
      <c r="BE81" s="143">
        <f>('dep83'!O81/'dep83'!O77-1)*100</f>
        <v>2.4411041572706793</v>
      </c>
      <c r="BF81" s="143">
        <f>('dep83'!P81/'dep83'!P77-1)*100</f>
        <v>-0.18250162464233943</v>
      </c>
      <c r="BG81" s="143">
        <f>('dep83'!Q81/'dep83'!Q77-1)*100</f>
        <v>2.7928462079896077</v>
      </c>
      <c r="BH81" s="143">
        <f>('dep83'!R81/'dep83'!R77-1)*100</f>
        <v>3.5127040582185742</v>
      </c>
      <c r="BI81" s="143">
        <f>('dep83'!S81/'dep83'!S77-1)*100</f>
        <v>-0.66386516937004814</v>
      </c>
      <c r="BJ81" s="142">
        <f>('dep83'!T81/'dep83'!T77-1)*100</f>
        <v>-1.1896862556701082</v>
      </c>
      <c r="BK81" s="234"/>
      <c r="BL81" s="95" t="str">
        <f t="shared" ref="BL81:BL90" si="16">AQ81</f>
        <v>2018T4</v>
      </c>
      <c r="BM81" s="92">
        <f>'dep83'!B81-'dep83'!B77</f>
        <v>1320.0709455894539</v>
      </c>
      <c r="BN81" s="108">
        <f>'dep83'!C81-'dep83'!C77</f>
        <v>63.447304978653847</v>
      </c>
      <c r="BO81" s="100">
        <f>'dep83'!D81-'dep83'!D77</f>
        <v>705.12055788056023</v>
      </c>
      <c r="BP81" s="93">
        <f>'dep83'!E81-'dep83'!E77</f>
        <v>-42.191542995165946</v>
      </c>
      <c r="BQ81" s="93">
        <f>'dep83'!F81-'dep83'!F77</f>
        <v>194.98685257512716</v>
      </c>
      <c r="BR81" s="93">
        <f>'dep83'!G81-'dep83'!G77</f>
        <v>-44.470788412186494</v>
      </c>
      <c r="BS81" s="93">
        <f>'dep83'!H81-'dep83'!H77</f>
        <v>254.74906658299187</v>
      </c>
      <c r="BT81" s="94">
        <f>'dep83'!I81-'dep83'!I77</f>
        <v>342.04697012979341</v>
      </c>
      <c r="BU81" s="102">
        <f>'dep83'!J81-'dep83'!J77</f>
        <v>313.26922295939949</v>
      </c>
      <c r="BV81" s="100">
        <f>'dep83'!K81-'dep83'!K77</f>
        <v>1914.0409155075322</v>
      </c>
      <c r="BW81" s="93">
        <f>'dep83'!L81-'dep83'!L77</f>
        <v>424.62534989033156</v>
      </c>
      <c r="BX81" s="93">
        <f>'dep83'!M81-'dep83'!M77</f>
        <v>377.821767331312</v>
      </c>
      <c r="BY81" s="93">
        <f>'dep83'!N81-'dep83'!N77</f>
        <v>164.18102994261426</v>
      </c>
      <c r="BZ81" s="93">
        <f>'dep83'!O81-'dep83'!O77</f>
        <v>74.057645218512334</v>
      </c>
      <c r="CA81" s="93">
        <f>'dep83'!P81-'dep83'!P77</f>
        <v>-13.766857270856235</v>
      </c>
      <c r="CB81" s="93">
        <f>'dep83'!Q81-'dep83'!Q77</f>
        <v>128.43703984154581</v>
      </c>
      <c r="CC81" s="93">
        <f>'dep83'!R81-'dep83'!R77</f>
        <v>885.16545965334808</v>
      </c>
      <c r="CD81" s="93">
        <f>'dep83'!S81-'dep83'!S77</f>
        <v>-126.48051909926289</v>
      </c>
      <c r="CE81" s="100">
        <f>'dep83'!T81-'dep83'!T77</f>
        <v>-1675.8070557366882</v>
      </c>
      <c r="CF81" s="234"/>
      <c r="CG81" s="95" t="str">
        <f t="shared" si="13"/>
        <v>2018T4</v>
      </c>
      <c r="CH81" s="92"/>
      <c r="CI81" s="108"/>
      <c r="CJ81" s="100"/>
      <c r="CK81" s="93"/>
      <c r="CL81" s="93"/>
      <c r="CM81" s="93"/>
      <c r="CN81" s="93"/>
      <c r="CO81" s="94"/>
      <c r="CP81" s="102"/>
      <c r="CQ81" s="100"/>
      <c r="CR81" s="93"/>
      <c r="CS81" s="93"/>
      <c r="CT81" s="93"/>
      <c r="CU81" s="93"/>
      <c r="CV81" s="93"/>
      <c r="CW81" s="93"/>
      <c r="CX81" s="93"/>
      <c r="CY81" s="93"/>
      <c r="CZ81" s="100"/>
    </row>
    <row r="82" spans="1:104">
      <c r="A82" s="69" t="str">
        <f>Paca!A82</f>
        <v>2019T1</v>
      </c>
      <c r="B82" s="134">
        <f>('dep83'!B82/'dep83'!B81-1)*100</f>
        <v>0.90378179230523603</v>
      </c>
      <c r="C82" s="135">
        <f>('dep83'!C82/'dep83'!C81-1)*100</f>
        <v>-2.7866574110457787E-2</v>
      </c>
      <c r="D82" s="136">
        <f>('dep83'!D82/'dep83'!D81-1)*100</f>
        <v>0.48909677411039798</v>
      </c>
      <c r="E82" s="137">
        <f>('dep83'!E82/'dep83'!E81-1)*100</f>
        <v>0.80286537661788948</v>
      </c>
      <c r="F82" s="137">
        <f>('dep83'!F82/'dep83'!F81-1)*100</f>
        <v>0.11653010127270491</v>
      </c>
      <c r="G82" s="137">
        <f>('dep83'!G82/'dep83'!G81-1)*100</f>
        <v>1.3639173122819148</v>
      </c>
      <c r="H82" s="137">
        <f>('dep83'!H82/'dep83'!H81-1)*100</f>
        <v>1.1893302855542132</v>
      </c>
      <c r="I82" s="138">
        <f>('dep83'!I82/'dep83'!I81-1)*100</f>
        <v>-9.3691106138948932E-2</v>
      </c>
      <c r="J82" s="139">
        <f>('dep83'!J82/'dep83'!J81-1)*100</f>
        <v>3.1133031813630696</v>
      </c>
      <c r="K82" s="136">
        <f>('dep83'!K82/'dep83'!K81-1)*100</f>
        <v>1.2593517986670744</v>
      </c>
      <c r="L82" s="137">
        <f>('dep83'!L82/'dep83'!L81-1)*100</f>
        <v>0.57036484211374638</v>
      </c>
      <c r="M82" s="137">
        <f>('dep83'!M82/'dep83'!M81-1)*100</f>
        <v>1.7403514395629482</v>
      </c>
      <c r="N82" s="137">
        <f>('dep83'!N82/'dep83'!N81-1)*100</f>
        <v>3.6714660609003413</v>
      </c>
      <c r="O82" s="137">
        <f>('dep83'!O82/'dep83'!O81-1)*100</f>
        <v>2.7404809318444023</v>
      </c>
      <c r="P82" s="137">
        <f>('dep83'!P82/'dep83'!P81-1)*100</f>
        <v>-0.18489072982527111</v>
      </c>
      <c r="Q82" s="137">
        <f>('dep83'!Q82/'dep83'!Q81-1)*100</f>
        <v>1.2218693117293622</v>
      </c>
      <c r="R82" s="137">
        <f>('dep83'!R82/'dep83'!R81-1)*100</f>
        <v>1.0085946512488952</v>
      </c>
      <c r="S82" s="137">
        <f>('dep83'!S82/'dep83'!S81-1)*100</f>
        <v>0.3199324004941495</v>
      </c>
      <c r="T82" s="136">
        <f>('dep83'!T82/'dep83'!T81-1)*100</f>
        <v>0.27058804164150629</v>
      </c>
      <c r="V82" s="69" t="str">
        <f t="shared" si="14"/>
        <v>2019T1</v>
      </c>
      <c r="W82" s="74">
        <f>'dep83'!B82-'dep83'!B81</f>
        <v>3087.8283986113383</v>
      </c>
      <c r="X82" s="106">
        <f>'dep83'!C82-'dep83'!C81</f>
        <v>-1.2998632857297707</v>
      </c>
      <c r="Y82" s="101">
        <f>'dep83'!D82-'dep83'!D81</f>
        <v>127.19593538481786</v>
      </c>
      <c r="Z82" s="75">
        <f>'dep83'!E82-'dep83'!E81</f>
        <v>38.533069821752179</v>
      </c>
      <c r="AA82" s="75">
        <f>'dep83'!F82-'dep83'!F81</f>
        <v>6.2039871854449302</v>
      </c>
      <c r="AB82" s="75">
        <f>'dep83'!G82-'dep83'!G81</f>
        <v>16.729186290940333</v>
      </c>
      <c r="AC82" s="75">
        <f>'dep83'!H82-'dep83'!H81</f>
        <v>73.658823250651039</v>
      </c>
      <c r="AD82" s="76">
        <f>'dep83'!I82-'dep83'!I81</f>
        <v>-7.9291311639735795</v>
      </c>
      <c r="AE82" s="103">
        <f>'dep83'!J82-'dep83'!J81</f>
        <v>708.22943275274883</v>
      </c>
      <c r="AF82" s="101">
        <f>'dep83'!K82-'dep83'!K81</f>
        <v>1877.0837010337855</v>
      </c>
      <c r="AG82" s="75">
        <f>'dep83'!L82-'dep83'!L81</f>
        <v>287.73744406431797</v>
      </c>
      <c r="AH82" s="75">
        <f>'dep83'!M82-'dep83'!M81</f>
        <v>240.50157099024182</v>
      </c>
      <c r="AI82" s="75">
        <f>'dep83'!N82-'dep83'!N81</f>
        <v>896.20363726541109</v>
      </c>
      <c r="AJ82" s="75">
        <f>'dep83'!O82-'dep83'!O81</f>
        <v>85.169603214859308</v>
      </c>
      <c r="AK82" s="75">
        <f>'dep83'!P82-'dep83'!P81</f>
        <v>-13.921623777372588</v>
      </c>
      <c r="AL82" s="75">
        <f>'dep83'!Q82-'dep83'!Q81</f>
        <v>57.760496120125026</v>
      </c>
      <c r="AM82" s="75">
        <f>'dep83'!R82-'dep83'!R81</f>
        <v>263.0832576167777</v>
      </c>
      <c r="AN82" s="75">
        <f>'dep83'!S82-'dep83'!S81</f>
        <v>60.549315539443342</v>
      </c>
      <c r="AO82" s="101">
        <f>'dep83'!T82-'dep83'!T81</f>
        <v>376.61919272571686</v>
      </c>
      <c r="AQ82" s="69" t="str">
        <f t="shared" si="15"/>
        <v>2019T1</v>
      </c>
      <c r="AR82" s="134">
        <f>('dep83'!B82/'dep83'!B78-1)*100</f>
        <v>0.59039475062236946</v>
      </c>
      <c r="AS82" s="135">
        <f>('dep83'!C82/'dep83'!C78-1)*100</f>
        <v>-5.7383162127999654E-3</v>
      </c>
      <c r="AT82" s="136">
        <f>('dep83'!D82/'dep83'!D78-1)*100</f>
        <v>2.6004642676277223</v>
      </c>
      <c r="AU82" s="137">
        <f>('dep83'!E82/'dep83'!E78-1)*100</f>
        <v>-0.32918379611334148</v>
      </c>
      <c r="AV82" s="137">
        <f>('dep83'!F82/'dep83'!F78-1)*100</f>
        <v>4.3738395592517465</v>
      </c>
      <c r="AW82" s="137">
        <f>('dep83'!G82/'dep83'!G78-1)*100</f>
        <v>-1.2025691818817519</v>
      </c>
      <c r="AX82" s="137">
        <f>('dep83'!H82/'dep83'!H78-1)*100</f>
        <v>4.4789507958697738</v>
      </c>
      <c r="AY82" s="138">
        <f>('dep83'!I82/'dep83'!I78-1)*100</f>
        <v>2.4408046639118108</v>
      </c>
      <c r="AZ82" s="139">
        <f>('dep83'!J82/'dep83'!J78-1)*100</f>
        <v>4.2840583138898713</v>
      </c>
      <c r="BA82" s="136">
        <f>('dep83'!K82/'dep83'!K78-1)*100</f>
        <v>0.77304348503672848</v>
      </c>
      <c r="BB82" s="137">
        <f>('dep83'!L82/'dep83'!L78-1)*100</f>
        <v>0.38151210314727457</v>
      </c>
      <c r="BC82" s="137">
        <f>('dep83'!M82/'dep83'!M78-1)*100</f>
        <v>4.4365190619461536</v>
      </c>
      <c r="BD82" s="137">
        <f>('dep83'!N82/'dep83'!N78-1)*100</f>
        <v>-2.0163507837258621</v>
      </c>
      <c r="BE82" s="137">
        <f>('dep83'!O82/'dep83'!O78-1)*100</f>
        <v>6.1438340693547699</v>
      </c>
      <c r="BF82" s="137">
        <f>('dep83'!P82/'dep83'!P78-1)*100</f>
        <v>-1.1013218428893579</v>
      </c>
      <c r="BG82" s="137">
        <f>('dep83'!Q82/'dep83'!Q78-1)*100</f>
        <v>2.8685205554178639</v>
      </c>
      <c r="BH82" s="137">
        <f>('dep83'!R82/'dep83'!R78-1)*100</f>
        <v>3.1010408974329939</v>
      </c>
      <c r="BI82" s="137">
        <f>('dep83'!S82/'dep83'!S78-1)*100</f>
        <v>-0.72445847858232382</v>
      </c>
      <c r="BJ82" s="136">
        <f>('dep83'!T82/'dep83'!T78-1)*100</f>
        <v>-0.54168591201918526</v>
      </c>
      <c r="BL82" s="69" t="str">
        <f t="shared" si="16"/>
        <v>2019T1</v>
      </c>
      <c r="BM82" s="74">
        <f>'dep83'!B82-'dep83'!B78</f>
        <v>2023.4057872502599</v>
      </c>
      <c r="BN82" s="106">
        <f>'dep83'!C82-'dep83'!C78</f>
        <v>-0.26761007255572622</v>
      </c>
      <c r="BO82" s="101">
        <f>'dep83'!D82-'dep83'!D78</f>
        <v>662.3673891512226</v>
      </c>
      <c r="BP82" s="75">
        <f>'dep83'!E82-'dep83'!E78</f>
        <v>-15.978433213485914</v>
      </c>
      <c r="BQ82" s="75">
        <f>'dep83'!F82-'dep83'!F78</f>
        <v>223.36223450725902</v>
      </c>
      <c r="BR82" s="75">
        <f>'dep83'!G82-'dep83'!G78</f>
        <v>-15.133332711540788</v>
      </c>
      <c r="BS82" s="75">
        <f>'dep83'!H82-'dep83'!H78</f>
        <v>268.6609268896118</v>
      </c>
      <c r="BT82" s="76">
        <f>'dep83'!I82-'dep83'!I78</f>
        <v>201.45599367937393</v>
      </c>
      <c r="BU82" s="103">
        <f>'dep83'!J82-'dep83'!J78</f>
        <v>963.61755939776776</v>
      </c>
      <c r="BV82" s="101">
        <f>'dep83'!K82-'dep83'!K78</f>
        <v>1157.7939190213219</v>
      </c>
      <c r="BW82" s="75">
        <f>'dep83'!L82-'dep83'!L78</f>
        <v>192.82717848541506</v>
      </c>
      <c r="BX82" s="75">
        <f>'dep83'!M82-'dep83'!M78</f>
        <v>597.26100130605846</v>
      </c>
      <c r="BY82" s="75">
        <f>'dep83'!N82-'dep83'!N78</f>
        <v>-520.76154024790594</v>
      </c>
      <c r="BZ82" s="75">
        <f>'dep83'!O82-'dep83'!O78</f>
        <v>184.81794656737748</v>
      </c>
      <c r="CA82" s="75">
        <f>'dep83'!P82-'dep83'!P78</f>
        <v>-83.694093270505618</v>
      </c>
      <c r="CB82" s="75">
        <f>'dep83'!Q82-'dep83'!Q78</f>
        <v>133.430767269424</v>
      </c>
      <c r="CC82" s="75">
        <f>'dep83'!R82-'dep83'!R78</f>
        <v>792.46359973899962</v>
      </c>
      <c r="CD82" s="75">
        <f>'dep83'!S82-'dep83'!S78</f>
        <v>-138.55094082751384</v>
      </c>
      <c r="CE82" s="101">
        <f>'dep83'!T82-'dep83'!T78</f>
        <v>-760.10547024742118</v>
      </c>
      <c r="CG82" s="69" t="str">
        <f t="shared" si="13"/>
        <v>2019T1</v>
      </c>
      <c r="CH82" s="74"/>
      <c r="CI82" s="106"/>
      <c r="CJ82" s="101"/>
      <c r="CK82" s="75"/>
      <c r="CL82" s="75"/>
      <c r="CM82" s="75"/>
      <c r="CN82" s="75"/>
      <c r="CO82" s="76"/>
      <c r="CP82" s="103"/>
      <c r="CQ82" s="101"/>
      <c r="CR82" s="75"/>
      <c r="CS82" s="75"/>
      <c r="CT82" s="75"/>
      <c r="CU82" s="75"/>
      <c r="CV82" s="75"/>
      <c r="CW82" s="75"/>
      <c r="CX82" s="75"/>
      <c r="CY82" s="75"/>
      <c r="CZ82" s="101"/>
    </row>
    <row r="83" spans="1:104">
      <c r="A83" s="69" t="str">
        <f>Paca!A83</f>
        <v>2019T2</v>
      </c>
      <c r="B83" s="134">
        <f>('dep83'!B83/'dep83'!B82-1)*100</f>
        <v>0.28654377915497964</v>
      </c>
      <c r="C83" s="135">
        <f>('dep83'!C83/'dep83'!C82-1)*100</f>
        <v>0.59681719275035405</v>
      </c>
      <c r="D83" s="136">
        <f>('dep83'!D83/'dep83'!D82-1)*100</f>
        <v>0.66346208218914793</v>
      </c>
      <c r="E83" s="137">
        <f>('dep83'!E83/'dep83'!E82-1)*100</f>
        <v>0.44377454686661544</v>
      </c>
      <c r="F83" s="137">
        <f>('dep83'!F83/'dep83'!F82-1)*100</f>
        <v>-1.3437455365792883</v>
      </c>
      <c r="G83" s="137">
        <f>('dep83'!G83/'dep83'!G82-1)*100</f>
        <v>0.57477832204013701</v>
      </c>
      <c r="H83" s="137">
        <f>('dep83'!H83/'dep83'!H82-1)*100</f>
        <v>1.4566570587799532</v>
      </c>
      <c r="I83" s="138">
        <f>('dep83'!I83/'dep83'!I82-1)*100</f>
        <v>1.4796385665464484</v>
      </c>
      <c r="J83" s="139">
        <f>('dep83'!J83/'dep83'!J82-1)*100</f>
        <v>0.20597950218086414</v>
      </c>
      <c r="K83" s="136">
        <f>('dep83'!K83/'dep83'!K82-1)*100</f>
        <v>0.1523349225446724</v>
      </c>
      <c r="L83" s="137">
        <f>('dep83'!L83/'dep83'!L82-1)*100</f>
        <v>0.26932874378011729</v>
      </c>
      <c r="M83" s="137">
        <f>('dep83'!M83/'dep83'!M82-1)*100</f>
        <v>1.4988477029296954</v>
      </c>
      <c r="N83" s="137">
        <f>('dep83'!N83/'dep83'!N82-1)*100</f>
        <v>-1.121154515619327</v>
      </c>
      <c r="O83" s="137">
        <f>('dep83'!O83/'dep83'!O82-1)*100</f>
        <v>0.69065283168210367</v>
      </c>
      <c r="P83" s="137">
        <f>('dep83'!P83/'dep83'!P82-1)*100</f>
        <v>1.6418127075535693</v>
      </c>
      <c r="Q83" s="137">
        <f>('dep83'!Q83/'dep83'!Q82-1)*100</f>
        <v>-0.49384962867019544</v>
      </c>
      <c r="R83" s="137">
        <f>('dep83'!R83/'dep83'!R82-1)*100</f>
        <v>0.36755540399839859</v>
      </c>
      <c r="S83" s="137">
        <f>('dep83'!S83/'dep83'!S82-1)*100</f>
        <v>-0.27597323443651067</v>
      </c>
      <c r="T83" s="136">
        <f>('dep83'!T83/'dep83'!T82-1)*100</f>
        <v>0.36427728676040605</v>
      </c>
      <c r="V83" s="69" t="str">
        <f t="shared" si="14"/>
        <v>2019T2</v>
      </c>
      <c r="W83" s="74">
        <f>'dep83'!B83-'dep83'!B82</f>
        <v>987.84316049877089</v>
      </c>
      <c r="X83" s="106">
        <f>'dep83'!C83-'dep83'!C82</f>
        <v>27.831357042840864</v>
      </c>
      <c r="Y83" s="101">
        <f>'dep83'!D83-'dep83'!D82</f>
        <v>173.38578340427557</v>
      </c>
      <c r="Z83" s="75">
        <f>'dep83'!E83-'dep83'!E82</f>
        <v>21.46970842884275</v>
      </c>
      <c r="AA83" s="75">
        <f>'dep83'!F83-'dep83'!F82</f>
        <v>-71.623508634268546</v>
      </c>
      <c r="AB83" s="75">
        <f>'dep83'!G83-'dep83'!G82</f>
        <v>7.1461238969454826</v>
      </c>
      <c r="AC83" s="75">
        <f>'dep83'!H83-'dep83'!H82</f>
        <v>91.28813564007578</v>
      </c>
      <c r="AD83" s="76">
        <f>'dep83'!I83-'dep83'!I82</f>
        <v>125.10532407268511</v>
      </c>
      <c r="AE83" s="103">
        <f>'dep83'!J83-'dep83'!J82</f>
        <v>48.316031922160619</v>
      </c>
      <c r="AF83" s="101">
        <f>'dep83'!K83-'dep83'!K82</f>
        <v>229.91705657943385</v>
      </c>
      <c r="AG83" s="75">
        <f>'dep83'!L83-'dep83'!L82</f>
        <v>136.64582444143889</v>
      </c>
      <c r="AH83" s="75">
        <f>'dep83'!M83-'dep83'!M82</f>
        <v>210.73258808472019</v>
      </c>
      <c r="AI83" s="75">
        <f>'dep83'!N83-'dep83'!N82</f>
        <v>-283.72126975583888</v>
      </c>
      <c r="AJ83" s="75">
        <f>'dep83'!O83-'dep83'!O82</f>
        <v>22.05257107438365</v>
      </c>
      <c r="AK83" s="75">
        <f>'dep83'!P83-'dep83'!P82</f>
        <v>123.39417412519379</v>
      </c>
      <c r="AL83" s="75">
        <f>'dep83'!Q83-'dep83'!Q82</f>
        <v>-23.630626859486256</v>
      </c>
      <c r="AM83" s="75">
        <f>'dep83'!R83-'dep83'!R82</f>
        <v>96.84064899189616</v>
      </c>
      <c r="AN83" s="75">
        <f>'dep83'!S83-'dep83'!S82</f>
        <v>-52.396853522874153</v>
      </c>
      <c r="AO83" s="101">
        <f>'dep83'!T83-'dep83'!T82</f>
        <v>508.3929315499845</v>
      </c>
      <c r="AQ83" s="69" t="str">
        <f t="shared" si="15"/>
        <v>2019T2</v>
      </c>
      <c r="AR83" s="134">
        <f>('dep83'!B83/'dep83'!B79-1)*100</f>
        <v>1.4045248613961947</v>
      </c>
      <c r="AS83" s="135">
        <f>('dep83'!C83/'dep83'!C79-1)*100</f>
        <v>0.74513143812500182</v>
      </c>
      <c r="AT83" s="136">
        <f>('dep83'!D83/'dep83'!D79-1)*100</f>
        <v>2.5828239656600083</v>
      </c>
      <c r="AU83" s="137">
        <f>('dep83'!E83/'dep83'!E79-1)*100</f>
        <v>0.10588097941635066</v>
      </c>
      <c r="AV83" s="137">
        <f>('dep83'!F83/'dep83'!F79-1)*100</f>
        <v>1.706357465427466</v>
      </c>
      <c r="AW83" s="137">
        <f>('dep83'!G83/'dep83'!G79-1)*100</f>
        <v>1.040732860435023</v>
      </c>
      <c r="AX83" s="137">
        <f>('dep83'!H83/'dep83'!H79-1)*100</f>
        <v>5.3022153864652255</v>
      </c>
      <c r="AY83" s="138">
        <f>('dep83'!I83/'dep83'!I79-1)*100</f>
        <v>2.8277697052491169</v>
      </c>
      <c r="AZ83" s="139">
        <f>('dep83'!J83/'dep83'!J79-1)*100</f>
        <v>3.8699440381280814</v>
      </c>
      <c r="BA83" s="136">
        <f>('dep83'!K83/'dep83'!K79-1)*100</f>
        <v>1.7213655837345021</v>
      </c>
      <c r="BB83" s="137">
        <f>('dep83'!L83/'dep83'!L79-1)*100</f>
        <v>1.3327726354864344</v>
      </c>
      <c r="BC83" s="137">
        <f>('dep83'!M83/'dep83'!M79-1)*100</f>
        <v>5.4927266947858877</v>
      </c>
      <c r="BD83" s="137">
        <f>('dep83'!N83/'dep83'!N79-1)*100</f>
        <v>0.53973171671655162</v>
      </c>
      <c r="BE83" s="137">
        <f>('dep83'!O83/'dep83'!O79-1)*100</f>
        <v>6.5900231594003156</v>
      </c>
      <c r="BF83" s="137">
        <f>('dep83'!P83/'dep83'!P79-1)*100</f>
        <v>0.53828042872574589</v>
      </c>
      <c r="BG83" s="137">
        <f>('dep83'!Q83/'dep83'!Q79-1)*100</f>
        <v>2.1712249764856972</v>
      </c>
      <c r="BH83" s="137">
        <f>('dep83'!R83/'dep83'!R79-1)*100</f>
        <v>2.7225332728385343</v>
      </c>
      <c r="BI83" s="137">
        <f>('dep83'!S83/'dep83'!S79-1)*100</f>
        <v>-0.15929252938730043</v>
      </c>
      <c r="BJ83" s="136">
        <f>('dep83'!T83/'dep83'!T79-1)*100</f>
        <v>0.47189800537492665</v>
      </c>
      <c r="BL83" s="69" t="str">
        <f t="shared" si="16"/>
        <v>2019T2</v>
      </c>
      <c r="BM83" s="74">
        <f>'dep83'!B83-'dep83'!B79</f>
        <v>4788.6354220070061</v>
      </c>
      <c r="BN83" s="106">
        <f>'dep83'!C83-'dep83'!C79</f>
        <v>34.696535893321197</v>
      </c>
      <c r="BO83" s="101">
        <f>'dep83'!D83-'dep83'!D79</f>
        <v>662.35283211639762</v>
      </c>
      <c r="BP83" s="75">
        <f>'dep83'!E83-'dep83'!E79</f>
        <v>5.1397872156858284</v>
      </c>
      <c r="BQ83" s="75">
        <f>'dep83'!F83-'dep83'!F79</f>
        <v>88.223665292962323</v>
      </c>
      <c r="BR83" s="75">
        <f>'dep83'!G83-'dep83'!G79</f>
        <v>12.879589612995915</v>
      </c>
      <c r="BS83" s="75">
        <f>'dep83'!H83-'dep83'!H79</f>
        <v>320.15288954955122</v>
      </c>
      <c r="BT83" s="76">
        <f>'dep83'!I83-'dep83'!I79</f>
        <v>235.95690044520779</v>
      </c>
      <c r="BU83" s="103">
        <f>'dep83'!J83-'dep83'!J79</f>
        <v>875.74099475724506</v>
      </c>
      <c r="BV83" s="101">
        <f>'dep83'!K83-'dep83'!K79</f>
        <v>2557.9598731716105</v>
      </c>
      <c r="BW83" s="75">
        <f>'dep83'!L83-'dep83'!L79</f>
        <v>669.09519142779754</v>
      </c>
      <c r="BX83" s="75">
        <f>'dep83'!M83-'dep83'!M79</f>
        <v>743.02046956772028</v>
      </c>
      <c r="BY83" s="75">
        <f>'dep83'!N83-'dep83'!N79</f>
        <v>134.32907646259628</v>
      </c>
      <c r="BZ83" s="75">
        <f>'dep83'!O83-'dep83'!O79</f>
        <v>198.77372416349317</v>
      </c>
      <c r="CA83" s="75">
        <f>'dep83'!P83-'dep83'!P79</f>
        <v>40.899743213090915</v>
      </c>
      <c r="CB83" s="75">
        <f>'dep83'!Q83-'dep83'!Q79</f>
        <v>101.18279261881253</v>
      </c>
      <c r="CC83" s="75">
        <f>'dep83'!R83-'dep83'!R79</f>
        <v>700.86714261267116</v>
      </c>
      <c r="CD83" s="75">
        <f>'dep83'!S83-'dep83'!S79</f>
        <v>-30.208266894569533</v>
      </c>
      <c r="CE83" s="101">
        <f>'dep83'!T83-'dep83'!T79</f>
        <v>657.88518606839352</v>
      </c>
      <c r="CG83" s="69" t="str">
        <f t="shared" si="13"/>
        <v>2019T2</v>
      </c>
      <c r="CH83" s="74"/>
      <c r="CI83" s="106"/>
      <c r="CJ83" s="101"/>
      <c r="CK83" s="75"/>
      <c r="CL83" s="75"/>
      <c r="CM83" s="75"/>
      <c r="CN83" s="75"/>
      <c r="CO83" s="76"/>
      <c r="CP83" s="103"/>
      <c r="CQ83" s="101"/>
      <c r="CR83" s="75"/>
      <c r="CS83" s="75"/>
      <c r="CT83" s="75"/>
      <c r="CU83" s="75"/>
      <c r="CV83" s="75"/>
      <c r="CW83" s="75"/>
      <c r="CX83" s="75"/>
      <c r="CY83" s="75"/>
      <c r="CZ83" s="101"/>
    </row>
    <row r="84" spans="1:104">
      <c r="A84" s="69" t="str">
        <f>Paca!A84</f>
        <v>2019T3</v>
      </c>
      <c r="B84" s="134">
        <f>('dep83'!B84/'dep83'!B83-1)*100</f>
        <v>0.52300860489264966</v>
      </c>
      <c r="C84" s="135">
        <f>('dep83'!C84/'dep83'!C83-1)*100</f>
        <v>5.3335303453316829</v>
      </c>
      <c r="D84" s="136">
        <f>('dep83'!D84/'dep83'!D83-1)*100</f>
        <v>1.0110679362682617</v>
      </c>
      <c r="E84" s="137">
        <f>('dep83'!E84/'dep83'!E83-1)*100</f>
        <v>1.1204062157977202</v>
      </c>
      <c r="F84" s="137">
        <f>('dep83'!F84/'dep83'!F83-1)*100</f>
        <v>-1.0329000952116529</v>
      </c>
      <c r="G84" s="137">
        <f>('dep83'!G84/'dep83'!G83-1)*100</f>
        <v>3.3057081415364342</v>
      </c>
      <c r="H84" s="137">
        <f>('dep83'!H84/'dep83'!H83-1)*100</f>
        <v>0.70350084209966912</v>
      </c>
      <c r="I84" s="138">
        <f>('dep83'!I84/'dep83'!I83-1)*100</f>
        <v>2.0953295601561228</v>
      </c>
      <c r="J84" s="139">
        <f>('dep83'!J84/'dep83'!J83-1)*100</f>
        <v>1.1749883676504203</v>
      </c>
      <c r="K84" s="136">
        <f>('dep83'!K84/'dep83'!K83-1)*100</f>
        <v>-8.9639767672999859E-2</v>
      </c>
      <c r="L84" s="137">
        <f>('dep83'!L84/'dep83'!L83-1)*100</f>
        <v>0.40210452690150333</v>
      </c>
      <c r="M84" s="137">
        <f>('dep83'!M84/'dep83'!M83-1)*100</f>
        <v>-0.31969054685120346</v>
      </c>
      <c r="N84" s="137">
        <f>('dep83'!N84/'dep83'!N83-1)*100</f>
        <v>-1.4312377369467999</v>
      </c>
      <c r="O84" s="137">
        <f>('dep83'!O84/'dep83'!O83-1)*100</f>
        <v>0.51821280505919276</v>
      </c>
      <c r="P84" s="137">
        <f>('dep83'!P84/'dep83'!P83-1)*100</f>
        <v>-0.48533079091532816</v>
      </c>
      <c r="Q84" s="137">
        <f>('dep83'!Q84/'dep83'!Q83-1)*100</f>
        <v>1.9365190898945173</v>
      </c>
      <c r="R84" s="137">
        <f>('dep83'!R84/'dep83'!R83-1)*100</f>
        <v>0.36785233805460837</v>
      </c>
      <c r="S84" s="137">
        <f>('dep83'!S84/'dep83'!S83-1)*100</f>
        <v>-0.55652765884449673</v>
      </c>
      <c r="T84" s="136">
        <f>('dep83'!T84/'dep83'!T83-1)*100</f>
        <v>0.82197355630160285</v>
      </c>
      <c r="V84" s="69" t="str">
        <f t="shared" si="14"/>
        <v>2019T3</v>
      </c>
      <c r="W84" s="74">
        <f>'dep83'!B84-'dep83'!B83</f>
        <v>1808.2085206810734</v>
      </c>
      <c r="X84" s="106">
        <f>'dep83'!C84-'dep83'!C83</f>
        <v>250.20274371799223</v>
      </c>
      <c r="Y84" s="101">
        <f>'dep83'!D84-'dep83'!D83</f>
        <v>265.98036550931283</v>
      </c>
      <c r="Z84" s="75">
        <f>'dep83'!E84-'dep83'!E83</f>
        <v>54.445537722142944</v>
      </c>
      <c r="AA84" s="75">
        <f>'dep83'!F84-'dep83'!F83</f>
        <v>-54.315214382874728</v>
      </c>
      <c r="AB84" s="75">
        <f>'dep83'!G84-'dep83'!G83</f>
        <v>41.335553061464452</v>
      </c>
      <c r="AC84" s="75">
        <f>'dep83'!H84-'dep83'!H83</f>
        <v>44.730339043394451</v>
      </c>
      <c r="AD84" s="76">
        <f>'dep83'!I84-'dep83'!I83</f>
        <v>179.7841500651848</v>
      </c>
      <c r="AE84" s="103">
        <f>'dep83'!J84-'dep83'!J83</f>
        <v>276.18142115096634</v>
      </c>
      <c r="AF84" s="101">
        <f>'dep83'!K84-'dep83'!K83</f>
        <v>-135.49819686220144</v>
      </c>
      <c r="AG84" s="75">
        <f>'dep83'!L84-'dep83'!L83</f>
        <v>204.56000696925912</v>
      </c>
      <c r="AH84" s="75">
        <f>'dep83'!M84-'dep83'!M83</f>
        <v>-45.621031504317216</v>
      </c>
      <c r="AI84" s="75">
        <f>'dep83'!N84-'dep83'!N83</f>
        <v>-358.13073157861436</v>
      </c>
      <c r="AJ84" s="75">
        <f>'dep83'!O84-'dep83'!O83</f>
        <v>16.66083374022628</v>
      </c>
      <c r="AK84" s="75">
        <f>'dep83'!P84-'dep83'!P83</f>
        <v>-37.07501110773137</v>
      </c>
      <c r="AL84" s="75">
        <f>'dep83'!Q84-'dep83'!Q83</f>
        <v>92.204521492404638</v>
      </c>
      <c r="AM84" s="75">
        <f>'dep83'!R84-'dep83'!R83</f>
        <v>97.275113467050687</v>
      </c>
      <c r="AN84" s="75">
        <f>'dep83'!S84-'dep83'!S83</f>
        <v>-105.37189834045057</v>
      </c>
      <c r="AO84" s="101">
        <f>'dep83'!T84-'dep83'!T83</f>
        <v>1151.3421871650498</v>
      </c>
      <c r="AQ84" s="69" t="str">
        <f t="shared" si="15"/>
        <v>2019T3</v>
      </c>
      <c r="AR84" s="134">
        <f>('dep83'!B84/'dep83'!B80-1)*100</f>
        <v>1.9071656892264421</v>
      </c>
      <c r="AS84" s="135">
        <f>('dep83'!C84/'dep83'!C80-1)*100</f>
        <v>9.1521278389748986</v>
      </c>
      <c r="AT84" s="136">
        <f>('dep83'!D84/'dep83'!D80-1)*100</f>
        <v>3.1445144347668208</v>
      </c>
      <c r="AU84" s="137">
        <f>('dep83'!E84/'dep83'!E80-1)*100</f>
        <v>2.3037486156091802</v>
      </c>
      <c r="AV84" s="137">
        <f>('dep83'!F84/'dep83'!F80-1)*100</f>
        <v>-0.49653251796309972</v>
      </c>
      <c r="AW84" s="137">
        <f>('dep83'!G84/'dep83'!G80-1)*100</f>
        <v>4.9692477001220148</v>
      </c>
      <c r="AX84" s="137">
        <f>('dep83'!H84/'dep83'!H80-1)*100</f>
        <v>5.1050507228523223</v>
      </c>
      <c r="AY84" s="138">
        <f>('dep83'!I84/'dep83'!I80-1)*100</f>
        <v>4.2023088204991677</v>
      </c>
      <c r="AZ84" s="139">
        <f>('dep83'!J84/'dep83'!J80-1)*100</f>
        <v>3.6710925633385072</v>
      </c>
      <c r="BA84" s="136">
        <f>('dep83'!K84/'dep83'!K80-1)*100</f>
        <v>1.4452881068173218</v>
      </c>
      <c r="BB84" s="137">
        <f>('dep83'!L84/'dep83'!L80-1)*100</f>
        <v>1.3125910095540094</v>
      </c>
      <c r="BC84" s="137">
        <f>('dep83'!M84/'dep83'!M80-1)*100</f>
        <v>3.2863928567073764</v>
      </c>
      <c r="BD84" s="137">
        <f>('dep83'!N84/'dep83'!N80-1)*100</f>
        <v>0.94621975832260841</v>
      </c>
      <c r="BE84" s="137">
        <f>('dep83'!O84/'dep83'!O80-1)*100</f>
        <v>6.1781995274540424</v>
      </c>
      <c r="BF84" s="137">
        <f>('dep83'!P84/'dep83'!P80-1)*100</f>
        <v>0.12955062886588209</v>
      </c>
      <c r="BG84" s="137">
        <f>('dep83'!Q84/'dep83'!Q80-1)*100</f>
        <v>4.0140592096095773</v>
      </c>
      <c r="BH84" s="137">
        <f>('dep83'!R84/'dep83'!R80-1)*100</f>
        <v>2.4369401179344052</v>
      </c>
      <c r="BI84" s="137">
        <f>('dep83'!S84/'dep83'!S80-1)*100</f>
        <v>-1.1057162679171229</v>
      </c>
      <c r="BJ84" s="136">
        <f>('dep83'!T84/'dep83'!T80-1)*100</f>
        <v>1.6453323403431419</v>
      </c>
      <c r="BL84" s="69" t="str">
        <f t="shared" si="16"/>
        <v>2019T3</v>
      </c>
      <c r="BM84" s="74">
        <f>'dep83'!B84-'dep83'!B80</f>
        <v>6504.1246769918944</v>
      </c>
      <c r="BN84" s="106">
        <f>'dep83'!C84-'dep83'!C80</f>
        <v>414.3180071767847</v>
      </c>
      <c r="BO84" s="101">
        <f>'dep83'!D84-'dep83'!D80</f>
        <v>810.11310968398175</v>
      </c>
      <c r="BP84" s="75">
        <f>'dep83'!E84-'dep83'!E80</f>
        <v>110.65451200482039</v>
      </c>
      <c r="BQ84" s="75">
        <f>'dep83'!F84-'dep83'!F80</f>
        <v>-25.969495040429138</v>
      </c>
      <c r="BR84" s="75">
        <f>'dep83'!G84-'dep83'!G80</f>
        <v>61.152205546803771</v>
      </c>
      <c r="BS84" s="75">
        <f>'dep83'!H84-'dep83'!H80</f>
        <v>310.99872770583897</v>
      </c>
      <c r="BT84" s="76">
        <f>'dep83'!I84-'dep83'!I80</f>
        <v>353.27715946694298</v>
      </c>
      <c r="BU84" s="103">
        <f>'dep83'!J84-'dep83'!J80</f>
        <v>842.11560566529079</v>
      </c>
      <c r="BV84" s="101">
        <f>'dep83'!K84-'dep83'!K80</f>
        <v>2151.6214613058837</v>
      </c>
      <c r="BW84" s="75">
        <f>'dep83'!L84-'dep83'!L80</f>
        <v>661.74487495919311</v>
      </c>
      <c r="BX84" s="75">
        <f>'dep83'!M84-'dep83'!M80</f>
        <v>452.6067755132317</v>
      </c>
      <c r="BY84" s="75">
        <f>'dep83'!N84-'dep83'!N80</f>
        <v>231.19107626327968</v>
      </c>
      <c r="BZ84" s="75">
        <f>'dep83'!O84-'dep83'!O80</f>
        <v>188.04419098788185</v>
      </c>
      <c r="CA84" s="75">
        <f>'dep83'!P84-'dep83'!P80</f>
        <v>9.8357573648781909</v>
      </c>
      <c r="CB84" s="75">
        <f>'dep83'!Q84-'dep83'!Q80</f>
        <v>187.30611845999192</v>
      </c>
      <c r="CC84" s="75">
        <f>'dep83'!R84-'dep83'!R80</f>
        <v>631.40950730225813</v>
      </c>
      <c r="CD84" s="75">
        <f>'dep83'!S84-'dep83'!S80</f>
        <v>-210.51683954480177</v>
      </c>
      <c r="CE84" s="101">
        <f>'dep83'!T84-'dep83'!T80</f>
        <v>2285.9564931599307</v>
      </c>
      <c r="CG84" s="69" t="str">
        <f t="shared" si="13"/>
        <v>2019T3</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tr">
        <f>Paca!A85</f>
        <v>2019T4</v>
      </c>
      <c r="B85" s="140">
        <f>('dep83'!B85/'dep83'!B84-1)*100</f>
        <v>0.59409593143699979</v>
      </c>
      <c r="C85" s="141">
        <f>('dep83'!C85/'dep83'!C84-1)*100</f>
        <v>-3.9332215487109745</v>
      </c>
      <c r="D85" s="142">
        <f>('dep83'!D85/'dep83'!D84-1)*100</f>
        <v>0.905787041610151</v>
      </c>
      <c r="E85" s="143">
        <f>('dep83'!E85/'dep83'!E84-1)*100</f>
        <v>0.84671209729283436</v>
      </c>
      <c r="F85" s="143">
        <f>('dep83'!F85/'dep83'!F84-1)*100</f>
        <v>5.0565310829009391E-2</v>
      </c>
      <c r="G85" s="143">
        <f>('dep83'!G85/'dep83'!G84-1)*100</f>
        <v>-0.29040508681045241</v>
      </c>
      <c r="H85" s="143">
        <f>('dep83'!H85/'dep83'!H84-1)*100</f>
        <v>2.7710914945962895</v>
      </c>
      <c r="I85" s="144">
        <f>('dep83'!I85/'dep83'!I84-1)*100</f>
        <v>0.25998071027937275</v>
      </c>
      <c r="J85" s="145">
        <f>('dep83'!J85/'dep83'!J84-1)*100</f>
        <v>0.38395640358495076</v>
      </c>
      <c r="K85" s="142">
        <f>('dep83'!K85/'dep83'!K84-1)*100</f>
        <v>1.1339705930713651</v>
      </c>
      <c r="L85" s="143">
        <f>('dep83'!L85/'dep83'!L84-1)*100</f>
        <v>0.60651075073747673</v>
      </c>
      <c r="M85" s="143">
        <f>('dep83'!M85/'dep83'!M84-1)*100</f>
        <v>-0.12521668463034707</v>
      </c>
      <c r="N85" s="143">
        <f>('dep83'!N85/'dep83'!N84-1)*100</f>
        <v>3.1881631792175069</v>
      </c>
      <c r="O85" s="143">
        <f>('dep83'!O85/'dep83'!O84-1)*100</f>
        <v>2.2310946987548652</v>
      </c>
      <c r="P85" s="143">
        <f>('dep83'!P85/'dep83'!P84-1)*100</f>
        <v>-0.88910098269591176</v>
      </c>
      <c r="Q85" s="143">
        <f>('dep83'!Q85/'dep83'!Q84-1)*100</f>
        <v>2.6166405053440478E-2</v>
      </c>
      <c r="R85" s="143">
        <f>('dep83'!R85/'dep83'!R84-1)*100</f>
        <v>1.5621428561750861</v>
      </c>
      <c r="S85" s="143">
        <f>('dep83'!S85/'dep83'!S84-1)*100</f>
        <v>1.1357657325772541</v>
      </c>
      <c r="T85" s="142">
        <f>('dep83'!T85/'dep83'!T84-1)*100</f>
        <v>0.1519000022739414</v>
      </c>
      <c r="U85" s="234"/>
      <c r="V85" s="95" t="str">
        <f t="shared" si="14"/>
        <v>2019T4</v>
      </c>
      <c r="W85" s="92">
        <f>'dep83'!B85-'dep83'!B84</f>
        <v>2064.7227055804688</v>
      </c>
      <c r="X85" s="108">
        <f>'dep83'!C85-'dep83'!C84</f>
        <v>-194.35349172558199</v>
      </c>
      <c r="Y85" s="100">
        <f>'dep83'!D85-'dep83'!D84</f>
        <v>240.69346915394635</v>
      </c>
      <c r="Z85" s="93">
        <f>'dep83'!E85-'dep83'!E84</f>
        <v>41.606516126702445</v>
      </c>
      <c r="AA85" s="93">
        <f>'dep83'!F85-'dep83'!F84</f>
        <v>2.6315201865172639</v>
      </c>
      <c r="AB85" s="93">
        <f>'dep83'!G85-'dep83'!G84</f>
        <v>-3.7513517115071409</v>
      </c>
      <c r="AC85" s="93">
        <f>'dep83'!H85-'dep83'!H84</f>
        <v>177.4324307764773</v>
      </c>
      <c r="AD85" s="94">
        <f>'dep83'!I85-'dep83'!I84</f>
        <v>22.774353775754207</v>
      </c>
      <c r="AE85" s="102">
        <f>'dep83'!J85-'dep83'!J84</f>
        <v>91.309501367777557</v>
      </c>
      <c r="AF85" s="100">
        <f>'dep83'!K85-'dep83'!K84</f>
        <v>1712.5572975915566</v>
      </c>
      <c r="AG85" s="93">
        <f>'dep83'!L85-'dep83'!L84</f>
        <v>309.78692722609412</v>
      </c>
      <c r="AH85" s="93">
        <f>'dep83'!M85-'dep83'!M84</f>
        <v>-17.811762037452354</v>
      </c>
      <c r="AI85" s="93">
        <f>'dep83'!N85-'dep83'!N84</f>
        <v>786.33871072643524</v>
      </c>
      <c r="AJ85" s="93">
        <f>'dep83'!O85-'dep83'!O84</f>
        <v>72.102670957444388</v>
      </c>
      <c r="AK85" s="93">
        <f>'dep83'!P85-'dep83'!P84</f>
        <v>-67.589874274668546</v>
      </c>
      <c r="AL85" s="93">
        <f>'dep83'!Q85-'dep83'!Q84</f>
        <v>1.2700016788039648</v>
      </c>
      <c r="AM85" s="93">
        <f>'dep83'!R85-'dep83'!R84</f>
        <v>414.61365738212044</v>
      </c>
      <c r="AN85" s="93">
        <f>'dep83'!S85-'dep83'!S84</f>
        <v>213.84696593275294</v>
      </c>
      <c r="AO85" s="100">
        <f>'dep83'!T85-'dep83'!T84</f>
        <v>214.51592919279938</v>
      </c>
      <c r="AP85" s="234"/>
      <c r="AQ85" s="95" t="str">
        <f t="shared" si="15"/>
        <v>2019T4</v>
      </c>
      <c r="AR85" s="140">
        <f>('dep83'!B85/'dep83'!B81-1)*100</f>
        <v>2.326490188028707</v>
      </c>
      <c r="AS85" s="141">
        <f>('dep83'!C85/'dep83'!C81-1)*100</f>
        <v>1.7660850813359108</v>
      </c>
      <c r="AT85" s="142">
        <f>('dep83'!D85/'dep83'!D81-1)*100</f>
        <v>3.1040778613070641</v>
      </c>
      <c r="AU85" s="143">
        <f>('dep83'!E85/'dep83'!E81-1)*100</f>
        <v>3.2515193345906912</v>
      </c>
      <c r="AV85" s="143">
        <f>('dep83'!F85/'dep83'!F81-1)*100</f>
        <v>-2.1995612129094733</v>
      </c>
      <c r="AW85" s="143">
        <f>('dep83'!G85/'dep83'!G81-1)*100</f>
        <v>5.0107453125947998</v>
      </c>
      <c r="AX85" s="143">
        <f>('dep83'!H85/'dep83'!H81-1)*100</f>
        <v>6.2504572279346249</v>
      </c>
      <c r="AY85" s="144">
        <f>('dep83'!I85/'dep83'!I81-1)*100</f>
        <v>3.7780050285440403</v>
      </c>
      <c r="AZ85" s="145">
        <f>('dep83'!J85/'dep83'!J81-1)*100</f>
        <v>4.9411474564338809</v>
      </c>
      <c r="BA85" s="142">
        <f>('dep83'!K85/'dep83'!K81-1)*100</f>
        <v>2.4716678358272848</v>
      </c>
      <c r="BB85" s="143">
        <f>('dep83'!L85/'dep83'!L81-1)*100</f>
        <v>1.8607891148547662</v>
      </c>
      <c r="BC85" s="143">
        <f>('dep83'!M85/'dep83'!M81-1)*100</f>
        <v>2.8062630193694371</v>
      </c>
      <c r="BD85" s="143">
        <f>('dep83'!N85/'dep83'!N81-1)*100</f>
        <v>4.2633829285917857</v>
      </c>
      <c r="BE85" s="143">
        <f>('dep83'!O85/'dep83'!O81-1)*100</f>
        <v>6.3061819699132826</v>
      </c>
      <c r="BF85" s="143">
        <f>('dep83'!P85/'dep83'!P81-1)*100</f>
        <v>6.3849784940805954E-2</v>
      </c>
      <c r="BG85" s="143">
        <f>('dep83'!Q85/'dep83'!Q81-1)*100</f>
        <v>2.6993516612129564</v>
      </c>
      <c r="BH85" s="143">
        <f>('dep83'!R85/'dep83'!R81-1)*100</f>
        <v>3.342309242102437</v>
      </c>
      <c r="BI85" s="143">
        <f>('dep83'!S85/'dep83'!S81-1)*100</f>
        <v>0.61624025274342742</v>
      </c>
      <c r="BJ85" s="142">
        <f>('dep83'!T85/'dep83'!T81-1)*100</f>
        <v>1.6171734796472492</v>
      </c>
      <c r="BK85" s="234"/>
      <c r="BL85" s="95" t="str">
        <f t="shared" si="16"/>
        <v>2019T4</v>
      </c>
      <c r="BM85" s="92">
        <f>'dep83'!B85-'dep83'!B81</f>
        <v>7948.6027853716514</v>
      </c>
      <c r="BN85" s="108">
        <f>'dep83'!C85-'dep83'!C81</f>
        <v>82.380745749521338</v>
      </c>
      <c r="BO85" s="100">
        <f>'dep83'!D85-'dep83'!D81</f>
        <v>807.25555345235261</v>
      </c>
      <c r="BP85" s="93">
        <f>'dep83'!E85-'dep83'!E81</f>
        <v>156.05483209944032</v>
      </c>
      <c r="BQ85" s="93">
        <f>'dep83'!F85-'dep83'!F81</f>
        <v>-117.10321564518108</v>
      </c>
      <c r="BR85" s="93">
        <f>'dep83'!G85-'dep83'!G81</f>
        <v>61.459511537843127</v>
      </c>
      <c r="BS85" s="93">
        <f>'dep83'!H85-'dep83'!H81</f>
        <v>387.10972871059857</v>
      </c>
      <c r="BT85" s="94">
        <f>'dep83'!I85-'dep83'!I81</f>
        <v>319.73469674965054</v>
      </c>
      <c r="BU85" s="102">
        <f>'dep83'!J85-'dep83'!J81</f>
        <v>1124.0363871936534</v>
      </c>
      <c r="BV85" s="100">
        <f>'dep83'!K85-'dep83'!K81</f>
        <v>3684.0598583425744</v>
      </c>
      <c r="BW85" s="93">
        <f>'dep83'!L85-'dep83'!L81</f>
        <v>938.7302027011101</v>
      </c>
      <c r="BX85" s="93">
        <f>'dep83'!M85-'dep83'!M81</f>
        <v>387.80136553319244</v>
      </c>
      <c r="BY85" s="93">
        <f>'dep83'!N85-'dep83'!N81</f>
        <v>1040.6903466573931</v>
      </c>
      <c r="BZ85" s="93">
        <f>'dep83'!O85-'dep83'!O81</f>
        <v>195.98567898691363</v>
      </c>
      <c r="CA85" s="93">
        <f>'dep83'!P85-'dep83'!P81</f>
        <v>4.8076649654212815</v>
      </c>
      <c r="CB85" s="93">
        <f>'dep83'!Q85-'dep83'!Q81</f>
        <v>127.60439243184737</v>
      </c>
      <c r="CC85" s="93">
        <f>'dep83'!R85-'dep83'!R81</f>
        <v>871.81267745784498</v>
      </c>
      <c r="CD85" s="93">
        <f>'dep83'!S85-'dep83'!S81</f>
        <v>116.62752960887155</v>
      </c>
      <c r="CE85" s="100">
        <f>'dep83'!T85-'dep83'!T81</f>
        <v>2250.8702406335506</v>
      </c>
      <c r="CF85" s="234"/>
      <c r="CG85" s="95" t="str">
        <f t="shared" si="13"/>
        <v>2019T4</v>
      </c>
      <c r="CH85" s="92"/>
      <c r="CI85" s="108"/>
      <c r="CJ85" s="100"/>
      <c r="CK85" s="93"/>
      <c r="CL85" s="93"/>
      <c r="CM85" s="93"/>
      <c r="CN85" s="93"/>
      <c r="CO85" s="94"/>
      <c r="CP85" s="102"/>
      <c r="CQ85" s="100"/>
      <c r="CR85" s="93"/>
      <c r="CS85" s="93"/>
      <c r="CT85" s="93"/>
      <c r="CU85" s="93"/>
      <c r="CV85" s="93"/>
      <c r="CW85" s="93"/>
      <c r="CX85" s="93"/>
      <c r="CY85" s="93"/>
      <c r="CZ85" s="100"/>
    </row>
    <row r="86" spans="1:104">
      <c r="A86" s="69" t="str">
        <f>Paca!A86</f>
        <v>2020T1</v>
      </c>
      <c r="B86" s="134">
        <f>('dep83'!B86/'dep83'!B85-1)*100</f>
        <v>-1.5119338970960849</v>
      </c>
      <c r="C86" s="135">
        <f>('dep83'!C86/'dep83'!C85-1)*100</f>
        <v>-5.8108234561405787</v>
      </c>
      <c r="D86" s="136">
        <f>('dep83'!D86/'dep83'!D85-1)*100</f>
        <v>-3.0122576587965244</v>
      </c>
      <c r="E86" s="137">
        <f>('dep83'!E86/'dep83'!E85-1)*100</f>
        <v>-1.6751513615074876</v>
      </c>
      <c r="F86" s="137">
        <f>('dep83'!F86/'dep83'!F85-1)*100</f>
        <v>-1.3142770291676875</v>
      </c>
      <c r="G86" s="137">
        <f>('dep83'!G86/'dep83'!G85-1)*100</f>
        <v>-22.917465067148878</v>
      </c>
      <c r="H86" s="137">
        <f>('dep83'!H86/'dep83'!H85-1)*100</f>
        <v>1.0235798430369814</v>
      </c>
      <c r="I86" s="138">
        <f>('dep83'!I86/'dep83'!I85-1)*100</f>
        <v>-4.8779995062705144</v>
      </c>
      <c r="J86" s="139">
        <f>('dep83'!J86/'dep83'!J85-1)*100</f>
        <v>-7.1707566389785153</v>
      </c>
      <c r="K86" s="136">
        <f>('dep83'!K86/'dep83'!K85-1)*100</f>
        <v>-1.5917852088383033</v>
      </c>
      <c r="L86" s="137">
        <f>('dep83'!L86/'dep83'!L85-1)*100</f>
        <v>-0.21757776415576302</v>
      </c>
      <c r="M86" s="137">
        <f>('dep83'!M86/'dep83'!M85-1)*100</f>
        <v>-1.0488622364137279</v>
      </c>
      <c r="N86" s="137">
        <f>('dep83'!N86/'dep83'!N85-1)*100</f>
        <v>-5.478048545168801</v>
      </c>
      <c r="O86" s="137">
        <f>('dep83'!O86/'dep83'!O85-1)*100</f>
        <v>2.1964669619734867</v>
      </c>
      <c r="P86" s="137">
        <f>('dep83'!P86/'dep83'!P85-1)*100</f>
        <v>-0.68586494608192661</v>
      </c>
      <c r="Q86" s="137">
        <f>('dep83'!Q86/'dep83'!Q85-1)*100</f>
        <v>-3.5487724708727075E-2</v>
      </c>
      <c r="R86" s="137">
        <f>('dep83'!R86/'dep83'!R85-1)*100</f>
        <v>-0.51952336381047015</v>
      </c>
      <c r="S86" s="137">
        <f>('dep83'!S86/'dep83'!S85-1)*100</f>
        <v>-3.4414587402227803</v>
      </c>
      <c r="T86" s="136">
        <f>('dep83'!T86/'dep83'!T85-1)*100</f>
        <v>-4.185704993018291E-2</v>
      </c>
      <c r="V86" s="69" t="str">
        <f t="shared" si="14"/>
        <v>2020T1</v>
      </c>
      <c r="W86" s="74">
        <f>'dep83'!B86-'dep83'!B85</f>
        <v>-5285.7966487255762</v>
      </c>
      <c r="X86" s="106">
        <f>'dep83'!C86-'dep83'!C85</f>
        <v>-275.83847665880148</v>
      </c>
      <c r="Y86" s="101">
        <f>'dep83'!D86-'dep83'!D85</f>
        <v>-807.69314067978848</v>
      </c>
      <c r="Z86" s="75">
        <f>'dep83'!E86-'dep83'!E85</f>
        <v>-83.012097132660529</v>
      </c>
      <c r="AA86" s="75">
        <f>'dep83'!F86-'dep83'!F85</f>
        <v>-68.432197904130589</v>
      </c>
      <c r="AB86" s="75">
        <f>'dep83'!G86-'dep83'!G85</f>
        <v>-295.18011277702692</v>
      </c>
      <c r="AC86" s="75">
        <f>'dep83'!H86-'dep83'!H85</f>
        <v>67.355773972682073</v>
      </c>
      <c r="AD86" s="76">
        <f>'dep83'!I86-'dep83'!I85</f>
        <v>-428.4245068386499</v>
      </c>
      <c r="AE86" s="103">
        <f>'dep83'!J86-'dep83'!J85</f>
        <v>-1711.8407014058539</v>
      </c>
      <c r="AF86" s="101">
        <f>'dep83'!K86-'dep83'!K85</f>
        <v>-2431.2232573568181</v>
      </c>
      <c r="AG86" s="75">
        <f>'dep83'!L86-'dep83'!L85</f>
        <v>-111.806017972267</v>
      </c>
      <c r="AH86" s="75">
        <f>'dep83'!M86-'dep83'!M85</f>
        <v>-149.01122428885355</v>
      </c>
      <c r="AI86" s="75">
        <f>'dep83'!N86-'dep83'!N85</f>
        <v>-1394.199339721552</v>
      </c>
      <c r="AJ86" s="75">
        <f>'dep83'!O86-'dep83'!O85</f>
        <v>72.567311780836462</v>
      </c>
      <c r="AK86" s="75">
        <f>'dep83'!P86-'dep83'!P85</f>
        <v>-51.676200065838202</v>
      </c>
      <c r="AL86" s="75">
        <f>'dep83'!Q86-'dep83'!Q85</f>
        <v>-1.7228680411008099</v>
      </c>
      <c r="AM86" s="75">
        <f>'dep83'!R86-'dep83'!R85</f>
        <v>-140.04248072623886</v>
      </c>
      <c r="AN86" s="75">
        <f>'dep83'!S86-'dep83'!S85</f>
        <v>-655.33243832178778</v>
      </c>
      <c r="AO86" s="101">
        <f>'dep83'!T86-'dep83'!T85</f>
        <v>-59.201072624360677</v>
      </c>
      <c r="AQ86" s="69" t="str">
        <f t="shared" si="15"/>
        <v>2020T1</v>
      </c>
      <c r="AR86" s="134">
        <f>('dep83'!B86/'dep83'!B82-1)*100</f>
        <v>-0.12328625640029012</v>
      </c>
      <c r="AS86" s="135">
        <f>('dep83'!C86/'dep83'!C82-1)*100</f>
        <v>-4.1206441692171243</v>
      </c>
      <c r="AT86" s="136">
        <f>('dep83'!D86/'dep83'!D82-1)*100</f>
        <v>-0.48839069159446469</v>
      </c>
      <c r="AU86" s="137">
        <f>('dep83'!E86/'dep83'!E82-1)*100</f>
        <v>0.71330782451053398</v>
      </c>
      <c r="AV86" s="137">
        <f>('dep83'!F86/'dep83'!F82-1)*100</f>
        <v>-3.5972681154081809</v>
      </c>
      <c r="AW86" s="137">
        <f>('dep83'!G86/'dep83'!G82-1)*100</f>
        <v>-20.144222337567076</v>
      </c>
      <c r="AX86" s="137">
        <f>('dep83'!H86/'dep83'!H82-1)*100</f>
        <v>6.0764165434722184</v>
      </c>
      <c r="AY86" s="138">
        <f>('dep83'!I86/'dep83'!I82-1)*100</f>
        <v>-1.1917109654122515</v>
      </c>
      <c r="AZ86" s="139">
        <f>('dep83'!J86/'dep83'!J82-1)*100</f>
        <v>-5.5252133792678126</v>
      </c>
      <c r="BA86" s="136">
        <f>('dep83'!K86/'dep83'!K82-1)*100</f>
        <v>-0.41360408422632666</v>
      </c>
      <c r="BB86" s="137">
        <f>('dep83'!L86/'dep83'!L82-1)*100</f>
        <v>1.0627363706112058</v>
      </c>
      <c r="BC86" s="137">
        <f>('dep83'!M86/'dep83'!M82-1)*100</f>
        <v>-1.2172642905805553E-2</v>
      </c>
      <c r="BD86" s="137">
        <f>('dep83'!N86/'dep83'!N82-1)*100</f>
        <v>-4.938371239936501</v>
      </c>
      <c r="BE86" s="137">
        <f>('dep83'!O86/'dep83'!O82-1)*100</f>
        <v>5.7432875046475651</v>
      </c>
      <c r="BF86" s="137">
        <f>('dep83'!P86/'dep83'!P82-1)*100</f>
        <v>-0.43837286539908371</v>
      </c>
      <c r="BG86" s="137">
        <f>('dep83'!Q86/'dep83'!Q82-1)*100</f>
        <v>1.4236416459080914</v>
      </c>
      <c r="BH86" s="137">
        <f>('dep83'!R86/'dep83'!R82-1)*100</f>
        <v>1.7788854065769577</v>
      </c>
      <c r="BI86" s="137">
        <f>('dep83'!S86/'dep83'!S82-1)*100</f>
        <v>-3.1562606415758587</v>
      </c>
      <c r="BJ86" s="136">
        <f>('dep83'!T86/'dep83'!T82-1)*100</f>
        <v>1.3005324018077635</v>
      </c>
      <c r="BL86" s="69" t="str">
        <f t="shared" si="16"/>
        <v>2020T1</v>
      </c>
      <c r="BM86" s="74">
        <f>'dep83'!B86-'dep83'!B82</f>
        <v>-425.02226196526317</v>
      </c>
      <c r="BN86" s="106">
        <f>'dep83'!C86-'dep83'!C82</f>
        <v>-192.15786762355037</v>
      </c>
      <c r="BO86" s="101">
        <f>'dep83'!D86-'dep83'!D82</f>
        <v>-127.63352261225373</v>
      </c>
      <c r="BP86" s="75">
        <f>'dep83'!E86-'dep83'!E82</f>
        <v>34.509665145027611</v>
      </c>
      <c r="BQ86" s="75">
        <f>'dep83'!F86-'dep83'!F82</f>
        <v>-191.7394007347566</v>
      </c>
      <c r="BR86" s="75">
        <f>'dep83'!G86-'dep83'!G82</f>
        <v>-250.44978753012413</v>
      </c>
      <c r="BS86" s="75">
        <f>'dep83'!H86-'dep83'!H82</f>
        <v>380.80667943262961</v>
      </c>
      <c r="BT86" s="76">
        <f>'dep83'!I86-'dep83'!I82</f>
        <v>-100.76067892502579</v>
      </c>
      <c r="BU86" s="103">
        <f>'dep83'!J86-'dep83'!J82</f>
        <v>-1296.0337469649494</v>
      </c>
      <c r="BV86" s="101">
        <f>'dep83'!K86-'dep83'!K82</f>
        <v>-624.2471000480291</v>
      </c>
      <c r="BW86" s="75">
        <f>'dep83'!L86-'dep83'!L82</f>
        <v>539.18674066452513</v>
      </c>
      <c r="BX86" s="75">
        <f>'dep83'!M86-'dep83'!M82</f>
        <v>-1.7114297459029331</v>
      </c>
      <c r="BY86" s="75">
        <f>'dep83'!N86-'dep83'!N82</f>
        <v>-1249.7126303295699</v>
      </c>
      <c r="BZ86" s="75">
        <f>'dep83'!O86-'dep83'!O82</f>
        <v>183.38338755289078</v>
      </c>
      <c r="CA86" s="75">
        <f>'dep83'!P86-'dep83'!P82</f>
        <v>-32.946911323044333</v>
      </c>
      <c r="CB86" s="75">
        <f>'dep83'!Q86-'dep83'!Q82</f>
        <v>68.121028270621537</v>
      </c>
      <c r="CC86" s="75">
        <f>'dep83'!R86-'dep83'!R82</f>
        <v>468.68693911482842</v>
      </c>
      <c r="CD86" s="75">
        <f>'dep83'!S86-'dep83'!S82</f>
        <v>-599.25422425235956</v>
      </c>
      <c r="CE86" s="101">
        <f>'dep83'!T86-'dep83'!T82</f>
        <v>1815.049975283473</v>
      </c>
      <c r="CG86" s="69" t="str">
        <f t="shared" si="13"/>
        <v>2020T1</v>
      </c>
      <c r="CH86" s="134">
        <f>('dep83'!B86/'dep83'!B$85-1)*100</f>
        <v>-1.5119338970960849</v>
      </c>
      <c r="CI86" s="135">
        <f>('dep83'!C86/'dep83'!C$85-1)*100</f>
        <v>-5.8108234561405787</v>
      </c>
      <c r="CJ86" s="136">
        <f>('dep83'!D86/'dep83'!D$85-1)*100</f>
        <v>-3.0122576587965244</v>
      </c>
      <c r="CK86" s="137">
        <f>('dep83'!E86/'dep83'!E$85-1)*100</f>
        <v>-1.6751513615074876</v>
      </c>
      <c r="CL86" s="137">
        <f>('dep83'!F86/'dep83'!F$85-1)*100</f>
        <v>-1.3142770291676875</v>
      </c>
      <c r="CM86" s="137">
        <f>('dep83'!G86/'dep83'!G$85-1)*100</f>
        <v>-22.917465067148878</v>
      </c>
      <c r="CN86" s="137">
        <f>('dep83'!H86/'dep83'!H$85-1)*100</f>
        <v>1.0235798430369814</v>
      </c>
      <c r="CO86" s="138">
        <f>('dep83'!I86/'dep83'!I$85-1)*100</f>
        <v>-4.8779995062705144</v>
      </c>
      <c r="CP86" s="139">
        <f>('dep83'!J86/'dep83'!J$85-1)*100</f>
        <v>-7.1707566389785153</v>
      </c>
      <c r="CQ86" s="136">
        <f>('dep83'!K86/'dep83'!K$85-1)*100</f>
        <v>-1.5917852088383033</v>
      </c>
      <c r="CR86" s="137">
        <f>('dep83'!L86/'dep83'!L$85-1)*100</f>
        <v>-0.21757776415576302</v>
      </c>
      <c r="CS86" s="137">
        <f>('dep83'!M86/'dep83'!M$85-1)*100</f>
        <v>-1.0488622364137279</v>
      </c>
      <c r="CT86" s="137">
        <f>('dep83'!N86/'dep83'!N$85-1)*100</f>
        <v>-5.478048545168801</v>
      </c>
      <c r="CU86" s="137">
        <f>('dep83'!O86/'dep83'!O$85-1)*100</f>
        <v>2.1964669619734867</v>
      </c>
      <c r="CV86" s="137">
        <f>('dep83'!P86/'dep83'!P$85-1)*100</f>
        <v>-0.68586494608192661</v>
      </c>
      <c r="CW86" s="137">
        <f>('dep83'!Q86/'dep83'!Q$85-1)*100</f>
        <v>-3.5487724708727075E-2</v>
      </c>
      <c r="CX86" s="137">
        <f>('dep83'!R86/'dep83'!R$85-1)*100</f>
        <v>-0.51952336381047015</v>
      </c>
      <c r="CY86" s="137">
        <f>('dep83'!S86/'dep83'!S$85-1)*100</f>
        <v>-3.4414587402227803</v>
      </c>
      <c r="CZ86" s="136">
        <f>('dep83'!T86/'dep83'!T$85-1)*100</f>
        <v>-4.185704993018291E-2</v>
      </c>
    </row>
    <row r="87" spans="1:104">
      <c r="A87" s="69" t="str">
        <f>Paca!A87</f>
        <v>2020T2</v>
      </c>
      <c r="B87" s="134">
        <f>('dep83'!B87/'dep83'!B86-1)*100</f>
        <v>-1.4332863281818597</v>
      </c>
      <c r="C87" s="135">
        <f>('dep83'!C87/'dep83'!C86-1)*100</f>
        <v>-0.72868811584221316</v>
      </c>
      <c r="D87" s="136">
        <f>('dep83'!D87/'dep83'!D86-1)*100</f>
        <v>2.1005764462787457</v>
      </c>
      <c r="E87" s="137">
        <f>('dep83'!E87/'dep83'!E86-1)*100</f>
        <v>-2.0294708693562202</v>
      </c>
      <c r="F87" s="137">
        <f>('dep83'!F87/'dep83'!F86-1)*100</f>
        <v>2.6006290092905449</v>
      </c>
      <c r="G87" s="137">
        <f>('dep83'!G87/'dep83'!G86-1)*100</f>
        <v>11.216097768772059</v>
      </c>
      <c r="H87" s="137">
        <f>('dep83'!H87/'dep83'!H86-1)*100</f>
        <v>0.82630223749624587</v>
      </c>
      <c r="I87" s="138">
        <f>('dep83'!I87/'dep83'!I86-1)*100</f>
        <v>4.1324493677071139</v>
      </c>
      <c r="J87" s="139">
        <f>('dep83'!J87/'dep83'!J86-1)*100</f>
        <v>7.0477642026865572</v>
      </c>
      <c r="K87" s="136">
        <f>('dep83'!K87/'dep83'!K86-1)*100</f>
        <v>-3.3848104302094617</v>
      </c>
      <c r="L87" s="137">
        <f>('dep83'!L87/'dep83'!L86-1)*100</f>
        <v>-2.21883639710585</v>
      </c>
      <c r="M87" s="137">
        <f>('dep83'!M87/'dep83'!M86-1)*100</f>
        <v>-1.5119769324699273</v>
      </c>
      <c r="N87" s="137">
        <f>('dep83'!N87/'dep83'!N86-1)*100</f>
        <v>-12.679236146699758</v>
      </c>
      <c r="O87" s="137">
        <f>('dep83'!O87/'dep83'!O86-1)*100</f>
        <v>-1.6051345971268227</v>
      </c>
      <c r="P87" s="137">
        <f>('dep83'!P87/'dep83'!P86-1)*100</f>
        <v>1.0568503547477848</v>
      </c>
      <c r="Q87" s="137">
        <f>('dep83'!Q87/'dep83'!Q86-1)*100</f>
        <v>-0.45993780689347341</v>
      </c>
      <c r="R87" s="137">
        <f>('dep83'!R87/'dep83'!R86-1)*100</f>
        <v>-1.5517112008598843</v>
      </c>
      <c r="S87" s="137">
        <f>('dep83'!S87/'dep83'!S86-1)*100</f>
        <v>-1.4877142557599643</v>
      </c>
      <c r="T87" s="136">
        <f>('dep83'!T87/'dep83'!T86-1)*100</f>
        <v>-1.3602524527811521</v>
      </c>
      <c r="V87" s="69" t="str">
        <f t="shared" si="14"/>
        <v>2020T2</v>
      </c>
      <c r="W87" s="74">
        <f>'dep83'!B87-'dep83'!B86</f>
        <v>-4935.080207033956</v>
      </c>
      <c r="X87" s="106">
        <f>'dep83'!C87-'dep83'!C86</f>
        <v>-32.580658032598876</v>
      </c>
      <c r="Y87" s="101">
        <f>'dep83'!D87-'dep83'!D86</f>
        <v>546.27285307994316</v>
      </c>
      <c r="Z87" s="75">
        <f>'dep83'!E87-'dep83'!E86</f>
        <v>-98.885687968211641</v>
      </c>
      <c r="AA87" s="75">
        <f>'dep83'!F87-'dep83'!F86</f>
        <v>133.63071780735027</v>
      </c>
      <c r="AB87" s="75">
        <f>'dep83'!G87-'dep83'!G86</f>
        <v>111.35719709013858</v>
      </c>
      <c r="AC87" s="75">
        <f>'dep83'!H87-'dep83'!H86</f>
        <v>54.930656404312685</v>
      </c>
      <c r="AD87" s="76">
        <f>'dep83'!I87-'dep83'!I86</f>
        <v>345.23996974635156</v>
      </c>
      <c r="AE87" s="103">
        <f>'dep83'!J87-'dep83'!J86</f>
        <v>1561.8328046273782</v>
      </c>
      <c r="AF87" s="101">
        <f>'dep83'!K87-'dep83'!K86</f>
        <v>-5087.5194286986662</v>
      </c>
      <c r="AG87" s="75">
        <f>'dep83'!L87-'dep83'!L86</f>
        <v>-1137.7058576782438</v>
      </c>
      <c r="AH87" s="75">
        <f>'dep83'!M87-'dep83'!M86</f>
        <v>-212.55263404276047</v>
      </c>
      <c r="AI87" s="75">
        <f>'dep83'!N87-'dep83'!N86</f>
        <v>-3050.1750618465448</v>
      </c>
      <c r="AJ87" s="75">
        <f>'dep83'!O87-'dep83'!O86</f>
        <v>-54.195558680420163</v>
      </c>
      <c r="AK87" s="75">
        <f>'dep83'!P87-'dep83'!P86</f>
        <v>79.081796392509204</v>
      </c>
      <c r="AL87" s="75">
        <f>'dep83'!Q87-'dep83'!Q86</f>
        <v>-22.321265898296588</v>
      </c>
      <c r="AM87" s="75">
        <f>'dep83'!R87-'dep83'!R86</f>
        <v>-416.10550790874186</v>
      </c>
      <c r="AN87" s="75">
        <f>'dep83'!S87-'dep83'!S86</f>
        <v>-273.54533903619449</v>
      </c>
      <c r="AO87" s="101">
        <f>'dep83'!T87-'dep83'!T86</f>
        <v>-1923.0857780100196</v>
      </c>
      <c r="AQ87" s="69" t="str">
        <f t="shared" si="15"/>
        <v>2020T2</v>
      </c>
      <c r="AR87" s="134">
        <f>('dep83'!B87/'dep83'!B83-1)*100</f>
        <v>-1.8360881223851266</v>
      </c>
      <c r="AS87" s="135">
        <f>('dep83'!C87/'dep83'!C83-1)*100</f>
        <v>-5.3839902539608131</v>
      </c>
      <c r="AT87" s="136">
        <f>('dep83'!D87/'dep83'!D83-1)*100</f>
        <v>0.93227933278854369</v>
      </c>
      <c r="AU87" s="137">
        <f>('dep83'!E87/'dep83'!E83-1)*100</f>
        <v>-1.7665743588634819</v>
      </c>
      <c r="AV87" s="137">
        <f>('dep83'!F87/'dep83'!F83-1)*100</f>
        <v>0.25700837082194283</v>
      </c>
      <c r="AW87" s="137">
        <f>('dep83'!G87/'dep83'!G83-1)*100</f>
        <v>-11.695077791086595</v>
      </c>
      <c r="AX87" s="137">
        <f>('dep83'!H87/'dep83'!H83-1)*100</f>
        <v>5.4173589465524197</v>
      </c>
      <c r="AY87" s="138">
        <f>('dep83'!I87/'dep83'!I83-1)*100</f>
        <v>1.3912672566009476</v>
      </c>
      <c r="AZ87" s="139">
        <f>('dep83'!J87/'dep83'!J83-1)*100</f>
        <v>0.92526146161928668</v>
      </c>
      <c r="BA87" s="136">
        <f>('dep83'!K87/'dep83'!K83-1)*100</f>
        <v>-3.9307617998545652</v>
      </c>
      <c r="BB87" s="137">
        <f>('dep83'!L87/'dep83'!L83-1)*100</f>
        <v>-1.4451170361116539</v>
      </c>
      <c r="BC87" s="137">
        <f>('dep83'!M87/'dep83'!M83-1)*100</f>
        <v>-2.9781749243103728</v>
      </c>
      <c r="BD87" s="137">
        <f>('dep83'!N87/'dep83'!N83-1)*100</f>
        <v>-16.050253258885007</v>
      </c>
      <c r="BE87" s="137">
        <f>('dep83'!O87/'dep83'!O83-1)*100</f>
        <v>3.3322979707937073</v>
      </c>
      <c r="BF87" s="137">
        <f>('dep83'!P87/'dep83'!P83-1)*100</f>
        <v>-1.011363469427351</v>
      </c>
      <c r="BG87" s="137">
        <f>('dep83'!Q87/'dep83'!Q83-1)*100</f>
        <v>1.4582069511340112</v>
      </c>
      <c r="BH87" s="137">
        <f>('dep83'!R87/'dep83'!R83-1)*100</f>
        <v>-0.16736918789093114</v>
      </c>
      <c r="BI87" s="137">
        <f>('dep83'!S87/'dep83'!S83-1)*100</f>
        <v>-4.3330034531635864</v>
      </c>
      <c r="BJ87" s="136">
        <f>('dep83'!T87/'dep83'!T83-1)*100</f>
        <v>-0.44008473290412242</v>
      </c>
      <c r="BL87" s="69" t="str">
        <f t="shared" si="16"/>
        <v>2020T2</v>
      </c>
      <c r="BM87" s="74">
        <f>'dep83'!B87-'dep83'!B83</f>
        <v>-6347.94562949799</v>
      </c>
      <c r="BN87" s="106">
        <f>'dep83'!C87-'dep83'!C83</f>
        <v>-252.56988269899011</v>
      </c>
      <c r="BO87" s="101">
        <f>'dep83'!D87-'dep83'!D83</f>
        <v>245.25354706341386</v>
      </c>
      <c r="BP87" s="75">
        <f>'dep83'!E87-'dep83'!E83</f>
        <v>-85.845731252026781</v>
      </c>
      <c r="BQ87" s="75">
        <f>'dep83'!F87-'dep83'!F83</f>
        <v>13.514825706862212</v>
      </c>
      <c r="BR87" s="75">
        <f>'dep83'!G87-'dep83'!G83</f>
        <v>-146.23871433693103</v>
      </c>
      <c r="BS87" s="75">
        <f>'dep83'!H87-'dep83'!H83</f>
        <v>344.44920019686651</v>
      </c>
      <c r="BT87" s="76">
        <f>'dep83'!I87-'dep83'!I83</f>
        <v>119.37396674864067</v>
      </c>
      <c r="BU87" s="103">
        <f>'dep83'!J87-'dep83'!J83</f>
        <v>217.4830257402682</v>
      </c>
      <c r="BV87" s="101">
        <f>'dep83'!K87-'dep83'!K83</f>
        <v>-5941.6835853261291</v>
      </c>
      <c r="BW87" s="75">
        <f>'dep83'!L87-'dep83'!L83</f>
        <v>-735.16494145515753</v>
      </c>
      <c r="BX87" s="75">
        <f>'dep83'!M87-'dep83'!M83</f>
        <v>-424.9966518733836</v>
      </c>
      <c r="BY87" s="75">
        <f>'dep83'!N87-'dep83'!N83</f>
        <v>-4016.1664224202759</v>
      </c>
      <c r="BZ87" s="75">
        <f>'dep83'!O87-'dep83'!O83</f>
        <v>107.13525779808697</v>
      </c>
      <c r="CA87" s="75">
        <f>'dep83'!P87-'dep83'!P83</f>
        <v>-77.259289055728914</v>
      </c>
      <c r="CB87" s="75">
        <f>'dep83'!Q87-'dep83'!Q83</f>
        <v>69.430389231811205</v>
      </c>
      <c r="CC87" s="75">
        <f>'dep83'!R87-'dep83'!R83</f>
        <v>-44.259217785809597</v>
      </c>
      <c r="CD87" s="75">
        <f>'dep83'!S87-'dep83'!S83</f>
        <v>-820.4027097656799</v>
      </c>
      <c r="CE87" s="101">
        <f>'dep83'!T87-'dep83'!T83</f>
        <v>-616.42873427653103</v>
      </c>
      <c r="CG87" s="69" t="str">
        <f t="shared" si="13"/>
        <v>2020T2</v>
      </c>
      <c r="CH87" s="134">
        <f>('dep83'!B87/'dep83'!B$85-1)*100</f>
        <v>-2.9235498834397133</v>
      </c>
      <c r="CI87" s="135">
        <f>('dep83'!C87/'dep83'!C$85-1)*100</f>
        <v>-6.4971687920253203</v>
      </c>
      <c r="CJ87" s="136">
        <f>('dep83'!D87/'dep83'!D$85-1)*100</f>
        <v>-0.97495598739969491</v>
      </c>
      <c r="CK87" s="137">
        <f>('dep83'!E87/'dep83'!E$85-1)*100</f>
        <v>-3.670625521964288</v>
      </c>
      <c r="CL87" s="137">
        <f>('dep83'!F87/'dep83'!F$85-1)*100</f>
        <v>1.2521725104398751</v>
      </c>
      <c r="CM87" s="137">
        <f>('dep83'!G87/'dep83'!G$85-1)*100</f>
        <v>-14.27181258643243</v>
      </c>
      <c r="CN87" s="137">
        <f>('dep83'!H87/'dep83'!H$85-1)*100</f>
        <v>1.8583399436787884</v>
      </c>
      <c r="CO87" s="138">
        <f>('dep83'!I87/'dep83'!I$85-1)*100</f>
        <v>-0.94713099831703618</v>
      </c>
      <c r="CP87" s="139">
        <f>('dep83'!J87/'dep83'!J$85-1)*100</f>
        <v>-0.62837045575564465</v>
      </c>
      <c r="CQ87" s="136">
        <f>('dep83'!K87/'dep83'!K$85-1)*100</f>
        <v>-4.9227167272724692</v>
      </c>
      <c r="CR87" s="137">
        <f>('dep83'!L87/'dep83'!L$85-1)*100</f>
        <v>-2.4315864666385134</v>
      </c>
      <c r="CS87" s="137">
        <f>('dep83'!M87/'dep83'!M$85-1)*100</f>
        <v>-2.544980613815695</v>
      </c>
      <c r="CT87" s="137">
        <f>('dep83'!N87/'dep83'!N$85-1)*100</f>
        <v>-17.462709980595747</v>
      </c>
      <c r="CU87" s="137">
        <f>('dep83'!O87/'dep83'!O$85-1)*100</f>
        <v>0.55607611372554544</v>
      </c>
      <c r="CV87" s="137">
        <f>('dep83'!P87/'dep83'!P$85-1)*100</f>
        <v>0.36373684255008865</v>
      </c>
      <c r="CW87" s="137">
        <f>('dep83'!Q87/'dep83'!Q$85-1)*100</f>
        <v>-0.49526231013946598</v>
      </c>
      <c r="CX87" s="137">
        <f>('dep83'!R87/'dep83'!R$85-1)*100</f>
        <v>-2.0631730624430245</v>
      </c>
      <c r="CY87" s="137">
        <f>('dep83'!S87/'dep83'!S$85-1)*100</f>
        <v>-4.8779739236983417</v>
      </c>
      <c r="CZ87" s="136">
        <f>('dep83'!T87/'dep83'!T$85-1)*100</f>
        <v>-1.4015401411629935</v>
      </c>
    </row>
    <row r="88" spans="1:104">
      <c r="A88" s="69" t="str">
        <f>Paca!A88</f>
        <v>2020T3</v>
      </c>
      <c r="B88" s="134">
        <f>('dep83'!B88/'dep83'!B87-1)*100</f>
        <v>2.533534980579577</v>
      </c>
      <c r="C88" s="135">
        <f>('dep83'!C88/'dep83'!C87-1)*100</f>
        <v>-3.153523971972616</v>
      </c>
      <c r="D88" s="136">
        <f>('dep83'!D88/'dep83'!D87-1)*100</f>
        <v>2.0634387819863154</v>
      </c>
      <c r="E88" s="137">
        <f>('dep83'!E88/'dep83'!E87-1)*100</f>
        <v>4.0481685845169979</v>
      </c>
      <c r="F88" s="137">
        <f>('dep83'!F88/'dep83'!F87-1)*100</f>
        <v>1.9170436467378815</v>
      </c>
      <c r="G88" s="137">
        <f>('dep83'!G88/'dep83'!G87-1)*100</f>
        <v>11.134567129571348</v>
      </c>
      <c r="H88" s="137">
        <f>('dep83'!H88/'dep83'!H87-1)*100</f>
        <v>1.6057034159981942</v>
      </c>
      <c r="I88" s="138">
        <f>('dep83'!I88/'dep83'!I87-1)*100</f>
        <v>0.26442610108365905</v>
      </c>
      <c r="J88" s="139">
        <f>('dep83'!J88/'dep83'!J87-1)*100</f>
        <v>2.7824819175011006</v>
      </c>
      <c r="K88" s="136">
        <f>('dep83'!K88/'dep83'!K87-1)*100</f>
        <v>3.9958137419867645</v>
      </c>
      <c r="L88" s="137">
        <f>('dep83'!L88/'dep83'!L87-1)*100</f>
        <v>2.5757661225194184</v>
      </c>
      <c r="M88" s="137">
        <f>('dep83'!M88/'dep83'!M87-1)*100</f>
        <v>2.5097929444376277</v>
      </c>
      <c r="N88" s="137">
        <f>('dep83'!N88/'dep83'!N87-1)*100</f>
        <v>11.952922562917824</v>
      </c>
      <c r="O88" s="137">
        <f>('dep83'!O88/'dep83'!O87-1)*100</f>
        <v>0.72138856870174184</v>
      </c>
      <c r="P88" s="137">
        <f>('dep83'!P88/'dep83'!P87-1)*100</f>
        <v>-1.3157455084134018E-2</v>
      </c>
      <c r="Q88" s="137">
        <f>('dep83'!Q88/'dep83'!Q87-1)*100</f>
        <v>2.2882946057897646</v>
      </c>
      <c r="R88" s="137">
        <f>('dep83'!R88/'dep83'!R87-1)*100</f>
        <v>2.7584035000121077</v>
      </c>
      <c r="S88" s="137">
        <f>('dep83'!S88/'dep83'!S87-1)*100</f>
        <v>4.367473761279328</v>
      </c>
      <c r="T88" s="136">
        <f>('dep83'!T88/'dep83'!T87-1)*100</f>
        <v>1.2389949735439387</v>
      </c>
      <c r="V88" s="69" t="str">
        <f t="shared" si="14"/>
        <v>2020T3</v>
      </c>
      <c r="W88" s="74">
        <f>'dep83'!B88-'dep83'!B87</f>
        <v>8598.4157260310021</v>
      </c>
      <c r="X88" s="106">
        <f>'dep83'!C88-'dep83'!C87</f>
        <v>-139.97099914630235</v>
      </c>
      <c r="Y88" s="101">
        <f>'dep83'!D88-'dep83'!D87</f>
        <v>547.88689206649724</v>
      </c>
      <c r="Z88" s="75">
        <f>'dep83'!E88-'dep83'!E87</f>
        <v>193.24339613042685</v>
      </c>
      <c r="AA88" s="75">
        <f>'dep83'!F88-'dep83'!F87</f>
        <v>101.06712756647903</v>
      </c>
      <c r="AB88" s="75">
        <f>'dep83'!G88-'dep83'!G87</f>
        <v>122.94687530199349</v>
      </c>
      <c r="AC88" s="75">
        <f>'dep83'!H88-'dep83'!H87</f>
        <v>107.62546260504223</v>
      </c>
      <c r="AD88" s="76">
        <f>'dep83'!I88-'dep83'!I87</f>
        <v>23.004030462556329</v>
      </c>
      <c r="AE88" s="103">
        <f>'dep83'!J88-'dep83'!J87</f>
        <v>660.07476044390569</v>
      </c>
      <c r="AF88" s="101">
        <f>'dep83'!K88-'dep83'!K87</f>
        <v>5802.5965658815985</v>
      </c>
      <c r="AG88" s="75">
        <f>'dep83'!L88-'dep83'!L87</f>
        <v>1291.4165293750702</v>
      </c>
      <c r="AH88" s="75">
        <f>'dep83'!M88-'dep83'!M87</f>
        <v>347.49026319459699</v>
      </c>
      <c r="AI88" s="75">
        <f>'dep83'!N88-'dep83'!N87</f>
        <v>2510.8646796766225</v>
      </c>
      <c r="AJ88" s="75">
        <f>'dep83'!O88-'dep83'!O87</f>
        <v>23.965910551190063</v>
      </c>
      <c r="AK88" s="75">
        <f>'dep83'!P88-'dep83'!P87</f>
        <v>-0.99494868662986846</v>
      </c>
      <c r="AL88" s="75">
        <f>'dep83'!Q88-'dep83'!Q87</f>
        <v>110.54256955050641</v>
      </c>
      <c r="AM88" s="75">
        <f>'dep83'!R88-'dep83'!R87</f>
        <v>728.21318234923092</v>
      </c>
      <c r="AN88" s="75">
        <f>'dep83'!S88-'dep83'!S87</f>
        <v>791.09837987102219</v>
      </c>
      <c r="AO88" s="101">
        <f>'dep83'!T88-'dep83'!T87</f>
        <v>1727.8285067853285</v>
      </c>
      <c r="AQ88" s="69" t="str">
        <f t="shared" si="15"/>
        <v>2020T3</v>
      </c>
      <c r="AR88" s="134">
        <f>('dep83'!B88/'dep83'!B84-1)*100</f>
        <v>0.1272547650754241</v>
      </c>
      <c r="AS88" s="135">
        <f>('dep83'!C88/'dep83'!C84-1)*100</f>
        <v>-13.007500178754828</v>
      </c>
      <c r="AT88" s="136">
        <f>('dep83'!D88/'dep83'!D84-1)*100</f>
        <v>1.9838293295543874</v>
      </c>
      <c r="AU88" s="137">
        <f>('dep83'!E88/'dep83'!E84-1)*100</f>
        <v>1.0776005975615899</v>
      </c>
      <c r="AV88" s="137">
        <f>('dep83'!F88/'dep83'!F84-1)*100</f>
        <v>3.2454008236129761</v>
      </c>
      <c r="AW88" s="137">
        <f>('dep83'!G88/'dep83'!G84-1)*100</f>
        <v>-5.0030295358652559</v>
      </c>
      <c r="AX88" s="137">
        <f>('dep83'!H88/'dep83'!H84-1)*100</f>
        <v>6.3617929709890664</v>
      </c>
      <c r="AY88" s="138">
        <f>('dep83'!I88/'dep83'!I84-1)*100</f>
        <v>-0.42701006068290859</v>
      </c>
      <c r="AZ88" s="139">
        <f>('dep83'!J88/'dep83'!J84-1)*100</f>
        <v>2.5287872878542172</v>
      </c>
      <c r="BA88" s="136">
        <f>('dep83'!K88/'dep83'!K84-1)*100</f>
        <v>-2.3763405042509511E-3</v>
      </c>
      <c r="BB88" s="137">
        <f>('dep83'!L88/'dep83'!L84-1)*100</f>
        <v>0.6885530215894109</v>
      </c>
      <c r="BC88" s="137">
        <f>('dep83'!M88/'dep83'!M84-1)*100</f>
        <v>-0.22415405647382425</v>
      </c>
      <c r="BD88" s="137">
        <f>('dep83'!N88/'dep83'!N84-1)*100</f>
        <v>-4.651136117517785</v>
      </c>
      <c r="BE88" s="137">
        <f>('dep83'!O88/'dep83'!O84-1)*100</f>
        <v>3.5411617971917275</v>
      </c>
      <c r="BF88" s="137">
        <f>('dep83'!P88/'dep83'!P84-1)*100</f>
        <v>-0.54168603301022467</v>
      </c>
      <c r="BG88" s="137">
        <f>('dep83'!Q88/'dep83'!Q84-1)*100</f>
        <v>1.8083318466149523</v>
      </c>
      <c r="BH88" s="137">
        <f>('dep83'!R88/'dep83'!R84-1)*100</f>
        <v>2.2104341229274738</v>
      </c>
      <c r="BI88" s="137">
        <f>('dep83'!S88/'dep83'!S84-1)*100</f>
        <v>0.40400356967595918</v>
      </c>
      <c r="BJ88" s="136">
        <f>('dep83'!T88/'dep83'!T84-1)*100</f>
        <v>-2.828346081310551E-2</v>
      </c>
      <c r="BL88" s="69" t="str">
        <f t="shared" si="16"/>
        <v>2020T3</v>
      </c>
      <c r="BM88" s="74">
        <f>'dep83'!B88-'dep83'!B84</f>
        <v>442.26157585193869</v>
      </c>
      <c r="BN88" s="106">
        <f>'dep83'!C88-'dep83'!C84</f>
        <v>-642.7436255632847</v>
      </c>
      <c r="BO88" s="101">
        <f>'dep83'!D88-'dep83'!D84</f>
        <v>527.16007362059827</v>
      </c>
      <c r="BP88" s="75">
        <f>'dep83'!E88-'dep83'!E84</f>
        <v>52.95212715625712</v>
      </c>
      <c r="BQ88" s="75">
        <f>'dep83'!F88-'dep83'!F84</f>
        <v>168.89716765621597</v>
      </c>
      <c r="BR88" s="75">
        <f>'dep83'!G88-'dep83'!G84</f>
        <v>-64.627392096401991</v>
      </c>
      <c r="BS88" s="75">
        <f>'dep83'!H88-'dep83'!H84</f>
        <v>407.34432375851429</v>
      </c>
      <c r="BT88" s="76">
        <f>'dep83'!I88-'dep83'!I84</f>
        <v>-37.406152853987805</v>
      </c>
      <c r="BU88" s="103">
        <f>'dep83'!J88-'dep83'!J84</f>
        <v>601.37636503320755</v>
      </c>
      <c r="BV88" s="101">
        <f>'dep83'!K88-'dep83'!K84</f>
        <v>-3.5888225823291577</v>
      </c>
      <c r="BW88" s="75">
        <f>'dep83'!L88-'dep83'!L84</f>
        <v>351.69158095065359</v>
      </c>
      <c r="BX88" s="75">
        <f>'dep83'!M88-'dep83'!M84</f>
        <v>-31.885357174469391</v>
      </c>
      <c r="BY88" s="75">
        <f>'dep83'!N88-'dep83'!N84</f>
        <v>-1147.1710111650391</v>
      </c>
      <c r="BZ88" s="75">
        <f>'dep83'!O88-'dep83'!O84</f>
        <v>114.44033460905075</v>
      </c>
      <c r="CA88" s="75">
        <f>'dep83'!P88-'dep83'!P84</f>
        <v>-41.179226634627412</v>
      </c>
      <c r="CB88" s="75">
        <f>'dep83'!Q88-'dep83'!Q84</f>
        <v>87.768437289912981</v>
      </c>
      <c r="CC88" s="75">
        <f>'dep83'!R88-'dep83'!R84</f>
        <v>586.67885109637064</v>
      </c>
      <c r="CD88" s="75">
        <f>'dep83'!S88-'dep83'!S84</f>
        <v>76.067568445792858</v>
      </c>
      <c r="CE88" s="101">
        <f>'dep83'!T88-'dep83'!T84</f>
        <v>-39.942414656252367</v>
      </c>
      <c r="CG88" s="69" t="str">
        <f t="shared" si="13"/>
        <v>2020T3</v>
      </c>
      <c r="CH88" s="134">
        <f>('dep83'!B88/'dep83'!B$85-1)*100</f>
        <v>-0.46408406183178208</v>
      </c>
      <c r="CI88" s="135">
        <f>('dep83'!C88/'dep83'!C$85-1)*100</f>
        <v>-9.4458029886418942</v>
      </c>
      <c r="CJ88" s="136">
        <f>('dep83'!D88/'dep83'!D$85-1)*100</f>
        <v>1.0683651746353107</v>
      </c>
      <c r="CK88" s="137">
        <f>('dep83'!E88/'dep83'!E$85-1)*100</f>
        <v>0.22894995331728119</v>
      </c>
      <c r="CL88" s="137">
        <f>('dep83'!F88/'dep83'!F$85-1)*100</f>
        <v>3.1932208507353455</v>
      </c>
      <c r="CM88" s="137">
        <f>('dep83'!G88/'dep83'!G$85-1)*100</f>
        <v>-4.7263500099040234</v>
      </c>
      <c r="CN88" s="137">
        <f>('dep83'!H88/'dep83'!H$85-1)*100</f>
        <v>3.4938827876334955</v>
      </c>
      <c r="CO88" s="138">
        <f>('dep83'!I88/'dep83'!I$85-1)*100</f>
        <v>-0.68520935880437284</v>
      </c>
      <c r="CP88" s="139">
        <f>('dep83'!J88/'dep83'!J$85-1)*100</f>
        <v>2.1366271674391424</v>
      </c>
      <c r="CQ88" s="136">
        <f>('dep83'!K88/'dep83'!K$85-1)*100</f>
        <v>-1.1236055767531283</v>
      </c>
      <c r="CR88" s="137">
        <f>('dep83'!L88/'dep83'!L$85-1)*100</f>
        <v>8.1547675433468747E-2</v>
      </c>
      <c r="CS88" s="137">
        <f>('dep83'!M88/'dep83'!M$85-1)*100</f>
        <v>-9.9061413260914666E-2</v>
      </c>
      <c r="CT88" s="137">
        <f>('dep83'!N88/'dep83'!N$85-1)*100</f>
        <v>-7.5970916190454592</v>
      </c>
      <c r="CU88" s="137">
        <f>('dep83'!O88/'dep83'!O$85-1)*100</f>
        <v>1.2814761519449824</v>
      </c>
      <c r="CV88" s="137">
        <f>('dep83'!P88/'dep83'!P$85-1)*100</f>
        <v>0.35053152895427875</v>
      </c>
      <c r="CW88" s="137">
        <f>('dep83'!Q88/'dep83'!Q$85-1)*100</f>
        <v>1.7816992349228622</v>
      </c>
      <c r="CX88" s="137">
        <f>('dep83'!R88/'dep83'!R$85-1)*100</f>
        <v>0.6383197996033374</v>
      </c>
      <c r="CY88" s="137">
        <f>('dep83'!S88/'dep83'!S$85-1)*100</f>
        <v>-0.72354439361858036</v>
      </c>
      <c r="CZ88" s="136">
        <f>('dep83'!T88/'dep83'!T$85-1)*100</f>
        <v>-0.17991017952027066</v>
      </c>
    </row>
    <row r="89" spans="1:104" s="232" customFormat="1">
      <c r="A89" s="95" t="str">
        <f>Paca!A89</f>
        <v>2020T4</v>
      </c>
      <c r="B89" s="140">
        <f>('dep83'!B89/'dep83'!B88-1)*100</f>
        <v>0.66980916258081447</v>
      </c>
      <c r="C89" s="141">
        <f>('dep83'!C89/'dep83'!C88-1)*100</f>
        <v>11.077212321562179</v>
      </c>
      <c r="D89" s="142">
        <f>('dep83'!D89/'dep83'!D88-1)*100</f>
        <v>0.78668425420200805</v>
      </c>
      <c r="E89" s="143">
        <f>('dep83'!E89/'dep83'!E88-1)*100</f>
        <v>0.66803786451345992</v>
      </c>
      <c r="F89" s="143">
        <f>('dep83'!F89/'dep83'!F88-1)*100</f>
        <v>4.468071672447671E-2</v>
      </c>
      <c r="G89" s="143">
        <f>('dep83'!G89/'dep83'!G88-1)*100</f>
        <v>0.77455278546354478</v>
      </c>
      <c r="H89" s="143">
        <f>('dep83'!H89/'dep83'!H88-1)*100</f>
        <v>2.9153839716960395</v>
      </c>
      <c r="I89" s="144">
        <f>('dep83'!I89/'dep83'!I88-1)*100</f>
        <v>-0.34899553921299287</v>
      </c>
      <c r="J89" s="145">
        <f>('dep83'!J89/'dep83'!J88-1)*100</f>
        <v>2.2796244024640089</v>
      </c>
      <c r="K89" s="142">
        <f>('dep83'!K89/'dep83'!K88-1)*100</f>
        <v>0.69281452186682468</v>
      </c>
      <c r="L89" s="143">
        <f>('dep83'!L89/'dep83'!L88-1)*100</f>
        <v>1.0480938705476062</v>
      </c>
      <c r="M89" s="143">
        <f>('dep83'!M89/'dep83'!M88-1)*100</f>
        <v>3.1963705635451589</v>
      </c>
      <c r="N89" s="143">
        <f>('dep83'!N89/'dep83'!N88-1)*100</f>
        <v>0.32267373356305029</v>
      </c>
      <c r="O89" s="143">
        <f>('dep83'!O89/'dep83'!O88-1)*100</f>
        <v>-1.3643304957233093</v>
      </c>
      <c r="P89" s="143">
        <f>('dep83'!P89/'dep83'!P88-1)*100</f>
        <v>1.2715383365257127</v>
      </c>
      <c r="Q89" s="143">
        <f>('dep83'!Q89/'dep83'!Q88-1)*100</f>
        <v>0.68611696604947703</v>
      </c>
      <c r="R89" s="143">
        <f>('dep83'!R89/'dep83'!R88-1)*100</f>
        <v>0.13106489001746269</v>
      </c>
      <c r="S89" s="143">
        <f>('dep83'!S89/'dep83'!S88-1)*100</f>
        <v>-0.75231025743968116</v>
      </c>
      <c r="T89" s="142">
        <f>('dep83'!T89/'dep83'!T88-1)*100</f>
        <v>2.7869962699722528E-2</v>
      </c>
      <c r="U89" s="234"/>
      <c r="V89" s="95" t="str">
        <f t="shared" si="14"/>
        <v>2020T4</v>
      </c>
      <c r="W89" s="92">
        <f>'dep83'!B89-'dep83'!B88</f>
        <v>2330.8189950044034</v>
      </c>
      <c r="X89" s="108">
        <f>'dep83'!C89-'dep83'!C88</f>
        <v>476.1636391428483</v>
      </c>
      <c r="Y89" s="100">
        <f>'dep83'!D89-'dep83'!D88</f>
        <v>213.19154450344286</v>
      </c>
      <c r="Z89" s="93">
        <f>'dep83'!E89-'dep83'!E88</f>
        <v>33.180397953382453</v>
      </c>
      <c r="AA89" s="93">
        <f>'dep83'!F89-'dep83'!F88</f>
        <v>2.4007385725381027</v>
      </c>
      <c r="AB89" s="93">
        <f>'dep83'!G89-'dep83'!G88</f>
        <v>9.5048297020200607</v>
      </c>
      <c r="AC89" s="93">
        <f>'dep83'!H89-'dep83'!H88</f>
        <v>198.54710017388697</v>
      </c>
      <c r="AD89" s="94">
        <f>'dep83'!I89-'dep83'!I88</f>
        <v>-30.441521898384963</v>
      </c>
      <c r="AE89" s="102">
        <f>'dep83'!J89-'dep83'!J88</f>
        <v>555.83152363882618</v>
      </c>
      <c r="AF89" s="100">
        <f>'dep83'!K89-'dep83'!K88</f>
        <v>1046.2849545098143</v>
      </c>
      <c r="AG89" s="93">
        <f>'dep83'!L89-'dep83'!L88</f>
        <v>539.01998101444042</v>
      </c>
      <c r="AH89" s="93">
        <f>'dep83'!M89-'dep83'!M88</f>
        <v>453.65659071992013</v>
      </c>
      <c r="AI89" s="93">
        <f>'dep83'!N89-'dep83'!N88</f>
        <v>75.88365680798961</v>
      </c>
      <c r="AJ89" s="93">
        <f>'dep83'!O89-'dep83'!O88</f>
        <v>-45.65264757534942</v>
      </c>
      <c r="AK89" s="93">
        <f>'dep83'!P89-'dep83'!P88</f>
        <v>96.139331872824187</v>
      </c>
      <c r="AL89" s="93">
        <f>'dep83'!Q89-'dep83'!Q88</f>
        <v>33.903279899964218</v>
      </c>
      <c r="AM89" s="93">
        <f>'dep83'!R89-'dep83'!R88</f>
        <v>35.555308963721473</v>
      </c>
      <c r="AN89" s="93">
        <f>'dep83'!S89-'dep83'!S88</f>
        <v>-142.22054719374864</v>
      </c>
      <c r="AO89" s="100">
        <f>'dep83'!T89-'dep83'!T88</f>
        <v>39.347333209443605</v>
      </c>
      <c r="AP89" s="234"/>
      <c r="AQ89" s="95" t="str">
        <f t="shared" si="15"/>
        <v>2020T4</v>
      </c>
      <c r="AR89" s="140">
        <f>('dep83'!B89/'dep83'!B85-1)*100</f>
        <v>0.20261662318081797</v>
      </c>
      <c r="AS89" s="141">
        <f>('dep83'!C89/'dep83'!C85-1)*100</f>
        <v>0.5850776803919544</v>
      </c>
      <c r="AT89" s="142">
        <f>('dep83'!D89/'dep83'!D85-1)*100</f>
        <v>1.8634540894435503</v>
      </c>
      <c r="AU89" s="143">
        <f>('dep83'!E89/'dep83'!E85-1)*100</f>
        <v>0.89851729020968829</v>
      </c>
      <c r="AV89" s="143">
        <f>('dep83'!F89/'dep83'!F85-1)*100</f>
        <v>3.2393283214225077</v>
      </c>
      <c r="AW89" s="143">
        <f>('dep83'!G89/'dep83'!G85-1)*100</f>
        <v>-3.9884053000929454</v>
      </c>
      <c r="AX89" s="143">
        <f>('dep83'!H89/'dep83'!H85-1)*100</f>
        <v>6.511126858110039</v>
      </c>
      <c r="AY89" s="144">
        <f>('dep83'!I89/'dep83'!I85-1)*100</f>
        <v>-1.0318135479208679</v>
      </c>
      <c r="AZ89" s="145">
        <f>('dep83'!J89/'dep83'!J85-1)*100</f>
        <v>4.4649586442017775</v>
      </c>
      <c r="BA89" s="142">
        <f>('dep83'!K89/'dep83'!K85-1)*100</f>
        <v>-0.43857555749055033</v>
      </c>
      <c r="BB89" s="143">
        <f>('dep83'!L89/'dep83'!L85-1)*100</f>
        <v>1.1304962421688769</v>
      </c>
      <c r="BC89" s="143">
        <f>('dep83'!M89/'dep83'!M85-1)*100</f>
        <v>3.0941427804309418</v>
      </c>
      <c r="BD89" s="143">
        <f>('dep83'!N89/'dep83'!N85-1)*100</f>
        <v>-7.2989317046517783</v>
      </c>
      <c r="BE89" s="143">
        <f>('dep83'!O89/'dep83'!O85-1)*100</f>
        <v>-0.10033791371472089</v>
      </c>
      <c r="BF89" s="143">
        <f>('dep83'!P89/'dep83'!P85-1)*100</f>
        <v>1.6265270082522543</v>
      </c>
      <c r="BG89" s="143">
        <f>('dep83'!Q89/'dep83'!Q85-1)*100</f>
        <v>2.4800407417071124</v>
      </c>
      <c r="BH89" s="143">
        <f>('dep83'!R89/'dep83'!R85-1)*100</f>
        <v>0.77022130276409584</v>
      </c>
      <c r="BI89" s="143">
        <f>('dep83'!S89/'dep83'!S85-1)*100</f>
        <v>-1.4704113523679396</v>
      </c>
      <c r="BJ89" s="142">
        <f>('dep83'!T89/'dep83'!T85-1)*100</f>
        <v>-0.15209035772045798</v>
      </c>
      <c r="BK89" s="234"/>
      <c r="BL89" s="95" t="str">
        <f t="shared" si="16"/>
        <v>2020T4</v>
      </c>
      <c r="BM89" s="92">
        <f>'dep83'!B89-'dep83'!B85</f>
        <v>708.35786527587334</v>
      </c>
      <c r="BN89" s="108">
        <f>'dep83'!C89-'dep83'!C85</f>
        <v>27.773505305145591</v>
      </c>
      <c r="BO89" s="100">
        <f>'dep83'!D89-'dep83'!D85</f>
        <v>499.65814897009477</v>
      </c>
      <c r="BP89" s="93">
        <f>'dep83'!E89-'dep83'!E85</f>
        <v>44.526008982937128</v>
      </c>
      <c r="BQ89" s="93">
        <f>'dep83'!F89-'dep83'!F85</f>
        <v>168.66638604223681</v>
      </c>
      <c r="BR89" s="93">
        <f>'dep83'!G89-'dep83'!G85</f>
        <v>-51.371210682874789</v>
      </c>
      <c r="BS89" s="93">
        <f>'dep83'!H89-'dep83'!H85</f>
        <v>428.45899315592396</v>
      </c>
      <c r="BT89" s="94">
        <f>'dep83'!I89-'dep83'!I85</f>
        <v>-90.622028528126975</v>
      </c>
      <c r="BU89" s="102">
        <f>'dep83'!J89-'dep83'!J85</f>
        <v>1065.8983873042562</v>
      </c>
      <c r="BV89" s="100">
        <f>'dep83'!K89-'dep83'!K85</f>
        <v>-669.86116566407145</v>
      </c>
      <c r="BW89" s="93">
        <f>'dep83'!L89-'dep83'!L85</f>
        <v>580.92463473899988</v>
      </c>
      <c r="BX89" s="93">
        <f>'dep83'!M89-'dep83'!M85</f>
        <v>439.5829955829031</v>
      </c>
      <c r="BY89" s="93">
        <f>'dep83'!N89-'dep83'!N85</f>
        <v>-1857.6260650834847</v>
      </c>
      <c r="BZ89" s="93">
        <f>'dep83'!O89-'dep83'!O85</f>
        <v>-3.3149839237430569</v>
      </c>
      <c r="CA89" s="93">
        <f>'dep83'!P89-'dep83'!P85</f>
        <v>122.54997951286532</v>
      </c>
      <c r="CB89" s="93">
        <f>'dep83'!Q89-'dep83'!Q85</f>
        <v>120.40171551107323</v>
      </c>
      <c r="CC89" s="93">
        <f>'dep83'!R89-'dep83'!R85</f>
        <v>207.62050267797167</v>
      </c>
      <c r="CD89" s="93">
        <f>'dep83'!S89-'dep83'!S85</f>
        <v>-279.99994468070872</v>
      </c>
      <c r="CE89" s="100">
        <f>'dep83'!T89-'dep83'!T85</f>
        <v>-215.11101063960814</v>
      </c>
      <c r="CF89" s="234"/>
      <c r="CG89" s="95" t="str">
        <f t="shared" si="13"/>
        <v>2020T4</v>
      </c>
      <c r="CH89" s="140">
        <f>('dep83'!B89/'dep83'!B$85-1)*100</f>
        <v>0.20261662318081797</v>
      </c>
      <c r="CI89" s="141">
        <f>('dep83'!C89/'dep83'!C$85-1)*100</f>
        <v>0.5850776803919544</v>
      </c>
      <c r="CJ89" s="142">
        <f>('dep83'!D89/'dep83'!D$85-1)*100</f>
        <v>1.8634540894435503</v>
      </c>
      <c r="CK89" s="143">
        <f>('dep83'!E89/'dep83'!E$85-1)*100</f>
        <v>0.89851729020968829</v>
      </c>
      <c r="CL89" s="143">
        <f>('dep83'!F89/'dep83'!F$85-1)*100</f>
        <v>3.2393283214225077</v>
      </c>
      <c r="CM89" s="143">
        <f>('dep83'!G89/'dep83'!G$85-1)*100</f>
        <v>-3.9884053000929454</v>
      </c>
      <c r="CN89" s="143">
        <f>('dep83'!H89/'dep83'!H$85-1)*100</f>
        <v>6.511126858110039</v>
      </c>
      <c r="CO89" s="144">
        <f>('dep83'!I89/'dep83'!I$85-1)*100</f>
        <v>-1.0318135479208679</v>
      </c>
      <c r="CP89" s="145">
        <f>('dep83'!J89/'dep83'!J$85-1)*100</f>
        <v>4.4649586442017775</v>
      </c>
      <c r="CQ89" s="142">
        <f>('dep83'!K89/'dep83'!K$85-1)*100</f>
        <v>-0.43857555749055033</v>
      </c>
      <c r="CR89" s="143">
        <f>('dep83'!L89/'dep83'!L$85-1)*100</f>
        <v>1.1304962421688769</v>
      </c>
      <c r="CS89" s="143">
        <f>('dep83'!M89/'dep83'!M$85-1)*100</f>
        <v>3.0941427804309418</v>
      </c>
      <c r="CT89" s="143">
        <f>('dep83'!N89/'dep83'!N$85-1)*100</f>
        <v>-7.2989317046517783</v>
      </c>
      <c r="CU89" s="143">
        <f>('dep83'!O89/'dep83'!O$85-1)*100</f>
        <v>-0.10033791371472089</v>
      </c>
      <c r="CV89" s="143">
        <f>('dep83'!P89/'dep83'!P$85-1)*100</f>
        <v>1.6265270082522543</v>
      </c>
      <c r="CW89" s="143">
        <f>('dep83'!Q89/'dep83'!Q$85-1)*100</f>
        <v>2.4800407417071124</v>
      </c>
      <c r="CX89" s="143">
        <f>('dep83'!R89/'dep83'!R$85-1)*100</f>
        <v>0.77022130276409584</v>
      </c>
      <c r="CY89" s="143">
        <f>('dep83'!S89/'dep83'!S$85-1)*100</f>
        <v>-1.4704113523679396</v>
      </c>
      <c r="CZ89" s="142">
        <f>('dep83'!T89/'dep83'!T$85-1)*100</f>
        <v>-0.15209035772045798</v>
      </c>
    </row>
    <row r="90" spans="1:104">
      <c r="A90" s="69" t="str">
        <f>Paca!A90</f>
        <v>2021T1</v>
      </c>
      <c r="B90" s="134">
        <f>('dep83'!B90/'dep83'!B89-1)*100</f>
        <v>0.66511773785131734</v>
      </c>
      <c r="C90" s="135">
        <f>('dep83'!C90/'dep83'!C89-1)*100</f>
        <v>-1.6998234363452269</v>
      </c>
      <c r="D90" s="136">
        <f>('dep83'!D90/'dep83'!D89-1)*100</f>
        <v>1.7591873259134472</v>
      </c>
      <c r="E90" s="137">
        <f>('dep83'!E90/'dep83'!E89-1)*100</f>
        <v>3.5598936642038392</v>
      </c>
      <c r="F90" s="137">
        <f>('dep83'!F90/'dep83'!F89-1)*100</f>
        <v>0.7055704267365126</v>
      </c>
      <c r="G90" s="137">
        <f>('dep83'!G90/'dep83'!G89-1)*100</f>
        <v>4.3029056636013863</v>
      </c>
      <c r="H90" s="137">
        <f>('dep83'!H90/'dep83'!H89-1)*100</f>
        <v>0.96331367552267011</v>
      </c>
      <c r="I90" s="138">
        <f>('dep83'!I90/'dep83'!I89-1)*100</f>
        <v>1.6547998168324307</v>
      </c>
      <c r="J90" s="139">
        <f>('dep83'!J90/'dep83'!J89-1)*100</f>
        <v>1.4428245969961617</v>
      </c>
      <c r="K90" s="136">
        <f>('dep83'!K90/'dep83'!K89-1)*100</f>
        <v>0.58279843732611525</v>
      </c>
      <c r="L90" s="137">
        <f>('dep83'!L90/'dep83'!L89-1)*100</f>
        <v>0.90778962154325349</v>
      </c>
      <c r="M90" s="137">
        <f>('dep83'!M90/'dep83'!M89-1)*100</f>
        <v>0.30892866043497058</v>
      </c>
      <c r="N90" s="137">
        <f>('dep83'!N90/'dep83'!N89-1)*100</f>
        <v>-2.6584226700205105</v>
      </c>
      <c r="O90" s="137">
        <f>('dep83'!O90/'dep83'!O89-1)*100</f>
        <v>1.5123264732576969</v>
      </c>
      <c r="P90" s="137">
        <f>('dep83'!P90/'dep83'!P89-1)*100</f>
        <v>1.6204339967943238</v>
      </c>
      <c r="Q90" s="137">
        <f>('dep83'!Q90/'dep83'!Q89-1)*100</f>
        <v>1.3332878500032841</v>
      </c>
      <c r="R90" s="137">
        <f>('dep83'!R90/'dep83'!R89-1)*100</f>
        <v>1.3455634982267428</v>
      </c>
      <c r="S90" s="137">
        <f>('dep83'!S90/'dep83'!S89-1)*100</f>
        <v>2.0818733853399607</v>
      </c>
      <c r="T90" s="136">
        <f>('dep83'!T90/'dep83'!T89-1)*100</f>
        <v>0.48478096485078392</v>
      </c>
      <c r="V90" s="69" t="str">
        <f t="shared" si="14"/>
        <v>2021T1</v>
      </c>
      <c r="W90" s="74">
        <f>'dep83'!B90-'dep83'!B89</f>
        <v>2329.9963462359156</v>
      </c>
      <c r="X90" s="106">
        <f>'dep83'!C90-'dep83'!C89</f>
        <v>-81.16233504475349</v>
      </c>
      <c r="Y90" s="101">
        <f>'dep83'!D90-'dep83'!D89</f>
        <v>480.49045354672126</v>
      </c>
      <c r="Z90" s="75">
        <f>'dep83'!E90-'dep83'!E89</f>
        <v>177.9955483519243</v>
      </c>
      <c r="AA90" s="75">
        <f>'dep83'!F90-'dep83'!F89</f>
        <v>37.927927428143448</v>
      </c>
      <c r="AB90" s="75">
        <f>'dep83'!G90-'dep83'!G89</f>
        <v>53.211564033379091</v>
      </c>
      <c r="AC90" s="75">
        <f>'dep83'!H90-'dep83'!H89</f>
        <v>67.517415743132005</v>
      </c>
      <c r="AD90" s="76">
        <f>'dep83'!I90-'dep83'!I89</f>
        <v>143.83799799013832</v>
      </c>
      <c r="AE90" s="103">
        <f>'dep83'!J90-'dep83'!J89</f>
        <v>359.8177127867566</v>
      </c>
      <c r="AF90" s="101">
        <f>'dep83'!K90-'dep83'!K89</f>
        <v>886.23695756914094</v>
      </c>
      <c r="AG90" s="75">
        <f>'dep83'!L90-'dep83'!L89</f>
        <v>471.75664057496033</v>
      </c>
      <c r="AH90" s="75">
        <f>'dep83'!M90-'dep83'!M89</f>
        <v>45.247306017830851</v>
      </c>
      <c r="AI90" s="75">
        <f>'dep83'!N90-'dep83'!N89</f>
        <v>-627.20248010272917</v>
      </c>
      <c r="AJ90" s="75">
        <f>'dep83'!O90-'dep83'!O89</f>
        <v>49.914409042199622</v>
      </c>
      <c r="AK90" s="75">
        <f>'dep83'!P90-'dep83'!P89</f>
        <v>124.0767457100992</v>
      </c>
      <c r="AL90" s="75">
        <f>'dep83'!Q90-'dep83'!Q89</f>
        <v>66.334135011558828</v>
      </c>
      <c r="AM90" s="75">
        <f>'dep83'!R90-'dep83'!R89</f>
        <v>365.50314787548268</v>
      </c>
      <c r="AN90" s="75">
        <f>'dep83'!S90-'dep83'!S89</f>
        <v>390.6070534398059</v>
      </c>
      <c r="AO90" s="101">
        <f>'dep83'!T90-'dep83'!T89</f>
        <v>684.61355737809208</v>
      </c>
      <c r="AQ90" s="69" t="str">
        <f t="shared" si="15"/>
        <v>2021T1</v>
      </c>
      <c r="AR90" s="134">
        <f>('dep83'!B90/'dep83'!B86-1)*100</f>
        <v>2.4175679261902117</v>
      </c>
      <c r="AS90" s="135">
        <f>('dep83'!C90/'dep83'!C86-1)*100</f>
        <v>4.9752345063480474</v>
      </c>
      <c r="AT90" s="136">
        <f>('dep83'!D90/'dep83'!D86-1)*100</f>
        <v>6.8747663997191566</v>
      </c>
      <c r="AU90" s="137">
        <f>('dep83'!E90/'dep83'!E86-1)*100</f>
        <v>6.2705904574291704</v>
      </c>
      <c r="AV90" s="137">
        <f>('dep83'!F90/'dep83'!F86-1)*100</f>
        <v>5.3523765758383579</v>
      </c>
      <c r="AW90" s="137">
        <f>('dep83'!G90/'dep83'!G86-1)*100</f>
        <v>29.916437145198714</v>
      </c>
      <c r="AX90" s="137">
        <f>('dep83'!H90/'dep83'!H86-1)*100</f>
        <v>6.4475870644961075</v>
      </c>
      <c r="AY90" s="138">
        <f>('dep83'!I90/'dep83'!I86-1)*100</f>
        <v>5.7651345619487149</v>
      </c>
      <c r="AZ90" s="139">
        <f>('dep83'!J90/'dep83'!J86-1)*100</f>
        <v>14.158212354081678</v>
      </c>
      <c r="BA90" s="136">
        <f>('dep83'!K90/'dep83'!K86-1)*100</f>
        <v>1.7614912340976785</v>
      </c>
      <c r="BB90" s="137">
        <f>('dep83'!L90/'dep83'!L86-1)*100</f>
        <v>2.2710674933006159</v>
      </c>
      <c r="BC90" s="137">
        <f>('dep83'!M90/'dep83'!M86-1)*100</f>
        <v>4.5087832964412877</v>
      </c>
      <c r="BD90" s="137">
        <f>('dep83'!N90/'dep83'!N86-1)*100</f>
        <v>-4.533623468878023</v>
      </c>
      <c r="BE90" s="137">
        <f>('dep83'!O90/'dep83'!O86-1)*100</f>
        <v>-0.76910275142367812</v>
      </c>
      <c r="BF90" s="137">
        <f>('dep83'!P90/'dep83'!P86-1)*100</f>
        <v>3.986524924763013</v>
      </c>
      <c r="BG90" s="137">
        <f>('dep83'!Q90/'dep83'!Q86-1)*100</f>
        <v>3.8832604790919767</v>
      </c>
      <c r="BH90" s="137">
        <f>('dep83'!R90/'dep83'!R86-1)*100</f>
        <v>2.6594886463827239</v>
      </c>
      <c r="BI90" s="137">
        <f>('dep83'!S90/'dep83'!S86-1)*100</f>
        <v>4.1656684308987169</v>
      </c>
      <c r="BJ90" s="136">
        <f>('dep83'!T90/'dep83'!T86-1)*100</f>
        <v>0.37396688346205131</v>
      </c>
      <c r="BL90" s="69" t="str">
        <f t="shared" si="16"/>
        <v>2021T1</v>
      </c>
      <c r="BM90" s="74">
        <f>'dep83'!B90-'dep83'!B86</f>
        <v>8324.1508602373651</v>
      </c>
      <c r="BN90" s="106">
        <f>'dep83'!C90-'dep83'!C86</f>
        <v>222.44964691919358</v>
      </c>
      <c r="BO90" s="101">
        <f>'dep83'!D90-'dep83'!D86</f>
        <v>1787.8417431966045</v>
      </c>
      <c r="BP90" s="75">
        <f>'dep83'!E90-'dep83'!E86</f>
        <v>305.53365446752196</v>
      </c>
      <c r="BQ90" s="75">
        <f>'dep83'!F90-'dep83'!F86</f>
        <v>275.02651137451085</v>
      </c>
      <c r="BR90" s="75">
        <f>'dep83'!G90-'dep83'!G86</f>
        <v>297.02046612753122</v>
      </c>
      <c r="BS90" s="75">
        <f>'dep83'!H90-'dep83'!H86</f>
        <v>428.6206349263739</v>
      </c>
      <c r="BT90" s="76">
        <f>'dep83'!I90-'dep83'!I86</f>
        <v>481.64047630066125</v>
      </c>
      <c r="BU90" s="103">
        <f>'dep83'!J90-'dep83'!J86</f>
        <v>3137.5568014968667</v>
      </c>
      <c r="BV90" s="101">
        <f>'dep83'!K90-'dep83'!K86</f>
        <v>2647.5990492618876</v>
      </c>
      <c r="BW90" s="75">
        <f>'dep83'!L90-'dep83'!L86</f>
        <v>1164.4872932862272</v>
      </c>
      <c r="BX90" s="75">
        <f>'dep83'!M90-'dep83'!M86</f>
        <v>633.8415258895875</v>
      </c>
      <c r="BY90" s="75">
        <f>'dep83'!N90-'dep83'!N86</f>
        <v>-1090.6292054646619</v>
      </c>
      <c r="BZ90" s="75">
        <f>'dep83'!O90-'dep83'!O86</f>
        <v>-25.967886662379897</v>
      </c>
      <c r="CA90" s="75">
        <f>'dep83'!P90-'dep83'!P86</f>
        <v>298.30292528880273</v>
      </c>
      <c r="CB90" s="75">
        <f>'dep83'!Q90-'dep83'!Q86</f>
        <v>188.45871856373287</v>
      </c>
      <c r="CC90" s="75">
        <f>'dep83'!R90-'dep83'!R86</f>
        <v>713.16613127969322</v>
      </c>
      <c r="CD90" s="75">
        <f>'dep83'!S90-'dep83'!S86</f>
        <v>765.93954708088495</v>
      </c>
      <c r="CE90" s="101">
        <f>'dep83'!T90-'dep83'!T86</f>
        <v>528.70361936284462</v>
      </c>
      <c r="CG90" s="69" t="str">
        <f t="shared" si="13"/>
        <v>2021T1</v>
      </c>
      <c r="CH90" s="134">
        <f>('dep83'!B90/'dep83'!B$85-1)*100</f>
        <v>0.86908200013273706</v>
      </c>
      <c r="CI90" s="135">
        <f>('dep83'!C90/'dep83'!C$85-1)*100</f>
        <v>-1.1246910434853929</v>
      </c>
      <c r="CJ90" s="136">
        <f>('dep83'!D90/'dep83'!D$85-1)*100</f>
        <v>3.6554230635227114</v>
      </c>
      <c r="CK90" s="137">
        <f>('dep83'!E90/'dep83'!E$85-1)*100</f>
        <v>4.4903972144994864</v>
      </c>
      <c r="CL90" s="137">
        <f>('dep83'!F90/'dep83'!F$85-1)*100</f>
        <v>3.9677544908198747</v>
      </c>
      <c r="CM90" s="137">
        <f>('dep83'!G90/'dep83'!G$85-1)*100</f>
        <v>0.1428830459633712</v>
      </c>
      <c r="CN90" s="137">
        <f>('dep83'!H90/'dep83'!H$85-1)*100</f>
        <v>7.5371631090875191</v>
      </c>
      <c r="CO90" s="138">
        <f>('dep83'!I90/'dep83'!I$85-1)*100</f>
        <v>0.60591182021050294</v>
      </c>
      <c r="CP90" s="139">
        <f>('dep83'!J90/'dep83'!J$85-1)*100</f>
        <v>5.9722047627621677</v>
      </c>
      <c r="CQ90" s="136">
        <f>('dep83'!K90/'dep83'!K$85-1)*100</f>
        <v>0.14166686834002906</v>
      </c>
      <c r="CR90" s="137">
        <f>('dep83'!L90/'dep83'!L$85-1)*100</f>
        <v>2.0485483912704661</v>
      </c>
      <c r="CS90" s="137">
        <f>('dep83'!M90/'dep83'!M$85-1)*100</f>
        <v>3.412630134709449</v>
      </c>
      <c r="CT90" s="137">
        <f>('dep83'!N90/'dep83'!N$85-1)*100</f>
        <v>-9.7633179195665161</v>
      </c>
      <c r="CU90" s="137">
        <f>('dep83'!O90/'dep83'!O$85-1)*100</f>
        <v>1.4104711227111544</v>
      </c>
      <c r="CV90" s="137">
        <f>('dep83'!P90/'dep83'!P$85-1)*100</f>
        <v>3.2733178016553177</v>
      </c>
      <c r="CW90" s="137">
        <f>('dep83'!Q90/'dep83'!Q$85-1)*100</f>
        <v>3.8463946735947108</v>
      </c>
      <c r="CX90" s="137">
        <f>('dep83'!R90/'dep83'!R$85-1)*100</f>
        <v>2.1261486176963995</v>
      </c>
      <c r="CY90" s="137">
        <f>('dep83'!S90/'dep83'!S$85-1)*100</f>
        <v>0.58084993037206267</v>
      </c>
      <c r="CZ90" s="136">
        <f>('dep83'!T90/'dep83'!T$85-1)*100</f>
        <v>0.3319533020267329</v>
      </c>
    </row>
    <row r="91" spans="1:104">
      <c r="A91" s="69" t="str">
        <f>Paca!A91</f>
        <v>2021T2</v>
      </c>
      <c r="B91" s="134">
        <f>('dep83'!B91/'dep83'!B90-1)*100</f>
        <v>1.4219593312806644</v>
      </c>
      <c r="C91" s="135">
        <f>('dep83'!C91/'dep83'!C90-1)*100</f>
        <v>6.7891465374704696</v>
      </c>
      <c r="D91" s="136">
        <f>('dep83'!D91/'dep83'!D90-1)*100</f>
        <v>0.92322796096215853</v>
      </c>
      <c r="E91" s="137">
        <f>('dep83'!E91/'dep83'!E90-1)*100</f>
        <v>2.2757519522777825</v>
      </c>
      <c r="F91" s="137">
        <f>('dep83'!F91/'dep83'!F90-1)*100</f>
        <v>0.4088317596273594</v>
      </c>
      <c r="G91" s="137">
        <f>('dep83'!G91/'dep83'!G90-1)*100</f>
        <v>-0.62842726752710965</v>
      </c>
      <c r="H91" s="137">
        <f>('dep83'!H91/'dep83'!H90-1)*100</f>
        <v>1.4759525246760052</v>
      </c>
      <c r="I91" s="138">
        <f>('dep83'!I91/'dep83'!I90-1)*100</f>
        <v>0.22963016538837255</v>
      </c>
      <c r="J91" s="139">
        <f>('dep83'!J91/'dep83'!J90-1)*100</f>
        <v>1.5007781548395105</v>
      </c>
      <c r="K91" s="136">
        <f>('dep83'!K91/'dep83'!K90-1)*100</f>
        <v>2.3722144132686473</v>
      </c>
      <c r="L91" s="137">
        <f>('dep83'!L91/'dep83'!L90-1)*100</f>
        <v>0.90838093754470606</v>
      </c>
      <c r="M91" s="137">
        <f>('dep83'!M91/'dep83'!M90-1)*100</f>
        <v>-0.59711842197226472</v>
      </c>
      <c r="N91" s="137">
        <f>('dep83'!N91/'dep83'!N90-1)*100</f>
        <v>10.160686977760559</v>
      </c>
      <c r="O91" s="137">
        <f>('dep83'!O91/'dep83'!O90-1)*100</f>
        <v>2.2973780353074291</v>
      </c>
      <c r="P91" s="137">
        <f>('dep83'!P91/'dep83'!P90-1)*100</f>
        <v>0.76531356700890729</v>
      </c>
      <c r="Q91" s="137">
        <f>('dep83'!Q91/'dep83'!Q90-1)*100</f>
        <v>1.7264914707834311</v>
      </c>
      <c r="R91" s="137">
        <f>('dep83'!R91/'dep83'!R90-1)*100</f>
        <v>1.6464913415158655</v>
      </c>
      <c r="S91" s="137">
        <f>('dep83'!S91/'dep83'!S90-1)*100</f>
        <v>1.1978042231639563</v>
      </c>
      <c r="T91" s="136">
        <f>('dep83'!T91/'dep83'!T90-1)*100</f>
        <v>0.3038432649499212</v>
      </c>
      <c r="V91" s="69" t="str">
        <f t="shared" ref="V91:V92" si="17">A91</f>
        <v>2021T2</v>
      </c>
      <c r="W91" s="74">
        <f>'dep83'!B91-'dep83'!B90</f>
        <v>5014.4452203400433</v>
      </c>
      <c r="X91" s="106">
        <f>'dep83'!C91-'dep83'!C90</f>
        <v>318.65460641725349</v>
      </c>
      <c r="Y91" s="101">
        <f>'dep83'!D91-'dep83'!D90</f>
        <v>256.59917457441043</v>
      </c>
      <c r="Z91" s="75">
        <f>'dep83'!E91-'dep83'!E90</f>
        <v>117.83888784418286</v>
      </c>
      <c r="AA91" s="75">
        <f>'dep83'!F91-'dep83'!F90</f>
        <v>22.131806358582253</v>
      </c>
      <c r="AB91" s="75">
        <f>'dep83'!G91-'dep83'!G90</f>
        <v>-8.1057952137816756</v>
      </c>
      <c r="AC91" s="75">
        <f>'dep83'!H91-'dep83'!H90</f>
        <v>104.44413792190699</v>
      </c>
      <c r="AD91" s="76">
        <f>'dep83'!I91-'dep83'!I90</f>
        <v>20.290137663521818</v>
      </c>
      <c r="AE91" s="103">
        <f>'dep83'!J91-'dep83'!J90</f>
        <v>379.67048228355998</v>
      </c>
      <c r="AF91" s="101">
        <f>'dep83'!K91-'dep83'!K90</f>
        <v>3628.3496614872129</v>
      </c>
      <c r="AG91" s="75">
        <f>'dep83'!L91-'dep83'!L90</f>
        <v>476.34928080892132</v>
      </c>
      <c r="AH91" s="75">
        <f>'dep83'!M91-'dep83'!M90</f>
        <v>-87.727264524699422</v>
      </c>
      <c r="AI91" s="75">
        <f>'dep83'!N91-'dep83'!N90</f>
        <v>2333.4859303799676</v>
      </c>
      <c r="AJ91" s="75">
        <f>'dep83'!O91-'dep83'!O90</f>
        <v>76.97179682317892</v>
      </c>
      <c r="AK91" s="75">
        <f>'dep83'!P91-'dep83'!P90</f>
        <v>59.549690107099195</v>
      </c>
      <c r="AL91" s="75">
        <f>'dep83'!Q91-'dep83'!Q90</f>
        <v>87.042172081066383</v>
      </c>
      <c r="AM91" s="75">
        <f>'dep83'!R91-'dep83'!R90</f>
        <v>453.26388548780596</v>
      </c>
      <c r="AN91" s="75">
        <f>'dep83'!S91-'dep83'!S90</f>
        <v>229.41417032387108</v>
      </c>
      <c r="AO91" s="101">
        <f>'dep83'!T91-'dep83'!T90</f>
        <v>431.17129557751468</v>
      </c>
      <c r="AQ91" s="69" t="str">
        <f t="shared" ref="AQ91:AQ92" si="18">V91</f>
        <v>2021T2</v>
      </c>
      <c r="AR91" s="134">
        <f>('dep83'!B91/'dep83'!B87-1)*100</f>
        <v>5.3843637681172618</v>
      </c>
      <c r="AS91" s="135">
        <f>('dep83'!C91/'dep83'!C87-1)*100</f>
        <v>12.92502826582178</v>
      </c>
      <c r="AT91" s="136">
        <f>('dep83'!D91/'dep83'!D87-1)*100</f>
        <v>5.6423654797745026</v>
      </c>
      <c r="AU91" s="137">
        <f>('dep83'!E91/'dep83'!E87-1)*100</f>
        <v>10.940551672967192</v>
      </c>
      <c r="AV91" s="137">
        <f>('dep83'!F91/'dep83'!F87-1)*100</f>
        <v>3.1017953517847197</v>
      </c>
      <c r="AW91" s="137">
        <f>('dep83'!G91/'dep83'!G87-1)*100</f>
        <v>16.080324178958993</v>
      </c>
      <c r="AX91" s="137">
        <f>('dep83'!H91/'dep83'!H87-1)*100</f>
        <v>7.1334567628923651</v>
      </c>
      <c r="AY91" s="138">
        <f>('dep83'!I91/'dep83'!I87-1)*100</f>
        <v>1.8011233376798552</v>
      </c>
      <c r="AZ91" s="139">
        <f>('dep83'!J91/'dep83'!J87-1)*100</f>
        <v>8.2427781001137568</v>
      </c>
      <c r="BA91" s="136">
        <f>('dep83'!K91/'dep83'!K87-1)*100</f>
        <v>7.8251695827375789</v>
      </c>
      <c r="BB91" s="137">
        <f>('dep83'!L91/'dep83'!L87-1)*100</f>
        <v>5.5418800231772813</v>
      </c>
      <c r="BC91" s="137">
        <f>('dep83'!M91/'dep83'!M87-1)*100</f>
        <v>5.479568848253491</v>
      </c>
      <c r="BD91" s="137">
        <f>('dep83'!N91/'dep83'!N87-1)*100</f>
        <v>20.436894478087918</v>
      </c>
      <c r="BE91" s="137">
        <f>('dep83'!O91/'dep83'!O87-1)*100</f>
        <v>3.1665683677427392</v>
      </c>
      <c r="BF91" s="137">
        <f>('dep83'!P91/'dep83'!P87-1)*100</f>
        <v>3.6865363803123108</v>
      </c>
      <c r="BG91" s="137">
        <f>('dep83'!Q91/'dep83'!Q87-1)*100</f>
        <v>6.1650894951456925</v>
      </c>
      <c r="BH91" s="137">
        <f>('dep83'!R91/'dep83'!R87-1)*100</f>
        <v>5.994496716027542</v>
      </c>
      <c r="BI91" s="137">
        <f>('dep83'!S91/'dep83'!S87-1)*100</f>
        <v>7.0053023438393147</v>
      </c>
      <c r="BJ91" s="136">
        <f>('dep83'!T91/'dep83'!T87-1)*100</f>
        <v>2.0673196404983551</v>
      </c>
      <c r="BL91" s="69" t="str">
        <f t="shared" ref="BL91:BL92" si="19">AQ91</f>
        <v>2021T2</v>
      </c>
      <c r="BM91" s="74">
        <f>'dep83'!B91-'dep83'!B87</f>
        <v>18273.676287611364</v>
      </c>
      <c r="BN91" s="106">
        <f>'dep83'!C91-'dep83'!C87</f>
        <v>573.68491136904595</v>
      </c>
      <c r="BO91" s="101">
        <f>'dep83'!D91-'dep83'!D87</f>
        <v>1498.1680646910718</v>
      </c>
      <c r="BP91" s="75">
        <f>'dep83'!E91-'dep83'!E87</f>
        <v>522.25823027991646</v>
      </c>
      <c r="BQ91" s="75">
        <f>'dep83'!F91-'dep83'!F87</f>
        <v>163.52759992574283</v>
      </c>
      <c r="BR91" s="75">
        <f>'dep83'!G91-'dep83'!G87</f>
        <v>177.55747382361096</v>
      </c>
      <c r="BS91" s="75">
        <f>'dep83'!H91-'dep83'!H87</f>
        <v>478.1341164439682</v>
      </c>
      <c r="BT91" s="76">
        <f>'dep83'!I91-'dep83'!I87</f>
        <v>156.6906442178315</v>
      </c>
      <c r="BU91" s="103">
        <f>'dep83'!J91-'dep83'!J87</f>
        <v>1955.3944791530485</v>
      </c>
      <c r="BV91" s="101">
        <f>'dep83'!K91-'dep83'!K87</f>
        <v>11363.468139447767</v>
      </c>
      <c r="BW91" s="75">
        <f>'dep83'!L91-'dep83'!L87</f>
        <v>2778.5424317733923</v>
      </c>
      <c r="BX91" s="75">
        <f>'dep83'!M91-'dep83'!M87</f>
        <v>758.66689540764855</v>
      </c>
      <c r="BY91" s="75">
        <f>'dep83'!N91-'dep83'!N87</f>
        <v>4293.0317867618505</v>
      </c>
      <c r="BZ91" s="75">
        <f>'dep83'!O91-'dep83'!O87</f>
        <v>105.19946884121919</v>
      </c>
      <c r="CA91" s="75">
        <f>'dep83'!P91-'dep83'!P87</f>
        <v>278.77081900339272</v>
      </c>
      <c r="CB91" s="75">
        <f>'dep83'!Q91-'dep83'!Q87</f>
        <v>297.82215654309584</v>
      </c>
      <c r="CC91" s="75">
        <f>'dep83'!R91-'dep83'!R87</f>
        <v>1582.535524676241</v>
      </c>
      <c r="CD91" s="75">
        <f>'dep83'!S91-'dep83'!S87</f>
        <v>1268.8990564409505</v>
      </c>
      <c r="CE91" s="101">
        <f>'dep83'!T91-'dep83'!T87</f>
        <v>2882.9606929503789</v>
      </c>
      <c r="CG91" s="69" t="str">
        <f t="shared" ref="CG91:CG92" si="20">BL91</f>
        <v>2021T2</v>
      </c>
      <c r="CH91" s="134">
        <f>('dep83'!B91/'dep83'!B$85-1)*100</f>
        <v>2.3033993240107797</v>
      </c>
      <c r="CI91" s="135">
        <f>('dep83'!C91/'dep83'!C$85-1)*100</f>
        <v>5.5880985709490405</v>
      </c>
      <c r="CJ91" s="136">
        <f>('dep83'!D91/'dep83'!D$85-1)*100</f>
        <v>4.6123989122987652</v>
      </c>
      <c r="CK91" s="137">
        <f>('dep83'!E91/'dep83'!E$85-1)*100</f>
        <v>6.8683394690512767</v>
      </c>
      <c r="CL91" s="137">
        <f>('dep83'!F91/'dep83'!F$85-1)*100</f>
        <v>4.3928076909497404</v>
      </c>
      <c r="CM91" s="137">
        <f>('dep83'!G91/'dep83'!G$85-1)*100</f>
        <v>-0.48644213758525234</v>
      </c>
      <c r="CN91" s="137">
        <f>('dep83'!H91/'dep83'!H$85-1)*100</f>
        <v>9.1243605829610441</v>
      </c>
      <c r="CO91" s="138">
        <f>('dep83'!I91/'dep83'!I$85-1)*100</f>
        <v>0.83693334191374813</v>
      </c>
      <c r="CP91" s="139">
        <f>('dep83'!J91/'dep83'!J$85-1)*100</f>
        <v>7.5626124620435053</v>
      </c>
      <c r="CQ91" s="136">
        <f>('dep83'!K91/'dep83'!K$85-1)*100</f>
        <v>2.5172419234782639</v>
      </c>
      <c r="CR91" s="137">
        <f>('dep83'!L91/'dep83'!L$85-1)*100</f>
        <v>2.9755379518978442</v>
      </c>
      <c r="CS91" s="137">
        <f>('dep83'!M91/'dep83'!M$85-1)*100</f>
        <v>2.7951342695290649</v>
      </c>
      <c r="CT91" s="137">
        <f>('dep83'!N91/'dep83'!N$85-1)*100</f>
        <v>-0.5946511142567168</v>
      </c>
      <c r="CU91" s="137">
        <f>('dep83'!O91/'dep83'!O$85-1)*100</f>
        <v>3.7402530117861099</v>
      </c>
      <c r="CV91" s="137">
        <f>('dep83'!P91/'dep83'!P$85-1)*100</f>
        <v>4.0636825138915977</v>
      </c>
      <c r="CW91" s="137">
        <f>('dep83'!Q91/'dep83'!Q$85-1)*100</f>
        <v>5.6392938203504217</v>
      </c>
      <c r="CX91" s="137">
        <f>('dep83'!R91/'dep83'!R$85-1)*100</f>
        <v>3.8076468121104101</v>
      </c>
      <c r="CY91" s="137">
        <f>('dep83'!S91/'dep83'!S$85-1)*100</f>
        <v>1.7856115985322552</v>
      </c>
      <c r="CZ91" s="136">
        <f>('dep83'!T91/'dep83'!T$85-1)*100</f>
        <v>0.63680518472764014</v>
      </c>
    </row>
    <row r="92" spans="1:104">
      <c r="A92" s="69" t="str">
        <f>Paca!A92</f>
        <v>2021T3</v>
      </c>
      <c r="B92" s="134">
        <f>('dep83'!B92/'dep83'!B91-1)*100</f>
        <v>1.3461314901751953</v>
      </c>
      <c r="C92" s="135">
        <f>('dep83'!C92/'dep83'!C91-1)*100</f>
        <v>5.1036896389459407</v>
      </c>
      <c r="D92" s="136">
        <f>('dep83'!D92/'dep83'!D91-1)*100</f>
        <v>1.4003194116538165</v>
      </c>
      <c r="E92" s="137">
        <f>('dep83'!E92/'dep83'!E91-1)*100</f>
        <v>2.0265778758532527</v>
      </c>
      <c r="F92" s="137">
        <f>('dep83'!F92/'dep83'!F91-1)*100</f>
        <v>1.1178671034065779</v>
      </c>
      <c r="G92" s="137">
        <f>('dep83'!G92/'dep83'!G91-1)*100</f>
        <v>-1.8029733662110026</v>
      </c>
      <c r="H92" s="137">
        <f>('dep83'!H92/'dep83'!H91-1)*100</f>
        <v>1.5302276052256092</v>
      </c>
      <c r="I92" s="138">
        <f>('dep83'!I92/'dep83'!I91-1)*100</f>
        <v>1.5574591056224607</v>
      </c>
      <c r="J92" s="139">
        <f>('dep83'!J92/'dep83'!J91-1)*100</f>
        <v>0.21410727394968188</v>
      </c>
      <c r="K92" s="136">
        <f>('dep83'!K92/'dep83'!K91-1)*100</f>
        <v>2.1492160746224398</v>
      </c>
      <c r="L92" s="137">
        <f>('dep83'!L92/'dep83'!L91-1)*100</f>
        <v>2.2348089645463753</v>
      </c>
      <c r="M92" s="137">
        <f>('dep83'!M92/'dep83'!M91-1)*100</f>
        <v>-0.81012447813106903</v>
      </c>
      <c r="N92" s="137">
        <f>('dep83'!N92/'dep83'!N91-1)*100</f>
        <v>3.7146923600458903</v>
      </c>
      <c r="O92" s="137">
        <f>('dep83'!O92/'dep83'!O91-1)*100</f>
        <v>2.1171121139145654</v>
      </c>
      <c r="P92" s="137">
        <f>('dep83'!P92/'dep83'!P91-1)*100</f>
        <v>-0.64997746205256446</v>
      </c>
      <c r="Q92" s="137">
        <f>('dep83'!Q92/'dep83'!Q91-1)*100</f>
        <v>1.3967049526430131</v>
      </c>
      <c r="R92" s="137">
        <f>('dep83'!R92/'dep83'!R91-1)*100</f>
        <v>2.783396462331944</v>
      </c>
      <c r="S92" s="137">
        <f>('dep83'!S92/'dep83'!S91-1)*100</f>
        <v>2.5235065646716182</v>
      </c>
      <c r="T92" s="136">
        <f>('dep83'!T92/'dep83'!T91-1)*100</f>
        <v>0.52390648543181317</v>
      </c>
      <c r="V92" s="69" t="str">
        <f t="shared" si="17"/>
        <v>2021T3</v>
      </c>
      <c r="W92" s="74">
        <f>'dep83'!B92-'dep83'!B91</f>
        <v>4814.5443967963802</v>
      </c>
      <c r="X92" s="106">
        <f>'dep83'!C92-'dep83'!C91</f>
        <v>255.80933607500447</v>
      </c>
      <c r="Y92" s="101">
        <f>'dep83'!D92-'dep83'!D91</f>
        <v>392.79373096094059</v>
      </c>
      <c r="Z92" s="75">
        <f>'dep83'!E92-'dep83'!E91</f>
        <v>107.32470153404483</v>
      </c>
      <c r="AA92" s="75">
        <f>'dep83'!F92-'dep83'!F91</f>
        <v>60.762316942320467</v>
      </c>
      <c r="AB92" s="75">
        <f>'dep83'!G92-'dep83'!G91</f>
        <v>-23.10958152707417</v>
      </c>
      <c r="AC92" s="75">
        <f>'dep83'!H92-'dep83'!H91</f>
        <v>109.88308662848885</v>
      </c>
      <c r="AD92" s="76">
        <f>'dep83'!I92-'dep83'!I91</f>
        <v>137.93320738315924</v>
      </c>
      <c r="AE92" s="103">
        <f>'dep83'!J92-'dep83'!J91</f>
        <v>54.978277394271572</v>
      </c>
      <c r="AF92" s="101">
        <f>'dep83'!K92-'dep83'!K91</f>
        <v>3365.2502911502379</v>
      </c>
      <c r="AG92" s="75">
        <f>'dep83'!L92-'dep83'!L91</f>
        <v>1182.5653364527025</v>
      </c>
      <c r="AH92" s="75">
        <f>'dep83'!M92-'dep83'!M91</f>
        <v>-118.31092410259771</v>
      </c>
      <c r="AI92" s="75">
        <f>'dep83'!N92-'dep83'!N91</f>
        <v>939.79169467584143</v>
      </c>
      <c r="AJ92" s="75">
        <f>'dep83'!O92-'dep83'!O91</f>
        <v>72.561711857201317</v>
      </c>
      <c r="AK92" s="75">
        <f>'dep83'!P92-'dep83'!P91</f>
        <v>-50.96235067431553</v>
      </c>
      <c r="AL92" s="75">
        <f>'dep83'!Q92-'dep83'!Q91</f>
        <v>71.631496105243059</v>
      </c>
      <c r="AM92" s="75">
        <f>'dep83'!R92-'dep83'!R91</f>
        <v>778.85951381173436</v>
      </c>
      <c r="AN92" s="75">
        <f>'dep83'!S92-'dep83'!S91</f>
        <v>489.11381302446898</v>
      </c>
      <c r="AO92" s="101">
        <f>'dep83'!T92-'dep83'!T91</f>
        <v>745.71276121598203</v>
      </c>
      <c r="AQ92" s="69" t="str">
        <f t="shared" si="18"/>
        <v>2021T3</v>
      </c>
      <c r="AR92" s="134">
        <f>('dep83'!B92/'dep83'!B88-1)*100</f>
        <v>4.1639458687830588</v>
      </c>
      <c r="AS92" s="135">
        <f>('dep83'!C92/'dep83'!C88-1)*100</f>
        <v>22.553113031033668</v>
      </c>
      <c r="AT92" s="136">
        <f>('dep83'!D92/'dep83'!D88-1)*100</f>
        <v>4.9559933595187511</v>
      </c>
      <c r="AU92" s="137">
        <f>('dep83'!E92/'dep83'!E88-1)*100</f>
        <v>8.7850462803477747</v>
      </c>
      <c r="AV92" s="137">
        <f>('dep83'!F92/'dep83'!F88-1)*100</f>
        <v>2.2933286471765069</v>
      </c>
      <c r="AW92" s="137">
        <f>('dep83'!G92/'dep83'!G88-1)*100</f>
        <v>2.5670318378110846</v>
      </c>
      <c r="AX92" s="137">
        <f>('dep83'!H92/'dep83'!H88-1)*100</f>
        <v>7.0538747685928493</v>
      </c>
      <c r="AY92" s="138">
        <f>('dep83'!I92/'dep83'!I88-1)*100</f>
        <v>3.1139739417618939</v>
      </c>
      <c r="AZ92" s="139">
        <f>('dep83'!J92/'dep83'!J88-1)*100</f>
        <v>5.5379591325873667</v>
      </c>
      <c r="BA92" s="136">
        <f>('dep83'!K92/'dep83'!K88-1)*100</f>
        <v>5.9105761056516881</v>
      </c>
      <c r="BB92" s="137">
        <f>('dep83'!L92/'dep83'!L88-1)*100</f>
        <v>5.1910636381760522</v>
      </c>
      <c r="BC92" s="137">
        <f>('dep83'!M92/'dep83'!M88-1)*100</f>
        <v>2.0634712415188883</v>
      </c>
      <c r="BD92" s="137">
        <f>('dep83'!N92/'dep83'!N88-1)*100</f>
        <v>11.574357985823735</v>
      </c>
      <c r="BE92" s="137">
        <f>('dep83'!O92/'dep83'!O88-1)*100</f>
        <v>4.596175431305527</v>
      </c>
      <c r="BF92" s="137">
        <f>('dep83'!P92/'dep83'!P88-1)*100</f>
        <v>3.0261528824477635</v>
      </c>
      <c r="BG92" s="137">
        <f>('dep83'!Q92/'dep83'!Q88-1)*100</f>
        <v>5.2397079968612204</v>
      </c>
      <c r="BH92" s="137">
        <f>('dep83'!R92/'dep83'!R88-1)*100</f>
        <v>6.0202767629366383</v>
      </c>
      <c r="BI92" s="137">
        <f>('dep83'!S92/'dep83'!S88-1)*100</f>
        <v>5.1147299243472943</v>
      </c>
      <c r="BJ92" s="136">
        <f>('dep83'!T92/'dep83'!T88-1)*100</f>
        <v>1.3463803887164394</v>
      </c>
      <c r="BL92" s="69" t="str">
        <f t="shared" si="19"/>
        <v>2021T3</v>
      </c>
      <c r="BM92" s="74">
        <f>'dep83'!B92-'dep83'!B88</f>
        <v>14489.804958376742</v>
      </c>
      <c r="BN92" s="106">
        <f>'dep83'!C92-'dep83'!C88</f>
        <v>969.46524659035276</v>
      </c>
      <c r="BO92" s="101">
        <f>'dep83'!D92-'dep83'!D88</f>
        <v>1343.0749035855151</v>
      </c>
      <c r="BP92" s="75">
        <f>'dep83'!E92-'dep83'!E88</f>
        <v>436.33953568353445</v>
      </c>
      <c r="BQ92" s="75">
        <f>'dep83'!F92-'dep83'!F88</f>
        <v>123.22278930158427</v>
      </c>
      <c r="BR92" s="75">
        <f>'dep83'!G92-'dep83'!G88</f>
        <v>31.501016994543306</v>
      </c>
      <c r="BS92" s="75">
        <f>'dep83'!H92-'dep83'!H88</f>
        <v>480.39174046741482</v>
      </c>
      <c r="BT92" s="76">
        <f>'dep83'!I92-'dep83'!I88</f>
        <v>271.61982113843442</v>
      </c>
      <c r="BU92" s="103">
        <f>'dep83'!J92-'dep83'!J88</f>
        <v>1350.2979961034143</v>
      </c>
      <c r="BV92" s="101">
        <f>'dep83'!K92-'dep83'!K88</f>
        <v>8926.121864716406</v>
      </c>
      <c r="BW92" s="75">
        <f>'dep83'!L92-'dep83'!L88</f>
        <v>2669.6912388510245</v>
      </c>
      <c r="BX92" s="75">
        <f>'dep83'!M92-'dep83'!M88</f>
        <v>292.86570811045385</v>
      </c>
      <c r="BY92" s="75">
        <f>'dep83'!N92-'dep83'!N88</f>
        <v>2721.9588017610695</v>
      </c>
      <c r="BZ92" s="75">
        <f>'dep83'!O92-'dep83'!O88</f>
        <v>153.79527014723044</v>
      </c>
      <c r="CA92" s="75">
        <f>'dep83'!P92-'dep83'!P88</f>
        <v>228.80341701570705</v>
      </c>
      <c r="CB92" s="75">
        <f>'dep83'!Q92-'dep83'!Q88</f>
        <v>258.91108309783249</v>
      </c>
      <c r="CC92" s="75">
        <f>'dep83'!R92-'dep83'!R88</f>
        <v>1633.1818561387445</v>
      </c>
      <c r="CD92" s="75">
        <f>'dep83'!S92-'dep83'!S88</f>
        <v>966.91448959439731</v>
      </c>
      <c r="CE92" s="101">
        <f>'dep83'!T92-'dep83'!T88</f>
        <v>1900.8449473810324</v>
      </c>
      <c r="CG92" s="69" t="str">
        <f t="shared" si="20"/>
        <v>2021T3</v>
      </c>
      <c r="CH92" s="134">
        <f>('dep83'!B92/'dep83'!B$85-1)*100</f>
        <v>3.6805375978309574</v>
      </c>
      <c r="CI92" s="135">
        <f>('dep83'!C92/'dep83'!C$85-1)*100</f>
        <v>10.976987417674611</v>
      </c>
      <c r="CJ92" s="136">
        <f>('dep83'!D92/'dep83'!D$85-1)*100</f>
        <v>6.0773066412644017</v>
      </c>
      <c r="CK92" s="137">
        <f>('dep83'!E92/'dep83'!E$85-1)*100</f>
        <v>9.034109593022821</v>
      </c>
      <c r="CL92" s="137">
        <f>('dep83'!F92/'dep83'!F$85-1)*100</f>
        <v>5.5597805464493666</v>
      </c>
      <c r="CM92" s="137">
        <f>('dep83'!G92/'dep83'!G$85-1)*100</f>
        <v>-2.2806450816135637</v>
      </c>
      <c r="CN92" s="137">
        <f>('dep83'!H92/'dep83'!H$85-1)*100</f>
        <v>10.794211672627441</v>
      </c>
      <c r="CO92" s="138">
        <f>('dep83'!I92/'dep83'!I$85-1)*100</f>
        <v>2.4074273420778391</v>
      </c>
      <c r="CP92" s="139">
        <f>('dep83'!J92/'dep83'!J$85-1)*100</f>
        <v>7.7929118393750496</v>
      </c>
      <c r="CQ92" s="136">
        <f>('dep83'!K92/'dep83'!K$85-1)*100</f>
        <v>4.7205589661572178</v>
      </c>
      <c r="CR92" s="137">
        <f>('dep83'!L92/'dep83'!L$85-1)*100</f>
        <v>5.2768445053367197</v>
      </c>
      <c r="CS92" s="137">
        <f>('dep83'!M92/'dep83'!M$85-1)*100</f>
        <v>1.9623657244838943</v>
      </c>
      <c r="CT92" s="137">
        <f>('dep83'!N92/'dep83'!N$85-1)*100</f>
        <v>3.0979517862789407</v>
      </c>
      <c r="CU92" s="137">
        <f>('dep83'!O92/'dep83'!O$85-1)*100</f>
        <v>5.9365504753042586</v>
      </c>
      <c r="CV92" s="137">
        <f>('dep83'!P92/'dep83'!P$85-1)*100</f>
        <v>3.3872920313693822</v>
      </c>
      <c r="CW92" s="137">
        <f>('dep83'!Q92/'dep83'!Q$85-1)*100</f>
        <v>7.1147630690763464</v>
      </c>
      <c r="CX92" s="137">
        <f>('dep83'!R92/'dep83'!R$85-1)*100</f>
        <v>6.6970251811087289</v>
      </c>
      <c r="CY92" s="137">
        <f>('dep83'!S92/'dep83'!S$85-1)*100</f>
        <v>4.3541781891123676</v>
      </c>
      <c r="CZ92" s="136">
        <f>('dep83'!T92/'dep83'!T$85-1)*100</f>
        <v>1.1640479338218102</v>
      </c>
    </row>
    <row r="93" spans="1:104" s="232" customFormat="1">
      <c r="A93" s="95" t="str">
        <f>Paca!A93</f>
        <v>2021T4</v>
      </c>
      <c r="B93" s="140">
        <f>('dep83'!B93/'dep83'!B92-1)*100</f>
        <v>0.57644722629659473</v>
      </c>
      <c r="C93" s="141">
        <f>('dep83'!C93/'dep83'!C92-1)*100</f>
        <v>-8.0748798561593897</v>
      </c>
      <c r="D93" s="142">
        <f>('dep83'!D93/'dep83'!D92-1)*100</f>
        <v>0.62455101747649344</v>
      </c>
      <c r="E93" s="143">
        <f>('dep83'!E93/'dep83'!E92-1)*100</f>
        <v>0.83100482442122203</v>
      </c>
      <c r="F93" s="143">
        <f>('dep83'!F93/'dep83'!F92-1)*100</f>
        <v>0.12673480375686719</v>
      </c>
      <c r="G93" s="143">
        <f>('dep83'!G93/'dep83'!G92-1)*100</f>
        <v>-0.57857561648906319</v>
      </c>
      <c r="H93" s="143">
        <f>('dep83'!H93/'dep83'!H92-1)*100</f>
        <v>0.21216731375575115</v>
      </c>
      <c r="I93" s="144">
        <f>('dep83'!I93/'dep83'!I92-1)*100</f>
        <v>1.3073803053166522</v>
      </c>
      <c r="J93" s="145">
        <f>('dep83'!J93/'dep83'!J92-1)*100</f>
        <v>-0.21844832927238045</v>
      </c>
      <c r="K93" s="142">
        <f>('dep83'!K93/'dep83'!K92-1)*100</f>
        <v>1.3048257706986366</v>
      </c>
      <c r="L93" s="143">
        <f>('dep83'!L93/'dep83'!L92-1)*100</f>
        <v>0.874978246716962</v>
      </c>
      <c r="M93" s="143">
        <f>('dep83'!M93/'dep83'!M92-1)*100</f>
        <v>0.49813059686705241</v>
      </c>
      <c r="N93" s="143">
        <f>('dep83'!N93/'dep83'!N92-1)*100</f>
        <v>4.5429032418896842</v>
      </c>
      <c r="O93" s="143">
        <f>('dep83'!O93/'dep83'!O92-1)*100</f>
        <v>0.83971399303464089</v>
      </c>
      <c r="P93" s="143">
        <f>('dep83'!P93/'dep83'!P92-1)*100</f>
        <v>-6.4731846565868612E-2</v>
      </c>
      <c r="Q93" s="143">
        <f>('dep83'!Q93/'dep83'!Q92-1)*100</f>
        <v>0.49800232836552105</v>
      </c>
      <c r="R93" s="143">
        <f>('dep83'!R93/'dep83'!R92-1)*100</f>
        <v>0.70763297368556799</v>
      </c>
      <c r="S93" s="143">
        <f>('dep83'!S93/'dep83'!S92-1)*100</f>
        <v>0.48169675582321325</v>
      </c>
      <c r="T93" s="142">
        <f>('dep83'!T93/'dep83'!T92-1)*100</f>
        <v>0.21414931909764512</v>
      </c>
      <c r="V93" s="95" t="str">
        <f t="shared" ref="V93" si="21">A93</f>
        <v>2021T4</v>
      </c>
      <c r="W93" s="92">
        <f>'dep83'!B93-'dep83'!B92</f>
        <v>2089.4618284368771</v>
      </c>
      <c r="X93" s="108">
        <f>'dep83'!C93-'dep83'!C92</f>
        <v>-425.3889117782519</v>
      </c>
      <c r="Y93" s="100">
        <f>'dep83'!D93-'dep83'!D92</f>
        <v>177.64160232319409</v>
      </c>
      <c r="Z93" s="93">
        <f>'dep83'!E93-'dep83'!E92</f>
        <v>44.900715060308357</v>
      </c>
      <c r="AA93" s="93">
        <f>'dep83'!F93-'dep83'!F92</f>
        <v>6.965751013965928</v>
      </c>
      <c r="AB93" s="93">
        <f>'dep83'!G93-'dep83'!G92</f>
        <v>-7.2821770637140162</v>
      </c>
      <c r="AC93" s="93">
        <f>'dep83'!H93-'dep83'!H92</f>
        <v>15.468516166383779</v>
      </c>
      <c r="AD93" s="94">
        <f>'dep83'!I93-'dep83'!I92</f>
        <v>117.58879714625255</v>
      </c>
      <c r="AE93" s="102">
        <f>'dep83'!J93-'dep83'!J92</f>
        <v>-56.213068888413545</v>
      </c>
      <c r="AF93" s="100">
        <f>'dep83'!K93-'dep83'!K92</f>
        <v>2087.0115569504269</v>
      </c>
      <c r="AG93" s="93">
        <f>'dep83'!L93-'dep83'!L92</f>
        <v>473.34826073903969</v>
      </c>
      <c r="AH93" s="93">
        <f>'dep83'!M93-'dep83'!M92</f>
        <v>72.157861782718101</v>
      </c>
      <c r="AI93" s="93">
        <f>'dep83'!N93-'dep83'!N92</f>
        <v>1192.0171959330146</v>
      </c>
      <c r="AJ93" s="93">
        <f>'dep83'!O93-'dep83'!O92</f>
        <v>29.389593386974411</v>
      </c>
      <c r="AK93" s="93">
        <f>'dep83'!P93-'dep83'!P92</f>
        <v>-5.0423979805673298</v>
      </c>
      <c r="AL93" s="93">
        <f>'dep83'!Q93-'dep83'!Q92</f>
        <v>25.897304560511657</v>
      </c>
      <c r="AM93" s="93">
        <f>'dep83'!R93-'dep83'!R92</f>
        <v>203.52374465162211</v>
      </c>
      <c r="AN93" s="93">
        <f>'dep83'!S93-'dep83'!S92</f>
        <v>95.719993877068191</v>
      </c>
      <c r="AO93" s="100">
        <f>'dep83'!T93-'dep83'!T92</f>
        <v>306.41064982995158</v>
      </c>
      <c r="AQ93" s="95" t="str">
        <f t="shared" ref="AQ93" si="22">V93</f>
        <v>2021T4</v>
      </c>
      <c r="AR93" s="140">
        <f>('dep83'!B93/'dep83'!B89-1)*100</f>
        <v>4.0673434439030487</v>
      </c>
      <c r="AS93" s="141">
        <f>('dep83'!C93/'dep83'!C89-1)*100</f>
        <v>1.4223296022757737</v>
      </c>
      <c r="AT93" s="142">
        <f>('dep83'!D93/'dep83'!D89-1)*100</f>
        <v>4.7871530504735471</v>
      </c>
      <c r="AU93" s="143">
        <f>('dep83'!E93/'dep83'!E89-1)*100</f>
        <v>8.9611535001943956</v>
      </c>
      <c r="AV93" s="143">
        <f>('dep83'!F93/'dep83'!F89-1)*100</f>
        <v>2.3772270176997123</v>
      </c>
      <c r="AW93" s="143">
        <f>('dep83'!G93/'dep83'!G89-1)*100</f>
        <v>1.1898353130179951</v>
      </c>
      <c r="AX93" s="143">
        <f>('dep83'!H93/'dep83'!H89-1)*100</f>
        <v>4.2419548553260356</v>
      </c>
      <c r="AY93" s="144">
        <f>('dep83'!I93/'dep83'!I89-1)*100</f>
        <v>4.8279104604630474</v>
      </c>
      <c r="AZ93" s="145">
        <f>('dep83'!J93/'dep83'!J89-1)*100</f>
        <v>2.9603049867839681</v>
      </c>
      <c r="BA93" s="142">
        <f>('dep83'!K93/'dep83'!K89-1)*100</f>
        <v>6.5543009260840224</v>
      </c>
      <c r="BB93" s="143">
        <f>('dep83'!L93/'dep83'!L89-1)*100</f>
        <v>5.0108502773336117</v>
      </c>
      <c r="BC93" s="143">
        <f>('dep83'!M93/'dep83'!M89-1)*100</f>
        <v>-0.60514719668663952</v>
      </c>
      <c r="BD93" s="143">
        <f>('dep83'!N93/'dep83'!N89-1)*100</f>
        <v>16.267907115055568</v>
      </c>
      <c r="BE93" s="143">
        <f>('dep83'!O93/'dep83'!O89-1)*100</f>
        <v>6.9334092653044355</v>
      </c>
      <c r="BF93" s="143">
        <f>('dep83'!P93/'dep83'!P89-1)*100</f>
        <v>1.6667306949623928</v>
      </c>
      <c r="BG93" s="143">
        <f>('dep83'!Q93/'dep83'!Q89-1)*100</f>
        <v>5.0430857599894852</v>
      </c>
      <c r="BH93" s="143">
        <f>('dep83'!R93/'dep83'!R89-1)*100</f>
        <v>6.6307557173981069</v>
      </c>
      <c r="BI93" s="143">
        <f>('dep83'!S93/'dep83'!S89-1)*100</f>
        <v>6.4216854238691612</v>
      </c>
      <c r="BJ93" s="142">
        <f>('dep83'!T93/'dep83'!T89-1)*100</f>
        <v>1.5351151735230051</v>
      </c>
      <c r="BL93" s="95" t="str">
        <f t="shared" ref="BL93" si="23">AQ93</f>
        <v>2021T4</v>
      </c>
      <c r="BM93" s="92">
        <f>'dep83'!B93-'dep83'!B89</f>
        <v>14248.447791809216</v>
      </c>
      <c r="BN93" s="108">
        <f>'dep83'!C93-'dep83'!C89</f>
        <v>67.912695669252571</v>
      </c>
      <c r="BO93" s="100">
        <f>'dep83'!D93-'dep83'!D89</f>
        <v>1307.5249614052664</v>
      </c>
      <c r="BP93" s="93">
        <f>'dep83'!E93-'dep83'!E89</f>
        <v>448.05985279046035</v>
      </c>
      <c r="BQ93" s="93">
        <f>'dep83'!F93-'dep83'!F89</f>
        <v>127.7878017430121</v>
      </c>
      <c r="BR93" s="93">
        <f>'dep83'!G93-'dep83'!G89</f>
        <v>14.714010228809229</v>
      </c>
      <c r="BS93" s="93">
        <f>'dep83'!H93-'dep83'!H89</f>
        <v>297.31315645991162</v>
      </c>
      <c r="BT93" s="94">
        <f>'dep83'!I93-'dep83'!I89</f>
        <v>419.65014018307193</v>
      </c>
      <c r="BU93" s="102">
        <f>'dep83'!J93-'dep83'!J89</f>
        <v>738.25340357617461</v>
      </c>
      <c r="BV93" s="100">
        <f>'dep83'!K93-'dep83'!K89</f>
        <v>9966.8484671570186</v>
      </c>
      <c r="BW93" s="93">
        <f>'dep83'!L93-'dep83'!L89</f>
        <v>2604.0195185756238</v>
      </c>
      <c r="BX93" s="93">
        <f>'dep83'!M93-'dep83'!M89</f>
        <v>-88.633020826748179</v>
      </c>
      <c r="BY93" s="93">
        <f>'dep83'!N93-'dep83'!N89</f>
        <v>3838.0923408860945</v>
      </c>
      <c r="BZ93" s="93">
        <f>'dep83'!O93-'dep83'!O89</f>
        <v>228.83751110955427</v>
      </c>
      <c r="CA93" s="93">
        <f>'dep83'!P93-'dep83'!P89</f>
        <v>127.62168716231554</v>
      </c>
      <c r="CB93" s="93">
        <f>'dep83'!Q93-'dep83'!Q89</f>
        <v>250.90510775837993</v>
      </c>
      <c r="CC93" s="93">
        <f>'dep83'!R93-'dep83'!R89</f>
        <v>1801.1502918266451</v>
      </c>
      <c r="CD93" s="93">
        <f>'dep83'!S93-'dep83'!S89</f>
        <v>1204.8550306652141</v>
      </c>
      <c r="CE93" s="100">
        <f>'dep83'!T93-'dep83'!T89</f>
        <v>2167.9082640015404</v>
      </c>
      <c r="CG93" s="95" t="str">
        <f t="shared" ref="CG93" si="24">BL93</f>
        <v>2021T4</v>
      </c>
      <c r="CH93" s="140">
        <f>('dep83'!B93/'dep83'!B$85-1)*100</f>
        <v>4.2782011810230447</v>
      </c>
      <c r="CI93" s="141">
        <f>('dep83'!C93/'dep83'!C$85-1)*100</f>
        <v>2.0157290157122532</v>
      </c>
      <c r="CJ93" s="142">
        <f>('dep83'!D93/'dep83'!D$85-1)*100</f>
        <v>6.7398135392040981</v>
      </c>
      <c r="CK93" s="143">
        <f>('dep83'!E93/'dep83'!E$85-1)*100</f>
        <v>9.9401883040055807</v>
      </c>
      <c r="CL93" s="143">
        <f>('dep83'!F93/'dep83'!F$85-1)*100</f>
        <v>5.6935615271710871</v>
      </c>
      <c r="CM93" s="143">
        <f>('dep83'!G93/'dep83'!G$85-1)*100</f>
        <v>-2.8460254417617459</v>
      </c>
      <c r="CN93" s="143">
        <f>('dep83'!H93/'dep83'!H$85-1)*100</f>
        <v>11.029280775330118</v>
      </c>
      <c r="CO93" s="144">
        <f>('dep83'!I93/'dep83'!I$85-1)*100</f>
        <v>3.7462818783296159</v>
      </c>
      <c r="CP93" s="145">
        <f>('dep83'!J93/'dep83'!J$85-1)*100</f>
        <v>7.5574400243878737</v>
      </c>
      <c r="CQ93" s="142">
        <f>('dep83'!K93/'dep83'!K$85-1)*100</f>
        <v>6.0869798067672898</v>
      </c>
      <c r="CR93" s="143">
        <f>('dep83'!L93/'dep83'!L$85-1)*100</f>
        <v>6.1979939935884465</v>
      </c>
      <c r="CS93" s="143">
        <f>('dep83'!M93/'dep83'!M$85-1)*100</f>
        <v>2.470271465447027</v>
      </c>
      <c r="CT93" s="143">
        <f>('dep83'!N93/'dep83'!N$85-1)*100</f>
        <v>7.7815919802996847</v>
      </c>
      <c r="CU93" s="143">
        <f>('dep83'!O93/'dep83'!O$85-1)*100</f>
        <v>6.8261145133835965</v>
      </c>
      <c r="CV93" s="143">
        <f>('dep83'!P93/'dep83'!P$85-1)*100</f>
        <v>3.3203675281230138</v>
      </c>
      <c r="CW93" s="143">
        <f>('dep83'!Q93/'dep83'!Q$85-1)*100</f>
        <v>7.6481970831835611</v>
      </c>
      <c r="CX93" s="143">
        <f>('dep83'!R93/'dep83'!R$85-1)*100</f>
        <v>7.4520485132318681</v>
      </c>
      <c r="CY93" s="143">
        <f>('dep83'!S93/'dep83'!S$85-1)*100</f>
        <v>4.8568488800152965</v>
      </c>
      <c r="CZ93" s="142">
        <f>('dep83'!T93/'dep83'!T$85-1)*100</f>
        <v>1.3806900536436961</v>
      </c>
    </row>
    <row r="94" spans="1:104">
      <c r="A94" s="69" t="str">
        <f>Paca!A94</f>
        <v>2022T1</v>
      </c>
      <c r="B94" s="134">
        <f>('dep83'!B94/'dep83'!B93-1)*100</f>
        <v>0.45690097109962746</v>
      </c>
      <c r="C94" s="135">
        <f>('dep83'!C94/'dep83'!C93-1)*100</f>
        <v>0.9519225989497837</v>
      </c>
      <c r="D94" s="136">
        <f>('dep83'!D94/'dep83'!D93-1)*100</f>
        <v>-7.9632339867874435E-2</v>
      </c>
      <c r="E94" s="137">
        <f>('dep83'!E94/'dep83'!E93-1)*100</f>
        <v>-1.0610444832959143E-2</v>
      </c>
      <c r="F94" s="137">
        <f>('dep83'!F94/'dep83'!F93-1)*100</f>
        <v>-0.65171790034972421</v>
      </c>
      <c r="G94" s="137">
        <f>('dep83'!G94/'dep83'!G93-1)*100</f>
        <v>-1.6677917146371457</v>
      </c>
      <c r="H94" s="137">
        <f>('dep83'!H94/'dep83'!H93-1)*100</f>
        <v>0.6881090821907021</v>
      </c>
      <c r="I94" s="138">
        <f>('dep83'!I94/'dep83'!I93-1)*100</f>
        <v>-0.17287312924183507</v>
      </c>
      <c r="J94" s="139">
        <f>('dep83'!J94/'dep83'!J93-1)*100</f>
        <v>0.50217741333871135</v>
      </c>
      <c r="K94" s="136">
        <f>('dep83'!K94/'dep83'!K93-1)*100</f>
        <v>0.70876648110131946</v>
      </c>
      <c r="L94" s="137">
        <f>('dep83'!L94/'dep83'!L93-1)*100</f>
        <v>0.32143429437669901</v>
      </c>
      <c r="M94" s="137">
        <f>('dep83'!M94/'dep83'!M93-1)*100</f>
        <v>-0.62706947651852696</v>
      </c>
      <c r="N94" s="137">
        <f>('dep83'!N94/'dep83'!N93-1)*100</f>
        <v>2.5630864673142462</v>
      </c>
      <c r="O94" s="137">
        <f>('dep83'!O94/'dep83'!O93-1)*100</f>
        <v>-0.75108452827543637</v>
      </c>
      <c r="P94" s="137">
        <f>('dep83'!P94/'dep83'!P93-1)*100</f>
        <v>2.485539215859589E-2</v>
      </c>
      <c r="Q94" s="137">
        <f>('dep83'!Q94/'dep83'!Q93-1)*100</f>
        <v>0.88557838288425561</v>
      </c>
      <c r="R94" s="137">
        <f>('dep83'!R94/'dep83'!R93-1)*100</f>
        <v>0.54628031485313144</v>
      </c>
      <c r="S94" s="137">
        <f>('dep83'!S94/'dep83'!S93-1)*100</f>
        <v>0.90793651376337436</v>
      </c>
      <c r="T94" s="136">
        <f>('dep83'!T94/'dep83'!T93-1)*100</f>
        <v>0.25455489736956327</v>
      </c>
      <c r="V94" s="69" t="str">
        <f t="shared" ref="V94" si="25">A94</f>
        <v>2022T1</v>
      </c>
      <c r="W94" s="74">
        <f>'dep83'!B94-'dep83'!B93</f>
        <v>1665.6864749650122</v>
      </c>
      <c r="X94" s="106">
        <f>'dep83'!C94-'dep83'!C93</f>
        <v>46.098409281184104</v>
      </c>
      <c r="Y94" s="101">
        <f>'dep83'!D94-'dep83'!D93</f>
        <v>-22.791357538837474</v>
      </c>
      <c r="Z94" s="75">
        <f>'dep83'!E94-'dep83'!E93</f>
        <v>-0.57806596374575747</v>
      </c>
      <c r="AA94" s="75">
        <f>'dep83'!F94-'dep83'!F93</f>
        <v>-35.865901679614581</v>
      </c>
      <c r="AB94" s="75">
        <f>'dep83'!G94-'dep83'!G93</f>
        <v>-20.870021695212927</v>
      </c>
      <c r="AC94" s="75">
        <f>'dep83'!H94-'dep83'!H93</f>
        <v>50.274518813969735</v>
      </c>
      <c r="AD94" s="76">
        <f>'dep83'!I94-'dep83'!I93</f>
        <v>-15.751887014233944</v>
      </c>
      <c r="AE94" s="103">
        <f>'dep83'!J94-'dep83'!J93</f>
        <v>128.94247344608448</v>
      </c>
      <c r="AF94" s="101">
        <f>'dep83'!K94-'dep83'!K93</f>
        <v>1148.4329201320361</v>
      </c>
      <c r="AG94" s="75">
        <f>'dep83'!L94-'dep83'!L93</f>
        <v>175.41195721138502</v>
      </c>
      <c r="AH94" s="75">
        <f>'dep83'!M94-'dep83'!M93</f>
        <v>-91.288081873444753</v>
      </c>
      <c r="AI94" s="75">
        <f>'dep83'!N94-'dep83'!N93</f>
        <v>703.08340579933065</v>
      </c>
      <c r="AJ94" s="75">
        <f>'dep83'!O94-'dep83'!O93</f>
        <v>-26.508344644919816</v>
      </c>
      <c r="AK94" s="75">
        <f>'dep83'!P94-'dep83'!P93</f>
        <v>1.9349000058500678</v>
      </c>
      <c r="AL94" s="75">
        <f>'dep83'!Q94-'dep83'!Q93</f>
        <v>46.281521387663815</v>
      </c>
      <c r="AM94" s="75">
        <f>'dep83'!R94-'dep83'!R93</f>
        <v>158.22859165255068</v>
      </c>
      <c r="AN94" s="75">
        <f>'dep83'!S94-'dep83'!S93</f>
        <v>181.2889705935886</v>
      </c>
      <c r="AO94" s="101">
        <f>'dep83'!T94-'dep83'!T93</f>
        <v>365.00402964447858</v>
      </c>
      <c r="AQ94" s="69" t="str">
        <f t="shared" ref="AQ94" si="26">V94</f>
        <v>2022T1</v>
      </c>
      <c r="AR94" s="134">
        <f>('dep83'!B94/'dep83'!B90-1)*100</f>
        <v>3.852089478445464</v>
      </c>
      <c r="AS94" s="135">
        <f>('dep83'!C94/'dep83'!C90-1)*100</f>
        <v>4.1582988529419884</v>
      </c>
      <c r="AT94" s="136">
        <f>('dep83'!D94/'dep83'!D90-1)*100</f>
        <v>2.8936171171202396</v>
      </c>
      <c r="AU94" s="137">
        <f>('dep83'!E94/'dep83'!E90-1)*100</f>
        <v>5.2044265228635034</v>
      </c>
      <c r="AV94" s="137">
        <f>('dep83'!F94/'dep83'!F90-1)*100</f>
        <v>0.99740845749731744</v>
      </c>
      <c r="AW94" s="137">
        <f>('dep83'!G94/'dep83'!G90-1)*100</f>
        <v>-4.6026580078911472</v>
      </c>
      <c r="AX94" s="137">
        <f>('dep83'!H94/'dep83'!H90-1)*100</f>
        <v>3.9578133810645344</v>
      </c>
      <c r="AY94" s="138">
        <f>('dep83'!I94/'dep83'!I90-1)*100</f>
        <v>2.9431874932514202</v>
      </c>
      <c r="AZ94" s="139">
        <f>('dep83'!J94/'dep83'!J90-1)*100</f>
        <v>2.0055866880863027</v>
      </c>
      <c r="BA94" s="136">
        <f>('dep83'!K94/'dep83'!K90-1)*100</f>
        <v>6.6877475695660715</v>
      </c>
      <c r="BB94" s="137">
        <f>('dep83'!L94/'dep83'!L90-1)*100</f>
        <v>4.4006528713519844</v>
      </c>
      <c r="BC94" s="137">
        <f>('dep83'!M94/'dep83'!M90-1)*100</f>
        <v>-1.5326159503566639</v>
      </c>
      <c r="BD94" s="137">
        <f>('dep83'!N94/'dep83'!N90-1)*100</f>
        <v>22.504645372563516</v>
      </c>
      <c r="BE94" s="137">
        <f>('dep83'!O94/'dep83'!O90-1)*100</f>
        <v>4.5491248796412087</v>
      </c>
      <c r="BF94" s="137">
        <f>('dep83'!P94/'dep83'!P90-1)*100</f>
        <v>7.0425169390020415E-2</v>
      </c>
      <c r="BG94" s="137">
        <f>('dep83'!Q94/'dep83'!Q90-1)*100</f>
        <v>4.5789857100655418</v>
      </c>
      <c r="BH94" s="137">
        <f>('dep83'!R94/'dep83'!R90-1)*100</f>
        <v>5.7897897497380946</v>
      </c>
      <c r="BI94" s="137">
        <f>('dep83'!S94/'dep83'!S90-1)*100</f>
        <v>5.1978409124855407</v>
      </c>
      <c r="BJ94" s="136">
        <f>('dep83'!T94/'dep83'!T90-1)*100</f>
        <v>1.3024826290401803</v>
      </c>
      <c r="BL94" s="69" t="str">
        <f t="shared" ref="BL94" si="27">AQ94</f>
        <v>2022T1</v>
      </c>
      <c r="BM94" s="74">
        <f>'dep83'!B94-'dep83'!B90</f>
        <v>13584.137920538313</v>
      </c>
      <c r="BN94" s="106">
        <f>'dep83'!C94-'dep83'!C90</f>
        <v>195.17343999519017</v>
      </c>
      <c r="BO94" s="101">
        <f>'dep83'!D94-'dep83'!D90</f>
        <v>804.24315031970764</v>
      </c>
      <c r="BP94" s="75">
        <f>'dep83'!E94-'dep83'!E90</f>
        <v>269.4862384747903</v>
      </c>
      <c r="BQ94" s="75">
        <f>'dep83'!F94-'dep83'!F90</f>
        <v>53.993972635254067</v>
      </c>
      <c r="BR94" s="75">
        <f>'dep83'!G94-'dep83'!G90</f>
        <v>-59.367575499782788</v>
      </c>
      <c r="BS94" s="75">
        <f>'dep83'!H94-'dep83'!H90</f>
        <v>280.07025953074935</v>
      </c>
      <c r="BT94" s="76">
        <f>'dep83'!I94-'dep83'!I90</f>
        <v>260.06025517869966</v>
      </c>
      <c r="BU94" s="103">
        <f>'dep83'!J94-'dep83'!J90</f>
        <v>507.37816423550248</v>
      </c>
      <c r="BV94" s="101">
        <f>'dep83'!K94-'dep83'!K90</f>
        <v>10229.044429719914</v>
      </c>
      <c r="BW94" s="75">
        <f>'dep83'!L94-'dep83'!L90</f>
        <v>2307.6748352120485</v>
      </c>
      <c r="BX94" s="75">
        <f>'dep83'!M94-'dep83'!M90</f>
        <v>-225.16840871802378</v>
      </c>
      <c r="BY94" s="75">
        <f>'dep83'!N94-'dep83'!N90</f>
        <v>5168.3782267881543</v>
      </c>
      <c r="BZ94" s="75">
        <f>'dep83'!O94-'dep83'!O90</f>
        <v>152.41475742243483</v>
      </c>
      <c r="CA94" s="75">
        <f>'dep83'!P94-'dep83'!P90</f>
        <v>5.479841458066403</v>
      </c>
      <c r="CB94" s="75">
        <f>'dep83'!Q94-'dep83'!Q90</f>
        <v>230.85249413448491</v>
      </c>
      <c r="CC94" s="75">
        <f>'dep83'!R94-'dep83'!R90</f>
        <v>1593.8757356037131</v>
      </c>
      <c r="CD94" s="75">
        <f>'dep83'!S94-'dep83'!S90</f>
        <v>995.53694781899685</v>
      </c>
      <c r="CE94" s="101">
        <f>'dep83'!T94-'dep83'!T90</f>
        <v>1848.2987362679269</v>
      </c>
      <c r="CG94" s="69" t="str">
        <f t="shared" ref="CG94" si="28">BL94</f>
        <v>2022T1</v>
      </c>
      <c r="CH94" s="134">
        <f>('dep83'!B94/'dep83'!B$85-1)*100</f>
        <v>4.754649294864377</v>
      </c>
      <c r="CI94" s="135">
        <f>('dep83'!C94/'dep83'!C$85-1)*100</f>
        <v>2.9868397946962055</v>
      </c>
      <c r="CJ94" s="136">
        <f>('dep83'!D94/'dep83'!D$85-1)*100</f>
        <v>6.6548141281122186</v>
      </c>
      <c r="CK94" s="137">
        <f>('dep83'!E94/'dep83'!E$85-1)*100</f>
        <v>9.9285231609763223</v>
      </c>
      <c r="CL94" s="137">
        <f>('dep83'!F94/'dep83'!F$85-1)*100</f>
        <v>5.004737667181347</v>
      </c>
      <c r="CM94" s="137">
        <f>('dep83'!G94/'dep83'!G$85-1)*100</f>
        <v>-4.4663513798847259</v>
      </c>
      <c r="CN94" s="137">
        <f>('dep83'!H94/'dep83'!H$85-1)*100</f>
        <v>11.793283340236172</v>
      </c>
      <c r="CO94" s="138">
        <f>('dep83'!I94/'dep83'!I$85-1)*100</f>
        <v>3.5669324343744924</v>
      </c>
      <c r="CP94" s="139">
        <f>('dep83'!J94/'dep83'!J$85-1)*100</f>
        <v>8.0975691945556871</v>
      </c>
      <c r="CQ94" s="136">
        <f>('dep83'!K94/'dep83'!K$85-1)*100</f>
        <v>6.838888760450379</v>
      </c>
      <c r="CR94" s="137">
        <f>('dep83'!L94/'dep83'!L$85-1)*100</f>
        <v>6.5393507662239392</v>
      </c>
      <c r="CS94" s="137">
        <f>('dep83'!M94/'dep83'!M$85-1)*100</f>
        <v>1.8277116705815555</v>
      </c>
      <c r="CT94" s="137">
        <f>('dep83'!N94/'dep83'!N$85-1)*100</f>
        <v>10.544127378602596</v>
      </c>
      <c r="CU94" s="137">
        <f>('dep83'!O94/'dep83'!O$85-1)*100</f>
        <v>6.0237600951157821</v>
      </c>
      <c r="CV94" s="137">
        <f>('dep83'!P94/'dep83'!P$85-1)*100</f>
        <v>3.3460482106518308</v>
      </c>
      <c r="CW94" s="137">
        <f>('dep83'!Q94/'dep83'!Q$85-1)*100</f>
        <v>8.6015062461168856</v>
      </c>
      <c r="CX94" s="137">
        <f>('dep83'!R94/'dep83'!R$85-1)*100</f>
        <v>8.0390379021660685</v>
      </c>
      <c r="CY94" s="137">
        <f>('dep83'!S94/'dep83'!S$85-1)*100</f>
        <v>5.8088824981786358</v>
      </c>
      <c r="CZ94" s="136">
        <f>('dep83'!T94/'dep83'!T$85-1)*100</f>
        <v>1.6387595651623288</v>
      </c>
    </row>
    <row r="95" spans="1:104">
      <c r="A95" s="69" t="str">
        <f>Paca!A95</f>
        <v>2022T2</v>
      </c>
      <c r="B95" s="134">
        <f>('dep83'!B95/'dep83'!B94-1)*100</f>
        <v>0.36410990392554687</v>
      </c>
      <c r="C95" s="135">
        <f>('dep83'!C95/'dep83'!C94-1)*100</f>
        <v>-1.2437314908389618</v>
      </c>
      <c r="D95" s="136">
        <f>('dep83'!D95/'dep83'!D94-1)*100</f>
        <v>0.48453012967824005</v>
      </c>
      <c r="E95" s="137">
        <f>('dep83'!E95/'dep83'!E94-1)*100</f>
        <v>0.90382910949919903</v>
      </c>
      <c r="F95" s="137">
        <f>('dep83'!F95/'dep83'!F94-1)*100</f>
        <v>0.88930958299129337</v>
      </c>
      <c r="G95" s="137">
        <f>('dep83'!G95/'dep83'!G94-1)*100</f>
        <v>0.42799386071863399</v>
      </c>
      <c r="H95" s="137">
        <f>('dep83'!H95/'dep83'!H94-1)*100</f>
        <v>0.56109235852395134</v>
      </c>
      <c r="I95" s="138">
        <f>('dep83'!I95/'dep83'!I94-1)*100</f>
        <v>-6.4156765873579769E-2</v>
      </c>
      <c r="J95" s="139">
        <f>('dep83'!J95/'dep83'!J94-1)*100</f>
        <v>-0.30155649537616513</v>
      </c>
      <c r="K95" s="136">
        <f>('dep83'!K95/'dep83'!K94-1)*100</f>
        <v>0.47739011902456774</v>
      </c>
      <c r="L95" s="137">
        <f>('dep83'!L95/'dep83'!L94-1)*100</f>
        <v>0.27275583790782321</v>
      </c>
      <c r="M95" s="137">
        <f>('dep83'!M95/'dep83'!M94-1)*100</f>
        <v>0.65702378929963778</v>
      </c>
      <c r="N95" s="137">
        <f>('dep83'!N95/'dep83'!N94-1)*100</f>
        <v>-0.14107474976084999</v>
      </c>
      <c r="O95" s="137">
        <f>('dep83'!O95/'dep83'!O94-1)*100</f>
        <v>0.49590891946200699</v>
      </c>
      <c r="P95" s="137">
        <f>('dep83'!P95/'dep83'!P94-1)*100</f>
        <v>1.0320639239455032</v>
      </c>
      <c r="Q95" s="137">
        <f>('dep83'!Q95/'dep83'!Q94-1)*100</f>
        <v>-0.46381352821154298</v>
      </c>
      <c r="R95" s="137">
        <f>('dep83'!R95/'dep83'!R94-1)*100</f>
        <v>1.1263304336831759</v>
      </c>
      <c r="S95" s="137">
        <f>('dep83'!S95/'dep83'!S94-1)*100</f>
        <v>0.8587568128441303</v>
      </c>
      <c r="T95" s="136">
        <f>('dep83'!T95/'dep83'!T94-1)*100</f>
        <v>0.38573942207253964</v>
      </c>
      <c r="V95" s="69" t="str">
        <f t="shared" ref="V95" si="29">A95</f>
        <v>2022T2</v>
      </c>
      <c r="W95" s="74">
        <f>'dep83'!B95-'dep83'!B94</f>
        <v>1333.4706053406117</v>
      </c>
      <c r="X95" s="106">
        <f>'dep83'!C95-'dep83'!C94</f>
        <v>-60.803072728305779</v>
      </c>
      <c r="Y95" s="101">
        <f>'dep83'!D95-'dep83'!D94</f>
        <v>138.56563255177753</v>
      </c>
      <c r="Z95" s="75">
        <f>'dep83'!E95-'dep83'!E94</f>
        <v>49.236145776713784</v>
      </c>
      <c r="AA95" s="75">
        <f>'dep83'!F95-'dep83'!F94</f>
        <v>48.622293210393764</v>
      </c>
      <c r="AB95" s="75">
        <f>'dep83'!G95-'dep83'!G94</f>
        <v>5.2664070120722499</v>
      </c>
      <c r="AC95" s="75">
        <f>'dep83'!H95-'dep83'!H94</f>
        <v>41.276529174296229</v>
      </c>
      <c r="AD95" s="76">
        <f>'dep83'!I95-'dep83'!I94</f>
        <v>-5.8357426216953172</v>
      </c>
      <c r="AE95" s="103">
        <f>'dep83'!J95-'dep83'!J94</f>
        <v>-77.818522328449035</v>
      </c>
      <c r="AF95" s="101">
        <f>'dep83'!K95-'dep83'!K94</f>
        <v>779.01023698755307</v>
      </c>
      <c r="AG95" s="75">
        <f>'dep83'!L95-'dep83'!L94</f>
        <v>149.32577286879678</v>
      </c>
      <c r="AH95" s="75">
        <f>'dep83'!M95-'dep83'!M94</f>
        <v>95.049013232704965</v>
      </c>
      <c r="AI95" s="75">
        <f>'dep83'!N95-'dep83'!N94</f>
        <v>-39.690261523832305</v>
      </c>
      <c r="AJ95" s="75">
        <f>'dep83'!O95-'dep83'!O94</f>
        <v>17.370866467352698</v>
      </c>
      <c r="AK95" s="75">
        <f>'dep83'!P95-'dep83'!P94</f>
        <v>80.362314427610727</v>
      </c>
      <c r="AL95" s="75">
        <f>'dep83'!Q95-'dep83'!Q94</f>
        <v>-24.454180863242073</v>
      </c>
      <c r="AM95" s="75">
        <f>'dep83'!R95-'dep83'!R94</f>
        <v>328.02069098752327</v>
      </c>
      <c r="AN95" s="75">
        <f>'dep83'!S95-'dep83'!S94</f>
        <v>173.02602139065857</v>
      </c>
      <c r="AO95" s="101">
        <f>'dep83'!T95-'dep83'!T94</f>
        <v>554.51633085808135</v>
      </c>
      <c r="AQ95" s="69" t="str">
        <f t="shared" ref="AQ95" si="30">V95</f>
        <v>2022T2</v>
      </c>
      <c r="AR95" s="134">
        <f>('dep83'!B95/'dep83'!B91-1)*100</f>
        <v>2.7688933529834925</v>
      </c>
      <c r="AS95" s="135">
        <f>('dep83'!C95/'dep83'!C91-1)*100</f>
        <v>-3.6766819241382476</v>
      </c>
      <c r="AT95" s="136">
        <f>('dep83'!D95/'dep83'!D91-1)*100</f>
        <v>2.4463543056325143</v>
      </c>
      <c r="AU95" s="137">
        <f>('dep83'!E95/'dep83'!E91-1)*100</f>
        <v>3.7932185566244891</v>
      </c>
      <c r="AV95" s="137">
        <f>('dep83'!F95/'dep83'!F91-1)*100</f>
        <v>1.4807027467608869</v>
      </c>
      <c r="AW95" s="137">
        <f>('dep83'!G95/'dep83'!G91-1)*100</f>
        <v>-3.588487004174945</v>
      </c>
      <c r="AX95" s="137">
        <f>('dep83'!H95/'dep83'!H91-1)*100</f>
        <v>3.0205779074730987</v>
      </c>
      <c r="AY95" s="138">
        <f>('dep83'!I95/'dep83'!I91-1)*100</f>
        <v>2.641446749540588</v>
      </c>
      <c r="AZ95" s="139">
        <f>('dep83'!J95/'dep83'!J91-1)*100</f>
        <v>0.19428822569367288</v>
      </c>
      <c r="BA95" s="136">
        <f>('dep83'!K95/'dep83'!K91-1)*100</f>
        <v>4.7130463564330816</v>
      </c>
      <c r="BB95" s="137">
        <f>('dep83'!L95/'dep83'!L91-1)*100</f>
        <v>3.7430298397766348</v>
      </c>
      <c r="BC95" s="137">
        <f>('dep83'!M95/'dep83'!M91-1)*100</f>
        <v>-0.29027668604425516</v>
      </c>
      <c r="BD95" s="137">
        <f>('dep83'!N95/'dep83'!N91-1)*100</f>
        <v>11.048528841650484</v>
      </c>
      <c r="BE95" s="137">
        <f>('dep83'!O95/'dep83'!O91-1)*100</f>
        <v>2.7080022313722196</v>
      </c>
      <c r="BF95" s="137">
        <f>('dep83'!P95/'dep83'!P91-1)*100</f>
        <v>0.33533598728752168</v>
      </c>
      <c r="BG95" s="137">
        <f>('dep83'!Q95/'dep83'!Q91-1)*100</f>
        <v>2.3272627627901166</v>
      </c>
      <c r="BH95" s="137">
        <f>('dep83'!R95/'dep83'!R91-1)*100</f>
        <v>5.2484261242021324</v>
      </c>
      <c r="BI95" s="137">
        <f>('dep83'!S95/'dep83'!S91-1)*100</f>
        <v>4.8453920050570698</v>
      </c>
      <c r="BJ95" s="136">
        <f>('dep83'!T95/'dep83'!T91-1)*100</f>
        <v>1.3851941559792191</v>
      </c>
      <c r="BL95" s="69" t="str">
        <f t="shared" ref="BL95" si="31">AQ95</f>
        <v>2022T2</v>
      </c>
      <c r="BM95" s="74">
        <f>'dep83'!B95-'dep83'!B91</f>
        <v>9903.1633055388811</v>
      </c>
      <c r="BN95" s="106">
        <f>'dep83'!C95-'dep83'!C91</f>
        <v>-184.2842391503691</v>
      </c>
      <c r="BO95" s="101">
        <f>'dep83'!D95-'dep83'!D91</f>
        <v>686.20960829707474</v>
      </c>
      <c r="BP95" s="75">
        <f>'dep83'!E95-'dep83'!E91</f>
        <v>200.88349640732122</v>
      </c>
      <c r="BQ95" s="75">
        <f>'dep83'!F95-'dep83'!F91</f>
        <v>80.484459487065578</v>
      </c>
      <c r="BR95" s="75">
        <f>'dep83'!G95-'dep83'!G91</f>
        <v>-45.995373273928863</v>
      </c>
      <c r="BS95" s="75">
        <f>'dep83'!H95-'dep83'!H91</f>
        <v>216.9026507831386</v>
      </c>
      <c r="BT95" s="76">
        <f>'dep83'!I95-'dep83'!I91</f>
        <v>233.93437489348253</v>
      </c>
      <c r="BU95" s="103">
        <f>'dep83'!J95-'dep83'!J91</f>
        <v>49.88915962349347</v>
      </c>
      <c r="BV95" s="101">
        <f>'dep83'!K95-'dep83'!K91</f>
        <v>7379.705005220254</v>
      </c>
      <c r="BW95" s="75">
        <f>'dep83'!L95-'dep83'!L91</f>
        <v>1980.6513272719239</v>
      </c>
      <c r="BX95" s="75">
        <f>'dep83'!M95-'dep83'!M91</f>
        <v>-42.392130960619397</v>
      </c>
      <c r="BY95" s="75">
        <f>'dep83'!N95-'dep83'!N91</f>
        <v>2795.2020348843544</v>
      </c>
      <c r="BZ95" s="75">
        <f>'dep83'!O95-'dep83'!O91</f>
        <v>92.81382706660861</v>
      </c>
      <c r="CA95" s="75">
        <f>'dep83'!P95-'dep83'!P91</f>
        <v>26.292465778577935</v>
      </c>
      <c r="CB95" s="75">
        <f>'dep83'!Q95-'dep83'!Q91</f>
        <v>119.35614119017646</v>
      </c>
      <c r="CC95" s="75">
        <f>'dep83'!R95-'dep83'!R91</f>
        <v>1468.6325411034304</v>
      </c>
      <c r="CD95" s="75">
        <f>'dep83'!S95-'dep83'!S91</f>
        <v>939.14879888578434</v>
      </c>
      <c r="CE95" s="101">
        <f>'dep83'!T95-'dep83'!T91</f>
        <v>1971.6437715484935</v>
      </c>
      <c r="CG95" s="69" t="str">
        <f t="shared" ref="CG95" si="32">BL95</f>
        <v>2022T2</v>
      </c>
      <c r="CH95" s="134">
        <f>('dep83'!B95/'dep83'!B$85-1)*100</f>
        <v>5.1360713477694553</v>
      </c>
      <c r="CI95" s="135">
        <f>('dep83'!C95/'dep83'!C$85-1)*100</f>
        <v>1.7059600367496763</v>
      </c>
      <c r="CJ95" s="136">
        <f>('dep83'!D95/'dep83'!D$85-1)*100</f>
        <v>7.1715888373152348</v>
      </c>
      <c r="CK95" s="137">
        <f>('dep83'!E95/'dep83'!E$85-1)*100</f>
        <v>10.922089152947789</v>
      </c>
      <c r="CL95" s="137">
        <f>('dep83'!F95/'dep83'!F$85-1)*100</f>
        <v>5.9385548618504647</v>
      </c>
      <c r="CM95" s="137">
        <f>('dep83'!G95/'dep83'!G$85-1)*100</f>
        <v>-4.0574732288701227</v>
      </c>
      <c r="CN95" s="137">
        <f>('dep83'!H95/'dep83'!H$85-1)*100</f>
        <v>12.420546910401264</v>
      </c>
      <c r="CO95" s="138">
        <f>('dep83'!I95/'dep83'!I$85-1)*100</f>
        <v>3.5004872400101306</v>
      </c>
      <c r="CP95" s="139">
        <f>('dep83'!J95/'dep83'!J$85-1)*100</f>
        <v>7.7715939533057554</v>
      </c>
      <c r="CQ95" s="136">
        <f>('dep83'!K95/'dep83'!K$85-1)*100</f>
        <v>7.3489270586684308</v>
      </c>
      <c r="CR95" s="137">
        <f>('dep83'!L95/'dep83'!L$85-1)*100</f>
        <v>6.8299430651079129</v>
      </c>
      <c r="CS95" s="137">
        <f>('dep83'!M95/'dep83'!M$85-1)*100</f>
        <v>2.4967439603567287</v>
      </c>
      <c r="CT95" s="137">
        <f>('dep83'!N95/'dep83'!N$85-1)*100</f>
        <v>10.388177527527919</v>
      </c>
      <c r="CU95" s="137">
        <f>('dep83'!O95/'dep83'!O$85-1)*100</f>
        <v>6.5495413781764489</v>
      </c>
      <c r="CV95" s="137">
        <f>('dep83'!P95/'dep83'!P$85-1)*100</f>
        <v>4.4126454910573099</v>
      </c>
      <c r="CW95" s="137">
        <f>('dep83'!Q95/'dep83'!Q$85-1)*100</f>
        <v>8.097797768305881</v>
      </c>
      <c r="CX95" s="137">
        <f>('dep83'!R95/'dep83'!R$85-1)*100</f>
        <v>9.2559144663166837</v>
      </c>
      <c r="CY95" s="137">
        <f>('dep83'!S95/'dep83'!S$85-1)*100</f>
        <v>6.7175234852259846</v>
      </c>
      <c r="CZ95" s="136">
        <f>('dep83'!T95/'dep83'!T$85-1)*100</f>
        <v>2.0308203289106652</v>
      </c>
    </row>
    <row r="96" spans="1:104">
      <c r="A96" s="69" t="str">
        <f>Paca!A96</f>
        <v>2022T3</v>
      </c>
      <c r="B96" s="134">
        <f>('dep83'!B96/'dep83'!B95-1)*100</f>
        <v>0.37958220306377743</v>
      </c>
      <c r="C96" s="135">
        <f>('dep83'!C96/'dep83'!C95-1)*100</f>
        <v>-4.8865846842559009</v>
      </c>
      <c r="D96" s="136">
        <f>('dep83'!D96/'dep83'!D95-1)*100</f>
        <v>0.45090920459487371</v>
      </c>
      <c r="E96" s="137">
        <f>('dep83'!E96/'dep83'!E95-1)*100</f>
        <v>-0.8683223425747344</v>
      </c>
      <c r="F96" s="137">
        <f>('dep83'!F96/'dep83'!F95-1)*100</f>
        <v>1.9935043329827762</v>
      </c>
      <c r="G96" s="137">
        <f>('dep83'!G96/'dep83'!G95-1)*100</f>
        <v>4.574693657395823</v>
      </c>
      <c r="H96" s="137">
        <f>('dep83'!H96/'dep83'!H95-1)*100</f>
        <v>0.13890711934572142</v>
      </c>
      <c r="I96" s="138">
        <f>('dep83'!I96/'dep83'!I95-1)*100</f>
        <v>5.8804099351661421E-3</v>
      </c>
      <c r="J96" s="139">
        <f>('dep83'!J96/'dep83'!J95-1)*100</f>
        <v>0.36581636478383306</v>
      </c>
      <c r="K96" s="136">
        <f>('dep83'!K96/'dep83'!K95-1)*100</f>
        <v>0.61114846928262967</v>
      </c>
      <c r="L96" s="137">
        <f>('dep83'!L96/'dep83'!L95-1)*100</f>
        <v>0.17504218068860045</v>
      </c>
      <c r="M96" s="137">
        <f>('dep83'!M96/'dep83'!M95-1)*100</f>
        <v>0.37317226847370932</v>
      </c>
      <c r="N96" s="137">
        <f>('dep83'!N96/'dep83'!N95-1)*100</f>
        <v>0.70071969463780803</v>
      </c>
      <c r="O96" s="137">
        <f>('dep83'!O96/'dep83'!O95-1)*100</f>
        <v>-0.68675678087398717</v>
      </c>
      <c r="P96" s="137">
        <f>('dep83'!P96/'dep83'!P95-1)*100</f>
        <v>1.3617235651101289</v>
      </c>
      <c r="Q96" s="137">
        <f>('dep83'!Q96/'dep83'!Q95-1)*100</f>
        <v>-0.41344568855059549</v>
      </c>
      <c r="R96" s="137">
        <f>('dep83'!R96/'dep83'!R95-1)*100</f>
        <v>1.9160649556970499</v>
      </c>
      <c r="S96" s="137">
        <f>('dep83'!S96/'dep83'!S95-1)*100</f>
        <v>0.14364574130394381</v>
      </c>
      <c r="T96" s="136">
        <f>('dep83'!T96/'dep83'!T95-1)*100</f>
        <v>0.28091654694057944</v>
      </c>
      <c r="V96" s="69" t="str">
        <f t="shared" ref="V96" si="33">A96</f>
        <v>2022T3</v>
      </c>
      <c r="W96" s="74">
        <f>'dep83'!B96-'dep83'!B95</f>
        <v>1395.1960370629677</v>
      </c>
      <c r="X96" s="106">
        <f>'dep83'!C96-'dep83'!C95</f>
        <v>-235.92230237499371</v>
      </c>
      <c r="Y96" s="101">
        <f>'dep83'!D96-'dep83'!D95</f>
        <v>129.57554598369461</v>
      </c>
      <c r="Z96" s="75">
        <f>'dep83'!E96-'dep83'!E95</f>
        <v>-47.729440940796849</v>
      </c>
      <c r="AA96" s="75">
        <f>'dep83'!F96-'dep83'!F95</f>
        <v>109.96254931549083</v>
      </c>
      <c r="AB96" s="75">
        <f>'dep83'!G96-'dep83'!G95</f>
        <v>56.531913439952632</v>
      </c>
      <c r="AC96" s="75">
        <f>'dep83'!H96-'dep83'!H95</f>
        <v>10.275981287551076</v>
      </c>
      <c r="AD96" s="76">
        <f>'dep83'!I96-'dep83'!I95</f>
        <v>0.5345428814925981</v>
      </c>
      <c r="AE96" s="103">
        <f>'dep83'!J96-'dep83'!J95</f>
        <v>94.116506947560993</v>
      </c>
      <c r="AF96" s="101">
        <f>'dep83'!K96-'dep83'!K95</f>
        <v>1002.0394344322558</v>
      </c>
      <c r="AG96" s="75">
        <f>'dep83'!L96-'dep83'!L95</f>
        <v>96.091811931517441</v>
      </c>
      <c r="AH96" s="75">
        <f>'dep83'!M96-'dep83'!M95</f>
        <v>54.340041476176339</v>
      </c>
      <c r="AI96" s="75">
        <f>'dep83'!N96-'dep83'!N95</f>
        <v>196.86380892647503</v>
      </c>
      <c r="AJ96" s="75">
        <f>'dep83'!O96-'dep83'!O95</f>
        <v>-24.175245936040483</v>
      </c>
      <c r="AK96" s="75">
        <f>'dep83'!P96-'dep83'!P95</f>
        <v>107.12578481412766</v>
      </c>
      <c r="AL96" s="75">
        <f>'dep83'!Q96-'dep83'!Q95</f>
        <v>-21.697473831652133</v>
      </c>
      <c r="AM96" s="75">
        <f>'dep83'!R96-'dep83'!R95</f>
        <v>564.29979988818013</v>
      </c>
      <c r="AN96" s="75">
        <f>'dep83'!S96-'dep83'!S95</f>
        <v>29.190907163450902</v>
      </c>
      <c r="AO96" s="101">
        <f>'dep83'!T96-'dep83'!T95</f>
        <v>405.38685207441449</v>
      </c>
      <c r="AQ96" s="69" t="str">
        <f t="shared" ref="AQ96" si="34">V96</f>
        <v>2022T3</v>
      </c>
      <c r="AR96" s="134">
        <f>('dep83'!B96/'dep83'!B92-1)*100</f>
        <v>1.7887750283172243</v>
      </c>
      <c r="AS96" s="135">
        <f>('dep83'!C96/'dep83'!C92-1)*100</f>
        <v>-12.83236784348688</v>
      </c>
      <c r="AT96" s="136">
        <f>('dep83'!D96/'dep83'!D92-1)*100</f>
        <v>1.4871500840078822</v>
      </c>
      <c r="AU96" s="137">
        <f>('dep83'!E96/'dep83'!E92-1)*100</f>
        <v>0.84819170845820135</v>
      </c>
      <c r="AV96" s="137">
        <f>('dep83'!F96/'dep83'!F92-1)*100</f>
        <v>2.3594819769215514</v>
      </c>
      <c r="AW96" s="137">
        <f>('dep83'!G96/'dep83'!G92-1)*100</f>
        <v>2.6732150881156658</v>
      </c>
      <c r="AX96" s="137">
        <f>('dep83'!H96/'dep83'!H92-1)*100</f>
        <v>1.6088343913729375</v>
      </c>
      <c r="AY96" s="138">
        <f>('dep83'!I96/'dep83'!I92-1)*100</f>
        <v>1.0733070631638419</v>
      </c>
      <c r="AZ96" s="139">
        <f>('dep83'!J96/'dep83'!J92-1)*100</f>
        <v>0.34596731346860921</v>
      </c>
      <c r="BA96" s="136">
        <f>('dep83'!K96/'dep83'!K92-1)*100</f>
        <v>3.1363749863892787</v>
      </c>
      <c r="BB96" s="137">
        <f>('dep83'!L96/'dep83'!L92-1)*100</f>
        <v>1.6528763090467802</v>
      </c>
      <c r="BC96" s="137">
        <f>('dep83'!M96/'dep83'!M92-1)*100</f>
        <v>0.89922164310982655</v>
      </c>
      <c r="BD96" s="137">
        <f>('dep83'!N96/'dep83'!N92-1)*100</f>
        <v>7.8214332118373919</v>
      </c>
      <c r="BE96" s="137">
        <f>('dep83'!O96/'dep83'!O92-1)*100</f>
        <v>-0.11209096105148086</v>
      </c>
      <c r="BF96" s="137">
        <f>('dep83'!P96/'dep83'!P92-1)*100</f>
        <v>2.3669882537904696</v>
      </c>
      <c r="BG96" s="137">
        <f>('dep83'!Q96/'dep83'!Q92-1)*100</f>
        <v>0.50049965063414525</v>
      </c>
      <c r="BH96" s="137">
        <f>('dep83'!R96/'dep83'!R92-1)*100</f>
        <v>4.3602936130848313</v>
      </c>
      <c r="BI96" s="137">
        <f>('dep83'!S96/'dep83'!S92-1)*100</f>
        <v>2.411633647542577</v>
      </c>
      <c r="BJ96" s="136">
        <f>('dep83'!T96/'dep83'!T92-1)*100</f>
        <v>1.1401222824995116</v>
      </c>
      <c r="BL96" s="69" t="str">
        <f t="shared" ref="BL96" si="35">AQ96</f>
        <v>2022T3</v>
      </c>
      <c r="BM96" s="74">
        <f>'dep83'!B96-'dep83'!B92</f>
        <v>6483.8149458054686</v>
      </c>
      <c r="BN96" s="106">
        <f>'dep83'!C96-'dep83'!C92</f>
        <v>-676.01587760036728</v>
      </c>
      <c r="BO96" s="101">
        <f>'dep83'!D96-'dep83'!D92</f>
        <v>422.99142331982875</v>
      </c>
      <c r="BP96" s="75">
        <f>'dep83'!E96-'dep83'!E92</f>
        <v>45.829353932479535</v>
      </c>
      <c r="BQ96" s="75">
        <f>'dep83'!F96-'dep83'!F92</f>
        <v>129.68469186023594</v>
      </c>
      <c r="BR96" s="75">
        <f>'dep83'!G96-'dep83'!G92</f>
        <v>33.646121693097939</v>
      </c>
      <c r="BS96" s="75">
        <f>'dep83'!H96-'dep83'!H92</f>
        <v>117.29554544220082</v>
      </c>
      <c r="BT96" s="76">
        <f>'dep83'!I96-'dep83'!I92</f>
        <v>96.535710391815883</v>
      </c>
      <c r="BU96" s="103">
        <f>'dep83'!J96-'dep83'!J92</f>
        <v>89.02738917678289</v>
      </c>
      <c r="BV96" s="101">
        <f>'dep83'!K96-'dep83'!K92</f>
        <v>5016.4941485022719</v>
      </c>
      <c r="BW96" s="75">
        <f>'dep83'!L96-'dep83'!L92</f>
        <v>894.17780275073892</v>
      </c>
      <c r="BX96" s="75">
        <f>'dep83'!M96-'dep83'!M92</f>
        <v>130.25883461815465</v>
      </c>
      <c r="BY96" s="75">
        <f>'dep83'!N96-'dep83'!N92</f>
        <v>2052.274149134988</v>
      </c>
      <c r="BZ96" s="75">
        <f>'dep83'!O96-'dep83'!O92</f>
        <v>-3.9231307266331896</v>
      </c>
      <c r="CA96" s="75">
        <f>'dep83'!P96-'dep83'!P92</f>
        <v>184.38060126702112</v>
      </c>
      <c r="CB96" s="75">
        <f>'dep83'!Q96-'dep83'!Q92</f>
        <v>26.027171253281267</v>
      </c>
      <c r="CC96" s="75">
        <f>'dep83'!R96-'dep83'!R92</f>
        <v>1254.0728271798762</v>
      </c>
      <c r="CD96" s="75">
        <f>'dep83'!S96-'dep83'!S92</f>
        <v>479.22589302476626</v>
      </c>
      <c r="CE96" s="101">
        <f>'dep83'!T96-'dep83'!T92</f>
        <v>1631.317862406926</v>
      </c>
      <c r="CG96" s="69" t="str">
        <f t="shared" ref="CG96" si="36">BL96</f>
        <v>2022T3</v>
      </c>
      <c r="CH96" s="134">
        <f>('dep83'!B96/'dep83'!B$85-1)*100</f>
        <v>5.5351491636060235</v>
      </c>
      <c r="CI96" s="135">
        <f>('dep83'!C96/'dep83'!C$85-1)*100</f>
        <v>-3.2639878293815539</v>
      </c>
      <c r="CJ96" s="136">
        <f>('dep83'!D96/'dep83'!D$85-1)*100</f>
        <v>7.6548353960932625</v>
      </c>
      <c r="CK96" s="137">
        <f>('dep83'!E96/'dep83'!E$85-1)*100</f>
        <v>9.9589278699820927</v>
      </c>
      <c r="CL96" s="137">
        <f>('dep83'!F96/'dep83'!F$85-1)*100</f>
        <v>8.0504445433207792</v>
      </c>
      <c r="CM96" s="137">
        <f>('dep83'!G96/'dep83'!G$85-1)*100</f>
        <v>0.33160345807403679</v>
      </c>
      <c r="CN96" s="137">
        <f>('dep83'!H96/'dep83'!H$85-1)*100</f>
        <v>12.576707053667203</v>
      </c>
      <c r="CO96" s="138">
        <f>('dep83'!I96/'dep83'!I$85-1)*100</f>
        <v>3.5065734929447201</v>
      </c>
      <c r="CP96" s="139">
        <f>('dep83'!J96/'dep83'!J$85-1)*100</f>
        <v>8.1658400805753253</v>
      </c>
      <c r="CQ96" s="136">
        <f>('dep83'!K96/'dep83'!K$85-1)*100</f>
        <v>8.0049883831788229</v>
      </c>
      <c r="CR96" s="137">
        <f>('dep83'!L96/'dep83'!L$85-1)*100</f>
        <v>7.0169405270774421</v>
      </c>
      <c r="CS96" s="137">
        <f>('dep83'!M96/'dep83'!M$85-1)*100</f>
        <v>2.8792333849052554</v>
      </c>
      <c r="CT96" s="137">
        <f>('dep83'!N96/'dep83'!N$85-1)*100</f>
        <v>11.16168922801506</v>
      </c>
      <c r="CU96" s="137">
        <f>('dep83'!O96/'dep83'!O$85-1)*100</f>
        <v>5.8178051777717066</v>
      </c>
      <c r="CV96" s="137">
        <f>('dep83'!P96/'dep83'!P$85-1)*100</f>
        <v>5.8344570896639469</v>
      </c>
      <c r="CW96" s="137">
        <f>('dep83'!Q96/'dep83'!Q$85-1)*100</f>
        <v>7.6508720840146704</v>
      </c>
      <c r="CX96" s="137">
        <f>('dep83'!R96/'dep83'!R$85-1)*100</f>
        <v>11.349328755432131</v>
      </c>
      <c r="CY96" s="137">
        <f>('dep83'!S96/'dep83'!S$85-1)*100</f>
        <v>6.8708186629375501</v>
      </c>
      <c r="CZ96" s="136">
        <f>('dep83'!T96/'dep83'!T$85-1)*100</f>
        <v>2.3174417861937968</v>
      </c>
    </row>
    <row r="97" spans="1:104" s="232" customFormat="1">
      <c r="A97" s="95" t="str">
        <f>Paca!A97</f>
        <v>2022T4</v>
      </c>
      <c r="B97" s="140">
        <f>('dep83'!B97/'dep83'!B96-1)*100</f>
        <v>0.5366254713935481</v>
      </c>
      <c r="C97" s="141">
        <f>('dep83'!C97/'dep83'!C96-1)*100</f>
        <v>7.1960697828127085</v>
      </c>
      <c r="D97" s="142">
        <f>('dep83'!D97/'dep83'!D96-1)*100</f>
        <v>0.41945999531363132</v>
      </c>
      <c r="E97" s="143">
        <f>('dep83'!E97/'dep83'!E96-1)*100</f>
        <v>0.70041168260006614</v>
      </c>
      <c r="F97" s="143">
        <f>('dep83'!F97/'dep83'!F96-1)*100</f>
        <v>1.8778336064687373</v>
      </c>
      <c r="G97" s="143">
        <f>('dep83'!G97/'dep83'!G96-1)*100</f>
        <v>-0.48496351298070728</v>
      </c>
      <c r="H97" s="143">
        <f>('dep83'!H97/'dep83'!H96-1)*100</f>
        <v>-0.66829692980654443</v>
      </c>
      <c r="I97" s="144">
        <f>('dep83'!I97/'dep83'!I96-1)*100</f>
        <v>0.36348691033718517</v>
      </c>
      <c r="J97" s="145">
        <f>('dep83'!J97/'dep83'!J96-1)*100</f>
        <v>5.5576592182871032E-2</v>
      </c>
      <c r="K97" s="142">
        <f>('dep83'!K97/'dep83'!K96-1)*100</f>
        <v>0.25787142110360595</v>
      </c>
      <c r="L97" s="143">
        <f>('dep83'!L97/'dep83'!L96-1)*100</f>
        <v>0.26914873744219303</v>
      </c>
      <c r="M97" s="143">
        <f>('dep83'!M97/'dep83'!M96-1)*100</f>
        <v>-1.0286794353043471</v>
      </c>
      <c r="N97" s="143">
        <f>('dep83'!N97/'dep83'!N96-1)*100</f>
        <v>0.71117376130620524</v>
      </c>
      <c r="O97" s="143">
        <f>('dep83'!O97/'dep83'!O96-1)*100</f>
        <v>1.4006405977481373</v>
      </c>
      <c r="P97" s="143">
        <f>('dep83'!P97/'dep83'!P96-1)*100</f>
        <v>-1.1500596656611739</v>
      </c>
      <c r="Q97" s="143">
        <f>('dep83'!Q97/'dep83'!Q96-1)*100</f>
        <v>1.0266603856021739</v>
      </c>
      <c r="R97" s="143">
        <f>('dep83'!R97/'dep83'!R96-1)*100</f>
        <v>5.1106111260534881E-2</v>
      </c>
      <c r="S97" s="143">
        <f>('dep83'!S97/'dep83'!S96-1)*100</f>
        <v>0.98411278261067991</v>
      </c>
      <c r="T97" s="142">
        <f>('dep83'!T97/'dep83'!T96-1)*100</f>
        <v>0.75227253610614664</v>
      </c>
      <c r="V97" s="95" t="str">
        <f t="shared" ref="V97" si="37">A97</f>
        <v>2022T4</v>
      </c>
      <c r="W97" s="92">
        <f>'dep83'!B97-'dep83'!B96</f>
        <v>1979.9127787109464</v>
      </c>
      <c r="X97" s="108">
        <f>'dep83'!C97-'dep83'!C96</f>
        <v>330.44616126513938</v>
      </c>
      <c r="Y97" s="100">
        <f>'dep83'!D97-'dep83'!D96</f>
        <v>121.08165997501783</v>
      </c>
      <c r="Z97" s="93">
        <f>'dep83'!E97-'dep83'!E96</f>
        <v>38.165522196406528</v>
      </c>
      <c r="AA97" s="93">
        <f>'dep83'!F97-'dep83'!F96</f>
        <v>105.64701640842941</v>
      </c>
      <c r="AB97" s="93">
        <f>'dep83'!G97-'dep83'!G96</f>
        <v>-6.2671102426859306</v>
      </c>
      <c r="AC97" s="93">
        <f>'dep83'!H97-'dep83'!H96</f>
        <v>-49.507513326136177</v>
      </c>
      <c r="AD97" s="94">
        <f>'dep83'!I97-'dep83'!I96</f>
        <v>33.043744939004682</v>
      </c>
      <c r="AE97" s="102">
        <f>'dep83'!J97-'dep83'!J96</f>
        <v>14.350941876353318</v>
      </c>
      <c r="AF97" s="100">
        <f>'dep83'!K97-'dep83'!K96</f>
        <v>425.39012591997744</v>
      </c>
      <c r="AG97" s="93">
        <f>'dep83'!L97-'dep83'!L96</f>
        <v>148.01153013189469</v>
      </c>
      <c r="AH97" s="93">
        <f>'dep83'!M97-'dep83'!M96</f>
        <v>-150.35168890586465</v>
      </c>
      <c r="AI97" s="93">
        <f>'dep83'!N97-'dep83'!N96</f>
        <v>201.20087214671003</v>
      </c>
      <c r="AJ97" s="93">
        <f>'dep83'!O97-'dep83'!O96</f>
        <v>48.966810816741145</v>
      </c>
      <c r="AK97" s="93">
        <f>'dep83'!P97-'dep83'!P96</f>
        <v>-91.706352977134884</v>
      </c>
      <c r="AL97" s="93">
        <f>'dep83'!Q97-'dep83'!Q96</f>
        <v>53.655990531363386</v>
      </c>
      <c r="AM97" s="93">
        <f>'dep83'!R97-'dep83'!R96</f>
        <v>15.339639435707795</v>
      </c>
      <c r="AN97" s="93">
        <f>'dep83'!S97-'dep83'!S96</f>
        <v>200.27332474057766</v>
      </c>
      <c r="AO97" s="100">
        <f>'dep83'!T97-'dep83'!T96</f>
        <v>1088.6438896745094</v>
      </c>
      <c r="AQ97" s="95" t="str">
        <f t="shared" ref="AQ97" si="38">V97</f>
        <v>2022T4</v>
      </c>
      <c r="AR97" s="140">
        <f>('dep83'!B97/'dep83'!B93-1)*100</f>
        <v>1.7484732701736005</v>
      </c>
      <c r="AS97" s="141">
        <f>('dep83'!C97/'dep83'!C93-1)*100</f>
        <v>1.6482498454283512</v>
      </c>
      <c r="AT97" s="142">
        <f>('dep83'!D97/'dep83'!D93-1)*100</f>
        <v>1.2803009290386358</v>
      </c>
      <c r="AU97" s="143">
        <f>('dep83'!E97/'dep83'!E93-1)*100</f>
        <v>0.71757630672613093</v>
      </c>
      <c r="AV97" s="143">
        <f>('dep83'!F97/'dep83'!F93-1)*100</f>
        <v>4.1496289010901855</v>
      </c>
      <c r="AW97" s="143">
        <f>('dep83'!G97/'dep83'!G93-1)*100</f>
        <v>2.7698889760423784</v>
      </c>
      <c r="AX97" s="143">
        <f>('dep83'!H97/'dep83'!H93-1)*100</f>
        <v>0.71609902889400168</v>
      </c>
      <c r="AY97" s="144">
        <f>('dep83'!I97/'dep83'!I93-1)*100</f>
        <v>0.13159455753857241</v>
      </c>
      <c r="AZ97" s="145">
        <f>('dep83'!J97/'dep83'!J93-1)*100</f>
        <v>0.62154226045045835</v>
      </c>
      <c r="BA97" s="142">
        <f>('dep83'!K97/'dep83'!K93-1)*100</f>
        <v>2.0704921365646056</v>
      </c>
      <c r="BB97" s="143">
        <f>('dep83'!L97/'dep83'!L93-1)*100</f>
        <v>1.0423749415019223</v>
      </c>
      <c r="BC97" s="143">
        <f>('dep83'!M97/'dep83'!M93-1)*100</f>
        <v>-0.63368193358404046</v>
      </c>
      <c r="BD97" s="143">
        <f>('dep83'!N97/'dep83'!N93-1)*100</f>
        <v>3.8695383297846053</v>
      </c>
      <c r="BE97" s="143">
        <f>('dep83'!O97/'dep83'!O93-1)*100</f>
        <v>0.4435411748450635</v>
      </c>
      <c r="BF97" s="143">
        <f>('dep83'!P97/'dep83'!P93-1)*100</f>
        <v>1.2552512047812714</v>
      </c>
      <c r="BG97" s="143">
        <f>('dep83'!Q97/'dep83'!Q93-1)*100</f>
        <v>1.0291708447442538</v>
      </c>
      <c r="BH97" s="143">
        <f>('dep83'!R97/'dep83'!R93-1)*100</f>
        <v>3.6799545553149127</v>
      </c>
      <c r="BI97" s="143">
        <f>('dep83'!S97/'dep83'!S93-1)*100</f>
        <v>2.9236995036660662</v>
      </c>
      <c r="BJ97" s="142">
        <f>('dep83'!T97/'dep83'!T93-1)*100</f>
        <v>1.6832177270159399</v>
      </c>
      <c r="BL97" s="95" t="str">
        <f t="shared" ref="BL97" si="39">AQ97</f>
        <v>2022T4</v>
      </c>
      <c r="BM97" s="92">
        <f>'dep83'!B97-'dep83'!B93</f>
        <v>6374.2658960795379</v>
      </c>
      <c r="BN97" s="108">
        <f>'dep83'!C97-'dep83'!C93</f>
        <v>79.819195443024</v>
      </c>
      <c r="BO97" s="100">
        <f>'dep83'!D97-'dep83'!D93</f>
        <v>366.43148097165249</v>
      </c>
      <c r="BP97" s="93">
        <f>'dep83'!E97-'dep83'!E93</f>
        <v>39.094161068577705</v>
      </c>
      <c r="BQ97" s="93">
        <f>'dep83'!F97-'dep83'!F93</f>
        <v>228.36595725469942</v>
      </c>
      <c r="BR97" s="93">
        <f>'dep83'!G97-'dep83'!G93</f>
        <v>34.661188514126025</v>
      </c>
      <c r="BS97" s="93">
        <f>'dep83'!H97-'dep83'!H93</f>
        <v>52.319515949680863</v>
      </c>
      <c r="BT97" s="94">
        <f>'dep83'!I97-'dep83'!I93</f>
        <v>11.990658184568019</v>
      </c>
      <c r="BU97" s="102">
        <f>'dep83'!J97-'dep83'!J93</f>
        <v>159.59139994154975</v>
      </c>
      <c r="BV97" s="100">
        <f>'dep83'!K97-'dep83'!K93</f>
        <v>3354.8727174718224</v>
      </c>
      <c r="BW97" s="93">
        <f>'dep83'!L97-'dep83'!L93</f>
        <v>568.84107214359392</v>
      </c>
      <c r="BX97" s="93">
        <f>'dep83'!M97-'dep83'!M93</f>
        <v>-92.250716070428098</v>
      </c>
      <c r="BY97" s="93">
        <f>'dep83'!N97-'dep83'!N93</f>
        <v>1061.4578253486834</v>
      </c>
      <c r="BZ97" s="93">
        <f>'dep83'!O97-'dep83'!O93</f>
        <v>15.654086703133544</v>
      </c>
      <c r="CA97" s="93">
        <f>'dep83'!P97-'dep83'!P93</f>
        <v>97.716646270453566</v>
      </c>
      <c r="CB97" s="93">
        <f>'dep83'!Q97-'dep83'!Q93</f>
        <v>53.785857224132997</v>
      </c>
      <c r="CC97" s="93">
        <f>'dep83'!R97-'dep83'!R93</f>
        <v>1065.8887219639619</v>
      </c>
      <c r="CD97" s="93">
        <f>'dep83'!S97-'dep83'!S93</f>
        <v>583.77922388827574</v>
      </c>
      <c r="CE97" s="100">
        <f>'dep83'!T97-'dep83'!T93</f>
        <v>2413.5511022514838</v>
      </c>
      <c r="CG97" s="95" t="str">
        <f t="shared" ref="CG97" si="40">BL97</f>
        <v>2022T4</v>
      </c>
      <c r="CH97" s="140">
        <f>('dep83'!B97/'dep83'!B$85-1)*100</f>
        <v>6.1014776552910988</v>
      </c>
      <c r="CI97" s="141">
        <f>('dep83'!C97/'dep83'!C$85-1)*100</f>
        <v>3.6972031115263482</v>
      </c>
      <c r="CJ97" s="142">
        <f>('dep83'!D97/'dep83'!D$85-1)*100</f>
        <v>8.1064043636006176</v>
      </c>
      <c r="CK97" s="143">
        <f>('dep83'!E97/'dep83'!E$85-1)*100</f>
        <v>10.729093046845218</v>
      </c>
      <c r="CL97" s="143">
        <f>('dep83'!F97/'dep83'!F$85-1)*100</f>
        <v>10.079452102894116</v>
      </c>
      <c r="CM97" s="143">
        <f>('dep83'!G97/'dep83'!G$85-1)*100</f>
        <v>-0.15496821068610167</v>
      </c>
      <c r="CN97" s="143">
        <f>('dep83'!H97/'dep83'!H$85-1)*100</f>
        <v>11.824360376750253</v>
      </c>
      <c r="CO97" s="144">
        <f>('dep83'!I97/'dep83'!I$85-1)*100</f>
        <v>3.8828063389301226</v>
      </c>
      <c r="CP97" s="145">
        <f>('dep83'!J97/'dep83'!J$85-1)*100</f>
        <v>8.225954968398085</v>
      </c>
      <c r="CQ97" s="142">
        <f>('dep83'!K97/'dep83'!K$85-1)*100</f>
        <v>8.2835023815853059</v>
      </c>
      <c r="CR97" s="143">
        <f>('dep83'!L97/'dep83'!L$85-1)*100</f>
        <v>7.3049752713553406</v>
      </c>
      <c r="CS97" s="143">
        <f>('dep83'!M97/'dep83'!M$85-1)*100</f>
        <v>1.8209358678759724</v>
      </c>
      <c r="CT97" s="143">
        <f>('dep83'!N97/'dep83'!N$85-1)*100</f>
        <v>11.952241994429436</v>
      </c>
      <c r="CU97" s="143">
        <f>('dep83'!O97/'dep83'!O$85-1)*100</f>
        <v>7.2999323167376007</v>
      </c>
      <c r="CV97" s="143">
        <f>('dep83'!P97/'dep83'!P$85-1)*100</f>
        <v>4.6172976863042337</v>
      </c>
      <c r="CW97" s="143">
        <f>('dep83'!Q97/'dep83'!Q$85-1)*100</f>
        <v>8.7560809424565242</v>
      </c>
      <c r="CX97" s="143">
        <f>('dep83'!R97/'dep83'!R$85-1)*100</f>
        <v>11.406235067273718</v>
      </c>
      <c r="CY97" s="143">
        <f>('dep83'!S97/'dep83'!S$85-1)*100</f>
        <v>7.922548050280187</v>
      </c>
      <c r="CZ97" s="142">
        <f>('dep83'!T97/'dep83'!T$85-1)*100</f>
        <v>3.087147800397716</v>
      </c>
    </row>
    <row r="98" spans="1:104">
      <c r="A98" s="69" t="str">
        <f>Paca!A98</f>
        <v>2023T1</v>
      </c>
      <c r="B98" s="134">
        <f>('dep83'!B98/'dep83'!B97-1)*100</f>
        <v>0.24738370966488343</v>
      </c>
      <c r="C98" s="135">
        <f>('dep83'!C98/'dep83'!C97-1)*100</f>
        <v>-2.8684469097662313</v>
      </c>
      <c r="D98" s="136">
        <f>('dep83'!D98/'dep83'!D97-1)*100</f>
        <v>0.65245319708626681</v>
      </c>
      <c r="E98" s="137">
        <f>('dep83'!E98/'dep83'!E97-1)*100</f>
        <v>-0.41863377793316392</v>
      </c>
      <c r="F98" s="137">
        <f>('dep83'!F98/'dep83'!F97-1)*100</f>
        <v>1.3777825232615282</v>
      </c>
      <c r="G98" s="137">
        <f>('dep83'!G98/'dep83'!G97-1)*100</f>
        <v>-0.34403460856289314</v>
      </c>
      <c r="H98" s="137">
        <f>('dep83'!H98/'dep83'!H97-1)*100</f>
        <v>0.91047488090458817</v>
      </c>
      <c r="I98" s="138">
        <f>('dep83'!I98/'dep83'!I97-1)*100</f>
        <v>0.77331906948019391</v>
      </c>
      <c r="J98" s="139">
        <f>('dep83'!J98/'dep83'!J97-1)*100</f>
        <v>-2.2818262524704203E-3</v>
      </c>
      <c r="K98" s="136">
        <f>('dep83'!K98/'dep83'!K97-1)*100</f>
        <v>0.27890172823632486</v>
      </c>
      <c r="L98" s="137">
        <f>('dep83'!L98/'dep83'!L97-1)*100</f>
        <v>0.33140937911990687</v>
      </c>
      <c r="M98" s="137">
        <f>('dep83'!M98/'dep83'!M97-1)*100</f>
        <v>1.2616292369078685</v>
      </c>
      <c r="N98" s="137">
        <f>('dep83'!N98/'dep83'!N97-1)*100</f>
        <v>-1.2663511524857785</v>
      </c>
      <c r="O98" s="137">
        <f>('dep83'!O98/'dep83'!O97-1)*100</f>
        <v>-6.1108093667098684</v>
      </c>
      <c r="P98" s="137">
        <f>('dep83'!P98/'dep83'!P97-1)*100</f>
        <v>0.61605147983989639</v>
      </c>
      <c r="Q98" s="137">
        <f>('dep83'!Q98/'dep83'!Q97-1)*100</f>
        <v>2.0599874718718603E-2</v>
      </c>
      <c r="R98" s="137">
        <f>('dep83'!R98/'dep83'!R97-1)*100</f>
        <v>1.4613129607807585</v>
      </c>
      <c r="S98" s="137">
        <f>('dep83'!S98/'dep83'!S97-1)*100</f>
        <v>0.90011064582173894</v>
      </c>
      <c r="T98" s="136">
        <f>('dep83'!T98/'dep83'!T97-1)*100</f>
        <v>0.28053500477189797</v>
      </c>
      <c r="V98" s="69" t="str">
        <f t="shared" ref="V98" si="41">A98</f>
        <v>2023T1</v>
      </c>
      <c r="W98" s="74">
        <f>'dep83'!B98-'dep83'!B97</f>
        <v>917.63543847372057</v>
      </c>
      <c r="X98" s="106">
        <f>'dep83'!C98-'dep83'!C97</f>
        <v>-141.19880587575335</v>
      </c>
      <c r="Y98" s="101">
        <f>'dep83'!D98-'dep83'!D97</f>
        <v>189.1276663545359</v>
      </c>
      <c r="Z98" s="75">
        <f>'dep83'!E98-'dep83'!E97</f>
        <v>-22.971181887535749</v>
      </c>
      <c r="AA98" s="75">
        <f>'dep83'!F98-'dep83'!F97</f>
        <v>78.969702576673626</v>
      </c>
      <c r="AB98" s="75">
        <f>'dep83'!G98-'dep83'!G97</f>
        <v>-4.4243462647323213</v>
      </c>
      <c r="AC98" s="75">
        <f>'dep83'!H98-'dep83'!H97</f>
        <v>66.997330289031197</v>
      </c>
      <c r="AD98" s="76">
        <f>'dep83'!I98-'dep83'!I97</f>
        <v>70.556161641101426</v>
      </c>
      <c r="AE98" s="103">
        <f>'dep83'!J98-'dep83'!J97</f>
        <v>-0.58953875980660086</v>
      </c>
      <c r="AF98" s="101">
        <f>'dep83'!K98-'dep83'!K97</f>
        <v>461.26858378722682</v>
      </c>
      <c r="AG98" s="75">
        <f>'dep83'!L98-'dep83'!L97</f>
        <v>182.74071694090526</v>
      </c>
      <c r="AH98" s="75">
        <f>'dep83'!M98-'dep83'!M97</f>
        <v>182.50272899554147</v>
      </c>
      <c r="AI98" s="75">
        <f>'dep83'!N98-'dep83'!N97</f>
        <v>-360.81612780594151</v>
      </c>
      <c r="AJ98" s="75">
        <f>'dep83'!O98-'dep83'!O97</f>
        <v>-216.62797677852768</v>
      </c>
      <c r="AK98" s="75">
        <f>'dep83'!P98-'dep83'!P97</f>
        <v>48.559305508073521</v>
      </c>
      <c r="AL98" s="75">
        <f>'dep83'!Q98-'dep83'!Q97</f>
        <v>1.087657071770991</v>
      </c>
      <c r="AM98" s="75">
        <f>'dep83'!R98-'dep83'!R97</f>
        <v>438.84125246369149</v>
      </c>
      <c r="AN98" s="75">
        <f>'dep83'!S98-'dep83'!S97</f>
        <v>184.98102739177193</v>
      </c>
      <c r="AO98" s="101">
        <f>'dep83'!T98-'dep83'!T97</f>
        <v>409.02753296747687</v>
      </c>
      <c r="AQ98" s="69" t="str">
        <f t="shared" ref="AQ98" si="42">V98</f>
        <v>2023T1</v>
      </c>
      <c r="AR98" s="134">
        <f>('dep83'!B98/'dep83'!B94-1)*100</f>
        <v>1.5362622496398748</v>
      </c>
      <c r="AS98" s="135">
        <f>('dep83'!C98/'dep83'!C94-1)*100</f>
        <v>-2.1984710918890094</v>
      </c>
      <c r="AT98" s="136">
        <f>('dep83'!D98/'dep83'!D94-1)*100</f>
        <v>2.0223502751810729</v>
      </c>
      <c r="AU98" s="137">
        <f>('dep83'!E98/'dep83'!E94-1)*100</f>
        <v>0.3065814864830152</v>
      </c>
      <c r="AV98" s="137">
        <f>('dep83'!F98/'dep83'!F94-1)*100</f>
        <v>6.2772119000765514</v>
      </c>
      <c r="AW98" s="137">
        <f>('dep83'!G98/'dep83'!G94-1)*100</f>
        <v>4.1533865420453564</v>
      </c>
      <c r="AX98" s="137">
        <f>('dep83'!H98/'dep83'!H94-1)*100</f>
        <v>0.93852664232376704</v>
      </c>
      <c r="AY98" s="138">
        <f>('dep83'!I98/'dep83'!I94-1)*100</f>
        <v>1.0806725945995854</v>
      </c>
      <c r="AZ98" s="139">
        <f>('dep83'!J98/'dep83'!J94-1)*100</f>
        <v>0.11648388259621889</v>
      </c>
      <c r="BA98" s="136">
        <f>('dep83'!K98/'dep83'!K94-1)*100</f>
        <v>1.6348150012942986</v>
      </c>
      <c r="BB98" s="137">
        <f>('dep83'!L98/'dep83'!L94-1)*100</f>
        <v>1.0524217102686029</v>
      </c>
      <c r="BC98" s="137">
        <f>('dep83'!M98/'dep83'!M94-1)*100</f>
        <v>1.2548911023657405</v>
      </c>
      <c r="BD98" s="137">
        <f>('dep83'!N98/'dep83'!N94-1)*100</f>
        <v>-8.6787883995298465E-3</v>
      </c>
      <c r="BE98" s="137">
        <f>('dep83'!O98/'dep83'!O94-1)*100</f>
        <v>-4.9806968627836739</v>
      </c>
      <c r="BF98" s="137">
        <f>('dep83'!P98/'dep83'!P94-1)*100</f>
        <v>1.8537195368249382</v>
      </c>
      <c r="BG98" s="137">
        <f>('dep83'!Q98/'dep83'!Q94-1)*100</f>
        <v>0.16296119536474141</v>
      </c>
      <c r="BH98" s="137">
        <f>('dep83'!R98/'dep83'!R94-1)*100</f>
        <v>4.6235055534157521</v>
      </c>
      <c r="BI98" s="137">
        <f>('dep83'!S98/'dep83'!S94-1)*100</f>
        <v>2.9157173041661322</v>
      </c>
      <c r="BJ98" s="136">
        <f>('dep83'!T98/'dep83'!T94-1)*100</f>
        <v>1.7095680601281638</v>
      </c>
      <c r="BL98" s="69" t="str">
        <f t="shared" ref="BL98" si="43">AQ98</f>
        <v>2023T1</v>
      </c>
      <c r="BM98" s="74">
        <f>'dep83'!B98-'dep83'!B94</f>
        <v>5626.2148595882463</v>
      </c>
      <c r="BN98" s="106">
        <f>'dep83'!C98-'dep83'!C94</f>
        <v>-107.47801971391345</v>
      </c>
      <c r="BO98" s="101">
        <f>'dep83'!D98-'dep83'!D94</f>
        <v>578.35050486502587</v>
      </c>
      <c r="BP98" s="75">
        <f>'dep83'!E98-'dep83'!E94</f>
        <v>16.701045144787713</v>
      </c>
      <c r="BQ98" s="75">
        <f>'dep83'!F98-'dep83'!F94</f>
        <v>343.20156151098763</v>
      </c>
      <c r="BR98" s="75">
        <f>'dep83'!G98-'dep83'!G94</f>
        <v>51.10686394460663</v>
      </c>
      <c r="BS98" s="75">
        <f>'dep83'!H98-'dep83'!H94</f>
        <v>69.042327424742325</v>
      </c>
      <c r="BT98" s="76">
        <f>'dep83'!I98-'dep83'!I94</f>
        <v>98.298706839903389</v>
      </c>
      <c r="BU98" s="103">
        <f>'dep83'!J98-'dep83'!J94</f>
        <v>30.059387735658675</v>
      </c>
      <c r="BV98" s="101">
        <f>'dep83'!K98-'dep83'!K94</f>
        <v>2667.7083811270131</v>
      </c>
      <c r="BW98" s="75">
        <f>'dep83'!L98-'dep83'!L94</f>
        <v>576.16983187311416</v>
      </c>
      <c r="BX98" s="75">
        <f>'dep83'!M98-'dep83'!M94</f>
        <v>181.54009479855813</v>
      </c>
      <c r="BY98" s="75">
        <f>'dep83'!N98-'dep83'!N94</f>
        <v>-2.441708256588754</v>
      </c>
      <c r="BZ98" s="75">
        <f>'dep83'!O98-'dep83'!O94</f>
        <v>-174.46554543047432</v>
      </c>
      <c r="CA98" s="75">
        <f>'dep83'!P98-'dep83'!P94</f>
        <v>144.34105177267702</v>
      </c>
      <c r="CB98" s="75">
        <f>'dep83'!Q98-'dep83'!Q94</f>
        <v>8.5919929082401723</v>
      </c>
      <c r="CC98" s="75">
        <f>'dep83'!R98-'dep83'!R94</f>
        <v>1346.5013827751027</v>
      </c>
      <c r="CD98" s="75">
        <f>'dep83'!S98-'dep83'!S94</f>
        <v>587.47128068645907</v>
      </c>
      <c r="CE98" s="101">
        <f>'dep83'!T98-'dep83'!T94</f>
        <v>2457.5746055744821</v>
      </c>
      <c r="CG98" s="69" t="str">
        <f t="shared" ref="CG98" si="44">BL98</f>
        <v>2023T1</v>
      </c>
      <c r="CH98" s="134">
        <f>('dep83'!B98/'dep83'!B$85-1)*100</f>
        <v>6.3639554267240106</v>
      </c>
      <c r="CI98" s="135">
        <f>('dep83'!C98/'dep83'!C$85-1)*100</f>
        <v>0.72270389335975516</v>
      </c>
      <c r="CJ98" s="136">
        <f>('dep83'!D98/'dep83'!D$85-1)*100</f>
        <v>8.8117480551259462</v>
      </c>
      <c r="CK98" s="137">
        <f>('dep83'!E98/'dep83'!E$85-1)*100</f>
        <v>10.265543661352083</v>
      </c>
      <c r="CL98" s="137">
        <f>('dep83'!F98/'dep83'!F$85-1)*100</f>
        <v>11.596107555669821</v>
      </c>
      <c r="CM98" s="137">
        <f>('dep83'!G98/'dep83'!G$85-1)*100</f>
        <v>-0.49846967497195749</v>
      </c>
      <c r="CN98" s="137">
        <f>('dep83'!H98/'dep83'!H$85-1)*100</f>
        <v>12.842493088712793</v>
      </c>
      <c r="CO98" s="138">
        <f>('dep83'!I98/'dep83'!I$85-1)*100</f>
        <v>4.6861518902602484</v>
      </c>
      <c r="CP98" s="139">
        <f>('dep83'!J98/'dep83'!J$85-1)*100</f>
        <v>8.2234854401456392</v>
      </c>
      <c r="CQ98" s="136">
        <f>('dep83'!K98/'dep83'!K$85-1)*100</f>
        <v>8.585506941122345</v>
      </c>
      <c r="CR98" s="137">
        <f>('dep83'!L98/'dep83'!L$85-1)*100</f>
        <v>7.6605940236669001</v>
      </c>
      <c r="CS98" s="137">
        <f>('dep83'!M98/'dep83'!M$85-1)*100</f>
        <v>3.105538564078314</v>
      </c>
      <c r="CT98" s="137">
        <f>('dep83'!N98/'dep83'!N$85-1)*100</f>
        <v>10.534533487699305</v>
      </c>
      <c r="CU98" s="137">
        <f>('dep83'!O98/'dep83'!O$85-1)*100</f>
        <v>0.74303800225306027</v>
      </c>
      <c r="CV98" s="137">
        <f>('dep83'!P98/'dep83'!P$85-1)*100</f>
        <v>5.261794096869199</v>
      </c>
      <c r="CW98" s="137">
        <f>('dep83'!Q98/'dep83'!Q$85-1)*100</f>
        <v>8.7784845588796614</v>
      </c>
      <c r="CX98" s="137">
        <f>('dep83'!R98/'dep83'!R$85-1)*100</f>
        <v>13.034228819429682</v>
      </c>
      <c r="CY98" s="137">
        <f>('dep83'!S98/'dep83'!S$85-1)*100</f>
        <v>8.8939703945228423</v>
      </c>
      <c r="CZ98" s="136">
        <f>('dep83'!T98/'dep83'!T$85-1)*100</f>
        <v>3.3763433353987793</v>
      </c>
    </row>
    <row r="99" spans="1:104">
      <c r="A99" s="69" t="str">
        <f>Paca!A99</f>
        <v>2023T2</v>
      </c>
      <c r="B99" s="134">
        <f>('dep83'!B99/'dep83'!B98-1)*100</f>
        <v>0.10137497043367638</v>
      </c>
      <c r="C99" s="135">
        <f>('dep83'!C99/'dep83'!C98-1)*100</f>
        <v>-4.0852996033510003</v>
      </c>
      <c r="D99" s="136">
        <f>('dep83'!D99/'dep83'!D98-1)*100</f>
        <v>0.68233224780023249</v>
      </c>
      <c r="E99" s="137">
        <f>('dep83'!E99/'dep83'!E98-1)*100</f>
        <v>-7.6124058944726514E-2</v>
      </c>
      <c r="F99" s="137">
        <f>('dep83'!F99/'dep83'!F98-1)*100</f>
        <v>0.86934345309730432</v>
      </c>
      <c r="G99" s="137">
        <f>('dep83'!G99/'dep83'!G98-1)*100</f>
        <v>2.4691599476304393</v>
      </c>
      <c r="H99" s="137">
        <f>('dep83'!H99/'dep83'!H98-1)*100</f>
        <v>0.80832902908336557</v>
      </c>
      <c r="I99" s="138">
        <f>('dep83'!I99/'dep83'!I98-1)*100</f>
        <v>0.66407487450921288</v>
      </c>
      <c r="J99" s="139">
        <f>('dep83'!J99/'dep83'!J98-1)*100</f>
        <v>-1.855772177644166</v>
      </c>
      <c r="K99" s="136">
        <f>('dep83'!K99/'dep83'!K98-1)*100</f>
        <v>0.34651199718571668</v>
      </c>
      <c r="L99" s="137">
        <f>('dep83'!L99/'dep83'!L98-1)*100</f>
        <v>5.6705011887414614E-2</v>
      </c>
      <c r="M99" s="137">
        <f>('dep83'!M99/'dep83'!M98-1)*100</f>
        <v>-0.13457510831067498</v>
      </c>
      <c r="N99" s="137">
        <f>('dep83'!N99/'dep83'!N98-1)*100</f>
        <v>1.7350643918056186</v>
      </c>
      <c r="O99" s="137">
        <f>('dep83'!O99/'dep83'!O98-1)*100</f>
        <v>0.8672679787248061</v>
      </c>
      <c r="P99" s="137">
        <f>('dep83'!P99/'dep83'!P98-1)*100</f>
        <v>0.27834349279725057</v>
      </c>
      <c r="Q99" s="137">
        <f>('dep83'!Q99/'dep83'!Q98-1)*100</f>
        <v>-2.8789635196191377E-2</v>
      </c>
      <c r="R99" s="137">
        <f>('dep83'!R99/'dep83'!R98-1)*100</f>
        <v>-2.1724404241951767E-2</v>
      </c>
      <c r="S99" s="137">
        <f>('dep83'!S99/'dep83'!S98-1)*100</f>
        <v>0.15491008855141875</v>
      </c>
      <c r="T99" s="136">
        <f>('dep83'!T99/'dep83'!T98-1)*100</f>
        <v>0.19012337374271215</v>
      </c>
      <c r="V99" s="69" t="str">
        <f t="shared" ref="V99" si="45">A99</f>
        <v>2023T2</v>
      </c>
      <c r="W99" s="74">
        <f>'dep83'!B99-'dep83'!B98</f>
        <v>376.96659542812267</v>
      </c>
      <c r="X99" s="106">
        <f>'dep83'!C99-'dep83'!C98</f>
        <v>-195.32977621136797</v>
      </c>
      <c r="Y99" s="101">
        <f>'dep83'!D99-'dep83'!D98</f>
        <v>199.07923429835137</v>
      </c>
      <c r="Z99" s="75">
        <f>'dep83'!E99-'dep83'!E98</f>
        <v>-4.1595762598763031</v>
      </c>
      <c r="AA99" s="75">
        <f>'dep83'!F99-'dep83'!F98</f>
        <v>50.514261265243476</v>
      </c>
      <c r="AB99" s="75">
        <f>'dep83'!G99-'dep83'!G98</f>
        <v>31.64459196725511</v>
      </c>
      <c r="AC99" s="75">
        <f>'dep83'!H99-'dep83'!H98</f>
        <v>60.022482593443783</v>
      </c>
      <c r="AD99" s="76">
        <f>'dep83'!I99-'dep83'!I98</f>
        <v>61.057474732286209</v>
      </c>
      <c r="AE99" s="103">
        <f>'dep83'!J99-'dep83'!J98</f>
        <v>-479.4513441142517</v>
      </c>
      <c r="AF99" s="101">
        <f>'dep83'!K99-'dep83'!K98</f>
        <v>574.6858654190728</v>
      </c>
      <c r="AG99" s="75">
        <f>'dep83'!L99-'dep83'!L98</f>
        <v>31.371037947967125</v>
      </c>
      <c r="AH99" s="75">
        <f>'dep83'!M99-'dep83'!M98</f>
        <v>-19.712752391000322</v>
      </c>
      <c r="AI99" s="75">
        <f>'dep83'!N99-'dep83'!N98</f>
        <v>488.10423500102115</v>
      </c>
      <c r="AJ99" s="75">
        <f>'dep83'!O99-'dep83'!O98</f>
        <v>28.865874218154659</v>
      </c>
      <c r="AK99" s="75">
        <f>'dep83'!P99-'dep83'!P98</f>
        <v>22.075157179155212</v>
      </c>
      <c r="AL99" s="75">
        <f>'dep83'!Q99-'dep83'!Q98</f>
        <v>-1.5203830718792233</v>
      </c>
      <c r="AM99" s="75">
        <f>'dep83'!R99-'dep83'!R98</f>
        <v>-6.619307597844454</v>
      </c>
      <c r="AN99" s="75">
        <f>'dep83'!S99-'dep83'!S98</f>
        <v>32.122004133427254</v>
      </c>
      <c r="AO99" s="101">
        <f>'dep83'!T99-'dep83'!T98</f>
        <v>277.98261603637366</v>
      </c>
      <c r="AQ99" s="69" t="str">
        <f t="shared" ref="AQ99" si="46">V99</f>
        <v>2023T2</v>
      </c>
      <c r="AR99" s="134">
        <f>('dep83'!B99/'dep83'!B95-1)*100</f>
        <v>1.2704588351054369</v>
      </c>
      <c r="AS99" s="135">
        <f>('dep83'!C99/'dep83'!C95-1)*100</f>
        <v>-5.0125679598203021</v>
      </c>
      <c r="AT99" s="136">
        <f>('dep83'!D99/'dep83'!D95-1)*100</f>
        <v>2.2231795665572651</v>
      </c>
      <c r="AU99" s="137">
        <f>('dep83'!E99/'dep83'!E95-1)*100</f>
        <v>-0.66757135995443306</v>
      </c>
      <c r="AV99" s="137">
        <f>('dep83'!F99/'dep83'!F95-1)*100</f>
        <v>6.2561794970762863</v>
      </c>
      <c r="AW99" s="137">
        <f>('dep83'!G99/'dep83'!G95-1)*100</f>
        <v>6.270270015208057</v>
      </c>
      <c r="AX99" s="137">
        <f>('dep83'!H99/'dep83'!H95-1)*100</f>
        <v>1.186691262187356</v>
      </c>
      <c r="AY99" s="138">
        <f>('dep83'!I99/'dep83'!I95-1)*100</f>
        <v>1.8172465968032681</v>
      </c>
      <c r="AZ99" s="139">
        <f>('dep83'!J99/'dep83'!J95-1)*100</f>
        <v>-1.4442487009234561</v>
      </c>
      <c r="BA99" s="136">
        <f>('dep83'!K99/'dep83'!K95-1)*100</f>
        <v>1.5024292607306533</v>
      </c>
      <c r="BB99" s="137">
        <f>('dep83'!L99/'dep83'!L95-1)*100</f>
        <v>0.83469099169577454</v>
      </c>
      <c r="BC99" s="137">
        <f>('dep83'!M99/'dep83'!M95-1)*100</f>
        <v>0.45859038576532285</v>
      </c>
      <c r="BD99" s="137">
        <f>('dep83'!N99/'dep83'!N95-1)*100</f>
        <v>1.8699477947719201</v>
      </c>
      <c r="BE99" s="137">
        <f>('dep83'!O99/'dep83'!O95-1)*100</f>
        <v>-4.6295753156058499</v>
      </c>
      <c r="BF99" s="137">
        <f>('dep83'!P99/'dep83'!P95-1)*100</f>
        <v>1.0938693821142431</v>
      </c>
      <c r="BG99" s="137">
        <f>('dep83'!Q99/'dep83'!Q95-1)*100</f>
        <v>0.60072441354370731</v>
      </c>
      <c r="BH99" s="137">
        <f>('dep83'!R99/'dep83'!R95-1)*100</f>
        <v>3.435748406526562</v>
      </c>
      <c r="BI99" s="137">
        <f>('dep83'!S99/'dep83'!S95-1)*100</f>
        <v>2.1975160017528195</v>
      </c>
      <c r="BJ99" s="136">
        <f>('dep83'!T99/'dep83'!T95-1)*100</f>
        <v>1.5113723413358482</v>
      </c>
      <c r="BL99" s="69" t="str">
        <f t="shared" ref="BL99" si="47">AQ99</f>
        <v>2023T2</v>
      </c>
      <c r="BM99" s="74">
        <f>'dep83'!B99-'dep83'!B95</f>
        <v>4669.7108496757573</v>
      </c>
      <c r="BN99" s="106">
        <f>'dep83'!C99-'dep83'!C95</f>
        <v>-242.00472319697565</v>
      </c>
      <c r="BO99" s="101">
        <f>'dep83'!D99-'dep83'!D95</f>
        <v>638.86410661159971</v>
      </c>
      <c r="BP99" s="75">
        <f>'dep83'!E99-'dep83'!E95</f>
        <v>-36.694676891802374</v>
      </c>
      <c r="BQ99" s="75">
        <f>'dep83'!F99-'dep83'!F95</f>
        <v>345.09352956583734</v>
      </c>
      <c r="BR99" s="75">
        <f>'dep83'!G99-'dep83'!G95</f>
        <v>77.48504889978949</v>
      </c>
      <c r="BS99" s="75">
        <f>'dep83'!H99-'dep83'!H95</f>
        <v>87.788280843889879</v>
      </c>
      <c r="BT99" s="76">
        <f>'dep83'!I99-'dep83'!I95</f>
        <v>165.19192419388492</v>
      </c>
      <c r="BU99" s="103">
        <f>'dep83'!J99-'dep83'!J95</f>
        <v>-371.57343405014399</v>
      </c>
      <c r="BV99" s="101">
        <f>'dep83'!K99-'dep83'!K95</f>
        <v>2463.3840095585329</v>
      </c>
      <c r="BW99" s="75">
        <f>'dep83'!L99-'dep83'!L95</f>
        <v>458.21509695228451</v>
      </c>
      <c r="BX99" s="75">
        <f>'dep83'!M99-'dep83'!M95</f>
        <v>66.778329174852843</v>
      </c>
      <c r="BY99" s="75">
        <f>'dep83'!N99-'dep83'!N95</f>
        <v>525.3527882682647</v>
      </c>
      <c r="BZ99" s="75">
        <f>'dep83'!O99-'dep83'!O95</f>
        <v>-162.97053767967236</v>
      </c>
      <c r="CA99" s="75">
        <f>'dep83'!P99-'dep83'!P95</f>
        <v>86.053894524221505</v>
      </c>
      <c r="CB99" s="75">
        <f>'dep83'!Q99-'dep83'!Q95</f>
        <v>31.525790699603021</v>
      </c>
      <c r="CC99" s="75">
        <f>'dep83'!R99-'dep83'!R95</f>
        <v>1011.861384189735</v>
      </c>
      <c r="CD99" s="75">
        <f>'dep83'!S99-'dep83'!S95</f>
        <v>446.56726342922775</v>
      </c>
      <c r="CE99" s="101">
        <f>'dep83'!T99-'dep83'!T95</f>
        <v>2181.0408907527744</v>
      </c>
      <c r="CG99" s="69" t="str">
        <f t="shared" ref="CG99" si="48">BL99</f>
        <v>2023T2</v>
      </c>
      <c r="CH99" s="134">
        <f>('dep83'!B99/'dep83'!B$85-1)*100</f>
        <v>6.471781855089942</v>
      </c>
      <c r="CI99" s="135">
        <f>('dep83'!C99/'dep83'!C$85-1)*100</f>
        <v>-3.3921203292800683</v>
      </c>
      <c r="CJ99" s="136">
        <f>('dep83'!D99/'dep83'!D$85-1)*100</f>
        <v>9.554205701501207</v>
      </c>
      <c r="CK99" s="137">
        <f>('dep83'!E99/'dep83'!E$85-1)*100</f>
        <v>10.181605053899577</v>
      </c>
      <c r="CL99" s="137">
        <f>('dep83'!F99/'dep83'!F$85-1)*100</f>
        <v>12.566261010616465</v>
      </c>
      <c r="CM99" s="137">
        <f>('dep83'!G99/'dep83'!G$85-1)*100</f>
        <v>1.9583822590929945</v>
      </c>
      <c r="CN99" s="137">
        <f>('dep83'!H99/'dep83'!H$85-1)*100</f>
        <v>13.754631717490252</v>
      </c>
      <c r="CO99" s="138">
        <f>('dep83'!I99/'dep83'!I$85-1)*100</f>
        <v>5.3813463220540037</v>
      </c>
      <c r="CP99" s="139">
        <f>('dep83'!J99/'dep83'!J$85-1)*100</f>
        <v>6.2151041076706326</v>
      </c>
      <c r="CQ99" s="136">
        <f>('dep83'!K99/'dep83'!K$85-1)*100</f>
        <v>8.9617687498782637</v>
      </c>
      <c r="CR99" s="137">
        <f>('dep83'!L99/'dep83'!L$85-1)*100</f>
        <v>7.7216429763060868</v>
      </c>
      <c r="CS99" s="137">
        <f>('dep83'!M99/'dep83'!M$85-1)*100</f>
        <v>2.9667841738814094</v>
      </c>
      <c r="CT99" s="137">
        <f>('dep83'!N99/'dep83'!N$85-1)*100</f>
        <v>12.452378818892829</v>
      </c>
      <c r="CU99" s="137">
        <f>('dep83'!O99/'dep83'!O$85-1)*100</f>
        <v>1.616750111641152</v>
      </c>
      <c r="CV99" s="137">
        <f>('dep83'!P99/'dep83'!P$85-1)*100</f>
        <v>5.5547834511394889</v>
      </c>
      <c r="CW99" s="137">
        <f>('dep83'!Q99/'dep83'!Q$85-1)*100</f>
        <v>8.7471676300032044</v>
      </c>
      <c r="CX99" s="137">
        <f>('dep83'!R99/'dep83'!R$85-1)*100</f>
        <v>13.009672806629169</v>
      </c>
      <c r="CY99" s="137">
        <f>('dep83'!S99/'dep83'!S$85-1)*100</f>
        <v>9.0626581404881446</v>
      </c>
      <c r="CZ99" s="136">
        <f>('dep83'!T99/'dep83'!T$85-1)*100</f>
        <v>3.5728859269998914</v>
      </c>
    </row>
    <row r="100" spans="1:104">
      <c r="A100" s="69" t="str">
        <f>Paca!A100</f>
        <v>2023T3</v>
      </c>
      <c r="B100" s="134">
        <f>('dep83'!B100/'dep83'!B99-1)*100</f>
        <v>0.34417331115705885</v>
      </c>
      <c r="C100" s="135">
        <f>('dep83'!C100/'dep83'!C99-1)*100</f>
        <v>-1.8348339044334971</v>
      </c>
      <c r="D100" s="136">
        <f>('dep83'!D100/'dep83'!D99-1)*100</f>
        <v>0.80022656274181259</v>
      </c>
      <c r="E100" s="137">
        <f>('dep83'!E100/'dep83'!E99-1)*100</f>
        <v>0.73866454836206685</v>
      </c>
      <c r="F100" s="137">
        <f>('dep83'!F100/'dep83'!F99-1)*100</f>
        <v>0.93786431623315014</v>
      </c>
      <c r="G100" s="137">
        <f>('dep83'!G100/'dep83'!G99-1)*100</f>
        <v>0.69641383058252071</v>
      </c>
      <c r="H100" s="137">
        <f>('dep83'!H100/'dep83'!H99-1)*100</f>
        <v>1.146735562513701</v>
      </c>
      <c r="I100" s="138">
        <f>('dep83'!I100/'dep83'!I99-1)*100</f>
        <v>0.48386582372228482</v>
      </c>
      <c r="J100" s="139">
        <f>('dep83'!J100/'dep83'!J99-1)*100</f>
        <v>0.6761118703089819</v>
      </c>
      <c r="K100" s="136">
        <f>('dep83'!K100/'dep83'!K99-1)*100</f>
        <v>2.5476053221806794E-2</v>
      </c>
      <c r="L100" s="137">
        <f>('dep83'!L100/'dep83'!L99-1)*100</f>
        <v>9.2974992598460204E-2</v>
      </c>
      <c r="M100" s="137">
        <f>('dep83'!M100/'dep83'!M99-1)*100</f>
        <v>0.43805425824818833</v>
      </c>
      <c r="N100" s="137">
        <f>('dep83'!N100/'dep83'!N99-1)*100</f>
        <v>0.16964877325771344</v>
      </c>
      <c r="O100" s="137">
        <f>('dep83'!O100/'dep83'!O99-1)*100</f>
        <v>1.6992112264489601</v>
      </c>
      <c r="P100" s="137">
        <f>('dep83'!P100/'dep83'!P99-1)*100</f>
        <v>-0.3141734019431075</v>
      </c>
      <c r="Q100" s="137">
        <f>('dep83'!Q100/'dep83'!Q99-1)*100</f>
        <v>-1.8880292896740314</v>
      </c>
      <c r="R100" s="137">
        <f>('dep83'!R100/'dep83'!R99-1)*100</f>
        <v>-0.84800443204167131</v>
      </c>
      <c r="S100" s="137">
        <f>('dep83'!S100/'dep83'!S99-1)*100</f>
        <v>0.98344749403853626</v>
      </c>
      <c r="T100" s="136">
        <f>('dep83'!T100/'dep83'!T99-1)*100</f>
        <v>0.62554522528048828</v>
      </c>
      <c r="V100" s="69" t="str">
        <f t="shared" ref="V100:V101" si="49">A100</f>
        <v>2023T3</v>
      </c>
      <c r="W100" s="74">
        <f>'dep83'!B100-'dep83'!B99</f>
        <v>1281.1186680677929</v>
      </c>
      <c r="X100" s="106">
        <f>'dep83'!C100-'dep83'!C99</f>
        <v>-84.144642905866931</v>
      </c>
      <c r="Y100" s="101">
        <f>'dep83'!D100-'dep83'!D99</f>
        <v>235.06950624579622</v>
      </c>
      <c r="Z100" s="75">
        <f>'dep83'!E100-'dep83'!E99</f>
        <v>40.331435635922389</v>
      </c>
      <c r="AA100" s="75">
        <f>'dep83'!F100-'dep83'!F99</f>
        <v>54.969504790939936</v>
      </c>
      <c r="AB100" s="75">
        <f>'dep83'!G100-'dep83'!G99</f>
        <v>9.1455712986912658</v>
      </c>
      <c r="AC100" s="75">
        <f>'dep83'!H100-'dep83'!H99</f>
        <v>85.839163298804124</v>
      </c>
      <c r="AD100" s="76">
        <f>'dep83'!I100-'dep83'!I99</f>
        <v>44.783831221433502</v>
      </c>
      <c r="AE100" s="103">
        <f>'dep83'!J100-'dep83'!J99</f>
        <v>171.43646552740393</v>
      </c>
      <c r="AF100" s="101">
        <f>'dep83'!K100-'dep83'!K99</f>
        <v>42.398126732936362</v>
      </c>
      <c r="AG100" s="75">
        <f>'dep83'!L100-'dep83'!L99</f>
        <v>51.465926052202121</v>
      </c>
      <c r="AH100" s="75">
        <f>'dep83'!M100-'dep83'!M99</f>
        <v>64.080455375316888</v>
      </c>
      <c r="AI100" s="75">
        <f>'dep83'!N100-'dep83'!N99</f>
        <v>48.553256840212271</v>
      </c>
      <c r="AJ100" s="75">
        <f>'dep83'!O100-'dep83'!O99</f>
        <v>57.046503392151408</v>
      </c>
      <c r="AK100" s="75">
        <f>'dep83'!P100-'dep83'!P99</f>
        <v>-24.986147403347786</v>
      </c>
      <c r="AL100" s="75">
        <f>'dep83'!Q100-'dep83'!Q99</f>
        <v>-99.678281339903151</v>
      </c>
      <c r="AM100" s="75">
        <f>'dep83'!R100-'dep83'!R99</f>
        <v>-258.32619770759993</v>
      </c>
      <c r="AN100" s="75">
        <f>'dep83'!S100-'dep83'!S99</f>
        <v>204.2426115238959</v>
      </c>
      <c r="AO100" s="101">
        <f>'dep83'!T100-'dep83'!T99</f>
        <v>916.35921246744692</v>
      </c>
      <c r="AQ100" s="69" t="str">
        <f t="shared" ref="AQ100:AQ101" si="50">V100</f>
        <v>2023T3</v>
      </c>
      <c r="AR100" s="134">
        <f>('dep83'!B100/'dep83'!B96-1)*100</f>
        <v>1.2347356865174852</v>
      </c>
      <c r="AS100" s="135">
        <f>('dep83'!C100/'dep83'!C96-1)*100</f>
        <v>-1.9648594022035781</v>
      </c>
      <c r="AT100" s="136">
        <f>('dep83'!D100/'dep83'!D96-1)*100</f>
        <v>2.578659982915088</v>
      </c>
      <c r="AU100" s="137">
        <f>('dep83'!E100/'dep83'!E96-1)*100</f>
        <v>0.94266983076864985</v>
      </c>
      <c r="AV100" s="137">
        <f>('dep83'!F100/'dep83'!F96-1)*100</f>
        <v>5.1564204895041765</v>
      </c>
      <c r="AW100" s="137">
        <f>('dep83'!G100/'dep83'!G96-1)*100</f>
        <v>2.3291076749171857</v>
      </c>
      <c r="AX100" s="137">
        <f>('dep83'!H100/'dep83'!H96-1)*100</f>
        <v>2.2050649239105935</v>
      </c>
      <c r="AY100" s="138">
        <f>('dep83'!I100/'dep83'!I96-1)*100</f>
        <v>2.3038895676540383</v>
      </c>
      <c r="AZ100" s="139">
        <f>('dep83'!J100/'dep83'!J96-1)*100</f>
        <v>-1.1395492745708724</v>
      </c>
      <c r="BA100" s="136">
        <f>('dep83'!K100/'dep83'!K96-1)*100</f>
        <v>0.91156856700418398</v>
      </c>
      <c r="BB100" s="137">
        <f>('dep83'!L100/'dep83'!L96-1)*100</f>
        <v>0.75208339431938054</v>
      </c>
      <c r="BC100" s="137">
        <f>('dep83'!M100/'dep83'!M96-1)*100</f>
        <v>0.52352759046714326</v>
      </c>
      <c r="BD100" s="137">
        <f>('dep83'!N100/'dep83'!N96-1)*100</f>
        <v>1.3327106508829178</v>
      </c>
      <c r="BE100" s="137">
        <f>('dep83'!O100/'dep83'!O96-1)*100</f>
        <v>-2.3383322269102558</v>
      </c>
      <c r="BF100" s="137">
        <f>('dep83'!P100/'dep83'!P96-1)*100</f>
        <v>-0.57759893083656477</v>
      </c>
      <c r="BG100" s="137">
        <f>('dep83'!Q100/'dep83'!Q96-1)*100</f>
        <v>-0.88887606020512377</v>
      </c>
      <c r="BH100" s="137">
        <f>('dep83'!R100/'dep83'!R96-1)*100</f>
        <v>0.63046362740357687</v>
      </c>
      <c r="BI100" s="137">
        <f>('dep83'!S100/'dep83'!S96-1)*100</f>
        <v>3.0545414518258429</v>
      </c>
      <c r="BJ100" s="136">
        <f>('dep83'!T100/'dep83'!T96-1)*100</f>
        <v>1.8602296443112287</v>
      </c>
      <c r="BL100" s="69" t="str">
        <f t="shared" ref="BL100:BL101" si="51">AQ100</f>
        <v>2023T3</v>
      </c>
      <c r="BM100" s="74">
        <f>'dep83'!B100-'dep83'!B96</f>
        <v>4555.6334806805826</v>
      </c>
      <c r="BN100" s="106">
        <f>'dep83'!C100-'dep83'!C96</f>
        <v>-90.227063727848872</v>
      </c>
      <c r="BO100" s="101">
        <f>'dep83'!D100-'dep83'!D96</f>
        <v>744.35806687370132</v>
      </c>
      <c r="BP100" s="75">
        <f>'dep83'!E100-'dep83'!E96</f>
        <v>51.366199684916864</v>
      </c>
      <c r="BQ100" s="75">
        <f>'dep83'!F100-'dep83'!F96</f>
        <v>290.10048504128645</v>
      </c>
      <c r="BR100" s="75">
        <f>'dep83'!G100-'dep83'!G96</f>
        <v>30.098706758528124</v>
      </c>
      <c r="BS100" s="75">
        <f>'dep83'!H100-'dep83'!H96</f>
        <v>163.35146285514293</v>
      </c>
      <c r="BT100" s="76">
        <f>'dep83'!I100-'dep83'!I96</f>
        <v>209.44121253382582</v>
      </c>
      <c r="BU100" s="103">
        <f>'dep83'!J100-'dep83'!J96</f>
        <v>-294.25347547030105</v>
      </c>
      <c r="BV100" s="101">
        <f>'dep83'!K100-'dep83'!K96</f>
        <v>1503.7427018592134</v>
      </c>
      <c r="BW100" s="75">
        <f>'dep83'!L100-'dep83'!L96</f>
        <v>413.58921107296919</v>
      </c>
      <c r="BX100" s="75">
        <f>'dep83'!M100-'dep83'!M96</f>
        <v>76.518743073993392</v>
      </c>
      <c r="BY100" s="75">
        <f>'dep83'!N100-'dep83'!N96</f>
        <v>377.04223618200194</v>
      </c>
      <c r="BZ100" s="75">
        <f>'dep83'!O100-'dep83'!O96</f>
        <v>-81.748788351480471</v>
      </c>
      <c r="CA100" s="75">
        <f>'dep83'!P100-'dep83'!P96</f>
        <v>-46.058037693253937</v>
      </c>
      <c r="CB100" s="75">
        <f>'dep83'!Q100-'dep83'!Q96</f>
        <v>-46.455016808647997</v>
      </c>
      <c r="CC100" s="75">
        <f>'dep83'!R100-'dep83'!R96</f>
        <v>189.2353865939549</v>
      </c>
      <c r="CD100" s="75">
        <f>'dep83'!S100-'dep83'!S96</f>
        <v>621.61896778967275</v>
      </c>
      <c r="CE100" s="101">
        <f>'dep83'!T100-'dep83'!T96</f>
        <v>2692.0132511458069</v>
      </c>
      <c r="CG100" s="69" t="str">
        <f t="shared" ref="CG100:CG101" si="52">BL100</f>
        <v>2023T3</v>
      </c>
      <c r="CH100" s="134">
        <f>('dep83'!B100/'dep83'!B$85-1)*100</f>
        <v>6.8382293121485249</v>
      </c>
      <c r="CI100" s="135">
        <f>('dep83'!C100/'dep83'!C$85-1)*100</f>
        <v>-5.1647144598327532</v>
      </c>
      <c r="CJ100" s="136">
        <f>('dep83'!D100/'dep83'!D$85-1)*100</f>
        <v>10.430887556125423</v>
      </c>
      <c r="CK100" s="137">
        <f>('dep83'!E100/'dep83'!E$85-1)*100</f>
        <v>10.995477509249053</v>
      </c>
      <c r="CL100" s="137">
        <f>('dep83'!F100/'dep83'!F$85-1)*100</f>
        <v>13.621979804752904</v>
      </c>
      <c r="CM100" s="137">
        <f>('dep83'!G100/'dep83'!G$85-1)*100</f>
        <v>2.6684345345835192</v>
      </c>
      <c r="CN100" s="137">
        <f>('dep83'!H100/'dep83'!H$85-1)*100</f>
        <v>15.059096533401206</v>
      </c>
      <c r="CO100" s="138">
        <f>('dep83'!I100/'dep83'!I$85-1)*100</f>
        <v>5.8912506414848576</v>
      </c>
      <c r="CP100" s="139">
        <f>('dep83'!J100/'dep83'!J$85-1)*100</f>
        <v>6.9332370346036454</v>
      </c>
      <c r="CQ100" s="136">
        <f>('dep83'!K100/'dep83'!K$85-1)*100</f>
        <v>8.9895279080763899</v>
      </c>
      <c r="CR100" s="137">
        <f>('dep83'!L100/'dep83'!L$85-1)*100</f>
        <v>7.821797165890243</v>
      </c>
      <c r="CS100" s="137">
        <f>('dep83'!M100/'dep83'!M$85-1)*100</f>
        <v>3.4178345565363255</v>
      </c>
      <c r="CT100" s="137">
        <f>('dep83'!N100/'dep83'!N$85-1)*100</f>
        <v>12.643152900058197</v>
      </c>
      <c r="CU100" s="137">
        <f>('dep83'!O100/'dep83'!O$85-1)*100</f>
        <v>3.3434333374907643</v>
      </c>
      <c r="CV100" s="137">
        <f>('dep83'!P100/'dep83'!P$85-1)*100</f>
        <v>5.2231583970573592</v>
      </c>
      <c r="CW100" s="137">
        <f>('dep83'!Q100/'dep83'!Q$85-1)*100</f>
        <v>6.6939892534578327</v>
      </c>
      <c r="CX100" s="137">
        <f>('dep83'!R100/'dep83'!R$85-1)*100</f>
        <v>12.051345772593169</v>
      </c>
      <c r="CY100" s="137">
        <f>('dep83'!S100/'dep83'!S$85-1)*100</f>
        <v>10.135232118902593</v>
      </c>
      <c r="CZ100" s="136">
        <f>('dep83'!T100/'dep83'!T$85-1)*100</f>
        <v>4.2207811696014508</v>
      </c>
    </row>
    <row r="101" spans="1:104" s="232" customFormat="1">
      <c r="A101" s="95" t="str">
        <f>Paca!A101</f>
        <v>2023T4</v>
      </c>
      <c r="B101" s="140">
        <f>('dep83'!B101/'dep83'!B100-1)*100</f>
        <v>5.5308239580731389E-2</v>
      </c>
      <c r="C101" s="141">
        <f>('dep83'!C101/'dep83'!C100-1)*100</f>
        <v>3.7222784480342774</v>
      </c>
      <c r="D101" s="142">
        <f>('dep83'!D101/'dep83'!D100-1)*100</f>
        <v>0.50111141154329797</v>
      </c>
      <c r="E101" s="143">
        <f>('dep83'!E101/'dep83'!E100-1)*100</f>
        <v>0.88935360505273398</v>
      </c>
      <c r="F101" s="143">
        <f>('dep83'!F101/'dep83'!F100-1)*100</f>
        <v>3.0220106936695856E-2</v>
      </c>
      <c r="G101" s="143">
        <f>('dep83'!G101/'dep83'!G100-1)*100</f>
        <v>3.5395465460179354</v>
      </c>
      <c r="H101" s="143">
        <f>('dep83'!H101/'dep83'!H100-1)*100</f>
        <v>0.85585432763368718</v>
      </c>
      <c r="I101" s="144">
        <f>('dep83'!I101/'dep83'!I100-1)*100</f>
        <v>-0.14978812601341707</v>
      </c>
      <c r="J101" s="145">
        <f>('dep83'!J101/'dep83'!J100-1)*100</f>
        <v>-0.54215524156830952</v>
      </c>
      <c r="K101" s="142">
        <f>('dep83'!K101/'dep83'!K100-1)*100</f>
        <v>-0.25948123173565874</v>
      </c>
      <c r="L101" s="143">
        <f>('dep83'!L101/'dep83'!L100-1)*100</f>
        <v>-7.5555539249538839E-2</v>
      </c>
      <c r="M101" s="143">
        <f>('dep83'!M101/'dep83'!M100-1)*100</f>
        <v>-0.78311508795140261</v>
      </c>
      <c r="N101" s="143">
        <f>('dep83'!N101/'dep83'!N100-1)*100</f>
        <v>-0.22642317687302516</v>
      </c>
      <c r="O101" s="143">
        <f>('dep83'!O101/'dep83'!O100-1)*100</f>
        <v>0.51196127105168632</v>
      </c>
      <c r="P101" s="143">
        <f>('dep83'!P101/'dep83'!P100-1)*100</f>
        <v>0.45306845971511134</v>
      </c>
      <c r="Q101" s="143">
        <f>('dep83'!Q101/'dep83'!Q100-1)*100</f>
        <v>-2.3979827855977076</v>
      </c>
      <c r="R101" s="143">
        <f>('dep83'!R101/'dep83'!R100-1)*100</f>
        <v>-0.37583373500494899</v>
      </c>
      <c r="S101" s="143">
        <f>('dep83'!S101/'dep83'!S100-1)*100</f>
        <v>-0.12294059983035677</v>
      </c>
      <c r="T101" s="142">
        <f>('dep83'!T101/'dep83'!T100-1)*100</f>
        <v>0.31272723048614282</v>
      </c>
      <c r="V101" s="95" t="str">
        <f t="shared" si="49"/>
        <v>2023T4</v>
      </c>
      <c r="W101" s="92">
        <f>'dep83'!B101-'dep83'!B100</f>
        <v>206.58280232880497</v>
      </c>
      <c r="X101" s="108">
        <f>'dep83'!C101-'dep83'!C100</f>
        <v>167.56988773175271</v>
      </c>
      <c r="Y101" s="100">
        <f>'dep83'!D101-'dep83'!D100</f>
        <v>148.38128674127074</v>
      </c>
      <c r="Z101" s="93">
        <f>'dep83'!E101-'dep83'!E100</f>
        <v>48.91781887299021</v>
      </c>
      <c r="AA101" s="93">
        <f>'dep83'!F101-'dep83'!F100</f>
        <v>1.7878534654919349</v>
      </c>
      <c r="AB101" s="93">
        <f>'dep83'!G101-'dep83'!G100</f>
        <v>46.806383233802762</v>
      </c>
      <c r="AC101" s="93">
        <f>'dep83'!H101-'dep83'!H100</f>
        <v>64.799837465651763</v>
      </c>
      <c r="AD101" s="94">
        <f>'dep83'!I101-'dep83'!I100</f>
        <v>-13.930606296664337</v>
      </c>
      <c r="AE101" s="102">
        <f>'dep83'!J101-'dep83'!J100</f>
        <v>-138.39956947181054</v>
      </c>
      <c r="AF101" s="100">
        <f>'dep83'!K101-'dep83'!K100</f>
        <v>-431.94763351924485</v>
      </c>
      <c r="AG101" s="93">
        <f>'dep83'!L101-'dep83'!L100</f>
        <v>-41.862344410488731</v>
      </c>
      <c r="AH101" s="93">
        <f>'dep83'!M101-'dep83'!M100</f>
        <v>-115.0592569600467</v>
      </c>
      <c r="AI101" s="93">
        <f>'dep83'!N101-'dep83'!N100</f>
        <v>-64.911952665206627</v>
      </c>
      <c r="AJ101" s="93">
        <f>'dep83'!O101-'dep83'!O100</f>
        <v>17.479795780467612</v>
      </c>
      <c r="AK101" s="93">
        <f>'dep83'!P101-'dep83'!P100</f>
        <v>35.919239030741664</v>
      </c>
      <c r="AL101" s="93">
        <f>'dep83'!Q101-'dep83'!Q100</f>
        <v>-124.21094735528732</v>
      </c>
      <c r="AM101" s="93">
        <f>'dep83'!R101-'dep83'!R100</f>
        <v>-113.51873657734905</v>
      </c>
      <c r="AN101" s="93">
        <f>'dep83'!S101-'dep83'!S100</f>
        <v>-25.783430362051149</v>
      </c>
      <c r="AO101" s="100">
        <f>'dep83'!T101-'dep83'!T100</f>
        <v>460.97883084687055</v>
      </c>
      <c r="AQ101" s="95" t="str">
        <f t="shared" si="50"/>
        <v>2023T4</v>
      </c>
      <c r="AR101" s="140">
        <f>('dep83'!B101/'dep83'!B97-1)*100</f>
        <v>0.75007626498357904</v>
      </c>
      <c r="AS101" s="141">
        <f>('dep83'!C101/'dep83'!C97-1)*100</f>
        <v>-5.1417820506028944</v>
      </c>
      <c r="AT101" s="142">
        <f>('dep83'!D101/'dep83'!D97-1)*100</f>
        <v>2.6620670522514045</v>
      </c>
      <c r="AU101" s="143">
        <f>('dep83'!E101/'dep83'!E97-1)*100</f>
        <v>1.1320662967478023</v>
      </c>
      <c r="AV101" s="143">
        <f>('dep83'!F101/'dep83'!F97-1)*100</f>
        <v>3.2493479185524921</v>
      </c>
      <c r="AW101" s="143">
        <f>('dep83'!G101/'dep83'!G97-1)*100</f>
        <v>6.4674222221843713</v>
      </c>
      <c r="AX101" s="143">
        <f>('dep83'!H101/'dep83'!H97-1)*100</f>
        <v>3.7733052077851159</v>
      </c>
      <c r="AY101" s="144">
        <f>('dep83'!I101/'dep83'!I97-1)*100</f>
        <v>1.7806909995975451</v>
      </c>
      <c r="AZ101" s="145">
        <f>('dep83'!J101/'dep83'!J97-1)*100</f>
        <v>-1.7301414285537775</v>
      </c>
      <c r="BA101" s="142">
        <f>('dep83'!K101/'dep83'!K97-1)*100</f>
        <v>0.39084269321190135</v>
      </c>
      <c r="BB101" s="143">
        <f>('dep83'!L101/'dep83'!L97-1)*100</f>
        <v>0.40571888969429537</v>
      </c>
      <c r="BC101" s="143">
        <f>('dep83'!M101/'dep83'!M97-1)*100</f>
        <v>0.77294322224334966</v>
      </c>
      <c r="BD101" s="143">
        <f>('dep83'!N101/'dep83'!N97-1)*100</f>
        <v>0.38932735292982468</v>
      </c>
      <c r="BE101" s="143">
        <f>('dep83'!O101/'dep83'!O97-1)*100</f>
        <v>-3.1942430441301739</v>
      </c>
      <c r="BF101" s="143">
        <f>('dep83'!P101/'dep83'!P97-1)*100</f>
        <v>1.03481324571435</v>
      </c>
      <c r="BG101" s="143">
        <f>('dep83'!Q101/'dep83'!Q97-1)*100</f>
        <v>-4.2485855912818948</v>
      </c>
      <c r="BH101" s="143">
        <f>('dep83'!R101/'dep83'!R97-1)*100</f>
        <v>0.20105153651743812</v>
      </c>
      <c r="BI101" s="143">
        <f>('dep83'!S101/'dep83'!S97-1)*100</f>
        <v>1.9247906866163733</v>
      </c>
      <c r="BJ101" s="142">
        <f>('dep83'!T101/'dep83'!T97-1)*100</f>
        <v>1.4158507271658349</v>
      </c>
      <c r="BL101" s="95" t="str">
        <f t="shared" si="51"/>
        <v>2023T4</v>
      </c>
      <c r="BM101" s="92">
        <f>'dep83'!B101-'dep83'!B97</f>
        <v>2782.3035042984411</v>
      </c>
      <c r="BN101" s="108">
        <f>'dep83'!C101-'dep83'!C97</f>
        <v>-253.10333726123554</v>
      </c>
      <c r="BO101" s="100">
        <f>'dep83'!D101-'dep83'!D97</f>
        <v>771.65769363995423</v>
      </c>
      <c r="BP101" s="93">
        <f>'dep83'!E101-'dep83'!E97</f>
        <v>62.118496361500547</v>
      </c>
      <c r="BQ101" s="93">
        <f>'dep83'!F101-'dep83'!F97</f>
        <v>186.24132209834897</v>
      </c>
      <c r="BR101" s="93">
        <f>'dep83'!G101-'dep83'!G97</f>
        <v>83.172200235016817</v>
      </c>
      <c r="BS101" s="93">
        <f>'dep83'!H101-'dep83'!H97</f>
        <v>277.65881364693087</v>
      </c>
      <c r="BT101" s="94">
        <f>'dep83'!I101-'dep83'!I97</f>
        <v>162.4668612981568</v>
      </c>
      <c r="BU101" s="102">
        <f>'dep83'!J101-'dep83'!J97</f>
        <v>-447.00398681846491</v>
      </c>
      <c r="BV101" s="100">
        <f>'dep83'!K101-'dep83'!K97</f>
        <v>646.40494241999113</v>
      </c>
      <c r="BW101" s="93">
        <f>'dep83'!L101-'dep83'!L97</f>
        <v>223.71533653058577</v>
      </c>
      <c r="BX101" s="93">
        <f>'dep83'!M101-'dep83'!M97</f>
        <v>111.81117501981134</v>
      </c>
      <c r="BY101" s="93">
        <f>'dep83'!N101-'dep83'!N97</f>
        <v>110.92941137008529</v>
      </c>
      <c r="BZ101" s="93">
        <f>'dep83'!O101-'dep83'!O97</f>
        <v>-113.235803387754</v>
      </c>
      <c r="CA101" s="93">
        <f>'dep83'!P101-'dep83'!P97</f>
        <v>81.567554314622612</v>
      </c>
      <c r="CB101" s="93">
        <f>'dep83'!Q101-'dep83'!Q97</f>
        <v>-224.3219546952987</v>
      </c>
      <c r="CC101" s="93">
        <f>'dep83'!R101-'dep83'!R97</f>
        <v>60.377010580898059</v>
      </c>
      <c r="CD101" s="93">
        <f>'dep83'!S101-'dep83'!S97</f>
        <v>395.56221268704394</v>
      </c>
      <c r="CE101" s="100">
        <f>'dep83'!T101-'dep83'!T97</f>
        <v>2064.348192318168</v>
      </c>
      <c r="CG101" s="95" t="str">
        <f t="shared" si="52"/>
        <v>2023T4</v>
      </c>
      <c r="CH101" s="140">
        <f>('dep83'!B101/'dep83'!B$85-1)*100</f>
        <v>6.8973196559803052</v>
      </c>
      <c r="CI101" s="141">
        <f>('dep83'!C101/'dep83'!C$85-1)*100</f>
        <v>-1.6346810650393451</v>
      </c>
      <c r="CJ101" s="142">
        <f>('dep83'!D101/'dep83'!D$85-1)*100</f>
        <v>10.984269335537711</v>
      </c>
      <c r="CK101" s="143">
        <f>('dep83'!E101/'dep83'!E$85-1)*100</f>
        <v>11.982619789923055</v>
      </c>
      <c r="CL101" s="143">
        <f>('dep83'!F101/'dep83'!F$85-1)*100</f>
        <v>13.6563164885535</v>
      </c>
      <c r="CM101" s="143">
        <f>('dep83'!G101/'dep83'!G$85-1)*100</f>
        <v>6.3024315630030525</v>
      </c>
      <c r="CN101" s="143">
        <f>('dep83'!H101/'dep83'!H$85-1)*100</f>
        <v>16.043834790418554</v>
      </c>
      <c r="CO101" s="144">
        <f>('dep83'!I101/'dep83'!I$85-1)*100</f>
        <v>5.732638121536815</v>
      </c>
      <c r="CP101" s="145">
        <f>('dep83'!J101/'dep83'!J$85-1)*100</f>
        <v>6.3534928850418781</v>
      </c>
      <c r="CQ101" s="142">
        <f>('dep83'!K101/'dep83'!K$85-1)*100</f>
        <v>8.7067205385976454</v>
      </c>
      <c r="CR101" s="143">
        <f>('dep83'!L101/'dep83'!L$85-1)*100</f>
        <v>7.7403318256130227</v>
      </c>
      <c r="CS101" s="143">
        <f>('dep83'!M101/'dep83'!M$85-1)*100</f>
        <v>2.6079538904914656</v>
      </c>
      <c r="CT101" s="143">
        <f>('dep83'!N101/'dep83'!N$85-1)*100</f>
        <v>12.388102694731963</v>
      </c>
      <c r="CU101" s="143">
        <f>('dep83'!O101/'dep83'!O$85-1)*100</f>
        <v>3.8725116923538305</v>
      </c>
      <c r="CV101" s="143">
        <f>('dep83'!P101/'dep83'!P$85-1)*100</f>
        <v>5.6998913400705176</v>
      </c>
      <c r="CW101" s="143">
        <f>('dep83'!Q101/'dep83'!Q$85-1)*100</f>
        <v>4.1354857578924431</v>
      </c>
      <c r="CX101" s="143">
        <f>('dep83'!R101/'dep83'!R$85-1)*100</f>
        <v>11.63021901465271</v>
      </c>
      <c r="CY101" s="143">
        <f>('dep83'!S101/'dep83'!S$85-1)*100</f>
        <v>9.9998312039110573</v>
      </c>
      <c r="CZ101" s="142">
        <f>('dep83'!T101/'dep83'!T$85-1)*100</f>
        <v>4.5467079321441783</v>
      </c>
    </row>
    <row r="102" spans="1:104">
      <c r="A102" s="69" t="str">
        <f>Paca!A102</f>
        <v>2024T1</v>
      </c>
      <c r="B102" s="134">
        <f>('dep83'!B102/'dep83'!B101-1)*100</f>
        <v>0.21861008075021449</v>
      </c>
      <c r="C102" s="135">
        <f>('dep83'!C102/'dep83'!C101-1)*100</f>
        <v>3.3907284045335384</v>
      </c>
      <c r="D102" s="136">
        <f>('dep83'!D102/'dep83'!D101-1)*100</f>
        <v>0.23521113722602127</v>
      </c>
      <c r="E102" s="137">
        <f>('dep83'!E102/'dep83'!E101-1)*100</f>
        <v>1.6442525420224507</v>
      </c>
      <c r="F102" s="137">
        <f>('dep83'!F102/'dep83'!F101-1)*100</f>
        <v>0.48983715771815373</v>
      </c>
      <c r="G102" s="137">
        <f>('dep83'!G102/'dep83'!G101-1)*100</f>
        <v>0.74987435373599087</v>
      </c>
      <c r="H102" s="137">
        <f>('dep83'!H102/'dep83'!H101-1)*100</f>
        <v>0.34078288734689099</v>
      </c>
      <c r="I102" s="138">
        <f>('dep83'!I102/'dep83'!I101-1)*100</f>
        <v>-0.9317660870804767</v>
      </c>
      <c r="J102" s="139">
        <f>('dep83'!J102/'dep83'!J101-1)*100</f>
        <v>-1.8684839223532035</v>
      </c>
      <c r="K102" s="136">
        <f>('dep83'!K102/'dep83'!K101-1)*100</f>
        <v>0.25321797926767253</v>
      </c>
      <c r="L102" s="137">
        <f>('dep83'!L102/'dep83'!L101-1)*100</f>
        <v>0.15124573530616026</v>
      </c>
      <c r="M102" s="137">
        <f>('dep83'!M102/'dep83'!M101-1)*100</f>
        <v>-9.7689447547144592E-2</v>
      </c>
      <c r="N102" s="137">
        <f>('dep83'!N102/'dep83'!N101-1)*100</f>
        <v>2.0294882062501518</v>
      </c>
      <c r="O102" s="137">
        <f>('dep83'!O102/'dep83'!O101-1)*100</f>
        <v>-5.3953996453581787E-3</v>
      </c>
      <c r="P102" s="137">
        <f>('dep83'!P102/'dep83'!P101-1)*100</f>
        <v>-0.42823099152198285</v>
      </c>
      <c r="Q102" s="137">
        <f>('dep83'!Q102/'dep83'!Q101-1)*100</f>
        <v>-2.2294958116348851</v>
      </c>
      <c r="R102" s="137">
        <f>('dep83'!R102/'dep83'!R101-1)*100</f>
        <v>-0.27871080984928076</v>
      </c>
      <c r="S102" s="137">
        <f>('dep83'!S102/'dep83'!S101-1)*100</f>
        <v>6.1956750806224647E-3</v>
      </c>
      <c r="T102" s="136">
        <f>('dep83'!T102/'dep83'!T101-1)*100</f>
        <v>0.43460040427265589</v>
      </c>
      <c r="V102" s="69" t="str">
        <f t="shared" ref="V102" si="53">A102</f>
        <v>2024T1</v>
      </c>
      <c r="W102" s="74">
        <f>'dep83'!B102-'dep83'!B101</f>
        <v>816.98606285941787</v>
      </c>
      <c r="X102" s="106">
        <f>'dep83'!C102-'dep83'!C101</f>
        <v>158.32597589492616</v>
      </c>
      <c r="Y102" s="101">
        <f>'dep83'!D102-'dep83'!D101</f>
        <v>69.996058637767419</v>
      </c>
      <c r="Z102" s="75">
        <f>'dep83'!E102-'dep83'!E101</f>
        <v>91.244453906870149</v>
      </c>
      <c r="AA102" s="75">
        <f>'dep83'!F102-'dep83'!F101</f>
        <v>28.988041521759442</v>
      </c>
      <c r="AB102" s="75">
        <f>'dep83'!G102-'dep83'!G101</f>
        <v>10.267204579482041</v>
      </c>
      <c r="AC102" s="75">
        <f>'dep83'!H102-'dep83'!H101</f>
        <v>26.022736028528016</v>
      </c>
      <c r="AD102" s="76">
        <f>'dep83'!I102-'dep83'!I101</f>
        <v>-86.526377398871773</v>
      </c>
      <c r="AE102" s="103">
        <f>'dep83'!J102-'dep83'!J101</f>
        <v>-474.39432749262778</v>
      </c>
      <c r="AF102" s="101">
        <f>'dep83'!K102-'dep83'!K101</f>
        <v>420.42768809982226</v>
      </c>
      <c r="AG102" s="75">
        <f>'dep83'!L102-'dep83'!L101</f>
        <v>83.735981836340216</v>
      </c>
      <c r="AH102" s="75">
        <f>'dep83'!M102-'dep83'!M101</f>
        <v>-14.240630392685489</v>
      </c>
      <c r="AI102" s="75">
        <f>'dep83'!N102-'dep83'!N101</f>
        <v>580.50487027532654</v>
      </c>
      <c r="AJ102" s="75">
        <f>'dep83'!O102-'dep83'!O101</f>
        <v>-0.18515720322466223</v>
      </c>
      <c r="AK102" s="75">
        <f>'dep83'!P102-'dep83'!P101</f>
        <v>-34.103943425783655</v>
      </c>
      <c r="AL102" s="75">
        <f>'dep83'!Q102-'dep83'!Q101</f>
        <v>-112.71436469563196</v>
      </c>
      <c r="AM102" s="75">
        <f>'dep83'!R102-'dep83'!R101</f>
        <v>-83.866844332856999</v>
      </c>
      <c r="AN102" s="75">
        <f>'dep83'!S102-'dep83'!S101</f>
        <v>1.2977760383109853</v>
      </c>
      <c r="AO102" s="101">
        <f>'dep83'!T102-'dep83'!T101</f>
        <v>642.63066771946615</v>
      </c>
      <c r="AQ102" s="69" t="str">
        <f t="shared" ref="AQ102" si="54">V102</f>
        <v>2024T1</v>
      </c>
      <c r="AR102" s="134">
        <f>('dep83'!B102/'dep83'!B98-1)*100</f>
        <v>0.72115835011841156</v>
      </c>
      <c r="AS102" s="135">
        <f>('dep83'!C102/'dep83'!C98-1)*100</f>
        <v>0.97089912516048482</v>
      </c>
      <c r="AT102" s="136">
        <f>('dep83'!D102/'dep83'!D98-1)*100</f>
        <v>2.2364943914189972</v>
      </c>
      <c r="AU102" s="137">
        <f>('dep83'!E102/'dep83'!E98-1)*100</f>
        <v>3.2270762768998429</v>
      </c>
      <c r="AV102" s="137">
        <f>('dep83'!F102/'dep83'!F98-1)*100</f>
        <v>2.3450099295200699</v>
      </c>
      <c r="AW102" s="137">
        <f>('dep83'!G102/'dep83'!G98-1)*100</f>
        <v>7.6360995502724904</v>
      </c>
      <c r="AX102" s="137">
        <f>('dep83'!H102/'dep83'!H98-1)*100</f>
        <v>3.1874510514978915</v>
      </c>
      <c r="AY102" s="138">
        <f>('dep83'!I102/'dep83'!I98-1)*100</f>
        <v>5.8561104002374798E-2</v>
      </c>
      <c r="AZ102" s="139">
        <f>('dep83'!J102/'dep83'!J98-1)*100</f>
        <v>-3.5640974367389888</v>
      </c>
      <c r="BA102" s="136">
        <f>('dep83'!K102/'dep83'!K98-1)*100</f>
        <v>0.36513027356981365</v>
      </c>
      <c r="BB102" s="137">
        <f>('dep83'!L102/'dep83'!L98-1)*100</f>
        <v>0.22542180937965561</v>
      </c>
      <c r="BC102" s="137">
        <f>('dep83'!M102/'dep83'!M98-1)*100</f>
        <v>-0.57981542525028518</v>
      </c>
      <c r="BD102" s="137">
        <f>('dep83'!N102/'dep83'!N98-1)*100</f>
        <v>3.7404351074685982</v>
      </c>
      <c r="BE102" s="137">
        <f>('dep83'!O102/'dep83'!O98-1)*100</f>
        <v>3.1008290150069229</v>
      </c>
      <c r="BF102" s="137">
        <f>('dep83'!P102/'dep83'!P98-1)*100</f>
        <v>-1.3815506040648629E-2</v>
      </c>
      <c r="BG102" s="137">
        <f>('dep83'!Q102/'dep83'!Q98-1)*100</f>
        <v>-6.4026403039428414</v>
      </c>
      <c r="BH102" s="137">
        <f>('dep83'!R102/'dep83'!R98-1)*100</f>
        <v>-1.5173592195414809</v>
      </c>
      <c r="BI102" s="137">
        <f>('dep83'!S102/'dep83'!S98-1)*100</f>
        <v>1.0217976601345491</v>
      </c>
      <c r="BJ102" s="136">
        <f>('dep83'!T102/'dep83'!T98-1)*100</f>
        <v>1.5716603621787284</v>
      </c>
      <c r="BL102" s="69" t="str">
        <f t="shared" ref="BL102" si="55">AQ102</f>
        <v>2024T1</v>
      </c>
      <c r="BM102" s="74">
        <f>'dep83'!B102-'dep83'!B98</f>
        <v>2681.6541286841384</v>
      </c>
      <c r="BN102" s="106">
        <f>'dep83'!C102-'dep83'!C98</f>
        <v>46.421444509443972</v>
      </c>
      <c r="BO102" s="101">
        <f>'dep83'!D102-'dep83'!D98</f>
        <v>652.52608592318575</v>
      </c>
      <c r="BP102" s="75">
        <f>'dep83'!E102-'dep83'!E98</f>
        <v>176.33413215590645</v>
      </c>
      <c r="BQ102" s="75">
        <f>'dep83'!F102-'dep83'!F98</f>
        <v>136.25966104343479</v>
      </c>
      <c r="BR102" s="75">
        <f>'dep83'!G102-'dep83'!G98</f>
        <v>97.863751079231179</v>
      </c>
      <c r="BS102" s="75">
        <f>'dep83'!H102-'dep83'!H98</f>
        <v>236.68421938642769</v>
      </c>
      <c r="BT102" s="76">
        <f>'dep83'!I102-'dep83'!I98</f>
        <v>5.3843222581836017</v>
      </c>
      <c r="BU102" s="103">
        <f>'dep83'!J102-'dep83'!J98</f>
        <v>-920.80877555128609</v>
      </c>
      <c r="BV102" s="101">
        <f>'dep83'!K102-'dep83'!K98</f>
        <v>605.56404673258658</v>
      </c>
      <c r="BW102" s="75">
        <f>'dep83'!L102-'dep83'!L98</f>
        <v>124.71060142602073</v>
      </c>
      <c r="BX102" s="75">
        <f>'dep83'!M102-'dep83'!M98</f>
        <v>-84.932184368415619</v>
      </c>
      <c r="BY102" s="75">
        <f>'dep83'!N102-'dep83'!N98</f>
        <v>1052.2504094513533</v>
      </c>
      <c r="BZ102" s="75">
        <f>'dep83'!O102-'dep83'!O98</f>
        <v>103.20701618754902</v>
      </c>
      <c r="CA102" s="75">
        <f>'dep83'!P102-'dep83'!P98</f>
        <v>-1.095694619234564</v>
      </c>
      <c r="CB102" s="75">
        <f>'dep83'!Q102-'dep83'!Q98</f>
        <v>-338.12397646270165</v>
      </c>
      <c r="CC102" s="75">
        <f>'dep83'!R102-'dep83'!R98</f>
        <v>-462.33108621565043</v>
      </c>
      <c r="CD102" s="75">
        <f>'dep83'!S102-'dep83'!S98</f>
        <v>211.87896133358299</v>
      </c>
      <c r="CE102" s="101">
        <f>'dep83'!T102-'dep83'!T98</f>
        <v>2297.9513270701573</v>
      </c>
      <c r="CG102" s="69" t="str">
        <f t="shared" ref="CG102" si="56">BL102</f>
        <v>2024T1</v>
      </c>
      <c r="CH102" s="134">
        <f>('dep83'!B102/'dep83'!B$85-1)*100</f>
        <v>7.131007972800063</v>
      </c>
      <c r="CI102" s="135">
        <f>('dep83'!C102/'dep83'!C$85-1)*100</f>
        <v>1.7006197442983817</v>
      </c>
      <c r="CJ102" s="136">
        <f>('dep83'!D102/'dep83'!D$85-1)*100</f>
        <v>11.245316697583796</v>
      </c>
      <c r="CK102" s="137">
        <f>('dep83'!E102/'dep83'!E$85-1)*100</f>
        <v>13.823896862442208</v>
      </c>
      <c r="CL102" s="137">
        <f>('dep83'!F102/'dep83'!F$85-1)*100</f>
        <v>14.213047358808195</v>
      </c>
      <c r="CM102" s="137">
        <f>('dep83'!G102/'dep83'!G$85-1)*100</f>
        <v>7.0995662346917454</v>
      </c>
      <c r="CN102" s="137">
        <f>('dep83'!H102/'dep83'!H$85-1)*100</f>
        <v>16.439292321205379</v>
      </c>
      <c r="CO102" s="138">
        <f>('dep83'!I102/'dep83'!I$85-1)*100</f>
        <v>4.7474572565447959</v>
      </c>
      <c r="CP102" s="139">
        <f>('dep83'!J102/'dep83'!J$85-1)*100</f>
        <v>4.3662949696238185</v>
      </c>
      <c r="CQ102" s="136">
        <f>('dep83'!K102/'dep83'!K$85-1)*100</f>
        <v>8.9819854996736392</v>
      </c>
      <c r="CR102" s="137">
        <f>('dep83'!L102/'dep83'!L$85-1)*100</f>
        <v>7.9032844827039428</v>
      </c>
      <c r="CS102" s="137">
        <f>('dep83'!M102/'dep83'!M$85-1)*100</f>
        <v>2.507716747196409</v>
      </c>
      <c r="CT102" s="137">
        <f>('dep83'!N102/'dep83'!N$85-1)*100</f>
        <v>14.669005984149841</v>
      </c>
      <c r="CU102" s="137">
        <f>('dep83'!O102/'dep83'!O$85-1)*100</f>
        <v>3.8669073552263677</v>
      </c>
      <c r="CV102" s="137">
        <f>('dep83'!P102/'dep83'!P$85-1)*100</f>
        <v>5.2472516473472508</v>
      </c>
      <c r="CW102" s="137">
        <f>('dep83'!Q102/'dep83'!Q$85-1)*100</f>
        <v>1.8137894644945973</v>
      </c>
      <c r="CX102" s="137">
        <f>('dep83'!R102/'dep83'!R$85-1)*100</f>
        <v>11.31909352720044</v>
      </c>
      <c r="CY102" s="137">
        <f>('dep83'!S102/'dep83'!S$85-1)*100</f>
        <v>10.006646436041677</v>
      </c>
      <c r="CZ102" s="136">
        <f>('dep83'!T102/'dep83'!T$85-1)*100</f>
        <v>5.0010683474710271</v>
      </c>
    </row>
    <row r="103" spans="1:104">
      <c r="A103" s="69" t="str">
        <f>Paca!A103</f>
        <v>2024T2</v>
      </c>
      <c r="B103" s="134">
        <f>('dep83'!B103/'dep83'!B102-1)*100</f>
        <v>-7.2041099073627546E-2</v>
      </c>
      <c r="C103" s="135">
        <f>('dep83'!C103/'dep83'!C102-1)*100</f>
        <v>-1.7161815844447759</v>
      </c>
      <c r="D103" s="136">
        <f>('dep83'!D103/'dep83'!D102-1)*100</f>
        <v>0.1715461436300858</v>
      </c>
      <c r="E103" s="137">
        <f>('dep83'!E103/'dep83'!E102-1)*100</f>
        <v>8.0838418057282979E-2</v>
      </c>
      <c r="F103" s="137">
        <f>('dep83'!F103/'dep83'!F102-1)*100</f>
        <v>0.81656159418725949</v>
      </c>
      <c r="G103" s="137">
        <f>('dep83'!G103/'dep83'!G102-1)*100</f>
        <v>-0.18859128360413369</v>
      </c>
      <c r="H103" s="137">
        <f>('dep83'!H103/'dep83'!H102-1)*100</f>
        <v>0.92878166726102496</v>
      </c>
      <c r="I103" s="138">
        <f>('dep83'!I103/'dep83'!I102-1)*100</f>
        <v>-0.76646569346869864</v>
      </c>
      <c r="J103" s="139">
        <f>('dep83'!J103/'dep83'!J102-1)*100</f>
        <v>-0.13242954400383145</v>
      </c>
      <c r="K103" s="136">
        <f>('dep83'!K103/'dep83'!K102-1)*100</f>
        <v>-0.39828546666165199</v>
      </c>
      <c r="L103" s="137">
        <f>('dep83'!L103/'dep83'!L102-1)*100</f>
        <v>-7.6805841256033514E-2</v>
      </c>
      <c r="M103" s="137">
        <f>('dep83'!M103/'dep83'!M102-1)*100</f>
        <v>-0.1652175937908229</v>
      </c>
      <c r="N103" s="137">
        <f>('dep83'!N103/'dep83'!N102-1)*100</f>
        <v>-1.9101568682411529</v>
      </c>
      <c r="O103" s="137">
        <f>('dep83'!O103/'dep83'!O102-1)*100</f>
        <v>-1.3996562975457816</v>
      </c>
      <c r="P103" s="137">
        <f>('dep83'!P103/'dep83'!P102-1)*100</f>
        <v>0.1604247383997226</v>
      </c>
      <c r="Q103" s="137">
        <f>('dep83'!Q103/'dep83'!Q102-1)*100</f>
        <v>-1.3772109472269034</v>
      </c>
      <c r="R103" s="137">
        <f>('dep83'!R103/'dep83'!R102-1)*100</f>
        <v>-0.28449610520974167</v>
      </c>
      <c r="S103" s="137">
        <f>('dep83'!S103/'dep83'!S102-1)*100</f>
        <v>0.71557574561662562</v>
      </c>
      <c r="T103" s="136">
        <f>('dep83'!T103/'dep83'!T102-1)*100</f>
        <v>0.30827670487223457</v>
      </c>
      <c r="V103" s="69" t="str">
        <f t="shared" ref="V103" si="57">A103</f>
        <v>2024T2</v>
      </c>
      <c r="W103" s="74">
        <f>'dep83'!B103-'dep83'!B102</f>
        <v>-269.81939761206741</v>
      </c>
      <c r="X103" s="106">
        <f>'dep83'!C103-'dep83'!C102</f>
        <v>-82.852191758101071</v>
      </c>
      <c r="Y103" s="101">
        <f>'dep83'!D103-'dep83'!D102</f>
        <v>51.170183413545601</v>
      </c>
      <c r="Z103" s="75">
        <f>'dep83'!E103-'dep83'!E102</f>
        <v>4.5597243297779642</v>
      </c>
      <c r="AA103" s="75">
        <f>'dep83'!F103-'dep83'!F102</f>
        <v>48.559951060899948</v>
      </c>
      <c r="AB103" s="75">
        <f>'dep83'!G103-'dep83'!G102</f>
        <v>-2.601536027650809</v>
      </c>
      <c r="AC103" s="75">
        <f>'dep83'!H103-'dep83'!H102</f>
        <v>71.16497445072855</v>
      </c>
      <c r="AD103" s="76">
        <f>'dep83'!I103-'dep83'!I102</f>
        <v>-70.512930400205732</v>
      </c>
      <c r="AE103" s="103">
        <f>'dep83'!J103-'dep83'!J102</f>
        <v>-32.994649122065312</v>
      </c>
      <c r="AF103" s="101">
        <f>'dep83'!K103-'dep83'!K102</f>
        <v>-662.96339835994877</v>
      </c>
      <c r="AG103" s="75">
        <f>'dep83'!L103-'dep83'!L102</f>
        <v>-42.587248840245593</v>
      </c>
      <c r="AH103" s="75">
        <f>'dep83'!M103-'dep83'!M102</f>
        <v>-24.060984135079707</v>
      </c>
      <c r="AI103" s="75">
        <f>'dep83'!N103-'dep83'!N102</f>
        <v>-557.46047223963251</v>
      </c>
      <c r="AJ103" s="75">
        <f>'dep83'!O103-'dep83'!O102</f>
        <v>-48.030262823315752</v>
      </c>
      <c r="AK103" s="75">
        <f>'dep83'!P103-'dep83'!P102</f>
        <v>12.721375367899782</v>
      </c>
      <c r="AL103" s="75">
        <f>'dep83'!Q103-'dep83'!Q102</f>
        <v>-68.073946290934146</v>
      </c>
      <c r="AM103" s="75">
        <f>'dep83'!R103-'dep83'!R102</f>
        <v>-85.369099125626235</v>
      </c>
      <c r="AN103" s="75">
        <f>'dep83'!S103-'dep83'!S102</f>
        <v>149.89723972701904</v>
      </c>
      <c r="AO103" s="101">
        <f>'dep83'!T103-'dep83'!T102</f>
        <v>457.82065821462311</v>
      </c>
      <c r="AQ103" s="69" t="str">
        <f t="shared" ref="AQ103" si="58">V103</f>
        <v>2024T2</v>
      </c>
      <c r="AR103" s="134">
        <f>('dep83'!B103/'dep83'!B99-1)*100</f>
        <v>0.54666856511336182</v>
      </c>
      <c r="AS103" s="135">
        <f>('dep83'!C103/'dep83'!C99-1)*100</f>
        <v>3.4649065662861522</v>
      </c>
      <c r="AT103" s="136">
        <f>('dep83'!D103/'dep83'!D99-1)*100</f>
        <v>1.7178236424570281</v>
      </c>
      <c r="AU103" s="137">
        <f>('dep83'!E103/'dep83'!E99-1)*100</f>
        <v>3.3892274888449814</v>
      </c>
      <c r="AV103" s="137">
        <f>('dep83'!F103/'dep83'!F99-1)*100</f>
        <v>2.291455899233763</v>
      </c>
      <c r="AW103" s="137">
        <f>('dep83'!G103/'dep83'!G99-1)*100</f>
        <v>4.8443329714186412</v>
      </c>
      <c r="AX103" s="137">
        <f>('dep83'!H103/'dep83'!H99-1)*100</f>
        <v>3.3107464262520425</v>
      </c>
      <c r="AY103" s="138">
        <f>('dep83'!I103/'dep83'!I99-1)*100</f>
        <v>-1.3633744873315701</v>
      </c>
      <c r="AZ103" s="139">
        <f>('dep83'!J103/'dep83'!J99-1)*100</f>
        <v>-1.8707517760887749</v>
      </c>
      <c r="BA103" s="136">
        <f>('dep83'!K103/'dep83'!K99-1)*100</f>
        <v>-0.37980537988430152</v>
      </c>
      <c r="BB103" s="137">
        <f>('dep83'!L103/'dep83'!L99-1)*100</f>
        <v>9.1685828659104907E-2</v>
      </c>
      <c r="BC103" s="137">
        <f>('dep83'!M103/'dep83'!M99-1)*100</f>
        <v>-0.61032129417909475</v>
      </c>
      <c r="BD103" s="137">
        <f>('dep83'!N103/'dep83'!N99-1)*100</f>
        <v>2.3360352162260511E-2</v>
      </c>
      <c r="BE103" s="137">
        <f>('dep83'!O103/'dep83'!O99-1)*100</f>
        <v>0.78370695072100816</v>
      </c>
      <c r="BF103" s="137">
        <f>('dep83'!P103/'dep83'!P99-1)*100</f>
        <v>-0.13139070644606621</v>
      </c>
      <c r="BG103" s="137">
        <f>('dep83'!Q103/'dep83'!Q99-1)*100</f>
        <v>-7.6650905043897595</v>
      </c>
      <c r="BH103" s="137">
        <f>('dep83'!R103/'dep83'!R99-1)*100</f>
        <v>-1.7761999614874124</v>
      </c>
      <c r="BI103" s="137">
        <f>('dep83'!S103/'dep83'!S99-1)*100</f>
        <v>1.5873161405860037</v>
      </c>
      <c r="BJ103" s="136">
        <f>('dep83'!T103/'dep83'!T99-1)*100</f>
        <v>1.6914429277254284</v>
      </c>
      <c r="BL103" s="69" t="str">
        <f t="shared" ref="BL103" si="59">AQ103</f>
        <v>2024T2</v>
      </c>
      <c r="BM103" s="74">
        <f>'dep83'!B103-'dep83'!B99</f>
        <v>2034.8681356439483</v>
      </c>
      <c r="BN103" s="106">
        <f>'dep83'!C103-'dep83'!C99</f>
        <v>158.89902896271087</v>
      </c>
      <c r="BO103" s="101">
        <f>'dep83'!D103-'dep83'!D99</f>
        <v>504.61703503837998</v>
      </c>
      <c r="BP103" s="75">
        <f>'dep83'!E103-'dep83'!E99</f>
        <v>185.05343274556071</v>
      </c>
      <c r="BQ103" s="75">
        <f>'dep83'!F103-'dep83'!F99</f>
        <v>134.30535083909126</v>
      </c>
      <c r="BR103" s="75">
        <f>'dep83'!G103-'dep83'!G99</f>
        <v>63.61762308432526</v>
      </c>
      <c r="BS103" s="75">
        <f>'dep83'!H103-'dep83'!H99</f>
        <v>247.82671124371245</v>
      </c>
      <c r="BT103" s="76">
        <f>'dep83'!I103-'dep83'!I99</f>
        <v>-126.18608287430834</v>
      </c>
      <c r="BU103" s="103">
        <f>'dep83'!J103-'dep83'!J99</f>
        <v>-474.3520805590997</v>
      </c>
      <c r="BV103" s="101">
        <f>'dep83'!K103-'dep83'!K99</f>
        <v>-632.08521704643499</v>
      </c>
      <c r="BW103" s="75">
        <f>'dep83'!L103-'dep83'!L99</f>
        <v>50.752314637808013</v>
      </c>
      <c r="BX103" s="75">
        <f>'dep83'!M103-'dep83'!M99</f>
        <v>-89.280416112495004</v>
      </c>
      <c r="BY103" s="75">
        <f>'dep83'!N103-'dep83'!N99</f>
        <v>6.6857022106996737</v>
      </c>
      <c r="BZ103" s="75">
        <f>'dep83'!O103-'dep83'!O99</f>
        <v>26.310879146078605</v>
      </c>
      <c r="CA103" s="75">
        <f>'dep83'!P103-'dep83'!P99</f>
        <v>-10.449476430489995</v>
      </c>
      <c r="CB103" s="75">
        <f>'dep83'!Q103-'dep83'!Q99</f>
        <v>-404.67753968175657</v>
      </c>
      <c r="CC103" s="75">
        <f>'dep83'!R103-'dep83'!R99</f>
        <v>-541.08087774343221</v>
      </c>
      <c r="CD103" s="75">
        <f>'dep83'!S103-'dep83'!S99</f>
        <v>329.65419692717478</v>
      </c>
      <c r="CE103" s="101">
        <f>'dep83'!T103-'dep83'!T99</f>
        <v>2477.7893692484067</v>
      </c>
      <c r="CG103" s="69" t="str">
        <f t="shared" ref="CG103" si="60">BL103</f>
        <v>2024T2</v>
      </c>
      <c r="CH103" s="134">
        <f>('dep83'!B103/'dep83'!B$85-1)*100</f>
        <v>7.0538296172077963</v>
      </c>
      <c r="CI103" s="135">
        <f>('dep83'!C103/'dep83'!C$85-1)*100</f>
        <v>-4.4747563019476022E-2</v>
      </c>
      <c r="CJ103" s="136">
        <f>('dep83'!D103/'dep83'!D$85-1)*100</f>
        <v>11.436153748347589</v>
      </c>
      <c r="CK103" s="137">
        <f>('dep83'!E103/'dep83'!E$85-1)*100</f>
        <v>13.915910300036982</v>
      </c>
      <c r="CL103" s="137">
        <f>('dep83'!F103/'dep83'!F$85-1)*100</f>
        <v>15.145667239091122</v>
      </c>
      <c r="CM103" s="137">
        <f>('dep83'!G103/'dep83'!G$85-1)*100</f>
        <v>6.8975857879952862</v>
      </c>
      <c r="CN103" s="137">
        <f>('dep83'!H103/'dep83'!H$85-1)*100</f>
        <v>17.520759121773221</v>
      </c>
      <c r="CO103" s="138">
        <f>('dep83'!I103/'dep83'!I$85-1)*100</f>
        <v>3.9446039318925985</v>
      </c>
      <c r="CP103" s="139">
        <f>('dep83'!J103/'dep83'!J$85-1)*100</f>
        <v>4.2280831611018588</v>
      </c>
      <c r="CQ103" s="136">
        <f>('dep83'!K103/'dep83'!K$85-1)*100</f>
        <v>8.5479260901491383</v>
      </c>
      <c r="CR103" s="137">
        <f>('dep83'!L103/'dep83'!L$85-1)*100</f>
        <v>7.8204084573141097</v>
      </c>
      <c r="CS103" s="137">
        <f>('dep83'!M103/'dep83'!M$85-1)*100</f>
        <v>2.3383559641367846</v>
      </c>
      <c r="CT103" s="137">
        <f>('dep83'!N103/'dep83'!N$85-1)*100</f>
        <v>12.478648090599753</v>
      </c>
      <c r="CU103" s="137">
        <f>('dep83'!O103/'dep83'!O$85-1)*100</f>
        <v>2.4131276453629003</v>
      </c>
      <c r="CV103" s="137">
        <f>('dep83'!P103/'dep83'!P$85-1)*100</f>
        <v>5.4160942754754249</v>
      </c>
      <c r="CW103" s="137">
        <f>('dep83'!Q103/'dep83'!Q$85-1)*100</f>
        <v>0.4115988102030288</v>
      </c>
      <c r="CX103" s="137">
        <f>('dep83'!R103/'dep83'!R$85-1)*100</f>
        <v>11.002395041760771</v>
      </c>
      <c r="CY103" s="137">
        <f>('dep83'!S103/'dep83'!S$85-1)*100</f>
        <v>10.793827316504245</v>
      </c>
      <c r="CZ103" s="136">
        <f>('dep83'!T103/'dep83'!T$85-1)*100</f>
        <v>5.3247621810532442</v>
      </c>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CZ139"/>
  <sheetViews>
    <sheetView zoomScaleNormal="100" workbookViewId="0">
      <pane xSplit="1" ySplit="12" topLeftCell="AV90" activePane="bottomRight" state="frozen"/>
      <selection activeCell="O101" sqref="O101"/>
      <selection pane="topRight" activeCell="O101" sqref="O101"/>
      <selection pane="bottomLeft" activeCell="O101" sqref="O101"/>
      <selection pane="bottomRight" activeCell="O101" sqref="O101"/>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213</v>
      </c>
      <c r="C1" s="65"/>
      <c r="D1" s="66"/>
      <c r="E1" s="67"/>
      <c r="F1" s="68"/>
      <c r="G1" s="68"/>
      <c r="H1" s="68"/>
      <c r="V1" s="4" t="s">
        <v>11</v>
      </c>
      <c r="W1" s="65" t="s">
        <v>213</v>
      </c>
      <c r="X1" s="65"/>
      <c r="Y1" s="66"/>
      <c r="Z1" s="67"/>
      <c r="AA1" s="68"/>
      <c r="AB1" s="68"/>
      <c r="AC1" s="68"/>
      <c r="AQ1" s="4" t="s">
        <v>11</v>
      </c>
      <c r="AR1" s="65" t="s">
        <v>214</v>
      </c>
      <c r="AS1" s="65"/>
      <c r="AT1" s="66"/>
      <c r="AU1" s="67"/>
      <c r="AV1" s="68"/>
      <c r="AW1" s="68"/>
      <c r="AX1" s="68"/>
      <c r="BL1" s="4" t="s">
        <v>11</v>
      </c>
      <c r="BM1" s="65" t="s">
        <v>214</v>
      </c>
      <c r="BN1" s="65"/>
      <c r="BO1" s="66"/>
      <c r="BP1" s="67"/>
      <c r="BQ1" s="68"/>
      <c r="BR1" s="68"/>
      <c r="BS1" s="68"/>
      <c r="CG1" s="4" t="s">
        <v>11</v>
      </c>
      <c r="CH1" s="65" t="s">
        <v>261</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211</v>
      </c>
      <c r="C4" s="1"/>
      <c r="V4" s="1" t="s">
        <v>14</v>
      </c>
      <c r="W4" s="1" t="s">
        <v>20</v>
      </c>
      <c r="X4" s="1"/>
      <c r="AQ4" s="1" t="s">
        <v>14</v>
      </c>
      <c r="AR4" s="1" t="s">
        <v>211</v>
      </c>
      <c r="AS4" s="1"/>
      <c r="BL4" s="1" t="s">
        <v>14</v>
      </c>
      <c r="BM4" s="1" t="s">
        <v>20</v>
      </c>
      <c r="BN4" s="1"/>
      <c r="CG4" s="1" t="s">
        <v>14</v>
      </c>
      <c r="CH4" s="1" t="s">
        <v>20</v>
      </c>
      <c r="CI4" s="1"/>
    </row>
    <row r="5" spans="1:104" s="119" customFormat="1" ht="12.75" customHeight="1">
      <c r="A5" s="17" t="s">
        <v>25</v>
      </c>
      <c r="B5" s="17" t="s">
        <v>33</v>
      </c>
      <c r="C5" s="17"/>
      <c r="D5" s="18"/>
      <c r="E5" s="34"/>
      <c r="F5" s="35"/>
      <c r="G5" s="35"/>
      <c r="H5" s="35"/>
      <c r="I5" s="35"/>
      <c r="J5" s="18"/>
      <c r="K5" s="18"/>
      <c r="L5" s="34"/>
      <c r="M5" s="34"/>
      <c r="N5" s="34"/>
      <c r="O5" s="34"/>
      <c r="P5" s="34"/>
      <c r="Q5" s="34"/>
      <c r="R5" s="34"/>
      <c r="S5" s="34"/>
      <c r="T5" s="34"/>
      <c r="U5" s="235"/>
      <c r="V5" s="17" t="s">
        <v>25</v>
      </c>
      <c r="W5" s="17" t="s">
        <v>33</v>
      </c>
      <c r="X5" s="17"/>
      <c r="Y5" s="18"/>
      <c r="Z5" s="34"/>
      <c r="AA5" s="35"/>
      <c r="AB5" s="35"/>
      <c r="AC5" s="35"/>
      <c r="AD5" s="35"/>
      <c r="AE5" s="18"/>
      <c r="AF5" s="18"/>
      <c r="AG5" s="34"/>
      <c r="AH5" s="34"/>
      <c r="AI5" s="34"/>
      <c r="AJ5" s="34"/>
      <c r="AK5" s="34"/>
      <c r="AL5" s="34"/>
      <c r="AM5" s="34"/>
      <c r="AN5" s="34"/>
      <c r="AO5" s="34"/>
      <c r="AP5" s="235"/>
      <c r="AQ5" s="17" t="s">
        <v>25</v>
      </c>
      <c r="AR5" s="17" t="s">
        <v>33</v>
      </c>
      <c r="AS5" s="17"/>
      <c r="AT5" s="18"/>
      <c r="AU5" s="34"/>
      <c r="AV5" s="35"/>
      <c r="AW5" s="35"/>
      <c r="AX5" s="35"/>
      <c r="AY5" s="35"/>
      <c r="AZ5" s="18"/>
      <c r="BA5" s="18"/>
      <c r="BB5" s="34"/>
      <c r="BC5" s="34"/>
      <c r="BD5" s="34"/>
      <c r="BE5" s="34"/>
      <c r="BF5" s="34"/>
      <c r="BG5" s="34"/>
      <c r="BH5" s="34"/>
      <c r="BI5" s="34"/>
      <c r="BJ5" s="34"/>
      <c r="BK5" s="235"/>
      <c r="BL5" s="17" t="s">
        <v>25</v>
      </c>
      <c r="BM5" s="17" t="s">
        <v>33</v>
      </c>
      <c r="BN5" s="17"/>
      <c r="BO5" s="18"/>
      <c r="BP5" s="34"/>
      <c r="BQ5" s="35"/>
      <c r="BR5" s="35"/>
      <c r="BS5" s="35"/>
      <c r="BT5" s="35"/>
      <c r="BU5" s="18"/>
      <c r="BV5" s="18"/>
      <c r="BW5" s="34"/>
      <c r="BX5" s="34"/>
      <c r="BY5" s="34"/>
      <c r="BZ5" s="34"/>
      <c r="CA5" s="34"/>
      <c r="CB5" s="34"/>
      <c r="CC5" s="34"/>
      <c r="CD5" s="34"/>
      <c r="CE5" s="34"/>
      <c r="CF5" s="235"/>
      <c r="CG5" s="17" t="s">
        <v>25</v>
      </c>
      <c r="CH5" s="17" t="str">
        <f>B5</f>
        <v>: Vaucluse</v>
      </c>
      <c r="CI5" s="17"/>
      <c r="CJ5" s="18"/>
      <c r="CK5" s="34"/>
      <c r="CL5" s="35"/>
      <c r="CM5" s="35"/>
      <c r="CN5" s="35"/>
      <c r="CO5" s="35"/>
      <c r="CP5" s="18"/>
      <c r="CQ5" s="18"/>
      <c r="CR5" s="34"/>
      <c r="CS5" s="34"/>
      <c r="CT5" s="34"/>
      <c r="CU5" s="34"/>
      <c r="CV5" s="34"/>
      <c r="CW5" s="34"/>
      <c r="CX5" s="34"/>
      <c r="CY5" s="34"/>
      <c r="CZ5" s="34"/>
    </row>
    <row r="6" spans="1:104"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c r="CF6" s="236"/>
      <c r="CG6" s="69" t="s">
        <v>199</v>
      </c>
      <c r="CH6" s="69" t="s">
        <v>195</v>
      </c>
      <c r="CI6" s="69"/>
      <c r="CK6" s="71"/>
      <c r="CL6" s="72"/>
      <c r="CM6" s="72"/>
      <c r="CN6" s="72"/>
      <c r="CO6" s="72"/>
      <c r="CR6" s="71"/>
      <c r="CS6" s="71"/>
      <c r="CT6" s="71"/>
      <c r="CU6" s="40"/>
      <c r="CV6" s="40"/>
      <c r="CW6" s="40"/>
      <c r="CX6" s="40"/>
      <c r="CY6" s="40"/>
      <c r="CZ6" s="40"/>
    </row>
    <row r="7" spans="1:104"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c r="CF7" s="236"/>
      <c r="CG7" s="69"/>
      <c r="CH7" s="117" t="s">
        <v>200</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c r="CF8" s="236"/>
      <c r="CG8" s="69"/>
      <c r="CH8" s="69" t="s">
        <v>201</v>
      </c>
      <c r="CI8" s="69"/>
      <c r="CK8" s="71"/>
      <c r="CL8" s="72"/>
      <c r="CM8" s="72"/>
      <c r="CN8" s="72"/>
      <c r="CO8" s="72"/>
      <c r="CR8" s="71"/>
      <c r="CS8" s="71"/>
      <c r="CT8" s="71"/>
      <c r="CU8" s="71"/>
      <c r="CV8" s="71"/>
      <c r="CW8" s="71"/>
      <c r="CX8" s="71"/>
      <c r="CY8" s="71"/>
      <c r="CZ8" s="71"/>
    </row>
    <row r="9" spans="1:104">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c r="CG9" s="1" t="s">
        <v>70</v>
      </c>
      <c r="CH9" s="69" t="s">
        <v>181</v>
      </c>
      <c r="CI9" s="69"/>
      <c r="CJ9" s="1"/>
      <c r="CK9" s="1"/>
      <c r="CL9" s="2"/>
      <c r="CM9" s="2"/>
      <c r="CN9" s="2"/>
      <c r="CO9" s="2"/>
      <c r="CR9" s="2"/>
      <c r="CS9" s="2"/>
      <c r="CT9" s="2"/>
      <c r="CU9" s="2"/>
      <c r="CV9" s="2"/>
      <c r="CW9" s="2"/>
      <c r="CX9" s="2"/>
      <c r="CY9" s="2"/>
      <c r="CZ9" s="2"/>
    </row>
    <row r="10" spans="1:104">
      <c r="A10" s="71" t="s">
        <v>65</v>
      </c>
      <c r="B10" s="73" t="str">
        <f>Paca!$B$10</f>
        <v>: 19 septembre 2024</v>
      </c>
      <c r="C10" s="73"/>
      <c r="D10" s="66"/>
      <c r="E10" s="67"/>
      <c r="F10" s="68"/>
      <c r="G10" s="68"/>
      <c r="H10" s="68"/>
      <c r="I10" s="68"/>
      <c r="J10" s="66"/>
      <c r="K10" s="66"/>
      <c r="L10" s="67"/>
      <c r="M10" s="67"/>
      <c r="N10" s="67"/>
      <c r="O10" s="67"/>
      <c r="V10" s="71" t="s">
        <v>65</v>
      </c>
      <c r="W10" s="73" t="str">
        <f>Paca!$B$10</f>
        <v>: 19 septembre 2024</v>
      </c>
      <c r="X10" s="73"/>
      <c r="Y10" s="66"/>
      <c r="Z10" s="67"/>
      <c r="AA10" s="68"/>
      <c r="AB10" s="68"/>
      <c r="AC10" s="68"/>
      <c r="AD10" s="68"/>
      <c r="AE10" s="66"/>
      <c r="AF10" s="66"/>
      <c r="AG10" s="67"/>
      <c r="AH10" s="67"/>
      <c r="AI10" s="67"/>
      <c r="AJ10" s="67"/>
      <c r="AQ10" s="71" t="s">
        <v>65</v>
      </c>
      <c r="AR10" s="73" t="str">
        <f>Paca!$B$10</f>
        <v>: 19 septembre 2024</v>
      </c>
      <c r="AS10" s="73"/>
      <c r="AT10" s="66"/>
      <c r="AU10" s="67"/>
      <c r="AV10" s="68"/>
      <c r="AW10" s="68"/>
      <c r="AX10" s="68"/>
      <c r="AY10" s="68"/>
      <c r="AZ10" s="66"/>
      <c r="BA10" s="66"/>
      <c r="BB10" s="67"/>
      <c r="BC10" s="67"/>
      <c r="BD10" s="67"/>
      <c r="BE10" s="67"/>
      <c r="BL10" s="71" t="s">
        <v>65</v>
      </c>
      <c r="BM10" s="73" t="str">
        <f>Paca!$B$10</f>
        <v>: 19 septembre 2024</v>
      </c>
      <c r="BN10" s="73"/>
      <c r="BO10" s="66"/>
      <c r="BP10" s="67"/>
      <c r="BQ10" s="68"/>
      <c r="BR10" s="68"/>
      <c r="BS10" s="68"/>
      <c r="BT10" s="68"/>
      <c r="BU10" s="66"/>
      <c r="BV10" s="66"/>
      <c r="BW10" s="67"/>
      <c r="BX10" s="67"/>
      <c r="BY10" s="67"/>
      <c r="BZ10" s="67"/>
      <c r="CG10" s="71" t="s">
        <v>65</v>
      </c>
      <c r="CH10" s="73" t="str">
        <f>Paca!$B$10</f>
        <v>: 19 septembre 2024</v>
      </c>
      <c r="CI10" s="73"/>
      <c r="CJ10" s="66"/>
      <c r="CK10" s="67"/>
      <c r="CL10" s="68"/>
      <c r="CM10" s="68"/>
      <c r="CN10" s="68"/>
      <c r="CO10" s="68"/>
      <c r="CP10" s="66"/>
      <c r="CQ10" s="66"/>
      <c r="CR10" s="67"/>
      <c r="CS10" s="67"/>
      <c r="CT10" s="67"/>
      <c r="CU10" s="67"/>
    </row>
    <row r="11" spans="1:104"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c r="CG11" s="312" t="s">
        <v>1</v>
      </c>
      <c r="CH11" s="322" t="s">
        <v>21</v>
      </c>
      <c r="CI11" s="321" t="s">
        <v>183</v>
      </c>
      <c r="CJ11" s="319" t="s">
        <v>22</v>
      </c>
      <c r="CK11" s="320"/>
      <c r="CL11" s="320"/>
      <c r="CM11" s="320"/>
      <c r="CN11" s="320"/>
      <c r="CO11" s="321"/>
      <c r="CP11" s="322" t="s">
        <v>23</v>
      </c>
      <c r="CQ11" s="319" t="s">
        <v>24</v>
      </c>
      <c r="CR11" s="320"/>
      <c r="CS11" s="320"/>
      <c r="CT11" s="320"/>
      <c r="CU11" s="320"/>
      <c r="CV11" s="320"/>
      <c r="CW11" s="320"/>
      <c r="CX11" s="320"/>
      <c r="CY11" s="320"/>
      <c r="CZ11" s="311" t="s">
        <v>186</v>
      </c>
    </row>
    <row r="12" spans="1:104" s="120" customFormat="1" ht="91.2">
      <c r="A12" s="312"/>
      <c r="B12" s="322"/>
      <c r="C12" s="321"/>
      <c r="D12" s="132" t="s">
        <v>67</v>
      </c>
      <c r="E12" s="38" t="s">
        <v>63</v>
      </c>
      <c r="F12" s="38" t="s">
        <v>66</v>
      </c>
      <c r="G12" s="38" t="s">
        <v>64</v>
      </c>
      <c r="H12" s="38" t="s">
        <v>53</v>
      </c>
      <c r="I12" s="39" t="s">
        <v>54</v>
      </c>
      <c r="J12" s="322"/>
      <c r="K12" s="132" t="s">
        <v>68</v>
      </c>
      <c r="L12" s="38" t="s">
        <v>55</v>
      </c>
      <c r="M12" s="38" t="s">
        <v>56</v>
      </c>
      <c r="N12" s="38" t="s">
        <v>57</v>
      </c>
      <c r="O12" s="38" t="s">
        <v>58</v>
      </c>
      <c r="P12" s="38" t="s">
        <v>59</v>
      </c>
      <c r="Q12" s="38" t="s">
        <v>60</v>
      </c>
      <c r="R12" s="38" t="s">
        <v>61</v>
      </c>
      <c r="S12" s="38" t="s">
        <v>62</v>
      </c>
      <c r="T12" s="311"/>
      <c r="U12" s="237"/>
      <c r="V12" s="312"/>
      <c r="W12" s="322"/>
      <c r="X12" s="321"/>
      <c r="Y12" s="132" t="s">
        <v>67</v>
      </c>
      <c r="Z12" s="38" t="s">
        <v>63</v>
      </c>
      <c r="AA12" s="38" t="s">
        <v>66</v>
      </c>
      <c r="AB12" s="38" t="s">
        <v>64</v>
      </c>
      <c r="AC12" s="38" t="s">
        <v>53</v>
      </c>
      <c r="AD12" s="39" t="s">
        <v>54</v>
      </c>
      <c r="AE12" s="322"/>
      <c r="AF12" s="132" t="s">
        <v>68</v>
      </c>
      <c r="AG12" s="38" t="s">
        <v>55</v>
      </c>
      <c r="AH12" s="38" t="s">
        <v>56</v>
      </c>
      <c r="AI12" s="38" t="s">
        <v>57</v>
      </c>
      <c r="AJ12" s="38" t="s">
        <v>58</v>
      </c>
      <c r="AK12" s="38" t="s">
        <v>59</v>
      </c>
      <c r="AL12" s="38" t="s">
        <v>60</v>
      </c>
      <c r="AM12" s="38" t="s">
        <v>61</v>
      </c>
      <c r="AN12" s="38" t="s">
        <v>62</v>
      </c>
      <c r="AO12" s="311"/>
      <c r="AP12" s="237"/>
      <c r="AQ12" s="312"/>
      <c r="AR12" s="322"/>
      <c r="AS12" s="321"/>
      <c r="AT12" s="132" t="s">
        <v>67</v>
      </c>
      <c r="AU12" s="38" t="s">
        <v>63</v>
      </c>
      <c r="AV12" s="38" t="s">
        <v>66</v>
      </c>
      <c r="AW12" s="38" t="s">
        <v>64</v>
      </c>
      <c r="AX12" s="38" t="s">
        <v>53</v>
      </c>
      <c r="AY12" s="39" t="s">
        <v>54</v>
      </c>
      <c r="AZ12" s="322"/>
      <c r="BA12" s="132" t="s">
        <v>68</v>
      </c>
      <c r="BB12" s="38" t="s">
        <v>55</v>
      </c>
      <c r="BC12" s="38" t="s">
        <v>56</v>
      </c>
      <c r="BD12" s="38" t="s">
        <v>57</v>
      </c>
      <c r="BE12" s="38" t="s">
        <v>58</v>
      </c>
      <c r="BF12" s="38" t="s">
        <v>59</v>
      </c>
      <c r="BG12" s="38" t="s">
        <v>60</v>
      </c>
      <c r="BH12" s="38" t="s">
        <v>61</v>
      </c>
      <c r="BI12" s="38" t="s">
        <v>62</v>
      </c>
      <c r="BJ12" s="311"/>
      <c r="BK12" s="237"/>
      <c r="BL12" s="312"/>
      <c r="BM12" s="322"/>
      <c r="BN12" s="321"/>
      <c r="BO12" s="132" t="s">
        <v>67</v>
      </c>
      <c r="BP12" s="38" t="s">
        <v>63</v>
      </c>
      <c r="BQ12" s="38" t="s">
        <v>66</v>
      </c>
      <c r="BR12" s="38" t="s">
        <v>64</v>
      </c>
      <c r="BS12" s="38" t="s">
        <v>53</v>
      </c>
      <c r="BT12" s="39" t="s">
        <v>54</v>
      </c>
      <c r="BU12" s="322"/>
      <c r="BV12" s="132" t="s">
        <v>68</v>
      </c>
      <c r="BW12" s="38" t="s">
        <v>55</v>
      </c>
      <c r="BX12" s="38" t="s">
        <v>56</v>
      </c>
      <c r="BY12" s="38" t="s">
        <v>57</v>
      </c>
      <c r="BZ12" s="38" t="s">
        <v>58</v>
      </c>
      <c r="CA12" s="38" t="s">
        <v>59</v>
      </c>
      <c r="CB12" s="38" t="s">
        <v>60</v>
      </c>
      <c r="CC12" s="38" t="s">
        <v>61</v>
      </c>
      <c r="CD12" s="38" t="s">
        <v>62</v>
      </c>
      <c r="CE12" s="311"/>
      <c r="CF12" s="237"/>
      <c r="CG12" s="312"/>
      <c r="CH12" s="322"/>
      <c r="CI12" s="321"/>
      <c r="CJ12" s="254" t="s">
        <v>67</v>
      </c>
      <c r="CK12" s="38" t="s">
        <v>63</v>
      </c>
      <c r="CL12" s="38" t="s">
        <v>66</v>
      </c>
      <c r="CM12" s="38" t="s">
        <v>64</v>
      </c>
      <c r="CN12" s="38" t="s">
        <v>53</v>
      </c>
      <c r="CO12" s="39" t="s">
        <v>54</v>
      </c>
      <c r="CP12" s="322"/>
      <c r="CQ12" s="254" t="s">
        <v>68</v>
      </c>
      <c r="CR12" s="38" t="s">
        <v>55</v>
      </c>
      <c r="CS12" s="38" t="s">
        <v>56</v>
      </c>
      <c r="CT12" s="38" t="s">
        <v>57</v>
      </c>
      <c r="CU12" s="38" t="s">
        <v>58</v>
      </c>
      <c r="CV12" s="38" t="s">
        <v>59</v>
      </c>
      <c r="CW12" s="38" t="s">
        <v>60</v>
      </c>
      <c r="CX12" s="38" t="s">
        <v>61</v>
      </c>
      <c r="CY12" s="38" t="s">
        <v>62</v>
      </c>
      <c r="CZ12" s="311"/>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tr">
        <f>Paca!A14</f>
        <v>2002T1</v>
      </c>
      <c r="B14" s="134">
        <f>('dep84'!B14/'dep84'!B13-1)*100</f>
        <v>1.2388123362116144</v>
      </c>
      <c r="C14" s="135"/>
      <c r="D14" s="136">
        <f>('dep84'!D14/'dep84'!D13-1)*100</f>
        <v>-0.3932045916175464</v>
      </c>
      <c r="E14" s="137">
        <f>('dep84'!E14/'dep84'!E13-1)*100</f>
        <v>-1.0502009423673075</v>
      </c>
      <c r="F14" s="137">
        <f>('dep84'!F14/'dep84'!F13-1)*100</f>
        <v>1.2761753422080524</v>
      </c>
      <c r="G14" s="137">
        <f>('dep84'!G14/'dep84'!G13-1)*100</f>
        <v>-6.1103182119013777</v>
      </c>
      <c r="H14" s="137">
        <f>('dep84'!H14/'dep84'!H13-1)*100</f>
        <v>5.8006060306057261</v>
      </c>
      <c r="I14" s="138">
        <f>('dep84'!I14/'dep84'!I13-1)*100</f>
        <v>-2.4407294335837548E-3</v>
      </c>
      <c r="J14" s="139">
        <f>('dep84'!J14/'dep84'!J13-1)*100</f>
        <v>2.4700739006298322</v>
      </c>
      <c r="K14" s="136">
        <f>('dep84'!K14/'dep84'!K13-1)*100</f>
        <v>1.5488348142154607</v>
      </c>
      <c r="L14" s="137">
        <f>('dep84'!L14/'dep84'!L13-1)*100</f>
        <v>0.27036344698092574</v>
      </c>
      <c r="M14" s="137">
        <f>('dep84'!M14/'dep84'!M13-1)*100</f>
        <v>3.1126854595379339</v>
      </c>
      <c r="N14" s="137">
        <f>('dep84'!N14/'dep84'!N13-1)*100</f>
        <v>2.6457965945785755</v>
      </c>
      <c r="O14" s="137">
        <f>('dep84'!O14/'dep84'!O13-1)*100</f>
        <v>5.2325741010860183</v>
      </c>
      <c r="P14" s="137">
        <f>('dep84'!P14/'dep84'!P13-1)*100</f>
        <v>-2.3440448055384921</v>
      </c>
      <c r="Q14" s="137">
        <f>('dep84'!Q14/'dep84'!Q13-1)*100</f>
        <v>1.1911438374750727</v>
      </c>
      <c r="R14" s="137">
        <f>('dep84'!R14/'dep84'!R13-1)*100</f>
        <v>2.8008742739567438</v>
      </c>
      <c r="S14" s="137">
        <f>('dep84'!S14/'dep84'!S13-1)*100</f>
        <v>1.8222622097780583</v>
      </c>
      <c r="T14" s="136"/>
      <c r="V14" s="133" t="str">
        <f>A14</f>
        <v>2002T1</v>
      </c>
      <c r="W14" s="74">
        <f>'dep84'!B14-'dep84'!B13</f>
        <v>1482.082397283215</v>
      </c>
      <c r="X14" s="106"/>
      <c r="Y14" s="101">
        <f>'dep84'!D14-'dep84'!D13</f>
        <v>-101.12137126739253</v>
      </c>
      <c r="Z14" s="75">
        <f>'dep84'!E14-'dep84'!E13</f>
        <v>-80.139416117590372</v>
      </c>
      <c r="AA14" s="75">
        <f>'dep84'!F14-'dep84'!F13</f>
        <v>34.127519865914564</v>
      </c>
      <c r="AB14" s="75">
        <f>'dep84'!G14-'dep84'!G13</f>
        <v>-98.112919248429762</v>
      </c>
      <c r="AC14" s="75">
        <f>'dep84'!H14-'dep84'!H13</f>
        <v>43.322194315740262</v>
      </c>
      <c r="AD14" s="76">
        <f>'dep84'!I14-'dep84'!I13</f>
        <v>-0.31875008302267815</v>
      </c>
      <c r="AE14" s="103">
        <f>'dep84'!J14-'dep84'!J13</f>
        <v>290.99481362842744</v>
      </c>
      <c r="AF14" s="101">
        <f>'dep84'!K14-'dep84'!K13</f>
        <v>1269.3576408481895</v>
      </c>
      <c r="AG14" s="75">
        <f>'dep84'!L14-'dep84'!L13</f>
        <v>84.767939048779226</v>
      </c>
      <c r="AH14" s="75">
        <f>'dep84'!M14-'dep84'!M13</f>
        <v>404.70402108030066</v>
      </c>
      <c r="AI14" s="75">
        <f>'dep84'!N14-'dep84'!N13</f>
        <v>210.51950270690668</v>
      </c>
      <c r="AJ14" s="75">
        <f>'dep84'!O14-'dep84'!O13</f>
        <v>126.95779055242838</v>
      </c>
      <c r="AK14" s="75">
        <f>'dep84'!P14-'dep84'!P13</f>
        <v>-91.418200081237501</v>
      </c>
      <c r="AL14" s="75">
        <f>'dep84'!Q14-'dep84'!Q13</f>
        <v>20.380787061763613</v>
      </c>
      <c r="AM14" s="75">
        <f>'dep84'!R14-'dep84'!R13</f>
        <v>342.64754952679323</v>
      </c>
      <c r="AN14" s="75">
        <f>'dep84'!S14-'dep84'!S13</f>
        <v>170.79825095244996</v>
      </c>
      <c r="AO14" s="101"/>
      <c r="AQ14" s="133" t="str">
        <f>V14</f>
        <v>2002T1</v>
      </c>
      <c r="AR14" s="74"/>
      <c r="AS14" s="106"/>
      <c r="AT14" s="101"/>
      <c r="AU14" s="75"/>
      <c r="AV14" s="75"/>
      <c r="AW14" s="75"/>
      <c r="AX14" s="75"/>
      <c r="AY14" s="76"/>
      <c r="AZ14" s="103"/>
      <c r="BA14" s="101"/>
      <c r="BB14" s="75"/>
      <c r="BC14" s="75"/>
      <c r="BD14" s="75"/>
      <c r="BE14" s="75"/>
      <c r="BF14" s="75"/>
      <c r="BG14" s="75"/>
      <c r="BH14" s="75"/>
      <c r="BI14" s="75"/>
      <c r="BJ14" s="101"/>
      <c r="BL14" s="133" t="str">
        <f>AQ14</f>
        <v>2002T1</v>
      </c>
      <c r="BM14" s="74"/>
      <c r="BN14" s="106"/>
      <c r="BO14" s="101"/>
      <c r="BP14" s="75"/>
      <c r="BQ14" s="75"/>
      <c r="BR14" s="75"/>
      <c r="BS14" s="75"/>
      <c r="BT14" s="76"/>
      <c r="BU14" s="103"/>
      <c r="BV14" s="101"/>
      <c r="BW14" s="75"/>
      <c r="BX14" s="75"/>
      <c r="BY14" s="75"/>
      <c r="BZ14" s="75"/>
      <c r="CA14" s="75"/>
      <c r="CB14" s="75"/>
      <c r="CC14" s="75"/>
      <c r="CD14" s="75"/>
      <c r="CE14" s="101"/>
      <c r="CG14" s="133" t="str">
        <f>BL14</f>
        <v>2002T1</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tr">
        <f>Paca!A15</f>
        <v>2002T2</v>
      </c>
      <c r="B15" s="134">
        <f>('dep84'!B15/'dep84'!B14-1)*100</f>
        <v>5.1956763390248462E-2</v>
      </c>
      <c r="C15" s="135"/>
      <c r="D15" s="136">
        <f>('dep84'!D15/'dep84'!D14-1)*100</f>
        <v>0.14457532506046977</v>
      </c>
      <c r="E15" s="137">
        <f>('dep84'!E15/'dep84'!E14-1)*100</f>
        <v>-0.21380565561729403</v>
      </c>
      <c r="F15" s="137">
        <f>('dep84'!F15/'dep84'!F14-1)*100</f>
        <v>1.2362020618122083</v>
      </c>
      <c r="G15" s="137">
        <f>('dep84'!G15/'dep84'!G14-1)*100</f>
        <v>2.8588919248236477</v>
      </c>
      <c r="H15" s="137">
        <f>('dep84'!H15/'dep84'!H14-1)*100</f>
        <v>-8.4990567361934879</v>
      </c>
      <c r="I15" s="138">
        <f>('dep84'!I15/'dep84'!I14-1)*100</f>
        <v>0.33505366579178464</v>
      </c>
      <c r="J15" s="139">
        <f>('dep84'!J15/'dep84'!J14-1)*100</f>
        <v>-1.2632557192288063</v>
      </c>
      <c r="K15" s="136">
        <f>('dep84'!K15/'dep84'!K14-1)*100</f>
        <v>0.22784550233097001</v>
      </c>
      <c r="L15" s="137">
        <f>('dep84'!L15/'dep84'!L14-1)*100</f>
        <v>0.55985874980497563</v>
      </c>
      <c r="M15" s="137">
        <f>('dep84'!M15/'dep84'!M14-1)*100</f>
        <v>-3.4348723878208087E-2</v>
      </c>
      <c r="N15" s="137">
        <f>('dep84'!N15/'dep84'!N14-1)*100</f>
        <v>-4.9655461112863009E-2</v>
      </c>
      <c r="O15" s="137">
        <f>('dep84'!O15/'dep84'!O14-1)*100</f>
        <v>-1.4767845402076651</v>
      </c>
      <c r="P15" s="137">
        <f>('dep84'!P15/'dep84'!P14-1)*100</f>
        <v>0.36807105665777051</v>
      </c>
      <c r="Q15" s="137">
        <f>('dep84'!Q15/'dep84'!Q14-1)*100</f>
        <v>2.1007179377545926</v>
      </c>
      <c r="R15" s="137">
        <f>('dep84'!R15/'dep84'!R14-1)*100</f>
        <v>-0.32784655072241042</v>
      </c>
      <c r="S15" s="137">
        <f>('dep84'!S15/'dep84'!S14-1)*100</f>
        <v>0.5325253948850639</v>
      </c>
      <c r="T15" s="136"/>
      <c r="V15" s="69" t="str">
        <f t="shared" ref="V15:V78" si="0">A15</f>
        <v>2002T2</v>
      </c>
      <c r="W15" s="74">
        <f>'dep84'!B15-'dep84'!B14</f>
        <v>62.929743065760704</v>
      </c>
      <c r="X15" s="106"/>
      <c r="Y15" s="101">
        <f>'dep84'!D15-'dep84'!D14</f>
        <v>37.034587786529301</v>
      </c>
      <c r="Z15" s="75">
        <f>'dep84'!E15-'dep84'!E14</f>
        <v>-16.143878333761677</v>
      </c>
      <c r="AA15" s="75">
        <f>'dep84'!F15-'dep84'!F14</f>
        <v>33.480438288452206</v>
      </c>
      <c r="AB15" s="75">
        <f>'dep84'!G15-'dep84'!G14</f>
        <v>43.100069955734853</v>
      </c>
      <c r="AC15" s="75">
        <f>'dep84'!H15-'dep84'!H14</f>
        <v>-67.157722560788784</v>
      </c>
      <c r="AD15" s="76">
        <f>'dep84'!I15-'dep84'!I14</f>
        <v>43.755680436890543</v>
      </c>
      <c r="AE15" s="103">
        <f>'dep84'!J15-'dep84'!J14</f>
        <v>-152.49781613866435</v>
      </c>
      <c r="AF15" s="101">
        <f>'dep84'!K15-'dep84'!K14</f>
        <v>189.62443693488603</v>
      </c>
      <c r="AG15" s="75">
        <f>'dep84'!L15-'dep84'!L14</f>
        <v>176.00893238762001</v>
      </c>
      <c r="AH15" s="75">
        <f>'dep84'!M15-'dep84'!M14</f>
        <v>-4.6049507217630889</v>
      </c>
      <c r="AI15" s="75">
        <f>'dep84'!N15-'dep84'!N14</f>
        <v>-4.0554968739979813</v>
      </c>
      <c r="AJ15" s="75">
        <f>'dep84'!O15-'dep84'!O14</f>
        <v>-37.706072615904759</v>
      </c>
      <c r="AK15" s="75">
        <f>'dep84'!P15-'dep84'!P14</f>
        <v>14.018358353897383</v>
      </c>
      <c r="AL15" s="75">
        <f>'dep84'!Q15-'dep84'!Q14</f>
        <v>36.371984071188081</v>
      </c>
      <c r="AM15" s="75">
        <f>'dep84'!R15-'dep84'!R14</f>
        <v>-41.230769729561871</v>
      </c>
      <c r="AN15" s="75">
        <f>'dep84'!S15-'dep84'!S14</f>
        <v>50.822452063415767</v>
      </c>
      <c r="AO15" s="101"/>
      <c r="AQ15" s="69" t="str">
        <f t="shared" ref="AQ15:AQ78" si="1">V15</f>
        <v>2002T2</v>
      </c>
      <c r="AR15" s="74"/>
      <c r="AS15" s="106"/>
      <c r="AT15" s="101"/>
      <c r="AU15" s="75"/>
      <c r="AV15" s="75"/>
      <c r="AW15" s="75"/>
      <c r="AX15" s="75"/>
      <c r="AY15" s="76"/>
      <c r="AZ15" s="103"/>
      <c r="BA15" s="101"/>
      <c r="BB15" s="75"/>
      <c r="BC15" s="75"/>
      <c r="BD15" s="75"/>
      <c r="BE15" s="75"/>
      <c r="BF15" s="75"/>
      <c r="BG15" s="75"/>
      <c r="BH15" s="75"/>
      <c r="BI15" s="75"/>
      <c r="BJ15" s="101"/>
      <c r="BL15" s="69" t="str">
        <f t="shared" ref="BL15:BL78" si="2">AQ15</f>
        <v>2002T2</v>
      </c>
      <c r="BM15" s="74"/>
      <c r="BN15" s="106"/>
      <c r="BO15" s="101"/>
      <c r="BP15" s="75"/>
      <c r="BQ15" s="75"/>
      <c r="BR15" s="75"/>
      <c r="BS15" s="75"/>
      <c r="BT15" s="76"/>
      <c r="BU15" s="103"/>
      <c r="BV15" s="101"/>
      <c r="BW15" s="75"/>
      <c r="BX15" s="75"/>
      <c r="BY15" s="75"/>
      <c r="BZ15" s="75"/>
      <c r="CA15" s="75"/>
      <c r="CB15" s="75"/>
      <c r="CC15" s="75"/>
      <c r="CD15" s="75"/>
      <c r="CE15" s="101"/>
      <c r="CG15" s="69" t="str">
        <f t="shared" ref="CG15:CG78" si="3">BL15</f>
        <v>2002T2</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tr">
        <f>Paca!A16</f>
        <v>2002T3</v>
      </c>
      <c r="B16" s="134">
        <f>('dep84'!B16/'dep84'!B15-1)*100</f>
        <v>0.12846835906217269</v>
      </c>
      <c r="C16" s="135"/>
      <c r="D16" s="136">
        <f>('dep84'!D16/'dep84'!D15-1)*100</f>
        <v>-0.80845608950071979</v>
      </c>
      <c r="E16" s="137">
        <f>('dep84'!E16/'dep84'!E15-1)*100</f>
        <v>-0.31533407449736428</v>
      </c>
      <c r="F16" s="137">
        <f>('dep84'!F16/'dep84'!F15-1)*100</f>
        <v>1.5830984209806109</v>
      </c>
      <c r="G16" s="137">
        <f>('dep84'!G16/'dep84'!G15-1)*100</f>
        <v>5.2007611150073352E-2</v>
      </c>
      <c r="H16" s="137">
        <f>('dep84'!H16/'dep84'!H15-1)*100</f>
        <v>2.6984628042910463</v>
      </c>
      <c r="I16" s="138">
        <f>('dep84'!I16/'dep84'!I15-1)*100</f>
        <v>-1.8877869209132481</v>
      </c>
      <c r="J16" s="139">
        <f>('dep84'!J16/'dep84'!J15-1)*100</f>
        <v>0.80930269995040938</v>
      </c>
      <c r="K16" s="136">
        <f>('dep84'!K16/'dep84'!K15-1)*100</f>
        <v>0.22677984873566981</v>
      </c>
      <c r="L16" s="137">
        <f>('dep84'!L16/'dep84'!L15-1)*100</f>
        <v>0.46198387264373419</v>
      </c>
      <c r="M16" s="137">
        <f>('dep84'!M16/'dep84'!M15-1)*100</f>
        <v>-1.2346086000533663</v>
      </c>
      <c r="N16" s="137">
        <f>('dep84'!N16/'dep84'!N15-1)*100</f>
        <v>0.85015717439964611</v>
      </c>
      <c r="O16" s="137">
        <f>('dep84'!O16/'dep84'!O15-1)*100</f>
        <v>-3.9986678005262455</v>
      </c>
      <c r="P16" s="137">
        <f>('dep84'!P16/'dep84'!P15-1)*100</f>
        <v>-0.6211552093282835</v>
      </c>
      <c r="Q16" s="137">
        <f>('dep84'!Q16/'dep84'!Q15-1)*100</f>
        <v>7.577906656406852</v>
      </c>
      <c r="R16" s="137">
        <f>('dep84'!R16/'dep84'!R15-1)*100</f>
        <v>0.84428968760308365</v>
      </c>
      <c r="S16" s="137">
        <f>('dep84'!S16/'dep84'!S15-1)*100</f>
        <v>0.24718635795333288</v>
      </c>
      <c r="T16" s="136"/>
      <c r="V16" s="69" t="str">
        <f t="shared" si="0"/>
        <v>2002T3</v>
      </c>
      <c r="W16" s="74">
        <f>'dep84'!B16-'dep84'!B15</f>
        <v>155.68100733459869</v>
      </c>
      <c r="X16" s="106"/>
      <c r="Y16" s="101">
        <f>'dep84'!D16-'dep84'!D15</f>
        <v>-207.39448498227284</v>
      </c>
      <c r="Z16" s="75">
        <f>'dep84'!E16-'dep84'!E15</f>
        <v>-23.759103481477723</v>
      </c>
      <c r="AA16" s="75">
        <f>'dep84'!F16-'dep84'!F15</f>
        <v>43.405566703471322</v>
      </c>
      <c r="AB16" s="75">
        <f>'dep84'!G16-'dep84'!G15</f>
        <v>0.80647142584757603</v>
      </c>
      <c r="AC16" s="75">
        <f>'dep84'!H16-'dep84'!H15</f>
        <v>19.510447866824279</v>
      </c>
      <c r="AD16" s="76">
        <f>'dep84'!I16-'dep84'!I15</f>
        <v>-247.35786749693762</v>
      </c>
      <c r="AE16" s="103">
        <f>'dep84'!J16-'dep84'!J15</f>
        <v>96.463306285872022</v>
      </c>
      <c r="AF16" s="101">
        <f>'dep84'!K16-'dep84'!K15</f>
        <v>189.16757665901969</v>
      </c>
      <c r="AG16" s="75">
        <f>'dep84'!L16-'dep84'!L15</f>
        <v>146.05206722511866</v>
      </c>
      <c r="AH16" s="75">
        <f>'dep84'!M16-'dep84'!M15</f>
        <v>-165.46055544956835</v>
      </c>
      <c r="AI16" s="75">
        <f>'dep84'!N16-'dep84'!N15</f>
        <v>69.400175934640174</v>
      </c>
      <c r="AJ16" s="75">
        <f>'dep84'!O16-'dep84'!O15</f>
        <v>-100.58843820693619</v>
      </c>
      <c r="AK16" s="75">
        <f>'dep84'!P16-'dep84'!P15</f>
        <v>-23.744399967971276</v>
      </c>
      <c r="AL16" s="75">
        <f>'dep84'!Q16-'dep84'!Q15</f>
        <v>133.96066528090932</v>
      </c>
      <c r="AM16" s="75">
        <f>'dep84'!R16-'dep84'!R15</f>
        <v>105.83179201984058</v>
      </c>
      <c r="AN16" s="75">
        <f>'dep84'!S16-'dep84'!S15</f>
        <v>23.716269822980394</v>
      </c>
      <c r="AO16" s="101"/>
      <c r="AQ16" s="69" t="str">
        <f t="shared" si="1"/>
        <v>2002T3</v>
      </c>
      <c r="AR16" s="74"/>
      <c r="AS16" s="106"/>
      <c r="AT16" s="101"/>
      <c r="AU16" s="75"/>
      <c r="AV16" s="75"/>
      <c r="AW16" s="75"/>
      <c r="AX16" s="75"/>
      <c r="AY16" s="76"/>
      <c r="AZ16" s="103"/>
      <c r="BA16" s="101"/>
      <c r="BB16" s="75"/>
      <c r="BC16" s="75"/>
      <c r="BD16" s="75"/>
      <c r="BE16" s="75"/>
      <c r="BF16" s="75"/>
      <c r="BG16" s="75"/>
      <c r="BH16" s="75"/>
      <c r="BI16" s="75"/>
      <c r="BJ16" s="101"/>
      <c r="BL16" s="69" t="str">
        <f t="shared" si="2"/>
        <v>2002T3</v>
      </c>
      <c r="BM16" s="74"/>
      <c r="BN16" s="106"/>
      <c r="BO16" s="101"/>
      <c r="BP16" s="75"/>
      <c r="BQ16" s="75"/>
      <c r="BR16" s="75"/>
      <c r="BS16" s="75"/>
      <c r="BT16" s="76"/>
      <c r="BU16" s="103"/>
      <c r="BV16" s="101"/>
      <c r="BW16" s="75"/>
      <c r="BX16" s="75"/>
      <c r="BY16" s="75"/>
      <c r="BZ16" s="75"/>
      <c r="CA16" s="75"/>
      <c r="CB16" s="75"/>
      <c r="CC16" s="75"/>
      <c r="CD16" s="75"/>
      <c r="CE16" s="101"/>
      <c r="CG16" s="69" t="str">
        <f t="shared" si="3"/>
        <v>2002T3</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tr">
        <f>Paca!A17</f>
        <v>2002T4</v>
      </c>
      <c r="B17" s="140">
        <f>('dep84'!B17/'dep84'!B16-1)*100</f>
        <v>0.48818405851389635</v>
      </c>
      <c r="C17" s="141"/>
      <c r="D17" s="142">
        <f>('dep84'!D17/'dep84'!D16-1)*100</f>
        <v>0.58549027498913109</v>
      </c>
      <c r="E17" s="143">
        <f>('dep84'!E17/'dep84'!E16-1)*100</f>
        <v>-0.22912861154871234</v>
      </c>
      <c r="F17" s="143">
        <f>('dep84'!F17/'dep84'!F16-1)*100</f>
        <v>1.7216618015203133</v>
      </c>
      <c r="G17" s="143">
        <f>('dep84'!G17/'dep84'!G16-1)*100</f>
        <v>0.36603469711879999</v>
      </c>
      <c r="H17" s="143">
        <f>('dep84'!H17/'dep84'!H16-1)*100</f>
        <v>1.0336203188179294</v>
      </c>
      <c r="I17" s="144">
        <f>('dep84'!I17/'dep84'!I16-1)*100</f>
        <v>0.81587097918158769</v>
      </c>
      <c r="J17" s="145">
        <f>('dep84'!J17/'dep84'!J16-1)*100</f>
        <v>0.55102335957122328</v>
      </c>
      <c r="K17" s="142">
        <f>('dep84'!K17/'dep84'!K16-1)*100</f>
        <v>0.50951011591262585</v>
      </c>
      <c r="L17" s="143">
        <f>('dep84'!L17/'dep84'!L16-1)*100</f>
        <v>0.65275179300825492</v>
      </c>
      <c r="M17" s="143">
        <f>('dep84'!M17/'dep84'!M16-1)*100</f>
        <v>-0.12342287837574517</v>
      </c>
      <c r="N17" s="143">
        <f>('dep84'!N17/'dep84'!N16-1)*100</f>
        <v>0.55843415776350991</v>
      </c>
      <c r="O17" s="143">
        <f>('dep84'!O17/'dep84'!O16-1)*100</f>
        <v>-1.1699973508865424</v>
      </c>
      <c r="P17" s="143">
        <f>('dep84'!P17/'dep84'!P16-1)*100</f>
        <v>2.0317299635544295</v>
      </c>
      <c r="Q17" s="143">
        <f>('dep84'!Q17/'dep84'!Q16-1)*100</f>
        <v>-6.5845505417621126</v>
      </c>
      <c r="R17" s="143">
        <f>('dep84'!R17/'dep84'!R16-1)*100</f>
        <v>1.6513234043368907</v>
      </c>
      <c r="S17" s="143">
        <f>('dep84'!S17/'dep84'!S16-1)*100</f>
        <v>0.58815304482739972</v>
      </c>
      <c r="T17" s="142"/>
      <c r="U17" s="234"/>
      <c r="V17" s="95" t="str">
        <f t="shared" si="0"/>
        <v>2002T4</v>
      </c>
      <c r="W17" s="92">
        <f>'dep84'!B17-'dep84'!B16</f>
        <v>592.35304139662185</v>
      </c>
      <c r="X17" s="108"/>
      <c r="Y17" s="100">
        <f>'dep84'!D17-'dep84'!D16</f>
        <v>148.98244686528778</v>
      </c>
      <c r="Z17" s="93">
        <f>'dep84'!E17-'dep84'!E16</f>
        <v>-17.20944353894447</v>
      </c>
      <c r="AA17" s="93">
        <f>'dep84'!F17-'dep84'!F16</f>
        <v>47.952009779666696</v>
      </c>
      <c r="AB17" s="93">
        <f>'dep84'!G17-'dep84'!G16</f>
        <v>5.6789774078097253</v>
      </c>
      <c r="AC17" s="93">
        <f>'dep84'!H17-'dep84'!H16</f>
        <v>7.6749540474630749</v>
      </c>
      <c r="AD17" s="94">
        <f>'dep84'!I17-'dep84'!I16</f>
        <v>104.88594916929105</v>
      </c>
      <c r="AE17" s="102">
        <f>'dep84'!J17-'dep84'!J16</f>
        <v>66.209723633686735</v>
      </c>
      <c r="AF17" s="100">
        <f>'dep84'!K17-'dep84'!K16</f>
        <v>425.96981699764729</v>
      </c>
      <c r="AG17" s="93">
        <f>'dep84'!L17-'dep84'!L16</f>
        <v>207.3149956291345</v>
      </c>
      <c r="AH17" s="93">
        <f>'dep84'!M17-'dep84'!M16</f>
        <v>-16.336749118810985</v>
      </c>
      <c r="AI17" s="93">
        <f>'dep84'!N17-'dep84'!N16</f>
        <v>45.973747010586521</v>
      </c>
      <c r="AJ17" s="93">
        <f>'dep84'!O17-'dep84'!O16</f>
        <v>-28.254971770710199</v>
      </c>
      <c r="AK17" s="93">
        <f>'dep84'!P17-'dep84'!P16</f>
        <v>77.18288306690738</v>
      </c>
      <c r="AL17" s="93">
        <f>'dep84'!Q17-'dep84'!Q16</f>
        <v>-125.22102921776764</v>
      </c>
      <c r="AM17" s="93">
        <f>'dep84'!R17-'dep84'!R16</f>
        <v>208.74116972608681</v>
      </c>
      <c r="AN17" s="93">
        <f>'dep84'!S17-'dep84'!S16</f>
        <v>56.569771672218849</v>
      </c>
      <c r="AO17" s="100"/>
      <c r="AP17" s="234"/>
      <c r="AQ17" s="95" t="str">
        <f t="shared" si="1"/>
        <v>2002T4</v>
      </c>
      <c r="AR17" s="140">
        <f>('dep84'!B17/'dep84'!B13-1)*100</f>
        <v>1.9166639531936536</v>
      </c>
      <c r="AS17" s="141"/>
      <c r="AT17" s="142">
        <f>('dep84'!D17/'dep84'!D13-1)*100</f>
        <v>-0.47632956828329576</v>
      </c>
      <c r="AU17" s="143">
        <f>('dep84'!E17/'dep84'!E13-1)*100</f>
        <v>-1.7986406719485259</v>
      </c>
      <c r="AV17" s="143">
        <f>('dep84'!F17/'dep84'!F13-1)*100</f>
        <v>5.9444078081958951</v>
      </c>
      <c r="AW17" s="143">
        <f>('dep84'!G17/'dep84'!G13-1)*100</f>
        <v>-3.0222101337162521</v>
      </c>
      <c r="AX17" s="143">
        <f>('dep84'!H17/'dep84'!H13-1)*100</f>
        <v>0.44852985206462748</v>
      </c>
      <c r="AY17" s="144">
        <f>('dep84'!I17/'dep84'!I13-1)*100</f>
        <v>-0.75832955966491644</v>
      </c>
      <c r="AZ17" s="145">
        <f>('dep84'!J17/'dep84'!J13-1)*100</f>
        <v>2.5564449588632243</v>
      </c>
      <c r="BA17" s="142">
        <f>('dep84'!K17/'dep84'!K13-1)*100</f>
        <v>2.5307827698279439</v>
      </c>
      <c r="BB17" s="143">
        <f>('dep84'!L17/'dep84'!L13-1)*100</f>
        <v>1.9587838619233189</v>
      </c>
      <c r="BC17" s="143">
        <f>('dep84'!M17/'dep84'!M13-1)*100</f>
        <v>1.6790165077990471</v>
      </c>
      <c r="BD17" s="143">
        <f>('dep84'!N17/'dep84'!N13-1)*100</f>
        <v>4.0448399555309766</v>
      </c>
      <c r="BE17" s="143">
        <f>('dep84'!O17/'dep84'!O13-1)*100</f>
        <v>-1.6317743203557167</v>
      </c>
      <c r="BF17" s="143">
        <f>('dep84'!P17/'dep84'!P13-1)*100</f>
        <v>-0.61439076875987597</v>
      </c>
      <c r="BG17" s="143">
        <f>('dep84'!Q17/'dep84'!Q13-1)*100</f>
        <v>3.8276675477067812</v>
      </c>
      <c r="BH17" s="143">
        <f>('dep84'!R17/'dep84'!R13-1)*100</f>
        <v>5.0352317490441889</v>
      </c>
      <c r="BI17" s="143">
        <f>('dep84'!S17/'dep84'!S13-1)*100</f>
        <v>3.221070756472777</v>
      </c>
      <c r="BJ17" s="142"/>
      <c r="BK17" s="234"/>
      <c r="BL17" s="95" t="str">
        <f t="shared" si="2"/>
        <v>2002T4</v>
      </c>
      <c r="BM17" s="92">
        <f>'dep84'!B17-'dep84'!B13</f>
        <v>2293.0461890801962</v>
      </c>
      <c r="BN17" s="108">
        <f>'dep84'!C17-'dep84'!C13</f>
        <v>0</v>
      </c>
      <c r="BO17" s="100">
        <f>'dep84'!D17-'dep84'!D13</f>
        <v>-122.49882159784829</v>
      </c>
      <c r="BP17" s="93">
        <f>'dep84'!E17-'dep84'!E13</f>
        <v>-137.25184147177424</v>
      </c>
      <c r="BQ17" s="93">
        <f>'dep84'!F17-'dep84'!F13</f>
        <v>158.96553463750479</v>
      </c>
      <c r="BR17" s="93">
        <f>'dep84'!G17-'dep84'!G13</f>
        <v>-48.527400459037608</v>
      </c>
      <c r="BS17" s="93">
        <f>'dep84'!H17-'dep84'!H13</f>
        <v>3.349873669238832</v>
      </c>
      <c r="BT17" s="94">
        <f>'dep84'!I17-'dep84'!I13</f>
        <v>-99.034987973778698</v>
      </c>
      <c r="BU17" s="102">
        <f>'dep84'!J17-'dep84'!J13</f>
        <v>301.17002740932185</v>
      </c>
      <c r="BV17" s="100">
        <f>'dep84'!K17-'dep84'!K13</f>
        <v>2074.1194714397425</v>
      </c>
      <c r="BW17" s="93">
        <f>'dep84'!L17-'dep84'!L13</f>
        <v>614.1439342906524</v>
      </c>
      <c r="BX17" s="93">
        <f>'dep84'!M17-'dep84'!M13</f>
        <v>218.30176579015824</v>
      </c>
      <c r="BY17" s="93">
        <f>'dep84'!N17-'dep84'!N13</f>
        <v>321.83792877813539</v>
      </c>
      <c r="BZ17" s="93">
        <f>'dep84'!O17-'dep84'!O13</f>
        <v>-39.591692041122769</v>
      </c>
      <c r="CA17" s="93">
        <f>'dep84'!P17-'dep84'!P13</f>
        <v>-23.961358628404014</v>
      </c>
      <c r="CB17" s="93">
        <f>'dep84'!Q17-'dep84'!Q13</f>
        <v>65.492407196093382</v>
      </c>
      <c r="CC17" s="93">
        <f>'dep84'!R17-'dep84'!R13</f>
        <v>615.98974154315874</v>
      </c>
      <c r="CD17" s="93">
        <f>'dep84'!S17-'dep84'!S13</f>
        <v>301.90674451106497</v>
      </c>
      <c r="CE17" s="100">
        <f>'dep84'!T17-'dep84'!T13</f>
        <v>0</v>
      </c>
      <c r="CF17" s="234"/>
      <c r="CG17" s="95" t="str">
        <f t="shared" si="3"/>
        <v>2002T4</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tr">
        <f>Paca!A18</f>
        <v>2003T1</v>
      </c>
      <c r="B18" s="134">
        <f>('dep84'!B18/'dep84'!B17-1)*100</f>
        <v>0.41872598933818672</v>
      </c>
      <c r="C18" s="135"/>
      <c r="D18" s="136">
        <f>('dep84'!D18/'dep84'!D17-1)*100</f>
        <v>-8.6072693196070915E-2</v>
      </c>
      <c r="E18" s="137">
        <f>('dep84'!E18/'dep84'!E17-1)*100</f>
        <v>2.6075213243379247</v>
      </c>
      <c r="F18" s="137">
        <f>('dep84'!F18/'dep84'!F17-1)*100</f>
        <v>-1.4905254475362728</v>
      </c>
      <c r="G18" s="137">
        <f>('dep84'!G18/'dep84'!G17-1)*100</f>
        <v>-0.48473642567272712</v>
      </c>
      <c r="H18" s="137">
        <f>('dep84'!H18/'dep84'!H17-1)*100</f>
        <v>-0.22454321460602111</v>
      </c>
      <c r="I18" s="138">
        <f>('dep84'!I18/'dep84'!I17-1)*100</f>
        <v>-1.2805426082777904</v>
      </c>
      <c r="J18" s="139">
        <f>('dep84'!J18/'dep84'!J17-1)*100</f>
        <v>1.4791462346595674</v>
      </c>
      <c r="K18" s="136">
        <f>('dep84'!K18/'dep84'!K17-1)*100</f>
        <v>0.32768895399741815</v>
      </c>
      <c r="L18" s="137">
        <f>('dep84'!L18/'dep84'!L17-1)*100</f>
        <v>-8.9428948695946531E-2</v>
      </c>
      <c r="M18" s="137">
        <f>('dep84'!M18/'dep84'!M17-1)*100</f>
        <v>0.14378817082143502</v>
      </c>
      <c r="N18" s="137">
        <f>('dep84'!N18/'dep84'!N17-1)*100</f>
        <v>0.92470830868245368</v>
      </c>
      <c r="O18" s="137">
        <f>('dep84'!O18/'dep84'!O17-1)*100</f>
        <v>-1.0327794671306845</v>
      </c>
      <c r="P18" s="137">
        <f>('dep84'!P18/'dep84'!P17-1)*100</f>
        <v>-0.4453160064474937</v>
      </c>
      <c r="Q18" s="137">
        <f>('dep84'!Q18/'dep84'!Q17-1)*100</f>
        <v>-4.8262858428651523</v>
      </c>
      <c r="R18" s="137">
        <f>('dep84'!R18/'dep84'!R17-1)*100</f>
        <v>1.1889392088318962</v>
      </c>
      <c r="S18" s="137">
        <f>('dep84'!S18/'dep84'!S17-1)*100</f>
        <v>1.8941938156870508</v>
      </c>
      <c r="T18" s="136"/>
      <c r="V18" s="69" t="str">
        <f t="shared" si="0"/>
        <v>2003T1</v>
      </c>
      <c r="W18" s="74">
        <f>'dep84'!B18-'dep84'!B17</f>
        <v>510.55430735465779</v>
      </c>
      <c r="X18" s="106"/>
      <c r="Y18" s="101">
        <f>'dep84'!D18-'dep84'!D17</f>
        <v>-22.030083650810411</v>
      </c>
      <c r="Z18" s="75">
        <f>'dep84'!E18-'dep84'!E17</f>
        <v>195.39756101444709</v>
      </c>
      <c r="AA18" s="75">
        <f>'dep84'!F18-'dep84'!F17</f>
        <v>-42.229098656994665</v>
      </c>
      <c r="AB18" s="75">
        <f>'dep84'!G18-'dep84'!G17</f>
        <v>-7.5481462861841919</v>
      </c>
      <c r="AC18" s="75">
        <f>'dep84'!H18-'dep84'!H17</f>
        <v>-1.684537164517792</v>
      </c>
      <c r="AD18" s="76">
        <f>'dep84'!I18-'dep84'!I17</f>
        <v>-165.96586255755938</v>
      </c>
      <c r="AE18" s="103">
        <f>'dep84'!J18-'dep84'!J17</f>
        <v>178.71021285117058</v>
      </c>
      <c r="AF18" s="101">
        <f>'dep84'!K18-'dep84'!K17</f>
        <v>275.35627293029393</v>
      </c>
      <c r="AG18" s="75">
        <f>'dep84'!L18-'dep84'!L17</f>
        <v>-28.588174315234937</v>
      </c>
      <c r="AH18" s="75">
        <f>'dep84'!M18-'dep84'!M17</f>
        <v>19.008890910881746</v>
      </c>
      <c r="AI18" s="75">
        <f>'dep84'!N18-'dep84'!N17</f>
        <v>76.552819136706603</v>
      </c>
      <c r="AJ18" s="75">
        <f>'dep84'!O18-'dep84'!O17</f>
        <v>-24.64940277896585</v>
      </c>
      <c r="AK18" s="75">
        <f>'dep84'!P18-'dep84'!P17</f>
        <v>-17.260706482372825</v>
      </c>
      <c r="AL18" s="75">
        <f>'dep84'!Q18-'dep84'!Q17</f>
        <v>-85.739881929724561</v>
      </c>
      <c r="AM18" s="75">
        <f>'dep84'!R18-'dep84'!R17</f>
        <v>152.77372331432707</v>
      </c>
      <c r="AN18" s="75">
        <f>'dep84'!S18-'dep84'!S17</f>
        <v>183.25900507467486</v>
      </c>
      <c r="AO18" s="101"/>
      <c r="AQ18" s="69" t="str">
        <f t="shared" si="1"/>
        <v>2003T1</v>
      </c>
      <c r="AR18" s="134">
        <f>('dep84'!B18/'dep84'!B14-1)*100</f>
        <v>1.0910866602742875</v>
      </c>
      <c r="AS18" s="135"/>
      <c r="AT18" s="136">
        <f>('dep84'!D18/'dep84'!D14-1)*100</f>
        <v>-0.16945398100791653</v>
      </c>
      <c r="AU18" s="137">
        <f>('dep84'!E18/'dep84'!E14-1)*100</f>
        <v>1.8314151953274127</v>
      </c>
      <c r="AV18" s="137">
        <f>('dep84'!F18/'dep84'!F14-1)*100</f>
        <v>3.0501784816884259</v>
      </c>
      <c r="AW18" s="137">
        <f>('dep84'!G18/'dep84'!G14-1)*100</f>
        <v>2.7884016177619486</v>
      </c>
      <c r="AX18" s="137">
        <f>('dep84'!H18/'dep84'!H14-1)*100</f>
        <v>-5.2718285327041698</v>
      </c>
      <c r="AY18" s="138">
        <f>('dep84'!I18/'dep84'!I14-1)*100</f>
        <v>-2.0267701733626242</v>
      </c>
      <c r="AZ18" s="139">
        <f>('dep84'!J18/'dep84'!J14-1)*100</f>
        <v>1.564682049315147</v>
      </c>
      <c r="BA18" s="136">
        <f>('dep84'!K18/'dep84'!K14-1)*100</f>
        <v>1.2978287812041023</v>
      </c>
      <c r="BB18" s="137">
        <f>('dep84'!L18/'dep84'!L14-1)*100</f>
        <v>1.5929330377625117</v>
      </c>
      <c r="BC18" s="137">
        <f>('dep84'!M18/'dep84'!M14-1)*100</f>
        <v>-1.2486015159582808</v>
      </c>
      <c r="BD18" s="137">
        <f>('dep84'!N18/'dep84'!N14-1)*100</f>
        <v>2.3002935523043888</v>
      </c>
      <c r="BE18" s="137">
        <f>('dep84'!O18/'dep84'!O14-1)*100</f>
        <v>-7.4884372313007486</v>
      </c>
      <c r="BF18" s="137">
        <f>('dep84'!P18/'dep84'!P14-1)*100</f>
        <v>1.3179677657175315</v>
      </c>
      <c r="BG18" s="137">
        <f>('dep84'!Q18/'dep84'!Q14-1)*100</f>
        <v>-2.3465455765714904</v>
      </c>
      <c r="BH18" s="137">
        <f>('dep84'!R18/'dep84'!R14-1)*100</f>
        <v>3.3882615814695427</v>
      </c>
      <c r="BI18" s="137">
        <f>('dep84'!S18/'dep84'!S14-1)*100</f>
        <v>3.2939905406341285</v>
      </c>
      <c r="BJ18" s="136"/>
      <c r="BL18" s="69" t="str">
        <f t="shared" si="2"/>
        <v>2003T1</v>
      </c>
      <c r="BM18" s="74">
        <f>'dep84'!B18-'dep84'!B14</f>
        <v>1321.518099151639</v>
      </c>
      <c r="BN18" s="106">
        <f>'dep84'!C18-'dep84'!C14</f>
        <v>0</v>
      </c>
      <c r="BO18" s="101">
        <f>'dep84'!D18-'dep84'!D14</f>
        <v>-43.40753398126617</v>
      </c>
      <c r="BP18" s="75">
        <f>'dep84'!E18-'dep84'!E14</f>
        <v>138.28513566026322</v>
      </c>
      <c r="BQ18" s="75">
        <f>'dep84'!F18-'dep84'!F14</f>
        <v>82.608916114595559</v>
      </c>
      <c r="BR18" s="75">
        <f>'dep84'!G18-'dep84'!G14</f>
        <v>42.037372503207962</v>
      </c>
      <c r="BS18" s="75">
        <f>'dep84'!H18-'dep84'!H14</f>
        <v>-41.656857811019222</v>
      </c>
      <c r="BT18" s="76">
        <f>'dep84'!I18-'dep84'!I14</f>
        <v>-264.6821004483154</v>
      </c>
      <c r="BU18" s="103">
        <f>'dep84'!J18-'dep84'!J14</f>
        <v>188.88542663206499</v>
      </c>
      <c r="BV18" s="101">
        <f>'dep84'!K18-'dep84'!K14</f>
        <v>1080.1181035218469</v>
      </c>
      <c r="BW18" s="75">
        <f>'dep84'!L18-'dep84'!L14</f>
        <v>500.78782092663823</v>
      </c>
      <c r="BX18" s="75">
        <f>'dep84'!M18-'dep84'!M14</f>
        <v>-167.39336437926067</v>
      </c>
      <c r="BY18" s="75">
        <f>'dep84'!N18-'dep84'!N14</f>
        <v>187.87124520793532</v>
      </c>
      <c r="BZ18" s="75">
        <f>'dep84'!O18-'dep84'!O14</f>
        <v>-191.198885372517</v>
      </c>
      <c r="CA18" s="75">
        <f>'dep84'!P18-'dep84'!P14</f>
        <v>50.196134970460662</v>
      </c>
      <c r="CB18" s="75">
        <f>'dep84'!Q18-'dep84'!Q14</f>
        <v>-40.628261795394792</v>
      </c>
      <c r="CC18" s="75">
        <f>'dep84'!R18-'dep84'!R14</f>
        <v>426.11591533069259</v>
      </c>
      <c r="CD18" s="75">
        <f>'dep84'!S18-'dep84'!S14</f>
        <v>314.36749863328987</v>
      </c>
      <c r="CE18" s="101">
        <f>'dep84'!T18-'dep84'!T14</f>
        <v>0</v>
      </c>
      <c r="CG18" s="69" t="str">
        <f t="shared" si="3"/>
        <v>2003T1</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tr">
        <f>Paca!A19</f>
        <v>2003T2</v>
      </c>
      <c r="B19" s="134">
        <f>('dep84'!B19/'dep84'!B18-1)*100</f>
        <v>0.45608376940597939</v>
      </c>
      <c r="C19" s="135"/>
      <c r="D19" s="136">
        <f>('dep84'!D19/'dep84'!D18-1)*100</f>
        <v>1.5320688501858193</v>
      </c>
      <c r="E19" s="137">
        <f>('dep84'!E19/'dep84'!E18-1)*100</f>
        <v>5.04626213289745</v>
      </c>
      <c r="F19" s="137">
        <f>('dep84'!F19/'dep84'!F18-1)*100</f>
        <v>1.6880647092849976</v>
      </c>
      <c r="G19" s="137">
        <f>('dep84'!G19/'dep84'!G18-1)*100</f>
        <v>2.4063395490460104</v>
      </c>
      <c r="H19" s="137">
        <f>('dep84'!H19/'dep84'!H18-1)*100</f>
        <v>-0.72633539762622101</v>
      </c>
      <c r="I19" s="138">
        <f>('dep84'!I19/'dep84'!I18-1)*100</f>
        <v>-0.58760008824042531</v>
      </c>
      <c r="J19" s="139">
        <f>('dep84'!J19/'dep84'!J18-1)*100</f>
        <v>-0.62885718085755604</v>
      </c>
      <c r="K19" s="136">
        <f>('dep84'!K19/'dep84'!K18-1)*100</f>
        <v>0.30484400281778345</v>
      </c>
      <c r="L19" s="137">
        <f>('dep84'!L19/'dep84'!L18-1)*100</f>
        <v>0.67850974710776946</v>
      </c>
      <c r="M19" s="137">
        <f>('dep84'!M19/'dep84'!M18-1)*100</f>
        <v>0.36396363562356537</v>
      </c>
      <c r="N19" s="137">
        <f>('dep84'!N19/'dep84'!N18-1)*100</f>
        <v>-0.11822057859737223</v>
      </c>
      <c r="O19" s="137">
        <f>('dep84'!O19/'dep84'!O18-1)*100</f>
        <v>1.3326518793149278</v>
      </c>
      <c r="P19" s="137">
        <f>('dep84'!P19/'dep84'!P18-1)*100</f>
        <v>-1.0564021266207924</v>
      </c>
      <c r="Q19" s="137">
        <f>('dep84'!Q19/'dep84'!Q18-1)*100</f>
        <v>-2.5732034511006141</v>
      </c>
      <c r="R19" s="137">
        <f>('dep84'!R19/'dep84'!R18-1)*100</f>
        <v>4.1728306729704734E-2</v>
      </c>
      <c r="S19" s="137">
        <f>('dep84'!S19/'dep84'!S18-1)*100</f>
        <v>0.50061413420436907</v>
      </c>
      <c r="T19" s="136"/>
      <c r="V19" s="69" t="str">
        <f t="shared" si="0"/>
        <v>2003T2</v>
      </c>
      <c r="W19" s="74">
        <f>'dep84'!B19-'dep84'!B18</f>
        <v>558.43335635453695</v>
      </c>
      <c r="X19" s="106"/>
      <c r="Y19" s="101">
        <f>'dep84'!D19-'dep84'!D18</f>
        <v>391.79155154605178</v>
      </c>
      <c r="Z19" s="75">
        <f>'dep84'!E19-'dep84'!E18</f>
        <v>388.00763622329578</v>
      </c>
      <c r="AA19" s="75">
        <f>'dep84'!F19-'dep84'!F18</f>
        <v>47.112864442610771</v>
      </c>
      <c r="AB19" s="75">
        <f>'dep84'!G19-'dep84'!G18</f>
        <v>37.289044814816407</v>
      </c>
      <c r="AC19" s="75">
        <f>'dep84'!H19-'dep84'!H18</f>
        <v>-5.4367779476671103</v>
      </c>
      <c r="AD19" s="76">
        <f>'dep84'!I19-'dep84'!I18</f>
        <v>-75.181215987005999</v>
      </c>
      <c r="AE19" s="103">
        <f>'dep84'!J19-'dep84'!J18</f>
        <v>-77.102256593991115</v>
      </c>
      <c r="AF19" s="101">
        <f>'dep84'!K19-'dep84'!K18</f>
        <v>256.99912018147006</v>
      </c>
      <c r="AG19" s="75">
        <f>'dep84'!L19-'dep84'!L18</f>
        <v>216.70844124768701</v>
      </c>
      <c r="AH19" s="75">
        <f>'dep84'!M19-'dep84'!M18</f>
        <v>48.185417860750022</v>
      </c>
      <c r="AI19" s="75">
        <f>'dep84'!N19-'dep84'!N18</f>
        <v>-9.8774994062641781</v>
      </c>
      <c r="AJ19" s="75">
        <f>'dep84'!O19-'dep84'!O18</f>
        <v>31.477982949505986</v>
      </c>
      <c r="AK19" s="75">
        <f>'dep84'!P19-'dep84'!P18</f>
        <v>-40.764416170597542</v>
      </c>
      <c r="AL19" s="75">
        <f>'dep84'!Q19-'dep84'!Q18</f>
        <v>-43.50718498354513</v>
      </c>
      <c r="AM19" s="75">
        <f>'dep84'!R19-'dep84'!R18</f>
        <v>5.4256630448599026</v>
      </c>
      <c r="AN19" s="75">
        <f>'dep84'!S19-'dep84'!S18</f>
        <v>49.350715639069676</v>
      </c>
      <c r="AO19" s="101"/>
      <c r="AQ19" s="69" t="str">
        <f t="shared" si="1"/>
        <v>2003T2</v>
      </c>
      <c r="AR19" s="134">
        <f>('dep84'!B19/'dep84'!B15-1)*100</f>
        <v>1.49941089008927</v>
      </c>
      <c r="AS19" s="135"/>
      <c r="AT19" s="136">
        <f>('dep84'!D19/'dep84'!D15-1)*100</f>
        <v>1.2136886980785633</v>
      </c>
      <c r="AU19" s="137">
        <f>('dep84'!E19/'dep84'!E15-1)*100</f>
        <v>7.1992934919904661</v>
      </c>
      <c r="AV19" s="137">
        <f>('dep84'!F19/'dep84'!F15-1)*100</f>
        <v>3.5101377208037965</v>
      </c>
      <c r="AW19" s="137">
        <f>('dep84'!G19/'dep84'!G15-1)*100</f>
        <v>2.3361593810042214</v>
      </c>
      <c r="AX19" s="137">
        <f>('dep84'!H19/'dep84'!H15-1)*100</f>
        <v>2.7750358324477142</v>
      </c>
      <c r="AY19" s="138">
        <f>('dep84'!I19/'dep84'!I15-1)*100</f>
        <v>-2.9277052403363979</v>
      </c>
      <c r="AZ19" s="139">
        <f>('dep84'!J19/'dep84'!J15-1)*100</f>
        <v>2.2172505162174394</v>
      </c>
      <c r="BA19" s="136">
        <f>('dep84'!K19/'dep84'!K15-1)*100</f>
        <v>1.3756492798851827</v>
      </c>
      <c r="BB19" s="137">
        <f>('dep84'!L19/'dep84'!L15-1)*100</f>
        <v>1.7128029637320408</v>
      </c>
      <c r="BC19" s="137">
        <f>('dep84'!M19/'dep84'!M15-1)*100</f>
        <v>-0.85512733725633394</v>
      </c>
      <c r="BD19" s="137">
        <f>('dep84'!N19/'dep84'!N15-1)*100</f>
        <v>2.2301163890492637</v>
      </c>
      <c r="BE19" s="137">
        <f>('dep84'!O19/'dep84'!O15-1)*100</f>
        <v>-4.8504259518637465</v>
      </c>
      <c r="BF19" s="137">
        <f>('dep84'!P19/'dep84'!P15-1)*100</f>
        <v>-0.11998682030889274</v>
      </c>
      <c r="BG19" s="137">
        <f>('dep84'!Q19/'dep84'!Q15-1)*100</f>
        <v>-6.816882108421507</v>
      </c>
      <c r="BH19" s="137">
        <f>('dep84'!R19/'dep84'!R15-1)*100</f>
        <v>3.7716154141489877</v>
      </c>
      <c r="BI19" s="137">
        <f>('dep84'!S19/'dep84'!S15-1)*100</f>
        <v>3.2612027294661061</v>
      </c>
      <c r="BJ19" s="136"/>
      <c r="BL19" s="69" t="str">
        <f t="shared" si="2"/>
        <v>2003T2</v>
      </c>
      <c r="BM19" s="74">
        <f>'dep84'!B19-'dep84'!B15</f>
        <v>1817.0217124404153</v>
      </c>
      <c r="BN19" s="106">
        <f>'dep84'!C19-'dep84'!C15</f>
        <v>0</v>
      </c>
      <c r="BO19" s="101">
        <f>'dep84'!D19-'dep84'!D15</f>
        <v>311.34942977825631</v>
      </c>
      <c r="BP19" s="75">
        <f>'dep84'!E19-'dep84'!E15</f>
        <v>542.43665021732068</v>
      </c>
      <c r="BQ19" s="75">
        <f>'dep84'!F19-'dep84'!F15</f>
        <v>96.241342268754124</v>
      </c>
      <c r="BR19" s="75">
        <f>'dep84'!G19-'dep84'!G15</f>
        <v>36.226347362289516</v>
      </c>
      <c r="BS19" s="75">
        <f>'dep84'!H19-'dep84'!H15</f>
        <v>20.064086802102452</v>
      </c>
      <c r="BT19" s="76">
        <f>'dep84'!I19-'dep84'!I15</f>
        <v>-383.61899687221194</v>
      </c>
      <c r="BU19" s="103">
        <f>'dep84'!J19-'dep84'!J15</f>
        <v>264.28098617673822</v>
      </c>
      <c r="BV19" s="101">
        <f>'dep84'!K19-'dep84'!K15</f>
        <v>1147.492786768431</v>
      </c>
      <c r="BW19" s="75">
        <f>'dep84'!L19-'dep84'!L15</f>
        <v>541.48732978670523</v>
      </c>
      <c r="BX19" s="75">
        <f>'dep84'!M19-'dep84'!M15</f>
        <v>-114.60299579674756</v>
      </c>
      <c r="BY19" s="75">
        <f>'dep84'!N19-'dep84'!N15</f>
        <v>182.04924267566912</v>
      </c>
      <c r="BZ19" s="75">
        <f>'dep84'!O19-'dep84'!O15</f>
        <v>-122.01482980710625</v>
      </c>
      <c r="CA19" s="75">
        <f>'dep84'!P19-'dep84'!P15</f>
        <v>-4.5866395540342637</v>
      </c>
      <c r="CB19" s="75">
        <f>'dep84'!Q19-'dep84'!Q15</f>
        <v>-120.507430850128</v>
      </c>
      <c r="CC19" s="75">
        <f>'dep84'!R19-'dep84'!R15</f>
        <v>472.77234810511436</v>
      </c>
      <c r="CD19" s="75">
        <f>'dep84'!S19-'dep84'!S15</f>
        <v>312.89576220894378</v>
      </c>
      <c r="CE19" s="101">
        <f>'dep84'!T19-'dep84'!T15</f>
        <v>0</v>
      </c>
      <c r="CG19" s="69" t="str">
        <f t="shared" si="3"/>
        <v>2003T2</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tr">
        <f>Paca!A20</f>
        <v>2003T3</v>
      </c>
      <c r="B20" s="134">
        <f>('dep84'!B20/'dep84'!B19-1)*100</f>
        <v>-0.48560283398929593</v>
      </c>
      <c r="C20" s="135"/>
      <c r="D20" s="136">
        <f>('dep84'!D20/'dep84'!D19-1)*100</f>
        <v>-1.3132301429069848</v>
      </c>
      <c r="E20" s="137">
        <f>('dep84'!E20/'dep84'!E19-1)*100</f>
        <v>-3.1419030238540979</v>
      </c>
      <c r="F20" s="137">
        <f>('dep84'!F20/'dep84'!F19-1)*100</f>
        <v>-1.8339407476406278</v>
      </c>
      <c r="G20" s="137">
        <f>('dep84'!G20/'dep84'!G19-1)*100</f>
        <v>0.13598347405125999</v>
      </c>
      <c r="H20" s="137">
        <f>('dep84'!H20/'dep84'!H19-1)*100</f>
        <v>-1.8782650540016821</v>
      </c>
      <c r="I20" s="138">
        <f>('dep84'!I20/'dep84'!I19-1)*100</f>
        <v>-0.18361047805678377</v>
      </c>
      <c r="J20" s="139">
        <f>('dep84'!J20/'dep84'!J19-1)*100</f>
        <v>-0.332890742845382</v>
      </c>
      <c r="K20" s="136">
        <f>('dep84'!K20/'dep84'!K19-1)*100</f>
        <v>-0.20094669085483075</v>
      </c>
      <c r="L20" s="137">
        <f>('dep84'!L20/'dep84'!L19-1)*100</f>
        <v>-0.54559193291473518</v>
      </c>
      <c r="M20" s="137">
        <f>('dep84'!M20/'dep84'!M19-1)*100</f>
        <v>1.4384248048631809</v>
      </c>
      <c r="N20" s="137">
        <f>('dep84'!N20/'dep84'!N19-1)*100</f>
        <v>-1.834453470418751</v>
      </c>
      <c r="O20" s="137">
        <f>('dep84'!O20/'dep84'!O19-1)*100</f>
        <v>1.0666432540599846</v>
      </c>
      <c r="P20" s="137">
        <f>('dep84'!P20/'dep84'!P19-1)*100</f>
        <v>-1.7277346899507995</v>
      </c>
      <c r="Q20" s="137">
        <f>('dep84'!Q20/'dep84'!Q19-1)*100</f>
        <v>-0.51172217055840408</v>
      </c>
      <c r="R20" s="137">
        <f>('dep84'!R20/'dep84'!R19-1)*100</f>
        <v>0.29510668851888688</v>
      </c>
      <c r="S20" s="137">
        <f>('dep84'!S20/'dep84'!S19-1)*100</f>
        <v>-0.22252147825645441</v>
      </c>
      <c r="T20" s="136"/>
      <c r="V20" s="69" t="str">
        <f t="shared" si="0"/>
        <v>2003T3</v>
      </c>
      <c r="W20" s="74">
        <f>'dep84'!B20-'dep84'!B19</f>
        <v>-597.2885513096262</v>
      </c>
      <c r="X20" s="106"/>
      <c r="Y20" s="101">
        <f>'dep84'!D20-'dep84'!D19</f>
        <v>-340.97368439184356</v>
      </c>
      <c r="Z20" s="75">
        <f>'dep84'!E20-'dep84'!E19</f>
        <v>-253.77208388769395</v>
      </c>
      <c r="AA20" s="75">
        <f>'dep84'!F20-'dep84'!F19</f>
        <v>-52.048198409338966</v>
      </c>
      <c r="AB20" s="75">
        <f>'dep84'!G20-'dep84'!G19</f>
        <v>2.157929861455159</v>
      </c>
      <c r="AC20" s="75">
        <f>'dep84'!H20-'dep84'!H19</f>
        <v>-13.957104106426982</v>
      </c>
      <c r="AD20" s="76">
        <f>'dep84'!I20-'dep84'!I19</f>
        <v>-23.354227849837116</v>
      </c>
      <c r="AE20" s="103">
        <f>'dep84'!J20-'dep84'!J19</f>
        <v>-40.558050093190104</v>
      </c>
      <c r="AF20" s="101">
        <f>'dep84'!K20-'dep84'!K19</f>
        <v>-169.92479181758245</v>
      </c>
      <c r="AG20" s="75">
        <f>'dep84'!L20-'dep84'!L19</f>
        <v>-175.43831849336129</v>
      </c>
      <c r="AH20" s="75">
        <f>'dep84'!M20-'dep84'!M19</f>
        <v>191.12724644841001</v>
      </c>
      <c r="AI20" s="75">
        <f>'dep84'!N20-'dep84'!N19</f>
        <v>-153.09002824857635</v>
      </c>
      <c r="AJ20" s="75">
        <f>'dep84'!O20-'dep84'!O19</f>
        <v>25.53046818250823</v>
      </c>
      <c r="AK20" s="75">
        <f>'dep84'!P20-'dep84'!P19</f>
        <v>-65.965477677729723</v>
      </c>
      <c r="AL20" s="75">
        <f>'dep84'!Q20-'dep84'!Q19</f>
        <v>-8.4294553662175531</v>
      </c>
      <c r="AM20" s="75">
        <f>'dep84'!R20-'dep84'!R19</f>
        <v>38.386834076896776</v>
      </c>
      <c r="AN20" s="75">
        <f>'dep84'!S20-'dep84'!S19</f>
        <v>-22.046060739517998</v>
      </c>
      <c r="AO20" s="101"/>
      <c r="AQ20" s="69" t="str">
        <f t="shared" si="1"/>
        <v>2003T3</v>
      </c>
      <c r="AR20" s="134">
        <f>('dep84'!B20/'dep84'!B16-1)*100</f>
        <v>0.87693193519515766</v>
      </c>
      <c r="AS20" s="135"/>
      <c r="AT20" s="136">
        <f>('dep84'!D20/'dep84'!D16-1)*100</f>
        <v>0.69862418864388154</v>
      </c>
      <c r="AU20" s="137">
        <f>('dep84'!E20/'dep84'!E16-1)*100</f>
        <v>4.1596465055233178</v>
      </c>
      <c r="AV20" s="137">
        <f>('dep84'!F20/'dep84'!F16-1)*100</f>
        <v>2.827705264845104E-2</v>
      </c>
      <c r="AW20" s="137">
        <f>('dep84'!G20/'dep84'!G16-1)*100</f>
        <v>2.4220523830058571</v>
      </c>
      <c r="AX20" s="137">
        <f>('dep84'!H20/'dep84'!H16-1)*100</f>
        <v>-1.8051044811202899</v>
      </c>
      <c r="AY20" s="138">
        <f>('dep84'!I20/'dep84'!I16-1)*100</f>
        <v>-1.2415918321097563</v>
      </c>
      <c r="AZ20" s="139">
        <f>('dep84'!J20/'dep84'!J16-1)*100</f>
        <v>1.0591046888651867</v>
      </c>
      <c r="BA20" s="136">
        <f>('dep84'!K20/'dep84'!K16-1)*100</f>
        <v>0.94301983962314928</v>
      </c>
      <c r="BB20" s="137">
        <f>('dep84'!L20/'dep84'!L16-1)*100</f>
        <v>0.69268216349271938</v>
      </c>
      <c r="BC20" s="137">
        <f>('dep84'!M20/'dep84'!M16-1)*100</f>
        <v>1.8281765285738771</v>
      </c>
      <c r="BD20" s="137">
        <f>('dep84'!N20/'dep84'!N16-1)*100</f>
        <v>-0.49122848902033445</v>
      </c>
      <c r="BE20" s="137">
        <f>('dep84'!O20/'dep84'!O16-1)*100</f>
        <v>0.16994385158610736</v>
      </c>
      <c r="BF20" s="137">
        <f>('dep84'!P20/'dep84'!P16-1)*100</f>
        <v>-1.2321467909923944</v>
      </c>
      <c r="BG20" s="137">
        <f>('dep84'!Q20/'dep84'!Q16-1)*100</f>
        <v>-13.82405356314994</v>
      </c>
      <c r="BH20" s="137">
        <f>('dep84'!R20/'dep84'!R16-1)*100</f>
        <v>3.2064906346548128</v>
      </c>
      <c r="BI20" s="137">
        <f>('dep84'!S20/'dep84'!S16-1)*100</f>
        <v>2.7773727302351281</v>
      </c>
      <c r="BJ20" s="136"/>
      <c r="BL20" s="69" t="str">
        <f t="shared" si="2"/>
        <v>2003T3</v>
      </c>
      <c r="BM20" s="74">
        <f>'dep84'!B20-'dep84'!B16</f>
        <v>1064.0521537961904</v>
      </c>
      <c r="BN20" s="106">
        <f>'dep84'!C20-'dep84'!C16</f>
        <v>0</v>
      </c>
      <c r="BO20" s="101">
        <f>'dep84'!D20-'dep84'!D16</f>
        <v>177.77023036868559</v>
      </c>
      <c r="BP20" s="75">
        <f>'dep84'!E20-'dep84'!E16</f>
        <v>312.42366981110445</v>
      </c>
      <c r="BQ20" s="75">
        <f>'dep84'!F20-'dep84'!F16</f>
        <v>0.78757715594383626</v>
      </c>
      <c r="BR20" s="75">
        <f>'dep84'!G20-'dep84'!G16</f>
        <v>37.577805797897099</v>
      </c>
      <c r="BS20" s="75">
        <f>'dep84'!H20-'dep84'!H16</f>
        <v>-13.40346517114881</v>
      </c>
      <c r="BT20" s="76">
        <f>'dep84'!I20-'dep84'!I16</f>
        <v>-159.61535722511144</v>
      </c>
      <c r="BU20" s="103">
        <f>'dep84'!J20-'dep84'!J16</f>
        <v>127.2596297976761</v>
      </c>
      <c r="BV20" s="101">
        <f>'dep84'!K20-'dep84'!K16</f>
        <v>788.40041829182883</v>
      </c>
      <c r="BW20" s="75">
        <f>'dep84'!L20-'dep84'!L16</f>
        <v>219.99694406822528</v>
      </c>
      <c r="BX20" s="75">
        <f>'dep84'!M20-'dep84'!M16</f>
        <v>241.98480610123079</v>
      </c>
      <c r="BY20" s="75">
        <f>'dep84'!N20-'dep84'!N16</f>
        <v>-40.440961507547399</v>
      </c>
      <c r="BZ20" s="75">
        <f>'dep84'!O20-'dep84'!O16</f>
        <v>4.1040765823381662</v>
      </c>
      <c r="CA20" s="75">
        <f>'dep84'!P20-'dep84'!P16</f>
        <v>-46.807717263792711</v>
      </c>
      <c r="CB20" s="75">
        <f>'dep84'!Q20-'dep84'!Q16</f>
        <v>-262.89755149725488</v>
      </c>
      <c r="CC20" s="75">
        <f>'dep84'!R20-'dep84'!R16</f>
        <v>405.32739016217056</v>
      </c>
      <c r="CD20" s="75">
        <f>'dep84'!S20-'dep84'!S16</f>
        <v>267.13343164644539</v>
      </c>
      <c r="CE20" s="101">
        <f>'dep84'!T20-'dep84'!T16</f>
        <v>0</v>
      </c>
      <c r="CG20" s="69" t="str">
        <f t="shared" si="3"/>
        <v>2003T3</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tr">
        <f>Paca!A21</f>
        <v>2003T4</v>
      </c>
      <c r="B21" s="140">
        <f>('dep84'!B21/'dep84'!B20-1)*100</f>
        <v>0.53722400558671168</v>
      </c>
      <c r="C21" s="141"/>
      <c r="D21" s="142">
        <f>('dep84'!D21/'dep84'!D20-1)*100</f>
        <v>-0.24910550825885114</v>
      </c>
      <c r="E21" s="143">
        <f>('dep84'!E21/'dep84'!E20-1)*100</f>
        <v>-2.2858235713439368</v>
      </c>
      <c r="F21" s="143">
        <f>('dep84'!F21/'dep84'!F20-1)*100</f>
        <v>3.1051093964911125</v>
      </c>
      <c r="G21" s="143">
        <f>('dep84'!G21/'dep84'!G20-1)*100</f>
        <v>2.5684551448265092</v>
      </c>
      <c r="H21" s="143">
        <f>('dep84'!H21/'dep84'!H20-1)*100</f>
        <v>-0.70710022830154928</v>
      </c>
      <c r="I21" s="144">
        <f>('dep84'!I21/'dep84'!I20-1)*100</f>
        <v>-5.6483716573352272E-2</v>
      </c>
      <c r="J21" s="145">
        <f>('dep84'!J21/'dep84'!J20-1)*100</f>
        <v>1.9547957930999171</v>
      </c>
      <c r="K21" s="142">
        <f>('dep84'!K21/'dep84'!K20-1)*100</f>
        <v>0.48997184129162541</v>
      </c>
      <c r="L21" s="143">
        <f>('dep84'!L21/'dep84'!L20-1)*100</f>
        <v>0.37036972027917336</v>
      </c>
      <c r="M21" s="143">
        <f>('dep84'!M21/'dep84'!M20-1)*100</f>
        <v>0.29474200665811079</v>
      </c>
      <c r="N21" s="143">
        <f>('dep84'!N21/'dep84'!N20-1)*100</f>
        <v>-0.32543888350308192</v>
      </c>
      <c r="O21" s="143">
        <f>('dep84'!O21/'dep84'!O20-1)*100</f>
        <v>4.1342995178305308</v>
      </c>
      <c r="P21" s="143">
        <f>('dep84'!P21/'dep84'!P20-1)*100</f>
        <v>-0.57564343488022418</v>
      </c>
      <c r="Q21" s="143">
        <f>('dep84'!Q21/'dep84'!Q20-1)*100</f>
        <v>0.51383183750306483</v>
      </c>
      <c r="R21" s="143">
        <f>('dep84'!R21/'dep84'!R20-1)*100</f>
        <v>0.92362586301513172</v>
      </c>
      <c r="S21" s="143">
        <f>('dep84'!S21/'dep84'!S20-1)*100</f>
        <v>0.75521682879917673</v>
      </c>
      <c r="T21" s="142"/>
      <c r="U21" s="234"/>
      <c r="V21" s="95" t="str">
        <f t="shared" si="0"/>
        <v>2003T4</v>
      </c>
      <c r="W21" s="92">
        <f>'dep84'!B21-'dep84'!B20</f>
        <v>657.57350294753269</v>
      </c>
      <c r="X21" s="108"/>
      <c r="Y21" s="100">
        <f>'dep84'!D21-'dep84'!D20</f>
        <v>-63.829623796664237</v>
      </c>
      <c r="Z21" s="93">
        <f>'dep84'!E21-'dep84'!E20</f>
        <v>-178.82560727641248</v>
      </c>
      <c r="AA21" s="93">
        <f>'dep84'!F21-'dep84'!F20</f>
        <v>86.508476567838898</v>
      </c>
      <c r="AB21" s="93">
        <f>'dep84'!G21-'dep84'!G20</f>
        <v>40.814393368224728</v>
      </c>
      <c r="AC21" s="93">
        <f>'dep84'!H21-'dep84'!H20</f>
        <v>-5.1556643500932751</v>
      </c>
      <c r="AD21" s="94">
        <f>'dep84'!I21-'dep84'!I20</f>
        <v>-7.1712221062225581</v>
      </c>
      <c r="AE21" s="102">
        <f>'dep84'!J21-'dep84'!J20</f>
        <v>237.37151785941751</v>
      </c>
      <c r="AF21" s="100">
        <f>'dep84'!K21-'dep84'!K20</f>
        <v>413.49801705576829</v>
      </c>
      <c r="AG21" s="93">
        <f>'dep84'!L21-'dep84'!L20</f>
        <v>118.44480747313719</v>
      </c>
      <c r="AH21" s="93">
        <f>'dep84'!M21-'dep84'!M20</f>
        <v>39.726469593037109</v>
      </c>
      <c r="AI21" s="93">
        <f>'dep84'!N21-'dep84'!N20</f>
        <v>-26.660527169472516</v>
      </c>
      <c r="AJ21" s="93">
        <f>'dep84'!O21-'dep84'!O20</f>
        <v>100.01136769009418</v>
      </c>
      <c r="AK21" s="93">
        <f>'dep84'!P21-'dep84'!P20</f>
        <v>-21.598529385963957</v>
      </c>
      <c r="AL21" s="93">
        <f>'dep84'!Q21-'dep84'!Q20</f>
        <v>8.4208940909400098</v>
      </c>
      <c r="AM21" s="93">
        <f>'dep84'!R21-'dep84'!R20</f>
        <v>120.49778750280348</v>
      </c>
      <c r="AN21" s="93">
        <f>'dep84'!S21-'dep84'!S20</f>
        <v>74.655747261200304</v>
      </c>
      <c r="AO21" s="100"/>
      <c r="AP21" s="234"/>
      <c r="AQ21" s="95" t="str">
        <f t="shared" si="1"/>
        <v>2003T4</v>
      </c>
      <c r="AR21" s="140">
        <f>('dep84'!B21/'dep84'!B17-1)*100</f>
        <v>0.926161597859676</v>
      </c>
      <c r="AS21" s="141"/>
      <c r="AT21" s="142">
        <f>('dep84'!D21/'dep84'!D17-1)*100</f>
        <v>-0.13691030939309012</v>
      </c>
      <c r="AU21" s="143">
        <f>('dep84'!E21/'dep84'!E17-1)*100</f>
        <v>2.0124805341257712</v>
      </c>
      <c r="AV21" s="143">
        <f>('dep84'!F21/'dep84'!F17-1)*100</f>
        <v>1.3886940657677815</v>
      </c>
      <c r="AW21" s="143">
        <f>('dep84'!G21/'dep84'!G17-1)*100</f>
        <v>4.6695898407250969</v>
      </c>
      <c r="AX21" s="143">
        <f>('dep84'!H21/'dep84'!H17-1)*100</f>
        <v>-3.4969162929962216</v>
      </c>
      <c r="AY21" s="144">
        <f>('dep84'!I21/'dep84'!I17-1)*100</f>
        <v>-2.0961434049303951</v>
      </c>
      <c r="AZ21" s="145">
        <f>('dep84'!J21/'dep84'!J17-1)*100</f>
        <v>2.4699703427333963</v>
      </c>
      <c r="BA21" s="142">
        <f>('dep84'!K21/'dep84'!K17-1)*100</f>
        <v>0.92339729405084281</v>
      </c>
      <c r="BB21" s="143">
        <f>('dep84'!L21/'dep84'!L17-1)*100</f>
        <v>0.41018806580075395</v>
      </c>
      <c r="BC21" s="143">
        <f>('dep84'!M21/'dep84'!M17-1)*100</f>
        <v>2.2545124018930496</v>
      </c>
      <c r="BD21" s="143">
        <f>('dep84'!N21/'dep84'!N17-1)*100</f>
        <v>-1.3658753671740298</v>
      </c>
      <c r="BE21" s="143">
        <f>('dep84'!O21/'dep84'!O17-1)*100</f>
        <v>5.546156593358198</v>
      </c>
      <c r="BF21" s="143">
        <f>('dep84'!P21/'dep84'!P17-1)*100</f>
        <v>-3.7561133371800559</v>
      </c>
      <c r="BG21" s="143">
        <f>('dep84'!Q21/'dep84'!Q17-1)*100</f>
        <v>-7.2757810530732598</v>
      </c>
      <c r="BH21" s="143">
        <f>('dep84'!R21/'dep84'!R17-1)*100</f>
        <v>2.4676600226365863</v>
      </c>
      <c r="BI21" s="143">
        <f>('dep84'!S21/'dep84'!S17-1)*100</f>
        <v>2.9480725221613158</v>
      </c>
      <c r="BJ21" s="142"/>
      <c r="BK21" s="234"/>
      <c r="BL21" s="95" t="str">
        <f t="shared" si="2"/>
        <v>2003T4</v>
      </c>
      <c r="BM21" s="92">
        <f>'dep84'!B21-'dep84'!B17</f>
        <v>1129.2726153471012</v>
      </c>
      <c r="BN21" s="108">
        <f>'dep84'!C21-'dep84'!C17</f>
        <v>0</v>
      </c>
      <c r="BO21" s="100">
        <f>'dep84'!D21-'dep84'!D17</f>
        <v>-35.041840293266432</v>
      </c>
      <c r="BP21" s="93">
        <f>'dep84'!E21-'dep84'!E17</f>
        <v>150.80750607363643</v>
      </c>
      <c r="BQ21" s="93">
        <f>'dep84'!F21-'dep84'!F17</f>
        <v>39.344043944116038</v>
      </c>
      <c r="BR21" s="93">
        <f>'dep84'!G21-'dep84'!G17</f>
        <v>72.713221758312102</v>
      </c>
      <c r="BS21" s="93">
        <f>'dep84'!H21-'dep84'!H17</f>
        <v>-26.234083568705159</v>
      </c>
      <c r="BT21" s="94">
        <f>'dep84'!I21-'dep84'!I17</f>
        <v>-271.67252850062505</v>
      </c>
      <c r="BU21" s="102">
        <f>'dep84'!J21-'dep84'!J17</f>
        <v>298.42142402340687</v>
      </c>
      <c r="BV21" s="100">
        <f>'dep84'!K21-'dep84'!K17</f>
        <v>775.92861834994983</v>
      </c>
      <c r="BW21" s="93">
        <f>'dep84'!L21-'dep84'!L17</f>
        <v>131.12675591222796</v>
      </c>
      <c r="BX21" s="93">
        <f>'dep84'!M21-'dep84'!M17</f>
        <v>298.04802481307888</v>
      </c>
      <c r="BY21" s="93">
        <f>'dep84'!N21-'dep84'!N17</f>
        <v>-113.07523568760644</v>
      </c>
      <c r="BZ21" s="93">
        <f>'dep84'!O21-'dep84'!O17</f>
        <v>132.37041604314254</v>
      </c>
      <c r="CA21" s="93">
        <f>'dep84'!P21-'dep84'!P17</f>
        <v>-145.58912971666405</v>
      </c>
      <c r="CB21" s="93">
        <f>'dep84'!Q21-'dep84'!Q17</f>
        <v>-129.25562818854723</v>
      </c>
      <c r="CC21" s="93">
        <f>'dep84'!R21-'dep84'!R17</f>
        <v>317.08400793888723</v>
      </c>
      <c r="CD21" s="93">
        <f>'dep84'!S21-'dep84'!S17</f>
        <v>285.21940723542684</v>
      </c>
      <c r="CE21" s="100">
        <f>'dep84'!T21-'dep84'!T17</f>
        <v>0</v>
      </c>
      <c r="CF21" s="234"/>
      <c r="CG21" s="95" t="str">
        <f t="shared" si="3"/>
        <v>2003T4</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tr">
        <f>Paca!A22</f>
        <v>2004T1</v>
      </c>
      <c r="B22" s="134">
        <f>('dep84'!B22/'dep84'!B21-1)*100</f>
        <v>0.14122748752742886</v>
      </c>
      <c r="C22" s="135"/>
      <c r="D22" s="136">
        <f>('dep84'!D22/'dep84'!D21-1)*100</f>
        <v>-0.43575861360342083</v>
      </c>
      <c r="E22" s="137">
        <f>('dep84'!E22/'dep84'!E21-1)*100</f>
        <v>-1.057320894124314</v>
      </c>
      <c r="F22" s="137">
        <f>('dep84'!F22/'dep84'!F21-1)*100</f>
        <v>-1.4614922699932476</v>
      </c>
      <c r="G22" s="137">
        <f>('dep84'!G22/'dep84'!G21-1)*100</f>
        <v>1.2076763245783662</v>
      </c>
      <c r="H22" s="137">
        <f>('dep84'!H22/'dep84'!H21-1)*100</f>
        <v>2.3959112154071871</v>
      </c>
      <c r="I22" s="138">
        <f>('dep84'!I22/'dep84'!I21-1)*100</f>
        <v>-0.20175380512605923</v>
      </c>
      <c r="J22" s="139">
        <f>('dep84'!J22/'dep84'!J21-1)*100</f>
        <v>1.9585307605456403</v>
      </c>
      <c r="K22" s="136">
        <f>('dep84'!K22/'dep84'!K21-1)*100</f>
        <v>0.18443066081001991</v>
      </c>
      <c r="L22" s="137">
        <f>('dep84'!L22/'dep84'!L21-1)*100</f>
        <v>0.41179847225070176</v>
      </c>
      <c r="M22" s="137">
        <f>('dep84'!M22/'dep84'!M21-1)*100</f>
        <v>0.22325449563793676</v>
      </c>
      <c r="N22" s="137">
        <f>('dep84'!N22/'dep84'!N21-1)*100</f>
        <v>-0.15627787112828528</v>
      </c>
      <c r="O22" s="137">
        <f>('dep84'!O22/'dep84'!O21-1)*100</f>
        <v>-2.0340562444410293</v>
      </c>
      <c r="P22" s="137">
        <f>('dep84'!P22/'dep84'!P21-1)*100</f>
        <v>0.37084811903091985</v>
      </c>
      <c r="Q22" s="137">
        <f>('dep84'!Q22/'dep84'!Q21-1)*100</f>
        <v>4.9051539557010138E-2</v>
      </c>
      <c r="R22" s="137">
        <f>('dep84'!R22/'dep84'!R21-1)*100</f>
        <v>0.72283489573525816</v>
      </c>
      <c r="S22" s="137">
        <f>('dep84'!S22/'dep84'!S21-1)*100</f>
        <v>-0.51976888719353909</v>
      </c>
      <c r="T22" s="136"/>
      <c r="V22" s="69" t="str">
        <f t="shared" si="0"/>
        <v>2004T1</v>
      </c>
      <c r="W22" s="74">
        <f>'dep84'!B22-'dep84'!B21</f>
        <v>173.79409514379222</v>
      </c>
      <c r="X22" s="106"/>
      <c r="Y22" s="101">
        <f>'dep84'!D22-'dep84'!D21</f>
        <v>-111.37859452466</v>
      </c>
      <c r="Z22" s="75">
        <f>'dep84'!E22-'dep84'!E21</f>
        <v>-80.82605689824868</v>
      </c>
      <c r="AA22" s="75">
        <f>'dep84'!F22-'dep84'!F21</f>
        <v>-41.981549954006368</v>
      </c>
      <c r="AB22" s="75">
        <f>'dep84'!G22-'dep84'!G21</f>
        <v>19.683654209249426</v>
      </c>
      <c r="AC22" s="75">
        <f>'dep84'!H22-'dep84'!H21</f>
        <v>17.345729634046052</v>
      </c>
      <c r="AD22" s="76">
        <f>'dep84'!I22-'dep84'!I21</f>
        <v>-25.600371515702136</v>
      </c>
      <c r="AE22" s="103">
        <f>'dep84'!J22-'dep84'!J21</f>
        <v>242.47405042042919</v>
      </c>
      <c r="AF22" s="101">
        <f>'dep84'!K22-'dep84'!K21</f>
        <v>156.4077095620305</v>
      </c>
      <c r="AG22" s="75">
        <f>'dep84'!L22-'dep84'!L21</f>
        <v>132.1815401240201</v>
      </c>
      <c r="AH22" s="75">
        <f>'dep84'!M22-'dep84'!M21</f>
        <v>30.179797018947284</v>
      </c>
      <c r="AI22" s="75">
        <f>'dep84'!N22-'dep84'!N21</f>
        <v>-12.760894256832216</v>
      </c>
      <c r="AJ22" s="75">
        <f>'dep84'!O22-'dep84'!O21</f>
        <v>-51.239417888424668</v>
      </c>
      <c r="AK22" s="75">
        <f>'dep84'!P22-'dep84'!P21</f>
        <v>13.834373460917959</v>
      </c>
      <c r="AL22" s="75">
        <f>'dep84'!Q22-'dep84'!Q21</f>
        <v>0.80800801330065042</v>
      </c>
      <c r="AM22" s="75">
        <f>'dep84'!R22-'dep84'!R21</f>
        <v>95.173259395289278</v>
      </c>
      <c r="AN22" s="75">
        <f>'dep84'!S22-'dep84'!S21</f>
        <v>-51.76895630517356</v>
      </c>
      <c r="AO22" s="101"/>
      <c r="AQ22" s="69" t="str">
        <f t="shared" si="1"/>
        <v>2004T1</v>
      </c>
      <c r="AR22" s="134">
        <f>('dep84'!B22/'dep84'!B18-1)*100</f>
        <v>0.64726084144208773</v>
      </c>
      <c r="AS22" s="135"/>
      <c r="AT22" s="136">
        <f>('dep84'!D22/'dep84'!D18-1)*100</f>
        <v>-0.48641830466937819</v>
      </c>
      <c r="AU22" s="137">
        <f>('dep84'!E22/'dep84'!E18-1)*100</f>
        <v>-1.6311085580399731</v>
      </c>
      <c r="AV22" s="137">
        <f>('dep84'!F22/'dep84'!F18-1)*100</f>
        <v>1.4185758204826371</v>
      </c>
      <c r="AW22" s="137">
        <f>('dep84'!G22/'dep84'!G18-1)*100</f>
        <v>6.4496599731594717</v>
      </c>
      <c r="AX22" s="137">
        <f>('dep84'!H22/'dep84'!H18-1)*100</f>
        <v>-0.96240588976274077</v>
      </c>
      <c r="AY22" s="138">
        <f>('dep84'!I22/'dep84'!I18-1)*100</f>
        <v>-1.0262673433041658</v>
      </c>
      <c r="AZ22" s="139">
        <f>('dep84'!J22/'dep84'!J18-1)*100</f>
        <v>2.9540354927960699</v>
      </c>
      <c r="BA22" s="136">
        <f>('dep84'!K22/'dep84'!K18-1)*100</f>
        <v>0.77928838663199329</v>
      </c>
      <c r="BB22" s="137">
        <f>('dep84'!L22/'dep84'!L18-1)*100</f>
        <v>0.91392194572370578</v>
      </c>
      <c r="BC22" s="137">
        <f>('dep84'!M22/'dep84'!M18-1)*100</f>
        <v>2.3356536333653644</v>
      </c>
      <c r="BD22" s="137">
        <f>('dep84'!N22/'dep84'!N18-1)*100</f>
        <v>-2.4223275221776031</v>
      </c>
      <c r="BE22" s="137">
        <f>('dep84'!O22/'dep84'!O18-1)*100</f>
        <v>4.4783190309585219</v>
      </c>
      <c r="BF22" s="137">
        <f>('dep84'!P22/'dep84'!P18-1)*100</f>
        <v>-2.9670916212767406</v>
      </c>
      <c r="BG22" s="137">
        <f>('dep84'!Q22/'dep84'!Q18-1)*100</f>
        <v>-2.5259207067440115</v>
      </c>
      <c r="BH22" s="137">
        <f>('dep84'!R22/'dep84'!R18-1)*100</f>
        <v>1.9956655668897705</v>
      </c>
      <c r="BI22" s="137">
        <f>('dep84'!S22/'dep84'!S18-1)*100</f>
        <v>0.50914250960858443</v>
      </c>
      <c r="BJ22" s="136"/>
      <c r="BL22" s="69" t="str">
        <f t="shared" si="2"/>
        <v>2004T1</v>
      </c>
      <c r="BM22" s="74">
        <f>'dep84'!B22-'dep84'!B18</f>
        <v>792.51240313623566</v>
      </c>
      <c r="BN22" s="106">
        <f>'dep84'!C22-'dep84'!C18</f>
        <v>0</v>
      </c>
      <c r="BO22" s="101">
        <f>'dep84'!D22-'dep84'!D18</f>
        <v>-124.39035116711602</v>
      </c>
      <c r="BP22" s="75">
        <f>'dep84'!E22-'dep84'!E18</f>
        <v>-125.41611183905934</v>
      </c>
      <c r="BQ22" s="75">
        <f>'dep84'!F22-'dep84'!F18</f>
        <v>39.591592647104335</v>
      </c>
      <c r="BR22" s="75">
        <f>'dep84'!G22-'dep84'!G18</f>
        <v>99.945022253745719</v>
      </c>
      <c r="BS22" s="75">
        <f>'dep84'!H22-'dep84'!H18</f>
        <v>-7.2038167701413158</v>
      </c>
      <c r="BT22" s="76">
        <f>'dep84'!I22-'dep84'!I18</f>
        <v>-131.30703745876781</v>
      </c>
      <c r="BU22" s="103">
        <f>'dep84'!J22-'dep84'!J18</f>
        <v>362.18526159266548</v>
      </c>
      <c r="BV22" s="101">
        <f>'dep84'!K22-'dep84'!K18</f>
        <v>656.98005498168641</v>
      </c>
      <c r="BW22" s="75">
        <f>'dep84'!L22-'dep84'!L18</f>
        <v>291.896470351483</v>
      </c>
      <c r="BX22" s="75">
        <f>'dep84'!M22-'dep84'!M18</f>
        <v>309.21893092114442</v>
      </c>
      <c r="BY22" s="75">
        <f>'dep84'!N22-'dep84'!N18</f>
        <v>-202.38894908114526</v>
      </c>
      <c r="BZ22" s="75">
        <f>'dep84'!O22-'dep84'!O18</f>
        <v>105.78040093368372</v>
      </c>
      <c r="CA22" s="75">
        <f>'dep84'!P22-'dep84'!P18</f>
        <v>-114.49404977337326</v>
      </c>
      <c r="CB22" s="75">
        <f>'dep84'!Q22-'dep84'!Q18</f>
        <v>-42.707738245522023</v>
      </c>
      <c r="CC22" s="75">
        <f>'dep84'!R22-'dep84'!R18</f>
        <v>259.48354401984943</v>
      </c>
      <c r="CD22" s="75">
        <f>'dep84'!S22-'dep84'!S18</f>
        <v>50.191445855578422</v>
      </c>
      <c r="CE22" s="101">
        <f>'dep84'!T22-'dep84'!T18</f>
        <v>0</v>
      </c>
      <c r="CG22" s="69" t="str">
        <f t="shared" si="3"/>
        <v>2004T1</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tr">
        <f>Paca!A23</f>
        <v>2004T2</v>
      </c>
      <c r="B23" s="134">
        <f>('dep84'!B23/'dep84'!B22-1)*100</f>
        <v>0.46009658025218947</v>
      </c>
      <c r="C23" s="135"/>
      <c r="D23" s="136">
        <f>('dep84'!D23/'dep84'!D22-1)*100</f>
        <v>-0.73797967829531963</v>
      </c>
      <c r="E23" s="137">
        <f>('dep84'!E23/'dep84'!E22-1)*100</f>
        <v>-1.5889732458663985</v>
      </c>
      <c r="F23" s="137">
        <f>('dep84'!F23/'dep84'!F22-1)*100</f>
        <v>1.1274309523600978</v>
      </c>
      <c r="G23" s="137">
        <f>('dep84'!G23/'dep84'!G22-1)*100</f>
        <v>3.9233567298040173</v>
      </c>
      <c r="H23" s="137">
        <f>('dep84'!H23/'dep84'!H22-1)*100</f>
        <v>6.2895989075925307</v>
      </c>
      <c r="I23" s="138">
        <f>('dep84'!I23/'dep84'!I22-1)*100</f>
        <v>-1.6652537942932866</v>
      </c>
      <c r="J23" s="139">
        <f>('dep84'!J23/'dep84'!J22-1)*100</f>
        <v>1.0531196517377994</v>
      </c>
      <c r="K23" s="136">
        <f>('dep84'!K23/'dep84'!K22-1)*100</f>
        <v>0.61682482395348792</v>
      </c>
      <c r="L23" s="137">
        <f>('dep84'!L23/'dep84'!L22-1)*100</f>
        <v>0.40297091536722895</v>
      </c>
      <c r="M23" s="137">
        <f>('dep84'!M23/'dep84'!M22-1)*100</f>
        <v>-0.77237363151484439</v>
      </c>
      <c r="N23" s="137">
        <f>('dep84'!N23/'dep84'!N22-1)*100</f>
        <v>0.68715574182982575</v>
      </c>
      <c r="O23" s="137">
        <f>('dep84'!O23/'dep84'!O22-1)*100</f>
        <v>-0.8963067130729141</v>
      </c>
      <c r="P23" s="137">
        <f>('dep84'!P23/'dep84'!P22-1)*100</f>
        <v>-0.47083598572318364</v>
      </c>
      <c r="Q23" s="137">
        <f>('dep84'!Q23/'dep84'!Q22-1)*100</f>
        <v>0.20067428464594084</v>
      </c>
      <c r="R23" s="137">
        <f>('dep84'!R23/'dep84'!R22-1)*100</f>
        <v>3.2166772795353404</v>
      </c>
      <c r="S23" s="137">
        <f>('dep84'!S23/'dep84'!S22-1)*100</f>
        <v>0.53146832861403759</v>
      </c>
      <c r="T23" s="136"/>
      <c r="V23" s="69" t="str">
        <f t="shared" si="0"/>
        <v>2004T2</v>
      </c>
      <c r="W23" s="74">
        <f>'dep84'!B23-'dep84'!B22</f>
        <v>566.99300303657947</v>
      </c>
      <c r="X23" s="106"/>
      <c r="Y23" s="101">
        <f>'dep84'!D23-'dep84'!D22</f>
        <v>-187.80344071652507</v>
      </c>
      <c r="Z23" s="75">
        <f>'dep84'!E23-'dep84'!E22</f>
        <v>-120.18349470712201</v>
      </c>
      <c r="AA23" s="75">
        <f>'dep84'!F23-'dep84'!F22</f>
        <v>31.912283444708009</v>
      </c>
      <c r="AB23" s="75">
        <f>'dep84'!G23-'dep84'!G22</f>
        <v>64.718199490243478</v>
      </c>
      <c r="AC23" s="75">
        <f>'dep84'!H23-'dep84'!H22</f>
        <v>46.625920460609109</v>
      </c>
      <c r="AD23" s="76">
        <f>'dep84'!I23-'dep84'!I22</f>
        <v>-210.87634940496355</v>
      </c>
      <c r="AE23" s="103">
        <f>'dep84'!J23-'dep84'!J22</f>
        <v>132.93402538792907</v>
      </c>
      <c r="AF23" s="101">
        <f>'dep84'!K23-'dep84'!K22</f>
        <v>524.06736009416636</v>
      </c>
      <c r="AG23" s="75">
        <f>'dep84'!L23-'dep84'!L22</f>
        <v>129.88067120436608</v>
      </c>
      <c r="AH23" s="75">
        <f>'dep84'!M23-'dep84'!M22</f>
        <v>-104.64344807657835</v>
      </c>
      <c r="AI23" s="75">
        <f>'dep84'!N23-'dep84'!N22</f>
        <v>56.022123443108285</v>
      </c>
      <c r="AJ23" s="75">
        <f>'dep84'!O23-'dep84'!O22</f>
        <v>-22.119382841633069</v>
      </c>
      <c r="AK23" s="75">
        <f>'dep84'!P23-'dep84'!P22</f>
        <v>-17.629526863251158</v>
      </c>
      <c r="AL23" s="75">
        <f>'dep84'!Q23-'dep84'!Q22</f>
        <v>3.3072553245565359</v>
      </c>
      <c r="AM23" s="75">
        <f>'dep84'!R23-'dep84'!R22</f>
        <v>426.59058339930743</v>
      </c>
      <c r="AN23" s="75">
        <f>'dep84'!S23-'dep84'!S22</f>
        <v>52.659084504282873</v>
      </c>
      <c r="AO23" s="101"/>
      <c r="AQ23" s="69" t="str">
        <f t="shared" si="1"/>
        <v>2004T2</v>
      </c>
      <c r="AR23" s="134">
        <f>('dep84'!B23/'dep84'!B19-1)*100</f>
        <v>0.65128128903262361</v>
      </c>
      <c r="AS23" s="135"/>
      <c r="AT23" s="136">
        <f>('dep84'!D23/'dep84'!D19-1)*100</f>
        <v>-2.7113376060252659</v>
      </c>
      <c r="AU23" s="137">
        <f>('dep84'!E23/'dep84'!E19-1)*100</f>
        <v>-7.8445685652101531</v>
      </c>
      <c r="AV23" s="137">
        <f>('dep84'!F23/'dep84'!F19-1)*100</f>
        <v>0.85942782856480715</v>
      </c>
      <c r="AW23" s="137">
        <f>('dep84'!G23/'dep84'!G19-1)*100</f>
        <v>8.0265737050265287</v>
      </c>
      <c r="AX23" s="137">
        <f>('dep84'!H23/'dep84'!H19-1)*100</f>
        <v>6.0368446849735635</v>
      </c>
      <c r="AY23" s="138">
        <f>('dep84'!I23/'dep84'!I19-1)*100</f>
        <v>-2.0991657935382046</v>
      </c>
      <c r="AZ23" s="139">
        <f>('dep84'!J23/'dep84'!J19-1)*100</f>
        <v>4.6966571192399664</v>
      </c>
      <c r="BA23" s="136">
        <f>('dep84'!K23/'dep84'!K19-1)*100</f>
        <v>1.092744884739405</v>
      </c>
      <c r="BB23" s="137">
        <f>('dep84'!L23/'dep84'!L19-1)*100</f>
        <v>0.63773883346742721</v>
      </c>
      <c r="BC23" s="137">
        <f>('dep84'!M23/'dep84'!M19-1)*100</f>
        <v>1.1769925684960159</v>
      </c>
      <c r="BD23" s="137">
        <f>('dep84'!N23/'dep84'!N19-1)*100</f>
        <v>-1.6355298973127042</v>
      </c>
      <c r="BE23" s="137">
        <f>('dep84'!O23/'dep84'!O19-1)*100</f>
        <v>2.1801669289130077</v>
      </c>
      <c r="BF23" s="137">
        <f>('dep84'!P23/'dep84'!P19-1)*100</f>
        <v>-2.3928332870274294</v>
      </c>
      <c r="BG23" s="137">
        <f>('dep84'!Q23/'dep84'!Q19-1)*100</f>
        <v>0.24930323514398278</v>
      </c>
      <c r="BH23" s="137">
        <f>('dep84'!R23/'dep84'!R19-1)*100</f>
        <v>5.2326251746781294</v>
      </c>
      <c r="BI23" s="137">
        <f>('dep84'!S23/'dep84'!S19-1)*100</f>
        <v>0.53999932227244418</v>
      </c>
      <c r="BJ23" s="136"/>
      <c r="BL23" s="69" t="str">
        <f t="shared" si="2"/>
        <v>2004T2</v>
      </c>
      <c r="BM23" s="74">
        <f>'dep84'!B23-'dep84'!B19</f>
        <v>801.07204981827817</v>
      </c>
      <c r="BN23" s="106">
        <f>'dep84'!C23-'dep84'!C19</f>
        <v>0</v>
      </c>
      <c r="BO23" s="101">
        <f>'dep84'!D23-'dep84'!D19</f>
        <v>-703.98534342969288</v>
      </c>
      <c r="BP23" s="75">
        <f>'dep84'!E23-'dep84'!E19</f>
        <v>-633.60724276947712</v>
      </c>
      <c r="BQ23" s="75">
        <f>'dep84'!F23-'dep84'!F19</f>
        <v>24.391011649201573</v>
      </c>
      <c r="BR23" s="75">
        <f>'dep84'!G23-'dep84'!G19</f>
        <v>127.37417692917279</v>
      </c>
      <c r="BS23" s="75">
        <f>'dep84'!H23-'dep84'!H19</f>
        <v>44.858881638134903</v>
      </c>
      <c r="BT23" s="76">
        <f>'dep84'!I23-'dep84'!I19</f>
        <v>-267.00217087672536</v>
      </c>
      <c r="BU23" s="103">
        <f>'dep84'!J23-'dep84'!J19</f>
        <v>572.22154357458567</v>
      </c>
      <c r="BV23" s="101">
        <f>'dep84'!K23-'dep84'!K19</f>
        <v>924.04829489438271</v>
      </c>
      <c r="BW23" s="75">
        <f>'dep84'!L23-'dep84'!L19</f>
        <v>205.06870030816208</v>
      </c>
      <c r="BX23" s="75">
        <f>'dep84'!M23-'dep84'!M19</f>
        <v>156.39006498381605</v>
      </c>
      <c r="BY23" s="75">
        <f>'dep84'!N23-'dep84'!N19</f>
        <v>-136.48932623177279</v>
      </c>
      <c r="BZ23" s="75">
        <f>'dep84'!O23-'dep84'!O19</f>
        <v>52.183035142544668</v>
      </c>
      <c r="CA23" s="75">
        <f>'dep84'!P23-'dep84'!P19</f>
        <v>-91.359160466026879</v>
      </c>
      <c r="CB23" s="75">
        <f>'dep84'!Q23-'dep84'!Q19</f>
        <v>4.1067020625796431</v>
      </c>
      <c r="CC23" s="75">
        <f>'dep84'!R23-'dep84'!R19</f>
        <v>680.64846437429696</v>
      </c>
      <c r="CD23" s="75">
        <f>'dep84'!S23-'dep84'!S19</f>
        <v>53.499814720791619</v>
      </c>
      <c r="CE23" s="101">
        <f>'dep84'!T23-'dep84'!T19</f>
        <v>0</v>
      </c>
      <c r="CG23" s="69" t="str">
        <f t="shared" si="3"/>
        <v>2004T2</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tr">
        <f>Paca!A24</f>
        <v>2004T3</v>
      </c>
      <c r="B24" s="134">
        <f>('dep84'!B24/'dep84'!B23-1)*100</f>
        <v>-0.35850532684429393</v>
      </c>
      <c r="C24" s="135"/>
      <c r="D24" s="136">
        <f>('dep84'!D24/'dep84'!D23-1)*100</f>
        <v>-0.80927432771795704</v>
      </c>
      <c r="E24" s="137">
        <f>('dep84'!E24/'dep84'!E23-1)*100</f>
        <v>-1.3741171830108811</v>
      </c>
      <c r="F24" s="137">
        <f>('dep84'!F24/'dep84'!F23-1)*100</f>
        <v>1.0036596035873036</v>
      </c>
      <c r="G24" s="137">
        <f>('dep84'!G24/'dep84'!G23-1)*100</f>
        <v>-1.3888256726990011</v>
      </c>
      <c r="H24" s="137">
        <f>('dep84'!H24/'dep84'!H23-1)*100</f>
        <v>6.1242810883530563</v>
      </c>
      <c r="I24" s="138">
        <f>('dep84'!I24/'dep84'!I23-1)*100</f>
        <v>-1.2473251699725019</v>
      </c>
      <c r="J24" s="139">
        <f>('dep84'!J24/'dep84'!J23-1)*100</f>
        <v>0.29706421649737802</v>
      </c>
      <c r="K24" s="136">
        <f>('dep84'!K24/'dep84'!K23-1)*100</f>
        <v>-0.26434197165423612</v>
      </c>
      <c r="L24" s="137">
        <f>('dep84'!L24/'dep84'!L23-1)*100</f>
        <v>-1.1173518755636769</v>
      </c>
      <c r="M24" s="137">
        <f>('dep84'!M24/'dep84'!M23-1)*100</f>
        <v>-1.2818503198250952</v>
      </c>
      <c r="N24" s="137">
        <f>('dep84'!N24/'dep84'!N23-1)*100</f>
        <v>1.8530474648924322</v>
      </c>
      <c r="O24" s="137">
        <f>('dep84'!O24/'dep84'!O23-1)*100</f>
        <v>-2.1468974780972205</v>
      </c>
      <c r="P24" s="137">
        <f>('dep84'!P24/'dep84'!P23-1)*100</f>
        <v>3.5590584604102693</v>
      </c>
      <c r="Q24" s="137">
        <f>('dep84'!Q24/'dep84'!Q23-1)*100</f>
        <v>-1.4116223036620634</v>
      </c>
      <c r="R24" s="137">
        <f>('dep84'!R24/'dep84'!R23-1)*100</f>
        <v>-1.3199420672649342E-2</v>
      </c>
      <c r="S24" s="137">
        <f>('dep84'!S24/'dep84'!S23-1)*100</f>
        <v>1.0120799240479483</v>
      </c>
      <c r="T24" s="136"/>
      <c r="V24" s="69" t="str">
        <f t="shared" si="0"/>
        <v>2004T3</v>
      </c>
      <c r="W24" s="74">
        <f>'dep84'!B24-'dep84'!B23</f>
        <v>-443.8312715417851</v>
      </c>
      <c r="X24" s="106"/>
      <c r="Y24" s="101">
        <f>'dep84'!D24-'dep84'!D23</f>
        <v>-204.42688724095933</v>
      </c>
      <c r="Z24" s="75">
        <f>'dep84'!E24-'dep84'!E23</f>
        <v>-102.2811910754881</v>
      </c>
      <c r="AA24" s="75">
        <f>'dep84'!F24-'dep84'!F23</f>
        <v>28.729187654473208</v>
      </c>
      <c r="AB24" s="75">
        <f>'dep84'!G24-'dep84'!G23</f>
        <v>-23.808362716378269</v>
      </c>
      <c r="AC24" s="75">
        <f>'dep84'!H24-'dep84'!H23</f>
        <v>48.255892358397091</v>
      </c>
      <c r="AD24" s="76">
        <f>'dep84'!I24-'dep84'!I23</f>
        <v>-155.32241346196315</v>
      </c>
      <c r="AE24" s="103">
        <f>'dep84'!J24-'dep84'!J23</f>
        <v>37.89295772094556</v>
      </c>
      <c r="AF24" s="101">
        <f>'dep84'!K24-'dep84'!K23</f>
        <v>-225.97583586577093</v>
      </c>
      <c r="AG24" s="75">
        <f>'dep84'!L24-'dep84'!L23</f>
        <v>-361.58245452326446</v>
      </c>
      <c r="AH24" s="75">
        <f>'dep84'!M24-'dep84'!M23</f>
        <v>-172.3274737796437</v>
      </c>
      <c r="AI24" s="75">
        <f>'dep84'!N24-'dep84'!N23</f>
        <v>152.11253461368506</v>
      </c>
      <c r="AJ24" s="75">
        <f>'dep84'!O24-'dep84'!O23</f>
        <v>-52.507035814896426</v>
      </c>
      <c r="AK24" s="75">
        <f>'dep84'!P24-'dep84'!P23</f>
        <v>132.63449452765553</v>
      </c>
      <c r="AL24" s="75">
        <f>'dep84'!Q24-'dep84'!Q23</f>
        <v>-23.31122823576743</v>
      </c>
      <c r="AM24" s="75">
        <f>'dep84'!R24-'dep84'!R23</f>
        <v>-1.8067934921600681</v>
      </c>
      <c r="AN24" s="75">
        <f>'dep84'!S24-'dep84'!S23</f>
        <v>100.81212083861465</v>
      </c>
      <c r="AO24" s="101"/>
      <c r="AQ24" s="69" t="str">
        <f t="shared" si="1"/>
        <v>2004T3</v>
      </c>
      <c r="AR24" s="134">
        <f>('dep84'!B24/'dep84'!B20-1)*100</f>
        <v>0.77983079852164128</v>
      </c>
      <c r="AS24" s="135"/>
      <c r="AT24" s="136">
        <f>('dep84'!D24/'dep84'!D20-1)*100</f>
        <v>-2.2145213941216491</v>
      </c>
      <c r="AU24" s="137">
        <f>('dep84'!E24/'dep84'!E20-1)*100</f>
        <v>-6.1626124672358067</v>
      </c>
      <c r="AV24" s="137">
        <f>('dep84'!F24/'dep84'!F20-1)*100</f>
        <v>3.7748830277517298</v>
      </c>
      <c r="AW24" s="137">
        <f>('dep84'!G24/'dep84'!G20-1)*100</f>
        <v>6.3816115049978084</v>
      </c>
      <c r="AX24" s="137">
        <f>('dep84'!H24/'dep84'!H20-1)*100</f>
        <v>14.684925997928499</v>
      </c>
      <c r="AY24" s="138">
        <f>('dep84'!I24/'dep84'!I20-1)*100</f>
        <v>-3.1424669607610922</v>
      </c>
      <c r="AZ24" s="139">
        <f>('dep84'!J24/'dep84'!J20-1)*100</f>
        <v>5.3584017897781777</v>
      </c>
      <c r="BA24" s="136">
        <f>('dep84'!K24/'dep84'!K20-1)*100</f>
        <v>1.0285278131716202</v>
      </c>
      <c r="BB24" s="137">
        <f>('dep84'!L24/'dep84'!L20-1)*100</f>
        <v>5.9175963283442101E-2</v>
      </c>
      <c r="BC24" s="137">
        <f>('dep84'!M24/'dep84'!M20-1)*100</f>
        <v>-1.5362717256243608</v>
      </c>
      <c r="BD24" s="137">
        <f>('dep84'!N24/'dep84'!N20-1)*100</f>
        <v>2.0594434240627901</v>
      </c>
      <c r="BE24" s="137">
        <f>('dep84'!O24/'dep84'!O20-1)*100</f>
        <v>-1.0687796856416742</v>
      </c>
      <c r="BF24" s="137">
        <f>('dep84'!P24/'dep84'!P20-1)*100</f>
        <v>2.858179282757356</v>
      </c>
      <c r="BG24" s="137">
        <f>('dep84'!Q24/'dep84'!Q20-1)*100</f>
        <v>-0.65748059198702524</v>
      </c>
      <c r="BH24" s="137">
        <f>('dep84'!R24/'dep84'!R20-1)*100</f>
        <v>4.909141185290955</v>
      </c>
      <c r="BI24" s="137">
        <f>('dep84'!S24/'dep84'!S20-1)*100</f>
        <v>1.7840358121694155</v>
      </c>
      <c r="BJ24" s="136"/>
      <c r="BL24" s="69" t="str">
        <f t="shared" si="2"/>
        <v>2004T3</v>
      </c>
      <c r="BM24" s="74">
        <f>'dep84'!B24-'dep84'!B20</f>
        <v>954.52932958611927</v>
      </c>
      <c r="BN24" s="106">
        <f>'dep84'!C24-'dep84'!C20</f>
        <v>0</v>
      </c>
      <c r="BO24" s="101">
        <f>'dep84'!D24-'dep84'!D20</f>
        <v>-567.43854627880864</v>
      </c>
      <c r="BP24" s="75">
        <f>'dep84'!E24-'dep84'!E20</f>
        <v>-482.11634995727127</v>
      </c>
      <c r="BQ24" s="75">
        <f>'dep84'!F24-'dep84'!F20</f>
        <v>105.16839771301375</v>
      </c>
      <c r="BR24" s="75">
        <f>'dep84'!G24-'dep84'!G20</f>
        <v>101.40788435133936</v>
      </c>
      <c r="BS24" s="75">
        <f>'dep84'!H24-'dep84'!H20</f>
        <v>107.07187810295898</v>
      </c>
      <c r="BT24" s="76">
        <f>'dep84'!I24-'dep84'!I20</f>
        <v>-398.97035648885139</v>
      </c>
      <c r="BU24" s="103">
        <f>'dep84'!J24-'dep84'!J20</f>
        <v>650.67255138872133</v>
      </c>
      <c r="BV24" s="101">
        <f>'dep84'!K24-'dep84'!K20</f>
        <v>867.99725084619422</v>
      </c>
      <c r="BW24" s="75">
        <f>'dep84'!L24-'dep84'!L20</f>
        <v>18.924564278258913</v>
      </c>
      <c r="BX24" s="75">
        <f>'dep84'!M24-'dep84'!M20</f>
        <v>-207.06465524423766</v>
      </c>
      <c r="BY24" s="75">
        <f>'dep84'!N24-'dep84'!N20</f>
        <v>168.71323663048861</v>
      </c>
      <c r="BZ24" s="75">
        <f>'dep84'!O24-'dep84'!O20</f>
        <v>-25.854468854859988</v>
      </c>
      <c r="CA24" s="75">
        <f>'dep84'!P24-'dep84'!P20</f>
        <v>107.24081173935838</v>
      </c>
      <c r="CB24" s="75">
        <f>'dep84'!Q24-'dep84'!Q20</f>
        <v>-10.775070806970234</v>
      </c>
      <c r="CC24" s="75">
        <f>'dep84'!R24-'dep84'!R20</f>
        <v>640.45483680524012</v>
      </c>
      <c r="CD24" s="75">
        <f>'dep84'!S24-'dep84'!S20</f>
        <v>176.35799629892426</v>
      </c>
      <c r="CE24" s="101">
        <f>'dep84'!T24-'dep84'!T20</f>
        <v>0</v>
      </c>
      <c r="CG24" s="69" t="str">
        <f t="shared" si="3"/>
        <v>2004T3</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tr">
        <f>Paca!A25</f>
        <v>2004T4</v>
      </c>
      <c r="B25" s="140">
        <f>('dep84'!B25/'dep84'!B24-1)*100</f>
        <v>0.21324641645785736</v>
      </c>
      <c r="C25" s="141"/>
      <c r="D25" s="142">
        <f>('dep84'!D25/'dep84'!D24-1)*100</f>
        <v>-0.2892579727082345</v>
      </c>
      <c r="E25" s="143">
        <f>('dep84'!E25/'dep84'!E24-1)*100</f>
        <v>0.73193529730930518</v>
      </c>
      <c r="F25" s="143">
        <f>('dep84'!F25/'dep84'!F24-1)*100</f>
        <v>-1.4832341873238897</v>
      </c>
      <c r="G25" s="143">
        <f>('dep84'!G25/'dep84'!G24-1)*100</f>
        <v>4.4554372769379347</v>
      </c>
      <c r="H25" s="143">
        <f>('dep84'!H25/'dep84'!H24-1)*100</f>
        <v>1.2793618251191852</v>
      </c>
      <c r="I25" s="144">
        <f>('dep84'!I25/'dep84'!I24-1)*100</f>
        <v>-1.377088055447051</v>
      </c>
      <c r="J25" s="145">
        <f>('dep84'!J25/'dep84'!J24-1)*100</f>
        <v>0.2234345239129798</v>
      </c>
      <c r="K25" s="142">
        <f>('dep84'!K25/'dep84'!K24-1)*100</f>
        <v>0.32930767278227524</v>
      </c>
      <c r="L25" s="143">
        <f>('dep84'!L25/'dep84'!L24-1)*100</f>
        <v>0.69273191378314003</v>
      </c>
      <c r="M25" s="143">
        <f>('dep84'!M25/'dep84'!M24-1)*100</f>
        <v>-0.61606409520879035</v>
      </c>
      <c r="N25" s="143">
        <f>('dep84'!N25/'dep84'!N24-1)*100</f>
        <v>1.3367146902554472</v>
      </c>
      <c r="O25" s="143">
        <f>('dep84'!O25/'dep84'!O24-1)*100</f>
        <v>-1.2546529651829785</v>
      </c>
      <c r="P25" s="143">
        <f>('dep84'!P25/'dep84'!P24-1)*100</f>
        <v>0.37530065403326152</v>
      </c>
      <c r="Q25" s="143">
        <f>('dep84'!Q25/'dep84'!Q24-1)*100</f>
        <v>-0.22432688645455112</v>
      </c>
      <c r="R25" s="143">
        <f>('dep84'!R25/'dep84'!R24-1)*100</f>
        <v>-2.5881610716604886E-2</v>
      </c>
      <c r="S25" s="143">
        <f>('dep84'!S25/'dep84'!S24-1)*100</f>
        <v>0.51518284301561579</v>
      </c>
      <c r="T25" s="142"/>
      <c r="U25" s="234"/>
      <c r="V25" s="95" t="str">
        <f t="shared" si="0"/>
        <v>2004T4</v>
      </c>
      <c r="W25" s="92">
        <f>'dep84'!B25-'dep84'!B24</f>
        <v>263.05360675319389</v>
      </c>
      <c r="X25" s="108"/>
      <c r="Y25" s="100">
        <f>'dep84'!D25-'dep84'!D24</f>
        <v>-72.476741199265234</v>
      </c>
      <c r="Z25" s="93">
        <f>'dep84'!E25-'dep84'!E24</f>
        <v>53.732321103715549</v>
      </c>
      <c r="AA25" s="93">
        <f>'dep84'!F25-'dep84'!F24</f>
        <v>-42.882859603776524</v>
      </c>
      <c r="AB25" s="93">
        <f>'dep84'!G25-'dep84'!G24</f>
        <v>75.31790981770132</v>
      </c>
      <c r="AC25" s="93">
        <f>'dep84'!H25-'dep84'!H24</f>
        <v>10.698019484557335</v>
      </c>
      <c r="AD25" s="94">
        <f>'dep84'!I25-'dep84'!I24</f>
        <v>-169.34213200146041</v>
      </c>
      <c r="AE25" s="102">
        <f>'dep84'!J25-'dep84'!J24</f>
        <v>28.585557332231474</v>
      </c>
      <c r="AF25" s="100">
        <f>'dep84'!K25-'dep84'!K24</f>
        <v>280.76837192023231</v>
      </c>
      <c r="AG25" s="93">
        <f>'dep84'!L25-'dep84'!L24</f>
        <v>221.66783037588175</v>
      </c>
      <c r="AH25" s="93">
        <f>'dep84'!M25-'dep84'!M24</f>
        <v>-81.75985460944139</v>
      </c>
      <c r="AI25" s="93">
        <f>'dep84'!N25-'dep84'!N24</f>
        <v>111.76123901780375</v>
      </c>
      <c r="AJ25" s="93">
        <f>'dep84'!O25-'dep84'!O24</f>
        <v>-30.026479323161766</v>
      </c>
      <c r="AK25" s="93">
        <f>'dep84'!P25-'dep84'!P24</f>
        <v>14.484008780905697</v>
      </c>
      <c r="AL25" s="93">
        <f>'dep84'!Q25-'dep84'!Q24</f>
        <v>-3.6521927809376393</v>
      </c>
      <c r="AM25" s="93">
        <f>'dep84'!R25-'dep84'!R24</f>
        <v>-3.5423186032239755</v>
      </c>
      <c r="AN25" s="93">
        <f>'dep84'!S25-'dep84'!S24</f>
        <v>51.836139062395887</v>
      </c>
      <c r="AO25" s="100"/>
      <c r="AP25" s="234"/>
      <c r="AQ25" s="95" t="str">
        <f t="shared" si="1"/>
        <v>2004T4</v>
      </c>
      <c r="AR25" s="140">
        <f>('dep84'!B25/'dep84'!B21-1)*100</f>
        <v>0.45507141772649362</v>
      </c>
      <c r="AS25" s="141"/>
      <c r="AT25" s="142">
        <f>('dep84'!D25/'dep84'!D21-1)*100</f>
        <v>-2.2538827248986149</v>
      </c>
      <c r="AU25" s="143">
        <f>('dep84'!E25/'dep84'!E21-1)*100</f>
        <v>-3.2645825314771226</v>
      </c>
      <c r="AV25" s="143">
        <f>('dep84'!F25/'dep84'!F21-1)*100</f>
        <v>-0.843266562395939</v>
      </c>
      <c r="AW25" s="143">
        <f>('dep84'!G25/'dep84'!G21-1)*100</f>
        <v>8.3387453997387126</v>
      </c>
      <c r="AX25" s="143">
        <f>('dep84'!H25/'dep84'!H21-1)*100</f>
        <v>16.979322214758351</v>
      </c>
      <c r="AY25" s="144">
        <f>('dep84'!I25/'dep84'!I21-1)*100</f>
        <v>-4.4222946388416284</v>
      </c>
      <c r="AZ25" s="145">
        <f>('dep84'!J25/'dep84'!J21-1)*100</f>
        <v>3.5692416544135241</v>
      </c>
      <c r="BA25" s="142">
        <f>('dep84'!K25/'dep84'!K21-1)*100</f>
        <v>0.86700259707879201</v>
      </c>
      <c r="BB25" s="143">
        <f>('dep84'!L25/'dep84'!L21-1)*100</f>
        <v>0.38053868749792219</v>
      </c>
      <c r="BC25" s="143">
        <f>('dep84'!M25/'dep84'!M21-1)*100</f>
        <v>-2.4304498523193163</v>
      </c>
      <c r="BD25" s="143">
        <f>('dep84'!N25/'dep84'!N21-1)*100</f>
        <v>3.7613668308269732</v>
      </c>
      <c r="BE25" s="143">
        <f>('dep84'!O25/'dep84'!O21-1)*100</f>
        <v>-6.1884726958138963</v>
      </c>
      <c r="BF25" s="143">
        <f>('dep84'!P25/'dep84'!P21-1)*100</f>
        <v>3.8419661632012492</v>
      </c>
      <c r="BG25" s="143">
        <f>('dep84'!Q25/'dep84'!Q21-1)*100</f>
        <v>-1.387037370595412</v>
      </c>
      <c r="BH25" s="143">
        <f>('dep84'!R25/'dep84'!R21-1)*100</f>
        <v>3.9221372725162018</v>
      </c>
      <c r="BI25" s="143">
        <f>('dep84'!S25/'dep84'!S21-1)*100</f>
        <v>1.5415508215744111</v>
      </c>
      <c r="BJ25" s="142"/>
      <c r="BK25" s="234"/>
      <c r="BL25" s="95" t="str">
        <f t="shared" si="2"/>
        <v>2004T4</v>
      </c>
      <c r="BM25" s="92">
        <f>'dep84'!B25-'dep84'!B21</f>
        <v>560.00943339178048</v>
      </c>
      <c r="BN25" s="108">
        <f>'dep84'!C25-'dep84'!C21</f>
        <v>0</v>
      </c>
      <c r="BO25" s="100">
        <f>'dep84'!D25-'dep84'!D21</f>
        <v>-576.08566368140964</v>
      </c>
      <c r="BP25" s="93">
        <f>'dep84'!E25-'dep84'!E21</f>
        <v>-249.55842157714324</v>
      </c>
      <c r="BQ25" s="93">
        <f>'dep84'!F25-'dep84'!F21</f>
        <v>-24.222938458601675</v>
      </c>
      <c r="BR25" s="93">
        <f>'dep84'!G25-'dep84'!G21</f>
        <v>135.91140080081595</v>
      </c>
      <c r="BS25" s="93">
        <f>'dep84'!H25-'dep84'!H21</f>
        <v>122.92556193760959</v>
      </c>
      <c r="BT25" s="94">
        <f>'dep84'!I25-'dep84'!I21</f>
        <v>-561.14126638408925</v>
      </c>
      <c r="BU25" s="102">
        <f>'dep84'!J25-'dep84'!J21</f>
        <v>441.8865908615353</v>
      </c>
      <c r="BV25" s="100">
        <f>'dep84'!K25-'dep84'!K21</f>
        <v>735.26760571065824</v>
      </c>
      <c r="BW25" s="93">
        <f>'dep84'!L25-'dep84'!L21</f>
        <v>122.14758718100347</v>
      </c>
      <c r="BX25" s="93">
        <f>'dep84'!M25-'dep84'!M21</f>
        <v>-328.55097944671616</v>
      </c>
      <c r="BY25" s="93">
        <f>'dep84'!N25-'dep84'!N21</f>
        <v>307.13500281776487</v>
      </c>
      <c r="BZ25" s="93">
        <f>'dep84'!O25-'dep84'!O21</f>
        <v>-155.89231586811593</v>
      </c>
      <c r="CA25" s="93">
        <f>'dep84'!P25-'dep84'!P21</f>
        <v>143.32334990622803</v>
      </c>
      <c r="CB25" s="93">
        <f>'dep84'!Q25-'dep84'!Q21</f>
        <v>-22.848157678847883</v>
      </c>
      <c r="CC25" s="93">
        <f>'dep84'!R25-'dep84'!R21</f>
        <v>516.41473069921267</v>
      </c>
      <c r="CD25" s="93">
        <f>'dep84'!S25-'dep84'!S21</f>
        <v>153.53838810011985</v>
      </c>
      <c r="CE25" s="100">
        <f>'dep84'!T25-'dep84'!T21</f>
        <v>0</v>
      </c>
      <c r="CF25" s="234"/>
      <c r="CG25" s="95" t="str">
        <f t="shared" si="3"/>
        <v>2004T4</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tr">
        <f>Paca!A26</f>
        <v>2005T1</v>
      </c>
      <c r="B26" s="134">
        <f>('dep84'!B26/'dep84'!B25-1)*100</f>
        <v>1.5707629236105802E-2</v>
      </c>
      <c r="C26" s="135"/>
      <c r="D26" s="136">
        <f>('dep84'!D26/'dep84'!D25-1)*100</f>
        <v>-0.39718616458040978</v>
      </c>
      <c r="E26" s="137">
        <f>('dep84'!E26/'dep84'!E25-1)*100</f>
        <v>-0.23440218431703963</v>
      </c>
      <c r="F26" s="137">
        <f>('dep84'!F26/'dep84'!F25-1)*100</f>
        <v>3.0239827592034585</v>
      </c>
      <c r="G26" s="137">
        <f>('dep84'!G26/'dep84'!G25-1)*100</f>
        <v>-2.3402085733890687</v>
      </c>
      <c r="H26" s="137">
        <f>('dep84'!H26/'dep84'!H25-1)*100</f>
        <v>-5.2891968696440088</v>
      </c>
      <c r="I26" s="138">
        <f>('dep84'!I26/'dep84'!I25-1)*100</f>
        <v>-0.67541062903606619</v>
      </c>
      <c r="J26" s="139">
        <f>('dep84'!J26/'dep84'!J25-1)*100</f>
        <v>-0.46784014059355616</v>
      </c>
      <c r="K26" s="136">
        <f>('dep84'!K26/'dep84'!K25-1)*100</f>
        <v>0.25672679701789214</v>
      </c>
      <c r="L26" s="137">
        <f>('dep84'!L26/'dep84'!L25-1)*100</f>
        <v>-0.14627418499449929</v>
      </c>
      <c r="M26" s="137">
        <f>('dep84'!M26/'dep84'!M25-1)*100</f>
        <v>-2.1785521298462895</v>
      </c>
      <c r="N26" s="137">
        <f>('dep84'!N26/'dep84'!N25-1)*100</f>
        <v>0.74920129377522571</v>
      </c>
      <c r="O26" s="137">
        <f>('dep84'!O26/'dep84'!O25-1)*100</f>
        <v>-0.3148097859253518</v>
      </c>
      <c r="P26" s="137">
        <f>('dep84'!P26/'dep84'!P25-1)*100</f>
        <v>-0.12460785991849077</v>
      </c>
      <c r="Q26" s="137">
        <f>('dep84'!Q26/'dep84'!Q25-1)*100</f>
        <v>4.807246662578657</v>
      </c>
      <c r="R26" s="137">
        <f>('dep84'!R26/'dep84'!R25-1)*100</f>
        <v>3.3231695918906956</v>
      </c>
      <c r="S26" s="137">
        <f>('dep84'!S26/'dep84'!S25-1)*100</f>
        <v>-0.2959751060231719</v>
      </c>
      <c r="T26" s="136"/>
      <c r="V26" s="69" t="str">
        <f t="shared" si="0"/>
        <v>2005T1</v>
      </c>
      <c r="W26" s="74">
        <f>'dep84'!B26-'dep84'!B25</f>
        <v>19.41772258139099</v>
      </c>
      <c r="X26" s="106"/>
      <c r="Y26" s="101">
        <f>'dep84'!D26-'dep84'!D25</f>
        <v>-99.231459704980807</v>
      </c>
      <c r="Z26" s="75">
        <f>'dep84'!E26-'dep84'!E25</f>
        <v>-17.333718619710453</v>
      </c>
      <c r="AA26" s="75">
        <f>'dep84'!F26-'dep84'!F25</f>
        <v>86.131789022251724</v>
      </c>
      <c r="AB26" s="75">
        <f>'dep84'!G26-'dep84'!G25</f>
        <v>-41.323161696247098</v>
      </c>
      <c r="AC26" s="75">
        <f>'dep84'!H26-'dep84'!H25</f>
        <v>-44.79408659727801</v>
      </c>
      <c r="AD26" s="76">
        <f>'dep84'!I26-'dep84'!I25</f>
        <v>-81.912281813998561</v>
      </c>
      <c r="AE26" s="103">
        <f>'dep84'!J26-'dep84'!J25</f>
        <v>-59.987829446161413</v>
      </c>
      <c r="AF26" s="101">
        <f>'dep84'!K26-'dep84'!K25</f>
        <v>219.6065816055343</v>
      </c>
      <c r="AG26" s="75">
        <f>'dep84'!L26-'dep84'!L25</f>
        <v>-47.130634408495098</v>
      </c>
      <c r="AH26" s="75">
        <f>'dep84'!M26-'dep84'!M25</f>
        <v>-287.34150403769308</v>
      </c>
      <c r="AI26" s="75">
        <f>'dep84'!N26-'dep84'!N25</f>
        <v>63.477209421933367</v>
      </c>
      <c r="AJ26" s="75">
        <f>'dep84'!O26-'dep84'!O25</f>
        <v>-7.439532755415712</v>
      </c>
      <c r="AK26" s="75">
        <f>'dep84'!P26-'dep84'!P25</f>
        <v>-4.8270495242768447</v>
      </c>
      <c r="AL26" s="75">
        <f>'dep84'!Q26-'dep84'!Q25</f>
        <v>78.08964311680802</v>
      </c>
      <c r="AM26" s="75">
        <f>'dep84'!R26-'dep84'!R25</f>
        <v>454.71199160378274</v>
      </c>
      <c r="AN26" s="75">
        <f>'dep84'!S26-'dep84'!S25</f>
        <v>-29.933541811091345</v>
      </c>
      <c r="AO26" s="101"/>
      <c r="AQ26" s="69" t="str">
        <f t="shared" si="1"/>
        <v>2005T1</v>
      </c>
      <c r="AR26" s="134">
        <f>('dep84'!B26/'dep84'!B22-1)*100</f>
        <v>0.3291581785406672</v>
      </c>
      <c r="AS26" s="135"/>
      <c r="AT26" s="136">
        <f>('dep84'!D26/'dep84'!D22-1)*100</f>
        <v>-2.2160146401998149</v>
      </c>
      <c r="AU26" s="137">
        <f>('dep84'!E26/'dep84'!E22-1)*100</f>
        <v>-2.4600218943967134</v>
      </c>
      <c r="AV26" s="137">
        <f>('dep84'!F26/'dep84'!F22-1)*100</f>
        <v>3.6703501145455508</v>
      </c>
      <c r="AW26" s="137">
        <f>('dep84'!G26/'dep84'!G22-1)*100</f>
        <v>4.5408773661345547</v>
      </c>
      <c r="AX26" s="137">
        <f>('dep84'!H26/'dep84'!H22-1)*100</f>
        <v>8.1996871271301721</v>
      </c>
      <c r="AY26" s="138">
        <f>('dep84'!I26/'dep84'!I22-1)*100</f>
        <v>-4.8759201691898513</v>
      </c>
      <c r="AZ26" s="139">
        <f>('dep84'!J26/'dep84'!J22-1)*100</f>
        <v>1.1045396591140344</v>
      </c>
      <c r="BA26" s="136">
        <f>('dep84'!K26/'dep84'!K22-1)*100</f>
        <v>0.93979129798309469</v>
      </c>
      <c r="BB26" s="137">
        <f>('dep84'!L26/'dep84'!L22-1)*100</f>
        <v>-0.17736023288162928</v>
      </c>
      <c r="BC26" s="137">
        <f>('dep84'!M26/'dep84'!M22-1)*100</f>
        <v>-4.7686616093563394</v>
      </c>
      <c r="BD26" s="137">
        <f>('dep84'!N26/'dep84'!N22-1)*100</f>
        <v>4.7023749761959444</v>
      </c>
      <c r="BE26" s="137">
        <f>('dep84'!O26/'dep84'!O22-1)*100</f>
        <v>-4.542133877416954</v>
      </c>
      <c r="BF26" s="137">
        <f>('dep84'!P26/'dep84'!P22-1)*100</f>
        <v>3.3293758646674831</v>
      </c>
      <c r="BG26" s="137">
        <f>('dep84'!Q26/'dep84'!Q22-1)*100</f>
        <v>3.302859341363229</v>
      </c>
      <c r="BH26" s="137">
        <f>('dep84'!R26/'dep84'!R22-1)*100</f>
        <v>6.6050675090220112</v>
      </c>
      <c r="BI26" s="137">
        <f>('dep84'!S26/'dep84'!S22-1)*100</f>
        <v>1.7699818108278809</v>
      </c>
      <c r="BJ26" s="136"/>
      <c r="BL26" s="69" t="str">
        <f t="shared" si="2"/>
        <v>2005T1</v>
      </c>
      <c r="BM26" s="74">
        <f>'dep84'!B26-'dep84'!B22</f>
        <v>405.63306082937925</v>
      </c>
      <c r="BN26" s="106">
        <f>'dep84'!C26-'dep84'!C22</f>
        <v>0</v>
      </c>
      <c r="BO26" s="101">
        <f>'dep84'!D26-'dep84'!D22</f>
        <v>-563.93852886173045</v>
      </c>
      <c r="BP26" s="75">
        <f>'dep84'!E26-'dep84'!E22</f>
        <v>-186.06608329860501</v>
      </c>
      <c r="BQ26" s="75">
        <f>'dep84'!F26-'dep84'!F22</f>
        <v>103.89040051765642</v>
      </c>
      <c r="BR26" s="75">
        <f>'dep84'!G26-'dep84'!G22</f>
        <v>74.904584895319431</v>
      </c>
      <c r="BS26" s="75">
        <f>'dep84'!H26-'dep84'!H22</f>
        <v>60.785745706285525</v>
      </c>
      <c r="BT26" s="76">
        <f>'dep84'!I26-'dep84'!I22</f>
        <v>-617.45317668238567</v>
      </c>
      <c r="BU26" s="103">
        <f>'dep84'!J26-'dep84'!J22</f>
        <v>139.42471099494469</v>
      </c>
      <c r="BV26" s="101">
        <f>'dep84'!K26-'dep84'!K22</f>
        <v>798.46647775416204</v>
      </c>
      <c r="BW26" s="75">
        <f>'dep84'!L26-'dep84'!L22</f>
        <v>-57.164587351511727</v>
      </c>
      <c r="BX26" s="75">
        <f>'dep84'!M26-'dep84'!M22</f>
        <v>-646.07228050335652</v>
      </c>
      <c r="BY26" s="75">
        <f>'dep84'!N26-'dep84'!N22</f>
        <v>383.37310649653045</v>
      </c>
      <c r="BZ26" s="75">
        <f>'dep84'!O26-'dep84'!O22</f>
        <v>-112.09243073510697</v>
      </c>
      <c r="CA26" s="75">
        <f>'dep84'!P26-'dep84'!P22</f>
        <v>124.66192692103323</v>
      </c>
      <c r="CB26" s="75">
        <f>'dep84'!Q26-'dep84'!Q22</f>
        <v>54.433477424659486</v>
      </c>
      <c r="CC26" s="75">
        <f>'dep84'!R26-'dep84'!R22</f>
        <v>875.95346290770613</v>
      </c>
      <c r="CD26" s="75">
        <f>'dep84'!S26-'dep84'!S22</f>
        <v>175.37380259420206</v>
      </c>
      <c r="CE26" s="101">
        <f>'dep84'!T26-'dep84'!T22</f>
        <v>0</v>
      </c>
      <c r="CG26" s="69" t="str">
        <f t="shared" si="3"/>
        <v>2005T1</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tr">
        <f>Paca!A27</f>
        <v>2005T2</v>
      </c>
      <c r="B27" s="134">
        <f>('dep84'!B27/'dep84'!B26-1)*100</f>
        <v>-0.20648839184246315</v>
      </c>
      <c r="C27" s="135"/>
      <c r="D27" s="136">
        <f>('dep84'!D27/'dep84'!D26-1)*100</f>
        <v>-0.73645911762109106</v>
      </c>
      <c r="E27" s="137">
        <f>('dep84'!E27/'dep84'!E26-1)*100</f>
        <v>-1.4908502527850143</v>
      </c>
      <c r="F27" s="137">
        <f>('dep84'!F27/'dep84'!F26-1)*100</f>
        <v>2.5425377878929289E-2</v>
      </c>
      <c r="G27" s="137">
        <f>('dep84'!G27/'dep84'!G26-1)*100</f>
        <v>0.93856871918582829</v>
      </c>
      <c r="H27" s="137">
        <f>('dep84'!H27/'dep84'!H26-1)*100</f>
        <v>-0.45124646604546292</v>
      </c>
      <c r="I27" s="138">
        <f>('dep84'!I27/'dep84'!I26-1)*100</f>
        <v>-0.71881385963843414</v>
      </c>
      <c r="J27" s="139">
        <f>('dep84'!J27/'dep84'!J26-1)*100</f>
        <v>1.6864597672012094</v>
      </c>
      <c r="K27" s="136">
        <f>('dep84'!K27/'dep84'!K26-1)*100</f>
        <v>-0.30854750804379938</v>
      </c>
      <c r="L27" s="137">
        <f>('dep84'!L27/'dep84'!L26-1)*100</f>
        <v>0.2758234283908978</v>
      </c>
      <c r="M27" s="137">
        <f>('dep84'!M27/'dep84'!M26-1)*100</f>
        <v>-0.73058612389877986</v>
      </c>
      <c r="N27" s="137">
        <f>('dep84'!N27/'dep84'!N26-1)*100</f>
        <v>-0.14033885965304416</v>
      </c>
      <c r="O27" s="137">
        <f>('dep84'!O27/'dep84'!O26-1)*100</f>
        <v>-0.71624128949882016</v>
      </c>
      <c r="P27" s="137">
        <f>('dep84'!P27/'dep84'!P26-1)*100</f>
        <v>1.155473128829354</v>
      </c>
      <c r="Q27" s="137">
        <f>('dep84'!Q27/'dep84'!Q26-1)*100</f>
        <v>-2.1459699991131953</v>
      </c>
      <c r="R27" s="137">
        <f>('dep84'!R27/'dep84'!R26-1)*100</f>
        <v>-1.9792966832961723</v>
      </c>
      <c r="S27" s="137">
        <f>('dep84'!S27/'dep84'!S26-1)*100</f>
        <v>0.41075543755881849</v>
      </c>
      <c r="T27" s="136"/>
      <c r="V27" s="69" t="str">
        <f t="shared" si="0"/>
        <v>2005T2</v>
      </c>
      <c r="W27" s="74">
        <f>'dep84'!B27-'dep84'!B26</f>
        <v>-255.300405400616</v>
      </c>
      <c r="X27" s="106"/>
      <c r="Y27" s="101">
        <f>'dep84'!D27-'dep84'!D26</f>
        <v>-183.26330683482956</v>
      </c>
      <c r="Z27" s="75">
        <f>'dep84'!E27-'dep84'!E26</f>
        <v>-109.98790262246348</v>
      </c>
      <c r="AA27" s="75">
        <f>'dep84'!F27-'dep84'!F26</f>
        <v>0.74608774846274173</v>
      </c>
      <c r="AB27" s="75">
        <f>'dep84'!G27-'dep84'!G26</f>
        <v>16.1853034006092</v>
      </c>
      <c r="AC27" s="75">
        <f>'dep84'!H27-'dep84'!H26</f>
        <v>-3.6194642060722799</v>
      </c>
      <c r="AD27" s="76">
        <f>'dep84'!I27-'dep84'!I26</f>
        <v>-86.587331155364154</v>
      </c>
      <c r="AE27" s="103">
        <f>'dep84'!J27-'dep84'!J26</f>
        <v>215.23112710050918</v>
      </c>
      <c r="AF27" s="101">
        <f>'dep84'!K27-'dep84'!K26</f>
        <v>-264.61210893030511</v>
      </c>
      <c r="AG27" s="75">
        <f>'dep84'!L27-'dep84'!L26</f>
        <v>88.742370443145774</v>
      </c>
      <c r="AH27" s="75">
        <f>'dep84'!M27-'dep84'!M26</f>
        <v>-94.26183938217946</v>
      </c>
      <c r="AI27" s="75">
        <f>'dep84'!N27-'dep84'!N26</f>
        <v>-11.979504709059256</v>
      </c>
      <c r="AJ27" s="75">
        <f>'dep84'!O27-'dep84'!O26</f>
        <v>-16.872810599804325</v>
      </c>
      <c r="AK27" s="75">
        <f>'dep84'!P27-'dep84'!P26</f>
        <v>44.704852363795453</v>
      </c>
      <c r="AL27" s="75">
        <f>'dep84'!Q27-'dep84'!Q26</f>
        <v>-36.53524210804062</v>
      </c>
      <c r="AM27" s="75">
        <f>'dep84'!R27-'dep84'!R26</f>
        <v>-279.82887050077807</v>
      </c>
      <c r="AN27" s="75">
        <f>'dep84'!S27-'dep84'!S26</f>
        <v>41.418935562625848</v>
      </c>
      <c r="AO27" s="101"/>
      <c r="AQ27" s="69" t="str">
        <f t="shared" si="1"/>
        <v>2005T2</v>
      </c>
      <c r="AR27" s="134">
        <f>('dep84'!B27/'dep84'!B23-1)*100</f>
        <v>-0.33655797524878572</v>
      </c>
      <c r="AS27" s="135"/>
      <c r="AT27" s="136">
        <f>('dep84'!D27/'dep84'!D23-1)*100</f>
        <v>-2.214516721033688</v>
      </c>
      <c r="AU27" s="137">
        <f>('dep84'!E27/'dep84'!E23-1)*100</f>
        <v>-2.3627674005407995</v>
      </c>
      <c r="AV27" s="137">
        <f>('dep84'!F27/'dep84'!F23-1)*100</f>
        <v>2.5406338480613133</v>
      </c>
      <c r="AW27" s="137">
        <f>('dep84'!G27/'dep84'!G23-1)*100</f>
        <v>1.5383535139343651</v>
      </c>
      <c r="AX27" s="137">
        <f>('dep84'!H27/'dep84'!H23-1)*100</f>
        <v>1.3377046952076199</v>
      </c>
      <c r="AY27" s="138">
        <f>('dep84'!I27/'dep84'!I23-1)*100</f>
        <v>-3.960381853660544</v>
      </c>
      <c r="AZ27" s="139">
        <f>('dep84'!J27/'dep84'!J23-1)*100</f>
        <v>1.7382020442265222</v>
      </c>
      <c r="BA27" s="136">
        <f>('dep84'!K27/'dep84'!K23-1)*100</f>
        <v>1.1448645269052093E-2</v>
      </c>
      <c r="BB27" s="137">
        <f>('dep84'!L27/'dep84'!L23-1)*100</f>
        <v>-0.30377280488044223</v>
      </c>
      <c r="BC27" s="137">
        <f>('dep84'!M27/'dep84'!M23-1)*100</f>
        <v>-4.7285570495283373</v>
      </c>
      <c r="BD27" s="137">
        <f>('dep84'!N27/'dep84'!N23-1)*100</f>
        <v>3.8418814066150109</v>
      </c>
      <c r="BE27" s="137">
        <f>('dep84'!O27/'dep84'!O23-1)*100</f>
        <v>-4.3686927015459727</v>
      </c>
      <c r="BF27" s="137">
        <f>('dep84'!P27/'dep84'!P23-1)*100</f>
        <v>5.0177805391569574</v>
      </c>
      <c r="BG27" s="137">
        <f>('dep84'!Q27/'dep84'!Q23-1)*100</f>
        <v>0.88356360208765583</v>
      </c>
      <c r="BH27" s="137">
        <f>('dep84'!R27/'dep84'!R23-1)*100</f>
        <v>1.2385204578838183</v>
      </c>
      <c r="BI27" s="137">
        <f>('dep84'!S27/'dep84'!S23-1)*100</f>
        <v>1.6477817780295334</v>
      </c>
      <c r="BJ27" s="136"/>
      <c r="BL27" s="69" t="str">
        <f t="shared" si="2"/>
        <v>2005T2</v>
      </c>
      <c r="BM27" s="74">
        <f>'dep84'!B27-'dep84'!B23</f>
        <v>-416.66034760781622</v>
      </c>
      <c r="BN27" s="106">
        <f>'dep84'!C27-'dep84'!C23</f>
        <v>0</v>
      </c>
      <c r="BO27" s="101">
        <f>'dep84'!D27-'dep84'!D23</f>
        <v>-559.39839498003494</v>
      </c>
      <c r="BP27" s="75">
        <f>'dep84'!E27-'dep84'!E23</f>
        <v>-175.87049121394648</v>
      </c>
      <c r="BQ27" s="75">
        <f>'dep84'!F27-'dep84'!F23</f>
        <v>72.724204821411149</v>
      </c>
      <c r="BR27" s="75">
        <f>'dep84'!G27-'dep84'!G23</f>
        <v>26.371688805685153</v>
      </c>
      <c r="BS27" s="75">
        <f>'dep84'!H27-'dep84'!H23</f>
        <v>10.540361039604136</v>
      </c>
      <c r="BT27" s="76">
        <f>'dep84'!I27-'dep84'!I23</f>
        <v>-493.16415843278628</v>
      </c>
      <c r="BU27" s="103">
        <f>'dep84'!J27-'dep84'!J23</f>
        <v>221.7218127075248</v>
      </c>
      <c r="BV27" s="101">
        <f>'dep84'!K27-'dep84'!K23</f>
        <v>9.7870087296905695</v>
      </c>
      <c r="BW27" s="75">
        <f>'dep84'!L27-'dep84'!L23</f>
        <v>-98.302888112732035</v>
      </c>
      <c r="BX27" s="75">
        <f>'dep84'!M27-'dep84'!M23</f>
        <v>-635.69067180895763</v>
      </c>
      <c r="BY27" s="75">
        <f>'dep84'!N27-'dep84'!N23</f>
        <v>315.37147834436291</v>
      </c>
      <c r="BZ27" s="75">
        <f>'dep84'!O27-'dep84'!O23</f>
        <v>-106.84585849327823</v>
      </c>
      <c r="CA27" s="75">
        <f>'dep84'!P27-'dep84'!P23</f>
        <v>186.99630614807984</v>
      </c>
      <c r="CB27" s="75">
        <f>'dep84'!Q27-'dep84'!Q23</f>
        <v>14.59097999206233</v>
      </c>
      <c r="CC27" s="75">
        <f>'dep84'!R27-'dep84'!R23</f>
        <v>169.53400900762063</v>
      </c>
      <c r="CD27" s="75">
        <f>'dep84'!S27-'dep84'!S23</f>
        <v>164.13365365254504</v>
      </c>
      <c r="CE27" s="101">
        <f>'dep84'!T27-'dep84'!T23</f>
        <v>0</v>
      </c>
      <c r="CG27" s="69" t="str">
        <f t="shared" si="3"/>
        <v>2005T2</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tr">
        <f>Paca!A28</f>
        <v>2005T3</v>
      </c>
      <c r="B28" s="134">
        <f>('dep84'!B28/'dep84'!B27-1)*100</f>
        <v>0.14898008503498872</v>
      </c>
      <c r="C28" s="135"/>
      <c r="D28" s="136">
        <f>('dep84'!D28/'dep84'!D27-1)*100</f>
        <v>-0.37276862752760875</v>
      </c>
      <c r="E28" s="137">
        <f>('dep84'!E28/'dep84'!E27-1)*100</f>
        <v>-0.97423021094139584</v>
      </c>
      <c r="F28" s="137">
        <f>('dep84'!F28/'dep84'!F27-1)*100</f>
        <v>0.16733975078562224</v>
      </c>
      <c r="G28" s="137">
        <f>('dep84'!G28/'dep84'!G27-1)*100</f>
        <v>2.3142811775247463</v>
      </c>
      <c r="H28" s="137">
        <f>('dep84'!H28/'dep84'!H27-1)*100</f>
        <v>-2.609886440366016</v>
      </c>
      <c r="I28" s="138">
        <f>('dep84'!I28/'dep84'!I27-1)*100</f>
        <v>-0.38155487510473929</v>
      </c>
      <c r="J28" s="139">
        <f>('dep84'!J28/'dep84'!J27-1)*100</f>
        <v>1.0064709039640851</v>
      </c>
      <c r="K28" s="136">
        <f>('dep84'!K28/'dep84'!K27-1)*100</f>
        <v>0.18949037453046547</v>
      </c>
      <c r="L28" s="137">
        <f>('dep84'!L28/'dep84'!L27-1)*100</f>
        <v>0.48015457379060322</v>
      </c>
      <c r="M28" s="137">
        <f>('dep84'!M28/'dep84'!M27-1)*100</f>
        <v>0.25753561850416773</v>
      </c>
      <c r="N28" s="137">
        <f>('dep84'!N28/'dep84'!N27-1)*100</f>
        <v>3.5522024069267744E-2</v>
      </c>
      <c r="O28" s="137">
        <f>('dep84'!O28/'dep84'!O27-1)*100</f>
        <v>1.3564263340048344</v>
      </c>
      <c r="P28" s="137">
        <f>('dep84'!P28/'dep84'!P27-1)*100</f>
        <v>-0.17396253958670282</v>
      </c>
      <c r="Q28" s="137">
        <f>('dep84'!Q28/'dep84'!Q27-1)*100</f>
        <v>2.573877453603024</v>
      </c>
      <c r="R28" s="137">
        <f>('dep84'!R28/'dep84'!R27-1)*100</f>
        <v>-0.46941837185821012</v>
      </c>
      <c r="S28" s="137">
        <f>('dep84'!S28/'dep84'!S27-1)*100</f>
        <v>-0.31269580824097032</v>
      </c>
      <c r="T28" s="136"/>
      <c r="V28" s="69" t="str">
        <f t="shared" si="0"/>
        <v>2005T3</v>
      </c>
      <c r="W28" s="74">
        <f>'dep84'!B28-'dep84'!B27</f>
        <v>183.81730118743144</v>
      </c>
      <c r="X28" s="106"/>
      <c r="Y28" s="101">
        <f>'dep84'!D28-'dep84'!D27</f>
        <v>-92.078024544054642</v>
      </c>
      <c r="Z28" s="75">
        <f>'dep84'!E28-'dep84'!E27</f>
        <v>-70.80257630833421</v>
      </c>
      <c r="AA28" s="75">
        <f>'dep84'!F28-'dep84'!F27</f>
        <v>4.9117020838752978</v>
      </c>
      <c r="AB28" s="75">
        <f>'dep84'!G28-'dep84'!G27</f>
        <v>40.283577690410539</v>
      </c>
      <c r="AC28" s="75">
        <f>'dep84'!H28-'dep84'!H27</f>
        <v>-20.83952951851461</v>
      </c>
      <c r="AD28" s="76">
        <f>'dep84'!I28-'dep84'!I27</f>
        <v>-45.631198491493706</v>
      </c>
      <c r="AE28" s="103">
        <f>'dep84'!J28-'dep84'!J27</f>
        <v>130.61511795424849</v>
      </c>
      <c r="AF28" s="101">
        <f>'dep84'!K28-'dep84'!K27</f>
        <v>162.00661530625075</v>
      </c>
      <c r="AG28" s="75">
        <f>'dep84'!L28-'dep84'!L27</f>
        <v>154.90918890124522</v>
      </c>
      <c r="AH28" s="75">
        <f>'dep84'!M28-'dep84'!M27</f>
        <v>32.985057928277456</v>
      </c>
      <c r="AI28" s="75">
        <f>'dep84'!N28-'dep84'!N27</f>
        <v>3.0279500840788387</v>
      </c>
      <c r="AJ28" s="75">
        <f>'dep84'!O28-'dep84'!O27</f>
        <v>31.72506358934379</v>
      </c>
      <c r="AK28" s="75">
        <f>'dep84'!P28-'dep84'!P27</f>
        <v>-6.8083196807497188</v>
      </c>
      <c r="AL28" s="75">
        <f>'dep84'!Q28-'dep84'!Q27</f>
        <v>42.880014674445192</v>
      </c>
      <c r="AM28" s="75">
        <f>'dep84'!R28-'dep84'!R27</f>
        <v>-65.051830196649462</v>
      </c>
      <c r="AN28" s="75">
        <f>'dep84'!S28-'dep84'!S27</f>
        <v>-31.660509993758751</v>
      </c>
      <c r="AO28" s="101"/>
      <c r="AQ28" s="69" t="str">
        <f t="shared" si="1"/>
        <v>2005T3</v>
      </c>
      <c r="AR28" s="134">
        <f>('dep84'!B28/'dep84'!B24-1)*100</f>
        <v>0.17103921697663171</v>
      </c>
      <c r="AS28" s="135"/>
      <c r="AT28" s="136">
        <f>('dep84'!D28/'dep84'!D24-1)*100</f>
        <v>-1.7841950295868436</v>
      </c>
      <c r="AU28" s="137">
        <f>('dep84'!E28/'dep84'!E24-1)*100</f>
        <v>-1.9668889942821455</v>
      </c>
      <c r="AV28" s="137">
        <f>('dep84'!F28/'dep84'!F24-1)*100</f>
        <v>1.6915877031733473</v>
      </c>
      <c r="AW28" s="137">
        <f>('dep84'!G28/'dep84'!G24-1)*100</f>
        <v>5.3513835789641417</v>
      </c>
      <c r="AX28" s="137">
        <f>('dep84'!H28/'dep84'!H24-1)*100</f>
        <v>-7.002521318167398</v>
      </c>
      <c r="AY28" s="138">
        <f>('dep84'!I28/'dep84'!I24-1)*100</f>
        <v>-3.1183970804414152</v>
      </c>
      <c r="AZ28" s="139">
        <f>('dep84'!J28/'dep84'!J24-1)*100</f>
        <v>2.4578019793275452</v>
      </c>
      <c r="BA28" s="136">
        <f>('dep84'!K28/'dep84'!K24-1)*100</f>
        <v>0.46653593582579589</v>
      </c>
      <c r="BB28" s="137">
        <f>('dep84'!L28/'dep84'!L24-1)*100</f>
        <v>1.306877485553426</v>
      </c>
      <c r="BC28" s="137">
        <f>('dep84'!M28/'dep84'!M24-1)*100</f>
        <v>-3.2429181869945478</v>
      </c>
      <c r="BD28" s="137">
        <f>('dep84'!N28/'dep84'!N24-1)*100</f>
        <v>1.9888660479482123</v>
      </c>
      <c r="BE28" s="137">
        <f>('dep84'!O28/'dep84'!O24-1)*100</f>
        <v>-0.94491330767204618</v>
      </c>
      <c r="BF28" s="137">
        <f>('dep84'!P28/'dep84'!P24-1)*100</f>
        <v>1.2321765953395625</v>
      </c>
      <c r="BG28" s="137">
        <f>('dep84'!Q28/'dep84'!Q24-1)*100</f>
        <v>4.9618477532537897</v>
      </c>
      <c r="BH28" s="137">
        <f>('dep84'!R28/'dep84'!R24-1)*100</f>
        <v>0.776590169533109</v>
      </c>
      <c r="BI28" s="137">
        <f>('dep84'!S28/'dep84'!S24-1)*100</f>
        <v>0.31466880142527742</v>
      </c>
      <c r="BJ28" s="136"/>
      <c r="BL28" s="69" t="str">
        <f t="shared" si="2"/>
        <v>2005T3</v>
      </c>
      <c r="BM28" s="74">
        <f>'dep84'!B28-'dep84'!B24</f>
        <v>210.98822512140032</v>
      </c>
      <c r="BN28" s="106">
        <f>'dep84'!C28-'dep84'!C24</f>
        <v>0</v>
      </c>
      <c r="BO28" s="101">
        <f>'dep84'!D28-'dep84'!D24</f>
        <v>-447.04953228313025</v>
      </c>
      <c r="BP28" s="75">
        <f>'dep84'!E28-'dep84'!E24</f>
        <v>-144.39187644679259</v>
      </c>
      <c r="BQ28" s="75">
        <f>'dep84'!F28-'dep84'!F24</f>
        <v>48.906719250813239</v>
      </c>
      <c r="BR28" s="75">
        <f>'dep84'!G28-'dep84'!G24</f>
        <v>90.463629212473961</v>
      </c>
      <c r="BS28" s="75">
        <f>'dep84'!H28-'dep84'!H24</f>
        <v>-58.555060837307565</v>
      </c>
      <c r="BT28" s="76">
        <f>'dep84'!I28-'dep84'!I24</f>
        <v>-383.47294346231683</v>
      </c>
      <c r="BU28" s="103">
        <f>'dep84'!J28-'dep84'!J24</f>
        <v>314.44397294082773</v>
      </c>
      <c r="BV28" s="101">
        <f>'dep84'!K28-'dep84'!K24</f>
        <v>397.76945990171225</v>
      </c>
      <c r="BW28" s="75">
        <f>'dep84'!L28-'dep84'!L24</f>
        <v>418.18875531177764</v>
      </c>
      <c r="BX28" s="75">
        <f>'dep84'!M28-'dep84'!M24</f>
        <v>-430.37814010103648</v>
      </c>
      <c r="BY28" s="75">
        <f>'dep84'!N28-'dep84'!N24</f>
        <v>166.2868938147567</v>
      </c>
      <c r="BZ28" s="75">
        <f>'dep84'!O28-'dep84'!O24</f>
        <v>-22.613759089038012</v>
      </c>
      <c r="CA28" s="75">
        <f>'dep84'!P28-'dep84'!P24</f>
        <v>47.553491939674586</v>
      </c>
      <c r="CB28" s="75">
        <f>'dep84'!Q28-'dep84'!Q24</f>
        <v>80.782222902274953</v>
      </c>
      <c r="CC28" s="75">
        <f>'dep84'!R28-'dep84'!R24</f>
        <v>106.28897230313123</v>
      </c>
      <c r="CD28" s="75">
        <f>'dep84'!S28-'dep84'!S24</f>
        <v>31.661022820171638</v>
      </c>
      <c r="CE28" s="101">
        <f>'dep84'!T28-'dep84'!T24</f>
        <v>0</v>
      </c>
      <c r="CG28" s="69" t="str">
        <f t="shared" si="3"/>
        <v>2005T3</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tr">
        <f>Paca!A29</f>
        <v>2005T4</v>
      </c>
      <c r="B29" s="140">
        <f>('dep84'!B29/'dep84'!B28-1)*100</f>
        <v>0.52177808223556887</v>
      </c>
      <c r="C29" s="141"/>
      <c r="D29" s="142">
        <f>('dep84'!D29/'dep84'!D28-1)*100</f>
        <v>0.24022152608249581</v>
      </c>
      <c r="E29" s="143">
        <f>('dep84'!E29/'dep84'!E28-1)*100</f>
        <v>0.77553461572545945</v>
      </c>
      <c r="F29" s="143">
        <f>('dep84'!F29/'dep84'!F28-1)*100</f>
        <v>1.0775191851029264</v>
      </c>
      <c r="G29" s="143">
        <f>('dep84'!G29/'dep84'!G28-1)*100</f>
        <v>3.8600764747285021</v>
      </c>
      <c r="H29" s="143">
        <f>('dep84'!H29/'dep84'!H28-1)*100</f>
        <v>-3.5069569946509005</v>
      </c>
      <c r="I29" s="144">
        <f>('dep84'!I29/'dep84'!I28-1)*100</f>
        <v>-0.58630845899904083</v>
      </c>
      <c r="J29" s="145">
        <f>('dep84'!J29/'dep84'!J28-1)*100</f>
        <v>2.0317375744622446</v>
      </c>
      <c r="K29" s="142">
        <f>('dep84'!K29/'dep84'!K28-1)*100</f>
        <v>0.35603512901745127</v>
      </c>
      <c r="L29" s="143">
        <f>('dep84'!L29/'dep84'!L28-1)*100</f>
        <v>-0.22935338421727902</v>
      </c>
      <c r="M29" s="143">
        <f>('dep84'!M29/'dep84'!M28-1)*100</f>
        <v>-0.93281121521803234</v>
      </c>
      <c r="N29" s="143">
        <f>('dep84'!N29/'dep84'!N28-1)*100</f>
        <v>0.78505936581676483</v>
      </c>
      <c r="O29" s="143">
        <f>('dep84'!O29/'dep84'!O28-1)*100</f>
        <v>2.068957709703878</v>
      </c>
      <c r="P29" s="143">
        <f>('dep84'!P29/'dep84'!P28-1)*100</f>
        <v>2.7875240284025882</v>
      </c>
      <c r="Q29" s="143">
        <f>('dep84'!Q29/'dep84'!Q28-1)*100</f>
        <v>-0.15478340752151931</v>
      </c>
      <c r="R29" s="143">
        <f>('dep84'!R29/'dep84'!R28-1)*100</f>
        <v>2.2337920767372177</v>
      </c>
      <c r="S29" s="143">
        <f>('dep84'!S29/'dep84'!S28-1)*100</f>
        <v>-0.30961331470321651</v>
      </c>
      <c r="T29" s="142"/>
      <c r="U29" s="234"/>
      <c r="V29" s="95" t="str">
        <f t="shared" si="0"/>
        <v>2005T4</v>
      </c>
      <c r="W29" s="92">
        <f>'dep84'!B29-'dep84'!B28</f>
        <v>644.74878244221327</v>
      </c>
      <c r="X29" s="108"/>
      <c r="Y29" s="100">
        <f>'dep84'!D29-'dep84'!D28</f>
        <v>59.116215244353953</v>
      </c>
      <c r="Z29" s="93">
        <f>'dep84'!E29-'dep84'!E28</f>
        <v>55.81319472861378</v>
      </c>
      <c r="AA29" s="93">
        <f>'dep84'!F29-'dep84'!F28</f>
        <v>31.679918130853821</v>
      </c>
      <c r="AB29" s="93">
        <f>'dep84'!G29-'dep84'!G28</f>
        <v>68.745468739863782</v>
      </c>
      <c r="AC29" s="93">
        <f>'dep84'!H29-'dep84'!H28</f>
        <v>-27.271662356668458</v>
      </c>
      <c r="AD29" s="94">
        <f>'dep84'!I29-'dep84'!I28</f>
        <v>-69.850703998312383</v>
      </c>
      <c r="AE29" s="102">
        <f>'dep84'!J29-'dep84'!J28</f>
        <v>266.32321959546061</v>
      </c>
      <c r="AF29" s="100">
        <f>'dep84'!K29-'dep84'!K28</f>
        <v>304.97245288039267</v>
      </c>
      <c r="AG29" s="93">
        <f>'dep84'!L29-'dep84'!L28</f>
        <v>-74.350100014089548</v>
      </c>
      <c r="AH29" s="93">
        <f>'dep84'!M29-'dep84'!M28</f>
        <v>-119.78177174484699</v>
      </c>
      <c r="AI29" s="93">
        <f>'dep84'!N29-'dep84'!N28</f>
        <v>66.943397409922909</v>
      </c>
      <c r="AJ29" s="93">
        <f>'dep84'!O29-'dep84'!O28</f>
        <v>49.046632200082513</v>
      </c>
      <c r="AK29" s="93">
        <f>'dep84'!P29-'dep84'!P28</f>
        <v>108.90470741766012</v>
      </c>
      <c r="AL29" s="93">
        <f>'dep84'!Q29-'dep84'!Q28</f>
        <v>-2.6450155882118906</v>
      </c>
      <c r="AM29" s="93">
        <f>'dep84'!R29-'dep84'!R28</f>
        <v>308.10498498285961</v>
      </c>
      <c r="AN29" s="93">
        <f>'dep84'!S29-'dep84'!S28</f>
        <v>-31.25038178297109</v>
      </c>
      <c r="AO29" s="100"/>
      <c r="AP29" s="234"/>
      <c r="AQ29" s="95" t="str">
        <f t="shared" si="1"/>
        <v>2005T4</v>
      </c>
      <c r="AR29" s="140">
        <f>('dep84'!B29/'dep84'!B25-1)*100</f>
        <v>0.47944093728276016</v>
      </c>
      <c r="AS29" s="141"/>
      <c r="AT29" s="142">
        <f>('dep84'!D29/'dep84'!D25-1)*100</f>
        <v>-1.2626538783352625</v>
      </c>
      <c r="AU29" s="143">
        <f>('dep84'!E29/'dep84'!E25-1)*100</f>
        <v>-1.924457794986234</v>
      </c>
      <c r="AV29" s="143">
        <f>('dep84'!F29/'dep84'!F25-1)*100</f>
        <v>4.3348644491181698</v>
      </c>
      <c r="AW29" s="143">
        <f>('dep84'!G29/'dep84'!G25-1)*100</f>
        <v>4.7509161846708725</v>
      </c>
      <c r="AX29" s="143">
        <f>('dep84'!H29/'dep84'!H25-1)*100</f>
        <v>-11.397450101137141</v>
      </c>
      <c r="AY29" s="144">
        <f>('dep84'!I29/'dep84'!I25-1)*100</f>
        <v>-2.341579672098848</v>
      </c>
      <c r="AZ29" s="145">
        <f>('dep84'!J29/'dep84'!J25-1)*100</f>
        <v>4.3064190892070364</v>
      </c>
      <c r="BA29" s="142">
        <f>('dep84'!K29/'dep84'!K25-1)*100</f>
        <v>0.49329994929914189</v>
      </c>
      <c r="BB29" s="143">
        <f>('dep84'!L29/'dep84'!L25-1)*100</f>
        <v>0.3791682006792918</v>
      </c>
      <c r="BC29" s="143">
        <f>('dep84'!M29/'dep84'!M25-1)*100</f>
        <v>-3.5512932450535106</v>
      </c>
      <c r="BD29" s="143">
        <f>('dep84'!N29/'dep84'!N25-1)*100</f>
        <v>1.4336605514922995</v>
      </c>
      <c r="BE29" s="143">
        <f>('dep84'!O29/'dep84'!O25-1)*100</f>
        <v>2.3891227094010592</v>
      </c>
      <c r="BF29" s="143">
        <f>('dep84'!P29/'dep84'!P25-1)*100</f>
        <v>3.6649924477496709</v>
      </c>
      <c r="BG29" s="143">
        <f>('dep84'!Q29/'dep84'!Q25-1)*100</f>
        <v>5.0350059873224495</v>
      </c>
      <c r="BH29" s="143">
        <f>('dep84'!R29/'dep84'!R25-1)*100</f>
        <v>3.054401795044992</v>
      </c>
      <c r="BI29" s="143">
        <f>('dep84'!S29/'dep84'!S25-1)*100</f>
        <v>-0.50848200077218131</v>
      </c>
      <c r="BJ29" s="142"/>
      <c r="BK29" s="234"/>
      <c r="BL29" s="95" t="str">
        <f t="shared" si="2"/>
        <v>2005T4</v>
      </c>
      <c r="BM29" s="92">
        <f>'dep84'!B29-'dep84'!B25</f>
        <v>592.6834008104197</v>
      </c>
      <c r="BN29" s="108">
        <f>'dep84'!C29-'dep84'!C25</f>
        <v>0</v>
      </c>
      <c r="BO29" s="100">
        <f>'dep84'!D29-'dep84'!D25</f>
        <v>-315.45657583951106</v>
      </c>
      <c r="BP29" s="93">
        <f>'dep84'!E29-'dep84'!E25</f>
        <v>-142.31100282189436</v>
      </c>
      <c r="BQ29" s="93">
        <f>'dep84'!F29-'dep84'!F25</f>
        <v>123.46949698544358</v>
      </c>
      <c r="BR29" s="93">
        <f>'dep84'!G29-'dep84'!G25</f>
        <v>83.891188134636423</v>
      </c>
      <c r="BS29" s="93">
        <f>'dep84'!H29-'dep84'!H25</f>
        <v>-96.524742678533357</v>
      </c>
      <c r="BT29" s="94">
        <f>'dep84'!I29-'dep84'!I25</f>
        <v>-283.9815154591688</v>
      </c>
      <c r="BU29" s="102">
        <f>'dep84'!J29-'dep84'!J25</f>
        <v>552.18163520405687</v>
      </c>
      <c r="BV29" s="100">
        <f>'dep84'!K29-'dep84'!K25</f>
        <v>421.97354086187261</v>
      </c>
      <c r="BW29" s="93">
        <f>'dep84'!L29-'dep84'!L25</f>
        <v>122.17082492180634</v>
      </c>
      <c r="BX29" s="93">
        <f>'dep84'!M29-'dep84'!M25</f>
        <v>-468.40005723644208</v>
      </c>
      <c r="BY29" s="93">
        <f>'dep84'!N29-'dep84'!N25</f>
        <v>121.46905220687586</v>
      </c>
      <c r="BZ29" s="93">
        <f>'dep84'!O29-'dep84'!O25</f>
        <v>56.459352434206266</v>
      </c>
      <c r="CA29" s="93">
        <f>'dep84'!P29-'dep84'!P25</f>
        <v>141.97419057642901</v>
      </c>
      <c r="CB29" s="93">
        <f>'dep84'!Q29-'dep84'!Q25</f>
        <v>81.789400095000701</v>
      </c>
      <c r="CC29" s="93">
        <f>'dep84'!R29-'dep84'!R25</f>
        <v>417.93627588921481</v>
      </c>
      <c r="CD29" s="93">
        <f>'dep84'!S29-'dep84'!S25</f>
        <v>-51.425498025195338</v>
      </c>
      <c r="CE29" s="100">
        <f>'dep84'!T29-'dep84'!T25</f>
        <v>0</v>
      </c>
      <c r="CF29" s="234"/>
      <c r="CG29" s="95" t="str">
        <f t="shared" si="3"/>
        <v>2005T4</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tr">
        <f>Paca!A30</f>
        <v>2006T1</v>
      </c>
      <c r="B30" s="134">
        <f>('dep84'!B30/'dep84'!B29-1)*100</f>
        <v>-0.24573128285902968</v>
      </c>
      <c r="C30" s="135"/>
      <c r="D30" s="136">
        <f>('dep84'!D30/'dep84'!D29-1)*100</f>
        <v>-6.5205386026090384E-2</v>
      </c>
      <c r="E30" s="137">
        <f>('dep84'!E30/'dep84'!E29-1)*100</f>
        <v>0.94404052759182733</v>
      </c>
      <c r="F30" s="137">
        <f>('dep84'!F30/'dep84'!F29-1)*100</f>
        <v>0.32128745955812832</v>
      </c>
      <c r="G30" s="137">
        <f>('dep84'!G30/'dep84'!G29-1)*100</f>
        <v>6.9662219664423652E-2</v>
      </c>
      <c r="H30" s="137">
        <f>('dep84'!H30/'dep84'!H29-1)*100</f>
        <v>-0.91452758315300198</v>
      </c>
      <c r="I30" s="138">
        <f>('dep84'!I30/'dep84'!I29-1)*100</f>
        <v>-0.74744667607263837</v>
      </c>
      <c r="J30" s="139">
        <f>('dep84'!J30/'dep84'!J29-1)*100</f>
        <v>1.5548654749290236</v>
      </c>
      <c r="K30" s="136">
        <f>('dep84'!K30/'dep84'!K29-1)*100</f>
        <v>-0.54503810602799518</v>
      </c>
      <c r="L30" s="137">
        <f>('dep84'!L30/'dep84'!L29-1)*100</f>
        <v>-0.27164280819007569</v>
      </c>
      <c r="M30" s="137">
        <f>('dep84'!M30/'dep84'!M29-1)*100</f>
        <v>7.7022357106071304E-2</v>
      </c>
      <c r="N30" s="137">
        <f>('dep84'!N30/'dep84'!N29-1)*100</f>
        <v>0.47371420567277056</v>
      </c>
      <c r="O30" s="137">
        <f>('dep84'!O30/'dep84'!O29-1)*100</f>
        <v>-6.1786379118028307</v>
      </c>
      <c r="P30" s="137">
        <f>('dep84'!P30/'dep84'!P29-1)*100</f>
        <v>0.99423254340069711</v>
      </c>
      <c r="Q30" s="137">
        <f>('dep84'!Q30/'dep84'!Q29-1)*100</f>
        <v>-0.6816406556095167</v>
      </c>
      <c r="R30" s="137">
        <f>('dep84'!R30/'dep84'!R29-1)*100</f>
        <v>-1.2763477299173598</v>
      </c>
      <c r="S30" s="137">
        <f>('dep84'!S30/'dep84'!S29-1)*100</f>
        <v>-1.2919773987103644</v>
      </c>
      <c r="T30" s="136"/>
      <c r="V30" s="69" t="str">
        <f t="shared" si="0"/>
        <v>2006T1</v>
      </c>
      <c r="W30" s="74">
        <f>'dep84'!B30-'dep84'!B29</f>
        <v>-305.2286588367715</v>
      </c>
      <c r="X30" s="106"/>
      <c r="Y30" s="101">
        <f>'dep84'!D30-'dep84'!D29</f>
        <v>-16.084967517705081</v>
      </c>
      <c r="Z30" s="75">
        <f>'dep84'!E30-'dep84'!E29</f>
        <v>68.467022971036386</v>
      </c>
      <c r="AA30" s="75">
        <f>'dep84'!F30-'dep84'!F29</f>
        <v>9.5478895816522709</v>
      </c>
      <c r="AB30" s="75">
        <f>'dep84'!G30-'dep84'!G29</f>
        <v>1.2885287559065546</v>
      </c>
      <c r="AC30" s="75">
        <f>'dep84'!H30-'dep84'!H29</f>
        <v>-6.8623676642733926</v>
      </c>
      <c r="AD30" s="76">
        <f>'dep84'!I30-'dep84'!I29</f>
        <v>-88.526041162022011</v>
      </c>
      <c r="AE30" s="103">
        <f>'dep84'!J30-'dep84'!J29</f>
        <v>207.95507475558225</v>
      </c>
      <c r="AF30" s="101">
        <f>'dep84'!K30-'dep84'!K29</f>
        <v>-468.53077640365518</v>
      </c>
      <c r="AG30" s="75">
        <f>'dep84'!L30-'dep84'!L29</f>
        <v>-87.857208995465044</v>
      </c>
      <c r="AH30" s="75">
        <f>'dep84'!M30-'dep84'!M29</f>
        <v>9.7981394926791836</v>
      </c>
      <c r="AI30" s="75">
        <f>'dep84'!N30-'dep84'!N29</f>
        <v>40.711566599577054</v>
      </c>
      <c r="AJ30" s="75">
        <f>'dep84'!O30-'dep84'!O29</f>
        <v>-149.50096743205313</v>
      </c>
      <c r="AK30" s="75">
        <f>'dep84'!P30-'dep84'!P29</f>
        <v>39.926056052112926</v>
      </c>
      <c r="AL30" s="75">
        <f>'dep84'!Q30-'dep84'!Q29</f>
        <v>-11.630183885846009</v>
      </c>
      <c r="AM30" s="75">
        <f>'dep84'!R30-'dep84'!R29</f>
        <v>-179.97801565436748</v>
      </c>
      <c r="AN30" s="75">
        <f>'dep84'!S30-'dep84'!S29</f>
        <v>-130.00016258029973</v>
      </c>
      <c r="AO30" s="101"/>
      <c r="AQ30" s="69" t="str">
        <f t="shared" si="1"/>
        <v>2006T1</v>
      </c>
      <c r="AR30" s="134">
        <f>('dep84'!B30/'dep84'!B26-1)*100</f>
        <v>0.21678983627819726</v>
      </c>
      <c r="AS30" s="135"/>
      <c r="AT30" s="136">
        <f>('dep84'!D30/'dep84'!D26-1)*100</f>
        <v>-0.93355774364151101</v>
      </c>
      <c r="AU30" s="137">
        <f>('dep84'!E30/'dep84'!E26-1)*100</f>
        <v>-0.76597821426406254</v>
      </c>
      <c r="AV30" s="137">
        <f>('dep84'!F30/'dep84'!F26-1)*100</f>
        <v>1.5977799355554767</v>
      </c>
      <c r="AW30" s="137">
        <f>('dep84'!G30/'dep84'!G26-1)*100</f>
        <v>7.3357688632548879</v>
      </c>
      <c r="AX30" s="137">
        <f>('dep84'!H30/'dep84'!H26-1)*100</f>
        <v>-7.3049195667496791</v>
      </c>
      <c r="AY30" s="138">
        <f>('dep84'!I30/'dep84'!I26-1)*100</f>
        <v>-2.4124073151307712</v>
      </c>
      <c r="AZ30" s="139">
        <f>('dep84'!J30/'dep84'!J26-1)*100</f>
        <v>6.4261478273838213</v>
      </c>
      <c r="BA30" s="136">
        <f>('dep84'!K30/'dep84'!K26-1)*100</f>
        <v>-0.31035685722855533</v>
      </c>
      <c r="BB30" s="137">
        <f>('dep84'!L30/'dep84'!L26-1)*100</f>
        <v>0.25313987262121085</v>
      </c>
      <c r="BC30" s="137">
        <f>('dep84'!M30/'dep84'!M26-1)*100</f>
        <v>-1.3273715285729293</v>
      </c>
      <c r="BD30" s="137">
        <f>('dep84'!N30/'dep84'!N26-1)*100</f>
        <v>1.1563018883757215</v>
      </c>
      <c r="BE30" s="137">
        <f>('dep84'!O30/'dep84'!O26-1)*100</f>
        <v>-3.633760090320326</v>
      </c>
      <c r="BF30" s="137">
        <f>('dep84'!P30/'dep84'!P26-1)*100</f>
        <v>4.826285329560287</v>
      </c>
      <c r="BG30" s="137">
        <f>('dep84'!Q30/'dep84'!Q26-1)*100</f>
        <v>-0.46580937314326665</v>
      </c>
      <c r="BH30" s="137">
        <f>('dep84'!R30/'dep84'!R26-1)*100</f>
        <v>-1.5331511034684664</v>
      </c>
      <c r="BI30" s="137">
        <f>('dep84'!S30/'dep84'!S26-1)*100</f>
        <v>-1.5023614367882687</v>
      </c>
      <c r="BJ30" s="136"/>
      <c r="BL30" s="69" t="str">
        <f t="shared" si="2"/>
        <v>2006T1</v>
      </c>
      <c r="BM30" s="74">
        <f>'dep84'!B30-'dep84'!B26</f>
        <v>268.03701939225721</v>
      </c>
      <c r="BN30" s="106">
        <f>'dep84'!C30-'dep84'!C26</f>
        <v>0</v>
      </c>
      <c r="BO30" s="101">
        <f>'dep84'!D30-'dep84'!D26</f>
        <v>-232.31008365223533</v>
      </c>
      <c r="BP30" s="75">
        <f>'dep84'!E30-'dep84'!E26</f>
        <v>-56.510261231147524</v>
      </c>
      <c r="BQ30" s="75">
        <f>'dep84'!F30-'dep84'!F26</f>
        <v>46.885597544844131</v>
      </c>
      <c r="BR30" s="75">
        <f>'dep84'!G30-'dep84'!G26</f>
        <v>126.50287858679008</v>
      </c>
      <c r="BS30" s="75">
        <f>'dep84'!H30-'dep84'!H26</f>
        <v>-58.59302374552874</v>
      </c>
      <c r="BT30" s="76">
        <f>'dep84'!I30-'dep84'!I26</f>
        <v>-290.59527480719225</v>
      </c>
      <c r="BU30" s="103">
        <f>'dep84'!J30-'dep84'!J26</f>
        <v>820.12453940580053</v>
      </c>
      <c r="BV30" s="101">
        <f>'dep84'!K30-'dep84'!K26</f>
        <v>-266.16381714731688</v>
      </c>
      <c r="BW30" s="75">
        <f>'dep84'!L30-'dep84'!L26</f>
        <v>81.444250334836397</v>
      </c>
      <c r="BX30" s="75">
        <f>'dep84'!M30-'dep84'!M26</f>
        <v>-171.26041370606981</v>
      </c>
      <c r="BY30" s="75">
        <f>'dep84'!N30-'dep84'!N26</f>
        <v>98.703409384519546</v>
      </c>
      <c r="BZ30" s="75">
        <f>'dep84'!O30-'dep84'!O26</f>
        <v>-85.602082242431152</v>
      </c>
      <c r="CA30" s="75">
        <f>'dep84'!P30-'dep84'!P26</f>
        <v>186.72729615281878</v>
      </c>
      <c r="CB30" s="75">
        <f>'dep84'!Q30-'dep84'!Q26</f>
        <v>-7.9304269076533274</v>
      </c>
      <c r="CC30" s="75">
        <f>'dep84'!R30-'dep84'!R26</f>
        <v>-216.75373136893541</v>
      </c>
      <c r="CD30" s="75">
        <f>'dep84'!S30-'dep84'!S26</f>
        <v>-151.49211879440372</v>
      </c>
      <c r="CE30" s="101">
        <f>'dep84'!T30-'dep84'!T26</f>
        <v>0</v>
      </c>
      <c r="CG30" s="69" t="str">
        <f t="shared" si="3"/>
        <v>2006T1</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tr">
        <f>Paca!A31</f>
        <v>2006T2</v>
      </c>
      <c r="B31" s="134">
        <f>('dep84'!B31/'dep84'!B30-1)*100</f>
        <v>0.61938522615008207</v>
      </c>
      <c r="C31" s="135"/>
      <c r="D31" s="136">
        <f>('dep84'!D31/'dep84'!D30-1)*100</f>
        <v>-0.23659115157870225</v>
      </c>
      <c r="E31" s="137">
        <f>('dep84'!E31/'dep84'!E30-1)*100</f>
        <v>0.15815573118584947</v>
      </c>
      <c r="F31" s="137">
        <f>('dep84'!F31/'dep84'!F30-1)*100</f>
        <v>4.1920964128916438E-3</v>
      </c>
      <c r="G31" s="137">
        <f>('dep84'!G31/'dep84'!G30-1)*100</f>
        <v>3.6717627449278201</v>
      </c>
      <c r="H31" s="137">
        <f>('dep84'!H31/'dep84'!H30-1)*100</f>
        <v>0.19153432859924102</v>
      </c>
      <c r="I31" s="138">
        <f>('dep84'!I31/'dep84'!I30-1)*100</f>
        <v>-1.1859831797708886</v>
      </c>
      <c r="J31" s="139">
        <f>('dep84'!J31/'dep84'!J30-1)*100</f>
        <v>0.63031777317934523</v>
      </c>
      <c r="K31" s="136">
        <f>('dep84'!K31/'dep84'!K30-1)*100</f>
        <v>0.86731794640579896</v>
      </c>
      <c r="L31" s="137">
        <f>('dep84'!L31/'dep84'!L30-1)*100</f>
        <v>-0.38524016693183283</v>
      </c>
      <c r="M31" s="137">
        <f>('dep84'!M31/'dep84'!M30-1)*100</f>
        <v>0.15780509672835841</v>
      </c>
      <c r="N31" s="137">
        <f>('dep84'!N31/'dep84'!N30-1)*100</f>
        <v>2.5990717454213108</v>
      </c>
      <c r="O31" s="137">
        <f>('dep84'!O31/'dep84'!O30-1)*100</f>
        <v>8.7985389016664861E-2</v>
      </c>
      <c r="P31" s="137">
        <f>('dep84'!P31/'dep84'!P30-1)*100</f>
        <v>0.18901040230561161</v>
      </c>
      <c r="Q31" s="137">
        <f>('dep84'!Q31/'dep84'!Q30-1)*100</f>
        <v>-0.34678319164871407</v>
      </c>
      <c r="R31" s="137">
        <f>('dep84'!R31/'dep84'!R30-1)*100</f>
        <v>2.3400585670314111</v>
      </c>
      <c r="S31" s="137">
        <f>('dep84'!S31/'dep84'!S30-1)*100</f>
        <v>2.9369916142448771</v>
      </c>
      <c r="T31" s="136"/>
      <c r="V31" s="69" t="str">
        <f t="shared" si="0"/>
        <v>2006T2</v>
      </c>
      <c r="W31" s="74">
        <f>'dep84'!B31-'dep84'!B30</f>
        <v>767.46254920375941</v>
      </c>
      <c r="X31" s="106"/>
      <c r="Y31" s="101">
        <f>'dep84'!D31-'dep84'!D30</f>
        <v>-58.324622997639381</v>
      </c>
      <c r="Z31" s="75">
        <f>'dep84'!E31-'dep84'!E30</f>
        <v>11.578609960880385</v>
      </c>
      <c r="AA31" s="75">
        <f>'dep84'!F31-'dep84'!F30</f>
        <v>0.12497926682635807</v>
      </c>
      <c r="AB31" s="75">
        <f>'dep84'!G31-'dep84'!G30</f>
        <v>67.963205075305495</v>
      </c>
      <c r="AC31" s="75">
        <f>'dep84'!H31-'dep84'!H30</f>
        <v>1.4240780145081544</v>
      </c>
      <c r="AD31" s="76">
        <f>'dep84'!I31-'dep84'!I30</f>
        <v>-139.41549531515921</v>
      </c>
      <c r="AE31" s="103">
        <f>'dep84'!J31-'dep84'!J30</f>
        <v>85.612462897026489</v>
      </c>
      <c r="AF31" s="101">
        <f>'dep84'!K31-'dep84'!K30</f>
        <v>741.5083485483774</v>
      </c>
      <c r="AG31" s="75">
        <f>'dep84'!L31-'dep84'!L30</f>
        <v>-124.25944760963466</v>
      </c>
      <c r="AH31" s="75">
        <f>'dep84'!M31-'dep84'!M30</f>
        <v>20.090105333232714</v>
      </c>
      <c r="AI31" s="75">
        <f>'dep84'!N31-'dep84'!N30</f>
        <v>224.42546371008211</v>
      </c>
      <c r="AJ31" s="75">
        <f>'dep84'!O31-'dep84'!O30</f>
        <v>1.9973931234844713</v>
      </c>
      <c r="AK31" s="75">
        <f>'dep84'!P31-'dep84'!P30</f>
        <v>7.6656805583324967</v>
      </c>
      <c r="AL31" s="75">
        <f>'dep84'!Q31-'dep84'!Q30</f>
        <v>-5.8764990743102317</v>
      </c>
      <c r="AM31" s="75">
        <f>'dep84'!R31-'dep84'!R30</f>
        <v>325.76047505260431</v>
      </c>
      <c r="AN31" s="75">
        <f>'dep84'!S31-'dep84'!S30</f>
        <v>291.70517745457801</v>
      </c>
      <c r="AO31" s="101"/>
      <c r="AQ31" s="69" t="str">
        <f t="shared" si="1"/>
        <v>2006T2</v>
      </c>
      <c r="AR31" s="134">
        <f>('dep84'!B31/'dep84'!B27-1)*100</f>
        <v>1.0461664307272356</v>
      </c>
      <c r="AS31" s="135"/>
      <c r="AT31" s="136">
        <f>('dep84'!D31/'dep84'!D27-1)*100</f>
        <v>-0.43468232016231623</v>
      </c>
      <c r="AU31" s="137">
        <f>('dep84'!E31/'dep84'!E27-1)*100</f>
        <v>0.89516185402487292</v>
      </c>
      <c r="AV31" s="137">
        <f>('dep84'!F31/'dep84'!F27-1)*100</f>
        <v>1.5762128764847727</v>
      </c>
      <c r="AW31" s="137">
        <f>('dep84'!G31/'dep84'!G27-1)*100</f>
        <v>10.24218497285554</v>
      </c>
      <c r="AX31" s="137">
        <f>('dep84'!H31/'dep84'!H27-1)*100</f>
        <v>-6.7063925601787977</v>
      </c>
      <c r="AY31" s="138">
        <f>('dep84'!I31/'dep84'!I27-1)*100</f>
        <v>-2.8716074022801963</v>
      </c>
      <c r="AZ31" s="139">
        <f>('dep84'!J31/'dep84'!J27-1)*100</f>
        <v>5.3207782015771254</v>
      </c>
      <c r="BA31" s="136">
        <f>('dep84'!K31/'dep84'!K27-1)*100</f>
        <v>0.86548725586079733</v>
      </c>
      <c r="BB31" s="137">
        <f>('dep84'!L31/'dep84'!L27-1)*100</f>
        <v>-0.40777418243929109</v>
      </c>
      <c r="BC31" s="137">
        <f>('dep84'!M31/'dep84'!M27-1)*100</f>
        <v>-0.44432111629156834</v>
      </c>
      <c r="BD31" s="137">
        <f>('dep84'!N31/'dep84'!N27-1)*100</f>
        <v>3.9312827264706973</v>
      </c>
      <c r="BE31" s="137">
        <f>('dep84'!O31/'dep84'!O27-1)*100</f>
        <v>-2.8531661437356748</v>
      </c>
      <c r="BF31" s="137">
        <f>('dep84'!P31/'dep84'!P27-1)*100</f>
        <v>3.8247508164258814</v>
      </c>
      <c r="BG31" s="137">
        <f>('dep84'!Q31/'dep84'!Q27-1)*100</f>
        <v>1.3642695992390763</v>
      </c>
      <c r="BH31" s="137">
        <f>('dep84'!R31/'dep84'!R27-1)*100</f>
        <v>2.8058638839088879</v>
      </c>
      <c r="BI31" s="137">
        <f>('dep84'!S31/'dep84'!S27-1)*100</f>
        <v>0.97574259471928659</v>
      </c>
      <c r="BJ31" s="136"/>
      <c r="BL31" s="69" t="str">
        <f t="shared" si="2"/>
        <v>2006T2</v>
      </c>
      <c r="BM31" s="74">
        <f>'dep84'!B31-'dep84'!B27</f>
        <v>1290.7999739966326</v>
      </c>
      <c r="BN31" s="106">
        <f>'dep84'!C31-'dep84'!C27</f>
        <v>0</v>
      </c>
      <c r="BO31" s="101">
        <f>'dep84'!D31-'dep84'!D27</f>
        <v>-107.37139981504515</v>
      </c>
      <c r="BP31" s="75">
        <f>'dep84'!E31-'dep84'!E27</f>
        <v>65.056251352196341</v>
      </c>
      <c r="BQ31" s="75">
        <f>'dep84'!F31-'dep84'!F27</f>
        <v>46.264489063207748</v>
      </c>
      <c r="BR31" s="75">
        <f>'dep84'!G31-'dep84'!G27</f>
        <v>178.28078026148637</v>
      </c>
      <c r="BS31" s="75">
        <f>'dep84'!H31-'dep84'!H27</f>
        <v>-53.549481524948305</v>
      </c>
      <c r="BT31" s="76">
        <f>'dep84'!I31-'dep84'!I27</f>
        <v>-343.42343896698731</v>
      </c>
      <c r="BU31" s="103">
        <f>'dep84'!J31-'dep84'!J27</f>
        <v>690.50587520231784</v>
      </c>
      <c r="BV31" s="101">
        <f>'dep84'!K31-'dep84'!K27</f>
        <v>739.95664033136563</v>
      </c>
      <c r="BW31" s="75">
        <f>'dep84'!L31-'dep84'!L27</f>
        <v>-131.55756771794404</v>
      </c>
      <c r="BX31" s="75">
        <f>'dep84'!M31-'dep84'!M27</f>
        <v>-56.908468990657639</v>
      </c>
      <c r="BY31" s="75">
        <f>'dep84'!N31-'dep84'!N27</f>
        <v>335.10837780366091</v>
      </c>
      <c r="BZ31" s="75">
        <f>'dep84'!O31-'dep84'!O27</f>
        <v>-66.731878519142356</v>
      </c>
      <c r="CA31" s="75">
        <f>'dep84'!P31-'dep84'!P27</f>
        <v>149.68812434735582</v>
      </c>
      <c r="CB31" s="75">
        <f>'dep84'!Q31-'dep84'!Q27</f>
        <v>22.728316126077061</v>
      </c>
      <c r="CC31" s="75">
        <f>'dep84'!R31-'dep84'!R27</f>
        <v>388.83561418444697</v>
      </c>
      <c r="CD31" s="75">
        <f>'dep84'!S31-'dep84'!S27</f>
        <v>98.794123097548436</v>
      </c>
      <c r="CE31" s="101">
        <f>'dep84'!T31-'dep84'!T27</f>
        <v>0</v>
      </c>
      <c r="CG31" s="69" t="str">
        <f t="shared" si="3"/>
        <v>2006T2</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tr">
        <f>Paca!A32</f>
        <v>2006T3</v>
      </c>
      <c r="B32" s="134">
        <f>('dep84'!B32/'dep84'!B31-1)*100</f>
        <v>0.49607778449149986</v>
      </c>
      <c r="C32" s="135"/>
      <c r="D32" s="136">
        <f>('dep84'!D32/'dep84'!D31-1)*100</f>
        <v>0.75399525981256765</v>
      </c>
      <c r="E32" s="137">
        <f>('dep84'!E32/'dep84'!E31-1)*100</f>
        <v>1.7893227008471069</v>
      </c>
      <c r="F32" s="137">
        <f>('dep84'!F32/'dep84'!F31-1)*100</f>
        <v>1.0368348898024182</v>
      </c>
      <c r="G32" s="137">
        <f>('dep84'!G32/'dep84'!G31-1)*100</f>
        <v>0.6587505284793238</v>
      </c>
      <c r="H32" s="137">
        <f>('dep84'!H32/'dep84'!H31-1)*100</f>
        <v>7.286688124627605</v>
      </c>
      <c r="I32" s="138">
        <f>('dep84'!I32/'dep84'!I31-1)*100</f>
        <v>-0.37537235326278173</v>
      </c>
      <c r="J32" s="139">
        <f>('dep84'!J32/'dep84'!J31-1)*100</f>
        <v>2.0289649732779358</v>
      </c>
      <c r="K32" s="136">
        <f>('dep84'!K32/'dep84'!K31-1)*100</f>
        <v>0.18476161516050027</v>
      </c>
      <c r="L32" s="137">
        <f>('dep84'!L32/'dep84'!L31-1)*100</f>
        <v>0.14743003806869659</v>
      </c>
      <c r="M32" s="137">
        <f>('dep84'!M32/'dep84'!M31-1)*100</f>
        <v>-0.34813687990654651</v>
      </c>
      <c r="N32" s="137">
        <f>('dep84'!N32/'dep84'!N31-1)*100</f>
        <v>0.64458784278402792</v>
      </c>
      <c r="O32" s="137">
        <f>('dep84'!O32/'dep84'!O31-1)*100</f>
        <v>-1.4494491180429336</v>
      </c>
      <c r="P32" s="137">
        <f>('dep84'!P32/'dep84'!P31-1)*100</f>
        <v>-1.1059966902258078</v>
      </c>
      <c r="Q32" s="137">
        <f>('dep84'!Q32/'dep84'!Q31-1)*100</f>
        <v>2.7043267533989779</v>
      </c>
      <c r="R32" s="137">
        <f>('dep84'!R32/'dep84'!R31-1)*100</f>
        <v>1.074267746341695</v>
      </c>
      <c r="S32" s="137">
        <f>('dep84'!S32/'dep84'!S31-1)*100</f>
        <v>-0.21123954389664634</v>
      </c>
      <c r="T32" s="136"/>
      <c r="V32" s="69" t="str">
        <f t="shared" si="0"/>
        <v>2006T3</v>
      </c>
      <c r="W32" s="74">
        <f>'dep84'!B32-'dep84'!B31</f>
        <v>618.4830300961039</v>
      </c>
      <c r="X32" s="106"/>
      <c r="Y32" s="101">
        <f>'dep84'!D32-'dep84'!D31</f>
        <v>185.43569569461033</v>
      </c>
      <c r="Z32" s="75">
        <f>'dep84'!E32-'dep84'!E31</f>
        <v>131.20382037309992</v>
      </c>
      <c r="AA32" s="75">
        <f>'dep84'!F32-'dep84'!F31</f>
        <v>30.912527724174652</v>
      </c>
      <c r="AB32" s="75">
        <f>'dep84'!G32-'dep84'!G31</f>
        <v>12.640978717658754</v>
      </c>
      <c r="AC32" s="75">
        <f>'dep84'!H32-'dep84'!H31</f>
        <v>54.281065910073721</v>
      </c>
      <c r="AD32" s="76">
        <f>'dep84'!I32-'dep84'!I31</f>
        <v>-43.602697030397394</v>
      </c>
      <c r="AE32" s="103">
        <f>'dep84'!J32-'dep84'!J31</f>
        <v>277.3197702118614</v>
      </c>
      <c r="AF32" s="101">
        <f>'dep84'!K32-'dep84'!K31</f>
        <v>159.33087291463744</v>
      </c>
      <c r="AG32" s="75">
        <f>'dep84'!L32-'dep84'!L31</f>
        <v>47.370451724076702</v>
      </c>
      <c r="AH32" s="75">
        <f>'dep84'!M32-'dep84'!M31</f>
        <v>-44.391111501485284</v>
      </c>
      <c r="AI32" s="75">
        <f>'dep84'!N32-'dep84'!N31</f>
        <v>57.105692835411901</v>
      </c>
      <c r="AJ32" s="75">
        <f>'dep84'!O32-'dep84'!O31</f>
        <v>-32.933501981812697</v>
      </c>
      <c r="AK32" s="75">
        <f>'dep84'!P32-'dep84'!P31</f>
        <v>-44.940606098417447</v>
      </c>
      <c r="AL32" s="75">
        <f>'dep84'!Q32-'dep84'!Q31</f>
        <v>45.667908223013455</v>
      </c>
      <c r="AM32" s="75">
        <f>'dep84'!R32-'dep84'!R31</f>
        <v>153.04877592200137</v>
      </c>
      <c r="AN32" s="75">
        <f>'dep84'!S32-'dep84'!S31</f>
        <v>-21.596736208155562</v>
      </c>
      <c r="AO32" s="101"/>
      <c r="AQ32" s="69" t="str">
        <f t="shared" si="1"/>
        <v>2006T3</v>
      </c>
      <c r="AR32" s="134">
        <f>('dep84'!B32/'dep84'!B28-1)*100</f>
        <v>1.3963736108425717</v>
      </c>
      <c r="AS32" s="135"/>
      <c r="AT32" s="136">
        <f>('dep84'!D32/'dep84'!D28-1)*100</f>
        <v>0.69138133580504135</v>
      </c>
      <c r="AU32" s="137">
        <f>('dep84'!E32/'dep84'!E28-1)*100</f>
        <v>3.7108846595230283</v>
      </c>
      <c r="AV32" s="137">
        <f>('dep84'!F32/'dep84'!F28-1)*100</f>
        <v>2.4579376338316195</v>
      </c>
      <c r="AW32" s="137">
        <f>('dep84'!G32/'dep84'!G28-1)*100</f>
        <v>8.4583742091985705</v>
      </c>
      <c r="AX32" s="137">
        <f>('dep84'!H32/'dep84'!H28-1)*100</f>
        <v>2.7739038345890865</v>
      </c>
      <c r="AY32" s="138">
        <f>('dep84'!I32/'dep84'!I28-1)*100</f>
        <v>-2.8655794181256855</v>
      </c>
      <c r="AZ32" s="139">
        <f>('dep84'!J32/'dep84'!J28-1)*100</f>
        <v>6.3869462413359113</v>
      </c>
      <c r="BA32" s="136">
        <f>('dep84'!K32/'dep84'!K28-1)*100</f>
        <v>0.86072659068339163</v>
      </c>
      <c r="BB32" s="137">
        <f>('dep84'!L32/'dep84'!L28-1)*100</f>
        <v>-0.73755847902220451</v>
      </c>
      <c r="BC32" s="137">
        <f>('dep84'!M32/'dep84'!M28-1)*100</f>
        <v>-1.0457535810782015</v>
      </c>
      <c r="BD32" s="137">
        <f>('dep84'!N32/'dep84'!N28-1)*100</f>
        <v>4.5640678664197187</v>
      </c>
      <c r="BE32" s="137">
        <f>('dep84'!O32/'dep84'!O28-1)*100</f>
        <v>-5.5425063880651599</v>
      </c>
      <c r="BF32" s="137">
        <f>('dep84'!P32/'dep84'!P28-1)*100</f>
        <v>2.8553823439882331</v>
      </c>
      <c r="BG32" s="137">
        <f>('dep84'!Q32/'dep84'!Q28-1)*100</f>
        <v>1.4931805687939947</v>
      </c>
      <c r="BH32" s="137">
        <f>('dep84'!R32/'dep84'!R28-1)*100</f>
        <v>4.4003485372796636</v>
      </c>
      <c r="BI32" s="137">
        <f>('dep84'!S32/'dep84'!S28-1)*100</f>
        <v>1.0785101609215753</v>
      </c>
      <c r="BJ32" s="136"/>
      <c r="BL32" s="69" t="str">
        <f t="shared" si="2"/>
        <v>2006T3</v>
      </c>
      <c r="BM32" s="74">
        <f>'dep84'!B32-'dep84'!B28</f>
        <v>1725.4657029053051</v>
      </c>
      <c r="BN32" s="106">
        <f>'dep84'!C32-'dep84'!C28</f>
        <v>0</v>
      </c>
      <c r="BO32" s="101">
        <f>'dep84'!D32-'dep84'!D28</f>
        <v>170.14232042361982</v>
      </c>
      <c r="BP32" s="75">
        <f>'dep84'!E32-'dep84'!E28</f>
        <v>267.06264803363047</v>
      </c>
      <c r="BQ32" s="75">
        <f>'dep84'!F32-'dep84'!F28</f>
        <v>72.265314703507102</v>
      </c>
      <c r="BR32" s="75">
        <f>'dep84'!G32-'dep84'!G28</f>
        <v>150.63818128873459</v>
      </c>
      <c r="BS32" s="75">
        <f>'dep84'!H32-'dep84'!H28</f>
        <v>21.571113903640025</v>
      </c>
      <c r="BT32" s="76">
        <f>'dep84'!I32-'dep84'!I28</f>
        <v>-341.39493750589099</v>
      </c>
      <c r="BU32" s="103">
        <f>'dep84'!J32-'dep84'!J28</f>
        <v>837.21052745993074</v>
      </c>
      <c r="BV32" s="101">
        <f>'dep84'!K32-'dep84'!K28</f>
        <v>737.28089793975232</v>
      </c>
      <c r="BW32" s="75">
        <f>'dep84'!L32-'dep84'!L28</f>
        <v>-239.09630489511255</v>
      </c>
      <c r="BX32" s="75">
        <f>'dep84'!M32-'dep84'!M28</f>
        <v>-134.28463842042038</v>
      </c>
      <c r="BY32" s="75">
        <f>'dep84'!N32-'dep84'!N28</f>
        <v>389.18612055499398</v>
      </c>
      <c r="BZ32" s="75">
        <f>'dep84'!O32-'dep84'!O28</f>
        <v>-131.39044409029884</v>
      </c>
      <c r="CA32" s="75">
        <f>'dep84'!P32-'dep84'!P28</f>
        <v>111.5558379296881</v>
      </c>
      <c r="CB32" s="75">
        <f>'dep84'!Q32-'dep84'!Q28</f>
        <v>25.516209674645324</v>
      </c>
      <c r="CC32" s="75">
        <f>'dep84'!R32-'dep84'!R28</f>
        <v>606.9362203030978</v>
      </c>
      <c r="CD32" s="75">
        <f>'dep84'!S32-'dep84'!S28</f>
        <v>108.85789688315162</v>
      </c>
      <c r="CE32" s="101">
        <f>'dep84'!T32-'dep84'!T28</f>
        <v>0</v>
      </c>
      <c r="CG32" s="69" t="str">
        <f t="shared" si="3"/>
        <v>2006T3</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tr">
        <f>Paca!A33</f>
        <v>2006T4</v>
      </c>
      <c r="B33" s="140">
        <f>('dep84'!B33/'dep84'!B32-1)*100</f>
        <v>8.6678033251663678E-2</v>
      </c>
      <c r="C33" s="141"/>
      <c r="D33" s="142">
        <f>('dep84'!D33/'dep84'!D32-1)*100</f>
        <v>-1.595255081787994</v>
      </c>
      <c r="E33" s="143">
        <f>('dep84'!E33/'dep84'!E32-1)*100</f>
        <v>-3.1853652474157945</v>
      </c>
      <c r="F33" s="143">
        <f>('dep84'!F33/'dep84'!F32-1)*100</f>
        <v>-0.24675421683362231</v>
      </c>
      <c r="G33" s="143">
        <f>('dep84'!G33/'dep84'!G32-1)*100</f>
        <v>2.8170282347799613</v>
      </c>
      <c r="H33" s="143">
        <f>('dep84'!H33/'dep84'!H32-1)*100</f>
        <v>-13.410717242494187</v>
      </c>
      <c r="I33" s="144">
        <f>('dep84'!I33/'dep84'!I32-1)*100</f>
        <v>-0.84116059479794059</v>
      </c>
      <c r="J33" s="145">
        <f>('dep84'!J33/'dep84'!J32-1)*100</f>
        <v>1.0810263282240662</v>
      </c>
      <c r="K33" s="142">
        <f>('dep84'!K33/'dep84'!K32-1)*100</f>
        <v>0.40880558666491762</v>
      </c>
      <c r="L33" s="143">
        <f>('dep84'!L33/'dep84'!L32-1)*100</f>
        <v>0.6530957785466196</v>
      </c>
      <c r="M33" s="143">
        <f>('dep84'!M33/'dep84'!M32-1)*100</f>
        <v>-5.1915472933483642E-2</v>
      </c>
      <c r="N33" s="143">
        <f>('dep84'!N33/'dep84'!N32-1)*100</f>
        <v>0.79235032076780954</v>
      </c>
      <c r="O33" s="143">
        <f>('dep84'!O33/'dep84'!O32-1)*100</f>
        <v>-0.21100749303089028</v>
      </c>
      <c r="P33" s="143">
        <f>('dep84'!P33/'dep84'!P32-1)*100</f>
        <v>2.8321900658337507</v>
      </c>
      <c r="Q33" s="143">
        <f>('dep84'!Q33/'dep84'!Q32-1)*100</f>
        <v>2.7793615730986376</v>
      </c>
      <c r="R33" s="143">
        <f>('dep84'!R33/'dep84'!R32-1)*100</f>
        <v>-0.12720017035424691</v>
      </c>
      <c r="S33" s="143">
        <f>('dep84'!S33/'dep84'!S32-1)*100</f>
        <v>-0.58800728846323258</v>
      </c>
      <c r="T33" s="142"/>
      <c r="U33" s="234"/>
      <c r="V33" s="95" t="str">
        <f t="shared" si="0"/>
        <v>2006T4</v>
      </c>
      <c r="W33" s="92">
        <f>'dep84'!B33-'dep84'!B32</f>
        <v>108.60158656454587</v>
      </c>
      <c r="X33" s="108"/>
      <c r="Y33" s="100">
        <f>'dep84'!D33-'dep84'!D32</f>
        <v>-395.29119044093386</v>
      </c>
      <c r="Z33" s="93">
        <f>'dep84'!E33-'dep84'!E32</f>
        <v>-237.7493133570506</v>
      </c>
      <c r="AA33" s="93">
        <f>'dep84'!F33-'dep84'!F32</f>
        <v>-7.4330872744308181</v>
      </c>
      <c r="AB33" s="93">
        <f>'dep84'!G33-'dep84'!G32</f>
        <v>54.412973404459308</v>
      </c>
      <c r="AC33" s="93">
        <f>'dep84'!H33-'dep84'!H32</f>
        <v>-107.18056208622761</v>
      </c>
      <c r="AD33" s="94">
        <f>'dep84'!I33-'dep84'!I32</f>
        <v>-97.341201127686872</v>
      </c>
      <c r="AE33" s="102">
        <f>'dep84'!J33-'dep84'!J32</f>
        <v>150.75302457596626</v>
      </c>
      <c r="AF33" s="100">
        <f>'dep84'!K33-'dep84'!K32</f>
        <v>353.18859951250488</v>
      </c>
      <c r="AG33" s="93">
        <f>'dep84'!L33-'dep84'!L32</f>
        <v>210.154277495305</v>
      </c>
      <c r="AH33" s="93">
        <f>'dep84'!M33-'dep84'!M32</f>
        <v>-6.5967226340362686</v>
      </c>
      <c r="AI33" s="93">
        <f>'dep84'!N33-'dep84'!N32</f>
        <v>70.648827478547901</v>
      </c>
      <c r="AJ33" s="93">
        <f>'dep84'!O33-'dep84'!O32</f>
        <v>-4.724891863488665</v>
      </c>
      <c r="AK33" s="93">
        <f>'dep84'!P33-'dep84'!P32</f>
        <v>113.80922106701837</v>
      </c>
      <c r="AL33" s="93">
        <f>'dep84'!Q33-'dep84'!Q32</f>
        <v>48.204295915778175</v>
      </c>
      <c r="AM33" s="93">
        <f>'dep84'!R33-'dep84'!R32</f>
        <v>-18.316632012243645</v>
      </c>
      <c r="AN33" s="93">
        <f>'dep84'!S33-'dep84'!S32</f>
        <v>-59.98977593435302</v>
      </c>
      <c r="AO33" s="100"/>
      <c r="AP33" s="234"/>
      <c r="AQ33" s="95" t="str">
        <f t="shared" si="1"/>
        <v>2006T4</v>
      </c>
      <c r="AR33" s="140">
        <f>('dep84'!B33/'dep84'!B29-1)*100</f>
        <v>0.95748794878458554</v>
      </c>
      <c r="AS33" s="141"/>
      <c r="AT33" s="142">
        <f>('dep84'!D33/'dep84'!D29-1)*100</f>
        <v>-1.1523563599256992</v>
      </c>
      <c r="AU33" s="143">
        <f>('dep84'!E33/'dep84'!E29-1)*100</f>
        <v>-0.36538673333605942</v>
      </c>
      <c r="AV33" s="143">
        <f>('dep84'!F33/'dep84'!F29-1)*100</f>
        <v>1.1155785937637219</v>
      </c>
      <c r="AW33" s="143">
        <f>('dep84'!G33/'dep84'!G29-1)*100</f>
        <v>7.3691460845292101</v>
      </c>
      <c r="AX33" s="143">
        <f>('dep84'!H33/'dep84'!H29-1)*100</f>
        <v>-7.7745053730700171</v>
      </c>
      <c r="AY33" s="144">
        <f>('dep84'!I33/'dep84'!I29-1)*100</f>
        <v>-3.1145885250319472</v>
      </c>
      <c r="AZ33" s="145">
        <f>('dep84'!J33/'dep84'!J29-1)*100</f>
        <v>5.3956540351166149</v>
      </c>
      <c r="BA33" s="142">
        <f>('dep84'!K33/'dep84'!K29-1)*100</f>
        <v>0.91376243146767955</v>
      </c>
      <c r="BB33" s="143">
        <f>('dep84'!L33/'dep84'!L29-1)*100</f>
        <v>0.14039572279240797</v>
      </c>
      <c r="BC33" s="143">
        <f>('dep84'!M33/'dep84'!M29-1)*100</f>
        <v>-0.16586211125187988</v>
      </c>
      <c r="BD33" s="143">
        <f>('dep84'!N33/'dep84'!N29-1)*100</f>
        <v>4.5716322009858645</v>
      </c>
      <c r="BE33" s="143">
        <f>('dep84'!O33/'dep84'!O29-1)*100</f>
        <v>-7.6524505219639387</v>
      </c>
      <c r="BF33" s="143">
        <f>('dep84'!P33/'dep84'!P29-1)*100</f>
        <v>2.9000778690648321</v>
      </c>
      <c r="BG33" s="143">
        <f>('dep84'!Q33/'dep84'!Q29-1)*100</f>
        <v>4.4757541611631479</v>
      </c>
      <c r="BH33" s="143">
        <f>('dep84'!R33/'dep84'!R29-1)*100</f>
        <v>1.9893217282070719</v>
      </c>
      <c r="BI33" s="143">
        <f>('dep84'!S33/'dep84'!S29-1)*100</f>
        <v>0.79623973303897255</v>
      </c>
      <c r="BJ33" s="142"/>
      <c r="BK33" s="234"/>
      <c r="BL33" s="95" t="str">
        <f t="shared" si="2"/>
        <v>2006T4</v>
      </c>
      <c r="BM33" s="92">
        <f>'dep84'!B33-'dep84'!B29</f>
        <v>1189.3185070276377</v>
      </c>
      <c r="BN33" s="108">
        <f>'dep84'!C33-'dep84'!C29</f>
        <v>0</v>
      </c>
      <c r="BO33" s="100">
        <f>'dep84'!D33-'dep84'!D29</f>
        <v>-284.26508526166799</v>
      </c>
      <c r="BP33" s="93">
        <f>'dep84'!E33-'dep84'!E29</f>
        <v>-26.49986005203391</v>
      </c>
      <c r="BQ33" s="93">
        <f>'dep84'!F33-'dep84'!F29</f>
        <v>33.152309298222463</v>
      </c>
      <c r="BR33" s="93">
        <f>'dep84'!G33-'dep84'!G29</f>
        <v>136.30568595333011</v>
      </c>
      <c r="BS33" s="93">
        <f>'dep84'!H33-'dep84'!H29</f>
        <v>-58.337785825919127</v>
      </c>
      <c r="BT33" s="94">
        <f>'dep84'!I33-'dep84'!I29</f>
        <v>-368.88543463526548</v>
      </c>
      <c r="BU33" s="102">
        <f>'dep84'!J33-'dep84'!J29</f>
        <v>721.6403324404364</v>
      </c>
      <c r="BV33" s="100">
        <f>'dep84'!K33-'dep84'!K29</f>
        <v>785.49704457186454</v>
      </c>
      <c r="BW33" s="93">
        <f>'dep84'!L33-'dep84'!L29</f>
        <v>45.408072614281991</v>
      </c>
      <c r="BX33" s="93">
        <f>'dep84'!M33-'dep84'!M29</f>
        <v>-21.099589309609655</v>
      </c>
      <c r="BY33" s="93">
        <f>'dep84'!N33-'dep84'!N29</f>
        <v>392.89155062361897</v>
      </c>
      <c r="BZ33" s="93">
        <f>'dep84'!O33-'dep84'!O29</f>
        <v>-185.16196815387002</v>
      </c>
      <c r="CA33" s="93">
        <f>'dep84'!P33-'dep84'!P29</f>
        <v>116.46035157904635</v>
      </c>
      <c r="CB33" s="93">
        <f>'dep84'!Q33-'dep84'!Q29</f>
        <v>76.36552117863539</v>
      </c>
      <c r="CC33" s="93">
        <f>'dep84'!R33-'dep84'!R29</f>
        <v>280.51460330799455</v>
      </c>
      <c r="CD33" s="93">
        <f>'dep84'!S33-'dep84'!S29</f>
        <v>80.118502731769695</v>
      </c>
      <c r="CE33" s="100">
        <f>'dep84'!T33-'dep84'!T29</f>
        <v>0</v>
      </c>
      <c r="CF33" s="234"/>
      <c r="CG33" s="95" t="str">
        <f t="shared" si="3"/>
        <v>2006T4</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tr">
        <f>Paca!A34</f>
        <v>2007T1</v>
      </c>
      <c r="B34" s="134">
        <f>('dep84'!B34/'dep84'!B33-1)*100</f>
        <v>1.2074446137607442</v>
      </c>
      <c r="C34" s="135"/>
      <c r="D34" s="136">
        <f>('dep84'!D34/'dep84'!D33-1)*100</f>
        <v>2.4680326126316654</v>
      </c>
      <c r="E34" s="137">
        <f>('dep84'!E34/'dep84'!E33-1)*100</f>
        <v>3.8545094513239286</v>
      </c>
      <c r="F34" s="137">
        <f>('dep84'!F34/'dep84'!F33-1)*100</f>
        <v>1.197328570844336</v>
      </c>
      <c r="G34" s="137">
        <f>('dep84'!G34/'dep84'!G33-1)*100</f>
        <v>0.78067686002152303</v>
      </c>
      <c r="H34" s="137">
        <f>('dep84'!H34/'dep84'!H33-1)*100</f>
        <v>20.112025538588973</v>
      </c>
      <c r="I34" s="138">
        <f>('dep84'!I34/'dep84'!I33-1)*100</f>
        <v>1.1556388788742433</v>
      </c>
      <c r="J34" s="139">
        <f>('dep84'!J34/'dep84'!J33-1)*100</f>
        <v>2.1788456942207324</v>
      </c>
      <c r="K34" s="136">
        <f>('dep84'!K34/'dep84'!K33-1)*100</f>
        <v>0.65542831267952906</v>
      </c>
      <c r="L34" s="137">
        <f>('dep84'!L34/'dep84'!L33-1)*100</f>
        <v>0.84378797887048052</v>
      </c>
      <c r="M34" s="137">
        <f>('dep84'!M34/'dep84'!M33-1)*100</f>
        <v>0.89601736041469149</v>
      </c>
      <c r="N34" s="137">
        <f>('dep84'!N34/'dep84'!N33-1)*100</f>
        <v>1.9966987836614436</v>
      </c>
      <c r="O34" s="137">
        <f>('dep84'!O34/'dep84'!O33-1)*100</f>
        <v>-0.83858800283469481</v>
      </c>
      <c r="P34" s="137">
        <f>('dep84'!P34/'dep84'!P33-1)*100</f>
        <v>-1.9922545902816724</v>
      </c>
      <c r="Q34" s="137">
        <f>('dep84'!Q34/'dep84'!Q33-1)*100</f>
        <v>0.92657139827445612</v>
      </c>
      <c r="R34" s="137">
        <f>('dep84'!R34/'dep84'!R33-1)*100</f>
        <v>0.50247100219826812</v>
      </c>
      <c r="S34" s="137">
        <f>('dep84'!S34/'dep84'!S33-1)*100</f>
        <v>0.14128504165917821</v>
      </c>
      <c r="T34" s="136"/>
      <c r="V34" s="69" t="str">
        <f t="shared" si="0"/>
        <v>2007T1</v>
      </c>
      <c r="W34" s="74">
        <f>'dep84'!B34-'dep84'!B33</f>
        <v>1514.1559755345079</v>
      </c>
      <c r="X34" s="106"/>
      <c r="Y34" s="101">
        <f>'dep84'!D34-'dep84'!D33</f>
        <v>601.80242437930428</v>
      </c>
      <c r="Z34" s="75">
        <f>'dep84'!E34-'dep84'!E33</f>
        <v>278.52883332033434</v>
      </c>
      <c r="AA34" s="75">
        <f>'dep84'!F34-'dep84'!F33</f>
        <v>35.978663819932535</v>
      </c>
      <c r="AB34" s="75">
        <f>'dep84'!G34-'dep84'!G33</f>
        <v>15.504137543249271</v>
      </c>
      <c r="AC34" s="75">
        <f>'dep84'!H34-'dep84'!H33</f>
        <v>139.18229027430857</v>
      </c>
      <c r="AD34" s="76">
        <f>'dep84'!I34-'dep84'!I33</f>
        <v>132.60849942148343</v>
      </c>
      <c r="AE34" s="103">
        <f>'dep84'!J34-'dep84'!J33</f>
        <v>307.13257468638949</v>
      </c>
      <c r="AF34" s="101">
        <f>'dep84'!K34-'dep84'!K33</f>
        <v>568.57381279782567</v>
      </c>
      <c r="AG34" s="75">
        <f>'dep84'!L34-'dep84'!L33</f>
        <v>273.28879664533451</v>
      </c>
      <c r="AH34" s="75">
        <f>'dep84'!M34-'dep84'!M33</f>
        <v>113.79477176587352</v>
      </c>
      <c r="AI34" s="75">
        <f>'dep84'!N34-'dep84'!N33</f>
        <v>179.4435473978865</v>
      </c>
      <c r="AJ34" s="75">
        <f>'dep84'!O34-'dep84'!O33</f>
        <v>-18.738088189787959</v>
      </c>
      <c r="AK34" s="75">
        <f>'dep84'!P34-'dep84'!P33</f>
        <v>-82.32447641051931</v>
      </c>
      <c r="AL34" s="75">
        <f>'dep84'!Q34-'dep84'!Q33</f>
        <v>16.51678444079198</v>
      </c>
      <c r="AM34" s="75">
        <f>'dep84'!R34-'dep84'!R33</f>
        <v>72.263028057070187</v>
      </c>
      <c r="AN34" s="75">
        <f>'dep84'!S34-'dep84'!S33</f>
        <v>14.329449091170318</v>
      </c>
      <c r="AO34" s="101"/>
      <c r="AQ34" s="69" t="str">
        <f t="shared" si="1"/>
        <v>2007T1</v>
      </c>
      <c r="AR34" s="134">
        <f>('dep84'!B34/'dep84'!B30-1)*100</f>
        <v>2.428191808951774</v>
      </c>
      <c r="AS34" s="135"/>
      <c r="AT34" s="136">
        <f>('dep84'!D34/'dep84'!D30-1)*100</f>
        <v>1.3533235477988903</v>
      </c>
      <c r="AU34" s="137">
        <f>('dep84'!E34/'dep84'!E30-1)*100</f>
        <v>2.5073281305139306</v>
      </c>
      <c r="AV34" s="137">
        <f>('dep84'!F34/'dep84'!F30-1)*100</f>
        <v>1.998555737326968</v>
      </c>
      <c r="AW34" s="137">
        <f>('dep84'!G34/'dep84'!G30-1)*100</f>
        <v>8.132024994034893</v>
      </c>
      <c r="AX34" s="137">
        <f>('dep84'!H34/'dep84'!H30-1)*100</f>
        <v>11.796317822827307</v>
      </c>
      <c r="AY34" s="138">
        <f>('dep84'!I34/'dep84'!I30-1)*100</f>
        <v>-1.256890955667278</v>
      </c>
      <c r="AZ34" s="139">
        <f>('dep84'!J34/'dep84'!J30-1)*100</f>
        <v>6.0432330852159932</v>
      </c>
      <c r="BA34" s="136">
        <f>('dep84'!K34/'dep84'!K30-1)*100</f>
        <v>2.1318372331407875</v>
      </c>
      <c r="BB34" s="137">
        <f>('dep84'!L34/'dep84'!L30-1)*100</f>
        <v>1.2604350332043435</v>
      </c>
      <c r="BC34" s="137">
        <f>('dep84'!M34/'dep84'!M30-1)*100</f>
        <v>0.65114521135560821</v>
      </c>
      <c r="BD34" s="137">
        <f>('dep84'!N34/'dep84'!N30-1)*100</f>
        <v>6.1567331838279449</v>
      </c>
      <c r="BE34" s="137">
        <f>('dep84'!O34/'dep84'!O30-1)*100</f>
        <v>-2.3962859107527157</v>
      </c>
      <c r="BF34" s="137">
        <f>('dep84'!P34/'dep84'!P30-1)*100</f>
        <v>-0.14276676544253686</v>
      </c>
      <c r="BG34" s="137">
        <f>('dep84'!Q34/'dep84'!Q30-1)*100</f>
        <v>6.1674773057026844</v>
      </c>
      <c r="BH34" s="137">
        <f>('dep84'!R34/'dep84'!R30-1)*100</f>
        <v>3.8269818207407491</v>
      </c>
      <c r="BI34" s="137">
        <f>('dep84'!S34/'dep84'!S30-1)*100</f>
        <v>2.2598235505711495</v>
      </c>
      <c r="BJ34" s="136"/>
      <c r="BL34" s="69" t="str">
        <f t="shared" si="2"/>
        <v>2007T1</v>
      </c>
      <c r="BM34" s="74">
        <f>'dep84'!B34-'dep84'!B30</f>
        <v>3008.7031413989171</v>
      </c>
      <c r="BN34" s="106">
        <f>'dep84'!C34-'dep84'!C30</f>
        <v>0</v>
      </c>
      <c r="BO34" s="101">
        <f>'dep84'!D34-'dep84'!D30</f>
        <v>333.62230663534137</v>
      </c>
      <c r="BP34" s="75">
        <f>'dep84'!E34-'dep84'!E30</f>
        <v>183.56195029726405</v>
      </c>
      <c r="BQ34" s="75">
        <f>'dep84'!F34-'dep84'!F30</f>
        <v>59.583083536502727</v>
      </c>
      <c r="BR34" s="75">
        <f>'dep84'!G34-'dep84'!G30</f>
        <v>150.52129474067283</v>
      </c>
      <c r="BS34" s="75">
        <f>'dep84'!H34-'dep84'!H30</f>
        <v>87.706872112662836</v>
      </c>
      <c r="BT34" s="76">
        <f>'dep84'!I34-'dep84'!I30</f>
        <v>-147.75089405176004</v>
      </c>
      <c r="BU34" s="103">
        <f>'dep84'!J34-'dep84'!J30</f>
        <v>820.81783237124364</v>
      </c>
      <c r="BV34" s="101">
        <f>'dep84'!K34-'dep84'!K30</f>
        <v>1822.6016337733454</v>
      </c>
      <c r="BW34" s="75">
        <f>'dep84'!L34-'dep84'!L30</f>
        <v>406.55407825508155</v>
      </c>
      <c r="BX34" s="75">
        <f>'dep84'!M34-'dep84'!M30</f>
        <v>82.897042963584681</v>
      </c>
      <c r="BY34" s="75">
        <f>'dep84'!N34-'dep84'!N30</f>
        <v>531.62353142192842</v>
      </c>
      <c r="BZ34" s="75">
        <f>'dep84'!O34-'dep84'!O30</f>
        <v>-54.399088911604849</v>
      </c>
      <c r="CA34" s="75">
        <f>'dep84'!P34-'dep84'!P30</f>
        <v>-5.7901808835858901</v>
      </c>
      <c r="CB34" s="75">
        <f>'dep84'!Q34-'dep84'!Q30</f>
        <v>104.51248950527338</v>
      </c>
      <c r="CC34" s="75">
        <f>'dep84'!R34-'dep84'!R30</f>
        <v>532.75564701943222</v>
      </c>
      <c r="CD34" s="75">
        <f>'dep84'!S34-'dep84'!S30</f>
        <v>224.44811440323974</v>
      </c>
      <c r="CE34" s="101">
        <f>'dep84'!T34-'dep84'!T30</f>
        <v>0</v>
      </c>
      <c r="CG34" s="69" t="str">
        <f t="shared" si="3"/>
        <v>2007T1</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tr">
        <f>Paca!A35</f>
        <v>2007T2</v>
      </c>
      <c r="B35" s="134">
        <f>('dep84'!B35/'dep84'!B34-1)*100</f>
        <v>0.17906073981168724</v>
      </c>
      <c r="C35" s="135"/>
      <c r="D35" s="136">
        <f>('dep84'!D35/'dep84'!D34-1)*100</f>
        <v>-1.4123268651155985</v>
      </c>
      <c r="E35" s="137">
        <f>('dep84'!E35/'dep84'!E34-1)*100</f>
        <v>-2.1800149205264407</v>
      </c>
      <c r="F35" s="137">
        <f>('dep84'!F35/'dep84'!F34-1)*100</f>
        <v>-2.0413331783579292</v>
      </c>
      <c r="G35" s="137">
        <f>('dep84'!G35/'dep84'!G34-1)*100</f>
        <v>0.40229202115733553</v>
      </c>
      <c r="H35" s="137">
        <f>('dep84'!H35/'dep84'!H34-1)*100</f>
        <v>-3.7537902579318105</v>
      </c>
      <c r="I35" s="138">
        <f>('dep84'!I35/'dep84'!I34-1)*100</f>
        <v>-0.89643373079899558</v>
      </c>
      <c r="J35" s="139">
        <f>('dep84'!J35/'dep84'!J34-1)*100</f>
        <v>1.0663989820424824</v>
      </c>
      <c r="K35" s="136">
        <f>('dep84'!K35/'dep84'!K34-1)*100</f>
        <v>0.53498709325081606</v>
      </c>
      <c r="L35" s="137">
        <f>('dep84'!L35/'dep84'!L34-1)*100</f>
        <v>0.55811733290149768</v>
      </c>
      <c r="M35" s="137">
        <f>('dep84'!M35/'dep84'!M34-1)*100</f>
        <v>0.87767461007073333</v>
      </c>
      <c r="N35" s="137">
        <f>('dep84'!N35/'dep84'!N34-1)*100</f>
        <v>-0.66065414727310978</v>
      </c>
      <c r="O35" s="137">
        <f>('dep84'!O35/'dep84'!O34-1)*100</f>
        <v>1.0847130432112273E-2</v>
      </c>
      <c r="P35" s="137">
        <f>('dep84'!P35/'dep84'!P34-1)*100</f>
        <v>1.5672016546173007</v>
      </c>
      <c r="Q35" s="137">
        <f>('dep84'!Q35/'dep84'!Q34-1)*100</f>
        <v>-1.1983081788054961</v>
      </c>
      <c r="R35" s="137">
        <f>('dep84'!R35/'dep84'!R34-1)*100</f>
        <v>-0.16104840112317609</v>
      </c>
      <c r="S35" s="137">
        <f>('dep84'!S35/'dep84'!S34-1)*100</f>
        <v>2.1076526399664841</v>
      </c>
      <c r="T35" s="136"/>
      <c r="V35" s="69" t="str">
        <f t="shared" si="0"/>
        <v>2007T2</v>
      </c>
      <c r="W35" s="74">
        <f>'dep84'!B35-'dep84'!B34</f>
        <v>227.25645631075895</v>
      </c>
      <c r="X35" s="106"/>
      <c r="Y35" s="101">
        <f>'dep84'!D35-'dep84'!D34</f>
        <v>-352.87968485728197</v>
      </c>
      <c r="Z35" s="75">
        <f>'dep84'!E35-'dep84'!E34</f>
        <v>-163.60096832841464</v>
      </c>
      <c r="AA35" s="75">
        <f>'dep84'!F35-'dep84'!F34</f>
        <v>-62.074699664135096</v>
      </c>
      <c r="AB35" s="75">
        <f>'dep84'!G35-'dep84'!G34</f>
        <v>8.0518373939196408</v>
      </c>
      <c r="AC35" s="75">
        <f>'dep84'!H35-'dep84'!H34</f>
        <v>-31.202160073608184</v>
      </c>
      <c r="AD35" s="76">
        <f>'dep84'!I35-'dep84'!I34</f>
        <v>-104.05369418504415</v>
      </c>
      <c r="AE35" s="103">
        <f>'dep84'!J35-'dep84'!J34</f>
        <v>153.59607570755907</v>
      </c>
      <c r="AF35" s="101">
        <f>'dep84'!K35-'dep84'!K34</f>
        <v>467.13473470846657</v>
      </c>
      <c r="AG35" s="75">
        <f>'dep84'!L35-'dep84'!L34</f>
        <v>182.29013027678593</v>
      </c>
      <c r="AH35" s="75">
        <f>'dep84'!M35-'dep84'!M34</f>
        <v>112.4639786844109</v>
      </c>
      <c r="AI35" s="75">
        <f>'dep84'!N35-'dep84'!N34</f>
        <v>-60.558564796549035</v>
      </c>
      <c r="AJ35" s="75">
        <f>'dep84'!O35-'dep84'!O34</f>
        <v>0.24034450555154763</v>
      </c>
      <c r="AK35" s="75">
        <f>'dep84'!P35-'dep84'!P34</f>
        <v>63.470134893625072</v>
      </c>
      <c r="AL35" s="75">
        <f>'dep84'!Q35-'dep84'!Q34</f>
        <v>-21.558604943820001</v>
      </c>
      <c r="AM35" s="75">
        <f>'dep84'!R35-'dep84'!R34</f>
        <v>-23.277605821616817</v>
      </c>
      <c r="AN35" s="75">
        <f>'dep84'!S35-'dep84'!S34</f>
        <v>214.06492191007601</v>
      </c>
      <c r="AO35" s="101"/>
      <c r="AQ35" s="69" t="str">
        <f t="shared" si="1"/>
        <v>2007T2</v>
      </c>
      <c r="AR35" s="134">
        <f>('dep84'!B35/'dep84'!B31-1)*100</f>
        <v>1.9799517323156657</v>
      </c>
      <c r="AS35" s="135"/>
      <c r="AT35" s="136">
        <f>('dep84'!D35/'dep84'!D31-1)*100</f>
        <v>0.15885030799747124</v>
      </c>
      <c r="AU35" s="137">
        <f>('dep84'!E35/'dep84'!E31-1)*100</f>
        <v>0.11431655326921142</v>
      </c>
      <c r="AV35" s="137">
        <f>('dep84'!F35/'dep84'!F31-1)*100</f>
        <v>-8.7763039686639122E-2</v>
      </c>
      <c r="AW35" s="137">
        <f>('dep84'!G35/'dep84'!G31-1)*100</f>
        <v>4.7218920835928602</v>
      </c>
      <c r="AX35" s="137">
        <f>('dep84'!H35/'dep84'!H31-1)*100</f>
        <v>7.39402211645106</v>
      </c>
      <c r="AY35" s="138">
        <f>('dep84'!I35/'dep84'!I31-1)*100</f>
        <v>-0.96754928397334572</v>
      </c>
      <c r="AZ35" s="139">
        <f>('dep84'!J35/'dep84'!J31-1)*100</f>
        <v>6.5027711478880423</v>
      </c>
      <c r="BA35" s="136">
        <f>('dep84'!K35/'dep84'!K31-1)*100</f>
        <v>1.7953401269124702</v>
      </c>
      <c r="BB35" s="137">
        <f>('dep84'!L35/'dep84'!L31-1)*100</f>
        <v>2.2193771717492261</v>
      </c>
      <c r="BC35" s="137">
        <f>('dep84'!M35/'dep84'!M31-1)*100</f>
        <v>1.3745605343119749</v>
      </c>
      <c r="BD35" s="137">
        <f>('dep84'!N35/'dep84'!N31-1)*100</f>
        <v>2.7839750686101894</v>
      </c>
      <c r="BE35" s="137">
        <f>('dep84'!O35/'dep84'!O31-1)*100</f>
        <v>-2.4715095303207146</v>
      </c>
      <c r="BF35" s="137">
        <f>('dep84'!P35/'dep84'!P31-1)*100</f>
        <v>1.2308605892074054</v>
      </c>
      <c r="BG35" s="137">
        <f>('dep84'!Q35/'dep84'!Q31-1)*100</f>
        <v>5.2602887307160229</v>
      </c>
      <c r="BH35" s="137">
        <f>('dep84'!R35/'dep84'!R31-1)*100</f>
        <v>1.2895356696402294</v>
      </c>
      <c r="BI35" s="137">
        <f>('dep84'!S35/'dep84'!S31-1)*100</f>
        <v>1.435940359083121</v>
      </c>
      <c r="BJ35" s="136"/>
      <c r="BL35" s="69" t="str">
        <f t="shared" si="2"/>
        <v>2007T2</v>
      </c>
      <c r="BM35" s="74">
        <f>'dep84'!B35-'dep84'!B31</f>
        <v>2468.4970485059166</v>
      </c>
      <c r="BN35" s="106">
        <f>'dep84'!C35-'dep84'!C31</f>
        <v>0</v>
      </c>
      <c r="BO35" s="101">
        <f>'dep84'!D35-'dep84'!D31</f>
        <v>39.067244775698782</v>
      </c>
      <c r="BP35" s="75">
        <f>'dep84'!E35-'dep84'!E31</f>
        <v>8.3823720079690247</v>
      </c>
      <c r="BQ35" s="75">
        <f>'dep84'!F35-'dep84'!F31</f>
        <v>-2.6165953944587272</v>
      </c>
      <c r="BR35" s="75">
        <f>'dep84'!G35-'dep84'!G31</f>
        <v>90.609927059286974</v>
      </c>
      <c r="BS35" s="75">
        <f>'dep84'!H35-'dep84'!H31</f>
        <v>55.080634024546498</v>
      </c>
      <c r="BT35" s="76">
        <f>'dep84'!I35-'dep84'!I31</f>
        <v>-112.38909292164499</v>
      </c>
      <c r="BU35" s="103">
        <f>'dep84'!J35-'dep84'!J31</f>
        <v>888.80144518177622</v>
      </c>
      <c r="BV35" s="101">
        <f>'dep84'!K35-'dep84'!K31</f>
        <v>1548.2280199334346</v>
      </c>
      <c r="BW35" s="75">
        <f>'dep84'!L35-'dep84'!L31</f>
        <v>713.10365614150214</v>
      </c>
      <c r="BX35" s="75">
        <f>'dep84'!M35-'dep84'!M31</f>
        <v>175.27091631476287</v>
      </c>
      <c r="BY35" s="75">
        <f>'dep84'!N35-'dep84'!N31</f>
        <v>246.63950291529727</v>
      </c>
      <c r="BZ35" s="75">
        <f>'dep84'!O35-'dep84'!O31</f>
        <v>-56.156137529537773</v>
      </c>
      <c r="CA35" s="75">
        <f>'dep84'!P35-'dep84'!P31</f>
        <v>50.014273451706686</v>
      </c>
      <c r="CB35" s="75">
        <f>'dep84'!Q35-'dep84'!Q31</f>
        <v>88.83038363576361</v>
      </c>
      <c r="CC35" s="75">
        <f>'dep84'!R35-'dep84'!R31</f>
        <v>183.71756614521109</v>
      </c>
      <c r="CD35" s="75">
        <f>'dep84'!S35-'dep84'!S31</f>
        <v>146.80785885873775</v>
      </c>
      <c r="CE35" s="101">
        <f>'dep84'!T35-'dep84'!T31</f>
        <v>0</v>
      </c>
      <c r="CG35" s="69" t="str">
        <f t="shared" si="3"/>
        <v>2007T2</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tr">
        <f>Paca!A36</f>
        <v>2007T3</v>
      </c>
      <c r="B36" s="134">
        <f>('dep84'!B36/'dep84'!B35-1)*100</f>
        <v>0.31299450785735594</v>
      </c>
      <c r="C36" s="135"/>
      <c r="D36" s="136">
        <f>('dep84'!D36/'dep84'!D35-1)*100</f>
        <v>-0.62755942524690411</v>
      </c>
      <c r="E36" s="137">
        <f>('dep84'!E36/'dep84'!E35-1)*100</f>
        <v>-0.27036527499734175</v>
      </c>
      <c r="F36" s="137">
        <f>('dep84'!F36/'dep84'!F35-1)*100</f>
        <v>-0.5197636848079612</v>
      </c>
      <c r="G36" s="137">
        <f>('dep84'!G36/'dep84'!G35-1)*100</f>
        <v>-4.2570301547449452</v>
      </c>
      <c r="H36" s="137">
        <f>('dep84'!H36/'dep84'!H35-1)*100</f>
        <v>6.9273076741397377</v>
      </c>
      <c r="I36" s="138">
        <f>('dep84'!I36/'dep84'!I35-1)*100</f>
        <v>-0.77479264768293143</v>
      </c>
      <c r="J36" s="139">
        <f>('dep84'!J36/'dep84'!J35-1)*100</f>
        <v>0.70653613671449733</v>
      </c>
      <c r="K36" s="136">
        <f>('dep84'!K36/'dep84'!K35-1)*100</f>
        <v>0.51957658119476946</v>
      </c>
      <c r="L36" s="137">
        <f>('dep84'!L36/'dep84'!L35-1)*100</f>
        <v>-0.2010199402019186</v>
      </c>
      <c r="M36" s="137">
        <f>('dep84'!M36/'dep84'!M35-1)*100</f>
        <v>-0.46016016061940501</v>
      </c>
      <c r="N36" s="137">
        <f>('dep84'!N36/'dep84'!N35-1)*100</f>
        <v>0.69750631524476692</v>
      </c>
      <c r="O36" s="137">
        <f>('dep84'!O36/'dep84'!O35-1)*100</f>
        <v>1.0911336478888423</v>
      </c>
      <c r="P36" s="137">
        <f>('dep84'!P36/'dep84'!P35-1)*100</f>
        <v>0.4342100407051408</v>
      </c>
      <c r="Q36" s="137">
        <f>('dep84'!Q36/'dep84'!Q35-1)*100</f>
        <v>2.1456588314239688</v>
      </c>
      <c r="R36" s="137">
        <f>('dep84'!R36/'dep84'!R35-1)*100</f>
        <v>2.0837704085942654</v>
      </c>
      <c r="S36" s="137">
        <f>('dep84'!S36/'dep84'!S35-1)*100</f>
        <v>1.3231385174929278</v>
      </c>
      <c r="T36" s="136"/>
      <c r="V36" s="69" t="str">
        <f t="shared" si="0"/>
        <v>2007T3</v>
      </c>
      <c r="W36" s="74">
        <f>'dep84'!B36-'dep84'!B35</f>
        <v>397.95093396917218</v>
      </c>
      <c r="X36" s="106"/>
      <c r="Y36" s="101">
        <f>'dep84'!D36-'dep84'!D35</f>
        <v>-154.58555507428537</v>
      </c>
      <c r="Z36" s="75">
        <f>'dep84'!E36-'dep84'!E35</f>
        <v>-19.84745871765881</v>
      </c>
      <c r="AA36" s="75">
        <f>'dep84'!F36-'dep84'!F35</f>
        <v>-15.48280097751649</v>
      </c>
      <c r="AB36" s="75">
        <f>'dep84'!G36-'dep84'!G35</f>
        <v>-85.546831827524329</v>
      </c>
      <c r="AC36" s="75">
        <f>'dep84'!H36-'dep84'!H35</f>
        <v>55.419521336034222</v>
      </c>
      <c r="AD36" s="76">
        <f>'dep84'!I36-'dep84'!I35</f>
        <v>-89.127984887622006</v>
      </c>
      <c r="AE36" s="103">
        <f>'dep84'!J36-'dep84'!J35</f>
        <v>102.84935425553522</v>
      </c>
      <c r="AF36" s="101">
        <f>'dep84'!K36-'dep84'!K35</f>
        <v>456.10585901093145</v>
      </c>
      <c r="AG36" s="75">
        <f>'dep84'!L36-'dep84'!L35</f>
        <v>-66.022796924356953</v>
      </c>
      <c r="AH36" s="75">
        <f>'dep84'!M36-'dep84'!M35</f>
        <v>-59.481784214123763</v>
      </c>
      <c r="AI36" s="75">
        <f>'dep84'!N36-'dep84'!N35</f>
        <v>63.514202358530383</v>
      </c>
      <c r="AJ36" s="75">
        <f>'dep84'!O36-'dep84'!O35</f>
        <v>24.179337117241175</v>
      </c>
      <c r="AK36" s="75">
        <f>'dep84'!P36-'dep84'!P35</f>
        <v>17.860675857274146</v>
      </c>
      <c r="AL36" s="75">
        <f>'dep84'!Q36-'dep84'!Q35</f>
        <v>38.139691908003215</v>
      </c>
      <c r="AM36" s="75">
        <f>'dep84'!R36-'dep84'!R35</f>
        <v>300.69885220493779</v>
      </c>
      <c r="AN36" s="75">
        <f>'dep84'!S36-'dep84'!S35</f>
        <v>137.21768070343569</v>
      </c>
      <c r="AO36" s="101"/>
      <c r="AQ36" s="69" t="str">
        <f t="shared" si="1"/>
        <v>2007T3</v>
      </c>
      <c r="AR36" s="134">
        <f>('dep84'!B36/'dep84'!B32-1)*100</f>
        <v>1.7941651411794268</v>
      </c>
      <c r="AS36" s="135"/>
      <c r="AT36" s="136">
        <f>('dep84'!D36/'dep84'!D32-1)*100</f>
        <v>-1.2145436555506595</v>
      </c>
      <c r="AU36" s="137">
        <f>('dep84'!E36/'dep84'!E32-1)*100</f>
        <v>-1.9114779853257269</v>
      </c>
      <c r="AV36" s="137">
        <f>('dep84'!F36/'dep84'!F32-1)*100</f>
        <v>-1.6270357792591228</v>
      </c>
      <c r="AW36" s="137">
        <f>('dep84'!G36/'dep84'!G32-1)*100</f>
        <v>-0.39231658194758268</v>
      </c>
      <c r="AX36" s="137">
        <f>('dep84'!H36/'dep84'!H32-1)*100</f>
        <v>7.0342821270585221</v>
      </c>
      <c r="AY36" s="138">
        <f>('dep84'!I36/'dep84'!I32-1)*100</f>
        <v>-1.3645953915121911</v>
      </c>
      <c r="AZ36" s="139">
        <f>('dep84'!J36/'dep84'!J32-1)*100</f>
        <v>5.1223559317112199</v>
      </c>
      <c r="BA36" s="136">
        <f>('dep84'!K36/'dep84'!K32-1)*100</f>
        <v>2.135537606025717</v>
      </c>
      <c r="BB36" s="137">
        <f>('dep84'!L36/'dep84'!L32-1)*100</f>
        <v>1.8637181224776533</v>
      </c>
      <c r="BC36" s="137">
        <f>('dep84'!M36/'dep84'!M32-1)*100</f>
        <v>1.260600689545277</v>
      </c>
      <c r="BD36" s="137">
        <f>('dep84'!N36/'dep84'!N32-1)*100</f>
        <v>2.83801842126985</v>
      </c>
      <c r="BE36" s="137">
        <f>('dep84'!O36/'dep84'!O32-1)*100</f>
        <v>4.2725041248514728E-2</v>
      </c>
      <c r="BF36" s="137">
        <f>('dep84'!P36/'dep84'!P32-1)*100</f>
        <v>2.8074622803032634</v>
      </c>
      <c r="BG36" s="137">
        <f>('dep84'!Q36/'dep84'!Q32-1)*100</f>
        <v>4.6877174610276739</v>
      </c>
      <c r="BH36" s="137">
        <f>('dep84'!R36/'dep84'!R32-1)*100</f>
        <v>2.3011883701420377</v>
      </c>
      <c r="BI36" s="137">
        <f>('dep84'!S36/'dep84'!S32-1)*100</f>
        <v>2.9956458891649884</v>
      </c>
      <c r="BJ36" s="136"/>
      <c r="BL36" s="69" t="str">
        <f t="shared" si="2"/>
        <v>2007T3</v>
      </c>
      <c r="BM36" s="74">
        <f>'dep84'!B36-'dep84'!B32</f>
        <v>2247.9649523789849</v>
      </c>
      <c r="BN36" s="106">
        <f>'dep84'!C36-'dep84'!C32</f>
        <v>0</v>
      </c>
      <c r="BO36" s="101">
        <f>'dep84'!D36-'dep84'!D32</f>
        <v>-300.95400599319692</v>
      </c>
      <c r="BP36" s="75">
        <f>'dep84'!E36-'dep84'!E32</f>
        <v>-142.6689070827897</v>
      </c>
      <c r="BQ36" s="75">
        <f>'dep84'!F36-'dep84'!F32</f>
        <v>-49.011924096149869</v>
      </c>
      <c r="BR36" s="75">
        <f>'dep84'!G36-'dep84'!G32</f>
        <v>-7.5778834858961091</v>
      </c>
      <c r="BS36" s="75">
        <f>'dep84'!H36-'dep84'!H32</f>
        <v>56.219089450506999</v>
      </c>
      <c r="BT36" s="76">
        <f>'dep84'!I36-'dep84'!I32</f>
        <v>-157.9143807788696</v>
      </c>
      <c r="BU36" s="103">
        <f>'dep84'!J36-'dep84'!J32</f>
        <v>714.33102922545004</v>
      </c>
      <c r="BV36" s="101">
        <f>'dep84'!K36-'dep84'!K32</f>
        <v>1845.0030060297286</v>
      </c>
      <c r="BW36" s="75">
        <f>'dep84'!L36-'dep84'!L32</f>
        <v>599.71040749306849</v>
      </c>
      <c r="BX36" s="75">
        <f>'dep84'!M36-'dep84'!M32</f>
        <v>160.18024360212439</v>
      </c>
      <c r="BY36" s="75">
        <f>'dep84'!N36-'dep84'!N32</f>
        <v>253.04801243841575</v>
      </c>
      <c r="BZ36" s="75">
        <f>'dep84'!O36-'dep84'!O32</f>
        <v>0.95670156951609897</v>
      </c>
      <c r="CA36" s="75">
        <f>'dep84'!P36-'dep84'!P32</f>
        <v>112.81555540739828</v>
      </c>
      <c r="CB36" s="75">
        <f>'dep84'!Q36-'dep84'!Q32</f>
        <v>81.302167320753369</v>
      </c>
      <c r="CC36" s="75">
        <f>'dep84'!R36-'dep84'!R32</f>
        <v>331.36764242814752</v>
      </c>
      <c r="CD36" s="75">
        <f>'dep84'!S36-'dep84'!S32</f>
        <v>305.622275770329</v>
      </c>
      <c r="CE36" s="101">
        <f>'dep84'!T36-'dep84'!T32</f>
        <v>0</v>
      </c>
      <c r="CG36" s="69" t="str">
        <f t="shared" si="3"/>
        <v>2007T3</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tr">
        <f>Paca!A37</f>
        <v>2007T4</v>
      </c>
      <c r="B37" s="140">
        <f>('dep84'!B37/'dep84'!B36-1)*100</f>
        <v>0.18376087736766689</v>
      </c>
      <c r="C37" s="141"/>
      <c r="D37" s="142">
        <f>('dep84'!D37/'dep84'!D36-1)*100</f>
        <v>-1.0457789322739774</v>
      </c>
      <c r="E37" s="143">
        <f>('dep84'!E37/'dep84'!E36-1)*100</f>
        <v>-2.0035353340043804</v>
      </c>
      <c r="F37" s="143">
        <f>('dep84'!F37/'dep84'!F36-1)*100</f>
        <v>8.4316530493433461E-2</v>
      </c>
      <c r="G37" s="143">
        <f>('dep84'!G37/'dep84'!G36-1)*100</f>
        <v>-3.7873533995479658</v>
      </c>
      <c r="H37" s="143">
        <f>('dep84'!H37/'dep84'!H36-1)*100</f>
        <v>2.1658640597899126</v>
      </c>
      <c r="I37" s="144">
        <f>('dep84'!I37/'dep84'!I36-1)*100</f>
        <v>-0.50343999299921061</v>
      </c>
      <c r="J37" s="145">
        <f>('dep84'!J37/'dep84'!J36-1)*100</f>
        <v>2.0605988963553479</v>
      </c>
      <c r="K37" s="142">
        <f>('dep84'!K37/'dep84'!K36-1)*100</f>
        <v>0.21232370485306795</v>
      </c>
      <c r="L37" s="143">
        <f>('dep84'!L37/'dep84'!L36-1)*100</f>
        <v>0.1544479155018097</v>
      </c>
      <c r="M37" s="143">
        <f>('dep84'!M37/'dep84'!M36-1)*100</f>
        <v>6.1407040636041188E-2</v>
      </c>
      <c r="N37" s="143">
        <f>('dep84'!N37/'dep84'!N36-1)*100</f>
        <v>1.0365202310886001</v>
      </c>
      <c r="O37" s="143">
        <f>('dep84'!O37/'dep84'!O36-1)*100</f>
        <v>-0.3845697417334426</v>
      </c>
      <c r="P37" s="143">
        <f>('dep84'!P37/'dep84'!P36-1)*100</f>
        <v>0.78389217861196681</v>
      </c>
      <c r="Q37" s="143">
        <f>('dep84'!Q37/'dep84'!Q36-1)*100</f>
        <v>0.40166213339236645</v>
      </c>
      <c r="R37" s="143">
        <f>('dep84'!R37/'dep84'!R36-1)*100</f>
        <v>0.53333544028764113</v>
      </c>
      <c r="S37" s="143">
        <f>('dep84'!S37/'dep84'!S36-1)*100</f>
        <v>-0.72177355456015668</v>
      </c>
      <c r="T37" s="142"/>
      <c r="U37" s="234"/>
      <c r="V37" s="95" t="str">
        <f t="shared" si="0"/>
        <v>2007T4</v>
      </c>
      <c r="W37" s="92">
        <f>'dep84'!B37-'dep84'!B36</f>
        <v>234.37056233135809</v>
      </c>
      <c r="X37" s="108"/>
      <c r="Y37" s="100">
        <f>'dep84'!D37-'dep84'!D36</f>
        <v>-255.98817125827918</v>
      </c>
      <c r="Z37" s="93">
        <f>'dep84'!E37-'dep84'!E36</f>
        <v>-146.68146214581793</v>
      </c>
      <c r="AA37" s="93">
        <f>'dep84'!F37-'dep84'!F36</f>
        <v>2.4985792816587491</v>
      </c>
      <c r="AB37" s="93">
        <f>'dep84'!G37-'dep84'!G36</f>
        <v>-72.868516795945197</v>
      </c>
      <c r="AC37" s="93">
        <f>'dep84'!H37-'dep84'!H36</f>
        <v>18.527555370518485</v>
      </c>
      <c r="AD37" s="94">
        <f>'dep84'!I37-'dep84'!I36</f>
        <v>-57.464326968691239</v>
      </c>
      <c r="AE37" s="102">
        <f>'dep84'!J37-'dep84'!J36</f>
        <v>302.07745330714533</v>
      </c>
      <c r="AF37" s="100">
        <f>'dep84'!K37-'dep84'!K36</f>
        <v>187.35496962748584</v>
      </c>
      <c r="AG37" s="93">
        <f>'dep84'!L37-'dep84'!L36</f>
        <v>50.624754835116619</v>
      </c>
      <c r="AH37" s="93">
        <f>'dep84'!M37-'dep84'!M36</f>
        <v>7.9011458181303169</v>
      </c>
      <c r="AI37" s="93">
        <f>'dep84'!N37-'dep84'!N36</f>
        <v>95.04279582962954</v>
      </c>
      <c r="AJ37" s="93">
        <f>'dep84'!O37-'dep84'!O36</f>
        <v>-8.6149868571051229</v>
      </c>
      <c r="AK37" s="93">
        <f>'dep84'!P37-'dep84'!P36</f>
        <v>32.384412754046025</v>
      </c>
      <c r="AL37" s="93">
        <f>'dep84'!Q37-'dep84'!Q36</f>
        <v>7.2928505965587647</v>
      </c>
      <c r="AM37" s="93">
        <f>'dep84'!R37-'dep84'!R36</f>
        <v>78.566797267452785</v>
      </c>
      <c r="AN37" s="93">
        <f>'dep84'!S37-'dep84'!S36</f>
        <v>-75.842800616363093</v>
      </c>
      <c r="AO37" s="100"/>
      <c r="AP37" s="234"/>
      <c r="AQ37" s="95" t="str">
        <f t="shared" si="1"/>
        <v>2007T4</v>
      </c>
      <c r="AR37" s="140">
        <f>('dep84'!B37/'dep84'!B33-1)*100</f>
        <v>1.8929042267451957</v>
      </c>
      <c r="AS37" s="141"/>
      <c r="AT37" s="142">
        <f>('dep84'!D37/'dep84'!D33-1)*100</f>
        <v>-0.66294167512535029</v>
      </c>
      <c r="AU37" s="143">
        <f>('dep84'!E37/'dep84'!E33-1)*100</f>
        <v>-0.71409755027573851</v>
      </c>
      <c r="AV37" s="143">
        <f>('dep84'!F37/'dep84'!F33-1)*100</f>
        <v>-1.3005460442570782</v>
      </c>
      <c r="AW37" s="143">
        <f>('dep84'!G37/'dep84'!G33-1)*100</f>
        <v>-6.790548142404262</v>
      </c>
      <c r="AX37" s="143">
        <f>('dep84'!H37/'dep84'!H33-1)*100</f>
        <v>26.288722683551292</v>
      </c>
      <c r="AY37" s="144">
        <f>('dep84'!I37/'dep84'!I33-1)*100</f>
        <v>-1.0286575325895275</v>
      </c>
      <c r="AZ37" s="145">
        <f>('dep84'!J37/'dep84'!J33-1)*100</f>
        <v>6.1410928787784425</v>
      </c>
      <c r="BA37" s="142">
        <f>('dep84'!K37/'dep84'!K33-1)*100</f>
        <v>1.9356768217902554</v>
      </c>
      <c r="BB37" s="143">
        <f>('dep84'!L37/'dep84'!L33-1)*100</f>
        <v>1.3590726868784486</v>
      </c>
      <c r="BC37" s="143">
        <f>('dep84'!M37/'dep84'!M33-1)*100</f>
        <v>1.375411352000655</v>
      </c>
      <c r="BD37" s="143">
        <f>('dep84'!N37/'dep84'!N33-1)*100</f>
        <v>3.0871439715281612</v>
      </c>
      <c r="BE37" s="143">
        <f>('dep84'!O37/'dep84'!O33-1)*100</f>
        <v>-0.13127852255415684</v>
      </c>
      <c r="BF37" s="143">
        <f>('dep84'!P37/'dep84'!P33-1)*100</f>
        <v>0.75965694187214439</v>
      </c>
      <c r="BG37" s="143">
        <f>('dep84'!Q37/'dep84'!Q33-1)*100</f>
        <v>2.2658700848481539</v>
      </c>
      <c r="BH37" s="143">
        <f>('dep84'!R37/'dep84'!R33-1)*100</f>
        <v>2.9777847812241687</v>
      </c>
      <c r="BI37" s="143">
        <f>('dep84'!S37/'dep84'!S33-1)*100</f>
        <v>2.8570575498806816</v>
      </c>
      <c r="BJ37" s="142"/>
      <c r="BK37" s="234"/>
      <c r="BL37" s="95" t="str">
        <f t="shared" si="2"/>
        <v>2007T4</v>
      </c>
      <c r="BM37" s="92">
        <f>'dep84'!B37-'dep84'!B33</f>
        <v>2373.7339281457971</v>
      </c>
      <c r="BN37" s="108">
        <f>'dep84'!C37-'dep84'!C33</f>
        <v>0</v>
      </c>
      <c r="BO37" s="100">
        <f>'dep84'!D37-'dep84'!D33</f>
        <v>-161.65098681054224</v>
      </c>
      <c r="BP37" s="93">
        <f>'dep84'!E37-'dep84'!E33</f>
        <v>-51.601055871557037</v>
      </c>
      <c r="BQ37" s="93">
        <f>'dep84'!F37-'dep84'!F33</f>
        <v>-39.080257540060302</v>
      </c>
      <c r="BR37" s="93">
        <f>'dep84'!G37-'dep84'!G33</f>
        <v>-134.85937368630061</v>
      </c>
      <c r="BS37" s="93">
        <f>'dep84'!H37-'dep84'!H33</f>
        <v>181.92720690725309</v>
      </c>
      <c r="BT37" s="94">
        <f>'dep84'!I37-'dep84'!I33</f>
        <v>-118.03750661987397</v>
      </c>
      <c r="BU37" s="102">
        <f>'dep84'!J37-'dep84'!J33</f>
        <v>865.65545795662911</v>
      </c>
      <c r="BV37" s="100">
        <f>'dep84'!K37-'dep84'!K33</f>
        <v>1679.1693761447095</v>
      </c>
      <c r="BW37" s="93">
        <f>'dep84'!L37-'dep84'!L33</f>
        <v>440.18088483288011</v>
      </c>
      <c r="BX37" s="93">
        <f>'dep84'!M37-'dep84'!M33</f>
        <v>174.67811205429098</v>
      </c>
      <c r="BY37" s="93">
        <f>'dep84'!N37-'dep84'!N33</f>
        <v>277.44198078949739</v>
      </c>
      <c r="BZ37" s="93">
        <f>'dep84'!O37-'dep84'!O33</f>
        <v>-2.933393424100359</v>
      </c>
      <c r="CA37" s="93">
        <f>'dep84'!P37-'dep84'!P33</f>
        <v>31.390747094425933</v>
      </c>
      <c r="CB37" s="93">
        <f>'dep84'!Q37-'dep84'!Q33</f>
        <v>40.390722001533959</v>
      </c>
      <c r="CC37" s="93">
        <f>'dep84'!R37-'dep84'!R33</f>
        <v>428.25107170784395</v>
      </c>
      <c r="CD37" s="93">
        <f>'dep84'!S37-'dep84'!S33</f>
        <v>289.76925108831892</v>
      </c>
      <c r="CE37" s="100">
        <f>'dep84'!T37-'dep84'!T33</f>
        <v>0</v>
      </c>
      <c r="CF37" s="234"/>
      <c r="CG37" s="95" t="str">
        <f t="shared" si="3"/>
        <v>2007T4</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tr">
        <f>Paca!A38</f>
        <v>2008T1</v>
      </c>
      <c r="B38" s="134">
        <f>('dep84'!B38/'dep84'!B37-1)*100</f>
        <v>-0.20218421349027516</v>
      </c>
      <c r="C38" s="135"/>
      <c r="D38" s="136">
        <f>('dep84'!D38/'dep84'!D37-1)*100</f>
        <v>-2.0956867006512891</v>
      </c>
      <c r="E38" s="137">
        <f>('dep84'!E38/'dep84'!E37-1)*100</f>
        <v>-2.3784632213295409</v>
      </c>
      <c r="F38" s="137">
        <f>('dep84'!F38/'dep84'!F37-1)*100</f>
        <v>-1.5141583339343123</v>
      </c>
      <c r="G38" s="137">
        <f>('dep84'!G38/'dep84'!G37-1)*100</f>
        <v>-1.1204242873191883</v>
      </c>
      <c r="H38" s="137">
        <f>('dep84'!H38/'dep84'!H37-1)*100</f>
        <v>-9.3167695016070695</v>
      </c>
      <c r="I38" s="138">
        <f>('dep84'!I38/'dep84'!I37-1)*100</f>
        <v>-1.672183501735891</v>
      </c>
      <c r="J38" s="139">
        <f>('dep84'!J38/'dep84'!J37-1)*100</f>
        <v>-7.5367204855814052E-2</v>
      </c>
      <c r="K38" s="136">
        <f>('dep84'!K38/'dep84'!K37-1)*100</f>
        <v>0.30976772092856653</v>
      </c>
      <c r="L38" s="137">
        <f>('dep84'!L38/'dep84'!L37-1)*100</f>
        <v>-0.83624987325284783</v>
      </c>
      <c r="M38" s="137">
        <f>('dep84'!M38/'dep84'!M37-1)*100</f>
        <v>3.8465950867857979</v>
      </c>
      <c r="N38" s="137">
        <f>('dep84'!N38/'dep84'!N37-1)*100</f>
        <v>-0.29438719757730603</v>
      </c>
      <c r="O38" s="137">
        <f>('dep84'!O38/'dep84'!O37-1)*100</f>
        <v>0.40084696411690768</v>
      </c>
      <c r="P38" s="137">
        <f>('dep84'!P38/'dep84'!P37-1)*100</f>
        <v>-1.4931460674442731</v>
      </c>
      <c r="Q38" s="137">
        <f>('dep84'!Q38/'dep84'!Q37-1)*100</f>
        <v>-2.622797232274543</v>
      </c>
      <c r="R38" s="137">
        <f>('dep84'!R38/'dep84'!R37-1)*100</f>
        <v>1.3691930318709078</v>
      </c>
      <c r="S38" s="137">
        <f>('dep84'!S38/'dep84'!S37-1)*100</f>
        <v>-0.20375234450434876</v>
      </c>
      <c r="T38" s="136"/>
      <c r="V38" s="69" t="str">
        <f t="shared" si="0"/>
        <v>2008T1</v>
      </c>
      <c r="W38" s="74">
        <f>'dep84'!B38-'dep84'!B37</f>
        <v>-258.34173993255536</v>
      </c>
      <c r="X38" s="106"/>
      <c r="Y38" s="101">
        <f>'dep84'!D38-'dep84'!D37</f>
        <v>-507.6222984497108</v>
      </c>
      <c r="Z38" s="75">
        <f>'dep84'!E38-'dep84'!E37</f>
        <v>-170.64166224302699</v>
      </c>
      <c r="AA38" s="75">
        <f>'dep84'!F38-'dep84'!F37</f>
        <v>-44.907380804007516</v>
      </c>
      <c r="AB38" s="75">
        <f>'dep84'!G38-'dep84'!G37</f>
        <v>-20.740478622217097</v>
      </c>
      <c r="AC38" s="75">
        <f>'dep84'!H38-'dep84'!H37</f>
        <v>-81.425060255724702</v>
      </c>
      <c r="AD38" s="76">
        <f>'dep84'!I38-'dep84'!I37</f>
        <v>-189.90771652473632</v>
      </c>
      <c r="AE38" s="103">
        <f>'dep84'!J38-'dep84'!J37</f>
        <v>-11.276267497791196</v>
      </c>
      <c r="AF38" s="101">
        <f>'dep84'!K38-'dep84'!K37</f>
        <v>273.92017900195788</v>
      </c>
      <c r="AG38" s="75">
        <f>'dep84'!L38-'dep84'!L37</f>
        <v>-274.52834255716152</v>
      </c>
      <c r="AH38" s="75">
        <f>'dep84'!M38-'dep84'!M37</f>
        <v>495.23916979490059</v>
      </c>
      <c r="AI38" s="75">
        <f>'dep84'!N38-'dep84'!N37</f>
        <v>-27.273364691325696</v>
      </c>
      <c r="AJ38" s="75">
        <f>'dep84'!O38-'dep84'!O37</f>
        <v>8.9450901637037532</v>
      </c>
      <c r="AK38" s="75">
        <f>'dep84'!P38-'dep84'!P37</f>
        <v>-62.168890398750591</v>
      </c>
      <c r="AL38" s="75">
        <f>'dep84'!Q38-'dep84'!Q37</f>
        <v>-47.812565248936153</v>
      </c>
      <c r="AM38" s="75">
        <f>'dep84'!R38-'dep84'!R37</f>
        <v>202.77451808520163</v>
      </c>
      <c r="AN38" s="75">
        <f>'dep84'!S38-'dep84'!S37</f>
        <v>-21.255436145656859</v>
      </c>
      <c r="AO38" s="101"/>
      <c r="AQ38" s="69" t="str">
        <f t="shared" si="1"/>
        <v>2008T1</v>
      </c>
      <c r="AR38" s="134">
        <f>('dep84'!B38/'dep84'!B34-1)*100</f>
        <v>0.47372823985520895</v>
      </c>
      <c r="AS38" s="135"/>
      <c r="AT38" s="136">
        <f>('dep84'!D38/'dep84'!D34-1)*100</f>
        <v>-5.0872137143453173</v>
      </c>
      <c r="AU38" s="137">
        <f>('dep84'!E38/'dep84'!E34-1)*100</f>
        <v>-6.6728789264365762</v>
      </c>
      <c r="AV38" s="137">
        <f>('dep84'!F38/'dep84'!F34-1)*100</f>
        <v>-3.9451047563227593</v>
      </c>
      <c r="AW38" s="137">
        <f>('dep84'!G38/'dep84'!G34-1)*100</f>
        <v>-8.5488276200822675</v>
      </c>
      <c r="AX38" s="137">
        <f>('dep84'!H38/'dep84'!H34-1)*100</f>
        <v>-4.6534325176226581</v>
      </c>
      <c r="AY38" s="138">
        <f>('dep84'!I38/'dep84'!I34-1)*100</f>
        <v>-3.7954175508174814</v>
      </c>
      <c r="AZ38" s="139">
        <f>('dep84'!J38/'dep84'!J34-1)*100</f>
        <v>3.7994670846738021</v>
      </c>
      <c r="BA38" s="136">
        <f>('dep84'!K38/'dep84'!K34-1)*100</f>
        <v>1.5856197313639075</v>
      </c>
      <c r="BB38" s="137">
        <f>('dep84'!L38/'dep84'!L34-1)*100</f>
        <v>-0.32954970804541794</v>
      </c>
      <c r="BC38" s="137">
        <f>('dep84'!M38/'dep84'!M34-1)*100</f>
        <v>4.3400083555517277</v>
      </c>
      <c r="BD38" s="137">
        <f>('dep84'!N38/'dep84'!N34-1)*100</f>
        <v>0.77156402418046</v>
      </c>
      <c r="BE38" s="137">
        <f>('dep84'!O38/'dep84'!O34-1)*100</f>
        <v>1.1169972231304337</v>
      </c>
      <c r="BF38" s="137">
        <f>('dep84'!P38/'dep84'!P34-1)*100</f>
        <v>1.2727796887287868</v>
      </c>
      <c r="BG38" s="137">
        <f>('dep84'!Q38/'dep84'!Q34-1)*100</f>
        <v>-1.3305987758899906</v>
      </c>
      <c r="BH38" s="137">
        <f>('dep84'!R38/'dep84'!R34-1)*100</f>
        <v>3.8658536391015463</v>
      </c>
      <c r="BI38" s="137">
        <f>('dep84'!S38/'dep84'!S34-1)*100</f>
        <v>2.5026629535788825</v>
      </c>
      <c r="BJ38" s="136"/>
      <c r="BL38" s="69" t="str">
        <f t="shared" si="2"/>
        <v>2008T1</v>
      </c>
      <c r="BM38" s="74">
        <f>'dep84'!B38-'dep84'!B34</f>
        <v>601.23621267873386</v>
      </c>
      <c r="BN38" s="106">
        <f>'dep84'!C38-'dep84'!C34</f>
        <v>0</v>
      </c>
      <c r="BO38" s="101">
        <f>'dep84'!D38-'dep84'!D34</f>
        <v>-1271.0757096395573</v>
      </c>
      <c r="BP38" s="75">
        <f>'dep84'!E38-'dep84'!E34</f>
        <v>-500.77155143491836</v>
      </c>
      <c r="BQ38" s="75">
        <f>'dep84'!F38-'dep84'!F34</f>
        <v>-119.96630216400035</v>
      </c>
      <c r="BR38" s="75">
        <f>'dep84'!G38-'dep84'!G34</f>
        <v>-171.10398985176698</v>
      </c>
      <c r="BS38" s="75">
        <f>'dep84'!H38-'dep84'!H34</f>
        <v>-38.680143622780179</v>
      </c>
      <c r="BT38" s="76">
        <f>'dep84'!I38-'dep84'!I34</f>
        <v>-440.55372256609371</v>
      </c>
      <c r="BU38" s="103">
        <f>'dep84'!J38-'dep84'!J34</f>
        <v>547.24661577244842</v>
      </c>
      <c r="BV38" s="101">
        <f>'dep84'!K38-'dep84'!K34</f>
        <v>1384.5157423488417</v>
      </c>
      <c r="BW38" s="75">
        <f>'dep84'!L38-'dep84'!L34</f>
        <v>-107.63625436961593</v>
      </c>
      <c r="BX38" s="75">
        <f>'dep84'!M38-'dep84'!M34</f>
        <v>556.12251008331805</v>
      </c>
      <c r="BY38" s="75">
        <f>'dep84'!N38-'dep84'!N34</f>
        <v>70.725068700285192</v>
      </c>
      <c r="BZ38" s="75">
        <f>'dep84'!O38-'dep84'!O34</f>
        <v>24.749784929391353</v>
      </c>
      <c r="CA38" s="75">
        <f>'dep84'!P38-'dep84'!P34</f>
        <v>51.546333106194652</v>
      </c>
      <c r="CB38" s="75">
        <f>'dep84'!Q38-'dep84'!Q34</f>
        <v>-23.938627688194174</v>
      </c>
      <c r="CC38" s="75">
        <f>'dep84'!R38-'dep84'!R34</f>
        <v>558.7625617359754</v>
      </c>
      <c r="CD38" s="75">
        <f>'dep84'!S38-'dep84'!S34</f>
        <v>254.18436585149175</v>
      </c>
      <c r="CE38" s="101">
        <f>'dep84'!T38-'dep84'!T34</f>
        <v>0</v>
      </c>
      <c r="CG38" s="69" t="str">
        <f t="shared" si="3"/>
        <v>2008T1</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tr">
        <f>Paca!A39</f>
        <v>2008T2</v>
      </c>
      <c r="B39" s="134">
        <f>('dep84'!B39/'dep84'!B38-1)*100</f>
        <v>-0.62717046390460274</v>
      </c>
      <c r="C39" s="135"/>
      <c r="D39" s="136">
        <f>('dep84'!D39/'dep84'!D38-1)*100</f>
        <v>-0.84355788312473479</v>
      </c>
      <c r="E39" s="137">
        <f>('dep84'!E39/'dep84'!E38-1)*100</f>
        <v>-2.3139847500471378</v>
      </c>
      <c r="F39" s="137">
        <f>('dep84'!F39/'dep84'!F38-1)*100</f>
        <v>0.12017350412325545</v>
      </c>
      <c r="G39" s="137">
        <f>('dep84'!G39/'dep84'!G38-1)*100</f>
        <v>2.9846357121017464</v>
      </c>
      <c r="H39" s="137">
        <f>('dep84'!H39/'dep84'!H38-1)*100</f>
        <v>-3.1137315374033081</v>
      </c>
      <c r="I39" s="138">
        <f>('dep84'!I39/'dep84'!I38-1)*100</f>
        <v>-0.63976701320886953</v>
      </c>
      <c r="J39" s="139">
        <f>('dep84'!J39/'dep84'!J38-1)*100</f>
        <v>-0.52492363825313859</v>
      </c>
      <c r="K39" s="136">
        <f>('dep84'!K39/'dep84'!K38-1)*100</f>
        <v>-0.60480596963283784</v>
      </c>
      <c r="L39" s="137">
        <f>('dep84'!L39/'dep84'!L38-1)*100</f>
        <v>-2.3791949466134277E-2</v>
      </c>
      <c r="M39" s="137">
        <f>('dep84'!M39/'dep84'!M38-1)*100</f>
        <v>-5.9603212910570358</v>
      </c>
      <c r="N39" s="137">
        <f>('dep84'!N39/'dep84'!N38-1)*100</f>
        <v>-1.9233240186536604</v>
      </c>
      <c r="O39" s="137">
        <f>('dep84'!O39/'dep84'!O38-1)*100</f>
        <v>1.162933782784159</v>
      </c>
      <c r="P39" s="137">
        <f>('dep84'!P39/'dep84'!P38-1)*100</f>
        <v>3.216677334058704</v>
      </c>
      <c r="Q39" s="137">
        <f>('dep84'!Q39/'dep84'!Q38-1)*100</f>
        <v>0.37394130196732878</v>
      </c>
      <c r="R39" s="137">
        <f>('dep84'!R39/'dep84'!R38-1)*100</f>
        <v>2.0243444166480273</v>
      </c>
      <c r="S39" s="137">
        <f>('dep84'!S39/'dep84'!S38-1)*100</f>
        <v>-0.21806223464323482</v>
      </c>
      <c r="T39" s="136"/>
      <c r="V39" s="69" t="str">
        <f t="shared" si="0"/>
        <v>2008T2</v>
      </c>
      <c r="W39" s="74">
        <f>'dep84'!B39-'dep84'!B38</f>
        <v>-799.74948841704463</v>
      </c>
      <c r="X39" s="106"/>
      <c r="Y39" s="101">
        <f>'dep84'!D39-'dep84'!D38</f>
        <v>-200.04654163345549</v>
      </c>
      <c r="Z39" s="75">
        <f>'dep84'!E39-'dep84'!E38</f>
        <v>-162.0670643109097</v>
      </c>
      <c r="AA39" s="75">
        <f>'dep84'!F39-'dep84'!F38</f>
        <v>3.5101765474723834</v>
      </c>
      <c r="AB39" s="75">
        <f>'dep84'!G39-'dep84'!G38</f>
        <v>54.630375447457709</v>
      </c>
      <c r="AC39" s="75">
        <f>'dep84'!H39-'dep84'!H38</f>
        <v>-24.677484397164903</v>
      </c>
      <c r="AD39" s="76">
        <f>'dep84'!I39-'dep84'!I38</f>
        <v>-71.442544920308137</v>
      </c>
      <c r="AE39" s="103">
        <f>'dep84'!J39-'dep84'!J38</f>
        <v>-78.478673212533977</v>
      </c>
      <c r="AF39" s="101">
        <f>'dep84'!K39-'dep84'!K38</f>
        <v>-536.47212397106341</v>
      </c>
      <c r="AG39" s="75">
        <f>'dep84'!L39-'dep84'!L38</f>
        <v>-7.7452259914680326</v>
      </c>
      <c r="AH39" s="75">
        <f>'dep84'!M39-'dep84'!M38</f>
        <v>-796.89379799433118</v>
      </c>
      <c r="AI39" s="75">
        <f>'dep84'!N39-'dep84'!N38</f>
        <v>-177.66090197928133</v>
      </c>
      <c r="AJ39" s="75">
        <f>'dep84'!O39-'dep84'!O38</f>
        <v>26.055444527168675</v>
      </c>
      <c r="AK39" s="75">
        <f>'dep84'!P39-'dep84'!P38</f>
        <v>131.93036657394896</v>
      </c>
      <c r="AL39" s="75">
        <f>'dep84'!Q39-'dep84'!Q38</f>
        <v>6.6380123982214627</v>
      </c>
      <c r="AM39" s="75">
        <f>'dep84'!R39-'dep84'!R38</f>
        <v>303.90587170832259</v>
      </c>
      <c r="AN39" s="75">
        <f>'dep84'!S39-'dep84'!S38</f>
        <v>-22.70189321363614</v>
      </c>
      <c r="AO39" s="101"/>
      <c r="AQ39" s="69" t="str">
        <f t="shared" si="1"/>
        <v>2008T2</v>
      </c>
      <c r="AR39" s="134">
        <f>('dep84'!B39/'dep84'!B35-1)*100</f>
        <v>-0.33487441884879621</v>
      </c>
      <c r="AS39" s="135"/>
      <c r="AT39" s="136">
        <f>('dep84'!D39/'dep84'!D35-1)*100</f>
        <v>-4.5396457769242833</v>
      </c>
      <c r="AU39" s="137">
        <f>('dep84'!E39/'dep84'!E35-1)*100</f>
        <v>-6.8006955325189082</v>
      </c>
      <c r="AV39" s="137">
        <f>('dep84'!F39/'dep84'!F35-1)*100</f>
        <v>-1.8256057401482506</v>
      </c>
      <c r="AW39" s="137">
        <f>('dep84'!G39/'dep84'!G35-1)*100</f>
        <v>-6.1967064356875383</v>
      </c>
      <c r="AX39" s="137">
        <f>('dep84'!H39/'dep84'!H35-1)*100</f>
        <v>-4.0193566183939549</v>
      </c>
      <c r="AY39" s="138">
        <f>('dep84'!I39/'dep84'!I35-1)*100</f>
        <v>-3.5462588643653037</v>
      </c>
      <c r="AZ39" s="139">
        <f>('dep84'!J39/'dep84'!J35-1)*100</f>
        <v>2.1651114371967317</v>
      </c>
      <c r="BA39" s="136">
        <f>('dep84'!K39/'dep84'!K35-1)*100</f>
        <v>0.43391535454684327</v>
      </c>
      <c r="BB39" s="137">
        <f>('dep84'!L39/'dep84'!L35-1)*100</f>
        <v>-0.90632224258523353</v>
      </c>
      <c r="BC39" s="137">
        <f>('dep84'!M39/'dep84'!M35-1)*100</f>
        <v>-2.7326819321333184</v>
      </c>
      <c r="BD39" s="137">
        <f>('dep84'!N39/'dep84'!N35-1)*100</f>
        <v>-0.50931030303593694</v>
      </c>
      <c r="BE39" s="137">
        <f>('dep84'!O39/'dep84'!O35-1)*100</f>
        <v>2.2818263008679507</v>
      </c>
      <c r="BF39" s="137">
        <f>('dep84'!P39/'dep84'!P35-1)*100</f>
        <v>2.9174738849323534</v>
      </c>
      <c r="BG39" s="137">
        <f>('dep84'!Q39/'dep84'!Q35-1)*100</f>
        <v>0.23954554029768094</v>
      </c>
      <c r="BH39" s="137">
        <f>('dep84'!R39/'dep84'!R35-1)*100</f>
        <v>6.1393920418938208</v>
      </c>
      <c r="BI39" s="137">
        <f>('dep84'!S39/'dep84'!S35-1)*100</f>
        <v>0.16795089474015423</v>
      </c>
      <c r="BJ39" s="136"/>
      <c r="BL39" s="69" t="str">
        <f t="shared" si="2"/>
        <v>2008T2</v>
      </c>
      <c r="BM39" s="74">
        <f>'dep84'!B39-'dep84'!B35</f>
        <v>-425.76973204906972</v>
      </c>
      <c r="BN39" s="106">
        <f>'dep84'!C39-'dep84'!C35</f>
        <v>0</v>
      </c>
      <c r="BO39" s="101">
        <f>'dep84'!D39-'dep84'!D35</f>
        <v>-1118.2425664157308</v>
      </c>
      <c r="BP39" s="75">
        <f>'dep84'!E39-'dep84'!E35</f>
        <v>-499.23764741741343</v>
      </c>
      <c r="BQ39" s="75">
        <f>'dep84'!F39-'dep84'!F35</f>
        <v>-54.381425952392874</v>
      </c>
      <c r="BR39" s="75">
        <f>'dep84'!G39-'dep84'!G35</f>
        <v>-124.52545179822891</v>
      </c>
      <c r="BS39" s="75">
        <f>'dep84'!H39-'dep84'!H35</f>
        <v>-32.155467946336898</v>
      </c>
      <c r="BT39" s="76">
        <f>'dep84'!I39-'dep84'!I35</f>
        <v>-407.9425733013577</v>
      </c>
      <c r="BU39" s="103">
        <f>'dep84'!J39-'dep84'!J35</f>
        <v>315.17186685235538</v>
      </c>
      <c r="BV39" s="101">
        <f>'dep84'!K39-'dep84'!K35</f>
        <v>380.90888366931176</v>
      </c>
      <c r="BW39" s="75">
        <f>'dep84'!L39-'dep84'!L35</f>
        <v>-297.67161063786989</v>
      </c>
      <c r="BX39" s="75">
        <f>'dep84'!M39-'dep84'!M35</f>
        <v>-353.23526659542404</v>
      </c>
      <c r="BY39" s="75">
        <f>'dep84'!N39-'dep84'!N35</f>
        <v>-46.377268482447107</v>
      </c>
      <c r="BZ39" s="75">
        <f>'dep84'!O39-'dep84'!O35</f>
        <v>50.56488495100848</v>
      </c>
      <c r="CA39" s="75">
        <f>'dep84'!P39-'dep84'!P35</f>
        <v>120.00656478651854</v>
      </c>
      <c r="CB39" s="75">
        <f>'dep84'!Q39-'dep84'!Q35</f>
        <v>4.2579896538472894</v>
      </c>
      <c r="CC39" s="75">
        <f>'dep84'!R39-'dep84'!R35</f>
        <v>885.94603926591481</v>
      </c>
      <c r="CD39" s="75">
        <f>'dep84'!S39-'dep84'!S35</f>
        <v>17.417550727779599</v>
      </c>
      <c r="CE39" s="101">
        <f>'dep84'!T39-'dep84'!T35</f>
        <v>0</v>
      </c>
      <c r="CG39" s="69" t="str">
        <f t="shared" si="3"/>
        <v>2008T2</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tr">
        <f>Paca!A40</f>
        <v>2008T3</v>
      </c>
      <c r="B40" s="134">
        <f>('dep84'!B40/'dep84'!B39-1)*100</f>
        <v>6.627004402854908E-2</v>
      </c>
      <c r="C40" s="135"/>
      <c r="D40" s="136">
        <f>('dep84'!D40/'dep84'!D39-1)*100</f>
        <v>0.24337794312943029</v>
      </c>
      <c r="E40" s="137">
        <f>('dep84'!E40/'dep84'!E39-1)*100</f>
        <v>-0.72074454905095564</v>
      </c>
      <c r="F40" s="137">
        <f>('dep84'!F40/'dep84'!F39-1)*100</f>
        <v>1.272087035370606</v>
      </c>
      <c r="G40" s="137">
        <f>('dep84'!G40/'dep84'!G39-1)*100</f>
        <v>1.0085352087139787</v>
      </c>
      <c r="H40" s="137">
        <f>('dep84'!H40/'dep84'!H39-1)*100</f>
        <v>-1.1991686029040549</v>
      </c>
      <c r="I40" s="138">
        <f>('dep84'!I40/'dep84'!I39-1)*100</f>
        <v>0.53657952467773828</v>
      </c>
      <c r="J40" s="139">
        <f>('dep84'!J40/'dep84'!J39-1)*100</f>
        <v>0.5808590225338639</v>
      </c>
      <c r="K40" s="136">
        <f>('dep84'!K40/'dep84'!K39-1)*100</f>
        <v>-7.7179922483228136E-2</v>
      </c>
      <c r="L40" s="137">
        <f>('dep84'!L40/'dep84'!L39-1)*100</f>
        <v>0.67638347947258648</v>
      </c>
      <c r="M40" s="137">
        <f>('dep84'!M40/'dep84'!M39-1)*100</f>
        <v>-0.61636765056167775</v>
      </c>
      <c r="N40" s="137">
        <f>('dep84'!N40/'dep84'!N39-1)*100</f>
        <v>-0.57075547463645293</v>
      </c>
      <c r="O40" s="137">
        <f>('dep84'!O40/'dep84'!O39-1)*100</f>
        <v>-2.4324004210917516</v>
      </c>
      <c r="P40" s="137">
        <f>('dep84'!P40/'dep84'!P39-1)*100</f>
        <v>-2.0564506931534998</v>
      </c>
      <c r="Q40" s="137">
        <f>('dep84'!Q40/'dep84'!Q39-1)*100</f>
        <v>-5.1488894782620642</v>
      </c>
      <c r="R40" s="137">
        <f>('dep84'!R40/'dep84'!R39-1)*100</f>
        <v>-0.49875234142918723</v>
      </c>
      <c r="S40" s="137">
        <f>('dep84'!S40/'dep84'!S39-1)*100</f>
        <v>1.4569004158974774</v>
      </c>
      <c r="T40" s="136"/>
      <c r="V40" s="69" t="str">
        <f t="shared" si="0"/>
        <v>2008T3</v>
      </c>
      <c r="W40" s="74">
        <f>'dep84'!B40-'dep84'!B39</f>
        <v>83.975633492736961</v>
      </c>
      <c r="X40" s="106"/>
      <c r="Y40" s="101">
        <f>'dep84'!D40-'dep84'!D39</f>
        <v>57.229283825217863</v>
      </c>
      <c r="Z40" s="75">
        <f>'dep84'!E40-'dep84'!E39</f>
        <v>-49.311479609844355</v>
      </c>
      <c r="AA40" s="75">
        <f>'dep84'!F40-'dep84'!F39</f>
        <v>37.201346153668055</v>
      </c>
      <c r="AB40" s="75">
        <f>'dep84'!G40-'dep84'!G39</f>
        <v>19.011061007565786</v>
      </c>
      <c r="AC40" s="75">
        <f>'dep84'!H40-'dep84'!H39</f>
        <v>-9.2079340315240188</v>
      </c>
      <c r="AD40" s="76">
        <f>'dep84'!I40-'dep84'!I39</f>
        <v>59.536290305348302</v>
      </c>
      <c r="AE40" s="103">
        <f>'dep84'!J40-'dep84'!J39</f>
        <v>86.385438621156936</v>
      </c>
      <c r="AF40" s="101">
        <f>'dep84'!K40-'dep84'!K39</f>
        <v>-68.045720183639787</v>
      </c>
      <c r="AG40" s="75">
        <f>'dep84'!L40-'dep84'!L39</f>
        <v>220.13734157437648</v>
      </c>
      <c r="AH40" s="75">
        <f>'dep84'!M40-'dep84'!M39</f>
        <v>-77.496439484928487</v>
      </c>
      <c r="AI40" s="75">
        <f>'dep84'!N40-'dep84'!N39</f>
        <v>-51.707701344315865</v>
      </c>
      <c r="AJ40" s="75">
        <f>'dep84'!O40-'dep84'!O39</f>
        <v>-55.131522466277147</v>
      </c>
      <c r="AK40" s="75">
        <f>'dep84'!P40-'dep84'!P39</f>
        <v>-87.057350519949068</v>
      </c>
      <c r="AL40" s="75">
        <f>'dep84'!Q40-'dep84'!Q39</f>
        <v>-91.742204292621864</v>
      </c>
      <c r="AM40" s="75">
        <f>'dep84'!R40-'dep84'!R39</f>
        <v>-76.391220222960328</v>
      </c>
      <c r="AN40" s="75">
        <f>'dep84'!S40-'dep84'!S39</f>
        <v>151.34337657301694</v>
      </c>
      <c r="AO40" s="101"/>
      <c r="AQ40" s="69" t="str">
        <f t="shared" si="1"/>
        <v>2008T3</v>
      </c>
      <c r="AR40" s="134">
        <f>('dep84'!B40/'dep84'!B36-1)*100</f>
        <v>-0.58000541899568825</v>
      </c>
      <c r="AS40" s="135"/>
      <c r="AT40" s="136">
        <f>('dep84'!D40/'dep84'!D36-1)*100</f>
        <v>-3.7029954017251843</v>
      </c>
      <c r="AU40" s="137">
        <f>('dep84'!E40/'dep84'!E36-1)*100</f>
        <v>-7.2215838191762245</v>
      </c>
      <c r="AV40" s="137">
        <f>('dep84'!F40/'dep84'!F36-1)*100</f>
        <v>-5.7276013827056715E-2</v>
      </c>
      <c r="AW40" s="137">
        <f>('dep84'!G40/'dep84'!G36-1)*100</f>
        <v>-1.0378172308829869</v>
      </c>
      <c r="AX40" s="137">
        <f>('dep84'!H40/'dep84'!H36-1)*100</f>
        <v>-11.313886317701648</v>
      </c>
      <c r="AY40" s="138">
        <f>('dep84'!I40/'dep84'!I36-1)*100</f>
        <v>-2.2715147200045083</v>
      </c>
      <c r="AZ40" s="139">
        <f>('dep84'!J40/'dep84'!J36-1)*100</f>
        <v>2.0376140882864435</v>
      </c>
      <c r="BA40" s="136">
        <f>('dep84'!K40/'dep84'!K36-1)*100</f>
        <v>-0.16233260247932035</v>
      </c>
      <c r="BB40" s="137">
        <f>('dep84'!L40/'dep84'!L36-1)*100</f>
        <v>-3.5119634298230729E-2</v>
      </c>
      <c r="BC40" s="137">
        <f>('dep84'!M40/'dep84'!M36-1)*100</f>
        <v>-2.8853231623514386</v>
      </c>
      <c r="BD40" s="137">
        <f>('dep84'!N40/'dep84'!N36-1)*100</f>
        <v>-1.7623725168763427</v>
      </c>
      <c r="BE40" s="137">
        <f>('dep84'!O40/'dep84'!O36-1)*100</f>
        <v>-1.2832093912230391</v>
      </c>
      <c r="BF40" s="137">
        <f>('dep84'!P40/'dep84'!P36-1)*100</f>
        <v>0.36523087003499377</v>
      </c>
      <c r="BG40" s="137">
        <f>('dep84'!Q40/'dep84'!Q36-1)*100</f>
        <v>-6.9188811207062333</v>
      </c>
      <c r="BH40" s="137">
        <f>('dep84'!R40/'dep84'!R36-1)*100</f>
        <v>3.4542698767864533</v>
      </c>
      <c r="BI40" s="137">
        <f>('dep84'!S40/'dep84'!S36-1)*100</f>
        <v>0.30018777041354028</v>
      </c>
      <c r="BJ40" s="136"/>
      <c r="BL40" s="69" t="str">
        <f t="shared" si="2"/>
        <v>2008T3</v>
      </c>
      <c r="BM40" s="74">
        <f>'dep84'!B40-'dep84'!B36</f>
        <v>-739.74503252550494</v>
      </c>
      <c r="BN40" s="106">
        <f>'dep84'!C40-'dep84'!C36</f>
        <v>0</v>
      </c>
      <c r="BO40" s="101">
        <f>'dep84'!D40-'dep84'!D36</f>
        <v>-906.42772751622761</v>
      </c>
      <c r="BP40" s="75">
        <f>'dep84'!E40-'dep84'!E36</f>
        <v>-528.70166830959897</v>
      </c>
      <c r="BQ40" s="75">
        <f>'dep84'!F40-'dep84'!F36</f>
        <v>-1.6972788212083287</v>
      </c>
      <c r="BR40" s="75">
        <f>'dep84'!G40-'dep84'!G36</f>
        <v>-19.967558963138799</v>
      </c>
      <c r="BS40" s="75">
        <f>'dep84'!H40-'dep84'!H36</f>
        <v>-96.782923313895139</v>
      </c>
      <c r="BT40" s="76">
        <f>'dep84'!I40-'dep84'!I36</f>
        <v>-259.27829810838739</v>
      </c>
      <c r="BU40" s="103">
        <f>'dep84'!J40-'dep84'!J36</f>
        <v>298.7079512179771</v>
      </c>
      <c r="BV40" s="101">
        <f>'dep84'!K40-'dep84'!K36</f>
        <v>-143.24269552525948</v>
      </c>
      <c r="BW40" s="75">
        <f>'dep84'!L40-'dep84'!L36</f>
        <v>-11.511472139136458</v>
      </c>
      <c r="BX40" s="75">
        <f>'dep84'!M40-'dep84'!M36</f>
        <v>-371.24992186622876</v>
      </c>
      <c r="BY40" s="75">
        <f>'dep84'!N40-'dep84'!N36</f>
        <v>-161.59917218529336</v>
      </c>
      <c r="BZ40" s="75">
        <f>'dep84'!O40-'dep84'!O36</f>
        <v>-28.745974632509842</v>
      </c>
      <c r="CA40" s="75">
        <f>'dep84'!P40-'dep84'!P36</f>
        <v>15.088538409295325</v>
      </c>
      <c r="CB40" s="75">
        <f>'dep84'!Q40-'dep84'!Q36</f>
        <v>-125.62390654677779</v>
      </c>
      <c r="CC40" s="75">
        <f>'dep84'!R40-'dep84'!R36</f>
        <v>508.85596683801668</v>
      </c>
      <c r="CD40" s="75">
        <f>'dep84'!S40-'dep84'!S36</f>
        <v>31.543246597360849</v>
      </c>
      <c r="CE40" s="101">
        <f>'dep84'!T40-'dep84'!T36</f>
        <v>0</v>
      </c>
      <c r="CG40" s="69" t="str">
        <f t="shared" si="3"/>
        <v>2008T3</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tr">
        <f>Paca!A41</f>
        <v>2008T4</v>
      </c>
      <c r="B41" s="140">
        <f>('dep84'!B41/'dep84'!B40-1)*100</f>
        <v>-0.41276296789136691</v>
      </c>
      <c r="C41" s="141"/>
      <c r="D41" s="142">
        <f>('dep84'!D41/'dep84'!D40-1)*100</f>
        <v>-1.6124803988994629</v>
      </c>
      <c r="E41" s="143">
        <f>('dep84'!E41/'dep84'!E40-1)*100</f>
        <v>1.8503558385270624</v>
      </c>
      <c r="F41" s="143">
        <f>('dep84'!F41/'dep84'!F40-1)*100</f>
        <v>-1.7723794831199013</v>
      </c>
      <c r="G41" s="143">
        <f>('dep84'!G41/'dep84'!G40-1)*100</f>
        <v>-2.6391082022226509</v>
      </c>
      <c r="H41" s="143">
        <f>('dep84'!H41/'dep84'!H40-1)*100</f>
        <v>-15.205767149470129</v>
      </c>
      <c r="I41" s="144">
        <f>('dep84'!I41/'dep84'!I40-1)*100</f>
        <v>-2.578877045428507</v>
      </c>
      <c r="J41" s="145">
        <f>('dep84'!J41/'dep84'!J40-1)*100</f>
        <v>-0.92706931485229127</v>
      </c>
      <c r="K41" s="142">
        <f>('dep84'!K41/'dep84'!K40-1)*100</f>
        <v>-1.1901992773244441E-2</v>
      </c>
      <c r="L41" s="143">
        <f>('dep84'!L41/'dep84'!L40-1)*100</f>
        <v>-0.5619568401260211</v>
      </c>
      <c r="M41" s="143">
        <f>('dep84'!M41/'dep84'!M40-1)*100</f>
        <v>-1.5484555309499215</v>
      </c>
      <c r="N41" s="143">
        <f>('dep84'!N41/'dep84'!N40-1)*100</f>
        <v>1.9545609228333261</v>
      </c>
      <c r="O41" s="143">
        <f>('dep84'!O41/'dep84'!O40-1)*100</f>
        <v>-2.3760193072768887</v>
      </c>
      <c r="P41" s="143">
        <f>('dep84'!P41/'dep84'!P40-1)*100</f>
        <v>1.1352096531966005</v>
      </c>
      <c r="Q41" s="143">
        <f>('dep84'!Q41/'dep84'!Q40-1)*100</f>
        <v>-1.3707552874962725</v>
      </c>
      <c r="R41" s="143">
        <f>('dep84'!R41/'dep84'!R40-1)*100</f>
        <v>0.28963212908732494</v>
      </c>
      <c r="S41" s="143">
        <f>('dep84'!S41/'dep84'!S40-1)*100</f>
        <v>1.6658805871303084</v>
      </c>
      <c r="T41" s="142"/>
      <c r="U41" s="234"/>
      <c r="V41" s="95" t="str">
        <f t="shared" si="0"/>
        <v>2008T4</v>
      </c>
      <c r="W41" s="92">
        <f>'dep84'!B41-'dep84'!B40</f>
        <v>-523.38885182800004</v>
      </c>
      <c r="X41" s="108"/>
      <c r="Y41" s="100">
        <f>'dep84'!D41-'dep84'!D40</f>
        <v>-380.09068965315601</v>
      </c>
      <c r="Z41" s="93">
        <f>'dep84'!E41-'dep84'!E40</f>
        <v>125.68412722756784</v>
      </c>
      <c r="AA41" s="93">
        <f>'dep84'!F41-'dep84'!F40</f>
        <v>-52.491417771868328</v>
      </c>
      <c r="AB41" s="93">
        <f>'dep84'!G41-'dep84'!G40</f>
        <v>-50.249363013339917</v>
      </c>
      <c r="AC41" s="93">
        <f>'dep84'!H41-'dep84'!H40</f>
        <v>-115.35884123061351</v>
      </c>
      <c r="AD41" s="94">
        <f>'dep84'!I41-'dep84'!I40</f>
        <v>-287.67519486489982</v>
      </c>
      <c r="AE41" s="102">
        <f>'dep84'!J41-'dep84'!J40</f>
        <v>-138.67473672617598</v>
      </c>
      <c r="AF41" s="100">
        <f>'dep84'!K41-'dep84'!K40</f>
        <v>-10.485299535648664</v>
      </c>
      <c r="AG41" s="93">
        <f>'dep84'!L41-'dep84'!L40</f>
        <v>-184.13285804268526</v>
      </c>
      <c r="AH41" s="93">
        <f>'dep84'!M41-'dep84'!M40</f>
        <v>-193.48865949118226</v>
      </c>
      <c r="AI41" s="93">
        <f>'dep84'!N41-'dep84'!N40</f>
        <v>176.06316196135595</v>
      </c>
      <c r="AJ41" s="93">
        <f>'dep84'!O41-'dep84'!O40</f>
        <v>-52.543681855136583</v>
      </c>
      <c r="AK41" s="93">
        <f>'dep84'!P41-'dep84'!P40</f>
        <v>47.069442916757907</v>
      </c>
      <c r="AL41" s="93">
        <f>'dep84'!Q41-'dep84'!Q40</f>
        <v>-23.16636799542016</v>
      </c>
      <c r="AM41" s="93">
        <f>'dep84'!R41-'dep84'!R40</f>
        <v>44.140145755975027</v>
      </c>
      <c r="AN41" s="93">
        <f>'dep84'!S41-'dep84'!S40</f>
        <v>175.57351721468876</v>
      </c>
      <c r="AO41" s="100"/>
      <c r="AP41" s="234"/>
      <c r="AQ41" s="95" t="str">
        <f t="shared" si="1"/>
        <v>2008T4</v>
      </c>
      <c r="AR41" s="140">
        <f>('dep84'!B41/'dep84'!B37-1)*100</f>
        <v>-1.1719815730521055</v>
      </c>
      <c r="AS41" s="141"/>
      <c r="AT41" s="142">
        <f>('dep84'!D41/'dep84'!D37-1)*100</f>
        <v>-4.2544792409050629</v>
      </c>
      <c r="AU41" s="143">
        <f>('dep84'!E41/'dep84'!E37-1)*100</f>
        <v>-3.5729019984656274</v>
      </c>
      <c r="AV41" s="143">
        <f>('dep84'!F41/'dep84'!F37-1)*100</f>
        <v>-1.9113452990806468</v>
      </c>
      <c r="AW41" s="143">
        <f>('dep84'!G41/'dep84'!G37-1)*100</f>
        <v>0.14324217343169021</v>
      </c>
      <c r="AX41" s="143">
        <f>('dep84'!H41/'dep84'!H37-1)*100</f>
        <v>-26.393506839188053</v>
      </c>
      <c r="AY41" s="144">
        <f>('dep84'!I41/'dep84'!I37-1)*100</f>
        <v>-4.310070820975465</v>
      </c>
      <c r="AZ41" s="145">
        <f>('dep84'!J41/'dep84'!J37-1)*100</f>
        <v>-0.9493812777571331</v>
      </c>
      <c r="BA41" s="142">
        <f>('dep84'!K41/'dep84'!K37-1)*100</f>
        <v>-0.3857200042875597</v>
      </c>
      <c r="BB41" s="143">
        <f>('dep84'!L41/'dep84'!L37-1)*100</f>
        <v>-0.75016841326184247</v>
      </c>
      <c r="BC41" s="143">
        <f>('dep84'!M41/'dep84'!M37-1)*100</f>
        <v>-4.4477765398969416</v>
      </c>
      <c r="BD41" s="143">
        <f>('dep84'!N41/'dep84'!N37-1)*100</f>
        <v>-0.86976319814985326</v>
      </c>
      <c r="BE41" s="143">
        <f>('dep84'!O41/'dep84'!O37-1)*100</f>
        <v>-3.2566939132494754</v>
      </c>
      <c r="BF41" s="143">
        <f>('dep84'!P41/'dep84'!P37-1)*100</f>
        <v>0.71508895432961239</v>
      </c>
      <c r="BG41" s="143">
        <f>('dep84'!Q41/'dep84'!Q37-1)*100</f>
        <v>-8.562067031695209</v>
      </c>
      <c r="BH41" s="143">
        <f>('dep84'!R41/'dep84'!R37-1)*100</f>
        <v>3.2034859152639594</v>
      </c>
      <c r="BI41" s="143">
        <f>('dep84'!S41/'dep84'!S37-1)*100</f>
        <v>2.7124202136872055</v>
      </c>
      <c r="BJ41" s="142"/>
      <c r="BK41" s="234"/>
      <c r="BL41" s="95" t="str">
        <f t="shared" si="2"/>
        <v>2008T4</v>
      </c>
      <c r="BM41" s="92">
        <f>'dep84'!B41-'dep84'!B37</f>
        <v>-1497.5044466848631</v>
      </c>
      <c r="BN41" s="108">
        <f>'dep84'!C41-'dep84'!C37</f>
        <v>0</v>
      </c>
      <c r="BO41" s="100">
        <f>'dep84'!D41-'dep84'!D37</f>
        <v>-1030.5302459111044</v>
      </c>
      <c r="BP41" s="93">
        <f>'dep84'!E41-'dep84'!E37</f>
        <v>-256.3360789362132</v>
      </c>
      <c r="BQ41" s="93">
        <f>'dep84'!F41-'dep84'!F37</f>
        <v>-56.687275874735406</v>
      </c>
      <c r="BR41" s="93">
        <f>'dep84'!G41-'dep84'!G37</f>
        <v>2.6515948194664816</v>
      </c>
      <c r="BS41" s="93">
        <f>'dep84'!H41-'dep84'!H37</f>
        <v>-230.66931991502713</v>
      </c>
      <c r="BT41" s="94">
        <f>'dep84'!I41-'dep84'!I37</f>
        <v>-489.48916600459597</v>
      </c>
      <c r="BU41" s="102">
        <f>'dep84'!J41-'dep84'!J37</f>
        <v>-142.04423881534422</v>
      </c>
      <c r="BV41" s="100">
        <f>'dep84'!K41-'dep84'!K37</f>
        <v>-341.08296468839399</v>
      </c>
      <c r="BW41" s="93">
        <f>'dep84'!L41-'dep84'!L37</f>
        <v>-246.26908501693833</v>
      </c>
      <c r="BX41" s="93">
        <f>'dep84'!M41-'dep84'!M37</f>
        <v>-572.63972717554134</v>
      </c>
      <c r="BY41" s="93">
        <f>'dep84'!N41-'dep84'!N37</f>
        <v>-80.57880605356695</v>
      </c>
      <c r="BZ41" s="93">
        <f>'dep84'!O41-'dep84'!O37</f>
        <v>-72.674669630541302</v>
      </c>
      <c r="CA41" s="93">
        <f>'dep84'!P41-'dep84'!P37</f>
        <v>29.773568572007207</v>
      </c>
      <c r="CB41" s="93">
        <f>'dep84'!Q41-'dep84'!Q37</f>
        <v>-156.08312513875671</v>
      </c>
      <c r="CC41" s="93">
        <f>'dep84'!R41-'dep84'!R37</f>
        <v>474.42931532653893</v>
      </c>
      <c r="CD41" s="93">
        <f>'dep84'!S41-'dep84'!S37</f>
        <v>282.9595644284127</v>
      </c>
      <c r="CE41" s="100">
        <f>'dep84'!T41-'dep84'!T37</f>
        <v>0</v>
      </c>
      <c r="CF41" s="234"/>
      <c r="CG41" s="95" t="str">
        <f t="shared" si="3"/>
        <v>2008T4</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tr">
        <f>Paca!A42</f>
        <v>2009T1</v>
      </c>
      <c r="B42" s="134">
        <f>('dep84'!B42/'dep84'!B41-1)*100</f>
        <v>-0.51430370226152045</v>
      </c>
      <c r="C42" s="135"/>
      <c r="D42" s="136">
        <f>('dep84'!D42/'dep84'!D41-1)*100</f>
        <v>-1.7675636589232879</v>
      </c>
      <c r="E42" s="137">
        <f>('dep84'!E42/'dep84'!E41-1)*100</f>
        <v>1.0304725383999402</v>
      </c>
      <c r="F42" s="137">
        <f>('dep84'!F42/'dep84'!F41-1)*100</f>
        <v>-0.19353357548826944</v>
      </c>
      <c r="G42" s="137">
        <f>('dep84'!G42/'dep84'!G41-1)*100</f>
        <v>-4.702890690510209</v>
      </c>
      <c r="H42" s="137">
        <f>('dep84'!H42/'dep84'!H41-1)*100</f>
        <v>-4.7674920979568824</v>
      </c>
      <c r="I42" s="138">
        <f>('dep84'!I42/'dep84'!I41-1)*100</f>
        <v>-3.2918438324863297</v>
      </c>
      <c r="J42" s="139">
        <f>('dep84'!J42/'dep84'!J41-1)*100</f>
        <v>-1.2936361714106281</v>
      </c>
      <c r="K42" s="136">
        <f>('dep84'!K42/'dep84'!K41-1)*100</f>
        <v>-5.5527029676449846E-2</v>
      </c>
      <c r="L42" s="137">
        <f>('dep84'!L42/'dep84'!L41-1)*100</f>
        <v>-0.70765523680855758</v>
      </c>
      <c r="M42" s="137">
        <f>('dep84'!M42/'dep84'!M41-1)*100</f>
        <v>-0.30305594968051963</v>
      </c>
      <c r="N42" s="137">
        <f>('dep84'!N42/'dep84'!N41-1)*100</f>
        <v>-1.295507606467472</v>
      </c>
      <c r="O42" s="137">
        <f>('dep84'!O42/'dep84'!O41-1)*100</f>
        <v>-1.0777778775623137</v>
      </c>
      <c r="P42" s="137">
        <f>('dep84'!P42/'dep84'!P41-1)*100</f>
        <v>-1.1427950711222601</v>
      </c>
      <c r="Q42" s="137">
        <f>('dep84'!Q42/'dep84'!Q41-1)*100</f>
        <v>4.7509475925004097</v>
      </c>
      <c r="R42" s="137">
        <f>('dep84'!R42/'dep84'!R41-1)*100</f>
        <v>0.69843081737634982</v>
      </c>
      <c r="S42" s="137">
        <f>('dep84'!S42/'dep84'!S41-1)*100</f>
        <v>2.0827497586912269</v>
      </c>
      <c r="T42" s="136"/>
      <c r="V42" s="69" t="str">
        <f t="shared" si="0"/>
        <v>2009T1</v>
      </c>
      <c r="W42" s="74">
        <f>'dep84'!B42-'dep84'!B41</f>
        <v>-649.45202528213849</v>
      </c>
      <c r="X42" s="106"/>
      <c r="Y42" s="101">
        <f>'dep84'!D42-'dep84'!D41</f>
        <v>-409.92826400297417</v>
      </c>
      <c r="Z42" s="75">
        <f>'dep84'!E42-'dep84'!E41</f>
        <v>71.28926745064291</v>
      </c>
      <c r="AA42" s="75">
        <f>'dep84'!F42-'dep84'!F41</f>
        <v>-5.6301703187682506</v>
      </c>
      <c r="AB42" s="75">
        <f>'dep84'!G42-'dep84'!G41</f>
        <v>-87.181189878346913</v>
      </c>
      <c r="AC42" s="75">
        <f>'dep84'!H42-'dep84'!H41</f>
        <v>-30.668945693866704</v>
      </c>
      <c r="AD42" s="76">
        <f>'dep84'!I42-'dep84'!I41</f>
        <v>-357.73722556263237</v>
      </c>
      <c r="AE42" s="103">
        <f>'dep84'!J42-'dep84'!J41</f>
        <v>-191.71332697449179</v>
      </c>
      <c r="AF42" s="101">
        <f>'dep84'!K42-'dep84'!K41</f>
        <v>-48.911829647680861</v>
      </c>
      <c r="AG42" s="75">
        <f>'dep84'!L42-'dep84'!L41</f>
        <v>-230.56990811805372</v>
      </c>
      <c r="AH42" s="75">
        <f>'dep84'!M42-'dep84'!M41</f>
        <v>-37.282251028937026</v>
      </c>
      <c r="AI42" s="75">
        <f>'dep84'!N42-'dep84'!N41</f>
        <v>-118.97779374030506</v>
      </c>
      <c r="AJ42" s="75">
        <f>'dep84'!O42-'dep84'!O41</f>
        <v>-23.267853117400136</v>
      </c>
      <c r="AK42" s="75">
        <f>'dep84'!P42-'dep84'!P41</f>
        <v>-47.921866011388374</v>
      </c>
      <c r="AL42" s="75">
        <f>'dep84'!Q42-'dep84'!Q41</f>
        <v>79.192484475889842</v>
      </c>
      <c r="AM42" s="75">
        <f>'dep84'!R42-'dep84'!R41</f>
        <v>106.74964962273953</v>
      </c>
      <c r="AN42" s="75">
        <f>'dep84'!S42-'dep84'!S41</f>
        <v>223.16570826977477</v>
      </c>
      <c r="AO42" s="101"/>
      <c r="AQ42" s="69" t="str">
        <f t="shared" si="1"/>
        <v>2009T1</v>
      </c>
      <c r="AR42" s="134">
        <f>('dep84'!B42/'dep84'!B38-1)*100</f>
        <v>-1.4810680028962353</v>
      </c>
      <c r="AS42" s="135"/>
      <c r="AT42" s="136">
        <f>('dep84'!D42/'dep84'!D38-1)*100</f>
        <v>-3.9335913203979334</v>
      </c>
      <c r="AU42" s="137">
        <f>('dep84'!E42/'dep84'!E38-1)*100</f>
        <v>-0.2056759392238483</v>
      </c>
      <c r="AV42" s="137">
        <f>('dep84'!F42/'dep84'!F38-1)*100</f>
        <v>-0.59604653400614493</v>
      </c>
      <c r="AW42" s="137">
        <f>('dep84'!G42/'dep84'!G38-1)*100</f>
        <v>-3.4850076244376638</v>
      </c>
      <c r="AX42" s="137">
        <f>('dep84'!H42/'dep84'!H38-1)*100</f>
        <v>-22.700912803245011</v>
      </c>
      <c r="AY42" s="138">
        <f>('dep84'!I42/'dep84'!I38-1)*100</f>
        <v>-5.8862797500766284</v>
      </c>
      <c r="AZ42" s="139">
        <f>('dep84'!J42/'dep84'!J38-1)*100</f>
        <v>-2.1569943710646466</v>
      </c>
      <c r="BA42" s="136">
        <f>('dep84'!K42/'dep84'!K38-1)*100</f>
        <v>-0.74848202033537259</v>
      </c>
      <c r="BB42" s="137">
        <f>('dep84'!L42/'dep84'!L38-1)*100</f>
        <v>-0.62146214717428983</v>
      </c>
      <c r="BC42" s="137">
        <f>('dep84'!M42/'dep84'!M38-1)*100</f>
        <v>-8.2659891908414487</v>
      </c>
      <c r="BD42" s="137">
        <f>('dep84'!N42/'dep84'!N38-1)*100</f>
        <v>-1.8651063930921974</v>
      </c>
      <c r="BE42" s="137">
        <f>('dep84'!O42/'dep84'!O38-1)*100</f>
        <v>-4.6814533647028034</v>
      </c>
      <c r="BF42" s="137">
        <f>('dep84'!P42/'dep84'!P38-1)*100</f>
        <v>1.0732937933956244</v>
      </c>
      <c r="BG42" s="137">
        <f>('dep84'!Q42/'dep84'!Q38-1)*100</f>
        <v>-1.6380646384304809</v>
      </c>
      <c r="BH42" s="137">
        <f>('dep84'!R42/'dep84'!R38-1)*100</f>
        <v>2.5205861437888721</v>
      </c>
      <c r="BI42" s="137">
        <f>('dep84'!S42/'dep84'!S38-1)*100</f>
        <v>5.0657367998341085</v>
      </c>
      <c r="BJ42" s="136"/>
      <c r="BL42" s="69" t="str">
        <f t="shared" si="2"/>
        <v>2009T1</v>
      </c>
      <c r="BM42" s="74">
        <f>'dep84'!B42-'dep84'!B38</f>
        <v>-1888.6147320344462</v>
      </c>
      <c r="BN42" s="106">
        <f>'dep84'!C42-'dep84'!C38</f>
        <v>0</v>
      </c>
      <c r="BO42" s="101">
        <f>'dep84'!D42-'dep84'!D38</f>
        <v>-932.83621146436781</v>
      </c>
      <c r="BP42" s="75">
        <f>'dep84'!E42-'dep84'!E38</f>
        <v>-14.405149242543303</v>
      </c>
      <c r="BQ42" s="75">
        <f>'dep84'!F42-'dep84'!F38</f>
        <v>-17.41006538949614</v>
      </c>
      <c r="BR42" s="75">
        <f>'dep84'!G42-'dep84'!G38</f>
        <v>-63.789116436663335</v>
      </c>
      <c r="BS42" s="75">
        <f>'dep84'!H42-'dep84'!H38</f>
        <v>-179.91320535316913</v>
      </c>
      <c r="BT42" s="76">
        <f>'dep84'!I42-'dep84'!I38</f>
        <v>-657.31867504249203</v>
      </c>
      <c r="BU42" s="103">
        <f>'dep84'!J42-'dep84'!J38</f>
        <v>-322.48129829204481</v>
      </c>
      <c r="BV42" s="101">
        <f>'dep84'!K42-'dep84'!K38</f>
        <v>-663.91497333803272</v>
      </c>
      <c r="BW42" s="75">
        <f>'dep84'!L42-'dep84'!L38</f>
        <v>-202.31065057783053</v>
      </c>
      <c r="BX42" s="75">
        <f>'dep84'!M42-'dep84'!M38</f>
        <v>-1105.161147999379</v>
      </c>
      <c r="BY42" s="75">
        <f>'dep84'!N42-'dep84'!N38</f>
        <v>-172.28323510254631</v>
      </c>
      <c r="BZ42" s="75">
        <f>'dep84'!O42-'dep84'!O38</f>
        <v>-104.88761291164519</v>
      </c>
      <c r="CA42" s="75">
        <f>'dep84'!P42-'dep84'!P38</f>
        <v>44.020592959369424</v>
      </c>
      <c r="CB42" s="75">
        <f>'dep84'!Q42-'dep84'!Q38</f>
        <v>-29.078075413930719</v>
      </c>
      <c r="CC42" s="75">
        <f>'dep84'!R42-'dep84'!R38</f>
        <v>378.40444686407682</v>
      </c>
      <c r="CD42" s="75">
        <f>'dep84'!S42-'dep84'!S38</f>
        <v>527.38070884384433</v>
      </c>
      <c r="CE42" s="101">
        <f>'dep84'!T42-'dep84'!T38</f>
        <v>0</v>
      </c>
      <c r="CG42" s="69" t="str">
        <f t="shared" si="3"/>
        <v>2009T1</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tr">
        <f>Paca!A43</f>
        <v>2009T2</v>
      </c>
      <c r="B43" s="134">
        <f>('dep84'!B43/'dep84'!B42-1)*100</f>
        <v>-0.70628620438067946</v>
      </c>
      <c r="C43" s="135"/>
      <c r="D43" s="136">
        <f>('dep84'!D43/'dep84'!D42-1)*100</f>
        <v>-0.60678506771290053</v>
      </c>
      <c r="E43" s="137">
        <f>('dep84'!E43/'dep84'!E42-1)*100</f>
        <v>0.65705118402494822</v>
      </c>
      <c r="F43" s="137">
        <f>('dep84'!F43/'dep84'!F42-1)*100</f>
        <v>-0.1020339331983755</v>
      </c>
      <c r="G43" s="137">
        <f>('dep84'!G43/'dep84'!G42-1)*100</f>
        <v>-6.066903429901183</v>
      </c>
      <c r="H43" s="137">
        <f>('dep84'!H43/'dep84'!H42-1)*100</f>
        <v>-0.12434575075277454</v>
      </c>
      <c r="I43" s="138">
        <f>('dep84'!I43/'dep84'!I42-1)*100</f>
        <v>-0.6970579054535353</v>
      </c>
      <c r="J43" s="139">
        <f>('dep84'!J43/'dep84'!J42-1)*100</f>
        <v>0.46292470931883489</v>
      </c>
      <c r="K43" s="136">
        <f>('dep84'!K43/'dep84'!K42-1)*100</f>
        <v>-0.92460700176992816</v>
      </c>
      <c r="L43" s="137">
        <f>('dep84'!L43/'dep84'!L42-1)*100</f>
        <v>-0.68780220847100004</v>
      </c>
      <c r="M43" s="137">
        <f>('dep84'!M43/'dep84'!M42-1)*100</f>
        <v>-1.7157053851604598</v>
      </c>
      <c r="N43" s="137">
        <f>('dep84'!N43/'dep84'!N42-1)*100</f>
        <v>-0.94962551159346598</v>
      </c>
      <c r="O43" s="137">
        <f>('dep84'!O43/'dep84'!O42-1)*100</f>
        <v>0.50417333608623327</v>
      </c>
      <c r="P43" s="137">
        <f>('dep84'!P43/'dep84'!P42-1)*100</f>
        <v>1.423127585934636</v>
      </c>
      <c r="Q43" s="137">
        <f>('dep84'!Q43/'dep84'!Q42-1)*100</f>
        <v>-1.2028389947610796</v>
      </c>
      <c r="R43" s="137">
        <f>('dep84'!R43/'dep84'!R42-1)*100</f>
        <v>-3.068610312519493</v>
      </c>
      <c r="S43" s="137">
        <f>('dep84'!S43/'dep84'!S42-1)*100</f>
        <v>1.1752740806572737</v>
      </c>
      <c r="T43" s="136"/>
      <c r="V43" s="69" t="str">
        <f t="shared" si="0"/>
        <v>2009T2</v>
      </c>
      <c r="W43" s="74">
        <f>'dep84'!B43-'dep84'!B42</f>
        <v>-887.29654849426879</v>
      </c>
      <c r="X43" s="106"/>
      <c r="Y43" s="101">
        <f>'dep84'!D43-'dep84'!D42</f>
        <v>-138.23645871344706</v>
      </c>
      <c r="Z43" s="75">
        <f>'dep84'!E43-'dep84'!E42</f>
        <v>45.923958522585963</v>
      </c>
      <c r="AA43" s="75">
        <f>'dep84'!F43-'dep84'!F42</f>
        <v>-2.9625693189236699</v>
      </c>
      <c r="AB43" s="75">
        <f>'dep84'!G43-'dep84'!G42</f>
        <v>-107.17777005993435</v>
      </c>
      <c r="AC43" s="75">
        <f>'dep84'!H43-'dep84'!H42</f>
        <v>-0.7617720514008397</v>
      </c>
      <c r="AD43" s="76">
        <f>'dep84'!I43-'dep84'!I42</f>
        <v>-73.258305805778946</v>
      </c>
      <c r="AE43" s="103">
        <f>'dep84'!J43-'dep84'!J42</f>
        <v>67.716681901672928</v>
      </c>
      <c r="AF43" s="101">
        <f>'dep84'!K43-'dep84'!K42</f>
        <v>-814.0019150825101</v>
      </c>
      <c r="AG43" s="75">
        <f>'dep84'!L43-'dep84'!L42</f>
        <v>-222.5154824051242</v>
      </c>
      <c r="AH43" s="75">
        <f>'dep84'!M43-'dep84'!M42</f>
        <v>-210.42816715103254</v>
      </c>
      <c r="AI43" s="75">
        <f>'dep84'!N43-'dep84'!N42</f>
        <v>-86.082572473122127</v>
      </c>
      <c r="AJ43" s="75">
        <f>'dep84'!O43-'dep84'!O42</f>
        <v>10.767150553956981</v>
      </c>
      <c r="AK43" s="75">
        <f>'dep84'!P43-'dep84'!P42</f>
        <v>58.995315248681436</v>
      </c>
      <c r="AL43" s="75">
        <f>'dep84'!Q43-'dep84'!Q42</f>
        <v>-21.002412679514691</v>
      </c>
      <c r="AM43" s="75">
        <f>'dep84'!R43-'dep84'!R42</f>
        <v>-472.28864877318119</v>
      </c>
      <c r="AN43" s="75">
        <f>'dep84'!S43-'dep84'!S42</f>
        <v>128.55290259682624</v>
      </c>
      <c r="AO43" s="101"/>
      <c r="AQ43" s="69" t="str">
        <f t="shared" si="1"/>
        <v>2009T2</v>
      </c>
      <c r="AR43" s="134">
        <f>('dep84'!B43/'dep84'!B39-1)*100</f>
        <v>-1.5595039123118104</v>
      </c>
      <c r="AS43" s="135"/>
      <c r="AT43" s="136">
        <f>('dep84'!D43/'dep84'!D39-1)*100</f>
        <v>-3.704197106931062</v>
      </c>
      <c r="AU43" s="137">
        <f>('dep84'!E43/'dep84'!E39-1)*100</f>
        <v>2.8294823896562349</v>
      </c>
      <c r="AV43" s="137">
        <f>('dep84'!F43/'dep84'!F39-1)*100</f>
        <v>-0.81666438739417258</v>
      </c>
      <c r="AW43" s="137">
        <f>('dep84'!G43/'dep84'!G39-1)*100</f>
        <v>-11.967916023703463</v>
      </c>
      <c r="AX43" s="137">
        <f>('dep84'!H43/'dep84'!H39-1)*100</f>
        <v>-20.315881402471771</v>
      </c>
      <c r="AY43" s="138">
        <f>('dep84'!I43/'dep84'!I39-1)*100</f>
        <v>-5.9405455145932979</v>
      </c>
      <c r="AZ43" s="139">
        <f>('dep84'!J43/'dep84'!J39-1)*100</f>
        <v>-1.1853534840495783</v>
      </c>
      <c r="BA43" s="136">
        <f>('dep84'!K43/'dep84'!K39-1)*100</f>
        <v>-1.0678207791225636</v>
      </c>
      <c r="BB43" s="137">
        <f>('dep84'!L43/'dep84'!L39-1)*100</f>
        <v>-1.2815028703213938</v>
      </c>
      <c r="BC43" s="137">
        <f>('dep84'!M43/'dep84'!M39-1)*100</f>
        <v>-4.1254429157167039</v>
      </c>
      <c r="BD43" s="137">
        <f>('dep84'!N43/'dep84'!N39-1)*100</f>
        <v>-0.89082990544153695</v>
      </c>
      <c r="BE43" s="137">
        <f>('dep84'!O43/'dep84'!O39-1)*100</f>
        <v>-5.3021558889583043</v>
      </c>
      <c r="BF43" s="137">
        <f>('dep84'!P43/'dep84'!P39-1)*100</f>
        <v>-0.68301134359796123</v>
      </c>
      <c r="BG43" s="137">
        <f>('dep84'!Q43/'dep84'!Q39-1)*100</f>
        <v>-3.1832382125118741</v>
      </c>
      <c r="BH43" s="137">
        <f>('dep84'!R43/'dep84'!R39-1)*100</f>
        <v>-2.5971404833555756</v>
      </c>
      <c r="BI43" s="137">
        <f>('dep84'!S43/'dep84'!S39-1)*100</f>
        <v>6.5328550965469079</v>
      </c>
      <c r="BJ43" s="136"/>
      <c r="BL43" s="69" t="str">
        <f t="shared" si="2"/>
        <v>2009T2</v>
      </c>
      <c r="BM43" s="74">
        <f>'dep84'!B43-'dep84'!B39</f>
        <v>-1976.1617921116704</v>
      </c>
      <c r="BN43" s="106">
        <f>'dep84'!C43-'dep84'!C39</f>
        <v>0</v>
      </c>
      <c r="BO43" s="101">
        <f>'dep84'!D43-'dep84'!D39</f>
        <v>-871.02612854435938</v>
      </c>
      <c r="BP43" s="75">
        <f>'dep84'!E43-'dep84'!E39</f>
        <v>193.58587359095236</v>
      </c>
      <c r="BQ43" s="75">
        <f>'dep84'!F43-'dep84'!F39</f>
        <v>-23.882811255892193</v>
      </c>
      <c r="BR43" s="75">
        <f>'dep84'!G43-'dep84'!G39</f>
        <v>-225.59726194405539</v>
      </c>
      <c r="BS43" s="75">
        <f>'dep84'!H43-'dep84'!H39</f>
        <v>-155.99749300740507</v>
      </c>
      <c r="BT43" s="76">
        <f>'dep84'!I43-'dep84'!I39</f>
        <v>-659.13443592796284</v>
      </c>
      <c r="BU43" s="103">
        <f>'dep84'!J43-'dep84'!J39</f>
        <v>-176.28594317783791</v>
      </c>
      <c r="BV43" s="101">
        <f>'dep84'!K43-'dep84'!K39</f>
        <v>-941.44476444947941</v>
      </c>
      <c r="BW43" s="75">
        <f>'dep84'!L43-'dep84'!L39</f>
        <v>-417.0809069914867</v>
      </c>
      <c r="BX43" s="75">
        <f>'dep84'!M43-'dep84'!M39</f>
        <v>-518.69551715608031</v>
      </c>
      <c r="BY43" s="75">
        <f>'dep84'!N43-'dep84'!N39</f>
        <v>-80.704905596387107</v>
      </c>
      <c r="BZ43" s="75">
        <f>'dep84'!O43-'dep84'!O39</f>
        <v>-120.17590688485689</v>
      </c>
      <c r="CA43" s="75">
        <f>'dep84'!P43-'dep84'!P39</f>
        <v>-28.914458365898099</v>
      </c>
      <c r="CB43" s="75">
        <f>'dep84'!Q43-'dep84'!Q39</f>
        <v>-56.718500491666873</v>
      </c>
      <c r="CC43" s="75">
        <f>'dep84'!R43-'dep84'!R39</f>
        <v>-397.79007361742697</v>
      </c>
      <c r="CD43" s="75">
        <f>'dep84'!S43-'dep84'!S39</f>
        <v>678.63550465430671</v>
      </c>
      <c r="CE43" s="101">
        <f>'dep84'!T43-'dep84'!T39</f>
        <v>0</v>
      </c>
      <c r="CG43" s="69" t="str">
        <f t="shared" si="3"/>
        <v>2009T2</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tr">
        <f>Paca!A44</f>
        <v>2009T3</v>
      </c>
      <c r="B44" s="134">
        <f>('dep84'!B44/'dep84'!B43-1)*100</f>
        <v>0.17724123028548533</v>
      </c>
      <c r="C44" s="135"/>
      <c r="D44" s="136">
        <f>('dep84'!D44/'dep84'!D43-1)*100</f>
        <v>-1.3806222195697271</v>
      </c>
      <c r="E44" s="137">
        <f>('dep84'!E44/'dep84'!E43-1)*100</f>
        <v>-2.2635558716502913</v>
      </c>
      <c r="F44" s="137">
        <f>('dep84'!F44/'dep84'!F43-1)*100</f>
        <v>-1.4383271545228116</v>
      </c>
      <c r="G44" s="137">
        <f>('dep84'!G44/'dep84'!G43-1)*100</f>
        <v>-1.1956322959419285</v>
      </c>
      <c r="H44" s="137">
        <f>('dep84'!H44/'dep84'!H43-1)*100</f>
        <v>-0.5808224769819792</v>
      </c>
      <c r="I44" s="138">
        <f>('dep84'!I44/'dep84'!I43-1)*100</f>
        <v>-0.84568989169941933</v>
      </c>
      <c r="J44" s="139">
        <f>('dep84'!J44/'dep84'!J43-1)*100</f>
        <v>-1.9759416911053096</v>
      </c>
      <c r="K44" s="136">
        <f>('dep84'!K44/'dep84'!K43-1)*100</f>
        <v>0.9328675049145696</v>
      </c>
      <c r="L44" s="137">
        <f>('dep84'!L44/'dep84'!L43-1)*100</f>
        <v>-5.2922739731242618E-2</v>
      </c>
      <c r="M44" s="137">
        <f>('dep84'!M44/'dep84'!M43-1)*100</f>
        <v>-0.64133749020007791</v>
      </c>
      <c r="N44" s="137">
        <f>('dep84'!N44/'dep84'!N43-1)*100</f>
        <v>2.5369210018914234</v>
      </c>
      <c r="O44" s="137">
        <f>('dep84'!O44/'dep84'!O43-1)*100</f>
        <v>-3.3359702273740965</v>
      </c>
      <c r="P44" s="137">
        <f>('dep84'!P44/'dep84'!P43-1)*100</f>
        <v>0.27258111088730441</v>
      </c>
      <c r="Q44" s="137">
        <f>('dep84'!Q44/'dep84'!Q43-1)*100</f>
        <v>-2.0237608337042468</v>
      </c>
      <c r="R44" s="137">
        <f>('dep84'!R44/'dep84'!R43-1)*100</f>
        <v>2.9208739024783492</v>
      </c>
      <c r="S44" s="137">
        <f>('dep84'!S44/'dep84'!S43-1)*100</f>
        <v>3.0678196790533629</v>
      </c>
      <c r="T44" s="136"/>
      <c r="V44" s="69" t="str">
        <f t="shared" si="0"/>
        <v>2009T3</v>
      </c>
      <c r="W44" s="74">
        <f>'dep84'!B44-'dep84'!B43</f>
        <v>221.09278952174645</v>
      </c>
      <c r="X44" s="106"/>
      <c r="Y44" s="101">
        <f>'dep84'!D44-'dep84'!D43</f>
        <v>-312.62183782983993</v>
      </c>
      <c r="Z44" s="75">
        <f>'dep84'!E44-'dep84'!E43</f>
        <v>-159.24856801682927</v>
      </c>
      <c r="AA44" s="75">
        <f>'dep84'!F44-'dep84'!F43</f>
        <v>-41.719415810119699</v>
      </c>
      <c r="AB44" s="75">
        <f>'dep84'!G44-'dep84'!G43</f>
        <v>-19.84055934758112</v>
      </c>
      <c r="AC44" s="75">
        <f>'dep84'!H44-'dep84'!H43</f>
        <v>-3.5538339988050893</v>
      </c>
      <c r="AD44" s="76">
        <f>'dep84'!I44-'dep84'!I43</f>
        <v>-88.259460656499868</v>
      </c>
      <c r="AE44" s="103">
        <f>'dep84'!J44-'dep84'!J43</f>
        <v>-290.37902928914264</v>
      </c>
      <c r="AF44" s="101">
        <f>'dep84'!K44-'dep84'!K43</f>
        <v>813.68070534874278</v>
      </c>
      <c r="AG44" s="75">
        <f>'dep84'!L44-'dep84'!L43</f>
        <v>-17.003627412635979</v>
      </c>
      <c r="AH44" s="75">
        <f>'dep84'!M44-'dep84'!M43</f>
        <v>-77.309330275767934</v>
      </c>
      <c r="AI44" s="75">
        <f>'dep84'!N44-'dep84'!N43</f>
        <v>227.78542348681185</v>
      </c>
      <c r="AJ44" s="75">
        <f>'dep84'!O44-'dep84'!O43</f>
        <v>-71.602333131001615</v>
      </c>
      <c r="AK44" s="75">
        <f>'dep84'!P44-'dep84'!P43</f>
        <v>11.460575986195181</v>
      </c>
      <c r="AL44" s="75">
        <f>'dep84'!Q44-'dep84'!Q43</f>
        <v>-34.911245289102908</v>
      </c>
      <c r="AM44" s="75">
        <f>'dep84'!R44-'dep84'!R43</f>
        <v>435.75563807799335</v>
      </c>
      <c r="AN44" s="75">
        <f>'dep84'!S44-'dep84'!S43</f>
        <v>339.50560390626197</v>
      </c>
      <c r="AO44" s="101"/>
      <c r="AQ44" s="69" t="str">
        <f t="shared" si="1"/>
        <v>2009T3</v>
      </c>
      <c r="AR44" s="134">
        <f>('dep84'!B44/'dep84'!B40-1)*100</f>
        <v>-1.450335671887093</v>
      </c>
      <c r="AS44" s="135"/>
      <c r="AT44" s="136">
        <f>('dep84'!D44/'dep84'!D40-1)*100</f>
        <v>-5.2642442918364836</v>
      </c>
      <c r="AU44" s="137">
        <f>('dep84'!E44/'dep84'!E40-1)*100</f>
        <v>1.2315001222914956</v>
      </c>
      <c r="AV44" s="137">
        <f>('dep84'!F44/'dep84'!F40-1)*100</f>
        <v>-3.4711758931309622</v>
      </c>
      <c r="AW44" s="137">
        <f>('dep84'!G44/'dep84'!G40-1)*100</f>
        <v>-13.888916644757444</v>
      </c>
      <c r="AX44" s="137">
        <f>('dep84'!H44/'dep84'!H40-1)*100</f>
        <v>-19.817177440819222</v>
      </c>
      <c r="AY44" s="138">
        <f>('dep84'!I44/'dep84'!I40-1)*100</f>
        <v>-7.2337614552090646</v>
      </c>
      <c r="AZ44" s="139">
        <f>('dep84'!J44/'dep84'!J40-1)*100</f>
        <v>-3.6972564562978372</v>
      </c>
      <c r="BA44" s="136">
        <f>('dep84'!K44/'dep84'!K40-1)*100</f>
        <v>-6.7787022755538828E-2</v>
      </c>
      <c r="BB44" s="137">
        <f>('dep84'!L44/'dep84'!L40-1)*100</f>
        <v>-1.996626034452631</v>
      </c>
      <c r="BC44" s="137">
        <f>('dep84'!M44/'dep84'!M40-1)*100</f>
        <v>-4.1495311107162536</v>
      </c>
      <c r="BD44" s="137">
        <f>('dep84'!N44/'dep84'!N40-1)*100</f>
        <v>2.2068425950519277</v>
      </c>
      <c r="BE44" s="137">
        <f>('dep84'!O44/'dep84'!O40-1)*100</f>
        <v>-6.1791489996637523</v>
      </c>
      <c r="BF44" s="137">
        <f>('dep84'!P44/'dep84'!P40-1)*100</f>
        <v>1.678679925498705</v>
      </c>
      <c r="BG44" s="137">
        <f>('dep84'!Q44/'dep84'!Q40-1)*100</f>
        <v>6.6541764240257706E-3</v>
      </c>
      <c r="BH44" s="137">
        <f>('dep84'!R44/'dep84'!R40-1)*100</f>
        <v>0.75036904514496072</v>
      </c>
      <c r="BI44" s="137">
        <f>('dep84'!S44/'dep84'!S40-1)*100</f>
        <v>8.2243696976290295</v>
      </c>
      <c r="BJ44" s="136"/>
      <c r="BL44" s="69" t="str">
        <f t="shared" si="2"/>
        <v>2009T3</v>
      </c>
      <c r="BM44" s="74">
        <f>'dep84'!B44-'dep84'!B40</f>
        <v>-1839.0446360826609</v>
      </c>
      <c r="BN44" s="106">
        <f>'dep84'!C44-'dep84'!C40</f>
        <v>0</v>
      </c>
      <c r="BO44" s="101">
        <f>'dep84'!D44-'dep84'!D40</f>
        <v>-1240.8772501994172</v>
      </c>
      <c r="BP44" s="75">
        <f>'dep84'!E44-'dep84'!E40</f>
        <v>83.648785183967448</v>
      </c>
      <c r="BQ44" s="75">
        <f>'dep84'!F44-'dep84'!F40</f>
        <v>-102.80357321967995</v>
      </c>
      <c r="BR44" s="75">
        <f>'dep84'!G44-'dep84'!G40</f>
        <v>-264.4488822992023</v>
      </c>
      <c r="BS44" s="75">
        <f>'dep84'!H44-'dep84'!H40</f>
        <v>-150.34339297468614</v>
      </c>
      <c r="BT44" s="76">
        <f>'dep84'!I44-'dep84'!I40</f>
        <v>-806.93018688981101</v>
      </c>
      <c r="BU44" s="103">
        <f>'dep84'!J44-'dep84'!J40</f>
        <v>-553.05041108813748</v>
      </c>
      <c r="BV44" s="101">
        <f>'dep84'!K44-'dep84'!K40</f>
        <v>-59.718338917096844</v>
      </c>
      <c r="BW44" s="75">
        <f>'dep84'!L44-'dep84'!L40</f>
        <v>-654.22187597849916</v>
      </c>
      <c r="BX44" s="75">
        <f>'dep84'!M44-'dep84'!M40</f>
        <v>-518.50840794691976</v>
      </c>
      <c r="BY44" s="75">
        <f>'dep84'!N44-'dep84'!N40</f>
        <v>198.78821923474061</v>
      </c>
      <c r="BZ44" s="75">
        <f>'dep84'!O44-'dep84'!O40</f>
        <v>-136.64671754958135</v>
      </c>
      <c r="CA44" s="75">
        <f>'dep84'!P44-'dep84'!P40</f>
        <v>69.60346814024615</v>
      </c>
      <c r="CB44" s="75">
        <f>'dep84'!Q44-'dep84'!Q40</f>
        <v>0.11245851185208267</v>
      </c>
      <c r="CC44" s="75">
        <f>'dep84'!R44-'dep84'!R40</f>
        <v>114.35678468352671</v>
      </c>
      <c r="CD44" s="75">
        <f>'dep84'!S44-'dep84'!S40</f>
        <v>866.79773198755174</v>
      </c>
      <c r="CE44" s="101">
        <f>'dep84'!T44-'dep84'!T40</f>
        <v>0</v>
      </c>
      <c r="CG44" s="69" t="str">
        <f t="shared" si="3"/>
        <v>2009T3</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tr">
        <f>Paca!A45</f>
        <v>2009T4</v>
      </c>
      <c r="B45" s="140">
        <f>('dep84'!B45/'dep84'!B44-1)*100</f>
        <v>-5.1258483626714924E-2</v>
      </c>
      <c r="C45" s="141"/>
      <c r="D45" s="142">
        <f>('dep84'!D45/'dep84'!D44-1)*100</f>
        <v>-1.7337308468885593</v>
      </c>
      <c r="E45" s="143">
        <f>('dep84'!E45/'dep84'!E44-1)*100</f>
        <v>-1.9809027657997635</v>
      </c>
      <c r="F45" s="143">
        <f>('dep84'!F45/'dep84'!F44-1)*100</f>
        <v>-0.66588345495763868</v>
      </c>
      <c r="G45" s="143">
        <f>('dep84'!G45/'dep84'!G44-1)*100</f>
        <v>-10.330149432696455</v>
      </c>
      <c r="H45" s="143">
        <f>('dep84'!H45/'dep84'!H44-1)*100</f>
        <v>-4.5380809018314539</v>
      </c>
      <c r="I45" s="144">
        <f>('dep84'!I45/'dep84'!I44-1)*100</f>
        <v>-0.33761365889942718</v>
      </c>
      <c r="J45" s="145">
        <f>('dep84'!J45/'dep84'!J44-1)*100</f>
        <v>-7.3082819797931631E-2</v>
      </c>
      <c r="K45" s="142">
        <f>('dep84'!K45/'dep84'!K44-1)*100</f>
        <v>0.37084611808526624</v>
      </c>
      <c r="L45" s="143">
        <f>('dep84'!L45/'dep84'!L44-1)*100</f>
        <v>0.54000267459670681</v>
      </c>
      <c r="M45" s="143">
        <f>('dep84'!M45/'dep84'!M44-1)*100</f>
        <v>0.98811458927234863</v>
      </c>
      <c r="N45" s="143">
        <f>('dep84'!N45/'dep84'!N44-1)*100</f>
        <v>-0.46580772074720223</v>
      </c>
      <c r="O45" s="143">
        <f>('dep84'!O45/'dep84'!O44-1)*100</f>
        <v>-2.9970990365087768</v>
      </c>
      <c r="P45" s="143">
        <f>('dep84'!P45/'dep84'!P44-1)*100</f>
        <v>-0.3130671867143775</v>
      </c>
      <c r="Q45" s="143">
        <f>('dep84'!Q45/'dep84'!Q44-1)*100</f>
        <v>0.3009540241338593</v>
      </c>
      <c r="R45" s="143">
        <f>('dep84'!R45/'dep84'!R44-1)*100</f>
        <v>0.70220568524541616</v>
      </c>
      <c r="S45" s="143">
        <f>('dep84'!S45/'dep84'!S44-1)*100</f>
        <v>0.35147162001265553</v>
      </c>
      <c r="T45" s="142"/>
      <c r="U45" s="234"/>
      <c r="V45" s="95" t="str">
        <f t="shared" si="0"/>
        <v>2009T4</v>
      </c>
      <c r="W45" s="92">
        <f>'dep84'!B45-'dep84'!B44</f>
        <v>-64.05376249839901</v>
      </c>
      <c r="X45" s="108"/>
      <c r="Y45" s="100">
        <f>'dep84'!D45-'dep84'!D44</f>
        <v>-387.158133724246</v>
      </c>
      <c r="Z45" s="93">
        <f>'dep84'!E45-'dep84'!E44</f>
        <v>-136.20843713029717</v>
      </c>
      <c r="AA45" s="93">
        <f>'dep84'!F45-'dep84'!F44</f>
        <v>-19.036487980842139</v>
      </c>
      <c r="AB45" s="93">
        <f>'dep84'!G45-'dep84'!G44</f>
        <v>-169.37098816290359</v>
      </c>
      <c r="AC45" s="93">
        <f>'dep84'!H45-'dep84'!H44</f>
        <v>-27.60553213425294</v>
      </c>
      <c r="AD45" s="94">
        <f>'dep84'!I45-'dep84'!I44</f>
        <v>-34.936688315956417</v>
      </c>
      <c r="AE45" s="102">
        <f>'dep84'!J45-'dep84'!J44</f>
        <v>-10.527835707602208</v>
      </c>
      <c r="AF45" s="100">
        <f>'dep84'!K45-'dep84'!K44</f>
        <v>326.48287148844975</v>
      </c>
      <c r="AG45" s="93">
        <f>'dep84'!L45-'dep84'!L44</f>
        <v>173.40645928471713</v>
      </c>
      <c r="AH45" s="93">
        <f>'dep84'!M45-'dep84'!M44</f>
        <v>118.3472937780225</v>
      </c>
      <c r="AI45" s="93">
        <f>'dep84'!N45-'dep84'!N44</f>
        <v>-42.885051924378786</v>
      </c>
      <c r="AJ45" s="93">
        <f>'dep84'!O45-'dep84'!O44</f>
        <v>-62.182903710039</v>
      </c>
      <c r="AK45" s="93">
        <f>'dep84'!P45-'dep84'!P44</f>
        <v>-13.198677966474861</v>
      </c>
      <c r="AL45" s="93">
        <f>'dep84'!Q45-'dep84'!Q44</f>
        <v>5.0865939867937868</v>
      </c>
      <c r="AM45" s="93">
        <f>'dep84'!R45-'dep84'!R44</f>
        <v>107.81967367635298</v>
      </c>
      <c r="AN45" s="93">
        <f>'dep84'!S45-'dep84'!S44</f>
        <v>40.089484363439624</v>
      </c>
      <c r="AO45" s="100"/>
      <c r="AP45" s="234"/>
      <c r="AQ45" s="95" t="str">
        <f t="shared" si="1"/>
        <v>2009T4</v>
      </c>
      <c r="AR45" s="140">
        <f>('dep84'!B45/'dep84'!B41-1)*100</f>
        <v>-1.0925976058545728</v>
      </c>
      <c r="AS45" s="141"/>
      <c r="AT45" s="142">
        <f>('dep84'!D45/'dep84'!D41-1)*100</f>
        <v>-5.3809943925278381</v>
      </c>
      <c r="AU45" s="143">
        <f>('dep84'!E45/'dep84'!E41-1)*100</f>
        <v>-2.5764792674646486</v>
      </c>
      <c r="AV45" s="143">
        <f>('dep84'!F45/'dep84'!F41-1)*100</f>
        <v>-2.383816147314155</v>
      </c>
      <c r="AW45" s="143">
        <f>('dep84'!G45/'dep84'!G41-1)*100</f>
        <v>-20.691277225651959</v>
      </c>
      <c r="AX45" s="143">
        <f>('dep84'!H45/'dep84'!H41-1)*100</f>
        <v>-9.7296377018936901</v>
      </c>
      <c r="AY45" s="144">
        <f>('dep84'!I45/'dep84'!I41-1)*100</f>
        <v>-5.09958800646515</v>
      </c>
      <c r="AZ45" s="145">
        <f>('dep84'!J45/'dep84'!J41-1)*100</f>
        <v>-2.8671483545766319</v>
      </c>
      <c r="BA45" s="142">
        <f>('dep84'!K45/'dep84'!K41-1)*100</f>
        <v>0.31474716374519929</v>
      </c>
      <c r="BB45" s="143">
        <f>('dep84'!L45/'dep84'!L41-1)*100</f>
        <v>-0.91056533791789018</v>
      </c>
      <c r="BC45" s="143">
        <f>('dep84'!M45/'dep84'!M41-1)*100</f>
        <v>-1.6799768065653087</v>
      </c>
      <c r="BD45" s="143">
        <f>('dep84'!N45/'dep84'!N41-1)*100</f>
        <v>-0.21951513467893813</v>
      </c>
      <c r="BE45" s="143">
        <f>('dep84'!O45/'dep84'!O41-1)*100</f>
        <v>-6.776033375020285</v>
      </c>
      <c r="BF45" s="143">
        <f>('dep84'!P45/'dep84'!P41-1)*100</f>
        <v>0.22262048038768079</v>
      </c>
      <c r="BG45" s="143">
        <f>('dep84'!Q45/'dep84'!Q41-1)*100</f>
        <v>1.7017097910038803</v>
      </c>
      <c r="BH45" s="143">
        <f>('dep84'!R45/'dep84'!R41-1)*100</f>
        <v>1.1648379903265837</v>
      </c>
      <c r="BI45" s="143">
        <f>('dep84'!S45/'dep84'!S41-1)*100</f>
        <v>6.8251679086934969</v>
      </c>
      <c r="BJ45" s="142"/>
      <c r="BK45" s="234"/>
      <c r="BL45" s="95" t="str">
        <f t="shared" si="2"/>
        <v>2009T4</v>
      </c>
      <c r="BM45" s="92">
        <f>'dep84'!B45-'dep84'!B41</f>
        <v>-1379.7095467530598</v>
      </c>
      <c r="BN45" s="108">
        <f>'dep84'!C45-'dep84'!C41</f>
        <v>0</v>
      </c>
      <c r="BO45" s="100">
        <f>'dep84'!D45-'dep84'!D41</f>
        <v>-1247.9446942705072</v>
      </c>
      <c r="BP45" s="93">
        <f>'dep84'!E45-'dep84'!E41</f>
        <v>-178.24377917389756</v>
      </c>
      <c r="BQ45" s="93">
        <f>'dep84'!F45-'dep84'!F41</f>
        <v>-69.348643428653759</v>
      </c>
      <c r="BR45" s="93">
        <f>'dep84'!G45-'dep84'!G41</f>
        <v>-383.57050744876597</v>
      </c>
      <c r="BS45" s="93">
        <f>'dep84'!H45-'dep84'!H41</f>
        <v>-62.590083878325572</v>
      </c>
      <c r="BT45" s="94">
        <f>'dep84'!I45-'dep84'!I41</f>
        <v>-554.19168034086761</v>
      </c>
      <c r="BU45" s="102">
        <f>'dep84'!J45-'dep84'!J41</f>
        <v>-424.90351006956371</v>
      </c>
      <c r="BV45" s="100">
        <f>'dep84'!K45-'dep84'!K41</f>
        <v>277.24983210700157</v>
      </c>
      <c r="BW45" s="93">
        <f>'dep84'!L45-'dep84'!L41</f>
        <v>-296.68255865109677</v>
      </c>
      <c r="BX45" s="93">
        <f>'dep84'!M45-'dep84'!M41</f>
        <v>-206.672454677715</v>
      </c>
      <c r="BY45" s="93">
        <f>'dep84'!N45-'dep84'!N41</f>
        <v>-20.159994650994122</v>
      </c>
      <c r="BZ45" s="93">
        <f>'dep84'!O45-'dep84'!O41</f>
        <v>-146.28593940448377</v>
      </c>
      <c r="CA45" s="93">
        <f>'dep84'!P45-'dep84'!P41</f>
        <v>9.3353472570133817</v>
      </c>
      <c r="CB45" s="93">
        <f>'dep84'!Q45-'dep84'!Q41</f>
        <v>28.365420494066029</v>
      </c>
      <c r="CC45" s="93">
        <f>'dep84'!R45-'dep84'!R41</f>
        <v>178.03631260390466</v>
      </c>
      <c r="CD45" s="93">
        <f>'dep84'!S45-'dep84'!S41</f>
        <v>731.3136991363026</v>
      </c>
      <c r="CE45" s="100">
        <f>'dep84'!T45-'dep84'!T41</f>
        <v>0</v>
      </c>
      <c r="CF45" s="234"/>
      <c r="CG45" s="95" t="str">
        <f t="shared" si="3"/>
        <v>2009T4</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tr">
        <f>Paca!A46</f>
        <v>2010T1</v>
      </c>
      <c r="B46" s="134">
        <f>('dep84'!B46/'dep84'!B45-1)*100</f>
        <v>0.14543880128634612</v>
      </c>
      <c r="C46" s="135"/>
      <c r="D46" s="136">
        <f>('dep84'!D46/'dep84'!D45-1)*100</f>
        <v>-0.90256432948306875</v>
      </c>
      <c r="E46" s="137">
        <f>('dep84'!E46/'dep84'!E45-1)*100</f>
        <v>-1.3280336496613421</v>
      </c>
      <c r="F46" s="137">
        <f>('dep84'!F46/'dep84'!F45-1)*100</f>
        <v>-1.3809734708768229</v>
      </c>
      <c r="G46" s="137">
        <f>('dep84'!G46/'dep84'!G45-1)*100</f>
        <v>3.272889895831832</v>
      </c>
      <c r="H46" s="137">
        <f>('dep84'!H46/'dep84'!H45-1)*100</f>
        <v>5.2326479680564475E-2</v>
      </c>
      <c r="I46" s="138">
        <f>('dep84'!I46/'dep84'!I45-1)*100</f>
        <v>-1.1417825743394894</v>
      </c>
      <c r="J46" s="139">
        <f>('dep84'!J46/'dep84'!J45-1)*100</f>
        <v>0.2878173737453249</v>
      </c>
      <c r="K46" s="136">
        <f>('dep84'!K46/'dep84'!K45-1)*100</f>
        <v>0.35505682022090035</v>
      </c>
      <c r="L46" s="137">
        <f>('dep84'!L46/'dep84'!L45-1)*100</f>
        <v>0.19258456207653651</v>
      </c>
      <c r="M46" s="137">
        <f>('dep84'!M46/'dep84'!M45-1)*100</f>
        <v>2.0440762753332953</v>
      </c>
      <c r="N46" s="137">
        <f>('dep84'!N46/'dep84'!N45-1)*100</f>
        <v>-0.55764754505973624</v>
      </c>
      <c r="O46" s="137">
        <f>('dep84'!O46/'dep84'!O45-1)*100</f>
        <v>-0.64265962148630784</v>
      </c>
      <c r="P46" s="137">
        <f>('dep84'!P46/'dep84'!P45-1)*100</f>
        <v>2.9227039879725858</v>
      </c>
      <c r="Q46" s="137">
        <f>('dep84'!Q46/'dep84'!Q45-1)*100</f>
        <v>1.7175345114981422</v>
      </c>
      <c r="R46" s="137">
        <f>('dep84'!R46/'dep84'!R45-1)*100</f>
        <v>0.27935678958561638</v>
      </c>
      <c r="S46" s="137">
        <f>('dep84'!S46/'dep84'!S45-1)*100</f>
        <v>-1.1076478821566704</v>
      </c>
      <c r="T46" s="136"/>
      <c r="V46" s="69" t="str">
        <f t="shared" ref="V46:V66" si="4">A46</f>
        <v>2010T1</v>
      </c>
      <c r="W46" s="74">
        <f>'dep84'!B46-'dep84'!B45</f>
        <v>181.65046225575497</v>
      </c>
      <c r="X46" s="106"/>
      <c r="Y46" s="101">
        <f>'dep84'!D46-'dep84'!D45</f>
        <v>-198.05661155302732</v>
      </c>
      <c r="Z46" s="75">
        <f>'dep84'!E46-'dep84'!E45</f>
        <v>-89.507747704991743</v>
      </c>
      <c r="AA46" s="75">
        <f>'dep84'!F46-'dep84'!F45</f>
        <v>-39.216819926783501</v>
      </c>
      <c r="AB46" s="75">
        <f>'dep84'!G46-'dep84'!G45</f>
        <v>48.118298146905545</v>
      </c>
      <c r="AC46" s="75">
        <f>'dep84'!H46-'dep84'!H45</f>
        <v>0.30386142361567181</v>
      </c>
      <c r="AD46" s="76">
        <f>'dep84'!I46-'dep84'!I45</f>
        <v>-117.75420349176966</v>
      </c>
      <c r="AE46" s="103">
        <f>'dep84'!J46-'dep84'!J45</f>
        <v>41.430798028872232</v>
      </c>
      <c r="AF46" s="101">
        <f>'dep84'!K46-'dep84'!K45</f>
        <v>313.74160128089716</v>
      </c>
      <c r="AG46" s="75">
        <f>'dep84'!L46-'dep84'!L45</f>
        <v>62.17699410244677</v>
      </c>
      <c r="AH46" s="75">
        <f>'dep84'!M46-'dep84'!M45</f>
        <v>247.23979887044698</v>
      </c>
      <c r="AI46" s="75">
        <f>'dep84'!N46-'dep84'!N45</f>
        <v>-51.101229416302886</v>
      </c>
      <c r="AJ46" s="75">
        <f>'dep84'!O46-'dep84'!O45</f>
        <v>-12.934082906171398</v>
      </c>
      <c r="AK46" s="75">
        <f>'dep84'!P46-'dep84'!P45</f>
        <v>122.83325145127128</v>
      </c>
      <c r="AL46" s="75">
        <f>'dep84'!Q46-'dep84'!Q45</f>
        <v>29.116385112452463</v>
      </c>
      <c r="AM46" s="75">
        <f>'dep84'!R46-'dep84'!R45</f>
        <v>43.194841612426899</v>
      </c>
      <c r="AN46" s="75">
        <f>'dep84'!S46-'dep84'!S45</f>
        <v>-126.78435754567909</v>
      </c>
      <c r="AO46" s="101"/>
      <c r="AQ46" s="69" t="str">
        <f t="shared" ref="AQ46:AQ66" si="5">V46</f>
        <v>2010T1</v>
      </c>
      <c r="AR46" s="134">
        <f>('dep84'!B46/'dep84'!B42-1)*100</f>
        <v>-0.43669007639787205</v>
      </c>
      <c r="AS46" s="135"/>
      <c r="AT46" s="136">
        <f>('dep84'!D46/'dep84'!D42-1)*100</f>
        <v>-4.5478136280949544</v>
      </c>
      <c r="AU46" s="137">
        <f>('dep84'!E46/'dep84'!E42-1)*100</f>
        <v>-4.8507829576019734</v>
      </c>
      <c r="AV46" s="137">
        <f>('dep84'!F46/'dep84'!F42-1)*100</f>
        <v>-3.5451973212477395</v>
      </c>
      <c r="AW46" s="137">
        <f>('dep84'!G46/'dep84'!G42-1)*100</f>
        <v>-14.053626031249589</v>
      </c>
      <c r="AX46" s="137">
        <f>('dep84'!H46/'dep84'!H42-1)*100</f>
        <v>-5.160958594314069</v>
      </c>
      <c r="AY46" s="138">
        <f>('dep84'!I46/'dep84'!I42-1)*100</f>
        <v>-2.9897173678807509</v>
      </c>
      <c r="AZ46" s="139">
        <f>('dep84'!J46/'dep84'!J42-1)*100</f>
        <v>-1.3109053057239972</v>
      </c>
      <c r="BA46" s="136">
        <f>('dep84'!K46/'dep84'!K42-1)*100</f>
        <v>0.7268521443197784</v>
      </c>
      <c r="BB46" s="137">
        <f>('dep84'!L46/'dep84'!L42-1)*100</f>
        <v>-1.2165235225380933E-2</v>
      </c>
      <c r="BC46" s="137">
        <f>('dep84'!M46/'dep84'!M42-1)*100</f>
        <v>0.63473902549611161</v>
      </c>
      <c r="BD46" s="137">
        <f>('dep84'!N46/'dep84'!N42-1)*100</f>
        <v>0.52638844989634226</v>
      </c>
      <c r="BE46" s="137">
        <f>('dep84'!O46/'dep84'!O42-1)*100</f>
        <v>-6.3659794062351676</v>
      </c>
      <c r="BF46" s="137">
        <f>('dep84'!P46/'dep84'!P42-1)*100</f>
        <v>4.344272205784705</v>
      </c>
      <c r="BG46" s="137">
        <f>('dep84'!Q46/'dep84'!Q42-1)*100</f>
        <v>-1.2434024388201292</v>
      </c>
      <c r="BH46" s="137">
        <f>('dep84'!R46/'dep84'!R42-1)*100</f>
        <v>0.74382292799366478</v>
      </c>
      <c r="BI46" s="137">
        <f>('dep84'!S46/'dep84'!S42-1)*100</f>
        <v>3.4865552196278848</v>
      </c>
      <c r="BJ46" s="136"/>
      <c r="BL46" s="69" t="str">
        <f t="shared" si="2"/>
        <v>2010T1</v>
      </c>
      <c r="BM46" s="74">
        <f>'dep84'!B46-'dep84'!B42</f>
        <v>-548.60705921516637</v>
      </c>
      <c r="BN46" s="106">
        <f>'dep84'!C46-'dep84'!C42</f>
        <v>0</v>
      </c>
      <c r="BO46" s="101">
        <f>'dep84'!D46-'dep84'!D42</f>
        <v>-1036.0730418205603</v>
      </c>
      <c r="BP46" s="75">
        <f>'dep84'!E46-'dep84'!E42</f>
        <v>-339.04079432953222</v>
      </c>
      <c r="BQ46" s="75">
        <f>'dep84'!F46-'dep84'!F42</f>
        <v>-102.93529303666901</v>
      </c>
      <c r="BR46" s="75">
        <f>'dep84'!G46-'dep84'!G42</f>
        <v>-248.27101942351351</v>
      </c>
      <c r="BS46" s="75">
        <f>'dep84'!H46-'dep84'!H42</f>
        <v>-31.617276760843197</v>
      </c>
      <c r="BT46" s="76">
        <f>'dep84'!I46-'dep84'!I42</f>
        <v>-314.20865827000489</v>
      </c>
      <c r="BU46" s="103">
        <f>'dep84'!J46-'dep84'!J42</f>
        <v>-191.75938506619968</v>
      </c>
      <c r="BV46" s="101">
        <f>'dep84'!K46-'dep84'!K42</f>
        <v>639.90326303557958</v>
      </c>
      <c r="BW46" s="75">
        <f>'dep84'!L46-'dep84'!L42</f>
        <v>-3.935656430596282</v>
      </c>
      <c r="BX46" s="75">
        <f>'dep84'!M46-'dep84'!M42</f>
        <v>77.849595221669006</v>
      </c>
      <c r="BY46" s="75">
        <f>'dep84'!N46-'dep84'!N42</f>
        <v>47.716569673008053</v>
      </c>
      <c r="BZ46" s="75">
        <f>'dep84'!O46-'dep84'!O42</f>
        <v>-135.95216919325503</v>
      </c>
      <c r="CA46" s="75">
        <f>'dep84'!P46-'dep84'!P42</f>
        <v>180.09046471967304</v>
      </c>
      <c r="CB46" s="75">
        <f>'dep84'!Q46-'dep84'!Q42</f>
        <v>-21.71067886937135</v>
      </c>
      <c r="CC46" s="75">
        <f>'dep84'!R46-'dep84'!R42</f>
        <v>114.48150459359204</v>
      </c>
      <c r="CD46" s="75">
        <f>'dep84'!S46-'dep84'!S42</f>
        <v>381.36363332084875</v>
      </c>
      <c r="CE46" s="101">
        <f>'dep84'!T46-'dep84'!T42</f>
        <v>0</v>
      </c>
      <c r="CG46" s="69" t="str">
        <f t="shared" si="3"/>
        <v>2010T1</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tr">
        <f>Paca!A47</f>
        <v>2010T2</v>
      </c>
      <c r="B47" s="134">
        <f>('dep84'!B47/'dep84'!B46-1)*100</f>
        <v>6.7846193683762657E-2</v>
      </c>
      <c r="C47" s="135"/>
      <c r="D47" s="136">
        <f>('dep84'!D47/'dep84'!D46-1)*100</f>
        <v>0.38483873897652288</v>
      </c>
      <c r="E47" s="137">
        <f>('dep84'!E47/'dep84'!E46-1)*100</f>
        <v>-4.2334311088054744E-2</v>
      </c>
      <c r="F47" s="137">
        <f>('dep84'!F47/'dep84'!F46-1)*100</f>
        <v>-2.4689948319730148</v>
      </c>
      <c r="G47" s="137">
        <f>('dep84'!G47/'dep84'!G46-1)*100</f>
        <v>0.60730429268196495</v>
      </c>
      <c r="H47" s="137">
        <f>('dep84'!H47/'dep84'!H46-1)*100</f>
        <v>-0.66510689272086809</v>
      </c>
      <c r="I47" s="138">
        <f>('dep84'!I47/'dep84'!I46-1)*100</f>
        <v>1.4740997933031297</v>
      </c>
      <c r="J47" s="139">
        <f>('dep84'!J47/'dep84'!J46-1)*100</f>
        <v>1.0162222889632533</v>
      </c>
      <c r="K47" s="136">
        <f>('dep84'!K47/'dep84'!K46-1)*100</f>
        <v>-0.14980527236415631</v>
      </c>
      <c r="L47" s="137">
        <f>('dep84'!L47/'dep84'!L46-1)*100</f>
        <v>0.33618984931247375</v>
      </c>
      <c r="M47" s="137">
        <f>('dep84'!M47/'dep84'!M46-1)*100</f>
        <v>-1.1571487624362331</v>
      </c>
      <c r="N47" s="137">
        <f>('dep84'!N47/'dep84'!N46-1)*100</f>
        <v>1.3635115321116942</v>
      </c>
      <c r="O47" s="137">
        <f>('dep84'!O47/'dep84'!O46-1)*100</f>
        <v>-0.94064578918444663</v>
      </c>
      <c r="P47" s="137">
        <f>('dep84'!P47/'dep84'!P46-1)*100</f>
        <v>0.44442113210891865</v>
      </c>
      <c r="Q47" s="137">
        <f>('dep84'!Q47/'dep84'!Q46-1)*100</f>
        <v>0.54681832919782902</v>
      </c>
      <c r="R47" s="137">
        <f>('dep84'!R47/'dep84'!R46-1)*100</f>
        <v>1.2997292464908217</v>
      </c>
      <c r="S47" s="137">
        <f>('dep84'!S47/'dep84'!S46-1)*100</f>
        <v>-3.8375759445843816</v>
      </c>
      <c r="T47" s="136"/>
      <c r="V47" s="69" t="str">
        <f t="shared" si="4"/>
        <v>2010T2</v>
      </c>
      <c r="W47" s="74">
        <f>'dep84'!B47-'dep84'!B46</f>
        <v>84.86192569648847</v>
      </c>
      <c r="X47" s="106"/>
      <c r="Y47" s="101">
        <f>'dep84'!D47-'dep84'!D46</f>
        <v>83.685916815826204</v>
      </c>
      <c r="Z47" s="75">
        <f>'dep84'!E47-'dep84'!E46</f>
        <v>-2.8153852407840532</v>
      </c>
      <c r="AA47" s="75">
        <f>'dep84'!F47-'dep84'!F46</f>
        <v>-69.146138307687579</v>
      </c>
      <c r="AB47" s="75">
        <f>'dep84'!G47-'dep84'!G46</f>
        <v>9.2208624680374669</v>
      </c>
      <c r="AC47" s="75">
        <f>'dep84'!H47-'dep84'!H46</f>
        <v>-3.8643165085791225</v>
      </c>
      <c r="AD47" s="76">
        <f>'dep84'!I47-'dep84'!I46</f>
        <v>150.29089440483949</v>
      </c>
      <c r="AE47" s="103">
        <f>'dep84'!J47-'dep84'!J46</f>
        <v>146.70441648202177</v>
      </c>
      <c r="AF47" s="101">
        <f>'dep84'!K47-'dep84'!K46</f>
        <v>-132.84359170035168</v>
      </c>
      <c r="AG47" s="75">
        <f>'dep84'!L47-'dep84'!L46</f>
        <v>108.74979038511083</v>
      </c>
      <c r="AH47" s="75">
        <f>'dep84'!M47-'dep84'!M46</f>
        <v>-142.8230416815768</v>
      </c>
      <c r="AI47" s="75">
        <f>'dep84'!N47-'dep84'!N46</f>
        <v>124.25153397223403</v>
      </c>
      <c r="AJ47" s="75">
        <f>'dep84'!O47-'dep84'!O46</f>
        <v>-18.809649367376778</v>
      </c>
      <c r="AK47" s="75">
        <f>'dep84'!P47-'dep84'!P46</f>
        <v>19.22370107493316</v>
      </c>
      <c r="AL47" s="75">
        <f>'dep84'!Q47-'dep84'!Q46</f>
        <v>9.4291136673268738</v>
      </c>
      <c r="AM47" s="75">
        <f>'dep84'!R47-'dep84'!R46</f>
        <v>201.52878472415978</v>
      </c>
      <c r="AN47" s="75">
        <f>'dep84'!S47-'dep84'!S46</f>
        <v>-434.39382447516073</v>
      </c>
      <c r="AO47" s="101"/>
      <c r="AQ47" s="69" t="str">
        <f t="shared" si="5"/>
        <v>2010T2</v>
      </c>
      <c r="AR47" s="134">
        <f>('dep84'!B47/'dep84'!B43-1)*100</f>
        <v>0.33954419789907764</v>
      </c>
      <c r="AS47" s="135"/>
      <c r="AT47" s="136">
        <f>('dep84'!D47/'dep84'!D43-1)*100</f>
        <v>-3.5955085791897434</v>
      </c>
      <c r="AU47" s="137">
        <f>('dep84'!E47/'dep84'!E43-1)*100</f>
        <v>-5.5118989101163312</v>
      </c>
      <c r="AV47" s="137">
        <f>('dep84'!F47/'dep84'!F43-1)*100</f>
        <v>-5.8305766480596937</v>
      </c>
      <c r="AW47" s="137">
        <f>('dep84'!G47/'dep84'!G43-1)*100</f>
        <v>-7.9468971591509447</v>
      </c>
      <c r="AX47" s="137">
        <f>('dep84'!H47/'dep84'!H43-1)*100</f>
        <v>-5.6744497821235695</v>
      </c>
      <c r="AY47" s="138">
        <f>('dep84'!I47/'dep84'!I43-1)*100</f>
        <v>-0.86868633342509494</v>
      </c>
      <c r="AZ47" s="139">
        <f>('dep84'!J47/'dep84'!J43-1)*100</f>
        <v>-0.76737705995933991</v>
      </c>
      <c r="BA47" s="136">
        <f>('dep84'!K47/'dep84'!K43-1)*100</f>
        <v>1.5145688202497176</v>
      </c>
      <c r="BB47" s="137">
        <f>('dep84'!L47/'dep84'!L43-1)*100</f>
        <v>1.0187932064458005</v>
      </c>
      <c r="BC47" s="137">
        <f>('dep84'!M47/'dep84'!M43-1)*100</f>
        <v>1.2066533906456511</v>
      </c>
      <c r="BD47" s="137">
        <f>('dep84'!N47/'dep84'!N43-1)*100</f>
        <v>2.8739950510260126</v>
      </c>
      <c r="BE47" s="137">
        <f>('dep84'!O47/'dep84'!O43-1)*100</f>
        <v>-7.7120351891872829</v>
      </c>
      <c r="BF47" s="137">
        <f>('dep84'!P47/'dep84'!P43-1)*100</f>
        <v>3.3373774761677355</v>
      </c>
      <c r="BG47" s="137">
        <f>('dep84'!Q47/'dep84'!Q43-1)*100</f>
        <v>0.50553652313061193</v>
      </c>
      <c r="BH47" s="137">
        <f>('dep84'!R47/'dep84'!R43-1)*100</f>
        <v>5.2839747657128289</v>
      </c>
      <c r="BI47" s="137">
        <f>('dep84'!S47/'dep84'!S43-1)*100</f>
        <v>-1.6408099954277722</v>
      </c>
      <c r="BJ47" s="136"/>
      <c r="BL47" s="69" t="str">
        <f t="shared" si="2"/>
        <v>2010T2</v>
      </c>
      <c r="BM47" s="74">
        <f>'dep84'!B47-'dep84'!B43</f>
        <v>423.55141497559089</v>
      </c>
      <c r="BN47" s="106">
        <f>'dep84'!C47-'dep84'!C43</f>
        <v>0</v>
      </c>
      <c r="BO47" s="101">
        <f>'dep84'!D47-'dep84'!D43</f>
        <v>-814.15066629128705</v>
      </c>
      <c r="BP47" s="75">
        <f>'dep84'!E47-'dep84'!E43</f>
        <v>-387.78013809290223</v>
      </c>
      <c r="BQ47" s="75">
        <f>'dep84'!F47-'dep84'!F43</f>
        <v>-169.11886202543292</v>
      </c>
      <c r="BR47" s="75">
        <f>'dep84'!G47-'dep84'!G43</f>
        <v>-131.87238689554169</v>
      </c>
      <c r="BS47" s="75">
        <f>'dep84'!H47-'dep84'!H43</f>
        <v>-34.71982121802148</v>
      </c>
      <c r="BT47" s="76">
        <f>'dep84'!I47-'dep84'!I43</f>
        <v>-90.659458059386452</v>
      </c>
      <c r="BU47" s="103">
        <f>'dep84'!J47-'dep84'!J43</f>
        <v>-112.77165048585084</v>
      </c>
      <c r="BV47" s="101">
        <f>'dep84'!K47-'dep84'!K43</f>
        <v>1321.061586417738</v>
      </c>
      <c r="BW47" s="75">
        <f>'dep84'!L47-'dep84'!L43</f>
        <v>327.32961635963875</v>
      </c>
      <c r="BX47" s="75">
        <f>'dep84'!M47-'dep84'!M43</f>
        <v>145.45472069112475</v>
      </c>
      <c r="BY47" s="75">
        <f>'dep84'!N47-'dep84'!N43</f>
        <v>258.05067611836421</v>
      </c>
      <c r="BZ47" s="75">
        <f>'dep84'!O47-'dep84'!O43</f>
        <v>-165.52896911458879</v>
      </c>
      <c r="CA47" s="75">
        <f>'dep84'!P47-'dep84'!P43</f>
        <v>140.31885054592476</v>
      </c>
      <c r="CB47" s="75">
        <f>'dep84'!Q47-'dep84'!Q43</f>
        <v>8.7208474774702154</v>
      </c>
      <c r="CC47" s="75">
        <f>'dep84'!R47-'dep84'!R43</f>
        <v>788.29893809093301</v>
      </c>
      <c r="CD47" s="75">
        <f>'dep84'!S47-'dep84'!S43</f>
        <v>-181.58309375113822</v>
      </c>
      <c r="CE47" s="101">
        <f>'dep84'!T47-'dep84'!T43</f>
        <v>0</v>
      </c>
      <c r="CG47" s="69" t="str">
        <f t="shared" si="3"/>
        <v>2010T2</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tr">
        <f>Paca!A48</f>
        <v>2010T3</v>
      </c>
      <c r="B48" s="134">
        <f>('dep84'!B48/'dep84'!B47-1)*100</f>
        <v>0.39630647895356752</v>
      </c>
      <c r="C48" s="135"/>
      <c r="D48" s="136">
        <f>('dep84'!D48/'dep84'!D47-1)*100</f>
        <v>0.52525084927723675</v>
      </c>
      <c r="E48" s="137">
        <f>('dep84'!E48/'dep84'!E47-1)*100</f>
        <v>3.0385183522837478</v>
      </c>
      <c r="F48" s="137">
        <f>('dep84'!F48/'dep84'!F47-1)*100</f>
        <v>2.470153810182274</v>
      </c>
      <c r="G48" s="137">
        <f>('dep84'!G48/'dep84'!G47-1)*100</f>
        <v>0.78852550687866785</v>
      </c>
      <c r="H48" s="137">
        <f>('dep84'!H48/'dep84'!H47-1)*100</f>
        <v>-3.992933729910686</v>
      </c>
      <c r="I48" s="138">
        <f>('dep84'!I48/'dep84'!I47-1)*100</f>
        <v>-1.3899325611864022</v>
      </c>
      <c r="J48" s="139">
        <f>('dep84'!J48/'dep84'!J47-1)*100</f>
        <v>-0.38338023072866934</v>
      </c>
      <c r="K48" s="136">
        <f>('dep84'!K48/'dep84'!K47-1)*100</f>
        <v>0.50525509380359157</v>
      </c>
      <c r="L48" s="137">
        <f>('dep84'!L48/'dep84'!L47-1)*100</f>
        <v>0.6883741567765167</v>
      </c>
      <c r="M48" s="137">
        <f>('dep84'!M48/'dep84'!M47-1)*100</f>
        <v>0.79137865667409102</v>
      </c>
      <c r="N48" s="137">
        <f>('dep84'!N48/'dep84'!N47-1)*100</f>
        <v>1.1197504610092945</v>
      </c>
      <c r="O48" s="137">
        <f>('dep84'!O48/'dep84'!O47-1)*100</f>
        <v>-0.52492184162126199</v>
      </c>
      <c r="P48" s="137">
        <f>('dep84'!P48/'dep84'!P47-1)*100</f>
        <v>1.3239078653931813</v>
      </c>
      <c r="Q48" s="137">
        <f>('dep84'!Q48/'dep84'!Q47-1)*100</f>
        <v>6.6232815638778142E-2</v>
      </c>
      <c r="R48" s="137">
        <f>('dep84'!R48/'dep84'!R47-1)*100</f>
        <v>-0.4437759193025359</v>
      </c>
      <c r="S48" s="137">
        <f>('dep84'!S48/'dep84'!S47-1)*100</f>
        <v>0.41717600406057098</v>
      </c>
      <c r="T48" s="136"/>
      <c r="V48" s="69" t="str">
        <f t="shared" si="4"/>
        <v>2010T3</v>
      </c>
      <c r="W48" s="74">
        <f>'dep84'!B48-'dep84'!B47</f>
        <v>496.03591182739183</v>
      </c>
      <c r="X48" s="106"/>
      <c r="Y48" s="101">
        <f>'dep84'!D48-'dep84'!D47</f>
        <v>114.65908836007657</v>
      </c>
      <c r="Z48" s="75">
        <f>'dep84'!E48-'dep84'!E47</f>
        <v>201.98694562965557</v>
      </c>
      <c r="AA48" s="75">
        <f>'dep84'!F48-'dep84'!F47</f>
        <v>67.470580432176575</v>
      </c>
      <c r="AB48" s="75">
        <f>'dep84'!G48-'dep84'!G47</f>
        <v>12.045101175576065</v>
      </c>
      <c r="AC48" s="75">
        <f>'dep84'!H48-'dep84'!H47</f>
        <v>-23.044918301394773</v>
      </c>
      <c r="AD48" s="76">
        <f>'dep84'!I48-'dep84'!I47</f>
        <v>-143.79862057593891</v>
      </c>
      <c r="AE48" s="103">
        <f>'dep84'!J48-'dep84'!J47</f>
        <v>-55.908174207726915</v>
      </c>
      <c r="AF48" s="101">
        <f>'dep84'!K48-'dep84'!K47</f>
        <v>447.37645863204671</v>
      </c>
      <c r="AG48" s="75">
        <f>'dep84'!L48-'dep84'!L47</f>
        <v>223.42203062904446</v>
      </c>
      <c r="AH48" s="75">
        <f>'dep84'!M48-'dep84'!M47</f>
        <v>96.546977127229184</v>
      </c>
      <c r="AI48" s="75">
        <f>'dep84'!N48-'dep84'!N47</f>
        <v>103.42983717712013</v>
      </c>
      <c r="AJ48" s="75">
        <f>'dep84'!O48-'dep84'!O47</f>
        <v>-10.397878070181832</v>
      </c>
      <c r="AK48" s="75">
        <f>'dep84'!P48-'dep84'!P47</f>
        <v>57.520928246171934</v>
      </c>
      <c r="AL48" s="75">
        <f>'dep84'!Q48-'dep84'!Q47</f>
        <v>1.1483369991065047</v>
      </c>
      <c r="AM48" s="75">
        <f>'dep84'!R48-'dep84'!R47</f>
        <v>-69.7037609094441</v>
      </c>
      <c r="AN48" s="75">
        <f>'dep84'!S48-'dep84'!S47</f>
        <v>45.409987433024071</v>
      </c>
      <c r="AO48" s="101"/>
      <c r="AQ48" s="69" t="str">
        <f t="shared" si="5"/>
        <v>2010T3</v>
      </c>
      <c r="AR48" s="134">
        <f>('dep84'!B48/'dep84'!B44-1)*100</f>
        <v>0.55896436690159312</v>
      </c>
      <c r="AS48" s="135"/>
      <c r="AT48" s="136">
        <f>('dep84'!D48/'dep84'!D44-1)*100</f>
        <v>-1.7324393928896065</v>
      </c>
      <c r="AU48" s="137">
        <f>('dep84'!E48/'dep84'!E44-1)*100</f>
        <v>-0.38604304616405294</v>
      </c>
      <c r="AV48" s="137">
        <f>('dep84'!F48/'dep84'!F44-1)*100</f>
        <v>-2.096271131499039</v>
      </c>
      <c r="AW48" s="137">
        <f>('dep84'!G48/'dep84'!G44-1)*100</f>
        <v>-6.0983161042871492</v>
      </c>
      <c r="AX48" s="137">
        <f>('dep84'!H48/'dep84'!H44-1)*100</f>
        <v>-8.9117454363004676</v>
      </c>
      <c r="AY48" s="138">
        <f>('dep84'!I48/'dep84'!I44-1)*100</f>
        <v>-1.4128027790008768</v>
      </c>
      <c r="AZ48" s="139">
        <f>('dep84'!J48/'dep84'!J44-1)*100</f>
        <v>0.84481951333899019</v>
      </c>
      <c r="BA48" s="136">
        <f>('dep84'!K48/'dep84'!K44-1)*100</f>
        <v>1.0844919720515156</v>
      </c>
      <c r="BB48" s="137">
        <f>('dep84'!L48/'dep84'!L44-1)*100</f>
        <v>1.7680389067266988</v>
      </c>
      <c r="BC48" s="137">
        <f>('dep84'!M48/'dep84'!M44-1)*100</f>
        <v>2.6660169007932666</v>
      </c>
      <c r="BD48" s="137">
        <f>('dep84'!N48/'dep84'!N44-1)*100</f>
        <v>1.4521657842150759</v>
      </c>
      <c r="BE48" s="137">
        <f>('dep84'!O48/'dep84'!O44-1)*100</f>
        <v>-5.0282454163413259</v>
      </c>
      <c r="BF48" s="137">
        <f>('dep84'!P48/'dep84'!P44-1)*100</f>
        <v>4.4208376651602377</v>
      </c>
      <c r="BG48" s="137">
        <f>('dep84'!Q48/'dep84'!Q44-1)*100</f>
        <v>2.6494842276411523</v>
      </c>
      <c r="BH48" s="137">
        <f>('dep84'!R48/'dep84'!R44-1)*100</f>
        <v>1.842071354870245</v>
      </c>
      <c r="BI48" s="137">
        <f>('dep84'!S48/'dep84'!S44-1)*100</f>
        <v>-4.1703596227982143</v>
      </c>
      <c r="BJ48" s="136"/>
      <c r="BL48" s="69" t="str">
        <f t="shared" si="2"/>
        <v>2010T3</v>
      </c>
      <c r="BM48" s="74">
        <f>'dep84'!B48-'dep84'!B44</f>
        <v>698.49453728123626</v>
      </c>
      <c r="BN48" s="106">
        <f>'dep84'!C48-'dep84'!C44</f>
        <v>0</v>
      </c>
      <c r="BO48" s="101">
        <f>'dep84'!D48-'dep84'!D44</f>
        <v>-386.86974010137055</v>
      </c>
      <c r="BP48" s="75">
        <f>'dep84'!E48-'dep84'!E44</f>
        <v>-26.544624446417401</v>
      </c>
      <c r="BQ48" s="75">
        <f>'dep84'!F48-'dep84'!F44</f>
        <v>-59.928865783136644</v>
      </c>
      <c r="BR48" s="75">
        <f>'dep84'!G48-'dep84'!G44</f>
        <v>-99.98672637238451</v>
      </c>
      <c r="BS48" s="75">
        <f>'dep84'!H48-'dep84'!H44</f>
        <v>-54.210905520611163</v>
      </c>
      <c r="BT48" s="76">
        <f>'dep84'!I48-'dep84'!I44</f>
        <v>-146.1986179788255</v>
      </c>
      <c r="BU48" s="103">
        <f>'dep84'!J48-'dep84'!J44</f>
        <v>121.69920459556488</v>
      </c>
      <c r="BV48" s="101">
        <f>'dep84'!K48-'dep84'!K44</f>
        <v>954.75733970104193</v>
      </c>
      <c r="BW48" s="75">
        <f>'dep84'!L48-'dep84'!L44</f>
        <v>567.75527440131918</v>
      </c>
      <c r="BX48" s="75">
        <f>'dep84'!M48-'dep84'!M44</f>
        <v>319.31102809412187</v>
      </c>
      <c r="BY48" s="75">
        <f>'dep84'!N48-'dep84'!N44</f>
        <v>133.69508980867249</v>
      </c>
      <c r="BZ48" s="75">
        <f>'dep84'!O48-'dep84'!O44</f>
        <v>-104.32451405376901</v>
      </c>
      <c r="CA48" s="75">
        <f>'dep84'!P48-'dep84'!P44</f>
        <v>186.37920280590151</v>
      </c>
      <c r="CB48" s="75">
        <f>'dep84'!Q48-'dep84'!Q44</f>
        <v>44.780429765679628</v>
      </c>
      <c r="CC48" s="75">
        <f>'dep84'!R48-'dep84'!R44</f>
        <v>282.83953910349555</v>
      </c>
      <c r="CD48" s="75">
        <f>'dep84'!S48-'dep84'!S44</f>
        <v>-475.67871022437612</v>
      </c>
      <c r="CE48" s="101">
        <f>'dep84'!T48-'dep84'!T44</f>
        <v>0</v>
      </c>
      <c r="CG48" s="69" t="str">
        <f t="shared" si="3"/>
        <v>2010T3</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tr">
        <f>Paca!A49</f>
        <v>2010T4</v>
      </c>
      <c r="B49" s="146">
        <f>('dep84'!B49/'dep84'!B48-1)*100</f>
        <v>53.731171211775795</v>
      </c>
      <c r="C49" s="141"/>
      <c r="D49" s="142">
        <f>('dep84'!D49/'dep84'!D48-1)*100</f>
        <v>1.079452718497409</v>
      </c>
      <c r="E49" s="143">
        <f>('dep84'!E49/'dep84'!E48-1)*100</f>
        <v>-3.7835111087436424E-2</v>
      </c>
      <c r="F49" s="143">
        <f>('dep84'!F49/'dep84'!F48-1)*100</f>
        <v>-3.9542791641089536E-2</v>
      </c>
      <c r="G49" s="143">
        <f>('dep84'!G49/'dep84'!G48-1)*100</f>
        <v>4.5940916691717071</v>
      </c>
      <c r="H49" s="143">
        <f>('dep84'!H49/'dep84'!H48-1)*100</f>
        <v>2.6821246995445858</v>
      </c>
      <c r="I49" s="144">
        <f>('dep84'!I49/'dep84'!I48-1)*100</f>
        <v>1.5191453508933916</v>
      </c>
      <c r="J49" s="145">
        <f>('dep84'!J49/'dep84'!J48-1)*100</f>
        <v>-0.87661707819362</v>
      </c>
      <c r="K49" s="142">
        <f>('dep84'!K49/'dep84'!K48-1)*100</f>
        <v>-0.95823950962582449</v>
      </c>
      <c r="L49" s="143">
        <f>('dep84'!L49/'dep84'!L48-1)*100</f>
        <v>0.23070165363476836</v>
      </c>
      <c r="M49" s="143">
        <f>('dep84'!M49/'dep84'!M48-1)*100</f>
        <v>-0.37029138123081395</v>
      </c>
      <c r="N49" s="143">
        <f>('dep84'!N49/'dep84'!N48-1)*100</f>
        <v>0.20269178465752713</v>
      </c>
      <c r="O49" s="143">
        <f>('dep84'!O49/'dep84'!O48-1)*100</f>
        <v>-0.59672192170724392</v>
      </c>
      <c r="P49" s="143">
        <f>('dep84'!P49/'dep84'!P48-1)*100</f>
        <v>2.9652201457697869</v>
      </c>
      <c r="Q49" s="143">
        <f>('dep84'!Q49/'dep84'!Q48-1)*100</f>
        <v>-1.8395371793388904</v>
      </c>
      <c r="R49" s="143">
        <f>('dep84'!R49/'dep84'!R48-1)*100</f>
        <v>-7.2473635464445296</v>
      </c>
      <c r="S49" s="143">
        <f>('dep84'!S49/'dep84'!S48-1)*100</f>
        <v>1.3254197518219879</v>
      </c>
      <c r="T49" s="142"/>
      <c r="V49" s="95" t="str">
        <f t="shared" si="4"/>
        <v>2010T4</v>
      </c>
      <c r="W49" s="92">
        <f>'dep84'!B49-'dep84'!B48</f>
        <v>67518.998223859337</v>
      </c>
      <c r="X49" s="108"/>
      <c r="Y49" s="100">
        <f>'dep84'!D49-'dep84'!D48</f>
        <v>236.87570018218321</v>
      </c>
      <c r="Z49" s="93">
        <f>'dep84'!E49-'dep84'!E48</f>
        <v>-2.591528902540631</v>
      </c>
      <c r="AA49" s="93">
        <f>'dep84'!F49-'dep84'!F48</f>
        <v>-1.1067643566761944</v>
      </c>
      <c r="AB49" s="93">
        <f>'dep84'!G49-'dep84'!G48</f>
        <v>70.730292565574018</v>
      </c>
      <c r="AC49" s="93">
        <f>'dep84'!H49-'dep84'!H48</f>
        <v>14.861588601598669</v>
      </c>
      <c r="AD49" s="94">
        <f>'dep84'!I49-'dep84'!I48</f>
        <v>154.98211227422871</v>
      </c>
      <c r="AE49" s="102">
        <f>'dep84'!J49-'dep84'!J48</f>
        <v>-127.34659099657802</v>
      </c>
      <c r="AF49" s="100">
        <f>'dep84'!K49-'dep84'!K48</f>
        <v>-852.75695559463929</v>
      </c>
      <c r="AG49" s="93">
        <f>'dep84'!L49-'dep84'!L48</f>
        <v>75.393077779051964</v>
      </c>
      <c r="AH49" s="93">
        <f>'dep84'!M49-'dep84'!M48</f>
        <v>-45.532483273102116</v>
      </c>
      <c r="AI49" s="93">
        <f>'dep84'!N49-'dep84'!N48</f>
        <v>18.932010072714547</v>
      </c>
      <c r="AJ49" s="93">
        <f>'dep84'!O49-'dep84'!O48</f>
        <v>-11.758078583159204</v>
      </c>
      <c r="AK49" s="93">
        <f>'dep84'!P49-'dep84'!P48</f>
        <v>130.53801275705791</v>
      </c>
      <c r="AL49" s="93">
        <f>'dep84'!Q49-'dep84'!Q48</f>
        <v>-31.914809774838204</v>
      </c>
      <c r="AM49" s="93">
        <f>'dep84'!R49-'dep84'!R48</f>
        <v>-1133.289702873155</v>
      </c>
      <c r="AN49" s="93">
        <f>'dep84'!S49-'dep84'!S48</f>
        <v>144.87501830077599</v>
      </c>
      <c r="AO49" s="100"/>
      <c r="AQ49" s="95" t="str">
        <f t="shared" si="5"/>
        <v>2010T4</v>
      </c>
      <c r="AR49" s="140">
        <f>('dep84'!B49/'dep84'!B45-1)*100</f>
        <v>54.669755050738274</v>
      </c>
      <c r="AS49" s="141"/>
      <c r="AT49" s="147">
        <f>('dep84'!D49/'dep84'!D45-1)*100</f>
        <v>1.0807811444623949</v>
      </c>
      <c r="AU49" s="148">
        <f>('dep84'!E49/'dep84'!E45-1)*100</f>
        <v>1.5886400837206605</v>
      </c>
      <c r="AV49" s="148">
        <f>('dep84'!F49/'dep84'!F45-1)*100</f>
        <v>-1.4789496249162037</v>
      </c>
      <c r="AW49" s="148">
        <f>('dep84'!G49/'dep84'!G45-1)*100</f>
        <v>9.5302520428089732</v>
      </c>
      <c r="AX49" s="148">
        <f>('dep84'!H49/'dep84'!H45-1)*100</f>
        <v>-2.0223393565414249</v>
      </c>
      <c r="AY49" s="149">
        <f>('dep84'!I49/'dep84'!I45-1)*100</f>
        <v>0.42392493152976218</v>
      </c>
      <c r="AZ49" s="150">
        <f>('dep84'!J49/'dep84'!J45-1)*100</f>
        <v>3.3904200955547914E-2</v>
      </c>
      <c r="BA49" s="147">
        <f>('dep84'!K49/'dep84'!K45-1)*100</f>
        <v>-0.2540435754765813</v>
      </c>
      <c r="BB49" s="148">
        <f>('dep84'!L49/'dep84'!L45-1)*100</f>
        <v>1.4549599580715888</v>
      </c>
      <c r="BC49" s="148">
        <f>('dep84'!M49/'dep84'!M45-1)*100</f>
        <v>1.2850412197141559</v>
      </c>
      <c r="BD49" s="148">
        <f>('dep84'!N49/'dep84'!N45-1)*100</f>
        <v>2.1335469367210536</v>
      </c>
      <c r="BE49" s="148">
        <f>('dep84'!O49/'dep84'!O45-1)*100</f>
        <v>-2.6781298631893491</v>
      </c>
      <c r="BF49" s="148">
        <f>('dep84'!P49/'dep84'!P45-1)*100</f>
        <v>7.8548033786630445</v>
      </c>
      <c r="BG49" s="148">
        <f>('dep84'!Q49/'dep84'!Q45-1)*100</f>
        <v>0.45887377764073367</v>
      </c>
      <c r="BH49" s="148">
        <f>('dep84'!R49/'dep84'!R45-1)*100</f>
        <v>-6.1974804248071003</v>
      </c>
      <c r="BI49" s="148">
        <f>('dep84'!S49/'dep84'!S45-1)*100</f>
        <v>-3.2402975349122731</v>
      </c>
      <c r="BJ49" s="147"/>
      <c r="BL49" s="117" t="str">
        <f t="shared" si="2"/>
        <v>2010T4</v>
      </c>
      <c r="BM49" s="110">
        <f>'dep84'!B49-'dep84'!B45</f>
        <v>68281.546523638972</v>
      </c>
      <c r="BN49" s="111">
        <f>'dep84'!C49-'dep84'!C45</f>
        <v>5783.3905372562194</v>
      </c>
      <c r="BO49" s="112">
        <f>'dep84'!D49-'dep84'!D45</f>
        <v>237.16409380505866</v>
      </c>
      <c r="BP49" s="113">
        <f>'dep84'!E49-'dep84'!E45</f>
        <v>107.07228378133914</v>
      </c>
      <c r="BQ49" s="113">
        <f>'dep84'!F49-'dep84'!F45</f>
        <v>-41.999142158970699</v>
      </c>
      <c r="BR49" s="113">
        <f>'dep84'!G49-'dep84'!G45</f>
        <v>140.11455435609309</v>
      </c>
      <c r="BS49" s="113">
        <f>'dep84'!H49-'dep84'!H45</f>
        <v>-11.743784784759555</v>
      </c>
      <c r="BT49" s="114">
        <f>'dep84'!I49-'dep84'!I45</f>
        <v>43.720182611359633</v>
      </c>
      <c r="BU49" s="116">
        <f>'dep84'!J49-'dep84'!J45</f>
        <v>4.8804493065890711</v>
      </c>
      <c r="BV49" s="112">
        <f>'dep84'!K49-'dep84'!K45</f>
        <v>-224.48248738204711</v>
      </c>
      <c r="BW49" s="113">
        <f>'dep84'!L49-'dep84'!L45</f>
        <v>469.74189289565402</v>
      </c>
      <c r="BX49" s="113">
        <f>'dep84'!M49-'dep84'!M45</f>
        <v>155.43125104299725</v>
      </c>
      <c r="BY49" s="113">
        <f>'dep84'!N49-'dep84'!N45</f>
        <v>195.51215180576582</v>
      </c>
      <c r="BZ49" s="113">
        <f>'dep84'!O49-'dep84'!O45</f>
        <v>-53.899688926889212</v>
      </c>
      <c r="CA49" s="113">
        <f>'dep84'!P49-'dep84'!P45</f>
        <v>330.11589352943429</v>
      </c>
      <c r="CB49" s="113">
        <f>'dep84'!Q49-'dep84'!Q45</f>
        <v>7.7790260040476369</v>
      </c>
      <c r="CC49" s="113">
        <f>'dep84'!R49-'dep84'!R45</f>
        <v>-958.26983744601239</v>
      </c>
      <c r="CD49" s="113">
        <f>'dep84'!S49-'dep84'!S45</f>
        <v>-370.89317628703975</v>
      </c>
      <c r="CE49" s="112">
        <f>'dep84'!T49-'dep84'!T45</f>
        <v>62676.444666553158</v>
      </c>
      <c r="CG49" s="117" t="str">
        <f t="shared" si="3"/>
        <v>2010T4</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tr">
        <f>Paca!A50</f>
        <v>2011T1</v>
      </c>
      <c r="B50" s="134">
        <f>('dep84'!B50/'dep84'!B49-1)*100</f>
        <v>0.16446470759781118</v>
      </c>
      <c r="C50" s="135"/>
      <c r="D50" s="136">
        <f>('dep84'!D50/'dep84'!D49-1)*100</f>
        <v>0.58220549235667995</v>
      </c>
      <c r="E50" s="137">
        <f>('dep84'!E50/'dep84'!E49-1)*100</f>
        <v>-1.3040666787955568</v>
      </c>
      <c r="F50" s="137">
        <f>('dep84'!F50/'dep84'!F49-1)*100</f>
        <v>3.8994518904573505</v>
      </c>
      <c r="G50" s="137">
        <f>('dep84'!G50/'dep84'!G49-1)*100</f>
        <v>-1.1037263068999215</v>
      </c>
      <c r="H50" s="137">
        <f>('dep84'!H50/'dep84'!H49-1)*100</f>
        <v>-2.0272226046937569</v>
      </c>
      <c r="I50" s="138">
        <f>('dep84'!I50/'dep84'!I49-1)*100</f>
        <v>1.3385865842773681</v>
      </c>
      <c r="J50" s="139">
        <f>('dep84'!J50/'dep84'!J49-1)*100</f>
        <v>-1.1069767091548832</v>
      </c>
      <c r="K50" s="136">
        <f>('dep84'!K50/'dep84'!K49-1)*100</f>
        <v>-6.6187687740471013E-2</v>
      </c>
      <c r="L50" s="137">
        <f>('dep84'!L50/'dep84'!L49-1)*100</f>
        <v>0.23506641165880193</v>
      </c>
      <c r="M50" s="137">
        <f>('dep84'!M50/'dep84'!M49-1)*100</f>
        <v>-0.31914066554752374</v>
      </c>
      <c r="N50" s="137">
        <f>('dep84'!N50/'dep84'!N49-1)*100</f>
        <v>0.56863670400737476</v>
      </c>
      <c r="O50" s="137">
        <f>('dep84'!O50/'dep84'!O49-1)*100</f>
        <v>-2.8995378701918928</v>
      </c>
      <c r="P50" s="137">
        <f>('dep84'!P50/'dep84'!P49-1)*100</f>
        <v>-1.7297449035831636</v>
      </c>
      <c r="Q50" s="137">
        <f>('dep84'!Q50/'dep84'!Q49-1)*100</f>
        <v>-0.60038988479386157</v>
      </c>
      <c r="R50" s="137">
        <f>('dep84'!R50/'dep84'!R49-1)*100</f>
        <v>0.32264150171952277</v>
      </c>
      <c r="S50" s="137">
        <f>('dep84'!S50/'dep84'!S49-1)*100</f>
        <v>-0.45892959865686533</v>
      </c>
      <c r="T50" s="136"/>
      <c r="V50" s="69" t="str">
        <f t="shared" si="4"/>
        <v>2011T1</v>
      </c>
      <c r="W50" s="74">
        <f>'dep84'!B50-'dep84'!B49</f>
        <v>317.71252487521269</v>
      </c>
      <c r="X50" s="106"/>
      <c r="Y50" s="101">
        <f>'dep84'!D50-'dep84'!D49</f>
        <v>129.1385978365397</v>
      </c>
      <c r="Z50" s="75">
        <f>'dep84'!E50-'dep84'!E49</f>
        <v>-89.288698889520674</v>
      </c>
      <c r="AA50" s="75">
        <f>'dep84'!F50-'dep84'!F49</f>
        <v>109.09871575138504</v>
      </c>
      <c r="AB50" s="75">
        <f>'dep84'!G50-'dep84'!G49</f>
        <v>-17.773556716127587</v>
      </c>
      <c r="AC50" s="75">
        <f>'dep84'!H50-'dep84'!H49</f>
        <v>-11.534069292197387</v>
      </c>
      <c r="AD50" s="76">
        <f>'dep84'!I50-'dep84'!I49</f>
        <v>138.63620698299928</v>
      </c>
      <c r="AE50" s="103">
        <f>'dep84'!J50-'dep84'!J49</f>
        <v>-159.4013499674511</v>
      </c>
      <c r="AF50" s="101">
        <f>'dep84'!K50-'dep84'!K49</f>
        <v>-58.337358127610059</v>
      </c>
      <c r="AG50" s="75">
        <f>'dep84'!L50-'dep84'!L49</f>
        <v>76.996700291856541</v>
      </c>
      <c r="AH50" s="75">
        <f>'dep84'!M50-'dep84'!M49</f>
        <v>-39.097477608969712</v>
      </c>
      <c r="AI50" s="75">
        <f>'dep84'!N50-'dep84'!N49</f>
        <v>53.219998433454748</v>
      </c>
      <c r="AJ50" s="75">
        <f>'dep84'!O50-'dep84'!O49</f>
        <v>-56.792875424867589</v>
      </c>
      <c r="AK50" s="75">
        <f>'dep84'!P50-'dep84'!P49</f>
        <v>-78.406608177994713</v>
      </c>
      <c r="AL50" s="75">
        <f>'dep84'!Q50-'dep84'!Q49</f>
        <v>-10.224772516066196</v>
      </c>
      <c r="AM50" s="75">
        <f>'dep84'!R50-'dep84'!R49</f>
        <v>46.79585526477058</v>
      </c>
      <c r="AN50" s="75">
        <f>'dep84'!S50-'dep84'!S49</f>
        <v>-50.828178389785535</v>
      </c>
      <c r="AO50" s="101"/>
      <c r="AQ50" s="69" t="str">
        <f t="shared" si="5"/>
        <v>2011T1</v>
      </c>
      <c r="AR50" s="134">
        <f>('dep84'!B50/'dep84'!B46-1)*100</f>
        <v>54.699139636836634</v>
      </c>
      <c r="AS50" s="135"/>
      <c r="AT50" s="136">
        <f>('dep84'!D50/'dep84'!D46-1)*100</f>
        <v>2.5952672903025498</v>
      </c>
      <c r="AU50" s="137">
        <f>('dep84'!E50/'dep84'!E46-1)*100</f>
        <v>1.6133155013416722</v>
      </c>
      <c r="AV50" s="137">
        <f>('dep84'!F50/'dep84'!F46-1)*100</f>
        <v>3.7962297328139494</v>
      </c>
      <c r="AW50" s="137">
        <f>('dep84'!G50/'dep84'!G46-1)*100</f>
        <v>4.888454217035143</v>
      </c>
      <c r="AX50" s="137">
        <f>('dep84'!H50/'dep84'!H46-1)*100</f>
        <v>-4.0587673102844279</v>
      </c>
      <c r="AY50" s="138">
        <f>('dep84'!I50/'dep84'!I46-1)*100</f>
        <v>2.9435779525316175</v>
      </c>
      <c r="AZ50" s="139">
        <f>('dep84'!J50/'dep84'!J46-1)*100</f>
        <v>-1.3573584800231409</v>
      </c>
      <c r="BA50" s="136">
        <f>('dep84'!K50/'dep84'!K46-1)*100</f>
        <v>-0.67273135929655226</v>
      </c>
      <c r="BB50" s="137">
        <f>('dep84'!L50/'dep84'!L46-1)*100</f>
        <v>1.497977057262645</v>
      </c>
      <c r="BC50" s="137">
        <f>('dep84'!M50/'dep84'!M46-1)*100</f>
        <v>-1.0605973906291477</v>
      </c>
      <c r="BD50" s="137">
        <f>('dep84'!N50/'dep84'!N46-1)*100</f>
        <v>3.290311658958589</v>
      </c>
      <c r="BE50" s="137">
        <f>('dep84'!O50/'dep84'!O46-1)*100</f>
        <v>-4.8887728916597091</v>
      </c>
      <c r="BF50" s="137">
        <f>('dep84'!P50/'dep84'!P46-1)*100</f>
        <v>2.979407173694848</v>
      </c>
      <c r="BG50" s="137">
        <f>('dep84'!Q50/'dep84'!Q46-1)*100</f>
        <v>-1.8303684407389498</v>
      </c>
      <c r="BH50" s="137">
        <f>('dep84'!R50/'dep84'!R46-1)*100</f>
        <v>-6.1569913831216239</v>
      </c>
      <c r="BI50" s="137">
        <f>('dep84'!S50/'dep84'!S46-1)*100</f>
        <v>-2.6055690978709078</v>
      </c>
      <c r="BJ50" s="136"/>
      <c r="BL50" s="69" t="str">
        <f t="shared" si="2"/>
        <v>2011T1</v>
      </c>
      <c r="BM50" s="74">
        <f>'dep84'!B50-'dep84'!B46</f>
        <v>68417.60858625843</v>
      </c>
      <c r="BN50" s="106">
        <f>'dep84'!C50-'dep84'!C46</f>
        <v>5746.1616690451874</v>
      </c>
      <c r="BO50" s="101">
        <f>'dep84'!D50-'dep84'!D46</f>
        <v>564.35930319462568</v>
      </c>
      <c r="BP50" s="75">
        <f>'dep84'!E50-'dep84'!E46</f>
        <v>107.29133259681021</v>
      </c>
      <c r="BQ50" s="75">
        <f>'dep84'!F50-'dep84'!F46</f>
        <v>106.31639351919785</v>
      </c>
      <c r="BR50" s="75">
        <f>'dep84'!G50-'dep84'!G46</f>
        <v>74.222699493059963</v>
      </c>
      <c r="BS50" s="75">
        <f>'dep84'!H50-'dep84'!H46</f>
        <v>-23.581715500572614</v>
      </c>
      <c r="BT50" s="76">
        <f>'dep84'!I50-'dep84'!I46</f>
        <v>300.11059308612857</v>
      </c>
      <c r="BU50" s="103">
        <f>'dep84'!J50-'dep84'!J46</f>
        <v>-195.95169868973426</v>
      </c>
      <c r="BV50" s="101">
        <f>'dep84'!K50-'dep84'!K46</f>
        <v>-596.56144679055433</v>
      </c>
      <c r="BW50" s="75">
        <f>'dep84'!L50-'dep84'!L46</f>
        <v>484.56159908506379</v>
      </c>
      <c r="BX50" s="75">
        <f>'dep84'!M50-'dep84'!M46</f>
        <v>-130.90602543641944</v>
      </c>
      <c r="BY50" s="75">
        <f>'dep84'!N50-'dep84'!N46</f>
        <v>299.83337965552346</v>
      </c>
      <c r="BZ50" s="75">
        <f>'dep84'!O50-'dep84'!O46</f>
        <v>-97.758481445585403</v>
      </c>
      <c r="CA50" s="75">
        <f>'dep84'!P50-'dep84'!P46</f>
        <v>128.8760339001683</v>
      </c>
      <c r="CB50" s="75">
        <f>'dep84'!Q50-'dep84'!Q46</f>
        <v>-31.562131624471021</v>
      </c>
      <c r="CC50" s="75">
        <f>'dep84'!R50-'dep84'!R46</f>
        <v>-954.66882379366871</v>
      </c>
      <c r="CD50" s="75">
        <f>'dep84'!S50-'dep84'!S46</f>
        <v>-294.9369971311462</v>
      </c>
      <c r="CE50" s="101">
        <f>'dep84'!T50-'dep84'!T46</f>
        <v>63119.986169897893</v>
      </c>
      <c r="CG50" s="69" t="str">
        <f t="shared" si="3"/>
        <v>2011T1</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tr">
        <f>Paca!A51</f>
        <v>2011T2</v>
      </c>
      <c r="B51" s="134">
        <f>('dep84'!B51/'dep84'!B50-1)*100</f>
        <v>-6.4220319078245325E-2</v>
      </c>
      <c r="C51" s="135"/>
      <c r="D51" s="136">
        <f>('dep84'!D51/'dep84'!D50-1)*100</f>
        <v>-4.9731711480593965E-2</v>
      </c>
      <c r="E51" s="137">
        <f>('dep84'!E51/'dep84'!E50-1)*100</f>
        <v>-0.57711979913178668</v>
      </c>
      <c r="F51" s="137">
        <f>('dep84'!F51/'dep84'!F50-1)*100</f>
        <v>2.818385863081363</v>
      </c>
      <c r="G51" s="137">
        <f>('dep84'!G51/'dep84'!G50-1)*100</f>
        <v>0.89449980013194264</v>
      </c>
      <c r="H51" s="137">
        <f>('dep84'!H51/'dep84'!H50-1)*100</f>
        <v>-0.28687425921017917</v>
      </c>
      <c r="I51" s="138">
        <f>('dep84'!I51/'dep84'!I50-1)*100</f>
        <v>-0.63521397053598605</v>
      </c>
      <c r="J51" s="139">
        <f>('dep84'!J51/'dep84'!J50-1)*100</f>
        <v>-6.9875324704149477E-2</v>
      </c>
      <c r="K51" s="136">
        <f>('dep84'!K51/'dep84'!K50-1)*100</f>
        <v>-0.34730604820405464</v>
      </c>
      <c r="L51" s="137">
        <f>('dep84'!L51/'dep84'!L50-1)*100</f>
        <v>-0.35501621047123733</v>
      </c>
      <c r="M51" s="137">
        <f>('dep84'!M51/'dep84'!M50-1)*100</f>
        <v>0.68536752155148317</v>
      </c>
      <c r="N51" s="137">
        <f>('dep84'!N51/'dep84'!N50-1)*100</f>
        <v>0.11015221776304873</v>
      </c>
      <c r="O51" s="137">
        <f>('dep84'!O51/'dep84'!O50-1)*100</f>
        <v>-0.50096594957614871</v>
      </c>
      <c r="P51" s="137">
        <f>('dep84'!P51/'dep84'!P50-1)*100</f>
        <v>0.20708103529569755</v>
      </c>
      <c r="Q51" s="137">
        <f>('dep84'!Q51/'dep84'!Q50-1)*100</f>
        <v>-0.12478539284417334</v>
      </c>
      <c r="R51" s="137">
        <f>('dep84'!R51/'dep84'!R50-1)*100</f>
        <v>0.26880307946288706</v>
      </c>
      <c r="S51" s="137">
        <f>('dep84'!S51/'dep84'!S50-1)*100</f>
        <v>-2.903620277749086</v>
      </c>
      <c r="T51" s="136"/>
      <c r="V51" s="69" t="str">
        <f t="shared" si="4"/>
        <v>2011T2</v>
      </c>
      <c r="W51" s="74">
        <f>'dep84'!B51-'dep84'!B50</f>
        <v>-124.26469326927327</v>
      </c>
      <c r="X51" s="106"/>
      <c r="Y51" s="101">
        <f>'dep84'!D51-'dep84'!D50</f>
        <v>-11.09517938361023</v>
      </c>
      <c r="Z51" s="75">
        <f>'dep84'!E51-'dep84'!E50</f>
        <v>-38.99975947276198</v>
      </c>
      <c r="AA51" s="75">
        <f>'dep84'!F51-'dep84'!F50</f>
        <v>81.927514593561227</v>
      </c>
      <c r="AB51" s="75">
        <f>'dep84'!G51-'dep84'!G50</f>
        <v>14.24535007900954</v>
      </c>
      <c r="AC51" s="75">
        <f>'dep84'!H51-'dep84'!H50</f>
        <v>-1.5991091829981769</v>
      </c>
      <c r="AD51" s="76">
        <f>'dep84'!I51-'dep84'!I50</f>
        <v>-66.669175400418681</v>
      </c>
      <c r="AE51" s="103">
        <f>'dep84'!J51-'dep84'!J50</f>
        <v>-9.9504564846847643</v>
      </c>
      <c r="AF51" s="101">
        <f>'dep84'!K51-'dep84'!K50</f>
        <v>-305.91047629089735</v>
      </c>
      <c r="AG51" s="75">
        <f>'dep84'!L51-'dep84'!L50</f>
        <v>-116.55996340399724</v>
      </c>
      <c r="AH51" s="75">
        <f>'dep84'!M51-'dep84'!M50</f>
        <v>83.695457293650179</v>
      </c>
      <c r="AI51" s="75">
        <f>'dep84'!N51-'dep84'!N50</f>
        <v>10.368018823994134</v>
      </c>
      <c r="AJ51" s="75">
        <f>'dep84'!O51-'dep84'!O50</f>
        <v>-9.5278426697177565</v>
      </c>
      <c r="AK51" s="75">
        <f>'dep84'!P51-'dep84'!P50</f>
        <v>9.2242914880989701</v>
      </c>
      <c r="AL51" s="75">
        <f>'dep84'!Q51-'dep84'!Q50</f>
        <v>-2.1123638142491927</v>
      </c>
      <c r="AM51" s="75">
        <f>'dep84'!R51-'dep84'!R50</f>
        <v>39.112930571813195</v>
      </c>
      <c r="AN51" s="75">
        <f>'dep84'!S51-'dep84'!S50</f>
        <v>-320.11100458049259</v>
      </c>
      <c r="AO51" s="101"/>
      <c r="AQ51" s="69" t="str">
        <f t="shared" si="5"/>
        <v>2011T2</v>
      </c>
      <c r="AR51" s="134">
        <f>('dep84'!B51/'dep84'!B47-1)*100</f>
        <v>54.494972397546036</v>
      </c>
      <c r="AS51" s="135"/>
      <c r="AT51" s="136">
        <f>('dep84'!D51/'dep84'!D47-1)*100</f>
        <v>2.1511277959208819</v>
      </c>
      <c r="AU51" s="137">
        <f>('dep84'!E51/'dep84'!E47-1)*100</f>
        <v>1.0696720884267874</v>
      </c>
      <c r="AV51" s="137">
        <f>('dep84'!F51/'dep84'!F47-1)*100</f>
        <v>9.4232626990303316</v>
      </c>
      <c r="AW51" s="137">
        <f>('dep84'!G51/'dep84'!G47-1)*100</f>
        <v>5.1878707757660347</v>
      </c>
      <c r="AX51" s="137">
        <f>('dep84'!H51/'dep84'!H47-1)*100</f>
        <v>-3.693456552227814</v>
      </c>
      <c r="AY51" s="138">
        <f>('dep84'!I51/'dep84'!I47-1)*100</f>
        <v>0.80371855672103365</v>
      </c>
      <c r="AZ51" s="139">
        <f>('dep84'!J51/'dep84'!J47-1)*100</f>
        <v>-2.4179360301737285</v>
      </c>
      <c r="BA51" s="136">
        <f>('dep84'!K51/'dep84'!K47-1)*100</f>
        <v>-0.86919780257297408</v>
      </c>
      <c r="BB51" s="137">
        <f>('dep84'!L51/'dep84'!L47-1)*100</f>
        <v>0.79876756063803622</v>
      </c>
      <c r="BC51" s="137">
        <f>('dep84'!M51/'dep84'!M47-1)*100</f>
        <v>0.78371869448297105</v>
      </c>
      <c r="BD51" s="137">
        <f>('dep84'!N51/'dep84'!N47-1)*100</f>
        <v>2.0131274706551183</v>
      </c>
      <c r="BE51" s="137">
        <f>('dep84'!O51/'dep84'!O47-1)*100</f>
        <v>-4.4666170093293323</v>
      </c>
      <c r="BF51" s="137">
        <f>('dep84'!P51/'dep84'!P47-1)*100</f>
        <v>2.7360771590170918</v>
      </c>
      <c r="BG51" s="137">
        <f>('dep84'!Q51/'dep84'!Q47-1)*100</f>
        <v>-2.4860937142212824</v>
      </c>
      <c r="BH51" s="137">
        <f>('dep84'!R51/'dep84'!R47-1)*100</f>
        <v>-7.1120305909793231</v>
      </c>
      <c r="BI51" s="137">
        <f>('dep84'!S51/'dep84'!S47-1)*100</f>
        <v>-1.6596478448165697</v>
      </c>
      <c r="BJ51" s="136"/>
      <c r="BL51" s="69" t="str">
        <f t="shared" si="2"/>
        <v>2011T2</v>
      </c>
      <c r="BM51" s="74">
        <f>'dep84'!B51-'dep84'!B47</f>
        <v>68208.481967292668</v>
      </c>
      <c r="BN51" s="106">
        <f>'dep84'!C51-'dep84'!C47</f>
        <v>5760.7532047084351</v>
      </c>
      <c r="BO51" s="101">
        <f>'dep84'!D51-'dep84'!D47</f>
        <v>469.57820699518925</v>
      </c>
      <c r="BP51" s="75">
        <f>'dep84'!E51-'dep84'!E47</f>
        <v>71.10695836483228</v>
      </c>
      <c r="BQ51" s="75">
        <f>'dep84'!F51-'dep84'!F47</f>
        <v>257.39004642044665</v>
      </c>
      <c r="BR51" s="75">
        <f>'dep84'!G51-'dep84'!G47</f>
        <v>79.247187104032037</v>
      </c>
      <c r="BS51" s="75">
        <f>'dep84'!H51-'dep84'!H47</f>
        <v>-21.316508174991668</v>
      </c>
      <c r="BT51" s="76">
        <f>'dep84'!I51-'dep84'!I47</f>
        <v>83.150523280870402</v>
      </c>
      <c r="BU51" s="103">
        <f>'dep84'!J51-'dep84'!J47</f>
        <v>-352.60657165644079</v>
      </c>
      <c r="BV51" s="101">
        <f>'dep84'!K51-'dep84'!K47</f>
        <v>-769.6283313811</v>
      </c>
      <c r="BW51" s="75">
        <f>'dep84'!L51-'dep84'!L47</f>
        <v>259.25184529595572</v>
      </c>
      <c r="BX51" s="75">
        <f>'dep84'!M51-'dep84'!M47</f>
        <v>95.612473538807535</v>
      </c>
      <c r="BY51" s="75">
        <f>'dep84'!N51-'dep84'!N47</f>
        <v>185.94986450728356</v>
      </c>
      <c r="BZ51" s="75">
        <f>'dep84'!O51-'dep84'!O47</f>
        <v>-88.476674747926381</v>
      </c>
      <c r="CA51" s="75">
        <f>'dep84'!P51-'dep84'!P47</f>
        <v>118.8766243133341</v>
      </c>
      <c r="CB51" s="75">
        <f>'dep84'!Q51-'dep84'!Q47</f>
        <v>-43.103609106047088</v>
      </c>
      <c r="CC51" s="75">
        <f>'dep84'!R51-'dep84'!R47</f>
        <v>-1117.0846779460153</v>
      </c>
      <c r="CD51" s="75">
        <f>'dep84'!S51-'dep84'!S47</f>
        <v>-180.65417723647806</v>
      </c>
      <c r="CE51" s="101">
        <f>'dep84'!T51-'dep84'!T47</f>
        <v>63308.086053124578</v>
      </c>
      <c r="CG51" s="69" t="str">
        <f t="shared" si="3"/>
        <v>2011T2</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tr">
        <f>Paca!A52</f>
        <v>2011T3</v>
      </c>
      <c r="B52" s="134">
        <f>('dep84'!B52/'dep84'!B51-1)*100</f>
        <v>0.14708276691557387</v>
      </c>
      <c r="C52" s="135"/>
      <c r="D52" s="136">
        <f>('dep84'!D52/'dep84'!D51-1)*100</f>
        <v>9.2644409881659229E-3</v>
      </c>
      <c r="E52" s="137">
        <f>('dep84'!E52/'dep84'!E51-1)*100</f>
        <v>-1.0234634756373207</v>
      </c>
      <c r="F52" s="137">
        <f>('dep84'!F52/'dep84'!F51-1)*100</f>
        <v>1.4995458068815637</v>
      </c>
      <c r="G52" s="137">
        <f>('dep84'!G52/'dep84'!G51-1)*100</f>
        <v>-2.4108452252267099</v>
      </c>
      <c r="H52" s="137">
        <f>('dep84'!H52/'dep84'!H51-1)*100</f>
        <v>1.6179116833857643</v>
      </c>
      <c r="I52" s="138">
        <f>('dep84'!I52/'dep84'!I51-1)*100</f>
        <v>0.53461791413156323</v>
      </c>
      <c r="J52" s="139">
        <f>('dep84'!J52/'dep84'!J51-1)*100</f>
        <v>0.13912121232775299</v>
      </c>
      <c r="K52" s="136">
        <f>('dep84'!K52/'dep84'!K51-1)*100</f>
        <v>0.19491546397227832</v>
      </c>
      <c r="L52" s="137">
        <f>('dep84'!L52/'dep84'!L51-1)*100</f>
        <v>6.2456044277303668E-2</v>
      </c>
      <c r="M52" s="137">
        <f>('dep84'!M52/'dep84'!M51-1)*100</f>
        <v>-0.33866330804653844</v>
      </c>
      <c r="N52" s="137">
        <f>('dep84'!N52/'dep84'!N51-1)*100</f>
        <v>-1.0038756630158518</v>
      </c>
      <c r="O52" s="137">
        <f>('dep84'!O52/'dep84'!O51-1)*100</f>
        <v>-0.17189323736120921</v>
      </c>
      <c r="P52" s="137">
        <f>('dep84'!P52/'dep84'!P51-1)*100</f>
        <v>-2.1335723991110056</v>
      </c>
      <c r="Q52" s="137">
        <f>('dep84'!Q52/'dep84'!Q51-1)*100</f>
        <v>2.0834308319084505</v>
      </c>
      <c r="R52" s="137">
        <f>('dep84'!R52/'dep84'!R51-1)*100</f>
        <v>1.8753919446302669</v>
      </c>
      <c r="S52" s="137">
        <f>('dep84'!S52/'dep84'!S51-1)*100</f>
        <v>0.71497610457627037</v>
      </c>
      <c r="T52" s="136"/>
      <c r="V52" s="69" t="str">
        <f t="shared" si="4"/>
        <v>2011T3</v>
      </c>
      <c r="W52" s="74">
        <f>'dep84'!B52-'dep84'!B51</f>
        <v>284.41866227434366</v>
      </c>
      <c r="X52" s="106"/>
      <c r="Y52" s="101">
        <f>'dep84'!D52-'dep84'!D51</f>
        <v>2.065875314801815</v>
      </c>
      <c r="Z52" s="75">
        <f>'dep84'!E52-'dep84'!E51</f>
        <v>-68.762972706148503</v>
      </c>
      <c r="AA52" s="75">
        <f>'dep84'!F52-'dep84'!F51</f>
        <v>44.818761021494083</v>
      </c>
      <c r="AB52" s="75">
        <f>'dep84'!G52-'dep84'!G51</f>
        <v>-38.737331490186534</v>
      </c>
      <c r="AC52" s="75">
        <f>'dep84'!H52-'dep84'!H51</f>
        <v>8.9927739646209375</v>
      </c>
      <c r="AD52" s="76">
        <f>'dep84'!I52-'dep84'!I51</f>
        <v>55.754644525020922</v>
      </c>
      <c r="AE52" s="103">
        <f>'dep84'!J52-'dep84'!J51</f>
        <v>19.797436039501918</v>
      </c>
      <c r="AF52" s="101">
        <f>'dep84'!K52-'dep84'!K51</f>
        <v>171.08713094140694</v>
      </c>
      <c r="AG52" s="75">
        <f>'dep84'!L52-'dep84'!L51</f>
        <v>20.432952884195402</v>
      </c>
      <c r="AH52" s="75">
        <f>'dep84'!M52-'dep84'!M51</f>
        <v>-41.640206293050142</v>
      </c>
      <c r="AI52" s="75">
        <f>'dep84'!N52-'dep84'!N51</f>
        <v>-94.593344081291434</v>
      </c>
      <c r="AJ52" s="75">
        <f>'dep84'!O52-'dep84'!O51</f>
        <v>-3.2528499078389359</v>
      </c>
      <c r="AK52" s="75">
        <f>'dep84'!P52-'dep84'!P51</f>
        <v>-95.235416785086272</v>
      </c>
      <c r="AL52" s="75">
        <f>'dep84'!Q52-'dep84'!Q51</f>
        <v>35.224252122308144</v>
      </c>
      <c r="AM52" s="75">
        <f>'dep84'!R52-'dep84'!R51</f>
        <v>273.61757799975931</v>
      </c>
      <c r="AN52" s="75">
        <f>'dep84'!S52-'dep84'!S51</f>
        <v>76.534165002383816</v>
      </c>
      <c r="AO52" s="101"/>
      <c r="AQ52" s="69" t="str">
        <f t="shared" si="5"/>
        <v>2011T3</v>
      </c>
      <c r="AR52" s="134">
        <f>('dep84'!B52/'dep84'!B48-1)*100</f>
        <v>54.111454199890098</v>
      </c>
      <c r="AS52" s="135"/>
      <c r="AT52" s="136">
        <f>('dep84'!D52/'dep84'!D48-1)*100</f>
        <v>1.6267959182205693</v>
      </c>
      <c r="AU52" s="137">
        <f>('dep84'!E52/'dep84'!E48-1)*100</f>
        <v>-2.9146939325742638</v>
      </c>
      <c r="AV52" s="137">
        <f>('dep84'!F52/'dep84'!F48-1)*100</f>
        <v>8.3867941218513486</v>
      </c>
      <c r="AW52" s="137">
        <f>('dep84'!G52/'dep84'!G48-1)*100</f>
        <v>1.8488498560731204</v>
      </c>
      <c r="AX52" s="137">
        <f>('dep84'!H52/'dep84'!H48-1)*100</f>
        <v>1.9348909076790655</v>
      </c>
      <c r="AY52" s="138">
        <f>('dep84'!I52/'dep84'!I48-1)*100</f>
        <v>2.7710820268102454</v>
      </c>
      <c r="AZ52" s="139">
        <f>('dep84'!J52/'dep84'!J48-1)*100</f>
        <v>-1.9061060829344889</v>
      </c>
      <c r="BA52" s="136">
        <f>('dep84'!K52/'dep84'!K48-1)*100</f>
        <v>-1.1752934035454632</v>
      </c>
      <c r="BB52" s="137">
        <f>('dep84'!L52/'dep84'!L48-1)*100</f>
        <v>0.17216319978536898</v>
      </c>
      <c r="BC52" s="137">
        <f>('dep84'!M52/'dep84'!M48-1)*100</f>
        <v>-0.34623738909544954</v>
      </c>
      <c r="BD52" s="137">
        <f>('dep84'!N52/'dep84'!N48-1)*100</f>
        <v>-0.12926055445896534</v>
      </c>
      <c r="BE52" s="137">
        <f>('dep84'!O52/'dep84'!O48-1)*100</f>
        <v>-4.1275771464629791</v>
      </c>
      <c r="BF52" s="137">
        <f>('dep84'!P52/'dep84'!P48-1)*100</f>
        <v>-0.76959062179694504</v>
      </c>
      <c r="BG52" s="137">
        <f>('dep84'!Q52/'dep84'!Q48-1)*100</f>
        <v>-0.52034710036814591</v>
      </c>
      <c r="BH52" s="137">
        <f>('dep84'!R52/'dep84'!R48-1)*100</f>
        <v>-4.9482000963157464</v>
      </c>
      <c r="BI52" s="137">
        <f>('dep84'!S52/'dep84'!S48-1)*100</f>
        <v>-1.3680068335678697</v>
      </c>
      <c r="BJ52" s="136"/>
      <c r="BL52" s="69" t="str">
        <f t="shared" si="2"/>
        <v>2011T3</v>
      </c>
      <c r="BM52" s="74">
        <f>'dep84'!B52-'dep84'!B48</f>
        <v>67996.86471773962</v>
      </c>
      <c r="BN52" s="106">
        <f>'dep84'!C52-'dep84'!C48</f>
        <v>5747.0935355300307</v>
      </c>
      <c r="BO52" s="101">
        <f>'dep84'!D52-'dep84'!D48</f>
        <v>356.9849939499145</v>
      </c>
      <c r="BP52" s="75">
        <f>'dep84'!E52-'dep84'!E48</f>
        <v>-199.64295997097179</v>
      </c>
      <c r="BQ52" s="75">
        <f>'dep84'!F52-'dep84'!F48</f>
        <v>234.73822700976416</v>
      </c>
      <c r="BR52" s="75">
        <f>'dep84'!G52-'dep84'!G48</f>
        <v>28.464754438269438</v>
      </c>
      <c r="BS52" s="75">
        <f>'dep84'!H52-'dep84'!H48</f>
        <v>10.721184091024043</v>
      </c>
      <c r="BT52" s="76">
        <f>'dep84'!I52-'dep84'!I48</f>
        <v>282.70378838183024</v>
      </c>
      <c r="BU52" s="103">
        <f>'dep84'!J52-'dep84'!J48</f>
        <v>-276.90096140921196</v>
      </c>
      <c r="BV52" s="101">
        <f>'dep84'!K52-'dep84'!K48</f>
        <v>-1045.9176590717398</v>
      </c>
      <c r="BW52" s="75">
        <f>'dep84'!L52-'dep84'!L48</f>
        <v>56.262767551106663</v>
      </c>
      <c r="BX52" s="75">
        <f>'dep84'!M52-'dep84'!M48</f>
        <v>-42.57470988147179</v>
      </c>
      <c r="BY52" s="75">
        <f>'dep84'!N52-'dep84'!N48</f>
        <v>-12.073316751128004</v>
      </c>
      <c r="BZ52" s="75">
        <f>'dep84'!O52-'dep84'!O48</f>
        <v>-81.331646585583485</v>
      </c>
      <c r="CA52" s="75">
        <f>'dep84'!P52-'dep84'!P48</f>
        <v>-33.879720717924101</v>
      </c>
      <c r="CB52" s="75">
        <f>'dep84'!Q52-'dep84'!Q48</f>
        <v>-9.0276939828454488</v>
      </c>
      <c r="CC52" s="75">
        <f>'dep84'!R52-'dep84'!R48</f>
        <v>-773.76333903681189</v>
      </c>
      <c r="CD52" s="75">
        <f>'dep84'!S52-'dep84'!S48</f>
        <v>-149.52999966711832</v>
      </c>
      <c r="CE52" s="101">
        <f>'dep84'!T52-'dep84'!T48</f>
        <v>63413.213942281633</v>
      </c>
      <c r="CG52" s="69" t="str">
        <f t="shared" si="3"/>
        <v>2011T3</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tr">
        <f>Paca!A53</f>
        <v>2011T4</v>
      </c>
      <c r="B53" s="134">
        <f>('dep84'!B53/'dep84'!B52-1)*100</f>
        <v>0.64110617083661392</v>
      </c>
      <c r="C53" s="135"/>
      <c r="D53" s="136">
        <f>('dep84'!D53/'dep84'!D52-1)*100</f>
        <v>0.61786213836956261</v>
      </c>
      <c r="E53" s="137">
        <f>('dep84'!E53/'dep84'!E52-1)*100</f>
        <v>0.4232997737116273</v>
      </c>
      <c r="F53" s="137">
        <f>('dep84'!F53/'dep84'!F52-1)*100</f>
        <v>3.6227021644300583</v>
      </c>
      <c r="G53" s="137">
        <f>('dep84'!G53/'dep84'!G52-1)*100</f>
        <v>-0.53050792238525935</v>
      </c>
      <c r="H53" s="137">
        <f>('dep84'!H53/'dep84'!H52-1)*100</f>
        <v>-2.5345147151382141</v>
      </c>
      <c r="I53" s="138">
        <f>('dep84'!I53/'dep84'!I52-1)*100</f>
        <v>0.2134076702139831</v>
      </c>
      <c r="J53" s="139">
        <f>('dep84'!J53/'dep84'!J52-1)*100</f>
        <v>-1.3217971777898185</v>
      </c>
      <c r="K53" s="136">
        <f>('dep84'!K53/'dep84'!K52-1)*100</f>
        <v>0.45758031067630878</v>
      </c>
      <c r="L53" s="137">
        <f>('dep84'!L53/'dep84'!L52-1)*100</f>
        <v>0.10666273839921026</v>
      </c>
      <c r="M53" s="137">
        <f>('dep84'!M53/'dep84'!M52-1)*100</f>
        <v>-0.1428898490934416</v>
      </c>
      <c r="N53" s="137">
        <f>('dep84'!N53/'dep84'!N52-1)*100</f>
        <v>0.89718590871512571</v>
      </c>
      <c r="O53" s="137">
        <f>('dep84'!O53/'dep84'!O52-1)*100</f>
        <v>1.1605938907857771</v>
      </c>
      <c r="P53" s="137">
        <f>('dep84'!P53/'dep84'!P52-1)*100</f>
        <v>1.2782560347848637</v>
      </c>
      <c r="Q53" s="137">
        <f>('dep84'!Q53/'dep84'!Q52-1)*100</f>
        <v>1.3699550771505642</v>
      </c>
      <c r="R53" s="137">
        <f>('dep84'!R53/'dep84'!R52-1)*100</f>
        <v>0.97345808653142019</v>
      </c>
      <c r="S53" s="137">
        <f>('dep84'!S53/'dep84'!S52-1)*100</f>
        <v>0.51225528493763495</v>
      </c>
      <c r="T53" s="136"/>
      <c r="V53" s="69" t="str">
        <f t="shared" ref="V53" si="6">A53</f>
        <v>2011T4</v>
      </c>
      <c r="W53" s="74">
        <f>'dep84'!B53-'dep84'!B52</f>
        <v>1241.5509838195867</v>
      </c>
      <c r="X53" s="106"/>
      <c r="Y53" s="101">
        <f>'dep84'!D53-'dep84'!D52</f>
        <v>137.78968369347422</v>
      </c>
      <c r="Z53" s="75">
        <f>'dep84'!E53-'dep84'!E52</f>
        <v>28.148974895550964</v>
      </c>
      <c r="AA53" s="75">
        <f>'dep84'!F53-'dep84'!F52</f>
        <v>109.89978411529182</v>
      </c>
      <c r="AB53" s="75">
        <f>'dep84'!G53-'dep84'!G52</f>
        <v>-8.3186681683275765</v>
      </c>
      <c r="AC53" s="75">
        <f>'dep84'!H53-'dep84'!H52</f>
        <v>-14.315415208383456</v>
      </c>
      <c r="AD53" s="76">
        <f>'dep84'!I53-'dep84'!I52</f>
        <v>22.375008059339962</v>
      </c>
      <c r="AE53" s="103">
        <f>'dep84'!J53-'dep84'!J52</f>
        <v>-188.35805235077896</v>
      </c>
      <c r="AF53" s="101">
        <f>'dep84'!K53-'dep84'!K52</f>
        <v>402.42417225558893</v>
      </c>
      <c r="AG53" s="75">
        <f>'dep84'!L53-'dep84'!L52</f>
        <v>34.917291387104342</v>
      </c>
      <c r="AH53" s="75">
        <f>'dep84'!M53-'dep84'!M52</f>
        <v>-17.509462382606216</v>
      </c>
      <c r="AI53" s="75">
        <f>'dep84'!N53-'dep84'!N52</f>
        <v>83.691488018906966</v>
      </c>
      <c r="AJ53" s="75">
        <f>'dep84'!O53-'dep84'!O52</f>
        <v>21.92493672341584</v>
      </c>
      <c r="AK53" s="75">
        <f>'dep84'!P53-'dep84'!P52</f>
        <v>55.83965028178045</v>
      </c>
      <c r="AL53" s="75">
        <f>'dep84'!Q53-'dep84'!Q52</f>
        <v>23.644181138360864</v>
      </c>
      <c r="AM53" s="75">
        <f>'dep84'!R53-'dep84'!R52</f>
        <v>144.68999372986946</v>
      </c>
      <c r="AN53" s="75">
        <f>'dep84'!S53-'dep84'!S52</f>
        <v>55.226093358789512</v>
      </c>
      <c r="AO53" s="101"/>
      <c r="AQ53" s="69" t="str">
        <f t="shared" ref="AQ53" si="7">V53</f>
        <v>2011T4</v>
      </c>
      <c r="AR53" s="134">
        <f>('dep84'!B53/'dep84'!B49-1)*100</f>
        <v>0.89006089016969714</v>
      </c>
      <c r="AS53" s="135"/>
      <c r="AT53" s="136">
        <f>('dep84'!D53/'dep84'!D49-1)*100</f>
        <v>1.1627058344023666</v>
      </c>
      <c r="AU53" s="137">
        <f>('dep84'!E53/'dep84'!E49-1)*100</f>
        <v>-2.4668302685686316</v>
      </c>
      <c r="AV53" s="137">
        <f>('dep84'!F53/'dep84'!F49-1)*100</f>
        <v>12.357754251116138</v>
      </c>
      <c r="AW53" s="137">
        <f>('dep84'!G53/'dep84'!G49-1)*100</f>
        <v>-3.1412462960483833</v>
      </c>
      <c r="AX53" s="137">
        <f>('dep84'!H53/'dep84'!H49-1)*100</f>
        <v>-3.2437862106251325</v>
      </c>
      <c r="AY53" s="138">
        <f>('dep84'!I53/'dep84'!I49-1)*100</f>
        <v>1.4492419559273273</v>
      </c>
      <c r="AZ53" s="139">
        <f>('dep84'!J53/'dep84'!J49-1)*100</f>
        <v>-2.3466625709856137</v>
      </c>
      <c r="BA53" s="136">
        <f>('dep84'!K53/'dep84'!K49-1)*100</f>
        <v>0.23742359221512466</v>
      </c>
      <c r="BB53" s="137">
        <f>('dep84'!L53/'dep84'!L49-1)*100</f>
        <v>4.8196727884985968E-2</v>
      </c>
      <c r="BC53" s="137">
        <f>('dep84'!M53/'dep84'!M49-1)*100</f>
        <v>-0.11878095451239856</v>
      </c>
      <c r="BD53" s="137">
        <f>('dep84'!N53/'dep84'!N49-1)*100</f>
        <v>0.56293284349158146</v>
      </c>
      <c r="BE53" s="137">
        <f>('dep84'!O53/'dep84'!O49-1)*100</f>
        <v>-2.4326820894826517</v>
      </c>
      <c r="BF53" s="137">
        <f>('dep84'!P53/'dep84'!P49-1)*100</f>
        <v>-2.3953642480989301</v>
      </c>
      <c r="BG53" s="137">
        <f>('dep84'!Q53/'dep84'!Q49-1)*100</f>
        <v>2.7322779024596233</v>
      </c>
      <c r="BH53" s="137">
        <f>('dep84'!R53/'dep84'!R49-1)*100</f>
        <v>3.4764002469077626</v>
      </c>
      <c r="BI53" s="137">
        <f>('dep84'!S53/'dep84'!S49-1)*100</f>
        <v>-2.1595558085177546</v>
      </c>
      <c r="BJ53" s="136"/>
      <c r="BL53" s="69" t="str">
        <f t="shared" ref="BL53" si="8">AQ53</f>
        <v>2011T4</v>
      </c>
      <c r="BM53" s="74">
        <f>'dep84'!B53-'dep84'!B49</f>
        <v>1719.4174776998698</v>
      </c>
      <c r="BN53" s="106">
        <f>'dep84'!C53-'dep84'!C49</f>
        <v>364.39155435465182</v>
      </c>
      <c r="BO53" s="101">
        <f>'dep84'!D53-'dep84'!D49</f>
        <v>257.8989774612055</v>
      </c>
      <c r="BP53" s="75">
        <f>'dep84'!E53-'dep84'!E49</f>
        <v>-168.90245617288019</v>
      </c>
      <c r="BQ53" s="75">
        <f>'dep84'!F53-'dep84'!F49</f>
        <v>345.74477548173218</v>
      </c>
      <c r="BR53" s="75">
        <f>'dep84'!G53-'dep84'!G49</f>
        <v>-50.584206295632157</v>
      </c>
      <c r="BS53" s="75">
        <f>'dep84'!H53-'dep84'!H49</f>
        <v>-18.455819718958082</v>
      </c>
      <c r="BT53" s="76">
        <f>'dep84'!I53-'dep84'!I49</f>
        <v>150.09668416694149</v>
      </c>
      <c r="BU53" s="103">
        <f>'dep84'!J53-'dep84'!J49</f>
        <v>-337.91242276341291</v>
      </c>
      <c r="BV53" s="101">
        <f>'dep84'!K53-'dep84'!K49</f>
        <v>209.26346877848846</v>
      </c>
      <c r="BW53" s="75">
        <f>'dep84'!L53-'dep84'!L49</f>
        <v>15.786981159159041</v>
      </c>
      <c r="BX53" s="75">
        <f>'dep84'!M53-'dep84'!M49</f>
        <v>-14.55168899097589</v>
      </c>
      <c r="BY53" s="75">
        <f>'dep84'!N53-'dep84'!N49</f>
        <v>52.686161195064415</v>
      </c>
      <c r="BZ53" s="75">
        <f>'dep84'!O53-'dep84'!O49</f>
        <v>-47.648631279008441</v>
      </c>
      <c r="CA53" s="75">
        <f>'dep84'!P53-'dep84'!P49</f>
        <v>-108.57808319320156</v>
      </c>
      <c r="CB53" s="75">
        <f>'dep84'!Q53-'dep84'!Q49</f>
        <v>46.531296930353619</v>
      </c>
      <c r="CC53" s="75">
        <f>'dep84'!R53-'dep84'!R49</f>
        <v>504.21635756621254</v>
      </c>
      <c r="CD53" s="75">
        <f>'dep84'!S53-'dep84'!S49</f>
        <v>-239.1789246091048</v>
      </c>
      <c r="CE53" s="101">
        <f>'dep84'!T53-'dep84'!T49</f>
        <v>1225.7758998688878</v>
      </c>
      <c r="CG53" s="69" t="str">
        <f t="shared" ref="CG53" si="9">BL53</f>
        <v>2011T4</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tr">
        <f>Paca!A54</f>
        <v>2012T1</v>
      </c>
      <c r="B54" s="134">
        <f>('dep84'!B54/'dep84'!B53-1)*100</f>
        <v>0.29646572923807124</v>
      </c>
      <c r="C54" s="135"/>
      <c r="D54" s="136">
        <f>('dep84'!D54/'dep84'!D53-1)*100</f>
        <v>0.7665122780723399</v>
      </c>
      <c r="E54" s="137">
        <f>('dep84'!E54/'dep84'!E53-1)*100</f>
        <v>2.8767792046994645</v>
      </c>
      <c r="F54" s="137">
        <f>('dep84'!F54/'dep84'!F53-1)*100</f>
        <v>1.2077820839375031</v>
      </c>
      <c r="G54" s="137">
        <f>('dep84'!G54/'dep84'!G53-1)*100</f>
        <v>2.7092983835869111</v>
      </c>
      <c r="H54" s="137">
        <f>('dep84'!H54/'dep84'!H53-1)*100</f>
        <v>1.7257734139422665</v>
      </c>
      <c r="I54" s="138">
        <f>('dep84'!I54/'dep84'!I53-1)*100</f>
        <v>-1.0454131318985982</v>
      </c>
      <c r="J54" s="139">
        <f>('dep84'!J54/'dep84'!J53-1)*100</f>
        <v>-0.79575998117128455</v>
      </c>
      <c r="K54" s="136">
        <f>('dep84'!K54/'dep84'!K53-1)*100</f>
        <v>0.21457397007549339</v>
      </c>
      <c r="L54" s="137">
        <f>('dep84'!L54/'dep84'!L53-1)*100</f>
        <v>-3.9682860338596804E-2</v>
      </c>
      <c r="M54" s="137">
        <f>('dep84'!M54/'dep84'!M53-1)*100</f>
        <v>-1.5641028921143052</v>
      </c>
      <c r="N54" s="137">
        <f>('dep84'!N54/'dep84'!N53-1)*100</f>
        <v>0.59679327765223</v>
      </c>
      <c r="O54" s="137">
        <f>('dep84'!O54/'dep84'!O53-1)*100</f>
        <v>-2.1557510962311177E-2</v>
      </c>
      <c r="P54" s="137">
        <f>('dep84'!P54/'dep84'!P53-1)*100</f>
        <v>-0.11905737405726313</v>
      </c>
      <c r="Q54" s="137">
        <f>('dep84'!Q54/'dep84'!Q53-1)*100</f>
        <v>-0.74110355531238348</v>
      </c>
      <c r="R54" s="137">
        <f>('dep84'!R54/'dep84'!R53-1)*100</f>
        <v>1.7575972931975103</v>
      </c>
      <c r="S54" s="137">
        <f>('dep84'!S54/'dep84'!S53-1)*100</f>
        <v>0.8550790687140486</v>
      </c>
      <c r="T54" s="136"/>
      <c r="V54" s="69" t="str">
        <f t="shared" si="4"/>
        <v>2012T1</v>
      </c>
      <c r="W54" s="74">
        <f>'dep84'!B54-'dep84'!B53</f>
        <v>577.80926319709397</v>
      </c>
      <c r="X54" s="106"/>
      <c r="Y54" s="101">
        <f>'dep84'!D54-'dep84'!D53</f>
        <v>171.99638590970062</v>
      </c>
      <c r="Z54" s="75">
        <f>'dep84'!E54-'dep84'!E53</f>
        <v>192.1124743893306</v>
      </c>
      <c r="AA54" s="75">
        <f>'dep84'!F54-'dep84'!F53</f>
        <v>37.967124374583364</v>
      </c>
      <c r="AB54" s="75">
        <f>'dep84'!G54-'dep84'!G53</f>
        <v>42.257973358010986</v>
      </c>
      <c r="AC54" s="75">
        <f>'dep84'!H54-'dep84'!H53</f>
        <v>9.5004407910213331</v>
      </c>
      <c r="AD54" s="76">
        <f>'dep84'!I54-'dep84'!I53</f>
        <v>-109.84162700324305</v>
      </c>
      <c r="AE54" s="103">
        <f>'dep84'!J54-'dep84'!J53</f>
        <v>-111.89809598976535</v>
      </c>
      <c r="AF54" s="101">
        <f>'dep84'!K54-'dep84'!K53</f>
        <v>189.57299896019686</v>
      </c>
      <c r="AG54" s="75">
        <f>'dep84'!L54-'dep84'!L53</f>
        <v>-13.004503319847572</v>
      </c>
      <c r="AH54" s="75">
        <f>'dep84'!M54-'dep84'!M53</f>
        <v>-191.38845938336453</v>
      </c>
      <c r="AI54" s="75">
        <f>'dep84'!N54-'dep84'!N53</f>
        <v>56.169663470294836</v>
      </c>
      <c r="AJ54" s="75">
        <f>'dep84'!O54-'dep84'!O53</f>
        <v>-0.41197233632374264</v>
      </c>
      <c r="AK54" s="75">
        <f>'dep84'!P54-'dep84'!P53</f>
        <v>-5.2674127639029393</v>
      </c>
      <c r="AL54" s="75">
        <f>'dep84'!Q54-'dep84'!Q53</f>
        <v>-12.966002540131285</v>
      </c>
      <c r="AM54" s="75">
        <f>'dep84'!R54-'dep84'!R53</f>
        <v>263.78363323831763</v>
      </c>
      <c r="AN54" s="75">
        <f>'dep84'!S54-'dep84'!S53</f>
        <v>92.658052595150366</v>
      </c>
      <c r="AO54" s="101"/>
      <c r="AQ54" s="69" t="str">
        <f t="shared" si="5"/>
        <v>2012T1</v>
      </c>
      <c r="AR54" s="134">
        <f>('dep84'!B54/'dep84'!B50-1)*100</f>
        <v>1.0230181335366462</v>
      </c>
      <c r="AS54" s="135"/>
      <c r="AT54" s="136">
        <f>('dep84'!D54/'dep84'!D50-1)*100</f>
        <v>1.3480763286698894</v>
      </c>
      <c r="AU54" s="137">
        <f>('dep84'!E54/'dep84'!E50-1)*100</f>
        <v>1.6647599343305286</v>
      </c>
      <c r="AV54" s="137">
        <f>('dep84'!F54/'dep84'!F50-1)*100</f>
        <v>9.4469595438932075</v>
      </c>
      <c r="AW54" s="137">
        <f>('dep84'!G54/'dep84'!G50-1)*100</f>
        <v>0.59322018657215203</v>
      </c>
      <c r="AX54" s="137">
        <f>('dep84'!H54/'dep84'!H50-1)*100</f>
        <v>0.46260749162401194</v>
      </c>
      <c r="AY54" s="138">
        <f>('dep84'!I54/'dep84'!I50-1)*100</f>
        <v>-0.93736093820384614</v>
      </c>
      <c r="AZ54" s="139">
        <f>('dep84'!J54/'dep84'!J50-1)*100</f>
        <v>-2.039347139218961</v>
      </c>
      <c r="BA54" s="136">
        <f>('dep84'!K54/'dep84'!K50-1)*100</f>
        <v>0.51903823866745746</v>
      </c>
      <c r="BB54" s="137">
        <f>('dep84'!L54/'dep84'!L50-1)*100</f>
        <v>-0.22604032507158589</v>
      </c>
      <c r="BC54" s="137">
        <f>('dep84'!M54/'dep84'!M50-1)*100</f>
        <v>-1.3662455699392839</v>
      </c>
      <c r="BD54" s="137">
        <f>('dep84'!N54/'dep84'!N50-1)*100</f>
        <v>0.59108782020549366</v>
      </c>
      <c r="BE54" s="137">
        <f>('dep84'!O54/'dep84'!O50-1)*100</f>
        <v>0.45913550324718777</v>
      </c>
      <c r="BF54" s="137">
        <f>('dep84'!P54/'dep84'!P50-1)*100</f>
        <v>-0.79558647734561116</v>
      </c>
      <c r="BG54" s="137">
        <f>('dep84'!Q54/'dep84'!Q50-1)*100</f>
        <v>2.5868463873095271</v>
      </c>
      <c r="BH54" s="137">
        <f>('dep84'!R54/'dep84'!R50-1)*100</f>
        <v>4.9564655401750812</v>
      </c>
      <c r="BI54" s="137">
        <f>('dep84'!S54/'dep84'!S50-1)*100</f>
        <v>-0.86799654389794201</v>
      </c>
      <c r="BJ54" s="136">
        <f>('dep84'!T54/'dep84'!T50-1)*100</f>
        <v>1.7270500286030277</v>
      </c>
      <c r="BL54" s="69" t="str">
        <f t="shared" si="2"/>
        <v>2012T1</v>
      </c>
      <c r="BM54" s="74">
        <f>'dep84'!B54-'dep84'!B50</f>
        <v>1979.5142160217511</v>
      </c>
      <c r="BN54" s="106">
        <f>'dep84'!C54-'dep84'!C50</f>
        <v>421.87905420539664</v>
      </c>
      <c r="BO54" s="101">
        <f>'dep84'!D54-'dep84'!D50</f>
        <v>300.75676553436642</v>
      </c>
      <c r="BP54" s="75">
        <f>'dep84'!E54-'dep84'!E50</f>
        <v>112.49871710597108</v>
      </c>
      <c r="BQ54" s="75">
        <f>'dep84'!F54-'dep84'!F50</f>
        <v>274.6131841049305</v>
      </c>
      <c r="BR54" s="75">
        <f>'dep84'!G54-'dep84'!G50</f>
        <v>9.4473237785064157</v>
      </c>
      <c r="BS54" s="75">
        <f>'dep84'!H54-'dep84'!H50</f>
        <v>2.5786903642606376</v>
      </c>
      <c r="BT54" s="76">
        <f>'dep84'!I54-'dep84'!I50</f>
        <v>-98.381149819300845</v>
      </c>
      <c r="BU54" s="103">
        <f>'dep84'!J54-'dep84'!J50</f>
        <v>-290.40916878572716</v>
      </c>
      <c r="BV54" s="101">
        <f>'dep84'!K54-'dep84'!K50</f>
        <v>457.17382586629537</v>
      </c>
      <c r="BW54" s="75">
        <f>'dep84'!L54-'dep84'!L50</f>
        <v>-74.214222452545073</v>
      </c>
      <c r="BX54" s="75">
        <f>'dep84'!M54-'dep84'!M50</f>
        <v>-166.84267076537071</v>
      </c>
      <c r="BY54" s="75">
        <f>'dep84'!N54-'dep84'!N50</f>
        <v>55.635826231904502</v>
      </c>
      <c r="BZ54" s="75">
        <f>'dep84'!O54-'dep84'!O50</f>
        <v>8.7322718095354048</v>
      </c>
      <c r="CA54" s="75">
        <f>'dep84'!P54-'dep84'!P50</f>
        <v>-35.438887779109791</v>
      </c>
      <c r="CB54" s="75">
        <f>'dep84'!Q54-'dep84'!Q50</f>
        <v>43.79006690628853</v>
      </c>
      <c r="CC54" s="75">
        <f>'dep84'!R54-'dep84'!R50</f>
        <v>721.20413553975959</v>
      </c>
      <c r="CD54" s="75">
        <f>'dep84'!S54-'dep84'!S50</f>
        <v>-95.692693624168896</v>
      </c>
      <c r="CE54" s="101">
        <f>'dep84'!T54-'dep84'!T50</f>
        <v>1090.1137392014425</v>
      </c>
      <c r="CG54" s="69" t="str">
        <f t="shared" si="3"/>
        <v>2012T1</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tr">
        <f>Paca!A55</f>
        <v>2012T2</v>
      </c>
      <c r="B55" s="134">
        <f>('dep84'!B55/'dep84'!B54-1)*100</f>
        <v>-0.35876239607964822</v>
      </c>
      <c r="C55" s="135"/>
      <c r="D55" s="136">
        <f>('dep84'!D55/'dep84'!D54-1)*100</f>
        <v>-0.66246532090931121</v>
      </c>
      <c r="E55" s="137">
        <f>('dep84'!E55/'dep84'!E54-1)*100</f>
        <v>-0.84325197684873565</v>
      </c>
      <c r="F55" s="137">
        <f>('dep84'!F55/'dep84'!F54-1)*100</f>
        <v>0.57814415367407612</v>
      </c>
      <c r="G55" s="137">
        <f>('dep84'!G55/'dep84'!G54-1)*100</f>
        <v>-0.10699373205321772</v>
      </c>
      <c r="H55" s="137">
        <f>('dep84'!H55/'dep84'!H54-1)*100</f>
        <v>-0.91214644713899506</v>
      </c>
      <c r="I55" s="138">
        <f>('dep84'!I55/'dep84'!I54-1)*100</f>
        <v>-0.99476920657014523</v>
      </c>
      <c r="J55" s="139">
        <f>('dep84'!J55/'dep84'!J54-1)*100</f>
        <v>-1.6707858253577568</v>
      </c>
      <c r="K55" s="136">
        <f>('dep84'!K55/'dep84'!K54-1)*100</f>
        <v>4.2810517889435573E-2</v>
      </c>
      <c r="L55" s="137">
        <f>('dep84'!L55/'dep84'!L54-1)*100</f>
        <v>-0.19873783114594534</v>
      </c>
      <c r="M55" s="137">
        <f>('dep84'!M55/'dep84'!M54-1)*100</f>
        <v>-0.28215066781714926</v>
      </c>
      <c r="N55" s="137">
        <f>('dep84'!N55/'dep84'!N54-1)*100</f>
        <v>-0.20700557111644757</v>
      </c>
      <c r="O55" s="137">
        <f>('dep84'!O55/'dep84'!O54-1)*100</f>
        <v>-1.4214008215472584</v>
      </c>
      <c r="P55" s="137">
        <f>('dep84'!P55/'dep84'!P54-1)*100</f>
        <v>0.33498092003474422</v>
      </c>
      <c r="Q55" s="137">
        <f>('dep84'!Q55/'dep84'!Q54-1)*100</f>
        <v>-1.1642972020970754</v>
      </c>
      <c r="R55" s="137">
        <f>('dep84'!R55/'dep84'!R54-1)*100</f>
        <v>1.3763443131632913</v>
      </c>
      <c r="S55" s="137">
        <f>('dep84'!S55/'dep84'!S54-1)*100</f>
        <v>-0.19243096208333421</v>
      </c>
      <c r="T55" s="136"/>
      <c r="V55" s="69" t="str">
        <f t="shared" si="4"/>
        <v>2012T2</v>
      </c>
      <c r="W55" s="74">
        <f>'dep84'!B55-'dep84'!B54</f>
        <v>-701.29791586002102</v>
      </c>
      <c r="X55" s="106"/>
      <c r="Y55" s="101">
        <f>'dep84'!D55-'dep84'!D54</f>
        <v>-149.78888263036788</v>
      </c>
      <c r="Z55" s="75">
        <f>'dep84'!E55-'dep84'!E54</f>
        <v>-57.93269901147778</v>
      </c>
      <c r="AA55" s="75">
        <f>'dep84'!F55-'dep84'!F54</f>
        <v>18.393702920729993</v>
      </c>
      <c r="AB55" s="75">
        <f>'dep84'!G55-'dep84'!G54</f>
        <v>-1.7140359480556526</v>
      </c>
      <c r="AC55" s="75">
        <f>'dep84'!H55-'dep84'!H54</f>
        <v>-5.1080548580034701</v>
      </c>
      <c r="AD55" s="76">
        <f>'dep84'!I55-'dep84'!I54</f>
        <v>-103.42779573355983</v>
      </c>
      <c r="AE55" s="103">
        <f>'dep84'!J55-'dep84'!J54</f>
        <v>-233.07281350568519</v>
      </c>
      <c r="AF55" s="101">
        <f>'dep84'!K55-'dep84'!K54</f>
        <v>37.90363052590692</v>
      </c>
      <c r="AG55" s="75">
        <f>'dep84'!L55-'dep84'!L54</f>
        <v>-65.102695838748332</v>
      </c>
      <c r="AH55" s="75">
        <f>'dep84'!M55-'dep84'!M54</f>
        <v>-33.984823098733614</v>
      </c>
      <c r="AI55" s="75">
        <f>'dep84'!N55-'dep84'!N54</f>
        <v>-19.599458378950658</v>
      </c>
      <c r="AJ55" s="75">
        <f>'dep84'!O55-'dep84'!O54</f>
        <v>-27.157661305455349</v>
      </c>
      <c r="AK55" s="75">
        <f>'dep84'!P55-'dep84'!P54</f>
        <v>14.802796054876126</v>
      </c>
      <c r="AL55" s="75">
        <f>'dep84'!Q55-'dep84'!Q54</f>
        <v>-20.219038622998141</v>
      </c>
      <c r="AM55" s="75">
        <f>'dep84'!R55-'dep84'!R54</f>
        <v>210.19501268411659</v>
      </c>
      <c r="AN55" s="75">
        <f>'dep84'!S55-'dep84'!S54</f>
        <v>-21.03050096820516</v>
      </c>
      <c r="AO55" s="101"/>
      <c r="AQ55" s="69" t="str">
        <f t="shared" si="5"/>
        <v>2012T2</v>
      </c>
      <c r="AR55" s="134">
        <f>('dep84'!B55/'dep84'!B51-1)*100</f>
        <v>0.72527162391811117</v>
      </c>
      <c r="AS55" s="135"/>
      <c r="AT55" s="136">
        <f>('dep84'!D55/'dep84'!D51-1)*100</f>
        <v>0.72677361802317986</v>
      </c>
      <c r="AU55" s="137">
        <f>('dep84'!E55/'dep84'!E51-1)*100</f>
        <v>1.3926267603193487</v>
      </c>
      <c r="AV55" s="137">
        <f>('dep84'!F55/'dep84'!F51-1)*100</f>
        <v>7.0622922328877014</v>
      </c>
      <c r="AW55" s="137">
        <f>('dep84'!G55/'dep84'!G51-1)*100</f>
        <v>-0.40528280019221929</v>
      </c>
      <c r="AX55" s="137">
        <f>('dep84'!H55/'dep84'!H51-1)*100</f>
        <v>-0.16736447971522628</v>
      </c>
      <c r="AY55" s="138">
        <f>('dep84'!I55/'dep84'!I51-1)*100</f>
        <v>-1.295822844008887</v>
      </c>
      <c r="AZ55" s="139">
        <f>('dep84'!J55/'dep84'!J51-1)*100</f>
        <v>-3.6087061120540831</v>
      </c>
      <c r="BA55" s="136">
        <f>('dep84'!K55/'dep84'!K51-1)*100</f>
        <v>0.91254633633774951</v>
      </c>
      <c r="BB55" s="137">
        <f>('dep84'!L55/'dep84'!L51-1)*100</f>
        <v>-6.9559666197682724E-2</v>
      </c>
      <c r="BC55" s="137">
        <f>('dep84'!M55/'dep84'!M51-1)*100</f>
        <v>-2.3140491470218905</v>
      </c>
      <c r="BD55" s="137">
        <f>('dep84'!N55/'dep84'!N51-1)*100</f>
        <v>0.27240638493364333</v>
      </c>
      <c r="BE55" s="137">
        <f>('dep84'!O55/'dep84'!O51-1)*100</f>
        <v>-0.47018097110571588</v>
      </c>
      <c r="BF55" s="137">
        <f>('dep84'!P55/'dep84'!P51-1)*100</f>
        <v>-0.66896635305834229</v>
      </c>
      <c r="BG55" s="137">
        <f>('dep84'!Q55/'dep84'!Q51-1)*100</f>
        <v>1.5191116273585603</v>
      </c>
      <c r="BH55" s="137">
        <f>('dep84'!R55/'dep84'!R51-1)*100</f>
        <v>6.1157853860206224</v>
      </c>
      <c r="BI55" s="137">
        <f>('dep84'!S55/'dep84'!S51-1)*100</f>
        <v>1.9000328036384184</v>
      </c>
      <c r="BJ55" s="136">
        <f>('dep84'!T55/'dep84'!T51-1)*100</f>
        <v>1.374577228955931</v>
      </c>
      <c r="BL55" s="69" t="str">
        <f t="shared" si="2"/>
        <v>2012T2</v>
      </c>
      <c r="BM55" s="74">
        <f>'dep84'!B55-'dep84'!B51</f>
        <v>1402.4809934310033</v>
      </c>
      <c r="BN55" s="106">
        <f>'dep84'!C55-'dep84'!C51</f>
        <v>82.742989292956736</v>
      </c>
      <c r="BO55" s="101">
        <f>'dep84'!D55-'dep84'!D51</f>
        <v>162.06306228760877</v>
      </c>
      <c r="BP55" s="75">
        <f>'dep84'!E55-'dep84'!E51</f>
        <v>93.565777567255282</v>
      </c>
      <c r="BQ55" s="75">
        <f>'dep84'!F55-'dep84'!F51</f>
        <v>211.07937243209926</v>
      </c>
      <c r="BR55" s="75">
        <f>'dep84'!G55-'dep84'!G51</f>
        <v>-6.5120622485587774</v>
      </c>
      <c r="BS55" s="75">
        <f>'dep84'!H55-'dep84'!H51</f>
        <v>-0.93025531074465562</v>
      </c>
      <c r="BT55" s="76">
        <f>'dep84'!I55-'dep84'!I51</f>
        <v>-135.139770152442</v>
      </c>
      <c r="BU55" s="103">
        <f>'dep84'!J55-'dep84'!J51</f>
        <v>-513.53152580672759</v>
      </c>
      <c r="BV55" s="101">
        <f>'dep84'!K55-'dep84'!K51</f>
        <v>800.98793268309964</v>
      </c>
      <c r="BW55" s="75">
        <f>'dep84'!L55-'dep84'!L51</f>
        <v>-22.75695488729616</v>
      </c>
      <c r="BX55" s="75">
        <f>'dep84'!M55-'dep84'!M51</f>
        <v>-284.52295115775451</v>
      </c>
      <c r="BY55" s="75">
        <f>'dep84'!N55-'dep84'!N51</f>
        <v>25.66834902895971</v>
      </c>
      <c r="BZ55" s="75">
        <f>'dep84'!O55-'dep84'!O51</f>
        <v>-8.8975468262021877</v>
      </c>
      <c r="CA55" s="75">
        <f>'dep84'!P55-'dep84'!P51</f>
        <v>-29.860383212332636</v>
      </c>
      <c r="CB55" s="75">
        <f>'dep84'!Q55-'dep84'!Q51</f>
        <v>25.683392097539581</v>
      </c>
      <c r="CC55" s="75">
        <f>'dep84'!R55-'dep84'!R51</f>
        <v>892.28621765206299</v>
      </c>
      <c r="CD55" s="75">
        <f>'dep84'!S55-'dep84'!S51</f>
        <v>203.38780998811853</v>
      </c>
      <c r="CE55" s="101">
        <f>'dep84'!T55-'dep84'!T51</f>
        <v>870.21853497408301</v>
      </c>
      <c r="CG55" s="69" t="str">
        <f t="shared" si="3"/>
        <v>2012T2</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tr">
        <f>Paca!A56</f>
        <v>2012T3</v>
      </c>
      <c r="B56" s="134">
        <f>('dep84'!B56/'dep84'!B55-1)*100</f>
        <v>-1.0934046104769002</v>
      </c>
      <c r="C56" s="135"/>
      <c r="D56" s="136">
        <f>('dep84'!D56/'dep84'!D55-1)*100</f>
        <v>-1.8202267899944169</v>
      </c>
      <c r="E56" s="137">
        <f>('dep84'!E56/'dep84'!E55-1)*100</f>
        <v>-2.8633657358615339</v>
      </c>
      <c r="F56" s="137">
        <f>('dep84'!F56/'dep84'!F55-1)*100</f>
        <v>-0.73716139078578991</v>
      </c>
      <c r="G56" s="137">
        <f>('dep84'!G56/'dep84'!G55-1)*100</f>
        <v>-2.6748425116074226</v>
      </c>
      <c r="H56" s="137">
        <f>('dep84'!H56/'dep84'!H55-1)*100</f>
        <v>-2.3959309953746399</v>
      </c>
      <c r="I56" s="138">
        <f>('dep84'!I56/'dep84'!I55-1)*100</f>
        <v>-1.3026818479613844</v>
      </c>
      <c r="J56" s="139">
        <f>('dep84'!J56/'dep84'!J55-1)*100</f>
        <v>-7.6448288191777181E-2</v>
      </c>
      <c r="K56" s="136">
        <f>('dep84'!K56/'dep84'!K55-1)*100</f>
        <v>0.1001393317085153</v>
      </c>
      <c r="L56" s="137">
        <f>('dep84'!L56/'dep84'!L55-1)*100</f>
        <v>-0.52617418837289653</v>
      </c>
      <c r="M56" s="137">
        <f>('dep84'!M56/'dep84'!M55-1)*100</f>
        <v>2.6192878851294843</v>
      </c>
      <c r="N56" s="137">
        <f>('dep84'!N56/'dep84'!N55-1)*100</f>
        <v>-1.3242193897874843</v>
      </c>
      <c r="O56" s="137">
        <f>('dep84'!O56/'dep84'!O55-1)*100</f>
        <v>3.0970867715229389</v>
      </c>
      <c r="P56" s="137">
        <f>('dep84'!P56/'dep84'!P55-1)*100</f>
        <v>-0.26268285353028276</v>
      </c>
      <c r="Q56" s="137">
        <f>('dep84'!Q56/'dep84'!Q55-1)*100</f>
        <v>-2.4824149541611273</v>
      </c>
      <c r="R56" s="137">
        <f>('dep84'!R56/'dep84'!R55-1)*100</f>
        <v>1.7897668592296467</v>
      </c>
      <c r="S56" s="137">
        <f>('dep84'!S56/'dep84'!S55-1)*100</f>
        <v>-1.9246197992738856</v>
      </c>
      <c r="T56" s="136"/>
      <c r="V56" s="69" t="str">
        <f t="shared" si="4"/>
        <v>2012T3</v>
      </c>
      <c r="W56" s="74">
        <f>'dep84'!B56-'dep84'!B55</f>
        <v>-2129.6863447682408</v>
      </c>
      <c r="X56" s="106"/>
      <c r="Y56" s="101">
        <f>'dep84'!D56-'dep84'!D55</f>
        <v>-408.84181934254229</v>
      </c>
      <c r="Z56" s="75">
        <f>'dep84'!E56-'dep84'!E55</f>
        <v>-195.05877524846164</v>
      </c>
      <c r="AA56" s="75">
        <f>'dep84'!F56-'dep84'!F55</f>
        <v>-23.58844043262161</v>
      </c>
      <c r="AB56" s="75">
        <f>'dep84'!G56-'dep84'!G55</f>
        <v>-42.805038287852994</v>
      </c>
      <c r="AC56" s="75">
        <f>'dep84'!H56-'dep84'!H55</f>
        <v>-13.294919392736688</v>
      </c>
      <c r="AD56" s="76">
        <f>'dep84'!I56-'dep84'!I55</f>
        <v>-134.09464598087106</v>
      </c>
      <c r="AE56" s="103">
        <f>'dep84'!J56-'dep84'!J55</f>
        <v>-10.486273248159705</v>
      </c>
      <c r="AF56" s="101">
        <f>'dep84'!K56-'dep84'!K55</f>
        <v>88.699444724072237</v>
      </c>
      <c r="AG56" s="75">
        <f>'dep84'!L56-'dep84'!L55</f>
        <v>-172.02200301214179</v>
      </c>
      <c r="AH56" s="75">
        <f>'dep84'!M56-'dep84'!M55</f>
        <v>314.60097815506015</v>
      </c>
      <c r="AI56" s="75">
        <f>'dep84'!N56-'dep84'!N55</f>
        <v>-125.1186452842685</v>
      </c>
      <c r="AJ56" s="75">
        <f>'dep84'!O56-'dep84'!O55</f>
        <v>58.332665420680087</v>
      </c>
      <c r="AK56" s="75">
        <f>'dep84'!P56-'dep84'!P55</f>
        <v>-11.646831234374076</v>
      </c>
      <c r="AL56" s="75">
        <f>'dep84'!Q56-'dep84'!Q55</f>
        <v>-42.607385111874919</v>
      </c>
      <c r="AM56" s="75">
        <f>'dep84'!R56-'dep84'!R55</f>
        <v>277.09481723977115</v>
      </c>
      <c r="AN56" s="75">
        <f>'dep84'!S56-'dep84'!S55</f>
        <v>-209.93415144878054</v>
      </c>
      <c r="AO56" s="101"/>
      <c r="AQ56" s="69" t="str">
        <f t="shared" si="5"/>
        <v>2012T3</v>
      </c>
      <c r="AR56" s="134">
        <f>('dep84'!B56/'dep84'!B52-1)*100</f>
        <v>-0.52237757945116092</v>
      </c>
      <c r="AS56" s="135"/>
      <c r="AT56" s="136">
        <f>('dep84'!D56/'dep84'!D52-1)*100</f>
        <v>-1.1158431644257671</v>
      </c>
      <c r="AU56" s="137">
        <f>('dep84'!E56/'dep84'!E52-1)*100</f>
        <v>-0.49218887071115214</v>
      </c>
      <c r="AV56" s="137">
        <f>('dep84'!F56/'dep84'!F52-1)*100</f>
        <v>4.7030008909176635</v>
      </c>
      <c r="AW56" s="137">
        <f>('dep84'!G56/'dep84'!G52-1)*100</f>
        <v>-0.67470551564953185</v>
      </c>
      <c r="AX56" s="137">
        <f>('dep84'!H56/'dep84'!H52-1)*100</f>
        <v>-4.1106898890482135</v>
      </c>
      <c r="AY56" s="138">
        <f>('dep84'!I56/'dep84'!I52-1)*100</f>
        <v>-3.0996707619586505</v>
      </c>
      <c r="AZ56" s="139">
        <f>('dep84'!J56/'dep84'!J52-1)*100</f>
        <v>-3.8162076641577447</v>
      </c>
      <c r="BA56" s="136">
        <f>('dep84'!K56/'dep84'!K52-1)*100</f>
        <v>0.8170913844137262</v>
      </c>
      <c r="BB56" s="137">
        <f>('dep84'!L56/'dep84'!L52-1)*100</f>
        <v>-0.65741329949742244</v>
      </c>
      <c r="BC56" s="137">
        <f>('dep84'!M56/'dep84'!M52-1)*100</f>
        <v>0.58527254053710731</v>
      </c>
      <c r="BD56" s="137">
        <f>('dep84'!N56/'dep84'!N52-1)*100</f>
        <v>-5.2067290867707783E-2</v>
      </c>
      <c r="BE56" s="137">
        <f>('dep84'!O56/'dep84'!O52-1)*100</f>
        <v>2.7890312812805185</v>
      </c>
      <c r="BF56" s="137">
        <f>('dep84'!P56/'dep84'!P52-1)*100</f>
        <v>1.2299217228368686</v>
      </c>
      <c r="BG56" s="137">
        <f>('dep84'!Q56/'dep84'!Q52-1)*100</f>
        <v>-3.021494073801112</v>
      </c>
      <c r="BH56" s="137">
        <f>('dep84'!R56/'dep84'!R52-1)*100</f>
        <v>6.0265962991116862</v>
      </c>
      <c r="BI56" s="137">
        <f>('dep84'!S56/'dep84'!S52-1)*100</f>
        <v>-0.7706217463998466</v>
      </c>
      <c r="BJ56" s="136">
        <f>('dep84'!T56/'dep84'!T52-1)*100</f>
        <v>1.3868889166507525</v>
      </c>
      <c r="BL56" s="69" t="str">
        <f t="shared" si="2"/>
        <v>2012T3</v>
      </c>
      <c r="BM56" s="74">
        <f>'dep84'!B56-'dep84'!B52</f>
        <v>-1011.6240136115812</v>
      </c>
      <c r="BN56" s="106">
        <f>'dep84'!C56-'dep84'!C52</f>
        <v>-1817.0352284707624</v>
      </c>
      <c r="BO56" s="101">
        <f>'dep84'!D56-'dep84'!D52</f>
        <v>-248.84463236973534</v>
      </c>
      <c r="BP56" s="75">
        <f>'dep84'!E56-'dep84'!E52</f>
        <v>-32.730024975057859</v>
      </c>
      <c r="BQ56" s="75">
        <f>'dep84'!F56-'dep84'!F52</f>
        <v>142.67217097798357</v>
      </c>
      <c r="BR56" s="75">
        <f>'dep84'!G56-'dep84'!G52</f>
        <v>-10.579769046225238</v>
      </c>
      <c r="BS56" s="75">
        <f>'dep84'!H56-'dep84'!H52</f>
        <v>-23.217948668102281</v>
      </c>
      <c r="BT56" s="76">
        <f>'dep84'!I56-'dep84'!I52</f>
        <v>-324.98906065833398</v>
      </c>
      <c r="BU56" s="103">
        <f>'dep84'!J56-'dep84'!J52</f>
        <v>-543.81523509438921</v>
      </c>
      <c r="BV56" s="101">
        <f>'dep84'!K56-'dep84'!K52</f>
        <v>718.60024646576494</v>
      </c>
      <c r="BW56" s="75">
        <f>'dep84'!L56-'dep84'!L52</f>
        <v>-215.21191078363336</v>
      </c>
      <c r="BX56" s="75">
        <f>'dep84'!M56-'dep84'!M52</f>
        <v>71.718233290355784</v>
      </c>
      <c r="BY56" s="75">
        <f>'dep84'!N56-'dep84'!N52</f>
        <v>-4.8569521740173514</v>
      </c>
      <c r="BZ56" s="75">
        <f>'dep84'!O56-'dep84'!O52</f>
        <v>52.687968502316835</v>
      </c>
      <c r="CA56" s="75">
        <f>'dep84'!P56-'dep84'!P52</f>
        <v>53.72820233837956</v>
      </c>
      <c r="CB56" s="75">
        <f>'dep84'!Q56-'dep84'!Q52</f>
        <v>-52.148245136643482</v>
      </c>
      <c r="CC56" s="75">
        <f>'dep84'!R56-'dep84'!R52</f>
        <v>895.76345689207483</v>
      </c>
      <c r="CD56" s="75">
        <f>'dep84'!S56-'dep84'!S52</f>
        <v>-83.080506463045822</v>
      </c>
      <c r="CE56" s="101">
        <f>'dep84'!T56-'dep84'!T52</f>
        <v>879.47083585753717</v>
      </c>
      <c r="CG56" s="69" t="str">
        <f t="shared" si="3"/>
        <v>2012T3</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tr">
        <f>Paca!A57</f>
        <v>2012T4</v>
      </c>
      <c r="B57" s="140">
        <f>('dep84'!B57/'dep84'!B56-1)*100</f>
        <v>0.47921204956764551</v>
      </c>
      <c r="C57" s="141"/>
      <c r="D57" s="142">
        <f>('dep84'!D57/'dep84'!D56-1)*100</f>
        <v>-1.3561393888480655</v>
      </c>
      <c r="E57" s="143">
        <f>('dep84'!E57/'dep84'!E56-1)*100</f>
        <v>-1.8814900274088497</v>
      </c>
      <c r="F57" s="143">
        <f>('dep84'!F57/'dep84'!F56-1)*100</f>
        <v>0.74614361463261059</v>
      </c>
      <c r="G57" s="143">
        <f>('dep84'!G57/'dep84'!G56-1)*100</f>
        <v>-3.0327814776945794</v>
      </c>
      <c r="H57" s="143">
        <f>('dep84'!H57/'dep84'!H56-1)*100</f>
        <v>-1.0941854581825949</v>
      </c>
      <c r="I57" s="144">
        <f>('dep84'!I57/'dep84'!I56-1)*100</f>
        <v>-1.4281617776801148</v>
      </c>
      <c r="J57" s="145">
        <f>('dep84'!J57/'dep84'!J56-1)*100</f>
        <v>-2.2895140285770665</v>
      </c>
      <c r="K57" s="142">
        <f>('dep84'!K57/'dep84'!K56-1)*100</f>
        <v>-0.46710053230050175</v>
      </c>
      <c r="L57" s="143">
        <f>('dep84'!L57/'dep84'!L56-1)*100</f>
        <v>-0.65253569366493513</v>
      </c>
      <c r="M57" s="143">
        <f>('dep84'!M57/'dep84'!M56-1)*100</f>
        <v>-6.6747984740478383E-2</v>
      </c>
      <c r="N57" s="143">
        <f>('dep84'!N57/'dep84'!N56-1)*100</f>
        <v>-0.39868702328530459</v>
      </c>
      <c r="O57" s="143">
        <f>('dep84'!O57/'dep84'!O56-1)*100</f>
        <v>-8.2437806343493847E-2</v>
      </c>
      <c r="P57" s="143">
        <f>('dep84'!P57/'dep84'!P56-1)*100</f>
        <v>0.69892403366880185</v>
      </c>
      <c r="Q57" s="143">
        <f>('dep84'!Q57/'dep84'!Q56-1)*100</f>
        <v>-2.3212872824192821</v>
      </c>
      <c r="R57" s="143">
        <f>('dep84'!R57/'dep84'!R56-1)*100</f>
        <v>-1.2655559615001311</v>
      </c>
      <c r="S57" s="143">
        <f>('dep84'!S57/'dep84'!S56-1)*100</f>
        <v>0.49022709982109447</v>
      </c>
      <c r="T57" s="142"/>
      <c r="U57" s="234"/>
      <c r="V57" s="95" t="str">
        <f t="shared" si="4"/>
        <v>2012T4</v>
      </c>
      <c r="W57" s="92">
        <f>'dep84'!B57-'dep84'!B56</f>
        <v>923.18284947457141</v>
      </c>
      <c r="X57" s="108"/>
      <c r="Y57" s="100">
        <f>'dep84'!D57-'dep84'!D56</f>
        <v>-299.05850983650089</v>
      </c>
      <c r="Z57" s="93">
        <f>'dep84'!E57-'dep84'!E56</f>
        <v>-124.50122980087781</v>
      </c>
      <c r="AA57" s="93">
        <f>'dep84'!F57-'dep84'!F56</f>
        <v>23.699859130902951</v>
      </c>
      <c r="AB57" s="93">
        <f>'dep84'!G57-'dep84'!G56</f>
        <v>-47.234889873859629</v>
      </c>
      <c r="AC57" s="93">
        <f>'dep84'!H57-'dep84'!H56</f>
        <v>-5.9261175876578136</v>
      </c>
      <c r="AD57" s="94">
        <f>'dep84'!I57-'dep84'!I56</f>
        <v>-145.09613170501143</v>
      </c>
      <c r="AE57" s="102">
        <f>'dep84'!J57-'dep84'!J56</f>
        <v>-313.80840843498663</v>
      </c>
      <c r="AF57" s="100">
        <f>'dep84'!K57-'dep84'!K56</f>
        <v>-414.15342426321877</v>
      </c>
      <c r="AG57" s="93">
        <f>'dep84'!L57-'dep84'!L56</f>
        <v>-212.21083509358868</v>
      </c>
      <c r="AH57" s="93">
        <f>'dep84'!M57-'dep84'!M56</f>
        <v>-8.2270472003037867</v>
      </c>
      <c r="AI57" s="93">
        <f>'dep84'!N57-'dep84'!N56</f>
        <v>-37.171044224563957</v>
      </c>
      <c r="AJ57" s="93">
        <f>'dep84'!O57-'dep84'!O56</f>
        <v>-1.60077859472608</v>
      </c>
      <c r="AK57" s="93">
        <f>'dep84'!P57-'dep84'!P56</f>
        <v>30.907488307644599</v>
      </c>
      <c r="AL57" s="93">
        <f>'dep84'!Q57-'dep84'!Q56</f>
        <v>-38.852800905086724</v>
      </c>
      <c r="AM57" s="93">
        <f>'dep84'!R57-'dep84'!R56</f>
        <v>-199.4423645201332</v>
      </c>
      <c r="AN57" s="93">
        <f>'dep84'!S57-'dep84'!S56</f>
        <v>52.443957967519964</v>
      </c>
      <c r="AO57" s="100"/>
      <c r="AP57" s="234"/>
      <c r="AQ57" s="95" t="str">
        <f t="shared" si="5"/>
        <v>2012T4</v>
      </c>
      <c r="AR57" s="140">
        <f>('dep84'!B57/'dep84'!B53-1)*100</f>
        <v>-0.68240008795146245</v>
      </c>
      <c r="AS57" s="141"/>
      <c r="AT57" s="142">
        <f>('dep84'!D57/'dep84'!D53-1)*100</f>
        <v>-3.0558314772624495</v>
      </c>
      <c r="AU57" s="143">
        <f>('dep84'!E57/'dep84'!E53-1)*100</f>
        <v>-2.7759675230697112</v>
      </c>
      <c r="AV57" s="143">
        <f>('dep84'!F57/'dep84'!F53-1)*100</f>
        <v>1.7964533283546302</v>
      </c>
      <c r="AW57" s="143">
        <f>('dep84'!G57/'dep84'!G53-1)*100</f>
        <v>-3.1733516087407709</v>
      </c>
      <c r="AX57" s="143">
        <f>('dep84'!H57/'dep84'!H53-1)*100</f>
        <v>-2.6936530951674476</v>
      </c>
      <c r="AY57" s="144">
        <f>('dep84'!I57/'dep84'!I53-1)*100</f>
        <v>-4.6869695442884218</v>
      </c>
      <c r="AZ57" s="145">
        <f>('dep84'!J57/'dep84'!J53-1)*100</f>
        <v>-4.7594623440561756</v>
      </c>
      <c r="BA57" s="142">
        <f>('dep84'!K57/'dep84'!K53-1)*100</f>
        <v>-0.11089864639832747</v>
      </c>
      <c r="BB57" s="143">
        <f>('dep84'!L57/'dep84'!L53-1)*100</f>
        <v>-1.4108170590185098</v>
      </c>
      <c r="BC57" s="143">
        <f>('dep84'!M57/'dep84'!M53-1)*100</f>
        <v>0.66196963467606285</v>
      </c>
      <c r="BD57" s="143">
        <f>('dep84'!N57/'dep84'!N53-1)*100</f>
        <v>-1.3357484901069472</v>
      </c>
      <c r="BE57" s="143">
        <f>('dep84'!O57/'dep84'!O53-1)*100</f>
        <v>1.5259898232816926</v>
      </c>
      <c r="BF57" s="143">
        <f>('dep84'!P57/'dep84'!P53-1)*100</f>
        <v>0.65086620370975456</v>
      </c>
      <c r="BG57" s="143">
        <f>('dep84'!Q57/'dep84'!Q53-1)*100</f>
        <v>-6.5528280747892413</v>
      </c>
      <c r="BH57" s="143">
        <f>('dep84'!R57/'dep84'!R53-1)*100</f>
        <v>3.6755325336691014</v>
      </c>
      <c r="BI57" s="143">
        <f>('dep84'!S57/'dep84'!S53-1)*100</f>
        <v>-0.79236877721686749</v>
      </c>
      <c r="BJ57" s="142">
        <f>('dep84'!T57/'dep84'!T53-1)*100</f>
        <v>0.39145834474656471</v>
      </c>
      <c r="BK57" s="234"/>
      <c r="BL57" s="95" t="str">
        <f t="shared" si="2"/>
        <v>2012T4</v>
      </c>
      <c r="BM57" s="92">
        <f>'dep84'!B57-'dep84'!B53</f>
        <v>-1329.9921479565965</v>
      </c>
      <c r="BN57" s="108">
        <f>'dep84'!C57-'dep84'!C53</f>
        <v>-127.20695571080978</v>
      </c>
      <c r="BO57" s="100">
        <f>'dep84'!D57-'dep84'!D53</f>
        <v>-685.69282589971044</v>
      </c>
      <c r="BP57" s="93">
        <f>'dep84'!E57-'dep84'!E53</f>
        <v>-185.38022967148663</v>
      </c>
      <c r="BQ57" s="93">
        <f>'dep84'!F57-'dep84'!F53</f>
        <v>56.472245993594697</v>
      </c>
      <c r="BR57" s="93">
        <f>'dep84'!G57-'dep84'!G53</f>
        <v>-49.49599075175729</v>
      </c>
      <c r="BS57" s="93">
        <f>'dep84'!H57-'dep84'!H53</f>
        <v>-14.828651047376638</v>
      </c>
      <c r="BT57" s="94">
        <f>'dep84'!I57-'dep84'!I53</f>
        <v>-492.46020042268538</v>
      </c>
      <c r="BU57" s="102">
        <f>'dep84'!J57-'dep84'!J53</f>
        <v>-669.26559117859688</v>
      </c>
      <c r="BV57" s="100">
        <f>'dep84'!K57-'dep84'!K53</f>
        <v>-97.977350053042755</v>
      </c>
      <c r="BW57" s="93">
        <f>'dep84'!L57-'dep84'!L53</f>
        <v>-462.34003726432638</v>
      </c>
      <c r="BX57" s="93">
        <f>'dep84'!M57-'dep84'!M53</f>
        <v>81.000648472658213</v>
      </c>
      <c r="BY57" s="93">
        <f>'dep84'!N57-'dep84'!N53</f>
        <v>-125.71948441748827</v>
      </c>
      <c r="BZ57" s="93">
        <f>'dep84'!O57-'dep84'!O53</f>
        <v>29.162253184174915</v>
      </c>
      <c r="CA57" s="93">
        <f>'dep84'!P57-'dep84'!P53</f>
        <v>28.796040364243709</v>
      </c>
      <c r="CB57" s="93">
        <f>'dep84'!Q57-'dep84'!Q53</f>
        <v>-114.64522718009107</v>
      </c>
      <c r="CC57" s="93">
        <f>'dep84'!R57-'dep84'!R53</f>
        <v>551.63109864207217</v>
      </c>
      <c r="CD57" s="93">
        <f>'dep84'!S57-'dep84'!S53</f>
        <v>-85.86264185431537</v>
      </c>
      <c r="CE57" s="100">
        <f>'dep84'!T57-'dep84'!T53</f>
        <v>250.15057488562161</v>
      </c>
      <c r="CF57" s="234"/>
      <c r="CG57" s="95" t="str">
        <f t="shared" si="3"/>
        <v>2012T4</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tr">
        <f>Paca!A58</f>
        <v>2013T1</v>
      </c>
      <c r="B58" s="134">
        <f>('dep84'!B58/'dep84'!B57-1)*100</f>
        <v>-4.0989720704609489E-2</v>
      </c>
      <c r="C58" s="135"/>
      <c r="D58" s="136">
        <f>('dep84'!D58/'dep84'!D57-1)*100</f>
        <v>6.3020550994674629E-2</v>
      </c>
      <c r="E58" s="137">
        <f>('dep84'!E58/'dep84'!E57-1)*100</f>
        <v>0.39996488738835989</v>
      </c>
      <c r="F58" s="137">
        <f>('dep84'!F58/'dep84'!F57-1)*100</f>
        <v>-1.1352107537371703</v>
      </c>
      <c r="G58" s="137">
        <f>('dep84'!G58/'dep84'!G57-1)*100</f>
        <v>3.8518754580177728</v>
      </c>
      <c r="H58" s="137">
        <f>('dep84'!H58/'dep84'!H57-1)*100</f>
        <v>5.0111853264747097</v>
      </c>
      <c r="I58" s="138">
        <f>('dep84'!I58/'dep84'!I57-1)*100</f>
        <v>-0.60860308082816283</v>
      </c>
      <c r="J58" s="139">
        <f>('dep84'!J58/'dep84'!J57-1)*100</f>
        <v>-1.5653479555334693</v>
      </c>
      <c r="K58" s="136">
        <f>('dep84'!K58/'dep84'!K57-1)*100</f>
        <v>0.30086159383633237</v>
      </c>
      <c r="L58" s="137">
        <f>('dep84'!L58/'dep84'!L57-1)*100</f>
        <v>8.2322276996249499E-2</v>
      </c>
      <c r="M58" s="137">
        <f>('dep84'!M58/'dep84'!M57-1)*100</f>
        <v>0.66092386574156947</v>
      </c>
      <c r="N58" s="137">
        <f>('dep84'!N58/'dep84'!N57-1)*100</f>
        <v>0.88001630079237447</v>
      </c>
      <c r="O58" s="137">
        <f>('dep84'!O58/'dep84'!O57-1)*100</f>
        <v>0.65639204084260161</v>
      </c>
      <c r="P58" s="137">
        <f>('dep84'!P58/'dep84'!P57-1)*100</f>
        <v>1.1657920985198356</v>
      </c>
      <c r="Q58" s="137">
        <f>('dep84'!Q58/'dep84'!Q57-1)*100</f>
        <v>1.3138829944803199</v>
      </c>
      <c r="R58" s="137">
        <f>('dep84'!R58/'dep84'!R57-1)*100</f>
        <v>-0.19481268141963159</v>
      </c>
      <c r="S58" s="137">
        <f>('dep84'!S58/'dep84'!S57-1)*100</f>
        <v>0.18575915416851885</v>
      </c>
      <c r="T58" s="136"/>
      <c r="V58" s="69" t="str">
        <f t="shared" si="4"/>
        <v>2013T1</v>
      </c>
      <c r="W58" s="74">
        <f>'dep84'!B58-'dep84'!B57</f>
        <v>-79.343467802071245</v>
      </c>
      <c r="X58" s="106"/>
      <c r="Y58" s="101">
        <f>'dep84'!D58-'dep84'!D57</f>
        <v>13.708946815630043</v>
      </c>
      <c r="Z58" s="75">
        <f>'dep84'!E58-'dep84'!E57</f>
        <v>25.968360505080454</v>
      </c>
      <c r="AA58" s="75">
        <f>'dep84'!F58-'dep84'!F57</f>
        <v>-36.32689390241967</v>
      </c>
      <c r="AB58" s="75">
        <f>'dep84'!G58-'dep84'!G57</f>
        <v>58.172665388975474</v>
      </c>
      <c r="AC58" s="75">
        <f>'dep84'!H58-'dep84'!H57</f>
        <v>26.843652880991272</v>
      </c>
      <c r="AD58" s="76">
        <f>'dep84'!I58-'dep84'!I57</f>
        <v>-60.948838056994646</v>
      </c>
      <c r="AE58" s="103">
        <f>'dep84'!J58-'dep84'!J57</f>
        <v>-209.63960414287976</v>
      </c>
      <c r="AF58" s="101">
        <f>'dep84'!K58-'dep84'!K57</f>
        <v>265.51209027029108</v>
      </c>
      <c r="AG58" s="75">
        <f>'dep84'!L58-'dep84'!L57</f>
        <v>26.597293335311406</v>
      </c>
      <c r="AH58" s="75">
        <f>'dep84'!M58-'dep84'!M57</f>
        <v>81.408037573959518</v>
      </c>
      <c r="AI58" s="75">
        <f>'dep84'!N58-'dep84'!N57</f>
        <v>81.720015757542569</v>
      </c>
      <c r="AJ58" s="75">
        <f>'dep84'!O58-'dep84'!O57</f>
        <v>12.735323387018525</v>
      </c>
      <c r="AK58" s="75">
        <f>'dep84'!P58-'dep84'!P57</f>
        <v>51.913424287678026</v>
      </c>
      <c r="AL58" s="75">
        <f>'dep84'!Q58-'dep84'!Q57</f>
        <v>21.480780618747531</v>
      </c>
      <c r="AM58" s="75">
        <f>'dep84'!R58-'dep84'!R57</f>
        <v>-30.312514908149751</v>
      </c>
      <c r="AN58" s="75">
        <f>'dep84'!S58-'dep84'!S57</f>
        <v>19.969730218195764</v>
      </c>
      <c r="AO58" s="101"/>
      <c r="AQ58" s="69" t="str">
        <f t="shared" si="5"/>
        <v>2013T1</v>
      </c>
      <c r="AR58" s="134">
        <f>('dep84'!B58/'dep84'!B54-1)*100</f>
        <v>-1.016562065862292</v>
      </c>
      <c r="AS58" s="135"/>
      <c r="AT58" s="136">
        <f>('dep84'!D58/'dep84'!D54-1)*100</f>
        <v>-3.7326378785395686</v>
      </c>
      <c r="AU58" s="137">
        <f>('dep84'!E58/'dep84'!E54-1)*100</f>
        <v>-5.1166888936954091</v>
      </c>
      <c r="AV58" s="137">
        <f>('dep84'!F58/'dep84'!F54-1)*100</f>
        <v>-0.56016743872441266</v>
      </c>
      <c r="AW58" s="137">
        <f>('dep84'!G58/'dep84'!G54-1)*100</f>
        <v>-2.0962153573309217</v>
      </c>
      <c r="AX58" s="137">
        <f>('dep84'!H58/'dep84'!H54-1)*100</f>
        <v>0.44902570251801333</v>
      </c>
      <c r="AY58" s="138">
        <f>('dep84'!I58/'dep84'!I54-1)*100</f>
        <v>-4.2662342249996765</v>
      </c>
      <c r="AZ58" s="139">
        <f>('dep84'!J58/'dep84'!J54-1)*100</f>
        <v>-5.4983014545406768</v>
      </c>
      <c r="BA58" s="136">
        <f>('dep84'!K58/'dep84'!K54-1)*100</f>
        <v>-2.4891263899440297E-2</v>
      </c>
      <c r="BB58" s="137">
        <f>('dep84'!L58/'dep84'!L54-1)*100</f>
        <v>-1.2904854399457211</v>
      </c>
      <c r="BC58" s="137">
        <f>('dep84'!M58/'dep84'!M54-1)*100</f>
        <v>2.9373141229794619</v>
      </c>
      <c r="BD58" s="137">
        <f>('dep84'!N58/'dep84'!N54-1)*100</f>
        <v>-1.0579663990678889</v>
      </c>
      <c r="BE58" s="137">
        <f>('dep84'!O58/'dep84'!O54-1)*100</f>
        <v>2.214433227516488</v>
      </c>
      <c r="BF58" s="137">
        <f>('dep84'!P58/'dep84'!P54-1)*100</f>
        <v>1.9456198269367286</v>
      </c>
      <c r="BG58" s="137">
        <f>('dep84'!Q58/'dep84'!Q54-1)*100</f>
        <v>-4.6181633918156217</v>
      </c>
      <c r="BH58" s="137">
        <f>('dep84'!R58/'dep84'!R54-1)*100</f>
        <v>1.6863233814595757</v>
      </c>
      <c r="BI58" s="137">
        <f>('dep84'!S58/'dep84'!S54-1)*100</f>
        <v>-1.450755482828936</v>
      </c>
      <c r="BJ58" s="136">
        <f>('dep84'!T58/'dep84'!T54-1)*100</f>
        <v>-0.2917186428070373</v>
      </c>
      <c r="BL58" s="69" t="str">
        <f t="shared" si="2"/>
        <v>2013T1</v>
      </c>
      <c r="BM58" s="74">
        <f>'dep84'!B58-'dep84'!B54</f>
        <v>-1987.1448789557617</v>
      </c>
      <c r="BN58" s="106">
        <f>'dep84'!C58-'dep84'!C54</f>
        <v>-166.80642388742945</v>
      </c>
      <c r="BO58" s="101">
        <f>'dep84'!D58-'dep84'!D54</f>
        <v>-843.98026499378102</v>
      </c>
      <c r="BP58" s="75">
        <f>'dep84'!E58-'dep84'!E54</f>
        <v>-351.52434355573678</v>
      </c>
      <c r="BQ58" s="75">
        <f>'dep84'!F58-'dep84'!F54</f>
        <v>-17.821772283408336</v>
      </c>
      <c r="BR58" s="75">
        <f>'dep84'!G58-'dep84'!G54</f>
        <v>-33.581298720792802</v>
      </c>
      <c r="BS58" s="75">
        <f>'dep84'!H58-'dep84'!H54</f>
        <v>2.5145610425933</v>
      </c>
      <c r="BT58" s="76">
        <f>'dep84'!I58-'dep84'!I54</f>
        <v>-443.56741147643697</v>
      </c>
      <c r="BU58" s="103">
        <f>'dep84'!J58-'dep84'!J54</f>
        <v>-767.00709933171129</v>
      </c>
      <c r="BV58" s="101">
        <f>'dep84'!K58-'dep84'!K54</f>
        <v>-22.038258742948528</v>
      </c>
      <c r="BW58" s="75">
        <f>'dep84'!L58-'dep84'!L54</f>
        <v>-422.73824060916741</v>
      </c>
      <c r="BX58" s="75">
        <f>'dep84'!M58-'dep84'!M54</f>
        <v>353.79714542998227</v>
      </c>
      <c r="BY58" s="75">
        <f>'dep84'!N58-'dep84'!N54</f>
        <v>-100.16913213024054</v>
      </c>
      <c r="BZ58" s="75">
        <f>'dep84'!O58-'dep84'!O54</f>
        <v>42.309548907517183</v>
      </c>
      <c r="CA58" s="75">
        <f>'dep84'!P58-'dep84'!P54</f>
        <v>85.976877415824674</v>
      </c>
      <c r="CB58" s="75">
        <f>'dep84'!Q58-'dep84'!Q54</f>
        <v>-80.198444021212254</v>
      </c>
      <c r="CC58" s="75">
        <f>'dep84'!R58-'dep84'!R54</f>
        <v>257.53495049560479</v>
      </c>
      <c r="CD58" s="75">
        <f>'dep84'!S58-'dep84'!S54</f>
        <v>-158.55096423126997</v>
      </c>
      <c r="CE58" s="101">
        <f>'dep84'!T58-'dep84'!T54</f>
        <v>-187.31283199986501</v>
      </c>
      <c r="CG58" s="69" t="str">
        <f t="shared" si="3"/>
        <v>2013T1</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tr">
        <f>Paca!A59</f>
        <v>2013T2</v>
      </c>
      <c r="B59" s="134">
        <f>('dep84'!B59/'dep84'!B58-1)*100</f>
        <v>0.19778877921428073</v>
      </c>
      <c r="C59" s="135"/>
      <c r="D59" s="136">
        <f>('dep84'!D59/'dep84'!D58-1)*100</f>
        <v>-0.12430164118479858</v>
      </c>
      <c r="E59" s="137">
        <f>('dep84'!E59/'dep84'!E58-1)*100</f>
        <v>-1.0950888355154453</v>
      </c>
      <c r="F59" s="137">
        <f>('dep84'!F59/'dep84'!F58-1)*100</f>
        <v>3.9184671458502018</v>
      </c>
      <c r="G59" s="137">
        <f>('dep84'!G59/'dep84'!G58-1)*100</f>
        <v>-2.8407011622874734</v>
      </c>
      <c r="H59" s="137">
        <f>('dep84'!H59/'dep84'!H58-1)*100</f>
        <v>0.59972510566796977</v>
      </c>
      <c r="I59" s="138">
        <f>('dep84'!I59/'dep84'!I58-1)*100</f>
        <v>-0.38638647887357935</v>
      </c>
      <c r="J59" s="139">
        <f>('dep84'!J59/'dep84'!J58-1)*100</f>
        <v>-2.9112408622977703E-2</v>
      </c>
      <c r="K59" s="136">
        <f>('dep84'!K59/'dep84'!K58-1)*100</f>
        <v>-0.41537213841699172</v>
      </c>
      <c r="L59" s="137">
        <f>('dep84'!L59/'dep84'!L58-1)*100</f>
        <v>-0.7103131126853901</v>
      </c>
      <c r="M59" s="137">
        <f>('dep84'!M59/'dep84'!M58-1)*100</f>
        <v>-1.1283873843161651</v>
      </c>
      <c r="N59" s="137">
        <f>('dep84'!N59/'dep84'!N58-1)*100</f>
        <v>-1.446341072367785</v>
      </c>
      <c r="O59" s="137">
        <f>('dep84'!O59/'dep84'!O58-1)*100</f>
        <v>-1.8350204331050612</v>
      </c>
      <c r="P59" s="137">
        <f>('dep84'!P59/'dep84'!P58-1)*100</f>
        <v>-1.7570737784080692</v>
      </c>
      <c r="Q59" s="137">
        <f>('dep84'!Q59/'dep84'!Q58-1)*100</f>
        <v>1.0514104350102249</v>
      </c>
      <c r="R59" s="137">
        <f>('dep84'!R59/'dep84'!R58-1)*100</f>
        <v>0.1534465632284876</v>
      </c>
      <c r="S59" s="137">
        <f>('dep84'!S59/'dep84'!S58-1)*100</f>
        <v>1.9605395832589467</v>
      </c>
      <c r="T59" s="136"/>
      <c r="V59" s="69" t="str">
        <f t="shared" si="4"/>
        <v>2013T2</v>
      </c>
      <c r="W59" s="74">
        <f>'dep84'!B59-'dep84'!B58</f>
        <v>382.70119305935805</v>
      </c>
      <c r="X59" s="106"/>
      <c r="Y59" s="101">
        <f>'dep84'!D59-'dep84'!D58</f>
        <v>-27.056546784722741</v>
      </c>
      <c r="Z59" s="75">
        <f>'dep84'!E59-'dep84'!E58</f>
        <v>-71.384772082476047</v>
      </c>
      <c r="AA59" s="75">
        <f>'dep84'!F59-'dep84'!F58</f>
        <v>123.96800827786819</v>
      </c>
      <c r="AB59" s="75">
        <f>'dep84'!G59-'dep84'!G58</f>
        <v>-44.553991649125464</v>
      </c>
      <c r="AC59" s="75">
        <f>'dep84'!H59-'dep84'!H58</f>
        <v>3.3735638959558401</v>
      </c>
      <c r="AD59" s="76">
        <f>'dep84'!I59-'dep84'!I58</f>
        <v>-38.459355226945263</v>
      </c>
      <c r="AE59" s="103">
        <f>'dep84'!J59-'dep84'!J58</f>
        <v>-3.8378552389804099</v>
      </c>
      <c r="AF59" s="101">
        <f>'dep84'!K59-'dep84'!K58</f>
        <v>-367.67116897487722</v>
      </c>
      <c r="AG59" s="75">
        <f>'dep84'!L59-'dep84'!L58</f>
        <v>-229.68216583529284</v>
      </c>
      <c r="AH59" s="75">
        <f>'dep84'!M59-'dep84'!M58</f>
        <v>-139.90556360817573</v>
      </c>
      <c r="AI59" s="75">
        <f>'dep84'!N59-'dep84'!N58</f>
        <v>-135.49197954403462</v>
      </c>
      <c r="AJ59" s="75">
        <f>'dep84'!O59-'dep84'!O58</f>
        <v>-35.836776237167214</v>
      </c>
      <c r="AK59" s="75">
        <f>'dep84'!P59-'dep84'!P58</f>
        <v>-79.15571077957793</v>
      </c>
      <c r="AL59" s="75">
        <f>'dep84'!Q59-'dep84'!Q58</f>
        <v>17.415446429406302</v>
      </c>
      <c r="AM59" s="75">
        <f>'dep84'!R59-'dep84'!R58</f>
        <v>23.829505243575113</v>
      </c>
      <c r="AN59" s="75">
        <f>'dep84'!S59-'dep84'!S58</f>
        <v>211.15607535638992</v>
      </c>
      <c r="AO59" s="101"/>
      <c r="AQ59" s="69" t="str">
        <f t="shared" si="5"/>
        <v>2013T2</v>
      </c>
      <c r="AR59" s="134">
        <f>('dep84'!B59/'dep84'!B55-1)*100</f>
        <v>-0.46368506391393227</v>
      </c>
      <c r="AS59" s="135"/>
      <c r="AT59" s="136">
        <f>('dep84'!D59/'dep84'!D55-1)*100</f>
        <v>-3.2111069385578062</v>
      </c>
      <c r="AU59" s="137">
        <f>('dep84'!E59/'dep84'!E55-1)*100</f>
        <v>-5.3576721397709086</v>
      </c>
      <c r="AV59" s="137">
        <f>('dep84'!F59/'dep84'!F55-1)*100</f>
        <v>2.7423508353755732</v>
      </c>
      <c r="AW59" s="137">
        <f>('dep84'!G59/'dep84'!G55-1)*100</f>
        <v>-4.7754850432168094</v>
      </c>
      <c r="AX59" s="137">
        <f>('dep84'!H59/'dep84'!H55-1)*100</f>
        <v>1.9816658700214651</v>
      </c>
      <c r="AY59" s="138">
        <f>('dep84'!I59/'dep84'!I55-1)*100</f>
        <v>-3.6779545039374639</v>
      </c>
      <c r="AZ59" s="139">
        <f>('dep84'!J59/'dep84'!J55-1)*100</f>
        <v>-3.9205310264884385</v>
      </c>
      <c r="BA59" s="136">
        <f>('dep84'!K59/'dep84'!K55-1)*100</f>
        <v>-0.48276385512416864</v>
      </c>
      <c r="BB59" s="137">
        <f>('dep84'!L59/'dep84'!L55-1)*100</f>
        <v>-1.7964644887501824</v>
      </c>
      <c r="BC59" s="137">
        <f>('dep84'!M59/'dep84'!M55-1)*100</f>
        <v>2.0637560258881749</v>
      </c>
      <c r="BD59" s="137">
        <f>('dep84'!N59/'dep84'!N55-1)*100</f>
        <v>-2.286733764045823</v>
      </c>
      <c r="BE59" s="137">
        <f>('dep84'!O59/'dep84'!O55-1)*100</f>
        <v>1.7855582534398895</v>
      </c>
      <c r="BF59" s="137">
        <f>('dep84'!P59/'dep84'!P55-1)*100</f>
        <v>-0.18001782195649074</v>
      </c>
      <c r="BG59" s="137">
        <f>('dep84'!Q59/'dep84'!Q55-1)*100</f>
        <v>-2.4798848362797332</v>
      </c>
      <c r="BH59" s="137">
        <f>('dep84'!R59/'dep84'!R55-1)*100</f>
        <v>0.45968636959226039</v>
      </c>
      <c r="BI59" s="137">
        <f>('dep84'!S59/'dep84'!S55-1)*100</f>
        <v>0.67507147354746166</v>
      </c>
      <c r="BJ59" s="136">
        <f>('dep84'!T59/'dep84'!T55-1)*100</f>
        <v>0.1361159862599548</v>
      </c>
      <c r="BL59" s="69" t="str">
        <f t="shared" si="2"/>
        <v>2013T2</v>
      </c>
      <c r="BM59" s="74">
        <f>'dep84'!B59-'dep84'!B55</f>
        <v>-903.1457700363826</v>
      </c>
      <c r="BN59" s="106">
        <f>'dep84'!C59-'dep84'!C55</f>
        <v>696.13042616546227</v>
      </c>
      <c r="BO59" s="101">
        <f>'dep84'!D59-'dep84'!D55</f>
        <v>-721.24792914813588</v>
      </c>
      <c r="BP59" s="75">
        <f>'dep84'!E59-'dep84'!E55</f>
        <v>-364.97641662673504</v>
      </c>
      <c r="BQ59" s="75">
        <f>'dep84'!F59-'dep84'!F55</f>
        <v>87.752533073729865</v>
      </c>
      <c r="BR59" s="75">
        <f>'dep84'!G59-'dep84'!G55</f>
        <v>-76.421254421862614</v>
      </c>
      <c r="BS59" s="75">
        <f>'dep84'!H59-'dep84'!H55</f>
        <v>10.99617979655261</v>
      </c>
      <c r="BT59" s="76">
        <f>'dep84'!I59-'dep84'!I55</f>
        <v>-378.5989709698224</v>
      </c>
      <c r="BU59" s="103">
        <f>'dep84'!J59-'dep84'!J55</f>
        <v>-537.77214106500651</v>
      </c>
      <c r="BV59" s="101">
        <f>'dep84'!K59-'dep84'!K55</f>
        <v>-427.61305824373267</v>
      </c>
      <c r="BW59" s="75">
        <f>'dep84'!L59-'dep84'!L55</f>
        <v>-587.31771060571191</v>
      </c>
      <c r="BX59" s="75">
        <f>'dep84'!M59-'dep84'!M55</f>
        <v>247.87640492054015</v>
      </c>
      <c r="BY59" s="75">
        <f>'dep84'!N59-'dep84'!N55</f>
        <v>-216.0616532953245</v>
      </c>
      <c r="BZ59" s="75">
        <f>'dep84'!O59-'dep84'!O55</f>
        <v>33.630433975805317</v>
      </c>
      <c r="CA59" s="75">
        <f>'dep84'!P59-'dep84'!P55</f>
        <v>-7.9816294186293817</v>
      </c>
      <c r="CB59" s="75">
        <f>'dep84'!Q59-'dep84'!Q55</f>
        <v>-42.56395896880781</v>
      </c>
      <c r="CC59" s="75">
        <f>'dep84'!R59-'dep84'!R55</f>
        <v>71.169443055063311</v>
      </c>
      <c r="CD59" s="75">
        <f>'dep84'!S59-'dep84'!S55</f>
        <v>73.635612093325108</v>
      </c>
      <c r="CE59" s="101">
        <f>'dep84'!T59-'dep84'!T55</f>
        <v>87.356932255010179</v>
      </c>
      <c r="CG59" s="69" t="str">
        <f t="shared" si="3"/>
        <v>2013T2</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tr">
        <f>Paca!A60</f>
        <v>2013T3</v>
      </c>
      <c r="B60" s="134">
        <f>('dep84'!B60/'dep84'!B59-1)*100</f>
        <v>-0.19902116227554778</v>
      </c>
      <c r="C60" s="135"/>
      <c r="D60" s="136">
        <f>('dep84'!D60/'dep84'!D59-1)*100</f>
        <v>0.55927725205613399</v>
      </c>
      <c r="E60" s="137">
        <f>('dep84'!E60/'dep84'!E59-1)*100</f>
        <v>0.19829369289756649</v>
      </c>
      <c r="F60" s="137">
        <f>('dep84'!F60/'dep84'!F59-1)*100</f>
        <v>-2.5340968948464382</v>
      </c>
      <c r="G60" s="137">
        <f>('dep84'!G60/'dep84'!G59-1)*100</f>
        <v>3.0304614251727813</v>
      </c>
      <c r="H60" s="137">
        <f>('dep84'!H60/'dep84'!H59-1)*100</f>
        <v>0.73911364922096823</v>
      </c>
      <c r="I60" s="138">
        <f>('dep84'!I60/'dep84'!I59-1)*100</f>
        <v>1.4296417078320189</v>
      </c>
      <c r="J60" s="139">
        <f>('dep84'!J60/'dep84'!J59-1)*100</f>
        <v>0.7862247719263582</v>
      </c>
      <c r="K60" s="136">
        <f>('dep84'!K60/'dep84'!K59-1)*100</f>
        <v>6.6248193733176031E-2</v>
      </c>
      <c r="L60" s="137">
        <f>('dep84'!L60/'dep84'!L59-1)*100</f>
        <v>0.26211742777666469</v>
      </c>
      <c r="M60" s="137">
        <f>('dep84'!M60/'dep84'!M59-1)*100</f>
        <v>7.0166518390557542E-2</v>
      </c>
      <c r="N60" s="137">
        <f>('dep84'!N60/'dep84'!N59-1)*100</f>
        <v>0.2096145281623274</v>
      </c>
      <c r="O60" s="137">
        <f>('dep84'!O60/'dep84'!O59-1)*100</f>
        <v>1.0838805007205021</v>
      </c>
      <c r="P60" s="137">
        <f>('dep84'!P60/'dep84'!P59-1)*100</f>
        <v>1.76785725572981</v>
      </c>
      <c r="Q60" s="137">
        <f>('dep84'!Q60/'dep84'!Q59-1)*100</f>
        <v>0.47046490270410413</v>
      </c>
      <c r="R60" s="137">
        <f>('dep84'!R60/'dep84'!R59-1)*100</f>
        <v>-0.23230808564088656</v>
      </c>
      <c r="S60" s="137">
        <f>('dep84'!S60/'dep84'!S59-1)*100</f>
        <v>-1.1335110801586112</v>
      </c>
      <c r="T60" s="136"/>
      <c r="V60" s="69" t="str">
        <f t="shared" si="4"/>
        <v>2013T3</v>
      </c>
      <c r="W60" s="74">
        <f>'dep84'!B60-'dep84'!B59</f>
        <v>-385.84738543911953</v>
      </c>
      <c r="X60" s="106"/>
      <c r="Y60" s="101">
        <f>'dep84'!D60-'dep84'!D59</f>
        <v>121.58569693324534</v>
      </c>
      <c r="Z60" s="75">
        <f>'dep84'!E60-'dep84'!E59</f>
        <v>12.784477524325666</v>
      </c>
      <c r="AA60" s="75">
        <f>'dep84'!F60-'dep84'!F59</f>
        <v>-83.312345748799544</v>
      </c>
      <c r="AB60" s="75">
        <f>'dep84'!G60-'dep84'!G59</f>
        <v>46.180029114738545</v>
      </c>
      <c r="AC60" s="75">
        <f>'dep84'!H60-'dep84'!H59</f>
        <v>4.1825845319806376</v>
      </c>
      <c r="AD60" s="76">
        <f>'dep84'!I60-'dep84'!I59</f>
        <v>141.75095151099777</v>
      </c>
      <c r="AE60" s="103">
        <f>'dep84'!J60-'dep84'!J59</f>
        <v>103.61693037129044</v>
      </c>
      <c r="AF60" s="101">
        <f>'dep84'!K60-'dep84'!K59</f>
        <v>58.396734179230407</v>
      </c>
      <c r="AG60" s="75">
        <f>'dep84'!L60-'dep84'!L59</f>
        <v>84.154526620040997</v>
      </c>
      <c r="AH60" s="75">
        <f>'dep84'!M60-'dep84'!M59</f>
        <v>8.6015815020364244</v>
      </c>
      <c r="AI60" s="75">
        <f>'dep84'!N60-'dep84'!N59</f>
        <v>19.352496658735618</v>
      </c>
      <c r="AJ60" s="75">
        <f>'dep84'!O60-'dep84'!O59</f>
        <v>20.779065605990809</v>
      </c>
      <c r="AK60" s="75">
        <f>'dep84'!P60-'dep84'!P59</f>
        <v>78.242143615449095</v>
      </c>
      <c r="AL60" s="75">
        <f>'dep84'!Q60-'dep84'!Q59</f>
        <v>7.8746622988376203</v>
      </c>
      <c r="AM60" s="75">
        <f>'dep84'!R60-'dep84'!R59</f>
        <v>-36.13167413307383</v>
      </c>
      <c r="AN60" s="75">
        <f>'dep84'!S60-'dep84'!S59</f>
        <v>-124.4760679887786</v>
      </c>
      <c r="AO60" s="101"/>
      <c r="AQ60" s="69" t="str">
        <f t="shared" si="5"/>
        <v>2013T3</v>
      </c>
      <c r="AR60" s="134">
        <f>('dep84'!B60/'dep84'!B56-1)*100</f>
        <v>0.43639275418496659</v>
      </c>
      <c r="AS60" s="135"/>
      <c r="AT60" s="136">
        <f>('dep84'!D60/'dep84'!D56-1)*100</f>
        <v>-0.86531253778372452</v>
      </c>
      <c r="AU60" s="137">
        <f>('dep84'!E60/'dep84'!E56-1)*100</f>
        <v>-2.3746310075751453</v>
      </c>
      <c r="AV60" s="137">
        <f>('dep84'!F60/'dep84'!F56-1)*100</f>
        <v>0.88242641075204631</v>
      </c>
      <c r="AW60" s="137">
        <f>('dep84'!G60/'dep84'!G56-1)*100</f>
        <v>0.80667700081291649</v>
      </c>
      <c r="AX60" s="137">
        <f>('dep84'!H60/'dep84'!H56-1)*100</f>
        <v>5.2573190133099912</v>
      </c>
      <c r="AY60" s="138">
        <f>('dep84'!I60/'dep84'!I56-1)*100</f>
        <v>-1.011387683492837</v>
      </c>
      <c r="AZ60" s="139">
        <f>('dep84'!J60/'dep84'!J56-1)*100</f>
        <v>-3.0910452036370439</v>
      </c>
      <c r="BA60" s="136">
        <f>('dep84'!K60/'dep84'!K56-1)*100</f>
        <v>-0.51645763820606927</v>
      </c>
      <c r="BB60" s="137">
        <f>('dep84'!L60/'dep84'!L56-1)*100</f>
        <v>-1.0182394321774035</v>
      </c>
      <c r="BC60" s="137">
        <f>('dep84'!M60/'dep84'!M56-1)*100</f>
        <v>-0.47156561409879005</v>
      </c>
      <c r="BD60" s="137">
        <f>('dep84'!N60/'dep84'!N56-1)*100</f>
        <v>-0.76786134105071291</v>
      </c>
      <c r="BE60" s="137">
        <f>('dep84'!O60/'dep84'!O56-1)*100</f>
        <v>-0.20203742525346513</v>
      </c>
      <c r="BF60" s="137">
        <f>('dep84'!P60/'dep84'!P56-1)*100</f>
        <v>1.8522052547930601</v>
      </c>
      <c r="BG60" s="137">
        <f>('dep84'!Q60/'dep84'!Q56-1)*100</f>
        <v>0.47307163378427219</v>
      </c>
      <c r="BH60" s="137">
        <f>('dep84'!R60/'dep84'!R56-1)*100</f>
        <v>-1.5359662489900394</v>
      </c>
      <c r="BI60" s="137">
        <f>('dep84'!S60/'dep84'!S56-1)*100</f>
        <v>1.487150169314666</v>
      </c>
      <c r="BJ60" s="136">
        <f>('dep84'!T60/'dep84'!T56-1)*100</f>
        <v>-0.71574844038853058</v>
      </c>
      <c r="BL60" s="69" t="str">
        <f t="shared" si="2"/>
        <v>2013T3</v>
      </c>
      <c r="BM60" s="74">
        <f>'dep84'!B60-'dep84'!B56</f>
        <v>840.69318929273868</v>
      </c>
      <c r="BN60" s="106">
        <f>'dep84'!C60-'dep84'!C56</f>
        <v>2373.2721969826734</v>
      </c>
      <c r="BO60" s="101">
        <f>'dep84'!D60-'dep84'!D56</f>
        <v>-190.82041287234824</v>
      </c>
      <c r="BP60" s="75">
        <f>'dep84'!E60-'dep84'!E56</f>
        <v>-157.13316385394774</v>
      </c>
      <c r="BQ60" s="75">
        <f>'dep84'!F60-'dep84'!F56</f>
        <v>28.028627757551931</v>
      </c>
      <c r="BR60" s="75">
        <f>'dep84'!G60-'dep84'!G56</f>
        <v>12.563812980728926</v>
      </c>
      <c r="BS60" s="75">
        <f>'dep84'!H60-'dep84'!H56</f>
        <v>28.473683721269936</v>
      </c>
      <c r="BT60" s="76">
        <f>'dep84'!I60-'dep84'!I56</f>
        <v>-102.75337347795357</v>
      </c>
      <c r="BU60" s="103">
        <f>'dep84'!J60-'dep84'!J56</f>
        <v>-423.66893744555637</v>
      </c>
      <c r="BV60" s="101">
        <f>'dep84'!K60-'dep84'!K56</f>
        <v>-457.9157687885745</v>
      </c>
      <c r="BW60" s="75">
        <f>'dep84'!L60-'dep84'!L56</f>
        <v>-331.14118097352912</v>
      </c>
      <c r="BX60" s="75">
        <f>'dep84'!M60-'dep84'!M56</f>
        <v>-58.12299173248357</v>
      </c>
      <c r="BY60" s="75">
        <f>'dep84'!N60-'dep84'!N56</f>
        <v>-71.590511352320391</v>
      </c>
      <c r="BZ60" s="75">
        <f>'dep84'!O60-'dep84'!O56</f>
        <v>-3.9231658388839605</v>
      </c>
      <c r="CA60" s="75">
        <f>'dep84'!P60-'dep84'!P56</f>
        <v>81.907345431193789</v>
      </c>
      <c r="CB60" s="75">
        <f>'dep84'!Q60-'dep84'!Q56</f>
        <v>7.9180884419047288</v>
      </c>
      <c r="CC60" s="75">
        <f>'dep84'!R60-'dep84'!R56</f>
        <v>-242.05704831778166</v>
      </c>
      <c r="CD60" s="75">
        <f>'dep84'!S60-'dep84'!S56</f>
        <v>159.09369555332705</v>
      </c>
      <c r="CE60" s="101">
        <f>'dep84'!T60-'dep84'!T56</f>
        <v>-460.17388858344202</v>
      </c>
      <c r="CG60" s="69" t="str">
        <f t="shared" si="3"/>
        <v>2013T3</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tr">
        <f>Paca!A61</f>
        <v>2013T4</v>
      </c>
      <c r="B61" s="140">
        <f>('dep84'!B61/'dep84'!B60-1)*100</f>
        <v>0.44418570528539369</v>
      </c>
      <c r="C61" s="141"/>
      <c r="D61" s="142">
        <f>('dep84'!D61/'dep84'!D60-1)*100</f>
        <v>-0.62835906194204094</v>
      </c>
      <c r="E61" s="143">
        <f>('dep84'!E61/'dep84'!E60-1)*100</f>
        <v>1.7108567049590295</v>
      </c>
      <c r="F61" s="143">
        <f>('dep84'!F61/'dep84'!F60-1)*100</f>
        <v>-2.0004000198223459</v>
      </c>
      <c r="G61" s="143">
        <f>('dep84'!G61/'dep84'!G60-1)*100</f>
        <v>-2.0626312623048038</v>
      </c>
      <c r="H61" s="143">
        <f>('dep84'!H61/'dep84'!H60-1)*100</f>
        <v>17.838933277676674</v>
      </c>
      <c r="I61" s="144">
        <f>('dep84'!I61/'dep84'!I60-1)*100</f>
        <v>-2.5166942180561924</v>
      </c>
      <c r="J61" s="145">
        <f>('dep84'!J61/'dep84'!J60-1)*100</f>
        <v>0.10450875094192291</v>
      </c>
      <c r="K61" s="142">
        <f>('dep84'!K61/'dep84'!K60-1)*100</f>
        <v>0.3170255729173288</v>
      </c>
      <c r="L61" s="143">
        <f>('dep84'!L61/'dep84'!L60-1)*100</f>
        <v>8.5873851080653374E-2</v>
      </c>
      <c r="M61" s="143">
        <f>('dep84'!M61/'dep84'!M60-1)*100</f>
        <v>1.0324078544510895</v>
      </c>
      <c r="N61" s="143">
        <f>('dep84'!N61/'dep84'!N60-1)*100</f>
        <v>0.75239827660598113</v>
      </c>
      <c r="O61" s="143">
        <f>('dep84'!O61/'dep84'!O60-1)*100</f>
        <v>-0.718568152720378</v>
      </c>
      <c r="P61" s="143">
        <f>('dep84'!P61/'dep84'!P60-1)*100</f>
        <v>0.60159884652464246</v>
      </c>
      <c r="Q61" s="143">
        <f>('dep84'!Q61/'dep84'!Q60-1)*100</f>
        <v>-1.1177905145903888</v>
      </c>
      <c r="R61" s="143">
        <f>('dep84'!R61/'dep84'!R60-1)*100</f>
        <v>1.1185763609356858</v>
      </c>
      <c r="S61" s="143">
        <f>('dep84'!S61/'dep84'!S60-1)*100</f>
        <v>-1.033528379067461</v>
      </c>
      <c r="T61" s="142"/>
      <c r="U61" s="234"/>
      <c r="V61" s="95" t="str">
        <f t="shared" si="4"/>
        <v>2013T4</v>
      </c>
      <c r="W61" s="92">
        <f>'dep84'!B61-'dep84'!B60</f>
        <v>859.44023691440816</v>
      </c>
      <c r="X61" s="108"/>
      <c r="Y61" s="100">
        <f>'dep84'!D61-'dep84'!D60</f>
        <v>-137.36793168236545</v>
      </c>
      <c r="Z61" s="93">
        <f>'dep84'!E61-'dep84'!E60</f>
        <v>110.52182436747898</v>
      </c>
      <c r="AA61" s="93">
        <f>'dep84'!F61-'dep84'!F60</f>
        <v>-64.09965726106293</v>
      </c>
      <c r="AB61" s="93">
        <f>'dep84'!G61-'dep84'!G60</f>
        <v>-32.384163452250959</v>
      </c>
      <c r="AC61" s="93">
        <f>'dep84'!H61-'dep84'!H60</f>
        <v>101.69521318574095</v>
      </c>
      <c r="AD61" s="94">
        <f>'dep84'!I61-'dep84'!I60</f>
        <v>-253.1011485222698</v>
      </c>
      <c r="AE61" s="102">
        <f>'dep84'!J61-'dep84'!J60</f>
        <v>13.881545919995915</v>
      </c>
      <c r="AF61" s="100">
        <f>'dep84'!K61-'dep84'!K60</f>
        <v>279.63815713048098</v>
      </c>
      <c r="AG61" s="93">
        <f>'dep84'!L61-'dep84'!L60</f>
        <v>27.642632229089941</v>
      </c>
      <c r="AH61" s="93">
        <f>'dep84'!M61-'dep84'!M60</f>
        <v>126.64974025863376</v>
      </c>
      <c r="AI61" s="93">
        <f>'dep84'!N61-'dep84'!N60</f>
        <v>69.610187724254502</v>
      </c>
      <c r="AJ61" s="93">
        <f>'dep84'!O61-'dep84'!O60</f>
        <v>-13.924976849174982</v>
      </c>
      <c r="AK61" s="93">
        <f>'dep84'!P61-'dep84'!P60</f>
        <v>27.096373522659633</v>
      </c>
      <c r="AL61" s="93">
        <f>'dep84'!Q61-'dep84'!Q60</f>
        <v>-18.797649179468635</v>
      </c>
      <c r="AM61" s="93">
        <f>'dep84'!R61-'dep84'!R60</f>
        <v>173.57186141071361</v>
      </c>
      <c r="AN61" s="93">
        <f>'dep84'!S61-'dep84'!S60</f>
        <v>-112.21001198623344</v>
      </c>
      <c r="AO61" s="100"/>
      <c r="AP61" s="234"/>
      <c r="AQ61" s="95" t="str">
        <f t="shared" si="5"/>
        <v>2013T4</v>
      </c>
      <c r="AR61" s="140">
        <f>('dep84'!B61/'dep84'!B57-1)*100</f>
        <v>0.40138133640692519</v>
      </c>
      <c r="AS61" s="141"/>
      <c r="AT61" s="142">
        <f>('dep84'!D61/'dep84'!D57-1)*100</f>
        <v>-0.13391096041256434</v>
      </c>
      <c r="AU61" s="143">
        <f>('dep84'!E61/'dep84'!E57-1)*100</f>
        <v>1.1996606871735205</v>
      </c>
      <c r="AV61" s="143">
        <f>('dep84'!F61/'dep84'!F57-1)*100</f>
        <v>-1.8678325683576857</v>
      </c>
      <c r="AW61" s="143">
        <f>('dep84'!G61/'dep84'!G57-1)*100</f>
        <v>1.8152407287966188</v>
      </c>
      <c r="AX61" s="143">
        <f>('dep84'!H61/'dep84'!H57-1)*100</f>
        <v>25.406279192538261</v>
      </c>
      <c r="AY61" s="144">
        <f>('dep84'!I61/'dep84'!I57-1)*100</f>
        <v>-2.1045225755428665</v>
      </c>
      <c r="AZ61" s="145">
        <f>('dep84'!J61/'dep84'!J57-1)*100</f>
        <v>-0.7166608884293324</v>
      </c>
      <c r="BA61" s="142">
        <f>('dep84'!K61/'dep84'!K57-1)*100</f>
        <v>0.26727962879420364</v>
      </c>
      <c r="BB61" s="143">
        <f>('dep84'!L61/'dep84'!L57-1)*100</f>
        <v>-0.28254801549831843</v>
      </c>
      <c r="BC61" s="143">
        <f>('dep84'!M61/'dep84'!M57-1)*100</f>
        <v>0.62313767649515572</v>
      </c>
      <c r="BD61" s="143">
        <f>('dep84'!N61/'dep84'!N57-1)*100</f>
        <v>0.3789574374707616</v>
      </c>
      <c r="BE61" s="143">
        <f>('dep84'!O61/'dep84'!O57-1)*100</f>
        <v>-0.83740633444819856</v>
      </c>
      <c r="BF61" s="143">
        <f>('dep84'!P61/'dep84'!P57-1)*100</f>
        <v>1.7537654250471713</v>
      </c>
      <c r="BG61" s="143">
        <f>('dep84'!Q61/'dep84'!Q57-1)*100</f>
        <v>1.7109976219646716</v>
      </c>
      <c r="BH61" s="143">
        <f>('dep84'!R61/'dep84'!R57-1)*100</f>
        <v>0.84163649895936388</v>
      </c>
      <c r="BI61" s="143">
        <f>('dep84'!S61/'dep84'!S57-1)*100</f>
        <v>-5.172187397038952E-2</v>
      </c>
      <c r="BJ61" s="142">
        <f>('dep84'!T61/'dep84'!T57-1)*100</f>
        <v>0.38234573027624563</v>
      </c>
      <c r="BK61" s="234"/>
      <c r="BL61" s="95" t="str">
        <f t="shared" si="2"/>
        <v>2013T4</v>
      </c>
      <c r="BM61" s="92">
        <f>'dep84'!B61-'dep84'!B57</f>
        <v>776.95057673257543</v>
      </c>
      <c r="BN61" s="108">
        <f>'dep84'!C61-'dep84'!C57</f>
        <v>420.89973000648206</v>
      </c>
      <c r="BO61" s="100">
        <f>'dep84'!D61-'dep84'!D57</f>
        <v>-29.129834718212805</v>
      </c>
      <c r="BP61" s="93">
        <f>'dep84'!E61-'dep84'!E57</f>
        <v>77.889890314409058</v>
      </c>
      <c r="BQ61" s="93">
        <f>'dep84'!F61-'dep84'!F57</f>
        <v>-59.77088863441395</v>
      </c>
      <c r="BR61" s="93">
        <f>'dep84'!G61-'dep84'!G57</f>
        <v>27.414539402337596</v>
      </c>
      <c r="BS61" s="93">
        <f>'dep84'!H61-'dep84'!H57</f>
        <v>136.0950144946687</v>
      </c>
      <c r="BT61" s="94">
        <f>'dep84'!I61-'dep84'!I57</f>
        <v>-210.75839029521194</v>
      </c>
      <c r="BU61" s="102">
        <f>'dep84'!J61-'dep84'!J57</f>
        <v>-95.97898309057382</v>
      </c>
      <c r="BV61" s="100">
        <f>'dep84'!K61-'dep84'!K57</f>
        <v>235.87581260512525</v>
      </c>
      <c r="BW61" s="93">
        <f>'dep84'!L61-'dep84'!L57</f>
        <v>-91.287713650850492</v>
      </c>
      <c r="BX61" s="93">
        <f>'dep84'!M61-'dep84'!M57</f>
        <v>76.753795726453973</v>
      </c>
      <c r="BY61" s="93">
        <f>'dep84'!N61-'dep84'!N57</f>
        <v>35.190720596498068</v>
      </c>
      <c r="BZ61" s="93">
        <f>'dep84'!O61-'dep84'!O57</f>
        <v>-16.247364093332862</v>
      </c>
      <c r="CA61" s="93">
        <f>'dep84'!P61-'dep84'!P57</f>
        <v>78.096230646208824</v>
      </c>
      <c r="CB61" s="93">
        <f>'dep84'!Q61-'dep84'!Q57</f>
        <v>27.973240167522818</v>
      </c>
      <c r="CC61" s="93">
        <f>'dep84'!R61-'dep84'!R57</f>
        <v>130.95717761306514</v>
      </c>
      <c r="CD61" s="93">
        <f>'dep84'!S61-'dep84'!S57</f>
        <v>-5.5602744004263513</v>
      </c>
      <c r="CE61" s="100">
        <f>'dep84'!T61-'dep84'!T57</f>
        <v>245.28385192976566</v>
      </c>
      <c r="CF61" s="234"/>
      <c r="CG61" s="95" t="str">
        <f t="shared" si="3"/>
        <v>2013T4</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tr">
        <f>Paca!A62</f>
        <v>2014T1</v>
      </c>
      <c r="B62" s="134">
        <f>('dep84'!B62/'dep84'!B61-1)*100</f>
        <v>-0.3234381854160584</v>
      </c>
      <c r="C62" s="135"/>
      <c r="D62" s="136">
        <f>('dep84'!D62/'dep84'!D61-1)*100</f>
        <v>-1.5545378825335354</v>
      </c>
      <c r="E62" s="137">
        <f>('dep84'!E62/'dep84'!E61-1)*100</f>
        <v>-3.7794246271084853</v>
      </c>
      <c r="F62" s="137">
        <f>('dep84'!F62/'dep84'!F61-1)*100</f>
        <v>0.78346502576851496</v>
      </c>
      <c r="G62" s="137">
        <f>('dep84'!G62/'dep84'!G61-1)*100</f>
        <v>3.043537288219067</v>
      </c>
      <c r="H62" s="137">
        <f>('dep84'!H62/'dep84'!H61-1)*100</f>
        <v>-6.0294446056908697</v>
      </c>
      <c r="I62" s="138">
        <f>('dep84'!I62/'dep84'!I61-1)*100</f>
        <v>-1.2268403169253927</v>
      </c>
      <c r="J62" s="139">
        <f>('dep84'!J62/'dep84'!J61-1)*100</f>
        <v>-0.4328112992581401</v>
      </c>
      <c r="K62" s="136">
        <f>('dep84'!K62/'dep84'!K61-1)*100</f>
        <v>-0.17742916899855521</v>
      </c>
      <c r="L62" s="137">
        <f>('dep84'!L62/'dep84'!L61-1)*100</f>
        <v>0.17115620938048526</v>
      </c>
      <c r="M62" s="137">
        <f>('dep84'!M62/'dep84'!M61-1)*100</f>
        <v>-1.4093816933561043</v>
      </c>
      <c r="N62" s="137">
        <f>('dep84'!N62/'dep84'!N61-1)*100</f>
        <v>-2.0751788714631014</v>
      </c>
      <c r="O62" s="137">
        <f>('dep84'!O62/'dep84'!O61-1)*100</f>
        <v>0.50623321210561123</v>
      </c>
      <c r="P62" s="137">
        <f>('dep84'!P62/'dep84'!P61-1)*100</f>
        <v>0.50417838909513346</v>
      </c>
      <c r="Q62" s="137">
        <f>('dep84'!Q62/'dep84'!Q61-1)*100</f>
        <v>-2.1999689390608035</v>
      </c>
      <c r="R62" s="137">
        <f>('dep84'!R62/'dep84'!R61-1)*100</f>
        <v>0.42987097200617441</v>
      </c>
      <c r="S62" s="137">
        <f>('dep84'!S62/'dep84'!S61-1)*100</f>
        <v>0.8610702001784265</v>
      </c>
      <c r="T62" s="136"/>
      <c r="V62" s="69" t="str">
        <f t="shared" si="4"/>
        <v>2014T1</v>
      </c>
      <c r="W62" s="74">
        <f>'dep84'!B62-'dep84'!B61</f>
        <v>-628.5896103932464</v>
      </c>
      <c r="X62" s="106"/>
      <c r="Y62" s="101">
        <f>'dep84'!D62-'dep84'!D61</f>
        <v>-337.70792147214161</v>
      </c>
      <c r="Z62" s="75">
        <f>'dep84'!E62-'dep84'!E61</f>
        <v>-248.3289830303911</v>
      </c>
      <c r="AA62" s="75">
        <f>'dep84'!F62-'dep84'!F61</f>
        <v>24.602700189081588</v>
      </c>
      <c r="AB62" s="75">
        <f>'dep84'!G62-'dep84'!G61</f>
        <v>46.799169448069733</v>
      </c>
      <c r="AC62" s="75">
        <f>'dep84'!H62-'dep84'!H61</f>
        <v>-40.503983916540051</v>
      </c>
      <c r="AD62" s="76">
        <f>'dep84'!I62-'dep84'!I61</f>
        <v>-120.27682416235984</v>
      </c>
      <c r="AE62" s="103">
        <f>'dep84'!J62-'dep84'!J61</f>
        <v>-57.54895021588527</v>
      </c>
      <c r="AF62" s="101">
        <f>'dep84'!K62-'dep84'!K61</f>
        <v>-157.00077656791836</v>
      </c>
      <c r="AG62" s="75">
        <f>'dep84'!L62-'dep84'!L61</f>
        <v>55.142176118588395</v>
      </c>
      <c r="AH62" s="75">
        <f>'dep84'!M62-'dep84'!M61</f>
        <v>-174.67965802531398</v>
      </c>
      <c r="AI62" s="75">
        <f>'dep84'!N62-'dep84'!N61</f>
        <v>-193.43539406839045</v>
      </c>
      <c r="AJ62" s="75">
        <f>'dep84'!O62-'dep84'!O61</f>
        <v>9.7396910924887834</v>
      </c>
      <c r="AK62" s="75">
        <f>'dep84'!P62-'dep84'!P61</f>
        <v>22.845111643749988</v>
      </c>
      <c r="AL62" s="75">
        <f>'dep84'!Q62-'dep84'!Q61</f>
        <v>-36.582874848211986</v>
      </c>
      <c r="AM62" s="75">
        <f>'dep84'!R62-'dep84'!R61</f>
        <v>67.45012360259534</v>
      </c>
      <c r="AN62" s="75">
        <f>'dep84'!S62-'dep84'!S61</f>
        <v>92.52004791658328</v>
      </c>
      <c r="AO62" s="101"/>
      <c r="AQ62" s="69" t="str">
        <f t="shared" si="5"/>
        <v>2014T1</v>
      </c>
      <c r="AR62" s="134">
        <f>('dep84'!B62/'dep84'!B58-1)*100</f>
        <v>0.11768288907194613</v>
      </c>
      <c r="AS62" s="135"/>
      <c r="AT62" s="136">
        <f>('dep84'!D62/'dep84'!D58-1)*100</f>
        <v>-1.7482859179138721</v>
      </c>
      <c r="AU62" s="137">
        <f>('dep84'!E62/'dep84'!E58-1)*100</f>
        <v>-3.0130180843878973</v>
      </c>
      <c r="AV62" s="137">
        <f>('dep84'!F62/'dep84'!F58-1)*100</f>
        <v>3.6625169093107424E-2</v>
      </c>
      <c r="AW62" s="137">
        <f>('dep84'!G62/'dep84'!G58-1)*100</f>
        <v>1.0227548445951085</v>
      </c>
      <c r="AX62" s="137">
        <f>('dep84'!H62/'dep84'!H58-1)*100</f>
        <v>12.221356887070423</v>
      </c>
      <c r="AY62" s="138">
        <f>('dep84'!I62/'dep84'!I58-1)*100</f>
        <v>-2.7134548500186373</v>
      </c>
      <c r="AZ62" s="139">
        <f>('dep84'!J62/'dep84'!J58-1)*100</f>
        <v>0.42564030902370042</v>
      </c>
      <c r="BA62" s="136">
        <f>('dep84'!K62/'dep84'!K58-1)*100</f>
        <v>-0.21085099639657212</v>
      </c>
      <c r="BB62" s="137">
        <f>('dep84'!L62/'dep84'!L58-1)*100</f>
        <v>-0.19403794513239703</v>
      </c>
      <c r="BC62" s="137">
        <f>('dep84'!M62/'dep84'!M58-1)*100</f>
        <v>-1.4463907294168687</v>
      </c>
      <c r="BD62" s="137">
        <f>('dep84'!N62/'dep84'!N58-1)*100</f>
        <v>-2.5615596370979654</v>
      </c>
      <c r="BE62" s="137">
        <f>('dep84'!O62/'dep84'!O58-1)*100</f>
        <v>-0.9853367203624952</v>
      </c>
      <c r="BF62" s="137">
        <f>('dep84'!P62/'dep84'!P58-1)*100</f>
        <v>1.088306431504793</v>
      </c>
      <c r="BG62" s="137">
        <f>('dep84'!Q62/'dep84'!Q58-1)*100</f>
        <v>-1.8166273697238555</v>
      </c>
      <c r="BH62" s="137">
        <f>('dep84'!R62/'dep84'!R58-1)*100</f>
        <v>1.4728073188139401</v>
      </c>
      <c r="BI62" s="137">
        <f>('dep84'!S62/'dep84'!S58-1)*100</f>
        <v>0.62198840998637372</v>
      </c>
      <c r="BJ62" s="136">
        <f>('dep84'!T62/'dep84'!T58-1)*100</f>
        <v>0.58358749547167132</v>
      </c>
      <c r="BL62" s="69" t="str">
        <f t="shared" si="2"/>
        <v>2014T1</v>
      </c>
      <c r="BM62" s="74">
        <f>'dep84'!B62-'dep84'!B58</f>
        <v>227.70443414140027</v>
      </c>
      <c r="BN62" s="106">
        <f>'dep84'!C62-'dep84'!C58</f>
        <v>365.14754090960923</v>
      </c>
      <c r="BO62" s="101">
        <f>'dep84'!D62-'dep84'!D58</f>
        <v>-380.54670300598445</v>
      </c>
      <c r="BP62" s="75">
        <f>'dep84'!E62-'dep84'!E58</f>
        <v>-196.4074532210625</v>
      </c>
      <c r="BQ62" s="75">
        <f>'dep84'!F62-'dep84'!F58</f>
        <v>1.1587054570873079</v>
      </c>
      <c r="BR62" s="75">
        <f>'dep84'!G62-'dep84'!G58</f>
        <v>16.041043461431855</v>
      </c>
      <c r="BS62" s="75">
        <f>'dep84'!H62-'dep84'!H58</f>
        <v>68.747377697137381</v>
      </c>
      <c r="BT62" s="76">
        <f>'dep84'!I62-'dep84'!I58</f>
        <v>-270.08637640057714</v>
      </c>
      <c r="BU62" s="103">
        <f>'dep84'!J62-'dep84'!J58</f>
        <v>56.111670836420672</v>
      </c>
      <c r="BV62" s="101">
        <f>'dep84'!K62-'dep84'!K58</f>
        <v>-186.6370542330842</v>
      </c>
      <c r="BW62" s="75">
        <f>'dep84'!L62-'dep84'!L58</f>
        <v>-62.742830867573502</v>
      </c>
      <c r="BX62" s="75">
        <f>'dep84'!M62-'dep84'!M58</f>
        <v>-179.33389987281953</v>
      </c>
      <c r="BY62" s="75">
        <f>'dep84'!N62-'dep84'!N58</f>
        <v>-239.96468922943495</v>
      </c>
      <c r="BZ62" s="75">
        <f>'dep84'!O62-'dep84'!O58</f>
        <v>-19.242996387862604</v>
      </c>
      <c r="CA62" s="75">
        <f>'dep84'!P62-'dep84'!P58</f>
        <v>49.027918002280785</v>
      </c>
      <c r="CB62" s="75">
        <f>'dep84'!Q62-'dep84'!Q58</f>
        <v>-30.0904152994367</v>
      </c>
      <c r="CC62" s="75">
        <f>'dep84'!R62-'dep84'!R58</f>
        <v>228.71981612381023</v>
      </c>
      <c r="CD62" s="75">
        <f>'dep84'!S62-'dep84'!S58</f>
        <v>66.990043297961165</v>
      </c>
      <c r="CE62" s="101">
        <f>'dep84'!T62-'dep84'!T58</f>
        <v>373.62897963440628</v>
      </c>
      <c r="CG62" s="69" t="str">
        <f t="shared" si="3"/>
        <v>2014T1</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tr">
        <f>Paca!A63</f>
        <v>2014T2</v>
      </c>
      <c r="B63" s="134">
        <f>('dep84'!B63/'dep84'!B62-1)*100</f>
        <v>-0.34009492420947751</v>
      </c>
      <c r="C63" s="135"/>
      <c r="D63" s="136">
        <f>('dep84'!D63/'dep84'!D62-1)*100</f>
        <v>9.8440433566771013E-2</v>
      </c>
      <c r="E63" s="137">
        <f>('dep84'!E63/'dep84'!E62-1)*100</f>
        <v>0.74492590895067767</v>
      </c>
      <c r="F63" s="137">
        <f>('dep84'!F63/'dep84'!F62-1)*100</f>
        <v>-0.50376607331708012</v>
      </c>
      <c r="G63" s="137">
        <f>('dep84'!G63/'dep84'!G62-1)*100</f>
        <v>0.65024704748990469</v>
      </c>
      <c r="H63" s="137">
        <f>('dep84'!H63/'dep84'!H62-1)*100</f>
        <v>8.9719002888100086E-2</v>
      </c>
      <c r="I63" s="138">
        <f>('dep84'!I63/'dep84'!I62-1)*100</f>
        <v>-0.21654259858687741</v>
      </c>
      <c r="J63" s="139">
        <f>('dep84'!J63/'dep84'!J62-1)*100</f>
        <v>-1.6805387909882841</v>
      </c>
      <c r="K63" s="136">
        <f>('dep84'!K63/'dep84'!K62-1)*100</f>
        <v>2.3085853982807159E-2</v>
      </c>
      <c r="L63" s="137">
        <f>('dep84'!L63/'dep84'!L62-1)*100</f>
        <v>0.16872749342593529</v>
      </c>
      <c r="M63" s="137">
        <f>('dep84'!M63/'dep84'!M62-1)*100</f>
        <v>-1.0964332761114637</v>
      </c>
      <c r="N63" s="137">
        <f>('dep84'!N63/'dep84'!N62-1)*100</f>
        <v>1.8366215920276874</v>
      </c>
      <c r="O63" s="137">
        <f>('dep84'!O63/'dep84'!O62-1)*100</f>
        <v>2.2096036655609108</v>
      </c>
      <c r="P63" s="137">
        <f>('dep84'!P63/'dep84'!P62-1)*100</f>
        <v>3.1667273334412549E-2</v>
      </c>
      <c r="Q63" s="137">
        <f>('dep84'!Q63/'dep84'!Q62-1)*100</f>
        <v>0.28792040797880336</v>
      </c>
      <c r="R63" s="137">
        <f>('dep84'!R63/'dep84'!R62-1)*100</f>
        <v>-1.172086795924443</v>
      </c>
      <c r="S63" s="137">
        <f>('dep84'!S63/'dep84'!S62-1)*100</f>
        <v>0.62856115471128238</v>
      </c>
      <c r="T63" s="136"/>
      <c r="V63" s="69" t="str">
        <f t="shared" si="4"/>
        <v>2014T2</v>
      </c>
      <c r="W63" s="74">
        <f>'dep84'!B63-'dep84'!B62</f>
        <v>-658.82353698927909</v>
      </c>
      <c r="X63" s="106"/>
      <c r="Y63" s="101">
        <f>'dep84'!D63-'dep84'!D62</f>
        <v>21.052765730113606</v>
      </c>
      <c r="Z63" s="75">
        <f>'dep84'!E63-'dep84'!E62</f>
        <v>47.095862020551067</v>
      </c>
      <c r="AA63" s="75">
        <f>'dep84'!F63-'dep84'!F62</f>
        <v>-15.943415412440572</v>
      </c>
      <c r="AB63" s="75">
        <f>'dep84'!G63-'dep84'!G62</f>
        <v>10.302880590414816</v>
      </c>
      <c r="AC63" s="75">
        <f>'dep84'!H63-'dep84'!H62</f>
        <v>0.56636533546588907</v>
      </c>
      <c r="AD63" s="76">
        <f>'dep84'!I63-'dep84'!I62</f>
        <v>-20.968926803881914</v>
      </c>
      <c r="AE63" s="103">
        <f>'dep84'!J63-'dep84'!J62</f>
        <v>-222.48646821137845</v>
      </c>
      <c r="AF63" s="101">
        <f>'dep84'!K63-'dep84'!K62</f>
        <v>20.3916081473144</v>
      </c>
      <c r="AG63" s="75">
        <f>'dep84'!L63-'dep84'!L62</f>
        <v>54.452745640832291</v>
      </c>
      <c r="AH63" s="75">
        <f>'dep84'!M63-'dep84'!M62</f>
        <v>-133.97738746223695</v>
      </c>
      <c r="AI63" s="75">
        <f>'dep84'!N63-'dep84'!N62</f>
        <v>167.64587745946483</v>
      </c>
      <c r="AJ63" s="75">
        <f>'dep84'!O63-'dep84'!O62</f>
        <v>42.726953405125641</v>
      </c>
      <c r="AK63" s="75">
        <f>'dep84'!P63-'dep84'!P62</f>
        <v>1.4421281251161417</v>
      </c>
      <c r="AL63" s="75">
        <f>'dep84'!Q63-'dep84'!Q62</f>
        <v>4.6824454211784996</v>
      </c>
      <c r="AM63" s="75">
        <f>'dep84'!R63-'dep84'!R62</f>
        <v>-184.70017572520555</v>
      </c>
      <c r="AN63" s="75">
        <f>'dep84'!S63-'dep84'!S62</f>
        <v>68.119021283046095</v>
      </c>
      <c r="AO63" s="101"/>
      <c r="AQ63" s="69" t="str">
        <f t="shared" si="5"/>
        <v>2014T2</v>
      </c>
      <c r="AR63" s="134">
        <f>('dep84'!B63/'dep84'!B59-1)*100</f>
        <v>-0.41977078836640258</v>
      </c>
      <c r="AS63" s="135"/>
      <c r="AT63" s="136">
        <f>('dep84'!D63/'dep84'!D59-1)*100</f>
        <v>-1.5291656413885524</v>
      </c>
      <c r="AU63" s="137">
        <f>('dep84'!E63/'dep84'!E59-1)*100</f>
        <v>-1.2086842586468194</v>
      </c>
      <c r="AV63" s="137">
        <f>('dep84'!F63/'dep84'!F59-1)*100</f>
        <v>-4.2204169053945524</v>
      </c>
      <c r="AW63" s="137">
        <f>('dep84'!G63/'dep84'!G59-1)*100</f>
        <v>4.6525176093571652</v>
      </c>
      <c r="AX63" s="137">
        <f>('dep84'!H63/'dep84'!H59-1)*100</f>
        <v>11.652433097124405</v>
      </c>
      <c r="AY63" s="138">
        <f>('dep84'!I63/'dep84'!I59-1)*100</f>
        <v>-2.5475786836605452</v>
      </c>
      <c r="AZ63" s="139">
        <f>('dep84'!J63/'dep84'!J59-1)*100</f>
        <v>-1.2332981666466458</v>
      </c>
      <c r="BA63" s="136">
        <f>('dep84'!K63/'dep84'!K59-1)*100</f>
        <v>0.22850747563809559</v>
      </c>
      <c r="BB63" s="137">
        <f>('dep84'!L63/'dep84'!L59-1)*100</f>
        <v>0.68957339587027988</v>
      </c>
      <c r="BC63" s="137">
        <f>('dep84'!M63/'dep84'!M59-1)*100</f>
        <v>-1.4145393960433905</v>
      </c>
      <c r="BD63" s="137">
        <f>('dep84'!N63/'dep84'!N59-1)*100</f>
        <v>0.68425350945626739</v>
      </c>
      <c r="BE63" s="137">
        <f>('dep84'!O63/'dep84'!O59-1)*100</f>
        <v>3.0942963115907274</v>
      </c>
      <c r="BF63" s="137">
        <f>('dep84'!P63/'dep84'!P59-1)*100</f>
        <v>2.92885425025875</v>
      </c>
      <c r="BG63" s="137">
        <f>('dep84'!Q63/'dep84'!Q59-1)*100</f>
        <v>-2.558448047939299</v>
      </c>
      <c r="BH63" s="137">
        <f>('dep84'!R63/'dep84'!R59-1)*100</f>
        <v>0.12981218720784504</v>
      </c>
      <c r="BI63" s="137">
        <f>('dep84'!S63/'dep84'!S59-1)*100</f>
        <v>-0.69250363318520414</v>
      </c>
      <c r="BJ63" s="136">
        <f>('dep84'!T63/'dep84'!T59-1)*100</f>
        <v>-0.49751831825203263</v>
      </c>
      <c r="BL63" s="69" t="str">
        <f t="shared" si="2"/>
        <v>2014T2</v>
      </c>
      <c r="BM63" s="74">
        <f>'dep84'!B63-'dep84'!B59</f>
        <v>-813.82029590723687</v>
      </c>
      <c r="BN63" s="106">
        <f>'dep84'!C63-'dep84'!C59</f>
        <v>-200.53824775958765</v>
      </c>
      <c r="BO63" s="101">
        <f>'dep84'!D63-'dep84'!D59</f>
        <v>-332.43739049114811</v>
      </c>
      <c r="BP63" s="75">
        <f>'dep84'!E63-'dep84'!E59</f>
        <v>-77.926819118035382</v>
      </c>
      <c r="BQ63" s="75">
        <f>'dep84'!F63-'dep84'!F59</f>
        <v>-138.75271823322146</v>
      </c>
      <c r="BR63" s="75">
        <f>'dep84'!G63-'dep84'!G59</f>
        <v>70.897915700972135</v>
      </c>
      <c r="BS63" s="75">
        <f>'dep84'!H63-'dep84'!H59</f>
        <v>65.94017913664743</v>
      </c>
      <c r="BT63" s="76">
        <f>'dep84'!I63-'dep84'!I59</f>
        <v>-252.59594797751379</v>
      </c>
      <c r="BU63" s="103">
        <f>'dep84'!J63-'dep84'!J59</f>
        <v>-162.53694213597737</v>
      </c>
      <c r="BV63" s="101">
        <f>'dep84'!K63-'dep84'!K59</f>
        <v>201.42572288910742</v>
      </c>
      <c r="BW63" s="75">
        <f>'dep84'!L63-'dep84'!L59</f>
        <v>221.39208060855162</v>
      </c>
      <c r="BX63" s="75">
        <f>'dep84'!M63-'dep84'!M59</f>
        <v>-173.40572372688075</v>
      </c>
      <c r="BY63" s="75">
        <f>'dep84'!N63-'dep84'!N59</f>
        <v>63.173167774064495</v>
      </c>
      <c r="BZ63" s="75">
        <f>'dep84'!O63-'dep84'!O59</f>
        <v>59.320733254430252</v>
      </c>
      <c r="CA63" s="75">
        <f>'dep84'!P63-'dep84'!P59</f>
        <v>129.62575690697486</v>
      </c>
      <c r="CB63" s="75">
        <f>'dep84'!Q63-'dep84'!Q59</f>
        <v>-42.823416307664502</v>
      </c>
      <c r="CC63" s="75">
        <f>'dep84'!R63-'dep84'!R59</f>
        <v>20.190135155029566</v>
      </c>
      <c r="CD63" s="75">
        <f>'dep84'!S63-'dep84'!S59</f>
        <v>-76.04701077538266</v>
      </c>
      <c r="CE63" s="101">
        <f>'dep84'!T63-'dep84'!T59</f>
        <v>-319.73343840961024</v>
      </c>
      <c r="CG63" s="69" t="str">
        <f t="shared" si="3"/>
        <v>2014T2</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tr">
        <f>Paca!A64</f>
        <v>2014T3</v>
      </c>
      <c r="B64" s="134">
        <f>('dep84'!B64/'dep84'!B63-1)*100</f>
        <v>7.7778319746535374E-3</v>
      </c>
      <c r="C64" s="135"/>
      <c r="D64" s="136">
        <f>('dep84'!D64/'dep84'!D63-1)*100</f>
        <v>-0.37322826576193791</v>
      </c>
      <c r="E64" s="137">
        <f>('dep84'!E64/'dep84'!E63-1)*100</f>
        <v>0.2026133775514527</v>
      </c>
      <c r="F64" s="137">
        <f>('dep84'!F64/'dep84'!F63-1)*100</f>
        <v>2.5423006675836968</v>
      </c>
      <c r="G64" s="137">
        <f>('dep84'!G64/'dep84'!G63-1)*100</f>
        <v>-1.8686909128707851</v>
      </c>
      <c r="H64" s="137">
        <f>('dep84'!H64/'dep84'!H63-1)*100</f>
        <v>-0.25915991517907466</v>
      </c>
      <c r="I64" s="138">
        <f>('dep84'!I64/'dep84'!I63-1)*100</f>
        <v>-1.463583211321029</v>
      </c>
      <c r="J64" s="139">
        <f>('dep84'!J64/'dep84'!J63-1)*100</f>
        <v>-2.1848681486962729</v>
      </c>
      <c r="K64" s="136">
        <f>('dep84'!K64/'dep84'!K63-1)*100</f>
        <v>-0.59865170185314787</v>
      </c>
      <c r="L64" s="137">
        <f>('dep84'!L64/'dep84'!L63-1)*100</f>
        <v>-0.11095386815701547</v>
      </c>
      <c r="M64" s="137">
        <f>('dep84'!M64/'dep84'!M63-1)*100</f>
        <v>-0.50681071838473146</v>
      </c>
      <c r="N64" s="137">
        <f>('dep84'!N64/'dep84'!N63-1)*100</f>
        <v>-1.2353055235539312</v>
      </c>
      <c r="O64" s="137">
        <f>('dep84'!O64/'dep84'!O63-1)*100</f>
        <v>-1.325872992929622</v>
      </c>
      <c r="P64" s="137">
        <f>('dep84'!P64/'dep84'!P63-1)*100</f>
        <v>-0.52040928320099544</v>
      </c>
      <c r="Q64" s="137">
        <f>('dep84'!Q64/'dep84'!Q63-1)*100</f>
        <v>-0.33970960426170649</v>
      </c>
      <c r="R64" s="137">
        <f>('dep84'!R64/'dep84'!R63-1)*100</f>
        <v>-1.137002535083409</v>
      </c>
      <c r="S64" s="137">
        <f>('dep84'!S64/'dep84'!S63-1)*100</f>
        <v>-0.77426462472111046</v>
      </c>
      <c r="T64" s="136"/>
      <c r="V64" s="69" t="str">
        <f t="shared" si="4"/>
        <v>2014T3</v>
      </c>
      <c r="W64" s="74">
        <f>'dep84'!B64-'dep84'!B63</f>
        <v>15.015782948146807</v>
      </c>
      <c r="X64" s="106"/>
      <c r="Y64" s="101">
        <f>'dep84'!D64-'dep84'!D63</f>
        <v>-79.898288766849873</v>
      </c>
      <c r="Z64" s="75">
        <f>'dep84'!E64-'dep84'!E63</f>
        <v>12.905087958652985</v>
      </c>
      <c r="AA64" s="75">
        <f>'dep84'!F64-'dep84'!F63</f>
        <v>80.054546154733998</v>
      </c>
      <c r="AB64" s="75">
        <f>'dep84'!G64-'dep84'!G63</f>
        <v>-29.801120697112083</v>
      </c>
      <c r="AC64" s="75">
        <f>'dep84'!H64-'dep84'!H63</f>
        <v>-1.6374555712652636</v>
      </c>
      <c r="AD64" s="76">
        <f>'dep84'!I64-'dep84'!I63</f>
        <v>-141.41934661185951</v>
      </c>
      <c r="AE64" s="103">
        <f>'dep84'!J64-'dep84'!J63</f>
        <v>-284.39357719473992</v>
      </c>
      <c r="AF64" s="101">
        <f>'dep84'!K64-'dep84'!K63</f>
        <v>-528.90783806027321</v>
      </c>
      <c r="AG64" s="75">
        <f>'dep84'!L64-'dep84'!L63</f>
        <v>-35.868113244956476</v>
      </c>
      <c r="AH64" s="75">
        <f>'dep84'!M64-'dep84'!M63</f>
        <v>-61.25013383105761</v>
      </c>
      <c r="AI64" s="75">
        <f>'dep84'!N64-'dep84'!N63</f>
        <v>-114.828993750878</v>
      </c>
      <c r="AJ64" s="75">
        <f>'dep84'!O64-'dep84'!O63</f>
        <v>-26.204819587029533</v>
      </c>
      <c r="AK64" s="75">
        <f>'dep84'!P64-'dep84'!P63</f>
        <v>-23.706951900816421</v>
      </c>
      <c r="AL64" s="75">
        <f>'dep84'!Q64-'dep84'!Q63</f>
        <v>-5.5405990863857824</v>
      </c>
      <c r="AM64" s="75">
        <f>'dep84'!R64-'dep84'!R63</f>
        <v>-177.0714702519108</v>
      </c>
      <c r="AN64" s="75">
        <f>'dep84'!S64-'dep84'!S63</f>
        <v>-84.43675640723086</v>
      </c>
      <c r="AO64" s="101"/>
      <c r="AQ64" s="69" t="str">
        <f t="shared" si="5"/>
        <v>2014T3</v>
      </c>
      <c r="AR64" s="134">
        <f>('dep84'!B64/'dep84'!B60-1)*100</f>
        <v>-0.2134292124821191</v>
      </c>
      <c r="AS64" s="135"/>
      <c r="AT64" s="136">
        <f>('dep84'!D64/'dep84'!D60-1)*100</f>
        <v>-2.4423046266001558</v>
      </c>
      <c r="AU64" s="137">
        <f>('dep84'!E64/'dep84'!E60-1)*100</f>
        <v>-1.2044252307251369</v>
      </c>
      <c r="AV64" s="137">
        <f>('dep84'!F64/'dep84'!F60-1)*100</f>
        <v>0.76815065168707175</v>
      </c>
      <c r="AW64" s="137">
        <f>('dep84'!G64/'dep84'!G60-1)*100</f>
        <v>-0.32376434877410265</v>
      </c>
      <c r="AX64" s="137">
        <f>('dep84'!H64/'dep84'!H60-1)*100</f>
        <v>10.546014067571384</v>
      </c>
      <c r="AY64" s="138">
        <f>('dep84'!I64/'dep84'!I60-1)*100</f>
        <v>-5.3273555717264216</v>
      </c>
      <c r="AZ64" s="139">
        <f>('dep84'!J64/'dep84'!J60-1)*100</f>
        <v>-4.1448572539561575</v>
      </c>
      <c r="BA64" s="136">
        <f>('dep84'!K64/'dep84'!K60-1)*100</f>
        <v>-0.43747056749093849</v>
      </c>
      <c r="BB64" s="137">
        <f>('dep84'!L64/'dep84'!L60-1)*100</f>
        <v>0.31491155351626166</v>
      </c>
      <c r="BC64" s="137">
        <f>('dep84'!M64/'dep84'!M60-1)*100</f>
        <v>-1.9829562242000165</v>
      </c>
      <c r="BD64" s="137">
        <f>('dep84'!N64/'dep84'!N60-1)*100</f>
        <v>-0.76751035045770077</v>
      </c>
      <c r="BE64" s="137">
        <f>('dep84'!O64/'dep84'!O60-1)*100</f>
        <v>0.63661621975368288</v>
      </c>
      <c r="BF64" s="137">
        <f>('dep84'!P64/'dep84'!P60-1)*100</f>
        <v>0.61448250830982154</v>
      </c>
      <c r="BG64" s="137">
        <f>('dep84'!Q64/'dep84'!Q60-1)*100</f>
        <v>-3.3441979833774726</v>
      </c>
      <c r="BH64" s="137">
        <f>('dep84'!R64/'dep84'!R60-1)*100</f>
        <v>-0.77816597256804565</v>
      </c>
      <c r="BI64" s="137">
        <f>('dep84'!S64/'dep84'!S60-1)*100</f>
        <v>-0.33165470997649216</v>
      </c>
      <c r="BJ64" s="136">
        <f>('dep84'!T64/'dep84'!T60-1)*100</f>
        <v>0.83672816791200422</v>
      </c>
      <c r="BL64" s="69" t="str">
        <f t="shared" si="2"/>
        <v>2014T3</v>
      </c>
      <c r="BM64" s="74">
        <f>'dep84'!B64-'dep84'!B60</f>
        <v>-412.95712751997053</v>
      </c>
      <c r="BN64" s="106">
        <f>'dep84'!C64-'dep84'!C60</f>
        <v>523.2859488252443</v>
      </c>
      <c r="BO64" s="101">
        <f>'dep84'!D64-'dep84'!D60</f>
        <v>-533.92137619124333</v>
      </c>
      <c r="BP64" s="75">
        <f>'dep84'!E64-'dep84'!E60</f>
        <v>-77.806208683708064</v>
      </c>
      <c r="BQ64" s="75">
        <f>'dep84'!F64-'dep84'!F60</f>
        <v>24.614173670312084</v>
      </c>
      <c r="BR64" s="75">
        <f>'dep84'!G64-'dep84'!G60</f>
        <v>-5.0832341108784931</v>
      </c>
      <c r="BS64" s="75">
        <f>'dep84'!H64-'dep84'!H60</f>
        <v>60.120139033401529</v>
      </c>
      <c r="BT64" s="76">
        <f>'dep84'!I64-'dep84'!I60</f>
        <v>-535.76624610037106</v>
      </c>
      <c r="BU64" s="103">
        <f>'dep84'!J64-'dep84'!J60</f>
        <v>-550.54744970200773</v>
      </c>
      <c r="BV64" s="101">
        <f>'dep84'!K64-'dep84'!K60</f>
        <v>-385.87884935039619</v>
      </c>
      <c r="BW64" s="75">
        <f>'dep84'!L64-'dep84'!L60</f>
        <v>101.36944074355415</v>
      </c>
      <c r="BX64" s="75">
        <f>'dep84'!M64-'dep84'!M60</f>
        <v>-243.25743905997479</v>
      </c>
      <c r="BY64" s="75">
        <f>'dep84'!N64-'dep84'!N60</f>
        <v>-71.008322635549121</v>
      </c>
      <c r="BZ64" s="75">
        <f>'dep84'!O64-'dep84'!O60</f>
        <v>12.33684806140991</v>
      </c>
      <c r="CA64" s="75">
        <f>'dep84'!P64-'dep84'!P60</f>
        <v>27.676661390709342</v>
      </c>
      <c r="CB64" s="75">
        <f>'dep84'!Q64-'dep84'!Q60</f>
        <v>-56.238677692887904</v>
      </c>
      <c r="CC64" s="75">
        <f>'dep84'!R64-'dep84'!R60</f>
        <v>-120.7496609638074</v>
      </c>
      <c r="CD64" s="75">
        <f>'dep84'!S64-'dep84'!S60</f>
        <v>-36.007699193834924</v>
      </c>
      <c r="CE64" s="101">
        <f>'dep84'!T64-'dep84'!T60</f>
        <v>534.10459889840422</v>
      </c>
      <c r="CG64" s="69" t="str">
        <f t="shared" si="3"/>
        <v>2014T3</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tr">
        <f>Paca!A65</f>
        <v>2014T4</v>
      </c>
      <c r="B65" s="140">
        <f>('dep84'!B65/'dep84'!B64-1)*100</f>
        <v>-4.4941700632383785E-2</v>
      </c>
      <c r="C65" s="141"/>
      <c r="D65" s="142">
        <f>('dep84'!D65/'dep84'!D64-1)*100</f>
        <v>-0.43718085326918121</v>
      </c>
      <c r="E65" s="143">
        <f>('dep84'!E65/'dep84'!E64-1)*100</f>
        <v>2.9649190453429064E-2</v>
      </c>
      <c r="F65" s="143">
        <f>('dep84'!F65/'dep84'!F64-1)*100</f>
        <v>-1.568314753312483</v>
      </c>
      <c r="G65" s="143">
        <f>('dep84'!G65/'dep84'!G64-1)*100</f>
        <v>-2.8912692116548566</v>
      </c>
      <c r="H65" s="143">
        <f>('dep84'!H65/'dep84'!H64-1)*100</f>
        <v>-12.216383754299031</v>
      </c>
      <c r="I65" s="144">
        <f>('dep84'!I65/'dep84'!I64-1)*100</f>
        <v>0.81652683498552037</v>
      </c>
      <c r="J65" s="145">
        <f>('dep84'!J65/'dep84'!J64-1)*100</f>
        <v>-1.2945822889096847</v>
      </c>
      <c r="K65" s="142">
        <f>('dep84'!K65/'dep84'!K64-1)*100</f>
        <v>5.3423660103013582E-2</v>
      </c>
      <c r="L65" s="143">
        <f>('dep84'!L65/'dep84'!L64-1)*100</f>
        <v>0.26298311998029789</v>
      </c>
      <c r="M65" s="143">
        <f>('dep84'!M65/'dep84'!M64-1)*100</f>
        <v>0.50117906030218151</v>
      </c>
      <c r="N65" s="143">
        <f>('dep84'!N65/'dep84'!N64-1)*100</f>
        <v>-0.53264873055587358</v>
      </c>
      <c r="O65" s="143">
        <f>('dep84'!O65/'dep84'!O64-1)*100</f>
        <v>6.7126037593445709E-2</v>
      </c>
      <c r="P65" s="143">
        <f>('dep84'!P65/'dep84'!P64-1)*100</f>
        <v>-0.39429710914937743</v>
      </c>
      <c r="Q65" s="143">
        <f>('dep84'!Q65/'dep84'!Q64-1)*100</f>
        <v>1.9008008645884589</v>
      </c>
      <c r="R65" s="143">
        <f>('dep84'!R65/'dep84'!R64-1)*100</f>
        <v>0.12116954555523307</v>
      </c>
      <c r="S65" s="143">
        <f>('dep84'!S65/'dep84'!S64-1)*100</f>
        <v>-0.76108959598898407</v>
      </c>
      <c r="T65" s="142"/>
      <c r="U65" s="234"/>
      <c r="V65" s="95" t="str">
        <f t="shared" si="4"/>
        <v>2014T4</v>
      </c>
      <c r="W65" s="92">
        <f>'dep84'!B65-'dep84'!B64</f>
        <v>-86.770620879338821</v>
      </c>
      <c r="X65" s="108"/>
      <c r="Y65" s="100">
        <f>'dep84'!D65-'dep84'!D64</f>
        <v>-93.23954429305013</v>
      </c>
      <c r="Z65" s="93">
        <f>'dep84'!E65-'dep84'!E64</f>
        <v>1.89227713197306</v>
      </c>
      <c r="AA65" s="93">
        <f>'dep84'!F65-'dep84'!F64</f>
        <v>-50.640195467849026</v>
      </c>
      <c r="AB65" s="93">
        <f>'dep84'!G65-'dep84'!G64</f>
        <v>-45.247151809991237</v>
      </c>
      <c r="AC65" s="93">
        <f>'dep84'!H65-'dep84'!H64</f>
        <v>-76.986997898614732</v>
      </c>
      <c r="AD65" s="94">
        <f>'dep84'!I65-'dep84'!I64</f>
        <v>77.742523751434419</v>
      </c>
      <c r="AE65" s="102">
        <f>'dep84'!J65-'dep84'!J64</f>
        <v>-164.82772192164157</v>
      </c>
      <c r="AF65" s="100">
        <f>'dep84'!K65-'dep84'!K64</f>
        <v>46.917157842748566</v>
      </c>
      <c r="AG65" s="93">
        <f>'dep84'!L65-'dep84'!L64</f>
        <v>84.920359521573118</v>
      </c>
      <c r="AH65" s="93">
        <f>'dep84'!M65-'dep84'!M64</f>
        <v>60.262552232494272</v>
      </c>
      <c r="AI65" s="93">
        <f>'dep84'!N65-'dep84'!N64</f>
        <v>-48.901231547501084</v>
      </c>
      <c r="AJ65" s="93">
        <f>'dep84'!O65-'dep84'!O64</f>
        <v>1.3091022045296086</v>
      </c>
      <c r="AK65" s="93">
        <f>'dep84'!P65-'dep84'!P64</f>
        <v>-17.868506988243098</v>
      </c>
      <c r="AL65" s="93">
        <f>'dep84'!Q65-'dep84'!Q64</f>
        <v>30.896385113934457</v>
      </c>
      <c r="AM65" s="93">
        <f>'dep84'!R65-'dep84'!R64</f>
        <v>18.655823025588688</v>
      </c>
      <c r="AN65" s="93">
        <f>'dep84'!S65-'dep84'!S64</f>
        <v>-82.357325719631262</v>
      </c>
      <c r="AO65" s="100"/>
      <c r="AP65" s="234"/>
      <c r="AQ65" s="95" t="str">
        <f t="shared" si="5"/>
        <v>2014T4</v>
      </c>
      <c r="AR65" s="140">
        <f>('dep84'!B65/'dep84'!B61-1)*100</f>
        <v>-0.69935426799442313</v>
      </c>
      <c r="AS65" s="141"/>
      <c r="AT65" s="142">
        <f>('dep84'!D65/'dep84'!D61-1)*100</f>
        <v>-2.2546162150203886</v>
      </c>
      <c r="AU65" s="143">
        <f>('dep84'!E65/'dep84'!E61-1)*100</f>
        <v>-2.8374452256683669</v>
      </c>
      <c r="AV65" s="143">
        <f>('dep84'!F65/'dep84'!F61-1)*100</f>
        <v>1.21244260021387</v>
      </c>
      <c r="AW65" s="143">
        <f>('dep84'!G65/'dep84'!G61-1)*100</f>
        <v>-1.1671146712662228</v>
      </c>
      <c r="AX65" s="143">
        <f>('dep84'!H65/'dep84'!H61-1)*100</f>
        <v>-17.649213154937048</v>
      </c>
      <c r="AY65" s="144">
        <f>('dep84'!I65/'dep84'!I61-1)*100</f>
        <v>-2.0902387236239717</v>
      </c>
      <c r="AZ65" s="145">
        <f>('dep84'!J65/'dep84'!J61-1)*100</f>
        <v>-5.4845578629801768</v>
      </c>
      <c r="BA65" s="142">
        <f>('dep84'!K65/'dep84'!K61-1)*100</f>
        <v>-0.69908989933571419</v>
      </c>
      <c r="BB65" s="143">
        <f>('dep84'!L65/'dep84'!L61-1)*100</f>
        <v>0.49242612137037067</v>
      </c>
      <c r="BC65" s="143">
        <f>('dep84'!M65/'dep84'!M61-1)*100</f>
        <v>-2.4983302222746806</v>
      </c>
      <c r="BD65" s="143">
        <f>('dep84'!N65/'dep84'!N61-1)*100</f>
        <v>-2.0331716748390405</v>
      </c>
      <c r="BE65" s="143">
        <f>('dep84'!O65/'dep84'!O61-1)*100</f>
        <v>1.433035079005518</v>
      </c>
      <c r="BF65" s="143">
        <f>('dep84'!P65/'dep84'!P61-1)*100</f>
        <v>-0.38154098794818125</v>
      </c>
      <c r="BG65" s="143">
        <f>('dep84'!Q65/'dep84'!Q61-1)*100</f>
        <v>-0.39357246405142821</v>
      </c>
      <c r="BH65" s="143">
        <f>('dep84'!R65/'dep84'!R61-1)*100</f>
        <v>-1.7568638246843848</v>
      </c>
      <c r="BI65" s="143">
        <f>('dep84'!S65/'dep84'!S61-1)*100</f>
        <v>-5.728378154463698E-2</v>
      </c>
      <c r="BJ65" s="142">
        <f>('dep84'!T65/'dep84'!T61-1)*100</f>
        <v>0.5336310275191547</v>
      </c>
      <c r="BK65" s="234"/>
      <c r="BL65" s="95" t="str">
        <f t="shared" si="2"/>
        <v>2014T4</v>
      </c>
      <c r="BM65" s="92">
        <f>'dep84'!B65-'dep84'!B61</f>
        <v>-1359.1679853137175</v>
      </c>
      <c r="BN65" s="108">
        <f>'dep84'!C65-'dep84'!C61</f>
        <v>134.83570163128843</v>
      </c>
      <c r="BO65" s="100">
        <f>'dep84'!D65-'dep84'!D61</f>
        <v>-489.792988801928</v>
      </c>
      <c r="BP65" s="93">
        <f>'dep84'!E65-'dep84'!E61</f>
        <v>-186.43575591921399</v>
      </c>
      <c r="BQ65" s="93">
        <f>'dep84'!F65-'dep84'!F61</f>
        <v>38.073635463525989</v>
      </c>
      <c r="BR65" s="93">
        <f>'dep84'!G65-'dep84'!G61</f>
        <v>-17.946222468618771</v>
      </c>
      <c r="BS65" s="93">
        <f>'dep84'!H65-'dep84'!H61</f>
        <v>-118.56207205095416</v>
      </c>
      <c r="BT65" s="94">
        <f>'dep84'!I65-'dep84'!I61</f>
        <v>-204.92257382666685</v>
      </c>
      <c r="BU65" s="102">
        <f>'dep84'!J65-'dep84'!J61</f>
        <v>-729.25671754364521</v>
      </c>
      <c r="BV65" s="100">
        <f>'dep84'!K65-'dep84'!K61</f>
        <v>-618.59984863812861</v>
      </c>
      <c r="BW65" s="93">
        <f>'dep84'!L65-'dep84'!L61</f>
        <v>158.64716803603733</v>
      </c>
      <c r="BX65" s="93">
        <f>'dep84'!M65-'dep84'!M61</f>
        <v>-309.64462708611427</v>
      </c>
      <c r="BY65" s="93">
        <f>'dep84'!N65-'dep84'!N61</f>
        <v>-189.51974190730471</v>
      </c>
      <c r="BZ65" s="93">
        <f>'dep84'!O65-'dep84'!O61</f>
        <v>27.5709271151145</v>
      </c>
      <c r="CA65" s="93">
        <f>'dep84'!P65-'dep84'!P61</f>
        <v>-17.288219120193389</v>
      </c>
      <c r="CB65" s="93">
        <f>'dep84'!Q65-'dep84'!Q61</f>
        <v>-6.5446433994848121</v>
      </c>
      <c r="CC65" s="93">
        <f>'dep84'!R65-'dep84'!R61</f>
        <v>-275.66569934893232</v>
      </c>
      <c r="CD65" s="93">
        <f>'dep84'!S65-'dep84'!S61</f>
        <v>-6.1550129272327467</v>
      </c>
      <c r="CE65" s="100">
        <f>'dep84'!T65-'dep84'!T61</f>
        <v>343.6458680386495</v>
      </c>
      <c r="CF65" s="234"/>
      <c r="CG65" s="95" t="str">
        <f t="shared" si="3"/>
        <v>2014T4</v>
      </c>
      <c r="CH65" s="92"/>
      <c r="CI65" s="108"/>
      <c r="CJ65" s="100"/>
      <c r="CK65" s="93"/>
      <c r="CL65" s="93"/>
      <c r="CM65" s="93"/>
      <c r="CN65" s="93"/>
      <c r="CO65" s="94"/>
      <c r="CP65" s="102"/>
      <c r="CQ65" s="100"/>
      <c r="CR65" s="93"/>
      <c r="CS65" s="93"/>
      <c r="CT65" s="93"/>
      <c r="CU65" s="93"/>
      <c r="CV65" s="93"/>
      <c r="CW65" s="93"/>
      <c r="CX65" s="93"/>
      <c r="CY65" s="93"/>
      <c r="CZ65" s="100"/>
    </row>
    <row r="66" spans="1:104">
      <c r="A66" s="69" t="str">
        <f>Paca!A66</f>
        <v>2015T1</v>
      </c>
      <c r="B66" s="134">
        <f>('dep84'!B66/'dep84'!B65-1)*100</f>
        <v>-5.5893754871250145E-3</v>
      </c>
      <c r="C66" s="135"/>
      <c r="D66" s="136">
        <f>('dep84'!D66/'dep84'!D65-1)*100</f>
        <v>0.77770548177342746</v>
      </c>
      <c r="E66" s="137">
        <f>('dep84'!E66/'dep84'!E65-1)*100</f>
        <v>1.3821350051689718</v>
      </c>
      <c r="F66" s="137">
        <f>('dep84'!F66/'dep84'!F65-1)*100</f>
        <v>-0.53695912548749059</v>
      </c>
      <c r="G66" s="137">
        <f>('dep84'!G66/'dep84'!G65-1)*100</f>
        <v>-2.9988008387862197</v>
      </c>
      <c r="H66" s="137">
        <f>('dep84'!H66/'dep84'!H65-1)*100</f>
        <v>4.2293457990865591</v>
      </c>
      <c r="I66" s="138">
        <f>('dep84'!I66/'dep84'!I65-1)*100</f>
        <v>1.2099853738977595</v>
      </c>
      <c r="J66" s="139">
        <f>('dep84'!J66/'dep84'!J65-1)*100</f>
        <v>-1.8915409251582194</v>
      </c>
      <c r="K66" s="136">
        <f>('dep84'!K66/'dep84'!K65-1)*100</f>
        <v>0.14538233230867448</v>
      </c>
      <c r="L66" s="137">
        <f>('dep84'!L66/'dep84'!L65-1)*100</f>
        <v>0.29226618361308798</v>
      </c>
      <c r="M66" s="137">
        <f>('dep84'!M66/'dep84'!M65-1)*100</f>
        <v>0.4241271598088181</v>
      </c>
      <c r="N66" s="137">
        <f>('dep84'!N66/'dep84'!N65-1)*100</f>
        <v>-0.20063154959043539</v>
      </c>
      <c r="O66" s="137">
        <f>('dep84'!O66/'dep84'!O65-1)*100</f>
        <v>-0.89772897195405932</v>
      </c>
      <c r="P66" s="137">
        <f>('dep84'!P66/'dep84'!P65-1)*100</f>
        <v>0.14506291891649425</v>
      </c>
      <c r="Q66" s="137">
        <f>('dep84'!Q66/'dep84'!Q65-1)*100</f>
        <v>1.6349463779088635</v>
      </c>
      <c r="R66" s="137">
        <f>('dep84'!R66/'dep84'!R65-1)*100</f>
        <v>6.8933169790597049E-2</v>
      </c>
      <c r="S66" s="137">
        <f>('dep84'!S66/'dep84'!S65-1)*100</f>
        <v>-0.24720930178891987</v>
      </c>
      <c r="T66" s="136"/>
      <c r="V66" s="69" t="str">
        <f t="shared" si="4"/>
        <v>2015T1</v>
      </c>
      <c r="W66" s="74">
        <f>'dep84'!B66-'dep84'!B65</f>
        <v>-10.786766191769857</v>
      </c>
      <c r="X66" s="106"/>
      <c r="Y66" s="101">
        <f>'dep84'!D66-'dep84'!D65</f>
        <v>165.13964790389582</v>
      </c>
      <c r="Z66" s="75">
        <f>'dep84'!E66-'dep84'!E65</f>
        <v>88.237077076933929</v>
      </c>
      <c r="AA66" s="75">
        <f>'dep84'!F66-'dep84'!F65</f>
        <v>-17.066257482582841</v>
      </c>
      <c r="AB66" s="75">
        <f>'dep84'!G66-'dep84'!G65</f>
        <v>-45.573104754165115</v>
      </c>
      <c r="AC66" s="75">
        <f>'dep84'!H66-'dep84'!H65</f>
        <v>23.397064959810677</v>
      </c>
      <c r="AD66" s="76">
        <f>'dep84'!I66-'dep84'!I65</f>
        <v>116.14486810390008</v>
      </c>
      <c r="AE66" s="103">
        <f>'dep84'!J66-'dep84'!J65</f>
        <v>-237.71540561205074</v>
      </c>
      <c r="AF66" s="101">
        <f>'dep84'!K66-'dep84'!K65</f>
        <v>127.74433289570152</v>
      </c>
      <c r="AG66" s="75">
        <f>'dep84'!L66-'dep84'!L65</f>
        <v>94.624400568620331</v>
      </c>
      <c r="AH66" s="75">
        <f>'dep84'!M66-'dep84'!M65</f>
        <v>51.253301339374957</v>
      </c>
      <c r="AI66" s="75">
        <f>'dep84'!N66-'dep84'!N65</f>
        <v>-18.321401035551389</v>
      </c>
      <c r="AJ66" s="75">
        <f>'dep84'!O66-'dep84'!O65</f>
        <v>-17.519399272600367</v>
      </c>
      <c r="AK66" s="75">
        <f>'dep84'!P66-'dep84'!P65</f>
        <v>6.5479490252118921</v>
      </c>
      <c r="AL66" s="75">
        <f>'dep84'!Q66-'dep84'!Q65</f>
        <v>27.080218220317192</v>
      </c>
      <c r="AM66" s="75">
        <f>'dep84'!R66-'dep84'!R65</f>
        <v>10.626129335883888</v>
      </c>
      <c r="AN66" s="75">
        <f>'dep84'!S66-'dep84'!S65</f>
        <v>-26.546865285583408</v>
      </c>
      <c r="AO66" s="101"/>
      <c r="AQ66" s="69" t="str">
        <f t="shared" si="5"/>
        <v>2015T1</v>
      </c>
      <c r="AR66" s="134">
        <f>('dep84'!B66/'dep84'!B62-1)*100</f>
        <v>-0.3827041799847164</v>
      </c>
      <c r="AS66" s="135"/>
      <c r="AT66" s="136">
        <f>('dep84'!D66/'dep84'!D62-1)*100</f>
        <v>6.1041793188687521E-2</v>
      </c>
      <c r="AU66" s="137">
        <f>('dep84'!E66/'dep84'!E62-1)*100</f>
        <v>2.3746450008615971</v>
      </c>
      <c r="AV66" s="137">
        <f>('dep84'!F66/'dep84'!F62-1)*100</f>
        <v>-0.1136018415282769</v>
      </c>
      <c r="AW66" s="137">
        <f>('dep84'!G66/'dep84'!G62-1)*100</f>
        <v>-6.9625456797475671</v>
      </c>
      <c r="AX66" s="137">
        <f>('dep84'!H66/'dep84'!H62-1)*100</f>
        <v>-8.6589559582325943</v>
      </c>
      <c r="AY66" s="138">
        <f>('dep84'!I66/'dep84'!I62-1)*100</f>
        <v>0.32528612569922011</v>
      </c>
      <c r="AZ66" s="139">
        <f>('dep84'!J66/'dep84'!J62-1)*100</f>
        <v>-6.8692758343261833</v>
      </c>
      <c r="BA66" s="136">
        <f>('dep84'!K66/'dep84'!K62-1)*100</f>
        <v>-0.3779653720477838</v>
      </c>
      <c r="BB66" s="137">
        <f>('dep84'!L66/'dep84'!L62-1)*100</f>
        <v>0.61392452069692904</v>
      </c>
      <c r="BC66" s="137">
        <f>('dep84'!M66/'dep84'!M62-1)*100</f>
        <v>-0.68507275613526319</v>
      </c>
      <c r="BD66" s="137">
        <f>('dep84'!N66/'dep84'!N62-1)*100</f>
        <v>-0.15782022101061832</v>
      </c>
      <c r="BE66" s="137">
        <f>('dep84'!O66/'dep84'!O62-1)*100</f>
        <v>1.6126486234102622E-2</v>
      </c>
      <c r="BF66" s="137">
        <f>('dep84'!P66/'dep84'!P62-1)*100</f>
        <v>-0.73749165905446779</v>
      </c>
      <c r="BG66" s="137">
        <f>('dep84'!Q66/'dep84'!Q62-1)*100</f>
        <v>3.51217491130702</v>
      </c>
      <c r="BH66" s="137">
        <f>('dep84'!R66/'dep84'!R62-1)*100</f>
        <v>-2.1099426578113367</v>
      </c>
      <c r="BI66" s="137">
        <f>('dep84'!S66/'dep84'!S62-1)*100</f>
        <v>-1.1554722454982791</v>
      </c>
      <c r="BJ66" s="136">
        <f>('dep84'!T66/'dep84'!T62-1)*100</f>
        <v>1.6964898344462576E-2</v>
      </c>
      <c r="BL66" s="69" t="str">
        <f t="shared" si="2"/>
        <v>2015T1</v>
      </c>
      <c r="BM66" s="74">
        <f>'dep84'!B66-'dep84'!B62</f>
        <v>-741.36514111224096</v>
      </c>
      <c r="BN66" s="106">
        <f>'dep84'!C66-'dep84'!C62</f>
        <v>477.93340390646335</v>
      </c>
      <c r="BO66" s="101">
        <f>'dep84'!D66-'dep84'!D62</f>
        <v>13.054580574109423</v>
      </c>
      <c r="BP66" s="75">
        <f>'dep84'!E66-'dep84'!E62</f>
        <v>150.13030418811104</v>
      </c>
      <c r="BQ66" s="75">
        <f>'dep84'!F66-'dep84'!F62</f>
        <v>-3.5953222081384411</v>
      </c>
      <c r="BR66" s="75">
        <f>'dep84'!G66-'dep84'!G62</f>
        <v>-110.31849667085362</v>
      </c>
      <c r="BS66" s="75">
        <f>'dep84'!H66-'dep84'!H62</f>
        <v>-54.661023174603429</v>
      </c>
      <c r="BT66" s="76">
        <f>'dep84'!I66-'dep84'!I62</f>
        <v>31.499118439593076</v>
      </c>
      <c r="BU66" s="103">
        <f>'dep84'!J66-'dep84'!J62</f>
        <v>-909.42317293981068</v>
      </c>
      <c r="BV66" s="101">
        <f>'dep84'!K66-'dep84'!K62</f>
        <v>-333.85473917450872</v>
      </c>
      <c r="BW66" s="75">
        <f>'dep84'!L66-'dep84'!L62</f>
        <v>198.12939248606926</v>
      </c>
      <c r="BX66" s="75">
        <f>'dep84'!M66-'dep84'!M62</f>
        <v>-83.711667721425329</v>
      </c>
      <c r="BY66" s="75">
        <f>'dep84'!N66-'dep84'!N62</f>
        <v>-14.405748874465644</v>
      </c>
      <c r="BZ66" s="75">
        <f>'dep84'!O66-'dep84'!O62</f>
        <v>0.31183675002534983</v>
      </c>
      <c r="CA66" s="75">
        <f>'dep84'!P66-'dep84'!P62</f>
        <v>-33.585381738731485</v>
      </c>
      <c r="CB66" s="75">
        <f>'dep84'!Q66-'dep84'!Q62</f>
        <v>57.118449669044367</v>
      </c>
      <c r="CC66" s="75">
        <f>'dep84'!R66-'dep84'!R62</f>
        <v>-332.48969361564377</v>
      </c>
      <c r="CD66" s="75">
        <f>'dep84'!S66-'dep84'!S62</f>
        <v>-125.22192612939944</v>
      </c>
      <c r="CE66" s="101">
        <f>'dep84'!T66-'dep84'!T62</f>
        <v>10.924786521507485</v>
      </c>
      <c r="CG66" s="69" t="str">
        <f t="shared" si="3"/>
        <v>2015T1</v>
      </c>
      <c r="CH66" s="74"/>
      <c r="CI66" s="106"/>
      <c r="CJ66" s="101"/>
      <c r="CK66" s="75"/>
      <c r="CL66" s="75"/>
      <c r="CM66" s="75"/>
      <c r="CN66" s="75"/>
      <c r="CO66" s="76"/>
      <c r="CP66" s="103"/>
      <c r="CQ66" s="101"/>
      <c r="CR66" s="75"/>
      <c r="CS66" s="75"/>
      <c r="CT66" s="75"/>
      <c r="CU66" s="75"/>
      <c r="CV66" s="75"/>
      <c r="CW66" s="75"/>
      <c r="CX66" s="75"/>
      <c r="CY66" s="75"/>
      <c r="CZ66" s="101"/>
    </row>
    <row r="67" spans="1:104">
      <c r="A67" s="69" t="str">
        <f>Paca!A67</f>
        <v>2015T2</v>
      </c>
      <c r="B67" s="134">
        <f>('dep84'!B67/'dep84'!B66-1)*100</f>
        <v>4.1470679749866513E-2</v>
      </c>
      <c r="C67" s="135">
        <f>('dep84'!C67/'dep84'!C66-1)*100</f>
        <v>-3.3796377592203108</v>
      </c>
      <c r="D67" s="136">
        <f>('dep84'!D67/'dep84'!D66-1)*100</f>
        <v>-0.41004615913964315</v>
      </c>
      <c r="E67" s="137">
        <f>('dep84'!E67/'dep84'!E66-1)*100</f>
        <v>-0.8179871445146758</v>
      </c>
      <c r="F67" s="137">
        <f>('dep84'!F67/'dep84'!F66-1)*100</f>
        <v>1.0864058979878521</v>
      </c>
      <c r="G67" s="137">
        <f>('dep84'!G67/'dep84'!G66-1)*100</f>
        <v>2.1100615430215797</v>
      </c>
      <c r="H67" s="137">
        <f>('dep84'!H67/'dep84'!H66-1)*100</f>
        <v>-2.6655144415150267</v>
      </c>
      <c r="I67" s="138">
        <f>('dep84'!I67/'dep84'!I66-1)*100</f>
        <v>-0.87374033500801085</v>
      </c>
      <c r="J67" s="139">
        <f>('dep84'!J67/'dep84'!J66-1)*100</f>
        <v>-0.7537438032815591</v>
      </c>
      <c r="K67" s="136">
        <f>('dep84'!K67/'dep84'!K66-1)*100</f>
        <v>0.30435932227368401</v>
      </c>
      <c r="L67" s="137">
        <f>('dep84'!L67/'dep84'!L66-1)*100</f>
        <v>0.28767485229619361</v>
      </c>
      <c r="M67" s="137">
        <f>('dep84'!M67/'dep84'!M66-1)*100</f>
        <v>0.87110391634350748</v>
      </c>
      <c r="N67" s="137">
        <f>('dep84'!N67/'dep84'!N66-1)*100</f>
        <v>1.251184529709648</v>
      </c>
      <c r="O67" s="137">
        <f>('dep84'!O67/'dep84'!O66-1)*100</f>
        <v>6.9683687064636679E-2</v>
      </c>
      <c r="P67" s="137">
        <f>('dep84'!P67/'dep84'!P66-1)*100</f>
        <v>-0.5909037714985188</v>
      </c>
      <c r="Q67" s="137">
        <f>('dep84'!Q67/'dep84'!Q66-1)*100</f>
        <v>-0.26466061399823548</v>
      </c>
      <c r="R67" s="137">
        <f>('dep84'!R67/'dep84'!R66-1)*100</f>
        <v>-0.28272837722486122</v>
      </c>
      <c r="S67" s="137">
        <f>('dep84'!S67/'dep84'!S66-1)*100</f>
        <v>0.26234935352709154</v>
      </c>
      <c r="T67" s="136">
        <f>('dep84'!T67/'dep84'!T66-1)*100</f>
        <v>0.3480960609378414</v>
      </c>
      <c r="V67" s="69" t="str">
        <f t="shared" si="0"/>
        <v>2015T2</v>
      </c>
      <c r="W67" s="74">
        <f>'dep84'!B67-'dep84'!B66</f>
        <v>80.028533438075101</v>
      </c>
      <c r="X67" s="106">
        <f>'dep84'!C67-'dep84'!C66</f>
        <v>-231.31306235235297</v>
      </c>
      <c r="Y67" s="101">
        <f>'dep84'!D67-'dep84'!D66</f>
        <v>-87.747228565131081</v>
      </c>
      <c r="Z67" s="75">
        <f>'dep84'!E67-'dep84'!E66</f>
        <v>-52.943001364002157</v>
      </c>
      <c r="AA67" s="75">
        <f>'dep84'!F67-'dep84'!F66</f>
        <v>34.344003012988196</v>
      </c>
      <c r="AB67" s="75">
        <f>'dep84'!G67-'dep84'!G66</f>
        <v>31.105215790706552</v>
      </c>
      <c r="AC67" s="75">
        <f>'dep84'!H67-'dep84'!H66</f>
        <v>-15.369482234036013</v>
      </c>
      <c r="AD67" s="76">
        <f>'dep84'!I67-'dep84'!I66</f>
        <v>-84.883963770789705</v>
      </c>
      <c r="AE67" s="103">
        <f>'dep84'!J67-'dep84'!J66</f>
        <v>-92.933393350072947</v>
      </c>
      <c r="AF67" s="101">
        <f>'dep84'!K67-'dep84'!K66</f>
        <v>267.82280127545528</v>
      </c>
      <c r="AG67" s="75">
        <f>'dep84'!L67-'dep84'!L66</f>
        <v>93.41011701809839</v>
      </c>
      <c r="AH67" s="75">
        <f>'dep84'!M67-'dep84'!M66</f>
        <v>105.7143131081375</v>
      </c>
      <c r="AI67" s="75">
        <f>'dep84'!N67-'dep84'!N66</f>
        <v>114.02724000754642</v>
      </c>
      <c r="AJ67" s="75">
        <f>'dep84'!O67-'dep84'!O66</f>
        <v>1.3476859412166959</v>
      </c>
      <c r="AK67" s="75">
        <f>'dep84'!P67-'dep84'!P66</f>
        <v>-26.711309749291104</v>
      </c>
      <c r="AL67" s="75">
        <f>'dep84'!Q67-'dep84'!Q66</f>
        <v>-4.4553417684539909</v>
      </c>
      <c r="AM67" s="75">
        <f>'dep84'!R67-'dep84'!R66</f>
        <v>-43.612955524788049</v>
      </c>
      <c r="AN67" s="75">
        <f>'dep84'!S67-'dep84'!S66</f>
        <v>28.103052243015554</v>
      </c>
      <c r="AO67" s="101">
        <f>'dep84'!T67-'dep84'!T66</f>
        <v>224.19941643017955</v>
      </c>
      <c r="AQ67" s="69" t="str">
        <f t="shared" si="1"/>
        <v>2015T2</v>
      </c>
      <c r="AR67" s="134">
        <f>('dep84'!B67/'dep84'!B63-1)*100</f>
        <v>-1.3017131104575697E-3</v>
      </c>
      <c r="AS67" s="135">
        <f>('dep84'!C67/'dep84'!C63-1)*100</f>
        <v>4.3210284086257156</v>
      </c>
      <c r="AT67" s="136">
        <f>('dep84'!D67/'dep84'!D63-1)*100</f>
        <v>-0.44725481946272794</v>
      </c>
      <c r="AU67" s="137">
        <f>('dep84'!E67/'dep84'!E63-1)*100</f>
        <v>0.78644919276371628</v>
      </c>
      <c r="AV67" s="137">
        <f>('dep84'!F67/'dep84'!F63-1)*100</f>
        <v>1.4828058253513632</v>
      </c>
      <c r="AW67" s="137">
        <f>('dep84'!G67/'dep84'!G63-1)*100</f>
        <v>-5.6131458677432411</v>
      </c>
      <c r="AX67" s="137">
        <f>('dep84'!H67/'dep84'!H63-1)*100</f>
        <v>-11.173359054751575</v>
      </c>
      <c r="AY67" s="138">
        <f>('dep84'!I67/'dep84'!I63-1)*100</f>
        <v>-0.33548022440198499</v>
      </c>
      <c r="AZ67" s="139">
        <f>('dep84'!J67/'dep84'!J63-1)*100</f>
        <v>-5.99139176847725</v>
      </c>
      <c r="BA67" s="136">
        <f>('dep84'!K67/'dep84'!K63-1)*100</f>
        <v>-9.7819694089962272E-2</v>
      </c>
      <c r="BB67" s="137">
        <f>('dep84'!L67/'dep84'!L63-1)*100</f>
        <v>0.73340053768129465</v>
      </c>
      <c r="BC67" s="137">
        <f>('dep84'!M67/'dep84'!M63-1)*100</f>
        <v>1.2906478330299676</v>
      </c>
      <c r="BD67" s="137">
        <f>('dep84'!N67/'dep84'!N63-1)*100</f>
        <v>-0.73179166184852429</v>
      </c>
      <c r="BE67" s="137">
        <f>('dep84'!O67/'dep84'!O63-1)*100</f>
        <v>-2.0778695724925966</v>
      </c>
      <c r="BF67" s="137">
        <f>('dep84'!P67/'dep84'!P63-1)*100</f>
        <v>-1.3552756590121895</v>
      </c>
      <c r="BG67" s="137">
        <f>('dep84'!Q67/'dep84'!Q63-1)*100</f>
        <v>2.9418284212525236</v>
      </c>
      <c r="BH67" s="137">
        <f>('dep84'!R67/'dep84'!R63-1)*100</f>
        <v>-1.2290240612151782</v>
      </c>
      <c r="BI67" s="137">
        <f>('dep84'!S67/'dep84'!S63-1)*100</f>
        <v>-1.5151915153636675</v>
      </c>
      <c r="BJ67" s="136">
        <f>('dep84'!T67/'dep84'!T63-1)*100</f>
        <v>1.0721748801001407</v>
      </c>
      <c r="BL67" s="69" t="str">
        <f t="shared" si="2"/>
        <v>2015T2</v>
      </c>
      <c r="BM67" s="74">
        <f>'dep84'!B67-'dep84'!B63</f>
        <v>-2.5130706848867703</v>
      </c>
      <c r="BN67" s="106">
        <f>'dep84'!C67-'dep84'!C63</f>
        <v>273.91380941960779</v>
      </c>
      <c r="BO67" s="101">
        <f>'dep84'!D67-'dep84'!D63</f>
        <v>-95.745413721135264</v>
      </c>
      <c r="BP67" s="75">
        <f>'dep84'!E67-'dep84'!E63</f>
        <v>50.091440803557816</v>
      </c>
      <c r="BQ67" s="75">
        <f>'dep84'!F67-'dep84'!F63</f>
        <v>46.692096217290327</v>
      </c>
      <c r="BR67" s="75">
        <f>'dep84'!G67-'dep84'!G63</f>
        <v>-89.516161470561883</v>
      </c>
      <c r="BS67" s="75">
        <f>'dep84'!H67-'dep84'!H63</f>
        <v>-70.596870744105331</v>
      </c>
      <c r="BT67" s="76">
        <f>'dep84'!I67-'dep84'!I63</f>
        <v>-32.415918527314716</v>
      </c>
      <c r="BU67" s="103">
        <f>'dep84'!J67-'dep84'!J63</f>
        <v>-779.87009807850518</v>
      </c>
      <c r="BV67" s="101">
        <f>'dep84'!K67-'dep84'!K63</f>
        <v>-86.423546046367846</v>
      </c>
      <c r="BW67" s="75">
        <f>'dep84'!L67-'dep84'!L63</f>
        <v>237.08676386333536</v>
      </c>
      <c r="BX67" s="75">
        <f>'dep84'!M67-'dep84'!M63</f>
        <v>155.98003284894912</v>
      </c>
      <c r="BY67" s="75">
        <f>'dep84'!N67-'dep84'!N63</f>
        <v>-68.024386326384047</v>
      </c>
      <c r="BZ67" s="75">
        <f>'dep84'!O67-'dep84'!O63</f>
        <v>-41.067430713883596</v>
      </c>
      <c r="CA67" s="75">
        <f>'dep84'!P67-'dep84'!P63</f>
        <v>-61.73881961313873</v>
      </c>
      <c r="CB67" s="75">
        <f>'dep84'!Q67-'dep84'!Q63</f>
        <v>47.980662479411876</v>
      </c>
      <c r="CC67" s="75">
        <f>'dep84'!R67-'dep84'!R63</f>
        <v>-191.40247341522627</v>
      </c>
      <c r="CD67" s="75">
        <f>'dep84'!S67-'dep84'!S63</f>
        <v>-165.23789516942998</v>
      </c>
      <c r="CE67" s="101">
        <f>'dep84'!T67-'dep84'!T63</f>
        <v>685.61217774150282</v>
      </c>
      <c r="CG67" s="69" t="str">
        <f t="shared" si="3"/>
        <v>2015T2</v>
      </c>
      <c r="CH67" s="74"/>
      <c r="CI67" s="106"/>
      <c r="CJ67" s="101"/>
      <c r="CK67" s="75"/>
      <c r="CL67" s="75"/>
      <c r="CM67" s="75"/>
      <c r="CN67" s="75"/>
      <c r="CO67" s="76"/>
      <c r="CP67" s="103"/>
      <c r="CQ67" s="101"/>
      <c r="CR67" s="75"/>
      <c r="CS67" s="75"/>
      <c r="CT67" s="75"/>
      <c r="CU67" s="75"/>
      <c r="CV67" s="75"/>
      <c r="CW67" s="75"/>
      <c r="CX67" s="75"/>
      <c r="CY67" s="75"/>
      <c r="CZ67" s="101"/>
    </row>
    <row r="68" spans="1:104">
      <c r="A68" s="69" t="str">
        <f>Paca!A68</f>
        <v>2015T3</v>
      </c>
      <c r="B68" s="134">
        <f>('dep84'!B68/'dep84'!B67-1)*100</f>
        <v>-0.16744034213089787</v>
      </c>
      <c r="C68" s="135">
        <f>('dep84'!C68/'dep84'!C67-1)*100</f>
        <v>-7.018825352556135</v>
      </c>
      <c r="D68" s="136">
        <f>('dep84'!D68/'dep84'!D67-1)*100</f>
        <v>-0.3877639591326032</v>
      </c>
      <c r="E68" s="137">
        <f>('dep84'!E68/'dep84'!E67-1)*100</f>
        <v>-5.2658758848689313E-2</v>
      </c>
      <c r="F68" s="137">
        <f>('dep84'!F68/'dep84'!F67-1)*100</f>
        <v>-2.1877879663345645E-2</v>
      </c>
      <c r="G68" s="137">
        <f>('dep84'!G68/'dep84'!G67-1)*100</f>
        <v>-1.5459374828980299</v>
      </c>
      <c r="H68" s="137">
        <f>('dep84'!H68/'dep84'!H67-1)*100</f>
        <v>12.279193966029634</v>
      </c>
      <c r="I68" s="138">
        <f>('dep84'!I68/'dep84'!I67-1)*100</f>
        <v>-1.2897470242371201</v>
      </c>
      <c r="J68" s="139">
        <f>('dep84'!J68/'dep84'!J67-1)*100</f>
        <v>0.13127855786623233</v>
      </c>
      <c r="K68" s="136">
        <f>('dep84'!K68/'dep84'!K67-1)*100</f>
        <v>0.15614781757899987</v>
      </c>
      <c r="L68" s="137">
        <f>('dep84'!L68/'dep84'!L67-1)*100</f>
        <v>-0.17146216558487914</v>
      </c>
      <c r="M68" s="137">
        <f>('dep84'!M68/'dep84'!M67-1)*100</f>
        <v>-5.4501715004751095E-2</v>
      </c>
      <c r="N68" s="137">
        <f>('dep84'!N68/'dep84'!N67-1)*100</f>
        <v>0.58546179236937945</v>
      </c>
      <c r="O68" s="137">
        <f>('dep84'!O68/'dep84'!O67-1)*100</f>
        <v>-0.31288033481418065</v>
      </c>
      <c r="P68" s="137">
        <f>('dep84'!P68/'dep84'!P67-1)*100</f>
        <v>-0.80577718621168692</v>
      </c>
      <c r="Q68" s="137">
        <f>('dep84'!Q68/'dep84'!Q67-1)*100</f>
        <v>1.4867843716124707</v>
      </c>
      <c r="R68" s="137">
        <f>('dep84'!R68/'dep84'!R67-1)*100</f>
        <v>0.29674699085944223</v>
      </c>
      <c r="S68" s="137">
        <f>('dep84'!S68/'dep84'!S67-1)*100</f>
        <v>1.098310583739126</v>
      </c>
      <c r="T68" s="136">
        <f>('dep84'!T68/'dep84'!T67-1)*100</f>
        <v>0.10777143857041427</v>
      </c>
      <c r="V68" s="69" t="str">
        <f t="shared" si="0"/>
        <v>2015T3</v>
      </c>
      <c r="W68" s="74">
        <f>'dep84'!B68-'dep84'!B67</f>
        <v>-323.25397541417624</v>
      </c>
      <c r="X68" s="106">
        <f>'dep84'!C68-'dep84'!C67</f>
        <v>-464.15507370315481</v>
      </c>
      <c r="Y68" s="101">
        <f>'dep84'!D68-'dep84'!D67</f>
        <v>-82.638729611324379</v>
      </c>
      <c r="Z68" s="75">
        <f>'dep84'!E68-'dep84'!E67</f>
        <v>-3.3803807214690096</v>
      </c>
      <c r="AA68" s="75">
        <f>'dep84'!F68-'dep84'!F67</f>
        <v>-0.69912814129156686</v>
      </c>
      <c r="AB68" s="75">
        <f>'dep84'!G68-'dep84'!G67</f>
        <v>-23.270116709101558</v>
      </c>
      <c r="AC68" s="75">
        <f>'dep84'!H68-'dep84'!H67</f>
        <v>68.915164151109025</v>
      </c>
      <c r="AD68" s="76">
        <f>'dep84'!I68-'dep84'!I67</f>
        <v>-124.20426819057138</v>
      </c>
      <c r="AE68" s="103">
        <f>'dep84'!J68-'dep84'!J67</f>
        <v>16.064084162168001</v>
      </c>
      <c r="AF68" s="101">
        <f>'dep84'!K68-'dep84'!K67</f>
        <v>137.82140303002961</v>
      </c>
      <c r="AG68" s="75">
        <f>'dep84'!L68-'dep84'!L67</f>
        <v>-55.835175349380734</v>
      </c>
      <c r="AH68" s="75">
        <f>'dep84'!M68-'dep84'!M67</f>
        <v>-6.6717654210333421</v>
      </c>
      <c r="AI68" s="75">
        <f>'dep84'!N68-'dep84'!N67</f>
        <v>54.023898064595414</v>
      </c>
      <c r="AJ68" s="75">
        <f>'dep84'!O68-'dep84'!O67</f>
        <v>-6.0553377355261091</v>
      </c>
      <c r="AK68" s="75">
        <f>'dep84'!P68-'dep84'!P67</f>
        <v>-36.209248734129687</v>
      </c>
      <c r="AL68" s="75">
        <f>'dep84'!Q68-'dep84'!Q67</f>
        <v>24.962539540532589</v>
      </c>
      <c r="AM68" s="75">
        <f>'dep84'!R68-'dep84'!R67</f>
        <v>45.646010835267589</v>
      </c>
      <c r="AN68" s="75">
        <f>'dep84'!S68-'dep84'!S67</f>
        <v>117.96048182970662</v>
      </c>
      <c r="AO68" s="101">
        <f>'dep84'!T68-'dep84'!T67</f>
        <v>69.6543407080826</v>
      </c>
      <c r="AQ68" s="69" t="str">
        <f t="shared" si="1"/>
        <v>2015T3</v>
      </c>
      <c r="AR68" s="134">
        <f>('dep84'!B68/'dep84'!B64-1)*100</f>
        <v>-0.17650397944016794</v>
      </c>
      <c r="AS68" s="135">
        <f>('dep84'!C68/'dep84'!C64-1)*100</f>
        <v>-9.9283349141257702</v>
      </c>
      <c r="AT68" s="136">
        <f>('dep84'!D68/'dep84'!D64-1)*100</f>
        <v>-0.46177971224969916</v>
      </c>
      <c r="AU68" s="137">
        <f>('dep84'!E68/'dep84'!E64-1)*100</f>
        <v>0.52968969978839375</v>
      </c>
      <c r="AV68" s="137">
        <f>('dep84'!F68/'dep84'!F64-1)*100</f>
        <v>-1.0548789341838338</v>
      </c>
      <c r="AW68" s="137">
        <f>('dep84'!G68/'dep84'!G64-1)*100</f>
        <v>-5.3027079331134814</v>
      </c>
      <c r="AX68" s="137">
        <f>('dep84'!H68/'dep84'!H64-1)*100</f>
        <v>-7.0218020930989944E-3</v>
      </c>
      <c r="AY68" s="138">
        <f>('dep84'!I68/'dep84'!I64-1)*100</f>
        <v>-0.15965385817136024</v>
      </c>
      <c r="AZ68" s="139">
        <f>('dep84'!J68/'dep84'!J64-1)*100</f>
        <v>-3.7653790419906574</v>
      </c>
      <c r="BA68" s="136">
        <f>('dep84'!K68/'dep84'!K64-1)*100</f>
        <v>0.66078286992103941</v>
      </c>
      <c r="BB68" s="137">
        <f>('dep84'!L68/'dep84'!L64-1)*100</f>
        <v>0.67238076828026738</v>
      </c>
      <c r="BC68" s="137">
        <f>('dep84'!M68/'dep84'!M64-1)*100</f>
        <v>1.7511283172105596</v>
      </c>
      <c r="BD68" s="137">
        <f>('dep84'!N68/'dep84'!N64-1)*100</f>
        <v>1.0982581369232136</v>
      </c>
      <c r="BE68" s="137">
        <f>('dep84'!O68/'dep84'!O64-1)*100</f>
        <v>-1.0725969422824555</v>
      </c>
      <c r="BF68" s="137">
        <f>('dep84'!P68/'dep84'!P64-1)*100</f>
        <v>-1.6382486580506783</v>
      </c>
      <c r="BG68" s="137">
        <f>('dep84'!Q68/'dep84'!Q64-1)*100</f>
        <v>4.8284637975922529</v>
      </c>
      <c r="BH68" s="137">
        <f>('dep84'!R68/'dep84'!R64-1)*100</f>
        <v>0.20339093287196075</v>
      </c>
      <c r="BI68" s="137">
        <f>('dep84'!S68/'dep84'!S64-1)*100</f>
        <v>0.34340101691432423</v>
      </c>
      <c r="BJ68" s="136">
        <f>('dep84'!T68/'dep84'!T64-1)*100</f>
        <v>0.51980224437857547</v>
      </c>
      <c r="BL68" s="69" t="str">
        <f t="shared" si="2"/>
        <v>2015T3</v>
      </c>
      <c r="BM68" s="74">
        <f>'dep84'!B68-'dep84'!B64</f>
        <v>-340.78282904720982</v>
      </c>
      <c r="BN68" s="106">
        <f>'dep84'!C68-'dep84'!C64</f>
        <v>-677.76934474346672</v>
      </c>
      <c r="BO68" s="101">
        <f>'dep84'!D68-'dep84'!D64</f>
        <v>-98.48585456560977</v>
      </c>
      <c r="BP68" s="75">
        <f>'dep84'!E68-'dep84'!E64</f>
        <v>33.805972123435822</v>
      </c>
      <c r="BQ68" s="75">
        <f>'dep84'!F68-'dep84'!F64</f>
        <v>-34.061578078735238</v>
      </c>
      <c r="BR68" s="75">
        <f>'dep84'!G68-'dep84'!G64</f>
        <v>-82.985157482551358</v>
      </c>
      <c r="BS68" s="75">
        <f>'dep84'!H68-'dep84'!H64</f>
        <v>-4.4251021731042783E-2</v>
      </c>
      <c r="BT68" s="76">
        <f>'dep84'!I68-'dep84'!I64</f>
        <v>-15.20084010602659</v>
      </c>
      <c r="BU68" s="103">
        <f>'dep84'!J68-'dep84'!J64</f>
        <v>-479.41243672159726</v>
      </c>
      <c r="BV68" s="101">
        <f>'dep84'!K68-'dep84'!K64</f>
        <v>580.30569504393497</v>
      </c>
      <c r="BW68" s="75">
        <f>'dep84'!L68-'dep84'!L64</f>
        <v>217.11970175891111</v>
      </c>
      <c r="BX68" s="75">
        <f>'dep84'!M68-'dep84'!M64</f>
        <v>210.55840125897339</v>
      </c>
      <c r="BY68" s="75">
        <f>'dep84'!N68-'dep84'!N64</f>
        <v>100.82850548908937</v>
      </c>
      <c r="BZ68" s="75">
        <f>'dep84'!O68-'dep84'!O64</f>
        <v>-20.917948862380172</v>
      </c>
      <c r="CA68" s="75">
        <f>'dep84'!P68-'dep84'!P64</f>
        <v>-74.241116446451997</v>
      </c>
      <c r="CB68" s="75">
        <f>'dep84'!Q68-'dep84'!Q64</f>
        <v>78.483801106330247</v>
      </c>
      <c r="CC68" s="75">
        <f>'dep84'!R68-'dep84'!R64</f>
        <v>31.315007671952117</v>
      </c>
      <c r="CD68" s="75">
        <f>'dep84'!S68-'dep84'!S64</f>
        <v>37.159343067507507</v>
      </c>
      <c r="CE68" s="101">
        <f>'dep84'!T68-'dep84'!T64</f>
        <v>334.57911193951441</v>
      </c>
      <c r="CG68" s="69" t="str">
        <f t="shared" si="3"/>
        <v>2015T3</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tr">
        <f>Paca!A69</f>
        <v>2015T4</v>
      </c>
      <c r="B69" s="140">
        <f>('dep84'!B69/'dep84'!B68-1)*100</f>
        <v>0.45832901778937174</v>
      </c>
      <c r="C69" s="141">
        <f>('dep84'!C69/'dep84'!C68-1)*100</f>
        <v>9.7154408134074934</v>
      </c>
      <c r="D69" s="142">
        <f>('dep84'!D69/'dep84'!D68-1)*100</f>
        <v>-0.68488662467772743</v>
      </c>
      <c r="E69" s="143">
        <f>('dep84'!E69/'dep84'!E68-1)*100</f>
        <v>0.22456027403991996</v>
      </c>
      <c r="F69" s="143">
        <f>('dep84'!F69/'dep84'!F68-1)*100</f>
        <v>-0.9133628725830345</v>
      </c>
      <c r="G69" s="143">
        <f>('dep84'!G69/'dep84'!G68-1)*100</f>
        <v>-1.4172163062481369</v>
      </c>
      <c r="H69" s="143">
        <f>('dep84'!H69/'dep84'!H68-1)*100</f>
        <v>2.1370750325344634</v>
      </c>
      <c r="I69" s="144">
        <f>('dep84'!I69/'dep84'!I68-1)*100</f>
        <v>-1.2948271020284841</v>
      </c>
      <c r="J69" s="145">
        <f>('dep84'!J69/'dep84'!J68-1)*100</f>
        <v>0.2390879054910755</v>
      </c>
      <c r="K69" s="142">
        <f>('dep84'!K69/'dep84'!K68-1)*100</f>
        <v>-8.2141441315941588E-2</v>
      </c>
      <c r="L69" s="143">
        <f>('dep84'!L69/'dep84'!L68-1)*100</f>
        <v>0.23372783998987234</v>
      </c>
      <c r="M69" s="143">
        <f>('dep84'!M69/'dep84'!M68-1)*100</f>
        <v>-0.15083767913787183</v>
      </c>
      <c r="N69" s="143">
        <f>('dep84'!N69/'dep84'!N68-1)*100</f>
        <v>-0.27074573902428067</v>
      </c>
      <c r="O69" s="143">
        <f>('dep84'!O69/'dep84'!O68-1)*100</f>
        <v>0.98847017528398418</v>
      </c>
      <c r="P69" s="143">
        <f>('dep84'!P69/'dep84'!P68-1)*100</f>
        <v>-0.48845298890796141</v>
      </c>
      <c r="Q69" s="143">
        <f>('dep84'!Q69/'dep84'!Q68-1)*100</f>
        <v>0.55890261435760369</v>
      </c>
      <c r="R69" s="143">
        <f>('dep84'!R69/'dep84'!R68-1)*100</f>
        <v>7.0351181640226912E-4</v>
      </c>
      <c r="S69" s="143">
        <f>('dep84'!S69/'dep84'!S68-1)*100</f>
        <v>-1.0309366108049223</v>
      </c>
      <c r="T69" s="142">
        <f>('dep84'!T69/'dep84'!T68-1)*100</f>
        <v>0.73364508845381593</v>
      </c>
      <c r="U69" s="234"/>
      <c r="V69" s="95" t="str">
        <f t="shared" si="0"/>
        <v>2015T4</v>
      </c>
      <c r="W69" s="92">
        <f>'dep84'!B69-'dep84'!B68</f>
        <v>883.35105577795184</v>
      </c>
      <c r="X69" s="108">
        <f>'dep84'!C69-'dep84'!C68</f>
        <v>597.38760149667814</v>
      </c>
      <c r="Y69" s="100">
        <f>'dep84'!D69-'dep84'!D68</f>
        <v>-145.3943616858196</v>
      </c>
      <c r="Z69" s="93">
        <f>'dep84'!E69-'dep84'!E68</f>
        <v>14.407849815146619</v>
      </c>
      <c r="AA69" s="93">
        <f>'dep84'!F69-'dep84'!F68</f>
        <v>-29.180980715454098</v>
      </c>
      <c r="AB69" s="93">
        <f>'dep84'!G69-'dep84'!G68</f>
        <v>-21.002762239360209</v>
      </c>
      <c r="AC69" s="93">
        <f>'dep84'!H69-'dep84'!H68</f>
        <v>13.466787028634258</v>
      </c>
      <c r="AD69" s="94">
        <f>'dep84'!I69-'dep84'!I68</f>
        <v>-123.08525557478606</v>
      </c>
      <c r="AE69" s="102">
        <f>'dep84'!J69-'dep84'!J68</f>
        <v>29.294732903172189</v>
      </c>
      <c r="AF69" s="100">
        <f>'dep84'!K69-'dep84'!K68</f>
        <v>-72.614053292767494</v>
      </c>
      <c r="AG69" s="93">
        <f>'dep84'!L69-'dep84'!L68</f>
        <v>75.98095282421491</v>
      </c>
      <c r="AH69" s="93">
        <f>'dep84'!M69-'dep84'!M68</f>
        <v>-18.454559306910596</v>
      </c>
      <c r="AI69" s="93">
        <f>'dep84'!N69-'dep84'!N68</f>
        <v>-25.129520617063463</v>
      </c>
      <c r="AJ69" s="93">
        <f>'dep84'!O69-'dep84'!O68</f>
        <v>19.070528158987599</v>
      </c>
      <c r="AK69" s="93">
        <f>'dep84'!P69-'dep84'!P68</f>
        <v>-21.772770638576731</v>
      </c>
      <c r="AL69" s="93">
        <f>'dep84'!Q69-'dep84'!Q68</f>
        <v>9.5232768882381151</v>
      </c>
      <c r="AM69" s="93">
        <f>'dep84'!R69-'dep84'!R68</f>
        <v>0.10853623419097858</v>
      </c>
      <c r="AN69" s="93">
        <f>'dep84'!S69-'dep84'!S68</f>
        <v>-111.940496835874</v>
      </c>
      <c r="AO69" s="100">
        <f>'dep84'!T69-'dep84'!T68</f>
        <v>474.67713635673135</v>
      </c>
      <c r="AP69" s="234"/>
      <c r="AQ69" s="95" t="str">
        <f t="shared" si="1"/>
        <v>2015T4</v>
      </c>
      <c r="AR69" s="140">
        <f>('dep84'!B69/'dep84'!B65-1)*100</f>
        <v>0.32610432685660218</v>
      </c>
      <c r="AS69" s="141">
        <f>('dep84'!C69/'dep84'!C65-1)*100</f>
        <v>2.5838825635965179</v>
      </c>
      <c r="AT69" s="142">
        <f>('dep84'!D69/'dep84'!D65-1)*100</f>
        <v>-0.70942428330864615</v>
      </c>
      <c r="AU69" s="143">
        <f>('dep84'!E69/'dep84'!E65-1)*100</f>
        <v>0.72557512886444187</v>
      </c>
      <c r="AV69" s="143">
        <f>('dep84'!F69/'dep84'!F65-1)*100</f>
        <v>-0.39651071699190465</v>
      </c>
      <c r="AW69" s="143">
        <f>('dep84'!G69/'dep84'!G65-1)*100</f>
        <v>-3.8652592364603833</v>
      </c>
      <c r="AX69" s="143">
        <f>('dep84'!H69/'dep84'!H65-1)*100</f>
        <v>16.342784151665214</v>
      </c>
      <c r="AY69" s="144">
        <f>('dep84'!I69/'dep84'!I65-1)*100</f>
        <v>-2.2505640939943228</v>
      </c>
      <c r="AZ69" s="145">
        <f>('dep84'!J69/'dep84'!J65-1)*100</f>
        <v>-2.2700997224222697</v>
      </c>
      <c r="BA69" s="142">
        <f>('dep84'!K69/'dep84'!K65-1)*100</f>
        <v>0.52439484101129974</v>
      </c>
      <c r="BB69" s="143">
        <f>('dep84'!L69/'dep84'!L65-1)*100</f>
        <v>0.64300603201141726</v>
      </c>
      <c r="BC69" s="143">
        <f>('dep84'!M69/'dep84'!M65-1)*100</f>
        <v>1.0910023411767167</v>
      </c>
      <c r="BD69" s="143">
        <f>('dep84'!N69/'dep84'!N65-1)*100</f>
        <v>1.3644553956897454</v>
      </c>
      <c r="BE69" s="143">
        <f>('dep84'!O69/'dep84'!O65-1)*100</f>
        <v>-0.16174653142988493</v>
      </c>
      <c r="BF69" s="143">
        <f>('dep84'!P69/'dep84'!P65-1)*100</f>
        <v>-1.7312286477842553</v>
      </c>
      <c r="BG69" s="143">
        <f>('dep84'!Q69/'dep84'!Q65-1)*100</f>
        <v>3.4480121136913011</v>
      </c>
      <c r="BH69" s="143">
        <f>('dep84'!R69/'dep84'!R65-1)*100</f>
        <v>8.2825970160738116E-2</v>
      </c>
      <c r="BI69" s="143">
        <f>('dep84'!S69/'dep84'!S65-1)*100</f>
        <v>7.055070940229502E-2</v>
      </c>
      <c r="BJ69" s="142">
        <f>('dep84'!T69/'dep84'!T65-1)*100</f>
        <v>0.67124211236575526</v>
      </c>
      <c r="BK69" s="234"/>
      <c r="BL69" s="95" t="str">
        <f t="shared" si="2"/>
        <v>2015T4</v>
      </c>
      <c r="BM69" s="92">
        <f>'dep84'!B69-'dep84'!B65</f>
        <v>629.33884761008085</v>
      </c>
      <c r="BN69" s="108">
        <f>'dep84'!C69-'dep84'!C65</f>
        <v>169.9241420825656</v>
      </c>
      <c r="BO69" s="100">
        <f>'dep84'!D69-'dep84'!D65</f>
        <v>-150.64067195837924</v>
      </c>
      <c r="BP69" s="93">
        <f>'dep84'!E69-'dep84'!E65</f>
        <v>46.321544806609381</v>
      </c>
      <c r="BQ69" s="93">
        <f>'dep84'!F69-'dep84'!F65</f>
        <v>-12.60236332634031</v>
      </c>
      <c r="BR69" s="93">
        <f>'dep84'!G69-'dep84'!G65</f>
        <v>-58.740767911920329</v>
      </c>
      <c r="BS69" s="93">
        <f>'dep84'!H69-'dep84'!H65</f>
        <v>90.409533905517947</v>
      </c>
      <c r="BT69" s="94">
        <f>'dep84'!I69-'dep84'!I65</f>
        <v>-216.02861943224707</v>
      </c>
      <c r="BU69" s="102">
        <f>'dep84'!J69-'dep84'!J65</f>
        <v>-285.2899818967835</v>
      </c>
      <c r="BV69" s="100">
        <f>'dep84'!K69-'dep84'!K65</f>
        <v>460.77448390841892</v>
      </c>
      <c r="BW69" s="93">
        <f>'dep84'!L69-'dep84'!L65</f>
        <v>208.1802950615529</v>
      </c>
      <c r="BX69" s="93">
        <f>'dep84'!M69-'dep84'!M65</f>
        <v>131.84128971956852</v>
      </c>
      <c r="BY69" s="93">
        <f>'dep84'!N69-'dep84'!N65</f>
        <v>124.60021641952699</v>
      </c>
      <c r="BZ69" s="93">
        <f>'dep84'!O69-'dep84'!O65</f>
        <v>-3.1565229079221808</v>
      </c>
      <c r="CA69" s="93">
        <f>'dep84'!P69-'dep84'!P65</f>
        <v>-78.14538009678563</v>
      </c>
      <c r="CB69" s="93">
        <f>'dep84'!Q69-'dep84'!Q65</f>
        <v>57.110692880633906</v>
      </c>
      <c r="CC69" s="93">
        <f>'dep84'!R69-'dep84'!R65</f>
        <v>12.767720880554407</v>
      </c>
      <c r="CD69" s="93">
        <f>'dep84'!S69-'dep84'!S65</f>
        <v>7.5761719512647687</v>
      </c>
      <c r="CE69" s="100">
        <f>'dep84'!T69-'dep84'!T65</f>
        <v>434.57087547429546</v>
      </c>
      <c r="CF69" s="234"/>
      <c r="CG69" s="95" t="str">
        <f t="shared" si="3"/>
        <v>2015T4</v>
      </c>
      <c r="CH69" s="92"/>
      <c r="CI69" s="108"/>
      <c r="CJ69" s="100"/>
      <c r="CK69" s="93"/>
      <c r="CL69" s="93"/>
      <c r="CM69" s="93"/>
      <c r="CN69" s="93"/>
      <c r="CO69" s="94"/>
      <c r="CP69" s="102"/>
      <c r="CQ69" s="100"/>
      <c r="CR69" s="93"/>
      <c r="CS69" s="93"/>
      <c r="CT69" s="93"/>
      <c r="CU69" s="93"/>
      <c r="CV69" s="93"/>
      <c r="CW69" s="93"/>
      <c r="CX69" s="93"/>
      <c r="CY69" s="93"/>
      <c r="CZ69" s="100"/>
    </row>
    <row r="70" spans="1:104">
      <c r="A70" s="69" t="str">
        <f>Paca!A70</f>
        <v>2016T1</v>
      </c>
      <c r="B70" s="134">
        <f>('dep84'!B70/'dep84'!B69-1)*100</f>
        <v>0.22814451138024605</v>
      </c>
      <c r="C70" s="135">
        <f>('dep84'!C70/'dep84'!C69-1)*100</f>
        <v>-0.19370746095274116</v>
      </c>
      <c r="D70" s="136">
        <f>('dep84'!D70/'dep84'!D69-1)*100</f>
        <v>-1.2758912443824433</v>
      </c>
      <c r="E70" s="137">
        <f>('dep84'!E70/'dep84'!E69-1)*100</f>
        <v>0.25688250131752355</v>
      </c>
      <c r="F70" s="137">
        <f>('dep84'!F70/'dep84'!F69-1)*100</f>
        <v>-4.262159341506222</v>
      </c>
      <c r="G70" s="137">
        <f>('dep84'!G70/'dep84'!G69-1)*100</f>
        <v>0.74621374083945202</v>
      </c>
      <c r="H70" s="137">
        <f>('dep84'!H70/'dep84'!H69-1)*100</f>
        <v>1.2496528449289945</v>
      </c>
      <c r="I70" s="138">
        <f>('dep84'!I70/'dep84'!I69-1)*100</f>
        <v>-1.8069089305928876</v>
      </c>
      <c r="J70" s="139">
        <f>('dep84'!J70/'dep84'!J69-1)*100</f>
        <v>0.73015434276566538</v>
      </c>
      <c r="K70" s="136">
        <f>('dep84'!K70/'dep84'!K69-1)*100</f>
        <v>0.54236775470726251</v>
      </c>
      <c r="L70" s="137">
        <f>('dep84'!L70/'dep84'!L69-1)*100</f>
        <v>0.1526621566824593</v>
      </c>
      <c r="M70" s="137">
        <f>('dep84'!M70/'dep84'!M69-1)*100</f>
        <v>0.89973805050844735</v>
      </c>
      <c r="N70" s="137">
        <f>('dep84'!N70/'dep84'!N69-1)*100</f>
        <v>3.0142579164098349</v>
      </c>
      <c r="O70" s="137">
        <f>('dep84'!O70/'dep84'!O69-1)*100</f>
        <v>0.19723204414656692</v>
      </c>
      <c r="P70" s="137">
        <f>('dep84'!P70/'dep84'!P69-1)*100</f>
        <v>-0.43699734395612477</v>
      </c>
      <c r="Q70" s="137">
        <f>('dep84'!Q70/'dep84'!Q69-1)*100</f>
        <v>-0.17814451737531156</v>
      </c>
      <c r="R70" s="137">
        <f>('dep84'!R70/'dep84'!R69-1)*100</f>
        <v>0.56737683685963436</v>
      </c>
      <c r="S70" s="137">
        <f>('dep84'!S70/'dep84'!S69-1)*100</f>
        <v>-0.26564366242015636</v>
      </c>
      <c r="T70" s="136">
        <f>('dep84'!T70/'dep84'!T69-1)*100</f>
        <v>0.23789918411016853</v>
      </c>
      <c r="V70" s="69" t="str">
        <f t="shared" si="0"/>
        <v>2016T1</v>
      </c>
      <c r="W70" s="74">
        <f>'dep84'!B70-'dep84'!B69</f>
        <v>441.72497349698097</v>
      </c>
      <c r="X70" s="106">
        <f>'dep84'!C70-'dep84'!C69</f>
        <v>-13.067959965917908</v>
      </c>
      <c r="Y70" s="101">
        <f>'dep84'!D70-'dep84'!D69</f>
        <v>-269.00346874399111</v>
      </c>
      <c r="Z70" s="75">
        <f>'dep84'!E70-'dep84'!E69</f>
        <v>16.518664177353457</v>
      </c>
      <c r="AA70" s="75">
        <f>'dep84'!F70-'dep84'!F69</f>
        <v>-134.92775698059177</v>
      </c>
      <c r="AB70" s="75">
        <f>'dep84'!G70-'dep84'!G69</f>
        <v>10.901960257873498</v>
      </c>
      <c r="AC70" s="75">
        <f>'dep84'!H70-'dep84'!H69</f>
        <v>8.0429805833631463</v>
      </c>
      <c r="AD70" s="76">
        <f>'dep84'!I70-'dep84'!I69</f>
        <v>-169.53931678199115</v>
      </c>
      <c r="AE70" s="103">
        <f>'dep84'!J70-'dep84'!J69</f>
        <v>89.677545732762155</v>
      </c>
      <c r="AF70" s="101">
        <f>'dep84'!K70-'dep84'!K69</f>
        <v>479.06598937565286</v>
      </c>
      <c r="AG70" s="75">
        <f>'dep84'!L70-'dep84'!L69</f>
        <v>49.743869580091996</v>
      </c>
      <c r="AH70" s="75">
        <f>'dep84'!M70-'dep84'!M69</f>
        <v>109.91433847452572</v>
      </c>
      <c r="AI70" s="75">
        <f>'dep84'!N70-'dep84'!N69</f>
        <v>279.01371722971089</v>
      </c>
      <c r="AJ70" s="75">
        <f>'dep84'!O70-'dep84'!O69</f>
        <v>3.8428056462719269</v>
      </c>
      <c r="AK70" s="75">
        <f>'dep84'!P70-'dep84'!P69</f>
        <v>-19.383991083705951</v>
      </c>
      <c r="AL70" s="75">
        <f>'dep84'!Q70-'dep84'!Q69</f>
        <v>-3.0524127342825977</v>
      </c>
      <c r="AM70" s="75">
        <f>'dep84'!R70-'dep84'!R69</f>
        <v>87.534248939986355</v>
      </c>
      <c r="AN70" s="75">
        <f>'dep84'!S70-'dep84'!S69</f>
        <v>-28.546586676942752</v>
      </c>
      <c r="AO70" s="101">
        <f>'dep84'!T70-'dep84'!T69</f>
        <v>155.05286709842039</v>
      </c>
      <c r="AQ70" s="69" t="str">
        <f t="shared" si="1"/>
        <v>2016T1</v>
      </c>
      <c r="AR70" s="134">
        <f>('dep84'!B70/'dep84'!B66-1)*100</f>
        <v>0.56061353764271793</v>
      </c>
      <c r="AS70" s="135">
        <f>('dep84'!C70/'dep84'!C66-1)*100</f>
        <v>-1.623953464435679</v>
      </c>
      <c r="AT70" s="136">
        <f>('dep84'!D70/'dep84'!D66-1)*100</f>
        <v>-2.7327170369505271</v>
      </c>
      <c r="AU70" s="137">
        <f>('dep84'!E70/'dep84'!E66-1)*100</f>
        <v>-0.39239013799301503</v>
      </c>
      <c r="AV70" s="137">
        <f>('dep84'!F70/'dep84'!F66-1)*100</f>
        <v>-4.126971162710702</v>
      </c>
      <c r="AW70" s="137">
        <f>('dep84'!G70/'dep84'!G66-1)*100</f>
        <v>-0.15369681371512067</v>
      </c>
      <c r="AX70" s="137">
        <f>('dep84'!H70/'dep84'!H66-1)*100</f>
        <v>13.016794032989566</v>
      </c>
      <c r="AY70" s="138">
        <f>('dep84'!I70/'dep84'!I66-1)*100</f>
        <v>-5.1643054147005873</v>
      </c>
      <c r="AZ70" s="139">
        <f>('dep84'!J70/'dep84'!J66-1)*100</f>
        <v>0.34147953902492478</v>
      </c>
      <c r="BA70" s="136">
        <f>('dep84'!K70/'dep84'!K66-1)*100</f>
        <v>0.92288270353599877</v>
      </c>
      <c r="BB70" s="137">
        <f>('dep84'!L70/'dep84'!L66-1)*100</f>
        <v>0.50291378503046769</v>
      </c>
      <c r="BC70" s="137">
        <f>('dep84'!M70/'dep84'!M66-1)*100</f>
        <v>1.5697715675070834</v>
      </c>
      <c r="BD70" s="137">
        <f>('dep84'!N70/'dep84'!N66-1)*100</f>
        <v>4.6297618293710929</v>
      </c>
      <c r="BE70" s="137">
        <f>('dep84'!O70/'dep84'!O66-1)*100</f>
        <v>0.94134620630081933</v>
      </c>
      <c r="BF70" s="137">
        <f>('dep84'!P70/'dep84'!P66-1)*100</f>
        <v>-2.302383582618639</v>
      </c>
      <c r="BG70" s="137">
        <f>('dep84'!Q70/'dep84'!Q66-1)*100</f>
        <v>1.6025774912222346</v>
      </c>
      <c r="BH70" s="137">
        <f>('dep84'!R70/'dep84'!R66-1)*100</f>
        <v>0.58133883731159575</v>
      </c>
      <c r="BI70" s="137">
        <f>('dep84'!S70/'dep84'!S66-1)*100</f>
        <v>5.2057626577939331E-2</v>
      </c>
      <c r="BJ70" s="136">
        <f>('dep84'!T70/'dep84'!T66-1)*100</f>
        <v>1.4339728181622879</v>
      </c>
      <c r="BL70" s="69" t="str">
        <f t="shared" si="2"/>
        <v>2016T1</v>
      </c>
      <c r="BM70" s="74">
        <f>'dep84'!B70-'dep84'!B66</f>
        <v>1081.8505872988317</v>
      </c>
      <c r="BN70" s="106">
        <f>'dep84'!C70-'dep84'!C66</f>
        <v>-111.14849452474755</v>
      </c>
      <c r="BO70" s="101">
        <f>'dep84'!D70-'dep84'!D66</f>
        <v>-584.78378860626617</v>
      </c>
      <c r="BP70" s="75">
        <f>'dep84'!E70-'dep84'!E66</f>
        <v>-25.39686809297109</v>
      </c>
      <c r="BQ70" s="75">
        <f>'dep84'!F70-'dep84'!F66</f>
        <v>-130.46386282434923</v>
      </c>
      <c r="BR70" s="75">
        <f>'dep84'!G70-'dep84'!G66</f>
        <v>-2.2657028998817168</v>
      </c>
      <c r="BS70" s="75">
        <f>'dep84'!H70-'dep84'!H66</f>
        <v>75.055449529070415</v>
      </c>
      <c r="BT70" s="76">
        <f>'dep84'!I70-'dep84'!I66</f>
        <v>-501.7128043181383</v>
      </c>
      <c r="BU70" s="103">
        <f>'dep84'!J70-'dep84'!J66</f>
        <v>42.102969448029398</v>
      </c>
      <c r="BV70" s="101">
        <f>'dep84'!K70-'dep84'!K66</f>
        <v>812.09614038837026</v>
      </c>
      <c r="BW70" s="75">
        <f>'dep84'!L70-'dep84'!L66</f>
        <v>163.29976407302456</v>
      </c>
      <c r="BX70" s="75">
        <f>'dep84'!M70-'dep84'!M66</f>
        <v>190.50232685471929</v>
      </c>
      <c r="BY70" s="75">
        <f>'dep84'!N70-'dep84'!N66</f>
        <v>421.93533468478927</v>
      </c>
      <c r="BZ70" s="75">
        <f>'dep84'!O70-'dep84'!O66</f>
        <v>18.205682010950113</v>
      </c>
      <c r="CA70" s="75">
        <f>'dep84'!P70-'dep84'!P66</f>
        <v>-104.07732020570347</v>
      </c>
      <c r="CB70" s="75">
        <f>'dep84'!Q70-'dep84'!Q66</f>
        <v>26.978061926034115</v>
      </c>
      <c r="CC70" s="75">
        <f>'dep84'!R70-'dep84'!R66</f>
        <v>89.675840484656874</v>
      </c>
      <c r="CD70" s="75">
        <f>'dep84'!S70-'dep84'!S66</f>
        <v>5.5764505599054246</v>
      </c>
      <c r="CE70" s="101">
        <f>'dep84'!T70-'dep84'!T66</f>
        <v>923.5837605934139</v>
      </c>
      <c r="CG70" s="69" t="str">
        <f t="shared" si="3"/>
        <v>2016T1</v>
      </c>
      <c r="CH70" s="74"/>
      <c r="CI70" s="106"/>
      <c r="CJ70" s="101"/>
      <c r="CK70" s="75"/>
      <c r="CL70" s="75"/>
      <c r="CM70" s="75"/>
      <c r="CN70" s="75"/>
      <c r="CO70" s="76"/>
      <c r="CP70" s="103"/>
      <c r="CQ70" s="101"/>
      <c r="CR70" s="75"/>
      <c r="CS70" s="75"/>
      <c r="CT70" s="75"/>
      <c r="CU70" s="75"/>
      <c r="CV70" s="75"/>
      <c r="CW70" s="75"/>
      <c r="CX70" s="75"/>
      <c r="CY70" s="75"/>
      <c r="CZ70" s="101"/>
    </row>
    <row r="71" spans="1:104">
      <c r="A71" s="69" t="str">
        <f>Paca!A71</f>
        <v>2016T2</v>
      </c>
      <c r="B71" s="134">
        <f>('dep84'!B71/'dep84'!B70-1)*100</f>
        <v>0.8035827818343444</v>
      </c>
      <c r="C71" s="135">
        <f>('dep84'!C71/'dep84'!C70-1)*100</f>
        <v>6.2549036977219252</v>
      </c>
      <c r="D71" s="136">
        <f>('dep84'!D71/'dep84'!D70-1)*100</f>
        <v>0.75127800098688802</v>
      </c>
      <c r="E71" s="137">
        <f>('dep84'!E71/'dep84'!E70-1)*100</f>
        <v>-7.5172958304847715E-2</v>
      </c>
      <c r="F71" s="137">
        <f>('dep84'!F71/'dep84'!F70-1)*100</f>
        <v>-0.676573591633578</v>
      </c>
      <c r="G71" s="137">
        <f>('dep84'!G71/'dep84'!G70-1)*100</f>
        <v>4.8505616724176859</v>
      </c>
      <c r="H71" s="137">
        <f>('dep84'!H71/'dep84'!H70-1)*100</f>
        <v>3.7863562096805525</v>
      </c>
      <c r="I71" s="138">
        <f>('dep84'!I71/'dep84'!I70-1)*100</f>
        <v>0.9297312602926544</v>
      </c>
      <c r="J71" s="139">
        <f>('dep84'!J71/'dep84'!J70-1)*100</f>
        <v>0.88994414503278385</v>
      </c>
      <c r="K71" s="136">
        <f>('dep84'!K71/'dep84'!K70-1)*100</f>
        <v>0.87915732051262463</v>
      </c>
      <c r="L71" s="137">
        <f>('dep84'!L71/'dep84'!L70-1)*100</f>
        <v>0.65874889300590045</v>
      </c>
      <c r="M71" s="137">
        <f>('dep84'!M71/'dep84'!M70-1)*100</f>
        <v>0.76463648703224418</v>
      </c>
      <c r="N71" s="137">
        <f>('dep84'!N71/'dep84'!N70-1)*100</f>
        <v>0.83060764296987166</v>
      </c>
      <c r="O71" s="137">
        <f>('dep84'!O71/'dep84'!O70-1)*100</f>
        <v>1.1430676654179628</v>
      </c>
      <c r="P71" s="137">
        <f>('dep84'!P71/'dep84'!P70-1)*100</f>
        <v>0.77445163402107831</v>
      </c>
      <c r="Q71" s="137">
        <f>('dep84'!Q71/'dep84'!Q70-1)*100</f>
        <v>2.2866823010820214</v>
      </c>
      <c r="R71" s="137">
        <f>('dep84'!R71/'dep84'!R70-1)*100</f>
        <v>2.2792719404995943</v>
      </c>
      <c r="S71" s="137">
        <f>('dep84'!S71/'dep84'!S70-1)*100</f>
        <v>-0.53124717547480271</v>
      </c>
      <c r="T71" s="136">
        <f>('dep84'!T71/'dep84'!T70-1)*100</f>
        <v>0.13933401009742497</v>
      </c>
      <c r="V71" s="69" t="str">
        <f t="shared" si="0"/>
        <v>2016T2</v>
      </c>
      <c r="W71" s="74">
        <f>'dep84'!B71-'dep84'!B70</f>
        <v>1559.4169174029084</v>
      </c>
      <c r="X71" s="106">
        <f>'dep84'!C71-'dep84'!C70</f>
        <v>421.1530959979209</v>
      </c>
      <c r="Y71" s="101">
        <f>'dep84'!D71-'dep84'!D70</f>
        <v>156.37528591249065</v>
      </c>
      <c r="Z71" s="75">
        <f>'dep84'!E71-'dep84'!E70</f>
        <v>-4.8463663470120082</v>
      </c>
      <c r="AA71" s="75">
        <f>'dep84'!F71-'dep84'!F70</f>
        <v>-20.505496482489434</v>
      </c>
      <c r="AB71" s="75">
        <f>'dep84'!G71-'dep84'!G70</f>
        <v>71.394066065801098</v>
      </c>
      <c r="AC71" s="75">
        <f>'dep84'!H71-'dep84'!H70</f>
        <v>24.674175510864188</v>
      </c>
      <c r="AD71" s="76">
        <f>'dep84'!I71-'dep84'!I70</f>
        <v>85.658907165328856</v>
      </c>
      <c r="AE71" s="103">
        <f>'dep84'!J71-'dep84'!J70</f>
        <v>110.10100698511997</v>
      </c>
      <c r="AF71" s="101">
        <f>'dep84'!K71-'dep84'!K70</f>
        <v>780.75933142313443</v>
      </c>
      <c r="AG71" s="75">
        <f>'dep84'!L71-'dep84'!L70</f>
        <v>214.97629252776096</v>
      </c>
      <c r="AH71" s="75">
        <f>'dep84'!M71-'dep84'!M70</f>
        <v>94.250425517013355</v>
      </c>
      <c r="AI71" s="75">
        <f>'dep84'!N71-'dep84'!N70</f>
        <v>79.20241176403033</v>
      </c>
      <c r="AJ71" s="75">
        <f>'dep84'!O71-'dep84'!O70</f>
        <v>22.315088233634469</v>
      </c>
      <c r="AK71" s="75">
        <f>'dep84'!P71-'dep84'!P70</f>
        <v>34.202408534675669</v>
      </c>
      <c r="AL71" s="75">
        <f>'dep84'!Q71-'dep84'!Q70</f>
        <v>39.111301160535959</v>
      </c>
      <c r="AM71" s="75">
        <f>'dep84'!R71-'dep84'!R70</f>
        <v>353.6386095747348</v>
      </c>
      <c r="AN71" s="75">
        <f>'dep84'!S71-'dep84'!S70</f>
        <v>-56.937205889254983</v>
      </c>
      <c r="AO71" s="101">
        <f>'dep84'!T71-'dep84'!T70</f>
        <v>91.028197084269777</v>
      </c>
      <c r="AQ71" s="69" t="str">
        <f t="shared" si="1"/>
        <v>2016T2</v>
      </c>
      <c r="AR71" s="134">
        <f>('dep84'!B71/'dep84'!B67-1)*100</f>
        <v>1.3266804501875118</v>
      </c>
      <c r="AS71" s="135">
        <f>('dep84'!C71/'dep84'!C67-1)*100</f>
        <v>8.1856568157971488</v>
      </c>
      <c r="AT71" s="136">
        <f>('dep84'!D71/'dep84'!D67-1)*100</f>
        <v>-1.5984776750631258</v>
      </c>
      <c r="AU71" s="137">
        <f>('dep84'!E71/'dep84'!E67-1)*100</f>
        <v>0.35361151623596321</v>
      </c>
      <c r="AV71" s="137">
        <f>('dep84'!F71/'dep84'!F67-1)*100</f>
        <v>-5.7990276766063058</v>
      </c>
      <c r="AW71" s="137">
        <f>('dep84'!G71/'dep84'!G67-1)*100</f>
        <v>2.5260470104177202</v>
      </c>
      <c r="AX71" s="137">
        <f>('dep84'!H71/'dep84'!H67-1)*100</f>
        <v>20.508175246234138</v>
      </c>
      <c r="AY71" s="138">
        <f>('dep84'!I71/'dep84'!I67-1)*100</f>
        <v>-3.4388949938572888</v>
      </c>
      <c r="AZ71" s="139">
        <f>('dep84'!J71/'dep84'!J67-1)*100</f>
        <v>2.0033062613086905</v>
      </c>
      <c r="BA71" s="136">
        <f>('dep84'!K71/'dep84'!K67-1)*100</f>
        <v>1.5012251738578675</v>
      </c>
      <c r="BB71" s="137">
        <f>('dep84'!L71/'dep84'!L67-1)*100</f>
        <v>0.87478423048885645</v>
      </c>
      <c r="BC71" s="137">
        <f>('dep84'!M71/'dep84'!M67-1)*100</f>
        <v>1.4625667084872784</v>
      </c>
      <c r="BD71" s="137">
        <f>('dep84'!N71/'dep84'!N67-1)*100</f>
        <v>4.1951510177058671</v>
      </c>
      <c r="BE71" s="137">
        <f>('dep84'!O71/'dep84'!O67-1)*100</f>
        <v>2.0240799552160738</v>
      </c>
      <c r="BF71" s="137">
        <f>('dep84'!P71/'dep84'!P67-1)*100</f>
        <v>-0.96053486109684005</v>
      </c>
      <c r="BG71" s="137">
        <f>('dep84'!Q71/'dep84'!Q67-1)*100</f>
        <v>4.2016864713687818</v>
      </c>
      <c r="BH71" s="137">
        <f>('dep84'!R71/'dep84'!R67-1)*100</f>
        <v>3.1655393260009435</v>
      </c>
      <c r="BI71" s="137">
        <f>('dep84'!S71/'dep84'!S67-1)*100</f>
        <v>-0.7398744013858316</v>
      </c>
      <c r="BJ71" s="136">
        <f>('dep84'!T71/'dep84'!T67-1)*100</f>
        <v>1.2229517323456562</v>
      </c>
      <c r="BL71" s="69" t="str">
        <f t="shared" si="2"/>
        <v>2016T2</v>
      </c>
      <c r="BM71" s="74">
        <f>'dep84'!B71-'dep84'!B67</f>
        <v>2561.238971263665</v>
      </c>
      <c r="BN71" s="106">
        <f>'dep84'!C71-'dep84'!C67</f>
        <v>541.31766382552632</v>
      </c>
      <c r="BO71" s="101">
        <f>'dep84'!D71-'dep84'!D67</f>
        <v>-340.66127412864444</v>
      </c>
      <c r="BP71" s="75">
        <f>'dep84'!E71-'dep84'!E67</f>
        <v>22.699766924019059</v>
      </c>
      <c r="BQ71" s="75">
        <f>'dep84'!F71-'dep84'!F67</f>
        <v>-185.31336231982687</v>
      </c>
      <c r="BR71" s="75">
        <f>'dep84'!G71-'dep84'!G67</f>
        <v>38.02314737521283</v>
      </c>
      <c r="BS71" s="75">
        <f>'dep84'!H71-'dep84'!H67</f>
        <v>115.09910727397062</v>
      </c>
      <c r="BT71" s="76">
        <f>'dep84'!I71-'dep84'!I67</f>
        <v>-331.16993338201974</v>
      </c>
      <c r="BU71" s="103">
        <f>'dep84'!J71-'dep84'!J67</f>
        <v>245.13736978322231</v>
      </c>
      <c r="BV71" s="101">
        <f>'dep84'!K71-'dep84'!K67</f>
        <v>1325.0326705360494</v>
      </c>
      <c r="BW71" s="75">
        <f>'dep84'!L71-'dep84'!L67</f>
        <v>284.86593958268713</v>
      </c>
      <c r="BX71" s="75">
        <f>'dep84'!M71-'dep84'!M67</f>
        <v>179.03843926359514</v>
      </c>
      <c r="BY71" s="75">
        <f>'dep84'!N71-'dep84'!N67</f>
        <v>387.11050644127317</v>
      </c>
      <c r="BZ71" s="75">
        <f>'dep84'!O71-'dep84'!O67</f>
        <v>39.173084303367887</v>
      </c>
      <c r="CA71" s="75">
        <f>'dep84'!P71-'dep84'!P67</f>
        <v>-43.163601921736699</v>
      </c>
      <c r="CB71" s="75">
        <f>'dep84'!Q71-'dep84'!Q67</f>
        <v>70.544704855024065</v>
      </c>
      <c r="CC71" s="75">
        <f>'dep84'!R71-'dep84'!R67</f>
        <v>486.92740558417972</v>
      </c>
      <c r="CD71" s="75">
        <f>'dep84'!S71-'dep84'!S67</f>
        <v>-79.463807572365113</v>
      </c>
      <c r="CE71" s="101">
        <f>'dep84'!T71-'dep84'!T67</f>
        <v>790.41254124750412</v>
      </c>
      <c r="CG71" s="69" t="str">
        <f t="shared" si="3"/>
        <v>2016T2</v>
      </c>
      <c r="CH71" s="74"/>
      <c r="CI71" s="106"/>
      <c r="CJ71" s="101"/>
      <c r="CK71" s="75"/>
      <c r="CL71" s="75"/>
      <c r="CM71" s="75"/>
      <c r="CN71" s="75"/>
      <c r="CO71" s="76"/>
      <c r="CP71" s="103"/>
      <c r="CQ71" s="101"/>
      <c r="CR71" s="75"/>
      <c r="CS71" s="75"/>
      <c r="CT71" s="75"/>
      <c r="CU71" s="75"/>
      <c r="CV71" s="75"/>
      <c r="CW71" s="75"/>
      <c r="CX71" s="75"/>
      <c r="CY71" s="75"/>
      <c r="CZ71" s="101"/>
    </row>
    <row r="72" spans="1:104">
      <c r="A72" s="69" t="str">
        <f>Paca!A72</f>
        <v>2016T3</v>
      </c>
      <c r="B72" s="134">
        <f>('dep84'!B72/'dep84'!B71-1)*100</f>
        <v>9.6965713567875866E-3</v>
      </c>
      <c r="C72" s="135">
        <f>('dep84'!C72/'dep84'!C71-1)*100</f>
        <v>-4.5947880081888659</v>
      </c>
      <c r="D72" s="136">
        <f>('dep84'!D72/'dep84'!D71-1)*100</f>
        <v>-0.28269240418778985</v>
      </c>
      <c r="E72" s="137">
        <f>('dep84'!E72/'dep84'!E71-1)*100</f>
        <v>-0.12183044677129828</v>
      </c>
      <c r="F72" s="137">
        <f>('dep84'!F72/'dep84'!F71-1)*100</f>
        <v>-6.8828124692899006E-2</v>
      </c>
      <c r="G72" s="137">
        <f>('dep84'!G72/'dep84'!G71-1)*100</f>
        <v>-0.92257182402911697</v>
      </c>
      <c r="H72" s="137">
        <f>('dep84'!H72/'dep84'!H71-1)*100</f>
        <v>1.3659669391618223</v>
      </c>
      <c r="I72" s="138">
        <f>('dep84'!I72/'dep84'!I71-1)*100</f>
        <v>-0.47708219567748067</v>
      </c>
      <c r="J72" s="139">
        <f>('dep84'!J72/'dep84'!J71-1)*100</f>
        <v>0.51140155854505487</v>
      </c>
      <c r="K72" s="136">
        <f>('dep84'!K72/'dep84'!K71-1)*100</f>
        <v>0.23760737810918364</v>
      </c>
      <c r="L72" s="137">
        <f>('dep84'!L72/'dep84'!L71-1)*100</f>
        <v>0.5943526053388215</v>
      </c>
      <c r="M72" s="137">
        <f>('dep84'!M72/'dep84'!M71-1)*100</f>
        <v>0.38378397146137111</v>
      </c>
      <c r="N72" s="137">
        <f>('dep84'!N72/'dep84'!N71-1)*100</f>
        <v>0.3071163684987388</v>
      </c>
      <c r="O72" s="137">
        <f>('dep84'!O72/'dep84'!O71-1)*100</f>
        <v>0.74071994001880803</v>
      </c>
      <c r="P72" s="137">
        <f>('dep84'!P72/'dep84'!P71-1)*100</f>
        <v>-0.27956917321411145</v>
      </c>
      <c r="Q72" s="137">
        <f>('dep84'!Q72/'dep84'!Q71-1)*100</f>
        <v>-2.6712066222575714</v>
      </c>
      <c r="R72" s="137">
        <f>('dep84'!R72/'dep84'!R71-1)*100</f>
        <v>-0.2674528141603516</v>
      </c>
      <c r="S72" s="137">
        <f>('dep84'!S72/'dep84'!S71-1)*100</f>
        <v>0.25726065235280871</v>
      </c>
      <c r="T72" s="136">
        <f>('dep84'!T72/'dep84'!T71-1)*100</f>
        <v>0.19913271490623607</v>
      </c>
      <c r="V72" s="69" t="str">
        <f t="shared" si="0"/>
        <v>2016T3</v>
      </c>
      <c r="W72" s="74">
        <f>'dep84'!B72-'dep84'!B71</f>
        <v>18.968185345467646</v>
      </c>
      <c r="X72" s="106">
        <f>'dep84'!C72-'dep84'!C71</f>
        <v>-328.72583033551291</v>
      </c>
      <c r="Y72" s="101">
        <f>'dep84'!D72-'dep84'!D71</f>
        <v>-59.283269598723564</v>
      </c>
      <c r="Z72" s="75">
        <f>'dep84'!E72-'dep84'!E71</f>
        <v>-7.8484490053187983</v>
      </c>
      <c r="AA72" s="75">
        <f>'dep84'!F72-'dep84'!F71</f>
        <v>-2.0719194952253019</v>
      </c>
      <c r="AB72" s="75">
        <f>'dep84'!G72-'dep84'!G71</f>
        <v>-14.237739220395042</v>
      </c>
      <c r="AC72" s="75">
        <f>'dep84'!H72-'dep84'!H71</f>
        <v>9.2385036293250096</v>
      </c>
      <c r="AD72" s="76">
        <f>'dep84'!I72-'dep84'!I71</f>
        <v>-44.363665507111364</v>
      </c>
      <c r="AE72" s="103">
        <f>'dep84'!J72-'dep84'!J71</f>
        <v>63.832002596462189</v>
      </c>
      <c r="AF72" s="101">
        <f>'dep84'!K72-'dep84'!K71</f>
        <v>212.8687719260779</v>
      </c>
      <c r="AG72" s="75">
        <f>'dep84'!L72-'dep84'!L71</f>
        <v>195.2389077288608</v>
      </c>
      <c r="AH72" s="75">
        <f>'dep84'!M72-'dep84'!M71</f>
        <v>47.667598964750141</v>
      </c>
      <c r="AI72" s="75">
        <f>'dep84'!N72-'dep84'!N71</f>
        <v>29.528258322548936</v>
      </c>
      <c r="AJ72" s="75">
        <f>'dep84'!O72-'dep84'!O71</f>
        <v>14.625705561045152</v>
      </c>
      <c r="AK72" s="75">
        <f>'dep84'!P72-'dep84'!P71</f>
        <v>-12.442341453082918</v>
      </c>
      <c r="AL72" s="75">
        <f>'dep84'!Q72-'dep84'!Q71</f>
        <v>-46.732929828628812</v>
      </c>
      <c r="AM72" s="75">
        <f>'dep84'!R72-'dep84'!R71</f>
        <v>-42.442243252875414</v>
      </c>
      <c r="AN72" s="75">
        <f>'dep84'!S72-'dep84'!S71</f>
        <v>27.425815883478208</v>
      </c>
      <c r="AO72" s="101">
        <f>'dep84'!T72-'dep84'!T71</f>
        <v>130.27651075717586</v>
      </c>
      <c r="AQ72" s="69" t="str">
        <f t="shared" si="1"/>
        <v>2016T3</v>
      </c>
      <c r="AR72" s="134">
        <f>('dep84'!B72/'dep84'!B68-1)*100</f>
        <v>1.506468442105291</v>
      </c>
      <c r="AS72" s="135">
        <f>('dep84'!C72/'dep84'!C68-1)*100</f>
        <v>11.006077973528816</v>
      </c>
      <c r="AT72" s="136">
        <f>('dep84'!D72/'dep84'!D68-1)*100</f>
        <v>-1.4946831878539846</v>
      </c>
      <c r="AU72" s="137">
        <f>('dep84'!E72/'dep84'!E68-1)*100</f>
        <v>0.28415865624484837</v>
      </c>
      <c r="AV72" s="137">
        <f>('dep84'!F72/'dep84'!F68-1)*100</f>
        <v>-5.8432649421080622</v>
      </c>
      <c r="AW72" s="137">
        <f>('dep84'!G72/'dep84'!G68-1)*100</f>
        <v>3.1751945947012139</v>
      </c>
      <c r="AX72" s="137">
        <f>('dep84'!H72/'dep84'!H68-1)*100</f>
        <v>8.7951140048645016</v>
      </c>
      <c r="AY72" s="138">
        <f>('dep84'!I72/'dep84'!I68-1)*100</f>
        <v>-2.643923737278564</v>
      </c>
      <c r="AZ72" s="139">
        <f>('dep84'!J72/'dep84'!J68-1)*100</f>
        <v>2.390535940322569</v>
      </c>
      <c r="BA72" s="136">
        <f>('dep84'!K72/'dep84'!K68-1)*100</f>
        <v>1.5837787202562126</v>
      </c>
      <c r="BB72" s="137">
        <f>('dep84'!L72/'dep84'!L68-1)*100</f>
        <v>1.6486250725293194</v>
      </c>
      <c r="BC72" s="137">
        <f>('dep84'!M72/'dep84'!M68-1)*100</f>
        <v>1.9075051145537314</v>
      </c>
      <c r="BD72" s="137">
        <f>('dep84'!N72/'dep84'!N68-1)*100</f>
        <v>3.9068166703907892</v>
      </c>
      <c r="BE72" s="137">
        <f>('dep84'!O72/'dep84'!O68-1)*100</f>
        <v>3.1023797299656097</v>
      </c>
      <c r="BF72" s="137">
        <f>('dep84'!P72/'dep84'!P68-1)*100</f>
        <v>-0.43514781051307017</v>
      </c>
      <c r="BG72" s="137">
        <f>('dep84'!Q72/'dep84'!Q68-1)*100</f>
        <v>-6.7536133098855533E-2</v>
      </c>
      <c r="BH72" s="137">
        <f>('dep84'!R72/'dep84'!R68-1)*100</f>
        <v>2.5852016887513818</v>
      </c>
      <c r="BI72" s="137">
        <f>('dep84'!S72/'dep84'!S68-1)*100</f>
        <v>-1.5656322339557827</v>
      </c>
      <c r="BJ72" s="136">
        <f>('dep84'!T72/'dep84'!T68-1)*100</f>
        <v>1.3153307547916882</v>
      </c>
      <c r="BL72" s="69" t="str">
        <f t="shared" si="2"/>
        <v>2016T3</v>
      </c>
      <c r="BM72" s="74">
        <f>'dep84'!B72-'dep84'!B68</f>
        <v>2903.4611320233089</v>
      </c>
      <c r="BN72" s="106">
        <f>'dep84'!C72-'dep84'!C68</f>
        <v>676.74690719316823</v>
      </c>
      <c r="BO72" s="101">
        <f>'dep84'!D72-'dep84'!D68</f>
        <v>-317.30581411604362</v>
      </c>
      <c r="BP72" s="75">
        <f>'dep84'!E72-'dep84'!E68</f>
        <v>18.23169864016927</v>
      </c>
      <c r="BQ72" s="75">
        <f>'dep84'!F72-'dep84'!F68</f>
        <v>-186.6861536737606</v>
      </c>
      <c r="BR72" s="75">
        <f>'dep84'!G72-'dep84'!G68</f>
        <v>47.055524863919345</v>
      </c>
      <c r="BS72" s="75">
        <f>'dep84'!H72-'dep84'!H68</f>
        <v>55.422446752186602</v>
      </c>
      <c r="BT72" s="76">
        <f>'dep84'!I72-'dep84'!I68</f>
        <v>-251.32933069855972</v>
      </c>
      <c r="BU72" s="103">
        <f>'dep84'!J72-'dep84'!J68</f>
        <v>292.9052882175165</v>
      </c>
      <c r="BV72" s="101">
        <f>'dep84'!K72-'dep84'!K68</f>
        <v>1400.0800394320977</v>
      </c>
      <c r="BW72" s="75">
        <f>'dep84'!L72-'dep84'!L68</f>
        <v>535.94002266092866</v>
      </c>
      <c r="BX72" s="75">
        <f>'dep84'!M72-'dep84'!M68</f>
        <v>233.37780364937862</v>
      </c>
      <c r="BY72" s="75">
        <f>'dep84'!N72-'dep84'!N68</f>
        <v>362.6148666992267</v>
      </c>
      <c r="BZ72" s="75">
        <f>'dep84'!O72-'dep84'!O68</f>
        <v>59.854127599939147</v>
      </c>
      <c r="CA72" s="75">
        <f>'dep84'!P72-'dep84'!P68</f>
        <v>-19.39669464068993</v>
      </c>
      <c r="CB72" s="75">
        <f>'dep84'!Q72-'dep84'!Q68</f>
        <v>-1.1507645141373359</v>
      </c>
      <c r="CC72" s="75">
        <f>'dep84'!R72-'dep84'!R68</f>
        <v>398.83915149603672</v>
      </c>
      <c r="CD72" s="75">
        <f>'dep84'!S72-'dep84'!S68</f>
        <v>-169.99847351859353</v>
      </c>
      <c r="CE72" s="101">
        <f>'dep84'!T72-'dep84'!T68</f>
        <v>851.03471129659738</v>
      </c>
      <c r="CG72" s="69" t="str">
        <f t="shared" si="3"/>
        <v>2016T3</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tr">
        <f>Paca!A73</f>
        <v>2016T4</v>
      </c>
      <c r="B73" s="140">
        <f>('dep84'!B73/'dep84'!B72-1)*100</f>
        <v>-0.17093261203149357</v>
      </c>
      <c r="C73" s="141">
        <f>('dep84'!C73/'dep84'!C72-1)*100</f>
        <v>-5.4045808307008887</v>
      </c>
      <c r="D73" s="142">
        <f>('dep84'!D73/'dep84'!D72-1)*100</f>
        <v>-0.53091419487205638</v>
      </c>
      <c r="E73" s="143">
        <f>('dep84'!E73/'dep84'!E72-1)*100</f>
        <v>-0.44340101925921527</v>
      </c>
      <c r="F73" s="143">
        <f>('dep84'!F73/'dep84'!F72-1)*100</f>
        <v>-2.2878726769877122</v>
      </c>
      <c r="G73" s="143">
        <f>('dep84'!G73/'dep84'!G72-1)*100</f>
        <v>0.61019173563714446</v>
      </c>
      <c r="H73" s="143">
        <f>('dep84'!H73/'dep84'!H72-1)*100</f>
        <v>6.9638258680575493</v>
      </c>
      <c r="I73" s="144">
        <f>('dep84'!I73/'dep84'!I72-1)*100</f>
        <v>-0.76439383736852662</v>
      </c>
      <c r="J73" s="145">
        <f>('dep84'!J73/'dep84'!J72-1)*100</f>
        <v>0.11644292875616635</v>
      </c>
      <c r="K73" s="142">
        <f>('dep84'!K73/'dep84'!K72-1)*100</f>
        <v>0.37827981040687852</v>
      </c>
      <c r="L73" s="143">
        <f>('dep84'!L73/'dep84'!L72-1)*100</f>
        <v>-4.7571221535158692E-2</v>
      </c>
      <c r="M73" s="143">
        <f>('dep84'!M73/'dep84'!M72-1)*100</f>
        <v>0.14659448459160007</v>
      </c>
      <c r="N73" s="143">
        <f>('dep84'!N73/'dep84'!N72-1)*100</f>
        <v>0.59318540771755579</v>
      </c>
      <c r="O73" s="143">
        <f>('dep84'!O73/'dep84'!O72-1)*100</f>
        <v>-0.98809547878985216</v>
      </c>
      <c r="P73" s="143">
        <f>('dep84'!P73/'dep84'!P72-1)*100</f>
        <v>-0.7134326055969864</v>
      </c>
      <c r="Q73" s="143">
        <f>('dep84'!Q73/'dep84'!Q72-1)*100</f>
        <v>7.3337168408071918E-3</v>
      </c>
      <c r="R73" s="143">
        <f>('dep84'!R73/'dep84'!R72-1)*100</f>
        <v>1.7067190025171319</v>
      </c>
      <c r="S73" s="143">
        <f>('dep84'!S73/'dep84'!S72-1)*100</f>
        <v>0.57082966075066022</v>
      </c>
      <c r="T73" s="142">
        <f>('dep84'!T73/'dep84'!T72-1)*100</f>
        <v>-0.31852074218203796</v>
      </c>
      <c r="U73" s="234"/>
      <c r="V73" s="95" t="str">
        <f t="shared" si="0"/>
        <v>2016T4</v>
      </c>
      <c r="W73" s="92">
        <f>'dep84'!B73-'dep84'!B72</f>
        <v>-334.40643475088291</v>
      </c>
      <c r="X73" s="108">
        <f>'dep84'!C73-'dep84'!C72</f>
        <v>-368.89474573328334</v>
      </c>
      <c r="Y73" s="100">
        <f>'dep84'!D73-'dep84'!D72</f>
        <v>-111.02298238336516</v>
      </c>
      <c r="Z73" s="93">
        <f>'dep84'!E73-'dep84'!E72</f>
        <v>-28.529572603511951</v>
      </c>
      <c r="AA73" s="93">
        <f>'dep84'!F73-'dep84'!F72</f>
        <v>-68.823978160715342</v>
      </c>
      <c r="AB73" s="93">
        <f>'dep84'!G73-'dep84'!G72</f>
        <v>9.3300053623663644</v>
      </c>
      <c r="AC73" s="93">
        <f>'dep84'!H73-'dep84'!H72</f>
        <v>47.742099777063117</v>
      </c>
      <c r="AD73" s="94">
        <f>'dep84'!I73-'dep84'!I72</f>
        <v>-70.741536758567236</v>
      </c>
      <c r="AE73" s="102">
        <f>'dep84'!J73-'dep84'!J72</f>
        <v>14.608474663202287</v>
      </c>
      <c r="AF73" s="100">
        <f>'dep84'!K73-'dep84'!K72</f>
        <v>339.70026602302096</v>
      </c>
      <c r="AG73" s="93">
        <f>'dep84'!L73-'dep84'!L72</f>
        <v>-15.719549728280981</v>
      </c>
      <c r="AH73" s="93">
        <f>'dep84'!M73-'dep84'!M72</f>
        <v>18.277535559551325</v>
      </c>
      <c r="AI73" s="93">
        <f>'dep84'!N73-'dep84'!N72</f>
        <v>57.208040450668705</v>
      </c>
      <c r="AJ73" s="93">
        <f>'dep84'!O73-'dep84'!O72</f>
        <v>-19.65471507841994</v>
      </c>
      <c r="AK73" s="93">
        <f>'dep84'!P73-'dep84'!P72</f>
        <v>-31.662844878472242</v>
      </c>
      <c r="AL73" s="93">
        <f>'dep84'!Q73-'dep84'!Q72</f>
        <v>0.12487658203849605</v>
      </c>
      <c r="AM73" s="93">
        <f>'dep84'!R73-'dep84'!R72</f>
        <v>270.11586528347652</v>
      </c>
      <c r="AN73" s="93">
        <f>'dep84'!S73-'dep84'!S72</f>
        <v>61.011057832440201</v>
      </c>
      <c r="AO73" s="100">
        <f>'dep84'!T73-'dep84'!T72</f>
        <v>-208.79744732046674</v>
      </c>
      <c r="AP73" s="234"/>
      <c r="AQ73" s="95" t="str">
        <f t="shared" si="1"/>
        <v>2016T4</v>
      </c>
      <c r="AR73" s="140">
        <f>('dep84'!B73/'dep84'!B69-1)*100</f>
        <v>0.87064136441292739</v>
      </c>
      <c r="AS73" s="141">
        <f>('dep84'!C73/'dep84'!C69-1)*100</f>
        <v>-4.2918079862223628</v>
      </c>
      <c r="AT73" s="142">
        <f>('dep84'!D73/'dep84'!D69-1)*100</f>
        <v>-1.3419662199839921</v>
      </c>
      <c r="AU73" s="143">
        <f>('dep84'!E73/'dep84'!E69-1)*100</f>
        <v>-0.3841998392205781</v>
      </c>
      <c r="AV73" s="143">
        <f>('dep84'!F73/'dep84'!F69-1)*100</f>
        <v>-7.1493881413582709</v>
      </c>
      <c r="AW73" s="143">
        <f>('dep84'!G73/'dep84'!G69-1)*100</f>
        <v>5.2970480401688391</v>
      </c>
      <c r="AX73" s="143">
        <f>('dep84'!H73/'dep84'!H69-1)*100</f>
        <v>13.936507639414319</v>
      </c>
      <c r="AY73" s="144">
        <f>('dep84'!I73/'dep84'!I69-1)*100</f>
        <v>-2.1207404040210487</v>
      </c>
      <c r="AZ73" s="145">
        <f>('dep84'!J73/'dep84'!J69-1)*100</f>
        <v>2.2652586142747122</v>
      </c>
      <c r="BA73" s="142">
        <f>('dep84'!K73/'dep84'!K69-1)*100</f>
        <v>2.0518765280734597</v>
      </c>
      <c r="BB73" s="143">
        <f>('dep84'!L73/'dep84'!L69-1)*100</f>
        <v>1.3633551992601189</v>
      </c>
      <c r="BC73" s="143">
        <f>('dep84'!M73/'dep84'!M69-1)*100</f>
        <v>2.2110687002861118</v>
      </c>
      <c r="BD73" s="143">
        <f>('dep84'!N73/'dep84'!N69-1)*100</f>
        <v>4.8069370607973561</v>
      </c>
      <c r="BE73" s="143">
        <f>('dep84'!O73/'dep84'!O69-1)*100</f>
        <v>1.0844402337655268</v>
      </c>
      <c r="BF73" s="143">
        <f>('dep84'!P73/'dep84'!P69-1)*100</f>
        <v>-0.66024794164453171</v>
      </c>
      <c r="BG73" s="143">
        <f>('dep84'!Q73/'dep84'!Q69-1)*100</f>
        <v>-0.61566899342437864</v>
      </c>
      <c r="BH73" s="143">
        <f>('dep84'!R73/'dep84'!R69-1)*100</f>
        <v>4.3353088085176683</v>
      </c>
      <c r="BI73" s="143">
        <f>('dep84'!S73/'dep84'!S69-1)*100</f>
        <v>2.7480248371314353E-2</v>
      </c>
      <c r="BJ73" s="142">
        <f>('dep84'!T73/'dep84'!T69-1)*100</f>
        <v>0.2570892005805181</v>
      </c>
      <c r="BK73" s="234"/>
      <c r="BL73" s="95" t="str">
        <f t="shared" si="2"/>
        <v>2016T4</v>
      </c>
      <c r="BM73" s="92">
        <f>'dep84'!B73-'dep84'!B69</f>
        <v>1685.7036414944741</v>
      </c>
      <c r="BN73" s="108">
        <f>'dep84'!C73-'dep84'!C69</f>
        <v>-289.53544003679326</v>
      </c>
      <c r="BO73" s="100">
        <f>'dep84'!D73-'dep84'!D69</f>
        <v>-282.93443481358918</v>
      </c>
      <c r="BP73" s="93">
        <f>'dep84'!E73-'dep84'!E69</f>
        <v>-24.7057237784893</v>
      </c>
      <c r="BQ73" s="93">
        <f>'dep84'!F73-'dep84'!F69</f>
        <v>-226.32915111902184</v>
      </c>
      <c r="BR73" s="93">
        <f>'dep84'!G73-'dep84'!G69</f>
        <v>77.388292465645918</v>
      </c>
      <c r="BS73" s="93">
        <f>'dep84'!H73-'dep84'!H69</f>
        <v>89.697759500615462</v>
      </c>
      <c r="BT73" s="94">
        <f>'dep84'!I73-'dep84'!I69</f>
        <v>-198.98561188234089</v>
      </c>
      <c r="BU73" s="102">
        <f>'dep84'!J73-'dep84'!J69</f>
        <v>278.2190299775466</v>
      </c>
      <c r="BV73" s="100">
        <f>'dep84'!K73-'dep84'!K69</f>
        <v>1812.3943587478861</v>
      </c>
      <c r="BW73" s="93">
        <f>'dep84'!L73-'dep84'!L69</f>
        <v>444.23952010843277</v>
      </c>
      <c r="BX73" s="93">
        <f>'dep84'!M73-'dep84'!M69</f>
        <v>270.10989851584054</v>
      </c>
      <c r="BY73" s="93">
        <f>'dep84'!N73-'dep84'!N69</f>
        <v>444.95242776695886</v>
      </c>
      <c r="BZ73" s="93">
        <f>'dep84'!O73-'dep84'!O69</f>
        <v>21.128884362531608</v>
      </c>
      <c r="CA73" s="93">
        <f>'dep84'!P73-'dep84'!P69</f>
        <v>-29.286768880585441</v>
      </c>
      <c r="CB73" s="93">
        <f>'dep84'!Q73-'dep84'!Q69</f>
        <v>-10.549164820336955</v>
      </c>
      <c r="CC73" s="93">
        <f>'dep84'!R73-'dep84'!R69</f>
        <v>668.84648054532227</v>
      </c>
      <c r="CD73" s="93">
        <f>'dep84'!S73-'dep84'!S69</f>
        <v>2.9530811497206741</v>
      </c>
      <c r="CE73" s="100">
        <f>'dep84'!T73-'dep84'!T69</f>
        <v>167.56012761939928</v>
      </c>
      <c r="CF73" s="234"/>
      <c r="CG73" s="95" t="str">
        <f t="shared" si="3"/>
        <v>2016T4</v>
      </c>
      <c r="CH73" s="92"/>
      <c r="CI73" s="108"/>
      <c r="CJ73" s="100"/>
      <c r="CK73" s="93"/>
      <c r="CL73" s="93"/>
      <c r="CM73" s="93"/>
      <c r="CN73" s="93"/>
      <c r="CO73" s="94"/>
      <c r="CP73" s="102"/>
      <c r="CQ73" s="100"/>
      <c r="CR73" s="93"/>
      <c r="CS73" s="93"/>
      <c r="CT73" s="93"/>
      <c r="CU73" s="93"/>
      <c r="CV73" s="93"/>
      <c r="CW73" s="93"/>
      <c r="CX73" s="93"/>
      <c r="CY73" s="93"/>
      <c r="CZ73" s="100"/>
    </row>
    <row r="74" spans="1:104">
      <c r="A74" s="69" t="str">
        <f>Paca!A74</f>
        <v>2017T1</v>
      </c>
      <c r="B74" s="134">
        <f>('dep84'!B74/'dep84'!B73-1)*100</f>
        <v>1.2167877949507355</v>
      </c>
      <c r="C74" s="135">
        <f>('dep84'!C74/'dep84'!C73-1)*100</f>
        <v>10.226714759446477</v>
      </c>
      <c r="D74" s="136">
        <f>('dep84'!D74/'dep84'!D73-1)*100</f>
        <v>1.2580824720020978E-2</v>
      </c>
      <c r="E74" s="137">
        <f>('dep84'!E74/'dep84'!E73-1)*100</f>
        <v>0.79868142287891075</v>
      </c>
      <c r="F74" s="137">
        <f>('dep84'!F74/'dep84'!F73-1)*100</f>
        <v>0.3463557926371541</v>
      </c>
      <c r="G74" s="137">
        <f>('dep84'!G74/'dep84'!G73-1)*100</f>
        <v>2.257839578580878</v>
      </c>
      <c r="H74" s="137">
        <f>('dep84'!H74/'dep84'!H73-1)*100</f>
        <v>2.6706273042073292</v>
      </c>
      <c r="I74" s="138">
        <f>('dep84'!I74/'dep84'!I73-1)*100</f>
        <v>-1.2308887095265342</v>
      </c>
      <c r="J74" s="139">
        <f>('dep84'!J74/'dep84'!J73-1)*100</f>
        <v>1.2283101638510541</v>
      </c>
      <c r="K74" s="136">
        <f>('dep84'!K74/'dep84'!K73-1)*100</f>
        <v>1.1511020082874301</v>
      </c>
      <c r="L74" s="137">
        <f>('dep84'!L74/'dep84'!L73-1)*100</f>
        <v>0.71426206563904859</v>
      </c>
      <c r="M74" s="137">
        <f>('dep84'!M74/'dep84'!M73-1)*100</f>
        <v>2.2157676340489152</v>
      </c>
      <c r="N74" s="137">
        <f>('dep84'!N74/'dep84'!N73-1)*100</f>
        <v>1.0867140943688236</v>
      </c>
      <c r="O74" s="137">
        <f>('dep84'!O74/'dep84'!O73-1)*100</f>
        <v>9.0877393790368632</v>
      </c>
      <c r="P74" s="137">
        <f>('dep84'!P74/'dep84'!P73-1)*100</f>
        <v>1.7318516405991469</v>
      </c>
      <c r="Q74" s="137">
        <f>('dep84'!Q74/'dep84'!Q73-1)*100</f>
        <v>0.90048014195023285</v>
      </c>
      <c r="R74" s="137">
        <f>('dep84'!R74/'dep84'!R73-1)*100</f>
        <v>0.74417093760481556</v>
      </c>
      <c r="S74" s="137">
        <f>('dep84'!S74/'dep84'!S73-1)*100</f>
        <v>0.27157652519187447</v>
      </c>
      <c r="T74" s="136">
        <f>('dep84'!T74/'dep84'!T73-1)*100</f>
        <v>0.79823227893986992</v>
      </c>
      <c r="V74" s="69" t="str">
        <f t="shared" si="0"/>
        <v>2017T1</v>
      </c>
      <c r="W74" s="74">
        <f>'dep84'!B74-'dep84'!B73</f>
        <v>2376.4110071219038</v>
      </c>
      <c r="X74" s="106">
        <f>'dep84'!C74-'dep84'!C73</f>
        <v>660.30821717557956</v>
      </c>
      <c r="Y74" s="101">
        <f>'dep84'!D74-'dep84'!D73</f>
        <v>2.6168919459159952</v>
      </c>
      <c r="Z74" s="75">
        <f>'dep84'!E74-'dep84'!E73</f>
        <v>51.161375648125613</v>
      </c>
      <c r="AA74" s="75">
        <f>'dep84'!F74-'dep84'!F73</f>
        <v>10.180728229607666</v>
      </c>
      <c r="AB74" s="75">
        <f>'dep84'!G74-'dep84'!G73</f>
        <v>34.733666527868309</v>
      </c>
      <c r="AC74" s="75">
        <f>'dep84'!H74-'dep84'!H73</f>
        <v>19.584109391311699</v>
      </c>
      <c r="AD74" s="76">
        <f>'dep84'!I74-'dep84'!I73</f>
        <v>-113.0429878509949</v>
      </c>
      <c r="AE74" s="103">
        <f>'dep84'!J74-'dep84'!J73</f>
        <v>154.27842903829514</v>
      </c>
      <c r="AF74" s="101">
        <f>'dep84'!K74-'dep84'!K73</f>
        <v>1037.6151036536903</v>
      </c>
      <c r="AG74" s="75">
        <f>'dep84'!L74-'dep84'!L73</f>
        <v>235.91020913344255</v>
      </c>
      <c r="AH74" s="75">
        <f>'dep84'!M74-'dep84'!M73</f>
        <v>276.66894018349194</v>
      </c>
      <c r="AI74" s="75">
        <f>'dep84'!N74-'dep84'!N73</f>
        <v>105.42666628240295</v>
      </c>
      <c r="AJ74" s="75">
        <f>'dep84'!O74-'dep84'!O73</f>
        <v>178.98272606872501</v>
      </c>
      <c r="AK74" s="75">
        <f>'dep84'!P74-'dep84'!P73</f>
        <v>76.312935736999862</v>
      </c>
      <c r="AL74" s="75">
        <f>'dep84'!Q74-'dep84'!Q73</f>
        <v>15.334261118066706</v>
      </c>
      <c r="AM74" s="75">
        <f>'dep84'!R74-'dep84'!R73</f>
        <v>119.78720156011696</v>
      </c>
      <c r="AN74" s="75">
        <f>'dep84'!S74-'dep84'!S73</f>
        <v>29.192163570462071</v>
      </c>
      <c r="AO74" s="101">
        <f>'dep84'!T74-'dep84'!T73</f>
        <v>521.59236530847556</v>
      </c>
      <c r="AQ74" s="69" t="str">
        <f t="shared" si="1"/>
        <v>2017T1</v>
      </c>
      <c r="AR74" s="134">
        <f>('dep84'!B74/'dep84'!B70-1)*100</f>
        <v>1.8656221912110249</v>
      </c>
      <c r="AS74" s="135">
        <f>('dep84'!C74/'dep84'!C70-1)*100</f>
        <v>5.7007460438196045</v>
      </c>
      <c r="AT74" s="136">
        <f>('dep84'!D74/'dep84'!D70-1)*100</f>
        <v>-5.4356511267483754E-2</v>
      </c>
      <c r="AU74" s="137">
        <f>('dep84'!E74/'dep84'!E70-1)*100</f>
        <v>0.15413460477009533</v>
      </c>
      <c r="AV74" s="137">
        <f>('dep84'!F74/'dep84'!F70-1)*100</f>
        <v>-2.6798550181766245</v>
      </c>
      <c r="AW74" s="137">
        <f>('dep84'!G74/'dep84'!G70-1)*100</f>
        <v>6.8769559349197706</v>
      </c>
      <c r="AX74" s="137">
        <f>('dep84'!H74/'dep84'!H70-1)*100</f>
        <v>15.535534033933818</v>
      </c>
      <c r="AY74" s="138">
        <f>('dep84'!I74/'dep84'!I70-1)*100</f>
        <v>-1.5465611808572199</v>
      </c>
      <c r="AZ74" s="139">
        <f>('dep84'!J74/'dep84'!J70-1)*100</f>
        <v>2.7710062149400638</v>
      </c>
      <c r="BA74" s="136">
        <f>('dep84'!K74/'dep84'!K70-1)*100</f>
        <v>2.6697501098487786</v>
      </c>
      <c r="BB74" s="137">
        <f>('dep84'!L74/'dep84'!L70-1)*100</f>
        <v>1.9317439951803017</v>
      </c>
      <c r="BC74" s="137">
        <f>('dep84'!M74/'dep84'!M70-1)*100</f>
        <v>3.5442018954142007</v>
      </c>
      <c r="BD74" s="137">
        <f>('dep84'!N74/'dep84'!N70-1)*100</f>
        <v>2.8458496528532162</v>
      </c>
      <c r="BE74" s="137">
        <f>('dep84'!O74/'dep84'!O70-1)*100</f>
        <v>10.053669612732929</v>
      </c>
      <c r="BF74" s="137">
        <f>('dep84'!P74/'dep84'!P70-1)*100</f>
        <v>1.5037378224455056</v>
      </c>
      <c r="BG74" s="137">
        <f>('dep84'!Q74/'dep84'!Q70-1)*100</f>
        <v>0.45822799692885052</v>
      </c>
      <c r="BH74" s="137">
        <f>('dep84'!R74/'dep84'!R70-1)*100</f>
        <v>4.5187268082403254</v>
      </c>
      <c r="BI74" s="137">
        <f>('dep84'!S74/'dep84'!S70-1)*100</f>
        <v>0.56627935109476724</v>
      </c>
      <c r="BJ74" s="136">
        <f>('dep84'!T74/'dep84'!T70-1)*100</f>
        <v>0.81752956822225276</v>
      </c>
      <c r="BL74" s="69" t="str">
        <f t="shared" si="2"/>
        <v>2017T1</v>
      </c>
      <c r="BM74" s="74">
        <f>'dep84'!B74-'dep84'!B70</f>
        <v>3620.389675119397</v>
      </c>
      <c r="BN74" s="106">
        <f>'dep84'!C74-'dep84'!C70</f>
        <v>383.8407371047042</v>
      </c>
      <c r="BO74" s="101">
        <f>'dep84'!D74-'dep84'!D70</f>
        <v>-11.314074123682076</v>
      </c>
      <c r="BP74" s="75">
        <f>'dep84'!E74-'dep84'!E70</f>
        <v>9.9369876922828553</v>
      </c>
      <c r="BQ74" s="75">
        <f>'dep84'!F74-'dep84'!F70</f>
        <v>-81.220665908822411</v>
      </c>
      <c r="BR74" s="75">
        <f>'dep84'!G74-'dep84'!G70</f>
        <v>101.21999873564073</v>
      </c>
      <c r="BS74" s="75">
        <f>'dep84'!H74-'dep84'!H70</f>
        <v>101.23888830856401</v>
      </c>
      <c r="BT74" s="76">
        <f>'dep84'!I74-'dep84'!I70</f>
        <v>-142.48928295134465</v>
      </c>
      <c r="BU74" s="103">
        <f>'dep84'!J74-'dep84'!J70</f>
        <v>342.81991328307959</v>
      </c>
      <c r="BV74" s="101">
        <f>'dep84'!K74-'dep84'!K70</f>
        <v>2370.9434730259236</v>
      </c>
      <c r="BW74" s="75">
        <f>'dep84'!L74-'dep84'!L70</f>
        <v>630.40585966178332</v>
      </c>
      <c r="BX74" s="75">
        <f>'dep84'!M74-'dep84'!M70</f>
        <v>436.86450022480676</v>
      </c>
      <c r="BY74" s="75">
        <f>'dep84'!N74-'dep84'!N70</f>
        <v>271.36537681965092</v>
      </c>
      <c r="BZ74" s="75">
        <f>'dep84'!O74-'dep84'!O70</f>
        <v>196.2688047849847</v>
      </c>
      <c r="CA74" s="75">
        <f>'dep84'!P74-'dep84'!P70</f>
        <v>66.410157940120371</v>
      </c>
      <c r="CB74" s="75">
        <f>'dep84'!Q74-'dep84'!Q70</f>
        <v>7.8375090320123491</v>
      </c>
      <c r="CC74" s="75">
        <f>'dep84'!R74-'dep84'!R70</f>
        <v>701.09943316545287</v>
      </c>
      <c r="CD74" s="75">
        <f>'dep84'!S74-'dep84'!S70</f>
        <v>60.691831397125497</v>
      </c>
      <c r="CE74" s="101">
        <f>'dep84'!T74-'dep84'!T70</f>
        <v>534.09962582945445</v>
      </c>
      <c r="CG74" s="69" t="str">
        <f t="shared" si="3"/>
        <v>2017T1</v>
      </c>
      <c r="CH74" s="74"/>
      <c r="CI74" s="106"/>
      <c r="CJ74" s="101"/>
      <c r="CK74" s="75"/>
      <c r="CL74" s="75"/>
      <c r="CM74" s="75"/>
      <c r="CN74" s="75"/>
      <c r="CO74" s="76"/>
      <c r="CP74" s="103"/>
      <c r="CQ74" s="101"/>
      <c r="CR74" s="75"/>
      <c r="CS74" s="75"/>
      <c r="CT74" s="75"/>
      <c r="CU74" s="75"/>
      <c r="CV74" s="75"/>
      <c r="CW74" s="75"/>
      <c r="CX74" s="75"/>
      <c r="CY74" s="75"/>
      <c r="CZ74" s="101"/>
    </row>
    <row r="75" spans="1:104">
      <c r="A75" s="69" t="str">
        <f>Paca!A75</f>
        <v>2017T2</v>
      </c>
      <c r="B75" s="134">
        <f>('dep84'!B75/'dep84'!B74-1)*100</f>
        <v>0.37067272269091234</v>
      </c>
      <c r="C75" s="135">
        <f>('dep84'!C75/'dep84'!C74-1)*100</f>
        <v>-7.0789893689490064</v>
      </c>
      <c r="D75" s="136">
        <f>('dep84'!D75/'dep84'!D74-1)*100</f>
        <v>0.63128145852753281</v>
      </c>
      <c r="E75" s="137">
        <f>('dep84'!E75/'dep84'!E74-1)*100</f>
        <v>1.6845945138167062</v>
      </c>
      <c r="F75" s="137">
        <f>('dep84'!F75/'dep84'!F74-1)*100</f>
        <v>-1.0600101653564287</v>
      </c>
      <c r="G75" s="137">
        <f>('dep84'!G75/'dep84'!G74-1)*100</f>
        <v>5.4860438777848408E-2</v>
      </c>
      <c r="H75" s="137">
        <f>('dep84'!H75/'dep84'!H74-1)*100</f>
        <v>-1.809181534653459</v>
      </c>
      <c r="I75" s="138">
        <f>('dep84'!I75/'dep84'!I74-1)*100</f>
        <v>0.73398812966931626</v>
      </c>
      <c r="J75" s="139">
        <f>('dep84'!J75/'dep84'!J74-1)*100</f>
        <v>1.8304278065600865</v>
      </c>
      <c r="K75" s="136">
        <f>('dep84'!K75/'dep84'!K74-1)*100</f>
        <v>0.87848582053600133</v>
      </c>
      <c r="L75" s="137">
        <f>('dep84'!L75/'dep84'!L74-1)*100</f>
        <v>0.86621569182463443</v>
      </c>
      <c r="M75" s="137">
        <f>('dep84'!M75/'dep84'!M74-1)*100</f>
        <v>2.6126341620372306</v>
      </c>
      <c r="N75" s="137">
        <f>('dep84'!N75/'dep84'!N74-1)*100</f>
        <v>0.75827931062455445</v>
      </c>
      <c r="O75" s="137">
        <f>('dep84'!O75/'dep84'!O74-1)*100</f>
        <v>-1.6057641063523809</v>
      </c>
      <c r="P75" s="137">
        <f>('dep84'!P75/'dep84'!P74-1)*100</f>
        <v>2.0346541752723324</v>
      </c>
      <c r="Q75" s="137">
        <f>('dep84'!Q75/'dep84'!Q74-1)*100</f>
        <v>2.3782467436304522</v>
      </c>
      <c r="R75" s="137">
        <f>('dep84'!R75/'dep84'!R74-1)*100</f>
        <v>1.6855660650703985</v>
      </c>
      <c r="S75" s="137">
        <f>('dep84'!S75/'dep84'!S74-1)*100</f>
        <v>-2.4667805642720531</v>
      </c>
      <c r="T75" s="136">
        <f>('dep84'!T75/'dep84'!T74-1)*100</f>
        <v>0.1085614515160982</v>
      </c>
      <c r="V75" s="69" t="str">
        <f t="shared" si="0"/>
        <v>2017T2</v>
      </c>
      <c r="W75" s="74">
        <f>'dep84'!B75-'dep84'!B74</f>
        <v>732.73998109987588</v>
      </c>
      <c r="X75" s="106">
        <f>'dep84'!C75-'dep84'!C74</f>
        <v>-503.8122033749878</v>
      </c>
      <c r="Y75" s="101">
        <f>'dep84'!D75-'dep84'!D74</f>
        <v>131.32709785230327</v>
      </c>
      <c r="Z75" s="75">
        <f>'dep84'!E75-'dep84'!E74</f>
        <v>108.77243816907139</v>
      </c>
      <c r="AA75" s="75">
        <f>'dep84'!F75-'dep84'!F74</f>
        <v>-31.265690475629071</v>
      </c>
      <c r="AB75" s="75">
        <f>'dep84'!G75-'dep84'!G74</f>
        <v>0.86300525168030617</v>
      </c>
      <c r="AC75" s="75">
        <f>'dep84'!H75-'dep84'!H74</f>
        <v>-13.621310832131826</v>
      </c>
      <c r="AD75" s="76">
        <f>'dep84'!I75-'dep84'!I74</f>
        <v>66.578655739309397</v>
      </c>
      <c r="AE75" s="103">
        <f>'dep84'!J75-'dep84'!J74</f>
        <v>232.72967026640072</v>
      </c>
      <c r="AF75" s="101">
        <f>'dep84'!K75-'dep84'!K74</f>
        <v>800.99139001096773</v>
      </c>
      <c r="AG75" s="75">
        <f>'dep84'!L75-'dep84'!L74</f>
        <v>288.14173843925528</v>
      </c>
      <c r="AH75" s="75">
        <f>'dep84'!M75-'dep84'!M74</f>
        <v>333.45150963570995</v>
      </c>
      <c r="AI75" s="75">
        <f>'dep84'!N75-'dep84'!N74</f>
        <v>74.363266818781995</v>
      </c>
      <c r="AJ75" s="75">
        <f>'dep84'!O75-'dep84'!O74</f>
        <v>-34.499511260750751</v>
      </c>
      <c r="AK75" s="75">
        <f>'dep84'!P75-'dep84'!P74</f>
        <v>91.208440243083714</v>
      </c>
      <c r="AL75" s="75">
        <f>'dep84'!Q75-'dep84'!Q74</f>
        <v>40.863810167735892</v>
      </c>
      <c r="AM75" s="75">
        <f>'dep84'!R75-'dep84'!R74</f>
        <v>273.34014485076659</v>
      </c>
      <c r="AN75" s="75">
        <f>'dep84'!S75-'dep84'!S74</f>
        <v>-265.87800888361562</v>
      </c>
      <c r="AO75" s="101">
        <f>'dep84'!T75-'dep84'!T74</f>
        <v>71.504026345166494</v>
      </c>
      <c r="AQ75" s="69" t="str">
        <f t="shared" si="1"/>
        <v>2017T2</v>
      </c>
      <c r="AR75" s="134">
        <f>('dep84'!B75/'dep84'!B71-1)*100</f>
        <v>1.4281511082345322</v>
      </c>
      <c r="AS75" s="135">
        <f>('dep84'!C75/'dep84'!C71-1)*100</f>
        <v>-7.5636059603491184</v>
      </c>
      <c r="AT75" s="136">
        <f>('dep84'!D75/'dep84'!D71-1)*100</f>
        <v>-0.1733935288664723</v>
      </c>
      <c r="AU75" s="137">
        <f>('dep84'!E75/'dep84'!E71-1)*100</f>
        <v>1.9179403925190908</v>
      </c>
      <c r="AV75" s="137">
        <f>('dep84'!F75/'dep84'!F71-1)*100</f>
        <v>-3.0555579544871203</v>
      </c>
      <c r="AW75" s="137">
        <f>('dep84'!G75/'dep84'!G71-1)*100</f>
        <v>1.988570586769578</v>
      </c>
      <c r="AX75" s="137">
        <f>('dep84'!H75/'dep84'!H71-1)*100</f>
        <v>9.3065511010272495</v>
      </c>
      <c r="AY75" s="138">
        <f>('dep84'!I75/'dep84'!I71-1)*100</f>
        <v>-1.7375017896793299</v>
      </c>
      <c r="AZ75" s="139">
        <f>('dep84'!J75/'dep84'!J71-1)*100</f>
        <v>3.7290249059299896</v>
      </c>
      <c r="BA75" s="136">
        <f>('dep84'!K75/'dep84'!K71-1)*100</f>
        <v>2.6690666908291361</v>
      </c>
      <c r="BB75" s="137">
        <f>('dep84'!L75/'dep84'!L71-1)*100</f>
        <v>2.1418345522084881</v>
      </c>
      <c r="BC75" s="137">
        <f>('dep84'!M75/'dep84'!M71-1)*100</f>
        <v>5.4431760894767978</v>
      </c>
      <c r="BD75" s="137">
        <f>('dep84'!N75/'dep84'!N71-1)*100</f>
        <v>2.7720757366990423</v>
      </c>
      <c r="BE75" s="137">
        <f>('dep84'!O75/'dep84'!O71-1)*100</f>
        <v>7.0626685425248192</v>
      </c>
      <c r="BF75" s="137">
        <f>('dep84'!P75/'dep84'!P71-1)*100</f>
        <v>2.7730602179162345</v>
      </c>
      <c r="BG75" s="137">
        <f>('dep84'!Q75/'dep84'!Q71-1)*100</f>
        <v>0.54815565357986262</v>
      </c>
      <c r="BH75" s="137">
        <f>('dep84'!R75/'dep84'!R71-1)*100</f>
        <v>3.9120214512200713</v>
      </c>
      <c r="BI75" s="137">
        <f>('dep84'!S75/'dep84'!S71-1)*100</f>
        <v>-1.3906104856013957</v>
      </c>
      <c r="BJ75" s="136">
        <f>('dep84'!T75/'dep84'!T71-1)*100</f>
        <v>0.78654860189837361</v>
      </c>
      <c r="BL75" s="69" t="str">
        <f t="shared" si="2"/>
        <v>2017T2</v>
      </c>
      <c r="BM75" s="74">
        <f>'dep84'!B75-'dep84'!B71</f>
        <v>2793.7127388163644</v>
      </c>
      <c r="BN75" s="106">
        <f>'dep84'!C75-'dep84'!C71</f>
        <v>-541.1245622682045</v>
      </c>
      <c r="BO75" s="101">
        <f>'dep84'!D75-'dep84'!D71</f>
        <v>-36.362262183869461</v>
      </c>
      <c r="BP75" s="75">
        <f>'dep84'!E75-'dep84'!E71</f>
        <v>123.55579220836626</v>
      </c>
      <c r="BQ75" s="75">
        <f>'dep84'!F75-'dep84'!F71</f>
        <v>-91.980859901962049</v>
      </c>
      <c r="BR75" s="75">
        <f>'dep84'!G75-'dep84'!G71</f>
        <v>30.688937921519937</v>
      </c>
      <c r="BS75" s="75">
        <f>'dep84'!H75-'dep84'!H71</f>
        <v>62.943401965568</v>
      </c>
      <c r="BT75" s="76">
        <f>'dep84'!I75-'dep84'!I71</f>
        <v>-161.56953437736411</v>
      </c>
      <c r="BU75" s="103">
        <f>'dep84'!J75-'dep84'!J71</f>
        <v>465.44857656436034</v>
      </c>
      <c r="BV75" s="101">
        <f>'dep84'!K75-'dep84'!K71</f>
        <v>2391.1755316137569</v>
      </c>
      <c r="BW75" s="75">
        <f>'dep84'!L75-'dep84'!L71</f>
        <v>703.57130557327764</v>
      </c>
      <c r="BX75" s="75">
        <f>'dep84'!M75-'dep84'!M71</f>
        <v>676.06558434350336</v>
      </c>
      <c r="BY75" s="75">
        <f>'dep84'!N75-'dep84'!N71</f>
        <v>266.52623187440258</v>
      </c>
      <c r="BZ75" s="75">
        <f>'dep84'!O75-'dep84'!O71</f>
        <v>139.45420529059948</v>
      </c>
      <c r="CA75" s="75">
        <f>'dep84'!P75-'dep84'!P71</f>
        <v>123.41618964852842</v>
      </c>
      <c r="CB75" s="75">
        <f>'dep84'!Q75-'dep84'!Q71</f>
        <v>9.590018039212282</v>
      </c>
      <c r="CC75" s="75">
        <f>'dep84'!R75-'dep84'!R71</f>
        <v>620.80096844148466</v>
      </c>
      <c r="CD75" s="75">
        <f>'dep84'!S75-'dep84'!S71</f>
        <v>-148.24897159723514</v>
      </c>
      <c r="CE75" s="101">
        <f>'dep84'!T75-'dep84'!T71</f>
        <v>514.57545509035117</v>
      </c>
      <c r="CG75" s="69" t="str">
        <f t="shared" si="3"/>
        <v>2017T2</v>
      </c>
      <c r="CH75" s="74"/>
      <c r="CI75" s="106"/>
      <c r="CJ75" s="101"/>
      <c r="CK75" s="75"/>
      <c r="CL75" s="75"/>
      <c r="CM75" s="75"/>
      <c r="CN75" s="75"/>
      <c r="CO75" s="76"/>
      <c r="CP75" s="103"/>
      <c r="CQ75" s="101"/>
      <c r="CR75" s="75"/>
      <c r="CS75" s="75"/>
      <c r="CT75" s="75"/>
      <c r="CU75" s="75"/>
      <c r="CV75" s="75"/>
      <c r="CW75" s="75"/>
      <c r="CX75" s="75"/>
      <c r="CY75" s="75"/>
      <c r="CZ75" s="101"/>
    </row>
    <row r="76" spans="1:104">
      <c r="A76" s="69" t="str">
        <f>Paca!A76</f>
        <v>2017T3</v>
      </c>
      <c r="B76" s="134">
        <f>('dep84'!B76/'dep84'!B75-1)*100</f>
        <v>-0.23010312353433093</v>
      </c>
      <c r="C76" s="135">
        <f>('dep84'!C76/'dep84'!C75-1)*100</f>
        <v>-1.7581290086678969</v>
      </c>
      <c r="D76" s="136">
        <f>('dep84'!D76/'dep84'!D75-1)*100</f>
        <v>0.36623635794896803</v>
      </c>
      <c r="E76" s="137">
        <f>('dep84'!E76/'dep84'!E75-1)*100</f>
        <v>-1.6684123736165901E-2</v>
      </c>
      <c r="F76" s="137">
        <f>('dep84'!F76/'dep84'!F75-1)*100</f>
        <v>-0.53614573048871295</v>
      </c>
      <c r="G76" s="137">
        <f>('dep84'!G76/'dep84'!G75-1)*100</f>
        <v>2.3388470220259805</v>
      </c>
      <c r="H76" s="137">
        <f>('dep84'!H76/'dep84'!H75-1)*100</f>
        <v>-0.52707639204043755</v>
      </c>
      <c r="I76" s="138">
        <f>('dep84'!I76/'dep84'!I75-1)*100</f>
        <v>0.66207081112892308</v>
      </c>
      <c r="J76" s="139">
        <f>('dep84'!J76/'dep84'!J75-1)*100</f>
        <v>1.499885235691556</v>
      </c>
      <c r="K76" s="136">
        <f>('dep84'!K76/'dep84'!K75-1)*100</f>
        <v>-0.21910436099208397</v>
      </c>
      <c r="L76" s="137">
        <f>('dep84'!L76/'dep84'!L75-1)*100</f>
        <v>0.59493595871895621</v>
      </c>
      <c r="M76" s="137">
        <f>('dep84'!M76/'dep84'!M75-1)*100</f>
        <v>4.7024515288840441E-2</v>
      </c>
      <c r="N76" s="137">
        <f>('dep84'!N76/'dep84'!N75-1)*100</f>
        <v>-0.77058499890051424</v>
      </c>
      <c r="O76" s="137">
        <f>('dep84'!O76/'dep84'!O75-1)*100</f>
        <v>-1.6071223539293022</v>
      </c>
      <c r="P76" s="137">
        <f>('dep84'!P76/'dep84'!P75-1)*100</f>
        <v>-0.71331157215537289</v>
      </c>
      <c r="Q76" s="137">
        <f>('dep84'!Q76/'dep84'!Q75-1)*100</f>
        <v>2.3267163712348937</v>
      </c>
      <c r="R76" s="137">
        <f>('dep84'!R76/'dep84'!R75-1)*100</f>
        <v>-0.85667902048669475</v>
      </c>
      <c r="S76" s="137">
        <f>('dep84'!S76/'dep84'!S75-1)*100</f>
        <v>-1.5622065344960245</v>
      </c>
      <c r="T76" s="136">
        <f>('dep84'!T76/'dep84'!T75-1)*100</f>
        <v>-0.62122466585213809</v>
      </c>
      <c r="V76" s="69" t="str">
        <f t="shared" si="0"/>
        <v>2017T3</v>
      </c>
      <c r="W76" s="74">
        <f>'dep84'!B76-'dep84'!B75</f>
        <v>-456.55027625520597</v>
      </c>
      <c r="X76" s="106">
        <f>'dep84'!C76-'dep84'!C75</f>
        <v>-116.2685046770348</v>
      </c>
      <c r="Y76" s="101">
        <f>'dep84'!D76-'dep84'!D75</f>
        <v>76.670054662852635</v>
      </c>
      <c r="Z76" s="75">
        <f>'dep84'!E76-'dep84'!E75</f>
        <v>-1.0954234776882004</v>
      </c>
      <c r="AA76" s="75">
        <f>'dep84'!F76-'dep84'!F75</f>
        <v>-15.64633798132445</v>
      </c>
      <c r="AB76" s="75">
        <f>'dep84'!G76-'dep84'!G75</f>
        <v>36.812403098020241</v>
      </c>
      <c r="AC76" s="75">
        <f>'dep84'!H76-'dep84'!H75</f>
        <v>-3.8965585061265529</v>
      </c>
      <c r="AD76" s="76">
        <f>'dep84'!I76-'dep84'!I75</f>
        <v>60.495971529973758</v>
      </c>
      <c r="AE76" s="103">
        <f>'dep84'!J76-'dep84'!J75</f>
        <v>194.19352627509397</v>
      </c>
      <c r="AF76" s="101">
        <f>'dep84'!K76-'dep84'!K75</f>
        <v>-201.53137518317089</v>
      </c>
      <c r="AG76" s="75">
        <f>'dep84'!L76-'dep84'!L75</f>
        <v>199.61633219280338</v>
      </c>
      <c r="AH76" s="75">
        <f>'dep84'!M76-'dep84'!M75</f>
        <v>6.1585610489510145</v>
      </c>
      <c r="AI76" s="75">
        <f>'dep84'!N76-'dep84'!N75</f>
        <v>-76.143098613278198</v>
      </c>
      <c r="AJ76" s="75">
        <f>'dep84'!O76-'dep84'!O75</f>
        <v>-33.974243572862633</v>
      </c>
      <c r="AK76" s="75">
        <f>'dep84'!P76-'dep84'!P75</f>
        <v>-32.6265679186954</v>
      </c>
      <c r="AL76" s="75">
        <f>'dep84'!Q76-'dep84'!Q75</f>
        <v>40.929183486362263</v>
      </c>
      <c r="AM76" s="75">
        <f>'dep84'!R76-'dep84'!R75</f>
        <v>-141.26516565737984</v>
      </c>
      <c r="AN76" s="75">
        <f>'dep84'!S76-'dep84'!S75</f>
        <v>-164.22637614907035</v>
      </c>
      <c r="AO76" s="101">
        <f>'dep84'!T76-'dep84'!T75</f>
        <v>-409.61397733298509</v>
      </c>
      <c r="AQ76" s="69" t="str">
        <f t="shared" si="1"/>
        <v>2017T3</v>
      </c>
      <c r="AR76" s="134">
        <f>('dep84'!B76/'dep84'!B72-1)*100</f>
        <v>1.1849502934838219</v>
      </c>
      <c r="AS76" s="135">
        <f>('dep84'!C76/'dep84'!C72-1)*100</f>
        <v>-4.8152180729206133</v>
      </c>
      <c r="AT76" s="136">
        <f>('dep84'!D76/'dep84'!D72-1)*100</f>
        <v>0.4762465158507645</v>
      </c>
      <c r="AU76" s="137">
        <f>('dep84'!E76/'dep84'!E72-1)*100</f>
        <v>2.0252340757285658</v>
      </c>
      <c r="AV76" s="137">
        <f>('dep84'!F76/'dep84'!F72-1)*100</f>
        <v>-3.5089084326387132</v>
      </c>
      <c r="AW76" s="137">
        <f>('dep84'!G76/'dep84'!G72-1)*100</f>
        <v>5.3458180680337586</v>
      </c>
      <c r="AX76" s="137">
        <f>('dep84'!H76/'dep84'!H72-1)*100</f>
        <v>7.2652147051271321</v>
      </c>
      <c r="AY76" s="138">
        <f>('dep84'!I76/'dep84'!I72-1)*100</f>
        <v>-0.61277571891963367</v>
      </c>
      <c r="AZ76" s="139">
        <f>('dep84'!J76/'dep84'!J72-1)*100</f>
        <v>4.7491524374927652</v>
      </c>
      <c r="BA76" s="136">
        <f>('dep84'!K76/'dep84'!K72-1)*100</f>
        <v>2.2012765147987112</v>
      </c>
      <c r="BB76" s="137">
        <f>('dep84'!L76/'dep84'!L72-1)*100</f>
        <v>2.1424268795399382</v>
      </c>
      <c r="BC76" s="137">
        <f>('dep84'!M76/'dep84'!M72-1)*100</f>
        <v>5.0894437909704049</v>
      </c>
      <c r="BD76" s="137">
        <f>('dep84'!N76/'dep84'!N72-1)*100</f>
        <v>1.6678908038473272</v>
      </c>
      <c r="BE76" s="137">
        <f>('dep84'!O76/'dep84'!O72-1)*100</f>
        <v>4.5674882275861028</v>
      </c>
      <c r="BF76" s="137">
        <f>('dep84'!P76/'dep84'!P72-1)*100</f>
        <v>2.326040150755837</v>
      </c>
      <c r="BG76" s="137">
        <f>('dep84'!Q76/'dep84'!Q72-1)*100</f>
        <v>5.7113958588078217</v>
      </c>
      <c r="BH76" s="137">
        <f>('dep84'!R76/'dep84'!R72-1)*100</f>
        <v>3.2981026461853302</v>
      </c>
      <c r="BI76" s="137">
        <f>('dep84'!S76/'dep84'!S72-1)*100</f>
        <v>-3.1801721329994925</v>
      </c>
      <c r="BJ76" s="136">
        <f>('dep84'!T76/'dep84'!T72-1)*100</f>
        <v>-3.8618111490063001E-2</v>
      </c>
      <c r="BL76" s="69" t="str">
        <f t="shared" si="2"/>
        <v>2017T3</v>
      </c>
      <c r="BM76" s="74">
        <f>'dep84'!B76-'dep84'!B72</f>
        <v>2318.1942772156908</v>
      </c>
      <c r="BN76" s="106">
        <f>'dep84'!C76-'dep84'!C72</f>
        <v>-328.66723660972639</v>
      </c>
      <c r="BO76" s="101">
        <f>'dep84'!D76-'dep84'!D72</f>
        <v>99.591062077706738</v>
      </c>
      <c r="BP76" s="75">
        <f>'dep84'!E76-'dep84'!E72</f>
        <v>130.30881773599685</v>
      </c>
      <c r="BQ76" s="75">
        <f>'dep84'!F76-'dep84'!F72</f>
        <v>-105.5552783880612</v>
      </c>
      <c r="BR76" s="75">
        <f>'dep84'!G76-'dep84'!G72</f>
        <v>81.73908023993522</v>
      </c>
      <c r="BS76" s="75">
        <f>'dep84'!H76-'dep84'!H72</f>
        <v>49.808339830116438</v>
      </c>
      <c r="BT76" s="76">
        <f>'dep84'!I76-'dep84'!I72</f>
        <v>-56.709897340278985</v>
      </c>
      <c r="BU76" s="103">
        <f>'dep84'!J76-'dep84'!J72</f>
        <v>595.81010024299212</v>
      </c>
      <c r="BV76" s="101">
        <f>'dep84'!K76-'dep84'!K72</f>
        <v>1976.7753845045081</v>
      </c>
      <c r="BW76" s="75">
        <f>'dep84'!L76-'dep84'!L72</f>
        <v>707.94873003722023</v>
      </c>
      <c r="BX76" s="75">
        <f>'dep84'!M76-'dep84'!M72</f>
        <v>634.55654642770423</v>
      </c>
      <c r="BY76" s="75">
        <f>'dep84'!N76-'dep84'!N72</f>
        <v>160.85487493857545</v>
      </c>
      <c r="BZ76" s="75">
        <f>'dep84'!O76-'dep84'!O72</f>
        <v>90.85425615669169</v>
      </c>
      <c r="CA76" s="75">
        <f>'dep84'!P76-'dep84'!P72</f>
        <v>103.23196318291593</v>
      </c>
      <c r="CB76" s="75">
        <f>'dep84'!Q76-'dep84'!Q72</f>
        <v>97.252131354203357</v>
      </c>
      <c r="CC76" s="75">
        <f>'dep84'!R76-'dep84'!R72</f>
        <v>521.97804603698023</v>
      </c>
      <c r="CD76" s="75">
        <f>'dep84'!S76-'dep84'!S72</f>
        <v>-339.9011636297837</v>
      </c>
      <c r="CE76" s="101">
        <f>'dep84'!T76-'dep84'!T72</f>
        <v>-25.315032999809773</v>
      </c>
      <c r="CG76" s="69" t="str">
        <f t="shared" si="3"/>
        <v>2017T3</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tr">
        <f>Paca!A77</f>
        <v>2017T4</v>
      </c>
      <c r="B77" s="140">
        <f>('dep84'!B77/'dep84'!B76-1)*100</f>
        <v>0.63684466612425883</v>
      </c>
      <c r="C77" s="141">
        <f>('dep84'!C77/'dep84'!C76-1)*100</f>
        <v>8.6527440351989569</v>
      </c>
      <c r="D77" s="142">
        <f>('dep84'!D77/'dep84'!D76-1)*100</f>
        <v>1.2711291989808471</v>
      </c>
      <c r="E77" s="143">
        <f>('dep84'!E77/'dep84'!E76-1)*100</f>
        <v>0.60163940204780442</v>
      </c>
      <c r="F77" s="143">
        <f>('dep84'!F77/'dep84'!F76-1)*100</f>
        <v>1.5432713755976879</v>
      </c>
      <c r="G77" s="143">
        <f>('dep84'!G77/'dep84'!G76-1)*100</f>
        <v>-1.3756431328422969</v>
      </c>
      <c r="H77" s="143">
        <f>('dep84'!H77/'dep84'!H76-1)*100</f>
        <v>5.0093530630427763</v>
      </c>
      <c r="I77" s="144">
        <f>('dep84'!I77/'dep84'!I76-1)*100</f>
        <v>1.827702136658016</v>
      </c>
      <c r="J77" s="145">
        <f>('dep84'!J77/'dep84'!J76-1)*100</f>
        <v>-0.45446966715046999</v>
      </c>
      <c r="K77" s="142">
        <f>('dep84'!K77/'dep84'!K76-1)*100</f>
        <v>0.99862614006815953</v>
      </c>
      <c r="L77" s="143">
        <f>('dep84'!L77/'dep84'!L76-1)*100</f>
        <v>0.74194927571085145</v>
      </c>
      <c r="M77" s="143">
        <f>('dep84'!M77/'dep84'!M76-1)*100</f>
        <v>-0.41310975293125107</v>
      </c>
      <c r="N77" s="143">
        <f>('dep84'!N77/'dep84'!N76-1)*100</f>
        <v>1.7919121116930503</v>
      </c>
      <c r="O77" s="143">
        <f>('dep84'!O77/'dep84'!O76-1)*100</f>
        <v>-0.52775546521863781</v>
      </c>
      <c r="P77" s="143">
        <f>('dep84'!P77/'dep84'!P76-1)*100</f>
        <v>4.6016845010488083E-2</v>
      </c>
      <c r="Q77" s="143">
        <f>('dep84'!Q77/'dep84'!Q76-1)*100</f>
        <v>1.3566150244590069</v>
      </c>
      <c r="R77" s="143">
        <f>('dep84'!R77/'dep84'!R76-1)*100</f>
        <v>2.1350540120564476</v>
      </c>
      <c r="S77" s="143">
        <f>('dep84'!S77/'dep84'!S76-1)*100</f>
        <v>1.7388755498360942</v>
      </c>
      <c r="T77" s="142">
        <f>('dep84'!T77/'dep84'!T76-1)*100</f>
        <v>-0.649161562911027</v>
      </c>
      <c r="U77" s="234"/>
      <c r="V77" s="95" t="str">
        <f t="shared" si="0"/>
        <v>2017T4</v>
      </c>
      <c r="W77" s="92">
        <f>'dep84'!B77-'dep84'!B76</f>
        <v>1260.663372416544</v>
      </c>
      <c r="X77" s="108">
        <f>'dep84'!C77-'dep84'!C76</f>
        <v>562.16244431582709</v>
      </c>
      <c r="Y77" s="100">
        <f>'dep84'!D77-'dep84'!D76</f>
        <v>267.08017380135789</v>
      </c>
      <c r="Z77" s="93">
        <f>'dep84'!E77-'dep84'!E76</f>
        <v>39.495030114871952</v>
      </c>
      <c r="AA77" s="93">
        <f>'dep84'!F77-'dep84'!F76</f>
        <v>44.795814833109034</v>
      </c>
      <c r="AB77" s="93">
        <f>'dep84'!G77-'dep84'!G76</f>
        <v>-22.158413197436857</v>
      </c>
      <c r="AC77" s="93">
        <f>'dep84'!H77-'dep84'!H76</f>
        <v>36.837840376750478</v>
      </c>
      <c r="AD77" s="94">
        <f>'dep84'!I77-'dep84'!I76</f>
        <v>168.10990167406271</v>
      </c>
      <c r="AE77" s="102">
        <f>'dep84'!J77-'dep84'!J76</f>
        <v>-59.723764085945731</v>
      </c>
      <c r="AF77" s="100">
        <f>'dep84'!K77-'dep84'!K76</f>
        <v>916.52005924424157</v>
      </c>
      <c r="AG77" s="93">
        <f>'dep84'!L77-'dep84'!L76</f>
        <v>250.42413718233001</v>
      </c>
      <c r="AH77" s="93">
        <f>'dep84'!M77-'dep84'!M76</f>
        <v>-54.128320034464195</v>
      </c>
      <c r="AI77" s="93">
        <f>'dep84'!N77-'dep84'!N76</f>
        <v>175.69812705235563</v>
      </c>
      <c r="AJ77" s="93">
        <f>'dep84'!O77-'dep84'!O76</f>
        <v>-10.977343542571361</v>
      </c>
      <c r="AK77" s="93">
        <f>'dep84'!P77-'dep84'!P76</f>
        <v>2.0897772013158828</v>
      </c>
      <c r="AL77" s="93">
        <f>'dep84'!Q77-'dep84'!Q76</f>
        <v>24.41941725416109</v>
      </c>
      <c r="AM77" s="93">
        <f>'dep84'!R77-'dep84'!R76</f>
        <v>349.05131629229072</v>
      </c>
      <c r="AN77" s="93">
        <f>'dep84'!S77-'dep84'!S76</f>
        <v>179.94294783883015</v>
      </c>
      <c r="AO77" s="100">
        <f>'dep84'!T77-'dep84'!T76</f>
        <v>-425.37554085891315</v>
      </c>
      <c r="AP77" s="234"/>
      <c r="AQ77" s="95" t="str">
        <f t="shared" si="1"/>
        <v>2017T4</v>
      </c>
      <c r="AR77" s="140">
        <f>('dep84'!B77/'dep84'!B73-1)*100</f>
        <v>2.0036988391428423</v>
      </c>
      <c r="AS77" s="141">
        <f>('dep84'!C77/'dep84'!C73-1)*100</f>
        <v>9.3296888748890527</v>
      </c>
      <c r="AT77" s="142">
        <f>('dep84'!D77/'dep84'!D73-1)*100</f>
        <v>2.2965362551949919</v>
      </c>
      <c r="AU77" s="143">
        <f>('dep84'!E77/'dep84'!E73-1)*100</f>
        <v>3.0961876307317393</v>
      </c>
      <c r="AV77" s="143">
        <f>('dep84'!F77/'dep84'!F73-1)*100</f>
        <v>0.27436066315864593</v>
      </c>
      <c r="AW77" s="143">
        <f>('dep84'!G77/'dep84'!G73-1)*100</f>
        <v>3.2665118351455025</v>
      </c>
      <c r="AX77" s="143">
        <f>('dep84'!H77/'dep84'!H73-1)*100</f>
        <v>5.3052348393747062</v>
      </c>
      <c r="AY77" s="144">
        <f>('dep84'!I77/'dep84'!I73-1)*100</f>
        <v>1.9832806149980398</v>
      </c>
      <c r="AZ77" s="145">
        <f>('dep84'!J77/'dep84'!J73-1)*100</f>
        <v>4.1518218813156427</v>
      </c>
      <c r="BA77" s="142">
        <f>('dep84'!K77/'dep84'!K73-1)*100</f>
        <v>2.8328891195614547</v>
      </c>
      <c r="BB77" s="143">
        <f>('dep84'!L77/'dep84'!L73-1)*100</f>
        <v>2.9492460898923767</v>
      </c>
      <c r="BC77" s="143">
        <f>('dep84'!M77/'dep84'!M73-1)*100</f>
        <v>4.5021147129179706</v>
      </c>
      <c r="BD77" s="143">
        <f>('dep84'!N77/'dep84'!N73-1)*100</f>
        <v>2.8794243202527658</v>
      </c>
      <c r="BE77" s="143">
        <f>('dep84'!O77/'dep84'!O73-1)*100</f>
        <v>5.0536580390099894</v>
      </c>
      <c r="BF77" s="143">
        <f>('dep84'!P77/'dep84'!P73-1)*100</f>
        <v>3.1087387273581735</v>
      </c>
      <c r="BG77" s="143">
        <f>('dep84'!Q77/'dep84'!Q73-1)*100</f>
        <v>7.1376353667860215</v>
      </c>
      <c r="BH77" s="143">
        <f>('dep84'!R77/'dep84'!R73-1)*100</f>
        <v>3.7331397235415675</v>
      </c>
      <c r="BI77" s="143">
        <f>('dep84'!S77/'dep84'!S73-1)*100</f>
        <v>-2.0556909856977557</v>
      </c>
      <c r="BJ77" s="142">
        <f>('dep84'!T77/'dep84'!T73-1)*100</f>
        <v>-0.37018736181525513</v>
      </c>
      <c r="BK77" s="234"/>
      <c r="BL77" s="95" t="str">
        <f t="shared" si="2"/>
        <v>2017T4</v>
      </c>
      <c r="BM77" s="92">
        <f>'dep84'!B77-'dep84'!B73</f>
        <v>3913.2640843831177</v>
      </c>
      <c r="BN77" s="108">
        <f>'dep84'!C77-'dep84'!C73</f>
        <v>602.38995343938404</v>
      </c>
      <c r="BO77" s="100">
        <f>'dep84'!D77-'dep84'!D73</f>
        <v>477.69421826242979</v>
      </c>
      <c r="BP77" s="93">
        <f>'dep84'!E77-'dep84'!E73</f>
        <v>198.33342045438076</v>
      </c>
      <c r="BQ77" s="93">
        <f>'dep84'!F77-'dep84'!F73</f>
        <v>8.0645146057631791</v>
      </c>
      <c r="BR77" s="93">
        <f>'dep84'!G77-'dep84'!G73</f>
        <v>50.250661680131998</v>
      </c>
      <c r="BS77" s="93">
        <f>'dep84'!H77-'dep84'!H73</f>
        <v>38.904080429803798</v>
      </c>
      <c r="BT77" s="94">
        <f>'dep84'!I77-'dep84'!I73</f>
        <v>182.14154109235096</v>
      </c>
      <c r="BU77" s="102">
        <f>'dep84'!J77-'dep84'!J73</f>
        <v>521.4778614938441</v>
      </c>
      <c r="BV77" s="100">
        <f>'dep84'!K77-'dep84'!K73</f>
        <v>2553.5951777257287</v>
      </c>
      <c r="BW77" s="93">
        <f>'dep84'!L77-'dep84'!L73</f>
        <v>974.09241694783123</v>
      </c>
      <c r="BX77" s="93">
        <f>'dep84'!M77-'dep84'!M73</f>
        <v>562.15069083368871</v>
      </c>
      <c r="BY77" s="93">
        <f>'dep84'!N77-'dep84'!N73</f>
        <v>279.34496154026237</v>
      </c>
      <c r="BZ77" s="93">
        <f>'dep84'!O77-'dep84'!O73</f>
        <v>99.531627692540269</v>
      </c>
      <c r="CA77" s="93">
        <f>'dep84'!P77-'dep84'!P73</f>
        <v>136.98458526270406</v>
      </c>
      <c r="CB77" s="93">
        <f>'dep84'!Q77-'dep84'!Q73</f>
        <v>121.54667202632595</v>
      </c>
      <c r="CC77" s="93">
        <f>'dep84'!R77-'dep84'!R73</f>
        <v>600.91349704579443</v>
      </c>
      <c r="CD77" s="93">
        <f>'dep84'!S77-'dep84'!S73</f>
        <v>-220.96927362339375</v>
      </c>
      <c r="CE77" s="100">
        <f>'dep84'!T77-'dep84'!T73</f>
        <v>-241.89312653825618</v>
      </c>
      <c r="CF77" s="234"/>
      <c r="CG77" s="95" t="str">
        <f t="shared" si="3"/>
        <v>2017T4</v>
      </c>
      <c r="CH77" s="92"/>
      <c r="CI77" s="108"/>
      <c r="CJ77" s="100"/>
      <c r="CK77" s="93"/>
      <c r="CL77" s="93"/>
      <c r="CM77" s="93"/>
      <c r="CN77" s="93"/>
      <c r="CO77" s="94"/>
      <c r="CP77" s="102"/>
      <c r="CQ77" s="100"/>
      <c r="CR77" s="93"/>
      <c r="CS77" s="93"/>
      <c r="CT77" s="93"/>
      <c r="CU77" s="93"/>
      <c r="CV77" s="93"/>
      <c r="CW77" s="93"/>
      <c r="CX77" s="93"/>
      <c r="CY77" s="93"/>
      <c r="CZ77" s="100"/>
    </row>
    <row r="78" spans="1:104">
      <c r="A78" s="69" t="str">
        <f>Paca!A78</f>
        <v>2018T1</v>
      </c>
      <c r="B78" s="134">
        <f>('dep84'!B78/'dep84'!B77-1)*100</f>
        <v>0.68178736800685869</v>
      </c>
      <c r="C78" s="135">
        <f>('dep84'!C78/'dep84'!C77-1)*100</f>
        <v>3.2056554566055384</v>
      </c>
      <c r="D78" s="136">
        <f>('dep84'!D78/'dep84'!D77-1)*100</f>
        <v>0.90316855870968826</v>
      </c>
      <c r="E78" s="137">
        <f>('dep84'!E78/'dep84'!E77-1)*100</f>
        <v>1.3456519692577551</v>
      </c>
      <c r="F78" s="137">
        <f>('dep84'!F78/'dep84'!F77-1)*100</f>
        <v>2.7745925340574296</v>
      </c>
      <c r="G78" s="137">
        <f>('dep84'!G78/'dep84'!G77-1)*100</f>
        <v>1.0526451510567858</v>
      </c>
      <c r="H78" s="137">
        <f>('dep84'!H78/'dep84'!H77-1)*100</f>
        <v>0.76121889002334076</v>
      </c>
      <c r="I78" s="138">
        <f>('dep84'!I78/'dep84'!I77-1)*100</f>
        <v>-1.1412413621902928E-2</v>
      </c>
      <c r="J78" s="139">
        <f>('dep84'!J78/'dep84'!J77-1)*100</f>
        <v>2.4347565497262691</v>
      </c>
      <c r="K78" s="136">
        <f>('dep84'!K78/'dep84'!K77-1)*100</f>
        <v>0.82600024316976661</v>
      </c>
      <c r="L78" s="137">
        <f>('dep84'!L78/'dep84'!L77-1)*100</f>
        <v>0.84732575583030822</v>
      </c>
      <c r="M78" s="137">
        <f>('dep84'!M78/'dep84'!M77-1)*100</f>
        <v>-0.27959640361954197</v>
      </c>
      <c r="N78" s="137">
        <f>('dep84'!N78/'dep84'!N77-1)*100</f>
        <v>2.246841173459857</v>
      </c>
      <c r="O78" s="137">
        <f>('dep84'!O78/'dep84'!O77-1)*100</f>
        <v>-6.4856495014786741E-2</v>
      </c>
      <c r="P78" s="137">
        <f>('dep84'!P78/'dep84'!P77-1)*100</f>
        <v>-0.85453556289433186</v>
      </c>
      <c r="Q78" s="137">
        <f>('dep84'!Q78/'dep84'!Q77-1)*100</f>
        <v>0.95522680341324495</v>
      </c>
      <c r="R78" s="137">
        <f>('dep84'!R78/'dep84'!R77-1)*100</f>
        <v>1.5804823264714551</v>
      </c>
      <c r="S78" s="137">
        <f>('dep84'!S78/'dep84'!S77-1)*100</f>
        <v>0.46173496640262712</v>
      </c>
      <c r="T78" s="136">
        <f>('dep84'!T78/'dep84'!T77-1)*100</f>
        <v>-0.22182259252474523</v>
      </c>
      <c r="V78" s="69" t="str">
        <f t="shared" si="0"/>
        <v>2018T1</v>
      </c>
      <c r="W78" s="74">
        <f>'dep84'!B78-'dep84'!B77</f>
        <v>1358.2245660863118</v>
      </c>
      <c r="X78" s="106">
        <f>'dep84'!C78-'dep84'!C77</f>
        <v>226.29007886448926</v>
      </c>
      <c r="Y78" s="101">
        <f>'dep84'!D78-'dep84'!D77</f>
        <v>192.17921635533639</v>
      </c>
      <c r="Z78" s="75">
        <f>'dep84'!E78-'dep84'!E77</f>
        <v>88.867709701463355</v>
      </c>
      <c r="AA78" s="75">
        <f>'dep84'!F78-'dep84'!F77</f>
        <v>81.779698269483561</v>
      </c>
      <c r="AB78" s="75">
        <f>'dep84'!G78-'dep84'!G77</f>
        <v>16.722417055303822</v>
      </c>
      <c r="AC78" s="75">
        <f>'dep84'!H78-'dep84'!H77</f>
        <v>5.8782771635619611</v>
      </c>
      <c r="AD78" s="76">
        <f>'dep84'!I78-'dep84'!I77</f>
        <v>-1.0688858344747132</v>
      </c>
      <c r="AE78" s="103">
        <f>'dep84'!J78-'dep84'!J77</f>
        <v>318.50743638146923</v>
      </c>
      <c r="AF78" s="101">
        <f>'dep84'!K78-'dep84'!K77</f>
        <v>765.65775548673992</v>
      </c>
      <c r="AG78" s="75">
        <f>'dep84'!L78-'dep84'!L77</f>
        <v>288.11291630852065</v>
      </c>
      <c r="AH78" s="75">
        <f>'dep84'!M78-'dep84'!M77</f>
        <v>-36.483193953252339</v>
      </c>
      <c r="AI78" s="75">
        <f>'dep84'!N78-'dep84'!N77</f>
        <v>224.25186998306526</v>
      </c>
      <c r="AJ78" s="75">
        <f>'dep84'!O78-'dep84'!O77</f>
        <v>-1.3418992463111863</v>
      </c>
      <c r="AK78" s="75">
        <f>'dep84'!P78-'dep84'!P77</f>
        <v>-38.825145452070501</v>
      </c>
      <c r="AL78" s="75">
        <f>'dep84'!Q78-'dep84'!Q77</f>
        <v>17.427587480687862</v>
      </c>
      <c r="AM78" s="75">
        <f>'dep84'!R78-'dep84'!R77</f>
        <v>263.90333625549829</v>
      </c>
      <c r="AN78" s="75">
        <f>'dep84'!S78-'dep84'!S77</f>
        <v>48.612284110597102</v>
      </c>
      <c r="AO78" s="101">
        <f>'dep84'!T78-'dep84'!T77</f>
        <v>-144.40992100175936</v>
      </c>
      <c r="AQ78" s="69" t="str">
        <f t="shared" si="1"/>
        <v>2018T1</v>
      </c>
      <c r="AR78" s="134">
        <f>('dep84'!B78/'dep84'!B74-1)*100</f>
        <v>1.4645390454201879</v>
      </c>
      <c r="AS78" s="135">
        <f>('dep84'!C78/'dep84'!C74-1)*100</f>
        <v>2.3657670086977056</v>
      </c>
      <c r="AT78" s="136">
        <f>('dep84'!D78/'dep84'!D74-1)*100</f>
        <v>3.2074620574015666</v>
      </c>
      <c r="AU78" s="137">
        <f>('dep84'!E78/'dep84'!E74-1)*100</f>
        <v>3.6556252868790606</v>
      </c>
      <c r="AV78" s="137">
        <f>('dep84'!F78/'dep84'!F74-1)*100</f>
        <v>2.7008552265274766</v>
      </c>
      <c r="AW78" s="137">
        <f>('dep84'!G78/'dep84'!G74-1)*100</f>
        <v>2.0494293588633195</v>
      </c>
      <c r="AX78" s="137">
        <f>('dep84'!H78/'dep84'!H74-1)*100</f>
        <v>3.3468295316505969</v>
      </c>
      <c r="AY78" s="138">
        <f>('dep84'!I78/'dep84'!I74-1)*100</f>
        <v>3.2424414160183934</v>
      </c>
      <c r="AZ78" s="139">
        <f>('dep84'!J78/'dep84'!J74-1)*100</f>
        <v>5.3931108931310812</v>
      </c>
      <c r="BA78" s="136">
        <f>('dep84'!K78/'dep84'!K74-1)*100</f>
        <v>2.5023820553657705</v>
      </c>
      <c r="BB78" s="137">
        <f>('dep84'!L78/'dep84'!L74-1)*100</f>
        <v>3.0852626411351336</v>
      </c>
      <c r="BC78" s="137">
        <f>('dep84'!M78/'dep84'!M74-1)*100</f>
        <v>1.9509347438106062</v>
      </c>
      <c r="BD78" s="137">
        <f>('dep84'!N78/'dep84'!N74-1)*100</f>
        <v>4.0601255341016884</v>
      </c>
      <c r="BE78" s="137">
        <f>('dep84'!O78/'dep84'!O74-1)*100</f>
        <v>-3.7604734352980063</v>
      </c>
      <c r="BF78" s="137">
        <f>('dep84'!P78/'dep84'!P74-1)*100</f>
        <v>0.48734613386718362</v>
      </c>
      <c r="BG78" s="137">
        <f>('dep84'!Q78/'dep84'!Q74-1)*100</f>
        <v>7.1957661888110813</v>
      </c>
      <c r="BH78" s="137">
        <f>('dep84'!R78/'dep84'!R74-1)*100</f>
        <v>4.594263551811717</v>
      </c>
      <c r="BI78" s="137">
        <f>('dep84'!S78/'dep84'!S74-1)*100</f>
        <v>-1.8699460540525847</v>
      </c>
      <c r="BJ78" s="136">
        <f>('dep84'!T78/'dep84'!T74-1)*100</f>
        <v>-1.3784180958964831</v>
      </c>
      <c r="BL78" s="69" t="str">
        <f t="shared" si="2"/>
        <v>2018T1</v>
      </c>
      <c r="BM78" s="74">
        <f>'dep84'!B78-'dep84'!B74</f>
        <v>2895.0776433475257</v>
      </c>
      <c r="BN78" s="106">
        <f>'dep84'!C78-'dep84'!C74</f>
        <v>168.37181512829375</v>
      </c>
      <c r="BO78" s="101">
        <f>'dep84'!D78-'dep84'!D74</f>
        <v>667.25654267185018</v>
      </c>
      <c r="BP78" s="75">
        <f>'dep84'!E78-'dep84'!E74</f>
        <v>236.0397545077185</v>
      </c>
      <c r="BQ78" s="75">
        <f>'dep84'!F78-'dep84'!F74</f>
        <v>79.663484645639073</v>
      </c>
      <c r="BR78" s="75">
        <f>'dep84'!G78-'dep84'!G74</f>
        <v>32.239412207567511</v>
      </c>
      <c r="BS78" s="75">
        <f>'dep84'!H78-'dep84'!H74</f>
        <v>25.19824820205406</v>
      </c>
      <c r="BT78" s="76">
        <f>'dep84'!I78-'dep84'!I74</f>
        <v>294.11564310887115</v>
      </c>
      <c r="BU78" s="103">
        <f>'dep84'!J78-'dep84'!J74</f>
        <v>685.70686883701819</v>
      </c>
      <c r="BV78" s="101">
        <f>'dep84'!K78-'dep84'!K74</f>
        <v>2281.6378295587783</v>
      </c>
      <c r="BW78" s="75">
        <f>'dep84'!L78-'dep84'!L74</f>
        <v>1026.2951241229093</v>
      </c>
      <c r="BX78" s="75">
        <f>'dep84'!M78-'dep84'!M74</f>
        <v>248.99855669694443</v>
      </c>
      <c r="BY78" s="75">
        <f>'dep84'!N78-'dep84'!N74</f>
        <v>398.17016524092469</v>
      </c>
      <c r="BZ78" s="75">
        <f>'dep84'!O78-'dep84'!O74</f>
        <v>-80.792997622495932</v>
      </c>
      <c r="CA78" s="75">
        <f>'dep84'!P78-'dep84'!P74</f>
        <v>21.846504073633696</v>
      </c>
      <c r="CB78" s="75">
        <f>'dep84'!Q78-'dep84'!Q74</f>
        <v>123.63999838894711</v>
      </c>
      <c r="CC78" s="75">
        <f>'dep84'!R78-'dep84'!R74</f>
        <v>745.02963174117576</v>
      </c>
      <c r="CD78" s="75">
        <f>'dep84'!S78-'dep84'!S74</f>
        <v>-201.54915308325872</v>
      </c>
      <c r="CE78" s="101">
        <f>'dep84'!T78-'dep84'!T74</f>
        <v>-907.89541284849111</v>
      </c>
      <c r="CG78" s="69" t="str">
        <f t="shared" si="3"/>
        <v>2018T1</v>
      </c>
      <c r="CH78" s="74"/>
      <c r="CI78" s="106"/>
      <c r="CJ78" s="101"/>
      <c r="CK78" s="75"/>
      <c r="CL78" s="75"/>
      <c r="CM78" s="75"/>
      <c r="CN78" s="75"/>
      <c r="CO78" s="76"/>
      <c r="CP78" s="103"/>
      <c r="CQ78" s="101"/>
      <c r="CR78" s="75"/>
      <c r="CS78" s="75"/>
      <c r="CT78" s="75"/>
      <c r="CU78" s="75"/>
      <c r="CV78" s="75"/>
      <c r="CW78" s="75"/>
      <c r="CX78" s="75"/>
      <c r="CY78" s="75"/>
      <c r="CZ78" s="101"/>
    </row>
    <row r="79" spans="1:104">
      <c r="A79" s="69" t="str">
        <f>Paca!A79</f>
        <v>2018T2</v>
      </c>
      <c r="B79" s="134">
        <f>('dep84'!B79/'dep84'!B78-1)*100</f>
        <v>-8.4015954984861807E-2</v>
      </c>
      <c r="C79" s="135">
        <f>('dep84'!C79/'dep84'!C78-1)*100</f>
        <v>4.3176842493736878</v>
      </c>
      <c r="D79" s="136">
        <f>('dep84'!D79/'dep84'!D78-1)*100</f>
        <v>-0.18481791884796817</v>
      </c>
      <c r="E79" s="137">
        <f>('dep84'!E79/'dep84'!E78-1)*100</f>
        <v>-0.94883177259007523</v>
      </c>
      <c r="F79" s="137">
        <f>('dep84'!F79/'dep84'!F78-1)*100</f>
        <v>1.5873431034641117</v>
      </c>
      <c r="G79" s="137">
        <f>('dep84'!G79/'dep84'!G78-1)*100</f>
        <v>-0.43871153606852564</v>
      </c>
      <c r="H79" s="137">
        <f>('dep84'!H79/'dep84'!H78-1)*100</f>
        <v>-4.0701433524358288</v>
      </c>
      <c r="I79" s="138">
        <f>('dep84'!I79/'dep84'!I78-1)*100</f>
        <v>0.15431520668363063</v>
      </c>
      <c r="J79" s="139">
        <f>('dep84'!J79/'dep84'!J78-1)*100</f>
        <v>-0.43665932485318359</v>
      </c>
      <c r="K79" s="136">
        <f>('dep84'!K79/'dep84'!K78-1)*100</f>
        <v>-9.7635886165614583E-2</v>
      </c>
      <c r="L79" s="137">
        <f>('dep84'!L79/'dep84'!L78-1)*100</f>
        <v>-0.54998557530661074</v>
      </c>
      <c r="M79" s="137">
        <f>('dep84'!M79/'dep84'!M78-1)*100</f>
        <v>-1.5800802371211731</v>
      </c>
      <c r="N79" s="137">
        <f>('dep84'!N79/'dep84'!N78-1)*100</f>
        <v>-1.1278431089754015</v>
      </c>
      <c r="O79" s="137">
        <f>('dep84'!O79/'dep84'!O78-1)*100</f>
        <v>0.22144146835085809</v>
      </c>
      <c r="P79" s="137">
        <f>('dep84'!P79/'dep84'!P78-1)*100</f>
        <v>5.495255593932491E-2</v>
      </c>
      <c r="Q79" s="137">
        <f>('dep84'!Q79/'dep84'!Q78-1)*100</f>
        <v>-0.98893563157780306</v>
      </c>
      <c r="R79" s="137">
        <f>('dep84'!R79/'dep84'!R78-1)*100</f>
        <v>1.9187996469861579</v>
      </c>
      <c r="S79" s="137">
        <f>('dep84'!S79/'dep84'!S78-1)*100</f>
        <v>0.98085659778792689</v>
      </c>
      <c r="T79" s="136">
        <f>('dep84'!T79/'dep84'!T78-1)*100</f>
        <v>-0.45203361481473969</v>
      </c>
      <c r="V79" s="69" t="str">
        <f t="shared" ref="V79:V80" si="10">A79</f>
        <v>2018T2</v>
      </c>
      <c r="W79" s="74">
        <f>'dep84'!B79-'dep84'!B78</f>
        <v>-168.51373938133474</v>
      </c>
      <c r="X79" s="106">
        <f>'dep84'!C79-'dep84'!C78</f>
        <v>314.55967462472654</v>
      </c>
      <c r="Y79" s="101">
        <f>'dep84'!D79-'dep84'!D78</f>
        <v>-39.681354433974775</v>
      </c>
      <c r="Z79" s="75">
        <f>'dep84'!E79-'dep84'!E78</f>
        <v>-63.504657244843656</v>
      </c>
      <c r="AA79" s="75">
        <f>'dep84'!F79-'dep84'!F78</f>
        <v>48.084251897804734</v>
      </c>
      <c r="AB79" s="75">
        <f>'dep84'!G79-'dep84'!G78</f>
        <v>-7.0427747220510355</v>
      </c>
      <c r="AC79" s="75">
        <f>'dep84'!H79-'dep84'!H78</f>
        <v>-31.669676009322643</v>
      </c>
      <c r="AD79" s="76">
        <f>'dep84'!I79-'dep84'!I78</f>
        <v>14.451501644438395</v>
      </c>
      <c r="AE79" s="103">
        <f>'dep84'!J79-'dep84'!J78</f>
        <v>-58.513235380416518</v>
      </c>
      <c r="AF79" s="101">
        <f>'dep84'!K79-'dep84'!K78</f>
        <v>-91.250766721102991</v>
      </c>
      <c r="AG79" s="75">
        <f>'dep84'!L79-'dep84'!L78</f>
        <v>-188.59405834822974</v>
      </c>
      <c r="AH79" s="75">
        <f>'dep84'!M79-'dep84'!M78</f>
        <v>-205.60062940932949</v>
      </c>
      <c r="AI79" s="75">
        <f>'dep84'!N79-'dep84'!N78</f>
        <v>-115.09654567348844</v>
      </c>
      <c r="AJ79" s="75">
        <f>'dep84'!O79-'dep84'!O78</f>
        <v>4.5787151610925321</v>
      </c>
      <c r="AK79" s="75">
        <f>'dep84'!P79-'dep84'!P78</f>
        <v>2.4753903790060576</v>
      </c>
      <c r="AL79" s="75">
        <f>'dep84'!Q79-'dep84'!Q78</f>
        <v>-18.214934126915978</v>
      </c>
      <c r="AM79" s="75">
        <f>'dep84'!R79-'dep84'!R78</f>
        <v>325.45813942551467</v>
      </c>
      <c r="AN79" s="75">
        <f>'dep84'!S79-'dep84'!S78</f>
        <v>103.74315587125602</v>
      </c>
      <c r="AO79" s="101">
        <f>'dep84'!T79-'dep84'!T78</f>
        <v>-293.62805747058155</v>
      </c>
      <c r="AQ79" s="69" t="str">
        <f t="shared" ref="AQ79:AQ80" si="11">V79</f>
        <v>2018T2</v>
      </c>
      <c r="AR79" s="134">
        <f>('dep84'!B79/'dep84'!B75-1)*100</f>
        <v>1.0048950494393249</v>
      </c>
      <c r="AS79" s="135">
        <f>('dep84'!C79/'dep84'!C75-1)*100</f>
        <v>14.920831018059054</v>
      </c>
      <c r="AT79" s="136">
        <f>('dep84'!D79/'dep84'!D75-1)*100</f>
        <v>2.3704703754436673</v>
      </c>
      <c r="AU79" s="137">
        <f>('dep84'!E79/'dep84'!E75-1)*100</f>
        <v>0.97115327153056707</v>
      </c>
      <c r="AV79" s="137">
        <f>('dep84'!F79/'dep84'!F75-1)*100</f>
        <v>5.4488385773344694</v>
      </c>
      <c r="AW79" s="137">
        <f>('dep84'!G79/'dep84'!G75-1)*100</f>
        <v>1.546018148656092</v>
      </c>
      <c r="AX79" s="137">
        <f>('dep84'!H79/'dep84'!H75-1)*100</f>
        <v>0.96714435118343545</v>
      </c>
      <c r="AY79" s="138">
        <f>('dep84'!I79/'dep84'!I75-1)*100</f>
        <v>2.6483336188093398</v>
      </c>
      <c r="AZ79" s="139">
        <f>('dep84'!J79/'dep84'!J75-1)*100</f>
        <v>3.0467064775538732</v>
      </c>
      <c r="BA79" s="136">
        <f>('dep84'!K79/'dep84'!K75-1)*100</f>
        <v>1.5105471829543804</v>
      </c>
      <c r="BB79" s="137">
        <f>('dep84'!L79/'dep84'!L75-1)*100</f>
        <v>1.6379050836654363</v>
      </c>
      <c r="BC79" s="137">
        <f>('dep84'!M79/'dep84'!M75-1)*100</f>
        <v>-2.2147428610839293</v>
      </c>
      <c r="BD79" s="137">
        <f>('dep84'!N79/'dep84'!N75-1)*100</f>
        <v>2.112194931285627</v>
      </c>
      <c r="BE79" s="137">
        <f>('dep84'!O79/'dep84'!O75-1)*100</f>
        <v>-1.9732813518522185</v>
      </c>
      <c r="BF79" s="137">
        <f>('dep84'!P79/'dep84'!P75-1)*100</f>
        <v>-1.4623342318051402</v>
      </c>
      <c r="BG79" s="137">
        <f>('dep84'!Q79/'dep84'!Q75-1)*100</f>
        <v>3.6701373947199523</v>
      </c>
      <c r="BH79" s="137">
        <f>('dep84'!R79/'dep84'!R75-1)*100</f>
        <v>4.83416873875262</v>
      </c>
      <c r="BI79" s="137">
        <f>('dep84'!S79/'dep84'!S75-1)*100</f>
        <v>1.5987882157306732</v>
      </c>
      <c r="BJ79" s="136">
        <f>('dep84'!T79/'dep84'!T75-1)*100</f>
        <v>-1.9306862680443682</v>
      </c>
      <c r="BL79" s="69" t="str">
        <f t="shared" ref="BL79:BL80" si="12">AQ79</f>
        <v>2018T2</v>
      </c>
      <c r="BM79" s="74">
        <f>'dep84'!B79-'dep84'!B75</f>
        <v>1993.8239228663151</v>
      </c>
      <c r="BN79" s="106">
        <f>'dep84'!C79-'dep84'!C75</f>
        <v>986.74369312800809</v>
      </c>
      <c r="BO79" s="101">
        <f>'dep84'!D79-'dep84'!D75</f>
        <v>496.24809038557214</v>
      </c>
      <c r="BP79" s="75">
        <f>'dep84'!E79-'dep84'!E75</f>
        <v>63.76265909380345</v>
      </c>
      <c r="BQ79" s="75">
        <f>'dep84'!F79-'dep84'!F75</f>
        <v>159.01342701907288</v>
      </c>
      <c r="BR79" s="75">
        <f>'dep84'!G79-'dep84'!G75</f>
        <v>24.33363223383617</v>
      </c>
      <c r="BS79" s="75">
        <f>'dep84'!H79-'dep84'!H75</f>
        <v>7.149883024863243</v>
      </c>
      <c r="BT79" s="76">
        <f>'dep84'!I79-'dep84'!I75</f>
        <v>241.98848901400015</v>
      </c>
      <c r="BU79" s="103">
        <f>'dep84'!J79-'dep84'!J75</f>
        <v>394.46396319020096</v>
      </c>
      <c r="BV79" s="101">
        <f>'dep84'!K79-'dep84'!K75</f>
        <v>1389.3956728267076</v>
      </c>
      <c r="BW79" s="75">
        <f>'dep84'!L79-'dep84'!L75</f>
        <v>549.55932733542431</v>
      </c>
      <c r="BX79" s="75">
        <f>'dep84'!M79-'dep84'!M75</f>
        <v>-290.05358234809501</v>
      </c>
      <c r="BY79" s="75">
        <f>'dep84'!N79-'dep84'!N75</f>
        <v>208.71035274865426</v>
      </c>
      <c r="BZ79" s="75">
        <f>'dep84'!O79-'dep84'!O75</f>
        <v>-41.714771200652649</v>
      </c>
      <c r="CA79" s="75">
        <f>'dep84'!P79-'dep84'!P75</f>
        <v>-66.886545790443961</v>
      </c>
      <c r="CB79" s="75">
        <f>'dep84'!Q79-'dep84'!Q75</f>
        <v>64.561254094295236</v>
      </c>
      <c r="CC79" s="75">
        <f>'dep84'!R79-'dep84'!R75</f>
        <v>797.14762631592384</v>
      </c>
      <c r="CD79" s="75">
        <f>'dep84'!S79-'dep84'!S75</f>
        <v>168.07201167161293</v>
      </c>
      <c r="CE79" s="101">
        <f>'dep84'!T79-'dep84'!T75</f>
        <v>-1273.0274966642392</v>
      </c>
      <c r="CG79" s="69" t="str">
        <f t="shared" ref="CG79:CG90" si="13">BL79</f>
        <v>2018T2</v>
      </c>
      <c r="CH79" s="74"/>
      <c r="CI79" s="106"/>
      <c r="CJ79" s="101"/>
      <c r="CK79" s="75"/>
      <c r="CL79" s="75"/>
      <c r="CM79" s="75"/>
      <c r="CN79" s="75"/>
      <c r="CO79" s="76"/>
      <c r="CP79" s="103"/>
      <c r="CQ79" s="101"/>
      <c r="CR79" s="75"/>
      <c r="CS79" s="75"/>
      <c r="CT79" s="75"/>
      <c r="CU79" s="75"/>
      <c r="CV79" s="75"/>
      <c r="CW79" s="75"/>
      <c r="CX79" s="75"/>
      <c r="CY79" s="75"/>
      <c r="CZ79" s="101"/>
    </row>
    <row r="80" spans="1:104">
      <c r="A80" s="69" t="str">
        <f>Paca!A80</f>
        <v>2018T3</v>
      </c>
      <c r="B80" s="134">
        <f>('dep84'!B80/'dep84'!B79-1)*100</f>
        <v>0.31876343793066919</v>
      </c>
      <c r="C80" s="135">
        <f>('dep84'!C80/'dep84'!C79-1)*100</f>
        <v>3.142337703734821</v>
      </c>
      <c r="D80" s="136">
        <f>('dep84'!D80/'dep84'!D79-1)*100</f>
        <v>0.10527491099225905</v>
      </c>
      <c r="E80" s="137">
        <f>('dep84'!E80/'dep84'!E79-1)*100</f>
        <v>0.54850867475007004</v>
      </c>
      <c r="F80" s="137">
        <f>('dep84'!F80/'dep84'!F79-1)*100</f>
        <v>-0.11034551908633006</v>
      </c>
      <c r="G80" s="137">
        <f>('dep84'!G80/'dep84'!G79-1)*100</f>
        <v>0.76429571653342521</v>
      </c>
      <c r="H80" s="137">
        <f>('dep84'!H80/'dep84'!H79-1)*100</f>
        <v>-4.8931594060780847</v>
      </c>
      <c r="I80" s="138">
        <f>('dep84'!I80/'dep84'!I79-1)*100</f>
        <v>0.14822124892033273</v>
      </c>
      <c r="J80" s="139">
        <f>('dep84'!J80/'dep84'!J79-1)*100</f>
        <v>0.99052189291439774</v>
      </c>
      <c r="K80" s="136">
        <f>('dep84'!K80/'dep84'!K79-1)*100</f>
        <v>0.22284497835611816</v>
      </c>
      <c r="L80" s="137">
        <f>('dep84'!L80/'dep84'!L79-1)*100</f>
        <v>-0.19492431795998799</v>
      </c>
      <c r="M80" s="137">
        <f>('dep84'!M80/'dep84'!M79-1)*100</f>
        <v>-1.9533595049226027</v>
      </c>
      <c r="N80" s="137">
        <f>('dep84'!N80/'dep84'!N79-1)*100</f>
        <v>-0.88189679607788563</v>
      </c>
      <c r="O80" s="137">
        <f>('dep84'!O80/'dep84'!O79-1)*100</f>
        <v>1.7329876847405723</v>
      </c>
      <c r="P80" s="137">
        <f>('dep84'!P80/'dep84'!P79-1)*100</f>
        <v>0.41600697797421482</v>
      </c>
      <c r="Q80" s="137">
        <f>('dep84'!Q80/'dep84'!Q79-1)*100</f>
        <v>-1.9121323173473814</v>
      </c>
      <c r="R80" s="137">
        <f>('dep84'!R80/'dep84'!R79-1)*100</f>
        <v>2.0399029249168255</v>
      </c>
      <c r="S80" s="137">
        <f>('dep84'!S80/'dep84'!S79-1)*100</f>
        <v>2.2587885774659755</v>
      </c>
      <c r="T80" s="136">
        <f>('dep84'!T80/'dep84'!T79-1)*100</f>
        <v>5.755989537794548E-2</v>
      </c>
      <c r="V80" s="69" t="str">
        <f t="shared" si="10"/>
        <v>2018T3</v>
      </c>
      <c r="W80" s="74">
        <f>'dep84'!B80-'dep84'!B79</f>
        <v>638.81781605831929</v>
      </c>
      <c r="X80" s="106">
        <f>'dep84'!C80-'dep84'!C79</f>
        <v>238.81574791978164</v>
      </c>
      <c r="Y80" s="101">
        <f>'dep84'!D80-'dep84'!D79</f>
        <v>22.561288450695429</v>
      </c>
      <c r="Z80" s="75">
        <f>'dep84'!E80-'dep84'!E79</f>
        <v>36.362979385104154</v>
      </c>
      <c r="AA80" s="75">
        <f>'dep84'!F80-'dep84'!F79</f>
        <v>-3.3956768839611868</v>
      </c>
      <c r="AB80" s="75">
        <f>'dep84'!G80-'dep84'!G79</f>
        <v>12.21565268221957</v>
      </c>
      <c r="AC80" s="75">
        <f>'dep84'!H80-'dep84'!H79</f>
        <v>-36.523894067388255</v>
      </c>
      <c r="AD80" s="76">
        <f>'dep84'!I80-'dep84'!I79</f>
        <v>13.902227334721829</v>
      </c>
      <c r="AE80" s="103">
        <f>'dep84'!J80-'dep84'!J79</f>
        <v>132.15235671405208</v>
      </c>
      <c r="AF80" s="101">
        <f>'dep84'!K80-'dep84'!K79</f>
        <v>208.06817958901229</v>
      </c>
      <c r="AG80" s="75">
        <f>'dep84'!L80-'dep84'!L79</f>
        <v>-66.473352236782375</v>
      </c>
      <c r="AH80" s="75">
        <f>'dep84'!M80-'dep84'!M79</f>
        <v>-250.15574743407706</v>
      </c>
      <c r="AI80" s="75">
        <f>'dep84'!N80-'dep84'!N79</f>
        <v>-88.982657587239373</v>
      </c>
      <c r="AJ80" s="75">
        <f>'dep84'!O80-'dep84'!O79</f>
        <v>35.912099522976405</v>
      </c>
      <c r="AK80" s="75">
        <f>'dep84'!P80-'dep84'!P79</f>
        <v>18.749729535131337</v>
      </c>
      <c r="AL80" s="75">
        <f>'dep84'!Q80-'dep84'!Q79</f>
        <v>-34.870747001562449</v>
      </c>
      <c r="AM80" s="75">
        <f>'dep84'!R80-'dep84'!R79</f>
        <v>352.63816117419628</v>
      </c>
      <c r="AN80" s="75">
        <f>'dep84'!S80-'dep84'!S79</f>
        <v>241.25069361635178</v>
      </c>
      <c r="AO80" s="101">
        <f>'dep84'!T80-'dep84'!T79</f>
        <v>37.220243384806963</v>
      </c>
      <c r="AQ80" s="69" t="str">
        <f t="shared" si="11"/>
        <v>2018T3</v>
      </c>
      <c r="AR80" s="134">
        <f>('dep84'!B80/'dep84'!B76-1)*100</f>
        <v>1.5605557364054778</v>
      </c>
      <c r="AS80" s="135">
        <f>('dep84'!C80/'dep84'!C76-1)*100</f>
        <v>20.653271791864626</v>
      </c>
      <c r="AT80" s="136">
        <f>('dep84'!D80/'dep84'!D76-1)*100</f>
        <v>2.104297735677263</v>
      </c>
      <c r="AU80" s="137">
        <f>('dep84'!E80/'dep84'!E76-1)*100</f>
        <v>1.5419301874966651</v>
      </c>
      <c r="AV80" s="137">
        <f>('dep84'!F80/'dep84'!F76-1)*100</f>
        <v>5.9002602328506626</v>
      </c>
      <c r="AW80" s="137">
        <f>('dep84'!G80/'dep84'!G76-1)*100</f>
        <v>-1.6334956701113956E-2</v>
      </c>
      <c r="AX80" s="137">
        <f>('dep84'!H80/'dep84'!H76-1)*100</f>
        <v>-3.4645232618544908</v>
      </c>
      <c r="AY80" s="138">
        <f>('dep84'!I80/'dep84'!I76-1)*100</f>
        <v>2.1243447830299411</v>
      </c>
      <c r="AZ80" s="139">
        <f>('dep84'!J80/'dep84'!J76-1)*100</f>
        <v>2.5295806231580675</v>
      </c>
      <c r="BA80" s="136">
        <f>('dep84'!K80/'dep84'!K76-1)*100</f>
        <v>1.9601574913914455</v>
      </c>
      <c r="BB80" s="137">
        <f>('dep84'!L80/'dep84'!L76-1)*100</f>
        <v>0.83985552912926309</v>
      </c>
      <c r="BC80" s="137">
        <f>('dep84'!M80/'dep84'!M76-1)*100</f>
        <v>-4.169904113911227</v>
      </c>
      <c r="BD80" s="137">
        <f>('dep84'!N80/'dep84'!N76-1)*100</f>
        <v>1.9976493408334184</v>
      </c>
      <c r="BE80" s="137">
        <f>('dep84'!O80/'dep84'!O76-1)*100</f>
        <v>1.3543988100423121</v>
      </c>
      <c r="BF80" s="137">
        <f>('dep84'!P80/'dep84'!P76-1)*100</f>
        <v>-0.34153530497456064</v>
      </c>
      <c r="BG80" s="137">
        <f>('dep84'!Q80/'dep84'!Q76-1)*100</f>
        <v>-0.62436204320283073</v>
      </c>
      <c r="BH80" s="137">
        <f>('dep84'!R80/'dep84'!R76-1)*100</f>
        <v>7.8970151053051829</v>
      </c>
      <c r="BI80" s="137">
        <f>('dep84'!S80/'dep84'!S76-1)*100</f>
        <v>5.5424815827463725</v>
      </c>
      <c r="BJ80" s="136">
        <f>('dep84'!T80/'dep84'!T76-1)*100</f>
        <v>-1.2608456922488243</v>
      </c>
      <c r="BL80" s="69" t="str">
        <f t="shared" si="12"/>
        <v>2018T3</v>
      </c>
      <c r="BM80" s="74">
        <f>'dep84'!B80-'dep84'!B76</f>
        <v>3089.1920151798404</v>
      </c>
      <c r="BN80" s="106">
        <f>'dep84'!C80-'dep84'!C76</f>
        <v>1341.8279457248245</v>
      </c>
      <c r="BO80" s="101">
        <f>'dep84'!D80-'dep84'!D76</f>
        <v>442.13932417341493</v>
      </c>
      <c r="BP80" s="75">
        <f>'dep84'!E80-'dep84'!E76</f>
        <v>101.2210619565958</v>
      </c>
      <c r="BQ80" s="75">
        <f>'dep84'!F80-'dep84'!F76</f>
        <v>171.26408811643614</v>
      </c>
      <c r="BR80" s="75">
        <f>'dep84'!G80-'dep84'!G76</f>
        <v>-0.26311818196450076</v>
      </c>
      <c r="BS80" s="75">
        <f>'dep84'!H80-'dep84'!H76</f>
        <v>-25.477452536398459</v>
      </c>
      <c r="BT80" s="76">
        <f>'dep84'!I80-'dep84'!I76</f>
        <v>195.39474481874822</v>
      </c>
      <c r="BU80" s="103">
        <f>'dep84'!J80-'dep84'!J76</f>
        <v>332.42279362915906</v>
      </c>
      <c r="BV80" s="101">
        <f>'dep84'!K80-'dep84'!K76</f>
        <v>1798.9952275988908</v>
      </c>
      <c r="BW80" s="75">
        <f>'dep84'!L80-'dep84'!L76</f>
        <v>283.46964290583855</v>
      </c>
      <c r="BX80" s="75">
        <f>'dep84'!M80-'dep84'!M76</f>
        <v>-546.36789083112308</v>
      </c>
      <c r="BY80" s="75">
        <f>'dep84'!N80-'dep84'!N76</f>
        <v>195.87079377469308</v>
      </c>
      <c r="BZ80" s="75">
        <f>'dep84'!O80-'dep84'!O76</f>
        <v>28.171571895186389</v>
      </c>
      <c r="CA80" s="75">
        <f>'dep84'!P80-'dep84'!P76</f>
        <v>-15.510248336617224</v>
      </c>
      <c r="CB80" s="75">
        <f>'dep84'!Q80-'dep84'!Q76</f>
        <v>-11.238676393629476</v>
      </c>
      <c r="CC80" s="75">
        <f>'dep84'!R80-'dep84'!R76</f>
        <v>1291.0509531475</v>
      </c>
      <c r="CD80" s="75">
        <f>'dep84'!S80-'dep84'!S76</f>
        <v>573.54908143703506</v>
      </c>
      <c r="CE80" s="101">
        <f>'dep84'!T80-'dep84'!T76</f>
        <v>-826.1932759464471</v>
      </c>
      <c r="CG80" s="69" t="str">
        <f t="shared" si="13"/>
        <v>2018T3</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tr">
        <f>Paca!A81</f>
        <v>2018T4</v>
      </c>
      <c r="B81" s="140">
        <f>('dep84'!B81/'dep84'!B80-1)*100</f>
        <v>-0.18123378721035532</v>
      </c>
      <c r="C81" s="141">
        <f>('dep84'!C81/'dep84'!C80-1)*100</f>
        <v>-3.7208692667258236</v>
      </c>
      <c r="D81" s="142">
        <f>('dep84'!D81/'dep84'!D80-1)*100</f>
        <v>-0.13595563928463505</v>
      </c>
      <c r="E81" s="143">
        <f>('dep84'!E81/'dep84'!E80-1)*100</f>
        <v>1.9026711131212348</v>
      </c>
      <c r="F81" s="143">
        <f>('dep84'!F81/'dep84'!F80-1)*100</f>
        <v>0.98142629029365214</v>
      </c>
      <c r="G81" s="143">
        <f>('dep84'!G81/'dep84'!G80-1)*100</f>
        <v>0.90912030393859311</v>
      </c>
      <c r="H81" s="143">
        <f>('dep84'!H81/'dep84'!H80-1)*100</f>
        <v>-0.6958540484493847</v>
      </c>
      <c r="I81" s="144">
        <f>('dep84'!I81/'dep84'!I80-1)*100</f>
        <v>-2.0851604332417728</v>
      </c>
      <c r="J81" s="145">
        <f>('dep84'!J81/'dep84'!J80-1)*100</f>
        <v>0.87991142067598282</v>
      </c>
      <c r="K81" s="142">
        <f>('dep84'!K81/'dep84'!K80-1)*100</f>
        <v>-0.42174258417212451</v>
      </c>
      <c r="L81" s="143">
        <f>('dep84'!L81/'dep84'!L80-1)*100</f>
        <v>-1.1368188847116989</v>
      </c>
      <c r="M81" s="143">
        <f>('dep84'!M81/'dep84'!M80-1)*100</f>
        <v>0.40595638449609783</v>
      </c>
      <c r="N81" s="143">
        <f>('dep84'!N81/'dep84'!N80-1)*100</f>
        <v>-0.25498685572491464</v>
      </c>
      <c r="O81" s="143">
        <f>('dep84'!O81/'dep84'!O80-1)*100</f>
        <v>-0.97747317920026111</v>
      </c>
      <c r="P81" s="143">
        <f>('dep84'!P81/'dep84'!P80-1)*100</f>
        <v>-1.5414813522152127E-2</v>
      </c>
      <c r="Q81" s="143">
        <f>('dep84'!Q81/'dep84'!Q80-1)*100</f>
        <v>-0.96467346538442467</v>
      </c>
      <c r="R81" s="143">
        <f>('dep84'!R81/'dep84'!R80-1)*100</f>
        <v>0.81371760684016969</v>
      </c>
      <c r="S81" s="143">
        <f>('dep84'!S81/'dep84'!S80-1)*100</f>
        <v>-1.2651687385420884</v>
      </c>
      <c r="T81" s="142">
        <f>('dep84'!T81/'dep84'!T80-1)*100</f>
        <v>0.35946150541048549</v>
      </c>
      <c r="U81" s="234"/>
      <c r="V81" s="95" t="str">
        <f t="shared" ref="V81:V90" si="14">A81</f>
        <v>2018T4</v>
      </c>
      <c r="W81" s="92">
        <f>'dep84'!B81-'dep84'!B80</f>
        <v>-364.35929557101917</v>
      </c>
      <c r="X81" s="108">
        <f>'dep84'!C81-'dep84'!C80</f>
        <v>-291.66981543540805</v>
      </c>
      <c r="Y81" s="100">
        <f>'dep84'!D81-'dep84'!D80</f>
        <v>-29.167096880079043</v>
      </c>
      <c r="Z81" s="93">
        <f>'dep84'!E81-'dep84'!E80</f>
        <v>126.82805069989263</v>
      </c>
      <c r="AA81" s="93">
        <f>'dep84'!F81-'dep84'!F80</f>
        <v>30.16823168543624</v>
      </c>
      <c r="AB81" s="93">
        <f>'dep84'!G81-'dep84'!G80</f>
        <v>14.641422791971763</v>
      </c>
      <c r="AC81" s="93">
        <f>'dep84'!H81-'dep84'!H80</f>
        <v>-4.9398939264671071</v>
      </c>
      <c r="AD81" s="94">
        <f>'dep84'!I81-'dep84'!I80</f>
        <v>-195.86490813091768</v>
      </c>
      <c r="AE81" s="102">
        <f>'dep84'!J81-'dep84'!J80</f>
        <v>118.55787448420779</v>
      </c>
      <c r="AF81" s="100">
        <f>'dep84'!K81-'dep84'!K80</f>
        <v>-394.65444346758886</v>
      </c>
      <c r="AG81" s="93">
        <f>'dep84'!L81-'dep84'!L80</f>
        <v>-386.92381852365361</v>
      </c>
      <c r="AH81" s="93">
        <f>'dep84'!M81-'dep84'!M80</f>
        <v>50.973023956246834</v>
      </c>
      <c r="AI81" s="93">
        <f>'dep84'!N81-'dep84'!N80</f>
        <v>-25.501068843199391</v>
      </c>
      <c r="AJ81" s="93">
        <f>'dep84'!O81-'dep84'!O80</f>
        <v>-20.606867002640683</v>
      </c>
      <c r="AK81" s="93">
        <f>'dep84'!P81-'dep84'!P80</f>
        <v>-0.69764681368360471</v>
      </c>
      <c r="AL81" s="93">
        <f>'dep84'!Q81-'dep84'!Q80</f>
        <v>-17.255952463296353</v>
      </c>
      <c r="AM81" s="93">
        <f>'dep84'!R81-'dep84'!R80</f>
        <v>143.53689836112608</v>
      </c>
      <c r="AN81" s="93">
        <f>'dep84'!S81-'dep84'!S80</f>
        <v>-138.17901213848927</v>
      </c>
      <c r="AO81" s="100">
        <f>'dep84'!T81-'dep84'!T80</f>
        <v>232.57418572789902</v>
      </c>
      <c r="AP81" s="234"/>
      <c r="AQ81" s="95" t="str">
        <f t="shared" ref="AQ81:AQ90" si="15">V81</f>
        <v>2018T4</v>
      </c>
      <c r="AR81" s="140">
        <f>('dep84'!B81/'dep84'!B77-1)*100</f>
        <v>0.73496842161748788</v>
      </c>
      <c r="AS81" s="141">
        <f>('dep84'!C81/'dep84'!C77-1)*100</f>
        <v>6.9130120126829953</v>
      </c>
      <c r="AT81" s="142">
        <f>('dep84'!D81/'dep84'!D77-1)*100</f>
        <v>0.68563665821135267</v>
      </c>
      <c r="AU81" s="143">
        <f>('dep84'!E81/'dep84'!E77-1)*100</f>
        <v>2.8551222185884351</v>
      </c>
      <c r="AV81" s="143">
        <f>('dep84'!F81/'dep84'!F77-1)*100</f>
        <v>5.3143076636827713</v>
      </c>
      <c r="AW81" s="143">
        <f>('dep84'!G81/'dep84'!G77-1)*100</f>
        <v>2.2999186486225121</v>
      </c>
      <c r="AX81" s="143">
        <f>('dep84'!H81/'dep84'!H77-1)*100</f>
        <v>-8.7093407217535663</v>
      </c>
      <c r="AY81" s="144">
        <f>('dep84'!I81/'dep84'!I77-1)*100</f>
        <v>-1.7999166683457912</v>
      </c>
      <c r="AZ81" s="145">
        <f>('dep84'!J81/'dep84'!J77-1)*100</f>
        <v>3.903962103359726</v>
      </c>
      <c r="BA81" s="142">
        <f>('dep84'!K81/'dep84'!K77-1)*100</f>
        <v>0.52626651332463581</v>
      </c>
      <c r="BB81" s="143">
        <f>('dep84'!L81/'dep84'!L77-1)*100</f>
        <v>-1.0407385156736559</v>
      </c>
      <c r="BC81" s="143">
        <f>('dep84'!M81/'dep84'!M77-1)*100</f>
        <v>-3.3817362507318482</v>
      </c>
      <c r="BD81" s="143">
        <f>('dep84'!N81/'dep84'!N77-1)*100</f>
        <v>-5.3386726607040913E-2</v>
      </c>
      <c r="BE81" s="143">
        <f>('dep84'!O81/'dep84'!O77-1)*100</f>
        <v>0.89617180664041118</v>
      </c>
      <c r="BF81" s="143">
        <f>('dep84'!P81/'dep84'!P77-1)*100</f>
        <v>-0.40272899330016099</v>
      </c>
      <c r="BG81" s="143">
        <f>('dep84'!Q81/'dep84'!Q77-1)*100</f>
        <v>-2.900281819176953</v>
      </c>
      <c r="BH81" s="143">
        <f>('dep84'!R81/'dep84'!R77-1)*100</f>
        <v>6.501135351269105</v>
      </c>
      <c r="BI81" s="143">
        <f>('dep84'!S81/'dep84'!S77-1)*100</f>
        <v>2.426128199966926</v>
      </c>
      <c r="BJ81" s="142">
        <f>('dep84'!T81/'dep84'!T77-1)*100</f>
        <v>-0.25843252344182055</v>
      </c>
      <c r="BK81" s="234"/>
      <c r="BL81" s="95" t="str">
        <f t="shared" ref="BL81:BL90" si="16">AQ81</f>
        <v>2018T4</v>
      </c>
      <c r="BM81" s="92">
        <f>'dep84'!B81-'dep84'!B77</f>
        <v>1464.1693471922772</v>
      </c>
      <c r="BN81" s="108">
        <f>'dep84'!C81-'dep84'!C77</f>
        <v>487.99568597358939</v>
      </c>
      <c r="BO81" s="100">
        <f>'dep84'!D81-'dep84'!D77</f>
        <v>145.892053491978</v>
      </c>
      <c r="BP81" s="93">
        <f>'dep84'!E81-'dep84'!E77</f>
        <v>188.55408254161648</v>
      </c>
      <c r="BQ81" s="93">
        <f>'dep84'!F81-'dep84'!F77</f>
        <v>156.63650496876335</v>
      </c>
      <c r="BR81" s="93">
        <f>'dep84'!G81-'dep84'!G77</f>
        <v>36.53671780744412</v>
      </c>
      <c r="BS81" s="93">
        <f>'dep84'!H81-'dep84'!H77</f>
        <v>-67.255186839616044</v>
      </c>
      <c r="BT81" s="94">
        <f>'dep84'!I81-'dep84'!I77</f>
        <v>-168.58006498623217</v>
      </c>
      <c r="BU81" s="102">
        <f>'dep84'!J81-'dep84'!J77</f>
        <v>510.70443219931258</v>
      </c>
      <c r="BV81" s="100">
        <f>'dep84'!K81-'dep84'!K77</f>
        <v>487.82072488706035</v>
      </c>
      <c r="BW81" s="93">
        <f>'dep84'!L81-'dep84'!L77</f>
        <v>-353.87831280014507</v>
      </c>
      <c r="BX81" s="93">
        <f>'dep84'!M81-'dep84'!M77</f>
        <v>-441.26654684041205</v>
      </c>
      <c r="BY81" s="93">
        <f>'dep84'!N81-'dep84'!N77</f>
        <v>-5.3284021208619379</v>
      </c>
      <c r="BZ81" s="93">
        <f>'dep84'!O81-'dep84'!O77</f>
        <v>18.542048435117067</v>
      </c>
      <c r="CA81" s="93">
        <f>'dep84'!P81-'dep84'!P77</f>
        <v>-18.297672351616711</v>
      </c>
      <c r="CB81" s="93">
        <f>'dep84'!Q81-'dep84'!Q77</f>
        <v>-52.914046111086918</v>
      </c>
      <c r="CC81" s="93">
        <f>'dep84'!R81-'dep84'!R77</f>
        <v>1085.5365352163353</v>
      </c>
      <c r="CD81" s="93">
        <f>'dep84'!S81-'dep84'!S77</f>
        <v>255.42712145971564</v>
      </c>
      <c r="CE81" s="100">
        <f>'dep84'!T81-'dep84'!T77</f>
        <v>-168.24354935963493</v>
      </c>
      <c r="CF81" s="234"/>
      <c r="CG81" s="95" t="str">
        <f t="shared" si="13"/>
        <v>2018T4</v>
      </c>
      <c r="CH81" s="92"/>
      <c r="CI81" s="108"/>
      <c r="CJ81" s="100"/>
      <c r="CK81" s="93"/>
      <c r="CL81" s="93"/>
      <c r="CM81" s="93"/>
      <c r="CN81" s="93"/>
      <c r="CO81" s="94"/>
      <c r="CP81" s="102"/>
      <c r="CQ81" s="100"/>
      <c r="CR81" s="93"/>
      <c r="CS81" s="93"/>
      <c r="CT81" s="93"/>
      <c r="CU81" s="93"/>
      <c r="CV81" s="93"/>
      <c r="CW81" s="93"/>
      <c r="CX81" s="93"/>
      <c r="CY81" s="93"/>
      <c r="CZ81" s="100"/>
    </row>
    <row r="82" spans="1:104">
      <c r="A82" s="69" t="str">
        <f>Paca!A82</f>
        <v>2019T1</v>
      </c>
      <c r="B82" s="134">
        <f>('dep84'!B82/'dep84'!B81-1)*100</f>
        <v>0.70307836707936833</v>
      </c>
      <c r="C82" s="135">
        <f>('dep84'!C82/'dep84'!C81-1)*100</f>
        <v>-1.546771369168054</v>
      </c>
      <c r="D82" s="136">
        <f>('dep84'!D82/'dep84'!D81-1)*100</f>
        <v>1.3793551119247738</v>
      </c>
      <c r="E82" s="137">
        <f>('dep84'!E82/'dep84'!E81-1)*100</f>
        <v>4.2255016579262339E-2</v>
      </c>
      <c r="F82" s="137">
        <f>('dep84'!F82/'dep84'!F81-1)*100</f>
        <v>0.99285110036895219</v>
      </c>
      <c r="G82" s="137">
        <f>('dep84'!G82/'dep84'!G81-1)*100</f>
        <v>1.6323569686706341</v>
      </c>
      <c r="H82" s="137">
        <f>('dep84'!H82/'dep84'!H81-1)*100</f>
        <v>2.6565881544327041</v>
      </c>
      <c r="I82" s="138">
        <f>('dep84'!I82/'dep84'!I81-1)*100</f>
        <v>2.3546927706750154</v>
      </c>
      <c r="J82" s="139">
        <f>('dep84'!J82/'dep84'!J81-1)*100</f>
        <v>1.1450737075059392</v>
      </c>
      <c r="K82" s="136">
        <f>('dep84'!K82/'dep84'!K81-1)*100</f>
        <v>1.1835808019478478</v>
      </c>
      <c r="L82" s="137">
        <f>('dep84'!L82/'dep84'!L81-1)*100</f>
        <v>1.0557458190669333</v>
      </c>
      <c r="M82" s="137">
        <f>('dep84'!M82/'dep84'!M81-1)*100</f>
        <v>1.3058768065228321</v>
      </c>
      <c r="N82" s="137">
        <f>('dep84'!N82/'dep84'!N81-1)*100</f>
        <v>3.0947126826943894</v>
      </c>
      <c r="O82" s="137">
        <f>('dep84'!O82/'dep84'!O81-1)*100</f>
        <v>1.3499359561143232</v>
      </c>
      <c r="P82" s="137">
        <f>('dep84'!P82/'dep84'!P81-1)*100</f>
        <v>5.2156151991700206E-2</v>
      </c>
      <c r="Q82" s="137">
        <f>('dep84'!Q82/'dep84'!Q81-1)*100</f>
        <v>0.142995628717002</v>
      </c>
      <c r="R82" s="137">
        <f>('dep84'!R82/'dep84'!R81-1)*100</f>
        <v>1.1132591002434022</v>
      </c>
      <c r="S82" s="137">
        <f>('dep84'!S82/'dep84'!S81-1)*100</f>
        <v>0.40108095696655965</v>
      </c>
      <c r="T82" s="136">
        <f>('dep84'!T82/'dep84'!T81-1)*100</f>
        <v>-4.062428214842706E-2</v>
      </c>
      <c r="V82" s="69" t="str">
        <f t="shared" si="14"/>
        <v>2019T1</v>
      </c>
      <c r="W82" s="74">
        <f>'dep84'!B82-'dep84'!B81</f>
        <v>1410.9337459390517</v>
      </c>
      <c r="X82" s="106">
        <f>'dep84'!C82-'dep84'!C81</f>
        <v>-116.73614857916164</v>
      </c>
      <c r="Y82" s="101">
        <f>'dep84'!D82-'dep84'!D81</f>
        <v>295.51614786679056</v>
      </c>
      <c r="Z82" s="75">
        <f>'dep84'!E82-'dep84'!E81</f>
        <v>2.8702216593765115</v>
      </c>
      <c r="AA82" s="75">
        <f>'dep84'!F82-'dep84'!F81</f>
        <v>30.818946509320995</v>
      </c>
      <c r="AB82" s="75">
        <f>'dep84'!G82-'dep84'!G81</f>
        <v>26.528181620428768</v>
      </c>
      <c r="AC82" s="75">
        <f>'dep84'!H82-'dep84'!H81</f>
        <v>18.727986072045496</v>
      </c>
      <c r="AD82" s="76">
        <f>'dep84'!I82-'dep84'!I81</f>
        <v>216.57081200562243</v>
      </c>
      <c r="AE82" s="103">
        <f>'dep84'!J82-'dep84'!J81</f>
        <v>155.64299708076396</v>
      </c>
      <c r="AF82" s="101">
        <f>'dep84'!K82-'dep84'!K81</f>
        <v>1102.8894346162269</v>
      </c>
      <c r="AG82" s="75">
        <f>'dep84'!L82-'dep84'!L81</f>
        <v>355.24513293400378</v>
      </c>
      <c r="AH82" s="75">
        <f>'dep84'!M82-'dep84'!M81</f>
        <v>164.6352048919598</v>
      </c>
      <c r="AI82" s="75">
        <f>'dep84'!N82-'dep84'!N81</f>
        <v>308.71100862747517</v>
      </c>
      <c r="AJ82" s="75">
        <f>'dep84'!O82-'dep84'!O81</f>
        <v>28.180862952247026</v>
      </c>
      <c r="AK82" s="75">
        <f>'dep84'!P82-'dep84'!P81</f>
        <v>2.3601300318232461</v>
      </c>
      <c r="AL82" s="75">
        <f>'dep84'!Q82-'dep84'!Q81</f>
        <v>2.5332117995553745</v>
      </c>
      <c r="AM82" s="75">
        <f>'dep84'!R82-'dep84'!R81</f>
        <v>197.97289245453067</v>
      </c>
      <c r="AN82" s="75">
        <f>'dep84'!S82-'dep84'!S81</f>
        <v>43.250990924649159</v>
      </c>
      <c r="AO82" s="101">
        <f>'dep84'!T82-'dep84'!T81</f>
        <v>-26.378685045638122</v>
      </c>
      <c r="AQ82" s="69" t="str">
        <f t="shared" si="15"/>
        <v>2019T1</v>
      </c>
      <c r="AR82" s="134">
        <f>('dep84'!B82/'dep84'!B78-1)*100</f>
        <v>0.75627066679311294</v>
      </c>
      <c r="AS82" s="135">
        <f>('dep84'!C82/'dep84'!C78-1)*100</f>
        <v>1.9898683722943566</v>
      </c>
      <c r="AT82" s="136">
        <f>('dep84'!D82/'dep84'!D78-1)*100</f>
        <v>1.1607966255680058</v>
      </c>
      <c r="AU82" s="137">
        <f>('dep84'!E82/'dep84'!E78-1)*100</f>
        <v>1.5323121101908033</v>
      </c>
      <c r="AV82" s="137">
        <f>('dep84'!F82/'dep84'!F78-1)*100</f>
        <v>3.4885367129254607</v>
      </c>
      <c r="AW82" s="137">
        <f>('dep84'!G82/'dep84'!G78-1)*100</f>
        <v>2.8867857384734519</v>
      </c>
      <c r="AX82" s="137">
        <f>('dep84'!H82/'dep84'!H78-1)*100</f>
        <v>-6.9921174524269825</v>
      </c>
      <c r="AY82" s="138">
        <f>('dep84'!I82/'dep84'!I78-1)*100</f>
        <v>0.52386579401464406</v>
      </c>
      <c r="AZ82" s="139">
        <f>('dep84'!J82/'dep84'!J78-1)*100</f>
        <v>2.5957815435868836</v>
      </c>
      <c r="BA82" s="136">
        <f>('dep84'!K82/'dep84'!K78-1)*100</f>
        <v>0.88278406301434131</v>
      </c>
      <c r="BB82" s="137">
        <f>('dep84'!L82/'dep84'!L78-1)*100</f>
        <v>-0.83622049418093924</v>
      </c>
      <c r="BC82" s="137">
        <f>('dep84'!M82/'dep84'!M78-1)*100</f>
        <v>-1.8455845379393931</v>
      </c>
      <c r="BD82" s="137">
        <f>('dep84'!N82/'dep84'!N78-1)*100</f>
        <v>0.77541037720985084</v>
      </c>
      <c r="BE82" s="137">
        <f>('dep84'!O82/'dep84'!O78-1)*100</f>
        <v>2.3245696376070546</v>
      </c>
      <c r="BF82" s="137">
        <f>('dep84'!P82/'dep84'!P78-1)*100</f>
        <v>0.50809452202380534</v>
      </c>
      <c r="BG82" s="137">
        <f>('dep84'!Q82/'dep84'!Q78-1)*100</f>
        <v>-3.6814936559277145</v>
      </c>
      <c r="BH82" s="137">
        <f>('dep84'!R82/'dep84'!R78-1)*100</f>
        <v>6.0112793974860912</v>
      </c>
      <c r="BI82" s="137">
        <f>('dep84'!S82/'dep84'!S78-1)*100</f>
        <v>2.3642881834828433</v>
      </c>
      <c r="BJ82" s="136">
        <f>('dep84'!T82/'dep84'!T78-1)*100</f>
        <v>-7.7300697118409811E-2</v>
      </c>
      <c r="BL82" s="69" t="str">
        <f t="shared" si="16"/>
        <v>2019T1</v>
      </c>
      <c r="BM82" s="74">
        <f>'dep84'!B82-'dep84'!B78</f>
        <v>1516.8785270450171</v>
      </c>
      <c r="BN82" s="106">
        <f>'dep84'!C82-'dep84'!C78</f>
        <v>144.96945852993849</v>
      </c>
      <c r="BO82" s="101">
        <f>'dep84'!D82-'dep84'!D78</f>
        <v>249.22898500343217</v>
      </c>
      <c r="BP82" s="75">
        <f>'dep84'!E82-'dep84'!E78</f>
        <v>102.55659449952964</v>
      </c>
      <c r="BQ82" s="75">
        <f>'dep84'!F82-'dep84'!F78</f>
        <v>105.67575320860078</v>
      </c>
      <c r="BR82" s="75">
        <f>'dep84'!G82-'dep84'!G78</f>
        <v>46.342482372569066</v>
      </c>
      <c r="BS82" s="75">
        <f>'dep84'!H82-'dep84'!H78</f>
        <v>-54.405477931132509</v>
      </c>
      <c r="BT82" s="76">
        <f>'dep84'!I82-'dep84'!I78</f>
        <v>49.059632853864969</v>
      </c>
      <c r="BU82" s="103">
        <f>'dep84'!J82-'dep84'!J78</f>
        <v>347.83999289860731</v>
      </c>
      <c r="BV82" s="101">
        <f>'dep84'!K82-'dep84'!K78</f>
        <v>825.05240401654737</v>
      </c>
      <c r="BW82" s="75">
        <f>'dep84'!L82-'dep84'!L78</f>
        <v>-286.74609617466194</v>
      </c>
      <c r="BX82" s="75">
        <f>'dep84'!M82-'dep84'!M78</f>
        <v>-240.14814799519991</v>
      </c>
      <c r="BY82" s="75">
        <f>'dep84'!N82-'dep84'!N78</f>
        <v>79.130736523547966</v>
      </c>
      <c r="BZ82" s="75">
        <f>'dep84'!O82-'dep84'!O78</f>
        <v>48.064810633675279</v>
      </c>
      <c r="CA82" s="75">
        <f>'dep84'!P82-'dep84'!P78</f>
        <v>22.887603132277036</v>
      </c>
      <c r="CB82" s="75">
        <f>'dep84'!Q82-'dep84'!Q78</f>
        <v>-67.808421792219406</v>
      </c>
      <c r="CC82" s="75">
        <f>'dep84'!R82-'dep84'!R78</f>
        <v>1019.6060914153677</v>
      </c>
      <c r="CD82" s="75">
        <f>'dep84'!S82-'dep84'!S78</f>
        <v>250.06582827376769</v>
      </c>
      <c r="CE82" s="101">
        <f>'dep84'!T82-'dep84'!T78</f>
        <v>-50.21231340351369</v>
      </c>
      <c r="CG82" s="69" t="str">
        <f t="shared" si="13"/>
        <v>2019T1</v>
      </c>
      <c r="CH82" s="74"/>
      <c r="CI82" s="106"/>
      <c r="CJ82" s="101"/>
      <c r="CK82" s="75"/>
      <c r="CL82" s="75"/>
      <c r="CM82" s="75"/>
      <c r="CN82" s="75"/>
      <c r="CO82" s="76"/>
      <c r="CP82" s="103"/>
      <c r="CQ82" s="101"/>
      <c r="CR82" s="75"/>
      <c r="CS82" s="75"/>
      <c r="CT82" s="75"/>
      <c r="CU82" s="75"/>
      <c r="CV82" s="75"/>
      <c r="CW82" s="75"/>
      <c r="CX82" s="75"/>
      <c r="CY82" s="75"/>
      <c r="CZ82" s="101"/>
    </row>
    <row r="83" spans="1:104">
      <c r="A83" s="69" t="str">
        <f>Paca!A83</f>
        <v>2019T2</v>
      </c>
      <c r="B83" s="134">
        <f>('dep84'!B83/'dep84'!B82-1)*100</f>
        <v>0.48223593342020532</v>
      </c>
      <c r="C83" s="135">
        <f>('dep84'!C83/'dep84'!C82-1)*100</f>
        <v>5.849136190286286</v>
      </c>
      <c r="D83" s="136">
        <f>('dep84'!D83/'dep84'!D82-1)*100</f>
        <v>-0.63220609202967459</v>
      </c>
      <c r="E83" s="137">
        <f>('dep84'!E83/'dep84'!E82-1)*100</f>
        <v>0.40227899348772578</v>
      </c>
      <c r="F83" s="137">
        <f>('dep84'!F83/'dep84'!F82-1)*100</f>
        <v>-8.4128423073340457</v>
      </c>
      <c r="G83" s="137">
        <f>('dep84'!G83/'dep84'!G82-1)*100</f>
        <v>1.9494344255198248</v>
      </c>
      <c r="H83" s="137">
        <f>('dep84'!H83/'dep84'!H82-1)*100</f>
        <v>-2.1678705140841914</v>
      </c>
      <c r="I83" s="138">
        <f>('dep84'!I83/'dep84'!I82-1)*100</f>
        <v>0.87714848622875152</v>
      </c>
      <c r="J83" s="139">
        <f>('dep84'!J83/'dep84'!J82-1)*100</f>
        <v>1.1727848074530867</v>
      </c>
      <c r="K83" s="136">
        <f>('dep84'!K83/'dep84'!K82-1)*100</f>
        <v>0.34743152332259442</v>
      </c>
      <c r="L83" s="137">
        <f>('dep84'!L83/'dep84'!L82-1)*100</f>
        <v>0.69270113124302313</v>
      </c>
      <c r="M83" s="137">
        <f>('dep84'!M83/'dep84'!M82-1)*100</f>
        <v>-0.48609783731777823</v>
      </c>
      <c r="N83" s="137">
        <f>('dep84'!N83/'dep84'!N82-1)*100</f>
        <v>-0.35737553144250533</v>
      </c>
      <c r="O83" s="137">
        <f>('dep84'!O83/'dep84'!O82-1)*100</f>
        <v>-1.0669031615117008</v>
      </c>
      <c r="P83" s="137">
        <f>('dep84'!P83/'dep84'!P82-1)*100</f>
        <v>-0.29386235661102988</v>
      </c>
      <c r="Q83" s="137">
        <f>('dep84'!Q83/'dep84'!Q82-1)*100</f>
        <v>2.3739114752129087</v>
      </c>
      <c r="R83" s="137">
        <f>('dep84'!R83/'dep84'!R82-1)*100</f>
        <v>1.2307913614100441</v>
      </c>
      <c r="S83" s="137">
        <f>('dep84'!S83/'dep84'!S82-1)*100</f>
        <v>-0.33878490520947713</v>
      </c>
      <c r="T83" s="136">
        <f>('dep84'!T83/'dep84'!T82-1)*100</f>
        <v>0.29032779290916189</v>
      </c>
      <c r="V83" s="69" t="str">
        <f t="shared" si="14"/>
        <v>2019T2</v>
      </c>
      <c r="W83" s="74">
        <f>'dep84'!B83-'dep84'!B82</f>
        <v>974.5524112447747</v>
      </c>
      <c r="X83" s="106">
        <f>'dep84'!C83-'dep84'!C82</f>
        <v>434.61121841006297</v>
      </c>
      <c r="Y83" s="101">
        <f>'dep84'!D83-'dep84'!D82</f>
        <v>-137.31352906528264</v>
      </c>
      <c r="Z83" s="75">
        <f>'dep84'!E83-'dep84'!E82</f>
        <v>27.336819691005985</v>
      </c>
      <c r="AA83" s="75">
        <f>'dep84'!F83-'dep84'!F82</f>
        <v>-263.73456304713363</v>
      </c>
      <c r="AB83" s="75">
        <f>'dep84'!G83-'dep84'!G82</f>
        <v>32.198302273550553</v>
      </c>
      <c r="AC83" s="75">
        <f>'dep84'!H83-'dep84'!H82</f>
        <v>-15.688701878007009</v>
      </c>
      <c r="AD83" s="76">
        <f>'dep84'!I83-'dep84'!I82</f>
        <v>82.57461389529999</v>
      </c>
      <c r="AE83" s="103">
        <f>'dep84'!J83-'dep84'!J82</f>
        <v>161.23495801638273</v>
      </c>
      <c r="AF83" s="101">
        <f>'dep84'!K83-'dep84'!K82</f>
        <v>327.57694575384085</v>
      </c>
      <c r="AG83" s="75">
        <f>'dep84'!L83-'dep84'!L82</f>
        <v>235.54596817268612</v>
      </c>
      <c r="AH83" s="75">
        <f>'dep84'!M83-'dep84'!M82</f>
        <v>-62.083876824908657</v>
      </c>
      <c r="AI83" s="75">
        <f>'dep84'!N83-'dep84'!N82</f>
        <v>-36.753016432598088</v>
      </c>
      <c r="AJ83" s="75">
        <f>'dep84'!O83-'dep84'!O82</f>
        <v>-22.573016729621031</v>
      </c>
      <c r="AK83" s="75">
        <f>'dep84'!P83-'dep84'!P82</f>
        <v>-13.304568633091549</v>
      </c>
      <c r="AL83" s="75">
        <f>'dep84'!Q83-'dep84'!Q82</f>
        <v>42.114712377367368</v>
      </c>
      <c r="AM83" s="75">
        <f>'dep84'!R83-'dep84'!R82</f>
        <v>221.31050168037837</v>
      </c>
      <c r="AN83" s="75">
        <f>'dep84'!S83-'dep84'!S82</f>
        <v>-36.679757856391006</v>
      </c>
      <c r="AO83" s="101">
        <f>'dep84'!T83-'dep84'!T82</f>
        <v>188.4428181297917</v>
      </c>
      <c r="AQ83" s="69" t="str">
        <f t="shared" si="15"/>
        <v>2019T2</v>
      </c>
      <c r="AR83" s="134">
        <f>('dep84'!B83/'dep84'!B79-1)*100</f>
        <v>1.3272846950192596</v>
      </c>
      <c r="AS83" s="135">
        <f>('dep84'!C83/'dep84'!C79-1)*100</f>
        <v>3.4871464512324257</v>
      </c>
      <c r="AT83" s="136">
        <f>('dep84'!D83/'dep84'!D79-1)*100</f>
        <v>0.70737718519546799</v>
      </c>
      <c r="AU83" s="137">
        <f>('dep84'!E83/'dep84'!E79-1)*100</f>
        <v>2.9172670022108438</v>
      </c>
      <c r="AV83" s="137">
        <f>('dep84'!F83/'dep84'!F79-1)*100</f>
        <v>-6.6988008372595225</v>
      </c>
      <c r="AW83" s="137">
        <f>('dep84'!G83/'dep84'!G79-1)*100</f>
        <v>5.3546993789357789</v>
      </c>
      <c r="AX83" s="137">
        <f>('dep84'!H83/'dep84'!H79-1)*100</f>
        <v>-5.1477868664567055</v>
      </c>
      <c r="AY83" s="138">
        <f>('dep84'!I83/'dep84'!I79-1)*100</f>
        <v>1.2493661924197541</v>
      </c>
      <c r="AZ83" s="139">
        <f>('dep84'!J83/'dep84'!J79-1)*100</f>
        <v>4.2542451656891078</v>
      </c>
      <c r="BA83" s="136">
        <f>('dep84'!K83/'dep84'!K79-1)*100</f>
        <v>1.3322192667070354</v>
      </c>
      <c r="BB83" s="137">
        <f>('dep84'!L83/'dep84'!L79-1)*100</f>
        <v>0.4028895378886288</v>
      </c>
      <c r="BC83" s="137">
        <f>('dep84'!M83/'dep84'!M79-1)*100</f>
        <v>-0.75455333981211403</v>
      </c>
      <c r="BD83" s="137">
        <f>('dep84'!N83/'dep84'!N79-1)*100</f>
        <v>1.5607091787095628</v>
      </c>
      <c r="BE83" s="137">
        <f>('dep84'!O83/'dep84'!O79-1)*100</f>
        <v>1.0091893371028116</v>
      </c>
      <c r="BF83" s="137">
        <f>('dep84'!P83/'dep84'!P79-1)*100</f>
        <v>0.15769985083846638</v>
      </c>
      <c r="BG83" s="137">
        <f>('dep84'!Q83/'dep84'!Q79-1)*100</f>
        <v>-0.41009755029339789</v>
      </c>
      <c r="BH83" s="137">
        <f>('dep84'!R83/'dep84'!R79-1)*100</f>
        <v>5.2956446093741283</v>
      </c>
      <c r="BI83" s="137">
        <f>('dep84'!S83/'dep84'!S79-1)*100</f>
        <v>1.0265676722600148</v>
      </c>
      <c r="BJ83" s="136">
        <f>('dep84'!T83/'dep84'!T79-1)*100</f>
        <v>0.6678552152689532</v>
      </c>
      <c r="BL83" s="69" t="str">
        <f t="shared" si="16"/>
        <v>2019T2</v>
      </c>
      <c r="BM83" s="74">
        <f>'dep84'!B83-'dep84'!B79</f>
        <v>2659.9446776711266</v>
      </c>
      <c r="BN83" s="106">
        <f>'dep84'!C83-'dep84'!C79</f>
        <v>265.02100231527493</v>
      </c>
      <c r="BO83" s="101">
        <f>'dep84'!D83-'dep84'!D79</f>
        <v>151.59681037212431</v>
      </c>
      <c r="BP83" s="75">
        <f>'dep84'!E83-'dep84'!E79</f>
        <v>193.39807143537928</v>
      </c>
      <c r="BQ83" s="75">
        <f>'dep84'!F83-'dep84'!F79</f>
        <v>-206.14306173633759</v>
      </c>
      <c r="BR83" s="75">
        <f>'dep84'!G83-'dep84'!G79</f>
        <v>85.583559368170654</v>
      </c>
      <c r="BS83" s="75">
        <f>'dep84'!H83-'dep84'!H79</f>
        <v>-38.424503799816875</v>
      </c>
      <c r="BT83" s="76">
        <f>'dep84'!I83-'dep84'!I79</f>
        <v>117.18274510472656</v>
      </c>
      <c r="BU83" s="103">
        <f>'dep84'!J83-'dep84'!J79</f>
        <v>567.58818629540656</v>
      </c>
      <c r="BV83" s="101">
        <f>'dep84'!K83-'dep84'!K79</f>
        <v>1243.8801164914912</v>
      </c>
      <c r="BW83" s="75">
        <f>'dep84'!L83-'dep84'!L79</f>
        <v>137.39393034625391</v>
      </c>
      <c r="BX83" s="75">
        <f>'dep84'!M83-'dep84'!M79</f>
        <v>-96.631395410779078</v>
      </c>
      <c r="BY83" s="75">
        <f>'dep84'!N83-'dep84'!N79</f>
        <v>157.47426576443831</v>
      </c>
      <c r="BZ83" s="75">
        <f>'dep84'!O83-'dep84'!O79</f>
        <v>20.913078742961716</v>
      </c>
      <c r="CA83" s="75">
        <f>'dep84'!P83-'dep84'!P79</f>
        <v>7.1076441201794296</v>
      </c>
      <c r="CB83" s="75">
        <f>'dep84'!Q83-'dep84'!Q79</f>
        <v>-7.4787752879360596</v>
      </c>
      <c r="CC83" s="75">
        <f>'dep84'!R83-'dep84'!R79</f>
        <v>915.45845367023139</v>
      </c>
      <c r="CD83" s="75">
        <f>'dep84'!S83-'dep84'!S79</f>
        <v>109.64291454612066</v>
      </c>
      <c r="CE83" s="101">
        <f>'dep84'!T83-'dep84'!T79</f>
        <v>431.85856219685957</v>
      </c>
      <c r="CG83" s="69" t="str">
        <f t="shared" si="13"/>
        <v>2019T2</v>
      </c>
      <c r="CH83" s="74"/>
      <c r="CI83" s="106"/>
      <c r="CJ83" s="101"/>
      <c r="CK83" s="75"/>
      <c r="CL83" s="75"/>
      <c r="CM83" s="75"/>
      <c r="CN83" s="75"/>
      <c r="CO83" s="76"/>
      <c r="CP83" s="103"/>
      <c r="CQ83" s="101"/>
      <c r="CR83" s="75"/>
      <c r="CS83" s="75"/>
      <c r="CT83" s="75"/>
      <c r="CU83" s="75"/>
      <c r="CV83" s="75"/>
      <c r="CW83" s="75"/>
      <c r="CX83" s="75"/>
      <c r="CY83" s="75"/>
      <c r="CZ83" s="101"/>
    </row>
    <row r="84" spans="1:104">
      <c r="A84" s="69" t="str">
        <f>Paca!A84</f>
        <v>2019T3</v>
      </c>
      <c r="B84" s="134">
        <f>('dep84'!B84/'dep84'!B83-1)*100</f>
        <v>0.31951992696148679</v>
      </c>
      <c r="C84" s="135">
        <f>('dep84'!C84/'dep84'!C83-1)*100</f>
        <v>11.146220273101171</v>
      </c>
      <c r="D84" s="136">
        <f>('dep84'!D84/'dep84'!D83-1)*100</f>
        <v>-0.87663366153295508</v>
      </c>
      <c r="E84" s="137">
        <f>('dep84'!E84/'dep84'!E83-1)*100</f>
        <v>-0.85570392191834932</v>
      </c>
      <c r="F84" s="137">
        <f>('dep84'!F84/'dep84'!F83-1)*100</f>
        <v>0.16464015833419499</v>
      </c>
      <c r="G84" s="137">
        <f>('dep84'!G84/'dep84'!G83-1)*100</f>
        <v>3.1524633442523431</v>
      </c>
      <c r="H84" s="137">
        <f>('dep84'!H84/'dep84'!H83-1)*100</f>
        <v>0.51093517439957381</v>
      </c>
      <c r="I84" s="138">
        <f>('dep84'!I84/'dep84'!I83-1)*100</f>
        <v>-2.0243507450649734</v>
      </c>
      <c r="J84" s="139">
        <f>('dep84'!J84/'dep84'!J83-1)*100</f>
        <v>1.1238541167166494</v>
      </c>
      <c r="K84" s="136">
        <f>('dep84'!K84/'dep84'!K83-1)*100</f>
        <v>-0.36334348761334345</v>
      </c>
      <c r="L84" s="137">
        <f>('dep84'!L84/'dep84'!L83-1)*100</f>
        <v>4.2599129425413551E-2</v>
      </c>
      <c r="M84" s="137">
        <f>('dep84'!M84/'dep84'!M83-1)*100</f>
        <v>0.47078521872041534</v>
      </c>
      <c r="N84" s="137">
        <f>('dep84'!N84/'dep84'!N83-1)*100</f>
        <v>-0.85750738446421781</v>
      </c>
      <c r="O84" s="137">
        <f>('dep84'!O84/'dep84'!O83-1)*100</f>
        <v>-1.0575081389185947</v>
      </c>
      <c r="P84" s="137">
        <f>('dep84'!P84/'dep84'!P83-1)*100</f>
        <v>-0.79515534408489685</v>
      </c>
      <c r="Q84" s="137">
        <f>('dep84'!Q84/'dep84'!Q83-1)*100</f>
        <v>-0.45048629851994759</v>
      </c>
      <c r="R84" s="137">
        <f>('dep84'!R84/'dep84'!R83-1)*100</f>
        <v>0.46393594120255344</v>
      </c>
      <c r="S84" s="137">
        <f>('dep84'!S84/'dep84'!S83-1)*100</f>
        <v>-3.2303008096106423</v>
      </c>
      <c r="T84" s="136">
        <f>('dep84'!T84/'dep84'!T83-1)*100</f>
        <v>0.22864273131502078</v>
      </c>
      <c r="V84" s="69" t="str">
        <f t="shared" si="14"/>
        <v>2019T3</v>
      </c>
      <c r="W84" s="74">
        <f>'dep84'!B84-'dep84'!B83</f>
        <v>648.83291106909746</v>
      </c>
      <c r="X84" s="106">
        <f>'dep84'!C84-'dep84'!C83</f>
        <v>876.64576363136257</v>
      </c>
      <c r="Y84" s="101">
        <f>'dep84'!D84-'dep84'!D83</f>
        <v>-189.19882874844916</v>
      </c>
      <c r="Z84" s="75">
        <f>'dep84'!E84-'dep84'!E83</f>
        <v>-58.383177359801266</v>
      </c>
      <c r="AA84" s="75">
        <f>'dep84'!F84-'dep84'!F83</f>
        <v>4.7270985536547414</v>
      </c>
      <c r="AB84" s="75">
        <f>'dep84'!G84-'dep84'!G83</f>
        <v>53.083458257823395</v>
      </c>
      <c r="AC84" s="75">
        <f>'dep84'!H84-'dep84'!H83</f>
        <v>3.6174370368922837</v>
      </c>
      <c r="AD84" s="76">
        <f>'dep84'!I84-'dep84'!I83</f>
        <v>-192.24364523702025</v>
      </c>
      <c r="AE84" s="103">
        <f>'dep84'!J84-'dep84'!J83</f>
        <v>156.31999139415348</v>
      </c>
      <c r="AF84" s="101">
        <f>'dep84'!K84-'dep84'!K83</f>
        <v>-343.769822720089</v>
      </c>
      <c r="AG84" s="75">
        <f>'dep84'!L84-'dep84'!L83</f>
        <v>14.585740845555847</v>
      </c>
      <c r="AH84" s="75">
        <f>'dep84'!M84-'dep84'!M83</f>
        <v>59.835884440102745</v>
      </c>
      <c r="AI84" s="75">
        <f>'dep84'!N84-'dep84'!N83</f>
        <v>-87.872139577724738</v>
      </c>
      <c r="AJ84" s="75">
        <f>'dep84'!O84-'dep84'!O83</f>
        <v>-22.135529934723763</v>
      </c>
      <c r="AK84" s="75">
        <f>'dep84'!P84-'dep84'!P83</f>
        <v>-35.894732105002731</v>
      </c>
      <c r="AL84" s="75">
        <f>'dep84'!Q84-'dep84'!Q83</f>
        <v>-8.181636920785877</v>
      </c>
      <c r="AM84" s="75">
        <f>'dep84'!R84-'dep84'!R83</f>
        <v>84.447779367837938</v>
      </c>
      <c r="AN84" s="75">
        <f>'dep84'!S84-'dep84'!S83</f>
        <v>-348.55518883533841</v>
      </c>
      <c r="AO84" s="101">
        <f>'dep84'!T84-'dep84'!T83</f>
        <v>148.83580751213594</v>
      </c>
      <c r="AQ84" s="69" t="str">
        <f t="shared" si="15"/>
        <v>2019T3</v>
      </c>
      <c r="AR84" s="134">
        <f>('dep84'!B84/'dep84'!B80-1)*100</f>
        <v>1.3280487891604631</v>
      </c>
      <c r="AS84" s="135">
        <f>('dep84'!C84/'dep84'!C80-1)*100</f>
        <v>11.517786303643774</v>
      </c>
      <c r="AT84" s="136">
        <f>('dep84'!D84/'dep84'!D80-1)*100</f>
        <v>-0.28043726376936196</v>
      </c>
      <c r="AU84" s="137">
        <f>('dep84'!E84/'dep84'!E80-1)*100</f>
        <v>1.4799734546091514</v>
      </c>
      <c r="AV84" s="137">
        <f>('dep84'!F84/'dep84'!F80-1)*100</f>
        <v>-6.4419524820495617</v>
      </c>
      <c r="AW84" s="137">
        <f>('dep84'!G84/'dep84'!G80-1)*100</f>
        <v>7.8516620252350178</v>
      </c>
      <c r="AX84" s="137">
        <f>('dep84'!H84/'dep84'!H80-1)*100</f>
        <v>0.24183945001301499</v>
      </c>
      <c r="AY84" s="138">
        <f>('dep84'!I84/'dep84'!I80-1)*100</f>
        <v>-0.94709356148511281</v>
      </c>
      <c r="AZ84" s="139">
        <f>('dep84'!J84/'dep84'!J80-1)*100</f>
        <v>4.3918863035723676</v>
      </c>
      <c r="BA84" s="136">
        <f>('dep84'!K84/'dep84'!K80-1)*100</f>
        <v>0.73954223605541269</v>
      </c>
      <c r="BB84" s="137">
        <f>('dep84'!L84/'dep84'!L80-1)*100</f>
        <v>0.64183570658318256</v>
      </c>
      <c r="BC84" s="137">
        <f>('dep84'!M84/'dep84'!M80-1)*100</f>
        <v>1.6992311514471004</v>
      </c>
      <c r="BD84" s="137">
        <f>('dep84'!N84/'dep84'!N80-1)*100</f>
        <v>1.5856996280812607</v>
      </c>
      <c r="BE84" s="137">
        <f>('dep84'!O84/'dep84'!O80-1)*100</f>
        <v>-1.7614529826711411</v>
      </c>
      <c r="BF84" s="137">
        <f>('dep84'!P84/'dep84'!P80-1)*100</f>
        <v>-1.0503469135588417</v>
      </c>
      <c r="BG84" s="137">
        <f>('dep84'!Q84/'dep84'!Q80-1)*100</f>
        <v>1.0739308812551362</v>
      </c>
      <c r="BH84" s="137">
        <f>('dep84'!R84/'dep84'!R80-1)*100</f>
        <v>3.6693939498121608</v>
      </c>
      <c r="BI84" s="137">
        <f>('dep84'!S84/'dep84'!S80-1)*100</f>
        <v>-4.396378053353434</v>
      </c>
      <c r="BJ84" s="136">
        <f>('dep84'!T84/'dep84'!T80-1)*100</f>
        <v>0.83998156110367539</v>
      </c>
      <c r="BL84" s="69" t="str">
        <f t="shared" si="16"/>
        <v>2019T3</v>
      </c>
      <c r="BM84" s="74">
        <f>'dep84'!B84-'dep84'!B80</f>
        <v>2669.9597726819047</v>
      </c>
      <c r="BN84" s="106">
        <f>'dep84'!C84-'dep84'!C80</f>
        <v>902.85101802685585</v>
      </c>
      <c r="BO84" s="101">
        <f>'dep84'!D84-'dep84'!D80</f>
        <v>-60.163306827020278</v>
      </c>
      <c r="BP84" s="75">
        <f>'dep84'!E84-'dep84'!E80</f>
        <v>98.651914690473859</v>
      </c>
      <c r="BQ84" s="75">
        <f>'dep84'!F84-'dep84'!F80</f>
        <v>-198.02028629872166</v>
      </c>
      <c r="BR84" s="75">
        <f>'dep84'!G84-'dep84'!G80</f>
        <v>126.45136494377448</v>
      </c>
      <c r="BS84" s="75">
        <f>'dep84'!H84-'dep84'!H80</f>
        <v>1.7168273044636635</v>
      </c>
      <c r="BT84" s="76">
        <f>'dep84'!I84-'dep84'!I80</f>
        <v>-88.963127467015511</v>
      </c>
      <c r="BU84" s="103">
        <f>'dep84'!J84-'dep84'!J80</f>
        <v>591.75582097550796</v>
      </c>
      <c r="BV84" s="101">
        <f>'dep84'!K84-'dep84'!K80</f>
        <v>692.04211418238992</v>
      </c>
      <c r="BW84" s="75">
        <f>'dep84'!L84-'dep84'!L80</f>
        <v>218.45302342859213</v>
      </c>
      <c r="BX84" s="75">
        <f>'dep84'!M84-'dep84'!M80</f>
        <v>213.36023646340072</v>
      </c>
      <c r="BY84" s="75">
        <f>'dep84'!N84-'dep84'!N80</f>
        <v>158.58478377395295</v>
      </c>
      <c r="BZ84" s="75">
        <f>'dep84'!O84-'dep84'!O80</f>
        <v>-37.134550714738452</v>
      </c>
      <c r="CA84" s="75">
        <f>'dep84'!P84-'dep84'!P80</f>
        <v>-47.536817519954639</v>
      </c>
      <c r="CB84" s="75">
        <f>'dep84'!Q84-'dep84'!Q80</f>
        <v>19.210334792840513</v>
      </c>
      <c r="CC84" s="75">
        <f>'dep84'!R84-'dep84'!R80</f>
        <v>647.26807186387305</v>
      </c>
      <c r="CD84" s="75">
        <f>'dep84'!S84-'dep84'!S80</f>
        <v>-480.16296790556953</v>
      </c>
      <c r="CE84" s="101">
        <f>'dep84'!T84-'dep84'!T80</f>
        <v>543.47412632418855</v>
      </c>
      <c r="CG84" s="69" t="str">
        <f t="shared" si="13"/>
        <v>2019T3</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tr">
        <f>Paca!A85</f>
        <v>2019T4</v>
      </c>
      <c r="B85" s="140">
        <f>('dep84'!B85/'dep84'!B84-1)*100</f>
        <v>-0.15207360788264124</v>
      </c>
      <c r="C85" s="141">
        <f>('dep84'!C85/'dep84'!C84-1)*100</f>
        <v>-11.310857159730247</v>
      </c>
      <c r="D85" s="142">
        <f>('dep84'!D85/'dep84'!D84-1)*100</f>
        <v>0.66820927635793392</v>
      </c>
      <c r="E85" s="143">
        <f>('dep84'!E85/'dep84'!E84-1)*100</f>
        <v>1.3323069117852304</v>
      </c>
      <c r="F85" s="143">
        <f>('dep84'!F85/'dep84'!F84-1)*100</f>
        <v>2.7327244173818155</v>
      </c>
      <c r="G85" s="143">
        <f>('dep84'!G85/'dep84'!G84-1)*100</f>
        <v>0.56488580481202089</v>
      </c>
      <c r="H85" s="143">
        <f>('dep84'!H85/'dep84'!H84-1)*100</f>
        <v>-7.4958557527477492</v>
      </c>
      <c r="I85" s="144">
        <f>('dep84'!I85/'dep84'!I84-1)*100</f>
        <v>0.19096859575888914</v>
      </c>
      <c r="J85" s="145">
        <f>('dep84'!J85/'dep84'!J84-1)*100</f>
        <v>0.29957979982389027</v>
      </c>
      <c r="K85" s="142">
        <f>('dep84'!K85/'dep84'!K84-1)*100</f>
        <v>0.80143532105387827</v>
      </c>
      <c r="L85" s="143">
        <f>('dep84'!L85/'dep84'!L84-1)*100</f>
        <v>0.40436985853968821</v>
      </c>
      <c r="M85" s="143">
        <f>('dep84'!M85/'dep84'!M84-1)*100</f>
        <v>1.2996765997874693</v>
      </c>
      <c r="N85" s="143">
        <f>('dep84'!N85/'dep84'!N84-1)*100</f>
        <v>2.5096729500814208</v>
      </c>
      <c r="O85" s="143">
        <f>('dep84'!O85/'dep84'!O84-1)*100</f>
        <v>-0.11986782203525781</v>
      </c>
      <c r="P85" s="143">
        <f>('dep84'!P85/'dep84'!P84-1)*100</f>
        <v>-0.26775174111118849</v>
      </c>
      <c r="Q85" s="143">
        <f>('dep84'!Q85/'dep84'!Q84-1)*100</f>
        <v>1.9402101008118677</v>
      </c>
      <c r="R85" s="143">
        <f>('dep84'!R85/'dep84'!R84-1)*100</f>
        <v>-0.33231065412446803</v>
      </c>
      <c r="S85" s="143">
        <f>('dep84'!S85/'dep84'!S84-1)*100</f>
        <v>2.2623082880782075</v>
      </c>
      <c r="T85" s="142">
        <f>('dep84'!T85/'dep84'!T84-1)*100</f>
        <v>-0.40101604676188174</v>
      </c>
      <c r="U85" s="234"/>
      <c r="V85" s="95" t="str">
        <f t="shared" si="14"/>
        <v>2019T4</v>
      </c>
      <c r="W85" s="92">
        <f>'dep84'!B85-'dep84'!B84</f>
        <v>-309.79486665580771</v>
      </c>
      <c r="X85" s="108">
        <f>'dep84'!C85-'dep84'!C84</f>
        <v>-988.7505389962962</v>
      </c>
      <c r="Y85" s="100">
        <f>'dep84'!D85-'dep84'!D84</f>
        <v>142.95154177713994</v>
      </c>
      <c r="Z85" s="93">
        <f>'dep84'!E85-'dep84'!E84</f>
        <v>90.123120106798524</v>
      </c>
      <c r="AA85" s="93">
        <f>'dep84'!F85-'dep84'!F84</f>
        <v>78.59033757700081</v>
      </c>
      <c r="AB85" s="93">
        <f>'dep84'!G85-'dep84'!G84</f>
        <v>9.8118167357952188</v>
      </c>
      <c r="AC85" s="93">
        <f>'dep84'!H85-'dep84'!H84</f>
        <v>-53.342051356807133</v>
      </c>
      <c r="AD85" s="94">
        <f>'dep84'!I85-'dep84'!I84</f>
        <v>17.76831871435752</v>
      </c>
      <c r="AE85" s="102">
        <f>'dep84'!J85-'dep84'!J84</f>
        <v>42.137689769680946</v>
      </c>
      <c r="AF85" s="100">
        <f>'dep84'!K85-'dep84'!K84</f>
        <v>755.50613284191058</v>
      </c>
      <c r="AG85" s="93">
        <f>'dep84'!L85-'dep84'!L84</f>
        <v>138.51331126068544</v>
      </c>
      <c r="AH85" s="93">
        <f>'dep84'!M85-'dep84'!M84</f>
        <v>165.96403768721757</v>
      </c>
      <c r="AI85" s="93">
        <f>'dep84'!N85-'dep84'!N84</f>
        <v>254.97071144261463</v>
      </c>
      <c r="AJ85" s="93">
        <f>'dep84'!O85-'dep84'!O84</f>
        <v>-2.4825137542306948</v>
      </c>
      <c r="AK85" s="93">
        <f>'dep84'!P85-'dep84'!P84</f>
        <v>-11.990682935780569</v>
      </c>
      <c r="AL85" s="93">
        <f>'dep84'!Q85-'dep84'!Q84</f>
        <v>35.078944744021555</v>
      </c>
      <c r="AM85" s="93">
        <f>'dep84'!R85-'dep84'!R84</f>
        <v>-60.769360943257198</v>
      </c>
      <c r="AN85" s="93">
        <f>'dep84'!S85-'dep84'!S84</f>
        <v>236.2216853406062</v>
      </c>
      <c r="AO85" s="100">
        <f>'dep84'!T85-'dep84'!T84</f>
        <v>-261.63969204820023</v>
      </c>
      <c r="AP85" s="234"/>
      <c r="AQ85" s="95" t="str">
        <f t="shared" si="15"/>
        <v>2019T4</v>
      </c>
      <c r="AR85" s="140">
        <f>('dep84'!B85/'dep84'!B81-1)*100</f>
        <v>1.3576498770693224</v>
      </c>
      <c r="AS85" s="141">
        <f>('dep84'!C85/'dep84'!C81-1)*100</f>
        <v>2.7264870734484248</v>
      </c>
      <c r="AT85" s="142">
        <f>('dep84'!D85/'dep84'!D81-1)*100</f>
        <v>0.5225641995605379</v>
      </c>
      <c r="AU85" s="143">
        <f>('dep84'!E85/'dep84'!E81-1)*100</f>
        <v>0.91197515408587559</v>
      </c>
      <c r="AV85" s="143">
        <f>('dep84'!F85/'dep84'!F81-1)*100</f>
        <v>-4.8193963406736762</v>
      </c>
      <c r="AW85" s="143">
        <f>('dep84'!G85/'dep84'!G81-1)*100</f>
        <v>7.4837442122028364</v>
      </c>
      <c r="AX85" s="143">
        <f>('dep84'!H85/'dep84'!H81-1)*100</f>
        <v>-6.6223722359185722</v>
      </c>
      <c r="AY85" s="144">
        <f>('dep84'!I85/'dep84'!I81-1)*100</f>
        <v>1.3554909777856006</v>
      </c>
      <c r="AZ85" s="145">
        <f>('dep84'!J85/'dep84'!J81-1)*100</f>
        <v>3.7913513533608167</v>
      </c>
      <c r="BA85" s="142">
        <f>('dep84'!K85/'dep84'!K81-1)*100</f>
        <v>1.9769848811015178</v>
      </c>
      <c r="BB85" s="143">
        <f>('dep84'!L85/'dep84'!L81-1)*100</f>
        <v>2.2107520871947228</v>
      </c>
      <c r="BC85" s="143">
        <f>('dep84'!M85/'dep84'!M81-1)*100</f>
        <v>2.604462892994186</v>
      </c>
      <c r="BD85" s="143">
        <f>('dep84'!N85/'dep84'!N81-1)*100</f>
        <v>4.4013782445173621</v>
      </c>
      <c r="BE85" s="143">
        <f>('dep84'!O85/'dep84'!O81-1)*100</f>
        <v>-0.91063744698365312</v>
      </c>
      <c r="BF85" s="143">
        <f>('dep84'!P85/'dep84'!P81-1)*100</f>
        <v>-1.3000719226616608</v>
      </c>
      <c r="BG85" s="143">
        <f>('dep84'!Q85/'dep84'!Q81-1)*100</f>
        <v>4.0386103654510341</v>
      </c>
      <c r="BH85" s="143">
        <f>('dep84'!R85/'dep84'!R81-1)*100</f>
        <v>2.4909029856469811</v>
      </c>
      <c r="BI85" s="143">
        <f>('dep84'!S85/'dep84'!S81-1)*100</f>
        <v>-0.98076903503802049</v>
      </c>
      <c r="BJ85" s="142">
        <f>('dep84'!T85/'dep84'!T81-1)*100</f>
        <v>7.5862850337582444E-2</v>
      </c>
      <c r="BK85" s="234"/>
      <c r="BL85" s="95" t="str">
        <f t="shared" si="16"/>
        <v>2019T4</v>
      </c>
      <c r="BM85" s="92">
        <f>'dep84'!B85-'dep84'!B81</f>
        <v>2724.5242015971162</v>
      </c>
      <c r="BN85" s="108">
        <f>'dep84'!C85-'dep84'!C81</f>
        <v>205.77029446596771</v>
      </c>
      <c r="BO85" s="100">
        <f>'dep84'!D85-'dep84'!D81</f>
        <v>111.9553318301987</v>
      </c>
      <c r="BP85" s="93">
        <f>'dep84'!E85-'dep84'!E81</f>
        <v>61.946984097379755</v>
      </c>
      <c r="BQ85" s="93">
        <f>'dep84'!F85-'dep84'!F81</f>
        <v>-149.59818040715709</v>
      </c>
      <c r="BR85" s="93">
        <f>'dep84'!G85-'dep84'!G81</f>
        <v>121.62175888759793</v>
      </c>
      <c r="BS85" s="93">
        <f>'dep84'!H85-'dep84'!H81</f>
        <v>-46.685330125876362</v>
      </c>
      <c r="BT85" s="94">
        <f>'dep84'!I85-'dep84'!I81</f>
        <v>124.67009937825969</v>
      </c>
      <c r="BU85" s="102">
        <f>'dep84'!J85-'dep84'!J81</f>
        <v>515.33563626098112</v>
      </c>
      <c r="BV85" s="100">
        <f>'dep84'!K85-'dep84'!K81</f>
        <v>1842.2026904918894</v>
      </c>
      <c r="BW85" s="93">
        <f>'dep84'!L85-'dep84'!L81</f>
        <v>743.89015321293118</v>
      </c>
      <c r="BX85" s="93">
        <f>'dep84'!M85-'dep84'!M81</f>
        <v>328.35125019437146</v>
      </c>
      <c r="BY85" s="93">
        <f>'dep84'!N85-'dep84'!N81</f>
        <v>439.05656405976697</v>
      </c>
      <c r="BZ85" s="93">
        <f>'dep84'!O85-'dep84'!O81</f>
        <v>-19.010197466328464</v>
      </c>
      <c r="CA85" s="93">
        <f>'dep84'!P85-'dep84'!P81</f>
        <v>-58.829853642051603</v>
      </c>
      <c r="CB85" s="93">
        <f>'dep84'!Q85-'dep84'!Q81</f>
        <v>71.545232000158421</v>
      </c>
      <c r="CC85" s="93">
        <f>'dep84'!R85-'dep84'!R81</f>
        <v>442.96181255948977</v>
      </c>
      <c r="CD85" s="93">
        <f>'dep84'!S85-'dep84'!S81</f>
        <v>-105.76227042647406</v>
      </c>
      <c r="CE85" s="100">
        <f>'dep84'!T85-'dep84'!T81</f>
        <v>49.260248548089294</v>
      </c>
      <c r="CF85" s="234"/>
      <c r="CG85" s="95" t="str">
        <f t="shared" si="13"/>
        <v>2019T4</v>
      </c>
      <c r="CH85" s="92"/>
      <c r="CI85" s="108"/>
      <c r="CJ85" s="100"/>
      <c r="CK85" s="93"/>
      <c r="CL85" s="93"/>
      <c r="CM85" s="93"/>
      <c r="CN85" s="93"/>
      <c r="CO85" s="94"/>
      <c r="CP85" s="102"/>
      <c r="CQ85" s="100"/>
      <c r="CR85" s="93"/>
      <c r="CS85" s="93"/>
      <c r="CT85" s="93"/>
      <c r="CU85" s="93"/>
      <c r="CV85" s="93"/>
      <c r="CW85" s="93"/>
      <c r="CX85" s="93"/>
      <c r="CY85" s="93"/>
      <c r="CZ85" s="100"/>
    </row>
    <row r="86" spans="1:104">
      <c r="A86" s="69" t="str">
        <f>Paca!A86</f>
        <v>2020T1</v>
      </c>
      <c r="B86" s="134">
        <f>('dep84'!B86/'dep84'!B85-1)*100</f>
        <v>-1.9747089727974232</v>
      </c>
      <c r="C86" s="135">
        <f>('dep84'!C86/'dep84'!C85-1)*100</f>
        <v>-1.9138276579709457</v>
      </c>
      <c r="D86" s="136">
        <f>('dep84'!D86/'dep84'!D85-1)*100</f>
        <v>-2.9950850519782968</v>
      </c>
      <c r="E86" s="137">
        <f>('dep84'!E86/'dep84'!E85-1)*100</f>
        <v>-2.0972889842266196</v>
      </c>
      <c r="F86" s="137">
        <f>('dep84'!F86/'dep84'!F85-1)*100</f>
        <v>-2.6831882793456607</v>
      </c>
      <c r="G86" s="137">
        <f>('dep84'!G86/'dep84'!G85-1)*100</f>
        <v>-3.9326037097265454</v>
      </c>
      <c r="H86" s="137">
        <f>('dep84'!H86/'dep84'!H85-1)*100</f>
        <v>-9.8620957755334864</v>
      </c>
      <c r="I86" s="138">
        <f>('dep84'!I86/'dep84'!I85-1)*100</f>
        <v>-3.09350331880347</v>
      </c>
      <c r="J86" s="139">
        <f>('dep84'!J86/'dep84'!J85-1)*100</f>
        <v>-6.342865810609533</v>
      </c>
      <c r="K86" s="136">
        <f>('dep84'!K86/'dep84'!K85-1)*100</f>
        <v>-2.6349279681363247</v>
      </c>
      <c r="L86" s="137">
        <f>('dep84'!L86/'dep84'!L85-1)*100</f>
        <v>-1.2266456579348994</v>
      </c>
      <c r="M86" s="137">
        <f>('dep84'!M86/'dep84'!M85-1)*100</f>
        <v>-4.0416085313987438</v>
      </c>
      <c r="N86" s="137">
        <f>('dep84'!N86/'dep84'!N85-1)*100</f>
        <v>-6.9814297012912974</v>
      </c>
      <c r="O86" s="137">
        <f>('dep84'!O86/'dep84'!O85-1)*100</f>
        <v>-0.64465632097692183</v>
      </c>
      <c r="P86" s="137">
        <f>('dep84'!P86/'dep84'!P85-1)*100</f>
        <v>0.32173581723509148</v>
      </c>
      <c r="Q86" s="137">
        <f>('dep84'!Q86/'dep84'!Q85-1)*100</f>
        <v>-3.8885374172195508</v>
      </c>
      <c r="R86" s="137">
        <f>('dep84'!R86/'dep84'!R85-1)*100</f>
        <v>-0.98643738948923643</v>
      </c>
      <c r="S86" s="137">
        <f>('dep84'!S86/'dep84'!S85-1)*100</f>
        <v>-5.4472107837477246</v>
      </c>
      <c r="T86" s="136">
        <f>('dep84'!T86/'dep84'!T85-1)*100</f>
        <v>0.26996841866360199</v>
      </c>
      <c r="V86" s="69" t="str">
        <f t="shared" si="14"/>
        <v>2020T1</v>
      </c>
      <c r="W86" s="74">
        <f>'dep84'!B86-'dep84'!B85</f>
        <v>-4016.6363773987396</v>
      </c>
      <c r="X86" s="106">
        <f>'dep84'!C86-'dep84'!C85</f>
        <v>-148.3762871663057</v>
      </c>
      <c r="Y86" s="101">
        <f>'dep84'!D86-'dep84'!D85</f>
        <v>-645.02692904443757</v>
      </c>
      <c r="Z86" s="75">
        <f>'dep84'!E86-'dep84'!E85</f>
        <v>-143.76002626780337</v>
      </c>
      <c r="AA86" s="75">
        <f>'dep84'!F86-'dep84'!F85</f>
        <v>-79.274456031409954</v>
      </c>
      <c r="AB86" s="75">
        <f>'dep84'!G86-'dep84'!G85</f>
        <v>-68.693447996752411</v>
      </c>
      <c r="AC86" s="75">
        <f>'dep84'!H86-'dep84'!H85</f>
        <v>-64.920057876687224</v>
      </c>
      <c r="AD86" s="76">
        <f>'dep84'!I86-'dep84'!I85</f>
        <v>-288.37894087178211</v>
      </c>
      <c r="AE86" s="103">
        <f>'dep84'!J86-'dep84'!J85</f>
        <v>-894.83473180267902</v>
      </c>
      <c r="AF86" s="101">
        <f>'dep84'!K86-'dep84'!K85</f>
        <v>-2503.8308067059115</v>
      </c>
      <c r="AG86" s="75">
        <f>'dep84'!L86-'dep84'!L85</f>
        <v>-421.87566633224196</v>
      </c>
      <c r="AH86" s="75">
        <f>'dep84'!M86-'dep84'!M85</f>
        <v>-522.80652218141768</v>
      </c>
      <c r="AI86" s="75">
        <f>'dep84'!N86-'dep84'!N85</f>
        <v>-727.08030922353464</v>
      </c>
      <c r="AJ86" s="75">
        <f>'dep84'!O86-'dep84'!O85</f>
        <v>-13.335103866495047</v>
      </c>
      <c r="AK86" s="75">
        <f>'dep84'!P86-'dep84'!P85</f>
        <v>14.369664767702488</v>
      </c>
      <c r="AL86" s="75">
        <f>'dep84'!Q86-'dep84'!Q85</f>
        <v>-71.668706412541951</v>
      </c>
      <c r="AM86" s="75">
        <f>'dep84'!R86-'dep84'!R85</f>
        <v>-179.78949769585233</v>
      </c>
      <c r="AN86" s="75">
        <f>'dep84'!S86-'dep84'!S85</f>
        <v>-581.64466576151426</v>
      </c>
      <c r="AO86" s="101">
        <f>'dep84'!T86-'dep84'!T85</f>
        <v>175.43237732052512</v>
      </c>
      <c r="AQ86" s="69" t="str">
        <f t="shared" si="15"/>
        <v>2020T1</v>
      </c>
      <c r="AR86" s="134">
        <f>('dep84'!B86/'dep84'!B82-1)*100</f>
        <v>-1.3375431204191046</v>
      </c>
      <c r="AS86" s="135">
        <f>('dep84'!C86/'dep84'!C82-1)*100</f>
        <v>2.3434990939650291</v>
      </c>
      <c r="AT86" s="136">
        <f>('dep84'!D86/'dep84'!D82-1)*100</f>
        <v>-3.8149061042070609</v>
      </c>
      <c r="AU86" s="137">
        <f>('dep84'!E86/'dep84'!E82-1)*100</f>
        <v>-1.2461690322343788</v>
      </c>
      <c r="AV86" s="137">
        <f>('dep84'!F86/'dep84'!F82-1)*100</f>
        <v>-8.2838756916820628</v>
      </c>
      <c r="AW86" s="137">
        <f>('dep84'!G86/'dep84'!G82-1)*100</f>
        <v>1.5983861633661611</v>
      </c>
      <c r="AX86" s="137">
        <f>('dep84'!H86/'dep84'!H82-1)*100</f>
        <v>-18.009512887330303</v>
      </c>
      <c r="AY86" s="138">
        <f>('dep84'!I86/'dep84'!I82-1)*100</f>
        <v>-4.0395190080247616</v>
      </c>
      <c r="AZ86" s="139">
        <f>('dep84'!J86/'dep84'!J82-1)*100</f>
        <v>-3.892496539072543</v>
      </c>
      <c r="BA86" s="136">
        <f>('dep84'!K86/'dep84'!K82-1)*100</f>
        <v>-1.8714657077091412</v>
      </c>
      <c r="BB86" s="137">
        <f>('dep84'!L86/'dep84'!L82-1)*100</f>
        <v>-9.7725748785437716E-2</v>
      </c>
      <c r="BC86" s="137">
        <f>('dep84'!M86/'dep84'!M82-1)*100</f>
        <v>-2.8115690117834879</v>
      </c>
      <c r="BD86" s="137">
        <f>('dep84'!N86/'dep84'!N82-1)*100</f>
        <v>-5.8024733876593686</v>
      </c>
      <c r="BE86" s="137">
        <f>('dep84'!O86/'dep84'!O82-1)*100</f>
        <v>-2.8607410698978653</v>
      </c>
      <c r="BF86" s="137">
        <f>('dep84'!P86/'dep84'!P82-1)*100</f>
        <v>-1.0341356890614883</v>
      </c>
      <c r="BG86" s="137">
        <f>('dep84'!Q86/'dep84'!Q82-1)*100</f>
        <v>-0.14975141770054989</v>
      </c>
      <c r="BH86" s="137">
        <f>('dep84'!R86/'dep84'!R82-1)*100</f>
        <v>0.3625986352240318</v>
      </c>
      <c r="BI86" s="137">
        <f>('dep84'!S86/'dep84'!S82-1)*100</f>
        <v>-6.7485689940093296</v>
      </c>
      <c r="BJ86" s="136">
        <f>('dep84'!T86/'dep84'!T82-1)*100</f>
        <v>0.38681749871911641</v>
      </c>
      <c r="BL86" s="69" t="str">
        <f t="shared" si="16"/>
        <v>2020T1</v>
      </c>
      <c r="BM86" s="74">
        <f>'dep84'!B86-'dep84'!B82</f>
        <v>-2703.0459217406751</v>
      </c>
      <c r="BN86" s="106">
        <f>'dep84'!C86-'dep84'!C82</f>
        <v>174.13015587882364</v>
      </c>
      <c r="BO86" s="101">
        <f>'dep84'!D86-'dep84'!D82</f>
        <v>-828.58774508102942</v>
      </c>
      <c r="BP86" s="75">
        <f>'dep84'!E86-'dep84'!E82</f>
        <v>-84.683263829800126</v>
      </c>
      <c r="BQ86" s="75">
        <f>'dep84'!F86-'dep84'!F82</f>
        <v>-259.69158294788804</v>
      </c>
      <c r="BR86" s="75">
        <f>'dep84'!G86-'dep84'!G82</f>
        <v>26.400129270416755</v>
      </c>
      <c r="BS86" s="75">
        <f>'dep84'!H86-'dep84'!H82</f>
        <v>-130.33337407460908</v>
      </c>
      <c r="BT86" s="76">
        <f>'dep84'!I86-'dep84'!I82</f>
        <v>-380.27965349914484</v>
      </c>
      <c r="BU86" s="103">
        <f>'dep84'!J86-'dep84'!J82</f>
        <v>-535.14209262246186</v>
      </c>
      <c r="BV86" s="101">
        <f>'dep84'!K86-'dep84'!K82</f>
        <v>-1764.5175508302491</v>
      </c>
      <c r="BW86" s="75">
        <f>'dep84'!L86-'dep84'!L82</f>
        <v>-33.230646053314558</v>
      </c>
      <c r="BX86" s="75">
        <f>'dep84'!M86-'dep84'!M82</f>
        <v>-359.09047687900602</v>
      </c>
      <c r="BY86" s="75">
        <f>'dep84'!N86-'dep84'!N82</f>
        <v>-596.73475379124284</v>
      </c>
      <c r="BZ86" s="75">
        <f>'dep84'!O86-'dep84'!O82</f>
        <v>-60.526164285070536</v>
      </c>
      <c r="CA86" s="75">
        <f>'dep84'!P86-'dep84'!P82</f>
        <v>-46.820318906172361</v>
      </c>
      <c r="CB86" s="75">
        <f>'dep84'!Q86-'dep84'!Q82</f>
        <v>-2.6566862119389043</v>
      </c>
      <c r="CC86" s="75">
        <f>'dep84'!R86-'dep84'!R82</f>
        <v>65.199422409106774</v>
      </c>
      <c r="CD86" s="75">
        <f>'dep84'!S86-'dep84'!S82</f>
        <v>-730.65792711263748</v>
      </c>
      <c r="CE86" s="101">
        <f>'dep84'!T86-'dep84'!T82</f>
        <v>251.07131091425254</v>
      </c>
      <c r="CG86" s="69" t="str">
        <f t="shared" si="13"/>
        <v>2020T1</v>
      </c>
      <c r="CH86" s="134">
        <f>('dep84'!B86/'dep84'!B$85-1)*100</f>
        <v>-1.9747089727974232</v>
      </c>
      <c r="CI86" s="135">
        <f>('dep84'!C86/'dep84'!C$85-1)*100</f>
        <v>-1.9138276579709457</v>
      </c>
      <c r="CJ86" s="136">
        <f>('dep84'!D86/'dep84'!D$85-1)*100</f>
        <v>-2.9950850519782968</v>
      </c>
      <c r="CK86" s="137">
        <f>('dep84'!E86/'dep84'!E$85-1)*100</f>
        <v>-2.0972889842266196</v>
      </c>
      <c r="CL86" s="137">
        <f>('dep84'!F86/'dep84'!F$85-1)*100</f>
        <v>-2.6831882793456607</v>
      </c>
      <c r="CM86" s="137">
        <f>('dep84'!G86/'dep84'!G$85-1)*100</f>
        <v>-3.9326037097265454</v>
      </c>
      <c r="CN86" s="137">
        <f>('dep84'!H86/'dep84'!H$85-1)*100</f>
        <v>-9.8620957755334864</v>
      </c>
      <c r="CO86" s="138">
        <f>('dep84'!I86/'dep84'!I$85-1)*100</f>
        <v>-3.09350331880347</v>
      </c>
      <c r="CP86" s="139">
        <f>('dep84'!J86/'dep84'!J$85-1)*100</f>
        <v>-6.342865810609533</v>
      </c>
      <c r="CQ86" s="136">
        <f>('dep84'!K86/'dep84'!K$85-1)*100</f>
        <v>-2.6349279681363247</v>
      </c>
      <c r="CR86" s="137">
        <f>('dep84'!L86/'dep84'!L$85-1)*100</f>
        <v>-1.2266456579348994</v>
      </c>
      <c r="CS86" s="137">
        <f>('dep84'!M86/'dep84'!M$85-1)*100</f>
        <v>-4.0416085313987438</v>
      </c>
      <c r="CT86" s="137">
        <f>('dep84'!N86/'dep84'!N$85-1)*100</f>
        <v>-6.9814297012912974</v>
      </c>
      <c r="CU86" s="137">
        <f>('dep84'!O86/'dep84'!O$85-1)*100</f>
        <v>-0.64465632097692183</v>
      </c>
      <c r="CV86" s="137">
        <f>('dep84'!P86/'dep84'!P$85-1)*100</f>
        <v>0.32173581723509148</v>
      </c>
      <c r="CW86" s="137">
        <f>('dep84'!Q86/'dep84'!Q$85-1)*100</f>
        <v>-3.8885374172195508</v>
      </c>
      <c r="CX86" s="137">
        <f>('dep84'!R86/'dep84'!R$85-1)*100</f>
        <v>-0.98643738948923643</v>
      </c>
      <c r="CY86" s="137">
        <f>('dep84'!S86/'dep84'!S$85-1)*100</f>
        <v>-5.4472107837477246</v>
      </c>
      <c r="CZ86" s="136">
        <f>('dep84'!T86/'dep84'!T$85-1)*100</f>
        <v>0.26996841866360199</v>
      </c>
    </row>
    <row r="87" spans="1:104">
      <c r="A87" s="69" t="str">
        <f>Paca!A87</f>
        <v>2020T2</v>
      </c>
      <c r="B87" s="134">
        <f>('dep84'!B87/'dep84'!B86-1)*100</f>
        <v>-1.3085168108741274</v>
      </c>
      <c r="C87" s="135">
        <f>('dep84'!C87/'dep84'!C86-1)*100</f>
        <v>-5.3999275028907672</v>
      </c>
      <c r="D87" s="136">
        <f>('dep84'!D87/'dep84'!D86-1)*100</f>
        <v>1.2078004016933264</v>
      </c>
      <c r="E87" s="137">
        <f>('dep84'!E87/'dep84'!E86-1)*100</f>
        <v>1.0450590070320676</v>
      </c>
      <c r="F87" s="137">
        <f>('dep84'!F87/'dep84'!F86-1)*100</f>
        <v>0.15091193688412385</v>
      </c>
      <c r="G87" s="137">
        <f>('dep84'!G87/'dep84'!G86-1)*100</f>
        <v>1.1670489493489367</v>
      </c>
      <c r="H87" s="137">
        <f>('dep84'!H87/'dep84'!H86-1)*100</f>
        <v>-1.7356395439557692</v>
      </c>
      <c r="I87" s="138">
        <f>('dep84'!I87/'dep84'!I86-1)*100</f>
        <v>1.8659804766314236</v>
      </c>
      <c r="J87" s="139">
        <f>('dep84'!J87/'dep84'!J86-1)*100</f>
        <v>3.9594469639059104</v>
      </c>
      <c r="K87" s="136">
        <f>('dep84'!K87/'dep84'!K86-1)*100</f>
        <v>-2.3373091846232263</v>
      </c>
      <c r="L87" s="137">
        <f>('dep84'!L87/'dep84'!L86-1)*100</f>
        <v>-9.7989722556046654E-2</v>
      </c>
      <c r="M87" s="137">
        <f>('dep84'!M87/'dep84'!M86-1)*100</f>
        <v>1.1272541080667553</v>
      </c>
      <c r="N87" s="137">
        <f>('dep84'!N87/'dep84'!N86-1)*100</f>
        <v>-16.09570963406798</v>
      </c>
      <c r="O87" s="137">
        <f>('dep84'!O87/'dep84'!O86-1)*100</f>
        <v>0.6253479584934718</v>
      </c>
      <c r="P87" s="137">
        <f>('dep84'!P87/'dep84'!P86-1)*100</f>
        <v>0.4338111009018597</v>
      </c>
      <c r="Q87" s="137">
        <f>('dep84'!Q87/'dep84'!Q86-1)*100</f>
        <v>-0.30019196954730321</v>
      </c>
      <c r="R87" s="137">
        <f>('dep84'!R87/'dep84'!R86-1)*100</f>
        <v>-1.0512213405128756</v>
      </c>
      <c r="S87" s="137">
        <f>('dep84'!S87/'dep84'!S86-1)*100</f>
        <v>-5.419278039954456</v>
      </c>
      <c r="T87" s="136">
        <f>('dep84'!T87/'dep84'!T86-1)*100</f>
        <v>-1.2452260835107198</v>
      </c>
      <c r="V87" s="69" t="str">
        <f t="shared" si="14"/>
        <v>2020T2</v>
      </c>
      <c r="W87" s="74">
        <f>'dep84'!B87-'dep84'!B86</f>
        <v>-2609.0167333393183</v>
      </c>
      <c r="X87" s="106">
        <f>'dep84'!C87-'dep84'!C86</f>
        <v>-410.63634845261004</v>
      </c>
      <c r="Y87" s="101">
        <f>'dep84'!D87-'dep84'!D86</f>
        <v>252.32343921708161</v>
      </c>
      <c r="Z87" s="75">
        <f>'dep84'!E87-'dep84'!E86</f>
        <v>70.131866643188914</v>
      </c>
      <c r="AA87" s="75">
        <f>'dep84'!F87-'dep84'!F86</f>
        <v>4.3390393408017189</v>
      </c>
      <c r="AB87" s="75">
        <f>'dep84'!G87-'dep84'!G86</f>
        <v>19.583946926095905</v>
      </c>
      <c r="AC87" s="75">
        <f>'dep84'!H87-'dep84'!H86</f>
        <v>-10.298564064578159</v>
      </c>
      <c r="AD87" s="76">
        <f>'dep84'!I87-'dep84'!I86</f>
        <v>168.56715037156755</v>
      </c>
      <c r="AE87" s="103">
        <f>'dep84'!J87-'dep84'!J86</f>
        <v>523.1577983864172</v>
      </c>
      <c r="AF87" s="101">
        <f>'dep84'!K87-'dep84'!K86</f>
        <v>-2162.4973627352738</v>
      </c>
      <c r="AG87" s="75">
        <f>'dep84'!L87-'dep84'!L86</f>
        <v>-33.287845028957236</v>
      </c>
      <c r="AH87" s="75">
        <f>'dep84'!M87-'dep84'!M86</f>
        <v>139.92378269548135</v>
      </c>
      <c r="AI87" s="75">
        <f>'dep84'!N87-'dep84'!N86</f>
        <v>-1559.257360539872</v>
      </c>
      <c r="AJ87" s="75">
        <f>'dep84'!O87-'dep84'!O86</f>
        <v>12.852307971568735</v>
      </c>
      <c r="AK87" s="75">
        <f>'dep84'!P87-'dep84'!P86</f>
        <v>19.437612686378088</v>
      </c>
      <c r="AL87" s="75">
        <f>'dep84'!Q87-'dep84'!Q86</f>
        <v>-5.3176229470300314</v>
      </c>
      <c r="AM87" s="75">
        <f>'dep84'!R87-'dep84'!R86</f>
        <v>-189.70712823974827</v>
      </c>
      <c r="AN87" s="75">
        <f>'dep84'!S87-'dep84'!S86</f>
        <v>-547.14110933308257</v>
      </c>
      <c r="AO87" s="101">
        <f>'dep84'!T87-'dep84'!T86</f>
        <v>-811.3642597549042</v>
      </c>
      <c r="AQ87" s="69" t="str">
        <f t="shared" si="15"/>
        <v>2020T2</v>
      </c>
      <c r="AR87" s="134">
        <f>('dep84'!B87/'dep84'!B83-1)*100</f>
        <v>-3.0958645169791854</v>
      </c>
      <c r="AS87" s="135">
        <f>('dep84'!C87/'dep84'!C83-1)*100</f>
        <v>-8.5330047805774143</v>
      </c>
      <c r="AT87" s="136">
        <f>('dep84'!D87/'dep84'!D83-1)*100</f>
        <v>-2.0338340847202763</v>
      </c>
      <c r="AU87" s="137">
        <f>('dep84'!E87/'dep84'!E83-1)*100</f>
        <v>-0.61394245886012833</v>
      </c>
      <c r="AV87" s="137">
        <f>('dep84'!F87/'dep84'!F83-1)*100</f>
        <v>0.29193743098561153</v>
      </c>
      <c r="AW87" s="137">
        <f>('dep84'!G87/'dep84'!G83-1)*100</f>
        <v>0.81869471942104255</v>
      </c>
      <c r="AX87" s="137">
        <f>('dep84'!H87/'dep84'!H83-1)*100</f>
        <v>-17.647271689349285</v>
      </c>
      <c r="AY87" s="138">
        <f>('dep84'!I87/'dep84'!I83-1)*100</f>
        <v>-3.0988818583510991</v>
      </c>
      <c r="AZ87" s="139">
        <f>('dep84'!J87/'dep84'!J83-1)*100</f>
        <v>-1.2453504379207003</v>
      </c>
      <c r="BA87" s="136">
        <f>('dep84'!K87/'dep84'!K83-1)*100</f>
        <v>-4.4968410324810693</v>
      </c>
      <c r="BB87" s="137">
        <f>('dep84'!L87/'dep84'!L83-1)*100</f>
        <v>-0.88220976437664023</v>
      </c>
      <c r="BC87" s="137">
        <f>('dep84'!M87/'dep84'!M83-1)*100</f>
        <v>-1.2359183660337281</v>
      </c>
      <c r="BD87" s="137">
        <f>('dep84'!N87/'dep84'!N83-1)*100</f>
        <v>-20.680766220399661</v>
      </c>
      <c r="BE87" s="137">
        <f>('dep84'!O87/'dep84'!O83-1)*100</f>
        <v>-1.1991735563558481</v>
      </c>
      <c r="BF87" s="137">
        <f>('dep84'!P87/'dep84'!P83-1)*100</f>
        <v>-0.31186488045328309</v>
      </c>
      <c r="BG87" s="137">
        <f>('dep84'!Q87/'dep84'!Q83-1)*100</f>
        <v>-2.7579343995409844</v>
      </c>
      <c r="BH87" s="137">
        <f>('dep84'!R87/'dep84'!R83-1)*100</f>
        <v>-1.8998426813305547</v>
      </c>
      <c r="BI87" s="137">
        <f>('dep84'!S87/'dep84'!S83-1)*100</f>
        <v>-11.50230648938776</v>
      </c>
      <c r="BJ87" s="136">
        <f>('dep84'!T87/'dep84'!T83-1)*100</f>
        <v>-1.150213739925543</v>
      </c>
      <c r="BL87" s="69" t="str">
        <f t="shared" si="16"/>
        <v>2020T2</v>
      </c>
      <c r="BM87" s="74">
        <f>'dep84'!B87-'dep84'!B83</f>
        <v>-6286.6150663247681</v>
      </c>
      <c r="BN87" s="106">
        <f>'dep84'!C87-'dep84'!C83</f>
        <v>-671.11741098384937</v>
      </c>
      <c r="BO87" s="101">
        <f>'dep84'!D87-'dep84'!D83</f>
        <v>-438.95077679866517</v>
      </c>
      <c r="BP87" s="75">
        <f>'dep84'!E87-'dep84'!E83</f>
        <v>-41.888216877617197</v>
      </c>
      <c r="BQ87" s="75">
        <f>'dep84'!F87-'dep84'!F83</f>
        <v>8.3820194400473156</v>
      </c>
      <c r="BR87" s="75">
        <f>'dep84'!G87-'dep84'!G83</f>
        <v>13.785773922962107</v>
      </c>
      <c r="BS87" s="75">
        <f>'dep84'!H87-'dep84'!H83</f>
        <v>-124.94323626118023</v>
      </c>
      <c r="BT87" s="76">
        <f>'dep84'!I87-'dep84'!I83</f>
        <v>-294.28711702287728</v>
      </c>
      <c r="BU87" s="103">
        <f>'dep84'!J87-'dep84'!J83</f>
        <v>-173.2192522524274</v>
      </c>
      <c r="BV87" s="101">
        <f>'dep84'!K87-'dep84'!K83</f>
        <v>-4254.5918593193637</v>
      </c>
      <c r="BW87" s="75">
        <f>'dep84'!L87-'dep84'!L83</f>
        <v>-302.06445925495791</v>
      </c>
      <c r="BX87" s="75">
        <f>'dep84'!M87-'dep84'!M83</f>
        <v>-157.08281735861601</v>
      </c>
      <c r="BY87" s="75">
        <f>'dep84'!N87-'dep84'!N83</f>
        <v>-2119.2390978985168</v>
      </c>
      <c r="BZ87" s="75">
        <f>'dep84'!O87-'dep84'!O83</f>
        <v>-25.10083958388077</v>
      </c>
      <c r="CA87" s="75">
        <f>'dep84'!P87-'dep84'!P83</f>
        <v>-14.078137586702724</v>
      </c>
      <c r="CB87" s="75">
        <f>'dep84'!Q87-'dep84'!Q83</f>
        <v>-50.089021536336304</v>
      </c>
      <c r="CC87" s="75">
        <f>'dep84'!R87-'dep84'!R83</f>
        <v>-345.81820751101986</v>
      </c>
      <c r="CD87" s="75">
        <f>'dep84'!S87-'dep84'!S83</f>
        <v>-1241.119278589329</v>
      </c>
      <c r="CE87" s="101">
        <f>'dep84'!T87-'dep84'!T83</f>
        <v>-748.73576697044336</v>
      </c>
      <c r="CG87" s="69" t="str">
        <f t="shared" si="13"/>
        <v>2020T2</v>
      </c>
      <c r="CH87" s="134">
        <f>('dep84'!B87/'dep84'!B$85-1)*100</f>
        <v>-3.2573863847966567</v>
      </c>
      <c r="CI87" s="135">
        <f>('dep84'!C87/'dep84'!C$85-1)*100</f>
        <v>-7.2104098548010036</v>
      </c>
      <c r="CJ87" s="136">
        <f>('dep84'!D87/'dep84'!D$85-1)*100</f>
        <v>-1.8234592995738264</v>
      </c>
      <c r="CK87" s="137">
        <f>('dep84'!E87/'dep84'!E$85-1)*100</f>
        <v>-1.0741478846276964</v>
      </c>
      <c r="CL87" s="137">
        <f>('dep84'!F87/'dep84'!F$85-1)*100</f>
        <v>-2.5363255938641527</v>
      </c>
      <c r="CM87" s="137">
        <f>('dep84'!G87/'dep84'!G$85-1)*100</f>
        <v>-2.8114501706540285</v>
      </c>
      <c r="CN87" s="137">
        <f>('dep84'!H87/'dep84'!H$85-1)*100</f>
        <v>-11.426564885346302</v>
      </c>
      <c r="CO87" s="138">
        <f>('dep84'!I87/'dep84'!I$85-1)*100</f>
        <v>-1.2852470101448632</v>
      </c>
      <c r="CP87" s="139">
        <f>('dep84'!J87/'dep84'!J$85-1)*100</f>
        <v>-2.6345612544664387</v>
      </c>
      <c r="CQ87" s="136">
        <f>('dep84'!K87/'dep84'!K$85-1)*100</f>
        <v>-4.9106507393520964</v>
      </c>
      <c r="CR87" s="137">
        <f>('dep84'!L87/'dep84'!L$85-1)*100</f>
        <v>-1.3234333938139886</v>
      </c>
      <c r="CS87" s="137">
        <f>('dep84'!M87/'dep84'!M$85-1)*100</f>
        <v>-2.9599136215341715</v>
      </c>
      <c r="CT87" s="137">
        <f>('dep84'!N87/'dep84'!N$85-1)*100</f>
        <v>-21.953428682332856</v>
      </c>
      <c r="CU87" s="137">
        <f>('dep84'!O87/'dep84'!O$85-1)*100</f>
        <v>-2.3339707625968931E-2</v>
      </c>
      <c r="CV87" s="137">
        <f>('dep84'!P87/'dep84'!P$85-1)*100</f>
        <v>0.75694264382768495</v>
      </c>
      <c r="CW87" s="137">
        <f>('dep84'!Q87/'dep84'!Q$85-1)*100</f>
        <v>-4.1770563097075168</v>
      </c>
      <c r="CX87" s="137">
        <f>('dep84'!R87/'dep84'!R$85-1)*100</f>
        <v>-2.027289089653006</v>
      </c>
      <c r="CY87" s="137">
        <f>('dep84'!S87/'dep84'!S$85-1)*100</f>
        <v>-10.571289325908506</v>
      </c>
      <c r="CZ87" s="136">
        <f>('dep84'!T87/'dep84'!T$85-1)*100</f>
        <v>-0.97861938201355692</v>
      </c>
    </row>
    <row r="88" spans="1:104">
      <c r="A88" s="69" t="str">
        <f>Paca!A88</f>
        <v>2020T3</v>
      </c>
      <c r="B88" s="134">
        <f>('dep84'!B88/'dep84'!B87-1)*100</f>
        <v>2.8281913732250086</v>
      </c>
      <c r="C88" s="135">
        <f>('dep84'!C88/'dep84'!C87-1)*100</f>
        <v>-2.2603063699636494</v>
      </c>
      <c r="D88" s="136">
        <f>('dep84'!D88/'dep84'!D87-1)*100</f>
        <v>2.6236785616260194</v>
      </c>
      <c r="E88" s="137">
        <f>('dep84'!E88/'dep84'!E87-1)*100</f>
        <v>2.6458088992255657</v>
      </c>
      <c r="F88" s="137">
        <f>('dep84'!F88/'dep84'!F87-1)*100</f>
        <v>2.2192968058135421</v>
      </c>
      <c r="G88" s="137">
        <f>('dep84'!G88/'dep84'!G87-1)*100</f>
        <v>2.3212657621265231</v>
      </c>
      <c r="H88" s="137">
        <f>('dep84'!H88/'dep84'!H87-1)*100</f>
        <v>15.853295591130202</v>
      </c>
      <c r="I88" s="138">
        <f>('dep84'!I88/'dep84'!I87-1)*100</f>
        <v>1.9514649578000975</v>
      </c>
      <c r="J88" s="139">
        <f>('dep84'!J88/'dep84'!J87-1)*100</f>
        <v>2.9103618576370671</v>
      </c>
      <c r="K88" s="136">
        <f>('dep84'!K88/'dep84'!K87-1)*100</f>
        <v>3.7887843565987067</v>
      </c>
      <c r="L88" s="137">
        <f>('dep84'!L88/'dep84'!L87-1)*100</f>
        <v>2.5280779241275697</v>
      </c>
      <c r="M88" s="137">
        <f>('dep84'!M88/'dep84'!M87-1)*100</f>
        <v>9.3000380848806685E-3</v>
      </c>
      <c r="N88" s="137">
        <f>('dep84'!N88/'dep84'!N87-1)*100</f>
        <v>15.263570423107996</v>
      </c>
      <c r="O88" s="137">
        <f>('dep84'!O88/'dep84'!O87-1)*100</f>
        <v>2.2189710918763872</v>
      </c>
      <c r="P88" s="137">
        <f>('dep84'!P88/'dep84'!P87-1)*100</f>
        <v>-0.76297063422174904</v>
      </c>
      <c r="Q88" s="137">
        <f>('dep84'!Q88/'dep84'!Q87-1)*100</f>
        <v>5.2843480172221957</v>
      </c>
      <c r="R88" s="137">
        <f>('dep84'!R88/'dep84'!R87-1)*100</f>
        <v>1.6821814767555177</v>
      </c>
      <c r="S88" s="137">
        <f>('dep84'!S88/'dep84'!S87-1)*100</f>
        <v>9.61811316920096</v>
      </c>
      <c r="T88" s="136">
        <f>('dep84'!T88/'dep84'!T87-1)*100</f>
        <v>2.0978298974753784</v>
      </c>
      <c r="V88" s="69" t="str">
        <f t="shared" si="14"/>
        <v>2020T3</v>
      </c>
      <c r="W88" s="74">
        <f>'dep84'!B88-'dep84'!B87</f>
        <v>5565.2672835057892</v>
      </c>
      <c r="X88" s="106">
        <f>'dep84'!C88-'dep84'!C87</f>
        <v>-162.60288180612588</v>
      </c>
      <c r="Y88" s="101">
        <f>'dep84'!D88-'dep84'!D87</f>
        <v>554.73687886095286</v>
      </c>
      <c r="Z88" s="75">
        <f>'dep84'!E88-'dep84'!E87</f>
        <v>179.41061726128373</v>
      </c>
      <c r="AA88" s="75">
        <f>'dep84'!F88-'dep84'!F87</f>
        <v>63.905802209612375</v>
      </c>
      <c r="AB88" s="75">
        <f>'dep84'!G88-'dep84'!G87</f>
        <v>39.407156538283289</v>
      </c>
      <c r="AC88" s="75">
        <f>'dep84'!H88-'dep84'!H87</f>
        <v>92.434208734064669</v>
      </c>
      <c r="AD88" s="76">
        <f>'dep84'!I88-'dep84'!I87</f>
        <v>179.5790941177147</v>
      </c>
      <c r="AE88" s="103">
        <f>'dep84'!J88-'dep84'!J87</f>
        <v>399.7690093204983</v>
      </c>
      <c r="AF88" s="101">
        <f>'dep84'!K88-'dep84'!K87</f>
        <v>3423.4815701863845</v>
      </c>
      <c r="AG88" s="75">
        <f>'dep84'!L88-'dep84'!L87</f>
        <v>857.96552367490949</v>
      </c>
      <c r="AH88" s="75">
        <f>'dep84'!M88-'dep84'!M87</f>
        <v>1.1674079668246122</v>
      </c>
      <c r="AI88" s="75">
        <f>'dep84'!N88-'dep84'!N87</f>
        <v>1240.6462793469982</v>
      </c>
      <c r="AJ88" s="75">
        <f>'dep84'!O88-'dep84'!O87</f>
        <v>45.89003901116439</v>
      </c>
      <c r="AK88" s="75">
        <f>'dep84'!P88-'dep84'!P87</f>
        <v>-34.334444775364318</v>
      </c>
      <c r="AL88" s="75">
        <f>'dep84'!Q88-'dep84'!Q87</f>
        <v>93.326333359694218</v>
      </c>
      <c r="AM88" s="75">
        <f>'dep84'!R88-'dep84'!R87</f>
        <v>300.38121213881823</v>
      </c>
      <c r="AN88" s="75">
        <f>'dep84'!S88-'dep84'!S87</f>
        <v>918.43921946335649</v>
      </c>
      <c r="AO88" s="101">
        <f>'dep84'!T88-'dep84'!T87</f>
        <v>1349.8827069440376</v>
      </c>
      <c r="AQ88" s="69" t="str">
        <f t="shared" si="15"/>
        <v>2020T3</v>
      </c>
      <c r="AR88" s="134">
        <f>('dep84'!B88/'dep84'!B84-1)*100</f>
        <v>-0.67260094984791241</v>
      </c>
      <c r="AS88" s="135">
        <f>('dep84'!C88/'dep84'!C84-1)*100</f>
        <v>-19.565810982688468</v>
      </c>
      <c r="AT88" s="136">
        <f>('dep84'!D88/'dep84'!D84-1)*100</f>
        <v>1.4256142842784536</v>
      </c>
      <c r="AU88" s="137">
        <f>('dep84'!E88/'dep84'!E84-1)*100</f>
        <v>2.8961087340917846</v>
      </c>
      <c r="AV88" s="137">
        <f>('dep84'!F88/'dep84'!F84-1)*100</f>
        <v>2.3492053012182712</v>
      </c>
      <c r="AW88" s="137">
        <f>('dep84'!G88/'dep84'!G84-1)*100</f>
        <v>6.3025324870791266E-3</v>
      </c>
      <c r="AX88" s="137">
        <f>('dep84'!H88/'dep84'!H84-1)*100</f>
        <v>-5.0766470418839305</v>
      </c>
      <c r="AY88" s="138">
        <f>('dep84'!I88/'dep84'!I84-1)*100</f>
        <v>0.83332976833885297</v>
      </c>
      <c r="AZ88" s="139">
        <f>('dep84'!J88/'dep84'!J84-1)*100</f>
        <v>0.49930167641532019</v>
      </c>
      <c r="BA88" s="136">
        <f>('dep84'!K88/'dep84'!K84-1)*100</f>
        <v>-0.51696716437361623</v>
      </c>
      <c r="BB88" s="137">
        <f>('dep84'!L88/'dep84'!L84-1)*100</f>
        <v>1.5802928890147339</v>
      </c>
      <c r="BC88" s="137">
        <f>('dep84'!M88/'dep84'!M84-1)*100</f>
        <v>-1.6895642687101309</v>
      </c>
      <c r="BD88" s="137">
        <f>('dep84'!N88/'dep84'!N84-1)*100</f>
        <v>-7.7830519743330768</v>
      </c>
      <c r="BE88" s="137">
        <f>('dep84'!O88/'dep84'!O84-1)*100</f>
        <v>2.0726144261268731</v>
      </c>
      <c r="BF88" s="137">
        <f>('dep84'!P88/'dep84'!P84-1)*100</f>
        <v>-0.27952337821365303</v>
      </c>
      <c r="BG88" s="137">
        <f>('dep84'!Q88/'dep84'!Q84-1)*100</f>
        <v>2.8439727721147445</v>
      </c>
      <c r="BH88" s="137">
        <f>('dep84'!R88/'dep84'!R84-1)*100</f>
        <v>-0.71026079235839701</v>
      </c>
      <c r="BI88" s="137">
        <f>('dep84'!S88/'dep84'!S84-1)*100</f>
        <v>0.24780756395075265</v>
      </c>
      <c r="BJ88" s="136">
        <f>('dep84'!T88/'dep84'!T84-1)*100</f>
        <v>0.69325881262951583</v>
      </c>
      <c r="BL88" s="69" t="str">
        <f t="shared" si="16"/>
        <v>2020T3</v>
      </c>
      <c r="BM88" s="74">
        <f>'dep84'!B88-'dep84'!B84</f>
        <v>-1370.1806938880763</v>
      </c>
      <c r="BN88" s="106">
        <f>'dep84'!C88-'dep84'!C84</f>
        <v>-1710.3660564213378</v>
      </c>
      <c r="BO88" s="101">
        <f>'dep84'!D88-'dep84'!D84</f>
        <v>304.98493081073684</v>
      </c>
      <c r="BP88" s="75">
        <f>'dep84'!E88-'dep84'!E84</f>
        <v>195.9055777434678</v>
      </c>
      <c r="BQ88" s="75">
        <f>'dep84'!F88-'dep84'!F84</f>
        <v>67.560723096004949</v>
      </c>
      <c r="BR88" s="75">
        <f>'dep84'!G88-'dep84'!G84</f>
        <v>0.10947220342200126</v>
      </c>
      <c r="BS88" s="75">
        <f>'dep84'!H88-'dep84'!H84</f>
        <v>-36.126464564007847</v>
      </c>
      <c r="BT88" s="76">
        <f>'dep84'!I88-'dep84'!I84</f>
        <v>77.535622331857667</v>
      </c>
      <c r="BU88" s="103">
        <f>'dep84'!J88-'dep84'!J84</f>
        <v>70.229765673917427</v>
      </c>
      <c r="BV88" s="101">
        <f>'dep84'!K88-'dep84'!K84</f>
        <v>-487.34046641289024</v>
      </c>
      <c r="BW88" s="75">
        <f>'dep84'!L88-'dep84'!L84</f>
        <v>541.31532357439573</v>
      </c>
      <c r="BX88" s="75">
        <f>'dep84'!M88-'dep84'!M84</f>
        <v>-215.75129383189415</v>
      </c>
      <c r="BY88" s="75">
        <f>'dep84'!N88-'dep84'!N84</f>
        <v>-790.72067897379384</v>
      </c>
      <c r="BZ88" s="75">
        <f>'dep84'!O88-'dep84'!O84</f>
        <v>42.924729362007383</v>
      </c>
      <c r="CA88" s="75">
        <f>'dep84'!P88-'dep84'!P84</f>
        <v>-12.51785025706431</v>
      </c>
      <c r="CB88" s="75">
        <f>'dep84'!Q88-'dep84'!Q84</f>
        <v>51.41894874414379</v>
      </c>
      <c r="CC88" s="75">
        <f>'dep84'!R88-'dep84'!R84</f>
        <v>-129.88477474003957</v>
      </c>
      <c r="CD88" s="75">
        <f>'dep84'!S88-'dep84'!S84</f>
        <v>25.875129709365865</v>
      </c>
      <c r="CE88" s="101">
        <f>'dep84'!T88-'dep84'!T84</f>
        <v>452.31113246145833</v>
      </c>
      <c r="CG88" s="69" t="str">
        <f t="shared" si="13"/>
        <v>2020T3</v>
      </c>
      <c r="CH88" s="134">
        <f>('dep84'!B88/'dep84'!B$85-1)*100</f>
        <v>-0.52132013229907459</v>
      </c>
      <c r="CI88" s="135">
        <f>('dep84'!C88/'dep84'!C$85-1)*100</f>
        <v>-9.3077388715160918</v>
      </c>
      <c r="CJ88" s="136">
        <f>('dep84'!D88/'dep84'!D$85-1)*100</f>
        <v>0.7523775513292863</v>
      </c>
      <c r="CK88" s="137">
        <f>('dep84'!E88/'dep84'!E$85-1)*100</f>
        <v>1.5432411142755509</v>
      </c>
      <c r="CL88" s="137">
        <f>('dep84'!F88/'dep84'!F$85-1)*100</f>
        <v>-0.37331738094025235</v>
      </c>
      <c r="CM88" s="137">
        <f>('dep84'!G88/'dep84'!G$85-1)*100</f>
        <v>-0.55544563875815633</v>
      </c>
      <c r="CN88" s="137">
        <f>('dep84'!H88/'dep84'!H$85-1)*100</f>
        <v>2.6152435985976608</v>
      </c>
      <c r="CO88" s="138">
        <f>('dep84'!I88/'dep84'!I$85-1)*100</f>
        <v>0.64113680263107042</v>
      </c>
      <c r="CP88" s="139">
        <f>('dep84'!J88/'dep84'!J$85-1)*100</f>
        <v>0.19912533730455095</v>
      </c>
      <c r="CQ88" s="136">
        <f>('dep84'!K88/'dep84'!K$85-1)*100</f>
        <v>-1.3079203497731506</v>
      </c>
      <c r="CR88" s="137">
        <f>('dep84'!L88/'dep84'!L$85-1)*100</f>
        <v>1.171187102844029</v>
      </c>
      <c r="CS88" s="137">
        <f>('dep84'!M88/'dep84'!M$85-1)*100</f>
        <v>-2.9508888565433766</v>
      </c>
      <c r="CT88" s="137">
        <f>('dep84'!N88/'dep84'!N$85-1)*100</f>
        <v>-10.040735306439519</v>
      </c>
      <c r="CU88" s="137">
        <f>('dep84'!O88/'dep84'!O$85-1)*100</f>
        <v>2.1951134828852581</v>
      </c>
      <c r="CV88" s="137">
        <f>('dep84'!P88/'dep84'!P$85-1)*100</f>
        <v>-1.1803240484364874E-2</v>
      </c>
      <c r="CW88" s="137">
        <f>('dep84'!Q88/'dep84'!Q$85-1)*100</f>
        <v>0.88656151523440752</v>
      </c>
      <c r="CX88" s="137">
        <f>('dep84'!R88/'dep84'!R$85-1)*100</f>
        <v>-0.37921029444391019</v>
      </c>
      <c r="CY88" s="137">
        <f>('dep84'!S88/'dep84'!S$85-1)*100</f>
        <v>-1.9699347275170975</v>
      </c>
      <c r="CZ88" s="136">
        <f>('dep84'!T88/'dep84'!T$85-1)*100</f>
        <v>1.0986807454834713</v>
      </c>
    </row>
    <row r="89" spans="1:104" s="232" customFormat="1">
      <c r="A89" s="95" t="str">
        <f>Paca!A89</f>
        <v>2020T4</v>
      </c>
      <c r="B89" s="140">
        <f>('dep84'!B89/'dep84'!B88-1)*100</f>
        <v>1.0056889219874687</v>
      </c>
      <c r="C89" s="141">
        <f>('dep84'!C89/'dep84'!C88-1)*100</f>
        <v>12.194484247357718</v>
      </c>
      <c r="D89" s="142">
        <f>('dep84'!D89/'dep84'!D88-1)*100</f>
        <v>-0.12131255236967897</v>
      </c>
      <c r="E89" s="143">
        <f>('dep84'!E89/'dep84'!E88-1)*100</f>
        <v>0.2209288406650689</v>
      </c>
      <c r="F89" s="143">
        <f>('dep84'!F89/'dep84'!F88-1)*100</f>
        <v>8.7505336866744443E-3</v>
      </c>
      <c r="G89" s="143">
        <f>('dep84'!G89/'dep84'!G88-1)*100</f>
        <v>1.4372515070044889</v>
      </c>
      <c r="H89" s="143">
        <f>('dep84'!H89/'dep84'!H88-1)*100</f>
        <v>-3.7147052862356422</v>
      </c>
      <c r="I89" s="144">
        <f>('dep84'!I89/'dep84'!I88-1)*100</f>
        <v>-0.44587176865328315</v>
      </c>
      <c r="J89" s="145">
        <f>('dep84'!J89/'dep84'!J88-1)*100</f>
        <v>1.2562288877914218</v>
      </c>
      <c r="K89" s="142">
        <f>('dep84'!K89/'dep84'!K88-1)*100</f>
        <v>0.59083418166185897</v>
      </c>
      <c r="L89" s="143">
        <f>('dep84'!L89/'dep84'!L88-1)*100</f>
        <v>0.25201767032814182</v>
      </c>
      <c r="M89" s="143">
        <f>('dep84'!M89/'dep84'!M88-1)*100</f>
        <v>1.5891816862693586</v>
      </c>
      <c r="N89" s="143">
        <f>('dep84'!N89/'dep84'!N88-1)*100</f>
        <v>-0.48193122845888725</v>
      </c>
      <c r="O89" s="143">
        <f>('dep84'!O89/'dep84'!O88-1)*100</f>
        <v>0.15572576725642051</v>
      </c>
      <c r="P89" s="143">
        <f>('dep84'!P89/'dep84'!P88-1)*100</f>
        <v>1.2787364084053676</v>
      </c>
      <c r="Q89" s="143">
        <f>('dep84'!Q89/'dep84'!Q88-1)*100</f>
        <v>3.1688180835213409</v>
      </c>
      <c r="R89" s="143">
        <f>('dep84'!R89/'dep84'!R88-1)*100</f>
        <v>1.1619627616785477</v>
      </c>
      <c r="S89" s="143">
        <f>('dep84'!S89/'dep84'!S88-1)*100</f>
        <v>-0.17430607690712696</v>
      </c>
      <c r="T89" s="142">
        <f>('dep84'!T89/'dep84'!T88-1)*100</f>
        <v>0.71871855042953126</v>
      </c>
      <c r="U89" s="234"/>
      <c r="V89" s="95" t="str">
        <f t="shared" si="14"/>
        <v>2020T4</v>
      </c>
      <c r="W89" s="92">
        <f>'dep84'!B89-'dep84'!B88</f>
        <v>2034.9469751265133</v>
      </c>
      <c r="X89" s="108">
        <f>'dep84'!C89-'dep84'!C88</f>
        <v>857.42341590780688</v>
      </c>
      <c r="Y89" s="100">
        <f>'dep84'!D89-'dep84'!D88</f>
        <v>-26.322657335378608</v>
      </c>
      <c r="Z89" s="93">
        <f>'dep84'!E89-'dep84'!E88</f>
        <v>15.37741384952642</v>
      </c>
      <c r="AA89" s="93">
        <f>'dep84'!F89-'dep84'!F88</f>
        <v>0.25756825333382949</v>
      </c>
      <c r="AB89" s="93">
        <f>'dep84'!G89-'dep84'!G88</f>
        <v>24.965996766103672</v>
      </c>
      <c r="AC89" s="93">
        <f>'dep84'!H89-'dep84'!H88</f>
        <v>-25.092615204546405</v>
      </c>
      <c r="AD89" s="94">
        <f>'dep84'!I89-'dep84'!I88</f>
        <v>-41.831020999801694</v>
      </c>
      <c r="AE89" s="102">
        <f>'dep84'!J89-'dep84'!J88</f>
        <v>177.57834956104853</v>
      </c>
      <c r="AF89" s="100">
        <f>'dep84'!K89-'dep84'!K88</f>
        <v>554.09488950736704</v>
      </c>
      <c r="AG89" s="93">
        <f>'dep84'!L89-'dep84'!L88</f>
        <v>87.690629698117846</v>
      </c>
      <c r="AH89" s="93">
        <f>'dep84'!M89-'dep84'!M88</f>
        <v>199.50411824433468</v>
      </c>
      <c r="AI89" s="93">
        <f>'dep84'!N89-'dep84'!N88</f>
        <v>-45.151166999005</v>
      </c>
      <c r="AJ89" s="93">
        <f>'dep84'!O89-'dep84'!O88</f>
        <v>3.2919919681617102</v>
      </c>
      <c r="AK89" s="93">
        <f>'dep84'!P89-'dep84'!P88</f>
        <v>57.10537554039729</v>
      </c>
      <c r="AL89" s="93">
        <f>'dep84'!Q89-'dep84'!Q88</f>
        <v>58.921515899745373</v>
      </c>
      <c r="AM89" s="93">
        <f>'dep84'!R89-'dep84'!R88</f>
        <v>210.97790917074963</v>
      </c>
      <c r="AN89" s="93">
        <f>'dep84'!S89-'dep84'!S88</f>
        <v>-18.245484015133115</v>
      </c>
      <c r="AO89" s="100">
        <f>'dep84'!T89-'dep84'!T88</f>
        <v>472.17297748570854</v>
      </c>
      <c r="AP89" s="234"/>
      <c r="AQ89" s="95" t="str">
        <f t="shared" si="15"/>
        <v>2020T4</v>
      </c>
      <c r="AR89" s="140">
        <f>('dep84'!B89/'dep84'!B85-1)*100</f>
        <v>0.47912593086976152</v>
      </c>
      <c r="AS89" s="141">
        <f>('dep84'!C89/'dep84'!C85-1)*100</f>
        <v>1.7517146253693827</v>
      </c>
      <c r="AT89" s="142">
        <f>('dep84'!D89/'dep84'!D85-1)*100</f>
        <v>0.63015227054863399</v>
      </c>
      <c r="AU89" s="143">
        <f>('dep84'!E89/'dep84'!E85-1)*100</f>
        <v>1.7675794196430283</v>
      </c>
      <c r="AV89" s="143">
        <f>('dep84'!F89/'dep84'!F85-1)*100</f>
        <v>-0.36459951451676131</v>
      </c>
      <c r="AW89" s="143">
        <f>('dep84'!G89/'dep84'!G85-1)*100</f>
        <v>0.87382271743270401</v>
      </c>
      <c r="AX89" s="143">
        <f>('dep84'!H89/'dep84'!H85-1)*100</f>
        <v>-1.1966102798430356</v>
      </c>
      <c r="AY89" s="144">
        <f>('dep84'!I89/'dep84'!I85-1)*100</f>
        <v>0.19240638597641802</v>
      </c>
      <c r="AZ89" s="145">
        <f>('dep84'!J89/'dep84'!J85-1)*100</f>
        <v>1.4578556951061028</v>
      </c>
      <c r="BA89" s="142">
        <f>('dep84'!K89/'dep84'!K85-1)*100</f>
        <v>-0.72481380860667244</v>
      </c>
      <c r="BB89" s="143">
        <f>('dep84'!L89/'dep84'!L85-1)*100</f>
        <v>1.4261563716239545</v>
      </c>
      <c r="BC89" s="143">
        <f>('dep84'!M89/'dep84'!M85-1)*100</f>
        <v>-1.4086021555643646</v>
      </c>
      <c r="BD89" s="143">
        <f>('dep84'!N89/'dep84'!N85-1)*100</f>
        <v>-10.474277095889784</v>
      </c>
      <c r="BE89" s="143">
        <f>('dep84'!O89/'dep84'!O85-1)*100</f>
        <v>2.3542576074550681</v>
      </c>
      <c r="BF89" s="143">
        <f>('dep84'!P89/'dep84'!P85-1)*100</f>
        <v>1.2667822355875602</v>
      </c>
      <c r="BG89" s="143">
        <f>('dep84'!Q89/'dep84'!Q85-1)*100</f>
        <v>4.0834731203720276</v>
      </c>
      <c r="BH89" s="143">
        <f>('dep84'!R89/'dep84'!R85-1)*100</f>
        <v>0.77834618482475193</v>
      </c>
      <c r="BI89" s="143">
        <f>('dep84'!S89/'dep84'!S85-1)*100</f>
        <v>-2.1408070884830654</v>
      </c>
      <c r="BJ89" s="142">
        <f>('dep84'!T89/'dep84'!T85-1)*100</f>
        <v>1.8252957182407714</v>
      </c>
      <c r="BK89" s="234"/>
      <c r="BL89" s="95" t="str">
        <f t="shared" si="16"/>
        <v>2020T4</v>
      </c>
      <c r="BM89" s="92">
        <f>'dep84'!B89-'dep84'!B85</f>
        <v>974.56114789424464</v>
      </c>
      <c r="BN89" s="108">
        <f>'dep84'!C89-'dep84'!C85</f>
        <v>135.80789848276527</v>
      </c>
      <c r="BO89" s="100">
        <f>'dep84'!D89-'dep84'!D85</f>
        <v>135.7107316982183</v>
      </c>
      <c r="BP89" s="93">
        <f>'dep84'!E89-'dep84'!E85</f>
        <v>121.1598714861957</v>
      </c>
      <c r="BQ89" s="93">
        <f>'dep84'!F89-'dep84'!F85</f>
        <v>-10.772046227662031</v>
      </c>
      <c r="BR89" s="93">
        <f>'dep84'!G89-'dep84'!G85</f>
        <v>15.263652233730454</v>
      </c>
      <c r="BS89" s="93">
        <f>'dep84'!H89-'dep84'!H85</f>
        <v>-7.8770284117471192</v>
      </c>
      <c r="BT89" s="94">
        <f>'dep84'!I89-'dep84'!I85</f>
        <v>17.936282617698453</v>
      </c>
      <c r="BU89" s="102">
        <f>'dep84'!J89-'dep84'!J85</f>
        <v>205.67042546528501</v>
      </c>
      <c r="BV89" s="100">
        <f>'dep84'!K89-'dep84'!K85</f>
        <v>-688.75170974743378</v>
      </c>
      <c r="BW89" s="93">
        <f>'dep84'!L89-'dep84'!L85</f>
        <v>490.49264201182814</v>
      </c>
      <c r="BX89" s="93">
        <f>'dep84'!M89-'dep84'!M85</f>
        <v>-182.21121327477704</v>
      </c>
      <c r="BY89" s="93">
        <f>'dep84'!N89-'dep84'!N85</f>
        <v>-1090.8425574154135</v>
      </c>
      <c r="BZ89" s="93">
        <f>'dep84'!O89-'dep84'!O85</f>
        <v>48.699235084399788</v>
      </c>
      <c r="CA89" s="93">
        <f>'dep84'!P89-'dep84'!P85</f>
        <v>56.578208219113549</v>
      </c>
      <c r="CB89" s="93">
        <f>'dep84'!Q89-'dep84'!Q85</f>
        <v>75.261519899867608</v>
      </c>
      <c r="CC89" s="93">
        <f>'dep84'!R89-'dep84'!R85</f>
        <v>141.86249537396725</v>
      </c>
      <c r="CD89" s="93">
        <f>'dep84'!S89-'dep84'!S85</f>
        <v>-228.59203964637345</v>
      </c>
      <c r="CE89" s="100">
        <f>'dep84'!T89-'dep84'!T85</f>
        <v>1186.1238019953671</v>
      </c>
      <c r="CF89" s="234"/>
      <c r="CG89" s="95" t="str">
        <f t="shared" si="13"/>
        <v>2020T4</v>
      </c>
      <c r="CH89" s="140">
        <f>('dep84'!B89/'dep84'!B$85-1)*100</f>
        <v>0.47912593086976152</v>
      </c>
      <c r="CI89" s="141">
        <f>('dep84'!C89/'dep84'!C$85-1)*100</f>
        <v>1.7517146253693827</v>
      </c>
      <c r="CJ89" s="142">
        <f>('dep84'!D89/'dep84'!D$85-1)*100</f>
        <v>0.63015227054863399</v>
      </c>
      <c r="CK89" s="143">
        <f>('dep84'!E89/'dep84'!E$85-1)*100</f>
        <v>1.7675794196430283</v>
      </c>
      <c r="CL89" s="143">
        <f>('dep84'!F89/'dep84'!F$85-1)*100</f>
        <v>-0.36459951451676131</v>
      </c>
      <c r="CM89" s="143">
        <f>('dep84'!G89/'dep84'!G$85-1)*100</f>
        <v>0.87382271743270401</v>
      </c>
      <c r="CN89" s="143">
        <f>('dep84'!H89/'dep84'!H$85-1)*100</f>
        <v>-1.1966102798430356</v>
      </c>
      <c r="CO89" s="144">
        <f>('dep84'!I89/'dep84'!I$85-1)*100</f>
        <v>0.19240638597641802</v>
      </c>
      <c r="CP89" s="145">
        <f>('dep84'!J89/'dep84'!J$85-1)*100</f>
        <v>1.4578556951061028</v>
      </c>
      <c r="CQ89" s="142">
        <f>('dep84'!K89/'dep84'!K$85-1)*100</f>
        <v>-0.72481380860667244</v>
      </c>
      <c r="CR89" s="143">
        <f>('dep84'!L89/'dep84'!L$85-1)*100</f>
        <v>1.4261563716239545</v>
      </c>
      <c r="CS89" s="143">
        <f>('dep84'!M89/'dep84'!M$85-1)*100</f>
        <v>-1.4086021555643646</v>
      </c>
      <c r="CT89" s="143">
        <f>('dep84'!N89/'dep84'!N$85-1)*100</f>
        <v>-10.474277095889784</v>
      </c>
      <c r="CU89" s="143">
        <f>('dep84'!O89/'dep84'!O$85-1)*100</f>
        <v>2.3542576074550681</v>
      </c>
      <c r="CV89" s="143">
        <f>('dep84'!P89/'dep84'!P$85-1)*100</f>
        <v>1.2667822355875602</v>
      </c>
      <c r="CW89" s="143">
        <f>('dep84'!Q89/'dep84'!Q$85-1)*100</f>
        <v>4.0834731203720276</v>
      </c>
      <c r="CX89" s="143">
        <f>('dep84'!R89/'dep84'!R$85-1)*100</f>
        <v>0.77834618482475193</v>
      </c>
      <c r="CY89" s="143">
        <f>('dep84'!S89/'dep84'!S$85-1)*100</f>
        <v>-2.1408070884830654</v>
      </c>
      <c r="CZ89" s="142">
        <f>('dep84'!T89/'dep84'!T$85-1)*100</f>
        <v>1.8252957182407714</v>
      </c>
    </row>
    <row r="90" spans="1:104">
      <c r="A90" s="69" t="str">
        <f>Paca!A90</f>
        <v>2021T1</v>
      </c>
      <c r="B90" s="134">
        <f>('dep84'!B90/'dep84'!B89-1)*100</f>
        <v>0.64852259614447405</v>
      </c>
      <c r="C90" s="135">
        <f>('dep84'!C90/'dep84'!C89-1)*100</f>
        <v>-3.8311709762471446</v>
      </c>
      <c r="D90" s="136">
        <f>('dep84'!D90/'dep84'!D89-1)*100</f>
        <v>0.80896559636209897</v>
      </c>
      <c r="E90" s="137">
        <f>('dep84'!E90/'dep84'!E89-1)*100</f>
        <v>2.4786226815180834</v>
      </c>
      <c r="F90" s="137">
        <f>('dep84'!F90/'dep84'!F89-1)*100</f>
        <v>-0.84072267756376551</v>
      </c>
      <c r="G90" s="137">
        <f>('dep84'!G90/'dep84'!G89-1)*100</f>
        <v>3.3430641465729272</v>
      </c>
      <c r="H90" s="137">
        <f>('dep84'!H90/'dep84'!H89-1)*100</f>
        <v>3.1746279055644422</v>
      </c>
      <c r="I90" s="138">
        <f>('dep84'!I90/'dep84'!I89-1)*100</f>
        <v>-0.56090808365629741</v>
      </c>
      <c r="J90" s="139">
        <f>('dep84'!J90/'dep84'!J89-1)*100</f>
        <v>1.4586886282114131</v>
      </c>
      <c r="K90" s="136">
        <f>('dep84'!K90/'dep84'!K89-1)*100</f>
        <v>0.85944569345444144</v>
      </c>
      <c r="L90" s="137">
        <f>('dep84'!L90/'dep84'!L89-1)*100</f>
        <v>1.0298234764741343</v>
      </c>
      <c r="M90" s="137">
        <f>('dep84'!M90/'dep84'!M89-1)*100</f>
        <v>-9.0060114643486511E-2</v>
      </c>
      <c r="N90" s="137">
        <f>('dep84'!N90/'dep84'!N89-1)*100</f>
        <v>-1.3458791527379277</v>
      </c>
      <c r="O90" s="137">
        <f>('dep84'!O90/'dep84'!O89-1)*100</f>
        <v>1.2961461316946643</v>
      </c>
      <c r="P90" s="137">
        <f>('dep84'!P90/'dep84'!P89-1)*100</f>
        <v>0.69469193383147054</v>
      </c>
      <c r="Q90" s="137">
        <f>('dep84'!Q90/'dep84'!Q89-1)*100</f>
        <v>3.6553473273013726</v>
      </c>
      <c r="R90" s="137">
        <f>('dep84'!R90/'dep84'!R89-1)*100</f>
        <v>2.2562230139012041</v>
      </c>
      <c r="S90" s="137">
        <f>('dep84'!S90/'dep84'!S89-1)*100</f>
        <v>0.43155271900858772</v>
      </c>
      <c r="T90" s="136">
        <f>('dep84'!T90/'dep84'!T89-1)*100</f>
        <v>0.65408167874070333</v>
      </c>
      <c r="V90" s="69" t="str">
        <f t="shared" si="14"/>
        <v>2021T1</v>
      </c>
      <c r="W90" s="74">
        <f>'dep84'!B90-'dep84'!B89</f>
        <v>1325.4409334302763</v>
      </c>
      <c r="X90" s="106">
        <f>'dep84'!C90-'dep84'!C89</f>
        <v>-302.22817117564682</v>
      </c>
      <c r="Y90" s="101">
        <f>'dep84'!D90-'dep84'!D89</f>
        <v>175.31814579895581</v>
      </c>
      <c r="Z90" s="75">
        <f>'dep84'!E90-'dep84'!E89</f>
        <v>172.90188658127136</v>
      </c>
      <c r="AA90" s="75">
        <f>'dep84'!F90-'dep84'!F89</f>
        <v>-24.748481414061189</v>
      </c>
      <c r="AB90" s="75">
        <f>'dep84'!G90-'dep84'!G89</f>
        <v>58.90583551990926</v>
      </c>
      <c r="AC90" s="75">
        <f>'dep84'!H90-'dep84'!H89</f>
        <v>20.647827174367535</v>
      </c>
      <c r="AD90" s="76">
        <f>'dep84'!I90-'dep84'!I89</f>
        <v>-52.388922062529673</v>
      </c>
      <c r="AE90" s="103">
        <f>'dep84'!J90-'dep84'!J89</f>
        <v>208.78802457254642</v>
      </c>
      <c r="AF90" s="101">
        <f>'dep84'!K90-'dep84'!K89</f>
        <v>810.76572626733105</v>
      </c>
      <c r="AG90" s="75">
        <f>'dep84'!L90-'dep84'!L89</f>
        <v>359.23455589280638</v>
      </c>
      <c r="AH90" s="75">
        <f>'dep84'!M90-'dep84'!M89</f>
        <v>-11.485721219312836</v>
      </c>
      <c r="AI90" s="75">
        <f>'dep84'!N90-'dep84'!N89</f>
        <v>-125.48502934930548</v>
      </c>
      <c r="AJ90" s="75">
        <f>'dep84'!O90-'dep84'!O89</f>
        <v>27.442775831461404</v>
      </c>
      <c r="AK90" s="75">
        <f>'dep84'!P90-'dep84'!P89</f>
        <v>31.420022506219539</v>
      </c>
      <c r="AL90" s="75">
        <f>'dep84'!Q90-'dep84'!Q89</f>
        <v>70.121905395747945</v>
      </c>
      <c r="AM90" s="75">
        <f>'dep84'!R90-'dep84'!R89</f>
        <v>414.42318658184377</v>
      </c>
      <c r="AN90" s="75">
        <f>'dep84'!S90-'dep84'!S89</f>
        <v>45.094030627868051</v>
      </c>
      <c r="AO90" s="101">
        <f>'dep84'!T90-'dep84'!T89</f>
        <v>432.79720796710171</v>
      </c>
      <c r="AQ90" s="69" t="str">
        <f t="shared" si="15"/>
        <v>2021T1</v>
      </c>
      <c r="AR90" s="134">
        <f>('dep84'!B90/'dep84'!B86-1)*100</f>
        <v>3.1680239938033594</v>
      </c>
      <c r="AS90" s="135">
        <f>('dep84'!C90/'dep84'!C86-1)*100</f>
        <v>-0.23728102510623961</v>
      </c>
      <c r="AT90" s="136">
        <f>('dep84'!D90/'dep84'!D86-1)*100</f>
        <v>4.5763667091932136</v>
      </c>
      <c r="AU90" s="137">
        <f>('dep84'!E90/'dep84'!E86-1)*100</f>
        <v>6.5241326246499698</v>
      </c>
      <c r="AV90" s="137">
        <f>('dep84'!F90/'dep84'!F86-1)*100</f>
        <v>1.5217631279546451</v>
      </c>
      <c r="AW90" s="137">
        <f>('dep84'!G90/'dep84'!G86-1)*100</f>
        <v>8.5135054592203616</v>
      </c>
      <c r="AX90" s="137">
        <f>('dep84'!H90/'dep84'!H86-1)*100</f>
        <v>13.093410124113646</v>
      </c>
      <c r="AY90" s="138">
        <f>('dep84'!I90/'dep84'!I86-1)*100</f>
        <v>2.8108769705217584</v>
      </c>
      <c r="AZ90" s="139">
        <f>('dep84'!J90/'dep84'!J86-1)*100</f>
        <v>9.9092031690828808</v>
      </c>
      <c r="BA90" s="136">
        <f>('dep84'!K90/'dep84'!K86-1)*100</f>
        <v>2.8381126971447568</v>
      </c>
      <c r="BB90" s="137">
        <f>('dep84'!L90/'dep84'!L86-1)*100</f>
        <v>3.7432285496298068</v>
      </c>
      <c r="BC90" s="137">
        <f>('dep84'!M90/'dep84'!M86-1)*100</f>
        <v>2.651372965895904</v>
      </c>
      <c r="BD90" s="137">
        <f>('dep84'!N90/'dep84'!N86-1)*100</f>
        <v>-5.0503414752742444</v>
      </c>
      <c r="BE90" s="137">
        <f>('dep84'!O90/'dep84'!O86-1)*100</f>
        <v>4.3536406989945098</v>
      </c>
      <c r="BF90" s="137">
        <f>('dep84'!P90/'dep84'!P86-1)*100</f>
        <v>1.6432516570457523</v>
      </c>
      <c r="BG90" s="137">
        <f>('dep84'!Q90/'dep84'!Q86-1)*100</f>
        <v>12.253088938602286</v>
      </c>
      <c r="BH90" s="137">
        <f>('dep84'!R90/'dep84'!R86-1)*100</f>
        <v>4.0788026483316475</v>
      </c>
      <c r="BI90" s="137">
        <f>('dep84'!S90/'dep84'!S86-1)*100</f>
        <v>3.9435300999383527</v>
      </c>
      <c r="BJ90" s="136">
        <f>('dep84'!T90/'dep84'!T86-1)*100</f>
        <v>2.2153671116348583</v>
      </c>
      <c r="BL90" s="69" t="str">
        <f t="shared" si="16"/>
        <v>2021T1</v>
      </c>
      <c r="BM90" s="74">
        <f>'dep84'!B90-'dep84'!B86</f>
        <v>6316.6384587232606</v>
      </c>
      <c r="BN90" s="106">
        <f>'dep84'!C90-'dep84'!C86</f>
        <v>-18.043985526575852</v>
      </c>
      <c r="BO90" s="101">
        <f>'dep84'!D90-'dep84'!D86</f>
        <v>956.05580654161167</v>
      </c>
      <c r="BP90" s="75">
        <f>'dep84'!E90-'dep84'!E86</f>
        <v>437.82178433527042</v>
      </c>
      <c r="BQ90" s="75">
        <f>'dep84'!F90-'dep84'!F86</f>
        <v>43.753928389686735</v>
      </c>
      <c r="BR90" s="75">
        <f>'dep84'!G90-'dep84'!G86</f>
        <v>142.86293575039213</v>
      </c>
      <c r="BS90" s="75">
        <f>'dep84'!H90-'dep84'!H86</f>
        <v>77.69085663930764</v>
      </c>
      <c r="BT90" s="76">
        <f>'dep84'!I90-'dep84'!I86</f>
        <v>253.92630142695089</v>
      </c>
      <c r="BU90" s="103">
        <f>'dep84'!J90-'dep84'!J86</f>
        <v>1309.2931818405104</v>
      </c>
      <c r="BV90" s="101">
        <f>'dep84'!K90-'dep84'!K86</f>
        <v>2625.8448232258088</v>
      </c>
      <c r="BW90" s="75">
        <f>'dep84'!L90-'dep84'!L86</f>
        <v>1271.6028642368765</v>
      </c>
      <c r="BX90" s="75">
        <f>'dep84'!M90-'dep84'!M86</f>
        <v>329.1095876873278</v>
      </c>
      <c r="BY90" s="75">
        <f>'dep84'!N90-'dep84'!N86</f>
        <v>-489.2472775411843</v>
      </c>
      <c r="BZ90" s="75">
        <f>'dep84'!O90-'dep84'!O86</f>
        <v>89.477114782356239</v>
      </c>
      <c r="CA90" s="75">
        <f>'dep84'!P90-'dep84'!P86</f>
        <v>73.628565957630599</v>
      </c>
      <c r="CB90" s="75">
        <f>'dep84'!Q90-'dep84'!Q86</f>
        <v>217.0521317081575</v>
      </c>
      <c r="CC90" s="75">
        <f>'dep84'!R90-'dep84'!R86</f>
        <v>736.07517965166335</v>
      </c>
      <c r="CD90" s="75">
        <f>'dep84'!S90-'dep84'!S86</f>
        <v>398.14665674300886</v>
      </c>
      <c r="CE90" s="101">
        <f>'dep84'!T90-'dep84'!T86</f>
        <v>1443.4886326419437</v>
      </c>
      <c r="CG90" s="69" t="str">
        <f t="shared" si="13"/>
        <v>2021T1</v>
      </c>
      <c r="CH90" s="134">
        <f>('dep84'!B90/'dep84'!B$85-1)*100</f>
        <v>1.1307557669399282</v>
      </c>
      <c r="CI90" s="135">
        <f>('dep84'!C90/'dep84'!C$85-1)*100</f>
        <v>-2.1465675331915901</v>
      </c>
      <c r="CJ90" s="136">
        <f>('dep84'!D90/'dep84'!D$85-1)*100</f>
        <v>1.4442155819841762</v>
      </c>
      <c r="CK90" s="137">
        <f>('dep84'!E90/'dep84'!E$85-1)*100</f>
        <v>4.2900137255702298</v>
      </c>
      <c r="CL90" s="137">
        <f>('dep84'!F90/'dep84'!F$85-1)*100</f>
        <v>-1.2022569212796874</v>
      </c>
      <c r="CM90" s="137">
        <f>('dep84'!G90/'dep84'!G$85-1)*100</f>
        <v>4.2460993179767481</v>
      </c>
      <c r="CN90" s="137">
        <f>('dep84'!H90/'dep84'!H$85-1)*100</f>
        <v>1.9400297018566715</v>
      </c>
      <c r="CO90" s="138">
        <f>('dep84'!I90/'dep84'!I$85-1)*100</f>
        <v>-0.36958092065229042</v>
      </c>
      <c r="CP90" s="139">
        <f>('dep84'!J90/'dep84'!J$85-1)*100</f>
        <v>2.9378098985577417</v>
      </c>
      <c r="CQ90" s="136">
        <f>('dep84'!K90/'dep84'!K$85-1)*100</f>
        <v>0.12840250378414186</v>
      </c>
      <c r="CR90" s="137">
        <f>('dep84'!L90/'dep84'!L$85-1)*100</f>
        <v>2.4706667412242922</v>
      </c>
      <c r="CS90" s="137">
        <f>('dep84'!M90/'dep84'!M$85-1)*100</f>
        <v>-1.4973936814916877</v>
      </c>
      <c r="CT90" s="137">
        <f>('dep84'!N90/'dep84'!N$85-1)*100</f>
        <v>-11.679185136794123</v>
      </c>
      <c r="CU90" s="137">
        <f>('dep84'!O90/'dep84'!O$85-1)*100</f>
        <v>3.6809183580588822</v>
      </c>
      <c r="CV90" s="137">
        <f>('dep84'!P90/'dep84'!P$85-1)*100</f>
        <v>1.9702744034288733</v>
      </c>
      <c r="CW90" s="137">
        <f>('dep84'!Q90/'dep84'!Q$85-1)*100</f>
        <v>7.888085573239989</v>
      </c>
      <c r="CX90" s="137">
        <f>('dep84'!R90/'dep84'!R$85-1)*100</f>
        <v>3.0521304244758074</v>
      </c>
      <c r="CY90" s="137">
        <f>('dep84'!S90/'dep84'!S$85-1)*100</f>
        <v>-1.7184930806735443</v>
      </c>
      <c r="CZ90" s="136">
        <f>('dep84'!T90/'dep84'!T$85-1)*100</f>
        <v>2.4913163218573287</v>
      </c>
    </row>
    <row r="91" spans="1:104">
      <c r="A91" s="69" t="str">
        <f>Paca!A91</f>
        <v>2021T2</v>
      </c>
      <c r="B91" s="134">
        <f>('dep84'!B91/'dep84'!B90-1)*100</f>
        <v>0.96091934142881197</v>
      </c>
      <c r="C91" s="135">
        <f>('dep84'!C91/'dep84'!C90-1)*100</f>
        <v>-3.2776490097341515E-2</v>
      </c>
      <c r="D91" s="136">
        <f>('dep84'!D91/'dep84'!D90-1)*100</f>
        <v>-8.8452654064541392E-3</v>
      </c>
      <c r="E91" s="137">
        <f>('dep84'!E91/'dep84'!E90-1)*100</f>
        <v>0.9826796294676754</v>
      </c>
      <c r="F91" s="137">
        <f>('dep84'!F91/'dep84'!F90-1)*100</f>
        <v>0.91135902454768658</v>
      </c>
      <c r="G91" s="137">
        <f>('dep84'!G91/'dep84'!G90-1)*100</f>
        <v>2.3821204228835935</v>
      </c>
      <c r="H91" s="137">
        <f>('dep84'!H91/'dep84'!H90-1)*100</f>
        <v>-10.134403891627809</v>
      </c>
      <c r="I91" s="138">
        <f>('dep84'!I91/'dep84'!I90-1)*100</f>
        <v>-0.79840464996359106</v>
      </c>
      <c r="J91" s="139">
        <f>('dep84'!J91/'dep84'!J90-1)*100</f>
        <v>1.2354833137306453</v>
      </c>
      <c r="K91" s="136">
        <f>('dep84'!K91/'dep84'!K90-1)*100</f>
        <v>1.7083188891513501</v>
      </c>
      <c r="L91" s="137">
        <f>('dep84'!L91/'dep84'!L90-1)*100</f>
        <v>1.4407286870943281</v>
      </c>
      <c r="M91" s="137">
        <f>('dep84'!M91/'dep84'!M90-1)*100</f>
        <v>-1.007871729691634</v>
      </c>
      <c r="N91" s="137">
        <f>('dep84'!N91/'dep84'!N90-1)*100</f>
        <v>9.2350455656798225</v>
      </c>
      <c r="O91" s="137">
        <f>('dep84'!O91/'dep84'!O90-1)*100</f>
        <v>1.4765453355266356</v>
      </c>
      <c r="P91" s="137">
        <f>('dep84'!P91/'dep84'!P90-1)*100</f>
        <v>0.4851642502589959</v>
      </c>
      <c r="Q91" s="137">
        <f>('dep84'!Q91/'dep84'!Q90-1)*100</f>
        <v>2.7060109289833711E-2</v>
      </c>
      <c r="R91" s="137">
        <f>('dep84'!R91/'dep84'!R90-1)*100</f>
        <v>0.86411222363336204</v>
      </c>
      <c r="S91" s="137">
        <f>('dep84'!S91/'dep84'!S90-1)*100</f>
        <v>1.7154617773584624</v>
      </c>
      <c r="T91" s="136">
        <f>('dep84'!T91/'dep84'!T90-1)*100</f>
        <v>0.26461979567331539</v>
      </c>
      <c r="V91" s="69" t="str">
        <f t="shared" ref="V91:V92" si="17">A91</f>
        <v>2021T2</v>
      </c>
      <c r="W91" s="74">
        <f>'dep84'!B91-'dep84'!B90</f>
        <v>1976.6492201346555</v>
      </c>
      <c r="X91" s="106">
        <f>'dep84'!C91-'dep84'!C90</f>
        <v>-2.4865670938252151</v>
      </c>
      <c r="Y91" s="101">
        <f>'dep84'!D91-'dep84'!D90</f>
        <v>-1.9324436714232434</v>
      </c>
      <c r="Z91" s="75">
        <f>'dep84'!E91-'dep84'!E90</f>
        <v>70.248094068191676</v>
      </c>
      <c r="AA91" s="75">
        <f>'dep84'!F91-'dep84'!F90</f>
        <v>26.602266791990132</v>
      </c>
      <c r="AB91" s="75">
        <f>'dep84'!G91-'dep84'!G90</f>
        <v>43.376914593757419</v>
      </c>
      <c r="AC91" s="75">
        <f>'dep84'!H91-'dep84'!H90</f>
        <v>-68.006848033441884</v>
      </c>
      <c r="AD91" s="76">
        <f>'dep84'!I91-'dep84'!I90</f>
        <v>-74.152871091921043</v>
      </c>
      <c r="AE91" s="103">
        <f>'dep84'!J91-'dep84'!J90</f>
        <v>179.41928306407499</v>
      </c>
      <c r="AF91" s="101">
        <f>'dep84'!K91-'dep84'!K90</f>
        <v>1625.4082569464081</v>
      </c>
      <c r="AG91" s="75">
        <f>'dep84'!L91-'dep84'!L90</f>
        <v>507.74670762604364</v>
      </c>
      <c r="AH91" s="75">
        <f>'dep84'!M91-'dep84'!M90</f>
        <v>-128.42209093954807</v>
      </c>
      <c r="AI91" s="75">
        <f>'dep84'!N91-'dep84'!N90</f>
        <v>849.45450478437124</v>
      </c>
      <c r="AJ91" s="75">
        <f>'dep84'!O91-'dep84'!O90</f>
        <v>31.667499961439262</v>
      </c>
      <c r="AK91" s="75">
        <f>'dep84'!P91-'dep84'!P90</f>
        <v>22.095793634070105</v>
      </c>
      <c r="AL91" s="75">
        <f>'dep84'!Q91-'dep84'!Q90</f>
        <v>0.53807933907455663</v>
      </c>
      <c r="AM91" s="75">
        <f>'dep84'!R91-'dep84'!R90</f>
        <v>162.30126956623644</v>
      </c>
      <c r="AN91" s="75">
        <f>'dep84'!S91-'dep84'!S90</f>
        <v>180.02649297469725</v>
      </c>
      <c r="AO91" s="101">
        <f>'dep84'!T91-'dep84'!T90</f>
        <v>176.24069088941906</v>
      </c>
      <c r="AQ91" s="69" t="str">
        <f t="shared" ref="AQ91:AQ92" si="18">V91</f>
        <v>2021T2</v>
      </c>
      <c r="AR91" s="134">
        <f>('dep84'!B91/'dep84'!B87-1)*100</f>
        <v>5.5403993583980515</v>
      </c>
      <c r="AS91" s="135">
        <f>('dep84'!C91/'dep84'!C87-1)*100</f>
        <v>5.4227736033031437</v>
      </c>
      <c r="AT91" s="136">
        <f>('dep84'!D91/'dep84'!D87-1)*100</f>
        <v>3.3192266178880825</v>
      </c>
      <c r="AU91" s="137">
        <f>('dep84'!E91/'dep84'!E87-1)*100</f>
        <v>6.4583707838038018</v>
      </c>
      <c r="AV91" s="137">
        <f>('dep84'!F91/'dep84'!F87-1)*100</f>
        <v>2.2926191053198597</v>
      </c>
      <c r="AW91" s="137">
        <f>('dep84'!G91/'dep84'!G87-1)*100</f>
        <v>9.8168118850385113</v>
      </c>
      <c r="AX91" s="137">
        <f>('dep84'!H91/'dep84'!H87-1)*100</f>
        <v>3.4271903828072769</v>
      </c>
      <c r="AY91" s="138">
        <f>('dep84'!I91/'dep84'!I87-1)*100</f>
        <v>0.1217773302813141</v>
      </c>
      <c r="AZ91" s="139">
        <f>('dep84'!J91/'dep84'!J87-1)*100</f>
        <v>7.0293429640141403</v>
      </c>
      <c r="BA91" s="136">
        <f>('dep84'!K91/'dep84'!K87-1)*100</f>
        <v>7.0981300313800233</v>
      </c>
      <c r="BB91" s="137">
        <f>('dep84'!L91/'dep84'!L87-1)*100</f>
        <v>5.3411104661453823</v>
      </c>
      <c r="BC91" s="137">
        <f>('dep84'!M91/'dep84'!M87-1)*100</f>
        <v>0.48406801300315827</v>
      </c>
      <c r="BD91" s="137">
        <f>('dep84'!N91/'dep84'!N87-1)*100</f>
        <v>23.615016945611057</v>
      </c>
      <c r="BE91" s="137">
        <f>('dep84'!O91/'dep84'!O87-1)*100</f>
        <v>5.2363759843768953</v>
      </c>
      <c r="BF91" s="137">
        <f>('dep84'!P91/'dep84'!P87-1)*100</f>
        <v>1.6952232095167163</v>
      </c>
      <c r="BG91" s="137">
        <f>('dep84'!Q91/'dep84'!Q87-1)*100</f>
        <v>12.621545582970439</v>
      </c>
      <c r="BH91" s="137">
        <f>('dep84'!R91/'dep84'!R87-1)*100</f>
        <v>6.0934371564998813</v>
      </c>
      <c r="BI91" s="137">
        <f>('dep84'!S91/'dep84'!S87-1)*100</f>
        <v>11.784557611542446</v>
      </c>
      <c r="BJ91" s="136">
        <f>('dep84'!T91/'dep84'!T87-1)*100</f>
        <v>3.7781214444359446</v>
      </c>
      <c r="BL91" s="69" t="str">
        <f t="shared" ref="BL91:BL92" si="19">AQ91</f>
        <v>2021T2</v>
      </c>
      <c r="BM91" s="74">
        <f>'dep84'!B91-'dep84'!B87</f>
        <v>10902.304412197234</v>
      </c>
      <c r="BN91" s="106">
        <f>'dep84'!C91-'dep84'!C87</f>
        <v>390.10579583220897</v>
      </c>
      <c r="BO91" s="101">
        <f>'dep84'!D91-'dep84'!D87</f>
        <v>701.79992365310682</v>
      </c>
      <c r="BP91" s="75">
        <f>'dep84'!E91-'dep84'!E87</f>
        <v>437.93801176027318</v>
      </c>
      <c r="BQ91" s="75">
        <f>'dep84'!F91-'dep84'!F87</f>
        <v>66.017155840875148</v>
      </c>
      <c r="BR91" s="75">
        <f>'dep84'!G91-'dep84'!G87</f>
        <v>166.65590341805364</v>
      </c>
      <c r="BS91" s="75">
        <f>'dep84'!H91-'dep84'!H87</f>
        <v>19.982572670443915</v>
      </c>
      <c r="BT91" s="76">
        <f>'dep84'!I91-'dep84'!I87</f>
        <v>11.206279963462293</v>
      </c>
      <c r="BU91" s="103">
        <f>'dep84'!J91-'dep84'!J87</f>
        <v>965.55466651816823</v>
      </c>
      <c r="BV91" s="101">
        <f>'dep84'!K91-'dep84'!K87</f>
        <v>6413.7504429074907</v>
      </c>
      <c r="BW91" s="75">
        <f>'dep84'!L91-'dep84'!L87</f>
        <v>1812.6374168918774</v>
      </c>
      <c r="BX91" s="75">
        <f>'dep84'!M91-'dep84'!M87</f>
        <v>60.763714052298383</v>
      </c>
      <c r="BY91" s="75">
        <f>'dep84'!N91-'dep84'!N87</f>
        <v>1919.464587783059</v>
      </c>
      <c r="BZ91" s="75">
        <f>'dep84'!O91-'dep84'!O87</f>
        <v>108.29230677222677</v>
      </c>
      <c r="CA91" s="75">
        <f>'dep84'!P91-'dep84'!P87</f>
        <v>76.286746905322616</v>
      </c>
      <c r="CB91" s="75">
        <f>'dep84'!Q91-'dep84'!Q87</f>
        <v>222.90783399426209</v>
      </c>
      <c r="CC91" s="75">
        <f>'dep84'!R91-'dep84'!R87</f>
        <v>1088.0835774576481</v>
      </c>
      <c r="CD91" s="75">
        <f>'dep84'!S91-'dep84'!S87</f>
        <v>1125.3142590507887</v>
      </c>
      <c r="CE91" s="101">
        <f>'dep84'!T91-'dep84'!T87</f>
        <v>2431.0935832862669</v>
      </c>
      <c r="CG91" s="69" t="str">
        <f t="shared" ref="CG91:CG92" si="20">BL91</f>
        <v>2021T2</v>
      </c>
      <c r="CH91" s="134">
        <f>('dep84'!B91/'dep84'!B$85-1)*100</f>
        <v>2.10254075923757</v>
      </c>
      <c r="CI91" s="135">
        <f>('dep84'!C91/'dep84'!C$85-1)*100</f>
        <v>-2.1786404537939785</v>
      </c>
      <c r="CJ91" s="136">
        <f>('dep84'!D91/'dep84'!D$85-1)*100</f>
        <v>1.4352425718764383</v>
      </c>
      <c r="CK91" s="137">
        <f>('dep84'!E91/'dep84'!E$85-1)*100</f>
        <v>5.3148504460204471</v>
      </c>
      <c r="CL91" s="137">
        <f>('dep84'!F91/'dep84'!F$85-1)*100</f>
        <v>-0.30185477368233071</v>
      </c>
      <c r="CM91" s="137">
        <f>('dep84'!G91/'dep84'!G$85-1)*100</f>
        <v>6.7293669398897693</v>
      </c>
      <c r="CN91" s="137">
        <f>('dep84'!H91/'dep84'!H$85-1)*100</f>
        <v>-8.3909846353748421</v>
      </c>
      <c r="CO91" s="138">
        <f>('dep84'!I91/'dep84'!I$85-1)*100</f>
        <v>-1.1650348193600113</v>
      </c>
      <c r="CP91" s="139">
        <f>('dep84'!J91/'dep84'!J$85-1)*100</f>
        <v>4.209589363374211</v>
      </c>
      <c r="CQ91" s="136">
        <f>('dep84'!K91/'dep84'!K$85-1)*100</f>
        <v>1.8389149171617936</v>
      </c>
      <c r="CR91" s="137">
        <f>('dep84'!L91/'dep84'!L$85-1)*100</f>
        <v>3.9469910328219227</v>
      </c>
      <c r="CS91" s="137">
        <f>('dep84'!M91/'dep84'!M$85-1)*100</f>
        <v>-2.4901736035853772</v>
      </c>
      <c r="CT91" s="137">
        <f>('dep84'!N91/'dep84'!N$85-1)*100</f>
        <v>-3.522717640197337</v>
      </c>
      <c r="CU91" s="137">
        <f>('dep84'!O91/'dep84'!O$85-1)*100</f>
        <v>5.2118141219059666</v>
      </c>
      <c r="CV91" s="137">
        <f>('dep84'!P91/'dep84'!P$85-1)*100</f>
        <v>2.4649977207253038</v>
      </c>
      <c r="CW91" s="137">
        <f>('dep84'!Q91/'dep84'!Q$85-1)*100</f>
        <v>7.9172802071068249</v>
      </c>
      <c r="CX91" s="137">
        <f>('dep84'!R91/'dep84'!R$85-1)*100</f>
        <v>3.9426164801882768</v>
      </c>
      <c r="CY91" s="137">
        <f>('dep84'!S91/'dep84'!S$85-1)*100</f>
        <v>-3.2511395260592657E-2</v>
      </c>
      <c r="CZ91" s="136">
        <f>('dep84'!T91/'dep84'!T$85-1)*100</f>
        <v>2.7625286336911303</v>
      </c>
    </row>
    <row r="92" spans="1:104">
      <c r="A92" s="69" t="str">
        <f>Paca!A92</f>
        <v>2021T3</v>
      </c>
      <c r="B92" s="134">
        <f>('dep84'!B92/'dep84'!B91-1)*100</f>
        <v>1.1049129865353002</v>
      </c>
      <c r="C92" s="135">
        <f>('dep84'!C92/'dep84'!C91-1)*100</f>
        <v>2.4791352324084803</v>
      </c>
      <c r="D92" s="136">
        <f>('dep84'!D92/'dep84'!D91-1)*100</f>
        <v>0.71354648097960993</v>
      </c>
      <c r="E92" s="137">
        <f>('dep84'!E92/'dep84'!E91-1)*100</f>
        <v>8.6930505859528218E-2</v>
      </c>
      <c r="F92" s="137">
        <f>('dep84'!F92/'dep84'!F91-1)*100</f>
        <v>-0.16593197984742236</v>
      </c>
      <c r="G92" s="137">
        <f>('dep84'!G92/'dep84'!G91-1)*100</f>
        <v>-0.23893949026432271</v>
      </c>
      <c r="H92" s="137">
        <f>('dep84'!H92/'dep84'!H91-1)*100</f>
        <v>-5.5442041988065345</v>
      </c>
      <c r="I92" s="138">
        <f>('dep84'!I92/'dep84'!I91-1)*100</f>
        <v>2.0879948516507429</v>
      </c>
      <c r="J92" s="139">
        <f>('dep84'!J92/'dep84'!J91-1)*100</f>
        <v>0.72747256596303878</v>
      </c>
      <c r="K92" s="136">
        <f>('dep84'!K92/'dep84'!K91-1)*100</f>
        <v>1.8802336436841927</v>
      </c>
      <c r="L92" s="137">
        <f>('dep84'!L92/'dep84'!L91-1)*100</f>
        <v>1.8002361424793056</v>
      </c>
      <c r="M92" s="137">
        <f>('dep84'!M92/'dep84'!M91-1)*100</f>
        <v>0.91932153304037367</v>
      </c>
      <c r="N92" s="137">
        <f>('dep84'!N92/'dep84'!N91-1)*100</f>
        <v>4.9041636161713198</v>
      </c>
      <c r="O92" s="137">
        <f>('dep84'!O92/'dep84'!O91-1)*100</f>
        <v>1.0273793207830062</v>
      </c>
      <c r="P92" s="137">
        <f>('dep84'!P92/'dep84'!P91-1)*100</f>
        <v>-0.49156558054621602</v>
      </c>
      <c r="Q92" s="137">
        <f>('dep84'!Q92/'dep84'!Q91-1)*100</f>
        <v>3.3170869521710777</v>
      </c>
      <c r="R92" s="137">
        <f>('dep84'!R92/'dep84'!R91-1)*100</f>
        <v>2.317753408454104</v>
      </c>
      <c r="S92" s="137">
        <f>('dep84'!S92/'dep84'!S91-1)*100</f>
        <v>0.5837532719115357</v>
      </c>
      <c r="T92" s="136">
        <f>('dep84'!T92/'dep84'!T91-1)*100</f>
        <v>3.6399126002950588E-2</v>
      </c>
      <c r="V92" s="69" t="str">
        <f t="shared" si="17"/>
        <v>2021T3</v>
      </c>
      <c r="W92" s="74">
        <f>'dep84'!B92-'dep84'!B91</f>
        <v>2294.6901165476302</v>
      </c>
      <c r="X92" s="106">
        <f>'dep84'!C92-'dep84'!C91</f>
        <v>188.01633589155426</v>
      </c>
      <c r="Y92" s="101">
        <f>'dep84'!D92-'dep84'!D91</f>
        <v>155.87620628003424</v>
      </c>
      <c r="Z92" s="75">
        <f>'dep84'!E92-'dep84'!E91</f>
        <v>6.2754039955125336</v>
      </c>
      <c r="AA92" s="75">
        <f>'dep84'!F92-'dep84'!F91</f>
        <v>-4.8876409677295669</v>
      </c>
      <c r="AB92" s="75">
        <f>'dep84'!G92-'dep84'!G91</f>
        <v>-4.4545824080903458</v>
      </c>
      <c r="AC92" s="75">
        <f>'dep84'!H92-'dep84'!H91</f>
        <v>-33.433905850374913</v>
      </c>
      <c r="AD92" s="76">
        <f>'dep84'!I92-'dep84'!I91</f>
        <v>192.37693151071835</v>
      </c>
      <c r="AE92" s="103">
        <f>'dep84'!J92-'dep84'!J91</f>
        <v>106.95020303879573</v>
      </c>
      <c r="AF92" s="101">
        <f>'dep84'!K92-'dep84'!K91</f>
        <v>1819.5408659343229</v>
      </c>
      <c r="AG92" s="75">
        <f>'dep84'!L92-'dep84'!L91</f>
        <v>643.58623833566526</v>
      </c>
      <c r="AH92" s="75">
        <f>'dep84'!M92-'dep84'!M91</f>
        <v>115.9584942037618</v>
      </c>
      <c r="AI92" s="75">
        <f>'dep84'!N92-'dep84'!N91</f>
        <v>492.75158100100998</v>
      </c>
      <c r="AJ92" s="75">
        <f>'dep84'!O92-'dep84'!O91</f>
        <v>22.359572009073872</v>
      </c>
      <c r="AK92" s="75">
        <f>'dep84'!P92-'dep84'!P91</f>
        <v>-22.495944183874599</v>
      </c>
      <c r="AL92" s="75">
        <f>'dep84'!Q92-'dep84'!Q91</f>
        <v>65.976782271132151</v>
      </c>
      <c r="AM92" s="75">
        <f>'dep84'!R92-'dep84'!R91</f>
        <v>439.09214410348795</v>
      </c>
      <c r="AN92" s="75">
        <f>'dep84'!S92-'dep84'!S91</f>
        <v>62.311998194072657</v>
      </c>
      <c r="AO92" s="101">
        <f>'dep84'!T92-'dep84'!T91</f>
        <v>24.306505402913899</v>
      </c>
      <c r="AQ92" s="69" t="str">
        <f t="shared" si="18"/>
        <v>2021T3</v>
      </c>
      <c r="AR92" s="134">
        <f>('dep84'!B92/'dep84'!B88-1)*100</f>
        <v>3.7716675864193583</v>
      </c>
      <c r="AS92" s="135">
        <f>('dep84'!C92/'dep84'!C88-1)*100</f>
        <v>10.534771201169635</v>
      </c>
      <c r="AT92" s="136">
        <f>('dep84'!D92/'dep84'!D88-1)*100</f>
        <v>1.3961483178650314</v>
      </c>
      <c r="AU92" s="137">
        <f>('dep84'!E92/'dep84'!E88-1)*100</f>
        <v>3.8044482543503566</v>
      </c>
      <c r="AV92" s="137">
        <f>('dep84'!F92/'dep84'!F88-1)*100</f>
        <v>-9.4320614234011391E-2</v>
      </c>
      <c r="AW92" s="137">
        <f>('dep84'!G92/'dep84'!G88-1)*100</f>
        <v>7.0690587518578596</v>
      </c>
      <c r="AX92" s="137">
        <f>('dep84'!H92/'dep84'!H88-1)*100</f>
        <v>-15.675272548418139</v>
      </c>
      <c r="AY92" s="138">
        <f>('dep84'!I92/'dep84'!I88-1)*100</f>
        <v>0.25585696941843317</v>
      </c>
      <c r="AZ92" s="139">
        <f>('dep84'!J92/'dep84'!J88-1)*100</f>
        <v>4.7590836584035623</v>
      </c>
      <c r="BA92" s="136">
        <f>('dep84'!K92/'dep84'!K88-1)*100</f>
        <v>5.1287244381811092</v>
      </c>
      <c r="BB92" s="137">
        <f>('dep84'!L92/'dep84'!L88-1)*100</f>
        <v>4.5932991048593275</v>
      </c>
      <c r="BC92" s="137">
        <f>('dep84'!M92/'dep84'!M88-1)*100</f>
        <v>1.3984095968116783</v>
      </c>
      <c r="BD92" s="137">
        <f>('dep84'!N92/'dep84'!N88-1)*100</f>
        <v>12.505017114049144</v>
      </c>
      <c r="BE92" s="137">
        <f>('dep84'!O92/'dep84'!O88-1)*100</f>
        <v>4.0096095798318743</v>
      </c>
      <c r="BF92" s="137">
        <f>('dep84'!P92/'dep84'!P88-1)*100</f>
        <v>1.9733512196971947</v>
      </c>
      <c r="BG92" s="137">
        <f>('dep84'!Q92/'dep84'!Q88-1)*100</f>
        <v>10.517187376990789</v>
      </c>
      <c r="BH92" s="137">
        <f>('dep84'!R92/'dep84'!R88-1)*100</f>
        <v>6.7565819653031101</v>
      </c>
      <c r="BI92" s="137">
        <f>('dep84'!S92/'dep84'!S88-1)*100</f>
        <v>2.5716465768202745</v>
      </c>
      <c r="BJ92" s="136">
        <f>('dep84'!T92/'dep84'!T88-1)*100</f>
        <v>1.6827643426641448</v>
      </c>
      <c r="BL92" s="69" t="str">
        <f t="shared" si="19"/>
        <v>2021T3</v>
      </c>
      <c r="BM92" s="74">
        <f>'dep84'!B92-'dep84'!B88</f>
        <v>7631.7272452390753</v>
      </c>
      <c r="BN92" s="106">
        <f>'dep84'!C92-'dep84'!C88</f>
        <v>740.72501352988911</v>
      </c>
      <c r="BO92" s="101">
        <f>'dep84'!D92-'dep84'!D88</f>
        <v>302.9392510721882</v>
      </c>
      <c r="BP92" s="75">
        <f>'dep84'!E92-'dep84'!E88</f>
        <v>264.80279849450199</v>
      </c>
      <c r="BQ92" s="75">
        <f>'dep84'!F92-'dep84'!F88</f>
        <v>-2.7762873364667939</v>
      </c>
      <c r="BR92" s="75">
        <f>'dep84'!G92-'dep84'!G88</f>
        <v>122.79416447168001</v>
      </c>
      <c r="BS92" s="75">
        <f>'dep84'!H92-'dep84'!H88</f>
        <v>-105.88554191399567</v>
      </c>
      <c r="BT92" s="76">
        <f>'dep84'!I92-'dep84'!I88</f>
        <v>24.00411735646594</v>
      </c>
      <c r="BU92" s="103">
        <f>'dep84'!J92-'dep84'!J88</f>
        <v>672.73586023646567</v>
      </c>
      <c r="BV92" s="101">
        <f>'dep84'!K92-'dep84'!K88</f>
        <v>4809.8097386554291</v>
      </c>
      <c r="BW92" s="75">
        <f>'dep84'!L92-'dep84'!L88</f>
        <v>1598.2581315526331</v>
      </c>
      <c r="BX92" s="75">
        <f>'dep84'!M92-'dep84'!M88</f>
        <v>175.55480028923557</v>
      </c>
      <c r="BY92" s="75">
        <f>'dep84'!N92-'dep84'!N88</f>
        <v>1171.5698894370707</v>
      </c>
      <c r="BZ92" s="75">
        <f>'dep84'!O92-'dep84'!O88</f>
        <v>84.761839770136248</v>
      </c>
      <c r="CA92" s="75">
        <f>'dep84'!P92-'dep84'!P88</f>
        <v>88.125247496812335</v>
      </c>
      <c r="CB92" s="75">
        <f>'dep84'!Q92-'dep84'!Q88</f>
        <v>195.55828290570003</v>
      </c>
      <c r="CC92" s="75">
        <f>'dep84'!R92-'dep84'!R88</f>
        <v>1226.7945094223178</v>
      </c>
      <c r="CD92" s="75">
        <f>'dep84'!S92-'dep84'!S88</f>
        <v>269.18703778150484</v>
      </c>
      <c r="CE92" s="101">
        <f>'dep84'!T92-'dep84'!T88</f>
        <v>1105.5173817451432</v>
      </c>
      <c r="CG92" s="69" t="str">
        <f t="shared" si="20"/>
        <v>2021T3</v>
      </c>
      <c r="CH92" s="134">
        <f>('dep84'!B92/'dep84'!B$85-1)*100</f>
        <v>3.2306849916688973</v>
      </c>
      <c r="CI92" s="135">
        <f>('dep84'!C92/'dep84'!C$85-1)*100</f>
        <v>0.24648333553698443</v>
      </c>
      <c r="CJ92" s="136">
        <f>('dep84'!D92/'dep84'!D$85-1)*100</f>
        <v>2.1590301757212105</v>
      </c>
      <c r="CK92" s="137">
        <f>('dep84'!E92/'dep84'!E$85-1)*100</f>
        <v>5.4064011782583687</v>
      </c>
      <c r="CL92" s="137">
        <f>('dep84'!F92/'dep84'!F$85-1)*100</f>
        <v>-0.4672858799275148</v>
      </c>
      <c r="CM92" s="137">
        <f>('dep84'!G92/'dep84'!G$85-1)*100</f>
        <v>6.474348334561264</v>
      </c>
      <c r="CN92" s="137">
        <f>('dep84'!H92/'dep84'!H$85-1)*100</f>
        <v>-13.469975511705723</v>
      </c>
      <c r="CO92" s="138">
        <f>('dep84'!I92/'dep84'!I$85-1)*100</f>
        <v>0.89863416524256223</v>
      </c>
      <c r="CP92" s="139">
        <f>('dep84'!J92/'dep84'!J$85-1)*100</f>
        <v>4.9676855370955009</v>
      </c>
      <c r="CQ92" s="136">
        <f>('dep84'!K92/'dep84'!K$85-1)*100</f>
        <v>3.7537244577971807</v>
      </c>
      <c r="CR92" s="137">
        <f>('dep84'!L92/'dep84'!L$85-1)*100</f>
        <v>5.8182823344145262</v>
      </c>
      <c r="CS92" s="137">
        <f>('dep84'!M92/'dep84'!M$85-1)*100</f>
        <v>-1.5937447726928511</v>
      </c>
      <c r="CT92" s="137">
        <f>('dep84'!N92/'dep84'!N$85-1)*100</f>
        <v>1.2086861391629844</v>
      </c>
      <c r="CU92" s="137">
        <f>('dep84'!O92/'dep84'!O$85-1)*100</f>
        <v>6.2927385432150817</v>
      </c>
      <c r="CV92" s="137">
        <f>('dep84'!P92/'dep84'!P$85-1)*100</f>
        <v>1.9613150598227547</v>
      </c>
      <c r="CW92" s="137">
        <f>('dep84'!Q92/'dep84'!Q$85-1)*100</f>
        <v>11.496990227994687</v>
      </c>
      <c r="CX92" s="137">
        <f>('dep84'!R92/'dep84'!R$85-1)*100</f>
        <v>6.3517500164942176</v>
      </c>
      <c r="CY92" s="137">
        <f>('dep84'!S92/'dep84'!S$85-1)*100</f>
        <v>0.55105209031738323</v>
      </c>
      <c r="CZ92" s="136">
        <f>('dep84'!T92/'dep84'!T$85-1)*100</f>
        <v>2.7999332959723233</v>
      </c>
    </row>
    <row r="93" spans="1:104" s="232" customFormat="1">
      <c r="A93" s="95" t="str">
        <f>Paca!A93</f>
        <v>2021T4</v>
      </c>
      <c r="B93" s="140">
        <f>('dep84'!B93/'dep84'!B92-1)*100</f>
        <v>0.92618877463617189</v>
      </c>
      <c r="C93" s="141">
        <f>('dep84'!C93/'dep84'!C92-1)*100</f>
        <v>2.5689608674392073</v>
      </c>
      <c r="D93" s="142">
        <f>('dep84'!D93/'dep84'!D92-1)*100</f>
        <v>1.7564962712674603</v>
      </c>
      <c r="E93" s="143">
        <f>('dep84'!E93/'dep84'!E92-1)*100</f>
        <v>2.332511998496245</v>
      </c>
      <c r="F93" s="143">
        <f>('dep84'!F93/'dep84'!F92-1)*100</f>
        <v>0.29359318158135306</v>
      </c>
      <c r="G93" s="143">
        <f>('dep84'!G93/'dep84'!G92-1)*100</f>
        <v>1.7996211905645598</v>
      </c>
      <c r="H93" s="143">
        <f>('dep84'!H93/'dep84'!H92-1)*100</f>
        <v>2.6307101098783869</v>
      </c>
      <c r="I93" s="144">
        <f>('dep84'!I93/'dep84'!I92-1)*100</f>
        <v>1.7099259113628529</v>
      </c>
      <c r="J93" s="145">
        <f>('dep84'!J93/'dep84'!J92-1)*100</f>
        <v>-2.0902648130383117E-2</v>
      </c>
      <c r="K93" s="142">
        <f>('dep84'!K93/'dep84'!K92-1)*100</f>
        <v>1.1849347445698655</v>
      </c>
      <c r="L93" s="143">
        <f>('dep84'!L93/'dep84'!L92-1)*100</f>
        <v>0.75846560335834923</v>
      </c>
      <c r="M93" s="143">
        <f>('dep84'!M93/'dep84'!M92-1)*100</f>
        <v>-0.86978001475594979</v>
      </c>
      <c r="N93" s="143">
        <f>('dep84'!N93/'dep84'!N92-1)*100</f>
        <v>3.9492349315774833</v>
      </c>
      <c r="O93" s="143">
        <f>('dep84'!O93/'dep84'!O92-1)*100</f>
        <v>2.3875289116081611</v>
      </c>
      <c r="P93" s="143">
        <f>('dep84'!P93/'dep84'!P92-1)*100</f>
        <v>0.72857765853424628</v>
      </c>
      <c r="Q93" s="143">
        <f>('dep84'!Q93/'dep84'!Q92-1)*100</f>
        <v>0.31238083056737143</v>
      </c>
      <c r="R93" s="143">
        <f>('dep84'!R93/'dep84'!R92-1)*100</f>
        <v>2.2227138963587967</v>
      </c>
      <c r="S93" s="143">
        <f>('dep84'!S93/'dep84'!S92-1)*100</f>
        <v>0.59354076383935084</v>
      </c>
      <c r="T93" s="142">
        <f>('dep84'!T93/'dep84'!T92-1)*100</f>
        <v>0.28967503707189035</v>
      </c>
      <c r="V93" s="95" t="str">
        <f t="shared" ref="V93" si="21">A93</f>
        <v>2021T4</v>
      </c>
      <c r="W93" s="92">
        <f>'dep84'!B93-'dep84'!B92</f>
        <v>1944.7677313961904</v>
      </c>
      <c r="X93" s="108">
        <f>'dep84'!C93-'dep84'!C92</f>
        <v>199.65873176307468</v>
      </c>
      <c r="Y93" s="100">
        <f>'dep84'!D93-'dep84'!D92</f>
        <v>386.44943813203281</v>
      </c>
      <c r="Z93" s="93">
        <f>'dep84'!E93-'dep84'!E92</f>
        <v>168.52748507406068</v>
      </c>
      <c r="AA93" s="93">
        <f>'dep84'!F93-'dep84'!F92</f>
        <v>8.6336399767633338</v>
      </c>
      <c r="AB93" s="93">
        <f>'dep84'!G93-'dep84'!G92</f>
        <v>33.470424491677932</v>
      </c>
      <c r="AC93" s="93">
        <f>'dep84'!H93-'dep84'!H92</f>
        <v>14.984750040186441</v>
      </c>
      <c r="AD93" s="94">
        <f>'dep84'!I93-'dep84'!I92</f>
        <v>160.83313854934386</v>
      </c>
      <c r="AE93" s="102">
        <f>'dep84'!J93-'dep84'!J92</f>
        <v>-3.0953819086225849</v>
      </c>
      <c r="AF93" s="100">
        <f>'dep84'!K93-'dep84'!K92</f>
        <v>1168.246156656227</v>
      </c>
      <c r="AG93" s="93">
        <f>'dep84'!L93-'dep84'!L92</f>
        <v>276.03359914303292</v>
      </c>
      <c r="AH93" s="93">
        <f>'dep84'!M93-'dep84'!M92</f>
        <v>-110.71816546662194</v>
      </c>
      <c r="AI93" s="93">
        <f>'dep84'!N93-'dep84'!N92</f>
        <v>416.26392097376629</v>
      </c>
      <c r="AJ93" s="93">
        <f>'dep84'!O93-'dep84'!O92</f>
        <v>52.49529651687044</v>
      </c>
      <c r="AK93" s="93">
        <f>'dep84'!P93-'dep84'!P92</f>
        <v>33.178634100258023</v>
      </c>
      <c r="AL93" s="93">
        <f>'dep84'!Q93-'dep84'!Q92</f>
        <v>6.4193462695398011</v>
      </c>
      <c r="AM93" s="93">
        <f>'dep84'!R93-'dep84'!R92</f>
        <v>430.84692647737756</v>
      </c>
      <c r="AN93" s="93">
        <f>'dep84'!S93-'dep84'!S92</f>
        <v>63.726598642000681</v>
      </c>
      <c r="AO93" s="100">
        <f>'dep84'!T93-'dep84'!T92</f>
        <v>193.5087867534312</v>
      </c>
      <c r="AQ93" s="95" t="str">
        <f t="shared" ref="AQ93" si="22">V93</f>
        <v>2021T4</v>
      </c>
      <c r="AR93" s="140">
        <f>('dep84'!B93/'dep84'!B89-1)*100</f>
        <v>3.6899903764319175</v>
      </c>
      <c r="AS93" s="141">
        <f>('dep84'!C93/'dep84'!C89-1)*100</f>
        <v>1.0516399079674166</v>
      </c>
      <c r="AT93" s="142">
        <f>('dep84'!D93/'dep84'!D89-1)*100</f>
        <v>3.3024867656338941</v>
      </c>
      <c r="AU93" s="143">
        <f>('dep84'!E93/'dep84'!E89-1)*100</f>
        <v>5.9915335984736862</v>
      </c>
      <c r="AV93" s="143">
        <f>('dep84'!F93/'dep84'!F89-1)*100</f>
        <v>0.19022846876222133</v>
      </c>
      <c r="AW93" s="143">
        <f>('dep84'!G93/'dep84'!G89-1)*100</f>
        <v>7.4515472396921911</v>
      </c>
      <c r="AX93" s="143">
        <f>('dep84'!H93/'dep84'!H89-1)*100</f>
        <v>-10.118085176919179</v>
      </c>
      <c r="AY93" s="144">
        <f>('dep84'!I93/'dep84'!I89-1)*100</f>
        <v>2.4268502542016623</v>
      </c>
      <c r="AZ93" s="145">
        <f>('dep84'!J93/'dep84'!J89-1)*100</f>
        <v>3.4377710746347212</v>
      </c>
      <c r="BA93" s="142">
        <f>('dep84'!K93/'dep84'!K89-1)*100</f>
        <v>5.7496262815213361</v>
      </c>
      <c r="BB93" s="143">
        <f>('dep84'!L93/'dep84'!L89-1)*100</f>
        <v>5.1216780978353915</v>
      </c>
      <c r="BC93" s="143">
        <f>('dep84'!M93/'dep84'!M89-1)*100</f>
        <v>-1.055934474129272</v>
      </c>
      <c r="BD93" s="143">
        <f>('dep84'!N93/'dep84'!N89-1)*100</f>
        <v>17.51444335014838</v>
      </c>
      <c r="BE93" s="143">
        <f>('dep84'!O93/'dep84'!O89-1)*100</f>
        <v>6.3272900911037988</v>
      </c>
      <c r="BF93" s="143">
        <f>('dep84'!P93/'dep84'!P89-1)*100</f>
        <v>1.4194192353863766</v>
      </c>
      <c r="BG93" s="143">
        <f>('dep84'!Q93/'dep84'!Q89-1)*100</f>
        <v>7.4572956676589586</v>
      </c>
      <c r="BH93" s="143">
        <f>('dep84'!R93/'dep84'!R89-1)*100</f>
        <v>7.8759964404953031</v>
      </c>
      <c r="BI93" s="143">
        <f>('dep84'!S93/'dep84'!S89-1)*100</f>
        <v>3.3606149443715427</v>
      </c>
      <c r="BJ93" s="142">
        <f>('dep84'!T93/'dep84'!T89-1)*100</f>
        <v>1.2496141687007079</v>
      </c>
      <c r="BL93" s="95" t="str">
        <f t="shared" ref="BL93" si="23">AQ93</f>
        <v>2021T4</v>
      </c>
      <c r="BM93" s="92">
        <f>'dep84'!B93-'dep84'!B89</f>
        <v>7541.5480015087523</v>
      </c>
      <c r="BN93" s="108">
        <f>'dep84'!C93-'dep84'!C89</f>
        <v>82.960329385156911</v>
      </c>
      <c r="BO93" s="100">
        <f>'dep84'!D93-'dep84'!D89</f>
        <v>715.71134653959962</v>
      </c>
      <c r="BP93" s="93">
        <f>'dep84'!E93-'dep84'!E89</f>
        <v>417.95286971903624</v>
      </c>
      <c r="BQ93" s="93">
        <f>'dep84'!F93-'dep84'!F89</f>
        <v>5.5997843869627104</v>
      </c>
      <c r="BR93" s="93">
        <f>'dep84'!G93-'dep84'!G89</f>
        <v>131.29859219725427</v>
      </c>
      <c r="BS93" s="93">
        <f>'dep84'!H93-'dep84'!H89</f>
        <v>-65.808176669262821</v>
      </c>
      <c r="BT93" s="94">
        <f>'dep84'!I93-'dep84'!I89</f>
        <v>226.66827690561149</v>
      </c>
      <c r="BU93" s="102">
        <f>'dep84'!J93-'dep84'!J89</f>
        <v>492.06212876679456</v>
      </c>
      <c r="BV93" s="100">
        <f>'dep84'!K93-'dep84'!K89</f>
        <v>5423.961005804289</v>
      </c>
      <c r="BW93" s="93">
        <f>'dep84'!L93-'dep84'!L89</f>
        <v>1786.6011009975482</v>
      </c>
      <c r="BX93" s="93">
        <f>'dep84'!M93-'dep84'!M89</f>
        <v>-134.66748342172104</v>
      </c>
      <c r="BY93" s="93">
        <f>'dep84'!N93-'dep84'!N89</f>
        <v>1632.984977409842</v>
      </c>
      <c r="BZ93" s="93">
        <f>'dep84'!O93-'dep84'!O89</f>
        <v>133.96514431884498</v>
      </c>
      <c r="CA93" s="93">
        <f>'dep84'!P93-'dep84'!P89</f>
        <v>64.198506056673068</v>
      </c>
      <c r="CB93" s="93">
        <f>'dep84'!Q93-'dep84'!Q89</f>
        <v>143.05611327549445</v>
      </c>
      <c r="CC93" s="93">
        <f>'dep84'!R93-'dep84'!R89</f>
        <v>1446.6635267289457</v>
      </c>
      <c r="CD93" s="93">
        <f>'dep84'!S93-'dep84'!S89</f>
        <v>351.15912043863864</v>
      </c>
      <c r="CE93" s="100">
        <f>'dep84'!T93-'dep84'!T89</f>
        <v>826.85319101286586</v>
      </c>
      <c r="CG93" s="95" t="str">
        <f t="shared" ref="CG93" si="24">BL93</f>
        <v>2021T4</v>
      </c>
      <c r="CH93" s="140">
        <f>('dep84'!B93/'dep84'!B$85-1)*100</f>
        <v>4.1867960080417488</v>
      </c>
      <c r="CI93" s="141">
        <f>('dep84'!C93/'dep84'!C$85-1)*100</f>
        <v>2.8217762634108912</v>
      </c>
      <c r="CJ93" s="142">
        <f>('dep84'!D93/'dep84'!D$85-1)*100</f>
        <v>3.9534497315207418</v>
      </c>
      <c r="CK93" s="143">
        <f>('dep84'!E93/'dep84'!E$85-1)*100</f>
        <v>7.8650181329243285</v>
      </c>
      <c r="CL93" s="143">
        <f>('dep84'!F93/'dep84'!F$85-1)*100</f>
        <v>-0.17506461782812455</v>
      </c>
      <c r="CM93" s="143">
        <f>('dep84'!G93/'dep84'!G$85-1)*100</f>
        <v>8.3904832697055518</v>
      </c>
      <c r="CN93" s="143">
        <f>('dep84'!H93/'dep84'!H$85-1)*100</f>
        <v>-11.193621409411914</v>
      </c>
      <c r="CO93" s="144">
        <f>('dep84'!I93/'dep84'!I$85-1)*100</f>
        <v>2.6239260550452448</v>
      </c>
      <c r="CP93" s="145">
        <f>('dep84'!J93/'dep84'!J$85-1)*100</f>
        <v>4.9457445111370735</v>
      </c>
      <c r="CQ93" s="142">
        <f>('dep84'!K93/'dep84'!K$85-1)*100</f>
        <v>4.9831383876829172</v>
      </c>
      <c r="CR93" s="143">
        <f>('dep84'!L93/'dep84'!L$85-1)*100</f>
        <v>6.6208776079856868</v>
      </c>
      <c r="CS93" s="143">
        <f>('dep84'!M93/'dep84'!M$85-1)*100</f>
        <v>-2.4496627139297011</v>
      </c>
      <c r="CT93" s="143">
        <f>('dep84'!N93/'dep84'!N$85-1)*100</f>
        <v>5.2056549259614115</v>
      </c>
      <c r="CU93" s="143">
        <f>('dep84'!O93/'dep84'!O$85-1)*100</f>
        <v>8.8305084068744257</v>
      </c>
      <c r="CV93" s="143">
        <f>('dep84'!P93/'dep84'!P$85-1)*100</f>
        <v>2.7041824216963439</v>
      </c>
      <c r="CW93" s="143">
        <f>('dep84'!Q93/'dep84'!Q$85-1)*100</f>
        <v>11.845285452126507</v>
      </c>
      <c r="CX93" s="143">
        <f>('dep84'!R93/'dep84'!R$85-1)*100</f>
        <v>8.7156451431315887</v>
      </c>
      <c r="CY93" s="143">
        <f>('dep84'!S93/'dep84'!S$85-1)*100</f>
        <v>1.1478635729427422</v>
      </c>
      <c r="CZ93" s="142">
        <f>('dep84'!T93/'dep84'!T$85-1)*100</f>
        <v>3.0977190408573163</v>
      </c>
    </row>
    <row r="94" spans="1:104">
      <c r="A94" s="69" t="str">
        <f>Paca!A94</f>
        <v>2022T1</v>
      </c>
      <c r="B94" s="134">
        <f>('dep84'!B94/'dep84'!B93-1)*100</f>
        <v>0.44063451737081927</v>
      </c>
      <c r="C94" s="135">
        <f>('dep84'!C94/'dep84'!C93-1)*100</f>
        <v>0.78710690308745335</v>
      </c>
      <c r="D94" s="136">
        <f>('dep84'!D94/'dep84'!D93-1)*100</f>
        <v>4.5971318044957243E-3</v>
      </c>
      <c r="E94" s="137">
        <f>('dep84'!E94/'dep84'!E93-1)*100</f>
        <v>-0.32254349231073398</v>
      </c>
      <c r="F94" s="137">
        <f>('dep84'!F94/'dep84'!F93-1)*100</f>
        <v>-0.14886620749184898</v>
      </c>
      <c r="G94" s="137">
        <f>('dep84'!G94/'dep84'!G93-1)*100</f>
        <v>2.0757865235986328</v>
      </c>
      <c r="H94" s="137">
        <f>('dep84'!H94/'dep84'!H93-1)*100</f>
        <v>-2.2055083854424229</v>
      </c>
      <c r="I94" s="138">
        <f>('dep84'!I94/'dep84'!I93-1)*100</f>
        <v>2.9888237870800971E-2</v>
      </c>
      <c r="J94" s="139">
        <f>('dep84'!J94/'dep84'!J93-1)*100</f>
        <v>-0.76007128678209357</v>
      </c>
      <c r="K94" s="136">
        <f>('dep84'!K94/'dep84'!K93-1)*100</f>
        <v>0.64736447164264188</v>
      </c>
      <c r="L94" s="137">
        <f>('dep84'!L94/'dep84'!L93-1)*100</f>
        <v>-0.22016831534064085</v>
      </c>
      <c r="M94" s="137">
        <f>('dep84'!M94/'dep84'!M93-1)*100</f>
        <v>0.92222231615068928</v>
      </c>
      <c r="N94" s="137">
        <f>('dep84'!N94/'dep84'!N93-1)*100</f>
        <v>3.8153905351181905</v>
      </c>
      <c r="O94" s="137">
        <f>('dep84'!O94/'dep84'!O93-1)*100</f>
        <v>1.257868709248755</v>
      </c>
      <c r="P94" s="137">
        <f>('dep84'!P94/'dep84'!P93-1)*100</f>
        <v>0.37756980530727624</v>
      </c>
      <c r="Q94" s="137">
        <f>('dep84'!Q94/'dep84'!Q93-1)*100</f>
        <v>0.57712055785832383</v>
      </c>
      <c r="R94" s="137">
        <f>('dep84'!R94/'dep84'!R93-1)*100</f>
        <v>-0.22113702740509389</v>
      </c>
      <c r="S94" s="137">
        <f>('dep84'!S94/'dep84'!S93-1)*100</f>
        <v>1.6519546908249749</v>
      </c>
      <c r="T94" s="136">
        <f>('dep84'!T94/'dep84'!T93-1)*100</f>
        <v>0.50263188742452058</v>
      </c>
      <c r="V94" s="69" t="str">
        <f t="shared" ref="V94" si="25">A94</f>
        <v>2022T1</v>
      </c>
      <c r="W94" s="74">
        <f>'dep84'!B94-'dep84'!B93</f>
        <v>933.79300252674147</v>
      </c>
      <c r="X94" s="106">
        <f>'dep84'!C94-'dep84'!C93</f>
        <v>62.745198316139067</v>
      </c>
      <c r="Y94" s="101">
        <f>'dep84'!D94-'dep84'!D93</f>
        <v>1.0291876077826601</v>
      </c>
      <c r="Z94" s="75">
        <f>'dep84'!E94-'dep84'!E93</f>
        <v>-23.847824798207512</v>
      </c>
      <c r="AA94" s="75">
        <f>'dep84'!F94-'dep84'!F93</f>
        <v>-4.3905333934212649</v>
      </c>
      <c r="AB94" s="75">
        <f>'dep84'!G94-'dep84'!G93</f>
        <v>39.301486052953578</v>
      </c>
      <c r="AC94" s="75">
        <f>'dep84'!H94-'dep84'!H93</f>
        <v>-12.893254528613284</v>
      </c>
      <c r="AD94" s="76">
        <f>'dep84'!I94-'dep84'!I93</f>
        <v>2.8593142750669358</v>
      </c>
      <c r="AE94" s="103">
        <f>'dep84'!J94-'dep84'!J93</f>
        <v>-112.5321115685274</v>
      </c>
      <c r="AF94" s="101">
        <f>'dep84'!K94-'dep84'!K93</f>
        <v>645.80981902820349</v>
      </c>
      <c r="AG94" s="75">
        <f>'dep84'!L94-'dep84'!L93</f>
        <v>-80.735106505358999</v>
      </c>
      <c r="AH94" s="75">
        <f>'dep84'!M94-'dep84'!M93</f>
        <v>116.37271156054885</v>
      </c>
      <c r="AI94" s="75">
        <f>'dep84'!N94-'dep84'!N93</f>
        <v>418.03832240031988</v>
      </c>
      <c r="AJ94" s="75">
        <f>'dep84'!O94-'dep84'!O93</f>
        <v>28.317449137731273</v>
      </c>
      <c r="AK94" s="75">
        <f>'dep84'!P94-'dep84'!P93</f>
        <v>17.319390757538713</v>
      </c>
      <c r="AL94" s="75">
        <f>'dep84'!Q94-'dep84'!Q93</f>
        <v>11.896727403813657</v>
      </c>
      <c r="AM94" s="75">
        <f>'dep84'!R94-'dep84'!R93</f>
        <v>-43.817571967127151</v>
      </c>
      <c r="AN94" s="75">
        <f>'dep84'!S94-'dep84'!S93</f>
        <v>178.41789624073499</v>
      </c>
      <c r="AO94" s="101">
        <f>'dep84'!T94-'dep84'!T93</f>
        <v>336.74090914316184</v>
      </c>
      <c r="AQ94" s="69" t="str">
        <f t="shared" ref="AQ94" si="26">V94</f>
        <v>2022T1</v>
      </c>
      <c r="AR94" s="134">
        <f>('dep84'!B94/'dep84'!B90-1)*100</f>
        <v>3.4758201896134988</v>
      </c>
      <c r="AS94" s="135">
        <f>('dep84'!C94/'dep84'!C90-1)*100</f>
        <v>5.9044030953218529</v>
      </c>
      <c r="AT94" s="136">
        <f>('dep84'!D94/'dep84'!D90-1)*100</f>
        <v>2.4782221561014506</v>
      </c>
      <c r="AU94" s="137">
        <f>('dep84'!E94/'dep84'!E90-1)*100</f>
        <v>3.094344986259534</v>
      </c>
      <c r="AV94" s="137">
        <f>('dep84'!F94/'dep84'!F90-1)*100</f>
        <v>0.8892781157125329</v>
      </c>
      <c r="AW94" s="137">
        <f>('dep84'!G94/'dep84'!G90-1)*100</f>
        <v>6.1338880189660161</v>
      </c>
      <c r="AX94" s="137">
        <f>('dep84'!H94/'dep84'!H90-1)*100</f>
        <v>-14.805060663639258</v>
      </c>
      <c r="AY94" s="138">
        <f>('dep84'!I94/'dep84'!I90-1)*100</f>
        <v>3.0353977096299278</v>
      </c>
      <c r="AZ94" s="139">
        <f>('dep84'!J94/'dep84'!J90-1)*100</f>
        <v>1.1757313887318599</v>
      </c>
      <c r="BA94" s="136">
        <f>('dep84'!K94/'dep84'!K90-1)*100</f>
        <v>5.5272622798779869</v>
      </c>
      <c r="BB94" s="137">
        <f>('dep84'!L94/'dep84'!L90-1)*100</f>
        <v>3.8210598225328685</v>
      </c>
      <c r="BC94" s="137">
        <f>('dep84'!M94/'dep84'!M90-1)*100</f>
        <v>-5.3438233233560339E-2</v>
      </c>
      <c r="BD94" s="137">
        <f>('dep84'!N94/'dep84'!N90-1)*100</f>
        <v>23.662425098294882</v>
      </c>
      <c r="BE94" s="137">
        <f>('dep84'!O94/'dep84'!O90-1)*100</f>
        <v>6.2871115181198478</v>
      </c>
      <c r="BF94" s="137">
        <f>('dep84'!P94/'dep84'!P90-1)*100</f>
        <v>1.1000146919696752</v>
      </c>
      <c r="BG94" s="137">
        <f>('dep84'!Q94/'dep84'!Q90-1)*100</f>
        <v>4.2661633949390154</v>
      </c>
      <c r="BH94" s="137">
        <f>('dep84'!R94/'dep84'!R90-1)*100</f>
        <v>5.2624862293715102</v>
      </c>
      <c r="BI94" s="137">
        <f>('dep84'!S94/'dep84'!S90-1)*100</f>
        <v>4.6166096479403285</v>
      </c>
      <c r="BJ94" s="136">
        <f>('dep84'!T94/'dep84'!T90-1)*100</f>
        <v>1.097268305711907</v>
      </c>
      <c r="BL94" s="69" t="str">
        <f t="shared" ref="BL94" si="27">AQ94</f>
        <v>2022T1</v>
      </c>
      <c r="BM94" s="74">
        <f>'dep84'!B94-'dep84'!B90</f>
        <v>7149.9000706052175</v>
      </c>
      <c r="BN94" s="106">
        <f>'dep84'!C94-'dep84'!C90</f>
        <v>447.9336988769428</v>
      </c>
      <c r="BO94" s="101">
        <f>'dep84'!D94-'dep84'!D90</f>
        <v>541.42238834842647</v>
      </c>
      <c r="BP94" s="75">
        <f>'dep84'!E94-'dep84'!E90</f>
        <v>221.20315833955738</v>
      </c>
      <c r="BQ94" s="75">
        <f>'dep84'!F94-'dep84'!F90</f>
        <v>25.957732407602634</v>
      </c>
      <c r="BR94" s="75">
        <f>'dep84'!G94-'dep84'!G90</f>
        <v>111.69424273029858</v>
      </c>
      <c r="BS94" s="75">
        <f>'dep84'!H94-'dep84'!H90</f>
        <v>-99.349258372243639</v>
      </c>
      <c r="BT94" s="76">
        <f>'dep84'!I94-'dep84'!I90</f>
        <v>281.9165132432081</v>
      </c>
      <c r="BU94" s="103">
        <f>'dep84'!J94-'dep84'!J90</f>
        <v>170.74199262572074</v>
      </c>
      <c r="BV94" s="101">
        <f>'dep84'!K94-'dep84'!K90</f>
        <v>5259.0050985651615</v>
      </c>
      <c r="BW94" s="75">
        <f>'dep84'!L94-'dep84'!L90</f>
        <v>1346.6314385993828</v>
      </c>
      <c r="BX94" s="75">
        <f>'dep84'!M94-'dep84'!M90</f>
        <v>-6.8090506418593577</v>
      </c>
      <c r="BY94" s="75">
        <f>'dep84'!N94-'dep84'!N90</f>
        <v>2176.5083291594674</v>
      </c>
      <c r="BZ94" s="75">
        <f>'dep84'!O94-'dep84'!O90</f>
        <v>134.83981762511485</v>
      </c>
      <c r="CA94" s="75">
        <f>'dep84'!P94-'dep84'!P90</f>
        <v>50.097874307992242</v>
      </c>
      <c r="CB94" s="75">
        <f>'dep84'!Q94-'dep84'!Q90</f>
        <v>84.830935283560166</v>
      </c>
      <c r="CC94" s="75">
        <f>'dep84'!R94-'dep84'!R90</f>
        <v>988.42276817997481</v>
      </c>
      <c r="CD94" s="75">
        <f>'dep84'!S94-'dep84'!S90</f>
        <v>484.48298605150558</v>
      </c>
      <c r="CE94" s="101">
        <f>'dep84'!T94-'dep84'!T90</f>
        <v>730.79689218892599</v>
      </c>
      <c r="CG94" s="69" t="str">
        <f t="shared" ref="CG94" si="28">BL94</f>
        <v>2022T1</v>
      </c>
      <c r="CH94" s="134">
        <f>('dep84'!B94/'dep84'!B$85-1)*100</f>
        <v>4.6458789937959155</v>
      </c>
      <c r="CI94" s="135">
        <f>('dep84'!C94/'dep84'!C$85-1)*100</f>
        <v>3.6310935622573259</v>
      </c>
      <c r="CJ94" s="136">
        <f>('dep84'!D94/'dep84'!D$85-1)*100</f>
        <v>3.9582286086202068</v>
      </c>
      <c r="CK94" s="137">
        <f>('dep84'!E94/'dep84'!E$85-1)*100</f>
        <v>7.5171065364567857</v>
      </c>
      <c r="CL94" s="137">
        <f>('dep84'!F94/'dep84'!F$85-1)*100</f>
        <v>-0.32367021326275003</v>
      </c>
      <c r="CM94" s="137">
        <f>('dep84'!G94/'dep84'!G$85-1)*100</f>
        <v>10.640438314281543</v>
      </c>
      <c r="CN94" s="137">
        <f>('dep84'!H94/'dep84'!H$85-1)*100</f>
        <v>-13.152253536035087</v>
      </c>
      <c r="CO94" s="138">
        <f>('dep84'!I94/'dep84'!I$85-1)*100</f>
        <v>2.6545985381769333</v>
      </c>
      <c r="CP94" s="139">
        <f>('dep84'!J94/'dep84'!J$85-1)*100</f>
        <v>4.1480820404082408</v>
      </c>
      <c r="CQ94" s="136">
        <f>('dep84'!K94/'dep84'!K$85-1)*100</f>
        <v>5.6627619268202034</v>
      </c>
      <c r="CR94" s="137">
        <f>('dep84'!L94/'dep84'!L$85-1)*100</f>
        <v>6.3861322179547875</v>
      </c>
      <c r="CS94" s="137">
        <f>('dep84'!M94/'dep84'!M$85-1)*100</f>
        <v>-1.5500317339973035</v>
      </c>
      <c r="CT94" s="137">
        <f>('dep84'!N94/'dep84'!N$85-1)*100</f>
        <v>9.2196615264156669</v>
      </c>
      <c r="CU94" s="137">
        <f>('dep84'!O94/'dep84'!O$85-1)*100</f>
        <v>10.199453318240836</v>
      </c>
      <c r="CV94" s="137">
        <f>('dep84'!P94/'dep84'!P$85-1)*100</f>
        <v>3.0919624033083792</v>
      </c>
      <c r="CW94" s="137">
        <f>('dep84'!Q94/'dep84'!Q$85-1)*100</f>
        <v>12.490767587466056</v>
      </c>
      <c r="CX94" s="137">
        <f>('dep84'!R94/'dep84'!R$85-1)*100</f>
        <v>8.475234597137792</v>
      </c>
      <c r="CY94" s="137">
        <f>('dep84'!S94/'dep84'!S$85-1)*100</f>
        <v>2.8187804499052227</v>
      </c>
      <c r="CZ94" s="136">
        <f>('dep84'!T94/'dep84'!T$85-1)*100</f>
        <v>3.6159210519640217</v>
      </c>
    </row>
    <row r="95" spans="1:104">
      <c r="A95" s="69" t="str">
        <f>Paca!A95</f>
        <v>2022T2</v>
      </c>
      <c r="B95" s="134">
        <f>('dep84'!B95/'dep84'!B94-1)*100</f>
        <v>-9.7613044819688799E-2</v>
      </c>
      <c r="C95" s="135">
        <f>('dep84'!C95/'dep84'!C94-1)*100</f>
        <v>4.3729459944011007</v>
      </c>
      <c r="D95" s="136">
        <f>('dep84'!D95/'dep84'!D94-1)*100</f>
        <v>0.74868857194814176</v>
      </c>
      <c r="E95" s="137">
        <f>('dep84'!E95/'dep84'!E94-1)*100</f>
        <v>0.70790563870910539</v>
      </c>
      <c r="F95" s="137">
        <f>('dep84'!F95/'dep84'!F94-1)*100</f>
        <v>-0.23573957024098924</v>
      </c>
      <c r="G95" s="137">
        <f>('dep84'!G95/'dep84'!G94-1)*100</f>
        <v>-0.20946553638987453</v>
      </c>
      <c r="H95" s="137">
        <f>('dep84'!H95/'dep84'!H94-1)*100</f>
        <v>-3.0114950076581271</v>
      </c>
      <c r="I95" s="138">
        <f>('dep84'!I95/'dep84'!I94-1)*100</f>
        <v>1.5011887544353897</v>
      </c>
      <c r="J95" s="139">
        <f>('dep84'!J95/'dep84'!J94-1)*100</f>
        <v>6.6128959828914979E-2</v>
      </c>
      <c r="K95" s="136">
        <f>('dep84'!K95/'dep84'!K94-1)*100</f>
        <v>-0.22527847543425406</v>
      </c>
      <c r="L95" s="137">
        <f>('dep84'!L95/'dep84'!L94-1)*100</f>
        <v>-0.50660003193627734</v>
      </c>
      <c r="M95" s="137">
        <f>('dep84'!M95/'dep84'!M94-1)*100</f>
        <v>0.21028362678954249</v>
      </c>
      <c r="N95" s="137">
        <f>('dep84'!N95/'dep84'!N94-1)*100</f>
        <v>-0.89879990126049414</v>
      </c>
      <c r="O95" s="137">
        <f>('dep84'!O95/'dep84'!O94-1)*100</f>
        <v>-2.1771894969776051</v>
      </c>
      <c r="P95" s="137">
        <f>('dep84'!P95/'dep84'!P94-1)*100</f>
        <v>0.48083858755989528</v>
      </c>
      <c r="Q95" s="137">
        <f>('dep84'!Q95/'dep84'!Q94-1)*100</f>
        <v>1.846263589699193</v>
      </c>
      <c r="R95" s="137">
        <f>('dep84'!R95/'dep84'!R94-1)*100</f>
        <v>0.12234991860782252</v>
      </c>
      <c r="S95" s="137">
        <f>('dep84'!S95/'dep84'!S94-1)*100</f>
        <v>-3.2296975584267251E-3</v>
      </c>
      <c r="T95" s="136">
        <f>('dep84'!T95/'dep84'!T94-1)*100</f>
        <v>-0.75781908947561982</v>
      </c>
      <c r="V95" s="69" t="str">
        <f t="shared" ref="V95" si="29">A95</f>
        <v>2022T2</v>
      </c>
      <c r="W95" s="74">
        <f>'dep84'!B95-'dep84'!B94</f>
        <v>-207.77314220258268</v>
      </c>
      <c r="X95" s="106">
        <f>'dep84'!C95-'dep84'!C94</f>
        <v>351.33860116555024</v>
      </c>
      <c r="Y95" s="101">
        <f>'dep84'!D95-'dep84'!D94</f>
        <v>167.62112897673796</v>
      </c>
      <c r="Z95" s="75">
        <f>'dep84'!E95-'dep84'!E94</f>
        <v>52.171438033241429</v>
      </c>
      <c r="AA95" s="75">
        <f>'dep84'!F95-'dep84'!F94</f>
        <v>-6.942352290895542</v>
      </c>
      <c r="AB95" s="75">
        <f>'dep84'!G95-'dep84'!G94</f>
        <v>-4.0481966126035331</v>
      </c>
      <c r="AC95" s="75">
        <f>'dep84'!H95-'dep84'!H94</f>
        <v>-17.216718705529274</v>
      </c>
      <c r="AD95" s="76">
        <f>'dep84'!I95-'dep84'!I94</f>
        <v>143.65695855253034</v>
      </c>
      <c r="AE95" s="103">
        <f>'dep84'!J95-'dep84'!J94</f>
        <v>9.7162857084822463</v>
      </c>
      <c r="AF95" s="101">
        <f>'dep84'!K95-'dep84'!K94</f>
        <v>-226.19233731119311</v>
      </c>
      <c r="AG95" s="75">
        <f>'dep84'!L95-'dep84'!L94</f>
        <v>-185.35981316211837</v>
      </c>
      <c r="AH95" s="75">
        <f>'dep84'!M95-'dep84'!M94</f>
        <v>26.779828443395672</v>
      </c>
      <c r="AI95" s="75">
        <f>'dep84'!N95-'dep84'!N94</f>
        <v>-102.23553083366642</v>
      </c>
      <c r="AJ95" s="75">
        <f>'dep84'!O95-'dep84'!O94</f>
        <v>-49.629948895030338</v>
      </c>
      <c r="AK95" s="75">
        <f>'dep84'!P95-'dep84'!P94</f>
        <v>22.139680261806461</v>
      </c>
      <c r="AL95" s="75">
        <f>'dep84'!Q95-'dep84'!Q94</f>
        <v>38.27840813404373</v>
      </c>
      <c r="AM95" s="75">
        <f>'dep84'!R95-'dep84'!R94</f>
        <v>24.189621709363564</v>
      </c>
      <c r="AN95" s="75">
        <f>'dep84'!S95-'dep84'!S94</f>
        <v>-0.35458296899741981</v>
      </c>
      <c r="AO95" s="101">
        <f>'dep84'!T95-'dep84'!T94</f>
        <v>-510.25682074214274</v>
      </c>
      <c r="AQ95" s="69" t="str">
        <f t="shared" ref="AQ95" si="30">V95</f>
        <v>2022T2</v>
      </c>
      <c r="AR95" s="134">
        <f>('dep84'!B95/'dep84'!B91-1)*100</f>
        <v>2.3909201354260112</v>
      </c>
      <c r="AS95" s="135">
        <f>('dep84'!C95/'dep84'!C91-1)*100</f>
        <v>10.571786999189392</v>
      </c>
      <c r="AT95" s="136">
        <f>('dep84'!D95/'dep84'!D91-1)*100</f>
        <v>3.2545980373605898</v>
      </c>
      <c r="AU95" s="137">
        <f>('dep84'!E95/'dep84'!E91-1)*100</f>
        <v>2.813825151566518</v>
      </c>
      <c r="AV95" s="137">
        <f>('dep84'!F95/'dep84'!F91-1)*100</f>
        <v>-0.25756947681296882</v>
      </c>
      <c r="AW95" s="137">
        <f>('dep84'!G95/'dep84'!G91-1)*100</f>
        <v>3.4473340302719535</v>
      </c>
      <c r="AX95" s="137">
        <f>('dep84'!H95/'dep84'!H91-1)*100</f>
        <v>-8.0523564414760056</v>
      </c>
      <c r="AY95" s="138">
        <f>('dep84'!I95/'dep84'!I91-1)*100</f>
        <v>5.4238625337755364</v>
      </c>
      <c r="AZ95" s="139">
        <f>('dep84'!J95/'dep84'!J91-1)*100</f>
        <v>7.0672194508070163E-3</v>
      </c>
      <c r="BA95" s="136">
        <f>('dep84'!K95/'dep84'!K91-1)*100</f>
        <v>3.5210622122248125</v>
      </c>
      <c r="BB95" s="137">
        <f>('dep84'!L95/'dep84'!L91-1)*100</f>
        <v>1.8280365660040321</v>
      </c>
      <c r="BC95" s="137">
        <f>('dep84'!M95/'dep84'!M91-1)*100</f>
        <v>1.1764619790905151</v>
      </c>
      <c r="BD95" s="137">
        <f>('dep84'!N95/'dep84'!N91-1)*100</f>
        <v>12.190137065424466</v>
      </c>
      <c r="BE95" s="137">
        <f>('dep84'!O95/'dep84'!O91-1)*100</f>
        <v>2.4601688456434179</v>
      </c>
      <c r="BF95" s="137">
        <f>('dep84'!P95/'dep84'!P91-1)*100</f>
        <v>1.0956625613273596</v>
      </c>
      <c r="BG95" s="137">
        <f>('dep84'!Q95/'dep84'!Q91-1)*100</f>
        <v>6.1624639273125448</v>
      </c>
      <c r="BH95" s="137">
        <f>('dep84'!R95/'dep84'!R91-1)*100</f>
        <v>4.4883779494601983</v>
      </c>
      <c r="BI95" s="137">
        <f>('dep84'!S95/'dep84'!S91-1)*100</f>
        <v>2.8488973257941863</v>
      </c>
      <c r="BJ95" s="136">
        <f>('dep84'!T95/'dep84'!T91-1)*100</f>
        <v>6.6338566899348805E-2</v>
      </c>
      <c r="BL95" s="69" t="str">
        <f t="shared" ref="BL95" si="31">AQ95</f>
        <v>2022T2</v>
      </c>
      <c r="BM95" s="74">
        <f>'dep84'!B95-'dep84'!B91</f>
        <v>4965.4777082679793</v>
      </c>
      <c r="BN95" s="106">
        <f>'dep84'!C95-'dep84'!C91</f>
        <v>801.75886713631826</v>
      </c>
      <c r="BO95" s="101">
        <f>'dep84'!D95-'dep84'!D91</f>
        <v>710.97596099658767</v>
      </c>
      <c r="BP95" s="75">
        <f>'dep84'!E95-'dep84'!E91</f>
        <v>203.12650230460713</v>
      </c>
      <c r="BQ95" s="75">
        <f>'dep84'!F95-'dep84'!F91</f>
        <v>-7.5868866752830399</v>
      </c>
      <c r="BR95" s="75">
        <f>'dep84'!G95-'dep84'!G91</f>
        <v>64.269131523937631</v>
      </c>
      <c r="BS95" s="75">
        <f>'dep84'!H95-'dep84'!H91</f>
        <v>-48.55912904433103</v>
      </c>
      <c r="BT95" s="76">
        <f>'dep84'!I95-'dep84'!I91</f>
        <v>499.72634288765948</v>
      </c>
      <c r="BU95" s="103">
        <f>'dep84'!J95-'dep84'!J91</f>
        <v>1.0389952701279981</v>
      </c>
      <c r="BV95" s="101">
        <f>'dep84'!K95-'dep84'!K91</f>
        <v>3407.4045043075603</v>
      </c>
      <c r="BW95" s="75">
        <f>'dep84'!L95-'dep84'!L91</f>
        <v>653.5249178112208</v>
      </c>
      <c r="BX95" s="75">
        <f>'dep84'!M95-'dep84'!M91</f>
        <v>148.39286874108438</v>
      </c>
      <c r="BY95" s="75">
        <f>'dep84'!N95-'dep84'!N91</f>
        <v>1224.8182935414297</v>
      </c>
      <c r="BZ95" s="75">
        <f>'dep84'!O95-'dep84'!O91</f>
        <v>53.542368768645247</v>
      </c>
      <c r="CA95" s="75">
        <f>'dep84'!P95-'dep84'!P91</f>
        <v>50.141760935728598</v>
      </c>
      <c r="CB95" s="75">
        <f>'dep84'!Q95-'dep84'!Q91</f>
        <v>122.57126407852934</v>
      </c>
      <c r="CC95" s="75">
        <f>'dep84'!R95-'dep84'!R91</f>
        <v>850.31112032310193</v>
      </c>
      <c r="CD95" s="75">
        <f>'dep84'!S95-'dep84'!S91</f>
        <v>304.10191010781091</v>
      </c>
      <c r="CE95" s="101">
        <f>'dep84'!T95-'dep84'!T91</f>
        <v>44.299380557364202</v>
      </c>
      <c r="CG95" s="69" t="str">
        <f t="shared" ref="CG95" si="32">BL95</f>
        <v>2022T2</v>
      </c>
      <c r="CH95" s="134">
        <f>('dep84'!B95/'dep84'!B$85-1)*100</f>
        <v>4.5437309650317559</v>
      </c>
      <c r="CI95" s="135">
        <f>('dep84'!C95/'dep84'!C$85-1)*100</f>
        <v>8.1628253171421186</v>
      </c>
      <c r="CJ95" s="136">
        <f>('dep84'!D95/'dep84'!D$85-1)*100</f>
        <v>4.736551985812687</v>
      </c>
      <c r="CK95" s="137">
        <f>('dep84'!E95/'dep84'!E$85-1)*100</f>
        <v>8.2782261962052406</v>
      </c>
      <c r="CL95" s="137">
        <f>('dep84'!F95/'dep84'!F$85-1)*100</f>
        <v>-0.55864676473399433</v>
      </c>
      <c r="CM95" s="137">
        <f>('dep84'!G95/'dep84'!G$85-1)*100</f>
        <v>10.408684726702422</v>
      </c>
      <c r="CN95" s="137">
        <f>('dep84'!H95/'dep84'!H$85-1)*100</f>
        <v>-15.767669085060977</v>
      </c>
      <c r="CO95" s="138">
        <f>('dep84'!I95/'dep84'!I$85-1)*100</f>
        <v>4.1956378273428241</v>
      </c>
      <c r="CP95" s="139">
        <f>('dep84'!J95/'dep84'!J$85-1)*100</f>
        <v>4.2169540837433184</v>
      </c>
      <c r="CQ95" s="136">
        <f>('dep84'!K95/'dep84'!K$85-1)*100</f>
        <v>5.4247264676497542</v>
      </c>
      <c r="CR95" s="137">
        <f>('dep84'!L95/'dep84'!L$85-1)*100</f>
        <v>5.8471800381628469</v>
      </c>
      <c r="CS95" s="137">
        <f>('dep84'!M95/'dep84'!M$85-1)*100</f>
        <v>-1.3430075701544086</v>
      </c>
      <c r="CT95" s="137">
        <f>('dep84'!N95/'dep84'!N$85-1)*100</f>
        <v>8.237995316459191</v>
      </c>
      <c r="CU95" s="137">
        <f>('dep84'!O95/'dep84'!O$85-1)*100</f>
        <v>7.80020239486936</v>
      </c>
      <c r="CV95" s="137">
        <f>('dep84'!P95/'dep84'!P$85-1)*100</f>
        <v>3.5876683392162212</v>
      </c>
      <c r="CW95" s="137">
        <f>('dep84'!Q95/'dep84'!Q$85-1)*100</f>
        <v>14.567643671206575</v>
      </c>
      <c r="CX95" s="137">
        <f>('dep84'!R95/'dep84'!R$85-1)*100</f>
        <v>8.6079539583770348</v>
      </c>
      <c r="CY95" s="137">
        <f>('dep84'!S95/'dep84'!S$85-1)*100</f>
        <v>2.8154597142634241</v>
      </c>
      <c r="CZ95" s="136">
        <f>('dep84'!T95/'dep84'!T$85-1)*100</f>
        <v>2.830699822496241</v>
      </c>
    </row>
    <row r="96" spans="1:104">
      <c r="A96" s="69" t="str">
        <f>Paca!A96</f>
        <v>2022T3</v>
      </c>
      <c r="B96" s="134">
        <f>('dep84'!B96/'dep84'!B95-1)*100</f>
        <v>-0.51685302274370182</v>
      </c>
      <c r="C96" s="135">
        <f>('dep84'!C96/'dep84'!C95-1)*100</f>
        <v>-12.322463596264942</v>
      </c>
      <c r="D96" s="136">
        <f>('dep84'!D96/'dep84'!D95-1)*100</f>
        <v>0.48694628551164687</v>
      </c>
      <c r="E96" s="137">
        <f>('dep84'!E96/'dep84'!E95-1)*100</f>
        <v>0.83642092407227864</v>
      </c>
      <c r="F96" s="137">
        <f>('dep84'!F96/'dep84'!F95-1)*100</f>
        <v>-1.3522837494471918</v>
      </c>
      <c r="G96" s="137">
        <f>('dep84'!G96/'dep84'!G95-1)*100</f>
        <v>5.502696976427135E-2</v>
      </c>
      <c r="H96" s="137">
        <f>('dep84'!H96/'dep84'!H95-1)*100</f>
        <v>6.8354119907472866</v>
      </c>
      <c r="I96" s="138">
        <f>('dep84'!I96/'dep84'!I95-1)*100</f>
        <v>0.49957834196290296</v>
      </c>
      <c r="J96" s="139">
        <f>('dep84'!J96/'dep84'!J95-1)*100</f>
        <v>-0.56056842243270566</v>
      </c>
      <c r="K96" s="136">
        <f>('dep84'!K96/'dep84'!K95-1)*100</f>
        <v>0.31691788956198508</v>
      </c>
      <c r="L96" s="137">
        <f>('dep84'!L96/'dep84'!L95-1)*100</f>
        <v>-0.10861838610578545</v>
      </c>
      <c r="M96" s="137">
        <f>('dep84'!M96/'dep84'!M95-1)*100</f>
        <v>0.39469988457006</v>
      </c>
      <c r="N96" s="137">
        <f>('dep84'!N96/'dep84'!N95-1)*100</f>
        <v>5.2803510933685516E-2</v>
      </c>
      <c r="O96" s="137">
        <f>('dep84'!O96/'dep84'!O95-1)*100</f>
        <v>1.34528034562853</v>
      </c>
      <c r="P96" s="137">
        <f>('dep84'!P96/'dep84'!P95-1)*100</f>
        <v>-0.39454939909809861</v>
      </c>
      <c r="Q96" s="137">
        <f>('dep84'!Q96/'dep84'!Q95-1)*100</f>
        <v>0.6156859548882343</v>
      </c>
      <c r="R96" s="137">
        <f>('dep84'!R96/'dep84'!R95-1)*100</f>
        <v>0.21152871016500985</v>
      </c>
      <c r="S96" s="137">
        <f>('dep84'!S96/'dep84'!S95-1)*100</f>
        <v>2.1322349069372137</v>
      </c>
      <c r="T96" s="136">
        <f>('dep84'!T96/'dep84'!T95-1)*100</f>
        <v>-0.61453864261534763</v>
      </c>
      <c r="V96" s="69" t="str">
        <f t="shared" ref="V96" si="33">A96</f>
        <v>2022T3</v>
      </c>
      <c r="W96" s="74">
        <f>'dep84'!B96-'dep84'!B95</f>
        <v>-1099.0677723616245</v>
      </c>
      <c r="X96" s="106">
        <f>'dep84'!C96-'dep84'!C95</f>
        <v>-1033.325720806185</v>
      </c>
      <c r="Y96" s="101">
        <f>'dep84'!D96-'dep84'!D95</f>
        <v>109.83683661725809</v>
      </c>
      <c r="Z96" s="75">
        <f>'dep84'!E96-'dep84'!E95</f>
        <v>62.07916816828947</v>
      </c>
      <c r="AA96" s="75">
        <f>'dep84'!F96-'dep84'!F95</f>
        <v>-39.729854747452009</v>
      </c>
      <c r="AB96" s="75">
        <f>'dep84'!G96-'dep84'!G95</f>
        <v>1.0612408657739252</v>
      </c>
      <c r="AC96" s="75">
        <f>'dep84'!H96-'dep84'!H95</f>
        <v>37.901220661013213</v>
      </c>
      <c r="AD96" s="76">
        <f>'dep84'!I96-'dep84'!I95</f>
        <v>48.525061669633942</v>
      </c>
      <c r="AE96" s="103">
        <f>'dep84'!J96-'dep84'!J95</f>
        <v>-82.41842566313062</v>
      </c>
      <c r="AF96" s="101">
        <f>'dep84'!K96-'dep84'!K95</f>
        <v>317.48665077101032</v>
      </c>
      <c r="AG96" s="75">
        <f>'dep84'!L96-'dep84'!L95</f>
        <v>-39.541030905282241</v>
      </c>
      <c r="AH96" s="75">
        <f>'dep84'!M96-'dep84'!M95</f>
        <v>50.371121738658985</v>
      </c>
      <c r="AI96" s="75">
        <f>'dep84'!N96-'dep84'!N95</f>
        <v>5.9522416435775085</v>
      </c>
      <c r="AJ96" s="75">
        <f>'dep84'!O96-'dep84'!O95</f>
        <v>29.998568481483744</v>
      </c>
      <c r="AK96" s="75">
        <f>'dep84'!P96-'dep84'!P95</f>
        <v>-18.253942115065911</v>
      </c>
      <c r="AL96" s="75">
        <f>'dep84'!Q96-'dep84'!Q95</f>
        <v>13.000633369860225</v>
      </c>
      <c r="AM96" s="75">
        <f>'dep84'!R96-'dep84'!R95</f>
        <v>41.872196874781366</v>
      </c>
      <c r="AN96" s="75">
        <f>'dep84'!S96-'dep84'!S95</f>
        <v>234.08686168302484</v>
      </c>
      <c r="AO96" s="101">
        <f>'dep84'!T96-'dep84'!T95</f>
        <v>-410.64711328056001</v>
      </c>
      <c r="AQ96" s="69" t="str">
        <f t="shared" ref="AQ96" si="34">V96</f>
        <v>2022T3</v>
      </c>
      <c r="AR96" s="134">
        <f>('dep84'!B96/'dep84'!B92-1)*100</f>
        <v>0.74852602193176132</v>
      </c>
      <c r="AS96" s="135">
        <f>('dep84'!C96/'dep84'!C92-1)*100</f>
        <v>-5.3986759562196118</v>
      </c>
      <c r="AT96" s="136">
        <f>('dep84'!D96/'dep84'!D92-1)*100</f>
        <v>3.0222806092115251</v>
      </c>
      <c r="AU96" s="137">
        <f>('dep84'!E96/'dep84'!E92-1)*100</f>
        <v>3.583735632599705</v>
      </c>
      <c r="AV96" s="137">
        <f>('dep84'!F96/'dep84'!F92-1)*100</f>
        <v>-1.4428322964296081</v>
      </c>
      <c r="AW96" s="137">
        <f>('dep84'!G96/'dep84'!G92-1)*100</f>
        <v>3.7521628525488238</v>
      </c>
      <c r="AX96" s="137">
        <f>('dep84'!H96/'dep84'!H92-1)*100</f>
        <v>3.9985349530999637</v>
      </c>
      <c r="AY96" s="138">
        <f>('dep84'!I96/'dep84'!I92-1)*100</f>
        <v>3.7835422982076761</v>
      </c>
      <c r="AZ96" s="139">
        <f>('dep84'!J96/'dep84'!J92-1)*100</f>
        <v>-1.2717616683041832</v>
      </c>
      <c r="BA96" s="136">
        <f>('dep84'!K96/'dep84'!K92-1)*100</f>
        <v>1.9325685304588003</v>
      </c>
      <c r="BB96" s="137">
        <f>('dep84'!L96/'dep84'!L92-1)*100</f>
        <v>-8.1339247858513986E-2</v>
      </c>
      <c r="BC96" s="137">
        <f>('dep84'!M96/'dep84'!M92-1)*100</f>
        <v>0.65050360497989068</v>
      </c>
      <c r="BD96" s="137">
        <f>('dep84'!N96/'dep84'!N92-1)*100</f>
        <v>7.0018324605494842</v>
      </c>
      <c r="BE96" s="137">
        <f>('dep84'!O96/'dep84'!O92-1)*100</f>
        <v>2.7825784033381984</v>
      </c>
      <c r="BF96" s="137">
        <f>('dep84'!P96/'dep84'!P92-1)*100</f>
        <v>1.194226217763994</v>
      </c>
      <c r="BG96" s="137">
        <f>('dep84'!Q96/'dep84'!Q92-1)*100</f>
        <v>3.3866657085724894</v>
      </c>
      <c r="BH96" s="137">
        <f>('dep84'!R96/'dep84'!R92-1)*100</f>
        <v>2.3374706534138312</v>
      </c>
      <c r="BI96" s="137">
        <f>('dep84'!S96/'dep84'!S92-1)*100</f>
        <v>4.4322507353761642</v>
      </c>
      <c r="BJ96" s="136">
        <f>('dep84'!T96/'dep84'!T92-1)*100</f>
        <v>-0.58479401793607444</v>
      </c>
      <c r="BL96" s="69" t="str">
        <f t="shared" ref="BL96" si="35">AQ96</f>
        <v>2022T3</v>
      </c>
      <c r="BM96" s="74">
        <f>'dep84'!B96-'dep84'!B92</f>
        <v>1571.7198193587246</v>
      </c>
      <c r="BN96" s="106">
        <f>'dep84'!C96-'dep84'!C92</f>
        <v>-419.58318956142102</v>
      </c>
      <c r="BO96" s="101">
        <f>'dep84'!D96-'dep84'!D92</f>
        <v>664.93659133381152</v>
      </c>
      <c r="BP96" s="75">
        <f>'dep84'!E96-'dep84'!E92</f>
        <v>258.93026647738407</v>
      </c>
      <c r="BQ96" s="75">
        <f>'dep84'!F96-'dep84'!F92</f>
        <v>-42.429100455005482</v>
      </c>
      <c r="BR96" s="75">
        <f>'dep84'!G96-'dep84'!G92</f>
        <v>69.784954797801902</v>
      </c>
      <c r="BS96" s="75">
        <f>'dep84'!H96-'dep84'!H92</f>
        <v>22.775997467057095</v>
      </c>
      <c r="BT96" s="76">
        <f>'dep84'!I96-'dep84'!I92</f>
        <v>355.87447304657508</v>
      </c>
      <c r="BU96" s="103">
        <f>'dep84'!J96-'dep84'!J92</f>
        <v>-188.32963343179836</v>
      </c>
      <c r="BV96" s="101">
        <f>'dep84'!K96-'dep84'!K92</f>
        <v>1905.3502891442477</v>
      </c>
      <c r="BW96" s="75">
        <f>'dep84'!L96-'dep84'!L92</f>
        <v>-29.602351429726696</v>
      </c>
      <c r="BX96" s="75">
        <f>'dep84'!M96-'dep84'!M92</f>
        <v>82.805496275981568</v>
      </c>
      <c r="BY96" s="75">
        <f>'dep84'!N96-'dep84'!N92</f>
        <v>738.01895418399727</v>
      </c>
      <c r="BZ96" s="75">
        <f>'dep84'!O96-'dep84'!O92</f>
        <v>61.181365241055119</v>
      </c>
      <c r="CA96" s="75">
        <f>'dep84'!P96-'dep84'!P92</f>
        <v>54.383763004537286</v>
      </c>
      <c r="CB96" s="75">
        <f>'dep84'!Q96-'dep84'!Q92</f>
        <v>69.595115177257412</v>
      </c>
      <c r="CC96" s="75">
        <f>'dep84'!R96-'dep84'!R92</f>
        <v>453.09117309439534</v>
      </c>
      <c r="CD96" s="75">
        <f>'dep84'!S96-'dep84'!S92</f>
        <v>475.87677359676309</v>
      </c>
      <c r="CE96" s="101">
        <f>'dep84'!T96-'dep84'!T92</f>
        <v>-390.6542381261097</v>
      </c>
      <c r="CG96" s="69" t="str">
        <f t="shared" ref="CG96" si="36">BL96</f>
        <v>2022T3</v>
      </c>
      <c r="CH96" s="134">
        <f>('dep84'!B96/'dep84'!B$85-1)*100</f>
        <v>4.0033935314499391</v>
      </c>
      <c r="CI96" s="135">
        <f>('dep84'!C96/'dep84'!C$85-1)*100</f>
        <v>-5.1654994572543522</v>
      </c>
      <c r="CJ96" s="136">
        <f>('dep84'!D96/'dep84'!D$85-1)*100</f>
        <v>5.2465627352805688</v>
      </c>
      <c r="CK96" s="137">
        <f>('dep84'!E96/'dep84'!E$85-1)*100</f>
        <v>9.1838879363246093</v>
      </c>
      <c r="CL96" s="137">
        <f>('dep84'!F96/'dep84'!F$85-1)*100</f>
        <v>-1.9033760247648801</v>
      </c>
      <c r="CM96" s="137">
        <f>('dep84'!G96/'dep84'!G$85-1)*100</f>
        <v>10.469439280264115</v>
      </c>
      <c r="CN96" s="137">
        <f>('dep84'!H96/'dep84'!H$85-1)*100</f>
        <v>-10.010042237615313</v>
      </c>
      <c r="CO96" s="138">
        <f>('dep84'!I96/'dep84'!I$85-1)*100</f>
        <v>4.7161766671983241</v>
      </c>
      <c r="CP96" s="139">
        <f>('dep84'!J96/'dep84'!J$85-1)*100</f>
        <v>3.6327467483286524</v>
      </c>
      <c r="CQ96" s="136">
        <f>('dep84'!K96/'dep84'!K$85-1)*100</f>
        <v>5.7588362858475017</v>
      </c>
      <c r="CR96" s="137">
        <f>('dep84'!L96/'dep84'!L$85-1)*100</f>
        <v>5.7322105394669087</v>
      </c>
      <c r="CS96" s="137">
        <f>('dep84'!M96/'dep84'!M$85-1)*100</f>
        <v>-0.95360853491350817</v>
      </c>
      <c r="CT96" s="137">
        <f>('dep84'!N96/'dep84'!N$85-1)*100</f>
        <v>8.2951487781505406</v>
      </c>
      <c r="CU96" s="137">
        <f>('dep84'!O96/'dep84'!O$85-1)*100</f>
        <v>9.2504173302353276</v>
      </c>
      <c r="CV96" s="137">
        <f>('dep84'!P96/'dep84'!P$85-1)*100</f>
        <v>3.1789638162441181</v>
      </c>
      <c r="CW96" s="137">
        <f>('dep84'!Q96/'dep84'!Q$85-1)*100</f>
        <v>15.273020562136598</v>
      </c>
      <c r="CX96" s="137">
        <f>('dep84'!R96/'dep84'!R$85-1)*100</f>
        <v>8.8376909625218047</v>
      </c>
      <c r="CY96" s="137">
        <f>('dep84'!S96/'dep84'!S$85-1)*100</f>
        <v>5.0077268360189331</v>
      </c>
      <c r="CZ96" s="136">
        <f>('dep84'!T96/'dep84'!T$85-1)*100</f>
        <v>2.1987654356152131</v>
      </c>
    </row>
    <row r="97" spans="1:104" s="232" customFormat="1">
      <c r="A97" s="95" t="str">
        <f>Paca!A97</f>
        <v>2022T4</v>
      </c>
      <c r="B97" s="140">
        <f>('dep84'!B97/'dep84'!B96-1)*100</f>
        <v>0.45400410698417382</v>
      </c>
      <c r="C97" s="141">
        <f>('dep84'!C97/'dep84'!C96-1)*100</f>
        <v>5.358986044155345</v>
      </c>
      <c r="D97" s="142">
        <f>('dep84'!D97/'dep84'!D96-1)*100</f>
        <v>-0.19946308108215183</v>
      </c>
      <c r="E97" s="143">
        <f>('dep84'!E97/'dep84'!E96-1)*100</f>
        <v>-0.66270896153467485</v>
      </c>
      <c r="F97" s="143">
        <f>('dep84'!F97/'dep84'!F96-1)*100</f>
        <v>-1.9558279898401754E-2</v>
      </c>
      <c r="G97" s="143">
        <f>('dep84'!G97/'dep84'!G96-1)*100</f>
        <v>-0.43336409312699775</v>
      </c>
      <c r="H97" s="143">
        <f>('dep84'!H97/'dep84'!H96-1)*100</f>
        <v>0.55192608636009943</v>
      </c>
      <c r="I97" s="144">
        <f>('dep84'!I97/'dep84'!I96-1)*100</f>
        <v>0.10292128855231564</v>
      </c>
      <c r="J97" s="145">
        <f>('dep84'!J97/'dep84'!J96-1)*100</f>
        <v>-0.5680922520180709</v>
      </c>
      <c r="K97" s="142">
        <f>('dep84'!K97/'dep84'!K96-1)*100</f>
        <v>0.31209050674447791</v>
      </c>
      <c r="L97" s="143">
        <f>('dep84'!L97/'dep84'!L96-1)*100</f>
        <v>-0.17300490652913947</v>
      </c>
      <c r="M97" s="143">
        <f>('dep84'!M97/'dep84'!M96-1)*100</f>
        <v>1.1979897277464513</v>
      </c>
      <c r="N97" s="143">
        <f>('dep84'!N97/'dep84'!N96-1)*100</f>
        <v>2.4400461468399026</v>
      </c>
      <c r="O97" s="143">
        <f>('dep84'!O97/'dep84'!O96-1)*100</f>
        <v>1.0240833711453901</v>
      </c>
      <c r="P97" s="143">
        <f>('dep84'!P97/'dep84'!P96-1)*100</f>
        <v>-0.51281420578902503</v>
      </c>
      <c r="Q97" s="143">
        <f>('dep84'!Q97/'dep84'!Q96-1)*100</f>
        <v>-7.6025342754659775E-2</v>
      </c>
      <c r="R97" s="143">
        <f>('dep84'!R97/'dep84'!R96-1)*100</f>
        <v>-0.4407735794793699</v>
      </c>
      <c r="S97" s="143">
        <f>('dep84'!S97/'dep84'!S96-1)*100</f>
        <v>0.33360269234496975</v>
      </c>
      <c r="T97" s="142">
        <f>('dep84'!T97/'dep84'!T96-1)*100</f>
        <v>0.5737640183966608</v>
      </c>
      <c r="V97" s="95" t="str">
        <f t="shared" ref="V97" si="37">A97</f>
        <v>2022T4</v>
      </c>
      <c r="W97" s="92">
        <f>'dep84'!B97-'dep84'!B96</f>
        <v>960.4321941069793</v>
      </c>
      <c r="X97" s="108">
        <f>'dep84'!C97-'dep84'!C96</f>
        <v>394.01309903427773</v>
      </c>
      <c r="Y97" s="100">
        <f>'dep84'!D97-'dep84'!D96</f>
        <v>-45.210481346872257</v>
      </c>
      <c r="Z97" s="93">
        <f>'dep84'!E97-'dep84'!E96</f>
        <v>-49.597669027511984</v>
      </c>
      <c r="AA97" s="93">
        <f>'dep84'!F97-'dep84'!F96</f>
        <v>-0.56684828986772118</v>
      </c>
      <c r="AB97" s="93">
        <f>'dep84'!G97-'dep84'!G96</f>
        <v>-8.3623859067397461</v>
      </c>
      <c r="AC97" s="93">
        <f>'dep84'!H97-'dep84'!H96</f>
        <v>3.2695249179786288</v>
      </c>
      <c r="AD97" s="94">
        <f>'dep84'!I97-'dep84'!I96</f>
        <v>10.046896959267542</v>
      </c>
      <c r="AE97" s="102">
        <f>'dep84'!J97-'dep84'!J96</f>
        <v>-83.056415471039145</v>
      </c>
      <c r="AF97" s="100">
        <f>'dep84'!K97-'dep84'!K96</f>
        <v>313.64145011935034</v>
      </c>
      <c r="AG97" s="93">
        <f>'dep84'!L97-'dep84'!L96</f>
        <v>-62.911650988120527</v>
      </c>
      <c r="AH97" s="93">
        <f>'dep84'!M97-'dep84'!M96</f>
        <v>153.48944052367187</v>
      </c>
      <c r="AI97" s="93">
        <f>'dep84'!N97-'dep84'!N96</f>
        <v>275.1978623660234</v>
      </c>
      <c r="AJ97" s="93">
        <f>'dep84'!O97-'dep84'!O96</f>
        <v>23.143368807056959</v>
      </c>
      <c r="AK97" s="93">
        <f>'dep84'!P97-'dep84'!P96</f>
        <v>-23.631888809137308</v>
      </c>
      <c r="AL97" s="93">
        <f>'dep84'!Q97-'dep84'!Q96</f>
        <v>-1.6152112975605633</v>
      </c>
      <c r="AM97" s="93">
        <f>'dep84'!R97-'dep84'!R96</f>
        <v>-87.435876462834131</v>
      </c>
      <c r="AN97" s="93">
        <f>'dep84'!S97-'dep84'!S96</f>
        <v>37.405405980236537</v>
      </c>
      <c r="AO97" s="100">
        <f>'dep84'!T97-'dep84'!T96</f>
        <v>381.04454177123262</v>
      </c>
      <c r="AQ97" s="95" t="str">
        <f t="shared" ref="AQ97" si="38">V97</f>
        <v>2022T4</v>
      </c>
      <c r="AR97" s="140">
        <f>('dep84'!B97/'dep84'!B93-1)*100</f>
        <v>0.27717255209727121</v>
      </c>
      <c r="AS97" s="141">
        <f>('dep84'!C97/'dep84'!C93-1)*100</f>
        <v>-2.8253821098098153</v>
      </c>
      <c r="AT97" s="142">
        <f>('dep84'!D97/'dep84'!D93-1)*100</f>
        <v>1.04199040031141</v>
      </c>
      <c r="AU97" s="143">
        <f>('dep84'!E97/'dep84'!E93-1)*100</f>
        <v>0.5518919885228124</v>
      </c>
      <c r="AV97" s="143">
        <f>('dep84'!F97/'dep84'!F93-1)*100</f>
        <v>-1.7505620339593131</v>
      </c>
      <c r="AW97" s="143">
        <f>('dep84'!G97/'dep84'!G93-1)*100</f>
        <v>1.4763483643276842</v>
      </c>
      <c r="AX97" s="143">
        <f>('dep84'!H97/'dep84'!H93-1)*100</f>
        <v>1.8920456508399131</v>
      </c>
      <c r="AY97" s="144">
        <f>('dep84'!I97/'dep84'!I93-1)*100</f>
        <v>2.1437747853474409</v>
      </c>
      <c r="AZ97" s="145">
        <f>('dep84'!J97/'dep84'!J93-1)*100</f>
        <v>-1.8121052706785878</v>
      </c>
      <c r="BA97" s="142">
        <f>('dep84'!K97/'dep84'!K93-1)*100</f>
        <v>1.0532750337228336</v>
      </c>
      <c r="BB97" s="143">
        <f>('dep84'!L97/'dep84'!L93-1)*100</f>
        <v>-1.0050461078304984</v>
      </c>
      <c r="BC97" s="143">
        <f>('dep84'!M97/'dep84'!M93-1)*100</f>
        <v>2.7499851349612081</v>
      </c>
      <c r="BD97" s="143">
        <f>('dep84'!N97/'dep84'!N93-1)*100</f>
        <v>5.4483244852178148</v>
      </c>
      <c r="BE97" s="143">
        <f>('dep84'!O97/'dep84'!O93-1)*100</f>
        <v>1.4138721785568409</v>
      </c>
      <c r="BF97" s="143">
        <f>('dep84'!P97/'dep84'!P93-1)*100</f>
        <v>-5.2904358913774541E-2</v>
      </c>
      <c r="BG97" s="143">
        <f>('dep84'!Q97/'dep84'!Q93-1)*100</f>
        <v>2.9863560073381423</v>
      </c>
      <c r="BH97" s="143">
        <f>('dep84'!R97/'dep84'!R93-1)*100</f>
        <v>-0.32900689354975476</v>
      </c>
      <c r="BI97" s="143">
        <f>('dep84'!S97/'dep84'!S93-1)*100</f>
        <v>4.1623932708526379</v>
      </c>
      <c r="BJ97" s="142">
        <f>('dep84'!T97/'dep84'!T93-1)*100</f>
        <v>-0.30318213131667049</v>
      </c>
      <c r="BL97" s="95" t="str">
        <f t="shared" ref="BL97" si="39">AQ97</f>
        <v>2022T4</v>
      </c>
      <c r="BM97" s="92">
        <f>'dep84'!B97-'dep84'!B93</f>
        <v>587.38428206951357</v>
      </c>
      <c r="BN97" s="108">
        <f>'dep84'!C97-'dep84'!C93</f>
        <v>-225.22882229021798</v>
      </c>
      <c r="BO97" s="100">
        <f>'dep84'!D97-'dep84'!D93</f>
        <v>233.27667185490645</v>
      </c>
      <c r="BP97" s="93">
        <f>'dep84'!E97-'dep84'!E93</f>
        <v>40.805112375811404</v>
      </c>
      <c r="BQ97" s="93">
        <f>'dep84'!F97-'dep84'!F93</f>
        <v>-51.629588721636537</v>
      </c>
      <c r="BR97" s="93">
        <f>'dep84'!G97-'dep84'!G93</f>
        <v>27.952144399384224</v>
      </c>
      <c r="BS97" s="93">
        <f>'dep84'!H97-'dep84'!H93</f>
        <v>11.060772344849283</v>
      </c>
      <c r="BT97" s="94">
        <f>'dep84'!I97-'dep84'!I93</f>
        <v>205.08823145649876</v>
      </c>
      <c r="BU97" s="102">
        <f>'dep84'!J97-'dep84'!J93</f>
        <v>-268.29066699421492</v>
      </c>
      <c r="BV97" s="100">
        <f>'dep84'!K97-'dep84'!K93</f>
        <v>1050.745582607371</v>
      </c>
      <c r="BW97" s="93">
        <f>'dep84'!L97-'dep84'!L93</f>
        <v>-368.54760156088014</v>
      </c>
      <c r="BX97" s="93">
        <f>'dep84'!M97-'dep84'!M93</f>
        <v>347.01310226627538</v>
      </c>
      <c r="BY97" s="93">
        <f>'dep84'!N97-'dep84'!N93</f>
        <v>596.95289557625438</v>
      </c>
      <c r="BZ97" s="93">
        <f>'dep84'!O97-'dep84'!O93</f>
        <v>31.829437531241638</v>
      </c>
      <c r="CA97" s="93">
        <f>'dep84'!P97-'dep84'!P93</f>
        <v>-2.426759904858045</v>
      </c>
      <c r="CB97" s="93">
        <f>'dep84'!Q97-'dep84'!Q93</f>
        <v>61.560557610157048</v>
      </c>
      <c r="CC97" s="93">
        <f>'dep84'!R97-'dep84'!R93</f>
        <v>-65.191629845816351</v>
      </c>
      <c r="CD97" s="93">
        <f>'dep84'!S97-'dep84'!S93</f>
        <v>449.55558093499894</v>
      </c>
      <c r="CE97" s="100">
        <f>'dep84'!T97-'dep84'!T93</f>
        <v>-203.11848310830828</v>
      </c>
      <c r="CG97" s="95" t="str">
        <f t="shared" ref="CG97" si="40">BL97</f>
        <v>2022T4</v>
      </c>
      <c r="CH97" s="140">
        <f>('dep84'!B97/'dep84'!B$85-1)*100</f>
        <v>4.4755732094856171</v>
      </c>
      <c r="CI97" s="141">
        <f>('dep84'!C97/'dep84'!C$85-1)*100</f>
        <v>-8.333180812418739E-2</v>
      </c>
      <c r="CJ97" s="142">
        <f>('dep84'!D97/'dep84'!D$85-1)*100</f>
        <v>5.0366346985157184</v>
      </c>
      <c r="CK97" s="143">
        <f>('dep84'!E97/'dep84'!E$85-1)*100</f>
        <v>8.4603165264186089</v>
      </c>
      <c r="CL97" s="143">
        <f>('dep84'!F97/'dep84'!F$85-1)*100</f>
        <v>-1.9225620370528329</v>
      </c>
      <c r="CM97" s="143">
        <f>('dep84'!G97/'dep84'!G$85-1)*100</f>
        <v>9.9907043965447038</v>
      </c>
      <c r="CN97" s="143">
        <f>('dep84'!H97/'dep84'!H$85-1)*100</f>
        <v>-9.5133641856202651</v>
      </c>
      <c r="CO97" s="144">
        <f>('dep84'!I97/'dep84'!I$85-1)*100</f>
        <v>4.8239519055469193</v>
      </c>
      <c r="CP97" s="145">
        <f>('dep84'!J97/'dep84'!J$85-1)*100</f>
        <v>3.0440171434978902</v>
      </c>
      <c r="CQ97" s="142">
        <f>('dep84'!K97/'dep84'!K$85-1)*100</f>
        <v>6.0888995739390772</v>
      </c>
      <c r="CR97" s="143">
        <f>('dep84'!L97/'dep84'!L$85-1)*100</f>
        <v>5.5492886274518982</v>
      </c>
      <c r="CS97" s="143">
        <f>('dep84'!M97/'dep84'!M$85-1)*100</f>
        <v>0.2329570605417608</v>
      </c>
      <c r="CT97" s="143">
        <f>('dep84'!N97/'dep84'!N$85-1)*100</f>
        <v>10.937600383126345</v>
      </c>
      <c r="CU97" s="143">
        <f>('dep84'!O97/'dep84'!O$85-1)*100</f>
        <v>10.36923268702119</v>
      </c>
      <c r="CV97" s="143">
        <f>('dep84'!P97/'dep84'!P$85-1)*100</f>
        <v>2.6498474324085031</v>
      </c>
      <c r="CW97" s="143">
        <f>('dep84'!Q97/'dep84'!Q$85-1)*100</f>
        <v>15.185383853150579</v>
      </c>
      <c r="CX97" s="143">
        <f>('dep84'!R97/'dep84'!R$85-1)*100</f>
        <v>8.3579631762435991</v>
      </c>
      <c r="CY97" s="143">
        <f>('dep84'!S97/'dep84'!S$85-1)*100</f>
        <v>5.3580354399141328</v>
      </c>
      <c r="CZ97" s="142">
        <f>('dep84'!T97/'dep84'!T$85-1)*100</f>
        <v>2.7851451789303816</v>
      </c>
    </row>
    <row r="98" spans="1:104">
      <c r="A98" s="69" t="str">
        <f>Paca!A98</f>
        <v>2023T1</v>
      </c>
      <c r="B98" s="134">
        <f>('dep84'!B98/'dep84'!B97-1)*100</f>
        <v>-9.6654236516879877E-2</v>
      </c>
      <c r="C98" s="135">
        <f>('dep84'!C98/'dep84'!C97-1)*100</f>
        <v>1.9254816096090366</v>
      </c>
      <c r="D98" s="136">
        <f>('dep84'!D98/'dep84'!D97-1)*100</f>
        <v>0.22338370908803196</v>
      </c>
      <c r="E98" s="137">
        <f>('dep84'!E98/'dep84'!E97-1)*100</f>
        <v>0.33511650078668076</v>
      </c>
      <c r="F98" s="137">
        <f>('dep84'!F98/'dep84'!F97-1)*100</f>
        <v>0.56754891673032049</v>
      </c>
      <c r="G98" s="137">
        <f>('dep84'!G98/'dep84'!G97-1)*100</f>
        <v>1.8103649116166798</v>
      </c>
      <c r="H98" s="137">
        <f>('dep84'!H98/'dep84'!H97-1)*100</f>
        <v>-0.31607912649684877</v>
      </c>
      <c r="I98" s="138">
        <f>('dep84'!I98/'dep84'!I97-1)*100</f>
        <v>-0.24282257141282626</v>
      </c>
      <c r="J98" s="139">
        <f>('dep84'!J98/'dep84'!J97-1)*100</f>
        <v>0.25249161946121479</v>
      </c>
      <c r="K98" s="136">
        <f>('dep84'!K98/'dep84'!K97-1)*100</f>
        <v>-0.39380344136865642</v>
      </c>
      <c r="L98" s="137">
        <f>('dep84'!L98/'dep84'!L97-1)*100</f>
        <v>0.20641787662887268</v>
      </c>
      <c r="M98" s="137">
        <f>('dep84'!M98/'dep84'!M97-1)*100</f>
        <v>-1.3844686426901842</v>
      </c>
      <c r="N98" s="137">
        <f>('dep84'!N98/'dep84'!N97-1)*100</f>
        <v>-3.18755565376726</v>
      </c>
      <c r="O98" s="137">
        <f>('dep84'!O98/'dep84'!O97-1)*100</f>
        <v>2.0499586536607106</v>
      </c>
      <c r="P98" s="137">
        <f>('dep84'!P98/'dep84'!P97-1)*100</f>
        <v>-0.17849102057861943</v>
      </c>
      <c r="Q98" s="137">
        <f>('dep84'!Q98/'dep84'!Q97-1)*100</f>
        <v>-2.3854525986845565</v>
      </c>
      <c r="R98" s="137">
        <f>('dep84'!R98/'dep84'!R97-1)*100</f>
        <v>9.1015663041926764E-2</v>
      </c>
      <c r="S98" s="137">
        <f>('dep84'!S98/'dep84'!S97-1)*100</f>
        <v>0.62137366111592041</v>
      </c>
      <c r="T98" s="136">
        <f>('dep84'!T98/'dep84'!T97-1)*100</f>
        <v>-6.7064188203980191E-2</v>
      </c>
      <c r="V98" s="69" t="str">
        <f t="shared" ref="V98" si="41">A98</f>
        <v>2023T1</v>
      </c>
      <c r="W98" s="74">
        <f>'dep84'!B98-'dep84'!B97</f>
        <v>-205.39746293314965</v>
      </c>
      <c r="X98" s="106">
        <f>'dep84'!C98-'dep84'!C97</f>
        <v>149.15540360481646</v>
      </c>
      <c r="Y98" s="101">
        <f>'dep84'!D98-'dep84'!D97</f>
        <v>50.531359553770017</v>
      </c>
      <c r="Z98" s="75">
        <f>'dep84'!E98-'dep84'!E97</f>
        <v>24.914177129719064</v>
      </c>
      <c r="AA98" s="75">
        <f>'dep84'!F98-'dep84'!F97</f>
        <v>16.44578218458264</v>
      </c>
      <c r="AB98" s="75">
        <f>'dep84'!G98-'dep84'!G97</f>
        <v>34.782215236261663</v>
      </c>
      <c r="AC98" s="75">
        <f>'dep84'!H98-'dep84'!H97</f>
        <v>-1.8827382284192709</v>
      </c>
      <c r="AD98" s="76">
        <f>'dep84'!I98-'dep84'!I97</f>
        <v>-23.728076768373285</v>
      </c>
      <c r="AE98" s="103">
        <f>'dep84'!J98-'dep84'!J97</f>
        <v>36.705154613840932</v>
      </c>
      <c r="AF98" s="101">
        <f>'dep84'!K98-'dep84'!K97</f>
        <v>-396.9955905102106</v>
      </c>
      <c r="AG98" s="75">
        <f>'dep84'!L98-'dep84'!L97</f>
        <v>74.932110888730676</v>
      </c>
      <c r="AH98" s="75">
        <f>'dep84'!M98-'dep84'!M97</f>
        <v>-179.50659873124096</v>
      </c>
      <c r="AI98" s="75">
        <f>'dep84'!N98-'dep84'!N97</f>
        <v>-368.2769670189482</v>
      </c>
      <c r="AJ98" s="75">
        <f>'dep84'!O98-'dep84'!O97</f>
        <v>46.801662700976522</v>
      </c>
      <c r="AK98" s="75">
        <f>'dep84'!P98-'dep84'!P97</f>
        <v>-8.183176267674753</v>
      </c>
      <c r="AL98" s="75">
        <f>'dep84'!Q98-'dep84'!Q97</f>
        <v>-50.642069915631964</v>
      </c>
      <c r="AM98" s="75">
        <f>'dep84'!R98-'dep84'!R97</f>
        <v>17.975118578495312</v>
      </c>
      <c r="AN98" s="75">
        <f>'dep84'!S98-'dep84'!S97</f>
        <v>69.904329255081393</v>
      </c>
      <c r="AO98" s="101">
        <f>'dep84'!T98-'dep84'!T97</f>
        <v>-44.793790195340989</v>
      </c>
      <c r="AQ98" s="69" t="str">
        <f t="shared" ref="AQ98" si="42">V98</f>
        <v>2023T1</v>
      </c>
      <c r="AR98" s="134">
        <f>('dep84'!B98/'dep84'!B94-1)*100</f>
        <v>-0.25924179198555386</v>
      </c>
      <c r="AS98" s="135">
        <f>('dep84'!C98/'dep84'!C94-1)*100</f>
        <v>-1.7278099051779128</v>
      </c>
      <c r="AT98" s="136">
        <f>('dep84'!D98/'dep84'!D94-1)*100</f>
        <v>1.2630465504848143</v>
      </c>
      <c r="AU98" s="137">
        <f>('dep84'!E98/'dep84'!E94-1)*100</f>
        <v>1.2153214028357784</v>
      </c>
      <c r="AV98" s="137">
        <f>('dep84'!F98/'dep84'!F94-1)*100</f>
        <v>-1.045638808435756</v>
      </c>
      <c r="AW98" s="137">
        <f>('dep84'!G98/'dep84'!G94-1)*100</f>
        <v>1.2124854358291914</v>
      </c>
      <c r="AX98" s="137">
        <f>('dep84'!H98/'dep84'!H94-1)*100</f>
        <v>3.8606413163841058</v>
      </c>
      <c r="AY98" s="138">
        <f>('dep84'!I98/'dep84'!I94-1)*100</f>
        <v>1.8653009014343302</v>
      </c>
      <c r="AZ98" s="139">
        <f>('dep84'!J98/'dep84'!J94-1)*100</f>
        <v>-0.8102764570733223</v>
      </c>
      <c r="BA98" s="136">
        <f>('dep84'!K98/'dep84'!K94-1)*100</f>
        <v>7.9080931959074618E-3</v>
      </c>
      <c r="BB98" s="137">
        <f>('dep84'!L98/'dep84'!L94-1)*100</f>
        <v>-0.58181548404551142</v>
      </c>
      <c r="BC98" s="137">
        <f>('dep84'!M98/'dep84'!M94-1)*100</f>
        <v>0.40151860011441443</v>
      </c>
      <c r="BD98" s="137">
        <f>('dep84'!N98/'dep84'!N94-1)*100</f>
        <v>-1.6647725061990193</v>
      </c>
      <c r="BE98" s="137">
        <f>('dep84'!O98/'dep84'!O94-1)*100</f>
        <v>2.2071824605179424</v>
      </c>
      <c r="BF98" s="137">
        <f>('dep84'!P98/'dep84'!P94-1)*100</f>
        <v>-0.60658049049252538</v>
      </c>
      <c r="BG98" s="137">
        <f>('dep84'!Q98/'dep84'!Q94-1)*100</f>
        <v>-4.718295366236136E-2</v>
      </c>
      <c r="BH98" s="137">
        <f>('dep84'!R98/'dep84'!R94-1)*100</f>
        <v>-1.7191668052030096E-2</v>
      </c>
      <c r="BI98" s="137">
        <f>('dep84'!S98/'dep84'!S94-1)*100</f>
        <v>3.1063605871670674</v>
      </c>
      <c r="BJ98" s="136">
        <f>('dep84'!T98/'dep84'!T94-1)*100</f>
        <v>-0.86831047498092673</v>
      </c>
      <c r="BL98" s="69" t="str">
        <f t="shared" ref="BL98" si="43">AQ98</f>
        <v>2023T1</v>
      </c>
      <c r="BM98" s="74">
        <f>'dep84'!B98-'dep84'!B94</f>
        <v>-551.80618339037756</v>
      </c>
      <c r="BN98" s="106">
        <f>'dep84'!C98-'dep84'!C94</f>
        <v>-138.81861700154059</v>
      </c>
      <c r="BO98" s="101">
        <f>'dep84'!D98-'dep84'!D94</f>
        <v>282.77884380089381</v>
      </c>
      <c r="BP98" s="75">
        <f>'dep84'!E98-'dep84'!E94</f>
        <v>89.567114303737981</v>
      </c>
      <c r="BQ98" s="75">
        <f>'dep84'!F98-'dep84'!F94</f>
        <v>-30.793273143632632</v>
      </c>
      <c r="BR98" s="75">
        <f>'dep84'!G98-'dep84'!G94</f>
        <v>23.432873582692309</v>
      </c>
      <c r="BS98" s="75">
        <f>'dep84'!H98-'dep84'!H94</f>
        <v>22.071288645043296</v>
      </c>
      <c r="BT98" s="76">
        <f>'dep84'!I98-'dep84'!I94</f>
        <v>178.50084041305854</v>
      </c>
      <c r="BU98" s="103">
        <f>'dep84'!J98-'dep84'!J94</f>
        <v>-119.05340081184659</v>
      </c>
      <c r="BV98" s="101">
        <f>'dep84'!K98-'dep84'!K94</f>
        <v>7.9401730689569376</v>
      </c>
      <c r="BW98" s="75">
        <f>'dep84'!L98-'dep84'!L94</f>
        <v>-212.88038416679046</v>
      </c>
      <c r="BX98" s="75">
        <f>'dep84'!M98-'dep84'!M94</f>
        <v>51.133791974485575</v>
      </c>
      <c r="BY98" s="75">
        <f>'dep84'!N98-'dep84'!N94</f>
        <v>-189.36239384301371</v>
      </c>
      <c r="BZ98" s="75">
        <f>'dep84'!O98-'dep84'!O94</f>
        <v>50.313651094486886</v>
      </c>
      <c r="CA98" s="75">
        <f>'dep84'!P98-'dep84'!P94</f>
        <v>-27.929326930071511</v>
      </c>
      <c r="CB98" s="75">
        <f>'dep84'!Q98-'dep84'!Q94</f>
        <v>-0.97823970928857307</v>
      </c>
      <c r="CC98" s="75">
        <f>'dep84'!R98-'dep84'!R94</f>
        <v>-3.3989393001938879</v>
      </c>
      <c r="CD98" s="75">
        <f>'dep84'!S98-'dep84'!S94</f>
        <v>341.04201394934535</v>
      </c>
      <c r="CE98" s="101">
        <f>'dep84'!T98-'dep84'!T94</f>
        <v>-584.65318244681112</v>
      </c>
      <c r="CG98" s="69" t="str">
        <f t="shared" ref="CG98" si="44">BL98</f>
        <v>2023T1</v>
      </c>
      <c r="CH98" s="134">
        <f>('dep84'!B98/'dep84'!B$85-1)*100</f>
        <v>4.3745931418533779</v>
      </c>
      <c r="CI98" s="135">
        <f>('dep84'!C98/'dep84'!C$85-1)*100</f>
        <v>1.840545262844473</v>
      </c>
      <c r="CJ98" s="136">
        <f>('dep84'!D98/'dep84'!D$85-1)*100</f>
        <v>5.2712694290065087</v>
      </c>
      <c r="CK98" s="137">
        <f>('dep84'!E98/'dep84'!E$85-1)*100</f>
        <v>8.8237849439041014</v>
      </c>
      <c r="CL98" s="137">
        <f>('dep84'!F98/'dep84'!F$85-1)*100</f>
        <v>-1.3659246003372871</v>
      </c>
      <c r="CM98" s="137">
        <f>('dep84'!G98/'dep84'!G$85-1)*100</f>
        <v>11.98193751497978</v>
      </c>
      <c r="CN98" s="137">
        <f>('dep84'!H98/'dep84'!H$85-1)*100</f>
        <v>-9.799373553698743</v>
      </c>
      <c r="CO98" s="138">
        <f>('dep84'!I98/'dep84'!I$85-1)*100</f>
        <v>4.5694156900733196</v>
      </c>
      <c r="CP98" s="139">
        <f>('dep84'!J98/'dep84'!J$85-1)*100</f>
        <v>3.3041946511414011</v>
      </c>
      <c r="CQ98" s="136">
        <f>('dep84'!K98/'dep84'!K$85-1)*100</f>
        <v>5.671117836506756</v>
      </c>
      <c r="CR98" s="137">
        <f>('dep84'!L98/'dep84'!L$85-1)*100</f>
        <v>5.7671612278335838</v>
      </c>
      <c r="CS98" s="137">
        <f>('dep84'!M98/'dep84'!M$85-1)*100</f>
        <v>-1.1547367996025515</v>
      </c>
      <c r="CT98" s="137">
        <f>('dep84'!N98/'dep84'!N$85-1)*100</f>
        <v>7.401402629960252</v>
      </c>
      <c r="CU98" s="137">
        <f>('dep84'!O98/'dep84'!O$85-1)*100</f>
        <v>12.631756323467712</v>
      </c>
      <c r="CV98" s="137">
        <f>('dep84'!P98/'dep84'!P$85-1)*100</f>
        <v>2.4666266721039998</v>
      </c>
      <c r="CW98" s="137">
        <f>('dep84'!Q98/'dep84'!Q$85-1)*100</f>
        <v>12.437691120720817</v>
      </c>
      <c r="CX98" s="137">
        <f>('dep84'!R98/'dep84'!R$85-1)*100</f>
        <v>8.456585894887203</v>
      </c>
      <c r="CY98" s="137">
        <f>('dep84'!S98/'dep84'!S$85-1)*100</f>
        <v>6.0127025220069186</v>
      </c>
      <c r="CZ98" s="136">
        <f>('dep84'!T98/'dep84'!T$85-1)*100</f>
        <v>2.7162131557218583</v>
      </c>
    </row>
    <row r="99" spans="1:104">
      <c r="A99" s="69" t="str">
        <f>Paca!A99</f>
        <v>2023T2</v>
      </c>
      <c r="B99" s="134">
        <f>('dep84'!B99/'dep84'!B98-1)*100</f>
        <v>0.12224031196099716</v>
      </c>
      <c r="C99" s="135">
        <f>('dep84'!C99/'dep84'!C98-1)*100</f>
        <v>-3.2022923603974296</v>
      </c>
      <c r="D99" s="136">
        <f>('dep84'!D99/'dep84'!D98-1)*100</f>
        <v>-0.24931495298258222</v>
      </c>
      <c r="E99" s="137">
        <f>('dep84'!E99/'dep84'!E98-1)*100</f>
        <v>9.1011194908618975E-2</v>
      </c>
      <c r="F99" s="137">
        <f>('dep84'!F99/'dep84'!F98-1)*100</f>
        <v>-0.35900540000406433</v>
      </c>
      <c r="G99" s="137">
        <f>('dep84'!G99/'dep84'!G98-1)*100</f>
        <v>-0.6467505880782265</v>
      </c>
      <c r="H99" s="137">
        <f>('dep84'!H99/'dep84'!H98-1)*100</f>
        <v>-2.4922946083432485</v>
      </c>
      <c r="I99" s="138">
        <f>('dep84'!I99/'dep84'!I98-1)*100</f>
        <v>-0.26057348030642524</v>
      </c>
      <c r="J99" s="139">
        <f>('dep84'!J99/'dep84'!J98-1)*100</f>
        <v>-1.304818224459614</v>
      </c>
      <c r="K99" s="136">
        <f>('dep84'!K99/'dep84'!K98-1)*100</f>
        <v>0.55478930248522573</v>
      </c>
      <c r="L99" s="137">
        <f>('dep84'!L99/'dep84'!L98-1)*100</f>
        <v>0.29406443843245089</v>
      </c>
      <c r="M99" s="137">
        <f>('dep84'!M99/'dep84'!M98-1)*100</f>
        <v>0.51579753606696421</v>
      </c>
      <c r="N99" s="137">
        <f>('dep84'!N99/'dep84'!N98-1)*100</f>
        <v>1.3847121383264493</v>
      </c>
      <c r="O99" s="137">
        <f>('dep84'!O99/'dep84'!O98-1)*100</f>
        <v>1.3998426526275365</v>
      </c>
      <c r="P99" s="137">
        <f>('dep84'!P99/'dep84'!P98-1)*100</f>
        <v>-0.15237272844409455</v>
      </c>
      <c r="Q99" s="137">
        <f>('dep84'!Q99/'dep84'!Q98-1)*100</f>
        <v>-1.9108554710765446</v>
      </c>
      <c r="R99" s="137">
        <f>('dep84'!R99/'dep84'!R98-1)*100</f>
        <v>0.83513351364705724</v>
      </c>
      <c r="S99" s="137">
        <f>('dep84'!S99/'dep84'!S98-1)*100</f>
        <v>0.69040137737685914</v>
      </c>
      <c r="T99" s="136">
        <f>('dep84'!T99/'dep84'!T98-1)*100</f>
        <v>0.3025715154528541</v>
      </c>
      <c r="V99" s="69" t="str">
        <f t="shared" ref="V99" si="45">A99</f>
        <v>2023T2</v>
      </c>
      <c r="W99" s="74">
        <f>'dep84'!B99-'dep84'!B98</f>
        <v>259.51870345481439</v>
      </c>
      <c r="X99" s="106">
        <f>'dep84'!C99-'dep84'!C98</f>
        <v>-252.8385948662908</v>
      </c>
      <c r="Y99" s="101">
        <f>'dep84'!D99-'dep84'!D98</f>
        <v>-56.523217211521114</v>
      </c>
      <c r="Z99" s="75">
        <f>'dep84'!E99-'dep84'!E98</f>
        <v>6.7888859195900295</v>
      </c>
      <c r="AA99" s="75">
        <f>'dep84'!F99-'dep84'!F98</f>
        <v>-10.461888362043283</v>
      </c>
      <c r="AB99" s="75">
        <f>'dep84'!G99-'dep84'!G98</f>
        <v>-12.650856834896558</v>
      </c>
      <c r="AC99" s="75">
        <f>'dep84'!H99-'dep84'!H98</f>
        <v>-14.798531258388266</v>
      </c>
      <c r="AD99" s="76">
        <f>'dep84'!I99-'dep84'!I98</f>
        <v>-25.400826675784629</v>
      </c>
      <c r="AE99" s="103">
        <f>'dep84'!J99-'dep84'!J98</f>
        <v>-190.16267544250695</v>
      </c>
      <c r="AF99" s="101">
        <f>'dep84'!K99-'dep84'!K98</f>
        <v>557.08390513820632</v>
      </c>
      <c r="AG99" s="75">
        <f>'dep84'!L99-'dep84'!L98</f>
        <v>106.96918977460155</v>
      </c>
      <c r="AH99" s="75">
        <f>'dep84'!M99-'dep84'!M98</f>
        <v>65.951074655757111</v>
      </c>
      <c r="AI99" s="75">
        <f>'dep84'!N99-'dep84'!N98</f>
        <v>154.88432461829871</v>
      </c>
      <c r="AJ99" s="75">
        <f>'dep84'!O99-'dep84'!O98</f>
        <v>32.614313079129261</v>
      </c>
      <c r="AK99" s="75">
        <f>'dep84'!P99-'dep84'!P98</f>
        <v>-6.9732768592812135</v>
      </c>
      <c r="AL99" s="75">
        <f>'dep84'!Q99-'dep84'!Q98</f>
        <v>-39.598892745733338</v>
      </c>
      <c r="AM99" s="75">
        <f>'dep84'!R99-'dep84'!R98</f>
        <v>165.08462789331315</v>
      </c>
      <c r="AN99" s="75">
        <f>'dep84'!S99-'dep84'!S98</f>
        <v>78.152544722132006</v>
      </c>
      <c r="AO99" s="101">
        <f>'dep84'!T99-'dep84'!T98</f>
        <v>201.9592858369142</v>
      </c>
      <c r="AQ99" s="69" t="str">
        <f t="shared" ref="AQ99" si="46">V99</f>
        <v>2023T2</v>
      </c>
      <c r="AR99" s="134">
        <f>('dep84'!B99/'dep84'!B95-1)*100</f>
        <v>-3.9744128634222609E-2</v>
      </c>
      <c r="AS99" s="135">
        <f>('dep84'!C99/'dep84'!C95-1)*100</f>
        <v>-8.8602641683380394</v>
      </c>
      <c r="AT99" s="136">
        <f>('dep84'!D99/'dep84'!D95-1)*100</f>
        <v>0.25994786170697726</v>
      </c>
      <c r="AU99" s="137">
        <f>('dep84'!E99/'dep84'!E95-1)*100</f>
        <v>0.59531874261871121</v>
      </c>
      <c r="AV99" s="137">
        <f>('dep84'!F99/'dep84'!F95-1)*100</f>
        <v>-1.1679039501649613</v>
      </c>
      <c r="AW99" s="137">
        <f>('dep84'!G99/'dep84'!G95-1)*100</f>
        <v>0.76896935323467197</v>
      </c>
      <c r="AX99" s="137">
        <f>('dep84'!H99/'dep84'!H95-1)*100</f>
        <v>4.4166297445882963</v>
      </c>
      <c r="AY99" s="138">
        <f>('dep84'!I99/'dep84'!I95-1)*100</f>
        <v>9.7218750269223442E-2</v>
      </c>
      <c r="AZ99" s="139">
        <f>('dep84'!J99/'dep84'!J95-1)*100</f>
        <v>-2.169216526156259</v>
      </c>
      <c r="BA99" s="136">
        <f>('dep84'!K99/'dep84'!K95-1)*100</f>
        <v>0.78979899149751454</v>
      </c>
      <c r="BB99" s="137">
        <f>('dep84'!L99/'dep84'!L95-1)*100</f>
        <v>0.21824369652363451</v>
      </c>
      <c r="BC99" s="137">
        <f>('dep84'!M99/'dep84'!M95-1)*100</f>
        <v>0.7076155328319178</v>
      </c>
      <c r="BD99" s="137">
        <f>('dep84'!N99/'dep84'!N95-1)*100</f>
        <v>0.60108982113793452</v>
      </c>
      <c r="BE99" s="137">
        <f>('dep84'!O99/'dep84'!O95-1)*100</f>
        <v>5.9445354940472317</v>
      </c>
      <c r="BF99" s="137">
        <f>('dep84'!P99/'dep84'!P95-1)*100</f>
        <v>-1.2329390963167541</v>
      </c>
      <c r="BG99" s="137">
        <f>('dep84'!Q99/'dep84'!Q95-1)*100</f>
        <v>-3.7344525781614513</v>
      </c>
      <c r="BH99" s="137">
        <f>('dep84'!R99/'dep84'!R95-1)*100</f>
        <v>0.69459851289057628</v>
      </c>
      <c r="BI99" s="137">
        <f>('dep84'!S99/'dep84'!S95-1)*100</f>
        <v>3.8215614432590694</v>
      </c>
      <c r="BJ99" s="136">
        <f>('dep84'!T99/'dep84'!T95-1)*100</f>
        <v>0.19089954296285239</v>
      </c>
      <c r="BL99" s="69" t="str">
        <f t="shared" ref="BL99" si="47">AQ99</f>
        <v>2023T2</v>
      </c>
      <c r="BM99" s="74">
        <f>'dep84'!B99-'dep84'!B95</f>
        <v>-84.514337732980493</v>
      </c>
      <c r="BN99" s="106">
        <f>'dep84'!C99-'dep84'!C95</f>
        <v>-742.99581303338164</v>
      </c>
      <c r="BO99" s="101">
        <f>'dep84'!D99-'dep84'!D95</f>
        <v>58.634497612634732</v>
      </c>
      <c r="BP99" s="75">
        <f>'dep84'!E99-'dep84'!E95</f>
        <v>44.184562190086581</v>
      </c>
      <c r="BQ99" s="75">
        <f>'dep84'!F99-'dep84'!F95</f>
        <v>-34.312809214780373</v>
      </c>
      <c r="BR99" s="75">
        <f>'dep84'!G99-'dep84'!G95</f>
        <v>14.830213360399284</v>
      </c>
      <c r="BS99" s="75">
        <f>'dep84'!H99-'dep84'!H95</f>
        <v>24.489476092184304</v>
      </c>
      <c r="BT99" s="76">
        <f>'dep84'!I99-'dep84'!I95</f>
        <v>9.4430551847435709</v>
      </c>
      <c r="BU99" s="103">
        <f>'dep84'!J99-'dep84'!J95</f>
        <v>-318.93236196283578</v>
      </c>
      <c r="BV99" s="101">
        <f>'dep84'!K99-'dep84'!K95</f>
        <v>791.21641551835637</v>
      </c>
      <c r="BW99" s="75">
        <f>'dep84'!L99-'dep84'!L95</f>
        <v>79.448618769929453</v>
      </c>
      <c r="BX99" s="75">
        <f>'dep84'!M99-'dep84'!M95</f>
        <v>90.305038186847014</v>
      </c>
      <c r="BY99" s="75">
        <f>'dep84'!N99-'dep84'!N95</f>
        <v>67.757461608951417</v>
      </c>
      <c r="BZ99" s="75">
        <f>'dep84'!O99-'dep84'!O95</f>
        <v>132.55791306864649</v>
      </c>
      <c r="CA99" s="75">
        <f>'dep84'!P99-'dep84'!P95</f>
        <v>-57.042284051159186</v>
      </c>
      <c r="CB99" s="75">
        <f>'dep84'!Q99-'dep84'!Q95</f>
        <v>-78.85554058906564</v>
      </c>
      <c r="CC99" s="75">
        <f>'dep84'!R99-'dep84'!R95</f>
        <v>137.4960668837557</v>
      </c>
      <c r="CD99" s="75">
        <f>'dep84'!S99-'dep84'!S95</f>
        <v>419.54914164047477</v>
      </c>
      <c r="CE99" s="101">
        <f>'dep84'!T99-'dep84'!T95</f>
        <v>127.56292413224583</v>
      </c>
      <c r="CG99" s="69" t="str">
        <f t="shared" ref="CG99" si="48">BL99</f>
        <v>2023T2</v>
      </c>
      <c r="CH99" s="134">
        <f>('dep84'!B99/'dep84'!B$85-1)*100</f>
        <v>4.502180970117986</v>
      </c>
      <c r="CI99" s="135">
        <f>('dep84'!C99/'dep84'!C$85-1)*100</f>
        <v>-1.420686737894683</v>
      </c>
      <c r="CJ99" s="136">
        <f>('dep84'!D99/'dep84'!D$85-1)*100</f>
        <v>5.0088124131254075</v>
      </c>
      <c r="CK99" s="137">
        <f>('dep84'!E99/'dep84'!E$85-1)*100</f>
        <v>8.9228267709263278</v>
      </c>
      <c r="CL99" s="137">
        <f>('dep84'!F99/'dep84'!F$85-1)*100</f>
        <v>-1.7200262572661607</v>
      </c>
      <c r="CM99" s="137">
        <f>('dep84'!G99/'dep84'!G$85-1)*100</f>
        <v>11.257693675560244</v>
      </c>
      <c r="CN99" s="137">
        <f>('dep84'!H99/'dep84'!H$85-1)*100</f>
        <v>-12.047438903311736</v>
      </c>
      <c r="CO99" s="138">
        <f>('dep84'!I99/'dep84'!I$85-1)*100</f>
        <v>4.2969355242735929</v>
      </c>
      <c r="CP99" s="139">
        <f>('dep84'!J99/'dep84'!J$85-1)*100</f>
        <v>1.9562626927020599</v>
      </c>
      <c r="CQ99" s="136">
        <f>('dep84'!K99/'dep84'!K$85-1)*100</f>
        <v>6.2573698940802558</v>
      </c>
      <c r="CR99" s="137">
        <f>('dep84'!L99/'dep84'!L$85-1)*100</f>
        <v>6.0781848365441427</v>
      </c>
      <c r="CS99" s="137">
        <f>('dep84'!M99/'dep84'!M$85-1)*100</f>
        <v>-0.64489536749600118</v>
      </c>
      <c r="CT99" s="137">
        <f>('dep84'!N99/'dep84'!N$85-1)*100</f>
        <v>8.8886028889101798</v>
      </c>
      <c r="CU99" s="137">
        <f>('dep84'!O99/'dep84'!O$85-1)*100</f>
        <v>14.208423688887128</v>
      </c>
      <c r="CV99" s="137">
        <f>('dep84'!P99/'dep84'!P$85-1)*100</f>
        <v>2.3104954772990904</v>
      </c>
      <c r="CW99" s="137">
        <f>('dep84'!Q99/'dep84'!Q$85-1)*100</f>
        <v>10.289169348388372</v>
      </c>
      <c r="CX99" s="137">
        <f>('dep84'!R99/'dep84'!R$85-1)*100</f>
        <v>9.3623431914527941</v>
      </c>
      <c r="CY99" s="137">
        <f>('dep84'!S99/'dep84'!S$85-1)*100</f>
        <v>6.7446156804132906</v>
      </c>
      <c r="CZ99" s="136">
        <f>('dep84'!T99/'dep84'!T$85-1)*100</f>
        <v>3.0270031584828994</v>
      </c>
    </row>
    <row r="100" spans="1:104">
      <c r="A100" s="69" t="str">
        <f>Paca!A100</f>
        <v>2023T3</v>
      </c>
      <c r="B100" s="134">
        <f>('dep84'!B100/'dep84'!B99-1)*100</f>
        <v>0.21547506893255797</v>
      </c>
      <c r="C100" s="135">
        <f>('dep84'!C100/'dep84'!C99-1)*100</f>
        <v>-1.3158396524240334</v>
      </c>
      <c r="D100" s="136">
        <f>('dep84'!D100/'dep84'!D99-1)*100</f>
        <v>0.28440503481894641</v>
      </c>
      <c r="E100" s="137">
        <f>('dep84'!E100/'dep84'!E99-1)*100</f>
        <v>-0.15772373337262779</v>
      </c>
      <c r="F100" s="137">
        <f>('dep84'!F100/'dep84'!F99-1)*100</f>
        <v>0.34634931194450491</v>
      </c>
      <c r="G100" s="137">
        <f>('dep84'!G100/'dep84'!G99-1)*100</f>
        <v>-5.6079776740625142E-2</v>
      </c>
      <c r="H100" s="137">
        <f>('dep84'!H100/'dep84'!H99-1)*100</f>
        <v>-4.2854578453819236</v>
      </c>
      <c r="I100" s="138">
        <f>('dep84'!I100/'dep84'!I99-1)*100</f>
        <v>0.94561169817317658</v>
      </c>
      <c r="J100" s="139">
        <f>('dep84'!J100/'dep84'!J99-1)*100</f>
        <v>-0.28306928149592903</v>
      </c>
      <c r="K100" s="136">
        <f>('dep84'!K100/'dep84'!K99-1)*100</f>
        <v>0.19750963275280142</v>
      </c>
      <c r="L100" s="137">
        <f>('dep84'!L100/'dep84'!L99-1)*100</f>
        <v>-0.12078100921110169</v>
      </c>
      <c r="M100" s="137">
        <f>('dep84'!M100/'dep84'!M99-1)*100</f>
        <v>0.91243413929731343</v>
      </c>
      <c r="N100" s="137">
        <f>('dep84'!N100/'dep84'!N99-1)*100</f>
        <v>1.6939480499735815</v>
      </c>
      <c r="O100" s="137">
        <f>('dep84'!O100/'dep84'!O99-1)*100</f>
        <v>-0.4377778119187048</v>
      </c>
      <c r="P100" s="137">
        <f>('dep84'!P100/'dep84'!P99-1)*100</f>
        <v>0.36214104052836316</v>
      </c>
      <c r="Q100" s="137">
        <f>('dep84'!Q100/'dep84'!Q99-1)*100</f>
        <v>-0.77169235973928441</v>
      </c>
      <c r="R100" s="137">
        <f>('dep84'!R100/'dep84'!R99-1)*100</f>
        <v>-0.73034232749752404</v>
      </c>
      <c r="S100" s="137">
        <f>('dep84'!S100/'dep84'!S99-1)*100</f>
        <v>0.78244442250223756</v>
      </c>
      <c r="T100" s="136">
        <f>('dep84'!T100/'dep84'!T99-1)*100</f>
        <v>0.50120438748755269</v>
      </c>
      <c r="V100" s="69" t="str">
        <f t="shared" ref="V100:V101" si="49">A100</f>
        <v>2023T3</v>
      </c>
      <c r="W100" s="74">
        <f>'dep84'!B100-'dep84'!B99</f>
        <v>458.01721354329493</v>
      </c>
      <c r="X100" s="106">
        <f>'dep84'!C100-'dep84'!C99</f>
        <v>-100.56582735547181</v>
      </c>
      <c r="Y100" s="101">
        <f>'dep84'!D100-'dep84'!D99</f>
        <v>64.317878944038966</v>
      </c>
      <c r="Z100" s="75">
        <f>'dep84'!E100-'dep84'!E99</f>
        <v>-11.775946386595933</v>
      </c>
      <c r="AA100" s="75">
        <f>'dep84'!F100-'dep84'!F99</f>
        <v>10.056838673164748</v>
      </c>
      <c r="AB100" s="75">
        <f>'dep84'!G100-'dep84'!G99</f>
        <v>-1.0898618742444341</v>
      </c>
      <c r="AC100" s="75">
        <f>'dep84'!H100-'dep84'!H99</f>
        <v>-24.811635939730763</v>
      </c>
      <c r="AD100" s="76">
        <f>'dep84'!I100-'dep84'!I99</f>
        <v>91.938484471445918</v>
      </c>
      <c r="AE100" s="103">
        <f>'dep84'!J100-'dep84'!J99</f>
        <v>-40.715892483674907</v>
      </c>
      <c r="AF100" s="101">
        <f>'dep84'!K100-'dep84'!K99</f>
        <v>199.42682486784179</v>
      </c>
      <c r="AG100" s="75">
        <f>'dep84'!L100-'dep84'!L99</f>
        <v>-44.064625560218701</v>
      </c>
      <c r="AH100" s="75">
        <f>'dep84'!M100-'dep84'!M99</f>
        <v>117.26771494078457</v>
      </c>
      <c r="AI100" s="75">
        <f>'dep84'!N100-'dep84'!N99</f>
        <v>192.09697534986481</v>
      </c>
      <c r="AJ100" s="75">
        <f>'dep84'!O100-'dep84'!O99</f>
        <v>-10.342369294647142</v>
      </c>
      <c r="AK100" s="75">
        <f>'dep84'!P100-'dep84'!P99</f>
        <v>16.547986507234782</v>
      </c>
      <c r="AL100" s="75">
        <f>'dep84'!Q100-'dep84'!Q99</f>
        <v>-15.686293971700479</v>
      </c>
      <c r="AM100" s="75">
        <f>'dep84'!R100-'dep84'!R99</f>
        <v>-145.5757619482938</v>
      </c>
      <c r="AN100" s="75">
        <f>'dep84'!S100-'dep84'!S99</f>
        <v>89.183198844806611</v>
      </c>
      <c r="AO100" s="101">
        <f>'dep84'!T100-'dep84'!T99</f>
        <v>335.55422957058181</v>
      </c>
      <c r="AQ100" s="69" t="str">
        <f t="shared" ref="AQ100:AQ101" si="50">V100</f>
        <v>2023T3</v>
      </c>
      <c r="AR100" s="134">
        <f>('dep84'!B100/'dep84'!B96-1)*100</f>
        <v>0.69609611818148842</v>
      </c>
      <c r="AS100" s="135">
        <f>('dep84'!C100/'dep84'!C96-1)*100</f>
        <v>2.5809879446418549</v>
      </c>
      <c r="AT100" s="136">
        <f>('dep84'!D100/'dep84'!D96-1)*100</f>
        <v>5.7864148499109369E-2</v>
      </c>
      <c r="AU100" s="137">
        <f>('dep84'!E100/'dep84'!E96-1)*100</f>
        <v>-0.39644889228421798</v>
      </c>
      <c r="AV100" s="137">
        <f>('dep84'!F100/'dep84'!F96-1)*100</f>
        <v>0.53390398069983469</v>
      </c>
      <c r="AW100" s="137">
        <f>('dep84'!G100/'dep84'!G96-1)*100</f>
        <v>0.65706980483044575</v>
      </c>
      <c r="AX100" s="137">
        <f>('dep84'!H100/'dep84'!H96-1)*100</f>
        <v>-6.452460629841406</v>
      </c>
      <c r="AY100" s="138">
        <f>('dep84'!I100/'dep84'!I96-1)*100</f>
        <v>0.54146636964311767</v>
      </c>
      <c r="AZ100" s="139">
        <f>('dep84'!J100/'dep84'!J96-1)*100</f>
        <v>-1.8962065346421197</v>
      </c>
      <c r="BA100" s="136">
        <f>('dep84'!K100/'dep84'!K96-1)*100</f>
        <v>0.66982785946003709</v>
      </c>
      <c r="BB100" s="137">
        <f>('dep84'!L100/'dep84'!L96-1)*100</f>
        <v>0.20604127518693005</v>
      </c>
      <c r="BC100" s="137">
        <f>('dep84'!M100/'dep84'!M96-1)*100</f>
        <v>1.2269634897778436</v>
      </c>
      <c r="BD100" s="137">
        <f>('dep84'!N100/'dep84'!N96-1)*100</f>
        <v>2.2512277821734594</v>
      </c>
      <c r="BE100" s="137">
        <f>('dep84'!O100/'dep84'!O96-1)*100</f>
        <v>4.0805585272267519</v>
      </c>
      <c r="BF100" s="137">
        <f>('dep84'!P100/'dep84'!P96-1)*100</f>
        <v>-0.48261780079575933</v>
      </c>
      <c r="BG100" s="137">
        <f>('dep84'!Q100/'dep84'!Q96-1)*100</f>
        <v>-5.0618473245301887</v>
      </c>
      <c r="BH100" s="137">
        <f>('dep84'!R100/'dep84'!R96-1)*100</f>
        <v>-0.25181281531752031</v>
      </c>
      <c r="BI100" s="137">
        <f>('dep84'!S100/'dep84'!S96-1)*100</f>
        <v>2.4494446395585845</v>
      </c>
      <c r="BJ100" s="136">
        <f>('dep84'!T100/'dep84'!T96-1)*100</f>
        <v>1.3156847612235012</v>
      </c>
      <c r="BL100" s="69" t="str">
        <f t="shared" ref="BL100:BL101" si="51">AQ100</f>
        <v>2023T3</v>
      </c>
      <c r="BM100" s="74">
        <f>'dep84'!B100-'dep84'!B96</f>
        <v>1472.570648171939</v>
      </c>
      <c r="BN100" s="106">
        <f>'dep84'!C100-'dep84'!C96</f>
        <v>189.76408041733157</v>
      </c>
      <c r="BO100" s="101">
        <f>'dep84'!D100-'dep84'!D96</f>
        <v>13.115539939415612</v>
      </c>
      <c r="BP100" s="75">
        <f>'dep84'!E100-'dep84'!E96</f>
        <v>-29.670552364798823</v>
      </c>
      <c r="BQ100" s="75">
        <f>'dep84'!F100-'dep84'!F96</f>
        <v>15.473884205836384</v>
      </c>
      <c r="BR100" s="75">
        <f>'dep84'!G100-'dep84'!G96</f>
        <v>12.679110620380925</v>
      </c>
      <c r="BS100" s="75">
        <f>'dep84'!H100-'dep84'!H96</f>
        <v>-38.223380508559671</v>
      </c>
      <c r="BT100" s="76">
        <f>'dep84'!I100-'dep84'!I96</f>
        <v>52.856477986555547</v>
      </c>
      <c r="BU100" s="103">
        <f>'dep84'!J100-'dep84'!J96</f>
        <v>-277.22982878338007</v>
      </c>
      <c r="BV100" s="101">
        <f>'dep84'!K100-'dep84'!K96</f>
        <v>673.15658961518784</v>
      </c>
      <c r="BW100" s="75">
        <f>'dep84'!L100-'dep84'!L96</f>
        <v>74.925024114992993</v>
      </c>
      <c r="BX100" s="75">
        <f>'dep84'!M100-'dep84'!M96</f>
        <v>157.2016313889726</v>
      </c>
      <c r="BY100" s="75">
        <f>'dep84'!N100-'dep84'!N96</f>
        <v>253.90219531523871</v>
      </c>
      <c r="BZ100" s="75">
        <f>'dep84'!O100-'dep84'!O96</f>
        <v>92.216975292515599</v>
      </c>
      <c r="CA100" s="75">
        <f>'dep84'!P100-'dep84'!P96</f>
        <v>-22.240355428858493</v>
      </c>
      <c r="CB100" s="75">
        <f>'dep84'!Q100-'dep84'!Q96</f>
        <v>-107.54246793062634</v>
      </c>
      <c r="CC100" s="75">
        <f>'dep84'!R100-'dep84'!R96</f>
        <v>-49.951891939319466</v>
      </c>
      <c r="CD100" s="75">
        <f>'dep84'!S100-'dep84'!S96</f>
        <v>274.64547880225655</v>
      </c>
      <c r="CE100" s="101">
        <f>'dep84'!T100-'dep84'!T96</f>
        <v>873.76426698338764</v>
      </c>
      <c r="CG100" s="69" t="str">
        <f t="shared" ref="CG100:CG101" si="52">BL100</f>
        <v>2023T3</v>
      </c>
      <c r="CH100" s="134">
        <f>('dep84'!B100/'dep84'!B$85-1)*100</f>
        <v>4.7273571165993733</v>
      </c>
      <c r="CI100" s="135">
        <f>('dep84'!C100/'dep84'!C$85-1)*100</f>
        <v>-2.717832430884759</v>
      </c>
      <c r="CJ100" s="136">
        <f>('dep84'!D100/'dep84'!D$85-1)*100</f>
        <v>5.3074627626319426</v>
      </c>
      <c r="CK100" s="137">
        <f>('dep84'!E100/'dep84'!E$85-1)*100</f>
        <v>8.7510296220482111</v>
      </c>
      <c r="CL100" s="137">
        <f>('dep84'!F100/'dep84'!F$85-1)*100</f>
        <v>-1.3796342444289622</v>
      </c>
      <c r="CM100" s="137">
        <f>('dep84'!G100/'dep84'!G$85-1)*100</f>
        <v>11.195300609340219</v>
      </c>
      <c r="CN100" s="137">
        <f>('dep84'!H100/'dep84'!H$85-1)*100</f>
        <v>-15.8166088330441</v>
      </c>
      <c r="CO100" s="138">
        <f>('dep84'!I100/'dep84'!I$85-1)*100</f>
        <v>5.2831795474272747</v>
      </c>
      <c r="CP100" s="139">
        <f>('dep84'!J100/'dep84'!J$85-1)*100</f>
        <v>1.6676558324577373</v>
      </c>
      <c r="CQ100" s="136">
        <f>('dep84'!K100/'dep84'!K$85-1)*100</f>
        <v>6.4672384351308621</v>
      </c>
      <c r="CR100" s="137">
        <f>('dep84'!L100/'dep84'!L$85-1)*100</f>
        <v>5.9500625343457569</v>
      </c>
      <c r="CS100" s="137">
        <f>('dep84'!M100/'dep84'!M$85-1)*100</f>
        <v>0.26165452630553254</v>
      </c>
      <c r="CT100" s="137">
        <f>('dep84'!N100/'dep84'!N$85-1)*100</f>
        <v>10.733119254190338</v>
      </c>
      <c r="CU100" s="137">
        <f>('dep84'!O100/'dep84'!O$85-1)*100</f>
        <v>13.708444550635068</v>
      </c>
      <c r="CV100" s="137">
        <f>('dep84'!P100/'dep84'!P$85-1)*100</f>
        <v>2.6810037701903155</v>
      </c>
      <c r="CW100" s="137">
        <f>('dep84'!Q100/'dep84'!Q$85-1)*100</f>
        <v>9.4380762549069566</v>
      </c>
      <c r="CX100" s="137">
        <f>('dep84'!R100/'dep84'!R$85-1)*100</f>
        <v>8.5636237087825187</v>
      </c>
      <c r="CY100" s="137">
        <f>('dep84'!S100/'dep84'!S$85-1)*100</f>
        <v>7.5798329721261215</v>
      </c>
      <c r="CZ100" s="136">
        <f>('dep84'!T100/'dep84'!T$85-1)*100</f>
        <v>3.5433790186101488</v>
      </c>
    </row>
    <row r="101" spans="1:104" s="232" customFormat="1">
      <c r="A101" s="95" t="str">
        <f>Paca!A101</f>
        <v>2023T4</v>
      </c>
      <c r="B101" s="140">
        <f>('dep84'!B101/'dep84'!B100-1)*100</f>
        <v>2.0300289106800484E-2</v>
      </c>
      <c r="C101" s="141">
        <f>('dep84'!C101/'dep84'!C100-1)*100</f>
        <v>1.6809474752625064</v>
      </c>
      <c r="D101" s="142">
        <f>('dep84'!D101/'dep84'!D100-1)*100</f>
        <v>-0.203999506259811</v>
      </c>
      <c r="E101" s="143">
        <f>('dep84'!E101/'dep84'!E100-1)*100</f>
        <v>-0.61254809096022989</v>
      </c>
      <c r="F101" s="143">
        <f>('dep84'!F101/'dep84'!F100-1)*100</f>
        <v>-0.37495555827872229</v>
      </c>
      <c r="G101" s="143">
        <f>('dep84'!G101/'dep84'!G100-1)*100</f>
        <v>-1.8861597373554639</v>
      </c>
      <c r="H101" s="143">
        <f>('dep84'!H101/'dep84'!H100-1)*100</f>
        <v>-0.20136945651799687</v>
      </c>
      <c r="I101" s="144">
        <f>('dep84'!I101/'dep84'!I100-1)*100</f>
        <v>0.48980968832201821</v>
      </c>
      <c r="J101" s="145">
        <f>('dep84'!J101/'dep84'!J100-1)*100</f>
        <v>-0.73353892226553086</v>
      </c>
      <c r="K101" s="142">
        <f>('dep84'!K101/'dep84'!K100-1)*100</f>
        <v>-0.35403132871835163</v>
      </c>
      <c r="L101" s="143">
        <f>('dep84'!L101/'dep84'!L100-1)*100</f>
        <v>-1.1109709381862398E-2</v>
      </c>
      <c r="M101" s="143">
        <f>('dep84'!M101/'dep84'!M100-1)*100</f>
        <v>-1.3919387086133939</v>
      </c>
      <c r="N101" s="143">
        <f>('dep84'!N101/'dep84'!N100-1)*100</f>
        <v>-1.8367433877555794</v>
      </c>
      <c r="O101" s="143">
        <f>('dep84'!O101/'dep84'!O100-1)*100</f>
        <v>0.1965129821031697</v>
      </c>
      <c r="P101" s="143">
        <f>('dep84'!P101/'dep84'!P100-1)*100</f>
        <v>-0.28919014206314486</v>
      </c>
      <c r="Q101" s="143">
        <f>('dep84'!Q101/'dep84'!Q100-1)*100</f>
        <v>-1.0498969669808234</v>
      </c>
      <c r="R101" s="143">
        <f>('dep84'!R101/'dep84'!R100-1)*100</f>
        <v>7.9855259688010882E-2</v>
      </c>
      <c r="S101" s="143">
        <f>('dep84'!S101/'dep84'!S100-1)*100</f>
        <v>0.45472912938149257</v>
      </c>
      <c r="T101" s="142">
        <f>('dep84'!T101/'dep84'!T100-1)*100</f>
        <v>0.63329733134653843</v>
      </c>
      <c r="V101" s="95" t="str">
        <f t="shared" si="49"/>
        <v>2023T4</v>
      </c>
      <c r="W101" s="92">
        <f>'dep84'!B101-'dep84'!B100</f>
        <v>43.243594325351296</v>
      </c>
      <c r="X101" s="108">
        <f>'dep84'!C101-'dep84'!C100</f>
        <v>126.7795058828433</v>
      </c>
      <c r="Y101" s="100">
        <f>'dep84'!D101-'dep84'!D100</f>
        <v>-46.26546719423277</v>
      </c>
      <c r="Z101" s="93">
        <f>'dep84'!E101-'dep84'!E100</f>
        <v>-45.661842929380327</v>
      </c>
      <c r="AA101" s="93">
        <f>'dep84'!F101-'dep84'!F100</f>
        <v>-10.925178144045276</v>
      </c>
      <c r="AB101" s="93">
        <f>'dep84'!G101-'dep84'!G100</f>
        <v>-36.635323818049073</v>
      </c>
      <c r="AC101" s="93">
        <f>'dep84'!H101-'dep84'!H100</f>
        <v>-1.1159113552913595</v>
      </c>
      <c r="AD101" s="94">
        <f>'dep84'!I101-'dep84'!I100</f>
        <v>48.072789052534063</v>
      </c>
      <c r="AE101" s="102">
        <f>'dep84'!J101-'dep84'!J100</f>
        <v>-105.21151678493879</v>
      </c>
      <c r="AF101" s="100">
        <f>'dep84'!K101-'dep84'!K100</f>
        <v>-358.17388351692352</v>
      </c>
      <c r="AG101" s="93">
        <f>'dep84'!L101-'dep84'!L100</f>
        <v>-4.0482680975619587</v>
      </c>
      <c r="AH101" s="93">
        <f>'dep84'!M101-'dep84'!M100</f>
        <v>-180.52681944663891</v>
      </c>
      <c r="AI101" s="93">
        <f>'dep84'!N101-'dep84'!N100</f>
        <v>-211.81857050302278</v>
      </c>
      <c r="AJ101" s="93">
        <f>'dep84'!O101-'dep84'!O100</f>
        <v>4.6222360698056946</v>
      </c>
      <c r="AK101" s="93">
        <f>'dep84'!P101-'dep84'!P100</f>
        <v>-13.262360085267574</v>
      </c>
      <c r="AL101" s="93">
        <f>'dep84'!Q101-'dep84'!Q100</f>
        <v>-21.17670636652133</v>
      </c>
      <c r="AM101" s="93">
        <f>'dep84'!R101-'dep84'!R100</f>
        <v>15.800930078446981</v>
      </c>
      <c r="AN101" s="93">
        <f>'dep84'!S101-'dep84'!S100</f>
        <v>52.235674833818848</v>
      </c>
      <c r="AO101" s="100">
        <f>'dep84'!T101-'dep84'!T100</f>
        <v>426.11495593856671</v>
      </c>
      <c r="AQ101" s="95" t="str">
        <f t="shared" si="50"/>
        <v>2023T4</v>
      </c>
      <c r="AR101" s="140">
        <f>('dep84'!B101/'dep84'!B97-1)*100</f>
        <v>0.26134708333673817</v>
      </c>
      <c r="AS101" s="141">
        <f>('dep84'!C101/'dep84'!C97-1)*100</f>
        <v>-1.0000718610912784</v>
      </c>
      <c r="AT101" s="142">
        <f>('dep84'!D101/'dep84'!D97-1)*100</f>
        <v>5.331602653344536E-2</v>
      </c>
      <c r="AU101" s="143">
        <f>('dep84'!E101/'dep84'!E97-1)*100</f>
        <v>-0.3461535723329634</v>
      </c>
      <c r="AV101" s="143">
        <f>('dep84'!F101/'dep84'!F97-1)*100</f>
        <v>0.17653932772383474</v>
      </c>
      <c r="AW101" s="143">
        <f>('dep84'!G101/'dep84'!G97-1)*100</f>
        <v>-0.81163656695091291</v>
      </c>
      <c r="AX101" s="143">
        <f>('dep84'!H101/'dep84'!H97-1)*100</f>
        <v>-7.1532820581075462</v>
      </c>
      <c r="AY101" s="144">
        <f>('dep84'!I101/'dep84'!I97-1)*100</f>
        <v>0.93004970500976114</v>
      </c>
      <c r="AZ101" s="145">
        <f>('dep84'!J101/'dep84'!J97-1)*100</f>
        <v>-2.0594433299033099</v>
      </c>
      <c r="BA101" s="142">
        <f>('dep84'!K101/'dep84'!K97-1)*100</f>
        <v>1.3304712517703265E-3</v>
      </c>
      <c r="BB101" s="143">
        <f>('dep84'!L101/'dep84'!L97-1)*100</f>
        <v>0.36855119339498366</v>
      </c>
      <c r="BC101" s="143">
        <f>('dep84'!M101/'dep84'!M97-1)*100</f>
        <v>-1.363706462993497</v>
      </c>
      <c r="BD101" s="143">
        <f>('dep84'!N101/'dep84'!N97-1)*100</f>
        <v>-2.0176787375629002</v>
      </c>
      <c r="BE101" s="143">
        <f>('dep84'!O101/'dep84'!O97-1)*100</f>
        <v>3.2279500655823634</v>
      </c>
      <c r="BF101" s="143">
        <f>('dep84'!P101/'dep84'!P97-1)*100</f>
        <v>-0.25892586257186823</v>
      </c>
      <c r="BG101" s="143">
        <f>('dep84'!Q101/'dep84'!Q97-1)*100</f>
        <v>-5.9871265006661956</v>
      </c>
      <c r="BH101" s="143">
        <f>('dep84'!R101/'dep84'!R97-1)*100</f>
        <v>0.26980416354149828</v>
      </c>
      <c r="BI101" s="143">
        <f>('dep84'!S101/'dep84'!S97-1)*100</f>
        <v>2.5731253992698822</v>
      </c>
      <c r="BJ101" s="142">
        <f>('dep84'!T101/'dep84'!T97-1)*100</f>
        <v>1.3756572443704762</v>
      </c>
      <c r="BL101" s="95" t="str">
        <f t="shared" si="51"/>
        <v>2023T4</v>
      </c>
      <c r="BM101" s="92">
        <f>'dep84'!B101-'dep84'!B97</f>
        <v>555.38204839031096</v>
      </c>
      <c r="BN101" s="108">
        <f>'dep84'!C101-'dep84'!C97</f>
        <v>-77.469512734102864</v>
      </c>
      <c r="BO101" s="100">
        <f>'dep84'!D101-'dep84'!D97</f>
        <v>12.060554092055099</v>
      </c>
      <c r="BP101" s="93">
        <f>'dep84'!E101-'dep84'!E97</f>
        <v>-25.734726266667167</v>
      </c>
      <c r="BQ101" s="93">
        <f>'dep84'!F101-'dep84'!F97</f>
        <v>5.1155543516588295</v>
      </c>
      <c r="BR101" s="93">
        <f>'dep84'!G101-'dep84'!G97</f>
        <v>-15.593827290928402</v>
      </c>
      <c r="BS101" s="93">
        <f>'dep84'!H101-'dep84'!H97</f>
        <v>-42.60881678182966</v>
      </c>
      <c r="BT101" s="94">
        <f>'dep84'!I101-'dep84'!I97</f>
        <v>90.882370079822067</v>
      </c>
      <c r="BU101" s="102">
        <f>'dep84'!J101-'dep84'!J97</f>
        <v>-299.38493009727972</v>
      </c>
      <c r="BV101" s="100">
        <f>'dep84'!K101-'dep84'!K97</f>
        <v>1.3412559789139777</v>
      </c>
      <c r="BW101" s="93">
        <f>'dep84'!L101-'dep84'!L97</f>
        <v>133.78840700555156</v>
      </c>
      <c r="BX101" s="93">
        <f>'dep84'!M101-'dep84'!M97</f>
        <v>-176.81462858133818</v>
      </c>
      <c r="BY101" s="93">
        <f>'dep84'!N101-'dep84'!N97</f>
        <v>-233.11423755380747</v>
      </c>
      <c r="BZ101" s="93">
        <f>'dep84'!O101-'dep84'!O97</f>
        <v>73.695842555264335</v>
      </c>
      <c r="CA101" s="93">
        <f>'dep84'!P101-'dep84'!P97</f>
        <v>-11.870826704988758</v>
      </c>
      <c r="CB101" s="93">
        <f>'dep84'!Q101-'dep84'!Q97</f>
        <v>-127.10396299958711</v>
      </c>
      <c r="CC101" s="93">
        <f>'dep84'!R101-'dep84'!R97</f>
        <v>53.284914601961646</v>
      </c>
      <c r="CD101" s="93">
        <f>'dep84'!S101-'dep84'!S97</f>
        <v>289.47574765583886</v>
      </c>
      <c r="CE101" s="100">
        <f>'dep84'!T101-'dep84'!T97</f>
        <v>918.83468115072174</v>
      </c>
      <c r="CG101" s="95" t="str">
        <f t="shared" si="52"/>
        <v>2023T4</v>
      </c>
      <c r="CH101" s="140">
        <f>('dep84'!B101/'dep84'!B$85-1)*100</f>
        <v>4.7486170728679555</v>
      </c>
      <c r="CI101" s="141">
        <f>('dep84'!C101/'dep84'!C$85-1)*100</f>
        <v>-1.0825702912510726</v>
      </c>
      <c r="CJ101" s="142">
        <f>('dep84'!D101/'dep84'!D$85-1)*100</f>
        <v>5.0926360585414221</v>
      </c>
      <c r="CK101" s="143">
        <f>('dep84'!E101/'dep84'!E$85-1)*100</f>
        <v>8.0848772661987756</v>
      </c>
      <c r="CL101" s="143">
        <f>('dep84'!F101/'dep84'!F$85-1)*100</f>
        <v>-1.749416787424285</v>
      </c>
      <c r="CM101" s="143">
        <f>('dep84'!G101/'dep84'!G$85-1)*100</f>
        <v>9.0979796194154758</v>
      </c>
      <c r="CN101" s="143">
        <f>('dep84'!H101/'dep84'!H$85-1)*100</f>
        <v>-15.986128470315409</v>
      </c>
      <c r="CO101" s="144">
        <f>('dep84'!I101/'dep84'!I$85-1)*100</f>
        <v>5.7988667610240352</v>
      </c>
      <c r="CP101" s="145">
        <f>('dep84'!J101/'dep84'!J$85-1)*100</f>
        <v>0.9218840055716937</v>
      </c>
      <c r="CQ101" s="142">
        <f>('dep84'!K101/'dep84'!K$85-1)*100</f>
        <v>6.0903110562492202</v>
      </c>
      <c r="CR101" s="143">
        <f>('dep84'!L101/'dep84'!L$85-1)*100</f>
        <v>5.9382917903082921</v>
      </c>
      <c r="CS101" s="143">
        <f>('dep84'!M101/'dep84'!M$85-1)*100</f>
        <v>-1.1339262529423522</v>
      </c>
      <c r="CT101" s="143">
        <f>('dep84'!N101/'dep84'!N$85-1)*100</f>
        <v>8.6992360082335018</v>
      </c>
      <c r="CU101" s="143">
        <f>('dep84'!O101/'dep84'!O$85-1)*100</f>
        <v>13.931896405924649</v>
      </c>
      <c r="CV101" s="143">
        <f>('dep84'!P101/'dep84'!P$85-1)*100</f>
        <v>2.3840604295154222</v>
      </c>
      <c r="CW101" s="143">
        <f>('dep84'!Q101/'dep84'!Q$85-1)*100</f>
        <v>8.2890892115845105</v>
      </c>
      <c r="CX101" s="143">
        <f>('dep84'!R101/'dep84'!R$85-1)*100</f>
        <v>8.6503174724218859</v>
      </c>
      <c r="CY101" s="143">
        <f>('dep84'!S101/'dep84'!S$85-1)*100</f>
        <v>8.0690298099903366</v>
      </c>
      <c r="CZ101" s="142">
        <f>('dep84'!T101/'dep84'!T$85-1)*100</f>
        <v>4.199116474721043</v>
      </c>
    </row>
    <row r="102" spans="1:104">
      <c r="A102" s="69" t="str">
        <f>Paca!A102</f>
        <v>2024T1</v>
      </c>
      <c r="B102" s="134">
        <f>('dep84'!B102/'dep84'!B101-1)*100</f>
        <v>0.19214941492320392</v>
      </c>
      <c r="C102" s="135">
        <f>('dep84'!C102/'dep84'!C101-1)*100</f>
        <v>1.7427418385559612</v>
      </c>
      <c r="D102" s="136">
        <f>('dep84'!D102/'dep84'!D101-1)*100</f>
        <v>0.98487836659637562</v>
      </c>
      <c r="E102" s="137">
        <f>('dep84'!E102/'dep84'!E101-1)*100</f>
        <v>2.3242606828489665</v>
      </c>
      <c r="F102" s="137">
        <f>('dep84'!F102/'dep84'!F101-1)*100</f>
        <v>1.0138514580707358</v>
      </c>
      <c r="G102" s="137">
        <f>('dep84'!G102/'dep84'!G101-1)*100</f>
        <v>0.37623015304024676</v>
      </c>
      <c r="H102" s="137">
        <f>('dep84'!H102/'dep84'!H101-1)*100</f>
        <v>-3.4713586851462308</v>
      </c>
      <c r="I102" s="138">
        <f>('dep84'!I102/'dep84'!I101-1)*100</f>
        <v>0.33770453308272774</v>
      </c>
      <c r="J102" s="139">
        <f>('dep84'!J102/'dep84'!J101-1)*100</f>
        <v>-2.0041281870636363</v>
      </c>
      <c r="K102" s="136">
        <f>('dep84'!K102/'dep84'!K101-1)*100</f>
        <v>0.52301483194534537</v>
      </c>
      <c r="L102" s="137">
        <f>('dep84'!L102/'dep84'!L101-1)*100</f>
        <v>9.7794943834128567E-2</v>
      </c>
      <c r="M102" s="137">
        <f>('dep84'!M102/'dep84'!M101-1)*100</f>
        <v>2.2109466888520446</v>
      </c>
      <c r="N102" s="137">
        <f>('dep84'!N102/'dep84'!N101-1)*100</f>
        <v>0.95070045679761517</v>
      </c>
      <c r="O102" s="137">
        <f>('dep84'!O102/'dep84'!O101-1)*100</f>
        <v>-1.8808271778954833</v>
      </c>
      <c r="P102" s="137">
        <f>('dep84'!P102/'dep84'!P101-1)*100</f>
        <v>-0.29010024865654405</v>
      </c>
      <c r="Q102" s="137">
        <f>('dep84'!Q102/'dep84'!Q101-1)*100</f>
        <v>-0.16563256733950205</v>
      </c>
      <c r="R102" s="137">
        <f>('dep84'!R102/'dep84'!R101-1)*100</f>
        <v>0.59983706129269621</v>
      </c>
      <c r="S102" s="137">
        <f>('dep84'!S102/'dep84'!S101-1)*100</f>
        <v>0.37578265216062778</v>
      </c>
      <c r="T102" s="136">
        <f>('dep84'!T102/'dep84'!T101-1)*100</f>
        <v>-0.27923758647888652</v>
      </c>
      <c r="V102" s="69" t="str">
        <f t="shared" ref="V102" si="53">A102</f>
        <v>2024T1</v>
      </c>
      <c r="W102" s="74">
        <f>'dep84'!B102-'dep84'!B101</f>
        <v>409.39900427305838</v>
      </c>
      <c r="X102" s="106">
        <f>'dep84'!C102-'dep84'!C101</f>
        <v>133.64956622084446</v>
      </c>
      <c r="Y102" s="101">
        <f>'dep84'!D102-'dep84'!D101</f>
        <v>222.90692986926297</v>
      </c>
      <c r="Z102" s="75">
        <f>'dep84'!E102-'dep84'!E101</f>
        <v>172.19860829578829</v>
      </c>
      <c r="AA102" s="75">
        <f>'dep84'!F102-'dep84'!F101</f>
        <v>29.430089955338644</v>
      </c>
      <c r="AB102" s="75">
        <f>'dep84'!G102-'dep84'!G101</f>
        <v>7.1697735400946385</v>
      </c>
      <c r="AC102" s="75">
        <f>'dep84'!H102-'dep84'!H101</f>
        <v>-19.198184946782135</v>
      </c>
      <c r="AD102" s="76">
        <f>'dep84'!I102-'dep84'!I101</f>
        <v>33.306643024821824</v>
      </c>
      <c r="AE102" s="103">
        <f>'dep84'!J102-'dep84'!J101</f>
        <v>-285.3436118877089</v>
      </c>
      <c r="AF102" s="101">
        <f>'dep84'!K102-'dep84'!K101</f>
        <v>527.26137651443423</v>
      </c>
      <c r="AG102" s="75">
        <f>'dep84'!L102-'dep84'!L101</f>
        <v>35.63155022909632</v>
      </c>
      <c r="AH102" s="75">
        <f>'dep84'!M102-'dep84'!M101</f>
        <v>282.75631267854078</v>
      </c>
      <c r="AI102" s="75">
        <f>'dep84'!N102-'dep84'!N101</f>
        <v>107.62377176537302</v>
      </c>
      <c r="AJ102" s="75">
        <f>'dep84'!O102-'dep84'!O101</f>
        <v>-44.326391242050704</v>
      </c>
      <c r="AK102" s="75">
        <f>'dep84'!P102-'dep84'!P101</f>
        <v>-13.265623749300175</v>
      </c>
      <c r="AL102" s="75">
        <f>'dep84'!Q102-'dep84'!Q101</f>
        <v>-3.3057782504554325</v>
      </c>
      <c r="AM102" s="75">
        <f>'dep84'!R102-'dep84'!R101</f>
        <v>118.78431263405946</v>
      </c>
      <c r="AN102" s="75">
        <f>'dep84'!S102-'dep84'!S101</f>
        <v>43.363222449184832</v>
      </c>
      <c r="AO102" s="101">
        <f>'dep84'!T102-'dep84'!T101</f>
        <v>-189.07525644374255</v>
      </c>
      <c r="AQ102" s="69" t="str">
        <f t="shared" ref="AQ102" si="54">V102</f>
        <v>2024T1</v>
      </c>
      <c r="AR102" s="134">
        <f>('dep84'!B102/'dep84'!B98-1)*100</f>
        <v>0.55118565595591029</v>
      </c>
      <c r="AS102" s="135">
        <f>('dep84'!C102/'dep84'!C98-1)*100</f>
        <v>-1.1775664769290373</v>
      </c>
      <c r="AT102" s="136">
        <f>('dep84'!D102/'dep84'!D98-1)*100</f>
        <v>0.81351851422188926</v>
      </c>
      <c r="AU102" s="137">
        <f>('dep84'!E102/'dep84'!E98-1)*100</f>
        <v>1.6294844271521614</v>
      </c>
      <c r="AV102" s="137">
        <f>('dep84'!F102/'dep84'!F98-1)*100</f>
        <v>0.62110663165277913</v>
      </c>
      <c r="AW102" s="137">
        <f>('dep84'!G102/'dep84'!G98-1)*100</f>
        <v>-2.2088369381423556</v>
      </c>
      <c r="AX102" s="137">
        <f>('dep84'!H102/'dep84'!H98-1)*100</f>
        <v>-10.092144701577354</v>
      </c>
      <c r="AY102" s="138">
        <f>('dep84'!I102/'dep84'!I98-1)*100</f>
        <v>1.5174022246195573</v>
      </c>
      <c r="AZ102" s="139">
        <f>('dep84'!J102/'dep84'!J98-1)*100</f>
        <v>-4.2640229515523931</v>
      </c>
      <c r="BA102" s="136">
        <f>('dep84'!K102/'dep84'!K98-1)*100</f>
        <v>0.92178572704288975</v>
      </c>
      <c r="BB102" s="137">
        <f>('dep84'!L102/'dep84'!L98-1)*100</f>
        <v>0.25975250941838723</v>
      </c>
      <c r="BC102" s="137">
        <f>('dep84'!M102/'dep84'!M98-1)*100</f>
        <v>2.2324658351053239</v>
      </c>
      <c r="BD102" s="137">
        <f>('dep84'!N102/'dep84'!N98-1)*100</f>
        <v>2.170583860595432</v>
      </c>
      <c r="BE102" s="137">
        <f>('dep84'!O102/'dep84'!O98-1)*100</f>
        <v>-0.74820993381049528</v>
      </c>
      <c r="BF102" s="137">
        <f>('dep84'!P102/'dep84'!P98-1)*100</f>
        <v>-0.37044515742080675</v>
      </c>
      <c r="BG102" s="137">
        <f>('dep84'!Q102/'dep84'!Q98-1)*100</f>
        <v>-3.8492109403947317</v>
      </c>
      <c r="BH102" s="137">
        <f>('dep84'!R102/'dep84'!R98-1)*100</f>
        <v>0.77953444871097233</v>
      </c>
      <c r="BI102" s="137">
        <f>('dep84'!S102/'dep84'!S98-1)*100</f>
        <v>2.3227706640687407</v>
      </c>
      <c r="BJ102" s="136">
        <f>('dep84'!T102/'dep84'!T98-1)*100</f>
        <v>1.1604207207442929</v>
      </c>
      <c r="BL102" s="69" t="str">
        <f t="shared" ref="BL102" si="55">AQ102</f>
        <v>2024T1</v>
      </c>
      <c r="BM102" s="74">
        <f>'dep84'!B102-'dep84'!B98</f>
        <v>1170.178515596519</v>
      </c>
      <c r="BN102" s="106">
        <f>'dep84'!C102-'dep84'!C98</f>
        <v>-92.975350118074857</v>
      </c>
      <c r="BO102" s="101">
        <f>'dep84'!D102-'dep84'!D98</f>
        <v>184.43612440754805</v>
      </c>
      <c r="BP102" s="75">
        <f>'dep84'!E102-'dep84'!E98</f>
        <v>121.54970489940206</v>
      </c>
      <c r="BQ102" s="75">
        <f>'dep84'!F102-'dep84'!F98</f>
        <v>18.099862122414834</v>
      </c>
      <c r="BR102" s="75">
        <f>'dep84'!G102-'dep84'!G98</f>
        <v>-43.206268987095427</v>
      </c>
      <c r="BS102" s="75">
        <f>'dep84'!H102-'dep84'!H98</f>
        <v>-59.924263500192524</v>
      </c>
      <c r="BT102" s="76">
        <f>'dep84'!I102-'dep84'!I98</f>
        <v>147.91708987301718</v>
      </c>
      <c r="BU102" s="103">
        <f>'dep84'!J102-'dep84'!J98</f>
        <v>-621.43369659882956</v>
      </c>
      <c r="BV102" s="101">
        <f>'dep84'!K102-'dep84'!K98</f>
        <v>925.59822300355881</v>
      </c>
      <c r="BW102" s="75">
        <f>'dep84'!L102-'dep84'!L98</f>
        <v>94.487846345917205</v>
      </c>
      <c r="BX102" s="75">
        <f>'dep84'!M102-'dep84'!M98</f>
        <v>285.44828282844355</v>
      </c>
      <c r="BY102" s="75">
        <f>'dep84'!N102-'dep84'!N98</f>
        <v>242.78650123051375</v>
      </c>
      <c r="BZ102" s="75">
        <f>'dep84'!O102-'dep84'!O98</f>
        <v>-17.432211387762891</v>
      </c>
      <c r="CA102" s="75">
        <f>'dep84'!P102-'dep84'!P98</f>
        <v>-16.953274186614181</v>
      </c>
      <c r="CB102" s="75">
        <f>'dep84'!Q102-'dep84'!Q98</f>
        <v>-79.767671334410579</v>
      </c>
      <c r="CC102" s="75">
        <f>'dep84'!R102-'dep84'!R98</f>
        <v>154.09410865752579</v>
      </c>
      <c r="CD102" s="75">
        <f>'dep84'!S102-'dep84'!S98</f>
        <v>262.9346408499423</v>
      </c>
      <c r="CE102" s="101">
        <f>'dep84'!T102-'dep84'!T98</f>
        <v>774.55321490232018</v>
      </c>
      <c r="CG102" s="69" t="str">
        <f t="shared" ref="CG102" si="56">BL102</f>
        <v>2024T1</v>
      </c>
      <c r="CH102" s="134">
        <f>('dep84'!B102/'dep84'!B$85-1)*100</f>
        <v>4.9498909277136072</v>
      </c>
      <c r="CI102" s="135">
        <f>('dep84'!C102/'dep84'!C$85-1)*100</f>
        <v>0.64130514190745558</v>
      </c>
      <c r="CJ102" s="136">
        <f>('dep84'!D102/'dep84'!D$85-1)*100</f>
        <v>6.1276706959678684</v>
      </c>
      <c r="CK102" s="137">
        <f>('dep84'!E102/'dep84'!E$85-1)*100</f>
        <v>10.597051572602577</v>
      </c>
      <c r="CL102" s="137">
        <f>('dep84'!F102/'dep84'!F$85-1)*100</f>
        <v>-0.75330181696059428</v>
      </c>
      <c r="CM102" s="137">
        <f>('dep84'!G102/'dep84'!G$85-1)*100</f>
        <v>9.5084391151014191</v>
      </c>
      <c r="CN102" s="137">
        <f>('dep84'!H102/'dep84'!H$85-1)*100</f>
        <v>-18.902551296388715</v>
      </c>
      <c r="CO102" s="138">
        <f>('dep84'!I102/'dep84'!I$85-1)*100</f>
        <v>6.1561543300261645</v>
      </c>
      <c r="CP102" s="139">
        <f>('dep84'!J102/'dep84'!J$85-1)*100</f>
        <v>-1.1007199186996441</v>
      </c>
      <c r="CQ102" s="136">
        <f>('dep84'!K102/'dep84'!K$85-1)*100</f>
        <v>6.6451791183303577</v>
      </c>
      <c r="CR102" s="137">
        <f>('dep84'!L102/'dep84'!L$85-1)*100</f>
        <v>6.0418940832634549</v>
      </c>
      <c r="CS102" s="137">
        <f>('dep84'!M102/'dep84'!M$85-1)*100</f>
        <v>1.051949930966245</v>
      </c>
      <c r="CT102" s="137">
        <f>('dep84'!N102/'dep84'!N$85-1)*100</f>
        <v>9.7326401414993047</v>
      </c>
      <c r="CU102" s="137">
        <f>('dep84'!O102/'dep84'!O$85-1)*100</f>
        <v>11.789034334030312</v>
      </c>
      <c r="CV102" s="137">
        <f>('dep84'!P102/'dep84'!P$85-1)*100</f>
        <v>2.0870440156247394</v>
      </c>
      <c r="CW102" s="137">
        <f>('dep84'!Q102/'dep84'!Q$85-1)*100</f>
        <v>8.1097272129748035</v>
      </c>
      <c r="CX102" s="137">
        <f>('dep84'!R102/'dep84'!R$85-1)*100</f>
        <v>9.3020423438336497</v>
      </c>
      <c r="CY102" s="137">
        <f>('dep84'!S102/'dep84'!S$85-1)*100</f>
        <v>8.4751344763745795</v>
      </c>
      <c r="CZ102" s="136">
        <f>('dep84'!T102/'dep84'!T$85-1)*100</f>
        <v>3.9081533767447274</v>
      </c>
    </row>
    <row r="103" spans="1:104">
      <c r="A103" s="69" t="str">
        <f>Paca!A103</f>
        <v>2024T2</v>
      </c>
      <c r="B103" s="134">
        <f>('dep84'!B103/'dep84'!B102-1)*100</f>
        <v>-8.7348158264410891E-2</v>
      </c>
      <c r="C103" s="135">
        <f>('dep84'!C103/'dep84'!C102-1)*100</f>
        <v>-2.4056336445800297</v>
      </c>
      <c r="D103" s="136">
        <f>('dep84'!D103/'dep84'!D102-1)*100</f>
        <v>-0.31258845851368511</v>
      </c>
      <c r="E103" s="137">
        <f>('dep84'!E103/'dep84'!E102-1)*100</f>
        <v>-0.58455800522035917</v>
      </c>
      <c r="F103" s="137">
        <f>('dep84'!F103/'dep84'!F102-1)*100</f>
        <v>-7.1387863837146792E-2</v>
      </c>
      <c r="G103" s="137">
        <f>('dep84'!G103/'dep84'!G102-1)*100</f>
        <v>-0.12384870185728758</v>
      </c>
      <c r="H103" s="137">
        <f>('dep84'!H103/'dep84'!H102-1)*100</f>
        <v>1.040277639388365</v>
      </c>
      <c r="I103" s="138">
        <f>('dep84'!I103/'dep84'!I102-1)*100</f>
        <v>-0.28517580255973396</v>
      </c>
      <c r="J103" s="139">
        <f>('dep84'!J103/'dep84'!J102-1)*100</f>
        <v>-0.83533206998521736</v>
      </c>
      <c r="K103" s="136">
        <f>('dep84'!K103/'dep84'!K102-1)*100</f>
        <v>-0.18604301811321333</v>
      </c>
      <c r="L103" s="137">
        <f>('dep84'!L103/'dep84'!L102-1)*100</f>
        <v>-0.9441809707635862</v>
      </c>
      <c r="M103" s="137">
        <f>('dep84'!M103/'dep84'!M102-1)*100</f>
        <v>-3.3071666958472967E-2</v>
      </c>
      <c r="N103" s="137">
        <f>('dep84'!N103/'dep84'!N102-1)*100</f>
        <v>-0.59050625439140969</v>
      </c>
      <c r="O103" s="137">
        <f>('dep84'!O103/'dep84'!O102-1)*100</f>
        <v>0.57124923744125145</v>
      </c>
      <c r="P103" s="137">
        <f>('dep84'!P103/'dep84'!P102-1)*100</f>
        <v>-2.0797329452610369</v>
      </c>
      <c r="Q103" s="137">
        <f>('dep84'!Q103/'dep84'!Q102-1)*100</f>
        <v>-1.8378493450267319</v>
      </c>
      <c r="R103" s="137">
        <f>('dep84'!R103/'dep84'!R102-1)*100</f>
        <v>0.7309084520962017</v>
      </c>
      <c r="S103" s="137">
        <f>('dep84'!S103/'dep84'!S102-1)*100</f>
        <v>1.7288392856180668</v>
      </c>
      <c r="T103" s="136">
        <f>('dep84'!T103/'dep84'!T102-1)*100</f>
        <v>0.55946927028802662</v>
      </c>
      <c r="V103" s="69" t="str">
        <f t="shared" ref="V103" si="57">A103</f>
        <v>2024T2</v>
      </c>
      <c r="W103" s="74">
        <f>'dep84'!B103-'dep84'!B102</f>
        <v>-186.46407090086723</v>
      </c>
      <c r="X103" s="106">
        <f>'dep84'!C103-'dep84'!C102</f>
        <v>-187.70136122522581</v>
      </c>
      <c r="Y103" s="101">
        <f>'dep84'!D103-'dep84'!D102</f>
        <v>-71.444739625152579</v>
      </c>
      <c r="Z103" s="75">
        <f>'dep84'!E103-'dep84'!E102</f>
        <v>-44.315028117518523</v>
      </c>
      <c r="AA103" s="75">
        <f>'dep84'!F103-'dep84'!F102</f>
        <v>-2.0932571161970372</v>
      </c>
      <c r="AB103" s="75">
        <f>'dep84'!G103-'dep84'!G102</f>
        <v>-2.3690497385698563</v>
      </c>
      <c r="AC103" s="75">
        <f>'dep84'!H103-'dep84'!H102</f>
        <v>5.5534918345107371</v>
      </c>
      <c r="AD103" s="76">
        <f>'dep84'!I103-'dep84'!I102</f>
        <v>-28.220896487378923</v>
      </c>
      <c r="AE103" s="103">
        <f>'dep84'!J103-'dep84'!J102</f>
        <v>-116.54927976874023</v>
      </c>
      <c r="AF103" s="101">
        <f>'dep84'!K103-'dep84'!K102</f>
        <v>-188.53450092660205</v>
      </c>
      <c r="AG103" s="75">
        <f>'dep84'!L103-'dep84'!L102</f>
        <v>-344.3484004142083</v>
      </c>
      <c r="AH103" s="75">
        <f>'dep84'!M103-'dep84'!M102</f>
        <v>-4.3230228924185212</v>
      </c>
      <c r="AI103" s="75">
        <f>'dep84'!N103-'dep84'!N102</f>
        <v>-67.483615786770315</v>
      </c>
      <c r="AJ103" s="75">
        <f>'dep84'!O103-'dep84'!O102</f>
        <v>13.209701237357876</v>
      </c>
      <c r="AK103" s="75">
        <f>'dep84'!P103-'dep84'!P102</f>
        <v>-94.8255620321479</v>
      </c>
      <c r="AL103" s="75">
        <f>'dep84'!Q103-'dep84'!Q102</f>
        <v>-36.619968198962852</v>
      </c>
      <c r="AM103" s="75">
        <f>'dep84'!R103-'dep84'!R102</f>
        <v>145.60827431502184</v>
      </c>
      <c r="AN103" s="75">
        <f>'dep84'!S103-'dep84'!S102</f>
        <v>200.24809284554249</v>
      </c>
      <c r="AO103" s="101">
        <f>'dep84'!T103-'dep84'!T102</f>
        <v>377.76581064485072</v>
      </c>
      <c r="AQ103" s="69" t="str">
        <f t="shared" ref="AQ103" si="58">V103</f>
        <v>2024T2</v>
      </c>
      <c r="AR103" s="134">
        <f>('dep84'!B103/'dep84'!B99-1)*100</f>
        <v>0.34069926336903755</v>
      </c>
      <c r="AS103" s="135">
        <f>('dep84'!C103/'dep84'!C99-1)*100</f>
        <v>-0.36424398299602645</v>
      </c>
      <c r="AT103" s="136">
        <f>('dep84'!D103/'dep84'!D99-1)*100</f>
        <v>0.74957083588449436</v>
      </c>
      <c r="AU103" s="137">
        <f>('dep84'!E103/'dep84'!E99-1)*100</f>
        <v>0.94353122631705144</v>
      </c>
      <c r="AV103" s="137">
        <f>('dep84'!F103/'dep84'!F99-1)*100</f>
        <v>0.91155329862919743</v>
      </c>
      <c r="AW103" s="137">
        <f>('dep84'!G103/'dep84'!G99-1)*100</f>
        <v>-1.6941564025437894</v>
      </c>
      <c r="AX103" s="137">
        <f>('dep84'!H103/'dep84'!H99-1)*100</f>
        <v>-6.8349047408526431</v>
      </c>
      <c r="AY103" s="138">
        <f>('dep84'!I103/'dep84'!I99-1)*100</f>
        <v>1.4923613362667787</v>
      </c>
      <c r="AZ103" s="139">
        <f>('dep84'!J103/'dep84'!J99-1)*100</f>
        <v>-3.8086135293219803</v>
      </c>
      <c r="BA103" s="136">
        <f>('dep84'!K103/'dep84'!K99-1)*100</f>
        <v>0.17824957886205528</v>
      </c>
      <c r="BB103" s="137">
        <f>('dep84'!L103/'dep84'!L99-1)*100</f>
        <v>-0.97806927960809587</v>
      </c>
      <c r="BC103" s="137">
        <f>('dep84'!M103/'dep84'!M99-1)*100</f>
        <v>1.6742227188816683</v>
      </c>
      <c r="BD103" s="137">
        <f>('dep84'!N103/'dep84'!N99-1)*100</f>
        <v>0.18005479383802481</v>
      </c>
      <c r="BE103" s="137">
        <f>('dep84'!O103/'dep84'!O99-1)*100</f>
        <v>-1.5592504398202367</v>
      </c>
      <c r="BF103" s="137">
        <f>('dep84'!P103/'dep84'!P99-1)*100</f>
        <v>-2.293595918935909</v>
      </c>
      <c r="BG103" s="137">
        <f>('dep84'!Q103/'dep84'!Q99-1)*100</f>
        <v>-3.7776475002242016</v>
      </c>
      <c r="BH103" s="137">
        <f>('dep84'!R103/'dep84'!R99-1)*100</f>
        <v>0.67536685538338581</v>
      </c>
      <c r="BI103" s="137">
        <f>('dep84'!S103/'dep84'!S99-1)*100</f>
        <v>3.3780434853141861</v>
      </c>
      <c r="BJ103" s="136">
        <f>('dep84'!T103/'dep84'!T99-1)*100</f>
        <v>1.419515622985501</v>
      </c>
      <c r="BL103" s="69" t="str">
        <f t="shared" ref="BL103" si="59">AQ103</f>
        <v>2024T2</v>
      </c>
      <c r="BM103" s="74">
        <f>'dep84'!B103-'dep84'!B99</f>
        <v>724.19574124083738</v>
      </c>
      <c r="BN103" s="106">
        <f>'dep84'!C103-'dep84'!C99</f>
        <v>-27.838116477009862</v>
      </c>
      <c r="BO103" s="101">
        <f>'dep84'!D103-'dep84'!D99</f>
        <v>169.51460199391659</v>
      </c>
      <c r="BP103" s="75">
        <f>'dep84'!E103-'dep84'!E99</f>
        <v>70.445790862293507</v>
      </c>
      <c r="BQ103" s="75">
        <f>'dep84'!F103-'dep84'!F99</f>
        <v>26.468493368261079</v>
      </c>
      <c r="BR103" s="75">
        <f>'dep84'!G103-'dep84'!G99</f>
        <v>-32.924461890768725</v>
      </c>
      <c r="BS103" s="75">
        <f>'dep84'!H103-'dep84'!H99</f>
        <v>-39.572240407293521</v>
      </c>
      <c r="BT103" s="76">
        <f>'dep84'!I103-'dep84'!I99</f>
        <v>145.09702006142288</v>
      </c>
      <c r="BU103" s="103">
        <f>'dep84'!J103-'dep84'!J99</f>
        <v>-547.82030092506284</v>
      </c>
      <c r="BV103" s="101">
        <f>'dep84'!K103-'dep84'!K99</f>
        <v>179.97981693875045</v>
      </c>
      <c r="BW103" s="75">
        <f>'dep84'!L103-'dep84'!L99</f>
        <v>-356.82974384289264</v>
      </c>
      <c r="BX103" s="75">
        <f>'dep84'!M103-'dep84'!M99</f>
        <v>215.17418528026792</v>
      </c>
      <c r="BY103" s="75">
        <f>'dep84'!N103-'dep84'!N99</f>
        <v>20.418560825444729</v>
      </c>
      <c r="BZ103" s="75">
        <f>'dep84'!O103-'dep84'!O99</f>
        <v>-36.836823229534275</v>
      </c>
      <c r="CA103" s="75">
        <f>'dep84'!P103-'dep84'!P99</f>
        <v>-104.80555935948087</v>
      </c>
      <c r="CB103" s="75">
        <f>'dep84'!Q103-'dep84'!Q99</f>
        <v>-76.788746787640093</v>
      </c>
      <c r="CC103" s="75">
        <f>'dep84'!R103-'dep84'!R99</f>
        <v>134.61775507923448</v>
      </c>
      <c r="CD103" s="75">
        <f>'dep84'!S103-'dep84'!S99</f>
        <v>385.03018897335278</v>
      </c>
      <c r="CE103" s="101">
        <f>'dep84'!T103-'dep84'!T99</f>
        <v>950.35973971025669</v>
      </c>
      <c r="CG103" s="69" t="str">
        <f t="shared" ref="CG103" si="60">BL103</f>
        <v>2024T2</v>
      </c>
      <c r="CH103" s="134">
        <f>('dep84'!B103/'dep84'!B$85-1)*100</f>
        <v>4.8582191308877531</v>
      </c>
      <c r="CI103" s="135">
        <f>('dep84'!C103/'dep84'!C$85-1)*100</f>
        <v>-1.7797559549307063</v>
      </c>
      <c r="CJ103" s="136">
        <f>('dep84'!D103/'dep84'!D$85-1)*100</f>
        <v>5.7959278460828711</v>
      </c>
      <c r="CK103" s="137">
        <f>('dep84'!E103/'dep84'!E$85-1)*100</f>
        <v>9.9505476540972424</v>
      </c>
      <c r="CL103" s="137">
        <f>('dep84'!F103/'dep84'!F$85-1)*100</f>
        <v>-0.82415191472235971</v>
      </c>
      <c r="CM103" s="137">
        <f>('dep84'!G103/'dep84'!G$85-1)*100</f>
        <v>9.3728143348331905</v>
      </c>
      <c r="CN103" s="137">
        <f>('dep84'!H103/'dep84'!H$85-1)*100</f>
        <v>-18.058912671410599</v>
      </c>
      <c r="CO103" s="138">
        <f>('dep84'!I103/'dep84'!I$85-1)*100</f>
        <v>5.8534226649489485</v>
      </c>
      <c r="CP103" s="139">
        <f>('dep84'!J103/'dep84'!J$85-1)*100</f>
        <v>-1.9268573222032459</v>
      </c>
      <c r="CQ103" s="136">
        <f>('dep84'!K103/'dep84'!K$85-1)*100</f>
        <v>6.4467732084263707</v>
      </c>
      <c r="CR103" s="137">
        <f>('dep84'!L103/'dep84'!L$85-1)*100</f>
        <v>5.0406666982920179</v>
      </c>
      <c r="CS103" s="137">
        <f>('dep84'!M103/'dep84'!M$85-1)*100</f>
        <v>1.0185303666300438</v>
      </c>
      <c r="CT103" s="137">
        <f>('dep84'!N103/'dep84'!N$85-1)*100</f>
        <v>9.0846620383549173</v>
      </c>
      <c r="CU103" s="137">
        <f>('dep84'!O103/'dep84'!O$85-1)*100</f>
        <v>12.427628340206386</v>
      </c>
      <c r="CV103" s="137">
        <f>('dep84'!P103/'dep84'!P$85-1)*100</f>
        <v>-3.6093871611342365E-2</v>
      </c>
      <c r="CW103" s="137">
        <f>('dep84'!Q103/'dep84'!Q$85-1)*100</f>
        <v>6.1228332994809564</v>
      </c>
      <c r="CX103" s="137">
        <f>('dep84'!R103/'dep84'!R$85-1)*100</f>
        <v>10.100940209638498</v>
      </c>
      <c r="CY103" s="137">
        <f>('dep84'!S103/'dep84'!S$85-1)*100</f>
        <v>10.350495216329158</v>
      </c>
      <c r="CZ103" s="136">
        <f>('dep84'!T103/'dep84'!T$85-1)*100</f>
        <v>4.4894875642113474</v>
      </c>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tint="0.39997558519241921"/>
  </sheetPr>
  <dimension ref="A1:CE139"/>
  <sheetViews>
    <sheetView zoomScaleNormal="100" workbookViewId="0">
      <pane xSplit="1" ySplit="12" topLeftCell="B94" activePane="bottomRight" state="frozen"/>
      <selection activeCell="O101" sqref="O101"/>
      <selection pane="topRight" activeCell="O101" sqref="O101"/>
      <selection pane="bottomLeft" activeCell="O101" sqref="O101"/>
      <selection pane="bottomRight" activeCell="O101" sqref="O101"/>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41</v>
      </c>
      <c r="C5" s="17"/>
      <c r="D5" s="18"/>
      <c r="E5" s="34"/>
      <c r="F5" s="35"/>
      <c r="G5" s="35"/>
      <c r="H5" s="35"/>
      <c r="I5" s="35"/>
      <c r="J5" s="18"/>
      <c r="K5" s="18"/>
      <c r="L5" s="34"/>
      <c r="M5" s="34"/>
      <c r="N5" s="34"/>
      <c r="O5" s="34"/>
      <c r="P5" s="34"/>
      <c r="Q5" s="34"/>
      <c r="R5" s="34"/>
      <c r="S5" s="34"/>
      <c r="T5" s="34"/>
      <c r="U5" s="235"/>
      <c r="V5" s="17" t="s">
        <v>25</v>
      </c>
      <c r="W5" s="17" t="str">
        <f>B5</f>
        <v>: Paca</v>
      </c>
      <c r="X5" s="17"/>
      <c r="Y5" s="18"/>
      <c r="Z5" s="34"/>
      <c r="AA5" s="35"/>
      <c r="AB5" s="35"/>
      <c r="AC5" s="35"/>
      <c r="AD5" s="35"/>
      <c r="AE5" s="18"/>
      <c r="AF5" s="18"/>
      <c r="AG5" s="34"/>
      <c r="AH5" s="34"/>
      <c r="AI5" s="34"/>
      <c r="AJ5" s="34"/>
      <c r="AK5" s="34"/>
      <c r="AL5" s="34"/>
      <c r="AM5" s="34"/>
      <c r="AN5" s="34"/>
      <c r="AO5" s="34"/>
      <c r="AP5" s="235"/>
      <c r="AQ5" s="17" t="s">
        <v>25</v>
      </c>
      <c r="AR5" s="17" t="str">
        <f>B5</f>
        <v>: Paca</v>
      </c>
      <c r="AS5" s="17"/>
      <c r="AT5" s="18"/>
      <c r="AU5" s="34"/>
      <c r="AV5" s="35"/>
      <c r="AW5" s="35"/>
      <c r="AX5" s="35"/>
      <c r="AY5" s="35"/>
      <c r="AZ5" s="18"/>
      <c r="BA5" s="18"/>
      <c r="BB5" s="34"/>
      <c r="BC5" s="34"/>
      <c r="BD5" s="34"/>
      <c r="BE5" s="34"/>
      <c r="BF5" s="34"/>
      <c r="BG5" s="34"/>
      <c r="BH5" s="34"/>
      <c r="BI5" s="34"/>
      <c r="BJ5" s="34"/>
      <c r="BK5" s="235"/>
      <c r="BL5" s="17" t="s">
        <v>25</v>
      </c>
      <c r="BM5" s="17" t="str">
        <f>B5</f>
        <v>: Paca</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tr">
        <f>Paca!$B$10</f>
        <v>: 19 septembre 2024</v>
      </c>
      <c r="C10" s="73"/>
      <c r="D10" s="66"/>
      <c r="E10" s="67"/>
      <c r="F10" s="68"/>
      <c r="G10" s="68"/>
      <c r="H10" s="68"/>
      <c r="I10" s="68"/>
      <c r="J10" s="66"/>
      <c r="K10" s="66"/>
      <c r="L10" s="67"/>
      <c r="M10" s="67"/>
      <c r="N10" s="67"/>
      <c r="O10" s="67"/>
      <c r="V10" s="71" t="s">
        <v>65</v>
      </c>
      <c r="W10" s="73" t="str">
        <f>Paca!$B$10</f>
        <v>: 19 septembre 2024</v>
      </c>
      <c r="X10" s="73"/>
      <c r="Y10" s="66"/>
      <c r="Z10" s="67"/>
      <c r="AA10" s="68"/>
      <c r="AB10" s="68"/>
      <c r="AC10" s="68"/>
      <c r="AD10" s="68"/>
      <c r="AE10" s="66"/>
      <c r="AF10" s="66"/>
      <c r="AG10" s="67"/>
      <c r="AH10" s="67"/>
      <c r="AI10" s="67"/>
      <c r="AJ10" s="67"/>
      <c r="AQ10" s="71" t="s">
        <v>65</v>
      </c>
      <c r="AR10" s="73" t="str">
        <f>Paca!$B$10</f>
        <v>: 19 septembre 2024</v>
      </c>
      <c r="AS10" s="73"/>
      <c r="AT10" s="66"/>
      <c r="AU10" s="67"/>
      <c r="AV10" s="68"/>
      <c r="AW10" s="68"/>
      <c r="AX10" s="68"/>
      <c r="AY10" s="68"/>
      <c r="AZ10" s="66"/>
      <c r="BA10" s="66"/>
      <c r="BB10" s="67"/>
      <c r="BC10" s="67"/>
      <c r="BD10" s="67"/>
      <c r="BE10" s="67"/>
      <c r="BL10" s="71" t="s">
        <v>65</v>
      </c>
      <c r="BM10" s="73" t="str">
        <f>Paca!$B$10</f>
        <v>: 19 septembre 2024</v>
      </c>
      <c r="BN10" s="73"/>
      <c r="BO10" s="66"/>
      <c r="BP10" s="67"/>
      <c r="BQ10" s="68"/>
      <c r="BR10" s="68"/>
      <c r="BS10" s="68"/>
      <c r="BT10" s="68"/>
      <c r="BU10" s="66"/>
      <c r="BV10" s="66"/>
      <c r="BW10" s="67"/>
      <c r="BX10" s="67"/>
      <c r="BY10" s="67"/>
      <c r="BZ10" s="67"/>
    </row>
    <row r="11" spans="1:83"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row>
    <row r="12" spans="1:83" s="120" customFormat="1" ht="91.2">
      <c r="A12" s="312"/>
      <c r="B12" s="322"/>
      <c r="C12" s="321"/>
      <c r="D12" s="233" t="s">
        <v>67</v>
      </c>
      <c r="E12" s="38" t="s">
        <v>63</v>
      </c>
      <c r="F12" s="38" t="s">
        <v>66</v>
      </c>
      <c r="G12" s="38" t="s">
        <v>64</v>
      </c>
      <c r="H12" s="38" t="s">
        <v>53</v>
      </c>
      <c r="I12" s="39" t="s">
        <v>54</v>
      </c>
      <c r="J12" s="322"/>
      <c r="K12" s="233" t="s">
        <v>68</v>
      </c>
      <c r="L12" s="38" t="s">
        <v>55</v>
      </c>
      <c r="M12" s="38" t="s">
        <v>56</v>
      </c>
      <c r="N12" s="38" t="s">
        <v>57</v>
      </c>
      <c r="O12" s="38" t="s">
        <v>58</v>
      </c>
      <c r="P12" s="38" t="s">
        <v>59</v>
      </c>
      <c r="Q12" s="38" t="s">
        <v>60</v>
      </c>
      <c r="R12" s="38" t="s">
        <v>61</v>
      </c>
      <c r="S12" s="38" t="s">
        <v>62</v>
      </c>
      <c r="T12" s="311"/>
      <c r="U12" s="237"/>
      <c r="V12" s="312"/>
      <c r="W12" s="322"/>
      <c r="X12" s="321"/>
      <c r="Y12" s="233" t="s">
        <v>67</v>
      </c>
      <c r="Z12" s="38" t="s">
        <v>63</v>
      </c>
      <c r="AA12" s="38" t="s">
        <v>66</v>
      </c>
      <c r="AB12" s="38" t="s">
        <v>64</v>
      </c>
      <c r="AC12" s="38" t="s">
        <v>53</v>
      </c>
      <c r="AD12" s="39" t="s">
        <v>54</v>
      </c>
      <c r="AE12" s="322"/>
      <c r="AF12" s="233" t="s">
        <v>68</v>
      </c>
      <c r="AG12" s="38" t="s">
        <v>55</v>
      </c>
      <c r="AH12" s="38" t="s">
        <v>56</v>
      </c>
      <c r="AI12" s="38" t="s">
        <v>57</v>
      </c>
      <c r="AJ12" s="38" t="s">
        <v>58</v>
      </c>
      <c r="AK12" s="38" t="s">
        <v>59</v>
      </c>
      <c r="AL12" s="38" t="s">
        <v>60</v>
      </c>
      <c r="AM12" s="38" t="s">
        <v>61</v>
      </c>
      <c r="AN12" s="38" t="s">
        <v>62</v>
      </c>
      <c r="AO12" s="311"/>
      <c r="AP12" s="237"/>
      <c r="AQ12" s="312"/>
      <c r="AR12" s="322"/>
      <c r="AS12" s="321"/>
      <c r="AT12" s="233" t="s">
        <v>67</v>
      </c>
      <c r="AU12" s="38" t="s">
        <v>63</v>
      </c>
      <c r="AV12" s="38" t="s">
        <v>66</v>
      </c>
      <c r="AW12" s="38" t="s">
        <v>64</v>
      </c>
      <c r="AX12" s="38" t="s">
        <v>53</v>
      </c>
      <c r="AY12" s="39" t="s">
        <v>54</v>
      </c>
      <c r="AZ12" s="322"/>
      <c r="BA12" s="233" t="s">
        <v>68</v>
      </c>
      <c r="BB12" s="38" t="s">
        <v>55</v>
      </c>
      <c r="BC12" s="38" t="s">
        <v>56</v>
      </c>
      <c r="BD12" s="38" t="s">
        <v>57</v>
      </c>
      <c r="BE12" s="38" t="s">
        <v>58</v>
      </c>
      <c r="BF12" s="38" t="s">
        <v>59</v>
      </c>
      <c r="BG12" s="38" t="s">
        <v>60</v>
      </c>
      <c r="BH12" s="38" t="s">
        <v>61</v>
      </c>
      <c r="BI12" s="38" t="s">
        <v>62</v>
      </c>
      <c r="BJ12" s="311"/>
      <c r="BK12" s="237"/>
      <c r="BL12" s="312"/>
      <c r="BM12" s="322"/>
      <c r="BN12" s="321"/>
      <c r="BO12" s="233" t="s">
        <v>67</v>
      </c>
      <c r="BP12" s="38" t="s">
        <v>63</v>
      </c>
      <c r="BQ12" s="38" t="s">
        <v>66</v>
      </c>
      <c r="BR12" s="38" t="s">
        <v>64</v>
      </c>
      <c r="BS12" s="38" t="s">
        <v>53</v>
      </c>
      <c r="BT12" s="39" t="s">
        <v>54</v>
      </c>
      <c r="BU12" s="322"/>
      <c r="BV12" s="233" t="s">
        <v>68</v>
      </c>
      <c r="BW12" s="38" t="s">
        <v>55</v>
      </c>
      <c r="BX12" s="38" t="s">
        <v>56</v>
      </c>
      <c r="BY12" s="38" t="s">
        <v>57</v>
      </c>
      <c r="BZ12" s="38" t="s">
        <v>58</v>
      </c>
      <c r="CA12" s="38" t="s">
        <v>59</v>
      </c>
      <c r="CB12" s="38" t="s">
        <v>60</v>
      </c>
      <c r="CC12" s="38" t="s">
        <v>61</v>
      </c>
      <c r="CD12" s="38" t="s">
        <v>62</v>
      </c>
      <c r="CE12" s="311"/>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tr">
        <f>Paca!A14</f>
        <v>2002T1</v>
      </c>
      <c r="B14" s="134">
        <f>'[1]Emploi direct_Paca'!V11</f>
        <v>0.84655952038559246</v>
      </c>
      <c r="C14" s="135"/>
      <c r="D14" s="136">
        <f>'[1]Emploi direct_Paca'!X11</f>
        <v>7.0238912814346577E-2</v>
      </c>
      <c r="E14" s="137">
        <f>'[1]Emploi direct_Paca'!Y11</f>
        <v>0.61794304434117375</v>
      </c>
      <c r="F14" s="137">
        <f>'[1]Emploi direct_Paca'!Z11</f>
        <v>2.8038490518224712</v>
      </c>
      <c r="G14" s="137">
        <f>'[1]Emploi direct_Paca'!AA11</f>
        <v>-2.3465625960846115</v>
      </c>
      <c r="H14" s="137">
        <f>'[1]Emploi direct_Paca'!AB11</f>
        <v>1.3837415408363585</v>
      </c>
      <c r="I14" s="138">
        <f>'[1]Emploi direct_Paca'!AC11</f>
        <v>-0.67857473209719243</v>
      </c>
      <c r="J14" s="139">
        <f>'[1]Emploi direct_Paca'!AD11</f>
        <v>-0.4208824102901354</v>
      </c>
      <c r="K14" s="136">
        <f>'[1]Emploi direct_Paca'!AE11</f>
        <v>1.1911340040631879</v>
      </c>
      <c r="L14" s="137">
        <f>'[1]Emploi direct_Paca'!AF11</f>
        <v>0.41859641566464045</v>
      </c>
      <c r="M14" s="137">
        <f>'[1]Emploi direct_Paca'!AG11</f>
        <v>2.8284948652578024</v>
      </c>
      <c r="N14" s="137">
        <f>'[1]Emploi direct_Paca'!AH11</f>
        <v>2.4369015149839024</v>
      </c>
      <c r="O14" s="137">
        <f>'[1]Emploi direct_Paca'!AI11</f>
        <v>2.5543642385759568</v>
      </c>
      <c r="P14" s="137">
        <f>'[1]Emploi direct_Paca'!AJ11</f>
        <v>-0.64323049100455387</v>
      </c>
      <c r="Q14" s="137">
        <f>'[1]Emploi direct_Paca'!AK11</f>
        <v>2.2145481027965985</v>
      </c>
      <c r="R14" s="137">
        <f>'[1]Emploi direct_Paca'!AL11</f>
        <v>0.6040632942924784</v>
      </c>
      <c r="S14" s="137">
        <f>'[1]Emploi direct_Paca'!AM11</f>
        <v>1.2326611088890882</v>
      </c>
      <c r="T14" s="136" t="e">
        <f>'[1]Emploi direct_Paca'!AN11</f>
        <v>#DIV/0!</v>
      </c>
      <c r="V14" s="133" t="str">
        <f>A14</f>
        <v>2002T1</v>
      </c>
      <c r="W14" s="74">
        <f>'[1]Emploi direct_Paca'!AP11</f>
        <v>8745.1123733439017</v>
      </c>
      <c r="X14" s="106">
        <f>'[1]Emploi direct_Paca'!AQ11</f>
        <v>0</v>
      </c>
      <c r="Y14" s="101">
        <f>'[1]Emploi direct_Paca'!AR11</f>
        <v>123.61387051537167</v>
      </c>
      <c r="Z14" s="75">
        <f>'[1]Emploi direct_Paca'!AS11</f>
        <v>179.80827437969856</v>
      </c>
      <c r="AA14" s="75">
        <f>'[1]Emploi direct_Paca'!AT11</f>
        <v>775.79212224066941</v>
      </c>
      <c r="AB14" s="75">
        <f>'[1]Emploi direct_Paca'!AU11</f>
        <v>-504.20093469701533</v>
      </c>
      <c r="AC14" s="75">
        <f>'[1]Emploi direct_Paca'!AV11</f>
        <v>225.06414859059259</v>
      </c>
      <c r="AD14" s="76">
        <f>'[1]Emploi direct_Paca'!AW11</f>
        <v>-552.84973999859358</v>
      </c>
      <c r="AE14" s="103">
        <f>'[1]Emploi direct_Paca'!AX11</f>
        <v>-414.3530706439924</v>
      </c>
      <c r="AF14" s="101">
        <f>'[1]Emploi direct_Paca'!AY11</f>
        <v>9035.6898204989266</v>
      </c>
      <c r="AG14" s="75">
        <f>'[1]Emploi direct_Paca'!AZ11</f>
        <v>986.22326575953048</v>
      </c>
      <c r="AH14" s="75">
        <f>'[1]Emploi direct_Paca'!BA11</f>
        <v>2762.7794354044454</v>
      </c>
      <c r="AI14" s="75">
        <f>'[1]Emploi direct_Paca'!BB11</f>
        <v>2178.0172064270591</v>
      </c>
      <c r="AJ14" s="75">
        <f>'[1]Emploi direct_Paca'!BC11</f>
        <v>910.17357558985532</v>
      </c>
      <c r="AK14" s="75">
        <f>'[1]Emploi direct_Paca'!BD11</f>
        <v>-264.96424411937187</v>
      </c>
      <c r="AL14" s="75">
        <f>'[1]Emploi direct_Paca'!BE11</f>
        <v>493.39097091859003</v>
      </c>
      <c r="AM14" s="75">
        <f>'[1]Emploi direct_Paca'!BF11</f>
        <v>912.06003996491199</v>
      </c>
      <c r="AN14" s="75">
        <f>'[1]Emploi direct_Paca'!BG11</f>
        <v>1058.0095705540007</v>
      </c>
      <c r="AO14" s="101">
        <f>'[1]Emploi direct_Paca'!BH11</f>
        <v>0</v>
      </c>
      <c r="AQ14" s="133" t="str">
        <f>V14</f>
        <v>2002T1</v>
      </c>
      <c r="AR14" s="74"/>
      <c r="AS14" s="106"/>
      <c r="AT14" s="101"/>
      <c r="AU14" s="75"/>
      <c r="AV14" s="75"/>
      <c r="AW14" s="75"/>
      <c r="AX14" s="75"/>
      <c r="AY14" s="76"/>
      <c r="AZ14" s="103"/>
      <c r="BA14" s="101"/>
      <c r="BB14" s="75"/>
      <c r="BC14" s="75"/>
      <c r="BD14" s="75"/>
      <c r="BE14" s="75"/>
      <c r="BF14" s="75"/>
      <c r="BG14" s="75"/>
      <c r="BH14" s="75"/>
      <c r="BI14" s="75"/>
      <c r="BJ14" s="101"/>
      <c r="BL14" s="133" t="str">
        <f>AQ14</f>
        <v>2002T1</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tr">
        <f>Paca!A15</f>
        <v>2002T2</v>
      </c>
      <c r="B15" s="134">
        <f>'[1]Emploi direct_Paca'!V12</f>
        <v>0.21254454936889822</v>
      </c>
      <c r="C15" s="135"/>
      <c r="D15" s="136">
        <f>'[1]Emploi direct_Paca'!X12</f>
        <v>7.0568014585448147E-2</v>
      </c>
      <c r="E15" s="137">
        <f>'[1]Emploi direct_Paca'!Y12</f>
        <v>-4.525513810007542E-2</v>
      </c>
      <c r="F15" s="137">
        <f>'[1]Emploi direct_Paca'!Z12</f>
        <v>0.92427581624219268</v>
      </c>
      <c r="G15" s="137">
        <f>'[1]Emploi direct_Paca'!AA12</f>
        <v>-0.54101592982881419</v>
      </c>
      <c r="H15" s="137">
        <f>'[1]Emploi direct_Paca'!AB12</f>
        <v>1.1702683520260271</v>
      </c>
      <c r="I15" s="138">
        <f>'[1]Emploi direct_Paca'!AC12</f>
        <v>-0.25313408824731987</v>
      </c>
      <c r="J15" s="139">
        <f>'[1]Emploi direct_Paca'!AD12</f>
        <v>6.9071278276378045E-2</v>
      </c>
      <c r="K15" s="136">
        <f>'[1]Emploi direct_Paca'!AE12</f>
        <v>0.26344720672104582</v>
      </c>
      <c r="L15" s="137">
        <f>'[1]Emploi direct_Paca'!AF12</f>
        <v>9.9878291247890161E-2</v>
      </c>
      <c r="M15" s="137">
        <f>'[1]Emploi direct_Paca'!AG12</f>
        <v>0.21139256305029441</v>
      </c>
      <c r="N15" s="137">
        <f>'[1]Emploi direct_Paca'!AH12</f>
        <v>-0.16949413806703895</v>
      </c>
      <c r="O15" s="137">
        <f>'[1]Emploi direct_Paca'!AI12</f>
        <v>-1.3857895517543795</v>
      </c>
      <c r="P15" s="137">
        <f>'[1]Emploi direct_Paca'!AJ12</f>
        <v>1.2409527635734108</v>
      </c>
      <c r="Q15" s="137">
        <f>'[1]Emploi direct_Paca'!AK12</f>
        <v>1.4430568308876568</v>
      </c>
      <c r="R15" s="137">
        <f>'[1]Emploi direct_Paca'!AL12</f>
        <v>0.85620981768643745</v>
      </c>
      <c r="S15" s="137">
        <f>'[1]Emploi direct_Paca'!AM12</f>
        <v>0.11292031938883174</v>
      </c>
      <c r="T15" s="136" t="e">
        <f>'[1]Emploi direct_Paca'!AN12</f>
        <v>#DIV/0!</v>
      </c>
      <c r="V15" s="69" t="str">
        <f t="shared" ref="V15:V78" si="0">A15</f>
        <v>2002T2</v>
      </c>
      <c r="W15" s="74">
        <f>'[1]Emploi direct_Paca'!AP12</f>
        <v>2214.2107496042736</v>
      </c>
      <c r="X15" s="106">
        <f>'[1]Emploi direct_Paca'!AQ12</f>
        <v>0</v>
      </c>
      <c r="Y15" s="101">
        <f>'[1]Emploi direct_Paca'!AR12</f>
        <v>124.28029048751341</v>
      </c>
      <c r="Z15" s="75">
        <f>'[1]Emploi direct_Paca'!AS12</f>
        <v>-13.249654516490409</v>
      </c>
      <c r="AA15" s="75">
        <f>'[1]Emploi direct_Paca'!AT12</f>
        <v>262.9067285643614</v>
      </c>
      <c r="AB15" s="75">
        <f>'[1]Emploi direct_Paca'!AU12</f>
        <v>-113.51913952540781</v>
      </c>
      <c r="AC15" s="75">
        <f>'[1]Emploi direct_Paca'!AV12</f>
        <v>192.97680692434733</v>
      </c>
      <c r="AD15" s="76">
        <f>'[1]Emploi direct_Paca'!AW12</f>
        <v>-204.83445095930074</v>
      </c>
      <c r="AE15" s="103">
        <f>'[1]Emploi direct_Paca'!AX12</f>
        <v>67.713545259175589</v>
      </c>
      <c r="AF15" s="101">
        <f>'[1]Emploi direct_Paca'!AY12</f>
        <v>2022.2588845056016</v>
      </c>
      <c r="AG15" s="75">
        <f>'[1]Emploi direct_Paca'!AZ12</f>
        <v>236.3006895086437</v>
      </c>
      <c r="AH15" s="75">
        <f>'[1]Emploi direct_Paca'!BA12</f>
        <v>212.32151450972015</v>
      </c>
      <c r="AI15" s="75">
        <f>'[1]Emploi direct_Paca'!BB12</f>
        <v>-155.17953450660571</v>
      </c>
      <c r="AJ15" s="75">
        <f>'[1]Emploi direct_Paca'!BC12</f>
        <v>-506.39898517011898</v>
      </c>
      <c r="AK15" s="75">
        <f>'[1]Emploi direct_Paca'!BD12</f>
        <v>507.89432641959866</v>
      </c>
      <c r="AL15" s="75">
        <f>'[1]Emploi direct_Paca'!BE12</f>
        <v>328.62623205881391</v>
      </c>
      <c r="AM15" s="75">
        <f>'[1]Emploi direct_Paca'!BF12</f>
        <v>1300.5789085161232</v>
      </c>
      <c r="AN15" s="75">
        <f>'[1]Emploi direct_Paca'!BG12</f>
        <v>98.115733169324812</v>
      </c>
      <c r="AO15" s="101">
        <f>'[1]Emploi direct_Paca'!BH12</f>
        <v>0</v>
      </c>
      <c r="AQ15" s="69" t="str">
        <f t="shared" ref="AQ15:AQ78" si="1">V15</f>
        <v>2002T2</v>
      </c>
      <c r="AR15" s="74"/>
      <c r="AS15" s="106"/>
      <c r="AT15" s="101"/>
      <c r="AU15" s="75"/>
      <c r="AV15" s="75"/>
      <c r="AW15" s="75"/>
      <c r="AX15" s="75"/>
      <c r="AY15" s="76"/>
      <c r="AZ15" s="103"/>
      <c r="BA15" s="101"/>
      <c r="BB15" s="75"/>
      <c r="BC15" s="75"/>
      <c r="BD15" s="75"/>
      <c r="BE15" s="75"/>
      <c r="BF15" s="75"/>
      <c r="BG15" s="75"/>
      <c r="BH15" s="75"/>
      <c r="BI15" s="75"/>
      <c r="BJ15" s="101"/>
      <c r="BL15" s="69" t="str">
        <f t="shared" ref="BL15:BL78" si="2">AQ15</f>
        <v>2002T2</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tr">
        <f>Paca!A16</f>
        <v>2002T3</v>
      </c>
      <c r="B16" s="134">
        <f>'[1]Emploi direct_Paca'!V13</f>
        <v>0.27141220346911243</v>
      </c>
      <c r="C16" s="135"/>
      <c r="D16" s="136">
        <f>'[1]Emploi direct_Paca'!X13</f>
        <v>-0.36878757034010112</v>
      </c>
      <c r="E16" s="137">
        <f>'[1]Emploi direct_Paca'!Y13</f>
        <v>0.11119061323792145</v>
      </c>
      <c r="F16" s="137">
        <f>'[1]Emploi direct_Paca'!Z13</f>
        <v>0.58114601745695715</v>
      </c>
      <c r="G16" s="137">
        <f>'[1]Emploi direct_Paca'!AA13</f>
        <v>-1.5357767788810706</v>
      </c>
      <c r="H16" s="137">
        <f>'[1]Emploi direct_Paca'!AB13</f>
        <v>-0.63123927683913506</v>
      </c>
      <c r="I16" s="138">
        <f>'[1]Emploi direct_Paca'!AC13</f>
        <v>-0.52469617960231307</v>
      </c>
      <c r="J16" s="139">
        <f>'[1]Emploi direct_Paca'!AD13</f>
        <v>0.73951654345671969</v>
      </c>
      <c r="K16" s="136">
        <f>'[1]Emploi direct_Paca'!AE13</f>
        <v>0.3583059420063428</v>
      </c>
      <c r="L16" s="137">
        <f>'[1]Emploi direct_Paca'!AF13</f>
        <v>0.17890138568052993</v>
      </c>
      <c r="M16" s="137">
        <f>'[1]Emploi direct_Paca'!AG13</f>
        <v>-0.34206484991949893</v>
      </c>
      <c r="N16" s="137">
        <f>'[1]Emploi direct_Paca'!AH13</f>
        <v>1.5714621574695942</v>
      </c>
      <c r="O16" s="137">
        <f>'[1]Emploi direct_Paca'!AI13</f>
        <v>-1.7793389397576798</v>
      </c>
      <c r="P16" s="137">
        <f>'[1]Emploi direct_Paca'!AJ13</f>
        <v>0.19018692218628619</v>
      </c>
      <c r="Q16" s="137">
        <f>'[1]Emploi direct_Paca'!AK13</f>
        <v>-2.1372115133613812</v>
      </c>
      <c r="R16" s="137">
        <f>'[1]Emploi direct_Paca'!AL13</f>
        <v>1.208864745089322</v>
      </c>
      <c r="S16" s="137">
        <f>'[1]Emploi direct_Paca'!AM13</f>
        <v>0.51283372002357552</v>
      </c>
      <c r="T16" s="136" t="e">
        <f>'[1]Emploi direct_Paca'!AN13</f>
        <v>#DIV/0!</v>
      </c>
      <c r="V16" s="69" t="str">
        <f t="shared" si="0"/>
        <v>2002T3</v>
      </c>
      <c r="W16" s="74">
        <f>'[1]Emploi direct_Paca'!AP13</f>
        <v>2833.4819035500987</v>
      </c>
      <c r="X16" s="106">
        <f>'[1]Emploi direct_Paca'!AQ13</f>
        <v>0</v>
      </c>
      <c r="Y16" s="101">
        <f>'[1]Emploi direct_Paca'!AR13</f>
        <v>-649.94558931860956</v>
      </c>
      <c r="Z16" s="75">
        <f>'[1]Emploi direct_Paca'!AS13</f>
        <v>32.539299561711232</v>
      </c>
      <c r="AA16" s="75">
        <f>'[1]Emploi direct_Paca'!AT13</f>
        <v>166.8326387881134</v>
      </c>
      <c r="AB16" s="75">
        <f>'[1]Emploi direct_Paca'!AU13</f>
        <v>-320.50230204553009</v>
      </c>
      <c r="AC16" s="75">
        <f>'[1]Emploi direct_Paca'!AV13</f>
        <v>-105.30926248382093</v>
      </c>
      <c r="AD16" s="76">
        <f>'[1]Emploi direct_Paca'!AW13</f>
        <v>-423.5059631390468</v>
      </c>
      <c r="AE16" s="103">
        <f>'[1]Emploi direct_Paca'!AX13</f>
        <v>725.48063140733575</v>
      </c>
      <c r="AF16" s="101">
        <f>'[1]Emploi direct_Paca'!AY13</f>
        <v>2757.6541381262941</v>
      </c>
      <c r="AG16" s="75">
        <f>'[1]Emploi direct_Paca'!AZ13</f>
        <v>423.68309800507268</v>
      </c>
      <c r="AH16" s="75">
        <f>'[1]Emploi direct_Paca'!BA13</f>
        <v>-344.29430987936212</v>
      </c>
      <c r="AI16" s="75">
        <f>'[1]Emploi direct_Paca'!BB13</f>
        <v>1436.3059546100994</v>
      </c>
      <c r="AJ16" s="75">
        <f>'[1]Emploi direct_Paca'!BC13</f>
        <v>-641.20031803598249</v>
      </c>
      <c r="AK16" s="75">
        <f>'[1]Emploi direct_Paca'!BD13</f>
        <v>78.805219809488335</v>
      </c>
      <c r="AL16" s="75">
        <f>'[1]Emploi direct_Paca'!BE13</f>
        <v>-493.7289864133636</v>
      </c>
      <c r="AM16" s="75">
        <f>'[1]Emploi direct_Paca'!BF13</f>
        <v>1851.9824161337747</v>
      </c>
      <c r="AN16" s="75">
        <f>'[1]Emploi direct_Paca'!BG13</f>
        <v>446.10106389659632</v>
      </c>
      <c r="AO16" s="101">
        <f>'[1]Emploi direct_Paca'!BH13</f>
        <v>0</v>
      </c>
      <c r="AQ16" s="69" t="str">
        <f t="shared" si="1"/>
        <v>2002T3</v>
      </c>
      <c r="AR16" s="74"/>
      <c r="AS16" s="106"/>
      <c r="AT16" s="101"/>
      <c r="AU16" s="75"/>
      <c r="AV16" s="75"/>
      <c r="AW16" s="75"/>
      <c r="AX16" s="75"/>
      <c r="AY16" s="76"/>
      <c r="AZ16" s="103"/>
      <c r="BA16" s="101"/>
      <c r="BB16" s="75"/>
      <c r="BC16" s="75"/>
      <c r="BD16" s="75"/>
      <c r="BE16" s="75"/>
      <c r="BF16" s="75"/>
      <c r="BG16" s="75"/>
      <c r="BH16" s="75"/>
      <c r="BI16" s="75"/>
      <c r="BJ16" s="101"/>
      <c r="BL16" s="69" t="str">
        <f t="shared" si="2"/>
        <v>2002T3</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tr">
        <f>Paca!A17</f>
        <v>2002T4</v>
      </c>
      <c r="B17" s="140">
        <f>'[1]Emploi direct_Paca'!V14</f>
        <v>0.13582554348579023</v>
      </c>
      <c r="C17" s="141"/>
      <c r="D17" s="142">
        <f>'[1]Emploi direct_Paca'!X14</f>
        <v>-0.54197989579864991</v>
      </c>
      <c r="E17" s="143">
        <f>'[1]Emploi direct_Paca'!Y14</f>
        <v>-0.17694937801919775</v>
      </c>
      <c r="F17" s="143">
        <f>'[1]Emploi direct_Paca'!Z14</f>
        <v>-1.6909849929660159</v>
      </c>
      <c r="G17" s="143">
        <f>'[1]Emploi direct_Paca'!AA14</f>
        <v>-0.78993102211732946</v>
      </c>
      <c r="H17" s="143">
        <f>'[1]Emploi direct_Paca'!AB14</f>
        <v>6.2212140953477046E-3</v>
      </c>
      <c r="I17" s="144">
        <f>'[1]Emploi direct_Paca'!AC14</f>
        <v>-0.31169680273394063</v>
      </c>
      <c r="J17" s="145">
        <f>'[1]Emploi direct_Paca'!AD14</f>
        <v>0.45309869673653136</v>
      </c>
      <c r="K17" s="142">
        <f>'[1]Emploi direct_Paca'!AE14</f>
        <v>0.24936879353878449</v>
      </c>
      <c r="L17" s="143">
        <f>'[1]Emploi direct_Paca'!AF14</f>
        <v>0.29913478332532772</v>
      </c>
      <c r="M17" s="143">
        <f>'[1]Emploi direct_Paca'!AG14</f>
        <v>0.56405408333353169</v>
      </c>
      <c r="N17" s="143">
        <f>'[1]Emploi direct_Paca'!AH14</f>
        <v>0.24486950940305618</v>
      </c>
      <c r="O17" s="143">
        <f>'[1]Emploi direct_Paca'!AI14</f>
        <v>-1.7786268690003215</v>
      </c>
      <c r="P17" s="143">
        <f>'[1]Emploi direct_Paca'!AJ14</f>
        <v>-0.52263749738653553</v>
      </c>
      <c r="Q17" s="143">
        <f>'[1]Emploi direct_Paca'!AK14</f>
        <v>-1.0672566270569006</v>
      </c>
      <c r="R17" s="143">
        <f>'[1]Emploi direct_Paca'!AL14</f>
        <v>1.0820977201960957</v>
      </c>
      <c r="S17" s="143">
        <f>'[1]Emploi direct_Paca'!AM14</f>
        <v>-0.19068163451336773</v>
      </c>
      <c r="T17" s="142" t="e">
        <f>'[1]Emploi direct_Paca'!AN14</f>
        <v>#DIV/0!</v>
      </c>
      <c r="U17" s="234"/>
      <c r="V17" s="95" t="str">
        <f t="shared" si="0"/>
        <v>2002T4</v>
      </c>
      <c r="W17" s="92">
        <f>'[1]Emploi direct_Paca'!AP14</f>
        <v>1421.8364887881326</v>
      </c>
      <c r="X17" s="108">
        <f>'[1]Emploi direct_Paca'!AQ14</f>
        <v>0</v>
      </c>
      <c r="Y17" s="100">
        <f>'[1]Emploi direct_Paca'!AR14</f>
        <v>-951.65452779628686</v>
      </c>
      <c r="Z17" s="93">
        <f>'[1]Emploi direct_Paca'!AS14</f>
        <v>-51.840805565356277</v>
      </c>
      <c r="AA17" s="93">
        <f>'[1]Emploi direct_Paca'!AT14</f>
        <v>-488.2610560589419</v>
      </c>
      <c r="AB17" s="93">
        <f>'[1]Emploi direct_Paca'!AU14</f>
        <v>-162.31949593948593</v>
      </c>
      <c r="AC17" s="93">
        <f>'[1]Emploi direct_Paca'!AV14</f>
        <v>1.0313298278997536</v>
      </c>
      <c r="AD17" s="94">
        <f>'[1]Emploi direct_Paca'!AW14</f>
        <v>-250.26450006042433</v>
      </c>
      <c r="AE17" s="102">
        <f>'[1]Emploi direct_Paca'!AX14</f>
        <v>447.78609534694988</v>
      </c>
      <c r="AF17" s="100">
        <f>'[1]Emploi direct_Paca'!AY14</f>
        <v>1926.1105589468498</v>
      </c>
      <c r="AG17" s="93">
        <f>'[1]Emploi direct_Paca'!AZ14</f>
        <v>709.69315248625935</v>
      </c>
      <c r="AH17" s="93">
        <f>'[1]Emploi direct_Paca'!BA14</f>
        <v>565.78838594997069</v>
      </c>
      <c r="AI17" s="93">
        <f>'[1]Emploi direct_Paca'!BB14</f>
        <v>227.32617745136668</v>
      </c>
      <c r="AJ17" s="93">
        <f>'[1]Emploi direct_Paca'!BC14</f>
        <v>-629.53915598250023</v>
      </c>
      <c r="AK17" s="93">
        <f>'[1]Emploi direct_Paca'!BD14</f>
        <v>-216.97019881351298</v>
      </c>
      <c r="AL17" s="93">
        <f>'[1]Emploi direct_Paca'!BE14</f>
        <v>-241.28346802484884</v>
      </c>
      <c r="AM17" s="93">
        <f>'[1]Emploi direct_Paca'!BF14</f>
        <v>1677.8154229221691</v>
      </c>
      <c r="AN17" s="93">
        <f>'[1]Emploi direct_Paca'!BG14</f>
        <v>-166.71975704198121</v>
      </c>
      <c r="AO17" s="100">
        <f>'[1]Emploi direct_Paca'!BH14</f>
        <v>0</v>
      </c>
      <c r="AP17" s="234"/>
      <c r="AQ17" s="95" t="str">
        <f t="shared" si="1"/>
        <v>2002T4</v>
      </c>
      <c r="AR17" s="140">
        <f>'[1]Emploi direct_Paca'!BJ14</f>
        <v>1.4728340899631709</v>
      </c>
      <c r="AS17" s="141" t="e">
        <f>'[1]Emploi direct_Paca'!BK14</f>
        <v>#DIV/0!</v>
      </c>
      <c r="AT17" s="142">
        <f>'[1]Emploi direct_Paca'!BL14</f>
        <v>-0.76919227778550203</v>
      </c>
      <c r="AU17" s="143">
        <f>'[1]Emploi direct_Paca'!BM14</f>
        <v>0.5060752045654926</v>
      </c>
      <c r="AV17" s="143">
        <f>'[1]Emploi direct_Paca'!BN14</f>
        <v>2.5923413854172628</v>
      </c>
      <c r="AW17" s="143">
        <f>'[1]Emploi direct_Paca'!BO14</f>
        <v>-5.1219468569584929</v>
      </c>
      <c r="AX17" s="143">
        <f>'[1]Emploi direct_Paca'!BP14</f>
        <v>1.9290808039719831</v>
      </c>
      <c r="AY17" s="144">
        <f>'[1]Emploi direct_Paca'!BQ14</f>
        <v>-1.7569854667139451</v>
      </c>
      <c r="AZ17" s="145">
        <f>'[1]Emploi direct_Paca'!BR14</f>
        <v>0.83965312090734656</v>
      </c>
      <c r="BA17" s="142">
        <f>'[1]Emploi direct_Paca'!BS14</f>
        <v>2.0751586749794715</v>
      </c>
      <c r="BB17" s="143">
        <f>'[1]Emploi direct_Paca'!BT14</f>
        <v>0.99994739125834897</v>
      </c>
      <c r="BC17" s="143">
        <f>'[1]Emploi direct_Paca'!BU14</f>
        <v>3.2726291869126234</v>
      </c>
      <c r="BD17" s="143">
        <f>'[1]Emploi direct_Paca'!BV14</f>
        <v>4.124652378207383</v>
      </c>
      <c r="BE17" s="143">
        <f>'[1]Emploi direct_Paca'!BW14</f>
        <v>-2.4331008437930346</v>
      </c>
      <c r="BF17" s="143">
        <f>'[1]Emploi direct_Paca'!BX14</f>
        <v>0.2543290663890474</v>
      </c>
      <c r="BG17" s="143">
        <f>'[1]Emploi direct_Paca'!BY14</f>
        <v>0.39051424158216275</v>
      </c>
      <c r="BH17" s="143">
        <f>'[1]Emploi direct_Paca'!BZ14</f>
        <v>3.8032532192500801</v>
      </c>
      <c r="BI17" s="143">
        <f>'[1]Emploi direct_Paca'!CA14</f>
        <v>1.6724736898987347</v>
      </c>
      <c r="BJ17" s="142" t="e">
        <f>'[1]Emploi direct_Paca'!CB14</f>
        <v>#DIV/0!</v>
      </c>
      <c r="BK17" s="234"/>
      <c r="BL17" s="95" t="str">
        <f t="shared" si="2"/>
        <v>2002T4</v>
      </c>
      <c r="BM17" s="92">
        <f>'[1]Emploi direct_Paca'!CD14</f>
        <v>15214.641515286407</v>
      </c>
      <c r="BN17" s="108">
        <f>'[1]Emploi direct_Paca'!CE14</f>
        <v>0</v>
      </c>
      <c r="BO17" s="100">
        <f>'[1]Emploi direct_Paca'!CF14</f>
        <v>-1353.7059561120113</v>
      </c>
      <c r="BP17" s="93">
        <f>'[1]Emploi direct_Paca'!CG14</f>
        <v>147.25711385956311</v>
      </c>
      <c r="BQ17" s="93">
        <f>'[1]Emploi direct_Paca'!CH14</f>
        <v>717.27043353420231</v>
      </c>
      <c r="BR17" s="93">
        <f>'[1]Emploi direct_Paca'!CI14</f>
        <v>-1100.5418722074392</v>
      </c>
      <c r="BS17" s="93">
        <f>'[1]Emploi direct_Paca'!CJ14</f>
        <v>313.76302285901875</v>
      </c>
      <c r="BT17" s="94">
        <f>'[1]Emploi direct_Paca'!CK14</f>
        <v>-1431.4546541573654</v>
      </c>
      <c r="BU17" s="102">
        <f>'[1]Emploi direct_Paca'!CL14</f>
        <v>826.62720136946882</v>
      </c>
      <c r="BV17" s="100">
        <f>'[1]Emploi direct_Paca'!CM14</f>
        <v>15741.713402077672</v>
      </c>
      <c r="BW17" s="93">
        <f>'[1]Emploi direct_Paca'!CN14</f>
        <v>2355.9002057595062</v>
      </c>
      <c r="BX17" s="93">
        <f>'[1]Emploi direct_Paca'!CO14</f>
        <v>3196.5950259847741</v>
      </c>
      <c r="BY17" s="93">
        <f>'[1]Emploi direct_Paca'!CP14</f>
        <v>3686.4698039819195</v>
      </c>
      <c r="BZ17" s="93">
        <f>'[1]Emploi direct_Paca'!CQ14</f>
        <v>-866.96488359874638</v>
      </c>
      <c r="CA17" s="93">
        <f>'[1]Emploi direct_Paca'!CR14</f>
        <v>104.76510329620214</v>
      </c>
      <c r="CB17" s="93">
        <f>'[1]Emploi direct_Paca'!CS14</f>
        <v>87.004748539191496</v>
      </c>
      <c r="CC17" s="93">
        <f>'[1]Emploi direct_Paca'!CT14</f>
        <v>5742.436787536979</v>
      </c>
      <c r="CD17" s="93">
        <f>'[1]Emploi direct_Paca'!CU14</f>
        <v>1435.5066105779406</v>
      </c>
      <c r="CE17" s="100">
        <f>'[1]Emploi direct_Paca'!CV14</f>
        <v>0</v>
      </c>
    </row>
    <row r="18" spans="1:83" ht="12.75" customHeight="1">
      <c r="A18" s="69" t="str">
        <f>Paca!A18</f>
        <v>2003T1</v>
      </c>
      <c r="B18" s="134">
        <f>'[1]Emploi direct_Paca'!V15</f>
        <v>0.17233060745669437</v>
      </c>
      <c r="C18" s="135"/>
      <c r="D18" s="136">
        <f>'[1]Emploi direct_Paca'!X15</f>
        <v>-9.1732116576015432E-2</v>
      </c>
      <c r="E18" s="137">
        <f>'[1]Emploi direct_Paca'!Y15</f>
        <v>0.55785012883204921</v>
      </c>
      <c r="F18" s="137">
        <f>'[1]Emploi direct_Paca'!Z15</f>
        <v>0.4026903564420703</v>
      </c>
      <c r="G18" s="137">
        <f>'[1]Emploi direct_Paca'!AA15</f>
        <v>-0.27405893320050501</v>
      </c>
      <c r="H18" s="137">
        <f>'[1]Emploi direct_Paca'!AB15</f>
        <v>-0.28027227197781057</v>
      </c>
      <c r="I18" s="138">
        <f>'[1]Emploi direct_Paca'!AC15</f>
        <v>-0.4189297066241604</v>
      </c>
      <c r="J18" s="139">
        <f>'[1]Emploi direct_Paca'!AD15</f>
        <v>0.1519474286574285</v>
      </c>
      <c r="K18" s="136">
        <f>'[1]Emploi direct_Paca'!AE15</f>
        <v>0.23450287207045228</v>
      </c>
      <c r="L18" s="137">
        <f>'[1]Emploi direct_Paca'!AF15</f>
        <v>-0.3787388793066504</v>
      </c>
      <c r="M18" s="137">
        <f>'[1]Emploi direct_Paca'!AG15</f>
        <v>-0.24683921026642519</v>
      </c>
      <c r="N18" s="137">
        <f>'[1]Emploi direct_Paca'!AH15</f>
        <v>-5.7970184616829012E-2</v>
      </c>
      <c r="O18" s="137">
        <f>'[1]Emploi direct_Paca'!AI15</f>
        <v>-1.1778358221254281</v>
      </c>
      <c r="P18" s="137">
        <f>'[1]Emploi direct_Paca'!AJ15</f>
        <v>1.0851187196373902</v>
      </c>
      <c r="Q18" s="137">
        <f>'[1]Emploi direct_Paca'!AK15</f>
        <v>-2.0150774364724788</v>
      </c>
      <c r="R18" s="137">
        <f>'[1]Emploi direct_Paca'!AL15</f>
        <v>1.4314669483026288</v>
      </c>
      <c r="S18" s="137">
        <f>'[1]Emploi direct_Paca'!AM15</f>
        <v>1.3619182420793852</v>
      </c>
      <c r="T18" s="136" t="e">
        <f>'[1]Emploi direct_Paca'!AN15</f>
        <v>#DIV/0!</v>
      </c>
      <c r="V18" s="69" t="str">
        <f t="shared" si="0"/>
        <v>2003T1</v>
      </c>
      <c r="W18" s="74">
        <f>'[1]Emploi direct_Paca'!AP15</f>
        <v>1806.4257086163852</v>
      </c>
      <c r="X18" s="106">
        <f>'[1]Emploi direct_Paca'!AQ15</f>
        <v>0</v>
      </c>
      <c r="Y18" s="101">
        <f>'[1]Emploi direct_Paca'!AR15</f>
        <v>-160.19810149350087</v>
      </c>
      <c r="Z18" s="75">
        <f>'[1]Emploi direct_Paca'!AS15</f>
        <v>163.14398890805751</v>
      </c>
      <c r="AA18" s="75">
        <f>'[1]Emploi direct_Paca'!AT15</f>
        <v>114.30807388326866</v>
      </c>
      <c r="AB18" s="75">
        <f>'[1]Emploi direct_Paca'!AU15</f>
        <v>-55.87032917005854</v>
      </c>
      <c r="AC18" s="75">
        <f>'[1]Emploi direct_Paca'!AV15</f>
        <v>-46.465389586152014</v>
      </c>
      <c r="AD18" s="76">
        <f>'[1]Emploi direct_Paca'!AW15</f>
        <v>-335.31444552862376</v>
      </c>
      <c r="AE18" s="103">
        <f>'[1]Emploi direct_Paca'!AX15</f>
        <v>150.84623808537435</v>
      </c>
      <c r="AF18" s="101">
        <f>'[1]Emploi direct_Paca'!AY15</f>
        <v>1815.8038008442381</v>
      </c>
      <c r="AG18" s="75">
        <f>'[1]Emploi direct_Paca'!AZ15</f>
        <v>-901.24065744891413</v>
      </c>
      <c r="AH18" s="75">
        <f>'[1]Emploi direct_Paca'!BA15</f>
        <v>-248.99475678833551</v>
      </c>
      <c r="AI18" s="75">
        <f>'[1]Emploi direct_Paca'!BB15</f>
        <v>-53.948773594675004</v>
      </c>
      <c r="AJ18" s="75">
        <f>'[1]Emploi direct_Paca'!BC15</f>
        <v>-409.47619460093847</v>
      </c>
      <c r="AK18" s="75">
        <f>'[1]Emploi direct_Paca'!BD15</f>
        <v>448.12692548528867</v>
      </c>
      <c r="AL18" s="75">
        <f>'[1]Emploi direct_Paca'!BE15</f>
        <v>-450.70305144642043</v>
      </c>
      <c r="AM18" s="75">
        <f>'[1]Emploi direct_Paca'!BF15</f>
        <v>2243.5371803996386</v>
      </c>
      <c r="AN18" s="75">
        <f>'[1]Emploi direct_Paca'!BG15</f>
        <v>1188.5031288385362</v>
      </c>
      <c r="AO18" s="101">
        <f>'[1]Emploi direct_Paca'!BH15</f>
        <v>0</v>
      </c>
      <c r="AQ18" s="69" t="str">
        <f t="shared" si="1"/>
        <v>2003T1</v>
      </c>
      <c r="AR18" s="134">
        <f>'[1]Emploi direct_Paca'!BJ15</f>
        <v>0.79441809892026871</v>
      </c>
      <c r="AS18" s="135" t="e">
        <f>'[1]Emploi direct_Paca'!BK15</f>
        <v>#DIV/0!</v>
      </c>
      <c r="AT18" s="136">
        <f>'[1]Emploi direct_Paca'!BL15</f>
        <v>-0.9298046261581927</v>
      </c>
      <c r="AU18" s="137">
        <f>'[1]Emploi direct_Paca'!BM15</f>
        <v>0.44604910084400373</v>
      </c>
      <c r="AV18" s="137">
        <f>'[1]Emploi direct_Paca'!BN15</f>
        <v>0.1961228112192126</v>
      </c>
      <c r="AW18" s="137">
        <f>'[1]Emploi direct_Paca'!BO15</f>
        <v>-3.1083453095501645</v>
      </c>
      <c r="AX18" s="137">
        <f>'[1]Emploi direct_Paca'!BP15</f>
        <v>0.25611632458411027</v>
      </c>
      <c r="AY18" s="138">
        <f>'[1]Emploi direct_Paca'!BQ15</f>
        <v>-1.5001596112427906</v>
      </c>
      <c r="AZ18" s="139">
        <f>'[1]Emploi direct_Paca'!BR15</f>
        <v>1.4197342027138626</v>
      </c>
      <c r="BA18" s="136">
        <f>'[1]Emploi direct_Paca'!BS15</f>
        <v>1.1101702345132969</v>
      </c>
      <c r="BB18" s="137">
        <f>'[1]Emploi direct_Paca'!BT15</f>
        <v>0.19799610215696095</v>
      </c>
      <c r="BC18" s="137">
        <f>'[1]Emploi direct_Paca'!BU15</f>
        <v>0.18401220361770054</v>
      </c>
      <c r="BD18" s="137">
        <f>'[1]Emploi direct_Paca'!BV15</f>
        <v>1.5886751609430094</v>
      </c>
      <c r="BE18" s="137">
        <f>'[1]Emploi direct_Paca'!BW15</f>
        <v>-5.9837950502934056</v>
      </c>
      <c r="BF18" s="137">
        <f>'[1]Emploi direct_Paca'!BX15</f>
        <v>1.9982916706647647</v>
      </c>
      <c r="BG18" s="137">
        <f>'[1]Emploi direct_Paca'!BY15</f>
        <v>-3.7636329988822714</v>
      </c>
      <c r="BH18" s="137">
        <f>'[1]Emploi direct_Paca'!BZ15</f>
        <v>4.6569681508280114</v>
      </c>
      <c r="BI18" s="137">
        <f>'[1]Emploi direct_Paca'!CA15</f>
        <v>1.8022923900056664</v>
      </c>
      <c r="BJ18" s="136" t="e">
        <f>'[1]Emploi direct_Paca'!CB15</f>
        <v>#DIV/0!</v>
      </c>
      <c r="BL18" s="69" t="str">
        <f t="shared" si="2"/>
        <v>2003T1</v>
      </c>
      <c r="BM18" s="74">
        <f>'[1]Emploi direct_Paca'!CD15</f>
        <v>8275.95485055889</v>
      </c>
      <c r="BN18" s="106">
        <f>'[1]Emploi direct_Paca'!CE15</f>
        <v>0</v>
      </c>
      <c r="BO18" s="101">
        <f>'[1]Emploi direct_Paca'!CF15</f>
        <v>-1637.5179281208839</v>
      </c>
      <c r="BP18" s="75">
        <f>'[1]Emploi direct_Paca'!CG15</f>
        <v>130.59282838792205</v>
      </c>
      <c r="BQ18" s="75">
        <f>'[1]Emploi direct_Paca'!CH15</f>
        <v>55.786385176801559</v>
      </c>
      <c r="BR18" s="75">
        <f>'[1]Emploi direct_Paca'!CI15</f>
        <v>-652.21126668048237</v>
      </c>
      <c r="BS18" s="75">
        <f>'[1]Emploi direct_Paca'!CJ15</f>
        <v>42.233484682274138</v>
      </c>
      <c r="BT18" s="76">
        <f>'[1]Emploi direct_Paca'!CK15</f>
        <v>-1213.9193596873956</v>
      </c>
      <c r="BU18" s="103">
        <f>'[1]Emploi direct_Paca'!CL15</f>
        <v>1391.8265100988356</v>
      </c>
      <c r="BV18" s="101">
        <f>'[1]Emploi direct_Paca'!CM15</f>
        <v>8521.8273824229836</v>
      </c>
      <c r="BW18" s="75">
        <f>'[1]Emploi direct_Paca'!CN15</f>
        <v>468.43628255106159</v>
      </c>
      <c r="BX18" s="75">
        <f>'[1]Emploi direct_Paca'!CO15</f>
        <v>184.82083379199321</v>
      </c>
      <c r="BY18" s="75">
        <f>'[1]Emploi direct_Paca'!CP15</f>
        <v>1454.5038239601854</v>
      </c>
      <c r="BZ18" s="75">
        <f>'[1]Emploi direct_Paca'!CQ15</f>
        <v>-2186.6146537895402</v>
      </c>
      <c r="CA18" s="75">
        <f>'[1]Emploi direct_Paca'!CR15</f>
        <v>817.85627290086268</v>
      </c>
      <c r="CB18" s="75">
        <f>'[1]Emploi direct_Paca'!CS15</f>
        <v>-857.08927382581896</v>
      </c>
      <c r="CC18" s="75">
        <f>'[1]Emploi direct_Paca'!CT15</f>
        <v>7073.9139279717056</v>
      </c>
      <c r="CD18" s="75">
        <f>'[1]Emploi direct_Paca'!CU15</f>
        <v>1566.0001688624761</v>
      </c>
      <c r="CE18" s="101">
        <f>'[1]Emploi direct_Paca'!CV15</f>
        <v>0</v>
      </c>
    </row>
    <row r="19" spans="1:83" ht="12.75" customHeight="1">
      <c r="A19" s="69" t="str">
        <f>Paca!A19</f>
        <v>2003T2</v>
      </c>
      <c r="B19" s="134">
        <f>'[1]Emploi direct_Paca'!V16</f>
        <v>0.42456348787516252</v>
      </c>
      <c r="C19" s="135"/>
      <c r="D19" s="136">
        <f>'[1]Emploi direct_Paca'!X16</f>
        <v>0.13840257563002556</v>
      </c>
      <c r="E19" s="137">
        <f>'[1]Emploi direct_Paca'!Y16</f>
        <v>1.4018071207555494</v>
      </c>
      <c r="F19" s="137">
        <f>'[1]Emploi direct_Paca'!Z16</f>
        <v>0.69766915204849678</v>
      </c>
      <c r="G19" s="137">
        <f>'[1]Emploi direct_Paca'!AA16</f>
        <v>0.14652092909490655</v>
      </c>
      <c r="H19" s="137">
        <f>'[1]Emploi direct_Paca'!AB16</f>
        <v>-0.16081152594343839</v>
      </c>
      <c r="I19" s="138">
        <f>'[1]Emploi direct_Paca'!AC16</f>
        <v>-0.46773246428721826</v>
      </c>
      <c r="J19" s="139">
        <f>'[1]Emploi direct_Paca'!AD16</f>
        <v>-0.18682312410204238</v>
      </c>
      <c r="K19" s="136">
        <f>'[1]Emploi direct_Paca'!AE16</f>
        <v>0.5672697768528856</v>
      </c>
      <c r="L19" s="137">
        <f>'[1]Emploi direct_Paca'!AF16</f>
        <v>0.26371752518432601</v>
      </c>
      <c r="M19" s="137">
        <f>'[1]Emploi direct_Paca'!AG16</f>
        <v>0.46575866171407743</v>
      </c>
      <c r="N19" s="137">
        <f>'[1]Emploi direct_Paca'!AH16</f>
        <v>1.318366677080185</v>
      </c>
      <c r="O19" s="137">
        <f>'[1]Emploi direct_Paca'!AI16</f>
        <v>0.24513590641943583</v>
      </c>
      <c r="P19" s="137">
        <f>'[1]Emploi direct_Paca'!AJ16</f>
        <v>-0.29569329092646868</v>
      </c>
      <c r="Q19" s="137">
        <f>'[1]Emploi direct_Paca'!AK16</f>
        <v>-2.7852487238696488</v>
      </c>
      <c r="R19" s="137">
        <f>'[1]Emploi direct_Paca'!AL16</f>
        <v>0.79103057107301478</v>
      </c>
      <c r="S19" s="137">
        <f>'[1]Emploi direct_Paca'!AM16</f>
        <v>1.6673521461319618</v>
      </c>
      <c r="T19" s="136" t="e">
        <f>'[1]Emploi direct_Paca'!AN16</f>
        <v>#DIV/0!</v>
      </c>
      <c r="V19" s="69" t="str">
        <f t="shared" si="0"/>
        <v>2003T2</v>
      </c>
      <c r="W19" s="74">
        <f>'[1]Emploi direct_Paca'!AP16</f>
        <v>4458.082561604213</v>
      </c>
      <c r="X19" s="106">
        <f>'[1]Emploi direct_Paca'!AQ16</f>
        <v>0</v>
      </c>
      <c r="Y19" s="101">
        <f>'[1]Emploi direct_Paca'!AR16</f>
        <v>241.48021429954679</v>
      </c>
      <c r="Z19" s="75">
        <f>'[1]Emploi direct_Paca'!AS16</f>
        <v>412.24726259935778</v>
      </c>
      <c r="AA19" s="75">
        <f>'[1]Emploi direct_Paca'!AT16</f>
        <v>198.83853214663031</v>
      </c>
      <c r="AB19" s="75">
        <f>'[1]Emploi direct_Paca'!AU16</f>
        <v>29.788255782681517</v>
      </c>
      <c r="AC19" s="75">
        <f>'[1]Emploi direct_Paca'!AV16</f>
        <v>-26.58567588270671</v>
      </c>
      <c r="AD19" s="76">
        <f>'[1]Emploi direct_Paca'!AW16</f>
        <v>-372.80816034639429</v>
      </c>
      <c r="AE19" s="103">
        <f>'[1]Emploi direct_Paca'!AX16</f>
        <v>-185.75099869476981</v>
      </c>
      <c r="AF19" s="101">
        <f>'[1]Emploi direct_Paca'!AY16</f>
        <v>4402.7866527952719</v>
      </c>
      <c r="AG19" s="75">
        <f>'[1]Emploi direct_Paca'!AZ16</f>
        <v>625.16105112381047</v>
      </c>
      <c r="AH19" s="75">
        <f>'[1]Emploi direct_Paca'!BA16</f>
        <v>468.66622820217162</v>
      </c>
      <c r="AI19" s="75">
        <f>'[1]Emploi direct_Paca'!BB16</f>
        <v>1226.19989876615</v>
      </c>
      <c r="AJ19" s="75">
        <f>'[1]Emploi direct_Paca'!BC16</f>
        <v>84.218051656440366</v>
      </c>
      <c r="AK19" s="75">
        <f>'[1]Emploi direct_Paca'!BD16</f>
        <v>-123.43902413504838</v>
      </c>
      <c r="AL19" s="75">
        <f>'[1]Emploi direct_Paca'!BE16</f>
        <v>-610.41050063584407</v>
      </c>
      <c r="AM19" s="75">
        <f>'[1]Emploi direct_Paca'!BF16</f>
        <v>1257.5287442745466</v>
      </c>
      <c r="AN19" s="75">
        <f>'[1]Emploi direct_Paca'!BG16</f>
        <v>1474.8622035429726</v>
      </c>
      <c r="AO19" s="101">
        <f>'[1]Emploi direct_Paca'!BH16</f>
        <v>0</v>
      </c>
      <c r="AQ19" s="69" t="str">
        <f t="shared" si="1"/>
        <v>2003T2</v>
      </c>
      <c r="AR19" s="134">
        <f>'[1]Emploi direct_Paca'!BJ16</f>
        <v>1.0076681029869805</v>
      </c>
      <c r="AS19" s="135" t="e">
        <f>'[1]Emploi direct_Paca'!BK16</f>
        <v>#DIV/0!</v>
      </c>
      <c r="AT19" s="136">
        <f>'[1]Emploi direct_Paca'!BL16</f>
        <v>-0.86264818496756268</v>
      </c>
      <c r="AU19" s="137">
        <f>'[1]Emploi direct_Paca'!BM16</f>
        <v>1.9002240567784323</v>
      </c>
      <c r="AV19" s="137">
        <f>'[1]Emploi direct_Paca'!BN16</f>
        <v>-2.8848921020241391E-2</v>
      </c>
      <c r="AW19" s="137">
        <f>'[1]Emploi direct_Paca'!BO16</f>
        <v>-2.4385558024022314</v>
      </c>
      <c r="AX19" s="137">
        <f>'[1]Emploi direct_Paca'!BP16</f>
        <v>-1.0629362118654284</v>
      </c>
      <c r="AY19" s="138">
        <f>'[1]Emploi direct_Paca'!BQ16</f>
        <v>-1.7120750994579104</v>
      </c>
      <c r="AZ19" s="139">
        <f>'[1]Emploi direct_Paca'!BR16</f>
        <v>1.1603859151594564</v>
      </c>
      <c r="BA19" s="136">
        <f>'[1]Emploi direct_Paca'!BS16</f>
        <v>1.4165585808443515</v>
      </c>
      <c r="BB19" s="137">
        <f>'[1]Emploi direct_Paca'!BT16</f>
        <v>0.36199593116352791</v>
      </c>
      <c r="BC19" s="137">
        <f>'[1]Emploi direct_Paca'!BU16</f>
        <v>0.43830880284603246</v>
      </c>
      <c r="BD19" s="137">
        <f>'[1]Emploi direct_Paca'!BV16</f>
        <v>3.1027395015938319</v>
      </c>
      <c r="BE19" s="137">
        <f>'[1]Emploi direct_Paca'!BW16</f>
        <v>-4.4289134420911651</v>
      </c>
      <c r="BF19" s="137">
        <f>'[1]Emploi direct_Paca'!BX16</f>
        <v>0.45015064489353218</v>
      </c>
      <c r="BG19" s="137">
        <f>'[1]Emploi direct_Paca'!BY16</f>
        <v>-7.7749155634331935</v>
      </c>
      <c r="BH19" s="137">
        <f>'[1]Emploi direct_Paca'!BZ16</f>
        <v>4.5893326294332848</v>
      </c>
      <c r="BI19" s="137">
        <f>'[1]Emploi direct_Paca'!CA16</f>
        <v>3.3829547343023902</v>
      </c>
      <c r="BJ19" s="136" t="e">
        <f>'[1]Emploi direct_Paca'!CB16</f>
        <v>#DIV/0!</v>
      </c>
      <c r="BL19" s="69" t="str">
        <f t="shared" si="2"/>
        <v>2003T2</v>
      </c>
      <c r="BM19" s="74">
        <f>'[1]Emploi direct_Paca'!CD16</f>
        <v>10519.826662558829</v>
      </c>
      <c r="BN19" s="106">
        <f>'[1]Emploi direct_Paca'!CE16</f>
        <v>0</v>
      </c>
      <c r="BO19" s="101">
        <f>'[1]Emploi direct_Paca'!CF16</f>
        <v>-1520.3180043088505</v>
      </c>
      <c r="BP19" s="75">
        <f>'[1]Emploi direct_Paca'!CG16</f>
        <v>556.08974550377025</v>
      </c>
      <c r="BQ19" s="75">
        <f>'[1]Emploi direct_Paca'!CH16</f>
        <v>-8.2818112409295281</v>
      </c>
      <c r="BR19" s="75">
        <f>'[1]Emploi direct_Paca'!CI16</f>
        <v>-508.90387137239304</v>
      </c>
      <c r="BS19" s="75">
        <f>'[1]Emploi direct_Paca'!CJ16</f>
        <v>-177.3289981247799</v>
      </c>
      <c r="BT19" s="76">
        <f>'[1]Emploi direct_Paca'!CK16</f>
        <v>-1381.8930690744892</v>
      </c>
      <c r="BU19" s="103">
        <f>'[1]Emploi direct_Paca'!CL16</f>
        <v>1138.3619661448902</v>
      </c>
      <c r="BV19" s="101">
        <f>'[1]Emploi direct_Paca'!CM16</f>
        <v>10902.355150712654</v>
      </c>
      <c r="BW19" s="75">
        <f>'[1]Emploi direct_Paca'!CN16</f>
        <v>857.29664416622836</v>
      </c>
      <c r="BX19" s="75">
        <f>'[1]Emploi direct_Paca'!CO16</f>
        <v>441.16554748444469</v>
      </c>
      <c r="BY19" s="75">
        <f>'[1]Emploi direct_Paca'!CP16</f>
        <v>2835.8832572329411</v>
      </c>
      <c r="BZ19" s="75">
        <f>'[1]Emploi direct_Paca'!CQ16</f>
        <v>-1595.9976169629808</v>
      </c>
      <c r="CA19" s="75">
        <f>'[1]Emploi direct_Paca'!CR16</f>
        <v>186.52292234621564</v>
      </c>
      <c r="CB19" s="75">
        <f>'[1]Emploi direct_Paca'!CS16</f>
        <v>-1796.1260065204769</v>
      </c>
      <c r="CC19" s="75">
        <f>'[1]Emploi direct_Paca'!CT16</f>
        <v>7030.863763730129</v>
      </c>
      <c r="CD19" s="75">
        <f>'[1]Emploi direct_Paca'!CU16</f>
        <v>2942.7466392361239</v>
      </c>
      <c r="CE19" s="101">
        <f>'[1]Emploi direct_Paca'!CV16</f>
        <v>0</v>
      </c>
    </row>
    <row r="20" spans="1:83" ht="12.75" customHeight="1">
      <c r="A20" s="69" t="str">
        <f>Paca!A20</f>
        <v>2003T3</v>
      </c>
      <c r="B20" s="134">
        <f>'[1]Emploi direct_Paca'!V17</f>
        <v>0.10822938441059637</v>
      </c>
      <c r="C20" s="135"/>
      <c r="D20" s="136">
        <f>'[1]Emploi direct_Paca'!X17</f>
        <v>-0.60966287472390412</v>
      </c>
      <c r="E20" s="137">
        <f>'[1]Emploi direct_Paca'!Y17</f>
        <v>-1.2811078160131384</v>
      </c>
      <c r="F20" s="137">
        <f>'[1]Emploi direct_Paca'!Z17</f>
        <v>-0.61477540383447771</v>
      </c>
      <c r="G20" s="137">
        <f>'[1]Emploi direct_Paca'!AA17</f>
        <v>-0.15331508363176649</v>
      </c>
      <c r="H20" s="137">
        <f>'[1]Emploi direct_Paca'!AB17</f>
        <v>-0.53964046835726087</v>
      </c>
      <c r="I20" s="138">
        <f>'[1]Emploi direct_Paca'!AC17</f>
        <v>-0.48710944514508414</v>
      </c>
      <c r="J20" s="139">
        <f>'[1]Emploi direct_Paca'!AD17</f>
        <v>0.76627435796066123</v>
      </c>
      <c r="K20" s="136">
        <f>'[1]Emploi direct_Paca'!AE17</f>
        <v>0.18514935573752389</v>
      </c>
      <c r="L20" s="137">
        <f>'[1]Emploi direct_Paca'!AF17</f>
        <v>6.4221181445489606E-2</v>
      </c>
      <c r="M20" s="137">
        <f>'[1]Emploi direct_Paca'!AG17</f>
        <v>0.44710360774098401</v>
      </c>
      <c r="N20" s="137">
        <f>'[1]Emploi direct_Paca'!AH17</f>
        <v>-0.11819384839679703</v>
      </c>
      <c r="O20" s="137">
        <f>'[1]Emploi direct_Paca'!AI17</f>
        <v>-0.13616718017744889</v>
      </c>
      <c r="P20" s="137">
        <f>'[1]Emploi direct_Paca'!AJ17</f>
        <v>-0.53170340272777894</v>
      </c>
      <c r="Q20" s="137">
        <f>'[1]Emploi direct_Paca'!AK17</f>
        <v>-2.0442522524468099</v>
      </c>
      <c r="R20" s="137">
        <f>'[1]Emploi direct_Paca'!AL17</f>
        <v>0.53126172641142499</v>
      </c>
      <c r="S20" s="137">
        <f>'[1]Emploi direct_Paca'!AM17</f>
        <v>0.89447567552038976</v>
      </c>
      <c r="T20" s="136" t="e">
        <f>'[1]Emploi direct_Paca'!AN17</f>
        <v>#DIV/0!</v>
      </c>
      <c r="V20" s="69" t="str">
        <f t="shared" si="0"/>
        <v>2003T3</v>
      </c>
      <c r="W20" s="74">
        <f>'[1]Emploi direct_Paca'!AP17</f>
        <v>1141.2757926394697</v>
      </c>
      <c r="X20" s="106">
        <f>'[1]Emploi direct_Paca'!AQ17</f>
        <v>0</v>
      </c>
      <c r="Y20" s="101">
        <f>'[1]Emploi direct_Paca'!AR17</f>
        <v>-1065.1917375492922</v>
      </c>
      <c r="Z20" s="75">
        <f>'[1]Emploi direct_Paca'!AS17</f>
        <v>-382.03301366121741</v>
      </c>
      <c r="AA20" s="75">
        <f>'[1]Emploi direct_Paca'!AT17</f>
        <v>-176.43588878254013</v>
      </c>
      <c r="AB20" s="75">
        <f>'[1]Emploi direct_Paca'!AU17</f>
        <v>-31.215202834337106</v>
      </c>
      <c r="AC20" s="75">
        <f>'[1]Emploi direct_Paca'!AV17</f>
        <v>-89.070950251378235</v>
      </c>
      <c r="AD20" s="76">
        <f>'[1]Emploi direct_Paca'!AW17</f>
        <v>-386.43668201981927</v>
      </c>
      <c r="AE20" s="103">
        <f>'[1]Emploi direct_Paca'!AX17</f>
        <v>760.45356248985627</v>
      </c>
      <c r="AF20" s="101">
        <f>'[1]Emploi direct_Paca'!AY17</f>
        <v>1445.1630888173822</v>
      </c>
      <c r="AG20" s="75">
        <f>'[1]Emploi direct_Paca'!AZ17</f>
        <v>152.6423399951309</v>
      </c>
      <c r="AH20" s="75">
        <f>'[1]Emploi direct_Paca'!BA17</f>
        <v>451.99014094390441</v>
      </c>
      <c r="AI20" s="75">
        <f>'[1]Emploi direct_Paca'!BB17</f>
        <v>-111.38023046980379</v>
      </c>
      <c r="AJ20" s="75">
        <f>'[1]Emploi direct_Paca'!BC17</f>
        <v>-46.895806971740967</v>
      </c>
      <c r="AK20" s="75">
        <f>'[1]Emploi direct_Paca'!BD17</f>
        <v>-221.30660026022088</v>
      </c>
      <c r="AL20" s="75">
        <f>'[1]Emploi direct_Paca'!BE17</f>
        <v>-435.53660992637015</v>
      </c>
      <c r="AM20" s="75">
        <f>'[1]Emploi direct_Paca'!BF17</f>
        <v>851.24596794464742</v>
      </c>
      <c r="AN20" s="75">
        <f>'[1]Emploi direct_Paca'!BG17</f>
        <v>804.40388756198809</v>
      </c>
      <c r="AO20" s="101">
        <f>'[1]Emploi direct_Paca'!BH17</f>
        <v>0</v>
      </c>
      <c r="AQ20" s="69" t="str">
        <f t="shared" si="1"/>
        <v>2003T3</v>
      </c>
      <c r="AR20" s="134">
        <f>'[1]Emploi direct_Paca'!BJ17</f>
        <v>0.84328709283298942</v>
      </c>
      <c r="AS20" s="135" t="e">
        <f>'[1]Emploi direct_Paca'!BK17</f>
        <v>#DIV/0!</v>
      </c>
      <c r="AT20" s="136">
        <f>'[1]Emploi direct_Paca'!BL17</f>
        <v>-1.1023294978002252</v>
      </c>
      <c r="AU20" s="137">
        <f>'[1]Emploi direct_Paca'!BM17</f>
        <v>0.48304460835200125</v>
      </c>
      <c r="AV20" s="137">
        <f>'[1]Emploi direct_Paca'!BN17</f>
        <v>-1.2175174321720661</v>
      </c>
      <c r="AW20" s="137">
        <f>'[1]Emploi direct_Paca'!BO17</f>
        <v>-1.0687693447007818</v>
      </c>
      <c r="AX20" s="137">
        <f>'[1]Emploi direct_Paca'!BP17</f>
        <v>-0.97173534459350508</v>
      </c>
      <c r="AY20" s="138">
        <f>'[1]Emploi direct_Paca'!BQ17</f>
        <v>-1.6749370160170307</v>
      </c>
      <c r="AZ20" s="139">
        <f>'[1]Emploi direct_Paca'!BR17</f>
        <v>1.1872555184128997</v>
      </c>
      <c r="BA20" s="136">
        <f>'[1]Emploi direct_Paca'!BS17</f>
        <v>1.2415761027110728</v>
      </c>
      <c r="BB20" s="137">
        <f>'[1]Emploi direct_Paca'!BT17</f>
        <v>0.24710612870391113</v>
      </c>
      <c r="BC20" s="137">
        <f>'[1]Emploi direct_Paca'!BU17</f>
        <v>1.2336568614687904</v>
      </c>
      <c r="BD20" s="137">
        <f>'[1]Emploi direct_Paca'!BV17</f>
        <v>1.3876104749971141</v>
      </c>
      <c r="BE20" s="137">
        <f>'[1]Emploi direct_Paca'!BW17</f>
        <v>-2.8300674480896015</v>
      </c>
      <c r="BF20" s="137">
        <f>'[1]Emploi direct_Paca'!BX17</f>
        <v>-0.27361277060969913</v>
      </c>
      <c r="BG20" s="137">
        <f>'[1]Emploi direct_Paca'!BY17</f>
        <v>-7.6873115229231797</v>
      </c>
      <c r="BH20" s="137">
        <f>'[1]Emploi direct_Paca'!BZ17</f>
        <v>3.8890970553093096</v>
      </c>
      <c r="BI20" s="137">
        <f>'[1]Emploi direct_Paca'!CA17</f>
        <v>3.775494388688605</v>
      </c>
      <c r="BJ20" s="136" t="e">
        <f>'[1]Emploi direct_Paca'!CB17</f>
        <v>#DIV/0!</v>
      </c>
      <c r="BL20" s="69" t="str">
        <f t="shared" si="2"/>
        <v>2003T3</v>
      </c>
      <c r="BM20" s="74">
        <f>'[1]Emploi direct_Paca'!CD17</f>
        <v>8827.6205516482005</v>
      </c>
      <c r="BN20" s="106">
        <f>'[1]Emploi direct_Paca'!CE17</f>
        <v>0</v>
      </c>
      <c r="BO20" s="101">
        <f>'[1]Emploi direct_Paca'!CF17</f>
        <v>-1935.5641525395331</v>
      </c>
      <c r="BP20" s="75">
        <f>'[1]Emploi direct_Paca'!CG17</f>
        <v>141.5174322808416</v>
      </c>
      <c r="BQ20" s="75">
        <f>'[1]Emploi direct_Paca'!CH17</f>
        <v>-351.55033881158306</v>
      </c>
      <c r="BR20" s="75">
        <f>'[1]Emploi direct_Paca'!CI17</f>
        <v>-219.61677216120006</v>
      </c>
      <c r="BS20" s="75">
        <f>'[1]Emploi direct_Paca'!CJ17</f>
        <v>-161.09068589233721</v>
      </c>
      <c r="BT20" s="76">
        <f>'[1]Emploi direct_Paca'!CK17</f>
        <v>-1344.8237879552617</v>
      </c>
      <c r="BU20" s="103">
        <f>'[1]Emploi direct_Paca'!CL17</f>
        <v>1173.3348972274107</v>
      </c>
      <c r="BV20" s="101">
        <f>'[1]Emploi direct_Paca'!CM17</f>
        <v>9589.8641014037421</v>
      </c>
      <c r="BW20" s="75">
        <f>'[1]Emploi direct_Paca'!CN17</f>
        <v>586.25588615628658</v>
      </c>
      <c r="BX20" s="75">
        <f>'[1]Emploi direct_Paca'!CO17</f>
        <v>1237.4499983077112</v>
      </c>
      <c r="BY20" s="75">
        <f>'[1]Emploi direct_Paca'!CP17</f>
        <v>1288.1970721530379</v>
      </c>
      <c r="BZ20" s="75">
        <f>'[1]Emploi direct_Paca'!CQ17</f>
        <v>-1001.6931058987393</v>
      </c>
      <c r="CA20" s="75">
        <f>'[1]Emploi direct_Paca'!CR17</f>
        <v>-113.58889772349357</v>
      </c>
      <c r="CB20" s="75">
        <f>'[1]Emploi direct_Paca'!CS17</f>
        <v>-1737.9336300334835</v>
      </c>
      <c r="CC20" s="75">
        <f>'[1]Emploi direct_Paca'!CT17</f>
        <v>6030.1273155410017</v>
      </c>
      <c r="CD20" s="75">
        <f>'[1]Emploi direct_Paca'!CU17</f>
        <v>3301.0494629015157</v>
      </c>
      <c r="CE20" s="101">
        <f>'[1]Emploi direct_Paca'!CV17</f>
        <v>0</v>
      </c>
    </row>
    <row r="21" spans="1:83" s="232" customFormat="1" ht="12.75" customHeight="1">
      <c r="A21" s="95" t="str">
        <f>Paca!A21</f>
        <v>2003T4</v>
      </c>
      <c r="B21" s="140">
        <f>'[1]Emploi direct_Paca'!V18</f>
        <v>0.12013236015062656</v>
      </c>
      <c r="C21" s="141"/>
      <c r="D21" s="142">
        <f>'[1]Emploi direct_Paca'!X18</f>
        <v>-0.52291035050618939</v>
      </c>
      <c r="E21" s="143">
        <f>'[1]Emploi direct_Paca'!Y18</f>
        <v>-0.91002927188343907</v>
      </c>
      <c r="F21" s="143">
        <f>'[1]Emploi direct_Paca'!Z18</f>
        <v>0.1830395735592516</v>
      </c>
      <c r="G21" s="143">
        <f>'[1]Emploi direct_Paca'!AA18</f>
        <v>-0.40980491465526514</v>
      </c>
      <c r="H21" s="143">
        <f>'[1]Emploi direct_Paca'!AB18</f>
        <v>-0.68967169156755048</v>
      </c>
      <c r="I21" s="144">
        <f>'[1]Emploi direct_Paca'!AC18</f>
        <v>-0.62805981646948394</v>
      </c>
      <c r="J21" s="145">
        <f>'[1]Emploi direct_Paca'!AD18</f>
        <v>0.51288041367512083</v>
      </c>
      <c r="K21" s="142">
        <f>'[1]Emploi direct_Paca'!AE18</f>
        <v>0.2127329659349142</v>
      </c>
      <c r="L21" s="143">
        <f>'[1]Emploi direct_Paca'!AF18</f>
        <v>0.33225877721327901</v>
      </c>
      <c r="M21" s="143">
        <f>'[1]Emploi direct_Paca'!AG18</f>
        <v>0.48862702830012594</v>
      </c>
      <c r="N21" s="143">
        <f>'[1]Emploi direct_Paca'!AH18</f>
        <v>-0.53953325371871586</v>
      </c>
      <c r="O21" s="143">
        <f>'[1]Emploi direct_Paca'!AI18</f>
        <v>0.62191885956055515</v>
      </c>
      <c r="P21" s="143">
        <f>'[1]Emploi direct_Paca'!AJ18</f>
        <v>0.37251205293784562</v>
      </c>
      <c r="Q21" s="143">
        <f>'[1]Emploi direct_Paca'!AK18</f>
        <v>-2.6462150400038853</v>
      </c>
      <c r="R21" s="143">
        <f>'[1]Emploi direct_Paca'!AL18</f>
        <v>0.28459352963008389</v>
      </c>
      <c r="S21" s="143">
        <f>'[1]Emploi direct_Paca'!AM18</f>
        <v>0.67303667001643586</v>
      </c>
      <c r="T21" s="142" t="e">
        <f>'[1]Emploi direct_Paca'!AN18</f>
        <v>#DIV/0!</v>
      </c>
      <c r="U21" s="234"/>
      <c r="V21" s="95" t="str">
        <f t="shared" si="0"/>
        <v>2003T4</v>
      </c>
      <c r="W21" s="92">
        <f>'[1]Emploi direct_Paca'!AP18</f>
        <v>1268.163376170909</v>
      </c>
      <c r="X21" s="108">
        <f>'[1]Emploi direct_Paca'!AQ18</f>
        <v>0</v>
      </c>
      <c r="Y21" s="100">
        <f>'[1]Emploi direct_Paca'!AR18</f>
        <v>-908.04932839062531</v>
      </c>
      <c r="Z21" s="93">
        <f>'[1]Emploi direct_Paca'!AS18</f>
        <v>-267.89884960315612</v>
      </c>
      <c r="AA21" s="93">
        <f>'[1]Emploi direct_Paca'!AT18</f>
        <v>52.208025019132037</v>
      </c>
      <c r="AB21" s="93">
        <f>'[1]Emploi direct_Paca'!AU18</f>
        <v>-83.30903225799193</v>
      </c>
      <c r="AC21" s="93">
        <f>'[1]Emploi direct_Paca'!AV18</f>
        <v>-113.22022146490417</v>
      </c>
      <c r="AD21" s="94">
        <f>'[1]Emploi direct_Paca'!AW18</f>
        <v>-495.8292500837415</v>
      </c>
      <c r="AE21" s="102">
        <f>'[1]Emploi direct_Paca'!AX18</f>
        <v>512.88467399979709</v>
      </c>
      <c r="AF21" s="100">
        <f>'[1]Emploi direct_Paca'!AY18</f>
        <v>1663.5382860107347</v>
      </c>
      <c r="AG21" s="93">
        <f>'[1]Emploi direct_Paca'!AZ18</f>
        <v>790.22725829997216</v>
      </c>
      <c r="AH21" s="93">
        <f>'[1]Emploi direct_Paca'!BA18</f>
        <v>496.17592976488231</v>
      </c>
      <c r="AI21" s="93">
        <f>'[1]Emploi direct_Paca'!BB18</f>
        <v>-507.82940339521156</v>
      </c>
      <c r="AJ21" s="93">
        <f>'[1]Emploi direct_Paca'!BC18</f>
        <v>213.89642546244431</v>
      </c>
      <c r="AK21" s="93">
        <f>'[1]Emploi direct_Paca'!BD18</f>
        <v>154.22328050489887</v>
      </c>
      <c r="AL21" s="93">
        <f>'[1]Emploi direct_Paca'!BE18</f>
        <v>-552.26209883541742</v>
      </c>
      <c r="AM21" s="93">
        <f>'[1]Emploi direct_Paca'!BF18</f>
        <v>458.42964463905082</v>
      </c>
      <c r="AN21" s="93">
        <f>'[1]Emploi direct_Paca'!BG18</f>
        <v>610.67724957007158</v>
      </c>
      <c r="AO21" s="100">
        <f>'[1]Emploi direct_Paca'!BH18</f>
        <v>0</v>
      </c>
      <c r="AP21" s="234"/>
      <c r="AQ21" s="95" t="str">
        <f t="shared" si="1"/>
        <v>2003T4</v>
      </c>
      <c r="AR21" s="140">
        <f>'[1]Emploi direct_Paca'!BJ18</f>
        <v>0.82748303685322711</v>
      </c>
      <c r="AS21" s="141" t="e">
        <f>'[1]Emploi direct_Paca'!BK18</f>
        <v>#DIV/0!</v>
      </c>
      <c r="AT21" s="142">
        <f>'[1]Emploi direct_Paca'!BL18</f>
        <v>-1.0833673909235175</v>
      </c>
      <c r="AU21" s="143">
        <f>'[1]Emploi direct_Paca'!BM18</f>
        <v>-0.25488214521512953</v>
      </c>
      <c r="AV21" s="143">
        <f>'[1]Emploi direct_Paca'!BN18</f>
        <v>0.66553265292152997</v>
      </c>
      <c r="AW21" s="143">
        <f>'[1]Emploi direct_Paca'!BO18</f>
        <v>-0.68971161393945879</v>
      </c>
      <c r="AX21" s="143">
        <f>'[1]Emploi direct_Paca'!BP18</f>
        <v>-1.6608231433043019</v>
      </c>
      <c r="AY21" s="144">
        <f>'[1]Emploi direct_Paca'!BQ18</f>
        <v>-1.9869737570757717</v>
      </c>
      <c r="AZ21" s="145">
        <f>'[1]Emploi direct_Paca'!BR18</f>
        <v>1.2474741472623174</v>
      </c>
      <c r="BA21" s="142">
        <f>'[1]Emploi direct_Paca'!BS18</f>
        <v>1.2045776759570748</v>
      </c>
      <c r="BB21" s="143">
        <f>'[1]Emploi direct_Paca'!BT18</f>
        <v>0.28021294002253949</v>
      </c>
      <c r="BC21" s="143">
        <f>'[1]Emploi direct_Paca'!BU18</f>
        <v>1.1577275776215368</v>
      </c>
      <c r="BD21" s="143">
        <f>'[1]Emploi direct_Paca'!BV18</f>
        <v>0.59426591589784028</v>
      </c>
      <c r="BE21" s="143">
        <f>'[1]Emploi direct_Paca'!BW18</f>
        <v>-0.45521909180638032</v>
      </c>
      <c r="BF21" s="143">
        <f>'[1]Emploi direct_Paca'!BX18</f>
        <v>0.62377763498653316</v>
      </c>
      <c r="BG21" s="143">
        <f>'[1]Emploi direct_Paca'!BY18</f>
        <v>-9.160614406511236</v>
      </c>
      <c r="BH21" s="143">
        <f>'[1]Emploi direct_Paca'!BZ18</f>
        <v>3.0694465719460773</v>
      </c>
      <c r="BI21" s="143">
        <f>'[1]Emploi direct_Paca'!CA18</f>
        <v>4.673534727336337</v>
      </c>
      <c r="BJ21" s="142" t="e">
        <f>'[1]Emploi direct_Paca'!CB18</f>
        <v>#DIV/0!</v>
      </c>
      <c r="BK21" s="234"/>
      <c r="BL21" s="95" t="str">
        <f t="shared" si="2"/>
        <v>2003T4</v>
      </c>
      <c r="BM21" s="92">
        <f>'[1]Emploi direct_Paca'!CD18</f>
        <v>8673.947439030977</v>
      </c>
      <c r="BN21" s="108">
        <f>'[1]Emploi direct_Paca'!CE18</f>
        <v>0</v>
      </c>
      <c r="BO21" s="100">
        <f>'[1]Emploi direct_Paca'!CF18</f>
        <v>-1891.9589531338715</v>
      </c>
      <c r="BP21" s="93">
        <f>'[1]Emploi direct_Paca'!CG18</f>
        <v>-74.540611756958242</v>
      </c>
      <c r="BQ21" s="93">
        <f>'[1]Emploi direct_Paca'!CH18</f>
        <v>188.91874226649088</v>
      </c>
      <c r="BR21" s="93">
        <f>'[1]Emploi direct_Paca'!CI18</f>
        <v>-140.60630847970606</v>
      </c>
      <c r="BS21" s="93">
        <f>'[1]Emploi direct_Paca'!CJ18</f>
        <v>-275.34223718514113</v>
      </c>
      <c r="BT21" s="94">
        <f>'[1]Emploi direct_Paca'!CK18</f>
        <v>-1590.3885379785788</v>
      </c>
      <c r="BU21" s="102">
        <f>'[1]Emploi direct_Paca'!CL18</f>
        <v>1238.4334758802579</v>
      </c>
      <c r="BV21" s="100">
        <f>'[1]Emploi direct_Paca'!CM18</f>
        <v>9327.2918284676271</v>
      </c>
      <c r="BW21" s="93">
        <f>'[1]Emploi direct_Paca'!CN18</f>
        <v>666.78999196999939</v>
      </c>
      <c r="BX21" s="93">
        <f>'[1]Emploi direct_Paca'!CO18</f>
        <v>1167.8375421226228</v>
      </c>
      <c r="BY21" s="93">
        <f>'[1]Emploi direct_Paca'!CP18</f>
        <v>553.04149130645965</v>
      </c>
      <c r="BZ21" s="93">
        <f>'[1]Emploi direct_Paca'!CQ18</f>
        <v>-158.25752445379476</v>
      </c>
      <c r="CA21" s="93">
        <f>'[1]Emploi direct_Paca'!CR18</f>
        <v>257.60458159491827</v>
      </c>
      <c r="CB21" s="93">
        <f>'[1]Emploi direct_Paca'!CS18</f>
        <v>-2048.9122608440521</v>
      </c>
      <c r="CC21" s="93">
        <f>'[1]Emploi direct_Paca'!CT18</f>
        <v>4810.7415372578835</v>
      </c>
      <c r="CD21" s="93">
        <f>'[1]Emploi direct_Paca'!CU18</f>
        <v>4078.4464695135684</v>
      </c>
      <c r="CE21" s="100">
        <f>'[1]Emploi direct_Paca'!CV18</f>
        <v>0</v>
      </c>
    </row>
    <row r="22" spans="1:83" ht="12.75" customHeight="1">
      <c r="A22" s="69" t="str">
        <f>Paca!A22</f>
        <v>2004T1</v>
      </c>
      <c r="B22" s="134">
        <f>'[1]Emploi direct_Paca'!V19</f>
        <v>0.63118094027985183</v>
      </c>
      <c r="C22" s="135"/>
      <c r="D22" s="136">
        <f>'[1]Emploi direct_Paca'!X19</f>
        <v>-0.71528803840622546</v>
      </c>
      <c r="E22" s="137">
        <f>'[1]Emploi direct_Paca'!Y19</f>
        <v>-0.66383594957495351</v>
      </c>
      <c r="F22" s="137">
        <f>'[1]Emploi direct_Paca'!Z19</f>
        <v>-0.89682582615948636</v>
      </c>
      <c r="G22" s="137">
        <f>'[1]Emploi direct_Paca'!AA19</f>
        <v>-1.2512511771424206</v>
      </c>
      <c r="H22" s="137">
        <f>'[1]Emploi direct_Paca'!AB19</f>
        <v>-1.5294441263916658</v>
      </c>
      <c r="I22" s="138">
        <f>'[1]Emploi direct_Paca'!AC19</f>
        <v>-0.36078459665077611</v>
      </c>
      <c r="J22" s="139">
        <f>'[1]Emploi direct_Paca'!AD19</f>
        <v>1.5834561675470038</v>
      </c>
      <c r="K22" s="136">
        <f>'[1]Emploi direct_Paca'!AE19</f>
        <v>0.80591687644540055</v>
      </c>
      <c r="L22" s="137">
        <f>'[1]Emploi direct_Paca'!AF19</f>
        <v>0.58354261692248333</v>
      </c>
      <c r="M22" s="137">
        <f>'[1]Emploi direct_Paca'!AG19</f>
        <v>1.1621143233383036</v>
      </c>
      <c r="N22" s="137">
        <f>'[1]Emploi direct_Paca'!AH19</f>
        <v>0.61298147644284207</v>
      </c>
      <c r="O22" s="137">
        <f>'[1]Emploi direct_Paca'!AI19</f>
        <v>0.68725783677716645</v>
      </c>
      <c r="P22" s="137">
        <f>'[1]Emploi direct_Paca'!AJ19</f>
        <v>0.48769198007239112</v>
      </c>
      <c r="Q22" s="137">
        <f>'[1]Emploi direct_Paca'!AK19</f>
        <v>-1.5196565454174693</v>
      </c>
      <c r="R22" s="137">
        <f>'[1]Emploi direct_Paca'!AL19</f>
        <v>1.6880877411508122</v>
      </c>
      <c r="S22" s="137">
        <f>'[1]Emploi direct_Paca'!AM19</f>
        <v>0.33356727614546333</v>
      </c>
      <c r="T22" s="136" t="e">
        <f>'[1]Emploi direct_Paca'!AN19</f>
        <v>#DIV/0!</v>
      </c>
      <c r="V22" s="69" t="str">
        <f t="shared" si="0"/>
        <v>2004T1</v>
      </c>
      <c r="W22" s="74">
        <f>'[1]Emploi direct_Paca'!AP19</f>
        <v>6670.9930556775071</v>
      </c>
      <c r="X22" s="106">
        <f>'[1]Emploi direct_Paca'!AQ19</f>
        <v>0</v>
      </c>
      <c r="Y22" s="101">
        <f>'[1]Emploi direct_Paca'!AR19</f>
        <v>-1235.6237193623092</v>
      </c>
      <c r="Z22" s="75">
        <f>'[1]Emploi direct_Paca'!AS19</f>
        <v>-193.64485135800714</v>
      </c>
      <c r="AA22" s="75">
        <f>'[1]Emploi direct_Paca'!AT19</f>
        <v>-256.26811809715218</v>
      </c>
      <c r="AB22" s="75">
        <f>'[1]Emploi direct_Paca'!AU19</f>
        <v>-253.32380889950946</v>
      </c>
      <c r="AC22" s="75">
        <f>'[1]Emploi direct_Paca'!AV19</f>
        <v>-249.35014979479456</v>
      </c>
      <c r="AD22" s="76">
        <f>'[1]Emploi direct_Paca'!AW19</f>
        <v>-283.03679121279856</v>
      </c>
      <c r="AE22" s="103">
        <f>'[1]Emploi direct_Paca'!AX19</f>
        <v>1591.5906247863895</v>
      </c>
      <c r="AF22" s="101">
        <f>'[1]Emploi direct_Paca'!AY19</f>
        <v>6315.5497695124941</v>
      </c>
      <c r="AG22" s="75">
        <f>'[1]Emploi direct_Paca'!AZ19</f>
        <v>1392.4791853871138</v>
      </c>
      <c r="AH22" s="75">
        <f>'[1]Emploi direct_Paca'!BA19</f>
        <v>1185.834202857528</v>
      </c>
      <c r="AI22" s="75">
        <f>'[1]Emploi direct_Paca'!BB19</f>
        <v>573.84878907930397</v>
      </c>
      <c r="AJ22" s="75">
        <f>'[1]Emploi direct_Paca'!BC19</f>
        <v>237.83846640526463</v>
      </c>
      <c r="AK22" s="75">
        <f>'[1]Emploi direct_Paca'!BD19</f>
        <v>202.66092235196265</v>
      </c>
      <c r="AL22" s="75">
        <f>'[1]Emploi direct_Paca'!BE19</f>
        <v>-308.75812254704215</v>
      </c>
      <c r="AM22" s="75">
        <f>'[1]Emploi direct_Paca'!BF19</f>
        <v>2726.9483137032075</v>
      </c>
      <c r="AN22" s="75">
        <f>'[1]Emploi direct_Paca'!BG19</f>
        <v>304.69801227502467</v>
      </c>
      <c r="AO22" s="101">
        <f>'[1]Emploi direct_Paca'!BH19</f>
        <v>0</v>
      </c>
      <c r="AQ22" s="69" t="str">
        <f t="shared" si="1"/>
        <v>2004T1</v>
      </c>
      <c r="AR22" s="134">
        <f>'[1]Emploi direct_Paca'!BJ19</f>
        <v>1.2893343671420254</v>
      </c>
      <c r="AS22" s="135" t="e">
        <f>'[1]Emploi direct_Paca'!BK19</f>
        <v>#DIV/0!</v>
      </c>
      <c r="AT22" s="136">
        <f>'[1]Emploi direct_Paca'!BL19</f>
        <v>-1.7007342349054655</v>
      </c>
      <c r="AU22" s="137">
        <f>'[1]Emploi direct_Paca'!BM19</f>
        <v>-1.4666942684470552</v>
      </c>
      <c r="AV22" s="137">
        <f>'[1]Emploi direct_Paca'!BN19</f>
        <v>-0.63738550841719865</v>
      </c>
      <c r="AW22" s="137">
        <f>'[1]Emploi direct_Paca'!BO19</f>
        <v>-1.6628309700103983</v>
      </c>
      <c r="AX22" s="137">
        <f>'[1]Emploi direct_Paca'!BP19</f>
        <v>-2.8927010747268</v>
      </c>
      <c r="AY22" s="138">
        <f>'[1]Emploi direct_Paca'!BQ19</f>
        <v>-1.9297442236621443</v>
      </c>
      <c r="AZ22" s="139">
        <f>'[1]Emploi direct_Paca'!BR19</f>
        <v>2.6946416537708462</v>
      </c>
      <c r="BA22" s="136">
        <f>'[1]Emploi direct_Paca'!BS19</f>
        <v>1.781521855195467</v>
      </c>
      <c r="BB22" s="137">
        <f>'[1]Emploi direct_Paca'!BT19</f>
        <v>1.2488595147049475</v>
      </c>
      <c r="BC22" s="137">
        <f>'[1]Emploi direct_Paca'!BU19</f>
        <v>2.5865197742151125</v>
      </c>
      <c r="BD22" s="137">
        <f>'[1]Emploi direct_Paca'!BV19</f>
        <v>1.2695963042642422</v>
      </c>
      <c r="BE22" s="137">
        <f>'[1]Emploi direct_Paca'!BW19</f>
        <v>1.4235126804966525</v>
      </c>
      <c r="BF22" s="137">
        <f>'[1]Emploi direct_Paca'!BX19</f>
        <v>2.9077483702000251E-2</v>
      </c>
      <c r="BG22" s="137">
        <f>'[1]Emploi direct_Paca'!BY19</f>
        <v>-8.7013220156391906</v>
      </c>
      <c r="BH22" s="137">
        <f>'[1]Emploi direct_Paca'!BZ19</f>
        <v>3.3302114400239224</v>
      </c>
      <c r="BI22" s="137">
        <f>'[1]Emploi direct_Paca'!CA19</f>
        <v>3.6115862913616015</v>
      </c>
      <c r="BJ22" s="136" t="e">
        <f>'[1]Emploi direct_Paca'!CB19</f>
        <v>#DIV/0!</v>
      </c>
      <c r="BL22" s="69" t="str">
        <f t="shared" si="2"/>
        <v>2004T1</v>
      </c>
      <c r="BM22" s="74">
        <f>'[1]Emploi direct_Paca'!CD19</f>
        <v>13538.514786092099</v>
      </c>
      <c r="BN22" s="106">
        <f>'[1]Emploi direct_Paca'!CE19</f>
        <v>0</v>
      </c>
      <c r="BO22" s="101">
        <f>'[1]Emploi direct_Paca'!CF19</f>
        <v>-2967.3845710026799</v>
      </c>
      <c r="BP22" s="75">
        <f>'[1]Emploi direct_Paca'!CG19</f>
        <v>-431.3294520230229</v>
      </c>
      <c r="BQ22" s="75">
        <f>'[1]Emploi direct_Paca'!CH19</f>
        <v>-181.65744971392996</v>
      </c>
      <c r="BR22" s="75">
        <f>'[1]Emploi direct_Paca'!CI19</f>
        <v>-338.05978820915698</v>
      </c>
      <c r="BS22" s="75">
        <f>'[1]Emploi direct_Paca'!CJ19</f>
        <v>-478.22699739378368</v>
      </c>
      <c r="BT22" s="76">
        <f>'[1]Emploi direct_Paca'!CK19</f>
        <v>-1538.1108836627536</v>
      </c>
      <c r="BU22" s="103">
        <f>'[1]Emploi direct_Paca'!CL19</f>
        <v>2679.1778625812731</v>
      </c>
      <c r="BV22" s="101">
        <f>'[1]Emploi direct_Paca'!CM19</f>
        <v>13827.037797135883</v>
      </c>
      <c r="BW22" s="75">
        <f>'[1]Emploi direct_Paca'!CN19</f>
        <v>2960.5098348060274</v>
      </c>
      <c r="BX22" s="75">
        <f>'[1]Emploi direct_Paca'!CO19</f>
        <v>2602.6665017684863</v>
      </c>
      <c r="BY22" s="75">
        <f>'[1]Emploi direct_Paca'!CP19</f>
        <v>1180.8390539804386</v>
      </c>
      <c r="BZ22" s="75">
        <f>'[1]Emploi direct_Paca'!CQ19</f>
        <v>489.05713655240834</v>
      </c>
      <c r="CA22" s="75">
        <f>'[1]Emploi direct_Paca'!CR19</f>
        <v>12.13857846159226</v>
      </c>
      <c r="CB22" s="75">
        <f>'[1]Emploi direct_Paca'!CS19</f>
        <v>-1906.9673319446738</v>
      </c>
      <c r="CC22" s="75">
        <f>'[1]Emploi direct_Paca'!CT19</f>
        <v>5294.1526705614524</v>
      </c>
      <c r="CD22" s="75">
        <f>'[1]Emploi direct_Paca'!CU19</f>
        <v>3194.6413529500569</v>
      </c>
      <c r="CE22" s="101">
        <f>'[1]Emploi direct_Paca'!CV19</f>
        <v>0</v>
      </c>
    </row>
    <row r="23" spans="1:83" ht="12.75" customHeight="1">
      <c r="A23" s="69" t="str">
        <f>Paca!A23</f>
        <v>2004T2</v>
      </c>
      <c r="B23" s="134">
        <f>'[1]Emploi direct_Paca'!V20</f>
        <v>0.27618192840237477</v>
      </c>
      <c r="C23" s="135"/>
      <c r="D23" s="136">
        <f>'[1]Emploi direct_Paca'!X20</f>
        <v>-0.27440008989385589</v>
      </c>
      <c r="E23" s="137">
        <f>'[1]Emploi direct_Paca'!Y20</f>
        <v>-0.64057846192520085</v>
      </c>
      <c r="F23" s="137">
        <f>'[1]Emploi direct_Paca'!Z20</f>
        <v>0.4337769853882234</v>
      </c>
      <c r="G23" s="137">
        <f>'[1]Emploi direct_Paca'!AA20</f>
        <v>-0.15032044163905134</v>
      </c>
      <c r="H23" s="137">
        <f>'[1]Emploi direct_Paca'!AB20</f>
        <v>1.0406544775184656</v>
      </c>
      <c r="I23" s="138">
        <f>'[1]Emploi direct_Paca'!AC20</f>
        <v>-0.69703762298376493</v>
      </c>
      <c r="J23" s="139">
        <f>'[1]Emploi direct_Paca'!AD20</f>
        <v>0.9552620188569394</v>
      </c>
      <c r="K23" s="136">
        <f>'[1]Emploi direct_Paca'!AE20</f>
        <v>0.30793312394996608</v>
      </c>
      <c r="L23" s="137">
        <f>'[1]Emploi direct_Paca'!AF20</f>
        <v>0.14062944511823439</v>
      </c>
      <c r="M23" s="137">
        <f>'[1]Emploi direct_Paca'!AG20</f>
        <v>0.60236290438162587</v>
      </c>
      <c r="N23" s="137">
        <f>'[1]Emploi direct_Paca'!AH20</f>
        <v>0.74995722046591329</v>
      </c>
      <c r="O23" s="137">
        <f>'[1]Emploi direct_Paca'!AI20</f>
        <v>-0.39728099744229528</v>
      </c>
      <c r="P23" s="137">
        <f>'[1]Emploi direct_Paca'!AJ20</f>
        <v>-0.19695445044899396</v>
      </c>
      <c r="Q23" s="137">
        <f>'[1]Emploi direct_Paca'!AK20</f>
        <v>0.73826074211358339</v>
      </c>
      <c r="R23" s="137">
        <f>'[1]Emploi direct_Paca'!AL20</f>
        <v>0.15392900170476675</v>
      </c>
      <c r="S23" s="137">
        <f>'[1]Emploi direct_Paca'!AM20</f>
        <v>0.64041586870948741</v>
      </c>
      <c r="T23" s="136" t="e">
        <f>'[1]Emploi direct_Paca'!AN20</f>
        <v>#DIV/0!</v>
      </c>
      <c r="V23" s="69" t="str">
        <f t="shared" si="0"/>
        <v>2004T2</v>
      </c>
      <c r="W23" s="74">
        <f>'[1]Emploi direct_Paca'!AP20</f>
        <v>2937.409124023281</v>
      </c>
      <c r="X23" s="106">
        <f>'[1]Emploi direct_Paca'!AQ20</f>
        <v>0</v>
      </c>
      <c r="Y23" s="101">
        <f>'[1]Emploi direct_Paca'!AR20</f>
        <v>-470.62165152665693</v>
      </c>
      <c r="Z23" s="75">
        <f>'[1]Emploi direct_Paca'!AS20</f>
        <v>-185.62005819316255</v>
      </c>
      <c r="AA23" s="75">
        <f>'[1]Emploi direct_Paca'!AT20</f>
        <v>122.84020833697286</v>
      </c>
      <c r="AB23" s="75">
        <f>'[1]Emploi direct_Paca'!AU20</f>
        <v>-30.052538001888024</v>
      </c>
      <c r="AC23" s="75">
        <f>'[1]Emploi direct_Paca'!AV20</f>
        <v>167.0663422178186</v>
      </c>
      <c r="AD23" s="76">
        <f>'[1]Emploi direct_Paca'!AW20</f>
        <v>-544.85560588641965</v>
      </c>
      <c r="AE23" s="103">
        <f>'[1]Emploi direct_Paca'!AX20</f>
        <v>975.37320712200017</v>
      </c>
      <c r="AF23" s="101">
        <f>'[1]Emploi direct_Paca'!AY20</f>
        <v>2432.5587818099884</v>
      </c>
      <c r="AG23" s="75">
        <f>'[1]Emploi direct_Paca'!AZ20</f>
        <v>337.53539755774545</v>
      </c>
      <c r="AH23" s="75">
        <f>'[1]Emploi direct_Paca'!BA20</f>
        <v>621.80074034241261</v>
      </c>
      <c r="AI23" s="75">
        <f>'[1]Emploi direct_Paca'!BB20</f>
        <v>706.38363322579244</v>
      </c>
      <c r="AJ23" s="75">
        <f>'[1]Emploi direct_Paca'!BC20</f>
        <v>-138.43142862820241</v>
      </c>
      <c r="AK23" s="75">
        <f>'[1]Emploi direct_Paca'!BD20</f>
        <v>-82.243781605298864</v>
      </c>
      <c r="AL23" s="75">
        <f>'[1]Emploi direct_Paca'!BE20</f>
        <v>147.7176112166926</v>
      </c>
      <c r="AM23" s="75">
        <f>'[1]Emploi direct_Paca'!BF20</f>
        <v>252.85551105468767</v>
      </c>
      <c r="AN23" s="75">
        <f>'[1]Emploi direct_Paca'!BG20</f>
        <v>586.94109864621714</v>
      </c>
      <c r="AO23" s="101">
        <f>'[1]Emploi direct_Paca'!BH20</f>
        <v>0</v>
      </c>
      <c r="AQ23" s="69" t="str">
        <f t="shared" si="1"/>
        <v>2004T2</v>
      </c>
      <c r="AR23" s="134">
        <f>'[1]Emploi direct_Paca'!BJ20</f>
        <v>1.1396750719520288</v>
      </c>
      <c r="AS23" s="135" t="e">
        <f>'[1]Emploi direct_Paca'!BK20</f>
        <v>#DIV/0!</v>
      </c>
      <c r="AT23" s="136">
        <f>'[1]Emploi direct_Paca'!BL20</f>
        <v>-2.105955387661762</v>
      </c>
      <c r="AU23" s="137">
        <f>'[1]Emploi direct_Paca'!BM20</f>
        <v>-3.4513038997167067</v>
      </c>
      <c r="AV23" s="137">
        <f>'[1]Emploi direct_Paca'!BN20</f>
        <v>-0.89777897972606047</v>
      </c>
      <c r="AW23" s="137">
        <f>'[1]Emploi direct_Paca'!BO20</f>
        <v>-1.9543092937519324</v>
      </c>
      <c r="AX23" s="137">
        <f>'[1]Emploi direct_Paca'!BP20</f>
        <v>-1.7241106631866954</v>
      </c>
      <c r="AY23" s="138">
        <f>'[1]Emploi direct_Paca'!BQ20</f>
        <v>-2.1556811597028713</v>
      </c>
      <c r="AZ23" s="139">
        <f>'[1]Emploi direct_Paca'!BR20</f>
        <v>3.8696971741466246</v>
      </c>
      <c r="BA23" s="136">
        <f>'[1]Emploi direct_Paca'!BS20</f>
        <v>1.5190539641623202</v>
      </c>
      <c r="BB23" s="137">
        <f>'[1]Emploi direct_Paca'!BT20</f>
        <v>1.1245620316855609</v>
      </c>
      <c r="BC23" s="137">
        <f>'[1]Emploi direct_Paca'!BU20</f>
        <v>2.7260076358341268</v>
      </c>
      <c r="BD23" s="137">
        <f>'[1]Emploi direct_Paca'!BV20</f>
        <v>0.70146045590107065</v>
      </c>
      <c r="BE23" s="137">
        <f>'[1]Emploi direct_Paca'!BW20</f>
        <v>0.77354419668105301</v>
      </c>
      <c r="BF23" s="137">
        <f>'[1]Emploi direct_Paca'!BX20</f>
        <v>0.12813795010282458</v>
      </c>
      <c r="BG23" s="137">
        <f>'[1]Emploi direct_Paca'!BY20</f>
        <v>-5.3922382409359759</v>
      </c>
      <c r="BH23" s="137">
        <f>'[1]Emploi direct_Paca'!BZ20</f>
        <v>2.6770596714727146</v>
      </c>
      <c r="BI23" s="137">
        <f>'[1]Emploi direct_Paca'!CA20</f>
        <v>2.56501141282095</v>
      </c>
      <c r="BJ23" s="136" t="e">
        <f>'[1]Emploi direct_Paca'!CB20</f>
        <v>#DIV/0!</v>
      </c>
      <c r="BL23" s="69" t="str">
        <f t="shared" si="2"/>
        <v>2004T2</v>
      </c>
      <c r="BM23" s="74">
        <f>'[1]Emploi direct_Paca'!CD20</f>
        <v>12017.841348511167</v>
      </c>
      <c r="BN23" s="106">
        <f>'[1]Emploi direct_Paca'!CE20</f>
        <v>0</v>
      </c>
      <c r="BO23" s="101">
        <f>'[1]Emploi direct_Paca'!CF20</f>
        <v>-3679.4864368288836</v>
      </c>
      <c r="BP23" s="75">
        <f>'[1]Emploi direct_Paca'!CG20</f>
        <v>-1029.1967728155432</v>
      </c>
      <c r="BQ23" s="75">
        <f>'[1]Emploi direct_Paca'!CH20</f>
        <v>-257.65577352358741</v>
      </c>
      <c r="BR23" s="75">
        <f>'[1]Emploi direct_Paca'!CI20</f>
        <v>-397.90058199372652</v>
      </c>
      <c r="BS23" s="75">
        <f>'[1]Emploi direct_Paca'!CJ20</f>
        <v>-284.57497929325837</v>
      </c>
      <c r="BT23" s="76">
        <f>'[1]Emploi direct_Paca'!CK20</f>
        <v>-1710.158329202779</v>
      </c>
      <c r="BU23" s="103">
        <f>'[1]Emploi direct_Paca'!CL20</f>
        <v>3840.302068398043</v>
      </c>
      <c r="BV23" s="101">
        <f>'[1]Emploi direct_Paca'!CM20</f>
        <v>11856.809926150599</v>
      </c>
      <c r="BW23" s="75">
        <f>'[1]Emploi direct_Paca'!CN20</f>
        <v>2672.8841812399623</v>
      </c>
      <c r="BX23" s="75">
        <f>'[1]Emploi direct_Paca'!CO20</f>
        <v>2755.8010139087273</v>
      </c>
      <c r="BY23" s="75">
        <f>'[1]Emploi direct_Paca'!CP20</f>
        <v>661.02278844008106</v>
      </c>
      <c r="BZ23" s="75">
        <f>'[1]Emploi direct_Paca'!CQ20</f>
        <v>266.40765626776556</v>
      </c>
      <c r="CA23" s="75">
        <f>'[1]Emploi direct_Paca'!CR20</f>
        <v>53.333820991341781</v>
      </c>
      <c r="CB23" s="75">
        <f>'[1]Emploi direct_Paca'!CS20</f>
        <v>-1148.8392200921371</v>
      </c>
      <c r="CC23" s="75">
        <f>'[1]Emploi direct_Paca'!CT20</f>
        <v>4289.4794373415934</v>
      </c>
      <c r="CD23" s="75">
        <f>'[1]Emploi direct_Paca'!CU20</f>
        <v>2306.7202480533015</v>
      </c>
      <c r="CE23" s="101">
        <f>'[1]Emploi direct_Paca'!CV20</f>
        <v>0</v>
      </c>
    </row>
    <row r="24" spans="1:83" ht="12.75" customHeight="1">
      <c r="A24" s="69" t="str">
        <f>Paca!A24</f>
        <v>2004T3</v>
      </c>
      <c r="B24" s="134">
        <f>'[1]Emploi direct_Paca'!V21</f>
        <v>8.3363518875745335E-2</v>
      </c>
      <c r="C24" s="135"/>
      <c r="D24" s="136">
        <f>'[1]Emploi direct_Paca'!X21</f>
        <v>-0.3838373010563001</v>
      </c>
      <c r="E24" s="137">
        <f>'[1]Emploi direct_Paca'!Y21</f>
        <v>-0.28980393289718132</v>
      </c>
      <c r="F24" s="137">
        <f>'[1]Emploi direct_Paca'!Z21</f>
        <v>8.6809166944812333E-2</v>
      </c>
      <c r="G24" s="137">
        <f>'[1]Emploi direct_Paca'!AA21</f>
        <v>-0.41955484591285064</v>
      </c>
      <c r="H24" s="137">
        <f>'[1]Emploi direct_Paca'!AB21</f>
        <v>-0.2023624700380755</v>
      </c>
      <c r="I24" s="138">
        <f>'[1]Emploi direct_Paca'!AC21</f>
        <v>-0.61990279135540893</v>
      </c>
      <c r="J24" s="139">
        <f>'[1]Emploi direct_Paca'!AD21</f>
        <v>0.71139716499561967</v>
      </c>
      <c r="K24" s="136">
        <f>'[1]Emploi direct_Paca'!AE21</f>
        <v>0.10249672391289266</v>
      </c>
      <c r="L24" s="137">
        <f>'[1]Emploi direct_Paca'!AF21</f>
        <v>-0.20684616997279637</v>
      </c>
      <c r="M24" s="137">
        <f>'[1]Emploi direct_Paca'!AG21</f>
        <v>0.20060601177789295</v>
      </c>
      <c r="N24" s="137">
        <f>'[1]Emploi direct_Paca'!AH21</f>
        <v>0.20652242398244702</v>
      </c>
      <c r="O24" s="137">
        <f>'[1]Emploi direct_Paca'!AI21</f>
        <v>-0.61554030659730641</v>
      </c>
      <c r="P24" s="137">
        <f>'[1]Emploi direct_Paca'!AJ21</f>
        <v>1.6573789777105663</v>
      </c>
      <c r="Q24" s="137">
        <f>'[1]Emploi direct_Paca'!AK21</f>
        <v>0.9511987525990806</v>
      </c>
      <c r="R24" s="137">
        <f>'[1]Emploi direct_Paca'!AL21</f>
        <v>-7.0609844082802908E-6</v>
      </c>
      <c r="S24" s="137">
        <f>'[1]Emploi direct_Paca'!AM21</f>
        <v>0.25611064029273933</v>
      </c>
      <c r="T24" s="136" t="e">
        <f>'[1]Emploi direct_Paca'!AN21</f>
        <v>#DIV/0!</v>
      </c>
      <c r="V24" s="69" t="str">
        <f t="shared" si="0"/>
        <v>2004T3</v>
      </c>
      <c r="W24" s="74">
        <f>'[1]Emploi direct_Paca'!AP21</f>
        <v>889.08444042690098</v>
      </c>
      <c r="X24" s="106">
        <f>'[1]Emploi direct_Paca'!AQ21</f>
        <v>0</v>
      </c>
      <c r="Y24" s="101">
        <f>'[1]Emploi direct_Paca'!AR21</f>
        <v>-656.51021617132938</v>
      </c>
      <c r="Z24" s="75">
        <f>'[1]Emploi direct_Paca'!AS21</f>
        <v>-83.438387309161044</v>
      </c>
      <c r="AA24" s="75">
        <f>'[1]Emploi direct_Paca'!AT21</f>
        <v>24.689905181730865</v>
      </c>
      <c r="AB24" s="75">
        <f>'[1]Emploi direct_Paca'!AU21</f>
        <v>-83.752644537129527</v>
      </c>
      <c r="AC24" s="75">
        <f>'[1]Emploi direct_Paca'!AV21</f>
        <v>-32.825286811956175</v>
      </c>
      <c r="AD24" s="76">
        <f>'[1]Emploi direct_Paca'!AW21</f>
        <v>-481.18380269482441</v>
      </c>
      <c r="AE24" s="103">
        <f>'[1]Emploi direct_Paca'!AX21</f>
        <v>733.3130292892165</v>
      </c>
      <c r="AF24" s="101">
        <f>'[1]Emploi direct_Paca'!AY21</f>
        <v>812.17983363859821</v>
      </c>
      <c r="AG24" s="75">
        <f>'[1]Emploi direct_Paca'!AZ21</f>
        <v>-497.16536026704125</v>
      </c>
      <c r="AH24" s="75">
        <f>'[1]Emploi direct_Paca'!BA21</f>
        <v>208.32679924828699</v>
      </c>
      <c r="AI24" s="75">
        <f>'[1]Emploi direct_Paca'!BB21</f>
        <v>195.98201634349243</v>
      </c>
      <c r="AJ24" s="75">
        <f>'[1]Emploi direct_Paca'!BC21</f>
        <v>-213.63116015183914</v>
      </c>
      <c r="AK24" s="75">
        <f>'[1]Emploi direct_Paca'!BD21</f>
        <v>690.72136985066027</v>
      </c>
      <c r="AL24" s="75">
        <f>'[1]Emploi direct_Paca'!BE21</f>
        <v>191.72918295258933</v>
      </c>
      <c r="AM24" s="75">
        <f>'[1]Emploi direct_Paca'!BF21</f>
        <v>-1.1616765288636088E-2</v>
      </c>
      <c r="AN24" s="75">
        <f>'[1]Emploi direct_Paca'!BG21</f>
        <v>236.22860242768365</v>
      </c>
      <c r="AO24" s="101">
        <f>'[1]Emploi direct_Paca'!BH21</f>
        <v>0</v>
      </c>
      <c r="AQ24" s="69" t="str">
        <f t="shared" si="1"/>
        <v>2004T3</v>
      </c>
      <c r="AR24" s="134">
        <f>'[1]Emploi direct_Paca'!BJ21</f>
        <v>1.1145530058038089</v>
      </c>
      <c r="AS24" s="135" t="e">
        <f>'[1]Emploi direct_Paca'!BK21</f>
        <v>#DIV/0!</v>
      </c>
      <c r="AT24" s="136">
        <f>'[1]Emploi direct_Paca'!BL21</f>
        <v>-1.8835295520862272</v>
      </c>
      <c r="AU24" s="137">
        <f>'[1]Emploi direct_Paca'!BM21</f>
        <v>-2.4817924390773793</v>
      </c>
      <c r="AV24" s="137">
        <f>'[1]Emploi direct_Paca'!BN21</f>
        <v>-0.19819220029982931</v>
      </c>
      <c r="AW24" s="137">
        <f>'[1]Emploi direct_Paca'!BO21</f>
        <v>-2.2157467306401002</v>
      </c>
      <c r="AX24" s="137">
        <f>'[1]Emploi direct_Paca'!BP21</f>
        <v>-1.3908492976070441</v>
      </c>
      <c r="AY24" s="138">
        <f>'[1]Emploi direct_Paca'!BQ21</f>
        <v>-2.2862479077294551</v>
      </c>
      <c r="AZ24" s="139">
        <f>'[1]Emploi direct_Paca'!BR21</f>
        <v>3.8131298608132136</v>
      </c>
      <c r="BA24" s="136">
        <f>'[1]Emploi direct_Paca'!BS21</f>
        <v>1.4353008625854313</v>
      </c>
      <c r="BB24" s="137">
        <f>'[1]Emploi direct_Paca'!BT21</f>
        <v>0.85062228709336107</v>
      </c>
      <c r="BC24" s="137">
        <f>'[1]Emploi direct_Paca'!BU21</f>
        <v>2.4739176002269048</v>
      </c>
      <c r="BD24" s="137">
        <f>'[1]Emploi direct_Paca'!BV21</f>
        <v>1.0288414286956149</v>
      </c>
      <c r="BE24" s="137">
        <f>'[1]Emploi direct_Paca'!BW21</f>
        <v>0.2898042121650013</v>
      </c>
      <c r="BF24" s="137">
        <f>'[1]Emploi direct_Paca'!BX21</f>
        <v>2.3317420136178768</v>
      </c>
      <c r="BG24" s="137">
        <f>'[1]Emploi direct_Paca'!BY21</f>
        <v>-2.4991674251562235</v>
      </c>
      <c r="BH24" s="137">
        <f>'[1]Emploi direct_Paca'!BZ21</f>
        <v>2.1344511728995652</v>
      </c>
      <c r="BI24" s="137">
        <f>'[1]Emploi direct_Paca'!CA21</f>
        <v>1.9160768038118725</v>
      </c>
      <c r="BJ24" s="136" t="e">
        <f>'[1]Emploi direct_Paca'!CB21</f>
        <v>#DIV/0!</v>
      </c>
      <c r="BL24" s="69" t="str">
        <f t="shared" si="2"/>
        <v>2004T3</v>
      </c>
      <c r="BM24" s="74">
        <f>'[1]Emploi direct_Paca'!CD21</f>
        <v>11765.649996298598</v>
      </c>
      <c r="BN24" s="106">
        <f>'[1]Emploi direct_Paca'!CE21</f>
        <v>0</v>
      </c>
      <c r="BO24" s="101">
        <f>'[1]Emploi direct_Paca'!CF21</f>
        <v>-3270.8049154509208</v>
      </c>
      <c r="BP24" s="75">
        <f>'[1]Emploi direct_Paca'!CG21</f>
        <v>-730.60214646348686</v>
      </c>
      <c r="BQ24" s="75">
        <f>'[1]Emploi direct_Paca'!CH21</f>
        <v>-56.529979559316416</v>
      </c>
      <c r="BR24" s="75">
        <f>'[1]Emploi direct_Paca'!CI21</f>
        <v>-450.43802369651894</v>
      </c>
      <c r="BS24" s="75">
        <f>'[1]Emploi direct_Paca'!CJ21</f>
        <v>-228.32931585383631</v>
      </c>
      <c r="BT24" s="76">
        <f>'[1]Emploi direct_Paca'!CK21</f>
        <v>-1804.9054498777841</v>
      </c>
      <c r="BU24" s="103">
        <f>'[1]Emploi direct_Paca'!CL21</f>
        <v>3813.1615351974033</v>
      </c>
      <c r="BV24" s="101">
        <f>'[1]Emploi direct_Paca'!CM21</f>
        <v>11223.826670971815</v>
      </c>
      <c r="BW24" s="75">
        <f>'[1]Emploi direct_Paca'!CN21</f>
        <v>2023.0764809777902</v>
      </c>
      <c r="BX24" s="75">
        <f>'[1]Emploi direct_Paca'!CO21</f>
        <v>2512.1376722131099</v>
      </c>
      <c r="BY24" s="75">
        <f>'[1]Emploi direct_Paca'!CP21</f>
        <v>968.38503525337728</v>
      </c>
      <c r="BZ24" s="75">
        <f>'[1]Emploi direct_Paca'!CQ21</f>
        <v>99.672303087667387</v>
      </c>
      <c r="CA24" s="75">
        <f>'[1]Emploi direct_Paca'!CR21</f>
        <v>965.36179110222292</v>
      </c>
      <c r="CB24" s="75">
        <f>'[1]Emploi direct_Paca'!CS21</f>
        <v>-521.57342721317764</v>
      </c>
      <c r="CC24" s="75">
        <f>'[1]Emploi direct_Paca'!CT21</f>
        <v>3438.2218526316574</v>
      </c>
      <c r="CD24" s="75">
        <f>'[1]Emploi direct_Paca'!CU21</f>
        <v>1738.544962918997</v>
      </c>
      <c r="CE24" s="101">
        <f>'[1]Emploi direct_Paca'!CV21</f>
        <v>0</v>
      </c>
    </row>
    <row r="25" spans="1:83" s="232" customFormat="1" ht="12.75" customHeight="1">
      <c r="A25" s="95" t="str">
        <f>Paca!A25</f>
        <v>2004T4</v>
      </c>
      <c r="B25" s="140">
        <f>'[1]Emploi direct_Paca'!V22</f>
        <v>0.35281836288465485</v>
      </c>
      <c r="C25" s="141"/>
      <c r="D25" s="142">
        <f>'[1]Emploi direct_Paca'!X22</f>
        <v>-0.3677094324884056</v>
      </c>
      <c r="E25" s="143">
        <f>'[1]Emploi direct_Paca'!Y22</f>
        <v>-0.42011853423191692</v>
      </c>
      <c r="F25" s="143">
        <f>'[1]Emploi direct_Paca'!Z22</f>
        <v>-0.27496370063054831</v>
      </c>
      <c r="G25" s="143">
        <f>'[1]Emploi direct_Paca'!AA22</f>
        <v>0.5552152506726804</v>
      </c>
      <c r="H25" s="143">
        <f>'[1]Emploi direct_Paca'!AB22</f>
        <v>-0.36189048102208687</v>
      </c>
      <c r="I25" s="144">
        <f>'[1]Emploi direct_Paca'!AC22</f>
        <v>-0.62147938363935618</v>
      </c>
      <c r="J25" s="145">
        <f>'[1]Emploi direct_Paca'!AD22</f>
        <v>0.73743419125813503</v>
      </c>
      <c r="K25" s="142">
        <f>'[1]Emploi direct_Paca'!AE22</f>
        <v>0.45728409181888807</v>
      </c>
      <c r="L25" s="143">
        <f>'[1]Emploi direct_Paca'!AF22</f>
        <v>0.12721546705150022</v>
      </c>
      <c r="M25" s="143">
        <f>'[1]Emploi direct_Paca'!AG22</f>
        <v>-0.23793493317063596</v>
      </c>
      <c r="N25" s="143">
        <f>'[1]Emploi direct_Paca'!AH22</f>
        <v>2.012697096206173</v>
      </c>
      <c r="O25" s="143">
        <f>'[1]Emploi direct_Paca'!AI22</f>
        <v>-0.16521732211056683</v>
      </c>
      <c r="P25" s="143">
        <f>'[1]Emploi direct_Paca'!AJ22</f>
        <v>8.7393005101876753E-2</v>
      </c>
      <c r="Q25" s="143">
        <f>'[1]Emploi direct_Paca'!AK22</f>
        <v>1.1069019297308413</v>
      </c>
      <c r="R25" s="143">
        <f>'[1]Emploi direct_Paca'!AL22</f>
        <v>0.5205173182816436</v>
      </c>
      <c r="S25" s="143">
        <f>'[1]Emploi direct_Paca'!AM22</f>
        <v>0.64247496536584681</v>
      </c>
      <c r="T25" s="142" t="e">
        <f>'[1]Emploi direct_Paca'!AN22</f>
        <v>#DIV/0!</v>
      </c>
      <c r="U25" s="234"/>
      <c r="V25" s="95" t="str">
        <f t="shared" si="0"/>
        <v>2004T4</v>
      </c>
      <c r="W25" s="92">
        <f>'[1]Emploi direct_Paca'!AP22</f>
        <v>3765.9976460903417</v>
      </c>
      <c r="X25" s="108">
        <f>'[1]Emploi direct_Paca'!AQ22</f>
        <v>0</v>
      </c>
      <c r="Y25" s="100">
        <f>'[1]Emploi direct_Paca'!AR22</f>
        <v>-626.5112742211204</v>
      </c>
      <c r="Z25" s="93">
        <f>'[1]Emploi direct_Paca'!AS22</f>
        <v>-120.60714538046523</v>
      </c>
      <c r="AA25" s="93">
        <f>'[1]Emploi direct_Paca'!AT22</f>
        <v>-78.271929807538982</v>
      </c>
      <c r="AB25" s="93">
        <f>'[1]Emploi direct_Paca'!AU22</f>
        <v>110.36852476145577</v>
      </c>
      <c r="AC25" s="93">
        <f>'[1]Emploi direct_Paca'!AV22</f>
        <v>-58.583589499572554</v>
      </c>
      <c r="AD25" s="94">
        <f>'[1]Emploi direct_Paca'!AW22</f>
        <v>-479.41713429499941</v>
      </c>
      <c r="AE25" s="102">
        <f>'[1]Emploi direct_Paca'!AX22</f>
        <v>765.55987380378065</v>
      </c>
      <c r="AF25" s="100">
        <f>'[1]Emploi direct_Paca'!AY22</f>
        <v>3627.2143449999858</v>
      </c>
      <c r="AG25" s="93">
        <f>'[1]Emploi direct_Paca'!AZ22</f>
        <v>305.13641738641309</v>
      </c>
      <c r="AH25" s="93">
        <f>'[1]Emploi direct_Paca'!BA22</f>
        <v>-247.58809295888932</v>
      </c>
      <c r="AI25" s="93">
        <f>'[1]Emploi direct_Paca'!BB22</f>
        <v>1913.9184032015473</v>
      </c>
      <c r="AJ25" s="93">
        <f>'[1]Emploi direct_Paca'!BC22</f>
        <v>-56.98783552430541</v>
      </c>
      <c r="AK25" s="93">
        <f>'[1]Emploi direct_Paca'!BD22</f>
        <v>37.025134778436041</v>
      </c>
      <c r="AL25" s="93">
        <f>'[1]Emploi direct_Paca'!BE22</f>
        <v>225.23587987550127</v>
      </c>
      <c r="AM25" s="93">
        <f>'[1]Emploi direct_Paca'!BF22</f>
        <v>856.35751840248122</v>
      </c>
      <c r="AN25" s="93">
        <f>'[1]Emploi direct_Paca'!BG22</f>
        <v>594.11691983886703</v>
      </c>
      <c r="AO25" s="100">
        <f>'[1]Emploi direct_Paca'!BH22</f>
        <v>0</v>
      </c>
      <c r="AP25" s="234"/>
      <c r="AQ25" s="95" t="str">
        <f t="shared" si="1"/>
        <v>2004T4</v>
      </c>
      <c r="AR25" s="140">
        <f>'[1]Emploi direct_Paca'!BJ22</f>
        <v>1.3495501098080842</v>
      </c>
      <c r="AS25" s="141" t="e">
        <f>'[1]Emploi direct_Paca'!BK22</f>
        <v>#DIV/0!</v>
      </c>
      <c r="AT25" s="142">
        <f>'[1]Emploi direct_Paca'!BL22</f>
        <v>-1.730451427868529</v>
      </c>
      <c r="AU25" s="143">
        <f>'[1]Emploi direct_Paca'!BM22</f>
        <v>-1.9996526559129424</v>
      </c>
      <c r="AV25" s="143">
        <f>'[1]Emploi direct_Paca'!BN22</f>
        <v>-0.65445261061370941</v>
      </c>
      <c r="AW25" s="143">
        <f>'[1]Emploi direct_Paca'!BO22</f>
        <v>-1.2682259814779773</v>
      </c>
      <c r="AX25" s="143">
        <f>'[1]Emploi direct_Paca'!BP22</f>
        <v>-1.0653823765058856</v>
      </c>
      <c r="AY25" s="144">
        <f>'[1]Emploi direct_Paca'!BQ22</f>
        <v>-2.2797772804977079</v>
      </c>
      <c r="AZ25" s="145">
        <f>'[1]Emploi direct_Paca'!BR22</f>
        <v>4.045056658423829</v>
      </c>
      <c r="BA25" s="142">
        <f>'[1]Emploi direct_Paca'!BS22</f>
        <v>1.6828354452293359</v>
      </c>
      <c r="BB25" s="143">
        <f>'[1]Emploi direct_Paca'!BT22</f>
        <v>0.6445196270153275</v>
      </c>
      <c r="BC25" s="143">
        <f>'[1]Emploi direct_Paca'!BU22</f>
        <v>1.7330014112710623</v>
      </c>
      <c r="BD25" s="143">
        <f>'[1]Emploi direct_Paca'!BV22</f>
        <v>3.6213174520569824</v>
      </c>
      <c r="BE25" s="143">
        <f>'[1]Emploi direct_Paca'!BW22</f>
        <v>-0.49473393263311793</v>
      </c>
      <c r="BF25" s="143">
        <f>'[1]Emploi direct_Paca'!BX22</f>
        <v>2.0410575597812342</v>
      </c>
      <c r="BG25" s="143">
        <f>'[1]Emploi direct_Paca'!BY22</f>
        <v>1.2596184243130804</v>
      </c>
      <c r="BH25" s="143">
        <f>'[1]Emploi direct_Paca'!BZ22</f>
        <v>2.3747268306499203</v>
      </c>
      <c r="BI25" s="143">
        <f>'[1]Emploi direct_Paca'!CA22</f>
        <v>1.8851377446411854</v>
      </c>
      <c r="BJ25" s="142" t="e">
        <f>'[1]Emploi direct_Paca'!CB22</f>
        <v>#DIV/0!</v>
      </c>
      <c r="BK25" s="234"/>
      <c r="BL25" s="95" t="str">
        <f t="shared" si="2"/>
        <v>2004T4</v>
      </c>
      <c r="BM25" s="92">
        <f>'[1]Emploi direct_Paca'!CD22</f>
        <v>14263.484266218031</v>
      </c>
      <c r="BN25" s="108">
        <f>'[1]Emploi direct_Paca'!CE22</f>
        <v>0</v>
      </c>
      <c r="BO25" s="100">
        <f>'[1]Emploi direct_Paca'!CF22</f>
        <v>-2989.2668612814159</v>
      </c>
      <c r="BP25" s="93">
        <f>'[1]Emploi direct_Paca'!CG22</f>
        <v>-583.31044224079596</v>
      </c>
      <c r="BQ25" s="93">
        <f>'[1]Emploi direct_Paca'!CH22</f>
        <v>-187.00993438598744</v>
      </c>
      <c r="BR25" s="93">
        <f>'[1]Emploi direct_Paca'!CI22</f>
        <v>-256.76046667707124</v>
      </c>
      <c r="BS25" s="93">
        <f>'[1]Emploi direct_Paca'!CJ22</f>
        <v>-173.69268388850469</v>
      </c>
      <c r="BT25" s="94">
        <f>'[1]Emploi direct_Paca'!CK22</f>
        <v>-1788.493334089042</v>
      </c>
      <c r="BU25" s="102">
        <f>'[1]Emploi direct_Paca'!CL22</f>
        <v>4065.8367350013868</v>
      </c>
      <c r="BV25" s="100">
        <f>'[1]Emploi direct_Paca'!CM22</f>
        <v>13187.502729961067</v>
      </c>
      <c r="BW25" s="93">
        <f>'[1]Emploi direct_Paca'!CN22</f>
        <v>1537.9856400642311</v>
      </c>
      <c r="BX25" s="93">
        <f>'[1]Emploi direct_Paca'!CO22</f>
        <v>1768.3736494893383</v>
      </c>
      <c r="BY25" s="93">
        <f>'[1]Emploi direct_Paca'!CP22</f>
        <v>3390.1328418501362</v>
      </c>
      <c r="BZ25" s="93">
        <f>'[1]Emploi direct_Paca'!CQ22</f>
        <v>-171.21195789908234</v>
      </c>
      <c r="CA25" s="93">
        <f>'[1]Emploi direct_Paca'!CR22</f>
        <v>848.1636453757601</v>
      </c>
      <c r="CB25" s="93">
        <f>'[1]Emploi direct_Paca'!CS22</f>
        <v>255.92455149774105</v>
      </c>
      <c r="CC25" s="93">
        <f>'[1]Emploi direct_Paca'!CT22</f>
        <v>3836.1497263950878</v>
      </c>
      <c r="CD25" s="93">
        <f>'[1]Emploi direct_Paca'!CU22</f>
        <v>1721.9846331877925</v>
      </c>
      <c r="CE25" s="100">
        <f>'[1]Emploi direct_Paca'!CV22</f>
        <v>0</v>
      </c>
    </row>
    <row r="26" spans="1:83" ht="12.75" customHeight="1">
      <c r="A26" s="69" t="str">
        <f>Paca!A26</f>
        <v>2005T1</v>
      </c>
      <c r="B26" s="134">
        <f>'[1]Emploi direct_Paca'!V23</f>
        <v>6.739060569447286E-2</v>
      </c>
      <c r="C26" s="135"/>
      <c r="D26" s="136">
        <f>'[1]Emploi direct_Paca'!X23</f>
        <v>-0.35941947743970415</v>
      </c>
      <c r="E26" s="137">
        <f>'[1]Emploi direct_Paca'!Y23</f>
        <v>-0.5187874458141728</v>
      </c>
      <c r="F26" s="137">
        <f>'[1]Emploi direct_Paca'!Z23</f>
        <v>0.12297767087314782</v>
      </c>
      <c r="G26" s="137">
        <f>'[1]Emploi direct_Paca'!AA23</f>
        <v>-2.5158977353344381</v>
      </c>
      <c r="H26" s="137">
        <f>'[1]Emploi direct_Paca'!AB23</f>
        <v>0.34806092858485904</v>
      </c>
      <c r="I26" s="138">
        <f>'[1]Emploi direct_Paca'!AC23</f>
        <v>-6.5195031979148332E-2</v>
      </c>
      <c r="J26" s="139">
        <f>'[1]Emploi direct_Paca'!AD23</f>
        <v>0.86154072954507388</v>
      </c>
      <c r="K26" s="136">
        <f>'[1]Emploi direct_Paca'!AE23</f>
        <v>5.4085139567794371E-2</v>
      </c>
      <c r="L26" s="137">
        <f>'[1]Emploi direct_Paca'!AF23</f>
        <v>-0.233711038681228</v>
      </c>
      <c r="M26" s="137">
        <f>'[1]Emploi direct_Paca'!AG23</f>
        <v>-0.85968901758819438</v>
      </c>
      <c r="N26" s="137">
        <f>'[1]Emploi direct_Paca'!AH23</f>
        <v>0.17430423883570967</v>
      </c>
      <c r="O26" s="137">
        <f>'[1]Emploi direct_Paca'!AI23</f>
        <v>0.20008474910333529</v>
      </c>
      <c r="P26" s="137">
        <f>'[1]Emploi direct_Paca'!AJ23</f>
        <v>0.23997779173408063</v>
      </c>
      <c r="Q26" s="137">
        <f>'[1]Emploi direct_Paca'!AK23</f>
        <v>1.7036615481500039</v>
      </c>
      <c r="R26" s="137">
        <f>'[1]Emploi direct_Paca'!AL23</f>
        <v>0.46882816862241494</v>
      </c>
      <c r="S26" s="137">
        <f>'[1]Emploi direct_Paca'!AM23</f>
        <v>0.45033464240213927</v>
      </c>
      <c r="T26" s="136" t="e">
        <f>'[1]Emploi direct_Paca'!AN23</f>
        <v>#DIV/0!</v>
      </c>
      <c r="V26" s="69" t="str">
        <f t="shared" si="0"/>
        <v>2005T1</v>
      </c>
      <c r="W26" s="74">
        <f>'[1]Emploi direct_Paca'!AP23</f>
        <v>721.86801206693053</v>
      </c>
      <c r="X26" s="106">
        <f>'[1]Emploi direct_Paca'!AQ23</f>
        <v>0</v>
      </c>
      <c r="Y26" s="101">
        <f>'[1]Emploi direct_Paca'!AR23</f>
        <v>-610.13486618414754</v>
      </c>
      <c r="Z26" s="75">
        <f>'[1]Emploi direct_Paca'!AS23</f>
        <v>-148.30720825102981</v>
      </c>
      <c r="AA26" s="75">
        <f>'[1]Emploi direct_Paca'!AT23</f>
        <v>34.910907951019908</v>
      </c>
      <c r="AB26" s="75">
        <f>'[1]Emploi direct_Paca'!AU23</f>
        <v>-502.89976765743995</v>
      </c>
      <c r="AC26" s="75">
        <f>'[1]Emploi direct_Paca'!AV23</f>
        <v>56.140925982150293</v>
      </c>
      <c r="AD26" s="76">
        <f>'[1]Emploi direct_Paca'!AW23</f>
        <v>-49.979724208824337</v>
      </c>
      <c r="AE26" s="103">
        <f>'[1]Emploi direct_Paca'!AX23</f>
        <v>900.99543590439134</v>
      </c>
      <c r="AF26" s="101">
        <f>'[1]Emploi direct_Paca'!AY23</f>
        <v>430.96947872277815</v>
      </c>
      <c r="AG26" s="75">
        <f>'[1]Emploi direct_Paca'!AZ23</f>
        <v>-561.28765487979399</v>
      </c>
      <c r="AH26" s="75">
        <f>'[1]Emploi direct_Paca'!BA23</f>
        <v>-892.4386175978143</v>
      </c>
      <c r="AI26" s="75">
        <f>'[1]Emploi direct_Paca'!BB23</f>
        <v>169.08581571801915</v>
      </c>
      <c r="AJ26" s="75">
        <f>'[1]Emploi direct_Paca'!BC23</f>
        <v>68.900511718740745</v>
      </c>
      <c r="AK26" s="75">
        <f>'[1]Emploi direct_Paca'!BD23</f>
        <v>101.75843163328682</v>
      </c>
      <c r="AL26" s="75">
        <f>'[1]Emploi direct_Paca'!BE23</f>
        <v>350.50365768768461</v>
      </c>
      <c r="AM26" s="75">
        <f>'[1]Emploi direct_Paca'!BF23</f>
        <v>775.33313370711403</v>
      </c>
      <c r="AN26" s="75">
        <f>'[1]Emploi direct_Paca'!BG23</f>
        <v>419.11420073577028</v>
      </c>
      <c r="AO26" s="101">
        <f>'[1]Emploi direct_Paca'!BH23</f>
        <v>0</v>
      </c>
      <c r="AQ26" s="69" t="str">
        <f t="shared" si="1"/>
        <v>2005T1</v>
      </c>
      <c r="AR26" s="134">
        <f>'[1]Emploi direct_Paca'!BJ23</f>
        <v>0.78173508237242562</v>
      </c>
      <c r="AS26" s="135" t="e">
        <f>'[1]Emploi direct_Paca'!BK23</f>
        <v>#DIV/0!</v>
      </c>
      <c r="AT26" s="136">
        <f>'[1]Emploi direct_Paca'!BL23</f>
        <v>-1.3782215412499021</v>
      </c>
      <c r="AU26" s="137">
        <f>'[1]Emploi direct_Paca'!BM23</f>
        <v>-1.8565546826201484</v>
      </c>
      <c r="AV26" s="137">
        <f>'[1]Emploi direct_Paca'!BN23</f>
        <v>0.36784498466413407</v>
      </c>
      <c r="AW26" s="137">
        <f>'[1]Emploi direct_Paca'!BO23</f>
        <v>-2.5326551482788839</v>
      </c>
      <c r="AX26" s="137">
        <f>'[1]Emploi direct_Paca'!BP23</f>
        <v>0.82097078817715552</v>
      </c>
      <c r="AY26" s="138">
        <f>'[1]Emploi direct_Paca'!BQ23</f>
        <v>-1.9898805969846722</v>
      </c>
      <c r="AZ26" s="139">
        <f>'[1]Emploi direct_Paca'!BR23</f>
        <v>3.3056475510430339</v>
      </c>
      <c r="BA26" s="136">
        <f>'[1]Emploi direct_Paca'!BS23</f>
        <v>0.92446346516859013</v>
      </c>
      <c r="BB26" s="137">
        <f>'[1]Emploi direct_Paca'!BT23</f>
        <v>-0.17322947429562197</v>
      </c>
      <c r="BC26" s="137">
        <f>'[1]Emploi direct_Paca'!BU23</f>
        <v>-0.30021155102797348</v>
      </c>
      <c r="BD26" s="137">
        <f>'[1]Emploi direct_Paca'!BV23</f>
        <v>3.1695237309085744</v>
      </c>
      <c r="BE26" s="137">
        <f>'[1]Emploi direct_Paca'!BW23</f>
        <v>-0.97618797906696697</v>
      </c>
      <c r="BF26" s="137">
        <f>'[1]Emploi direct_Paca'!BX23</f>
        <v>1.789514139362991</v>
      </c>
      <c r="BG26" s="137">
        <f>'[1]Emploi direct_Paca'!BY23</f>
        <v>4.5739037808152583</v>
      </c>
      <c r="BH26" s="137">
        <f>'[1]Emploi direct_Paca'!BZ23</f>
        <v>1.1472343244383287</v>
      </c>
      <c r="BI26" s="137">
        <f>'[1]Emploi direct_Paca'!CA23</f>
        <v>2.003710815629467</v>
      </c>
      <c r="BJ26" s="136" t="e">
        <f>'[1]Emploi direct_Paca'!CB23</f>
        <v>#DIV/0!</v>
      </c>
      <c r="BL26" s="69" t="str">
        <f t="shared" si="2"/>
        <v>2005T1</v>
      </c>
      <c r="BM26" s="74">
        <f>'[1]Emploi direct_Paca'!CD23</f>
        <v>8314.3592226074543</v>
      </c>
      <c r="BN26" s="106">
        <f>'[1]Emploi direct_Paca'!CE23</f>
        <v>0</v>
      </c>
      <c r="BO26" s="101">
        <f>'[1]Emploi direct_Paca'!CF23</f>
        <v>-2363.7780081032543</v>
      </c>
      <c r="BP26" s="75">
        <f>'[1]Emploi direct_Paca'!CG23</f>
        <v>-537.97279913381863</v>
      </c>
      <c r="BQ26" s="75">
        <f>'[1]Emploi direct_Paca'!CH23</f>
        <v>104.16909166218466</v>
      </c>
      <c r="BR26" s="75">
        <f>'[1]Emploi direct_Paca'!CI23</f>
        <v>-506.33642543500173</v>
      </c>
      <c r="BS26" s="75">
        <f>'[1]Emploi direct_Paca'!CJ23</f>
        <v>131.79839188844016</v>
      </c>
      <c r="BT26" s="76">
        <f>'[1]Emploi direct_Paca'!CK23</f>
        <v>-1555.4362670850678</v>
      </c>
      <c r="BU26" s="103">
        <f>'[1]Emploi direct_Paca'!CL23</f>
        <v>3375.2415461193887</v>
      </c>
      <c r="BV26" s="101">
        <f>'[1]Emploi direct_Paca'!CM23</f>
        <v>7302.9224391713506</v>
      </c>
      <c r="BW26" s="75">
        <f>'[1]Emploi direct_Paca'!CN23</f>
        <v>-415.7812002026767</v>
      </c>
      <c r="BX26" s="75">
        <f>'[1]Emploi direct_Paca'!CO23</f>
        <v>-309.89917096600402</v>
      </c>
      <c r="BY26" s="75">
        <f>'[1]Emploi direct_Paca'!CP23</f>
        <v>2985.3698684888514</v>
      </c>
      <c r="BZ26" s="75">
        <f>'[1]Emploi direct_Paca'!CQ23</f>
        <v>-340.14991258560622</v>
      </c>
      <c r="CA26" s="75">
        <f>'[1]Emploi direct_Paca'!CR23</f>
        <v>747.26115465708426</v>
      </c>
      <c r="CB26" s="75">
        <f>'[1]Emploi direct_Paca'!CS23</f>
        <v>915.18633173246781</v>
      </c>
      <c r="CC26" s="75">
        <f>'[1]Emploi direct_Paca'!CT23</f>
        <v>1884.5345463989943</v>
      </c>
      <c r="CD26" s="75">
        <f>'[1]Emploi direct_Paca'!CU23</f>
        <v>1836.4008216485381</v>
      </c>
      <c r="CE26" s="101">
        <f>'[1]Emploi direct_Paca'!CV23</f>
        <v>0</v>
      </c>
    </row>
    <row r="27" spans="1:83" ht="12.75" customHeight="1">
      <c r="A27" s="69" t="str">
        <f>Paca!A27</f>
        <v>2005T2</v>
      </c>
      <c r="B27" s="134">
        <f>'[1]Emploi direct_Paca'!V24</f>
        <v>0.29664456641578241</v>
      </c>
      <c r="C27" s="135"/>
      <c r="D27" s="136">
        <f>'[1]Emploi direct_Paca'!X24</f>
        <v>-0.39570824405634752</v>
      </c>
      <c r="E27" s="137">
        <f>'[1]Emploi direct_Paca'!Y24</f>
        <v>-0.7773223752039371</v>
      </c>
      <c r="F27" s="137">
        <f>'[1]Emploi direct_Paca'!Z24</f>
        <v>-0.3237104062739915</v>
      </c>
      <c r="G27" s="137">
        <f>'[1]Emploi direct_Paca'!AA24</f>
        <v>-1.5869573146501059</v>
      </c>
      <c r="H27" s="137">
        <f>'[1]Emploi direct_Paca'!AB24</f>
        <v>0.76678262184306512</v>
      </c>
      <c r="I27" s="138">
        <f>'[1]Emploi direct_Paca'!AC24</f>
        <v>-0.22336978219047454</v>
      </c>
      <c r="J27" s="139">
        <f>'[1]Emploi direct_Paca'!AD24</f>
        <v>1.2801129446815329</v>
      </c>
      <c r="K27" s="136">
        <f>'[1]Emploi direct_Paca'!AE24</f>
        <v>0.31335917045940409</v>
      </c>
      <c r="L27" s="137">
        <f>'[1]Emploi direct_Paca'!AF24</f>
        <v>0.58485657720224182</v>
      </c>
      <c r="M27" s="137">
        <f>'[1]Emploi direct_Paca'!AG24</f>
        <v>-0.59266293072617326</v>
      </c>
      <c r="N27" s="137">
        <f>'[1]Emploi direct_Paca'!AH24</f>
        <v>-0.10765177428631034</v>
      </c>
      <c r="O27" s="137">
        <f>'[1]Emploi direct_Paca'!AI24</f>
        <v>0.80797087027069114</v>
      </c>
      <c r="P27" s="137">
        <f>'[1]Emploi direct_Paca'!AJ24</f>
        <v>0.31950072422264331</v>
      </c>
      <c r="Q27" s="137">
        <f>'[1]Emploi direct_Paca'!AK24</f>
        <v>-5.9410688781114107E-2</v>
      </c>
      <c r="R27" s="137">
        <f>'[1]Emploi direct_Paca'!AL24</f>
        <v>0.27509252092849934</v>
      </c>
      <c r="S27" s="137">
        <f>'[1]Emploi direct_Paca'!AM24</f>
        <v>1.0186618702185068</v>
      </c>
      <c r="T27" s="136" t="e">
        <f>'[1]Emploi direct_Paca'!AN24</f>
        <v>#DIV/0!</v>
      </c>
      <c r="V27" s="69" t="str">
        <f t="shared" si="0"/>
        <v>2005T2</v>
      </c>
      <c r="W27" s="74">
        <f>'[1]Emploi direct_Paca'!AP24</f>
        <v>3179.7092530422378</v>
      </c>
      <c r="X27" s="106">
        <f>'[1]Emploi direct_Paca'!AQ24</f>
        <v>0</v>
      </c>
      <c r="Y27" s="101">
        <f>'[1]Emploi direct_Paca'!AR24</f>
        <v>-669.32274346501799</v>
      </c>
      <c r="Z27" s="75">
        <f>'[1]Emploi direct_Paca'!AS24</f>
        <v>-221.06248157436858</v>
      </c>
      <c r="AA27" s="75">
        <f>'[1]Emploi direct_Paca'!AT24</f>
        <v>-92.007938125861983</v>
      </c>
      <c r="AB27" s="75">
        <f>'[1]Emploi direct_Paca'!AU24</f>
        <v>-309.23418132328879</v>
      </c>
      <c r="AC27" s="75">
        <f>'[1]Emploi direct_Paca'!AV24</f>
        <v>124.10964788872843</v>
      </c>
      <c r="AD27" s="76">
        <f>'[1]Emploi direct_Paca'!AW24</f>
        <v>-171.12779033022525</v>
      </c>
      <c r="AE27" s="103">
        <f>'[1]Emploi direct_Paca'!AX24</f>
        <v>1350.2701428117143</v>
      </c>
      <c r="AF27" s="101">
        <f>'[1]Emploi direct_Paca'!AY24</f>
        <v>2498.3069370600861</v>
      </c>
      <c r="AG27" s="75">
        <f>'[1]Emploi direct_Paca'!AZ24</f>
        <v>1401.3269068969239</v>
      </c>
      <c r="AH27" s="75">
        <f>'[1]Emploi direct_Paca'!BA24</f>
        <v>-609.95109771040734</v>
      </c>
      <c r="AI27" s="75">
        <f>'[1]Emploi direct_Paca'!BB24</f>
        <v>-104.61085584873217</v>
      </c>
      <c r="AJ27" s="75">
        <f>'[1]Emploi direct_Paca'!BC24</f>
        <v>278.78682937000849</v>
      </c>
      <c r="AK27" s="75">
        <f>'[1]Emploi direct_Paca'!BD24</f>
        <v>135.80387455447635</v>
      </c>
      <c r="AL27" s="75">
        <f>'[1]Emploi direct_Paca'!BE24</f>
        <v>-12.431124303002434</v>
      </c>
      <c r="AM27" s="75">
        <f>'[1]Emploi direct_Paca'!BF24</f>
        <v>457.07215671028825</v>
      </c>
      <c r="AN27" s="75">
        <f>'[1]Emploi direct_Paca'!BG24</f>
        <v>952.31024739022541</v>
      </c>
      <c r="AO27" s="101">
        <f>'[1]Emploi direct_Paca'!BH24</f>
        <v>0</v>
      </c>
      <c r="AQ27" s="69" t="str">
        <f t="shared" si="1"/>
        <v>2005T2</v>
      </c>
      <c r="AR27" s="134">
        <f>'[1]Emploi direct_Paca'!BJ24</f>
        <v>0.80230088497572627</v>
      </c>
      <c r="AS27" s="135" t="e">
        <f>'[1]Emploi direct_Paca'!BK24</f>
        <v>#DIV/0!</v>
      </c>
      <c r="AT27" s="136">
        <f>'[1]Emploi direct_Paca'!BL24</f>
        <v>-1.4981869855875463</v>
      </c>
      <c r="AU27" s="137">
        <f>'[1]Emploi direct_Paca'!BM24</f>
        <v>-1.9916251023911924</v>
      </c>
      <c r="AV27" s="137">
        <f>'[1]Emploi direct_Paca'!BN24</f>
        <v>-0.38914513744640056</v>
      </c>
      <c r="AW27" s="137">
        <f>'[1]Emploi direct_Paca'!BO24</f>
        <v>-3.9350149970816317</v>
      </c>
      <c r="AX27" s="137">
        <f>'[1]Emploi direct_Paca'!BP24</f>
        <v>0.54769438766755218</v>
      </c>
      <c r="AY27" s="138">
        <f>'[1]Emploi direct_Paca'!BQ24</f>
        <v>-1.522379522270878</v>
      </c>
      <c r="AZ27" s="139">
        <f>'[1]Emploi direct_Paca'!BR24</f>
        <v>3.63806147953738</v>
      </c>
      <c r="BA27" s="136">
        <f>'[1]Emploi direct_Paca'!BS24</f>
        <v>0.92992286220379139</v>
      </c>
      <c r="BB27" s="137">
        <f>'[1]Emploi direct_Paca'!BT24</f>
        <v>0.26960536927951306</v>
      </c>
      <c r="BC27" s="137">
        <f>'[1]Emploi direct_Paca'!BU24</f>
        <v>-1.4845159700458854</v>
      </c>
      <c r="BD27" s="137">
        <f>'[1]Emploi direct_Paca'!BV24</f>
        <v>2.2913187770115195</v>
      </c>
      <c r="BE27" s="137">
        <f>'[1]Emploi direct_Paca'!BW24</f>
        <v>0.22205877143814945</v>
      </c>
      <c r="BF27" s="137">
        <f>'[1]Emploi direct_Paca'!BX24</f>
        <v>2.3162487797250941</v>
      </c>
      <c r="BG27" s="137">
        <f>'[1]Emploi direct_Paca'!BY24</f>
        <v>3.7458607428613844</v>
      </c>
      <c r="BH27" s="137">
        <f>'[1]Emploi direct_Paca'!BZ24</f>
        <v>1.2695995176230213</v>
      </c>
      <c r="BI27" s="137">
        <f>'[1]Emploi direct_Paca'!CA24</f>
        <v>2.387080612167547</v>
      </c>
      <c r="BJ27" s="136" t="e">
        <f>'[1]Emploi direct_Paca'!CB24</f>
        <v>#DIV/0!</v>
      </c>
      <c r="BL27" s="69" t="str">
        <f t="shared" si="2"/>
        <v>2005T2</v>
      </c>
      <c r="BM27" s="74">
        <f>'[1]Emploi direct_Paca'!CD24</f>
        <v>8556.6593516264111</v>
      </c>
      <c r="BN27" s="106">
        <f>'[1]Emploi direct_Paca'!CE24</f>
        <v>0</v>
      </c>
      <c r="BO27" s="101">
        <f>'[1]Emploi direct_Paca'!CF24</f>
        <v>-2562.4791000416153</v>
      </c>
      <c r="BP27" s="75">
        <f>'[1]Emploi direct_Paca'!CG24</f>
        <v>-573.41522251502465</v>
      </c>
      <c r="BQ27" s="75">
        <f>'[1]Emploi direct_Paca'!CH24</f>
        <v>-110.67905480065019</v>
      </c>
      <c r="BR27" s="75">
        <f>'[1]Emploi direct_Paca'!CI24</f>
        <v>-785.5180687564025</v>
      </c>
      <c r="BS27" s="75">
        <f>'[1]Emploi direct_Paca'!CJ24</f>
        <v>88.841697559349996</v>
      </c>
      <c r="BT27" s="76">
        <f>'[1]Emploi direct_Paca'!CK24</f>
        <v>-1181.7084515288734</v>
      </c>
      <c r="BU27" s="103">
        <f>'[1]Emploi direct_Paca'!CL24</f>
        <v>3750.1384818091028</v>
      </c>
      <c r="BV27" s="101">
        <f>'[1]Emploi direct_Paca'!CM24</f>
        <v>7368.6705944214482</v>
      </c>
      <c r="BW27" s="75">
        <f>'[1]Emploi direct_Paca'!CN24</f>
        <v>648.01030913650175</v>
      </c>
      <c r="BX27" s="75">
        <f>'[1]Emploi direct_Paca'!CO24</f>
        <v>-1541.651009018824</v>
      </c>
      <c r="BY27" s="75">
        <f>'[1]Emploi direct_Paca'!CP24</f>
        <v>2174.3753794143267</v>
      </c>
      <c r="BZ27" s="75">
        <f>'[1]Emploi direct_Paca'!CQ24</f>
        <v>77.068345412604685</v>
      </c>
      <c r="CA27" s="75">
        <f>'[1]Emploi direct_Paca'!CR24</f>
        <v>965.30881081685948</v>
      </c>
      <c r="CB27" s="75">
        <f>'[1]Emploi direct_Paca'!CS24</f>
        <v>755.03759621277277</v>
      </c>
      <c r="CC27" s="75">
        <f>'[1]Emploi direct_Paca'!CT24</f>
        <v>2088.7511920545949</v>
      </c>
      <c r="CD27" s="75">
        <f>'[1]Emploi direct_Paca'!CU24</f>
        <v>2201.7699703925464</v>
      </c>
      <c r="CE27" s="101">
        <f>'[1]Emploi direct_Paca'!CV24</f>
        <v>0</v>
      </c>
    </row>
    <row r="28" spans="1:83" ht="12.75" customHeight="1">
      <c r="A28" s="69" t="str">
        <f>Paca!A28</f>
        <v>2005T3</v>
      </c>
      <c r="B28" s="134">
        <f>'[1]Emploi direct_Paca'!V25</f>
        <v>0.53050150029381182</v>
      </c>
      <c r="C28" s="135"/>
      <c r="D28" s="136">
        <f>'[1]Emploi direct_Paca'!X25</f>
        <v>-0.30345064129712052</v>
      </c>
      <c r="E28" s="137">
        <f>'[1]Emploi direct_Paca'!Y25</f>
        <v>-0.27095664893764804</v>
      </c>
      <c r="F28" s="137">
        <f>'[1]Emploi direct_Paca'!Z25</f>
        <v>-0.16240997704561888</v>
      </c>
      <c r="G28" s="137">
        <f>'[1]Emploi direct_Paca'!AA25</f>
        <v>-1.5125991288096441</v>
      </c>
      <c r="H28" s="137">
        <f>'[1]Emploi direct_Paca'!AB25</f>
        <v>-1.3115137686313894</v>
      </c>
      <c r="I28" s="138">
        <f>'[1]Emploi direct_Paca'!AC25</f>
        <v>0.1507075699351601</v>
      </c>
      <c r="J28" s="139">
        <f>'[1]Emploi direct_Paca'!AD25</f>
        <v>0.99861301873587216</v>
      </c>
      <c r="K28" s="136">
        <f>'[1]Emploi direct_Paca'!AE25</f>
        <v>0.64362391484880099</v>
      </c>
      <c r="L28" s="137">
        <f>'[1]Emploi direct_Paca'!AF25</f>
        <v>0.16979780587440541</v>
      </c>
      <c r="M28" s="137">
        <f>'[1]Emploi direct_Paca'!AG25</f>
        <v>0.67709939406352948</v>
      </c>
      <c r="N28" s="137">
        <f>'[1]Emploi direct_Paca'!AH25</f>
        <v>0.37251193039538055</v>
      </c>
      <c r="O28" s="137">
        <f>'[1]Emploi direct_Paca'!AI25</f>
        <v>1.7544853856892306</v>
      </c>
      <c r="P28" s="137">
        <f>'[1]Emploi direct_Paca'!AJ25</f>
        <v>0.74745312346615744</v>
      </c>
      <c r="Q28" s="137">
        <f>'[1]Emploi direct_Paca'!AK25</f>
        <v>2.1631725645929301</v>
      </c>
      <c r="R28" s="137">
        <f>'[1]Emploi direct_Paca'!AL25</f>
        <v>0.83215703000423247</v>
      </c>
      <c r="S28" s="137">
        <f>'[1]Emploi direct_Paca'!AM25</f>
        <v>0.97009357056210277</v>
      </c>
      <c r="T28" s="136" t="e">
        <f>'[1]Emploi direct_Paca'!AN25</f>
        <v>#DIV/0!</v>
      </c>
      <c r="V28" s="69" t="str">
        <f t="shared" si="0"/>
        <v>2005T3</v>
      </c>
      <c r="W28" s="74">
        <f>'[1]Emploi direct_Paca'!AP25</f>
        <v>5703.2713272075634</v>
      </c>
      <c r="X28" s="106">
        <f>'[1]Emploi direct_Paca'!AQ25</f>
        <v>0</v>
      </c>
      <c r="Y28" s="101">
        <f>'[1]Emploi direct_Paca'!AR25</f>
        <v>-511.24208288951195</v>
      </c>
      <c r="Z28" s="75">
        <f>'[1]Emploi direct_Paca'!AS25</f>
        <v>-76.458298176257813</v>
      </c>
      <c r="AA28" s="75">
        <f>'[1]Emploi direct_Paca'!AT25</f>
        <v>-46.01222191594934</v>
      </c>
      <c r="AB28" s="75">
        <f>'[1]Emploi direct_Paca'!AU25</f>
        <v>-290.06728673890029</v>
      </c>
      <c r="AC28" s="75">
        <f>'[1]Emploi direct_Paca'!AV25</f>
        <v>-213.90627672200389</v>
      </c>
      <c r="AD28" s="76">
        <f>'[1]Emploi direct_Paca'!AW25</f>
        <v>115.20200066358666</v>
      </c>
      <c r="AE28" s="103">
        <f>'[1]Emploi direct_Paca'!AX25</f>
        <v>1066.8264531148598</v>
      </c>
      <c r="AF28" s="101">
        <f>'[1]Emploi direct_Paca'!AY25</f>
        <v>5147.4760119485436</v>
      </c>
      <c r="AG28" s="75">
        <f>'[1]Emploi direct_Paca'!AZ25</f>
        <v>409.21802752881194</v>
      </c>
      <c r="AH28" s="75">
        <f>'[1]Emploi direct_Paca'!BA25</f>
        <v>692.72062446542259</v>
      </c>
      <c r="AI28" s="75">
        <f>'[1]Emploi direct_Paca'!BB25</f>
        <v>361.59962541022105</v>
      </c>
      <c r="AJ28" s="75">
        <f>'[1]Emploi direct_Paca'!BC25</f>
        <v>610.26881419856363</v>
      </c>
      <c r="AK28" s="75">
        <f>'[1]Emploi direct_Paca'!BD25</f>
        <v>318.72023501349031</v>
      </c>
      <c r="AL28" s="75">
        <f>'[1]Emploi direct_Paca'!BE25</f>
        <v>452.35447795948494</v>
      </c>
      <c r="AM28" s="75">
        <f>'[1]Emploi direct_Paca'!BF25</f>
        <v>1386.4504113751464</v>
      </c>
      <c r="AN28" s="75">
        <f>'[1]Emploi direct_Paca'!BG25</f>
        <v>916.14379599761742</v>
      </c>
      <c r="AO28" s="101">
        <f>'[1]Emploi direct_Paca'!BH25</f>
        <v>0</v>
      </c>
      <c r="AQ28" s="69" t="str">
        <f t="shared" si="1"/>
        <v>2005T3</v>
      </c>
      <c r="AR28" s="134">
        <f>'[1]Emploi direct_Paca'!BJ25</f>
        <v>1.252650830813673</v>
      </c>
      <c r="AS28" s="135" t="e">
        <f>'[1]Emploi direct_Paca'!BK25</f>
        <v>#DIV/0!</v>
      </c>
      <c r="AT28" s="136">
        <f>'[1]Emploi direct_Paca'!BL25</f>
        <v>-1.4186995659367652</v>
      </c>
      <c r="AU28" s="137">
        <f>'[1]Emploi direct_Paca'!BM25</f>
        <v>-1.9730994977392502</v>
      </c>
      <c r="AV28" s="137">
        <f>'[1]Emploi direct_Paca'!BN25</f>
        <v>-0.63717914100417383</v>
      </c>
      <c r="AW28" s="137">
        <f>'[1]Emploi direct_Paca'!BO25</f>
        <v>-4.9894718483392104</v>
      </c>
      <c r="AX28" s="137">
        <f>'[1]Emploi direct_Paca'!BP25</f>
        <v>-0.5697930455110467</v>
      </c>
      <c r="AY28" s="138">
        <f>'[1]Emploi direct_Paca'!BQ25</f>
        <v>-0.75876712072476815</v>
      </c>
      <c r="AZ28" s="139">
        <f>'[1]Emploi direct_Paca'!BR25</f>
        <v>3.9336238006425495</v>
      </c>
      <c r="BA28" s="136">
        <f>'[1]Emploi direct_Paca'!BS25</f>
        <v>1.4755228964410616</v>
      </c>
      <c r="BB28" s="137">
        <f>'[1]Emploi direct_Paca'!BT25</f>
        <v>0.64804759074932328</v>
      </c>
      <c r="BC28" s="137">
        <f>'[1]Emploi direct_Paca'!BU25</f>
        <v>-1.0160360070861518</v>
      </c>
      <c r="BD28" s="137">
        <f>'[1]Emploi direct_Paca'!BV25</f>
        <v>2.4607616945322208</v>
      </c>
      <c r="BE28" s="137">
        <f>'[1]Emploi direct_Paca'!BW25</f>
        <v>2.6120587267121076</v>
      </c>
      <c r="BF28" s="137">
        <f>'[1]Emploi direct_Paca'!BX25</f>
        <v>1.4004254424503149</v>
      </c>
      <c r="BG28" s="137">
        <f>'[1]Emploi direct_Paca'!BY25</f>
        <v>4.9913859855210019</v>
      </c>
      <c r="BH28" s="137">
        <f>'[1]Emploi direct_Paca'!BZ25</f>
        <v>2.1123288194016654</v>
      </c>
      <c r="BI28" s="137">
        <f>'[1]Emploi direct_Paca'!CA25</f>
        <v>3.1162394372039826</v>
      </c>
      <c r="BJ28" s="136" t="e">
        <f>'[1]Emploi direct_Paca'!CB25</f>
        <v>#DIV/0!</v>
      </c>
      <c r="BL28" s="69" t="str">
        <f t="shared" si="2"/>
        <v>2005T3</v>
      </c>
      <c r="BM28" s="74">
        <f>'[1]Emploi direct_Paca'!CD25</f>
        <v>13370.846238407074</v>
      </c>
      <c r="BN28" s="106">
        <f>'[1]Emploi direct_Paca'!CE25</f>
        <v>0</v>
      </c>
      <c r="BO28" s="101">
        <f>'[1]Emploi direct_Paca'!CF25</f>
        <v>-2417.2109667597979</v>
      </c>
      <c r="BP28" s="75">
        <f>'[1]Emploi direct_Paca'!CG25</f>
        <v>-566.43513338212142</v>
      </c>
      <c r="BQ28" s="75">
        <f>'[1]Emploi direct_Paca'!CH25</f>
        <v>-181.3811818983304</v>
      </c>
      <c r="BR28" s="75">
        <f>'[1]Emploi direct_Paca'!CI25</f>
        <v>-991.83271095817327</v>
      </c>
      <c r="BS28" s="75">
        <f>'[1]Emploi direct_Paca'!CJ25</f>
        <v>-92.239292350697724</v>
      </c>
      <c r="BT28" s="76">
        <f>'[1]Emploi direct_Paca'!CK25</f>
        <v>-585.32264817046234</v>
      </c>
      <c r="BU28" s="103">
        <f>'[1]Emploi direct_Paca'!CL25</f>
        <v>4083.6519056347461</v>
      </c>
      <c r="BV28" s="101">
        <f>'[1]Emploi direct_Paca'!CM25</f>
        <v>11703.966772731394</v>
      </c>
      <c r="BW28" s="75">
        <f>'[1]Emploi direct_Paca'!CN25</f>
        <v>1554.3936969323549</v>
      </c>
      <c r="BX28" s="75">
        <f>'[1]Emploi direct_Paca'!CO25</f>
        <v>-1057.2571838016884</v>
      </c>
      <c r="BY28" s="75">
        <f>'[1]Emploi direct_Paca'!CP25</f>
        <v>2339.9929884810554</v>
      </c>
      <c r="BZ28" s="75">
        <f>'[1]Emploi direct_Paca'!CQ25</f>
        <v>900.96831976300746</v>
      </c>
      <c r="CA28" s="75">
        <f>'[1]Emploi direct_Paca'!CR25</f>
        <v>593.30767597968952</v>
      </c>
      <c r="CB28" s="75">
        <f>'[1]Emploi direct_Paca'!CS25</f>
        <v>1015.6628912196684</v>
      </c>
      <c r="CC28" s="75">
        <f>'[1]Emploi direct_Paca'!CT25</f>
        <v>3475.2132201950299</v>
      </c>
      <c r="CD28" s="75">
        <f>'[1]Emploi direct_Paca'!CU25</f>
        <v>2881.6851639624801</v>
      </c>
      <c r="CE28" s="101">
        <f>'[1]Emploi direct_Paca'!CV25</f>
        <v>0</v>
      </c>
    </row>
    <row r="29" spans="1:83" s="232" customFormat="1" ht="12.75" customHeight="1">
      <c r="A29" s="95" t="str">
        <f>Paca!A29</f>
        <v>2005T4</v>
      </c>
      <c r="B29" s="140">
        <f>'[1]Emploi direct_Paca'!V26</f>
        <v>0.51477781030013769</v>
      </c>
      <c r="C29" s="141"/>
      <c r="D29" s="142">
        <f>'[1]Emploi direct_Paca'!X26</f>
        <v>-0.12373172373162378</v>
      </c>
      <c r="E29" s="143">
        <f>'[1]Emploi direct_Paca'!Y26</f>
        <v>0.48932370424452643</v>
      </c>
      <c r="F29" s="143">
        <f>'[1]Emploi direct_Paca'!Z26</f>
        <v>-0.6967364280084043</v>
      </c>
      <c r="G29" s="143">
        <f>'[1]Emploi direct_Paca'!AA26</f>
        <v>-1.1201942191482739</v>
      </c>
      <c r="H29" s="143">
        <f>'[1]Emploi direct_Paca'!AB26</f>
        <v>0.77237458280055016</v>
      </c>
      <c r="I29" s="144">
        <f>'[1]Emploi direct_Paca'!AC26</f>
        <v>-7.9956211008491707E-2</v>
      </c>
      <c r="J29" s="145">
        <f>'[1]Emploi direct_Paca'!AD26</f>
        <v>1.2677299006983445</v>
      </c>
      <c r="K29" s="142">
        <f>'[1]Emploi direct_Paca'!AE26</f>
        <v>0.54714767075978443</v>
      </c>
      <c r="L29" s="143">
        <f>'[1]Emploi direct_Paca'!AF26</f>
        <v>0.43845105597624112</v>
      </c>
      <c r="M29" s="143">
        <f>'[1]Emploi direct_Paca'!AG26</f>
        <v>-0.19744483975862037</v>
      </c>
      <c r="N29" s="143">
        <f>'[1]Emploi direct_Paca'!AH26</f>
        <v>0.79564500711128971</v>
      </c>
      <c r="O29" s="143">
        <f>'[1]Emploi direct_Paca'!AI26</f>
        <v>0.41914234012214724</v>
      </c>
      <c r="P29" s="143">
        <f>'[1]Emploi direct_Paca'!AJ26</f>
        <v>1.2006972769029955</v>
      </c>
      <c r="Q29" s="143">
        <f>'[1]Emploi direct_Paca'!AK26</f>
        <v>0.76437916298379704</v>
      </c>
      <c r="R29" s="143">
        <f>'[1]Emploi direct_Paca'!AL26</f>
        <v>0.86510709954221721</v>
      </c>
      <c r="S29" s="143">
        <f>'[1]Emploi direct_Paca'!AM26</f>
        <v>0.51694023061641392</v>
      </c>
      <c r="T29" s="142" t="e">
        <f>'[1]Emploi direct_Paca'!AN26</f>
        <v>#DIV/0!</v>
      </c>
      <c r="U29" s="234"/>
      <c r="V29" s="95" t="str">
        <f t="shared" si="0"/>
        <v>2005T4</v>
      </c>
      <c r="W29" s="92">
        <f>'[1]Emploi direct_Paca'!AP26</f>
        <v>5563.5895661979448</v>
      </c>
      <c r="X29" s="108">
        <f>'[1]Emploi direct_Paca'!AQ26</f>
        <v>0</v>
      </c>
      <c r="Y29" s="100">
        <f>'[1]Emploi direct_Paca'!AR26</f>
        <v>-207.82592691361788</v>
      </c>
      <c r="Z29" s="93">
        <f>'[1]Emploi direct_Paca'!AS26</f>
        <v>137.70278457707172</v>
      </c>
      <c r="AA29" s="93">
        <f>'[1]Emploi direct_Paca'!AT26</f>
        <v>-197.07117566898887</v>
      </c>
      <c r="AB29" s="93">
        <f>'[1]Emploi direct_Paca'!AU26</f>
        <v>-211.56747855005233</v>
      </c>
      <c r="AC29" s="93">
        <f>'[1]Emploi direct_Paca'!AV26</f>
        <v>124.3211833177611</v>
      </c>
      <c r="AD29" s="94">
        <f>'[1]Emploi direct_Paca'!AW26</f>
        <v>-61.21124058944406</v>
      </c>
      <c r="AE29" s="102">
        <f>'[1]Emploi direct_Paca'!AX26</f>
        <v>1367.8506964950066</v>
      </c>
      <c r="AF29" s="100">
        <f>'[1]Emploi direct_Paca'!AY26</f>
        <v>4404.0574918165803</v>
      </c>
      <c r="AG29" s="93">
        <f>'[1]Emploi direct_Paca'!AZ26</f>
        <v>1058.47499099173</v>
      </c>
      <c r="AH29" s="93">
        <f>'[1]Emploi direct_Paca'!BA26</f>
        <v>-203.36779295720044</v>
      </c>
      <c r="AI29" s="93">
        <f>'[1]Emploi direct_Paca'!BB26</f>
        <v>775.21455873204104</v>
      </c>
      <c r="AJ29" s="93">
        <f>'[1]Emploi direct_Paca'!BC26</f>
        <v>148.34964735862013</v>
      </c>
      <c r="AK29" s="93">
        <f>'[1]Emploi direct_Paca'!BD26</f>
        <v>515.81418085539917</v>
      </c>
      <c r="AL29" s="93">
        <f>'[1]Emploi direct_Paca'!BE26</f>
        <v>163.30178742474891</v>
      </c>
      <c r="AM29" s="93">
        <f>'[1]Emploi direct_Paca'!BF26</f>
        <v>1453.3425491125672</v>
      </c>
      <c r="AN29" s="93">
        <f>'[1]Emploi direct_Paca'!BG26</f>
        <v>492.92757029848872</v>
      </c>
      <c r="AO29" s="100">
        <f>'[1]Emploi direct_Paca'!BH26</f>
        <v>0</v>
      </c>
      <c r="AP29" s="234"/>
      <c r="AQ29" s="95" t="str">
        <f t="shared" si="1"/>
        <v>2005T4</v>
      </c>
      <c r="AR29" s="140">
        <f>'[1]Emploi direct_Paca'!BJ26</f>
        <v>1.4160625181527386</v>
      </c>
      <c r="AS29" s="141" t="e">
        <f>'[1]Emploi direct_Paca'!BK26</f>
        <v>#DIV/0!</v>
      </c>
      <c r="AT29" s="142">
        <f>'[1]Emploi direct_Paca'!BL26</f>
        <v>-1.1772955023629184</v>
      </c>
      <c r="AU29" s="143">
        <f>'[1]Emploi direct_Paca'!BM26</f>
        <v>-1.0778403097241429</v>
      </c>
      <c r="AV29" s="143">
        <f>'[1]Emploi direct_Paca'!BN26</f>
        <v>-1.0574199301661702</v>
      </c>
      <c r="AW29" s="143">
        <f>'[1]Emploi direct_Paca'!BO26</f>
        <v>-6.5724980315278403</v>
      </c>
      <c r="AX29" s="143">
        <f>'[1]Emploi direct_Paca'!BP26</f>
        <v>0.56210528718110275</v>
      </c>
      <c r="AY29" s="144">
        <f>'[1]Emploi direct_Paca'!BQ26</f>
        <v>-0.21799204225436686</v>
      </c>
      <c r="AZ29" s="145">
        <f>'[1]Emploi direct_Paca'!BR26</f>
        <v>4.4807446918041505</v>
      </c>
      <c r="BA29" s="142">
        <f>'[1]Emploi direct_Paca'!BS26</f>
        <v>1.5662973359932719</v>
      </c>
      <c r="BB29" s="143">
        <f>'[1]Emploi direct_Paca'!BT26</f>
        <v>0.96090213503994271</v>
      </c>
      <c r="BC29" s="143">
        <f>'[1]Emploi direct_Paca'!BU26</f>
        <v>-0.97586171893685458</v>
      </c>
      <c r="BD29" s="143">
        <f>'[1]Emploi direct_Paca'!BV26</f>
        <v>1.2383640163982745</v>
      </c>
      <c r="BE29" s="143">
        <f>'[1]Emploi direct_Paca'!BW26</f>
        <v>3.2126745278403535</v>
      </c>
      <c r="BF29" s="143">
        <f>'[1]Emploi direct_Paca'!BX26</f>
        <v>2.5283349964715374</v>
      </c>
      <c r="BG29" s="143">
        <f>'[1]Emploi direct_Paca'!BY26</f>
        <v>4.6357036401420304</v>
      </c>
      <c r="BH29" s="143">
        <f>'[1]Emploi direct_Paca'!BZ26</f>
        <v>2.4623754167591994</v>
      </c>
      <c r="BI29" s="143">
        <f>'[1]Emploi direct_Paca'!CA26</f>
        <v>2.9876190930544277</v>
      </c>
      <c r="BJ29" s="142" t="e">
        <f>'[1]Emploi direct_Paca'!CB26</f>
        <v>#DIV/0!</v>
      </c>
      <c r="BK29" s="234"/>
      <c r="BL29" s="95" t="str">
        <f t="shared" si="2"/>
        <v>2005T4</v>
      </c>
      <c r="BM29" s="92">
        <f>'[1]Emploi direct_Paca'!CD26</f>
        <v>15168.438158514677</v>
      </c>
      <c r="BN29" s="108">
        <f>'[1]Emploi direct_Paca'!CE26</f>
        <v>0</v>
      </c>
      <c r="BO29" s="100">
        <f>'[1]Emploi direct_Paca'!CF26</f>
        <v>-1998.5256194522954</v>
      </c>
      <c r="BP29" s="93">
        <f>'[1]Emploi direct_Paca'!CG26</f>
        <v>-308.12520342458447</v>
      </c>
      <c r="BQ29" s="93">
        <f>'[1]Emploi direct_Paca'!CH26</f>
        <v>-300.18042775978029</v>
      </c>
      <c r="BR29" s="93">
        <f>'[1]Emploi direct_Paca'!CI26</f>
        <v>-1313.7687142696814</v>
      </c>
      <c r="BS29" s="93">
        <f>'[1]Emploi direct_Paca'!CJ26</f>
        <v>90.665480466635927</v>
      </c>
      <c r="BT29" s="94">
        <f>'[1]Emploi direct_Paca'!CK26</f>
        <v>-167.11675446490699</v>
      </c>
      <c r="BU29" s="102">
        <f>'[1]Emploi direct_Paca'!CL26</f>
        <v>4685.942728325972</v>
      </c>
      <c r="BV29" s="100">
        <f>'[1]Emploi direct_Paca'!CM26</f>
        <v>12480.809919547988</v>
      </c>
      <c r="BW29" s="93">
        <f>'[1]Emploi direct_Paca'!CN26</f>
        <v>2307.7322705376719</v>
      </c>
      <c r="BX29" s="93">
        <f>'[1]Emploi direct_Paca'!CO26</f>
        <v>-1013.0368837999995</v>
      </c>
      <c r="BY29" s="93">
        <f>'[1]Emploi direct_Paca'!CP26</f>
        <v>1201.2891440115491</v>
      </c>
      <c r="BZ29" s="93">
        <f>'[1]Emploi direct_Paca'!CQ26</f>
        <v>1106.305802645933</v>
      </c>
      <c r="CA29" s="93">
        <f>'[1]Emploi direct_Paca'!CR26</f>
        <v>1072.0967220566527</v>
      </c>
      <c r="CB29" s="93">
        <f>'[1]Emploi direct_Paca'!CS26</f>
        <v>953.72879876891602</v>
      </c>
      <c r="CC29" s="93">
        <f>'[1]Emploi direct_Paca'!CT26</f>
        <v>4072.1982509051159</v>
      </c>
      <c r="CD29" s="93">
        <f>'[1]Emploi direct_Paca'!CU26</f>
        <v>2780.4958144221018</v>
      </c>
      <c r="CE29" s="100">
        <f>'[1]Emploi direct_Paca'!CV26</f>
        <v>0</v>
      </c>
    </row>
    <row r="30" spans="1:83" ht="12.75" customHeight="1">
      <c r="A30" s="69" t="str">
        <f>Paca!A30</f>
        <v>2006T1</v>
      </c>
      <c r="B30" s="134">
        <f>'[1]Emploi direct_Paca'!V27</f>
        <v>0.13341804282533953</v>
      </c>
      <c r="C30" s="135"/>
      <c r="D30" s="136">
        <f>'[1]Emploi direct_Paca'!X27</f>
        <v>-0.5107144449437051</v>
      </c>
      <c r="E30" s="137">
        <f>'[1]Emploi direct_Paca'!Y27</f>
        <v>-0.52190055036663852</v>
      </c>
      <c r="F30" s="137">
        <f>'[1]Emploi direct_Paca'!Z27</f>
        <v>-7.0216280552248822E-2</v>
      </c>
      <c r="G30" s="137">
        <f>'[1]Emploi direct_Paca'!AA27</f>
        <v>-0.4532288279755714</v>
      </c>
      <c r="H30" s="137">
        <f>'[1]Emploi direct_Paca'!AB27</f>
        <v>-0.37596293912472989</v>
      </c>
      <c r="I30" s="138">
        <f>'[1]Emploi direct_Paca'!AC27</f>
        <v>-0.71093161143491734</v>
      </c>
      <c r="J30" s="139">
        <f>'[1]Emploi direct_Paca'!AD27</f>
        <v>1.9228962813054862</v>
      </c>
      <c r="K30" s="136">
        <f>'[1]Emploi direct_Paca'!AE27</f>
        <v>2.5309417307495252E-2</v>
      </c>
      <c r="L30" s="137">
        <f>'[1]Emploi direct_Paca'!AF27</f>
        <v>-0.22667107094812566</v>
      </c>
      <c r="M30" s="137">
        <f>'[1]Emploi direct_Paca'!AG27</f>
        <v>-0.42994792050000674</v>
      </c>
      <c r="N30" s="137">
        <f>'[1]Emploi direct_Paca'!AH27</f>
        <v>0.53904810402656267</v>
      </c>
      <c r="O30" s="137">
        <f>'[1]Emploi direct_Paca'!AI27</f>
        <v>-0.83612537715394009</v>
      </c>
      <c r="P30" s="137">
        <f>'[1]Emploi direct_Paca'!AJ27</f>
        <v>-2.6186238822312191E-2</v>
      </c>
      <c r="Q30" s="137">
        <f>'[1]Emploi direct_Paca'!AK27</f>
        <v>1.4215935636594734</v>
      </c>
      <c r="R30" s="137">
        <f>'[1]Emploi direct_Paca'!AL27</f>
        <v>0.30251377971799442</v>
      </c>
      <c r="S30" s="137">
        <f>'[1]Emploi direct_Paca'!AM27</f>
        <v>0.16375255711291725</v>
      </c>
      <c r="T30" s="136" t="e">
        <f>'[1]Emploi direct_Paca'!AN27</f>
        <v>#DIV/0!</v>
      </c>
      <c r="V30" s="69" t="str">
        <f t="shared" si="0"/>
        <v>2006T1</v>
      </c>
      <c r="W30" s="74">
        <f>'[1]Emploi direct_Paca'!AP27</f>
        <v>1449.3716035145335</v>
      </c>
      <c r="X30" s="106">
        <f>'[1]Emploi direct_Paca'!AQ27</f>
        <v>0</v>
      </c>
      <c r="Y30" s="101">
        <f>'[1]Emploi direct_Paca'!AR27</f>
        <v>-856.75986099216971</v>
      </c>
      <c r="Z30" s="75">
        <f>'[1]Emploi direct_Paca'!AS27</f>
        <v>-147.58905296470402</v>
      </c>
      <c r="AA30" s="75">
        <f>'[1]Emploi direct_Paca'!AT27</f>
        <v>-19.722226042202237</v>
      </c>
      <c r="AB30" s="75">
        <f>'[1]Emploi direct_Paca'!AU27</f>
        <v>-84.640985917129001</v>
      </c>
      <c r="AC30" s="75">
        <f>'[1]Emploi direct_Paca'!AV27</f>
        <v>-60.982284529780372</v>
      </c>
      <c r="AD30" s="76">
        <f>'[1]Emploi direct_Paca'!AW27</f>
        <v>-543.82531153831223</v>
      </c>
      <c r="AE30" s="103">
        <f>'[1]Emploi direct_Paca'!AX27</f>
        <v>2101.062136328721</v>
      </c>
      <c r="AF30" s="101">
        <f>'[1]Emploi direct_Paca'!AY27</f>
        <v>204.83318906580098</v>
      </c>
      <c r="AG30" s="75">
        <f>'[1]Emploi direct_Paca'!AZ27</f>
        <v>-549.6112122075283</v>
      </c>
      <c r="AH30" s="75">
        <f>'[1]Emploi direct_Paca'!BA27</f>
        <v>-441.97112892751466</v>
      </c>
      <c r="AI30" s="75">
        <f>'[1]Emploi direct_Paca'!BB27</f>
        <v>529.38529027893674</v>
      </c>
      <c r="AJ30" s="75">
        <f>'[1]Emploi direct_Paca'!BC27</f>
        <v>-297.17542823405529</v>
      </c>
      <c r="AK30" s="75">
        <f>'[1]Emploi direct_Paca'!BD27</f>
        <v>-11.384563431194692</v>
      </c>
      <c r="AL30" s="75">
        <f>'[1]Emploi direct_Paca'!BE27</f>
        <v>306.03040753819005</v>
      </c>
      <c r="AM30" s="75">
        <f>'[1]Emploi direct_Paca'!BF27</f>
        <v>512.6066408881743</v>
      </c>
      <c r="AN30" s="75">
        <f>'[1]Emploi direct_Paca'!BG27</f>
        <v>156.9531831608474</v>
      </c>
      <c r="AO30" s="101">
        <f>'[1]Emploi direct_Paca'!BH27</f>
        <v>0</v>
      </c>
      <c r="AQ30" s="69" t="str">
        <f t="shared" si="1"/>
        <v>2006T1</v>
      </c>
      <c r="AR30" s="134">
        <f>'[1]Emploi direct_Paca'!BJ27</f>
        <v>1.4829798490779034</v>
      </c>
      <c r="AS30" s="135" t="e">
        <f>'[1]Emploi direct_Paca'!BK27</f>
        <v>#DIV/0!</v>
      </c>
      <c r="AT30" s="136">
        <f>'[1]Emploi direct_Paca'!BL27</f>
        <v>-1.3273486010824898</v>
      </c>
      <c r="AU30" s="137">
        <f>'[1]Emploi direct_Paca'!BM27</f>
        <v>-1.0809359196163548</v>
      </c>
      <c r="AV30" s="137">
        <f>'[1]Emploi direct_Paca'!BN27</f>
        <v>-1.2483362258316033</v>
      </c>
      <c r="AW30" s="137">
        <f>'[1]Emploi direct_Paca'!BO27</f>
        <v>-4.5956628458339033</v>
      </c>
      <c r="AX30" s="137">
        <f>'[1]Emploi direct_Paca'!BP27</f>
        <v>-0.16346293746910545</v>
      </c>
      <c r="AY30" s="138">
        <f>'[1]Emploi direct_Paca'!BQ27</f>
        <v>-0.86274131184549407</v>
      </c>
      <c r="AZ30" s="139">
        <f>'[1]Emploi direct_Paca'!BR27</f>
        <v>5.5801847521940617</v>
      </c>
      <c r="BA30" s="136">
        <f>'[1]Emploi direct_Paca'!BS27</f>
        <v>1.5370866989755871</v>
      </c>
      <c r="BB30" s="137">
        <f>'[1]Emploi direct_Paca'!BT27</f>
        <v>0.96802640016731001</v>
      </c>
      <c r="BC30" s="137">
        <f>'[1]Emploi direct_Paca'!BU27</f>
        <v>-0.54662419283442176</v>
      </c>
      <c r="BD30" s="137">
        <f>'[1]Emploi direct_Paca'!BV27</f>
        <v>1.6069822212115614</v>
      </c>
      <c r="BE30" s="137">
        <f>'[1]Emploi direct_Paca'!BW27</f>
        <v>2.1453099764865202</v>
      </c>
      <c r="BF30" s="137">
        <f>'[1]Emploi direct_Paca'!BX27</f>
        <v>2.2560947636814488</v>
      </c>
      <c r="BG30" s="137">
        <f>'[1]Emploi direct_Paca'!BY27</f>
        <v>4.3455038421971848</v>
      </c>
      <c r="BH30" s="137">
        <f>'[1]Emploi direct_Paca'!BZ27</f>
        <v>2.2927609436558249</v>
      </c>
      <c r="BI30" s="137">
        <f>'[1]Emploi direct_Paca'!CA27</f>
        <v>2.6937982039182184</v>
      </c>
      <c r="BJ30" s="136" t="e">
        <f>'[1]Emploi direct_Paca'!CB27</f>
        <v>#DIV/0!</v>
      </c>
      <c r="BL30" s="69" t="str">
        <f t="shared" si="2"/>
        <v>2006T1</v>
      </c>
      <c r="BM30" s="74">
        <f>'[1]Emploi direct_Paca'!CD27</f>
        <v>15895.94174996228</v>
      </c>
      <c r="BN30" s="106">
        <f>'[1]Emploi direct_Paca'!CE27</f>
        <v>0</v>
      </c>
      <c r="BO30" s="101">
        <f>'[1]Emploi direct_Paca'!CF27</f>
        <v>-2245.1506142603175</v>
      </c>
      <c r="BP30" s="75">
        <f>'[1]Emploi direct_Paca'!CG27</f>
        <v>-307.40704813825869</v>
      </c>
      <c r="BQ30" s="75">
        <f>'[1]Emploi direct_Paca'!CH27</f>
        <v>-354.81356175300243</v>
      </c>
      <c r="BR30" s="75">
        <f>'[1]Emploi direct_Paca'!CI27</f>
        <v>-895.50993252937042</v>
      </c>
      <c r="BS30" s="75">
        <f>'[1]Emploi direct_Paca'!CJ27</f>
        <v>-26.457730045294738</v>
      </c>
      <c r="BT30" s="76">
        <f>'[1]Emploi direct_Paca'!CK27</f>
        <v>-660.96234179439489</v>
      </c>
      <c r="BU30" s="103">
        <f>'[1]Emploi direct_Paca'!CL27</f>
        <v>5886.0094287503016</v>
      </c>
      <c r="BV30" s="101">
        <f>'[1]Emploi direct_Paca'!CM27</f>
        <v>12254.673629891011</v>
      </c>
      <c r="BW30" s="75">
        <f>'[1]Emploi direct_Paca'!CN27</f>
        <v>2319.4087132099376</v>
      </c>
      <c r="BX30" s="75">
        <f>'[1]Emploi direct_Paca'!CO27</f>
        <v>-562.56939512969984</v>
      </c>
      <c r="BY30" s="75">
        <f>'[1]Emploi direct_Paca'!CP27</f>
        <v>1561.5886185724667</v>
      </c>
      <c r="BZ30" s="75">
        <f>'[1]Emploi direct_Paca'!CQ27</f>
        <v>740.22986269313697</v>
      </c>
      <c r="CA30" s="75">
        <f>'[1]Emploi direct_Paca'!CR27</f>
        <v>958.95372699217114</v>
      </c>
      <c r="CB30" s="75">
        <f>'[1]Emploi direct_Paca'!CS27</f>
        <v>909.25554861942146</v>
      </c>
      <c r="CC30" s="75">
        <f>'[1]Emploi direct_Paca'!CT27</f>
        <v>3809.4717580861761</v>
      </c>
      <c r="CD30" s="75">
        <f>'[1]Emploi direct_Paca'!CU27</f>
        <v>2518.3347968471789</v>
      </c>
      <c r="CE30" s="101">
        <f>'[1]Emploi direct_Paca'!CV27</f>
        <v>0</v>
      </c>
    </row>
    <row r="31" spans="1:83" ht="12.75" customHeight="1">
      <c r="A31" s="69" t="str">
        <f>Paca!A31</f>
        <v>2006T2</v>
      </c>
      <c r="B31" s="134">
        <f>'[1]Emploi direct_Paca'!V28</f>
        <v>0.42192301781529551</v>
      </c>
      <c r="C31" s="135"/>
      <c r="D31" s="136">
        <f>'[1]Emploi direct_Paca'!X28</f>
        <v>-4.3790547395927693E-2</v>
      </c>
      <c r="E31" s="137">
        <f>'[1]Emploi direct_Paca'!Y28</f>
        <v>0.87083124895466213</v>
      </c>
      <c r="F31" s="137">
        <f>'[1]Emploi direct_Paca'!Z28</f>
        <v>0.16989069897928033</v>
      </c>
      <c r="G31" s="137">
        <f>'[1]Emploi direct_Paca'!AA28</f>
        <v>0.70462883700130874</v>
      </c>
      <c r="H31" s="137">
        <f>'[1]Emploi direct_Paca'!AB28</f>
        <v>-9.6115200069157858E-2</v>
      </c>
      <c r="I31" s="138">
        <f>'[1]Emploi direct_Paca'!AC28</f>
        <v>-0.63358336723974285</v>
      </c>
      <c r="J31" s="139">
        <f>'[1]Emploi direct_Paca'!AD28</f>
        <v>1.0695205039926936</v>
      </c>
      <c r="K31" s="136">
        <f>'[1]Emploi direct_Paca'!AE28</f>
        <v>0.42885664115821509</v>
      </c>
      <c r="L31" s="137">
        <f>'[1]Emploi direct_Paca'!AF28</f>
        <v>-9.3179975211588051E-2</v>
      </c>
      <c r="M31" s="137">
        <f>'[1]Emploi direct_Paca'!AG28</f>
        <v>-7.9763413200184541E-2</v>
      </c>
      <c r="N31" s="137">
        <f>'[1]Emploi direct_Paca'!AH28</f>
        <v>0.85661719909990719</v>
      </c>
      <c r="O31" s="137">
        <f>'[1]Emploi direct_Paca'!AI28</f>
        <v>1.232548162501157</v>
      </c>
      <c r="P31" s="137">
        <f>'[1]Emploi direct_Paca'!AJ28</f>
        <v>-0.42022756392408045</v>
      </c>
      <c r="Q31" s="137">
        <f>'[1]Emploi direct_Paca'!AK28</f>
        <v>5.7556673115044532E-2</v>
      </c>
      <c r="R31" s="137">
        <f>'[1]Emploi direct_Paca'!AL28</f>
        <v>0.84433306570077526</v>
      </c>
      <c r="S31" s="137">
        <f>'[1]Emploi direct_Paca'!AM28</f>
        <v>1.2849170160550649</v>
      </c>
      <c r="T31" s="136" t="e">
        <f>'[1]Emploi direct_Paca'!AN28</f>
        <v>#DIV/0!</v>
      </c>
      <c r="V31" s="69" t="str">
        <f t="shared" si="0"/>
        <v>2006T2</v>
      </c>
      <c r="W31" s="74">
        <f>'[1]Emploi direct_Paca'!AP28</f>
        <v>4589.6275365969632</v>
      </c>
      <c r="X31" s="106">
        <f>'[1]Emploi direct_Paca'!AQ28</f>
        <v>0</v>
      </c>
      <c r="Y31" s="101">
        <f>'[1]Emploi direct_Paca'!AR28</f>
        <v>-73.086582745192572</v>
      </c>
      <c r="Z31" s="75">
        <f>'[1]Emploi direct_Paca'!AS28</f>
        <v>244.97844603074554</v>
      </c>
      <c r="AA31" s="75">
        <f>'[1]Emploi direct_Paca'!AT28</f>
        <v>47.685096087690908</v>
      </c>
      <c r="AB31" s="75">
        <f>'[1]Emploi direct_Paca'!AU28</f>
        <v>130.99381142307175</v>
      </c>
      <c r="AC31" s="75">
        <f>'[1]Emploi direct_Paca'!AV28</f>
        <v>-15.531552349464619</v>
      </c>
      <c r="AD31" s="76">
        <f>'[1]Emploi direct_Paca'!AW28</f>
        <v>-481.2123839372216</v>
      </c>
      <c r="AE31" s="103">
        <f>'[1]Emploi direct_Paca'!AX28</f>
        <v>1191.088161063366</v>
      </c>
      <c r="AF31" s="101">
        <f>'[1]Emploi direct_Paca'!AY28</f>
        <v>3471.6842832086841</v>
      </c>
      <c r="AG31" s="75">
        <f>'[1]Emploi direct_Paca'!AZ28</f>
        <v>-225.42212557693711</v>
      </c>
      <c r="AH31" s="75">
        <f>'[1]Emploi direct_Paca'!BA28</f>
        <v>-81.641412888275227</v>
      </c>
      <c r="AI31" s="75">
        <f>'[1]Emploi direct_Paca'!BB28</f>
        <v>845.79654297193338</v>
      </c>
      <c r="AJ31" s="75">
        <f>'[1]Emploi direct_Paca'!BC28</f>
        <v>434.40906422112312</v>
      </c>
      <c r="AK31" s="75">
        <f>'[1]Emploi direct_Paca'!BD28</f>
        <v>-182.64763457276422</v>
      </c>
      <c r="AL31" s="75">
        <f>'[1]Emploi direct_Paca'!BE28</f>
        <v>12.566526317106764</v>
      </c>
      <c r="AM31" s="75">
        <f>'[1]Emploi direct_Paca'!BF28</f>
        <v>1435.0422288951522</v>
      </c>
      <c r="AN31" s="75">
        <f>'[1]Emploi direct_Paca'!BG28</f>
        <v>1233.5810938414506</v>
      </c>
      <c r="AO31" s="101">
        <f>'[1]Emploi direct_Paca'!BH28</f>
        <v>0</v>
      </c>
      <c r="AQ31" s="69" t="str">
        <f t="shared" si="1"/>
        <v>2006T2</v>
      </c>
      <c r="AR31" s="134">
        <f>'[1]Emploi direct_Paca'!BJ28</f>
        <v>1.6097401271895073</v>
      </c>
      <c r="AS31" s="135" t="e">
        <f>'[1]Emploi direct_Paca'!BK28</f>
        <v>#DIV/0!</v>
      </c>
      <c r="AT31" s="136">
        <f>'[1]Emploi direct_Paca'!BL28</f>
        <v>-0.97872253696902334</v>
      </c>
      <c r="AU31" s="137">
        <f>'[1]Emploi direct_Paca'!BM28</f>
        <v>0.56217448483133481</v>
      </c>
      <c r="AV31" s="137">
        <f>'[1]Emploi direct_Paca'!BN28</f>
        <v>-0.75931390584752512</v>
      </c>
      <c r="AW31" s="137">
        <f>'[1]Emploi direct_Paca'!BO28</f>
        <v>-2.3741355780613538</v>
      </c>
      <c r="AX31" s="137">
        <f>'[1]Emploi direct_Paca'!BP28</f>
        <v>-1.0183947725145526</v>
      </c>
      <c r="AY31" s="138">
        <f>'[1]Emploi direct_Paca'!BQ28</f>
        <v>-1.2703262363879309</v>
      </c>
      <c r="AZ31" s="139">
        <f>'[1]Emploi direct_Paca'!BR28</f>
        <v>5.3606511423975434</v>
      </c>
      <c r="BA31" s="136">
        <f>'[1]Emploi direct_Paca'!BS28</f>
        <v>1.6539931289150767</v>
      </c>
      <c r="BB31" s="137">
        <f>'[1]Emploi direct_Paca'!BT28</f>
        <v>0.28740692270299295</v>
      </c>
      <c r="BC31" s="137">
        <f>'[1]Emploi direct_Paca'!BU28</f>
        <v>-3.3487135030729753E-2</v>
      </c>
      <c r="BD31" s="137">
        <f>'[1]Emploi direct_Paca'!BV28</f>
        <v>2.5878026962086631</v>
      </c>
      <c r="BE31" s="137">
        <f>'[1]Emploi direct_Paca'!BW28</f>
        <v>2.5755197976887523</v>
      </c>
      <c r="BF31" s="137">
        <f>'[1]Emploi direct_Paca'!BX28</f>
        <v>1.5020865660126059</v>
      </c>
      <c r="BG31" s="137">
        <f>'[1]Emploi direct_Paca'!BY28</f>
        <v>4.4676265792578995</v>
      </c>
      <c r="BH31" s="137">
        <f>'[1]Emploi direct_Paca'!BZ28</f>
        <v>2.8734553663877005</v>
      </c>
      <c r="BI31" s="137">
        <f>'[1]Emploi direct_Paca'!CA28</f>
        <v>2.964468510880125</v>
      </c>
      <c r="BJ31" s="136" t="e">
        <f>'[1]Emploi direct_Paca'!CB28</f>
        <v>#DIV/0!</v>
      </c>
      <c r="BL31" s="69" t="str">
        <f t="shared" si="2"/>
        <v>2006T2</v>
      </c>
      <c r="BM31" s="74">
        <f>'[1]Emploi direct_Paca'!CD28</f>
        <v>17305.860033517005</v>
      </c>
      <c r="BN31" s="106">
        <f>'[1]Emploi direct_Paca'!CE28</f>
        <v>0</v>
      </c>
      <c r="BO31" s="101">
        <f>'[1]Emploi direct_Paca'!CF28</f>
        <v>-1648.9144535404921</v>
      </c>
      <c r="BP31" s="75">
        <f>'[1]Emploi direct_Paca'!CG28</f>
        <v>158.63387946685543</v>
      </c>
      <c r="BQ31" s="75">
        <f>'[1]Emploi direct_Paca'!CH28</f>
        <v>-215.12052753944954</v>
      </c>
      <c r="BR31" s="75">
        <f>'[1]Emploi direct_Paca'!CI28</f>
        <v>-455.28193978300988</v>
      </c>
      <c r="BS31" s="75">
        <f>'[1]Emploi direct_Paca'!CJ28</f>
        <v>-166.09893028348779</v>
      </c>
      <c r="BT31" s="76">
        <f>'[1]Emploi direct_Paca'!CK28</f>
        <v>-971.04693540139124</v>
      </c>
      <c r="BU31" s="103">
        <f>'[1]Emploi direct_Paca'!CL28</f>
        <v>5726.8274470019533</v>
      </c>
      <c r="BV31" s="101">
        <f>'[1]Emploi direct_Paca'!CM28</f>
        <v>13228.050976039609</v>
      </c>
      <c r="BW31" s="75">
        <f>'[1]Emploi direct_Paca'!CN28</f>
        <v>692.65968073607655</v>
      </c>
      <c r="BX31" s="75">
        <f>'[1]Emploi direct_Paca'!CO28</f>
        <v>-34.25971030756773</v>
      </c>
      <c r="BY31" s="75">
        <f>'[1]Emploi direct_Paca'!CP28</f>
        <v>2511.9960173931322</v>
      </c>
      <c r="BZ31" s="75">
        <f>'[1]Emploi direct_Paca'!CQ28</f>
        <v>895.85209754425159</v>
      </c>
      <c r="CA31" s="75">
        <f>'[1]Emploi direct_Paca'!CR28</f>
        <v>640.50221786493057</v>
      </c>
      <c r="CB31" s="75">
        <f>'[1]Emploi direct_Paca'!CS28</f>
        <v>934.25319923953066</v>
      </c>
      <c r="CC31" s="75">
        <f>'[1]Emploi direct_Paca'!CT28</f>
        <v>4787.4418302710401</v>
      </c>
      <c r="CD31" s="75">
        <f>'[1]Emploi direct_Paca'!CU28</f>
        <v>2799.6056432984042</v>
      </c>
      <c r="CE31" s="101">
        <f>'[1]Emploi direct_Paca'!CV28</f>
        <v>0</v>
      </c>
    </row>
    <row r="32" spans="1:83" ht="12.75" customHeight="1">
      <c r="A32" s="69" t="str">
        <f>Paca!A32</f>
        <v>2006T3</v>
      </c>
      <c r="B32" s="134">
        <f>'[1]Emploi direct_Paca'!V29</f>
        <v>0.73017785113149714</v>
      </c>
      <c r="C32" s="135"/>
      <c r="D32" s="136">
        <f>'[1]Emploi direct_Paca'!X29</f>
        <v>-0.54426306790772427</v>
      </c>
      <c r="E32" s="137">
        <f>'[1]Emploi direct_Paca'!Y29</f>
        <v>-0.283010068314693</v>
      </c>
      <c r="F32" s="137">
        <f>'[1]Emploi direct_Paca'!Z29</f>
        <v>0.49129155282043868</v>
      </c>
      <c r="G32" s="137">
        <f>'[1]Emploi direct_Paca'!AA29</f>
        <v>-0.97655935924279014</v>
      </c>
      <c r="H32" s="137">
        <f>'[1]Emploi direct_Paca'!AB29</f>
        <v>-0.97288387068116267</v>
      </c>
      <c r="I32" s="138">
        <f>'[1]Emploi direct_Paca'!AC29</f>
        <v>-0.82935908615250353</v>
      </c>
      <c r="J32" s="139">
        <f>'[1]Emploi direct_Paca'!AD29</f>
        <v>1.081013175078005</v>
      </c>
      <c r="K32" s="136">
        <f>'[1]Emploi direct_Paca'!AE29</f>
        <v>0.94309807950387903</v>
      </c>
      <c r="L32" s="137">
        <f>'[1]Emploi direct_Paca'!AF29</f>
        <v>0.2850947512694102</v>
      </c>
      <c r="M32" s="137">
        <f>'[1]Emploi direct_Paca'!AG29</f>
        <v>0.33918409004394245</v>
      </c>
      <c r="N32" s="137">
        <f>'[1]Emploi direct_Paca'!AH29</f>
        <v>1.9879157278143156</v>
      </c>
      <c r="O32" s="137">
        <f>'[1]Emploi direct_Paca'!AI29</f>
        <v>1.2242943032687803</v>
      </c>
      <c r="P32" s="137">
        <f>'[1]Emploi direct_Paca'!AJ29</f>
        <v>0.50660768694188452</v>
      </c>
      <c r="Q32" s="137">
        <f>'[1]Emploi direct_Paca'!AK29</f>
        <v>1.4549615485451195</v>
      </c>
      <c r="R32" s="137">
        <f>'[1]Emploi direct_Paca'!AL29</f>
        <v>1.484933983685055</v>
      </c>
      <c r="S32" s="137">
        <f>'[1]Emploi direct_Paca'!AM29</f>
        <v>1.164852295015173</v>
      </c>
      <c r="T32" s="136" t="e">
        <f>'[1]Emploi direct_Paca'!AN29</f>
        <v>#DIV/0!</v>
      </c>
      <c r="V32" s="69" t="str">
        <f t="shared" si="0"/>
        <v>2006T3</v>
      </c>
      <c r="W32" s="74">
        <f>'[1]Emploi direct_Paca'!AP29</f>
        <v>7976.2987593840808</v>
      </c>
      <c r="X32" s="106">
        <f>'[1]Emploi direct_Paca'!AQ29</f>
        <v>0</v>
      </c>
      <c r="Y32" s="101">
        <f>'[1]Emploi direct_Paca'!AR29</f>
        <v>-907.97925499378471</v>
      </c>
      <c r="Z32" s="75">
        <f>'[1]Emploi direct_Paca'!AS29</f>
        <v>-80.308470829102589</v>
      </c>
      <c r="AA32" s="75">
        <f>'[1]Emploi direct_Paca'!AT29</f>
        <v>138.13049108856649</v>
      </c>
      <c r="AB32" s="75">
        <f>'[1]Emploi direct_Paca'!AU29</f>
        <v>-182.82620547022088</v>
      </c>
      <c r="AC32" s="75">
        <f>'[1]Emploi direct_Paca'!AV29</f>
        <v>-157.0602086713352</v>
      </c>
      <c r="AD32" s="76">
        <f>'[1]Emploi direct_Paca'!AW29</f>
        <v>-625.91486111169797</v>
      </c>
      <c r="AE32" s="103">
        <f>'[1]Emploi direct_Paca'!AX29</f>
        <v>1216.762973099394</v>
      </c>
      <c r="AF32" s="101">
        <f>'[1]Emploi direct_Paca'!AY29</f>
        <v>7667.3177611449501</v>
      </c>
      <c r="AG32" s="75">
        <f>'[1]Emploi direct_Paca'!AZ29</f>
        <v>689.06201159456396</v>
      </c>
      <c r="AH32" s="75">
        <f>'[1]Emploi direct_Paca'!BA29</f>
        <v>346.89313771788147</v>
      </c>
      <c r="AI32" s="75">
        <f>'[1]Emploi direct_Paca'!BB29</f>
        <v>1979.6184059387597</v>
      </c>
      <c r="AJ32" s="75">
        <f>'[1]Emploi direct_Paca'!BC29</f>
        <v>436.81845394101401</v>
      </c>
      <c r="AK32" s="75">
        <f>'[1]Emploi direct_Paca'!BD29</f>
        <v>219.26656911215105</v>
      </c>
      <c r="AL32" s="75">
        <f>'[1]Emploi direct_Paca'!BE29</f>
        <v>317.84908950259705</v>
      </c>
      <c r="AM32" s="75">
        <f>'[1]Emploi direct_Paca'!BF29</f>
        <v>2545.1274113779364</v>
      </c>
      <c r="AN32" s="75">
        <f>'[1]Emploi direct_Paca'!BG29</f>
        <v>1132.6826819599519</v>
      </c>
      <c r="AO32" s="101">
        <f>'[1]Emploi direct_Paca'!BH29</f>
        <v>0</v>
      </c>
      <c r="AQ32" s="69" t="str">
        <f t="shared" si="1"/>
        <v>2006T3</v>
      </c>
      <c r="AR32" s="134">
        <f>'[1]Emploi direct_Paca'!BJ29</f>
        <v>1.8115600904382134</v>
      </c>
      <c r="AS32" s="135" t="e">
        <f>'[1]Emploi direct_Paca'!BK29</f>
        <v>#DIV/0!</v>
      </c>
      <c r="AT32" s="136">
        <f>'[1]Emploi direct_Paca'!BL29</f>
        <v>-1.2179038753938887</v>
      </c>
      <c r="AU32" s="137">
        <f>'[1]Emploi direct_Paca'!BM29</f>
        <v>0.55002037182869667</v>
      </c>
      <c r="AV32" s="137">
        <f>'[1]Emploi direct_Paca'!BN29</f>
        <v>-0.10952069359361216</v>
      </c>
      <c r="AW32" s="137">
        <f>'[1]Emploi direct_Paca'!BO29</f>
        <v>-1.842784913858686</v>
      </c>
      <c r="AX32" s="137">
        <f>'[1]Emploi direct_Paca'!BP29</f>
        <v>-0.67875909507034704</v>
      </c>
      <c r="AY32" s="138">
        <f>'[1]Emploi direct_Paca'!BQ29</f>
        <v>-2.236486771545021</v>
      </c>
      <c r="AZ32" s="139">
        <f>'[1]Emploi direct_Paca'!BR29</f>
        <v>5.4466100864558165</v>
      </c>
      <c r="BA32" s="136">
        <f>'[1]Emploi direct_Paca'!BS29</f>
        <v>1.9564737381376984</v>
      </c>
      <c r="BB32" s="137">
        <f>'[1]Emploi direct_Paca'!BT29</f>
        <v>0.40283923796216037</v>
      </c>
      <c r="BC32" s="137">
        <f>'[1]Emploi direct_Paca'!BU29</f>
        <v>-0.36901740745468592</v>
      </c>
      <c r="BD32" s="137">
        <f>'[1]Emploi direct_Paca'!BV29</f>
        <v>4.2388595728089173</v>
      </c>
      <c r="BE32" s="137">
        <f>'[1]Emploi direct_Paca'!BW29</f>
        <v>2.0410507208196593</v>
      </c>
      <c r="BF32" s="137">
        <f>'[1]Emploi direct_Paca'!BX29</f>
        <v>1.2594371134536653</v>
      </c>
      <c r="BG32" s="137">
        <f>'[1]Emploi direct_Paca'!BY29</f>
        <v>3.743440729244063</v>
      </c>
      <c r="BH32" s="137">
        <f>'[1]Emploi direct_Paca'!BZ29</f>
        <v>3.5394474743291049</v>
      </c>
      <c r="BI32" s="137">
        <f>'[1]Emploi direct_Paca'!CA29</f>
        <v>3.1630741359918391</v>
      </c>
      <c r="BJ32" s="136" t="e">
        <f>'[1]Emploi direct_Paca'!CB29</f>
        <v>#DIV/0!</v>
      </c>
      <c r="BL32" s="69" t="str">
        <f t="shared" si="2"/>
        <v>2006T3</v>
      </c>
      <c r="BM32" s="74">
        <f>'[1]Emploi direct_Paca'!CD29</f>
        <v>19578.887465693522</v>
      </c>
      <c r="BN32" s="106">
        <f>'[1]Emploi direct_Paca'!CE29</f>
        <v>0</v>
      </c>
      <c r="BO32" s="101">
        <f>'[1]Emploi direct_Paca'!CF29</f>
        <v>-2045.6516256447649</v>
      </c>
      <c r="BP32" s="75">
        <f>'[1]Emploi direct_Paca'!CG29</f>
        <v>154.78370681401066</v>
      </c>
      <c r="BQ32" s="75">
        <f>'[1]Emploi direct_Paca'!CH29</f>
        <v>-30.977814534933714</v>
      </c>
      <c r="BR32" s="75">
        <f>'[1]Emploi direct_Paca'!CI29</f>
        <v>-348.04085851433047</v>
      </c>
      <c r="BS32" s="75">
        <f>'[1]Emploi direct_Paca'!CJ29</f>
        <v>-109.2528622328191</v>
      </c>
      <c r="BT32" s="76">
        <f>'[1]Emploi direct_Paca'!CK29</f>
        <v>-1712.1637971766759</v>
      </c>
      <c r="BU32" s="103">
        <f>'[1]Emploi direct_Paca'!CL29</f>
        <v>5876.7639669864875</v>
      </c>
      <c r="BV32" s="101">
        <f>'[1]Emploi direct_Paca'!CM29</f>
        <v>15747.892725236015</v>
      </c>
      <c r="BW32" s="75">
        <f>'[1]Emploi direct_Paca'!CN29</f>
        <v>972.50366480182856</v>
      </c>
      <c r="BX32" s="75">
        <f>'[1]Emploi direct_Paca'!CO29</f>
        <v>-380.08719705510885</v>
      </c>
      <c r="BY32" s="75">
        <f>'[1]Emploi direct_Paca'!CP29</f>
        <v>4130.0147979216708</v>
      </c>
      <c r="BZ32" s="75">
        <f>'[1]Emploi direct_Paca'!CQ29</f>
        <v>722.40173728670197</v>
      </c>
      <c r="CA32" s="75">
        <f>'[1]Emploi direct_Paca'!CR29</f>
        <v>541.04855196359131</v>
      </c>
      <c r="CB32" s="75">
        <f>'[1]Emploi direct_Paca'!CS29</f>
        <v>799.74781078264277</v>
      </c>
      <c r="CC32" s="75">
        <f>'[1]Emploi direct_Paca'!CT29</f>
        <v>5946.1188302738301</v>
      </c>
      <c r="CD32" s="75">
        <f>'[1]Emploi direct_Paca'!CU29</f>
        <v>3016.1445292607386</v>
      </c>
      <c r="CE32" s="101">
        <f>'[1]Emploi direct_Paca'!CV29</f>
        <v>0</v>
      </c>
    </row>
    <row r="33" spans="1:83" s="232" customFormat="1" ht="12.75" customHeight="1">
      <c r="A33" s="95" t="str">
        <f>Paca!A33</f>
        <v>2006T4</v>
      </c>
      <c r="B33" s="140">
        <f>'[1]Emploi direct_Paca'!V30</f>
        <v>-7.788125995229489E-2</v>
      </c>
      <c r="C33" s="141"/>
      <c r="D33" s="142">
        <f>'[1]Emploi direct_Paca'!X30</f>
        <v>-0.54025299550255479</v>
      </c>
      <c r="E33" s="143">
        <f>'[1]Emploi direct_Paca'!Y30</f>
        <v>-1.2308899572824994</v>
      </c>
      <c r="F33" s="143">
        <f>'[1]Emploi direct_Paca'!Z30</f>
        <v>-0.14481189798669636</v>
      </c>
      <c r="G33" s="143">
        <f>'[1]Emploi direct_Paca'!AA30</f>
        <v>0.55735947545854092</v>
      </c>
      <c r="H33" s="143">
        <f>'[1]Emploi direct_Paca'!AB30</f>
        <v>-0.70138605630547524</v>
      </c>
      <c r="I33" s="144">
        <f>'[1]Emploi direct_Paca'!AC30</f>
        <v>-0.66588247813620383</v>
      </c>
      <c r="J33" s="145">
        <f>'[1]Emploi direct_Paca'!AD30</f>
        <v>0.98920550307173283</v>
      </c>
      <c r="K33" s="142">
        <f>'[1]Emploi direct_Paca'!AE30</f>
        <v>-0.13226993407680077</v>
      </c>
      <c r="L33" s="143">
        <f>'[1]Emploi direct_Paca'!AF30</f>
        <v>-0.37177262480507789</v>
      </c>
      <c r="M33" s="143">
        <f>'[1]Emploi direct_Paca'!AG30</f>
        <v>-0.213966725338266</v>
      </c>
      <c r="N33" s="143">
        <f>'[1]Emploi direct_Paca'!AH30</f>
        <v>-1.0850269099703658</v>
      </c>
      <c r="O33" s="143">
        <f>'[1]Emploi direct_Paca'!AI30</f>
        <v>0.87285906939580382</v>
      </c>
      <c r="P33" s="143">
        <f>'[1]Emploi direct_Paca'!AJ30</f>
        <v>1.1612249624710858</v>
      </c>
      <c r="Q33" s="143">
        <f>'[1]Emploi direct_Paca'!AK30</f>
        <v>0.99411668933939712</v>
      </c>
      <c r="R33" s="143">
        <f>'[1]Emploi direct_Paca'!AL30</f>
        <v>0.3900817966529635</v>
      </c>
      <c r="S33" s="143">
        <f>'[1]Emploi direct_Paca'!AM30</f>
        <v>-0.5916852449267318</v>
      </c>
      <c r="T33" s="142" t="e">
        <f>'[1]Emploi direct_Paca'!AN30</f>
        <v>#DIV/0!</v>
      </c>
      <c r="U33" s="234"/>
      <c r="V33" s="95" t="str">
        <f t="shared" si="0"/>
        <v>2006T4</v>
      </c>
      <c r="W33" s="92">
        <f>'[1]Emploi direct_Paca'!AP30</f>
        <v>-856.96942412713543</v>
      </c>
      <c r="X33" s="108">
        <f>'[1]Emploi direct_Paca'!AQ30</f>
        <v>0</v>
      </c>
      <c r="Y33" s="100">
        <f>'[1]Emploi direct_Paca'!AR30</f>
        <v>-896.38397527759662</v>
      </c>
      <c r="Z33" s="93">
        <f>'[1]Emploi direct_Paca'!AS30</f>
        <v>-348.29549649338514</v>
      </c>
      <c r="AA33" s="93">
        <f>'[1]Emploi direct_Paca'!AT30</f>
        <v>-40.915035515168711</v>
      </c>
      <c r="AB33" s="93">
        <f>'[1]Emploi direct_Paca'!AU30</f>
        <v>103.32685242307707</v>
      </c>
      <c r="AC33" s="93">
        <f>'[1]Emploi direct_Paca'!AV30</f>
        <v>-112.12860684726002</v>
      </c>
      <c r="AD33" s="94">
        <f>'[1]Emploi direct_Paca'!AW30</f>
        <v>-498.37168884485436</v>
      </c>
      <c r="AE33" s="102">
        <f>'[1]Emploi direct_Paca'!AX30</f>
        <v>1125.4627057563339</v>
      </c>
      <c r="AF33" s="100">
        <f>'[1]Emploi direct_Paca'!AY30</f>
        <v>-1085.4863552235765</v>
      </c>
      <c r="AG33" s="93">
        <f>'[1]Emploi direct_Paca'!AZ30</f>
        <v>-901.12052679952467</v>
      </c>
      <c r="AH33" s="93">
        <f>'[1]Emploi direct_Paca'!BA30</f>
        <v>-219.57204217379331</v>
      </c>
      <c r="AI33" s="93">
        <f>'[1]Emploi direct_Paca'!BB30</f>
        <v>-1101.9775301736372</v>
      </c>
      <c r="AJ33" s="93">
        <f>'[1]Emploi direct_Paca'!BC30</f>
        <v>315.24197173174616</v>
      </c>
      <c r="AK33" s="93">
        <f>'[1]Emploi direct_Paca'!BD30</f>
        <v>505.13984193302167</v>
      </c>
      <c r="AL33" s="93">
        <f>'[1]Emploi direct_Paca'!BE30</f>
        <v>220.33328583033654</v>
      </c>
      <c r="AM33" s="93">
        <f>'[1]Emploi direct_Paca'!BF30</f>
        <v>678.51529153139563</v>
      </c>
      <c r="AN33" s="93">
        <f>'[1]Emploi direct_Paca'!BG30</f>
        <v>-582.046647103125</v>
      </c>
      <c r="AO33" s="100">
        <f>'[1]Emploi direct_Paca'!BH30</f>
        <v>0</v>
      </c>
      <c r="AP33" s="234"/>
      <c r="AQ33" s="95" t="str">
        <f t="shared" si="1"/>
        <v>2006T4</v>
      </c>
      <c r="AR33" s="140">
        <f>'[1]Emploi direct_Paca'!BJ30</f>
        <v>1.2112548829986913</v>
      </c>
      <c r="AS33" s="141" t="e">
        <f>'[1]Emploi direct_Paca'!BK30</f>
        <v>#DIV/0!</v>
      </c>
      <c r="AT33" s="142">
        <f>'[1]Emploi direct_Paca'!BL30</f>
        <v>-1.6298620413939258</v>
      </c>
      <c r="AU33" s="143">
        <f>'[1]Emploi direct_Paca'!BM30</f>
        <v>-1.1712323178551198</v>
      </c>
      <c r="AV33" s="143">
        <f>'[1]Emploi direct_Paca'!BN30</f>
        <v>0.44566756368720206</v>
      </c>
      <c r="AW33" s="143">
        <f>'[1]Emploi direct_Paca'!BO30</f>
        <v>-0.17749039270014144</v>
      </c>
      <c r="AX33" s="143">
        <f>'[1]Emploi direct_Paca'!BP30</f>
        <v>-2.1312974130255458</v>
      </c>
      <c r="AY33" s="144">
        <f>'[1]Emploi direct_Paca'!BQ30</f>
        <v>-2.809767248565298</v>
      </c>
      <c r="AZ33" s="145">
        <f>'[1]Emploi direct_Paca'!BR30</f>
        <v>5.1565921944294546</v>
      </c>
      <c r="BA33" s="142">
        <f>'[1]Emploi direct_Paca'!BS30</f>
        <v>1.267533029331358</v>
      </c>
      <c r="BB33" s="143">
        <f>'[1]Emploi direct_Paca'!BT30</f>
        <v>-0.40709716700030318</v>
      </c>
      <c r="BC33" s="143">
        <f>'[1]Emploi direct_Paca'!BU30</f>
        <v>-0.38551088993056259</v>
      </c>
      <c r="BD33" s="143">
        <f>'[1]Emploi direct_Paca'!BV30</f>
        <v>2.2939432438011442</v>
      </c>
      <c r="BE33" s="143">
        <f>'[1]Emploi direct_Paca'!BW30</f>
        <v>2.502095604352772</v>
      </c>
      <c r="BF33" s="143">
        <f>'[1]Emploi direct_Paca'!BX30</f>
        <v>1.21994188813912</v>
      </c>
      <c r="BG33" s="143">
        <f>'[1]Emploi direct_Paca'!BY30</f>
        <v>3.9799703605158721</v>
      </c>
      <c r="BH33" s="143">
        <f>'[1]Emploi direct_Paca'!BZ30</f>
        <v>3.0518273367830195</v>
      </c>
      <c r="BI33" s="143">
        <f>'[1]Emploi direct_Paca'!CA30</f>
        <v>2.0252638140689116</v>
      </c>
      <c r="BJ33" s="142" t="e">
        <f>'[1]Emploi direct_Paca'!CB30</f>
        <v>#DIV/0!</v>
      </c>
      <c r="BK33" s="234"/>
      <c r="BL33" s="95" t="str">
        <f t="shared" si="2"/>
        <v>2006T4</v>
      </c>
      <c r="BM33" s="92">
        <f>'[1]Emploi direct_Paca'!CD30</f>
        <v>13158.328475368442</v>
      </c>
      <c r="BN33" s="108">
        <f>'[1]Emploi direct_Paca'!CE30</f>
        <v>0</v>
      </c>
      <c r="BO33" s="100">
        <f>'[1]Emploi direct_Paca'!CF30</f>
        <v>-2734.2096740087436</v>
      </c>
      <c r="BP33" s="93">
        <f>'[1]Emploi direct_Paca'!CG30</f>
        <v>-331.21457425644621</v>
      </c>
      <c r="BQ33" s="93">
        <f>'[1]Emploi direct_Paca'!CH30</f>
        <v>125.17832561888645</v>
      </c>
      <c r="BR33" s="93">
        <f>'[1]Emploi direct_Paca'!CI30</f>
        <v>-33.146527541201067</v>
      </c>
      <c r="BS33" s="93">
        <f>'[1]Emploi direct_Paca'!CJ30</f>
        <v>-345.70265239784021</v>
      </c>
      <c r="BT33" s="94">
        <f>'[1]Emploi direct_Paca'!CK30</f>
        <v>-2149.3242454320862</v>
      </c>
      <c r="BU33" s="102">
        <f>'[1]Emploi direct_Paca'!CL30</f>
        <v>5634.3759762478148</v>
      </c>
      <c r="BV33" s="100">
        <f>'[1]Emploi direct_Paca'!CM30</f>
        <v>10258.348878195859</v>
      </c>
      <c r="BW33" s="93">
        <f>'[1]Emploi direct_Paca'!CN30</f>
        <v>-987.09185298942612</v>
      </c>
      <c r="BX33" s="93">
        <f>'[1]Emploi direct_Paca'!CO30</f>
        <v>-396.29144627170172</v>
      </c>
      <c r="BY33" s="93">
        <f>'[1]Emploi direct_Paca'!CP30</f>
        <v>2252.8227090159926</v>
      </c>
      <c r="BZ33" s="93">
        <f>'[1]Emploi direct_Paca'!CQ30</f>
        <v>889.294061659828</v>
      </c>
      <c r="CA33" s="93">
        <f>'[1]Emploi direct_Paca'!CR30</f>
        <v>530.37421304121381</v>
      </c>
      <c r="CB33" s="93">
        <f>'[1]Emploi direct_Paca'!CS30</f>
        <v>856.7793091882304</v>
      </c>
      <c r="CC33" s="93">
        <f>'[1]Emploi direct_Paca'!CT30</f>
        <v>5171.2915726926585</v>
      </c>
      <c r="CD33" s="93">
        <f>'[1]Emploi direct_Paca'!CU30</f>
        <v>1941.1703118591249</v>
      </c>
      <c r="CE33" s="100">
        <f>'[1]Emploi direct_Paca'!CV30</f>
        <v>0</v>
      </c>
    </row>
    <row r="34" spans="1:83" ht="12.75" customHeight="1">
      <c r="A34" s="69" t="str">
        <f>Paca!A34</f>
        <v>2007T1</v>
      </c>
      <c r="B34" s="134">
        <f>'[1]Emploi direct_Paca'!V31</f>
        <v>0.85298640302424733</v>
      </c>
      <c r="C34" s="135"/>
      <c r="D34" s="136">
        <f>'[1]Emploi direct_Paca'!X31</f>
        <v>0.69880537078910177</v>
      </c>
      <c r="E34" s="137">
        <f>'[1]Emploi direct_Paca'!Y31</f>
        <v>1.4110088394606812</v>
      </c>
      <c r="F34" s="137">
        <f>'[1]Emploi direct_Paca'!Z31</f>
        <v>1.2779615951031831</v>
      </c>
      <c r="G34" s="137">
        <f>'[1]Emploi direct_Paca'!AA31</f>
        <v>0.55848431222413897</v>
      </c>
      <c r="H34" s="137">
        <f>'[1]Emploi direct_Paca'!AB31</f>
        <v>1.5030399249486237</v>
      </c>
      <c r="I34" s="138">
        <f>'[1]Emploi direct_Paca'!AC31</f>
        <v>7.4753638214408724E-2</v>
      </c>
      <c r="J34" s="139">
        <f>'[1]Emploi direct_Paca'!AD31</f>
        <v>1.1224011901735276</v>
      </c>
      <c r="K34" s="136">
        <f>'[1]Emploi direct_Paca'!AE31</f>
        <v>0.84618637405720065</v>
      </c>
      <c r="L34" s="137">
        <f>'[1]Emploi direct_Paca'!AF31</f>
        <v>0.90285031481416311</v>
      </c>
      <c r="M34" s="137">
        <f>'[1]Emploi direct_Paca'!AG31</f>
        <v>1.2395919101335418</v>
      </c>
      <c r="N34" s="137">
        <f>'[1]Emploi direct_Paca'!AH31</f>
        <v>0.70441075933773689</v>
      </c>
      <c r="O34" s="137">
        <f>'[1]Emploi direct_Paca'!AI31</f>
        <v>0.13659491888453612</v>
      </c>
      <c r="P34" s="137">
        <f>'[1]Emploi direct_Paca'!AJ31</f>
        <v>0.58686385561022014</v>
      </c>
      <c r="Q34" s="137">
        <f>'[1]Emploi direct_Paca'!AK31</f>
        <v>1.4932453316812921</v>
      </c>
      <c r="R34" s="137">
        <f>'[1]Emploi direct_Paca'!AL31</f>
        <v>0.84915433462982026</v>
      </c>
      <c r="S34" s="137">
        <f>'[1]Emploi direct_Paca'!AM31</f>
        <v>0.66759290650741931</v>
      </c>
      <c r="T34" s="136" t="e">
        <f>'[1]Emploi direct_Paca'!AN31</f>
        <v>#DIV/0!</v>
      </c>
      <c r="V34" s="69" t="str">
        <f t="shared" si="0"/>
        <v>2007T1</v>
      </c>
      <c r="W34" s="74">
        <f>'[1]Emploi direct_Paca'!AP31</f>
        <v>9378.5586938029155</v>
      </c>
      <c r="X34" s="106">
        <f>'[1]Emploi direct_Paca'!AQ31</f>
        <v>0</v>
      </c>
      <c r="Y34" s="101">
        <f>'[1]Emploi direct_Paca'!AR31</f>
        <v>1153.1889832828601</v>
      </c>
      <c r="Z34" s="75">
        <f>'[1]Emploi direct_Paca'!AS31</f>
        <v>394.34787573685753</v>
      </c>
      <c r="AA34" s="75">
        <f>'[1]Emploi direct_Paca'!AT31</f>
        <v>360.55134803964029</v>
      </c>
      <c r="AB34" s="75">
        <f>'[1]Emploi direct_Paca'!AU31</f>
        <v>104.11244609400092</v>
      </c>
      <c r="AC34" s="75">
        <f>'[1]Emploi direct_Paca'!AV31</f>
        <v>238.60140778830282</v>
      </c>
      <c r="AD34" s="76">
        <f>'[1]Emploi direct_Paca'!AW31</f>
        <v>55.575905624020379</v>
      </c>
      <c r="AE34" s="103">
        <f>'[1]Emploi direct_Paca'!AX31</f>
        <v>1289.6375171410036</v>
      </c>
      <c r="AF34" s="101">
        <f>'[1]Emploi direct_Paca'!AY31</f>
        <v>6935.127310993732</v>
      </c>
      <c r="AG34" s="75">
        <f>'[1]Emploi direct_Paca'!AZ31</f>
        <v>2180.236630776024</v>
      </c>
      <c r="AH34" s="75">
        <f>'[1]Emploi direct_Paca'!BA31</f>
        <v>1269.3438790143264</v>
      </c>
      <c r="AI34" s="75">
        <f>'[1]Emploi direct_Paca'!BB31</f>
        <v>707.65283005188394</v>
      </c>
      <c r="AJ34" s="75">
        <f>'[1]Emploi direct_Paca'!BC31</f>
        <v>49.763255189078336</v>
      </c>
      <c r="AK34" s="75">
        <f>'[1]Emploi direct_Paca'!BD31</f>
        <v>258.25378956597706</v>
      </c>
      <c r="AL34" s="75">
        <f>'[1]Emploi direct_Paca'!BE31</f>
        <v>334.24890032603071</v>
      </c>
      <c r="AM34" s="75">
        <f>'[1]Emploi direct_Paca'!BF31</f>
        <v>1482.7959611191473</v>
      </c>
      <c r="AN34" s="75">
        <f>'[1]Emploi direct_Paca'!BG31</f>
        <v>652.83206495139166</v>
      </c>
      <c r="AO34" s="101">
        <f>'[1]Emploi direct_Paca'!BH31</f>
        <v>0</v>
      </c>
      <c r="AQ34" s="69" t="str">
        <f t="shared" si="1"/>
        <v>2007T1</v>
      </c>
      <c r="AR34" s="134">
        <f>'[1]Emploi direct_Paca'!BJ31</f>
        <v>1.938568682260855</v>
      </c>
      <c r="AS34" s="135" t="e">
        <f>'[1]Emploi direct_Paca'!BK31</f>
        <v>#DIV/0!</v>
      </c>
      <c r="AT34" s="136">
        <f>'[1]Emploi direct_Paca'!BL31</f>
        <v>-0.43394802438693203</v>
      </c>
      <c r="AU34" s="137">
        <f>'[1]Emploi direct_Paca'!BM31</f>
        <v>0.74906022989906784</v>
      </c>
      <c r="AV34" s="137">
        <f>'[1]Emploi direct_Paca'!BN31</f>
        <v>1.8008053581908934</v>
      </c>
      <c r="AW34" s="137">
        <f>'[1]Emploi direct_Paca'!BO31</f>
        <v>0.83702513069030537</v>
      </c>
      <c r="AX34" s="137">
        <f>'[1]Emploi direct_Paca'!BP31</f>
        <v>-0.28540180500375989</v>
      </c>
      <c r="AY34" s="138">
        <f>'[1]Emploi direct_Paca'!BQ31</f>
        <v>-2.0406903146983013</v>
      </c>
      <c r="AZ34" s="139">
        <f>'[1]Emploi direct_Paca'!BR31</f>
        <v>4.3306998883525294</v>
      </c>
      <c r="BA34" s="136">
        <f>'[1]Emploi direct_Paca'!BS31</f>
        <v>2.0986045332829661</v>
      </c>
      <c r="BB34" s="137">
        <f>'[1]Emploi direct_Paca'!BT31</f>
        <v>0.72038163748071593</v>
      </c>
      <c r="BC34" s="137">
        <f>'[1]Emploi direct_Paca'!BU31</f>
        <v>1.2847740381589201</v>
      </c>
      <c r="BD34" s="137">
        <f>'[1]Emploi direct_Paca'!BV31</f>
        <v>2.4621922813247821</v>
      </c>
      <c r="BE34" s="137">
        <f>'[1]Emploi direct_Paca'!BW31</f>
        <v>3.507561245545654</v>
      </c>
      <c r="BF34" s="137">
        <f>'[1]Emploi direct_Paca'!BX31</f>
        <v>1.8406333732235325</v>
      </c>
      <c r="BG34" s="137">
        <f>'[1]Emploi direct_Paca'!BY31</f>
        <v>4.0534295564662148</v>
      </c>
      <c r="BH34" s="137">
        <f>'[1]Emploi direct_Paca'!BZ31</f>
        <v>3.6134514273195251</v>
      </c>
      <c r="BI34" s="137">
        <f>'[1]Emploi direct_Paca'!CA31</f>
        <v>2.5384678749674539</v>
      </c>
      <c r="BJ34" s="136" t="e">
        <f>'[1]Emploi direct_Paca'!CB31</f>
        <v>#DIV/0!</v>
      </c>
      <c r="BL34" s="69" t="str">
        <f t="shared" si="2"/>
        <v>2007T1</v>
      </c>
      <c r="BM34" s="74">
        <f>'[1]Emploi direct_Paca'!CD31</f>
        <v>21087.515565656824</v>
      </c>
      <c r="BN34" s="106">
        <f>'[1]Emploi direct_Paca'!CE31</f>
        <v>0</v>
      </c>
      <c r="BO34" s="101">
        <f>'[1]Emploi direct_Paca'!CF31</f>
        <v>-724.26082973371376</v>
      </c>
      <c r="BP34" s="75">
        <f>'[1]Emploi direct_Paca'!CG31</f>
        <v>210.72235444511534</v>
      </c>
      <c r="BQ34" s="75">
        <f>'[1]Emploi direct_Paca'!CH31</f>
        <v>505.45189970072897</v>
      </c>
      <c r="BR34" s="75">
        <f>'[1]Emploi direct_Paca'!CI31</f>
        <v>155.60690446992885</v>
      </c>
      <c r="BS34" s="75">
        <f>'[1]Emploi direct_Paca'!CJ31</f>
        <v>-46.118960079757017</v>
      </c>
      <c r="BT34" s="76">
        <f>'[1]Emploi direct_Paca'!CK31</f>
        <v>-1549.9230282697536</v>
      </c>
      <c r="BU34" s="103">
        <f>'[1]Emploi direct_Paca'!CL31</f>
        <v>4822.9513570600975</v>
      </c>
      <c r="BV34" s="101">
        <f>'[1]Emploi direct_Paca'!CM31</f>
        <v>16988.64300012379</v>
      </c>
      <c r="BW34" s="75">
        <f>'[1]Emploi direct_Paca'!CN31</f>
        <v>1742.7559899941261</v>
      </c>
      <c r="BX34" s="75">
        <f>'[1]Emploi direct_Paca'!CO31</f>
        <v>1315.0235616701393</v>
      </c>
      <c r="BY34" s="75">
        <f>'[1]Emploi direct_Paca'!CP31</f>
        <v>2431.0902487889398</v>
      </c>
      <c r="BZ34" s="75">
        <f>'[1]Emploi direct_Paca'!CQ31</f>
        <v>1236.2327450829616</v>
      </c>
      <c r="CA34" s="75">
        <f>'[1]Emploi direct_Paca'!CR31</f>
        <v>800.01256603838556</v>
      </c>
      <c r="CB34" s="75">
        <f>'[1]Emploi direct_Paca'!CS31</f>
        <v>884.99780197607106</v>
      </c>
      <c r="CC34" s="75">
        <f>'[1]Emploi direct_Paca'!CT31</f>
        <v>6141.4808929236315</v>
      </c>
      <c r="CD34" s="75">
        <f>'[1]Emploi direct_Paca'!CU31</f>
        <v>2437.0491936496692</v>
      </c>
      <c r="CE34" s="101">
        <f>'[1]Emploi direct_Paca'!CV31</f>
        <v>0</v>
      </c>
    </row>
    <row r="35" spans="1:83" ht="12.75" customHeight="1">
      <c r="A35" s="69" t="str">
        <f>Paca!A35</f>
        <v>2007T2</v>
      </c>
      <c r="B35" s="134">
        <f>'[1]Emploi direct_Paca'!V32</f>
        <v>0.62186571501117172</v>
      </c>
      <c r="C35" s="135"/>
      <c r="D35" s="136">
        <f>'[1]Emploi direct_Paca'!X32</f>
        <v>-0.17247676533258538</v>
      </c>
      <c r="E35" s="137">
        <f>'[1]Emploi direct_Paca'!Y32</f>
        <v>-1.5369775601940749</v>
      </c>
      <c r="F35" s="137">
        <f>'[1]Emploi direct_Paca'!Z32</f>
        <v>-0.50213828367098312</v>
      </c>
      <c r="G35" s="137">
        <f>'[1]Emploi direct_Paca'!AA32</f>
        <v>1.1830630530053066</v>
      </c>
      <c r="H35" s="137">
        <f>'[1]Emploi direct_Paca'!AB32</f>
        <v>2.3488634271310538</v>
      </c>
      <c r="I35" s="138">
        <f>'[1]Emploi direct_Paca'!AC32</f>
        <v>-0.41367265986886892</v>
      </c>
      <c r="J35" s="139">
        <f>'[1]Emploi direct_Paca'!AD32</f>
        <v>0.99974341808448663</v>
      </c>
      <c r="K35" s="136">
        <f>'[1]Emploi direct_Paca'!AE32</f>
        <v>0.7284834940450402</v>
      </c>
      <c r="L35" s="137">
        <f>'[1]Emploi direct_Paca'!AF32</f>
        <v>0.11359882787917996</v>
      </c>
      <c r="M35" s="137">
        <f>'[1]Emploi direct_Paca'!AG32</f>
        <v>0.24269808206942578</v>
      </c>
      <c r="N35" s="137">
        <f>'[1]Emploi direct_Paca'!AH32</f>
        <v>1.0903203965164421</v>
      </c>
      <c r="O35" s="137">
        <f>'[1]Emploi direct_Paca'!AI32</f>
        <v>1.0507161105770102</v>
      </c>
      <c r="P35" s="137">
        <f>'[1]Emploi direct_Paca'!AJ32</f>
        <v>0.32482946026972659</v>
      </c>
      <c r="Q35" s="137">
        <f>'[1]Emploi direct_Paca'!AK32</f>
        <v>0.48719330108542014</v>
      </c>
      <c r="R35" s="137">
        <f>'[1]Emploi direct_Paca'!AL32</f>
        <v>1.0941269806454379</v>
      </c>
      <c r="S35" s="137">
        <f>'[1]Emploi direct_Paca'!AM32</f>
        <v>1.8538470915095306</v>
      </c>
      <c r="T35" s="136" t="e">
        <f>'[1]Emploi direct_Paca'!AN32</f>
        <v>#DIV/0!</v>
      </c>
      <c r="V35" s="69" t="str">
        <f t="shared" si="0"/>
        <v>2007T2</v>
      </c>
      <c r="W35" s="74">
        <f>'[1]Emploi direct_Paca'!AP32</f>
        <v>6895.7160337825771</v>
      </c>
      <c r="X35" s="106">
        <f>'[1]Emploi direct_Paca'!AQ32</f>
        <v>0</v>
      </c>
      <c r="Y35" s="101">
        <f>'[1]Emploi direct_Paca'!AR32</f>
        <v>-286.61516649471014</v>
      </c>
      <c r="Z35" s="75">
        <f>'[1]Emploi direct_Paca'!AS32</f>
        <v>-435.61457407580747</v>
      </c>
      <c r="AA35" s="75">
        <f>'[1]Emploi direct_Paca'!AT32</f>
        <v>-143.47875730226951</v>
      </c>
      <c r="AB35" s="75">
        <f>'[1]Emploi direct_Paca'!AU32</f>
        <v>221.77790784580066</v>
      </c>
      <c r="AC35" s="75">
        <f>'[1]Emploi direct_Paca'!AV32</f>
        <v>378.47683205184876</v>
      </c>
      <c r="AD35" s="76">
        <f>'[1]Emploi direct_Paca'!AW32</f>
        <v>-307.77657501427166</v>
      </c>
      <c r="AE35" s="103">
        <f>'[1]Emploi direct_Paca'!AX32</f>
        <v>1161.5969617039955</v>
      </c>
      <c r="AF35" s="101">
        <f>'[1]Emploi direct_Paca'!AY32</f>
        <v>6020.9858386649285</v>
      </c>
      <c r="AG35" s="75">
        <f>'[1]Emploi direct_Paca'!AZ32</f>
        <v>276.79941184897325</v>
      </c>
      <c r="AH35" s="75">
        <f>'[1]Emploi direct_Paca'!BA32</f>
        <v>251.60385447116278</v>
      </c>
      <c r="AI35" s="75">
        <f>'[1]Emploi direct_Paca'!BB32</f>
        <v>1103.0543105416582</v>
      </c>
      <c r="AJ35" s="75">
        <f>'[1]Emploi direct_Paca'!BC32</f>
        <v>383.31202821018087</v>
      </c>
      <c r="AK35" s="75">
        <f>'[1]Emploi direct_Paca'!BD32</f>
        <v>143.78249605706515</v>
      </c>
      <c r="AL35" s="75">
        <f>'[1]Emploi direct_Paca'!BE32</f>
        <v>110.68206907746935</v>
      </c>
      <c r="AM35" s="75">
        <f>'[1]Emploi direct_Paca'!BF32</f>
        <v>1926.7916342275566</v>
      </c>
      <c r="AN35" s="75">
        <f>'[1]Emploi direct_Paca'!BG32</f>
        <v>1824.9600342306949</v>
      </c>
      <c r="AO35" s="101">
        <f>'[1]Emploi direct_Paca'!BH32</f>
        <v>0</v>
      </c>
      <c r="AQ35" s="69" t="str">
        <f t="shared" si="1"/>
        <v>2007T2</v>
      </c>
      <c r="AR35" s="134">
        <f>'[1]Emploi direct_Paca'!BJ32</f>
        <v>2.1415310609737448</v>
      </c>
      <c r="AS35" s="135" t="e">
        <f>'[1]Emploi direct_Paca'!BK32</f>
        <v>#DIV/0!</v>
      </c>
      <c r="AT35" s="136">
        <f>'[1]Emploi direct_Paca'!BL32</f>
        <v>-0.56213194346302897</v>
      </c>
      <c r="AU35" s="137">
        <f>'[1]Emploi direct_Paca'!BM32</f>
        <v>-1.6558418783853002</v>
      </c>
      <c r="AV35" s="137">
        <f>'[1]Emploi direct_Paca'!BN32</f>
        <v>1.1178347451607618</v>
      </c>
      <c r="AW35" s="137">
        <f>'[1]Emploi direct_Paca'!BO32</f>
        <v>1.3160883437692616</v>
      </c>
      <c r="AX35" s="137">
        <f>'[1]Emploi direct_Paca'!BP32</f>
        <v>2.1549443526542866</v>
      </c>
      <c r="AY35" s="138">
        <f>'[1]Emploi direct_Paca'!BQ32</f>
        <v>-1.8238937166477398</v>
      </c>
      <c r="AZ35" s="139">
        <f>'[1]Emploi direct_Paca'!BR32</f>
        <v>4.2586713265005294</v>
      </c>
      <c r="BA35" s="136">
        <f>'[1]Emploi direct_Paca'!BS32</f>
        <v>2.4032130350978509</v>
      </c>
      <c r="BB35" s="137">
        <f>'[1]Emploi direct_Paca'!BT32</f>
        <v>0.92884428254016438</v>
      </c>
      <c r="BC35" s="137">
        <f>'[1]Emploi direct_Paca'!BU32</f>
        <v>1.6116391537756014</v>
      </c>
      <c r="BD35" s="137">
        <f>'[1]Emploi direct_Paca'!BV32</f>
        <v>2.6996158893680899</v>
      </c>
      <c r="BE35" s="137">
        <f>'[1]Emploi direct_Paca'!BW32</f>
        <v>3.3216428567214296</v>
      </c>
      <c r="BF35" s="137">
        <f>'[1]Emploi direct_Paca'!BX32</f>
        <v>2.60260618544077</v>
      </c>
      <c r="BG35" s="137">
        <f>'[1]Emploi direct_Paca'!BY32</f>
        <v>4.5002240424583562</v>
      </c>
      <c r="BH35" s="137">
        <f>'[1]Emploi direct_Paca'!BZ32</f>
        <v>3.8701045171475323</v>
      </c>
      <c r="BI35" s="137">
        <f>'[1]Emploi direct_Paca'!CA32</f>
        <v>3.1144393027353612</v>
      </c>
      <c r="BJ35" s="136" t="e">
        <f>'[1]Emploi direct_Paca'!CB32</f>
        <v>#DIV/0!</v>
      </c>
      <c r="BL35" s="69" t="str">
        <f t="shared" si="2"/>
        <v>2007T2</v>
      </c>
      <c r="BM35" s="74">
        <f>'[1]Emploi direct_Paca'!CD32</f>
        <v>23393.604062842438</v>
      </c>
      <c r="BN35" s="106">
        <f>'[1]Emploi direct_Paca'!CE32</f>
        <v>0</v>
      </c>
      <c r="BO35" s="101">
        <f>'[1]Emploi direct_Paca'!CF32</f>
        <v>-937.78941348323133</v>
      </c>
      <c r="BP35" s="75">
        <f>'[1]Emploi direct_Paca'!CG32</f>
        <v>-469.87066566143767</v>
      </c>
      <c r="BQ35" s="75">
        <f>'[1]Emploi direct_Paca'!CH32</f>
        <v>314.28804631076855</v>
      </c>
      <c r="BR35" s="75">
        <f>'[1]Emploi direct_Paca'!CI32</f>
        <v>246.39100089265776</v>
      </c>
      <c r="BS35" s="75">
        <f>'[1]Emploi direct_Paca'!CJ32</f>
        <v>347.88942432155636</v>
      </c>
      <c r="BT35" s="76">
        <f>'[1]Emploi direct_Paca'!CK32</f>
        <v>-1376.4872193468036</v>
      </c>
      <c r="BU35" s="103">
        <f>'[1]Emploi direct_Paca'!CL32</f>
        <v>4793.460157700727</v>
      </c>
      <c r="BV35" s="101">
        <f>'[1]Emploi direct_Paca'!CM32</f>
        <v>19537.944555580034</v>
      </c>
      <c r="BW35" s="75">
        <f>'[1]Emploi direct_Paca'!CN32</f>
        <v>2244.9775274200365</v>
      </c>
      <c r="BX35" s="75">
        <f>'[1]Emploi direct_Paca'!CO32</f>
        <v>1648.2688290295773</v>
      </c>
      <c r="BY35" s="75">
        <f>'[1]Emploi direct_Paca'!CP32</f>
        <v>2688.3480163586646</v>
      </c>
      <c r="BZ35" s="75">
        <f>'[1]Emploi direct_Paca'!CQ32</f>
        <v>1185.1357090720194</v>
      </c>
      <c r="CA35" s="75">
        <f>'[1]Emploi direct_Paca'!CR32</f>
        <v>1126.4426966682149</v>
      </c>
      <c r="CB35" s="75">
        <f>'[1]Emploi direct_Paca'!CS32</f>
        <v>983.11334473643365</v>
      </c>
      <c r="CC35" s="75">
        <f>'[1]Emploi direct_Paca'!CT32</f>
        <v>6633.2302982560359</v>
      </c>
      <c r="CD35" s="75">
        <f>'[1]Emploi direct_Paca'!CU32</f>
        <v>3028.4281340389134</v>
      </c>
      <c r="CE35" s="101">
        <f>'[1]Emploi direct_Paca'!CV32</f>
        <v>0</v>
      </c>
    </row>
    <row r="36" spans="1:83" ht="12.75" customHeight="1">
      <c r="A36" s="69" t="str">
        <f>Paca!A36</f>
        <v>2007T3</v>
      </c>
      <c r="B36" s="134">
        <f>'[1]Emploi direct_Paca'!V33</f>
        <v>0.48591862762548121</v>
      </c>
      <c r="C36" s="135"/>
      <c r="D36" s="136">
        <f>'[1]Emploi direct_Paca'!X33</f>
        <v>0.30758892634725754</v>
      </c>
      <c r="E36" s="137">
        <f>'[1]Emploi direct_Paca'!Y33</f>
        <v>7.0174220775554019E-2</v>
      </c>
      <c r="F36" s="137">
        <f>'[1]Emploi direct_Paca'!Z33</f>
        <v>-0.17207299646437857</v>
      </c>
      <c r="G36" s="137">
        <f>'[1]Emploi direct_Paca'!AA33</f>
        <v>1.0582101254546172</v>
      </c>
      <c r="H36" s="137">
        <f>'[1]Emploi direct_Paca'!AB33</f>
        <v>2.356132606972805</v>
      </c>
      <c r="I36" s="138">
        <f>'[1]Emploi direct_Paca'!AC33</f>
        <v>-6.7064728290699982E-2</v>
      </c>
      <c r="J36" s="139">
        <f>'[1]Emploi direct_Paca'!AD33</f>
        <v>0.84990597828702441</v>
      </c>
      <c r="K36" s="136">
        <f>'[1]Emploi direct_Paca'!AE33</f>
        <v>0.47014227625350458</v>
      </c>
      <c r="L36" s="137">
        <f>'[1]Emploi direct_Paca'!AF33</f>
        <v>0.31652968981878971</v>
      </c>
      <c r="M36" s="137">
        <f>'[1]Emploi direct_Paca'!AG33</f>
        <v>-0.21684712754082014</v>
      </c>
      <c r="N36" s="137">
        <f>'[1]Emploi direct_Paca'!AH33</f>
        <v>0.81280961300513876</v>
      </c>
      <c r="O36" s="137">
        <f>'[1]Emploi direct_Paca'!AI33</f>
        <v>0.58259043715436221</v>
      </c>
      <c r="P36" s="137">
        <f>'[1]Emploi direct_Paca'!AJ33</f>
        <v>0.24498907548962112</v>
      </c>
      <c r="Q36" s="137">
        <f>'[1]Emploi direct_Paca'!AK33</f>
        <v>1.275292119785143</v>
      </c>
      <c r="R36" s="137">
        <f>'[1]Emploi direct_Paca'!AL33</f>
        <v>0.409491635865189</v>
      </c>
      <c r="S36" s="137">
        <f>'[1]Emploi direct_Paca'!AM33</f>
        <v>1.1891268640784158</v>
      </c>
      <c r="T36" s="136" t="e">
        <f>'[1]Emploi direct_Paca'!AN33</f>
        <v>#DIV/0!</v>
      </c>
      <c r="V36" s="69" t="str">
        <f t="shared" si="0"/>
        <v>2007T3</v>
      </c>
      <c r="W36" s="74">
        <f>'[1]Emploi direct_Paca'!AP33</f>
        <v>5421.7397718222346</v>
      </c>
      <c r="X36" s="106">
        <f>'[1]Emploi direct_Paca'!AQ33</f>
        <v>0</v>
      </c>
      <c r="Y36" s="101">
        <f>'[1]Emploi direct_Paca'!AR33</f>
        <v>510.25769327417947</v>
      </c>
      <c r="Z36" s="75">
        <f>'[1]Emploi direct_Paca'!AS33</f>
        <v>19.583289135796804</v>
      </c>
      <c r="AA36" s="75">
        <f>'[1]Emploi direct_Paca'!AT33</f>
        <v>-48.920483622379834</v>
      </c>
      <c r="AB36" s="75">
        <f>'[1]Emploi direct_Paca'!AU33</f>
        <v>200.71975850691524</v>
      </c>
      <c r="AC36" s="75">
        <f>'[1]Emploi direct_Paca'!AV33</f>
        <v>388.56554487708854</v>
      </c>
      <c r="AD36" s="76">
        <f>'[1]Emploi direct_Paca'!AW33</f>
        <v>-49.690415623234003</v>
      </c>
      <c r="AE36" s="103">
        <f>'[1]Emploi direct_Paca'!AX33</f>
        <v>997.3740591796377</v>
      </c>
      <c r="AF36" s="101">
        <f>'[1]Emploi direct_Paca'!AY33</f>
        <v>3914.0781344528077</v>
      </c>
      <c r="AG36" s="75">
        <f>'[1]Emploi direct_Paca'!AZ33</f>
        <v>772.14495509082917</v>
      </c>
      <c r="AH36" s="75">
        <f>'[1]Emploi direct_Paca'!BA33</f>
        <v>-225.3498984889884</v>
      </c>
      <c r="AI36" s="75">
        <f>'[1]Emploi direct_Paca'!BB33</f>
        <v>831.26819425301801</v>
      </c>
      <c r="AJ36" s="75">
        <f>'[1]Emploi direct_Paca'!BC33</f>
        <v>214.76811401896703</v>
      </c>
      <c r="AK36" s="75">
        <f>'[1]Emploi direct_Paca'!BD33</f>
        <v>108.79420353665773</v>
      </c>
      <c r="AL36" s="75">
        <f>'[1]Emploi direct_Paca'!BE33</f>
        <v>291.13629667036003</v>
      </c>
      <c r="AM36" s="75">
        <f>'[1]Emploi direct_Paca'!BF33</f>
        <v>729.01755427132593</v>
      </c>
      <c r="AN36" s="75">
        <f>'[1]Emploi direct_Paca'!BG33</f>
        <v>1192.2987151006964</v>
      </c>
      <c r="AO36" s="101">
        <f>'[1]Emploi direct_Paca'!BH33</f>
        <v>0</v>
      </c>
      <c r="AQ36" s="69" t="str">
        <f t="shared" si="1"/>
        <v>2007T3</v>
      </c>
      <c r="AR36" s="134">
        <f>'[1]Emploi direct_Paca'!BJ33</f>
        <v>1.8938494664714423</v>
      </c>
      <c r="AS36" s="135" t="e">
        <f>'[1]Emploi direct_Paca'!BK33</f>
        <v>#DIV/0!</v>
      </c>
      <c r="AT36" s="136">
        <f>'[1]Emploi direct_Paca'!BL33</f>
        <v>0.28956700142803715</v>
      </c>
      <c r="AU36" s="137">
        <f>'[1]Emploi direct_Paca'!BM33</f>
        <v>-1.307519976609528</v>
      </c>
      <c r="AV36" s="137">
        <f>'[1]Emploi direct_Paca'!BN33</f>
        <v>0.45033425000471361</v>
      </c>
      <c r="AW36" s="137">
        <f>'[1]Emploi direct_Paca'!BO33</f>
        <v>3.3979679829418519</v>
      </c>
      <c r="AX36" s="137">
        <f>'[1]Emploi direct_Paca'!BP33</f>
        <v>5.5891097238815579</v>
      </c>
      <c r="AY36" s="138">
        <f>'[1]Emploi direct_Paca'!BQ33</f>
        <v>-1.0692440420363325</v>
      </c>
      <c r="AZ36" s="139">
        <f>'[1]Emploi direct_Paca'!BR33</f>
        <v>4.0202988714314047</v>
      </c>
      <c r="BA36" s="136">
        <f>'[1]Emploi direct_Paca'!BS33</f>
        <v>1.9234160524622679</v>
      </c>
      <c r="BB36" s="137">
        <f>'[1]Emploi direct_Paca'!BT33</f>
        <v>0.96048100807502035</v>
      </c>
      <c r="BC36" s="137">
        <f>'[1]Emploi direct_Paca'!BU33</f>
        <v>1.0485566057975682</v>
      </c>
      <c r="BD36" s="137">
        <f>'[1]Emploi direct_Paca'!BV33</f>
        <v>1.5163095558782702</v>
      </c>
      <c r="BE36" s="137">
        <f>'[1]Emploi direct_Paca'!BW33</f>
        <v>2.6666430058377211</v>
      </c>
      <c r="BF36" s="137">
        <f>'[1]Emploi direct_Paca'!BX33</f>
        <v>2.3355316917395452</v>
      </c>
      <c r="BG36" s="137">
        <f>'[1]Emploi direct_Paca'!BY33</f>
        <v>4.3151616731821996</v>
      </c>
      <c r="BH36" s="137">
        <f>'[1]Emploi direct_Paca'!BZ33</f>
        <v>2.769386364360682</v>
      </c>
      <c r="BI36" s="137">
        <f>'[1]Emploi direct_Paca'!CA33</f>
        <v>3.1391816764104741</v>
      </c>
      <c r="BJ36" s="136" t="e">
        <f>'[1]Emploi direct_Paca'!CB33</f>
        <v>#DIV/0!</v>
      </c>
      <c r="BL36" s="69" t="str">
        <f t="shared" si="2"/>
        <v>2007T3</v>
      </c>
      <c r="BM36" s="74">
        <f>'[1]Emploi direct_Paca'!CD33</f>
        <v>20839.045075280592</v>
      </c>
      <c r="BN36" s="106">
        <f>'[1]Emploi direct_Paca'!CE33</f>
        <v>0</v>
      </c>
      <c r="BO36" s="101">
        <f>'[1]Emploi direct_Paca'!CF33</f>
        <v>480.44753478473285</v>
      </c>
      <c r="BP36" s="75">
        <f>'[1]Emploi direct_Paca'!CG33</f>
        <v>-369.97890569653828</v>
      </c>
      <c r="BQ36" s="75">
        <f>'[1]Emploi direct_Paca'!CH33</f>
        <v>127.23707159982223</v>
      </c>
      <c r="BR36" s="75">
        <f>'[1]Emploi direct_Paca'!CI33</f>
        <v>629.93696486979388</v>
      </c>
      <c r="BS36" s="75">
        <f>'[1]Emploi direct_Paca'!CJ33</f>
        <v>893.51517786998011</v>
      </c>
      <c r="BT36" s="76">
        <f>'[1]Emploi direct_Paca'!CK33</f>
        <v>-800.26277385833964</v>
      </c>
      <c r="BU36" s="103">
        <f>'[1]Emploi direct_Paca'!CL33</f>
        <v>4574.0712437809707</v>
      </c>
      <c r="BV36" s="101">
        <f>'[1]Emploi direct_Paca'!CM33</f>
        <v>15784.704928887892</v>
      </c>
      <c r="BW36" s="75">
        <f>'[1]Emploi direct_Paca'!CN33</f>
        <v>2328.0604709163017</v>
      </c>
      <c r="BX36" s="75">
        <f>'[1]Emploi direct_Paca'!CO33</f>
        <v>1076.0257928227074</v>
      </c>
      <c r="BY36" s="75">
        <f>'[1]Emploi direct_Paca'!CP33</f>
        <v>1539.9978046729229</v>
      </c>
      <c r="BZ36" s="75">
        <f>'[1]Emploi direct_Paca'!CQ33</f>
        <v>963.08536914997239</v>
      </c>
      <c r="CA36" s="75">
        <f>'[1]Emploi direct_Paca'!CR33</f>
        <v>1015.9703310927216</v>
      </c>
      <c r="CB36" s="75">
        <f>'[1]Emploi direct_Paca'!CS33</f>
        <v>956.40055190419662</v>
      </c>
      <c r="CC36" s="75">
        <f>'[1]Emploi direct_Paca'!CT33</f>
        <v>4817.1204411494255</v>
      </c>
      <c r="CD36" s="75">
        <f>'[1]Emploi direct_Paca'!CU33</f>
        <v>3088.044167179658</v>
      </c>
      <c r="CE36" s="101">
        <f>'[1]Emploi direct_Paca'!CV33</f>
        <v>0</v>
      </c>
    </row>
    <row r="37" spans="1:83" s="232" customFormat="1" ht="12.75" customHeight="1">
      <c r="A37" s="95" t="str">
        <f>Paca!A37</f>
        <v>2007T4</v>
      </c>
      <c r="B37" s="140">
        <f>'[1]Emploi direct_Paca'!V34</f>
        <v>0.15129734766363701</v>
      </c>
      <c r="C37" s="141"/>
      <c r="D37" s="142">
        <f>'[1]Emploi direct_Paca'!X34</f>
        <v>-2.1893023407859591E-2</v>
      </c>
      <c r="E37" s="143">
        <f>'[1]Emploi direct_Paca'!Y34</f>
        <v>-0.11670328618227366</v>
      </c>
      <c r="F37" s="143">
        <f>'[1]Emploi direct_Paca'!Z34</f>
        <v>-0.55167322818594489</v>
      </c>
      <c r="G37" s="143">
        <f>'[1]Emploi direct_Paca'!AA34</f>
        <v>1.327923748146298</v>
      </c>
      <c r="H37" s="143">
        <f>'[1]Emploi direct_Paca'!AB34</f>
        <v>0.41828513361747977</v>
      </c>
      <c r="I37" s="144">
        <f>'[1]Emploi direct_Paca'!AC34</f>
        <v>-0.23286221161660237</v>
      </c>
      <c r="J37" s="145">
        <f>'[1]Emploi direct_Paca'!AD34</f>
        <v>0.72982044620157893</v>
      </c>
      <c r="K37" s="142">
        <f>'[1]Emploi direct_Paca'!AE34</f>
        <v>0.10390573231440214</v>
      </c>
      <c r="L37" s="143">
        <f>'[1]Emploi direct_Paca'!AF34</f>
        <v>-0.10382755942753841</v>
      </c>
      <c r="M37" s="143">
        <f>'[1]Emploi direct_Paca'!AG34</f>
        <v>0.29822408099051678</v>
      </c>
      <c r="N37" s="143">
        <f>'[1]Emploi direct_Paca'!AH34</f>
        <v>0.21037537399697381</v>
      </c>
      <c r="O37" s="143">
        <f>'[1]Emploi direct_Paca'!AI34</f>
        <v>0.18661912719533102</v>
      </c>
      <c r="P37" s="143">
        <f>'[1]Emploi direct_Paca'!AJ34</f>
        <v>0.45708364859633477</v>
      </c>
      <c r="Q37" s="143">
        <f>'[1]Emploi direct_Paca'!AK34</f>
        <v>0.25082204638746664</v>
      </c>
      <c r="R37" s="143">
        <f>'[1]Emploi direct_Paca'!AL34</f>
        <v>0.23903123546988869</v>
      </c>
      <c r="S37" s="143">
        <f>'[1]Emploi direct_Paca'!AM34</f>
        <v>-0.15859473668239366</v>
      </c>
      <c r="T37" s="142" t="e">
        <f>'[1]Emploi direct_Paca'!AN34</f>
        <v>#DIV/0!</v>
      </c>
      <c r="U37" s="234"/>
      <c r="V37" s="95" t="str">
        <f t="shared" si="0"/>
        <v>2007T4</v>
      </c>
      <c r="W37" s="92">
        <f>'[1]Emploi direct_Paca'!AP34</f>
        <v>1696.3350771118421</v>
      </c>
      <c r="X37" s="108">
        <f>'[1]Emploi direct_Paca'!AQ34</f>
        <v>0</v>
      </c>
      <c r="Y37" s="100">
        <f>'[1]Emploi direct_Paca'!AR34</f>
        <v>-36.429935147985816</v>
      </c>
      <c r="Z37" s="93">
        <f>'[1]Emploi direct_Paca'!AS34</f>
        <v>-32.590856824175717</v>
      </c>
      <c r="AA37" s="93">
        <f>'[1]Emploi direct_Paca'!AT34</f>
        <v>-156.57123668004351</v>
      </c>
      <c r="AB37" s="93">
        <f>'[1]Emploi direct_Paca'!AU34</f>
        <v>254.54405177562512</v>
      </c>
      <c r="AC37" s="93">
        <f>'[1]Emploi direct_Paca'!AV34</f>
        <v>70.607503478386207</v>
      </c>
      <c r="AD37" s="94">
        <f>'[1]Emploi direct_Paca'!AW34</f>
        <v>-172.41939689780702</v>
      </c>
      <c r="AE37" s="102">
        <f>'[1]Emploi direct_Paca'!AX34</f>
        <v>863.73139983057627</v>
      </c>
      <c r="AF37" s="100">
        <f>'[1]Emploi direct_Paca'!AY34</f>
        <v>869.11392868321855</v>
      </c>
      <c r="AG37" s="93">
        <f>'[1]Emploi direct_Paca'!AZ34</f>
        <v>-254.07944473129464</v>
      </c>
      <c r="AH37" s="93">
        <f>'[1]Emploi direct_Paca'!BA34</f>
        <v>309.24566782696638</v>
      </c>
      <c r="AI37" s="93">
        <f>'[1]Emploi direct_Paca'!BB34</f>
        <v>216.90169817849528</v>
      </c>
      <c r="AJ37" s="93">
        <f>'[1]Emploi direct_Paca'!BC34</f>
        <v>69.196706159236783</v>
      </c>
      <c r="AK37" s="93">
        <f>'[1]Emploi direct_Paca'!BD34</f>
        <v>203.47797016117693</v>
      </c>
      <c r="AL37" s="93">
        <f>'[1]Emploi direct_Paca'!BE34</f>
        <v>57.99037118536944</v>
      </c>
      <c r="AM37" s="93">
        <f>'[1]Emploi direct_Paca'!BF34</f>
        <v>427.28965172974858</v>
      </c>
      <c r="AN37" s="93">
        <f>'[1]Emploi direct_Paca'!BG34</f>
        <v>-160.90869182640745</v>
      </c>
      <c r="AO37" s="100">
        <f>'[1]Emploi direct_Paca'!BH34</f>
        <v>0</v>
      </c>
      <c r="AP37" s="234"/>
      <c r="AQ37" s="95" t="str">
        <f t="shared" si="1"/>
        <v>2007T4</v>
      </c>
      <c r="AR37" s="140">
        <f>'[1]Emploi direct_Paca'!BJ34</f>
        <v>2.1275503811418295</v>
      </c>
      <c r="AS37" s="141" t="e">
        <f>'[1]Emploi direct_Paca'!BK34</f>
        <v>#DIV/0!</v>
      </c>
      <c r="AT37" s="142">
        <f>'[1]Emploi direct_Paca'!BL34</f>
        <v>0.81225179319508456</v>
      </c>
      <c r="AU37" s="143">
        <f>'[1]Emploi direct_Paca'!BM34</f>
        <v>-0.19419774729787509</v>
      </c>
      <c r="AV37" s="143">
        <f>'[1]Emploi direct_Paca'!BN34</f>
        <v>4.1047988682318959E-2</v>
      </c>
      <c r="AW37" s="143">
        <f>'[1]Emploi direct_Paca'!BO34</f>
        <v>4.1902996472952037</v>
      </c>
      <c r="AX37" s="143">
        <f>'[1]Emploi direct_Paca'!BP34</f>
        <v>6.7797112784458768</v>
      </c>
      <c r="AY37" s="144">
        <f>'[1]Emploi direct_Paca'!BQ34</f>
        <v>-0.63798212135258714</v>
      </c>
      <c r="AZ37" s="145">
        <f>'[1]Emploi direct_Paca'!BR34</f>
        <v>3.7531286228487781</v>
      </c>
      <c r="BA37" s="142">
        <f>'[1]Emploi direct_Paca'!BS34</f>
        <v>2.1644531791814803</v>
      </c>
      <c r="BB37" s="143">
        <f>'[1]Emploi direct_Paca'!BT34</f>
        <v>1.2320091020395996</v>
      </c>
      <c r="BC37" s="143">
        <f>'[1]Emploi direct_Paca'!BU34</f>
        <v>1.567227806443694</v>
      </c>
      <c r="BD37" s="143">
        <f>'[1]Emploi direct_Paca'!BV34</f>
        <v>2.8457792524319903</v>
      </c>
      <c r="BE37" s="143">
        <f>'[1]Emploi direct_Paca'!BW34</f>
        <v>1.9681999180516163</v>
      </c>
      <c r="BF37" s="143">
        <f>'[1]Emploi direct_Paca'!BX34</f>
        <v>1.6232165159572709</v>
      </c>
      <c r="BG37" s="143">
        <f>'[1]Emploi direct_Paca'!BY34</f>
        <v>3.5474248644248529</v>
      </c>
      <c r="BH37" s="143">
        <f>'[1]Emploi direct_Paca'!BZ34</f>
        <v>2.6147558151574213</v>
      </c>
      <c r="BI37" s="143">
        <f>'[1]Emploi direct_Paca'!CA34</f>
        <v>3.5885263888945085</v>
      </c>
      <c r="BJ37" s="142" t="e">
        <f>'[1]Emploi direct_Paca'!CB34</f>
        <v>#DIV/0!</v>
      </c>
      <c r="BK37" s="234"/>
      <c r="BL37" s="95" t="str">
        <f t="shared" si="2"/>
        <v>2007T4</v>
      </c>
      <c r="BM37" s="92">
        <f>'[1]Emploi direct_Paca'!CD34</f>
        <v>23392.349576519569</v>
      </c>
      <c r="BN37" s="108">
        <f>'[1]Emploi direct_Paca'!CE34</f>
        <v>0</v>
      </c>
      <c r="BO37" s="100">
        <f>'[1]Emploi direct_Paca'!CF34</f>
        <v>1340.4015749143437</v>
      </c>
      <c r="BP37" s="93">
        <f>'[1]Emploi direct_Paca'!CG34</f>
        <v>-54.274266027328849</v>
      </c>
      <c r="BQ37" s="93">
        <f>'[1]Emploi direct_Paca'!CH34</f>
        <v>11.580870434947428</v>
      </c>
      <c r="BR37" s="93">
        <f>'[1]Emploi direct_Paca'!CI34</f>
        <v>781.15416422234193</v>
      </c>
      <c r="BS37" s="93">
        <f>'[1]Emploi direct_Paca'!CJ34</f>
        <v>1076.2512881956263</v>
      </c>
      <c r="BT37" s="94">
        <f>'[1]Emploi direct_Paca'!CK34</f>
        <v>-474.3104819112923</v>
      </c>
      <c r="BU37" s="102">
        <f>'[1]Emploi direct_Paca'!CL34</f>
        <v>4312.3399378552131</v>
      </c>
      <c r="BV37" s="100">
        <f>'[1]Emploi direct_Paca'!CM34</f>
        <v>17739.305212794687</v>
      </c>
      <c r="BW37" s="93">
        <f>'[1]Emploi direct_Paca'!CN34</f>
        <v>2975.1015529845317</v>
      </c>
      <c r="BX37" s="93">
        <f>'[1]Emploi direct_Paca'!CO34</f>
        <v>1604.8435028234671</v>
      </c>
      <c r="BY37" s="93">
        <f>'[1]Emploi direct_Paca'!CP34</f>
        <v>2858.8770330250554</v>
      </c>
      <c r="BZ37" s="93">
        <f>'[1]Emploi direct_Paca'!CQ34</f>
        <v>717.04010357746301</v>
      </c>
      <c r="CA37" s="93">
        <f>'[1]Emploi direct_Paca'!CR34</f>
        <v>714.30845932087686</v>
      </c>
      <c r="CB37" s="93">
        <f>'[1]Emploi direct_Paca'!CS34</f>
        <v>794.05763725922952</v>
      </c>
      <c r="CC37" s="93">
        <f>'[1]Emploi direct_Paca'!CT34</f>
        <v>4565.8948013477784</v>
      </c>
      <c r="CD37" s="93">
        <f>'[1]Emploi direct_Paca'!CU34</f>
        <v>3509.1821224563755</v>
      </c>
      <c r="CE37" s="100">
        <f>'[1]Emploi direct_Paca'!CV34</f>
        <v>0</v>
      </c>
    </row>
    <row r="38" spans="1:83" ht="12.75" customHeight="1">
      <c r="A38" s="69" t="str">
        <f>Paca!A38</f>
        <v>2008T1</v>
      </c>
      <c r="B38" s="134">
        <f>'[1]Emploi direct_Paca'!V35</f>
        <v>0.18846603576436749</v>
      </c>
      <c r="C38" s="135"/>
      <c r="D38" s="136">
        <f>'[1]Emploi direct_Paca'!X35</f>
        <v>0.23827735766774882</v>
      </c>
      <c r="E38" s="137">
        <f>'[1]Emploi direct_Paca'!Y35</f>
        <v>0.11126936330982939</v>
      </c>
      <c r="F38" s="137">
        <f>'[1]Emploi direct_Paca'!Z35</f>
        <v>2.9530234616008233</v>
      </c>
      <c r="G38" s="137">
        <f>'[1]Emploi direct_Paca'!AA35</f>
        <v>-0.90582611215112019</v>
      </c>
      <c r="H38" s="137">
        <f>'[1]Emploi direct_Paca'!AB35</f>
        <v>1.3003707819876364</v>
      </c>
      <c r="I38" s="138">
        <f>'[1]Emploi direct_Paca'!AC35</f>
        <v>-0.69390278304163333</v>
      </c>
      <c r="J38" s="139">
        <f>'[1]Emploi direct_Paca'!AD35</f>
        <v>-0.3559113056835983</v>
      </c>
      <c r="K38" s="136">
        <f>'[1]Emploi direct_Paca'!AE35</f>
        <v>0.25602329297758075</v>
      </c>
      <c r="L38" s="137">
        <f>'[1]Emploi direct_Paca'!AF35</f>
        <v>-0.14430837845933464</v>
      </c>
      <c r="M38" s="137">
        <f>'[1]Emploi direct_Paca'!AG35</f>
        <v>0.34994130070866714</v>
      </c>
      <c r="N38" s="137">
        <f>'[1]Emploi direct_Paca'!AH35</f>
        <v>-0.77519979425875185</v>
      </c>
      <c r="O38" s="137">
        <f>'[1]Emploi direct_Paca'!AI35</f>
        <v>1.2080730757994873</v>
      </c>
      <c r="P38" s="137">
        <f>'[1]Emploi direct_Paca'!AJ35</f>
        <v>0.26925926129250932</v>
      </c>
      <c r="Q38" s="137">
        <f>'[1]Emploi direct_Paca'!AK35</f>
        <v>1.8255245042017698</v>
      </c>
      <c r="R38" s="137">
        <f>'[1]Emploi direct_Paca'!AL35</f>
        <v>0.97991987766117283</v>
      </c>
      <c r="S38" s="137">
        <f>'[1]Emploi direct_Paca'!AM35</f>
        <v>0.18289688563626338</v>
      </c>
      <c r="T38" s="136" t="e">
        <f>'[1]Emploi direct_Paca'!AN35</f>
        <v>#DIV/0!</v>
      </c>
      <c r="V38" s="69" t="str">
        <f t="shared" si="0"/>
        <v>2008T1</v>
      </c>
      <c r="W38" s="74">
        <f>'[1]Emploi direct_Paca'!AP35</f>
        <v>2116.2647740836255</v>
      </c>
      <c r="X38" s="106">
        <f>'[1]Emploi direct_Paca'!AQ35</f>
        <v>0</v>
      </c>
      <c r="Y38" s="101">
        <f>'[1]Emploi direct_Paca'!AR35</f>
        <v>396.40611153183272</v>
      </c>
      <c r="Z38" s="75">
        <f>'[1]Emploi direct_Paca'!AS35</f>
        <v>31.037102049242094</v>
      </c>
      <c r="AA38" s="75">
        <f>'[1]Emploi direct_Paca'!AT35</f>
        <v>833.47859489640177</v>
      </c>
      <c r="AB38" s="75">
        <f>'[1]Emploi direct_Paca'!AU35</f>
        <v>-175.93967882363359</v>
      </c>
      <c r="AC38" s="75">
        <f>'[1]Emploi direct_Paca'!AV35</f>
        <v>220.42377198386748</v>
      </c>
      <c r="AD38" s="76">
        <f>'[1]Emploi direct_Paca'!AW35</f>
        <v>-512.59367857401958</v>
      </c>
      <c r="AE38" s="103">
        <f>'[1]Emploi direct_Paca'!AX35</f>
        <v>-424.28973569969821</v>
      </c>
      <c r="AF38" s="101">
        <f>'[1]Emploi direct_Paca'!AY35</f>
        <v>2143.718245575903</v>
      </c>
      <c r="AG38" s="75">
        <f>'[1]Emploi direct_Paca'!AZ35</f>
        <v>-352.77457809177577</v>
      </c>
      <c r="AH38" s="75">
        <f>'[1]Emploi direct_Paca'!BA35</f>
        <v>363.95639986571041</v>
      </c>
      <c r="AI38" s="75">
        <f>'[1]Emploi direct_Paca'!BB35</f>
        <v>-800.92968241363997</v>
      </c>
      <c r="AJ38" s="75">
        <f>'[1]Emploi direct_Paca'!BC35</f>
        <v>448.77865715833468</v>
      </c>
      <c r="AK38" s="75">
        <f>'[1]Emploi direct_Paca'!BD35</f>
        <v>120.41287539435871</v>
      </c>
      <c r="AL38" s="75">
        <f>'[1]Emploi direct_Paca'!BE35</f>
        <v>423.12217959261397</v>
      </c>
      <c r="AM38" s="75">
        <f>'[1]Emploi direct_Paca'!BF35</f>
        <v>1755.8812730450009</v>
      </c>
      <c r="AN38" s="75">
        <f>'[1]Emploi direct_Paca'!BG35</f>
        <v>185.27112102520186</v>
      </c>
      <c r="AO38" s="101">
        <f>'[1]Emploi direct_Paca'!BH35</f>
        <v>0</v>
      </c>
      <c r="AQ38" s="69" t="str">
        <f t="shared" si="1"/>
        <v>2008T1</v>
      </c>
      <c r="AR38" s="134">
        <f>'[1]Emploi direct_Paca'!BJ35</f>
        <v>1.4546319113265094</v>
      </c>
      <c r="AS38" s="135" t="e">
        <f>'[1]Emploi direct_Paca'!BK35</f>
        <v>#DIV/0!</v>
      </c>
      <c r="AT38" s="136">
        <f>'[1]Emploi direct_Paca'!BL35</f>
        <v>0.35120495310936306</v>
      </c>
      <c r="AU38" s="137">
        <f>'[1]Emploi direct_Paca'!BM35</f>
        <v>-1.4733640096323608</v>
      </c>
      <c r="AV38" s="137">
        <f>'[1]Emploi direct_Paca'!BN35</f>
        <v>1.6956522276602604</v>
      </c>
      <c r="AW38" s="137">
        <f>'[1]Emploi direct_Paca'!BO35</f>
        <v>2.6731035306690742</v>
      </c>
      <c r="AX38" s="137">
        <f>'[1]Emploi direct_Paca'!BP35</f>
        <v>6.566506308560971</v>
      </c>
      <c r="AY38" s="138">
        <f>'[1]Emploi direct_Paca'!BQ35</f>
        <v>-1.4011641457369661</v>
      </c>
      <c r="AZ38" s="139">
        <f>'[1]Emploi direct_Paca'!BR35</f>
        <v>2.2363574156562427</v>
      </c>
      <c r="BA38" s="136">
        <f>'[1]Emploi direct_Paca'!BS35</f>
        <v>1.5665754543719324</v>
      </c>
      <c r="BB38" s="137">
        <f>'[1]Emploi direct_Paca'!BT35</f>
        <v>0.18143443504052836</v>
      </c>
      <c r="BC38" s="137">
        <f>'[1]Emploi direct_Paca'!BU35</f>
        <v>0.67469807167543916</v>
      </c>
      <c r="BD38" s="137">
        <f>'[1]Emploi direct_Paca'!BV35</f>
        <v>1.3347064083793825</v>
      </c>
      <c r="BE38" s="137">
        <f>'[1]Emploi direct_Paca'!BW35</f>
        <v>3.0592765519299014</v>
      </c>
      <c r="BF38" s="137">
        <f>'[1]Emploi direct_Paca'!BX35</f>
        <v>1.3023396219212557</v>
      </c>
      <c r="BG38" s="137">
        <f>'[1]Emploi direct_Paca'!BY35</f>
        <v>3.8864292241547638</v>
      </c>
      <c r="BH38" s="137">
        <f>'[1]Emploi direct_Paca'!BZ35</f>
        <v>2.7478107163683596</v>
      </c>
      <c r="BI38" s="137">
        <f>'[1]Emploi direct_Paca'!CA35</f>
        <v>3.0897666083240738</v>
      </c>
      <c r="BJ38" s="136" t="e">
        <f>'[1]Emploi direct_Paca'!CB35</f>
        <v>#DIV/0!</v>
      </c>
      <c r="BL38" s="69" t="str">
        <f t="shared" si="2"/>
        <v>2008T1</v>
      </c>
      <c r="BM38" s="74">
        <f>'[1]Emploi direct_Paca'!CD35</f>
        <v>16130.055656800279</v>
      </c>
      <c r="BN38" s="106">
        <f>'[1]Emploi direct_Paca'!CE35</f>
        <v>0</v>
      </c>
      <c r="BO38" s="101">
        <f>'[1]Emploi direct_Paca'!CF35</f>
        <v>583.61870316331624</v>
      </c>
      <c r="BP38" s="75">
        <f>'[1]Emploi direct_Paca'!CG35</f>
        <v>-417.58503971494429</v>
      </c>
      <c r="BQ38" s="75">
        <f>'[1]Emploi direct_Paca'!CH35</f>
        <v>484.50811729170891</v>
      </c>
      <c r="BR38" s="75">
        <f>'[1]Emploi direct_Paca'!CI35</f>
        <v>501.10203930470743</v>
      </c>
      <c r="BS38" s="75">
        <f>'[1]Emploi direct_Paca'!CJ35</f>
        <v>1058.073652391191</v>
      </c>
      <c r="BT38" s="76">
        <f>'[1]Emploi direct_Paca'!CK35</f>
        <v>-1042.4800661093323</v>
      </c>
      <c r="BU38" s="103">
        <f>'[1]Emploi direct_Paca'!CL35</f>
        <v>2598.4126850145112</v>
      </c>
      <c r="BV38" s="101">
        <f>'[1]Emploi direct_Paca'!CM35</f>
        <v>12947.896147376858</v>
      </c>
      <c r="BW38" s="75">
        <f>'[1]Emploi direct_Paca'!CN35</f>
        <v>442.09034411673201</v>
      </c>
      <c r="BX38" s="75">
        <f>'[1]Emploi direct_Paca'!CO35</f>
        <v>699.45602367485117</v>
      </c>
      <c r="BY38" s="75">
        <f>'[1]Emploi direct_Paca'!CP35</f>
        <v>1350.2945205595315</v>
      </c>
      <c r="BZ38" s="75">
        <f>'[1]Emploi direct_Paca'!CQ35</f>
        <v>1116.0555055467194</v>
      </c>
      <c r="CA38" s="75">
        <f>'[1]Emploi direct_Paca'!CR35</f>
        <v>576.46754514925851</v>
      </c>
      <c r="CB38" s="75">
        <f>'[1]Emploi direct_Paca'!CS35</f>
        <v>882.93091652581279</v>
      </c>
      <c r="CC38" s="75">
        <f>'[1]Emploi direct_Paca'!CT35</f>
        <v>4838.980113273632</v>
      </c>
      <c r="CD38" s="75">
        <f>'[1]Emploi direct_Paca'!CU35</f>
        <v>3041.6211785301857</v>
      </c>
      <c r="CE38" s="101">
        <f>'[1]Emploi direct_Paca'!CV35</f>
        <v>0</v>
      </c>
    </row>
    <row r="39" spans="1:83" ht="12.75" customHeight="1">
      <c r="A39" s="69" t="str">
        <f>Paca!A39</f>
        <v>2008T2</v>
      </c>
      <c r="B39" s="134">
        <f>'[1]Emploi direct_Paca'!V36</f>
        <v>-0.26383708342290202</v>
      </c>
      <c r="C39" s="135"/>
      <c r="D39" s="136">
        <f>'[1]Emploi direct_Paca'!X36</f>
        <v>-0.39204064638761471</v>
      </c>
      <c r="E39" s="137">
        <f>'[1]Emploi direct_Paca'!Y36</f>
        <v>-0.64038886502596482</v>
      </c>
      <c r="F39" s="137">
        <f>'[1]Emploi direct_Paca'!Z36</f>
        <v>-0.16595498581198909</v>
      </c>
      <c r="G39" s="137">
        <f>'[1]Emploi direct_Paca'!AA36</f>
        <v>-0.47433340434632765</v>
      </c>
      <c r="H39" s="137">
        <f>'[1]Emploi direct_Paca'!AB36</f>
        <v>0.67062734030427507</v>
      </c>
      <c r="I39" s="138">
        <f>'[1]Emploi direct_Paca'!AC36</f>
        <v>-0.61420995585249605</v>
      </c>
      <c r="J39" s="139">
        <f>'[1]Emploi direct_Paca'!AD36</f>
        <v>0.65059001559086838</v>
      </c>
      <c r="K39" s="136">
        <f>'[1]Emploi direct_Paca'!AE36</f>
        <v>-0.36775226437476549</v>
      </c>
      <c r="L39" s="137">
        <f>'[1]Emploi direct_Paca'!AF36</f>
        <v>-0.15912638251620592</v>
      </c>
      <c r="M39" s="137">
        <f>'[1]Emploi direct_Paca'!AG36</f>
        <v>-0.81989938658234562</v>
      </c>
      <c r="N39" s="137">
        <f>'[1]Emploi direct_Paca'!AH36</f>
        <v>-2.4118564722709013</v>
      </c>
      <c r="O39" s="137">
        <f>'[1]Emploi direct_Paca'!AI36</f>
        <v>1.8051059591035479</v>
      </c>
      <c r="P39" s="137">
        <f>'[1]Emploi direct_Paca'!AJ36</f>
        <v>0.81885364153426732</v>
      </c>
      <c r="Q39" s="137">
        <f>'[1]Emploi direct_Paca'!AK36</f>
        <v>-2.4700129110811209</v>
      </c>
      <c r="R39" s="137">
        <f>'[1]Emploi direct_Paca'!AL36</f>
        <v>0.4449878750643288</v>
      </c>
      <c r="S39" s="137">
        <f>'[1]Emploi direct_Paca'!AM36</f>
        <v>-0.62910411193507487</v>
      </c>
      <c r="T39" s="136" t="e">
        <f>'[1]Emploi direct_Paca'!AN36</f>
        <v>#DIV/0!</v>
      </c>
      <c r="V39" s="69" t="str">
        <f t="shared" si="0"/>
        <v>2008T2</v>
      </c>
      <c r="W39" s="74">
        <f>'[1]Emploi direct_Paca'!AP36</f>
        <v>-2968.1816245515365</v>
      </c>
      <c r="X39" s="106">
        <f>'[1]Emploi direct_Paca'!AQ36</f>
        <v>0</v>
      </c>
      <c r="Y39" s="101">
        <f>'[1]Emploi direct_Paca'!AR36</f>
        <v>-653.76588925308897</v>
      </c>
      <c r="Z39" s="75">
        <f>'[1]Emploi direct_Paca'!AS36</f>
        <v>-178.82667479556039</v>
      </c>
      <c r="AA39" s="75">
        <f>'[1]Emploi direct_Paca'!AT36</f>
        <v>-48.223304074555926</v>
      </c>
      <c r="AB39" s="75">
        <f>'[1]Emploi direct_Paca'!AU36</f>
        <v>-91.295798363280483</v>
      </c>
      <c r="AC39" s="75">
        <f>'[1]Emploi direct_Paca'!AV36</f>
        <v>115.15519021267028</v>
      </c>
      <c r="AD39" s="76">
        <f>'[1]Emploi direct_Paca'!AW36</f>
        <v>-450.57530223236245</v>
      </c>
      <c r="AE39" s="103">
        <f>'[1]Emploi direct_Paca'!AX36</f>
        <v>772.82235363697691</v>
      </c>
      <c r="AF39" s="101">
        <f>'[1]Emploi direct_Paca'!AY36</f>
        <v>-3087.1238626906415</v>
      </c>
      <c r="AG39" s="75">
        <f>'[1]Emploi direct_Paca'!AZ36</f>
        <v>-388.43714047793765</v>
      </c>
      <c r="AH39" s="75">
        <f>'[1]Emploi direct_Paca'!BA36</f>
        <v>-855.72031630591664</v>
      </c>
      <c r="AI39" s="75">
        <f>'[1]Emploi direct_Paca'!BB36</f>
        <v>-2472.5918472000922</v>
      </c>
      <c r="AJ39" s="75">
        <f>'[1]Emploi direct_Paca'!BC36</f>
        <v>678.66717712990794</v>
      </c>
      <c r="AK39" s="75">
        <f>'[1]Emploi direct_Paca'!BD36</f>
        <v>367.17776044372295</v>
      </c>
      <c r="AL39" s="75">
        <f>'[1]Emploi direct_Paca'!BE36</f>
        <v>-582.95361992822654</v>
      </c>
      <c r="AM39" s="75">
        <f>'[1]Emploi direct_Paca'!BF36</f>
        <v>805.17035943627707</v>
      </c>
      <c r="AN39" s="75">
        <f>'[1]Emploi direct_Paca'!BG36</f>
        <v>-638.43623578838015</v>
      </c>
      <c r="AO39" s="101">
        <f>'[1]Emploi direct_Paca'!BH36</f>
        <v>0</v>
      </c>
      <c r="AQ39" s="69" t="str">
        <f t="shared" si="1"/>
        <v>2008T2</v>
      </c>
      <c r="AR39" s="134">
        <f>'[1]Emploi direct_Paca'!BJ36</f>
        <v>0.56159886369384626</v>
      </c>
      <c r="AS39" s="135" t="e">
        <f>'[1]Emploi direct_Paca'!BK36</f>
        <v>#DIV/0!</v>
      </c>
      <c r="AT39" s="136">
        <f>'[1]Emploi direct_Paca'!BL36</f>
        <v>0.13048926955725459</v>
      </c>
      <c r="AU39" s="137">
        <f>'[1]Emploi direct_Paca'!BM36</f>
        <v>-0.57619605954315478</v>
      </c>
      <c r="AV39" s="137">
        <f>'[1]Emploi direct_Paca'!BN36</f>
        <v>2.0392614183912805</v>
      </c>
      <c r="AW39" s="137">
        <f>'[1]Emploi direct_Paca'!BO36</f>
        <v>0.99129994692221945</v>
      </c>
      <c r="AX39" s="137">
        <f>'[1]Emploi direct_Paca'!BP36</f>
        <v>4.819112634166034</v>
      </c>
      <c r="AY39" s="138">
        <f>'[1]Emploi direct_Paca'!BQ36</f>
        <v>-1.5997129270552635</v>
      </c>
      <c r="AZ39" s="139">
        <f>'[1]Emploi direct_Paca'!BR36</f>
        <v>1.8829290717597091</v>
      </c>
      <c r="BA39" s="136">
        <f>'[1]Emploi direct_Paca'!BS36</f>
        <v>0.46121867730988253</v>
      </c>
      <c r="BB39" s="137">
        <f>'[1]Emploi direct_Paca'!BT36</f>
        <v>-9.1475570232402159E-2</v>
      </c>
      <c r="BC39" s="137">
        <f>'[1]Emploi direct_Paca'!BU36</f>
        <v>-0.39247870404005569</v>
      </c>
      <c r="BD39" s="137">
        <f>'[1]Emploi direct_Paca'!BV36</f>
        <v>-2.1759369786111371</v>
      </c>
      <c r="BE39" s="137">
        <f>'[1]Emploi direct_Paca'!BW36</f>
        <v>3.8286612235060025</v>
      </c>
      <c r="BF39" s="137">
        <f>'[1]Emploi direct_Paca'!BX36</f>
        <v>1.8011773040896628</v>
      </c>
      <c r="BG39" s="137">
        <f>'[1]Emploi direct_Paca'!BY36</f>
        <v>0.8291879601761698</v>
      </c>
      <c r="BH39" s="137">
        <f>'[1]Emploi direct_Paca'!BZ36</f>
        <v>2.0880530831518307</v>
      </c>
      <c r="BI39" s="137">
        <f>'[1]Emploi direct_Paca'!CA36</f>
        <v>0.57668666709229655</v>
      </c>
      <c r="BJ39" s="136" t="e">
        <f>'[1]Emploi direct_Paca'!CB36</f>
        <v>#DIV/0!</v>
      </c>
      <c r="BL39" s="69" t="str">
        <f t="shared" si="2"/>
        <v>2008T2</v>
      </c>
      <c r="BM39" s="74">
        <f>'[1]Emploi direct_Paca'!CD36</f>
        <v>6266.1579984661657</v>
      </c>
      <c r="BN39" s="106">
        <f>'[1]Emploi direct_Paca'!CE36</f>
        <v>0</v>
      </c>
      <c r="BO39" s="101">
        <f>'[1]Emploi direct_Paca'!CF36</f>
        <v>216.46798040493741</v>
      </c>
      <c r="BP39" s="75">
        <f>'[1]Emploi direct_Paca'!CG36</f>
        <v>-160.79714043469721</v>
      </c>
      <c r="BQ39" s="75">
        <f>'[1]Emploi direct_Paca'!CH36</f>
        <v>579.7635705194225</v>
      </c>
      <c r="BR39" s="75">
        <f>'[1]Emploi direct_Paca'!CI36</f>
        <v>188.02833309562629</v>
      </c>
      <c r="BS39" s="75">
        <f>'[1]Emploi direct_Paca'!CJ36</f>
        <v>794.75201055201251</v>
      </c>
      <c r="BT39" s="76">
        <f>'[1]Emploi direct_Paca'!CK36</f>
        <v>-1185.278793327423</v>
      </c>
      <c r="BU39" s="103">
        <f>'[1]Emploi direct_Paca'!CL36</f>
        <v>2209.6380769474927</v>
      </c>
      <c r="BV39" s="101">
        <f>'[1]Emploi direct_Paca'!CM36</f>
        <v>3839.7864460212877</v>
      </c>
      <c r="BW39" s="75">
        <f>'[1]Emploi direct_Paca'!CN36</f>
        <v>-223.14620821017888</v>
      </c>
      <c r="BX39" s="75">
        <f>'[1]Emploi direct_Paca'!CO36</f>
        <v>-407.86814710222825</v>
      </c>
      <c r="BY39" s="75">
        <f>'[1]Emploi direct_Paca'!CP36</f>
        <v>-2225.3516371822188</v>
      </c>
      <c r="BZ39" s="75">
        <f>'[1]Emploi direct_Paca'!CQ36</f>
        <v>1411.4106544664464</v>
      </c>
      <c r="CA39" s="75">
        <f>'[1]Emploi direct_Paca'!CR36</f>
        <v>799.86280953591631</v>
      </c>
      <c r="CB39" s="75">
        <f>'[1]Emploi direct_Paca'!CS36</f>
        <v>189.2952275201169</v>
      </c>
      <c r="CC39" s="75">
        <f>'[1]Emploi direct_Paca'!CT36</f>
        <v>3717.3588384823524</v>
      </c>
      <c r="CD39" s="75">
        <f>'[1]Emploi direct_Paca'!CU36</f>
        <v>578.2249085111107</v>
      </c>
      <c r="CE39" s="101">
        <f>'[1]Emploi direct_Paca'!CV36</f>
        <v>0</v>
      </c>
    </row>
    <row r="40" spans="1:83" ht="12.75" customHeight="1">
      <c r="A40" s="69" t="str">
        <f>Paca!A40</f>
        <v>2008T3</v>
      </c>
      <c r="B40" s="134">
        <f>'[1]Emploi direct_Paca'!V37</f>
        <v>-0.39523947189393782</v>
      </c>
      <c r="C40" s="135"/>
      <c r="D40" s="136">
        <f>'[1]Emploi direct_Paca'!X37</f>
        <v>7.3033167450642367E-2</v>
      </c>
      <c r="E40" s="137">
        <f>'[1]Emploi direct_Paca'!Y37</f>
        <v>0.65710622263202012</v>
      </c>
      <c r="F40" s="137">
        <f>'[1]Emploi direct_Paca'!Z37</f>
        <v>-0.20516099452981829</v>
      </c>
      <c r="G40" s="137">
        <f>'[1]Emploi direct_Paca'!AA37</f>
        <v>-0.30033517636753881</v>
      </c>
      <c r="H40" s="137">
        <f>'[1]Emploi direct_Paca'!AB37</f>
        <v>1.2149130473795067</v>
      </c>
      <c r="I40" s="138">
        <f>'[1]Emploi direct_Paca'!AC37</f>
        <v>-0.21118914656821364</v>
      </c>
      <c r="J40" s="139">
        <f>'[1]Emploi direct_Paca'!AD37</f>
        <v>0.5257274692311853</v>
      </c>
      <c r="K40" s="136">
        <f>'[1]Emploi direct_Paca'!AE37</f>
        <v>-0.61983399212713897</v>
      </c>
      <c r="L40" s="137">
        <f>'[1]Emploi direct_Paca'!AF37</f>
        <v>-0.1147529461164476</v>
      </c>
      <c r="M40" s="137">
        <f>'[1]Emploi direct_Paca'!AG37</f>
        <v>-0.96936061108471305</v>
      </c>
      <c r="N40" s="137">
        <f>'[1]Emploi direct_Paca'!AH37</f>
        <v>-0.52367298001395612</v>
      </c>
      <c r="O40" s="137">
        <f>'[1]Emploi direct_Paca'!AI37</f>
        <v>-0.17823084309563919</v>
      </c>
      <c r="P40" s="137">
        <f>'[1]Emploi direct_Paca'!AJ37</f>
        <v>0.11868070859775148</v>
      </c>
      <c r="Q40" s="137">
        <f>'[1]Emploi direct_Paca'!AK37</f>
        <v>-1.5780671278068814</v>
      </c>
      <c r="R40" s="137">
        <f>'[1]Emploi direct_Paca'!AL37</f>
        <v>-1.5138646938972156</v>
      </c>
      <c r="S40" s="137">
        <f>'[1]Emploi direct_Paca'!AM37</f>
        <v>-0.24581131733402151</v>
      </c>
      <c r="T40" s="136" t="e">
        <f>'[1]Emploi direct_Paca'!AN37</f>
        <v>#DIV/0!</v>
      </c>
      <c r="V40" s="69" t="str">
        <f t="shared" si="0"/>
        <v>2008T3</v>
      </c>
      <c r="W40" s="74">
        <f>'[1]Emploi direct_Paca'!AP37</f>
        <v>-4434.734259253135</v>
      </c>
      <c r="X40" s="106">
        <f>'[1]Emploi direct_Paca'!AQ37</f>
        <v>0</v>
      </c>
      <c r="Y40" s="101">
        <f>'[1]Emploi direct_Paca'!AR37</f>
        <v>121.31244055213756</v>
      </c>
      <c r="Z40" s="75">
        <f>'[1]Emploi direct_Paca'!AS37</f>
        <v>182.31986568823049</v>
      </c>
      <c r="AA40" s="75">
        <f>'[1]Emploi direct_Paca'!AT37</f>
        <v>-59.516875317247468</v>
      </c>
      <c r="AB40" s="75">
        <f>'[1]Emploi direct_Paca'!AU37</f>
        <v>-57.531854947461397</v>
      </c>
      <c r="AC40" s="75">
        <f>'[1]Emploi direct_Paca'!AV37</f>
        <v>210.01496063189916</v>
      </c>
      <c r="AD40" s="76">
        <f>'[1]Emploi direct_Paca'!AW37</f>
        <v>-153.97365550330142</v>
      </c>
      <c r="AE40" s="103">
        <f>'[1]Emploi direct_Paca'!AX37</f>
        <v>628.56367013251293</v>
      </c>
      <c r="AF40" s="101">
        <f>'[1]Emploi direct_Paca'!AY37</f>
        <v>-5184.1077194240643</v>
      </c>
      <c r="AG40" s="75">
        <f>'[1]Emploi direct_Paca'!AZ37</f>
        <v>-279.67315077554667</v>
      </c>
      <c r="AH40" s="75">
        <f>'[1]Emploi direct_Paca'!BA37</f>
        <v>-1003.4163995261915</v>
      </c>
      <c r="AI40" s="75">
        <f>'[1]Emploi direct_Paca'!BB37</f>
        <v>-523.91181872555171</v>
      </c>
      <c r="AJ40" s="75">
        <f>'[1]Emploi direct_Paca'!BC37</f>
        <v>-68.219191397460236</v>
      </c>
      <c r="AK40" s="75">
        <f>'[1]Emploi direct_Paca'!BD37</f>
        <v>53.652747856729547</v>
      </c>
      <c r="AL40" s="75">
        <f>'[1]Emploi direct_Paca'!BE37</f>
        <v>-363.24397545158354</v>
      </c>
      <c r="AM40" s="75">
        <f>'[1]Emploi direct_Paca'!BF37</f>
        <v>-2751.4076000672067</v>
      </c>
      <c r="AN40" s="75">
        <f>'[1]Emploi direct_Paca'!BG37</f>
        <v>-247.88833133720618</v>
      </c>
      <c r="AO40" s="101">
        <f>'[1]Emploi direct_Paca'!BH37</f>
        <v>0</v>
      </c>
      <c r="AQ40" s="69" t="str">
        <f t="shared" si="1"/>
        <v>2008T3</v>
      </c>
      <c r="AR40" s="134">
        <f>'[1]Emploi direct_Paca'!BJ37</f>
        <v>-0.32022287361578305</v>
      </c>
      <c r="AS40" s="135" t="e">
        <f>'[1]Emploi direct_Paca'!BK37</f>
        <v>#DIV/0!</v>
      </c>
      <c r="AT40" s="136">
        <f>'[1]Emploi direct_Paca'!BL37</f>
        <v>-0.1036523656938515</v>
      </c>
      <c r="AU40" s="137">
        <f>'[1]Emploi direct_Paca'!BM37</f>
        <v>6.9448486580636626E-3</v>
      </c>
      <c r="AV40" s="137">
        <f>'[1]Emploi direct_Paca'!BN37</f>
        <v>2.0054404728327313</v>
      </c>
      <c r="AW40" s="137">
        <f>'[1]Emploi direct_Paca'!BO37</f>
        <v>-0.36634586827163362</v>
      </c>
      <c r="AX40" s="137">
        <f>'[1]Emploi direct_Paca'!BP37</f>
        <v>3.6504320821501901</v>
      </c>
      <c r="AY40" s="138">
        <f>'[1]Emploi direct_Paca'!BQ37</f>
        <v>-1.7416269426314912</v>
      </c>
      <c r="AZ40" s="139">
        <f>'[1]Emploi direct_Paca'!BR37</f>
        <v>1.5554299459614507</v>
      </c>
      <c r="BA40" s="136">
        <f>'[1]Emploi direct_Paca'!BS37</f>
        <v>-0.62866078110458412</v>
      </c>
      <c r="BB40" s="137">
        <f>'[1]Emploi direct_Paca'!BT37</f>
        <v>-0.52100410258597574</v>
      </c>
      <c r="BC40" s="137">
        <f>'[1]Emploi direct_Paca'!BU37</f>
        <v>-1.1436676640983023</v>
      </c>
      <c r="BD40" s="137">
        <f>'[1]Emploi direct_Paca'!BV37</f>
        <v>-3.4727975453225368</v>
      </c>
      <c r="BE40" s="137">
        <f>'[1]Emploi direct_Paca'!BW37</f>
        <v>3.0432861937381039</v>
      </c>
      <c r="BF40" s="137">
        <f>'[1]Emploi direct_Paca'!BX37</f>
        <v>1.6729081449871952</v>
      </c>
      <c r="BG40" s="137">
        <f>'[1]Emploi direct_Paca'!BY37</f>
        <v>-2.0116026203444881</v>
      </c>
      <c r="BH40" s="137">
        <f>'[1]Emploi direct_Paca'!BZ37</f>
        <v>0.13254369960999934</v>
      </c>
      <c r="BI40" s="137">
        <f>'[1]Emploi direct_Paca'!CA37</f>
        <v>-0.84956665014824795</v>
      </c>
      <c r="BJ40" s="136" t="e">
        <f>'[1]Emploi direct_Paca'!CB37</f>
        <v>#DIV/0!</v>
      </c>
      <c r="BL40" s="69" t="str">
        <f t="shared" si="2"/>
        <v>2008T3</v>
      </c>
      <c r="BM40" s="74">
        <f>'[1]Emploi direct_Paca'!CD37</f>
        <v>-3590.3160326092038</v>
      </c>
      <c r="BN40" s="106">
        <f>'[1]Emploi direct_Paca'!CE37</f>
        <v>0</v>
      </c>
      <c r="BO40" s="101">
        <f>'[1]Emploi direct_Paca'!CF37</f>
        <v>-172.47727231710451</v>
      </c>
      <c r="BP40" s="75">
        <f>'[1]Emploi direct_Paca'!CG37</f>
        <v>1.9394361177364772</v>
      </c>
      <c r="BQ40" s="75">
        <f>'[1]Emploi direct_Paca'!CH37</f>
        <v>569.16717882455487</v>
      </c>
      <c r="BR40" s="75">
        <f>'[1]Emploi direct_Paca'!CI37</f>
        <v>-70.223280358750344</v>
      </c>
      <c r="BS40" s="75">
        <f>'[1]Emploi direct_Paca'!CJ37</f>
        <v>616.20142630682312</v>
      </c>
      <c r="BT40" s="76">
        <f>'[1]Emploi direct_Paca'!CK37</f>
        <v>-1289.5620332074905</v>
      </c>
      <c r="BU40" s="103">
        <f>'[1]Emploi direct_Paca'!CL37</f>
        <v>1840.8276879003679</v>
      </c>
      <c r="BV40" s="101">
        <f>'[1]Emploi direct_Paca'!CM37</f>
        <v>-5258.3994078555843</v>
      </c>
      <c r="BW40" s="75">
        <f>'[1]Emploi direct_Paca'!CN37</f>
        <v>-1274.9643140765547</v>
      </c>
      <c r="BX40" s="75">
        <f>'[1]Emploi direct_Paca'!CO37</f>
        <v>-1185.9346481394314</v>
      </c>
      <c r="BY40" s="75">
        <f>'[1]Emploi direct_Paca'!CP37</f>
        <v>-3580.5316501607886</v>
      </c>
      <c r="BZ40" s="75">
        <f>'[1]Emploi direct_Paca'!CQ37</f>
        <v>1128.4233490500192</v>
      </c>
      <c r="CA40" s="75">
        <f>'[1]Emploi direct_Paca'!CR37</f>
        <v>744.72135385598813</v>
      </c>
      <c r="CB40" s="75">
        <f>'[1]Emploi direct_Paca'!CS37</f>
        <v>-465.08504460182667</v>
      </c>
      <c r="CC40" s="75">
        <f>'[1]Emploi direct_Paca'!CT37</f>
        <v>236.93368414381985</v>
      </c>
      <c r="CD40" s="75">
        <f>'[1]Emploi direct_Paca'!CU37</f>
        <v>-861.96213792679191</v>
      </c>
      <c r="CE40" s="101">
        <f>'[1]Emploi direct_Paca'!CV37</f>
        <v>0</v>
      </c>
    </row>
    <row r="41" spans="1:83" s="232" customFormat="1" ht="12.75" customHeight="1">
      <c r="A41" s="95" t="str">
        <f>Paca!A41</f>
        <v>2008T4</v>
      </c>
      <c r="B41" s="140">
        <f>'[1]Emploi direct_Paca'!V38</f>
        <v>2.8488966558626316E-2</v>
      </c>
      <c r="C41" s="141"/>
      <c r="D41" s="142">
        <f>'[1]Emploi direct_Paca'!X38</f>
        <v>-0.8959929228169683</v>
      </c>
      <c r="E41" s="143">
        <f>'[1]Emploi direct_Paca'!Y38</f>
        <v>-0.93367679969583728</v>
      </c>
      <c r="F41" s="143">
        <f>'[1]Emploi direct_Paca'!Z38</f>
        <v>0.18575792317405693</v>
      </c>
      <c r="G41" s="143">
        <f>'[1]Emploi direct_Paca'!AA38</f>
        <v>-0.80252567617425941</v>
      </c>
      <c r="H41" s="143">
        <f>'[1]Emploi direct_Paca'!AB38</f>
        <v>-1.7775434505493903</v>
      </c>
      <c r="I41" s="144">
        <f>'[1]Emploi direct_Paca'!AC38</f>
        <v>-1.124512053489557</v>
      </c>
      <c r="J41" s="145">
        <f>'[1]Emploi direct_Paca'!AD38</f>
        <v>-1.0211326692650013</v>
      </c>
      <c r="K41" s="142">
        <f>'[1]Emploi direct_Paca'!AE38</f>
        <v>0.3651194566677729</v>
      </c>
      <c r="L41" s="143">
        <f>'[1]Emploi direct_Paca'!AF38</f>
        <v>-5.0173810907605532E-2</v>
      </c>
      <c r="M41" s="143">
        <f>'[1]Emploi direct_Paca'!AG38</f>
        <v>-0.74394525740427708</v>
      </c>
      <c r="N41" s="143">
        <f>'[1]Emploi direct_Paca'!AH38</f>
        <v>1.8072998354240033</v>
      </c>
      <c r="O41" s="143">
        <f>'[1]Emploi direct_Paca'!AI38</f>
        <v>0.68604838858405959</v>
      </c>
      <c r="P41" s="143">
        <f>'[1]Emploi direct_Paca'!AJ38</f>
        <v>1.0803374821442668</v>
      </c>
      <c r="Q41" s="143">
        <f>'[1]Emploi direct_Paca'!AK38</f>
        <v>-1.2358229209294525</v>
      </c>
      <c r="R41" s="143">
        <f>'[1]Emploi direct_Paca'!AL38</f>
        <v>0.39790470194767114</v>
      </c>
      <c r="S41" s="143">
        <f>'[1]Emploi direct_Paca'!AM38</f>
        <v>0.93200778492772418</v>
      </c>
      <c r="T41" s="142" t="e">
        <f>'[1]Emploi direct_Paca'!AN38</f>
        <v>#DIV/0!</v>
      </c>
      <c r="U41" s="234"/>
      <c r="V41" s="95" t="str">
        <f t="shared" si="0"/>
        <v>2008T4</v>
      </c>
      <c r="W41" s="92">
        <f>'[1]Emploi direct_Paca'!AP38</f>
        <v>318.39341834909283</v>
      </c>
      <c r="X41" s="108">
        <f>'[1]Emploi direct_Paca'!AQ38</f>
        <v>0</v>
      </c>
      <c r="Y41" s="100">
        <f>'[1]Emploi direct_Paca'!AR38</f>
        <v>-1489.3845556353917</v>
      </c>
      <c r="Z41" s="93">
        <f>'[1]Emploi direct_Paca'!AS38</f>
        <v>-260.75906827604194</v>
      </c>
      <c r="AA41" s="93">
        <f>'[1]Emploi direct_Paca'!AT38</f>
        <v>53.777518139067979</v>
      </c>
      <c r="AB41" s="93">
        <f>'[1]Emploi direct_Paca'!AU38</f>
        <v>-153.26917154379043</v>
      </c>
      <c r="AC41" s="93">
        <f>'[1]Emploi direct_Paca'!AV38</f>
        <v>-311.00671708258596</v>
      </c>
      <c r="AD41" s="94">
        <f>'[1]Emploi direct_Paca'!AW38</f>
        <v>-818.12711687202682</v>
      </c>
      <c r="AE41" s="102">
        <f>'[1]Emploi direct_Paca'!AX38</f>
        <v>-1227.2922787992866</v>
      </c>
      <c r="AF41" s="100">
        <f>'[1]Emploi direct_Paca'!AY38</f>
        <v>3034.8226858517155</v>
      </c>
      <c r="AG41" s="93">
        <f>'[1]Emploi direct_Paca'!AZ38</f>
        <v>-122.14209583809134</v>
      </c>
      <c r="AH41" s="93">
        <f>'[1]Emploi direct_Paca'!BA38</f>
        <v>-762.61683575266215</v>
      </c>
      <c r="AI41" s="93">
        <f>'[1]Emploi direct_Paca'!BB38</f>
        <v>1798.6554579867807</v>
      </c>
      <c r="AJ41" s="93">
        <f>'[1]Emploi direct_Paca'!BC38</f>
        <v>262.12214739502815</v>
      </c>
      <c r="AK41" s="93">
        <f>'[1]Emploi direct_Paca'!BD38</f>
        <v>488.97471377535112</v>
      </c>
      <c r="AL41" s="93">
        <f>'[1]Emploi direct_Paca'!BE38</f>
        <v>-279.97617914081275</v>
      </c>
      <c r="AM41" s="93">
        <f>'[1]Emploi direct_Paca'!BF38</f>
        <v>712.23291267568129</v>
      </c>
      <c r="AN41" s="93">
        <f>'[1]Emploi direct_Paca'!BG38</f>
        <v>937.57256475044414</v>
      </c>
      <c r="AO41" s="100">
        <f>'[1]Emploi direct_Paca'!BH38</f>
        <v>0</v>
      </c>
      <c r="AP41" s="234"/>
      <c r="AQ41" s="95" t="str">
        <f t="shared" si="1"/>
        <v>2008T4</v>
      </c>
      <c r="AR41" s="140">
        <f>'[1]Emploi direct_Paca'!BJ38</f>
        <v>-0.44245306315896515</v>
      </c>
      <c r="AS41" s="141" t="e">
        <f>'[1]Emploi direct_Paca'!BK38</f>
        <v>#DIV/0!</v>
      </c>
      <c r="AT41" s="142">
        <f>'[1]Emploi direct_Paca'!BL38</f>
        <v>-0.97703745027970523</v>
      </c>
      <c r="AU41" s="143">
        <f>'[1]Emploi direct_Paca'!BM38</f>
        <v>-0.8110400176490451</v>
      </c>
      <c r="AV41" s="143">
        <f>'[1]Emploi direct_Paca'!BN38</f>
        <v>2.7618331830435716</v>
      </c>
      <c r="AW41" s="143">
        <f>'[1]Emploi direct_Paca'!BO38</f>
        <v>-2.4611727751712831</v>
      </c>
      <c r="AX41" s="143">
        <f>'[1]Emploi direct_Paca'!BP38</f>
        <v>1.3839267218526352</v>
      </c>
      <c r="AY41" s="144">
        <f>'[1]Emploi direct_Paca'!BQ38</f>
        <v>-2.6197924863311739</v>
      </c>
      <c r="AZ41" s="145">
        <f>'[1]Emploi direct_Paca'!BR38</f>
        <v>-0.20987446606618443</v>
      </c>
      <c r="BA41" s="142">
        <f>'[1]Emploi direct_Paca'!BS38</f>
        <v>-0.36935863478513298</v>
      </c>
      <c r="BB41" s="143">
        <f>'[1]Emploi direct_Paca'!BT38</f>
        <v>-0.46757441755904683</v>
      </c>
      <c r="BC41" s="143">
        <f>'[1]Emploi direct_Paca'!BU38</f>
        <v>-2.1708547295786418</v>
      </c>
      <c r="BD41" s="143">
        <f>'[1]Emploi direct_Paca'!BV38</f>
        <v>-1.9345670954544425</v>
      </c>
      <c r="BE41" s="143">
        <f>'[1]Emploi direct_Paca'!BW38</f>
        <v>3.5569559109432491</v>
      </c>
      <c r="BF41" s="143">
        <f>'[1]Emploi direct_Paca'!BX38</f>
        <v>2.3037051726114033</v>
      </c>
      <c r="BG41" s="143">
        <f>'[1]Emploi direct_Paca'!BY38</f>
        <v>-3.4646975161899296</v>
      </c>
      <c r="BH41" s="143">
        <f>'[1]Emploi direct_Paca'!BZ38</f>
        <v>0.29124838907796935</v>
      </c>
      <c r="BI41" s="143">
        <f>'[1]Emploi direct_Paca'!CA38</f>
        <v>0.23348814405159679</v>
      </c>
      <c r="BJ41" s="142" t="e">
        <f>'[1]Emploi direct_Paca'!CB38</f>
        <v>#DIV/0!</v>
      </c>
      <c r="BK41" s="234"/>
      <c r="BL41" s="95" t="str">
        <f t="shared" si="2"/>
        <v>2008T4</v>
      </c>
      <c r="BM41" s="92">
        <f>'[1]Emploi direct_Paca'!CD38</f>
        <v>-4968.2576913719531</v>
      </c>
      <c r="BN41" s="108">
        <f>'[1]Emploi direct_Paca'!CE38</f>
        <v>0</v>
      </c>
      <c r="BO41" s="100">
        <f>'[1]Emploi direct_Paca'!CF38</f>
        <v>-1625.4318928045104</v>
      </c>
      <c r="BP41" s="93">
        <f>'[1]Emploi direct_Paca'!CG38</f>
        <v>-226.22877533412975</v>
      </c>
      <c r="BQ41" s="93">
        <f>'[1]Emploi direct_Paca'!CH38</f>
        <v>779.51593364366636</v>
      </c>
      <c r="BR41" s="93">
        <f>'[1]Emploi direct_Paca'!CI38</f>
        <v>-478.0365036781659</v>
      </c>
      <c r="BS41" s="93">
        <f>'[1]Emploi direct_Paca'!CJ38</f>
        <v>234.58720574585095</v>
      </c>
      <c r="BT41" s="94">
        <f>'[1]Emploi direct_Paca'!CK38</f>
        <v>-1935.2697531817103</v>
      </c>
      <c r="BU41" s="102">
        <f>'[1]Emploi direct_Paca'!CL38</f>
        <v>-250.19599072949495</v>
      </c>
      <c r="BV41" s="100">
        <f>'[1]Emploi direct_Paca'!CM38</f>
        <v>-3092.6906506870873</v>
      </c>
      <c r="BW41" s="93">
        <f>'[1]Emploi direct_Paca'!CN38</f>
        <v>-1143.0269651833514</v>
      </c>
      <c r="BX41" s="93">
        <f>'[1]Emploi direct_Paca'!CO38</f>
        <v>-2257.7971517190599</v>
      </c>
      <c r="BY41" s="93">
        <f>'[1]Emploi direct_Paca'!CP38</f>
        <v>-1998.7778903525032</v>
      </c>
      <c r="BZ41" s="93">
        <f>'[1]Emploi direct_Paca'!CQ38</f>
        <v>1321.3487902858105</v>
      </c>
      <c r="CA41" s="93">
        <f>'[1]Emploi direct_Paca'!CR38</f>
        <v>1030.2180974701623</v>
      </c>
      <c r="CB41" s="93">
        <f>'[1]Emploi direct_Paca'!CS38</f>
        <v>-803.05159492800885</v>
      </c>
      <c r="CC41" s="93">
        <f>'[1]Emploi direct_Paca'!CT38</f>
        <v>521.87694508975255</v>
      </c>
      <c r="CD41" s="93">
        <f>'[1]Emploi direct_Paca'!CU38</f>
        <v>236.51911865005968</v>
      </c>
      <c r="CE41" s="100">
        <f>'[1]Emploi direct_Paca'!CV38</f>
        <v>0</v>
      </c>
    </row>
    <row r="42" spans="1:83" ht="12.75" customHeight="1">
      <c r="A42" s="69" t="str">
        <f>Paca!A42</f>
        <v>2009T1</v>
      </c>
      <c r="B42" s="134">
        <f>'[1]Emploi direct_Paca'!V39</f>
        <v>-0.49593574302031485</v>
      </c>
      <c r="C42" s="135"/>
      <c r="D42" s="136">
        <f>'[1]Emploi direct_Paca'!X39</f>
        <v>-1.280548047374741</v>
      </c>
      <c r="E42" s="137">
        <f>'[1]Emploi direct_Paca'!Y39</f>
        <v>0.27585277965316291</v>
      </c>
      <c r="F42" s="137">
        <f>'[1]Emploi direct_Paca'!Z39</f>
        <v>-0.28492411962208752</v>
      </c>
      <c r="G42" s="137">
        <f>'[1]Emploi direct_Paca'!AA39</f>
        <v>-4.7320643983690847</v>
      </c>
      <c r="H42" s="137">
        <f>'[1]Emploi direct_Paca'!AB39</f>
        <v>0.16380361922472275</v>
      </c>
      <c r="I42" s="138">
        <f>'[1]Emploi direct_Paca'!AC39</f>
        <v>-1.7166496585864555</v>
      </c>
      <c r="J42" s="139">
        <f>'[1]Emploi direct_Paca'!AD39</f>
        <v>-0.97647381319782012</v>
      </c>
      <c r="K42" s="136">
        <f>'[1]Emploi direct_Paca'!AE39</f>
        <v>-0.27251970388572078</v>
      </c>
      <c r="L42" s="137">
        <f>'[1]Emploi direct_Paca'!AF39</f>
        <v>-0.53172709132218721</v>
      </c>
      <c r="M42" s="137">
        <f>'[1]Emploi direct_Paca'!AG39</f>
        <v>-0.61046121697171385</v>
      </c>
      <c r="N42" s="137">
        <f>'[1]Emploi direct_Paca'!AH39</f>
        <v>-1.0346416538578929</v>
      </c>
      <c r="O42" s="137">
        <f>'[1]Emploi direct_Paca'!AI39</f>
        <v>-0.34713227948802716</v>
      </c>
      <c r="P42" s="137">
        <f>'[1]Emploi direct_Paca'!AJ39</f>
        <v>0.1844858046152309</v>
      </c>
      <c r="Q42" s="137">
        <f>'[1]Emploi direct_Paca'!AK39</f>
        <v>-0.81587506872958793</v>
      </c>
      <c r="R42" s="137">
        <f>'[1]Emploi direct_Paca'!AL39</f>
        <v>0.24866330523547475</v>
      </c>
      <c r="S42" s="137">
        <f>'[1]Emploi direct_Paca'!AM39</f>
        <v>0.46743779543754194</v>
      </c>
      <c r="T42" s="136" t="e">
        <f>'[1]Emploi direct_Paca'!AN39</f>
        <v>#DIV/0!</v>
      </c>
      <c r="V42" s="69" t="str">
        <f t="shared" si="0"/>
        <v>2009T1</v>
      </c>
      <c r="W42" s="74">
        <f>'[1]Emploi direct_Paca'!AP39</f>
        <v>-5544.169565346092</v>
      </c>
      <c r="X42" s="106">
        <f>'[1]Emploi direct_Paca'!AQ39</f>
        <v>0</v>
      </c>
      <c r="Y42" s="101">
        <f>'[1]Emploi direct_Paca'!AR39</f>
        <v>-2109.5477476801025</v>
      </c>
      <c r="Z42" s="75">
        <f>'[1]Emploi direct_Paca'!AS39</f>
        <v>76.321388413613022</v>
      </c>
      <c r="AA42" s="75">
        <f>'[1]Emploi direct_Paca'!AT39</f>
        <v>-82.639677107825264</v>
      </c>
      <c r="AB42" s="75">
        <f>'[1]Emploi direct_Paca'!AU39</f>
        <v>-896.4934785957339</v>
      </c>
      <c r="AC42" s="75">
        <f>'[1]Emploi direct_Paca'!AV39</f>
        <v>28.150351908818266</v>
      </c>
      <c r="AD42" s="76">
        <f>'[1]Emploi direct_Paca'!AW39</f>
        <v>-1234.8863322989782</v>
      </c>
      <c r="AE42" s="103">
        <f>'[1]Emploi direct_Paca'!AX39</f>
        <v>-1161.6329214615544</v>
      </c>
      <c r="AF42" s="101">
        <f>'[1]Emploi direct_Paca'!AY39</f>
        <v>-2273.416771624703</v>
      </c>
      <c r="AG42" s="75">
        <f>'[1]Emploi direct_Paca'!AZ39</f>
        <v>-1293.7760588519741</v>
      </c>
      <c r="AH42" s="75">
        <f>'[1]Emploi direct_Paca'!BA39</f>
        <v>-621.12712562998058</v>
      </c>
      <c r="AI42" s="75">
        <f>'[1]Emploi direct_Paca'!BB39</f>
        <v>-1048.3025657257967</v>
      </c>
      <c r="AJ42" s="75">
        <f>'[1]Emploi direct_Paca'!BC39</f>
        <v>-133.54058218752471</v>
      </c>
      <c r="AK42" s="75">
        <f>'[1]Emploi direct_Paca'!BD39</f>
        <v>84.402749606677389</v>
      </c>
      <c r="AL42" s="75">
        <f>'[1]Emploi direct_Paca'!BE39</f>
        <v>-182.55256869666482</v>
      </c>
      <c r="AM42" s="75">
        <f>'[1]Emploi direct_Paca'!BF39</f>
        <v>446.86806451689336</v>
      </c>
      <c r="AN42" s="75">
        <f>'[1]Emploi direct_Paca'!BG39</f>
        <v>474.61131534367451</v>
      </c>
      <c r="AO42" s="101">
        <f>'[1]Emploi direct_Paca'!BH39</f>
        <v>0</v>
      </c>
      <c r="AQ42" s="69" t="str">
        <f t="shared" si="1"/>
        <v>2009T1</v>
      </c>
      <c r="AR42" s="134">
        <f>'[1]Emploi direct_Paca'!BJ39</f>
        <v>-1.1225449431034207</v>
      </c>
      <c r="AS42" s="135" t="e">
        <f>'[1]Emploi direct_Paca'!BK39</f>
        <v>#DIV/0!</v>
      </c>
      <c r="AT42" s="136">
        <f>'[1]Emploi direct_Paca'!BL39</f>
        <v>-2.4774482231667672</v>
      </c>
      <c r="AU42" s="137">
        <f>'[1]Emploi direct_Paca'!BM39</f>
        <v>-0.64797288243780837</v>
      </c>
      <c r="AV42" s="137">
        <f>'[1]Emploi direct_Paca'!BN39</f>
        <v>-0.47010132465130638</v>
      </c>
      <c r="AW42" s="137">
        <f>'[1]Emploi direct_Paca'!BO39</f>
        <v>-6.2273557956061705</v>
      </c>
      <c r="AX42" s="137">
        <f>'[1]Emploi direct_Paca'!BP39</f>
        <v>0.24642208041345537</v>
      </c>
      <c r="AY42" s="138">
        <f>'[1]Emploi direct_Paca'!BQ39</f>
        <v>-3.6227047522006228</v>
      </c>
      <c r="AZ42" s="139">
        <f>'[1]Emploi direct_Paca'!BR39</f>
        <v>-0.83134646042072324</v>
      </c>
      <c r="BA42" s="136">
        <f>'[1]Emploi direct_Paca'!BS39</f>
        <v>-0.89460466028026264</v>
      </c>
      <c r="BB42" s="137">
        <f>'[1]Emploi direct_Paca'!BT39</f>
        <v>-0.8537389273740148</v>
      </c>
      <c r="BC42" s="137">
        <f>'[1]Emploi direct_Paca'!BU39</f>
        <v>-3.1071318833308936</v>
      </c>
      <c r="BD42" s="137">
        <f>'[1]Emploi direct_Paca'!BV39</f>
        <v>-2.1909775716901891</v>
      </c>
      <c r="BE42" s="137">
        <f>'[1]Emploi direct_Paca'!BW39</f>
        <v>1.9656566448328139</v>
      </c>
      <c r="BF42" s="137">
        <f>'[1]Emploi direct_Paca'!BX39</f>
        <v>2.2172116771745021</v>
      </c>
      <c r="BG42" s="137">
        <f>'[1]Emploi direct_Paca'!BY39</f>
        <v>-5.9688663677141314</v>
      </c>
      <c r="BH42" s="137">
        <f>'[1]Emploi direct_Paca'!BZ39</f>
        <v>-0.43502109727280303</v>
      </c>
      <c r="BI42" s="137">
        <f>'[1]Emploi direct_Paca'!CA39</f>
        <v>0.51817274387526702</v>
      </c>
      <c r="BJ42" s="136" t="e">
        <f>'[1]Emploi direct_Paca'!CB39</f>
        <v>#DIV/0!</v>
      </c>
      <c r="BL42" s="69" t="str">
        <f t="shared" si="2"/>
        <v>2009T1</v>
      </c>
      <c r="BM42" s="74">
        <f>'[1]Emploi direct_Paca'!CD39</f>
        <v>-12628.692030801671</v>
      </c>
      <c r="BN42" s="106">
        <f>'[1]Emploi direct_Paca'!CE39</f>
        <v>0</v>
      </c>
      <c r="BO42" s="101">
        <f>'[1]Emploi direct_Paca'!CF39</f>
        <v>-4131.3857520164456</v>
      </c>
      <c r="BP42" s="75">
        <f>'[1]Emploi direct_Paca'!CG39</f>
        <v>-180.94448896975882</v>
      </c>
      <c r="BQ42" s="75">
        <f>'[1]Emploi direct_Paca'!CH39</f>
        <v>-136.60233836056068</v>
      </c>
      <c r="BR42" s="75">
        <f>'[1]Emploi direct_Paca'!CI39</f>
        <v>-1198.5903034502662</v>
      </c>
      <c r="BS42" s="75">
        <f>'[1]Emploi direct_Paca'!CJ39</f>
        <v>42.313785670801735</v>
      </c>
      <c r="BT42" s="76">
        <f>'[1]Emploi direct_Paca'!CK39</f>
        <v>-2657.5624069066689</v>
      </c>
      <c r="BU42" s="103">
        <f>'[1]Emploi direct_Paca'!CL39</f>
        <v>-987.5391764913511</v>
      </c>
      <c r="BV42" s="101">
        <f>'[1]Emploi direct_Paca'!CM39</f>
        <v>-7509.8256678876933</v>
      </c>
      <c r="BW42" s="75">
        <f>'[1]Emploi direct_Paca'!CN39</f>
        <v>-2084.0284459435497</v>
      </c>
      <c r="BX42" s="75">
        <f>'[1]Emploi direct_Paca'!CO39</f>
        <v>-3242.8806772147509</v>
      </c>
      <c r="BY42" s="75">
        <f>'[1]Emploi direct_Paca'!CP39</f>
        <v>-2246.1507736646599</v>
      </c>
      <c r="BZ42" s="75">
        <f>'[1]Emploi direct_Paca'!CQ39</f>
        <v>739.02955093995115</v>
      </c>
      <c r="CA42" s="75">
        <f>'[1]Emploi direct_Paca'!CR39</f>
        <v>994.207971682481</v>
      </c>
      <c r="CB42" s="75">
        <f>'[1]Emploi direct_Paca'!CS39</f>
        <v>-1408.7263432172876</v>
      </c>
      <c r="CC42" s="75">
        <f>'[1]Emploi direct_Paca'!CT39</f>
        <v>-787.13626343835494</v>
      </c>
      <c r="CD42" s="75">
        <f>'[1]Emploi direct_Paca'!CU39</f>
        <v>525.85931296853232</v>
      </c>
      <c r="CE42" s="101">
        <f>'[1]Emploi direct_Paca'!CV39</f>
        <v>0</v>
      </c>
    </row>
    <row r="43" spans="1:83" ht="12.75" customHeight="1">
      <c r="A43" s="69" t="str">
        <f>Paca!A43</f>
        <v>2009T2</v>
      </c>
      <c r="B43" s="134">
        <f>'[1]Emploi direct_Paca'!V40</f>
        <v>-0.57604135151426705</v>
      </c>
      <c r="C43" s="135"/>
      <c r="D43" s="136">
        <f>'[1]Emploi direct_Paca'!X40</f>
        <v>-0.9146741477976672</v>
      </c>
      <c r="E43" s="137">
        <f>'[1]Emploi direct_Paca'!Y40</f>
        <v>0.29145692584158223</v>
      </c>
      <c r="F43" s="137">
        <f>'[1]Emploi direct_Paca'!Z40</f>
        <v>4.5195629095706735E-2</v>
      </c>
      <c r="G43" s="137">
        <f>'[1]Emploi direct_Paca'!AA40</f>
        <v>-1.5922708658260731</v>
      </c>
      <c r="H43" s="137">
        <f>'[1]Emploi direct_Paca'!AB40</f>
        <v>-0.56129169778363908</v>
      </c>
      <c r="I43" s="138">
        <f>'[1]Emploi direct_Paca'!AC40</f>
        <v>-1.6936842238783778</v>
      </c>
      <c r="J43" s="139">
        <f>'[1]Emploi direct_Paca'!AD40</f>
        <v>-1.176269998537649</v>
      </c>
      <c r="K43" s="136">
        <f>'[1]Emploi direct_Paca'!AE40</f>
        <v>-0.42483808679425472</v>
      </c>
      <c r="L43" s="137">
        <f>'[1]Emploi direct_Paca'!AF40</f>
        <v>-0.2379841246797465</v>
      </c>
      <c r="M43" s="137">
        <f>'[1]Emploi direct_Paca'!AG40</f>
        <v>-0.43571985045964823</v>
      </c>
      <c r="N43" s="137">
        <f>'[1]Emploi direct_Paca'!AH40</f>
        <v>-0.62522709063672632</v>
      </c>
      <c r="O43" s="137">
        <f>'[1]Emploi direct_Paca'!AI40</f>
        <v>-0.53917093234198132</v>
      </c>
      <c r="P43" s="137">
        <f>'[1]Emploi direct_Paca'!AJ40</f>
        <v>4.8990116412239715E-3</v>
      </c>
      <c r="Q43" s="137">
        <f>'[1]Emploi direct_Paca'!AK40</f>
        <v>0.52926962791728371</v>
      </c>
      <c r="R43" s="137">
        <f>'[1]Emploi direct_Paca'!AL40</f>
        <v>-0.70526815500228102</v>
      </c>
      <c r="S43" s="137">
        <f>'[1]Emploi direct_Paca'!AM40</f>
        <v>-0.52282812671686774</v>
      </c>
      <c r="T43" s="136" t="e">
        <f>'[1]Emploi direct_Paca'!AN40</f>
        <v>#DIV/0!</v>
      </c>
      <c r="V43" s="69" t="str">
        <f t="shared" si="0"/>
        <v>2009T2</v>
      </c>
      <c r="W43" s="74">
        <f>'[1]Emploi direct_Paca'!AP40</f>
        <v>-6407.7502348171547</v>
      </c>
      <c r="X43" s="106">
        <f>'[1]Emploi direct_Paca'!AQ40</f>
        <v>0</v>
      </c>
      <c r="Y43" s="101">
        <f>'[1]Emploi direct_Paca'!AR40</f>
        <v>-1487.5193421446311</v>
      </c>
      <c r="Z43" s="75">
        <f>'[1]Emploi direct_Paca'!AS40</f>
        <v>80.861099384794215</v>
      </c>
      <c r="AA43" s="75">
        <f>'[1]Emploi direct_Paca'!AT40</f>
        <v>13.071236020430661</v>
      </c>
      <c r="AB43" s="75">
        <f>'[1]Emploi direct_Paca'!AU40</f>
        <v>-287.38241605691292</v>
      </c>
      <c r="AC43" s="75">
        <f>'[1]Emploi direct_Paca'!AV40</f>
        <v>-96.618382293461764</v>
      </c>
      <c r="AD43" s="76">
        <f>'[1]Emploi direct_Paca'!AW40</f>
        <v>-1197.4508791994595</v>
      </c>
      <c r="AE43" s="103">
        <f>'[1]Emploi direct_Paca'!AX40</f>
        <v>-1385.6505493411969</v>
      </c>
      <c r="AF43" s="101">
        <f>'[1]Emploi direct_Paca'!AY40</f>
        <v>-3534.4304649017286</v>
      </c>
      <c r="AG43" s="75">
        <f>'[1]Emploi direct_Paca'!AZ40</f>
        <v>-575.97400988193112</v>
      </c>
      <c r="AH43" s="75">
        <f>'[1]Emploi direct_Paca'!BA40</f>
        <v>-440.62632373758242</v>
      </c>
      <c r="AI43" s="75">
        <f>'[1]Emploi direct_Paca'!BB40</f>
        <v>-626.9280174591695</v>
      </c>
      <c r="AJ43" s="75">
        <f>'[1]Emploi direct_Paca'!BC40</f>
        <v>-206.69717291009874</v>
      </c>
      <c r="AK43" s="75">
        <f>'[1]Emploi direct_Paca'!BD40</f>
        <v>2.2454458444044576</v>
      </c>
      <c r="AL43" s="75">
        <f>'[1]Emploi direct_Paca'!BE40</f>
        <v>117.458222618523</v>
      </c>
      <c r="AM43" s="75">
        <f>'[1]Emploi direct_Paca'!BF40</f>
        <v>-1270.5755152697966</v>
      </c>
      <c r="AN43" s="75">
        <f>'[1]Emploi direct_Paca'!BG40</f>
        <v>-533.33309410595393</v>
      </c>
      <c r="AO43" s="101">
        <f>'[1]Emploi direct_Paca'!BH40</f>
        <v>0</v>
      </c>
      <c r="AQ43" s="69" t="str">
        <f t="shared" si="1"/>
        <v>2009T2</v>
      </c>
      <c r="AR43" s="134">
        <f>'[1]Emploi direct_Paca'!BJ40</f>
        <v>-1.4320611966271879</v>
      </c>
      <c r="AS43" s="135" t="e">
        <f>'[1]Emploi direct_Paca'!BK40</f>
        <v>#DIV/0!</v>
      </c>
      <c r="AT43" s="136">
        <f>'[1]Emploi direct_Paca'!BL40</f>
        <v>-2.9891397891050886</v>
      </c>
      <c r="AU43" s="137">
        <f>'[1]Emploi direct_Paca'!BM40</f>
        <v>0.28380178159439495</v>
      </c>
      <c r="AV43" s="137">
        <f>'[1]Emploi direct_Paca'!BN40</f>
        <v>-0.25959398415424939</v>
      </c>
      <c r="AW43" s="137">
        <f>'[1]Emploi direct_Paca'!BO40</f>
        <v>-7.2806715422266581</v>
      </c>
      <c r="AX43" s="137">
        <f>'[1]Emploi direct_Paca'!BP40</f>
        <v>-0.98030590493619618</v>
      </c>
      <c r="AY43" s="138">
        <f>'[1]Emploi direct_Paca'!BQ40</f>
        <v>-4.6695023899284926</v>
      </c>
      <c r="AZ43" s="139">
        <f>'[1]Emploi direct_Paca'!BR40</f>
        <v>-2.631308564749768</v>
      </c>
      <c r="BA43" s="136">
        <f>'[1]Emploi direct_Paca'!BS40</f>
        <v>-0.95138861454965307</v>
      </c>
      <c r="BB43" s="137">
        <f>'[1]Emploi direct_Paca'!BT40</f>
        <v>-0.93204804075476266</v>
      </c>
      <c r="BC43" s="137">
        <f>'[1]Emploi direct_Paca'!BU40</f>
        <v>-2.7318120671940727</v>
      </c>
      <c r="BD43" s="137">
        <f>'[1]Emploi direct_Paca'!BV40</f>
        <v>-0.40030437162381638</v>
      </c>
      <c r="BE43" s="137">
        <f>'[1]Emploi direct_Paca'!BW40</f>
        <v>-0.38231726415339784</v>
      </c>
      <c r="BF43" s="137">
        <f>'[1]Emploi direct_Paca'!BX40</f>
        <v>1.3919674922404424</v>
      </c>
      <c r="BG43" s="137">
        <f>'[1]Emploi direct_Paca'!BY40</f>
        <v>-3.0771820186901166</v>
      </c>
      <c r="BH43" s="137">
        <f>'[1]Emploi direct_Paca'!BZ40</f>
        <v>-1.5751996147789771</v>
      </c>
      <c r="BI43" s="137">
        <f>'[1]Emploi direct_Paca'!CA40</f>
        <v>0.62567572797558313</v>
      </c>
      <c r="BJ43" s="136" t="e">
        <f>'[1]Emploi direct_Paca'!CB40</f>
        <v>#DIV/0!</v>
      </c>
      <c r="BL43" s="69" t="str">
        <f t="shared" si="2"/>
        <v>2009T2</v>
      </c>
      <c r="BM43" s="74">
        <f>'[1]Emploi direct_Paca'!CD40</f>
        <v>-16068.260641067289</v>
      </c>
      <c r="BN43" s="106">
        <f>'[1]Emploi direct_Paca'!CE40</f>
        <v>0</v>
      </c>
      <c r="BO43" s="101">
        <f>'[1]Emploi direct_Paca'!CF40</f>
        <v>-4965.1392049079877</v>
      </c>
      <c r="BP43" s="75">
        <f>'[1]Emploi direct_Paca'!CG40</f>
        <v>78.743285210595786</v>
      </c>
      <c r="BQ43" s="75">
        <f>'[1]Emploi direct_Paca'!CH40</f>
        <v>-75.307798265574093</v>
      </c>
      <c r="BR43" s="75">
        <f>'[1]Emploi direct_Paca'!CI40</f>
        <v>-1394.6769211438987</v>
      </c>
      <c r="BS43" s="75">
        <f>'[1]Emploi direct_Paca'!CJ40</f>
        <v>-169.45978683533031</v>
      </c>
      <c r="BT43" s="76">
        <f>'[1]Emploi direct_Paca'!CK40</f>
        <v>-3404.4379838737659</v>
      </c>
      <c r="BU43" s="103">
        <f>'[1]Emploi direct_Paca'!CL40</f>
        <v>-3146.0120794695249</v>
      </c>
      <c r="BV43" s="101">
        <f>'[1]Emploi direct_Paca'!CM40</f>
        <v>-7957.1322700987803</v>
      </c>
      <c r="BW43" s="75">
        <f>'[1]Emploi direct_Paca'!CN40</f>
        <v>-2271.5653153475432</v>
      </c>
      <c r="BX43" s="75">
        <f>'[1]Emploi direct_Paca'!CO40</f>
        <v>-2827.7866846464167</v>
      </c>
      <c r="BY43" s="75">
        <f>'[1]Emploi direct_Paca'!CP40</f>
        <v>-400.48694392373727</v>
      </c>
      <c r="BZ43" s="75">
        <f>'[1]Emploi direct_Paca'!CQ40</f>
        <v>-146.33479910005553</v>
      </c>
      <c r="CA43" s="75">
        <f>'[1]Emploi direct_Paca'!CR40</f>
        <v>629.27565708316251</v>
      </c>
      <c r="CB43" s="75">
        <f>'[1]Emploi direct_Paca'!CS40</f>
        <v>-708.31450067053811</v>
      </c>
      <c r="CC43" s="75">
        <f>'[1]Emploi direct_Paca'!CT40</f>
        <v>-2862.8821381444286</v>
      </c>
      <c r="CD43" s="75">
        <f>'[1]Emploi direct_Paca'!CU40</f>
        <v>630.96245465095853</v>
      </c>
      <c r="CE43" s="101">
        <f>'[1]Emploi direct_Paca'!CV40</f>
        <v>0</v>
      </c>
    </row>
    <row r="44" spans="1:83" ht="12.75" customHeight="1">
      <c r="A44" s="69" t="str">
        <f>Paca!A44</f>
        <v>2009T3</v>
      </c>
      <c r="B44" s="134">
        <f>'[1]Emploi direct_Paca'!V41</f>
        <v>-0.16995127519736641</v>
      </c>
      <c r="C44" s="135"/>
      <c r="D44" s="136">
        <f>'[1]Emploi direct_Paca'!X41</f>
        <v>-1.0502017222682958</v>
      </c>
      <c r="E44" s="137">
        <f>'[1]Emploi direct_Paca'!Y41</f>
        <v>-1.1458481303345702</v>
      </c>
      <c r="F44" s="137">
        <f>'[1]Emploi direct_Paca'!Z41</f>
        <v>-0.28525144753914766</v>
      </c>
      <c r="G44" s="137">
        <f>'[1]Emploi direct_Paca'!AA41</f>
        <v>-1.2669089896151675</v>
      </c>
      <c r="H44" s="137">
        <f>'[1]Emploi direct_Paca'!AB41</f>
        <v>4.9735556110674928E-2</v>
      </c>
      <c r="I44" s="138">
        <f>'[1]Emploi direct_Paca'!AC41</f>
        <v>-1.5458710287345578</v>
      </c>
      <c r="J44" s="139">
        <f>'[1]Emploi direct_Paca'!AD41</f>
        <v>-0.90279156948973593</v>
      </c>
      <c r="K44" s="136">
        <f>'[1]Emploi direct_Paca'!AE41</f>
        <v>0.1042320942853614</v>
      </c>
      <c r="L44" s="137">
        <f>'[1]Emploi direct_Paca'!AF41</f>
        <v>-0.21208013557191263</v>
      </c>
      <c r="M44" s="137">
        <f>'[1]Emploi direct_Paca'!AG41</f>
        <v>-0.50750082296866506</v>
      </c>
      <c r="N44" s="137">
        <f>'[1]Emploi direct_Paca'!AH41</f>
        <v>0.999747991110711</v>
      </c>
      <c r="O44" s="137">
        <f>'[1]Emploi direct_Paca'!AI41</f>
        <v>-0.94103244985618284</v>
      </c>
      <c r="P44" s="137">
        <f>'[1]Emploi direct_Paca'!AJ41</f>
        <v>0.43923135755072895</v>
      </c>
      <c r="Q44" s="137">
        <f>'[1]Emploi direct_Paca'!AK41</f>
        <v>-1.9564771095262556</v>
      </c>
      <c r="R44" s="137">
        <f>'[1]Emploi direct_Paca'!AL41</f>
        <v>0.11892790990490898</v>
      </c>
      <c r="S44" s="137">
        <f>'[1]Emploi direct_Paca'!AM41</f>
        <v>1.2530429597515491</v>
      </c>
      <c r="T44" s="136" t="e">
        <f>'[1]Emploi direct_Paca'!AN41</f>
        <v>#DIV/0!</v>
      </c>
      <c r="V44" s="69" t="str">
        <f t="shared" si="0"/>
        <v>2009T3</v>
      </c>
      <c r="W44" s="74">
        <f>'[1]Emploi direct_Paca'!AP41</f>
        <v>-1879.6084685991518</v>
      </c>
      <c r="X44" s="106">
        <f>'[1]Emploi direct_Paca'!AQ41</f>
        <v>0</v>
      </c>
      <c r="Y44" s="101">
        <f>'[1]Emploi direct_Paca'!AR41</f>
        <v>-1692.3036269487056</v>
      </c>
      <c r="Z44" s="75">
        <f>'[1]Emploi direct_Paca'!AS41</f>
        <v>-318.82785887196587</v>
      </c>
      <c r="AA44" s="75">
        <f>'[1]Emploi direct_Paca'!AT41</f>
        <v>-82.536170639592456</v>
      </c>
      <c r="AB44" s="75">
        <f>'[1]Emploi direct_Paca'!AU41</f>
        <v>-225.0183162858084</v>
      </c>
      <c r="AC44" s="75">
        <f>'[1]Emploi direct_Paca'!AV41</f>
        <v>8.513214885682828</v>
      </c>
      <c r="AD44" s="76">
        <f>'[1]Emploi direct_Paca'!AW41</f>
        <v>-1074.4344960370217</v>
      </c>
      <c r="AE44" s="103">
        <f>'[1]Emploi direct_Paca'!AX41</f>
        <v>-1050.9823794249533</v>
      </c>
      <c r="AF44" s="101">
        <f>'[1]Emploi direct_Paca'!AY41</f>
        <v>863.47244450368453</v>
      </c>
      <c r="AG44" s="75">
        <f>'[1]Emploi direct_Paca'!AZ41</f>
        <v>-512.05912310347776</v>
      </c>
      <c r="AH44" s="75">
        <f>'[1]Emploi direct_Paca'!BA41</f>
        <v>-510.97941188923141</v>
      </c>
      <c r="AI44" s="75">
        <f>'[1]Emploi direct_Paca'!BB41</f>
        <v>996.20009969947569</v>
      </c>
      <c r="AJ44" s="75">
        <f>'[1]Emploi direct_Paca'!BC41</f>
        <v>-358.81016718930914</v>
      </c>
      <c r="AK44" s="75">
        <f>'[1]Emploi direct_Paca'!BD41</f>
        <v>201.33010824866506</v>
      </c>
      <c r="AL44" s="75">
        <f>'[1]Emploi direct_Paca'!BE41</f>
        <v>-436.48944920151916</v>
      </c>
      <c r="AM44" s="75">
        <f>'[1]Emploi direct_Paca'!BF41</f>
        <v>212.74345164335682</v>
      </c>
      <c r="AN44" s="75">
        <f>'[1]Emploi direct_Paca'!BG41</f>
        <v>1271.536936295568</v>
      </c>
      <c r="AO44" s="101">
        <f>'[1]Emploi direct_Paca'!BH41</f>
        <v>0</v>
      </c>
      <c r="AQ44" s="69" t="str">
        <f t="shared" si="1"/>
        <v>2009T3</v>
      </c>
      <c r="AR44" s="134">
        <f>'[1]Emploi direct_Paca'!BJ41</f>
        <v>-1.2091181056807954</v>
      </c>
      <c r="AS44" s="135" t="e">
        <f>'[1]Emploi direct_Paca'!BK41</f>
        <v>#DIV/0!</v>
      </c>
      <c r="AT44" s="136">
        <f>'[1]Emploi direct_Paca'!BL41</f>
        <v>-4.078004385506329</v>
      </c>
      <c r="AU44" s="137">
        <f>'[1]Emploi direct_Paca'!BM41</f>
        <v>-1.5124660005754742</v>
      </c>
      <c r="AV44" s="137">
        <f>'[1]Emploi direct_Paca'!BN41</f>
        <v>-0.33964075191050824</v>
      </c>
      <c r="AW44" s="137">
        <f>'[1]Emploi direct_Paca'!BO41</f>
        <v>-8.1795720052094225</v>
      </c>
      <c r="AX44" s="137">
        <f>'[1]Emploi direct_Paca'!BP41</f>
        <v>-2.1202122218826336</v>
      </c>
      <c r="AY44" s="138">
        <f>'[1]Emploi direct_Paca'!BQ41</f>
        <v>-5.9445540404080894</v>
      </c>
      <c r="AZ44" s="139">
        <f>'[1]Emploi direct_Paca'!BR41</f>
        <v>-4.0149645997997974</v>
      </c>
      <c r="BA44" s="136">
        <f>'[1]Emploi direct_Paca'!BS41</f>
        <v>-0.22973817572089494</v>
      </c>
      <c r="BB44" s="137">
        <f>'[1]Emploi direct_Paca'!BT41</f>
        <v>-1.0285788660136852</v>
      </c>
      <c r="BC44" s="137">
        <f>'[1]Emploi direct_Paca'!BU41</f>
        <v>-2.2781720124969596</v>
      </c>
      <c r="BD44" s="137">
        <f>'[1]Emploi direct_Paca'!BV41</f>
        <v>1.1250059165959891</v>
      </c>
      <c r="BE44" s="137">
        <f>'[1]Emploi direct_Paca'!BW41</f>
        <v>-1.1435593168085068</v>
      </c>
      <c r="BF44" s="137">
        <f>'[1]Emploi direct_Paca'!BX41</f>
        <v>1.7165948319959101</v>
      </c>
      <c r="BG44" s="137">
        <f>'[1]Emploi direct_Paca'!BY41</f>
        <v>-3.449828244080988</v>
      </c>
      <c r="BH44" s="137">
        <f>'[1]Emploi direct_Paca'!BZ41</f>
        <v>5.6576122995655176E-2</v>
      </c>
      <c r="BI44" s="137">
        <f>'[1]Emploi direct_Paca'!CA41</f>
        <v>2.1376245136981886</v>
      </c>
      <c r="BJ44" s="136" t="e">
        <f>'[1]Emploi direct_Paca'!CB41</f>
        <v>#DIV/0!</v>
      </c>
      <c r="BL44" s="69" t="str">
        <f t="shared" si="2"/>
        <v>2009T3</v>
      </c>
      <c r="BM44" s="74">
        <f>'[1]Emploi direct_Paca'!CD41</f>
        <v>-13513.134850413306</v>
      </c>
      <c r="BN44" s="106">
        <f>'[1]Emploi direct_Paca'!CE41</f>
        <v>0</v>
      </c>
      <c r="BO44" s="101">
        <f>'[1]Emploi direct_Paca'!CF41</f>
        <v>-6778.7552724088309</v>
      </c>
      <c r="BP44" s="75">
        <f>'[1]Emploi direct_Paca'!CG41</f>
        <v>-422.40443934960058</v>
      </c>
      <c r="BQ44" s="75">
        <f>'[1]Emploi direct_Paca'!CH41</f>
        <v>-98.32709358791908</v>
      </c>
      <c r="BR44" s="75">
        <f>'[1]Emploi direct_Paca'!CI41</f>
        <v>-1562.1633824822457</v>
      </c>
      <c r="BS44" s="75">
        <f>'[1]Emploi direct_Paca'!CJ41</f>
        <v>-370.96153258154663</v>
      </c>
      <c r="BT44" s="76">
        <f>'[1]Emploi direct_Paca'!CK41</f>
        <v>-4324.8988244074862</v>
      </c>
      <c r="BU44" s="103">
        <f>'[1]Emploi direct_Paca'!CL41</f>
        <v>-4825.5581290269911</v>
      </c>
      <c r="BV44" s="101">
        <f>'[1]Emploi direct_Paca'!CM41</f>
        <v>-1909.5521061710315</v>
      </c>
      <c r="BW44" s="75">
        <f>'[1]Emploi direct_Paca'!CN41</f>
        <v>-2503.9512876754743</v>
      </c>
      <c r="BX44" s="75">
        <f>'[1]Emploi direct_Paca'!CO41</f>
        <v>-2335.3496970094566</v>
      </c>
      <c r="BY44" s="75">
        <f>'[1]Emploi direct_Paca'!CP41</f>
        <v>1119.6249745012901</v>
      </c>
      <c r="BZ44" s="75">
        <f>'[1]Emploi direct_Paca'!CQ41</f>
        <v>-436.92577489190444</v>
      </c>
      <c r="CA44" s="75">
        <f>'[1]Emploi direct_Paca'!CR41</f>
        <v>776.95301747509802</v>
      </c>
      <c r="CB44" s="75">
        <f>'[1]Emploi direct_Paca'!CS41</f>
        <v>-781.55997442047374</v>
      </c>
      <c r="CC44" s="75">
        <f>'[1]Emploi direct_Paca'!CT41</f>
        <v>101.26891356613487</v>
      </c>
      <c r="CD44" s="75">
        <f>'[1]Emploi direct_Paca'!CU41</f>
        <v>2150.3877222837327</v>
      </c>
      <c r="CE44" s="101">
        <f>'[1]Emploi direct_Paca'!CV41</f>
        <v>0</v>
      </c>
    </row>
    <row r="45" spans="1:83" s="232" customFormat="1" ht="12.75" customHeight="1">
      <c r="A45" s="95" t="str">
        <f>Paca!A45</f>
        <v>2009T4</v>
      </c>
      <c r="B45" s="140">
        <f>'[1]Emploi direct_Paca'!V42</f>
        <v>0.45013527735413561</v>
      </c>
      <c r="C45" s="141"/>
      <c r="D45" s="142">
        <f>'[1]Emploi direct_Paca'!X42</f>
        <v>-8.6019376400237046E-2</v>
      </c>
      <c r="E45" s="143">
        <f>'[1]Emploi direct_Paca'!Y42</f>
        <v>0.61193373934589346</v>
      </c>
      <c r="F45" s="143">
        <f>'[1]Emploi direct_Paca'!Z42</f>
        <v>0.82532400516035498</v>
      </c>
      <c r="G45" s="143">
        <f>'[1]Emploi direct_Paca'!AA42</f>
        <v>-2.4008686951191849</v>
      </c>
      <c r="H45" s="143">
        <f>'[1]Emploi direct_Paca'!AB42</f>
        <v>3.2882502769392197</v>
      </c>
      <c r="I45" s="144">
        <f>'[1]Emploi direct_Paca'!AC42</f>
        <v>-1.0020651334349595</v>
      </c>
      <c r="J45" s="145">
        <f>'[1]Emploi direct_Paca'!AD42</f>
        <v>-0.46144060486141836</v>
      </c>
      <c r="K45" s="142">
        <f>'[1]Emploi direct_Paca'!AE42</f>
        <v>0.68014264536193636</v>
      </c>
      <c r="L45" s="143">
        <f>'[1]Emploi direct_Paca'!AF42</f>
        <v>0.31318983106005671</v>
      </c>
      <c r="M45" s="143">
        <f>'[1]Emploi direct_Paca'!AG42</f>
        <v>1.0679807462528945</v>
      </c>
      <c r="N45" s="143">
        <f>'[1]Emploi direct_Paca'!AH42</f>
        <v>2.8578422658446678</v>
      </c>
      <c r="O45" s="143">
        <f>'[1]Emploi direct_Paca'!AI42</f>
        <v>-0.42676402716731454</v>
      </c>
      <c r="P45" s="143">
        <f>'[1]Emploi direct_Paca'!AJ42</f>
        <v>-0.12928562063676541</v>
      </c>
      <c r="Q45" s="143">
        <f>'[1]Emploi direct_Paca'!AK42</f>
        <v>0.34086535119979278</v>
      </c>
      <c r="R45" s="143">
        <f>'[1]Emploi direct_Paca'!AL42</f>
        <v>0.30304756548888978</v>
      </c>
      <c r="S45" s="143">
        <f>'[1]Emploi direct_Paca'!AM42</f>
        <v>0.5285513624605942</v>
      </c>
      <c r="T45" s="142" t="e">
        <f>'[1]Emploi direct_Paca'!AN42</f>
        <v>#DIV/0!</v>
      </c>
      <c r="U45" s="234"/>
      <c r="V45" s="95" t="str">
        <f t="shared" si="0"/>
        <v>2009T4</v>
      </c>
      <c r="W45" s="92">
        <f>'[1]Emploi direct_Paca'!AP42</f>
        <v>4969.8959767392371</v>
      </c>
      <c r="X45" s="108">
        <f>'[1]Emploi direct_Paca'!AQ42</f>
        <v>0</v>
      </c>
      <c r="Y45" s="100">
        <f>'[1]Emploi direct_Paca'!AR42</f>
        <v>-137.15661618980812</v>
      </c>
      <c r="Z45" s="93">
        <f>'[1]Emploi direct_Paca'!AS42</f>
        <v>168.31720680744547</v>
      </c>
      <c r="AA45" s="93">
        <f>'[1]Emploi direct_Paca'!AT42</f>
        <v>238.12244543809356</v>
      </c>
      <c r="AB45" s="93">
        <f>'[1]Emploi direct_Paca'!AU42</f>
        <v>-421.02084194635609</v>
      </c>
      <c r="AC45" s="93">
        <f>'[1]Emploi direct_Paca'!AV42</f>
        <v>563.12839664338026</v>
      </c>
      <c r="AD45" s="94">
        <f>'[1]Emploi direct_Paca'!AW42</f>
        <v>-685.70382313238224</v>
      </c>
      <c r="AE45" s="102">
        <f>'[1]Emploi direct_Paca'!AX42</f>
        <v>-532.33518060772622</v>
      </c>
      <c r="AF45" s="100">
        <f>'[1]Emploi direct_Paca'!AY42</f>
        <v>5640.2644070053939</v>
      </c>
      <c r="AG45" s="93">
        <f>'[1]Emploi direct_Paca'!AZ42</f>
        <v>754.58077808868256</v>
      </c>
      <c r="AH45" s="93">
        <f>'[1]Emploi direct_Paca'!BA42</f>
        <v>1069.8438997223129</v>
      </c>
      <c r="AI45" s="93">
        <f>'[1]Emploi direct_Paca'!BB42</f>
        <v>2876.1702234752593</v>
      </c>
      <c r="AJ45" s="93">
        <f>'[1]Emploi direct_Paca'!BC42</f>
        <v>-161.19135386133712</v>
      </c>
      <c r="AK45" s="93">
        <f>'[1]Emploi direct_Paca'!BD42</f>
        <v>-59.520832164962485</v>
      </c>
      <c r="AL45" s="93">
        <f>'[1]Emploi direct_Paca'!BE42</f>
        <v>74.559115081156051</v>
      </c>
      <c r="AM45" s="93">
        <f>'[1]Emploi direct_Paca'!BF42</f>
        <v>542.74946576135699</v>
      </c>
      <c r="AN45" s="93">
        <f>'[1]Emploi direct_Paca'!BG42</f>
        <v>543.07311090295843</v>
      </c>
      <c r="AO45" s="100">
        <f>'[1]Emploi direct_Paca'!BH42</f>
        <v>0</v>
      </c>
      <c r="AP45" s="234"/>
      <c r="AQ45" s="95" t="str">
        <f t="shared" si="1"/>
        <v>2009T4</v>
      </c>
      <c r="AR45" s="140">
        <f>'[1]Emploi direct_Paca'!BJ42</f>
        <v>-0.79268863322419225</v>
      </c>
      <c r="AS45" s="141" t="e">
        <f>'[1]Emploi direct_Paca'!BK42</f>
        <v>#DIV/0!</v>
      </c>
      <c r="AT45" s="142">
        <f>'[1]Emploi direct_Paca'!BL42</f>
        <v>-3.29403730628689</v>
      </c>
      <c r="AU45" s="143">
        <f>'[1]Emploi direct_Paca'!BM42</f>
        <v>2.4114399263908126E-2</v>
      </c>
      <c r="AV45" s="143">
        <f>'[1]Emploi direct_Paca'!BN42</f>
        <v>0.29657128875224537</v>
      </c>
      <c r="AW45" s="143">
        <f>'[1]Emploi direct_Paca'!BO42</f>
        <v>-9.6590506016393629</v>
      </c>
      <c r="AX45" s="143">
        <f>'[1]Emploi direct_Paca'!BP42</f>
        <v>2.9279084665331467</v>
      </c>
      <c r="AY45" s="144">
        <f>'[1]Emploi direct_Paca'!BQ42</f>
        <v>-5.8280762367451278</v>
      </c>
      <c r="AZ45" s="145">
        <f>'[1]Emploi direct_Paca'!BR42</f>
        <v>-3.4722016437894188</v>
      </c>
      <c r="BA45" s="142">
        <f>'[1]Emploi direct_Paca'!BS42</f>
        <v>8.3417890718151533E-2</v>
      </c>
      <c r="BB45" s="143">
        <f>'[1]Emploi direct_Paca'!BT42</f>
        <v>-0.66877217694627511</v>
      </c>
      <c r="BC45" s="143">
        <f>'[1]Emploi direct_Paca'!BU42</f>
        <v>-0.49425342219374668</v>
      </c>
      <c r="BD45" s="143">
        <f>'[1]Emploi direct_Paca'!BV42</f>
        <v>2.1685078036282723</v>
      </c>
      <c r="BE45" s="143">
        <f>'[1]Emploi direct_Paca'!BW42</f>
        <v>-2.2361503592604137</v>
      </c>
      <c r="BF45" s="143">
        <f>'[1]Emploi direct_Paca'!BX42</f>
        <v>0.49935767084441363</v>
      </c>
      <c r="BG45" s="143">
        <f>'[1]Emploi direct_Paca'!BY42</f>
        <v>-1.9084847328831422</v>
      </c>
      <c r="BH45" s="143">
        <f>'[1]Emploi direct_Paca'!BZ42</f>
        <v>-3.7958522155290275E-2</v>
      </c>
      <c r="BI45" s="143">
        <f>'[1]Emploi direct_Paca'!CA42</f>
        <v>1.7293488686382252</v>
      </c>
      <c r="BJ45" s="142" t="e">
        <f>'[1]Emploi direct_Paca'!CB42</f>
        <v>#DIV/0!</v>
      </c>
      <c r="BK45" s="234"/>
      <c r="BL45" s="95" t="str">
        <f t="shared" si="2"/>
        <v>2009T4</v>
      </c>
      <c r="BM45" s="92">
        <f>'[1]Emploi direct_Paca'!CD42</f>
        <v>-8861.6322920231614</v>
      </c>
      <c r="BN45" s="108">
        <f>'[1]Emploi direct_Paca'!CE42</f>
        <v>0</v>
      </c>
      <c r="BO45" s="100">
        <f>'[1]Emploi direct_Paca'!CF42</f>
        <v>-5426.5273329632473</v>
      </c>
      <c r="BP45" s="93">
        <f>'[1]Emploi direct_Paca'!CG42</f>
        <v>6.6718357338868373</v>
      </c>
      <c r="BQ45" s="93">
        <f>'[1]Emploi direct_Paca'!CH42</f>
        <v>86.017833711106505</v>
      </c>
      <c r="BR45" s="93">
        <f>'[1]Emploi direct_Paca'!CI42</f>
        <v>-1829.9150528848113</v>
      </c>
      <c r="BS45" s="93">
        <f>'[1]Emploi direct_Paca'!CJ42</f>
        <v>503.17358114441959</v>
      </c>
      <c r="BT45" s="94">
        <f>'[1]Emploi direct_Paca'!CK42</f>
        <v>-4192.4755306678417</v>
      </c>
      <c r="BU45" s="102">
        <f>'[1]Emploi direct_Paca'!CL42</f>
        <v>-4130.6010308354307</v>
      </c>
      <c r="BV45" s="100">
        <f>'[1]Emploi direct_Paca'!CM42</f>
        <v>695.88961498264689</v>
      </c>
      <c r="BW45" s="93">
        <f>'[1]Emploi direct_Paca'!CN42</f>
        <v>-1627.2284137487004</v>
      </c>
      <c r="BX45" s="93">
        <f>'[1]Emploi direct_Paca'!CO42</f>
        <v>-502.8889615344815</v>
      </c>
      <c r="BY45" s="93">
        <f>'[1]Emploi direct_Paca'!CP42</f>
        <v>2197.1397399897687</v>
      </c>
      <c r="BZ45" s="93">
        <f>'[1]Emploi direct_Paca'!CQ42</f>
        <v>-860.23927614826971</v>
      </c>
      <c r="CA45" s="93">
        <f>'[1]Emploi direct_Paca'!CR42</f>
        <v>228.45747153478442</v>
      </c>
      <c r="CB45" s="93">
        <f>'[1]Emploi direct_Paca'!CS42</f>
        <v>-427.02468019850494</v>
      </c>
      <c r="CC45" s="93">
        <f>'[1]Emploi direct_Paca'!CT42</f>
        <v>-68.214533348189434</v>
      </c>
      <c r="CD45" s="93">
        <f>'[1]Emploi direct_Paca'!CU42</f>
        <v>1755.888268436247</v>
      </c>
      <c r="CE45" s="100">
        <f>'[1]Emploi direct_Paca'!CV42</f>
        <v>0</v>
      </c>
    </row>
    <row r="46" spans="1:83" ht="12.75" customHeight="1">
      <c r="A46" s="69" t="str">
        <f>Paca!A46</f>
        <v>2010T1</v>
      </c>
      <c r="B46" s="134">
        <f>'[1]Emploi direct_Paca'!V43</f>
        <v>1.6828064040730339E-2</v>
      </c>
      <c r="C46" s="135"/>
      <c r="D46" s="136">
        <f>'[1]Emploi direct_Paca'!X43</f>
        <v>-1.3543256649259261</v>
      </c>
      <c r="E46" s="137">
        <f>'[1]Emploi direct_Paca'!Y43</f>
        <v>-0.6027145796019262</v>
      </c>
      <c r="F46" s="137">
        <f>'[1]Emploi direct_Paca'!Z43</f>
        <v>-1.5185699201280434</v>
      </c>
      <c r="G46" s="137">
        <f>'[1]Emploi direct_Paca'!AA43</f>
        <v>-0.34545328836301792</v>
      </c>
      <c r="H46" s="137">
        <f>'[1]Emploi direct_Paca'!AB43</f>
        <v>-2.160402636334291</v>
      </c>
      <c r="I46" s="138">
        <f>'[1]Emploi direct_Paca'!AC43</f>
        <v>-1.6352524601513818</v>
      </c>
      <c r="J46" s="139">
        <f>'[1]Emploi direct_Paca'!AD43</f>
        <v>-0.74224914284731769</v>
      </c>
      <c r="K46" s="136">
        <f>'[1]Emploi direct_Paca'!AE43</f>
        <v>0.38284337575487104</v>
      </c>
      <c r="L46" s="137">
        <f>'[1]Emploi direct_Paca'!AF43</f>
        <v>0.23479972150994843</v>
      </c>
      <c r="M46" s="137">
        <f>'[1]Emploi direct_Paca'!AG43</f>
        <v>0.15983229497815721</v>
      </c>
      <c r="N46" s="137">
        <f>'[1]Emploi direct_Paca'!AH43</f>
        <v>1.3384387035971335</v>
      </c>
      <c r="O46" s="137">
        <f>'[1]Emploi direct_Paca'!AI43</f>
        <v>0.33213546344526002</v>
      </c>
      <c r="P46" s="137">
        <f>'[1]Emploi direct_Paca'!AJ43</f>
        <v>0.76268683644300506</v>
      </c>
      <c r="Q46" s="137">
        <f>'[1]Emploi direct_Paca'!AK43</f>
        <v>1.2384341459658055</v>
      </c>
      <c r="R46" s="137">
        <f>'[1]Emploi direct_Paca'!AL43</f>
        <v>0.62187866603351516</v>
      </c>
      <c r="S46" s="137">
        <f>'[1]Emploi direct_Paca'!AM43</f>
        <v>-0.7579988326889775</v>
      </c>
      <c r="T46" s="136" t="e">
        <f>'[1]Emploi direct_Paca'!AN43</f>
        <v>#DIV/0!</v>
      </c>
      <c r="V46" s="69" t="str">
        <f t="shared" si="0"/>
        <v>2010T1</v>
      </c>
      <c r="W46" s="74">
        <f>'[1]Emploi direct_Paca'!AP43</f>
        <v>186.63321208371781</v>
      </c>
      <c r="X46" s="106">
        <f>'[1]Emploi direct_Paca'!AQ43</f>
        <v>0</v>
      </c>
      <c r="Y46" s="101">
        <f>'[1]Emploi direct_Paca'!AR43</f>
        <v>-2157.5945807867683</v>
      </c>
      <c r="Z46" s="75">
        <f>'[1]Emploi direct_Paca'!AS43</f>
        <v>-166.79587647122025</v>
      </c>
      <c r="AA46" s="75">
        <f>'[1]Emploi direct_Paca'!AT43</f>
        <v>-441.75378196938254</v>
      </c>
      <c r="AB46" s="75">
        <f>'[1]Emploi direct_Paca'!AU43</f>
        <v>-59.124906883953372</v>
      </c>
      <c r="AC46" s="75">
        <f>'[1]Emploi direct_Paca'!AV43</f>
        <v>-382.14499992761557</v>
      </c>
      <c r="AD46" s="76">
        <f>'[1]Emploi direct_Paca'!AW43</f>
        <v>-1107.7750155345857</v>
      </c>
      <c r="AE46" s="103">
        <f>'[1]Emploi direct_Paca'!AX43</f>
        <v>-852.33518387914228</v>
      </c>
      <c r="AF46" s="101">
        <f>'[1]Emploi direct_Paca'!AY43</f>
        <v>3196.4242475244682</v>
      </c>
      <c r="AG46" s="75">
        <f>'[1]Emploi direct_Paca'!AZ43</f>
        <v>567.48410748294555</v>
      </c>
      <c r="AH46" s="75">
        <f>'[1]Emploi direct_Paca'!BA43</f>
        <v>161.82108761213021</v>
      </c>
      <c r="AI46" s="75">
        <f>'[1]Emploi direct_Paca'!BB43</f>
        <v>1385.5181745682203</v>
      </c>
      <c r="AJ46" s="75">
        <f>'[1]Emploi direct_Paca'!BC43</f>
        <v>124.91419943933579</v>
      </c>
      <c r="AK46" s="75">
        <f>'[1]Emploi direct_Paca'!BD43</f>
        <v>350.67368497145071</v>
      </c>
      <c r="AL46" s="75">
        <f>'[1]Emploi direct_Paca'!BE43</f>
        <v>271.81201316734223</v>
      </c>
      <c r="AM46" s="75">
        <f>'[1]Emploi direct_Paca'!BF43</f>
        <v>1117.142031574127</v>
      </c>
      <c r="AN46" s="75">
        <f>'[1]Emploi direct_Paca'!BG43</f>
        <v>-782.94105129118543</v>
      </c>
      <c r="AO46" s="101">
        <f>'[1]Emploi direct_Paca'!BH43</f>
        <v>0</v>
      </c>
      <c r="AQ46" s="69" t="str">
        <f t="shared" si="1"/>
        <v>2010T1</v>
      </c>
      <c r="AR46" s="134">
        <f>'[1]Emploi direct_Paca'!BJ43</f>
        <v>-0.28145405155582948</v>
      </c>
      <c r="AS46" s="135" t="e">
        <f>'[1]Emploi direct_Paca'!BK43</f>
        <v>#DIV/0!</v>
      </c>
      <c r="AT46" s="136">
        <f>'[1]Emploi direct_Paca'!BL43</f>
        <v>-3.3663101500822523</v>
      </c>
      <c r="AU46" s="137">
        <f>'[1]Emploi direct_Paca'!BM43</f>
        <v>-0.85224735297860787</v>
      </c>
      <c r="AV46" s="137">
        <f>'[1]Emploi direct_Paca'!BN43</f>
        <v>-0.94426860314080763</v>
      </c>
      <c r="AW46" s="137">
        <f>'[1]Emploi direct_Paca'!BO43</f>
        <v>-5.4993025204333357</v>
      </c>
      <c r="AX46" s="137">
        <f>'[1]Emploi direct_Paca'!BP43</f>
        <v>0.53956377428341362</v>
      </c>
      <c r="AY46" s="138">
        <f>'[1]Emploi direct_Paca'!BQ43</f>
        <v>-5.7500840769444839</v>
      </c>
      <c r="AZ46" s="139">
        <f>'[1]Emploi direct_Paca'!BR43</f>
        <v>-3.2438802274525447</v>
      </c>
      <c r="BA46" s="136">
        <f>'[1]Emploi direct_Paca'!BS43</f>
        <v>0.74112002833421897</v>
      </c>
      <c r="BB46" s="137">
        <f>'[1]Emploi direct_Paca'!BT43</f>
        <v>9.6698532973582552E-2</v>
      </c>
      <c r="BC46" s="137">
        <f>'[1]Emploi direct_Paca'!BU43</f>
        <v>0.27694072891242261</v>
      </c>
      <c r="BD46" s="137">
        <f>'[1]Emploi direct_Paca'!BV43</f>
        <v>4.6183961592210387</v>
      </c>
      <c r="BE46" s="137">
        <f>'[1]Emploi direct_Paca'!BW43</f>
        <v>-1.5697588042057009</v>
      </c>
      <c r="BF46" s="137">
        <f>'[1]Emploi direct_Paca'!BX43</f>
        <v>1.0793759425021365</v>
      </c>
      <c r="BG46" s="137">
        <f>'[1]Emploi direct_Paca'!BY43</f>
        <v>0.12319426651627996</v>
      </c>
      <c r="BH46" s="137">
        <f>'[1]Emploi direct_Paca'!BZ43</f>
        <v>0.33418977535037975</v>
      </c>
      <c r="BI46" s="137">
        <f>'[1]Emploi direct_Paca'!CA43</f>
        <v>0.48852026790375813</v>
      </c>
      <c r="BJ46" s="136" t="e">
        <f>'[1]Emploi direct_Paca'!CB43</f>
        <v>#DIV/0!</v>
      </c>
      <c r="BL46" s="69" t="str">
        <f t="shared" si="2"/>
        <v>2010T1</v>
      </c>
      <c r="BM46" s="74">
        <f>'[1]Emploi direct_Paca'!CD43</f>
        <v>-3130.8295145933516</v>
      </c>
      <c r="BN46" s="106">
        <f>'[1]Emploi direct_Paca'!CE43</f>
        <v>0</v>
      </c>
      <c r="BO46" s="101">
        <f>'[1]Emploi direct_Paca'!CF43</f>
        <v>-5474.5741660699132</v>
      </c>
      <c r="BP46" s="75">
        <f>'[1]Emploi direct_Paca'!CG43</f>
        <v>-236.44542915094644</v>
      </c>
      <c r="BQ46" s="75">
        <f>'[1]Emploi direct_Paca'!CH43</f>
        <v>-273.09627115045078</v>
      </c>
      <c r="BR46" s="75">
        <f>'[1]Emploi direct_Paca'!CI43</f>
        <v>-992.54648117303077</v>
      </c>
      <c r="BS46" s="75">
        <f>'[1]Emploi direct_Paca'!CJ43</f>
        <v>92.878229307985748</v>
      </c>
      <c r="BT46" s="76">
        <f>'[1]Emploi direct_Paca'!CK43</f>
        <v>-4065.3642139034491</v>
      </c>
      <c r="BU46" s="103">
        <f>'[1]Emploi direct_Paca'!CL43</f>
        <v>-3821.3032932530186</v>
      </c>
      <c r="BV46" s="101">
        <f>'[1]Emploi direct_Paca'!CM43</f>
        <v>6165.7306341318181</v>
      </c>
      <c r="BW46" s="75">
        <f>'[1]Emploi direct_Paca'!CN43</f>
        <v>234.03175258621923</v>
      </c>
      <c r="BX46" s="75">
        <f>'[1]Emploi direct_Paca'!CO43</f>
        <v>280.0592517076293</v>
      </c>
      <c r="BY46" s="75">
        <f>'[1]Emploi direct_Paca'!CP43</f>
        <v>4630.9604802837857</v>
      </c>
      <c r="BZ46" s="75">
        <f>'[1]Emploi direct_Paca'!CQ43</f>
        <v>-601.78449452140921</v>
      </c>
      <c r="CA46" s="75">
        <f>'[1]Emploi direct_Paca'!CR43</f>
        <v>494.72840689955774</v>
      </c>
      <c r="CB46" s="75">
        <f>'[1]Emploi direct_Paca'!CS43</f>
        <v>27.339901665502111</v>
      </c>
      <c r="CC46" s="75">
        <f>'[1]Emploi direct_Paca'!CT43</f>
        <v>602.05943370904424</v>
      </c>
      <c r="CD46" s="75">
        <f>'[1]Emploi direct_Paca'!CU43</f>
        <v>498.33590180138708</v>
      </c>
      <c r="CE46" s="101">
        <f>'[1]Emploi direct_Paca'!CV43</f>
        <v>0</v>
      </c>
    </row>
    <row r="47" spans="1:83" ht="12.75" customHeight="1">
      <c r="A47" s="69" t="str">
        <f>Paca!A47</f>
        <v>2010T2</v>
      </c>
      <c r="B47" s="134">
        <f>'[1]Emploi direct_Paca'!V44</f>
        <v>-0.29943397742392408</v>
      </c>
      <c r="C47" s="135"/>
      <c r="D47" s="136">
        <f>'[1]Emploi direct_Paca'!X44</f>
        <v>-0.78097735514237598</v>
      </c>
      <c r="E47" s="137">
        <f>'[1]Emploi direct_Paca'!Y44</f>
        <v>0.25669335171680796</v>
      </c>
      <c r="F47" s="137">
        <f>'[1]Emploi direct_Paca'!Z44</f>
        <v>0.20128601999733764</v>
      </c>
      <c r="G47" s="137">
        <f>'[1]Emploi direct_Paca'!AA44</f>
        <v>-1.3809777164719428</v>
      </c>
      <c r="H47" s="137">
        <f>'[1]Emploi direct_Paca'!AB44</f>
        <v>-2.6633805761181129</v>
      </c>
      <c r="I47" s="138">
        <f>'[1]Emploi direct_Paca'!AC44</f>
        <v>-0.98916055572887407</v>
      </c>
      <c r="J47" s="139">
        <f>'[1]Emploi direct_Paca'!AD44</f>
        <v>-0.64451379053787061</v>
      </c>
      <c r="K47" s="136">
        <f>'[1]Emploi direct_Paca'!AE44</f>
        <v>-0.16220936805917407</v>
      </c>
      <c r="L47" s="137">
        <f>'[1]Emploi direct_Paca'!AF44</f>
        <v>-0.28052086317161828</v>
      </c>
      <c r="M47" s="137">
        <f>'[1]Emploi direct_Paca'!AG44</f>
        <v>0.58707181117427787</v>
      </c>
      <c r="N47" s="137">
        <f>'[1]Emploi direct_Paca'!AH44</f>
        <v>-0.56795655661696642</v>
      </c>
      <c r="O47" s="137">
        <f>'[1]Emploi direct_Paca'!AI44</f>
        <v>0.84564522536434428</v>
      </c>
      <c r="P47" s="137">
        <f>'[1]Emploi direct_Paca'!AJ44</f>
        <v>0.56192522691285163</v>
      </c>
      <c r="Q47" s="137">
        <f>'[1]Emploi direct_Paca'!AK44</f>
        <v>0.32046747213430038</v>
      </c>
      <c r="R47" s="137">
        <f>'[1]Emploi direct_Paca'!AL44</f>
        <v>2.5011502315597234E-2</v>
      </c>
      <c r="S47" s="137">
        <f>'[1]Emploi direct_Paca'!AM44</f>
        <v>-1.3416522106616147</v>
      </c>
      <c r="T47" s="136" t="e">
        <f>'[1]Emploi direct_Paca'!AN44</f>
        <v>#DIV/0!</v>
      </c>
      <c r="V47" s="69" t="str">
        <f t="shared" si="0"/>
        <v>2010T2</v>
      </c>
      <c r="W47" s="74">
        <f>'[1]Emploi direct_Paca'!AP44</f>
        <v>-3321.459267587401</v>
      </c>
      <c r="X47" s="106">
        <f>'[1]Emploi direct_Paca'!AQ44</f>
        <v>0</v>
      </c>
      <c r="Y47" s="101">
        <f>'[1]Emploi direct_Paca'!AR44</f>
        <v>-1227.3352890563547</v>
      </c>
      <c r="Z47" s="75">
        <f>'[1]Emploi direct_Paca'!AS44</f>
        <v>70.609438382311055</v>
      </c>
      <c r="AA47" s="75">
        <f>'[1]Emploi direct_Paca'!AT44</f>
        <v>57.665152167468477</v>
      </c>
      <c r="AB47" s="75">
        <f>'[1]Emploi direct_Paca'!AU44</f>
        <v>-235.54013931332156</v>
      </c>
      <c r="AC47" s="75">
        <f>'[1]Emploi direct_Paca'!AV44</f>
        <v>-460.93678455291956</v>
      </c>
      <c r="AD47" s="76">
        <f>'[1]Emploi direct_Paca'!AW44</f>
        <v>-659.13295573990035</v>
      </c>
      <c r="AE47" s="103">
        <f>'[1]Emploi direct_Paca'!AX44</f>
        <v>-734.61087933958333</v>
      </c>
      <c r="AF47" s="101">
        <f>'[1]Emploi direct_Paca'!AY44</f>
        <v>-1359.4984128142241</v>
      </c>
      <c r="AG47" s="75">
        <f>'[1]Emploi direct_Paca'!AZ44</f>
        <v>-679.57879581363522</v>
      </c>
      <c r="AH47" s="75">
        <f>'[1]Emploi direct_Paca'!BA44</f>
        <v>595.32674946113548</v>
      </c>
      <c r="AI47" s="75">
        <f>'[1]Emploi direct_Paca'!BB44</f>
        <v>-595.80352295226476</v>
      </c>
      <c r="AJ47" s="75">
        <f>'[1]Emploi direct_Paca'!BC44</f>
        <v>319.09853952593403</v>
      </c>
      <c r="AK47" s="75">
        <f>'[1]Emploi direct_Paca'!BD44</f>
        <v>260.33658003773598</v>
      </c>
      <c r="AL47" s="75">
        <f>'[1]Emploi direct_Paca'!BE44</f>
        <v>71.207395842775441</v>
      </c>
      <c r="AM47" s="75">
        <f>'[1]Emploi direct_Paca'!BF44</f>
        <v>45.210044424980879</v>
      </c>
      <c r="AN47" s="75">
        <f>'[1]Emploi direct_Paca'!BG44</f>
        <v>-1375.2954033408605</v>
      </c>
      <c r="AO47" s="101">
        <f>'[1]Emploi direct_Paca'!BH44</f>
        <v>0</v>
      </c>
      <c r="AQ47" s="69" t="str">
        <f t="shared" si="1"/>
        <v>2010T2</v>
      </c>
      <c r="AR47" s="134">
        <f>'[1]Emploi direct_Paca'!BJ44</f>
        <v>-4.0271062012875447E-3</v>
      </c>
      <c r="AS47" s="135" t="e">
        <f>'[1]Emploi direct_Paca'!BK44</f>
        <v>#DIV/0!</v>
      </c>
      <c r="AT47" s="136">
        <f>'[1]Emploi direct_Paca'!BL44</f>
        <v>-3.2359213736992354</v>
      </c>
      <c r="AU47" s="137">
        <f>'[1]Emploi direct_Paca'!BM44</f>
        <v>-0.88661449006187665</v>
      </c>
      <c r="AV47" s="137">
        <f>'[1]Emploi direct_Paca'!BN44</f>
        <v>-0.78972197311467651</v>
      </c>
      <c r="AW47" s="137">
        <f>'[1]Emploi direct_Paca'!BO44</f>
        <v>-5.2963982347405292</v>
      </c>
      <c r="AX47" s="137">
        <f>'[1]Emploi direct_Paca'!BP44</f>
        <v>-1.5857966859530781</v>
      </c>
      <c r="AY47" s="138">
        <f>'[1]Emploi direct_Paca'!BQ44</f>
        <v>-5.0746310710550908</v>
      </c>
      <c r="AZ47" s="139">
        <f>'[1]Emploi direct_Paca'!BR44</f>
        <v>-2.7232495312598304</v>
      </c>
      <c r="BA47" s="136">
        <f>'[1]Emploi direct_Paca'!BS44</f>
        <v>1.0068239525722777</v>
      </c>
      <c r="BB47" s="137">
        <f>'[1]Emploi direct_Paca'!BT44</f>
        <v>5.4019091785106887E-2</v>
      </c>
      <c r="BC47" s="137">
        <f>'[1]Emploi direct_Paca'!BU44</f>
        <v>1.3070533222807379</v>
      </c>
      <c r="BD47" s="137">
        <f>'[1]Emploi direct_Paca'!BV44</f>
        <v>4.678688638297146</v>
      </c>
      <c r="BE47" s="137">
        <f>'[1]Emploi direct_Paca'!BW44</f>
        <v>-0.19929176011799221</v>
      </c>
      <c r="BF47" s="137">
        <f>'[1]Emploi direct_Paca'!BX44</f>
        <v>1.6423869827584259</v>
      </c>
      <c r="BG47" s="137">
        <f>'[1]Emploi direct_Paca'!BY44</f>
        <v>-8.476445917728892E-2</v>
      </c>
      <c r="BH47" s="137">
        <f>'[1]Emploi direct_Paca'!BZ44</f>
        <v>1.0721142992897725</v>
      </c>
      <c r="BI47" s="137">
        <f>'[1]Emploi direct_Paca'!CA44</f>
        <v>-0.33862850407925249</v>
      </c>
      <c r="BJ47" s="136" t="e">
        <f>'[1]Emploi direct_Paca'!CB44</f>
        <v>#DIV/0!</v>
      </c>
      <c r="BL47" s="69" t="str">
        <f t="shared" si="2"/>
        <v>2010T2</v>
      </c>
      <c r="BM47" s="74">
        <f>'[1]Emploi direct_Paca'!CD44</f>
        <v>-44.5385473635979</v>
      </c>
      <c r="BN47" s="106">
        <f>'[1]Emploi direct_Paca'!CE44</f>
        <v>0</v>
      </c>
      <c r="BO47" s="101">
        <f>'[1]Emploi direct_Paca'!CF44</f>
        <v>-5214.3901129816368</v>
      </c>
      <c r="BP47" s="75">
        <f>'[1]Emploi direct_Paca'!CG44</f>
        <v>-246.6970901534296</v>
      </c>
      <c r="BQ47" s="75">
        <f>'[1]Emploi direct_Paca'!CH44</f>
        <v>-228.50235500341296</v>
      </c>
      <c r="BR47" s="75">
        <f>'[1]Emploi direct_Paca'!CI44</f>
        <v>-940.70420442943941</v>
      </c>
      <c r="BS47" s="75">
        <f>'[1]Emploi direct_Paca'!CJ44</f>
        <v>-271.44017295147205</v>
      </c>
      <c r="BT47" s="76">
        <f>'[1]Emploi direct_Paca'!CK44</f>
        <v>-3527.04629044389</v>
      </c>
      <c r="BU47" s="103">
        <f>'[1]Emploi direct_Paca'!CL44</f>
        <v>-3170.2636232514051</v>
      </c>
      <c r="BV47" s="101">
        <f>'[1]Emploi direct_Paca'!CM44</f>
        <v>8340.6626862193225</v>
      </c>
      <c r="BW47" s="75">
        <f>'[1]Emploi direct_Paca'!CN44</f>
        <v>130.42696665451513</v>
      </c>
      <c r="BX47" s="75">
        <f>'[1]Emploi direct_Paca'!CO44</f>
        <v>1316.0123249063472</v>
      </c>
      <c r="BY47" s="75">
        <f>'[1]Emploi direct_Paca'!CP44</f>
        <v>4662.0849747906905</v>
      </c>
      <c r="BZ47" s="75">
        <f>'[1]Emploi direct_Paca'!CQ44</f>
        <v>-75.988782085376442</v>
      </c>
      <c r="CA47" s="75">
        <f>'[1]Emploi direct_Paca'!CR44</f>
        <v>752.81954109288927</v>
      </c>
      <c r="CB47" s="75">
        <f>'[1]Emploi direct_Paca'!CS44</f>
        <v>-18.910925110245444</v>
      </c>
      <c r="CC47" s="75">
        <f>'[1]Emploi direct_Paca'!CT44</f>
        <v>1917.8449934038217</v>
      </c>
      <c r="CD47" s="75">
        <f>'[1]Emploi direct_Paca'!CU44</f>
        <v>-343.62640743351949</v>
      </c>
      <c r="CE47" s="101">
        <f>'[1]Emploi direct_Paca'!CV44</f>
        <v>0</v>
      </c>
    </row>
    <row r="48" spans="1:83" ht="12.75" customHeight="1">
      <c r="A48" s="69" t="str">
        <f>Paca!A48</f>
        <v>2010T3</v>
      </c>
      <c r="B48" s="134">
        <f>'[1]Emploi direct_Paca'!V45</f>
        <v>0.239490843546597</v>
      </c>
      <c r="C48" s="135"/>
      <c r="D48" s="136">
        <f>'[1]Emploi direct_Paca'!X45</f>
        <v>3.7977956790302692E-2</v>
      </c>
      <c r="E48" s="137">
        <f>'[1]Emploi direct_Paca'!Y45</f>
        <v>-7.7020313488307401E-2</v>
      </c>
      <c r="F48" s="137">
        <f>'[1]Emploi direct_Paca'!Z45</f>
        <v>0.58648967370880101</v>
      </c>
      <c r="G48" s="137">
        <f>'[1]Emploi direct_Paca'!AA45</f>
        <v>-1.1029625508118812E-2</v>
      </c>
      <c r="H48" s="137">
        <f>'[1]Emploi direct_Paca'!AB45</f>
        <v>0.73956727249941956</v>
      </c>
      <c r="I48" s="138">
        <f>'[1]Emploi direct_Paca'!AC45</f>
        <v>-0.31924772755789199</v>
      </c>
      <c r="J48" s="139">
        <f>'[1]Emploi direct_Paca'!AD45</f>
        <v>-0.22534730687289173</v>
      </c>
      <c r="K48" s="136">
        <f>'[1]Emploi direct_Paca'!AE45</f>
        <v>0.33992875381083643</v>
      </c>
      <c r="L48" s="137">
        <f>'[1]Emploi direct_Paca'!AF45</f>
        <v>-0.11198711481382739</v>
      </c>
      <c r="M48" s="137">
        <f>'[1]Emploi direct_Paca'!AG45</f>
        <v>1.4488312757863664</v>
      </c>
      <c r="N48" s="137">
        <f>'[1]Emploi direct_Paca'!AH45</f>
        <v>0.79817838424214305</v>
      </c>
      <c r="O48" s="137">
        <f>'[1]Emploi direct_Paca'!AI45</f>
        <v>9.4069365773585822E-2</v>
      </c>
      <c r="P48" s="137">
        <f>'[1]Emploi direct_Paca'!AJ45</f>
        <v>0.47091423675156285</v>
      </c>
      <c r="Q48" s="137">
        <f>'[1]Emploi direct_Paca'!AK45</f>
        <v>8.4328045769499482E-2</v>
      </c>
      <c r="R48" s="137">
        <f>'[1]Emploi direct_Paca'!AL45</f>
        <v>-2.6833707226758818E-2</v>
      </c>
      <c r="S48" s="137">
        <f>'[1]Emploi direct_Paca'!AM45</f>
        <v>0.57255608443507189</v>
      </c>
      <c r="T48" s="136" t="e">
        <f>'[1]Emploi direct_Paca'!AN45</f>
        <v>#DIV/0!</v>
      </c>
      <c r="V48" s="69" t="str">
        <f t="shared" si="0"/>
        <v>2010T3</v>
      </c>
      <c r="W48" s="74">
        <f>'[1]Emploi direct_Paca'!AP45</f>
        <v>2648.5878919141833</v>
      </c>
      <c r="X48" s="106">
        <f>'[1]Emploi direct_Paca'!AQ45</f>
        <v>0</v>
      </c>
      <c r="Y48" s="101">
        <f>'[1]Emploi direct_Paca'!AR45</f>
        <v>59.217670721787727</v>
      </c>
      <c r="Z48" s="75">
        <f>'[1]Emploi direct_Paca'!AS45</f>
        <v>-21.240600717963389</v>
      </c>
      <c r="AA48" s="75">
        <f>'[1]Emploi direct_Paca'!AT45</f>
        <v>168.35789810065762</v>
      </c>
      <c r="AB48" s="75">
        <f>'[1]Emploi direct_Paca'!AU45</f>
        <v>-1.8552383636706509</v>
      </c>
      <c r="AC48" s="75">
        <f>'[1]Emploi direct_Paca'!AV45</f>
        <v>124.58394617658632</v>
      </c>
      <c r="AD48" s="76">
        <f>'[1]Emploi direct_Paca'!AW45</f>
        <v>-210.62833447383309</v>
      </c>
      <c r="AE48" s="103">
        <f>'[1]Emploi direct_Paca'!AX45</f>
        <v>-255.19335799335386</v>
      </c>
      <c r="AF48" s="101">
        <f>'[1]Emploi direct_Paca'!AY45</f>
        <v>2844.3670327062719</v>
      </c>
      <c r="AG48" s="75">
        <f>'[1]Emploi direct_Paca'!AZ45</f>
        <v>-270.53453345166054</v>
      </c>
      <c r="AH48" s="75">
        <f>'[1]Emploi direct_Paca'!BA45</f>
        <v>1477.8288724669255</v>
      </c>
      <c r="AI48" s="75">
        <f>'[1]Emploi direct_Paca'!BB45</f>
        <v>832.55757470050594</v>
      </c>
      <c r="AJ48" s="75">
        <f>'[1]Emploi direct_Paca'!BC45</f>
        <v>35.796616608240583</v>
      </c>
      <c r="AK48" s="75">
        <f>'[1]Emploi direct_Paca'!BD45</f>
        <v>219.39769735902519</v>
      </c>
      <c r="AL48" s="75">
        <f>'[1]Emploi direct_Paca'!BE45</f>
        <v>18.797614197868825</v>
      </c>
      <c r="AM48" s="75">
        <f>'[1]Emploi direct_Paca'!BF45</f>
        <v>-48.515939119213726</v>
      </c>
      <c r="AN48" s="75">
        <f>'[1]Emploi direct_Paca'!BG45</f>
        <v>579.03912994444545</v>
      </c>
      <c r="AO48" s="101">
        <f>'[1]Emploi direct_Paca'!BH45</f>
        <v>0</v>
      </c>
      <c r="AQ48" s="69" t="str">
        <f t="shared" si="1"/>
        <v>2010T3</v>
      </c>
      <c r="AR48" s="134">
        <f>'[1]Emploi direct_Paca'!BJ45</f>
        <v>0.40609553252810571</v>
      </c>
      <c r="AS48" s="135" t="e">
        <f>'[1]Emploi direct_Paca'!BK45</f>
        <v>#DIV/0!</v>
      </c>
      <c r="AT48" s="136">
        <f>'[1]Emploi direct_Paca'!BL45</f>
        <v>-2.1717786886538137</v>
      </c>
      <c r="AU48" s="137">
        <f>'[1]Emploi direct_Paca'!BM45</f>
        <v>0.1850162047672077</v>
      </c>
      <c r="AV48" s="137">
        <f>'[1]Emploi direct_Paca'!BN45</f>
        <v>7.7608890794356178E-2</v>
      </c>
      <c r="AW48" s="137">
        <f>'[1]Emploi direct_Paca'!BO45</f>
        <v>-4.0917737471805165</v>
      </c>
      <c r="AX48" s="137">
        <f>'[1]Emploi direct_Paca'!BP45</f>
        <v>-0.90724178111691867</v>
      </c>
      <c r="AY48" s="138">
        <f>'[1]Emploi direct_Paca'!BQ45</f>
        <v>-3.891971992988208</v>
      </c>
      <c r="AZ48" s="139">
        <f>'[1]Emploi direct_Paca'!BR45</f>
        <v>-2.0582502085264465</v>
      </c>
      <c r="BA48" s="136">
        <f>'[1]Emploi direct_Paca'!BS45</f>
        <v>1.2446457758541918</v>
      </c>
      <c r="BB48" s="137">
        <f>'[1]Emploi direct_Paca'!BT45</f>
        <v>0.15437902536714621</v>
      </c>
      <c r="BC48" s="137">
        <f>'[1]Emploi direct_Paca'!BU45</f>
        <v>3.2990652014076138</v>
      </c>
      <c r="BD48" s="137">
        <f>'[1]Emploi direct_Paca'!BV45</f>
        <v>4.4697768089508427</v>
      </c>
      <c r="BE48" s="137">
        <f>'[1]Emploi direct_Paca'!BW45</f>
        <v>0.84356076353613307</v>
      </c>
      <c r="BF48" s="137">
        <f>'[1]Emploi direct_Paca'!BX45</f>
        <v>1.6744493892995038</v>
      </c>
      <c r="BG48" s="137">
        <f>'[1]Emploi direct_Paca'!BY45</f>
        <v>1.9950009528845625</v>
      </c>
      <c r="BH48" s="137">
        <f>'[1]Emploi direct_Paca'!BZ45</f>
        <v>0.9249649526603454</v>
      </c>
      <c r="BI48" s="137">
        <f>'[1]Emploi direct_Paca'!CA45</f>
        <v>-1.0084183029495208</v>
      </c>
      <c r="BJ48" s="136" t="e">
        <f>'[1]Emploi direct_Paca'!CB45</f>
        <v>#DIV/0!</v>
      </c>
      <c r="BL48" s="69" t="str">
        <f t="shared" si="2"/>
        <v>2010T3</v>
      </c>
      <c r="BM48" s="74">
        <f>'[1]Emploi direct_Paca'!CD45</f>
        <v>4483.6578131497372</v>
      </c>
      <c r="BN48" s="106">
        <f>'[1]Emploi direct_Paca'!CE45</f>
        <v>0</v>
      </c>
      <c r="BO48" s="101">
        <f>'[1]Emploi direct_Paca'!CF45</f>
        <v>-3462.8688153111434</v>
      </c>
      <c r="BP48" s="75">
        <f>'[1]Emploi direct_Paca'!CG45</f>
        <v>50.890168000572885</v>
      </c>
      <c r="BQ48" s="75">
        <f>'[1]Emploi direct_Paca'!CH45</f>
        <v>22.391713736837119</v>
      </c>
      <c r="BR48" s="75">
        <f>'[1]Emploi direct_Paca'!CI45</f>
        <v>-717.54112650730167</v>
      </c>
      <c r="BS48" s="75">
        <f>'[1]Emploi direct_Paca'!CJ45</f>
        <v>-155.36944166056855</v>
      </c>
      <c r="BT48" s="76">
        <f>'[1]Emploi direct_Paca'!CK45</f>
        <v>-2663.2401288807014</v>
      </c>
      <c r="BU48" s="103">
        <f>'[1]Emploi direct_Paca'!CL45</f>
        <v>-2374.4746018198057</v>
      </c>
      <c r="BV48" s="101">
        <f>'[1]Emploi direct_Paca'!CM45</f>
        <v>10321.55727442191</v>
      </c>
      <c r="BW48" s="75">
        <f>'[1]Emploi direct_Paca'!CN45</f>
        <v>371.95155630633235</v>
      </c>
      <c r="BX48" s="75">
        <f>'[1]Emploi direct_Paca'!CO45</f>
        <v>3304.8206092625041</v>
      </c>
      <c r="BY48" s="75">
        <f>'[1]Emploi direct_Paca'!CP45</f>
        <v>4498.4424497917207</v>
      </c>
      <c r="BZ48" s="75">
        <f>'[1]Emploi direct_Paca'!CQ45</f>
        <v>318.61800171217328</v>
      </c>
      <c r="CA48" s="75">
        <f>'[1]Emploi direct_Paca'!CR45</f>
        <v>770.8871302032494</v>
      </c>
      <c r="CB48" s="75">
        <f>'[1]Emploi direct_Paca'!CS45</f>
        <v>436.37613828914255</v>
      </c>
      <c r="CC48" s="75">
        <f>'[1]Emploi direct_Paca'!CT45</f>
        <v>1656.5856026412512</v>
      </c>
      <c r="CD48" s="75">
        <f>'[1]Emploi direct_Paca'!CU45</f>
        <v>-1036.1242137846421</v>
      </c>
      <c r="CE48" s="101">
        <f>'[1]Emploi direct_Paca'!CV45</f>
        <v>0</v>
      </c>
    </row>
    <row r="49" spans="1:83" ht="12.75" customHeight="1">
      <c r="A49" s="117" t="str">
        <f>Paca!A49</f>
        <v>2010T4</v>
      </c>
      <c r="B49" s="146">
        <f>'[1]Emploi direct_Paca'!V46</f>
        <v>56.974007128018187</v>
      </c>
      <c r="C49" s="141"/>
      <c r="D49" s="142">
        <f>'[1]Emploi direct_Paca'!X46</f>
        <v>-1.5177839244406854E-2</v>
      </c>
      <c r="E49" s="143">
        <f>'[1]Emploi direct_Paca'!Y46</f>
        <v>0.67709888142297725</v>
      </c>
      <c r="F49" s="143">
        <f>'[1]Emploi direct_Paca'!Z46</f>
        <v>-1.764881111466976</v>
      </c>
      <c r="G49" s="143">
        <f>'[1]Emploi direct_Paca'!AA46</f>
        <v>0.11053099364943808</v>
      </c>
      <c r="H49" s="143">
        <f>'[1]Emploi direct_Paca'!AB46</f>
        <v>2.3973302328905932</v>
      </c>
      <c r="I49" s="144">
        <f>'[1]Emploi direct_Paca'!AC46</f>
        <v>-0.19171330658918073</v>
      </c>
      <c r="J49" s="145">
        <f>'[1]Emploi direct_Paca'!AD46</f>
        <v>-0.39038629930105984</v>
      </c>
      <c r="K49" s="142">
        <f>'[1]Emploi direct_Paca'!AE46</f>
        <v>-0.99816213320370606</v>
      </c>
      <c r="L49" s="143">
        <f>'[1]Emploi direct_Paca'!AF46</f>
        <v>-1.5002426127286306E-2</v>
      </c>
      <c r="M49" s="143">
        <f>'[1]Emploi direct_Paca'!AG46</f>
        <v>-1.0864021681143865</v>
      </c>
      <c r="N49" s="143">
        <f>'[1]Emploi direct_Paca'!AH46</f>
        <v>0.26893376267504987</v>
      </c>
      <c r="O49" s="143">
        <f>'[1]Emploi direct_Paca'!AI46</f>
        <v>0.15680685361196822</v>
      </c>
      <c r="P49" s="143">
        <f>'[1]Emploi direct_Paca'!AJ46</f>
        <v>-0.31039839650316425</v>
      </c>
      <c r="Q49" s="143">
        <f>'[1]Emploi direct_Paca'!AK46</f>
        <v>5.9487483376385875E-2</v>
      </c>
      <c r="R49" s="143">
        <f>'[1]Emploi direct_Paca'!AL46</f>
        <v>-3.6797514966929956</v>
      </c>
      <c r="S49" s="143">
        <f>'[1]Emploi direct_Paca'!AM46</f>
        <v>-0.76620886571170388</v>
      </c>
      <c r="T49" s="142" t="e">
        <f>'[1]Emploi direct_Paca'!AN46</f>
        <v>#DIV/0!</v>
      </c>
      <c r="V49" s="95" t="str">
        <f t="shared" si="0"/>
        <v>2010T4</v>
      </c>
      <c r="W49" s="92">
        <f>'[1]Emploi direct_Paca'!AP46</f>
        <v>631598.50485156802</v>
      </c>
      <c r="X49" s="108">
        <f>'[1]Emploi direct_Paca'!AQ46</f>
        <v>19509.591121129306</v>
      </c>
      <c r="Y49" s="100">
        <f>'[1]Emploi direct_Paca'!AR46</f>
        <v>-23.675250253028935</v>
      </c>
      <c r="Z49" s="93">
        <f>'[1]Emploi direct_Paca'!AS46</f>
        <v>186.58597043497139</v>
      </c>
      <c r="AA49" s="93">
        <f>'[1]Emploi direct_Paca'!AT46</f>
        <v>-509.59860728896092</v>
      </c>
      <c r="AB49" s="93">
        <f>'[1]Emploi direct_Paca'!AU46</f>
        <v>18.589817228537868</v>
      </c>
      <c r="AC49" s="93">
        <f>'[1]Emploi direct_Paca'!AV46</f>
        <v>406.82941097704679</v>
      </c>
      <c r="AD49" s="94">
        <f>'[1]Emploi direct_Paca'!AW46</f>
        <v>-126.08184160463861</v>
      </c>
      <c r="AE49" s="102">
        <f>'[1]Emploi direct_Paca'!AX46</f>
        <v>-441.09464644905529</v>
      </c>
      <c r="AF49" s="100">
        <f>'[1]Emploi direct_Paca'!AY46</f>
        <v>-8380.551761055016</v>
      </c>
      <c r="AG49" s="93">
        <f>'[1]Emploi direct_Paca'!AZ46</f>
        <v>-36.201746668986743</v>
      </c>
      <c r="AH49" s="93">
        <f>'[1]Emploi direct_Paca'!BA46</f>
        <v>-1124.2011015587341</v>
      </c>
      <c r="AI49" s="93">
        <f>'[1]Emploi direct_Paca'!BB46</f>
        <v>282.7563233278197</v>
      </c>
      <c r="AJ49" s="93">
        <f>'[1]Emploi direct_Paca'!BC46</f>
        <v>59.726511741922877</v>
      </c>
      <c r="AK49" s="93">
        <f>'[1]Emploi direct_Paca'!BD46</f>
        <v>-145.29479887786147</v>
      </c>
      <c r="AL49" s="93">
        <f>'[1]Emploi direct_Paca'!BE46</f>
        <v>13.271572076660959</v>
      </c>
      <c r="AM49" s="93">
        <f>'[1]Emploi direct_Paca'!BF46</f>
        <v>-6651.2872326618817</v>
      </c>
      <c r="AN49" s="93">
        <f>'[1]Emploi direct_Paca'!BG46</f>
        <v>-779.3212884337554</v>
      </c>
      <c r="AO49" s="100">
        <f>'[1]Emploi direct_Paca'!BH46</f>
        <v>620934.44780763949</v>
      </c>
      <c r="AQ49" s="95" t="str">
        <f t="shared" si="1"/>
        <v>2010T4</v>
      </c>
      <c r="AR49" s="140">
        <f>'[1]Emploi direct_Paca'!BJ46</f>
        <v>56.905185964172553</v>
      </c>
      <c r="AS49" s="141" t="e">
        <f>'[1]Emploi direct_Paca'!BK46</f>
        <v>#DIV/0!</v>
      </c>
      <c r="AT49" s="147">
        <f>'[1]Emploi direct_Paca'!BL46</f>
        <v>-2.1024160075589271</v>
      </c>
      <c r="AU49" s="148">
        <f>'[1]Emploi direct_Paca'!BM46</f>
        <v>0.24990483748044134</v>
      </c>
      <c r="AV49" s="148">
        <f>'[1]Emploi direct_Paca'!BN46</f>
        <v>-2.4933874056866423</v>
      </c>
      <c r="AW49" s="148">
        <f>'[1]Emploi direct_Paca'!BO46</f>
        <v>-1.6238840606497162</v>
      </c>
      <c r="AX49" s="148">
        <f>'[1]Emploi direct_Paca'!BP46</f>
        <v>-1.7619733142831606</v>
      </c>
      <c r="AY49" s="149">
        <f>'[1]Emploi direct_Paca'!BQ46</f>
        <v>-3.1052756222507805</v>
      </c>
      <c r="AZ49" s="150">
        <f>'[1]Emploi direct_Paca'!BR46</f>
        <v>-1.9883357647260791</v>
      </c>
      <c r="BA49" s="147">
        <f>'[1]Emploi direct_Paca'!BS46</f>
        <v>-0.44306908375152387</v>
      </c>
      <c r="BB49" s="148">
        <f>'[1]Emploi direct_Paca'!BT46</f>
        <v>-0.17329365431625332</v>
      </c>
      <c r="BC49" s="148">
        <f>'[1]Emploi direct_Paca'!BU46</f>
        <v>1.0971240970457874</v>
      </c>
      <c r="BD49" s="148">
        <f>'[1]Emploi direct_Paca'!BV46</f>
        <v>1.8402962798348188</v>
      </c>
      <c r="BE49" s="148">
        <f>'[1]Emploi direct_Paca'!BW46</f>
        <v>1.4345766625448952</v>
      </c>
      <c r="BF49" s="148">
        <f>'[1]Emploi direct_Paca'!BX46</f>
        <v>1.4900655899242832</v>
      </c>
      <c r="BG49" s="148">
        <f>'[1]Emploi direct_Paca'!BY46</f>
        <v>1.7089845248188684</v>
      </c>
      <c r="BH49" s="148">
        <f>'[1]Emploi direct_Paca'!BZ46</f>
        <v>-3.0825289921447618</v>
      </c>
      <c r="BI49" s="148">
        <f>'[1]Emploi direct_Paca'!CA46</f>
        <v>-2.2833830882579731</v>
      </c>
      <c r="BJ49" s="147" t="e">
        <f>'[1]Emploi direct_Paca'!CB46</f>
        <v>#DIV/0!</v>
      </c>
      <c r="BL49" s="117" t="str">
        <f t="shared" si="2"/>
        <v>2010T4</v>
      </c>
      <c r="BM49" s="110">
        <f>'[1]Emploi direct_Paca'!CD46</f>
        <v>631112.26668797852</v>
      </c>
      <c r="BN49" s="111">
        <f>'[1]Emploi direct_Paca'!CE46</f>
        <v>19509.591121129306</v>
      </c>
      <c r="BO49" s="112">
        <f>'[1]Emploi direct_Paca'!CF46</f>
        <v>-3349.3874493743642</v>
      </c>
      <c r="BP49" s="113">
        <f>'[1]Emploi direct_Paca'!CG46</f>
        <v>69.158931628098799</v>
      </c>
      <c r="BQ49" s="113">
        <f>'[1]Emploi direct_Paca'!CH46</f>
        <v>-725.32933899021737</v>
      </c>
      <c r="BR49" s="113">
        <f>'[1]Emploi direct_Paca'!CI46</f>
        <v>-277.93046733240772</v>
      </c>
      <c r="BS49" s="113">
        <f>'[1]Emploi direct_Paca'!CJ46</f>
        <v>-311.66842732690202</v>
      </c>
      <c r="BT49" s="114">
        <f>'[1]Emploi direct_Paca'!CK46</f>
        <v>-2103.6181473529577</v>
      </c>
      <c r="BU49" s="116">
        <f>'[1]Emploi direct_Paca'!CL46</f>
        <v>-2283.2340676611348</v>
      </c>
      <c r="BV49" s="112">
        <f>'[1]Emploi direct_Paca'!CM46</f>
        <v>-3699.2588936385</v>
      </c>
      <c r="BW49" s="113">
        <f>'[1]Emploi direct_Paca'!CN46</f>
        <v>-418.83096845133696</v>
      </c>
      <c r="BX49" s="113">
        <f>'[1]Emploi direct_Paca'!CO46</f>
        <v>1110.7756079814571</v>
      </c>
      <c r="BY49" s="113">
        <f>'[1]Emploi direct_Paca'!CP46</f>
        <v>1905.0285496442812</v>
      </c>
      <c r="BZ49" s="113">
        <f>'[1]Emploi direct_Paca'!CQ46</f>
        <v>539.53586731543328</v>
      </c>
      <c r="CA49" s="113">
        <f>'[1]Emploi direct_Paca'!CR46</f>
        <v>685.11316349035042</v>
      </c>
      <c r="CB49" s="113">
        <f>'[1]Emploi direct_Paca'!CS46</f>
        <v>375.08859528464745</v>
      </c>
      <c r="CC49" s="113">
        <f>'[1]Emploi direct_Paca'!CT46</f>
        <v>-5537.4510957819875</v>
      </c>
      <c r="CD49" s="113">
        <f>'[1]Emploi direct_Paca'!CU46</f>
        <v>-2358.5186131213559</v>
      </c>
      <c r="CE49" s="112">
        <f>'[1]Emploi direct_Paca'!CV46</f>
        <v>620934.44780763949</v>
      </c>
    </row>
    <row r="50" spans="1:83" ht="12.75" customHeight="1">
      <c r="A50" s="69" t="str">
        <f>Paca!A50</f>
        <v>2011T1</v>
      </c>
      <c r="B50" s="134">
        <f>'[1]Emploi direct_Paca'!V47</f>
        <v>0.11977033703494122</v>
      </c>
      <c r="C50" s="135">
        <f>'[1]Emploi direct_Paca'!W47</f>
        <v>-8.5577304707475932</v>
      </c>
      <c r="D50" s="136">
        <f>'[1]Emploi direct_Paca'!X47</f>
        <v>0.55174179560761871</v>
      </c>
      <c r="E50" s="137">
        <f>'[1]Emploi direct_Paca'!Y47</f>
        <v>-0.1960600052741901</v>
      </c>
      <c r="F50" s="137">
        <f>'[1]Emploi direct_Paca'!Z47</f>
        <v>1.3060934005194369</v>
      </c>
      <c r="G50" s="137">
        <f>'[1]Emploi direct_Paca'!AA47</f>
        <v>0.14486407953027136</v>
      </c>
      <c r="H50" s="137">
        <f>'[1]Emploi direct_Paca'!AB47</f>
        <v>1.3291934952829765</v>
      </c>
      <c r="I50" s="138">
        <f>'[1]Emploi direct_Paca'!AC47</f>
        <v>0.44038260103744786</v>
      </c>
      <c r="J50" s="139">
        <f>'[1]Emploi direct_Paca'!AD47</f>
        <v>-0.36180740198208383</v>
      </c>
      <c r="K50" s="136">
        <f>'[1]Emploi direct_Paca'!AE47</f>
        <v>0.4022199315989905</v>
      </c>
      <c r="L50" s="137">
        <f>'[1]Emploi direct_Paca'!AF47</f>
        <v>0.47325969524179001</v>
      </c>
      <c r="M50" s="137">
        <f>'[1]Emploi direct_Paca'!AG47</f>
        <v>0.23502079361312767</v>
      </c>
      <c r="N50" s="137">
        <f>'[1]Emploi direct_Paca'!AH47</f>
        <v>9.6716657274598106E-2</v>
      </c>
      <c r="O50" s="137">
        <f>'[1]Emploi direct_Paca'!AI47</f>
        <v>1.3412684189518354</v>
      </c>
      <c r="P50" s="137">
        <f>'[1]Emploi direct_Paca'!AJ47</f>
        <v>0.67074358383401034</v>
      </c>
      <c r="Q50" s="137">
        <f>'[1]Emploi direct_Paca'!AK47</f>
        <v>6.2876319931182145E-2</v>
      </c>
      <c r="R50" s="137">
        <f>'[1]Emploi direct_Paca'!AL47</f>
        <v>0.96487929381134929</v>
      </c>
      <c r="S50" s="137">
        <f>'[1]Emploi direct_Paca'!AM47</f>
        <v>-0.65352379380639869</v>
      </c>
      <c r="T50" s="136">
        <f>'[1]Emploi direct_Paca'!AN47</f>
        <v>-6.9579550822984615E-3</v>
      </c>
      <c r="V50" s="69" t="str">
        <f t="shared" si="0"/>
        <v>2011T1</v>
      </c>
      <c r="W50" s="74">
        <f>'[1]Emploi direct_Paca'!AP47</f>
        <v>2084.2093705509324</v>
      </c>
      <c r="X50" s="106">
        <f>'[1]Emploi direct_Paca'!AQ47</f>
        <v>-1669.5782240911503</v>
      </c>
      <c r="Y50" s="101">
        <f>'[1]Emploi direct_Paca'!AR47</f>
        <v>860.50736547622364</v>
      </c>
      <c r="Z50" s="75">
        <f>'[1]Emploi direct_Paca'!AS47</f>
        <v>-54.393448260896548</v>
      </c>
      <c r="AA50" s="75">
        <f>'[1]Emploi direct_Paca'!AT47</f>
        <v>370.47063302355673</v>
      </c>
      <c r="AB50" s="75">
        <f>'[1]Emploi direct_Paca'!AU47</f>
        <v>24.391107584520796</v>
      </c>
      <c r="AC50" s="75">
        <f>'[1]Emploi direct_Paca'!AV47</f>
        <v>230.97305595474245</v>
      </c>
      <c r="AD50" s="76">
        <f>'[1]Emploi direct_Paca'!AW47</f>
        <v>289.06601717432204</v>
      </c>
      <c r="AE50" s="103">
        <f>'[1]Emploi direct_Paca'!AX47</f>
        <v>-407.20764469196729</v>
      </c>
      <c r="AF50" s="101">
        <f>'[1]Emploi direct_Paca'!AY47</f>
        <v>3343.3232405781746</v>
      </c>
      <c r="AG50" s="75">
        <f>'[1]Emploi direct_Paca'!AZ47</f>
        <v>1141.8324683382234</v>
      </c>
      <c r="AH50" s="75">
        <f>'[1]Emploi direct_Paca'!BA47</f>
        <v>240.55571009665437</v>
      </c>
      <c r="AI50" s="75">
        <f>'[1]Emploi direct_Paca'!BB47</f>
        <v>101.96113764797337</v>
      </c>
      <c r="AJ50" s="75">
        <f>'[1]Emploi direct_Paca'!BC47</f>
        <v>511.67980845914281</v>
      </c>
      <c r="AK50" s="75">
        <f>'[1]Emploi direct_Paca'!BD47</f>
        <v>312.99470206355181</v>
      </c>
      <c r="AL50" s="75">
        <f>'[1]Emploi direct_Paca'!BE47</f>
        <v>14.035961319477792</v>
      </c>
      <c r="AM50" s="75">
        <f>'[1]Emploi direct_Paca'!BF47</f>
        <v>1679.8781967866234</v>
      </c>
      <c r="AN50" s="75">
        <f>'[1]Emploi direct_Paca'!BG47</f>
        <v>-659.61474413370888</v>
      </c>
      <c r="AO50" s="101">
        <f>'[1]Emploi direct_Paca'!BH47</f>
        <v>-43.204339968971908</v>
      </c>
      <c r="AQ50" s="69" t="str">
        <f t="shared" si="1"/>
        <v>2011T1</v>
      </c>
      <c r="AR50" s="134">
        <f>'[1]Emploi direct_Paca'!BJ47</f>
        <v>57.066680552637131</v>
      </c>
      <c r="AS50" s="135" t="e">
        <f>'[1]Emploi direct_Paca'!BK47</f>
        <v>#DIV/0!</v>
      </c>
      <c r="AT50" s="136">
        <f>'[1]Emploi direct_Paca'!BL47</f>
        <v>-0.21080341967177896</v>
      </c>
      <c r="AU50" s="137">
        <f>'[1]Emploi direct_Paca'!BM47</f>
        <v>0.66004765180034397</v>
      </c>
      <c r="AV50" s="137">
        <f>'[1]Emploi direct_Paca'!BN47</f>
        <v>0.3033160123319778</v>
      </c>
      <c r="AW50" s="137">
        <f>'[1]Emploi direct_Paca'!BO47</f>
        <v>-1.1398567902179746</v>
      </c>
      <c r="AX50" s="137">
        <f>'[1]Emploi direct_Paca'!BP47</f>
        <v>1.7418333972875732</v>
      </c>
      <c r="AY50" s="138">
        <f>'[1]Emploi direct_Paca'!BQ47</f>
        <v>-1.060660125411228</v>
      </c>
      <c r="AZ50" s="139">
        <f>'[1]Emploi direct_Paca'!BR47</f>
        <v>-1.6126701079409611</v>
      </c>
      <c r="BA50" s="136">
        <f>'[1]Emploi direct_Paca'!BS47</f>
        <v>-0.4238519509557781</v>
      </c>
      <c r="BB50" s="137">
        <f>'[1]Emploi direct_Paca'!BT47</f>
        <v>6.4195459634852625E-2</v>
      </c>
      <c r="BC50" s="137">
        <f>'[1]Emploi direct_Paca'!BU47</f>
        <v>1.1730162067169037</v>
      </c>
      <c r="BD50" s="137">
        <f>'[1]Emploi direct_Paca'!BV47</f>
        <v>0.59242486290327356</v>
      </c>
      <c r="BE50" s="137">
        <f>'[1]Emploi direct_Paca'!BW47</f>
        <v>2.45479788743177</v>
      </c>
      <c r="BF50" s="137">
        <f>'[1]Emploi direct_Paca'!BX47</f>
        <v>1.3974586236870312</v>
      </c>
      <c r="BG50" s="137">
        <f>'[1]Emploi direct_Paca'!BY47</f>
        <v>0.52796277408935222</v>
      </c>
      <c r="BH50" s="137">
        <f>'[1]Emploi direct_Paca'!BZ47</f>
        <v>-2.7521559774580928</v>
      </c>
      <c r="BI50" s="137">
        <f>'[1]Emploi direct_Paca'!CA47</f>
        <v>-2.1805138672502555</v>
      </c>
      <c r="BJ50" s="136" t="e">
        <f>'[1]Emploi direct_Paca'!CB47</f>
        <v>#DIV/0!</v>
      </c>
      <c r="BL50" s="69" t="str">
        <f t="shared" si="2"/>
        <v>2011T1</v>
      </c>
      <c r="BM50" s="74">
        <f>'[1]Emploi direct_Paca'!CD47</f>
        <v>633009.84284644574</v>
      </c>
      <c r="BN50" s="106">
        <f>'[1]Emploi direct_Paca'!CE47</f>
        <v>17840.012897038156</v>
      </c>
      <c r="BO50" s="101">
        <f>'[1]Emploi direct_Paca'!CF47</f>
        <v>-331.28550311137224</v>
      </c>
      <c r="BP50" s="75">
        <f>'[1]Emploi direct_Paca'!CG47</f>
        <v>181.5613598384225</v>
      </c>
      <c r="BQ50" s="75">
        <f>'[1]Emploi direct_Paca'!CH47</f>
        <v>86.895076002721908</v>
      </c>
      <c r="BR50" s="75">
        <f>'[1]Emploi direct_Paca'!CI47</f>
        <v>-194.41445286393355</v>
      </c>
      <c r="BS50" s="75">
        <f>'[1]Emploi direct_Paca'!CJ47</f>
        <v>301.449628555456</v>
      </c>
      <c r="BT50" s="76">
        <f>'[1]Emploi direct_Paca'!CK47</f>
        <v>-706.77711464405002</v>
      </c>
      <c r="BU50" s="103">
        <f>'[1]Emploi direct_Paca'!CL47</f>
        <v>-1838.1065284739598</v>
      </c>
      <c r="BV50" s="101">
        <f>'[1]Emploi direct_Paca'!CM47</f>
        <v>-3552.3599005847936</v>
      </c>
      <c r="BW50" s="75">
        <f>'[1]Emploi direct_Paca'!CN47</f>
        <v>155.5173924039409</v>
      </c>
      <c r="BX50" s="75">
        <f>'[1]Emploi direct_Paca'!CO47</f>
        <v>1189.5102304659813</v>
      </c>
      <c r="BY50" s="75">
        <f>'[1]Emploi direct_Paca'!CP47</f>
        <v>621.47151272403426</v>
      </c>
      <c r="BZ50" s="75">
        <f>'[1]Emploi direct_Paca'!CQ47</f>
        <v>926.3014763352403</v>
      </c>
      <c r="CA50" s="75">
        <f>'[1]Emploi direct_Paca'!CR47</f>
        <v>647.43418058245152</v>
      </c>
      <c r="CB50" s="75">
        <f>'[1]Emploi direct_Paca'!CS47</f>
        <v>117.31254343678302</v>
      </c>
      <c r="CC50" s="75">
        <f>'[1]Emploi direct_Paca'!CT47</f>
        <v>-4974.7149305694911</v>
      </c>
      <c r="CD50" s="75">
        <f>'[1]Emploi direct_Paca'!CU47</f>
        <v>-2235.1923059638793</v>
      </c>
      <c r="CE50" s="101">
        <f>'[1]Emploi direct_Paca'!CV47</f>
        <v>620891.24346767052</v>
      </c>
    </row>
    <row r="51" spans="1:83" ht="12.75" customHeight="1">
      <c r="A51" s="69" t="str">
        <f>Paca!A51</f>
        <v>2011T2</v>
      </c>
      <c r="B51" s="134">
        <f>'[1]Emploi direct_Paca'!V48</f>
        <v>0.16593649965257473</v>
      </c>
      <c r="C51" s="135">
        <f>'[1]Emploi direct_Paca'!W48</f>
        <v>-0.24603352623978614</v>
      </c>
      <c r="D51" s="136">
        <f>'[1]Emploi direct_Paca'!X48</f>
        <v>0.37988454759101398</v>
      </c>
      <c r="E51" s="137">
        <f>'[1]Emploi direct_Paca'!Y48</f>
        <v>-0.19145904083426313</v>
      </c>
      <c r="F51" s="137">
        <f>'[1]Emploi direct_Paca'!Z48</f>
        <v>-0.93118370324446476</v>
      </c>
      <c r="G51" s="137">
        <f>'[1]Emploi direct_Paca'!AA48</f>
        <v>0.34800364088753977</v>
      </c>
      <c r="H51" s="137">
        <f>'[1]Emploi direct_Paca'!AB48</f>
        <v>-0.38774520540262314</v>
      </c>
      <c r="I51" s="138">
        <f>'[1]Emploi direct_Paca'!AC48</f>
        <v>1.4044390741891233</v>
      </c>
      <c r="J51" s="139">
        <f>'[1]Emploi direct_Paca'!AD48</f>
        <v>0.22825627446427799</v>
      </c>
      <c r="K51" s="136">
        <f>'[1]Emploi direct_Paca'!AE48</f>
        <v>0.27688981881877073</v>
      </c>
      <c r="L51" s="137">
        <f>'[1]Emploi direct_Paca'!AF48</f>
        <v>0.20496292121627846</v>
      </c>
      <c r="M51" s="137">
        <f>'[1]Emploi direct_Paca'!AG48</f>
        <v>-2.888342905751351E-2</v>
      </c>
      <c r="N51" s="137">
        <f>'[1]Emploi direct_Paca'!AH48</f>
        <v>1.4272121119703218</v>
      </c>
      <c r="O51" s="137">
        <f>'[1]Emploi direct_Paca'!AI48</f>
        <v>-0.25525468876689272</v>
      </c>
      <c r="P51" s="137">
        <f>'[1]Emploi direct_Paca'!AJ48</f>
        <v>6.8527502183890476E-2</v>
      </c>
      <c r="Q51" s="137">
        <f>'[1]Emploi direct_Paca'!AK48</f>
        <v>1.4821498782413789</v>
      </c>
      <c r="R51" s="137">
        <f>'[1]Emploi direct_Paca'!AL48</f>
        <v>0.36211430449244464</v>
      </c>
      <c r="S51" s="137">
        <f>'[1]Emploi direct_Paca'!AM48</f>
        <v>-0.56204546103217901</v>
      </c>
      <c r="T51" s="136">
        <f>'[1]Emploi direct_Paca'!AN48</f>
        <v>-3.6646402100259934E-2</v>
      </c>
      <c r="V51" s="69" t="str">
        <f t="shared" si="0"/>
        <v>2011T2</v>
      </c>
      <c r="W51" s="74">
        <f>'[1]Emploi direct_Paca'!AP48</f>
        <v>2891.03827769286</v>
      </c>
      <c r="X51" s="106">
        <f>'[1]Emploi direct_Paca'!AQ48</f>
        <v>-43.892412812216207</v>
      </c>
      <c r="Y51" s="101">
        <f>'[1]Emploi direct_Paca'!AR48</f>
        <v>595.74435296902084</v>
      </c>
      <c r="Z51" s="75">
        <f>'[1]Emploi direct_Paca'!AS48</f>
        <v>-53.012849295693741</v>
      </c>
      <c r="AA51" s="75">
        <f>'[1]Emploi direct_Paca'!AT48</f>
        <v>-267.57805180990545</v>
      </c>
      <c r="AB51" s="75">
        <f>'[1]Emploi direct_Paca'!AU48</f>
        <v>58.67907777219807</v>
      </c>
      <c r="AC51" s="75">
        <f>'[1]Emploi direct_Paca'!AV48</f>
        <v>-68.273809414811694</v>
      </c>
      <c r="AD51" s="76">
        <f>'[1]Emploi direct_Paca'!AW48</f>
        <v>925.92998571723001</v>
      </c>
      <c r="AE51" s="103">
        <f>'[1]Emploi direct_Paca'!AX48</f>
        <v>255.96880479824904</v>
      </c>
      <c r="AF51" s="101">
        <f>'[1]Emploi direct_Paca'!AY48</f>
        <v>2310.8144887984963</v>
      </c>
      <c r="AG51" s="75">
        <f>'[1]Emploi direct_Paca'!AZ48</f>
        <v>496.85385420109378</v>
      </c>
      <c r="AH51" s="75">
        <f>'[1]Emploi direct_Paca'!BA48</f>
        <v>-29.633136277188896</v>
      </c>
      <c r="AI51" s="75">
        <f>'[1]Emploi direct_Paca'!BB48</f>
        <v>1506.0581801597145</v>
      </c>
      <c r="AJ51" s="75">
        <f>'[1]Emploi direct_Paca'!BC48</f>
        <v>-98.68306837981072</v>
      </c>
      <c r="AK51" s="75">
        <f>'[1]Emploi direct_Paca'!BD48</f>
        <v>32.192050332479994</v>
      </c>
      <c r="AL51" s="75">
        <f>'[1]Emploi direct_Paca'!BE48</f>
        <v>331.07024703027491</v>
      </c>
      <c r="AM51" s="75">
        <f>'[1]Emploi direct_Paca'!BF48</f>
        <v>636.53284510332742</v>
      </c>
      <c r="AN51" s="75">
        <f>'[1]Emploi direct_Paca'!BG48</f>
        <v>-563.57648337115825</v>
      </c>
      <c r="AO51" s="101">
        <f>'[1]Emploi direct_Paca'!BH48</f>
        <v>-227.53430168644991</v>
      </c>
      <c r="AQ51" s="69" t="str">
        <f t="shared" si="1"/>
        <v>2011T2</v>
      </c>
      <c r="AR51" s="134">
        <f>'[1]Emploi direct_Paca'!BJ48</f>
        <v>57.799817775198669</v>
      </c>
      <c r="AS51" s="135" t="e">
        <f>'[1]Emploi direct_Paca'!BK48</f>
        <v>#DIV/0!</v>
      </c>
      <c r="AT51" s="136">
        <f>'[1]Emploi direct_Paca'!BL48</f>
        <v>0.95672951430114672</v>
      </c>
      <c r="AU51" s="137">
        <f>'[1]Emploi direct_Paca'!BM48</f>
        <v>0.21009224551937766</v>
      </c>
      <c r="AV51" s="137">
        <f>'[1]Emploi direct_Paca'!BN48</f>
        <v>-0.83030684857671178</v>
      </c>
      <c r="AW51" s="137">
        <f>'[1]Emploi direct_Paca'!BO48</f>
        <v>0.59335188127125349</v>
      </c>
      <c r="AX51" s="137">
        <f>'[1]Emploi direct_Paca'!BP48</f>
        <v>4.1204583806769612</v>
      </c>
      <c r="AY51" s="138">
        <f>'[1]Emploi direct_Paca'!BQ48</f>
        <v>1.3312109933206084</v>
      </c>
      <c r="AZ51" s="139">
        <f>'[1]Emploi direct_Paca'!BR48</f>
        <v>-0.74840463472641838</v>
      </c>
      <c r="BA51" s="136">
        <f>'[1]Emploi direct_Paca'!BS48</f>
        <v>1.4096498864812901E-2</v>
      </c>
      <c r="BB51" s="137">
        <f>'[1]Emploi direct_Paca'!BT48</f>
        <v>0.5513574937126231</v>
      </c>
      <c r="BC51" s="137">
        <f>'[1]Emploi direct_Paca'!BU48</f>
        <v>0.55347287594404992</v>
      </c>
      <c r="BD51" s="137">
        <f>'[1]Emploi direct_Paca'!BV48</f>
        <v>2.6108773399255547</v>
      </c>
      <c r="BE51" s="137">
        <f>'[1]Emploi direct_Paca'!BW48</f>
        <v>1.3363313642165808</v>
      </c>
      <c r="BF51" s="137">
        <f>'[1]Emploi direct_Paca'!BX48</f>
        <v>0.89996143212733859</v>
      </c>
      <c r="BG51" s="137">
        <f>'[1]Emploi direct_Paca'!BY48</f>
        <v>1.6920479166240732</v>
      </c>
      <c r="BH51" s="137">
        <f>'[1]Emploi direct_Paca'!BZ48</f>
        <v>-2.4244127437080265</v>
      </c>
      <c r="BI51" s="137">
        <f>'[1]Emploi direct_Paca'!CA48</f>
        <v>-1.4075358745799127</v>
      </c>
      <c r="BJ51" s="136" t="e">
        <f>'[1]Emploi direct_Paca'!CB48</f>
        <v>#DIV/0!</v>
      </c>
      <c r="BL51" s="69" t="str">
        <f t="shared" si="2"/>
        <v>2011T2</v>
      </c>
      <c r="BM51" s="74">
        <f>'[1]Emploi direct_Paca'!CD48</f>
        <v>639222.340391726</v>
      </c>
      <c r="BN51" s="106">
        <f>'[1]Emploi direct_Paca'!CE48</f>
        <v>17796.120484225939</v>
      </c>
      <c r="BO51" s="101">
        <f>'[1]Emploi direct_Paca'!CF48</f>
        <v>1491.7941389140033</v>
      </c>
      <c r="BP51" s="75">
        <f>'[1]Emploi direct_Paca'!CG48</f>
        <v>57.939072160417709</v>
      </c>
      <c r="BQ51" s="75">
        <f>'[1]Emploi direct_Paca'!CH48</f>
        <v>-238.34812797465202</v>
      </c>
      <c r="BR51" s="75">
        <f>'[1]Emploi direct_Paca'!CI48</f>
        <v>99.804764221586083</v>
      </c>
      <c r="BS51" s="75">
        <f>'[1]Emploi direct_Paca'!CJ48</f>
        <v>694.11260369356387</v>
      </c>
      <c r="BT51" s="76">
        <f>'[1]Emploi direct_Paca'!CK48</f>
        <v>878.28582681308035</v>
      </c>
      <c r="BU51" s="103">
        <f>'[1]Emploi direct_Paca'!CL48</f>
        <v>-847.5268443361274</v>
      </c>
      <c r="BV51" s="101">
        <f>'[1]Emploi direct_Paca'!CM48</f>
        <v>117.9530010279268</v>
      </c>
      <c r="BW51" s="75">
        <f>'[1]Emploi direct_Paca'!CN48</f>
        <v>1331.9500424186699</v>
      </c>
      <c r="BX51" s="75">
        <f>'[1]Emploi direct_Paca'!CO48</f>
        <v>564.55034472765692</v>
      </c>
      <c r="BY51" s="75">
        <f>'[1]Emploi direct_Paca'!CP48</f>
        <v>2723.3332158360136</v>
      </c>
      <c r="BZ51" s="75">
        <f>'[1]Emploi direct_Paca'!CQ48</f>
        <v>508.51986842949555</v>
      </c>
      <c r="CA51" s="75">
        <f>'[1]Emploi direct_Paca'!CR48</f>
        <v>419.28965087719553</v>
      </c>
      <c r="CB51" s="75">
        <f>'[1]Emploi direct_Paca'!CS48</f>
        <v>377.17539462428249</v>
      </c>
      <c r="CC51" s="75">
        <f>'[1]Emploi direct_Paca'!CT48</f>
        <v>-4383.3921298911446</v>
      </c>
      <c r="CD51" s="75">
        <f>'[1]Emploi direct_Paca'!CU48</f>
        <v>-1423.4733859941771</v>
      </c>
      <c r="CE51" s="101">
        <f>'[1]Emploi direct_Paca'!CV48</f>
        <v>620663.70916598407</v>
      </c>
    </row>
    <row r="52" spans="1:83" ht="12.75" customHeight="1">
      <c r="A52" s="69" t="str">
        <f>Paca!A52</f>
        <v>2011T3</v>
      </c>
      <c r="B52" s="134">
        <f>'[1]Emploi direct_Paca'!V49</f>
        <v>-0.20588238567214034</v>
      </c>
      <c r="C52" s="135">
        <f>'[1]Emploi direct_Paca'!W49</f>
        <v>-0.15185551366260208</v>
      </c>
      <c r="D52" s="136">
        <f>'[1]Emploi direct_Paca'!X49</f>
        <v>-0.42059100194665744</v>
      </c>
      <c r="E52" s="137">
        <f>'[1]Emploi direct_Paca'!Y49</f>
        <v>-0.1957142422707725</v>
      </c>
      <c r="F52" s="137">
        <f>'[1]Emploi direct_Paca'!Z49</f>
        <v>-0.21337714827460719</v>
      </c>
      <c r="G52" s="137">
        <f>'[1]Emploi direct_Paca'!AA49</f>
        <v>-0.23948427040417775</v>
      </c>
      <c r="H52" s="137">
        <f>'[1]Emploi direct_Paca'!AB49</f>
        <v>0.58217234863076062</v>
      </c>
      <c r="I52" s="138">
        <f>'[1]Emploi direct_Paca'!AC49</f>
        <v>-0.91069897581469439</v>
      </c>
      <c r="J52" s="139">
        <f>'[1]Emploi direct_Paca'!AD49</f>
        <v>-1.3153874553980871</v>
      </c>
      <c r="K52" s="136">
        <f>'[1]Emploi direct_Paca'!AE49</f>
        <v>-0.38157652522339269</v>
      </c>
      <c r="L52" s="137">
        <f>'[1]Emploi direct_Paca'!AF49</f>
        <v>-0.32281911886159476</v>
      </c>
      <c r="M52" s="137">
        <f>'[1]Emploi direct_Paca'!AG49</f>
        <v>-0.88086186278398815</v>
      </c>
      <c r="N52" s="137">
        <f>'[1]Emploi direct_Paca'!AH49</f>
        <v>-0.67581241264426106</v>
      </c>
      <c r="O52" s="137">
        <f>'[1]Emploi direct_Paca'!AI49</f>
        <v>0.46190558348455646</v>
      </c>
      <c r="P52" s="137">
        <f>'[1]Emploi direct_Paca'!AJ49</f>
        <v>8.9325038557896974E-2</v>
      </c>
      <c r="Q52" s="137">
        <f>'[1]Emploi direct_Paca'!AK49</f>
        <v>-0.51405615187716247</v>
      </c>
      <c r="R52" s="137">
        <f>'[1]Emploi direct_Paca'!AL49</f>
        <v>-0.13670215626060411</v>
      </c>
      <c r="S52" s="137">
        <f>'[1]Emploi direct_Paca'!AM49</f>
        <v>-0.6466588826331332</v>
      </c>
      <c r="T52" s="136">
        <f>'[1]Emploi direct_Paca'!AN49</f>
        <v>0.28480666273544841</v>
      </c>
      <c r="V52" s="69" t="str">
        <f t="shared" si="0"/>
        <v>2011T3</v>
      </c>
      <c r="W52" s="74">
        <f>'[1]Emploi direct_Paca'!AP49</f>
        <v>-3592.949929461116</v>
      </c>
      <c r="X52" s="106">
        <f>'[1]Emploi direct_Paca'!AQ49</f>
        <v>-27.024390173337451</v>
      </c>
      <c r="Y52" s="101">
        <f>'[1]Emploi direct_Paca'!AR49</f>
        <v>-662.08686967045651</v>
      </c>
      <c r="Z52" s="75">
        <f>'[1]Emploi direct_Paca'!AS49</f>
        <v>-54.087312890635076</v>
      </c>
      <c r="AA52" s="75">
        <f>'[1]Emploi direct_Paca'!AT49</f>
        <v>-60.743526455538813</v>
      </c>
      <c r="AB52" s="75">
        <f>'[1]Emploi direct_Paca'!AU49</f>
        <v>-40.52147286755644</v>
      </c>
      <c r="AC52" s="75">
        <f>'[1]Emploi direct_Paca'!AV49</f>
        <v>102.11088585446487</v>
      </c>
      <c r="AD52" s="76">
        <f>'[1]Emploi direct_Paca'!AW49</f>
        <v>-608.8454433112056</v>
      </c>
      <c r="AE52" s="103">
        <f>'[1]Emploi direct_Paca'!AX49</f>
        <v>-1478.4552593844128</v>
      </c>
      <c r="AF52" s="101">
        <f>'[1]Emploi direct_Paca'!AY49</f>
        <v>-3193.3064564019442</v>
      </c>
      <c r="AG52" s="75">
        <f>'[1]Emploi direct_Paca'!AZ49</f>
        <v>-784.15486339339986</v>
      </c>
      <c r="AH52" s="75">
        <f>'[1]Emploi direct_Paca'!BA49</f>
        <v>-903.46475879198988</v>
      </c>
      <c r="AI52" s="75">
        <f>'[1]Emploi direct_Paca'!BB49</f>
        <v>-723.32567205146188</v>
      </c>
      <c r="AJ52" s="75">
        <f>'[1]Emploi direct_Paca'!BC49</f>
        <v>178.11978163086314</v>
      </c>
      <c r="AK52" s="75">
        <f>'[1]Emploi direct_Paca'!BD49</f>
        <v>41.990829846385168</v>
      </c>
      <c r="AL52" s="75">
        <f>'[1]Emploi direct_Paca'!BE49</f>
        <v>-116.5274519757113</v>
      </c>
      <c r="AM52" s="75">
        <f>'[1]Emploi direct_Paca'!BF49</f>
        <v>-241.16834554311936</v>
      </c>
      <c r="AN52" s="75">
        <f>'[1]Emploi direct_Paca'!BG49</f>
        <v>-644.77597612360842</v>
      </c>
      <c r="AO52" s="101">
        <f>'[1]Emploi direct_Paca'!BH49</f>
        <v>1767.6915968856774</v>
      </c>
      <c r="AQ52" s="69" t="str">
        <f t="shared" si="1"/>
        <v>2011T3</v>
      </c>
      <c r="AR52" s="134">
        <f>'[1]Emploi direct_Paca'!BJ49</f>
        <v>57.098698746947022</v>
      </c>
      <c r="AS52" s="135" t="e">
        <f>'[1]Emploi direct_Paca'!BK49</f>
        <v>#DIV/0!</v>
      </c>
      <c r="AT52" s="136">
        <f>'[1]Emploi direct_Paca'!BL49</f>
        <v>0.49394904555897234</v>
      </c>
      <c r="AU52" s="137">
        <f>'[1]Emploi direct_Paca'!BM49</f>
        <v>9.1057268884453535E-2</v>
      </c>
      <c r="AV52" s="137">
        <f>'[1]Emploi direct_Paca'!BN49</f>
        <v>-1.6189072615686806</v>
      </c>
      <c r="AW52" s="137">
        <f>'[1]Emploi direct_Paca'!BO49</f>
        <v>0.3635163464430935</v>
      </c>
      <c r="AX52" s="137">
        <f>'[1]Emploi direct_Paca'!BP49</f>
        <v>3.9577811718731093</v>
      </c>
      <c r="AY52" s="138">
        <f>'[1]Emploi direct_Paca'!BQ49</f>
        <v>0.72996682267501001</v>
      </c>
      <c r="AZ52" s="139">
        <f>'[1]Emploi direct_Paca'!BR49</f>
        <v>-1.8327303711043408</v>
      </c>
      <c r="BA52" s="136">
        <f>'[1]Emploi direct_Paca'!BS49</f>
        <v>-0.70506584755083423</v>
      </c>
      <c r="BB52" s="137">
        <f>'[1]Emploi direct_Paca'!BT49</f>
        <v>0.33912537898941331</v>
      </c>
      <c r="BC52" s="137">
        <f>'[1]Emploi direct_Paca'!BU49</f>
        <v>-1.7556590566031316</v>
      </c>
      <c r="BD52" s="137">
        <f>'[1]Emploi direct_Paca'!BV49</f>
        <v>1.1103791039065003</v>
      </c>
      <c r="BE52" s="137">
        <f>'[1]Emploi direct_Paca'!BW49</f>
        <v>1.7087327770266336</v>
      </c>
      <c r="BF52" s="137">
        <f>'[1]Emploi direct_Paca'!BX49</f>
        <v>0.51674270984189974</v>
      </c>
      <c r="BG52" s="137">
        <f>'[1]Emploi direct_Paca'!BY49</f>
        <v>1.0840514831384152</v>
      </c>
      <c r="BH52" s="137">
        <f>'[1]Emploi direct_Paca'!BZ49</f>
        <v>-2.5316463028014713</v>
      </c>
      <c r="BI52" s="137">
        <f>'[1]Emploi direct_Paca'!CA49</f>
        <v>-2.6027467012882277</v>
      </c>
      <c r="BJ52" s="136" t="e">
        <f>'[1]Emploi direct_Paca'!CB49</f>
        <v>#DIV/0!</v>
      </c>
      <c r="BL52" s="69" t="str">
        <f t="shared" si="2"/>
        <v>2011T3</v>
      </c>
      <c r="BM52" s="74">
        <f>'[1]Emploi direct_Paca'!CD49</f>
        <v>632980.8025703507</v>
      </c>
      <c r="BN52" s="106">
        <f>'[1]Emploi direct_Paca'!CE49</f>
        <v>17769.096094052602</v>
      </c>
      <c r="BO52" s="101">
        <f>'[1]Emploi direct_Paca'!CF49</f>
        <v>770.48959852175904</v>
      </c>
      <c r="BP52" s="75">
        <f>'[1]Emploi direct_Paca'!CG49</f>
        <v>25.092359987746022</v>
      </c>
      <c r="BQ52" s="75">
        <f>'[1]Emploi direct_Paca'!CH49</f>
        <v>-467.44955253084845</v>
      </c>
      <c r="BR52" s="75">
        <f>'[1]Emploi direct_Paca'!CI49</f>
        <v>61.138529717700294</v>
      </c>
      <c r="BS52" s="75">
        <f>'[1]Emploi direct_Paca'!CJ49</f>
        <v>671.63954337144241</v>
      </c>
      <c r="BT52" s="76">
        <f>'[1]Emploi direct_Paca'!CK49</f>
        <v>480.06871797570784</v>
      </c>
      <c r="BU52" s="103">
        <f>'[1]Emploi direct_Paca'!CL49</f>
        <v>-2070.7887457271863</v>
      </c>
      <c r="BV52" s="101">
        <f>'[1]Emploi direct_Paca'!CM49</f>
        <v>-5919.7204880802892</v>
      </c>
      <c r="BW52" s="75">
        <f>'[1]Emploi direct_Paca'!CN49</f>
        <v>818.32971247693058</v>
      </c>
      <c r="BX52" s="75">
        <f>'[1]Emploi direct_Paca'!CO49</f>
        <v>-1816.7432865312585</v>
      </c>
      <c r="BY52" s="75">
        <f>'[1]Emploi direct_Paca'!CP49</f>
        <v>1167.4499690840457</v>
      </c>
      <c r="BZ52" s="75">
        <f>'[1]Emploi direct_Paca'!CQ49</f>
        <v>650.84303345211811</v>
      </c>
      <c r="CA52" s="75">
        <f>'[1]Emploi direct_Paca'!CR49</f>
        <v>241.88278336455551</v>
      </c>
      <c r="CB52" s="75">
        <f>'[1]Emploi direct_Paca'!CS49</f>
        <v>241.85032845070236</v>
      </c>
      <c r="CC52" s="75">
        <f>'[1]Emploi direct_Paca'!CT49</f>
        <v>-4576.0445363150502</v>
      </c>
      <c r="CD52" s="75">
        <f>'[1]Emploi direct_Paca'!CU49</f>
        <v>-2647.2884920622309</v>
      </c>
      <c r="CE52" s="101">
        <f>'[1]Emploi direct_Paca'!CV49</f>
        <v>622431.40076286974</v>
      </c>
    </row>
    <row r="53" spans="1:83" ht="12.75" customHeight="1">
      <c r="A53" s="69" t="str">
        <f>Paca!A53</f>
        <v>2011T4</v>
      </c>
      <c r="B53" s="134">
        <f>'[1]Emploi direct_Paca'!V50</f>
        <v>0.3472925034656793</v>
      </c>
      <c r="C53" s="135">
        <f>'[1]Emploi direct_Paca'!W50</f>
        <v>8.0889460312139505</v>
      </c>
      <c r="D53" s="136">
        <f>'[1]Emploi direct_Paca'!X50</f>
        <v>0.55360609462422605</v>
      </c>
      <c r="E53" s="137">
        <f>'[1]Emploi direct_Paca'!Y50</f>
        <v>-1.0531556218479676</v>
      </c>
      <c r="F53" s="137">
        <f>'[1]Emploi direct_Paca'!Z50</f>
        <v>1.2675593163258947</v>
      </c>
      <c r="G53" s="137">
        <f>'[1]Emploi direct_Paca'!AA50</f>
        <v>-0.89856123842482205</v>
      </c>
      <c r="H53" s="137">
        <f>'[1]Emploi direct_Paca'!AB50</f>
        <v>1.1897161582409277</v>
      </c>
      <c r="I53" s="138">
        <f>'[1]Emploi direct_Paca'!AC50</f>
        <v>1.1170567501776141</v>
      </c>
      <c r="J53" s="139">
        <f>'[1]Emploi direct_Paca'!AD50</f>
        <v>5.2056660850241521E-2</v>
      </c>
      <c r="K53" s="136">
        <f>'[1]Emploi direct_Paca'!AE50</f>
        <v>0.35883013811992548</v>
      </c>
      <c r="L53" s="137">
        <f>'[1]Emploi direct_Paca'!AF50</f>
        <v>0.19524582867189721</v>
      </c>
      <c r="M53" s="137">
        <f>'[1]Emploi direct_Paca'!AG50</f>
        <v>0.72208595076561632</v>
      </c>
      <c r="N53" s="137">
        <f>'[1]Emploi direct_Paca'!AH50</f>
        <v>-0.5093822517644675</v>
      </c>
      <c r="O53" s="137">
        <f>'[1]Emploi direct_Paca'!AI50</f>
        <v>1.2076227552182628</v>
      </c>
      <c r="P53" s="137">
        <f>'[1]Emploi direct_Paca'!AJ50</f>
        <v>0.96336411063810967</v>
      </c>
      <c r="Q53" s="137">
        <f>'[1]Emploi direct_Paca'!AK50</f>
        <v>-1.7505788109559939</v>
      </c>
      <c r="R53" s="137">
        <f>'[1]Emploi direct_Paca'!AL50</f>
        <v>0.3558243245616044</v>
      </c>
      <c r="S53" s="137">
        <f>'[1]Emploi direct_Paca'!AM50</f>
        <v>1.1840495512586369</v>
      </c>
      <c r="T53" s="136">
        <f>'[1]Emploi direct_Paca'!AN50</f>
        <v>0.1115322781654049</v>
      </c>
      <c r="V53" s="69" t="str">
        <f t="shared" ref="V53" si="3">A53</f>
        <v>2011T4</v>
      </c>
      <c r="W53" s="74">
        <f>'[1]Emploi direct_Paca'!AP50</f>
        <v>6048.2860733072739</v>
      </c>
      <c r="X53" s="106">
        <f>'[1]Emploi direct_Paca'!AQ50</f>
        <v>1437.3325932824628</v>
      </c>
      <c r="Y53" s="101">
        <f>'[1]Emploi direct_Paca'!AR50</f>
        <v>867.8115079254494</v>
      </c>
      <c r="Z53" s="75">
        <f>'[1]Emploi direct_Paca'!AS50</f>
        <v>-290.47898372224881</v>
      </c>
      <c r="AA53" s="75">
        <f>'[1]Emploi direct_Paca'!AT50</f>
        <v>360.07478574253764</v>
      </c>
      <c r="AB53" s="75">
        <f>'[1]Emploi direct_Paca'!AU50</f>
        <v>-151.67520649341168</v>
      </c>
      <c r="AC53" s="75">
        <f>'[1]Emploi direct_Paca'!AV50</f>
        <v>209.88666223194377</v>
      </c>
      <c r="AD53" s="76">
        <f>'[1]Emploi direct_Paca'!AW50</f>
        <v>740.00425016666122</v>
      </c>
      <c r="AE53" s="103">
        <f>'[1]Emploi direct_Paca'!AX50</f>
        <v>57.740459832173656</v>
      </c>
      <c r="AF53" s="101">
        <f>'[1]Emploi direct_Paca'!AY50</f>
        <v>2991.4898040100234</v>
      </c>
      <c r="AG53" s="75">
        <f>'[1]Emploi direct_Paca'!AZ50</f>
        <v>472.73755347070983</v>
      </c>
      <c r="AH53" s="75">
        <f>'[1]Emploi direct_Paca'!BA50</f>
        <v>734.09086827310966</v>
      </c>
      <c r="AI53" s="75">
        <f>'[1]Emploi direct_Paca'!BB50</f>
        <v>-541.51008018058201</v>
      </c>
      <c r="AJ53" s="75">
        <f>'[1]Emploi direct_Paca'!BC50</f>
        <v>467.83384965192818</v>
      </c>
      <c r="AK53" s="75">
        <f>'[1]Emploi direct_Paca'!BD50</f>
        <v>453.2726016992674</v>
      </c>
      <c r="AL53" s="75">
        <f>'[1]Emploi direct_Paca'!BE50</f>
        <v>-394.78539830293812</v>
      </c>
      <c r="AM53" s="75">
        <f>'[1]Emploi direct_Paca'!BF50</f>
        <v>626.88297690977925</v>
      </c>
      <c r="AN53" s="75">
        <f>'[1]Emploi direct_Paca'!BG50</f>
        <v>1172.9674324887164</v>
      </c>
      <c r="AO53" s="101">
        <f>'[1]Emploi direct_Paca'!BH50</f>
        <v>694.21192128770053</v>
      </c>
      <c r="AQ53" s="69" t="str">
        <f t="shared" ref="AQ53" si="4">V53</f>
        <v>2011T4</v>
      </c>
      <c r="AR53" s="134">
        <f>'[1]Emploi direct_Paca'!BJ50</f>
        <v>0.42700293824597946</v>
      </c>
      <c r="AS53" s="135">
        <f>'[1]Emploi direct_Paca'!BK50</f>
        <v>-1.553914850967375</v>
      </c>
      <c r="AT53" s="136">
        <f>'[1]Emploi direct_Paca'!BL50</f>
        <v>1.0656292509428233</v>
      </c>
      <c r="AU53" s="137">
        <f>'[1]Emploi direct_Paca'!BM50</f>
        <v>-1.6291254191428628</v>
      </c>
      <c r="AV53" s="137">
        <f>'[1]Emploi direct_Paca'!BN50</f>
        <v>1.4180392635226191</v>
      </c>
      <c r="AW53" s="137">
        <f>'[1]Emploi direct_Paca'!BO50</f>
        <v>-0.64812592259330115</v>
      </c>
      <c r="AX53" s="137">
        <f>'[1]Emploi direct_Paca'!BP50</f>
        <v>2.7317640537805499</v>
      </c>
      <c r="AY53" s="138">
        <f>'[1]Emploi direct_Paca'!BQ50</f>
        <v>2.0508227231634146</v>
      </c>
      <c r="AZ53" s="139">
        <f>'[1]Emploi direct_Paca'!BR50</f>
        <v>-1.3966939710929327</v>
      </c>
      <c r="BA53" s="136">
        <f>'[1]Emploi direct_Paca'!BS50</f>
        <v>0.65594381782279054</v>
      </c>
      <c r="BB53" s="137">
        <f>'[1]Emploi direct_Paca'!BT50</f>
        <v>0.55011829303557302</v>
      </c>
      <c r="BC53" s="137">
        <f>'[1]Emploi direct_Paca'!BU50</f>
        <v>4.0592694802210616E-2</v>
      </c>
      <c r="BD53" s="137">
        <f>'[1]Emploi direct_Paca'!BV50</f>
        <v>0.32553155113523857</v>
      </c>
      <c r="BE53" s="137">
        <f>'[1]Emploi direct_Paca'!BW50</f>
        <v>2.7758310311726042</v>
      </c>
      <c r="BF53" s="137">
        <f>'[1]Emploi direct_Paca'!BX50</f>
        <v>1.8010738350981104</v>
      </c>
      <c r="BG53" s="137">
        <f>'[1]Emploi direct_Paca'!BY50</f>
        <v>-0.74454907325145481</v>
      </c>
      <c r="BH53" s="137">
        <f>'[1]Emploi direct_Paca'!BZ50</f>
        <v>1.5520322344730886</v>
      </c>
      <c r="BI53" s="137">
        <f>'[1]Emploi direct_Paca'!CA50</f>
        <v>-0.68858207183701836</v>
      </c>
      <c r="BJ53" s="136">
        <f>'[1]Emploi direct_Paca'!CB50</f>
        <v>0.35288183547463881</v>
      </c>
      <c r="BL53" s="69" t="str">
        <f t="shared" ref="BL53" si="5">AQ53</f>
        <v>2011T4</v>
      </c>
      <c r="BM53" s="74">
        <f>'[1]Emploi direct_Paca'!CD50</f>
        <v>7430.5837920899503</v>
      </c>
      <c r="BN53" s="106">
        <f>'[1]Emploi direct_Paca'!CE50</f>
        <v>-303.16243379424122</v>
      </c>
      <c r="BO53" s="101">
        <f>'[1]Emploi direct_Paca'!CF50</f>
        <v>1661.9763567002374</v>
      </c>
      <c r="BP53" s="75">
        <f>'[1]Emploi direct_Paca'!CG50</f>
        <v>-451.97259416947418</v>
      </c>
      <c r="BQ53" s="75">
        <f>'[1]Emploi direct_Paca'!CH50</f>
        <v>402.22384050065011</v>
      </c>
      <c r="BR53" s="75">
        <f>'[1]Emploi direct_Paca'!CI50</f>
        <v>-109.12649400424925</v>
      </c>
      <c r="BS53" s="75">
        <f>'[1]Emploi direct_Paca'!CJ50</f>
        <v>474.6967946263394</v>
      </c>
      <c r="BT53" s="76">
        <f>'[1]Emploi direct_Paca'!CK50</f>
        <v>1346.1548097470077</v>
      </c>
      <c r="BU53" s="103">
        <f>'[1]Emploi direct_Paca'!CL50</f>
        <v>-1571.9536394459574</v>
      </c>
      <c r="BV53" s="101">
        <f>'[1]Emploi direct_Paca'!CM50</f>
        <v>5452.3210769847501</v>
      </c>
      <c r="BW53" s="75">
        <f>'[1]Emploi direct_Paca'!CN50</f>
        <v>1327.2690126166272</v>
      </c>
      <c r="BX53" s="75">
        <f>'[1]Emploi direct_Paca'!CO50</f>
        <v>41.548683300585253</v>
      </c>
      <c r="BY53" s="75">
        <f>'[1]Emploi direct_Paca'!CP50</f>
        <v>343.18356557564402</v>
      </c>
      <c r="BZ53" s="75">
        <f>'[1]Emploi direct_Paca'!CQ50</f>
        <v>1058.9503713621234</v>
      </c>
      <c r="CA53" s="75">
        <f>'[1]Emploi direct_Paca'!CR50</f>
        <v>840.45018394168437</v>
      </c>
      <c r="CB53" s="75">
        <f>'[1]Emploi direct_Paca'!CS50</f>
        <v>-166.20664192889672</v>
      </c>
      <c r="CC53" s="75">
        <f>'[1]Emploi direct_Paca'!CT50</f>
        <v>2702.1256732566108</v>
      </c>
      <c r="CD53" s="75">
        <f>'[1]Emploi direct_Paca'!CU50</f>
        <v>-694.9997711397591</v>
      </c>
      <c r="CE53" s="101">
        <f>'[1]Emploi direct_Paca'!CV50</f>
        <v>2191.1648765179561</v>
      </c>
    </row>
    <row r="54" spans="1:83" ht="12.75" customHeight="1">
      <c r="A54" s="69" t="str">
        <f>Paca!A54</f>
        <v>2012T1</v>
      </c>
      <c r="B54" s="134">
        <f>'[1]Emploi direct_Paca'!V51</f>
        <v>0.18600988037567046</v>
      </c>
      <c r="C54" s="135">
        <f>'[1]Emploi direct_Paca'!W51</f>
        <v>-0.16497669116600777</v>
      </c>
      <c r="D54" s="136">
        <f>'[1]Emploi direct_Paca'!X51</f>
        <v>-0.25309670430128106</v>
      </c>
      <c r="E54" s="137">
        <f>'[1]Emploi direct_Paca'!Y51</f>
        <v>0.31319870435533304</v>
      </c>
      <c r="F54" s="137">
        <f>'[1]Emploi direct_Paca'!Z51</f>
        <v>0.12565902738315149</v>
      </c>
      <c r="G54" s="137">
        <f>'[1]Emploi direct_Paca'!AA51</f>
        <v>1.0970668755105883E-2</v>
      </c>
      <c r="H54" s="137">
        <f>'[1]Emploi direct_Paca'!AB51</f>
        <v>0.35866309787409012</v>
      </c>
      <c r="I54" s="138">
        <f>'[1]Emploi direct_Paca'!AC51</f>
        <v>-0.875449499582448</v>
      </c>
      <c r="J54" s="139">
        <f>'[1]Emploi direct_Paca'!AD51</f>
        <v>-0.54219987356604049</v>
      </c>
      <c r="K54" s="136">
        <f>'[1]Emploi direct_Paca'!AE51</f>
        <v>0.2091570458374381</v>
      </c>
      <c r="L54" s="137">
        <f>'[1]Emploi direct_Paca'!AF51</f>
        <v>-7.9014936969046268E-2</v>
      </c>
      <c r="M54" s="137">
        <f>'[1]Emploi direct_Paca'!AG51</f>
        <v>-0.110246547934989</v>
      </c>
      <c r="N54" s="137">
        <f>'[1]Emploi direct_Paca'!AH51</f>
        <v>0.67737464361765642</v>
      </c>
      <c r="O54" s="137">
        <f>'[1]Emploi direct_Paca'!AI51</f>
        <v>0.98306127676659472</v>
      </c>
      <c r="P54" s="137">
        <f>'[1]Emploi direct_Paca'!AJ51</f>
        <v>0.47600245764682914</v>
      </c>
      <c r="Q54" s="137">
        <f>'[1]Emploi direct_Paca'!AK51</f>
        <v>-1.4495123954050615</v>
      </c>
      <c r="R54" s="137">
        <f>'[1]Emploi direct_Paca'!AL51</f>
        <v>0.16759770188643497</v>
      </c>
      <c r="S54" s="137">
        <f>'[1]Emploi direct_Paca'!AM51</f>
        <v>0.74961184897825994</v>
      </c>
      <c r="T54" s="136">
        <f>'[1]Emploi direct_Paca'!AN51</f>
        <v>0.40656341533880092</v>
      </c>
      <c r="V54" s="69" t="str">
        <f t="shared" si="0"/>
        <v>2012T1</v>
      </c>
      <c r="W54" s="74">
        <f>'[1]Emploi direct_Paca'!AP51</f>
        <v>3250.7127008326352</v>
      </c>
      <c r="X54" s="106">
        <f>'[1]Emploi direct_Paca'!AQ51</f>
        <v>-31.686130539525038</v>
      </c>
      <c r="Y54" s="101">
        <f>'[1]Emploi direct_Paca'!AR51</f>
        <v>-398.94100962625816</v>
      </c>
      <c r="Z54" s="75">
        <f>'[1]Emploi direct_Paca'!AS51</f>
        <v>85.475976515095681</v>
      </c>
      <c r="AA54" s="75">
        <f>'[1]Emploi direct_Paca'!AT51</f>
        <v>36.148348140719463</v>
      </c>
      <c r="AB54" s="75">
        <f>'[1]Emploi direct_Paca'!AU51</f>
        <v>1.8351855309665552</v>
      </c>
      <c r="AC54" s="75">
        <f>'[1]Emploi direct_Paca'!AV51</f>
        <v>64.027206510148972</v>
      </c>
      <c r="AD54" s="76">
        <f>'[1]Emploi direct_Paca'!AW51</f>
        <v>-586.42772632317792</v>
      </c>
      <c r="AE54" s="103">
        <f>'[1]Emploi direct_Paca'!AX51</f>
        <v>-601.71295700095652</v>
      </c>
      <c r="AF54" s="101">
        <f>'[1]Emploi direct_Paca'!AY51</f>
        <v>1749.9542871157173</v>
      </c>
      <c r="AG54" s="75">
        <f>'[1]Emploi direct_Paca'!AZ51</f>
        <v>-191.68787912008702</v>
      </c>
      <c r="AH54" s="75">
        <f>'[1]Emploi direct_Paca'!BA51</f>
        <v>-112.88874306067009</v>
      </c>
      <c r="AI54" s="75">
        <f>'[1]Emploi direct_Paca'!BB51</f>
        <v>716.43005962332245</v>
      </c>
      <c r="AJ54" s="75">
        <f>'[1]Emploi direct_Paca'!BC51</f>
        <v>385.4376786162029</v>
      </c>
      <c r="AK54" s="75">
        <f>'[1]Emploi direct_Paca'!BD51</f>
        <v>226.12158116486535</v>
      </c>
      <c r="AL54" s="75">
        <f>'[1]Emploi direct_Paca'!BE51</f>
        <v>-321.1673201317717</v>
      </c>
      <c r="AM54" s="75">
        <f>'[1]Emploi direct_Paca'!BF51</f>
        <v>296.32035471597919</v>
      </c>
      <c r="AN54" s="75">
        <f>'[1]Emploi direct_Paca'!BG51</f>
        <v>751.38855530791625</v>
      </c>
      <c r="AO54" s="101">
        <f>'[1]Emploi direct_Paca'!BH51</f>
        <v>2533.4007727795979</v>
      </c>
      <c r="AQ54" s="69" t="str">
        <f t="shared" si="1"/>
        <v>2012T1</v>
      </c>
      <c r="AR54" s="134">
        <f>'[1]Emploi direct_Paca'!BJ51</f>
        <v>0.49344574760632476</v>
      </c>
      <c r="AS54" s="135">
        <f>'[1]Emploi direct_Paca'!BK51</f>
        <v>7.4816630876930468</v>
      </c>
      <c r="AT54" s="136">
        <f>'[1]Emploi direct_Paca'!BL51</f>
        <v>0.25667748157394144</v>
      </c>
      <c r="AU54" s="137">
        <f>'[1]Emploi direct_Paca'!BM51</f>
        <v>-1.1271790565361095</v>
      </c>
      <c r="AV54" s="137">
        <f>'[1]Emploi direct_Paca'!BN51</f>
        <v>0.23630047976122004</v>
      </c>
      <c r="AW54" s="137">
        <f>'[1]Emploi direct_Paca'!BO51</f>
        <v>-0.78095910789338641</v>
      </c>
      <c r="AX54" s="137">
        <f>'[1]Emploi direct_Paca'!BP51</f>
        <v>1.7477998441150167</v>
      </c>
      <c r="AY54" s="138">
        <f>'[1]Emploi direct_Paca'!BQ51</f>
        <v>0.71389284539511433</v>
      </c>
      <c r="AZ54" s="139">
        <f>'[1]Emploi direct_Paca'!BR51</f>
        <v>-1.5752128062615389</v>
      </c>
      <c r="BA54" s="136">
        <f>'[1]Emploi direct_Paca'!BS51</f>
        <v>0.46239304777249135</v>
      </c>
      <c r="BB54" s="137">
        <f>'[1]Emploi direct_Paca'!BT51</f>
        <v>-2.5788103278689967E-3</v>
      </c>
      <c r="BC54" s="137">
        <f>'[1]Emploi direct_Paca'!BU51</f>
        <v>-0.30400492400560752</v>
      </c>
      <c r="BD54" s="137">
        <f>'[1]Emploi direct_Paca'!BV51</f>
        <v>0.90751688566661493</v>
      </c>
      <c r="BE54" s="137">
        <f>'[1]Emploi direct_Paca'!BW51</f>
        <v>2.4125531948700818</v>
      </c>
      <c r="BF54" s="137">
        <f>'[1]Emploi direct_Paca'!BX51</f>
        <v>1.6041461572052551</v>
      </c>
      <c r="BG54" s="137">
        <f>'[1]Emploi direct_Paca'!BY51</f>
        <v>-2.244734051317343</v>
      </c>
      <c r="BH54" s="137">
        <f>'[1]Emploi direct_Paca'!BZ51</f>
        <v>0.75011411710972364</v>
      </c>
      <c r="BI54" s="137">
        <f>'[1]Emploi direct_Paca'!CA51</f>
        <v>0.71405841982241647</v>
      </c>
      <c r="BJ54" s="136">
        <f>'[1]Emploi direct_Paca'!CB51</f>
        <v>0.76789132387156123</v>
      </c>
      <c r="BL54" s="69" t="str">
        <f t="shared" si="2"/>
        <v>2012T1</v>
      </c>
      <c r="BM54" s="74">
        <f>'[1]Emploi direct_Paca'!CD51</f>
        <v>8597.0871223716531</v>
      </c>
      <c r="BN54" s="106">
        <f>'[1]Emploi direct_Paca'!CE51</f>
        <v>1334.7296597573841</v>
      </c>
      <c r="BO54" s="101">
        <f>'[1]Emploi direct_Paca'!CF51</f>
        <v>402.52798159775557</v>
      </c>
      <c r="BP54" s="75">
        <f>'[1]Emploi direct_Paca'!CG51</f>
        <v>-312.10316939348195</v>
      </c>
      <c r="BQ54" s="75">
        <f>'[1]Emploi direct_Paca'!CH51</f>
        <v>67.901555617812846</v>
      </c>
      <c r="BR54" s="75">
        <f>'[1]Emploi direct_Paca'!CI51</f>
        <v>-131.68241605780349</v>
      </c>
      <c r="BS54" s="75">
        <f>'[1]Emploi direct_Paca'!CJ51</f>
        <v>307.75094518174592</v>
      </c>
      <c r="BT54" s="76">
        <f>'[1]Emploi direct_Paca'!CK51</f>
        <v>470.66106624950771</v>
      </c>
      <c r="BU54" s="103">
        <f>'[1]Emploi direct_Paca'!CL51</f>
        <v>-1766.4589517549466</v>
      </c>
      <c r="BV54" s="101">
        <f>'[1]Emploi direct_Paca'!CM51</f>
        <v>3858.9521235222928</v>
      </c>
      <c r="BW54" s="75">
        <f>'[1]Emploi direct_Paca'!CN51</f>
        <v>-6.2513348416832741</v>
      </c>
      <c r="BX54" s="75">
        <f>'[1]Emploi direct_Paca'!CO51</f>
        <v>-311.89576985673921</v>
      </c>
      <c r="BY54" s="75">
        <f>'[1]Emploi direct_Paca'!CP51</f>
        <v>957.6524875509931</v>
      </c>
      <c r="BZ54" s="75">
        <f>'[1]Emploi direct_Paca'!CQ51</f>
        <v>932.7082415191835</v>
      </c>
      <c r="CA54" s="75">
        <f>'[1]Emploi direct_Paca'!CR51</f>
        <v>753.57706304299791</v>
      </c>
      <c r="CB54" s="75">
        <f>'[1]Emploi direct_Paca'!CS51</f>
        <v>-501.40992338014621</v>
      </c>
      <c r="CC54" s="75">
        <f>'[1]Emploi direct_Paca'!CT51</f>
        <v>1318.5678311859665</v>
      </c>
      <c r="CD54" s="75">
        <f>'[1]Emploi direct_Paca'!CU51</f>
        <v>716.00352830186603</v>
      </c>
      <c r="CE54" s="101">
        <f>'[1]Emploi direct_Paca'!CV51</f>
        <v>4767.769989266526</v>
      </c>
    </row>
    <row r="55" spans="1:83" ht="12.75" customHeight="1">
      <c r="A55" s="69" t="str">
        <f>Paca!A55</f>
        <v>2012T2</v>
      </c>
      <c r="B55" s="134">
        <f>'[1]Emploi direct_Paca'!V52</f>
        <v>-0.10477538676667564</v>
      </c>
      <c r="C55" s="135">
        <f>'[1]Emploi direct_Paca'!W52</f>
        <v>-1.2870009959999762</v>
      </c>
      <c r="D55" s="136">
        <f>'[1]Emploi direct_Paca'!X52</f>
        <v>-1.2464632287345623E-2</v>
      </c>
      <c r="E55" s="137">
        <f>'[1]Emploi direct_Paca'!Y52</f>
        <v>-0.21594368010184883</v>
      </c>
      <c r="F55" s="137">
        <f>'[1]Emploi direct_Paca'!Z52</f>
        <v>0.17961988138257556</v>
      </c>
      <c r="G55" s="137">
        <f>'[1]Emploi direct_Paca'!AA52</f>
        <v>-0.28644599673499638</v>
      </c>
      <c r="H55" s="137">
        <f>'[1]Emploi direct_Paca'!AB52</f>
        <v>1.3250619984954026</v>
      </c>
      <c r="I55" s="138">
        <f>'[1]Emploi direct_Paca'!AC52</f>
        <v>-0.30374731882986117</v>
      </c>
      <c r="J55" s="139">
        <f>'[1]Emploi direct_Paca'!AD52</f>
        <v>-0.95033522100834711</v>
      </c>
      <c r="K55" s="136">
        <f>'[1]Emploi direct_Paca'!AE52</f>
        <v>-8.191927915965902E-2</v>
      </c>
      <c r="L55" s="137">
        <f>'[1]Emploi direct_Paca'!AF52</f>
        <v>-1.0362387324325262E-2</v>
      </c>
      <c r="M55" s="137">
        <f>'[1]Emploi direct_Paca'!AG52</f>
        <v>-3.6582752074520997E-3</v>
      </c>
      <c r="N55" s="137">
        <f>'[1]Emploi direct_Paca'!AH52</f>
        <v>-0.18670999849204062</v>
      </c>
      <c r="O55" s="137">
        <f>'[1]Emploi direct_Paca'!AI52</f>
        <v>-0.19787149458211362</v>
      </c>
      <c r="P55" s="137">
        <f>'[1]Emploi direct_Paca'!AJ52</f>
        <v>0.68599883453717148</v>
      </c>
      <c r="Q55" s="137">
        <f>'[1]Emploi direct_Paca'!AK52</f>
        <v>-0.52676834255297456</v>
      </c>
      <c r="R55" s="137">
        <f>'[1]Emploi direct_Paca'!AL52</f>
        <v>0.12741473022497285</v>
      </c>
      <c r="S55" s="137">
        <f>'[1]Emploi direct_Paca'!AM52</f>
        <v>-0.81085435718502019</v>
      </c>
      <c r="T55" s="136">
        <f>'[1]Emploi direct_Paca'!AN52</f>
        <v>2.6818458682109636E-2</v>
      </c>
      <c r="V55" s="69" t="str">
        <f t="shared" si="0"/>
        <v>2012T2</v>
      </c>
      <c r="W55" s="74">
        <f>'[1]Emploi direct_Paca'!AP52</f>
        <v>-1834.4628767338581</v>
      </c>
      <c r="X55" s="106">
        <f>'[1]Emploi direct_Paca'!AQ52</f>
        <v>-246.77912768638998</v>
      </c>
      <c r="Y55" s="101">
        <f>'[1]Emploi direct_Paca'!AR52</f>
        <v>-19.597518593509449</v>
      </c>
      <c r="Z55" s="75">
        <f>'[1]Emploi direct_Paca'!AS52</f>
        <v>-59.118402722364408</v>
      </c>
      <c r="AA55" s="75">
        <f>'[1]Emploi direct_Paca'!AT52</f>
        <v>51.736203387070418</v>
      </c>
      <c r="AB55" s="75">
        <f>'[1]Emploi direct_Paca'!AU52</f>
        <v>-47.922258080041502</v>
      </c>
      <c r="AC55" s="75">
        <f>'[1]Emploi direct_Paca'!AV52</f>
        <v>237.39355556416194</v>
      </c>
      <c r="AD55" s="76">
        <f>'[1]Emploi direct_Paca'!AW52</f>
        <v>-201.68661674235773</v>
      </c>
      <c r="AE55" s="103">
        <f>'[1]Emploi direct_Paca'!AX52</f>
        <v>-1048.9278723599564</v>
      </c>
      <c r="AF55" s="101">
        <f>'[1]Emploi direct_Paca'!AY52</f>
        <v>-686.82759530143812</v>
      </c>
      <c r="AG55" s="75">
        <f>'[1]Emploi direct_Paca'!AZ52</f>
        <v>-25.11897897356539</v>
      </c>
      <c r="AH55" s="75">
        <f>'[1]Emploi direct_Paca'!BA52</f>
        <v>-3.7418205247959122</v>
      </c>
      <c r="AI55" s="75">
        <f>'[1]Emploi direct_Paca'!BB52</f>
        <v>-198.81279064442788</v>
      </c>
      <c r="AJ55" s="75">
        <f>'[1]Emploi direct_Paca'!BC52</f>
        <v>-78.343928271424375</v>
      </c>
      <c r="AK55" s="75">
        <f>'[1]Emploi direct_Paca'!BD52</f>
        <v>327.43005747788993</v>
      </c>
      <c r="AL55" s="75">
        <f>'[1]Emploi direct_Paca'!BE52</f>
        <v>-115.02383912313962</v>
      </c>
      <c r="AM55" s="75">
        <f>'[1]Emploi direct_Paca'!BF52</f>
        <v>225.65259017146309</v>
      </c>
      <c r="AN55" s="75">
        <f>'[1]Emploi direct_Paca'!BG52</f>
        <v>-818.86888541352528</v>
      </c>
      <c r="AO55" s="101">
        <f>'[1]Emploi direct_Paca'!BH52</f>
        <v>167.79210401489399</v>
      </c>
      <c r="AQ55" s="69" t="str">
        <f t="shared" si="1"/>
        <v>2012T2</v>
      </c>
      <c r="AR55" s="134">
        <f>'[1]Emploi direct_Paca'!BJ52</f>
        <v>0.22184872349024776</v>
      </c>
      <c r="AS55" s="135">
        <f>'[1]Emploi direct_Paca'!BK52</f>
        <v>6.3600544056017672</v>
      </c>
      <c r="AT55" s="136">
        <f>'[1]Emploi direct_Paca'!BL52</f>
        <v>-0.13519012581083567</v>
      </c>
      <c r="AU55" s="137">
        <f>'[1]Emploi direct_Paca'!BM52</f>
        <v>-1.1514341486445034</v>
      </c>
      <c r="AV55" s="137">
        <f>'[1]Emploi direct_Paca'!BN52</f>
        <v>1.3601944157617396</v>
      </c>
      <c r="AW55" s="137">
        <f>'[1]Emploi direct_Paca'!BO52</f>
        <v>-1.408270885460261</v>
      </c>
      <c r="AX55" s="137">
        <f>'[1]Emploi direct_Paca'!BP52</f>
        <v>3.4973271980849985</v>
      </c>
      <c r="AY55" s="138">
        <f>'[1]Emploi direct_Paca'!BQ52</f>
        <v>-0.98266110152441799</v>
      </c>
      <c r="AZ55" s="139">
        <f>'[1]Emploi direct_Paca'!BR52</f>
        <v>-2.7325971751223865</v>
      </c>
      <c r="BA55" s="136">
        <f>'[1]Emploi direct_Paca'!BS52</f>
        <v>0.10292018522803925</v>
      </c>
      <c r="BB55" s="137">
        <f>'[1]Emploi direct_Paca'!BT52</f>
        <v>-0.21745814307968514</v>
      </c>
      <c r="BC55" s="137">
        <f>'[1]Emploi direct_Paca'!BU52</f>
        <v>-0.27884919002676423</v>
      </c>
      <c r="BD55" s="137">
        <f>'[1]Emploi direct_Paca'!BV52</f>
        <v>-0.69813577127366688</v>
      </c>
      <c r="BE55" s="137">
        <f>'[1]Emploi direct_Paca'!BW52</f>
        <v>2.4714711800592148</v>
      </c>
      <c r="BF55" s="137">
        <f>'[1]Emploi direct_Paca'!BX52</f>
        <v>2.2310930011961272</v>
      </c>
      <c r="BG55" s="137">
        <f>'[1]Emploi direct_Paca'!BY52</f>
        <v>-4.1798757011397676</v>
      </c>
      <c r="BH55" s="137">
        <f>'[1]Emploi direct_Paca'!BZ52</f>
        <v>0.51450719457175609</v>
      </c>
      <c r="BI55" s="137">
        <f>'[1]Emploi direct_Paca'!CA52</f>
        <v>0.462056517543874</v>
      </c>
      <c r="BJ55" s="136">
        <f>'[1]Emploi direct_Paca'!CB52</f>
        <v>0.83186697058634795</v>
      </c>
      <c r="BL55" s="69" t="str">
        <f t="shared" si="2"/>
        <v>2012T2</v>
      </c>
      <c r="BM55" s="74">
        <f>'[1]Emploi direct_Paca'!CD52</f>
        <v>3871.585967944935</v>
      </c>
      <c r="BN55" s="106">
        <f>'[1]Emploi direct_Paca'!CE52</f>
        <v>1131.8429448832103</v>
      </c>
      <c r="BO55" s="101">
        <f>'[1]Emploi direct_Paca'!CF52</f>
        <v>-212.81388996477472</v>
      </c>
      <c r="BP55" s="75">
        <f>'[1]Emploi direct_Paca'!CG52</f>
        <v>-318.20872282015262</v>
      </c>
      <c r="BQ55" s="75">
        <f>'[1]Emploi direct_Paca'!CH52</f>
        <v>387.21581081478871</v>
      </c>
      <c r="BR55" s="75">
        <f>'[1]Emploi direct_Paca'!CI52</f>
        <v>-238.28375191004307</v>
      </c>
      <c r="BS55" s="75">
        <f>'[1]Emploi direct_Paca'!CJ52</f>
        <v>613.41831016071956</v>
      </c>
      <c r="BT55" s="76">
        <f>'[1]Emploi direct_Paca'!CK52</f>
        <v>-656.95553621008003</v>
      </c>
      <c r="BU55" s="103">
        <f>'[1]Emploi direct_Paca'!CL52</f>
        <v>-3071.355628913152</v>
      </c>
      <c r="BV55" s="101">
        <f>'[1]Emploi direct_Paca'!CM52</f>
        <v>861.31003942235839</v>
      </c>
      <c r="BW55" s="75">
        <f>'[1]Emploi direct_Paca'!CN52</f>
        <v>-528.22416801634245</v>
      </c>
      <c r="BX55" s="75">
        <f>'[1]Emploi direct_Paca'!CO52</f>
        <v>-286.00445410434622</v>
      </c>
      <c r="BY55" s="75">
        <f>'[1]Emploi direct_Paca'!CP52</f>
        <v>-747.21848325314932</v>
      </c>
      <c r="BZ55" s="75">
        <f>'[1]Emploi direct_Paca'!CQ52</f>
        <v>953.04738162756985</v>
      </c>
      <c r="CA55" s="75">
        <f>'[1]Emploi direct_Paca'!CR52</f>
        <v>1048.8150701884078</v>
      </c>
      <c r="CB55" s="75">
        <f>'[1]Emploi direct_Paca'!CS52</f>
        <v>-947.50400953356075</v>
      </c>
      <c r="CC55" s="75">
        <f>'[1]Emploi direct_Paca'!CT52</f>
        <v>907.68757625410217</v>
      </c>
      <c r="CD55" s="75">
        <f>'[1]Emploi direct_Paca'!CU52</f>
        <v>460.711126259499</v>
      </c>
      <c r="CE55" s="101">
        <f>'[1]Emploi direct_Paca'!CV52</f>
        <v>5163.0963949678699</v>
      </c>
    </row>
    <row r="56" spans="1:83" ht="12.75" customHeight="1">
      <c r="A56" s="69" t="str">
        <f>Paca!A56</f>
        <v>2012T3</v>
      </c>
      <c r="B56" s="134">
        <f>'[1]Emploi direct_Paca'!V53</f>
        <v>-0.14434076782152694</v>
      </c>
      <c r="C56" s="135">
        <f>'[1]Emploi direct_Paca'!W53</f>
        <v>-14.980822009521312</v>
      </c>
      <c r="D56" s="136">
        <f>'[1]Emploi direct_Paca'!X53</f>
        <v>0.21717746082712264</v>
      </c>
      <c r="E56" s="137">
        <f>'[1]Emploi direct_Paca'!Y53</f>
        <v>-0.16182561130048123</v>
      </c>
      <c r="F56" s="137">
        <f>'[1]Emploi direct_Paca'!Z53</f>
        <v>6.9116622364551183E-2</v>
      </c>
      <c r="G56" s="137">
        <f>'[1]Emploi direct_Paca'!AA53</f>
        <v>-0.51149178657827754</v>
      </c>
      <c r="H56" s="137">
        <f>'[1]Emploi direct_Paca'!AB53</f>
        <v>2.8611095546366982</v>
      </c>
      <c r="I56" s="138">
        <f>'[1]Emploi direct_Paca'!AC53</f>
        <v>-0.10328644116140984</v>
      </c>
      <c r="J56" s="139">
        <f>'[1]Emploi direct_Paca'!AD53</f>
        <v>-0.91445913655451294</v>
      </c>
      <c r="K56" s="136">
        <f>'[1]Emploi direct_Paca'!AE53</f>
        <v>1.314865334018922E-2</v>
      </c>
      <c r="L56" s="137">
        <f>'[1]Emploi direct_Paca'!AF53</f>
        <v>-7.1498900330979609E-2</v>
      </c>
      <c r="M56" s="137">
        <f>'[1]Emploi direct_Paca'!AG53</f>
        <v>0.80005866782462132</v>
      </c>
      <c r="N56" s="137">
        <f>'[1]Emploi direct_Paca'!AH53</f>
        <v>-0.30814003289540981</v>
      </c>
      <c r="O56" s="137">
        <f>'[1]Emploi direct_Paca'!AI53</f>
        <v>1.0725233791452515</v>
      </c>
      <c r="P56" s="137">
        <f>'[1]Emploi direct_Paca'!AJ53</f>
        <v>0.14667334712292757</v>
      </c>
      <c r="Q56" s="137">
        <f>'[1]Emploi direct_Paca'!AK53</f>
        <v>-1.4678667049924043</v>
      </c>
      <c r="R56" s="137">
        <f>'[1]Emploi direct_Paca'!AL53</f>
        <v>0.88115879121117846</v>
      </c>
      <c r="S56" s="137">
        <f>'[1]Emploi direct_Paca'!AM53</f>
        <v>-1.9420486234680179</v>
      </c>
      <c r="T56" s="136">
        <f>'[1]Emploi direct_Paca'!AN53</f>
        <v>0.13718652728973435</v>
      </c>
      <c r="V56" s="69" t="str">
        <f t="shared" si="0"/>
        <v>2012T3</v>
      </c>
      <c r="W56" s="74">
        <f>'[1]Emploi direct_Paca'!AP53</f>
        <v>-2524.5466126133688</v>
      </c>
      <c r="X56" s="106">
        <f>'[1]Emploi direct_Paca'!AQ53</f>
        <v>-2835.5645113421288</v>
      </c>
      <c r="Y56" s="101">
        <f>'[1]Emploi direct_Paca'!AR53</f>
        <v>341.41470975082484</v>
      </c>
      <c r="Z56" s="75">
        <f>'[1]Emploi direct_Paca'!AS53</f>
        <v>-44.206955259905953</v>
      </c>
      <c r="AA56" s="75">
        <f>'[1]Emploi direct_Paca'!AT53</f>
        <v>19.94353024310476</v>
      </c>
      <c r="AB56" s="75">
        <f>'[1]Emploi direct_Paca'!AU53</f>
        <v>-85.327176823542686</v>
      </c>
      <c r="AC56" s="75">
        <f>'[1]Emploi direct_Paca'!AV53</f>
        <v>519.37864852176426</v>
      </c>
      <c r="AD56" s="76">
        <f>'[1]Emploi direct_Paca'!AW53</f>
        <v>-68.373336930628284</v>
      </c>
      <c r="AE56" s="103">
        <f>'[1]Emploi direct_Paca'!AX53</f>
        <v>-999.73780208440439</v>
      </c>
      <c r="AF56" s="101">
        <f>'[1]Emploi direct_Paca'!AY53</f>
        <v>110.15062673785724</v>
      </c>
      <c r="AG56" s="75">
        <f>'[1]Emploi direct_Paca'!AZ53</f>
        <v>-173.29918401062605</v>
      </c>
      <c r="AH56" s="75">
        <f>'[1]Emploi direct_Paca'!BA53</f>
        <v>818.29995220330602</v>
      </c>
      <c r="AI56" s="75">
        <f>'[1]Emploi direct_Paca'!BB53</f>
        <v>-327.50146070370101</v>
      </c>
      <c r="AJ56" s="75">
        <f>'[1]Emploi direct_Paca'!BC53</f>
        <v>423.80754218478978</v>
      </c>
      <c r="AK56" s="75">
        <f>'[1]Emploi direct_Paca'!BD53</f>
        <v>70.488042814897199</v>
      </c>
      <c r="AL56" s="75">
        <f>'[1]Emploi direct_Paca'!BE53</f>
        <v>-318.83136525838563</v>
      </c>
      <c r="AM56" s="75">
        <f>'[1]Emploi direct_Paca'!BF53</f>
        <v>1562.5282044659252</v>
      </c>
      <c r="AN56" s="75">
        <f>'[1]Emploi direct_Paca'!BG53</f>
        <v>-1945.3411049582355</v>
      </c>
      <c r="AO56" s="101">
        <f>'[1]Emploi direct_Paca'!BH53</f>
        <v>858.55006139737088</v>
      </c>
      <c r="AQ56" s="69" t="str">
        <f t="shared" si="1"/>
        <v>2012T3</v>
      </c>
      <c r="AR56" s="134">
        <f>'[1]Emploi direct_Paca'!BJ53</f>
        <v>0.28365411705322252</v>
      </c>
      <c r="AS56" s="135">
        <f>'[1]Emploi direct_Paca'!BK53</f>
        <v>-9.4360296517659101</v>
      </c>
      <c r="AT56" s="136">
        <f>'[1]Emploi direct_Paca'!BL53</f>
        <v>0.50440622166199045</v>
      </c>
      <c r="AU56" s="137">
        <f>'[1]Emploi direct_Paca'!BM53</f>
        <v>-1.117870033189472</v>
      </c>
      <c r="AV56" s="137">
        <f>'[1]Emploi direct_Paca'!BN53</f>
        <v>1.64714293345809</v>
      </c>
      <c r="AW56" s="137">
        <f>'[1]Emploi direct_Paca'!BO53</f>
        <v>-1.6770915822622467</v>
      </c>
      <c r="AX56" s="137">
        <f>'[1]Emploi direct_Paca'!BP53</f>
        <v>5.8423144275947525</v>
      </c>
      <c r="AY56" s="138">
        <f>'[1]Emploi direct_Paca'!BQ53</f>
        <v>-0.17583493817174833</v>
      </c>
      <c r="AZ56" s="139">
        <f>'[1]Emploi direct_Paca'!BR53</f>
        <v>-2.3374265878615352</v>
      </c>
      <c r="BA56" s="136">
        <f>'[1]Emploi direct_Paca'!BS53</f>
        <v>0.49956511963471506</v>
      </c>
      <c r="BB56" s="137">
        <f>'[1]Emploi direct_Paca'!BT53</f>
        <v>3.4127726457744423E-2</v>
      </c>
      <c r="BC56" s="137">
        <f>'[1]Emploi direct_Paca'!BU53</f>
        <v>1.4122806248869857</v>
      </c>
      <c r="BD56" s="137">
        <f>'[1]Emploi direct_Paca'!BV53</f>
        <v>-0.33054602680824274</v>
      </c>
      <c r="BE56" s="137">
        <f>'[1]Emploi direct_Paca'!BW53</f>
        <v>3.09430332212004</v>
      </c>
      <c r="BF56" s="137">
        <f>'[1]Emploi direct_Paca'!BX53</f>
        <v>2.2896684812896639</v>
      </c>
      <c r="BG56" s="137">
        <f>'[1]Emploi direct_Paca'!BY53</f>
        <v>-5.0985406122008747</v>
      </c>
      <c r="BH56" s="137">
        <f>'[1]Emploi direct_Paca'!BZ53</f>
        <v>1.5390056212891912</v>
      </c>
      <c r="BI56" s="137">
        <f>'[1]Emploi direct_Paca'!CA53</f>
        <v>-0.8477888876777584</v>
      </c>
      <c r="BJ56" s="136">
        <f>'[1]Emploi direct_Paca'!CB53</f>
        <v>0.68344155745769797</v>
      </c>
      <c r="BL56" s="69" t="str">
        <f t="shared" si="2"/>
        <v>2012T3</v>
      </c>
      <c r="BM56" s="74">
        <f>'[1]Emploi direct_Paca'!CD53</f>
        <v>4939.9892847926822</v>
      </c>
      <c r="BN56" s="106">
        <f>'[1]Emploi direct_Paca'!CE53</f>
        <v>-1676.697176285581</v>
      </c>
      <c r="BO56" s="101">
        <f>'[1]Emploi direct_Paca'!CF53</f>
        <v>790.68768945650663</v>
      </c>
      <c r="BP56" s="75">
        <f>'[1]Emploi direct_Paca'!CG53</f>
        <v>-308.32836518942349</v>
      </c>
      <c r="BQ56" s="75">
        <f>'[1]Emploi direct_Paca'!CH53</f>
        <v>467.90286751343228</v>
      </c>
      <c r="BR56" s="75">
        <f>'[1]Emploi direct_Paca'!CI53</f>
        <v>-283.08945586602931</v>
      </c>
      <c r="BS56" s="75">
        <f>'[1]Emploi direct_Paca'!CJ53</f>
        <v>1030.686072828019</v>
      </c>
      <c r="BT56" s="76">
        <f>'[1]Emploi direct_Paca'!CK53</f>
        <v>-116.48342982950271</v>
      </c>
      <c r="BU56" s="103">
        <f>'[1]Emploi direct_Paca'!CL53</f>
        <v>-2592.6381716131436</v>
      </c>
      <c r="BV56" s="101">
        <f>'[1]Emploi direct_Paca'!CM53</f>
        <v>4164.7671225621598</v>
      </c>
      <c r="BW56" s="75">
        <f>'[1]Emploi direct_Paca'!CN53</f>
        <v>82.631511366431369</v>
      </c>
      <c r="BX56" s="75">
        <f>'[1]Emploi direct_Paca'!CO53</f>
        <v>1435.7602568909497</v>
      </c>
      <c r="BY56" s="75">
        <f>'[1]Emploi direct_Paca'!CP53</f>
        <v>-351.39427190538845</v>
      </c>
      <c r="BZ56" s="75">
        <f>'[1]Emploi direct_Paca'!CQ53</f>
        <v>1198.7351421814965</v>
      </c>
      <c r="CA56" s="75">
        <f>'[1]Emploi direct_Paca'!CR53</f>
        <v>1077.3122831569199</v>
      </c>
      <c r="CB56" s="75">
        <f>'[1]Emploi direct_Paca'!CS53</f>
        <v>-1149.8079228162351</v>
      </c>
      <c r="CC56" s="75">
        <f>'[1]Emploi direct_Paca'!CT53</f>
        <v>2711.3841262631468</v>
      </c>
      <c r="CD56" s="75">
        <f>'[1]Emploi direct_Paca'!CU53</f>
        <v>-839.85400257512811</v>
      </c>
      <c r="CE56" s="101">
        <f>'[1]Emploi direct_Paca'!CV53</f>
        <v>4253.9548594795633</v>
      </c>
    </row>
    <row r="57" spans="1:83" s="232" customFormat="1" ht="12.75" customHeight="1">
      <c r="A57" s="95" t="str">
        <f>Paca!A57</f>
        <v>2012T4</v>
      </c>
      <c r="B57" s="140">
        <f>'[1]Emploi direct_Paca'!V54</f>
        <v>0.11159224691092984</v>
      </c>
      <c r="C57" s="141">
        <f>'[1]Emploi direct_Paca'!W54</f>
        <v>17.223875240247153</v>
      </c>
      <c r="D57" s="142">
        <f>'[1]Emploi direct_Paca'!X54</f>
        <v>-0.17705920908398509</v>
      </c>
      <c r="E57" s="143">
        <f>'[1]Emploi direct_Paca'!Y54</f>
        <v>-1.2452627090550505</v>
      </c>
      <c r="F57" s="143">
        <f>'[1]Emploi direct_Paca'!Z54</f>
        <v>-0.56368769174410804</v>
      </c>
      <c r="G57" s="143">
        <f>'[1]Emploi direct_Paca'!AA54</f>
        <v>-0.22971334606428639</v>
      </c>
      <c r="H57" s="143">
        <f>'[1]Emploi direct_Paca'!AB54</f>
        <v>2.2886710611846217</v>
      </c>
      <c r="I57" s="144">
        <f>'[1]Emploi direct_Paca'!AC54</f>
        <v>-0.25070063179166713</v>
      </c>
      <c r="J57" s="145">
        <f>'[1]Emploi direct_Paca'!AD54</f>
        <v>-0.3520543617138383</v>
      </c>
      <c r="K57" s="142">
        <f>'[1]Emploi direct_Paca'!AE54</f>
        <v>-4.9976928072381632E-2</v>
      </c>
      <c r="L57" s="143">
        <f>'[1]Emploi direct_Paca'!AF54</f>
        <v>-0.23768354513289403</v>
      </c>
      <c r="M57" s="143">
        <f>'[1]Emploi direct_Paca'!AG54</f>
        <v>-0.24050113385050143</v>
      </c>
      <c r="N57" s="143">
        <f>'[1]Emploi direct_Paca'!AH54</f>
        <v>7.8609041963351167E-2</v>
      </c>
      <c r="O57" s="143">
        <f>'[1]Emploi direct_Paca'!AI54</f>
        <v>0.77708917563188429</v>
      </c>
      <c r="P57" s="143">
        <f>'[1]Emploi direct_Paca'!AJ54</f>
        <v>1.2627271255413186</v>
      </c>
      <c r="Q57" s="143">
        <f>'[1]Emploi direct_Paca'!AK54</f>
        <v>0.54379725913786814</v>
      </c>
      <c r="R57" s="143">
        <f>'[1]Emploi direct_Paca'!AL54</f>
        <v>-0.31611008620374692</v>
      </c>
      <c r="S57" s="143">
        <f>'[1]Emploi direct_Paca'!AM54</f>
        <v>-0.15003109420839156</v>
      </c>
      <c r="T57" s="142">
        <f>'[1]Emploi direct_Paca'!AN54</f>
        <v>4.0878761271034847E-2</v>
      </c>
      <c r="U57" s="234"/>
      <c r="V57" s="95" t="str">
        <f t="shared" si="0"/>
        <v>2012T4</v>
      </c>
      <c r="W57" s="92">
        <f>'[1]Emploi direct_Paca'!AP54</f>
        <v>1948.9517522628885</v>
      </c>
      <c r="X57" s="108">
        <f>'[1]Emploi direct_Paca'!AQ54</f>
        <v>2771.7347127590747</v>
      </c>
      <c r="Y57" s="100">
        <f>'[1]Emploi direct_Paca'!AR54</f>
        <v>-278.95115527024609</v>
      </c>
      <c r="Z57" s="93">
        <f>'[1]Emploi direct_Paca'!AS54</f>
        <v>-339.62602459534901</v>
      </c>
      <c r="AA57" s="93">
        <f>'[1]Emploi direct_Paca'!AT54</f>
        <v>-162.76392248694174</v>
      </c>
      <c r="AB57" s="93">
        <f>'[1]Emploi direct_Paca'!AU54</f>
        <v>-38.124825016668183</v>
      </c>
      <c r="AC57" s="93">
        <f>'[1]Emploi direct_Paca'!AV54</f>
        <v>427.35047131005558</v>
      </c>
      <c r="AD57" s="94">
        <f>'[1]Emploi direct_Paca'!AW54</f>
        <v>-165.78685448132455</v>
      </c>
      <c r="AE57" s="102">
        <f>'[1]Emploi direct_Paca'!AX54</f>
        <v>-381.36587048589718</v>
      </c>
      <c r="AF57" s="100">
        <f>'[1]Emploi direct_Paca'!AY54</f>
        <v>-418.72833964112215</v>
      </c>
      <c r="AG57" s="93">
        <f>'[1]Emploi direct_Paca'!AZ54</f>
        <v>-575.68596966014593</v>
      </c>
      <c r="AH57" s="93">
        <f>'[1]Emploi direct_Paca'!BA54</f>
        <v>-247.9525643591478</v>
      </c>
      <c r="AI57" s="93">
        <f>'[1]Emploi direct_Paca'!BB54</f>
        <v>83.290854749342543</v>
      </c>
      <c r="AJ57" s="93">
        <f>'[1]Emploi direct_Paca'!BC54</f>
        <v>310.36009878302866</v>
      </c>
      <c r="AK57" s="93">
        <f>'[1]Emploi direct_Paca'!BD54</f>
        <v>607.72945612361946</v>
      </c>
      <c r="AL57" s="93">
        <f>'[1]Emploi direct_Paca'!BE54</f>
        <v>116.382938737519</v>
      </c>
      <c r="AM57" s="93">
        <f>'[1]Emploi direct_Paca'!BF54</f>
        <v>-565.48631886922522</v>
      </c>
      <c r="AN57" s="93">
        <f>'[1]Emploi direct_Paca'!BG54</f>
        <v>-147.36683514600736</v>
      </c>
      <c r="AO57" s="100">
        <f>'[1]Emploi direct_Paca'!BH54</f>
        <v>256.18121044535656</v>
      </c>
      <c r="AP57" s="234"/>
      <c r="AQ57" s="95" t="str">
        <f t="shared" si="1"/>
        <v>2012T4</v>
      </c>
      <c r="AR57" s="140">
        <f>'[1]Emploi direct_Paca'!BJ54</f>
        <v>4.810333721709803E-2</v>
      </c>
      <c r="AS57" s="141">
        <f>'[1]Emploi direct_Paca'!BK54</f>
        <v>-1.7821900280434844</v>
      </c>
      <c r="AT57" s="142">
        <f>'[1]Emploi direct_Paca'!BL54</f>
        <v>-0.22590157482677009</v>
      </c>
      <c r="AU57" s="143">
        <f>'[1]Emploi direct_Paca'!BM54</f>
        <v>-1.3098514761969771</v>
      </c>
      <c r="AV57" s="143">
        <f>'[1]Emploi direct_Paca'!BN54</f>
        <v>-0.19096818161596918</v>
      </c>
      <c r="AW57" s="143">
        <f>'[1]Emploi direct_Paca'!BO54</f>
        <v>-1.0134980876795985</v>
      </c>
      <c r="AX57" s="143">
        <f>'[1]Emploi direct_Paca'!BP54</f>
        <v>6.9917981379474581</v>
      </c>
      <c r="AY57" s="144">
        <f>'[1]Emploi direct_Paca'!BQ54</f>
        <v>-1.5261040525068714</v>
      </c>
      <c r="AZ57" s="145">
        <f>'[1]Emploi direct_Paca'!BR54</f>
        <v>-2.7318864692970624</v>
      </c>
      <c r="BA57" s="142">
        <f>'[1]Emploi direct_Paca'!BS54</f>
        <v>9.0184775985657772E-2</v>
      </c>
      <c r="BB57" s="143">
        <f>'[1]Emploi direct_Paca'!BT54</f>
        <v>-0.39810547899571391</v>
      </c>
      <c r="BC57" s="143">
        <f>'[1]Emploi direct_Paca'!BU54</f>
        <v>0.4430974449566305</v>
      </c>
      <c r="BD57" s="143">
        <f>'[1]Emploi direct_Paca'!BV54</f>
        <v>0.25850219214182957</v>
      </c>
      <c r="BE57" s="143">
        <f>'[1]Emploi direct_Paca'!BW54</f>
        <v>2.6557438713997294</v>
      </c>
      <c r="BF57" s="143">
        <f>'[1]Emploi direct_Paca'!BX54</f>
        <v>2.5929640758823203</v>
      </c>
      <c r="BG57" s="143">
        <f>'[1]Emploi direct_Paca'!BY54</f>
        <v>-2.8823480402630386</v>
      </c>
      <c r="BH57" s="143">
        <f>'[1]Emploi direct_Paca'!BZ54</f>
        <v>0.85914919670155854</v>
      </c>
      <c r="BI57" s="143">
        <f>'[1]Emploi direct_Paca'!CA54</f>
        <v>-2.1550803667878093</v>
      </c>
      <c r="BJ57" s="142">
        <f>'[1]Emploi direct_Paca'!CB54</f>
        <v>0.61238441671493948</v>
      </c>
      <c r="BK57" s="234"/>
      <c r="BL57" s="95" t="str">
        <f t="shared" si="2"/>
        <v>2012T4</v>
      </c>
      <c r="BM57" s="92">
        <f>'[1]Emploi direct_Paca'!CD54</f>
        <v>840.65496374829672</v>
      </c>
      <c r="BN57" s="108">
        <f>'[1]Emploi direct_Paca'!CE54</f>
        <v>-342.29505680896909</v>
      </c>
      <c r="BO57" s="100">
        <f>'[1]Emploi direct_Paca'!CF54</f>
        <v>-356.07497373918886</v>
      </c>
      <c r="BP57" s="93">
        <f>'[1]Emploi direct_Paca'!CG54</f>
        <v>-357.47540606252369</v>
      </c>
      <c r="BQ57" s="93">
        <f>'[1]Emploi direct_Paca'!CH54</f>
        <v>-54.935840716047096</v>
      </c>
      <c r="BR57" s="93">
        <f>'[1]Emploi direct_Paca'!CI54</f>
        <v>-169.53907438928582</v>
      </c>
      <c r="BS57" s="93">
        <f>'[1]Emploi direct_Paca'!CJ54</f>
        <v>1248.1498819061308</v>
      </c>
      <c r="BT57" s="94">
        <f>'[1]Emploi direct_Paca'!CK54</f>
        <v>-1022.2745344774885</v>
      </c>
      <c r="BU57" s="102">
        <f>'[1]Emploi direct_Paca'!CL54</f>
        <v>-3031.7445019312145</v>
      </c>
      <c r="BV57" s="100">
        <f>'[1]Emploi direct_Paca'!CM54</f>
        <v>754.54897891101427</v>
      </c>
      <c r="BW57" s="93">
        <f>'[1]Emploi direct_Paca'!CN54</f>
        <v>-965.79201176442439</v>
      </c>
      <c r="BX57" s="93">
        <f>'[1]Emploi direct_Paca'!CO54</f>
        <v>453.71682425869221</v>
      </c>
      <c r="BY57" s="93">
        <f>'[1]Emploi direct_Paca'!CP54</f>
        <v>273.4066630245361</v>
      </c>
      <c r="BZ57" s="93">
        <f>'[1]Emploi direct_Paca'!CQ54</f>
        <v>1041.261391312597</v>
      </c>
      <c r="CA57" s="93">
        <f>'[1]Emploi direct_Paca'!CR54</f>
        <v>1231.7691375812719</v>
      </c>
      <c r="CB57" s="93">
        <f>'[1]Emploi direct_Paca'!CS54</f>
        <v>-638.63958577577796</v>
      </c>
      <c r="CC57" s="93">
        <f>'[1]Emploi direct_Paca'!CT54</f>
        <v>1519.0148304841423</v>
      </c>
      <c r="CD57" s="93">
        <f>'[1]Emploi direct_Paca'!CU54</f>
        <v>-2160.1882702098519</v>
      </c>
      <c r="CE57" s="100">
        <f>'[1]Emploi direct_Paca'!CV54</f>
        <v>3815.9241486372193</v>
      </c>
    </row>
    <row r="58" spans="1:83" ht="12.75" customHeight="1">
      <c r="A58" s="69" t="str">
        <f>Paca!A58</f>
        <v>2013T1</v>
      </c>
      <c r="B58" s="134">
        <f>'[1]Emploi direct_Paca'!V55</f>
        <v>-8.1953836287018689E-2</v>
      </c>
      <c r="C58" s="135">
        <f>'[1]Emploi direct_Paca'!W55</f>
        <v>-1.4051617197285871</v>
      </c>
      <c r="D58" s="136">
        <f>'[1]Emploi direct_Paca'!X55</f>
        <v>3.1591217866977495E-2</v>
      </c>
      <c r="E58" s="137">
        <f>'[1]Emploi direct_Paca'!Y55</f>
        <v>0.49109251500900619</v>
      </c>
      <c r="F58" s="137">
        <f>'[1]Emploi direct_Paca'!Z55</f>
        <v>-0.48722686995068543</v>
      </c>
      <c r="G58" s="137">
        <f>'[1]Emploi direct_Paca'!AA55</f>
        <v>-0.88854445033845764</v>
      </c>
      <c r="H58" s="137">
        <f>'[1]Emploi direct_Paca'!AB55</f>
        <v>0.98582990280691174</v>
      </c>
      <c r="I58" s="138">
        <f>'[1]Emploi direct_Paca'!AC55</f>
        <v>2.4475236640308928E-2</v>
      </c>
      <c r="J58" s="139">
        <f>'[1]Emploi direct_Paca'!AD55</f>
        <v>-1.2342644178479856</v>
      </c>
      <c r="K58" s="136">
        <f>'[1]Emploi direct_Paca'!AE55</f>
        <v>0.1707098852343325</v>
      </c>
      <c r="L58" s="137">
        <f>'[1]Emploi direct_Paca'!AF55</f>
        <v>-0.16045800971672408</v>
      </c>
      <c r="M58" s="137">
        <f>'[1]Emploi direct_Paca'!AG55</f>
        <v>-2.7833509956176616E-2</v>
      </c>
      <c r="N58" s="137">
        <f>'[1]Emploi direct_Paca'!AH55</f>
        <v>1.0930169512616716</v>
      </c>
      <c r="O58" s="137">
        <f>'[1]Emploi direct_Paca'!AI55</f>
        <v>-1.1534470749808401</v>
      </c>
      <c r="P58" s="137">
        <f>'[1]Emploi direct_Paca'!AJ55</f>
        <v>-0.63532284671605765</v>
      </c>
      <c r="Q58" s="137">
        <f>'[1]Emploi direct_Paca'!AK55</f>
        <v>0.50862437646344016</v>
      </c>
      <c r="R58" s="137">
        <f>'[1]Emploi direct_Paca'!AL55</f>
        <v>0.99796512344727528</v>
      </c>
      <c r="S58" s="137">
        <f>'[1]Emploi direct_Paca'!AM55</f>
        <v>-0.43668368725074957</v>
      </c>
      <c r="T58" s="136">
        <f>'[1]Emploi direct_Paca'!AN55</f>
        <v>-0.20968869394591971</v>
      </c>
      <c r="V58" s="69" t="str">
        <f t="shared" si="0"/>
        <v>2013T1</v>
      </c>
      <c r="W58" s="74">
        <f>'[1]Emploi direct_Paca'!AP55</f>
        <v>-1432.9159681282472</v>
      </c>
      <c r="X58" s="106">
        <f>'[1]Emploi direct_Paca'!AQ55</f>
        <v>-265.07158453459851</v>
      </c>
      <c r="Y58" s="101">
        <f>'[1]Emploi direct_Paca'!AR55</f>
        <v>49.682835410028929</v>
      </c>
      <c r="Z58" s="75">
        <f>'[1]Emploi direct_Paca'!AS55</f>
        <v>132.26996289565795</v>
      </c>
      <c r="AA58" s="75">
        <f>'[1]Emploi direct_Paca'!AT55</f>
        <v>-139.89295250579744</v>
      </c>
      <c r="AB58" s="75">
        <f>'[1]Emploi direct_Paca'!AU55</f>
        <v>-147.13026251895644</v>
      </c>
      <c r="AC58" s="75">
        <f>'[1]Emploi direct_Paca'!AV55</f>
        <v>188.29133411040311</v>
      </c>
      <c r="AD58" s="76">
        <f>'[1]Emploi direct_Paca'!AW55</f>
        <v>16.144753428714466</v>
      </c>
      <c r="AE58" s="103">
        <f>'[1]Emploi direct_Paca'!AX55</f>
        <v>-1332.3203260259324</v>
      </c>
      <c r="AF58" s="101">
        <f>'[1]Emploi direct_Paca'!AY55</f>
        <v>1429.566512365127</v>
      </c>
      <c r="AG58" s="75">
        <f>'[1]Emploi direct_Paca'!AZ55</f>
        <v>-387.71665253854007</v>
      </c>
      <c r="AH58" s="75">
        <f>'[1]Emploi direct_Paca'!BA55</f>
        <v>-28.626859827709268</v>
      </c>
      <c r="AI58" s="75">
        <f>'[1]Emploi direct_Paca'!BB55</f>
        <v>1159.0254530352977</v>
      </c>
      <c r="AJ58" s="75">
        <f>'[1]Emploi direct_Paca'!BC55</f>
        <v>-464.25277041098161</v>
      </c>
      <c r="AK58" s="75">
        <f>'[1]Emploi direct_Paca'!BD55</f>
        <v>-309.63130931713386</v>
      </c>
      <c r="AL58" s="75">
        <f>'[1]Emploi direct_Paca'!BE55</f>
        <v>109.44722600097157</v>
      </c>
      <c r="AM58" s="75">
        <f>'[1]Emploi direct_Paca'!BF55</f>
        <v>1779.6069367679593</v>
      </c>
      <c r="AN58" s="75">
        <f>'[1]Emploi direct_Paca'!BG55</f>
        <v>-428.28551134470035</v>
      </c>
      <c r="AO58" s="101">
        <f>'[1]Emploi direct_Paca'!BH55</f>
        <v>-1314.6255203891778</v>
      </c>
      <c r="AQ58" s="69" t="str">
        <f t="shared" si="1"/>
        <v>2013T1</v>
      </c>
      <c r="AR58" s="134">
        <f>'[1]Emploi direct_Paca'!BJ55</f>
        <v>-0.2194915260507857</v>
      </c>
      <c r="AS58" s="135">
        <f>'[1]Emploi direct_Paca'!BK55</f>
        <v>-3.0022854757964956</v>
      </c>
      <c r="AT58" s="136">
        <f>'[1]Emploi direct_Paca'!BL55</f>
        <v>5.8863965038358224E-2</v>
      </c>
      <c r="AU58" s="137">
        <f>'[1]Emploi direct_Paca'!BM55</f>
        <v>-1.1348359565880317</v>
      </c>
      <c r="AV58" s="137">
        <f>'[1]Emploi direct_Paca'!BN55</f>
        <v>-0.80191595087162337</v>
      </c>
      <c r="AW58" s="137">
        <f>'[1]Emploi direct_Paca'!BO55</f>
        <v>-1.903798966282455</v>
      </c>
      <c r="AX58" s="137">
        <f>'[1]Emploi direct_Paca'!BP55</f>
        <v>7.6604170904214675</v>
      </c>
      <c r="AY58" s="138">
        <f>'[1]Emploi direct_Paca'!BQ55</f>
        <v>-0.63208643136265508</v>
      </c>
      <c r="AZ58" s="139">
        <f>'[1]Emploi direct_Paca'!BR55</f>
        <v>-3.4087143558802713</v>
      </c>
      <c r="BA58" s="136">
        <f>'[1]Emploi direct_Paca'!BS55</f>
        <v>5.178326137040834E-2</v>
      </c>
      <c r="BB58" s="137">
        <f>'[1]Emploi direct_Paca'!BT55</f>
        <v>-0.47928846909698342</v>
      </c>
      <c r="BC58" s="137">
        <f>'[1]Emploi direct_Paca'!BU55</f>
        <v>0.52596701384002298</v>
      </c>
      <c r="BD58" s="137">
        <f>'[1]Emploi direct_Paca'!BV55</f>
        <v>0.6724152024838892</v>
      </c>
      <c r="BE58" s="137">
        <f>'[1]Emploi direct_Paca'!BW55</f>
        <v>0.48384641292418262</v>
      </c>
      <c r="BF58" s="137">
        <f>'[1]Emploi direct_Paca'!BX55</f>
        <v>1.4582238967516759</v>
      </c>
      <c r="BG58" s="137">
        <f>'[1]Emploi direct_Paca'!BY55</f>
        <v>-0.95268081971220386</v>
      </c>
      <c r="BH58" s="137">
        <f>'[1]Emploi direct_Paca'!BZ55</f>
        <v>1.6952494285204178</v>
      </c>
      <c r="BI58" s="137">
        <f>'[1]Emploi direct_Paca'!CA55</f>
        <v>-3.3071740500623115</v>
      </c>
      <c r="BJ58" s="136">
        <f>'[1]Emploi direct_Paca'!CB55</f>
        <v>-5.1309329588633545E-3</v>
      </c>
      <c r="BL58" s="69" t="str">
        <f t="shared" si="2"/>
        <v>2013T1</v>
      </c>
      <c r="BM58" s="74">
        <f>'[1]Emploi direct_Paca'!CD55</f>
        <v>-3842.9737052125856</v>
      </c>
      <c r="BN58" s="106">
        <f>'[1]Emploi direct_Paca'!CE55</f>
        <v>-575.68051080404257</v>
      </c>
      <c r="BO58" s="101">
        <f>'[1]Emploi direct_Paca'!CF55</f>
        <v>92.548871297098231</v>
      </c>
      <c r="BP58" s="75">
        <f>'[1]Emploi direct_Paca'!CG55</f>
        <v>-310.68141968196142</v>
      </c>
      <c r="BQ58" s="75">
        <f>'[1]Emploi direct_Paca'!CH55</f>
        <v>-230.977141362564</v>
      </c>
      <c r="BR58" s="75">
        <f>'[1]Emploi direct_Paca'!CI55</f>
        <v>-318.50452243920881</v>
      </c>
      <c r="BS58" s="75">
        <f>'[1]Emploi direct_Paca'!CJ55</f>
        <v>1372.4140095063849</v>
      </c>
      <c r="BT58" s="76">
        <f>'[1]Emploi direct_Paca'!CK55</f>
        <v>-419.7020547255961</v>
      </c>
      <c r="BU58" s="103">
        <f>'[1]Emploi direct_Paca'!CL55</f>
        <v>-3762.3518709561904</v>
      </c>
      <c r="BV58" s="101">
        <f>'[1]Emploi direct_Paca'!CM55</f>
        <v>434.16120416042395</v>
      </c>
      <c r="BW58" s="75">
        <f>'[1]Emploi direct_Paca'!CN55</f>
        <v>-1161.8207851828774</v>
      </c>
      <c r="BX58" s="75">
        <f>'[1]Emploi direct_Paca'!CO55</f>
        <v>537.97870749165304</v>
      </c>
      <c r="BY58" s="75">
        <f>'[1]Emploi direct_Paca'!CP55</f>
        <v>716.00205643651134</v>
      </c>
      <c r="BZ58" s="75">
        <f>'[1]Emploi direct_Paca'!CQ55</f>
        <v>191.57094228541246</v>
      </c>
      <c r="CA58" s="75">
        <f>'[1]Emploi direct_Paca'!CR55</f>
        <v>696.01624709927273</v>
      </c>
      <c r="CB58" s="75">
        <f>'[1]Emploi direct_Paca'!CS55</f>
        <v>-208.02503964303469</v>
      </c>
      <c r="CC58" s="75">
        <f>'[1]Emploi direct_Paca'!CT55</f>
        <v>3002.3014125361224</v>
      </c>
      <c r="CD58" s="75">
        <f>'[1]Emploi direct_Paca'!CU55</f>
        <v>-3339.8623368624685</v>
      </c>
      <c r="CE58" s="101">
        <f>'[1]Emploi direct_Paca'!CV55</f>
        <v>-32.102144531556405</v>
      </c>
    </row>
    <row r="59" spans="1:83" ht="12.75" customHeight="1">
      <c r="A59" s="69" t="str">
        <f>Paca!A59</f>
        <v>2013T2</v>
      </c>
      <c r="B59" s="134">
        <f>'[1]Emploi direct_Paca'!V56</f>
        <v>8.2271030141467527E-2</v>
      </c>
      <c r="C59" s="135">
        <f>'[1]Emploi direct_Paca'!W56</f>
        <v>2.5160707877780908</v>
      </c>
      <c r="D59" s="136">
        <f>'[1]Emploi direct_Paca'!X56</f>
        <v>-0.26540995482815521</v>
      </c>
      <c r="E59" s="137">
        <f>'[1]Emploi direct_Paca'!Y56</f>
        <v>-0.72344256999001821</v>
      </c>
      <c r="F59" s="137">
        <f>'[1]Emploi direct_Paca'!Z56</f>
        <v>0.55831487212583131</v>
      </c>
      <c r="G59" s="137">
        <f>'[1]Emploi direct_Paca'!AA56</f>
        <v>-2.4774000592572509</v>
      </c>
      <c r="H59" s="137">
        <f>'[1]Emploi direct_Paca'!AB56</f>
        <v>1.4298735893792713</v>
      </c>
      <c r="I59" s="138">
        <f>'[1]Emploi direct_Paca'!AC56</f>
        <v>-0.37961572410928346</v>
      </c>
      <c r="J59" s="139">
        <f>'[1]Emploi direct_Paca'!AD56</f>
        <v>-0.19398582176738399</v>
      </c>
      <c r="K59" s="136">
        <f>'[1]Emploi direct_Paca'!AE56</f>
        <v>-0.20482241809608448</v>
      </c>
      <c r="L59" s="137">
        <f>'[1]Emploi direct_Paca'!AF56</f>
        <v>-0.67141719869683314</v>
      </c>
      <c r="M59" s="137">
        <f>'[1]Emploi direct_Paca'!AG56</f>
        <v>0.15981975100907153</v>
      </c>
      <c r="N59" s="137">
        <f>'[1]Emploi direct_Paca'!AH56</f>
        <v>-0.51000693615532722</v>
      </c>
      <c r="O59" s="137">
        <f>'[1]Emploi direct_Paca'!AI56</f>
        <v>0.77629441065720783</v>
      </c>
      <c r="P59" s="137">
        <f>'[1]Emploi direct_Paca'!AJ56</f>
        <v>8.0848480123307809E-2</v>
      </c>
      <c r="Q59" s="137">
        <f>'[1]Emploi direct_Paca'!AK56</f>
        <v>-0.15562094916797831</v>
      </c>
      <c r="R59" s="137">
        <f>'[1]Emploi direct_Paca'!AL56</f>
        <v>-2.8097713346830755E-2</v>
      </c>
      <c r="S59" s="137">
        <f>'[1]Emploi direct_Paca'!AM56</f>
        <v>2.0727093332273405E-2</v>
      </c>
      <c r="T59" s="136">
        <f>'[1]Emploi direct_Paca'!AN56</f>
        <v>0.52943372795155597</v>
      </c>
      <c r="V59" s="69" t="str">
        <f t="shared" si="0"/>
        <v>2013T2</v>
      </c>
      <c r="W59" s="74">
        <f>'[1]Emploi direct_Paca'!AP56</f>
        <v>1437.2830465810839</v>
      </c>
      <c r="X59" s="106">
        <f>'[1]Emploi direct_Paca'!AQ56</f>
        <v>467.96556693991442</v>
      </c>
      <c r="Y59" s="101">
        <f>'[1]Emploi direct_Paca'!AR56</f>
        <v>-417.53644561106921</v>
      </c>
      <c r="Z59" s="75">
        <f>'[1]Emploi direct_Paca'!AS56</f>
        <v>-195.80760042695329</v>
      </c>
      <c r="AA59" s="75">
        <f>'[1]Emploi direct_Paca'!AT56</f>
        <v>159.52275104170985</v>
      </c>
      <c r="AB59" s="75">
        <f>'[1]Emploi direct_Paca'!AU56</f>
        <v>-406.57703932971526</v>
      </c>
      <c r="AC59" s="75">
        <f>'[1]Emploi direct_Paca'!AV56</f>
        <v>275.79502557855812</v>
      </c>
      <c r="AD59" s="76">
        <f>'[1]Emploi direct_Paca'!AW56</f>
        <v>-250.4695824746741</v>
      </c>
      <c r="AE59" s="103">
        <f>'[1]Emploi direct_Paca'!AX56</f>
        <v>-206.81247693230398</v>
      </c>
      <c r="AF59" s="101">
        <f>'[1]Emploi direct_Paca'!AY56</f>
        <v>-1718.161314698169</v>
      </c>
      <c r="AG59" s="75">
        <f>'[1]Emploi direct_Paca'!AZ56</f>
        <v>-1619.7503976223816</v>
      </c>
      <c r="AH59" s="75">
        <f>'[1]Emploi direct_Paca'!BA56</f>
        <v>164.32940709435206</v>
      </c>
      <c r="AI59" s="75">
        <f>'[1]Emploi direct_Paca'!BB56</f>
        <v>-546.71792893117527</v>
      </c>
      <c r="AJ59" s="75">
        <f>'[1]Emploi direct_Paca'!BC56</f>
        <v>308.84801897379657</v>
      </c>
      <c r="AK59" s="75">
        <f>'[1]Emploi direct_Paca'!BD56</f>
        <v>39.152029735298129</v>
      </c>
      <c r="AL59" s="75">
        <f>'[1]Emploi direct_Paca'!BE56</f>
        <v>-33.65727700100615</v>
      </c>
      <c r="AM59" s="75">
        <f>'[1]Emploi direct_Paca'!BF56</f>
        <v>-50.604871604824439</v>
      </c>
      <c r="AN59" s="75">
        <f>'[1]Emploi direct_Paca'!BG56</f>
        <v>20.239704657680704</v>
      </c>
      <c r="AO59" s="101">
        <f>'[1]Emploi direct_Paca'!BH56</f>
        <v>3312.2798796294956</v>
      </c>
      <c r="AQ59" s="69" t="str">
        <f t="shared" si="1"/>
        <v>2013T2</v>
      </c>
      <c r="AR59" s="134">
        <f>'[1]Emploi direct_Paca'!BJ56</f>
        <v>-3.2659906625664981E-2</v>
      </c>
      <c r="AS59" s="135">
        <f>'[1]Emploi direct_Paca'!BK56</f>
        <v>0.73470230615721999</v>
      </c>
      <c r="AT59" s="136">
        <f>'[1]Emploi direct_Paca'!BL56</f>
        <v>-0.19426180234480839</v>
      </c>
      <c r="AU59" s="137">
        <f>'[1]Emploi direct_Paca'!BM56</f>
        <v>-1.6376613863319345</v>
      </c>
      <c r="AV59" s="137">
        <f>'[1]Emploi direct_Paca'!BN56</f>
        <v>-0.42693132260877009</v>
      </c>
      <c r="AW59" s="137">
        <f>'[1]Emploi direct_Paca'!BO56</f>
        <v>-4.059215773166958</v>
      </c>
      <c r="AX59" s="137">
        <f>'[1]Emploi direct_Paca'!BP56</f>
        <v>7.7717820318081943</v>
      </c>
      <c r="AY59" s="138">
        <f>'[1]Emploi direct_Paca'!BQ56</f>
        <v>-0.70770497203644922</v>
      </c>
      <c r="AZ59" s="139">
        <f>'[1]Emploi direct_Paca'!BR56</f>
        <v>-2.6711372925772081</v>
      </c>
      <c r="BA59" s="136">
        <f>'[1]Emploi direct_Paca'!BS56</f>
        <v>-7.1284336909060997E-2</v>
      </c>
      <c r="BB59" s="137">
        <f>'[1]Emploi direct_Paca'!BT56</f>
        <v>-1.1372431007915185</v>
      </c>
      <c r="BC59" s="137">
        <f>'[1]Emploi direct_Paca'!BU56</f>
        <v>0.69031089270070733</v>
      </c>
      <c r="BD59" s="137">
        <f>'[1]Emploi direct_Paca'!BV56</f>
        <v>0.34633554373666442</v>
      </c>
      <c r="BE59" s="137">
        <f>'[1]Emploi direct_Paca'!BW56</f>
        <v>1.4646665484131738</v>
      </c>
      <c r="BF59" s="137">
        <f>'[1]Emploi direct_Paca'!BX56</f>
        <v>0.84843225878801221</v>
      </c>
      <c r="BG59" s="137">
        <f>'[1]Emploi direct_Paca'!BY56</f>
        <v>-0.58312256043970834</v>
      </c>
      <c r="BH59" s="137">
        <f>'[1]Emploi direct_Paca'!BZ56</f>
        <v>1.5373019095428875</v>
      </c>
      <c r="BI59" s="137">
        <f>'[1]Emploi direct_Paca'!CA56</f>
        <v>-2.496521231783011</v>
      </c>
      <c r="BJ59" s="136">
        <f>'[1]Emploi direct_Paca'!CB56</f>
        <v>0.49732379684397365</v>
      </c>
      <c r="BL59" s="69" t="str">
        <f t="shared" si="2"/>
        <v>2013T2</v>
      </c>
      <c r="BM59" s="74">
        <f>'[1]Emploi direct_Paca'!CD56</f>
        <v>-571.22778189764358</v>
      </c>
      <c r="BN59" s="106">
        <f>'[1]Emploi direct_Paca'!CE56</f>
        <v>139.06418382226184</v>
      </c>
      <c r="BO59" s="101">
        <f>'[1]Emploi direct_Paca'!CF56</f>
        <v>-305.39005572046153</v>
      </c>
      <c r="BP59" s="75">
        <f>'[1]Emploi direct_Paca'!CG56</f>
        <v>-447.37061738655029</v>
      </c>
      <c r="BQ59" s="75">
        <f>'[1]Emploi direct_Paca'!CH56</f>
        <v>-123.19059370792456</v>
      </c>
      <c r="BR59" s="75">
        <f>'[1]Emploi direct_Paca'!CI56</f>
        <v>-677.15930368888257</v>
      </c>
      <c r="BS59" s="75">
        <f>'[1]Emploi direct_Paca'!CJ56</f>
        <v>1410.8154795207811</v>
      </c>
      <c r="BT59" s="76">
        <f>'[1]Emploi direct_Paca'!CK56</f>
        <v>-468.48502045791247</v>
      </c>
      <c r="BU59" s="103">
        <f>'[1]Emploi direct_Paca'!CL56</f>
        <v>-2920.236475528538</v>
      </c>
      <c r="BV59" s="101">
        <f>'[1]Emploi direct_Paca'!CM56</f>
        <v>-597.17251523630694</v>
      </c>
      <c r="BW59" s="75">
        <f>'[1]Emploi direct_Paca'!CN56</f>
        <v>-2756.4522038316936</v>
      </c>
      <c r="BX59" s="75">
        <f>'[1]Emploi direct_Paca'!CO56</f>
        <v>706.04993511080102</v>
      </c>
      <c r="BY59" s="75">
        <f>'[1]Emploi direct_Paca'!CP56</f>
        <v>368.09691814976395</v>
      </c>
      <c r="BZ59" s="75">
        <f>'[1]Emploi direct_Paca'!CQ56</f>
        <v>578.7628895306334</v>
      </c>
      <c r="CA59" s="75">
        <f>'[1]Emploi direct_Paca'!CR56</f>
        <v>407.73821935668093</v>
      </c>
      <c r="CB59" s="75">
        <f>'[1]Emploi direct_Paca'!CS56</f>
        <v>-126.65847752090122</v>
      </c>
      <c r="CC59" s="75">
        <f>'[1]Emploi direct_Paca'!CT56</f>
        <v>2726.0439507598348</v>
      </c>
      <c r="CD59" s="75">
        <f>'[1]Emploi direct_Paca'!CU56</f>
        <v>-2500.7537467912625</v>
      </c>
      <c r="CE59" s="101">
        <f>'[1]Emploi direct_Paca'!CV56</f>
        <v>3112.3856310830452</v>
      </c>
    </row>
    <row r="60" spans="1:83" ht="12.75" customHeight="1">
      <c r="A60" s="69" t="str">
        <f>Paca!A60</f>
        <v>2013T3</v>
      </c>
      <c r="B60" s="134">
        <f>'[1]Emploi direct_Paca'!V57</f>
        <v>0.19647419997854687</v>
      </c>
      <c r="C60" s="135">
        <f>'[1]Emploi direct_Paca'!W57</f>
        <v>7.2140331548885106</v>
      </c>
      <c r="D60" s="136">
        <f>'[1]Emploi direct_Paca'!X57</f>
        <v>-2.8560276646716343E-2</v>
      </c>
      <c r="E60" s="137">
        <f>'[1]Emploi direct_Paca'!Y57</f>
        <v>7.8199918346300024E-2</v>
      </c>
      <c r="F60" s="137">
        <f>'[1]Emploi direct_Paca'!Z57</f>
        <v>-0.7524942859944872</v>
      </c>
      <c r="G60" s="137">
        <f>'[1]Emploi direct_Paca'!AA57</f>
        <v>-0.94716285800571232</v>
      </c>
      <c r="H60" s="137">
        <f>'[1]Emploi direct_Paca'!AB57</f>
        <v>0.89972111883558359</v>
      </c>
      <c r="I60" s="138">
        <f>'[1]Emploi direct_Paca'!AC57</f>
        <v>0.1916234101859482</v>
      </c>
      <c r="J60" s="139">
        <f>'[1]Emploi direct_Paca'!AD57</f>
        <v>-6.0227411049340596E-2</v>
      </c>
      <c r="K60" s="136">
        <f>'[1]Emploi direct_Paca'!AE57</f>
        <v>0.21941719543905336</v>
      </c>
      <c r="L60" s="137">
        <f>'[1]Emploi direct_Paca'!AF57</f>
        <v>0.14046872757462747</v>
      </c>
      <c r="M60" s="137">
        <f>'[1]Emploi direct_Paca'!AG57</f>
        <v>0.24973660215652504</v>
      </c>
      <c r="N60" s="137">
        <f>'[1]Emploi direct_Paca'!AH57</f>
        <v>0.38688313940853369</v>
      </c>
      <c r="O60" s="137">
        <f>'[1]Emploi direct_Paca'!AI57</f>
        <v>0.72041814405461313</v>
      </c>
      <c r="P60" s="137">
        <f>'[1]Emploi direct_Paca'!AJ57</f>
        <v>1.006828595512399</v>
      </c>
      <c r="Q60" s="137">
        <f>'[1]Emploi direct_Paca'!AK57</f>
        <v>-0.20836489937584579</v>
      </c>
      <c r="R60" s="137">
        <f>'[1]Emploi direct_Paca'!AL57</f>
        <v>0.39304999774005811</v>
      </c>
      <c r="S60" s="137">
        <f>'[1]Emploi direct_Paca'!AM57</f>
        <v>-0.62363478063104383</v>
      </c>
      <c r="T60" s="136">
        <f>'[1]Emploi direct_Paca'!AN57</f>
        <v>5.2708569489734458E-2</v>
      </c>
      <c r="V60" s="69" t="str">
        <f t="shared" si="0"/>
        <v>2013T3</v>
      </c>
      <c r="W60" s="74">
        <f>'[1]Emploi direct_Paca'!AP57</f>
        <v>3435.2476273025386</v>
      </c>
      <c r="X60" s="106">
        <f>'[1]Emploi direct_Paca'!AQ57</f>
        <v>1375.5016936486209</v>
      </c>
      <c r="Y60" s="101">
        <f>'[1]Emploi direct_Paca'!AR57</f>
        <v>-44.81107870672713</v>
      </c>
      <c r="Z60" s="75">
        <f>'[1]Emploi direct_Paca'!AS57</f>
        <v>21.012537094509753</v>
      </c>
      <c r="AA60" s="75">
        <f>'[1]Emploi direct_Paca'!AT57</f>
        <v>-216.20444951967875</v>
      </c>
      <c r="AB60" s="75">
        <f>'[1]Emploi direct_Paca'!AU57</f>
        <v>-151.59212319011021</v>
      </c>
      <c r="AC60" s="75">
        <f>'[1]Emploi direct_Paca'!AV57</f>
        <v>176.02022954140193</v>
      </c>
      <c r="AD60" s="76">
        <f>'[1]Emploi direct_Paca'!AW57</f>
        <v>125.95272736714105</v>
      </c>
      <c r="AE60" s="103">
        <f>'[1]Emploi direct_Paca'!AX57</f>
        <v>-64.085186730488203</v>
      </c>
      <c r="AF60" s="101">
        <f>'[1]Emploi direct_Paca'!AY57</f>
        <v>1836.8202659292147</v>
      </c>
      <c r="AG60" s="75">
        <f>'[1]Emploi direct_Paca'!AZ57</f>
        <v>336.59644205102813</v>
      </c>
      <c r="AH60" s="75">
        <f>'[1]Emploi direct_Paca'!BA57</f>
        <v>257.19384518200241</v>
      </c>
      <c r="AI60" s="75">
        <f>'[1]Emploi direct_Paca'!BB57</f>
        <v>412.61635438269877</v>
      </c>
      <c r="AJ60" s="75">
        <f>'[1]Emploi direct_Paca'!BC57</f>
        <v>288.84269474270695</v>
      </c>
      <c r="AK60" s="75">
        <f>'[1]Emploi direct_Paca'!BD57</f>
        <v>487.96530277131387</v>
      </c>
      <c r="AL60" s="75">
        <f>'[1]Emploi direct_Paca'!BE57</f>
        <v>-44.994465612893691</v>
      </c>
      <c r="AM60" s="75">
        <f>'[1]Emploi direct_Paca'!BF57</f>
        <v>707.6965915527544</v>
      </c>
      <c r="AN60" s="75">
        <f>'[1]Emploi direct_Paca'!BG57</f>
        <v>-609.09649914046167</v>
      </c>
      <c r="AO60" s="101">
        <f>'[1]Emploi direct_Paca'!BH57</f>
        <v>331.50485063763335</v>
      </c>
      <c r="AQ60" s="69" t="str">
        <f t="shared" si="1"/>
        <v>2013T3</v>
      </c>
      <c r="AR60" s="134">
        <f>'[1]Emploi direct_Paca'!BJ57</f>
        <v>0.30853623645685779</v>
      </c>
      <c r="AS60" s="135">
        <f>'[1]Emploi direct_Paca'!BK57</f>
        <v>27.032205770204932</v>
      </c>
      <c r="AT60" s="136">
        <f>'[1]Emploi direct_Paca'!BL57</f>
        <v>-0.4389906693215706</v>
      </c>
      <c r="AU60" s="137">
        <f>'[1]Emploi direct_Paca'!BM57</f>
        <v>-1.4011839810949223</v>
      </c>
      <c r="AV60" s="137">
        <f>'[1]Emploi direct_Paca'!BN57</f>
        <v>-1.2444694619016428</v>
      </c>
      <c r="AW60" s="137">
        <f>'[1]Emploi direct_Paca'!BO57</f>
        <v>-4.4793509727824476</v>
      </c>
      <c r="AX60" s="137">
        <f>'[1]Emploi direct_Paca'!BP57</f>
        <v>5.7167553273705263</v>
      </c>
      <c r="AY60" s="138">
        <f>'[1]Emploi direct_Paca'!BQ57</f>
        <v>-0.41457945345381164</v>
      </c>
      <c r="AZ60" s="139">
        <f>'[1]Emploi direct_Paca'!BR57</f>
        <v>-1.8320501603123707</v>
      </c>
      <c r="BA60" s="136">
        <f>'[1]Emploi direct_Paca'!BS57</f>
        <v>0.13481006938829143</v>
      </c>
      <c r="BB60" s="137">
        <f>'[1]Emploi direct_Paca'!BT57</f>
        <v>-0.92753612192637558</v>
      </c>
      <c r="BC60" s="137">
        <f>'[1]Emploi direct_Paca'!BU57</f>
        <v>0.14058799952423318</v>
      </c>
      <c r="BD60" s="137">
        <f>'[1]Emploi direct_Paca'!BV57</f>
        <v>1.045921532820393</v>
      </c>
      <c r="BE60" s="137">
        <f>'[1]Emploi direct_Paca'!BW57</f>
        <v>1.1111952084882137</v>
      </c>
      <c r="BF60" s="137">
        <f>'[1]Emploi direct_Paca'!BX57</f>
        <v>1.7146148827337448</v>
      </c>
      <c r="BG60" s="137">
        <f>'[1]Emploi direct_Paca'!BY57</f>
        <v>0.6876886202031196</v>
      </c>
      <c r="BH60" s="137">
        <f>'[1]Emploi direct_Paca'!BZ57</f>
        <v>1.0460183981197524</v>
      </c>
      <c r="BI60" s="137">
        <f>'[1]Emploi direct_Paca'!CA57</f>
        <v>-1.1855624127560804</v>
      </c>
      <c r="BJ60" s="136">
        <f>'[1]Emploi direct_Paca'!CB57</f>
        <v>0.41254201923321965</v>
      </c>
      <c r="BL60" s="69" t="str">
        <f t="shared" si="2"/>
        <v>2013T3</v>
      </c>
      <c r="BM60" s="74">
        <f>'[1]Emploi direct_Paca'!CD57</f>
        <v>5388.5664580182638</v>
      </c>
      <c r="BN60" s="106">
        <f>'[1]Emploi direct_Paca'!CE57</f>
        <v>4350.1303888130115</v>
      </c>
      <c r="BO60" s="101">
        <f>'[1]Emploi direct_Paca'!CF57</f>
        <v>-691.6158441780135</v>
      </c>
      <c r="BP60" s="75">
        <f>'[1]Emploi direct_Paca'!CG57</f>
        <v>-382.15112503213459</v>
      </c>
      <c r="BQ60" s="75">
        <f>'[1]Emploi direct_Paca'!CH57</f>
        <v>-359.33857347070807</v>
      </c>
      <c r="BR60" s="75">
        <f>'[1]Emploi direct_Paca'!CI57</f>
        <v>-743.4242500554501</v>
      </c>
      <c r="BS60" s="75">
        <f>'[1]Emploi direct_Paca'!CJ57</f>
        <v>1067.4570605404188</v>
      </c>
      <c r="BT60" s="76">
        <f>'[1]Emploi direct_Paca'!CK57</f>
        <v>-274.15895616014313</v>
      </c>
      <c r="BU60" s="103">
        <f>'[1]Emploi direct_Paca'!CL57</f>
        <v>-1984.5838601746218</v>
      </c>
      <c r="BV60" s="101">
        <f>'[1]Emploi direct_Paca'!CM57</f>
        <v>1129.4971239550505</v>
      </c>
      <c r="BW60" s="75">
        <f>'[1]Emploi direct_Paca'!CN57</f>
        <v>-2246.5565777700394</v>
      </c>
      <c r="BX60" s="75">
        <f>'[1]Emploi direct_Paca'!CO57</f>
        <v>144.9438280894974</v>
      </c>
      <c r="BY60" s="75">
        <f>'[1]Emploi direct_Paca'!CP57</f>
        <v>1108.2147332361637</v>
      </c>
      <c r="BZ60" s="75">
        <f>'[1]Emploi direct_Paca'!CQ57</f>
        <v>443.79804208855057</v>
      </c>
      <c r="CA60" s="75">
        <f>'[1]Emploi direct_Paca'!CR57</f>
        <v>825.2154793130976</v>
      </c>
      <c r="CB60" s="75">
        <f>'[1]Emploi direct_Paca'!CS57</f>
        <v>147.17842212459072</v>
      </c>
      <c r="CC60" s="75">
        <f>'[1]Emploi direct_Paca'!CT57</f>
        <v>1871.212337846664</v>
      </c>
      <c r="CD60" s="75">
        <f>'[1]Emploi direct_Paca'!CU57</f>
        <v>-1164.5091409734887</v>
      </c>
      <c r="CE60" s="101">
        <f>'[1]Emploi direct_Paca'!CV57</f>
        <v>2585.3404203233076</v>
      </c>
    </row>
    <row r="61" spans="1:83" s="232" customFormat="1" ht="12.75" customHeight="1">
      <c r="A61" s="95" t="str">
        <f>Paca!A61</f>
        <v>2013T4</v>
      </c>
      <c r="B61" s="140">
        <f>'[1]Emploi direct_Paca'!V58</f>
        <v>0.33574097617767862</v>
      </c>
      <c r="C61" s="141">
        <f>'[1]Emploi direct_Paca'!W58</f>
        <v>-4.1163212243393588</v>
      </c>
      <c r="D61" s="142">
        <f>'[1]Emploi direct_Paca'!X58</f>
        <v>1.7867742641008988E-5</v>
      </c>
      <c r="E61" s="143">
        <f>'[1]Emploi direct_Paca'!Y58</f>
        <v>0.65193812237469562</v>
      </c>
      <c r="F61" s="143">
        <f>'[1]Emploi direct_Paca'!Z58</f>
        <v>-0.26076948270764566</v>
      </c>
      <c r="G61" s="143">
        <f>'[1]Emploi direct_Paca'!AA58</f>
        <v>-1.3677168482013502</v>
      </c>
      <c r="H61" s="143">
        <f>'[1]Emploi direct_Paca'!AB58</f>
        <v>1.9017520764583074</v>
      </c>
      <c r="I61" s="144">
        <f>'[1]Emploi direct_Paca'!AC58</f>
        <v>-0.39405004699455404</v>
      </c>
      <c r="J61" s="145">
        <f>'[1]Emploi direct_Paca'!AD58</f>
        <v>-0.66652661400027347</v>
      </c>
      <c r="K61" s="142">
        <f>'[1]Emploi direct_Paca'!AE58</f>
        <v>0.14558123899519604</v>
      </c>
      <c r="L61" s="143">
        <f>'[1]Emploi direct_Paca'!AF58</f>
        <v>0.37825530251551776</v>
      </c>
      <c r="M61" s="143">
        <f>'[1]Emploi direct_Paca'!AG58</f>
        <v>-0.37703359870426834</v>
      </c>
      <c r="N61" s="143">
        <f>'[1]Emploi direct_Paca'!AH58</f>
        <v>9.9353540001567708E-2</v>
      </c>
      <c r="O61" s="143">
        <f>'[1]Emploi direct_Paca'!AI58</f>
        <v>-3.8844536692383969E-2</v>
      </c>
      <c r="P61" s="143">
        <f>'[1]Emploi direct_Paca'!AJ58</f>
        <v>4.4562924794688819E-2</v>
      </c>
      <c r="Q61" s="143">
        <f>'[1]Emploi direct_Paca'!AK58</f>
        <v>-0.57002856417406322</v>
      </c>
      <c r="R61" s="143">
        <f>'[1]Emploi direct_Paca'!AL58</f>
        <v>0.88281493839537095</v>
      </c>
      <c r="S61" s="143">
        <f>'[1]Emploi direct_Paca'!AM58</f>
        <v>-0.90919041374374343</v>
      </c>
      <c r="T61" s="142">
        <f>'[1]Emploi direct_Paca'!AN58</f>
        <v>0.98699139436211336</v>
      </c>
      <c r="U61" s="234"/>
      <c r="V61" s="95" t="str">
        <f t="shared" si="0"/>
        <v>2013T4</v>
      </c>
      <c r="W61" s="92">
        <f>'[1]Emploi direct_Paca'!AP58</f>
        <v>5881.7871953586582</v>
      </c>
      <c r="X61" s="108">
        <f>'[1]Emploi direct_Paca'!AQ58</f>
        <v>-841.48017263854854</v>
      </c>
      <c r="Y61" s="100">
        <f>'[1]Emploi direct_Paca'!AR58</f>
        <v>2.8026484389556572E-2</v>
      </c>
      <c r="Z61" s="93">
        <f>'[1]Emploi direct_Paca'!AS58</f>
        <v>175.31458827463575</v>
      </c>
      <c r="AA61" s="93">
        <f>'[1]Emploi direct_Paca'!AT58</f>
        <v>-74.359727132548869</v>
      </c>
      <c r="AB61" s="93">
        <f>'[1]Emploi direct_Paca'!AU58</f>
        <v>-216.82786454107372</v>
      </c>
      <c r="AC61" s="93">
        <f>'[1]Emploi direct_Paca'!AV58</f>
        <v>375.40368670409589</v>
      </c>
      <c r="AD61" s="94">
        <f>'[1]Emploi direct_Paca'!AW58</f>
        <v>-259.5026568206813</v>
      </c>
      <c r="AE61" s="102">
        <f>'[1]Emploi direct_Paca'!AX58</f>
        <v>-708.79282287448586</v>
      </c>
      <c r="AF61" s="100">
        <f>'[1]Emploi direct_Paca'!AY58</f>
        <v>1221.3869819354732</v>
      </c>
      <c r="AG61" s="93">
        <f>'[1]Emploi direct_Paca'!AZ58</f>
        <v>907.66275982407387</v>
      </c>
      <c r="AH61" s="93">
        <f>'[1]Emploi direct_Paca'!BA58</f>
        <v>-389.26169235048292</v>
      </c>
      <c r="AI61" s="93">
        <f>'[1]Emploi direct_Paca'!BB58</f>
        <v>106.37190825107973</v>
      </c>
      <c r="AJ61" s="93">
        <f>'[1]Emploi direct_Paca'!BC58</f>
        <v>-15.686433468996256</v>
      </c>
      <c r="AK61" s="93">
        <f>'[1]Emploi direct_Paca'!BD58</f>
        <v>21.815130884941027</v>
      </c>
      <c r="AL61" s="93">
        <f>'[1]Emploi direct_Paca'!BE58</f>
        <v>-122.8358951252776</v>
      </c>
      <c r="AM61" s="93">
        <f>'[1]Emploi direct_Paca'!BF58</f>
        <v>1595.7785670575686</v>
      </c>
      <c r="AN61" s="93">
        <f>'[1]Emploi direct_Paca'!BG58</f>
        <v>-882.45736313740781</v>
      </c>
      <c r="AO61" s="100">
        <f>'[1]Emploi direct_Paca'!BH58</f>
        <v>6210.847617183812</v>
      </c>
      <c r="AP61" s="234"/>
      <c r="AQ61" s="95" t="str">
        <f t="shared" si="1"/>
        <v>2013T4</v>
      </c>
      <c r="AR61" s="140">
        <f>'[1]Emploi direct_Paca'!BJ58</f>
        <v>0.53312592110152934</v>
      </c>
      <c r="AS61" s="141">
        <f>'[1]Emploi direct_Paca'!BK58</f>
        <v>3.9064370399863213</v>
      </c>
      <c r="AT61" s="142">
        <f>'[1]Emploi direct_Paca'!BL58</f>
        <v>-0.2623782357617177</v>
      </c>
      <c r="AU61" s="143">
        <f>'[1]Emploi direct_Paca'!BM58</f>
        <v>0.49302140955835849</v>
      </c>
      <c r="AV61" s="143">
        <f>'[1]Emploi direct_Paca'!BN58</f>
        <v>-0.94362515514265777</v>
      </c>
      <c r="AW61" s="143">
        <f>'[1]Emploi direct_Paca'!BO58</f>
        <v>-5.56888210239046</v>
      </c>
      <c r="AX61" s="143">
        <f>'[1]Emploi direct_Paca'!BP58</f>
        <v>5.3168692088446434</v>
      </c>
      <c r="AY61" s="144">
        <f>'[1]Emploi direct_Paca'!BQ58</f>
        <v>-0.5576933588997468</v>
      </c>
      <c r="AZ61" s="145">
        <f>'[1]Emploi direct_Paca'!BR58</f>
        <v>-2.1418517933584624</v>
      </c>
      <c r="BA61" s="142">
        <f>'[1]Emploi direct_Paca'!BS58</f>
        <v>0.33072978321104785</v>
      </c>
      <c r="BB61" s="143">
        <f>'[1]Emploi direct_Paca'!BT58</f>
        <v>-0.31585646769184406</v>
      </c>
      <c r="BC61" s="143">
        <f>'[1]Emploi direct_Paca'!BU58</f>
        <v>3.5339699142378223E-3</v>
      </c>
      <c r="BD61" s="143">
        <f>'[1]Emploi direct_Paca'!BV58</f>
        <v>1.0668665373630759</v>
      </c>
      <c r="BE61" s="143">
        <f>'[1]Emploi direct_Paca'!BW58</f>
        <v>0.29255643315877489</v>
      </c>
      <c r="BF61" s="143">
        <f>'[1]Emploi direct_Paca'!BX58</f>
        <v>0.49101459010814086</v>
      </c>
      <c r="BG61" s="143">
        <f>'[1]Emploi direct_Paca'!BY58</f>
        <v>-0.42773123394984625</v>
      </c>
      <c r="BH61" s="143">
        <f>'[1]Emploi direct_Paca'!BZ58</f>
        <v>2.261326109309314</v>
      </c>
      <c r="BI61" s="143">
        <f>'[1]Emploi direct_Paca'!CA58</f>
        <v>-1.93684858761487</v>
      </c>
      <c r="BJ61" s="142">
        <f>'[1]Emploi direct_Paca'!CB58</f>
        <v>1.3621695685062551</v>
      </c>
      <c r="BK61" s="234"/>
      <c r="BL61" s="95" t="str">
        <f t="shared" si="2"/>
        <v>2013T4</v>
      </c>
      <c r="BM61" s="92">
        <f>'[1]Emploi direct_Paca'!CD58</f>
        <v>9321.4019011140335</v>
      </c>
      <c r="BN61" s="108">
        <f>'[1]Emploi direct_Paca'!CE58</f>
        <v>736.91550341538823</v>
      </c>
      <c r="BO61" s="100">
        <f>'[1]Emploi direct_Paca'!CF58</f>
        <v>-412.63666242337786</v>
      </c>
      <c r="BP61" s="93">
        <f>'[1]Emploi direct_Paca'!CG58</f>
        <v>132.78948783785017</v>
      </c>
      <c r="BQ61" s="93">
        <f>'[1]Emploi direct_Paca'!CH58</f>
        <v>-270.9343781163152</v>
      </c>
      <c r="BR61" s="93">
        <f>'[1]Emploi direct_Paca'!CI58</f>
        <v>-922.12728957985564</v>
      </c>
      <c r="BS61" s="93">
        <f>'[1]Emploi direct_Paca'!CJ58</f>
        <v>1015.5102759344591</v>
      </c>
      <c r="BT61" s="94">
        <f>'[1]Emploi direct_Paca'!CK58</f>
        <v>-367.87475849949988</v>
      </c>
      <c r="BU61" s="102">
        <f>'[1]Emploi direct_Paca'!CL58</f>
        <v>-2312.0108125632105</v>
      </c>
      <c r="BV61" s="100">
        <f>'[1]Emploi direct_Paca'!CM58</f>
        <v>2769.6124455316458</v>
      </c>
      <c r="BW61" s="93">
        <f>'[1]Emploi direct_Paca'!CN58</f>
        <v>-763.20784828581964</v>
      </c>
      <c r="BX61" s="93">
        <f>'[1]Emploi direct_Paca'!CO58</f>
        <v>3.6347000981622841</v>
      </c>
      <c r="BY61" s="93">
        <f>'[1]Emploi direct_Paca'!CP58</f>
        <v>1131.2957867379009</v>
      </c>
      <c r="BZ61" s="93">
        <f>'[1]Emploi direct_Paca'!CQ58</f>
        <v>117.75150983652566</v>
      </c>
      <c r="CA61" s="93">
        <f>'[1]Emploi direct_Paca'!CR58</f>
        <v>239.30115407441917</v>
      </c>
      <c r="CB61" s="93">
        <f>'[1]Emploi direct_Paca'!CS58</f>
        <v>-92.040411738205876</v>
      </c>
      <c r="CC61" s="93">
        <f>'[1]Emploi direct_Paca'!CT58</f>
        <v>4032.4772237734578</v>
      </c>
      <c r="CD61" s="93">
        <f>'[1]Emploi direct_Paca'!CU58</f>
        <v>-1899.5996689648891</v>
      </c>
      <c r="CE61" s="100">
        <f>'[1]Emploi direct_Paca'!CV58</f>
        <v>8540.006827061763</v>
      </c>
    </row>
    <row r="62" spans="1:83" ht="12.75" customHeight="1">
      <c r="A62" s="69" t="str">
        <f>Paca!A62</f>
        <v>2014T1</v>
      </c>
      <c r="B62" s="134">
        <f>'[1]Emploi direct_Paca'!V59</f>
        <v>0.14297663128715055</v>
      </c>
      <c r="C62" s="135">
        <f>'[1]Emploi direct_Paca'!W59</f>
        <v>0.42526036722605465</v>
      </c>
      <c r="D62" s="136">
        <f>'[1]Emploi direct_Paca'!X59</f>
        <v>-0.19084467971758334</v>
      </c>
      <c r="E62" s="137">
        <f>'[1]Emploi direct_Paca'!Y59</f>
        <v>-0.60238485710819578</v>
      </c>
      <c r="F62" s="137">
        <f>'[1]Emploi direct_Paca'!Z59</f>
        <v>-0.47845254106219093</v>
      </c>
      <c r="G62" s="137">
        <f>'[1]Emploi direct_Paca'!AA59</f>
        <v>0.87842082973554891</v>
      </c>
      <c r="H62" s="137">
        <f>'[1]Emploi direct_Paca'!AB59</f>
        <v>-0.56077568345221929</v>
      </c>
      <c r="I62" s="138">
        <f>'[1]Emploi direct_Paca'!AC59</f>
        <v>-3.777604747577934E-2</v>
      </c>
      <c r="J62" s="139">
        <f>'[1]Emploi direct_Paca'!AD59</f>
        <v>-0.40549017191625625</v>
      </c>
      <c r="K62" s="136">
        <f>'[1]Emploi direct_Paca'!AE59</f>
        <v>8.9954538878167511E-3</v>
      </c>
      <c r="L62" s="137">
        <f>'[1]Emploi direct_Paca'!AF59</f>
        <v>1.1289851436280252E-2</v>
      </c>
      <c r="M62" s="137">
        <f>'[1]Emploi direct_Paca'!AG59</f>
        <v>0.40663590130014526</v>
      </c>
      <c r="N62" s="137">
        <f>'[1]Emploi direct_Paca'!AH59</f>
        <v>-1.1833079851729766</v>
      </c>
      <c r="O62" s="137">
        <f>'[1]Emploi direct_Paca'!AI59</f>
        <v>6.0218931323685609E-2</v>
      </c>
      <c r="P62" s="137">
        <f>'[1]Emploi direct_Paca'!AJ59</f>
        <v>0.49407789989972528</v>
      </c>
      <c r="Q62" s="137">
        <f>'[1]Emploi direct_Paca'!AK59</f>
        <v>-0.13507283908592571</v>
      </c>
      <c r="R62" s="137">
        <f>'[1]Emploi direct_Paca'!AL59</f>
        <v>0.18231930744587732</v>
      </c>
      <c r="S62" s="137">
        <f>'[1]Emploi direct_Paca'!AM59</f>
        <v>0.34154263752474989</v>
      </c>
      <c r="T62" s="136">
        <f>'[1]Emploi direct_Paca'!AN59</f>
        <v>0.48489990046383102</v>
      </c>
      <c r="V62" s="69" t="str">
        <f t="shared" si="0"/>
        <v>2014T1</v>
      </c>
      <c r="W62" s="74">
        <f>'[1]Emploi direct_Paca'!AP59</f>
        <v>2513.1920736781321</v>
      </c>
      <c r="X62" s="106">
        <f>'[1]Emploi direct_Paca'!AQ59</f>
        <v>83.355493527160434</v>
      </c>
      <c r="Y62" s="101">
        <f>'[1]Emploi direct_Paca'!AR59</f>
        <v>-299.34986746322829</v>
      </c>
      <c r="Z62" s="75">
        <f>'[1]Emploi direct_Paca'!AS59</f>
        <v>-163.04514323462354</v>
      </c>
      <c r="AA62" s="75">
        <f>'[1]Emploi direct_Paca'!AT59</f>
        <v>-136.07736805046807</v>
      </c>
      <c r="AB62" s="75">
        <f>'[1]Emploi direct_Paca'!AU59</f>
        <v>137.35377743848767</v>
      </c>
      <c r="AC62" s="75">
        <f>'[1]Emploi direct_Paca'!AV59</f>
        <v>-112.80165168820167</v>
      </c>
      <c r="AD62" s="76">
        <f>'[1]Emploi direct_Paca'!AW59</f>
        <v>-24.779481928417226</v>
      </c>
      <c r="AE62" s="103">
        <f>'[1]Emploi direct_Paca'!AX59</f>
        <v>-428.32928693761642</v>
      </c>
      <c r="AF62" s="101">
        <f>'[1]Emploi direct_Paca'!AY59</f>
        <v>75.579279722762294</v>
      </c>
      <c r="AG62" s="75">
        <f>'[1]Emploi direct_Paca'!AZ59</f>
        <v>27.193641156685771</v>
      </c>
      <c r="AH62" s="75">
        <f>'[1]Emploi direct_Paca'!BA59</f>
        <v>418.2411900228326</v>
      </c>
      <c r="AI62" s="75">
        <f>'[1]Emploi direct_Paca'!BB59</f>
        <v>-1268.1559756615461</v>
      </c>
      <c r="AJ62" s="75">
        <f>'[1]Emploi direct_Paca'!BC59</f>
        <v>24.308523329731543</v>
      </c>
      <c r="AK62" s="75">
        <f>'[1]Emploi direct_Paca'!BD59</f>
        <v>241.97642461923533</v>
      </c>
      <c r="AL62" s="75">
        <f>'[1]Emploi direct_Paca'!BE59</f>
        <v>-28.941032385242579</v>
      </c>
      <c r="AM62" s="75">
        <f>'[1]Emploi direct_Paca'!BF59</f>
        <v>332.47026434916188</v>
      </c>
      <c r="AN62" s="75">
        <f>'[1]Emploi direct_Paca'!BG59</f>
        <v>328.48624429198389</v>
      </c>
      <c r="AO62" s="101">
        <f>'[1]Emploi direct_Paca'!BH59</f>
        <v>3081.4493726727087</v>
      </c>
      <c r="AQ62" s="69" t="str">
        <f t="shared" si="1"/>
        <v>2014T1</v>
      </c>
      <c r="AR62" s="134">
        <f>'[1]Emploi direct_Paca'!BJ59</f>
        <v>0.75944102521270374</v>
      </c>
      <c r="AS62" s="135">
        <f>'[1]Emploi direct_Paca'!BK59</f>
        <v>5.8354694381540728</v>
      </c>
      <c r="AT62" s="136">
        <f>'[1]Emploi direct_Paca'!BL59</f>
        <v>-0.48416044626119481</v>
      </c>
      <c r="AU62" s="137">
        <f>'[1]Emploi direct_Paca'!BM59</f>
        <v>-0.60047695150912128</v>
      </c>
      <c r="AV62" s="137">
        <f>'[1]Emploi direct_Paca'!BN59</f>
        <v>-0.93489106821036394</v>
      </c>
      <c r="AW62" s="137">
        <f>'[1]Emploi direct_Paca'!BO59</f>
        <v>-3.8853581771460699</v>
      </c>
      <c r="AX62" s="137">
        <f>'[1]Emploi direct_Paca'!BP59</f>
        <v>3.703933429612194</v>
      </c>
      <c r="AY62" s="138">
        <f>'[1]Emploi direct_Paca'!BQ59</f>
        <v>-0.61958232426775339</v>
      </c>
      <c r="AZ62" s="139">
        <f>'[1]Emploi direct_Paca'!BR59</f>
        <v>-1.3206933975828838</v>
      </c>
      <c r="BA62" s="136">
        <f>'[1]Emploi direct_Paca'!BS59</f>
        <v>0.16875701759859751</v>
      </c>
      <c r="BB62" s="137">
        <f>'[1]Emploi direct_Paca'!BT59</f>
        <v>-0.14437592900699014</v>
      </c>
      <c r="BC62" s="137">
        <f>'[1]Emploi direct_Paca'!BU59</f>
        <v>0.4381397012183097</v>
      </c>
      <c r="BD62" s="137">
        <f>'[1]Emploi direct_Paca'!BV59</f>
        <v>-1.2088695667164751</v>
      </c>
      <c r="BE62" s="137">
        <f>'[1]Emploi direct_Paca'!BW59</f>
        <v>1.523976880573219</v>
      </c>
      <c r="BF62" s="137">
        <f>'[1]Emploi direct_Paca'!BX59</f>
        <v>1.6332175354381473</v>
      </c>
      <c r="BG62" s="137">
        <f>'[1]Emploi direct_Paca'!BY59</f>
        <v>-1.0654316556626076</v>
      </c>
      <c r="BH62" s="137">
        <f>'[1]Emploi direct_Paca'!BZ59</f>
        <v>1.4354775619859872</v>
      </c>
      <c r="BI62" s="137">
        <f>'[1]Emploi direct_Paca'!CA59</f>
        <v>-1.1703481460281218</v>
      </c>
      <c r="BJ62" s="136">
        <f>'[1]Emploi direct_Paca'!CB59</f>
        <v>2.067699052936689</v>
      </c>
      <c r="BL62" s="69" t="str">
        <f t="shared" si="2"/>
        <v>2014T1</v>
      </c>
      <c r="BM62" s="74">
        <f>'[1]Emploi direct_Paca'!CD59</f>
        <v>13267.509942920413</v>
      </c>
      <c r="BN62" s="106">
        <f>'[1]Emploi direct_Paca'!CE59</f>
        <v>1085.3425814771472</v>
      </c>
      <c r="BO62" s="101">
        <f>'[1]Emploi direct_Paca'!CF59</f>
        <v>-761.66936529663508</v>
      </c>
      <c r="BP62" s="75">
        <f>'[1]Emploi direct_Paca'!CG59</f>
        <v>-162.52561829243132</v>
      </c>
      <c r="BQ62" s="75">
        <f>'[1]Emploi direct_Paca'!CH59</f>
        <v>-267.11879366098583</v>
      </c>
      <c r="BR62" s="75">
        <f>'[1]Emploi direct_Paca'!CI59</f>
        <v>-637.64324962241153</v>
      </c>
      <c r="BS62" s="75">
        <f>'[1]Emploi direct_Paca'!CJ59</f>
        <v>714.41729013585427</v>
      </c>
      <c r="BT62" s="76">
        <f>'[1]Emploi direct_Paca'!CK59</f>
        <v>-408.79899385663157</v>
      </c>
      <c r="BU62" s="103">
        <f>'[1]Emploi direct_Paca'!CL59</f>
        <v>-1408.0197734748945</v>
      </c>
      <c r="BV62" s="101">
        <f>'[1]Emploi direct_Paca'!CM59</f>
        <v>1415.6252128892811</v>
      </c>
      <c r="BW62" s="75">
        <f>'[1]Emploi direct_Paca'!CN59</f>
        <v>-348.29755459059379</v>
      </c>
      <c r="BX62" s="75">
        <f>'[1]Emploi direct_Paca'!CO59</f>
        <v>450.50274994870415</v>
      </c>
      <c r="BY62" s="75">
        <f>'[1]Emploi direct_Paca'!CP59</f>
        <v>-1295.8856419589429</v>
      </c>
      <c r="BZ62" s="75">
        <f>'[1]Emploi direct_Paca'!CQ59</f>
        <v>606.31280357723881</v>
      </c>
      <c r="CA62" s="75">
        <f>'[1]Emploi direct_Paca'!CR59</f>
        <v>790.90888801078836</v>
      </c>
      <c r="CB62" s="75">
        <f>'[1]Emploi direct_Paca'!CS59</f>
        <v>-230.42867012442002</v>
      </c>
      <c r="CC62" s="75">
        <f>'[1]Emploi direct_Paca'!CT59</f>
        <v>2585.3405513546604</v>
      </c>
      <c r="CD62" s="75">
        <f>'[1]Emploi direct_Paca'!CU59</f>
        <v>-1142.8279133282049</v>
      </c>
      <c r="CE62" s="101">
        <f>'[1]Emploi direct_Paca'!CV59</f>
        <v>12936.08172012365</v>
      </c>
    </row>
    <row r="63" spans="1:83" ht="12.75" customHeight="1">
      <c r="A63" s="69" t="str">
        <f>Paca!A63</f>
        <v>2014T2</v>
      </c>
      <c r="B63" s="134">
        <f>'[1]Emploi direct_Paca'!V60</f>
        <v>-4.3566707169406804E-2</v>
      </c>
      <c r="C63" s="135">
        <f>'[1]Emploi direct_Paca'!W60</f>
        <v>0.36845186560903187</v>
      </c>
      <c r="D63" s="136">
        <f>'[1]Emploi direct_Paca'!X60</f>
        <v>-1.385616412362678E-2</v>
      </c>
      <c r="E63" s="137">
        <f>'[1]Emploi direct_Paca'!Y60</f>
        <v>0.49765142927815642</v>
      </c>
      <c r="F63" s="137">
        <f>'[1]Emploi direct_Paca'!Z60</f>
        <v>-9.0670212655086235E-2</v>
      </c>
      <c r="G63" s="137">
        <f>'[1]Emploi direct_Paca'!AA60</f>
        <v>0.38159023212032128</v>
      </c>
      <c r="H63" s="137">
        <f>'[1]Emploi direct_Paca'!AB60</f>
        <v>-0.59444896221586552</v>
      </c>
      <c r="I63" s="138">
        <f>'[1]Emploi direct_Paca'!AC60</f>
        <v>-0.10858620283986653</v>
      </c>
      <c r="J63" s="139">
        <f>'[1]Emploi direct_Paca'!AD60</f>
        <v>-1.1479793936246097</v>
      </c>
      <c r="K63" s="136">
        <f>'[1]Emploi direct_Paca'!AE60</f>
        <v>0.23325343211260119</v>
      </c>
      <c r="L63" s="137">
        <f>'[1]Emploi direct_Paca'!AF60</f>
        <v>0.49667418661811791</v>
      </c>
      <c r="M63" s="137">
        <f>'[1]Emploi direct_Paca'!AG60</f>
        <v>-0.36993113961238944</v>
      </c>
      <c r="N63" s="137">
        <f>'[1]Emploi direct_Paca'!AH60</f>
        <v>1.2038003241835904</v>
      </c>
      <c r="O63" s="137">
        <f>'[1]Emploi direct_Paca'!AI60</f>
        <v>-0.16262064533479892</v>
      </c>
      <c r="P63" s="137">
        <f>'[1]Emploi direct_Paca'!AJ60</f>
        <v>1.5594059077295164E-2</v>
      </c>
      <c r="Q63" s="137">
        <f>'[1]Emploi direct_Paca'!AK60</f>
        <v>0.56298732606654411</v>
      </c>
      <c r="R63" s="137">
        <f>'[1]Emploi direct_Paca'!AL60</f>
        <v>1.7819520240269782E-2</v>
      </c>
      <c r="S63" s="137">
        <f>'[1]Emploi direct_Paca'!AM60</f>
        <v>-0.23245322098007781</v>
      </c>
      <c r="T63" s="136">
        <f>'[1]Emploi direct_Paca'!AN60</f>
        <v>-0.24578970297745029</v>
      </c>
      <c r="V63" s="69" t="str">
        <f t="shared" si="0"/>
        <v>2014T2</v>
      </c>
      <c r="W63" s="74">
        <f>'[1]Emploi direct_Paca'!AP60</f>
        <v>-766.89490730082616</v>
      </c>
      <c r="X63" s="106">
        <f>'[1]Emploi direct_Paca'!AQ60</f>
        <v>72.527556083939999</v>
      </c>
      <c r="Y63" s="101">
        <f>'[1]Emploi direct_Paca'!AR60</f>
        <v>-21.692640142835444</v>
      </c>
      <c r="Z63" s="75">
        <f>'[1]Emploi direct_Paca'!AS60</f>
        <v>133.88596120868897</v>
      </c>
      <c r="AA63" s="75">
        <f>'[1]Emploi direct_Paca'!AT60</f>
        <v>-25.664262567664991</v>
      </c>
      <c r="AB63" s="75">
        <f>'[1]Emploi direct_Paca'!AU60</f>
        <v>60.191269951272261</v>
      </c>
      <c r="AC63" s="75">
        <f>'[1]Emploi direct_Paca'!AV60</f>
        <v>-118.90458091877736</v>
      </c>
      <c r="AD63" s="76">
        <f>'[1]Emploi direct_Paca'!AW60</f>
        <v>-71.20102781636524</v>
      </c>
      <c r="AE63" s="103">
        <f>'[1]Emploi direct_Paca'!AX60</f>
        <v>-1207.7218643694796</v>
      </c>
      <c r="AF63" s="101">
        <f>'[1]Emploi direct_Paca'!AY60</f>
        <v>1959.9580445565516</v>
      </c>
      <c r="AG63" s="75">
        <f>'[1]Emploi direct_Paca'!AZ60</f>
        <v>1196.4643227696361</v>
      </c>
      <c r="AH63" s="75">
        <f>'[1]Emploi direct_Paca'!BA60</f>
        <v>-382.03608785454708</v>
      </c>
      <c r="AI63" s="75">
        <f>'[1]Emploi direct_Paca'!BB60</f>
        <v>1274.8516328963888</v>
      </c>
      <c r="AJ63" s="75">
        <f>'[1]Emploi direct_Paca'!BC60</f>
        <v>-65.684464324192959</v>
      </c>
      <c r="AK63" s="75">
        <f>'[1]Emploi direct_Paca'!BD60</f>
        <v>7.6749803435668582</v>
      </c>
      <c r="AL63" s="75">
        <f>'[1]Emploi direct_Paca'!BE60</f>
        <v>120.46408842672463</v>
      </c>
      <c r="AM63" s="75">
        <f>'[1]Emploi direct_Paca'!BF60</f>
        <v>32.554215587762883</v>
      </c>
      <c r="AN63" s="75">
        <f>'[1]Emploi direct_Paca'!BG60</f>
        <v>-224.33064328870387</v>
      </c>
      <c r="AO63" s="101">
        <f>'[1]Emploi direct_Paca'!BH60</f>
        <v>-1569.5220838985406</v>
      </c>
      <c r="AQ63" s="69" t="str">
        <f t="shared" si="1"/>
        <v>2014T2</v>
      </c>
      <c r="AR63" s="134">
        <f>'[1]Emploi direct_Paca'!BJ60</f>
        <v>0.63275185298654613</v>
      </c>
      <c r="AS63" s="135">
        <f>'[1]Emploi direct_Paca'!BK60</f>
        <v>3.6183121177905786</v>
      </c>
      <c r="AT63" s="136">
        <f>'[1]Emploi direct_Paca'!BL60</f>
        <v>-0.23315839508167846</v>
      </c>
      <c r="AU63" s="137">
        <f>'[1]Emploi direct_Paca'!BM60</f>
        <v>0.62212951538211936</v>
      </c>
      <c r="AV63" s="137">
        <f>'[1]Emploi direct_Paca'!BN60</f>
        <v>-1.5742392732860488</v>
      </c>
      <c r="AW63" s="137">
        <f>'[1]Emploi direct_Paca'!BO60</f>
        <v>-1.0676438422355883</v>
      </c>
      <c r="AX63" s="137">
        <f>'[1]Emploi direct_Paca'!BP60</f>
        <v>1.6342255250105353</v>
      </c>
      <c r="AY63" s="138">
        <f>'[1]Emploi direct_Paca'!BQ60</f>
        <v>-0.34920566168016309</v>
      </c>
      <c r="AZ63" s="139">
        <f>'[1]Emploi direct_Paca'!BR60</f>
        <v>-2.2639173600779716</v>
      </c>
      <c r="BA63" s="136">
        <f>'[1]Emploi direct_Paca'!BS60</f>
        <v>0.60847278802063087</v>
      </c>
      <c r="BB63" s="137">
        <f>'[1]Emploi direct_Paca'!BT60</f>
        <v>1.0299133939958516</v>
      </c>
      <c r="BC63" s="137">
        <f>'[1]Emploi direct_Paca'!BU60</f>
        <v>-9.3083239191837919E-2</v>
      </c>
      <c r="BD63" s="137">
        <f>'[1]Emploi direct_Paca'!BV60</f>
        <v>0.49289913764960502</v>
      </c>
      <c r="BE63" s="137">
        <f>'[1]Emploi direct_Paca'!BW60</f>
        <v>0.57809579817380552</v>
      </c>
      <c r="BF63" s="137">
        <f>'[1]Emploi direct_Paca'!BX60</f>
        <v>1.5669509432775675</v>
      </c>
      <c r="BG63" s="137">
        <f>'[1]Emploi direct_Paca'!BY60</f>
        <v>-0.35337154577097518</v>
      </c>
      <c r="BH63" s="137">
        <f>'[1]Emploi direct_Paca'!BZ60</f>
        <v>1.4820670177300599</v>
      </c>
      <c r="BI63" s="137">
        <f>'[1]Emploi direct_Paca'!CA60</f>
        <v>-1.4205135172158379</v>
      </c>
      <c r="BJ63" s="136">
        <f>'[1]Emploi direct_Paca'!CB60</f>
        <v>1.2806134312174589</v>
      </c>
      <c r="BL63" s="69" t="str">
        <f t="shared" si="2"/>
        <v>2014T2</v>
      </c>
      <c r="BM63" s="74">
        <f>'[1]Emploi direct_Paca'!CD60</f>
        <v>11063.331989038503</v>
      </c>
      <c r="BN63" s="106">
        <f>'[1]Emploi direct_Paca'!CE60</f>
        <v>689.90457062117275</v>
      </c>
      <c r="BO63" s="101">
        <f>'[1]Emploi direct_Paca'!CF60</f>
        <v>-365.82555982840131</v>
      </c>
      <c r="BP63" s="75">
        <f>'[1]Emploi direct_Paca'!CG60</f>
        <v>167.16794334321094</v>
      </c>
      <c r="BQ63" s="75">
        <f>'[1]Emploi direct_Paca'!CH60</f>
        <v>-452.30580727036067</v>
      </c>
      <c r="BR63" s="75">
        <f>'[1]Emploi direct_Paca'!CI60</f>
        <v>-170.87494034142401</v>
      </c>
      <c r="BS63" s="75">
        <f>'[1]Emploi direct_Paca'!CJ60</f>
        <v>319.71768363851879</v>
      </c>
      <c r="BT63" s="76">
        <f>'[1]Emploi direct_Paca'!CK60</f>
        <v>-229.53043919832271</v>
      </c>
      <c r="BU63" s="103">
        <f>'[1]Emploi direct_Paca'!CL60</f>
        <v>-2408.9291609120701</v>
      </c>
      <c r="BV63" s="101">
        <f>'[1]Emploi direct_Paca'!CM60</f>
        <v>5093.7445721440017</v>
      </c>
      <c r="BW63" s="75">
        <f>'[1]Emploi direct_Paca'!CN60</f>
        <v>2467.9171658014238</v>
      </c>
      <c r="BX63" s="75">
        <f>'[1]Emploi direct_Paca'!CO60</f>
        <v>-95.862745000194991</v>
      </c>
      <c r="BY63" s="75">
        <f>'[1]Emploi direct_Paca'!CP60</f>
        <v>525.68391986862116</v>
      </c>
      <c r="BZ63" s="75">
        <f>'[1]Emploi direct_Paca'!CQ60</f>
        <v>231.78032027924928</v>
      </c>
      <c r="CA63" s="75">
        <f>'[1]Emploi direct_Paca'!CR60</f>
        <v>759.43183861905709</v>
      </c>
      <c r="CB63" s="75">
        <f>'[1]Emploi direct_Paca'!CS60</f>
        <v>-76.307304696689243</v>
      </c>
      <c r="CC63" s="75">
        <f>'[1]Emploi direct_Paca'!CT60</f>
        <v>2668.4996385472477</v>
      </c>
      <c r="CD63" s="75">
        <f>'[1]Emploi direct_Paca'!CU60</f>
        <v>-1387.3982612745895</v>
      </c>
      <c r="CE63" s="101">
        <f>'[1]Emploi direct_Paca'!CV60</f>
        <v>8054.2797565956134</v>
      </c>
    </row>
    <row r="64" spans="1:83" ht="12.75" customHeight="1">
      <c r="A64" s="69" t="str">
        <f>Paca!A64</f>
        <v>2014T3</v>
      </c>
      <c r="B64" s="134">
        <f>'[1]Emploi direct_Paca'!V61</f>
        <v>5.3300964557578823E-2</v>
      </c>
      <c r="C64" s="135">
        <f>'[1]Emploi direct_Paca'!W61</f>
        <v>4.3657314316783769</v>
      </c>
      <c r="D64" s="136">
        <f>'[1]Emploi direct_Paca'!X61</f>
        <v>-0.37276780825813427</v>
      </c>
      <c r="E64" s="137">
        <f>'[1]Emploi direct_Paca'!Y61</f>
        <v>0.56252207269600341</v>
      </c>
      <c r="F64" s="137">
        <f>'[1]Emploi direct_Paca'!Z61</f>
        <v>-2.4327174053206946E-2</v>
      </c>
      <c r="G64" s="137">
        <f>'[1]Emploi direct_Paca'!AA61</f>
        <v>-2.9273189604575034</v>
      </c>
      <c r="H64" s="137">
        <f>'[1]Emploi direct_Paca'!AB61</f>
        <v>-0.35166672167176172</v>
      </c>
      <c r="I64" s="138">
        <f>'[1]Emploi direct_Paca'!AC61</f>
        <v>-0.2981473202049556</v>
      </c>
      <c r="J64" s="139">
        <f>'[1]Emploi direct_Paca'!AD61</f>
        <v>-0.76039382708756875</v>
      </c>
      <c r="K64" s="136">
        <f>'[1]Emploi direct_Paca'!AE61</f>
        <v>-0.11379394530746101</v>
      </c>
      <c r="L64" s="137">
        <f>'[1]Emploi direct_Paca'!AF61</f>
        <v>-0.21958231571004294</v>
      </c>
      <c r="M64" s="137">
        <f>'[1]Emploi direct_Paca'!AG61</f>
        <v>-3.4491874281661339E-2</v>
      </c>
      <c r="N64" s="137">
        <f>'[1]Emploi direct_Paca'!AH61</f>
        <v>-0.38529187521243458</v>
      </c>
      <c r="O64" s="137">
        <f>'[1]Emploi direct_Paca'!AI61</f>
        <v>9.1557785189655405E-2</v>
      </c>
      <c r="P64" s="137">
        <f>'[1]Emploi direct_Paca'!AJ61</f>
        <v>0.20195844606403224</v>
      </c>
      <c r="Q64" s="137">
        <f>'[1]Emploi direct_Paca'!AK61</f>
        <v>-5.5588975226705806E-2</v>
      </c>
      <c r="R64" s="137">
        <f>'[1]Emploi direct_Paca'!AL61</f>
        <v>0.12165963988592932</v>
      </c>
      <c r="S64" s="137">
        <f>'[1]Emploi direct_Paca'!AM61</f>
        <v>-0.33760837093700369</v>
      </c>
      <c r="T64" s="136">
        <f>'[1]Emploi direct_Paca'!AN61</f>
        <v>0.37792583468054808</v>
      </c>
      <c r="V64" s="69" t="str">
        <f t="shared" si="0"/>
        <v>2014T3</v>
      </c>
      <c r="W64" s="74">
        <f>'[1]Emploi direct_Paca'!AP61</f>
        <v>937.83607936045155</v>
      </c>
      <c r="X64" s="106">
        <f>'[1]Emploi direct_Paca'!AQ61</f>
        <v>862.53459827273764</v>
      </c>
      <c r="Y64" s="101">
        <f>'[1]Emploi direct_Paca'!AR61</f>
        <v>-583.50907190149883</v>
      </c>
      <c r="Z64" s="75">
        <f>'[1]Emploi direct_Paca'!AS61</f>
        <v>152.09161311514981</v>
      </c>
      <c r="AA64" s="75">
        <f>'[1]Emploi direct_Paca'!AT61</f>
        <v>-6.8795790225012752</v>
      </c>
      <c r="AB64" s="75">
        <f>'[1]Emploi direct_Paca'!AU61</f>
        <v>-463.51135129266913</v>
      </c>
      <c r="AC64" s="75">
        <f>'[1]Emploi direct_Paca'!AV61</f>
        <v>-69.923945123911835</v>
      </c>
      <c r="AD64" s="76">
        <f>'[1]Emploi direct_Paca'!AW61</f>
        <v>-195.28580957758822</v>
      </c>
      <c r="AE64" s="103">
        <f>'[1]Emploi direct_Paca'!AX61</f>
        <v>-790.7823544468265</v>
      </c>
      <c r="AF64" s="101">
        <f>'[1]Emploi direct_Paca'!AY61</f>
        <v>-958.40642000816297</v>
      </c>
      <c r="AG64" s="75">
        <f>'[1]Emploi direct_Paca'!AZ61</f>
        <v>-531.59050369079341</v>
      </c>
      <c r="AH64" s="75">
        <f>'[1]Emploi direct_Paca'!BA61</f>
        <v>-35.488751718177809</v>
      </c>
      <c r="AI64" s="75">
        <f>'[1]Emploi direct_Paca'!BB61</f>
        <v>-412.94466598515282</v>
      </c>
      <c r="AJ64" s="75">
        <f>'[1]Emploi direct_Paca'!BC61</f>
        <v>36.921168160355592</v>
      </c>
      <c r="AK64" s="75">
        <f>'[1]Emploi direct_Paca'!BD61</f>
        <v>99.414065844968718</v>
      </c>
      <c r="AL64" s="75">
        <f>'[1]Emploi direct_Paca'!BE61</f>
        <v>-11.961504677437915</v>
      </c>
      <c r="AM64" s="75">
        <f>'[1]Emploi direct_Paca'!BF61</f>
        <v>222.29778579596314</v>
      </c>
      <c r="AN64" s="75">
        <f>'[1]Emploi direct_Paca'!BG61</f>
        <v>-325.05401373804489</v>
      </c>
      <c r="AO64" s="101">
        <f>'[1]Emploi direct_Paca'!BH61</f>
        <v>2407.362891943194</v>
      </c>
      <c r="AQ64" s="69" t="str">
        <f t="shared" si="1"/>
        <v>2014T3</v>
      </c>
      <c r="AR64" s="134">
        <f>'[1]Emploi direct_Paca'!BJ61</f>
        <v>0.48895520957024097</v>
      </c>
      <c r="AS64" s="135">
        <f>'[1]Emploi direct_Paca'!BK61</f>
        <v>0.86553612124864454</v>
      </c>
      <c r="AT64" s="136">
        <f>'[1]Emploi direct_Paca'!BL61</f>
        <v>-0.5766614833689454</v>
      </c>
      <c r="AU64" s="137">
        <f>'[1]Emploi direct_Paca'!BM61</f>
        <v>1.1090839828076682</v>
      </c>
      <c r="AV64" s="137">
        <f>'[1]Emploi direct_Paca'!BN61</f>
        <v>-0.85210120630507813</v>
      </c>
      <c r="AW64" s="137">
        <f>'[1]Emploi direct_Paca'!BO61</f>
        <v>-3.0453914204791266</v>
      </c>
      <c r="AX64" s="137">
        <f>'[1]Emploi direct_Paca'!BP61</f>
        <v>0.37372814611700278</v>
      </c>
      <c r="AY64" s="138">
        <f>'[1]Emploi direct_Paca'!BQ61</f>
        <v>-0.83633263563187565</v>
      </c>
      <c r="AZ64" s="139">
        <f>'[1]Emploi direct_Paca'!BR61</f>
        <v>-2.9486449807927806</v>
      </c>
      <c r="BA64" s="136">
        <f>'[1]Emploi direct_Paca'!BS61</f>
        <v>0.27396810894146917</v>
      </c>
      <c r="BB64" s="137">
        <f>'[1]Emploi direct_Paca'!BT61</f>
        <v>0.66666438804776629</v>
      </c>
      <c r="BC64" s="137">
        <f>'[1]Emploi direct_Paca'!BU61</f>
        <v>-0.37633975136854847</v>
      </c>
      <c r="BD64" s="137">
        <f>'[1]Emploi direct_Paca'!BV61</f>
        <v>-0.28009135108940653</v>
      </c>
      <c r="BE64" s="137">
        <f>'[1]Emploi direct_Paca'!BW61</f>
        <v>-4.9875953563072173E-2</v>
      </c>
      <c r="BF64" s="137">
        <f>'[1]Emploi direct_Paca'!BX61</f>
        <v>0.75761747422966597</v>
      </c>
      <c r="BG64" s="137">
        <f>'[1]Emploi direct_Paca'!BY61</f>
        <v>-0.20081761943145926</v>
      </c>
      <c r="BH64" s="137">
        <f>'[1]Emploi direct_Paca'!BZ61</f>
        <v>1.2077327437505669</v>
      </c>
      <c r="BI64" s="137">
        <f>'[1]Emploi direct_Paca'!CA61</f>
        <v>-1.1367806947694681</v>
      </c>
      <c r="BJ64" s="136">
        <f>'[1]Emploi direct_Paca'!CB61</f>
        <v>1.6098219512853618</v>
      </c>
      <c r="BL64" s="69" t="str">
        <f t="shared" si="2"/>
        <v>2014T3</v>
      </c>
      <c r="BM64" s="74">
        <f>'[1]Emploi direct_Paca'!CD61</f>
        <v>8565.9204410964157</v>
      </c>
      <c r="BN64" s="106">
        <f>'[1]Emploi direct_Paca'!CE61</f>
        <v>176.93747524528953</v>
      </c>
      <c r="BO64" s="101">
        <f>'[1]Emploi direct_Paca'!CF61</f>
        <v>-904.52355302317301</v>
      </c>
      <c r="BP64" s="75">
        <f>'[1]Emploi direct_Paca'!CG61</f>
        <v>298.247019363851</v>
      </c>
      <c r="BQ64" s="75">
        <f>'[1]Emploi direct_Paca'!CH61</f>
        <v>-242.9809367731832</v>
      </c>
      <c r="BR64" s="75">
        <f>'[1]Emploi direct_Paca'!CI61</f>
        <v>-482.79416844398293</v>
      </c>
      <c r="BS64" s="75">
        <f>'[1]Emploi direct_Paca'!CJ61</f>
        <v>73.773508973205026</v>
      </c>
      <c r="BT64" s="76">
        <f>'[1]Emploi direct_Paca'!CK61</f>
        <v>-550.76897614305199</v>
      </c>
      <c r="BU64" s="103">
        <f>'[1]Emploi direct_Paca'!CL61</f>
        <v>-3135.6263286284084</v>
      </c>
      <c r="BV64" s="101">
        <f>'[1]Emploi direct_Paca'!CM61</f>
        <v>2298.5178862066241</v>
      </c>
      <c r="BW64" s="75">
        <f>'[1]Emploi direct_Paca'!CN61</f>
        <v>1599.7302200596023</v>
      </c>
      <c r="BX64" s="75">
        <f>'[1]Emploi direct_Paca'!CO61</f>
        <v>-388.54534190037521</v>
      </c>
      <c r="BY64" s="75">
        <f>'[1]Emploi direct_Paca'!CP61</f>
        <v>-299.87710049923044</v>
      </c>
      <c r="BZ64" s="75">
        <f>'[1]Emploi direct_Paca'!CQ61</f>
        <v>-20.141206303102081</v>
      </c>
      <c r="CA64" s="75">
        <f>'[1]Emploi direct_Paca'!CR61</f>
        <v>370.88060169271193</v>
      </c>
      <c r="CB64" s="75">
        <f>'[1]Emploi direct_Paca'!CS61</f>
        <v>-43.274343761233467</v>
      </c>
      <c r="CC64" s="75">
        <f>'[1]Emploi direct_Paca'!CT61</f>
        <v>2183.1008327904565</v>
      </c>
      <c r="CD64" s="75">
        <f>'[1]Emploi direct_Paca'!CU61</f>
        <v>-1103.3557758721727</v>
      </c>
      <c r="CE64" s="101">
        <f>'[1]Emploi direct_Paca'!CV61</f>
        <v>10130.137797901174</v>
      </c>
    </row>
    <row r="65" spans="1:83" s="232" customFormat="1">
      <c r="A65" s="95" t="str">
        <f>Paca!A65</f>
        <v>2014T4</v>
      </c>
      <c r="B65" s="140">
        <f>'[1]Emploi direct_Paca'!V62</f>
        <v>0.1051467689292096</v>
      </c>
      <c r="C65" s="141">
        <f>'[1]Emploi direct_Paca'!W62</f>
        <v>-4.8129531099838978</v>
      </c>
      <c r="D65" s="142">
        <f>'[1]Emploi direct_Paca'!X62</f>
        <v>-5.3389830735162125E-2</v>
      </c>
      <c r="E65" s="143">
        <f>'[1]Emploi direct_Paca'!Y62</f>
        <v>-0.11893205936353013</v>
      </c>
      <c r="F65" s="143">
        <f>'[1]Emploi direct_Paca'!Z62</f>
        <v>0.91248459928370274</v>
      </c>
      <c r="G65" s="143">
        <f>'[1]Emploi direct_Paca'!AA62</f>
        <v>0.48490124259124023</v>
      </c>
      <c r="H65" s="143">
        <f>'[1]Emploi direct_Paca'!AB62</f>
        <v>-0.8958645339544824</v>
      </c>
      <c r="I65" s="144">
        <f>'[1]Emploi direct_Paca'!AC62</f>
        <v>-0.31534620873829855</v>
      </c>
      <c r="J65" s="145">
        <f>'[1]Emploi direct_Paca'!AD62</f>
        <v>-1.4410920650629322</v>
      </c>
      <c r="K65" s="142">
        <f>'[1]Emploi direct_Paca'!AE62</f>
        <v>0.17493202067093705</v>
      </c>
      <c r="L65" s="143">
        <f>'[1]Emploi direct_Paca'!AF62</f>
        <v>-0.17421977716999271</v>
      </c>
      <c r="M65" s="143">
        <f>'[1]Emploi direct_Paca'!AG62</f>
        <v>8.6671187133902095E-4</v>
      </c>
      <c r="N65" s="143">
        <f>'[1]Emploi direct_Paca'!AH62</f>
        <v>0.24351711771224416</v>
      </c>
      <c r="O65" s="143">
        <f>'[1]Emploi direct_Paca'!AI62</f>
        <v>1.6140695953686279</v>
      </c>
      <c r="P65" s="143">
        <f>'[1]Emploi direct_Paca'!AJ62</f>
        <v>0.12099383067063485</v>
      </c>
      <c r="Q65" s="143">
        <f>'[1]Emploi direct_Paca'!AK62</f>
        <v>-0.26214619497917369</v>
      </c>
      <c r="R65" s="143">
        <f>'[1]Emploi direct_Paca'!AL62</f>
        <v>0.2276688773652058</v>
      </c>
      <c r="S65" s="143">
        <f>'[1]Emploi direct_Paca'!AM62</f>
        <v>0.58394455377623888</v>
      </c>
      <c r="T65" s="142">
        <f>'[1]Emploi direct_Paca'!AN62</f>
        <v>0.46018408842896097</v>
      </c>
      <c r="U65" s="234"/>
      <c r="V65" s="95" t="str">
        <f t="shared" si="0"/>
        <v>2014T4</v>
      </c>
      <c r="W65" s="92">
        <f>'[1]Emploi direct_Paca'!AP62</f>
        <v>1851.0545664818492</v>
      </c>
      <c r="X65" s="108">
        <f>'[1]Emploi direct_Paca'!AQ62</f>
        <v>-992.40526773795864</v>
      </c>
      <c r="Y65" s="100">
        <f>'[1]Emploi direct_Paca'!AR62</f>
        <v>-83.261804959387518</v>
      </c>
      <c r="Z65" s="93">
        <f>'[1]Emploi direct_Paca'!AS62</f>
        <v>-32.337079440159869</v>
      </c>
      <c r="AA65" s="93">
        <f>'[1]Emploi direct_Paca'!AT62</f>
        <v>257.98240079593961</v>
      </c>
      <c r="AB65" s="93">
        <f>'[1]Emploi direct_Paca'!AU62</f>
        <v>74.531635305058444</v>
      </c>
      <c r="AC65" s="93">
        <f>'[1]Emploi direct_Paca'!AV62</f>
        <v>-177.5035459738574</v>
      </c>
      <c r="AD65" s="94">
        <f>'[1]Emploi direct_Paca'!AW62</f>
        <v>-205.93521564636467</v>
      </c>
      <c r="AE65" s="102">
        <f>'[1]Emploi direct_Paca'!AX62</f>
        <v>-1487.2882479371474</v>
      </c>
      <c r="AF65" s="100">
        <f>'[1]Emploi direct_Paca'!AY62</f>
        <v>1471.6528975142865</v>
      </c>
      <c r="AG65" s="93">
        <f>'[1]Emploi direct_Paca'!AZ62</f>
        <v>-420.84543902467703</v>
      </c>
      <c r="AH65" s="93">
        <f>'[1]Emploi direct_Paca'!BA62</f>
        <v>0.89145382391870953</v>
      </c>
      <c r="AI65" s="93">
        <f>'[1]Emploi direct_Paca'!BB62</f>
        <v>259.98899862066901</v>
      </c>
      <c r="AJ65" s="93">
        <f>'[1]Emploi direct_Paca'!BC62</f>
        <v>651.47815848937898</v>
      </c>
      <c r="AK65" s="93">
        <f>'[1]Emploi direct_Paca'!BD62</f>
        <v>59.679510477442818</v>
      </c>
      <c r="AL65" s="93">
        <f>'[1]Emploi direct_Paca'!BE62</f>
        <v>-56.376643781284656</v>
      </c>
      <c r="AM65" s="93">
        <f>'[1]Emploi direct_Paca'!BF62</f>
        <v>416.50509300996782</v>
      </c>
      <c r="AN65" s="93">
        <f>'[1]Emploi direct_Paca'!BG62</f>
        <v>560.33176589882351</v>
      </c>
      <c r="AO65" s="100">
        <f>'[1]Emploi direct_Paca'!BH62</f>
        <v>2942.4208986164303</v>
      </c>
      <c r="AP65" s="234"/>
      <c r="AQ65" s="95" t="str">
        <f t="shared" si="1"/>
        <v>2014T4</v>
      </c>
      <c r="AR65" s="140">
        <f>'[1]Emploi direct_Paca'!BJ62</f>
        <v>0.25800888138911571</v>
      </c>
      <c r="AS65" s="141">
        <f>'[1]Emploi direct_Paca'!BK62</f>
        <v>0.1327091216808185</v>
      </c>
      <c r="AT65" s="142">
        <f>'[1]Emploi direct_Paca'!BL62</f>
        <v>-0.62976119073275827</v>
      </c>
      <c r="AU65" s="143">
        <f>'[1]Emploi direct_Paca'!BM62</f>
        <v>0.33471262544295666</v>
      </c>
      <c r="AV65" s="143">
        <f>'[1]Emploi direct_Paca'!BN62</f>
        <v>0.31419691307332798</v>
      </c>
      <c r="AW65" s="143">
        <f>'[1]Emploi direct_Paca'!BO62</f>
        <v>-1.2242852258299353</v>
      </c>
      <c r="AX65" s="143">
        <f>'[1]Emploi direct_Paca'!BP62</f>
        <v>-2.38193800670774</v>
      </c>
      <c r="AY65" s="144">
        <f>'[1]Emploi direct_Paca'!BQ62</f>
        <v>-0.75797826783733369</v>
      </c>
      <c r="AZ65" s="145">
        <f>'[1]Emploi direct_Paca'!BR62</f>
        <v>-3.7054153222926711</v>
      </c>
      <c r="BA65" s="142">
        <f>'[1]Emploi direct_Paca'!BS62</f>
        <v>0.30335651838813149</v>
      </c>
      <c r="BB65" s="143">
        <f>'[1]Emploi direct_Paca'!BT62</f>
        <v>0.11260192440114558</v>
      </c>
      <c r="BC65" s="143">
        <f>'[1]Emploi direct_Paca'!BU62</f>
        <v>1.56319118174153E-3</v>
      </c>
      <c r="BD65" s="143">
        <f>'[1]Emploi direct_Paca'!BV62</f>
        <v>-0.13647425176355199</v>
      </c>
      <c r="BE65" s="143">
        <f>'[1]Emploi direct_Paca'!BW62</f>
        <v>1.6028557677929323</v>
      </c>
      <c r="BF65" s="143">
        <f>'[1]Emploi direct_Paca'!BX62</f>
        <v>0.83459313140001878</v>
      </c>
      <c r="BG65" s="143">
        <f>'[1]Emploi direct_Paca'!BY62</f>
        <v>0.1082080020319065</v>
      </c>
      <c r="BH65" s="143">
        <f>'[1]Emploi direct_Paca'!BZ62</f>
        <v>0.55047662442686551</v>
      </c>
      <c r="BI65" s="143">
        <f>'[1]Emploi direct_Paca'!CA62</f>
        <v>0.35292486281548463</v>
      </c>
      <c r="BJ65" s="142">
        <f>'[1]Emploi direct_Paca'!CB62</f>
        <v>1.0797655963092012</v>
      </c>
      <c r="BK65" s="234"/>
      <c r="BL65" s="95" t="str">
        <f t="shared" si="2"/>
        <v>2014T4</v>
      </c>
      <c r="BM65" s="92">
        <f>'[1]Emploi direct_Paca'!CD62</f>
        <v>4535.1878122196067</v>
      </c>
      <c r="BN65" s="108">
        <f>'[1]Emploi direct_Paca'!CE62</f>
        <v>26.012380145879433</v>
      </c>
      <c r="BO65" s="100">
        <f>'[1]Emploi direct_Paca'!CF62</f>
        <v>-987.81338446695008</v>
      </c>
      <c r="BP65" s="93">
        <f>'[1]Emploi direct_Paca'!CG62</f>
        <v>90.595351649055374</v>
      </c>
      <c r="BQ65" s="93">
        <f>'[1]Emploi direct_Paca'!CH62</f>
        <v>89.361191155305278</v>
      </c>
      <c r="BR65" s="93">
        <f>'[1]Emploi direct_Paca'!CI62</f>
        <v>-191.43466859785076</v>
      </c>
      <c r="BS65" s="93">
        <f>'[1]Emploi direct_Paca'!CJ62</f>
        <v>-479.13372370474826</v>
      </c>
      <c r="BT65" s="94">
        <f>'[1]Emploi direct_Paca'!CK62</f>
        <v>-497.20153496873536</v>
      </c>
      <c r="BU65" s="102">
        <f>'[1]Emploi direct_Paca'!CL62</f>
        <v>-3914.1217536910699</v>
      </c>
      <c r="BV65" s="100">
        <f>'[1]Emploi direct_Paca'!CM62</f>
        <v>2548.7838017854374</v>
      </c>
      <c r="BW65" s="93">
        <f>'[1]Emploi direct_Paca'!CN62</f>
        <v>271.22202121085138</v>
      </c>
      <c r="BX65" s="93">
        <f>'[1]Emploi direct_Paca'!CO62</f>
        <v>1.6078042740264209</v>
      </c>
      <c r="BY65" s="93">
        <f>'[1]Emploi direct_Paca'!CP62</f>
        <v>-146.26001012964116</v>
      </c>
      <c r="BZ65" s="93">
        <f>'[1]Emploi direct_Paca'!CQ62</f>
        <v>647.02338565527316</v>
      </c>
      <c r="CA65" s="93">
        <f>'[1]Emploi direct_Paca'!CR62</f>
        <v>408.74498128521373</v>
      </c>
      <c r="CB65" s="93">
        <f>'[1]Emploi direct_Paca'!CS62</f>
        <v>23.184907582759479</v>
      </c>
      <c r="CC65" s="93">
        <f>'[1]Emploi direct_Paca'!CT62</f>
        <v>1003.8273587428557</v>
      </c>
      <c r="CD65" s="93">
        <f>'[1]Emploi direct_Paca'!CU62</f>
        <v>339.43335316405864</v>
      </c>
      <c r="CE65" s="100">
        <f>'[1]Emploi direct_Paca'!CV62</f>
        <v>6861.7110793337924</v>
      </c>
    </row>
    <row r="66" spans="1:83">
      <c r="A66" s="69" t="str">
        <f>Paca!A66</f>
        <v>2015T1</v>
      </c>
      <c r="B66" s="134">
        <f>'[1]Emploi direct_Paca'!V63</f>
        <v>7.2090570250704644E-3</v>
      </c>
      <c r="C66" s="135">
        <f>'[1]Emploi direct_Paca'!W63</f>
        <v>1.6331586827415201</v>
      </c>
      <c r="D66" s="136">
        <f>'[1]Emploi direct_Paca'!X63</f>
        <v>-0.45710093167653509</v>
      </c>
      <c r="E66" s="137">
        <f>'[1]Emploi direct_Paca'!Y63</f>
        <v>-6.8874881938096877E-2</v>
      </c>
      <c r="F66" s="137">
        <f>'[1]Emploi direct_Paca'!Z63</f>
        <v>-0.68457323220574295</v>
      </c>
      <c r="G66" s="137">
        <f>'[1]Emploi direct_Paca'!AA63</f>
        <v>-0.87196549447516869</v>
      </c>
      <c r="H66" s="137">
        <f>'[1]Emploi direct_Paca'!AB63</f>
        <v>-0.3453125551172942</v>
      </c>
      <c r="I66" s="138">
        <f>'[1]Emploi direct_Paca'!AC63</f>
        <v>-0.45465450709317734</v>
      </c>
      <c r="J66" s="139">
        <f>'[1]Emploi direct_Paca'!AD63</f>
        <v>-0.70057716156554095</v>
      </c>
      <c r="K66" s="136">
        <f>'[1]Emploi direct_Paca'!AE63</f>
        <v>0.10098136886849129</v>
      </c>
      <c r="L66" s="137">
        <f>'[1]Emploi direct_Paca'!AF63</f>
        <v>0.22953374692276096</v>
      </c>
      <c r="M66" s="137">
        <f>'[1]Emploi direct_Paca'!AG63</f>
        <v>-5.7013764685853729E-2</v>
      </c>
      <c r="N66" s="137">
        <f>'[1]Emploi direct_Paca'!AH63</f>
        <v>-0.1521934187126317</v>
      </c>
      <c r="O66" s="137">
        <f>'[1]Emploi direct_Paca'!AI63</f>
        <v>0.22071251085844512</v>
      </c>
      <c r="P66" s="137">
        <f>'[1]Emploi direct_Paca'!AJ63</f>
        <v>0.23218739861852189</v>
      </c>
      <c r="Q66" s="137">
        <f>'[1]Emploi direct_Paca'!AK63</f>
        <v>9.3997164514458831E-2</v>
      </c>
      <c r="R66" s="137">
        <f>'[1]Emploi direct_Paca'!AL63</f>
        <v>-1.5588605702054892E-2</v>
      </c>
      <c r="S66" s="137">
        <f>'[1]Emploi direct_Paca'!AM63</f>
        <v>0.33390901540835127</v>
      </c>
      <c r="T66" s="136">
        <f>'[1]Emploi direct_Paca'!AN63</f>
        <v>5.9354118897103625E-2</v>
      </c>
      <c r="V66" s="69" t="str">
        <f t="shared" si="0"/>
        <v>2015T1</v>
      </c>
      <c r="W66" s="74">
        <f>'[1]Emploi direct_Paca'!AP63</f>
        <v>127.04516956186853</v>
      </c>
      <c r="X66" s="106">
        <f>'[1]Emploi direct_Paca'!AQ63</f>
        <v>320.54105928433637</v>
      </c>
      <c r="Y66" s="101">
        <f>'[1]Emploi direct_Paca'!AR63</f>
        <v>-712.47142825857736</v>
      </c>
      <c r="Z66" s="75">
        <f>'[1]Emploi direct_Paca'!AS63</f>
        <v>-18.704491209871776</v>
      </c>
      <c r="AA66" s="75">
        <f>'[1]Emploi direct_Paca'!AT63</f>
        <v>-195.31218992685899</v>
      </c>
      <c r="AB66" s="75">
        <f>'[1]Emploi direct_Paca'!AU63</f>
        <v>-134.6751483279495</v>
      </c>
      <c r="AC66" s="75">
        <f>'[1]Emploi direct_Paca'!AV63</f>
        <v>-67.80611094001506</v>
      </c>
      <c r="AD66" s="76">
        <f>'[1]Emploi direct_Paca'!AW63</f>
        <v>-295.97348785386566</v>
      </c>
      <c r="AE66" s="103">
        <f>'[1]Emploi direct_Paca'!AX63</f>
        <v>-712.61552166107867</v>
      </c>
      <c r="AF66" s="101">
        <f>'[1]Emploi direct_Paca'!AY63</f>
        <v>851.01337744062766</v>
      </c>
      <c r="AG66" s="75">
        <f>'[1]Emploi direct_Paca'!AZ63</f>
        <v>553.49592818433302</v>
      </c>
      <c r="AH66" s="75">
        <f>'[1]Emploi direct_Paca'!BA63</f>
        <v>-58.641840192853124</v>
      </c>
      <c r="AI66" s="75">
        <f>'[1]Emploi direct_Paca'!BB63</f>
        <v>-162.88370710860181</v>
      </c>
      <c r="AJ66" s="75">
        <f>'[1]Emploi direct_Paca'!BC63</f>
        <v>90.522887745930348</v>
      </c>
      <c r="AK66" s="75">
        <f>'[1]Emploi direct_Paca'!BD63</f>
        <v>114.66366608498356</v>
      </c>
      <c r="AL66" s="75">
        <f>'[1]Emploi direct_Paca'!BE63</f>
        <v>20.161852406297839</v>
      </c>
      <c r="AM66" s="75">
        <f>'[1]Emploi direct_Paca'!BF63</f>
        <v>-28.583246322436025</v>
      </c>
      <c r="AN66" s="75">
        <f>'[1]Emploi direct_Paca'!BG63</f>
        <v>322.27783664307208</v>
      </c>
      <c r="AO66" s="101">
        <f>'[1]Emploi direct_Paca'!BH63</f>
        <v>381.2571791454684</v>
      </c>
      <c r="AQ66" s="69" t="str">
        <f t="shared" si="1"/>
        <v>2015T1</v>
      </c>
      <c r="AR66" s="134">
        <f>'[1]Emploi direct_Paca'!BJ63</f>
        <v>0.12208535360855866</v>
      </c>
      <c r="AS66" s="135">
        <f>'[1]Emploi direct_Paca'!BK63</f>
        <v>1.3370886795111669</v>
      </c>
      <c r="AT66" s="136">
        <f>'[1]Emploi direct_Paca'!BL63</f>
        <v>-0.89484656548338704</v>
      </c>
      <c r="AU66" s="137">
        <f>'[1]Emploi direct_Paca'!BM63</f>
        <v>0.87325240795730341</v>
      </c>
      <c r="AV66" s="137">
        <f>'[1]Emploi direct_Paca'!BN63</f>
        <v>0.10643455278884772</v>
      </c>
      <c r="AW66" s="137">
        <f>'[1]Emploi direct_Paca'!BO63</f>
        <v>-2.9381865625356496</v>
      </c>
      <c r="AX66" s="137">
        <f>'[1]Emploi direct_Paca'!BP63</f>
        <v>-2.1704209402419794</v>
      </c>
      <c r="AY66" s="138">
        <f>'[1]Emploi direct_Paca'!BQ63</f>
        <v>-1.1718532249278213</v>
      </c>
      <c r="AZ66" s="139">
        <f>'[1]Emploi direct_Paca'!BR63</f>
        <v>-3.990725016181651</v>
      </c>
      <c r="BA66" s="136">
        <f>'[1]Emploi direct_Paca'!BS63</f>
        <v>0.39561317973246801</v>
      </c>
      <c r="BB66" s="137">
        <f>'[1]Emploi direct_Paca'!BT63</f>
        <v>0.33106690234239178</v>
      </c>
      <c r="BC66" s="137">
        <f>'[1]Emploi direct_Paca'!BU63</f>
        <v>-0.46021596271049736</v>
      </c>
      <c r="BD66" s="137">
        <f>'[1]Emploi direct_Paca'!BV63</f>
        <v>0.90556362622615794</v>
      </c>
      <c r="BE66" s="137">
        <f>'[1]Emploi direct_Paca'!BW63</f>
        <v>1.7658236903828284</v>
      </c>
      <c r="BF66" s="137">
        <f>'[1]Emploi direct_Paca'!BX63</f>
        <v>0.57181523748301988</v>
      </c>
      <c r="BG66" s="137">
        <f>'[1]Emploi direct_Paca'!BY63</f>
        <v>0.33783604282047186</v>
      </c>
      <c r="BH66" s="137">
        <f>'[1]Emploi direct_Paca'!BZ63</f>
        <v>0.35184142479944835</v>
      </c>
      <c r="BI66" s="137">
        <f>'[1]Emploi direct_Paca'!CA63</f>
        <v>0.34529037478050473</v>
      </c>
      <c r="BJ66" s="136">
        <f>'[1]Emploi direct_Paca'!CB63</f>
        <v>0.65170060451569256</v>
      </c>
      <c r="BL66" s="69" t="str">
        <f t="shared" si="2"/>
        <v>2015T1</v>
      </c>
      <c r="BM66" s="74">
        <f>'[1]Emploi direct_Paca'!CD63</f>
        <v>2149.0409081033431</v>
      </c>
      <c r="BN66" s="106">
        <f>'[1]Emploi direct_Paca'!CE63</f>
        <v>263.19794590305537</v>
      </c>
      <c r="BO66" s="101">
        <f>'[1]Emploi direct_Paca'!CF63</f>
        <v>-1400.9349452622992</v>
      </c>
      <c r="BP66" s="75">
        <f>'[1]Emploi direct_Paca'!CG63</f>
        <v>234.93600367380714</v>
      </c>
      <c r="BQ66" s="75">
        <f>'[1]Emploi direct_Paca'!CH63</f>
        <v>30.126369278914353</v>
      </c>
      <c r="BR66" s="75">
        <f>'[1]Emploi direct_Paca'!CI63</f>
        <v>-463.46359436428793</v>
      </c>
      <c r="BS66" s="75">
        <f>'[1]Emploi direct_Paca'!CJ63</f>
        <v>-434.13818295656165</v>
      </c>
      <c r="BT66" s="76">
        <f>'[1]Emploi direct_Paca'!CK63</f>
        <v>-768.3955408941838</v>
      </c>
      <c r="BU66" s="103">
        <f>'[1]Emploi direct_Paca'!CL63</f>
        <v>-4198.4079884145322</v>
      </c>
      <c r="BV66" s="101">
        <f>'[1]Emploi direct_Paca'!CM63</f>
        <v>3324.2178995033028</v>
      </c>
      <c r="BW66" s="75">
        <f>'[1]Emploi direct_Paca'!CN63</f>
        <v>797.52430823849863</v>
      </c>
      <c r="BX66" s="75">
        <f>'[1]Emploi direct_Paca'!CO63</f>
        <v>-475.2752259416593</v>
      </c>
      <c r="BY66" s="75">
        <f>'[1]Emploi direct_Paca'!CP63</f>
        <v>959.01225842330314</v>
      </c>
      <c r="BZ66" s="75">
        <f>'[1]Emploi direct_Paca'!CQ63</f>
        <v>713.23775007147196</v>
      </c>
      <c r="CA66" s="75">
        <f>'[1]Emploi direct_Paca'!CR63</f>
        <v>281.43222275096196</v>
      </c>
      <c r="CB66" s="75">
        <f>'[1]Emploi direct_Paca'!CS63</f>
        <v>72.287792374299897</v>
      </c>
      <c r="CC66" s="75">
        <f>'[1]Emploi direct_Paca'!CT63</f>
        <v>642.77384807125782</v>
      </c>
      <c r="CD66" s="75">
        <f>'[1]Emploi direct_Paca'!CU63</f>
        <v>333.22494551514683</v>
      </c>
      <c r="CE66" s="101">
        <f>'[1]Emploi direct_Paca'!CV63</f>
        <v>4161.5188858065521</v>
      </c>
    </row>
    <row r="67" spans="1:83">
      <c r="A67" s="69" t="str">
        <f>Paca!A67</f>
        <v>2015T2</v>
      </c>
      <c r="B67" s="134">
        <f>'[1]Emploi direct_Paca'!V64</f>
        <v>0.18891903701050428</v>
      </c>
      <c r="C67" s="135">
        <f>'[1]Emploi direct_Paca'!W64</f>
        <v>0.47141957245229182</v>
      </c>
      <c r="D67" s="136">
        <f>'[1]Emploi direct_Paca'!X64</f>
        <v>9.3743831397308242E-2</v>
      </c>
      <c r="E67" s="137">
        <f>'[1]Emploi direct_Paca'!Y64</f>
        <v>0.29962270616987752</v>
      </c>
      <c r="F67" s="137">
        <f>'[1]Emploi direct_Paca'!Z64</f>
        <v>1.1675664699159372</v>
      </c>
      <c r="G67" s="137">
        <f>'[1]Emploi direct_Paca'!AA64</f>
        <v>0.55710652636487001</v>
      </c>
      <c r="H67" s="137">
        <f>'[1]Emploi direct_Paca'!AB64</f>
        <v>-0.20678541788127225</v>
      </c>
      <c r="I67" s="138">
        <f>'[1]Emploi direct_Paca'!AC64</f>
        <v>-0.48073317123773496</v>
      </c>
      <c r="J67" s="139">
        <f>'[1]Emploi direct_Paca'!AD64</f>
        <v>-0.85111304430273149</v>
      </c>
      <c r="K67" s="136">
        <f>'[1]Emploi direct_Paca'!AE64</f>
        <v>0.28736940755955676</v>
      </c>
      <c r="L67" s="137">
        <f>'[1]Emploi direct_Paca'!AF64</f>
        <v>0.41026182185279758</v>
      </c>
      <c r="M67" s="137">
        <f>'[1]Emploi direct_Paca'!AG64</f>
        <v>0.36950644116071629</v>
      </c>
      <c r="N67" s="137">
        <f>'[1]Emploi direct_Paca'!AH64</f>
        <v>0.68868293073518494</v>
      </c>
      <c r="O67" s="137">
        <f>'[1]Emploi direct_Paca'!AI64</f>
        <v>1.1831930227094833</v>
      </c>
      <c r="P67" s="137">
        <f>'[1]Emploi direct_Paca'!AJ64</f>
        <v>-4.9297668027714625E-2</v>
      </c>
      <c r="Q67" s="137">
        <f>'[1]Emploi direct_Paca'!AK64</f>
        <v>-0.24510838972026106</v>
      </c>
      <c r="R67" s="137">
        <f>'[1]Emploi direct_Paca'!AL64</f>
        <v>5.8798805067472593E-2</v>
      </c>
      <c r="S67" s="137">
        <f>'[1]Emploi direct_Paca'!AM64</f>
        <v>-0.20677094885586111</v>
      </c>
      <c r="T67" s="136">
        <f>'[1]Emploi direct_Paca'!AN64</f>
        <v>0.23735742367216872</v>
      </c>
      <c r="V67" s="69" t="str">
        <f t="shared" si="0"/>
        <v>2015T2</v>
      </c>
      <c r="W67" s="74">
        <f>'[1]Emploi direct_Paca'!AP64</f>
        <v>3329.5590908550657</v>
      </c>
      <c r="X67" s="106">
        <f>'[1]Emploi direct_Paca'!AQ64</f>
        <v>94.036902765870764</v>
      </c>
      <c r="Y67" s="101">
        <f>'[1]Emploi direct_Paca'!AR64</f>
        <v>145.44819324158016</v>
      </c>
      <c r="Z67" s="75">
        <f>'[1]Emploi direct_Paca'!AS64</f>
        <v>81.31310236664649</v>
      </c>
      <c r="AA67" s="75">
        <f>'[1]Emploi direct_Paca'!AT64</f>
        <v>330.83219284165534</v>
      </c>
      <c r="AB67" s="75">
        <f>'[1]Emploi direct_Paca'!AU64</f>
        <v>85.294868603548821</v>
      </c>
      <c r="AC67" s="75">
        <f>'[1]Emploi direct_Paca'!AV64</f>
        <v>-40.464493449566362</v>
      </c>
      <c r="AD67" s="76">
        <f>'[1]Emploi direct_Paca'!AW64</f>
        <v>-311.52747712071869</v>
      </c>
      <c r="AE67" s="103">
        <f>'[1]Emploi direct_Paca'!AX64</f>
        <v>-859.67297245420923</v>
      </c>
      <c r="AF67" s="101">
        <f>'[1]Emploi direct_Paca'!AY64</f>
        <v>2424.2310046118218</v>
      </c>
      <c r="AG67" s="75">
        <f>'[1]Emploi direct_Paca'!AZ64</f>
        <v>991.57301332429051</v>
      </c>
      <c r="AH67" s="75">
        <f>'[1]Emploi direct_Paca'!BA64</f>
        <v>379.84131977644574</v>
      </c>
      <c r="AI67" s="75">
        <f>'[1]Emploi direct_Paca'!BB64</f>
        <v>735.93527507528779</v>
      </c>
      <c r="AJ67" s="75">
        <f>'[1]Emploi direct_Paca'!BC64</f>
        <v>486.3450885018392</v>
      </c>
      <c r="AK67" s="75">
        <f>'[1]Emploi direct_Paca'!BD64</f>
        <v>-24.401738093110907</v>
      </c>
      <c r="AL67" s="75">
        <f>'[1]Emploi direct_Paca'!BE64</f>
        <v>-52.623761486185685</v>
      </c>
      <c r="AM67" s="75">
        <f>'[1]Emploi direct_Paca'!BF64</f>
        <v>107.79660280409735</v>
      </c>
      <c r="AN67" s="75">
        <f>'[1]Emploi direct_Paca'!BG64</f>
        <v>-200.23479529093311</v>
      </c>
      <c r="AO67" s="101">
        <f>'[1]Emploi direct_Paca'!BH64</f>
        <v>1525.5543427988887</v>
      </c>
      <c r="AQ67" s="69" t="str">
        <f t="shared" si="1"/>
        <v>2015T2</v>
      </c>
      <c r="AR67" s="134">
        <f>'[1]Emploi direct_Paca'!BJ64</f>
        <v>0.35495638307081467</v>
      </c>
      <c r="AS67" s="135">
        <f>'[1]Emploi direct_Paca'!BK64</f>
        <v>1.4410501080830862</v>
      </c>
      <c r="AT67" s="136">
        <f>'[1]Emploi direct_Paca'!BL64</f>
        <v>-0.7881946469619594</v>
      </c>
      <c r="AU67" s="137">
        <f>'[1]Emploi direct_Paca'!BM64</f>
        <v>0.67448357021802074</v>
      </c>
      <c r="AV67" s="137">
        <f>'[1]Emploi direct_Paca'!BN64</f>
        <v>1.367153530524079</v>
      </c>
      <c r="AW67" s="137">
        <f>'[1]Emploi direct_Paca'!BO64</f>
        <v>-2.7684748677138549</v>
      </c>
      <c r="AX67" s="137">
        <f>'[1]Emploi direct_Paca'!BP64</f>
        <v>-1.7889033995902248</v>
      </c>
      <c r="AY67" s="138">
        <f>'[1]Emploi direct_Paca'!BQ64</f>
        <v>-1.5400389760015454</v>
      </c>
      <c r="AZ67" s="139">
        <f>'[1]Emploi direct_Paca'!BR64</f>
        <v>-3.7023958268474266</v>
      </c>
      <c r="BA67" s="136">
        <f>'[1]Emploi direct_Paca'!BS64</f>
        <v>0.44981681327507239</v>
      </c>
      <c r="BB67" s="137">
        <f>'[1]Emploi direct_Paca'!BT64</f>
        <v>0.24479693549392945</v>
      </c>
      <c r="BC67" s="137">
        <f>'[1]Emploi direct_Paca'!BU64</f>
        <v>0.27855153932094812</v>
      </c>
      <c r="BD67" s="137">
        <f>'[1]Emploi direct_Paca'!BV64</f>
        <v>0.39196422824818722</v>
      </c>
      <c r="BE67" s="137">
        <f>'[1]Emploi direct_Paca'!BW64</f>
        <v>3.1376328999952907</v>
      </c>
      <c r="BF67" s="137">
        <f>'[1]Emploi direct_Paca'!BX64</f>
        <v>0.5065626251254729</v>
      </c>
      <c r="BG67" s="137">
        <f>'[1]Emploi direct_Paca'!BY64</f>
        <v>-0.4684504209519158</v>
      </c>
      <c r="BH67" s="137">
        <f>'[1]Emploi direct_Paca'!BZ64</f>
        <v>0.39295756502730761</v>
      </c>
      <c r="BI67" s="137">
        <f>'[1]Emploi direct_Paca'!CA64</f>
        <v>0.37112137029948755</v>
      </c>
      <c r="BJ67" s="136">
        <f>'[1]Emploi direct_Paca'!CB64</f>
        <v>1.1391946139883036</v>
      </c>
      <c r="BL67" s="69" t="str">
        <f t="shared" si="2"/>
        <v>2015T2</v>
      </c>
      <c r="BM67" s="74">
        <f>'[1]Emploi direct_Paca'!CD64</f>
        <v>6245.494906259235</v>
      </c>
      <c r="BN67" s="106">
        <f>'[1]Emploi direct_Paca'!CE64</f>
        <v>284.70729258498613</v>
      </c>
      <c r="BO67" s="101">
        <f>'[1]Emploi direct_Paca'!CF64</f>
        <v>-1233.7941118778836</v>
      </c>
      <c r="BP67" s="75">
        <f>'[1]Emploi direct_Paca'!CG64</f>
        <v>182.36314483176466</v>
      </c>
      <c r="BQ67" s="75">
        <f>'[1]Emploi direct_Paca'!CH64</f>
        <v>386.62282468823469</v>
      </c>
      <c r="BR67" s="75">
        <f>'[1]Emploi direct_Paca'!CI64</f>
        <v>-438.35999571201137</v>
      </c>
      <c r="BS67" s="75">
        <f>'[1]Emploi direct_Paca'!CJ64</f>
        <v>-355.69809548735066</v>
      </c>
      <c r="BT67" s="76">
        <f>'[1]Emploi direct_Paca'!CK64</f>
        <v>-1008.7219901985372</v>
      </c>
      <c r="BU67" s="103">
        <f>'[1]Emploi direct_Paca'!CL64</f>
        <v>-3850.3590964992618</v>
      </c>
      <c r="BV67" s="101">
        <f>'[1]Emploi direct_Paca'!CM64</f>
        <v>3788.490859558573</v>
      </c>
      <c r="BW67" s="75">
        <f>'[1]Emploi direct_Paca'!CN64</f>
        <v>592.63299879315309</v>
      </c>
      <c r="BX67" s="75">
        <f>'[1]Emploi direct_Paca'!CO64</f>
        <v>286.60218168933352</v>
      </c>
      <c r="BY67" s="75">
        <f>'[1]Emploi direct_Paca'!CP64</f>
        <v>420.09590060220216</v>
      </c>
      <c r="BZ67" s="75">
        <f>'[1]Emploi direct_Paca'!CQ64</f>
        <v>1265.2673028975041</v>
      </c>
      <c r="CA67" s="75">
        <f>'[1]Emploi direct_Paca'!CR64</f>
        <v>249.35550431428419</v>
      </c>
      <c r="CB67" s="75">
        <f>'[1]Emploi direct_Paca'!CS64</f>
        <v>-100.80005753861042</v>
      </c>
      <c r="CC67" s="75">
        <f>'[1]Emploi direct_Paca'!CT64</f>
        <v>718.01623528759228</v>
      </c>
      <c r="CD67" s="75">
        <f>'[1]Emploi direct_Paca'!CU64</f>
        <v>357.32079351291759</v>
      </c>
      <c r="CE67" s="101">
        <f>'[1]Emploi direct_Paca'!CV64</f>
        <v>7256.5953125039814</v>
      </c>
    </row>
    <row r="68" spans="1:83">
      <c r="A68" s="69" t="str">
        <f>Paca!A68</f>
        <v>2015T3</v>
      </c>
      <c r="B68" s="134">
        <f>'[1]Emploi direct_Paca'!V65</f>
        <v>-9.5284879223200836E-2</v>
      </c>
      <c r="C68" s="135">
        <f>'[1]Emploi direct_Paca'!W65</f>
        <v>-3.3098985988523344</v>
      </c>
      <c r="D68" s="136">
        <f>'[1]Emploi direct_Paca'!X65</f>
        <v>-8.3559294445301191E-2</v>
      </c>
      <c r="E68" s="137">
        <f>'[1]Emploi direct_Paca'!Y65</f>
        <v>8.1340532180984582E-2</v>
      </c>
      <c r="F68" s="137">
        <f>'[1]Emploi direct_Paca'!Z65</f>
        <v>0.48345049729126011</v>
      </c>
      <c r="G68" s="137">
        <f>'[1]Emploi direct_Paca'!AA65</f>
        <v>0.95189369364858667</v>
      </c>
      <c r="H68" s="137">
        <f>'[1]Emploi direct_Paca'!AB65</f>
        <v>-0.53026469753212346</v>
      </c>
      <c r="I68" s="138">
        <f>'[1]Emploi direct_Paca'!AC65</f>
        <v>-0.51711863062468</v>
      </c>
      <c r="J68" s="139">
        <f>'[1]Emploi direct_Paca'!AD65</f>
        <v>-0.36535824489478674</v>
      </c>
      <c r="K68" s="136">
        <f>'[1]Emploi direct_Paca'!AE65</f>
        <v>8.4863887070896205E-2</v>
      </c>
      <c r="L68" s="137">
        <f>'[1]Emploi direct_Paca'!AF65</f>
        <v>0.26571772147909734</v>
      </c>
      <c r="M68" s="137">
        <f>'[1]Emploi direct_Paca'!AG65</f>
        <v>-0.28257923436294519</v>
      </c>
      <c r="N68" s="137">
        <f>'[1]Emploi direct_Paca'!AH65</f>
        <v>-0.16742319880601597</v>
      </c>
      <c r="O68" s="137">
        <f>'[1]Emploi direct_Paca'!AI65</f>
        <v>-1.0915638265599936</v>
      </c>
      <c r="P68" s="137">
        <f>'[1]Emploi direct_Paca'!AJ65</f>
        <v>0.2717955971374364</v>
      </c>
      <c r="Q68" s="137">
        <f>'[1]Emploi direct_Paca'!AK65</f>
        <v>0.54798359579950606</v>
      </c>
      <c r="R68" s="137">
        <f>'[1]Emploi direct_Paca'!AL65</f>
        <v>0.41963479674904658</v>
      </c>
      <c r="S68" s="137">
        <f>'[1]Emploi direct_Paca'!AM65</f>
        <v>-2.3600351757024907E-2</v>
      </c>
      <c r="T68" s="136">
        <f>'[1]Emploi direct_Paca'!AN65</f>
        <v>-0.19277309027975198</v>
      </c>
      <c r="V68" s="69" t="str">
        <f t="shared" si="0"/>
        <v>2015T3</v>
      </c>
      <c r="W68" s="74">
        <f>'[1]Emploi direct_Paca'!AP65</f>
        <v>-1682.4984874459915</v>
      </c>
      <c r="X68" s="106">
        <f>'[1]Emploi direct_Paca'!AQ65</f>
        <v>-663.35794420771344</v>
      </c>
      <c r="Y68" s="101">
        <f>'[1]Emploi direct_Paca'!AR65</f>
        <v>-129.76791567201144</v>
      </c>
      <c r="Z68" s="75">
        <f>'[1]Emploi direct_Paca'!AS65</f>
        <v>22.140739275888336</v>
      </c>
      <c r="AA68" s="75">
        <f>'[1]Emploi direct_Paca'!AT65</f>
        <v>138.58603314480933</v>
      </c>
      <c r="AB68" s="75">
        <f>'[1]Emploi direct_Paca'!AU65</f>
        <v>146.5500180445797</v>
      </c>
      <c r="AC68" s="75">
        <f>'[1]Emploi direct_Paca'!AV65</f>
        <v>-103.54948078373491</v>
      </c>
      <c r="AD68" s="76">
        <f>'[1]Emploi direct_Paca'!AW65</f>
        <v>-333.49522535354481</v>
      </c>
      <c r="AE68" s="103">
        <f>'[1]Emploi direct_Paca'!AX65</f>
        <v>-365.89188870642101</v>
      </c>
      <c r="AF68" s="101">
        <f>'[1]Emploi direct_Paca'!AY65</f>
        <v>717.96393389347941</v>
      </c>
      <c r="AG68" s="75">
        <f>'[1]Emploi direct_Paca'!AZ65</f>
        <v>644.85521067879745</v>
      </c>
      <c r="AH68" s="75">
        <f>'[1]Emploi direct_Paca'!BA65</f>
        <v>-291.55616264010314</v>
      </c>
      <c r="AI68" s="75">
        <f>'[1]Emploi direct_Paca'!BB65</f>
        <v>-180.14267050346825</v>
      </c>
      <c r="AJ68" s="75">
        <f>'[1]Emploi direct_Paca'!BC65</f>
        <v>-453.99017038341117</v>
      </c>
      <c r="AK68" s="75">
        <f>'[1]Emploi direct_Paca'!BD65</f>
        <v>134.46914792504685</v>
      </c>
      <c r="AL68" s="75">
        <f>'[1]Emploi direct_Paca'!BE65</f>
        <v>117.36145087901969</v>
      </c>
      <c r="AM68" s="75">
        <f>'[1]Emploi direct_Paca'!BF65</f>
        <v>769.77420232110308</v>
      </c>
      <c r="AN68" s="75">
        <f>'[1]Emploi direct_Paca'!BG65</f>
        <v>-22.807074383541476</v>
      </c>
      <c r="AO68" s="101">
        <f>'[1]Emploi direct_Paca'!BH65</f>
        <v>-1241.9407618609257</v>
      </c>
      <c r="AQ68" s="69" t="str">
        <f t="shared" si="1"/>
        <v>2015T3</v>
      </c>
      <c r="AR68" s="134">
        <f>'[1]Emploi direct_Paca'!BJ65</f>
        <v>0.20592256081797267</v>
      </c>
      <c r="AS68" s="135">
        <f>'[1]Emploi direct_Paca'!BK65</f>
        <v>-6.0194827685335017</v>
      </c>
      <c r="AT68" s="136">
        <f>'[1]Emploi direct_Paca'!BL65</f>
        <v>-0.50019207831067947</v>
      </c>
      <c r="AU68" s="137">
        <f>'[1]Emploi direct_Paca'!BM65</f>
        <v>0.19276630521296578</v>
      </c>
      <c r="AV68" s="137">
        <f>'[1]Emploi direct_Paca'!BN65</f>
        <v>1.881998549473396</v>
      </c>
      <c r="AW68" s="137">
        <f>'[1]Emploi direct_Paca'!BO65</f>
        <v>1.1170855044938088</v>
      </c>
      <c r="AX68" s="137">
        <f>'[1]Emploi direct_Paca'!BP65</f>
        <v>-1.9649254411317374</v>
      </c>
      <c r="AY68" s="138">
        <f>'[1]Emploi direct_Paca'!BQ65</f>
        <v>-1.7562827679653892</v>
      </c>
      <c r="AZ68" s="139">
        <f>'[1]Emploi direct_Paca'!BR65</f>
        <v>-3.319071249137695</v>
      </c>
      <c r="BA68" s="136">
        <f>'[1]Emploi direct_Paca'!BS65</f>
        <v>0.64959557812276358</v>
      </c>
      <c r="BB68" s="137">
        <f>'[1]Emploi direct_Paca'!BT65</f>
        <v>0.7323555648308222</v>
      </c>
      <c r="BC68" s="137">
        <f>'[1]Emploi direct_Paca'!BU65</f>
        <v>2.9687290135349542E-2</v>
      </c>
      <c r="BD68" s="137">
        <f>'[1]Emploi direct_Paca'!BV65</f>
        <v>0.6115328519985086</v>
      </c>
      <c r="BE68" s="137">
        <f>'[1]Emploi direct_Paca'!BW65</f>
        <v>1.9185054813715574</v>
      </c>
      <c r="BF68" s="137">
        <f>'[1]Emploi direct_Paca'!BX65</f>
        <v>0.5766120743255998</v>
      </c>
      <c r="BG68" s="137">
        <f>'[1]Emploi direct_Paca'!BY65</f>
        <v>0.13262884562914579</v>
      </c>
      <c r="BH68" s="137">
        <f>'[1]Emploi direct_Paca'!BZ65</f>
        <v>0.69174014000645823</v>
      </c>
      <c r="BI68" s="137">
        <f>'[1]Emploi direct_Paca'!CA65</f>
        <v>0.68736239651996378</v>
      </c>
      <c r="BJ68" s="136">
        <f>'[1]Emploi direct_Paca'!CB65</f>
        <v>0.56416749365693075</v>
      </c>
      <c r="BL68" s="69" t="str">
        <f t="shared" si="2"/>
        <v>2015T3</v>
      </c>
      <c r="BM68" s="74">
        <f>'[1]Emploi direct_Paca'!CD65</f>
        <v>3625.160339452792</v>
      </c>
      <c r="BN68" s="106">
        <f>'[1]Emploi direct_Paca'!CE65</f>
        <v>-1241.1852498954649</v>
      </c>
      <c r="BO68" s="101">
        <f>'[1]Emploi direct_Paca'!CF65</f>
        <v>-780.05295564839616</v>
      </c>
      <c r="BP68" s="75">
        <f>'[1]Emploi direct_Paca'!CG65</f>
        <v>52.412270992503181</v>
      </c>
      <c r="BQ68" s="75">
        <f>'[1]Emploi direct_Paca'!CH65</f>
        <v>532.0884368555453</v>
      </c>
      <c r="BR68" s="75">
        <f>'[1]Emploi direct_Paca'!CI65</f>
        <v>171.70137362523747</v>
      </c>
      <c r="BS68" s="75">
        <f>'[1]Emploi direct_Paca'!CJ65</f>
        <v>-389.32363114717373</v>
      </c>
      <c r="BT68" s="76">
        <f>'[1]Emploi direct_Paca'!CK65</f>
        <v>-1146.9314059744938</v>
      </c>
      <c r="BU68" s="103">
        <f>'[1]Emploi direct_Paca'!CL65</f>
        <v>-3425.4686307588563</v>
      </c>
      <c r="BV68" s="101">
        <f>'[1]Emploi direct_Paca'!CM65</f>
        <v>5464.8612134602154</v>
      </c>
      <c r="BW68" s="75">
        <f>'[1]Emploi direct_Paca'!CN65</f>
        <v>1769.078713162744</v>
      </c>
      <c r="BX68" s="75">
        <f>'[1]Emploi direct_Paca'!CO65</f>
        <v>30.53477076740819</v>
      </c>
      <c r="BY68" s="75">
        <f>'[1]Emploi direct_Paca'!CP65</f>
        <v>652.89789608388674</v>
      </c>
      <c r="BZ68" s="75">
        <f>'[1]Emploi direct_Paca'!CQ65</f>
        <v>774.35596435373736</v>
      </c>
      <c r="CA68" s="75">
        <f>'[1]Emploi direct_Paca'!CR65</f>
        <v>284.41058639436233</v>
      </c>
      <c r="CB68" s="75">
        <f>'[1]Emploi direct_Paca'!CS65</f>
        <v>28.522898017847183</v>
      </c>
      <c r="CC68" s="75">
        <f>'[1]Emploi direct_Paca'!CT65</f>
        <v>1265.4926518127322</v>
      </c>
      <c r="CD68" s="75">
        <f>'[1]Emploi direct_Paca'!CU65</f>
        <v>659.567732867421</v>
      </c>
      <c r="CE68" s="101">
        <f>'[1]Emploi direct_Paca'!CV65</f>
        <v>3607.2916586998617</v>
      </c>
    </row>
    <row r="69" spans="1:83" s="232" customFormat="1">
      <c r="A69" s="95" t="str">
        <f>Paca!A69</f>
        <v>2015T4</v>
      </c>
      <c r="B69" s="140">
        <f>'[1]Emploi direct_Paca'!V66</f>
        <v>0.41381303213778864</v>
      </c>
      <c r="C69" s="141">
        <f>'[1]Emploi direct_Paca'!W66</f>
        <v>3.6146184023796657</v>
      </c>
      <c r="D69" s="142">
        <f>'[1]Emploi direct_Paca'!X66</f>
        <v>-8.653201101993524E-2</v>
      </c>
      <c r="E69" s="143">
        <f>'[1]Emploi direct_Paca'!Y66</f>
        <v>0.6781749543540494</v>
      </c>
      <c r="F69" s="143">
        <f>'[1]Emploi direct_Paca'!Z66</f>
        <v>0.48814015831004642</v>
      </c>
      <c r="G69" s="143">
        <f>'[1]Emploi direct_Paca'!AA66</f>
        <v>-0.40735722852039968</v>
      </c>
      <c r="H69" s="143">
        <f>'[1]Emploi direct_Paca'!AB66</f>
        <v>-0.59396387267368622</v>
      </c>
      <c r="I69" s="144">
        <f>'[1]Emploi direct_Paca'!AC66</f>
        <v>-0.43789310820875338</v>
      </c>
      <c r="J69" s="145">
        <f>'[1]Emploi direct_Paca'!AD66</f>
        <v>2.1359289864353315E-3</v>
      </c>
      <c r="K69" s="142">
        <f>'[1]Emploi direct_Paca'!AE66</f>
        <v>0.44041996387476079</v>
      </c>
      <c r="L69" s="143">
        <f>'[1]Emploi direct_Paca'!AF66</f>
        <v>0.70042113892270219</v>
      </c>
      <c r="M69" s="143">
        <f>'[1]Emploi direct_Paca'!AG66</f>
        <v>-5.8411232438493332E-2</v>
      </c>
      <c r="N69" s="143">
        <f>'[1]Emploi direct_Paca'!AH66</f>
        <v>0.24614981465671537</v>
      </c>
      <c r="O69" s="143">
        <f>'[1]Emploi direct_Paca'!AI66</f>
        <v>0.92285954363471312</v>
      </c>
      <c r="P69" s="143">
        <f>'[1]Emploi direct_Paca'!AJ66</f>
        <v>-0.60689551256453145</v>
      </c>
      <c r="Q69" s="143">
        <f>'[1]Emploi direct_Paca'!AK66</f>
        <v>9.2448606372763642E-2</v>
      </c>
      <c r="R69" s="143">
        <f>'[1]Emploi direct_Paca'!AL66</f>
        <v>0.85970660604874904</v>
      </c>
      <c r="S69" s="143">
        <f>'[1]Emploi direct_Paca'!AM66</f>
        <v>0.14327953767721002</v>
      </c>
      <c r="T69" s="142">
        <f>'[1]Emploi direct_Paca'!AN66</f>
        <v>0.46702377794756167</v>
      </c>
      <c r="U69" s="234"/>
      <c r="V69" s="95" t="str">
        <f t="shared" si="0"/>
        <v>2015T4</v>
      </c>
      <c r="W69" s="92">
        <f>'[1]Emploi direct_Paca'!AP66</f>
        <v>7299.966112931259</v>
      </c>
      <c r="X69" s="108">
        <f>'[1]Emploi direct_Paca'!AQ66</f>
        <v>700.45093031807482</v>
      </c>
      <c r="Y69" s="100">
        <f>'[1]Emploi direct_Paca'!AR66</f>
        <v>-134.27226551520289</v>
      </c>
      <c r="Z69" s="93">
        <f>'[1]Emploi direct_Paca'!AS66</f>
        <v>184.74809502217613</v>
      </c>
      <c r="AA69" s="93">
        <f>'[1]Emploi direct_Paca'!AT66</f>
        <v>140.60686655592508</v>
      </c>
      <c r="AB69" s="93">
        <f>'[1]Emploi direct_Paca'!AU66</f>
        <v>-63.312188200088713</v>
      </c>
      <c r="AC69" s="93">
        <f>'[1]Emploi direct_Paca'!AV66</f>
        <v>-115.37353599967537</v>
      </c>
      <c r="AD69" s="94">
        <f>'[1]Emploi direct_Paca'!AW66</f>
        <v>-280.94150289354729</v>
      </c>
      <c r="AE69" s="102">
        <f>'[1]Emploi direct_Paca'!AX66</f>
        <v>2.1312335425172932</v>
      </c>
      <c r="AF69" s="100">
        <f>'[1]Emploi direct_Paca'!AY66</f>
        <v>3729.1951283114031</v>
      </c>
      <c r="AG69" s="93">
        <f>'[1]Emploi direct_Paca'!AZ66</f>
        <v>1704.3288885781367</v>
      </c>
      <c r="AH69" s="93">
        <f>'[1]Emploi direct_Paca'!BA66</f>
        <v>-60.096528827139991</v>
      </c>
      <c r="AI69" s="93">
        <f>'[1]Emploi direct_Paca'!BB66</f>
        <v>264.40688228896761</v>
      </c>
      <c r="AJ69" s="93">
        <f>'[1]Emploi direct_Paca'!BC66</f>
        <v>379.63501131193334</v>
      </c>
      <c r="AK69" s="93">
        <f>'[1]Emploi direct_Paca'!BD66</f>
        <v>-301.07379306522489</v>
      </c>
      <c r="AL69" s="93">
        <f>'[1]Emploi direct_Paca'!BE66</f>
        <v>19.908184014173457</v>
      </c>
      <c r="AM69" s="93">
        <f>'[1]Emploi direct_Paca'!BF66</f>
        <v>1583.6556717144849</v>
      </c>
      <c r="AN69" s="93">
        <f>'[1]Emploi direct_Paca'!BG66</f>
        <v>138.43081229613745</v>
      </c>
      <c r="AO69" s="100">
        <f>'[1]Emploi direct_Paca'!BH66</f>
        <v>3003.0008402165258</v>
      </c>
      <c r="AP69" s="234"/>
      <c r="AQ69" s="95" t="str">
        <f t="shared" si="1"/>
        <v>2015T4</v>
      </c>
      <c r="AR69" s="140">
        <f>'[1]Emploi direct_Paca'!BJ66</f>
        <v>0.51489955817070054</v>
      </c>
      <c r="AS69" s="141">
        <f>'[1]Emploi direct_Paca'!BK66</f>
        <v>2.3012662788893801</v>
      </c>
      <c r="AT69" s="142">
        <f>'[1]Emploi direct_Paca'!BL66</f>
        <v>-0.53318609948714846</v>
      </c>
      <c r="AU69" s="143">
        <f>'[1]Emploi direct_Paca'!BM66</f>
        <v>0.99236084692448934</v>
      </c>
      <c r="AV69" s="143">
        <f>'[1]Emploi direct_Paca'!BN66</f>
        <v>1.4535772308285289</v>
      </c>
      <c r="AW69" s="143">
        <f>'[1]Emploi direct_Paca'!BO66</f>
        <v>0.21921353567244672</v>
      </c>
      <c r="AX69" s="143">
        <f>'[1]Emploi direct_Paca'!BP66</f>
        <v>-1.6662814572167117</v>
      </c>
      <c r="AY69" s="144">
        <f>'[1]Emploi direct_Paca'!BQ66</f>
        <v>-1.8770582582875894</v>
      </c>
      <c r="AZ69" s="145">
        <f>'[1]Emploi direct_Paca'!BR66</f>
        <v>-1.9033430741050794</v>
      </c>
      <c r="BA69" s="142">
        <f>'[1]Emploi direct_Paca'!BS66</f>
        <v>0.9163414952432225</v>
      </c>
      <c r="BB69" s="143">
        <f>'[1]Emploi direct_Paca'!BT66</f>
        <v>1.6149395982812065</v>
      </c>
      <c r="BC69" s="143">
        <f>'[1]Emploi direct_Paca'!BU66</f>
        <v>-2.9607738272752204E-2</v>
      </c>
      <c r="BD69" s="143">
        <f>'[1]Emploi direct_Paca'!BV66</f>
        <v>0.61417521414555143</v>
      </c>
      <c r="BE69" s="143">
        <f>'[1]Emploi direct_Paca'!BW66</f>
        <v>1.225224563414562</v>
      </c>
      <c r="BF69" s="143">
        <f>'[1]Emploi direct_Paca'!BX66</f>
        <v>-0.15458965776480316</v>
      </c>
      <c r="BG69" s="143">
        <f>'[1]Emploi direct_Paca'!BY66</f>
        <v>0.48862717805542299</v>
      </c>
      <c r="BH69" s="143">
        <f>'[1]Emploi direct_Paca'!BZ66</f>
        <v>1.3267043115582577</v>
      </c>
      <c r="BI69" s="143">
        <f>'[1]Emploi direct_Paca'!CA66</f>
        <v>0.24624429990651731</v>
      </c>
      <c r="BJ69" s="142">
        <f>'[1]Emploi direct_Paca'!CB66</f>
        <v>0.57101426273857836</v>
      </c>
      <c r="BK69" s="234"/>
      <c r="BL69" s="95" t="str">
        <f t="shared" si="2"/>
        <v>2015T4</v>
      </c>
      <c r="BM69" s="92">
        <f>'[1]Emploi direct_Paca'!CD66</f>
        <v>9074.0718859022018</v>
      </c>
      <c r="BN69" s="108">
        <f>'[1]Emploi direct_Paca'!CE66</f>
        <v>451.67094816056851</v>
      </c>
      <c r="BO69" s="100">
        <f>'[1]Emploi direct_Paca'!CF66</f>
        <v>-831.06341620421153</v>
      </c>
      <c r="BP69" s="93">
        <f>'[1]Emploi direct_Paca'!CG66</f>
        <v>269.49744545483918</v>
      </c>
      <c r="BQ69" s="93">
        <f>'[1]Emploi direct_Paca'!CH66</f>
        <v>414.71290261553077</v>
      </c>
      <c r="BR69" s="93">
        <f>'[1]Emploi direct_Paca'!CI66</f>
        <v>33.857550120090309</v>
      </c>
      <c r="BS69" s="93">
        <f>'[1]Emploi direct_Paca'!CJ66</f>
        <v>-327.1936211729917</v>
      </c>
      <c r="BT69" s="94">
        <f>'[1]Emploi direct_Paca'!CK66</f>
        <v>-1221.9376932216765</v>
      </c>
      <c r="BU69" s="102">
        <f>'[1]Emploi direct_Paca'!CL66</f>
        <v>-1936.0491492791916</v>
      </c>
      <c r="BV69" s="100">
        <f>'[1]Emploi direct_Paca'!CM66</f>
        <v>7722.403444257332</v>
      </c>
      <c r="BW69" s="93">
        <f>'[1]Emploi direct_Paca'!CN66</f>
        <v>3894.2530407655577</v>
      </c>
      <c r="BX69" s="93">
        <f>'[1]Emploi direct_Paca'!CO66</f>
        <v>-30.453211883650511</v>
      </c>
      <c r="BY69" s="93">
        <f>'[1]Emploi direct_Paca'!CP66</f>
        <v>657.31577975218534</v>
      </c>
      <c r="BZ69" s="93">
        <f>'[1]Emploi direct_Paca'!CQ66</f>
        <v>502.51281717629172</v>
      </c>
      <c r="CA69" s="93">
        <f>'[1]Emploi direct_Paca'!CR66</f>
        <v>-76.342717148305383</v>
      </c>
      <c r="CB69" s="93">
        <f>'[1]Emploi direct_Paca'!CS66</f>
        <v>104.8077258133053</v>
      </c>
      <c r="CC69" s="93">
        <f>'[1]Emploi direct_Paca'!CT66</f>
        <v>2432.6432305172493</v>
      </c>
      <c r="CD69" s="93">
        <f>'[1]Emploi direct_Paca'!CU66</f>
        <v>237.66677926473494</v>
      </c>
      <c r="CE69" s="100">
        <f>'[1]Emploi direct_Paca'!CV66</f>
        <v>3667.8716002999572</v>
      </c>
    </row>
    <row r="70" spans="1:83">
      <c r="A70" s="69" t="str">
        <f>Paca!A70</f>
        <v>2016T1</v>
      </c>
      <c r="B70" s="134">
        <f>'[1]Emploi direct_Paca'!V67</f>
        <v>0.34327986344195871</v>
      </c>
      <c r="C70" s="135">
        <f>'[1]Emploi direct_Paca'!W67</f>
        <v>0.65202846298342276</v>
      </c>
      <c r="D70" s="136">
        <f>'[1]Emploi direct_Paca'!X67</f>
        <v>2.3669037673812454E-2</v>
      </c>
      <c r="E70" s="137">
        <f>'[1]Emploi direct_Paca'!Y67</f>
        <v>0.20401054715435407</v>
      </c>
      <c r="F70" s="137">
        <f>'[1]Emploi direct_Paca'!Z67</f>
        <v>0.26599551745747352</v>
      </c>
      <c r="G70" s="137">
        <f>'[1]Emploi direct_Paca'!AA67</f>
        <v>-0.21757780452332787</v>
      </c>
      <c r="H70" s="137">
        <f>'[1]Emploi direct_Paca'!AB67</f>
        <v>-0.55487138704158889</v>
      </c>
      <c r="I70" s="138">
        <f>'[1]Emploi direct_Paca'!AC67</f>
        <v>6.9771638071425279E-2</v>
      </c>
      <c r="J70" s="139">
        <f>'[1]Emploi direct_Paca'!AD67</f>
        <v>0.22291213904588325</v>
      </c>
      <c r="K70" s="136">
        <f>'[1]Emploi direct_Paca'!AE67</f>
        <v>0.64935514457324928</v>
      </c>
      <c r="L70" s="137">
        <f>'[1]Emploi direct_Paca'!AF67</f>
        <v>0.75288249411089581</v>
      </c>
      <c r="M70" s="137">
        <f>'[1]Emploi direct_Paca'!AG67</f>
        <v>0.69505813169408182</v>
      </c>
      <c r="N70" s="137">
        <f>'[1]Emploi direct_Paca'!AH67</f>
        <v>1.5003081727232415</v>
      </c>
      <c r="O70" s="137">
        <f>'[1]Emploi direct_Paca'!AI67</f>
        <v>1.182849690131893</v>
      </c>
      <c r="P70" s="137">
        <f>'[1]Emploi direct_Paca'!AJ67</f>
        <v>-0.13305501624449878</v>
      </c>
      <c r="Q70" s="137">
        <f>'[1]Emploi direct_Paca'!AK67</f>
        <v>0.73988784495919724</v>
      </c>
      <c r="R70" s="137">
        <f>'[1]Emploi direct_Paca'!AL67</f>
        <v>0.47691288118527631</v>
      </c>
      <c r="S70" s="137">
        <f>'[1]Emploi direct_Paca'!AM67</f>
        <v>-0.12768231187560986</v>
      </c>
      <c r="T70" s="136">
        <f>'[1]Emploi direct_Paca'!AN67</f>
        <v>2.5996844202591518E-2</v>
      </c>
      <c r="V70" s="69" t="str">
        <f t="shared" si="0"/>
        <v>2016T1</v>
      </c>
      <c r="W70" s="74">
        <f>'[1]Emploi direct_Paca'!AP67</f>
        <v>6080.768476443598</v>
      </c>
      <c r="X70" s="106">
        <f>'[1]Emploi direct_Paca'!AQ67</f>
        <v>130.91905066014806</v>
      </c>
      <c r="Y70" s="101">
        <f>'[1]Emploi direct_Paca'!AR67</f>
        <v>36.695613609510474</v>
      </c>
      <c r="Z70" s="75">
        <f>'[1]Emploi direct_Paca'!AS67</f>
        <v>55.953360774117755</v>
      </c>
      <c r="AA70" s="75">
        <f>'[1]Emploi direct_Paca'!AT67</f>
        <v>76.99297813080193</v>
      </c>
      <c r="AB70" s="75">
        <f>'[1]Emploi direct_Paca'!AU67</f>
        <v>-33.678577812554067</v>
      </c>
      <c r="AC70" s="75">
        <f>'[1]Emploi direct_Paca'!AV67</f>
        <v>-107.1399056547416</v>
      </c>
      <c r="AD70" s="76">
        <f>'[1]Emploi direct_Paca'!AW67</f>
        <v>44.567758171899186</v>
      </c>
      <c r="AE70" s="103">
        <f>'[1]Emploi direct_Paca'!AX67</f>
        <v>222.42685881000943</v>
      </c>
      <c r="AF70" s="101">
        <f>'[1]Emploi direct_Paca'!AY67</f>
        <v>5522.5405928449472</v>
      </c>
      <c r="AG70" s="75">
        <f>'[1]Emploi direct_Paca'!AZ67</f>
        <v>1844.8142584330344</v>
      </c>
      <c r="AH70" s="75">
        <f>'[1]Emploi direct_Paca'!BA67</f>
        <v>714.69442766279099</v>
      </c>
      <c r="AI70" s="75">
        <f>'[1]Emploi direct_Paca'!BB67</f>
        <v>1615.5537761556479</v>
      </c>
      <c r="AJ70" s="75">
        <f>'[1]Emploi direct_Paca'!BC67</f>
        <v>491.0771851075915</v>
      </c>
      <c r="AK70" s="75">
        <f>'[1]Emploi direct_Paca'!BD67</f>
        <v>-65.606449599210464</v>
      </c>
      <c r="AL70" s="75">
        <f>'[1]Emploi direct_Paca'!BE67</f>
        <v>159.47715668396268</v>
      </c>
      <c r="AM70" s="75">
        <f>'[1]Emploi direct_Paca'!BF67</f>
        <v>886.06840255288989</v>
      </c>
      <c r="AN70" s="75">
        <f>'[1]Emploi direct_Paca'!BG67</f>
        <v>-123.53816415159963</v>
      </c>
      <c r="AO70" s="101">
        <f>'[1]Emploi direct_Paca'!BH67</f>
        <v>167.94250604591798</v>
      </c>
      <c r="AQ70" s="69" t="str">
        <f t="shared" si="1"/>
        <v>2016T1</v>
      </c>
      <c r="AR70" s="134">
        <f>'[1]Emploi direct_Paca'!BJ67</f>
        <v>0.85267644115685215</v>
      </c>
      <c r="AS70" s="135">
        <f>'[1]Emploi direct_Paca'!BK67</f>
        <v>1.3136863869856352</v>
      </c>
      <c r="AT70" s="136">
        <f>'[1]Emploi direct_Paca'!BL67</f>
        <v>-5.2783604503525705E-2</v>
      </c>
      <c r="AU70" s="137">
        <f>'[1]Emploi direct_Paca'!BM67</f>
        <v>1.2681442296514689</v>
      </c>
      <c r="AV70" s="137">
        <f>'[1]Emploi direct_Paca'!BN67</f>
        <v>2.4246106663757372</v>
      </c>
      <c r="AW70" s="137">
        <f>'[1]Emploi direct_Paca'!BO67</f>
        <v>0.88080457761674502</v>
      </c>
      <c r="AX70" s="137">
        <f>'[1]Emploi direct_Paca'!BP67</f>
        <v>-1.8730624900506698</v>
      </c>
      <c r="AY70" s="138">
        <f>'[1]Emploi direct_Paca'!BQ67</f>
        <v>-1.3601256399414674</v>
      </c>
      <c r="AZ70" s="139">
        <f>'[1]Emploi direct_Paca'!BR67</f>
        <v>-0.99103955302408675</v>
      </c>
      <c r="BA70" s="136">
        <f>'[1]Emploi direct_Paca'!BS67</f>
        <v>1.4691819815130902</v>
      </c>
      <c r="BB70" s="137">
        <f>'[1]Emploi direct_Paca'!BT67</f>
        <v>2.145522245394349</v>
      </c>
      <c r="BC70" s="137">
        <f>'[1]Emploi direct_Paca'!BU67</f>
        <v>0.72267038870958977</v>
      </c>
      <c r="BD70" s="137">
        <f>'[1]Emploi direct_Paca'!BV67</f>
        <v>2.2793603629752912</v>
      </c>
      <c r="BE70" s="137">
        <f>'[1]Emploi direct_Paca'!BW67</f>
        <v>2.1970052422060071</v>
      </c>
      <c r="BF70" s="137">
        <f>'[1]Emploi direct_Paca'!BX67</f>
        <v>-0.51842267121943175</v>
      </c>
      <c r="BG70" s="137">
        <f>'[1]Emploi direct_Paca'!BY67</f>
        <v>1.1370643433562977</v>
      </c>
      <c r="BH70" s="137">
        <f>'[1]Emploi direct_Paca'!BZ67</f>
        <v>1.8258176417156546</v>
      </c>
      <c r="BI70" s="137">
        <f>'[1]Emploi direct_Paca'!CA67</f>
        <v>-0.21494372132885298</v>
      </c>
      <c r="BJ70" s="136">
        <f>'[1]Emploi direct_Paca'!CB67</f>
        <v>0.53748641340745085</v>
      </c>
      <c r="BL70" s="69" t="str">
        <f t="shared" si="2"/>
        <v>2016T1</v>
      </c>
      <c r="BM70" s="74">
        <f>'[1]Emploi direct_Paca'!CD67</f>
        <v>15027.795192783931</v>
      </c>
      <c r="BN70" s="106">
        <f>'[1]Emploi direct_Paca'!CE67</f>
        <v>262.0489395363802</v>
      </c>
      <c r="BO70" s="101">
        <f>'[1]Emploi direct_Paca'!CF67</f>
        <v>-81.896374336123699</v>
      </c>
      <c r="BP70" s="75">
        <f>'[1]Emploi direct_Paca'!CG67</f>
        <v>344.15529743882871</v>
      </c>
      <c r="BQ70" s="75">
        <f>'[1]Emploi direct_Paca'!CH67</f>
        <v>687.01807067319169</v>
      </c>
      <c r="BR70" s="75">
        <f>'[1]Emploi direct_Paca'!CI67</f>
        <v>134.85412063548574</v>
      </c>
      <c r="BS70" s="75">
        <f>'[1]Emploi direct_Paca'!CJ67</f>
        <v>-366.52741588771823</v>
      </c>
      <c r="BT70" s="76">
        <f>'[1]Emploi direct_Paca'!CK67</f>
        <v>-881.39644719591161</v>
      </c>
      <c r="BU70" s="103">
        <f>'[1]Emploi direct_Paca'!CL67</f>
        <v>-1001.0067688081035</v>
      </c>
      <c r="BV70" s="101">
        <f>'[1]Emploi direct_Paca'!CM67</f>
        <v>12393.930659661652</v>
      </c>
      <c r="BW70" s="75">
        <f>'[1]Emploi direct_Paca'!CN67</f>
        <v>5185.5713710142591</v>
      </c>
      <c r="BX70" s="75">
        <f>'[1]Emploi direct_Paca'!CO67</f>
        <v>742.8830559719936</v>
      </c>
      <c r="BY70" s="75">
        <f>'[1]Emploi direct_Paca'!CP67</f>
        <v>2435.7532630164351</v>
      </c>
      <c r="BZ70" s="75">
        <f>'[1]Emploi direct_Paca'!CQ67</f>
        <v>903.06711453795288</v>
      </c>
      <c r="CA70" s="75">
        <f>'[1]Emploi direct_Paca'!CR67</f>
        <v>-256.61283283249941</v>
      </c>
      <c r="CB70" s="75">
        <f>'[1]Emploi direct_Paca'!CS67</f>
        <v>244.12303009097013</v>
      </c>
      <c r="CC70" s="75">
        <f>'[1]Emploi direct_Paca'!CT67</f>
        <v>3347.2948793925752</v>
      </c>
      <c r="CD70" s="75">
        <f>'[1]Emploi direct_Paca'!CU67</f>
        <v>-208.14922152993677</v>
      </c>
      <c r="CE70" s="101">
        <f>'[1]Emploi direct_Paca'!CV67</f>
        <v>3454.5569272004068</v>
      </c>
    </row>
    <row r="71" spans="1:83">
      <c r="A71" s="69" t="str">
        <f>Paca!A71</f>
        <v>2016T2</v>
      </c>
      <c r="B71" s="134">
        <f>'[1]Emploi direct_Paca'!V68</f>
        <v>0.29895871446667943</v>
      </c>
      <c r="C71" s="135">
        <f>'[1]Emploi direct_Paca'!W68</f>
        <v>3.4213967882141816</v>
      </c>
      <c r="D71" s="136">
        <f>'[1]Emploi direct_Paca'!X68</f>
        <v>-0.26224617810911566</v>
      </c>
      <c r="E71" s="137">
        <f>'[1]Emploi direct_Paca'!Y68</f>
        <v>-0.15537995907275448</v>
      </c>
      <c r="F71" s="137">
        <f>'[1]Emploi direct_Paca'!Z68</f>
        <v>-6.5893352184109855E-2</v>
      </c>
      <c r="G71" s="137">
        <f>'[1]Emploi direct_Paca'!AA68</f>
        <v>-0.65813739355269352</v>
      </c>
      <c r="H71" s="137">
        <f>'[1]Emploi direct_Paca'!AB68</f>
        <v>-0.8661946724370817</v>
      </c>
      <c r="I71" s="138">
        <f>'[1]Emploi direct_Paca'!AC68</f>
        <v>-0.1202593465816193</v>
      </c>
      <c r="J71" s="139">
        <f>'[1]Emploi direct_Paca'!AD68</f>
        <v>0.12322463897922464</v>
      </c>
      <c r="K71" s="136">
        <f>'[1]Emploi direct_Paca'!AE68</f>
        <v>0.25330926472213466</v>
      </c>
      <c r="L71" s="137">
        <f>'[1]Emploi direct_Paca'!AF68</f>
        <v>0.44378377040992234</v>
      </c>
      <c r="M71" s="137">
        <f>'[1]Emploi direct_Paca'!AG68</f>
        <v>6.9178015414994576E-2</v>
      </c>
      <c r="N71" s="137">
        <f>'[1]Emploi direct_Paca'!AH68</f>
        <v>0.14581558891184621</v>
      </c>
      <c r="O71" s="137">
        <f>'[1]Emploi direct_Paca'!AI68</f>
        <v>0.36894295929552623</v>
      </c>
      <c r="P71" s="137">
        <f>'[1]Emploi direct_Paca'!AJ68</f>
        <v>0.18949166155874941</v>
      </c>
      <c r="Q71" s="137">
        <f>'[1]Emploi direct_Paca'!AK68</f>
        <v>1.0562515179695309</v>
      </c>
      <c r="R71" s="137">
        <f>'[1]Emploi direct_Paca'!AL68</f>
        <v>0.29651979191642752</v>
      </c>
      <c r="S71" s="137">
        <f>'[1]Emploi direct_Paca'!AM68</f>
        <v>-0.19609896697216911</v>
      </c>
      <c r="T71" s="136">
        <f>'[1]Emploi direct_Paca'!AN68</f>
        <v>0.42359894886099259</v>
      </c>
      <c r="V71" s="69" t="str">
        <f t="shared" si="0"/>
        <v>2016T2</v>
      </c>
      <c r="W71" s="74">
        <f>'[1]Emploi direct_Paca'!AP68</f>
        <v>5313.8543830201961</v>
      </c>
      <c r="X71" s="106">
        <f>'[1]Emploi direct_Paca'!AQ68</f>
        <v>691.45236777191531</v>
      </c>
      <c r="Y71" s="101">
        <f>'[1]Emploi direct_Paca'!AR68</f>
        <v>-406.67315223938203</v>
      </c>
      <c r="Z71" s="75">
        <f>'[1]Emploi direct_Paca'!AS68</f>
        <v>-42.702535572818306</v>
      </c>
      <c r="AA71" s="75">
        <f>'[1]Emploi direct_Paca'!AT68</f>
        <v>-19.123706634276459</v>
      </c>
      <c r="AB71" s="75">
        <f>'[1]Emploi direct_Paca'!AU68</f>
        <v>-101.65055696860327</v>
      </c>
      <c r="AC71" s="75">
        <f>'[1]Emploi direct_Paca'!AV68</f>
        <v>-166.32516058840702</v>
      </c>
      <c r="AD71" s="76">
        <f>'[1]Emploi direct_Paca'!AW68</f>
        <v>-76.871192475264252</v>
      </c>
      <c r="AE71" s="103">
        <f>'[1]Emploi direct_Paca'!AX68</f>
        <v>123.23046335246181</v>
      </c>
      <c r="AF71" s="101">
        <f>'[1]Emploi direct_Paca'!AY68</f>
        <v>2168.2966668043518</v>
      </c>
      <c r="AG71" s="75">
        <f>'[1]Emploi direct_Paca'!AZ68</f>
        <v>1095.6058513913013</v>
      </c>
      <c r="AH71" s="75">
        <f>'[1]Emploi direct_Paca'!BA68</f>
        <v>71.626795720425434</v>
      </c>
      <c r="AI71" s="75">
        <f>'[1]Emploi direct_Paca'!BB68</f>
        <v>159.37208733969601</v>
      </c>
      <c r="AJ71" s="75">
        <f>'[1]Emploi direct_Paca'!BC68</f>
        <v>154.98380922275828</v>
      </c>
      <c r="AK71" s="75">
        <f>'[1]Emploi direct_Paca'!BD68</f>
        <v>93.309777116694022</v>
      </c>
      <c r="AL71" s="75">
        <f>'[1]Emploi direct_Paca'!BE68</f>
        <v>229.35140262060304</v>
      </c>
      <c r="AM71" s="75">
        <f>'[1]Emploi direct_Paca'!BF68</f>
        <v>553.53892606744193</v>
      </c>
      <c r="AN71" s="75">
        <f>'[1]Emploi direct_Paca'!BG68</f>
        <v>-189.49198267473548</v>
      </c>
      <c r="AO71" s="101">
        <f>'[1]Emploi direct_Paca'!BH68</f>
        <v>2737.2077433894156</v>
      </c>
      <c r="AQ71" s="69" t="str">
        <f t="shared" si="1"/>
        <v>2016T2</v>
      </c>
      <c r="AR71" s="134">
        <f>'[1]Emploi direct_Paca'!BJ68</f>
        <v>0.96344513786350561</v>
      </c>
      <c r="AS71" s="135">
        <f>'[1]Emploi direct_Paca'!BK68</f>
        <v>4.2883936993564742</v>
      </c>
      <c r="AT71" s="136">
        <f>'[1]Emploi direct_Paca'!BL68</f>
        <v>-0.40825247950839749</v>
      </c>
      <c r="AU71" s="137">
        <f>'[1]Emploi direct_Paca'!BM68</f>
        <v>0.80874792998988365</v>
      </c>
      <c r="AV71" s="137">
        <f>'[1]Emploi direct_Paca'!BN68</f>
        <v>1.1758246526409666</v>
      </c>
      <c r="AW71" s="137">
        <f>'[1]Emploi direct_Paca'!BO68</f>
        <v>-0.33835126958534634</v>
      </c>
      <c r="AX71" s="137">
        <f>'[1]Emploi direct_Paca'!BP68</f>
        <v>-2.5214613915815476</v>
      </c>
      <c r="AY71" s="138">
        <f>'[1]Emploi direct_Paca'!BQ68</f>
        <v>-1.0028371077082876</v>
      </c>
      <c r="AZ71" s="139">
        <f>'[1]Emploi direct_Paca'!BR68</f>
        <v>-1.8076929760679761E-2</v>
      </c>
      <c r="BA71" s="136">
        <f>'[1]Emploi direct_Paca'!BS68</f>
        <v>1.4347204650499323</v>
      </c>
      <c r="BB71" s="137">
        <f>'[1]Emploi direct_Paca'!BT68</f>
        <v>2.1796235103440198</v>
      </c>
      <c r="BC71" s="137">
        <f>'[1]Emploi direct_Paca'!BU68</f>
        <v>0.42128521598803204</v>
      </c>
      <c r="BD71" s="137">
        <f>'[1]Emploi direct_Paca'!BV68</f>
        <v>1.7279168157214642</v>
      </c>
      <c r="BE71" s="137">
        <f>'[1]Emploi direct_Paca'!BW68</f>
        <v>1.3745967422043925</v>
      </c>
      <c r="BF71" s="137">
        <f>'[1]Emploi direct_Paca'!BX68</f>
        <v>-0.28075411459795863</v>
      </c>
      <c r="BG71" s="137">
        <f>'[1]Emploi direct_Paca'!BY68</f>
        <v>2.4564554889261903</v>
      </c>
      <c r="BH71" s="137">
        <f>'[1]Emploi direct_Paca'!BZ68</f>
        <v>2.0677367347446518</v>
      </c>
      <c r="BI71" s="137">
        <f>'[1]Emploi direct_Paca'!CA68</f>
        <v>-0.20427261344914127</v>
      </c>
      <c r="BJ71" s="136">
        <f>'[1]Emploi direct_Paca'!CB68</f>
        <v>0.72428557980148689</v>
      </c>
      <c r="BL71" s="69" t="str">
        <f t="shared" si="2"/>
        <v>2016T2</v>
      </c>
      <c r="BM71" s="74">
        <f>'[1]Emploi direct_Paca'!CD68</f>
        <v>17012.090484949062</v>
      </c>
      <c r="BN71" s="106">
        <f>'[1]Emploi direct_Paca'!CE68</f>
        <v>859.46440454242475</v>
      </c>
      <c r="BO71" s="101">
        <f>'[1]Emploi direct_Paca'!CF68</f>
        <v>-634.01771981708589</v>
      </c>
      <c r="BP71" s="75">
        <f>'[1]Emploi direct_Paca'!CG68</f>
        <v>220.13965949936392</v>
      </c>
      <c r="BQ71" s="75">
        <f>'[1]Emploi direct_Paca'!CH68</f>
        <v>337.06217119725989</v>
      </c>
      <c r="BR71" s="75">
        <f>'[1]Emploi direct_Paca'!CI68</f>
        <v>-52.091304936666347</v>
      </c>
      <c r="BS71" s="75">
        <f>'[1]Emploi direct_Paca'!CJ68</f>
        <v>-492.38808302655889</v>
      </c>
      <c r="BT71" s="76">
        <f>'[1]Emploi direct_Paca'!CK68</f>
        <v>-646.74016255045717</v>
      </c>
      <c r="BU71" s="103">
        <f>'[1]Emploi direct_Paca'!CL68</f>
        <v>-18.103333001432475</v>
      </c>
      <c r="BV71" s="101">
        <f>'[1]Emploi direct_Paca'!CM68</f>
        <v>12137.996321854182</v>
      </c>
      <c r="BW71" s="75">
        <f>'[1]Emploi direct_Paca'!CN68</f>
        <v>5289.6042090812698</v>
      </c>
      <c r="BX71" s="75">
        <f>'[1]Emploi direct_Paca'!CO68</f>
        <v>434.66853191597329</v>
      </c>
      <c r="BY71" s="75">
        <f>'[1]Emploi direct_Paca'!CP68</f>
        <v>1859.1900752808433</v>
      </c>
      <c r="BZ71" s="75">
        <f>'[1]Emploi direct_Paca'!CQ68</f>
        <v>571.70583525887196</v>
      </c>
      <c r="CA71" s="75">
        <f>'[1]Emploi direct_Paca'!CR68</f>
        <v>-138.90131762269448</v>
      </c>
      <c r="CB71" s="75">
        <f>'[1]Emploi direct_Paca'!CS68</f>
        <v>526.09819419775886</v>
      </c>
      <c r="CC71" s="75">
        <f>'[1]Emploi direct_Paca'!CT68</f>
        <v>3793.0372026559198</v>
      </c>
      <c r="CD71" s="75">
        <f>'[1]Emploi direct_Paca'!CU68</f>
        <v>-197.40640891373914</v>
      </c>
      <c r="CE71" s="101">
        <f>'[1]Emploi direct_Paca'!CV68</f>
        <v>4666.2103277909337</v>
      </c>
    </row>
    <row r="72" spans="1:83">
      <c r="A72" s="69" t="str">
        <f>Paca!A72</f>
        <v>2016T3</v>
      </c>
      <c r="B72" s="134">
        <f>'[1]Emploi direct_Paca'!V69</f>
        <v>0.16389427546361635</v>
      </c>
      <c r="C72" s="135">
        <f>'[1]Emploi direct_Paca'!W69</f>
        <v>-2.5951918095055038</v>
      </c>
      <c r="D72" s="136">
        <f>'[1]Emploi direct_Paca'!X69</f>
        <v>-0.18043080284595447</v>
      </c>
      <c r="E72" s="137">
        <f>'[1]Emploi direct_Paca'!Y69</f>
        <v>0.384584983598657</v>
      </c>
      <c r="F72" s="137">
        <f>'[1]Emploi direct_Paca'!Z69</f>
        <v>-0.13366391473648154</v>
      </c>
      <c r="G72" s="137">
        <f>'[1]Emploi direct_Paca'!AA69</f>
        <v>-0.71622885177348161</v>
      </c>
      <c r="H72" s="137">
        <f>'[1]Emploi direct_Paca'!AB69</f>
        <v>0.32403981327344678</v>
      </c>
      <c r="I72" s="138">
        <f>'[1]Emploi direct_Paca'!AC69</f>
        <v>-0.46616028390860098</v>
      </c>
      <c r="J72" s="139">
        <f>'[1]Emploi direct_Paca'!AD69</f>
        <v>-0.18911277337083643</v>
      </c>
      <c r="K72" s="136">
        <f>'[1]Emploi direct_Paca'!AE69</f>
        <v>0.27045719077261055</v>
      </c>
      <c r="L72" s="137">
        <f>'[1]Emploi direct_Paca'!AF69</f>
        <v>0.25580814852101952</v>
      </c>
      <c r="M72" s="137">
        <f>'[1]Emploi direct_Paca'!AG69</f>
        <v>0.15499214746921286</v>
      </c>
      <c r="N72" s="137">
        <f>'[1]Emploi direct_Paca'!AH69</f>
        <v>5.6007173364847063E-2</v>
      </c>
      <c r="O72" s="137">
        <f>'[1]Emploi direct_Paca'!AI69</f>
        <v>1.4205511021270434</v>
      </c>
      <c r="P72" s="137">
        <f>'[1]Emploi direct_Paca'!AJ69</f>
        <v>-0.69572829437767325</v>
      </c>
      <c r="Q72" s="137">
        <f>'[1]Emploi direct_Paca'!AK69</f>
        <v>8.0543350685258197E-2</v>
      </c>
      <c r="R72" s="137">
        <f>'[1]Emploi direct_Paca'!AL69</f>
        <v>0.31060430551430596</v>
      </c>
      <c r="S72" s="137">
        <f>'[1]Emploi direct_Paca'!AM69</f>
        <v>0.63229212775424148</v>
      </c>
      <c r="T72" s="136">
        <f>'[1]Emploi direct_Paca'!AN69</f>
        <v>0.24833686267702326</v>
      </c>
      <c r="V72" s="69" t="str">
        <f t="shared" si="0"/>
        <v>2016T3</v>
      </c>
      <c r="W72" s="74">
        <f>'[1]Emploi direct_Paca'!AP69</f>
        <v>2921.8548717051744</v>
      </c>
      <c r="X72" s="106">
        <f>'[1]Emploi direct_Paca'!AQ69</f>
        <v>-542.42373600764404</v>
      </c>
      <c r="Y72" s="101">
        <f>'[1]Emploi direct_Paca'!AR69</f>
        <v>-279.06578915123828</v>
      </c>
      <c r="Z72" s="75">
        <f>'[1]Emploi direct_Paca'!AS69</f>
        <v>105.52993045171388</v>
      </c>
      <c r="AA72" s="75">
        <f>'[1]Emploi direct_Paca'!AT69</f>
        <v>-38.766659697088471</v>
      </c>
      <c r="AB72" s="75">
        <f>'[1]Emploi direct_Paca'!AU69</f>
        <v>-109.89484121831993</v>
      </c>
      <c r="AC72" s="75">
        <f>'[1]Emploi direct_Paca'!AV69</f>
        <v>61.682588942909206</v>
      </c>
      <c r="AD72" s="76">
        <f>'[1]Emploi direct_Paca'!AW69</f>
        <v>-297.6168076304748</v>
      </c>
      <c r="AE72" s="103">
        <f>'[1]Emploi direct_Paca'!AX69</f>
        <v>-189.35475657953066</v>
      </c>
      <c r="AF72" s="101">
        <f>'[1]Emploi direct_Paca'!AY69</f>
        <v>2320.9451539085712</v>
      </c>
      <c r="AG72" s="75">
        <f>'[1]Emploi direct_Paca'!AZ69</f>
        <v>634.33747082017362</v>
      </c>
      <c r="AH72" s="75">
        <f>'[1]Emploi direct_Paca'!BA69</f>
        <v>160.58961331367027</v>
      </c>
      <c r="AI72" s="75">
        <f>'[1]Emploi direct_Paca'!BB69</f>
        <v>61.303428956700373</v>
      </c>
      <c r="AJ72" s="75">
        <f>'[1]Emploi direct_Paca'!BC69</f>
        <v>598.93999651457125</v>
      </c>
      <c r="AK72" s="75">
        <f>'[1]Emploi direct_Paca'!BD69</f>
        <v>-343.24078548712714</v>
      </c>
      <c r="AL72" s="75">
        <f>'[1]Emploi direct_Paca'!BE69</f>
        <v>17.673677745919122</v>
      </c>
      <c r="AM72" s="75">
        <f>'[1]Emploi direct_Paca'!BF69</f>
        <v>581.55101127113448</v>
      </c>
      <c r="AN72" s="75">
        <f>'[1]Emploi direct_Paca'!BG69</f>
        <v>609.79074077373662</v>
      </c>
      <c r="AO72" s="101">
        <f>'[1]Emploi direct_Paca'!BH69</f>
        <v>1611.4983226815239</v>
      </c>
      <c r="AQ72" s="69" t="str">
        <f t="shared" si="1"/>
        <v>2016T3</v>
      </c>
      <c r="AR72" s="134">
        <f>'[1]Emploi direct_Paca'!BJ69</f>
        <v>1.2253709171769822</v>
      </c>
      <c r="AS72" s="135">
        <f>'[1]Emploi direct_Paca'!BK69</f>
        <v>5.0592649875948803</v>
      </c>
      <c r="AT72" s="136">
        <f>'[1]Emploi direct_Paca'!BL69</f>
        <v>-0.50480918967983346</v>
      </c>
      <c r="AU72" s="137">
        <f>'[1]Emploi direct_Paca'!BM69</f>
        <v>1.1141964112110436</v>
      </c>
      <c r="AV72" s="137">
        <f>'[1]Emploi direct_Paca'!BN69</f>
        <v>0.55445805711766827</v>
      </c>
      <c r="AW72" s="137">
        <f>'[1]Emploi direct_Paca'!BO69</f>
        <v>-1.9851538908976285</v>
      </c>
      <c r="AX72" s="137">
        <f>'[1]Emploi direct_Paca'!BP69</f>
        <v>-1.6842584475234235</v>
      </c>
      <c r="AY72" s="138">
        <f>'[1]Emploi direct_Paca'!BQ69</f>
        <v>-0.95212756169260615</v>
      </c>
      <c r="AZ72" s="139">
        <f>'[1]Emploi direct_Paca'!BR69</f>
        <v>0.15878285379429258</v>
      </c>
      <c r="BA72" s="136">
        <f>'[1]Emploi direct_Paca'!BS69</f>
        <v>1.6228168879257376</v>
      </c>
      <c r="BB72" s="137">
        <f>'[1]Emploi direct_Paca'!BT69</f>
        <v>2.1695247801198025</v>
      </c>
      <c r="BC72" s="137">
        <f>'[1]Emploi direct_Paca'!BU69</f>
        <v>0.86194523506930576</v>
      </c>
      <c r="BD72" s="137">
        <f>'[1]Emploi direct_Paca'!BV69</f>
        <v>1.9555890550102983</v>
      </c>
      <c r="BE72" s="137">
        <f>'[1]Emploi direct_Paca'!BW69</f>
        <v>3.9493481761382343</v>
      </c>
      <c r="BF72" s="137">
        <f>'[1]Emploi direct_Paca'!BX69</f>
        <v>-1.2429464465835927</v>
      </c>
      <c r="BG72" s="137">
        <f>'[1]Emploi direct_Paca'!BY69</f>
        <v>1.9801428971212065</v>
      </c>
      <c r="BH72" s="137">
        <f>'[1]Emploi direct_Paca'!BZ69</f>
        <v>1.9569168189191188</v>
      </c>
      <c r="BI72" s="137">
        <f>'[1]Emploi direct_Paca'!CA69</f>
        <v>0.45043457055120584</v>
      </c>
      <c r="BJ72" s="136">
        <f>'[1]Emploi direct_Paca'!CB69</f>
        <v>1.1694485830166856</v>
      </c>
      <c r="BL72" s="69" t="str">
        <f t="shared" si="2"/>
        <v>2016T3</v>
      </c>
      <c r="BM72" s="74">
        <f>'[1]Emploi direct_Paca'!CD69</f>
        <v>21616.443844100228</v>
      </c>
      <c r="BN72" s="106">
        <f>'[1]Emploi direct_Paca'!CE69</f>
        <v>980.39861274249415</v>
      </c>
      <c r="BO72" s="101">
        <f>'[1]Emploi direct_Paca'!CF69</f>
        <v>-783.31559329631273</v>
      </c>
      <c r="BP72" s="75">
        <f>'[1]Emploi direct_Paca'!CG69</f>
        <v>303.52885067518946</v>
      </c>
      <c r="BQ72" s="75">
        <f>'[1]Emploi direct_Paca'!CH69</f>
        <v>159.70947835536208</v>
      </c>
      <c r="BR72" s="75">
        <f>'[1]Emploi direct_Paca'!CI69</f>
        <v>-308.53616419956597</v>
      </c>
      <c r="BS72" s="75">
        <f>'[1]Emploi direct_Paca'!CJ69</f>
        <v>-327.15601329991478</v>
      </c>
      <c r="BT72" s="76">
        <f>'[1]Emploi direct_Paca'!CK69</f>
        <v>-610.86174482738716</v>
      </c>
      <c r="BU72" s="103">
        <f>'[1]Emploi direct_Paca'!CL69</f>
        <v>158.43379912545788</v>
      </c>
      <c r="BV72" s="101">
        <f>'[1]Emploi direct_Paca'!CM69</f>
        <v>13740.977541869273</v>
      </c>
      <c r="BW72" s="75">
        <f>'[1]Emploi direct_Paca'!CN69</f>
        <v>5279.086469222646</v>
      </c>
      <c r="BX72" s="75">
        <f>'[1]Emploi direct_Paca'!CO69</f>
        <v>886.8143078697467</v>
      </c>
      <c r="BY72" s="75">
        <f>'[1]Emploi direct_Paca'!CP69</f>
        <v>2100.6361747410119</v>
      </c>
      <c r="BZ72" s="75">
        <f>'[1]Emploi direct_Paca'!CQ69</f>
        <v>1624.6360021568544</v>
      </c>
      <c r="CA72" s="75">
        <f>'[1]Emploi direct_Paca'!CR69</f>
        <v>-616.61125103486847</v>
      </c>
      <c r="CB72" s="75">
        <f>'[1]Emploi direct_Paca'!CS69</f>
        <v>426.41042106465829</v>
      </c>
      <c r="CC72" s="75">
        <f>'[1]Emploi direct_Paca'!CT69</f>
        <v>3604.8140116059512</v>
      </c>
      <c r="CD72" s="75">
        <f>'[1]Emploi direct_Paca'!CU69</f>
        <v>435.19140624353895</v>
      </c>
      <c r="CE72" s="101">
        <f>'[1]Emploi direct_Paca'!CV69</f>
        <v>7519.6494123333832</v>
      </c>
    </row>
    <row r="73" spans="1:83" s="232" customFormat="1">
      <c r="A73" s="95" t="str">
        <f>Paca!A73</f>
        <v>2016T4</v>
      </c>
      <c r="B73" s="140">
        <f>'[1]Emploi direct_Paca'!V70</f>
        <v>-5.9144224681095814E-2</v>
      </c>
      <c r="C73" s="141">
        <f>'[1]Emploi direct_Paca'!W70</f>
        <v>-2.1789977109997527</v>
      </c>
      <c r="D73" s="142">
        <f>'[1]Emploi direct_Paca'!X70</f>
        <v>-0.36153269137839672</v>
      </c>
      <c r="E73" s="143">
        <f>'[1]Emploi direct_Paca'!Y70</f>
        <v>-0.21641514086716551</v>
      </c>
      <c r="F73" s="143">
        <f>'[1]Emploi direct_Paca'!Z70</f>
        <v>-1.3427742414559352</v>
      </c>
      <c r="G73" s="143">
        <f>'[1]Emploi direct_Paca'!AA70</f>
        <v>-0.23477113938376037</v>
      </c>
      <c r="H73" s="143">
        <f>'[1]Emploi direct_Paca'!AB70</f>
        <v>5.9989803347715309E-2</v>
      </c>
      <c r="I73" s="144">
        <f>'[1]Emploi direct_Paca'!AC70</f>
        <v>-0.1342552461822466</v>
      </c>
      <c r="J73" s="145">
        <f>'[1]Emploi direct_Paca'!AD70</f>
        <v>0.11488482454944382</v>
      </c>
      <c r="K73" s="142">
        <f>'[1]Emploi direct_Paca'!AE70</f>
        <v>-0.12446775595486015</v>
      </c>
      <c r="L73" s="143">
        <f>'[1]Emploi direct_Paca'!AF70</f>
        <v>-0.33773946871300531</v>
      </c>
      <c r="M73" s="143">
        <f>'[1]Emploi direct_Paca'!AG70</f>
        <v>-0.1191284113361224</v>
      </c>
      <c r="N73" s="143">
        <f>'[1]Emploi direct_Paca'!AH70</f>
        <v>-0.36998718730296698</v>
      </c>
      <c r="O73" s="143">
        <f>'[1]Emploi direct_Paca'!AI70</f>
        <v>7.6270572590475538E-2</v>
      </c>
      <c r="P73" s="143">
        <f>'[1]Emploi direct_Paca'!AJ70</f>
        <v>0.13831151924177387</v>
      </c>
      <c r="Q73" s="143">
        <f>'[1]Emploi direct_Paca'!AK70</f>
        <v>0.20317737849702144</v>
      </c>
      <c r="R73" s="143">
        <f>'[1]Emploi direct_Paca'!AL70</f>
        <v>0.31081614312791217</v>
      </c>
      <c r="S73" s="143">
        <f>'[1]Emploi direct_Paca'!AM70</f>
        <v>-0.44440071893880884</v>
      </c>
      <c r="T73" s="142">
        <f>'[1]Emploi direct_Paca'!AN70</f>
        <v>0.13862733139005101</v>
      </c>
      <c r="U73" s="234"/>
      <c r="V73" s="95" t="str">
        <f t="shared" si="0"/>
        <v>2016T4</v>
      </c>
      <c r="W73" s="92">
        <f>'[1]Emploi direct_Paca'!AP70</f>
        <v>-1056.1324829915538</v>
      </c>
      <c r="X73" s="108">
        <f>'[1]Emploi direct_Paca'!AQ70</f>
        <v>-443.61517434217239</v>
      </c>
      <c r="Y73" s="100">
        <f>'[1]Emploi direct_Paca'!AR70</f>
        <v>-558.16060817471589</v>
      </c>
      <c r="Z73" s="93">
        <f>'[1]Emploi direct_Paca'!AS70</f>
        <v>-59.612591019915271</v>
      </c>
      <c r="AA73" s="93">
        <f>'[1]Emploi direct_Paca'!AT70</f>
        <v>-388.92541484519825</v>
      </c>
      <c r="AB73" s="93">
        <f>'[1]Emploi direct_Paca'!AU70</f>
        <v>-35.764196033424014</v>
      </c>
      <c r="AC73" s="93">
        <f>'[1]Emploi direct_Paca'!AV70</f>
        <v>11.456360481926822</v>
      </c>
      <c r="AD73" s="94">
        <f>'[1]Emploi direct_Paca'!AW70</f>
        <v>-85.314766758070618</v>
      </c>
      <c r="AE73" s="102">
        <f>'[1]Emploi direct_Paca'!AX70</f>
        <v>114.81428795222018</v>
      </c>
      <c r="AF73" s="100">
        <f>'[1]Emploi direct_Paca'!AY70</f>
        <v>-1071.0165944340406</v>
      </c>
      <c r="AG73" s="93">
        <f>'[1]Emploi direct_Paca'!AZ70</f>
        <v>-839.6481779263413</v>
      </c>
      <c r="AH73" s="93">
        <f>'[1]Emploi direct_Paca'!BA70</f>
        <v>-123.62198368944519</v>
      </c>
      <c r="AI73" s="93">
        <f>'[1]Emploi direct_Paca'!BB70</f>
        <v>-405.20142592325283</v>
      </c>
      <c r="AJ73" s="93">
        <f>'[1]Emploi direct_Paca'!BC70</f>
        <v>32.614402546918427</v>
      </c>
      <c r="AK73" s="93">
        <f>'[1]Emploi direct_Paca'!BD70</f>
        <v>67.761888889712282</v>
      </c>
      <c r="AL73" s="93">
        <f>'[1]Emploi direct_Paca'!BE70</f>
        <v>44.619247977458144</v>
      </c>
      <c r="AM73" s="93">
        <f>'[1]Emploi direct_Paca'!BF70</f>
        <v>583.75519373951829</v>
      </c>
      <c r="AN73" s="93">
        <f>'[1]Emploi direct_Paca'!BG70</f>
        <v>-431.29574004891037</v>
      </c>
      <c r="AO73" s="100">
        <f>'[1]Emploi direct_Paca'!BH70</f>
        <v>901.80929431098048</v>
      </c>
      <c r="AP73" s="234"/>
      <c r="AQ73" s="95" t="str">
        <f t="shared" si="1"/>
        <v>2016T4</v>
      </c>
      <c r="AR73" s="140">
        <f>'[1]Emploi direct_Paca'!BJ70</f>
        <v>0.74859115646677132</v>
      </c>
      <c r="AS73" s="141">
        <f>'[1]Emploi direct_Paca'!BK70</f>
        <v>-0.81512860548085264</v>
      </c>
      <c r="AT73" s="142">
        <f>'[1]Emploi direct_Paca'!BL70</f>
        <v>-0.77865860874164472</v>
      </c>
      <c r="AU73" s="143">
        <f>'[1]Emploi direct_Paca'!BM70</f>
        <v>0.21573198595965515</v>
      </c>
      <c r="AV73" s="143">
        <f>'[1]Emploi direct_Paca'!BN70</f>
        <v>-1.2776646682845283</v>
      </c>
      <c r="AW73" s="143">
        <f>'[1]Emploi direct_Paca'!BO70</f>
        <v>-1.815301997258123</v>
      </c>
      <c r="AX73" s="143">
        <f>'[1]Emploi direct_Paca'!BP70</f>
        <v>-1.0374773957504746</v>
      </c>
      <c r="AY73" s="144">
        <f>'[1]Emploi direct_Paca'!BQ70</f>
        <v>-0.65005797754721373</v>
      </c>
      <c r="AZ73" s="145">
        <f>'[1]Emploi direct_Paca'!BR70</f>
        <v>0.27170836326262382</v>
      </c>
      <c r="BA73" s="142">
        <f>'[1]Emploi direct_Paca'!BS70</f>
        <v>1.0512792406804028</v>
      </c>
      <c r="BB73" s="143">
        <f>'[1]Emploi direct_Paca'!BT70</f>
        <v>1.1162185999872509</v>
      </c>
      <c r="BC73" s="143">
        <f>'[1]Emploi direct_Paca'!BU70</f>
        <v>0.80066891508761007</v>
      </c>
      <c r="BD73" s="143">
        <f>'[1]Emploi direct_Paca'!BV70</f>
        <v>1.3289454274043377</v>
      </c>
      <c r="BE73" s="143">
        <f>'[1]Emploi direct_Paca'!BW70</f>
        <v>3.0773715782584699</v>
      </c>
      <c r="BF73" s="143">
        <f>'[1]Emploi direct_Paca'!BX70</f>
        <v>-0.50250825292820211</v>
      </c>
      <c r="BG73" s="143">
        <f>'[1]Emploi direct_Paca'!BY70</f>
        <v>2.0929599593599857</v>
      </c>
      <c r="BH73" s="143">
        <f>'[1]Emploi direct_Paca'!BZ70</f>
        <v>1.4020552081342785</v>
      </c>
      <c r="BI73" s="143">
        <f>'[1]Emploi direct_Paca'!CA70</f>
        <v>-0.13904819292671622</v>
      </c>
      <c r="BJ73" s="142">
        <f>'[1]Emploi direct_Paca'!CB70</f>
        <v>0.8387561212963357</v>
      </c>
      <c r="BK73" s="234"/>
      <c r="BL73" s="95" t="str">
        <f t="shared" si="2"/>
        <v>2016T4</v>
      </c>
      <c r="BM73" s="92">
        <f>'[1]Emploi direct_Paca'!CD70</f>
        <v>13260.345248177415</v>
      </c>
      <c r="BN73" s="108">
        <f>'[1]Emploi direct_Paca'!CE70</f>
        <v>-163.66749191775307</v>
      </c>
      <c r="BO73" s="100">
        <f>'[1]Emploi direct_Paca'!CF70</f>
        <v>-1207.2039359558257</v>
      </c>
      <c r="BP73" s="93">
        <f>'[1]Emploi direct_Paca'!CG70</f>
        <v>59.168164633098058</v>
      </c>
      <c r="BQ73" s="93">
        <f>'[1]Emploi direct_Paca'!CH70</f>
        <v>-369.82280304576125</v>
      </c>
      <c r="BR73" s="93">
        <f>'[1]Emploi direct_Paca'!CI70</f>
        <v>-280.98817203290128</v>
      </c>
      <c r="BS73" s="93">
        <f>'[1]Emploi direct_Paca'!CJ70</f>
        <v>-200.32611681831258</v>
      </c>
      <c r="BT73" s="94">
        <f>'[1]Emploi direct_Paca'!CK70</f>
        <v>-415.23500869191048</v>
      </c>
      <c r="BU73" s="102">
        <f>'[1]Emploi direct_Paca'!CL70</f>
        <v>271.11685353516077</v>
      </c>
      <c r="BV73" s="100">
        <f>'[1]Emploi direct_Paca'!CM70</f>
        <v>8940.7658191238297</v>
      </c>
      <c r="BW73" s="93">
        <f>'[1]Emploi direct_Paca'!CN70</f>
        <v>2735.109402718168</v>
      </c>
      <c r="BX73" s="93">
        <f>'[1]Emploi direct_Paca'!CO70</f>
        <v>823.2888530074415</v>
      </c>
      <c r="BY73" s="93">
        <f>'[1]Emploi direct_Paca'!CP70</f>
        <v>1431.0278665287915</v>
      </c>
      <c r="BZ73" s="93">
        <f>'[1]Emploi direct_Paca'!CQ70</f>
        <v>1277.6153933918395</v>
      </c>
      <c r="CA73" s="93">
        <f>'[1]Emploi direct_Paca'!CR70</f>
        <v>-247.7755690799313</v>
      </c>
      <c r="CB73" s="93">
        <f>'[1]Emploi direct_Paca'!CS70</f>
        <v>451.12148502794298</v>
      </c>
      <c r="CC73" s="93">
        <f>'[1]Emploi direct_Paca'!CT70</f>
        <v>2604.9135336309846</v>
      </c>
      <c r="CD73" s="93">
        <f>'[1]Emploi direct_Paca'!CU70</f>
        <v>-134.53514610150887</v>
      </c>
      <c r="CE73" s="100">
        <f>'[1]Emploi direct_Paca'!CV70</f>
        <v>5418.4578664278379</v>
      </c>
    </row>
    <row r="74" spans="1:83">
      <c r="A74" s="69" t="str">
        <f>Paca!A74</f>
        <v>2017T1</v>
      </c>
      <c r="B74" s="134">
        <f>'[1]Emploi direct_Paca'!V71</f>
        <v>0.36579427403835574</v>
      </c>
      <c r="C74" s="135">
        <f>'[1]Emploi direct_Paca'!W71</f>
        <v>6.8287324299340701</v>
      </c>
      <c r="D74" s="136">
        <f>'[1]Emploi direct_Paca'!X71</f>
        <v>1.2478074712163334E-3</v>
      </c>
      <c r="E74" s="137">
        <f>'[1]Emploi direct_Paca'!Y71</f>
        <v>-0.17806668381931123</v>
      </c>
      <c r="F74" s="137">
        <f>'[1]Emploi direct_Paca'!Z71</f>
        <v>-0.18900015619061072</v>
      </c>
      <c r="G74" s="137">
        <f>'[1]Emploi direct_Paca'!AA71</f>
        <v>0.93718671861133807</v>
      </c>
      <c r="H74" s="137">
        <f>'[1]Emploi direct_Paca'!AB71</f>
        <v>0.39114832618547535</v>
      </c>
      <c r="I74" s="138">
        <f>'[1]Emploi direct_Paca'!AC71</f>
        <v>-0.1769665402847953</v>
      </c>
      <c r="J74" s="139">
        <f>'[1]Emploi direct_Paca'!AD71</f>
        <v>0.54929167315100891</v>
      </c>
      <c r="K74" s="136">
        <f>'[1]Emploi direct_Paca'!AE71</f>
        <v>0.40546335256992361</v>
      </c>
      <c r="L74" s="137">
        <f>'[1]Emploi direct_Paca'!AF71</f>
        <v>0.10848792541293673</v>
      </c>
      <c r="M74" s="137">
        <f>'[1]Emploi direct_Paca'!AG71</f>
        <v>0.60934193468202835</v>
      </c>
      <c r="N74" s="137">
        <f>'[1]Emploi direct_Paca'!AH71</f>
        <v>0.57395386645253677</v>
      </c>
      <c r="O74" s="137">
        <f>'[1]Emploi direct_Paca'!AI71</f>
        <v>-0.22069239525471795</v>
      </c>
      <c r="P74" s="137">
        <f>'[1]Emploi direct_Paca'!AJ71</f>
        <v>-0.20302156272954397</v>
      </c>
      <c r="Q74" s="137">
        <f>'[1]Emploi direct_Paca'!AK71</f>
        <v>0.69007769023983201</v>
      </c>
      <c r="R74" s="137">
        <f>'[1]Emploi direct_Paca'!AL71</f>
        <v>1.0464965767481793</v>
      </c>
      <c r="S74" s="137">
        <f>'[1]Emploi direct_Paca'!AM71</f>
        <v>2.9567684183029463E-2</v>
      </c>
      <c r="T74" s="136">
        <f>'[1]Emploi direct_Paca'!AN71</f>
        <v>0.17392394407289569</v>
      </c>
      <c r="V74" s="69" t="str">
        <f t="shared" si="0"/>
        <v>2017T1</v>
      </c>
      <c r="W74" s="74">
        <f>'[1]Emploi direct_Paca'!AP71</f>
        <v>6528.0883594313636</v>
      </c>
      <c r="X74" s="106">
        <f>'[1]Emploi direct_Paca'!AQ71</f>
        <v>1359.946500071379</v>
      </c>
      <c r="Y74" s="101">
        <f>'[1]Emploi direct_Paca'!AR71</f>
        <v>1.9194916576088872</v>
      </c>
      <c r="Z74" s="75">
        <f>'[1]Emploi direct_Paca'!AS71</f>
        <v>-48.943173992647644</v>
      </c>
      <c r="AA74" s="75">
        <f>'[1]Emploi direct_Paca'!AT71</f>
        <v>-54.007538522109826</v>
      </c>
      <c r="AB74" s="75">
        <f>'[1]Emploi direct_Paca'!AU71</f>
        <v>142.43249684186048</v>
      </c>
      <c r="AC74" s="75">
        <f>'[1]Emploi direct_Paca'!AV71</f>
        <v>74.743109683233342</v>
      </c>
      <c r="AD74" s="76">
        <f>'[1]Emploi direct_Paca'!AW71</f>
        <v>-112.30540235275839</v>
      </c>
      <c r="AE74" s="103">
        <f>'[1]Emploi direct_Paca'!AX71</f>
        <v>549.58508622484806</v>
      </c>
      <c r="AF74" s="101">
        <f>'[1]Emploi direct_Paca'!AY71</f>
        <v>3484.5769054675475</v>
      </c>
      <c r="AG74" s="75">
        <f>'[1]Emploi direct_Paca'!AZ71</f>
        <v>268.79901439946843</v>
      </c>
      <c r="AH74" s="75">
        <f>'[1]Emploi direct_Paca'!BA71</f>
        <v>631.57328085771587</v>
      </c>
      <c r="AI74" s="75">
        <f>'[1]Emploi direct_Paca'!BB71</f>
        <v>626.25535485426371</v>
      </c>
      <c r="AJ74" s="75">
        <f>'[1]Emploi direct_Paca'!BC71</f>
        <v>-94.443245131617005</v>
      </c>
      <c r="AK74" s="75">
        <f>'[1]Emploi direct_Paca'!BD71</f>
        <v>-99.602349387962022</v>
      </c>
      <c r="AL74" s="75">
        <f>'[1]Emploi direct_Paca'!BE71</f>
        <v>151.85404815494621</v>
      </c>
      <c r="AM74" s="75">
        <f>'[1]Emploi direct_Paca'!BF71</f>
        <v>1971.5725662055484</v>
      </c>
      <c r="AN74" s="75">
        <f>'[1]Emploi direct_Paca'!BG71</f>
        <v>28.5682355153549</v>
      </c>
      <c r="AO74" s="101">
        <f>'[1]Emploi direct_Paca'!BH71</f>
        <v>1132.9920257086633</v>
      </c>
      <c r="AQ74" s="69" t="str">
        <f t="shared" si="1"/>
        <v>2017T1</v>
      </c>
      <c r="AR74" s="134">
        <f>'[1]Emploi direct_Paca'!BJ71</f>
        <v>0.7711965083288197</v>
      </c>
      <c r="AS74" s="135">
        <f>'[1]Emploi direct_Paca'!BK71</f>
        <v>5.2715404657671661</v>
      </c>
      <c r="AT74" s="136">
        <f>'[1]Emploi direct_Paca'!BL71</f>
        <v>-0.80089998978422061</v>
      </c>
      <c r="AU74" s="137">
        <f>'[1]Emploi direct_Paca'!BM71</f>
        <v>-0.16638993878282937</v>
      </c>
      <c r="AV74" s="137">
        <f>'[1]Emploi direct_Paca'!BN71</f>
        <v>-1.7256553877358249</v>
      </c>
      <c r="AW74" s="137">
        <f>'[1]Emploi direct_Paca'!BO71</f>
        <v>-0.67902765681223665</v>
      </c>
      <c r="AX74" s="137">
        <f>'[1]Emploi direct_Paca'!BP71</f>
        <v>-9.6048704771845017E-2</v>
      </c>
      <c r="AY74" s="138">
        <f>'[1]Emploi direct_Paca'!BQ71</f>
        <v>-0.89502129976879452</v>
      </c>
      <c r="AZ74" s="139">
        <f>'[1]Emploi direct_Paca'!BR71</f>
        <v>0.59824680403475217</v>
      </c>
      <c r="BA74" s="136">
        <f>'[1]Emploi direct_Paca'!BS71</f>
        <v>0.80641351309738152</v>
      </c>
      <c r="BB74" s="137">
        <f>'[1]Emploi direct_Paca'!BT71</f>
        <v>0.4695002088095368</v>
      </c>
      <c r="BC74" s="137">
        <f>'[1]Emploi direct_Paca'!BU71</f>
        <v>0.71486281739041591</v>
      </c>
      <c r="BD74" s="137">
        <f>'[1]Emploi direct_Paca'!BV71</f>
        <v>0.40415508305569059</v>
      </c>
      <c r="BE74" s="137">
        <f>'[1]Emploi direct_Paca'!BW71</f>
        <v>1.6475499285997008</v>
      </c>
      <c r="BF74" s="137">
        <f>'[1]Emploi direct_Paca'!BX71</f>
        <v>-0.57221596134562347</v>
      </c>
      <c r="BG74" s="137">
        <f>'[1]Emploi direct_Paca'!BY71</f>
        <v>2.0424807873049344</v>
      </c>
      <c r="BH74" s="137">
        <f>'[1]Emploi direct_Paca'!BZ71</f>
        <v>1.9768833521022433</v>
      </c>
      <c r="BI74" s="137">
        <f>'[1]Emploi direct_Paca'!CA71</f>
        <v>1.8183907434776714E-2</v>
      </c>
      <c r="BJ74" s="136">
        <f>'[1]Emploi direct_Paca'!CB71</f>
        <v>0.98788519991763746</v>
      </c>
      <c r="BL74" s="69" t="str">
        <f t="shared" si="2"/>
        <v>2017T1</v>
      </c>
      <c r="BM74" s="74">
        <f>'[1]Emploi direct_Paca'!CD71</f>
        <v>13707.66513116518</v>
      </c>
      <c r="BN74" s="106">
        <f>'[1]Emploi direct_Paca'!CE71</f>
        <v>1065.3599574934779</v>
      </c>
      <c r="BO74" s="101">
        <f>'[1]Emploi direct_Paca'!CF71</f>
        <v>-1241.9800579077273</v>
      </c>
      <c r="BP74" s="75">
        <f>'[1]Emploi direct_Paca'!CG71</f>
        <v>-45.72837013366734</v>
      </c>
      <c r="BQ74" s="75">
        <f>'[1]Emploi direct_Paca'!CH71</f>
        <v>-500.823319698673</v>
      </c>
      <c r="BR74" s="75">
        <f>'[1]Emploi direct_Paca'!CI71</f>
        <v>-104.87709737848672</v>
      </c>
      <c r="BS74" s="75">
        <f>'[1]Emploi direct_Paca'!CJ71</f>
        <v>-18.443101480337646</v>
      </c>
      <c r="BT74" s="76">
        <f>'[1]Emploi direct_Paca'!CK71</f>
        <v>-572.10816921656806</v>
      </c>
      <c r="BU74" s="103">
        <f>'[1]Emploi direct_Paca'!CL71</f>
        <v>598.27508094999939</v>
      </c>
      <c r="BV74" s="101">
        <f>'[1]Emploi direct_Paca'!CM71</f>
        <v>6902.8021317464299</v>
      </c>
      <c r="BW74" s="75">
        <f>'[1]Emploi direct_Paca'!CN71</f>
        <v>1159.094158684602</v>
      </c>
      <c r="BX74" s="75">
        <f>'[1]Emploi direct_Paca'!CO71</f>
        <v>740.16770620236639</v>
      </c>
      <c r="BY74" s="75">
        <f>'[1]Emploi direct_Paca'!CP71</f>
        <v>441.72944522740727</v>
      </c>
      <c r="BZ74" s="75">
        <f>'[1]Emploi direct_Paca'!CQ71</f>
        <v>692.09496315263095</v>
      </c>
      <c r="CA74" s="75">
        <f>'[1]Emploi direct_Paca'!CR71</f>
        <v>-281.77146886868286</v>
      </c>
      <c r="CB74" s="75">
        <f>'[1]Emploi direct_Paca'!CS71</f>
        <v>443.49837649892652</v>
      </c>
      <c r="CC74" s="75">
        <f>'[1]Emploi direct_Paca'!CT71</f>
        <v>3690.4176972836431</v>
      </c>
      <c r="CD74" s="75">
        <f>'[1]Emploi direct_Paca'!CU71</f>
        <v>17.571253565445659</v>
      </c>
      <c r="CE74" s="101">
        <f>'[1]Emploi direct_Paca'!CV71</f>
        <v>6383.5073860905832</v>
      </c>
    </row>
    <row r="75" spans="1:83">
      <c r="A75" s="69" t="str">
        <f>Paca!A75</f>
        <v>2017T2</v>
      </c>
      <c r="B75" s="134">
        <f>'[1]Emploi direct_Paca'!V72</f>
        <v>0.33544972895356295</v>
      </c>
      <c r="C75" s="135">
        <f>'[1]Emploi direct_Paca'!W72</f>
        <v>-2.8688929631081161</v>
      </c>
      <c r="D75" s="136">
        <f>'[1]Emploi direct_Paca'!X72</f>
        <v>0.33486179848534192</v>
      </c>
      <c r="E75" s="137">
        <f>'[1]Emploi direct_Paca'!Y72</f>
        <v>1.3933690889484929</v>
      </c>
      <c r="F75" s="137">
        <f>'[1]Emploi direct_Paca'!Z72</f>
        <v>0.63128002402972339</v>
      </c>
      <c r="G75" s="137">
        <f>'[1]Emploi direct_Paca'!AA72</f>
        <v>-0.26090767868440778</v>
      </c>
      <c r="H75" s="137">
        <f>'[1]Emploi direct_Paca'!AB72</f>
        <v>-0.15075979922368754</v>
      </c>
      <c r="I75" s="138">
        <f>'[1]Emploi direct_Paca'!AC72</f>
        <v>3.4284515383942171E-2</v>
      </c>
      <c r="J75" s="139">
        <f>'[1]Emploi direct_Paca'!AD72</f>
        <v>0.54774875232914688</v>
      </c>
      <c r="K75" s="136">
        <f>'[1]Emploi direct_Paca'!AE72</f>
        <v>0.54792451584386725</v>
      </c>
      <c r="L75" s="137">
        <f>'[1]Emploi direct_Paca'!AF72</f>
        <v>0.70996527118378783</v>
      </c>
      <c r="M75" s="137">
        <f>'[1]Emploi direct_Paca'!AG72</f>
        <v>-2.3482518604833746E-2</v>
      </c>
      <c r="N75" s="137">
        <f>'[1]Emploi direct_Paca'!AH72</f>
        <v>0.94962974145529344</v>
      </c>
      <c r="O75" s="137">
        <f>'[1]Emploi direct_Paca'!AI72</f>
        <v>0.87776907846814911</v>
      </c>
      <c r="P75" s="137">
        <f>'[1]Emploi direct_Paca'!AJ72</f>
        <v>0.48648092422947098</v>
      </c>
      <c r="Q75" s="137">
        <f>'[1]Emploi direct_Paca'!AK72</f>
        <v>0.98466350357762078</v>
      </c>
      <c r="R75" s="137">
        <f>'[1]Emploi direct_Paca'!AL72</f>
        <v>0.60597056625839585</v>
      </c>
      <c r="S75" s="137">
        <f>'[1]Emploi direct_Paca'!AM72</f>
        <v>-3.6580943980257796E-2</v>
      </c>
      <c r="T75" s="136">
        <f>'[1]Emploi direct_Paca'!AN72</f>
        <v>0.12629400859578421</v>
      </c>
      <c r="V75" s="69" t="str">
        <f t="shared" si="0"/>
        <v>2017T2</v>
      </c>
      <c r="W75" s="74">
        <f>'[1]Emploi direct_Paca'!AP72</f>
        <v>6008.4477972665336</v>
      </c>
      <c r="X75" s="106">
        <f>'[1]Emploi direct_Paca'!AQ72</f>
        <v>-610.35730697479448</v>
      </c>
      <c r="Y75" s="101">
        <f>'[1]Emploi direct_Paca'!AR72</f>
        <v>515.12149425232201</v>
      </c>
      <c r="Z75" s="75">
        <f>'[1]Emploi direct_Paca'!AS72</f>
        <v>382.29763203529728</v>
      </c>
      <c r="AA75" s="75">
        <f>'[1]Emploi direct_Paca'!AT72</f>
        <v>180.04981273583689</v>
      </c>
      <c r="AB75" s="75">
        <f>'[1]Emploi direct_Paca'!AU72</f>
        <v>-40.02404877616209</v>
      </c>
      <c r="AC75" s="75">
        <f>'[1]Emploi direct_Paca'!AV72</f>
        <v>-28.920823757754988</v>
      </c>
      <c r="AD75" s="76">
        <f>'[1]Emploi direct_Paca'!AW72</f>
        <v>21.718922015126736</v>
      </c>
      <c r="AE75" s="103">
        <f>'[1]Emploi direct_Paca'!AX72</f>
        <v>551.05168667952239</v>
      </c>
      <c r="AF75" s="101">
        <f>'[1]Emploi direct_Paca'!AY72</f>
        <v>4727.9897261519218</v>
      </c>
      <c r="AG75" s="75">
        <f>'[1]Emploi direct_Paca'!AZ72</f>
        <v>1760.9793953950284</v>
      </c>
      <c r="AH75" s="75">
        <f>'[1]Emploi direct_Paca'!BA72</f>
        <v>-24.487568559794454</v>
      </c>
      <c r="AI75" s="75">
        <f>'[1]Emploi direct_Paca'!BB72</f>
        <v>1042.1117633207614</v>
      </c>
      <c r="AJ75" s="75">
        <f>'[1]Emploi direct_Paca'!BC72</f>
        <v>374.80406865615078</v>
      </c>
      <c r="AK75" s="75">
        <f>'[1]Emploi direct_Paca'!BD72</f>
        <v>238.18292481915705</v>
      </c>
      <c r="AL75" s="75">
        <f>'[1]Emploi direct_Paca'!BE72</f>
        <v>218.17395467823735</v>
      </c>
      <c r="AM75" s="75">
        <f>'[1]Emploi direct_Paca'!BF72</f>
        <v>1153.5800710490439</v>
      </c>
      <c r="AN75" s="75">
        <f>'[1]Emploi direct_Paca'!BG72</f>
        <v>-35.354883206557133</v>
      </c>
      <c r="AO75" s="101">
        <f>'[1]Emploi direct_Paca'!BH72</f>
        <v>824.14743611880112</v>
      </c>
      <c r="AQ75" s="69" t="str">
        <f t="shared" si="1"/>
        <v>2017T2</v>
      </c>
      <c r="AR75" s="134">
        <f>'[1]Emploi direct_Paca'!BJ72</f>
        <v>0.80785933353435535</v>
      </c>
      <c r="AS75" s="135">
        <f>'[1]Emploi direct_Paca'!BK72</f>
        <v>-1.1312786090298066</v>
      </c>
      <c r="AT75" s="136">
        <f>'[1]Emploi direct_Paca'!BL72</f>
        <v>-0.20701681498497271</v>
      </c>
      <c r="AU75" s="137">
        <f>'[1]Emploi direct_Paca'!BM72</f>
        <v>1.3821883269209856</v>
      </c>
      <c r="AV75" s="137">
        <f>'[1]Emploi direct_Paca'!BN72</f>
        <v>-1.0400610603658045</v>
      </c>
      <c r="AW75" s="137">
        <f>'[1]Emploi direct_Paca'!BO72</f>
        <v>-0.28188147403305219</v>
      </c>
      <c r="AX75" s="137">
        <f>'[1]Emploi direct_Paca'!BP72</f>
        <v>0.62494420468268697</v>
      </c>
      <c r="AY75" s="138">
        <f>'[1]Emploi direct_Paca'!BQ72</f>
        <v>-0.741676226502197</v>
      </c>
      <c r="AZ75" s="139">
        <f>'[1]Emploi direct_Paca'!BR72</f>
        <v>1.0247850191494656</v>
      </c>
      <c r="BA75" s="136">
        <f>'[1]Emploi direct_Paca'!BS72</f>
        <v>1.102654176369855</v>
      </c>
      <c r="BB75" s="137">
        <f>'[1]Emploi direct_Paca'!BT72</f>
        <v>0.73574985954660832</v>
      </c>
      <c r="BC75" s="137">
        <f>'[1]Emploi direct_Paca'!BU72</f>
        <v>0.62160440198746336</v>
      </c>
      <c r="BD75" s="137">
        <f>'[1]Emploi direct_Paca'!BV72</f>
        <v>1.2100427814615733</v>
      </c>
      <c r="BE75" s="137">
        <f>'[1]Emploi direct_Paca'!BW72</f>
        <v>2.1628580192164293</v>
      </c>
      <c r="BF75" s="137">
        <f>'[1]Emploi direct_Paca'!BX72</f>
        <v>-0.2774846099742212</v>
      </c>
      <c r="BG75" s="137">
        <f>'[1]Emploi direct_Paca'!BY72</f>
        <v>1.970194130384062</v>
      </c>
      <c r="BH75" s="137">
        <f>'[1]Emploi direct_Paca'!BZ72</f>
        <v>2.2915186513504882</v>
      </c>
      <c r="BI75" s="137">
        <f>'[1]Emploi direct_Paca'!CA72</f>
        <v>0.17804442185371805</v>
      </c>
      <c r="BJ75" s="136">
        <f>'[1]Emploi direct_Paca'!CB72</f>
        <v>0.68890968528623198</v>
      </c>
      <c r="BL75" s="69" t="str">
        <f t="shared" si="2"/>
        <v>2017T2</v>
      </c>
      <c r="BM75" s="74">
        <f>'[1]Emploi direct_Paca'!CD72</f>
        <v>14402.258545411518</v>
      </c>
      <c r="BN75" s="106">
        <f>'[1]Emploi direct_Paca'!CE72</f>
        <v>-236.44971725323194</v>
      </c>
      <c r="BO75" s="101">
        <f>'[1]Emploi direct_Paca'!CF72</f>
        <v>-320.18541141602327</v>
      </c>
      <c r="BP75" s="75">
        <f>'[1]Emploi direct_Paca'!CG72</f>
        <v>379.27179747444825</v>
      </c>
      <c r="BQ75" s="75">
        <f>'[1]Emploi direct_Paca'!CH72</f>
        <v>-301.64980032855965</v>
      </c>
      <c r="BR75" s="75">
        <f>'[1]Emploi direct_Paca'!CI72</f>
        <v>-43.250589186045545</v>
      </c>
      <c r="BS75" s="75">
        <f>'[1]Emploi direct_Paca'!CJ72</f>
        <v>118.96123535031438</v>
      </c>
      <c r="BT75" s="76">
        <f>'[1]Emploi direct_Paca'!CK72</f>
        <v>-473.51805472617707</v>
      </c>
      <c r="BU75" s="103">
        <f>'[1]Emploi direct_Paca'!CL72</f>
        <v>1026.09630427706</v>
      </c>
      <c r="BV75" s="101">
        <f>'[1]Emploi direct_Paca'!CM72</f>
        <v>9462.4951910939999</v>
      </c>
      <c r="BW75" s="75">
        <f>'[1]Emploi direct_Paca'!CN72</f>
        <v>1824.4677026883292</v>
      </c>
      <c r="BX75" s="75">
        <f>'[1]Emploi direct_Paca'!CO72</f>
        <v>644.0533419221465</v>
      </c>
      <c r="BY75" s="75">
        <f>'[1]Emploi direct_Paca'!CP72</f>
        <v>1324.4691212084726</v>
      </c>
      <c r="BZ75" s="75">
        <f>'[1]Emploi direct_Paca'!CQ72</f>
        <v>911.91522258602345</v>
      </c>
      <c r="CA75" s="75">
        <f>'[1]Emploi direct_Paca'!CR72</f>
        <v>-136.89832116621983</v>
      </c>
      <c r="CB75" s="75">
        <f>'[1]Emploi direct_Paca'!CS72</f>
        <v>432.32092855656083</v>
      </c>
      <c r="CC75" s="75">
        <f>'[1]Emploi direct_Paca'!CT72</f>
        <v>4290.458842265245</v>
      </c>
      <c r="CD75" s="75">
        <f>'[1]Emploi direct_Paca'!CU72</f>
        <v>171.70835303362401</v>
      </c>
      <c r="CE75" s="101">
        <f>'[1]Emploi direct_Paca'!CV72</f>
        <v>4470.4470788199687</v>
      </c>
    </row>
    <row r="76" spans="1:83">
      <c r="A76" s="69" t="str">
        <f>Paca!A76</f>
        <v>2017T3</v>
      </c>
      <c r="B76" s="134">
        <f>'[1]Emploi direct_Paca'!V73</f>
        <v>2.9330105106573079E-2</v>
      </c>
      <c r="C76" s="135">
        <f>'[1]Emploi direct_Paca'!W73</f>
        <v>2.0017160472196149</v>
      </c>
      <c r="D76" s="136">
        <f>'[1]Emploi direct_Paca'!X73</f>
        <v>-7.9839819713001248E-2</v>
      </c>
      <c r="E76" s="137">
        <f>'[1]Emploi direct_Paca'!Y73</f>
        <v>-0.16358219540580921</v>
      </c>
      <c r="F76" s="137">
        <f>'[1]Emploi direct_Paca'!Z73</f>
        <v>-0.42020568677069159</v>
      </c>
      <c r="G76" s="137">
        <f>'[1]Emploi direct_Paca'!AA73</f>
        <v>-0.53374048967411714</v>
      </c>
      <c r="H76" s="137">
        <f>'[1]Emploi direct_Paca'!AB73</f>
        <v>-9.6388239188582858E-2</v>
      </c>
      <c r="I76" s="138">
        <f>'[1]Emploi direct_Paca'!AC73</f>
        <v>0.2256703895310519</v>
      </c>
      <c r="J76" s="139">
        <f>'[1]Emploi direct_Paca'!AD73</f>
        <v>0.30732430325426385</v>
      </c>
      <c r="K76" s="136">
        <f>'[1]Emploi direct_Paca'!AE73</f>
        <v>0.27870648539356502</v>
      </c>
      <c r="L76" s="137">
        <f>'[1]Emploi direct_Paca'!AF73</f>
        <v>0.24099862698070407</v>
      </c>
      <c r="M76" s="137">
        <f>'[1]Emploi direct_Paca'!AG73</f>
        <v>0.60223072000167299</v>
      </c>
      <c r="N76" s="137">
        <f>'[1]Emploi direct_Paca'!AH73</f>
        <v>-0.17626440845489588</v>
      </c>
      <c r="O76" s="137">
        <f>'[1]Emploi direct_Paca'!AI73</f>
        <v>-0.43360810146856332</v>
      </c>
      <c r="P76" s="137">
        <f>'[1]Emploi direct_Paca'!AJ73</f>
        <v>0.14620613680724759</v>
      </c>
      <c r="Q76" s="137">
        <f>'[1]Emploi direct_Paca'!AK73</f>
        <v>0.68306665255839505</v>
      </c>
      <c r="R76" s="137">
        <f>'[1]Emploi direct_Paca'!AL73</f>
        <v>0.85998744340909372</v>
      </c>
      <c r="S76" s="137">
        <f>'[1]Emploi direct_Paca'!AM73</f>
        <v>-0.31213037227330043</v>
      </c>
      <c r="T76" s="136">
        <f>'[1]Emploi direct_Paca'!AN73</f>
        <v>-0.38142006171891785</v>
      </c>
      <c r="V76" s="69" t="str">
        <f t="shared" si="0"/>
        <v>2017T3</v>
      </c>
      <c r="W76" s="74">
        <f>'[1]Emploi direct_Paca'!AP73</f>
        <v>527.1119570764713</v>
      </c>
      <c r="X76" s="106">
        <f>'[1]Emploi direct_Paca'!AQ73</f>
        <v>413.64769849174991</v>
      </c>
      <c r="Y76" s="101">
        <f>'[1]Emploi direct_Paca'!AR73</f>
        <v>-123.2297226015362</v>
      </c>
      <c r="Z76" s="75">
        <f>'[1]Emploi direct_Paca'!AS73</f>
        <v>-45.50729514125851</v>
      </c>
      <c r="AA76" s="75">
        <f>'[1]Emploi direct_Paca'!AT73</f>
        <v>-120.60506569722565</v>
      </c>
      <c r="AB76" s="75">
        <f>'[1]Emploi direct_Paca'!AU73</f>
        <v>-81.663825355737572</v>
      </c>
      <c r="AC76" s="75">
        <f>'[1]Emploi direct_Paca'!AV73</f>
        <v>-18.462645021674689</v>
      </c>
      <c r="AD76" s="76">
        <f>'[1]Emploi direct_Paca'!AW73</f>
        <v>143.00910861435113</v>
      </c>
      <c r="AE76" s="103">
        <f>'[1]Emploi direct_Paca'!AX73</f>
        <v>310.87098981891177</v>
      </c>
      <c r="AF76" s="101">
        <f>'[1]Emploi direct_Paca'!AY73</f>
        <v>2418.1095750221284</v>
      </c>
      <c r="AG76" s="75">
        <f>'[1]Emploi direct_Paca'!AZ73</f>
        <v>602.01066315348726</v>
      </c>
      <c r="AH76" s="75">
        <f>'[1]Emploi direct_Paca'!BA73</f>
        <v>627.85867593472358</v>
      </c>
      <c r="AI76" s="75">
        <f>'[1]Emploi direct_Paca'!BB73</f>
        <v>-195.26722239359515</v>
      </c>
      <c r="AJ76" s="75">
        <f>'[1]Emploi direct_Paca'!BC73</f>
        <v>-186.77419621287117</v>
      </c>
      <c r="AK76" s="75">
        <f>'[1]Emploi direct_Paca'!BD73</f>
        <v>71.931322932177864</v>
      </c>
      <c r="AL76" s="75">
        <f>'[1]Emploi direct_Paca'!BE73</f>
        <v>152.83878228960384</v>
      </c>
      <c r="AM76" s="75">
        <f>'[1]Emploi direct_Paca'!BF73</f>
        <v>1647.0700884848775</v>
      </c>
      <c r="AN76" s="75">
        <f>'[1]Emploi direct_Paca'!BG73</f>
        <v>-301.55853916634806</v>
      </c>
      <c r="AO76" s="101">
        <f>'[1]Emploi direct_Paca'!BH73</f>
        <v>-2492.1480446767528</v>
      </c>
      <c r="AQ76" s="69" t="str">
        <f t="shared" si="1"/>
        <v>2017T3</v>
      </c>
      <c r="AR76" s="134">
        <f>'[1]Emploi direct_Paca'!BJ73</f>
        <v>0.67243003483536956</v>
      </c>
      <c r="AS76" s="135">
        <f>'[1]Emploi direct_Paca'!BK73</f>
        <v>3.5347169469356787</v>
      </c>
      <c r="AT76" s="136">
        <f>'[1]Emploi direct_Paca'!BL73</f>
        <v>-0.10645262332307226</v>
      </c>
      <c r="AU76" s="137">
        <f>'[1]Emploi direct_Paca'!BM73</f>
        <v>0.82857356439995922</v>
      </c>
      <c r="AV76" s="137">
        <f>'[1]Emploi direct_Paca'!BN73</f>
        <v>-1.3240021497830656</v>
      </c>
      <c r="AW76" s="137">
        <f>'[1]Emploi direct_Paca'!BO73</f>
        <v>-9.859476049488558E-2</v>
      </c>
      <c r="AX76" s="137">
        <f>'[1]Emploi direct_Paca'!BP73</f>
        <v>0.2032551518911907</v>
      </c>
      <c r="AY76" s="138">
        <f>'[1]Emploi direct_Paca'!BQ73</f>
        <v>-5.176058397717842E-2</v>
      </c>
      <c r="AZ76" s="139">
        <f>'[1]Emploi direct_Paca'!BR73</f>
        <v>1.5272597524689902</v>
      </c>
      <c r="BA76" s="136">
        <f>'[1]Emploi direct_Paca'!BS73</f>
        <v>1.1109719362029091</v>
      </c>
      <c r="BB76" s="137">
        <f>'[1]Emploi direct_Paca'!BT73</f>
        <v>0.72086944229223793</v>
      </c>
      <c r="BC76" s="137">
        <f>'[1]Emploi direct_Paca'!BU73</f>
        <v>1.0709266150271235</v>
      </c>
      <c r="BD76" s="137">
        <f>'[1]Emploi direct_Paca'!BV73</f>
        <v>0.97509220331026825</v>
      </c>
      <c r="BE76" s="137">
        <f>'[1]Emploi direct_Paca'!BW73</f>
        <v>0.29512804335369847</v>
      </c>
      <c r="BF76" s="137">
        <f>'[1]Emploi direct_Paca'!BX73</f>
        <v>0.56799582937809845</v>
      </c>
      <c r="BG76" s="137">
        <f>'[1]Emploi direct_Paca'!BY73</f>
        <v>2.5840938555763637</v>
      </c>
      <c r="BH76" s="137">
        <f>'[1]Emploi direct_Paca'!BZ73</f>
        <v>2.8517509008297415</v>
      </c>
      <c r="BI76" s="137">
        <f>'[1]Emploi direct_Paca'!CA73</f>
        <v>-0.7621150156422285</v>
      </c>
      <c r="BJ76" s="136">
        <f>'[1]Emploi direct_Paca'!CB73</f>
        <v>5.6385096164657256E-2</v>
      </c>
      <c r="BL76" s="69" t="str">
        <f t="shared" si="2"/>
        <v>2017T3</v>
      </c>
      <c r="BM76" s="74">
        <f>'[1]Emploi direct_Paca'!CD73</f>
        <v>12007.515630782815</v>
      </c>
      <c r="BN76" s="106">
        <f>'[1]Emploi direct_Paca'!CE73</f>
        <v>719.62171724616201</v>
      </c>
      <c r="BO76" s="101">
        <f>'[1]Emploi direct_Paca'!CF73</f>
        <v>-164.34934486632119</v>
      </c>
      <c r="BP76" s="75">
        <f>'[1]Emploi direct_Paca'!CG73</f>
        <v>228.23457188147586</v>
      </c>
      <c r="BQ76" s="75">
        <f>'[1]Emploi direct_Paca'!CH73</f>
        <v>-383.48820632869683</v>
      </c>
      <c r="BR76" s="75">
        <f>'[1]Emploi direct_Paca'!CI73</f>
        <v>-15.019573323463192</v>
      </c>
      <c r="BS76" s="75">
        <f>'[1]Emploi direct_Paca'!CJ73</f>
        <v>38.816001385730488</v>
      </c>
      <c r="BT76" s="76">
        <f>'[1]Emploi direct_Paca'!CK73</f>
        <v>-32.892138481351139</v>
      </c>
      <c r="BU76" s="103">
        <f>'[1]Emploi direct_Paca'!CL73</f>
        <v>1526.3220506755024</v>
      </c>
      <c r="BV76" s="101">
        <f>'[1]Emploi direct_Paca'!CM73</f>
        <v>9559.6596122075571</v>
      </c>
      <c r="BW76" s="75">
        <f>'[1]Emploi direct_Paca'!CN73</f>
        <v>1792.1408950216428</v>
      </c>
      <c r="BX76" s="75">
        <f>'[1]Emploi direct_Paca'!CO73</f>
        <v>1111.3224045431998</v>
      </c>
      <c r="BY76" s="75">
        <f>'[1]Emploi direct_Paca'!CP73</f>
        <v>1067.8984698581771</v>
      </c>
      <c r="BZ76" s="75">
        <f>'[1]Emploi direct_Paca'!CQ73</f>
        <v>126.20102985858102</v>
      </c>
      <c r="CA76" s="75">
        <f>'[1]Emploi direct_Paca'!CR73</f>
        <v>278.27378725308517</v>
      </c>
      <c r="CB76" s="75">
        <f>'[1]Emploi direct_Paca'!CS73</f>
        <v>567.48603310024555</v>
      </c>
      <c r="CC76" s="75">
        <f>'[1]Emploi direct_Paca'!CT73</f>
        <v>5355.977919478988</v>
      </c>
      <c r="CD76" s="75">
        <f>'[1]Emploi direct_Paca'!CU73</f>
        <v>-739.64092690646066</v>
      </c>
      <c r="CE76" s="101">
        <f>'[1]Emploi direct_Paca'!CV73</f>
        <v>366.80071146169212</v>
      </c>
    </row>
    <row r="77" spans="1:83" s="232" customFormat="1">
      <c r="A77" s="95" t="str">
        <f>Paca!A77</f>
        <v>2017T4</v>
      </c>
      <c r="B77" s="140">
        <f>'[1]Emploi direct_Paca'!V74</f>
        <v>0.27337133647338252</v>
      </c>
      <c r="C77" s="141">
        <f>'[1]Emploi direct_Paca'!W74</f>
        <v>2.0239165008603566</v>
      </c>
      <c r="D77" s="142">
        <f>'[1]Emploi direct_Paca'!X74</f>
        <v>0.31894150599189874</v>
      </c>
      <c r="E77" s="143">
        <f>'[1]Emploi direct_Paca'!Y74</f>
        <v>1.5096956428781949</v>
      </c>
      <c r="F77" s="143">
        <f>'[1]Emploi direct_Paca'!Z74</f>
        <v>-0.40081908408464706</v>
      </c>
      <c r="G77" s="143">
        <f>'[1]Emploi direct_Paca'!AA74</f>
        <v>-0.17379209533806561</v>
      </c>
      <c r="H77" s="143">
        <f>'[1]Emploi direct_Paca'!AB74</f>
        <v>0.31866411252652327</v>
      </c>
      <c r="I77" s="144">
        <f>'[1]Emploi direct_Paca'!AC74</f>
        <v>0.24027709292380184</v>
      </c>
      <c r="J77" s="145">
        <f>'[1]Emploi direct_Paca'!AD74</f>
        <v>0.28447338003205758</v>
      </c>
      <c r="K77" s="142">
        <f>'[1]Emploi direct_Paca'!AE74</f>
        <v>0.77215479952297272</v>
      </c>
      <c r="L77" s="143">
        <f>'[1]Emploi direct_Paca'!AF74</f>
        <v>0.490755095219364</v>
      </c>
      <c r="M77" s="143">
        <f>'[1]Emploi direct_Paca'!AG74</f>
        <v>0.8996146841169228</v>
      </c>
      <c r="N77" s="143">
        <f>'[1]Emploi direct_Paca'!AH74</f>
        <v>1.8790544793065411</v>
      </c>
      <c r="O77" s="143">
        <f>'[1]Emploi direct_Paca'!AI74</f>
        <v>0.75956688655320903</v>
      </c>
      <c r="P77" s="143">
        <f>'[1]Emploi direct_Paca'!AJ74</f>
        <v>0.23653007301689399</v>
      </c>
      <c r="Q77" s="143">
        <f>'[1]Emploi direct_Paca'!AK74</f>
        <v>0.11579997592026103</v>
      </c>
      <c r="R77" s="143">
        <f>'[1]Emploi direct_Paca'!AL74</f>
        <v>0.80097658631830271</v>
      </c>
      <c r="S77" s="143">
        <f>'[1]Emploi direct_Paca'!AM74</f>
        <v>0.46934963493379112</v>
      </c>
      <c r="T77" s="142">
        <f>'[1]Emploi direct_Paca'!AN74</f>
        <v>-0.46251682773787994</v>
      </c>
      <c r="U77" s="234"/>
      <c r="V77" s="95" t="str">
        <f t="shared" si="0"/>
        <v>2017T4</v>
      </c>
      <c r="W77" s="92">
        <f>'[1]Emploi direct_Paca'!AP74</f>
        <v>4914.3896192314569</v>
      </c>
      <c r="X77" s="108">
        <f>'[1]Emploi direct_Paca'!AQ74</f>
        <v>426.60722948452531</v>
      </c>
      <c r="Y77" s="100">
        <f>'[1]Emploi direct_Paca'!AR74</f>
        <v>491.88104316612589</v>
      </c>
      <c r="Z77" s="93">
        <f>'[1]Emploi direct_Paca'!AS74</f>
        <v>419.29857044442906</v>
      </c>
      <c r="AA77" s="93">
        <f>'[1]Emploi direct_Paca'!AT74</f>
        <v>-114.55742424084747</v>
      </c>
      <c r="AB77" s="93">
        <f>'[1]Emploi direct_Paca'!AU74</f>
        <v>-26.448763641090409</v>
      </c>
      <c r="AC77" s="93">
        <f>'[1]Emploi direct_Paca'!AV74</f>
        <v>60.979550529329572</v>
      </c>
      <c r="AD77" s="94">
        <f>'[1]Emploi direct_Paca'!AW74</f>
        <v>152.60911007429968</v>
      </c>
      <c r="AE77" s="102">
        <f>'[1]Emploi direct_Paca'!AX74</f>
        <v>288.64069995304453</v>
      </c>
      <c r="AF77" s="100">
        <f>'[1]Emploi direct_Paca'!AY74</f>
        <v>6718.0309540331364</v>
      </c>
      <c r="AG77" s="93">
        <f>'[1]Emploi direct_Paca'!AZ74</f>
        <v>1228.8526697913185</v>
      </c>
      <c r="AH77" s="93">
        <f>'[1]Emploi direct_Paca'!BA74</f>
        <v>943.54613713749859</v>
      </c>
      <c r="AI77" s="93">
        <f>'[1]Emploi direct_Paca'!BB74</f>
        <v>2077.9634794765589</v>
      </c>
      <c r="AJ77" s="93">
        <f>'[1]Emploi direct_Paca'!BC74</f>
        <v>325.7603934914805</v>
      </c>
      <c r="AK77" s="93">
        <f>'[1]Emploi direct_Paca'!BD74</f>
        <v>116.53954364802485</v>
      </c>
      <c r="AL77" s="93">
        <f>'[1]Emploi direct_Paca'!BE74</f>
        <v>26.087675845759804</v>
      </c>
      <c r="AM77" s="93">
        <f>'[1]Emploi direct_Paca'!BF74</f>
        <v>1547.2436217598733</v>
      </c>
      <c r="AN77" s="93">
        <f>'[1]Emploi direct_Paca'!BG74</f>
        <v>452.03743288238184</v>
      </c>
      <c r="AO77" s="100">
        <f>'[1]Emploi direct_Paca'!BH74</f>
        <v>-3010.4969430897618</v>
      </c>
      <c r="AP77" s="234"/>
      <c r="AQ77" s="95" t="str">
        <f t="shared" si="1"/>
        <v>2017T4</v>
      </c>
      <c r="AR77" s="140">
        <f>'[1]Emploi direct_Paca'!BJ74</f>
        <v>1.0073796338369467</v>
      </c>
      <c r="AS77" s="141">
        <f>'[1]Emploi direct_Paca'!BK74</f>
        <v>7.9831229445720409</v>
      </c>
      <c r="AT77" s="142">
        <f>'[1]Emploi direct_Paca'!BL74</f>
        <v>0.57576362618094734</v>
      </c>
      <c r="AU77" s="143">
        <f>'[1]Emploi direct_Paca'!BM74</f>
        <v>2.5727611317726051</v>
      </c>
      <c r="AV77" s="143">
        <f>'[1]Emploi direct_Paca'!BN74</f>
        <v>-0.38186776105361142</v>
      </c>
      <c r="AW77" s="143">
        <f>'[1]Emploi direct_Paca'!BO74</f>
        <v>-3.7532481984625665E-2</v>
      </c>
      <c r="AX77" s="143">
        <f>'[1]Emploi direct_Paca'!BP74</f>
        <v>0.46229982953733817</v>
      </c>
      <c r="AY77" s="144">
        <f>'[1]Emploi direct_Paca'!BQ74</f>
        <v>0.32308113968184671</v>
      </c>
      <c r="AZ77" s="145">
        <f>'[1]Emploi direct_Paca'!BR74</f>
        <v>1.69924078559609</v>
      </c>
      <c r="BA77" s="142">
        <f>'[1]Emploi direct_Paca'!BS74</f>
        <v>2.0186855273832016</v>
      </c>
      <c r="BB77" s="143">
        <f>'[1]Emploi direct_Paca'!BT74</f>
        <v>1.5581642453865729</v>
      </c>
      <c r="BC77" s="143">
        <f>'[1]Emploi direct_Paca'!BU74</f>
        <v>2.1018077737753105</v>
      </c>
      <c r="BD77" s="143">
        <f>'[1]Emploi direct_Paca'!BV74</f>
        <v>3.2544976078034082</v>
      </c>
      <c r="BE77" s="143">
        <f>'[1]Emploi direct_Paca'!BW74</f>
        <v>0.97991866263176242</v>
      </c>
      <c r="BF77" s="143">
        <f>'[1]Emploi direct_Paca'!BX74</f>
        <v>0.66663582995893922</v>
      </c>
      <c r="BG77" s="143">
        <f>'[1]Emploi direct_Paca'!BY74</f>
        <v>2.4946402883213592</v>
      </c>
      <c r="BH77" s="143">
        <f>'[1]Emploi direct_Paca'!BZ74</f>
        <v>3.3543274099523845</v>
      </c>
      <c r="BI77" s="143">
        <f>'[1]Emploi direct_Paca'!CA74</f>
        <v>0.14871926366359922</v>
      </c>
      <c r="BJ77" s="142">
        <f>'[1]Emploi direct_Paca'!CB74</f>
        <v>-0.54426535298683909</v>
      </c>
      <c r="BK77" s="234"/>
      <c r="BL77" s="95" t="str">
        <f t="shared" si="2"/>
        <v>2017T4</v>
      </c>
      <c r="BM77" s="92">
        <f>'[1]Emploi direct_Paca'!CD74</f>
        <v>17978.037733005825</v>
      </c>
      <c r="BN77" s="108">
        <f>'[1]Emploi direct_Paca'!CE74</f>
        <v>1589.8441210728597</v>
      </c>
      <c r="BO77" s="100">
        <f>'[1]Emploi direct_Paca'!CF74</f>
        <v>885.69230647452059</v>
      </c>
      <c r="BP77" s="93">
        <f>'[1]Emploi direct_Paca'!CG74</f>
        <v>707.14573334582019</v>
      </c>
      <c r="BQ77" s="93">
        <f>'[1]Emploi direct_Paca'!CH74</f>
        <v>-109.12021572434605</v>
      </c>
      <c r="BR77" s="93">
        <f>'[1]Emploi direct_Paca'!CI74</f>
        <v>-5.7041409311295865</v>
      </c>
      <c r="BS77" s="93">
        <f>'[1]Emploi direct_Paca'!CJ74</f>
        <v>88.339191433133237</v>
      </c>
      <c r="BT77" s="94">
        <f>'[1]Emploi direct_Paca'!CK74</f>
        <v>205.03173835101916</v>
      </c>
      <c r="BU77" s="102">
        <f>'[1]Emploi direct_Paca'!CL74</f>
        <v>1700.1484626763267</v>
      </c>
      <c r="BV77" s="100">
        <f>'[1]Emploi direct_Paca'!CM74</f>
        <v>17348.707160674734</v>
      </c>
      <c r="BW77" s="93">
        <f>'[1]Emploi direct_Paca'!CN74</f>
        <v>3860.6417427393026</v>
      </c>
      <c r="BX77" s="93">
        <f>'[1]Emploi direct_Paca'!CO74</f>
        <v>2178.4905253701436</v>
      </c>
      <c r="BY77" s="93">
        <f>'[1]Emploi direct_Paca'!CP74</f>
        <v>3551.0633752579888</v>
      </c>
      <c r="BZ77" s="93">
        <f>'[1]Emploi direct_Paca'!CQ74</f>
        <v>419.3470208031431</v>
      </c>
      <c r="CA77" s="93">
        <f>'[1]Emploi direct_Paca'!CR74</f>
        <v>327.05144201139774</v>
      </c>
      <c r="CB77" s="93">
        <f>'[1]Emploi direct_Paca'!CS74</f>
        <v>548.95446096854721</v>
      </c>
      <c r="CC77" s="93">
        <f>'[1]Emploi direct_Paca'!CT74</f>
        <v>6319.4663474993431</v>
      </c>
      <c r="CD77" s="93">
        <f>'[1]Emploi direct_Paca'!CU74</f>
        <v>143.69224602483155</v>
      </c>
      <c r="CE77" s="100">
        <f>'[1]Emploi direct_Paca'!CV74</f>
        <v>-3545.5055259390501</v>
      </c>
    </row>
    <row r="78" spans="1:83">
      <c r="A78" s="69" t="str">
        <f>Paca!A78</f>
        <v>2018T1</v>
      </c>
      <c r="B78" s="134">
        <f>'[1]Emploi direct_Paca'!V75</f>
        <v>0.45313742073087582</v>
      </c>
      <c r="C78" s="135">
        <f>'[1]Emploi direct_Paca'!W75</f>
        <v>0.95211586975680884</v>
      </c>
      <c r="D78" s="136">
        <f>'[1]Emploi direct_Paca'!X75</f>
        <v>0.33327676839500775</v>
      </c>
      <c r="E78" s="137">
        <f>'[1]Emploi direct_Paca'!Y75</f>
        <v>0.66634051531417882</v>
      </c>
      <c r="F78" s="137">
        <f>'[1]Emploi direct_Paca'!Z75</f>
        <v>0.86474103862892449</v>
      </c>
      <c r="G78" s="137">
        <f>'[1]Emploi direct_Paca'!AA75</f>
        <v>-0.16976750832353726</v>
      </c>
      <c r="H78" s="137">
        <f>'[1]Emploi direct_Paca'!AB75</f>
        <v>1.8852977179828478E-2</v>
      </c>
      <c r="I78" s="138">
        <f>'[1]Emploi direct_Paca'!AC75</f>
        <v>0.16300556254325027</v>
      </c>
      <c r="J78" s="139">
        <f>'[1]Emploi direct_Paca'!AD75</f>
        <v>0.7555262834810561</v>
      </c>
      <c r="K78" s="136">
        <f>'[1]Emploi direct_Paca'!AE75</f>
        <v>0.76487322412099878</v>
      </c>
      <c r="L78" s="137">
        <f>'[1]Emploi direct_Paca'!AF75</f>
        <v>0.60371324401127247</v>
      </c>
      <c r="M78" s="137">
        <f>'[1]Emploi direct_Paca'!AG75</f>
        <v>0.31025080888342771</v>
      </c>
      <c r="N78" s="137">
        <f>'[1]Emploi direct_Paca'!AH75</f>
        <v>2.5475027450323262</v>
      </c>
      <c r="O78" s="137">
        <f>'[1]Emploi direct_Paca'!AI75</f>
        <v>0.58081902413569253</v>
      </c>
      <c r="P78" s="137">
        <f>'[1]Emploi direct_Paca'!AJ75</f>
        <v>0.43394336923032739</v>
      </c>
      <c r="Q78" s="137">
        <f>'[1]Emploi direct_Paca'!AK75</f>
        <v>0.71851744910371718</v>
      </c>
      <c r="R78" s="137">
        <f>'[1]Emploi direct_Paca'!AL75</f>
        <v>0.54235115869836203</v>
      </c>
      <c r="S78" s="137">
        <f>'[1]Emploi direct_Paca'!AM75</f>
        <v>0.31530337448375523</v>
      </c>
      <c r="T78" s="136">
        <f>'[1]Emploi direct_Paca'!AN75</f>
        <v>-4.2819850205821908E-3</v>
      </c>
      <c r="V78" s="69" t="str">
        <f t="shared" si="0"/>
        <v>2018T1</v>
      </c>
      <c r="W78" s="74">
        <f>'[1]Emploi direct_Paca'!AP75</f>
        <v>8168.3089191953186</v>
      </c>
      <c r="X78" s="106">
        <f>'[1]Emploi direct_Paca'!AQ75</f>
        <v>204.7516522360238</v>
      </c>
      <c r="Y78" s="101">
        <f>'[1]Emploi direct_Paca'!AR75</f>
        <v>515.62863495037891</v>
      </c>
      <c r="Z78" s="75">
        <f>'[1]Emploi direct_Paca'!AS75</f>
        <v>187.86147421364512</v>
      </c>
      <c r="AA78" s="75">
        <f>'[1]Emploi direct_Paca'!AT75</f>
        <v>246.15954805820729</v>
      </c>
      <c r="AB78" s="75">
        <f>'[1]Emploi direct_Paca'!AU75</f>
        <v>-25.791375512551895</v>
      </c>
      <c r="AC78" s="75">
        <f>'[1]Emploi direct_Paca'!AV75</f>
        <v>3.6192013430154475</v>
      </c>
      <c r="AD78" s="76">
        <f>'[1]Emploi direct_Paca'!AW75</f>
        <v>103.77978684805566</v>
      </c>
      <c r="AE78" s="103">
        <f>'[1]Emploi direct_Paca'!AX75</f>
        <v>768.77492861726205</v>
      </c>
      <c r="AF78" s="101">
        <f>'[1]Emploi direct_Paca'!AY75</f>
        <v>6706.0629879452754</v>
      </c>
      <c r="AG78" s="75">
        <f>'[1]Emploi direct_Paca'!AZ75</f>
        <v>1519.1190606254677</v>
      </c>
      <c r="AH78" s="75">
        <f>'[1]Emploi direct_Paca'!BA75</f>
        <v>328.32884243986337</v>
      </c>
      <c r="AI78" s="75">
        <f>'[1]Emploi direct_Paca'!BB75</f>
        <v>2870.1071136279497</v>
      </c>
      <c r="AJ78" s="75">
        <f>'[1]Emploi direct_Paca'!BC75</f>
        <v>250.99171287940408</v>
      </c>
      <c r="AK78" s="75">
        <f>'[1]Emploi direct_Paca'!BD75</f>
        <v>214.31177239189128</v>
      </c>
      <c r="AL78" s="75">
        <f>'[1]Emploi direct_Paca'!BE75</f>
        <v>162.0566517526604</v>
      </c>
      <c r="AM78" s="75">
        <f>'[1]Emploi direct_Paca'!BF75</f>
        <v>1056.049297176738</v>
      </c>
      <c r="AN78" s="75">
        <f>'[1]Emploi direct_Paca'!BG75</f>
        <v>305.09853705148271</v>
      </c>
      <c r="AO78" s="101">
        <f>'[1]Emploi direct_Paca'!BH75</f>
        <v>-27.742299199802801</v>
      </c>
      <c r="AQ78" s="69" t="str">
        <f t="shared" si="1"/>
        <v>2018T1</v>
      </c>
      <c r="AR78" s="134">
        <f>'[1]Emploi direct_Paca'!BJ75</f>
        <v>1.0952811190012568</v>
      </c>
      <c r="AS78" s="135">
        <f>'[1]Emploi direct_Paca'!BK75</f>
        <v>2.0430037080929608</v>
      </c>
      <c r="AT78" s="136">
        <f>'[1]Emploi direct_Paca'!BL75</f>
        <v>0.90970012220559227</v>
      </c>
      <c r="AU78" s="137">
        <f>'[1]Emploi direct_Paca'!BM75</f>
        <v>3.4404379544637598</v>
      </c>
      <c r="AV78" s="137">
        <f>'[1]Emploi direct_Paca'!BN75</f>
        <v>0.66983725999041344</v>
      </c>
      <c r="AW78" s="137">
        <f>'[1]Emploi direct_Paca'!BO75</f>
        <v>-1.1337971942396274</v>
      </c>
      <c r="AX78" s="137">
        <f>'[1]Emploi direct_Paca'!BP75</f>
        <v>8.9740618884381895E-2</v>
      </c>
      <c r="AY78" s="138">
        <f>'[1]Emploi direct_Paca'!BQ75</f>
        <v>0.66475627892725875</v>
      </c>
      <c r="AZ78" s="139">
        <f>'[1]Emploi direct_Paca'!BR75</f>
        <v>1.9078340331990296</v>
      </c>
      <c r="BA78" s="136">
        <f>'[1]Emploi direct_Paca'!BS75</f>
        <v>2.3838700645278932</v>
      </c>
      <c r="BB78" s="137">
        <f>'[1]Emploi direct_Paca'!BT75</f>
        <v>2.0605609480732978</v>
      </c>
      <c r="BC78" s="137">
        <f>'[1]Emploi direct_Paca'!BU75</f>
        <v>1.7982798503648034</v>
      </c>
      <c r="BD78" s="137">
        <f>'[1]Emploi direct_Paca'!BV75</f>
        <v>5.2806464279322229</v>
      </c>
      <c r="BE78" s="137">
        <f>'[1]Emploi direct_Paca'!BW75</f>
        <v>1.7910744010322333</v>
      </c>
      <c r="BF78" s="137">
        <f>'[1]Emploi direct_Paca'!BX75</f>
        <v>1.3091514436191609</v>
      </c>
      <c r="BG78" s="137">
        <f>'[1]Emploi direct_Paca'!BY75</f>
        <v>2.5235897431386434</v>
      </c>
      <c r="BH78" s="137">
        <f>'[1]Emploi direct_Paca'!BZ75</f>
        <v>2.8386676655319132</v>
      </c>
      <c r="BI78" s="137">
        <f>'[1]Emploi direct_Paca'!CA75</f>
        <v>0.43479531191650267</v>
      </c>
      <c r="BJ78" s="136">
        <f>'[1]Emploi direct_Paca'!CB75</f>
        <v>-0.7211936482819481</v>
      </c>
      <c r="BL78" s="69" t="str">
        <f t="shared" si="2"/>
        <v>2018T1</v>
      </c>
      <c r="BM78" s="74">
        <f>'[1]Emploi direct_Paca'!CD75</f>
        <v>19618.25829276978</v>
      </c>
      <c r="BN78" s="106">
        <f>'[1]Emploi direct_Paca'!CE75</f>
        <v>434.64927323750453</v>
      </c>
      <c r="BO78" s="101">
        <f>'[1]Emploi direct_Paca'!CF75</f>
        <v>1399.4014497672906</v>
      </c>
      <c r="BP78" s="75">
        <f>'[1]Emploi direct_Paca'!CG75</f>
        <v>943.95038155211296</v>
      </c>
      <c r="BQ78" s="75">
        <f>'[1]Emploi direct_Paca'!CH75</f>
        <v>191.04687085597106</v>
      </c>
      <c r="BR78" s="75">
        <f>'[1]Emploi direct_Paca'!CI75</f>
        <v>-173.92801328554197</v>
      </c>
      <c r="BS78" s="75">
        <f>'[1]Emploi direct_Paca'!CJ75</f>
        <v>17.215283092915342</v>
      </c>
      <c r="BT78" s="76">
        <f>'[1]Emploi direct_Paca'!CK75</f>
        <v>421.11692755183321</v>
      </c>
      <c r="BU78" s="103">
        <f>'[1]Emploi direct_Paca'!CL75</f>
        <v>1919.3383050687407</v>
      </c>
      <c r="BV78" s="101">
        <f>'[1]Emploi direct_Paca'!CM75</f>
        <v>20570.193243152462</v>
      </c>
      <c r="BW78" s="75">
        <f>'[1]Emploi direct_Paca'!CN75</f>
        <v>5110.9617889653018</v>
      </c>
      <c r="BX78" s="75">
        <f>'[1]Emploi direct_Paca'!CO75</f>
        <v>1875.2460869522911</v>
      </c>
      <c r="BY78" s="75">
        <f>'[1]Emploi direct_Paca'!CP75</f>
        <v>5794.9151340316748</v>
      </c>
      <c r="BZ78" s="75">
        <f>'[1]Emploi direct_Paca'!CQ75</f>
        <v>764.78197881416418</v>
      </c>
      <c r="CA78" s="75">
        <f>'[1]Emploi direct_Paca'!CR75</f>
        <v>640.96556379125104</v>
      </c>
      <c r="CB78" s="75">
        <f>'[1]Emploi direct_Paca'!CS75</f>
        <v>559.1570645662614</v>
      </c>
      <c r="CC78" s="75">
        <f>'[1]Emploi direct_Paca'!CT75</f>
        <v>5403.9430784705328</v>
      </c>
      <c r="CD78" s="75">
        <f>'[1]Emploi direct_Paca'!CU75</f>
        <v>420.22254756095936</v>
      </c>
      <c r="CE78" s="101">
        <f>'[1]Emploi direct_Paca'!CV75</f>
        <v>-4706.2398508475162</v>
      </c>
    </row>
    <row r="79" spans="1:83">
      <c r="A79" s="69" t="str">
        <f>Paca!A79</f>
        <v>2018T2</v>
      </c>
      <c r="B79" s="134">
        <f>'[1]Emploi direct_Paca'!V76</f>
        <v>-6.9508777457882864E-2</v>
      </c>
      <c r="C79" s="135">
        <f>'[1]Emploi direct_Paca'!W76</f>
        <v>1.5097553297831467</v>
      </c>
      <c r="D79" s="136">
        <f>'[1]Emploi direct_Paca'!X76</f>
        <v>0.27879213432429051</v>
      </c>
      <c r="E79" s="137">
        <f>'[1]Emploi direct_Paca'!Y76</f>
        <v>-0.30054137194949204</v>
      </c>
      <c r="F79" s="137">
        <f>'[1]Emploi direct_Paca'!Z76</f>
        <v>1.1386736752016402</v>
      </c>
      <c r="G79" s="137">
        <f>'[1]Emploi direct_Paca'!AA76</f>
        <v>0.41881948274413716</v>
      </c>
      <c r="H79" s="137">
        <f>'[1]Emploi direct_Paca'!AB76</f>
        <v>7.4109303823455264E-3</v>
      </c>
      <c r="I79" s="138">
        <f>'[1]Emploi direct_Paca'!AC76</f>
        <v>0.19787145442387022</v>
      </c>
      <c r="J79" s="139">
        <f>'[1]Emploi direct_Paca'!AD76</f>
        <v>0.44889678833688329</v>
      </c>
      <c r="K79" s="136">
        <f>'[1]Emploi direct_Paca'!AE76</f>
        <v>-0.12429915064674502</v>
      </c>
      <c r="L79" s="137">
        <f>'[1]Emploi direct_Paca'!AF76</f>
        <v>-0.26601452912768941</v>
      </c>
      <c r="M79" s="137">
        <f>'[1]Emploi direct_Paca'!AG76</f>
        <v>0.29561919443001905</v>
      </c>
      <c r="N79" s="137">
        <f>'[1]Emploi direct_Paca'!AH76</f>
        <v>-1.3989379767532784</v>
      </c>
      <c r="O79" s="137">
        <f>'[1]Emploi direct_Paca'!AI76</f>
        <v>1.3613942818563984</v>
      </c>
      <c r="P79" s="137">
        <f>'[1]Emploi direct_Paca'!AJ76</f>
        <v>-0.30923299642769964</v>
      </c>
      <c r="Q79" s="137">
        <f>'[1]Emploi direct_Paca'!AK76</f>
        <v>-0.1335200632046285</v>
      </c>
      <c r="R79" s="137">
        <f>'[1]Emploi direct_Paca'!AL76</f>
        <v>0.36269867267524347</v>
      </c>
      <c r="S79" s="137">
        <f>'[1]Emploi direct_Paca'!AM76</f>
        <v>-0.24762602463022088</v>
      </c>
      <c r="T79" s="136">
        <f>'[1]Emploi direct_Paca'!AN76</f>
        <v>-0.21315382735140886</v>
      </c>
      <c r="V79" s="69" t="str">
        <f t="shared" ref="V79:V90" si="6">A79</f>
        <v>2018T2</v>
      </c>
      <c r="W79" s="74">
        <f>'[1]Emploi direct_Paca'!AP76</f>
        <v>-1258.6511626210995</v>
      </c>
      <c r="X79" s="106">
        <f>'[1]Emploi direct_Paca'!AQ76</f>
        <v>327.76276015493204</v>
      </c>
      <c r="Y79" s="101">
        <f>'[1]Emploi direct_Paca'!AR76</f>
        <v>432.77034998891759</v>
      </c>
      <c r="Z79" s="75">
        <f>'[1]Emploi direct_Paca'!AS76</f>
        <v>-85.29627227045421</v>
      </c>
      <c r="AA79" s="75">
        <f>'[1]Emploi direct_Paca'!AT76</f>
        <v>326.94091522623421</v>
      </c>
      <c r="AB79" s="75">
        <f>'[1]Emploi direct_Paca'!AU76</f>
        <v>63.519765881981584</v>
      </c>
      <c r="AC79" s="75">
        <f>'[1]Emploi direct_Paca'!AV76</f>
        <v>1.4229426798920031</v>
      </c>
      <c r="AD79" s="76">
        <f>'[1]Emploi direct_Paca'!AW76</f>
        <v>126.18299847123853</v>
      </c>
      <c r="AE79" s="103">
        <f>'[1]Emploi direct_Paca'!AX76</f>
        <v>460.21949166146806</v>
      </c>
      <c r="AF79" s="101">
        <f>'[1]Emploi direct_Paca'!AY76</f>
        <v>-1098.1343947448768</v>
      </c>
      <c r="AG79" s="75">
        <f>'[1]Emploi direct_Paca'!AZ76</f>
        <v>-673.41142105159815</v>
      </c>
      <c r="AH79" s="75">
        <f>'[1]Emploi direct_Paca'!BA76</f>
        <v>313.81526014713745</v>
      </c>
      <c r="AI79" s="75">
        <f>'[1]Emploi direct_Paca'!BB76</f>
        <v>-1616.2442518215685</v>
      </c>
      <c r="AJ79" s="75">
        <f>'[1]Emploi direct_Paca'!BC76</f>
        <v>591.72189508286829</v>
      </c>
      <c r="AK79" s="75">
        <f>'[1]Emploi direct_Paca'!BD76</f>
        <v>-153.3837371280606</v>
      </c>
      <c r="AL79" s="75">
        <f>'[1]Emploi direct_Paca'!BE76</f>
        <v>-30.330906902665447</v>
      </c>
      <c r="AM79" s="75">
        <f>'[1]Emploi direct_Paca'!BF76</f>
        <v>710.06584431687952</v>
      </c>
      <c r="AN79" s="75">
        <f>'[1]Emploi direct_Paca'!BG76</f>
        <v>-240.36707738798577</v>
      </c>
      <c r="AO79" s="101">
        <f>'[1]Emploi direct_Paca'!BH76</f>
        <v>-1380.9305767342448</v>
      </c>
      <c r="AQ79" s="69" t="str">
        <f t="shared" ref="AQ79:AQ90" si="7">V79</f>
        <v>2018T2</v>
      </c>
      <c r="AR79" s="134">
        <f>'[1]Emploi direct_Paca'!BJ76</f>
        <v>0.68725589802711706</v>
      </c>
      <c r="AS79" s="135">
        <f>'[1]Emploi direct_Paca'!BK76</f>
        <v>6.6430791897636565</v>
      </c>
      <c r="AT79" s="136">
        <f>'[1]Emploi direct_Paca'!BL76</f>
        <v>0.8533092238176776</v>
      </c>
      <c r="AU79" s="137">
        <f>'[1]Emploi direct_Paca'!BM76</f>
        <v>1.7123284981419795</v>
      </c>
      <c r="AV79" s="137">
        <f>'[1]Emploi direct_Paca'!BN76</f>
        <v>1.1774253208600927</v>
      </c>
      <c r="AW79" s="137">
        <f>'[1]Emploi direct_Paca'!BO76</f>
        <v>-0.46001882078217093</v>
      </c>
      <c r="AX79" s="137">
        <f>'[1]Emploi direct_Paca'!BP76</f>
        <v>0.24829232411454072</v>
      </c>
      <c r="AY79" s="138">
        <f>'[1]Emploi direct_Paca'!BQ76</f>
        <v>0.82937423394786602</v>
      </c>
      <c r="AZ79" s="139">
        <f>'[1]Emploi direct_Paca'!BR76</f>
        <v>1.8076449223996205</v>
      </c>
      <c r="BA79" s="136">
        <f>'[1]Emploi direct_Paca'!BS76</f>
        <v>1.6993719920348038</v>
      </c>
      <c r="BB79" s="137">
        <f>'[1]Emploi direct_Paca'!BT76</f>
        <v>1.0714925314021295</v>
      </c>
      <c r="BC79" s="137">
        <f>'[1]Emploi direct_Paca'!BU76</f>
        <v>2.123196203750477</v>
      </c>
      <c r="BD79" s="137">
        <f>'[1]Emploi direct_Paca'!BV76</f>
        <v>2.8313186970031046</v>
      </c>
      <c r="BE79" s="137">
        <f>'[1]Emploi direct_Paca'!BW76</f>
        <v>2.2790781456631715</v>
      </c>
      <c r="BF79" s="137">
        <f>'[1]Emploi direct_Paca'!BX76</f>
        <v>0.50692311049205241</v>
      </c>
      <c r="BG79" s="137">
        <f>'[1]Emploi direct_Paca'!BY76</f>
        <v>1.3883659449799968</v>
      </c>
      <c r="BH79" s="137">
        <f>'[1]Emploi direct_Paca'!BZ76</f>
        <v>2.589996962632779</v>
      </c>
      <c r="BI79" s="137">
        <f>'[1]Emploi direct_Paca'!CA76</f>
        <v>0.22275505082072211</v>
      </c>
      <c r="BJ79" s="136">
        <f>'[1]Emploi direct_Paca'!CB76</f>
        <v>-1.0577683343341193</v>
      </c>
      <c r="BL79" s="69" t="str">
        <f t="shared" ref="BL79:BL90" si="8">AQ79</f>
        <v>2018T2</v>
      </c>
      <c r="BM79" s="74">
        <f>'[1]Emploi direct_Paca'!CD76</f>
        <v>12351.159332882147</v>
      </c>
      <c r="BN79" s="106">
        <f>'[1]Emploi direct_Paca'!CE76</f>
        <v>1372.7693403672311</v>
      </c>
      <c r="BO79" s="101">
        <f>'[1]Emploi direct_Paca'!CF76</f>
        <v>1317.0503055038862</v>
      </c>
      <c r="BP79" s="75">
        <f>'[1]Emploi direct_Paca'!CG76</f>
        <v>476.35647724636146</v>
      </c>
      <c r="BQ79" s="75">
        <f>'[1]Emploi direct_Paca'!CH76</f>
        <v>337.93797334636838</v>
      </c>
      <c r="BR79" s="75">
        <f>'[1]Emploi direct_Paca'!CI76</f>
        <v>-70.384198627398291</v>
      </c>
      <c r="BS79" s="75">
        <f>'[1]Emploi direct_Paca'!CJ76</f>
        <v>47.559049530562334</v>
      </c>
      <c r="BT79" s="76">
        <f>'[1]Emploi direct_Paca'!CK76</f>
        <v>525.58100400794501</v>
      </c>
      <c r="BU79" s="103">
        <f>'[1]Emploi direct_Paca'!CL76</f>
        <v>1828.5061100506864</v>
      </c>
      <c r="BV79" s="101">
        <f>'[1]Emploi direct_Paca'!CM76</f>
        <v>14744.069122255663</v>
      </c>
      <c r="BW79" s="75">
        <f>'[1]Emploi direct_Paca'!CN76</f>
        <v>2676.5709725186753</v>
      </c>
      <c r="BX79" s="75">
        <f>'[1]Emploi direct_Paca'!CO76</f>
        <v>2213.548915659223</v>
      </c>
      <c r="BY79" s="75">
        <f>'[1]Emploi direct_Paca'!CP76</f>
        <v>3136.559118889345</v>
      </c>
      <c r="BZ79" s="75">
        <f>'[1]Emploi direct_Paca'!CQ76</f>
        <v>981.69980524088169</v>
      </c>
      <c r="CA79" s="75">
        <f>'[1]Emploi direct_Paca'!CR76</f>
        <v>249.39890184403339</v>
      </c>
      <c r="CB79" s="75">
        <f>'[1]Emploi direct_Paca'!CS76</f>
        <v>310.6522029853586</v>
      </c>
      <c r="CC79" s="75">
        <f>'[1]Emploi direct_Paca'!CT76</f>
        <v>4960.4288517383684</v>
      </c>
      <c r="CD79" s="75">
        <f>'[1]Emploi direct_Paca'!CU76</f>
        <v>215.21035337953072</v>
      </c>
      <c r="CE79" s="101">
        <f>'[1]Emploi direct_Paca'!CV76</f>
        <v>-6911.3178637005622</v>
      </c>
    </row>
    <row r="80" spans="1:83">
      <c r="A80" s="69" t="str">
        <f>Paca!A80</f>
        <v>2018T3</v>
      </c>
      <c r="B80" s="134">
        <f>'[1]Emploi direct_Paca'!V77</f>
        <v>0.16809816120333387</v>
      </c>
      <c r="C80" s="135">
        <f>'[1]Emploi direct_Paca'!W77</f>
        <v>0.28336653628984187</v>
      </c>
      <c r="D80" s="136">
        <f>'[1]Emploi direct_Paca'!X77</f>
        <v>0.29705647989946016</v>
      </c>
      <c r="E80" s="137">
        <f>'[1]Emploi direct_Paca'!Y77</f>
        <v>-0.50854072857422494</v>
      </c>
      <c r="F80" s="137">
        <f>'[1]Emploi direct_Paca'!Z77</f>
        <v>0.3324000865033927</v>
      </c>
      <c r="G80" s="137">
        <f>'[1]Emploi direct_Paca'!AA77</f>
        <v>1.1917547181463428</v>
      </c>
      <c r="H80" s="137">
        <f>'[1]Emploi direct_Paca'!AB77</f>
        <v>-0.53133974163570574</v>
      </c>
      <c r="I80" s="138">
        <f>'[1]Emploi direct_Paca'!AC77</f>
        <v>0.67343458350668239</v>
      </c>
      <c r="J80" s="139">
        <f>'[1]Emploi direct_Paca'!AD77</f>
        <v>1.4189035455740795</v>
      </c>
      <c r="K80" s="136">
        <f>'[1]Emploi direct_Paca'!AE77</f>
        <v>0.23640605844739149</v>
      </c>
      <c r="L80" s="137">
        <f>'[1]Emploi direct_Paca'!AF77</f>
        <v>0.1663791858224295</v>
      </c>
      <c r="M80" s="137">
        <f>'[1]Emploi direct_Paca'!AG77</f>
        <v>0.22487452666539731</v>
      </c>
      <c r="N80" s="137">
        <f>'[1]Emploi direct_Paca'!AH77</f>
        <v>-0.37088598935113293</v>
      </c>
      <c r="O80" s="137">
        <f>'[1]Emploi direct_Paca'!AI77</f>
        <v>1.6392221117574213</v>
      </c>
      <c r="P80" s="137">
        <f>'[1]Emploi direct_Paca'!AJ77</f>
        <v>0.48244128294405719</v>
      </c>
      <c r="Q80" s="137">
        <f>'[1]Emploi direct_Paca'!AK77</f>
        <v>3.2541978423994422E-2</v>
      </c>
      <c r="R80" s="137">
        <f>'[1]Emploi direct_Paca'!AL77</f>
        <v>0.40919306602855698</v>
      </c>
      <c r="S80" s="137">
        <f>'[1]Emploi direct_Paca'!AM77</f>
        <v>7.9380559398867234E-2</v>
      </c>
      <c r="T80" s="136">
        <f>'[1]Emploi direct_Paca'!AN77</f>
        <v>-0.15927113919212976</v>
      </c>
      <c r="V80" s="69" t="str">
        <f t="shared" si="6"/>
        <v>2018T3</v>
      </c>
      <c r="W80" s="74">
        <f>'[1]Emploi direct_Paca'!AP77</f>
        <v>3041.7724094283767</v>
      </c>
      <c r="X80" s="106">
        <f>'[1]Emploi direct_Paca'!AQ77</f>
        <v>62.446683670223138</v>
      </c>
      <c r="Y80" s="101">
        <f>'[1]Emploi direct_Paca'!AR77</f>
        <v>462.40775246132398</v>
      </c>
      <c r="Z80" s="75">
        <f>'[1]Emploi direct_Paca'!AS77</f>
        <v>-143.89454420310358</v>
      </c>
      <c r="AA80" s="75">
        <f>'[1]Emploi direct_Paca'!AT77</f>
        <v>96.526903764759481</v>
      </c>
      <c r="AB80" s="75">
        <f>'[1]Emploi direct_Paca'!AU77</f>
        <v>181.50308207936541</v>
      </c>
      <c r="AC80" s="75">
        <f>'[1]Emploi direct_Paca'!AV77</f>
        <v>-102.02794904416078</v>
      </c>
      <c r="AD80" s="76">
        <f>'[1]Emploi direct_Paca'!AW77</f>
        <v>430.30025986450346</v>
      </c>
      <c r="AE80" s="103">
        <f>'[1]Emploi direct_Paca'!AX77</f>
        <v>1461.2231881829357</v>
      </c>
      <c r="AF80" s="101">
        <f>'[1]Emploi direct_Paca'!AY77</f>
        <v>2085.9590348971542</v>
      </c>
      <c r="AG80" s="75">
        <f>'[1]Emploi direct_Paca'!AZ77</f>
        <v>420.06576585464063</v>
      </c>
      <c r="AH80" s="75">
        <f>'[1]Emploi direct_Paca'!BA77</f>
        <v>239.42178011634678</v>
      </c>
      <c r="AI80" s="75">
        <f>'[1]Emploi direct_Paca'!BB77</f>
        <v>-422.503736070983</v>
      </c>
      <c r="AJ80" s="75">
        <f>'[1]Emploi direct_Paca'!BC77</f>
        <v>722.17773845291958</v>
      </c>
      <c r="AK80" s="75">
        <f>'[1]Emploi direct_Paca'!BD77</f>
        <v>238.55739698486286</v>
      </c>
      <c r="AL80" s="75">
        <f>'[1]Emploi direct_Paca'!BE77</f>
        <v>7.382484806519642</v>
      </c>
      <c r="AM80" s="75">
        <f>'[1]Emploi direct_Paca'!BF77</f>
        <v>803.99482397036627</v>
      </c>
      <c r="AN80" s="75">
        <f>'[1]Emploi direct_Paca'!BG77</f>
        <v>76.862780782510526</v>
      </c>
      <c r="AO80" s="101">
        <f>'[1]Emploi direct_Paca'!BH77</f>
        <v>-1029.6487434210721</v>
      </c>
      <c r="AQ80" s="69" t="str">
        <f t="shared" si="7"/>
        <v>2018T3</v>
      </c>
      <c r="AR80" s="134">
        <f>'[1]Emploi direct_Paca'!BJ77</f>
        <v>0.82693667725461939</v>
      </c>
      <c r="AS80" s="135">
        <f>'[1]Emploi direct_Paca'!BK77</f>
        <v>4.8465399738455206</v>
      </c>
      <c r="AT80" s="136">
        <f>'[1]Emploi direct_Paca'!BL77</f>
        <v>1.2337253378585711</v>
      </c>
      <c r="AU80" s="137">
        <f>'[1]Emploi direct_Paca'!BM77</f>
        <v>1.3608882480266704</v>
      </c>
      <c r="AV80" s="137">
        <f>'[1]Emploi direct_Paca'!BN77</f>
        <v>1.942105695494778</v>
      </c>
      <c r="AW80" s="137">
        <f>'[1]Emploi direct_Paca'!BO77</f>
        <v>1.2667552768548918</v>
      </c>
      <c r="AX80" s="137">
        <f>'[1]Emploi direct_Paca'!BP77</f>
        <v>-0.18815981806153959</v>
      </c>
      <c r="AY80" s="138">
        <f>'[1]Emploi direct_Paca'!BQ77</f>
        <v>1.2798355110584358</v>
      </c>
      <c r="AZ80" s="139">
        <f>'[1]Emploi direct_Paca'!BR77</f>
        <v>2.9358503210709319</v>
      </c>
      <c r="BA80" s="136">
        <f>'[1]Emploi direct_Paca'!BS77</f>
        <v>1.6564722877386862</v>
      </c>
      <c r="BB80" s="137">
        <f>'[1]Emploi direct_Paca'!BT77</f>
        <v>0.99625487023524695</v>
      </c>
      <c r="BC80" s="137">
        <f>'[1]Emploi direct_Paca'!BU77</f>
        <v>1.7401349108250752</v>
      </c>
      <c r="BD80" s="137">
        <f>'[1]Emploi direct_Paca'!BV77</f>
        <v>2.6308333746310142</v>
      </c>
      <c r="BE80" s="137">
        <f>'[1]Emploi direct_Paca'!BW77</f>
        <v>4.4083826159636574</v>
      </c>
      <c r="BF80" s="137">
        <f>'[1]Emploi direct_Paca'!BX77</f>
        <v>0.84436934318958823</v>
      </c>
      <c r="BG80" s="137">
        <f>'[1]Emploi direct_Paca'!BY77</f>
        <v>0.73328425239529427</v>
      </c>
      <c r="BH80" s="137">
        <f>'[1]Emploi direct_Paca'!BZ77</f>
        <v>2.1314702963252996</v>
      </c>
      <c r="BI80" s="137">
        <f>'[1]Emploi direct_Paca'!CA77</f>
        <v>0.61636667429334491</v>
      </c>
      <c r="BJ80" s="136">
        <f>'[1]Emploi direct_Paca'!CB77</f>
        <v>-0.83712766498768021</v>
      </c>
      <c r="BL80" s="69" t="str">
        <f t="shared" si="8"/>
        <v>2018T3</v>
      </c>
      <c r="BM80" s="74">
        <f>'[1]Emploi direct_Paca'!CD77</f>
        <v>14865.819785234053</v>
      </c>
      <c r="BN80" s="106">
        <f>'[1]Emploi direct_Paca'!CE77</f>
        <v>1021.5683255457043</v>
      </c>
      <c r="BO80" s="101">
        <f>'[1]Emploi direct_Paca'!CF77</f>
        <v>1902.6877805667464</v>
      </c>
      <c r="BP80" s="75">
        <f>'[1]Emploi direct_Paca'!CG77</f>
        <v>377.9692281845164</v>
      </c>
      <c r="BQ80" s="75">
        <f>'[1]Emploi direct_Paca'!CH77</f>
        <v>555.06994280835352</v>
      </c>
      <c r="BR80" s="75">
        <f>'[1]Emploi direct_Paca'!CI77</f>
        <v>192.78270880770469</v>
      </c>
      <c r="BS80" s="75">
        <f>'[1]Emploi direct_Paca'!CJ77</f>
        <v>-36.006254491923755</v>
      </c>
      <c r="BT80" s="76">
        <f>'[1]Emploi direct_Paca'!CK77</f>
        <v>812.87215525809734</v>
      </c>
      <c r="BU80" s="103">
        <f>'[1]Emploi direct_Paca'!CL77</f>
        <v>2978.8583084147103</v>
      </c>
      <c r="BV80" s="101">
        <f>'[1]Emploi direct_Paca'!CM77</f>
        <v>14411.918582130689</v>
      </c>
      <c r="BW80" s="75">
        <f>'[1]Emploi direct_Paca'!CN77</f>
        <v>2494.6260752198286</v>
      </c>
      <c r="BX80" s="75">
        <f>'[1]Emploi direct_Paca'!CO77</f>
        <v>1825.1120198408462</v>
      </c>
      <c r="BY80" s="75">
        <f>'[1]Emploi direct_Paca'!CP77</f>
        <v>2909.3226052119571</v>
      </c>
      <c r="BZ80" s="75">
        <f>'[1]Emploi direct_Paca'!CQ77</f>
        <v>1890.6517399066724</v>
      </c>
      <c r="CA80" s="75">
        <f>'[1]Emploi direct_Paca'!CR77</f>
        <v>416.02497589671839</v>
      </c>
      <c r="CB80" s="75">
        <f>'[1]Emploi direct_Paca'!CS77</f>
        <v>165.1959055022744</v>
      </c>
      <c r="CC80" s="75">
        <f>'[1]Emploi direct_Paca'!CT77</f>
        <v>4117.3535872238572</v>
      </c>
      <c r="CD80" s="75">
        <f>'[1]Emploi direct_Paca'!CU77</f>
        <v>593.6316733283893</v>
      </c>
      <c r="CE80" s="101">
        <f>'[1]Emploi direct_Paca'!CV77</f>
        <v>-5448.8185624448815</v>
      </c>
    </row>
    <row r="81" spans="1:83" s="232" customFormat="1">
      <c r="A81" s="95" t="str">
        <f>Paca!A81</f>
        <v>2018T4</v>
      </c>
      <c r="B81" s="140">
        <f>'[1]Emploi direct_Paca'!V78</f>
        <v>0.20962788317706593</v>
      </c>
      <c r="C81" s="141">
        <f>'[1]Emploi direct_Paca'!W78</f>
        <v>0.80818596194800474</v>
      </c>
      <c r="D81" s="142">
        <f>'[1]Emploi direct_Paca'!X78</f>
        <v>6.6942958164717403E-2</v>
      </c>
      <c r="E81" s="143">
        <f>'[1]Emploi direct_Paca'!Y78</f>
        <v>1.0017486110479368</v>
      </c>
      <c r="F81" s="143">
        <f>'[1]Emploi direct_Paca'!Z78</f>
        <v>-7.9058573187607006E-2</v>
      </c>
      <c r="G81" s="143">
        <f>'[1]Emploi direct_Paca'!AA78</f>
        <v>0.10177178837524892</v>
      </c>
      <c r="H81" s="143">
        <f>'[1]Emploi direct_Paca'!AB78</f>
        <v>0.59507902243083333</v>
      </c>
      <c r="I81" s="144">
        <f>'[1]Emploi direct_Paca'!AC78</f>
        <v>-0.44119187211051347</v>
      </c>
      <c r="J81" s="145">
        <f>'[1]Emploi direct_Paca'!AD78</f>
        <v>0.375781013252241</v>
      </c>
      <c r="K81" s="142">
        <f>'[1]Emploi direct_Paca'!AE78</f>
        <v>0.29662486592243464</v>
      </c>
      <c r="L81" s="143">
        <f>'[1]Emploi direct_Paca'!AF78</f>
        <v>-0.25070323321116916</v>
      </c>
      <c r="M81" s="143">
        <f>'[1]Emploi direct_Paca'!AG78</f>
        <v>0.28489985778963334</v>
      </c>
      <c r="N81" s="143">
        <f>'[1]Emploi direct_Paca'!AH78</f>
        <v>1.0954113524463072</v>
      </c>
      <c r="O81" s="143">
        <f>'[1]Emploi direct_Paca'!AI78</f>
        <v>0.96564305540933759</v>
      </c>
      <c r="P81" s="143">
        <f>'[1]Emploi direct_Paca'!AJ78</f>
        <v>-0.30618001891323798</v>
      </c>
      <c r="Q81" s="143">
        <f>'[1]Emploi direct_Paca'!AK78</f>
        <v>0.36859347979592005</v>
      </c>
      <c r="R81" s="143">
        <f>'[1]Emploi direct_Paca'!AL78</f>
        <v>0.89610091428895533</v>
      </c>
      <c r="S81" s="143">
        <f>'[1]Emploi direct_Paca'!AM78</f>
        <v>-0.43500613085868389</v>
      </c>
      <c r="T81" s="142">
        <f>'[1]Emploi direct_Paca'!AN78</f>
        <v>7.7538728314063832E-2</v>
      </c>
      <c r="U81" s="234"/>
      <c r="V81" s="95" t="str">
        <f t="shared" si="6"/>
        <v>2018T4</v>
      </c>
      <c r="W81" s="92">
        <f>'[1]Emploi direct_Paca'!AP78</f>
        <v>3799.6380707619246</v>
      </c>
      <c r="X81" s="108">
        <f>'[1]Emploi direct_Paca'!AQ78</f>
        <v>178.6080484638187</v>
      </c>
      <c r="Y81" s="100">
        <f>'[1]Emploi direct_Paca'!AR78</f>
        <v>104.51512958775857</v>
      </c>
      <c r="Z81" s="93">
        <f>'[1]Emploi direct_Paca'!AS78</f>
        <v>282.00910920880051</v>
      </c>
      <c r="AA81" s="93">
        <f>'[1]Emploi direct_Paca'!AT78</f>
        <v>-23.034427413509547</v>
      </c>
      <c r="AB81" s="93">
        <f>'[1]Emploi direct_Paca'!AU78</f>
        <v>15.68446311448497</v>
      </c>
      <c r="AC81" s="93">
        <f>'[1]Emploi direct_Paca'!AV78</f>
        <v>113.66002983957878</v>
      </c>
      <c r="AD81" s="94">
        <f>'[1]Emploi direct_Paca'!AW78</f>
        <v>-283.80404516158887</v>
      </c>
      <c r="AE81" s="102">
        <f>'[1]Emploi direct_Paca'!AX78</f>
        <v>392.47990489494987</v>
      </c>
      <c r="AF81" s="100">
        <f>'[1]Emploi direct_Paca'!AY78</f>
        <v>2623.4948430171935</v>
      </c>
      <c r="AG81" s="93">
        <f>'[1]Emploi direct_Paca'!AZ78</f>
        <v>-634.01598061103141</v>
      </c>
      <c r="AH81" s="93">
        <f>'[1]Emploi direct_Paca'!BA78</f>
        <v>304.01229433911794</v>
      </c>
      <c r="AI81" s="93">
        <f>'[1]Emploi direct_Paca'!BB78</f>
        <v>1243.2361554440868</v>
      </c>
      <c r="AJ81" s="93">
        <f>'[1]Emploi direct_Paca'!BC78</f>
        <v>432.39856829077326</v>
      </c>
      <c r="AK81" s="93">
        <f>'[1]Emploi direct_Paca'!BD78</f>
        <v>-152.13020383052935</v>
      </c>
      <c r="AL81" s="93">
        <f>'[1]Emploi direct_Paca'!BE78</f>
        <v>83.646459361611051</v>
      </c>
      <c r="AM81" s="93">
        <f>'[1]Emploi direct_Paca'!BF78</f>
        <v>1767.8905907694716</v>
      </c>
      <c r="AN81" s="93">
        <f>'[1]Emploi direct_Paca'!BG78</f>
        <v>-421.54304074631364</v>
      </c>
      <c r="AO81" s="100">
        <f>'[1]Emploi direct_Paca'!BH78</f>
        <v>500.47043198195752</v>
      </c>
      <c r="AP81" s="234"/>
      <c r="AQ81" s="95" t="str">
        <f t="shared" si="7"/>
        <v>2018T4</v>
      </c>
      <c r="AR81" s="140">
        <f>'[1]Emploi direct_Paca'!BJ78</f>
        <v>0.76284132428670048</v>
      </c>
      <c r="AS81" s="141">
        <f>'[1]Emploi direct_Paca'!BK78</f>
        <v>3.5971746787539116</v>
      </c>
      <c r="AT81" s="142">
        <f>'[1]Emploi direct_Paca'!BL78</f>
        <v>0.97942887705755322</v>
      </c>
      <c r="AU81" s="143">
        <f>'[1]Emploi direct_Paca'!BM78</f>
        <v>0.85368583742739812</v>
      </c>
      <c r="AV81" s="143">
        <f>'[1]Emploi direct_Paca'!BN78</f>
        <v>2.27143515090662</v>
      </c>
      <c r="AW81" s="143">
        <f>'[1]Emploi direct_Paca'!BO78</f>
        <v>1.5462956997645438</v>
      </c>
      <c r="AX81" s="143">
        <f>'[1]Emploi direct_Paca'!BP78</f>
        <v>8.6858605033945935E-2</v>
      </c>
      <c r="AY81" s="144">
        <f>'[1]Emploi direct_Paca'!BQ78</f>
        <v>0.59129925910268444</v>
      </c>
      <c r="AZ81" s="145">
        <f>'[1]Emploi direct_Paca'!BR78</f>
        <v>3.0295719965162338</v>
      </c>
      <c r="BA81" s="142">
        <f>'[1]Emploi direct_Paca'!BS78</f>
        <v>1.1767693815815106</v>
      </c>
      <c r="BB81" s="143">
        <f>'[1]Emploi direct_Paca'!BT78</f>
        <v>0.2510667756401741</v>
      </c>
      <c r="BC81" s="143">
        <f>'[1]Emploi direct_Paca'!BU78</f>
        <v>1.1202993489350055</v>
      </c>
      <c r="BD81" s="143">
        <f>'[1]Emploi direct_Paca'!BV78</f>
        <v>1.8414076424330128</v>
      </c>
      <c r="BE81" s="143">
        <f>'[1]Emploi direct_Paca'!BW78</f>
        <v>4.621921440621235</v>
      </c>
      <c r="BF81" s="143">
        <f>'[1]Emploi direct_Paca'!BX78</f>
        <v>0.29836823045146232</v>
      </c>
      <c r="BG81" s="143">
        <f>'[1]Emploi direct_Paca'!BY78</f>
        <v>0.98763691090864025</v>
      </c>
      <c r="BH81" s="143">
        <f>'[1]Emploi direct_Paca'!BZ78</f>
        <v>2.227850190703351</v>
      </c>
      <c r="BI81" s="143">
        <f>'[1]Emploi direct_Paca'!CA78</f>
        <v>-0.28931243745188295</v>
      </c>
      <c r="BJ81" s="142">
        <f>'[1]Emploi direct_Paca'!CB78</f>
        <v>-0.29910461626428964</v>
      </c>
      <c r="BK81" s="234"/>
      <c r="BL81" s="95" t="str">
        <f t="shared" si="8"/>
        <v>2018T4</v>
      </c>
      <c r="BM81" s="92">
        <f>'[1]Emploi direct_Paca'!CD78</f>
        <v>13751.06823676452</v>
      </c>
      <c r="BN81" s="108">
        <f>'[1]Emploi direct_Paca'!CE78</f>
        <v>773.56914452499768</v>
      </c>
      <c r="BO81" s="100">
        <f>'[1]Emploi direct_Paca'!CF78</f>
        <v>1515.321866988379</v>
      </c>
      <c r="BP81" s="93">
        <f>'[1]Emploi direct_Paca'!CG78</f>
        <v>240.67976694888785</v>
      </c>
      <c r="BQ81" s="93">
        <f>'[1]Emploi direct_Paca'!CH78</f>
        <v>646.59293963569144</v>
      </c>
      <c r="BR81" s="93">
        <f>'[1]Emploi direct_Paca'!CI78</f>
        <v>234.91593556328007</v>
      </c>
      <c r="BS81" s="93">
        <f>'[1]Emploi direct_Paca'!CJ78</f>
        <v>16.674224818325456</v>
      </c>
      <c r="BT81" s="94">
        <f>'[1]Emploi direct_Paca'!CK78</f>
        <v>376.45900002220878</v>
      </c>
      <c r="BU81" s="102">
        <f>'[1]Emploi direct_Paca'!CL78</f>
        <v>3082.6975133566157</v>
      </c>
      <c r="BV81" s="100">
        <f>'[1]Emploi direct_Paca'!CM78</f>
        <v>10317.382471114746</v>
      </c>
      <c r="BW81" s="93">
        <f>'[1]Emploi direct_Paca'!CN78</f>
        <v>631.75742481747875</v>
      </c>
      <c r="BX81" s="93">
        <f>'[1]Emploi direct_Paca'!CO78</f>
        <v>1185.5781770424655</v>
      </c>
      <c r="BY81" s="93">
        <f>'[1]Emploi direct_Paca'!CP78</f>
        <v>2074.595281179485</v>
      </c>
      <c r="BZ81" s="93">
        <f>'[1]Emploi direct_Paca'!CQ78</f>
        <v>1997.2899147059652</v>
      </c>
      <c r="CA81" s="93">
        <f>'[1]Emploi direct_Paca'!CR78</f>
        <v>147.35522841816419</v>
      </c>
      <c r="CB81" s="93">
        <f>'[1]Emploi direct_Paca'!CS78</f>
        <v>222.75468901812565</v>
      </c>
      <c r="CC81" s="93">
        <f>'[1]Emploi direct_Paca'!CT78</f>
        <v>4338.0005562334554</v>
      </c>
      <c r="CD81" s="93">
        <f>'[1]Emploi direct_Paca'!CU78</f>
        <v>-279.94880030030617</v>
      </c>
      <c r="CE81" s="100">
        <f>'[1]Emploi direct_Paca'!CV78</f>
        <v>-1937.8511873731622</v>
      </c>
    </row>
    <row r="82" spans="1:83">
      <c r="A82" s="69" t="str">
        <f>Paca!A82</f>
        <v>2019T1</v>
      </c>
      <c r="B82" s="134">
        <f>'[1]Emploi direct_Paca'!V79</f>
        <v>0.54463992075681755</v>
      </c>
      <c r="C82" s="135">
        <f>'[1]Emploi direct_Paca'!W79</f>
        <v>-0.34571316812563868</v>
      </c>
      <c r="D82" s="136">
        <f>'[1]Emploi direct_Paca'!X79</f>
        <v>0.33448883979487753</v>
      </c>
      <c r="E82" s="137">
        <f>'[1]Emploi direct_Paca'!Y79</f>
        <v>0.49564487198485718</v>
      </c>
      <c r="F82" s="137">
        <f>'[1]Emploi direct_Paca'!Z79</f>
        <v>0.16054940654195438</v>
      </c>
      <c r="G82" s="137">
        <f>'[1]Emploi direct_Paca'!AA79</f>
        <v>0.5564661100721624</v>
      </c>
      <c r="H82" s="137">
        <f>'[1]Emploi direct_Paca'!AB79</f>
        <v>-0.77819922975601585</v>
      </c>
      <c r="I82" s="138">
        <f>'[1]Emploi direct_Paca'!AC79</f>
        <v>0.62235773287337981</v>
      </c>
      <c r="J82" s="139">
        <f>'[1]Emploi direct_Paca'!AD79</f>
        <v>1.8557511230961721</v>
      </c>
      <c r="K82" s="136">
        <f>'[1]Emploi direct_Paca'!AE79</f>
        <v>0.80079199918940969</v>
      </c>
      <c r="L82" s="137">
        <f>'[1]Emploi direct_Paca'!AF79</f>
        <v>0.5939093740945145</v>
      </c>
      <c r="M82" s="137">
        <f>'[1]Emploi direct_Paca'!AG79</f>
        <v>0.8703595811628384</v>
      </c>
      <c r="N82" s="137">
        <f>'[1]Emploi direct_Paca'!AH79</f>
        <v>2.8015800615805109</v>
      </c>
      <c r="O82" s="137">
        <f>'[1]Emploi direct_Paca'!AI79</f>
        <v>1.8684114985277889</v>
      </c>
      <c r="P82" s="137">
        <f>'[1]Emploi direct_Paca'!AJ79</f>
        <v>0.38133459574019035</v>
      </c>
      <c r="Q82" s="137">
        <f>'[1]Emploi direct_Paca'!AK79</f>
        <v>0.77039337091733273</v>
      </c>
      <c r="R82" s="137">
        <f>'[1]Emploi direct_Paca'!AL79</f>
        <v>5.8401310233202608E-2</v>
      </c>
      <c r="S82" s="137">
        <f>'[1]Emploi direct_Paca'!AM79</f>
        <v>0.13908044459935986</v>
      </c>
      <c r="T82" s="136">
        <f>'[1]Emploi direct_Paca'!AN79</f>
        <v>6.1577569082227335E-2</v>
      </c>
      <c r="V82" s="69" t="str">
        <f t="shared" si="6"/>
        <v>2019T1</v>
      </c>
      <c r="W82" s="74">
        <f>'[1]Emploi direct_Paca'!AP79</f>
        <v>9892.6376502676867</v>
      </c>
      <c r="X82" s="106">
        <f>'[1]Emploi direct_Paca'!AQ79</f>
        <v>-77.01963291960783</v>
      </c>
      <c r="Y82" s="101">
        <f>'[1]Emploi direct_Paca'!AR79</f>
        <v>522.57247186749009</v>
      </c>
      <c r="Z82" s="75">
        <f>'[1]Emploi direct_Paca'!AS79</f>
        <v>140.93014465777378</v>
      </c>
      <c r="AA82" s="75">
        <f>'[1]Emploi direct_Paca'!AT79</f>
        <v>46.740534098524222</v>
      </c>
      <c r="AB82" s="75">
        <f>'[1]Emploi direct_Paca'!AU79</f>
        <v>85.846528089658023</v>
      </c>
      <c r="AC82" s="75">
        <f>'[1]Emploi direct_Paca'!AV79</f>
        <v>-149.5204713919702</v>
      </c>
      <c r="AD82" s="76">
        <f>'[1]Emploi direct_Paca'!AW79</f>
        <v>398.57573641349154</v>
      </c>
      <c r="AE82" s="103">
        <f>'[1]Emploi direct_Paca'!AX79</f>
        <v>1945.5001206328452</v>
      </c>
      <c r="AF82" s="101">
        <f>'[1]Emploi direct_Paca'!AY79</f>
        <v>7103.603359034867</v>
      </c>
      <c r="AG82" s="75">
        <f>'[1]Emploi direct_Paca'!AZ79</f>
        <v>1498.2017236207321</v>
      </c>
      <c r="AH82" s="75">
        <f>'[1]Emploi direct_Paca'!BA79</f>
        <v>931.39343869563891</v>
      </c>
      <c r="AI82" s="75">
        <f>'[1]Emploi direct_Paca'!BB79</f>
        <v>3214.4810944022174</v>
      </c>
      <c r="AJ82" s="75">
        <f>'[1]Emploi direct_Paca'!BC79</f>
        <v>844.72193707216502</v>
      </c>
      <c r="AK82" s="75">
        <f>'[1]Emploi direct_Paca'!BD79</f>
        <v>188.89177441904758</v>
      </c>
      <c r="AL82" s="75">
        <f>'[1]Emploi direct_Paca'!BE79</f>
        <v>175.47299525043854</v>
      </c>
      <c r="AM82" s="75">
        <f>'[1]Emploi direct_Paca'!BF79</f>
        <v>116.25066288455855</v>
      </c>
      <c r="AN82" s="75">
        <f>'[1]Emploi direct_Paca'!BG79</f>
        <v>134.18973269016715</v>
      </c>
      <c r="AO82" s="101">
        <f>'[1]Emploi direct_Paca'!BH79</f>
        <v>397.75798446824774</v>
      </c>
      <c r="AQ82" s="69" t="str">
        <f t="shared" si="7"/>
        <v>2019T1</v>
      </c>
      <c r="AR82" s="134">
        <f>'[1]Emploi direct_Paca'!BJ79</f>
        <v>0.85462593278800014</v>
      </c>
      <c r="AS82" s="135">
        <f>'[1]Emploi direct_Paca'!BK79</f>
        <v>2.2653410625657289</v>
      </c>
      <c r="AT82" s="136">
        <f>'[1]Emploi direct_Paca'!BL79</f>
        <v>0.98064875426737697</v>
      </c>
      <c r="AU82" s="137">
        <f>'[1]Emploi direct_Paca'!BM79</f>
        <v>0.68267252058256123</v>
      </c>
      <c r="AV82" s="137">
        <f>'[1]Emploi direct_Paca'!BN79</f>
        <v>1.5574226219178033</v>
      </c>
      <c r="AW82" s="137">
        <f>'[1]Emploi direct_Paca'!BO79</f>
        <v>2.2850131395628637</v>
      </c>
      <c r="AX82" s="137">
        <f>'[1]Emploi direct_Paca'!BP79</f>
        <v>-0.71073554008805884</v>
      </c>
      <c r="AY82" s="138">
        <f>'[1]Emploi direct_Paca'!BQ79</f>
        <v>1.0526156041093637</v>
      </c>
      <c r="AZ82" s="139">
        <f>'[1]Emploi direct_Paca'!BR79</f>
        <v>4.1546288396173026</v>
      </c>
      <c r="BA82" s="136">
        <f>'[1]Emploi direct_Paca'!BS79</f>
        <v>1.2128349816788786</v>
      </c>
      <c r="BB82" s="137">
        <f>'[1]Emploi direct_Paca'!BT79</f>
        <v>0.24129727125516975</v>
      </c>
      <c r="BC82" s="137">
        <f>'[1]Emploi direct_Paca'!BU79</f>
        <v>1.684931241130827</v>
      </c>
      <c r="BD82" s="137">
        <f>'[1]Emploi direct_Paca'!BV79</f>
        <v>2.0937354990324453</v>
      </c>
      <c r="BE82" s="137">
        <f>'[1]Emploi direct_Paca'!BW79</f>
        <v>5.9612463736490762</v>
      </c>
      <c r="BF82" s="137">
        <f>'[1]Emploi direct_Paca'!BX79</f>
        <v>0.24583047320869689</v>
      </c>
      <c r="BG82" s="137">
        <f>'[1]Emploi direct_Paca'!BY79</f>
        <v>1.0396514449706684</v>
      </c>
      <c r="BH82" s="137">
        <f>'[1]Emploi direct_Paca'!BZ79</f>
        <v>1.735787373009523</v>
      </c>
      <c r="BI82" s="137">
        <f>'[1]Emploi direct_Paca'!CA79</f>
        <v>-0.46447324454693684</v>
      </c>
      <c r="BJ82" s="136">
        <f>'[1]Emploi direct_Paca'!CB79</f>
        <v>-0.23343923934645572</v>
      </c>
      <c r="BL82" s="69" t="str">
        <f t="shared" si="8"/>
        <v>2019T1</v>
      </c>
      <c r="BM82" s="74">
        <f>'[1]Emploi direct_Paca'!CD79</f>
        <v>15475.396967836889</v>
      </c>
      <c r="BN82" s="106">
        <f>'[1]Emploi direct_Paca'!CE79</f>
        <v>491.79785936936605</v>
      </c>
      <c r="BO82" s="101">
        <f>'[1]Emploi direct_Paca'!CF79</f>
        <v>1522.2657039054902</v>
      </c>
      <c r="BP82" s="75">
        <f>'[1]Emploi direct_Paca'!CG79</f>
        <v>193.7484373930165</v>
      </c>
      <c r="BQ82" s="75">
        <f>'[1]Emploi direct_Paca'!CH79</f>
        <v>447.17392567600837</v>
      </c>
      <c r="BR82" s="75">
        <f>'[1]Emploi direct_Paca'!CI79</f>
        <v>346.55383916548999</v>
      </c>
      <c r="BS82" s="75">
        <f>'[1]Emploi direct_Paca'!CJ79</f>
        <v>-136.4654479166602</v>
      </c>
      <c r="BT82" s="76">
        <f>'[1]Emploi direct_Paca'!CK79</f>
        <v>671.25494958764466</v>
      </c>
      <c r="BU82" s="103">
        <f>'[1]Emploi direct_Paca'!CL79</f>
        <v>4259.4227053721988</v>
      </c>
      <c r="BV82" s="101">
        <f>'[1]Emploi direct_Paca'!CM79</f>
        <v>10714.922842204338</v>
      </c>
      <c r="BW82" s="75">
        <f>'[1]Emploi direct_Paca'!CN79</f>
        <v>610.84008781274315</v>
      </c>
      <c r="BX82" s="75">
        <f>'[1]Emploi direct_Paca'!CO79</f>
        <v>1788.6427732982411</v>
      </c>
      <c r="BY82" s="75">
        <f>'[1]Emploi direct_Paca'!CP79</f>
        <v>2418.9692619537527</v>
      </c>
      <c r="BZ82" s="75">
        <f>'[1]Emploi direct_Paca'!CQ79</f>
        <v>2591.0201388987261</v>
      </c>
      <c r="CA82" s="75">
        <f>'[1]Emploi direct_Paca'!CR79</f>
        <v>121.93523044532049</v>
      </c>
      <c r="CB82" s="75">
        <f>'[1]Emploi direct_Paca'!CS79</f>
        <v>236.17103251590379</v>
      </c>
      <c r="CC82" s="75">
        <f>'[1]Emploi direct_Paca'!CT79</f>
        <v>3398.2019219412759</v>
      </c>
      <c r="CD82" s="75">
        <f>'[1]Emploi direct_Paca'!CU79</f>
        <v>-450.85760466162174</v>
      </c>
      <c r="CE82" s="101">
        <f>'[1]Emploi direct_Paca'!CV79</f>
        <v>-1512.3509037051117</v>
      </c>
    </row>
    <row r="83" spans="1:83">
      <c r="A83" s="69" t="str">
        <f>Paca!A83</f>
        <v>2019T2</v>
      </c>
      <c r="B83" s="134">
        <f>'[1]Emploi direct_Paca'!V80</f>
        <v>0.28310249765408635</v>
      </c>
      <c r="C83" s="135">
        <f>'[1]Emploi direct_Paca'!W80</f>
        <v>3.9706500308260173</v>
      </c>
      <c r="D83" s="136">
        <f>'[1]Emploi direct_Paca'!X80</f>
        <v>0.46160211752155345</v>
      </c>
      <c r="E83" s="137">
        <f>'[1]Emploi direct_Paca'!Y80</f>
        <v>0.60262512800139945</v>
      </c>
      <c r="F83" s="137">
        <f>'[1]Emploi direct_Paca'!Z80</f>
        <v>-0.60033499295981674</v>
      </c>
      <c r="G83" s="137">
        <f>'[1]Emploi direct_Paca'!AA80</f>
        <v>0.35012640411538065</v>
      </c>
      <c r="H83" s="137">
        <f>'[1]Emploi direct_Paca'!AB80</f>
        <v>0.94615137226474744</v>
      </c>
      <c r="I83" s="138">
        <f>'[1]Emploi direct_Paca'!AC80</f>
        <v>0.76308194952876551</v>
      </c>
      <c r="J83" s="139">
        <f>'[1]Emploi direct_Paca'!AD80</f>
        <v>1.1659060595251791</v>
      </c>
      <c r="K83" s="136">
        <f>'[1]Emploi direct_Paca'!AE80</f>
        <v>0.12971998719328859</v>
      </c>
      <c r="L83" s="137">
        <f>'[1]Emploi direct_Paca'!AF80</f>
        <v>0.25312821666221286</v>
      </c>
      <c r="M83" s="137">
        <f>'[1]Emploi direct_Paca'!AG80</f>
        <v>0.44186735382272246</v>
      </c>
      <c r="N83" s="137">
        <f>'[1]Emploi direct_Paca'!AH80</f>
        <v>-1.1266348760409661</v>
      </c>
      <c r="O83" s="137">
        <f>'[1]Emploi direct_Paca'!AI80</f>
        <v>0.64920086480237948</v>
      </c>
      <c r="P83" s="137">
        <f>'[1]Emploi direct_Paca'!AJ80</f>
        <v>0.10814512860708447</v>
      </c>
      <c r="Q83" s="137">
        <f>'[1]Emploi direct_Paca'!AK80</f>
        <v>2.0205310977217117E-2</v>
      </c>
      <c r="R83" s="137">
        <f>'[1]Emploi direct_Paca'!AL80</f>
        <v>0.61804326215397776</v>
      </c>
      <c r="S83" s="137">
        <f>'[1]Emploi direct_Paca'!AM80</f>
        <v>-0.22651292095775544</v>
      </c>
      <c r="T83" s="136">
        <f>'[1]Emploi direct_Paca'!AN80</f>
        <v>0.17953333123978954</v>
      </c>
      <c r="V83" s="69" t="str">
        <f t="shared" si="6"/>
        <v>2019T2</v>
      </c>
      <c r="W83" s="74">
        <f>'[1]Emploi direct_Paca'!AP80</f>
        <v>5170.1751399422064</v>
      </c>
      <c r="X83" s="106">
        <f>'[1]Emploi direct_Paca'!AQ80</f>
        <v>881.54222286418008</v>
      </c>
      <c r="Y83" s="101">
        <f>'[1]Emploi direct_Paca'!AR80</f>
        <v>723.5739631014294</v>
      </c>
      <c r="Z83" s="75">
        <f>'[1]Emploi direct_Paca'!AS80</f>
        <v>172.19786341989675</v>
      </c>
      <c r="AA83" s="75">
        <f>'[1]Emploi direct_Paca'!AT80</f>
        <v>-175.05532373376263</v>
      </c>
      <c r="AB83" s="75">
        <f>'[1]Emploi direct_Paca'!AU80</f>
        <v>54.314887133799857</v>
      </c>
      <c r="AC83" s="75">
        <f>'[1]Emploi direct_Paca'!AV80</f>
        <v>180.37551716822054</v>
      </c>
      <c r="AD83" s="76">
        <f>'[1]Emploi direct_Paca'!AW80</f>
        <v>491.74101911326579</v>
      </c>
      <c r="AE83" s="103">
        <f>'[1]Emploi direct_Paca'!AX80</f>
        <v>1244.9750420410273</v>
      </c>
      <c r="AF83" s="101">
        <f>'[1]Emploi direct_Paca'!AY80</f>
        <v>1159.9247626143042</v>
      </c>
      <c r="AG83" s="75">
        <f>'[1]Emploi direct_Paca'!AZ80</f>
        <v>642.33614084654255</v>
      </c>
      <c r="AH83" s="75">
        <f>'[1]Emploi direct_Paca'!BA80</f>
        <v>476.96877067207242</v>
      </c>
      <c r="AI83" s="75">
        <f>'[1]Emploi direct_Paca'!BB80</f>
        <v>-1328.8954634242109</v>
      </c>
      <c r="AJ83" s="75">
        <f>'[1]Emploi direct_Paca'!BC80</f>
        <v>298.99220435136522</v>
      </c>
      <c r="AK83" s="75">
        <f>'[1]Emploi direct_Paca'!BD80</f>
        <v>53.773309450247325</v>
      </c>
      <c r="AL83" s="75">
        <f>'[1]Emploi direct_Paca'!BE80</f>
        <v>4.6376315847082878</v>
      </c>
      <c r="AM83" s="75">
        <f>'[1]Emploi direct_Paca'!BF80</f>
        <v>1230.9638048767229</v>
      </c>
      <c r="AN83" s="75">
        <f>'[1]Emploi direct_Paca'!BG80</f>
        <v>-218.85163574312173</v>
      </c>
      <c r="AO83" s="101">
        <f>'[1]Emploi direct_Paca'!BH80</f>
        <v>1160.4028883950086</v>
      </c>
      <c r="AQ83" s="69" t="str">
        <f t="shared" si="7"/>
        <v>2019T2</v>
      </c>
      <c r="AR83" s="134">
        <f>'[1]Emploi direct_Paca'!BJ80</f>
        <v>1.2104980776762364</v>
      </c>
      <c r="AS83" s="135">
        <f>'[1]Emploi direct_Paca'!BK80</f>
        <v>4.7445533816537377</v>
      </c>
      <c r="AT83" s="136">
        <f>'[1]Emploi direct_Paca'!BL80</f>
        <v>1.1647382342971024</v>
      </c>
      <c r="AU83" s="137">
        <f>'[1]Emploi direct_Paca'!BM80</f>
        <v>1.5947458477343357</v>
      </c>
      <c r="AV83" s="137">
        <f>'[1]Emploi direct_Paca'!BN80</f>
        <v>-0.18878614113971848</v>
      </c>
      <c r="AW83" s="137">
        <f>'[1]Emploi direct_Paca'!BO80</f>
        <v>2.215043461704358</v>
      </c>
      <c r="AX83" s="137">
        <f>'[1]Emploi direct_Paca'!BP80</f>
        <v>0.2212638700172409</v>
      </c>
      <c r="AY83" s="138">
        <f>'[1]Emploi direct_Paca'!BQ80</f>
        <v>1.6226476623574682</v>
      </c>
      <c r="AZ83" s="139">
        <f>'[1]Emploi direct_Paca'!BR80</f>
        <v>4.898089812340034</v>
      </c>
      <c r="BA83" s="136">
        <f>'[1]Emploi direct_Paca'!BS80</f>
        <v>1.4702549232838091</v>
      </c>
      <c r="BB83" s="137">
        <f>'[1]Emploi direct_Paca'!BT80</f>
        <v>0.76308071409312284</v>
      </c>
      <c r="BC83" s="137">
        <f>'[1]Emploi direct_Paca'!BU80</f>
        <v>1.8332052550053435</v>
      </c>
      <c r="BD83" s="137">
        <f>'[1]Emploi direct_Paca'!BV80</f>
        <v>2.3756841937953466</v>
      </c>
      <c r="BE83" s="137">
        <f>'[1]Emploi direct_Paca'!BW80</f>
        <v>5.2167331133015749</v>
      </c>
      <c r="BF83" s="137">
        <f>'[1]Emploi direct_Paca'!BX80</f>
        <v>0.66553249801069025</v>
      </c>
      <c r="BG83" s="137">
        <f>'[1]Emploi direct_Paca'!BY80</f>
        <v>1.195182692646668</v>
      </c>
      <c r="BH83" s="137">
        <f>'[1]Emploi direct_Paca'!BZ80</f>
        <v>1.9946253995434704</v>
      </c>
      <c r="BI83" s="137">
        <f>'[1]Emploi direct_Paca'!CA80</f>
        <v>-0.44340603770531839</v>
      </c>
      <c r="BJ83" s="136">
        <f>'[1]Emploi direct_Paca'!CB80</f>
        <v>0.15916809087954675</v>
      </c>
      <c r="BL83" s="69" t="str">
        <f t="shared" si="8"/>
        <v>2019T2</v>
      </c>
      <c r="BM83" s="74">
        <f>'[1]Emploi direct_Paca'!CD80</f>
        <v>21904.223270400194</v>
      </c>
      <c r="BN83" s="106">
        <f>'[1]Emploi direct_Paca'!CE80</f>
        <v>1045.5773220786141</v>
      </c>
      <c r="BO83" s="101">
        <f>'[1]Emploi direct_Paca'!CF80</f>
        <v>1813.069317018002</v>
      </c>
      <c r="BP83" s="75">
        <f>'[1]Emploi direct_Paca'!CG80</f>
        <v>451.24257308336746</v>
      </c>
      <c r="BQ83" s="75">
        <f>'[1]Emploi direct_Paca'!CH80</f>
        <v>-54.822313283988478</v>
      </c>
      <c r="BR83" s="75">
        <f>'[1]Emploi direct_Paca'!CI80</f>
        <v>337.34896041730826</v>
      </c>
      <c r="BS83" s="75">
        <f>'[1]Emploi direct_Paca'!CJ80</f>
        <v>42.487126571668341</v>
      </c>
      <c r="BT83" s="76">
        <f>'[1]Emploi direct_Paca'!CK80</f>
        <v>1036.8129702296719</v>
      </c>
      <c r="BU83" s="103">
        <f>'[1]Emploi direct_Paca'!CL80</f>
        <v>5044.1782557517581</v>
      </c>
      <c r="BV83" s="101">
        <f>'[1]Emploi direct_Paca'!CM80</f>
        <v>12972.981999563519</v>
      </c>
      <c r="BW83" s="75">
        <f>'[1]Emploi direct_Paca'!CN80</f>
        <v>1926.5876497108839</v>
      </c>
      <c r="BX83" s="75">
        <f>'[1]Emploi direct_Paca'!CO80</f>
        <v>1951.7962838231761</v>
      </c>
      <c r="BY83" s="75">
        <f>'[1]Emploi direct_Paca'!CP80</f>
        <v>2706.3180503511103</v>
      </c>
      <c r="BZ83" s="75">
        <f>'[1]Emploi direct_Paca'!CQ80</f>
        <v>2298.2904481672231</v>
      </c>
      <c r="CA83" s="75">
        <f>'[1]Emploi direct_Paca'!CR80</f>
        <v>329.09227702362841</v>
      </c>
      <c r="CB83" s="75">
        <f>'[1]Emploi direct_Paca'!CS80</f>
        <v>271.13957100327752</v>
      </c>
      <c r="CC83" s="75">
        <f>'[1]Emploi direct_Paca'!CT80</f>
        <v>3919.0998825011193</v>
      </c>
      <c r="CD83" s="75">
        <f>'[1]Emploi direct_Paca'!CU80</f>
        <v>-429.3421630167577</v>
      </c>
      <c r="CE83" s="101">
        <f>'[1]Emploi direct_Paca'!CV80</f>
        <v>1028.9825614241417</v>
      </c>
    </row>
    <row r="84" spans="1:83">
      <c r="A84" s="69" t="str">
        <f>Paca!A84</f>
        <v>2019T3</v>
      </c>
      <c r="B84" s="134">
        <f>'[1]Emploi direct_Paca'!V81</f>
        <v>0.37957955564489332</v>
      </c>
      <c r="C84" s="135">
        <f>'[1]Emploi direct_Paca'!W81</f>
        <v>5.4037854384530792</v>
      </c>
      <c r="D84" s="136">
        <f>'[1]Emploi direct_Paca'!X81</f>
        <v>0.12269110727540777</v>
      </c>
      <c r="E84" s="137">
        <f>'[1]Emploi direct_Paca'!Y81</f>
        <v>-4.565424729833234E-2</v>
      </c>
      <c r="F84" s="137">
        <f>'[1]Emploi direct_Paca'!Z81</f>
        <v>-0.54017906625477563</v>
      </c>
      <c r="G84" s="137">
        <f>'[1]Emploi direct_Paca'!AA81</f>
        <v>0.3117183478021035</v>
      </c>
      <c r="H84" s="137">
        <f>'[1]Emploi direct_Paca'!AB81</f>
        <v>1.7280782185169485E-2</v>
      </c>
      <c r="I84" s="138">
        <f>'[1]Emploi direct_Paca'!AC81</f>
        <v>0.47903161072759826</v>
      </c>
      <c r="J84" s="139">
        <f>'[1]Emploi direct_Paca'!AD81</f>
        <v>0.7540009669486869</v>
      </c>
      <c r="K84" s="136">
        <f>'[1]Emploi direct_Paca'!AE81</f>
        <v>0.1586910447096912</v>
      </c>
      <c r="L84" s="137">
        <f>'[1]Emploi direct_Paca'!AF81</f>
        <v>0.21013431897944912</v>
      </c>
      <c r="M84" s="137">
        <f>'[1]Emploi direct_Paca'!AG81</f>
        <v>0.10721623614924347</v>
      </c>
      <c r="N84" s="137">
        <f>'[1]Emploi direct_Paca'!AH81</f>
        <v>-0.45255047196519627</v>
      </c>
      <c r="O84" s="137">
        <f>'[1]Emploi direct_Paca'!AI81</f>
        <v>1.0282669445862425</v>
      </c>
      <c r="P84" s="137">
        <f>'[1]Emploi direct_Paca'!AJ81</f>
        <v>0.22879475848642805</v>
      </c>
      <c r="Q84" s="137">
        <f>'[1]Emploi direct_Paca'!AK81</f>
        <v>0.88066248371223566</v>
      </c>
      <c r="R84" s="137">
        <f>'[1]Emploi direct_Paca'!AL81</f>
        <v>0.73389596118000888</v>
      </c>
      <c r="S84" s="137">
        <f>'[1]Emploi direct_Paca'!AM81</f>
        <v>-1.0017579270274246</v>
      </c>
      <c r="T84" s="136">
        <f>'[1]Emploi direct_Paca'!AN81</f>
        <v>0.50578646926393578</v>
      </c>
      <c r="V84" s="69" t="str">
        <f t="shared" si="6"/>
        <v>2019T3</v>
      </c>
      <c r="W84" s="74">
        <f>'[1]Emploi direct_Paca'!AP81</f>
        <v>6951.7177157260012</v>
      </c>
      <c r="X84" s="106">
        <f>'[1]Emploi direct_Paca'!AQ81</f>
        <v>1247.3558373865089</v>
      </c>
      <c r="Y84" s="101">
        <f>'[1]Emploi direct_Paca'!AR81</f>
        <v>193.20943223155336</v>
      </c>
      <c r="Z84" s="75">
        <f>'[1]Emploi direct_Paca'!AS81</f>
        <v>-13.124145065448829</v>
      </c>
      <c r="AA84" s="75">
        <f>'[1]Emploi direct_Paca'!AT81</f>
        <v>-156.568479796053</v>
      </c>
      <c r="AB84" s="75">
        <f>'[1]Emploi direct_Paca'!AU81</f>
        <v>48.525979172636653</v>
      </c>
      <c r="AC84" s="75">
        <f>'[1]Emploi direct_Paca'!AV81</f>
        <v>3.3256008904099872</v>
      </c>
      <c r="AD84" s="76">
        <f>'[1]Emploi direct_Paca'!AW81</f>
        <v>311.05047703001765</v>
      </c>
      <c r="AE84" s="103">
        <f>'[1]Emploi direct_Paca'!AX81</f>
        <v>814.52264730232127</v>
      </c>
      <c r="AF84" s="101">
        <f>'[1]Emploi direct_Paca'!AY81</f>
        <v>1420.8176512126811</v>
      </c>
      <c r="AG84" s="75">
        <f>'[1]Emploi direct_Paca'!AZ81</f>
        <v>534.58493815761176</v>
      </c>
      <c r="AH84" s="75">
        <f>'[1]Emploi direct_Paca'!BA81</f>
        <v>116.24475434547639</v>
      </c>
      <c r="AI84" s="75">
        <f>'[1]Emploi direct_Paca'!BB81</f>
        <v>-527.78125971771078</v>
      </c>
      <c r="AJ84" s="75">
        <f>'[1]Emploi direct_Paca'!BC81</f>
        <v>476.64712881861487</v>
      </c>
      <c r="AK84" s="75">
        <f>'[1]Emploi direct_Paca'!BD81</f>
        <v>113.88729809676443</v>
      </c>
      <c r="AL84" s="75">
        <f>'[1]Emploi direct_Paca'!BE81</f>
        <v>202.17522895121874</v>
      </c>
      <c r="AM84" s="75">
        <f>'[1]Emploi direct_Paca'!BF81</f>
        <v>1470.7429387614247</v>
      </c>
      <c r="AN84" s="75">
        <f>'[1]Emploi direct_Paca'!BG81</f>
        <v>-965.68337620086095</v>
      </c>
      <c r="AO84" s="101">
        <f>'[1]Emploi direct_Paca'!BH81</f>
        <v>3274.9895842428086</v>
      </c>
      <c r="AQ84" s="69" t="str">
        <f t="shared" si="7"/>
        <v>2019T3</v>
      </c>
      <c r="AR84" s="134">
        <f>'[1]Emploi direct_Paca'!BJ81</f>
        <v>1.424180254522045</v>
      </c>
      <c r="AS84" s="135">
        <f>'[1]Emploi direct_Paca'!BK81</f>
        <v>10.092758269051316</v>
      </c>
      <c r="AT84" s="136">
        <f>'[1]Emploi direct_Paca'!BL81</f>
        <v>0.98886440611378745</v>
      </c>
      <c r="AU84" s="137">
        <f>'[1]Emploi direct_Paca'!BM81</f>
        <v>2.0674179219601241</v>
      </c>
      <c r="AV84" s="137">
        <f>'[1]Emploi direct_Paca'!BN81</f>
        <v>-1.056832598212798</v>
      </c>
      <c r="AW84" s="137">
        <f>'[1]Emploi direct_Paca'!BO81</f>
        <v>1.3261078355442324</v>
      </c>
      <c r="AX84" s="137">
        <f>'[1]Emploi direct_Paca'!BP81</f>
        <v>0.77403538759417412</v>
      </c>
      <c r="AY84" s="138">
        <f>'[1]Emploi direct_Paca'!BQ81</f>
        <v>1.4264117348858907</v>
      </c>
      <c r="AZ84" s="139">
        <f>'[1]Emploi direct_Paca'!BR81</f>
        <v>4.2103776800770154</v>
      </c>
      <c r="BA84" s="136">
        <f>'[1]Emploi direct_Paca'!BS81</f>
        <v>1.3915832852490873</v>
      </c>
      <c r="BB84" s="137">
        <f>'[1]Emploi direct_Paca'!BT81</f>
        <v>0.80709650112458231</v>
      </c>
      <c r="BC84" s="137">
        <f>'[1]Emploi direct_Paca'!BU81</f>
        <v>1.7136588758787097</v>
      </c>
      <c r="BD84" s="137">
        <f>'[1]Emploi direct_Paca'!BV81</f>
        <v>2.2917683890130824</v>
      </c>
      <c r="BE84" s="137">
        <f>'[1]Emploi direct_Paca'!BW81</f>
        <v>4.5842734640358485</v>
      </c>
      <c r="BF84" s="137">
        <f>'[1]Emploi direct_Paca'!BX81</f>
        <v>0.41142379877139312</v>
      </c>
      <c r="BG84" s="137">
        <f>'[1]Emploi direct_Paca'!BY81</f>
        <v>2.0531605844464673</v>
      </c>
      <c r="BH84" s="137">
        <f>'[1]Emploi direct_Paca'!BZ81</f>
        <v>2.3244552601951796</v>
      </c>
      <c r="BI84" s="137">
        <f>'[1]Emploi direct_Paca'!CA81</f>
        <v>-1.5188969600963609</v>
      </c>
      <c r="BJ84" s="136">
        <f>'[1]Emploi direct_Paca'!CB81</f>
        <v>0.82634688209548557</v>
      </c>
      <c r="BL84" s="69" t="str">
        <f t="shared" si="8"/>
        <v>2019T3</v>
      </c>
      <c r="BM84" s="74">
        <f>'[1]Emploi direct_Paca'!CD81</f>
        <v>25814.168576697819</v>
      </c>
      <c r="BN84" s="106">
        <f>'[1]Emploi direct_Paca'!CE81</f>
        <v>2230.4864757948999</v>
      </c>
      <c r="BO84" s="101">
        <f>'[1]Emploi direct_Paca'!CF81</f>
        <v>1543.8709967882314</v>
      </c>
      <c r="BP84" s="75">
        <f>'[1]Emploi direct_Paca'!CG81</f>
        <v>582.01297222102221</v>
      </c>
      <c r="BQ84" s="75">
        <f>'[1]Emploi direct_Paca'!CH81</f>
        <v>-307.91769684480096</v>
      </c>
      <c r="BR84" s="75">
        <f>'[1]Emploi direct_Paca'!CI81</f>
        <v>204.3718575105795</v>
      </c>
      <c r="BS84" s="75">
        <f>'[1]Emploi direct_Paca'!CJ81</f>
        <v>147.84067650623911</v>
      </c>
      <c r="BT84" s="76">
        <f>'[1]Emploi direct_Paca'!CK81</f>
        <v>917.56318739518611</v>
      </c>
      <c r="BU84" s="103">
        <f>'[1]Emploi direct_Paca'!CL81</f>
        <v>4397.4777148711437</v>
      </c>
      <c r="BV84" s="101">
        <f>'[1]Emploi direct_Paca'!CM81</f>
        <v>12307.840615879046</v>
      </c>
      <c r="BW84" s="75">
        <f>'[1]Emploi direct_Paca'!CN81</f>
        <v>2041.106822013855</v>
      </c>
      <c r="BX84" s="75">
        <f>'[1]Emploi direct_Paca'!CO81</f>
        <v>1828.6192580523057</v>
      </c>
      <c r="BY84" s="75">
        <f>'[1]Emploi direct_Paca'!CP81</f>
        <v>2601.0405267043825</v>
      </c>
      <c r="BZ84" s="75">
        <f>'[1]Emploi direct_Paca'!CQ81</f>
        <v>2052.7598385329184</v>
      </c>
      <c r="CA84" s="75">
        <f>'[1]Emploi direct_Paca'!CR81</f>
        <v>204.42217813552998</v>
      </c>
      <c r="CB84" s="75">
        <f>'[1]Emploi direct_Paca'!CS81</f>
        <v>465.93231514797662</v>
      </c>
      <c r="CC84" s="75">
        <f>'[1]Emploi direct_Paca'!CT81</f>
        <v>4585.8479972921778</v>
      </c>
      <c r="CD84" s="75">
        <f>'[1]Emploi direct_Paca'!CU81</f>
        <v>-1471.8883200001292</v>
      </c>
      <c r="CE84" s="101">
        <f>'[1]Emploi direct_Paca'!CV81</f>
        <v>5333.6208890880225</v>
      </c>
    </row>
    <row r="85" spans="1:83" s="232" customFormat="1">
      <c r="A85" s="95" t="str">
        <f>Paca!A85</f>
        <v>2019T4</v>
      </c>
      <c r="B85" s="140">
        <f>'[1]Emploi direct_Paca'!V82</f>
        <v>0.5167490156771537</v>
      </c>
      <c r="C85" s="141">
        <f>'[1]Emploi direct_Paca'!W82</f>
        <v>-5.712578404903434</v>
      </c>
      <c r="D85" s="142">
        <f>'[1]Emploi direct_Paca'!X82</f>
        <v>0.64437364822982346</v>
      </c>
      <c r="E85" s="143">
        <f>'[1]Emploi direct_Paca'!Y82</f>
        <v>1.6601749329677506</v>
      </c>
      <c r="F85" s="143">
        <f>'[1]Emploi direct_Paca'!Z82</f>
        <v>0.98566315228156842</v>
      </c>
      <c r="G85" s="143">
        <f>'[1]Emploi direct_Paca'!AA82</f>
        <v>0.28350554094958014</v>
      </c>
      <c r="H85" s="143">
        <f>'[1]Emploi direct_Paca'!AB82</f>
        <v>1.086801767963963</v>
      </c>
      <c r="I85" s="144">
        <f>'[1]Emploi direct_Paca'!AC82</f>
        <v>2.0646310391558842E-3</v>
      </c>
      <c r="J85" s="145">
        <f>'[1]Emploi direct_Paca'!AD82</f>
        <v>1.1320067019398916</v>
      </c>
      <c r="K85" s="142">
        <f>'[1]Emploi direct_Paca'!AE82</f>
        <v>1.0147311290837013</v>
      </c>
      <c r="L85" s="143">
        <f>'[1]Emploi direct_Paca'!AF82</f>
        <v>0.69843908578308689</v>
      </c>
      <c r="M85" s="143">
        <f>'[1]Emploi direct_Paca'!AG82</f>
        <v>6.0552300529725933E-2</v>
      </c>
      <c r="N85" s="143">
        <f>'[1]Emploi direct_Paca'!AH82</f>
        <v>3.5556287873638182</v>
      </c>
      <c r="O85" s="143">
        <f>'[1]Emploi direct_Paca'!AI82</f>
        <v>0.59854010363293852</v>
      </c>
      <c r="P85" s="143">
        <f>'[1]Emploi direct_Paca'!AJ82</f>
        <v>-0.17622967596113703</v>
      </c>
      <c r="Q85" s="143">
        <f>'[1]Emploi direct_Paca'!AK82</f>
        <v>0.39373961059225859</v>
      </c>
      <c r="R85" s="143">
        <f>'[1]Emploi direct_Paca'!AL82</f>
        <v>0.44650639041183826</v>
      </c>
      <c r="S85" s="143">
        <f>'[1]Emploi direct_Paca'!AM82</f>
        <v>2.0333480301264251</v>
      </c>
      <c r="T85" s="142">
        <f>'[1]Emploi direct_Paca'!AN82</f>
        <v>-7.0323031236207978E-2</v>
      </c>
      <c r="U85" s="234"/>
      <c r="V85" s="95" t="str">
        <f t="shared" si="6"/>
        <v>2019T4</v>
      </c>
      <c r="W85" s="92">
        <f>'[1]Emploi direct_Paca'!AP82</f>
        <v>9499.7974578379653</v>
      </c>
      <c r="X85" s="108">
        <f>'[1]Emploi direct_Paca'!AQ82</f>
        <v>-1389.8907005813235</v>
      </c>
      <c r="Y85" s="100">
        <f>'[1]Emploi direct_Paca'!AR82</f>
        <v>1015.980854449037</v>
      </c>
      <c r="Z85" s="93">
        <f>'[1]Emploi direct_Paca'!AS82</f>
        <v>477.02964398071344</v>
      </c>
      <c r="AA85" s="93">
        <f>'[1]Emploi direct_Paca'!AT82</f>
        <v>284.14680644112013</v>
      </c>
      <c r="AB85" s="93">
        <f>'[1]Emploi direct_Paca'!AU82</f>
        <v>44.271594414572974</v>
      </c>
      <c r="AC85" s="93">
        <f>'[1]Emploi direct_Paca'!AV82</f>
        <v>209.1857568971318</v>
      </c>
      <c r="AD85" s="94">
        <f>'[1]Emploi direct_Paca'!AW82</f>
        <v>1.3470527154859155</v>
      </c>
      <c r="AE85" s="102">
        <f>'[1]Emploi direct_Paca'!AX82</f>
        <v>1232.0903623297781</v>
      </c>
      <c r="AF85" s="100">
        <f>'[1]Emploi direct_Paca'!AY82</f>
        <v>9099.6680177042726</v>
      </c>
      <c r="AG85" s="93">
        <f>'[1]Emploi direct_Paca'!AZ82</f>
        <v>1780.5735224184173</v>
      </c>
      <c r="AH85" s="93">
        <f>'[1]Emploi direct_Paca'!BA82</f>
        <v>65.721707674514619</v>
      </c>
      <c r="AI85" s="93">
        <f>'[1]Emploi direct_Paca'!BB82</f>
        <v>4127.9411250617704</v>
      </c>
      <c r="AJ85" s="93">
        <f>'[1]Emploi direct_Paca'!BC82</f>
        <v>280.30268897247151</v>
      </c>
      <c r="AK85" s="93">
        <f>'[1]Emploi direct_Paca'!BD82</f>
        <v>-87.922650049687945</v>
      </c>
      <c r="AL85" s="93">
        <f>'[1]Emploi direct_Paca'!BE82</f>
        <v>91.187536035809899</v>
      </c>
      <c r="AM85" s="93">
        <f>'[1]Emploi direct_Paca'!BF82</f>
        <v>901.37515684688697</v>
      </c>
      <c r="AN85" s="93">
        <f>'[1]Emploi direct_Paca'!BG82</f>
        <v>1940.4889307442354</v>
      </c>
      <c r="AO85" s="100">
        <f>'[1]Emploi direct_Paca'!BH82</f>
        <v>-457.64778523438144</v>
      </c>
      <c r="AP85" s="234"/>
      <c r="AQ85" s="95" t="str">
        <f t="shared" si="7"/>
        <v>2019T4</v>
      </c>
      <c r="AR85" s="140">
        <f>'[1]Emploi direct_Paca'!BJ82</f>
        <v>1.7350237309490035</v>
      </c>
      <c r="AS85" s="141">
        <f>'[1]Emploi direct_Paca'!BK82</f>
        <v>2.9714225529200888</v>
      </c>
      <c r="AT85" s="142">
        <f>'[1]Emploi direct_Paca'!BL82</f>
        <v>1.5716149922618383</v>
      </c>
      <c r="AU85" s="143">
        <f>'[1]Emploi direct_Paca'!BM82</f>
        <v>2.7327912990984693</v>
      </c>
      <c r="AV85" s="143">
        <f>'[1]Emploi direct_Paca'!BN82</f>
        <v>-2.5296821761333632E-3</v>
      </c>
      <c r="AW85" s="143">
        <f>'[1]Emploi direct_Paca'!BO82</f>
        <v>1.510064357808738</v>
      </c>
      <c r="AX85" s="143">
        <f>'[1]Emploi direct_Paca'!BP82</f>
        <v>1.2666328967446239</v>
      </c>
      <c r="AY85" s="144">
        <f>'[1]Emploi direct_Paca'!BQ82</f>
        <v>1.8779831974015115</v>
      </c>
      <c r="AZ85" s="145">
        <f>'[1]Emploi direct_Paca'!BR82</f>
        <v>4.9954930120226004</v>
      </c>
      <c r="BA85" s="142">
        <f>'[1]Emploi direct_Paca'!BS82</f>
        <v>2.1175292588679007</v>
      </c>
      <c r="BB85" s="143">
        <f>'[1]Emploi direct_Paca'!BT82</f>
        <v>1.7663040789770212</v>
      </c>
      <c r="BC85" s="143">
        <f>'[1]Emploi direct_Paca'!BU82</f>
        <v>1.4861150388590705</v>
      </c>
      <c r="BD85" s="143">
        <f>'[1]Emploi direct_Paca'!BV82</f>
        <v>4.7810998895481349</v>
      </c>
      <c r="BE85" s="143">
        <f>'[1]Emploi direct_Paca'!BW82</f>
        <v>4.2040134633446469</v>
      </c>
      <c r="BF85" s="143">
        <f>'[1]Emploi direct_Paca'!BX82</f>
        <v>0.54230953433087592</v>
      </c>
      <c r="BG85" s="143">
        <f>'[1]Emploi direct_Paca'!BY82</f>
        <v>2.0787287630495976</v>
      </c>
      <c r="BH85" s="143">
        <f>'[1]Emploi direct_Paca'!BZ82</f>
        <v>1.8684959681431357</v>
      </c>
      <c r="BI85" s="143">
        <f>'[1]Emploi direct_Paca'!CA82</f>
        <v>0.92258604533062005</v>
      </c>
      <c r="BJ85" s="142">
        <f>'[1]Emploi direct_Paca'!CB82</f>
        <v>0.67737877947771086</v>
      </c>
      <c r="BK85" s="234"/>
      <c r="BL85" s="95" t="str">
        <f t="shared" si="8"/>
        <v>2019T4</v>
      </c>
      <c r="BM85" s="92">
        <f>'[1]Emploi direct_Paca'!CD82</f>
        <v>31514.32796377386</v>
      </c>
      <c r="BN85" s="108">
        <f>'[1]Emploi direct_Paca'!CE82</f>
        <v>661.98772674975771</v>
      </c>
      <c r="BO85" s="100">
        <f>'[1]Emploi direct_Paca'!CF82</f>
        <v>2455.3367216495099</v>
      </c>
      <c r="BP85" s="93">
        <f>'[1]Emploi direct_Paca'!CG82</f>
        <v>777.03350699293514</v>
      </c>
      <c r="BQ85" s="93">
        <f>'[1]Emploi direct_Paca'!CH82</f>
        <v>-0.73646299017127603</v>
      </c>
      <c r="BR85" s="93">
        <f>'[1]Emploi direct_Paca'!CI82</f>
        <v>232.95898881066751</v>
      </c>
      <c r="BS85" s="93">
        <f>'[1]Emploi direct_Paca'!CJ82</f>
        <v>243.36640356379212</v>
      </c>
      <c r="BT85" s="94">
        <f>'[1]Emploi direct_Paca'!CK82</f>
        <v>1202.7142852722609</v>
      </c>
      <c r="BU85" s="102">
        <f>'[1]Emploi direct_Paca'!CL82</f>
        <v>5237.088172305972</v>
      </c>
      <c r="BV85" s="100">
        <f>'[1]Emploi direct_Paca'!CM82</f>
        <v>18784.013790566125</v>
      </c>
      <c r="BW85" s="93">
        <f>'[1]Emploi direct_Paca'!CN82</f>
        <v>4455.6963250433037</v>
      </c>
      <c r="BX85" s="93">
        <f>'[1]Emploi direct_Paca'!CO82</f>
        <v>1590.3286713877023</v>
      </c>
      <c r="BY85" s="93">
        <f>'[1]Emploi direct_Paca'!CP82</f>
        <v>5485.7454963220662</v>
      </c>
      <c r="BZ85" s="93">
        <f>'[1]Emploi direct_Paca'!CQ82</f>
        <v>1900.6639592146166</v>
      </c>
      <c r="CA85" s="93">
        <f>'[1]Emploi direct_Paca'!CR82</f>
        <v>268.62973191637138</v>
      </c>
      <c r="CB85" s="93">
        <f>'[1]Emploi direct_Paca'!CS82</f>
        <v>473.47339182217547</v>
      </c>
      <c r="CC85" s="93">
        <f>'[1]Emploi direct_Paca'!CT82</f>
        <v>3719.3325633695931</v>
      </c>
      <c r="CD85" s="93">
        <f>'[1]Emploi direct_Paca'!CU82</f>
        <v>890.14365149041987</v>
      </c>
      <c r="CE85" s="100">
        <f>'[1]Emploi direct_Paca'!CV82</f>
        <v>4375.5026718716836</v>
      </c>
    </row>
    <row r="86" spans="1:83">
      <c r="A86" s="69" t="str">
        <f>Paca!A86</f>
        <v>2020T1</v>
      </c>
      <c r="B86" s="134">
        <f>'[1]Emploi direct_Paca'!V83</f>
        <v>-0.97306390841969126</v>
      </c>
      <c r="C86" s="135">
        <f>'[1]Emploi direct_Paca'!W83</f>
        <v>0.63364460969694836</v>
      </c>
      <c r="D86" s="136">
        <f>'[1]Emploi direct_Paca'!X83</f>
        <v>-0.55317313752668573</v>
      </c>
      <c r="E86" s="137">
        <f>'[1]Emploi direct_Paca'!Y83</f>
        <v>-1.0347575871402337</v>
      </c>
      <c r="F86" s="137">
        <f>'[1]Emploi direct_Paca'!Z83</f>
        <v>0.87566917184103144</v>
      </c>
      <c r="G86" s="137">
        <f>'[1]Emploi direct_Paca'!AA83</f>
        <v>-0.71808430453752514</v>
      </c>
      <c r="H86" s="137">
        <f>'[1]Emploi direct_Paca'!AB83</f>
        <v>0.33144891738341453</v>
      </c>
      <c r="I86" s="138">
        <f>'[1]Emploi direct_Paca'!AC83</f>
        <v>-1.1993287578185963</v>
      </c>
      <c r="J86" s="139">
        <f>'[1]Emploi direct_Paca'!AD83</f>
        <v>-0.82307986952294687</v>
      </c>
      <c r="K86" s="136">
        <f>'[1]Emploi direct_Paca'!AE83</f>
        <v>-1.650742457001797</v>
      </c>
      <c r="L86" s="137">
        <f>'[1]Emploi direct_Paca'!AF83</f>
        <v>-0.67055237788815614</v>
      </c>
      <c r="M86" s="137">
        <f>'[1]Emploi direct_Paca'!AG83</f>
        <v>-0.74765717292288869</v>
      </c>
      <c r="N86" s="137">
        <f>'[1]Emploi direct_Paca'!AH83</f>
        <v>-6.2980744660433796</v>
      </c>
      <c r="O86" s="137">
        <f>'[1]Emploi direct_Paca'!AI83</f>
        <v>-0.60233528029766115</v>
      </c>
      <c r="P86" s="137">
        <f>'[1]Emploi direct_Paca'!AJ83</f>
        <v>-8.1870469531786227E-3</v>
      </c>
      <c r="Q86" s="137">
        <f>'[1]Emploi direct_Paca'!AK83</f>
        <v>-0.29426005065327221</v>
      </c>
      <c r="R86" s="137">
        <f>'[1]Emploi direct_Paca'!AL83</f>
        <v>-0.7079424537162704</v>
      </c>
      <c r="S86" s="137">
        <f>'[1]Emploi direct_Paca'!AM83</f>
        <v>-3.1388140692903188</v>
      </c>
      <c r="T86" s="136">
        <f>'[1]Emploi direct_Paca'!AN83</f>
        <v>-0.21364942485198046</v>
      </c>
      <c r="V86" s="69" t="str">
        <f t="shared" si="6"/>
        <v>2020T1</v>
      </c>
      <c r="W86" s="74">
        <f>'[1]Emploi direct_Paca'!AP83</f>
        <v>-17981.026718558045</v>
      </c>
      <c r="X86" s="106">
        <f>'[1]Emploi direct_Paca'!AQ83</f>
        <v>145.36102601187304</v>
      </c>
      <c r="Y86" s="101">
        <f>'[1]Emploi direct_Paca'!AR83</f>
        <v>-877.80557785110432</v>
      </c>
      <c r="Z86" s="75">
        <f>'[1]Emploi direct_Paca'!AS83</f>
        <v>-302.26021586167917</v>
      </c>
      <c r="AA86" s="75">
        <f>'[1]Emploi direct_Paca'!AT83</f>
        <v>254.92594639367962</v>
      </c>
      <c r="AB86" s="75">
        <f>'[1]Emploi direct_Paca'!AU83</f>
        <v>-112.45235447717096</v>
      </c>
      <c r="AC86" s="75">
        <f>'[1]Emploi direct_Paca'!AV83</f>
        <v>64.490068130893633</v>
      </c>
      <c r="AD86" s="76">
        <f>'[1]Emploi direct_Paca'!AW83</f>
        <v>-782.50902203680744</v>
      </c>
      <c r="AE86" s="103">
        <f>'[1]Emploi direct_Paca'!AX83</f>
        <v>-905.99159192567458</v>
      </c>
      <c r="AF86" s="101">
        <f>'[1]Emploi direct_Paca'!AY83</f>
        <v>-14953.353438711143</v>
      </c>
      <c r="AG86" s="75">
        <f>'[1]Emploi direct_Paca'!AZ83</f>
        <v>-1721.4199087488232</v>
      </c>
      <c r="AH86" s="75">
        <f>'[1]Emploi direct_Paca'!BA83</f>
        <v>-811.97674570183153</v>
      </c>
      <c r="AI86" s="75">
        <f>'[1]Emploi direct_Paca'!BB83</f>
        <v>-7571.7903766085947</v>
      </c>
      <c r="AJ86" s="75">
        <f>'[1]Emploi direct_Paca'!BC83</f>
        <v>-283.76837250898097</v>
      </c>
      <c r="AK86" s="75">
        <f>'[1]Emploi direct_Paca'!BD83</f>
        <v>-4.0773967933346285</v>
      </c>
      <c r="AL86" s="75">
        <f>'[1]Emploi direct_Paca'!BE83</f>
        <v>-68.417044674220961</v>
      </c>
      <c r="AM86" s="75">
        <f>'[1]Emploi direct_Paca'!BF83</f>
        <v>-1435.5247950980265</v>
      </c>
      <c r="AN86" s="75">
        <f>'[1]Emploi direct_Paca'!BG83</f>
        <v>-3056.3787985774106</v>
      </c>
      <c r="AO86" s="101">
        <f>'[1]Emploi direct_Paca'!BH83</f>
        <v>-1389.4086361838272</v>
      </c>
      <c r="AQ86" s="69" t="str">
        <f t="shared" si="7"/>
        <v>2020T1</v>
      </c>
      <c r="AR86" s="134">
        <f>'[1]Emploi direct_Paca'!BJ83</f>
        <v>0.19935126546983817</v>
      </c>
      <c r="AS86" s="135">
        <f>'[1]Emploi direct_Paca'!BK83</f>
        <v>3.9833796575933222</v>
      </c>
      <c r="AT86" s="136">
        <f>'[1]Emploi direct_Paca'!BL83</f>
        <v>0.67300812590569414</v>
      </c>
      <c r="AU86" s="137">
        <f>'[1]Emploi direct_Paca'!BM83</f>
        <v>1.1683203547386389</v>
      </c>
      <c r="AV86" s="137">
        <f>'[1]Emploi direct_Paca'!BN83</f>
        <v>0.7114257416697356</v>
      </c>
      <c r="AW86" s="137">
        <f>'[1]Emploi direct_Paca'!BO83</f>
        <v>0.2234271118987774</v>
      </c>
      <c r="AX86" s="137">
        <f>'[1]Emploi direct_Paca'!BP83</f>
        <v>2.3991494474281172</v>
      </c>
      <c r="AY86" s="138">
        <f>'[1]Emploi direct_Paca'!BQ83</f>
        <v>3.356462213472966E-2</v>
      </c>
      <c r="AZ86" s="139">
        <f>'[1]Emploi direct_Paca'!BR83</f>
        <v>2.2340860451640188</v>
      </c>
      <c r="BA86" s="136">
        <f>'[1]Emploi direct_Paca'!BS83</f>
        <v>-0.36602902072617738</v>
      </c>
      <c r="BB86" s="137">
        <f>'[1]Emploi direct_Paca'!BT83</f>
        <v>0.48710536854650321</v>
      </c>
      <c r="BC86" s="137">
        <f>'[1]Emploi direct_Paca'!BU83</f>
        <v>-0.14177877575373143</v>
      </c>
      <c r="BD86" s="137">
        <f>'[1]Emploi direct_Paca'!BV83</f>
        <v>-4.4937751605064191</v>
      </c>
      <c r="BE86" s="137">
        <f>'[1]Emploi direct_Paca'!BW83</f>
        <v>1.6766182991531986</v>
      </c>
      <c r="BF86" s="137">
        <f>'[1]Emploi direct_Paca'!BX83</f>
        <v>0.15216324141975601</v>
      </c>
      <c r="BG86" s="137">
        <f>'[1]Emploi direct_Paca'!BY83</f>
        <v>1.0002525934951878</v>
      </c>
      <c r="BH86" s="137">
        <f>'[1]Emploi direct_Paca'!BZ83</f>
        <v>1.0882887530982766</v>
      </c>
      <c r="BI86" s="137">
        <f>'[1]Emploi direct_Paca'!CA83</f>
        <v>-2.3809552859538008</v>
      </c>
      <c r="BJ86" s="136">
        <f>'[1]Emploi direct_Paca'!CB83</f>
        <v>0.40045797738941236</v>
      </c>
      <c r="BL86" s="69" t="str">
        <f t="shared" si="8"/>
        <v>2020T1</v>
      </c>
      <c r="BM86" s="74">
        <f>'[1]Emploi direct_Paca'!CD83</f>
        <v>3640.6635949481279</v>
      </c>
      <c r="BN86" s="106">
        <f>'[1]Emploi direct_Paca'!CE83</f>
        <v>884.36838568123858</v>
      </c>
      <c r="BO86" s="101">
        <f>'[1]Emploi direct_Paca'!CF83</f>
        <v>1054.9586719309154</v>
      </c>
      <c r="BP86" s="75">
        <f>'[1]Emploi direct_Paca'!CG83</f>
        <v>333.84314647348219</v>
      </c>
      <c r="BQ86" s="75">
        <f>'[1]Emploi direct_Paca'!CH83</f>
        <v>207.44894930498413</v>
      </c>
      <c r="BR86" s="75">
        <f>'[1]Emploi direct_Paca'!CI83</f>
        <v>34.660106243838527</v>
      </c>
      <c r="BS86" s="75">
        <f>'[1]Emploi direct_Paca'!CJ83</f>
        <v>457.37694308665596</v>
      </c>
      <c r="BT86" s="76">
        <f>'[1]Emploi direct_Paca'!CK83</f>
        <v>21.629526821961917</v>
      </c>
      <c r="BU86" s="103">
        <f>'[1]Emploi direct_Paca'!CL83</f>
        <v>2385.5964597474522</v>
      </c>
      <c r="BV86" s="101">
        <f>'[1]Emploi direct_Paca'!CM83</f>
        <v>-3272.9430071798852</v>
      </c>
      <c r="BW86" s="75">
        <f>'[1]Emploi direct_Paca'!CN83</f>
        <v>1236.0746926737484</v>
      </c>
      <c r="BX86" s="75">
        <f>'[1]Emploi direct_Paca'!CO83</f>
        <v>-153.0415130097681</v>
      </c>
      <c r="BY86" s="75">
        <f>'[1]Emploi direct_Paca'!CP83</f>
        <v>-5300.5259746887459</v>
      </c>
      <c r="BZ86" s="75">
        <f>'[1]Emploi direct_Paca'!CQ83</f>
        <v>772.17364963347063</v>
      </c>
      <c r="CA86" s="75">
        <f>'[1]Emploi direct_Paca'!CR83</f>
        <v>75.660560703989177</v>
      </c>
      <c r="CB86" s="75">
        <f>'[1]Emploi direct_Paca'!CS83</f>
        <v>229.58335189751597</v>
      </c>
      <c r="CC86" s="75">
        <f>'[1]Emploi direct_Paca'!CT83</f>
        <v>2167.5571053870081</v>
      </c>
      <c r="CD86" s="75">
        <f>'[1]Emploi direct_Paca'!CU83</f>
        <v>-2300.4248797771579</v>
      </c>
      <c r="CE86" s="101">
        <f>'[1]Emploi direct_Paca'!CV83</f>
        <v>2588.3360512196086</v>
      </c>
    </row>
    <row r="87" spans="1:83">
      <c r="A87" s="69" t="str">
        <f>Paca!A87</f>
        <v>2020T2</v>
      </c>
      <c r="B87" s="134">
        <f>'[1]Emploi direct_Paca'!V84</f>
        <v>-1.6574097195445447</v>
      </c>
      <c r="C87" s="135">
        <f>'[1]Emploi direct_Paca'!W84</f>
        <v>-4.983357710466163</v>
      </c>
      <c r="D87" s="136">
        <f>'[1]Emploi direct_Paca'!X84</f>
        <v>-7.8097814480160288E-2</v>
      </c>
      <c r="E87" s="137">
        <f>'[1]Emploi direct_Paca'!Y84</f>
        <v>-1.0966377745161848</v>
      </c>
      <c r="F87" s="137">
        <f>'[1]Emploi direct_Paca'!Z84</f>
        <v>-2.7990303593283805E-2</v>
      </c>
      <c r="G87" s="137">
        <f>'[1]Emploi direct_Paca'!AA84</f>
        <v>0.3503860315730023</v>
      </c>
      <c r="H87" s="137">
        <f>'[1]Emploi direct_Paca'!AB84</f>
        <v>4.4173659002733068E-2</v>
      </c>
      <c r="I87" s="138">
        <f>'[1]Emploi direct_Paca'!AC84</f>
        <v>0.21546717833151874</v>
      </c>
      <c r="J87" s="139">
        <f>'[1]Emploi direct_Paca'!AD84</f>
        <v>1.6808334447312223</v>
      </c>
      <c r="K87" s="136">
        <f>'[1]Emploi direct_Paca'!AE84</f>
        <v>-2.7471489763140844</v>
      </c>
      <c r="L87" s="137">
        <f>'[1]Emploi direct_Paca'!AF84</f>
        <v>-1.3890487777117322</v>
      </c>
      <c r="M87" s="137">
        <f>'[1]Emploi direct_Paca'!AG84</f>
        <v>-1.8198582631501647</v>
      </c>
      <c r="N87" s="137">
        <f>'[1]Emploi direct_Paca'!AH84</f>
        <v>-12.837720844117795</v>
      </c>
      <c r="O87" s="137">
        <f>'[1]Emploi direct_Paca'!AI84</f>
        <v>-0.56830602122209806</v>
      </c>
      <c r="P87" s="137">
        <f>'[1]Emploi direct_Paca'!AJ84</f>
        <v>4.1576383560104624E-2</v>
      </c>
      <c r="Q87" s="137">
        <f>'[1]Emploi direct_Paca'!AK84</f>
        <v>-0.4728756525995359</v>
      </c>
      <c r="R87" s="137">
        <f>'[1]Emploi direct_Paca'!AL84</f>
        <v>-0.81360518989767039</v>
      </c>
      <c r="S87" s="137">
        <f>'[1]Emploi direct_Paca'!AM84</f>
        <v>-2.6672447966185731</v>
      </c>
      <c r="T87" s="136">
        <f>'[1]Emploi direct_Paca'!AN84</f>
        <v>-0.98855531988546463</v>
      </c>
      <c r="V87" s="69" t="str">
        <f t="shared" si="6"/>
        <v>2020T2</v>
      </c>
      <c r="W87" s="74">
        <f>'[1]Emploi direct_Paca'!AP84</f>
        <v>-30328.878078409005</v>
      </c>
      <c r="X87" s="106">
        <f>'[1]Emploi direct_Paca'!AQ84</f>
        <v>-1150.4493392657459</v>
      </c>
      <c r="Y87" s="101">
        <f>'[1]Emploi direct_Paca'!AR84</f>
        <v>-123.24436306548887</v>
      </c>
      <c r="Z87" s="75">
        <f>'[1]Emploi direct_Paca'!AS84</f>
        <v>-317.02116887651573</v>
      </c>
      <c r="AA87" s="75">
        <f>'[1]Emploi direct_Paca'!AT84</f>
        <v>-8.2199280748063757</v>
      </c>
      <c r="AB87" s="75">
        <f>'[1]Emploi direct_Paca'!AU84</f>
        <v>54.476607147536924</v>
      </c>
      <c r="AC87" s="75">
        <f>'[1]Emploi direct_Paca'!AV84</f>
        <v>8.6233634219497617</v>
      </c>
      <c r="AD87" s="76">
        <f>'[1]Emploi direct_Paca'!AW84</f>
        <v>138.89676331634837</v>
      </c>
      <c r="AE87" s="103">
        <f>'[1]Emploi direct_Paca'!AX84</f>
        <v>1834.9214838529733</v>
      </c>
      <c r="AF87" s="101">
        <f>'[1]Emploi direct_Paca'!AY84</f>
        <v>-24474.429337789305</v>
      </c>
      <c r="AG87" s="75">
        <f>'[1]Emploi direct_Paca'!AZ84</f>
        <v>-3542.0087642868457</v>
      </c>
      <c r="AH87" s="75">
        <f>'[1]Emploi direct_Paca'!BA84</f>
        <v>-1961.6404996681958</v>
      </c>
      <c r="AI87" s="75">
        <f>'[1]Emploi direct_Paca'!BB84</f>
        <v>-14461.962601470121</v>
      </c>
      <c r="AJ87" s="75">
        <f>'[1]Emploi direct_Paca'!BC84</f>
        <v>-266.12405130704428</v>
      </c>
      <c r="AK87" s="75">
        <f>'[1]Emploi direct_Paca'!BD84</f>
        <v>20.704600207427575</v>
      </c>
      <c r="AL87" s="75">
        <f>'[1]Emploi direct_Paca'!BE84</f>
        <v>-109.62260539758063</v>
      </c>
      <c r="AM87" s="75">
        <f>'[1]Emploi direct_Paca'!BF84</f>
        <v>-1638.102080959361</v>
      </c>
      <c r="AN87" s="75">
        <f>'[1]Emploi direct_Paca'!BG84</f>
        <v>-2515.6733349075657</v>
      </c>
      <c r="AO87" s="101">
        <f>'[1]Emploi direct_Paca'!BH84</f>
        <v>-6415.0549869241659</v>
      </c>
      <c r="AQ87" s="69" t="str">
        <f t="shared" si="7"/>
        <v>2020T2</v>
      </c>
      <c r="AR87" s="134">
        <f>'[1]Emploi direct_Paca'!BJ84</f>
        <v>-1.7395403368374529</v>
      </c>
      <c r="AS87" s="135">
        <f>'[1]Emploi direct_Paca'!BK84</f>
        <v>-4.9717243659341381</v>
      </c>
      <c r="AT87" s="136">
        <f>'[1]Emploi direct_Paca'!BL84</f>
        <v>0.13217247830772383</v>
      </c>
      <c r="AU87" s="137">
        <f>'[1]Emploi direct_Paca'!BM84</f>
        <v>-0.54049761566810073</v>
      </c>
      <c r="AV87" s="137">
        <f>'[1]Emploi direct_Paca'!BN84</f>
        <v>1.2913235680627633</v>
      </c>
      <c r="AW87" s="137">
        <f>'[1]Emploi direct_Paca'!BO84</f>
        <v>0.223686411557944</v>
      </c>
      <c r="AX87" s="137">
        <f>'[1]Emploi direct_Paca'!BP84</f>
        <v>1.4841888530617409</v>
      </c>
      <c r="AY87" s="138">
        <f>'[1]Emploi direct_Paca'!BQ84</f>
        <v>-0.5100854582591352</v>
      </c>
      <c r="AZ87" s="139">
        <f>'[1]Emploi direct_Paca'!BR84</f>
        <v>2.7544503917769303</v>
      </c>
      <c r="BA87" s="136">
        <f>'[1]Emploi direct_Paca'!BS84</f>
        <v>-3.2286544116483462</v>
      </c>
      <c r="BB87" s="137">
        <f>'[1]Emploi direct_Paca'!BT84</f>
        <v>-1.1589042433513774</v>
      </c>
      <c r="BC87" s="137">
        <f>'[1]Emploi direct_Paca'!BU84</f>
        <v>-2.3903619906856299</v>
      </c>
      <c r="BD87" s="137">
        <f>'[1]Emploi direct_Paca'!BV84</f>
        <v>-15.806039167901398</v>
      </c>
      <c r="BE87" s="137">
        <f>'[1]Emploi direct_Paca'!BW84</f>
        <v>0.44668321906067288</v>
      </c>
      <c r="BF87" s="137">
        <f>'[1]Emploi direct_Paca'!BX84</f>
        <v>8.556522572225056E-2</v>
      </c>
      <c r="BG87" s="137">
        <f>'[1]Emploi direct_Paca'!BY84</f>
        <v>0.50234017954384758</v>
      </c>
      <c r="BH87" s="137">
        <f>'[1]Emploi direct_Paca'!BZ84</f>
        <v>-0.35005060852949521</v>
      </c>
      <c r="BI87" s="137">
        <f>'[1]Emploi direct_Paca'!CA84</f>
        <v>-4.7689836197372548</v>
      </c>
      <c r="BJ87" s="136">
        <f>'[1]Emploi direct_Paca'!CB84</f>
        <v>-0.77020664472851053</v>
      </c>
      <c r="BL87" s="69" t="str">
        <f t="shared" si="8"/>
        <v>2020T2</v>
      </c>
      <c r="BM87" s="74">
        <f>'[1]Emploi direct_Paca'!CD84</f>
        <v>-31858.389623403084</v>
      </c>
      <c r="BN87" s="106">
        <f>'[1]Emploi direct_Paca'!CE84</f>
        <v>-1147.6231764486874</v>
      </c>
      <c r="BO87" s="101">
        <f>'[1]Emploi direct_Paca'!CF84</f>
        <v>208.14034576399717</v>
      </c>
      <c r="BP87" s="75">
        <f>'[1]Emploi direct_Paca'!CG84</f>
        <v>-155.37588582293029</v>
      </c>
      <c r="BQ87" s="75">
        <f>'[1]Emploi direct_Paca'!CH84</f>
        <v>374.28434496394038</v>
      </c>
      <c r="BR87" s="75">
        <f>'[1]Emploi direct_Paca'!CI84</f>
        <v>34.821826257575594</v>
      </c>
      <c r="BS87" s="75">
        <f>'[1]Emploi direct_Paca'!CJ84</f>
        <v>285.62478934038518</v>
      </c>
      <c r="BT87" s="76">
        <f>'[1]Emploi direct_Paca'!CK84</f>
        <v>-331.21472897495551</v>
      </c>
      <c r="BU87" s="103">
        <f>'[1]Emploi direct_Paca'!CL84</f>
        <v>2975.5429015593982</v>
      </c>
      <c r="BV87" s="101">
        <f>'[1]Emploi direct_Paca'!CM84</f>
        <v>-28907.297107583494</v>
      </c>
      <c r="BW87" s="75">
        <f>'[1]Emploi direct_Paca'!CN84</f>
        <v>-2948.2702124596399</v>
      </c>
      <c r="BX87" s="75">
        <f>'[1]Emploi direct_Paca'!CO84</f>
        <v>-2591.6507833500364</v>
      </c>
      <c r="BY87" s="75">
        <f>'[1]Emploi direct_Paca'!CP84</f>
        <v>-18433.593112734656</v>
      </c>
      <c r="BZ87" s="75">
        <f>'[1]Emploi direct_Paca'!CQ84</f>
        <v>207.05739397506113</v>
      </c>
      <c r="CA87" s="75">
        <f>'[1]Emploi direct_Paca'!CR84</f>
        <v>42.591851461169426</v>
      </c>
      <c r="CB87" s="75">
        <f>'[1]Emploi direct_Paca'!CS84</f>
        <v>115.32311491522705</v>
      </c>
      <c r="CC87" s="75">
        <f>'[1]Emploi direct_Paca'!CT84</f>
        <v>-701.50878044907586</v>
      </c>
      <c r="CD87" s="75">
        <f>'[1]Emploi direct_Paca'!CU84</f>
        <v>-4597.2465789416019</v>
      </c>
      <c r="CE87" s="101">
        <f>'[1]Emploi direct_Paca'!CV84</f>
        <v>-4987.1218240995659</v>
      </c>
    </row>
    <row r="88" spans="1:83">
      <c r="A88" s="69" t="str">
        <f>Paca!A88</f>
        <v>2020T3</v>
      </c>
      <c r="B88" s="134">
        <f>'[1]Emploi direct_Paca'!V85</f>
        <v>2.3155911254564954</v>
      </c>
      <c r="C88" s="135">
        <f>'[1]Emploi direct_Paca'!W85</f>
        <v>-1.7750946400961087</v>
      </c>
      <c r="D88" s="136">
        <f>'[1]Emploi direct_Paca'!X85</f>
        <v>0.70246536472371446</v>
      </c>
      <c r="E88" s="137">
        <f>'[1]Emploi direct_Paca'!Y85</f>
        <v>3.4852653525213828</v>
      </c>
      <c r="F88" s="137">
        <f>'[1]Emploi direct_Paca'!Z85</f>
        <v>0.17982684789761283</v>
      </c>
      <c r="G88" s="137">
        <f>'[1]Emploi direct_Paca'!AA85</f>
        <v>1.0254479053352306</v>
      </c>
      <c r="H88" s="137">
        <f>'[1]Emploi direct_Paca'!AB85</f>
        <v>-0.13324695991071556</v>
      </c>
      <c r="I88" s="138">
        <f>'[1]Emploi direct_Paca'!AC85</f>
        <v>-0.11698092826755158</v>
      </c>
      <c r="J88" s="139">
        <f>'[1]Emploi direct_Paca'!AD85</f>
        <v>2.1822161117708294</v>
      </c>
      <c r="K88" s="136">
        <f>'[1]Emploi direct_Paca'!AE85</f>
        <v>3.2378609423752147</v>
      </c>
      <c r="L88" s="137">
        <f>'[1]Emploi direct_Paca'!AF85</f>
        <v>2.808197562689263</v>
      </c>
      <c r="M88" s="137">
        <f>'[1]Emploi direct_Paca'!AG85</f>
        <v>1.8556037515999879</v>
      </c>
      <c r="N88" s="137">
        <f>'[1]Emploi direct_Paca'!AH85</f>
        <v>10.647968231726646</v>
      </c>
      <c r="O88" s="137">
        <f>'[1]Emploi direct_Paca'!AI85</f>
        <v>0.82138286502371205</v>
      </c>
      <c r="P88" s="137">
        <f>'[1]Emploi direct_Paca'!AJ85</f>
        <v>0.44991087636057081</v>
      </c>
      <c r="Q88" s="137">
        <f>'[1]Emploi direct_Paca'!AK85</f>
        <v>2.4992586474876122</v>
      </c>
      <c r="R88" s="137">
        <f>'[1]Emploi direct_Paca'!AL85</f>
        <v>1.4671850574033529</v>
      </c>
      <c r="S88" s="137">
        <f>'[1]Emploi direct_Paca'!AM85</f>
        <v>4.8585277166088847</v>
      </c>
      <c r="T88" s="136">
        <f>'[1]Emploi direct_Paca'!AN85</f>
        <v>1.6303766031918299</v>
      </c>
      <c r="V88" s="69" t="str">
        <f t="shared" si="6"/>
        <v>2020T3</v>
      </c>
      <c r="W88" s="74">
        <f>'[1]Emploi direct_Paca'!AP85</f>
        <v>41670.622044140007</v>
      </c>
      <c r="X88" s="106">
        <f>'[1]Emploi direct_Paca'!AQ85</f>
        <v>-389.37371293976321</v>
      </c>
      <c r="Y88" s="101">
        <f>'[1]Emploi direct_Paca'!AR85</f>
        <v>1107.6786709684529</v>
      </c>
      <c r="Z88" s="75">
        <f>'[1]Emploi direct_Paca'!AS85</f>
        <v>996.48775445027059</v>
      </c>
      <c r="AA88" s="75">
        <f>'[1]Emploi direct_Paca'!AT85</f>
        <v>52.795069127776515</v>
      </c>
      <c r="AB88" s="75">
        <f>'[1]Emploi direct_Paca'!AU85</f>
        <v>159.99113410850259</v>
      </c>
      <c r="AC88" s="75">
        <f>'[1]Emploi direct_Paca'!AV85</f>
        <v>-26.023303430160013</v>
      </c>
      <c r="AD88" s="76">
        <f>'[1]Emploi direct_Paca'!AW85</f>
        <v>-75.571983287940384</v>
      </c>
      <c r="AE88" s="103">
        <f>'[1]Emploi direct_Paca'!AX85</f>
        <v>2422.3096531129995</v>
      </c>
      <c r="AF88" s="101">
        <f>'[1]Emploi direct_Paca'!AY85</f>
        <v>28053.748385733925</v>
      </c>
      <c r="AG88" s="75">
        <f>'[1]Emploi direct_Paca'!AZ85</f>
        <v>7061.3045213835721</v>
      </c>
      <c r="AH88" s="75">
        <f>'[1]Emploi direct_Paca'!BA85</f>
        <v>1963.7705870490172</v>
      </c>
      <c r="AI88" s="75">
        <f>'[1]Emploi direct_Paca'!BB85</f>
        <v>10455.255033710622</v>
      </c>
      <c r="AJ88" s="75">
        <f>'[1]Emploi direct_Paca'!BC85</f>
        <v>382.4479575582809</v>
      </c>
      <c r="AK88" s="75">
        <f>'[1]Emploi direct_Paca'!BD85</f>
        <v>224.14402022605645</v>
      </c>
      <c r="AL88" s="75">
        <f>'[1]Emploi direct_Paca'!BE85</f>
        <v>576.64140831872282</v>
      </c>
      <c r="AM88" s="75">
        <f>'[1]Emploi direct_Paca'!BF85</f>
        <v>2929.9772753852594</v>
      </c>
      <c r="AN88" s="75">
        <f>'[1]Emploi direct_Paca'!BG85</f>
        <v>4460.2075821024628</v>
      </c>
      <c r="AO88" s="101">
        <f>'[1]Emploi direct_Paca'!BH85</f>
        <v>10475.451185158105</v>
      </c>
      <c r="AQ88" s="69" t="str">
        <f t="shared" si="7"/>
        <v>2020T3</v>
      </c>
      <c r="AR88" s="134">
        <f>'[1]Emploi direct_Paca'!BJ85</f>
        <v>0.15559996565239764</v>
      </c>
      <c r="AS88" s="135">
        <f>'[1]Emploi direct_Paca'!BK85</f>
        <v>-11.443945377831499</v>
      </c>
      <c r="AT88" s="136">
        <f>'[1]Emploi direct_Paca'!BL85</f>
        <v>0.71200163894318269</v>
      </c>
      <c r="AU88" s="137">
        <f>'[1]Emploi direct_Paca'!BM85</f>
        <v>2.9729414820778066</v>
      </c>
      <c r="AV88" s="137">
        <f>'[1]Emploi direct_Paca'!BN85</f>
        <v>2.0245880293964458</v>
      </c>
      <c r="AW88" s="137">
        <f>'[1]Emploi direct_Paca'!BO85</f>
        <v>0.93678961161323127</v>
      </c>
      <c r="AX88" s="137">
        <f>'[1]Emploi direct_Paca'!BP85</f>
        <v>1.3314533888797664</v>
      </c>
      <c r="AY88" s="138">
        <f>'[1]Emploi direct_Paca'!BQ85</f>
        <v>-1.100230841030736</v>
      </c>
      <c r="AZ88" s="139">
        <f>'[1]Emploi direct_Paca'!BR85</f>
        <v>4.2110224468713264</v>
      </c>
      <c r="BA88" s="136">
        <f>'[1]Emploi direct_Paca'!BS85</f>
        <v>-0.25362137972476662</v>
      </c>
      <c r="BB88" s="137">
        <f>'[1]Emploi direct_Paca'!BT85</f>
        <v>1.4036650975492559</v>
      </c>
      <c r="BC88" s="137">
        <f>'[1]Emploi direct_Paca'!BU85</f>
        <v>-0.68559505280003652</v>
      </c>
      <c r="BD88" s="137">
        <f>'[1]Emploi direct_Paca'!BV85</f>
        <v>-6.4175853060934651</v>
      </c>
      <c r="BE88" s="137">
        <f>'[1]Emploi direct_Paca'!BW85</f>
        <v>0.24099009740907729</v>
      </c>
      <c r="BF88" s="137">
        <f>'[1]Emploi direct_Paca'!BX85</f>
        <v>0.30636536296102523</v>
      </c>
      <c r="BG88" s="137">
        <f>'[1]Emploi direct_Paca'!BY85</f>
        <v>2.1148662897022108</v>
      </c>
      <c r="BH88" s="137">
        <f>'[1]Emploi direct_Paca'!BZ85</f>
        <v>0.37534793414311096</v>
      </c>
      <c r="BI88" s="137">
        <f>'[1]Emploi direct_Paca'!CA85</f>
        <v>0.86829787573396988</v>
      </c>
      <c r="BJ88" s="136">
        <f>'[1]Emploi direct_Paca'!CB85</f>
        <v>0.34010601008729324</v>
      </c>
      <c r="BL88" s="69" t="str">
        <f t="shared" si="8"/>
        <v>2020T3</v>
      </c>
      <c r="BM88" s="74">
        <f>'[1]Emploi direct_Paca'!CD85</f>
        <v>2860.5147050109226</v>
      </c>
      <c r="BN88" s="106">
        <f>'[1]Emploi direct_Paca'!CE85</f>
        <v>-2784.3527267749596</v>
      </c>
      <c r="BO88" s="101">
        <f>'[1]Emploi direct_Paca'!CF85</f>
        <v>1122.6095845008967</v>
      </c>
      <c r="BP88" s="75">
        <f>'[1]Emploi direct_Paca'!CG85</f>
        <v>854.23601369278913</v>
      </c>
      <c r="BQ88" s="75">
        <f>'[1]Emploi direct_Paca'!CH85</f>
        <v>583.6478938877699</v>
      </c>
      <c r="BR88" s="75">
        <f>'[1]Emploi direct_Paca'!CI85</f>
        <v>146.28698119344153</v>
      </c>
      <c r="BS88" s="75">
        <f>'[1]Emploi direct_Paca'!CJ85</f>
        <v>256.27588501981518</v>
      </c>
      <c r="BT88" s="76">
        <f>'[1]Emploi direct_Paca'!CK85</f>
        <v>-717.83718929291354</v>
      </c>
      <c r="BU88" s="103">
        <f>'[1]Emploi direct_Paca'!CL85</f>
        <v>4583.3299073700764</v>
      </c>
      <c r="BV88" s="101">
        <f>'[1]Emploi direct_Paca'!CM85</f>
        <v>-2274.3663730622502</v>
      </c>
      <c r="BW88" s="75">
        <f>'[1]Emploi direct_Paca'!CN85</f>
        <v>3578.4493707663205</v>
      </c>
      <c r="BX88" s="75">
        <f>'[1]Emploi direct_Paca'!CO85</f>
        <v>-744.12495064649556</v>
      </c>
      <c r="BY88" s="75">
        <f>'[1]Emploi direct_Paca'!CP85</f>
        <v>-7450.5568193063227</v>
      </c>
      <c r="BZ88" s="75">
        <f>'[1]Emploi direct_Paca'!CQ85</f>
        <v>112.85822271472716</v>
      </c>
      <c r="CA88" s="75">
        <f>'[1]Emploi direct_Paca'!CR85</f>
        <v>152.84857359046146</v>
      </c>
      <c r="CB88" s="75">
        <f>'[1]Emploi direct_Paca'!CS85</f>
        <v>489.78929428273113</v>
      </c>
      <c r="CC88" s="75">
        <f>'[1]Emploi direct_Paca'!CT85</f>
        <v>757.72555617475882</v>
      </c>
      <c r="CD88" s="75">
        <f>'[1]Emploi direct_Paca'!CU85</f>
        <v>828.6443793617218</v>
      </c>
      <c r="CE88" s="101">
        <f>'[1]Emploi direct_Paca'!CV85</f>
        <v>2213.3397768157301</v>
      </c>
    </row>
    <row r="89" spans="1:83" s="232" customFormat="1">
      <c r="A89" s="95" t="str">
        <f>Paca!A89</f>
        <v>2020T4</v>
      </c>
      <c r="B89" s="140">
        <f>'[1]Emploi direct_Paca'!V86</f>
        <v>0.28624203938434345</v>
      </c>
      <c r="C89" s="141">
        <f>'[1]Emploi direct_Paca'!W86</f>
        <v>9.2837757481375895</v>
      </c>
      <c r="D89" s="142">
        <f>'[1]Emploi direct_Paca'!X86</f>
        <v>0.4198052302397226</v>
      </c>
      <c r="E89" s="143">
        <f>'[1]Emploi direct_Paca'!Y86</f>
        <v>0.58150570317481165</v>
      </c>
      <c r="F89" s="143">
        <f>'[1]Emploi direct_Paca'!Z86</f>
        <v>0.40390366396074739</v>
      </c>
      <c r="G89" s="143">
        <f>'[1]Emploi direct_Paca'!AA86</f>
        <v>0.30020396240941771</v>
      </c>
      <c r="H89" s="143">
        <f>'[1]Emploi direct_Paca'!AB86</f>
        <v>0.914861565370928</v>
      </c>
      <c r="I89" s="144">
        <f>'[1]Emploi direct_Paca'!AC86</f>
        <v>0.23248406153888457</v>
      </c>
      <c r="J89" s="145">
        <f>'[1]Emploi direct_Paca'!AD86</f>
        <v>1.0309611228623394</v>
      </c>
      <c r="K89" s="142">
        <f>'[1]Emploi direct_Paca'!AE86</f>
        <v>-0.11843726050019265</v>
      </c>
      <c r="L89" s="143">
        <f>'[1]Emploi direct_Paca'!AF86</f>
        <v>-0.33292264400787142</v>
      </c>
      <c r="M89" s="143">
        <f>'[1]Emploi direct_Paca'!AG86</f>
        <v>0.69942051270681649</v>
      </c>
      <c r="N89" s="143">
        <f>'[1]Emploi direct_Paca'!AH86</f>
        <v>-2.6212552312940951</v>
      </c>
      <c r="O89" s="143">
        <f>'[1]Emploi direct_Paca'!AI86</f>
        <v>0.29197046480100575</v>
      </c>
      <c r="P89" s="143">
        <f>'[1]Emploi direct_Paca'!AJ86</f>
        <v>0.12991470415828488</v>
      </c>
      <c r="Q89" s="143">
        <f>'[1]Emploi direct_Paca'!AK86</f>
        <v>1.0568354626510068</v>
      </c>
      <c r="R89" s="143">
        <f>'[1]Emploi direct_Paca'!AL86</f>
        <v>1.0147669605980569</v>
      </c>
      <c r="S89" s="143">
        <f>'[1]Emploi direct_Paca'!AM86</f>
        <v>-0.63684312582594771</v>
      </c>
      <c r="T89" s="142">
        <f>'[1]Emploi direct_Paca'!AN86</f>
        <v>0.38187223429297923</v>
      </c>
      <c r="U89" s="234"/>
      <c r="V89" s="95" t="str">
        <f t="shared" si="6"/>
        <v>2020T4</v>
      </c>
      <c r="W89" s="92">
        <f>'[1]Emploi direct_Paca'!AP86</f>
        <v>5270.3971446994692</v>
      </c>
      <c r="X89" s="108">
        <f>'[1]Emploi direct_Paca'!AQ86</f>
        <v>2000.2826881480869</v>
      </c>
      <c r="Y89" s="100">
        <f>'[1]Emploi direct_Paca'!AR86</f>
        <v>666.61767581017921</v>
      </c>
      <c r="Z89" s="93">
        <f>'[1]Emploi direct_Paca'!AS86</f>
        <v>172.05552110372446</v>
      </c>
      <c r="AA89" s="93">
        <f>'[1]Emploi direct_Paca'!AT86</f>
        <v>118.79465500121296</v>
      </c>
      <c r="AB89" s="93">
        <f>'[1]Emploi direct_Paca'!AU86</f>
        <v>47.318342066237165</v>
      </c>
      <c r="AC89" s="93">
        <f>'[1]Emploi direct_Paca'!AV86</f>
        <v>178.43556854802955</v>
      </c>
      <c r="AD89" s="94">
        <f>'[1]Emploi direct_Paca'!AW86</f>
        <v>150.01358909097326</v>
      </c>
      <c r="AE89" s="102">
        <f>'[1]Emploi direct_Paca'!AX86</f>
        <v>1169.3634299495461</v>
      </c>
      <c r="AF89" s="100">
        <f>'[1]Emploi direct_Paca'!AY86</f>
        <v>-1059.4002117795171</v>
      </c>
      <c r="AG89" s="93">
        <f>'[1]Emploi direct_Paca'!AZ86</f>
        <v>-860.65354738812312</v>
      </c>
      <c r="AH89" s="93">
        <f>'[1]Emploi direct_Paca'!BA86</f>
        <v>753.92614059166226</v>
      </c>
      <c r="AI89" s="93">
        <f>'[1]Emploi direct_Paca'!BB86</f>
        <v>-2847.8731303785316</v>
      </c>
      <c r="AJ89" s="93">
        <f>'[1]Emploi direct_Paca'!BC86</f>
        <v>137.06238301898702</v>
      </c>
      <c r="AK89" s="93">
        <f>'[1]Emploi direct_Paca'!BD86</f>
        <v>65.014245885824494</v>
      </c>
      <c r="AL89" s="93">
        <f>'[1]Emploi direct_Paca'!BE86</f>
        <v>249.93249478068174</v>
      </c>
      <c r="AM89" s="93">
        <f>'[1]Emploi direct_Paca'!BF86</f>
        <v>2056.2280898381723</v>
      </c>
      <c r="AN89" s="93">
        <f>'[1]Emploi direct_Paca'!BG86</f>
        <v>-613.0368881282775</v>
      </c>
      <c r="AO89" s="100">
        <f>'[1]Emploi direct_Paca'!BH86</f>
        <v>2493.5978809527587</v>
      </c>
      <c r="AP89" s="234"/>
      <c r="AQ89" s="95" t="str">
        <f t="shared" si="7"/>
        <v>2020T4</v>
      </c>
      <c r="AR89" s="140">
        <f>'[1]Emploi direct_Paca'!BJ86</f>
        <v>-7.4078816569989048E-2</v>
      </c>
      <c r="AS89" s="141">
        <f>'[1]Emploi direct_Paca'!BK86</f>
        <v>2.6408385206301732</v>
      </c>
      <c r="AT89" s="142">
        <f>'[1]Emploi direct_Paca'!BL86</f>
        <v>0.48728232219605871</v>
      </c>
      <c r="AU89" s="143">
        <f>'[1]Emploi direct_Paca'!BM86</f>
        <v>1.8803430918898245</v>
      </c>
      <c r="AV89" s="143">
        <f>'[1]Emploi direct_Paca'!BN86</f>
        <v>1.4368434894747706</v>
      </c>
      <c r="AW89" s="143">
        <f>'[1]Emploi direct_Paca'!BO86</f>
        <v>0.95359681280398068</v>
      </c>
      <c r="AX89" s="143">
        <f>'[1]Emploi direct_Paca'!BP86</f>
        <v>1.159097054323599</v>
      </c>
      <c r="AY89" s="144">
        <f>'[1]Emploi direct_Paca'!BQ86</f>
        <v>-0.87235126104161509</v>
      </c>
      <c r="AZ89" s="145">
        <f>'[1]Emploi direct_Paca'!BR86</f>
        <v>4.1069004833821143</v>
      </c>
      <c r="BA89" s="142">
        <f>'[1]Emploi direct_Paca'!BS86</f>
        <v>-1.3725615775017186</v>
      </c>
      <c r="BB89" s="143">
        <f>'[1]Emploi direct_Paca'!BT86</f>
        <v>0.36508038470124404</v>
      </c>
      <c r="BC89" s="143">
        <f>'[1]Emploi direct_Paca'!BU86</f>
        <v>-5.1490854159585986E-2</v>
      </c>
      <c r="BD89" s="143">
        <f>'[1]Emploi direct_Paca'!BV86</f>
        <v>-11.999587255375666</v>
      </c>
      <c r="BE89" s="143">
        <f>'[1]Emploi direct_Paca'!BW86</f>
        <v>-6.4489923460597787E-2</v>
      </c>
      <c r="BF89" s="143">
        <f>'[1]Emploi direct_Paca'!BX86</f>
        <v>0.61398978895090828</v>
      </c>
      <c r="BG89" s="143">
        <f>'[1]Emploi direct_Paca'!BY86</f>
        <v>2.7893301012194893</v>
      </c>
      <c r="BH89" s="143">
        <f>'[1]Emploi direct_Paca'!BZ86</f>
        <v>0.9432059363716494</v>
      </c>
      <c r="BI89" s="143">
        <f>'[1]Emploi direct_Paca'!CA86</f>
        <v>-1.771404163879875</v>
      </c>
      <c r="BJ89" s="142">
        <f>'[1]Emploi direct_Paca'!CB86</f>
        <v>0.79415852238193807</v>
      </c>
      <c r="BK89" s="234"/>
      <c r="BL89" s="95" t="str">
        <f t="shared" si="8"/>
        <v>2020T4</v>
      </c>
      <c r="BM89" s="92">
        <f>'[1]Emploi direct_Paca'!CD86</f>
        <v>-1368.8856081275735</v>
      </c>
      <c r="BN89" s="108">
        <f>'[1]Emploi direct_Paca'!CE86</f>
        <v>605.82066195445077</v>
      </c>
      <c r="BO89" s="100">
        <f>'[1]Emploi direct_Paca'!CF86</f>
        <v>773.24640586203896</v>
      </c>
      <c r="BP89" s="93">
        <f>'[1]Emploi direct_Paca'!CG86</f>
        <v>549.26189081580014</v>
      </c>
      <c r="BQ89" s="93">
        <f>'[1]Emploi direct_Paca'!CH86</f>
        <v>418.29574244786272</v>
      </c>
      <c r="BR89" s="93">
        <f>'[1]Emploi direct_Paca'!CI86</f>
        <v>149.33372884510572</v>
      </c>
      <c r="BS89" s="93">
        <f>'[1]Emploi direct_Paca'!CJ86</f>
        <v>225.52569667071293</v>
      </c>
      <c r="BT89" s="94">
        <f>'[1]Emploi direct_Paca'!CK86</f>
        <v>-569.1706529174262</v>
      </c>
      <c r="BU89" s="102">
        <f>'[1]Emploi direct_Paca'!CL86</f>
        <v>4520.6029749898444</v>
      </c>
      <c r="BV89" s="100">
        <f>'[1]Emploi direct_Paca'!CM86</f>
        <v>-12433.43460254604</v>
      </c>
      <c r="BW89" s="93">
        <f>'[1]Emploi direct_Paca'!CN86</f>
        <v>937.22230095978011</v>
      </c>
      <c r="BX89" s="93">
        <f>'[1]Emploi direct_Paca'!CO86</f>
        <v>-55.920517729347921</v>
      </c>
      <c r="BY89" s="93">
        <f>'[1]Emploi direct_Paca'!CP86</f>
        <v>-14426.371074746625</v>
      </c>
      <c r="BZ89" s="93">
        <f>'[1]Emploi direct_Paca'!CQ86</f>
        <v>-30.382083238757332</v>
      </c>
      <c r="CA89" s="93">
        <f>'[1]Emploi direct_Paca'!CR86</f>
        <v>305.78546952597389</v>
      </c>
      <c r="CB89" s="93">
        <f>'[1]Emploi direct_Paca'!CS86</f>
        <v>648.53425302760297</v>
      </c>
      <c r="CC89" s="93">
        <f>'[1]Emploi direct_Paca'!CT86</f>
        <v>1912.5784891660442</v>
      </c>
      <c r="CD89" s="93">
        <f>'[1]Emploi direct_Paca'!CU86</f>
        <v>-1724.8814395107911</v>
      </c>
      <c r="CE89" s="100">
        <f>'[1]Emploi direct_Paca'!CV86</f>
        <v>5164.5854430028703</v>
      </c>
    </row>
    <row r="90" spans="1:83">
      <c r="A90" s="69" t="str">
        <f>Paca!A90</f>
        <v>2021T1</v>
      </c>
      <c r="B90" s="134">
        <f>'[1]Emploi direct_Paca'!V87</f>
        <v>0.60881530229206504</v>
      </c>
      <c r="C90" s="135">
        <f>'[1]Emploi direct_Paca'!W87</f>
        <v>0.30874040868338337</v>
      </c>
      <c r="D90" s="136">
        <f>'[1]Emploi direct_Paca'!X87</f>
        <v>0.98987411151776339</v>
      </c>
      <c r="E90" s="137">
        <f>'[1]Emploi direct_Paca'!Y87</f>
        <v>2.3234305842937175</v>
      </c>
      <c r="F90" s="137">
        <f>'[1]Emploi direct_Paca'!Z87</f>
        <v>0.2645280029553998</v>
      </c>
      <c r="G90" s="137">
        <f>'[1]Emploi direct_Paca'!AA87</f>
        <v>0.92889474265771543</v>
      </c>
      <c r="H90" s="137">
        <f>'[1]Emploi direct_Paca'!AB87</f>
        <v>1.8073762620625544</v>
      </c>
      <c r="I90" s="138">
        <f>'[1]Emploi direct_Paca'!AC87</f>
        <v>0.4735603560226842</v>
      </c>
      <c r="J90" s="139">
        <f>'[1]Emploi direct_Paca'!AD87</f>
        <v>1.3628746173122375</v>
      </c>
      <c r="K90" s="136">
        <f>'[1]Emploi direct_Paca'!AE87</f>
        <v>0.68274987634788786</v>
      </c>
      <c r="L90" s="137">
        <f>'[1]Emploi direct_Paca'!AF87</f>
        <v>0.85298717923805167</v>
      </c>
      <c r="M90" s="137">
        <f>'[1]Emploi direct_Paca'!AG87</f>
        <v>0.13122451940341673</v>
      </c>
      <c r="N90" s="137">
        <f>'[1]Emploi direct_Paca'!AH87</f>
        <v>-0.9253210819619162</v>
      </c>
      <c r="O90" s="137">
        <f>'[1]Emploi direct_Paca'!AI87</f>
        <v>1.9037575709837107</v>
      </c>
      <c r="P90" s="137">
        <f>'[1]Emploi direct_Paca'!AJ87</f>
        <v>1.3806296869292023</v>
      </c>
      <c r="Q90" s="137">
        <f>'[1]Emploi direct_Paca'!AK87</f>
        <v>2.0335677173975553</v>
      </c>
      <c r="R90" s="137">
        <f>'[1]Emploi direct_Paca'!AL87</f>
        <v>0.76214460734584932</v>
      </c>
      <c r="S90" s="137">
        <f>'[1]Emploi direct_Paca'!AM87</f>
        <v>1.1547209603675723</v>
      </c>
      <c r="T90" s="136">
        <f>'[1]Emploi direct_Paca'!AN87</f>
        <v>0.2943160380845411</v>
      </c>
      <c r="V90" s="69" t="str">
        <f t="shared" si="6"/>
        <v>2021T1</v>
      </c>
      <c r="W90" s="74">
        <f>'[1]Emploi direct_Paca'!AP87</f>
        <v>11241.825559923891</v>
      </c>
      <c r="X90" s="106">
        <f>'[1]Emploi direct_Paca'!AQ87</f>
        <v>72.696901554652868</v>
      </c>
      <c r="Y90" s="101">
        <f>'[1]Emploi direct_Paca'!AR87</f>
        <v>1578.440882687195</v>
      </c>
      <c r="Z90" s="75">
        <f>'[1]Emploi direct_Paca'!AS87</f>
        <v>691.45268819584817</v>
      </c>
      <c r="AA90" s="75">
        <f>'[1]Emploi direct_Paca'!AT87</f>
        <v>78.116245093264297</v>
      </c>
      <c r="AB90" s="75">
        <f>'[1]Emploi direct_Paca'!AU87</f>
        <v>146.85252569437398</v>
      </c>
      <c r="AC90" s="75">
        <f>'[1]Emploi direct_Paca'!AV87</f>
        <v>355.73758227253711</v>
      </c>
      <c r="AD90" s="76">
        <f>'[1]Emploi direct_Paca'!AW87</f>
        <v>306.28184143118415</v>
      </c>
      <c r="AE90" s="103">
        <f>'[1]Emploi direct_Paca'!AX87</f>
        <v>1561.7719086120633</v>
      </c>
      <c r="AF90" s="101">
        <f>'[1]Emploi direct_Paca'!AY87</f>
        <v>6099.8430518116802</v>
      </c>
      <c r="AG90" s="75">
        <f>'[1]Emploi direct_Paca'!AZ87</f>
        <v>2197.7548890020116</v>
      </c>
      <c r="AH90" s="75">
        <f>'[1]Emploi direct_Paca'!BA87</f>
        <v>142.44014225418505</v>
      </c>
      <c r="AI90" s="75">
        <f>'[1]Emploi direct_Paca'!BB87</f>
        <v>-978.96678477754176</v>
      </c>
      <c r="AJ90" s="75">
        <f>'[1]Emploi direct_Paca'!BC87</f>
        <v>896.30777703743661</v>
      </c>
      <c r="AK90" s="75">
        <f>'[1]Emploi direct_Paca'!BD87</f>
        <v>691.81707136893237</v>
      </c>
      <c r="AL90" s="75">
        <f>'[1]Emploi direct_Paca'!BE87</f>
        <v>486.00381656270838</v>
      </c>
      <c r="AM90" s="75">
        <f>'[1]Emploi direct_Paca'!BF87</f>
        <v>1560.0094036597002</v>
      </c>
      <c r="AN90" s="75">
        <f>'[1]Emploi direct_Paca'!BG87</f>
        <v>1104.4767367043678</v>
      </c>
      <c r="AO90" s="101">
        <f>'[1]Emploi direct_Paca'!BH87</f>
        <v>1929.2013542823261</v>
      </c>
      <c r="AQ90" s="69" t="str">
        <f t="shared" si="7"/>
        <v>2021T1</v>
      </c>
      <c r="AR90" s="134">
        <f>'[1]Emploi direct_Paca'!BJ87</f>
        <v>1.5221609901943545</v>
      </c>
      <c r="AS90" s="135">
        <f>'[1]Emploi direct_Paca'!BK87</f>
        <v>2.309453924949012</v>
      </c>
      <c r="AT90" s="136">
        <f>'[1]Emploi direct_Paca'!BL87</f>
        <v>2.0464735949919932</v>
      </c>
      <c r="AU90" s="137">
        <f>'[1]Emploi direct_Paca'!BM87</f>
        <v>5.3374493923576072</v>
      </c>
      <c r="AV90" s="137">
        <f>'[1]Emploi direct_Paca'!BN87</f>
        <v>0.82230252427308859</v>
      </c>
      <c r="AW90" s="137">
        <f>'[1]Emploi direct_Paca'!BO87</f>
        <v>2.6283072323701751</v>
      </c>
      <c r="AX90" s="137">
        <f>'[1]Emploi direct_Paca'!BP87</f>
        <v>2.6471995298342543</v>
      </c>
      <c r="AY90" s="138">
        <f>'[1]Emploi direct_Paca'!BQ87</f>
        <v>0.80607422302825249</v>
      </c>
      <c r="AZ90" s="139">
        <f>'[1]Emploi direct_Paca'!BR87</f>
        <v>6.4015164678547176</v>
      </c>
      <c r="BA90" s="136">
        <f>'[1]Emploi direct_Paca'!BS87</f>
        <v>0.96753103902056381</v>
      </c>
      <c r="BB90" s="137">
        <f>'[1]Emploi direct_Paca'!BT87</f>
        <v>1.9045047324734554</v>
      </c>
      <c r="BC90" s="137">
        <f>'[1]Emploi direct_Paca'!BU87</f>
        <v>0.83355540632650271</v>
      </c>
      <c r="BD90" s="137">
        <f>'[1]Emploi direct_Paca'!BV87</f>
        <v>-6.9537516156063734</v>
      </c>
      <c r="BE90" s="137">
        <f>'[1]Emploi direct_Paca'!BW87</f>
        <v>2.455163512042402</v>
      </c>
      <c r="BF90" s="137">
        <f>'[1]Emploi direct_Paca'!BX87</f>
        <v>2.0114481263368011</v>
      </c>
      <c r="BG90" s="137">
        <f>'[1]Emploi direct_Paca'!BY87</f>
        <v>5.1891503822837581</v>
      </c>
      <c r="BH90" s="137">
        <f>'[1]Emploi direct_Paca'!BZ87</f>
        <v>2.43773938261449</v>
      </c>
      <c r="BI90" s="137">
        <f>'[1]Emploi direct_Paca'!CA87</f>
        <v>2.5827436104224999</v>
      </c>
      <c r="BJ90" s="136">
        <f>'[1]Emploi direct_Paca'!CB87</f>
        <v>1.3072542624306793</v>
      </c>
      <c r="BL90" s="69" t="str">
        <f t="shared" si="8"/>
        <v>2021T1</v>
      </c>
      <c r="BM90" s="74">
        <f>'[1]Emploi direct_Paca'!CD87</f>
        <v>27853.966670354363</v>
      </c>
      <c r="BN90" s="106">
        <f>'[1]Emploi direct_Paca'!CE87</f>
        <v>533.1565374972306</v>
      </c>
      <c r="BO90" s="101">
        <f>'[1]Emploi direct_Paca'!CF87</f>
        <v>3229.4928664003382</v>
      </c>
      <c r="BP90" s="75">
        <f>'[1]Emploi direct_Paca'!CG87</f>
        <v>1542.9747948733275</v>
      </c>
      <c r="BQ90" s="75">
        <f>'[1]Emploi direct_Paca'!CH87</f>
        <v>241.48604114744739</v>
      </c>
      <c r="BR90" s="75">
        <f>'[1]Emploi direct_Paca'!CI87</f>
        <v>408.63860901665066</v>
      </c>
      <c r="BS90" s="75">
        <f>'[1]Emploi direct_Paca'!CJ87</f>
        <v>516.77321081235641</v>
      </c>
      <c r="BT90" s="76">
        <f>'[1]Emploi direct_Paca'!CK87</f>
        <v>519.62021055056539</v>
      </c>
      <c r="BU90" s="103">
        <f>'[1]Emploi direct_Paca'!CL87</f>
        <v>6988.3664755275822</v>
      </c>
      <c r="BV90" s="101">
        <f>'[1]Emploi direct_Paca'!CM87</f>
        <v>8619.7618879767833</v>
      </c>
      <c r="BW90" s="75">
        <f>'[1]Emploi direct_Paca'!CN87</f>
        <v>4856.397098710615</v>
      </c>
      <c r="BX90" s="75">
        <f>'[1]Emploi direct_Paca'!CO87</f>
        <v>898.49637022666866</v>
      </c>
      <c r="BY90" s="75">
        <f>'[1]Emploi direct_Paca'!CP87</f>
        <v>-7833.5474829155719</v>
      </c>
      <c r="BZ90" s="75">
        <f>'[1]Emploi direct_Paca'!CQ87</f>
        <v>1149.6940663076603</v>
      </c>
      <c r="CA90" s="75">
        <f>'[1]Emploi direct_Paca'!CR87</f>
        <v>1001.6799376882409</v>
      </c>
      <c r="CB90" s="75">
        <f>'[1]Emploi direct_Paca'!CS87</f>
        <v>1202.9551142645323</v>
      </c>
      <c r="CC90" s="75">
        <f>'[1]Emploi direct_Paca'!CT87</f>
        <v>4908.1126879237709</v>
      </c>
      <c r="CD90" s="75">
        <f>'[1]Emploi direct_Paca'!CU87</f>
        <v>2435.9740957709873</v>
      </c>
      <c r="CE90" s="101">
        <f>'[1]Emploi direct_Paca'!CV87</f>
        <v>8483.1954334690236</v>
      </c>
    </row>
    <row r="91" spans="1:83">
      <c r="A91" s="69" t="str">
        <f>Paca!A91</f>
        <v>2021T2</v>
      </c>
      <c r="B91" s="134">
        <f>'[1]Emploi direct_Paca'!V88</f>
        <v>1.1664013746432556</v>
      </c>
      <c r="C91" s="135">
        <f>'[1]Emploi direct_Paca'!W88</f>
        <v>-0.76534782515069733</v>
      </c>
      <c r="D91" s="136">
        <f>'[1]Emploi direct_Paca'!X88</f>
        <v>0.4656986783197592</v>
      </c>
      <c r="E91" s="137">
        <f>'[1]Emploi direct_Paca'!Y88</f>
        <v>1.6552229601039636</v>
      </c>
      <c r="F91" s="137">
        <f>'[1]Emploi direct_Paca'!Z88</f>
        <v>0.46959983538197303</v>
      </c>
      <c r="G91" s="137">
        <f>'[1]Emploi direct_Paca'!AA88</f>
        <v>0.9133863493883565</v>
      </c>
      <c r="H91" s="137">
        <f>'[1]Emploi direct_Paca'!AB88</f>
        <v>-0.31110908859554032</v>
      </c>
      <c r="I91" s="138">
        <f>'[1]Emploi direct_Paca'!AC88</f>
        <v>3.6111124290028052E-2</v>
      </c>
      <c r="J91" s="139">
        <f>'[1]Emploi direct_Paca'!AD88</f>
        <v>0.76496298692718678</v>
      </c>
      <c r="K91" s="136">
        <f>'[1]Emploi direct_Paca'!AE88</f>
        <v>2.1535988124112837</v>
      </c>
      <c r="L91" s="137">
        <f>'[1]Emploi direct_Paca'!AF88</f>
        <v>1.2516724953576031</v>
      </c>
      <c r="M91" s="137">
        <f>'[1]Emploi direct_Paca'!AG88</f>
        <v>-0.18278261903797999</v>
      </c>
      <c r="N91" s="137">
        <f>'[1]Emploi direct_Paca'!AH88</f>
        <v>10.0565633094017</v>
      </c>
      <c r="O91" s="137">
        <f>'[1]Emploi direct_Paca'!AI88</f>
        <v>1.7642260915775809</v>
      </c>
      <c r="P91" s="137">
        <f>'[1]Emploi direct_Paca'!AJ88</f>
        <v>0.29397006877176501</v>
      </c>
      <c r="Q91" s="137">
        <f>'[1]Emploi direct_Paca'!AK88</f>
        <v>1.3340784011616869</v>
      </c>
      <c r="R91" s="137">
        <f>'[1]Emploi direct_Paca'!AL88</f>
        <v>0.97059563137900096</v>
      </c>
      <c r="S91" s="137">
        <f>'[1]Emploi direct_Paca'!AM88</f>
        <v>2.5365887183440128</v>
      </c>
      <c r="T91" s="136">
        <f>'[1]Emploi direct_Paca'!AN88</f>
        <v>0.12768198233326089</v>
      </c>
      <c r="V91" s="69" t="str">
        <f t="shared" ref="V91" si="9">A91</f>
        <v>2021T2</v>
      </c>
      <c r="W91" s="74">
        <f>'[1]Emploi direct_Paca'!AP88</f>
        <v>21668.823905160651</v>
      </c>
      <c r="X91" s="106">
        <f>'[1]Emploi direct_Paca'!AQ88</f>
        <v>-180.76737674037213</v>
      </c>
      <c r="Y91" s="101">
        <f>'[1]Emploi direct_Paca'!AR88</f>
        <v>749.94806855003117</v>
      </c>
      <c r="Z91" s="75">
        <f>'[1]Emploi direct_Paca'!AS88</f>
        <v>504.03925585027901</v>
      </c>
      <c r="AA91" s="75">
        <f>'[1]Emploi direct_Paca'!AT88</f>
        <v>139.04166374466877</v>
      </c>
      <c r="AB91" s="75">
        <f>'[1]Emploi direct_Paca'!AU88</f>
        <v>145.74207535940695</v>
      </c>
      <c r="AC91" s="75">
        <f>'[1]Emploi direct_Paca'!AV88</f>
        <v>-62.340907325131411</v>
      </c>
      <c r="AD91" s="76">
        <f>'[1]Emploi direct_Paca'!AW88</f>
        <v>23.465980920787842</v>
      </c>
      <c r="AE91" s="103">
        <f>'[1]Emploi direct_Paca'!AX88</f>
        <v>888.54830847316771</v>
      </c>
      <c r="AF91" s="101">
        <f>'[1]Emploi direct_Paca'!AY88</f>
        <v>19372.108925165259</v>
      </c>
      <c r="AG91" s="75">
        <f>'[1]Emploi direct_Paca'!AZ88</f>
        <v>3252.4919207104831</v>
      </c>
      <c r="AH91" s="75">
        <f>'[1]Emploi direct_Paca'!BA88</f>
        <v>-198.66521472948079</v>
      </c>
      <c r="AI91" s="75">
        <f>'[1]Emploi direct_Paca'!BB88</f>
        <v>10541.144468665123</v>
      </c>
      <c r="AJ91" s="75">
        <f>'[1]Emploi direct_Paca'!BC88</f>
        <v>846.42788069856033</v>
      </c>
      <c r="AK91" s="75">
        <f>'[1]Emploi direct_Paca'!BD88</f>
        <v>149.33863083089091</v>
      </c>
      <c r="AL91" s="75">
        <f>'[1]Emploi direct_Paca'!BE88</f>
        <v>325.31603194597119</v>
      </c>
      <c r="AM91" s="75">
        <f>'[1]Emploi direct_Paca'!BF88</f>
        <v>2001.8225162136077</v>
      </c>
      <c r="AN91" s="75">
        <f>'[1]Emploi direct_Paca'!BG88</f>
        <v>2454.2326908301038</v>
      </c>
      <c r="AO91" s="101">
        <f>'[1]Emploi direct_Paca'!BH88</f>
        <v>839.40116422320716</v>
      </c>
      <c r="AQ91" s="69" t="str">
        <f t="shared" ref="AQ91:AQ94" si="10">V91</f>
        <v>2021T2</v>
      </c>
      <c r="AR91" s="134">
        <f>'[1]Emploi direct_Paca'!BJ88</f>
        <v>4.4372703410104464</v>
      </c>
      <c r="AS91" s="135">
        <f>'[1]Emploi direct_Paca'!BK88</f>
        <v>6.8512086914631842</v>
      </c>
      <c r="AT91" s="136">
        <f>'[1]Emploi direct_Paca'!BL88</f>
        <v>2.6018324625656453</v>
      </c>
      <c r="AU91" s="137">
        <f>'[1]Emploi direct_Paca'!BM88</f>
        <v>8.2683304498387464</v>
      </c>
      <c r="AV91" s="137">
        <f>'[1]Emploi direct_Paca'!BN88</f>
        <v>1.3241248211060652</v>
      </c>
      <c r="AW91" s="137">
        <f>'[1]Emploi direct_Paca'!BO88</f>
        <v>3.2040874747151893</v>
      </c>
      <c r="AX91" s="137">
        <f>'[1]Emploi direct_Paca'!BP88</f>
        <v>2.2826727638225686</v>
      </c>
      <c r="AY91" s="138">
        <f>'[1]Emploi direct_Paca'!BQ88</f>
        <v>0.62566115701037095</v>
      </c>
      <c r="AZ91" s="139">
        <f>'[1]Emploi direct_Paca'!BR88</f>
        <v>5.443125369974644</v>
      </c>
      <c r="BA91" s="136">
        <f>'[1]Emploi direct_Paca'!BS88</f>
        <v>6.055468300130018</v>
      </c>
      <c r="BB91" s="137">
        <f>'[1]Emploi direct_Paca'!BT88</f>
        <v>4.6334246965658021</v>
      </c>
      <c r="BC91" s="137">
        <f>'[1]Emploi direct_Paca'!BU88</f>
        <v>2.5148746094233232</v>
      </c>
      <c r="BD91" s="137">
        <f>'[1]Emploi direct_Paca'!BV88</f>
        <v>17.486032090846916</v>
      </c>
      <c r="BE91" s="137">
        <f>'[1]Emploi direct_Paca'!BW88</f>
        <v>4.8586221020668896</v>
      </c>
      <c r="BF91" s="137">
        <f>'[1]Emploi direct_Paca'!BX88</f>
        <v>2.2688115771851702</v>
      </c>
      <c r="BG91" s="137">
        <f>'[1]Emploi direct_Paca'!BY88</f>
        <v>7.098900743718084</v>
      </c>
      <c r="BH91" s="137">
        <f>'[1]Emploi direct_Paca'!BZ88</f>
        <v>4.2804265685547405</v>
      </c>
      <c r="BI91" s="137">
        <f>'[1]Emploi direct_Paca'!CA88</f>
        <v>8.0672643983245926</v>
      </c>
      <c r="BJ91" s="136">
        <f>'[1]Emploi direct_Paca'!CB88</f>
        <v>2.4493741108828404</v>
      </c>
      <c r="BL91" s="69" t="str">
        <f t="shared" ref="BL91:BL94" si="11">AQ91</f>
        <v>2021T2</v>
      </c>
      <c r="BM91" s="74">
        <f>'[1]Emploi direct_Paca'!CD88</f>
        <v>79851.668653924018</v>
      </c>
      <c r="BN91" s="106">
        <f>'[1]Emploi direct_Paca'!CE88</f>
        <v>1502.8385000226044</v>
      </c>
      <c r="BO91" s="101">
        <f>'[1]Emploi direct_Paca'!CF88</f>
        <v>4102.6852980158583</v>
      </c>
      <c r="BP91" s="75">
        <f>'[1]Emploi direct_Paca'!CG88</f>
        <v>2364.0352196001222</v>
      </c>
      <c r="BQ91" s="75">
        <f>'[1]Emploi direct_Paca'!CH88</f>
        <v>388.74763296692254</v>
      </c>
      <c r="BR91" s="75">
        <f>'[1]Emploi direct_Paca'!CI88</f>
        <v>499.90407722852069</v>
      </c>
      <c r="BS91" s="75">
        <f>'[1]Emploi direct_Paca'!CJ88</f>
        <v>445.80894006527524</v>
      </c>
      <c r="BT91" s="76">
        <f>'[1]Emploi direct_Paca'!CK88</f>
        <v>404.18942815500486</v>
      </c>
      <c r="BU91" s="103">
        <f>'[1]Emploi direct_Paca'!CL88</f>
        <v>6041.9933001477766</v>
      </c>
      <c r="BV91" s="101">
        <f>'[1]Emploi direct_Paca'!CM88</f>
        <v>52466.300150931347</v>
      </c>
      <c r="BW91" s="75">
        <f>'[1]Emploi direct_Paca'!CN88</f>
        <v>11650.897783707944</v>
      </c>
      <c r="BX91" s="75">
        <f>'[1]Emploi direct_Paca'!CO88</f>
        <v>2661.4716551653837</v>
      </c>
      <c r="BY91" s="75">
        <f>'[1]Emploi direct_Paca'!CP88</f>
        <v>17169.559587219672</v>
      </c>
      <c r="BZ91" s="75">
        <f>'[1]Emploi direct_Paca'!CQ88</f>
        <v>2262.2459983132649</v>
      </c>
      <c r="CA91" s="75">
        <f>'[1]Emploi direct_Paca'!CR88</f>
        <v>1130.3139683117042</v>
      </c>
      <c r="CB91" s="75">
        <f>'[1]Emploi direct_Paca'!CS88</f>
        <v>1637.8937516080841</v>
      </c>
      <c r="CC91" s="75">
        <f>'[1]Emploi direct_Paca'!CT88</f>
        <v>8548.0372850967397</v>
      </c>
      <c r="CD91" s="75">
        <f>'[1]Emploi direct_Paca'!CU88</f>
        <v>7405.8801215086569</v>
      </c>
      <c r="CE91" s="101">
        <f>'[1]Emploi direct_Paca'!CV88</f>
        <v>15737.651584616397</v>
      </c>
    </row>
    <row r="92" spans="1:83">
      <c r="A92" s="69" t="str">
        <f>Paca!A92</f>
        <v>2021T3</v>
      </c>
      <c r="B92" s="134">
        <f>'[1]Emploi direct_Paca'!V89</f>
        <v>0.99616008203973205</v>
      </c>
      <c r="C92" s="135">
        <f>'[1]Emploi direct_Paca'!W89</f>
        <v>1.480510689703074</v>
      </c>
      <c r="D92" s="136">
        <f>'[1]Emploi direct_Paca'!X89</f>
        <v>0.77905090629326601</v>
      </c>
      <c r="E92" s="137">
        <f>'[1]Emploi direct_Paca'!Y89</f>
        <v>1.410357997842504</v>
      </c>
      <c r="F92" s="137">
        <f>'[1]Emploi direct_Paca'!Z89</f>
        <v>0.61504899426836346</v>
      </c>
      <c r="G92" s="137">
        <f>'[1]Emploi direct_Paca'!AA89</f>
        <v>-8.6938388857837889E-2</v>
      </c>
      <c r="H92" s="137">
        <f>'[1]Emploi direct_Paca'!AB89</f>
        <v>0.16549489644168691</v>
      </c>
      <c r="I92" s="138">
        <f>'[1]Emploi direct_Paca'!AC89</f>
        <v>0.95652244251507312</v>
      </c>
      <c r="J92" s="139">
        <f>'[1]Emploi direct_Paca'!AD89</f>
        <v>0.81069115255916202</v>
      </c>
      <c r="K92" s="136">
        <f>'[1]Emploi direct_Paca'!AE89</f>
        <v>1.6494384831931441</v>
      </c>
      <c r="L92" s="137">
        <f>'[1]Emploi direct_Paca'!AF89</f>
        <v>1.3235089405047029</v>
      </c>
      <c r="M92" s="137">
        <f>'[1]Emploi direct_Paca'!AG89</f>
        <v>0.37918126622618065</v>
      </c>
      <c r="N92" s="137">
        <f>'[1]Emploi direct_Paca'!AH89</f>
        <v>3.4058045230289213</v>
      </c>
      <c r="O92" s="137">
        <f>'[1]Emploi direct_Paca'!AI89</f>
        <v>1.4832193569200625</v>
      </c>
      <c r="P92" s="137">
        <f>'[1]Emploi direct_Paca'!AJ89</f>
        <v>0.46684689588483153</v>
      </c>
      <c r="Q92" s="137">
        <f>'[1]Emploi direct_Paca'!AK89</f>
        <v>1.8432886570590279</v>
      </c>
      <c r="R92" s="137">
        <f>'[1]Emploi direct_Paca'!AL89</f>
        <v>2.133677508557108</v>
      </c>
      <c r="S92" s="137">
        <f>'[1]Emploi direct_Paca'!AM89</f>
        <v>1.4850035757277835</v>
      </c>
      <c r="T92" s="136">
        <f>'[1]Emploi direct_Paca'!AN89</f>
        <v>0.15333090853393294</v>
      </c>
      <c r="V92" s="69" t="str">
        <f t="shared" ref="V92" si="12">A92</f>
        <v>2021T3</v>
      </c>
      <c r="W92" s="74">
        <f>'[1]Emploi direct_Paca'!AP89</f>
        <v>18722.022120229667</v>
      </c>
      <c r="X92" s="106">
        <f>'[1]Emploi direct_Paca'!AQ89</f>
        <v>347.00529556826586</v>
      </c>
      <c r="Y92" s="101">
        <f>'[1]Emploi direct_Paca'!AR89</f>
        <v>1260.4041706028802</v>
      </c>
      <c r="Z92" s="75">
        <f>'[1]Emploi direct_Paca'!AS89</f>
        <v>436.58310241064464</v>
      </c>
      <c r="AA92" s="75">
        <f>'[1]Emploi direct_Paca'!AT89</f>
        <v>182.96221316550145</v>
      </c>
      <c r="AB92" s="75">
        <f>'[1]Emploi direct_Paca'!AU89</f>
        <v>-13.998799728464292</v>
      </c>
      <c r="AC92" s="75">
        <f>'[1]Emploi direct_Paca'!AV89</f>
        <v>33.059158143776585</v>
      </c>
      <c r="AD92" s="76">
        <f>'[1]Emploi direct_Paca'!AW89</f>
        <v>621.79849661141634</v>
      </c>
      <c r="AE92" s="103">
        <f>'[1]Emploi direct_Paca'!AX89</f>
        <v>948.86757361564378</v>
      </c>
      <c r="AF92" s="101">
        <f>'[1]Emploi direct_Paca'!AY89</f>
        <v>15156.603633899475</v>
      </c>
      <c r="AG92" s="75">
        <f>'[1]Emploi direct_Paca'!AZ89</f>
        <v>3482.2071466685738</v>
      </c>
      <c r="AH92" s="75">
        <f>'[1]Emploi direct_Paca'!BA89</f>
        <v>411.376298751391</v>
      </c>
      <c r="AI92" s="75">
        <f>'[1]Emploi direct_Paca'!BB89</f>
        <v>3928.9259046199877</v>
      </c>
      <c r="AJ92" s="75">
        <f>'[1]Emploi direct_Paca'!BC89</f>
        <v>724.16284487239318</v>
      </c>
      <c r="AK92" s="75">
        <f>'[1]Emploi direct_Paca'!BD89</f>
        <v>237.8583214129394</v>
      </c>
      <c r="AL92" s="75">
        <f>'[1]Emploi direct_Paca'!BE89</f>
        <v>455.48385333343685</v>
      </c>
      <c r="AM92" s="75">
        <f>'[1]Emploi direct_Paca'!BF89</f>
        <v>4443.3542085847002</v>
      </c>
      <c r="AN92" s="75">
        <f>'[1]Emploi direct_Paca'!BG89</f>
        <v>1473.2350556561287</v>
      </c>
      <c r="AO92" s="101">
        <f>'[1]Emploi direct_Paca'!BH89</f>
        <v>1009.3082464318722</v>
      </c>
      <c r="AQ92" s="69" t="str">
        <f t="shared" si="10"/>
        <v>2021T3</v>
      </c>
      <c r="AR92" s="134">
        <f>'[1]Emploi direct_Paca'!BJ89</f>
        <v>3.0904787615269935</v>
      </c>
      <c r="AS92" s="135">
        <f>'[1]Emploi direct_Paca'!BK89</f>
        <v>10.392727649784451</v>
      </c>
      <c r="AT92" s="136">
        <f>'[1]Emploi direct_Paca'!BL89</f>
        <v>2.6798624976468677</v>
      </c>
      <c r="AU92" s="137">
        <f>'[1]Emploi direct_Paca'!BM89</f>
        <v>6.0975213557718844</v>
      </c>
      <c r="AV92" s="137">
        <f>'[1]Emploi direct_Paca'!BN89</f>
        <v>1.7643182659473622</v>
      </c>
      <c r="AW92" s="137">
        <f>'[1]Emploi direct_Paca'!BO89</f>
        <v>2.067712286167156</v>
      </c>
      <c r="AX92" s="137">
        <f>'[1]Emploi direct_Paca'!BP89</f>
        <v>2.5886416133543477</v>
      </c>
      <c r="AY92" s="138">
        <f>'[1]Emploi direct_Paca'!BQ89</f>
        <v>1.7071461525900888</v>
      </c>
      <c r="AZ92" s="139">
        <f>'[1]Emploi direct_Paca'!BR89</f>
        <v>4.0278313616315842</v>
      </c>
      <c r="BA92" s="136">
        <f>'[1]Emploi direct_Paca'!BS89</f>
        <v>4.423694005028822</v>
      </c>
      <c r="BB92" s="137">
        <f>'[1]Emploi direct_Paca'!BT89</f>
        <v>3.1223773401283905</v>
      </c>
      <c r="BC92" s="137">
        <f>'[1]Emploi direct_Paca'!BU89</f>
        <v>1.0288958278557692</v>
      </c>
      <c r="BD92" s="137">
        <f>'[1]Emploi direct_Paca'!BV89</f>
        <v>9.7963013937110155</v>
      </c>
      <c r="BE92" s="137">
        <f>'[1]Emploi direct_Paca'!BW89</f>
        <v>5.5469608316598418</v>
      </c>
      <c r="BF92" s="137">
        <f>'[1]Emploi direct_Paca'!BX89</f>
        <v>2.2860542663472039</v>
      </c>
      <c r="BG92" s="137">
        <f>'[1]Emploi direct_Paca'!BY89</f>
        <v>6.4134941776337273</v>
      </c>
      <c r="BH92" s="137">
        <f>'[1]Emploi direct_Paca'!BZ89</f>
        <v>4.9653979420260175</v>
      </c>
      <c r="BI92" s="137">
        <f>'[1]Emploi direct_Paca'!CA89</f>
        <v>4.5905083039417871</v>
      </c>
      <c r="BJ92" s="136">
        <f>'[1]Emploi direct_Paca'!CB89</f>
        <v>0.96042551098045603</v>
      </c>
      <c r="BL92" s="69" t="str">
        <f t="shared" si="11"/>
        <v>2021T3</v>
      </c>
      <c r="BM92" s="74">
        <f>'[1]Emploi direct_Paca'!CD89</f>
        <v>56903.068730013678</v>
      </c>
      <c r="BN92" s="106">
        <f>'[1]Emploi direct_Paca'!CE89</f>
        <v>2239.2175085306335</v>
      </c>
      <c r="BO92" s="101">
        <f>'[1]Emploi direct_Paca'!CF89</f>
        <v>4255.4107976502855</v>
      </c>
      <c r="BP92" s="75">
        <f>'[1]Emploi direct_Paca'!CG89</f>
        <v>1804.1305675604963</v>
      </c>
      <c r="BQ92" s="75">
        <f>'[1]Emploi direct_Paca'!CH89</f>
        <v>518.91477700464748</v>
      </c>
      <c r="BR92" s="75">
        <f>'[1]Emploi direct_Paca'!CI89</f>
        <v>325.91414339155381</v>
      </c>
      <c r="BS92" s="75">
        <f>'[1]Emploi direct_Paca'!CJ89</f>
        <v>504.89140163921184</v>
      </c>
      <c r="BT92" s="76">
        <f>'[1]Emploi direct_Paca'!CK89</f>
        <v>1101.5599080543616</v>
      </c>
      <c r="BU92" s="103">
        <f>'[1]Emploi direct_Paca'!CL89</f>
        <v>4568.5512206504209</v>
      </c>
      <c r="BV92" s="101">
        <f>'[1]Emploi direct_Paca'!CM89</f>
        <v>39569.155399096897</v>
      </c>
      <c r="BW92" s="75">
        <f>'[1]Emploi direct_Paca'!CN89</f>
        <v>8071.8004089929454</v>
      </c>
      <c r="BX92" s="75">
        <f>'[1]Emploi direct_Paca'!CO89</f>
        <v>1109.0773668677575</v>
      </c>
      <c r="BY92" s="75">
        <f>'[1]Emploi direct_Paca'!CP89</f>
        <v>10643.230458129037</v>
      </c>
      <c r="BZ92" s="75">
        <f>'[1]Emploi direct_Paca'!CQ89</f>
        <v>2603.9608856273771</v>
      </c>
      <c r="CA92" s="75">
        <f>'[1]Emploi direct_Paca'!CR89</f>
        <v>1144.0282694985872</v>
      </c>
      <c r="CB92" s="75">
        <f>'[1]Emploi direct_Paca'!CS89</f>
        <v>1516.7361966227982</v>
      </c>
      <c r="CC92" s="75">
        <f>'[1]Emploi direct_Paca'!CT89</f>
        <v>10061.41421829618</v>
      </c>
      <c r="CD92" s="75">
        <f>'[1]Emploi direct_Paca'!CU89</f>
        <v>4418.9075950623228</v>
      </c>
      <c r="CE92" s="101">
        <f>'[1]Emploi direct_Paca'!CV89</f>
        <v>6271.5086458901642</v>
      </c>
    </row>
    <row r="93" spans="1:83" s="232" customFormat="1">
      <c r="A93" s="95" t="str">
        <f>Paca!A93</f>
        <v>2021T4</v>
      </c>
      <c r="B93" s="140">
        <f>'[1]Emploi direct_Paca'!V90</f>
        <v>0.88513656117898964</v>
      </c>
      <c r="C93" s="141">
        <f>'[1]Emploi direct_Paca'!W90</f>
        <v>2.0130585391999745</v>
      </c>
      <c r="D93" s="142">
        <f>'[1]Emploi direct_Paca'!X90</f>
        <v>0.64995564660093041</v>
      </c>
      <c r="E93" s="143">
        <f>'[1]Emploi direct_Paca'!Y90</f>
        <v>1.4588086172731662</v>
      </c>
      <c r="F93" s="143">
        <f>'[1]Emploi direct_Paca'!Z90</f>
        <v>0.26047001684084137</v>
      </c>
      <c r="G93" s="143">
        <f>'[1]Emploi direct_Paca'!AA90</f>
        <v>-0.11868706454671862</v>
      </c>
      <c r="H93" s="143">
        <f>'[1]Emploi direct_Paca'!AB90</f>
        <v>0.19509331370566318</v>
      </c>
      <c r="I93" s="144">
        <f>'[1]Emploi direct_Paca'!AC90</f>
        <v>0.76778957195484665</v>
      </c>
      <c r="J93" s="145">
        <f>'[1]Emploi direct_Paca'!AD90</f>
        <v>0.64789571553491854</v>
      </c>
      <c r="K93" s="142">
        <f>'[1]Emploi direct_Paca'!AE90</f>
        <v>1.5257033052724855</v>
      </c>
      <c r="L93" s="143">
        <f>'[1]Emploi direct_Paca'!AF90</f>
        <v>1.0188405869083983</v>
      </c>
      <c r="M93" s="143">
        <f>'[1]Emploi direct_Paca'!AG90</f>
        <v>0.74783160592948317</v>
      </c>
      <c r="N93" s="143">
        <f>'[1]Emploi direct_Paca'!AH90</f>
        <v>4.8226100032483288</v>
      </c>
      <c r="O93" s="143">
        <f>'[1]Emploi direct_Paca'!AI90</f>
        <v>1.8607567877424458</v>
      </c>
      <c r="P93" s="143">
        <f>'[1]Emploi direct_Paca'!AJ90</f>
        <v>0.13058870560969105</v>
      </c>
      <c r="Q93" s="143">
        <f>'[1]Emploi direct_Paca'!AK90</f>
        <v>0.90306787125120636</v>
      </c>
      <c r="R93" s="143">
        <f>'[1]Emploi direct_Paca'!AL90</f>
        <v>1.3051773761259655</v>
      </c>
      <c r="S93" s="143">
        <f>'[1]Emploi direct_Paca'!AM90</f>
        <v>0.96885394534189651</v>
      </c>
      <c r="T93" s="142">
        <f>'[1]Emploi direct_Paca'!AN90</f>
        <v>3.7386013797968687E-2</v>
      </c>
      <c r="V93" s="95" t="str">
        <f t="shared" ref="V93" si="13">A93</f>
        <v>2021T4</v>
      </c>
      <c r="W93" s="92">
        <f>'[1]Emploi direct_Paca'!AP90</f>
        <v>16801.14040761767</v>
      </c>
      <c r="X93" s="108">
        <f>'[1]Emploi direct_Paca'!AQ90</f>
        <v>478.81043136649532</v>
      </c>
      <c r="Y93" s="100">
        <f>'[1]Emploi direct_Paca'!AR90</f>
        <v>1059.7367117773392</v>
      </c>
      <c r="Z93" s="93">
        <f>'[1]Emploi direct_Paca'!AS90</f>
        <v>457.95013663465943</v>
      </c>
      <c r="AA93" s="93">
        <f>'[1]Emploi direct_Paca'!AT90</f>
        <v>77.960097472179768</v>
      </c>
      <c r="AB93" s="93">
        <f>'[1]Emploi direct_Paca'!AU90</f>
        <v>-19.094349549186518</v>
      </c>
      <c r="AC93" s="93">
        <f>'[1]Emploi direct_Paca'!AV90</f>
        <v>39.036215874977643</v>
      </c>
      <c r="AD93" s="94">
        <f>'[1]Emploi direct_Paca'!AW90</f>
        <v>503.88461134473619</v>
      </c>
      <c r="AE93" s="102">
        <f>'[1]Emploi direct_Paca'!AX90</f>
        <v>764.47250865717069</v>
      </c>
      <c r="AF93" s="100">
        <f>'[1]Emploi direct_Paca'!AY90</f>
        <v>14250.852382140816</v>
      </c>
      <c r="AG93" s="93">
        <f>'[1]Emploi direct_Paca'!AZ90</f>
        <v>2716.0901586379623</v>
      </c>
      <c r="AH93" s="93">
        <f>'[1]Emploi direct_Paca'!BA90</f>
        <v>814.40392667263222</v>
      </c>
      <c r="AI93" s="93">
        <f>'[1]Emploi direct_Paca'!BB90</f>
        <v>5752.8252399762423</v>
      </c>
      <c r="AJ93" s="93">
        <f>'[1]Emploi direct_Paca'!BC90</f>
        <v>921.96556695353502</v>
      </c>
      <c r="AK93" s="93">
        <f>'[1]Emploi direct_Paca'!BD90</f>
        <v>66.845513487278367</v>
      </c>
      <c r="AL93" s="93">
        <f>'[1]Emploi direct_Paca'!BE90</f>
        <v>227.26493958686478</v>
      </c>
      <c r="AM93" s="93">
        <f>'[1]Emploi direct_Paca'!BF90</f>
        <v>2776.0076760940137</v>
      </c>
      <c r="AN93" s="93">
        <f>'[1]Emploi direct_Paca'!BG90</f>
        <v>975.44936073204735</v>
      </c>
      <c r="AO93" s="100">
        <f>'[1]Emploi direct_Paca'!BH90</f>
        <v>246.47261463664472</v>
      </c>
      <c r="AQ93" s="95" t="str">
        <f t="shared" si="10"/>
        <v>2021T4</v>
      </c>
      <c r="AR93" s="140">
        <f>'[1]Emploi direct_Paca'!BJ90</f>
        <v>3.7061197679495894</v>
      </c>
      <c r="AS93" s="141">
        <f>'[1]Emploi direct_Paca'!BK90</f>
        <v>3.048231184777106</v>
      </c>
      <c r="AT93" s="142">
        <f>'[1]Emploi direct_Paca'!BL90</f>
        <v>2.9151927002056377</v>
      </c>
      <c r="AU93" s="143">
        <f>'[1]Emploi direct_Paca'!BM90</f>
        <v>7.0229366596421539</v>
      </c>
      <c r="AV93" s="143">
        <f>'[1]Emploi direct_Paca'!BN90</f>
        <v>1.6189411761839079</v>
      </c>
      <c r="AW93" s="143">
        <f>'[1]Emploi direct_Paca'!BO90</f>
        <v>1.6414394858182968</v>
      </c>
      <c r="AX93" s="143">
        <f>'[1]Emploi direct_Paca'!BP90</f>
        <v>1.8569352415735541</v>
      </c>
      <c r="AY93" s="144">
        <f>'[1]Emploi direct_Paca'!BQ90</f>
        <v>2.250327300836763</v>
      </c>
      <c r="AZ93" s="145">
        <f>'[1]Emploi direct_Paca'!BR90</f>
        <v>3.6334031274443346</v>
      </c>
      <c r="BA93" s="142">
        <f>'[1]Emploi direct_Paca'!BS90</f>
        <v>6.1426021461566949</v>
      </c>
      <c r="BB93" s="143">
        <f>'[1]Emploi direct_Paca'!BT90</f>
        <v>4.5210040649309891</v>
      </c>
      <c r="BC93" s="143">
        <f>'[1]Emploi direct_Paca'!BU90</f>
        <v>1.0774653158349912</v>
      </c>
      <c r="BD93" s="143">
        <f>'[1]Emploi direct_Paca'!BV90</f>
        <v>18.189394493927715</v>
      </c>
      <c r="BE93" s="143">
        <f>'[1]Emploi direct_Paca'!BW90</f>
        <v>7.1979467262769603</v>
      </c>
      <c r="BF93" s="143">
        <f>'[1]Emploi direct_Paca'!BX90</f>
        <v>2.2867427813552998</v>
      </c>
      <c r="BG93" s="143">
        <f>'[1]Emploi direct_Paca'!BY90</f>
        <v>6.2515759202766752</v>
      </c>
      <c r="BH93" s="143">
        <f>'[1]Emploi direct_Paca'!BZ90</f>
        <v>5.2671661463152608</v>
      </c>
      <c r="BI93" s="143">
        <f>'[1]Emploi direct_Paca'!CA90</f>
        <v>6.2806787669058783</v>
      </c>
      <c r="BJ93" s="142">
        <f>'[1]Emploi direct_Paca'!CB90</f>
        <v>0.61395383606817067</v>
      </c>
      <c r="BL93" s="95" t="str">
        <f t="shared" si="11"/>
        <v>2021T4</v>
      </c>
      <c r="BM93" s="92">
        <f>'[1]Emploi direct_Paca'!CD90</f>
        <v>68433.811992931878</v>
      </c>
      <c r="BN93" s="108">
        <f>'[1]Emploi direct_Paca'!CE90</f>
        <v>717.74525174904193</v>
      </c>
      <c r="BO93" s="100">
        <f>'[1]Emploi direct_Paca'!CF90</f>
        <v>4648.5298336174455</v>
      </c>
      <c r="BP93" s="93">
        <f>'[1]Emploi direct_Paca'!CG90</f>
        <v>2090.0251830914312</v>
      </c>
      <c r="BQ93" s="93">
        <f>'[1]Emploi direct_Paca'!CH90</f>
        <v>478.08021947561429</v>
      </c>
      <c r="BR93" s="93">
        <f>'[1]Emploi direct_Paca'!CI90</f>
        <v>259.50145177613012</v>
      </c>
      <c r="BS93" s="93">
        <f>'[1]Emploi direct_Paca'!CJ90</f>
        <v>365.49204896615993</v>
      </c>
      <c r="BT93" s="94">
        <f>'[1]Emploi direct_Paca'!CK90</f>
        <v>1455.4309303081245</v>
      </c>
      <c r="BU93" s="102">
        <f>'[1]Emploi direct_Paca'!CL90</f>
        <v>4163.6602993580454</v>
      </c>
      <c r="BV93" s="100">
        <f>'[1]Emploi direct_Paca'!CM90</f>
        <v>54879.40799301723</v>
      </c>
      <c r="BW93" s="93">
        <f>'[1]Emploi direct_Paca'!CN90</f>
        <v>11648.544115019031</v>
      </c>
      <c r="BX93" s="93">
        <f>'[1]Emploi direct_Paca'!CO90</f>
        <v>1169.5551529487275</v>
      </c>
      <c r="BY93" s="93">
        <f>'[1]Emploi direct_Paca'!CP90</f>
        <v>19243.928828483811</v>
      </c>
      <c r="BZ93" s="93">
        <f>'[1]Emploi direct_Paca'!CQ90</f>
        <v>3388.8640695619251</v>
      </c>
      <c r="CA93" s="93">
        <f>'[1]Emploi direct_Paca'!CR90</f>
        <v>1145.8595371000411</v>
      </c>
      <c r="CB93" s="93">
        <f>'[1]Emploi direct_Paca'!CS90</f>
        <v>1494.0686414289812</v>
      </c>
      <c r="CC93" s="93">
        <f>'[1]Emploi direct_Paca'!CT90</f>
        <v>10781.193804552022</v>
      </c>
      <c r="CD93" s="93">
        <f>'[1]Emploi direct_Paca'!CU90</f>
        <v>6007.3938439226476</v>
      </c>
      <c r="CE93" s="100">
        <f>'[1]Emploi direct_Paca'!CV90</f>
        <v>4024.3833795740502</v>
      </c>
    </row>
    <row r="94" spans="1:83">
      <c r="A94" s="69" t="str">
        <f>Paca!A94</f>
        <v>2022T1</v>
      </c>
      <c r="B94" s="134">
        <f>'[1]Emploi direct_Paca'!V91</f>
        <v>0.57782465229900826</v>
      </c>
      <c r="C94" s="135">
        <f>'[1]Emploi direct_Paca'!W91</f>
        <v>-0.4680761167121017</v>
      </c>
      <c r="D94" s="136">
        <f>'[1]Emploi direct_Paca'!X91</f>
        <v>0.30845452775782878</v>
      </c>
      <c r="E94" s="137">
        <f>'[1]Emploi direct_Paca'!Y91</f>
        <v>-9.2952624839481857E-2</v>
      </c>
      <c r="F94" s="137">
        <f>'[1]Emploi direct_Paca'!Z91</f>
        <v>0.19058711486326096</v>
      </c>
      <c r="G94" s="137">
        <f>'[1]Emploi direct_Paca'!AA91</f>
        <v>0.61266167021183371</v>
      </c>
      <c r="H94" s="137">
        <f>'[1]Emploi direct_Paca'!AB91</f>
        <v>0.10807886584243143</v>
      </c>
      <c r="I94" s="138">
        <f>'[1]Emploi direct_Paca'!AC91</f>
        <v>0.54208959209127716</v>
      </c>
      <c r="J94" s="139">
        <f>'[1]Emploi direct_Paca'!AD91</f>
        <v>5.9370022785310006E-2</v>
      </c>
      <c r="K94" s="136">
        <f>'[1]Emploi direct_Paca'!AE91</f>
        <v>0.87538249946006452</v>
      </c>
      <c r="L94" s="137">
        <f>'[1]Emploi direct_Paca'!AF91</f>
        <v>0.29039473775667179</v>
      </c>
      <c r="M94" s="137">
        <f>'[1]Emploi direct_Paca'!AG91</f>
        <v>0.14921551550266532</v>
      </c>
      <c r="N94" s="137">
        <f>'[1]Emploi direct_Paca'!AH91</f>
        <v>2.4136718615034747</v>
      </c>
      <c r="O94" s="137">
        <f>'[1]Emploi direct_Paca'!AI91</f>
        <v>1.0931789660737268</v>
      </c>
      <c r="P94" s="137">
        <f>'[1]Emploi direct_Paca'!AJ91</f>
        <v>0.74051039385585327</v>
      </c>
      <c r="Q94" s="137">
        <f>'[1]Emploi direct_Paca'!AK91</f>
        <v>0.37319327809850478</v>
      </c>
      <c r="R94" s="137">
        <f>'[1]Emploi direct_Paca'!AL91</f>
        <v>1.209960216928363</v>
      </c>
      <c r="S94" s="137">
        <f>'[1]Emploi direct_Paca'!AM91</f>
        <v>0.69283795456274166</v>
      </c>
      <c r="T94" s="136">
        <f>'[1]Emploi direct_Paca'!AN91</f>
        <v>0.34884171528131169</v>
      </c>
      <c r="V94" s="69" t="str">
        <f t="shared" ref="V94" si="14">A94</f>
        <v>2022T1</v>
      </c>
      <c r="W94" s="74">
        <f>'[1]Emploi direct_Paca'!AP91</f>
        <v>11065.008047784213</v>
      </c>
      <c r="X94" s="106">
        <f>'[1]Emploi direct_Paca'!AQ91</f>
        <v>-113.57413816475309</v>
      </c>
      <c r="Y94" s="101">
        <f>'[1]Emploi direct_Paca'!AR91</f>
        <v>506.19633436869481</v>
      </c>
      <c r="Z94" s="75">
        <f>'[1]Emploi direct_Paca'!AS91</f>
        <v>-29.605424270437652</v>
      </c>
      <c r="AA94" s="75">
        <f>'[1]Emploi direct_Paca'!AT91</f>
        <v>57.192345447241678</v>
      </c>
      <c r="AB94" s="75">
        <f>'[1]Emploi direct_Paca'!AU91</f>
        <v>98.447894653567346</v>
      </c>
      <c r="AC94" s="75">
        <f>'[1]Emploi direct_Paca'!AV91</f>
        <v>21.667687249402661</v>
      </c>
      <c r="AD94" s="76">
        <f>'[1]Emploi direct_Paca'!AW91</f>
        <v>358.4938312889135</v>
      </c>
      <c r="AE94" s="103">
        <f>'[1]Emploi direct_Paca'!AX91</f>
        <v>70.506422519465559</v>
      </c>
      <c r="AF94" s="101">
        <f>'[1]Emploi direct_Paca'!AY91</f>
        <v>8301.2715573632158</v>
      </c>
      <c r="AG94" s="75">
        <f>'[1]Emploi direct_Paca'!AZ91</f>
        <v>782.04017919546459</v>
      </c>
      <c r="AH94" s="75">
        <f>'[1]Emploi direct_Paca'!BA91</f>
        <v>163.71396778208145</v>
      </c>
      <c r="AI94" s="75">
        <f>'[1]Emploi direct_Paca'!BB91</f>
        <v>3018.0903386908612</v>
      </c>
      <c r="AJ94" s="75">
        <f>'[1]Emploi direct_Paca'!BC91</f>
        <v>551.72575161685381</v>
      </c>
      <c r="AK94" s="75">
        <f>'[1]Emploi direct_Paca'!BD91</f>
        <v>379.54613634780981</v>
      </c>
      <c r="AL94" s="75">
        <f>'[1]Emploi direct_Paca'!BE91</f>
        <v>94.765494634975767</v>
      </c>
      <c r="AM94" s="75">
        <f>'[1]Emploi direct_Paca'!BF91</f>
        <v>2607.0769981220074</v>
      </c>
      <c r="AN94" s="75">
        <f>'[1]Emploi direct_Paca'!BG91</f>
        <v>704.31269097313634</v>
      </c>
      <c r="AO94" s="101">
        <f>'[1]Emploi direct_Paca'!BH91</f>
        <v>2300.648434810224</v>
      </c>
      <c r="AQ94" s="69" t="str">
        <f t="shared" si="10"/>
        <v>2022T1</v>
      </c>
      <c r="AR94" s="134">
        <f>'[1]Emploi direct_Paca'!BJ91</f>
        <v>3.6741750516719129</v>
      </c>
      <c r="AS94" s="135">
        <f>'[1]Emploi direct_Paca'!BK91</f>
        <v>2.2501993425770417</v>
      </c>
      <c r="AT94" s="136">
        <f>'[1]Emploi direct_Paca'!BL91</f>
        <v>2.2207822121312892</v>
      </c>
      <c r="AU94" s="137">
        <f>'[1]Emploi direct_Paca'!BM91</f>
        <v>4.4955739074380441</v>
      </c>
      <c r="AV94" s="137">
        <f>'[1]Emploi direct_Paca'!BN91</f>
        <v>1.5440014651294964</v>
      </c>
      <c r="AW94" s="137">
        <f>'[1]Emploi direct_Paca'!BO91</f>
        <v>1.3229738494078713</v>
      </c>
      <c r="AX94" s="137">
        <f>'[1]Emploi direct_Paca'!BP91</f>
        <v>0.15681064158945546</v>
      </c>
      <c r="AY94" s="138">
        <f>'[1]Emploi direct_Paca'!BQ91</f>
        <v>2.3200684028028773</v>
      </c>
      <c r="AZ94" s="139">
        <f>'[1]Emploi direct_Paca'!BR91</f>
        <v>2.3007000284734902</v>
      </c>
      <c r="BA94" s="136">
        <f>'[1]Emploi direct_Paca'!BS91</f>
        <v>6.3456809049359242</v>
      </c>
      <c r="BB94" s="137">
        <f>'[1]Emploi direct_Paca'!BT91</f>
        <v>3.9379501712623055</v>
      </c>
      <c r="BC94" s="137">
        <f>'[1]Emploi direct_Paca'!BU91</f>
        <v>1.0956263269775723</v>
      </c>
      <c r="BD94" s="137">
        <f>'[1]Emploi direct_Paca'!BV91</f>
        <v>22.172587359323103</v>
      </c>
      <c r="BE94" s="137">
        <f>'[1]Emploi direct_Paca'!BW91</f>
        <v>6.3452562644353394</v>
      </c>
      <c r="BF94" s="137">
        <f>'[1]Emploi direct_Paca'!BX91</f>
        <v>1.6409022723530287</v>
      </c>
      <c r="BG94" s="137">
        <f>'[1]Emploi direct_Paca'!BY91</f>
        <v>4.5225625696713845</v>
      </c>
      <c r="BH94" s="137">
        <f>'[1]Emploi direct_Paca'!BZ91</f>
        <v>5.7350033520489507</v>
      </c>
      <c r="BI94" s="137">
        <f>'[1]Emploi direct_Paca'!CA91</f>
        <v>5.7953901031462252</v>
      </c>
      <c r="BJ94" s="136">
        <f>'[1]Emploi direct_Paca'!CB91</f>
        <v>0.6686532864963679</v>
      </c>
      <c r="BL94" s="69" t="str">
        <f t="shared" si="11"/>
        <v>2022T1</v>
      </c>
      <c r="BM94" s="74">
        <f>'[1]Emploi direct_Paca'!CD91</f>
        <v>68256.9944807922</v>
      </c>
      <c r="BN94" s="106">
        <f>'[1]Emploi direct_Paca'!CE91</f>
        <v>531.47421202963596</v>
      </c>
      <c r="BO94" s="101">
        <f>'[1]Emploi direct_Paca'!CF91</f>
        <v>3576.2852852989454</v>
      </c>
      <c r="BP94" s="75">
        <f>'[1]Emploi direct_Paca'!CG91</f>
        <v>1368.9670706251454</v>
      </c>
      <c r="BQ94" s="75">
        <f>'[1]Emploi direct_Paca'!CH91</f>
        <v>457.15631982959167</v>
      </c>
      <c r="BR94" s="75">
        <f>'[1]Emploi direct_Paca'!CI91</f>
        <v>211.09682073532349</v>
      </c>
      <c r="BS94" s="75">
        <f>'[1]Emploi direct_Paca'!CJ91</f>
        <v>31.422153943025478</v>
      </c>
      <c r="BT94" s="76">
        <f>'[1]Emploi direct_Paca'!CK91</f>
        <v>1507.6429201658539</v>
      </c>
      <c r="BU94" s="103">
        <f>'[1]Emploi direct_Paca'!CL91</f>
        <v>2672.3948132654477</v>
      </c>
      <c r="BV94" s="101">
        <f>'[1]Emploi direct_Paca'!CM91</f>
        <v>57080.836498568766</v>
      </c>
      <c r="BW94" s="75">
        <f>'[1]Emploi direct_Paca'!CN91</f>
        <v>10232.829405212484</v>
      </c>
      <c r="BX94" s="75">
        <f>'[1]Emploi direct_Paca'!CO91</f>
        <v>1190.8289784766239</v>
      </c>
      <c r="BY94" s="75">
        <f>'[1]Emploi direct_Paca'!CP91</f>
        <v>23240.985951952214</v>
      </c>
      <c r="BZ94" s="75">
        <f>'[1]Emploi direct_Paca'!CQ91</f>
        <v>3044.2820441413423</v>
      </c>
      <c r="CA94" s="75">
        <f>'[1]Emploi direct_Paca'!CR91</f>
        <v>833.58860207891848</v>
      </c>
      <c r="CB94" s="75">
        <f>'[1]Emploi direct_Paca'!CS91</f>
        <v>1102.8303195012486</v>
      </c>
      <c r="CC94" s="75">
        <f>'[1]Emploi direct_Paca'!CT91</f>
        <v>11828.261399014329</v>
      </c>
      <c r="CD94" s="75">
        <f>'[1]Emploi direct_Paca'!CU91</f>
        <v>5607.2297981914162</v>
      </c>
      <c r="CE94" s="101">
        <f>'[1]Emploi direct_Paca'!CV91</f>
        <v>4395.8304601019481</v>
      </c>
    </row>
    <row r="95" spans="1:83">
      <c r="A95" s="69" t="str">
        <f>Paca!A95</f>
        <v>2022T2</v>
      </c>
      <c r="B95" s="134">
        <f>'[1]Emploi direct_Paca'!V92</f>
        <v>0.36234724218104919</v>
      </c>
      <c r="C95" s="135">
        <f>'[1]Emploi direct_Paca'!W92</f>
        <v>3.5841693494131244</v>
      </c>
      <c r="D95" s="136">
        <f>'[1]Emploi direct_Paca'!X92</f>
        <v>0.27021996355998112</v>
      </c>
      <c r="E95" s="137">
        <f>'[1]Emploi direct_Paca'!Y92</f>
        <v>0.35103947446377681</v>
      </c>
      <c r="F95" s="137">
        <f>'[1]Emploi direct_Paca'!Z92</f>
        <v>-0.29790659637956018</v>
      </c>
      <c r="G95" s="137">
        <f>'[1]Emploi direct_Paca'!AA92</f>
        <v>0.43158757586607699</v>
      </c>
      <c r="H95" s="137">
        <f>'[1]Emploi direct_Paca'!AB92</f>
        <v>0.2369776070025198</v>
      </c>
      <c r="I95" s="138">
        <f>'[1]Emploi direct_Paca'!AC92</f>
        <v>0.45923528515410261</v>
      </c>
      <c r="J95" s="139">
        <f>'[1]Emploi direct_Paca'!AD92</f>
        <v>0.14585724276721113</v>
      </c>
      <c r="K95" s="136">
        <f>'[1]Emploi direct_Paca'!AE92</f>
        <v>0.44003052043919411</v>
      </c>
      <c r="L95" s="137">
        <f>'[1]Emploi direct_Paca'!AF92</f>
        <v>-0.14110105392669547</v>
      </c>
      <c r="M95" s="137">
        <f>'[1]Emploi direct_Paca'!AG92</f>
        <v>0.14096311915690052</v>
      </c>
      <c r="N95" s="137">
        <f>'[1]Emploi direct_Paca'!AH92</f>
        <v>7.1057291939280454E-2</v>
      </c>
      <c r="O95" s="137">
        <f>'[1]Emploi direct_Paca'!AI92</f>
        <v>2.3360023923246764</v>
      </c>
      <c r="P95" s="137">
        <f>'[1]Emploi direct_Paca'!AJ92</f>
        <v>0.32555773259417276</v>
      </c>
      <c r="Q95" s="137">
        <f>'[1]Emploi direct_Paca'!AK92</f>
        <v>0.75193549357293055</v>
      </c>
      <c r="R95" s="137">
        <f>'[1]Emploi direct_Paca'!AL92</f>
        <v>0.98835267721835152</v>
      </c>
      <c r="S95" s="137">
        <f>'[1]Emploi direct_Paca'!AM92</f>
        <v>0.62288227540734376</v>
      </c>
      <c r="T95" s="136">
        <f>'[1]Emploi direct_Paca'!AN92</f>
        <v>0.19431553684570169</v>
      </c>
      <c r="V95" s="69" t="str">
        <f t="shared" ref="V95" si="15">A95</f>
        <v>2022T2</v>
      </c>
      <c r="W95" s="74">
        <f>'[1]Emploi direct_Paca'!AP92</f>
        <v>6978.8339642586652</v>
      </c>
      <c r="X95" s="106">
        <f>'[1]Emploi direct_Paca'!AQ92</f>
        <v>865.59330399612736</v>
      </c>
      <c r="Y95" s="101">
        <f>'[1]Emploi direct_Paca'!AR92</f>
        <v>444.81847473923699</v>
      </c>
      <c r="Z95" s="75">
        <f>'[1]Emploi direct_Paca'!AS92</f>
        <v>111.70219596434981</v>
      </c>
      <c r="AA95" s="75">
        <f>'[1]Emploi direct_Paca'!AT92</f>
        <v>-89.567698068887694</v>
      </c>
      <c r="AB95" s="75">
        <f>'[1]Emploi direct_Paca'!AU92</f>
        <v>69.776196901606454</v>
      </c>
      <c r="AC95" s="75">
        <f>'[1]Emploi direct_Paca'!AV92</f>
        <v>47.560697647524648</v>
      </c>
      <c r="AD95" s="76">
        <f>'[1]Emploi direct_Paca'!AW92</f>
        <v>305.34708229465468</v>
      </c>
      <c r="AE95" s="103">
        <f>'[1]Emploi direct_Paca'!AX92</f>
        <v>173.31942015010281</v>
      </c>
      <c r="AF95" s="101">
        <f>'[1]Emploi direct_Paca'!AY92</f>
        <v>4209.3472628686577</v>
      </c>
      <c r="AG95" s="75">
        <f>'[1]Emploi direct_Paca'!AZ92</f>
        <v>-381.09207950398559</v>
      </c>
      <c r="AH95" s="75">
        <f>'[1]Emploi direct_Paca'!BA92</f>
        <v>154.89050771389157</v>
      </c>
      <c r="AI95" s="75">
        <f>'[1]Emploi direct_Paca'!BB92</f>
        <v>90.995642754176515</v>
      </c>
      <c r="AJ95" s="75">
        <f>'[1]Emploi direct_Paca'!BC92</f>
        <v>1191.8651600864032</v>
      </c>
      <c r="AK95" s="75">
        <f>'[1]Emploi direct_Paca'!BD92</f>
        <v>168.09917347528972</v>
      </c>
      <c r="AL95" s="75">
        <f>'[1]Emploi direct_Paca'!BE92</f>
        <v>191.65261414161068</v>
      </c>
      <c r="AM95" s="75">
        <f>'[1]Emploi direct_Paca'!BF92</f>
        <v>2155.3507948025945</v>
      </c>
      <c r="AN95" s="75">
        <f>'[1]Emploi direct_Paca'!BG92</f>
        <v>637.5854493987863</v>
      </c>
      <c r="AO95" s="101">
        <f>'[1]Emploi direct_Paca'!BH92</f>
        <v>1286.0022726486204</v>
      </c>
      <c r="AQ95" s="69" t="str">
        <f t="shared" ref="AQ95" si="16">V95</f>
        <v>2022T2</v>
      </c>
      <c r="AR95" s="134">
        <f>'[1]Emploi direct_Paca'!BJ92</f>
        <v>2.8501895411939149</v>
      </c>
      <c r="AS95" s="135">
        <f>'[1]Emploi direct_Paca'!BK92</f>
        <v>6.73188984479689</v>
      </c>
      <c r="AT95" s="136">
        <f>'[1]Emploi direct_Paca'!BL92</f>
        <v>2.0218885858345415</v>
      </c>
      <c r="AU95" s="137">
        <f>'[1]Emploi direct_Paca'!BM92</f>
        <v>3.1549502007145902</v>
      </c>
      <c r="AV95" s="137">
        <f>'[1]Emploi direct_Paca'!BN92</f>
        <v>0.76828747443988821</v>
      </c>
      <c r="AW95" s="137">
        <f>'[1]Emploi direct_Paca'!BO92</f>
        <v>0.8392195498419186</v>
      </c>
      <c r="AX95" s="137">
        <f>'[1]Emploi direct_Paca'!BP92</f>
        <v>0.70746994659642848</v>
      </c>
      <c r="AY95" s="138">
        <f>'[1]Emploi direct_Paca'!BQ92</f>
        <v>2.7528530502258342</v>
      </c>
      <c r="AZ95" s="139">
        <f>'[1]Emploi direct_Paca'!BR92</f>
        <v>1.6721586273573674</v>
      </c>
      <c r="BA95" s="136">
        <f>'[1]Emploi direct_Paca'!BS92</f>
        <v>4.5617928294749976</v>
      </c>
      <c r="BB95" s="137">
        <f>'[1]Emploi direct_Paca'!BT92</f>
        <v>2.5082253657584541</v>
      </c>
      <c r="BC95" s="137">
        <f>'[1]Emploi direct_Paca'!BU92</f>
        <v>1.4235184385016586</v>
      </c>
      <c r="BD95" s="137">
        <f>'[1]Emploi direct_Paca'!BV92</f>
        <v>11.087786330093996</v>
      </c>
      <c r="BE95" s="137">
        <f>'[1]Emploi direct_Paca'!BW92</f>
        <v>6.9427717132745093</v>
      </c>
      <c r="BF95" s="137">
        <f>'[1]Emploi direct_Paca'!BX92</f>
        <v>1.6729141535198222</v>
      </c>
      <c r="BG95" s="137">
        <f>'[1]Emploi direct_Paca'!BY92</f>
        <v>3.9221024930320647</v>
      </c>
      <c r="BH95" s="137">
        <f>'[1]Emploi direct_Paca'!BZ92</f>
        <v>5.7535982834703958</v>
      </c>
      <c r="BI95" s="137">
        <f>'[1]Emploi direct_Paca'!CA92</f>
        <v>3.8208625495767645</v>
      </c>
      <c r="BJ95" s="136">
        <f>'[1]Emploi direct_Paca'!CB92</f>
        <v>0.73564684975138128</v>
      </c>
      <c r="BL95" s="69" t="str">
        <f t="shared" ref="BL95" si="17">AQ95</f>
        <v>2022T2</v>
      </c>
      <c r="BM95" s="74">
        <f>'[1]Emploi direct_Paca'!CD92</f>
        <v>53567.004539890215</v>
      </c>
      <c r="BN95" s="106">
        <f>'[1]Emploi direct_Paca'!CE92</f>
        <v>1577.8348927661355</v>
      </c>
      <c r="BO95" s="101">
        <f>'[1]Emploi direct_Paca'!CF92</f>
        <v>3271.1556914881512</v>
      </c>
      <c r="BP95" s="75">
        <f>'[1]Emploi direct_Paca'!CG92</f>
        <v>976.63001073921623</v>
      </c>
      <c r="BQ95" s="75">
        <f>'[1]Emploi direct_Paca'!CH92</f>
        <v>228.54695801603521</v>
      </c>
      <c r="BR95" s="75">
        <f>'[1]Emploi direct_Paca'!CI92</f>
        <v>135.13094227752299</v>
      </c>
      <c r="BS95" s="75">
        <f>'[1]Emploi direct_Paca'!CJ92</f>
        <v>141.32375891568154</v>
      </c>
      <c r="BT95" s="76">
        <f>'[1]Emploi direct_Paca'!CK92</f>
        <v>1789.5240215397207</v>
      </c>
      <c r="BU95" s="103">
        <f>'[1]Emploi direct_Paca'!CL92</f>
        <v>1957.1659249423828</v>
      </c>
      <c r="BV95" s="101">
        <f>'[1]Emploi direct_Paca'!CM92</f>
        <v>41918.074836272164</v>
      </c>
      <c r="BW95" s="75">
        <f>'[1]Emploi direct_Paca'!CN92</f>
        <v>6599.2454049980151</v>
      </c>
      <c r="BX95" s="75">
        <f>'[1]Emploi direct_Paca'!CO92</f>
        <v>1544.3847009199962</v>
      </c>
      <c r="BY95" s="75">
        <f>'[1]Emploi direct_Paca'!CP92</f>
        <v>12790.837126041268</v>
      </c>
      <c r="BZ95" s="75">
        <f>'[1]Emploi direct_Paca'!CQ92</f>
        <v>3389.7193235291852</v>
      </c>
      <c r="CA95" s="75">
        <f>'[1]Emploi direct_Paca'!CR92</f>
        <v>852.34914472331729</v>
      </c>
      <c r="CB95" s="75">
        <f>'[1]Emploi direct_Paca'!CS92</f>
        <v>969.16690169688809</v>
      </c>
      <c r="CC95" s="75">
        <f>'[1]Emploi direct_Paca'!CT92</f>
        <v>11981.789677603316</v>
      </c>
      <c r="CD95" s="75">
        <f>'[1]Emploi direct_Paca'!CU92</f>
        <v>3790.5825567600987</v>
      </c>
      <c r="CE95" s="101">
        <f>'[1]Emploi direct_Paca'!CV92</f>
        <v>4842.4315685273614</v>
      </c>
    </row>
    <row r="96" spans="1:83">
      <c r="A96" s="69" t="str">
        <f>Paca!A96</f>
        <v>2022T3</v>
      </c>
      <c r="B96" s="134">
        <f>'[1]Emploi direct_Paca'!V93</f>
        <v>0.14035383460231365</v>
      </c>
      <c r="C96" s="135">
        <f>'[1]Emploi direct_Paca'!W93</f>
        <v>-4.7457412252673636</v>
      </c>
      <c r="D96" s="136">
        <f>'[1]Emploi direct_Paca'!X93</f>
        <v>0.40880551383259967</v>
      </c>
      <c r="E96" s="137">
        <f>'[1]Emploi direct_Paca'!Y93</f>
        <v>-0.73677551202067093</v>
      </c>
      <c r="F96" s="137">
        <f>'[1]Emploi direct_Paca'!Z93</f>
        <v>0.8250691167950519</v>
      </c>
      <c r="G96" s="137">
        <f>'[1]Emploi direct_Paca'!AA93</f>
        <v>1.2191691571151075</v>
      </c>
      <c r="H96" s="137">
        <f>'[1]Emploi direct_Paca'!AB93</f>
        <v>1.0133355143318035</v>
      </c>
      <c r="I96" s="138">
        <f>'[1]Emploi direct_Paca'!AC93</f>
        <v>0.3905917292713168</v>
      </c>
      <c r="J96" s="139">
        <f>'[1]Emploi direct_Paca'!AD93</f>
        <v>-0.24499621255094084</v>
      </c>
      <c r="K96" s="136">
        <f>'[1]Emploi direct_Paca'!AE93</f>
        <v>0.48832125000419779</v>
      </c>
      <c r="L96" s="137">
        <f>'[1]Emploi direct_Paca'!AF93</f>
        <v>0.31488448529297663</v>
      </c>
      <c r="M96" s="137">
        <f>'[1]Emploi direct_Paca'!AG93</f>
        <v>0.47833933534380257</v>
      </c>
      <c r="N96" s="137">
        <f>'[1]Emploi direct_Paca'!AH93</f>
        <v>0.32497558020405659</v>
      </c>
      <c r="O96" s="137">
        <f>'[1]Emploi direct_Paca'!AI93</f>
        <v>1.1721626778711469</v>
      </c>
      <c r="P96" s="137">
        <f>'[1]Emploi direct_Paca'!AJ93</f>
        <v>0.59102923311837863</v>
      </c>
      <c r="Q96" s="137">
        <f>'[1]Emploi direct_Paca'!AK93</f>
        <v>0.34097293517445504</v>
      </c>
      <c r="R96" s="137">
        <f>'[1]Emploi direct_Paca'!AL93</f>
        <v>0.40830213013989258</v>
      </c>
      <c r="S96" s="137">
        <f>'[1]Emploi direct_Paca'!AM93</f>
        <v>0.96588295440827032</v>
      </c>
      <c r="T96" s="136">
        <f>'[1]Emploi direct_Paca'!AN93</f>
        <v>-0.17718365931577162</v>
      </c>
      <c r="V96" s="69" t="str">
        <f t="shared" ref="V96" si="18">A96</f>
        <v>2022T3</v>
      </c>
      <c r="W96" s="74">
        <f>'[1]Emploi direct_Paca'!AP93</f>
        <v>2713.0200174518395</v>
      </c>
      <c r="X96" s="106">
        <f>'[1]Emploi direct_Paca'!AQ93</f>
        <v>-1187.1970472442117</v>
      </c>
      <c r="Y96" s="101">
        <f>'[1]Emploi direct_Paca'!AR93</f>
        <v>674.76740866503678</v>
      </c>
      <c r="Z96" s="75">
        <f>'[1]Emploi direct_Paca'!AS93</f>
        <v>-235.26797458463625</v>
      </c>
      <c r="AA96" s="75">
        <f>'[1]Emploi direct_Paca'!AT93</f>
        <v>247.32379485900674</v>
      </c>
      <c r="AB96" s="75">
        <f>'[1]Emploi direct_Paca'!AU93</f>
        <v>197.95781695359437</v>
      </c>
      <c r="AC96" s="75">
        <f>'[1]Emploi direct_Paca'!AV93</f>
        <v>203.85535936792803</v>
      </c>
      <c r="AD96" s="76">
        <f>'[1]Emploi direct_Paca'!AW93</f>
        <v>260.89841206913115</v>
      </c>
      <c r="AE96" s="103">
        <f>'[1]Emploi direct_Paca'!AX93</f>
        <v>-291.54902061274333</v>
      </c>
      <c r="AF96" s="101">
        <f>'[1]Emploi direct_Paca'!AY93</f>
        <v>4691.853198619443</v>
      </c>
      <c r="AG96" s="75">
        <f>'[1]Emploi direct_Paca'!AZ93</f>
        <v>849.25419568404322</v>
      </c>
      <c r="AH96" s="75">
        <f>'[1]Emploi direct_Paca'!BA93</f>
        <v>526.34095246560173</v>
      </c>
      <c r="AI96" s="75">
        <f>'[1]Emploi direct_Paca'!BB93</f>
        <v>416.45795387552062</v>
      </c>
      <c r="AJ96" s="75">
        <f>'[1]Emploi direct_Paca'!BC93</f>
        <v>612.02643203790649</v>
      </c>
      <c r="AK96" s="75">
        <f>'[1]Emploi direct_Paca'!BD93</f>
        <v>306.16680908385024</v>
      </c>
      <c r="AL96" s="75">
        <f>'[1]Emploi direct_Paca'!BE93</f>
        <v>87.560345816240442</v>
      </c>
      <c r="AM96" s="75">
        <f>'[1]Emploi direct_Paca'!BF93</f>
        <v>899.20550019363873</v>
      </c>
      <c r="AN96" s="75">
        <f>'[1]Emploi direct_Paca'!BG93</f>
        <v>994.84100946258695</v>
      </c>
      <c r="AO96" s="101">
        <f>'[1]Emploi direct_Paca'!BH93</f>
        <v>-1174.900149014662</v>
      </c>
      <c r="AQ96" s="69" t="str">
        <f t="shared" ref="AQ96" si="19">V96</f>
        <v>2022T3</v>
      </c>
      <c r="AR96" s="134">
        <f>'[1]Emploi direct_Paca'!BJ93</f>
        <v>1.9786728945414334</v>
      </c>
      <c r="AS96" s="135">
        <f>'[1]Emploi direct_Paca'!BK93</f>
        <v>0.18344395091938193</v>
      </c>
      <c r="AT96" s="136">
        <f>'[1]Emploi direct_Paca'!BL93</f>
        <v>1.6470772154222324</v>
      </c>
      <c r="AU96" s="137">
        <f>'[1]Emploi direct_Paca'!BM93</f>
        <v>0.9708789218326741</v>
      </c>
      <c r="AV96" s="137">
        <f>'[1]Emploi direct_Paca'!BN93</f>
        <v>0.97862746128809519</v>
      </c>
      <c r="AW96" s="137">
        <f>'[1]Emploi direct_Paca'!BO93</f>
        <v>2.1574342402961966</v>
      </c>
      <c r="AX96" s="137">
        <f>'[1]Emploi direct_Paca'!BP93</f>
        <v>1.5598980570345589</v>
      </c>
      <c r="AY96" s="138">
        <f>'[1]Emploi direct_Paca'!BQ93</f>
        <v>2.1768526689958323</v>
      </c>
      <c r="AZ96" s="139">
        <f>'[1]Emploi direct_Paca'!BR93</f>
        <v>0.60744999358814944</v>
      </c>
      <c r="BA96" s="136">
        <f>'[1]Emploi direct_Paca'!BS93</f>
        <v>3.3674084688815054</v>
      </c>
      <c r="BB96" s="137">
        <f>'[1]Emploi direct_Paca'!BT93</f>
        <v>1.4878076557384601</v>
      </c>
      <c r="BC96" s="137">
        <f>'[1]Emploi direct_Paca'!BU93</f>
        <v>1.5237081404360309</v>
      </c>
      <c r="BD96" s="137">
        <f>'[1]Emploi direct_Paca'!BV93</f>
        <v>7.7780836601256009</v>
      </c>
      <c r="BE96" s="137">
        <f>'[1]Emploi direct_Paca'!BW93</f>
        <v>6.614980935368453</v>
      </c>
      <c r="BF96" s="137">
        <f>'[1]Emploi direct_Paca'!BX93</f>
        <v>1.7985872536820491</v>
      </c>
      <c r="BG96" s="137">
        <f>'[1]Emploi direct_Paca'!BY93</f>
        <v>2.3891216703849638</v>
      </c>
      <c r="BH96" s="137">
        <f>'[1]Emploi direct_Paca'!BZ93</f>
        <v>3.9670704788485001</v>
      </c>
      <c r="BI96" s="137">
        <f>'[1]Emploi direct_Paca'!CA93</f>
        <v>3.2897934381444838</v>
      </c>
      <c r="BJ96" s="136">
        <f>'[1]Emploi direct_Paca'!CB93</f>
        <v>0.40321058943355581</v>
      </c>
      <c r="BL96" s="69" t="str">
        <f t="shared" ref="BL96" si="20">AQ96</f>
        <v>2022T3</v>
      </c>
      <c r="BM96" s="74">
        <f>'[1]Emploi direct_Paca'!CD93</f>
        <v>37558.002437112387</v>
      </c>
      <c r="BN96" s="106">
        <f>'[1]Emploi direct_Paca'!CE93</f>
        <v>43.632549953657872</v>
      </c>
      <c r="BO96" s="101">
        <f>'[1]Emploi direct_Paca'!CF93</f>
        <v>2685.5189295503078</v>
      </c>
      <c r="BP96" s="75">
        <f>'[1]Emploi direct_Paca'!CG93</f>
        <v>304.77893374393534</v>
      </c>
      <c r="BQ96" s="75">
        <f>'[1]Emploi direct_Paca'!CH93</f>
        <v>292.90853970954049</v>
      </c>
      <c r="BR96" s="75">
        <f>'[1]Emploi direct_Paca'!CI93</f>
        <v>347.08755895958166</v>
      </c>
      <c r="BS96" s="75">
        <f>'[1]Emploi direct_Paca'!CJ93</f>
        <v>312.11996013983298</v>
      </c>
      <c r="BT96" s="76">
        <f>'[1]Emploi direct_Paca'!CK93</f>
        <v>1428.6239369974355</v>
      </c>
      <c r="BU96" s="103">
        <f>'[1]Emploi direct_Paca'!CL93</f>
        <v>716.74933071399573</v>
      </c>
      <c r="BV96" s="101">
        <f>'[1]Emploi direct_Paca'!CM93</f>
        <v>31453.324400992133</v>
      </c>
      <c r="BW96" s="75">
        <f>'[1]Emploi direct_Paca'!CN93</f>
        <v>3966.2924540134845</v>
      </c>
      <c r="BX96" s="75">
        <f>'[1]Emploi direct_Paca'!CO93</f>
        <v>1659.349354634207</v>
      </c>
      <c r="BY96" s="75">
        <f>'[1]Emploi direct_Paca'!CP93</f>
        <v>9278.3691752968007</v>
      </c>
      <c r="BZ96" s="75">
        <f>'[1]Emploi direct_Paca'!CQ93</f>
        <v>3277.5829106946985</v>
      </c>
      <c r="CA96" s="75">
        <f>'[1]Emploi direct_Paca'!CR93</f>
        <v>920.65763239422813</v>
      </c>
      <c r="CB96" s="75">
        <f>'[1]Emploi direct_Paca'!CS93</f>
        <v>601.24339417969168</v>
      </c>
      <c r="CC96" s="75">
        <f>'[1]Emploi direct_Paca'!CT93</f>
        <v>8437.6409692122543</v>
      </c>
      <c r="CD96" s="75">
        <f>'[1]Emploi direct_Paca'!CU93</f>
        <v>3312.1885105665569</v>
      </c>
      <c r="CE96" s="101">
        <f>'[1]Emploi direct_Paca'!CV93</f>
        <v>2658.2231730808271</v>
      </c>
    </row>
    <row r="97" spans="1:83" s="232" customFormat="1">
      <c r="A97" s="95" t="str">
        <f>Paca!A97</f>
        <v>2022T4</v>
      </c>
      <c r="B97" s="140">
        <f>'[1]Emploi direct_Paca'!V94</f>
        <v>0.48445466164526163</v>
      </c>
      <c r="C97" s="141">
        <f>'[1]Emploi direct_Paca'!W94</f>
        <v>1.4545884985221802</v>
      </c>
      <c r="D97" s="142">
        <f>'[1]Emploi direct_Paca'!X94</f>
        <v>0.70731591101711455</v>
      </c>
      <c r="E97" s="143">
        <f>'[1]Emploi direct_Paca'!Y94</f>
        <v>0.81374425201170553</v>
      </c>
      <c r="F97" s="143">
        <f>'[1]Emploi direct_Paca'!Z94</f>
        <v>1.1589912871081021</v>
      </c>
      <c r="G97" s="143">
        <f>'[1]Emploi direct_Paca'!AA94</f>
        <v>0.88847230390824983</v>
      </c>
      <c r="H97" s="143">
        <f>'[1]Emploi direct_Paca'!AB94</f>
        <v>0.84926806222500595</v>
      </c>
      <c r="I97" s="144">
        <f>'[1]Emploi direct_Paca'!AC94</f>
        <v>0.3660134507681212</v>
      </c>
      <c r="J97" s="145">
        <f>'[1]Emploi direct_Paca'!AD94</f>
        <v>0.30749868857802287</v>
      </c>
      <c r="K97" s="142">
        <f>'[1]Emploi direct_Paca'!AE94</f>
        <v>0.4511687273712317</v>
      </c>
      <c r="L97" s="143">
        <f>'[1]Emploi direct_Paca'!AF94</f>
        <v>0.11012148750881856</v>
      </c>
      <c r="M97" s="143">
        <f>'[1]Emploi direct_Paca'!AG94</f>
        <v>0.22747636529221182</v>
      </c>
      <c r="N97" s="143">
        <f>'[1]Emploi direct_Paca'!AH94</f>
        <v>1.8152005677037453</v>
      </c>
      <c r="O97" s="143">
        <f>'[1]Emploi direct_Paca'!AI94</f>
        <v>-1.0284431541169758</v>
      </c>
      <c r="P97" s="143">
        <f>'[1]Emploi direct_Paca'!AJ94</f>
        <v>-8.456410461737951E-2</v>
      </c>
      <c r="Q97" s="143">
        <f>'[1]Emploi direct_Paca'!AK94</f>
        <v>0.11050495039313102</v>
      </c>
      <c r="R97" s="143">
        <f>'[1]Emploi direct_Paca'!AL94</f>
        <v>0.54388178960449451</v>
      </c>
      <c r="S97" s="143">
        <f>'[1]Emploi direct_Paca'!AM94</f>
        <v>0.79722330780800377</v>
      </c>
      <c r="T97" s="142">
        <f>'[1]Emploi direct_Paca'!AN94</f>
        <v>0.47397733019280963</v>
      </c>
      <c r="V97" s="95" t="str">
        <f t="shared" ref="V97" si="21">A97</f>
        <v>2022T4</v>
      </c>
      <c r="W97" s="92">
        <f>'[1]Emploi direct_Paca'!AP94</f>
        <v>9377.5842902045697</v>
      </c>
      <c r="X97" s="108">
        <f>'[1]Emploi direct_Paca'!AQ94</f>
        <v>346.61176954045368</v>
      </c>
      <c r="Y97" s="100">
        <f>'[1]Emploi direct_Paca'!AR94</f>
        <v>1172.256316195766</v>
      </c>
      <c r="Z97" s="93">
        <f>'[1]Emploi direct_Paca'!AS94</f>
        <v>257.93123848159303</v>
      </c>
      <c r="AA97" s="93">
        <f>'[1]Emploi direct_Paca'!AT94</f>
        <v>350.28720150972367</v>
      </c>
      <c r="AB97" s="93">
        <f>'[1]Emploi direct_Paca'!AU94</f>
        <v>146.02101098086132</v>
      </c>
      <c r="AC97" s="93">
        <f>'[1]Emploi direct_Paca'!AV94</f>
        <v>172.58075879128955</v>
      </c>
      <c r="AD97" s="94">
        <f>'[1]Emploi direct_Paca'!AW94</f>
        <v>245.43610643225838</v>
      </c>
      <c r="AE97" s="102">
        <f>'[1]Emploi direct_Paca'!AX94</f>
        <v>365.03135763722821</v>
      </c>
      <c r="AF97" s="100">
        <f>'[1]Emploi direct_Paca'!AY94</f>
        <v>4356.0551706124097</v>
      </c>
      <c r="AG97" s="93">
        <f>'[1]Emploi direct_Paca'!AZ94</f>
        <v>297.93661875743419</v>
      </c>
      <c r="AH97" s="93">
        <f>'[1]Emploi direct_Paca'!BA94</f>
        <v>251.5010457533208</v>
      </c>
      <c r="AI97" s="93">
        <f>'[1]Emploi direct_Paca'!BB94</f>
        <v>2333.748837504143</v>
      </c>
      <c r="AJ97" s="93">
        <f>'[1]Emploi direct_Paca'!BC94</f>
        <v>-543.27987167677202</v>
      </c>
      <c r="AK97" s="93">
        <f>'[1]Emploi direct_Paca'!BD94</f>
        <v>-44.065068782547314</v>
      </c>
      <c r="AL97" s="93">
        <f>'[1]Emploi direct_Paca'!BE94</f>
        <v>28.473942371136218</v>
      </c>
      <c r="AM97" s="93">
        <f>'[1]Emploi direct_Paca'!BF94</f>
        <v>1202.683770001051</v>
      </c>
      <c r="AN97" s="93">
        <f>'[1]Emploi direct_Paca'!BG94</f>
        <v>829.05589668465836</v>
      </c>
      <c r="AO97" s="100">
        <f>'[1]Emploi direct_Paca'!BH94</f>
        <v>3137.362354302546</v>
      </c>
      <c r="AQ97" s="95" t="str">
        <f t="shared" ref="AQ97" si="22">V97</f>
        <v>2022T4</v>
      </c>
      <c r="AR97" s="140">
        <f>'[1]Emploi direct_Paca'!BJ94</f>
        <v>1.5736478357456285</v>
      </c>
      <c r="AS97" s="141">
        <f>'[1]Emploi direct_Paca'!BK94</f>
        <v>-0.36500987273510033</v>
      </c>
      <c r="AT97" s="142">
        <f>'[1]Emploi direct_Paca'!BL94</f>
        <v>1.705005737980958</v>
      </c>
      <c r="AU97" s="143">
        <f>'[1]Emploi direct_Paca'!BM94</f>
        <v>0.32891676192501329</v>
      </c>
      <c r="AV97" s="143">
        <f>'[1]Emploi direct_Paca'!BN94</f>
        <v>1.8835847650102933</v>
      </c>
      <c r="AW97" s="143">
        <f>'[1]Emploi direct_Paca'!BO94</f>
        <v>3.1875450180642861</v>
      </c>
      <c r="AX97" s="143">
        <f>'[1]Emploi direct_Paca'!BP94</f>
        <v>2.2229836291303595</v>
      </c>
      <c r="AY97" s="144">
        <f>'[1]Emploi direct_Paca'!BQ94</f>
        <v>1.7694584042729389</v>
      </c>
      <c r="AZ97" s="145">
        <f>'[1]Emploi direct_Paca'!BR94</f>
        <v>0.26718975641117915</v>
      </c>
      <c r="BA97" s="142">
        <f>'[1]Emploi direct_Paca'!BS94</f>
        <v>2.2733815278035641</v>
      </c>
      <c r="BB97" s="143">
        <f>'[1]Emploi direct_Paca'!BT94</f>
        <v>0.57486994394975177</v>
      </c>
      <c r="BC97" s="143">
        <f>'[1]Emploi direct_Paca'!BU94</f>
        <v>0.99934555379057599</v>
      </c>
      <c r="BD97" s="143">
        <f>'[1]Emploi direct_Paca'!BV94</f>
        <v>4.6858803107305391</v>
      </c>
      <c r="BE97" s="143">
        <f>'[1]Emploi direct_Paca'!BW94</f>
        <v>3.5909311792716503</v>
      </c>
      <c r="BF97" s="143">
        <f>'[1]Emploi direct_Paca'!BX94</f>
        <v>1.5798503780888096</v>
      </c>
      <c r="BG97" s="143">
        <f>'[1]Emploi direct_Paca'!BY94</f>
        <v>1.5848862487353621</v>
      </c>
      <c r="BH97" s="143">
        <f>'[1]Emploi direct_Paca'!BZ94</f>
        <v>3.1857711025565338</v>
      </c>
      <c r="BI97" s="143">
        <f>'[1]Emploi direct_Paca'!CA94</f>
        <v>3.1142175807802985</v>
      </c>
      <c r="BJ97" s="142">
        <f>'[1]Emploi direct_Paca'!CB94</f>
        <v>0.84139846726818401</v>
      </c>
      <c r="BL97" s="95" t="str">
        <f t="shared" ref="BL97" si="23">AQ97</f>
        <v>2022T4</v>
      </c>
      <c r="BM97" s="92">
        <f>'[1]Emploi direct_Paca'!CD94</f>
        <v>30134.446319699287</v>
      </c>
      <c r="BN97" s="108">
        <f>'[1]Emploi direct_Paca'!CE94</f>
        <v>-88.566111872383772</v>
      </c>
      <c r="BO97" s="100">
        <f>'[1]Emploi direct_Paca'!CF94</f>
        <v>2798.0385339687346</v>
      </c>
      <c r="BP97" s="93">
        <f>'[1]Emploi direct_Paca'!CG94</f>
        <v>104.76003559086894</v>
      </c>
      <c r="BQ97" s="93">
        <f>'[1]Emploi direct_Paca'!CH94</f>
        <v>565.2356437470844</v>
      </c>
      <c r="BR97" s="93">
        <f>'[1]Emploi direct_Paca'!CI94</f>
        <v>512.20291948962949</v>
      </c>
      <c r="BS97" s="93">
        <f>'[1]Emploi direct_Paca'!CJ94</f>
        <v>445.66450305614489</v>
      </c>
      <c r="BT97" s="94">
        <f>'[1]Emploi direct_Paca'!CK94</f>
        <v>1170.1754320849577</v>
      </c>
      <c r="BU97" s="102">
        <f>'[1]Emploi direct_Paca'!CL94</f>
        <v>317.30817969405325</v>
      </c>
      <c r="BV97" s="100">
        <f>'[1]Emploi direct_Paca'!CM94</f>
        <v>21558.527189463726</v>
      </c>
      <c r="BW97" s="93">
        <f>'[1]Emploi direct_Paca'!CN94</f>
        <v>1548.1389141329564</v>
      </c>
      <c r="BX97" s="93">
        <f>'[1]Emploi direct_Paca'!CO94</f>
        <v>1096.4464737148955</v>
      </c>
      <c r="BY97" s="93">
        <f>'[1]Emploi direct_Paca'!CP94</f>
        <v>5859.2927728247014</v>
      </c>
      <c r="BZ97" s="93">
        <f>'[1]Emploi direct_Paca'!CQ94</f>
        <v>1812.3374720643915</v>
      </c>
      <c r="CA97" s="93">
        <f>'[1]Emploi direct_Paca'!CR94</f>
        <v>809.74705012440245</v>
      </c>
      <c r="CB97" s="93">
        <f>'[1]Emploi direct_Paca'!CS94</f>
        <v>402.45239696396311</v>
      </c>
      <c r="CC97" s="93">
        <f>'[1]Emploi direct_Paca'!CT94</f>
        <v>6864.3170631192916</v>
      </c>
      <c r="CD97" s="93">
        <f>'[1]Emploi direct_Paca'!CU94</f>
        <v>3165.795046519168</v>
      </c>
      <c r="CE97" s="100">
        <f>'[1]Emploi direct_Paca'!CV94</f>
        <v>5549.1129127467284</v>
      </c>
    </row>
    <row r="98" spans="1:83">
      <c r="A98" s="69" t="str">
        <f>Paca!A98</f>
        <v>2023T1</v>
      </c>
      <c r="B98" s="134">
        <f>'[1]Emploi direct_Paca'!V95</f>
        <v>0.31794476125399651</v>
      </c>
      <c r="C98" s="135">
        <f>'[1]Emploi direct_Paca'!W95</f>
        <v>7.4500133970301086E-2</v>
      </c>
      <c r="D98" s="136">
        <f>'[1]Emploi direct_Paca'!X95</f>
        <v>0.5381073564747485</v>
      </c>
      <c r="E98" s="137">
        <f>'[1]Emploi direct_Paca'!Y95</f>
        <v>0.29175081226422428</v>
      </c>
      <c r="F98" s="137">
        <f>'[1]Emploi direct_Paca'!Z95</f>
        <v>0.34448366225168225</v>
      </c>
      <c r="G98" s="137">
        <f>'[1]Emploi direct_Paca'!AA95</f>
        <v>0.51102410178962554</v>
      </c>
      <c r="H98" s="137">
        <f>'[1]Emploi direct_Paca'!AB95</f>
        <v>1.6685556846901095</v>
      </c>
      <c r="I98" s="138">
        <f>'[1]Emploi direct_Paca'!AC95</f>
        <v>0.4054823818384401</v>
      </c>
      <c r="J98" s="139">
        <f>'[1]Emploi direct_Paca'!AD95</f>
        <v>-7.2277061465619852E-2</v>
      </c>
      <c r="K98" s="136">
        <f>'[1]Emploi direct_Paca'!AE95</f>
        <v>0.34320544840389378</v>
      </c>
      <c r="L98" s="137">
        <f>'[1]Emploi direct_Paca'!AF95</f>
        <v>0.27879432314834585</v>
      </c>
      <c r="M98" s="137">
        <f>'[1]Emploi direct_Paca'!AG95</f>
        <v>0.67439783945324461</v>
      </c>
      <c r="N98" s="137">
        <f>'[1]Emploi direct_Paca'!AH95</f>
        <v>-1.9719045266486379E-2</v>
      </c>
      <c r="O98" s="137">
        <f>'[1]Emploi direct_Paca'!AI95</f>
        <v>4.7556292349160145E-2</v>
      </c>
      <c r="P98" s="137">
        <f>'[1]Emploi direct_Paca'!AJ95</f>
        <v>0.26208131355931474</v>
      </c>
      <c r="Q98" s="137">
        <f>'[1]Emploi direct_Paca'!AK95</f>
        <v>-1.2097530426510184</v>
      </c>
      <c r="R98" s="137">
        <f>'[1]Emploi direct_Paca'!AL95</f>
        <v>0.67362412276108508</v>
      </c>
      <c r="S98" s="137">
        <f>'[1]Emploi direct_Paca'!AM95</f>
        <v>0.48182228630004875</v>
      </c>
      <c r="T98" s="136">
        <f>'[1]Emploi direct_Paca'!AN95</f>
        <v>0.30464364651667797</v>
      </c>
      <c r="V98" s="69" t="str">
        <f t="shared" ref="V98" si="24">A98</f>
        <v>2023T1</v>
      </c>
      <c r="W98" s="74">
        <f>'[1]Emploi direct_Paca'!AP95</f>
        <v>6184.2692657324951</v>
      </c>
      <c r="X98" s="106">
        <f>'[1]Emploi direct_Paca'!AQ95</f>
        <v>18.010754382503364</v>
      </c>
      <c r="Y98" s="101">
        <f>'[1]Emploi direct_Paca'!AR95</f>
        <v>898.1297953351168</v>
      </c>
      <c r="Z98" s="75">
        <f>'[1]Emploi direct_Paca'!AS95</f>
        <v>93.228313577204972</v>
      </c>
      <c r="AA98" s="75">
        <f>'[1]Emploi direct_Paca'!AT95</f>
        <v>105.32154426601119</v>
      </c>
      <c r="AB98" s="75">
        <f>'[1]Emploi direct_Paca'!AU95</f>
        <v>84.733351794115151</v>
      </c>
      <c r="AC98" s="75">
        <f>'[1]Emploi direct_Paca'!AV95</f>
        <v>341.94876332487911</v>
      </c>
      <c r="AD98" s="76">
        <f>'[1]Emploi direct_Paca'!AW95</f>
        <v>272.89782237295003</v>
      </c>
      <c r="AE98" s="103">
        <f>'[1]Emploi direct_Paca'!AX95</f>
        <v>-86.063854728505248</v>
      </c>
      <c r="AF98" s="101">
        <f>'[1]Emploi direct_Paca'!AY95</f>
        <v>3328.6148798223585</v>
      </c>
      <c r="AG98" s="75">
        <f>'[1]Emploi direct_Paca'!AZ95</f>
        <v>755.11610042420216</v>
      </c>
      <c r="AH98" s="75">
        <f>'[1]Emploi direct_Paca'!BA95</f>
        <v>747.31978563542361</v>
      </c>
      <c r="AI98" s="75">
        <f>'[1]Emploi direct_Paca'!BB95</f>
        <v>-25.812377087742789</v>
      </c>
      <c r="AJ98" s="75">
        <f>'[1]Emploi direct_Paca'!BC95</f>
        <v>24.863468494208064</v>
      </c>
      <c r="AK98" s="75">
        <f>'[1]Emploi direct_Paca'!BD95</f>
        <v>136.45110019585991</v>
      </c>
      <c r="AL98" s="75">
        <f>'[1]Emploi direct_Paca'!BE95</f>
        <v>-312.06297380124306</v>
      </c>
      <c r="AM98" s="75">
        <f>'[1]Emploi direct_Paca'!BF95</f>
        <v>1497.684074729128</v>
      </c>
      <c r="AN98" s="75">
        <f>'[1]Emploi direct_Paca'!BG95</f>
        <v>505.05570123245707</v>
      </c>
      <c r="AO98" s="101">
        <f>'[1]Emploi direct_Paca'!BH95</f>
        <v>2026.0624624885386</v>
      </c>
      <c r="AQ98" s="69" t="str">
        <f t="shared" ref="AQ98" si="25">V98</f>
        <v>2023T1</v>
      </c>
      <c r="AR98" s="134">
        <f>'[1]Emploi direct_Paca'!BJ95</f>
        <v>1.3111948683658614</v>
      </c>
      <c r="AS98" s="135">
        <f>'[1]Emploi direct_Paca'!BK95</f>
        <v>0.17812822076161972</v>
      </c>
      <c r="AT98" s="136">
        <f>'[1]Emploi direct_Paca'!BL95</f>
        <v>1.9378559236642889</v>
      </c>
      <c r="AU98" s="137">
        <f>'[1]Emploi direct_Paca'!BM95</f>
        <v>0.71524465503418622</v>
      </c>
      <c r="AV98" s="137">
        <f>'[1]Emploi direct_Paca'!BN95</f>
        <v>2.0400818210951854</v>
      </c>
      <c r="AW98" s="137">
        <f>'[1]Emploi direct_Paca'!BO95</f>
        <v>3.0833063368387315</v>
      </c>
      <c r="AX98" s="137">
        <f>'[1]Emploi direct_Paca'!BP95</f>
        <v>3.8164274162244549</v>
      </c>
      <c r="AY98" s="138">
        <f>'[1]Emploi direct_Paca'!BQ95</f>
        <v>1.631183559797833</v>
      </c>
      <c r="AZ98" s="139">
        <f>'[1]Emploi direct_Paca'!BR95</f>
        <v>0.1352692458736815</v>
      </c>
      <c r="BA98" s="136">
        <f>'[1]Emploi direct_Paca'!BS95</f>
        <v>1.7338292085516294</v>
      </c>
      <c r="BB98" s="137">
        <f>'[1]Emploi direct_Paca'!BT95</f>
        <v>0.56323662459170087</v>
      </c>
      <c r="BC98" s="137">
        <f>'[1]Emploi direct_Paca'!BU95</f>
        <v>1.5289859582849896</v>
      </c>
      <c r="BD98" s="137">
        <f>'[1]Emploi direct_Paca'!BV95</f>
        <v>2.1985007979655746</v>
      </c>
      <c r="BE98" s="137">
        <f>'[1]Emploi direct_Paca'!BW95</f>
        <v>2.5194738609728651</v>
      </c>
      <c r="BF98" s="137">
        <f>'[1]Emploi direct_Paca'!BX95</f>
        <v>1.0974351689237549</v>
      </c>
      <c r="BG98" s="137">
        <f>'[1]Emploi direct_Paca'!BY95</f>
        <v>-1.7169207303213696E-2</v>
      </c>
      <c r="BH98" s="137">
        <f>'[1]Emploi direct_Paca'!BZ95</f>
        <v>2.6389647079273271</v>
      </c>
      <c r="BI98" s="137">
        <f>'[1]Emploi direct_Paca'!CA95</f>
        <v>2.8981275790265215</v>
      </c>
      <c r="BJ98" s="136">
        <f>'[1]Emploi direct_Paca'!CB95</f>
        <v>0.79698345472201115</v>
      </c>
      <c r="BL98" s="69" t="str">
        <f t="shared" ref="BL98" si="26">AQ98</f>
        <v>2023T1</v>
      </c>
      <c r="BM98" s="74">
        <f>'[1]Emploi direct_Paca'!CD95</f>
        <v>25253.70753764757</v>
      </c>
      <c r="BN98" s="106">
        <f>'[1]Emploi direct_Paca'!CE95</f>
        <v>43.018780674872687</v>
      </c>
      <c r="BO98" s="101">
        <f>'[1]Emploi direct_Paca'!CF95</f>
        <v>3189.9719949351565</v>
      </c>
      <c r="BP98" s="75">
        <f>'[1]Emploi direct_Paca'!CG95</f>
        <v>227.59377343851156</v>
      </c>
      <c r="BQ98" s="75">
        <f>'[1]Emploi direct_Paca'!CH95</f>
        <v>613.36484256585391</v>
      </c>
      <c r="BR98" s="75">
        <f>'[1]Emploi direct_Paca'!CI95</f>
        <v>498.4883766301773</v>
      </c>
      <c r="BS98" s="75">
        <f>'[1]Emploi direct_Paca'!CJ95</f>
        <v>765.94557913162134</v>
      </c>
      <c r="BT98" s="76">
        <f>'[1]Emploi direct_Paca'!CK95</f>
        <v>1084.5794231689943</v>
      </c>
      <c r="BU98" s="103">
        <f>'[1]Emploi direct_Paca'!CL95</f>
        <v>160.73790244608244</v>
      </c>
      <c r="BV98" s="101">
        <f>'[1]Emploi direct_Paca'!CM95</f>
        <v>16585.870511922869</v>
      </c>
      <c r="BW98" s="75">
        <f>'[1]Emploi direct_Paca'!CN95</f>
        <v>1521.214835361694</v>
      </c>
      <c r="BX98" s="75">
        <f>'[1]Emploi direct_Paca'!CO95</f>
        <v>1680.0522915682377</v>
      </c>
      <c r="BY98" s="75">
        <f>'[1]Emploi direct_Paca'!CP95</f>
        <v>2815.3900570460974</v>
      </c>
      <c r="BZ98" s="75">
        <f>'[1]Emploi direct_Paca'!CQ95</f>
        <v>1285.4751889417457</v>
      </c>
      <c r="CA98" s="75">
        <f>'[1]Emploi direct_Paca'!CR95</f>
        <v>566.65201397245255</v>
      </c>
      <c r="CB98" s="75">
        <f>'[1]Emploi direct_Paca'!CS95</f>
        <v>-4.3760714722557168</v>
      </c>
      <c r="CC98" s="75">
        <f>'[1]Emploi direct_Paca'!CT95</f>
        <v>5754.9241397264122</v>
      </c>
      <c r="CD98" s="75">
        <f>'[1]Emploi direct_Paca'!CU95</f>
        <v>2966.5380567784887</v>
      </c>
      <c r="CE98" s="101">
        <f>'[1]Emploi direct_Paca'!CV95</f>
        <v>5274.526940425043</v>
      </c>
    </row>
    <row r="99" spans="1:83">
      <c r="A99" s="69" t="str">
        <f>Paca!A99</f>
        <v>2023T2</v>
      </c>
      <c r="B99" s="134">
        <f>'[1]Emploi direct_Paca'!V96</f>
        <v>0.29641729811182849</v>
      </c>
      <c r="C99" s="135">
        <f>'[1]Emploi direct_Paca'!W96</f>
        <v>-2.291247663074969</v>
      </c>
      <c r="D99" s="136">
        <f>'[1]Emploi direct_Paca'!X96</f>
        <v>0.43239903854379591</v>
      </c>
      <c r="E99" s="137">
        <f>'[1]Emploi direct_Paca'!Y96</f>
        <v>4.472123604792877E-2</v>
      </c>
      <c r="F99" s="137">
        <f>'[1]Emploi direct_Paca'!Z96</f>
        <v>0.76437016669017588</v>
      </c>
      <c r="G99" s="137">
        <f>'[1]Emploi direct_Paca'!AA96</f>
        <v>0.58718233236956241</v>
      </c>
      <c r="H99" s="137">
        <f>'[1]Emploi direct_Paca'!AB96</f>
        <v>0.69685002077612967</v>
      </c>
      <c r="I99" s="138">
        <f>'[1]Emploi direct_Paca'!AC96</f>
        <v>0.34583049785490427</v>
      </c>
      <c r="J99" s="139">
        <f>'[1]Emploi direct_Paca'!AD96</f>
        <v>-0.50791482133707433</v>
      </c>
      <c r="K99" s="136">
        <f>'[1]Emploi direct_Paca'!AE96</f>
        <v>0.47375096759714186</v>
      </c>
      <c r="L99" s="137">
        <f>'[1]Emploi direct_Paca'!AF96</f>
        <v>0.31964707836884543</v>
      </c>
      <c r="M99" s="137">
        <f>'[1]Emploi direct_Paca'!AG96</f>
        <v>0.17137159889792919</v>
      </c>
      <c r="N99" s="137">
        <f>'[1]Emploi direct_Paca'!AH96</f>
        <v>1.2416625148342186</v>
      </c>
      <c r="O99" s="137">
        <f>'[1]Emploi direct_Paca'!AI96</f>
        <v>0.16023764228279003</v>
      </c>
      <c r="P99" s="137">
        <f>'[1]Emploi direct_Paca'!AJ96</f>
        <v>0.30558248420642364</v>
      </c>
      <c r="Q99" s="137">
        <f>'[1]Emploi direct_Paca'!AK96</f>
        <v>-0.15582151518086507</v>
      </c>
      <c r="R99" s="137">
        <f>'[1]Emploi direct_Paca'!AL96</f>
        <v>0.59128325663624359</v>
      </c>
      <c r="S99" s="137">
        <f>'[1]Emploi direct_Paca'!AM96</f>
        <v>0.37883335434201193</v>
      </c>
      <c r="T99" s="136">
        <f>'[1]Emploi direct_Paca'!AN96</f>
        <v>0.24082207862432536</v>
      </c>
      <c r="V99" s="69" t="str">
        <f t="shared" ref="V99" si="27">A99</f>
        <v>2023T2</v>
      </c>
      <c r="W99" s="74">
        <f>'[1]Emploi direct_Paca'!AP96</f>
        <v>5783.8748537506908</v>
      </c>
      <c r="X99" s="106">
        <f>'[1]Emploi direct_Paca'!AQ96</f>
        <v>-554.33246535569197</v>
      </c>
      <c r="Y99" s="101">
        <f>'[1]Emploi direct_Paca'!AR96</f>
        <v>725.58049557695631</v>
      </c>
      <c r="Z99" s="75">
        <f>'[1]Emploi direct_Paca'!AS96</f>
        <v>14.332262897423789</v>
      </c>
      <c r="AA99" s="75">
        <f>'[1]Emploi direct_Paca'!AT96</f>
        <v>234.50160501856953</v>
      </c>
      <c r="AB99" s="75">
        <f>'[1]Emploi direct_Paca'!AU96</f>
        <v>97.858753667547717</v>
      </c>
      <c r="AC99" s="75">
        <f>'[1]Emploi direct_Paca'!AV96</f>
        <v>145.19320894217526</v>
      </c>
      <c r="AD99" s="76">
        <f>'[1]Emploi direct_Paca'!AW96</f>
        <v>233.69466505122546</v>
      </c>
      <c r="AE99" s="103">
        <f>'[1]Emploi direct_Paca'!AX96</f>
        <v>-604.36204741506663</v>
      </c>
      <c r="AF99" s="101">
        <f>'[1]Emploi direct_Paca'!AY96</f>
        <v>4610.493955219863</v>
      </c>
      <c r="AG99" s="75">
        <f>'[1]Emploi direct_Paca'!AZ96</f>
        <v>868.17974010854959</v>
      </c>
      <c r="AH99" s="75">
        <f>'[1]Emploi direct_Paca'!BA96</f>
        <v>191.18252785749792</v>
      </c>
      <c r="AI99" s="75">
        <f>'[1]Emploi direct_Paca'!BB96</f>
        <v>1625.0249750984804</v>
      </c>
      <c r="AJ99" s="75">
        <f>'[1]Emploi direct_Paca'!BC96</f>
        <v>83.815580368158408</v>
      </c>
      <c r="AK99" s="75">
        <f>'[1]Emploi direct_Paca'!BD96</f>
        <v>159.51670045267383</v>
      </c>
      <c r="AL99" s="75">
        <f>'[1]Emploi direct_Paca'!BE96</f>
        <v>-39.708822945071006</v>
      </c>
      <c r="AM99" s="75">
        <f>'[1]Emploi direct_Paca'!BF96</f>
        <v>1323.4692799414624</v>
      </c>
      <c r="AN99" s="75">
        <f>'[1]Emploi direct_Paca'!BG96</f>
        <v>399.0139743382606</v>
      </c>
      <c r="AO99" s="101">
        <f>'[1]Emploi direct_Paca'!BH96</f>
        <v>1606.4900688484777</v>
      </c>
      <c r="AQ99" s="69" t="str">
        <f t="shared" ref="AQ99" si="28">V99</f>
        <v>2023T2</v>
      </c>
      <c r="AR99" s="134">
        <f>'[1]Emploi direct_Paca'!BJ96</f>
        <v>1.2446416081562495</v>
      </c>
      <c r="AS99" s="135">
        <f>'[1]Emploi direct_Paca'!BK96</f>
        <v>-5.5040940968401504</v>
      </c>
      <c r="AT99" s="136">
        <f>'[1]Emploi direct_Paca'!BL96</f>
        <v>2.1027322666656412</v>
      </c>
      <c r="AU99" s="137">
        <f>'[1]Emploi direct_Paca'!BM96</f>
        <v>0.40781469231614409</v>
      </c>
      <c r="AV99" s="137">
        <f>'[1]Emploi direct_Paca'!BN96</f>
        <v>3.1272687007274147</v>
      </c>
      <c r="AW99" s="137">
        <f>'[1]Emploi direct_Paca'!BO96</f>
        <v>3.243009298189814</v>
      </c>
      <c r="AX99" s="137">
        <f>'[1]Emploi direct_Paca'!BP96</f>
        <v>4.292721815806555</v>
      </c>
      <c r="AY99" s="138">
        <f>'[1]Emploi direct_Paca'!BQ96</f>
        <v>1.5164558025951402</v>
      </c>
      <c r="AZ99" s="139">
        <f>'[1]Emploi direct_Paca'!BR96</f>
        <v>-0.5184336976820858</v>
      </c>
      <c r="BA99" s="136">
        <f>'[1]Emploi direct_Paca'!BS96</f>
        <v>1.7679840190811147</v>
      </c>
      <c r="BB99" s="137">
        <f>'[1]Emploi direct_Paca'!BT96</f>
        <v>1.0272345650996995</v>
      </c>
      <c r="BC99" s="137">
        <f>'[1]Emploi direct_Paca'!BU96</f>
        <v>1.5598159205349349</v>
      </c>
      <c r="BD99" s="137">
        <f>'[1]Emploi direct_Paca'!BV96</f>
        <v>3.3939923021386598</v>
      </c>
      <c r="BE99" s="137">
        <f>'[1]Emploi direct_Paca'!BW96</f>
        <v>0.33980832582318765</v>
      </c>
      <c r="BF99" s="137">
        <f>'[1]Emploi direct_Paca'!BX96</f>
        <v>1.0773062364313191</v>
      </c>
      <c r="BG99" s="137">
        <f>'[1]Emploi direct_Paca'!BY96</f>
        <v>-0.91799671957374374</v>
      </c>
      <c r="BH99" s="137">
        <f>'[1]Emploi direct_Paca'!BZ96</f>
        <v>2.2354053551375319</v>
      </c>
      <c r="BI99" s="137">
        <f>'[1]Emploi direct_Paca'!CA96</f>
        <v>2.64856031910079</v>
      </c>
      <c r="BJ99" s="136">
        <f>'[1]Emploi direct_Paca'!CB96</f>
        <v>0.84376973293627255</v>
      </c>
      <c r="BL99" s="69" t="str">
        <f t="shared" ref="BL99" si="29">AQ99</f>
        <v>2023T2</v>
      </c>
      <c r="BM99" s="74">
        <f>'[1]Emploi direct_Paca'!CD96</f>
        <v>24058.748427139595</v>
      </c>
      <c r="BN99" s="106">
        <f>'[1]Emploi direct_Paca'!CE96</f>
        <v>-1376.9069886769466</v>
      </c>
      <c r="BO99" s="101">
        <f>'[1]Emploi direct_Paca'!CF96</f>
        <v>3470.7340157728759</v>
      </c>
      <c r="BP99" s="75">
        <f>'[1]Emploi direct_Paca'!CG96</f>
        <v>130.22384037158554</v>
      </c>
      <c r="BQ99" s="75">
        <f>'[1]Emploi direct_Paca'!CH96</f>
        <v>937.43414565331113</v>
      </c>
      <c r="BR99" s="75">
        <f>'[1]Emploi direct_Paca'!CI96</f>
        <v>526.57093339611856</v>
      </c>
      <c r="BS99" s="75">
        <f>'[1]Emploi direct_Paca'!CJ96</f>
        <v>863.57809042627196</v>
      </c>
      <c r="BT99" s="76">
        <f>'[1]Emploi direct_Paca'!CK96</f>
        <v>1012.927005925565</v>
      </c>
      <c r="BU99" s="103">
        <f>'[1]Emploi direct_Paca'!CL96</f>
        <v>-616.943565119087</v>
      </c>
      <c r="BV99" s="101">
        <f>'[1]Emploi direct_Paca'!CM96</f>
        <v>16987.017204274074</v>
      </c>
      <c r="BW99" s="75">
        <f>'[1]Emploi direct_Paca'!CN96</f>
        <v>2770.4866549742292</v>
      </c>
      <c r="BX99" s="75">
        <f>'[1]Emploi direct_Paca'!CO96</f>
        <v>1716.3443117118441</v>
      </c>
      <c r="BY99" s="75">
        <f>'[1]Emploi direct_Paca'!CP96</f>
        <v>4349.4193893904012</v>
      </c>
      <c r="BZ99" s="75">
        <f>'[1]Emploi direct_Paca'!CQ96</f>
        <v>177.42560922350094</v>
      </c>
      <c r="CA99" s="75">
        <f>'[1]Emploi direct_Paca'!CR96</f>
        <v>558.06954094983666</v>
      </c>
      <c r="CB99" s="75">
        <f>'[1]Emploi direct_Paca'!CS96</f>
        <v>-235.73750855893741</v>
      </c>
      <c r="CC99" s="75">
        <f>'[1]Emploi direct_Paca'!CT96</f>
        <v>4923.0426248652802</v>
      </c>
      <c r="CD99" s="75">
        <f>'[1]Emploi direct_Paca'!CU96</f>
        <v>2727.966581717963</v>
      </c>
      <c r="CE99" s="101">
        <f>'[1]Emploi direct_Paca'!CV96</f>
        <v>5595.0147366249003</v>
      </c>
    </row>
    <row r="100" spans="1:83">
      <c r="A100" s="69" t="str">
        <f>Paca!A100</f>
        <v>2023T3</v>
      </c>
      <c r="B100" s="134">
        <f>'[1]Emploi direct_Paca'!V97</f>
        <v>0.32949363356133965</v>
      </c>
      <c r="C100" s="135">
        <f>'[1]Emploi direct_Paca'!W97</f>
        <v>-2.0165128584829772</v>
      </c>
      <c r="D100" s="136">
        <f>'[1]Emploi direct_Paca'!X97</f>
        <v>0.61032261483475736</v>
      </c>
      <c r="E100" s="137">
        <f>'[1]Emploi direct_Paca'!Y97</f>
        <v>7.9851332170921552E-4</v>
      </c>
      <c r="F100" s="137">
        <f>'[1]Emploi direct_Paca'!Z97</f>
        <v>1.0312103547546192</v>
      </c>
      <c r="G100" s="137">
        <f>'[1]Emploi direct_Paca'!AA97</f>
        <v>0.7002922296242664</v>
      </c>
      <c r="H100" s="137">
        <f>'[1]Emploi direct_Paca'!AB97</f>
        <v>1.26668998615449</v>
      </c>
      <c r="I100" s="138">
        <f>'[1]Emploi direct_Paca'!AC97</f>
        <v>0.48131635612405077</v>
      </c>
      <c r="J100" s="139">
        <f>'[1]Emploi direct_Paca'!AD97</f>
        <v>-0.18088007802712358</v>
      </c>
      <c r="K100" s="136">
        <f>'[1]Emploi direct_Paca'!AE97</f>
        <v>0.26937795094059691</v>
      </c>
      <c r="L100" s="137">
        <f>'[1]Emploi direct_Paca'!AF97</f>
        <v>-0.15037684381253857</v>
      </c>
      <c r="M100" s="137">
        <f>'[1]Emploi direct_Paca'!AG97</f>
        <v>-3.8472066990458131E-2</v>
      </c>
      <c r="N100" s="137">
        <f>'[1]Emploi direct_Paca'!AH97</f>
        <v>1.4164394488849208</v>
      </c>
      <c r="O100" s="137">
        <f>'[1]Emploi direct_Paca'!AI97</f>
        <v>0.58907605839335631</v>
      </c>
      <c r="P100" s="137">
        <f>'[1]Emploi direct_Paca'!AJ97</f>
        <v>-0.17753173618630935</v>
      </c>
      <c r="Q100" s="137">
        <f>'[1]Emploi direct_Paca'!AK97</f>
        <v>-1.2914109649392214</v>
      </c>
      <c r="R100" s="137">
        <f>'[1]Emploi direct_Paca'!AL97</f>
        <v>0.16364192682991607</v>
      </c>
      <c r="S100" s="137">
        <f>'[1]Emploi direct_Paca'!AM97</f>
        <v>0.90270965144156889</v>
      </c>
      <c r="T100" s="136">
        <f>'[1]Emploi direct_Paca'!AN97</f>
        <v>0.51993107588719223</v>
      </c>
      <c r="V100" s="69" t="str">
        <f t="shared" ref="V100:V101" si="30">A100</f>
        <v>2023T3</v>
      </c>
      <c r="W100" s="74">
        <f>'[1]Emploi direct_Paca'!AP97</f>
        <v>6448.3379556038417</v>
      </c>
      <c r="X100" s="106">
        <f>'[1]Emploi direct_Paca'!AQ97</f>
        <v>-476.68637947486059</v>
      </c>
      <c r="Y100" s="101">
        <f>'[1]Emploi direct_Paca'!AR97</f>
        <v>1028.5707731615694</v>
      </c>
      <c r="Z100" s="75">
        <f>'[1]Emploi direct_Paca'!AS97</f>
        <v>0.25602201524088741</v>
      </c>
      <c r="AA100" s="75">
        <f>'[1]Emploi direct_Paca'!AT97</f>
        <v>318.78387926644064</v>
      </c>
      <c r="AB100" s="75">
        <f>'[1]Emploi direct_Paca'!AU97</f>
        <v>117.39474338803484</v>
      </c>
      <c r="AC100" s="75">
        <f>'[1]Emploi direct_Paca'!AV97</f>
        <v>265.76219919993309</v>
      </c>
      <c r="AD100" s="76">
        <f>'[1]Emploi direct_Paca'!AW97</f>
        <v>326.37392929190537</v>
      </c>
      <c r="AE100" s="103">
        <f>'[1]Emploi direct_Paca'!AX97</f>
        <v>-214.13396932531032</v>
      </c>
      <c r="AF100" s="101">
        <f>'[1]Emploi direct_Paca'!AY97</f>
        <v>2633.9771799908485</v>
      </c>
      <c r="AG100" s="75">
        <f>'[1]Emploi direct_Paca'!AZ97</f>
        <v>-409.73764661786845</v>
      </c>
      <c r="AH100" s="75">
        <f>'[1]Emploi direct_Paca'!BA97</f>
        <v>-42.993073345394805</v>
      </c>
      <c r="AI100" s="75">
        <f>'[1]Emploi direct_Paca'!BB97</f>
        <v>1876.7816639324883</v>
      </c>
      <c r="AJ100" s="75">
        <f>'[1]Emploi direct_Paca'!BC97</f>
        <v>308.62203378907725</v>
      </c>
      <c r="AK100" s="75">
        <f>'[1]Emploi direct_Paca'!BD97</f>
        <v>-92.956294943876856</v>
      </c>
      <c r="AL100" s="75">
        <f>'[1]Emploi direct_Paca'!BE97</f>
        <v>-328.58429970865473</v>
      </c>
      <c r="AM100" s="75">
        <f>'[1]Emploi direct_Paca'!BF97</f>
        <v>368.44546621385962</v>
      </c>
      <c r="AN100" s="75">
        <f>'[1]Emploi direct_Paca'!BG97</f>
        <v>954.39933067111997</v>
      </c>
      <c r="AO100" s="101">
        <f>'[1]Emploi direct_Paca'!BH97</f>
        <v>3476.7394047622802</v>
      </c>
      <c r="AQ100" s="69" t="str">
        <f t="shared" ref="AQ100:AQ101" si="31">V100</f>
        <v>2023T3</v>
      </c>
      <c r="AR100" s="134">
        <f>'[1]Emploi direct_Paca'!BJ97</f>
        <v>1.4358671274017132</v>
      </c>
      <c r="AS100" s="135">
        <f>'[1]Emploi direct_Paca'!BK97</f>
        <v>-2.7965940831577885</v>
      </c>
      <c r="AT100" s="136">
        <f>'[1]Emploi direct_Paca'!BL97</f>
        <v>2.3076490217797119</v>
      </c>
      <c r="AU100" s="137">
        <f>'[1]Emploi direct_Paca'!BM97</f>
        <v>1.1538935794412675</v>
      </c>
      <c r="AV100" s="137">
        <f>'[1]Emploi direct_Paca'!BN97</f>
        <v>3.3381168858422905</v>
      </c>
      <c r="AW100" s="137">
        <f>'[1]Emploi direct_Paca'!BO97</f>
        <v>2.7137576169554034</v>
      </c>
      <c r="AX100" s="137">
        <f>'[1]Emploi direct_Paca'!BP97</f>
        <v>4.5543014113723634</v>
      </c>
      <c r="AY100" s="138">
        <f>'[1]Emploi direct_Paca'!BQ97</f>
        <v>1.6081978913053963</v>
      </c>
      <c r="AZ100" s="139">
        <f>'[1]Emploi direct_Paca'!BR97</f>
        <v>-0.45449331128030179</v>
      </c>
      <c r="BA100" s="136">
        <f>'[1]Emploi direct_Paca'!BS97</f>
        <v>1.5462525991208231</v>
      </c>
      <c r="BB100" s="137">
        <f>'[1]Emploi direct_Paca'!BT97</f>
        <v>0.55866934996950945</v>
      </c>
      <c r="BC100" s="137">
        <f>'[1]Emploi direct_Paca'!BU97</f>
        <v>1.037441931933003</v>
      </c>
      <c r="BD100" s="137">
        <f>'[1]Emploi direct_Paca'!BV97</f>
        <v>4.5188448743302523</v>
      </c>
      <c r="BE100" s="137">
        <f>'[1]Emploi direct_Paca'!BW97</f>
        <v>-0.23848117681438685</v>
      </c>
      <c r="BF100" s="137">
        <f>'[1]Emploi direct_Paca'!BX97</f>
        <v>0.30502989083645016</v>
      </c>
      <c r="BG100" s="137">
        <f>'[1]Emploi direct_Paca'!BY97</f>
        <v>-2.529899237705302</v>
      </c>
      <c r="BH100" s="137">
        <f>'[1]Emploi direct_Paca'!BZ97</f>
        <v>1.9862931350419499</v>
      </c>
      <c r="BI100" s="137">
        <f>'[1]Emploi direct_Paca'!CA97</f>
        <v>2.5843341824060451</v>
      </c>
      <c r="BJ100" s="136">
        <f>'[1]Emploi direct_Paca'!CB97</f>
        <v>1.5480143176043626</v>
      </c>
      <c r="BL100" s="69" t="str">
        <f t="shared" ref="BL100:BL101" si="32">AQ100</f>
        <v>2023T3</v>
      </c>
      <c r="BM100" s="74">
        <f>'[1]Emploi direct_Paca'!CD97</f>
        <v>27794.066365291597</v>
      </c>
      <c r="BN100" s="106">
        <f>'[1]Emploi direct_Paca'!CE97</f>
        <v>-666.39632090759551</v>
      </c>
      <c r="BO100" s="101">
        <f>'[1]Emploi direct_Paca'!CF97</f>
        <v>3824.5373802694085</v>
      </c>
      <c r="BP100" s="75">
        <f>'[1]Emploi direct_Paca'!CG97</f>
        <v>365.74783697146268</v>
      </c>
      <c r="BQ100" s="75">
        <f>'[1]Emploi direct_Paca'!CH97</f>
        <v>1008.894230060745</v>
      </c>
      <c r="BR100" s="75">
        <f>'[1]Emploi direct_Paca'!CI97</f>
        <v>446.00785983055903</v>
      </c>
      <c r="BS100" s="75">
        <f>'[1]Emploi direct_Paca'!CJ97</f>
        <v>925.48493025827702</v>
      </c>
      <c r="BT100" s="76">
        <f>'[1]Emploi direct_Paca'!CK97</f>
        <v>1078.4025231483392</v>
      </c>
      <c r="BU100" s="103">
        <f>'[1]Emploi direct_Paca'!CL97</f>
        <v>-539.52851383165398</v>
      </c>
      <c r="BV100" s="101">
        <f>'[1]Emploi direct_Paca'!CM97</f>
        <v>14929.14118564548</v>
      </c>
      <c r="BW100" s="75">
        <f>'[1]Emploi direct_Paca'!CN97</f>
        <v>1511.4948126723175</v>
      </c>
      <c r="BX100" s="75">
        <f>'[1]Emploi direct_Paca'!CO97</f>
        <v>1147.0102859008475</v>
      </c>
      <c r="BY100" s="75">
        <f>'[1]Emploi direct_Paca'!CP97</f>
        <v>5809.7430994473689</v>
      </c>
      <c r="BZ100" s="75">
        <f>'[1]Emploi direct_Paca'!CQ97</f>
        <v>-125.9787890253283</v>
      </c>
      <c r="CA100" s="75">
        <f>'[1]Emploi direct_Paca'!CR97</f>
        <v>158.94643692210957</v>
      </c>
      <c r="CB100" s="75">
        <f>'[1]Emploi direct_Paca'!CS97</f>
        <v>-651.88215408383257</v>
      </c>
      <c r="CC100" s="75">
        <f>'[1]Emploi direct_Paca'!CT97</f>
        <v>4392.2825908855011</v>
      </c>
      <c r="CD100" s="75">
        <f>'[1]Emploi direct_Paca'!CU97</f>
        <v>2687.524902926496</v>
      </c>
      <c r="CE100" s="101">
        <f>'[1]Emploi direct_Paca'!CV97</f>
        <v>10246.654290401842</v>
      </c>
    </row>
    <row r="101" spans="1:83" s="232" customFormat="1">
      <c r="A101" s="95" t="str">
        <f>Paca!A101</f>
        <v>2023T4</v>
      </c>
      <c r="B101" s="140">
        <f>'[1]Emploi direct_Paca'!V98</f>
        <v>7.39840666666991E-2</v>
      </c>
      <c r="C101" s="141">
        <f>'[1]Emploi direct_Paca'!W98</f>
        <v>3.7209339569786115</v>
      </c>
      <c r="D101" s="142">
        <f>'[1]Emploi direct_Paca'!X98</f>
        <v>0.55831363318077365</v>
      </c>
      <c r="E101" s="143">
        <f>'[1]Emploi direct_Paca'!Y98</f>
        <v>0.27462612724196145</v>
      </c>
      <c r="F101" s="143">
        <f>'[1]Emploi direct_Paca'!Z98</f>
        <v>0.16090738039802321</v>
      </c>
      <c r="G101" s="143">
        <f>'[1]Emploi direct_Paca'!AA98</f>
        <v>0.65927680747013273</v>
      </c>
      <c r="H101" s="143">
        <f>'[1]Emploi direct_Paca'!AB98</f>
        <v>1.3288307655630494</v>
      </c>
      <c r="I101" s="144">
        <f>'[1]Emploi direct_Paca'!AC98</f>
        <v>0.60869082605925495</v>
      </c>
      <c r="J101" s="145">
        <f>'[1]Emploi direct_Paca'!AD98</f>
        <v>-0.27692955240061767</v>
      </c>
      <c r="K101" s="142">
        <f>'[1]Emploi direct_Paca'!AE98</f>
        <v>-0.28244794450379418</v>
      </c>
      <c r="L101" s="143">
        <f>'[1]Emploi direct_Paca'!AF98</f>
        <v>-0.20602321553703229</v>
      </c>
      <c r="M101" s="143">
        <f>'[1]Emploi direct_Paca'!AG98</f>
        <v>-0.47946800218904295</v>
      </c>
      <c r="N101" s="143">
        <f>'[1]Emploi direct_Paca'!AH98</f>
        <v>-1.1833984074162807</v>
      </c>
      <c r="O101" s="143">
        <f>'[1]Emploi direct_Paca'!AI98</f>
        <v>-0.45838615666081717</v>
      </c>
      <c r="P101" s="143">
        <f>'[1]Emploi direct_Paca'!AJ98</f>
        <v>0.4718522441572226</v>
      </c>
      <c r="Q101" s="143">
        <f>'[1]Emploi direct_Paca'!AK98</f>
        <v>-0.83075597128372536</v>
      </c>
      <c r="R101" s="143">
        <f>'[1]Emploi direct_Paca'!AL98</f>
        <v>8.384928152682658E-2</v>
      </c>
      <c r="S101" s="143">
        <f>'[1]Emploi direct_Paca'!AM98</f>
        <v>-6.4108864836176505E-2</v>
      </c>
      <c r="T101" s="142">
        <f>'[1]Emploi direct_Paca'!AN98</f>
        <v>0.40766827867486644</v>
      </c>
      <c r="V101" s="95" t="str">
        <f t="shared" si="30"/>
        <v>2023T4</v>
      </c>
      <c r="W101" s="92">
        <f>'[1]Emploi direct_Paca'!AP98</f>
        <v>1452.6720572854392</v>
      </c>
      <c r="X101" s="108">
        <f>'[1]Emploi direct_Paca'!AQ98</f>
        <v>861.85975286492612</v>
      </c>
      <c r="Y101" s="100">
        <f>'[1]Emploi direct_Paca'!AR98</f>
        <v>946.66319252943504</v>
      </c>
      <c r="Z101" s="93">
        <f>'[1]Emploi direct_Paca'!AS98</f>
        <v>88.052251677723689</v>
      </c>
      <c r="AA101" s="93">
        <f>'[1]Emploi direct_Paca'!AT98</f>
        <v>50.255153788421012</v>
      </c>
      <c r="AB101" s="93">
        <f>'[1]Emploi direct_Paca'!AU98</f>
        <v>111.29300587964462</v>
      </c>
      <c r="AC101" s="93">
        <f>'[1]Emploi direct_Paca'!AV98</f>
        <v>282.33138656412848</v>
      </c>
      <c r="AD101" s="94">
        <f>'[1]Emploi direct_Paca'!AW98</f>
        <v>414.73139461953542</v>
      </c>
      <c r="AE101" s="102">
        <f>'[1]Emploi direct_Paca'!AX98</f>
        <v>-327.24865554273129</v>
      </c>
      <c r="AF101" s="100">
        <f>'[1]Emploi direct_Paca'!AY98</f>
        <v>-2769.2151708684396</v>
      </c>
      <c r="AG101" s="93">
        <f>'[1]Emploi direct_Paca'!AZ98</f>
        <v>-560.51532955549192</v>
      </c>
      <c r="AH101" s="93">
        <f>'[1]Emploi direct_Paca'!BA98</f>
        <v>-535.6060654058092</v>
      </c>
      <c r="AI101" s="93">
        <f>'[1]Emploi direct_Paca'!BB98</f>
        <v>-1590.212187984609</v>
      </c>
      <c r="AJ101" s="93">
        <f>'[1]Emploi direct_Paca'!BC98</f>
        <v>-241.56714641564758</v>
      </c>
      <c r="AK101" s="93">
        <f>'[1]Emploi direct_Paca'!BD98</f>
        <v>246.62502036975638</v>
      </c>
      <c r="AL101" s="93">
        <f>'[1]Emploi direct_Paca'!BE98</f>
        <v>-208.64633207324005</v>
      </c>
      <c r="AM101" s="93">
        <f>'[1]Emploi direct_Paca'!BF98</f>
        <v>189.09850046556676</v>
      </c>
      <c r="AN101" s="93">
        <f>'[1]Emploi direct_Paca'!BG98</f>
        <v>-68.391630268917652</v>
      </c>
      <c r="AO101" s="100">
        <f>'[1]Emploi direct_Paca'!BH98</f>
        <v>2740.2202153920662</v>
      </c>
      <c r="AQ101" s="95" t="str">
        <f t="shared" si="31"/>
        <v>2023T4</v>
      </c>
      <c r="AR101" s="140">
        <f>'[1]Emploi direct_Paca'!BJ98</f>
        <v>1.0215100920557774</v>
      </c>
      <c r="AS101" s="141">
        <f>'[1]Emploi direct_Paca'!BK98</f>
        <v>-0.62521375619168928</v>
      </c>
      <c r="AT101" s="142">
        <f>'[1]Emploi direct_Paca'!BL98</f>
        <v>2.1562789588759124</v>
      </c>
      <c r="AU101" s="143">
        <f>'[1]Emploi direct_Paca'!BM98</f>
        <v>0.61295645004166843</v>
      </c>
      <c r="AV101" s="143">
        <f>'[1]Emploi direct_Paca'!BN98</f>
        <v>2.3185326640032811</v>
      </c>
      <c r="AW101" s="143">
        <f>'[1]Emploi direct_Paca'!BO98</f>
        <v>2.4804154904424003</v>
      </c>
      <c r="AX101" s="143">
        <f>'[1]Emploi direct_Paca'!BP98</f>
        <v>5.0514824459389374</v>
      </c>
      <c r="AY101" s="144">
        <f>'[1]Emploi direct_Paca'!BQ98</f>
        <v>1.8538787739522</v>
      </c>
      <c r="AZ101" s="145">
        <f>'[1]Emploi direct_Paca'!BR98</f>
        <v>-1.0344819076666845</v>
      </c>
      <c r="BA101" s="142">
        <f>'[1]Emploi direct_Paca'!BS98</f>
        <v>0.80463829221979477</v>
      </c>
      <c r="BB101" s="143">
        <f>'[1]Emploi direct_Paca'!BT98</f>
        <v>0.24110814648721224</v>
      </c>
      <c r="BC101" s="143">
        <f>'[1]Emploi direct_Paca'!BU98</f>
        <v>0.3247845542478256</v>
      </c>
      <c r="BD101" s="143">
        <f>'[1]Emploi direct_Paca'!BV98</f>
        <v>1.4406198217509214</v>
      </c>
      <c r="BE101" s="143">
        <f>'[1]Emploi direct_Paca'!BW98</f>
        <v>0.33612584862190431</v>
      </c>
      <c r="BF101" s="143">
        <f>'[1]Emploi direct_Paca'!BX98</f>
        <v>0.86361583899789984</v>
      </c>
      <c r="BG101" s="143">
        <f>'[1]Emploi direct_Paca'!BY98</f>
        <v>-3.4463345001676693</v>
      </c>
      <c r="BH101" s="143">
        <f>'[1]Emploi direct_Paca'!BZ98</f>
        <v>1.5196609602604605</v>
      </c>
      <c r="BI101" s="143">
        <f>'[1]Emploi direct_Paca'!CA98</f>
        <v>1.707730794525375</v>
      </c>
      <c r="BJ101" s="142">
        <f>'[1]Emploi direct_Paca'!CB98</f>
        <v>1.4809964420125388</v>
      </c>
      <c r="BL101" s="95" t="str">
        <f t="shared" si="32"/>
        <v>2023T4</v>
      </c>
      <c r="BM101" s="92">
        <f>'[1]Emploi direct_Paca'!CD98</f>
        <v>19869.154132372467</v>
      </c>
      <c r="BN101" s="108">
        <f>'[1]Emploi direct_Paca'!CE98</f>
        <v>-151.14833758312307</v>
      </c>
      <c r="BO101" s="100">
        <f>'[1]Emploi direct_Paca'!CF98</f>
        <v>3598.9442566030775</v>
      </c>
      <c r="BP101" s="93">
        <f>'[1]Emploi direct_Paca'!CG98</f>
        <v>195.86885016759334</v>
      </c>
      <c r="BQ101" s="93">
        <f>'[1]Emploi direct_Paca'!CH98</f>
        <v>708.86218233944237</v>
      </c>
      <c r="BR101" s="93">
        <f>'[1]Emploi direct_Paca'!CI98</f>
        <v>411.27985472934233</v>
      </c>
      <c r="BS101" s="93">
        <f>'[1]Emploi direct_Paca'!CJ98</f>
        <v>1035.2355580311159</v>
      </c>
      <c r="BT101" s="94">
        <f>'[1]Emploi direct_Paca'!CK98</f>
        <v>1247.6978113356163</v>
      </c>
      <c r="BU101" s="102">
        <f>'[1]Emploi direct_Paca'!CL98</f>
        <v>-1231.8085270116135</v>
      </c>
      <c r="BV101" s="100">
        <f>'[1]Emploi direct_Paca'!CM98</f>
        <v>7803.8708441646304</v>
      </c>
      <c r="BW101" s="93">
        <f>'[1]Emploi direct_Paca'!CN98</f>
        <v>653.04286435939139</v>
      </c>
      <c r="BX101" s="93">
        <f>'[1]Emploi direct_Paca'!CO98</f>
        <v>359.90317474171752</v>
      </c>
      <c r="BY101" s="93">
        <f>'[1]Emploi direct_Paca'!CP98</f>
        <v>1885.7820739586168</v>
      </c>
      <c r="BZ101" s="93">
        <f>'[1]Emploi direct_Paca'!CQ98</f>
        <v>175.73393623579614</v>
      </c>
      <c r="CA101" s="93">
        <f>'[1]Emploi direct_Paca'!CR98</f>
        <v>449.63652607441327</v>
      </c>
      <c r="CB101" s="93">
        <f>'[1]Emploi direct_Paca'!CS98</f>
        <v>-889.00242852820884</v>
      </c>
      <c r="CC101" s="93">
        <f>'[1]Emploi direct_Paca'!CT98</f>
        <v>3378.6973213500169</v>
      </c>
      <c r="CD101" s="93">
        <f>'[1]Emploi direct_Paca'!CU98</f>
        <v>1790.07737597292</v>
      </c>
      <c r="CE101" s="100">
        <f>'[1]Emploi direct_Paca'!CV98</f>
        <v>9849.5121514913626</v>
      </c>
    </row>
    <row r="102" spans="1:83">
      <c r="A102" s="69" t="str">
        <f>Paca!A102</f>
        <v>2024T1</v>
      </c>
      <c r="B102" s="134">
        <f>'[1]Emploi direct_Paca'!V99</f>
        <v>0.35317506629197748</v>
      </c>
      <c r="C102" s="135">
        <f>'[1]Emploi direct_Paca'!W99</f>
        <v>-0.13163218623177819</v>
      </c>
      <c r="D102" s="136">
        <f>'[1]Emploi direct_Paca'!X99</f>
        <v>0.24838646753508886</v>
      </c>
      <c r="E102" s="137">
        <f>'[1]Emploi direct_Paca'!Y99</f>
        <v>0.99140625360900625</v>
      </c>
      <c r="F102" s="137">
        <f>'[1]Emploi direct_Paca'!Z99</f>
        <v>0.25217707338689443</v>
      </c>
      <c r="G102" s="137">
        <f>'[1]Emploi direct_Paca'!AA99</f>
        <v>0.55309026123704363</v>
      </c>
      <c r="H102" s="137">
        <f>'[1]Emploi direct_Paca'!AB99</f>
        <v>0.40108674772516562</v>
      </c>
      <c r="I102" s="138">
        <f>'[1]Emploi direct_Paca'!AC99</f>
        <v>-0.22531728013213126</v>
      </c>
      <c r="J102" s="139">
        <f>'[1]Emploi direct_Paca'!AD99</f>
        <v>-0.8976247644093549</v>
      </c>
      <c r="K102" s="136">
        <f>'[1]Emploi direct_Paca'!AE99</f>
        <v>0.46519509699509687</v>
      </c>
      <c r="L102" s="137">
        <f>'[1]Emploi direct_Paca'!AF99</f>
        <v>-4.881183178767623E-2</v>
      </c>
      <c r="M102" s="137">
        <f>'[1]Emploi direct_Paca'!AG99</f>
        <v>-0.23935455232622083</v>
      </c>
      <c r="N102" s="137">
        <f>'[1]Emploi direct_Paca'!AH99</f>
        <v>1.6455613166469485</v>
      </c>
      <c r="O102" s="137">
        <f>'[1]Emploi direct_Paca'!AI99</f>
        <v>0.98431357072703562</v>
      </c>
      <c r="P102" s="137">
        <f>'[1]Emploi direct_Paca'!AJ99</f>
        <v>-0.29450187694185503</v>
      </c>
      <c r="Q102" s="137">
        <f>'[1]Emploi direct_Paca'!AK99</f>
        <v>-1.0779518254028786</v>
      </c>
      <c r="R102" s="137">
        <f>'[1]Emploi direct_Paca'!AL99</f>
        <v>0.74574271609604281</v>
      </c>
      <c r="S102" s="137">
        <f>'[1]Emploi direct_Paca'!AM99</f>
        <v>0.92405043252303809</v>
      </c>
      <c r="T102" s="136">
        <f>'[1]Emploi direct_Paca'!AN99</f>
        <v>0.45302442987538161</v>
      </c>
      <c r="V102" s="69" t="str">
        <f t="shared" ref="V102" si="33">A102</f>
        <v>2024T1</v>
      </c>
      <c r="W102" s="74">
        <f>'[1]Emploi direct_Paca'!AP99</f>
        <v>6939.6985960069578</v>
      </c>
      <c r="X102" s="106">
        <f>'[1]Emploi direct_Paca'!AQ99</f>
        <v>-31.623734256325406</v>
      </c>
      <c r="Y102" s="101">
        <f>'[1]Emploi direct_Paca'!AR99</f>
        <v>423.50951439887285</v>
      </c>
      <c r="Z102" s="75">
        <f>'[1]Emploi direct_Paca'!AS99</f>
        <v>318.74348676543741</v>
      </c>
      <c r="AA102" s="75">
        <f>'[1]Emploi direct_Paca'!AT99</f>
        <v>78.887554342454678</v>
      </c>
      <c r="AB102" s="75">
        <f>'[1]Emploi direct_Paca'!AU99</f>
        <v>93.983127185474586</v>
      </c>
      <c r="AC102" s="75">
        <f>'[1]Emploi direct_Paca'!AV99</f>
        <v>86.349699510188657</v>
      </c>
      <c r="AD102" s="76">
        <f>'[1]Emploi direct_Paca'!AW99</f>
        <v>-154.45435340468248</v>
      </c>
      <c r="AE102" s="103">
        <f>'[1]Emploi direct_Paca'!AX99</f>
        <v>-1057.788971726608</v>
      </c>
      <c r="AF102" s="101">
        <f>'[1]Emploi direct_Paca'!AY99</f>
        <v>4548.0478051708778</v>
      </c>
      <c r="AG102" s="75">
        <f>'[1]Emploi direct_Paca'!AZ99</f>
        <v>-132.52590204955777</v>
      </c>
      <c r="AH102" s="75">
        <f>'[1]Emploi direct_Paca'!BA99</f>
        <v>-266.09715902988683</v>
      </c>
      <c r="AI102" s="75">
        <f>'[1]Emploi direct_Paca'!BB99</f>
        <v>2185.0837171586172</v>
      </c>
      <c r="AJ102" s="75">
        <f>'[1]Emploi direct_Paca'!BC99</f>
        <v>516.35040981674683</v>
      </c>
      <c r="AK102" s="75">
        <f>'[1]Emploi direct_Paca'!BD99</f>
        <v>-154.65486455602513</v>
      </c>
      <c r="AL102" s="75">
        <f>'[1]Emploi direct_Paca'!BE99</f>
        <v>-268.48105003989258</v>
      </c>
      <c r="AM102" s="75">
        <f>'[1]Emploi direct_Paca'!BF99</f>
        <v>1683.2233986041101</v>
      </c>
      <c r="AN102" s="75">
        <f>'[1]Emploi direct_Paca'!BG99</f>
        <v>985.14925526676234</v>
      </c>
      <c r="AO102" s="101">
        <f>'[1]Emploi direct_Paca'!BH99</f>
        <v>3057.5041174591752</v>
      </c>
      <c r="AQ102" s="69" t="str">
        <f t="shared" ref="AQ102" si="34">V102</f>
        <v>2024T1</v>
      </c>
      <c r="AR102" s="134">
        <f>'[1]Emploi direct_Paca'!BJ99</f>
        <v>1.0569874797196732</v>
      </c>
      <c r="AS102" s="135">
        <f>'[1]Emploi direct_Paca'!BK99</f>
        <v>-0.82990481365987634</v>
      </c>
      <c r="AT102" s="136">
        <f>'[1]Emploi direct_Paca'!BL99</f>
        <v>1.8618949812087005</v>
      </c>
      <c r="AU102" s="137">
        <f>'[1]Emploi direct_Paca'!BM99</f>
        <v>1.314852686570922</v>
      </c>
      <c r="AV102" s="137">
        <f>'[1]Emploi direct_Paca'!BN99</f>
        <v>2.2244101533961835</v>
      </c>
      <c r="AW102" s="137">
        <f>'[1]Emploi direct_Paca'!BO99</f>
        <v>2.5233058851705792</v>
      </c>
      <c r="AX102" s="137">
        <f>'[1]Emploi direct_Paca'!BP99</f>
        <v>3.7418396573142276</v>
      </c>
      <c r="AY102" s="138">
        <f>'[1]Emploi direct_Paca'!BQ99</f>
        <v>1.2139795296393752</v>
      </c>
      <c r="AZ102" s="139">
        <f>'[1]Emploi direct_Paca'!BR99</f>
        <v>-1.8518823309544796</v>
      </c>
      <c r="BA102" s="136">
        <f>'[1]Emploi direct_Paca'!BS99</f>
        <v>0.9271889158188662</v>
      </c>
      <c r="BB102" s="137">
        <f>'[1]Emploi direct_Paca'!BT99</f>
        <v>-8.6374889463247673E-2</v>
      </c>
      <c r="BC102" s="137">
        <f>'[1]Emploi direct_Paca'!BU99</f>
        <v>-0.58579463776675667</v>
      </c>
      <c r="BD102" s="137">
        <f>'[1]Emploi direct_Paca'!BV99</f>
        <v>3.1302237164026137</v>
      </c>
      <c r="BE102" s="137">
        <f>'[1]Emploi direct_Paca'!BW99</f>
        <v>1.2755850383924461</v>
      </c>
      <c r="BF102" s="137">
        <f>'[1]Emploi direct_Paca'!BX99</f>
        <v>0.30369336009397063</v>
      </c>
      <c r="BG102" s="137">
        <f>'[1]Emploi direct_Paca'!BY99</f>
        <v>-3.3175172228088856</v>
      </c>
      <c r="BH102" s="137">
        <f>'[1]Emploi direct_Paca'!BZ99</f>
        <v>1.5923856208465148</v>
      </c>
      <c r="BI102" s="137">
        <f>'[1]Emploi direct_Paca'!CA99</f>
        <v>2.1553542573807372</v>
      </c>
      <c r="BJ102" s="136">
        <f>'[1]Emploi direct_Paca'!CB99</f>
        <v>1.6311174055160249</v>
      </c>
      <c r="BL102" s="69" t="str">
        <f t="shared" ref="BL102" si="35">AQ102</f>
        <v>2024T1</v>
      </c>
      <c r="BM102" s="74">
        <f>'[1]Emploi direct_Paca'!CD99</f>
        <v>20624.58346264693</v>
      </c>
      <c r="BN102" s="106">
        <f>'[1]Emploi direct_Paca'!CE99</f>
        <v>-200.78282622195184</v>
      </c>
      <c r="BO102" s="101">
        <f>'[1]Emploi direct_Paca'!CF99</f>
        <v>3124.3239756668336</v>
      </c>
      <c r="BP102" s="75">
        <f>'[1]Emploi direct_Paca'!CG99</f>
        <v>421.38402335582578</v>
      </c>
      <c r="BQ102" s="75">
        <f>'[1]Emploi direct_Paca'!CH99</f>
        <v>682.42819241588586</v>
      </c>
      <c r="BR102" s="75">
        <f>'[1]Emploi direct_Paca'!CI99</f>
        <v>420.52963012070177</v>
      </c>
      <c r="BS102" s="75">
        <f>'[1]Emploi direct_Paca'!CJ99</f>
        <v>779.63649421642549</v>
      </c>
      <c r="BT102" s="76">
        <f>'[1]Emploi direct_Paca'!CK99</f>
        <v>820.34563555798377</v>
      </c>
      <c r="BU102" s="103">
        <f>'[1]Emploi direct_Paca'!CL99</f>
        <v>-2203.5336440097162</v>
      </c>
      <c r="BV102" s="101">
        <f>'[1]Emploi direct_Paca'!CM99</f>
        <v>9023.3037695131497</v>
      </c>
      <c r="BW102" s="75">
        <f>'[1]Emploi direct_Paca'!CN99</f>
        <v>-234.59913811436854</v>
      </c>
      <c r="BX102" s="75">
        <f>'[1]Emploi direct_Paca'!CO99</f>
        <v>-653.51376992359292</v>
      </c>
      <c r="BY102" s="75">
        <f>'[1]Emploi direct_Paca'!CP99</f>
        <v>4096.6781682049768</v>
      </c>
      <c r="BZ102" s="75">
        <f>'[1]Emploi direct_Paca'!CQ99</f>
        <v>667.22087755833491</v>
      </c>
      <c r="CA102" s="75">
        <f>'[1]Emploi direct_Paca'!CR99</f>
        <v>158.53056132252823</v>
      </c>
      <c r="CB102" s="75">
        <f>'[1]Emploi direct_Paca'!CS99</f>
        <v>-845.42050476685836</v>
      </c>
      <c r="CC102" s="75">
        <f>'[1]Emploi direct_Paca'!CT99</f>
        <v>3564.2366452249989</v>
      </c>
      <c r="CD102" s="75">
        <f>'[1]Emploi direct_Paca'!CU99</f>
        <v>2270.1709300072253</v>
      </c>
      <c r="CE102" s="101">
        <f>'[1]Emploi direct_Paca'!CV99</f>
        <v>10880.953806461999</v>
      </c>
    </row>
    <row r="103" spans="1:83">
      <c r="A103" s="69" t="str">
        <f>Paca!A103</f>
        <v>2024T2</v>
      </c>
      <c r="B103" s="134">
        <f>'[1]Emploi direct_Paca'!V100</f>
        <v>9.0195412424676213E-2</v>
      </c>
      <c r="C103" s="135">
        <f>'[1]Emploi direct_Paca'!W100</f>
        <v>-1.9851075091258941</v>
      </c>
      <c r="D103" s="136">
        <f>'[1]Emploi direct_Paca'!X100</f>
        <v>0.36597830433049428</v>
      </c>
      <c r="E103" s="137">
        <f>'[1]Emploi direct_Paca'!Y100</f>
        <v>0.57338563211959404</v>
      </c>
      <c r="F103" s="137">
        <f>'[1]Emploi direct_Paca'!Z100</f>
        <v>0.92600883641649201</v>
      </c>
      <c r="G103" s="137">
        <f>'[1]Emploi direct_Paca'!AA100</f>
        <v>-0.19725437737646567</v>
      </c>
      <c r="H103" s="137">
        <f>'[1]Emploi direct_Paca'!AB100</f>
        <v>0.26937461157183762</v>
      </c>
      <c r="I103" s="138">
        <f>'[1]Emploi direct_Paca'!AC100</f>
        <v>0.18195861942442715</v>
      </c>
      <c r="J103" s="139">
        <f>'[1]Emploi direct_Paca'!AD100</f>
        <v>-0.6471432294091195</v>
      </c>
      <c r="K103" s="136">
        <f>'[1]Emploi direct_Paca'!AE100</f>
        <v>1.2234637603691922E-3</v>
      </c>
      <c r="L103" s="137">
        <f>'[1]Emploi direct_Paca'!AF100</f>
        <v>-0.21514789663927836</v>
      </c>
      <c r="M103" s="137">
        <f>'[1]Emploi direct_Paca'!AG100</f>
        <v>0.36556040455713035</v>
      </c>
      <c r="N103" s="137">
        <f>'[1]Emploi direct_Paca'!AH100</f>
        <v>-0.61103097293849773</v>
      </c>
      <c r="O103" s="137">
        <f>'[1]Emploi direct_Paca'!AI100</f>
        <v>-0.29643397770519053</v>
      </c>
      <c r="P103" s="137">
        <f>'[1]Emploi direct_Paca'!AJ100</f>
        <v>-3.903118881060097E-2</v>
      </c>
      <c r="Q103" s="137">
        <f>'[1]Emploi direct_Paca'!AK100</f>
        <v>-0.98211816491490245</v>
      </c>
      <c r="R103" s="137">
        <f>'[1]Emploi direct_Paca'!AL100</f>
        <v>0.22977896661697805</v>
      </c>
      <c r="S103" s="137">
        <f>'[1]Emploi direct_Paca'!AM100</f>
        <v>0.84769395085109167</v>
      </c>
      <c r="T103" s="136">
        <f>'[1]Emploi direct_Paca'!AN100</f>
        <v>0.35012308506221501</v>
      </c>
      <c r="V103" s="69" t="str">
        <f t="shared" ref="V103" si="36">A103</f>
        <v>2024T2</v>
      </c>
      <c r="W103" s="74">
        <f>'[1]Emploi direct_Paca'!AP100</f>
        <v>1778.5502488727216</v>
      </c>
      <c r="X103" s="106">
        <f>'[1]Emploi direct_Paca'!AQ100</f>
        <v>-476.28076413475719</v>
      </c>
      <c r="Y103" s="101">
        <f>'[1]Emploi direct_Paca'!AR100</f>
        <v>625.55856132160989</v>
      </c>
      <c r="Z103" s="75">
        <f>'[1]Emploi direct_Paca'!AS100</f>
        <v>186.17479781304792</v>
      </c>
      <c r="AA103" s="75">
        <f>'[1]Emploi direct_Paca'!AT100</f>
        <v>290.41017970583562</v>
      </c>
      <c r="AB103" s="75">
        <f>'[1]Emploi direct_Paca'!AU100</f>
        <v>-33.703573614955531</v>
      </c>
      <c r="AC103" s="75">
        <f>'[1]Emploi direct_Paca'!AV100</f>
        <v>58.22608537047563</v>
      </c>
      <c r="AD103" s="76">
        <f>'[1]Emploi direct_Paca'!AW100</f>
        <v>124.45107204718806</v>
      </c>
      <c r="AE103" s="103">
        <f>'[1]Emploi direct_Paca'!AX100</f>
        <v>-755.76832192559959</v>
      </c>
      <c r="AF103" s="101">
        <f>'[1]Emploi direct_Paca'!AY100</f>
        <v>12.017015850637108</v>
      </c>
      <c r="AG103" s="75">
        <f>'[1]Emploi direct_Paca'!AZ100</f>
        <v>-583.84925286320504</v>
      </c>
      <c r="AH103" s="75">
        <f>'[1]Emploi direct_Paca'!BA100</f>
        <v>405.43099354341393</v>
      </c>
      <c r="AI103" s="75">
        <f>'[1]Emploi direct_Paca'!BB100</f>
        <v>-824.71834434662014</v>
      </c>
      <c r="AJ103" s="75">
        <f>'[1]Emploi direct_Paca'!BC100</f>
        <v>-157.03373221866786</v>
      </c>
      <c r="AK103" s="75">
        <f>'[1]Emploi direct_Paca'!BD100</f>
        <v>-20.43649459379958</v>
      </c>
      <c r="AL103" s="75">
        <f>'[1]Emploi direct_Paca'!BE100</f>
        <v>-241.97535122363843</v>
      </c>
      <c r="AM103" s="75">
        <f>'[1]Emploi direct_Paca'!BF100</f>
        <v>522.5041141352267</v>
      </c>
      <c r="AN103" s="75">
        <f>'[1]Emploi direct_Paca'!BG100</f>
        <v>912.09508341792389</v>
      </c>
      <c r="AO103" s="101">
        <f>'[1]Emploi direct_Paca'!BH100</f>
        <v>2373.7183744828217</v>
      </c>
      <c r="AQ103" s="69" t="str">
        <f t="shared" ref="AQ103" si="37">V103</f>
        <v>2024T2</v>
      </c>
      <c r="AR103" s="134">
        <f>'[1]Emploi direct_Paca'!BJ100</f>
        <v>0.84920176731493324</v>
      </c>
      <c r="AS103" s="135">
        <f>'[1]Emploi direct_Paca'!BK100</f>
        <v>-0.51918599388821596</v>
      </c>
      <c r="AT103" s="136">
        <f>'[1]Emploi direct_Paca'!BL100</f>
        <v>1.7945288531685533</v>
      </c>
      <c r="AU103" s="137">
        <f>'[1]Emploi direct_Paca'!BM100</f>
        <v>1.8502288138356526</v>
      </c>
      <c r="AV103" s="137">
        <f>'[1]Emploi direct_Paca'!BN100</f>
        <v>2.388390910120175</v>
      </c>
      <c r="AW103" s="137">
        <f>'[1]Emploi direct_Paca'!BO100</f>
        <v>1.7237701702212727</v>
      </c>
      <c r="AX103" s="137">
        <f>'[1]Emploi direct_Paca'!BP100</f>
        <v>3.3014377445437226</v>
      </c>
      <c r="AY103" s="138">
        <f>'[1]Emploi direct_Paca'!BQ100</f>
        <v>1.0486899020917706</v>
      </c>
      <c r="AZ103" s="139">
        <f>'[1]Emploi direct_Paca'!BR100</f>
        <v>-1.9892300019153319</v>
      </c>
      <c r="BA103" s="136">
        <f>'[1]Emploi direct_Paca'!BS100</f>
        <v>0.45252889578004662</v>
      </c>
      <c r="BB103" s="137">
        <f>'[1]Emploi direct_Paca'!BT100</f>
        <v>-0.6190053980436705</v>
      </c>
      <c r="BC103" s="137">
        <f>'[1]Emploi direct_Paca'!BU100</f>
        <v>-0.39307364875852402</v>
      </c>
      <c r="BD103" s="137">
        <f>'[1]Emploi direct_Paca'!BV100</f>
        <v>1.2429700984177616</v>
      </c>
      <c r="BE103" s="137">
        <f>'[1]Emploi direct_Paca'!BW100</f>
        <v>0.81382809198931039</v>
      </c>
      <c r="BF103" s="137">
        <f>'[1]Emploi direct_Paca'!BX100</f>
        <v>-4.0913822576427172E-2</v>
      </c>
      <c r="BG103" s="137">
        <f>'[1]Emploi direct_Paca'!BY100</f>
        <v>-4.117648114956074</v>
      </c>
      <c r="BH103" s="137">
        <f>'[1]Emploi direct_Paca'!BZ100</f>
        <v>1.2272835757564771</v>
      </c>
      <c r="BI103" s="137">
        <f>'[1]Emploi direct_Paca'!CA100</f>
        <v>2.6325128249109264</v>
      </c>
      <c r="BJ103" s="136">
        <f>'[1]Emploi direct_Paca'!CB100</f>
        <v>1.7419343679818455</v>
      </c>
      <c r="BL103" s="69" t="str">
        <f t="shared" ref="BL103" si="38">AQ103</f>
        <v>2024T2</v>
      </c>
      <c r="BM103" s="74">
        <f>'[1]Emploi direct_Paca'!CD100</f>
        <v>16619.25885776896</v>
      </c>
      <c r="BN103" s="106">
        <f>'[1]Emploi direct_Paca'!CE100</f>
        <v>-122.73112500101706</v>
      </c>
      <c r="BO103" s="101">
        <f>'[1]Emploi direct_Paca'!CF100</f>
        <v>3024.3020414114872</v>
      </c>
      <c r="BP103" s="75">
        <f>'[1]Emploi direct_Paca'!CG100</f>
        <v>593.2265582714499</v>
      </c>
      <c r="BQ103" s="75">
        <f>'[1]Emploi direct_Paca'!CH100</f>
        <v>738.33676710315194</v>
      </c>
      <c r="BR103" s="75">
        <f>'[1]Emploi direct_Paca'!CI100</f>
        <v>288.96730283819852</v>
      </c>
      <c r="BS103" s="75">
        <f>'[1]Emploi direct_Paca'!CJ100</f>
        <v>692.66937064472586</v>
      </c>
      <c r="BT103" s="76">
        <f>'[1]Emploi direct_Paca'!CK100</f>
        <v>711.10204255394638</v>
      </c>
      <c r="BU103" s="103">
        <f>'[1]Emploi direct_Paca'!CL100</f>
        <v>-2354.9399185202492</v>
      </c>
      <c r="BV103" s="101">
        <f>'[1]Emploi direct_Paca'!CM100</f>
        <v>4424.8268301439239</v>
      </c>
      <c r="BW103" s="75">
        <f>'[1]Emploi direct_Paca'!CN100</f>
        <v>-1686.6281310861232</v>
      </c>
      <c r="BX103" s="75">
        <f>'[1]Emploi direct_Paca'!CO100</f>
        <v>-439.2653042376769</v>
      </c>
      <c r="BY103" s="75">
        <f>'[1]Emploi direct_Paca'!CP100</f>
        <v>1646.9348487598763</v>
      </c>
      <c r="BZ103" s="75">
        <f>'[1]Emploi direct_Paca'!CQ100</f>
        <v>426.37156497150863</v>
      </c>
      <c r="CA103" s="75">
        <f>'[1]Emploi direct_Paca'!CR100</f>
        <v>-21.422633723945182</v>
      </c>
      <c r="CB103" s="75">
        <f>'[1]Emploi direct_Paca'!CS100</f>
        <v>-1047.6870330454258</v>
      </c>
      <c r="CC103" s="75">
        <f>'[1]Emploi direct_Paca'!CT100</f>
        <v>2763.2714794187632</v>
      </c>
      <c r="CD103" s="75">
        <f>'[1]Emploi direct_Paca'!CU100</f>
        <v>2783.2520390868885</v>
      </c>
      <c r="CE103" s="101">
        <f>'[1]Emploi direct_Paca'!CV100</f>
        <v>11648.182112096343</v>
      </c>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tint="0.39997558519241921"/>
  </sheetPr>
  <dimension ref="A1:CE139"/>
  <sheetViews>
    <sheetView zoomScaleNormal="100" workbookViewId="0">
      <pane xSplit="1" ySplit="12" topLeftCell="BS95" activePane="bottomRight" state="frozen"/>
      <selection activeCell="O101" sqref="O101"/>
      <selection pane="topRight" activeCell="O101" sqref="O101"/>
      <selection pane="bottomLeft" activeCell="O101" sqref="O101"/>
      <selection pane="bottomRight" activeCell="O101" sqref="O101"/>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256</v>
      </c>
      <c r="C5" s="17"/>
      <c r="D5" s="18"/>
      <c r="E5" s="34"/>
      <c r="F5" s="35"/>
      <c r="G5" s="35"/>
      <c r="H5" s="35"/>
      <c r="I5" s="35"/>
      <c r="J5" s="18"/>
      <c r="K5" s="18"/>
      <c r="L5" s="34"/>
      <c r="M5" s="34"/>
      <c r="N5" s="34"/>
      <c r="O5" s="34"/>
      <c r="P5" s="34"/>
      <c r="Q5" s="34"/>
      <c r="R5" s="34"/>
      <c r="S5" s="34"/>
      <c r="T5" s="34"/>
      <c r="U5" s="235"/>
      <c r="V5" s="17" t="s">
        <v>25</v>
      </c>
      <c r="W5" s="17" t="str">
        <f>B5</f>
        <v>: France métro</v>
      </c>
      <c r="X5" s="17"/>
      <c r="Y5" s="18"/>
      <c r="Z5" s="34"/>
      <c r="AA5" s="35"/>
      <c r="AB5" s="35"/>
      <c r="AC5" s="35"/>
      <c r="AD5" s="35"/>
      <c r="AE5" s="18"/>
      <c r="AF5" s="18"/>
      <c r="AG5" s="34"/>
      <c r="AH5" s="34"/>
      <c r="AI5" s="34"/>
      <c r="AJ5" s="34"/>
      <c r="AK5" s="34"/>
      <c r="AL5" s="34"/>
      <c r="AM5" s="34"/>
      <c r="AN5" s="34"/>
      <c r="AO5" s="34"/>
      <c r="AP5" s="235"/>
      <c r="AQ5" s="17" t="s">
        <v>25</v>
      </c>
      <c r="AR5" s="17" t="str">
        <f>B5</f>
        <v>: France métro</v>
      </c>
      <c r="AS5" s="17"/>
      <c r="AT5" s="18"/>
      <c r="AU5" s="34"/>
      <c r="AV5" s="35"/>
      <c r="AW5" s="35"/>
      <c r="AX5" s="35"/>
      <c r="AY5" s="35"/>
      <c r="AZ5" s="18"/>
      <c r="BA5" s="18"/>
      <c r="BB5" s="34"/>
      <c r="BC5" s="34"/>
      <c r="BD5" s="34"/>
      <c r="BE5" s="34"/>
      <c r="BF5" s="34"/>
      <c r="BG5" s="34"/>
      <c r="BH5" s="34"/>
      <c r="BI5" s="34"/>
      <c r="BJ5" s="34"/>
      <c r="BK5" s="235"/>
      <c r="BL5" s="17" t="s">
        <v>25</v>
      </c>
      <c r="BM5" s="17" t="str">
        <f>B5</f>
        <v>: France métro</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tr">
        <f>Paca!$B$10</f>
        <v>: 19 septembre 2024</v>
      </c>
      <c r="C10" s="73"/>
      <c r="D10" s="66"/>
      <c r="E10" s="67"/>
      <c r="F10" s="68"/>
      <c r="G10" s="68"/>
      <c r="H10" s="68"/>
      <c r="I10" s="68"/>
      <c r="J10" s="66"/>
      <c r="K10" s="66"/>
      <c r="L10" s="67"/>
      <c r="M10" s="67"/>
      <c r="N10" s="67"/>
      <c r="O10" s="67"/>
      <c r="V10" s="71" t="s">
        <v>65</v>
      </c>
      <c r="W10" s="73" t="str">
        <f>Paca!$B$10</f>
        <v>: 19 septembre 2024</v>
      </c>
      <c r="X10" s="73"/>
      <c r="Y10" s="66"/>
      <c r="Z10" s="67"/>
      <c r="AA10" s="68"/>
      <c r="AB10" s="68"/>
      <c r="AC10" s="68"/>
      <c r="AD10" s="68"/>
      <c r="AE10" s="66"/>
      <c r="AF10" s="66"/>
      <c r="AG10" s="67"/>
      <c r="AH10" s="67"/>
      <c r="AI10" s="67"/>
      <c r="AJ10" s="67"/>
      <c r="AQ10" s="71" t="s">
        <v>65</v>
      </c>
      <c r="AR10" s="73" t="str">
        <f>Paca!$B$10</f>
        <v>: 19 septembre 2024</v>
      </c>
      <c r="AS10" s="73"/>
      <c r="AT10" s="66"/>
      <c r="AU10" s="67"/>
      <c r="AV10" s="68"/>
      <c r="AW10" s="68"/>
      <c r="AX10" s="68"/>
      <c r="AY10" s="68"/>
      <c r="AZ10" s="66"/>
      <c r="BA10" s="66"/>
      <c r="BB10" s="67"/>
      <c r="BC10" s="67"/>
      <c r="BD10" s="67"/>
      <c r="BE10" s="67"/>
      <c r="BL10" s="71" t="s">
        <v>65</v>
      </c>
      <c r="BM10" s="73" t="str">
        <f>Paca!$B$10</f>
        <v>: 19 septembre 2024</v>
      </c>
      <c r="BN10" s="73"/>
      <c r="BO10" s="66"/>
      <c r="BP10" s="67"/>
      <c r="BQ10" s="68"/>
      <c r="BR10" s="68"/>
      <c r="BS10" s="68"/>
      <c r="BT10" s="68"/>
      <c r="BU10" s="66"/>
      <c r="BV10" s="66"/>
      <c r="BW10" s="67"/>
      <c r="BX10" s="67"/>
      <c r="BY10" s="67"/>
      <c r="BZ10" s="67"/>
    </row>
    <row r="11" spans="1:83"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row>
    <row r="12" spans="1:83" s="120" customFormat="1" ht="91.2">
      <c r="A12" s="312"/>
      <c r="B12" s="322"/>
      <c r="C12" s="321"/>
      <c r="D12" s="233" t="s">
        <v>67</v>
      </c>
      <c r="E12" s="38" t="s">
        <v>63</v>
      </c>
      <c r="F12" s="38" t="s">
        <v>66</v>
      </c>
      <c r="G12" s="38" t="s">
        <v>64</v>
      </c>
      <c r="H12" s="38" t="s">
        <v>53</v>
      </c>
      <c r="I12" s="39" t="s">
        <v>54</v>
      </c>
      <c r="J12" s="322"/>
      <c r="K12" s="233" t="s">
        <v>68</v>
      </c>
      <c r="L12" s="38" t="s">
        <v>55</v>
      </c>
      <c r="M12" s="38" t="s">
        <v>56</v>
      </c>
      <c r="N12" s="38" t="s">
        <v>57</v>
      </c>
      <c r="O12" s="38" t="s">
        <v>58</v>
      </c>
      <c r="P12" s="38" t="s">
        <v>59</v>
      </c>
      <c r="Q12" s="38" t="s">
        <v>60</v>
      </c>
      <c r="R12" s="38" t="s">
        <v>61</v>
      </c>
      <c r="S12" s="38" t="s">
        <v>62</v>
      </c>
      <c r="T12" s="311"/>
      <c r="U12" s="237"/>
      <c r="V12" s="312"/>
      <c r="W12" s="322"/>
      <c r="X12" s="321"/>
      <c r="Y12" s="233" t="s">
        <v>67</v>
      </c>
      <c r="Z12" s="38" t="s">
        <v>63</v>
      </c>
      <c r="AA12" s="38" t="s">
        <v>66</v>
      </c>
      <c r="AB12" s="38" t="s">
        <v>64</v>
      </c>
      <c r="AC12" s="38" t="s">
        <v>53</v>
      </c>
      <c r="AD12" s="39" t="s">
        <v>54</v>
      </c>
      <c r="AE12" s="322"/>
      <c r="AF12" s="233" t="s">
        <v>68</v>
      </c>
      <c r="AG12" s="38" t="s">
        <v>55</v>
      </c>
      <c r="AH12" s="38" t="s">
        <v>56</v>
      </c>
      <c r="AI12" s="38" t="s">
        <v>57</v>
      </c>
      <c r="AJ12" s="38" t="s">
        <v>58</v>
      </c>
      <c r="AK12" s="38" t="s">
        <v>59</v>
      </c>
      <c r="AL12" s="38" t="s">
        <v>60</v>
      </c>
      <c r="AM12" s="38" t="s">
        <v>61</v>
      </c>
      <c r="AN12" s="38" t="s">
        <v>62</v>
      </c>
      <c r="AO12" s="311"/>
      <c r="AP12" s="237"/>
      <c r="AQ12" s="312"/>
      <c r="AR12" s="322"/>
      <c r="AS12" s="321"/>
      <c r="AT12" s="233" t="s">
        <v>67</v>
      </c>
      <c r="AU12" s="38" t="s">
        <v>63</v>
      </c>
      <c r="AV12" s="38" t="s">
        <v>66</v>
      </c>
      <c r="AW12" s="38" t="s">
        <v>64</v>
      </c>
      <c r="AX12" s="38" t="s">
        <v>53</v>
      </c>
      <c r="AY12" s="39" t="s">
        <v>54</v>
      </c>
      <c r="AZ12" s="322"/>
      <c r="BA12" s="233" t="s">
        <v>68</v>
      </c>
      <c r="BB12" s="38" t="s">
        <v>55</v>
      </c>
      <c r="BC12" s="38" t="s">
        <v>56</v>
      </c>
      <c r="BD12" s="38" t="s">
        <v>57</v>
      </c>
      <c r="BE12" s="38" t="s">
        <v>58</v>
      </c>
      <c r="BF12" s="38" t="s">
        <v>59</v>
      </c>
      <c r="BG12" s="38" t="s">
        <v>60</v>
      </c>
      <c r="BH12" s="38" t="s">
        <v>61</v>
      </c>
      <c r="BI12" s="38" t="s">
        <v>62</v>
      </c>
      <c r="BJ12" s="311"/>
      <c r="BK12" s="237"/>
      <c r="BL12" s="312"/>
      <c r="BM12" s="322"/>
      <c r="BN12" s="321"/>
      <c r="BO12" s="233" t="s">
        <v>67</v>
      </c>
      <c r="BP12" s="38" t="s">
        <v>63</v>
      </c>
      <c r="BQ12" s="38" t="s">
        <v>66</v>
      </c>
      <c r="BR12" s="38" t="s">
        <v>64</v>
      </c>
      <c r="BS12" s="38" t="s">
        <v>53</v>
      </c>
      <c r="BT12" s="39" t="s">
        <v>54</v>
      </c>
      <c r="BU12" s="322"/>
      <c r="BV12" s="233" t="s">
        <v>68</v>
      </c>
      <c r="BW12" s="38" t="s">
        <v>55</v>
      </c>
      <c r="BX12" s="38" t="s">
        <v>56</v>
      </c>
      <c r="BY12" s="38" t="s">
        <v>57</v>
      </c>
      <c r="BZ12" s="38" t="s">
        <v>58</v>
      </c>
      <c r="CA12" s="38" t="s">
        <v>59</v>
      </c>
      <c r="CB12" s="38" t="s">
        <v>60</v>
      </c>
      <c r="CC12" s="38" t="s">
        <v>61</v>
      </c>
      <c r="CD12" s="38" t="s">
        <v>62</v>
      </c>
      <c r="CE12" s="311"/>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tr">
        <f>Paca!A14</f>
        <v>2002T1</v>
      </c>
      <c r="B14" s="134">
        <f>'[1]Emploi direct_FM'!V11</f>
        <v>0.16995621589845911</v>
      </c>
      <c r="C14" s="135"/>
      <c r="D14" s="136">
        <f>'[1]Emploi direct_FM'!X11</f>
        <v>-0.54734999391615746</v>
      </c>
      <c r="E14" s="137">
        <f>'[1]Emploi direct_FM'!Y11</f>
        <v>-0.16638990982036361</v>
      </c>
      <c r="F14" s="137">
        <f>'[1]Emploi direct_FM'!Z11</f>
        <v>-1.8064766113645714E-2</v>
      </c>
      <c r="G14" s="137">
        <f>'[1]Emploi direct_FM'!AA11</f>
        <v>-1.1431021427114274</v>
      </c>
      <c r="H14" s="137">
        <f>'[1]Emploi direct_FM'!AB11</f>
        <v>-0.13962318766548298</v>
      </c>
      <c r="I14" s="138">
        <f>'[1]Emploi direct_FM'!AC11</f>
        <v>-0.68196071508340728</v>
      </c>
      <c r="J14" s="139">
        <f>'[1]Emploi direct_FM'!AD11</f>
        <v>-3.8411669860050068E-2</v>
      </c>
      <c r="K14" s="136">
        <f>'[1]Emploi direct_FM'!AE11</f>
        <v>0.49243318270912884</v>
      </c>
      <c r="L14" s="137">
        <f>'[1]Emploi direct_FM'!AF11</f>
        <v>0.49201753158163442</v>
      </c>
      <c r="M14" s="137">
        <f>'[1]Emploi direct_FM'!AG11</f>
        <v>0.20329220430865824</v>
      </c>
      <c r="N14" s="137">
        <f>'[1]Emploi direct_FM'!AH11</f>
        <v>1.4267151581953019</v>
      </c>
      <c r="O14" s="137">
        <f>'[1]Emploi direct_FM'!AI11</f>
        <v>-0.44957438620342183</v>
      </c>
      <c r="P14" s="137">
        <f>'[1]Emploi direct_FM'!AJ11</f>
        <v>0.46993323550303945</v>
      </c>
      <c r="Q14" s="137">
        <f>'[1]Emploi direct_FM'!AK11</f>
        <v>1.4317423047290667</v>
      </c>
      <c r="R14" s="137">
        <f>'[1]Emploi direct_FM'!AL11</f>
        <v>0.4514051901775229</v>
      </c>
      <c r="S14" s="137">
        <f>'[1]Emploi direct_FM'!AM11</f>
        <v>0.61970720492523501</v>
      </c>
      <c r="T14" s="136" t="e">
        <f>'[1]Emploi direct_FM'!AN11</f>
        <v>#DIV/0!</v>
      </c>
      <c r="V14" s="133" t="str">
        <f>A14</f>
        <v>2002T1</v>
      </c>
      <c r="W14" s="74">
        <f>'[1]Emploi direct_FM'!AP11</f>
        <v>26024</v>
      </c>
      <c r="X14" s="106">
        <f>'[1]Emploi direct_FM'!AQ11</f>
        <v>0</v>
      </c>
      <c r="Y14" s="101">
        <f>'[1]Emploi direct_FM'!AR11</f>
        <v>-22312</v>
      </c>
      <c r="Z14" s="75">
        <f>'[1]Emploi direct_FM'!AS11</f>
        <v>-991</v>
      </c>
      <c r="AA14" s="75">
        <f>'[1]Emploi direct_FM'!AT11</f>
        <v>-69</v>
      </c>
      <c r="AB14" s="75">
        <f>'[1]Emploi direct_FM'!AU11</f>
        <v>-6612</v>
      </c>
      <c r="AC14" s="75">
        <f>'[1]Emploi direct_FM'!AV11</f>
        <v>-656</v>
      </c>
      <c r="AD14" s="76">
        <f>'[1]Emploi direct_FM'!AW11</f>
        <v>-13984</v>
      </c>
      <c r="AE14" s="103">
        <f>'[1]Emploi direct_FM'!AX11</f>
        <v>-506</v>
      </c>
      <c r="AF14" s="101">
        <f>'[1]Emploi direct_FM'!AY11</f>
        <v>48842</v>
      </c>
      <c r="AG14" s="75">
        <f>'[1]Emploi direct_FM'!AZ11</f>
        <v>14588</v>
      </c>
      <c r="AH14" s="75">
        <f>'[1]Emploi direct_FM'!BA11</f>
        <v>2736</v>
      </c>
      <c r="AI14" s="75">
        <f>'[1]Emploi direct_FM'!BB11</f>
        <v>12012</v>
      </c>
      <c r="AJ14" s="75">
        <f>'[1]Emploi direct_FM'!BC11</f>
        <v>-3049</v>
      </c>
      <c r="AK14" s="75">
        <f>'[1]Emploi direct_FM'!BD11</f>
        <v>3513</v>
      </c>
      <c r="AL14" s="75">
        <f>'[1]Emploi direct_FM'!BE11</f>
        <v>3122</v>
      </c>
      <c r="AM14" s="75">
        <f>'[1]Emploi direct_FM'!BF11</f>
        <v>9192</v>
      </c>
      <c r="AN14" s="75">
        <f>'[1]Emploi direct_FM'!BG11</f>
        <v>6728</v>
      </c>
      <c r="AO14" s="101">
        <f>'[1]Emploi direct_FM'!BH11</f>
        <v>0</v>
      </c>
      <c r="AQ14" s="133" t="str">
        <f>V14</f>
        <v>2002T1</v>
      </c>
      <c r="AR14" s="74"/>
      <c r="AS14" s="106"/>
      <c r="AT14" s="101"/>
      <c r="AU14" s="75"/>
      <c r="AV14" s="75"/>
      <c r="AW14" s="75"/>
      <c r="AX14" s="75"/>
      <c r="AY14" s="76"/>
      <c r="AZ14" s="103"/>
      <c r="BA14" s="101"/>
      <c r="BB14" s="75"/>
      <c r="BC14" s="75"/>
      <c r="BD14" s="75"/>
      <c r="BE14" s="75"/>
      <c r="BF14" s="75"/>
      <c r="BG14" s="75"/>
      <c r="BH14" s="75"/>
      <c r="BI14" s="75"/>
      <c r="BJ14" s="101"/>
      <c r="BL14" s="133" t="str">
        <f>AQ14</f>
        <v>2002T1</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tr">
        <f>Paca!A15</f>
        <v>2002T2</v>
      </c>
      <c r="B15" s="134">
        <f>'[1]Emploi direct_FM'!V12</f>
        <v>-6.4296971424881999E-2</v>
      </c>
      <c r="C15" s="135"/>
      <c r="D15" s="136">
        <f>'[1]Emploi direct_FM'!X12</f>
        <v>-0.5511270687923453</v>
      </c>
      <c r="E15" s="137">
        <f>'[1]Emploi direct_FM'!Y12</f>
        <v>-4.0195224336447843E-2</v>
      </c>
      <c r="F15" s="137">
        <f>'[1]Emploi direct_FM'!Z12</f>
        <v>0.15004320615883415</v>
      </c>
      <c r="G15" s="137">
        <f>'[1]Emploi direct_FM'!AA12</f>
        <v>-0.96185123134445716</v>
      </c>
      <c r="H15" s="137">
        <f>'[1]Emploi direct_FM'!AB12</f>
        <v>-0.55010870028560088</v>
      </c>
      <c r="I15" s="138">
        <f>'[1]Emploi direct_FM'!AC12</f>
        <v>-0.71669382011161353</v>
      </c>
      <c r="J15" s="139">
        <f>'[1]Emploi direct_FM'!AD12</f>
        <v>-0.11451987466605251</v>
      </c>
      <c r="K15" s="136">
        <f>'[1]Emploi direct_FM'!AE12</f>
        <v>0.14034830739779736</v>
      </c>
      <c r="L15" s="137">
        <f>'[1]Emploi direct_FM'!AF12</f>
        <v>-8.4476609175365702E-2</v>
      </c>
      <c r="M15" s="137">
        <f>'[1]Emploi direct_FM'!AG12</f>
        <v>0.39493334480216191</v>
      </c>
      <c r="N15" s="137">
        <f>'[1]Emploi direct_FM'!AH12</f>
        <v>0.38199136713563675</v>
      </c>
      <c r="O15" s="137">
        <f>'[1]Emploi direct_FM'!AI12</f>
        <v>-1.0728018153056795</v>
      </c>
      <c r="P15" s="137">
        <f>'[1]Emploi direct_FM'!AJ12</f>
        <v>0.80565489584136785</v>
      </c>
      <c r="Q15" s="137">
        <f>'[1]Emploi direct_FM'!AK12</f>
        <v>0.68858566403531274</v>
      </c>
      <c r="R15" s="137">
        <f>'[1]Emploi direct_FM'!AL12</f>
        <v>0.33414813004155608</v>
      </c>
      <c r="S15" s="137">
        <f>'[1]Emploi direct_FM'!AM12</f>
        <v>6.8839126988051724E-2</v>
      </c>
      <c r="T15" s="136" t="e">
        <f>'[1]Emploi direct_FM'!AN12</f>
        <v>#DIV/0!</v>
      </c>
      <c r="V15" s="69" t="str">
        <f t="shared" ref="V15:V78" si="0">A15</f>
        <v>2002T2</v>
      </c>
      <c r="W15" s="74">
        <f>'[1]Emploi direct_FM'!AP12</f>
        <v>-9862</v>
      </c>
      <c r="X15" s="106">
        <f>'[1]Emploi direct_FM'!AQ12</f>
        <v>0</v>
      </c>
      <c r="Y15" s="101">
        <f>'[1]Emploi direct_FM'!AR12</f>
        <v>-22343</v>
      </c>
      <c r="Z15" s="75">
        <f>'[1]Emploi direct_FM'!AS12</f>
        <v>-239</v>
      </c>
      <c r="AA15" s="75">
        <f>'[1]Emploi direct_FM'!AT12</f>
        <v>573</v>
      </c>
      <c r="AB15" s="75">
        <f>'[1]Emploi direct_FM'!AU12</f>
        <v>-5500</v>
      </c>
      <c r="AC15" s="75">
        <f>'[1]Emploi direct_FM'!AV12</f>
        <v>-2581</v>
      </c>
      <c r="AD15" s="76">
        <f>'[1]Emploi direct_FM'!AW12</f>
        <v>-14596</v>
      </c>
      <c r="AE15" s="103">
        <f>'[1]Emploi direct_FM'!AX12</f>
        <v>-1508</v>
      </c>
      <c r="AF15" s="101">
        <f>'[1]Emploi direct_FM'!AY12</f>
        <v>13989</v>
      </c>
      <c r="AG15" s="75">
        <f>'[1]Emploi direct_FM'!AZ12</f>
        <v>-2517</v>
      </c>
      <c r="AH15" s="75">
        <f>'[1]Emploi direct_FM'!BA12</f>
        <v>5326</v>
      </c>
      <c r="AI15" s="75">
        <f>'[1]Emploi direct_FM'!BB12</f>
        <v>3262</v>
      </c>
      <c r="AJ15" s="75">
        <f>'[1]Emploi direct_FM'!BC12</f>
        <v>-7243</v>
      </c>
      <c r="AK15" s="75">
        <f>'[1]Emploi direct_FM'!BD12</f>
        <v>6051</v>
      </c>
      <c r="AL15" s="75">
        <f>'[1]Emploi direct_FM'!BE12</f>
        <v>1523</v>
      </c>
      <c r="AM15" s="75">
        <f>'[1]Emploi direct_FM'!BF12</f>
        <v>6835</v>
      </c>
      <c r="AN15" s="75">
        <f>'[1]Emploi direct_FM'!BG12</f>
        <v>752</v>
      </c>
      <c r="AO15" s="101">
        <f>'[1]Emploi direct_FM'!BH12</f>
        <v>0</v>
      </c>
      <c r="AQ15" s="69" t="str">
        <f t="shared" ref="AQ15:AQ78" si="1">V15</f>
        <v>2002T2</v>
      </c>
      <c r="AR15" s="74"/>
      <c r="AS15" s="106"/>
      <c r="AT15" s="101"/>
      <c r="AU15" s="75"/>
      <c r="AV15" s="75"/>
      <c r="AW15" s="75"/>
      <c r="AX15" s="75"/>
      <c r="AY15" s="76"/>
      <c r="AZ15" s="103"/>
      <c r="BA15" s="101"/>
      <c r="BB15" s="75"/>
      <c r="BC15" s="75"/>
      <c r="BD15" s="75"/>
      <c r="BE15" s="75"/>
      <c r="BF15" s="75"/>
      <c r="BG15" s="75"/>
      <c r="BH15" s="75"/>
      <c r="BI15" s="75"/>
      <c r="BJ15" s="101"/>
      <c r="BL15" s="69" t="str">
        <f t="shared" ref="BL15:BL78" si="2">AQ15</f>
        <v>2002T2</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tr">
        <f>Paca!A16</f>
        <v>2002T3</v>
      </c>
      <c r="B16" s="134">
        <f>'[1]Emploi direct_FM'!V13</f>
        <v>0.12089370924093235</v>
      </c>
      <c r="C16" s="135"/>
      <c r="D16" s="136">
        <f>'[1]Emploi direct_FM'!X13</f>
        <v>-0.3408972811308697</v>
      </c>
      <c r="E16" s="137">
        <f>'[1]Emploi direct_FM'!Y13</f>
        <v>0.21905952463072698</v>
      </c>
      <c r="F16" s="137">
        <f>'[1]Emploi direct_FM'!Z13</f>
        <v>0.30277438601904461</v>
      </c>
      <c r="G16" s="137">
        <f>'[1]Emploi direct_FM'!AA13</f>
        <v>-0.6870746617600787</v>
      </c>
      <c r="H16" s="137">
        <f>'[1]Emploi direct_FM'!AB13</f>
        <v>-0.10072889140353425</v>
      </c>
      <c r="I16" s="138">
        <f>'[1]Emploi direct_FM'!AC13</f>
        <v>-0.58571359332297845</v>
      </c>
      <c r="J16" s="139">
        <f>'[1]Emploi direct_FM'!AD13</f>
        <v>0.25530413732595125</v>
      </c>
      <c r="K16" s="136">
        <f>'[1]Emploi direct_FM'!AE13</f>
        <v>0.28971077413100232</v>
      </c>
      <c r="L16" s="137">
        <f>'[1]Emploi direct_FM'!AF13</f>
        <v>0.41528300581188393</v>
      </c>
      <c r="M16" s="137">
        <f>'[1]Emploi direct_FM'!AG13</f>
        <v>0.23672214064767161</v>
      </c>
      <c r="N16" s="137">
        <f>'[1]Emploi direct_FM'!AH13</f>
        <v>1.0844509150637949</v>
      </c>
      <c r="O16" s="137">
        <f>'[1]Emploi direct_FM'!AI13</f>
        <v>-1.2618561022899932</v>
      </c>
      <c r="P16" s="137">
        <f>'[1]Emploi direct_FM'!AJ13</f>
        <v>0.35344603277960296</v>
      </c>
      <c r="Q16" s="137">
        <f>'[1]Emploi direct_FM'!AK13</f>
        <v>0.26672534025442562</v>
      </c>
      <c r="R16" s="137">
        <f>'[1]Emploi direct_FM'!AL13</f>
        <v>0.38112686281723818</v>
      </c>
      <c r="S16" s="137">
        <f>'[1]Emploi direct_FM'!AM13</f>
        <v>0.12706352444393776</v>
      </c>
      <c r="T16" s="136" t="e">
        <f>'[1]Emploi direct_FM'!AN13</f>
        <v>#DIV/0!</v>
      </c>
      <c r="V16" s="69" t="str">
        <f t="shared" si="0"/>
        <v>2002T3</v>
      </c>
      <c r="W16" s="74">
        <f>'[1]Emploi direct_FM'!AP13</f>
        <v>18531</v>
      </c>
      <c r="X16" s="106">
        <f>'[1]Emploi direct_FM'!AQ13</f>
        <v>0</v>
      </c>
      <c r="Y16" s="101">
        <f>'[1]Emploi direct_FM'!AR13</f>
        <v>-13744</v>
      </c>
      <c r="Z16" s="75">
        <f>'[1]Emploi direct_FM'!AS13</f>
        <v>1302</v>
      </c>
      <c r="AA16" s="75">
        <f>'[1]Emploi direct_FM'!AT13</f>
        <v>1158</v>
      </c>
      <c r="AB16" s="75">
        <f>'[1]Emploi direct_FM'!AU13</f>
        <v>-3891</v>
      </c>
      <c r="AC16" s="75">
        <f>'[1]Emploi direct_FM'!AV13</f>
        <v>-470</v>
      </c>
      <c r="AD16" s="76">
        <f>'[1]Emploi direct_FM'!AW13</f>
        <v>-11843</v>
      </c>
      <c r="AE16" s="103">
        <f>'[1]Emploi direct_FM'!AX13</f>
        <v>3358</v>
      </c>
      <c r="AF16" s="101">
        <f>'[1]Emploi direct_FM'!AY13</f>
        <v>28917</v>
      </c>
      <c r="AG16" s="75">
        <f>'[1]Emploi direct_FM'!AZ13</f>
        <v>12363</v>
      </c>
      <c r="AH16" s="75">
        <f>'[1]Emploi direct_FM'!BA13</f>
        <v>3205</v>
      </c>
      <c r="AI16" s="75">
        <f>'[1]Emploi direct_FM'!BB13</f>
        <v>9296</v>
      </c>
      <c r="AJ16" s="75">
        <f>'[1]Emploi direct_FM'!BC13</f>
        <v>-8428</v>
      </c>
      <c r="AK16" s="75">
        <f>'[1]Emploi direct_FM'!BD13</f>
        <v>2676</v>
      </c>
      <c r="AL16" s="75">
        <f>'[1]Emploi direct_FM'!BE13</f>
        <v>594</v>
      </c>
      <c r="AM16" s="75">
        <f>'[1]Emploi direct_FM'!BF13</f>
        <v>7822</v>
      </c>
      <c r="AN16" s="75">
        <f>'[1]Emploi direct_FM'!BG13</f>
        <v>1389</v>
      </c>
      <c r="AO16" s="101">
        <f>'[1]Emploi direct_FM'!BH13</f>
        <v>0</v>
      </c>
      <c r="AQ16" s="69" t="str">
        <f t="shared" si="1"/>
        <v>2002T3</v>
      </c>
      <c r="AR16" s="74"/>
      <c r="AS16" s="106"/>
      <c r="AT16" s="101"/>
      <c r="AU16" s="75"/>
      <c r="AV16" s="75"/>
      <c r="AW16" s="75"/>
      <c r="AX16" s="75"/>
      <c r="AY16" s="76"/>
      <c r="AZ16" s="103"/>
      <c r="BA16" s="101"/>
      <c r="BB16" s="75"/>
      <c r="BC16" s="75"/>
      <c r="BD16" s="75"/>
      <c r="BE16" s="75"/>
      <c r="BF16" s="75"/>
      <c r="BG16" s="75"/>
      <c r="BH16" s="75"/>
      <c r="BI16" s="75"/>
      <c r="BJ16" s="101"/>
      <c r="BL16" s="69" t="str">
        <f t="shared" si="2"/>
        <v>2002T3</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tr">
        <f>Paca!A17</f>
        <v>2002T4</v>
      </c>
      <c r="B17" s="140">
        <f>'[1]Emploi direct_FM'!V14</f>
        <v>-3.9024238945895018E-2</v>
      </c>
      <c r="C17" s="141"/>
      <c r="D17" s="142">
        <f>'[1]Emploi direct_FM'!X14</f>
        <v>-0.60597779624481651</v>
      </c>
      <c r="E17" s="143">
        <f>'[1]Emploi direct_FM'!Y14</f>
        <v>0.22596745464282808</v>
      </c>
      <c r="F17" s="143">
        <f>'[1]Emploi direct_FM'!Z14</f>
        <v>-5.6566246373368489E-2</v>
      </c>
      <c r="G17" s="143">
        <f>'[1]Emploi direct_FM'!AA14</f>
        <v>-1.167626501761132</v>
      </c>
      <c r="H17" s="143">
        <f>'[1]Emploi direct_FM'!AB14</f>
        <v>-0.47411767986973441</v>
      </c>
      <c r="I17" s="144">
        <f>'[1]Emploi direct_FM'!AC14</f>
        <v>-0.83078997181781356</v>
      </c>
      <c r="J17" s="145">
        <f>'[1]Emploi direct_FM'!AD14</f>
        <v>-8.758944740537844E-2</v>
      </c>
      <c r="K17" s="142">
        <f>'[1]Emploi direct_FM'!AE14</f>
        <v>0.19494016683496707</v>
      </c>
      <c r="L17" s="143">
        <f>'[1]Emploi direct_FM'!AF14</f>
        <v>0.10236273942760832</v>
      </c>
      <c r="M17" s="143">
        <f>'[1]Emploi direct_FM'!AG14</f>
        <v>0.2848694250220829</v>
      </c>
      <c r="N17" s="143">
        <f>'[1]Emploi direct_FM'!AH14</f>
        <v>0.58649469592755299</v>
      </c>
      <c r="O17" s="143">
        <f>'[1]Emploi direct_FM'!AI14</f>
        <v>-1.2465938918263975</v>
      </c>
      <c r="P17" s="143">
        <f>'[1]Emploi direct_FM'!AJ14</f>
        <v>0.24743581475481502</v>
      </c>
      <c r="Q17" s="143">
        <f>'[1]Emploi direct_FM'!AK14</f>
        <v>-0.76983362816005485</v>
      </c>
      <c r="R17" s="143">
        <f>'[1]Emploi direct_FM'!AL14</f>
        <v>0.56393760281376881</v>
      </c>
      <c r="S17" s="143">
        <f>'[1]Emploi direct_FM'!AM14</f>
        <v>0.36069848329394194</v>
      </c>
      <c r="T17" s="142" t="e">
        <f>'[1]Emploi direct_FM'!AN14</f>
        <v>#DIV/0!</v>
      </c>
      <c r="U17" s="234"/>
      <c r="V17" s="95" t="str">
        <f t="shared" si="0"/>
        <v>2002T4</v>
      </c>
      <c r="W17" s="92">
        <f>'[1]Emploi direct_FM'!AP14</f>
        <v>-5989</v>
      </c>
      <c r="X17" s="108">
        <f>'[1]Emploi direct_FM'!AQ14</f>
        <v>0</v>
      </c>
      <c r="Y17" s="100">
        <f>'[1]Emploi direct_FM'!AR14</f>
        <v>-24348</v>
      </c>
      <c r="Z17" s="93">
        <f>'[1]Emploi direct_FM'!AS14</f>
        <v>1346</v>
      </c>
      <c r="AA17" s="93">
        <f>'[1]Emploi direct_FM'!AT14</f>
        <v>-217</v>
      </c>
      <c r="AB17" s="93">
        <f>'[1]Emploi direct_FM'!AU14</f>
        <v>-6567</v>
      </c>
      <c r="AC17" s="93">
        <f>'[1]Emploi direct_FM'!AV14</f>
        <v>-2210</v>
      </c>
      <c r="AD17" s="94">
        <f>'[1]Emploi direct_FM'!AW14</f>
        <v>-16700</v>
      </c>
      <c r="AE17" s="102">
        <f>'[1]Emploi direct_FM'!AX14</f>
        <v>-1155</v>
      </c>
      <c r="AF17" s="100">
        <f>'[1]Emploi direct_FM'!AY14</f>
        <v>19514</v>
      </c>
      <c r="AG17" s="93">
        <f>'[1]Emploi direct_FM'!AZ14</f>
        <v>3060</v>
      </c>
      <c r="AH17" s="93">
        <f>'[1]Emploi direct_FM'!BA14</f>
        <v>3866</v>
      </c>
      <c r="AI17" s="93">
        <f>'[1]Emploi direct_FM'!BB14</f>
        <v>5082</v>
      </c>
      <c r="AJ17" s="93">
        <f>'[1]Emploi direct_FM'!BC14</f>
        <v>-8221</v>
      </c>
      <c r="AK17" s="93">
        <f>'[1]Emploi direct_FM'!BD14</f>
        <v>1880</v>
      </c>
      <c r="AL17" s="93">
        <f>'[1]Emploi direct_FM'!BE14</f>
        <v>-1719</v>
      </c>
      <c r="AM17" s="93">
        <f>'[1]Emploi direct_FM'!BF14</f>
        <v>11618</v>
      </c>
      <c r="AN17" s="93">
        <f>'[1]Emploi direct_FM'!BG14</f>
        <v>3948</v>
      </c>
      <c r="AO17" s="100">
        <f>'[1]Emploi direct_FM'!BH14</f>
        <v>0</v>
      </c>
      <c r="AP17" s="234"/>
      <c r="AQ17" s="95" t="str">
        <f t="shared" si="1"/>
        <v>2002T4</v>
      </c>
      <c r="AR17" s="140">
        <f>'[1]Emploi direct_FM'!BJ14</f>
        <v>0.18745862362241628</v>
      </c>
      <c r="AS17" s="141" t="e">
        <f>'[1]Emploi direct_FM'!BK14</f>
        <v>#DIV/0!</v>
      </c>
      <c r="AT17" s="142">
        <f>'[1]Emploi direct_FM'!BL14</f>
        <v>-2.0299197717183581</v>
      </c>
      <c r="AU17" s="143">
        <f>'[1]Emploi direct_FM'!BM14</f>
        <v>0.23808364492963197</v>
      </c>
      <c r="AV17" s="143">
        <f>'[1]Emploi direct_FM'!BN14</f>
        <v>0.37831285556826355</v>
      </c>
      <c r="AW17" s="143">
        <f>'[1]Emploi direct_FM'!BO14</f>
        <v>-3.9019684454018266</v>
      </c>
      <c r="AX17" s="143">
        <f>'[1]Emploi direct_FM'!BP14</f>
        <v>-1.2593756119156474</v>
      </c>
      <c r="AY17" s="144">
        <f>'[1]Emploi direct_FM'!BQ14</f>
        <v>-2.7857295428853956</v>
      </c>
      <c r="AZ17" s="145">
        <f>'[1]Emploi direct_FM'!BR14</f>
        <v>1.4347441904249969E-2</v>
      </c>
      <c r="BA17" s="142">
        <f>'[1]Emploi direct_FM'!BS14</f>
        <v>1.1217620239667214</v>
      </c>
      <c r="BB17" s="143">
        <f>'[1]Emploi direct_FM'!BT14</f>
        <v>0.92730532035272262</v>
      </c>
      <c r="BC17" s="143">
        <f>'[1]Emploi direct_FM'!BU14</f>
        <v>1.1244228537291789</v>
      </c>
      <c r="BD17" s="143">
        <f>'[1]Emploi direct_FM'!BV14</f>
        <v>3.5218912646359346</v>
      </c>
      <c r="BE17" s="143">
        <f>'[1]Emploi direct_FM'!BW14</f>
        <v>-3.9724445846855749</v>
      </c>
      <c r="BF17" s="143">
        <f>'[1]Emploi direct_FM'!BX14</f>
        <v>1.8888292870204548</v>
      </c>
      <c r="BG17" s="143">
        <f>'[1]Emploi direct_FM'!BY14</f>
        <v>1.6142642257034989</v>
      </c>
      <c r="BH17" s="143">
        <f>'[1]Emploi direct_FM'!BZ14</f>
        <v>1.7417306222830664</v>
      </c>
      <c r="BI17" s="143">
        <f>'[1]Emploi direct_FM'!CA14</f>
        <v>1.1805569627715062</v>
      </c>
      <c r="BJ17" s="142" t="e">
        <f>'[1]Emploi direct_FM'!CB14</f>
        <v>#DIV/0!</v>
      </c>
      <c r="BK17" s="234"/>
      <c r="BL17" s="95" t="str">
        <f t="shared" si="2"/>
        <v>2002T4</v>
      </c>
      <c r="BM17" s="92">
        <f>'[1]Emploi direct_FM'!CD14</f>
        <v>28704</v>
      </c>
      <c r="BN17" s="108">
        <f>'[1]Emploi direct_FM'!CE14</f>
        <v>0</v>
      </c>
      <c r="BO17" s="100">
        <f>'[1]Emploi direct_FM'!CF14</f>
        <v>-82747</v>
      </c>
      <c r="BP17" s="93">
        <f>'[1]Emploi direct_FM'!CG14</f>
        <v>1418</v>
      </c>
      <c r="BQ17" s="93">
        <f>'[1]Emploi direct_FM'!CH14</f>
        <v>1445</v>
      </c>
      <c r="BR17" s="93">
        <f>'[1]Emploi direct_FM'!CI14</f>
        <v>-22570</v>
      </c>
      <c r="BS17" s="93">
        <f>'[1]Emploi direct_FM'!CJ14</f>
        <v>-5917</v>
      </c>
      <c r="BT17" s="94">
        <f>'[1]Emploi direct_FM'!CK14</f>
        <v>-57123</v>
      </c>
      <c r="BU17" s="102">
        <f>'[1]Emploi direct_FM'!CL14</f>
        <v>189</v>
      </c>
      <c r="BV17" s="100">
        <f>'[1]Emploi direct_FM'!CM14</f>
        <v>111262</v>
      </c>
      <c r="BW17" s="93">
        <f>'[1]Emploi direct_FM'!CN14</f>
        <v>27494</v>
      </c>
      <c r="BX17" s="93">
        <f>'[1]Emploi direct_FM'!CO14</f>
        <v>15133</v>
      </c>
      <c r="BY17" s="93">
        <f>'[1]Emploi direct_FM'!CP14</f>
        <v>29652</v>
      </c>
      <c r="BZ17" s="93">
        <f>'[1]Emploi direct_FM'!CQ14</f>
        <v>-26941</v>
      </c>
      <c r="CA17" s="93">
        <f>'[1]Emploi direct_FM'!CR14</f>
        <v>14120</v>
      </c>
      <c r="CB17" s="93">
        <f>'[1]Emploi direct_FM'!CS14</f>
        <v>3520</v>
      </c>
      <c r="CC17" s="93">
        <f>'[1]Emploi direct_FM'!CT14</f>
        <v>35467</v>
      </c>
      <c r="CD17" s="93">
        <f>'[1]Emploi direct_FM'!CU14</f>
        <v>12817</v>
      </c>
      <c r="CE17" s="100">
        <f>'[1]Emploi direct_FM'!CV14</f>
        <v>0</v>
      </c>
    </row>
    <row r="18" spans="1:83" ht="12.75" customHeight="1">
      <c r="A18" s="69" t="str">
        <f>Paca!A18</f>
        <v>2003T1</v>
      </c>
      <c r="B18" s="134">
        <f>'[1]Emploi direct_FM'!V15</f>
        <v>-0.12575547313671276</v>
      </c>
      <c r="C18" s="135"/>
      <c r="D18" s="136">
        <f>'[1]Emploi direct_FM'!X15</f>
        <v>-0.54491900959054984</v>
      </c>
      <c r="E18" s="137">
        <f>'[1]Emploi direct_FM'!Y15</f>
        <v>0.11959658764471026</v>
      </c>
      <c r="F18" s="137">
        <f>'[1]Emploi direct_FM'!Z15</f>
        <v>-0.62623238150879557</v>
      </c>
      <c r="G18" s="137">
        <f>'[1]Emploi direct_FM'!AA15</f>
        <v>-1.1837598226878909</v>
      </c>
      <c r="H18" s="137">
        <f>'[1]Emploi direct_FM'!AB15</f>
        <v>0.51797835397988656</v>
      </c>
      <c r="I18" s="138">
        <f>'[1]Emploi direct_FM'!AC15</f>
        <v>-0.7975178523503379</v>
      </c>
      <c r="J18" s="139">
        <f>'[1]Emploi direct_FM'!AD15</f>
        <v>3.977238657848492E-2</v>
      </c>
      <c r="K18" s="136">
        <f>'[1]Emploi direct_FM'!AE15</f>
        <v>1.9402249205247024E-2</v>
      </c>
      <c r="L18" s="137">
        <f>'[1]Emploi direct_FM'!AF15</f>
        <v>1.8112376266898877E-2</v>
      </c>
      <c r="M18" s="137">
        <f>'[1]Emploi direct_FM'!AG15</f>
        <v>-8.993525983869155E-2</v>
      </c>
      <c r="N18" s="137">
        <f>'[1]Emploi direct_FM'!AH15</f>
        <v>6.5398021537710349E-3</v>
      </c>
      <c r="O18" s="137">
        <f>'[1]Emploi direct_FM'!AI15</f>
        <v>-0.89473263969929162</v>
      </c>
      <c r="P18" s="137">
        <f>'[1]Emploi direct_FM'!AJ15</f>
        <v>0.6698412573374668</v>
      </c>
      <c r="Q18" s="137">
        <f>'[1]Emploi direct_FM'!AK15</f>
        <v>-2.0710726793515488</v>
      </c>
      <c r="R18" s="137">
        <f>'[1]Emploi direct_FM'!AL15</f>
        <v>0.20238684220053038</v>
      </c>
      <c r="S18" s="137">
        <f>'[1]Emploi direct_FM'!AM15</f>
        <v>0.33609742819922239</v>
      </c>
      <c r="T18" s="136" t="e">
        <f>'[1]Emploi direct_FM'!AN15</f>
        <v>#DIV/0!</v>
      </c>
      <c r="V18" s="69" t="str">
        <f t="shared" si="0"/>
        <v>2003T1</v>
      </c>
      <c r="W18" s="74">
        <f>'[1]Emploi direct_FM'!AP15</f>
        <v>-19292</v>
      </c>
      <c r="X18" s="106">
        <f>'[1]Emploi direct_FM'!AQ15</f>
        <v>0</v>
      </c>
      <c r="Y18" s="101">
        <f>'[1]Emploi direct_FM'!AR15</f>
        <v>-21762</v>
      </c>
      <c r="Z18" s="75">
        <f>'[1]Emploi direct_FM'!AS15</f>
        <v>714</v>
      </c>
      <c r="AA18" s="75">
        <f>'[1]Emploi direct_FM'!AT15</f>
        <v>-2401</v>
      </c>
      <c r="AB18" s="75">
        <f>'[1]Emploi direct_FM'!AU15</f>
        <v>-6580</v>
      </c>
      <c r="AC18" s="75">
        <f>'[1]Emploi direct_FM'!AV15</f>
        <v>2403</v>
      </c>
      <c r="AD18" s="76">
        <f>'[1]Emploi direct_FM'!AW15</f>
        <v>-15898</v>
      </c>
      <c r="AE18" s="103">
        <f>'[1]Emploi direct_FM'!AX15</f>
        <v>524</v>
      </c>
      <c r="AF18" s="101">
        <f>'[1]Emploi direct_FM'!AY15</f>
        <v>1946</v>
      </c>
      <c r="AG18" s="75">
        <f>'[1]Emploi direct_FM'!AZ15</f>
        <v>542</v>
      </c>
      <c r="AH18" s="75">
        <f>'[1]Emploi direct_FM'!BA15</f>
        <v>-1224</v>
      </c>
      <c r="AI18" s="75">
        <f>'[1]Emploi direct_FM'!BB15</f>
        <v>57</v>
      </c>
      <c r="AJ18" s="75">
        <f>'[1]Emploi direct_FM'!BC15</f>
        <v>-5827</v>
      </c>
      <c r="AK18" s="75">
        <f>'[1]Emploi direct_FM'!BD15</f>
        <v>5102</v>
      </c>
      <c r="AL18" s="75">
        <f>'[1]Emploi direct_FM'!BE15</f>
        <v>-4589</v>
      </c>
      <c r="AM18" s="75">
        <f>'[1]Emploi direct_FM'!BF15</f>
        <v>4193</v>
      </c>
      <c r="AN18" s="75">
        <f>'[1]Emploi direct_FM'!BG15</f>
        <v>3692</v>
      </c>
      <c r="AO18" s="101">
        <f>'[1]Emploi direct_FM'!BH15</f>
        <v>0</v>
      </c>
      <c r="AQ18" s="69" t="str">
        <f t="shared" si="1"/>
        <v>2003T1</v>
      </c>
      <c r="AR18" s="134">
        <f>'[1]Emploi direct_FM'!BJ15</f>
        <v>-0.10830473426385323</v>
      </c>
      <c r="AS18" s="135" t="e">
        <f>'[1]Emploi direct_FM'!BK15</f>
        <v>#DIV/0!</v>
      </c>
      <c r="AT18" s="136">
        <f>'[1]Emploi direct_FM'!BL15</f>
        <v>-2.0275250267879907</v>
      </c>
      <c r="AU18" s="137">
        <f>'[1]Emploi direct_FM'!BM15</f>
        <v>0.52522881005316879</v>
      </c>
      <c r="AV18" s="137">
        <f>'[1]Emploi direct_FM'!BN15</f>
        <v>-0.23226583571185344</v>
      </c>
      <c r="AW18" s="137">
        <f>'[1]Emploi direct_FM'!BO15</f>
        <v>-3.9414914640075294</v>
      </c>
      <c r="AX18" s="137">
        <f>'[1]Emploi direct_FM'!BP15</f>
        <v>-0.60914787501598067</v>
      </c>
      <c r="AY18" s="138">
        <f>'[1]Emploi direct_FM'!BQ15</f>
        <v>-2.8988389324424269</v>
      </c>
      <c r="AZ18" s="139">
        <f>'[1]Emploi direct_FM'!BR15</f>
        <v>9.2572763407106073E-2</v>
      </c>
      <c r="BA18" s="136">
        <f>'[1]Emploi direct_FM'!BS15</f>
        <v>0.64576875787885069</v>
      </c>
      <c r="BB18" s="137">
        <f>'[1]Emploi direct_FM'!BT15</f>
        <v>0.45134741366319453</v>
      </c>
      <c r="BC18" s="137">
        <f>'[1]Emploi direct_FM'!BU15</f>
        <v>0.82849986133584075</v>
      </c>
      <c r="BD18" s="137">
        <f>'[1]Emploi direct_FM'!BV15</f>
        <v>2.0723792839359767</v>
      </c>
      <c r="BE18" s="137">
        <f>'[1]Emploi direct_FM'!BW15</f>
        <v>-4.4018496685171211</v>
      </c>
      <c r="BF18" s="137">
        <f>'[1]Emploi direct_FM'!BX15</f>
        <v>2.0915605286353056</v>
      </c>
      <c r="BG18" s="137">
        <f>'[1]Emploi direct_FM'!BY15</f>
        <v>-1.8948539185633329</v>
      </c>
      <c r="BH18" s="137">
        <f>'[1]Emploi direct_FM'!BZ15</f>
        <v>1.4895135663651971</v>
      </c>
      <c r="BI18" s="137">
        <f>'[1]Emploi direct_FM'!CA15</f>
        <v>0.89536635780600449</v>
      </c>
      <c r="BJ18" s="136" t="e">
        <f>'[1]Emploi direct_FM'!CB15</f>
        <v>#DIV/0!</v>
      </c>
      <c r="BL18" s="69" t="str">
        <f t="shared" si="2"/>
        <v>2003T1</v>
      </c>
      <c r="BM18" s="74">
        <f>'[1]Emploi direct_FM'!CD15</f>
        <v>-16612</v>
      </c>
      <c r="BN18" s="106">
        <f>'[1]Emploi direct_FM'!CE15</f>
        <v>0</v>
      </c>
      <c r="BO18" s="101">
        <f>'[1]Emploi direct_FM'!CF15</f>
        <v>-82197</v>
      </c>
      <c r="BP18" s="75">
        <f>'[1]Emploi direct_FM'!CG15</f>
        <v>3123</v>
      </c>
      <c r="BQ18" s="75">
        <f>'[1]Emploi direct_FM'!CH15</f>
        <v>-887</v>
      </c>
      <c r="BR18" s="75">
        <f>'[1]Emploi direct_FM'!CI15</f>
        <v>-22538</v>
      </c>
      <c r="BS18" s="75">
        <f>'[1]Emploi direct_FM'!CJ15</f>
        <v>-2858</v>
      </c>
      <c r="BT18" s="76">
        <f>'[1]Emploi direct_FM'!CK15</f>
        <v>-59037</v>
      </c>
      <c r="BU18" s="103">
        <f>'[1]Emploi direct_FM'!CL15</f>
        <v>1219</v>
      </c>
      <c r="BV18" s="101">
        <f>'[1]Emploi direct_FM'!CM15</f>
        <v>64366</v>
      </c>
      <c r="BW18" s="75">
        <f>'[1]Emploi direct_FM'!CN15</f>
        <v>13448</v>
      </c>
      <c r="BX18" s="75">
        <f>'[1]Emploi direct_FM'!CO15</f>
        <v>11173</v>
      </c>
      <c r="BY18" s="75">
        <f>'[1]Emploi direct_FM'!CP15</f>
        <v>17697</v>
      </c>
      <c r="BZ18" s="75">
        <f>'[1]Emploi direct_FM'!CQ15</f>
        <v>-29719</v>
      </c>
      <c r="CA18" s="75">
        <f>'[1]Emploi direct_FM'!CR15</f>
        <v>15709</v>
      </c>
      <c r="CB18" s="75">
        <f>'[1]Emploi direct_FM'!CS15</f>
        <v>-4191</v>
      </c>
      <c r="CC18" s="75">
        <f>'[1]Emploi direct_FM'!CT15</f>
        <v>30468</v>
      </c>
      <c r="CD18" s="75">
        <f>'[1]Emploi direct_FM'!CU15</f>
        <v>9781</v>
      </c>
      <c r="CE18" s="101">
        <f>'[1]Emploi direct_FM'!CV15</f>
        <v>0</v>
      </c>
    </row>
    <row r="19" spans="1:83" ht="12.75" customHeight="1">
      <c r="A19" s="69" t="str">
        <f>Paca!A19</f>
        <v>2003T2</v>
      </c>
      <c r="B19" s="134">
        <f>'[1]Emploi direct_FM'!V16</f>
        <v>-0.13771415775293283</v>
      </c>
      <c r="C19" s="135"/>
      <c r="D19" s="136">
        <f>'[1]Emploi direct_FM'!X16</f>
        <v>-0.54566388182460956</v>
      </c>
      <c r="E19" s="137">
        <f>'[1]Emploi direct_FM'!Y16</f>
        <v>0.4306356979259629</v>
      </c>
      <c r="F19" s="137">
        <f>'[1]Emploi direct_FM'!Z16</f>
        <v>0.15065498171931146</v>
      </c>
      <c r="G19" s="137">
        <f>'[1]Emploi direct_FM'!AA16</f>
        <v>-1.2886053641520845</v>
      </c>
      <c r="H19" s="137">
        <f>'[1]Emploi direct_FM'!AB16</f>
        <v>0.19428635149103535</v>
      </c>
      <c r="I19" s="138">
        <f>'[1]Emploi direct_FM'!AC16</f>
        <v>-0.94304177368109698</v>
      </c>
      <c r="J19" s="139">
        <f>'[1]Emploi direct_FM'!AD16</f>
        <v>-1.0090886260538667E-2</v>
      </c>
      <c r="K19" s="136">
        <f>'[1]Emploi direct_FM'!AE16</f>
        <v>7.0376828040563666E-3</v>
      </c>
      <c r="L19" s="137">
        <f>'[1]Emploi direct_FM'!AF16</f>
        <v>0.20434544805145727</v>
      </c>
      <c r="M19" s="137">
        <f>'[1]Emploi direct_FM'!AG16</f>
        <v>-0.26460649161061944</v>
      </c>
      <c r="N19" s="137">
        <f>'[1]Emploi direct_FM'!AH16</f>
        <v>0.5764974880771101</v>
      </c>
      <c r="O19" s="137">
        <f>'[1]Emploi direct_FM'!AI16</f>
        <v>-0.82859617401759289</v>
      </c>
      <c r="P19" s="137">
        <f>'[1]Emploi direct_FM'!AJ16</f>
        <v>-0.40024779107300512</v>
      </c>
      <c r="Q19" s="137">
        <f>'[1]Emploi direct_FM'!AK16</f>
        <v>-1.8867489757450895</v>
      </c>
      <c r="R19" s="137">
        <f>'[1]Emploi direct_FM'!AL16</f>
        <v>0.19036902302924652</v>
      </c>
      <c r="S19" s="137">
        <f>'[1]Emploi direct_FM'!AM16</f>
        <v>0.15623539829592303</v>
      </c>
      <c r="T19" s="136" t="e">
        <f>'[1]Emploi direct_FM'!AN16</f>
        <v>#DIV/0!</v>
      </c>
      <c r="V19" s="69" t="str">
        <f t="shared" si="0"/>
        <v>2003T2</v>
      </c>
      <c r="W19" s="74">
        <f>'[1]Emploi direct_FM'!AP16</f>
        <v>-21100</v>
      </c>
      <c r="X19" s="106">
        <f>'[1]Emploi direct_FM'!AQ16</f>
        <v>0</v>
      </c>
      <c r="Y19" s="101">
        <f>'[1]Emploi direct_FM'!AR16</f>
        <v>-21673</v>
      </c>
      <c r="Z19" s="75">
        <f>'[1]Emploi direct_FM'!AS16</f>
        <v>2574</v>
      </c>
      <c r="AA19" s="75">
        <f>'[1]Emploi direct_FM'!AT16</f>
        <v>574</v>
      </c>
      <c r="AB19" s="75">
        <f>'[1]Emploi direct_FM'!AU16</f>
        <v>-7078</v>
      </c>
      <c r="AC19" s="75">
        <f>'[1]Emploi direct_FM'!AV16</f>
        <v>906</v>
      </c>
      <c r="AD19" s="76">
        <f>'[1]Emploi direct_FM'!AW16</f>
        <v>-18649</v>
      </c>
      <c r="AE19" s="103">
        <f>'[1]Emploi direct_FM'!AX16</f>
        <v>-133</v>
      </c>
      <c r="AF19" s="101">
        <f>'[1]Emploi direct_FM'!AY16</f>
        <v>706</v>
      </c>
      <c r="AG19" s="75">
        <f>'[1]Emploi direct_FM'!AZ16</f>
        <v>6116</v>
      </c>
      <c r="AH19" s="75">
        <f>'[1]Emploi direct_FM'!BA16</f>
        <v>-3598</v>
      </c>
      <c r="AI19" s="75">
        <f>'[1]Emploi direct_FM'!BB16</f>
        <v>5025</v>
      </c>
      <c r="AJ19" s="75">
        <f>'[1]Emploi direct_FM'!BC16</f>
        <v>-5348</v>
      </c>
      <c r="AK19" s="75">
        <f>'[1]Emploi direct_FM'!BD16</f>
        <v>-3069</v>
      </c>
      <c r="AL19" s="75">
        <f>'[1]Emploi direct_FM'!BE16</f>
        <v>-4094</v>
      </c>
      <c r="AM19" s="75">
        <f>'[1]Emploi direct_FM'!BF16</f>
        <v>3952</v>
      </c>
      <c r="AN19" s="75">
        <f>'[1]Emploi direct_FM'!BG16</f>
        <v>1722</v>
      </c>
      <c r="AO19" s="101">
        <f>'[1]Emploi direct_FM'!BH16</f>
        <v>0</v>
      </c>
      <c r="AQ19" s="69" t="str">
        <f t="shared" si="1"/>
        <v>2003T2</v>
      </c>
      <c r="AR19" s="134">
        <f>'[1]Emploi direct_FM'!BJ16</f>
        <v>-0.18168959054342126</v>
      </c>
      <c r="AS19" s="135" t="e">
        <f>'[1]Emploi direct_FM'!BK16</f>
        <v>#DIV/0!</v>
      </c>
      <c r="AT19" s="136">
        <f>'[1]Emploi direct_FM'!BL16</f>
        <v>-2.0221429451947603</v>
      </c>
      <c r="AU19" s="137">
        <f>'[1]Emploi direct_FM'!BM16</f>
        <v>0.99872299401539966</v>
      </c>
      <c r="AV19" s="137">
        <f>'[1]Emploi direct_FM'!BN16</f>
        <v>-0.23165639552060746</v>
      </c>
      <c r="AW19" s="137">
        <f>'[1]Emploi direct_FM'!BO16</f>
        <v>-4.2584149429468425</v>
      </c>
      <c r="AX19" s="137">
        <f>'[1]Emploi direct_FM'!BP16</f>
        <v>0.13480526104856505</v>
      </c>
      <c r="AY19" s="138">
        <f>'[1]Emploi direct_FM'!BQ16</f>
        <v>-3.1202119904370829</v>
      </c>
      <c r="AZ19" s="139">
        <f>'[1]Emploi direct_FM'!BR16</f>
        <v>0.19721826450969093</v>
      </c>
      <c r="BA19" s="136">
        <f>'[1]Emploi direct_FM'!BS16</f>
        <v>0.51178529843807219</v>
      </c>
      <c r="BB19" s="137">
        <f>'[1]Emploi direct_FM'!BT16</f>
        <v>0.74171835730261204</v>
      </c>
      <c r="BC19" s="137">
        <f>'[1]Emploi direct_FM'!BU16</f>
        <v>0.16611172989597911</v>
      </c>
      <c r="BD19" s="137">
        <f>'[1]Emploi direct_FM'!BV16</f>
        <v>2.2701608011124419</v>
      </c>
      <c r="BE19" s="137">
        <f>'[1]Emploi direct_FM'!BW16</f>
        <v>-4.1658619114993911</v>
      </c>
      <c r="BF19" s="137">
        <f>'[1]Emploi direct_FM'!BX16</f>
        <v>0.87027500373126898</v>
      </c>
      <c r="BG19" s="137">
        <f>'[1]Emploi direct_FM'!BY16</f>
        <v>-4.4041113421134153</v>
      </c>
      <c r="BH19" s="137">
        <f>'[1]Emploi direct_FM'!BZ16</f>
        <v>1.3440788175419716</v>
      </c>
      <c r="BI19" s="137">
        <f>'[1]Emploi direct_FM'!CA16</f>
        <v>0.98348448617486817</v>
      </c>
      <c r="BJ19" s="136" t="e">
        <f>'[1]Emploi direct_FM'!CB16</f>
        <v>#DIV/0!</v>
      </c>
      <c r="BL19" s="69" t="str">
        <f t="shared" si="2"/>
        <v>2003T2</v>
      </c>
      <c r="BM19" s="74">
        <f>'[1]Emploi direct_FM'!CD16</f>
        <v>-27850</v>
      </c>
      <c r="BN19" s="106">
        <f>'[1]Emploi direct_FM'!CE16</f>
        <v>0</v>
      </c>
      <c r="BO19" s="101">
        <f>'[1]Emploi direct_FM'!CF16</f>
        <v>-81527</v>
      </c>
      <c r="BP19" s="75">
        <f>'[1]Emploi direct_FM'!CG16</f>
        <v>5936</v>
      </c>
      <c r="BQ19" s="75">
        <f>'[1]Emploi direct_FM'!CH16</f>
        <v>-886</v>
      </c>
      <c r="BR19" s="75">
        <f>'[1]Emploi direct_FM'!CI16</f>
        <v>-24116</v>
      </c>
      <c r="BS19" s="75">
        <f>'[1]Emploi direct_FM'!CJ16</f>
        <v>629</v>
      </c>
      <c r="BT19" s="76">
        <f>'[1]Emploi direct_FM'!CK16</f>
        <v>-63090</v>
      </c>
      <c r="BU19" s="103">
        <f>'[1]Emploi direct_FM'!CL16</f>
        <v>2594</v>
      </c>
      <c r="BV19" s="101">
        <f>'[1]Emploi direct_FM'!CM16</f>
        <v>51083</v>
      </c>
      <c r="BW19" s="75">
        <f>'[1]Emploi direct_FM'!CN16</f>
        <v>22081</v>
      </c>
      <c r="BX19" s="75">
        <f>'[1]Emploi direct_FM'!CO16</f>
        <v>2249</v>
      </c>
      <c r="BY19" s="75">
        <f>'[1]Emploi direct_FM'!CP16</f>
        <v>19460</v>
      </c>
      <c r="BZ19" s="75">
        <f>'[1]Emploi direct_FM'!CQ16</f>
        <v>-27824</v>
      </c>
      <c r="CA19" s="75">
        <f>'[1]Emploi direct_FM'!CR16</f>
        <v>6589</v>
      </c>
      <c r="CB19" s="75">
        <f>'[1]Emploi direct_FM'!CS16</f>
        <v>-9808</v>
      </c>
      <c r="CC19" s="75">
        <f>'[1]Emploi direct_FM'!CT16</f>
        <v>27585</v>
      </c>
      <c r="CD19" s="75">
        <f>'[1]Emploi direct_FM'!CU16</f>
        <v>10751</v>
      </c>
      <c r="CE19" s="101">
        <f>'[1]Emploi direct_FM'!CV16</f>
        <v>0</v>
      </c>
    </row>
    <row r="20" spans="1:83" ht="12.75" customHeight="1">
      <c r="A20" s="69" t="str">
        <f>Paca!A20</f>
        <v>2003T3</v>
      </c>
      <c r="B20" s="134">
        <f>'[1]Emploi direct_FM'!V17</f>
        <v>-0.17046511775341555</v>
      </c>
      <c r="C20" s="135"/>
      <c r="D20" s="136">
        <f>'[1]Emploi direct_FM'!X17</f>
        <v>-0.64376715425552566</v>
      </c>
      <c r="E20" s="137">
        <f>'[1]Emploi direct_FM'!Y17</f>
        <v>0.2155606826643508</v>
      </c>
      <c r="F20" s="137">
        <f>'[1]Emploi direct_FM'!Z17</f>
        <v>-7.7572809681925037E-2</v>
      </c>
      <c r="G20" s="137">
        <f>'[1]Emploi direct_FM'!AA17</f>
        <v>-1.1997462181712271</v>
      </c>
      <c r="H20" s="137">
        <f>'[1]Emploi direct_FM'!AB17</f>
        <v>-0.30070971773952238</v>
      </c>
      <c r="I20" s="138">
        <f>'[1]Emploi direct_FM'!AC17</f>
        <v>-0.94533224972535024</v>
      </c>
      <c r="J20" s="139">
        <f>'[1]Emploi direct_FM'!AD17</f>
        <v>0.27589597902097918</v>
      </c>
      <c r="K20" s="136">
        <f>'[1]Emploi direct_FM'!AE17</f>
        <v>-4.2741445057559169E-2</v>
      </c>
      <c r="L20" s="137">
        <f>'[1]Emploi direct_FM'!AF17</f>
        <v>-1.6871801318196766E-2</v>
      </c>
      <c r="M20" s="137">
        <f>'[1]Emploi direct_FM'!AG17</f>
        <v>-0.12653402224078736</v>
      </c>
      <c r="N20" s="137">
        <f>'[1]Emploi direct_FM'!AH17</f>
        <v>1.7452444939247691E-2</v>
      </c>
      <c r="O20" s="137">
        <f>'[1]Emploi direct_FM'!AI17</f>
        <v>-0.54789940648136692</v>
      </c>
      <c r="P20" s="137">
        <f>'[1]Emploi direct_FM'!AJ17</f>
        <v>-0.27104671169272399</v>
      </c>
      <c r="Q20" s="137">
        <f>'[1]Emploi direct_FM'!AK17</f>
        <v>-2.0343552864584558</v>
      </c>
      <c r="R20" s="137">
        <f>'[1]Emploi direct_FM'!AL17</f>
        <v>0.32183930151159501</v>
      </c>
      <c r="S20" s="137">
        <f>'[1]Emploi direct_FM'!AM17</f>
        <v>9.0134567739075244E-2</v>
      </c>
      <c r="T20" s="136" t="e">
        <f>'[1]Emploi direct_FM'!AN17</f>
        <v>#DIV/0!</v>
      </c>
      <c r="V20" s="69" t="str">
        <f t="shared" si="0"/>
        <v>2003T3</v>
      </c>
      <c r="W20" s="74">
        <f>'[1]Emploi direct_FM'!AP17</f>
        <v>-26082</v>
      </c>
      <c r="X20" s="106">
        <f>'[1]Emploi direct_FM'!AQ17</f>
        <v>0</v>
      </c>
      <c r="Y20" s="101">
        <f>'[1]Emploi direct_FM'!AR17</f>
        <v>-25430</v>
      </c>
      <c r="Z20" s="75">
        <f>'[1]Emploi direct_FM'!AS17</f>
        <v>1294</v>
      </c>
      <c r="AA20" s="75">
        <f>'[1]Emploi direct_FM'!AT17</f>
        <v>-296</v>
      </c>
      <c r="AB20" s="75">
        <f>'[1]Emploi direct_FM'!AU17</f>
        <v>-6505</v>
      </c>
      <c r="AC20" s="75">
        <f>'[1]Emploi direct_FM'!AV17</f>
        <v>-1405</v>
      </c>
      <c r="AD20" s="76">
        <f>'[1]Emploi direct_FM'!AW17</f>
        <v>-18518</v>
      </c>
      <c r="AE20" s="103">
        <f>'[1]Emploi direct_FM'!AX17</f>
        <v>3636</v>
      </c>
      <c r="AF20" s="101">
        <f>'[1]Emploi direct_FM'!AY17</f>
        <v>-4288</v>
      </c>
      <c r="AG20" s="75">
        <f>'[1]Emploi direct_FM'!AZ17</f>
        <v>-506</v>
      </c>
      <c r="AH20" s="75">
        <f>'[1]Emploi direct_FM'!BA17</f>
        <v>-1716</v>
      </c>
      <c r="AI20" s="75">
        <f>'[1]Emploi direct_FM'!BB17</f>
        <v>153</v>
      </c>
      <c r="AJ20" s="75">
        <f>'[1]Emploi direct_FM'!BC17</f>
        <v>-3507</v>
      </c>
      <c r="AK20" s="75">
        <f>'[1]Emploi direct_FM'!BD17</f>
        <v>-2070</v>
      </c>
      <c r="AL20" s="75">
        <f>'[1]Emploi direct_FM'!BE17</f>
        <v>-4331</v>
      </c>
      <c r="AM20" s="75">
        <f>'[1]Emploi direct_FM'!BF17</f>
        <v>6694</v>
      </c>
      <c r="AN20" s="75">
        <f>'[1]Emploi direct_FM'!BG17</f>
        <v>995</v>
      </c>
      <c r="AO20" s="101">
        <f>'[1]Emploi direct_FM'!BH17</f>
        <v>0</v>
      </c>
      <c r="AQ20" s="69" t="str">
        <f t="shared" si="1"/>
        <v>2003T3</v>
      </c>
      <c r="AR20" s="134">
        <f>'[1]Emploi direct_FM'!BJ17</f>
        <v>-0.47216787890066447</v>
      </c>
      <c r="AS20" s="135" t="e">
        <f>'[1]Emploi direct_FM'!BK17</f>
        <v>#DIV/0!</v>
      </c>
      <c r="AT20" s="136">
        <f>'[1]Emploi direct_FM'!BL17</f>
        <v>-2.3199034138889574</v>
      </c>
      <c r="AU20" s="137">
        <f>'[1]Emploi direct_FM'!BM17</f>
        <v>0.9951969324833998</v>
      </c>
      <c r="AV20" s="137">
        <f>'[1]Emploi direct_FM'!BN17</f>
        <v>-0.60997703462531971</v>
      </c>
      <c r="AW20" s="137">
        <f>'[1]Emploi direct_FM'!BO17</f>
        <v>-4.7526505850578609</v>
      </c>
      <c r="AX20" s="137">
        <f>'[1]Emploi direct_FM'!BP17</f>
        <v>-6.564706336658066E-2</v>
      </c>
      <c r="AY20" s="138">
        <f>'[1]Emploi direct_FM'!BQ17</f>
        <v>-3.4706624181957912</v>
      </c>
      <c r="AZ20" s="139">
        <f>'[1]Emploi direct_FM'!BR17</f>
        <v>0.21779817571276894</v>
      </c>
      <c r="BA20" s="136">
        <f>'[1]Emploi direct_FM'!BS17</f>
        <v>0.1785969202970028</v>
      </c>
      <c r="BB20" s="137">
        <f>'[1]Emploi direct_FM'!BT17</f>
        <v>0.30815867830300547</v>
      </c>
      <c r="BC20" s="137">
        <f>'[1]Emploi direct_FM'!BU17</f>
        <v>-0.19688854207423612</v>
      </c>
      <c r="BD20" s="137">
        <f>'[1]Emploi direct_FM'!BV17</f>
        <v>1.1906465521220877</v>
      </c>
      <c r="BE20" s="137">
        <f>'[1]Emploi direct_FM'!BW17</f>
        <v>-3.4729035280987808</v>
      </c>
      <c r="BF20" s="137">
        <f>'[1]Emploi direct_FM'!BX17</f>
        <v>0.24256606733676911</v>
      </c>
      <c r="BG20" s="137">
        <f>'[1]Emploi direct_FM'!BY17</f>
        <v>-6.5979981638639496</v>
      </c>
      <c r="BH20" s="137">
        <f>'[1]Emploi direct_FM'!BZ17</f>
        <v>1.2842225131385554</v>
      </c>
      <c r="BI20" s="137">
        <f>'[1]Emploi direct_FM'!CA17</f>
        <v>0.9462396634942527</v>
      </c>
      <c r="BJ20" s="136" t="e">
        <f>'[1]Emploi direct_FM'!CB17</f>
        <v>#DIV/0!</v>
      </c>
      <c r="BL20" s="69" t="str">
        <f t="shared" si="2"/>
        <v>2003T3</v>
      </c>
      <c r="BM20" s="74">
        <f>'[1]Emploi direct_FM'!CD17</f>
        <v>-72463</v>
      </c>
      <c r="BN20" s="106">
        <f>'[1]Emploi direct_FM'!CE17</f>
        <v>0</v>
      </c>
      <c r="BO20" s="101">
        <f>'[1]Emploi direct_FM'!CF17</f>
        <v>-93213</v>
      </c>
      <c r="BP20" s="75">
        <f>'[1]Emploi direct_FM'!CG17</f>
        <v>5928</v>
      </c>
      <c r="BQ20" s="75">
        <f>'[1]Emploi direct_FM'!CH17</f>
        <v>-2340</v>
      </c>
      <c r="BR20" s="75">
        <f>'[1]Emploi direct_FM'!CI17</f>
        <v>-26730</v>
      </c>
      <c r="BS20" s="75">
        <f>'[1]Emploi direct_FM'!CJ17</f>
        <v>-306</v>
      </c>
      <c r="BT20" s="76">
        <f>'[1]Emploi direct_FM'!CK17</f>
        <v>-69765</v>
      </c>
      <c r="BU20" s="103">
        <f>'[1]Emploi direct_FM'!CL17</f>
        <v>2872</v>
      </c>
      <c r="BV20" s="101">
        <f>'[1]Emploi direct_FM'!CM17</f>
        <v>17878</v>
      </c>
      <c r="BW20" s="75">
        <f>'[1]Emploi direct_FM'!CN17</f>
        <v>9212</v>
      </c>
      <c r="BX20" s="75">
        <f>'[1]Emploi direct_FM'!CO17</f>
        <v>-2672</v>
      </c>
      <c r="BY20" s="75">
        <f>'[1]Emploi direct_FM'!CP17</f>
        <v>10317</v>
      </c>
      <c r="BZ20" s="75">
        <f>'[1]Emploi direct_FM'!CQ17</f>
        <v>-22903</v>
      </c>
      <c r="CA20" s="75">
        <f>'[1]Emploi direct_FM'!CR17</f>
        <v>1843</v>
      </c>
      <c r="CB20" s="75">
        <f>'[1]Emploi direct_FM'!CS17</f>
        <v>-14733</v>
      </c>
      <c r="CC20" s="75">
        <f>'[1]Emploi direct_FM'!CT17</f>
        <v>26457</v>
      </c>
      <c r="CD20" s="75">
        <f>'[1]Emploi direct_FM'!CU17</f>
        <v>10357</v>
      </c>
      <c r="CE20" s="101">
        <f>'[1]Emploi direct_FM'!CV17</f>
        <v>0</v>
      </c>
    </row>
    <row r="21" spans="1:83" s="232" customFormat="1" ht="12.75" customHeight="1">
      <c r="A21" s="95" t="str">
        <f>Paca!A21</f>
        <v>2003T4</v>
      </c>
      <c r="B21" s="140">
        <f>'[1]Emploi direct_FM'!V18</f>
        <v>-5.5910510187384688E-3</v>
      </c>
      <c r="C21" s="141"/>
      <c r="D21" s="142">
        <f>'[1]Emploi direct_FM'!X18</f>
        <v>-0.72144612302013078</v>
      </c>
      <c r="E21" s="143">
        <f>'[1]Emploi direct_FM'!Y18</f>
        <v>-0.46759498594555193</v>
      </c>
      <c r="F21" s="143">
        <f>'[1]Emploi direct_FM'!Z18</f>
        <v>8.7337160781686407E-2</v>
      </c>
      <c r="G21" s="143">
        <f>'[1]Emploi direct_FM'!AA18</f>
        <v>-1.311758787215811</v>
      </c>
      <c r="H21" s="143">
        <f>'[1]Emploi direct_FM'!AB18</f>
        <v>-0.25739390283433528</v>
      </c>
      <c r="I21" s="144">
        <f>'[1]Emploi direct_FM'!AC18</f>
        <v>-0.90750733107602954</v>
      </c>
      <c r="J21" s="145">
        <f>'[1]Emploi direct_FM'!AD18</f>
        <v>0.56169997669357485</v>
      </c>
      <c r="K21" s="142">
        <f>'[1]Emploi direct_FM'!AE18</f>
        <v>0.19981793213867949</v>
      </c>
      <c r="L21" s="143">
        <f>'[1]Emploi direct_FM'!AF18</f>
        <v>0.35720229001650061</v>
      </c>
      <c r="M21" s="143">
        <f>'[1]Emploi direct_FM'!AG18</f>
        <v>-0.2843977700025313</v>
      </c>
      <c r="N21" s="143">
        <f>'[1]Emploi direct_FM'!AH18</f>
        <v>0.22912316196805893</v>
      </c>
      <c r="O21" s="143">
        <f>'[1]Emploi direct_FM'!AI18</f>
        <v>-0.14656583523675604</v>
      </c>
      <c r="P21" s="143">
        <f>'[1]Emploi direct_FM'!AJ18</f>
        <v>-0.2186083641004366</v>
      </c>
      <c r="Q21" s="143">
        <f>'[1]Emploi direct_FM'!AK18</f>
        <v>-1.6028806781676397</v>
      </c>
      <c r="R21" s="143">
        <f>'[1]Emploi direct_FM'!AL18</f>
        <v>0.55276155532359983</v>
      </c>
      <c r="S21" s="143">
        <f>'[1]Emploi direct_FM'!AM18</f>
        <v>0.50475156122726794</v>
      </c>
      <c r="T21" s="142" t="e">
        <f>'[1]Emploi direct_FM'!AN18</f>
        <v>#DIV/0!</v>
      </c>
      <c r="U21" s="234"/>
      <c r="V21" s="95" t="str">
        <f t="shared" si="0"/>
        <v>2003T4</v>
      </c>
      <c r="W21" s="92">
        <f>'[1]Emploi direct_FM'!AP18</f>
        <v>-854</v>
      </c>
      <c r="X21" s="108">
        <f>'[1]Emploi direct_FM'!AQ18</f>
        <v>0</v>
      </c>
      <c r="Y21" s="100">
        <f>'[1]Emploi direct_FM'!AR18</f>
        <v>-28315</v>
      </c>
      <c r="Z21" s="93">
        <f>'[1]Emploi direct_FM'!AS18</f>
        <v>-2813</v>
      </c>
      <c r="AA21" s="93">
        <f>'[1]Emploi direct_FM'!AT18</f>
        <v>333</v>
      </c>
      <c r="AB21" s="93">
        <f>'[1]Emploi direct_FM'!AU18</f>
        <v>-7027</v>
      </c>
      <c r="AC21" s="93">
        <f>'[1]Emploi direct_FM'!AV18</f>
        <v>-1199</v>
      </c>
      <c r="AD21" s="94">
        <f>'[1]Emploi direct_FM'!AW18</f>
        <v>-17609</v>
      </c>
      <c r="AE21" s="102">
        <f>'[1]Emploi direct_FM'!AX18</f>
        <v>7423</v>
      </c>
      <c r="AF21" s="100">
        <f>'[1]Emploi direct_FM'!AY18</f>
        <v>20038</v>
      </c>
      <c r="AG21" s="93">
        <f>'[1]Emploi direct_FM'!AZ18</f>
        <v>10711</v>
      </c>
      <c r="AH21" s="93">
        <f>'[1]Emploi direct_FM'!BA18</f>
        <v>-3852</v>
      </c>
      <c r="AI21" s="93">
        <f>'[1]Emploi direct_FM'!BB18</f>
        <v>2009</v>
      </c>
      <c r="AJ21" s="93">
        <f>'[1]Emploi direct_FM'!BC18</f>
        <v>-933</v>
      </c>
      <c r="AK21" s="93">
        <f>'[1]Emploi direct_FM'!BD18</f>
        <v>-1665</v>
      </c>
      <c r="AL21" s="93">
        <f>'[1]Emploi direct_FM'!BE18</f>
        <v>-3343</v>
      </c>
      <c r="AM21" s="93">
        <f>'[1]Emploi direct_FM'!BF18</f>
        <v>11534</v>
      </c>
      <c r="AN21" s="93">
        <f>'[1]Emploi direct_FM'!BG18</f>
        <v>5577</v>
      </c>
      <c r="AO21" s="100">
        <f>'[1]Emploi direct_FM'!BH18</f>
        <v>0</v>
      </c>
      <c r="AP21" s="234"/>
      <c r="AQ21" s="95" t="str">
        <f t="shared" si="1"/>
        <v>2003T4</v>
      </c>
      <c r="AR21" s="140">
        <f>'[1]Emploi direct_FM'!BJ18</f>
        <v>-0.43887956123516147</v>
      </c>
      <c r="AS21" s="141" t="e">
        <f>'[1]Emploi direct_FM'!BK18</f>
        <v>#DIV/0!</v>
      </c>
      <c r="AT21" s="142">
        <f>'[1]Emploi direct_FM'!BL18</f>
        <v>-2.4333806337657027</v>
      </c>
      <c r="AU21" s="143">
        <f>'[1]Emploi direct_FM'!BM18</f>
        <v>0.2963114335342798</v>
      </c>
      <c r="AV21" s="143">
        <f>'[1]Emploi direct_FM'!BN18</f>
        <v>-0.46687045518565284</v>
      </c>
      <c r="AW21" s="143">
        <f>'[1]Emploi direct_FM'!BO18</f>
        <v>-4.8915546472467657</v>
      </c>
      <c r="AX21" s="143">
        <f>'[1]Emploi direct_FM'!BP18</f>
        <v>0.15196618375190596</v>
      </c>
      <c r="AY21" s="144">
        <f>'[1]Emploi direct_FM'!BQ18</f>
        <v>-3.5453375705754131</v>
      </c>
      <c r="AZ21" s="145">
        <f>'[1]Emploi direct_FM'!BR18</f>
        <v>0.86907218764065153</v>
      </c>
      <c r="BA21" s="142">
        <f>'[1]Emploi direct_FM'!BS18</f>
        <v>0.18347388996651226</v>
      </c>
      <c r="BB21" s="143">
        <f>'[1]Emploi direct_FM'!BT18</f>
        <v>0.56352214204580253</v>
      </c>
      <c r="BC21" s="143">
        <f>'[1]Emploi direct_FM'!BU18</f>
        <v>-0.76342103735619338</v>
      </c>
      <c r="BD21" s="143">
        <f>'[1]Emploi direct_FM'!BV18</f>
        <v>0.83112854038500661</v>
      </c>
      <c r="BE21" s="143">
        <f>'[1]Emploi direct_FM'!BW18</f>
        <v>-2.3976746471433663</v>
      </c>
      <c r="BF21" s="143">
        <f>'[1]Emploi direct_FM'!BX18</f>
        <v>-0.2234554723615001</v>
      </c>
      <c r="BG21" s="143">
        <f>'[1]Emploi direct_FM'!BY18</f>
        <v>-7.3821171968083128</v>
      </c>
      <c r="BH21" s="143">
        <f>'[1]Emploi direct_FM'!BZ18</f>
        <v>1.2729664176853284</v>
      </c>
      <c r="BI21" s="143">
        <f>'[1]Emploi direct_FM'!CA18</f>
        <v>1.0911331999989171</v>
      </c>
      <c r="BJ21" s="142" t="e">
        <f>'[1]Emploi direct_FM'!CB18</f>
        <v>#DIV/0!</v>
      </c>
      <c r="BK21" s="234"/>
      <c r="BL21" s="95" t="str">
        <f t="shared" si="2"/>
        <v>2003T4</v>
      </c>
      <c r="BM21" s="92">
        <f>'[1]Emploi direct_FM'!CD18</f>
        <v>-67328</v>
      </c>
      <c r="BN21" s="108">
        <f>'[1]Emploi direct_FM'!CE18</f>
        <v>0</v>
      </c>
      <c r="BO21" s="100">
        <f>'[1]Emploi direct_FM'!CF18</f>
        <v>-97180</v>
      </c>
      <c r="BP21" s="93">
        <f>'[1]Emploi direct_FM'!CG18</f>
        <v>1769</v>
      </c>
      <c r="BQ21" s="93">
        <f>'[1]Emploi direct_FM'!CH18</f>
        <v>-1790</v>
      </c>
      <c r="BR21" s="93">
        <f>'[1]Emploi direct_FM'!CI18</f>
        <v>-27190</v>
      </c>
      <c r="BS21" s="93">
        <f>'[1]Emploi direct_FM'!CJ18</f>
        <v>705</v>
      </c>
      <c r="BT21" s="94">
        <f>'[1]Emploi direct_FM'!CK18</f>
        <v>-70674</v>
      </c>
      <c r="BU21" s="102">
        <f>'[1]Emploi direct_FM'!CL18</f>
        <v>11450</v>
      </c>
      <c r="BV21" s="100">
        <f>'[1]Emploi direct_FM'!CM18</f>
        <v>18402</v>
      </c>
      <c r="BW21" s="93">
        <f>'[1]Emploi direct_FM'!CN18</f>
        <v>16863</v>
      </c>
      <c r="BX21" s="93">
        <f>'[1]Emploi direct_FM'!CO18</f>
        <v>-10390</v>
      </c>
      <c r="BY21" s="93">
        <f>'[1]Emploi direct_FM'!CP18</f>
        <v>7244</v>
      </c>
      <c r="BZ21" s="93">
        <f>'[1]Emploi direct_FM'!CQ18</f>
        <v>-15615</v>
      </c>
      <c r="CA21" s="93">
        <f>'[1]Emploi direct_FM'!CR18</f>
        <v>-1702</v>
      </c>
      <c r="CB21" s="93">
        <f>'[1]Emploi direct_FM'!CS18</f>
        <v>-16357</v>
      </c>
      <c r="CC21" s="93">
        <f>'[1]Emploi direct_FM'!CT18</f>
        <v>26373</v>
      </c>
      <c r="CD21" s="93">
        <f>'[1]Emploi direct_FM'!CU18</f>
        <v>11986</v>
      </c>
      <c r="CE21" s="100">
        <f>'[1]Emploi direct_FM'!CV18</f>
        <v>0</v>
      </c>
    </row>
    <row r="22" spans="1:83" ht="12.75" customHeight="1">
      <c r="A22" s="69" t="str">
        <f>Paca!A22</f>
        <v>2004T1</v>
      </c>
      <c r="B22" s="134">
        <f>'[1]Emploi direct_FM'!V19</f>
        <v>-3.5846271545814101E-2</v>
      </c>
      <c r="C22" s="135"/>
      <c r="D22" s="136">
        <f>'[1]Emploi direct_FM'!X19</f>
        <v>-0.64676970599580885</v>
      </c>
      <c r="E22" s="137">
        <f>'[1]Emploi direct_FM'!Y19</f>
        <v>-8.0163533608557103E-2</v>
      </c>
      <c r="F22" s="137">
        <f>'[1]Emploi direct_FM'!Z19</f>
        <v>0.12604359378849406</v>
      </c>
      <c r="G22" s="137">
        <f>'[1]Emploi direct_FM'!AA19</f>
        <v>-1.0709975674622507</v>
      </c>
      <c r="H22" s="137">
        <f>'[1]Emploi direct_FM'!AB19</f>
        <v>2.7333930231754344E-2</v>
      </c>
      <c r="I22" s="138">
        <f>'[1]Emploi direct_FM'!AC19</f>
        <v>-1.0228520341321712</v>
      </c>
      <c r="J22" s="139">
        <f>'[1]Emploi direct_FM'!AD19</f>
        <v>0.62741403532269313</v>
      </c>
      <c r="K22" s="136">
        <f>'[1]Emploi direct_FM'!AE19</f>
        <v>0.11333410362308616</v>
      </c>
      <c r="L22" s="137">
        <f>'[1]Emploi direct_FM'!AF19</f>
        <v>6.8720483090367601E-2</v>
      </c>
      <c r="M22" s="137">
        <f>'[1]Emploi direct_FM'!AG19</f>
        <v>-0.23463836888942824</v>
      </c>
      <c r="N22" s="137">
        <f>'[1]Emploi direct_FM'!AH19</f>
        <v>0.26114265557617422</v>
      </c>
      <c r="O22" s="137">
        <f>'[1]Emploi direct_FM'!AI19</f>
        <v>5.2388061814756526E-2</v>
      </c>
      <c r="P22" s="137">
        <f>'[1]Emploi direct_FM'!AJ19</f>
        <v>-0.2018498074268571</v>
      </c>
      <c r="Q22" s="137">
        <f>'[1]Emploi direct_FM'!AK19</f>
        <v>-1.3999678392351611</v>
      </c>
      <c r="R22" s="137">
        <f>'[1]Emploi direct_FM'!AL19</f>
        <v>0.65405300293401858</v>
      </c>
      <c r="S22" s="137">
        <f>'[1]Emploi direct_FM'!AM19</f>
        <v>4.907800881963631E-2</v>
      </c>
      <c r="T22" s="136" t="e">
        <f>'[1]Emploi direct_FM'!AN19</f>
        <v>#DIV/0!</v>
      </c>
      <c r="V22" s="69" t="str">
        <f t="shared" si="0"/>
        <v>2004T1</v>
      </c>
      <c r="W22" s="74">
        <f>'[1]Emploi direct_FM'!AP19</f>
        <v>-5475</v>
      </c>
      <c r="X22" s="106">
        <f>'[1]Emploi direct_FM'!AQ19</f>
        <v>0</v>
      </c>
      <c r="Y22" s="101">
        <f>'[1]Emploi direct_FM'!AR19</f>
        <v>-25201</v>
      </c>
      <c r="Z22" s="75">
        <f>'[1]Emploi direct_FM'!AS19</f>
        <v>-480</v>
      </c>
      <c r="AA22" s="75">
        <f>'[1]Emploi direct_FM'!AT19</f>
        <v>481</v>
      </c>
      <c r="AB22" s="75">
        <f>'[1]Emploi direct_FM'!AU19</f>
        <v>-5662</v>
      </c>
      <c r="AC22" s="75">
        <f>'[1]Emploi direct_FM'!AV19</f>
        <v>127</v>
      </c>
      <c r="AD22" s="76">
        <f>'[1]Emploi direct_FM'!AW19</f>
        <v>-19667</v>
      </c>
      <c r="AE22" s="103">
        <f>'[1]Emploi direct_FM'!AX19</f>
        <v>8338</v>
      </c>
      <c r="AF22" s="101">
        <f>'[1]Emploi direct_FM'!AY19</f>
        <v>11388</v>
      </c>
      <c r="AG22" s="75">
        <f>'[1]Emploi direct_FM'!AZ19</f>
        <v>2068</v>
      </c>
      <c r="AH22" s="75">
        <f>'[1]Emploi direct_FM'!BA19</f>
        <v>-3169</v>
      </c>
      <c r="AI22" s="75">
        <f>'[1]Emploi direct_FM'!BB19</f>
        <v>2295</v>
      </c>
      <c r="AJ22" s="75">
        <f>'[1]Emploi direct_FM'!BC19</f>
        <v>333</v>
      </c>
      <c r="AK22" s="75">
        <f>'[1]Emploi direct_FM'!BD19</f>
        <v>-1534</v>
      </c>
      <c r="AL22" s="75">
        <f>'[1]Emploi direct_FM'!BE19</f>
        <v>-2873</v>
      </c>
      <c r="AM22" s="75">
        <f>'[1]Emploi direct_FM'!BF19</f>
        <v>13723</v>
      </c>
      <c r="AN22" s="75">
        <f>'[1]Emploi direct_FM'!BG19</f>
        <v>545</v>
      </c>
      <c r="AO22" s="101">
        <f>'[1]Emploi direct_FM'!BH19</f>
        <v>0</v>
      </c>
      <c r="AQ22" s="69" t="str">
        <f t="shared" si="1"/>
        <v>2004T1</v>
      </c>
      <c r="AR22" s="134">
        <f>'[1]Emploi direct_FM'!BJ19</f>
        <v>-0.34925224149372491</v>
      </c>
      <c r="AS22" s="135" t="e">
        <f>'[1]Emploi direct_FM'!BK19</f>
        <v>#DIV/0!</v>
      </c>
      <c r="AT22" s="136">
        <f>'[1]Emploi direct_FM'!BL19</f>
        <v>-2.5332973803954273</v>
      </c>
      <c r="AU22" s="137">
        <f>'[1]Emploi direct_FM'!BM19</f>
        <v>9.6198728169172298E-2</v>
      </c>
      <c r="AV22" s="137">
        <f>'[1]Emploi direct_FM'!BN19</f>
        <v>0.28661191644159256</v>
      </c>
      <c r="AW22" s="137">
        <f>'[1]Emploi direct_FM'!BO19</f>
        <v>-4.7830234708962305</v>
      </c>
      <c r="AX22" s="137">
        <f>'[1]Emploi direct_FM'!BP19</f>
        <v>-0.3368916757090612</v>
      </c>
      <c r="AY22" s="138">
        <f>'[1]Emploi direct_FM'!BQ19</f>
        <v>-3.7644301977662109</v>
      </c>
      <c r="AZ22" s="139">
        <f>'[1]Emploi direct_FM'!BR19</f>
        <v>1.461585209947347</v>
      </c>
      <c r="BA22" s="136">
        <f>'[1]Emploi direct_FM'!BS19</f>
        <v>0.27755983002302198</v>
      </c>
      <c r="BB22" s="137">
        <f>'[1]Emploi direct_FM'!BT19</f>
        <v>0.61440622044115489</v>
      </c>
      <c r="BC22" s="137">
        <f>'[1]Emploi direct_FM'!BU19</f>
        <v>-0.90714871429043997</v>
      </c>
      <c r="BD22" s="137">
        <f>'[1]Emploi direct_FM'!BV19</f>
        <v>1.0878306829745554</v>
      </c>
      <c r="BE22" s="137">
        <f>'[1]Emploi direct_FM'!BW19</f>
        <v>-1.4649171326358124</v>
      </c>
      <c r="BF22" s="137">
        <f>'[1]Emploi direct_FM'!BX19</f>
        <v>-1.0874115614098012</v>
      </c>
      <c r="BG22" s="137">
        <f>'[1]Emploi direct_FM'!BY19</f>
        <v>-6.7474088309437903</v>
      </c>
      <c r="BH22" s="137">
        <f>'[1]Emploi direct_FM'!BZ19</f>
        <v>1.7294582575454021</v>
      </c>
      <c r="BI22" s="137">
        <f>'[1]Emploi direct_FM'!CA19</f>
        <v>0.80195394049809021</v>
      </c>
      <c r="BJ22" s="136" t="e">
        <f>'[1]Emploi direct_FM'!CB19</f>
        <v>#DIV/0!</v>
      </c>
      <c r="BL22" s="69" t="str">
        <f t="shared" si="2"/>
        <v>2004T1</v>
      </c>
      <c r="BM22" s="74">
        <f>'[1]Emploi direct_FM'!CD19</f>
        <v>-53511</v>
      </c>
      <c r="BN22" s="106">
        <f>'[1]Emploi direct_FM'!CE19</f>
        <v>0</v>
      </c>
      <c r="BO22" s="101">
        <f>'[1]Emploi direct_FM'!CF19</f>
        <v>-100619</v>
      </c>
      <c r="BP22" s="75">
        <f>'[1]Emploi direct_FM'!CG19</f>
        <v>575</v>
      </c>
      <c r="BQ22" s="75">
        <f>'[1]Emploi direct_FM'!CH19</f>
        <v>1092</v>
      </c>
      <c r="BR22" s="75">
        <f>'[1]Emploi direct_FM'!CI19</f>
        <v>-26272</v>
      </c>
      <c r="BS22" s="75">
        <f>'[1]Emploi direct_FM'!CJ19</f>
        <v>-1571</v>
      </c>
      <c r="BT22" s="76">
        <f>'[1]Emploi direct_FM'!CK19</f>
        <v>-74443</v>
      </c>
      <c r="BU22" s="103">
        <f>'[1]Emploi direct_FM'!CL19</f>
        <v>19264</v>
      </c>
      <c r="BV22" s="101">
        <f>'[1]Emploi direct_FM'!CM19</f>
        <v>27844</v>
      </c>
      <c r="BW22" s="75">
        <f>'[1]Emploi direct_FM'!CN19</f>
        <v>18389</v>
      </c>
      <c r="BX22" s="75">
        <f>'[1]Emploi direct_FM'!CO19</f>
        <v>-12335</v>
      </c>
      <c r="BY22" s="75">
        <f>'[1]Emploi direct_FM'!CP19</f>
        <v>9482</v>
      </c>
      <c r="BZ22" s="75">
        <f>'[1]Emploi direct_FM'!CQ19</f>
        <v>-9455</v>
      </c>
      <c r="CA22" s="75">
        <f>'[1]Emploi direct_FM'!CR19</f>
        <v>-8338</v>
      </c>
      <c r="CB22" s="75">
        <f>'[1]Emploi direct_FM'!CS19</f>
        <v>-14641</v>
      </c>
      <c r="CC22" s="75">
        <f>'[1]Emploi direct_FM'!CT19</f>
        <v>35903</v>
      </c>
      <c r="CD22" s="75">
        <f>'[1]Emploi direct_FM'!CU19</f>
        <v>8839</v>
      </c>
      <c r="CE22" s="101">
        <f>'[1]Emploi direct_FM'!CV19</f>
        <v>0</v>
      </c>
    </row>
    <row r="23" spans="1:83" ht="12.75" customHeight="1">
      <c r="A23" s="69" t="str">
        <f>Paca!A23</f>
        <v>2004T2</v>
      </c>
      <c r="B23" s="134">
        <f>'[1]Emploi direct_FM'!V20</f>
        <v>6.9000162430388201E-2</v>
      </c>
      <c r="C23" s="135"/>
      <c r="D23" s="136">
        <f>'[1]Emploi direct_FM'!X20</f>
        <v>-0.6675380498238237</v>
      </c>
      <c r="E23" s="137">
        <f>'[1]Emploi direct_FM'!Y20</f>
        <v>-0.62093010817387828</v>
      </c>
      <c r="F23" s="137">
        <f>'[1]Emploi direct_FM'!Z20</f>
        <v>0.153103285832068</v>
      </c>
      <c r="G23" s="137">
        <f>'[1]Emploi direct_FM'!AA20</f>
        <v>-0.98163685172579784</v>
      </c>
      <c r="H23" s="137">
        <f>'[1]Emploi direct_FM'!AB20</f>
        <v>0.34470071070316077</v>
      </c>
      <c r="I23" s="138">
        <f>'[1]Emploi direct_FM'!AC20</f>
        <v>-1.0078325085360995</v>
      </c>
      <c r="J23" s="139">
        <f>'[1]Emploi direct_FM'!AD20</f>
        <v>0.58424344847956</v>
      </c>
      <c r="K23" s="136">
        <f>'[1]Emploi direct_FM'!AE20</f>
        <v>0.28394894207546262</v>
      </c>
      <c r="L23" s="137">
        <f>'[1]Emploi direct_FM'!AF20</f>
        <v>8.0827267414051995E-2</v>
      </c>
      <c r="M23" s="137">
        <f>'[1]Emploi direct_FM'!AG20</f>
        <v>-0.17492689732970801</v>
      </c>
      <c r="N23" s="137">
        <f>'[1]Emploi direct_FM'!AH20</f>
        <v>0.53772166264718368</v>
      </c>
      <c r="O23" s="137">
        <f>'[1]Emploi direct_FM'!AI20</f>
        <v>0.2184051549277255</v>
      </c>
      <c r="P23" s="137">
        <f>'[1]Emploi direct_FM'!AJ20</f>
        <v>0.26066766257448748</v>
      </c>
      <c r="Q23" s="137">
        <f>'[1]Emploi direct_FM'!AK20</f>
        <v>0.93256105878050111</v>
      </c>
      <c r="R23" s="137">
        <f>'[1]Emploi direct_FM'!AL20</f>
        <v>0.69630199950658778</v>
      </c>
      <c r="S23" s="137">
        <f>'[1]Emploi direct_FM'!AM20</f>
        <v>0.34121736563272886</v>
      </c>
      <c r="T23" s="136" t="e">
        <f>'[1]Emploi direct_FM'!AN20</f>
        <v>#DIV/0!</v>
      </c>
      <c r="V23" s="69" t="str">
        <f t="shared" si="0"/>
        <v>2004T2</v>
      </c>
      <c r="W23" s="74">
        <f>'[1]Emploi direct_FM'!AP20</f>
        <v>10535</v>
      </c>
      <c r="X23" s="106">
        <f>'[1]Emploi direct_FM'!AQ20</f>
        <v>0</v>
      </c>
      <c r="Y23" s="101">
        <f>'[1]Emploi direct_FM'!AR20</f>
        <v>-25842</v>
      </c>
      <c r="Z23" s="75">
        <f>'[1]Emploi direct_FM'!AS20</f>
        <v>-3715</v>
      </c>
      <c r="AA23" s="75">
        <f>'[1]Emploi direct_FM'!AT20</f>
        <v>585</v>
      </c>
      <c r="AB23" s="75">
        <f>'[1]Emploi direct_FM'!AU20</f>
        <v>-5134</v>
      </c>
      <c r="AC23" s="75">
        <f>'[1]Emploi direct_FM'!AV20</f>
        <v>1602</v>
      </c>
      <c r="AD23" s="76">
        <f>'[1]Emploi direct_FM'!AW20</f>
        <v>-19180</v>
      </c>
      <c r="AE23" s="103">
        <f>'[1]Emploi direct_FM'!AX20</f>
        <v>7813</v>
      </c>
      <c r="AF23" s="101">
        <f>'[1]Emploi direct_FM'!AY20</f>
        <v>28564</v>
      </c>
      <c r="AG23" s="75">
        <f>'[1]Emploi direct_FM'!AZ20</f>
        <v>2434</v>
      </c>
      <c r="AH23" s="75">
        <f>'[1]Emploi direct_FM'!BA20</f>
        <v>-2357</v>
      </c>
      <c r="AI23" s="75">
        <f>'[1]Emploi direct_FM'!BB20</f>
        <v>4738</v>
      </c>
      <c r="AJ23" s="75">
        <f>'[1]Emploi direct_FM'!BC20</f>
        <v>1389</v>
      </c>
      <c r="AK23" s="75">
        <f>'[1]Emploi direct_FM'!BD20</f>
        <v>1977</v>
      </c>
      <c r="AL23" s="75">
        <f>'[1]Emploi direct_FM'!BE20</f>
        <v>1887</v>
      </c>
      <c r="AM23" s="75">
        <f>'[1]Emploi direct_FM'!BF20</f>
        <v>14705</v>
      </c>
      <c r="AN23" s="75">
        <f>'[1]Emploi direct_FM'!BG20</f>
        <v>3791</v>
      </c>
      <c r="AO23" s="101">
        <f>'[1]Emploi direct_FM'!BH20</f>
        <v>0</v>
      </c>
      <c r="AQ23" s="69" t="str">
        <f t="shared" si="1"/>
        <v>2004T2</v>
      </c>
      <c r="AR23" s="134">
        <f>'[1]Emploi direct_FM'!BJ20</f>
        <v>-0.14297580384838859</v>
      </c>
      <c r="AS23" s="135" t="e">
        <f>'[1]Emploi direct_FM'!BK20</f>
        <v>#DIV/0!</v>
      </c>
      <c r="AT23" s="136">
        <f>'[1]Emploi direct_FM'!BL20</f>
        <v>-2.6527358458563688</v>
      </c>
      <c r="AU23" s="137">
        <f>'[1]Emploi direct_FM'!BM20</f>
        <v>-0.95186533287799913</v>
      </c>
      <c r="AV23" s="137">
        <f>'[1]Emploi direct_FM'!BN20</f>
        <v>0.28906354418636315</v>
      </c>
      <c r="AW23" s="137">
        <f>'[1]Emploi direct_FM'!BO20</f>
        <v>-4.4869217518323516</v>
      </c>
      <c r="AX23" s="137">
        <f>'[1]Emploi direct_FM'!BP20</f>
        <v>-0.18727473524703386</v>
      </c>
      <c r="AY23" s="138">
        <f>'[1]Emploi direct_FM'!BQ20</f>
        <v>-3.8273755314239488</v>
      </c>
      <c r="AZ23" s="139">
        <f>'[1]Emploi direct_FM'!BR20</f>
        <v>2.0646671037296116</v>
      </c>
      <c r="BA23" s="136">
        <f>'[1]Emploi direct_FM'!BS20</f>
        <v>0.5552201428628889</v>
      </c>
      <c r="BB23" s="137">
        <f>'[1]Emploi direct_FM'!BT20</f>
        <v>0.49038257309641509</v>
      </c>
      <c r="BC23" s="137">
        <f>'[1]Emploi direct_FM'!BU20</f>
        <v>-0.81804687805320242</v>
      </c>
      <c r="BD23" s="137">
        <f>'[1]Emploi direct_FM'!BV20</f>
        <v>1.0488577203684901</v>
      </c>
      <c r="BE23" s="137">
        <f>'[1]Emploi direct_FM'!BW20</f>
        <v>-0.42463375729009378</v>
      </c>
      <c r="BF23" s="137">
        <f>'[1]Emploi direct_FM'!BX20</f>
        <v>-0.4310559298997263</v>
      </c>
      <c r="BG23" s="137">
        <f>'[1]Emploi direct_FM'!BY20</f>
        <v>-4.0677711338559792</v>
      </c>
      <c r="BH23" s="137">
        <f>'[1]Emploi direct_FM'!BZ20</f>
        <v>2.2431631985845524</v>
      </c>
      <c r="BI23" s="137">
        <f>'[1]Emploi direct_FM'!CA20</f>
        <v>0.98812850743497105</v>
      </c>
      <c r="BJ23" s="136" t="e">
        <f>'[1]Emploi direct_FM'!CB20</f>
        <v>#DIV/0!</v>
      </c>
      <c r="BL23" s="69" t="str">
        <f t="shared" si="2"/>
        <v>2004T2</v>
      </c>
      <c r="BM23" s="74">
        <f>'[1]Emploi direct_FM'!CD20</f>
        <v>-21876</v>
      </c>
      <c r="BN23" s="106">
        <f>'[1]Emploi direct_FM'!CE20</f>
        <v>0</v>
      </c>
      <c r="BO23" s="101">
        <f>'[1]Emploi direct_FM'!CF20</f>
        <v>-104788</v>
      </c>
      <c r="BP23" s="75">
        <f>'[1]Emploi direct_FM'!CG20</f>
        <v>-5714</v>
      </c>
      <c r="BQ23" s="75">
        <f>'[1]Emploi direct_FM'!CH20</f>
        <v>1103</v>
      </c>
      <c r="BR23" s="75">
        <f>'[1]Emploi direct_FM'!CI20</f>
        <v>-24328</v>
      </c>
      <c r="BS23" s="75">
        <f>'[1]Emploi direct_FM'!CJ20</f>
        <v>-875</v>
      </c>
      <c r="BT23" s="76">
        <f>'[1]Emploi direct_FM'!CK20</f>
        <v>-74974</v>
      </c>
      <c r="BU23" s="103">
        <f>'[1]Emploi direct_FM'!CL20</f>
        <v>27210</v>
      </c>
      <c r="BV23" s="101">
        <f>'[1]Emploi direct_FM'!CM20</f>
        <v>55702</v>
      </c>
      <c r="BW23" s="75">
        <f>'[1]Emploi direct_FM'!CN20</f>
        <v>14707</v>
      </c>
      <c r="BX23" s="75">
        <f>'[1]Emploi direct_FM'!CO20</f>
        <v>-11094</v>
      </c>
      <c r="BY23" s="75">
        <f>'[1]Emploi direct_FM'!CP20</f>
        <v>9195</v>
      </c>
      <c r="BZ23" s="75">
        <f>'[1]Emploi direct_FM'!CQ20</f>
        <v>-2718</v>
      </c>
      <c r="CA23" s="75">
        <f>'[1]Emploi direct_FM'!CR20</f>
        <v>-3292</v>
      </c>
      <c r="CB23" s="75">
        <f>'[1]Emploi direct_FM'!CS20</f>
        <v>-8660</v>
      </c>
      <c r="CC23" s="75">
        <f>'[1]Emploi direct_FM'!CT20</f>
        <v>46656</v>
      </c>
      <c r="CD23" s="75">
        <f>'[1]Emploi direct_FM'!CU20</f>
        <v>10908</v>
      </c>
      <c r="CE23" s="101">
        <f>'[1]Emploi direct_FM'!CV20</f>
        <v>0</v>
      </c>
    </row>
    <row r="24" spans="1:83" ht="12.75" customHeight="1">
      <c r="A24" s="69" t="str">
        <f>Paca!A24</f>
        <v>2004T3</v>
      </c>
      <c r="B24" s="134">
        <f>'[1]Emploi direct_FM'!V21</f>
        <v>-2.3693247064604517E-2</v>
      </c>
      <c r="C24" s="135"/>
      <c r="D24" s="136">
        <f>'[1]Emploi direct_FM'!X21</f>
        <v>-0.61717928807368816</v>
      </c>
      <c r="E24" s="137">
        <f>'[1]Emploi direct_FM'!Y21</f>
        <v>-0.707052529428287</v>
      </c>
      <c r="F24" s="137">
        <f>'[1]Emploi direct_FM'!Z21</f>
        <v>0.30782899550538811</v>
      </c>
      <c r="G24" s="137">
        <f>'[1]Emploi direct_FM'!AA21</f>
        <v>-0.81584181358256291</v>
      </c>
      <c r="H24" s="137">
        <f>'[1]Emploi direct_FM'!AB21</f>
        <v>0.21442984177222346</v>
      </c>
      <c r="I24" s="138">
        <f>'[1]Emploi direct_FM'!AC21</f>
        <v>-0.92796167977944322</v>
      </c>
      <c r="J24" s="139">
        <f>'[1]Emploi direct_FM'!AD21</f>
        <v>0.24161808284601793</v>
      </c>
      <c r="K24" s="136">
        <f>'[1]Emploi direct_FM'!AE21</f>
        <v>0.16715702897636131</v>
      </c>
      <c r="L24" s="137">
        <f>'[1]Emploi direct_FM'!AF21</f>
        <v>-0.12402971138704144</v>
      </c>
      <c r="M24" s="137">
        <f>'[1]Emploi direct_FM'!AG21</f>
        <v>-4.9737447242248489E-2</v>
      </c>
      <c r="N24" s="137">
        <f>'[1]Emploi direct_FM'!AH21</f>
        <v>8.1163791692384635E-2</v>
      </c>
      <c r="O24" s="137">
        <f>'[1]Emploi direct_FM'!AI21</f>
        <v>0.12065337962825495</v>
      </c>
      <c r="P24" s="137">
        <f>'[1]Emploi direct_FM'!AJ21</f>
        <v>0.75235332332124205</v>
      </c>
      <c r="Q24" s="137">
        <f>'[1]Emploi direct_FM'!AK21</f>
        <v>1.1638667600240904</v>
      </c>
      <c r="R24" s="137">
        <f>'[1]Emploi direct_FM'!AL21</f>
        <v>0.42914055270066864</v>
      </c>
      <c r="S24" s="137">
        <f>'[1]Emploi direct_FM'!AM21</f>
        <v>0.22945552303390571</v>
      </c>
      <c r="T24" s="136" t="e">
        <f>'[1]Emploi direct_FM'!AN21</f>
        <v>#DIV/0!</v>
      </c>
      <c r="V24" s="69" t="str">
        <f t="shared" si="0"/>
        <v>2004T3</v>
      </c>
      <c r="W24" s="74">
        <f>'[1]Emploi direct_FM'!AP21</f>
        <v>-3620</v>
      </c>
      <c r="X24" s="106">
        <f>'[1]Emploi direct_FM'!AQ21</f>
        <v>0</v>
      </c>
      <c r="Y24" s="101">
        <f>'[1]Emploi direct_FM'!AR21</f>
        <v>-23733</v>
      </c>
      <c r="Z24" s="75">
        <f>'[1]Emploi direct_FM'!AS21</f>
        <v>-4204</v>
      </c>
      <c r="AA24" s="75">
        <f>'[1]Emploi direct_FM'!AT21</f>
        <v>1178</v>
      </c>
      <c r="AB24" s="75">
        <f>'[1]Emploi direct_FM'!AU21</f>
        <v>-4225</v>
      </c>
      <c r="AC24" s="75">
        <f>'[1]Emploi direct_FM'!AV21</f>
        <v>1000</v>
      </c>
      <c r="AD24" s="76">
        <f>'[1]Emploi direct_FM'!AW21</f>
        <v>-17482</v>
      </c>
      <c r="AE24" s="103">
        <f>'[1]Emploi direct_FM'!AX21</f>
        <v>3250</v>
      </c>
      <c r="AF24" s="101">
        <f>'[1]Emploi direct_FM'!AY21</f>
        <v>16863</v>
      </c>
      <c r="AG24" s="75">
        <f>'[1]Emploi direct_FM'!AZ21</f>
        <v>-3738</v>
      </c>
      <c r="AH24" s="75">
        <f>'[1]Emploi direct_FM'!BA21</f>
        <v>-669</v>
      </c>
      <c r="AI24" s="75">
        <f>'[1]Emploi direct_FM'!BB21</f>
        <v>719</v>
      </c>
      <c r="AJ24" s="75">
        <f>'[1]Emploi direct_FM'!BC21</f>
        <v>769</v>
      </c>
      <c r="AK24" s="75">
        <f>'[1]Emploi direct_FM'!BD21</f>
        <v>5721</v>
      </c>
      <c r="AL24" s="75">
        <f>'[1]Emploi direct_FM'!BE21</f>
        <v>2377</v>
      </c>
      <c r="AM24" s="75">
        <f>'[1]Emploi direct_FM'!BF21</f>
        <v>9126</v>
      </c>
      <c r="AN24" s="75">
        <f>'[1]Emploi direct_FM'!BG21</f>
        <v>2558</v>
      </c>
      <c r="AO24" s="101">
        <f>'[1]Emploi direct_FM'!BH21</f>
        <v>0</v>
      </c>
      <c r="AQ24" s="69" t="str">
        <f t="shared" si="1"/>
        <v>2004T3</v>
      </c>
      <c r="AR24" s="134">
        <f>'[1]Emploi direct_FM'!BJ21</f>
        <v>3.8364823149672489E-3</v>
      </c>
      <c r="AS24" s="135" t="e">
        <f>'[1]Emploi direct_FM'!BK21</f>
        <v>#DIV/0!</v>
      </c>
      <c r="AT24" s="136">
        <f>'[1]Emploi direct_FM'!BL21</f>
        <v>-2.6266855824922608</v>
      </c>
      <c r="AU24" s="137">
        <f>'[1]Emploi direct_FM'!BM21</f>
        <v>-1.8637308860368074</v>
      </c>
      <c r="AV24" s="137">
        <f>'[1]Emploi direct_FM'!BN21</f>
        <v>0.6758794694726511</v>
      </c>
      <c r="AW24" s="137">
        <f>'[1]Emploi direct_FM'!BO21</f>
        <v>-4.1157902007306397</v>
      </c>
      <c r="AX24" s="137">
        <f>'[1]Emploi direct_FM'!BP21</f>
        <v>0.32845093522646529</v>
      </c>
      <c r="AY24" s="138">
        <f>'[1]Emploi direct_FM'!BQ21</f>
        <v>-3.810510366579567</v>
      </c>
      <c r="AZ24" s="139">
        <f>'[1]Emploi direct_FM'!BR21</f>
        <v>2.0297777414560736</v>
      </c>
      <c r="BA24" s="136">
        <f>'[1]Emploi direct_FM'!BS21</f>
        <v>0.76637426582766288</v>
      </c>
      <c r="BB24" s="137">
        <f>'[1]Emploi direct_FM'!BT21</f>
        <v>0.38268100811684747</v>
      </c>
      <c r="BC24" s="137">
        <f>'[1]Emploi direct_FM'!BU21</f>
        <v>-0.74178203406424226</v>
      </c>
      <c r="BD24" s="137">
        <f>'[1]Emploi direct_FM'!BV21</f>
        <v>1.1132260746492095</v>
      </c>
      <c r="BE24" s="137">
        <f>'[1]Emploi direct_FM'!BW21</f>
        <v>0.24474766484336996</v>
      </c>
      <c r="BF24" s="137">
        <f>'[1]Emploi direct_FM'!BX21</f>
        <v>0.59070212017289236</v>
      </c>
      <c r="BG24" s="137">
        <f>'[1]Emploi direct_FM'!BY21</f>
        <v>-0.93593272024625751</v>
      </c>
      <c r="BH24" s="137">
        <f>'[1]Emploi direct_FM'!BZ21</f>
        <v>2.3525194405865202</v>
      </c>
      <c r="BI24" s="137">
        <f>'[1]Emploi direct_FM'!CA21</f>
        <v>1.1286994298126629</v>
      </c>
      <c r="BJ24" s="136" t="e">
        <f>'[1]Emploi direct_FM'!CB21</f>
        <v>#DIV/0!</v>
      </c>
      <c r="BL24" s="69" t="str">
        <f t="shared" si="2"/>
        <v>2004T3</v>
      </c>
      <c r="BM24" s="74">
        <f>'[1]Emploi direct_FM'!CD21</f>
        <v>586</v>
      </c>
      <c r="BN24" s="106">
        <f>'[1]Emploi direct_FM'!CE21</f>
        <v>0</v>
      </c>
      <c r="BO24" s="101">
        <f>'[1]Emploi direct_FM'!CF21</f>
        <v>-103091</v>
      </c>
      <c r="BP24" s="75">
        <f>'[1]Emploi direct_FM'!CG21</f>
        <v>-11212</v>
      </c>
      <c r="BQ24" s="75">
        <f>'[1]Emploi direct_FM'!CH21</f>
        <v>2577</v>
      </c>
      <c r="BR24" s="75">
        <f>'[1]Emploi direct_FM'!CI21</f>
        <v>-22048</v>
      </c>
      <c r="BS24" s="75">
        <f>'[1]Emploi direct_FM'!CJ21</f>
        <v>1530</v>
      </c>
      <c r="BT24" s="76">
        <f>'[1]Emploi direct_FM'!CK21</f>
        <v>-73938</v>
      </c>
      <c r="BU24" s="103">
        <f>'[1]Emploi direct_FM'!CL21</f>
        <v>26824</v>
      </c>
      <c r="BV24" s="101">
        <f>'[1]Emploi direct_FM'!CM21</f>
        <v>76853</v>
      </c>
      <c r="BW24" s="75">
        <f>'[1]Emploi direct_FM'!CN21</f>
        <v>11475</v>
      </c>
      <c r="BX24" s="75">
        <f>'[1]Emploi direct_FM'!CO21</f>
        <v>-10047</v>
      </c>
      <c r="BY24" s="75">
        <f>'[1]Emploi direct_FM'!CP21</f>
        <v>9761</v>
      </c>
      <c r="BZ24" s="75">
        <f>'[1]Emploi direct_FM'!CQ21</f>
        <v>1558</v>
      </c>
      <c r="CA24" s="75">
        <f>'[1]Emploi direct_FM'!CR21</f>
        <v>4499</v>
      </c>
      <c r="CB24" s="75">
        <f>'[1]Emploi direct_FM'!CS21</f>
        <v>-1952</v>
      </c>
      <c r="CC24" s="75">
        <f>'[1]Emploi direct_FM'!CT21</f>
        <v>49088</v>
      </c>
      <c r="CD24" s="75">
        <f>'[1]Emploi direct_FM'!CU21</f>
        <v>12471</v>
      </c>
      <c r="CE24" s="101">
        <f>'[1]Emploi direct_FM'!CV21</f>
        <v>0</v>
      </c>
    </row>
    <row r="25" spans="1:83" s="232" customFormat="1" ht="12.75" customHeight="1">
      <c r="A25" s="95" t="str">
        <f>Paca!A25</f>
        <v>2004T4</v>
      </c>
      <c r="B25" s="140">
        <f>'[1]Emploi direct_FM'!V22</f>
        <v>0.13021935522727901</v>
      </c>
      <c r="C25" s="141"/>
      <c r="D25" s="142">
        <f>'[1]Emploi direct_FM'!X22</f>
        <v>-0.44355012802012039</v>
      </c>
      <c r="E25" s="143">
        <f>'[1]Emploi direct_FM'!Y22</f>
        <v>-0.1422819655914731</v>
      </c>
      <c r="F25" s="143">
        <f>'[1]Emploi direct_FM'!Z22</f>
        <v>0.28630378942213763</v>
      </c>
      <c r="G25" s="143">
        <f>'[1]Emploi direct_FM'!AA22</f>
        <v>-0.38840054901732035</v>
      </c>
      <c r="H25" s="143">
        <f>'[1]Emploi direct_FM'!AB22</f>
        <v>-5.6488350347594363E-2</v>
      </c>
      <c r="I25" s="144">
        <f>'[1]Emploi direct_FM'!AC22</f>
        <v>-0.80104713163940966</v>
      </c>
      <c r="J25" s="145">
        <f>'[1]Emploi direct_FM'!AD22</f>
        <v>0.50224422775129174</v>
      </c>
      <c r="K25" s="142">
        <f>'[1]Emploi direct_FM'!AE22</f>
        <v>0.29757598776525285</v>
      </c>
      <c r="L25" s="143">
        <f>'[1]Emploi direct_FM'!AF22</f>
        <v>0.12102764865504767</v>
      </c>
      <c r="M25" s="143">
        <f>'[1]Emploi direct_FM'!AG22</f>
        <v>-0.14184829744852134</v>
      </c>
      <c r="N25" s="143">
        <f>'[1]Emploi direct_FM'!AH22</f>
        <v>0.70766155866011093</v>
      </c>
      <c r="O25" s="143">
        <f>'[1]Emploi direct_FM'!AI22</f>
        <v>0.46165997003755344</v>
      </c>
      <c r="P25" s="143">
        <f>'[1]Emploi direct_FM'!AJ22</f>
        <v>0.31717647673059624</v>
      </c>
      <c r="Q25" s="143">
        <f>'[1]Emploi direct_FM'!AK22</f>
        <v>1.4989593920913702</v>
      </c>
      <c r="R25" s="143">
        <f>'[1]Emploi direct_FM'!AL22</f>
        <v>0.49042422585172663</v>
      </c>
      <c r="S25" s="143">
        <f>'[1]Emploi direct_FM'!AM22</f>
        <v>0.27860039324449914</v>
      </c>
      <c r="T25" s="142" t="e">
        <f>'[1]Emploi direct_FM'!AN22</f>
        <v>#DIV/0!</v>
      </c>
      <c r="U25" s="234"/>
      <c r="V25" s="95" t="str">
        <f t="shared" si="0"/>
        <v>2004T4</v>
      </c>
      <c r="W25" s="92">
        <f>'[1]Emploi direct_FM'!AP22</f>
        <v>19891</v>
      </c>
      <c r="X25" s="108">
        <f>'[1]Emploi direct_FM'!AQ22</f>
        <v>0</v>
      </c>
      <c r="Y25" s="100">
        <f>'[1]Emploi direct_FM'!AR22</f>
        <v>-16951</v>
      </c>
      <c r="Z25" s="93">
        <f>'[1]Emploi direct_FM'!AS22</f>
        <v>-840</v>
      </c>
      <c r="AA25" s="93">
        <f>'[1]Emploi direct_FM'!AT22</f>
        <v>1099</v>
      </c>
      <c r="AB25" s="93">
        <f>'[1]Emploi direct_FM'!AU22</f>
        <v>-1995</v>
      </c>
      <c r="AC25" s="93">
        <f>'[1]Emploi direct_FM'!AV22</f>
        <v>-264</v>
      </c>
      <c r="AD25" s="94">
        <f>'[1]Emploi direct_FM'!AW22</f>
        <v>-14951</v>
      </c>
      <c r="AE25" s="102">
        <f>'[1]Emploi direct_FM'!AX22</f>
        <v>6772</v>
      </c>
      <c r="AF25" s="100">
        <f>'[1]Emploi direct_FM'!AY22</f>
        <v>30070</v>
      </c>
      <c r="AG25" s="93">
        <f>'[1]Emploi direct_FM'!AZ22</f>
        <v>3643</v>
      </c>
      <c r="AH25" s="93">
        <f>'[1]Emploi direct_FM'!BA22</f>
        <v>-1907</v>
      </c>
      <c r="AI25" s="93">
        <f>'[1]Emploi direct_FM'!BB22</f>
        <v>6274</v>
      </c>
      <c r="AJ25" s="93">
        <f>'[1]Emploi direct_FM'!BC22</f>
        <v>2946</v>
      </c>
      <c r="AK25" s="93">
        <f>'[1]Emploi direct_FM'!BD22</f>
        <v>2430</v>
      </c>
      <c r="AL25" s="93">
        <f>'[1]Emploi direct_FM'!BE22</f>
        <v>3097</v>
      </c>
      <c r="AM25" s="93">
        <f>'[1]Emploi direct_FM'!BF22</f>
        <v>10474</v>
      </c>
      <c r="AN25" s="93">
        <f>'[1]Emploi direct_FM'!BG22</f>
        <v>3113</v>
      </c>
      <c r="AO25" s="100">
        <f>'[1]Emploi direct_FM'!BH22</f>
        <v>0</v>
      </c>
      <c r="AP25" s="234"/>
      <c r="AQ25" s="95" t="str">
        <f t="shared" si="1"/>
        <v>2004T4</v>
      </c>
      <c r="AR25" s="140">
        <f>'[1]Emploi direct_FM'!BJ22</f>
        <v>0.13965969284819302</v>
      </c>
      <c r="AS25" s="141" t="e">
        <f>'[1]Emploi direct_FM'!BK22</f>
        <v>#DIV/0!</v>
      </c>
      <c r="AT25" s="142">
        <f>'[1]Emploi direct_FM'!BL22</f>
        <v>-2.3541226467948539</v>
      </c>
      <c r="AU25" s="143">
        <f>'[1]Emploi direct_FM'!BM22</f>
        <v>-1.5429810146031286</v>
      </c>
      <c r="AV25" s="143">
        <f>'[1]Emploi direct_FM'!BN22</f>
        <v>0.87601607907465961</v>
      </c>
      <c r="AW25" s="143">
        <f>'[1]Emploi direct_FM'!BO22</f>
        <v>-3.2186673627583429</v>
      </c>
      <c r="AX25" s="143">
        <f>'[1]Emploi direct_FM'!BP22</f>
        <v>0.53053651985262018</v>
      </c>
      <c r="AY25" s="144">
        <f>'[1]Emploi direct_FM'!BQ22</f>
        <v>-3.7071690137255753</v>
      </c>
      <c r="AZ25" s="145">
        <f>'[1]Emploi direct_FM'!BR22</f>
        <v>1.9694540113337933</v>
      </c>
      <c r="BA25" s="142">
        <f>'[1]Emploi direct_FM'!BS22</f>
        <v>0.86468507141650441</v>
      </c>
      <c r="BB25" s="143">
        <f>'[1]Emploi direct_FM'!BT22</f>
        <v>0.14644640666310327</v>
      </c>
      <c r="BC25" s="143">
        <f>'[1]Emploi direct_FM'!BU22</f>
        <v>-0.59988641992493319</v>
      </c>
      <c r="BD25" s="143">
        <f>'[1]Emploi direct_FM'!BV22</f>
        <v>1.595985571726044</v>
      </c>
      <c r="BE25" s="143">
        <f>'[1]Emploi direct_FM'!BW22</f>
        <v>0.85535703329395751</v>
      </c>
      <c r="BF25" s="143">
        <f>'[1]Emploi direct_FM'!BX22</f>
        <v>1.1308326238764321</v>
      </c>
      <c r="BG25" s="143">
        <f>'[1]Emploi direct_FM'!BY22</f>
        <v>2.1869320092194222</v>
      </c>
      <c r="BH25" s="143">
        <f>'[1]Emploi direct_FM'!BZ22</f>
        <v>2.2890663575686698</v>
      </c>
      <c r="BI25" s="143">
        <f>'[1]Emploi direct_FM'!CA22</f>
        <v>0.90114428304233218</v>
      </c>
      <c r="BJ25" s="142" t="e">
        <f>'[1]Emploi direct_FM'!CB22</f>
        <v>#DIV/0!</v>
      </c>
      <c r="BK25" s="234"/>
      <c r="BL25" s="95" t="str">
        <f t="shared" si="2"/>
        <v>2004T4</v>
      </c>
      <c r="BM25" s="92">
        <f>'[1]Emploi direct_FM'!CD22</f>
        <v>21331</v>
      </c>
      <c r="BN25" s="108">
        <f>'[1]Emploi direct_FM'!CE22</f>
        <v>0</v>
      </c>
      <c r="BO25" s="100">
        <f>'[1]Emploi direct_FM'!CF22</f>
        <v>-91727</v>
      </c>
      <c r="BP25" s="93">
        <f>'[1]Emploi direct_FM'!CG22</f>
        <v>-9239</v>
      </c>
      <c r="BQ25" s="93">
        <f>'[1]Emploi direct_FM'!CH22</f>
        <v>3343</v>
      </c>
      <c r="BR25" s="93">
        <f>'[1]Emploi direct_FM'!CI22</f>
        <v>-17016</v>
      </c>
      <c r="BS25" s="93">
        <f>'[1]Emploi direct_FM'!CJ22</f>
        <v>2465</v>
      </c>
      <c r="BT25" s="94">
        <f>'[1]Emploi direct_FM'!CK22</f>
        <v>-71280</v>
      </c>
      <c r="BU25" s="102">
        <f>'[1]Emploi direct_FM'!CL22</f>
        <v>26173</v>
      </c>
      <c r="BV25" s="100">
        <f>'[1]Emploi direct_FM'!CM22</f>
        <v>86885</v>
      </c>
      <c r="BW25" s="93">
        <f>'[1]Emploi direct_FM'!CN22</f>
        <v>4407</v>
      </c>
      <c r="BX25" s="93">
        <f>'[1]Emploi direct_FM'!CO22</f>
        <v>-8102</v>
      </c>
      <c r="BY25" s="93">
        <f>'[1]Emploi direct_FM'!CP22</f>
        <v>14026</v>
      </c>
      <c r="BZ25" s="93">
        <f>'[1]Emploi direct_FM'!CQ22</f>
        <v>5437</v>
      </c>
      <c r="CA25" s="93">
        <f>'[1]Emploi direct_FM'!CR22</f>
        <v>8594</v>
      </c>
      <c r="CB25" s="93">
        <f>'[1]Emploi direct_FM'!CS22</f>
        <v>4488</v>
      </c>
      <c r="CC25" s="93">
        <f>'[1]Emploi direct_FM'!CT22</f>
        <v>48028</v>
      </c>
      <c r="CD25" s="93">
        <f>'[1]Emploi direct_FM'!CU22</f>
        <v>10007</v>
      </c>
      <c r="CE25" s="100">
        <f>'[1]Emploi direct_FM'!CV22</f>
        <v>0</v>
      </c>
    </row>
    <row r="26" spans="1:83" ht="12.75" customHeight="1">
      <c r="A26" s="69" t="str">
        <f>Paca!A26</f>
        <v>2005T1</v>
      </c>
      <c r="B26" s="134">
        <f>'[1]Emploi direct_FM'!V23</f>
        <v>0.14954017963912936</v>
      </c>
      <c r="C26" s="135"/>
      <c r="D26" s="136">
        <f>'[1]Emploi direct_FM'!X23</f>
        <v>-0.70315403470536664</v>
      </c>
      <c r="E26" s="137">
        <f>'[1]Emploi direct_FM'!Y23</f>
        <v>-0.36588034338811415</v>
      </c>
      <c r="F26" s="137">
        <f>'[1]Emploi direct_FM'!Z23</f>
        <v>-9.1958322617846644E-2</v>
      </c>
      <c r="G26" s="137">
        <f>'[1]Emploi direct_FM'!AA23</f>
        <v>-0.56229844620345748</v>
      </c>
      <c r="H26" s="137">
        <f>'[1]Emploi direct_FM'!AB23</f>
        <v>-0.3470430688798043</v>
      </c>
      <c r="I26" s="138">
        <f>'[1]Emploi direct_FM'!AC23</f>
        <v>-1.0663895551723201</v>
      </c>
      <c r="J26" s="139">
        <f>'[1]Emploi direct_FM'!AD23</f>
        <v>0.62031406812681489</v>
      </c>
      <c r="K26" s="136">
        <f>'[1]Emploi direct_FM'!AE23</f>
        <v>0.40669746933710282</v>
      </c>
      <c r="L26" s="137">
        <f>'[1]Emploi direct_FM'!AF23</f>
        <v>0.11431134960724343</v>
      </c>
      <c r="M26" s="137">
        <f>'[1]Emploi direct_FM'!AG23</f>
        <v>-7.6499809681584985E-2</v>
      </c>
      <c r="N26" s="137">
        <f>'[1]Emploi direct_FM'!AH23</f>
        <v>0.89017713942673993</v>
      </c>
      <c r="O26" s="137">
        <f>'[1]Emploi direct_FM'!AI23</f>
        <v>0.57980464155686917</v>
      </c>
      <c r="P26" s="137">
        <f>'[1]Emploi direct_FM'!AJ23</f>
        <v>0.3740737608399991</v>
      </c>
      <c r="Q26" s="137">
        <f>'[1]Emploi direct_FM'!AK23</f>
        <v>1.6947455259004318</v>
      </c>
      <c r="R26" s="137">
        <f>'[1]Emploi direct_FM'!AL23</f>
        <v>0.64239838671198424</v>
      </c>
      <c r="S26" s="137">
        <f>'[1]Emploi direct_FM'!AM23</f>
        <v>0.61759025563952186</v>
      </c>
      <c r="T26" s="136" t="e">
        <f>'[1]Emploi direct_FM'!AN23</f>
        <v>#DIV/0!</v>
      </c>
      <c r="V26" s="69" t="str">
        <f t="shared" si="0"/>
        <v>2005T1</v>
      </c>
      <c r="W26" s="74">
        <f>'[1]Emploi direct_FM'!AP23</f>
        <v>22872</v>
      </c>
      <c r="X26" s="106">
        <f>'[1]Emploi direct_FM'!AQ23</f>
        <v>0</v>
      </c>
      <c r="Y26" s="101">
        <f>'[1]Emploi direct_FM'!AR23</f>
        <v>-26753</v>
      </c>
      <c r="Z26" s="75">
        <f>'[1]Emploi direct_FM'!AS23</f>
        <v>-2157</v>
      </c>
      <c r="AA26" s="75">
        <f>'[1]Emploi direct_FM'!AT23</f>
        <v>-354</v>
      </c>
      <c r="AB26" s="75">
        <f>'[1]Emploi direct_FM'!AU23</f>
        <v>-2877</v>
      </c>
      <c r="AC26" s="75">
        <f>'[1]Emploi direct_FM'!AV23</f>
        <v>-1621</v>
      </c>
      <c r="AD26" s="76">
        <f>'[1]Emploi direct_FM'!AW23</f>
        <v>-19744</v>
      </c>
      <c r="AE26" s="103">
        <f>'[1]Emploi direct_FM'!AX23</f>
        <v>8406</v>
      </c>
      <c r="AF26" s="101">
        <f>'[1]Emploi direct_FM'!AY23</f>
        <v>41219</v>
      </c>
      <c r="AG26" s="75">
        <f>'[1]Emploi direct_FM'!AZ23</f>
        <v>3445</v>
      </c>
      <c r="AH26" s="75">
        <f>'[1]Emploi direct_FM'!BA23</f>
        <v>-1027</v>
      </c>
      <c r="AI26" s="75">
        <f>'[1]Emploi direct_FM'!BB23</f>
        <v>7948</v>
      </c>
      <c r="AJ26" s="75">
        <f>'[1]Emploi direct_FM'!BC23</f>
        <v>3717</v>
      </c>
      <c r="AK26" s="75">
        <f>'[1]Emploi direct_FM'!BD23</f>
        <v>2875</v>
      </c>
      <c r="AL26" s="75">
        <f>'[1]Emploi direct_FM'!BE23</f>
        <v>3554</v>
      </c>
      <c r="AM26" s="75">
        <f>'[1]Emploi direct_FM'!BF23</f>
        <v>13787</v>
      </c>
      <c r="AN26" s="75">
        <f>'[1]Emploi direct_FM'!BG23</f>
        <v>6920</v>
      </c>
      <c r="AO26" s="101">
        <f>'[1]Emploi direct_FM'!BH23</f>
        <v>0</v>
      </c>
      <c r="AQ26" s="69" t="str">
        <f t="shared" si="1"/>
        <v>2005T1</v>
      </c>
      <c r="AR26" s="134">
        <f>'[1]Emploi direct_FM'!BJ23</f>
        <v>0.3253716249849381</v>
      </c>
      <c r="AS26" s="135" t="e">
        <f>'[1]Emploi direct_FM'!BK23</f>
        <v>#DIV/0!</v>
      </c>
      <c r="AT26" s="136">
        <f>'[1]Emploi direct_FM'!BL23</f>
        <v>-2.4095380291586199</v>
      </c>
      <c r="AU26" s="137">
        <f>'[1]Emploi direct_FM'!BM23</f>
        <v>-1.8245149558078322</v>
      </c>
      <c r="AV26" s="137">
        <f>'[1]Emploi direct_FM'!BN23</f>
        <v>0.65638126643896566</v>
      </c>
      <c r="AW26" s="137">
        <f>'[1]Emploi direct_FM'!BO23</f>
        <v>-2.7210116939832218</v>
      </c>
      <c r="AX26" s="137">
        <f>'[1]Emploi direct_FM'!BP23</f>
        <v>0.15427616078287354</v>
      </c>
      <c r="AY26" s="138">
        <f>'[1]Emploi direct_FM'!BQ23</f>
        <v>-3.749525772242468</v>
      </c>
      <c r="AZ26" s="139">
        <f>'[1]Emploi direct_FM'!BR23</f>
        <v>1.9622593538400457</v>
      </c>
      <c r="BA26" s="136">
        <f>'[1]Emploi direct_FM'!BS23</f>
        <v>1.1602501303487056</v>
      </c>
      <c r="BB26" s="137">
        <f>'[1]Emploi direct_FM'!BT23</f>
        <v>0.19207268476701955</v>
      </c>
      <c r="BC26" s="137">
        <f>'[1]Emploi direct_FM'!BU23</f>
        <v>-0.44232681717653044</v>
      </c>
      <c r="BD26" s="137">
        <f>'[1]Emploi direct_FM'!BV23</f>
        <v>2.2333948077741583</v>
      </c>
      <c r="BE26" s="137">
        <f>'[1]Emploi direct_FM'!BW23</f>
        <v>1.3870063870535576</v>
      </c>
      <c r="BF26" s="137">
        <f>'[1]Emploi direct_FM'!BX23</f>
        <v>1.7144469481314761</v>
      </c>
      <c r="BG26" s="137">
        <f>'[1]Emploi direct_FM'!BY23</f>
        <v>5.3942257321617504</v>
      </c>
      <c r="BH26" s="137">
        <f>'[1]Emploi direct_FM'!BZ23</f>
        <v>2.2772224250439566</v>
      </c>
      <c r="BI26" s="137">
        <f>'[1]Emploi direct_FM'!CA23</f>
        <v>1.4744982547600261</v>
      </c>
      <c r="BJ26" s="136" t="e">
        <f>'[1]Emploi direct_FM'!CB23</f>
        <v>#DIV/0!</v>
      </c>
      <c r="BL26" s="69" t="str">
        <f t="shared" si="2"/>
        <v>2005T1</v>
      </c>
      <c r="BM26" s="74">
        <f>'[1]Emploi direct_FM'!CD23</f>
        <v>49678</v>
      </c>
      <c r="BN26" s="106">
        <f>'[1]Emploi direct_FM'!CE23</f>
        <v>0</v>
      </c>
      <c r="BO26" s="101">
        <f>'[1]Emploi direct_FM'!CF23</f>
        <v>-93279</v>
      </c>
      <c r="BP26" s="75">
        <f>'[1]Emploi direct_FM'!CG23</f>
        <v>-10916</v>
      </c>
      <c r="BQ26" s="75">
        <f>'[1]Emploi direct_FM'!CH23</f>
        <v>2508</v>
      </c>
      <c r="BR26" s="75">
        <f>'[1]Emploi direct_FM'!CI23</f>
        <v>-14231</v>
      </c>
      <c r="BS26" s="75">
        <f>'[1]Emploi direct_FM'!CJ23</f>
        <v>717</v>
      </c>
      <c r="BT26" s="76">
        <f>'[1]Emploi direct_FM'!CK23</f>
        <v>-71357</v>
      </c>
      <c r="BU26" s="103">
        <f>'[1]Emploi direct_FM'!CL23</f>
        <v>26241</v>
      </c>
      <c r="BV26" s="101">
        <f>'[1]Emploi direct_FM'!CM23</f>
        <v>116716</v>
      </c>
      <c r="BW26" s="75">
        <f>'[1]Emploi direct_FM'!CN23</f>
        <v>5784</v>
      </c>
      <c r="BX26" s="75">
        <f>'[1]Emploi direct_FM'!CO23</f>
        <v>-5960</v>
      </c>
      <c r="BY26" s="75">
        <f>'[1]Emploi direct_FM'!CP23</f>
        <v>19679</v>
      </c>
      <c r="BZ26" s="75">
        <f>'[1]Emploi direct_FM'!CQ23</f>
        <v>8821</v>
      </c>
      <c r="CA26" s="75">
        <f>'[1]Emploi direct_FM'!CR23</f>
        <v>13003</v>
      </c>
      <c r="CB26" s="75">
        <f>'[1]Emploi direct_FM'!CS23</f>
        <v>10915</v>
      </c>
      <c r="CC26" s="75">
        <f>'[1]Emploi direct_FM'!CT23</f>
        <v>48092</v>
      </c>
      <c r="CD26" s="75">
        <f>'[1]Emploi direct_FM'!CU23</f>
        <v>16382</v>
      </c>
      <c r="CE26" s="101">
        <f>'[1]Emploi direct_FM'!CV23</f>
        <v>0</v>
      </c>
    </row>
    <row r="27" spans="1:83" ht="12.75" customHeight="1">
      <c r="A27" s="69" t="str">
        <f>Paca!A27</f>
        <v>2005T2</v>
      </c>
      <c r="B27" s="134">
        <f>'[1]Emploi direct_FM'!V24</f>
        <v>0.1159242756022083</v>
      </c>
      <c r="C27" s="135"/>
      <c r="D27" s="136">
        <f>'[1]Emploi direct_FM'!X24</f>
        <v>-0.51016937443240096</v>
      </c>
      <c r="E27" s="137">
        <f>'[1]Emploi direct_FM'!Y24</f>
        <v>-0.23374987231434829</v>
      </c>
      <c r="F27" s="137">
        <f>'[1]Emploi direct_FM'!Z24</f>
        <v>-0.2412877694661808</v>
      </c>
      <c r="G27" s="137">
        <f>'[1]Emploi direct_FM'!AA24</f>
        <v>-0.19360304104187875</v>
      </c>
      <c r="H27" s="137">
        <f>'[1]Emploi direct_FM'!AB24</f>
        <v>-0.45330720908848265</v>
      </c>
      <c r="I27" s="138">
        <f>'[1]Emploi direct_FM'!AC24</f>
        <v>-0.75764151731388951</v>
      </c>
      <c r="J27" s="139">
        <f>'[1]Emploi direct_FM'!AD24</f>
        <v>0.9127805410384493</v>
      </c>
      <c r="K27" s="136">
        <f>'[1]Emploi direct_FM'!AE24</f>
        <v>0.24159144346687089</v>
      </c>
      <c r="L27" s="137">
        <f>'[1]Emploi direct_FM'!AF24</f>
        <v>0.15733422070673964</v>
      </c>
      <c r="M27" s="137">
        <f>'[1]Emploi direct_FM'!AG24</f>
        <v>-0.11703666154786463</v>
      </c>
      <c r="N27" s="137">
        <f>'[1]Emploi direct_FM'!AH24</f>
        <v>-2.4755662719078142E-2</v>
      </c>
      <c r="O27" s="137">
        <f>'[1]Emploi direct_FM'!AI24</f>
        <v>0.58545739343511816</v>
      </c>
      <c r="P27" s="137">
        <f>'[1]Emploi direct_FM'!AJ24</f>
        <v>0.37423519651560433</v>
      </c>
      <c r="Q27" s="137">
        <f>'[1]Emploi direct_FM'!AK24</f>
        <v>0.99080469471679589</v>
      </c>
      <c r="R27" s="137">
        <f>'[1]Emploi direct_FM'!AL24</f>
        <v>0.40903478439213714</v>
      </c>
      <c r="S27" s="137">
        <f>'[1]Emploi direct_FM'!AM24</f>
        <v>0.35666007926173915</v>
      </c>
      <c r="T27" s="136" t="e">
        <f>'[1]Emploi direct_FM'!AN24</f>
        <v>#DIV/0!</v>
      </c>
      <c r="V27" s="69" t="str">
        <f t="shared" si="0"/>
        <v>2005T2</v>
      </c>
      <c r="W27" s="74">
        <f>'[1]Emploi direct_FM'!AP24</f>
        <v>17757</v>
      </c>
      <c r="X27" s="106">
        <f>'[1]Emploi direct_FM'!AQ24</f>
        <v>0</v>
      </c>
      <c r="Y27" s="101">
        <f>'[1]Emploi direct_FM'!AR24</f>
        <v>-19274</v>
      </c>
      <c r="Z27" s="75">
        <f>'[1]Emploi direct_FM'!AS24</f>
        <v>-1373</v>
      </c>
      <c r="AA27" s="75">
        <f>'[1]Emploi direct_FM'!AT24</f>
        <v>-928</v>
      </c>
      <c r="AB27" s="75">
        <f>'[1]Emploi direct_FM'!AU24</f>
        <v>-985</v>
      </c>
      <c r="AC27" s="75">
        <f>'[1]Emploi direct_FM'!AV24</f>
        <v>-2110</v>
      </c>
      <c r="AD27" s="76">
        <f>'[1]Emploi direct_FM'!AW24</f>
        <v>-13878</v>
      </c>
      <c r="AE27" s="103">
        <f>'[1]Emploi direct_FM'!AX24</f>
        <v>12446</v>
      </c>
      <c r="AF27" s="101">
        <f>'[1]Emploi direct_FM'!AY24</f>
        <v>24585</v>
      </c>
      <c r="AG27" s="75">
        <f>'[1]Emploi direct_FM'!AZ24</f>
        <v>4747</v>
      </c>
      <c r="AH27" s="75">
        <f>'[1]Emploi direct_FM'!BA24</f>
        <v>-1570</v>
      </c>
      <c r="AI27" s="75">
        <f>'[1]Emploi direct_FM'!BB24</f>
        <v>-223</v>
      </c>
      <c r="AJ27" s="75">
        <f>'[1]Emploi direct_FM'!BC24</f>
        <v>3775</v>
      </c>
      <c r="AK27" s="75">
        <f>'[1]Emploi direct_FM'!BD24</f>
        <v>2887</v>
      </c>
      <c r="AL27" s="75">
        <f>'[1]Emploi direct_FM'!BE24</f>
        <v>2113</v>
      </c>
      <c r="AM27" s="75">
        <f>'[1]Emploi direct_FM'!BF24</f>
        <v>8835</v>
      </c>
      <c r="AN27" s="75">
        <f>'[1]Emploi direct_FM'!BG24</f>
        <v>4021</v>
      </c>
      <c r="AO27" s="101">
        <f>'[1]Emploi direct_FM'!BH24</f>
        <v>0</v>
      </c>
      <c r="AQ27" s="69" t="str">
        <f t="shared" si="1"/>
        <v>2005T2</v>
      </c>
      <c r="AR27" s="134">
        <f>'[1]Emploi direct_FM'!BJ24</f>
        <v>0.37241595524202253</v>
      </c>
      <c r="AS27" s="135" t="e">
        <f>'[1]Emploi direct_FM'!BK24</f>
        <v>#DIV/0!</v>
      </c>
      <c r="AT27" s="136">
        <f>'[1]Emploi direct_FM'!BL24</f>
        <v>-2.2549291386743331</v>
      </c>
      <c r="AU27" s="137">
        <f>'[1]Emploi direct_FM'!BM24</f>
        <v>-1.4420238790005091</v>
      </c>
      <c r="AV27" s="137">
        <f>'[1]Emploi direct_FM'!BN24</f>
        <v>0.26000836207797917</v>
      </c>
      <c r="AW27" s="137">
        <f>'[1]Emploi direct_FM'!BO24</f>
        <v>-1.9468206306602065</v>
      </c>
      <c r="AX27" s="137">
        <f>'[1]Emploi direct_FM'!BP24</f>
        <v>-0.64221737610780094</v>
      </c>
      <c r="AY27" s="138">
        <f>'[1]Emploi direct_FM'!BQ24</f>
        <v>-3.5062640863648742</v>
      </c>
      <c r="AZ27" s="139">
        <f>'[1]Emploi direct_FM'!BR24</f>
        <v>2.2952974430115791</v>
      </c>
      <c r="BA27" s="136">
        <f>'[1]Emploi direct_FM'!BS24</f>
        <v>1.1175225034518288</v>
      </c>
      <c r="BB27" s="137">
        <f>'[1]Emploi direct_FM'!BT24</f>
        <v>0.26866467980226627</v>
      </c>
      <c r="BC27" s="137">
        <f>'[1]Emploi direct_FM'!BU24</f>
        <v>-0.38459165109738791</v>
      </c>
      <c r="BD27" s="137">
        <f>'[1]Emploi direct_FM'!BV24</f>
        <v>1.6614307178423715</v>
      </c>
      <c r="BE27" s="137">
        <f>'[1]Emploi direct_FM'!BW24</f>
        <v>1.7583386547383562</v>
      </c>
      <c r="BF27" s="137">
        <f>'[1]Emploi direct_FM'!BX24</f>
        <v>1.8296612108667176</v>
      </c>
      <c r="BG27" s="137">
        <f>'[1]Emploi direct_FM'!BY24</f>
        <v>5.455043993869757</v>
      </c>
      <c r="BH27" s="137">
        <f>'[1]Emploi direct_FM'!BZ24</f>
        <v>1.9854451475047163</v>
      </c>
      <c r="BI27" s="137">
        <f>'[1]Emploi direct_FM'!CA24</f>
        <v>1.4901153825798596</v>
      </c>
      <c r="BJ27" s="136" t="e">
        <f>'[1]Emploi direct_FM'!CB24</f>
        <v>#DIV/0!</v>
      </c>
      <c r="BL27" s="69" t="str">
        <f t="shared" si="2"/>
        <v>2005T2</v>
      </c>
      <c r="BM27" s="74">
        <f>'[1]Emploi direct_FM'!CD24</f>
        <v>56900</v>
      </c>
      <c r="BN27" s="106">
        <f>'[1]Emploi direct_FM'!CE24</f>
        <v>0</v>
      </c>
      <c r="BO27" s="101">
        <f>'[1]Emploi direct_FM'!CF24</f>
        <v>-86711</v>
      </c>
      <c r="BP27" s="75">
        <f>'[1]Emploi direct_FM'!CG24</f>
        <v>-8574</v>
      </c>
      <c r="BQ27" s="75">
        <f>'[1]Emploi direct_FM'!CH24</f>
        <v>995</v>
      </c>
      <c r="BR27" s="75">
        <f>'[1]Emploi direct_FM'!CI24</f>
        <v>-10082</v>
      </c>
      <c r="BS27" s="75">
        <f>'[1]Emploi direct_FM'!CJ24</f>
        <v>-2995</v>
      </c>
      <c r="BT27" s="76">
        <f>'[1]Emploi direct_FM'!CK24</f>
        <v>-66055</v>
      </c>
      <c r="BU27" s="103">
        <f>'[1]Emploi direct_FM'!CL24</f>
        <v>30874</v>
      </c>
      <c r="BV27" s="101">
        <f>'[1]Emploi direct_FM'!CM24</f>
        <v>112737</v>
      </c>
      <c r="BW27" s="75">
        <f>'[1]Emploi direct_FM'!CN24</f>
        <v>8097</v>
      </c>
      <c r="BX27" s="75">
        <f>'[1]Emploi direct_FM'!CO24</f>
        <v>-5173</v>
      </c>
      <c r="BY27" s="75">
        <f>'[1]Emploi direct_FM'!CP24</f>
        <v>14718</v>
      </c>
      <c r="BZ27" s="75">
        <f>'[1]Emploi direct_FM'!CQ24</f>
        <v>11207</v>
      </c>
      <c r="CA27" s="75">
        <f>'[1]Emploi direct_FM'!CR24</f>
        <v>13913</v>
      </c>
      <c r="CB27" s="75">
        <f>'[1]Emploi direct_FM'!CS24</f>
        <v>11141</v>
      </c>
      <c r="CC27" s="75">
        <f>'[1]Emploi direct_FM'!CT24</f>
        <v>42222</v>
      </c>
      <c r="CD27" s="75">
        <f>'[1]Emploi direct_FM'!CU24</f>
        <v>16612</v>
      </c>
      <c r="CE27" s="101">
        <f>'[1]Emploi direct_FM'!CV24</f>
        <v>0</v>
      </c>
    </row>
    <row r="28" spans="1:83" ht="12.75" customHeight="1">
      <c r="A28" s="69" t="str">
        <f>Paca!A28</f>
        <v>2005T3</v>
      </c>
      <c r="B28" s="134">
        <f>'[1]Emploi direct_FM'!V25</f>
        <v>0.10467858431881805</v>
      </c>
      <c r="C28" s="135"/>
      <c r="D28" s="136">
        <f>'[1]Emploi direct_FM'!X25</f>
        <v>-0.56165889843979855</v>
      </c>
      <c r="E28" s="137">
        <f>'[1]Emploi direct_FM'!Y25</f>
        <v>-0.14914497608390365</v>
      </c>
      <c r="F28" s="137">
        <f>'[1]Emploi direct_FM'!Z25</f>
        <v>-0.17957907082817304</v>
      </c>
      <c r="G28" s="137">
        <f>'[1]Emploi direct_FM'!AA25</f>
        <v>-0.1356865463539858</v>
      </c>
      <c r="H28" s="137">
        <f>'[1]Emploi direct_FM'!AB25</f>
        <v>-0.75772944461949265</v>
      </c>
      <c r="I28" s="138">
        <f>'[1]Emploi direct_FM'!AC25</f>
        <v>-0.84428990367240164</v>
      </c>
      <c r="J28" s="139">
        <f>'[1]Emploi direct_FM'!AD25</f>
        <v>0.90190788766051355</v>
      </c>
      <c r="K28" s="136">
        <f>'[1]Emploi direct_FM'!AE25</f>
        <v>0.2426659096060213</v>
      </c>
      <c r="L28" s="137">
        <f>'[1]Emploi direct_FM'!AF25</f>
        <v>8.1968542214139184E-2</v>
      </c>
      <c r="M28" s="137">
        <f>'[1]Emploi direct_FM'!AG25</f>
        <v>-0.28502339744307381</v>
      </c>
      <c r="N28" s="137">
        <f>'[1]Emploi direct_FM'!AH25</f>
        <v>0.47236173092704004</v>
      </c>
      <c r="O28" s="137">
        <f>'[1]Emploi direct_FM'!AI25</f>
        <v>0.56077216029111199</v>
      </c>
      <c r="P28" s="137">
        <f>'[1]Emploi direct_FM'!AJ25</f>
        <v>0.12320376275138933</v>
      </c>
      <c r="Q28" s="137">
        <f>'[1]Emploi direct_FM'!AK25</f>
        <v>0.82832653895084096</v>
      </c>
      <c r="R28" s="137">
        <f>'[1]Emploi direct_FM'!AL25</f>
        <v>0.35162334159291042</v>
      </c>
      <c r="S28" s="137">
        <f>'[1]Emploi direct_FM'!AM25</f>
        <v>0.69301986433039087</v>
      </c>
      <c r="T28" s="136" t="e">
        <f>'[1]Emploi direct_FM'!AN25</f>
        <v>#DIV/0!</v>
      </c>
      <c r="V28" s="69" t="str">
        <f t="shared" si="0"/>
        <v>2005T3</v>
      </c>
      <c r="W28" s="74">
        <f>'[1]Emploi direct_FM'!AP25</f>
        <v>16053</v>
      </c>
      <c r="X28" s="106">
        <f>'[1]Emploi direct_FM'!AQ25</f>
        <v>0</v>
      </c>
      <c r="Y28" s="101">
        <f>'[1]Emploi direct_FM'!AR25</f>
        <v>-21111</v>
      </c>
      <c r="Z28" s="75">
        <f>'[1]Emploi direct_FM'!AS25</f>
        <v>-874</v>
      </c>
      <c r="AA28" s="75">
        <f>'[1]Emploi direct_FM'!AT25</f>
        <v>-689</v>
      </c>
      <c r="AB28" s="75">
        <f>'[1]Emploi direct_FM'!AU25</f>
        <v>-689</v>
      </c>
      <c r="AC28" s="75">
        <f>'[1]Emploi direct_FM'!AV25</f>
        <v>-3511</v>
      </c>
      <c r="AD28" s="76">
        <f>'[1]Emploi direct_FM'!AW25</f>
        <v>-15348</v>
      </c>
      <c r="AE28" s="103">
        <f>'[1]Emploi direct_FM'!AX25</f>
        <v>12410</v>
      </c>
      <c r="AF28" s="101">
        <f>'[1]Emploi direct_FM'!AY25</f>
        <v>24754</v>
      </c>
      <c r="AG28" s="75">
        <f>'[1]Emploi direct_FM'!AZ25</f>
        <v>2477</v>
      </c>
      <c r="AH28" s="75">
        <f>'[1]Emploi direct_FM'!BA25</f>
        <v>-3819</v>
      </c>
      <c r="AI28" s="75">
        <f>'[1]Emploi direct_FM'!BB25</f>
        <v>4254</v>
      </c>
      <c r="AJ28" s="75">
        <f>'[1]Emploi direct_FM'!BC25</f>
        <v>3637</v>
      </c>
      <c r="AK28" s="75">
        <f>'[1]Emploi direct_FM'!BD25</f>
        <v>954</v>
      </c>
      <c r="AL28" s="75">
        <f>'[1]Emploi direct_FM'!BE25</f>
        <v>1784</v>
      </c>
      <c r="AM28" s="75">
        <f>'[1]Emploi direct_FM'!BF25</f>
        <v>7626</v>
      </c>
      <c r="AN28" s="75">
        <f>'[1]Emploi direct_FM'!BG25</f>
        <v>7841</v>
      </c>
      <c r="AO28" s="101">
        <f>'[1]Emploi direct_FM'!BH25</f>
        <v>0</v>
      </c>
      <c r="AQ28" s="69" t="str">
        <f t="shared" si="1"/>
        <v>2005T3</v>
      </c>
      <c r="AR28" s="134">
        <f>'[1]Emploi direct_FM'!BJ25</f>
        <v>0.50129639976967955</v>
      </c>
      <c r="AS28" s="135" t="e">
        <f>'[1]Emploi direct_FM'!BK25</f>
        <v>#DIV/0!</v>
      </c>
      <c r="AT28" s="136">
        <f>'[1]Emploi direct_FM'!BL25</f>
        <v>-2.2003236809087112</v>
      </c>
      <c r="AU28" s="137">
        <f>'[1]Emploi direct_FM'!BM25</f>
        <v>-0.88824598519251508</v>
      </c>
      <c r="AV28" s="137">
        <f>'[1]Emploi direct_FM'!BN25</f>
        <v>-0.22716733792184085</v>
      </c>
      <c r="AW28" s="137">
        <f>'[1]Emploi direct_FM'!BO25</f>
        <v>-1.2744210495575725</v>
      </c>
      <c r="AX28" s="137">
        <f>'[1]Emploi direct_FM'!BP25</f>
        <v>-1.6060665064736912</v>
      </c>
      <c r="AY28" s="138">
        <f>'[1]Emploi direct_FM'!BQ25</f>
        <v>-3.424769828206975</v>
      </c>
      <c r="AZ28" s="139">
        <f>'[1]Emploi direct_FM'!BR25</f>
        <v>2.9691147982568333</v>
      </c>
      <c r="BA28" s="136">
        <f>'[1]Emploi direct_FM'!BS25</f>
        <v>1.1937477968787968</v>
      </c>
      <c r="BB28" s="137">
        <f>'[1]Emploi direct_FM'!BT25</f>
        <v>0.47547288156766232</v>
      </c>
      <c r="BC28" s="137">
        <f>'[1]Emploi direct_FM'!BU25</f>
        <v>-0.61908934434399265</v>
      </c>
      <c r="BD28" s="137">
        <f>'[1]Emploi direct_FM'!BV25</f>
        <v>2.0588056152730294</v>
      </c>
      <c r="BE28" s="137">
        <f>'[1]Emploi direct_FM'!BW25</f>
        <v>2.2056565099383807</v>
      </c>
      <c r="BF28" s="137">
        <f>'[1]Emploi direct_FM'!BX25</f>
        <v>1.1937843852584784</v>
      </c>
      <c r="BG28" s="137">
        <f>'[1]Emploi direct_FM'!BY25</f>
        <v>5.1052708000580704</v>
      </c>
      <c r="BH28" s="137">
        <f>'[1]Emploi direct_FM'!BZ25</f>
        <v>1.9067266875247624</v>
      </c>
      <c r="BI28" s="137">
        <f>'[1]Emploi direct_FM'!CA25</f>
        <v>1.9595103148372317</v>
      </c>
      <c r="BJ28" s="136" t="e">
        <f>'[1]Emploi direct_FM'!CB25</f>
        <v>#DIV/0!</v>
      </c>
      <c r="BL28" s="69" t="str">
        <f t="shared" si="2"/>
        <v>2005T3</v>
      </c>
      <c r="BM28" s="74">
        <f>'[1]Emploi direct_FM'!CD25</f>
        <v>76573</v>
      </c>
      <c r="BN28" s="106">
        <f>'[1]Emploi direct_FM'!CE25</f>
        <v>0</v>
      </c>
      <c r="BO28" s="101">
        <f>'[1]Emploi direct_FM'!CF25</f>
        <v>-84089</v>
      </c>
      <c r="BP28" s="75">
        <f>'[1]Emploi direct_FM'!CG25</f>
        <v>-5244</v>
      </c>
      <c r="BQ28" s="75">
        <f>'[1]Emploi direct_FM'!CH25</f>
        <v>-872</v>
      </c>
      <c r="BR28" s="75">
        <f>'[1]Emploi direct_FM'!CI25</f>
        <v>-6546</v>
      </c>
      <c r="BS28" s="75">
        <f>'[1]Emploi direct_FM'!CJ25</f>
        <v>-7506</v>
      </c>
      <c r="BT28" s="76">
        <f>'[1]Emploi direct_FM'!CK25</f>
        <v>-63921</v>
      </c>
      <c r="BU28" s="103">
        <f>'[1]Emploi direct_FM'!CL25</f>
        <v>40034</v>
      </c>
      <c r="BV28" s="101">
        <f>'[1]Emploi direct_FM'!CM25</f>
        <v>120628</v>
      </c>
      <c r="BW28" s="75">
        <f>'[1]Emploi direct_FM'!CN25</f>
        <v>14312</v>
      </c>
      <c r="BX28" s="75">
        <f>'[1]Emploi direct_FM'!CO25</f>
        <v>-8323</v>
      </c>
      <c r="BY28" s="75">
        <f>'[1]Emploi direct_FM'!CP25</f>
        <v>18253</v>
      </c>
      <c r="BZ28" s="75">
        <f>'[1]Emploi direct_FM'!CQ25</f>
        <v>14075</v>
      </c>
      <c r="CA28" s="75">
        <f>'[1]Emploi direct_FM'!CR25</f>
        <v>9146</v>
      </c>
      <c r="CB28" s="75">
        <f>'[1]Emploi direct_FM'!CS25</f>
        <v>10548</v>
      </c>
      <c r="CC28" s="75">
        <f>'[1]Emploi direct_FM'!CT25</f>
        <v>40722</v>
      </c>
      <c r="CD28" s="75">
        <f>'[1]Emploi direct_FM'!CU25</f>
        <v>21895</v>
      </c>
      <c r="CE28" s="101">
        <f>'[1]Emploi direct_FM'!CV25</f>
        <v>0</v>
      </c>
    </row>
    <row r="29" spans="1:83" s="232" customFormat="1" ht="12.75" customHeight="1">
      <c r="A29" s="95" t="str">
        <f>Paca!A29</f>
        <v>2005T4</v>
      </c>
      <c r="B29" s="140">
        <f>'[1]Emploi direct_FM'!V26</f>
        <v>0.16856258591955164</v>
      </c>
      <c r="C29" s="141"/>
      <c r="D29" s="142">
        <f>'[1]Emploi direct_FM'!X26</f>
        <v>-0.46976971170619164</v>
      </c>
      <c r="E29" s="143">
        <f>'[1]Emploi direct_FM'!Y26</f>
        <v>-0.30010271169118585</v>
      </c>
      <c r="F29" s="143">
        <f>'[1]Emploi direct_FM'!Z26</f>
        <v>-0.25771177014303204</v>
      </c>
      <c r="G29" s="143">
        <f>'[1]Emploi direct_FM'!AA26</f>
        <v>-0.25478259669216019</v>
      </c>
      <c r="H29" s="143">
        <f>'[1]Emploi direct_FM'!AB26</f>
        <v>-0.37229774251000824</v>
      </c>
      <c r="I29" s="144">
        <f>'[1]Emploi direct_FM'!AC26</f>
        <v>-0.65525258930458907</v>
      </c>
      <c r="J29" s="145">
        <f>'[1]Emploi direct_FM'!AD26</f>
        <v>1.144641748452524</v>
      </c>
      <c r="K29" s="142">
        <f>'[1]Emploi direct_FM'!AE26</f>
        <v>0.26935312416569435</v>
      </c>
      <c r="L29" s="143">
        <f>'[1]Emploi direct_FM'!AF26</f>
        <v>3.2238140332130349E-2</v>
      </c>
      <c r="M29" s="143">
        <f>'[1]Emploi direct_FM'!AG26</f>
        <v>8.801927442478874E-2</v>
      </c>
      <c r="N29" s="143">
        <f>'[1]Emploi direct_FM'!AH26</f>
        <v>0.33497820044539051</v>
      </c>
      <c r="O29" s="143">
        <f>'[1]Emploi direct_FM'!AI26</f>
        <v>0.73412275550552852</v>
      </c>
      <c r="P29" s="143">
        <f>'[1]Emploi direct_FM'!AJ26</f>
        <v>0.28918546952654278</v>
      </c>
      <c r="Q29" s="143">
        <f>'[1]Emploi direct_FM'!AK26</f>
        <v>0.79941793532818384</v>
      </c>
      <c r="R29" s="143">
        <f>'[1]Emploi direct_FM'!AL26</f>
        <v>0.49098888819458786</v>
      </c>
      <c r="S29" s="143">
        <f>'[1]Emploi direct_FM'!AM26</f>
        <v>0.25533984161731915</v>
      </c>
      <c r="T29" s="142" t="e">
        <f>'[1]Emploi direct_FM'!AN26</f>
        <v>#DIV/0!</v>
      </c>
      <c r="U29" s="234"/>
      <c r="V29" s="95" t="str">
        <f t="shared" si="0"/>
        <v>2005T4</v>
      </c>
      <c r="W29" s="92">
        <f>'[1]Emploi direct_FM'!AP26</f>
        <v>25877</v>
      </c>
      <c r="X29" s="108">
        <f>'[1]Emploi direct_FM'!AQ26</f>
        <v>0</v>
      </c>
      <c r="Y29" s="100">
        <f>'[1]Emploi direct_FM'!AR26</f>
        <v>-17558</v>
      </c>
      <c r="Z29" s="93">
        <f>'[1]Emploi direct_FM'!AS26</f>
        <v>-1756</v>
      </c>
      <c r="AA29" s="93">
        <f>'[1]Emploi direct_FM'!AT26</f>
        <v>-987</v>
      </c>
      <c r="AB29" s="93">
        <f>'[1]Emploi direct_FM'!AU26</f>
        <v>-1292</v>
      </c>
      <c r="AC29" s="93">
        <f>'[1]Emploi direct_FM'!AV26</f>
        <v>-1712</v>
      </c>
      <c r="AD29" s="94">
        <f>'[1]Emploi direct_FM'!AW26</f>
        <v>-11811</v>
      </c>
      <c r="AE29" s="102">
        <f>'[1]Emploi direct_FM'!AX26</f>
        <v>15892</v>
      </c>
      <c r="AF29" s="100">
        <f>'[1]Emploi direct_FM'!AY26</f>
        <v>27543</v>
      </c>
      <c r="AG29" s="93">
        <f>'[1]Emploi direct_FM'!AZ26</f>
        <v>975</v>
      </c>
      <c r="AH29" s="93">
        <f>'[1]Emploi direct_FM'!BA26</f>
        <v>1176</v>
      </c>
      <c r="AI29" s="93">
        <f>'[1]Emploi direct_FM'!BB26</f>
        <v>3031</v>
      </c>
      <c r="AJ29" s="93">
        <f>'[1]Emploi direct_FM'!BC26</f>
        <v>4788</v>
      </c>
      <c r="AK29" s="93">
        <f>'[1]Emploi direct_FM'!BD26</f>
        <v>2242</v>
      </c>
      <c r="AL29" s="93">
        <f>'[1]Emploi direct_FM'!BE26</f>
        <v>1736</v>
      </c>
      <c r="AM29" s="93">
        <f>'[1]Emploi direct_FM'!BF26</f>
        <v>10686</v>
      </c>
      <c r="AN29" s="93">
        <f>'[1]Emploi direct_FM'!BG26</f>
        <v>2909</v>
      </c>
      <c r="AO29" s="100">
        <f>'[1]Emploi direct_FM'!BH26</f>
        <v>0</v>
      </c>
      <c r="AP29" s="234"/>
      <c r="AQ29" s="95" t="str">
        <f t="shared" si="1"/>
        <v>2005T4</v>
      </c>
      <c r="AR29" s="140">
        <f>'[1]Emploi direct_FM'!BJ26</f>
        <v>0.53978172835025262</v>
      </c>
      <c r="AS29" s="141" t="e">
        <f>'[1]Emploi direct_FM'!BK26</f>
        <v>#DIV/0!</v>
      </c>
      <c r="AT29" s="142">
        <f>'[1]Emploi direct_FM'!BL26</f>
        <v>-2.2260805937055927</v>
      </c>
      <c r="AU29" s="143">
        <f>'[1]Emploi direct_FM'!BM26</f>
        <v>-1.0448877678585045</v>
      </c>
      <c r="AV29" s="143">
        <f>'[1]Emploi direct_FM'!BN26</f>
        <v>-0.76839750933220818</v>
      </c>
      <c r="AW29" s="143">
        <f>'[1]Emploi direct_FM'!BO26</f>
        <v>-1.1419915958174487</v>
      </c>
      <c r="AX29" s="143">
        <f>'[1]Emploi direct_FM'!BP26</f>
        <v>-1.9169794193397816</v>
      </c>
      <c r="AY29" s="144">
        <f>'[1]Emploi direct_FM'!BQ26</f>
        <v>-3.2828314198201314</v>
      </c>
      <c r="AZ29" s="145">
        <f>'[1]Emploi direct_FM'!BR26</f>
        <v>3.6272802408642724</v>
      </c>
      <c r="BA29" s="142">
        <f>'[1]Emploi direct_FM'!BS26</f>
        <v>1.1652727583440159</v>
      </c>
      <c r="BB29" s="143">
        <f>'[1]Emploi direct_FM'!BT26</f>
        <v>0.38636904349107493</v>
      </c>
      <c r="BC29" s="143">
        <f>'[1]Emploi direct_FM'!BU26</f>
        <v>-0.39032035319522818</v>
      </c>
      <c r="BD29" s="143">
        <f>'[1]Emploi direct_FM'!BV26</f>
        <v>1.6811221518363562</v>
      </c>
      <c r="BE29" s="143">
        <f>'[1]Emploi direct_FM'!BW26</f>
        <v>2.4828492008772685</v>
      </c>
      <c r="BF29" s="143">
        <f>'[1]Emploi direct_FM'!BX26</f>
        <v>1.1655487824712374</v>
      </c>
      <c r="BG29" s="143">
        <f>'[1]Emploi direct_FM'!BY26</f>
        <v>4.3808742674302792</v>
      </c>
      <c r="BH29" s="143">
        <f>'[1]Emploi direct_FM'!BZ26</f>
        <v>1.9072993081648448</v>
      </c>
      <c r="BI29" s="143">
        <f>'[1]Emploi direct_FM'!CA26</f>
        <v>1.9358598605602628</v>
      </c>
      <c r="BJ29" s="142" t="e">
        <f>'[1]Emploi direct_FM'!CB26</f>
        <v>#DIV/0!</v>
      </c>
      <c r="BK29" s="234"/>
      <c r="BL29" s="95" t="str">
        <f t="shared" si="2"/>
        <v>2005T4</v>
      </c>
      <c r="BM29" s="92">
        <f>'[1]Emploi direct_FM'!CD26</f>
        <v>82559</v>
      </c>
      <c r="BN29" s="108">
        <f>'[1]Emploi direct_FM'!CE26</f>
        <v>0</v>
      </c>
      <c r="BO29" s="100">
        <f>'[1]Emploi direct_FM'!CF26</f>
        <v>-84696</v>
      </c>
      <c r="BP29" s="93">
        <f>'[1]Emploi direct_FM'!CG26</f>
        <v>-6160</v>
      </c>
      <c r="BQ29" s="93">
        <f>'[1]Emploi direct_FM'!CH26</f>
        <v>-2958</v>
      </c>
      <c r="BR29" s="93">
        <f>'[1]Emploi direct_FM'!CI26</f>
        <v>-5843</v>
      </c>
      <c r="BS29" s="93">
        <f>'[1]Emploi direct_FM'!CJ26</f>
        <v>-8954</v>
      </c>
      <c r="BT29" s="94">
        <f>'[1]Emploi direct_FM'!CK26</f>
        <v>-60781</v>
      </c>
      <c r="BU29" s="102">
        <f>'[1]Emploi direct_FM'!CL26</f>
        <v>49154</v>
      </c>
      <c r="BV29" s="100">
        <f>'[1]Emploi direct_FM'!CM26</f>
        <v>118101</v>
      </c>
      <c r="BW29" s="93">
        <f>'[1]Emploi direct_FM'!CN26</f>
        <v>11644</v>
      </c>
      <c r="BX29" s="93">
        <f>'[1]Emploi direct_FM'!CO26</f>
        <v>-5240</v>
      </c>
      <c r="BY29" s="93">
        <f>'[1]Emploi direct_FM'!CP26</f>
        <v>15010</v>
      </c>
      <c r="BZ29" s="93">
        <f>'[1]Emploi direct_FM'!CQ26</f>
        <v>15917</v>
      </c>
      <c r="CA29" s="93">
        <f>'[1]Emploi direct_FM'!CR26</f>
        <v>8958</v>
      </c>
      <c r="CB29" s="93">
        <f>'[1]Emploi direct_FM'!CS26</f>
        <v>9187</v>
      </c>
      <c r="CC29" s="93">
        <f>'[1]Emploi direct_FM'!CT26</f>
        <v>40934</v>
      </c>
      <c r="CD29" s="93">
        <f>'[1]Emploi direct_FM'!CU26</f>
        <v>21691</v>
      </c>
      <c r="CE29" s="100">
        <f>'[1]Emploi direct_FM'!CV26</f>
        <v>0</v>
      </c>
    </row>
    <row r="30" spans="1:83" ht="12.75" customHeight="1">
      <c r="A30" s="69" t="str">
        <f>Paca!A30</f>
        <v>2006T1</v>
      </c>
      <c r="B30" s="134">
        <f>'[1]Emploi direct_FM'!V27</f>
        <v>0.16569722733523751</v>
      </c>
      <c r="C30" s="135"/>
      <c r="D30" s="136">
        <f>'[1]Emploi direct_FM'!X27</f>
        <v>-0.39967548544119769</v>
      </c>
      <c r="E30" s="137">
        <f>'[1]Emploi direct_FM'!Y27</f>
        <v>-0.36442986267885003</v>
      </c>
      <c r="F30" s="137">
        <f>'[1]Emploi direct_FM'!Z27</f>
        <v>0.11047149338088147</v>
      </c>
      <c r="G30" s="137">
        <f>'[1]Emploi direct_FM'!AA27</f>
        <v>-3.3609657438504748E-2</v>
      </c>
      <c r="H30" s="137">
        <f>'[1]Emploi direct_FM'!AB27</f>
        <v>-0.70546891200191642</v>
      </c>
      <c r="I30" s="138">
        <f>'[1]Emploi direct_FM'!AC27</f>
        <v>-0.54514994136370953</v>
      </c>
      <c r="J30" s="139">
        <f>'[1]Emploi direct_FM'!AD27</f>
        <v>1.1927159514453667</v>
      </c>
      <c r="K30" s="136">
        <f>'[1]Emploi direct_FM'!AE27</f>
        <v>0.23016334585077569</v>
      </c>
      <c r="L30" s="137">
        <f>'[1]Emploi direct_FM'!AF27</f>
        <v>5.8406600507776574E-2</v>
      </c>
      <c r="M30" s="137">
        <f>'[1]Emploi direct_FM'!AG27</f>
        <v>-5.8852253921681807E-2</v>
      </c>
      <c r="N30" s="137">
        <f>'[1]Emploi direct_FM'!AH27</f>
        <v>0.30731407498463259</v>
      </c>
      <c r="O30" s="137">
        <f>'[1]Emploi direct_FM'!AI27</f>
        <v>0.53120647797928466</v>
      </c>
      <c r="P30" s="137">
        <f>'[1]Emploi direct_FM'!AJ27</f>
        <v>1.5948081278627235E-2</v>
      </c>
      <c r="Q30" s="137">
        <f>'[1]Emploi direct_FM'!AK27</f>
        <v>0.44405054501266417</v>
      </c>
      <c r="R30" s="137">
        <f>'[1]Emploi direct_FM'!AL27</f>
        <v>0.49521971917279028</v>
      </c>
      <c r="S30" s="137">
        <f>'[1]Emploi direct_FM'!AM27</f>
        <v>0.38628056120997289</v>
      </c>
      <c r="T30" s="136" t="e">
        <f>'[1]Emploi direct_FM'!AN27</f>
        <v>#DIV/0!</v>
      </c>
      <c r="V30" s="69" t="str">
        <f t="shared" si="0"/>
        <v>2006T1</v>
      </c>
      <c r="W30" s="74">
        <f>'[1]Emploi direct_FM'!AP27</f>
        <v>25480</v>
      </c>
      <c r="X30" s="106">
        <f>'[1]Emploi direct_FM'!AQ27</f>
        <v>0</v>
      </c>
      <c r="Y30" s="101">
        <f>'[1]Emploi direct_FM'!AR27</f>
        <v>-14868</v>
      </c>
      <c r="Z30" s="75">
        <f>'[1]Emploi direct_FM'!AS27</f>
        <v>-2126</v>
      </c>
      <c r="AA30" s="75">
        <f>'[1]Emploi direct_FM'!AT27</f>
        <v>422</v>
      </c>
      <c r="AB30" s="75">
        <f>'[1]Emploi direct_FM'!AU27</f>
        <v>-170</v>
      </c>
      <c r="AC30" s="75">
        <f>'[1]Emploi direct_FM'!AV27</f>
        <v>-3232</v>
      </c>
      <c r="AD30" s="76">
        <f>'[1]Emploi direct_FM'!AW27</f>
        <v>-9762</v>
      </c>
      <c r="AE30" s="103">
        <f>'[1]Emploi direct_FM'!AX27</f>
        <v>16749</v>
      </c>
      <c r="AF30" s="101">
        <f>'[1]Emploi direct_FM'!AY27</f>
        <v>23599</v>
      </c>
      <c r="AG30" s="75">
        <f>'[1]Emploi direct_FM'!AZ27</f>
        <v>1767</v>
      </c>
      <c r="AH30" s="75">
        <f>'[1]Emploi direct_FM'!BA27</f>
        <v>-787</v>
      </c>
      <c r="AI30" s="75">
        <f>'[1]Emploi direct_FM'!BB27</f>
        <v>2790</v>
      </c>
      <c r="AJ30" s="75">
        <f>'[1]Emploi direct_FM'!BC27</f>
        <v>3490</v>
      </c>
      <c r="AK30" s="75">
        <f>'[1]Emploi direct_FM'!BD27</f>
        <v>124</v>
      </c>
      <c r="AL30" s="75">
        <f>'[1]Emploi direct_FM'!BE27</f>
        <v>972</v>
      </c>
      <c r="AM30" s="75">
        <f>'[1]Emploi direct_FM'!BF27</f>
        <v>10831</v>
      </c>
      <c r="AN30" s="75">
        <f>'[1]Emploi direct_FM'!BG27</f>
        <v>4412</v>
      </c>
      <c r="AO30" s="101">
        <f>'[1]Emploi direct_FM'!BH27</f>
        <v>0</v>
      </c>
      <c r="AQ30" s="69" t="str">
        <f t="shared" si="1"/>
        <v>2006T1</v>
      </c>
      <c r="AR30" s="134">
        <f>'[1]Emploi direct_FM'!BJ27</f>
        <v>0.55600173341294745</v>
      </c>
      <c r="AS30" s="135" t="e">
        <f>'[1]Emploi direct_FM'!BK27</f>
        <v>#DIV/0!</v>
      </c>
      <c r="AT30" s="136">
        <f>'[1]Emploi direct_FM'!BL27</f>
        <v>-1.9272565280583853</v>
      </c>
      <c r="AU30" s="137">
        <f>'[1]Emploi direct_FM'!BM27</f>
        <v>-1.0434471721883609</v>
      </c>
      <c r="AV30" s="137">
        <f>'[1]Emploi direct_FM'!BN27</f>
        <v>-0.56733826829223899</v>
      </c>
      <c r="AW30" s="137">
        <f>'[1]Emploi direct_FM'!BO27</f>
        <v>-0.61638491036277721</v>
      </c>
      <c r="AX30" s="137">
        <f>'[1]Emploi direct_FM'!BP27</f>
        <v>-2.2697586085402177</v>
      </c>
      <c r="AY30" s="138">
        <f>'[1]Emploi direct_FM'!BQ27</f>
        <v>-2.7732693066744862</v>
      </c>
      <c r="AZ30" s="139">
        <f>'[1]Emploi direct_FM'!BR27</f>
        <v>4.2167879453710366</v>
      </c>
      <c r="BA30" s="136">
        <f>'[1]Emploi direct_FM'!BS27</f>
        <v>0.98740491482587345</v>
      </c>
      <c r="BB30" s="137">
        <f>'[1]Emploi direct_FM'!BT27</f>
        <v>0.33031237488168053</v>
      </c>
      <c r="BC30" s="137">
        <f>'[1]Emploi direct_FM'!BU27</f>
        <v>-0.37272822149001517</v>
      </c>
      <c r="BD30" s="137">
        <f>'[1]Emploi direct_FM'!BV27</f>
        <v>1.0936896372573779</v>
      </c>
      <c r="BE30" s="137">
        <f>'[1]Emploi direct_FM'!BW27</f>
        <v>2.4333315239727371</v>
      </c>
      <c r="BF30" s="137">
        <f>'[1]Emploi direct_FM'!BX27</f>
        <v>0.80459919112310097</v>
      </c>
      <c r="BG30" s="137">
        <f>'[1]Emploi direct_FM'!BY27</f>
        <v>3.0971438753452318</v>
      </c>
      <c r="BH30" s="137">
        <f>'[1]Emploi direct_FM'!BZ27</f>
        <v>1.7582708592693397</v>
      </c>
      <c r="BI30" s="137">
        <f>'[1]Emploi direct_FM'!CA27</f>
        <v>1.7015195972339914</v>
      </c>
      <c r="BJ30" s="136" t="e">
        <f>'[1]Emploi direct_FM'!CB27</f>
        <v>#DIV/0!</v>
      </c>
      <c r="BL30" s="69" t="str">
        <f t="shared" si="2"/>
        <v>2006T1</v>
      </c>
      <c r="BM30" s="74">
        <f>'[1]Emploi direct_FM'!CD27</f>
        <v>85167</v>
      </c>
      <c r="BN30" s="106">
        <f>'[1]Emploi direct_FM'!CE27</f>
        <v>0</v>
      </c>
      <c r="BO30" s="101">
        <f>'[1]Emploi direct_FM'!CF27</f>
        <v>-72811</v>
      </c>
      <c r="BP30" s="75">
        <f>'[1]Emploi direct_FM'!CG27</f>
        <v>-6129</v>
      </c>
      <c r="BQ30" s="75">
        <f>'[1]Emploi direct_FM'!CH27</f>
        <v>-2182</v>
      </c>
      <c r="BR30" s="75">
        <f>'[1]Emploi direct_FM'!CI27</f>
        <v>-3136</v>
      </c>
      <c r="BS30" s="75">
        <f>'[1]Emploi direct_FM'!CJ27</f>
        <v>-10565</v>
      </c>
      <c r="BT30" s="76">
        <f>'[1]Emploi direct_FM'!CK27</f>
        <v>-50799</v>
      </c>
      <c r="BU30" s="103">
        <f>'[1]Emploi direct_FM'!CL27</f>
        <v>57497</v>
      </c>
      <c r="BV30" s="101">
        <f>'[1]Emploi direct_FM'!CM27</f>
        <v>100481</v>
      </c>
      <c r="BW30" s="75">
        <f>'[1]Emploi direct_FM'!CN27</f>
        <v>9966</v>
      </c>
      <c r="BX30" s="75">
        <f>'[1]Emploi direct_FM'!CO27</f>
        <v>-5000</v>
      </c>
      <c r="BY30" s="75">
        <f>'[1]Emploi direct_FM'!CP27</f>
        <v>9852</v>
      </c>
      <c r="BZ30" s="75">
        <f>'[1]Emploi direct_FM'!CQ27</f>
        <v>15690</v>
      </c>
      <c r="CA30" s="75">
        <f>'[1]Emploi direct_FM'!CR27</f>
        <v>6207</v>
      </c>
      <c r="CB30" s="75">
        <f>'[1]Emploi direct_FM'!CS27</f>
        <v>6605</v>
      </c>
      <c r="CC30" s="75">
        <f>'[1]Emploi direct_FM'!CT27</f>
        <v>37978</v>
      </c>
      <c r="CD30" s="75">
        <f>'[1]Emploi direct_FM'!CU27</f>
        <v>19183</v>
      </c>
      <c r="CE30" s="101">
        <f>'[1]Emploi direct_FM'!CV27</f>
        <v>0</v>
      </c>
    </row>
    <row r="31" spans="1:83" ht="12.75" customHeight="1">
      <c r="A31" s="69" t="str">
        <f>Paca!A31</f>
        <v>2006T2</v>
      </c>
      <c r="B31" s="134">
        <f>'[1]Emploi direct_FM'!V28</f>
        <v>0.37942144105747033</v>
      </c>
      <c r="C31" s="135"/>
      <c r="D31" s="136">
        <f>'[1]Emploi direct_FM'!X28</f>
        <v>-0.34859587331147468</v>
      </c>
      <c r="E31" s="137">
        <f>'[1]Emploi direct_FM'!Y28</f>
        <v>8.2580503087292811E-3</v>
      </c>
      <c r="F31" s="137">
        <f>'[1]Emploi direct_FM'!Z28</f>
        <v>7.8709066709192754E-2</v>
      </c>
      <c r="G31" s="137">
        <f>'[1]Emploi direct_FM'!AA28</f>
        <v>0.10106064231849565</v>
      </c>
      <c r="H31" s="137">
        <f>'[1]Emploi direct_FM'!AB28</f>
        <v>-0.9283297757983533</v>
      </c>
      <c r="I31" s="138">
        <f>'[1]Emploi direct_FM'!AC28</f>
        <v>-0.53640272710223647</v>
      </c>
      <c r="J31" s="139">
        <f>'[1]Emploi direct_FM'!AD28</f>
        <v>1.110397227912574</v>
      </c>
      <c r="K31" s="136">
        <f>'[1]Emploi direct_FM'!AE28</f>
        <v>0.54082262567005657</v>
      </c>
      <c r="L31" s="137">
        <f>'[1]Emploi direct_FM'!AF28</f>
        <v>0.18420209374618857</v>
      </c>
      <c r="M31" s="137">
        <f>'[1]Emploi direct_FM'!AG28</f>
        <v>3.2922796043277636E-2</v>
      </c>
      <c r="N31" s="137">
        <f>'[1]Emploi direct_FM'!AH28</f>
        <v>0.85542729636658432</v>
      </c>
      <c r="O31" s="137">
        <f>'[1]Emploi direct_FM'!AI28</f>
        <v>0.93946115354626158</v>
      </c>
      <c r="P31" s="137">
        <f>'[1]Emploi direct_FM'!AJ28</f>
        <v>0.24869895981081136</v>
      </c>
      <c r="Q31" s="137">
        <f>'[1]Emploi direct_FM'!AK28</f>
        <v>0.59809156486223536</v>
      </c>
      <c r="R31" s="137">
        <f>'[1]Emploi direct_FM'!AL28</f>
        <v>0.78191361824544448</v>
      </c>
      <c r="S31" s="137">
        <f>'[1]Emploi direct_FM'!AM28</f>
        <v>1.3198300695891341</v>
      </c>
      <c r="T31" s="136" t="e">
        <f>'[1]Emploi direct_FM'!AN28</f>
        <v>#DIV/0!</v>
      </c>
      <c r="V31" s="69" t="str">
        <f t="shared" si="0"/>
        <v>2006T2</v>
      </c>
      <c r="W31" s="74">
        <f>'[1]Emploi direct_FM'!AP28</f>
        <v>58442</v>
      </c>
      <c r="X31" s="106">
        <f>'[1]Emploi direct_FM'!AQ28</f>
        <v>0</v>
      </c>
      <c r="Y31" s="101">
        <f>'[1]Emploi direct_FM'!AR28</f>
        <v>-12916</v>
      </c>
      <c r="Z31" s="75">
        <f>'[1]Emploi direct_FM'!AS28</f>
        <v>48</v>
      </c>
      <c r="AA31" s="75">
        <f>'[1]Emploi direct_FM'!AT28</f>
        <v>301</v>
      </c>
      <c r="AB31" s="75">
        <f>'[1]Emploi direct_FM'!AU28</f>
        <v>511</v>
      </c>
      <c r="AC31" s="75">
        <f>'[1]Emploi direct_FM'!AV28</f>
        <v>-4223</v>
      </c>
      <c r="AD31" s="76">
        <f>'[1]Emploi direct_FM'!AW28</f>
        <v>-9553</v>
      </c>
      <c r="AE31" s="103">
        <f>'[1]Emploi direct_FM'!AX28</f>
        <v>15779</v>
      </c>
      <c r="AF31" s="101">
        <f>'[1]Emploi direct_FM'!AY28</f>
        <v>55579</v>
      </c>
      <c r="AG31" s="75">
        <f>'[1]Emploi direct_FM'!AZ28</f>
        <v>5576</v>
      </c>
      <c r="AH31" s="75">
        <f>'[1]Emploi direct_FM'!BA28</f>
        <v>440</v>
      </c>
      <c r="AI31" s="75">
        <f>'[1]Emploi direct_FM'!BB28</f>
        <v>7790</v>
      </c>
      <c r="AJ31" s="75">
        <f>'[1]Emploi direct_FM'!BC28</f>
        <v>6205</v>
      </c>
      <c r="AK31" s="75">
        <f>'[1]Emploi direct_FM'!BD28</f>
        <v>1934</v>
      </c>
      <c r="AL31" s="75">
        <f>'[1]Emploi direct_FM'!BE28</f>
        <v>1315</v>
      </c>
      <c r="AM31" s="75">
        <f>'[1]Emploi direct_FM'!BF28</f>
        <v>17186</v>
      </c>
      <c r="AN31" s="75">
        <f>'[1]Emploi direct_FM'!BG28</f>
        <v>15133</v>
      </c>
      <c r="AO31" s="101">
        <f>'[1]Emploi direct_FM'!BH28</f>
        <v>0</v>
      </c>
      <c r="AQ31" s="69" t="str">
        <f t="shared" si="1"/>
        <v>2006T2</v>
      </c>
      <c r="AR31" s="134">
        <f>'[1]Emploi direct_FM'!BJ28</f>
        <v>0.82065714780363841</v>
      </c>
      <c r="AS31" s="135" t="e">
        <f>'[1]Emploi direct_FM'!BK28</f>
        <v>#DIV/0!</v>
      </c>
      <c r="AT31" s="136">
        <f>'[1]Emploi direct_FM'!BL28</f>
        <v>-1.7679844051925575</v>
      </c>
      <c r="AU31" s="137">
        <f>'[1]Emploi direct_FM'!BM28</f>
        <v>-0.80340337231467052</v>
      </c>
      <c r="AV31" s="137">
        <f>'[1]Emploi direct_FM'!BN28</f>
        <v>-0.24838730696553624</v>
      </c>
      <c r="AW31" s="137">
        <f>'[1]Emploi direct_FM'!BO28</f>
        <v>-0.32296942818657026</v>
      </c>
      <c r="AX31" s="137">
        <f>'[1]Emploi direct_FM'!BP28</f>
        <v>-2.7361133292184481</v>
      </c>
      <c r="AY31" s="138">
        <f>'[1]Emploi direct_FM'!BQ28</f>
        <v>-2.556523910820363</v>
      </c>
      <c r="AZ31" s="139">
        <f>'[1]Emploi direct_FM'!BR28</f>
        <v>4.4208748433834488</v>
      </c>
      <c r="BA31" s="136">
        <f>'[1]Emploi direct_FM'!BS28</f>
        <v>1.2888624248788449</v>
      </c>
      <c r="BB31" s="137">
        <f>'[1]Emploi direct_FM'!BT28</f>
        <v>0.35722665046489244</v>
      </c>
      <c r="BC31" s="137">
        <f>'[1]Emploi direct_FM'!BU28</f>
        <v>-0.22315264685907055</v>
      </c>
      <c r="BD31" s="137">
        <f>'[1]Emploi direct_FM'!BV28</f>
        <v>1.9837193989213686</v>
      </c>
      <c r="BE31" s="137">
        <f>'[1]Emploi direct_FM'!BW28</f>
        <v>2.7938387529487851</v>
      </c>
      <c r="BF31" s="137">
        <f>'[1]Emploi direct_FM'!BX28</f>
        <v>0.67852470597047354</v>
      </c>
      <c r="BG31" s="137">
        <f>'[1]Emploi direct_FM'!BY28</f>
        <v>2.6962400289728627</v>
      </c>
      <c r="BH31" s="137">
        <f>'[1]Emploi direct_FM'!BZ28</f>
        <v>2.1361602140909319</v>
      </c>
      <c r="BI31" s="137">
        <f>'[1]Emploi direct_FM'!CA28</f>
        <v>2.6775968358486057</v>
      </c>
      <c r="BJ31" s="136" t="e">
        <f>'[1]Emploi direct_FM'!CB28</f>
        <v>#DIV/0!</v>
      </c>
      <c r="BL31" s="69" t="str">
        <f t="shared" si="2"/>
        <v>2006T2</v>
      </c>
      <c r="BM31" s="74">
        <f>'[1]Emploi direct_FM'!CD28</f>
        <v>125852</v>
      </c>
      <c r="BN31" s="106">
        <f>'[1]Emploi direct_FM'!CE28</f>
        <v>0</v>
      </c>
      <c r="BO31" s="101">
        <f>'[1]Emploi direct_FM'!CF28</f>
        <v>-66453</v>
      </c>
      <c r="BP31" s="75">
        <f>'[1]Emploi direct_FM'!CG28</f>
        <v>-4708</v>
      </c>
      <c r="BQ31" s="75">
        <f>'[1]Emploi direct_FM'!CH28</f>
        <v>-953</v>
      </c>
      <c r="BR31" s="75">
        <f>'[1]Emploi direct_FM'!CI28</f>
        <v>-1640</v>
      </c>
      <c r="BS31" s="75">
        <f>'[1]Emploi direct_FM'!CJ28</f>
        <v>-12678</v>
      </c>
      <c r="BT31" s="76">
        <f>'[1]Emploi direct_FM'!CK28</f>
        <v>-46474</v>
      </c>
      <c r="BU31" s="103">
        <f>'[1]Emploi direct_FM'!CL28</f>
        <v>60830</v>
      </c>
      <c r="BV31" s="101">
        <f>'[1]Emploi direct_FM'!CM28</f>
        <v>131475</v>
      </c>
      <c r="BW31" s="75">
        <f>'[1]Emploi direct_FM'!CN28</f>
        <v>10795</v>
      </c>
      <c r="BX31" s="75">
        <f>'[1]Emploi direct_FM'!CO28</f>
        <v>-2990</v>
      </c>
      <c r="BY31" s="75">
        <f>'[1]Emploi direct_FM'!CP28</f>
        <v>17865</v>
      </c>
      <c r="BZ31" s="75">
        <f>'[1]Emploi direct_FM'!CQ28</f>
        <v>18120</v>
      </c>
      <c r="CA31" s="75">
        <f>'[1]Emploi direct_FM'!CR28</f>
        <v>5254</v>
      </c>
      <c r="CB31" s="75">
        <f>'[1]Emploi direct_FM'!CS28</f>
        <v>5807</v>
      </c>
      <c r="CC31" s="75">
        <f>'[1]Emploi direct_FM'!CT28</f>
        <v>46329</v>
      </c>
      <c r="CD31" s="75">
        <f>'[1]Emploi direct_FM'!CU28</f>
        <v>30295</v>
      </c>
      <c r="CE31" s="101">
        <f>'[1]Emploi direct_FM'!CV28</f>
        <v>0</v>
      </c>
    </row>
    <row r="32" spans="1:83" ht="12.75" customHeight="1">
      <c r="A32" s="69" t="str">
        <f>Paca!A32</f>
        <v>2006T3</v>
      </c>
      <c r="B32" s="134">
        <f>'[1]Emploi direct_FM'!V29</f>
        <v>0.41792553012938161</v>
      </c>
      <c r="C32" s="135"/>
      <c r="D32" s="136">
        <f>'[1]Emploi direct_FM'!X29</f>
        <v>-0.39618290715052185</v>
      </c>
      <c r="E32" s="137">
        <f>'[1]Emploi direct_FM'!Y29</f>
        <v>5.8317664403340075E-2</v>
      </c>
      <c r="F32" s="137">
        <f>'[1]Emploi direct_FM'!Z29</f>
        <v>0.13665271398037859</v>
      </c>
      <c r="G32" s="137">
        <f>'[1]Emploi direct_FM'!AA29</f>
        <v>-0.18334558271493329</v>
      </c>
      <c r="H32" s="137">
        <f>'[1]Emploi direct_FM'!AB29</f>
        <v>-0.47150971864737823</v>
      </c>
      <c r="I32" s="138">
        <f>'[1]Emploi direct_FM'!AC29</f>
        <v>-0.70210597921964712</v>
      </c>
      <c r="J32" s="139">
        <f>'[1]Emploi direct_FM'!AD29</f>
        <v>1.004452944803802</v>
      </c>
      <c r="K32" s="136">
        <f>'[1]Emploi direct_FM'!AE29</f>
        <v>0.62728342713760377</v>
      </c>
      <c r="L32" s="137">
        <f>'[1]Emploi direct_FM'!AF29</f>
        <v>0.46318675919629904</v>
      </c>
      <c r="M32" s="137">
        <f>'[1]Emploi direct_FM'!AG29</f>
        <v>-3.470715835141025E-2</v>
      </c>
      <c r="N32" s="137">
        <f>'[1]Emploi direct_FM'!AH29</f>
        <v>1.1480261223849819</v>
      </c>
      <c r="O32" s="137">
        <f>'[1]Emploi direct_FM'!AI29</f>
        <v>0.4670836520721755</v>
      </c>
      <c r="P32" s="137">
        <f>'[1]Emploi direct_FM'!AJ29</f>
        <v>0.46140170168333938</v>
      </c>
      <c r="Q32" s="137">
        <f>'[1]Emploi direct_FM'!AK29</f>
        <v>0.92096518236195468</v>
      </c>
      <c r="R32" s="137">
        <f>'[1]Emploi direct_FM'!AL29</f>
        <v>0.80970526746322324</v>
      </c>
      <c r="S32" s="137">
        <f>'[1]Emploi direct_FM'!AM29</f>
        <v>1.2052818235030793</v>
      </c>
      <c r="T32" s="136" t="e">
        <f>'[1]Emploi direct_FM'!AN29</f>
        <v>#DIV/0!</v>
      </c>
      <c r="V32" s="69" t="str">
        <f t="shared" si="0"/>
        <v>2006T3</v>
      </c>
      <c r="W32" s="74">
        <f>'[1]Emploi direct_FM'!AP29</f>
        <v>64617</v>
      </c>
      <c r="X32" s="106">
        <f>'[1]Emploi direct_FM'!AQ29</f>
        <v>0</v>
      </c>
      <c r="Y32" s="101">
        <f>'[1]Emploi direct_FM'!AR29</f>
        <v>-14628</v>
      </c>
      <c r="Z32" s="75">
        <f>'[1]Emploi direct_FM'!AS29</f>
        <v>339</v>
      </c>
      <c r="AA32" s="75">
        <f>'[1]Emploi direct_FM'!AT29</f>
        <v>523</v>
      </c>
      <c r="AB32" s="75">
        <f>'[1]Emploi direct_FM'!AU29</f>
        <v>-928</v>
      </c>
      <c r="AC32" s="75">
        <f>'[1]Emploi direct_FM'!AV29</f>
        <v>-2125</v>
      </c>
      <c r="AD32" s="76">
        <f>'[1]Emploi direct_FM'!AW29</f>
        <v>-12437</v>
      </c>
      <c r="AE32" s="103">
        <f>'[1]Emploi direct_FM'!AX29</f>
        <v>14432</v>
      </c>
      <c r="AF32" s="101">
        <f>'[1]Emploi direct_FM'!AY29</f>
        <v>64813</v>
      </c>
      <c r="AG32" s="75">
        <f>'[1]Emploi direct_FM'!AZ29</f>
        <v>14047</v>
      </c>
      <c r="AH32" s="75">
        <f>'[1]Emploi direct_FM'!BA29</f>
        <v>-464</v>
      </c>
      <c r="AI32" s="75">
        <f>'[1]Emploi direct_FM'!BB29</f>
        <v>10544</v>
      </c>
      <c r="AJ32" s="75">
        <f>'[1]Emploi direct_FM'!BC29</f>
        <v>3114</v>
      </c>
      <c r="AK32" s="75">
        <f>'[1]Emploi direct_FM'!BD29</f>
        <v>3597</v>
      </c>
      <c r="AL32" s="75">
        <f>'[1]Emploi direct_FM'!BE29</f>
        <v>2037</v>
      </c>
      <c r="AM32" s="75">
        <f>'[1]Emploi direct_FM'!BF29</f>
        <v>17936</v>
      </c>
      <c r="AN32" s="75">
        <f>'[1]Emploi direct_FM'!BG29</f>
        <v>14002</v>
      </c>
      <c r="AO32" s="101">
        <f>'[1]Emploi direct_FM'!BH29</f>
        <v>0</v>
      </c>
      <c r="AQ32" s="69" t="str">
        <f t="shared" si="1"/>
        <v>2006T3</v>
      </c>
      <c r="AR32" s="134">
        <f>'[1]Emploi direct_FM'!BJ29</f>
        <v>1.1361445293405881</v>
      </c>
      <c r="AS32" s="135" t="e">
        <f>'[1]Emploi direct_FM'!BK29</f>
        <v>#DIV/0!</v>
      </c>
      <c r="AT32" s="136">
        <f>'[1]Emploi direct_FM'!BL29</f>
        <v>-1.6045158680385363</v>
      </c>
      <c r="AU32" s="137">
        <f>'[1]Emploi direct_FM'!BM29</f>
        <v>-0.5973001010026735</v>
      </c>
      <c r="AV32" s="137">
        <f>'[1]Emploi direct_FM'!BN29</f>
        <v>6.7626492874417465E-2</v>
      </c>
      <c r="AW32" s="137">
        <f>'[1]Emploi direct_FM'!BO29</f>
        <v>-0.37053908605617636</v>
      </c>
      <c r="AX32" s="137">
        <f>'[1]Emploi direct_FM'!BP29</f>
        <v>-2.455599362396621</v>
      </c>
      <c r="AY32" s="138">
        <f>'[1]Emploi direct_FM'!BQ29</f>
        <v>-2.4167952373106205</v>
      </c>
      <c r="AZ32" s="139">
        <f>'[1]Emploi direct_FM'!BR29</f>
        <v>4.5269961725231234</v>
      </c>
      <c r="BA32" s="136">
        <f>'[1]Emploi direct_FM'!BS29</f>
        <v>1.6774940565892793</v>
      </c>
      <c r="BB32" s="137">
        <f>'[1]Emploi direct_FM'!BT29</f>
        <v>0.73949334208005535</v>
      </c>
      <c r="BC32" s="137">
        <f>'[1]Emploi direct_FM'!BU29</f>
        <v>2.7318907453266483E-2</v>
      </c>
      <c r="BD32" s="137">
        <f>'[1]Emploi direct_FM'!BV29</f>
        <v>2.6695474865583213</v>
      </c>
      <c r="BE32" s="137">
        <f>'[1]Emploi direct_FM'!BW29</f>
        <v>2.6980697845929269</v>
      </c>
      <c r="BF32" s="137">
        <f>'[1]Emploi direct_FM'!BX29</f>
        <v>1.0185984178639806</v>
      </c>
      <c r="BG32" s="137">
        <f>'[1]Emploi direct_FM'!BY29</f>
        <v>2.7905948664106228</v>
      </c>
      <c r="BH32" s="137">
        <f>'[1]Emploi direct_FM'!BZ29</f>
        <v>2.602388137605538</v>
      </c>
      <c r="BI32" s="137">
        <f>'[1]Emploi direct_FM'!CA29</f>
        <v>3.1999550587834547</v>
      </c>
      <c r="BJ32" s="136" t="e">
        <f>'[1]Emploi direct_FM'!CB29</f>
        <v>#DIV/0!</v>
      </c>
      <c r="BL32" s="69" t="str">
        <f t="shared" si="2"/>
        <v>2006T3</v>
      </c>
      <c r="BM32" s="74">
        <f>'[1]Emploi direct_FM'!CD29</f>
        <v>174416</v>
      </c>
      <c r="BN32" s="106">
        <f>'[1]Emploi direct_FM'!CE29</f>
        <v>0</v>
      </c>
      <c r="BO32" s="101">
        <f>'[1]Emploi direct_FM'!CF29</f>
        <v>-59970</v>
      </c>
      <c r="BP32" s="75">
        <f>'[1]Emploi direct_FM'!CG29</f>
        <v>-3495</v>
      </c>
      <c r="BQ32" s="75">
        <f>'[1]Emploi direct_FM'!CH29</f>
        <v>259</v>
      </c>
      <c r="BR32" s="75">
        <f>'[1]Emploi direct_FM'!CI29</f>
        <v>-1879</v>
      </c>
      <c r="BS32" s="75">
        <f>'[1]Emploi direct_FM'!CJ29</f>
        <v>-11292</v>
      </c>
      <c r="BT32" s="76">
        <f>'[1]Emploi direct_FM'!CK29</f>
        <v>-43563</v>
      </c>
      <c r="BU32" s="103">
        <f>'[1]Emploi direct_FM'!CL29</f>
        <v>62852</v>
      </c>
      <c r="BV32" s="101">
        <f>'[1]Emploi direct_FM'!CM29</f>
        <v>171534</v>
      </c>
      <c r="BW32" s="75">
        <f>'[1]Emploi direct_FM'!CN29</f>
        <v>22365</v>
      </c>
      <c r="BX32" s="75">
        <f>'[1]Emploi direct_FM'!CO29</f>
        <v>365</v>
      </c>
      <c r="BY32" s="75">
        <f>'[1]Emploi direct_FM'!CP29</f>
        <v>24155</v>
      </c>
      <c r="BZ32" s="75">
        <f>'[1]Emploi direct_FM'!CQ29</f>
        <v>17597</v>
      </c>
      <c r="CA32" s="75">
        <f>'[1]Emploi direct_FM'!CR29</f>
        <v>7897</v>
      </c>
      <c r="CB32" s="75">
        <f>'[1]Emploi direct_FM'!CS29</f>
        <v>6060</v>
      </c>
      <c r="CC32" s="75">
        <f>'[1]Emploi direct_FM'!CT29</f>
        <v>56639</v>
      </c>
      <c r="CD32" s="75">
        <f>'[1]Emploi direct_FM'!CU29</f>
        <v>36456</v>
      </c>
      <c r="CE32" s="101">
        <f>'[1]Emploi direct_FM'!CV29</f>
        <v>0</v>
      </c>
    </row>
    <row r="33" spans="1:83" s="232" customFormat="1" ht="12.75" customHeight="1">
      <c r="A33" s="95" t="str">
        <f>Paca!A33</f>
        <v>2006T4</v>
      </c>
      <c r="B33" s="140">
        <f>'[1]Emploi direct_FM'!V30</f>
        <v>0.14781027727452933</v>
      </c>
      <c r="C33" s="141"/>
      <c r="D33" s="142">
        <f>'[1]Emploi direct_FM'!X30</f>
        <v>-0.55489902942295055</v>
      </c>
      <c r="E33" s="143">
        <f>'[1]Emploi direct_FM'!Y30</f>
        <v>-0.94560534215439862</v>
      </c>
      <c r="F33" s="143">
        <f>'[1]Emploi direct_FM'!Z30</f>
        <v>-2.9745984944351544E-2</v>
      </c>
      <c r="G33" s="143">
        <f>'[1]Emploi direct_FM'!AA30</f>
        <v>-0.25078183761529926</v>
      </c>
      <c r="H33" s="143">
        <f>'[1]Emploi direct_FM'!AB30</f>
        <v>-0.79856427862804447</v>
      </c>
      <c r="I33" s="144">
        <f>'[1]Emploi direct_FM'!AC30</f>
        <v>-0.5653379178918283</v>
      </c>
      <c r="J33" s="145">
        <f>'[1]Emploi direct_FM'!AD30</f>
        <v>1.0687456330267908</v>
      </c>
      <c r="K33" s="142">
        <f>'[1]Emploi direct_FM'!AE30</f>
        <v>0.26782354846677237</v>
      </c>
      <c r="L33" s="143">
        <f>'[1]Emploi direct_FM'!AF30</f>
        <v>-8.9604176014113079E-2</v>
      </c>
      <c r="M33" s="143">
        <f>'[1]Emploi direct_FM'!AG30</f>
        <v>-0.22126012768288739</v>
      </c>
      <c r="N33" s="143">
        <f>'[1]Emploi direct_FM'!AH30</f>
        <v>9.3542449326688981E-2</v>
      </c>
      <c r="O33" s="143">
        <f>'[1]Emploi direct_FM'!AI30</f>
        <v>0.42325814715946652</v>
      </c>
      <c r="P33" s="143">
        <f>'[1]Emploi direct_FM'!AJ30</f>
        <v>0.77734563534725964</v>
      </c>
      <c r="Q33" s="143">
        <f>'[1]Emploi direct_FM'!AK30</f>
        <v>1.3959447714789963</v>
      </c>
      <c r="R33" s="143">
        <f>'[1]Emploi direct_FM'!AL30</f>
        <v>0.63097189824021793</v>
      </c>
      <c r="S33" s="143">
        <f>'[1]Emploi direct_FM'!AM30</f>
        <v>0.55582867378511924</v>
      </c>
      <c r="T33" s="142" t="e">
        <f>'[1]Emploi direct_FM'!AN30</f>
        <v>#DIV/0!</v>
      </c>
      <c r="U33" s="234"/>
      <c r="V33" s="95" t="str">
        <f t="shared" si="0"/>
        <v>2006T4</v>
      </c>
      <c r="W33" s="92">
        <f>'[1]Emploi direct_FM'!AP30</f>
        <v>22949</v>
      </c>
      <c r="X33" s="108">
        <f>'[1]Emploi direct_FM'!AQ30</f>
        <v>0</v>
      </c>
      <c r="Y33" s="100">
        <f>'[1]Emploi direct_FM'!AR30</f>
        <v>-20407</v>
      </c>
      <c r="Z33" s="93">
        <f>'[1]Emploi direct_FM'!AS30</f>
        <v>-5500</v>
      </c>
      <c r="AA33" s="93">
        <f>'[1]Emploi direct_FM'!AT30</f>
        <v>-114</v>
      </c>
      <c r="AB33" s="93">
        <f>'[1]Emploi direct_FM'!AU30</f>
        <v>-1267</v>
      </c>
      <c r="AC33" s="93">
        <f>'[1]Emploi direct_FM'!AV30</f>
        <v>-3582</v>
      </c>
      <c r="AD33" s="94">
        <f>'[1]Emploi direct_FM'!AW30</f>
        <v>-9944</v>
      </c>
      <c r="AE33" s="102">
        <f>'[1]Emploi direct_FM'!AX30</f>
        <v>15510</v>
      </c>
      <c r="AF33" s="100">
        <f>'[1]Emploi direct_FM'!AY30</f>
        <v>27846</v>
      </c>
      <c r="AG33" s="93">
        <f>'[1]Emploi direct_FM'!AZ30</f>
        <v>-2730</v>
      </c>
      <c r="AH33" s="93">
        <f>'[1]Emploi direct_FM'!BA30</f>
        <v>-2957</v>
      </c>
      <c r="AI33" s="93">
        <f>'[1]Emploi direct_FM'!BB30</f>
        <v>869</v>
      </c>
      <c r="AJ33" s="93">
        <f>'[1]Emploi direct_FM'!BC30</f>
        <v>2835</v>
      </c>
      <c r="AK33" s="93">
        <f>'[1]Emploi direct_FM'!BD30</f>
        <v>6088</v>
      </c>
      <c r="AL33" s="93">
        <f>'[1]Emploi direct_FM'!BE30</f>
        <v>3116</v>
      </c>
      <c r="AM33" s="93">
        <f>'[1]Emploi direct_FM'!BF30</f>
        <v>14090</v>
      </c>
      <c r="AN33" s="93">
        <f>'[1]Emploi direct_FM'!BG30</f>
        <v>6535</v>
      </c>
      <c r="AO33" s="100">
        <f>'[1]Emploi direct_FM'!BH30</f>
        <v>0</v>
      </c>
      <c r="AP33" s="234"/>
      <c r="AQ33" s="95" t="str">
        <f t="shared" si="1"/>
        <v>2006T4</v>
      </c>
      <c r="AR33" s="140">
        <f>'[1]Emploi direct_FM'!BJ30</f>
        <v>1.1151917630009445</v>
      </c>
      <c r="AS33" s="141" t="e">
        <f>'[1]Emploi direct_FM'!BK30</f>
        <v>#DIV/0!</v>
      </c>
      <c r="AT33" s="142">
        <f>'[1]Emploi direct_FM'!BL30</f>
        <v>-1.6886746246926765</v>
      </c>
      <c r="AU33" s="143">
        <f>'[1]Emploi direct_FM'!BM30</f>
        <v>-1.2408785399492972</v>
      </c>
      <c r="AV33" s="143">
        <f>'[1]Emploi direct_FM'!BN30</f>
        <v>0.29633585428234799</v>
      </c>
      <c r="AW33" s="143">
        <f>'[1]Emploi direct_FM'!BO30</f>
        <v>-0.36654296994703683</v>
      </c>
      <c r="AX33" s="143">
        <f>'[1]Emploi direct_FM'!BP30</f>
        <v>-2.8729522957206988</v>
      </c>
      <c r="AY33" s="144">
        <f>'[1]Emploi direct_FM'!BQ30</f>
        <v>-2.3284748980845427</v>
      </c>
      <c r="AZ33" s="145">
        <f>'[1]Emploi direct_FM'!BR30</f>
        <v>4.4485620327656905</v>
      </c>
      <c r="BA33" s="142">
        <f>'[1]Emploi direct_FM'!BS30</f>
        <v>1.6759430001678455</v>
      </c>
      <c r="BB33" s="143">
        <f>'[1]Emploi direct_FM'!BT30</f>
        <v>0.61678956733171031</v>
      </c>
      <c r="BC33" s="143">
        <f>'[1]Emploi direct_FM'!BU30</f>
        <v>-0.28177292601890835</v>
      </c>
      <c r="BD33" s="143">
        <f>'[1]Emploi direct_FM'!BV30</f>
        <v>2.4224940685078966</v>
      </c>
      <c r="BE33" s="143">
        <f>'[1]Emploi direct_FM'!BW30</f>
        <v>2.3811444531541381</v>
      </c>
      <c r="BF33" s="143">
        <f>'[1]Emploi direct_FM'!BX30</f>
        <v>1.5103090197974955</v>
      </c>
      <c r="BG33" s="143">
        <f>'[1]Emploi direct_FM'!BY30</f>
        <v>3.3989054062697033</v>
      </c>
      <c r="BH33" s="143">
        <f>'[1]Emploi direct_FM'!BZ30</f>
        <v>2.7453123071084606</v>
      </c>
      <c r="BI33" s="143">
        <f>'[1]Emploi direct_FM'!CA30</f>
        <v>3.5092695952896991</v>
      </c>
      <c r="BJ33" s="142" t="e">
        <f>'[1]Emploi direct_FM'!CB30</f>
        <v>#DIV/0!</v>
      </c>
      <c r="BK33" s="234"/>
      <c r="BL33" s="95" t="str">
        <f t="shared" si="2"/>
        <v>2006T4</v>
      </c>
      <c r="BM33" s="92">
        <f>'[1]Emploi direct_FM'!CD30</f>
        <v>171488</v>
      </c>
      <c r="BN33" s="108">
        <f>'[1]Emploi direct_FM'!CE30</f>
        <v>0</v>
      </c>
      <c r="BO33" s="100">
        <f>'[1]Emploi direct_FM'!CF30</f>
        <v>-62819</v>
      </c>
      <c r="BP33" s="93">
        <f>'[1]Emploi direct_FM'!CG30</f>
        <v>-7239</v>
      </c>
      <c r="BQ33" s="93">
        <f>'[1]Emploi direct_FM'!CH30</f>
        <v>1132</v>
      </c>
      <c r="BR33" s="93">
        <f>'[1]Emploi direct_FM'!CI30</f>
        <v>-1854</v>
      </c>
      <c r="BS33" s="93">
        <f>'[1]Emploi direct_FM'!CJ30</f>
        <v>-13162</v>
      </c>
      <c r="BT33" s="94">
        <f>'[1]Emploi direct_FM'!CK30</f>
        <v>-41696</v>
      </c>
      <c r="BU33" s="102">
        <f>'[1]Emploi direct_FM'!CL30</f>
        <v>62470</v>
      </c>
      <c r="BV33" s="100">
        <f>'[1]Emploi direct_FM'!CM30</f>
        <v>171837</v>
      </c>
      <c r="BW33" s="93">
        <f>'[1]Emploi direct_FM'!CN30</f>
        <v>18660</v>
      </c>
      <c r="BX33" s="93">
        <f>'[1]Emploi direct_FM'!CO30</f>
        <v>-3768</v>
      </c>
      <c r="BY33" s="93">
        <f>'[1]Emploi direct_FM'!CP30</f>
        <v>21993</v>
      </c>
      <c r="BZ33" s="93">
        <f>'[1]Emploi direct_FM'!CQ30</f>
        <v>15644</v>
      </c>
      <c r="CA33" s="93">
        <f>'[1]Emploi direct_FM'!CR30</f>
        <v>11743</v>
      </c>
      <c r="CB33" s="93">
        <f>'[1]Emploi direct_FM'!CS30</f>
        <v>7440</v>
      </c>
      <c r="CC33" s="93">
        <f>'[1]Emploi direct_FM'!CT30</f>
        <v>60043</v>
      </c>
      <c r="CD33" s="93">
        <f>'[1]Emploi direct_FM'!CU30</f>
        <v>40082</v>
      </c>
      <c r="CE33" s="100">
        <f>'[1]Emploi direct_FM'!CV30</f>
        <v>0</v>
      </c>
    </row>
    <row r="34" spans="1:83" ht="12.75" customHeight="1">
      <c r="A34" s="69" t="str">
        <f>Paca!A34</f>
        <v>2007T1</v>
      </c>
      <c r="B34" s="134">
        <f>'[1]Emploi direct_FM'!V31</f>
        <v>0.47567894208560002</v>
      </c>
      <c r="C34" s="135"/>
      <c r="D34" s="136">
        <f>'[1]Emploi direct_FM'!X31</f>
        <v>-0.21757087869705982</v>
      </c>
      <c r="E34" s="137">
        <f>'[1]Emploi direct_FM'!Y31</f>
        <v>5.5195109505024043E-2</v>
      </c>
      <c r="F34" s="137">
        <f>'[1]Emploi direct_FM'!Z31</f>
        <v>0.62354651542162465</v>
      </c>
      <c r="G34" s="137">
        <f>'[1]Emploi direct_FM'!AA31</f>
        <v>-0.20120923975053273</v>
      </c>
      <c r="H34" s="137">
        <f>'[1]Emploi direct_FM'!AB31</f>
        <v>-0.50901964838315772</v>
      </c>
      <c r="I34" s="138">
        <f>'[1]Emploi direct_FM'!AC31</f>
        <v>-0.42224031505931903</v>
      </c>
      <c r="J34" s="139">
        <f>'[1]Emploi direct_FM'!AD31</f>
        <v>1.1127367829696144</v>
      </c>
      <c r="K34" s="136">
        <f>'[1]Emploi direct_FM'!AE31</f>
        <v>0.62924760599289975</v>
      </c>
      <c r="L34" s="137">
        <f>'[1]Emploi direct_FM'!AF31</f>
        <v>0.56869194938375944</v>
      </c>
      <c r="M34" s="137">
        <f>'[1]Emploi direct_FM'!AG31</f>
        <v>0.46044969587073492</v>
      </c>
      <c r="N34" s="137">
        <f>'[1]Emploi direct_FM'!AH31</f>
        <v>0.66676775726213222</v>
      </c>
      <c r="O34" s="137">
        <f>'[1]Emploi direct_FM'!AI31</f>
        <v>0.48436085329575107</v>
      </c>
      <c r="P34" s="137">
        <f>'[1]Emploi direct_FM'!AJ31</f>
        <v>0.93365227945965135</v>
      </c>
      <c r="Q34" s="137">
        <f>'[1]Emploi direct_FM'!AK31</f>
        <v>1.4540457907340487</v>
      </c>
      <c r="R34" s="137">
        <f>'[1]Emploi direct_FM'!AL31</f>
        <v>0.64628443190115625</v>
      </c>
      <c r="S34" s="137">
        <f>'[1]Emploi direct_FM'!AM31</f>
        <v>0.63497192234851507</v>
      </c>
      <c r="T34" s="136" t="e">
        <f>'[1]Emploi direct_FM'!AN31</f>
        <v>#DIV/0!</v>
      </c>
      <c r="V34" s="69" t="str">
        <f t="shared" si="0"/>
        <v>2007T1</v>
      </c>
      <c r="W34" s="74">
        <f>'[1]Emploi direct_FM'!AP31</f>
        <v>73963</v>
      </c>
      <c r="X34" s="106">
        <f>'[1]Emploi direct_FM'!AQ31</f>
        <v>0</v>
      </c>
      <c r="Y34" s="101">
        <f>'[1]Emploi direct_FM'!AR31</f>
        <v>-7957</v>
      </c>
      <c r="Z34" s="75">
        <f>'[1]Emploi direct_FM'!AS31</f>
        <v>318</v>
      </c>
      <c r="AA34" s="75">
        <f>'[1]Emploi direct_FM'!AT31</f>
        <v>2389</v>
      </c>
      <c r="AB34" s="75">
        <f>'[1]Emploi direct_FM'!AU31</f>
        <v>-1014</v>
      </c>
      <c r="AC34" s="75">
        <f>'[1]Emploi direct_FM'!AV31</f>
        <v>-2265</v>
      </c>
      <c r="AD34" s="76">
        <f>'[1]Emploi direct_FM'!AW31</f>
        <v>-7385</v>
      </c>
      <c r="AE34" s="103">
        <f>'[1]Emploi direct_FM'!AX31</f>
        <v>16321</v>
      </c>
      <c r="AF34" s="101">
        <f>'[1]Emploi direct_FM'!AY31</f>
        <v>65599</v>
      </c>
      <c r="AG34" s="75">
        <f>'[1]Emploi direct_FM'!AZ31</f>
        <v>17311</v>
      </c>
      <c r="AH34" s="75">
        <f>'[1]Emploi direct_FM'!BA31</f>
        <v>6140</v>
      </c>
      <c r="AI34" s="75">
        <f>'[1]Emploi direct_FM'!BB31</f>
        <v>6200</v>
      </c>
      <c r="AJ34" s="75">
        <f>'[1]Emploi direct_FM'!BC31</f>
        <v>3258</v>
      </c>
      <c r="AK34" s="75">
        <f>'[1]Emploi direct_FM'!BD31</f>
        <v>7369</v>
      </c>
      <c r="AL34" s="75">
        <f>'[1]Emploi direct_FM'!BE31</f>
        <v>3291</v>
      </c>
      <c r="AM34" s="75">
        <f>'[1]Emploi direct_FM'!BF31</f>
        <v>14523</v>
      </c>
      <c r="AN34" s="75">
        <f>'[1]Emploi direct_FM'!BG31</f>
        <v>7507</v>
      </c>
      <c r="AO34" s="101">
        <f>'[1]Emploi direct_FM'!BH31</f>
        <v>0</v>
      </c>
      <c r="AQ34" s="69" t="str">
        <f t="shared" si="1"/>
        <v>2007T1</v>
      </c>
      <c r="AR34" s="134">
        <f>'[1]Emploi direct_FM'!BJ31</f>
        <v>1.4281118683626692</v>
      </c>
      <c r="AS34" s="135" t="e">
        <f>'[1]Emploi direct_FM'!BK31</f>
        <v>#DIV/0!</v>
      </c>
      <c r="AT34" s="136">
        <f>'[1]Emploi direct_FM'!BL31</f>
        <v>-1.508926764098617</v>
      </c>
      <c r="AU34" s="137">
        <f>'[1]Emploi direct_FM'!BM31</f>
        <v>-0.82494481729923352</v>
      </c>
      <c r="AV34" s="137">
        <f>'[1]Emploi direct_FM'!BN31</f>
        <v>0.81036344761402646</v>
      </c>
      <c r="AW34" s="137">
        <f>'[1]Emploi direct_FM'!BO31</f>
        <v>-0.53358436981471025</v>
      </c>
      <c r="AX34" s="137">
        <f>'[1]Emploi direct_FM'!BP31</f>
        <v>-2.6807912895716268</v>
      </c>
      <c r="AY34" s="138">
        <f>'[1]Emploi direct_FM'!BQ31</f>
        <v>-2.2077691643392461</v>
      </c>
      <c r="AZ34" s="139">
        <f>'[1]Emploi direct_FM'!BR31</f>
        <v>4.3660095579030056</v>
      </c>
      <c r="BA34" s="136">
        <f>'[1]Emploi direct_FM'!BS31</f>
        <v>2.0807838896958808</v>
      </c>
      <c r="BB34" s="137">
        <f>'[1]Emploi direct_FM'!BT31</f>
        <v>1.1299225994430229</v>
      </c>
      <c r="BC34" s="137">
        <f>'[1]Emploi direct_FM'!BU31</f>
        <v>0.23637071068345339</v>
      </c>
      <c r="BD34" s="137">
        <f>'[1]Emploi direct_FM'!BV31</f>
        <v>2.789527549371007</v>
      </c>
      <c r="BE34" s="137">
        <f>'[1]Emploi direct_FM'!BW31</f>
        <v>2.3334367926599375</v>
      </c>
      <c r="BF34" s="137">
        <f>'[1]Emploi direct_FM'!BX31</f>
        <v>2.4417248443059592</v>
      </c>
      <c r="BG34" s="137">
        <f>'[1]Emploi direct_FM'!BY31</f>
        <v>4.4386126094985157</v>
      </c>
      <c r="BH34" s="137">
        <f>'[1]Emploi direct_FM'!BZ31</f>
        <v>2.8997593656972631</v>
      </c>
      <c r="BI34" s="137">
        <f>'[1]Emploi direct_FM'!CA31</f>
        <v>3.7656976749256721</v>
      </c>
      <c r="BJ34" s="136" t="e">
        <f>'[1]Emploi direct_FM'!CB31</f>
        <v>#DIV/0!</v>
      </c>
      <c r="BL34" s="69" t="str">
        <f t="shared" si="2"/>
        <v>2007T1</v>
      </c>
      <c r="BM34" s="74">
        <f>'[1]Emploi direct_FM'!CD31</f>
        <v>219971</v>
      </c>
      <c r="BN34" s="106">
        <f>'[1]Emploi direct_FM'!CE31</f>
        <v>0</v>
      </c>
      <c r="BO34" s="101">
        <f>'[1]Emploi direct_FM'!CF31</f>
        <v>-55908</v>
      </c>
      <c r="BP34" s="75">
        <f>'[1]Emploi direct_FM'!CG31</f>
        <v>-4795</v>
      </c>
      <c r="BQ34" s="75">
        <f>'[1]Emploi direct_FM'!CH31</f>
        <v>3099</v>
      </c>
      <c r="BR34" s="75">
        <f>'[1]Emploi direct_FM'!CI31</f>
        <v>-2698</v>
      </c>
      <c r="BS34" s="75">
        <f>'[1]Emploi direct_FM'!CJ31</f>
        <v>-12195</v>
      </c>
      <c r="BT34" s="76">
        <f>'[1]Emploi direct_FM'!CK31</f>
        <v>-39319</v>
      </c>
      <c r="BU34" s="103">
        <f>'[1]Emploi direct_FM'!CL31</f>
        <v>62042</v>
      </c>
      <c r="BV34" s="101">
        <f>'[1]Emploi direct_FM'!CM31</f>
        <v>213837</v>
      </c>
      <c r="BW34" s="75">
        <f>'[1]Emploi direct_FM'!CN31</f>
        <v>34204</v>
      </c>
      <c r="BX34" s="75">
        <f>'[1]Emploi direct_FM'!CO31</f>
        <v>3159</v>
      </c>
      <c r="BY34" s="75">
        <f>'[1]Emploi direct_FM'!CP31</f>
        <v>25403</v>
      </c>
      <c r="BZ34" s="75">
        <f>'[1]Emploi direct_FM'!CQ31</f>
        <v>15412</v>
      </c>
      <c r="CA34" s="75">
        <f>'[1]Emploi direct_FM'!CR31</f>
        <v>18988</v>
      </c>
      <c r="CB34" s="75">
        <f>'[1]Emploi direct_FM'!CS31</f>
        <v>9759</v>
      </c>
      <c r="CC34" s="75">
        <f>'[1]Emploi direct_FM'!CT31</f>
        <v>63735</v>
      </c>
      <c r="CD34" s="75">
        <f>'[1]Emploi direct_FM'!CU31</f>
        <v>43177</v>
      </c>
      <c r="CE34" s="101">
        <f>'[1]Emploi direct_FM'!CV31</f>
        <v>0</v>
      </c>
    </row>
    <row r="35" spans="1:83" ht="12.75" customHeight="1">
      <c r="A35" s="69" t="str">
        <f>Paca!A35</f>
        <v>2007T2</v>
      </c>
      <c r="B35" s="134">
        <f>'[1]Emploi direct_FM'!V32</f>
        <v>0.37005302986079514</v>
      </c>
      <c r="C35" s="135"/>
      <c r="D35" s="136">
        <f>'[1]Emploi direct_FM'!X32</f>
        <v>-0.26476731332150116</v>
      </c>
      <c r="E35" s="137">
        <f>'[1]Emploi direct_FM'!Y32</f>
        <v>-0.44027644781214903</v>
      </c>
      <c r="F35" s="137">
        <f>'[1]Emploi direct_FM'!Z32</f>
        <v>-3.0608009960575444E-2</v>
      </c>
      <c r="G35" s="137">
        <f>'[1]Emploi direct_FM'!AA32</f>
        <v>-5.8655224589865274E-2</v>
      </c>
      <c r="H35" s="137">
        <f>'[1]Emploi direct_FM'!AB32</f>
        <v>-0.31488023708630131</v>
      </c>
      <c r="I35" s="138">
        <f>'[1]Emploi direct_FM'!AC32</f>
        <v>-0.30529065197382188</v>
      </c>
      <c r="J35" s="139">
        <f>'[1]Emploi direct_FM'!AD32</f>
        <v>0.84864790147431979</v>
      </c>
      <c r="K35" s="136">
        <f>'[1]Emploi direct_FM'!AE32</f>
        <v>0.52322133676192539</v>
      </c>
      <c r="L35" s="137">
        <f>'[1]Emploi direct_FM'!AF32</f>
        <v>0.23401715733832873</v>
      </c>
      <c r="M35" s="137">
        <f>'[1]Emploi direct_FM'!AG32</f>
        <v>0.17893147230667594</v>
      </c>
      <c r="N35" s="137">
        <f>'[1]Emploi direct_FM'!AH32</f>
        <v>0.56556264081644159</v>
      </c>
      <c r="O35" s="137">
        <f>'[1]Emploi direct_FM'!AI32</f>
        <v>0.65794048501472968</v>
      </c>
      <c r="P35" s="137">
        <f>'[1]Emploi direct_FM'!AJ32</f>
        <v>0.6469713231278984</v>
      </c>
      <c r="Q35" s="137">
        <f>'[1]Emploi direct_FM'!AK32</f>
        <v>1.3025585193249922</v>
      </c>
      <c r="R35" s="137">
        <f>'[1]Emploi direct_FM'!AL32</f>
        <v>0.6697687909320349</v>
      </c>
      <c r="S35" s="137">
        <f>'[1]Emploi direct_FM'!AM32</f>
        <v>1.0333141698689818</v>
      </c>
      <c r="T35" s="136" t="e">
        <f>'[1]Emploi direct_FM'!AN32</f>
        <v>#DIV/0!</v>
      </c>
      <c r="V35" s="69" t="str">
        <f t="shared" si="0"/>
        <v>2007T2</v>
      </c>
      <c r="W35" s="74">
        <f>'[1]Emploi direct_FM'!AP32</f>
        <v>57813</v>
      </c>
      <c r="X35" s="106">
        <f>'[1]Emploi direct_FM'!AQ32</f>
        <v>0</v>
      </c>
      <c r="Y35" s="101">
        <f>'[1]Emploi direct_FM'!AR32</f>
        <v>-9662</v>
      </c>
      <c r="Z35" s="75">
        <f>'[1]Emploi direct_FM'!AS32</f>
        <v>-2538</v>
      </c>
      <c r="AA35" s="75">
        <f>'[1]Emploi direct_FM'!AT32</f>
        <v>-118</v>
      </c>
      <c r="AB35" s="75">
        <f>'[1]Emploi direct_FM'!AU32</f>
        <v>-295</v>
      </c>
      <c r="AC35" s="75">
        <f>'[1]Emploi direct_FM'!AV32</f>
        <v>-1394</v>
      </c>
      <c r="AD35" s="76">
        <f>'[1]Emploi direct_FM'!AW32</f>
        <v>-5317</v>
      </c>
      <c r="AE35" s="103">
        <f>'[1]Emploi direct_FM'!AX32</f>
        <v>12586</v>
      </c>
      <c r="AF35" s="101">
        <f>'[1]Emploi direct_FM'!AY32</f>
        <v>54889</v>
      </c>
      <c r="AG35" s="75">
        <f>'[1]Emploi direct_FM'!AZ32</f>
        <v>7164</v>
      </c>
      <c r="AH35" s="75">
        <f>'[1]Emploi direct_FM'!BA32</f>
        <v>2397</v>
      </c>
      <c r="AI35" s="75">
        <f>'[1]Emploi direct_FM'!BB32</f>
        <v>5294</v>
      </c>
      <c r="AJ35" s="75">
        <f>'[1]Emploi direct_FM'!BC32</f>
        <v>4447</v>
      </c>
      <c r="AK35" s="75">
        <f>'[1]Emploi direct_FM'!BD32</f>
        <v>5154</v>
      </c>
      <c r="AL35" s="75">
        <f>'[1]Emploi direct_FM'!BE32</f>
        <v>2991</v>
      </c>
      <c r="AM35" s="75">
        <f>'[1]Emploi direct_FM'!BF32</f>
        <v>15148</v>
      </c>
      <c r="AN35" s="75">
        <f>'[1]Emploi direct_FM'!BG32</f>
        <v>12294</v>
      </c>
      <c r="AO35" s="101">
        <f>'[1]Emploi direct_FM'!BH32</f>
        <v>0</v>
      </c>
      <c r="AQ35" s="69" t="str">
        <f t="shared" si="1"/>
        <v>2007T2</v>
      </c>
      <c r="AR35" s="134">
        <f>'[1]Emploi direct_FM'!BJ32</f>
        <v>1.4186455828905764</v>
      </c>
      <c r="AS35" s="135" t="e">
        <f>'[1]Emploi direct_FM'!BK32</f>
        <v>#DIV/0!</v>
      </c>
      <c r="AT35" s="136">
        <f>'[1]Emploi direct_FM'!BL32</f>
        <v>-1.4260742953994821</v>
      </c>
      <c r="AU35" s="137">
        <f>'[1]Emploi direct_FM'!BM32</f>
        <v>-1.2697424217141262</v>
      </c>
      <c r="AV35" s="137">
        <f>'[1]Emploi direct_FM'!BN32</f>
        <v>0.70024717680197135</v>
      </c>
      <c r="AW35" s="137">
        <f>'[1]Emploi direct_FM'!BO32</f>
        <v>-0.69228763128571513</v>
      </c>
      <c r="AX35" s="137">
        <f>'[1]Emploi direct_FM'!BP32</f>
        <v>-2.0781929528712162</v>
      </c>
      <c r="AY35" s="138">
        <f>'[1]Emploi direct_FM'!BQ32</f>
        <v>-1.9805406503950351</v>
      </c>
      <c r="AZ35" s="139">
        <f>'[1]Emploi direct_FM'!BR32</f>
        <v>4.0958322719484075</v>
      </c>
      <c r="BA35" s="136">
        <f>'[1]Emploi direct_FM'!BS32</f>
        <v>2.062913005787359</v>
      </c>
      <c r="BB35" s="137">
        <f>'[1]Emploi direct_FM'!BT32</f>
        <v>1.1802079081052241</v>
      </c>
      <c r="BC35" s="137">
        <f>'[1]Emploi direct_FM'!BU32</f>
        <v>0.38267634078839041</v>
      </c>
      <c r="BD35" s="137">
        <f>'[1]Emploi direct_FM'!BV32</f>
        <v>2.4941041716116219</v>
      </c>
      <c r="BE35" s="137">
        <f>'[1]Emploi direct_FM'!BW32</f>
        <v>2.0480283190088322</v>
      </c>
      <c r="BF35" s="137">
        <f>'[1]Emploi direct_FM'!BX32</f>
        <v>2.8487097556251451</v>
      </c>
      <c r="BG35" s="137">
        <f>'[1]Emploi direct_FM'!BY32</f>
        <v>5.1699739127682776</v>
      </c>
      <c r="BH35" s="137">
        <f>'[1]Emploi direct_FM'!BZ32</f>
        <v>2.7852579107202402</v>
      </c>
      <c r="BI35" s="137">
        <f>'[1]Emploi direct_FM'!CA32</f>
        <v>3.4722652618531136</v>
      </c>
      <c r="BJ35" s="136" t="e">
        <f>'[1]Emploi direct_FM'!CB32</f>
        <v>#DIV/0!</v>
      </c>
      <c r="BL35" s="69" t="str">
        <f t="shared" si="2"/>
        <v>2007T2</v>
      </c>
      <c r="BM35" s="74">
        <f>'[1]Emploi direct_FM'!CD32</f>
        <v>219342</v>
      </c>
      <c r="BN35" s="106">
        <f>'[1]Emploi direct_FM'!CE32</f>
        <v>0</v>
      </c>
      <c r="BO35" s="101">
        <f>'[1]Emploi direct_FM'!CF32</f>
        <v>-52654</v>
      </c>
      <c r="BP35" s="75">
        <f>'[1]Emploi direct_FM'!CG32</f>
        <v>-7381</v>
      </c>
      <c r="BQ35" s="75">
        <f>'[1]Emploi direct_FM'!CH32</f>
        <v>2680</v>
      </c>
      <c r="BR35" s="75">
        <f>'[1]Emploi direct_FM'!CI32</f>
        <v>-3504</v>
      </c>
      <c r="BS35" s="75">
        <f>'[1]Emploi direct_FM'!CJ32</f>
        <v>-9366</v>
      </c>
      <c r="BT35" s="76">
        <f>'[1]Emploi direct_FM'!CK32</f>
        <v>-35083</v>
      </c>
      <c r="BU35" s="103">
        <f>'[1]Emploi direct_FM'!CL32</f>
        <v>58849</v>
      </c>
      <c r="BV35" s="101">
        <f>'[1]Emploi direct_FM'!CM32</f>
        <v>213147</v>
      </c>
      <c r="BW35" s="75">
        <f>'[1]Emploi direct_FM'!CN32</f>
        <v>35792</v>
      </c>
      <c r="BX35" s="75">
        <f>'[1]Emploi direct_FM'!CO32</f>
        <v>5116</v>
      </c>
      <c r="BY35" s="75">
        <f>'[1]Emploi direct_FM'!CP32</f>
        <v>22907</v>
      </c>
      <c r="BZ35" s="75">
        <f>'[1]Emploi direct_FM'!CQ32</f>
        <v>13654</v>
      </c>
      <c r="CA35" s="75">
        <f>'[1]Emploi direct_FM'!CR32</f>
        <v>22208</v>
      </c>
      <c r="CB35" s="75">
        <f>'[1]Emploi direct_FM'!CS32</f>
        <v>11435</v>
      </c>
      <c r="CC35" s="75">
        <f>'[1]Emploi direct_FM'!CT32</f>
        <v>61697</v>
      </c>
      <c r="CD35" s="75">
        <f>'[1]Emploi direct_FM'!CU32</f>
        <v>40338</v>
      </c>
      <c r="CE35" s="101">
        <f>'[1]Emploi direct_FM'!CV32</f>
        <v>0</v>
      </c>
    </row>
    <row r="36" spans="1:83" ht="12.75" customHeight="1">
      <c r="A36" s="69" t="str">
        <f>Paca!A36</f>
        <v>2007T3</v>
      </c>
      <c r="B36" s="134">
        <f>'[1]Emploi direct_FM'!V33</f>
        <v>0.48272689710651129</v>
      </c>
      <c r="C36" s="135"/>
      <c r="D36" s="136">
        <f>'[1]Emploi direct_FM'!X33</f>
        <v>-0.39603470730139589</v>
      </c>
      <c r="E36" s="137">
        <f>'[1]Emploi direct_FM'!Y33</f>
        <v>-0.11639293418223007</v>
      </c>
      <c r="F36" s="137">
        <f>'[1]Emploi direct_FM'!Z33</f>
        <v>9.340895999510046E-3</v>
      </c>
      <c r="G36" s="137">
        <f>'[1]Emploi direct_FM'!AA33</f>
        <v>-0.5612322041046891</v>
      </c>
      <c r="H36" s="137">
        <f>'[1]Emploi direct_FM'!AB33</f>
        <v>-0.38045473291126175</v>
      </c>
      <c r="I36" s="138">
        <f>'[1]Emploi direct_FM'!AC33</f>
        <v>-0.53458442137369611</v>
      </c>
      <c r="J36" s="139">
        <f>'[1]Emploi direct_FM'!AD33</f>
        <v>1.1939282626762582</v>
      </c>
      <c r="K36" s="136">
        <f>'[1]Emploi direct_FM'!AE33</f>
        <v>0.68514675200119779</v>
      </c>
      <c r="L36" s="137">
        <f>'[1]Emploi direct_FM'!AF33</f>
        <v>0.40205600300866617</v>
      </c>
      <c r="M36" s="137">
        <f>'[1]Emploi direct_FM'!AG33</f>
        <v>0.63725022652487695</v>
      </c>
      <c r="N36" s="137">
        <f>'[1]Emploi direct_FM'!AH33</f>
        <v>0.92781347698471794</v>
      </c>
      <c r="O36" s="137">
        <f>'[1]Emploi direct_FM'!AI33</f>
        <v>0.80503392401491958</v>
      </c>
      <c r="P36" s="137">
        <f>'[1]Emploi direct_FM'!AJ33</f>
        <v>0.50499570335835742</v>
      </c>
      <c r="Q36" s="137">
        <f>'[1]Emploi direct_FM'!AK33</f>
        <v>1.2208962410152457</v>
      </c>
      <c r="R36" s="137">
        <f>'[1]Emploi direct_FM'!AL33</f>
        <v>0.57044374093033756</v>
      </c>
      <c r="S36" s="137">
        <f>'[1]Emploi direct_FM'!AM33</f>
        <v>1.4371186748060483</v>
      </c>
      <c r="T36" s="136" t="e">
        <f>'[1]Emploi direct_FM'!AN33</f>
        <v>#DIV/0!</v>
      </c>
      <c r="V36" s="69" t="str">
        <f t="shared" si="0"/>
        <v>2007T3</v>
      </c>
      <c r="W36" s="74">
        <f>'[1]Emploi direct_FM'!AP33</f>
        <v>75695</v>
      </c>
      <c r="X36" s="106">
        <f>'[1]Emploi direct_FM'!AQ33</f>
        <v>0</v>
      </c>
      <c r="Y36" s="101">
        <f>'[1]Emploi direct_FM'!AR33</f>
        <v>-14414</v>
      </c>
      <c r="Z36" s="75">
        <f>'[1]Emploi direct_FM'!AS33</f>
        <v>-668</v>
      </c>
      <c r="AA36" s="75">
        <f>'[1]Emploi direct_FM'!AT33</f>
        <v>36</v>
      </c>
      <c r="AB36" s="75">
        <f>'[1]Emploi direct_FM'!AU33</f>
        <v>-2821</v>
      </c>
      <c r="AC36" s="75">
        <f>'[1]Emploi direct_FM'!AV33</f>
        <v>-1679</v>
      </c>
      <c r="AD36" s="76">
        <f>'[1]Emploi direct_FM'!AW33</f>
        <v>-9282</v>
      </c>
      <c r="AE36" s="103">
        <f>'[1]Emploi direct_FM'!AX33</f>
        <v>17857</v>
      </c>
      <c r="AF36" s="101">
        <f>'[1]Emploi direct_FM'!AY33</f>
        <v>72252</v>
      </c>
      <c r="AG36" s="75">
        <f>'[1]Emploi direct_FM'!AZ33</f>
        <v>12337</v>
      </c>
      <c r="AH36" s="75">
        <f>'[1]Emploi direct_FM'!BA33</f>
        <v>8552</v>
      </c>
      <c r="AI36" s="75">
        <f>'[1]Emploi direct_FM'!BB33</f>
        <v>8734</v>
      </c>
      <c r="AJ36" s="75">
        <f>'[1]Emploi direct_FM'!BC33</f>
        <v>5477</v>
      </c>
      <c r="AK36" s="75">
        <f>'[1]Emploi direct_FM'!BD33</f>
        <v>4049</v>
      </c>
      <c r="AL36" s="75">
        <f>'[1]Emploi direct_FM'!BE33</f>
        <v>2840</v>
      </c>
      <c r="AM36" s="75">
        <f>'[1]Emploi direct_FM'!BF33</f>
        <v>12988</v>
      </c>
      <c r="AN36" s="75">
        <f>'[1]Emploi direct_FM'!BG33</f>
        <v>17275</v>
      </c>
      <c r="AO36" s="101">
        <f>'[1]Emploi direct_FM'!BH33</f>
        <v>0</v>
      </c>
      <c r="AQ36" s="69" t="str">
        <f t="shared" si="1"/>
        <v>2007T3</v>
      </c>
      <c r="AR36" s="134">
        <f>'[1]Emploi direct_FM'!BJ33</f>
        <v>1.4840927312562036</v>
      </c>
      <c r="AS36" s="135" t="e">
        <f>'[1]Emploi direct_FM'!BK33</f>
        <v>#DIV/0!</v>
      </c>
      <c r="AT36" s="136">
        <f>'[1]Emploi direct_FM'!BL33</f>
        <v>-1.4259276279188104</v>
      </c>
      <c r="AU36" s="137">
        <f>'[1]Emploi direct_FM'!BM33</f>
        <v>-1.442134110907467</v>
      </c>
      <c r="AV36" s="137">
        <f>'[1]Emploi direct_FM'!BN33</f>
        <v>0.57221881564013533</v>
      </c>
      <c r="AW36" s="137">
        <f>'[1]Emploi direct_FM'!BO33</f>
        <v>-1.0682474961402955</v>
      </c>
      <c r="AX36" s="137">
        <f>'[1]Emploi direct_FM'!BP33</f>
        <v>-1.9886078630268256</v>
      </c>
      <c r="AY36" s="138">
        <f>'[1]Emploi direct_FM'!BQ33</f>
        <v>-1.8151758892246961</v>
      </c>
      <c r="AZ36" s="139">
        <f>'[1]Emploi direct_FM'!BR33</f>
        <v>4.2911067408839543</v>
      </c>
      <c r="BA36" s="136">
        <f>'[1]Emploi direct_FM'!BS33</f>
        <v>2.1216018552787208</v>
      </c>
      <c r="BB36" s="137">
        <f>'[1]Emploi direct_FM'!BT33</f>
        <v>1.118640852349051</v>
      </c>
      <c r="BC36" s="137">
        <f>'[1]Emploi direct_FM'!BU33</f>
        <v>1.0574393386589387</v>
      </c>
      <c r="BD36" s="137">
        <f>'[1]Emploi direct_FM'!BV33</f>
        <v>2.2709609360703542</v>
      </c>
      <c r="BE36" s="137">
        <f>'[1]Emploi direct_FM'!BW33</f>
        <v>2.3912965583961832</v>
      </c>
      <c r="BF36" s="137">
        <f>'[1]Emploi direct_FM'!BX33</f>
        <v>2.8933397005533878</v>
      </c>
      <c r="BG36" s="137">
        <f>'[1]Emploi direct_FM'!BY33</f>
        <v>5.4825327706546911</v>
      </c>
      <c r="BH36" s="137">
        <f>'[1]Emploi direct_FM'!BZ33</f>
        <v>2.5413076120109457</v>
      </c>
      <c r="BI36" s="137">
        <f>'[1]Emploi direct_FM'!CA33</f>
        <v>3.7092952245513899</v>
      </c>
      <c r="BJ36" s="136" t="e">
        <f>'[1]Emploi direct_FM'!CB33</f>
        <v>#DIV/0!</v>
      </c>
      <c r="BL36" s="69" t="str">
        <f t="shared" si="2"/>
        <v>2007T3</v>
      </c>
      <c r="BM36" s="74">
        <f>'[1]Emploi direct_FM'!CD33</f>
        <v>230420</v>
      </c>
      <c r="BN36" s="106">
        <f>'[1]Emploi direct_FM'!CE33</f>
        <v>0</v>
      </c>
      <c r="BO36" s="101">
        <f>'[1]Emploi direct_FM'!CF33</f>
        <v>-52440</v>
      </c>
      <c r="BP36" s="75">
        <f>'[1]Emploi direct_FM'!CG33</f>
        <v>-8388</v>
      </c>
      <c r="BQ36" s="75">
        <f>'[1]Emploi direct_FM'!CH33</f>
        <v>2193</v>
      </c>
      <c r="BR36" s="75">
        <f>'[1]Emploi direct_FM'!CI33</f>
        <v>-5397</v>
      </c>
      <c r="BS36" s="75">
        <f>'[1]Emploi direct_FM'!CJ33</f>
        <v>-8920</v>
      </c>
      <c r="BT36" s="76">
        <f>'[1]Emploi direct_FM'!CK33</f>
        <v>-31928</v>
      </c>
      <c r="BU36" s="103">
        <f>'[1]Emploi direct_FM'!CL33</f>
        <v>62274</v>
      </c>
      <c r="BV36" s="101">
        <f>'[1]Emploi direct_FM'!CM33</f>
        <v>220586</v>
      </c>
      <c r="BW36" s="75">
        <f>'[1]Emploi direct_FM'!CN33</f>
        <v>34082</v>
      </c>
      <c r="BX36" s="75">
        <f>'[1]Emploi direct_FM'!CO33</f>
        <v>14132</v>
      </c>
      <c r="BY36" s="75">
        <f>'[1]Emploi direct_FM'!CP33</f>
        <v>21097</v>
      </c>
      <c r="BZ36" s="75">
        <f>'[1]Emploi direct_FM'!CQ33</f>
        <v>16017</v>
      </c>
      <c r="CA36" s="75">
        <f>'[1]Emploi direct_FM'!CR33</f>
        <v>22660</v>
      </c>
      <c r="CB36" s="75">
        <f>'[1]Emploi direct_FM'!CS33</f>
        <v>12238</v>
      </c>
      <c r="CC36" s="75">
        <f>'[1]Emploi direct_FM'!CT33</f>
        <v>56749</v>
      </c>
      <c r="CD36" s="75">
        <f>'[1]Emploi direct_FM'!CU33</f>
        <v>43611</v>
      </c>
      <c r="CE36" s="101">
        <f>'[1]Emploi direct_FM'!CV33</f>
        <v>0</v>
      </c>
    </row>
    <row r="37" spans="1:83" s="232" customFormat="1" ht="12.75" customHeight="1">
      <c r="A37" s="95" t="str">
        <f>Paca!A37</f>
        <v>2007T4</v>
      </c>
      <c r="B37" s="140">
        <f>'[1]Emploi direct_FM'!V34</f>
        <v>0.23773190887972362</v>
      </c>
      <c r="C37" s="141"/>
      <c r="D37" s="142">
        <f>'[1]Emploi direct_FM'!X34</f>
        <v>-0.31405458398319208</v>
      </c>
      <c r="E37" s="143">
        <f>'[1]Emploi direct_FM'!Y34</f>
        <v>-0.20689053641517186</v>
      </c>
      <c r="F37" s="143">
        <f>'[1]Emploi direct_FM'!Z34</f>
        <v>-0.2293494673592078</v>
      </c>
      <c r="G37" s="143">
        <f>'[1]Emploi direct_FM'!AA34</f>
        <v>-6.1421743297129794E-2</v>
      </c>
      <c r="H37" s="143">
        <f>'[1]Emploi direct_FM'!AB34</f>
        <v>-0.56501415947319833</v>
      </c>
      <c r="I37" s="144">
        <f>'[1]Emploi direct_FM'!AC34</f>
        <v>-0.37776053548888022</v>
      </c>
      <c r="J37" s="145">
        <f>'[1]Emploi direct_FM'!AD34</f>
        <v>0.98275000858931705</v>
      </c>
      <c r="K37" s="142">
        <f>'[1]Emploi direct_FM'!AE34</f>
        <v>0.31992714073536543</v>
      </c>
      <c r="L37" s="143">
        <f>'[1]Emploi direct_FM'!AF34</f>
        <v>9.3579134092758309E-2</v>
      </c>
      <c r="M37" s="143">
        <f>'[1]Emploi direct_FM'!AG34</f>
        <v>-0.11343375527925748</v>
      </c>
      <c r="N37" s="143">
        <f>'[1]Emploi direct_FM'!AH34</f>
        <v>0.55710687547561033</v>
      </c>
      <c r="O37" s="143">
        <f>'[1]Emploi direct_FM'!AI34</f>
        <v>0.48525781508585997</v>
      </c>
      <c r="P37" s="143">
        <f>'[1]Emploi direct_FM'!AJ34</f>
        <v>0.77782383059621374</v>
      </c>
      <c r="Q37" s="143">
        <f>'[1]Emploi direct_FM'!AK34</f>
        <v>0.69482196248979999</v>
      </c>
      <c r="R37" s="143">
        <f>'[1]Emploi direct_FM'!AL34</f>
        <v>0.57961090255445047</v>
      </c>
      <c r="S37" s="143">
        <f>'[1]Emploi direct_FM'!AM34</f>
        <v>0.23135599544996666</v>
      </c>
      <c r="T37" s="142" t="e">
        <f>'[1]Emploi direct_FM'!AN34</f>
        <v>#DIV/0!</v>
      </c>
      <c r="U37" s="234"/>
      <c r="V37" s="95" t="str">
        <f t="shared" si="0"/>
        <v>2007T4</v>
      </c>
      <c r="W37" s="92">
        <f>'[1]Emploi direct_FM'!AP34</f>
        <v>37458</v>
      </c>
      <c r="X37" s="108">
        <f>'[1]Emploi direct_FM'!AQ34</f>
        <v>0</v>
      </c>
      <c r="Y37" s="100">
        <f>'[1]Emploi direct_FM'!AR34</f>
        <v>-11385</v>
      </c>
      <c r="Z37" s="93">
        <f>'[1]Emploi direct_FM'!AS34</f>
        <v>-1186</v>
      </c>
      <c r="AA37" s="93">
        <f>'[1]Emploi direct_FM'!AT34</f>
        <v>-884</v>
      </c>
      <c r="AB37" s="93">
        <f>'[1]Emploi direct_FM'!AU34</f>
        <v>-307</v>
      </c>
      <c r="AC37" s="93">
        <f>'[1]Emploi direct_FM'!AV34</f>
        <v>-2484</v>
      </c>
      <c r="AD37" s="94">
        <f>'[1]Emploi direct_FM'!AW34</f>
        <v>-6524</v>
      </c>
      <c r="AE37" s="102">
        <f>'[1]Emploi direct_FM'!AX34</f>
        <v>14874</v>
      </c>
      <c r="AF37" s="100">
        <f>'[1]Emploi direct_FM'!AY34</f>
        <v>33969</v>
      </c>
      <c r="AG37" s="93">
        <f>'[1]Emploi direct_FM'!AZ34</f>
        <v>2883</v>
      </c>
      <c r="AH37" s="93">
        <f>'[1]Emploi direct_FM'!BA34</f>
        <v>-1532</v>
      </c>
      <c r="AI37" s="93">
        <f>'[1]Emploi direct_FM'!BB34</f>
        <v>5293</v>
      </c>
      <c r="AJ37" s="93">
        <f>'[1]Emploi direct_FM'!BC34</f>
        <v>3328</v>
      </c>
      <c r="AK37" s="93">
        <f>'[1]Emploi direct_FM'!BD34</f>
        <v>6268</v>
      </c>
      <c r="AL37" s="93">
        <f>'[1]Emploi direct_FM'!BE34</f>
        <v>1636</v>
      </c>
      <c r="AM37" s="93">
        <f>'[1]Emploi direct_FM'!BF34</f>
        <v>13272</v>
      </c>
      <c r="AN37" s="93">
        <f>'[1]Emploi direct_FM'!BG34</f>
        <v>2821</v>
      </c>
      <c r="AO37" s="100">
        <f>'[1]Emploi direct_FM'!BH34</f>
        <v>0</v>
      </c>
      <c r="AP37" s="234"/>
      <c r="AQ37" s="95" t="str">
        <f t="shared" si="1"/>
        <v>2007T4</v>
      </c>
      <c r="AR37" s="140">
        <f>'[1]Emploi direct_FM'!BJ34</f>
        <v>1.575214196369612</v>
      </c>
      <c r="AS37" s="141" t="e">
        <f>'[1]Emploi direct_FM'!BK34</f>
        <v>#DIV/0!</v>
      </c>
      <c r="AT37" s="142">
        <f>'[1]Emploi direct_FM'!BL34</f>
        <v>-1.1871927122368731</v>
      </c>
      <c r="AU37" s="143">
        <f>'[1]Emploi direct_FM'!BM34</f>
        <v>-0.70712225196046807</v>
      </c>
      <c r="AV37" s="143">
        <f>'[1]Emploi direct_FM'!BN34</f>
        <v>0.37141343300333141</v>
      </c>
      <c r="AW37" s="143">
        <f>'[1]Emploi direct_FM'!BO34</f>
        <v>-0.88043924731076029</v>
      </c>
      <c r="AX37" s="143">
        <f>'[1]Emploi direct_FM'!BP34</f>
        <v>-1.7578594656304958</v>
      </c>
      <c r="AY37" s="144">
        <f>'[1]Emploi direct_FM'!BQ34</f>
        <v>-1.629956249385367</v>
      </c>
      <c r="AZ37" s="145">
        <f>'[1]Emploi direct_FM'!BR34</f>
        <v>4.2023693296171727</v>
      </c>
      <c r="BA37" s="142">
        <f>'[1]Emploi direct_FM'!BS34</f>
        <v>2.1746687526798647</v>
      </c>
      <c r="BB37" s="143">
        <f>'[1]Emploi direct_FM'!BT34</f>
        <v>1.3040394506838471</v>
      </c>
      <c r="BC37" s="143">
        <f>'[1]Emploi direct_FM'!BU34</f>
        <v>1.1666475437558388</v>
      </c>
      <c r="BD37" s="143">
        <f>'[1]Emploi direct_FM'!BV34</f>
        <v>2.7446096666268849</v>
      </c>
      <c r="BE37" s="143">
        <f>'[1]Emploi direct_FM'!BW34</f>
        <v>2.4545112608695074</v>
      </c>
      <c r="BF37" s="143">
        <f>'[1]Emploi direct_FM'!BX34</f>
        <v>2.8938279363357911</v>
      </c>
      <c r="BG37" s="143">
        <f>'[1]Emploi direct_FM'!BY34</f>
        <v>4.7531524207587106</v>
      </c>
      <c r="BH37" s="143">
        <f>'[1]Emploi direct_FM'!BZ34</f>
        <v>2.4889716009546259</v>
      </c>
      <c r="BI37" s="143">
        <f>'[1]Emploi direct_FM'!CA34</f>
        <v>3.374646967622108</v>
      </c>
      <c r="BJ37" s="142" t="e">
        <f>'[1]Emploi direct_FM'!CB34</f>
        <v>#DIV/0!</v>
      </c>
      <c r="BK37" s="234"/>
      <c r="BL37" s="95" t="str">
        <f t="shared" si="2"/>
        <v>2007T4</v>
      </c>
      <c r="BM37" s="92">
        <f>'[1]Emploi direct_FM'!CD34</f>
        <v>244929</v>
      </c>
      <c r="BN37" s="108">
        <f>'[1]Emploi direct_FM'!CE34</f>
        <v>0</v>
      </c>
      <c r="BO37" s="100">
        <f>'[1]Emploi direct_FM'!CF34</f>
        <v>-43418</v>
      </c>
      <c r="BP37" s="93">
        <f>'[1]Emploi direct_FM'!CG34</f>
        <v>-4074</v>
      </c>
      <c r="BQ37" s="93">
        <f>'[1]Emploi direct_FM'!CH34</f>
        <v>1423</v>
      </c>
      <c r="BR37" s="93">
        <f>'[1]Emploi direct_FM'!CI34</f>
        <v>-4437</v>
      </c>
      <c r="BS37" s="93">
        <f>'[1]Emploi direct_FM'!CJ34</f>
        <v>-7822</v>
      </c>
      <c r="BT37" s="94">
        <f>'[1]Emploi direct_FM'!CK34</f>
        <v>-28508</v>
      </c>
      <c r="BU37" s="102">
        <f>'[1]Emploi direct_FM'!CL34</f>
        <v>61638</v>
      </c>
      <c r="BV37" s="100">
        <f>'[1]Emploi direct_FM'!CM34</f>
        <v>226709</v>
      </c>
      <c r="BW37" s="93">
        <f>'[1]Emploi direct_FM'!CN34</f>
        <v>39695</v>
      </c>
      <c r="BX37" s="93">
        <f>'[1]Emploi direct_FM'!CO34</f>
        <v>15557</v>
      </c>
      <c r="BY37" s="93">
        <f>'[1]Emploi direct_FM'!CP34</f>
        <v>25521</v>
      </c>
      <c r="BZ37" s="93">
        <f>'[1]Emploi direct_FM'!CQ34</f>
        <v>16510</v>
      </c>
      <c r="CA37" s="93">
        <f>'[1]Emploi direct_FM'!CR34</f>
        <v>22840</v>
      </c>
      <c r="CB37" s="93">
        <f>'[1]Emploi direct_FM'!CS34</f>
        <v>10758</v>
      </c>
      <c r="CC37" s="93">
        <f>'[1]Emploi direct_FM'!CT34</f>
        <v>55931</v>
      </c>
      <c r="CD37" s="93">
        <f>'[1]Emploi direct_FM'!CU34</f>
        <v>39897</v>
      </c>
      <c r="CE37" s="100">
        <f>'[1]Emploi direct_FM'!CV34</f>
        <v>0</v>
      </c>
    </row>
    <row r="38" spans="1:83" ht="12.75" customHeight="1">
      <c r="A38" s="69" t="str">
        <f>Paca!A38</f>
        <v>2008T1</v>
      </c>
      <c r="B38" s="134">
        <f>'[1]Emploi direct_FM'!V35</f>
        <v>8.7609984182468459E-2</v>
      </c>
      <c r="C38" s="135"/>
      <c r="D38" s="136">
        <f>'[1]Emploi direct_FM'!X35</f>
        <v>-0.39850228887694517</v>
      </c>
      <c r="E38" s="137">
        <f>'[1]Emploi direct_FM'!Y35</f>
        <v>-0.15173127482239757</v>
      </c>
      <c r="F38" s="137">
        <f>'[1]Emploi direct_FM'!Z35</f>
        <v>3.9786349901449469E-2</v>
      </c>
      <c r="G38" s="137">
        <f>'[1]Emploi direct_FM'!AA35</f>
        <v>-9.6493405616637773E-2</v>
      </c>
      <c r="H38" s="137">
        <f>'[1]Emploi direct_FM'!AB35</f>
        <v>-0.6425697299102584</v>
      </c>
      <c r="I38" s="138">
        <f>'[1]Emploi direct_FM'!AC35</f>
        <v>-0.60418623466721444</v>
      </c>
      <c r="J38" s="139">
        <f>'[1]Emploi direct_FM'!AD35</f>
        <v>0.39800259359243917</v>
      </c>
      <c r="K38" s="136">
        <f>'[1]Emploi direct_FM'!AE35</f>
        <v>0.20799498746630896</v>
      </c>
      <c r="L38" s="137">
        <f>'[1]Emploi direct_FM'!AF35</f>
        <v>-8.0098634820924275E-2</v>
      </c>
      <c r="M38" s="137">
        <f>'[1]Emploi direct_FM'!AG35</f>
        <v>0.13787623162020424</v>
      </c>
      <c r="N38" s="137">
        <f>'[1]Emploi direct_FM'!AH35</f>
        <v>-0.62226548598462994</v>
      </c>
      <c r="O38" s="137">
        <f>'[1]Emploi direct_FM'!AI35</f>
        <v>0.66226607018220474</v>
      </c>
      <c r="P38" s="137">
        <f>'[1]Emploi direct_FM'!AJ35</f>
        <v>-0.67552757891211623</v>
      </c>
      <c r="Q38" s="137">
        <f>'[1]Emploi direct_FM'!AK35</f>
        <v>0.26150186425522026</v>
      </c>
      <c r="R38" s="137">
        <f>'[1]Emploi direct_FM'!AL35</f>
        <v>1.0439480279486046</v>
      </c>
      <c r="S38" s="137">
        <f>'[1]Emploi direct_FM'!AM35</f>
        <v>0.40657723985684235</v>
      </c>
      <c r="T38" s="136" t="e">
        <f>'[1]Emploi direct_FM'!AN35</f>
        <v>#DIV/0!</v>
      </c>
      <c r="V38" s="69" t="str">
        <f t="shared" si="0"/>
        <v>2008T1</v>
      </c>
      <c r="W38" s="74">
        <f>'[1]Emploi direct_FM'!AP35</f>
        <v>13837</v>
      </c>
      <c r="X38" s="106">
        <f>'[1]Emploi direct_FM'!AQ35</f>
        <v>0</v>
      </c>
      <c r="Y38" s="101">
        <f>'[1]Emploi direct_FM'!AR35</f>
        <v>-14401</v>
      </c>
      <c r="Z38" s="75">
        <f>'[1]Emploi direct_FM'!AS35</f>
        <v>-868</v>
      </c>
      <c r="AA38" s="75">
        <f>'[1]Emploi direct_FM'!AT35</f>
        <v>153</v>
      </c>
      <c r="AB38" s="75">
        <f>'[1]Emploi direct_FM'!AU35</f>
        <v>-482</v>
      </c>
      <c r="AC38" s="75">
        <f>'[1]Emploi direct_FM'!AV35</f>
        <v>-2809</v>
      </c>
      <c r="AD38" s="76">
        <f>'[1]Emploi direct_FM'!AW35</f>
        <v>-10395</v>
      </c>
      <c r="AE38" s="103">
        <f>'[1]Emploi direct_FM'!AX35</f>
        <v>6083</v>
      </c>
      <c r="AF38" s="101">
        <f>'[1]Emploi direct_FM'!AY35</f>
        <v>22155</v>
      </c>
      <c r="AG38" s="75">
        <f>'[1]Emploi direct_FM'!AZ35</f>
        <v>-2470</v>
      </c>
      <c r="AH38" s="75">
        <f>'[1]Emploi direct_FM'!BA35</f>
        <v>1860</v>
      </c>
      <c r="AI38" s="75">
        <f>'[1]Emploi direct_FM'!BB35</f>
        <v>-5945</v>
      </c>
      <c r="AJ38" s="75">
        <f>'[1]Emploi direct_FM'!BC35</f>
        <v>4564</v>
      </c>
      <c r="AK38" s="75">
        <f>'[1]Emploi direct_FM'!BD35</f>
        <v>-5486</v>
      </c>
      <c r="AL38" s="75">
        <f>'[1]Emploi direct_FM'!BE35</f>
        <v>620</v>
      </c>
      <c r="AM38" s="75">
        <f>'[1]Emploi direct_FM'!BF35</f>
        <v>24043</v>
      </c>
      <c r="AN38" s="75">
        <f>'[1]Emploi direct_FM'!BG35</f>
        <v>4969</v>
      </c>
      <c r="AO38" s="101">
        <f>'[1]Emploi direct_FM'!BH35</f>
        <v>0</v>
      </c>
      <c r="AQ38" s="69" t="str">
        <f t="shared" si="1"/>
        <v>2008T1</v>
      </c>
      <c r="AR38" s="134">
        <f>'[1]Emploi direct_FM'!BJ35</f>
        <v>1.1828984843783141</v>
      </c>
      <c r="AS38" s="135" t="e">
        <f>'[1]Emploi direct_FM'!BK35</f>
        <v>#DIV/0!</v>
      </c>
      <c r="AT38" s="136">
        <f>'[1]Emploi direct_FM'!BL35</f>
        <v>-1.3663659466815248</v>
      </c>
      <c r="AU38" s="137">
        <f>'[1]Emploi direct_FM'!BM35</f>
        <v>-0.91247207072179259</v>
      </c>
      <c r="AV38" s="137">
        <f>'[1]Emploi direct_FM'!BN35</f>
        <v>-0.21088400083004721</v>
      </c>
      <c r="AW38" s="137">
        <f>'[1]Emploi direct_FM'!BO35</f>
        <v>-0.77643610855392398</v>
      </c>
      <c r="AX38" s="137">
        <f>'[1]Emploi direct_FM'!BP35</f>
        <v>-1.8897331875638135</v>
      </c>
      <c r="AY38" s="138">
        <f>'[1]Emploi direct_FM'!BQ35</f>
        <v>-1.8096954615217209</v>
      </c>
      <c r="AZ38" s="139">
        <f>'[1]Emploi direct_FM'!BR35</f>
        <v>3.465795497837254</v>
      </c>
      <c r="BA38" s="136">
        <f>'[1]Emploi direct_FM'!BS35</f>
        <v>1.746946715765918</v>
      </c>
      <c r="BB38" s="137">
        <f>'[1]Emploi direct_FM'!BT35</f>
        <v>0.65050497923440087</v>
      </c>
      <c r="BC38" s="137">
        <f>'[1]Emploi direct_FM'!BU35</f>
        <v>0.84180651364305081</v>
      </c>
      <c r="BD38" s="137">
        <f>'[1]Emploi direct_FM'!BV35</f>
        <v>1.4289697551115976</v>
      </c>
      <c r="BE38" s="137">
        <f>'[1]Emploi direct_FM'!BW35</f>
        <v>2.6359045830947725</v>
      </c>
      <c r="BF38" s="137">
        <f>'[1]Emploi direct_FM'!BX35</f>
        <v>1.2533971015584289</v>
      </c>
      <c r="BG38" s="137">
        <f>'[1]Emploi direct_FM'!BY35</f>
        <v>3.5218290691344523</v>
      </c>
      <c r="BH38" s="137">
        <f>'[1]Emploi direct_FM'!BZ35</f>
        <v>2.8939158394040598</v>
      </c>
      <c r="BI38" s="137">
        <f>'[1]Emploi direct_FM'!CA35</f>
        <v>3.1400344942358327</v>
      </c>
      <c r="BJ38" s="136" t="e">
        <f>'[1]Emploi direct_FM'!CB35</f>
        <v>#DIV/0!</v>
      </c>
      <c r="BL38" s="69" t="str">
        <f t="shared" si="2"/>
        <v>2008T1</v>
      </c>
      <c r="BM38" s="74">
        <f>'[1]Emploi direct_FM'!CD35</f>
        <v>184803</v>
      </c>
      <c r="BN38" s="106">
        <f>'[1]Emploi direct_FM'!CE35</f>
        <v>0</v>
      </c>
      <c r="BO38" s="101">
        <f>'[1]Emploi direct_FM'!CF35</f>
        <v>-49862</v>
      </c>
      <c r="BP38" s="75">
        <f>'[1]Emploi direct_FM'!CG35</f>
        <v>-5260</v>
      </c>
      <c r="BQ38" s="75">
        <f>'[1]Emploi direct_FM'!CH35</f>
        <v>-813</v>
      </c>
      <c r="BR38" s="75">
        <f>'[1]Emploi direct_FM'!CI35</f>
        <v>-3905</v>
      </c>
      <c r="BS38" s="75">
        <f>'[1]Emploi direct_FM'!CJ35</f>
        <v>-8366</v>
      </c>
      <c r="BT38" s="76">
        <f>'[1]Emploi direct_FM'!CK35</f>
        <v>-31518</v>
      </c>
      <c r="BU38" s="103">
        <f>'[1]Emploi direct_FM'!CL35</f>
        <v>51400</v>
      </c>
      <c r="BV38" s="101">
        <f>'[1]Emploi direct_FM'!CM35</f>
        <v>183265</v>
      </c>
      <c r="BW38" s="75">
        <f>'[1]Emploi direct_FM'!CN35</f>
        <v>19914</v>
      </c>
      <c r="BX38" s="75">
        <f>'[1]Emploi direct_FM'!CO35</f>
        <v>11277</v>
      </c>
      <c r="BY38" s="75">
        <f>'[1]Emploi direct_FM'!CP35</f>
        <v>13376</v>
      </c>
      <c r="BZ38" s="75">
        <f>'[1]Emploi direct_FM'!CQ35</f>
        <v>17816</v>
      </c>
      <c r="CA38" s="75">
        <f>'[1]Emploi direct_FM'!CR35</f>
        <v>9985</v>
      </c>
      <c r="CB38" s="75">
        <f>'[1]Emploi direct_FM'!CS35</f>
        <v>8087</v>
      </c>
      <c r="CC38" s="75">
        <f>'[1]Emploi direct_FM'!CT35</f>
        <v>65451</v>
      </c>
      <c r="CD38" s="75">
        <f>'[1]Emploi direct_FM'!CU35</f>
        <v>37359</v>
      </c>
      <c r="CE38" s="101">
        <f>'[1]Emploi direct_FM'!CV35</f>
        <v>0</v>
      </c>
    </row>
    <row r="39" spans="1:83" ht="12.75" customHeight="1">
      <c r="A39" s="69" t="str">
        <f>Paca!A39</f>
        <v>2008T2</v>
      </c>
      <c r="B39" s="134">
        <f>'[1]Emploi direct_FM'!V36</f>
        <v>-0.11535518230705311</v>
      </c>
      <c r="C39" s="135"/>
      <c r="D39" s="136">
        <f>'[1]Emploi direct_FM'!X36</f>
        <v>-0.56026315643249447</v>
      </c>
      <c r="E39" s="137">
        <f>'[1]Emploi direct_FM'!Y36</f>
        <v>-0.58596348713926272</v>
      </c>
      <c r="F39" s="137">
        <f>'[1]Emploi direct_FM'!Z36</f>
        <v>4.2629845570774094E-2</v>
      </c>
      <c r="G39" s="137">
        <f>'[1]Emploi direct_FM'!AA36</f>
        <v>-0.50657871006785093</v>
      </c>
      <c r="H39" s="137">
        <f>'[1]Emploi direct_FM'!AB36</f>
        <v>-1.0118754345653902</v>
      </c>
      <c r="I39" s="138">
        <f>'[1]Emploi direct_FM'!AC36</f>
        <v>-0.58826934783383633</v>
      </c>
      <c r="J39" s="139">
        <f>'[1]Emploi direct_FM'!AD36</f>
        <v>0.38202239868618815</v>
      </c>
      <c r="K39" s="136">
        <f>'[1]Emploi direct_FM'!AE36</f>
        <v>-3.6828309624625799E-2</v>
      </c>
      <c r="L39" s="137">
        <f>'[1]Emploi direct_FM'!AF36</f>
        <v>1.3793201931178167E-2</v>
      </c>
      <c r="M39" s="137">
        <f>'[1]Emploi direct_FM'!AG36</f>
        <v>0.11185168954530589</v>
      </c>
      <c r="N39" s="137">
        <f>'[1]Emploi direct_FM'!AH36</f>
        <v>-0.64069683548636513</v>
      </c>
      <c r="O39" s="137">
        <f>'[1]Emploi direct_FM'!AI36</f>
        <v>0.50337819818859764</v>
      </c>
      <c r="P39" s="137">
        <f>'[1]Emploi direct_FM'!AJ36</f>
        <v>-8.9757258684386443E-2</v>
      </c>
      <c r="Q39" s="137">
        <f>'[1]Emploi direct_FM'!AK36</f>
        <v>-0.88804940432120061</v>
      </c>
      <c r="R39" s="137">
        <f>'[1]Emploi direct_FM'!AL36</f>
        <v>0.14167684015526927</v>
      </c>
      <c r="S39" s="137">
        <f>'[1]Emploi direct_FM'!AM36</f>
        <v>-0.30461494080055163</v>
      </c>
      <c r="T39" s="136" t="e">
        <f>'[1]Emploi direct_FM'!AN36</f>
        <v>#DIV/0!</v>
      </c>
      <c r="V39" s="69" t="str">
        <f t="shared" si="0"/>
        <v>2008T2</v>
      </c>
      <c r="W39" s="74">
        <f>'[1]Emploi direct_FM'!AP36</f>
        <v>-18235</v>
      </c>
      <c r="X39" s="106">
        <f>'[1]Emploi direct_FM'!AQ36</f>
        <v>0</v>
      </c>
      <c r="Y39" s="101">
        <f>'[1]Emploi direct_FM'!AR36</f>
        <v>-20166</v>
      </c>
      <c r="Z39" s="75">
        <f>'[1]Emploi direct_FM'!AS36</f>
        <v>-3347</v>
      </c>
      <c r="AA39" s="75">
        <f>'[1]Emploi direct_FM'!AT36</f>
        <v>164</v>
      </c>
      <c r="AB39" s="75">
        <f>'[1]Emploi direct_FM'!AU36</f>
        <v>-2528</v>
      </c>
      <c r="AC39" s="75">
        <f>'[1]Emploi direct_FM'!AV36</f>
        <v>-4395</v>
      </c>
      <c r="AD39" s="76">
        <f>'[1]Emploi direct_FM'!AW36</f>
        <v>-10060</v>
      </c>
      <c r="AE39" s="103">
        <f>'[1]Emploi direct_FM'!AX36</f>
        <v>5862</v>
      </c>
      <c r="AF39" s="101">
        <f>'[1]Emploi direct_FM'!AY36</f>
        <v>-3931</v>
      </c>
      <c r="AG39" s="75">
        <f>'[1]Emploi direct_FM'!AZ36</f>
        <v>425</v>
      </c>
      <c r="AH39" s="75">
        <f>'[1]Emploi direct_FM'!BA36</f>
        <v>1511</v>
      </c>
      <c r="AI39" s="75">
        <f>'[1]Emploi direct_FM'!BB36</f>
        <v>-6083</v>
      </c>
      <c r="AJ39" s="75">
        <f>'[1]Emploi direct_FM'!BC36</f>
        <v>3492</v>
      </c>
      <c r="AK39" s="75">
        <f>'[1]Emploi direct_FM'!BD36</f>
        <v>-724</v>
      </c>
      <c r="AL39" s="75">
        <f>'[1]Emploi direct_FM'!BE36</f>
        <v>-2111</v>
      </c>
      <c r="AM39" s="75">
        <f>'[1]Emploi direct_FM'!BF36</f>
        <v>3297</v>
      </c>
      <c r="AN39" s="75">
        <f>'[1]Emploi direct_FM'!BG36</f>
        <v>-3738</v>
      </c>
      <c r="AO39" s="101">
        <f>'[1]Emploi direct_FM'!BH36</f>
        <v>0</v>
      </c>
      <c r="AQ39" s="69" t="str">
        <f t="shared" si="1"/>
        <v>2008T2</v>
      </c>
      <c r="AR39" s="134">
        <f>'[1]Emploi direct_FM'!BJ36</f>
        <v>0.69355920067135646</v>
      </c>
      <c r="AS39" s="135" t="e">
        <f>'[1]Emploi direct_FM'!BK36</f>
        <v>#DIV/0!</v>
      </c>
      <c r="AT39" s="136">
        <f>'[1]Emploi direct_FM'!BL36</f>
        <v>-1.6585979700954545</v>
      </c>
      <c r="AU39" s="137">
        <f>'[1]Emploi direct_FM'!BM36</f>
        <v>-1.0574681400478791</v>
      </c>
      <c r="AV39" s="137">
        <f>'[1]Emploi direct_FM'!BN36</f>
        <v>-0.13777821599265661</v>
      </c>
      <c r="AW39" s="137">
        <f>'[1]Emploi direct_FM'!BO36</f>
        <v>-1.221142597942082</v>
      </c>
      <c r="AX39" s="137">
        <f>'[1]Emploi direct_FM'!BP36</f>
        <v>-2.5757170631341864</v>
      </c>
      <c r="AY39" s="138">
        <f>'[1]Emploi direct_FM'!BQ36</f>
        <v>-2.0884039758060524</v>
      </c>
      <c r="AZ39" s="139">
        <f>'[1]Emploi direct_FM'!BR36</f>
        <v>2.9870604840300352</v>
      </c>
      <c r="BA39" s="136">
        <f>'[1]Emploi direct_FM'!BS36</f>
        <v>1.1800792718926534</v>
      </c>
      <c r="BB39" s="137">
        <f>'[1]Emploi direct_FM'!BT36</f>
        <v>0.42936595928013688</v>
      </c>
      <c r="BC39" s="137">
        <f>'[1]Emploi direct_FM'!BU36</f>
        <v>0.77428286995087081</v>
      </c>
      <c r="BD39" s="137">
        <f>'[1]Emploi direct_FM'!BV36</f>
        <v>0.21235392036780265</v>
      </c>
      <c r="BE39" s="137">
        <f>'[1]Emploi direct_FM'!BW36</f>
        <v>2.478305092717803</v>
      </c>
      <c r="BF39" s="137">
        <f>'[1]Emploi direct_FM'!BX36</f>
        <v>0.51222952672087541</v>
      </c>
      <c r="BG39" s="137">
        <f>'[1]Emploi direct_FM'!BY36</f>
        <v>1.2832307321938297</v>
      </c>
      <c r="BH39" s="137">
        <f>'[1]Emploi direct_FM'!BZ36</f>
        <v>2.354156491674364</v>
      </c>
      <c r="BI39" s="137">
        <f>'[1]Emploi direct_FM'!CA36</f>
        <v>1.7742072345926729</v>
      </c>
      <c r="BJ39" s="136" t="e">
        <f>'[1]Emploi direct_FM'!CB36</f>
        <v>#DIV/0!</v>
      </c>
      <c r="BL39" s="69" t="str">
        <f t="shared" si="2"/>
        <v>2008T2</v>
      </c>
      <c r="BM39" s="74">
        <f>'[1]Emploi direct_FM'!CD36</f>
        <v>108755</v>
      </c>
      <c r="BN39" s="106">
        <f>'[1]Emploi direct_FM'!CE36</f>
        <v>0</v>
      </c>
      <c r="BO39" s="101">
        <f>'[1]Emploi direct_FM'!CF36</f>
        <v>-60366</v>
      </c>
      <c r="BP39" s="75">
        <f>'[1]Emploi direct_FM'!CG36</f>
        <v>-6069</v>
      </c>
      <c r="BQ39" s="75">
        <f>'[1]Emploi direct_FM'!CH36</f>
        <v>-531</v>
      </c>
      <c r="BR39" s="75">
        <f>'[1]Emploi direct_FM'!CI36</f>
        <v>-6138</v>
      </c>
      <c r="BS39" s="75">
        <f>'[1]Emploi direct_FM'!CJ36</f>
        <v>-11367</v>
      </c>
      <c r="BT39" s="76">
        <f>'[1]Emploi direct_FM'!CK36</f>
        <v>-36261</v>
      </c>
      <c r="BU39" s="103">
        <f>'[1]Emploi direct_FM'!CL36</f>
        <v>44676</v>
      </c>
      <c r="BV39" s="101">
        <f>'[1]Emploi direct_FM'!CM36</f>
        <v>124445</v>
      </c>
      <c r="BW39" s="75">
        <f>'[1]Emploi direct_FM'!CN36</f>
        <v>13175</v>
      </c>
      <c r="BX39" s="75">
        <f>'[1]Emploi direct_FM'!CO36</f>
        <v>10391</v>
      </c>
      <c r="BY39" s="75">
        <f>'[1]Emploi direct_FM'!CP36</f>
        <v>1999</v>
      </c>
      <c r="BZ39" s="75">
        <f>'[1]Emploi direct_FM'!CQ36</f>
        <v>16861</v>
      </c>
      <c r="CA39" s="75">
        <f>'[1]Emploi direct_FM'!CR36</f>
        <v>4107</v>
      </c>
      <c r="CB39" s="75">
        <f>'[1]Emploi direct_FM'!CS36</f>
        <v>2985</v>
      </c>
      <c r="CC39" s="75">
        <f>'[1]Emploi direct_FM'!CT36</f>
        <v>53600</v>
      </c>
      <c r="CD39" s="75">
        <f>'[1]Emploi direct_FM'!CU36</f>
        <v>21327</v>
      </c>
      <c r="CE39" s="101">
        <f>'[1]Emploi direct_FM'!CV36</f>
        <v>0</v>
      </c>
    </row>
    <row r="40" spans="1:83" ht="12.75" customHeight="1">
      <c r="A40" s="69" t="str">
        <f>Paca!A40</f>
        <v>2008T3</v>
      </c>
      <c r="B40" s="134">
        <f>'[1]Emploi direct_FM'!V37</f>
        <v>-8.0895716282702868E-2</v>
      </c>
      <c r="C40" s="135"/>
      <c r="D40" s="136">
        <f>'[1]Emploi direct_FM'!X37</f>
        <v>-0.38894014160650858</v>
      </c>
      <c r="E40" s="137">
        <f>'[1]Emploi direct_FM'!Y37</f>
        <v>-0.31680957437628665</v>
      </c>
      <c r="F40" s="137">
        <f>'[1]Emploi direct_FM'!Z37</f>
        <v>-0.40039389821524551</v>
      </c>
      <c r="G40" s="137">
        <f>'[1]Emploi direct_FM'!AA37</f>
        <v>-0.44148509786386958</v>
      </c>
      <c r="H40" s="137">
        <f>'[1]Emploi direct_FM'!AB37</f>
        <v>-0.14978590384395751</v>
      </c>
      <c r="I40" s="138">
        <f>'[1]Emploi direct_FM'!AC37</f>
        <v>-0.45557724784284215</v>
      </c>
      <c r="J40" s="139">
        <f>'[1]Emploi direct_FM'!AD37</f>
        <v>0.36290995353585043</v>
      </c>
      <c r="K40" s="136">
        <f>'[1]Emploi direct_FM'!AE37</f>
        <v>-4.1631040823819632E-2</v>
      </c>
      <c r="L40" s="137">
        <f>'[1]Emploi direct_FM'!AF37</f>
        <v>-0.23487394589851718</v>
      </c>
      <c r="M40" s="137">
        <f>'[1]Emploi direct_FM'!AG37</f>
        <v>-0.16230321197686637</v>
      </c>
      <c r="N40" s="137">
        <f>'[1]Emploi direct_FM'!AH37</f>
        <v>-5.9574792866290416E-2</v>
      </c>
      <c r="O40" s="137">
        <f>'[1]Emploi direct_FM'!AI37</f>
        <v>0.56439641138545937</v>
      </c>
      <c r="P40" s="137">
        <f>'[1]Emploi direct_FM'!AJ37</f>
        <v>0.29184907233688051</v>
      </c>
      <c r="Q40" s="137">
        <f>'[1]Emploi direct_FM'!AK37</f>
        <v>-1.3760552799011894</v>
      </c>
      <c r="R40" s="137">
        <f>'[1]Emploi direct_FM'!AL37</f>
        <v>0.21322300147956774</v>
      </c>
      <c r="S40" s="137">
        <f>'[1]Emploi direct_FM'!AM37</f>
        <v>-0.20116316613331131</v>
      </c>
      <c r="T40" s="136" t="e">
        <f>'[1]Emploi direct_FM'!AN37</f>
        <v>#DIV/0!</v>
      </c>
      <c r="V40" s="69" t="str">
        <f t="shared" si="0"/>
        <v>2008T3</v>
      </c>
      <c r="W40" s="74">
        <f>'[1]Emploi direct_FM'!AP37</f>
        <v>-12773</v>
      </c>
      <c r="X40" s="106">
        <f>'[1]Emploi direct_FM'!AQ37</f>
        <v>0</v>
      </c>
      <c r="Y40" s="101">
        <f>'[1]Emploi direct_FM'!AR37</f>
        <v>-13921</v>
      </c>
      <c r="Z40" s="75">
        <f>'[1]Emploi direct_FM'!AS37</f>
        <v>-1799</v>
      </c>
      <c r="AA40" s="75">
        <f>'[1]Emploi direct_FM'!AT37</f>
        <v>-1541</v>
      </c>
      <c r="AB40" s="75">
        <f>'[1]Emploi direct_FM'!AU37</f>
        <v>-2192</v>
      </c>
      <c r="AC40" s="75">
        <f>'[1]Emploi direct_FM'!AV37</f>
        <v>-644</v>
      </c>
      <c r="AD40" s="76">
        <f>'[1]Emploi direct_FM'!AW37</f>
        <v>-7745</v>
      </c>
      <c r="AE40" s="103">
        <f>'[1]Emploi direct_FM'!AX37</f>
        <v>5590</v>
      </c>
      <c r="AF40" s="101">
        <f>'[1]Emploi direct_FM'!AY37</f>
        <v>-4442</v>
      </c>
      <c r="AG40" s="75">
        <f>'[1]Emploi direct_FM'!AZ37</f>
        <v>-7238</v>
      </c>
      <c r="AH40" s="75">
        <f>'[1]Emploi direct_FM'!BA37</f>
        <v>-2195</v>
      </c>
      <c r="AI40" s="75">
        <f>'[1]Emploi direct_FM'!BB37</f>
        <v>-562</v>
      </c>
      <c r="AJ40" s="75">
        <f>'[1]Emploi direct_FM'!BC37</f>
        <v>3935</v>
      </c>
      <c r="AK40" s="75">
        <f>'[1]Emploi direct_FM'!BD37</f>
        <v>2352</v>
      </c>
      <c r="AL40" s="75">
        <f>'[1]Emploi direct_FM'!BE37</f>
        <v>-3242</v>
      </c>
      <c r="AM40" s="75">
        <f>'[1]Emploi direct_FM'!BF37</f>
        <v>4969</v>
      </c>
      <c r="AN40" s="75">
        <f>'[1]Emploi direct_FM'!BG37</f>
        <v>-2461</v>
      </c>
      <c r="AO40" s="101">
        <f>'[1]Emploi direct_FM'!BH37</f>
        <v>0</v>
      </c>
      <c r="AQ40" s="69" t="str">
        <f t="shared" si="1"/>
        <v>2008T3</v>
      </c>
      <c r="AR40" s="134">
        <f>'[1]Emploi direct_FM'!BJ37</f>
        <v>0.12875399742224847</v>
      </c>
      <c r="AS40" s="135" t="e">
        <f>'[1]Emploi direct_FM'!BK37</f>
        <v>#DIV/0!</v>
      </c>
      <c r="AT40" s="136">
        <f>'[1]Emploi direct_FM'!BL37</f>
        <v>-1.6515933339328437</v>
      </c>
      <c r="AU40" s="137">
        <f>'[1]Emploi direct_FM'!BM37</f>
        <v>-1.2559965111208049</v>
      </c>
      <c r="AV40" s="137">
        <f>'[1]Emploi direct_FM'!BN37</f>
        <v>-0.54691026831812373</v>
      </c>
      <c r="AW40" s="137">
        <f>'[1]Emploi direct_FM'!BO37</f>
        <v>-1.1021901753220598</v>
      </c>
      <c r="AX40" s="137">
        <f>'[1]Emploi direct_FM'!BP37</f>
        <v>-2.3501313589682327</v>
      </c>
      <c r="AY40" s="138">
        <f>'[1]Emploi direct_FM'!BQ37</f>
        <v>-2.0106310291716389</v>
      </c>
      <c r="AZ40" s="139">
        <f>'[1]Emploi direct_FM'!BR37</f>
        <v>2.1413167290823765</v>
      </c>
      <c r="BA40" s="136">
        <f>'[1]Emploi direct_FM'!BS37</f>
        <v>0.44972889685459538</v>
      </c>
      <c r="BB40" s="137">
        <f>'[1]Emploi direct_FM'!BT37</f>
        <v>-0.20773723836062796</v>
      </c>
      <c r="BC40" s="137">
        <f>'[1]Emploi direct_FM'!BU37</f>
        <v>-2.6359279947396619E-2</v>
      </c>
      <c r="BD40" s="137">
        <f>'[1]Emploi direct_FM'!BV37</f>
        <v>-0.76803492732770984</v>
      </c>
      <c r="BE40" s="137">
        <f>'[1]Emploi direct_FM'!BW37</f>
        <v>2.2336732179387919</v>
      </c>
      <c r="BF40" s="137">
        <f>'[1]Emploi direct_FM'!BX37</f>
        <v>0.29906755452089318</v>
      </c>
      <c r="BG40" s="137">
        <f>'[1]Emploi direct_FM'!BY37</f>
        <v>-1.3153200597988635</v>
      </c>
      <c r="BH40" s="137">
        <f>'[1]Emploi direct_FM'!BZ37</f>
        <v>1.9906001016677388</v>
      </c>
      <c r="BI40" s="137">
        <f>'[1]Emploi direct_FM'!CA37</f>
        <v>0.13048117290355155</v>
      </c>
      <c r="BJ40" s="136" t="e">
        <f>'[1]Emploi direct_FM'!CB37</f>
        <v>#DIV/0!</v>
      </c>
      <c r="BL40" s="69" t="str">
        <f t="shared" si="2"/>
        <v>2008T3</v>
      </c>
      <c r="BM40" s="74">
        <f>'[1]Emploi direct_FM'!CD37</f>
        <v>20287</v>
      </c>
      <c r="BN40" s="106">
        <f>'[1]Emploi direct_FM'!CE37</f>
        <v>0</v>
      </c>
      <c r="BO40" s="101">
        <f>'[1]Emploi direct_FM'!CF37</f>
        <v>-59873</v>
      </c>
      <c r="BP40" s="75">
        <f>'[1]Emploi direct_FM'!CG37</f>
        <v>-7200</v>
      </c>
      <c r="BQ40" s="75">
        <f>'[1]Emploi direct_FM'!CH37</f>
        <v>-2108</v>
      </c>
      <c r="BR40" s="75">
        <f>'[1]Emploi direct_FM'!CI37</f>
        <v>-5509</v>
      </c>
      <c r="BS40" s="75">
        <f>'[1]Emploi direct_FM'!CJ37</f>
        <v>-10332</v>
      </c>
      <c r="BT40" s="76">
        <f>'[1]Emploi direct_FM'!CK37</f>
        <v>-34724</v>
      </c>
      <c r="BU40" s="103">
        <f>'[1]Emploi direct_FM'!CL37</f>
        <v>32409</v>
      </c>
      <c r="BV40" s="101">
        <f>'[1]Emploi direct_FM'!CM37</f>
        <v>47751</v>
      </c>
      <c r="BW40" s="75">
        <f>'[1]Emploi direct_FM'!CN37</f>
        <v>-6400</v>
      </c>
      <c r="BX40" s="75">
        <f>'[1]Emploi direct_FM'!CO37</f>
        <v>-356</v>
      </c>
      <c r="BY40" s="75">
        <f>'[1]Emploi direct_FM'!CP37</f>
        <v>-7297</v>
      </c>
      <c r="BZ40" s="75">
        <f>'[1]Emploi direct_FM'!CQ37</f>
        <v>15319</v>
      </c>
      <c r="CA40" s="75">
        <f>'[1]Emploi direct_FM'!CR37</f>
        <v>2410</v>
      </c>
      <c r="CB40" s="75">
        <f>'[1]Emploi direct_FM'!CS37</f>
        <v>-3097</v>
      </c>
      <c r="CC40" s="75">
        <f>'[1]Emploi direct_FM'!CT37</f>
        <v>45581</v>
      </c>
      <c r="CD40" s="75">
        <f>'[1]Emploi direct_FM'!CU37</f>
        <v>1591</v>
      </c>
      <c r="CE40" s="101">
        <f>'[1]Emploi direct_FM'!CV37</f>
        <v>0</v>
      </c>
    </row>
    <row r="41" spans="1:83" s="232" customFormat="1" ht="12.75" customHeight="1">
      <c r="A41" s="95" t="str">
        <f>Paca!A41</f>
        <v>2008T4</v>
      </c>
      <c r="B41" s="140">
        <f>'[1]Emploi direct_FM'!V38</f>
        <v>-0.22473660668134166</v>
      </c>
      <c r="C41" s="141"/>
      <c r="D41" s="142">
        <f>'[1]Emploi direct_FM'!X38</f>
        <v>-0.77368115327407505</v>
      </c>
      <c r="E41" s="143">
        <f>'[1]Emploi direct_FM'!Y38</f>
        <v>-0.37399523010335223</v>
      </c>
      <c r="F41" s="143">
        <f>'[1]Emploi direct_FM'!Z38</f>
        <v>0.13669684084209877</v>
      </c>
      <c r="G41" s="143">
        <f>'[1]Emploi direct_FM'!AA38</f>
        <v>-0.94919423686159465</v>
      </c>
      <c r="H41" s="143">
        <f>'[1]Emploi direct_FM'!AB38</f>
        <v>-0.7262935502430734</v>
      </c>
      <c r="I41" s="144">
        <f>'[1]Emploi direct_FM'!AC38</f>
        <v>-1.0743392408892993</v>
      </c>
      <c r="J41" s="145">
        <f>'[1]Emploi direct_FM'!AD38</f>
        <v>-0.45933902014144712</v>
      </c>
      <c r="K41" s="142">
        <f>'[1]Emploi direct_FM'!AE38</f>
        <v>-7.2289285405924275E-3</v>
      </c>
      <c r="L41" s="143">
        <f>'[1]Emploi direct_FM'!AF38</f>
        <v>-0.30818871232413114</v>
      </c>
      <c r="M41" s="143">
        <f>'[1]Emploi direct_FM'!AG38</f>
        <v>-0.2540341812989344</v>
      </c>
      <c r="N41" s="143">
        <f>'[1]Emploi direct_FM'!AH38</f>
        <v>0.72677902820352802</v>
      </c>
      <c r="O41" s="143">
        <f>'[1]Emploi direct_FM'!AI38</f>
        <v>-0.28253986365062156</v>
      </c>
      <c r="P41" s="143">
        <f>'[1]Emploi direct_FM'!AJ38</f>
        <v>-2.0414526234524555E-2</v>
      </c>
      <c r="Q41" s="143">
        <f>'[1]Emploi direct_FM'!AK38</f>
        <v>-1.6401344471270729</v>
      </c>
      <c r="R41" s="143">
        <f>'[1]Emploi direct_FM'!AL38</f>
        <v>0.10978880214165265</v>
      </c>
      <c r="S41" s="143">
        <f>'[1]Emploi direct_FM'!AM38</f>
        <v>0.71052743659720807</v>
      </c>
      <c r="T41" s="142" t="e">
        <f>'[1]Emploi direct_FM'!AN38</f>
        <v>#DIV/0!</v>
      </c>
      <c r="U41" s="234"/>
      <c r="V41" s="95" t="str">
        <f t="shared" si="0"/>
        <v>2008T4</v>
      </c>
      <c r="W41" s="92">
        <f>'[1]Emploi direct_FM'!AP38</f>
        <v>-35456</v>
      </c>
      <c r="X41" s="108">
        <f>'[1]Emploi direct_FM'!AQ38</f>
        <v>0</v>
      </c>
      <c r="Y41" s="100">
        <f>'[1]Emploi direct_FM'!AR38</f>
        <v>-27584</v>
      </c>
      <c r="Z41" s="93">
        <f>'[1]Emploi direct_FM'!AS38</f>
        <v>-2117</v>
      </c>
      <c r="AA41" s="93">
        <f>'[1]Emploi direct_FM'!AT38</f>
        <v>524</v>
      </c>
      <c r="AB41" s="93">
        <f>'[1]Emploi direct_FM'!AU38</f>
        <v>-4692</v>
      </c>
      <c r="AC41" s="93">
        <f>'[1]Emploi direct_FM'!AV38</f>
        <v>-3118</v>
      </c>
      <c r="AD41" s="94">
        <f>'[1]Emploi direct_FM'!AW38</f>
        <v>-18181</v>
      </c>
      <c r="AE41" s="102">
        <f>'[1]Emploi direct_FM'!AX38</f>
        <v>-7101</v>
      </c>
      <c r="AF41" s="100">
        <f>'[1]Emploi direct_FM'!AY38</f>
        <v>-771</v>
      </c>
      <c r="AG41" s="93">
        <f>'[1]Emploi direct_FM'!AZ38</f>
        <v>-9475</v>
      </c>
      <c r="AH41" s="93">
        <f>'[1]Emploi direct_FM'!BA38</f>
        <v>-3430</v>
      </c>
      <c r="AI41" s="93">
        <f>'[1]Emploi direct_FM'!BB38</f>
        <v>6852</v>
      </c>
      <c r="AJ41" s="93">
        <f>'[1]Emploi direct_FM'!BC38</f>
        <v>-1981</v>
      </c>
      <c r="AK41" s="93">
        <f>'[1]Emploi direct_FM'!BD38</f>
        <v>-165</v>
      </c>
      <c r="AL41" s="93">
        <f>'[1]Emploi direct_FM'!BE38</f>
        <v>-3811</v>
      </c>
      <c r="AM41" s="93">
        <f>'[1]Emploi direct_FM'!BF38</f>
        <v>2564</v>
      </c>
      <c r="AN41" s="93">
        <f>'[1]Emploi direct_FM'!BG38</f>
        <v>8675</v>
      </c>
      <c r="AO41" s="100">
        <f>'[1]Emploi direct_FM'!BH38</f>
        <v>0</v>
      </c>
      <c r="AP41" s="234"/>
      <c r="AQ41" s="95" t="str">
        <f t="shared" si="1"/>
        <v>2008T4</v>
      </c>
      <c r="AR41" s="140">
        <f>'[1]Emploi direct_FM'!BJ38</f>
        <v>-0.33321172490933249</v>
      </c>
      <c r="AS41" s="141" t="e">
        <f>'[1]Emploi direct_FM'!BK38</f>
        <v>#DIV/0!</v>
      </c>
      <c r="AT41" s="142">
        <f>'[1]Emploi direct_FM'!BL38</f>
        <v>-2.1050528518468559</v>
      </c>
      <c r="AU41" s="143">
        <f>'[1]Emploi direct_FM'!BM38</f>
        <v>-1.4213444649549656</v>
      </c>
      <c r="AV41" s="143">
        <f>'[1]Emploi direct_FM'!BN38</f>
        <v>-0.18202905183667406</v>
      </c>
      <c r="AW41" s="143">
        <f>'[1]Emploi direct_FM'!BO38</f>
        <v>-1.980717334379678</v>
      </c>
      <c r="AX41" s="143">
        <f>'[1]Emploi direct_FM'!BP38</f>
        <v>-2.5085153642562918</v>
      </c>
      <c r="AY41" s="144">
        <f>'[1]Emploi direct_FM'!BQ38</f>
        <v>-2.6957923761519953</v>
      </c>
      <c r="AZ41" s="145">
        <f>'[1]Emploi direct_FM'!BR38</f>
        <v>0.68268273245823963</v>
      </c>
      <c r="BA41" s="142">
        <f>'[1]Emploi direct_FM'!BS38</f>
        <v>0.12214952750730923</v>
      </c>
      <c r="BB41" s="143">
        <f>'[1]Emploi direct_FM'!BT38</f>
        <v>-0.60829562427967554</v>
      </c>
      <c r="BC41" s="143">
        <f>'[1]Emploi direct_FM'!BU38</f>
        <v>-0.16708227208169779</v>
      </c>
      <c r="BD41" s="143">
        <f>'[1]Emploi direct_FM'!BV38</f>
        <v>-0.60059871464757109</v>
      </c>
      <c r="BE41" s="143">
        <f>'[1]Emploi direct_FM'!BW38</f>
        <v>1.4525160741726495</v>
      </c>
      <c r="BF41" s="143">
        <f>'[1]Emploi direct_FM'!BX38</f>
        <v>-0.49537868209322822</v>
      </c>
      <c r="BG41" s="143">
        <f>'[1]Emploi direct_FM'!BY38</f>
        <v>-3.6036644003171747</v>
      </c>
      <c r="BH41" s="143">
        <f>'[1]Emploi direct_FM'!BZ38</f>
        <v>1.5141870639542532</v>
      </c>
      <c r="BI41" s="143">
        <f>'[1]Emploi direct_FM'!CA38</f>
        <v>0.60917036641863209</v>
      </c>
      <c r="BJ41" s="142" t="e">
        <f>'[1]Emploi direct_FM'!CB38</f>
        <v>#DIV/0!</v>
      </c>
      <c r="BK41" s="234"/>
      <c r="BL41" s="95" t="str">
        <f t="shared" si="2"/>
        <v>2008T4</v>
      </c>
      <c r="BM41" s="92">
        <f>'[1]Emploi direct_FM'!CD38</f>
        <v>-52627</v>
      </c>
      <c r="BN41" s="108">
        <f>'[1]Emploi direct_FM'!CE38</f>
        <v>0</v>
      </c>
      <c r="BO41" s="100">
        <f>'[1]Emploi direct_FM'!CF38</f>
        <v>-76072</v>
      </c>
      <c r="BP41" s="93">
        <f>'[1]Emploi direct_FM'!CG38</f>
        <v>-8131</v>
      </c>
      <c r="BQ41" s="93">
        <f>'[1]Emploi direct_FM'!CH38</f>
        <v>-700</v>
      </c>
      <c r="BR41" s="93">
        <f>'[1]Emploi direct_FM'!CI38</f>
        <v>-9894</v>
      </c>
      <c r="BS41" s="93">
        <f>'[1]Emploi direct_FM'!CJ38</f>
        <v>-10966</v>
      </c>
      <c r="BT41" s="94">
        <f>'[1]Emploi direct_FM'!CK38</f>
        <v>-46381</v>
      </c>
      <c r="BU41" s="102">
        <f>'[1]Emploi direct_FM'!CL38</f>
        <v>10434</v>
      </c>
      <c r="BV41" s="100">
        <f>'[1]Emploi direct_FM'!CM38</f>
        <v>13011</v>
      </c>
      <c r="BW41" s="93">
        <f>'[1]Emploi direct_FM'!CN38</f>
        <v>-18758</v>
      </c>
      <c r="BX41" s="93">
        <f>'[1]Emploi direct_FM'!CO38</f>
        <v>-2254</v>
      </c>
      <c r="BY41" s="93">
        <f>'[1]Emploi direct_FM'!CP38</f>
        <v>-5738</v>
      </c>
      <c r="BZ41" s="93">
        <f>'[1]Emploi direct_FM'!CQ38</f>
        <v>10010</v>
      </c>
      <c r="CA41" s="93">
        <f>'[1]Emploi direct_FM'!CR38</f>
        <v>-4023</v>
      </c>
      <c r="CB41" s="93">
        <f>'[1]Emploi direct_FM'!CS38</f>
        <v>-8544</v>
      </c>
      <c r="CC41" s="93">
        <f>'[1]Emploi direct_FM'!CT38</f>
        <v>34873</v>
      </c>
      <c r="CD41" s="93">
        <f>'[1]Emploi direct_FM'!CU38</f>
        <v>7445</v>
      </c>
      <c r="CE41" s="100">
        <f>'[1]Emploi direct_FM'!CV38</f>
        <v>0</v>
      </c>
    </row>
    <row r="42" spans="1:83" ht="12.75" customHeight="1">
      <c r="A42" s="69" t="str">
        <f>Paca!A42</f>
        <v>2009T1</v>
      </c>
      <c r="B42" s="134">
        <f>'[1]Emploi direct_FM'!V39</f>
        <v>-0.59110990973706423</v>
      </c>
      <c r="C42" s="135"/>
      <c r="D42" s="136">
        <f>'[1]Emploi direct_FM'!X39</f>
        <v>-1.3268191363393633</v>
      </c>
      <c r="E42" s="137">
        <f>'[1]Emploi direct_FM'!Y39</f>
        <v>-0.32947176348963048</v>
      </c>
      <c r="F42" s="137">
        <f>'[1]Emploi direct_FM'!Z39</f>
        <v>-0.28839089862291445</v>
      </c>
      <c r="G42" s="137">
        <f>'[1]Emploi direct_FM'!AA39</f>
        <v>-1.456429653896274</v>
      </c>
      <c r="H42" s="137">
        <f>'[1]Emploi direct_FM'!AB39</f>
        <v>-1.1335452913640798</v>
      </c>
      <c r="I42" s="138">
        <f>'[1]Emploi direct_FM'!AC39</f>
        <v>-1.9121744921943851</v>
      </c>
      <c r="J42" s="139">
        <f>'[1]Emploi direct_FM'!AD39</f>
        <v>-0.88204177757444935</v>
      </c>
      <c r="K42" s="136">
        <f>'[1]Emploi direct_FM'!AE39</f>
        <v>-0.30508096328920598</v>
      </c>
      <c r="L42" s="137">
        <f>'[1]Emploi direct_FM'!AF39</f>
        <v>-0.46575136870542488</v>
      </c>
      <c r="M42" s="137">
        <f>'[1]Emploi direct_FM'!AG39</f>
        <v>-0.49332408660049953</v>
      </c>
      <c r="N42" s="137">
        <f>'[1]Emploi direct_FM'!AH39</f>
        <v>-1.1967667815871663</v>
      </c>
      <c r="O42" s="137">
        <f>'[1]Emploi direct_FM'!AI39</f>
        <v>0.10841596832766864</v>
      </c>
      <c r="P42" s="137">
        <f>'[1]Emploi direct_FM'!AJ39</f>
        <v>-3.8486145606331235E-2</v>
      </c>
      <c r="Q42" s="137">
        <f>'[1]Emploi direct_FM'!AK39</f>
        <v>-1.5773491782907767</v>
      </c>
      <c r="R42" s="137">
        <f>'[1]Emploi direct_FM'!AL39</f>
        <v>-0.19487099206700886</v>
      </c>
      <c r="S42" s="137">
        <f>'[1]Emploi direct_FM'!AM39</f>
        <v>0.60686451436606781</v>
      </c>
      <c r="T42" s="136" t="e">
        <f>'[1]Emploi direct_FM'!AN39</f>
        <v>#DIV/0!</v>
      </c>
      <c r="V42" s="69" t="str">
        <f t="shared" si="0"/>
        <v>2009T1</v>
      </c>
      <c r="W42" s="74">
        <f>'[1]Emploi direct_FM'!AP39</f>
        <v>-93048</v>
      </c>
      <c r="X42" s="106">
        <f>'[1]Emploi direct_FM'!AQ39</f>
        <v>0</v>
      </c>
      <c r="Y42" s="101">
        <f>'[1]Emploi direct_FM'!AR39</f>
        <v>-46939</v>
      </c>
      <c r="Z42" s="75">
        <f>'[1]Emploi direct_FM'!AS39</f>
        <v>-1858</v>
      </c>
      <c r="AA42" s="75">
        <f>'[1]Emploi direct_FM'!AT39</f>
        <v>-1107</v>
      </c>
      <c r="AB42" s="75">
        <f>'[1]Emploi direct_FM'!AU39</f>
        <v>-7131</v>
      </c>
      <c r="AC42" s="75">
        <f>'[1]Emploi direct_FM'!AV39</f>
        <v>-4831</v>
      </c>
      <c r="AD42" s="76">
        <f>'[1]Emploi direct_FM'!AW39</f>
        <v>-32012</v>
      </c>
      <c r="AE42" s="103">
        <f>'[1]Emploi direct_FM'!AX39</f>
        <v>-13573</v>
      </c>
      <c r="AF42" s="101">
        <f>'[1]Emploi direct_FM'!AY39</f>
        <v>-32536</v>
      </c>
      <c r="AG42" s="75">
        <f>'[1]Emploi direct_FM'!AZ39</f>
        <v>-14275</v>
      </c>
      <c r="AH42" s="75">
        <f>'[1]Emploi direct_FM'!BA39</f>
        <v>-6644</v>
      </c>
      <c r="AI42" s="75">
        <f>'[1]Emploi direct_FM'!BB39</f>
        <v>-11365</v>
      </c>
      <c r="AJ42" s="75">
        <f>'[1]Emploi direct_FM'!BC39</f>
        <v>758</v>
      </c>
      <c r="AK42" s="75">
        <f>'[1]Emploi direct_FM'!BD39</f>
        <v>-311</v>
      </c>
      <c r="AL42" s="75">
        <f>'[1]Emploi direct_FM'!BE39</f>
        <v>-3605</v>
      </c>
      <c r="AM42" s="75">
        <f>'[1]Emploi direct_FM'!BF39</f>
        <v>-4556</v>
      </c>
      <c r="AN42" s="75">
        <f>'[1]Emploi direct_FM'!BG39</f>
        <v>7462</v>
      </c>
      <c r="AO42" s="101">
        <f>'[1]Emploi direct_FM'!BH39</f>
        <v>0</v>
      </c>
      <c r="AQ42" s="69" t="str">
        <f t="shared" si="1"/>
        <v>2009T1</v>
      </c>
      <c r="AR42" s="134">
        <f>'[1]Emploi direct_FM'!BJ39</f>
        <v>-1.0090779182979182</v>
      </c>
      <c r="AS42" s="135" t="e">
        <f>'[1]Emploi direct_FM'!BK39</f>
        <v>#DIV/0!</v>
      </c>
      <c r="AT42" s="136">
        <f>'[1]Emploi direct_FM'!BL39</f>
        <v>-3.0174641188204676</v>
      </c>
      <c r="AU42" s="137">
        <f>'[1]Emploi direct_FM'!BM39</f>
        <v>-1.5968249077374486</v>
      </c>
      <c r="AV42" s="137">
        <f>'[1]Emploi direct_FM'!BN39</f>
        <v>-0.50947864218743311</v>
      </c>
      <c r="AW42" s="137">
        <f>'[1]Emploi direct_FM'!BO39</f>
        <v>-3.3150045888656887</v>
      </c>
      <c r="AX42" s="137">
        <f>'[1]Emploi direct_FM'!BP39</f>
        <v>-2.9902703399625197</v>
      </c>
      <c r="AY42" s="138">
        <f>'[1]Emploi direct_FM'!BQ39</f>
        <v>-3.9762563731615796</v>
      </c>
      <c r="AZ42" s="139">
        <f>'[1]Emploi direct_FM'!BR39</f>
        <v>-0.60099122495462787</v>
      </c>
      <c r="BA42" s="136">
        <f>'[1]Emploi direct_FM'!BS39</f>
        <v>-0.39048688505576301</v>
      </c>
      <c r="BB42" s="137">
        <f>'[1]Emploi direct_FM'!BT39</f>
        <v>-0.9919097191119941</v>
      </c>
      <c r="BC42" s="137">
        <f>'[1]Emploi direct_FM'!BU39</f>
        <v>-0.79636034158070412</v>
      </c>
      <c r="BD42" s="137">
        <f>'[1]Emploi direct_FM'!BV39</f>
        <v>-1.1752252655526707</v>
      </c>
      <c r="BE42" s="137">
        <f>'[1]Emploi direct_FM'!BW39</f>
        <v>0.89431796722851953</v>
      </c>
      <c r="BF42" s="137">
        <f>'[1]Emploi direct_FM'!BX39</f>
        <v>0.14281817956409704</v>
      </c>
      <c r="BG42" s="137">
        <f>'[1]Emploi direct_FM'!BY39</f>
        <v>-5.3716261694824023</v>
      </c>
      <c r="BH42" s="137">
        <f>'[1]Emploi direct_FM'!BZ39</f>
        <v>0.26960281927028706</v>
      </c>
      <c r="BI42" s="137">
        <f>'[1]Emploi direct_FM'!CA39</f>
        <v>0.80986176609842975</v>
      </c>
      <c r="BJ42" s="136" t="e">
        <f>'[1]Emploi direct_FM'!CB39</f>
        <v>#DIV/0!</v>
      </c>
      <c r="BL42" s="69" t="str">
        <f t="shared" si="2"/>
        <v>2009T1</v>
      </c>
      <c r="BM42" s="74">
        <f>'[1]Emploi direct_FM'!CD39</f>
        <v>-159512</v>
      </c>
      <c r="BN42" s="106">
        <f>'[1]Emploi direct_FM'!CE39</f>
        <v>0</v>
      </c>
      <c r="BO42" s="101">
        <f>'[1]Emploi direct_FM'!CF39</f>
        <v>-108610</v>
      </c>
      <c r="BP42" s="75">
        <f>'[1]Emploi direct_FM'!CG39</f>
        <v>-9121</v>
      </c>
      <c r="BQ42" s="75">
        <f>'[1]Emploi direct_FM'!CH39</f>
        <v>-1960</v>
      </c>
      <c r="BR42" s="75">
        <f>'[1]Emploi direct_FM'!CI39</f>
        <v>-16543</v>
      </c>
      <c r="BS42" s="75">
        <f>'[1]Emploi direct_FM'!CJ39</f>
        <v>-12988</v>
      </c>
      <c r="BT42" s="76">
        <f>'[1]Emploi direct_FM'!CK39</f>
        <v>-67998</v>
      </c>
      <c r="BU42" s="103">
        <f>'[1]Emploi direct_FM'!CL39</f>
        <v>-9222</v>
      </c>
      <c r="BV42" s="101">
        <f>'[1]Emploi direct_FM'!CM39</f>
        <v>-41680</v>
      </c>
      <c r="BW42" s="75">
        <f>'[1]Emploi direct_FM'!CN39</f>
        <v>-30563</v>
      </c>
      <c r="BX42" s="75">
        <f>'[1]Emploi direct_FM'!CO39</f>
        <v>-10758</v>
      </c>
      <c r="BY42" s="75">
        <f>'[1]Emploi direct_FM'!CP39</f>
        <v>-11158</v>
      </c>
      <c r="BZ42" s="75">
        <f>'[1]Emploi direct_FM'!CQ39</f>
        <v>6204</v>
      </c>
      <c r="CA42" s="75">
        <f>'[1]Emploi direct_FM'!CR39</f>
        <v>1152</v>
      </c>
      <c r="CB42" s="75">
        <f>'[1]Emploi direct_FM'!CS39</f>
        <v>-12769</v>
      </c>
      <c r="CC42" s="75">
        <f>'[1]Emploi direct_FM'!CT39</f>
        <v>6274</v>
      </c>
      <c r="CD42" s="75">
        <f>'[1]Emploi direct_FM'!CU39</f>
        <v>9938</v>
      </c>
      <c r="CE42" s="101">
        <f>'[1]Emploi direct_FM'!CV39</f>
        <v>0</v>
      </c>
    </row>
    <row r="43" spans="1:83" ht="12.75" customHeight="1">
      <c r="A43" s="69" t="str">
        <f>Paca!A43</f>
        <v>2009T2</v>
      </c>
      <c r="B43" s="134">
        <f>'[1]Emploi direct_FM'!V40</f>
        <v>-0.5268150233634139</v>
      </c>
      <c r="C43" s="135"/>
      <c r="D43" s="136">
        <f>'[1]Emploi direct_FM'!X40</f>
        <v>-1.3140080841762658</v>
      </c>
      <c r="E43" s="137">
        <f>'[1]Emploi direct_FM'!Y40</f>
        <v>7.6146421740874715E-2</v>
      </c>
      <c r="F43" s="137">
        <f>'[1]Emploi direct_FM'!Z40</f>
        <v>0.11443590674780069</v>
      </c>
      <c r="G43" s="137">
        <f>'[1]Emploi direct_FM'!AA40</f>
        <v>-2.2580732075831444</v>
      </c>
      <c r="H43" s="137">
        <f>'[1]Emploi direct_FM'!AB40</f>
        <v>-0.92891013257261346</v>
      </c>
      <c r="I43" s="138">
        <f>'[1]Emploi direct_FM'!AC40</f>
        <v>-1.9442142179875388</v>
      </c>
      <c r="J43" s="139">
        <f>'[1]Emploi direct_FM'!AD40</f>
        <v>-0.63675099639860511</v>
      </c>
      <c r="K43" s="136">
        <f>'[1]Emploi direct_FM'!AE40</f>
        <v>-0.25259180295582606</v>
      </c>
      <c r="L43" s="137">
        <f>'[1]Emploi direct_FM'!AF40</f>
        <v>-0.49018820486680381</v>
      </c>
      <c r="M43" s="137">
        <f>'[1]Emploi direct_FM'!AG40</f>
        <v>-0.57837327200631616</v>
      </c>
      <c r="N43" s="137">
        <f>'[1]Emploi direct_FM'!AH40</f>
        <v>-0.35074929898100127</v>
      </c>
      <c r="O43" s="137">
        <f>'[1]Emploi direct_FM'!AI40</f>
        <v>-0.73980200509489169</v>
      </c>
      <c r="P43" s="137">
        <f>'[1]Emploi direct_FM'!AJ40</f>
        <v>-0.16502181308587494</v>
      </c>
      <c r="Q43" s="137">
        <f>'[1]Emploi direct_FM'!AK40</f>
        <v>-0.55703000315635576</v>
      </c>
      <c r="R43" s="137">
        <f>'[1]Emploi direct_FM'!AL40</f>
        <v>-9.394013287900016E-2</v>
      </c>
      <c r="S43" s="137">
        <f>'[1]Emploi direct_FM'!AM40</f>
        <v>0.73529114570745069</v>
      </c>
      <c r="T43" s="136" t="e">
        <f>'[1]Emploi direct_FM'!AN40</f>
        <v>#DIV/0!</v>
      </c>
      <c r="V43" s="69" t="str">
        <f t="shared" si="0"/>
        <v>2009T2</v>
      </c>
      <c r="W43" s="74">
        <f>'[1]Emploi direct_FM'!AP40</f>
        <v>-82437</v>
      </c>
      <c r="X43" s="106">
        <f>'[1]Emploi direct_FM'!AQ40</f>
        <v>0</v>
      </c>
      <c r="Y43" s="101">
        <f>'[1]Emploi direct_FM'!AR40</f>
        <v>-45869</v>
      </c>
      <c r="Z43" s="75">
        <f>'[1]Emploi direct_FM'!AS40</f>
        <v>428</v>
      </c>
      <c r="AA43" s="75">
        <f>'[1]Emploi direct_FM'!AT40</f>
        <v>438</v>
      </c>
      <c r="AB43" s="75">
        <f>'[1]Emploi direct_FM'!AU40</f>
        <v>-10895</v>
      </c>
      <c r="AC43" s="75">
        <f>'[1]Emploi direct_FM'!AV40</f>
        <v>-3914</v>
      </c>
      <c r="AD43" s="76">
        <f>'[1]Emploi direct_FM'!AW40</f>
        <v>-31926</v>
      </c>
      <c r="AE43" s="103">
        <f>'[1]Emploi direct_FM'!AX40</f>
        <v>-9712</v>
      </c>
      <c r="AF43" s="101">
        <f>'[1]Emploi direct_FM'!AY40</f>
        <v>-26856</v>
      </c>
      <c r="AG43" s="75">
        <f>'[1]Emploi direct_FM'!AZ40</f>
        <v>-14954</v>
      </c>
      <c r="AH43" s="75">
        <f>'[1]Emploi direct_FM'!BA40</f>
        <v>-7751</v>
      </c>
      <c r="AI43" s="75">
        <f>'[1]Emploi direct_FM'!BB40</f>
        <v>-3291</v>
      </c>
      <c r="AJ43" s="75">
        <f>'[1]Emploi direct_FM'!BC40</f>
        <v>-5178</v>
      </c>
      <c r="AK43" s="75">
        <f>'[1]Emploi direct_FM'!BD40</f>
        <v>-1333</v>
      </c>
      <c r="AL43" s="75">
        <f>'[1]Emploi direct_FM'!BE40</f>
        <v>-1253</v>
      </c>
      <c r="AM43" s="75">
        <f>'[1]Emploi direct_FM'!BF40</f>
        <v>-2192</v>
      </c>
      <c r="AN43" s="75">
        <f>'[1]Emploi direct_FM'!BG40</f>
        <v>9096</v>
      </c>
      <c r="AO43" s="101">
        <f>'[1]Emploi direct_FM'!BH40</f>
        <v>0</v>
      </c>
      <c r="AQ43" s="69" t="str">
        <f t="shared" si="1"/>
        <v>2009T2</v>
      </c>
      <c r="AR43" s="134">
        <f>'[1]Emploi direct_FM'!BJ40</f>
        <v>-1.4168562023384679</v>
      </c>
      <c r="AS43" s="135" t="e">
        <f>'[1]Emploi direct_FM'!BK40</f>
        <v>#DIV/0!</v>
      </c>
      <c r="AT43" s="136">
        <f>'[1]Emploi direct_FM'!BL40</f>
        <v>-3.7525836678108604</v>
      </c>
      <c r="AU43" s="137">
        <f>'[1]Emploi direct_FM'!BM40</f>
        <v>-0.94144746226549891</v>
      </c>
      <c r="AV43" s="137">
        <f>'[1]Emploi direct_FM'!BN40</f>
        <v>-0.43806885943601381</v>
      </c>
      <c r="AW43" s="137">
        <f>'[1]Emploi direct_FM'!BO40</f>
        <v>-5.0170592097577904</v>
      </c>
      <c r="AX43" s="137">
        <f>'[1]Emploi direct_FM'!BP40</f>
        <v>-2.9089631977894936</v>
      </c>
      <c r="AY43" s="138">
        <f>'[1]Emploi direct_FM'!BQ40</f>
        <v>-5.2859901614137561</v>
      </c>
      <c r="AZ43" s="139">
        <f>'[1]Emploi direct_FM'!BR40</f>
        <v>-1.6097880514981511</v>
      </c>
      <c r="BA43" s="136">
        <f>'[1]Emploi direct_FM'!BS40</f>
        <v>-0.60548703116226621</v>
      </c>
      <c r="BB43" s="137">
        <f>'[1]Emploi direct_FM'!BT40</f>
        <v>-1.4908232692000034</v>
      </c>
      <c r="BC43" s="137">
        <f>'[1]Emploi direct_FM'!BU40</f>
        <v>-1.4803236008095189</v>
      </c>
      <c r="BD43" s="137">
        <f>'[1]Emploi direct_FM'!BV40</f>
        <v>-0.8868375749455093</v>
      </c>
      <c r="BE43" s="137">
        <f>'[1]Emploi direct_FM'!BW40</f>
        <v>-0.3536979797907347</v>
      </c>
      <c r="BF43" s="137">
        <f>'[1]Emploi direct_FM'!BX40</f>
        <v>6.7378421036967673E-2</v>
      </c>
      <c r="BG43" s="137">
        <f>'[1]Emploi direct_FM'!BY40</f>
        <v>-5.0555812581440707</v>
      </c>
      <c r="BH43" s="137">
        <f>'[1]Emploi direct_FM'!BZ40</f>
        <v>3.3684857347848762E-2</v>
      </c>
      <c r="BI43" s="137">
        <f>'[1]Emploi direct_FM'!CA40</f>
        <v>1.8613927749645542</v>
      </c>
      <c r="BJ43" s="136" t="e">
        <f>'[1]Emploi direct_FM'!CB40</f>
        <v>#DIV/0!</v>
      </c>
      <c r="BL43" s="69" t="str">
        <f t="shared" si="2"/>
        <v>2009T2</v>
      </c>
      <c r="BM43" s="74">
        <f>'[1]Emploi direct_FM'!CD40</f>
        <v>-223714</v>
      </c>
      <c r="BN43" s="106">
        <f>'[1]Emploi direct_FM'!CE40</f>
        <v>0</v>
      </c>
      <c r="BO43" s="101">
        <f>'[1]Emploi direct_FM'!CF40</f>
        <v>-134313</v>
      </c>
      <c r="BP43" s="75">
        <f>'[1]Emploi direct_FM'!CG40</f>
        <v>-5346</v>
      </c>
      <c r="BQ43" s="75">
        <f>'[1]Emploi direct_FM'!CH40</f>
        <v>-1686</v>
      </c>
      <c r="BR43" s="75">
        <f>'[1]Emploi direct_FM'!CI40</f>
        <v>-24910</v>
      </c>
      <c r="BS43" s="75">
        <f>'[1]Emploi direct_FM'!CJ40</f>
        <v>-12507</v>
      </c>
      <c r="BT43" s="76">
        <f>'[1]Emploi direct_FM'!CK40</f>
        <v>-89864</v>
      </c>
      <c r="BU43" s="103">
        <f>'[1]Emploi direct_FM'!CL40</f>
        <v>-24796</v>
      </c>
      <c r="BV43" s="101">
        <f>'[1]Emploi direct_FM'!CM40</f>
        <v>-64605</v>
      </c>
      <c r="BW43" s="75">
        <f>'[1]Emploi direct_FM'!CN40</f>
        <v>-45942</v>
      </c>
      <c r="BX43" s="75">
        <f>'[1]Emploi direct_FM'!CO40</f>
        <v>-20020</v>
      </c>
      <c r="BY43" s="75">
        <f>'[1]Emploi direct_FM'!CP40</f>
        <v>-8366</v>
      </c>
      <c r="BZ43" s="75">
        <f>'[1]Emploi direct_FM'!CQ40</f>
        <v>-2466</v>
      </c>
      <c r="CA43" s="75">
        <f>'[1]Emploi direct_FM'!CR40</f>
        <v>543</v>
      </c>
      <c r="CB43" s="75">
        <f>'[1]Emploi direct_FM'!CS40</f>
        <v>-11911</v>
      </c>
      <c r="CC43" s="75">
        <f>'[1]Emploi direct_FM'!CT40</f>
        <v>785</v>
      </c>
      <c r="CD43" s="75">
        <f>'[1]Emploi direct_FM'!CU40</f>
        <v>22772</v>
      </c>
      <c r="CE43" s="101">
        <f>'[1]Emploi direct_FM'!CV40</f>
        <v>0</v>
      </c>
    </row>
    <row r="44" spans="1:83" ht="12.75" customHeight="1">
      <c r="A44" s="69" t="str">
        <f>Paca!A44</f>
        <v>2009T3</v>
      </c>
      <c r="B44" s="134">
        <f>'[1]Emploi direct_FM'!V41</f>
        <v>-0.44083966400590979</v>
      </c>
      <c r="C44" s="135"/>
      <c r="D44" s="136">
        <f>'[1]Emploi direct_FM'!X41</f>
        <v>-1.2471475958235057</v>
      </c>
      <c r="E44" s="137">
        <f>'[1]Emploi direct_FM'!Y41</f>
        <v>-0.20799889067257826</v>
      </c>
      <c r="F44" s="137">
        <f>'[1]Emploi direct_FM'!Z41</f>
        <v>0.41468220311338122</v>
      </c>
      <c r="G44" s="137">
        <f>'[1]Emploi direct_FM'!AA41</f>
        <v>-1.7936962993748917</v>
      </c>
      <c r="H44" s="137">
        <f>'[1]Emploi direct_FM'!AB41</f>
        <v>-2.0137025680337262</v>
      </c>
      <c r="I44" s="138">
        <f>'[1]Emploi direct_FM'!AC41</f>
        <v>-1.6468375836942162</v>
      </c>
      <c r="J44" s="139">
        <f>'[1]Emploi direct_FM'!AD41</f>
        <v>-0.73043705473526677</v>
      </c>
      <c r="K44" s="136">
        <f>'[1]Emploi direct_FM'!AE41</f>
        <v>-0.13754420188060168</v>
      </c>
      <c r="L44" s="137">
        <f>'[1]Emploi direct_FM'!AF41</f>
        <v>-0.37500275882651479</v>
      </c>
      <c r="M44" s="137">
        <f>'[1]Emploi direct_FM'!AG41</f>
        <v>-0.71465722796755227</v>
      </c>
      <c r="N44" s="137">
        <f>'[1]Emploi direct_FM'!AH41</f>
        <v>0.5924152875016242</v>
      </c>
      <c r="O44" s="137">
        <f>'[1]Emploi direct_FM'!AI41</f>
        <v>-0.36949127658012504</v>
      </c>
      <c r="P44" s="137">
        <f>'[1]Emploi direct_FM'!AJ41</f>
        <v>-0.54399650810538214</v>
      </c>
      <c r="Q44" s="137">
        <f>'[1]Emploi direct_FM'!AK41</f>
        <v>-0.20742992534310556</v>
      </c>
      <c r="R44" s="137">
        <f>'[1]Emploi direct_FM'!AL41</f>
        <v>2.5909302855309235E-2</v>
      </c>
      <c r="S44" s="137">
        <f>'[1]Emploi direct_FM'!AM41</f>
        <v>0.60939351943616327</v>
      </c>
      <c r="T44" s="136" t="e">
        <f>'[1]Emploi direct_FM'!AN41</f>
        <v>#DIV/0!</v>
      </c>
      <c r="V44" s="69" t="str">
        <f t="shared" si="0"/>
        <v>2009T3</v>
      </c>
      <c r="W44" s="74">
        <f>'[1]Emploi direct_FM'!AP41</f>
        <v>-68620</v>
      </c>
      <c r="X44" s="106">
        <f>'[1]Emploi direct_FM'!AQ41</f>
        <v>0</v>
      </c>
      <c r="Y44" s="101">
        <f>'[1]Emploi direct_FM'!AR41</f>
        <v>-42963</v>
      </c>
      <c r="Z44" s="75">
        <f>'[1]Emploi direct_FM'!AS41</f>
        <v>-1170</v>
      </c>
      <c r="AA44" s="75">
        <f>'[1]Emploi direct_FM'!AT41</f>
        <v>1589</v>
      </c>
      <c r="AB44" s="75">
        <f>'[1]Emploi direct_FM'!AU41</f>
        <v>-8459</v>
      </c>
      <c r="AC44" s="75">
        <f>'[1]Emploi direct_FM'!AV41</f>
        <v>-8406</v>
      </c>
      <c r="AD44" s="76">
        <f>'[1]Emploi direct_FM'!AW41</f>
        <v>-26517</v>
      </c>
      <c r="AE44" s="103">
        <f>'[1]Emploi direct_FM'!AX41</f>
        <v>-11070</v>
      </c>
      <c r="AF44" s="101">
        <f>'[1]Emploi direct_FM'!AY41</f>
        <v>-14587</v>
      </c>
      <c r="AG44" s="75">
        <f>'[1]Emploi direct_FM'!AZ41</f>
        <v>-11384</v>
      </c>
      <c r="AH44" s="75">
        <f>'[1]Emploi direct_FM'!BA41</f>
        <v>-9522</v>
      </c>
      <c r="AI44" s="75">
        <f>'[1]Emploi direct_FM'!BB41</f>
        <v>5539</v>
      </c>
      <c r="AJ44" s="75">
        <f>'[1]Emploi direct_FM'!BC41</f>
        <v>-2567</v>
      </c>
      <c r="AK44" s="75">
        <f>'[1]Emploi direct_FM'!BD41</f>
        <v>-4387</v>
      </c>
      <c r="AL44" s="75">
        <f>'[1]Emploi direct_FM'!BE41</f>
        <v>-464</v>
      </c>
      <c r="AM44" s="75">
        <f>'[1]Emploi direct_FM'!BF41</f>
        <v>604</v>
      </c>
      <c r="AN44" s="75">
        <f>'[1]Emploi direct_FM'!BG41</f>
        <v>7594</v>
      </c>
      <c r="AO44" s="101">
        <f>'[1]Emploi direct_FM'!BH41</f>
        <v>0</v>
      </c>
      <c r="AQ44" s="69" t="str">
        <f t="shared" si="1"/>
        <v>2009T3</v>
      </c>
      <c r="AR44" s="134">
        <f>'[1]Emploi direct_FM'!BJ41</f>
        <v>-1.7719875479591973</v>
      </c>
      <c r="AS44" s="135" t="e">
        <f>'[1]Emploi direct_FM'!BK41</f>
        <v>#DIV/0!</v>
      </c>
      <c r="AT44" s="136">
        <f>'[1]Emploi direct_FM'!BL41</f>
        <v>-4.5818113686589061</v>
      </c>
      <c r="AU44" s="137">
        <f>'[1]Emploi direct_FM'!BM41</f>
        <v>-0.83331861143008945</v>
      </c>
      <c r="AV44" s="137">
        <f>'[1]Emploi direct_FM'!BN41</f>
        <v>0.37669892781675429</v>
      </c>
      <c r="AW44" s="137">
        <f>'[1]Emploi direct_FM'!BO41</f>
        <v>-6.3071246211921945</v>
      </c>
      <c r="AX44" s="137">
        <f>'[1]Emploi direct_FM'!BP41</f>
        <v>-4.7213739480040928</v>
      </c>
      <c r="AY44" s="138">
        <f>'[1]Emploi direct_FM'!BQ41</f>
        <v>-6.419444352524617</v>
      </c>
      <c r="AZ44" s="139">
        <f>'[1]Emploi direct_FM'!BR41</f>
        <v>-2.6816446161081142</v>
      </c>
      <c r="BA44" s="136">
        <f>'[1]Emploi direct_FM'!BS41</f>
        <v>-0.70085915487543282</v>
      </c>
      <c r="BB44" s="137">
        <f>'[1]Emploi direct_FM'!BT41</f>
        <v>-1.629187991861869</v>
      </c>
      <c r="BC44" s="137">
        <f>'[1]Emploi direct_FM'!BU41</f>
        <v>-2.0253856431434514</v>
      </c>
      <c r="BD44" s="137">
        <f>'[1]Emploi direct_FM'!BV41</f>
        <v>-0.24024438103925627</v>
      </c>
      <c r="BE44" s="137">
        <f>'[1]Emploi direct_FM'!BW41</f>
        <v>-1.2790598168696654</v>
      </c>
      <c r="BF44" s="137">
        <f>'[1]Emploi direct_FM'!BX41</f>
        <v>-0.76659639120666423</v>
      </c>
      <c r="BG44" s="137">
        <f>'[1]Emploi direct_FM'!BY41</f>
        <v>-3.9305557348757736</v>
      </c>
      <c r="BH44" s="137">
        <f>'[1]Emploi direct_FM'!BZ41</f>
        <v>-0.15329325728046239</v>
      </c>
      <c r="BI44" s="137">
        <f>'[1]Emploi direct_FM'!CA41</f>
        <v>2.6887013442278063</v>
      </c>
      <c r="BJ44" s="136" t="e">
        <f>'[1]Emploi direct_FM'!CB41</f>
        <v>#DIV/0!</v>
      </c>
      <c r="BL44" s="69" t="str">
        <f t="shared" si="2"/>
        <v>2009T3</v>
      </c>
      <c r="BM44" s="74">
        <f>'[1]Emploi direct_FM'!CD41</f>
        <v>-279561</v>
      </c>
      <c r="BN44" s="106">
        <f>'[1]Emploi direct_FM'!CE41</f>
        <v>0</v>
      </c>
      <c r="BO44" s="101">
        <f>'[1]Emploi direct_FM'!CF41</f>
        <v>-163355</v>
      </c>
      <c r="BP44" s="75">
        <f>'[1]Emploi direct_FM'!CG41</f>
        <v>-4717</v>
      </c>
      <c r="BQ44" s="75">
        <f>'[1]Emploi direct_FM'!CH41</f>
        <v>1444</v>
      </c>
      <c r="BR44" s="75">
        <f>'[1]Emploi direct_FM'!CI41</f>
        <v>-31177</v>
      </c>
      <c r="BS44" s="75">
        <f>'[1]Emploi direct_FM'!CJ41</f>
        <v>-20269</v>
      </c>
      <c r="BT44" s="76">
        <f>'[1]Emploi direct_FM'!CK41</f>
        <v>-108636</v>
      </c>
      <c r="BU44" s="103">
        <f>'[1]Emploi direct_FM'!CL41</f>
        <v>-41456</v>
      </c>
      <c r="BV44" s="101">
        <f>'[1]Emploi direct_FM'!CM41</f>
        <v>-74750</v>
      </c>
      <c r="BW44" s="75">
        <f>'[1]Emploi direct_FM'!CN41</f>
        <v>-50088</v>
      </c>
      <c r="BX44" s="75">
        <f>'[1]Emploi direct_FM'!CO41</f>
        <v>-27347</v>
      </c>
      <c r="BY44" s="75">
        <f>'[1]Emploi direct_FM'!CP41</f>
        <v>-2265</v>
      </c>
      <c r="BZ44" s="75">
        <f>'[1]Emploi direct_FM'!CQ41</f>
        <v>-8968</v>
      </c>
      <c r="CA44" s="75">
        <f>'[1]Emploi direct_FM'!CR41</f>
        <v>-6196</v>
      </c>
      <c r="CB44" s="75">
        <f>'[1]Emploi direct_FM'!CS41</f>
        <v>-9133</v>
      </c>
      <c r="CC44" s="75">
        <f>'[1]Emploi direct_FM'!CT41</f>
        <v>-3580</v>
      </c>
      <c r="CD44" s="75">
        <f>'[1]Emploi direct_FM'!CU41</f>
        <v>32827</v>
      </c>
      <c r="CE44" s="101">
        <f>'[1]Emploi direct_FM'!CV41</f>
        <v>0</v>
      </c>
    </row>
    <row r="45" spans="1:83" s="232" customFormat="1" ht="12.75" customHeight="1">
      <c r="A45" s="95" t="str">
        <f>Paca!A45</f>
        <v>2009T4</v>
      </c>
      <c r="B45" s="140">
        <f>'[1]Emploi direct_FM'!V42</f>
        <v>-8.9442367715830695E-2</v>
      </c>
      <c r="C45" s="141"/>
      <c r="D45" s="142">
        <f>'[1]Emploi direct_FM'!X42</f>
        <v>-0.90283832333216685</v>
      </c>
      <c r="E45" s="143">
        <f>'[1]Emploi direct_FM'!Y42</f>
        <v>-2.2090274400399235E-2</v>
      </c>
      <c r="F45" s="143">
        <f>'[1]Emploi direct_FM'!Z42</f>
        <v>0.42622422512954561</v>
      </c>
      <c r="G45" s="143">
        <f>'[1]Emploi direct_FM'!AA42</f>
        <v>-1.6146410241462017</v>
      </c>
      <c r="H45" s="143">
        <f>'[1]Emploi direct_FM'!AB42</f>
        <v>-1.1600502647701627</v>
      </c>
      <c r="I45" s="144">
        <f>'[1]Emploi direct_FM'!AC42</f>
        <v>-1.2633393531439774</v>
      </c>
      <c r="J45" s="145">
        <f>'[1]Emploi direct_FM'!AD42</f>
        <v>-0.3855865987885343</v>
      </c>
      <c r="K45" s="142">
        <f>'[1]Emploi direct_FM'!AE42</f>
        <v>0.21390402607714964</v>
      </c>
      <c r="L45" s="143">
        <f>'[1]Emploi direct_FM'!AF42</f>
        <v>0.13275680837423476</v>
      </c>
      <c r="M45" s="143">
        <f>'[1]Emploi direct_FM'!AG42</f>
        <v>-0.14718055130341634</v>
      </c>
      <c r="N45" s="143">
        <f>'[1]Emploi direct_FM'!AH42</f>
        <v>1.6280268998697611</v>
      </c>
      <c r="O45" s="143">
        <f>'[1]Emploi direct_FM'!AI42</f>
        <v>-0.59609461232179584</v>
      </c>
      <c r="P45" s="143">
        <f>'[1]Emploi direct_FM'!AJ42</f>
        <v>-0.11707470338581105</v>
      </c>
      <c r="Q45" s="143">
        <f>'[1]Emploi direct_FM'!AK42</f>
        <v>0.70601094854541024</v>
      </c>
      <c r="R45" s="143">
        <f>'[1]Emploi direct_FM'!AL42</f>
        <v>6.0982591657210428E-2</v>
      </c>
      <c r="S45" s="143">
        <f>'[1]Emploi direct_FM'!AM42</f>
        <v>0.58552296269354098</v>
      </c>
      <c r="T45" s="142" t="e">
        <f>'[1]Emploi direct_FM'!AN42</f>
        <v>#DIV/0!</v>
      </c>
      <c r="U45" s="234"/>
      <c r="V45" s="95" t="str">
        <f t="shared" si="0"/>
        <v>2009T4</v>
      </c>
      <c r="W45" s="92">
        <f>'[1]Emploi direct_FM'!AP42</f>
        <v>-13861</v>
      </c>
      <c r="X45" s="108">
        <f>'[1]Emploi direct_FM'!AQ42</f>
        <v>0</v>
      </c>
      <c r="Y45" s="100">
        <f>'[1]Emploi direct_FM'!AR42</f>
        <v>-30714</v>
      </c>
      <c r="Z45" s="93">
        <f>'[1]Emploi direct_FM'!AS42</f>
        <v>-124</v>
      </c>
      <c r="AA45" s="93">
        <f>'[1]Emploi direct_FM'!AT42</f>
        <v>1640</v>
      </c>
      <c r="AB45" s="93">
        <f>'[1]Emploi direct_FM'!AU42</f>
        <v>-7478</v>
      </c>
      <c r="AC45" s="93">
        <f>'[1]Emploi direct_FM'!AV42</f>
        <v>-4745</v>
      </c>
      <c r="AD45" s="94">
        <f>'[1]Emploi direct_FM'!AW42</f>
        <v>-20007</v>
      </c>
      <c r="AE45" s="102">
        <f>'[1]Emploi direct_FM'!AX42</f>
        <v>-5801</v>
      </c>
      <c r="AF45" s="100">
        <f>'[1]Emploi direct_FM'!AY42</f>
        <v>22654</v>
      </c>
      <c r="AG45" s="93">
        <f>'[1]Emploi direct_FM'!AZ42</f>
        <v>4015</v>
      </c>
      <c r="AH45" s="93">
        <f>'[1]Emploi direct_FM'!BA42</f>
        <v>-1947</v>
      </c>
      <c r="AI45" s="93">
        <f>'[1]Emploi direct_FM'!BB42</f>
        <v>15312</v>
      </c>
      <c r="AJ45" s="93">
        <f>'[1]Emploi direct_FM'!BC42</f>
        <v>-4126</v>
      </c>
      <c r="AK45" s="93">
        <f>'[1]Emploi direct_FM'!BD42</f>
        <v>-939</v>
      </c>
      <c r="AL45" s="93">
        <f>'[1]Emploi direct_FM'!BE42</f>
        <v>1576</v>
      </c>
      <c r="AM45" s="93">
        <f>'[1]Emploi direct_FM'!BF42</f>
        <v>1422</v>
      </c>
      <c r="AN45" s="93">
        <f>'[1]Emploi direct_FM'!BG42</f>
        <v>7341</v>
      </c>
      <c r="AO45" s="100">
        <f>'[1]Emploi direct_FM'!BH42</f>
        <v>0</v>
      </c>
      <c r="AP45" s="234"/>
      <c r="AQ45" s="95" t="str">
        <f t="shared" si="1"/>
        <v>2009T4</v>
      </c>
      <c r="AR45" s="140">
        <f>'[1]Emploi direct_FM'!BJ42</f>
        <v>-1.6387913654805408</v>
      </c>
      <c r="AS45" s="141" t="e">
        <f>'[1]Emploi direct_FM'!BK42</f>
        <v>#DIV/0!</v>
      </c>
      <c r="AT45" s="142">
        <f>'[1]Emploi direct_FM'!BL42</f>
        <v>-4.7060117154915755</v>
      </c>
      <c r="AU45" s="143">
        <f>'[1]Emploi direct_FM'!BM42</f>
        <v>-0.48303610535294084</v>
      </c>
      <c r="AV45" s="143">
        <f>'[1]Emploi direct_FM'!BN42</f>
        <v>0.66692023529779654</v>
      </c>
      <c r="AW45" s="143">
        <f>'[1]Emploi direct_FM'!BO42</f>
        <v>-6.9365755623726049</v>
      </c>
      <c r="AX45" s="143">
        <f>'[1]Emploi direct_FM'!BP42</f>
        <v>-5.1376749533653232</v>
      </c>
      <c r="AY45" s="144">
        <f>'[1]Emploi direct_FM'!BQ42</f>
        <v>-6.5982324989621421</v>
      </c>
      <c r="AZ45" s="145">
        <f>'[1]Emploi direct_FM'!BR42</f>
        <v>-2.6095387622691701</v>
      </c>
      <c r="BA45" s="142">
        <f>'[1]Emploi direct_FM'!BS42</f>
        <v>-0.4812601561598906</v>
      </c>
      <c r="BB45" s="143">
        <f>'[1]Emploi direct_FM'!BT42</f>
        <v>-1.1940853654557659</v>
      </c>
      <c r="BC45" s="143">
        <f>'[1]Emploi direct_FM'!BU42</f>
        <v>-1.9204295869710175</v>
      </c>
      <c r="BD45" s="143">
        <f>'[1]Emploi direct_FM'!BV42</f>
        <v>0.65235109651846646</v>
      </c>
      <c r="BE45" s="143">
        <f>'[1]Emploi direct_FM'!BW42</f>
        <v>-1.5894810765505363</v>
      </c>
      <c r="BF45" s="143">
        <f>'[1]Emploi direct_FM'!BX42</f>
        <v>-0.86253516037337885</v>
      </c>
      <c r="BG45" s="143">
        <f>'[1]Emploi direct_FM'!BY42</f>
        <v>-1.6390430019076918</v>
      </c>
      <c r="BH45" s="143">
        <f>'[1]Emploi direct_FM'!BZ42</f>
        <v>-0.20197120819587244</v>
      </c>
      <c r="BI45" s="143">
        <f>'[1]Emploi direct_FM'!CA42</f>
        <v>2.561241510443657</v>
      </c>
      <c r="BJ45" s="142" t="e">
        <f>'[1]Emploi direct_FM'!CB42</f>
        <v>#DIV/0!</v>
      </c>
      <c r="BK45" s="234"/>
      <c r="BL45" s="95" t="str">
        <f t="shared" si="2"/>
        <v>2009T4</v>
      </c>
      <c r="BM45" s="92">
        <f>'[1]Emploi direct_FM'!CD42</f>
        <v>-257966</v>
      </c>
      <c r="BN45" s="108">
        <f>'[1]Emploi direct_FM'!CE42</f>
        <v>0</v>
      </c>
      <c r="BO45" s="100">
        <f>'[1]Emploi direct_FM'!CF42</f>
        <v>-166485</v>
      </c>
      <c r="BP45" s="93">
        <f>'[1]Emploi direct_FM'!CG42</f>
        <v>-2724</v>
      </c>
      <c r="BQ45" s="93">
        <f>'[1]Emploi direct_FM'!CH42</f>
        <v>2560</v>
      </c>
      <c r="BR45" s="93">
        <f>'[1]Emploi direct_FM'!CI42</f>
        <v>-33963</v>
      </c>
      <c r="BS45" s="93">
        <f>'[1]Emploi direct_FM'!CJ42</f>
        <v>-21896</v>
      </c>
      <c r="BT45" s="94">
        <f>'[1]Emploi direct_FM'!CK42</f>
        <v>-110462</v>
      </c>
      <c r="BU45" s="102">
        <f>'[1]Emploi direct_FM'!CL42</f>
        <v>-40156</v>
      </c>
      <c r="BV45" s="100">
        <f>'[1]Emploi direct_FM'!CM42</f>
        <v>-51325</v>
      </c>
      <c r="BW45" s="93">
        <f>'[1]Emploi direct_FM'!CN42</f>
        <v>-36598</v>
      </c>
      <c r="BX45" s="93">
        <f>'[1]Emploi direct_FM'!CO42</f>
        <v>-25864</v>
      </c>
      <c r="BY45" s="93">
        <f>'[1]Emploi direct_FM'!CP42</f>
        <v>6195</v>
      </c>
      <c r="BZ45" s="93">
        <f>'[1]Emploi direct_FM'!CQ42</f>
        <v>-11113</v>
      </c>
      <c r="CA45" s="93">
        <f>'[1]Emploi direct_FM'!CR42</f>
        <v>-6970</v>
      </c>
      <c r="CB45" s="93">
        <f>'[1]Emploi direct_FM'!CS42</f>
        <v>-3746</v>
      </c>
      <c r="CC45" s="93">
        <f>'[1]Emploi direct_FM'!CT42</f>
        <v>-4722</v>
      </c>
      <c r="CD45" s="93">
        <f>'[1]Emploi direct_FM'!CU42</f>
        <v>31493</v>
      </c>
      <c r="CE45" s="100">
        <f>'[1]Emploi direct_FM'!CV42</f>
        <v>0</v>
      </c>
    </row>
    <row r="46" spans="1:83" ht="12.75" customHeight="1">
      <c r="A46" s="69" t="str">
        <f>Paca!A46</f>
        <v>2010T1</v>
      </c>
      <c r="B46" s="134">
        <f>'[1]Emploi direct_FM'!V43</f>
        <v>-0.27983108734983553</v>
      </c>
      <c r="C46" s="135"/>
      <c r="D46" s="136">
        <f>'[1]Emploi direct_FM'!X43</f>
        <v>-1.0127182293434123</v>
      </c>
      <c r="E46" s="137">
        <f>'[1]Emploi direct_FM'!Y43</f>
        <v>-0.17248476057939444</v>
      </c>
      <c r="F46" s="137">
        <f>'[1]Emploi direct_FM'!Z43</f>
        <v>-0.42803832159290511</v>
      </c>
      <c r="G46" s="137">
        <f>'[1]Emploi direct_FM'!AA43</f>
        <v>-1.6705474927522501</v>
      </c>
      <c r="H46" s="137">
        <f>'[1]Emploi direct_FM'!AB43</f>
        <v>-1.6023191330953868</v>
      </c>
      <c r="I46" s="138">
        <f>'[1]Emploi direct_FM'!AC43</f>
        <v>-1.1146334896553145</v>
      </c>
      <c r="J46" s="139">
        <f>'[1]Emploi direct_FM'!AD43</f>
        <v>-0.54101664153309859</v>
      </c>
      <c r="K46" s="136">
        <f>'[1]Emploi direct_FM'!AE43</f>
        <v>-1.0156985730758183E-2</v>
      </c>
      <c r="L46" s="137">
        <f>'[1]Emploi direct_FM'!AF43</f>
        <v>4.2729652067041712E-2</v>
      </c>
      <c r="M46" s="137">
        <f>'[1]Emploi direct_FM'!AG43</f>
        <v>-9.6675191041384334E-2</v>
      </c>
      <c r="N46" s="137">
        <f>'[1]Emploi direct_FM'!AH43</f>
        <v>0.60501947507787257</v>
      </c>
      <c r="O46" s="137">
        <f>'[1]Emploi direct_FM'!AI43</f>
        <v>0.25652354639078556</v>
      </c>
      <c r="P46" s="137">
        <f>'[1]Emploi direct_FM'!AJ43</f>
        <v>0.16826590006653319</v>
      </c>
      <c r="Q46" s="137">
        <f>'[1]Emploi direct_FM'!AK43</f>
        <v>0.58006601364757326</v>
      </c>
      <c r="R46" s="137">
        <f>'[1]Emploi direct_FM'!AL43</f>
        <v>-0.32667090970261992</v>
      </c>
      <c r="S46" s="137">
        <f>'[1]Emploi direct_FM'!AM43</f>
        <v>-0.29125551506155034</v>
      </c>
      <c r="T46" s="136" t="e">
        <f>'[1]Emploi direct_FM'!AN43</f>
        <v>#DIV/0!</v>
      </c>
      <c r="V46" s="69" t="str">
        <f t="shared" si="0"/>
        <v>2010T1</v>
      </c>
      <c r="W46" s="74">
        <f>'[1]Emploi direct_FM'!AP43</f>
        <v>-43327</v>
      </c>
      <c r="X46" s="106">
        <f>'[1]Emploi direct_FM'!AQ43</f>
        <v>0</v>
      </c>
      <c r="Y46" s="101">
        <f>'[1]Emploi direct_FM'!AR43</f>
        <v>-34141</v>
      </c>
      <c r="Z46" s="75">
        <f>'[1]Emploi direct_FM'!AS43</f>
        <v>-968</v>
      </c>
      <c r="AA46" s="75">
        <f>'[1]Emploi direct_FM'!AT43</f>
        <v>-1654</v>
      </c>
      <c r="AB46" s="75">
        <f>'[1]Emploi direct_FM'!AU43</f>
        <v>-7612</v>
      </c>
      <c r="AC46" s="75">
        <f>'[1]Emploi direct_FM'!AV43</f>
        <v>-6478</v>
      </c>
      <c r="AD46" s="76">
        <f>'[1]Emploi direct_FM'!AW43</f>
        <v>-17429</v>
      </c>
      <c r="AE46" s="103">
        <f>'[1]Emploi direct_FM'!AX43</f>
        <v>-8108</v>
      </c>
      <c r="AF46" s="101">
        <f>'[1]Emploi direct_FM'!AY43</f>
        <v>-1078</v>
      </c>
      <c r="AG46" s="75">
        <f>'[1]Emploi direct_FM'!AZ43</f>
        <v>1294</v>
      </c>
      <c r="AH46" s="75">
        <f>'[1]Emploi direct_FM'!BA43</f>
        <v>-1277</v>
      </c>
      <c r="AI46" s="75">
        <f>'[1]Emploi direct_FM'!BB43</f>
        <v>5783</v>
      </c>
      <c r="AJ46" s="75">
        <f>'[1]Emploi direct_FM'!BC43</f>
        <v>1765</v>
      </c>
      <c r="AK46" s="75">
        <f>'[1]Emploi direct_FM'!BD43</f>
        <v>1348</v>
      </c>
      <c r="AL46" s="75">
        <f>'[1]Emploi direct_FM'!BE43</f>
        <v>1304</v>
      </c>
      <c r="AM46" s="75">
        <f>'[1]Emploi direct_FM'!BF43</f>
        <v>-7622</v>
      </c>
      <c r="AN46" s="75">
        <f>'[1]Emploi direct_FM'!BG43</f>
        <v>-3673</v>
      </c>
      <c r="AO46" s="101">
        <f>'[1]Emploi direct_FM'!BH43</f>
        <v>0</v>
      </c>
      <c r="AQ46" s="69" t="str">
        <f t="shared" si="1"/>
        <v>2010T1</v>
      </c>
      <c r="AR46" s="134">
        <f>'[1]Emploi direct_FM'!BJ43</f>
        <v>-1.330793145557374</v>
      </c>
      <c r="AS46" s="135" t="e">
        <f>'[1]Emploi direct_FM'!BK43</f>
        <v>#DIV/0!</v>
      </c>
      <c r="AT46" s="136">
        <f>'[1]Emploi direct_FM'!BL43</f>
        <v>-4.4026676062874355</v>
      </c>
      <c r="AU46" s="137">
        <f>'[1]Emploi direct_FM'!BM43</f>
        <v>-0.32629097540364249</v>
      </c>
      <c r="AV46" s="137">
        <f>'[1]Emploi direct_FM'!BN43</f>
        <v>0.52593488649159692</v>
      </c>
      <c r="AW46" s="137">
        <f>'[1]Emploi direct_FM'!BO43</f>
        <v>-7.1387860084436756</v>
      </c>
      <c r="AX46" s="137">
        <f>'[1]Emploi direct_FM'!BP43</f>
        <v>-5.5874632731622302</v>
      </c>
      <c r="AY46" s="138">
        <f>'[1]Emploi direct_FM'!BQ43</f>
        <v>-5.8387933034651285</v>
      </c>
      <c r="AZ46" s="139">
        <f>'[1]Emploi direct_FM'!BR43</f>
        <v>-2.2744572504184601</v>
      </c>
      <c r="BA46" s="136">
        <f>'[1]Emploi direct_FM'!BS43</f>
        <v>-0.18685736332004765</v>
      </c>
      <c r="BB46" s="137">
        <f>'[1]Emploi direct_FM'!BT43</f>
        <v>-0.6893251143603063</v>
      </c>
      <c r="BC46" s="137">
        <f>'[1]Emploi direct_FM'!BU43</f>
        <v>-1.5294693531561654</v>
      </c>
      <c r="BD46" s="137">
        <f>'[1]Emploi direct_FM'!BV43</f>
        <v>2.4878580632371916</v>
      </c>
      <c r="BE46" s="137">
        <f>'[1]Emploi direct_FM'!BW43</f>
        <v>-1.4438854892794395</v>
      </c>
      <c r="BF46" s="137">
        <f>'[1]Emploi direct_FM'!BX43</f>
        <v>-0.65748750885150642</v>
      </c>
      <c r="BG46" s="137">
        <f>'[1]Emploi direct_FM'!BY43</f>
        <v>0.51701986725525284</v>
      </c>
      <c r="BH46" s="137">
        <f>'[1]Emploi direct_FM'!BZ43</f>
        <v>-0.33376174948069881</v>
      </c>
      <c r="BI46" s="137">
        <f>'[1]Emploi direct_FM'!CA43</f>
        <v>1.6456747080378475</v>
      </c>
      <c r="BJ46" s="136" t="e">
        <f>'[1]Emploi direct_FM'!CB43</f>
        <v>#DIV/0!</v>
      </c>
      <c r="BL46" s="69" t="str">
        <f t="shared" si="2"/>
        <v>2010T1</v>
      </c>
      <c r="BM46" s="74">
        <f>'[1]Emploi direct_FM'!CD43</f>
        <v>-208245</v>
      </c>
      <c r="BN46" s="106">
        <f>'[1]Emploi direct_FM'!CE43</f>
        <v>0</v>
      </c>
      <c r="BO46" s="101">
        <f>'[1]Emploi direct_FM'!CF43</f>
        <v>-153687</v>
      </c>
      <c r="BP46" s="75">
        <f>'[1]Emploi direct_FM'!CG43</f>
        <v>-1834</v>
      </c>
      <c r="BQ46" s="75">
        <f>'[1]Emploi direct_FM'!CH43</f>
        <v>2013</v>
      </c>
      <c r="BR46" s="75">
        <f>'[1]Emploi direct_FM'!CI43</f>
        <v>-34444</v>
      </c>
      <c r="BS46" s="75">
        <f>'[1]Emploi direct_FM'!CJ43</f>
        <v>-23543</v>
      </c>
      <c r="BT46" s="76">
        <f>'[1]Emploi direct_FM'!CK43</f>
        <v>-95879</v>
      </c>
      <c r="BU46" s="103">
        <f>'[1]Emploi direct_FM'!CL43</f>
        <v>-34691</v>
      </c>
      <c r="BV46" s="101">
        <f>'[1]Emploi direct_FM'!CM43</f>
        <v>-19867</v>
      </c>
      <c r="BW46" s="75">
        <f>'[1]Emploi direct_FM'!CN43</f>
        <v>-21029</v>
      </c>
      <c r="BX46" s="75">
        <f>'[1]Emploi direct_FM'!CO43</f>
        <v>-20497</v>
      </c>
      <c r="BY46" s="75">
        <f>'[1]Emploi direct_FM'!CP43</f>
        <v>23343</v>
      </c>
      <c r="BZ46" s="75">
        <f>'[1]Emploi direct_FM'!CQ43</f>
        <v>-10106</v>
      </c>
      <c r="CA46" s="75">
        <f>'[1]Emploi direct_FM'!CR43</f>
        <v>-5311</v>
      </c>
      <c r="CB46" s="75">
        <f>'[1]Emploi direct_FM'!CS43</f>
        <v>1163</v>
      </c>
      <c r="CC46" s="75">
        <f>'[1]Emploi direct_FM'!CT43</f>
        <v>-7788</v>
      </c>
      <c r="CD46" s="75">
        <f>'[1]Emploi direct_FM'!CU43</f>
        <v>20358</v>
      </c>
      <c r="CE46" s="101">
        <f>'[1]Emploi direct_FM'!CV43</f>
        <v>0</v>
      </c>
    </row>
    <row r="47" spans="1:83" ht="12.75" customHeight="1">
      <c r="A47" s="69" t="str">
        <f>Paca!A47</f>
        <v>2010T2</v>
      </c>
      <c r="B47" s="134">
        <f>'[1]Emploi direct_FM'!V44</f>
        <v>-0.10469598914296663</v>
      </c>
      <c r="C47" s="135"/>
      <c r="D47" s="136">
        <f>'[1]Emploi direct_FM'!X44</f>
        <v>-0.61041334602705</v>
      </c>
      <c r="E47" s="137">
        <f>'[1]Emploi direct_FM'!Y44</f>
        <v>-5.6761286660567123E-2</v>
      </c>
      <c r="F47" s="137">
        <f>'[1]Emploi direct_FM'!Z44</f>
        <v>0.13722840212080367</v>
      </c>
      <c r="G47" s="137">
        <f>'[1]Emploi direct_FM'!AA44</f>
        <v>-0.92914359431042204</v>
      </c>
      <c r="H47" s="137">
        <f>'[1]Emploi direct_FM'!AB44</f>
        <v>-1.1887554642782683</v>
      </c>
      <c r="I47" s="138">
        <f>'[1]Emploi direct_FM'!AC44</f>
        <v>-0.75590600068294878</v>
      </c>
      <c r="J47" s="139">
        <f>'[1]Emploi direct_FM'!AD44</f>
        <v>-0.29351542247435525</v>
      </c>
      <c r="K47" s="136">
        <f>'[1]Emploi direct_FM'!AE44</f>
        <v>8.0849526874793298E-2</v>
      </c>
      <c r="L47" s="137">
        <f>'[1]Emploi direct_FM'!AF44</f>
        <v>-1.9606315742226599E-2</v>
      </c>
      <c r="M47" s="137">
        <f>'[1]Emploi direct_FM'!AG44</f>
        <v>0.15238993029165204</v>
      </c>
      <c r="N47" s="137">
        <f>'[1]Emploi direct_FM'!AH44</f>
        <v>0.61729165366777305</v>
      </c>
      <c r="O47" s="137">
        <f>'[1]Emploi direct_FM'!AI44</f>
        <v>0.13554437374874162</v>
      </c>
      <c r="P47" s="137">
        <f>'[1]Emploi direct_FM'!AJ44</f>
        <v>0.25185024568172842</v>
      </c>
      <c r="Q47" s="137">
        <f>'[1]Emploi direct_FM'!AK44</f>
        <v>-0.10039538977293372</v>
      </c>
      <c r="R47" s="137">
        <f>'[1]Emploi direct_FM'!AL44</f>
        <v>0.30164090070015082</v>
      </c>
      <c r="S47" s="137">
        <f>'[1]Emploi direct_FM'!AM44</f>
        <v>-0.67733985250739703</v>
      </c>
      <c r="T47" s="136" t="e">
        <f>'[1]Emploi direct_FM'!AN44</f>
        <v>#DIV/0!</v>
      </c>
      <c r="V47" s="69" t="str">
        <f t="shared" si="0"/>
        <v>2010T2</v>
      </c>
      <c r="W47" s="74">
        <f>'[1]Emploi direct_FM'!AP44</f>
        <v>-16165</v>
      </c>
      <c r="X47" s="106">
        <f>'[1]Emploi direct_FM'!AQ44</f>
        <v>0</v>
      </c>
      <c r="Y47" s="101">
        <f>'[1]Emploi direct_FM'!AR44</f>
        <v>-20370</v>
      </c>
      <c r="Z47" s="75">
        <f>'[1]Emploi direct_FM'!AS44</f>
        <v>-318</v>
      </c>
      <c r="AA47" s="75">
        <f>'[1]Emploi direct_FM'!AT44</f>
        <v>528</v>
      </c>
      <c r="AB47" s="75">
        <f>'[1]Emploi direct_FM'!AU44</f>
        <v>-4163</v>
      </c>
      <c r="AC47" s="75">
        <f>'[1]Emploi direct_FM'!AV44</f>
        <v>-4729</v>
      </c>
      <c r="AD47" s="76">
        <f>'[1]Emploi direct_FM'!AW44</f>
        <v>-11688</v>
      </c>
      <c r="AE47" s="103">
        <f>'[1]Emploi direct_FM'!AX44</f>
        <v>-4375</v>
      </c>
      <c r="AF47" s="101">
        <f>'[1]Emploi direct_FM'!AY44</f>
        <v>8580</v>
      </c>
      <c r="AG47" s="75">
        <f>'[1]Emploi direct_FM'!AZ44</f>
        <v>-594</v>
      </c>
      <c r="AH47" s="75">
        <f>'[1]Emploi direct_FM'!BA44</f>
        <v>2011</v>
      </c>
      <c r="AI47" s="75">
        <f>'[1]Emploi direct_FM'!BB44</f>
        <v>5936</v>
      </c>
      <c r="AJ47" s="75">
        <f>'[1]Emploi direct_FM'!BC44</f>
        <v>935</v>
      </c>
      <c r="AK47" s="75">
        <f>'[1]Emploi direct_FM'!BD44</f>
        <v>2021</v>
      </c>
      <c r="AL47" s="75">
        <f>'[1]Emploi direct_FM'!BE44</f>
        <v>-227</v>
      </c>
      <c r="AM47" s="75">
        <f>'[1]Emploi direct_FM'!BF44</f>
        <v>7015</v>
      </c>
      <c r="AN47" s="75">
        <f>'[1]Emploi direct_FM'!BG44</f>
        <v>-8517</v>
      </c>
      <c r="AO47" s="101">
        <f>'[1]Emploi direct_FM'!BH44</f>
        <v>0</v>
      </c>
      <c r="AQ47" s="69" t="str">
        <f t="shared" si="1"/>
        <v>2010T2</v>
      </c>
      <c r="AR47" s="134">
        <f>'[1]Emploi direct_FM'!BJ44</f>
        <v>-0.91208582946533667</v>
      </c>
      <c r="AS47" s="135" t="e">
        <f>'[1]Emploi direct_FM'!BK44</f>
        <v>#DIV/0!</v>
      </c>
      <c r="AT47" s="136">
        <f>'[1]Emploi direct_FM'!BL44</f>
        <v>-3.7210938717832542</v>
      </c>
      <c r="AU47" s="137">
        <f>'[1]Emploi direct_FM'!BM44</f>
        <v>-0.45866422045749422</v>
      </c>
      <c r="AV47" s="137">
        <f>'[1]Emploi direct_FM'!BN44</f>
        <v>0.54882106554274834</v>
      </c>
      <c r="AW47" s="137">
        <f>'[1]Emploi direct_FM'!BO44</f>
        <v>-5.8762160832577015</v>
      </c>
      <c r="AX47" s="137">
        <f>'[1]Emploi direct_FM'!BP44</f>
        <v>-5.8350900728248334</v>
      </c>
      <c r="AY47" s="138">
        <f>'[1]Emploi direct_FM'!BQ44</f>
        <v>-4.6976823044919902</v>
      </c>
      <c r="AZ47" s="139">
        <f>'[1]Emploi direct_FM'!BR44</f>
        <v>-1.936878889313387</v>
      </c>
      <c r="BA47" s="136">
        <f>'[1]Emploi direct_FM'!BS44</f>
        <v>0.14680370734758696</v>
      </c>
      <c r="BB47" s="137">
        <f>'[1]Emploi direct_FM'!BT44</f>
        <v>-0.21968494365899316</v>
      </c>
      <c r="BC47" s="137">
        <f>'[1]Emploi direct_FM'!BU44</f>
        <v>-0.80569684333455793</v>
      </c>
      <c r="BD47" s="137">
        <f>'[1]Emploi direct_FM'!BV44</f>
        <v>3.4834746188713073</v>
      </c>
      <c r="BE47" s="137">
        <f>'[1]Emploi direct_FM'!BW44</f>
        <v>-0.57474821479721605</v>
      </c>
      <c r="BF47" s="137">
        <f>'[1]Emploi direct_FM'!BX44</f>
        <v>-0.24267179538688399</v>
      </c>
      <c r="BG47" s="137">
        <f>'[1]Emploi direct_FM'!BY44</f>
        <v>0.97858643658634836</v>
      </c>
      <c r="BH47" s="137">
        <f>'[1]Emploi direct_FM'!BZ44</f>
        <v>6.086970323124774E-2</v>
      </c>
      <c r="BI47" s="137">
        <f>'[1]Emploi direct_FM'!CA44</f>
        <v>0.22027722028605812</v>
      </c>
      <c r="BJ47" s="136" t="e">
        <f>'[1]Emploi direct_FM'!CB44</f>
        <v>#DIV/0!</v>
      </c>
      <c r="BL47" s="69" t="str">
        <f t="shared" si="2"/>
        <v>2010T2</v>
      </c>
      <c r="BM47" s="74">
        <f>'[1]Emploi direct_FM'!CD44</f>
        <v>-141973</v>
      </c>
      <c r="BN47" s="106">
        <f>'[1]Emploi direct_FM'!CE44</f>
        <v>0</v>
      </c>
      <c r="BO47" s="101">
        <f>'[1]Emploi direct_FM'!CF44</f>
        <v>-128188</v>
      </c>
      <c r="BP47" s="75">
        <f>'[1]Emploi direct_FM'!CG44</f>
        <v>-2580</v>
      </c>
      <c r="BQ47" s="75">
        <f>'[1]Emploi direct_FM'!CH44</f>
        <v>2103</v>
      </c>
      <c r="BR47" s="75">
        <f>'[1]Emploi direct_FM'!CI44</f>
        <v>-27712</v>
      </c>
      <c r="BS47" s="75">
        <f>'[1]Emploi direct_FM'!CJ44</f>
        <v>-24358</v>
      </c>
      <c r="BT47" s="76">
        <f>'[1]Emploi direct_FM'!CK44</f>
        <v>-75641</v>
      </c>
      <c r="BU47" s="103">
        <f>'[1]Emploi direct_FM'!CL44</f>
        <v>-29354</v>
      </c>
      <c r="BV47" s="101">
        <f>'[1]Emploi direct_FM'!CM44</f>
        <v>15569</v>
      </c>
      <c r="BW47" s="75">
        <f>'[1]Emploi direct_FM'!CN44</f>
        <v>-6669</v>
      </c>
      <c r="BX47" s="75">
        <f>'[1]Emploi direct_FM'!CO44</f>
        <v>-10735</v>
      </c>
      <c r="BY47" s="75">
        <f>'[1]Emploi direct_FM'!CP44</f>
        <v>32570</v>
      </c>
      <c r="BZ47" s="75">
        <f>'[1]Emploi direct_FM'!CQ44</f>
        <v>-3993</v>
      </c>
      <c r="CA47" s="75">
        <f>'[1]Emploi direct_FM'!CR44</f>
        <v>-1957</v>
      </c>
      <c r="CB47" s="75">
        <f>'[1]Emploi direct_FM'!CS44</f>
        <v>2189</v>
      </c>
      <c r="CC47" s="75">
        <f>'[1]Emploi direct_FM'!CT44</f>
        <v>1419</v>
      </c>
      <c r="CD47" s="75">
        <f>'[1]Emploi direct_FM'!CU44</f>
        <v>2745</v>
      </c>
      <c r="CE47" s="101">
        <f>'[1]Emploi direct_FM'!CV44</f>
        <v>0</v>
      </c>
    </row>
    <row r="48" spans="1:83" ht="12.75" customHeight="1">
      <c r="A48" s="69" t="str">
        <f>Paca!A48</f>
        <v>2010T3</v>
      </c>
      <c r="B48" s="134">
        <f>'[1]Emploi direct_FM'!V45</f>
        <v>1.4289625686370044E-2</v>
      </c>
      <c r="C48" s="135"/>
      <c r="D48" s="136">
        <f>'[1]Emploi direct_FM'!X45</f>
        <v>-0.61153919558309955</v>
      </c>
      <c r="E48" s="137">
        <f>'[1]Emploi direct_FM'!Y45</f>
        <v>-0.12269544205185667</v>
      </c>
      <c r="F48" s="137">
        <f>'[1]Emploi direct_FM'!Z45</f>
        <v>-0.38983825086688073</v>
      </c>
      <c r="G48" s="137">
        <f>'[1]Emploi direct_FM'!AA45</f>
        <v>-1.1129033711510194</v>
      </c>
      <c r="H48" s="137">
        <f>'[1]Emploi direct_FM'!AB45</f>
        <v>-0.81764110287421143</v>
      </c>
      <c r="I48" s="138">
        <f>'[1]Emploi direct_FM'!AC45</f>
        <v>-0.64775280605994245</v>
      </c>
      <c r="J48" s="139">
        <f>'[1]Emploi direct_FM'!AD45</f>
        <v>-0.21814359931555671</v>
      </c>
      <c r="K48" s="136">
        <f>'[1]Emploi direct_FM'!AE45</f>
        <v>0.24224907015770736</v>
      </c>
      <c r="L48" s="137">
        <f>'[1]Emploi direct_FM'!AF45</f>
        <v>0.12947988175799896</v>
      </c>
      <c r="M48" s="137">
        <f>'[1]Emploi direct_FM'!AG45</f>
        <v>0.3363215127734076</v>
      </c>
      <c r="N48" s="137">
        <f>'[1]Emploi direct_FM'!AH45</f>
        <v>0.34726672151275118</v>
      </c>
      <c r="O48" s="137">
        <f>'[1]Emploi direct_FM'!AI45</f>
        <v>-4.5313327909246581E-2</v>
      </c>
      <c r="P48" s="137">
        <f>'[1]Emploi direct_FM'!AJ45</f>
        <v>-5.6060918702971474E-2</v>
      </c>
      <c r="Q48" s="137">
        <f>'[1]Emploi direct_FM'!AK45</f>
        <v>0.32318188056437158</v>
      </c>
      <c r="R48" s="137">
        <f>'[1]Emploi direct_FM'!AL45</f>
        <v>2.2120972568284714E-2</v>
      </c>
      <c r="S48" s="137">
        <f>'[1]Emploi direct_FM'!AM45</f>
        <v>1.0825509127217359</v>
      </c>
      <c r="T48" s="136" t="e">
        <f>'[1]Emploi direct_FM'!AN45</f>
        <v>#DIV/0!</v>
      </c>
      <c r="V48" s="69" t="str">
        <f t="shared" si="0"/>
        <v>2010T3</v>
      </c>
      <c r="W48" s="74">
        <f>'[1]Emploi direct_FM'!AP45</f>
        <v>2204</v>
      </c>
      <c r="X48" s="106">
        <f>'[1]Emploi direct_FM'!AQ45</f>
        <v>0</v>
      </c>
      <c r="Y48" s="101">
        <f>'[1]Emploi direct_FM'!AR45</f>
        <v>-20283</v>
      </c>
      <c r="Z48" s="75">
        <f>'[1]Emploi direct_FM'!AS45</f>
        <v>-687</v>
      </c>
      <c r="AA48" s="75">
        <f>'[1]Emploi direct_FM'!AT45</f>
        <v>-1502</v>
      </c>
      <c r="AB48" s="75">
        <f>'[1]Emploi direct_FM'!AU45</f>
        <v>-4940</v>
      </c>
      <c r="AC48" s="75">
        <f>'[1]Emploi direct_FM'!AV45</f>
        <v>-3214</v>
      </c>
      <c r="AD48" s="76">
        <f>'[1]Emploi direct_FM'!AW45</f>
        <v>-9940</v>
      </c>
      <c r="AE48" s="103">
        <f>'[1]Emploi direct_FM'!AX45</f>
        <v>-3242</v>
      </c>
      <c r="AF48" s="101">
        <f>'[1]Emploi direct_FM'!AY45</f>
        <v>25729</v>
      </c>
      <c r="AG48" s="75">
        <f>'[1]Emploi direct_FM'!AZ45</f>
        <v>3922</v>
      </c>
      <c r="AH48" s="75">
        <f>'[1]Emploi direct_FM'!BA45</f>
        <v>4445</v>
      </c>
      <c r="AI48" s="75">
        <f>'[1]Emploi direct_FM'!BB45</f>
        <v>3360</v>
      </c>
      <c r="AJ48" s="75">
        <f>'[1]Emploi direct_FM'!BC45</f>
        <v>-313</v>
      </c>
      <c r="AK48" s="75">
        <f>'[1]Emploi direct_FM'!BD45</f>
        <v>-451</v>
      </c>
      <c r="AL48" s="75">
        <f>'[1]Emploi direct_FM'!BE45</f>
        <v>730</v>
      </c>
      <c r="AM48" s="75">
        <f>'[1]Emploi direct_FM'!BF45</f>
        <v>516</v>
      </c>
      <c r="AN48" s="75">
        <f>'[1]Emploi direct_FM'!BG45</f>
        <v>13520</v>
      </c>
      <c r="AO48" s="101">
        <f>'[1]Emploi direct_FM'!BH45</f>
        <v>0</v>
      </c>
      <c r="AQ48" s="69" t="str">
        <f t="shared" si="1"/>
        <v>2010T3</v>
      </c>
      <c r="AR48" s="134">
        <f>'[1]Emploi direct_FM'!BJ45</f>
        <v>-0.45911081600270576</v>
      </c>
      <c r="AS48" s="135" t="e">
        <f>'[1]Emploi direct_FM'!BK45</f>
        <v>#DIV/0!</v>
      </c>
      <c r="AT48" s="136">
        <f>'[1]Emploi direct_FM'!BL45</f>
        <v>-3.101408667647676</v>
      </c>
      <c r="AU48" s="137">
        <f>'[1]Emploi direct_FM'!BM45</f>
        <v>-0.37357504369064376</v>
      </c>
      <c r="AV48" s="137">
        <f>'[1]Emploi direct_FM'!BN45</f>
        <v>-0.25677410635853715</v>
      </c>
      <c r="AW48" s="137">
        <f>'[1]Emploi direct_FM'!BO45</f>
        <v>-5.2237242975620601</v>
      </c>
      <c r="AX48" s="137">
        <f>'[1]Emploi direct_FM'!BP45</f>
        <v>-4.6856740515458402</v>
      </c>
      <c r="AY48" s="138">
        <f>'[1]Emploi direct_FM'!BQ45</f>
        <v>-3.7295884217571906</v>
      </c>
      <c r="AZ48" s="139">
        <f>'[1]Emploi direct_FM'!BR45</f>
        <v>-1.4308114334635413</v>
      </c>
      <c r="BA48" s="136">
        <f>'[1]Emploi direct_FM'!BS45</f>
        <v>0.52767840104710473</v>
      </c>
      <c r="BB48" s="137">
        <f>'[1]Emploi direct_FM'!BT45</f>
        <v>0.28558419774051824</v>
      </c>
      <c r="BC48" s="137">
        <f>'[1]Emploi direct_FM'!BU45</f>
        <v>0.2443182032936031</v>
      </c>
      <c r="BD48" s="137">
        <f>'[1]Emploi direct_FM'!BV45</f>
        <v>3.2312804019031915</v>
      </c>
      <c r="BE48" s="137">
        <f>'[1]Emploi direct_FM'!BW45</f>
        <v>-0.25123813156266994</v>
      </c>
      <c r="BF48" s="137">
        <f>'[1]Emploi direct_FM'!BX45</f>
        <v>0.24674210649684447</v>
      </c>
      <c r="BG48" s="137">
        <f>'[1]Emploi direct_FM'!BY45</f>
        <v>1.5155044663256012</v>
      </c>
      <c r="BH48" s="137">
        <f>'[1]Emploi direct_FM'!BZ45</f>
        <v>5.7080048871838152E-2</v>
      </c>
      <c r="BI48" s="137">
        <f>'[1]Emploi direct_FM'!CA45</f>
        <v>0.69160463281783269</v>
      </c>
      <c r="BJ48" s="136" t="e">
        <f>'[1]Emploi direct_FM'!CB45</f>
        <v>#DIV/0!</v>
      </c>
      <c r="BL48" s="69" t="str">
        <f t="shared" si="2"/>
        <v>2010T3</v>
      </c>
      <c r="BM48" s="74">
        <f>'[1]Emploi direct_FM'!CD45</f>
        <v>-71149</v>
      </c>
      <c r="BN48" s="106">
        <f>'[1]Emploi direct_FM'!CE45</f>
        <v>0</v>
      </c>
      <c r="BO48" s="101">
        <f>'[1]Emploi direct_FM'!CF45</f>
        <v>-105508</v>
      </c>
      <c r="BP48" s="75">
        <f>'[1]Emploi direct_FM'!CG45</f>
        <v>-2097</v>
      </c>
      <c r="BQ48" s="75">
        <f>'[1]Emploi direct_FM'!CH45</f>
        <v>-988</v>
      </c>
      <c r="BR48" s="75">
        <f>'[1]Emploi direct_FM'!CI45</f>
        <v>-24193</v>
      </c>
      <c r="BS48" s="75">
        <f>'[1]Emploi direct_FM'!CJ45</f>
        <v>-19166</v>
      </c>
      <c r="BT48" s="76">
        <f>'[1]Emploi direct_FM'!CK45</f>
        <v>-59064</v>
      </c>
      <c r="BU48" s="103">
        <f>'[1]Emploi direct_FM'!CL45</f>
        <v>-21526</v>
      </c>
      <c r="BV48" s="101">
        <f>'[1]Emploi direct_FM'!CM45</f>
        <v>55885</v>
      </c>
      <c r="BW48" s="75">
        <f>'[1]Emploi direct_FM'!CN45</f>
        <v>8637</v>
      </c>
      <c r="BX48" s="75">
        <f>'[1]Emploi direct_FM'!CO45</f>
        <v>3232</v>
      </c>
      <c r="BY48" s="75">
        <f>'[1]Emploi direct_FM'!CP45</f>
        <v>30391</v>
      </c>
      <c r="BZ48" s="75">
        <f>'[1]Emploi direct_FM'!CQ45</f>
        <v>-1739</v>
      </c>
      <c r="CA48" s="75">
        <f>'[1]Emploi direct_FM'!CR45</f>
        <v>1979</v>
      </c>
      <c r="CB48" s="75">
        <f>'[1]Emploi direct_FM'!CS45</f>
        <v>3383</v>
      </c>
      <c r="CC48" s="75">
        <f>'[1]Emploi direct_FM'!CT45</f>
        <v>1331</v>
      </c>
      <c r="CD48" s="75">
        <f>'[1]Emploi direct_FM'!CU45</f>
        <v>8671</v>
      </c>
      <c r="CE48" s="101">
        <f>'[1]Emploi direct_FM'!CV45</f>
        <v>0</v>
      </c>
    </row>
    <row r="49" spans="1:83" ht="12.75" customHeight="1">
      <c r="A49" s="117" t="str">
        <f>Paca!A49</f>
        <v>2010T4</v>
      </c>
      <c r="B49" s="146">
        <f>'[1]Emploi direct_FM'!V46</f>
        <v>51.829747488992759</v>
      </c>
      <c r="C49" s="141"/>
      <c r="D49" s="142">
        <f>'[1]Emploi direct_FM'!X46</f>
        <v>-0.60213625042849772</v>
      </c>
      <c r="E49" s="143">
        <f>'[1]Emploi direct_FM'!Y46</f>
        <v>0.23836090666551346</v>
      </c>
      <c r="F49" s="143">
        <f>'[1]Emploi direct_FM'!Z46</f>
        <v>-2.2978951811686743</v>
      </c>
      <c r="G49" s="143">
        <f>'[1]Emploi direct_FM'!AA46</f>
        <v>-0.48047131296931056</v>
      </c>
      <c r="H49" s="143">
        <f>'[1]Emploi direct_FM'!AB46</f>
        <v>-0.47041562785352653</v>
      </c>
      <c r="I49" s="144">
        <f>'[1]Emploi direct_FM'!AC46</f>
        <v>-0.55227745579812249</v>
      </c>
      <c r="J49" s="145">
        <f>'[1]Emploi direct_FM'!AD46</f>
        <v>-0.16258298576808938</v>
      </c>
      <c r="K49" s="142">
        <f>'[1]Emploi direct_FM'!AE46</f>
        <v>-0.23060848630213071</v>
      </c>
      <c r="L49" s="143">
        <f>'[1]Emploi direct_FM'!AF46</f>
        <v>4.0158735810913448E-2</v>
      </c>
      <c r="M49" s="143">
        <f>'[1]Emploi direct_FM'!AG46</f>
        <v>0.27267990199812964</v>
      </c>
      <c r="N49" s="143">
        <f>'[1]Emploi direct_FM'!AH46</f>
        <v>0.46584874489656869</v>
      </c>
      <c r="O49" s="143">
        <f>'[1]Emploi direct_FM'!AI46</f>
        <v>0.49867257213951355</v>
      </c>
      <c r="P49" s="143">
        <f>'[1]Emploi direct_FM'!AJ46</f>
        <v>-2.3630929653206678E-2</v>
      </c>
      <c r="Q49" s="143">
        <f>'[1]Emploi direct_FM'!AK46</f>
        <v>0.2334417432670266</v>
      </c>
      <c r="R49" s="143">
        <f>'[1]Emploi direct_FM'!AL46</f>
        <v>-1.5308956498184423</v>
      </c>
      <c r="S49" s="143">
        <f>'[1]Emploi direct_FM'!AM46</f>
        <v>-0.1562868834668607</v>
      </c>
      <c r="T49" s="142" t="e">
        <f>'[1]Emploi direct_FM'!AN46</f>
        <v>#DIV/0!</v>
      </c>
      <c r="V49" s="95" t="str">
        <f t="shared" si="0"/>
        <v>2010T4</v>
      </c>
      <c r="W49" s="92">
        <f>'[1]Emploi direct_FM'!AP46</f>
        <v>7995247</v>
      </c>
      <c r="X49" s="108">
        <f>'[1]Emploi direct_FM'!AQ46</f>
        <v>254359</v>
      </c>
      <c r="Y49" s="100">
        <f>'[1]Emploi direct_FM'!AR46</f>
        <v>-19849</v>
      </c>
      <c r="Z49" s="93">
        <f>'[1]Emploi direct_FM'!AS46</f>
        <v>1333</v>
      </c>
      <c r="AA49" s="93">
        <f>'[1]Emploi direct_FM'!AT46</f>
        <v>-8819</v>
      </c>
      <c r="AB49" s="93">
        <f>'[1]Emploi direct_FM'!AU46</f>
        <v>-2109</v>
      </c>
      <c r="AC49" s="93">
        <f>'[1]Emploi direct_FM'!AV46</f>
        <v>-1834</v>
      </c>
      <c r="AD49" s="94">
        <f>'[1]Emploi direct_FM'!AW46</f>
        <v>-8420</v>
      </c>
      <c r="AE49" s="102">
        <f>'[1]Emploi direct_FM'!AX46</f>
        <v>-2411</v>
      </c>
      <c r="AF49" s="100">
        <f>'[1]Emploi direct_FM'!AY46</f>
        <v>-24552</v>
      </c>
      <c r="AG49" s="93">
        <f>'[1]Emploi direct_FM'!AZ46</f>
        <v>1218</v>
      </c>
      <c r="AH49" s="93">
        <f>'[1]Emploi direct_FM'!BA46</f>
        <v>3616</v>
      </c>
      <c r="AI49" s="93">
        <f>'[1]Emploi direct_FM'!BB46</f>
        <v>4523</v>
      </c>
      <c r="AJ49" s="93">
        <f>'[1]Emploi direct_FM'!BC46</f>
        <v>3443</v>
      </c>
      <c r="AK49" s="93">
        <f>'[1]Emploi direct_FM'!BD46</f>
        <v>-190</v>
      </c>
      <c r="AL49" s="93">
        <f>'[1]Emploi direct_FM'!BE46</f>
        <v>529</v>
      </c>
      <c r="AM49" s="93">
        <f>'[1]Emploi direct_FM'!BF46</f>
        <v>-35718</v>
      </c>
      <c r="AN49" s="93">
        <f>'[1]Emploi direct_FM'!BG46</f>
        <v>-1973</v>
      </c>
      <c r="AO49" s="100">
        <f>'[1]Emploi direct_FM'!BH46</f>
        <v>7787700</v>
      </c>
      <c r="AQ49" s="95" t="str">
        <f t="shared" si="1"/>
        <v>2010T4</v>
      </c>
      <c r="AR49" s="140">
        <f>'[1]Emploi direct_FM'!BJ46</f>
        <v>51.267978357800281</v>
      </c>
      <c r="AS49" s="141" t="e">
        <f>'[1]Emploi direct_FM'!BK46</f>
        <v>#DIV/0!</v>
      </c>
      <c r="AT49" s="147">
        <f>'[1]Emploi direct_FM'!BL46</f>
        <v>-2.8073779731041304</v>
      </c>
      <c r="AU49" s="148">
        <f>'[1]Emploi direct_FM'!BM46</f>
        <v>-0.11403951112687327</v>
      </c>
      <c r="AV49" s="148">
        <f>'[1]Emploi direct_FM'!BN46</f>
        <v>-2.9623667879528193</v>
      </c>
      <c r="AW49" s="148">
        <f>'[1]Emploi direct_FM'!BO46</f>
        <v>-4.1311594854924412</v>
      </c>
      <c r="AX49" s="148">
        <f>'[1]Emploi direct_FM'!BP46</f>
        <v>-4.0206387015229161</v>
      </c>
      <c r="AY49" s="149">
        <f>'[1]Emploi direct_FM'!BQ46</f>
        <v>-3.0362874627554826</v>
      </c>
      <c r="AZ49" s="150">
        <f>'[1]Emploi direct_FM'!BR46</f>
        <v>-1.2101477319738985</v>
      </c>
      <c r="BA49" s="147">
        <f>'[1]Emploi direct_FM'!BS46</f>
        <v>8.1774099403730816E-2</v>
      </c>
      <c r="BB49" s="148">
        <f>'[1]Emploi direct_FM'!BT46</f>
        <v>0.19284479758230333</v>
      </c>
      <c r="BC49" s="148">
        <f>'[1]Emploi direct_FM'!BU46</f>
        <v>0.66582482788484221</v>
      </c>
      <c r="BD49" s="148">
        <f>'[1]Emploi direct_FM'!BV46</f>
        <v>2.0507680702881448</v>
      </c>
      <c r="BE49" s="148">
        <f>'[1]Emploi direct_FM'!BW46</f>
        <v>0.84732706824834914</v>
      </c>
      <c r="BF49" s="148">
        <f>'[1]Emploi direct_FM'!BX46</f>
        <v>0.34052624286462496</v>
      </c>
      <c r="BG49" s="148">
        <f>'[1]Emploi direct_FM'!BY46</f>
        <v>1.0391366624852072</v>
      </c>
      <c r="BH49" s="148">
        <f>'[1]Emploi direct_FM'!BZ46</f>
        <v>-1.5347361067359233</v>
      </c>
      <c r="BI49" s="148">
        <f>'[1]Emploi direct_FM'!CA46</f>
        <v>-5.0987556815840218E-2</v>
      </c>
      <c r="BJ49" s="147" t="e">
        <f>'[1]Emploi direct_FM'!CB46</f>
        <v>#DIV/0!</v>
      </c>
      <c r="BL49" s="117" t="str">
        <f t="shared" si="2"/>
        <v>2010T4</v>
      </c>
      <c r="BM49" s="110">
        <f>'[1]Emploi direct_FM'!CD46</f>
        <v>7937959</v>
      </c>
      <c r="BN49" s="111">
        <f>'[1]Emploi direct_FM'!CE46</f>
        <v>254359</v>
      </c>
      <c r="BO49" s="112">
        <f>'[1]Emploi direct_FM'!CF46</f>
        <v>-94643</v>
      </c>
      <c r="BP49" s="113">
        <f>'[1]Emploi direct_FM'!CG46</f>
        <v>-640</v>
      </c>
      <c r="BQ49" s="113">
        <f>'[1]Emploi direct_FM'!CH46</f>
        <v>-11447</v>
      </c>
      <c r="BR49" s="113">
        <f>'[1]Emploi direct_FM'!CI46</f>
        <v>-18824</v>
      </c>
      <c r="BS49" s="113">
        <f>'[1]Emploi direct_FM'!CJ46</f>
        <v>-16255</v>
      </c>
      <c r="BT49" s="114">
        <f>'[1]Emploi direct_FM'!CK46</f>
        <v>-47477</v>
      </c>
      <c r="BU49" s="116">
        <f>'[1]Emploi direct_FM'!CL46</f>
        <v>-18136</v>
      </c>
      <c r="BV49" s="112">
        <f>'[1]Emploi direct_FM'!CM46</f>
        <v>8679</v>
      </c>
      <c r="BW49" s="113">
        <f>'[1]Emploi direct_FM'!CN46</f>
        <v>5840</v>
      </c>
      <c r="BX49" s="113">
        <f>'[1]Emploi direct_FM'!CO46</f>
        <v>8795</v>
      </c>
      <c r="BY49" s="113">
        <f>'[1]Emploi direct_FM'!CP46</f>
        <v>19602</v>
      </c>
      <c r="BZ49" s="113">
        <f>'[1]Emploi direct_FM'!CQ46</f>
        <v>5830</v>
      </c>
      <c r="CA49" s="113">
        <f>'[1]Emploi direct_FM'!CR46</f>
        <v>2728</v>
      </c>
      <c r="CB49" s="113">
        <f>'[1]Emploi direct_FM'!CS46</f>
        <v>2336</v>
      </c>
      <c r="CC49" s="113">
        <f>'[1]Emploi direct_FM'!CT46</f>
        <v>-35809</v>
      </c>
      <c r="CD49" s="113">
        <f>'[1]Emploi direct_FM'!CU46</f>
        <v>-643</v>
      </c>
      <c r="CE49" s="112">
        <f>'[1]Emploi direct_FM'!CV46</f>
        <v>7787700</v>
      </c>
    </row>
    <row r="50" spans="1:83" ht="12.75" customHeight="1">
      <c r="A50" s="69" t="str">
        <f>Paca!A50</f>
        <v>2011T1</v>
      </c>
      <c r="B50" s="134">
        <f>'[1]Emploi direct_FM'!V47</f>
        <v>0.11946000440283822</v>
      </c>
      <c r="C50" s="135">
        <f>'[1]Emploi direct_FM'!W47</f>
        <v>-1.6398083024386834</v>
      </c>
      <c r="D50" s="136">
        <f>'[1]Emploi direct_FM'!X47</f>
        <v>1.5290328546746501E-2</v>
      </c>
      <c r="E50" s="137">
        <f>'[1]Emploi direct_FM'!Y47</f>
        <v>-3.549964411160289E-2</v>
      </c>
      <c r="F50" s="137">
        <f>'[1]Emploi direct_FM'!Z47</f>
        <v>0.34243013385177878</v>
      </c>
      <c r="G50" s="137">
        <f>'[1]Emploi direct_FM'!AA47</f>
        <v>-0.37519887371662008</v>
      </c>
      <c r="H50" s="137">
        <f>'[1]Emploi direct_FM'!AB47</f>
        <v>0.42908611101089011</v>
      </c>
      <c r="I50" s="138">
        <f>'[1]Emploi direct_FM'!AC47</f>
        <v>-4.0232796192529729E-2</v>
      </c>
      <c r="J50" s="139">
        <f>'[1]Emploi direct_FM'!AD47</f>
        <v>-4.6064771661924464E-2</v>
      </c>
      <c r="K50" s="136">
        <f>'[1]Emploi direct_FM'!AE47</f>
        <v>0.30284133102569388</v>
      </c>
      <c r="L50" s="137">
        <f>'[1]Emploi direct_FM'!AF47</f>
        <v>0.35482380424114446</v>
      </c>
      <c r="M50" s="137">
        <f>'[1]Emploi direct_FM'!AG47</f>
        <v>3.9858225045552587E-2</v>
      </c>
      <c r="N50" s="137">
        <f>'[1]Emploi direct_FM'!AH47</f>
        <v>0.59911486007837578</v>
      </c>
      <c r="O50" s="137">
        <f>'[1]Emploi direct_FM'!AI47</f>
        <v>0.28463298917962288</v>
      </c>
      <c r="P50" s="137">
        <f>'[1]Emploi direct_FM'!AJ47</f>
        <v>0.62574563875195111</v>
      </c>
      <c r="Q50" s="137">
        <f>'[1]Emploi direct_FM'!AK47</f>
        <v>0.21220579559562136</v>
      </c>
      <c r="R50" s="137">
        <f>'[1]Emploi direct_FM'!AL47</f>
        <v>0.57969222947769072</v>
      </c>
      <c r="S50" s="137">
        <f>'[1]Emploi direct_FM'!AM47</f>
        <v>-0.45832873840988553</v>
      </c>
      <c r="T50" s="136">
        <f>'[1]Emploi direct_FM'!AN47</f>
        <v>2.0930441593902671E-3</v>
      </c>
      <c r="V50" s="69" t="str">
        <f t="shared" si="0"/>
        <v>2011T1</v>
      </c>
      <c r="W50" s="74">
        <f>'[1]Emploi direct_FM'!AP47</f>
        <v>27979</v>
      </c>
      <c r="X50" s="106">
        <f>'[1]Emploi direct_FM'!AQ47</f>
        <v>-4171</v>
      </c>
      <c r="Y50" s="101">
        <f>'[1]Emploi direct_FM'!AR47</f>
        <v>501</v>
      </c>
      <c r="Z50" s="75">
        <f>'[1]Emploi direct_FM'!AS47</f>
        <v>-199</v>
      </c>
      <c r="AA50" s="75">
        <f>'[1]Emploi direct_FM'!AT47</f>
        <v>1284</v>
      </c>
      <c r="AB50" s="75">
        <f>'[1]Emploi direct_FM'!AU47</f>
        <v>-1639</v>
      </c>
      <c r="AC50" s="75">
        <f>'[1]Emploi direct_FM'!AV47</f>
        <v>1665</v>
      </c>
      <c r="AD50" s="76">
        <f>'[1]Emploi direct_FM'!AW47</f>
        <v>-610</v>
      </c>
      <c r="AE50" s="103">
        <f>'[1]Emploi direct_FM'!AX47</f>
        <v>-682</v>
      </c>
      <c r="AF50" s="101">
        <f>'[1]Emploi direct_FM'!AY47</f>
        <v>32168</v>
      </c>
      <c r="AG50" s="75">
        <f>'[1]Emploi direct_FM'!AZ47</f>
        <v>10766</v>
      </c>
      <c r="AH50" s="75">
        <f>'[1]Emploi direct_FM'!BA47</f>
        <v>530</v>
      </c>
      <c r="AI50" s="75">
        <f>'[1]Emploi direct_FM'!BB47</f>
        <v>5844</v>
      </c>
      <c r="AJ50" s="75">
        <f>'[1]Emploi direct_FM'!BC47</f>
        <v>1975</v>
      </c>
      <c r="AK50" s="75">
        <f>'[1]Emploi direct_FM'!BD47</f>
        <v>5030</v>
      </c>
      <c r="AL50" s="75">
        <f>'[1]Emploi direct_FM'!BE47</f>
        <v>482</v>
      </c>
      <c r="AM50" s="75">
        <f>'[1]Emploi direct_FM'!BF47</f>
        <v>13318</v>
      </c>
      <c r="AN50" s="75">
        <f>'[1]Emploi direct_FM'!BG47</f>
        <v>-5777</v>
      </c>
      <c r="AO50" s="101">
        <f>'[1]Emploi direct_FM'!BH47</f>
        <v>163</v>
      </c>
      <c r="AQ50" s="69" t="str">
        <f t="shared" si="1"/>
        <v>2011T1</v>
      </c>
      <c r="AR50" s="134">
        <f>'[1]Emploi direct_FM'!BJ47</f>
        <v>51.873672841517163</v>
      </c>
      <c r="AS50" s="135" t="e">
        <f>'[1]Emploi direct_FM'!BK47</f>
        <v>#DIV/0!</v>
      </c>
      <c r="AT50" s="136">
        <f>'[1]Emploi direct_FM'!BL47</f>
        <v>-1.7980074214516084</v>
      </c>
      <c r="AU50" s="137">
        <f>'[1]Emploi direct_FM'!BM47</f>
        <v>2.3025804966070318E-2</v>
      </c>
      <c r="AV50" s="137">
        <f>'[1]Emploi direct_FM'!BN47</f>
        <v>-2.2115084728142165</v>
      </c>
      <c r="AW50" s="137">
        <f>'[1]Emploi direct_FM'!BO47</f>
        <v>-2.8682258780886816</v>
      </c>
      <c r="AX50" s="137">
        <f>'[1]Emploi direct_FM'!BP47</f>
        <v>-2.0391592992652252</v>
      </c>
      <c r="AY50" s="138">
        <f>'[1]Emploi direct_FM'!BQ47</f>
        <v>-1.9827657570959945</v>
      </c>
      <c r="AZ50" s="139">
        <f>'[1]Emploi direct_FM'!BR47</f>
        <v>-0.7185257542172252</v>
      </c>
      <c r="BA50" s="136">
        <f>'[1]Emploi direct_FM'!BS47</f>
        <v>0.39506018813817434</v>
      </c>
      <c r="BB50" s="137">
        <f>'[1]Emploi direct_FM'!BT47</f>
        <v>0.50540725024392774</v>
      </c>
      <c r="BC50" s="137">
        <f>'[1]Emploi direct_FM'!BU47</f>
        <v>0.80340031872305762</v>
      </c>
      <c r="BD50" s="137">
        <f>'[1]Emploi direct_FM'!BV47</f>
        <v>2.0447786027744774</v>
      </c>
      <c r="BE50" s="137">
        <f>'[1]Emploi direct_FM'!BW47</f>
        <v>0.87560215769246774</v>
      </c>
      <c r="BF50" s="137">
        <f>'[1]Emploi direct_FM'!BX47</f>
        <v>0.79879271391383178</v>
      </c>
      <c r="BG50" s="137">
        <f>'[1]Emploi direct_FM'!BY47</f>
        <v>0.66959744544594635</v>
      </c>
      <c r="BH50" s="137">
        <f>'[1]Emploi direct_FM'!BZ47</f>
        <v>-0.63935831112055252</v>
      </c>
      <c r="BI50" s="137">
        <f>'[1]Emploi direct_FM'!CA47</f>
        <v>-0.21846337616975298</v>
      </c>
      <c r="BJ50" s="136" t="e">
        <f>'[1]Emploi direct_FM'!CB47</f>
        <v>#DIV/0!</v>
      </c>
      <c r="BL50" s="69" t="str">
        <f t="shared" si="2"/>
        <v>2011T1</v>
      </c>
      <c r="BM50" s="74">
        <f>'[1]Emploi direct_FM'!CD47</f>
        <v>8009265</v>
      </c>
      <c r="BN50" s="106">
        <f>'[1]Emploi direct_FM'!CE47</f>
        <v>250188</v>
      </c>
      <c r="BO50" s="101">
        <f>'[1]Emploi direct_FM'!CF47</f>
        <v>-60001</v>
      </c>
      <c r="BP50" s="75">
        <f>'[1]Emploi direct_FM'!CG47</f>
        <v>129</v>
      </c>
      <c r="BQ50" s="75">
        <f>'[1]Emploi direct_FM'!CH47</f>
        <v>-8509</v>
      </c>
      <c r="BR50" s="75">
        <f>'[1]Emploi direct_FM'!CI47</f>
        <v>-12851</v>
      </c>
      <c r="BS50" s="75">
        <f>'[1]Emploi direct_FM'!CJ47</f>
        <v>-8112</v>
      </c>
      <c r="BT50" s="76">
        <f>'[1]Emploi direct_FM'!CK47</f>
        <v>-30658</v>
      </c>
      <c r="BU50" s="103">
        <f>'[1]Emploi direct_FM'!CL47</f>
        <v>-10710</v>
      </c>
      <c r="BV50" s="101">
        <f>'[1]Emploi direct_FM'!CM47</f>
        <v>41925</v>
      </c>
      <c r="BW50" s="75">
        <f>'[1]Emploi direct_FM'!CN47</f>
        <v>15312</v>
      </c>
      <c r="BX50" s="75">
        <f>'[1]Emploi direct_FM'!CO47</f>
        <v>10602</v>
      </c>
      <c r="BY50" s="75">
        <f>'[1]Emploi direct_FM'!CP47</f>
        <v>19663</v>
      </c>
      <c r="BZ50" s="75">
        <f>'[1]Emploi direct_FM'!CQ47</f>
        <v>6040</v>
      </c>
      <c r="CA50" s="75">
        <f>'[1]Emploi direct_FM'!CR47</f>
        <v>6410</v>
      </c>
      <c r="CB50" s="75">
        <f>'[1]Emploi direct_FM'!CS47</f>
        <v>1514</v>
      </c>
      <c r="CC50" s="75">
        <f>'[1]Emploi direct_FM'!CT47</f>
        <v>-14869</v>
      </c>
      <c r="CD50" s="75">
        <f>'[1]Emploi direct_FM'!CU47</f>
        <v>-2747</v>
      </c>
      <c r="CE50" s="101">
        <f>'[1]Emploi direct_FM'!CV47</f>
        <v>7787863</v>
      </c>
    </row>
    <row r="51" spans="1:83" ht="12.75" customHeight="1">
      <c r="A51" s="69" t="str">
        <f>Paca!A51</f>
        <v>2011T2</v>
      </c>
      <c r="B51" s="134">
        <f>'[1]Emploi direct_FM'!V48</f>
        <v>9.4613007595523158E-2</v>
      </c>
      <c r="C51" s="135">
        <f>'[1]Emploi direct_FM'!W48</f>
        <v>0.72545445824738763</v>
      </c>
      <c r="D51" s="136">
        <f>'[1]Emploi direct_FM'!X48</f>
        <v>-7.8911665927183794E-2</v>
      </c>
      <c r="E51" s="137">
        <f>'[1]Emploi direct_FM'!Y48</f>
        <v>5.7105126969769771E-3</v>
      </c>
      <c r="F51" s="137">
        <f>'[1]Emploi direct_FM'!Z48</f>
        <v>9.2491448527720621E-2</v>
      </c>
      <c r="G51" s="137">
        <f>'[1]Emploi direct_FM'!AA48</f>
        <v>-0.10501015634334365</v>
      </c>
      <c r="H51" s="137">
        <f>'[1]Emploi direct_FM'!AB48</f>
        <v>0.16833504833217994</v>
      </c>
      <c r="I51" s="138">
        <f>'[1]Emploi direct_FM'!AC48</f>
        <v>-0.20883287167962061</v>
      </c>
      <c r="J51" s="139">
        <f>'[1]Emploi direct_FM'!AD48</f>
        <v>-0.21076574391050151</v>
      </c>
      <c r="K51" s="136">
        <f>'[1]Emploi direct_FM'!AE48</f>
        <v>0.28172842491134276</v>
      </c>
      <c r="L51" s="137">
        <f>'[1]Emploi direct_FM'!AF48</f>
        <v>0.32506302242272245</v>
      </c>
      <c r="M51" s="137">
        <f>'[1]Emploi direct_FM'!AG48</f>
        <v>0.12854794199255171</v>
      </c>
      <c r="N51" s="137">
        <f>'[1]Emploi direct_FM'!AH48</f>
        <v>1.1957814412355994</v>
      </c>
      <c r="O51" s="137">
        <f>'[1]Emploi direct_FM'!AI48</f>
        <v>0.43673142669911069</v>
      </c>
      <c r="P51" s="137">
        <f>'[1]Emploi direct_FM'!AJ48</f>
        <v>0.34269988663211404</v>
      </c>
      <c r="Q51" s="137">
        <f>'[1]Emploi direct_FM'!AK48</f>
        <v>0.60188032686054882</v>
      </c>
      <c r="R51" s="137">
        <f>'[1]Emploi direct_FM'!AL48</f>
        <v>0.32560941411077238</v>
      </c>
      <c r="S51" s="137">
        <f>'[1]Emploi direct_FM'!AM48</f>
        <v>-0.64008760855426283</v>
      </c>
      <c r="T51" s="136">
        <f>'[1]Emploi direct_FM'!AN48</f>
        <v>-5.0591542249778243E-2</v>
      </c>
      <c r="V51" s="69" t="str">
        <f t="shared" si="0"/>
        <v>2011T2</v>
      </c>
      <c r="W51" s="74">
        <f>'[1]Emploi direct_FM'!AP48</f>
        <v>22186</v>
      </c>
      <c r="X51" s="106">
        <f>'[1]Emploi direct_FM'!AQ48</f>
        <v>1815</v>
      </c>
      <c r="Y51" s="101">
        <f>'[1]Emploi direct_FM'!AR48</f>
        <v>-2586</v>
      </c>
      <c r="Z51" s="75">
        <f>'[1]Emploi direct_FM'!AS48</f>
        <v>32</v>
      </c>
      <c r="AA51" s="75">
        <f>'[1]Emploi direct_FM'!AT48</f>
        <v>348</v>
      </c>
      <c r="AB51" s="75">
        <f>'[1]Emploi direct_FM'!AU48</f>
        <v>-457</v>
      </c>
      <c r="AC51" s="75">
        <f>'[1]Emploi direct_FM'!AV48</f>
        <v>656</v>
      </c>
      <c r="AD51" s="76">
        <f>'[1]Emploi direct_FM'!AW48</f>
        <v>-3165</v>
      </c>
      <c r="AE51" s="103">
        <f>'[1]Emploi direct_FM'!AX48</f>
        <v>-3119</v>
      </c>
      <c r="AF51" s="101">
        <f>'[1]Emploi direct_FM'!AY48</f>
        <v>30016</v>
      </c>
      <c r="AG51" s="75">
        <f>'[1]Emploi direct_FM'!AZ48</f>
        <v>9898</v>
      </c>
      <c r="AH51" s="75">
        <f>'[1]Emploi direct_FM'!BA48</f>
        <v>1710</v>
      </c>
      <c r="AI51" s="75">
        <f>'[1]Emploi direct_FM'!BB48</f>
        <v>11734</v>
      </c>
      <c r="AJ51" s="75">
        <f>'[1]Emploi direct_FM'!BC48</f>
        <v>3039</v>
      </c>
      <c r="AK51" s="75">
        <f>'[1]Emploi direct_FM'!BD48</f>
        <v>2772</v>
      </c>
      <c r="AL51" s="75">
        <f>'[1]Emploi direct_FM'!BE48</f>
        <v>1370</v>
      </c>
      <c r="AM51" s="75">
        <f>'[1]Emploi direct_FM'!BF48</f>
        <v>7524</v>
      </c>
      <c r="AN51" s="75">
        <f>'[1]Emploi direct_FM'!BG48</f>
        <v>-8031</v>
      </c>
      <c r="AO51" s="101">
        <f>'[1]Emploi direct_FM'!BH48</f>
        <v>-3940</v>
      </c>
      <c r="AQ51" s="69" t="str">
        <f t="shared" si="1"/>
        <v>2011T2</v>
      </c>
      <c r="AR51" s="134">
        <f>'[1]Emploi direct_FM'!BJ48</f>
        <v>52.176687979863814</v>
      </c>
      <c r="AS51" s="135" t="e">
        <f>'[1]Emploi direct_FM'!BK48</f>
        <v>#DIV/0!</v>
      </c>
      <c r="AT51" s="136">
        <f>'[1]Emploi direct_FM'!BL48</f>
        <v>-1.2728565902446198</v>
      </c>
      <c r="AU51" s="137">
        <f>'[1]Emploi direct_FM'!BM48</f>
        <v>8.5547477063818711E-2</v>
      </c>
      <c r="AV51" s="137">
        <f>'[1]Emploi direct_FM'!BN48</f>
        <v>-2.2551961130375164</v>
      </c>
      <c r="AW51" s="137">
        <f>'[1]Emploi direct_FM'!BO48</f>
        <v>-2.0602229411287643</v>
      </c>
      <c r="AX51" s="137">
        <f>'[1]Emploi direct_FM'!BP48</f>
        <v>-0.69374837820098678</v>
      </c>
      <c r="AY51" s="138">
        <f>'[1]Emploi direct_FM'!BQ48</f>
        <v>-1.4424555696314734</v>
      </c>
      <c r="AZ51" s="139">
        <f>'[1]Emploi direct_FM'!BR48</f>
        <v>-0.63612880565370178</v>
      </c>
      <c r="BA51" s="136">
        <f>'[1]Emploi direct_FM'!BS48</f>
        <v>0.59656975919242239</v>
      </c>
      <c r="BB51" s="137">
        <f>'[1]Emploi direct_FM'!BT48</f>
        <v>0.85188650404979249</v>
      </c>
      <c r="BC51" s="137">
        <f>'[1]Emploi direct_FM'!BU48</f>
        <v>0.77940335277364436</v>
      </c>
      <c r="BD51" s="137">
        <f>'[1]Emploi direct_FM'!BV48</f>
        <v>2.6314755941774903</v>
      </c>
      <c r="BE51" s="137">
        <f>'[1]Emploi direct_FM'!BW48</f>
        <v>1.1790151517345082</v>
      </c>
      <c r="BF51" s="137">
        <f>'[1]Emploi direct_FM'!BX48</f>
        <v>0.89013800184467584</v>
      </c>
      <c r="BG51" s="137">
        <f>'[1]Emploi direct_FM'!BY48</f>
        <v>1.377286069090089</v>
      </c>
      <c r="BH51" s="137">
        <f>'[1]Emploi direct_FM'!BZ48</f>
        <v>-0.6156146629466841</v>
      </c>
      <c r="BI51" s="137">
        <f>'[1]Emploi direct_FM'!CA48</f>
        <v>-0.1810390246792748</v>
      </c>
      <c r="BJ51" s="136" t="e">
        <f>'[1]Emploi direct_FM'!CB48</f>
        <v>#DIV/0!</v>
      </c>
      <c r="BL51" s="69" t="str">
        <f t="shared" si="2"/>
        <v>2011T2</v>
      </c>
      <c r="BM51" s="74">
        <f>'[1]Emploi direct_FM'!CD48</f>
        <v>8047616</v>
      </c>
      <c r="BN51" s="106">
        <f>'[1]Emploi direct_FM'!CE48</f>
        <v>252003</v>
      </c>
      <c r="BO51" s="101">
        <f>'[1]Emploi direct_FM'!CF48</f>
        <v>-42217</v>
      </c>
      <c r="BP51" s="75">
        <f>'[1]Emploi direct_FM'!CG48</f>
        <v>479</v>
      </c>
      <c r="BQ51" s="75">
        <f>'[1]Emploi direct_FM'!CH48</f>
        <v>-8689</v>
      </c>
      <c r="BR51" s="75">
        <f>'[1]Emploi direct_FM'!CI48</f>
        <v>-9145</v>
      </c>
      <c r="BS51" s="75">
        <f>'[1]Emploi direct_FM'!CJ48</f>
        <v>-2727</v>
      </c>
      <c r="BT51" s="76">
        <f>'[1]Emploi direct_FM'!CK48</f>
        <v>-22135</v>
      </c>
      <c r="BU51" s="103">
        <f>'[1]Emploi direct_FM'!CL48</f>
        <v>-9454</v>
      </c>
      <c r="BV51" s="101">
        <f>'[1]Emploi direct_FM'!CM48</f>
        <v>63361</v>
      </c>
      <c r="BW51" s="75">
        <f>'[1]Emploi direct_FM'!CN48</f>
        <v>25804</v>
      </c>
      <c r="BX51" s="75">
        <f>'[1]Emploi direct_FM'!CO48</f>
        <v>10301</v>
      </c>
      <c r="BY51" s="75">
        <f>'[1]Emploi direct_FM'!CP48</f>
        <v>25461</v>
      </c>
      <c r="BZ51" s="75">
        <f>'[1]Emploi direct_FM'!CQ48</f>
        <v>8144</v>
      </c>
      <c r="CA51" s="75">
        <f>'[1]Emploi direct_FM'!CR48</f>
        <v>7161</v>
      </c>
      <c r="CB51" s="75">
        <f>'[1]Emploi direct_FM'!CS48</f>
        <v>3111</v>
      </c>
      <c r="CC51" s="75">
        <f>'[1]Emploi direct_FM'!CT48</f>
        <v>-14360</v>
      </c>
      <c r="CD51" s="75">
        <f>'[1]Emploi direct_FM'!CU48</f>
        <v>-2261</v>
      </c>
      <c r="CE51" s="101">
        <f>'[1]Emploi direct_FM'!CV48</f>
        <v>7783923</v>
      </c>
    </row>
    <row r="52" spans="1:83" ht="12.75" customHeight="1">
      <c r="A52" s="69" t="str">
        <f>Paca!A52</f>
        <v>2011T3</v>
      </c>
      <c r="B52" s="134">
        <f>'[1]Emploi direct_FM'!V49</f>
        <v>-2.1153410025553931E-2</v>
      </c>
      <c r="C52" s="135">
        <f>'[1]Emploi direct_FM'!W49</f>
        <v>2.1908469343618897</v>
      </c>
      <c r="D52" s="136">
        <f>'[1]Emploi direct_FM'!X49</f>
        <v>-0.14982458369166007</v>
      </c>
      <c r="E52" s="137">
        <f>'[1]Emploi direct_FM'!Y49</f>
        <v>-6.8700682724187612E-2</v>
      </c>
      <c r="F52" s="137">
        <f>'[1]Emploi direct_FM'!Z49</f>
        <v>3.3457337911135809E-2</v>
      </c>
      <c r="G52" s="137">
        <f>'[1]Emploi direct_FM'!AA49</f>
        <v>-4.6004614262851184E-3</v>
      </c>
      <c r="H52" s="137">
        <f>'[1]Emploi direct_FM'!AB49</f>
        <v>0.22287405054373099</v>
      </c>
      <c r="I52" s="138">
        <f>'[1]Emploi direct_FM'!AC49</f>
        <v>-0.36346180675628226</v>
      </c>
      <c r="J52" s="139">
        <f>'[1]Emploi direct_FM'!AD49</f>
        <v>-0.33174806649588495</v>
      </c>
      <c r="K52" s="136">
        <f>'[1]Emploi direct_FM'!AE49</f>
        <v>-2.1536377665509754E-2</v>
      </c>
      <c r="L52" s="137">
        <f>'[1]Emploi direct_FM'!AF49</f>
        <v>-0.10029965503989269</v>
      </c>
      <c r="M52" s="137">
        <f>'[1]Emploi direct_FM'!AG49</f>
        <v>9.74508860297707E-2</v>
      </c>
      <c r="N52" s="137">
        <f>'[1]Emploi direct_FM'!AH49</f>
        <v>-7.2607014784242807E-2</v>
      </c>
      <c r="O52" s="137">
        <f>'[1]Emploi direct_FM'!AI49</f>
        <v>0.29747170513243493</v>
      </c>
      <c r="P52" s="137">
        <f>'[1]Emploi direct_FM'!AJ49</f>
        <v>0.43615234776865908</v>
      </c>
      <c r="Q52" s="137">
        <f>'[1]Emploi direct_FM'!AK49</f>
        <v>-1.7904711996152844E-2</v>
      </c>
      <c r="R52" s="137">
        <f>'[1]Emploi direct_FM'!AL49</f>
        <v>1.0525098910041386E-2</v>
      </c>
      <c r="S52" s="137">
        <f>'[1]Emploi direct_FM'!AM49</f>
        <v>-0.45209486933287524</v>
      </c>
      <c r="T52" s="136">
        <f>'[1]Emploi direct_FM'!AN49</f>
        <v>2.0812127766434152E-2</v>
      </c>
      <c r="V52" s="69" t="str">
        <f t="shared" si="0"/>
        <v>2011T3</v>
      </c>
      <c r="W52" s="74">
        <f>'[1]Emploi direct_FM'!AP49</f>
        <v>-4965</v>
      </c>
      <c r="X52" s="106">
        <f>'[1]Emploi direct_FM'!AQ49</f>
        <v>5521</v>
      </c>
      <c r="Y52" s="101">
        <f>'[1]Emploi direct_FM'!AR49</f>
        <v>-4906</v>
      </c>
      <c r="Z52" s="75">
        <f>'[1]Emploi direct_FM'!AS49</f>
        <v>-385</v>
      </c>
      <c r="AA52" s="75">
        <f>'[1]Emploi direct_FM'!AT49</f>
        <v>126</v>
      </c>
      <c r="AB52" s="75">
        <f>'[1]Emploi direct_FM'!AU49</f>
        <v>-20</v>
      </c>
      <c r="AC52" s="75">
        <f>'[1]Emploi direct_FM'!AV49</f>
        <v>870</v>
      </c>
      <c r="AD52" s="76">
        <f>'[1]Emploi direct_FM'!AW49</f>
        <v>-5497</v>
      </c>
      <c r="AE52" s="103">
        <f>'[1]Emploi direct_FM'!AX49</f>
        <v>-4899</v>
      </c>
      <c r="AF52" s="101">
        <f>'[1]Emploi direct_FM'!AY49</f>
        <v>-2301</v>
      </c>
      <c r="AG52" s="75">
        <f>'[1]Emploi direct_FM'!AZ49</f>
        <v>-3064</v>
      </c>
      <c r="AH52" s="75">
        <f>'[1]Emploi direct_FM'!BA49</f>
        <v>1298</v>
      </c>
      <c r="AI52" s="75">
        <f>'[1]Emploi direct_FM'!BB49</f>
        <v>-721</v>
      </c>
      <c r="AJ52" s="75">
        <f>'[1]Emploi direct_FM'!BC49</f>
        <v>2079</v>
      </c>
      <c r="AK52" s="75">
        <f>'[1]Emploi direct_FM'!BD49</f>
        <v>3540</v>
      </c>
      <c r="AL52" s="75">
        <f>'[1]Emploi direct_FM'!BE49</f>
        <v>-41</v>
      </c>
      <c r="AM52" s="75">
        <f>'[1]Emploi direct_FM'!BF49</f>
        <v>244</v>
      </c>
      <c r="AN52" s="75">
        <f>'[1]Emploi direct_FM'!BG49</f>
        <v>-5636</v>
      </c>
      <c r="AO52" s="101">
        <f>'[1]Emploi direct_FM'!BH49</f>
        <v>1620</v>
      </c>
      <c r="AQ52" s="69" t="str">
        <f t="shared" si="1"/>
        <v>2011T3</v>
      </c>
      <c r="AR52" s="134">
        <f>'[1]Emploi direct_FM'!BJ49</f>
        <v>52.122759648154627</v>
      </c>
      <c r="AS52" s="135" t="e">
        <f>'[1]Emploi direct_FM'!BK49</f>
        <v>#DIV/0!</v>
      </c>
      <c r="AT52" s="136">
        <f>'[1]Emploi direct_FM'!BL49</f>
        <v>-0.81421416502094335</v>
      </c>
      <c r="AU52" s="137">
        <f>'[1]Emploi direct_FM'!BM49</f>
        <v>0.139654814783019</v>
      </c>
      <c r="AV52" s="137">
        <f>'[1]Emploi direct_FM'!BN49</f>
        <v>-1.8398274038135876</v>
      </c>
      <c r="AW52" s="137">
        <f>'[1]Emploi direct_FM'!BO49</f>
        <v>-0.96253736239702015</v>
      </c>
      <c r="AX52" s="137">
        <f>'[1]Emploi direct_FM'!BP49</f>
        <v>0.34806652508028169</v>
      </c>
      <c r="AY52" s="138">
        <f>'[1]Emploi direct_FM'!BQ49</f>
        <v>-1.1604385686437624</v>
      </c>
      <c r="AZ52" s="139">
        <f>'[1]Emploi direct_FM'!BR49</f>
        <v>-0.74925738484828974</v>
      </c>
      <c r="BA52" s="136">
        <f>'[1]Emploi direct_FM'!BS49</f>
        <v>0.33185192365348115</v>
      </c>
      <c r="BB52" s="137">
        <f>'[1]Emploi direct_FM'!BT49</f>
        <v>0.62044917117380916</v>
      </c>
      <c r="BC52" s="137">
        <f>'[1]Emploi direct_FM'!BU49</f>
        <v>0.53947788133146268</v>
      </c>
      <c r="BD52" s="137">
        <f>'[1]Emploi direct_FM'!BV49</f>
        <v>2.2020442551157871</v>
      </c>
      <c r="BE52" s="137">
        <f>'[1]Emploi direct_FM'!BW49</f>
        <v>1.5259989021382259</v>
      </c>
      <c r="BF52" s="137">
        <f>'[1]Emploi direct_FM'!BX49</f>
        <v>1.3870111973294463</v>
      </c>
      <c r="BG52" s="137">
        <f>'[1]Emploi direct_FM'!BY49</f>
        <v>1.0326156507464379</v>
      </c>
      <c r="BH52" s="137">
        <f>'[1]Emploi direct_FM'!BZ49</f>
        <v>-0.62713660194141374</v>
      </c>
      <c r="BI52" s="137">
        <f>'[1]Emploi direct_FM'!CA49</f>
        <v>-1.6965008531220183</v>
      </c>
      <c r="BJ52" s="136" t="e">
        <f>'[1]Emploi direct_FM'!CB49</f>
        <v>#DIV/0!</v>
      </c>
      <c r="BL52" s="69" t="str">
        <f t="shared" si="2"/>
        <v>2011T3</v>
      </c>
      <c r="BM52" s="74">
        <f>'[1]Emploi direct_FM'!CD49</f>
        <v>8040447</v>
      </c>
      <c r="BN52" s="106">
        <f>'[1]Emploi direct_FM'!CE49</f>
        <v>257524</v>
      </c>
      <c r="BO52" s="101">
        <f>'[1]Emploi direct_FM'!CF49</f>
        <v>-26840</v>
      </c>
      <c r="BP52" s="75">
        <f>'[1]Emploi direct_FM'!CG49</f>
        <v>781</v>
      </c>
      <c r="BQ52" s="75">
        <f>'[1]Emploi direct_FM'!CH49</f>
        <v>-7061</v>
      </c>
      <c r="BR52" s="75">
        <f>'[1]Emploi direct_FM'!CI49</f>
        <v>-4225</v>
      </c>
      <c r="BS52" s="75">
        <f>'[1]Emploi direct_FM'!CJ49</f>
        <v>1357</v>
      </c>
      <c r="BT52" s="76">
        <f>'[1]Emploi direct_FM'!CK49</f>
        <v>-17692</v>
      </c>
      <c r="BU52" s="103">
        <f>'[1]Emploi direct_FM'!CL49</f>
        <v>-11111</v>
      </c>
      <c r="BV52" s="101">
        <f>'[1]Emploi direct_FM'!CM49</f>
        <v>35331</v>
      </c>
      <c r="BW52" s="75">
        <f>'[1]Emploi direct_FM'!CN49</f>
        <v>18818</v>
      </c>
      <c r="BX52" s="75">
        <f>'[1]Emploi direct_FM'!CO49</f>
        <v>7154</v>
      </c>
      <c r="BY52" s="75">
        <f>'[1]Emploi direct_FM'!CP49</f>
        <v>21380</v>
      </c>
      <c r="BZ52" s="75">
        <f>'[1]Emploi direct_FM'!CQ49</f>
        <v>10536</v>
      </c>
      <c r="CA52" s="75">
        <f>'[1]Emploi direct_FM'!CR49</f>
        <v>11152</v>
      </c>
      <c r="CB52" s="75">
        <f>'[1]Emploi direct_FM'!CS49</f>
        <v>2340</v>
      </c>
      <c r="CC52" s="75">
        <f>'[1]Emploi direct_FM'!CT49</f>
        <v>-14632</v>
      </c>
      <c r="CD52" s="75">
        <f>'[1]Emploi direct_FM'!CU49</f>
        <v>-21417</v>
      </c>
      <c r="CE52" s="101">
        <f>'[1]Emploi direct_FM'!CV49</f>
        <v>7785543</v>
      </c>
    </row>
    <row r="53" spans="1:83" ht="12.75" customHeight="1">
      <c r="A53" s="69" t="str">
        <f>Paca!A53</f>
        <v>2011T4</v>
      </c>
      <c r="B53" s="134">
        <f>'[1]Emploi direct_FM'!V50</f>
        <v>9.3840443036330434E-2</v>
      </c>
      <c r="C53" s="135">
        <f>'[1]Emploi direct_FM'!W50</f>
        <v>0.25706341933178223</v>
      </c>
      <c r="D53" s="136">
        <f>'[1]Emploi direct_FM'!X50</f>
        <v>-0.15882725357001526</v>
      </c>
      <c r="E53" s="137">
        <f>'[1]Emploi direct_FM'!Y50</f>
        <v>-1.1071092484693512E-2</v>
      </c>
      <c r="F53" s="137">
        <f>'[1]Emploi direct_FM'!Z50</f>
        <v>0.44037427831973286</v>
      </c>
      <c r="G53" s="137">
        <f>'[1]Emploi direct_FM'!AA50</f>
        <v>-0.22405277892155739</v>
      </c>
      <c r="H53" s="137">
        <f>'[1]Emploi direct_FM'!AB50</f>
        <v>0.2264681449293926</v>
      </c>
      <c r="I53" s="138">
        <f>'[1]Emploi direct_FM'!AC50</f>
        <v>-0.44475295042020191</v>
      </c>
      <c r="J53" s="139">
        <f>'[1]Emploi direct_FM'!AD50</f>
        <v>-2.9419278391984438E-2</v>
      </c>
      <c r="K53" s="136">
        <f>'[1]Emploi direct_FM'!AE50</f>
        <v>0.22193519589639443</v>
      </c>
      <c r="L53" s="137">
        <f>'[1]Emploi direct_FM'!AF50</f>
        <v>0.19060994527131392</v>
      </c>
      <c r="M53" s="137">
        <f>'[1]Emploi direct_FM'!AG50</f>
        <v>-0.1390585868677352</v>
      </c>
      <c r="N53" s="137">
        <f>'[1]Emploi direct_FM'!AH50</f>
        <v>7.0241137725024494E-2</v>
      </c>
      <c r="O53" s="137">
        <f>'[1]Emploi direct_FM'!AI50</f>
        <v>0.40329886200387577</v>
      </c>
      <c r="P53" s="137">
        <f>'[1]Emploi direct_FM'!AJ50</f>
        <v>0.28177722057500798</v>
      </c>
      <c r="Q53" s="137">
        <f>'[1]Emploi direct_FM'!AK50</f>
        <v>-0.12448187150849721</v>
      </c>
      <c r="R53" s="137">
        <f>'[1]Emploi direct_FM'!AL50</f>
        <v>0.3954260318687064</v>
      </c>
      <c r="S53" s="137">
        <f>'[1]Emploi direct_FM'!AM50</f>
        <v>0.40612245720201834</v>
      </c>
      <c r="T53" s="136">
        <f>'[1]Emploi direct_FM'!AN50</f>
        <v>4.2103678574512138E-2</v>
      </c>
      <c r="V53" s="69" t="str">
        <f t="shared" ref="V53" si="3">A53</f>
        <v>2011T4</v>
      </c>
      <c r="W53" s="74">
        <f>'[1]Emploi direct_FM'!AP50</f>
        <v>22021</v>
      </c>
      <c r="X53" s="106">
        <f>'[1]Emploi direct_FM'!AQ50</f>
        <v>662</v>
      </c>
      <c r="Y53" s="101">
        <f>'[1]Emploi direct_FM'!AR50</f>
        <v>-5193</v>
      </c>
      <c r="Z53" s="75">
        <f>'[1]Emploi direct_FM'!AS50</f>
        <v>-62</v>
      </c>
      <c r="AA53" s="75">
        <f>'[1]Emploi direct_FM'!AT50</f>
        <v>1659</v>
      </c>
      <c r="AB53" s="75">
        <f>'[1]Emploi direct_FM'!AU50</f>
        <v>-974</v>
      </c>
      <c r="AC53" s="75">
        <f>'[1]Emploi direct_FM'!AV50</f>
        <v>886</v>
      </c>
      <c r="AD53" s="76">
        <f>'[1]Emploi direct_FM'!AW50</f>
        <v>-6702</v>
      </c>
      <c r="AE53" s="103">
        <f>'[1]Emploi direct_FM'!AX50</f>
        <v>-433</v>
      </c>
      <c r="AF53" s="101">
        <f>'[1]Emploi direct_FM'!AY50</f>
        <v>23707</v>
      </c>
      <c r="AG53" s="75">
        <f>'[1]Emploi direct_FM'!AZ50</f>
        <v>5817</v>
      </c>
      <c r="AH53" s="75">
        <f>'[1]Emploi direct_FM'!BA50</f>
        <v>-1854</v>
      </c>
      <c r="AI53" s="75">
        <f>'[1]Emploi direct_FM'!BB50</f>
        <v>697</v>
      </c>
      <c r="AJ53" s="75">
        <f>'[1]Emploi direct_FM'!BC50</f>
        <v>2827</v>
      </c>
      <c r="AK53" s="75">
        <f>'[1]Emploi direct_FM'!BD50</f>
        <v>2297</v>
      </c>
      <c r="AL53" s="75">
        <f>'[1]Emploi direct_FM'!BE50</f>
        <v>-285</v>
      </c>
      <c r="AM53" s="75">
        <f>'[1]Emploi direct_FM'!BF50</f>
        <v>9168</v>
      </c>
      <c r="AN53" s="75">
        <f>'[1]Emploi direct_FM'!BG50</f>
        <v>5040</v>
      </c>
      <c r="AO53" s="101">
        <f>'[1]Emploi direct_FM'!BH50</f>
        <v>3278</v>
      </c>
      <c r="AQ53" s="69" t="str">
        <f t="shared" ref="AQ53" si="4">V53</f>
        <v>2011T4</v>
      </c>
      <c r="AR53" s="134">
        <f>'[1]Emploi direct_FM'!BJ50</f>
        <v>0.28700886221679767</v>
      </c>
      <c r="AS53" s="135">
        <f>'[1]Emploi direct_FM'!BK50</f>
        <v>1.5045663805880682</v>
      </c>
      <c r="AT53" s="136">
        <f>'[1]Emploi direct_FM'!BL50</f>
        <v>-0.37185102397896408</v>
      </c>
      <c r="AU53" s="137">
        <f>'[1]Emploi direct_FM'!BM50</f>
        <v>-0.10953156524887708</v>
      </c>
      <c r="AV53" s="137">
        <f>'[1]Emploi direct_FM'!BN50</f>
        <v>0.91128019265696025</v>
      </c>
      <c r="AW53" s="137">
        <f>'[1]Emploi direct_FM'!BO50</f>
        <v>-0.70736090285805631</v>
      </c>
      <c r="AX53" s="137">
        <f>'[1]Emploi direct_FM'!BP50</f>
        <v>1.0506811258807147</v>
      </c>
      <c r="AY53" s="138">
        <f>'[1]Emploi direct_FM'!BQ50</f>
        <v>-1.0535716170154363</v>
      </c>
      <c r="AZ53" s="139">
        <f>'[1]Emploi direct_FM'!BR50</f>
        <v>-0.61687618707970682</v>
      </c>
      <c r="BA53" s="136">
        <f>'[1]Emploi direct_FM'!BS50</f>
        <v>0.78694686832991856</v>
      </c>
      <c r="BB53" s="137">
        <f>'[1]Emploi direct_FM'!BT50</f>
        <v>0.77177308414591028</v>
      </c>
      <c r="BC53" s="137">
        <f>'[1]Emploi direct_FM'!BU50</f>
        <v>0.1266438697673955</v>
      </c>
      <c r="BD53" s="137">
        <f>'[1]Emploi direct_FM'!BV50</f>
        <v>1.7995999749856217</v>
      </c>
      <c r="BE53" s="137">
        <f>'[1]Emploi direct_FM'!BW50</f>
        <v>1.429650254512338</v>
      </c>
      <c r="BF53" s="137">
        <f>'[1]Emploi direct_FM'!BX50</f>
        <v>1.6967285818961786</v>
      </c>
      <c r="BG53" s="137">
        <f>'[1]Emploi direct_FM'!BY50</f>
        <v>0.67183826572392302</v>
      </c>
      <c r="BH53" s="137">
        <f>'[1]Emploi direct_FM'!BZ50</f>
        <v>1.3168650481016675</v>
      </c>
      <c r="BI53" s="137">
        <f>'[1]Emploi direct_FM'!CA50</f>
        <v>-1.1427673789260795</v>
      </c>
      <c r="BJ53" s="136">
        <f>'[1]Emploi direct_FM'!CB50</f>
        <v>1.4394493881386694E-2</v>
      </c>
      <c r="BL53" s="69" t="str">
        <f t="shared" ref="BL53" si="5">AQ53</f>
        <v>2011T4</v>
      </c>
      <c r="BM53" s="74">
        <f>'[1]Emploi direct_FM'!CD50</f>
        <v>67221</v>
      </c>
      <c r="BN53" s="106">
        <f>'[1]Emploi direct_FM'!CE50</f>
        <v>3827</v>
      </c>
      <c r="BO53" s="101">
        <f>'[1]Emploi direct_FM'!CF50</f>
        <v>-12184</v>
      </c>
      <c r="BP53" s="75">
        <f>'[1]Emploi direct_FM'!CG50</f>
        <v>-614</v>
      </c>
      <c r="BQ53" s="75">
        <f>'[1]Emploi direct_FM'!CH50</f>
        <v>3417</v>
      </c>
      <c r="BR53" s="75">
        <f>'[1]Emploi direct_FM'!CI50</f>
        <v>-3090</v>
      </c>
      <c r="BS53" s="75">
        <f>'[1]Emploi direct_FM'!CJ50</f>
        <v>4077</v>
      </c>
      <c r="BT53" s="76">
        <f>'[1]Emploi direct_FM'!CK50</f>
        <v>-15974</v>
      </c>
      <c r="BU53" s="103">
        <f>'[1]Emploi direct_FM'!CL50</f>
        <v>-9133</v>
      </c>
      <c r="BV53" s="101">
        <f>'[1]Emploi direct_FM'!CM50</f>
        <v>83590</v>
      </c>
      <c r="BW53" s="75">
        <f>'[1]Emploi direct_FM'!CN50</f>
        <v>23417</v>
      </c>
      <c r="BX53" s="75">
        <f>'[1]Emploi direct_FM'!CO50</f>
        <v>1684</v>
      </c>
      <c r="BY53" s="75">
        <f>'[1]Emploi direct_FM'!CP50</f>
        <v>17554</v>
      </c>
      <c r="BZ53" s="75">
        <f>'[1]Emploi direct_FM'!CQ50</f>
        <v>9920</v>
      </c>
      <c r="CA53" s="75">
        <f>'[1]Emploi direct_FM'!CR50</f>
        <v>13639</v>
      </c>
      <c r="CB53" s="75">
        <f>'[1]Emploi direct_FM'!CS50</f>
        <v>1526</v>
      </c>
      <c r="CC53" s="75">
        <f>'[1]Emploi direct_FM'!CT50</f>
        <v>30254</v>
      </c>
      <c r="CD53" s="75">
        <f>'[1]Emploi direct_FM'!CU50</f>
        <v>-14404</v>
      </c>
      <c r="CE53" s="101">
        <f>'[1]Emploi direct_FM'!CV50</f>
        <v>1121</v>
      </c>
    </row>
    <row r="54" spans="1:83" ht="12.75" customHeight="1">
      <c r="A54" s="69" t="str">
        <f>Paca!A54</f>
        <v>2012T1</v>
      </c>
      <c r="B54" s="134">
        <f>'[1]Emploi direct_FM'!V51</f>
        <v>0.11965030130340892</v>
      </c>
      <c r="C54" s="135">
        <f>'[1]Emploi direct_FM'!W51</f>
        <v>0.41636649547225346</v>
      </c>
      <c r="D54" s="136">
        <f>'[1]Emploi direct_FM'!X51</f>
        <v>-0.17332450679252709</v>
      </c>
      <c r="E54" s="137">
        <f>'[1]Emploi direct_FM'!Y51</f>
        <v>4.1431900777744168E-2</v>
      </c>
      <c r="F54" s="137">
        <f>'[1]Emploi direct_FM'!Z51</f>
        <v>0.35519472282126152</v>
      </c>
      <c r="G54" s="137">
        <f>'[1]Emploi direct_FM'!AA51</f>
        <v>-0.10513089488063398</v>
      </c>
      <c r="H54" s="137">
        <f>'[1]Emploi direct_FM'!AB51</f>
        <v>0.24457360288285823</v>
      </c>
      <c r="I54" s="138">
        <f>'[1]Emploi direct_FM'!AC51</f>
        <v>-0.51573054828616405</v>
      </c>
      <c r="J54" s="139">
        <f>'[1]Emploi direct_FM'!AD51</f>
        <v>8.4953625514905262E-2</v>
      </c>
      <c r="K54" s="136">
        <f>'[1]Emploi direct_FM'!AE51</f>
        <v>0.17426305763290628</v>
      </c>
      <c r="L54" s="137">
        <f>'[1]Emploi direct_FM'!AF51</f>
        <v>-2.3678709994345848E-2</v>
      </c>
      <c r="M54" s="137">
        <f>'[1]Emploi direct_FM'!AG51</f>
        <v>-0.16516486066890934</v>
      </c>
      <c r="N54" s="137">
        <f>'[1]Emploi direct_FM'!AH51</f>
        <v>0.59094072163650146</v>
      </c>
      <c r="O54" s="137">
        <f>'[1]Emploi direct_FM'!AI51</f>
        <v>0.21568750035521056</v>
      </c>
      <c r="P54" s="137">
        <f>'[1]Emploi direct_FM'!AJ51</f>
        <v>-3.5719528306499271E-2</v>
      </c>
      <c r="Q54" s="137">
        <f>'[1]Emploi direct_FM'!AK51</f>
        <v>-0.32711751740545081</v>
      </c>
      <c r="R54" s="137">
        <f>'[1]Emploi direct_FM'!AL51</f>
        <v>0.41874312620291398</v>
      </c>
      <c r="S54" s="137">
        <f>'[1]Emploi direct_FM'!AM51</f>
        <v>0.44027302384745948</v>
      </c>
      <c r="T54" s="136">
        <f>'[1]Emploi direct_FM'!AN51</f>
        <v>0.16409415494333945</v>
      </c>
      <c r="V54" s="69" t="str">
        <f t="shared" si="0"/>
        <v>2012T1</v>
      </c>
      <c r="W54" s="74">
        <f>'[1]Emploi direct_FM'!AP51</f>
        <v>28104</v>
      </c>
      <c r="X54" s="106">
        <f>'[1]Emploi direct_FM'!AQ51</f>
        <v>1075</v>
      </c>
      <c r="Y54" s="101">
        <f>'[1]Emploi direct_FM'!AR51</f>
        <v>-5658</v>
      </c>
      <c r="Z54" s="75">
        <f>'[1]Emploi direct_FM'!AS51</f>
        <v>232</v>
      </c>
      <c r="AA54" s="75">
        <f>'[1]Emploi direct_FM'!AT51</f>
        <v>1344</v>
      </c>
      <c r="AB54" s="75">
        <f>'[1]Emploi direct_FM'!AU51</f>
        <v>-456</v>
      </c>
      <c r="AC54" s="75">
        <f>'[1]Emploi direct_FM'!AV51</f>
        <v>959</v>
      </c>
      <c r="AD54" s="76">
        <f>'[1]Emploi direct_FM'!AW51</f>
        <v>-7737</v>
      </c>
      <c r="AE54" s="103">
        <f>'[1]Emploi direct_FM'!AX51</f>
        <v>1250</v>
      </c>
      <c r="AF54" s="101">
        <f>'[1]Emploi direct_FM'!AY51</f>
        <v>18656</v>
      </c>
      <c r="AG54" s="75">
        <f>'[1]Emploi direct_FM'!AZ51</f>
        <v>-724</v>
      </c>
      <c r="AH54" s="75">
        <f>'[1]Emploi direct_FM'!BA51</f>
        <v>-2199</v>
      </c>
      <c r="AI54" s="75">
        <f>'[1]Emploi direct_FM'!BB51</f>
        <v>5868</v>
      </c>
      <c r="AJ54" s="75">
        <f>'[1]Emploi direct_FM'!BC51</f>
        <v>1518</v>
      </c>
      <c r="AK54" s="75">
        <f>'[1]Emploi direct_FM'!BD51</f>
        <v>-292</v>
      </c>
      <c r="AL54" s="75">
        <f>'[1]Emploi direct_FM'!BE51</f>
        <v>-748</v>
      </c>
      <c r="AM54" s="75">
        <f>'[1]Emploi direct_FM'!BF51</f>
        <v>9747</v>
      </c>
      <c r="AN54" s="75">
        <f>'[1]Emploi direct_FM'!BG51</f>
        <v>5486</v>
      </c>
      <c r="AO54" s="101">
        <f>'[1]Emploi direct_FM'!BH51</f>
        <v>12781</v>
      </c>
      <c r="AQ54" s="69" t="str">
        <f t="shared" si="1"/>
        <v>2012T1</v>
      </c>
      <c r="AR54" s="134">
        <f>'[1]Emploi direct_FM'!BJ51</f>
        <v>0.28719947757722686</v>
      </c>
      <c r="AS54" s="135">
        <f>'[1]Emploi direct_FM'!BK51</f>
        <v>3.6264728923849354</v>
      </c>
      <c r="AT54" s="136">
        <f>'[1]Emploi direct_FM'!BL51</f>
        <v>-0.55973576492746036</v>
      </c>
      <c r="AU54" s="137">
        <f>'[1]Emploi direct_FM'!BM51</f>
        <v>-3.2656994485791291E-2</v>
      </c>
      <c r="AV54" s="137">
        <f>'[1]Emploi direct_FM'!BN51</f>
        <v>0.92411714520359567</v>
      </c>
      <c r="AW54" s="137">
        <f>'[1]Emploi direct_FM'!BO51</f>
        <v>-0.43819336574785206</v>
      </c>
      <c r="AX54" s="137">
        <f>'[1]Emploi direct_FM'!BP51</f>
        <v>0.86502659745084642</v>
      </c>
      <c r="AY54" s="138">
        <f>'[1]Emploi direct_FM'!BQ51</f>
        <v>-1.5242490264363306</v>
      </c>
      <c r="AZ54" s="139">
        <f>'[1]Emploi direct_FM'!BR51</f>
        <v>-0.48660600253270792</v>
      </c>
      <c r="BA54" s="136">
        <f>'[1]Emploi direct_FM'!BS51</f>
        <v>0.65774801975402308</v>
      </c>
      <c r="BB54" s="137">
        <f>'[1]Emploi direct_FM'!BT51</f>
        <v>0.39169798630387387</v>
      </c>
      <c r="BC54" s="137">
        <f>'[1]Emploi direct_FM'!BU51</f>
        <v>-7.8557075662111231E-2</v>
      </c>
      <c r="BD54" s="137">
        <f>'[1]Emploi direct_FM'!BV51</f>
        <v>1.7913282916345308</v>
      </c>
      <c r="BE54" s="137">
        <f>'[1]Emploi direct_FM'!BW51</f>
        <v>1.3599175685599318</v>
      </c>
      <c r="BF54" s="137">
        <f>'[1]Emploi direct_FM'!BX51</f>
        <v>1.0282232890040488</v>
      </c>
      <c r="BG54" s="137">
        <f>'[1]Emploi direct_FM'!BY51</f>
        <v>0.1300412968983311</v>
      </c>
      <c r="BH54" s="137">
        <f>'[1]Emploi direct_FM'!BZ51</f>
        <v>1.1547363100369301</v>
      </c>
      <c r="BI54" s="137">
        <f>'[1]Emploi direct_FM'!CA51</f>
        <v>-0.25034431309537419</v>
      </c>
      <c r="BJ54" s="136">
        <f>'[1]Emploi direct_FM'!CB51</f>
        <v>0.17641553273344268</v>
      </c>
      <c r="BL54" s="69" t="str">
        <f t="shared" si="2"/>
        <v>2012T1</v>
      </c>
      <c r="BM54" s="74">
        <f>'[1]Emploi direct_FM'!CD51</f>
        <v>67346</v>
      </c>
      <c r="BN54" s="106">
        <f>'[1]Emploi direct_FM'!CE51</f>
        <v>9073</v>
      </c>
      <c r="BO54" s="101">
        <f>'[1]Emploi direct_FM'!CF51</f>
        <v>-18343</v>
      </c>
      <c r="BP54" s="75">
        <f>'[1]Emploi direct_FM'!CG51</f>
        <v>-183</v>
      </c>
      <c r="BQ54" s="75">
        <f>'[1]Emploi direct_FM'!CH51</f>
        <v>3477</v>
      </c>
      <c r="BR54" s="75">
        <f>'[1]Emploi direct_FM'!CI51</f>
        <v>-1907</v>
      </c>
      <c r="BS54" s="75">
        <f>'[1]Emploi direct_FM'!CJ51</f>
        <v>3371</v>
      </c>
      <c r="BT54" s="76">
        <f>'[1]Emploi direct_FM'!CK51</f>
        <v>-23101</v>
      </c>
      <c r="BU54" s="103">
        <f>'[1]Emploi direct_FM'!CL51</f>
        <v>-7201</v>
      </c>
      <c r="BV54" s="101">
        <f>'[1]Emploi direct_FM'!CM51</f>
        <v>70078</v>
      </c>
      <c r="BW54" s="75">
        <f>'[1]Emploi direct_FM'!CN51</f>
        <v>11927</v>
      </c>
      <c r="BX54" s="75">
        <f>'[1]Emploi direct_FM'!CO51</f>
        <v>-1045</v>
      </c>
      <c r="BY54" s="75">
        <f>'[1]Emploi direct_FM'!CP51</f>
        <v>17578</v>
      </c>
      <c r="BZ54" s="75">
        <f>'[1]Emploi direct_FM'!CQ51</f>
        <v>9463</v>
      </c>
      <c r="CA54" s="75">
        <f>'[1]Emploi direct_FM'!CR51</f>
        <v>8317</v>
      </c>
      <c r="CB54" s="75">
        <f>'[1]Emploi direct_FM'!CS51</f>
        <v>296</v>
      </c>
      <c r="CC54" s="75">
        <f>'[1]Emploi direct_FM'!CT51</f>
        <v>26683</v>
      </c>
      <c r="CD54" s="75">
        <f>'[1]Emploi direct_FM'!CU51</f>
        <v>-3141</v>
      </c>
      <c r="CE54" s="101">
        <f>'[1]Emploi direct_FM'!CV51</f>
        <v>13739</v>
      </c>
    </row>
    <row r="55" spans="1:83" ht="12.75" customHeight="1">
      <c r="A55" s="69" t="str">
        <f>Paca!A55</f>
        <v>2012T2</v>
      </c>
      <c r="B55" s="134">
        <f>'[1]Emploi direct_FM'!V52</f>
        <v>4.5712481756998713E-3</v>
      </c>
      <c r="C55" s="135">
        <f>'[1]Emploi direct_FM'!W52</f>
        <v>-0.99783615738580078</v>
      </c>
      <c r="D55" s="136">
        <f>'[1]Emploi direct_FM'!X52</f>
        <v>-0.16742672549105997</v>
      </c>
      <c r="E55" s="137">
        <f>'[1]Emploi direct_FM'!Y52</f>
        <v>-9.6574893740841716E-2</v>
      </c>
      <c r="F55" s="137">
        <f>'[1]Emploi direct_FM'!Z52</f>
        <v>0.40766021994691481</v>
      </c>
      <c r="G55" s="137">
        <f>'[1]Emploi direct_FM'!AA52</f>
        <v>-7.5469259547322753E-2</v>
      </c>
      <c r="H55" s="137">
        <f>'[1]Emploi direct_FM'!AB52</f>
        <v>-0.11600987101534344</v>
      </c>
      <c r="I55" s="138">
        <f>'[1]Emploi direct_FM'!AC52</f>
        <v>-0.3805784390253697</v>
      </c>
      <c r="J55" s="139">
        <f>'[1]Emploi direct_FM'!AD52</f>
        <v>-0.41829610882760937</v>
      </c>
      <c r="K55" s="136">
        <f>'[1]Emploi direct_FM'!AE52</f>
        <v>9.6630925439500359E-2</v>
      </c>
      <c r="L55" s="137">
        <f>'[1]Emploi direct_FM'!AF52</f>
        <v>1.2463708852994415E-2</v>
      </c>
      <c r="M55" s="137">
        <f>'[1]Emploi direct_FM'!AG52</f>
        <v>-0.18108664021462273</v>
      </c>
      <c r="N55" s="137">
        <f>'[1]Emploi direct_FM'!AH52</f>
        <v>0.10171585435811981</v>
      </c>
      <c r="O55" s="137">
        <f>'[1]Emploi direct_FM'!AI52</f>
        <v>0.43271507442075308</v>
      </c>
      <c r="P55" s="137">
        <f>'[1]Emploi direct_FM'!AJ52</f>
        <v>0.13093682237135251</v>
      </c>
      <c r="Q55" s="137">
        <f>'[1]Emploi direct_FM'!AK52</f>
        <v>-0.49316414819494669</v>
      </c>
      <c r="R55" s="137">
        <f>'[1]Emploi direct_FM'!AL52</f>
        <v>0.51436900489298942</v>
      </c>
      <c r="S55" s="137">
        <f>'[1]Emploi direct_FM'!AM52</f>
        <v>-0.29148299163185287</v>
      </c>
      <c r="T55" s="136">
        <f>'[1]Emploi direct_FM'!AN52</f>
        <v>6.2999881306424754E-2</v>
      </c>
      <c r="V55" s="69" t="str">
        <f t="shared" si="0"/>
        <v>2012T2</v>
      </c>
      <c r="W55" s="74">
        <f>'[1]Emploi direct_FM'!AP52</f>
        <v>1075</v>
      </c>
      <c r="X55" s="106">
        <f>'[1]Emploi direct_FM'!AQ52</f>
        <v>-2587</v>
      </c>
      <c r="Y55" s="101">
        <f>'[1]Emploi direct_FM'!AR52</f>
        <v>-5456</v>
      </c>
      <c r="Z55" s="75">
        <f>'[1]Emploi direct_FM'!AS52</f>
        <v>-541</v>
      </c>
      <c r="AA55" s="75">
        <f>'[1]Emploi direct_FM'!AT52</f>
        <v>1548</v>
      </c>
      <c r="AB55" s="75">
        <f>'[1]Emploi direct_FM'!AU52</f>
        <v>-327</v>
      </c>
      <c r="AC55" s="75">
        <f>'[1]Emploi direct_FM'!AV52</f>
        <v>-456</v>
      </c>
      <c r="AD55" s="76">
        <f>'[1]Emploi direct_FM'!AW52</f>
        <v>-5680</v>
      </c>
      <c r="AE55" s="103">
        <f>'[1]Emploi direct_FM'!AX52</f>
        <v>-6160</v>
      </c>
      <c r="AF55" s="101">
        <f>'[1]Emploi direct_FM'!AY52</f>
        <v>10363</v>
      </c>
      <c r="AG55" s="75">
        <f>'[1]Emploi direct_FM'!AZ52</f>
        <v>381</v>
      </c>
      <c r="AH55" s="75">
        <f>'[1]Emploi direct_FM'!BA52</f>
        <v>-2407</v>
      </c>
      <c r="AI55" s="75">
        <f>'[1]Emploi direct_FM'!BB52</f>
        <v>1016</v>
      </c>
      <c r="AJ55" s="75">
        <f>'[1]Emploi direct_FM'!BC52</f>
        <v>3052</v>
      </c>
      <c r="AK55" s="75">
        <f>'[1]Emploi direct_FM'!BD52</f>
        <v>1070</v>
      </c>
      <c r="AL55" s="75">
        <f>'[1]Emploi direct_FM'!BE52</f>
        <v>-1124</v>
      </c>
      <c r="AM55" s="75">
        <f>'[1]Emploi direct_FM'!BF52</f>
        <v>12023</v>
      </c>
      <c r="AN55" s="75">
        <f>'[1]Emploi direct_FM'!BG52</f>
        <v>-3648</v>
      </c>
      <c r="AO55" s="101">
        <f>'[1]Emploi direct_FM'!BH52</f>
        <v>4915</v>
      </c>
      <c r="AQ55" s="69" t="str">
        <f t="shared" si="1"/>
        <v>2012T2</v>
      </c>
      <c r="AR55" s="134">
        <f>'[1]Emploi direct_FM'!BJ52</f>
        <v>0.19698447382308082</v>
      </c>
      <c r="AS55" s="135">
        <f>'[1]Emploi direct_FM'!BK52</f>
        <v>1.8535493625075894</v>
      </c>
      <c r="AT55" s="136">
        <f>'[1]Emploi direct_FM'!BL52</f>
        <v>-0.64782488663904791</v>
      </c>
      <c r="AU55" s="137">
        <f>'[1]Emploi direct_FM'!BM52</f>
        <v>-0.13490315880385628</v>
      </c>
      <c r="AV55" s="137">
        <f>'[1]Emploi direct_FM'!BN52</f>
        <v>1.2419045191304212</v>
      </c>
      <c r="AW55" s="137">
        <f>'[1]Emploi direct_FM'!BO52</f>
        <v>-0.4087509977250714</v>
      </c>
      <c r="AX55" s="137">
        <f>'[1]Emploi direct_FM'!BP52</f>
        <v>0.57870400020494372</v>
      </c>
      <c r="AY55" s="138">
        <f>'[1]Emploi direct_FM'!BQ52</f>
        <v>-1.6937306970836397</v>
      </c>
      <c r="AZ55" s="139">
        <f>'[1]Emploi direct_FM'!BR52</f>
        <v>-0.69356270607283665</v>
      </c>
      <c r="BA55" s="136">
        <f>'[1]Emploi direct_FM'!BS52</f>
        <v>0.47195647274380637</v>
      </c>
      <c r="BB55" s="137">
        <f>'[1]Emploi direct_FM'!BT52</f>
        <v>7.8891047208262677E-2</v>
      </c>
      <c r="BC55" s="137">
        <f>'[1]Emploi direct_FM'!BU52</f>
        <v>-0.3875512123926339</v>
      </c>
      <c r="BD55" s="137">
        <f>'[1]Emploi direct_FM'!BV52</f>
        <v>0.69082402416071886</v>
      </c>
      <c r="BE55" s="137">
        <f>'[1]Emploi direct_FM'!BW52</f>
        <v>1.3558642991028602</v>
      </c>
      <c r="BF55" s="137">
        <f>'[1]Emploi direct_FM'!BX52</f>
        <v>0.81501349731347705</v>
      </c>
      <c r="BG55" s="137">
        <f>'[1]Emploi direct_FM'!BY52</f>
        <v>-0.95986724311105664</v>
      </c>
      <c r="BH55" s="137">
        <f>'[1]Emploi direct_FM'!BZ52</f>
        <v>1.3450558779226629</v>
      </c>
      <c r="BI55" s="137">
        <f>'[1]Emploi direct_FM'!CA52</f>
        <v>9.9627719608141874E-2</v>
      </c>
      <c r="BJ55" s="136">
        <f>'[1]Emploi direct_FM'!CB52</f>
        <v>0.29026494737935948</v>
      </c>
      <c r="BL55" s="69" t="str">
        <f t="shared" si="2"/>
        <v>2012T2</v>
      </c>
      <c r="BM55" s="74">
        <f>'[1]Emploi direct_FM'!CD52</f>
        <v>46235</v>
      </c>
      <c r="BN55" s="106">
        <f>'[1]Emploi direct_FM'!CE52</f>
        <v>4671</v>
      </c>
      <c r="BO55" s="101">
        <f>'[1]Emploi direct_FM'!CF52</f>
        <v>-21213</v>
      </c>
      <c r="BP55" s="75">
        <f>'[1]Emploi direct_FM'!CG52</f>
        <v>-756</v>
      </c>
      <c r="BQ55" s="75">
        <f>'[1]Emploi direct_FM'!CH52</f>
        <v>4677</v>
      </c>
      <c r="BR55" s="75">
        <f>'[1]Emploi direct_FM'!CI52</f>
        <v>-1777</v>
      </c>
      <c r="BS55" s="75">
        <f>'[1]Emploi direct_FM'!CJ52</f>
        <v>2259</v>
      </c>
      <c r="BT55" s="76">
        <f>'[1]Emploi direct_FM'!CK52</f>
        <v>-25616</v>
      </c>
      <c r="BU55" s="103">
        <f>'[1]Emploi direct_FM'!CL52</f>
        <v>-10242</v>
      </c>
      <c r="BV55" s="101">
        <f>'[1]Emploi direct_FM'!CM52</f>
        <v>50425</v>
      </c>
      <c r="BW55" s="75">
        <f>'[1]Emploi direct_FM'!CN52</f>
        <v>2410</v>
      </c>
      <c r="BX55" s="75">
        <f>'[1]Emploi direct_FM'!CO52</f>
        <v>-5162</v>
      </c>
      <c r="BY55" s="75">
        <f>'[1]Emploi direct_FM'!CP52</f>
        <v>6860</v>
      </c>
      <c r="BZ55" s="75">
        <f>'[1]Emploi direct_FM'!CQ52</f>
        <v>9476</v>
      </c>
      <c r="CA55" s="75">
        <f>'[1]Emploi direct_FM'!CR52</f>
        <v>6615</v>
      </c>
      <c r="CB55" s="75">
        <f>'[1]Emploi direct_FM'!CS52</f>
        <v>-2198</v>
      </c>
      <c r="CC55" s="75">
        <f>'[1]Emploi direct_FM'!CT52</f>
        <v>31182</v>
      </c>
      <c r="CD55" s="75">
        <f>'[1]Emploi direct_FM'!CU52</f>
        <v>1242</v>
      </c>
      <c r="CE55" s="101">
        <f>'[1]Emploi direct_FM'!CV52</f>
        <v>22594</v>
      </c>
    </row>
    <row r="56" spans="1:83" ht="12.75" customHeight="1">
      <c r="A56" s="69" t="str">
        <f>Paca!A56</f>
        <v>2012T3</v>
      </c>
      <c r="B56" s="134">
        <f>'[1]Emploi direct_FM'!V53</f>
        <v>5.8849472404309822E-3</v>
      </c>
      <c r="C56" s="135">
        <f>'[1]Emploi direct_FM'!W53</f>
        <v>-5.0741407388360305</v>
      </c>
      <c r="D56" s="136">
        <f>'[1]Emploi direct_FM'!X53</f>
        <v>-8.3054563651552282E-2</v>
      </c>
      <c r="E56" s="137">
        <f>'[1]Emploi direct_FM'!Y53</f>
        <v>1.4294750610210905E-2</v>
      </c>
      <c r="F56" s="137">
        <f>'[1]Emploi direct_FM'!Z53</f>
        <v>0.25703165161194974</v>
      </c>
      <c r="G56" s="137">
        <f>'[1]Emploi direct_FM'!AA53</f>
        <v>-9.8392006688807765E-2</v>
      </c>
      <c r="H56" s="137">
        <f>'[1]Emploi direct_FM'!AB53</f>
        <v>0.17549043080480331</v>
      </c>
      <c r="I56" s="138">
        <f>'[1]Emploi direct_FM'!AC53</f>
        <v>-0.27071836210346145</v>
      </c>
      <c r="J56" s="139">
        <f>'[1]Emploi direct_FM'!AD53</f>
        <v>-0.3291553044328599</v>
      </c>
      <c r="K56" s="136">
        <f>'[1]Emploi direct_FM'!AE53</f>
        <v>-2.6428378395881857E-2</v>
      </c>
      <c r="L56" s="137">
        <f>'[1]Emploi direct_FM'!AF53</f>
        <v>-2.996150796662489E-2</v>
      </c>
      <c r="M56" s="137">
        <f>'[1]Emploi direct_FM'!AG53</f>
        <v>0.19377580945303396</v>
      </c>
      <c r="N56" s="137">
        <f>'[1]Emploi direct_FM'!AH53</f>
        <v>-3.9404846796153858E-2</v>
      </c>
      <c r="O56" s="137">
        <f>'[1]Emploi direct_FM'!AI53</f>
        <v>-1.5528695617805788E-2</v>
      </c>
      <c r="P56" s="137">
        <f>'[1]Emploi direct_FM'!AJ53</f>
        <v>-0.12978791530299238</v>
      </c>
      <c r="Q56" s="137">
        <f>'[1]Emploi direct_FM'!AK53</f>
        <v>-0.45239690994390847</v>
      </c>
      <c r="R56" s="137">
        <f>'[1]Emploi direct_FM'!AL53</f>
        <v>0.57511332439506013</v>
      </c>
      <c r="S56" s="137">
        <f>'[1]Emploi direct_FM'!AM53</f>
        <v>-1.2350516835312297</v>
      </c>
      <c r="T56" s="136">
        <f>'[1]Emploi direct_FM'!AN53</f>
        <v>0.31735023442593935</v>
      </c>
      <c r="V56" s="69" t="str">
        <f t="shared" si="0"/>
        <v>2012T3</v>
      </c>
      <c r="W56" s="74">
        <f>'[1]Emploi direct_FM'!AP53</f>
        <v>1384</v>
      </c>
      <c r="X56" s="106">
        <f>'[1]Emploi direct_FM'!AQ53</f>
        <v>-13024</v>
      </c>
      <c r="Y56" s="101">
        <f>'[1]Emploi direct_FM'!AR53</f>
        <v>-2702</v>
      </c>
      <c r="Z56" s="75">
        <f>'[1]Emploi direct_FM'!AS53</f>
        <v>80</v>
      </c>
      <c r="AA56" s="75">
        <f>'[1]Emploi direct_FM'!AT53</f>
        <v>980</v>
      </c>
      <c r="AB56" s="75">
        <f>'[1]Emploi direct_FM'!AU53</f>
        <v>-426</v>
      </c>
      <c r="AC56" s="75">
        <f>'[1]Emploi direct_FM'!AV53</f>
        <v>689</v>
      </c>
      <c r="AD56" s="76">
        <f>'[1]Emploi direct_FM'!AW53</f>
        <v>-4025</v>
      </c>
      <c r="AE56" s="103">
        <f>'[1]Emploi direct_FM'!AX53</f>
        <v>-4827</v>
      </c>
      <c r="AF56" s="101">
        <f>'[1]Emploi direct_FM'!AY53</f>
        <v>-2837</v>
      </c>
      <c r="AG56" s="75">
        <f>'[1]Emploi direct_FM'!AZ53</f>
        <v>-916</v>
      </c>
      <c r="AH56" s="75">
        <f>'[1]Emploi direct_FM'!BA53</f>
        <v>2571</v>
      </c>
      <c r="AI56" s="75">
        <f>'[1]Emploi direct_FM'!BB53</f>
        <v>-394</v>
      </c>
      <c r="AJ56" s="75">
        <f>'[1]Emploi direct_FM'!BC53</f>
        <v>-110</v>
      </c>
      <c r="AK56" s="75">
        <f>'[1]Emploi direct_FM'!BD53</f>
        <v>-1062</v>
      </c>
      <c r="AL56" s="75">
        <f>'[1]Emploi direct_FM'!BE53</f>
        <v>-1026</v>
      </c>
      <c r="AM56" s="75">
        <f>'[1]Emploi direct_FM'!BF53</f>
        <v>13512</v>
      </c>
      <c r="AN56" s="75">
        <f>'[1]Emploi direct_FM'!BG53</f>
        <v>-15412</v>
      </c>
      <c r="AO56" s="101">
        <f>'[1]Emploi direct_FM'!BH53</f>
        <v>24774</v>
      </c>
      <c r="AQ56" s="69" t="str">
        <f t="shared" si="1"/>
        <v>2012T3</v>
      </c>
      <c r="AR56" s="134">
        <f>'[1]Emploi direct_FM'!BJ53</f>
        <v>0.22408182446855829</v>
      </c>
      <c r="AS56" s="135">
        <f>'[1]Emploi direct_FM'!BK53</f>
        <v>-5.3874590329444967</v>
      </c>
      <c r="AT56" s="136">
        <f>'[1]Emploi direct_FM'!BL53</f>
        <v>-0.58138788043761158</v>
      </c>
      <c r="AU56" s="137">
        <f>'[1]Emploi direct_FM'!BM53</f>
        <v>-5.1962708274921887E-2</v>
      </c>
      <c r="AV56" s="137">
        <f>'[1]Emploi direct_FM'!BN53</f>
        <v>1.4681797066826041</v>
      </c>
      <c r="AW56" s="137">
        <f>'[1]Emploi direct_FM'!BO53</f>
        <v>-0.50216346651514865</v>
      </c>
      <c r="AX56" s="137">
        <f>'[1]Emploi direct_FM'!BP53</f>
        <v>0.5311521502971539</v>
      </c>
      <c r="AY56" s="138">
        <f>'[1]Emploi direct_FM'!BQ53</f>
        <v>-1.6022254901440269</v>
      </c>
      <c r="AZ56" s="139">
        <f>'[1]Emploi direct_FM'!BR53</f>
        <v>-0.6909793562273725</v>
      </c>
      <c r="BA56" s="136">
        <f>'[1]Emploi direct_FM'!BS53</f>
        <v>0.467040325139223</v>
      </c>
      <c r="BB56" s="137">
        <f>'[1]Emploi direct_FM'!BT53</f>
        <v>0.14935536024525131</v>
      </c>
      <c r="BC56" s="137">
        <f>'[1]Emploi direct_FM'!BU53</f>
        <v>-0.29169301204349241</v>
      </c>
      <c r="BD56" s="137">
        <f>'[1]Emploi direct_FM'!BV53</f>
        <v>0.72427985197964784</v>
      </c>
      <c r="BE56" s="137">
        <f>'[1]Emploi direct_FM'!BW53</f>
        <v>1.0395609506269166</v>
      </c>
      <c r="BF56" s="137">
        <f>'[1]Emploi direct_FM'!BX53</f>
        <v>0.24693841750871304</v>
      </c>
      <c r="BG56" s="137">
        <f>'[1]Emploi direct_FM'!BY53</f>
        <v>-1.3902659544265283</v>
      </c>
      <c r="BH56" s="137">
        <f>'[1]Emploi direct_FM'!BZ53</f>
        <v>1.917177914110435</v>
      </c>
      <c r="BI56" s="137">
        <f>'[1]Emploi direct_FM'!CA53</f>
        <v>-0.68766846225438716</v>
      </c>
      <c r="BJ56" s="136">
        <f>'[1]Emploi direct_FM'!CB53</f>
        <v>0.58760191806788153</v>
      </c>
      <c r="BL56" s="69" t="str">
        <f t="shared" si="2"/>
        <v>2012T3</v>
      </c>
      <c r="BM56" s="74">
        <f>'[1]Emploi direct_FM'!CD53</f>
        <v>52584</v>
      </c>
      <c r="BN56" s="106">
        <f>'[1]Emploi direct_FM'!CE53</f>
        <v>-13874</v>
      </c>
      <c r="BO56" s="101">
        <f>'[1]Emploi direct_FM'!CF53</f>
        <v>-19009</v>
      </c>
      <c r="BP56" s="75">
        <f>'[1]Emploi direct_FM'!CG53</f>
        <v>-291</v>
      </c>
      <c r="BQ56" s="75">
        <f>'[1]Emploi direct_FM'!CH53</f>
        <v>5531</v>
      </c>
      <c r="BR56" s="75">
        <f>'[1]Emploi direct_FM'!CI53</f>
        <v>-2183</v>
      </c>
      <c r="BS56" s="75">
        <f>'[1]Emploi direct_FM'!CJ53</f>
        <v>2078</v>
      </c>
      <c r="BT56" s="76">
        <f>'[1]Emploi direct_FM'!CK53</f>
        <v>-24144</v>
      </c>
      <c r="BU56" s="103">
        <f>'[1]Emploi direct_FM'!CL53</f>
        <v>-10170</v>
      </c>
      <c r="BV56" s="101">
        <f>'[1]Emploi direct_FM'!CM53</f>
        <v>49889</v>
      </c>
      <c r="BW56" s="75">
        <f>'[1]Emploi direct_FM'!CN53</f>
        <v>4558</v>
      </c>
      <c r="BX56" s="75">
        <f>'[1]Emploi direct_FM'!CO53</f>
        <v>-3889</v>
      </c>
      <c r="BY56" s="75">
        <f>'[1]Emploi direct_FM'!CP53</f>
        <v>7187</v>
      </c>
      <c r="BZ56" s="75">
        <f>'[1]Emploi direct_FM'!CQ53</f>
        <v>7287</v>
      </c>
      <c r="CA56" s="75">
        <f>'[1]Emploi direct_FM'!CR53</f>
        <v>2013</v>
      </c>
      <c r="CB56" s="75">
        <f>'[1]Emploi direct_FM'!CS53</f>
        <v>-3183</v>
      </c>
      <c r="CC56" s="75">
        <f>'[1]Emploi direct_FM'!CT53</f>
        <v>44450</v>
      </c>
      <c r="CD56" s="75">
        <f>'[1]Emploi direct_FM'!CU53</f>
        <v>-8534</v>
      </c>
      <c r="CE56" s="101">
        <f>'[1]Emploi direct_FM'!CV53</f>
        <v>45748</v>
      </c>
    </row>
    <row r="57" spans="1:83" s="232" customFormat="1" ht="12.75" customHeight="1">
      <c r="A57" s="95" t="str">
        <f>Paca!A57</f>
        <v>2012T4</v>
      </c>
      <c r="B57" s="140">
        <f>'[1]Emploi direct_FM'!V54</f>
        <v>-3.8101090300901586E-2</v>
      </c>
      <c r="C57" s="141">
        <f>'[1]Emploi direct_FM'!W54</f>
        <v>7.6014775292427617</v>
      </c>
      <c r="D57" s="142">
        <f>'[1]Emploi direct_FM'!X54</f>
        <v>-0.24694047002674635</v>
      </c>
      <c r="E57" s="143">
        <f>'[1]Emploi direct_FM'!Y54</f>
        <v>-0.35070731036257463</v>
      </c>
      <c r="F57" s="143">
        <f>'[1]Emploi direct_FM'!Z54</f>
        <v>9.6008957347959445E-2</v>
      </c>
      <c r="G57" s="143">
        <f>'[1]Emploi direct_FM'!AA54</f>
        <v>-0.30055301755229635</v>
      </c>
      <c r="H57" s="143">
        <f>'[1]Emploi direct_FM'!AB54</f>
        <v>-0.12611142045699797</v>
      </c>
      <c r="I57" s="144">
        <f>'[1]Emploi direct_FM'!AC54</f>
        <v>-0.31259273247187247</v>
      </c>
      <c r="J57" s="145">
        <f>'[1]Emploi direct_FM'!AD54</f>
        <v>-0.45236423941644732</v>
      </c>
      <c r="K57" s="142">
        <f>'[1]Emploi direct_FM'!AE54</f>
        <v>-9.0180282292795511E-2</v>
      </c>
      <c r="L57" s="143">
        <f>'[1]Emploi direct_FM'!AF54</f>
        <v>-0.48001858431980793</v>
      </c>
      <c r="M57" s="143">
        <f>'[1]Emploi direct_FM'!AG54</f>
        <v>-0.39801047419739666</v>
      </c>
      <c r="N57" s="143">
        <f>'[1]Emploi direct_FM'!AH54</f>
        <v>-4.9425553010906675E-2</v>
      </c>
      <c r="O57" s="143">
        <f>'[1]Emploi direct_FM'!AI54</f>
        <v>0.20628134459856895</v>
      </c>
      <c r="P57" s="143">
        <f>'[1]Emploi direct_FM'!AJ54</f>
        <v>0.29699117469983438</v>
      </c>
      <c r="Q57" s="143">
        <f>'[1]Emploi direct_FM'!AK54</f>
        <v>-0.29898213194192724</v>
      </c>
      <c r="R57" s="143">
        <f>'[1]Emploi direct_FM'!AL54</f>
        <v>0.30440608016548687</v>
      </c>
      <c r="S57" s="143">
        <f>'[1]Emploi direct_FM'!AM54</f>
        <v>3.0183265975436413E-2</v>
      </c>
      <c r="T57" s="142">
        <f>'[1]Emploi direct_FM'!AN54</f>
        <v>-4.0414792401410882E-2</v>
      </c>
      <c r="U57" s="234"/>
      <c r="V57" s="95" t="str">
        <f t="shared" si="0"/>
        <v>2012T4</v>
      </c>
      <c r="W57" s="92">
        <f>'[1]Emploi direct_FM'!AP54</f>
        <v>-8961</v>
      </c>
      <c r="X57" s="108">
        <f>'[1]Emploi direct_FM'!AQ54</f>
        <v>18521</v>
      </c>
      <c r="Y57" s="100">
        <f>'[1]Emploi direct_FM'!AR54</f>
        <v>-8027</v>
      </c>
      <c r="Z57" s="93">
        <f>'[1]Emploi direct_FM'!AS54</f>
        <v>-1963</v>
      </c>
      <c r="AA57" s="93">
        <f>'[1]Emploi direct_FM'!AT54</f>
        <v>367</v>
      </c>
      <c r="AB57" s="93">
        <f>'[1]Emploi direct_FM'!AU54</f>
        <v>-1300</v>
      </c>
      <c r="AC57" s="93">
        <f>'[1]Emploi direct_FM'!AV54</f>
        <v>-496</v>
      </c>
      <c r="AD57" s="94">
        <f>'[1]Emploi direct_FM'!AW54</f>
        <v>-4635</v>
      </c>
      <c r="AE57" s="102">
        <f>'[1]Emploi direct_FM'!AX54</f>
        <v>-6612</v>
      </c>
      <c r="AF57" s="100">
        <f>'[1]Emploi direct_FM'!AY54</f>
        <v>-9678</v>
      </c>
      <c r="AG57" s="93">
        <f>'[1]Emploi direct_FM'!AZ54</f>
        <v>-14671</v>
      </c>
      <c r="AH57" s="93">
        <f>'[1]Emploi direct_FM'!BA54</f>
        <v>-5291</v>
      </c>
      <c r="AI57" s="93">
        <f>'[1]Emploi direct_FM'!BB54</f>
        <v>-494</v>
      </c>
      <c r="AJ57" s="93">
        <f>'[1]Emploi direct_FM'!BC54</f>
        <v>1461</v>
      </c>
      <c r="AK57" s="93">
        <f>'[1]Emploi direct_FM'!BD54</f>
        <v>2427</v>
      </c>
      <c r="AL57" s="93">
        <f>'[1]Emploi direct_FM'!BE54</f>
        <v>-675</v>
      </c>
      <c r="AM57" s="93">
        <f>'[1]Emploi direct_FM'!BF54</f>
        <v>7193</v>
      </c>
      <c r="AN57" s="93">
        <f>'[1]Emploi direct_FM'!BG54</f>
        <v>372</v>
      </c>
      <c r="AO57" s="100">
        <f>'[1]Emploi direct_FM'!BH54</f>
        <v>-3165</v>
      </c>
      <c r="AP57" s="234"/>
      <c r="AQ57" s="95" t="str">
        <f t="shared" si="1"/>
        <v>2012T4</v>
      </c>
      <c r="AR57" s="140">
        <f>'[1]Emploi direct_FM'!BJ54</f>
        <v>9.196860976219412E-2</v>
      </c>
      <c r="AS57" s="141">
        <f>'[1]Emploi direct_FM'!BK54</f>
        <v>1.5434609157739088</v>
      </c>
      <c r="AT57" s="142">
        <f>'[1]Emploi direct_FM'!BL54</f>
        <v>-0.66912817282946957</v>
      </c>
      <c r="AU57" s="143">
        <f>'[1]Emploi direct_FM'!BM54</f>
        <v>-0.39146002803797098</v>
      </c>
      <c r="AV57" s="143">
        <f>'[1]Emploi direct_FM'!BN54</f>
        <v>1.1202904985411655</v>
      </c>
      <c r="AW57" s="143">
        <f>'[1]Emploi direct_FM'!BO54</f>
        <v>-0.57845047205155042</v>
      </c>
      <c r="AX57" s="143">
        <f>'[1]Emploi direct_FM'!BP54</f>
        <v>0.17750075871372228</v>
      </c>
      <c r="AY57" s="144">
        <f>'[1]Emploi direct_FM'!BQ54</f>
        <v>-1.4716018242876605</v>
      </c>
      <c r="AZ57" s="145">
        <f>'[1]Emploi direct_FM'!BR54</f>
        <v>-1.1111254588345276</v>
      </c>
      <c r="BA57" s="142">
        <f>'[1]Emploi direct_FM'!BS54</f>
        <v>0.1541615299728516</v>
      </c>
      <c r="BB57" s="143">
        <f>'[1]Emploi direct_FM'!BT54</f>
        <v>-0.52099703067668424</v>
      </c>
      <c r="BC57" s="143">
        <f>'[1]Emploi direct_FM'!BU54</f>
        <v>-0.55024909925439625</v>
      </c>
      <c r="BD57" s="143">
        <f>'[1]Emploi direct_FM'!BV54</f>
        <v>0.60383104412620181</v>
      </c>
      <c r="BE57" s="143">
        <f>'[1]Emploi direct_FM'!BW54</f>
        <v>0.8412949206872522</v>
      </c>
      <c r="BF57" s="143">
        <f>'[1]Emploi direct_FM'!BX54</f>
        <v>0.26214708616725257</v>
      </c>
      <c r="BG57" s="143">
        <f>'[1]Emploi direct_FM'!BY54</f>
        <v>-1.5625546653605271</v>
      </c>
      <c r="BH57" s="143">
        <f>'[1]Emploi direct_FM'!BZ54</f>
        <v>1.824778320043996</v>
      </c>
      <c r="BI57" s="143">
        <f>'[1]Emploi direct_FM'!CA54</f>
        <v>-1.0595122969074167</v>
      </c>
      <c r="BJ57" s="142">
        <f>'[1]Emploi direct_FM'!CB54</f>
        <v>0.50463349972993399</v>
      </c>
      <c r="BK57" s="234"/>
      <c r="BL57" s="95" t="str">
        <f t="shared" si="2"/>
        <v>2012T4</v>
      </c>
      <c r="BM57" s="92">
        <f>'[1]Emploi direct_FM'!CD54</f>
        <v>21602</v>
      </c>
      <c r="BN57" s="108">
        <f>'[1]Emploi direct_FM'!CE54</f>
        <v>3985</v>
      </c>
      <c r="BO57" s="100">
        <f>'[1]Emploi direct_FM'!CF54</f>
        <v>-21843</v>
      </c>
      <c r="BP57" s="93">
        <f>'[1]Emploi direct_FM'!CG54</f>
        <v>-2192</v>
      </c>
      <c r="BQ57" s="93">
        <f>'[1]Emploi direct_FM'!CH54</f>
        <v>4239</v>
      </c>
      <c r="BR57" s="93">
        <f>'[1]Emploi direct_FM'!CI54</f>
        <v>-2509</v>
      </c>
      <c r="BS57" s="93">
        <f>'[1]Emploi direct_FM'!CJ54</f>
        <v>696</v>
      </c>
      <c r="BT57" s="94">
        <f>'[1]Emploi direct_FM'!CK54</f>
        <v>-22077</v>
      </c>
      <c r="BU57" s="102">
        <f>'[1]Emploi direct_FM'!CL54</f>
        <v>-16349</v>
      </c>
      <c r="BV57" s="100">
        <f>'[1]Emploi direct_FM'!CM54</f>
        <v>16504</v>
      </c>
      <c r="BW57" s="93">
        <f>'[1]Emploi direct_FM'!CN54</f>
        <v>-15930</v>
      </c>
      <c r="BX57" s="93">
        <f>'[1]Emploi direct_FM'!CO54</f>
        <v>-7326</v>
      </c>
      <c r="BY57" s="93">
        <f>'[1]Emploi direct_FM'!CP54</f>
        <v>5996</v>
      </c>
      <c r="BZ57" s="93">
        <f>'[1]Emploi direct_FM'!CQ54</f>
        <v>5921</v>
      </c>
      <c r="CA57" s="93">
        <f>'[1]Emploi direct_FM'!CR54</f>
        <v>2143</v>
      </c>
      <c r="CB57" s="93">
        <f>'[1]Emploi direct_FM'!CS54</f>
        <v>-3573</v>
      </c>
      <c r="CC57" s="93">
        <f>'[1]Emploi direct_FM'!CT54</f>
        <v>42475</v>
      </c>
      <c r="CD57" s="93">
        <f>'[1]Emploi direct_FM'!CU54</f>
        <v>-13202</v>
      </c>
      <c r="CE57" s="100">
        <f>'[1]Emploi direct_FM'!CV54</f>
        <v>39305</v>
      </c>
    </row>
    <row r="58" spans="1:83" ht="12.75" customHeight="1">
      <c r="A58" s="69" t="str">
        <f>Paca!A58</f>
        <v>2013T1</v>
      </c>
      <c r="B58" s="134">
        <f>'[1]Emploi direct_FM'!V55</f>
        <v>-8.8328179296592868E-2</v>
      </c>
      <c r="C58" s="135">
        <f>'[1]Emploi direct_FM'!W55</f>
        <v>-0.26738273874684637</v>
      </c>
      <c r="D58" s="136">
        <f>'[1]Emploi direct_FM'!X55</f>
        <v>-0.30071974129035617</v>
      </c>
      <c r="E58" s="137">
        <f>'[1]Emploi direct_FM'!Y55</f>
        <v>-9.7711752124107765E-2</v>
      </c>
      <c r="F58" s="137">
        <f>'[1]Emploi direct_FM'!Z55</f>
        <v>8.5201360085518374E-2</v>
      </c>
      <c r="G58" s="137">
        <f>'[1]Emploi direct_FM'!AA55</f>
        <v>-0.35688115092431527</v>
      </c>
      <c r="H58" s="137">
        <f>'[1]Emploi direct_FM'!AB55</f>
        <v>-0.22962930904999457</v>
      </c>
      <c r="I58" s="138">
        <f>'[1]Emploi direct_FM'!AC55</f>
        <v>-0.47972938689218037</v>
      </c>
      <c r="J58" s="139">
        <f>'[1]Emploi direct_FM'!AD55</f>
        <v>-0.780527297493816</v>
      </c>
      <c r="K58" s="136">
        <f>'[1]Emploi direct_FM'!AE55</f>
        <v>-1.9212550309366527E-2</v>
      </c>
      <c r="L58" s="137">
        <f>'[1]Emploi direct_FM'!AF55</f>
        <v>-0.11572593862120284</v>
      </c>
      <c r="M58" s="137">
        <f>'[1]Emploi direct_FM'!AG55</f>
        <v>5.0525991430983019E-2</v>
      </c>
      <c r="N58" s="137">
        <f>'[1]Emploi direct_FM'!AH55</f>
        <v>6.5966692325947207E-2</v>
      </c>
      <c r="O58" s="137">
        <f>'[1]Emploi direct_FM'!AI55</f>
        <v>-0.14160573862539438</v>
      </c>
      <c r="P58" s="137">
        <f>'[1]Emploi direct_FM'!AJ55</f>
        <v>-0.22607955120830248</v>
      </c>
      <c r="Q58" s="137">
        <f>'[1]Emploi direct_FM'!AK55</f>
        <v>-3.3764122066182178E-2</v>
      </c>
      <c r="R58" s="137">
        <f>'[1]Emploi direct_FM'!AL55</f>
        <v>0.29601439568298638</v>
      </c>
      <c r="S58" s="137">
        <f>'[1]Emploi direct_FM'!AM55</f>
        <v>-0.32039764998462728</v>
      </c>
      <c r="T58" s="136">
        <f>'[1]Emploi direct_FM'!AN55</f>
        <v>3.963911669280229E-2</v>
      </c>
      <c r="V58" s="69" t="str">
        <f t="shared" si="0"/>
        <v>2013T1</v>
      </c>
      <c r="W58" s="74">
        <f>'[1]Emploi direct_FM'!AP55</f>
        <v>-20766</v>
      </c>
      <c r="X58" s="106">
        <f>'[1]Emploi direct_FM'!AQ55</f>
        <v>-701</v>
      </c>
      <c r="Y58" s="101">
        <f>'[1]Emploi direct_FM'!AR55</f>
        <v>-9751</v>
      </c>
      <c r="Z58" s="75">
        <f>'[1]Emploi direct_FM'!AS55</f>
        <v>-545</v>
      </c>
      <c r="AA58" s="75">
        <f>'[1]Emploi direct_FM'!AT55</f>
        <v>326</v>
      </c>
      <c r="AB58" s="75">
        <f>'[1]Emploi direct_FM'!AU55</f>
        <v>-1539</v>
      </c>
      <c r="AC58" s="75">
        <f>'[1]Emploi direct_FM'!AV55</f>
        <v>-902</v>
      </c>
      <c r="AD58" s="76">
        <f>'[1]Emploi direct_FM'!AW55</f>
        <v>-7091</v>
      </c>
      <c r="AE58" s="103">
        <f>'[1]Emploi direct_FM'!AX55</f>
        <v>-11357</v>
      </c>
      <c r="AF58" s="101">
        <f>'[1]Emploi direct_FM'!AY55</f>
        <v>-2060</v>
      </c>
      <c r="AG58" s="75">
        <f>'[1]Emploi direct_FM'!AZ55</f>
        <v>-3520</v>
      </c>
      <c r="AH58" s="75">
        <f>'[1]Emploi direct_FM'!BA55</f>
        <v>669</v>
      </c>
      <c r="AI58" s="75">
        <f>'[1]Emploi direct_FM'!BB55</f>
        <v>659</v>
      </c>
      <c r="AJ58" s="75">
        <f>'[1]Emploi direct_FM'!BC55</f>
        <v>-1005</v>
      </c>
      <c r="AK58" s="75">
        <f>'[1]Emploi direct_FM'!BD55</f>
        <v>-1853</v>
      </c>
      <c r="AL58" s="75">
        <f>'[1]Emploi direct_FM'!BE55</f>
        <v>-76</v>
      </c>
      <c r="AM58" s="75">
        <f>'[1]Emploi direct_FM'!BF55</f>
        <v>7016</v>
      </c>
      <c r="AN58" s="75">
        <f>'[1]Emploi direct_FM'!BG55</f>
        <v>-3950</v>
      </c>
      <c r="AO58" s="101">
        <f>'[1]Emploi direct_FM'!BH55</f>
        <v>3103</v>
      </c>
      <c r="AQ58" s="69" t="str">
        <f t="shared" si="1"/>
        <v>2013T1</v>
      </c>
      <c r="AR58" s="134">
        <f>'[1]Emploi direct_FM'!BJ55</f>
        <v>-0.11595236767905082</v>
      </c>
      <c r="AS58" s="135">
        <f>'[1]Emploi direct_FM'!BK55</f>
        <v>0.85203713632209244</v>
      </c>
      <c r="AT58" s="136">
        <f>'[1]Emploi direct_FM'!BL55</f>
        <v>-0.79589068041350242</v>
      </c>
      <c r="AU58" s="137">
        <f>'[1]Emploi direct_FM'!BM55</f>
        <v>-0.53000158875518011</v>
      </c>
      <c r="AV58" s="137">
        <f>'[1]Emploi direct_FM'!BN55</f>
        <v>0.84823873930812699</v>
      </c>
      <c r="AW58" s="137">
        <f>'[1]Emploi direct_FM'!BO55</f>
        <v>-0.82900789080728732</v>
      </c>
      <c r="AX58" s="137">
        <f>'[1]Emploi direct_FM'!BP55</f>
        <v>-0.29638486783524209</v>
      </c>
      <c r="AY58" s="138">
        <f>'[1]Emploi direct_FM'!BQ55</f>
        <v>-1.4359465716113906</v>
      </c>
      <c r="AZ58" s="139">
        <f>'[1]Emploi direct_FM'!BR55</f>
        <v>-1.9662633323396572</v>
      </c>
      <c r="BA58" s="136">
        <f>'[1]Emploi direct_FM'!BS55</f>
        <v>-3.9275254072290711E-2</v>
      </c>
      <c r="BB58" s="137">
        <f>'[1]Emploi direct_FM'!BT55</f>
        <v>-0.61258638315272451</v>
      </c>
      <c r="BC58" s="137">
        <f>'[1]Emploi direct_FM'!BU55</f>
        <v>-0.33539021274482383</v>
      </c>
      <c r="BD58" s="137">
        <f>'[1]Emploi direct_FM'!BV55</f>
        <v>7.87897415155836E-2</v>
      </c>
      <c r="BE58" s="137">
        <f>'[1]Emploi direct_FM'!BW55</f>
        <v>0.48177123947632516</v>
      </c>
      <c r="BF58" s="137">
        <f>'[1]Emploi direct_FM'!BX55</f>
        <v>7.1219841701042341E-2</v>
      </c>
      <c r="BG58" s="137">
        <f>'[1]Emploi direct_FM'!BY55</f>
        <v>-1.2728373611330501</v>
      </c>
      <c r="BH58" s="137">
        <f>'[1]Emploi direct_FM'!BZ55</f>
        <v>1.7003311761180084</v>
      </c>
      <c r="BI58" s="137">
        <f>'[1]Emploi direct_FM'!CA55</f>
        <v>-1.8088245516890922</v>
      </c>
      <c r="BJ58" s="136">
        <f>'[1]Emploi direct_FM'!CB55</f>
        <v>0.37975533742942158</v>
      </c>
      <c r="BL58" s="69" t="str">
        <f t="shared" si="2"/>
        <v>2013T1</v>
      </c>
      <c r="BM58" s="74">
        <f>'[1]Emploi direct_FM'!CD55</f>
        <v>-27268</v>
      </c>
      <c r="BN58" s="106">
        <f>'[1]Emploi direct_FM'!CE55</f>
        <v>2209</v>
      </c>
      <c r="BO58" s="101">
        <f>'[1]Emploi direct_FM'!CF55</f>
        <v>-25936</v>
      </c>
      <c r="BP58" s="75">
        <f>'[1]Emploi direct_FM'!CG55</f>
        <v>-2969</v>
      </c>
      <c r="BQ58" s="75">
        <f>'[1]Emploi direct_FM'!CH55</f>
        <v>3221</v>
      </c>
      <c r="BR58" s="75">
        <f>'[1]Emploi direct_FM'!CI55</f>
        <v>-3592</v>
      </c>
      <c r="BS58" s="75">
        <f>'[1]Emploi direct_FM'!CJ55</f>
        <v>-1165</v>
      </c>
      <c r="BT58" s="76">
        <f>'[1]Emploi direct_FM'!CK55</f>
        <v>-21431</v>
      </c>
      <c r="BU58" s="103">
        <f>'[1]Emploi direct_FM'!CL55</f>
        <v>-28956</v>
      </c>
      <c r="BV58" s="101">
        <f>'[1]Emploi direct_FM'!CM55</f>
        <v>-4212</v>
      </c>
      <c r="BW58" s="75">
        <f>'[1]Emploi direct_FM'!CN55</f>
        <v>-18726</v>
      </c>
      <c r="BX58" s="75">
        <f>'[1]Emploi direct_FM'!CO55</f>
        <v>-4458</v>
      </c>
      <c r="BY58" s="75">
        <f>'[1]Emploi direct_FM'!CP55</f>
        <v>787</v>
      </c>
      <c r="BZ58" s="75">
        <f>'[1]Emploi direct_FM'!CQ55</f>
        <v>3398</v>
      </c>
      <c r="CA58" s="75">
        <f>'[1]Emploi direct_FM'!CR55</f>
        <v>582</v>
      </c>
      <c r="CB58" s="75">
        <f>'[1]Emploi direct_FM'!CS55</f>
        <v>-2901</v>
      </c>
      <c r="CC58" s="75">
        <f>'[1]Emploi direct_FM'!CT55</f>
        <v>39744</v>
      </c>
      <c r="CD58" s="75">
        <f>'[1]Emploi direct_FM'!CU55</f>
        <v>-22638</v>
      </c>
      <c r="CE58" s="101">
        <f>'[1]Emploi direct_FM'!CV55</f>
        <v>29627</v>
      </c>
    </row>
    <row r="59" spans="1:83" ht="12.75" customHeight="1">
      <c r="A59" s="69" t="str">
        <f>Paca!A59</f>
        <v>2013T2</v>
      </c>
      <c r="B59" s="134">
        <f>'[1]Emploi direct_FM'!V56</f>
        <v>-0.13010613137011129</v>
      </c>
      <c r="C59" s="135">
        <f>'[1]Emploi direct_FM'!W56</f>
        <v>-0.87008069759436646</v>
      </c>
      <c r="D59" s="136">
        <f>'[1]Emploi direct_FM'!X56</f>
        <v>-0.48187285151616299</v>
      </c>
      <c r="E59" s="137">
        <f>'[1]Emploi direct_FM'!Y56</f>
        <v>-0.58307520575430205</v>
      </c>
      <c r="F59" s="137">
        <f>'[1]Emploi direct_FM'!Z56</f>
        <v>-5.5359852095182571E-2</v>
      </c>
      <c r="G59" s="137">
        <f>'[1]Emploi direct_FM'!AA56</f>
        <v>-0.57342732204320734</v>
      </c>
      <c r="H59" s="137">
        <f>'[1]Emploi direct_FM'!AB56</f>
        <v>-0.24419183220423246</v>
      </c>
      <c r="I59" s="138">
        <f>'[1]Emploi direct_FM'!AC56</f>
        <v>-0.59114881097241945</v>
      </c>
      <c r="J59" s="139">
        <f>'[1]Emploi direct_FM'!AD56</f>
        <v>-0.35208511552035082</v>
      </c>
      <c r="K59" s="136">
        <f>'[1]Emploi direct_FM'!AE56</f>
        <v>-0.26631286393090647</v>
      </c>
      <c r="L59" s="137">
        <f>'[1]Emploi direct_FM'!AF56</f>
        <v>-0.5205472147679413</v>
      </c>
      <c r="M59" s="137">
        <f>'[1]Emploi direct_FM'!AG56</f>
        <v>-0.17135437897247696</v>
      </c>
      <c r="N59" s="137">
        <f>'[1]Emploi direct_FM'!AH56</f>
        <v>-0.5061781747174976</v>
      </c>
      <c r="O59" s="137">
        <f>'[1]Emploi direct_FM'!AI56</f>
        <v>-0.94763458217159702</v>
      </c>
      <c r="P59" s="137">
        <f>'[1]Emploi direct_FM'!AJ56</f>
        <v>-8.6576910378222127E-2</v>
      </c>
      <c r="Q59" s="137">
        <f>'[1]Emploi direct_FM'!AK56</f>
        <v>-0.22976246028042491</v>
      </c>
      <c r="R59" s="137">
        <f>'[1]Emploi direct_FM'!AL56</f>
        <v>0.23637340351199132</v>
      </c>
      <c r="S59" s="137">
        <f>'[1]Emploi direct_FM'!AM56</f>
        <v>-0.25079482102998707</v>
      </c>
      <c r="T59" s="136">
        <f>'[1]Emploi direct_FM'!AN56</f>
        <v>0.26718667018932329</v>
      </c>
      <c r="V59" s="69" t="str">
        <f t="shared" si="0"/>
        <v>2013T2</v>
      </c>
      <c r="W59" s="74">
        <f>'[1]Emploi direct_FM'!AP56</f>
        <v>-30561</v>
      </c>
      <c r="X59" s="106">
        <f>'[1]Emploi direct_FM'!AQ56</f>
        <v>-2275</v>
      </c>
      <c r="Y59" s="101">
        <f>'[1]Emploi direct_FM'!AR56</f>
        <v>-15578</v>
      </c>
      <c r="Z59" s="75">
        <f>'[1]Emploi direct_FM'!AS56</f>
        <v>-3249</v>
      </c>
      <c r="AA59" s="75">
        <f>'[1]Emploi direct_FM'!AT56</f>
        <v>-212</v>
      </c>
      <c r="AB59" s="75">
        <f>'[1]Emploi direct_FM'!AU56</f>
        <v>-2464</v>
      </c>
      <c r="AC59" s="75">
        <f>'[1]Emploi direct_FM'!AV56</f>
        <v>-957</v>
      </c>
      <c r="AD59" s="76">
        <f>'[1]Emploi direct_FM'!AW56</f>
        <v>-8696</v>
      </c>
      <c r="AE59" s="103">
        <f>'[1]Emploi direct_FM'!AX56</f>
        <v>-5083</v>
      </c>
      <c r="AF59" s="101">
        <f>'[1]Emploi direct_FM'!AY56</f>
        <v>-28549</v>
      </c>
      <c r="AG59" s="75">
        <f>'[1]Emploi direct_FM'!AZ56</f>
        <v>-15815</v>
      </c>
      <c r="AH59" s="75">
        <f>'[1]Emploi direct_FM'!BA56</f>
        <v>-2270</v>
      </c>
      <c r="AI59" s="75">
        <f>'[1]Emploi direct_FM'!BB56</f>
        <v>-5060</v>
      </c>
      <c r="AJ59" s="75">
        <f>'[1]Emploi direct_FM'!BC56</f>
        <v>-6716</v>
      </c>
      <c r="AK59" s="75">
        <f>'[1]Emploi direct_FM'!BD56</f>
        <v>-708</v>
      </c>
      <c r="AL59" s="75">
        <f>'[1]Emploi direct_FM'!BE56</f>
        <v>-517</v>
      </c>
      <c r="AM59" s="75">
        <f>'[1]Emploi direct_FM'!BF56</f>
        <v>5619</v>
      </c>
      <c r="AN59" s="75">
        <f>'[1]Emploi direct_FM'!BG56</f>
        <v>-3082</v>
      </c>
      <c r="AO59" s="101">
        <f>'[1]Emploi direct_FM'!BH56</f>
        <v>20924</v>
      </c>
      <c r="AQ59" s="69" t="str">
        <f t="shared" si="1"/>
        <v>2013T2</v>
      </c>
      <c r="AR59" s="134">
        <f>'[1]Emploi direct_FM'!BJ56</f>
        <v>-0.25046743659692394</v>
      </c>
      <c r="AS59" s="135">
        <f>'[1]Emploi direct_FM'!BK56</f>
        <v>0.98217972992979963</v>
      </c>
      <c r="AT59" s="136">
        <f>'[1]Emploi direct_FM'!BL56</f>
        <v>-1.1083573116756229</v>
      </c>
      <c r="AU59" s="137">
        <f>'[1]Emploi direct_FM'!BM56</f>
        <v>-1.0143912401768262</v>
      </c>
      <c r="AV59" s="137">
        <f>'[1]Emploi direct_FM'!BN56</f>
        <v>0.38318698265822349</v>
      </c>
      <c r="AW59" s="137">
        <f>'[1]Emploi direct_FM'!BO56</f>
        <v>-1.3232108129581865</v>
      </c>
      <c r="AX59" s="137">
        <f>'[1]Emploi direct_FM'!BP56</f>
        <v>-0.42433535227984764</v>
      </c>
      <c r="AY59" s="138">
        <f>'[1]Emploi direct_FM'!BQ56</f>
        <v>-1.6442861610791115</v>
      </c>
      <c r="AZ59" s="139">
        <f>'[1]Emploi direct_FM'!BR56</f>
        <v>-1.9010815687349525</v>
      </c>
      <c r="BA59" s="136">
        <f>'[1]Emploi direct_FM'!BS56</f>
        <v>-0.4017262565892743</v>
      </c>
      <c r="BB59" s="137">
        <f>'[1]Emploi direct_FM'!BT56</f>
        <v>-1.1422661366925158</v>
      </c>
      <c r="BC59" s="137">
        <f>'[1]Emploi direct_FM'!BU56</f>
        <v>-0.32567299597299204</v>
      </c>
      <c r="BD59" s="137">
        <f>'[1]Emploi direct_FM'!BV56</f>
        <v>-0.52896506270271315</v>
      </c>
      <c r="BE59" s="137">
        <f>'[1]Emploi direct_FM'!BW56</f>
        <v>-0.89925264623090806</v>
      </c>
      <c r="BF59" s="137">
        <f>'[1]Emploi direct_FM'!BX56</f>
        <v>-0.14616416826966905</v>
      </c>
      <c r="BG59" s="137">
        <f>'[1]Emploi direct_FM'!BY56</f>
        <v>-1.0114995237927249</v>
      </c>
      <c r="BH59" s="137">
        <f>'[1]Emploi direct_FM'!BZ56</f>
        <v>1.4190555236331948</v>
      </c>
      <c r="BI59" s="137">
        <f>'[1]Emploi direct_FM'!CA56</f>
        <v>-1.7687555644239072</v>
      </c>
      <c r="BJ59" s="136">
        <f>'[1]Emploi direct_FM'!CB56</f>
        <v>0.58458849189721995</v>
      </c>
      <c r="BL59" s="69" t="str">
        <f t="shared" si="2"/>
        <v>2013T2</v>
      </c>
      <c r="BM59" s="74">
        <f>'[1]Emploi direct_FM'!CD56</f>
        <v>-58904</v>
      </c>
      <c r="BN59" s="106">
        <f>'[1]Emploi direct_FM'!CE56</f>
        <v>2521</v>
      </c>
      <c r="BO59" s="101">
        <f>'[1]Emploi direct_FM'!CF56</f>
        <v>-36058</v>
      </c>
      <c r="BP59" s="75">
        <f>'[1]Emploi direct_FM'!CG56</f>
        <v>-5677</v>
      </c>
      <c r="BQ59" s="75">
        <f>'[1]Emploi direct_FM'!CH56</f>
        <v>1461</v>
      </c>
      <c r="BR59" s="75">
        <f>'[1]Emploi direct_FM'!CI56</f>
        <v>-5729</v>
      </c>
      <c r="BS59" s="75">
        <f>'[1]Emploi direct_FM'!CJ56</f>
        <v>-1666</v>
      </c>
      <c r="BT59" s="76">
        <f>'[1]Emploi direct_FM'!CK56</f>
        <v>-24447</v>
      </c>
      <c r="BU59" s="103">
        <f>'[1]Emploi direct_FM'!CL56</f>
        <v>-27879</v>
      </c>
      <c r="BV59" s="101">
        <f>'[1]Emploi direct_FM'!CM56</f>
        <v>-43124</v>
      </c>
      <c r="BW59" s="75">
        <f>'[1]Emploi direct_FM'!CN56</f>
        <v>-34922</v>
      </c>
      <c r="BX59" s="75">
        <f>'[1]Emploi direct_FM'!CO56</f>
        <v>-4321</v>
      </c>
      <c r="BY59" s="75">
        <f>'[1]Emploi direct_FM'!CP56</f>
        <v>-5289</v>
      </c>
      <c r="BZ59" s="75">
        <f>'[1]Emploi direct_FM'!CQ56</f>
        <v>-6370</v>
      </c>
      <c r="CA59" s="75">
        <f>'[1]Emploi direct_FM'!CR56</f>
        <v>-1196</v>
      </c>
      <c r="CB59" s="75">
        <f>'[1]Emploi direct_FM'!CS56</f>
        <v>-2294</v>
      </c>
      <c r="CC59" s="75">
        <f>'[1]Emploi direct_FM'!CT56</f>
        <v>33340</v>
      </c>
      <c r="CD59" s="75">
        <f>'[1]Emploi direct_FM'!CU56</f>
        <v>-22072</v>
      </c>
      <c r="CE59" s="101">
        <f>'[1]Emploi direct_FM'!CV56</f>
        <v>45636</v>
      </c>
    </row>
    <row r="60" spans="1:83" ht="12.75" customHeight="1">
      <c r="A60" s="69" t="str">
        <f>Paca!A60</f>
        <v>2013T3</v>
      </c>
      <c r="B60" s="134">
        <f>'[1]Emploi direct_FM'!V57</f>
        <v>0.14441961975424356</v>
      </c>
      <c r="C60" s="135">
        <f>'[1]Emploi direct_FM'!W57</f>
        <v>1.3430043017805149</v>
      </c>
      <c r="D60" s="136">
        <f>'[1]Emploi direct_FM'!X57</f>
        <v>-0.23144169276316795</v>
      </c>
      <c r="E60" s="137">
        <f>'[1]Emploi direct_FM'!Y57</f>
        <v>0.46284178356550409</v>
      </c>
      <c r="F60" s="137">
        <f>'[1]Emploi direct_FM'!Z57</f>
        <v>-0.12227717727839593</v>
      </c>
      <c r="G60" s="137">
        <f>'[1]Emploi direct_FM'!AA57</f>
        <v>-0.24319282452431867</v>
      </c>
      <c r="H60" s="137">
        <f>'[1]Emploi direct_FM'!AB57</f>
        <v>-0.63614598360907104</v>
      </c>
      <c r="I60" s="138">
        <f>'[1]Emploi direct_FM'!AC57</f>
        <v>-0.41139599736860211</v>
      </c>
      <c r="J60" s="139">
        <f>'[1]Emploi direct_FM'!AD57</f>
        <v>-0.24370882287109152</v>
      </c>
      <c r="K60" s="136">
        <f>'[1]Emploi direct_FM'!AE57</f>
        <v>0.21857450216054009</v>
      </c>
      <c r="L60" s="137">
        <f>'[1]Emploi direct_FM'!AF57</f>
        <v>0.15163777398528033</v>
      </c>
      <c r="M60" s="137">
        <f>'[1]Emploi direct_FM'!AG57</f>
        <v>-4.0454603885153873E-2</v>
      </c>
      <c r="N60" s="137">
        <f>'[1]Emploi direct_FM'!AH57</f>
        <v>0.34345879902029086</v>
      </c>
      <c r="O60" s="137">
        <f>'[1]Emploi direct_FM'!AI57</f>
        <v>1.0455900033618404</v>
      </c>
      <c r="P60" s="137">
        <f>'[1]Emploi direct_FM'!AJ57</f>
        <v>0.3403658473897897</v>
      </c>
      <c r="Q60" s="137">
        <f>'[1]Emploi direct_FM'!AK57</f>
        <v>0.19198389295227436</v>
      </c>
      <c r="R60" s="137">
        <f>'[1]Emploi direct_FM'!AL57</f>
        <v>0.41749377830191392</v>
      </c>
      <c r="S60" s="137">
        <f>'[1]Emploi direct_FM'!AM57</f>
        <v>-0.37485387225273392</v>
      </c>
      <c r="T60" s="136">
        <f>'[1]Emploi direct_FM'!AN57</f>
        <v>0.22899451908284796</v>
      </c>
      <c r="V60" s="69" t="str">
        <f t="shared" si="0"/>
        <v>2013T3</v>
      </c>
      <c r="W60" s="74">
        <f>'[1]Emploi direct_FM'!AP57</f>
        <v>33879</v>
      </c>
      <c r="X60" s="106">
        <f>'[1]Emploi direct_FM'!AQ57</f>
        <v>3481</v>
      </c>
      <c r="Y60" s="101">
        <f>'[1]Emploi direct_FM'!AR57</f>
        <v>-7446</v>
      </c>
      <c r="Z60" s="75">
        <f>'[1]Emploi direct_FM'!AS57</f>
        <v>2564</v>
      </c>
      <c r="AA60" s="75">
        <f>'[1]Emploi direct_FM'!AT57</f>
        <v>-468</v>
      </c>
      <c r="AB60" s="75">
        <f>'[1]Emploi direct_FM'!AU57</f>
        <v>-1039</v>
      </c>
      <c r="AC60" s="75">
        <f>'[1]Emploi direct_FM'!AV57</f>
        <v>-2487</v>
      </c>
      <c r="AD60" s="76">
        <f>'[1]Emploi direct_FM'!AW57</f>
        <v>-6016</v>
      </c>
      <c r="AE60" s="103">
        <f>'[1]Emploi direct_FM'!AX57</f>
        <v>-3506</v>
      </c>
      <c r="AF60" s="101">
        <f>'[1]Emploi direct_FM'!AY57</f>
        <v>23369</v>
      </c>
      <c r="AG60" s="75">
        <f>'[1]Emploi direct_FM'!AZ57</f>
        <v>4583</v>
      </c>
      <c r="AH60" s="75">
        <f>'[1]Emploi direct_FM'!BA57</f>
        <v>-535</v>
      </c>
      <c r="AI60" s="75">
        <f>'[1]Emploi direct_FM'!BB57</f>
        <v>3416</v>
      </c>
      <c r="AJ60" s="75">
        <f>'[1]Emploi direct_FM'!BC57</f>
        <v>7340</v>
      </c>
      <c r="AK60" s="75">
        <f>'[1]Emploi direct_FM'!BD57</f>
        <v>2781</v>
      </c>
      <c r="AL60" s="75">
        <f>'[1]Emploi direct_FM'!BE57</f>
        <v>431</v>
      </c>
      <c r="AM60" s="75">
        <f>'[1]Emploi direct_FM'!BF57</f>
        <v>9948</v>
      </c>
      <c r="AN60" s="75">
        <f>'[1]Emploi direct_FM'!BG57</f>
        <v>-4595</v>
      </c>
      <c r="AO60" s="101">
        <f>'[1]Emploi direct_FM'!BH57</f>
        <v>17981</v>
      </c>
      <c r="AQ60" s="69" t="str">
        <f t="shared" si="1"/>
        <v>2013T3</v>
      </c>
      <c r="AR60" s="134">
        <f>'[1]Emploi direct_FM'!BJ57</f>
        <v>-0.11228788012013213</v>
      </c>
      <c r="AS60" s="135">
        <f>'[1]Emploi direct_FM'!BK57</f>
        <v>7.8087420480196901</v>
      </c>
      <c r="AT60" s="136">
        <f>'[1]Emploi direct_FM'!BL57</f>
        <v>-1.2552217588178816</v>
      </c>
      <c r="AU60" s="137">
        <f>'[1]Emploi direct_FM'!BM57</f>
        <v>-0.57045768822602261</v>
      </c>
      <c r="AV60" s="137">
        <f>'[1]Emploi direct_FM'!BN57</f>
        <v>3.400862249391956E-3</v>
      </c>
      <c r="AW60" s="137">
        <f>'[1]Emploi direct_FM'!BO57</f>
        <v>-1.4662363363974307</v>
      </c>
      <c r="AX60" s="137">
        <f>'[1]Emploi direct_FM'!BP57</f>
        <v>-1.2311118908322594</v>
      </c>
      <c r="AY60" s="138">
        <f>'[1]Emploi direct_FM'!BQ57</f>
        <v>-1.7830262483476744</v>
      </c>
      <c r="AZ60" s="139">
        <f>'[1]Emploi direct_FM'!BR57</f>
        <v>-1.8169826785272014</v>
      </c>
      <c r="BA60" s="136">
        <f>'[1]Emploi direct_FM'!BS57</f>
        <v>-0.15764310971579931</v>
      </c>
      <c r="BB60" s="137">
        <f>'[1]Emploi direct_FM'!BT57</f>
        <v>-0.96268739734454156</v>
      </c>
      <c r="BC60" s="137">
        <f>'[1]Emploi direct_FM'!BU57</f>
        <v>-0.55868905535136903</v>
      </c>
      <c r="BD60" s="137">
        <f>'[1]Emploi direct_FM'!BV57</f>
        <v>-0.14797650385248717</v>
      </c>
      <c r="BE60" s="137">
        <f>'[1]Emploi direct_FM'!BW57</f>
        <v>0.15248723625356231</v>
      </c>
      <c r="BF60" s="137">
        <f>'[1]Emploi direct_FM'!BX57</f>
        <v>0.32391250079539802</v>
      </c>
      <c r="BG60" s="137">
        <f>'[1]Emploi direct_FM'!BY57</f>
        <v>-0.37073784360798223</v>
      </c>
      <c r="BH60" s="137">
        <f>'[1]Emploi direct_FM'!BZ57</f>
        <v>1.2601133661904074</v>
      </c>
      <c r="BI60" s="137">
        <f>'[1]Emploi direct_FM'!CA57</f>
        <v>-0.91320607138017929</v>
      </c>
      <c r="BJ60" s="136">
        <f>'[1]Emploi direct_FM'!CB57</f>
        <v>0.49599740323784669</v>
      </c>
      <c r="BL60" s="69" t="str">
        <f t="shared" si="2"/>
        <v>2013T3</v>
      </c>
      <c r="BM60" s="74">
        <f>'[1]Emploi direct_FM'!CD57</f>
        <v>-26409</v>
      </c>
      <c r="BN60" s="106">
        <f>'[1]Emploi direct_FM'!CE57</f>
        <v>19026</v>
      </c>
      <c r="BO60" s="101">
        <f>'[1]Emploi direct_FM'!CF57</f>
        <v>-40802</v>
      </c>
      <c r="BP60" s="75">
        <f>'[1]Emploi direct_FM'!CG57</f>
        <v>-3193</v>
      </c>
      <c r="BQ60" s="75">
        <f>'[1]Emploi direct_FM'!CH57</f>
        <v>13</v>
      </c>
      <c r="BR60" s="75">
        <f>'[1]Emploi direct_FM'!CI57</f>
        <v>-6342</v>
      </c>
      <c r="BS60" s="75">
        <f>'[1]Emploi direct_FM'!CJ57</f>
        <v>-4842</v>
      </c>
      <c r="BT60" s="76">
        <f>'[1]Emploi direct_FM'!CK57</f>
        <v>-26438</v>
      </c>
      <c r="BU60" s="103">
        <f>'[1]Emploi direct_FM'!CL57</f>
        <v>-26558</v>
      </c>
      <c r="BV60" s="101">
        <f>'[1]Emploi direct_FM'!CM57</f>
        <v>-16918</v>
      </c>
      <c r="BW60" s="75">
        <f>'[1]Emploi direct_FM'!CN57</f>
        <v>-29423</v>
      </c>
      <c r="BX60" s="75">
        <f>'[1]Emploi direct_FM'!CO57</f>
        <v>-7427</v>
      </c>
      <c r="BY60" s="75">
        <f>'[1]Emploi direct_FM'!CP57</f>
        <v>-1479</v>
      </c>
      <c r="BZ60" s="75">
        <f>'[1]Emploi direct_FM'!CQ57</f>
        <v>1080</v>
      </c>
      <c r="CA60" s="75">
        <f>'[1]Emploi direct_FM'!CR57</f>
        <v>2647</v>
      </c>
      <c r="CB60" s="75">
        <f>'[1]Emploi direct_FM'!CS57</f>
        <v>-837</v>
      </c>
      <c r="CC60" s="75">
        <f>'[1]Emploi direct_FM'!CT57</f>
        <v>29776</v>
      </c>
      <c r="CD60" s="75">
        <f>'[1]Emploi direct_FM'!CU57</f>
        <v>-11255</v>
      </c>
      <c r="CE60" s="101">
        <f>'[1]Emploi direct_FM'!CV57</f>
        <v>38843</v>
      </c>
    </row>
    <row r="61" spans="1:83" s="232" customFormat="1" ht="12.75" customHeight="1">
      <c r="A61" s="95" t="str">
        <f>Paca!A61</f>
        <v>2013T4</v>
      </c>
      <c r="B61" s="140">
        <f>'[1]Emploi direct_FM'!V58</f>
        <v>0.27295400173408257</v>
      </c>
      <c r="C61" s="141">
        <f>'[1]Emploi direct_FM'!W58</f>
        <v>1.7458770500540677</v>
      </c>
      <c r="D61" s="142">
        <f>'[1]Emploi direct_FM'!X58</f>
        <v>-0.14966762509194265</v>
      </c>
      <c r="E61" s="143">
        <f>'[1]Emploi direct_FM'!Y58</f>
        <v>0.12829427904543778</v>
      </c>
      <c r="F61" s="143">
        <f>'[1]Emploi direct_FM'!Z58</f>
        <v>-8.8942603245323326E-3</v>
      </c>
      <c r="G61" s="143">
        <f>'[1]Emploi direct_FM'!AA58</f>
        <v>-0.21398705753717939</v>
      </c>
      <c r="H61" s="143">
        <f>'[1]Emploi direct_FM'!AB58</f>
        <v>-0.13540612828571996</v>
      </c>
      <c r="I61" s="144">
        <f>'[1]Emploi direct_FM'!AC58</f>
        <v>-0.27782317372119225</v>
      </c>
      <c r="J61" s="145">
        <f>'[1]Emploi direct_FM'!AD58</f>
        <v>-0.44770524062501815</v>
      </c>
      <c r="K61" s="142">
        <f>'[1]Emploi direct_FM'!AE58</f>
        <v>0.13678126141516422</v>
      </c>
      <c r="L61" s="143">
        <f>'[1]Emploi direct_FM'!AF58</f>
        <v>0.30037163225817842</v>
      </c>
      <c r="M61" s="143">
        <f>'[1]Emploi direct_FM'!AG58</f>
        <v>-1.0893122581667747E-2</v>
      </c>
      <c r="N61" s="143">
        <f>'[1]Emploi direct_FM'!AH58</f>
        <v>0.34609079723126879</v>
      </c>
      <c r="O61" s="143">
        <f>'[1]Emploi direct_FM'!AI58</f>
        <v>-0.702910891312436</v>
      </c>
      <c r="P61" s="143">
        <f>'[1]Emploi direct_FM'!AJ58</f>
        <v>0.13770929312075797</v>
      </c>
      <c r="Q61" s="143">
        <f>'[1]Emploi direct_FM'!AK58</f>
        <v>8.0469837148622325E-2</v>
      </c>
      <c r="R61" s="143">
        <f>'[1]Emploi direct_FM'!AL58</f>
        <v>0.40255138673770396</v>
      </c>
      <c r="S61" s="143">
        <f>'[1]Emploi direct_FM'!AM58</f>
        <v>-0.30314047637763908</v>
      </c>
      <c r="T61" s="142">
        <f>'[1]Emploi direct_FM'!AN58</f>
        <v>0.7129611770269717</v>
      </c>
      <c r="U61" s="234"/>
      <c r="V61" s="95" t="str">
        <f t="shared" si="0"/>
        <v>2013T4</v>
      </c>
      <c r="W61" s="92">
        <f>'[1]Emploi direct_FM'!AP58</f>
        <v>64124</v>
      </c>
      <c r="X61" s="108">
        <f>'[1]Emploi direct_FM'!AQ58</f>
        <v>4586</v>
      </c>
      <c r="Y61" s="100">
        <f>'[1]Emploi direct_FM'!AR58</f>
        <v>-4804</v>
      </c>
      <c r="Z61" s="93">
        <f>'[1]Emploi direct_FM'!AS58</f>
        <v>714</v>
      </c>
      <c r="AA61" s="93">
        <f>'[1]Emploi direct_FM'!AT58</f>
        <v>-34</v>
      </c>
      <c r="AB61" s="93">
        <f>'[1]Emploi direct_FM'!AU58</f>
        <v>-912</v>
      </c>
      <c r="AC61" s="93">
        <f>'[1]Emploi direct_FM'!AV58</f>
        <v>-526</v>
      </c>
      <c r="AD61" s="94">
        <f>'[1]Emploi direct_FM'!AW58</f>
        <v>-4046</v>
      </c>
      <c r="AE61" s="102">
        <f>'[1]Emploi direct_FM'!AX58</f>
        <v>-6425</v>
      </c>
      <c r="AF61" s="100">
        <f>'[1]Emploi direct_FM'!AY58</f>
        <v>14656</v>
      </c>
      <c r="AG61" s="93">
        <f>'[1]Emploi direct_FM'!AZ58</f>
        <v>9092</v>
      </c>
      <c r="AH61" s="93">
        <f>'[1]Emploi direct_FM'!BA58</f>
        <v>-144</v>
      </c>
      <c r="AI61" s="93">
        <f>'[1]Emploi direct_FM'!BB58</f>
        <v>3454</v>
      </c>
      <c r="AJ61" s="93">
        <f>'[1]Emploi direct_FM'!BC58</f>
        <v>-4986</v>
      </c>
      <c r="AK61" s="93">
        <f>'[1]Emploi direct_FM'!BD58</f>
        <v>1129</v>
      </c>
      <c r="AL61" s="93">
        <f>'[1]Emploi direct_FM'!BE58</f>
        <v>181</v>
      </c>
      <c r="AM61" s="93">
        <f>'[1]Emploi direct_FM'!BF58</f>
        <v>9632</v>
      </c>
      <c r="AN61" s="93">
        <f>'[1]Emploi direct_FM'!BG58</f>
        <v>-3702</v>
      </c>
      <c r="AO61" s="100">
        <f>'[1]Emploi direct_FM'!BH58</f>
        <v>56111</v>
      </c>
      <c r="AP61" s="234"/>
      <c r="AQ61" s="95" t="str">
        <f t="shared" si="1"/>
        <v>2013T4</v>
      </c>
      <c r="AR61" s="140">
        <f>'[1]Emploi direct_FM'!BJ58</f>
        <v>0.19853636217121995</v>
      </c>
      <c r="AS61" s="141">
        <f>'[1]Emploi direct_FM'!BK58</f>
        <v>1.9418623722684769</v>
      </c>
      <c r="AT61" s="142">
        <f>'[1]Emploi direct_FM'!BL58</f>
        <v>-1.1589321257255869</v>
      </c>
      <c r="AU61" s="143">
        <f>'[1]Emploi direct_FM'!BM58</f>
        <v>-9.2512411185396992E-2</v>
      </c>
      <c r="AV61" s="143">
        <f>'[1]Emploi direct_FM'!BN58</f>
        <v>-0.10140529973368118</v>
      </c>
      <c r="AW61" s="143">
        <f>'[1]Emploi direct_FM'!BO58</f>
        <v>-1.3806825033160441</v>
      </c>
      <c r="AX61" s="143">
        <f>'[1]Emploi direct_FM'!BP58</f>
        <v>-1.2403037624074909</v>
      </c>
      <c r="AY61" s="144">
        <f>'[1]Emploi direct_FM'!BQ58</f>
        <v>-1.7487695560253647</v>
      </c>
      <c r="AZ61" s="145">
        <f>'[1]Emploi direct_FM'!BR58</f>
        <v>-1.8123875462014105</v>
      </c>
      <c r="BA61" s="142">
        <f>'[1]Emploi direct_FM'!BS58</f>
        <v>6.916518111372838E-2</v>
      </c>
      <c r="BB61" s="143">
        <f>'[1]Emploi direct_FM'!BT58</f>
        <v>-0.186082049032954</v>
      </c>
      <c r="BC61" s="143">
        <f>'[1]Emploi direct_FM'!BU58</f>
        <v>-0.17219620398000179</v>
      </c>
      <c r="BD61" s="143">
        <f>'[1]Emploi direct_FM'!BV58</f>
        <v>0.24714986851706033</v>
      </c>
      <c r="BE61" s="143">
        <f>'[1]Emploi direct_FM'!BW58</f>
        <v>-0.75621691462934848</v>
      </c>
      <c r="BF61" s="143">
        <f>'[1]Emploi direct_FM'!BX58</f>
        <v>0.16458786539665926</v>
      </c>
      <c r="BG61" s="143">
        <f>'[1]Emploi direct_FM'!BY58</f>
        <v>8.4410305165372179E-3</v>
      </c>
      <c r="BH61" s="143">
        <f>'[1]Emploi direct_FM'!BZ58</f>
        <v>1.3591938079998922</v>
      </c>
      <c r="BI61" s="143">
        <f>'[1]Emploi direct_FM'!CA58</f>
        <v>-1.2433862219276892</v>
      </c>
      <c r="BJ61" s="142">
        <f>'[1]Emploi direct_FM'!CB58</f>
        <v>1.2534162071484278</v>
      </c>
      <c r="BK61" s="234"/>
      <c r="BL61" s="95" t="str">
        <f t="shared" si="2"/>
        <v>2013T4</v>
      </c>
      <c r="BM61" s="92">
        <f>'[1]Emploi direct_FM'!CD58</f>
        <v>46676</v>
      </c>
      <c r="BN61" s="108">
        <f>'[1]Emploi direct_FM'!CE58</f>
        <v>5091</v>
      </c>
      <c r="BO61" s="100">
        <f>'[1]Emploi direct_FM'!CF58</f>
        <v>-37579</v>
      </c>
      <c r="BP61" s="93">
        <f>'[1]Emploi direct_FM'!CG58</f>
        <v>-516</v>
      </c>
      <c r="BQ61" s="93">
        <f>'[1]Emploi direct_FM'!CH58</f>
        <v>-388</v>
      </c>
      <c r="BR61" s="93">
        <f>'[1]Emploi direct_FM'!CI58</f>
        <v>-5954</v>
      </c>
      <c r="BS61" s="93">
        <f>'[1]Emploi direct_FM'!CJ58</f>
        <v>-4872</v>
      </c>
      <c r="BT61" s="94">
        <f>'[1]Emploi direct_FM'!CK58</f>
        <v>-25849</v>
      </c>
      <c r="BU61" s="102">
        <f>'[1]Emploi direct_FM'!CL58</f>
        <v>-26371</v>
      </c>
      <c r="BV61" s="100">
        <f>'[1]Emploi direct_FM'!CM58</f>
        <v>7416</v>
      </c>
      <c r="BW61" s="93">
        <f>'[1]Emploi direct_FM'!CN58</f>
        <v>-5660</v>
      </c>
      <c r="BX61" s="93">
        <f>'[1]Emploi direct_FM'!CO58</f>
        <v>-2280</v>
      </c>
      <c r="BY61" s="93">
        <f>'[1]Emploi direct_FM'!CP58</f>
        <v>2469</v>
      </c>
      <c r="BZ61" s="93">
        <f>'[1]Emploi direct_FM'!CQ58</f>
        <v>-5367</v>
      </c>
      <c r="CA61" s="93">
        <f>'[1]Emploi direct_FM'!CR58</f>
        <v>1349</v>
      </c>
      <c r="CB61" s="93">
        <f>'[1]Emploi direct_FM'!CS58</f>
        <v>19</v>
      </c>
      <c r="CC61" s="93">
        <f>'[1]Emploi direct_FM'!CT58</f>
        <v>32215</v>
      </c>
      <c r="CD61" s="93">
        <f>'[1]Emploi direct_FM'!CU58</f>
        <v>-15329</v>
      </c>
      <c r="CE61" s="100">
        <f>'[1]Emploi direct_FM'!CV58</f>
        <v>98119</v>
      </c>
    </row>
    <row r="62" spans="1:83" ht="12.75" customHeight="1">
      <c r="A62" s="69" t="str">
        <f>Paca!A62</f>
        <v>2014T1</v>
      </c>
      <c r="B62" s="134">
        <f>'[1]Emploi direct_FM'!V59</f>
        <v>2.6332181036869962E-2</v>
      </c>
      <c r="C62" s="135">
        <f>'[1]Emploi direct_FM'!W59</f>
        <v>1.4914204039481849</v>
      </c>
      <c r="D62" s="136">
        <f>'[1]Emploi direct_FM'!X59</f>
        <v>-0.16452546431718895</v>
      </c>
      <c r="E62" s="137">
        <f>'[1]Emploi direct_FM'!Y59</f>
        <v>-8.5061023208743425E-2</v>
      </c>
      <c r="F62" s="137">
        <f>'[1]Emploi direct_FM'!Z59</f>
        <v>0.1056941410388923</v>
      </c>
      <c r="G62" s="137">
        <f>'[1]Emploi direct_FM'!AA59</f>
        <v>0.21867842984184538</v>
      </c>
      <c r="H62" s="137">
        <f>'[1]Emploi direct_FM'!AB59</f>
        <v>-0.58850065088223991</v>
      </c>
      <c r="I62" s="138">
        <f>'[1]Emploi direct_FM'!AC59</f>
        <v>-0.26510112402876596</v>
      </c>
      <c r="J62" s="139">
        <f>'[1]Emploi direct_FM'!AD59</f>
        <v>-0.47365698610807305</v>
      </c>
      <c r="K62" s="136">
        <f>'[1]Emploi direct_FM'!AE59</f>
        <v>1.3448809803628947E-2</v>
      </c>
      <c r="L62" s="137">
        <f>'[1]Emploi direct_FM'!AF59</f>
        <v>-3.4749567606684462E-2</v>
      </c>
      <c r="M62" s="137">
        <f>'[1]Emploi direct_FM'!AG59</f>
        <v>-3.8130082592480186E-2</v>
      </c>
      <c r="N62" s="137">
        <f>'[1]Emploi direct_FM'!AH59</f>
        <v>-8.4376978365541255E-2</v>
      </c>
      <c r="O62" s="137">
        <f>'[1]Emploi direct_FM'!AI59</f>
        <v>6.9141761908131372E-2</v>
      </c>
      <c r="P62" s="137">
        <f>'[1]Emploi direct_FM'!AJ59</f>
        <v>-4.6042983195526688E-2</v>
      </c>
      <c r="Q62" s="137">
        <f>'[1]Emploi direct_FM'!AK59</f>
        <v>-0.32428590466883067</v>
      </c>
      <c r="R62" s="137">
        <f>'[1]Emploi direct_FM'!AL59</f>
        <v>0.30607275315626126</v>
      </c>
      <c r="S62" s="137">
        <f>'[1]Emploi direct_FM'!AM59</f>
        <v>-0.2369582608495624</v>
      </c>
      <c r="T62" s="136">
        <f>'[1]Emploi direct_FM'!AN59</f>
        <v>0.1616654544491114</v>
      </c>
      <c r="V62" s="69" t="str">
        <f t="shared" si="0"/>
        <v>2014T1</v>
      </c>
      <c r="W62" s="74">
        <f>'[1]Emploi direct_FM'!AP59</f>
        <v>6203</v>
      </c>
      <c r="X62" s="106">
        <f>'[1]Emploi direct_FM'!AQ59</f>
        <v>3986</v>
      </c>
      <c r="Y62" s="101">
        <f>'[1]Emploi direct_FM'!AR59</f>
        <v>-5273</v>
      </c>
      <c r="Z62" s="75">
        <f>'[1]Emploi direct_FM'!AS59</f>
        <v>-474</v>
      </c>
      <c r="AA62" s="75">
        <f>'[1]Emploi direct_FM'!AT59</f>
        <v>404</v>
      </c>
      <c r="AB62" s="75">
        <f>'[1]Emploi direct_FM'!AU59</f>
        <v>930</v>
      </c>
      <c r="AC62" s="75">
        <f>'[1]Emploi direct_FM'!AV59</f>
        <v>-2283</v>
      </c>
      <c r="AD62" s="76">
        <f>'[1]Emploi direct_FM'!AW59</f>
        <v>-3850</v>
      </c>
      <c r="AE62" s="103">
        <f>'[1]Emploi direct_FM'!AX59</f>
        <v>-6767</v>
      </c>
      <c r="AF62" s="101">
        <f>'[1]Emploi direct_FM'!AY59</f>
        <v>1443</v>
      </c>
      <c r="AG62" s="75">
        <f>'[1]Emploi direct_FM'!AZ59</f>
        <v>-1055</v>
      </c>
      <c r="AH62" s="75">
        <f>'[1]Emploi direct_FM'!BA59</f>
        <v>-504</v>
      </c>
      <c r="AI62" s="75">
        <f>'[1]Emploi direct_FM'!BB59</f>
        <v>-845</v>
      </c>
      <c r="AJ62" s="75">
        <f>'[1]Emploi direct_FM'!BC59</f>
        <v>487</v>
      </c>
      <c r="AK62" s="75">
        <f>'[1]Emploi direct_FM'!BD59</f>
        <v>-378</v>
      </c>
      <c r="AL62" s="75">
        <f>'[1]Emploi direct_FM'!BE59</f>
        <v>-730</v>
      </c>
      <c r="AM62" s="75">
        <f>'[1]Emploi direct_FM'!BF59</f>
        <v>7353</v>
      </c>
      <c r="AN62" s="75">
        <f>'[1]Emploi direct_FM'!BG59</f>
        <v>-2885</v>
      </c>
      <c r="AO62" s="101">
        <f>'[1]Emploi direct_FM'!BH59</f>
        <v>12814</v>
      </c>
      <c r="AQ62" s="69" t="str">
        <f t="shared" si="1"/>
        <v>2014T1</v>
      </c>
      <c r="AR62" s="134">
        <f>'[1]Emploi direct_FM'!BJ59</f>
        <v>0.31352593320741473</v>
      </c>
      <c r="AS62" s="135">
        <f>'[1]Emploi direct_FM'!BK59</f>
        <v>3.7396259609133065</v>
      </c>
      <c r="AT62" s="136">
        <f>'[1]Emploi direct_FM'!BL59</f>
        <v>-1.0239102104273035</v>
      </c>
      <c r="AU62" s="137">
        <f>'[1]Emploi direct_FM'!BM59</f>
        <v>-7.9861023872163095E-2</v>
      </c>
      <c r="AV62" s="137">
        <f>'[1]Emploi direct_FM'!BN59</f>
        <v>-8.0950727120321364E-2</v>
      </c>
      <c r="AW62" s="137">
        <f>'[1]Emploi direct_FM'!BO59</f>
        <v>-0.81103661417231132</v>
      </c>
      <c r="AX62" s="137">
        <f>'[1]Emploi direct_FM'!BP59</f>
        <v>-1.5955397353950573</v>
      </c>
      <c r="AY62" s="138">
        <f>'[1]Emploi direct_FM'!BQ59</f>
        <v>-1.5368781414977439</v>
      </c>
      <c r="AZ62" s="139">
        <f>'[1]Emploi direct_FM'!BR59</f>
        <v>-1.5087086171844954</v>
      </c>
      <c r="BA62" s="136">
        <f>'[1]Emploi direct_FM'!BS59</f>
        <v>0.10185541214269289</v>
      </c>
      <c r="BB62" s="137">
        <f>'[1]Emploi direct_FM'!BT59</f>
        <v>-0.10516271585100379</v>
      </c>
      <c r="BC62" s="137">
        <f>'[1]Emploi direct_FM'!BU59</f>
        <v>-0.26065492096561949</v>
      </c>
      <c r="BD62" s="137">
        <f>'[1]Emploi direct_FM'!BV59</f>
        <v>9.6533979960944372E-2</v>
      </c>
      <c r="BE62" s="137">
        <f>'[1]Emploi direct_FM'!BW59</f>
        <v>-0.54676652857578167</v>
      </c>
      <c r="BF62" s="137">
        <f>'[1]Emploi direct_FM'!BX59</f>
        <v>0.34532937133913144</v>
      </c>
      <c r="BG62" s="137">
        <f>'[1]Emploi direct_FM'!BY59</f>
        <v>-0.28220340866164095</v>
      </c>
      <c r="BH62" s="137">
        <f>'[1]Emploi direct_FM'!BZ59</f>
        <v>1.3693587882403158</v>
      </c>
      <c r="BI62" s="137">
        <f>'[1]Emploi direct_FM'!CA59</f>
        <v>-1.1607194442477931</v>
      </c>
      <c r="BJ62" s="136">
        <f>'[1]Emploi direct_FM'!CB59</f>
        <v>1.3769230857634263</v>
      </c>
      <c r="BL62" s="69" t="str">
        <f t="shared" si="2"/>
        <v>2014T1</v>
      </c>
      <c r="BM62" s="74">
        <f>'[1]Emploi direct_FM'!CD59</f>
        <v>73645</v>
      </c>
      <c r="BN62" s="106">
        <f>'[1]Emploi direct_FM'!CE59</f>
        <v>9778</v>
      </c>
      <c r="BO62" s="101">
        <f>'[1]Emploi direct_FM'!CF59</f>
        <v>-33101</v>
      </c>
      <c r="BP62" s="75">
        <f>'[1]Emploi direct_FM'!CG59</f>
        <v>-445</v>
      </c>
      <c r="BQ62" s="75">
        <f>'[1]Emploi direct_FM'!CH59</f>
        <v>-310</v>
      </c>
      <c r="BR62" s="75">
        <f>'[1]Emploi direct_FM'!CI59</f>
        <v>-3485</v>
      </c>
      <c r="BS62" s="75">
        <f>'[1]Emploi direct_FM'!CJ59</f>
        <v>-6253</v>
      </c>
      <c r="BT62" s="76">
        <f>'[1]Emploi direct_FM'!CK59</f>
        <v>-22608</v>
      </c>
      <c r="BU62" s="103">
        <f>'[1]Emploi direct_FM'!CL59</f>
        <v>-21781</v>
      </c>
      <c r="BV62" s="101">
        <f>'[1]Emploi direct_FM'!CM59</f>
        <v>10919</v>
      </c>
      <c r="BW62" s="75">
        <f>'[1]Emploi direct_FM'!CN59</f>
        <v>-3195</v>
      </c>
      <c r="BX62" s="75">
        <f>'[1]Emploi direct_FM'!CO59</f>
        <v>-3453</v>
      </c>
      <c r="BY62" s="75">
        <f>'[1]Emploi direct_FM'!CP59</f>
        <v>965</v>
      </c>
      <c r="BZ62" s="75">
        <f>'[1]Emploi direct_FM'!CQ59</f>
        <v>-3875</v>
      </c>
      <c r="CA62" s="75">
        <f>'[1]Emploi direct_FM'!CR59</f>
        <v>2824</v>
      </c>
      <c r="CB62" s="75">
        <f>'[1]Emploi direct_FM'!CS59</f>
        <v>-635</v>
      </c>
      <c r="CC62" s="75">
        <f>'[1]Emploi direct_FM'!CT59</f>
        <v>32552</v>
      </c>
      <c r="CD62" s="75">
        <f>'[1]Emploi direct_FM'!CU59</f>
        <v>-14264</v>
      </c>
      <c r="CE62" s="101">
        <f>'[1]Emploi direct_FM'!CV59</f>
        <v>107830</v>
      </c>
    </row>
    <row r="63" spans="1:83" ht="12.75" customHeight="1">
      <c r="A63" s="69" t="str">
        <f>Paca!A63</f>
        <v>2014T2</v>
      </c>
      <c r="B63" s="134">
        <f>'[1]Emploi direct_FM'!V60</f>
        <v>7.1425752230291906E-3</v>
      </c>
      <c r="C63" s="135">
        <f>'[1]Emploi direct_FM'!W60</f>
        <v>1.1911608564855847</v>
      </c>
      <c r="D63" s="136">
        <f>'[1]Emploi direct_FM'!X60</f>
        <v>-0.29930912316209479</v>
      </c>
      <c r="E63" s="137">
        <f>'[1]Emploi direct_FM'!Y60</f>
        <v>6.0347753932044057E-2</v>
      </c>
      <c r="F63" s="137">
        <f>'[1]Emploi direct_FM'!Z60</f>
        <v>-3.632666821730135E-2</v>
      </c>
      <c r="G63" s="137">
        <f>'[1]Emploi direct_FM'!AA60</f>
        <v>-0.44320666710463419</v>
      </c>
      <c r="H63" s="137">
        <f>'[1]Emploi direct_FM'!AB60</f>
        <v>-0.74678725897959763</v>
      </c>
      <c r="I63" s="138">
        <f>'[1]Emploi direct_FM'!AC60</f>
        <v>-0.34554751157462871</v>
      </c>
      <c r="J63" s="139">
        <f>'[1]Emploi direct_FM'!AD60</f>
        <v>-0.79147396730018249</v>
      </c>
      <c r="K63" s="136">
        <f>'[1]Emploi direct_FM'!AE60</f>
        <v>0.15979846085416582</v>
      </c>
      <c r="L63" s="137">
        <f>'[1]Emploi direct_FM'!AF60</f>
        <v>6.1285937118071843E-3</v>
      </c>
      <c r="M63" s="137">
        <f>'[1]Emploi direct_FM'!AG60</f>
        <v>-0.10005396253803811</v>
      </c>
      <c r="N63" s="137">
        <f>'[1]Emploi direct_FM'!AH60</f>
        <v>0.61132525761709022</v>
      </c>
      <c r="O63" s="137">
        <f>'[1]Emploi direct_FM'!AI60</f>
        <v>-0.11052200721585193</v>
      </c>
      <c r="P63" s="137">
        <f>'[1]Emploi direct_FM'!AJ60</f>
        <v>-5.715372035379751E-2</v>
      </c>
      <c r="Q63" s="137">
        <f>'[1]Emploi direct_FM'!AK60</f>
        <v>0.18718245832962666</v>
      </c>
      <c r="R63" s="137">
        <f>'[1]Emploi direct_FM'!AL60</f>
        <v>0.28111114845981167</v>
      </c>
      <c r="S63" s="137">
        <f>'[1]Emploi direct_FM'!AM60</f>
        <v>0.51217285278055691</v>
      </c>
      <c r="T63" s="136">
        <f>'[1]Emploi direct_FM'!AN60</f>
        <v>2.6892355882468522E-2</v>
      </c>
      <c r="V63" s="69" t="str">
        <f t="shared" si="0"/>
        <v>2014T2</v>
      </c>
      <c r="W63" s="74">
        <f>'[1]Emploi direct_FM'!AP60</f>
        <v>1683</v>
      </c>
      <c r="X63" s="106">
        <f>'[1]Emploi direct_FM'!AQ60</f>
        <v>3231</v>
      </c>
      <c r="Y63" s="101">
        <f>'[1]Emploi direct_FM'!AR60</f>
        <v>-9577</v>
      </c>
      <c r="Z63" s="75">
        <f>'[1]Emploi direct_FM'!AS60</f>
        <v>336</v>
      </c>
      <c r="AA63" s="75">
        <f>'[1]Emploi direct_FM'!AT60</f>
        <v>-139</v>
      </c>
      <c r="AB63" s="75">
        <f>'[1]Emploi direct_FM'!AU60</f>
        <v>-1889</v>
      </c>
      <c r="AC63" s="75">
        <f>'[1]Emploi direct_FM'!AV60</f>
        <v>-2880</v>
      </c>
      <c r="AD63" s="76">
        <f>'[1]Emploi direct_FM'!AW60</f>
        <v>-5005</v>
      </c>
      <c r="AE63" s="103">
        <f>'[1]Emploi direct_FM'!AX60</f>
        <v>-11254</v>
      </c>
      <c r="AF63" s="101">
        <f>'[1]Emploi direct_FM'!AY60</f>
        <v>17148</v>
      </c>
      <c r="AG63" s="75">
        <f>'[1]Emploi direct_FM'!AZ60</f>
        <v>186</v>
      </c>
      <c r="AH63" s="75">
        <f>'[1]Emploi direct_FM'!BA60</f>
        <v>-1322</v>
      </c>
      <c r="AI63" s="75">
        <f>'[1]Emploi direct_FM'!BB60</f>
        <v>6117</v>
      </c>
      <c r="AJ63" s="75">
        <f>'[1]Emploi direct_FM'!BC60</f>
        <v>-779</v>
      </c>
      <c r="AK63" s="75">
        <f>'[1]Emploi direct_FM'!BD60</f>
        <v>-469</v>
      </c>
      <c r="AL63" s="75">
        <f>'[1]Emploi direct_FM'!BE60</f>
        <v>420</v>
      </c>
      <c r="AM63" s="75">
        <f>'[1]Emploi direct_FM'!BF60</f>
        <v>6774</v>
      </c>
      <c r="AN63" s="75">
        <f>'[1]Emploi direct_FM'!BG60</f>
        <v>6221</v>
      </c>
      <c r="AO63" s="101">
        <f>'[1]Emploi direct_FM'!BH60</f>
        <v>2135</v>
      </c>
      <c r="AQ63" s="69" t="str">
        <f t="shared" si="1"/>
        <v>2014T2</v>
      </c>
      <c r="AR63" s="134">
        <f>'[1]Emploi direct_FM'!BJ60</f>
        <v>0.45138431229252429</v>
      </c>
      <c r="AS63" s="135">
        <f>'[1]Emploi direct_FM'!BK60</f>
        <v>5.8967186867030508</v>
      </c>
      <c r="AT63" s="136">
        <f>'[1]Emploi direct_FM'!BL60</f>
        <v>-0.84234083721219655</v>
      </c>
      <c r="AU63" s="137">
        <f>'[1]Emploi direct_FM'!BM60</f>
        <v>0.56681872090316165</v>
      </c>
      <c r="AV63" s="137">
        <f>'[1]Emploi direct_FM'!BN60</f>
        <v>-6.1922416698667604E-2</v>
      </c>
      <c r="AW63" s="137">
        <f>'[1]Emploi direct_FM'!BO60</f>
        <v>-0.68112716012105334</v>
      </c>
      <c r="AX63" s="137">
        <f>'[1]Emploi direct_FM'!BP60</f>
        <v>-2.0913267237586575</v>
      </c>
      <c r="AY63" s="138">
        <f>'[1]Emploi direct_FM'!BQ60</f>
        <v>-1.2936133780288794</v>
      </c>
      <c r="AZ63" s="139">
        <f>'[1]Emploi direct_FM'!BR60</f>
        <v>-1.9429974377902948</v>
      </c>
      <c r="BA63" s="136">
        <f>'[1]Emploi direct_FM'!BS60</f>
        <v>0.52953973273657251</v>
      </c>
      <c r="BB63" s="137">
        <f>'[1]Emploi direct_FM'!BT60</f>
        <v>0.4237122700535334</v>
      </c>
      <c r="BC63" s="137">
        <f>'[1]Emploi direct_FM'!BU60</f>
        <v>-0.18941828548095785</v>
      </c>
      <c r="BD63" s="137">
        <f>'[1]Emploi direct_FM'!BV60</f>
        <v>1.2208070075247157</v>
      </c>
      <c r="BE63" s="137">
        <f>'[1]Emploi direct_FM'!BW60</f>
        <v>0.29373386742943541</v>
      </c>
      <c r="BF63" s="137">
        <f>'[1]Emploi direct_FM'!BX60</f>
        <v>0.37487975208736479</v>
      </c>
      <c r="BG63" s="137">
        <f>'[1]Emploi direct_FM'!BY60</f>
        <v>0.13452235654660694</v>
      </c>
      <c r="BH63" s="137">
        <f>'[1]Emploi direct_FM'!BZ60</f>
        <v>1.4146022100143041</v>
      </c>
      <c r="BI63" s="137">
        <f>'[1]Emploi direct_FM'!CA60</f>
        <v>-0.40471165620148408</v>
      </c>
      <c r="BJ63" s="136">
        <f>'[1]Emploi direct_FM'!CB60</f>
        <v>1.1339692438494309</v>
      </c>
      <c r="BL63" s="69" t="str">
        <f t="shared" si="2"/>
        <v>2014T2</v>
      </c>
      <c r="BM63" s="74">
        <f>'[1]Emploi direct_FM'!CD60</f>
        <v>105889</v>
      </c>
      <c r="BN63" s="106">
        <f>'[1]Emploi direct_FM'!CE60</f>
        <v>15284</v>
      </c>
      <c r="BO63" s="101">
        <f>'[1]Emploi direct_FM'!CF60</f>
        <v>-27100</v>
      </c>
      <c r="BP63" s="75">
        <f>'[1]Emploi direct_FM'!CG60</f>
        <v>3140</v>
      </c>
      <c r="BQ63" s="75">
        <f>'[1]Emploi direct_FM'!CH60</f>
        <v>-237</v>
      </c>
      <c r="BR63" s="75">
        <f>'[1]Emploi direct_FM'!CI60</f>
        <v>-2910</v>
      </c>
      <c r="BS63" s="75">
        <f>'[1]Emploi direct_FM'!CJ60</f>
        <v>-8176</v>
      </c>
      <c r="BT63" s="76">
        <f>'[1]Emploi direct_FM'!CK60</f>
        <v>-18917</v>
      </c>
      <c r="BU63" s="103">
        <f>'[1]Emploi direct_FM'!CL60</f>
        <v>-27952</v>
      </c>
      <c r="BV63" s="101">
        <f>'[1]Emploi direct_FM'!CM60</f>
        <v>56616</v>
      </c>
      <c r="BW63" s="75">
        <f>'[1]Emploi direct_FM'!CN60</f>
        <v>12806</v>
      </c>
      <c r="BX63" s="75">
        <f>'[1]Emploi direct_FM'!CO60</f>
        <v>-2505</v>
      </c>
      <c r="BY63" s="75">
        <f>'[1]Emploi direct_FM'!CP60</f>
        <v>12142</v>
      </c>
      <c r="BZ63" s="75">
        <f>'[1]Emploi direct_FM'!CQ60</f>
        <v>2062</v>
      </c>
      <c r="CA63" s="75">
        <f>'[1]Emploi direct_FM'!CR60</f>
        <v>3063</v>
      </c>
      <c r="CB63" s="75">
        <f>'[1]Emploi direct_FM'!CS60</f>
        <v>302</v>
      </c>
      <c r="CC63" s="75">
        <f>'[1]Emploi direct_FM'!CT60</f>
        <v>33707</v>
      </c>
      <c r="CD63" s="75">
        <f>'[1]Emploi direct_FM'!CU60</f>
        <v>-4961</v>
      </c>
      <c r="CE63" s="101">
        <f>'[1]Emploi direct_FM'!CV60</f>
        <v>89041</v>
      </c>
    </row>
    <row r="64" spans="1:83" ht="12.75" customHeight="1">
      <c r="A64" s="69" t="str">
        <f>Paca!A64</f>
        <v>2014T3</v>
      </c>
      <c r="B64" s="134">
        <f>'[1]Emploi direct_FM'!V61</f>
        <v>-6.6086381304031327E-2</v>
      </c>
      <c r="C64" s="135">
        <f>'[1]Emploi direct_FM'!W61</f>
        <v>-0.7628998939809617</v>
      </c>
      <c r="D64" s="136">
        <f>'[1]Emploi direct_FM'!X61</f>
        <v>-0.36033070804435408</v>
      </c>
      <c r="E64" s="137">
        <f>'[1]Emploi direct_FM'!Y61</f>
        <v>7.5030200553216631E-2</v>
      </c>
      <c r="F64" s="137">
        <f>'[1]Emploi direct_FM'!Z61</f>
        <v>-0.15477124183006508</v>
      </c>
      <c r="G64" s="137">
        <f>'[1]Emploi direct_FM'!AA61</f>
        <v>-0.71997039990762124</v>
      </c>
      <c r="H64" s="137">
        <f>'[1]Emploi direct_FM'!AB61</f>
        <v>-0.55986331288599978</v>
      </c>
      <c r="I64" s="138">
        <f>'[1]Emploi direct_FM'!AC61</f>
        <v>-0.42420056241387893</v>
      </c>
      <c r="J64" s="139">
        <f>'[1]Emploi direct_FM'!AD61</f>
        <v>-0.98741714812320414</v>
      </c>
      <c r="K64" s="136">
        <f>'[1]Emploi direct_FM'!AE61</f>
        <v>-4.6612607826568286E-3</v>
      </c>
      <c r="L64" s="137">
        <f>'[1]Emploi direct_FM'!AF61</f>
        <v>-0.14282701951146004</v>
      </c>
      <c r="M64" s="137">
        <f>'[1]Emploi direct_FM'!AG61</f>
        <v>-8.0986995867315947E-2</v>
      </c>
      <c r="N64" s="137">
        <f>'[1]Emploi direct_FM'!AH61</f>
        <v>4.827510851965755E-2</v>
      </c>
      <c r="O64" s="137">
        <f>'[1]Emploi direct_FM'!AI61</f>
        <v>0.2793803919563409</v>
      </c>
      <c r="P64" s="137">
        <f>'[1]Emploi direct_FM'!AJ61</f>
        <v>0.25532693187013678</v>
      </c>
      <c r="Q64" s="137">
        <f>'[1]Emploi direct_FM'!AK61</f>
        <v>-0.24777580071174699</v>
      </c>
      <c r="R64" s="137">
        <f>'[1]Emploi direct_FM'!AL61</f>
        <v>0.11202165779637951</v>
      </c>
      <c r="S64" s="137">
        <f>'[1]Emploi direct_FM'!AM61</f>
        <v>-0.14694679936110289</v>
      </c>
      <c r="T64" s="136">
        <f>'[1]Emploi direct_FM'!AN61</f>
        <v>0.15672706144693738</v>
      </c>
      <c r="V64" s="69" t="str">
        <f t="shared" si="0"/>
        <v>2014T3</v>
      </c>
      <c r="W64" s="74">
        <f>'[1]Emploi direct_FM'!AP61</f>
        <v>-15573</v>
      </c>
      <c r="X64" s="106">
        <f>'[1]Emploi direct_FM'!AQ61</f>
        <v>-2094</v>
      </c>
      <c r="Y64" s="101">
        <f>'[1]Emploi direct_FM'!AR61</f>
        <v>-11495</v>
      </c>
      <c r="Z64" s="75">
        <f>'[1]Emploi direct_FM'!AS61</f>
        <v>418</v>
      </c>
      <c r="AA64" s="75">
        <f>'[1]Emploi direct_FM'!AT61</f>
        <v>-592</v>
      </c>
      <c r="AB64" s="75">
        <f>'[1]Emploi direct_FM'!AU61</f>
        <v>-3055</v>
      </c>
      <c r="AC64" s="75">
        <f>'[1]Emploi direct_FM'!AV61</f>
        <v>-2143</v>
      </c>
      <c r="AD64" s="76">
        <f>'[1]Emploi direct_FM'!AW61</f>
        <v>-6123</v>
      </c>
      <c r="AE64" s="103">
        <f>'[1]Emploi direct_FM'!AX61</f>
        <v>-13929</v>
      </c>
      <c r="AF64" s="101">
        <f>'[1]Emploi direct_FM'!AY61</f>
        <v>-501</v>
      </c>
      <c r="AG64" s="75">
        <f>'[1]Emploi direct_FM'!AZ61</f>
        <v>-4335</v>
      </c>
      <c r="AH64" s="75">
        <f>'[1]Emploi direct_FM'!BA61</f>
        <v>-1069</v>
      </c>
      <c r="AI64" s="75">
        <f>'[1]Emploi direct_FM'!BB61</f>
        <v>486</v>
      </c>
      <c r="AJ64" s="75">
        <f>'[1]Emploi direct_FM'!BC61</f>
        <v>1967</v>
      </c>
      <c r="AK64" s="75">
        <f>'[1]Emploi direct_FM'!BD61</f>
        <v>2094</v>
      </c>
      <c r="AL64" s="75">
        <f>'[1]Emploi direct_FM'!BE61</f>
        <v>-557</v>
      </c>
      <c r="AM64" s="75">
        <f>'[1]Emploi direct_FM'!BF61</f>
        <v>2707</v>
      </c>
      <c r="AN64" s="75">
        <f>'[1]Emploi direct_FM'!BG61</f>
        <v>-1794</v>
      </c>
      <c r="AO64" s="101">
        <f>'[1]Emploi direct_FM'!BH61</f>
        <v>12446</v>
      </c>
      <c r="AQ64" s="69" t="str">
        <f t="shared" si="1"/>
        <v>2014T3</v>
      </c>
      <c r="AR64" s="134">
        <f>'[1]Emploi direct_FM'!BJ61</f>
        <v>0.24023306399891808</v>
      </c>
      <c r="AS64" s="135">
        <f>'[1]Emploi direct_FM'!BK61</f>
        <v>3.6961884603085249</v>
      </c>
      <c r="AT64" s="136">
        <f>'[1]Emploi direct_FM'!BL61</f>
        <v>-0.97044064404434582</v>
      </c>
      <c r="AU64" s="137">
        <f>'[1]Emploi direct_FM'!BM61</f>
        <v>0.17860576102406434</v>
      </c>
      <c r="AV64" s="137">
        <f>'[1]Emploi direct_FM'!BN61</f>
        <v>-9.4436116975216144E-2</v>
      </c>
      <c r="AW64" s="137">
        <f>'[1]Emploi direct_FM'!BO61</f>
        <v>-1.1558116726185674</v>
      </c>
      <c r="AX64" s="137">
        <f>'[1]Emploi direct_FM'!BP61</f>
        <v>-2.0161612105204951</v>
      </c>
      <c r="AY64" s="138">
        <f>'[1]Emploi direct_FM'!BQ61</f>
        <v>-1.3063045123262618</v>
      </c>
      <c r="AZ64" s="139">
        <f>'[1]Emploi direct_FM'!BR61</f>
        <v>-2.6740371375852168</v>
      </c>
      <c r="BA64" s="136">
        <f>'[1]Emploi direct_FM'!BS61</f>
        <v>0.30561129819193233</v>
      </c>
      <c r="BB64" s="137">
        <f>'[1]Emploi direct_FM'!BT61</f>
        <v>0.12844752598104581</v>
      </c>
      <c r="BC64" s="137">
        <f>'[1]Emploi direct_FM'!BU61</f>
        <v>-0.22989027448399035</v>
      </c>
      <c r="BD64" s="137">
        <f>'[1]Emploi direct_FM'!BV61</f>
        <v>0.92304239261566945</v>
      </c>
      <c r="BE64" s="137">
        <f>'[1]Emploi direct_FM'!BW61</f>
        <v>-0.46677456099789572</v>
      </c>
      <c r="BF64" s="137">
        <f>'[1]Emploi direct_FM'!BX61</f>
        <v>0.28981158587679801</v>
      </c>
      <c r="BG64" s="137">
        <f>'[1]Emploi direct_FM'!BY61</f>
        <v>-0.30498512864058913</v>
      </c>
      <c r="BH64" s="137">
        <f>'[1]Emploi direct_FM'!BZ61</f>
        <v>1.1060968647633063</v>
      </c>
      <c r="BI64" s="137">
        <f>'[1]Emploi direct_FM'!CA61</f>
        <v>-0.1768728873516201</v>
      </c>
      <c r="BJ64" s="136">
        <f>'[1]Emploi direct_FM'!CB61</f>
        <v>1.0610492781952585</v>
      </c>
      <c r="BL64" s="69" t="str">
        <f t="shared" si="2"/>
        <v>2014T3</v>
      </c>
      <c r="BM64" s="74">
        <f>'[1]Emploi direct_FM'!CD61</f>
        <v>56437</v>
      </c>
      <c r="BN64" s="106">
        <f>'[1]Emploi direct_FM'!CE61</f>
        <v>9709</v>
      </c>
      <c r="BO64" s="101">
        <f>'[1]Emploi direct_FM'!CF61</f>
        <v>-31149</v>
      </c>
      <c r="BP64" s="75">
        <f>'[1]Emploi direct_FM'!CG61</f>
        <v>994</v>
      </c>
      <c r="BQ64" s="75">
        <f>'[1]Emploi direct_FM'!CH61</f>
        <v>-361</v>
      </c>
      <c r="BR64" s="75">
        <f>'[1]Emploi direct_FM'!CI61</f>
        <v>-4926</v>
      </c>
      <c r="BS64" s="75">
        <f>'[1]Emploi direct_FM'!CJ61</f>
        <v>-7832</v>
      </c>
      <c r="BT64" s="76">
        <f>'[1]Emploi direct_FM'!CK61</f>
        <v>-19024</v>
      </c>
      <c r="BU64" s="103">
        <f>'[1]Emploi direct_FM'!CL61</f>
        <v>-38375</v>
      </c>
      <c r="BV64" s="101">
        <f>'[1]Emploi direct_FM'!CM61</f>
        <v>32746</v>
      </c>
      <c r="BW64" s="75">
        <f>'[1]Emploi direct_FM'!CN61</f>
        <v>3888</v>
      </c>
      <c r="BX64" s="75">
        <f>'[1]Emploi direct_FM'!CO61</f>
        <v>-3039</v>
      </c>
      <c r="BY64" s="75">
        <f>'[1]Emploi direct_FM'!CP61</f>
        <v>9212</v>
      </c>
      <c r="BZ64" s="75">
        <f>'[1]Emploi direct_FM'!CQ61</f>
        <v>-3311</v>
      </c>
      <c r="CA64" s="75">
        <f>'[1]Emploi direct_FM'!CR61</f>
        <v>2376</v>
      </c>
      <c r="CB64" s="75">
        <f>'[1]Emploi direct_FM'!CS61</f>
        <v>-686</v>
      </c>
      <c r="CC64" s="75">
        <f>'[1]Emploi direct_FM'!CT61</f>
        <v>26466</v>
      </c>
      <c r="CD64" s="75">
        <f>'[1]Emploi direct_FM'!CU61</f>
        <v>-2160</v>
      </c>
      <c r="CE64" s="101">
        <f>'[1]Emploi direct_FM'!CV61</f>
        <v>83506</v>
      </c>
    </row>
    <row r="65" spans="1:83" s="232" customFormat="1">
      <c r="A65" s="95" t="str">
        <f>Paca!A65</f>
        <v>2014T4</v>
      </c>
      <c r="B65" s="140">
        <f>'[1]Emploi direct_FM'!V62</f>
        <v>5.9777383706505205E-2</v>
      </c>
      <c r="C65" s="141">
        <f>'[1]Emploi direct_FM'!W62</f>
        <v>-1.276134882611013</v>
      </c>
      <c r="D65" s="142">
        <f>'[1]Emploi direct_FM'!X62</f>
        <v>-0.25954577915643373</v>
      </c>
      <c r="E65" s="143">
        <f>'[1]Emploi direct_FM'!Y62</f>
        <v>0.14313208149561163</v>
      </c>
      <c r="F65" s="143">
        <f>'[1]Emploi direct_FM'!Z62</f>
        <v>0.53468374582359424</v>
      </c>
      <c r="G65" s="143">
        <f>'[1]Emploi direct_FM'!AA62</f>
        <v>-0.52247025646381395</v>
      </c>
      <c r="H65" s="143">
        <f>'[1]Emploi direct_FM'!AB62</f>
        <v>-0.5498792787727691</v>
      </c>
      <c r="I65" s="144">
        <f>'[1]Emploi direct_FM'!AC62</f>
        <v>-0.47283166051855785</v>
      </c>
      <c r="J65" s="145">
        <f>'[1]Emploi direct_FM'!AD62</f>
        <v>-1.1143241921614977</v>
      </c>
      <c r="K65" s="142">
        <f>'[1]Emploi direct_FM'!AE62</f>
        <v>0.19678694830802534</v>
      </c>
      <c r="L65" s="143">
        <f>'[1]Emploi direct_FM'!AF62</f>
        <v>4.7413146012353913E-2</v>
      </c>
      <c r="M65" s="143">
        <f>'[1]Emploi direct_FM'!AG62</f>
        <v>-6.0656791740498761E-4</v>
      </c>
      <c r="N65" s="143">
        <f>'[1]Emploi direct_FM'!AH62</f>
        <v>0.55688154278725754</v>
      </c>
      <c r="O65" s="143">
        <f>'[1]Emploi direct_FM'!AI62</f>
        <v>0.6843950285046585</v>
      </c>
      <c r="P65" s="143">
        <f>'[1]Emploi direct_FM'!AJ62</f>
        <v>0.24154148712205448</v>
      </c>
      <c r="Q65" s="143">
        <f>'[1]Emploi direct_FM'!AK62</f>
        <v>-3.7013418479059368E-2</v>
      </c>
      <c r="R65" s="143">
        <f>'[1]Emploi direct_FM'!AL62</f>
        <v>0.18038991337645527</v>
      </c>
      <c r="S65" s="143">
        <f>'[1]Emploi direct_FM'!AM62</f>
        <v>0.24715845703560113</v>
      </c>
      <c r="T65" s="142">
        <f>'[1]Emploi direct_FM'!AN62</f>
        <v>0.25418550500149184</v>
      </c>
      <c r="U65" s="234"/>
      <c r="V65" s="95" t="str">
        <f t="shared" si="0"/>
        <v>2014T4</v>
      </c>
      <c r="W65" s="92">
        <f>'[1]Emploi direct_FM'!AP62</f>
        <v>14077</v>
      </c>
      <c r="X65" s="108">
        <f>'[1]Emploi direct_FM'!AQ62</f>
        <v>-3476</v>
      </c>
      <c r="Y65" s="100">
        <f>'[1]Emploi direct_FM'!AR62</f>
        <v>-8250</v>
      </c>
      <c r="Z65" s="93">
        <f>'[1]Emploi direct_FM'!AS62</f>
        <v>798</v>
      </c>
      <c r="AA65" s="93">
        <f>'[1]Emploi direct_FM'!AT62</f>
        <v>2042</v>
      </c>
      <c r="AB65" s="93">
        <f>'[1]Emploi direct_FM'!AU62</f>
        <v>-2201</v>
      </c>
      <c r="AC65" s="93">
        <f>'[1]Emploi direct_FM'!AV62</f>
        <v>-2093</v>
      </c>
      <c r="AD65" s="94">
        <f>'[1]Emploi direct_FM'!AW62</f>
        <v>-6796</v>
      </c>
      <c r="AE65" s="102">
        <f>'[1]Emploi direct_FM'!AX62</f>
        <v>-15564</v>
      </c>
      <c r="AF65" s="100">
        <f>'[1]Emploi direct_FM'!AY62</f>
        <v>21150</v>
      </c>
      <c r="AG65" s="93">
        <f>'[1]Emploi direct_FM'!AZ62</f>
        <v>1437</v>
      </c>
      <c r="AH65" s="93">
        <f>'[1]Emploi direct_FM'!BA62</f>
        <v>-8</v>
      </c>
      <c r="AI65" s="93">
        <f>'[1]Emploi direct_FM'!BB62</f>
        <v>5609</v>
      </c>
      <c r="AJ65" s="93">
        <f>'[1]Emploi direct_FM'!BC62</f>
        <v>4832</v>
      </c>
      <c r="AK65" s="93">
        <f>'[1]Emploi direct_FM'!BD62</f>
        <v>1986</v>
      </c>
      <c r="AL65" s="93">
        <f>'[1]Emploi direct_FM'!BE62</f>
        <v>-83</v>
      </c>
      <c r="AM65" s="93">
        <f>'[1]Emploi direct_FM'!BF62</f>
        <v>4364</v>
      </c>
      <c r="AN65" s="93">
        <f>'[1]Emploi direct_FM'!BG62</f>
        <v>3013</v>
      </c>
      <c r="AO65" s="100">
        <f>'[1]Emploi direct_FM'!BH62</f>
        <v>20217</v>
      </c>
      <c r="AP65" s="234"/>
      <c r="AQ65" s="95" t="str">
        <f t="shared" si="1"/>
        <v>2014T4</v>
      </c>
      <c r="AR65" s="140">
        <f>'[1]Emploi direct_FM'!BJ62</f>
        <v>2.7126009483402491E-2</v>
      </c>
      <c r="AS65" s="141">
        <f>'[1]Emploi direct_FM'!BK62</f>
        <v>0.61624922360830059</v>
      </c>
      <c r="AT65" s="142">
        <f>'[1]Emploi direct_FM'!BL62</f>
        <v>-1.0794155960654916</v>
      </c>
      <c r="AU65" s="143">
        <f>'[1]Emploi direct_FM'!BM62</f>
        <v>0.19345101902747963</v>
      </c>
      <c r="AV65" s="143">
        <f>'[1]Emploi direct_FM'!BN62</f>
        <v>0.44867686109331117</v>
      </c>
      <c r="AW65" s="143">
        <f>'[1]Emploi direct_FM'!BO62</f>
        <v>-1.4613832703947005</v>
      </c>
      <c r="AX65" s="143">
        <f>'[1]Emploi direct_FM'!BP62</f>
        <v>-2.4228285666413218</v>
      </c>
      <c r="AY65" s="144">
        <f>'[1]Emploi direct_FM'!BQ62</f>
        <v>-1.4993017856109958</v>
      </c>
      <c r="AZ65" s="145">
        <f>'[1]Emploi direct_FM'!BR62</f>
        <v>-3.3257481953507861</v>
      </c>
      <c r="BA65" s="142">
        <f>'[1]Emploi direct_FM'!BS62</f>
        <v>0.36571815432746568</v>
      </c>
      <c r="BB65" s="143">
        <f>'[1]Emploi direct_FM'!BT62</f>
        <v>-0.12407736604206354</v>
      </c>
      <c r="BC65" s="143">
        <f>'[1]Emploi direct_FM'!BU62</f>
        <v>-0.2196262495356649</v>
      </c>
      <c r="BD65" s="143">
        <f>'[1]Emploi direct_FM'!BV62</f>
        <v>1.1350451042380305</v>
      </c>
      <c r="BE65" s="143">
        <f>'[1]Emploi direct_FM'!BW62</f>
        <v>0.92383048200468387</v>
      </c>
      <c r="BF65" s="143">
        <f>'[1]Emploi direct_FM'!BX62</f>
        <v>0.39380149383900775</v>
      </c>
      <c r="BG65" s="143">
        <f>'[1]Emploi direct_FM'!BY62</f>
        <v>-0.42201590333614813</v>
      </c>
      <c r="BH65" s="143">
        <f>'[1]Emploi direct_FM'!BZ62</f>
        <v>0.88237865108204971</v>
      </c>
      <c r="BI65" s="143">
        <f>'[1]Emploi direct_FM'!CA62</f>
        <v>0.37412300803112419</v>
      </c>
      <c r="BJ65" s="142">
        <f>'[1]Emploi direct_FM'!CB62</f>
        <v>0.60068796763157462</v>
      </c>
      <c r="BK65" s="234"/>
      <c r="BL65" s="95" t="str">
        <f t="shared" si="2"/>
        <v>2014T4</v>
      </c>
      <c r="BM65" s="92">
        <f>'[1]Emploi direct_FM'!CD62</f>
        <v>6390</v>
      </c>
      <c r="BN65" s="108">
        <f>'[1]Emploi direct_FM'!CE62</f>
        <v>1647</v>
      </c>
      <c r="BO65" s="100">
        <f>'[1]Emploi direct_FM'!CF62</f>
        <v>-34595</v>
      </c>
      <c r="BP65" s="93">
        <f>'[1]Emploi direct_FM'!CG62</f>
        <v>1078</v>
      </c>
      <c r="BQ65" s="93">
        <f>'[1]Emploi direct_FM'!CH62</f>
        <v>1715</v>
      </c>
      <c r="BR65" s="93">
        <f>'[1]Emploi direct_FM'!CI62</f>
        <v>-6215</v>
      </c>
      <c r="BS65" s="93">
        <f>'[1]Emploi direct_FM'!CJ62</f>
        <v>-9399</v>
      </c>
      <c r="BT65" s="94">
        <f>'[1]Emploi direct_FM'!CK62</f>
        <v>-21774</v>
      </c>
      <c r="BU65" s="102">
        <f>'[1]Emploi direct_FM'!CL62</f>
        <v>-47514</v>
      </c>
      <c r="BV65" s="100">
        <f>'[1]Emploi direct_FM'!CM62</f>
        <v>39240</v>
      </c>
      <c r="BW65" s="93">
        <f>'[1]Emploi direct_FM'!CN62</f>
        <v>-3767</v>
      </c>
      <c r="BX65" s="93">
        <f>'[1]Emploi direct_FM'!CO62</f>
        <v>-2903</v>
      </c>
      <c r="BY65" s="93">
        <f>'[1]Emploi direct_FM'!CP62</f>
        <v>11367</v>
      </c>
      <c r="BZ65" s="93">
        <f>'[1]Emploi direct_FM'!CQ62</f>
        <v>6507</v>
      </c>
      <c r="CA65" s="93">
        <f>'[1]Emploi direct_FM'!CR62</f>
        <v>3233</v>
      </c>
      <c r="CB65" s="93">
        <f>'[1]Emploi direct_FM'!CS62</f>
        <v>-950</v>
      </c>
      <c r="CC65" s="93">
        <f>'[1]Emploi direct_FM'!CT62</f>
        <v>21198</v>
      </c>
      <c r="CD65" s="93">
        <f>'[1]Emploi direct_FM'!CU62</f>
        <v>4555</v>
      </c>
      <c r="CE65" s="100">
        <f>'[1]Emploi direct_FM'!CV62</f>
        <v>47612</v>
      </c>
    </row>
    <row r="66" spans="1:83">
      <c r="A66" s="69" t="str">
        <f>Paca!A66</f>
        <v>2015T1</v>
      </c>
      <c r="B66" s="134">
        <f>'[1]Emploi direct_FM'!V63</f>
        <v>-6.8993418824847552E-2</v>
      </c>
      <c r="C66" s="135">
        <f>'[1]Emploi direct_FM'!W63</f>
        <v>0.43025707581374473</v>
      </c>
      <c r="D66" s="136">
        <f>'[1]Emploi direct_FM'!X63</f>
        <v>-0.30999438553107606</v>
      </c>
      <c r="E66" s="137">
        <f>'[1]Emploi direct_FM'!Y63</f>
        <v>-2.3283929610928844E-3</v>
      </c>
      <c r="F66" s="137">
        <f>'[1]Emploi direct_FM'!Z63</f>
        <v>-0.25836697486651961</v>
      </c>
      <c r="G66" s="137">
        <f>'[1]Emploi direct_FM'!AA63</f>
        <v>-0.41258319075470062</v>
      </c>
      <c r="H66" s="137">
        <f>'[1]Emploi direct_FM'!AB63</f>
        <v>-0.43324809265169462</v>
      </c>
      <c r="I66" s="138">
        <f>'[1]Emploi direct_FM'!AC63</f>
        <v>-0.38126475880495558</v>
      </c>
      <c r="J66" s="139">
        <f>'[1]Emploi direct_FM'!AD63</f>
        <v>-0.97432804525481309</v>
      </c>
      <c r="K66" s="136">
        <f>'[1]Emploi direct_FM'!AE63</f>
        <v>0.11912175286898918</v>
      </c>
      <c r="L66" s="137">
        <f>'[1]Emploi direct_FM'!AF63</f>
        <v>0.14477736275666508</v>
      </c>
      <c r="M66" s="137">
        <f>'[1]Emploi direct_FM'!AG63</f>
        <v>-7.3091877399744654E-2</v>
      </c>
      <c r="N66" s="137">
        <f>'[1]Emploi direct_FM'!AH63</f>
        <v>-0.1256880507491398</v>
      </c>
      <c r="O66" s="137">
        <f>'[1]Emploi direct_FM'!AI63</f>
        <v>2.7853703346814029E-2</v>
      </c>
      <c r="P66" s="137">
        <f>'[1]Emploi direct_FM'!AJ63</f>
        <v>0.20613803604685454</v>
      </c>
      <c r="Q66" s="137">
        <f>'[1]Emploi direct_FM'!AK63</f>
        <v>0.15926124197003233</v>
      </c>
      <c r="R66" s="137">
        <f>'[1]Emploi direct_FM'!AL63</f>
        <v>0.30558251305512485</v>
      </c>
      <c r="S66" s="137">
        <f>'[1]Emploi direct_FM'!AM63</f>
        <v>8.3055866730918915E-2</v>
      </c>
      <c r="T66" s="136">
        <f>'[1]Emploi direct_FM'!AN63</f>
        <v>-8.7247614297569775E-2</v>
      </c>
      <c r="V66" s="69" t="str">
        <f t="shared" si="0"/>
        <v>2015T1</v>
      </c>
      <c r="W66" s="74">
        <f>'[1]Emploi direct_FM'!AP63</f>
        <v>-16257</v>
      </c>
      <c r="X66" s="106">
        <f>'[1]Emploi direct_FM'!AQ63</f>
        <v>1157</v>
      </c>
      <c r="Y66" s="101">
        <f>'[1]Emploi direct_FM'!AR63</f>
        <v>-9828</v>
      </c>
      <c r="Z66" s="75">
        <f>'[1]Emploi direct_FM'!AS63</f>
        <v>-13</v>
      </c>
      <c r="AA66" s="75">
        <f>'[1]Emploi direct_FM'!AT63</f>
        <v>-992</v>
      </c>
      <c r="AB66" s="75">
        <f>'[1]Emploi direct_FM'!AU63</f>
        <v>-1729</v>
      </c>
      <c r="AC66" s="75">
        <f>'[1]Emploi direct_FM'!AV63</f>
        <v>-1640</v>
      </c>
      <c r="AD66" s="76">
        <f>'[1]Emploi direct_FM'!AW63</f>
        <v>-5454</v>
      </c>
      <c r="AE66" s="103">
        <f>'[1]Emploi direct_FM'!AX63</f>
        <v>-13457</v>
      </c>
      <c r="AF66" s="101">
        <f>'[1]Emploi direct_FM'!AY63</f>
        <v>12828</v>
      </c>
      <c r="AG66" s="75">
        <f>'[1]Emploi direct_FM'!AZ63</f>
        <v>4390</v>
      </c>
      <c r="AH66" s="75">
        <f>'[1]Emploi direct_FM'!BA63</f>
        <v>-964</v>
      </c>
      <c r="AI66" s="75">
        <f>'[1]Emploi direct_FM'!BB63</f>
        <v>-1273</v>
      </c>
      <c r="AJ66" s="75">
        <f>'[1]Emploi direct_FM'!BC63</f>
        <v>198</v>
      </c>
      <c r="AK66" s="75">
        <f>'[1]Emploi direct_FM'!BD63</f>
        <v>1699</v>
      </c>
      <c r="AL66" s="75">
        <f>'[1]Emploi direct_FM'!BE63</f>
        <v>357</v>
      </c>
      <c r="AM66" s="75">
        <f>'[1]Emploi direct_FM'!BF63</f>
        <v>7406</v>
      </c>
      <c r="AN66" s="75">
        <f>'[1]Emploi direct_FM'!BG63</f>
        <v>1015</v>
      </c>
      <c r="AO66" s="101">
        <f>'[1]Emploi direct_FM'!BH63</f>
        <v>-6957</v>
      </c>
      <c r="AQ66" s="69" t="str">
        <f t="shared" si="1"/>
        <v>2015T1</v>
      </c>
      <c r="AR66" s="134">
        <f>'[1]Emploi direct_FM'!BJ63</f>
        <v>-6.8200346900826325E-2</v>
      </c>
      <c r="AS66" s="135">
        <f>'[1]Emploi direct_FM'!BK63</f>
        <v>-0.43576358166695917</v>
      </c>
      <c r="AT66" s="136">
        <f>'[1]Emploi direct_FM'!BL63</f>
        <v>-1.2235514432281547</v>
      </c>
      <c r="AU66" s="137">
        <f>'[1]Emploi direct_FM'!BM63</f>
        <v>0.27641426577798001</v>
      </c>
      <c r="AV66" s="137">
        <f>'[1]Emploi direct_FM'!BN63</f>
        <v>8.3368396844019088E-2</v>
      </c>
      <c r="AW66" s="137">
        <f>'[1]Emploi direct_FM'!BO63</f>
        <v>-2.0820624477959293</v>
      </c>
      <c r="AX66" s="137">
        <f>'[1]Emploi direct_FM'!BP63</f>
        <v>-2.2704407082032474</v>
      </c>
      <c r="AY66" s="138">
        <f>'[1]Emploi direct_FM'!BQ63</f>
        <v>-1.6140279172011551</v>
      </c>
      <c r="AZ66" s="139">
        <f>'[1]Emploi direct_FM'!BR63</f>
        <v>-3.8120717010431071</v>
      </c>
      <c r="BA66" s="136">
        <f>'[1]Emploi direct_FM'!BS63</f>
        <v>0.47176330071976302</v>
      </c>
      <c r="BB66" s="137">
        <f>'[1]Emploi direct_FM'!BT63</f>
        <v>5.5289141120429264E-2</v>
      </c>
      <c r="BC66" s="137">
        <f>'[1]Emploi direct_FM'!BU63</f>
        <v>-0.25452456582105709</v>
      </c>
      <c r="BD66" s="137">
        <f>'[1]Emploi direct_FM'!BV63</f>
        <v>1.0932298501018956</v>
      </c>
      <c r="BE66" s="137">
        <f>'[1]Emploi direct_FM'!BW63</f>
        <v>0.88218978288596706</v>
      </c>
      <c r="BF66" s="137">
        <f>'[1]Emploi direct_FM'!BX63</f>
        <v>0.64709222831265123</v>
      </c>
      <c r="BG66" s="137">
        <f>'[1]Emploi direct_FM'!BY63</f>
        <v>6.1057135217046365E-2</v>
      </c>
      <c r="BH66" s="137">
        <f>'[1]Emploi direct_FM'!BZ63</f>
        <v>0.88188559431934266</v>
      </c>
      <c r="BI66" s="137">
        <f>'[1]Emploi direct_FM'!CA63</f>
        <v>0.69609732683806325</v>
      </c>
      <c r="BJ66" s="136">
        <f>'[1]Emploi direct_FM'!CB63</f>
        <v>0.35068387827827951</v>
      </c>
      <c r="BL66" s="69" t="str">
        <f t="shared" si="2"/>
        <v>2015T1</v>
      </c>
      <c r="BM66" s="74">
        <f>'[1]Emploi direct_FM'!CD63</f>
        <v>-16070</v>
      </c>
      <c r="BN66" s="106">
        <f>'[1]Emploi direct_FM'!CE63</f>
        <v>-1182</v>
      </c>
      <c r="BO66" s="101">
        <f>'[1]Emploi direct_FM'!CF63</f>
        <v>-39150</v>
      </c>
      <c r="BP66" s="75">
        <f>'[1]Emploi direct_FM'!CG63</f>
        <v>1539</v>
      </c>
      <c r="BQ66" s="75">
        <f>'[1]Emploi direct_FM'!CH63</f>
        <v>319</v>
      </c>
      <c r="BR66" s="75">
        <f>'[1]Emploi direct_FM'!CI63</f>
        <v>-8874</v>
      </c>
      <c r="BS66" s="75">
        <f>'[1]Emploi direct_FM'!CJ63</f>
        <v>-8756</v>
      </c>
      <c r="BT66" s="76">
        <f>'[1]Emploi direct_FM'!CK63</f>
        <v>-23378</v>
      </c>
      <c r="BU66" s="103">
        <f>'[1]Emploi direct_FM'!CL63</f>
        <v>-54204</v>
      </c>
      <c r="BV66" s="101">
        <f>'[1]Emploi direct_FM'!CM63</f>
        <v>50625</v>
      </c>
      <c r="BW66" s="75">
        <f>'[1]Emploi direct_FM'!CN63</f>
        <v>1678</v>
      </c>
      <c r="BX66" s="75">
        <f>'[1]Emploi direct_FM'!CO63</f>
        <v>-3363</v>
      </c>
      <c r="BY66" s="75">
        <f>'[1]Emploi direct_FM'!CP63</f>
        <v>10939</v>
      </c>
      <c r="BZ66" s="75">
        <f>'[1]Emploi direct_FM'!CQ63</f>
        <v>6218</v>
      </c>
      <c r="CA66" s="75">
        <f>'[1]Emploi direct_FM'!CR63</f>
        <v>5310</v>
      </c>
      <c r="CB66" s="75">
        <f>'[1]Emploi direct_FM'!CS63</f>
        <v>137</v>
      </c>
      <c r="CC66" s="75">
        <f>'[1]Emploi direct_FM'!CT63</f>
        <v>21251</v>
      </c>
      <c r="CD66" s="75">
        <f>'[1]Emploi direct_FM'!CU63</f>
        <v>8455</v>
      </c>
      <c r="CE66" s="101">
        <f>'[1]Emploi direct_FM'!CV63</f>
        <v>27841</v>
      </c>
    </row>
    <row r="67" spans="1:83">
      <c r="A67" s="69" t="str">
        <f>Paca!A67</f>
        <v>2015T2</v>
      </c>
      <c r="B67" s="134">
        <f>'[1]Emploi direct_FM'!V64</f>
        <v>0.13612855387088452</v>
      </c>
      <c r="C67" s="135">
        <f>'[1]Emploi direct_FM'!W64</f>
        <v>2.2812942021579907</v>
      </c>
      <c r="D67" s="136">
        <f>'[1]Emploi direct_FM'!X64</f>
        <v>-0.24593805132774316</v>
      </c>
      <c r="E67" s="137">
        <f>'[1]Emploi direct_FM'!Y64</f>
        <v>0.1044219002994673</v>
      </c>
      <c r="F67" s="137">
        <f>'[1]Emploi direct_FM'!Z64</f>
        <v>3.4990782278998545E-2</v>
      </c>
      <c r="G67" s="137">
        <f>'[1]Emploi direct_FM'!AA64</f>
        <v>-0.26141880202618095</v>
      </c>
      <c r="H67" s="137">
        <f>'[1]Emploi direct_FM'!AB64</f>
        <v>-0.38286423841059625</v>
      </c>
      <c r="I67" s="138">
        <f>'[1]Emploi direct_FM'!AC64</f>
        <v>-0.41795083393681987</v>
      </c>
      <c r="J67" s="139">
        <f>'[1]Emploi direct_FM'!AD64</f>
        <v>-0.80653652116692287</v>
      </c>
      <c r="K67" s="136">
        <f>'[1]Emploi direct_FM'!AE64</f>
        <v>0.25029582692506214</v>
      </c>
      <c r="L67" s="137">
        <f>'[1]Emploi direct_FM'!AF64</f>
        <v>0.15783934306166092</v>
      </c>
      <c r="M67" s="137">
        <f>'[1]Emploi direct_FM'!AG64</f>
        <v>1.3657843699643735E-2</v>
      </c>
      <c r="N67" s="137">
        <f>'[1]Emploi direct_FM'!AH64</f>
        <v>0.57703410205307559</v>
      </c>
      <c r="O67" s="137">
        <f>'[1]Emploi direct_FM'!AI64</f>
        <v>0.40531323174719525</v>
      </c>
      <c r="P67" s="137">
        <f>'[1]Emploi direct_FM'!AJ64</f>
        <v>0.5332338867471309</v>
      </c>
      <c r="Q67" s="137">
        <f>'[1]Emploi direct_FM'!AK64</f>
        <v>0.22136408378876649</v>
      </c>
      <c r="R67" s="137">
        <f>'[1]Emploi direct_FM'!AL64</f>
        <v>0.32497262414159511</v>
      </c>
      <c r="S67" s="137">
        <f>'[1]Emploi direct_FM'!AM64</f>
        <v>4.030794287228634E-2</v>
      </c>
      <c r="T67" s="136">
        <f>'[1]Emploi direct_FM'!AN64</f>
        <v>0.22230729643901714</v>
      </c>
      <c r="V67" s="69" t="str">
        <f t="shared" si="0"/>
        <v>2015T2</v>
      </c>
      <c r="W67" s="74">
        <f>'[1]Emploi direct_FM'!AP64</f>
        <v>32054</v>
      </c>
      <c r="X67" s="106">
        <f>'[1]Emploi direct_FM'!AQ64</f>
        <v>6161</v>
      </c>
      <c r="Y67" s="101">
        <f>'[1]Emploi direct_FM'!AR64</f>
        <v>-7773</v>
      </c>
      <c r="Z67" s="75">
        <f>'[1]Emploi direct_FM'!AS64</f>
        <v>583</v>
      </c>
      <c r="AA67" s="75">
        <f>'[1]Emploi direct_FM'!AT64</f>
        <v>134</v>
      </c>
      <c r="AB67" s="75">
        <f>'[1]Emploi direct_FM'!AU64</f>
        <v>-1091</v>
      </c>
      <c r="AC67" s="75">
        <f>'[1]Emploi direct_FM'!AV64</f>
        <v>-1443</v>
      </c>
      <c r="AD67" s="76">
        <f>'[1]Emploi direct_FM'!AW64</f>
        <v>-5956</v>
      </c>
      <c r="AE67" s="103">
        <f>'[1]Emploi direct_FM'!AX64</f>
        <v>-11031</v>
      </c>
      <c r="AF67" s="101">
        <f>'[1]Emploi direct_FM'!AY64</f>
        <v>26986</v>
      </c>
      <c r="AG67" s="75">
        <f>'[1]Emploi direct_FM'!AZ64</f>
        <v>4793</v>
      </c>
      <c r="AH67" s="75">
        <f>'[1]Emploi direct_FM'!BA64</f>
        <v>180</v>
      </c>
      <c r="AI67" s="75">
        <f>'[1]Emploi direct_FM'!BB64</f>
        <v>5837</v>
      </c>
      <c r="AJ67" s="75">
        <f>'[1]Emploi direct_FM'!BC64</f>
        <v>2882</v>
      </c>
      <c r="AK67" s="75">
        <f>'[1]Emploi direct_FM'!BD64</f>
        <v>4404</v>
      </c>
      <c r="AL67" s="75">
        <f>'[1]Emploi direct_FM'!BE64</f>
        <v>497</v>
      </c>
      <c r="AM67" s="75">
        <f>'[1]Emploi direct_FM'!BF64</f>
        <v>7900</v>
      </c>
      <c r="AN67" s="75">
        <f>'[1]Emploi direct_FM'!BG64</f>
        <v>493</v>
      </c>
      <c r="AO67" s="101">
        <f>'[1]Emploi direct_FM'!BH64</f>
        <v>17711</v>
      </c>
      <c r="AQ67" s="69" t="str">
        <f t="shared" si="1"/>
        <v>2015T2</v>
      </c>
      <c r="AR67" s="134">
        <f>'[1]Emploi direct_FM'!BJ64</f>
        <v>6.0688456882362907E-2</v>
      </c>
      <c r="AS67" s="135">
        <f>'[1]Emploi direct_FM'!BK64</f>
        <v>0.63684289144161355</v>
      </c>
      <c r="AT67" s="136">
        <f>'[1]Emploi direct_FM'!BL64</f>
        <v>-1.1706751302848595</v>
      </c>
      <c r="AU67" s="137">
        <f>'[1]Emploi direct_FM'!BM64</f>
        <v>0.32058358418192157</v>
      </c>
      <c r="AV67" s="137">
        <f>'[1]Emploi direct_FM'!BN64</f>
        <v>0.15477124183007618</v>
      </c>
      <c r="AW67" s="137">
        <f>'[1]Emploi direct_FM'!BO64</f>
        <v>-1.9032670866297563</v>
      </c>
      <c r="AX67" s="137">
        <f>'[1]Emploi direct_FM'!BP64</f>
        <v>-1.9121043336503218</v>
      </c>
      <c r="AY67" s="138">
        <f>'[1]Emploi direct_FM'!BQ64</f>
        <v>-1.6855096330176678</v>
      </c>
      <c r="AZ67" s="139">
        <f>'[1]Emploi direct_FM'!BR64</f>
        <v>-3.8266756459788054</v>
      </c>
      <c r="BA67" s="136">
        <f>'[1]Emploi direct_FM'!BS64</f>
        <v>0.56254253633061246</v>
      </c>
      <c r="BB67" s="137">
        <f>'[1]Emploi direct_FM'!BT64</f>
        <v>0.20707446773460259</v>
      </c>
      <c r="BC67" s="137">
        <f>'[1]Emploi direct_FM'!BU64</f>
        <v>-0.14098858681859117</v>
      </c>
      <c r="BD67" s="137">
        <f>'[1]Emploi direct_FM'!BV64</f>
        <v>1.058774447965205</v>
      </c>
      <c r="BE67" s="137">
        <f>'[1]Emploi direct_FM'!BW64</f>
        <v>1.4031514449093674</v>
      </c>
      <c r="BF67" s="137">
        <f>'[1]Emploi direct_FM'!BX64</f>
        <v>1.2416399939033651</v>
      </c>
      <c r="BG67" s="137">
        <f>'[1]Emploi direct_FM'!BY64</f>
        <v>9.5195729537356222E-2</v>
      </c>
      <c r="BH67" s="137">
        <f>'[1]Emploi direct_FM'!BZ64</f>
        <v>0.92600983986323993</v>
      </c>
      <c r="BI67" s="137">
        <f>'[1]Emploi direct_FM'!CA64</f>
        <v>0.22336896424621777</v>
      </c>
      <c r="BJ67" s="136">
        <f>'[1]Emploi direct_FM'!CB64</f>
        <v>0.54673138573368973</v>
      </c>
      <c r="BL67" s="69" t="str">
        <f t="shared" si="2"/>
        <v>2015T2</v>
      </c>
      <c r="BM67" s="74">
        <f>'[1]Emploi direct_FM'!CD64</f>
        <v>14301</v>
      </c>
      <c r="BN67" s="106">
        <f>'[1]Emploi direct_FM'!CE64</f>
        <v>1748</v>
      </c>
      <c r="BO67" s="101">
        <f>'[1]Emploi direct_FM'!CF64</f>
        <v>-37346</v>
      </c>
      <c r="BP67" s="75">
        <f>'[1]Emploi direct_FM'!CG64</f>
        <v>1786</v>
      </c>
      <c r="BQ67" s="75">
        <f>'[1]Emploi direct_FM'!CH64</f>
        <v>592</v>
      </c>
      <c r="BR67" s="75">
        <f>'[1]Emploi direct_FM'!CI64</f>
        <v>-8076</v>
      </c>
      <c r="BS67" s="75">
        <f>'[1]Emploi direct_FM'!CJ64</f>
        <v>-7319</v>
      </c>
      <c r="BT67" s="76">
        <f>'[1]Emploi direct_FM'!CK64</f>
        <v>-24329</v>
      </c>
      <c r="BU67" s="103">
        <f>'[1]Emploi direct_FM'!CL64</f>
        <v>-53981</v>
      </c>
      <c r="BV67" s="101">
        <f>'[1]Emploi direct_FM'!CM64</f>
        <v>60463</v>
      </c>
      <c r="BW67" s="75">
        <f>'[1]Emploi direct_FM'!CN64</f>
        <v>6285</v>
      </c>
      <c r="BX67" s="75">
        <f>'[1]Emploi direct_FM'!CO64</f>
        <v>-1861</v>
      </c>
      <c r="BY67" s="75">
        <f>'[1]Emploi direct_FM'!CP64</f>
        <v>10659</v>
      </c>
      <c r="BZ67" s="75">
        <f>'[1]Emploi direct_FM'!CQ64</f>
        <v>9879</v>
      </c>
      <c r="CA67" s="75">
        <f>'[1]Emploi direct_FM'!CR64</f>
        <v>10183</v>
      </c>
      <c r="CB67" s="75">
        <f>'[1]Emploi direct_FM'!CS64</f>
        <v>214</v>
      </c>
      <c r="CC67" s="75">
        <f>'[1]Emploi direct_FM'!CT64</f>
        <v>22377</v>
      </c>
      <c r="CD67" s="75">
        <f>'[1]Emploi direct_FM'!CU64</f>
        <v>2727</v>
      </c>
      <c r="CE67" s="101">
        <f>'[1]Emploi direct_FM'!CV64</f>
        <v>43417</v>
      </c>
    </row>
    <row r="68" spans="1:83">
      <c r="A68" s="69" t="str">
        <f>Paca!A68</f>
        <v>2015T3</v>
      </c>
      <c r="B68" s="134">
        <f>'[1]Emploi direct_FM'!V65</f>
        <v>6.7475541918549098E-3</v>
      </c>
      <c r="C68" s="135">
        <f>'[1]Emploi direct_FM'!W65</f>
        <v>-1.063979987474073</v>
      </c>
      <c r="D68" s="136">
        <f>'[1]Emploi direct_FM'!X65</f>
        <v>-0.292091516722226</v>
      </c>
      <c r="E68" s="137">
        <f>'[1]Emploi direct_FM'!Y65</f>
        <v>0.311507528247712</v>
      </c>
      <c r="F68" s="137">
        <f>'[1]Emploi direct_FM'!Z65</f>
        <v>0.11616008687207469</v>
      </c>
      <c r="G68" s="137">
        <f>'[1]Emploi direct_FM'!AA65</f>
        <v>-0.62150598082388875</v>
      </c>
      <c r="H68" s="137">
        <f>'[1]Emploi direct_FM'!AB65</f>
        <v>-0.67784782649226161</v>
      </c>
      <c r="I68" s="138">
        <f>'[1]Emploi direct_FM'!AC65</f>
        <v>-0.44133854605621359</v>
      </c>
      <c r="J68" s="139">
        <f>'[1]Emploi direct_FM'!AD65</f>
        <v>-0.76555150887946954</v>
      </c>
      <c r="K68" s="136">
        <f>'[1]Emploi direct_FM'!AE65</f>
        <v>0.22857665191178267</v>
      </c>
      <c r="L68" s="137">
        <f>'[1]Emploi direct_FM'!AF65</f>
        <v>0.22805099583254052</v>
      </c>
      <c r="M68" s="137">
        <f>'[1]Emploi direct_FM'!AG65</f>
        <v>-1.6387174304910435E-2</v>
      </c>
      <c r="N68" s="137">
        <f>'[1]Emploi direct_FM'!AH65</f>
        <v>7.2342044193529631E-2</v>
      </c>
      <c r="O68" s="137">
        <f>'[1]Emploi direct_FM'!AI65</f>
        <v>0.3426072608647468</v>
      </c>
      <c r="P68" s="137">
        <f>'[1]Emploi direct_FM'!AJ65</f>
        <v>0.50294589477639651</v>
      </c>
      <c r="Q68" s="137">
        <f>'[1]Emploi direct_FM'!AK65</f>
        <v>0.47997013519158749</v>
      </c>
      <c r="R68" s="137">
        <f>'[1]Emploi direct_FM'!AL65</f>
        <v>0.3646764859521312</v>
      </c>
      <c r="S68" s="137">
        <f>'[1]Emploi direct_FM'!AM65</f>
        <v>5.3449844186359563E-2</v>
      </c>
      <c r="T68" s="136">
        <f>'[1]Emploi direct_FM'!AN65</f>
        <v>-7.2764972520289461E-3</v>
      </c>
      <c r="V68" s="69" t="str">
        <f t="shared" si="0"/>
        <v>2015T3</v>
      </c>
      <c r="W68" s="74">
        <f>'[1]Emploi direct_FM'!AP65</f>
        <v>1591</v>
      </c>
      <c r="X68" s="106">
        <f>'[1]Emploi direct_FM'!AQ65</f>
        <v>-2939</v>
      </c>
      <c r="Y68" s="101">
        <f>'[1]Emploi direct_FM'!AR65</f>
        <v>-9209</v>
      </c>
      <c r="Z68" s="75">
        <f>'[1]Emploi direct_FM'!AS65</f>
        <v>1741</v>
      </c>
      <c r="AA68" s="75">
        <f>'[1]Emploi direct_FM'!AT65</f>
        <v>445</v>
      </c>
      <c r="AB68" s="75">
        <f>'[1]Emploi direct_FM'!AU65</f>
        <v>-2587</v>
      </c>
      <c r="AC68" s="75">
        <f>'[1]Emploi direct_FM'!AV65</f>
        <v>-2545</v>
      </c>
      <c r="AD68" s="76">
        <f>'[1]Emploi direct_FM'!AW65</f>
        <v>-6263</v>
      </c>
      <c r="AE68" s="103">
        <f>'[1]Emploi direct_FM'!AX65</f>
        <v>-10386</v>
      </c>
      <c r="AF68" s="101">
        <f>'[1]Emploi direct_FM'!AY65</f>
        <v>24706</v>
      </c>
      <c r="AG68" s="75">
        <f>'[1]Emploi direct_FM'!AZ65</f>
        <v>6936</v>
      </c>
      <c r="AH68" s="75">
        <f>'[1]Emploi direct_FM'!BA65</f>
        <v>-216</v>
      </c>
      <c r="AI68" s="75">
        <f>'[1]Emploi direct_FM'!BB65</f>
        <v>736</v>
      </c>
      <c r="AJ68" s="75">
        <f>'[1]Emploi direct_FM'!BC65</f>
        <v>2446</v>
      </c>
      <c r="AK68" s="75">
        <f>'[1]Emploi direct_FM'!BD65</f>
        <v>4176</v>
      </c>
      <c r="AL68" s="75">
        <f>'[1]Emploi direct_FM'!BE65</f>
        <v>1080</v>
      </c>
      <c r="AM68" s="75">
        <f>'[1]Emploi direct_FM'!BF65</f>
        <v>8894</v>
      </c>
      <c r="AN68" s="75">
        <f>'[1]Emploi direct_FM'!BG65</f>
        <v>654</v>
      </c>
      <c r="AO68" s="101">
        <f>'[1]Emploi direct_FM'!BH65</f>
        <v>-581</v>
      </c>
      <c r="AQ68" s="69" t="str">
        <f t="shared" si="1"/>
        <v>2015T3</v>
      </c>
      <c r="AR68" s="134">
        <f>'[1]Emploi direct_FM'!BJ65</f>
        <v>0.13361478854339026</v>
      </c>
      <c r="AS68" s="135">
        <f>'[1]Emploi direct_FM'!BK65</f>
        <v>0.33151605264607475</v>
      </c>
      <c r="AT68" s="136">
        <f>'[1]Emploi direct_FM'!BL65</f>
        <v>-1.102990911178714</v>
      </c>
      <c r="AU68" s="137">
        <f>'[1]Emploi direct_FM'!BM65</f>
        <v>0.55764115459879804</v>
      </c>
      <c r="AV68" s="137">
        <f>'[1]Emploi direct_FM'!BN65</f>
        <v>0.42654251809335353</v>
      </c>
      <c r="AW68" s="137">
        <f>'[1]Emploi direct_FM'!BO65</f>
        <v>-1.8059762431516302</v>
      </c>
      <c r="AX68" s="137">
        <f>'[1]Emploi direct_FM'!BP65</f>
        <v>-2.0284844297202786</v>
      </c>
      <c r="AY68" s="138">
        <f>'[1]Emploi direct_FM'!BQ65</f>
        <v>-1.7024305328470546</v>
      </c>
      <c r="AZ68" s="139">
        <f>'[1]Emploi direct_FM'!BR65</f>
        <v>-3.6111721668106944</v>
      </c>
      <c r="BA68" s="136">
        <f>'[1]Emploi direct_FM'!BS65</f>
        <v>0.7971034449904657</v>
      </c>
      <c r="BB68" s="137">
        <f>'[1]Emploi direct_FM'!BT65</f>
        <v>0.57925204689843746</v>
      </c>
      <c r="BC68" s="137">
        <f>'[1]Emploi direct_FM'!BU65</f>
        <v>-7.6427557593627959E-2</v>
      </c>
      <c r="BD68" s="137">
        <f>'[1]Emploi direct_FM'!BV65</f>
        <v>1.0830844625184577</v>
      </c>
      <c r="BE68" s="137">
        <f>'[1]Emploi direct_FM'!BW65</f>
        <v>1.4670868595304754</v>
      </c>
      <c r="BF68" s="137">
        <f>'[1]Emploi direct_FM'!BX65</f>
        <v>1.49169503502109</v>
      </c>
      <c r="BG68" s="137">
        <f>'[1]Emploi direct_FM'!BY65</f>
        <v>0.82544382656315474</v>
      </c>
      <c r="BH68" s="137">
        <f>'[1]Emploi direct_FM'!BZ65</f>
        <v>1.1807189472239576</v>
      </c>
      <c r="BI68" s="137">
        <f>'[1]Emploi direct_FM'!CA65</f>
        <v>0.42450880025199922</v>
      </c>
      <c r="BJ68" s="136">
        <f>'[1]Emploi direct_FM'!CB65</f>
        <v>0.38208920695430582</v>
      </c>
      <c r="BL68" s="69" t="str">
        <f t="shared" si="2"/>
        <v>2015T3</v>
      </c>
      <c r="BM68" s="74">
        <f>'[1]Emploi direct_FM'!CD65</f>
        <v>31465</v>
      </c>
      <c r="BN68" s="106">
        <f>'[1]Emploi direct_FM'!CE65</f>
        <v>903</v>
      </c>
      <c r="BO68" s="101">
        <f>'[1]Emploi direct_FM'!CF65</f>
        <v>-35060</v>
      </c>
      <c r="BP68" s="75">
        <f>'[1]Emploi direct_FM'!CG65</f>
        <v>3109</v>
      </c>
      <c r="BQ68" s="75">
        <f>'[1]Emploi direct_FM'!CH65</f>
        <v>1629</v>
      </c>
      <c r="BR68" s="75">
        <f>'[1]Emploi direct_FM'!CI65</f>
        <v>-7608</v>
      </c>
      <c r="BS68" s="75">
        <f>'[1]Emploi direct_FM'!CJ65</f>
        <v>-7721</v>
      </c>
      <c r="BT68" s="76">
        <f>'[1]Emploi direct_FM'!CK65</f>
        <v>-24469</v>
      </c>
      <c r="BU68" s="103">
        <f>'[1]Emploi direct_FM'!CL65</f>
        <v>-50438</v>
      </c>
      <c r="BV68" s="101">
        <f>'[1]Emploi direct_FM'!CM65</f>
        <v>85670</v>
      </c>
      <c r="BW68" s="75">
        <f>'[1]Emploi direct_FM'!CN65</f>
        <v>17556</v>
      </c>
      <c r="BX68" s="75">
        <f>'[1]Emploi direct_FM'!CO65</f>
        <v>-1008</v>
      </c>
      <c r="BY68" s="75">
        <f>'[1]Emploi direct_FM'!CP65</f>
        <v>10909</v>
      </c>
      <c r="BZ68" s="75">
        <f>'[1]Emploi direct_FM'!CQ65</f>
        <v>10358</v>
      </c>
      <c r="CA68" s="75">
        <f>'[1]Emploi direct_FM'!CR65</f>
        <v>12265</v>
      </c>
      <c r="CB68" s="75">
        <f>'[1]Emploi direct_FM'!CS65</f>
        <v>1851</v>
      </c>
      <c r="CC68" s="75">
        <f>'[1]Emploi direct_FM'!CT65</f>
        <v>28564</v>
      </c>
      <c r="CD68" s="75">
        <f>'[1]Emploi direct_FM'!CU65</f>
        <v>5175</v>
      </c>
      <c r="CE68" s="101">
        <f>'[1]Emploi direct_FM'!CV65</f>
        <v>30390</v>
      </c>
    </row>
    <row r="69" spans="1:83" s="232" customFormat="1">
      <c r="A69" s="95" t="str">
        <f>Paca!A69</f>
        <v>2015T4</v>
      </c>
      <c r="B69" s="140">
        <f>'[1]Emploi direct_FM'!V66</f>
        <v>9.0409429314597389E-2</v>
      </c>
      <c r="C69" s="141">
        <f>'[1]Emploi direct_FM'!W66</f>
        <v>-0.20344837680396077</v>
      </c>
      <c r="D69" s="142">
        <f>'[1]Emploi direct_FM'!X66</f>
        <v>-0.24036366296916745</v>
      </c>
      <c r="E69" s="143">
        <f>'[1]Emploi direct_FM'!Y66</f>
        <v>0.46643454933326112</v>
      </c>
      <c r="F69" s="143">
        <f>'[1]Emploi direct_FM'!Z66</f>
        <v>-4.6410124707652045E-2</v>
      </c>
      <c r="G69" s="143">
        <f>'[1]Emploi direct_FM'!AA66</f>
        <v>-0.68921336363196861</v>
      </c>
      <c r="H69" s="143">
        <f>'[1]Emploi direct_FM'!AB66</f>
        <v>-0.33332618232915223</v>
      </c>
      <c r="I69" s="144">
        <f>'[1]Emploi direct_FM'!AC66</f>
        <v>-0.41753106710011867</v>
      </c>
      <c r="J69" s="145">
        <f>'[1]Emploi direct_FM'!AD66</f>
        <v>-0.24303953923506816</v>
      </c>
      <c r="K69" s="142">
        <f>'[1]Emploi direct_FM'!AE66</f>
        <v>0.25634767653244239</v>
      </c>
      <c r="L69" s="143">
        <f>'[1]Emploi direct_FM'!AF66</f>
        <v>0.18600159233108648</v>
      </c>
      <c r="M69" s="143">
        <f>'[1]Emploi direct_FM'!AG66</f>
        <v>-1.828683469308201E-2</v>
      </c>
      <c r="N69" s="143">
        <f>'[1]Emploi direct_FM'!AH66</f>
        <v>0.39926335174953476</v>
      </c>
      <c r="O69" s="143">
        <f>'[1]Emploi direct_FM'!AI66</f>
        <v>0.62480544624872181</v>
      </c>
      <c r="P69" s="143">
        <f>'[1]Emploi direct_FM'!AJ66</f>
        <v>-0.2308013095517758</v>
      </c>
      <c r="Q69" s="143">
        <f>'[1]Emploi direct_FM'!AK66</f>
        <v>0.48342724707421958</v>
      </c>
      <c r="R69" s="143">
        <f>'[1]Emploi direct_FM'!AL66</f>
        <v>0.74827352919066836</v>
      </c>
      <c r="S69" s="143">
        <f>'[1]Emploi direct_FM'!AM66</f>
        <v>-0.30076023234176796</v>
      </c>
      <c r="T69" s="142">
        <f>'[1]Emploi direct_FM'!AN66</f>
        <v>6.1773314980029248E-2</v>
      </c>
      <c r="U69" s="234"/>
      <c r="V69" s="95" t="str">
        <f t="shared" si="0"/>
        <v>2015T4</v>
      </c>
      <c r="W69" s="92">
        <f>'[1]Emploi direct_FM'!AP66</f>
        <v>21319</v>
      </c>
      <c r="X69" s="108">
        <f>'[1]Emploi direct_FM'!AQ66</f>
        <v>-556</v>
      </c>
      <c r="Y69" s="100">
        <f>'[1]Emploi direct_FM'!AR66</f>
        <v>-7556</v>
      </c>
      <c r="Z69" s="93">
        <f>'[1]Emploi direct_FM'!AS66</f>
        <v>2615</v>
      </c>
      <c r="AA69" s="93">
        <f>'[1]Emploi direct_FM'!AT66</f>
        <v>-178</v>
      </c>
      <c r="AB69" s="93">
        <f>'[1]Emploi direct_FM'!AU66</f>
        <v>-2851</v>
      </c>
      <c r="AC69" s="93">
        <f>'[1]Emploi direct_FM'!AV66</f>
        <v>-1243</v>
      </c>
      <c r="AD69" s="94">
        <f>'[1]Emploi direct_FM'!AW66</f>
        <v>-5899</v>
      </c>
      <c r="AE69" s="102">
        <f>'[1]Emploi direct_FM'!AX66</f>
        <v>-3272</v>
      </c>
      <c r="AF69" s="100">
        <f>'[1]Emploi direct_FM'!AY66</f>
        <v>27771</v>
      </c>
      <c r="AG69" s="93">
        <f>'[1]Emploi direct_FM'!AZ66</f>
        <v>5670</v>
      </c>
      <c r="AH69" s="93">
        <f>'[1]Emploi direct_FM'!BA66</f>
        <v>-241</v>
      </c>
      <c r="AI69" s="93">
        <f>'[1]Emploi direct_FM'!BB66</f>
        <v>4065</v>
      </c>
      <c r="AJ69" s="93">
        <f>'[1]Emploi direct_FM'!BC66</f>
        <v>4476</v>
      </c>
      <c r="AK69" s="93">
        <f>'[1]Emploi direct_FM'!BD66</f>
        <v>-1926</v>
      </c>
      <c r="AL69" s="93">
        <f>'[1]Emploi direct_FM'!BE66</f>
        <v>1093</v>
      </c>
      <c r="AM69" s="93">
        <f>'[1]Emploi direct_FM'!BF66</f>
        <v>18316</v>
      </c>
      <c r="AN69" s="93">
        <f>'[1]Emploi direct_FM'!BG66</f>
        <v>-3682</v>
      </c>
      <c r="AO69" s="100">
        <f>'[1]Emploi direct_FM'!BH66</f>
        <v>4932</v>
      </c>
      <c r="AP69" s="234"/>
      <c r="AQ69" s="95" t="str">
        <f t="shared" si="1"/>
        <v>2015T4</v>
      </c>
      <c r="AR69" s="140">
        <f>'[1]Emploi direct_FM'!BJ66</f>
        <v>0.16426943854668252</v>
      </c>
      <c r="AS69" s="141">
        <f>'[1]Emploi direct_FM'!BK66</f>
        <v>1.4216705279481268</v>
      </c>
      <c r="AT69" s="142">
        <f>'[1]Emploi direct_FM'!BL66</f>
        <v>-1.0839710066301245</v>
      </c>
      <c r="AU69" s="143">
        <f>'[1]Emploi direct_FM'!BM66</f>
        <v>0.88228182510186048</v>
      </c>
      <c r="AV69" s="143">
        <f>'[1]Emploi direct_FM'!BN66</f>
        <v>-0.15392629248600631</v>
      </c>
      <c r="AW69" s="143">
        <f>'[1]Emploi direct_FM'!BO66</f>
        <v>-1.9705679521413</v>
      </c>
      <c r="AX69" s="143">
        <f>'[1]Emploi direct_FM'!BP66</f>
        <v>-1.8151510028108331</v>
      </c>
      <c r="AY69" s="144">
        <f>'[1]Emploi direct_FM'!BQ66</f>
        <v>-1.6478131453154243</v>
      </c>
      <c r="AZ69" s="145">
        <f>'[1]Emploi direct_FM'!BR66</f>
        <v>-2.7618873162138735</v>
      </c>
      <c r="BA69" s="142">
        <f>'[1]Emploi direct_FM'!BS66</f>
        <v>0.85702102385647461</v>
      </c>
      <c r="BB69" s="143">
        <f>'[1]Emploi direct_FM'!BT66</f>
        <v>0.71857721118564477</v>
      </c>
      <c r="BC69" s="143">
        <f>'[1]Emploi direct_FM'!BU66</f>
        <v>-9.4094418934742574E-2</v>
      </c>
      <c r="BD69" s="143">
        <f>'[1]Emploi direct_FM'!BV66</f>
        <v>0.92464147310740152</v>
      </c>
      <c r="BE69" s="143">
        <f>'[1]Emploi direct_FM'!BW66</f>
        <v>1.4070340448219643</v>
      </c>
      <c r="BF69" s="143">
        <f>'[1]Emploi direct_FM'!BX66</f>
        <v>1.0134614567977707</v>
      </c>
      <c r="BG69" s="143">
        <f>'[1]Emploi direct_FM'!BY66</f>
        <v>1.3503747323340365</v>
      </c>
      <c r="BH69" s="143">
        <f>'[1]Emploi direct_FM'!BZ66</f>
        <v>1.7542730387593908</v>
      </c>
      <c r="BI69" s="143">
        <f>'[1]Emploi direct_FM'!CA66</f>
        <v>-0.12437922899607434</v>
      </c>
      <c r="BJ69" s="142">
        <f>'[1]Emploi direct_FM'!CB66</f>
        <v>0.18943153858916872</v>
      </c>
      <c r="BK69" s="234"/>
      <c r="BL69" s="95" t="str">
        <f t="shared" si="2"/>
        <v>2015T4</v>
      </c>
      <c r="BM69" s="92">
        <f>'[1]Emploi direct_FM'!CD66</f>
        <v>38707</v>
      </c>
      <c r="BN69" s="108">
        <f>'[1]Emploi direct_FM'!CE66</f>
        <v>3823</v>
      </c>
      <c r="BO69" s="100">
        <f>'[1]Emploi direct_FM'!CF66</f>
        <v>-34366</v>
      </c>
      <c r="BP69" s="93">
        <f>'[1]Emploi direct_FM'!CG66</f>
        <v>4926</v>
      </c>
      <c r="BQ69" s="93">
        <f>'[1]Emploi direct_FM'!CH66</f>
        <v>-591</v>
      </c>
      <c r="BR69" s="93">
        <f>'[1]Emploi direct_FM'!CI66</f>
        <v>-8258</v>
      </c>
      <c r="BS69" s="93">
        <f>'[1]Emploi direct_FM'!CJ66</f>
        <v>-6871</v>
      </c>
      <c r="BT69" s="94">
        <f>'[1]Emploi direct_FM'!CK66</f>
        <v>-23572</v>
      </c>
      <c r="BU69" s="102">
        <f>'[1]Emploi direct_FM'!CL66</f>
        <v>-38146</v>
      </c>
      <c r="BV69" s="100">
        <f>'[1]Emploi direct_FM'!CM66</f>
        <v>92291</v>
      </c>
      <c r="BW69" s="93">
        <f>'[1]Emploi direct_FM'!CN66</f>
        <v>21789</v>
      </c>
      <c r="BX69" s="93">
        <f>'[1]Emploi direct_FM'!CO66</f>
        <v>-1241</v>
      </c>
      <c r="BY69" s="93">
        <f>'[1]Emploi direct_FM'!CP66</f>
        <v>9365</v>
      </c>
      <c r="BZ69" s="93">
        <f>'[1]Emploi direct_FM'!CQ66</f>
        <v>10002</v>
      </c>
      <c r="CA69" s="93">
        <f>'[1]Emploi direct_FM'!CR66</f>
        <v>8353</v>
      </c>
      <c r="CB69" s="93">
        <f>'[1]Emploi direct_FM'!CS66</f>
        <v>3027</v>
      </c>
      <c r="CC69" s="93">
        <f>'[1]Emploi direct_FM'!CT66</f>
        <v>42516</v>
      </c>
      <c r="CD69" s="93">
        <f>'[1]Emploi direct_FM'!CU66</f>
        <v>-1520</v>
      </c>
      <c r="CE69" s="100">
        <f>'[1]Emploi direct_FM'!CV66</f>
        <v>15105</v>
      </c>
    </row>
    <row r="70" spans="1:83">
      <c r="A70" s="69" t="str">
        <f>Paca!A70</f>
        <v>2016T1</v>
      </c>
      <c r="B70" s="134">
        <f>'[1]Emploi direct_FM'!V67</f>
        <v>0.19128182635375079</v>
      </c>
      <c r="C70" s="135">
        <f>'[1]Emploi direct_FM'!W67</f>
        <v>0.21706290424299279</v>
      </c>
      <c r="D70" s="136">
        <f>'[1]Emploi direct_FM'!X67</f>
        <v>-0.24374891183521763</v>
      </c>
      <c r="E70" s="137">
        <f>'[1]Emploi direct_FM'!Y67</f>
        <v>0.34141084525372012</v>
      </c>
      <c r="F70" s="137">
        <f>'[1]Emploi direct_FM'!Z67</f>
        <v>-5.086615939627892E-2</v>
      </c>
      <c r="G70" s="137">
        <f>'[1]Emploi direct_FM'!AA67</f>
        <v>-0.72661504494789808</v>
      </c>
      <c r="H70" s="137">
        <f>'[1]Emploi direct_FM'!AB67</f>
        <v>-0.42780460898927952</v>
      </c>
      <c r="I70" s="138">
        <f>'[1]Emploi direct_FM'!AC67</f>
        <v>-0.34095512925305105</v>
      </c>
      <c r="J70" s="139">
        <f>'[1]Emploi direct_FM'!AD67</f>
        <v>-0.16187507027120018</v>
      </c>
      <c r="K70" s="136">
        <f>'[1]Emploi direct_FM'!AE67</f>
        <v>0.4448902758973361</v>
      </c>
      <c r="L70" s="137">
        <f>'[1]Emploi direct_FM'!AF67</f>
        <v>0.26234180334121504</v>
      </c>
      <c r="M70" s="137">
        <f>'[1]Emploi direct_FM'!AG67</f>
        <v>0.23549554622748214</v>
      </c>
      <c r="N70" s="137">
        <f>'[1]Emploi direct_FM'!AH67</f>
        <v>0.89816961621616009</v>
      </c>
      <c r="O70" s="137">
        <f>'[1]Emploi direct_FM'!AI67</f>
        <v>0.63119139804039825</v>
      </c>
      <c r="P70" s="137">
        <f>'[1]Emploi direct_FM'!AJ67</f>
        <v>0.53774031358775343</v>
      </c>
      <c r="Q70" s="137">
        <f>'[1]Emploi direct_FM'!AK67</f>
        <v>0.71394930167658632</v>
      </c>
      <c r="R70" s="137">
        <f>'[1]Emploi direct_FM'!AL67</f>
        <v>0.63031105185387126</v>
      </c>
      <c r="S70" s="137">
        <f>'[1]Emploi direct_FM'!AM67</f>
        <v>0.15001446070579405</v>
      </c>
      <c r="T70" s="136">
        <f>'[1]Emploi direct_FM'!AN67</f>
        <v>7.5754522302151628E-2</v>
      </c>
      <c r="V70" s="69" t="str">
        <f t="shared" si="0"/>
        <v>2016T1</v>
      </c>
      <c r="W70" s="74">
        <f>'[1]Emploi direct_FM'!AP67</f>
        <v>45146</v>
      </c>
      <c r="X70" s="106">
        <f>'[1]Emploi direct_FM'!AQ67</f>
        <v>592</v>
      </c>
      <c r="Y70" s="101">
        <f>'[1]Emploi direct_FM'!AR67</f>
        <v>-7644</v>
      </c>
      <c r="Z70" s="75">
        <f>'[1]Emploi direct_FM'!AS67</f>
        <v>1923</v>
      </c>
      <c r="AA70" s="75">
        <f>'[1]Emploi direct_FM'!AT67</f>
        <v>-195</v>
      </c>
      <c r="AB70" s="75">
        <f>'[1]Emploi direct_FM'!AU67</f>
        <v>-2985</v>
      </c>
      <c r="AC70" s="75">
        <f>'[1]Emploi direct_FM'!AV67</f>
        <v>-1590</v>
      </c>
      <c r="AD70" s="76">
        <f>'[1]Emploi direct_FM'!AW67</f>
        <v>-4797</v>
      </c>
      <c r="AE70" s="103">
        <f>'[1]Emploi direct_FM'!AX67</f>
        <v>-2174</v>
      </c>
      <c r="AF70" s="101">
        <f>'[1]Emploi direct_FM'!AY67</f>
        <v>48320</v>
      </c>
      <c r="AG70" s="75">
        <f>'[1]Emploi direct_FM'!AZ67</f>
        <v>8012</v>
      </c>
      <c r="AH70" s="75">
        <f>'[1]Emploi direct_FM'!BA67</f>
        <v>3103</v>
      </c>
      <c r="AI70" s="75">
        <f>'[1]Emploi direct_FM'!BB67</f>
        <v>9181</v>
      </c>
      <c r="AJ70" s="75">
        <f>'[1]Emploi direct_FM'!BC67</f>
        <v>4550</v>
      </c>
      <c r="AK70" s="75">
        <f>'[1]Emploi direct_FM'!BD67</f>
        <v>4477</v>
      </c>
      <c r="AL70" s="75">
        <f>'[1]Emploi direct_FM'!BE67</f>
        <v>1622</v>
      </c>
      <c r="AM70" s="75">
        <f>'[1]Emploi direct_FM'!BF67</f>
        <v>15544</v>
      </c>
      <c r="AN70" s="75">
        <f>'[1]Emploi direct_FM'!BG67</f>
        <v>1831</v>
      </c>
      <c r="AO70" s="101">
        <f>'[1]Emploi direct_FM'!BH67</f>
        <v>6052</v>
      </c>
      <c r="AQ70" s="69" t="str">
        <f t="shared" si="1"/>
        <v>2016T1</v>
      </c>
      <c r="AR70" s="134">
        <f>'[1]Emploi direct_FM'!BJ67</f>
        <v>0.42515222836505551</v>
      </c>
      <c r="AS70" s="135">
        <f>'[1]Emploi direct_FM'!BK67</f>
        <v>1.2063717757881509</v>
      </c>
      <c r="AT70" s="136">
        <f>'[1]Emploi direct_FM'!BL67</f>
        <v>-1.0182398517727287</v>
      </c>
      <c r="AU70" s="137">
        <f>'[1]Emploi direct_FM'!BM67</f>
        <v>1.2290618865437253</v>
      </c>
      <c r="AV70" s="137">
        <f>'[1]Emploi direct_FM'!BN67</f>
        <v>5.3791799622926462E-2</v>
      </c>
      <c r="AW70" s="137">
        <f>'[1]Emploi direct_FM'!BO67</f>
        <v>-2.2796869683565868</v>
      </c>
      <c r="AX70" s="137">
        <f>'[1]Emploi direct_FM'!BP67</f>
        <v>-1.8097830701307549</v>
      </c>
      <c r="AY70" s="138">
        <f>'[1]Emploi direct_FM'!BQ67</f>
        <v>-1.608016010688762</v>
      </c>
      <c r="AZ70" s="139">
        <f>'[1]Emploi direct_FM'!BR67</f>
        <v>-1.9641003143964331</v>
      </c>
      <c r="BA70" s="136">
        <f>'[1]Emploi direct_FM'!BS67</f>
        <v>1.1851905303477794</v>
      </c>
      <c r="BB70" s="137">
        <f>'[1]Emploi direct_FM'!BT67</f>
        <v>0.8368152611182289</v>
      </c>
      <c r="BC70" s="137">
        <f>'[1]Emploi direct_FM'!BU67</f>
        <v>0.21442814608430005</v>
      </c>
      <c r="BD70" s="137">
        <f>'[1]Emploi direct_FM'!BV67</f>
        <v>1.9592665527822684</v>
      </c>
      <c r="BE70" s="137">
        <f>'[1]Emploi direct_FM'!BW67</f>
        <v>2.0186905373002162</v>
      </c>
      <c r="BF70" s="137">
        <f>'[1]Emploi direct_FM'!BX67</f>
        <v>1.3477353300141326</v>
      </c>
      <c r="BG70" s="137">
        <f>'[1]Emploi direct_FM'!BY67</f>
        <v>1.9116592507471664</v>
      </c>
      <c r="BH70" s="137">
        <f>'[1]Emploi direct_FM'!BZ67</f>
        <v>2.0836915573757775</v>
      </c>
      <c r="BI70" s="137">
        <f>'[1]Emploi direct_FM'!CA67</f>
        <v>-5.7559415379482282E-2</v>
      </c>
      <c r="BJ70" s="136">
        <f>'[1]Emploi direct_FM'!CB67</f>
        <v>0.35288506194379732</v>
      </c>
      <c r="BL70" s="69" t="str">
        <f t="shared" si="2"/>
        <v>2016T1</v>
      </c>
      <c r="BM70" s="74">
        <f>'[1]Emploi direct_FM'!CD67</f>
        <v>100110</v>
      </c>
      <c r="BN70" s="106">
        <f>'[1]Emploi direct_FM'!CE67</f>
        <v>3258</v>
      </c>
      <c r="BO70" s="101">
        <f>'[1]Emploi direct_FM'!CF67</f>
        <v>-32182</v>
      </c>
      <c r="BP70" s="75">
        <f>'[1]Emploi direct_FM'!CG67</f>
        <v>6862</v>
      </c>
      <c r="BQ70" s="75">
        <f>'[1]Emploi direct_FM'!CH67</f>
        <v>206</v>
      </c>
      <c r="BR70" s="75">
        <f>'[1]Emploi direct_FM'!CI67</f>
        <v>-9514</v>
      </c>
      <c r="BS70" s="75">
        <f>'[1]Emploi direct_FM'!CJ67</f>
        <v>-6821</v>
      </c>
      <c r="BT70" s="76">
        <f>'[1]Emploi direct_FM'!CK67</f>
        <v>-22915</v>
      </c>
      <c r="BU70" s="103">
        <f>'[1]Emploi direct_FM'!CL67</f>
        <v>-26863</v>
      </c>
      <c r="BV70" s="101">
        <f>'[1]Emploi direct_FM'!CM67</f>
        <v>127783</v>
      </c>
      <c r="BW70" s="75">
        <f>'[1]Emploi direct_FM'!CN67</f>
        <v>25411</v>
      </c>
      <c r="BX70" s="75">
        <f>'[1]Emploi direct_FM'!CO67</f>
        <v>2826</v>
      </c>
      <c r="BY70" s="75">
        <f>'[1]Emploi direct_FM'!CP67</f>
        <v>19819</v>
      </c>
      <c r="BZ70" s="75">
        <f>'[1]Emploi direct_FM'!CQ67</f>
        <v>14354</v>
      </c>
      <c r="CA70" s="75">
        <f>'[1]Emploi direct_FM'!CR67</f>
        <v>11131</v>
      </c>
      <c r="CB70" s="75">
        <f>'[1]Emploi direct_FM'!CS67</f>
        <v>4292</v>
      </c>
      <c r="CC70" s="75">
        <f>'[1]Emploi direct_FM'!CT67</f>
        <v>50654</v>
      </c>
      <c r="CD70" s="75">
        <f>'[1]Emploi direct_FM'!CU67</f>
        <v>-704</v>
      </c>
      <c r="CE70" s="101">
        <f>'[1]Emploi direct_FM'!CV67</f>
        <v>28114</v>
      </c>
    </row>
    <row r="71" spans="1:83">
      <c r="A71" s="69" t="str">
        <f>Paca!A71</f>
        <v>2016T2</v>
      </c>
      <c r="B71" s="134">
        <f>'[1]Emploi direct_FM'!V68</f>
        <v>0.14987120971523549</v>
      </c>
      <c r="C71" s="135">
        <f>'[1]Emploi direct_FM'!W68</f>
        <v>1.4748064568058439</v>
      </c>
      <c r="D71" s="136">
        <f>'[1]Emploi direct_FM'!X68</f>
        <v>-0.28947982495676206</v>
      </c>
      <c r="E71" s="137">
        <f>'[1]Emploi direct_FM'!Y68</f>
        <v>0.2406338578915479</v>
      </c>
      <c r="F71" s="137">
        <f>'[1]Emploi direct_FM'!Z68</f>
        <v>-9.6042425697617784E-2</v>
      </c>
      <c r="G71" s="137">
        <f>'[1]Emploi direct_FM'!AA68</f>
        <v>-0.78440699909765321</v>
      </c>
      <c r="H71" s="137">
        <f>'[1]Emploi direct_FM'!AB68</f>
        <v>-0.50800513409443582</v>
      </c>
      <c r="I71" s="138">
        <f>'[1]Emploi direct_FM'!AC68</f>
        <v>-0.35438863502963436</v>
      </c>
      <c r="J71" s="139">
        <f>'[1]Emploi direct_FM'!AD68</f>
        <v>-0.11477905218904016</v>
      </c>
      <c r="K71" s="136">
        <f>'[1]Emploi direct_FM'!AE68</f>
        <v>0.27470742041857399</v>
      </c>
      <c r="L71" s="137">
        <f>'[1]Emploi direct_FM'!AF68</f>
        <v>8.990729392108765E-2</v>
      </c>
      <c r="M71" s="137">
        <f>'[1]Emploi direct_FM'!AG68</f>
        <v>0.4852545901949723</v>
      </c>
      <c r="N71" s="137">
        <f>'[1]Emploi direct_FM'!AH68</f>
        <v>0.31521150003248621</v>
      </c>
      <c r="O71" s="137">
        <f>'[1]Emploi direct_FM'!AI68</f>
        <v>0.482210725259824</v>
      </c>
      <c r="P71" s="137">
        <f>'[1]Emploi direct_FM'!AJ68</f>
        <v>-9.0796681142313318E-3</v>
      </c>
      <c r="Q71" s="137">
        <f>'[1]Emploi direct_FM'!AK68</f>
        <v>0.57690038416320366</v>
      </c>
      <c r="R71" s="137">
        <f>'[1]Emploi direct_FM'!AL68</f>
        <v>0.67556458905202454</v>
      </c>
      <c r="S71" s="137">
        <f>'[1]Emploi direct_FM'!AM68</f>
        <v>-0.32322191135326639</v>
      </c>
      <c r="T71" s="136">
        <f>'[1]Emploi direct_FM'!AN68</f>
        <v>0.15053131864435354</v>
      </c>
      <c r="V71" s="69" t="str">
        <f t="shared" si="0"/>
        <v>2016T2</v>
      </c>
      <c r="W71" s="74">
        <f>'[1]Emploi direct_FM'!AP68</f>
        <v>35440</v>
      </c>
      <c r="X71" s="106">
        <f>'[1]Emploi direct_FM'!AQ68</f>
        <v>4031</v>
      </c>
      <c r="Y71" s="101">
        <f>'[1]Emploi direct_FM'!AR68</f>
        <v>-9056</v>
      </c>
      <c r="Z71" s="75">
        <f>'[1]Emploi direct_FM'!AS68</f>
        <v>1360</v>
      </c>
      <c r="AA71" s="75">
        <f>'[1]Emploi direct_FM'!AT68</f>
        <v>-368</v>
      </c>
      <c r="AB71" s="75">
        <f>'[1]Emploi direct_FM'!AU68</f>
        <v>-3199</v>
      </c>
      <c r="AC71" s="75">
        <f>'[1]Emploi direct_FM'!AV68</f>
        <v>-1880</v>
      </c>
      <c r="AD71" s="76">
        <f>'[1]Emploi direct_FM'!AW68</f>
        <v>-4969</v>
      </c>
      <c r="AE71" s="103">
        <f>'[1]Emploi direct_FM'!AX68</f>
        <v>-1539</v>
      </c>
      <c r="AF71" s="101">
        <f>'[1]Emploi direct_FM'!AY68</f>
        <v>29969</v>
      </c>
      <c r="AG71" s="75">
        <f>'[1]Emploi direct_FM'!AZ68</f>
        <v>2753</v>
      </c>
      <c r="AH71" s="75">
        <f>'[1]Emploi direct_FM'!BA68</f>
        <v>6409</v>
      </c>
      <c r="AI71" s="75">
        <f>'[1]Emploi direct_FM'!BB68</f>
        <v>3251</v>
      </c>
      <c r="AJ71" s="75">
        <f>'[1]Emploi direct_FM'!BC68</f>
        <v>3498</v>
      </c>
      <c r="AK71" s="75">
        <f>'[1]Emploi direct_FM'!BD68</f>
        <v>-76</v>
      </c>
      <c r="AL71" s="75">
        <f>'[1]Emploi direct_FM'!BE68</f>
        <v>1320</v>
      </c>
      <c r="AM71" s="75">
        <f>'[1]Emploi direct_FM'!BF68</f>
        <v>16765</v>
      </c>
      <c r="AN71" s="75">
        <f>'[1]Emploi direct_FM'!BG68</f>
        <v>-3951</v>
      </c>
      <c r="AO71" s="101">
        <f>'[1]Emploi direct_FM'!BH68</f>
        <v>12035</v>
      </c>
      <c r="AQ71" s="69" t="str">
        <f t="shared" si="1"/>
        <v>2016T2</v>
      </c>
      <c r="AR71" s="134">
        <f>'[1]Emploi direct_FM'!BJ68</f>
        <v>0.43893454974219814</v>
      </c>
      <c r="AS71" s="135">
        <f>'[1]Emploi direct_FM'!BK68</f>
        <v>0.40835979104143494</v>
      </c>
      <c r="AT71" s="136">
        <f>'[1]Emploi direct_FM'!BL68</f>
        <v>-1.0614445224356062</v>
      </c>
      <c r="AU71" s="137">
        <f>'[1]Emploi direct_FM'!BM68</f>
        <v>1.366804140312583</v>
      </c>
      <c r="AV71" s="137">
        <f>'[1]Emploi direct_FM'!BN68</f>
        <v>-7.7266035312661963E-2</v>
      </c>
      <c r="AW71" s="137">
        <f>'[1]Emploi direct_FM'!BO68</f>
        <v>-2.792092195259066</v>
      </c>
      <c r="AX71" s="137">
        <f>'[1]Emploi direct_FM'!BP68</f>
        <v>-1.9331314438824521</v>
      </c>
      <c r="AY71" s="138">
        <f>'[1]Emploi direct_FM'!BQ68</f>
        <v>-1.5452134181575206</v>
      </c>
      <c r="AZ71" s="139">
        <f>'[1]Emploi direct_FM'!BR68</f>
        <v>-1.2804154882288921</v>
      </c>
      <c r="BA71" s="136">
        <f>'[1]Emploi direct_FM'!BS68</f>
        <v>1.2098297767302091</v>
      </c>
      <c r="BB71" s="137">
        <f>'[1]Emploi direct_FM'!BT68</f>
        <v>0.7684226965978036</v>
      </c>
      <c r="BC71" s="137">
        <f>'[1]Emploi direct_FM'!BU68</f>
        <v>0.68697158949522219</v>
      </c>
      <c r="BD71" s="137">
        <f>'[1]Emploi direct_FM'!BV68</f>
        <v>1.6938457168300447</v>
      </c>
      <c r="BE71" s="137">
        <f>'[1]Emploi direct_FM'!BW68</f>
        <v>2.0968236693153619</v>
      </c>
      <c r="BF71" s="137">
        <f>'[1]Emploi direct_FM'!BX68</f>
        <v>0.80102805224084861</v>
      </c>
      <c r="BG71" s="137">
        <f>'[1]Emploi direct_FM'!BY68</f>
        <v>2.2731918902823889</v>
      </c>
      <c r="BH71" s="137">
        <f>'[1]Emploi direct_FM'!BZ68</f>
        <v>2.4404294768815449</v>
      </c>
      <c r="BI71" s="137">
        <f>'[1]Emploi direct_FM'!CA68</f>
        <v>-0.42073363588887025</v>
      </c>
      <c r="BJ71" s="136">
        <f>'[1]Emploi direct_FM'!CB68</f>
        <v>0.28101556857309529</v>
      </c>
      <c r="BL71" s="69" t="str">
        <f t="shared" si="2"/>
        <v>2016T2</v>
      </c>
      <c r="BM71" s="74">
        <f>'[1]Emploi direct_FM'!CD68</f>
        <v>103496</v>
      </c>
      <c r="BN71" s="106">
        <f>'[1]Emploi direct_FM'!CE68</f>
        <v>1128</v>
      </c>
      <c r="BO71" s="101">
        <f>'[1]Emploi direct_FM'!CF68</f>
        <v>-33465</v>
      </c>
      <c r="BP71" s="75">
        <f>'[1]Emploi direct_FM'!CG68</f>
        <v>7639</v>
      </c>
      <c r="BQ71" s="75">
        <f>'[1]Emploi direct_FM'!CH68</f>
        <v>-296</v>
      </c>
      <c r="BR71" s="75">
        <f>'[1]Emploi direct_FM'!CI68</f>
        <v>-11622</v>
      </c>
      <c r="BS71" s="75">
        <f>'[1]Emploi direct_FM'!CJ68</f>
        <v>-7258</v>
      </c>
      <c r="BT71" s="76">
        <f>'[1]Emploi direct_FM'!CK68</f>
        <v>-21928</v>
      </c>
      <c r="BU71" s="103">
        <f>'[1]Emploi direct_FM'!CL68</f>
        <v>-17371</v>
      </c>
      <c r="BV71" s="101">
        <f>'[1]Emploi direct_FM'!CM68</f>
        <v>130766</v>
      </c>
      <c r="BW71" s="75">
        <f>'[1]Emploi direct_FM'!CN68</f>
        <v>23371</v>
      </c>
      <c r="BX71" s="75">
        <f>'[1]Emploi direct_FM'!CO68</f>
        <v>9055</v>
      </c>
      <c r="BY71" s="75">
        <f>'[1]Emploi direct_FM'!CP68</f>
        <v>17233</v>
      </c>
      <c r="BZ71" s="75">
        <f>'[1]Emploi direct_FM'!CQ68</f>
        <v>14970</v>
      </c>
      <c r="CA71" s="75">
        <f>'[1]Emploi direct_FM'!CR68</f>
        <v>6651</v>
      </c>
      <c r="CB71" s="75">
        <f>'[1]Emploi direct_FM'!CS68</f>
        <v>5115</v>
      </c>
      <c r="CC71" s="75">
        <f>'[1]Emploi direct_FM'!CT68</f>
        <v>59519</v>
      </c>
      <c r="CD71" s="75">
        <f>'[1]Emploi direct_FM'!CU68</f>
        <v>-5148</v>
      </c>
      <c r="CE71" s="101">
        <f>'[1]Emploi direct_FM'!CV68</f>
        <v>22438</v>
      </c>
    </row>
    <row r="72" spans="1:83">
      <c r="A72" s="69" t="str">
        <f>Paca!A72</f>
        <v>2016T3</v>
      </c>
      <c r="B72" s="134">
        <f>'[1]Emploi direct_FM'!V69</f>
        <v>0.24513552463620858</v>
      </c>
      <c r="C72" s="135">
        <f>'[1]Emploi direct_FM'!W69</f>
        <v>3.2532314182185385</v>
      </c>
      <c r="D72" s="136">
        <f>'[1]Emploi direct_FM'!X69</f>
        <v>-9.1334184375158056E-2</v>
      </c>
      <c r="E72" s="137">
        <f>'[1]Emploi direct_FM'!Y69</f>
        <v>0.17439376983552357</v>
      </c>
      <c r="F72" s="137">
        <f>'[1]Emploi direct_FM'!Z69</f>
        <v>-0.10109823509127924</v>
      </c>
      <c r="G72" s="137">
        <f>'[1]Emploi direct_FM'!AA69</f>
        <v>-0.22069817732468522</v>
      </c>
      <c r="H72" s="137">
        <f>'[1]Emploi direct_FM'!AB69</f>
        <v>0.45302081777318648</v>
      </c>
      <c r="I72" s="138">
        <f>'[1]Emploi direct_FM'!AC69</f>
        <v>-0.30239828681528635</v>
      </c>
      <c r="J72" s="139">
        <f>'[1]Emploi direct_FM'!AD69</f>
        <v>-5.7567471914388157E-2</v>
      </c>
      <c r="K72" s="136">
        <f>'[1]Emploi direct_FM'!AE69</f>
        <v>0.30786897336361196</v>
      </c>
      <c r="L72" s="137">
        <f>'[1]Emploi direct_FM'!AF69</f>
        <v>0.14483835139436074</v>
      </c>
      <c r="M72" s="137">
        <f>'[1]Emploi direct_FM'!AG69</f>
        <v>4.1818651721459155E-2</v>
      </c>
      <c r="N72" s="137">
        <f>'[1]Emploi direct_FM'!AH69</f>
        <v>0.42749912528441403</v>
      </c>
      <c r="O72" s="137">
        <f>'[1]Emploi direct_FM'!AI69</f>
        <v>0.60103689496739943</v>
      </c>
      <c r="P72" s="137">
        <f>'[1]Emploi direct_FM'!AJ69</f>
        <v>-0.12617105497402248</v>
      </c>
      <c r="Q72" s="137">
        <f>'[1]Emploi direct_FM'!AK69</f>
        <v>0.415853716828396</v>
      </c>
      <c r="R72" s="137">
        <f>'[1]Emploi direct_FM'!AL69</f>
        <v>0.68299903177762022</v>
      </c>
      <c r="S72" s="137">
        <f>'[1]Emploi direct_FM'!AM69</f>
        <v>0.23932457287212383</v>
      </c>
      <c r="T72" s="136">
        <f>'[1]Emploi direct_FM'!AN69</f>
        <v>0.23694122516297877</v>
      </c>
      <c r="V72" s="69" t="str">
        <f t="shared" si="0"/>
        <v>2016T3</v>
      </c>
      <c r="W72" s="74">
        <f>'[1]Emploi direct_FM'!AP69</f>
        <v>58054</v>
      </c>
      <c r="X72" s="106">
        <f>'[1]Emploi direct_FM'!AQ69</f>
        <v>9023</v>
      </c>
      <c r="Y72" s="101">
        <f>'[1]Emploi direct_FM'!AR69</f>
        <v>-2849</v>
      </c>
      <c r="Z72" s="75">
        <f>'[1]Emploi direct_FM'!AS69</f>
        <v>988</v>
      </c>
      <c r="AA72" s="75">
        <f>'[1]Emploi direct_FM'!AT69</f>
        <v>-387</v>
      </c>
      <c r="AB72" s="75">
        <f>'[1]Emploi direct_FM'!AU69</f>
        <v>-893</v>
      </c>
      <c r="AC72" s="75">
        <f>'[1]Emploi direct_FM'!AV69</f>
        <v>1668</v>
      </c>
      <c r="AD72" s="76">
        <f>'[1]Emploi direct_FM'!AW69</f>
        <v>-4225</v>
      </c>
      <c r="AE72" s="103">
        <f>'[1]Emploi direct_FM'!AX69</f>
        <v>-771</v>
      </c>
      <c r="AF72" s="101">
        <f>'[1]Emploi direct_FM'!AY69</f>
        <v>33679</v>
      </c>
      <c r="AG72" s="75">
        <f>'[1]Emploi direct_FM'!AZ69</f>
        <v>4439</v>
      </c>
      <c r="AH72" s="75">
        <f>'[1]Emploi direct_FM'!BA69</f>
        <v>555</v>
      </c>
      <c r="AI72" s="75">
        <f>'[1]Emploi direct_FM'!BB69</f>
        <v>4423</v>
      </c>
      <c r="AJ72" s="75">
        <f>'[1]Emploi direct_FM'!BC69</f>
        <v>4381</v>
      </c>
      <c r="AK72" s="75">
        <f>'[1]Emploi direct_FM'!BD69</f>
        <v>-1056</v>
      </c>
      <c r="AL72" s="75">
        <f>'[1]Emploi direct_FM'!BE69</f>
        <v>957</v>
      </c>
      <c r="AM72" s="75">
        <f>'[1]Emploi direct_FM'!BF69</f>
        <v>17064</v>
      </c>
      <c r="AN72" s="75">
        <f>'[1]Emploi direct_FM'!BG69</f>
        <v>2916</v>
      </c>
      <c r="AO72" s="101">
        <f>'[1]Emploi direct_FM'!BH69</f>
        <v>18972</v>
      </c>
      <c r="AQ72" s="69" t="str">
        <f t="shared" si="1"/>
        <v>2016T3</v>
      </c>
      <c r="AR72" s="134">
        <f>'[1]Emploi direct_FM'!BJ69</f>
        <v>0.67835273247964789</v>
      </c>
      <c r="AS72" s="135">
        <f>'[1]Emploi direct_FM'!BK69</f>
        <v>4.7898187992154728</v>
      </c>
      <c r="AT72" s="136">
        <f>'[1]Emploi direct_FM'!BL69</f>
        <v>-0.86223624732389981</v>
      </c>
      <c r="AU72" s="137">
        <f>'[1]Emploi direct_FM'!BM69</f>
        <v>1.2282479184354989</v>
      </c>
      <c r="AV72" s="137">
        <f>'[1]Emploi direct_FM'!BN69</f>
        <v>-0.29410461050694003</v>
      </c>
      <c r="AW72" s="137">
        <f>'[1]Emploi direct_FM'!BO69</f>
        <v>-2.4000386791084516</v>
      </c>
      <c r="AX72" s="137">
        <f>'[1]Emploi direct_FM'!BP69</f>
        <v>-0.816555289776566</v>
      </c>
      <c r="AY72" s="138">
        <f>'[1]Emploi direct_FM'!BQ69</f>
        <v>-1.4078136844586253</v>
      </c>
      <c r="AZ72" s="139">
        <f>'[1]Emploi direct_FM'!BR69</f>
        <v>-0.57610472686648873</v>
      </c>
      <c r="BA72" s="136">
        <f>'[1]Emploi direct_FM'!BS69</f>
        <v>1.2898983821600929</v>
      </c>
      <c r="BB72" s="137">
        <f>'[1]Emploi direct_FM'!BT69</f>
        <v>0.6847614176929806</v>
      </c>
      <c r="BC72" s="137">
        <f>'[1]Emploi direct_FM'!BU69</f>
        <v>0.74558687839938464</v>
      </c>
      <c r="BD72" s="137">
        <f>'[1]Emploi direct_FM'!BV69</f>
        <v>2.0547575199509005</v>
      </c>
      <c r="BE72" s="137">
        <f>'[1]Emploi direct_FM'!BW69</f>
        <v>2.359771239686026</v>
      </c>
      <c r="BF72" s="137">
        <f>'[1]Emploi direct_FM'!BX69</f>
        <v>0.17004520158565573</v>
      </c>
      <c r="BG72" s="137">
        <f>'[1]Emploi direct_FM'!BY69</f>
        <v>2.2079312144506202</v>
      </c>
      <c r="BH72" s="137">
        <f>'[1]Emploi direct_FM'!BZ69</f>
        <v>2.7653356037010024</v>
      </c>
      <c r="BI72" s="137">
        <f>'[1]Emploi direct_FM'!CA69</f>
        <v>-0.23573982361172474</v>
      </c>
      <c r="BJ72" s="136">
        <f>'[1]Emploi direct_FM'!CB69</f>
        <v>0.52593740253981114</v>
      </c>
      <c r="BL72" s="69" t="str">
        <f t="shared" si="2"/>
        <v>2016T3</v>
      </c>
      <c r="BM72" s="74">
        <f>'[1]Emploi direct_FM'!CD69</f>
        <v>159959</v>
      </c>
      <c r="BN72" s="106">
        <f>'[1]Emploi direct_FM'!CE69</f>
        <v>13090</v>
      </c>
      <c r="BO72" s="101">
        <f>'[1]Emploi direct_FM'!CF69</f>
        <v>-27105</v>
      </c>
      <c r="BP72" s="75">
        <f>'[1]Emploi direct_FM'!CG69</f>
        <v>6886</v>
      </c>
      <c r="BQ72" s="75">
        <f>'[1]Emploi direct_FM'!CH69</f>
        <v>-1128</v>
      </c>
      <c r="BR72" s="75">
        <f>'[1]Emploi direct_FM'!CI69</f>
        <v>-9928</v>
      </c>
      <c r="BS72" s="75">
        <f>'[1]Emploi direct_FM'!CJ69</f>
        <v>-3045</v>
      </c>
      <c r="BT72" s="76">
        <f>'[1]Emploi direct_FM'!CK69</f>
        <v>-19890</v>
      </c>
      <c r="BU72" s="103">
        <f>'[1]Emploi direct_FM'!CL69</f>
        <v>-7756</v>
      </c>
      <c r="BV72" s="101">
        <f>'[1]Emploi direct_FM'!CM69</f>
        <v>139739</v>
      </c>
      <c r="BW72" s="75">
        <f>'[1]Emploi direct_FM'!CN69</f>
        <v>20874</v>
      </c>
      <c r="BX72" s="75">
        <f>'[1]Emploi direct_FM'!CO69</f>
        <v>9826</v>
      </c>
      <c r="BY72" s="75">
        <f>'[1]Emploi direct_FM'!CP69</f>
        <v>20920</v>
      </c>
      <c r="BZ72" s="75">
        <f>'[1]Emploi direct_FM'!CQ69</f>
        <v>16905</v>
      </c>
      <c r="CA72" s="75">
        <f>'[1]Emploi direct_FM'!CR69</f>
        <v>1419</v>
      </c>
      <c r="CB72" s="75">
        <f>'[1]Emploi direct_FM'!CS69</f>
        <v>4992</v>
      </c>
      <c r="CC72" s="75">
        <f>'[1]Emploi direct_FM'!CT69</f>
        <v>67689</v>
      </c>
      <c r="CD72" s="75">
        <f>'[1]Emploi direct_FM'!CU69</f>
        <v>-2886</v>
      </c>
      <c r="CE72" s="101">
        <f>'[1]Emploi direct_FM'!CV69</f>
        <v>41991</v>
      </c>
    </row>
    <row r="73" spans="1:83" s="232" customFormat="1">
      <c r="A73" s="95" t="str">
        <f>Paca!A73</f>
        <v>2016T4</v>
      </c>
      <c r="B73" s="140">
        <f>'[1]Emploi direct_FM'!V70</f>
        <v>-7.7690141186792516E-2</v>
      </c>
      <c r="C73" s="141">
        <f>'[1]Emploi direct_FM'!W70</f>
        <v>-4.7391908596330694</v>
      </c>
      <c r="D73" s="142">
        <f>'[1]Emploi direct_FM'!X70</f>
        <v>-0.26465883621347164</v>
      </c>
      <c r="E73" s="143">
        <f>'[1]Emploi direct_FM'!Y70</f>
        <v>0.13497274114484537</v>
      </c>
      <c r="F73" s="143">
        <f>'[1]Emploi direct_FM'!Z70</f>
        <v>-0.53685974963978422</v>
      </c>
      <c r="G73" s="143">
        <f>'[1]Emploi direct_FM'!AA70</f>
        <v>-0.25214746415939127</v>
      </c>
      <c r="H73" s="143">
        <f>'[1]Emploi direct_FM'!AB70</f>
        <v>-0.37311112493003673</v>
      </c>
      <c r="I73" s="144">
        <f>'[1]Emploi direct_FM'!AC70</f>
        <v>-0.32758074833140194</v>
      </c>
      <c r="J73" s="145">
        <f>'[1]Emploi direct_FM'!AD70</f>
        <v>-0.28606072197273624</v>
      </c>
      <c r="K73" s="142">
        <f>'[1]Emploi direct_FM'!AE70</f>
        <v>8.0843351721071599E-2</v>
      </c>
      <c r="L73" s="143">
        <f>'[1]Emploi direct_FM'!AF70</f>
        <v>4.3789413322858906E-2</v>
      </c>
      <c r="M73" s="143">
        <f>'[1]Emploi direct_FM'!AG70</f>
        <v>0.23612012828064799</v>
      </c>
      <c r="N73" s="143">
        <f>'[1]Emploi direct_FM'!AH70</f>
        <v>0.18459258261191991</v>
      </c>
      <c r="O73" s="143">
        <f>'[1]Emploi direct_FM'!AI70</f>
        <v>0.13555383423702327</v>
      </c>
      <c r="P73" s="143">
        <f>'[1]Emploi direct_FM'!AJ70</f>
        <v>9.2833737885844592E-2</v>
      </c>
      <c r="Q73" s="143">
        <f>'[1]Emploi direct_FM'!AK70</f>
        <v>0.54395333339103402</v>
      </c>
      <c r="R73" s="143">
        <f>'[1]Emploi direct_FM'!AL70</f>
        <v>0.19853251317751841</v>
      </c>
      <c r="S73" s="143">
        <f>'[1]Emploi direct_FM'!AM70</f>
        <v>-0.45417142576421599</v>
      </c>
      <c r="T73" s="142">
        <f>'[1]Emploi direct_FM'!AN70</f>
        <v>-2.0757483689615164E-2</v>
      </c>
      <c r="U73" s="234"/>
      <c r="V73" s="95" t="str">
        <f t="shared" si="0"/>
        <v>2016T4</v>
      </c>
      <c r="W73" s="92">
        <f>'[1]Emploi direct_FM'!AP70</f>
        <v>-18444</v>
      </c>
      <c r="X73" s="108">
        <f>'[1]Emploi direct_FM'!AQ70</f>
        <v>-13572</v>
      </c>
      <c r="Y73" s="100">
        <f>'[1]Emploi direct_FM'!AR70</f>
        <v>-8248</v>
      </c>
      <c r="Z73" s="93">
        <f>'[1]Emploi direct_FM'!AS70</f>
        <v>766</v>
      </c>
      <c r="AA73" s="93">
        <f>'[1]Emploi direct_FM'!AT70</f>
        <v>-2053</v>
      </c>
      <c r="AB73" s="93">
        <f>'[1]Emploi direct_FM'!AU70</f>
        <v>-1018</v>
      </c>
      <c r="AC73" s="93">
        <f>'[1]Emploi direct_FM'!AV70</f>
        <v>-1380</v>
      </c>
      <c r="AD73" s="94">
        <f>'[1]Emploi direct_FM'!AW70</f>
        <v>-4563</v>
      </c>
      <c r="AE73" s="102">
        <f>'[1]Emploi direct_FM'!AX70</f>
        <v>-3829</v>
      </c>
      <c r="AF73" s="100">
        <f>'[1]Emploi direct_FM'!AY70</f>
        <v>8871</v>
      </c>
      <c r="AG73" s="93">
        <f>'[1]Emploi direct_FM'!AZ70</f>
        <v>1344</v>
      </c>
      <c r="AH73" s="93">
        <f>'[1]Emploi direct_FM'!BA70</f>
        <v>3135</v>
      </c>
      <c r="AI73" s="93">
        <f>'[1]Emploi direct_FM'!BB70</f>
        <v>1918</v>
      </c>
      <c r="AJ73" s="93">
        <f>'[1]Emploi direct_FM'!BC70</f>
        <v>994</v>
      </c>
      <c r="AK73" s="93">
        <f>'[1]Emploi direct_FM'!BD70</f>
        <v>776</v>
      </c>
      <c r="AL73" s="93">
        <f>'[1]Emploi direct_FM'!BE70</f>
        <v>1257</v>
      </c>
      <c r="AM73" s="93">
        <f>'[1]Emploi direct_FM'!BF70</f>
        <v>4994</v>
      </c>
      <c r="AN73" s="93">
        <f>'[1]Emploi direct_FM'!BG70</f>
        <v>-5547</v>
      </c>
      <c r="AO73" s="100">
        <f>'[1]Emploi direct_FM'!BH70</f>
        <v>-1666</v>
      </c>
      <c r="AP73" s="234"/>
      <c r="AQ73" s="95" t="str">
        <f t="shared" si="1"/>
        <v>2016T4</v>
      </c>
      <c r="AR73" s="140">
        <f>'[1]Emploi direct_FM'!BJ70</f>
        <v>0.50926572454739194</v>
      </c>
      <c r="AS73" s="141">
        <f>'[1]Emploi direct_FM'!BK70</f>
        <v>2.7132863030376875E-2</v>
      </c>
      <c r="AT73" s="142">
        <f>'[1]Emploi direct_FM'!BL70</f>
        <v>-0.88637997151798098</v>
      </c>
      <c r="AU73" s="143">
        <f>'[1]Emploi direct_FM'!BM70</f>
        <v>0.89427271323085922</v>
      </c>
      <c r="AV73" s="143">
        <f>'[1]Emploi direct_FM'!BN70</f>
        <v>-0.78333885470277531</v>
      </c>
      <c r="AW73" s="143">
        <f>'[1]Emploi direct_FM'!BO70</f>
        <v>-1.9705021068184947</v>
      </c>
      <c r="AX73" s="143">
        <f>'[1]Emploi direct_FM'!BP70</f>
        <v>-0.85614733698357037</v>
      </c>
      <c r="AY73" s="144">
        <f>'[1]Emploi direct_FM'!BQ70</f>
        <v>-1.3187578628645391</v>
      </c>
      <c r="AZ73" s="145">
        <f>'[1]Emploi direct_FM'!BR70</f>
        <v>-0.61898227192480615</v>
      </c>
      <c r="BA73" s="142">
        <f>'[1]Emploi direct_FM'!BS70</f>
        <v>1.1125847692292856</v>
      </c>
      <c r="BB73" s="143">
        <f>'[1]Emploi direct_FM'!BT70</f>
        <v>0.54184125832383856</v>
      </c>
      <c r="BC73" s="143">
        <f>'[1]Emploi direct_FM'!BU70</f>
        <v>1.0019375447293477</v>
      </c>
      <c r="BD73" s="143">
        <f>'[1]Emploi direct_FM'!BV70</f>
        <v>1.8365470215909063</v>
      </c>
      <c r="BE73" s="143">
        <f>'[1]Emploi direct_FM'!BW70</f>
        <v>1.8620839859112559</v>
      </c>
      <c r="BF73" s="143">
        <f>'[1]Emploi direct_FM'!BX70</f>
        <v>0.49498052988501406</v>
      </c>
      <c r="BG73" s="143">
        <f>'[1]Emploi direct_FM'!BY70</f>
        <v>2.269496053911535</v>
      </c>
      <c r="BH73" s="143">
        <f>'[1]Emploi direct_FM'!BZ70</f>
        <v>2.2045883270805033</v>
      </c>
      <c r="BI73" s="143">
        <f>'[1]Emploi direct_FM'!CA70</f>
        <v>-0.38925106652826225</v>
      </c>
      <c r="BJ73" s="142">
        <f>'[1]Emploi direct_FM'!CB70</f>
        <v>0.44302376203566585</v>
      </c>
      <c r="BK73" s="234"/>
      <c r="BL73" s="95" t="str">
        <f t="shared" si="2"/>
        <v>2016T4</v>
      </c>
      <c r="BM73" s="92">
        <f>'[1]Emploi direct_FM'!CD70</f>
        <v>120196</v>
      </c>
      <c r="BN73" s="108">
        <f>'[1]Emploi direct_FM'!CE70</f>
        <v>74</v>
      </c>
      <c r="BO73" s="100">
        <f>'[1]Emploi direct_FM'!CF70</f>
        <v>-27797</v>
      </c>
      <c r="BP73" s="93">
        <f>'[1]Emploi direct_FM'!CG70</f>
        <v>5037</v>
      </c>
      <c r="BQ73" s="93">
        <f>'[1]Emploi direct_FM'!CH70</f>
        <v>-3003</v>
      </c>
      <c r="BR73" s="93">
        <f>'[1]Emploi direct_FM'!CI70</f>
        <v>-8095</v>
      </c>
      <c r="BS73" s="93">
        <f>'[1]Emploi direct_FM'!CJ70</f>
        <v>-3182</v>
      </c>
      <c r="BT73" s="94">
        <f>'[1]Emploi direct_FM'!CK70</f>
        <v>-18554</v>
      </c>
      <c r="BU73" s="102">
        <f>'[1]Emploi direct_FM'!CL70</f>
        <v>-8313</v>
      </c>
      <c r="BV73" s="100">
        <f>'[1]Emploi direct_FM'!CM70</f>
        <v>120839</v>
      </c>
      <c r="BW73" s="93">
        <f>'[1]Emploi direct_FM'!CN70</f>
        <v>16548</v>
      </c>
      <c r="BX73" s="93">
        <f>'[1]Emploi direct_FM'!CO70</f>
        <v>13202</v>
      </c>
      <c r="BY73" s="93">
        <f>'[1]Emploi direct_FM'!CP70</f>
        <v>18773</v>
      </c>
      <c r="BZ73" s="93">
        <f>'[1]Emploi direct_FM'!CQ70</f>
        <v>13423</v>
      </c>
      <c r="CA73" s="93">
        <f>'[1]Emploi direct_FM'!CR70</f>
        <v>4121</v>
      </c>
      <c r="CB73" s="93">
        <f>'[1]Emploi direct_FM'!CS70</f>
        <v>5156</v>
      </c>
      <c r="CC73" s="93">
        <f>'[1]Emploi direct_FM'!CT70</f>
        <v>54367</v>
      </c>
      <c r="CD73" s="93">
        <f>'[1]Emploi direct_FM'!CU70</f>
        <v>-4751</v>
      </c>
      <c r="CE73" s="100">
        <f>'[1]Emploi direct_FM'!CV70</f>
        <v>35393</v>
      </c>
    </row>
    <row r="74" spans="1:83">
      <c r="A74" s="69" t="str">
        <f>Paca!A74</f>
        <v>2017T1</v>
      </c>
      <c r="B74" s="134">
        <f>'[1]Emploi direct_FM'!V71</f>
        <v>0.32810443630011399</v>
      </c>
      <c r="C74" s="135">
        <f>'[1]Emploi direct_FM'!W71</f>
        <v>5.1461478119982695</v>
      </c>
      <c r="D74" s="136">
        <f>'[1]Emploi direct_FM'!X71</f>
        <v>-7.9080707685463825E-2</v>
      </c>
      <c r="E74" s="137">
        <f>'[1]Emploi direct_FM'!Y71</f>
        <v>0.22541387465511153</v>
      </c>
      <c r="F74" s="137">
        <f>'[1]Emploi direct_FM'!Z71</f>
        <v>-0.58471537191473466</v>
      </c>
      <c r="G74" s="137">
        <f>'[1]Emploi direct_FM'!AA71</f>
        <v>-0.2058532854581685</v>
      </c>
      <c r="H74" s="137">
        <f>'[1]Emploi direct_FM'!AB71</f>
        <v>-0.19376741939248765</v>
      </c>
      <c r="I74" s="138">
        <f>'[1]Emploi direct_FM'!AC71</f>
        <v>2.0167447434937813E-3</v>
      </c>
      <c r="J74" s="139">
        <f>'[1]Emploi direct_FM'!AD71</f>
        <v>0.54057172483963356</v>
      </c>
      <c r="K74" s="136">
        <f>'[1]Emploi direct_FM'!AE71</f>
        <v>0.40293412532426132</v>
      </c>
      <c r="L74" s="137">
        <f>'[1]Emploi direct_FM'!AF71</f>
        <v>9.4770399979848818E-3</v>
      </c>
      <c r="M74" s="137">
        <f>'[1]Emploi direct_FM'!AG71</f>
        <v>0.30754803888344284</v>
      </c>
      <c r="N74" s="137">
        <f>'[1]Emploi direct_FM'!AH71</f>
        <v>0.54209419547093241</v>
      </c>
      <c r="O74" s="137">
        <f>'[1]Emploi direct_FM'!AI71</f>
        <v>1.1961344551548292</v>
      </c>
      <c r="P74" s="137">
        <f>'[1]Emploi direct_FM'!AJ71</f>
        <v>9.5855160700808462E-2</v>
      </c>
      <c r="Q74" s="137">
        <f>'[1]Emploi direct_FM'!AK71</f>
        <v>0.44675329146994791</v>
      </c>
      <c r="R74" s="137">
        <f>'[1]Emploi direct_FM'!AL71</f>
        <v>0.77331398229920634</v>
      </c>
      <c r="S74" s="137">
        <f>'[1]Emploi direct_FM'!AM71</f>
        <v>0.3379673268092187</v>
      </c>
      <c r="T74" s="136">
        <f>'[1]Emploi direct_FM'!AN71</f>
        <v>0.18427649325085671</v>
      </c>
      <c r="V74" s="69" t="str">
        <f t="shared" si="0"/>
        <v>2017T1</v>
      </c>
      <c r="W74" s="74">
        <f>'[1]Emploi direct_FM'!AP71</f>
        <v>77833</v>
      </c>
      <c r="X74" s="106">
        <f>'[1]Emploi direct_FM'!AQ71</f>
        <v>14039</v>
      </c>
      <c r="Y74" s="101">
        <f>'[1]Emploi direct_FM'!AR71</f>
        <v>-2458</v>
      </c>
      <c r="Z74" s="75">
        <f>'[1]Emploi direct_FM'!AS71</f>
        <v>1281</v>
      </c>
      <c r="AA74" s="75">
        <f>'[1]Emploi direct_FM'!AT71</f>
        <v>-2224</v>
      </c>
      <c r="AB74" s="75">
        <f>'[1]Emploi direct_FM'!AU71</f>
        <v>-829</v>
      </c>
      <c r="AC74" s="75">
        <f>'[1]Emploi direct_FM'!AV71</f>
        <v>-714</v>
      </c>
      <c r="AD74" s="76">
        <f>'[1]Emploi direct_FM'!AW71</f>
        <v>28</v>
      </c>
      <c r="AE74" s="103">
        <f>'[1]Emploi direct_FM'!AX71</f>
        <v>7215</v>
      </c>
      <c r="AF74" s="101">
        <f>'[1]Emploi direct_FM'!AY71</f>
        <v>44250</v>
      </c>
      <c r="AG74" s="75">
        <f>'[1]Emploi direct_FM'!AZ71</f>
        <v>291</v>
      </c>
      <c r="AH74" s="75">
        <f>'[1]Emploi direct_FM'!BA71</f>
        <v>4093</v>
      </c>
      <c r="AI74" s="75">
        <f>'[1]Emploi direct_FM'!BB71</f>
        <v>5643</v>
      </c>
      <c r="AJ74" s="75">
        <f>'[1]Emploi direct_FM'!BC71</f>
        <v>8783</v>
      </c>
      <c r="AK74" s="75">
        <f>'[1]Emploi direct_FM'!BD71</f>
        <v>802</v>
      </c>
      <c r="AL74" s="75">
        <f>'[1]Emploi direct_FM'!BE71</f>
        <v>1038</v>
      </c>
      <c r="AM74" s="75">
        <f>'[1]Emploi direct_FM'!BF71</f>
        <v>19491</v>
      </c>
      <c r="AN74" s="75">
        <f>'[1]Emploi direct_FM'!BG71</f>
        <v>4109</v>
      </c>
      <c r="AO74" s="101">
        <f>'[1]Emploi direct_FM'!BH71</f>
        <v>14787</v>
      </c>
      <c r="AQ74" s="69" t="str">
        <f t="shared" si="1"/>
        <v>2017T1</v>
      </c>
      <c r="AR74" s="134">
        <f>'[1]Emploi direct_FM'!BJ71</f>
        <v>0.64652257773405442</v>
      </c>
      <c r="AS74" s="135">
        <f>'[1]Emploi direct_FM'!BK71</f>
        <v>4.9468762347982587</v>
      </c>
      <c r="AT74" s="136">
        <f>'[1]Emploi direct_FM'!BL71</f>
        <v>-0.72277256206906282</v>
      </c>
      <c r="AU74" s="137">
        <f>'[1]Emploi direct_FM'!BM71</f>
        <v>0.77763662164218594</v>
      </c>
      <c r="AV74" s="137">
        <f>'[1]Emploi direct_FM'!BN71</f>
        <v>-1.3132757774738768</v>
      </c>
      <c r="AW74" s="137">
        <f>'[1]Emploi direct_FM'!BO71</f>
        <v>-1.4562654478402437</v>
      </c>
      <c r="AX74" s="137">
        <f>'[1]Emploi direct_FM'!BP71</f>
        <v>-0.6231169357562627</v>
      </c>
      <c r="AY74" s="138">
        <f>'[1]Emploi direct_FM'!BQ71</f>
        <v>-0.97915105057794216</v>
      </c>
      <c r="AZ74" s="139">
        <f>'[1]Emploi direct_FM'!BR71</f>
        <v>8.0248382167247279E-2</v>
      </c>
      <c r="BA74" s="136">
        <f>'[1]Emploi direct_FM'!BS71</f>
        <v>1.0703497205398094</v>
      </c>
      <c r="BB74" s="137">
        <f>'[1]Emploi direct_FM'!BT71</f>
        <v>0.28827158860931235</v>
      </c>
      <c r="BC74" s="137">
        <f>'[1]Emploi direct_FM'!BU71</f>
        <v>1.0745409805035022</v>
      </c>
      <c r="BD74" s="137">
        <f>'[1]Emploi direct_FM'!BV71</f>
        <v>1.4771600132251095</v>
      </c>
      <c r="BE74" s="137">
        <f>'[1]Emploi direct_FM'!BW71</f>
        <v>2.4339372684926808</v>
      </c>
      <c r="BF74" s="137">
        <f>'[1]Emploi direct_FM'!BX71</f>
        <v>5.3283315512486773E-2</v>
      </c>
      <c r="BG74" s="137">
        <f>'[1]Emploi direct_FM'!BY71</f>
        <v>1.9981731487834775</v>
      </c>
      <c r="BH74" s="137">
        <f>'[1]Emploi direct_FM'!BZ71</f>
        <v>2.3498284190861751</v>
      </c>
      <c r="BI74" s="137">
        <f>'[1]Emploi direct_FM'!CA71</f>
        <v>-0.2023102472226368</v>
      </c>
      <c r="BJ74" s="136">
        <f>'[1]Emploi direct_FM'!CB71</f>
        <v>0.5519439990974373</v>
      </c>
      <c r="BL74" s="69" t="str">
        <f t="shared" si="2"/>
        <v>2017T1</v>
      </c>
      <c r="BM74" s="74">
        <f>'[1]Emploi direct_FM'!CD71</f>
        <v>152883</v>
      </c>
      <c r="BN74" s="106">
        <f>'[1]Emploi direct_FM'!CE71</f>
        <v>13521</v>
      </c>
      <c r="BO74" s="101">
        <f>'[1]Emploi direct_FM'!CF71</f>
        <v>-22611</v>
      </c>
      <c r="BP74" s="75">
        <f>'[1]Emploi direct_FM'!CG71</f>
        <v>4395</v>
      </c>
      <c r="BQ74" s="75">
        <f>'[1]Emploi direct_FM'!CH71</f>
        <v>-5032</v>
      </c>
      <c r="BR74" s="75">
        <f>'[1]Emploi direct_FM'!CI71</f>
        <v>-5939</v>
      </c>
      <c r="BS74" s="75">
        <f>'[1]Emploi direct_FM'!CJ71</f>
        <v>-2306</v>
      </c>
      <c r="BT74" s="76">
        <f>'[1]Emploi direct_FM'!CK71</f>
        <v>-13729</v>
      </c>
      <c r="BU74" s="103">
        <f>'[1]Emploi direct_FM'!CL71</f>
        <v>1076</v>
      </c>
      <c r="BV74" s="101">
        <f>'[1]Emploi direct_FM'!CM71</f>
        <v>116769</v>
      </c>
      <c r="BW74" s="75">
        <f>'[1]Emploi direct_FM'!CN71</f>
        <v>8827</v>
      </c>
      <c r="BX74" s="75">
        <f>'[1]Emploi direct_FM'!CO71</f>
        <v>14192</v>
      </c>
      <c r="BY74" s="75">
        <f>'[1]Emploi direct_FM'!CP71</f>
        <v>15235</v>
      </c>
      <c r="BZ74" s="75">
        <f>'[1]Emploi direct_FM'!CQ71</f>
        <v>17656</v>
      </c>
      <c r="CA74" s="75">
        <f>'[1]Emploi direct_FM'!CR71</f>
        <v>446</v>
      </c>
      <c r="CB74" s="75">
        <f>'[1]Emploi direct_FM'!CS71</f>
        <v>4572</v>
      </c>
      <c r="CC74" s="75">
        <f>'[1]Emploi direct_FM'!CT71</f>
        <v>58314</v>
      </c>
      <c r="CD74" s="75">
        <f>'[1]Emploi direct_FM'!CU71</f>
        <v>-2473</v>
      </c>
      <c r="CE74" s="101">
        <f>'[1]Emploi direct_FM'!CV71</f>
        <v>44128</v>
      </c>
    </row>
    <row r="75" spans="1:83">
      <c r="A75" s="69" t="str">
        <f>Paca!A75</f>
        <v>2017T2</v>
      </c>
      <c r="B75" s="134">
        <f>'[1]Emploi direct_FM'!V72</f>
        <v>0.29824974129042392</v>
      </c>
      <c r="C75" s="135">
        <f>'[1]Emploi direct_FM'!W72</f>
        <v>-0.86074360717460774</v>
      </c>
      <c r="D75" s="136">
        <f>'[1]Emploi direct_FM'!X72</f>
        <v>7.7307994599706831E-2</v>
      </c>
      <c r="E75" s="137">
        <f>'[1]Emploi direct_FM'!Y72</f>
        <v>0.54216433829790134</v>
      </c>
      <c r="F75" s="137">
        <f>'[1]Emploi direct_FM'!Z72</f>
        <v>8.9651232902787648E-2</v>
      </c>
      <c r="G75" s="137">
        <f>'[1]Emploi direct_FM'!AA72</f>
        <v>-0.14133396369607754</v>
      </c>
      <c r="H75" s="137">
        <f>'[1]Emploi direct_FM'!AB72</f>
        <v>-0.27218172276619601</v>
      </c>
      <c r="I75" s="138">
        <f>'[1]Emploi direct_FM'!AC72</f>
        <v>3.910965396238808E-2</v>
      </c>
      <c r="J75" s="139">
        <f>'[1]Emploi direct_FM'!AD72</f>
        <v>0.50241707174756289</v>
      </c>
      <c r="K75" s="136">
        <f>'[1]Emploi direct_FM'!AE72</f>
        <v>0.49855825137850029</v>
      </c>
      <c r="L75" s="137">
        <f>'[1]Emploi direct_FM'!AF72</f>
        <v>0.46081403641313745</v>
      </c>
      <c r="M75" s="137">
        <f>'[1]Emploi direct_FM'!AG72</f>
        <v>0.15423891075416751</v>
      </c>
      <c r="N75" s="137">
        <f>'[1]Emploi direct_FM'!AH72</f>
        <v>1.0698390798447477</v>
      </c>
      <c r="O75" s="137">
        <f>'[1]Emploi direct_FM'!AI72</f>
        <v>0.74529146171600225</v>
      </c>
      <c r="P75" s="137">
        <f>'[1]Emploi direct_FM'!AJ72</f>
        <v>-4.3702483996654884E-2</v>
      </c>
      <c r="Q75" s="137">
        <f>'[1]Emploi direct_FM'!AK72</f>
        <v>0.70871236304583807</v>
      </c>
      <c r="R75" s="137">
        <f>'[1]Emploi direct_FM'!AL72</f>
        <v>0.99203052668130898</v>
      </c>
      <c r="S75" s="137">
        <f>'[1]Emploi direct_FM'!AM72</f>
        <v>-0.36543769320119823</v>
      </c>
      <c r="T75" s="136">
        <f>'[1]Emploi direct_FM'!AN72</f>
        <v>0.11614423529278106</v>
      </c>
      <c r="V75" s="69" t="str">
        <f t="shared" si="0"/>
        <v>2017T2</v>
      </c>
      <c r="W75" s="74">
        <f>'[1]Emploi direct_FM'!AP72</f>
        <v>70983</v>
      </c>
      <c r="X75" s="106">
        <f>'[1]Emploi direct_FM'!AQ72</f>
        <v>-2469</v>
      </c>
      <c r="Y75" s="101">
        <f>'[1]Emploi direct_FM'!AR72</f>
        <v>2401</v>
      </c>
      <c r="Z75" s="75">
        <f>'[1]Emploi direct_FM'!AS72</f>
        <v>3088</v>
      </c>
      <c r="AA75" s="75">
        <f>'[1]Emploi direct_FM'!AT72</f>
        <v>339</v>
      </c>
      <c r="AB75" s="75">
        <f>'[1]Emploi direct_FM'!AU72</f>
        <v>-568</v>
      </c>
      <c r="AC75" s="75">
        <f>'[1]Emploi direct_FM'!AV72</f>
        <v>-1001</v>
      </c>
      <c r="AD75" s="76">
        <f>'[1]Emploi direct_FM'!AW72</f>
        <v>543</v>
      </c>
      <c r="AE75" s="103">
        <f>'[1]Emploi direct_FM'!AX72</f>
        <v>6742</v>
      </c>
      <c r="AF75" s="101">
        <f>'[1]Emploi direct_FM'!AY72</f>
        <v>54972</v>
      </c>
      <c r="AG75" s="75">
        <f>'[1]Emploi direct_FM'!AZ72</f>
        <v>14151</v>
      </c>
      <c r="AH75" s="75">
        <f>'[1]Emploi direct_FM'!BA72</f>
        <v>2059</v>
      </c>
      <c r="AI75" s="75">
        <f>'[1]Emploi direct_FM'!BB72</f>
        <v>11197</v>
      </c>
      <c r="AJ75" s="75">
        <f>'[1]Emploi direct_FM'!BC72</f>
        <v>5538</v>
      </c>
      <c r="AK75" s="75">
        <f>'[1]Emploi direct_FM'!BD72</f>
        <v>-366</v>
      </c>
      <c r="AL75" s="75">
        <f>'[1]Emploi direct_FM'!BE72</f>
        <v>1654</v>
      </c>
      <c r="AM75" s="75">
        <f>'[1]Emploi direct_FM'!BF72</f>
        <v>25197</v>
      </c>
      <c r="AN75" s="75">
        <f>'[1]Emploi direct_FM'!BG72</f>
        <v>-4458</v>
      </c>
      <c r="AO75" s="101">
        <f>'[1]Emploi direct_FM'!BH72</f>
        <v>9337</v>
      </c>
      <c r="AQ75" s="69" t="str">
        <f t="shared" si="1"/>
        <v>2017T2</v>
      </c>
      <c r="AR75" s="134">
        <f>'[1]Emploi direct_FM'!BJ72</f>
        <v>0.79563693053199547</v>
      </c>
      <c r="AS75" s="135">
        <f>'[1]Emploi direct_FM'!BK72</f>
        <v>2.5314128102972733</v>
      </c>
      <c r="AT75" s="136">
        <f>'[1]Emploi direct_FM'!BL72</f>
        <v>-0.35757862145330277</v>
      </c>
      <c r="AU75" s="137">
        <f>'[1]Emploi direct_FM'!BM72</f>
        <v>1.080782442007</v>
      </c>
      <c r="AV75" s="137">
        <f>'[1]Emploi direct_FM'!BN72</f>
        <v>-1.1298446169761389</v>
      </c>
      <c r="AW75" s="137">
        <f>'[1]Emploi direct_FM'!BO72</f>
        <v>-0.8175471115230204</v>
      </c>
      <c r="AX75" s="137">
        <f>'[1]Emploi direct_FM'!BP72</f>
        <v>-0.38756637108053882</v>
      </c>
      <c r="AY75" s="138">
        <f>'[1]Emploi direct_FM'!BQ72</f>
        <v>-0.58811993438135923</v>
      </c>
      <c r="AZ75" s="139">
        <f>'[1]Emploi direct_FM'!BR72</f>
        <v>0.69864959105441216</v>
      </c>
      <c r="BA75" s="136">
        <f>'[1]Emploi direct_FM'!BS72</f>
        <v>1.2959767241220055</v>
      </c>
      <c r="BB75" s="137">
        <f>'[1]Emploi direct_FM'!BT72</f>
        <v>0.65991341674942472</v>
      </c>
      <c r="BC75" s="137">
        <f>'[1]Emploi direct_FM'!BU72</f>
        <v>0.74158409052720309</v>
      </c>
      <c r="BD75" s="137">
        <f>'[1]Emploi direct_FM'!BV72</f>
        <v>2.2405284248740109</v>
      </c>
      <c r="BE75" s="137">
        <f>'[1]Emploi direct_FM'!BW72</f>
        <v>2.7021279806614507</v>
      </c>
      <c r="BF75" s="137">
        <f>'[1]Emploi direct_FM'!BX72</f>
        <v>1.8638905848433751E-2</v>
      </c>
      <c r="BG75" s="137">
        <f>'[1]Emploi direct_FM'!BY72</f>
        <v>2.1318477897179333</v>
      </c>
      <c r="BH75" s="137">
        <f>'[1]Emploi direct_FM'!BZ72</f>
        <v>2.6715572770176665</v>
      </c>
      <c r="BI75" s="137">
        <f>'[1]Emploi direct_FM'!CA72</f>
        <v>-0.24457723839468315</v>
      </c>
      <c r="BJ75" s="136">
        <f>'[1]Emploi direct_FM'!CB72</f>
        <v>0.51741908910512002</v>
      </c>
      <c r="BL75" s="69" t="str">
        <f t="shared" si="2"/>
        <v>2017T2</v>
      </c>
      <c r="BM75" s="74">
        <f>'[1]Emploi direct_FM'!CD72</f>
        <v>188426</v>
      </c>
      <c r="BN75" s="106">
        <f>'[1]Emploi direct_FM'!CE72</f>
        <v>7021</v>
      </c>
      <c r="BO75" s="101">
        <f>'[1]Emploi direct_FM'!CF72</f>
        <v>-11154</v>
      </c>
      <c r="BP75" s="75">
        <f>'[1]Emploi direct_FM'!CG72</f>
        <v>6123</v>
      </c>
      <c r="BQ75" s="75">
        <f>'[1]Emploi direct_FM'!CH72</f>
        <v>-4325</v>
      </c>
      <c r="BR75" s="75">
        <f>'[1]Emploi direct_FM'!CI72</f>
        <v>-3308</v>
      </c>
      <c r="BS75" s="75">
        <f>'[1]Emploi direct_FM'!CJ72</f>
        <v>-1427</v>
      </c>
      <c r="BT75" s="76">
        <f>'[1]Emploi direct_FM'!CK72</f>
        <v>-8217</v>
      </c>
      <c r="BU75" s="103">
        <f>'[1]Emploi direct_FM'!CL72</f>
        <v>9357</v>
      </c>
      <c r="BV75" s="101">
        <f>'[1]Emploi direct_FM'!CM72</f>
        <v>141772</v>
      </c>
      <c r="BW75" s="75">
        <f>'[1]Emploi direct_FM'!CN72</f>
        <v>20225</v>
      </c>
      <c r="BX75" s="75">
        <f>'[1]Emploi direct_FM'!CO72</f>
        <v>9842</v>
      </c>
      <c r="BY75" s="75">
        <f>'[1]Emploi direct_FM'!CP72</f>
        <v>23181</v>
      </c>
      <c r="BZ75" s="75">
        <f>'[1]Emploi direct_FM'!CQ72</f>
        <v>19696</v>
      </c>
      <c r="CA75" s="75">
        <f>'[1]Emploi direct_FM'!CR72</f>
        <v>156</v>
      </c>
      <c r="CB75" s="75">
        <f>'[1]Emploi direct_FM'!CS72</f>
        <v>4906</v>
      </c>
      <c r="CC75" s="75">
        <f>'[1]Emploi direct_FM'!CT72</f>
        <v>66746</v>
      </c>
      <c r="CD75" s="75">
        <f>'[1]Emploi direct_FM'!CU72</f>
        <v>-2980</v>
      </c>
      <c r="CE75" s="101">
        <f>'[1]Emploi direct_FM'!CV72</f>
        <v>41430</v>
      </c>
    </row>
    <row r="76" spans="1:83">
      <c r="A76" s="69" t="str">
        <f>Paca!A76</f>
        <v>2017T3</v>
      </c>
      <c r="B76" s="134">
        <f>'[1]Emploi direct_FM'!V73</f>
        <v>-5.186244838680798E-2</v>
      </c>
      <c r="C76" s="135">
        <f>'[1]Emploi direct_FM'!W73</f>
        <v>-0.46944889864123374</v>
      </c>
      <c r="D76" s="136">
        <f>'[1]Emploi direct_FM'!X73</f>
        <v>-9.9930505508083467E-2</v>
      </c>
      <c r="E76" s="137">
        <f>'[1]Emploi direct_FM'!Y73</f>
        <v>7.3342332321146841E-3</v>
      </c>
      <c r="F76" s="137">
        <f>'[1]Emploi direct_FM'!Z73</f>
        <v>-8.3758068649908424E-2</v>
      </c>
      <c r="G76" s="137">
        <f>'[1]Emploi direct_FM'!AA73</f>
        <v>1.2209799236018171E-2</v>
      </c>
      <c r="H76" s="137">
        <f>'[1]Emploi direct_FM'!AB73</f>
        <v>-0.10987872442524971</v>
      </c>
      <c r="I76" s="138">
        <f>'[1]Emploi direct_FM'!AC73</f>
        <v>-0.17833653839923747</v>
      </c>
      <c r="J76" s="139">
        <f>'[1]Emploi direct_FM'!AD73</f>
        <v>0.22155406682955459</v>
      </c>
      <c r="K76" s="136">
        <f>'[1]Emploi direct_FM'!AE73</f>
        <v>0.15098591610305245</v>
      </c>
      <c r="L76" s="137">
        <f>'[1]Emploi direct_FM'!AF73</f>
        <v>0.22502277942353377</v>
      </c>
      <c r="M76" s="137">
        <f>'[1]Emploi direct_FM'!AG73</f>
        <v>2.4457722918680425E-2</v>
      </c>
      <c r="N76" s="137">
        <f>'[1]Emploi direct_FM'!AH73</f>
        <v>-2.6375421510427266E-2</v>
      </c>
      <c r="O76" s="137">
        <f>'[1]Emploi direct_FM'!AI73</f>
        <v>6.3184358064294344E-2</v>
      </c>
      <c r="P76" s="137">
        <f>'[1]Emploi direct_FM'!AJ73</f>
        <v>0.25599827980624656</v>
      </c>
      <c r="Q76" s="137">
        <f>'[1]Emploi direct_FM'!AK73</f>
        <v>0.27953283553512343</v>
      </c>
      <c r="R76" s="137">
        <f>'[1]Emploi direct_FM'!AL73</f>
        <v>0.30392115203112802</v>
      </c>
      <c r="S76" s="137">
        <f>'[1]Emploi direct_FM'!AM73</f>
        <v>-0.10926003476904311</v>
      </c>
      <c r="T76" s="136">
        <f>'[1]Emploi direct_FM'!AN73</f>
        <v>-0.34364256898725687</v>
      </c>
      <c r="V76" s="69" t="str">
        <f t="shared" si="0"/>
        <v>2017T3</v>
      </c>
      <c r="W76" s="74">
        <f>'[1]Emploi direct_FM'!AP73</f>
        <v>-12380</v>
      </c>
      <c r="X76" s="106">
        <f>'[1]Emploi direct_FM'!AQ73</f>
        <v>-1335</v>
      </c>
      <c r="Y76" s="101">
        <f>'[1]Emploi direct_FM'!AR73</f>
        <v>-3106</v>
      </c>
      <c r="Z76" s="75">
        <f>'[1]Emploi direct_FM'!AS73</f>
        <v>42</v>
      </c>
      <c r="AA76" s="75">
        <f>'[1]Emploi direct_FM'!AT73</f>
        <v>-317</v>
      </c>
      <c r="AB76" s="75">
        <f>'[1]Emploi direct_FM'!AU73</f>
        <v>49</v>
      </c>
      <c r="AC76" s="75">
        <f>'[1]Emploi direct_FM'!AV73</f>
        <v>-403</v>
      </c>
      <c r="AD76" s="76">
        <f>'[1]Emploi direct_FM'!AW73</f>
        <v>-2477</v>
      </c>
      <c r="AE76" s="103">
        <f>'[1]Emploi direct_FM'!AX73</f>
        <v>2988</v>
      </c>
      <c r="AF76" s="101">
        <f>'[1]Emploi direct_FM'!AY73</f>
        <v>16731</v>
      </c>
      <c r="AG76" s="75">
        <f>'[1]Emploi direct_FM'!AZ73</f>
        <v>6942</v>
      </c>
      <c r="AH76" s="75">
        <f>'[1]Emploi direct_FM'!BA73</f>
        <v>327</v>
      </c>
      <c r="AI76" s="75">
        <f>'[1]Emploi direct_FM'!BB73</f>
        <v>-279</v>
      </c>
      <c r="AJ76" s="75">
        <f>'[1]Emploi direct_FM'!BC73</f>
        <v>473</v>
      </c>
      <c r="AK76" s="75">
        <f>'[1]Emploi direct_FM'!BD73</f>
        <v>2143</v>
      </c>
      <c r="AL76" s="75">
        <f>'[1]Emploi direct_FM'!BE73</f>
        <v>657</v>
      </c>
      <c r="AM76" s="75">
        <f>'[1]Emploi direct_FM'!BF73</f>
        <v>7796</v>
      </c>
      <c r="AN76" s="75">
        <f>'[1]Emploi direct_FM'!BG73</f>
        <v>-1328</v>
      </c>
      <c r="AO76" s="101">
        <f>'[1]Emploi direct_FM'!BH73</f>
        <v>-27658</v>
      </c>
      <c r="AQ76" s="69" t="str">
        <f t="shared" si="1"/>
        <v>2017T3</v>
      </c>
      <c r="AR76" s="134">
        <f>'[1]Emploi direct_FM'!BJ73</f>
        <v>0.49700797760312554</v>
      </c>
      <c r="AS76" s="135">
        <f>'[1]Emploi direct_FM'!BK73</f>
        <v>-1.1652431401853458</v>
      </c>
      <c r="AT76" s="136">
        <f>'[1]Emploi direct_FM'!BL73</f>
        <v>-0.36615203443645106</v>
      </c>
      <c r="AU76" s="137">
        <f>'[1]Emploi direct_FM'!BM73</f>
        <v>0.91221133277652466</v>
      </c>
      <c r="AV76" s="137">
        <f>'[1]Emploi direct_FM'!BN73</f>
        <v>-1.1126830173975977</v>
      </c>
      <c r="AW76" s="137">
        <f>'[1]Emploi direct_FM'!BO73</f>
        <v>-0.58603231846868775</v>
      </c>
      <c r="AX76" s="137">
        <f>'[1]Emploi direct_FM'!BP73</f>
        <v>-0.94575559058354131</v>
      </c>
      <c r="AY76" s="138">
        <f>'[1]Emploi direct_FM'!BQ73</f>
        <v>-0.46441373240321271</v>
      </c>
      <c r="AZ76" s="139">
        <f>'[1]Emploi direct_FM'!BR73</f>
        <v>0.9798831103145389</v>
      </c>
      <c r="BA76" s="136">
        <f>'[1]Emploi direct_FM'!BS73</f>
        <v>1.1375482510687762</v>
      </c>
      <c r="BB76" s="137">
        <f>'[1]Emploi direct_FM'!BT73</f>
        <v>0.74051025744199528</v>
      </c>
      <c r="BC76" s="137">
        <f>'[1]Emploi direct_FM'!BU73</f>
        <v>0.72410172672729978</v>
      </c>
      <c r="BD76" s="137">
        <f>'[1]Emploi direct_FM'!BV73</f>
        <v>1.7784600281989693</v>
      </c>
      <c r="BE76" s="137">
        <f>'[1]Emploi direct_FM'!BW73</f>
        <v>2.1530421880625372</v>
      </c>
      <c r="BF76" s="137">
        <f>'[1]Emploi direct_FM'!BX73</f>
        <v>0.40136235902969997</v>
      </c>
      <c r="BG76" s="137">
        <f>'[1]Emploi direct_FM'!BY73</f>
        <v>1.9931973377876666</v>
      </c>
      <c r="BH76" s="137">
        <f>'[1]Emploi direct_FM'!BZ73</f>
        <v>2.284992349302728</v>
      </c>
      <c r="BI76" s="137">
        <f>'[1]Emploi direct_FM'!CA73</f>
        <v>-0.59147906611154433</v>
      </c>
      <c r="BJ76" s="136">
        <f>'[1]Emploi direct_FM'!CB73</f>
        <v>-6.4789264817521897E-2</v>
      </c>
      <c r="BL76" s="69" t="str">
        <f t="shared" si="2"/>
        <v>2017T3</v>
      </c>
      <c r="BM76" s="74">
        <f>'[1]Emploi direct_FM'!CD73</f>
        <v>117992</v>
      </c>
      <c r="BN76" s="106">
        <f>'[1]Emploi direct_FM'!CE73</f>
        <v>-3337</v>
      </c>
      <c r="BO76" s="101">
        <f>'[1]Emploi direct_FM'!CF73</f>
        <v>-11411</v>
      </c>
      <c r="BP76" s="75">
        <f>'[1]Emploi direct_FM'!CG73</f>
        <v>5177</v>
      </c>
      <c r="BQ76" s="75">
        <f>'[1]Emploi direct_FM'!CH73</f>
        <v>-4255</v>
      </c>
      <c r="BR76" s="75">
        <f>'[1]Emploi direct_FM'!CI73</f>
        <v>-2366</v>
      </c>
      <c r="BS76" s="75">
        <f>'[1]Emploi direct_FM'!CJ73</f>
        <v>-3498</v>
      </c>
      <c r="BT76" s="76">
        <f>'[1]Emploi direct_FM'!CK73</f>
        <v>-6469</v>
      </c>
      <c r="BU76" s="103">
        <f>'[1]Emploi direct_FM'!CL73</f>
        <v>13116</v>
      </c>
      <c r="BV76" s="101">
        <f>'[1]Emploi direct_FM'!CM73</f>
        <v>124824</v>
      </c>
      <c r="BW76" s="75">
        <f>'[1]Emploi direct_FM'!CN73</f>
        <v>22728</v>
      </c>
      <c r="BX76" s="75">
        <f>'[1]Emploi direct_FM'!CO73</f>
        <v>9614</v>
      </c>
      <c r="BY76" s="75">
        <f>'[1]Emploi direct_FM'!CP73</f>
        <v>18479</v>
      </c>
      <c r="BZ76" s="75">
        <f>'[1]Emploi direct_FM'!CQ73</f>
        <v>15788</v>
      </c>
      <c r="CA76" s="75">
        <f>'[1]Emploi direct_FM'!CR73</f>
        <v>3355</v>
      </c>
      <c r="CB76" s="75">
        <f>'[1]Emploi direct_FM'!CS73</f>
        <v>4606</v>
      </c>
      <c r="CC76" s="75">
        <f>'[1]Emploi direct_FM'!CT73</f>
        <v>57478</v>
      </c>
      <c r="CD76" s="75">
        <f>'[1]Emploi direct_FM'!CU73</f>
        <v>-7224</v>
      </c>
      <c r="CE76" s="101">
        <f>'[1]Emploi direct_FM'!CV73</f>
        <v>-5200</v>
      </c>
    </row>
    <row r="77" spans="1:83" s="232" customFormat="1">
      <c r="A77" s="95" t="str">
        <f>Paca!A77</f>
        <v>2017T4</v>
      </c>
      <c r="B77" s="140">
        <f>'[1]Emploi direct_FM'!V74</f>
        <v>0.30366592037640583</v>
      </c>
      <c r="C77" s="141">
        <f>'[1]Emploi direct_FM'!W74</f>
        <v>-1.3803653887599299</v>
      </c>
      <c r="D77" s="142">
        <f>'[1]Emploi direct_FM'!X74</f>
        <v>0.16479584574051742</v>
      </c>
      <c r="E77" s="143">
        <f>'[1]Emploi direct_FM'!Y74</f>
        <v>0.44787925245197702</v>
      </c>
      <c r="F77" s="143">
        <f>'[1]Emploi direct_FM'!Z74</f>
        <v>-5.2888505741588432E-4</v>
      </c>
      <c r="G77" s="143">
        <f>'[1]Emploi direct_FM'!AA74</f>
        <v>0.32289730570103092</v>
      </c>
      <c r="H77" s="143">
        <f>'[1]Emploi direct_FM'!AB74</f>
        <v>-1.2282832694165968E-2</v>
      </c>
      <c r="I77" s="144">
        <f>'[1]Emploi direct_FM'!AC74</f>
        <v>9.3979675001976126E-2</v>
      </c>
      <c r="J77" s="145">
        <f>'[1]Emploi direct_FM'!AD74</f>
        <v>0.36207785635704592</v>
      </c>
      <c r="K77" s="142">
        <f>'[1]Emploi direct_FM'!AE74</f>
        <v>0.67238865165175632</v>
      </c>
      <c r="L77" s="143">
        <f>'[1]Emploi direct_FM'!AF74</f>
        <v>0.34292130921360631</v>
      </c>
      <c r="M77" s="143">
        <f>'[1]Emploi direct_FM'!AG74</f>
        <v>0.73886137133150065</v>
      </c>
      <c r="N77" s="143">
        <f>'[1]Emploi direct_FM'!AH74</f>
        <v>1.7788721579841127</v>
      </c>
      <c r="O77" s="143">
        <f>'[1]Emploi direct_FM'!AI74</f>
        <v>1.1591614202030254</v>
      </c>
      <c r="P77" s="143">
        <f>'[1]Emploi direct_FM'!AJ74</f>
        <v>0.21840721208497005</v>
      </c>
      <c r="Q77" s="143">
        <f>'[1]Emploi direct_FM'!AK74</f>
        <v>0.38270284948151989</v>
      </c>
      <c r="R77" s="143">
        <f>'[1]Emploi direct_FM'!AL74</f>
        <v>0.88237751828164068</v>
      </c>
      <c r="S77" s="143">
        <f>'[1]Emploi direct_FM'!AM74</f>
        <v>9.9166392805982717E-2</v>
      </c>
      <c r="T77" s="142">
        <f>'[1]Emploi direct_FM'!AN74</f>
        <v>-0.10316898980790024</v>
      </c>
      <c r="U77" s="234"/>
      <c r="V77" s="95" t="str">
        <f t="shared" si="0"/>
        <v>2017T4</v>
      </c>
      <c r="W77" s="92">
        <f>'[1]Emploi direct_FM'!AP74</f>
        <v>72450</v>
      </c>
      <c r="X77" s="108">
        <f>'[1]Emploi direct_FM'!AQ74</f>
        <v>-3907</v>
      </c>
      <c r="Y77" s="100">
        <f>'[1]Emploi direct_FM'!AR74</f>
        <v>5117</v>
      </c>
      <c r="Z77" s="93">
        <f>'[1]Emploi direct_FM'!AS74</f>
        <v>2565</v>
      </c>
      <c r="AA77" s="93">
        <f>'[1]Emploi direct_FM'!AT74</f>
        <v>-2</v>
      </c>
      <c r="AB77" s="93">
        <f>'[1]Emploi direct_FM'!AU74</f>
        <v>1296</v>
      </c>
      <c r="AC77" s="93">
        <f>'[1]Emploi direct_FM'!AV74</f>
        <v>-45</v>
      </c>
      <c r="AD77" s="94">
        <f>'[1]Emploi direct_FM'!AW74</f>
        <v>1303</v>
      </c>
      <c r="AE77" s="102">
        <f>'[1]Emploi direct_FM'!AX74</f>
        <v>4894</v>
      </c>
      <c r="AF77" s="100">
        <f>'[1]Emploi direct_FM'!AY74</f>
        <v>74621</v>
      </c>
      <c r="AG77" s="93">
        <f>'[1]Emploi direct_FM'!AZ74</f>
        <v>10603</v>
      </c>
      <c r="AH77" s="93">
        <f>'[1]Emploi direct_FM'!BA74</f>
        <v>9881</v>
      </c>
      <c r="AI77" s="93">
        <f>'[1]Emploi direct_FM'!BB74</f>
        <v>18812</v>
      </c>
      <c r="AJ77" s="93">
        <f>'[1]Emploi direct_FM'!BC74</f>
        <v>8683</v>
      </c>
      <c r="AK77" s="93">
        <f>'[1]Emploi direct_FM'!BD74</f>
        <v>1833</v>
      </c>
      <c r="AL77" s="93">
        <f>'[1]Emploi direct_FM'!BE74</f>
        <v>902</v>
      </c>
      <c r="AM77" s="93">
        <f>'[1]Emploi direct_FM'!BF74</f>
        <v>22703</v>
      </c>
      <c r="AN77" s="93">
        <f>'[1]Emploi direct_FM'!BG74</f>
        <v>1204</v>
      </c>
      <c r="AO77" s="100">
        <f>'[1]Emploi direct_FM'!BH74</f>
        <v>-8275</v>
      </c>
      <c r="AP77" s="234"/>
      <c r="AQ77" s="95" t="str">
        <f t="shared" si="1"/>
        <v>2017T4</v>
      </c>
      <c r="AR77" s="140">
        <f>'[1]Emploi direct_FM'!BJ74</f>
        <v>0.88055738929484484</v>
      </c>
      <c r="AS77" s="141">
        <f>'[1]Emploi direct_FM'!BK74</f>
        <v>2.3195970763106422</v>
      </c>
      <c r="AT77" s="142">
        <f>'[1]Emploi direct_FM'!BL74</f>
        <v>6.2865623603491905E-2</v>
      </c>
      <c r="AU77" s="143">
        <f>'[1]Emploi direct_FM'!BM74</f>
        <v>1.2275465960921217</v>
      </c>
      <c r="AV77" s="143">
        <f>'[1]Emploi direct_FM'!BN74</f>
        <v>-0.57945714015290584</v>
      </c>
      <c r="AW77" s="143">
        <f>'[1]Emploi direct_FM'!BO74</f>
        <v>-1.2912389437669258E-2</v>
      </c>
      <c r="AX77" s="143">
        <f>'[1]Emploi direct_FM'!BP74</f>
        <v>-0.58700129992428351</v>
      </c>
      <c r="AY77" s="144">
        <f>'[1]Emploi direct_FM'!BQ74</f>
        <v>-4.3432038583213206E-2</v>
      </c>
      <c r="AZ77" s="145">
        <f>'[1]Emploi direct_FM'!BR74</f>
        <v>1.6362502978201743</v>
      </c>
      <c r="BA77" s="142">
        <f>'[1]Emploi direct_FM'!BS74</f>
        <v>1.7353393898202452</v>
      </c>
      <c r="BB77" s="143">
        <f>'[1]Emploi direct_FM'!BT74</f>
        <v>1.0417253553808514</v>
      </c>
      <c r="BC77" s="143">
        <f>'[1]Emploi direct_FM'!BU74</f>
        <v>1.2292904754784395</v>
      </c>
      <c r="BD77" s="143">
        <f>'[1]Emploi direct_FM'!BV74</f>
        <v>3.3981034868674431</v>
      </c>
      <c r="BE77" s="143">
        <f>'[1]Emploi direct_FM'!BW74</f>
        <v>3.1972729823146917</v>
      </c>
      <c r="BF77" s="143">
        <f>'[1]Emploi direct_FM'!BX74</f>
        <v>0.52732290400498982</v>
      </c>
      <c r="BG77" s="143">
        <f>'[1]Emploi direct_FM'!BY74</f>
        <v>1.8296225838523306</v>
      </c>
      <c r="BH77" s="143">
        <f>'[1]Emploi direct_FM'!BZ74</f>
        <v>2.9830772349869195</v>
      </c>
      <c r="BI77" s="143">
        <f>'[1]Emploi direct_FM'!CA74</f>
        <v>-3.8904489068081194E-2</v>
      </c>
      <c r="BJ77" s="142">
        <f>'[1]Emploi direct_FM'!CB74</f>
        <v>-0.14716447614793182</v>
      </c>
      <c r="BK77" s="234"/>
      <c r="BL77" s="95" t="str">
        <f t="shared" si="2"/>
        <v>2017T4</v>
      </c>
      <c r="BM77" s="92">
        <f>'[1]Emploi direct_FM'!CD74</f>
        <v>208886</v>
      </c>
      <c r="BN77" s="108">
        <f>'[1]Emploi direct_FM'!CE74</f>
        <v>6328</v>
      </c>
      <c r="BO77" s="100">
        <f>'[1]Emploi direct_FM'!CF74</f>
        <v>1954</v>
      </c>
      <c r="BP77" s="93">
        <f>'[1]Emploi direct_FM'!CG74</f>
        <v>6976</v>
      </c>
      <c r="BQ77" s="93">
        <f>'[1]Emploi direct_FM'!CH74</f>
        <v>-2204</v>
      </c>
      <c r="BR77" s="93">
        <f>'[1]Emploi direct_FM'!CI74</f>
        <v>-52</v>
      </c>
      <c r="BS77" s="93">
        <f>'[1]Emploi direct_FM'!CJ74</f>
        <v>-2163</v>
      </c>
      <c r="BT77" s="94">
        <f>'[1]Emploi direct_FM'!CK74</f>
        <v>-603</v>
      </c>
      <c r="BU77" s="102">
        <f>'[1]Emploi direct_FM'!CL74</f>
        <v>21839</v>
      </c>
      <c r="BV77" s="100">
        <f>'[1]Emploi direct_FM'!CM74</f>
        <v>190574</v>
      </c>
      <c r="BW77" s="93">
        <f>'[1]Emploi direct_FM'!CN74</f>
        <v>31987</v>
      </c>
      <c r="BX77" s="93">
        <f>'[1]Emploi direct_FM'!CO74</f>
        <v>16360</v>
      </c>
      <c r="BY77" s="93">
        <f>'[1]Emploi direct_FM'!CP74</f>
        <v>35373</v>
      </c>
      <c r="BZ77" s="93">
        <f>'[1]Emploi direct_FM'!CQ74</f>
        <v>23477</v>
      </c>
      <c r="CA77" s="93">
        <f>'[1]Emploi direct_FM'!CR74</f>
        <v>4412</v>
      </c>
      <c r="CB77" s="93">
        <f>'[1]Emploi direct_FM'!CS74</f>
        <v>4251</v>
      </c>
      <c r="CC77" s="93">
        <f>'[1]Emploi direct_FM'!CT74</f>
        <v>75187</v>
      </c>
      <c r="CD77" s="93">
        <f>'[1]Emploi direct_FM'!CU74</f>
        <v>-473</v>
      </c>
      <c r="CE77" s="100">
        <f>'[1]Emploi direct_FM'!CV74</f>
        <v>-11809</v>
      </c>
    </row>
    <row r="78" spans="1:83">
      <c r="A78" s="69" t="str">
        <f>Paca!A78</f>
        <v>2018T1</v>
      </c>
      <c r="B78" s="134">
        <f>'[1]Emploi direct_FM'!V75</f>
        <v>0.20656133954979339</v>
      </c>
      <c r="C78" s="135">
        <f>'[1]Emploi direct_FM'!W75</f>
        <v>-0.50835799293529327</v>
      </c>
      <c r="D78" s="136">
        <f>'[1]Emploi direct_FM'!X75</f>
        <v>-4.6203247345566467E-2</v>
      </c>
      <c r="E78" s="137">
        <f>'[1]Emploi direct_FM'!Y75</f>
        <v>0.13176558936418559</v>
      </c>
      <c r="F78" s="137">
        <f>'[1]Emploi direct_FM'!Z75</f>
        <v>-0.29088832004061649</v>
      </c>
      <c r="G78" s="137">
        <f>'[1]Emploi direct_FM'!AA75</f>
        <v>-0.14155793196278799</v>
      </c>
      <c r="H78" s="137">
        <f>'[1]Emploi direct_FM'!AB75</f>
        <v>-8.8447259226909214E-2</v>
      </c>
      <c r="I78" s="138">
        <f>'[1]Emploi direct_FM'!AC75</f>
        <v>-1.4483636733098049E-2</v>
      </c>
      <c r="J78" s="139">
        <f>'[1]Emploi direct_FM'!AD75</f>
        <v>0.50142384616120861</v>
      </c>
      <c r="K78" s="136">
        <f>'[1]Emploi direct_FM'!AE75</f>
        <v>0.41237794380819537</v>
      </c>
      <c r="L78" s="137">
        <f>'[1]Emploi direct_FM'!AF75</f>
        <v>0.33198326804328993</v>
      </c>
      <c r="M78" s="137">
        <f>'[1]Emploi direct_FM'!AG75</f>
        <v>0.10169171969605095</v>
      </c>
      <c r="N78" s="137">
        <f>'[1]Emploi direct_FM'!AH75</f>
        <v>1.5285189754872031</v>
      </c>
      <c r="O78" s="137">
        <f>'[1]Emploi direct_FM'!AI75</f>
        <v>0.90239772803755169</v>
      </c>
      <c r="P78" s="137">
        <f>'[1]Emploi direct_FM'!AJ75</f>
        <v>-0.12519453899756394</v>
      </c>
      <c r="Q78" s="137">
        <f>'[1]Emploi direct_FM'!AK75</f>
        <v>-1.310261460560902E-2</v>
      </c>
      <c r="R78" s="137">
        <f>'[1]Emploi direct_FM'!AL75</f>
        <v>0.56013203690190583</v>
      </c>
      <c r="S78" s="137">
        <f>'[1]Emploi direct_FM'!AM75</f>
        <v>-0.19270565486598779</v>
      </c>
      <c r="T78" s="136">
        <f>'[1]Emploi direct_FM'!AN75</f>
        <v>-7.3260109832773423E-3</v>
      </c>
      <c r="V78" s="69" t="str">
        <f t="shared" si="0"/>
        <v>2018T1</v>
      </c>
      <c r="W78" s="74">
        <f>'[1]Emploi direct_FM'!AP75</f>
        <v>49432</v>
      </c>
      <c r="X78" s="106">
        <f>'[1]Emploi direct_FM'!AQ75</f>
        <v>-1419</v>
      </c>
      <c r="Y78" s="101">
        <f>'[1]Emploi direct_FM'!AR75</f>
        <v>-1437</v>
      </c>
      <c r="Z78" s="75">
        <f>'[1]Emploi direct_FM'!AS75</f>
        <v>758</v>
      </c>
      <c r="AA78" s="75">
        <f>'[1]Emploi direct_FM'!AT75</f>
        <v>-1100</v>
      </c>
      <c r="AB78" s="75">
        <f>'[1]Emploi direct_FM'!AU75</f>
        <v>-570</v>
      </c>
      <c r="AC78" s="75">
        <f>'[1]Emploi direct_FM'!AV75</f>
        <v>-324</v>
      </c>
      <c r="AD78" s="76">
        <f>'[1]Emploi direct_FM'!AW75</f>
        <v>-201</v>
      </c>
      <c r="AE78" s="103">
        <f>'[1]Emploi direct_FM'!AX75</f>
        <v>6802</v>
      </c>
      <c r="AF78" s="101">
        <f>'[1]Emploi direct_FM'!AY75</f>
        <v>46073</v>
      </c>
      <c r="AG78" s="75">
        <f>'[1]Emploi direct_FM'!AZ75</f>
        <v>10300</v>
      </c>
      <c r="AH78" s="75">
        <f>'[1]Emploi direct_FM'!BA75</f>
        <v>1370</v>
      </c>
      <c r="AI78" s="75">
        <f>'[1]Emploi direct_FM'!BB75</f>
        <v>16452</v>
      </c>
      <c r="AJ78" s="75">
        <f>'[1]Emploi direct_FM'!BC75</f>
        <v>6838</v>
      </c>
      <c r="AK78" s="75">
        <f>'[1]Emploi direct_FM'!BD75</f>
        <v>-1053</v>
      </c>
      <c r="AL78" s="75">
        <f>'[1]Emploi direct_FM'!BE75</f>
        <v>-31</v>
      </c>
      <c r="AM78" s="75">
        <f>'[1]Emploi direct_FM'!BF75</f>
        <v>14539</v>
      </c>
      <c r="AN78" s="75">
        <f>'[1]Emploi direct_FM'!BG75</f>
        <v>-2342</v>
      </c>
      <c r="AO78" s="101">
        <f>'[1]Emploi direct_FM'!BH75</f>
        <v>-587</v>
      </c>
      <c r="AQ78" s="69" t="str">
        <f t="shared" si="1"/>
        <v>2018T1</v>
      </c>
      <c r="AR78" s="134">
        <f>'[1]Emploi direct_FM'!BJ75</f>
        <v>0.75834502003016002</v>
      </c>
      <c r="AS78" s="135">
        <f>'[1]Emploi direct_FM'!BK75</f>
        <v>-3.1829036587704196</v>
      </c>
      <c r="AT78" s="136">
        <f>'[1]Emploi direct_FM'!BL75</f>
        <v>9.5789789227040956E-2</v>
      </c>
      <c r="AU78" s="137">
        <f>'[1]Emploi direct_FM'!BM75</f>
        <v>1.1329619413978032</v>
      </c>
      <c r="AV78" s="137">
        <f>'[1]Emploi direct_FM'!BN75</f>
        <v>-0.2856145473009386</v>
      </c>
      <c r="AW78" s="137">
        <f>'[1]Emploi direct_FM'!BO75</f>
        <v>5.1507271980799629E-2</v>
      </c>
      <c r="AX78" s="137">
        <f>'[1]Emploi direct_FM'!BP75</f>
        <v>-0.48209609836609157</v>
      </c>
      <c r="AY78" s="138">
        <f>'[1]Emploi direct_FM'!BQ75</f>
        <v>-5.992492098841895E-2</v>
      </c>
      <c r="AZ78" s="139">
        <f>'[1]Emploi direct_FM'!BR75</f>
        <v>1.596675790457347</v>
      </c>
      <c r="BA78" s="136">
        <f>'[1]Emploi direct_FM'!BS75</f>
        <v>1.7449085332617909</v>
      </c>
      <c r="BB78" s="137">
        <f>'[1]Emploi direct_FM'!BT75</f>
        <v>1.3675603330652208</v>
      </c>
      <c r="BC78" s="137">
        <f>'[1]Emploi direct_FM'!BU75</f>
        <v>1.021542508962936</v>
      </c>
      <c r="BD78" s="137">
        <f>'[1]Emploi direct_FM'!BV75</f>
        <v>4.4125487528257956</v>
      </c>
      <c r="BE78" s="137">
        <f>'[1]Emploi direct_FM'!BW75</f>
        <v>2.8977276550503639</v>
      </c>
      <c r="BF78" s="137">
        <f>'[1]Emploi direct_FM'!BX75</f>
        <v>0.30532035950665559</v>
      </c>
      <c r="BG78" s="137">
        <f>'[1]Emploi direct_FM'!BY75</f>
        <v>1.3634357552671394</v>
      </c>
      <c r="BH78" s="137">
        <f>'[1]Emploi direct_FM'!BZ75</f>
        <v>2.7652206231480791</v>
      </c>
      <c r="BI78" s="137">
        <f>'[1]Emploi direct_FM'!CA75</f>
        <v>-0.56758425027481074</v>
      </c>
      <c r="BJ78" s="136">
        <f>'[1]Emploi direct_FM'!CB75</f>
        <v>-0.33813309927850366</v>
      </c>
      <c r="BL78" s="69" t="str">
        <f t="shared" si="2"/>
        <v>2018T1</v>
      </c>
      <c r="BM78" s="74">
        <f>'[1]Emploi direct_FM'!CD75</f>
        <v>180485</v>
      </c>
      <c r="BN78" s="106">
        <f>'[1]Emploi direct_FM'!CE75</f>
        <v>-9130</v>
      </c>
      <c r="BO78" s="101">
        <f>'[1]Emploi direct_FM'!CF75</f>
        <v>2975</v>
      </c>
      <c r="BP78" s="75">
        <f>'[1]Emploi direct_FM'!CG75</f>
        <v>6453</v>
      </c>
      <c r="BQ78" s="75">
        <f>'[1]Emploi direct_FM'!CH75</f>
        <v>-1080</v>
      </c>
      <c r="BR78" s="75">
        <f>'[1]Emploi direct_FM'!CI75</f>
        <v>207</v>
      </c>
      <c r="BS78" s="75">
        <f>'[1]Emploi direct_FM'!CJ75</f>
        <v>-1773</v>
      </c>
      <c r="BT78" s="76">
        <f>'[1]Emploi direct_FM'!CK75</f>
        <v>-832</v>
      </c>
      <c r="BU78" s="103">
        <f>'[1]Emploi direct_FM'!CL75</f>
        <v>21426</v>
      </c>
      <c r="BV78" s="101">
        <f>'[1]Emploi direct_FM'!CM75</f>
        <v>192397</v>
      </c>
      <c r="BW78" s="75">
        <f>'[1]Emploi direct_FM'!CN75</f>
        <v>41996</v>
      </c>
      <c r="BX78" s="75">
        <f>'[1]Emploi direct_FM'!CO75</f>
        <v>13637</v>
      </c>
      <c r="BY78" s="75">
        <f>'[1]Emploi direct_FM'!CP75</f>
        <v>46182</v>
      </c>
      <c r="BZ78" s="75">
        <f>'[1]Emploi direct_FM'!CQ75</f>
        <v>21532</v>
      </c>
      <c r="CA78" s="75">
        <f>'[1]Emploi direct_FM'!CR75</f>
        <v>2557</v>
      </c>
      <c r="CB78" s="75">
        <f>'[1]Emploi direct_FM'!CS75</f>
        <v>3182</v>
      </c>
      <c r="CC78" s="75">
        <f>'[1]Emploi direct_FM'!CT75</f>
        <v>70235</v>
      </c>
      <c r="CD78" s="75">
        <f>'[1]Emploi direct_FM'!CU75</f>
        <v>-6924</v>
      </c>
      <c r="CE78" s="101">
        <f>'[1]Emploi direct_FM'!CV75</f>
        <v>-27183</v>
      </c>
    </row>
    <row r="79" spans="1:83">
      <c r="A79" s="69" t="str">
        <f>Paca!A79</f>
        <v>2018T2</v>
      </c>
      <c r="B79" s="134">
        <f>'[1]Emploi direct_FM'!V76</f>
        <v>6.6125006244699414E-2</v>
      </c>
      <c r="C79" s="135">
        <f>'[1]Emploi direct_FM'!W76</f>
        <v>0.61861980807662587</v>
      </c>
      <c r="D79" s="136">
        <f>'[1]Emploi direct_FM'!X76</f>
        <v>0.12928092271644598</v>
      </c>
      <c r="E79" s="137">
        <f>'[1]Emploi direct_FM'!Y76</f>
        <v>8.7149449152978953E-2</v>
      </c>
      <c r="F79" s="137">
        <f>'[1]Emploi direct_FM'!Z76</f>
        <v>0.25328071459640444</v>
      </c>
      <c r="G79" s="137">
        <f>'[1]Emploi direct_FM'!AA76</f>
        <v>7.013320334650075E-2</v>
      </c>
      <c r="H79" s="137">
        <f>'[1]Emploi direct_FM'!AB76</f>
        <v>0.13060252024612584</v>
      </c>
      <c r="I79" s="138">
        <f>'[1]Emploi direct_FM'!AC76</f>
        <v>0.12986713482254775</v>
      </c>
      <c r="J79" s="139">
        <f>'[1]Emploi direct_FM'!AD76</f>
        <v>0.60036425276472904</v>
      </c>
      <c r="K79" s="136">
        <f>'[1]Emploi direct_FM'!AE76</f>
        <v>0.26759153622768483</v>
      </c>
      <c r="L79" s="137">
        <f>'[1]Emploi direct_FM'!AF76</f>
        <v>6.0330255141072264E-2</v>
      </c>
      <c r="M79" s="137">
        <f>'[1]Emploi direct_FM'!AG76</f>
        <v>0.45455253270294538</v>
      </c>
      <c r="N79" s="137">
        <f>'[1]Emploi direct_FM'!AH76</f>
        <v>-0.57852026193552231</v>
      </c>
      <c r="O79" s="137">
        <f>'[1]Emploi direct_FM'!AI76</f>
        <v>0.83848092524558826</v>
      </c>
      <c r="P79" s="137">
        <f>'[1]Emploi direct_FM'!AJ76</f>
        <v>0.15296927043777497</v>
      </c>
      <c r="Q79" s="137">
        <f>'[1]Emploi direct_FM'!AK76</f>
        <v>2.1558739109672764E-2</v>
      </c>
      <c r="R79" s="137">
        <f>'[1]Emploi direct_FM'!AL76</f>
        <v>0.46969994755143851</v>
      </c>
      <c r="S79" s="137">
        <f>'[1]Emploi direct_FM'!AM76</f>
        <v>0.68648942318234596</v>
      </c>
      <c r="T79" s="136">
        <f>'[1]Emploi direct_FM'!AN76</f>
        <v>-0.35053848877658611</v>
      </c>
      <c r="V79" s="69" t="str">
        <f t="shared" ref="V79:V90" si="6">A79</f>
        <v>2018T2</v>
      </c>
      <c r="W79" s="74">
        <f>'[1]Emploi direct_FM'!AP76</f>
        <v>15857</v>
      </c>
      <c r="X79" s="106">
        <f>'[1]Emploi direct_FM'!AQ76</f>
        <v>1718</v>
      </c>
      <c r="Y79" s="101">
        <f>'[1]Emploi direct_FM'!AR76</f>
        <v>4019</v>
      </c>
      <c r="Z79" s="75">
        <f>'[1]Emploi direct_FM'!AS76</f>
        <v>502</v>
      </c>
      <c r="AA79" s="75">
        <f>'[1]Emploi direct_FM'!AT76</f>
        <v>955</v>
      </c>
      <c r="AB79" s="75">
        <f>'[1]Emploi direct_FM'!AU76</f>
        <v>282</v>
      </c>
      <c r="AC79" s="75">
        <f>'[1]Emploi direct_FM'!AV76</f>
        <v>478</v>
      </c>
      <c r="AD79" s="76">
        <f>'[1]Emploi direct_FM'!AW76</f>
        <v>1802</v>
      </c>
      <c r="AE79" s="103">
        <f>'[1]Emploi direct_FM'!AX76</f>
        <v>8185</v>
      </c>
      <c r="AF79" s="101">
        <f>'[1]Emploi direct_FM'!AY76</f>
        <v>30020</v>
      </c>
      <c r="AG79" s="75">
        <f>'[1]Emploi direct_FM'!AZ76</f>
        <v>1878</v>
      </c>
      <c r="AH79" s="75">
        <f>'[1]Emploi direct_FM'!BA76</f>
        <v>6130</v>
      </c>
      <c r="AI79" s="75">
        <f>'[1]Emploi direct_FM'!BB76</f>
        <v>-6322</v>
      </c>
      <c r="AJ79" s="75">
        <f>'[1]Emploi direct_FM'!BC76</f>
        <v>6411</v>
      </c>
      <c r="AK79" s="75">
        <f>'[1]Emploi direct_FM'!BD76</f>
        <v>1285</v>
      </c>
      <c r="AL79" s="75">
        <f>'[1]Emploi direct_FM'!BE76</f>
        <v>51</v>
      </c>
      <c r="AM79" s="75">
        <f>'[1]Emploi direct_FM'!BF76</f>
        <v>12260</v>
      </c>
      <c r="AN79" s="75">
        <f>'[1]Emploi direct_FM'!BG76</f>
        <v>8327</v>
      </c>
      <c r="AO79" s="101">
        <f>'[1]Emploi direct_FM'!BH76</f>
        <v>-28085</v>
      </c>
      <c r="AQ79" s="69" t="str">
        <f t="shared" ref="AQ79:AQ90" si="7">V79</f>
        <v>2018T2</v>
      </c>
      <c r="AR79" s="134">
        <f>'[1]Emploi direct_FM'!BJ76</f>
        <v>0.5251554658580071</v>
      </c>
      <c r="AS79" s="135">
        <f>'[1]Emploi direct_FM'!BK76</f>
        <v>-1.7381916898753791</v>
      </c>
      <c r="AT79" s="136">
        <f>'[1]Emploi direct_FM'!BL76</f>
        <v>0.14777231545350933</v>
      </c>
      <c r="AU79" s="137">
        <f>'[1]Emploi direct_FM'!BM76</f>
        <v>0.67527333115635635</v>
      </c>
      <c r="AV79" s="137">
        <f>'[1]Emploi direct_FM'!BN76</f>
        <v>-0.12259856105223399</v>
      </c>
      <c r="AW79" s="137">
        <f>'[1]Emploi direct_FM'!BO76</f>
        <v>0.26338281209119518</v>
      </c>
      <c r="AX79" s="137">
        <f>'[1]Emploi direct_FM'!BP76</f>
        <v>-8.0159664965318012E-2</v>
      </c>
      <c r="AY79" s="138">
        <f>'[1]Emploi direct_FM'!BQ76</f>
        <v>3.0742713724851711E-2</v>
      </c>
      <c r="AZ79" s="139">
        <f>'[1]Emploi direct_FM'!BR76</f>
        <v>1.6956894090779384</v>
      </c>
      <c r="BA79" s="136">
        <f>'[1]Emploi direct_FM'!BS76</f>
        <v>1.5110774443772401</v>
      </c>
      <c r="BB79" s="137">
        <f>'[1]Emploi direct_FM'!BT76</f>
        <v>0.96346183705069421</v>
      </c>
      <c r="BC79" s="137">
        <f>'[1]Emploi direct_FM'!BU76</f>
        <v>1.3244567505932947</v>
      </c>
      <c r="BD79" s="137">
        <f>'[1]Emploi direct_FM'!BV76</f>
        <v>2.7096727840628221</v>
      </c>
      <c r="BE79" s="137">
        <f>'[1]Emploi direct_FM'!BW76</f>
        <v>2.9929081235314348</v>
      </c>
      <c r="BF79" s="137">
        <f>'[1]Emploi direct_FM'!BX76</f>
        <v>0.50267884340862157</v>
      </c>
      <c r="BG79" s="137">
        <f>'[1]Emploi direct_FM'!BY76</f>
        <v>0.67181483608824699</v>
      </c>
      <c r="BH79" s="137">
        <f>'[1]Emploi direct_FM'!BZ76</f>
        <v>2.2337191083992014</v>
      </c>
      <c r="BI79" s="137">
        <f>'[1]Emploi direct_FM'!CA76</f>
        <v>0.48220863236547729</v>
      </c>
      <c r="BJ79" s="136">
        <f>'[1]Emploi direct_FM'!CB76</f>
        <v>-0.80269824894865227</v>
      </c>
      <c r="BL79" s="69" t="str">
        <f t="shared" ref="BL79:BL90" si="8">AQ79</f>
        <v>2018T2</v>
      </c>
      <c r="BM79" s="74">
        <f>'[1]Emploi direct_FM'!CD76</f>
        <v>125359</v>
      </c>
      <c r="BN79" s="106">
        <f>'[1]Emploi direct_FM'!CE76</f>
        <v>-4943</v>
      </c>
      <c r="BO79" s="101">
        <f>'[1]Emploi direct_FM'!CF76</f>
        <v>4593</v>
      </c>
      <c r="BP79" s="75">
        <f>'[1]Emploi direct_FM'!CG76</f>
        <v>3867</v>
      </c>
      <c r="BQ79" s="75">
        <f>'[1]Emploi direct_FM'!CH76</f>
        <v>-464</v>
      </c>
      <c r="BR79" s="75">
        <f>'[1]Emploi direct_FM'!CI76</f>
        <v>1057</v>
      </c>
      <c r="BS79" s="75">
        <f>'[1]Emploi direct_FM'!CJ76</f>
        <v>-294</v>
      </c>
      <c r="BT79" s="76">
        <f>'[1]Emploi direct_FM'!CK76</f>
        <v>427</v>
      </c>
      <c r="BU79" s="103">
        <f>'[1]Emploi direct_FM'!CL76</f>
        <v>22869</v>
      </c>
      <c r="BV79" s="101">
        <f>'[1]Emploi direct_FM'!CM76</f>
        <v>167445</v>
      </c>
      <c r="BW79" s="75">
        <f>'[1]Emploi direct_FM'!CN76</f>
        <v>29723</v>
      </c>
      <c r="BX79" s="75">
        <f>'[1]Emploi direct_FM'!CO76</f>
        <v>17708</v>
      </c>
      <c r="BY79" s="75">
        <f>'[1]Emploi direct_FM'!CP76</f>
        <v>28663</v>
      </c>
      <c r="BZ79" s="75">
        <f>'[1]Emploi direct_FM'!CQ76</f>
        <v>22405</v>
      </c>
      <c r="CA79" s="75">
        <f>'[1]Emploi direct_FM'!CR76</f>
        <v>4208</v>
      </c>
      <c r="CB79" s="75">
        <f>'[1]Emploi direct_FM'!CS76</f>
        <v>1579</v>
      </c>
      <c r="CC79" s="75">
        <f>'[1]Emploi direct_FM'!CT76</f>
        <v>57298</v>
      </c>
      <c r="CD79" s="75">
        <f>'[1]Emploi direct_FM'!CU76</f>
        <v>5861</v>
      </c>
      <c r="CE79" s="101">
        <f>'[1]Emploi direct_FM'!CV76</f>
        <v>-64605</v>
      </c>
    </row>
    <row r="80" spans="1:83">
      <c r="A80" s="69" t="str">
        <f>Paca!A80</f>
        <v>2018T3</v>
      </c>
      <c r="B80" s="134">
        <f>'[1]Emploi direct_FM'!V77</f>
        <v>0.1063168556515004</v>
      </c>
      <c r="C80" s="135">
        <f>'[1]Emploi direct_FM'!W77</f>
        <v>1.8823832546621233</v>
      </c>
      <c r="D80" s="136">
        <f>'[1]Emploi direct_FM'!X77</f>
        <v>1.7090980235190401E-2</v>
      </c>
      <c r="E80" s="137">
        <f>'[1]Emploi direct_FM'!Y77</f>
        <v>-0.363558151958987</v>
      </c>
      <c r="F80" s="137">
        <f>'[1]Emploi direct_FM'!Z77</f>
        <v>0.14497086032798645</v>
      </c>
      <c r="G80" s="137">
        <f>'[1]Emploi direct_FM'!AA77</f>
        <v>0.32755595540467919</v>
      </c>
      <c r="H80" s="137">
        <f>'[1]Emploi direct_FM'!AB77</f>
        <v>-0.31461986389211827</v>
      </c>
      <c r="I80" s="138">
        <f>'[1]Emploi direct_FM'!AC77</f>
        <v>0.13783185808859955</v>
      </c>
      <c r="J80" s="139">
        <f>'[1]Emploi direct_FM'!AD77</f>
        <v>0.95397528588636593</v>
      </c>
      <c r="K80" s="136">
        <f>'[1]Emploi direct_FM'!AE77</f>
        <v>0.18258254285796749</v>
      </c>
      <c r="L80" s="137">
        <f>'[1]Emploi direct_FM'!AF77</f>
        <v>0.1107314116344682</v>
      </c>
      <c r="M80" s="137">
        <f>'[1]Emploi direct_FM'!AG77</f>
        <v>0.18860138967113915</v>
      </c>
      <c r="N80" s="137">
        <f>'[1]Emploi direct_FM'!AH77</f>
        <v>-2.5771630221282926E-2</v>
      </c>
      <c r="O80" s="137">
        <f>'[1]Emploi direct_FM'!AI77</f>
        <v>1.0881858553996926</v>
      </c>
      <c r="P80" s="137">
        <f>'[1]Emploi direct_FM'!AJ77</f>
        <v>0.10459716422823728</v>
      </c>
      <c r="Q80" s="137">
        <f>'[1]Emploi direct_FM'!AK77</f>
        <v>0.18384372860438258</v>
      </c>
      <c r="R80" s="137">
        <f>'[1]Emploi direct_FM'!AL77</f>
        <v>0.45007754237755826</v>
      </c>
      <c r="S80" s="137">
        <f>'[1]Emploi direct_FM'!AM77</f>
        <v>-0.54809999099327822</v>
      </c>
      <c r="T80" s="136">
        <f>'[1]Emploi direct_FM'!AN77</f>
        <v>-0.17412599447336197</v>
      </c>
      <c r="V80" s="69" t="str">
        <f t="shared" si="6"/>
        <v>2018T3</v>
      </c>
      <c r="W80" s="74">
        <f>'[1]Emploi direct_FM'!AP77</f>
        <v>25512</v>
      </c>
      <c r="X80" s="106">
        <f>'[1]Emploi direct_FM'!AQ77</f>
        <v>5260</v>
      </c>
      <c r="Y80" s="101">
        <f>'[1]Emploi direct_FM'!AR77</f>
        <v>532</v>
      </c>
      <c r="Z80" s="75">
        <f>'[1]Emploi direct_FM'!AS77</f>
        <v>-2096</v>
      </c>
      <c r="AA80" s="75">
        <f>'[1]Emploi direct_FM'!AT77</f>
        <v>548</v>
      </c>
      <c r="AB80" s="75">
        <f>'[1]Emploi direct_FM'!AU77</f>
        <v>1318</v>
      </c>
      <c r="AC80" s="75">
        <f>'[1]Emploi direct_FM'!AV77</f>
        <v>-1153</v>
      </c>
      <c r="AD80" s="76">
        <f>'[1]Emploi direct_FM'!AW77</f>
        <v>1915</v>
      </c>
      <c r="AE80" s="103">
        <f>'[1]Emploi direct_FM'!AX77</f>
        <v>13084</v>
      </c>
      <c r="AF80" s="101">
        <f>'[1]Emploi direct_FM'!AY77</f>
        <v>20538</v>
      </c>
      <c r="AG80" s="75">
        <f>'[1]Emploi direct_FM'!AZ77</f>
        <v>3449</v>
      </c>
      <c r="AH80" s="75">
        <f>'[1]Emploi direct_FM'!BA77</f>
        <v>2555</v>
      </c>
      <c r="AI80" s="75">
        <f>'[1]Emploi direct_FM'!BB77</f>
        <v>-280</v>
      </c>
      <c r="AJ80" s="75">
        <f>'[1]Emploi direct_FM'!BC77</f>
        <v>8390</v>
      </c>
      <c r="AK80" s="75">
        <f>'[1]Emploi direct_FM'!BD77</f>
        <v>880</v>
      </c>
      <c r="AL80" s="75">
        <f>'[1]Emploi direct_FM'!BE77</f>
        <v>435</v>
      </c>
      <c r="AM80" s="75">
        <f>'[1]Emploi direct_FM'!BF77</f>
        <v>11803</v>
      </c>
      <c r="AN80" s="75">
        <f>'[1]Emploi direct_FM'!BG77</f>
        <v>-6694</v>
      </c>
      <c r="AO80" s="101">
        <f>'[1]Emploi direct_FM'!BH77</f>
        <v>-13902</v>
      </c>
      <c r="AQ80" s="69" t="str">
        <f t="shared" si="7"/>
        <v>2018T3</v>
      </c>
      <c r="AR80" s="134">
        <f>'[1]Emploi direct_FM'!BJ77</f>
        <v>0.68424796642330143</v>
      </c>
      <c r="AS80" s="135">
        <f>'[1]Emploi direct_FM'!BK77</f>
        <v>0.58366102437457101</v>
      </c>
      <c r="AT80" s="136">
        <f>'[1]Emploi direct_FM'!BL77</f>
        <v>0.26508395667192985</v>
      </c>
      <c r="AU80" s="137">
        <f>'[1]Emploi direct_FM'!BM77</f>
        <v>0.30190379239356524</v>
      </c>
      <c r="AV80" s="137">
        <f>'[1]Emploi direct_FM'!BN77</f>
        <v>0.10604145401080789</v>
      </c>
      <c r="AW80" s="137">
        <f>'[1]Emploi direct_FM'!BO77</f>
        <v>0.57952093600355248</v>
      </c>
      <c r="AX80" s="137">
        <f>'[1]Emploi direct_FM'!BP77</f>
        <v>-0.28496171850477259</v>
      </c>
      <c r="AY80" s="138">
        <f>'[1]Emploi direct_FM'!BQ77</f>
        <v>0.3475733337179987</v>
      </c>
      <c r="AZ80" s="139">
        <f>'[1]Emploi direct_FM'!BR77</f>
        <v>2.4388836401327829</v>
      </c>
      <c r="BA80" s="136">
        <f>'[1]Emploi direct_FM'!BS77</f>
        <v>1.5431031663025951</v>
      </c>
      <c r="BB80" s="137">
        <f>'[1]Emploi direct_FM'!BT77</f>
        <v>0.84832839202797494</v>
      </c>
      <c r="BC80" s="137">
        <f>'[1]Emploi direct_FM'!BU77</f>
        <v>1.4907337616500982</v>
      </c>
      <c r="BD80" s="137">
        <f>'[1]Emploi direct_FM'!BV77</f>
        <v>2.7102930997310759</v>
      </c>
      <c r="BE80" s="137">
        <f>'[1]Emploi direct_FM'!BW77</f>
        <v>4.0479203712306955</v>
      </c>
      <c r="BF80" s="137">
        <f>'[1]Emploi direct_FM'!BX77</f>
        <v>0.35090520435909767</v>
      </c>
      <c r="BG80" s="137">
        <f>'[1]Emploi direct_FM'!BY77</f>
        <v>0.57575140437520211</v>
      </c>
      <c r="BH80" s="137">
        <f>'[1]Emploi direct_FM'!BZ77</f>
        <v>2.3826874755872085</v>
      </c>
      <c r="BI80" s="137">
        <f>'[1]Emploi direct_FM'!CA77</f>
        <v>4.0770236244980218E-2</v>
      </c>
      <c r="BJ80" s="136">
        <f>'[1]Emploi direct_FM'!CB77</f>
        <v>-0.63396253326186702</v>
      </c>
      <c r="BL80" s="69" t="str">
        <f t="shared" si="8"/>
        <v>2018T3</v>
      </c>
      <c r="BM80" s="74">
        <f>'[1]Emploi direct_FM'!CD77</f>
        <v>163251</v>
      </c>
      <c r="BN80" s="106">
        <f>'[1]Emploi direct_FM'!CE77</f>
        <v>1652</v>
      </c>
      <c r="BO80" s="101">
        <f>'[1]Emploi direct_FM'!CF77</f>
        <v>8231</v>
      </c>
      <c r="BP80" s="75">
        <f>'[1]Emploi direct_FM'!CG77</f>
        <v>1729</v>
      </c>
      <c r="BQ80" s="75">
        <f>'[1]Emploi direct_FM'!CH77</f>
        <v>401</v>
      </c>
      <c r="BR80" s="75">
        <f>'[1]Emploi direct_FM'!CI77</f>
        <v>2326</v>
      </c>
      <c r="BS80" s="75">
        <f>'[1]Emploi direct_FM'!CJ77</f>
        <v>-1044</v>
      </c>
      <c r="BT80" s="76">
        <f>'[1]Emploi direct_FM'!CK77</f>
        <v>4819</v>
      </c>
      <c r="BU80" s="103">
        <f>'[1]Emploi direct_FM'!CL77</f>
        <v>32965</v>
      </c>
      <c r="BV80" s="101">
        <f>'[1]Emploi direct_FM'!CM77</f>
        <v>171252</v>
      </c>
      <c r="BW80" s="75">
        <f>'[1]Emploi direct_FM'!CN77</f>
        <v>26230</v>
      </c>
      <c r="BX80" s="75">
        <f>'[1]Emploi direct_FM'!CO77</f>
        <v>19936</v>
      </c>
      <c r="BY80" s="75">
        <f>'[1]Emploi direct_FM'!CP77</f>
        <v>28662</v>
      </c>
      <c r="BZ80" s="75">
        <f>'[1]Emploi direct_FM'!CQ77</f>
        <v>30322</v>
      </c>
      <c r="CA80" s="75">
        <f>'[1]Emploi direct_FM'!CR77</f>
        <v>2945</v>
      </c>
      <c r="CB80" s="75">
        <f>'[1]Emploi direct_FM'!CS77</f>
        <v>1357</v>
      </c>
      <c r="CC80" s="75">
        <f>'[1]Emploi direct_FM'!CT77</f>
        <v>61305</v>
      </c>
      <c r="CD80" s="75">
        <f>'[1]Emploi direct_FM'!CU77</f>
        <v>495</v>
      </c>
      <c r="CE80" s="101">
        <f>'[1]Emploi direct_FM'!CV77</f>
        <v>-50849</v>
      </c>
    </row>
    <row r="81" spans="1:83" s="232" customFormat="1">
      <c r="A81" s="95" t="str">
        <f>Paca!A81</f>
        <v>2018T4</v>
      </c>
      <c r="B81" s="140">
        <f>'[1]Emploi direct_FM'!V78</f>
        <v>0.37614729044859185</v>
      </c>
      <c r="C81" s="141">
        <f>'[1]Emploi direct_FM'!W78</f>
        <v>0.52091199994379611</v>
      </c>
      <c r="D81" s="142">
        <f>'[1]Emploi direct_FM'!X78</f>
        <v>0.26123531896373731</v>
      </c>
      <c r="E81" s="143">
        <f>'[1]Emploi direct_FM'!Y78</f>
        <v>0.60843134387600362</v>
      </c>
      <c r="F81" s="143">
        <f>'[1]Emploi direct_FM'!Z78</f>
        <v>0.43401883477962588</v>
      </c>
      <c r="G81" s="143">
        <f>'[1]Emploi direct_FM'!AA78</f>
        <v>0.30270602340398689</v>
      </c>
      <c r="H81" s="143">
        <f>'[1]Emploi direct_FM'!AB78</f>
        <v>0.31424418525078934</v>
      </c>
      <c r="I81" s="144">
        <f>'[1]Emploi direct_FM'!AC78</f>
        <v>4.4922370549893564E-2</v>
      </c>
      <c r="J81" s="145">
        <f>'[1]Emploi direct_FM'!AD78</f>
        <v>0.58442533915736838</v>
      </c>
      <c r="K81" s="142">
        <f>'[1]Emploi direct_FM'!AE78</f>
        <v>0.52079353995586608</v>
      </c>
      <c r="L81" s="143">
        <f>'[1]Emploi direct_FM'!AF78</f>
        <v>3.6623775372457423E-2</v>
      </c>
      <c r="M81" s="143">
        <f>'[1]Emploi direct_FM'!AG78</f>
        <v>0.6057038277004434</v>
      </c>
      <c r="N81" s="143">
        <f>'[1]Emploi direct_FM'!AH78</f>
        <v>1.1989659229634686</v>
      </c>
      <c r="O81" s="143">
        <f>'[1]Emploi direct_FM'!AI78</f>
        <v>1.2190177547286574</v>
      </c>
      <c r="P81" s="143">
        <f>'[1]Emploi direct_FM'!AJ78</f>
        <v>0.23106068251954603</v>
      </c>
      <c r="Q81" s="143">
        <f>'[1]Emploi direct_FM'!AK78</f>
        <v>0.3497167252340283</v>
      </c>
      <c r="R81" s="143">
        <f>'[1]Emploi direct_FM'!AL78</f>
        <v>1.0615205903790059</v>
      </c>
      <c r="S81" s="143">
        <f>'[1]Emploi direct_FM'!AM78</f>
        <v>-0.32405303404532404</v>
      </c>
      <c r="T81" s="142">
        <f>'[1]Emploi direct_FM'!AN78</f>
        <v>0.17515745350171752</v>
      </c>
      <c r="U81" s="234"/>
      <c r="V81" s="95" t="str">
        <f t="shared" si="6"/>
        <v>2018T4</v>
      </c>
      <c r="W81" s="92">
        <f>'[1]Emploi direct_FM'!AP78</f>
        <v>90357</v>
      </c>
      <c r="X81" s="108">
        <f>'[1]Emploi direct_FM'!AQ78</f>
        <v>1483</v>
      </c>
      <c r="Y81" s="100">
        <f>'[1]Emploi direct_FM'!AR78</f>
        <v>8133</v>
      </c>
      <c r="Z81" s="93">
        <f>'[1]Emploi direct_FM'!AS78</f>
        <v>3495</v>
      </c>
      <c r="AA81" s="93">
        <f>'[1]Emploi direct_FM'!AT78</f>
        <v>1643</v>
      </c>
      <c r="AB81" s="93">
        <f>'[1]Emploi direct_FM'!AU78</f>
        <v>1222</v>
      </c>
      <c r="AC81" s="93">
        <f>'[1]Emploi direct_FM'!AV78</f>
        <v>1148</v>
      </c>
      <c r="AD81" s="94">
        <f>'[1]Emploi direct_FM'!AW78</f>
        <v>625</v>
      </c>
      <c r="AE81" s="102">
        <f>'[1]Emploi direct_FM'!AX78</f>
        <v>8092</v>
      </c>
      <c r="AF81" s="100">
        <f>'[1]Emploi direct_FM'!AY78</f>
        <v>58689</v>
      </c>
      <c r="AG81" s="93">
        <f>'[1]Emploi direct_FM'!AZ78</f>
        <v>1142</v>
      </c>
      <c r="AH81" s="93">
        <f>'[1]Emploi direct_FM'!BA78</f>
        <v>8221</v>
      </c>
      <c r="AI81" s="93">
        <f>'[1]Emploi direct_FM'!BB78</f>
        <v>13023</v>
      </c>
      <c r="AJ81" s="93">
        <f>'[1]Emploi direct_FM'!BC78</f>
        <v>9501</v>
      </c>
      <c r="AK81" s="93">
        <f>'[1]Emploi direct_FM'!BD78</f>
        <v>1946</v>
      </c>
      <c r="AL81" s="93">
        <f>'[1]Emploi direct_FM'!BE78</f>
        <v>829</v>
      </c>
      <c r="AM81" s="93">
        <f>'[1]Emploi direct_FM'!BF78</f>
        <v>27963</v>
      </c>
      <c r="AN81" s="93">
        <f>'[1]Emploi direct_FM'!BG78</f>
        <v>-3936</v>
      </c>
      <c r="AO81" s="100">
        <f>'[1]Emploi direct_FM'!BH78</f>
        <v>13960</v>
      </c>
      <c r="AP81" s="234"/>
      <c r="AQ81" s="95" t="str">
        <f t="shared" si="7"/>
        <v>2018T4</v>
      </c>
      <c r="AR81" s="140">
        <f>'[1]Emploi direct_FM'!BJ78</f>
        <v>0.75700435244698827</v>
      </c>
      <c r="AS81" s="141">
        <f>'[1]Emploi direct_FM'!BK78</f>
        <v>2.5228026682525329</v>
      </c>
      <c r="AT81" s="142">
        <f>'[1]Emploi direct_FM'!BL78</f>
        <v>0.36161998809711715</v>
      </c>
      <c r="AU81" s="143">
        <f>'[1]Emploi direct_FM'!BM78</f>
        <v>0.46222256216277291</v>
      </c>
      <c r="AV81" s="143">
        <f>'[1]Emploi direct_FM'!BN78</f>
        <v>0.54105227527554423</v>
      </c>
      <c r="AW81" s="143">
        <f>'[1]Emploi direct_FM'!BO78</f>
        <v>0.5592780048775392</v>
      </c>
      <c r="AX81" s="143">
        <f>'[1]Emploi direct_FM'!BP78</f>
        <v>4.0674819829655817E-2</v>
      </c>
      <c r="AY81" s="144">
        <f>'[1]Emploi direct_FM'!BQ78</f>
        <v>0.29839173985948264</v>
      </c>
      <c r="AZ81" s="145">
        <f>'[1]Emploi direct_FM'!BR78</f>
        <v>2.6658321888750613</v>
      </c>
      <c r="BA81" s="142">
        <f>'[1]Emploi direct_FM'!BS78</f>
        <v>1.3901969099535227</v>
      </c>
      <c r="BB81" s="143">
        <f>'[1]Emploi direct_FM'!BT78</f>
        <v>0.54048809920561602</v>
      </c>
      <c r="BC81" s="143">
        <f>'[1]Emploi direct_FM'!BU78</f>
        <v>1.35658238625187</v>
      </c>
      <c r="BD81" s="143">
        <f>'[1]Emploi direct_FM'!BV78</f>
        <v>2.1250799007001442</v>
      </c>
      <c r="BE81" s="143">
        <f>'[1]Emploi direct_FM'!BW78</f>
        <v>4.1094859975269182</v>
      </c>
      <c r="BF81" s="143">
        <f>'[1]Emploi direct_FM'!BX78</f>
        <v>0.36357540385048015</v>
      </c>
      <c r="BG81" s="143">
        <f>'[1]Emploi direct_FM'!BY78</f>
        <v>0.54270184366467245</v>
      </c>
      <c r="BH81" s="143">
        <f>'[1]Emploi direct_FM'!BZ78</f>
        <v>2.564494740792056</v>
      </c>
      <c r="BI81" s="143">
        <f>'[1]Emploi direct_FM'!CA78</f>
        <v>-0.38220229156810115</v>
      </c>
      <c r="BJ81" s="142">
        <f>'[1]Emploi direct_FM'!CB78</f>
        <v>-0.35711495447264818</v>
      </c>
      <c r="BK81" s="234"/>
      <c r="BL81" s="95" t="str">
        <f t="shared" si="8"/>
        <v>2018T4</v>
      </c>
      <c r="BM81" s="92">
        <f>'[1]Emploi direct_FM'!CD78</f>
        <v>181158</v>
      </c>
      <c r="BN81" s="108">
        <f>'[1]Emploi direct_FM'!CE78</f>
        <v>7042</v>
      </c>
      <c r="BO81" s="100">
        <f>'[1]Emploi direct_FM'!CF78</f>
        <v>11247</v>
      </c>
      <c r="BP81" s="93">
        <f>'[1]Emploi direct_FM'!CG78</f>
        <v>2659</v>
      </c>
      <c r="BQ81" s="93">
        <f>'[1]Emploi direct_FM'!CH78</f>
        <v>2046</v>
      </c>
      <c r="BR81" s="93">
        <f>'[1]Emploi direct_FM'!CI78</f>
        <v>2252</v>
      </c>
      <c r="BS81" s="93">
        <f>'[1]Emploi direct_FM'!CJ78</f>
        <v>149</v>
      </c>
      <c r="BT81" s="94">
        <f>'[1]Emploi direct_FM'!CK78</f>
        <v>4141</v>
      </c>
      <c r="BU81" s="102">
        <f>'[1]Emploi direct_FM'!CL78</f>
        <v>36163</v>
      </c>
      <c r="BV81" s="100">
        <f>'[1]Emploi direct_FM'!CM78</f>
        <v>155320</v>
      </c>
      <c r="BW81" s="93">
        <f>'[1]Emploi direct_FM'!CN78</f>
        <v>16769</v>
      </c>
      <c r="BX81" s="93">
        <f>'[1]Emploi direct_FM'!CO78</f>
        <v>18276</v>
      </c>
      <c r="BY81" s="93">
        <f>'[1]Emploi direct_FM'!CP78</f>
        <v>22873</v>
      </c>
      <c r="BZ81" s="93">
        <f>'[1]Emploi direct_FM'!CQ78</f>
        <v>31140</v>
      </c>
      <c r="CA81" s="93">
        <f>'[1]Emploi direct_FM'!CR78</f>
        <v>3058</v>
      </c>
      <c r="CB81" s="93">
        <f>'[1]Emploi direct_FM'!CS78</f>
        <v>1284</v>
      </c>
      <c r="CC81" s="93">
        <f>'[1]Emploi direct_FM'!CT78</f>
        <v>66565</v>
      </c>
      <c r="CD81" s="93">
        <f>'[1]Emploi direct_FM'!CU78</f>
        <v>-4645</v>
      </c>
      <c r="CE81" s="100">
        <f>'[1]Emploi direct_FM'!CV78</f>
        <v>-28614</v>
      </c>
    </row>
    <row r="82" spans="1:83">
      <c r="A82" s="69" t="str">
        <f>Paca!A82</f>
        <v>2019T1</v>
      </c>
      <c r="B82" s="134">
        <f>'[1]Emploi direct_FM'!V79</f>
        <v>0.52911687692931419</v>
      </c>
      <c r="C82" s="135">
        <f>'[1]Emploi direct_FM'!W79</f>
        <v>1.0654282679190441</v>
      </c>
      <c r="D82" s="136">
        <f>'[1]Emploi direct_FM'!X79</f>
        <v>0.32860065521502779</v>
      </c>
      <c r="E82" s="137">
        <f>'[1]Emploi direct_FM'!Y79</f>
        <v>0.4696127338763123</v>
      </c>
      <c r="F82" s="137">
        <f>'[1]Emploi direct_FM'!Z79</f>
        <v>0.26486199296156254</v>
      </c>
      <c r="G82" s="137">
        <f>'[1]Emploi direct_FM'!AA79</f>
        <v>0.27141565863368911</v>
      </c>
      <c r="H82" s="137">
        <f>'[1]Emploi direct_FM'!AB79</f>
        <v>0.2837893518960577</v>
      </c>
      <c r="I82" s="138">
        <f>'[1]Emploi direct_FM'!AC79</f>
        <v>0.3158959533419381</v>
      </c>
      <c r="J82" s="139">
        <f>'[1]Emploi direct_FM'!AD79</f>
        <v>1.273353916852149</v>
      </c>
      <c r="K82" s="136">
        <f>'[1]Emploi direct_FM'!AE79</f>
        <v>0.75990670064314259</v>
      </c>
      <c r="L82" s="137">
        <f>'[1]Emploi direct_FM'!AF79</f>
        <v>0.46666997933855203</v>
      </c>
      <c r="M82" s="137">
        <f>'[1]Emploi direct_FM'!AG79</f>
        <v>0.68122315514267395</v>
      </c>
      <c r="N82" s="137">
        <f>'[1]Emploi direct_FM'!AH79</f>
        <v>2.3812577953783221</v>
      </c>
      <c r="O82" s="137">
        <f>'[1]Emploi direct_FM'!AI79</f>
        <v>0.96450876474680758</v>
      </c>
      <c r="P82" s="137">
        <f>'[1]Emploi direct_FM'!AJ79</f>
        <v>0.7753370554250516</v>
      </c>
      <c r="Q82" s="137">
        <f>'[1]Emploi direct_FM'!AK79</f>
        <v>0.73230815796332394</v>
      </c>
      <c r="R82" s="137">
        <f>'[1]Emploi direct_FM'!AL79</f>
        <v>0.61509208726757691</v>
      </c>
      <c r="S82" s="137">
        <f>'[1]Emploi direct_FM'!AM79</f>
        <v>0.31189083820661878</v>
      </c>
      <c r="T82" s="136">
        <f>'[1]Emploi direct_FM'!AN79</f>
        <v>0.13101313989147823</v>
      </c>
      <c r="V82" s="69" t="str">
        <f t="shared" si="6"/>
        <v>2019T1</v>
      </c>
      <c r="W82" s="74">
        <f>'[1]Emploi direct_FM'!AP79</f>
        <v>127581</v>
      </c>
      <c r="X82" s="106">
        <f>'[1]Emploi direct_FM'!AQ79</f>
        <v>3049</v>
      </c>
      <c r="Y82" s="101">
        <f>'[1]Emploi direct_FM'!AR79</f>
        <v>10257</v>
      </c>
      <c r="Z82" s="75">
        <f>'[1]Emploi direct_FM'!AS79</f>
        <v>2714</v>
      </c>
      <c r="AA82" s="75">
        <f>'[1]Emploi direct_FM'!AT79</f>
        <v>1007</v>
      </c>
      <c r="AB82" s="75">
        <f>'[1]Emploi direct_FM'!AU79</f>
        <v>1099</v>
      </c>
      <c r="AC82" s="75">
        <f>'[1]Emploi direct_FM'!AV79</f>
        <v>1040</v>
      </c>
      <c r="AD82" s="76">
        <f>'[1]Emploi direct_FM'!AW79</f>
        <v>4397</v>
      </c>
      <c r="AE82" s="103">
        <f>'[1]Emploi direct_FM'!AX79</f>
        <v>17734</v>
      </c>
      <c r="AF82" s="101">
        <f>'[1]Emploi direct_FM'!AY79</f>
        <v>86081</v>
      </c>
      <c r="AG82" s="75">
        <f>'[1]Emploi direct_FM'!AZ79</f>
        <v>14557</v>
      </c>
      <c r="AH82" s="75">
        <f>'[1]Emploi direct_FM'!BA79</f>
        <v>9302</v>
      </c>
      <c r="AI82" s="75">
        <f>'[1]Emploi direct_FM'!BB79</f>
        <v>26175</v>
      </c>
      <c r="AJ82" s="75">
        <f>'[1]Emploi direct_FM'!BC79</f>
        <v>7609</v>
      </c>
      <c r="AK82" s="75">
        <f>'[1]Emploi direct_FM'!BD79</f>
        <v>6545</v>
      </c>
      <c r="AL82" s="75">
        <f>'[1]Emploi direct_FM'!BE79</f>
        <v>1742</v>
      </c>
      <c r="AM82" s="75">
        <f>'[1]Emploi direct_FM'!BF79</f>
        <v>16375</v>
      </c>
      <c r="AN82" s="75">
        <f>'[1]Emploi direct_FM'!BG79</f>
        <v>3776</v>
      </c>
      <c r="AO82" s="101">
        <f>'[1]Emploi direct_FM'!BH79</f>
        <v>10460</v>
      </c>
      <c r="AQ82" s="69" t="str">
        <f t="shared" si="7"/>
        <v>2019T1</v>
      </c>
      <c r="AR82" s="134">
        <f>'[1]Emploi direct_FM'!BJ79</f>
        <v>1.0813317143403056</v>
      </c>
      <c r="AS82" s="135">
        <f>'[1]Emploi direct_FM'!BK79</f>
        <v>4.144536665286358</v>
      </c>
      <c r="AT82" s="136">
        <f>'[1]Emploi direct_FM'!BL79</f>
        <v>0.73795313462008405</v>
      </c>
      <c r="AU82" s="137">
        <f>'[1]Emploi direct_FM'!BM79</f>
        <v>0.80118467697414264</v>
      </c>
      <c r="AV82" s="137">
        <f>'[1]Emploi direct_FM'!BN79</f>
        <v>1.1014395892343654</v>
      </c>
      <c r="AW82" s="137">
        <f>'[1]Emploi direct_FM'!BO79</f>
        <v>0.97514996567948931</v>
      </c>
      <c r="AX82" s="137">
        <f>'[1]Emploi direct_FM'!BP79</f>
        <v>0.4133924960928459</v>
      </c>
      <c r="AY82" s="138">
        <f>'[1]Emploi direct_FM'!BQ79</f>
        <v>0.62980515605677301</v>
      </c>
      <c r="AZ82" s="139">
        <f>'[1]Emploi direct_FM'!BR79</f>
        <v>3.4543866199089113</v>
      </c>
      <c r="BA82" s="136">
        <f>'[1]Emploi direct_FM'!BS79</f>
        <v>1.7411099130006713</v>
      </c>
      <c r="BB82" s="137">
        <f>'[1]Emploi direct_FM'!BT79</f>
        <v>0.67545470958274567</v>
      </c>
      <c r="BC82" s="137">
        <f>'[1]Emploi direct_FM'!BU79</f>
        <v>1.9433789195886897</v>
      </c>
      <c r="BD82" s="137">
        <f>'[1]Emploi direct_FM'!BV79</f>
        <v>2.9828292404382228</v>
      </c>
      <c r="BE82" s="137">
        <f>'[1]Emploi direct_FM'!BW79</f>
        <v>4.1735711754035121</v>
      </c>
      <c r="BF82" s="137">
        <f>'[1]Emploi direct_FM'!BX79</f>
        <v>1.2685140434123277</v>
      </c>
      <c r="BG82" s="137">
        <f>'[1]Emploi direct_FM'!BY79</f>
        <v>1.2922561854558756</v>
      </c>
      <c r="BH82" s="137">
        <f>'[1]Emploi direct_FM'!BZ79</f>
        <v>2.6205502538716674</v>
      </c>
      <c r="BI82" s="137">
        <f>'[1]Emploi direct_FM'!CA79</f>
        <v>0.12143616192477058</v>
      </c>
      <c r="BJ82" s="136">
        <f>'[1]Emploi direct_FM'!CB79</f>
        <v>-0.21925973410498178</v>
      </c>
      <c r="BL82" s="69" t="str">
        <f t="shared" si="8"/>
        <v>2019T1</v>
      </c>
      <c r="BM82" s="74">
        <f>'[1]Emploi direct_FM'!CD79</f>
        <v>259307</v>
      </c>
      <c r="BN82" s="106">
        <f>'[1]Emploi direct_FM'!CE79</f>
        <v>11510</v>
      </c>
      <c r="BO82" s="101">
        <f>'[1]Emploi direct_FM'!CF79</f>
        <v>22941</v>
      </c>
      <c r="BP82" s="75">
        <f>'[1]Emploi direct_FM'!CG79</f>
        <v>4615</v>
      </c>
      <c r="BQ82" s="75">
        <f>'[1]Emploi direct_FM'!CH79</f>
        <v>4153</v>
      </c>
      <c r="BR82" s="75">
        <f>'[1]Emploi direct_FM'!CI79</f>
        <v>3921</v>
      </c>
      <c r="BS82" s="75">
        <f>'[1]Emploi direct_FM'!CJ79</f>
        <v>1513</v>
      </c>
      <c r="BT82" s="76">
        <f>'[1]Emploi direct_FM'!CK79</f>
        <v>8739</v>
      </c>
      <c r="BU82" s="103">
        <f>'[1]Emploi direct_FM'!CL79</f>
        <v>47095</v>
      </c>
      <c r="BV82" s="101">
        <f>'[1]Emploi direct_FM'!CM79</f>
        <v>195328</v>
      </c>
      <c r="BW82" s="75">
        <f>'[1]Emploi direct_FM'!CN79</f>
        <v>21026</v>
      </c>
      <c r="BX82" s="75">
        <f>'[1]Emploi direct_FM'!CO79</f>
        <v>26208</v>
      </c>
      <c r="BY82" s="75">
        <f>'[1]Emploi direct_FM'!CP79</f>
        <v>32596</v>
      </c>
      <c r="BZ82" s="75">
        <f>'[1]Emploi direct_FM'!CQ79</f>
        <v>31911</v>
      </c>
      <c r="CA82" s="75">
        <f>'[1]Emploi direct_FM'!CR79</f>
        <v>10656</v>
      </c>
      <c r="CB82" s="75">
        <f>'[1]Emploi direct_FM'!CS79</f>
        <v>3057</v>
      </c>
      <c r="CC82" s="75">
        <f>'[1]Emploi direct_FM'!CT79</f>
        <v>68401</v>
      </c>
      <c r="CD82" s="75">
        <f>'[1]Emploi direct_FM'!CU79</f>
        <v>1473</v>
      </c>
      <c r="CE82" s="101">
        <f>'[1]Emploi direct_FM'!CV79</f>
        <v>-17567</v>
      </c>
    </row>
    <row r="83" spans="1:83">
      <c r="A83" s="69" t="str">
        <f>Paca!A83</f>
        <v>2019T2</v>
      </c>
      <c r="B83" s="134">
        <f>'[1]Emploi direct_FM'!V80</f>
        <v>0.17074507485568269</v>
      </c>
      <c r="C83" s="135">
        <f>'[1]Emploi direct_FM'!W80</f>
        <v>1.4365978044774907</v>
      </c>
      <c r="D83" s="136">
        <f>'[1]Emploi direct_FM'!X80</f>
        <v>0.20081905050810533</v>
      </c>
      <c r="E83" s="137">
        <f>'[1]Emploi direct_FM'!Y80</f>
        <v>0.51960174773568735</v>
      </c>
      <c r="F83" s="137">
        <f>'[1]Emploi direct_FM'!Z80</f>
        <v>0.12171928489919104</v>
      </c>
      <c r="G83" s="137">
        <f>'[1]Emploi direct_FM'!AA80</f>
        <v>0.29161627829650261</v>
      </c>
      <c r="H83" s="137">
        <f>'[1]Emploi direct_FM'!AB80</f>
        <v>0.33577408988623159</v>
      </c>
      <c r="I83" s="138">
        <f>'[1]Emploi direct_FM'!AC80</f>
        <v>2.7930740357984263E-2</v>
      </c>
      <c r="J83" s="139">
        <f>'[1]Emploi direct_FM'!AD80</f>
        <v>0.89816326038651972</v>
      </c>
      <c r="K83" s="136">
        <f>'[1]Emploi direct_FM'!AE80</f>
        <v>0.10570427212599487</v>
      </c>
      <c r="L83" s="137">
        <f>'[1]Emploi direct_FM'!AF80</f>
        <v>7.5273812881881952E-2</v>
      </c>
      <c r="M83" s="137">
        <f>'[1]Emploi direct_FM'!AG80</f>
        <v>0.24905676297490853</v>
      </c>
      <c r="N83" s="137">
        <f>'[1]Emploi direct_FM'!AH80</f>
        <v>-0.96766970207502467</v>
      </c>
      <c r="O83" s="137">
        <f>'[1]Emploi direct_FM'!AI80</f>
        <v>0.52077317490848429</v>
      </c>
      <c r="P83" s="137">
        <f>'[1]Emploi direct_FM'!AJ80</f>
        <v>6.8884933948054616E-2</v>
      </c>
      <c r="Q83" s="137">
        <f>'[1]Emploi direct_FM'!AK80</f>
        <v>0.27543610716969091</v>
      </c>
      <c r="R83" s="137">
        <f>'[1]Emploi direct_FM'!AL80</f>
        <v>0.75021149281446764</v>
      </c>
      <c r="S83" s="137">
        <f>'[1]Emploi direct_FM'!AM80</f>
        <v>-0.68483337395508492</v>
      </c>
      <c r="T83" s="136">
        <f>'[1]Emploi direct_FM'!AN80</f>
        <v>7.7691962065418174E-2</v>
      </c>
      <c r="V83" s="69" t="str">
        <f t="shared" si="6"/>
        <v>2019T2</v>
      </c>
      <c r="W83" s="74">
        <f>'[1]Emploi direct_FM'!AP80</f>
        <v>41388</v>
      </c>
      <c r="X83" s="106">
        <f>'[1]Emploi direct_FM'!AQ80</f>
        <v>4155</v>
      </c>
      <c r="Y83" s="101">
        <f>'[1]Emploi direct_FM'!AR80</f>
        <v>6289</v>
      </c>
      <c r="Z83" s="75">
        <f>'[1]Emploi direct_FM'!AS80</f>
        <v>3017</v>
      </c>
      <c r="AA83" s="75">
        <f>'[1]Emploi direct_FM'!AT80</f>
        <v>464</v>
      </c>
      <c r="AB83" s="75">
        <f>'[1]Emploi direct_FM'!AU80</f>
        <v>1184</v>
      </c>
      <c r="AC83" s="75">
        <f>'[1]Emploi direct_FM'!AV80</f>
        <v>1234</v>
      </c>
      <c r="AD83" s="76">
        <f>'[1]Emploi direct_FM'!AW80</f>
        <v>390</v>
      </c>
      <c r="AE83" s="103">
        <f>'[1]Emploi direct_FM'!AX80</f>
        <v>12668</v>
      </c>
      <c r="AF83" s="101">
        <f>'[1]Emploi direct_FM'!AY80</f>
        <v>12065</v>
      </c>
      <c r="AG83" s="75">
        <f>'[1]Emploi direct_FM'!AZ80</f>
        <v>2359</v>
      </c>
      <c r="AH83" s="75">
        <f>'[1]Emploi direct_FM'!BA80</f>
        <v>3424</v>
      </c>
      <c r="AI83" s="75">
        <f>'[1]Emploi direct_FM'!BB80</f>
        <v>-10890</v>
      </c>
      <c r="AJ83" s="75">
        <f>'[1]Emploi direct_FM'!BC80</f>
        <v>4148</v>
      </c>
      <c r="AK83" s="75">
        <f>'[1]Emploi direct_FM'!BD80</f>
        <v>586</v>
      </c>
      <c r="AL83" s="75">
        <f>'[1]Emploi direct_FM'!BE80</f>
        <v>660</v>
      </c>
      <c r="AM83" s="75">
        <f>'[1]Emploi direct_FM'!BF80</f>
        <v>20095</v>
      </c>
      <c r="AN83" s="75">
        <f>'[1]Emploi direct_FM'!BG80</f>
        <v>-8317</v>
      </c>
      <c r="AO83" s="101">
        <f>'[1]Emploi direct_FM'!BH80</f>
        <v>6211</v>
      </c>
      <c r="AQ83" s="69" t="str">
        <f t="shared" si="7"/>
        <v>2019T2</v>
      </c>
      <c r="AR83" s="134">
        <f>'[1]Emploi direct_FM'!BJ80</f>
        <v>1.1870131910496573</v>
      </c>
      <c r="AS83" s="135">
        <f>'[1]Emploi direct_FM'!BK80</f>
        <v>4.991178565165888</v>
      </c>
      <c r="AT83" s="136">
        <f>'[1]Emploi direct_FM'!BL80</f>
        <v>0.80992613291193116</v>
      </c>
      <c r="AU83" s="137">
        <f>'[1]Emploi direct_FM'!BM80</f>
        <v>1.2367221486009328</v>
      </c>
      <c r="AV83" s="137">
        <f>'[1]Emploi direct_FM'!BN80</f>
        <v>0.96876512868808717</v>
      </c>
      <c r="AW83" s="137">
        <f>'[1]Emploi direct_FM'!BO80</f>
        <v>1.1986360947775054</v>
      </c>
      <c r="AX83" s="137">
        <f>'[1]Emploi direct_FM'!BP80</f>
        <v>0.61914351359169117</v>
      </c>
      <c r="AY83" s="138">
        <f>'[1]Emploi direct_FM'!BQ80</f>
        <v>0.52735980376774627</v>
      </c>
      <c r="AZ83" s="139">
        <f>'[1]Emploi direct_FM'!BR80</f>
        <v>3.7606341558733103</v>
      </c>
      <c r="BA83" s="136">
        <f>'[1]Emploi direct_FM'!BS80</f>
        <v>1.5768435765091349</v>
      </c>
      <c r="BB83" s="137">
        <f>'[1]Emploi direct_FM'!BT80</f>
        <v>0.6904901333785407</v>
      </c>
      <c r="BC83" s="137">
        <f>'[1]Emploi direct_FM'!BU80</f>
        <v>1.7348375186110099</v>
      </c>
      <c r="BD83" s="137">
        <f>'[1]Emploi direct_FM'!BV80</f>
        <v>2.5797401851507473</v>
      </c>
      <c r="BE83" s="137">
        <f>'[1]Emploi direct_FM'!BW80</f>
        <v>3.8453556902133368</v>
      </c>
      <c r="BF83" s="137">
        <f>'[1]Emploi direct_FM'!BX80</f>
        <v>1.1834931411598193</v>
      </c>
      <c r="BG83" s="137">
        <f>'[1]Emploi direct_FM'!BY80</f>
        <v>1.5493588714108109</v>
      </c>
      <c r="BH83" s="137">
        <f>'[1]Emploi direct_FM'!BZ80</f>
        <v>2.9070669762514711</v>
      </c>
      <c r="BI83" s="137">
        <f>'[1]Emploi direct_FM'!CA80</f>
        <v>-1.2421907623781037</v>
      </c>
      <c r="BJ83" s="136">
        <f>'[1]Emploi direct_FM'!CB80</f>
        <v>0.20953486991401871</v>
      </c>
      <c r="BL83" s="69" t="str">
        <f t="shared" si="8"/>
        <v>2019T2</v>
      </c>
      <c r="BM83" s="74">
        <f>'[1]Emploi direct_FM'!CD80</f>
        <v>284838</v>
      </c>
      <c r="BN83" s="106">
        <f>'[1]Emploi direct_FM'!CE80</f>
        <v>13947</v>
      </c>
      <c r="BO83" s="101">
        <f>'[1]Emploi direct_FM'!CF80</f>
        <v>25211</v>
      </c>
      <c r="BP83" s="75">
        <f>'[1]Emploi direct_FM'!CG80</f>
        <v>7130</v>
      </c>
      <c r="BQ83" s="75">
        <f>'[1]Emploi direct_FM'!CH80</f>
        <v>3662</v>
      </c>
      <c r="BR83" s="75">
        <f>'[1]Emploi direct_FM'!CI80</f>
        <v>4823</v>
      </c>
      <c r="BS83" s="75">
        <f>'[1]Emploi direct_FM'!CJ80</f>
        <v>2269</v>
      </c>
      <c r="BT83" s="76">
        <f>'[1]Emploi direct_FM'!CK80</f>
        <v>7327</v>
      </c>
      <c r="BU83" s="103">
        <f>'[1]Emploi direct_FM'!CL80</f>
        <v>51578</v>
      </c>
      <c r="BV83" s="101">
        <f>'[1]Emploi direct_FM'!CM80</f>
        <v>177373</v>
      </c>
      <c r="BW83" s="75">
        <f>'[1]Emploi direct_FM'!CN80</f>
        <v>21507</v>
      </c>
      <c r="BX83" s="75">
        <f>'[1]Emploi direct_FM'!CO80</f>
        <v>23502</v>
      </c>
      <c r="BY83" s="75">
        <f>'[1]Emploi direct_FM'!CP80</f>
        <v>28028</v>
      </c>
      <c r="BZ83" s="75">
        <f>'[1]Emploi direct_FM'!CQ80</f>
        <v>29648</v>
      </c>
      <c r="CA83" s="75">
        <f>'[1]Emploi direct_FM'!CR80</f>
        <v>9957</v>
      </c>
      <c r="CB83" s="75">
        <f>'[1]Emploi direct_FM'!CS80</f>
        <v>3666</v>
      </c>
      <c r="CC83" s="75">
        <f>'[1]Emploi direct_FM'!CT80</f>
        <v>76236</v>
      </c>
      <c r="CD83" s="75">
        <f>'[1]Emploi direct_FM'!CU80</f>
        <v>-15171</v>
      </c>
      <c r="CE83" s="101">
        <f>'[1]Emploi direct_FM'!CV80</f>
        <v>16729</v>
      </c>
    </row>
    <row r="84" spans="1:83">
      <c r="A84" s="69" t="str">
        <f>Paca!A84</f>
        <v>2019T3</v>
      </c>
      <c r="B84" s="134">
        <f>'[1]Emploi direct_FM'!V81</f>
        <v>0.27754173391223436</v>
      </c>
      <c r="C84" s="135">
        <f>'[1]Emploi direct_FM'!W81</f>
        <v>3.1474538141659236</v>
      </c>
      <c r="D84" s="136">
        <f>'[1]Emploi direct_FM'!X81</f>
        <v>0.10949775077089274</v>
      </c>
      <c r="E84" s="137">
        <f>'[1]Emploi direct_FM'!Y81</f>
        <v>0.13004279932973262</v>
      </c>
      <c r="F84" s="137">
        <f>'[1]Emploi direct_FM'!Z81</f>
        <v>-9.8252674437793175E-2</v>
      </c>
      <c r="G84" s="137">
        <f>'[1]Emploi direct_FM'!AA81</f>
        <v>0.25343998113935839</v>
      </c>
      <c r="H84" s="137">
        <f>'[1]Emploi direct_FM'!AB81</f>
        <v>0.2305128504134224</v>
      </c>
      <c r="I84" s="138">
        <f>'[1]Emploi direct_FM'!AC81</f>
        <v>8.3768823821284144E-2</v>
      </c>
      <c r="J84" s="139">
        <f>'[1]Emploi direct_FM'!AD81</f>
        <v>0.90991369557487101</v>
      </c>
      <c r="K84" s="136">
        <f>'[1]Emploi direct_FM'!AE81</f>
        <v>0.24146716816686453</v>
      </c>
      <c r="L84" s="137">
        <f>'[1]Emploi direct_FM'!AF81</f>
        <v>0.2137584013524485</v>
      </c>
      <c r="M84" s="137">
        <f>'[1]Emploi direct_FM'!AG81</f>
        <v>0.37737327593525549</v>
      </c>
      <c r="N84" s="137">
        <f>'[1]Emploi direct_FM'!AH81</f>
        <v>-0.40242477752235883</v>
      </c>
      <c r="O84" s="137">
        <f>'[1]Emploi direct_FM'!AI81</f>
        <v>1.1705401570712093</v>
      </c>
      <c r="P84" s="137">
        <f>'[1]Emploi direct_FM'!AJ81</f>
        <v>0.20827459825203398</v>
      </c>
      <c r="Q84" s="137">
        <f>'[1]Emploi direct_FM'!AK81</f>
        <v>0.79448976194440579</v>
      </c>
      <c r="R84" s="137">
        <f>'[1]Emploi direct_FM'!AL81</f>
        <v>0.75726106868079235</v>
      </c>
      <c r="S84" s="137">
        <f>'[1]Emploi direct_FM'!AM81</f>
        <v>-1.1043503277814559</v>
      </c>
      <c r="T84" s="136">
        <f>'[1]Emploi direct_FM'!AN81</f>
        <v>0.17724913984609181</v>
      </c>
      <c r="V84" s="69" t="str">
        <f t="shared" si="6"/>
        <v>2019T3</v>
      </c>
      <c r="W84" s="74">
        <f>'[1]Emploi direct_FM'!AP81</f>
        <v>67390</v>
      </c>
      <c r="X84" s="106">
        <f>'[1]Emploi direct_FM'!AQ81</f>
        <v>9234</v>
      </c>
      <c r="Y84" s="101">
        <f>'[1]Emploi direct_FM'!AR81</f>
        <v>3436</v>
      </c>
      <c r="Z84" s="75">
        <f>'[1]Emploi direct_FM'!AS81</f>
        <v>759</v>
      </c>
      <c r="AA84" s="75">
        <f>'[1]Emploi direct_FM'!AT81</f>
        <v>-375</v>
      </c>
      <c r="AB84" s="75">
        <f>'[1]Emploi direct_FM'!AU81</f>
        <v>1032</v>
      </c>
      <c r="AC84" s="75">
        <f>'[1]Emploi direct_FM'!AV81</f>
        <v>850</v>
      </c>
      <c r="AD84" s="76">
        <f>'[1]Emploi direct_FM'!AW81</f>
        <v>1170</v>
      </c>
      <c r="AE84" s="103">
        <f>'[1]Emploi direct_FM'!AX81</f>
        <v>12949</v>
      </c>
      <c r="AF84" s="101">
        <f>'[1]Emploi direct_FM'!AY81</f>
        <v>27590</v>
      </c>
      <c r="AG84" s="75">
        <f>'[1]Emploi direct_FM'!AZ81</f>
        <v>6704</v>
      </c>
      <c r="AH84" s="75">
        <f>'[1]Emploi direct_FM'!BA81</f>
        <v>5201</v>
      </c>
      <c r="AI84" s="75">
        <f>'[1]Emploi direct_FM'!BB81</f>
        <v>-4485</v>
      </c>
      <c r="AJ84" s="75">
        <f>'[1]Emploi direct_FM'!BC81</f>
        <v>9372</v>
      </c>
      <c r="AK84" s="75">
        <f>'[1]Emploi direct_FM'!BD81</f>
        <v>1773</v>
      </c>
      <c r="AL84" s="75">
        <f>'[1]Emploi direct_FM'!BE81</f>
        <v>1909</v>
      </c>
      <c r="AM84" s="75">
        <f>'[1]Emploi direct_FM'!BF81</f>
        <v>20436</v>
      </c>
      <c r="AN84" s="75">
        <f>'[1]Emploi direct_FM'!BG81</f>
        <v>-13320</v>
      </c>
      <c r="AO84" s="101">
        <f>'[1]Emploi direct_FM'!BH81</f>
        <v>14181</v>
      </c>
      <c r="AQ84" s="69" t="str">
        <f t="shared" si="7"/>
        <v>2019T3</v>
      </c>
      <c r="AR84" s="134">
        <f>'[1]Emploi direct_FM'!BJ81</f>
        <v>1.3600865250749994</v>
      </c>
      <c r="AS84" s="135">
        <f>'[1]Emploi direct_FM'!BK81</f>
        <v>6.2948509447018353</v>
      </c>
      <c r="AT84" s="136">
        <f>'[1]Emploi direct_FM'!BL81</f>
        <v>0.90306541161506715</v>
      </c>
      <c r="AU84" s="137">
        <f>'[1]Emploi direct_FM'!BM81</f>
        <v>1.7382509209161068</v>
      </c>
      <c r="AV84" s="137">
        <f>'[1]Emploi direct_FM'!BN81</f>
        <v>0.72354083290406823</v>
      </c>
      <c r="AW84" s="137">
        <f>'[1]Emploi direct_FM'!BO81</f>
        <v>1.1238766188083948</v>
      </c>
      <c r="AX84" s="137">
        <f>'[1]Emploi direct_FM'!BP81</f>
        <v>1.1693825430238114</v>
      </c>
      <c r="AY84" s="138">
        <f>'[1]Emploi direct_FM'!BQ81</f>
        <v>0.47308646873511773</v>
      </c>
      <c r="AZ84" s="139">
        <f>'[1]Emploi direct_FM'!BR81</f>
        <v>3.715347592964946</v>
      </c>
      <c r="BA84" s="136">
        <f>'[1]Emploi direct_FM'!BS81</f>
        <v>1.6365477109229865</v>
      </c>
      <c r="BB84" s="137">
        <f>'[1]Emploi direct_FM'!BT81</f>
        <v>0.79411377037919006</v>
      </c>
      <c r="BC84" s="137">
        <f>'[1]Emploi direct_FM'!BU81</f>
        <v>1.9265227693359588</v>
      </c>
      <c r="BD84" s="137">
        <f>'[1]Emploi direct_FM'!BV81</f>
        <v>2.1932707657804418</v>
      </c>
      <c r="BE84" s="137">
        <f>'[1]Emploi direct_FM'!BW81</f>
        <v>3.9299561969622809</v>
      </c>
      <c r="BF84" s="137">
        <f>'[1]Emploi direct_FM'!BX81</f>
        <v>1.2882879780765411</v>
      </c>
      <c r="BG84" s="137">
        <f>'[1]Emploi direct_FM'!BY81</f>
        <v>2.1683280671928484</v>
      </c>
      <c r="BH84" s="137">
        <f>'[1]Emploi direct_FM'!BZ81</f>
        <v>3.2217641520894125</v>
      </c>
      <c r="BI84" s="137">
        <f>'[1]Emploi direct_FM'!CA81</f>
        <v>-1.794558938792179</v>
      </c>
      <c r="BJ84" s="136">
        <f>'[1]Emploi direct_FM'!CB81</f>
        <v>0.5622604445787216</v>
      </c>
      <c r="BL84" s="69" t="str">
        <f t="shared" si="8"/>
        <v>2019T3</v>
      </c>
      <c r="BM84" s="74">
        <f>'[1]Emploi direct_FM'!CD81</f>
        <v>326716</v>
      </c>
      <c r="BN84" s="106">
        <f>'[1]Emploi direct_FM'!CE81</f>
        <v>17921</v>
      </c>
      <c r="BO84" s="101">
        <f>'[1]Emploi direct_FM'!CF81</f>
        <v>28115</v>
      </c>
      <c r="BP84" s="75">
        <f>'[1]Emploi direct_FM'!CG81</f>
        <v>9985</v>
      </c>
      <c r="BQ84" s="75">
        <f>'[1]Emploi direct_FM'!CH81</f>
        <v>2739</v>
      </c>
      <c r="BR84" s="75">
        <f>'[1]Emploi direct_FM'!CI81</f>
        <v>4537</v>
      </c>
      <c r="BS84" s="75">
        <f>'[1]Emploi direct_FM'!CJ81</f>
        <v>4272</v>
      </c>
      <c r="BT84" s="76">
        <f>'[1]Emploi direct_FM'!CK81</f>
        <v>6582</v>
      </c>
      <c r="BU84" s="103">
        <f>'[1]Emploi direct_FM'!CL81</f>
        <v>51443</v>
      </c>
      <c r="BV84" s="101">
        <f>'[1]Emploi direct_FM'!CM81</f>
        <v>184425</v>
      </c>
      <c r="BW84" s="75">
        <f>'[1]Emploi direct_FM'!CN81</f>
        <v>24762</v>
      </c>
      <c r="BX84" s="75">
        <f>'[1]Emploi direct_FM'!CO81</f>
        <v>26148</v>
      </c>
      <c r="BY84" s="75">
        <f>'[1]Emploi direct_FM'!CP81</f>
        <v>23823</v>
      </c>
      <c r="BZ84" s="75">
        <f>'[1]Emploi direct_FM'!CQ81</f>
        <v>30630</v>
      </c>
      <c r="CA84" s="75">
        <f>'[1]Emploi direct_FM'!CR81</f>
        <v>10850</v>
      </c>
      <c r="CB84" s="75">
        <f>'[1]Emploi direct_FM'!CS81</f>
        <v>5140</v>
      </c>
      <c r="CC84" s="75">
        <f>'[1]Emploi direct_FM'!CT81</f>
        <v>84869</v>
      </c>
      <c r="CD84" s="75">
        <f>'[1]Emploi direct_FM'!CU81</f>
        <v>-21797</v>
      </c>
      <c r="CE84" s="101">
        <f>'[1]Emploi direct_FM'!CV81</f>
        <v>44812</v>
      </c>
    </row>
    <row r="85" spans="1:83" s="232" customFormat="1">
      <c r="A85" s="95" t="str">
        <f>Paca!A85</f>
        <v>2019T4</v>
      </c>
      <c r="B85" s="140">
        <f>'[1]Emploi direct_FM'!V82</f>
        <v>0.5039792515515229</v>
      </c>
      <c r="C85" s="141">
        <f>'[1]Emploi direct_FM'!W82</f>
        <v>-3.2477016925852698</v>
      </c>
      <c r="D85" s="142">
        <f>'[1]Emploi direct_FM'!X82</f>
        <v>0.16244349653020684</v>
      </c>
      <c r="E85" s="143">
        <f>'[1]Emploi direct_FM'!Y82</f>
        <v>0.94710418830519227</v>
      </c>
      <c r="F85" s="143">
        <f>'[1]Emploi direct_FM'!Z82</f>
        <v>0.40047837102079598</v>
      </c>
      <c r="G85" s="143">
        <f>'[1]Emploi direct_FM'!AA82</f>
        <v>-6.8588953748993653E-2</v>
      </c>
      <c r="H85" s="143">
        <f>'[1]Emploi direct_FM'!AB82</f>
        <v>0.13257826852781651</v>
      </c>
      <c r="I85" s="144">
        <f>'[1]Emploi direct_FM'!AC82</f>
        <v>-0.15516453234954986</v>
      </c>
      <c r="J85" s="145">
        <f>'[1]Emploi direct_FM'!AD82</f>
        <v>0.90379798489050867</v>
      </c>
      <c r="K85" s="142">
        <f>'[1]Emploi direct_FM'!AE82</f>
        <v>0.94105996957805083</v>
      </c>
      <c r="L85" s="143">
        <f>'[1]Emploi direct_FM'!AF82</f>
        <v>0.55912350001829925</v>
      </c>
      <c r="M85" s="143">
        <f>'[1]Emploi direct_FM'!AG82</f>
        <v>0.1656050402916831</v>
      </c>
      <c r="N85" s="143">
        <f>'[1]Emploi direct_FM'!AH82</f>
        <v>3.4715033842067866</v>
      </c>
      <c r="O85" s="143">
        <f>'[1]Emploi direct_FM'!AI82</f>
        <v>0.64010132983056689</v>
      </c>
      <c r="P85" s="143">
        <f>'[1]Emploi direct_FM'!AJ82</f>
        <v>0.15391775188646761</v>
      </c>
      <c r="Q85" s="143">
        <f>'[1]Emploi direct_FM'!AK82</f>
        <v>0.58384154523947185</v>
      </c>
      <c r="R85" s="143">
        <f>'[1]Emploi direct_FM'!AL82</f>
        <v>0.86274584799652665</v>
      </c>
      <c r="S85" s="143">
        <f>'[1]Emploi direct_FM'!AM82</f>
        <v>1.5103716490096231</v>
      </c>
      <c r="T85" s="142">
        <f>'[1]Emploi direct_FM'!AN82</f>
        <v>8.3246161094296944E-2</v>
      </c>
      <c r="U85" s="234"/>
      <c r="V85" s="95" t="str">
        <f t="shared" si="6"/>
        <v>2019T4</v>
      </c>
      <c r="W85" s="92">
        <f>'[1]Emploi direct_FM'!AP82</f>
        <v>122711</v>
      </c>
      <c r="X85" s="108">
        <f>'[1]Emploi direct_FM'!AQ82</f>
        <v>-9828</v>
      </c>
      <c r="Y85" s="100">
        <f>'[1]Emploi direct_FM'!AR82</f>
        <v>5103</v>
      </c>
      <c r="Z85" s="93">
        <f>'[1]Emploi direct_FM'!AS82</f>
        <v>5535</v>
      </c>
      <c r="AA85" s="93">
        <f>'[1]Emploi direct_FM'!AT82</f>
        <v>1527</v>
      </c>
      <c r="AB85" s="93">
        <f>'[1]Emploi direct_FM'!AU82</f>
        <v>-280</v>
      </c>
      <c r="AC85" s="93">
        <f>'[1]Emploi direct_FM'!AV82</f>
        <v>490</v>
      </c>
      <c r="AD85" s="94">
        <f>'[1]Emploi direct_FM'!AW82</f>
        <v>-2169</v>
      </c>
      <c r="AE85" s="102">
        <f>'[1]Emploi direct_FM'!AX82</f>
        <v>12979</v>
      </c>
      <c r="AF85" s="100">
        <f>'[1]Emploi direct_FM'!AY82</f>
        <v>107785</v>
      </c>
      <c r="AG85" s="93">
        <f>'[1]Emploi direct_FM'!AZ82</f>
        <v>17573</v>
      </c>
      <c r="AH85" s="93">
        <f>'[1]Emploi direct_FM'!BA82</f>
        <v>2291</v>
      </c>
      <c r="AI85" s="93">
        <f>'[1]Emploi direct_FM'!BB82</f>
        <v>38534</v>
      </c>
      <c r="AJ85" s="93">
        <f>'[1]Emploi direct_FM'!BC82</f>
        <v>5185</v>
      </c>
      <c r="AK85" s="93">
        <f>'[1]Emploi direct_FM'!BD82</f>
        <v>1313</v>
      </c>
      <c r="AL85" s="93">
        <f>'[1]Emploi direct_FM'!BE82</f>
        <v>1414</v>
      </c>
      <c r="AM85" s="93">
        <f>'[1]Emploi direct_FM'!BF82</f>
        <v>23459</v>
      </c>
      <c r="AN85" s="93">
        <f>'[1]Emploi direct_FM'!BG82</f>
        <v>18016</v>
      </c>
      <c r="AO85" s="100">
        <f>'[1]Emploi direct_FM'!BH82</f>
        <v>6672</v>
      </c>
      <c r="AP85" s="234"/>
      <c r="AQ85" s="95" t="str">
        <f t="shared" si="7"/>
        <v>2019T4</v>
      </c>
      <c r="AR85" s="140">
        <f>'[1]Emploi direct_FM'!BJ82</f>
        <v>1.4891715615884316</v>
      </c>
      <c r="AS85" s="141">
        <f>'[1]Emploi direct_FM'!BK82</f>
        <v>2.3097674158559789</v>
      </c>
      <c r="AT85" s="142">
        <f>'[1]Emploi direct_FM'!BL82</f>
        <v>0.80364116564970445</v>
      </c>
      <c r="AU85" s="143">
        <f>'[1]Emploi direct_FM'!BM82</f>
        <v>2.0807270172670034</v>
      </c>
      <c r="AV85" s="143">
        <f>'[1]Emploi direct_FM'!BN82</f>
        <v>0.68990368176582439</v>
      </c>
      <c r="AW85" s="143">
        <f>'[1]Emploi direct_FM'!BO82</f>
        <v>0.74954187802842576</v>
      </c>
      <c r="AX85" s="143">
        <f>'[1]Emploi direct_FM'!BP82</f>
        <v>0.98616799783883824</v>
      </c>
      <c r="AY85" s="144">
        <f>'[1]Emploi direct_FM'!BQ82</f>
        <v>0.27214325022955066</v>
      </c>
      <c r="AZ85" s="145">
        <f>'[1]Emploi direct_FM'!BR82</f>
        <v>4.0446614489839883</v>
      </c>
      <c r="BA85" s="142">
        <f>'[1]Emploi direct_FM'!BS82</f>
        <v>2.0614789865462502</v>
      </c>
      <c r="BB85" s="143">
        <f>'[1]Emploi direct_FM'!BT82</f>
        <v>1.3205699291676032</v>
      </c>
      <c r="BC85" s="143">
        <f>'[1]Emploi direct_FM'!BU82</f>
        <v>1.4806460708099989</v>
      </c>
      <c r="BD85" s="143">
        <f>'[1]Emploi direct_FM'!BV82</f>
        <v>4.4881364690427361</v>
      </c>
      <c r="BE85" s="143">
        <f>'[1]Emploi direct_FM'!BW82</f>
        <v>3.3355347135691549</v>
      </c>
      <c r="BF85" s="143">
        <f>'[1]Emploi direct_FM'!BX82</f>
        <v>1.2103313514557179</v>
      </c>
      <c r="BG85" s="143">
        <f>'[1]Emploi direct_FM'!BY82</f>
        <v>2.4066958693111484</v>
      </c>
      <c r="BH85" s="143">
        <f>'[1]Emploi direct_FM'!BZ82</f>
        <v>3.0187404942447982</v>
      </c>
      <c r="BI85" s="143">
        <f>'[1]Emploi direct_FM'!CA82</f>
        <v>1.2802722436977554E-2</v>
      </c>
      <c r="BJ85" s="142">
        <f>'[1]Emploi direct_FM'!CB82</f>
        <v>0.46999398291467376</v>
      </c>
      <c r="BK85" s="234"/>
      <c r="BL85" s="95" t="str">
        <f t="shared" si="8"/>
        <v>2019T4</v>
      </c>
      <c r="BM85" s="92">
        <f>'[1]Emploi direct_FM'!CD82</f>
        <v>359070</v>
      </c>
      <c r="BN85" s="108">
        <f>'[1]Emploi direct_FM'!CE82</f>
        <v>6610</v>
      </c>
      <c r="BO85" s="100">
        <f>'[1]Emploi direct_FM'!CF82</f>
        <v>25085</v>
      </c>
      <c r="BP85" s="93">
        <f>'[1]Emploi direct_FM'!CG82</f>
        <v>12025</v>
      </c>
      <c r="BQ85" s="93">
        <f>'[1]Emploi direct_FM'!CH82</f>
        <v>2623</v>
      </c>
      <c r="BR85" s="93">
        <f>'[1]Emploi direct_FM'!CI82</f>
        <v>3035</v>
      </c>
      <c r="BS85" s="93">
        <f>'[1]Emploi direct_FM'!CJ82</f>
        <v>3614</v>
      </c>
      <c r="BT85" s="94">
        <f>'[1]Emploi direct_FM'!CK82</f>
        <v>3788</v>
      </c>
      <c r="BU85" s="102">
        <f>'[1]Emploi direct_FM'!CL82</f>
        <v>56330</v>
      </c>
      <c r="BV85" s="100">
        <f>'[1]Emploi direct_FM'!CM82</f>
        <v>233521</v>
      </c>
      <c r="BW85" s="93">
        <f>'[1]Emploi direct_FM'!CN82</f>
        <v>41193</v>
      </c>
      <c r="BX85" s="93">
        <f>'[1]Emploi direct_FM'!CO82</f>
        <v>20218</v>
      </c>
      <c r="BY85" s="93">
        <f>'[1]Emploi direct_FM'!CP82</f>
        <v>49334</v>
      </c>
      <c r="BZ85" s="93">
        <f>'[1]Emploi direct_FM'!CQ82</f>
        <v>26314</v>
      </c>
      <c r="CA85" s="93">
        <f>'[1]Emploi direct_FM'!CR82</f>
        <v>10217</v>
      </c>
      <c r="CB85" s="93">
        <f>'[1]Emploi direct_FM'!CS82</f>
        <v>5725</v>
      </c>
      <c r="CC85" s="93">
        <f>'[1]Emploi direct_FM'!CT82</f>
        <v>80365</v>
      </c>
      <c r="CD85" s="93">
        <f>'[1]Emploi direct_FM'!CU82</f>
        <v>155</v>
      </c>
      <c r="CE85" s="100">
        <f>'[1]Emploi direct_FM'!CV82</f>
        <v>37524</v>
      </c>
    </row>
    <row r="86" spans="1:83">
      <c r="A86" s="69" t="str">
        <f>Paca!A86</f>
        <v>2020T1</v>
      </c>
      <c r="B86" s="134">
        <f>'[1]Emploi direct_FM'!V83</f>
        <v>-0.72622707227216754</v>
      </c>
      <c r="C86" s="135">
        <f>'[1]Emploi direct_FM'!W83</f>
        <v>-2.0106835709357673</v>
      </c>
      <c r="D86" s="136">
        <f>'[1]Emploi direct_FM'!X83</f>
        <v>-0.35639565574862031</v>
      </c>
      <c r="E86" s="137">
        <f>'[1]Emploi direct_FM'!Y83</f>
        <v>-0.86889013946992444</v>
      </c>
      <c r="F86" s="137">
        <f>'[1]Emploi direct_FM'!Z83</f>
        <v>0.28681812126294393</v>
      </c>
      <c r="G86" s="137">
        <f>'[1]Emploi direct_FM'!AA83</f>
        <v>-0.2399809780144091</v>
      </c>
      <c r="H86" s="137">
        <f>'[1]Emploi direct_FM'!AB83</f>
        <v>3.4046416614641473E-2</v>
      </c>
      <c r="I86" s="138">
        <f>'[1]Emploi direct_FM'!AC83</f>
        <v>-0.45375015583555278</v>
      </c>
      <c r="J86" s="139">
        <f>'[1]Emploi direct_FM'!AD83</f>
        <v>-0.33663899298150834</v>
      </c>
      <c r="K86" s="136">
        <f>'[1]Emploi direct_FM'!AE83</f>
        <v>-1.2657768001149372</v>
      </c>
      <c r="L86" s="137">
        <f>'[1]Emploi direct_FM'!AF83</f>
        <v>-0.4156900366014793</v>
      </c>
      <c r="M86" s="137">
        <f>'[1]Emploi direct_FM'!AG83</f>
        <v>-0.67279929393239124</v>
      </c>
      <c r="N86" s="137">
        <f>'[1]Emploi direct_FM'!AH83</f>
        <v>-4.5190297620550606</v>
      </c>
      <c r="O86" s="137">
        <f>'[1]Emploi direct_FM'!AI83</f>
        <v>-0.29967628092290033</v>
      </c>
      <c r="P86" s="137">
        <f>'[1]Emploi direct_FM'!AJ83</f>
        <v>-0.12149359876212351</v>
      </c>
      <c r="Q86" s="137">
        <f>'[1]Emploi direct_FM'!AK83</f>
        <v>-0.32758217263334499</v>
      </c>
      <c r="R86" s="137">
        <f>'[1]Emploi direct_FM'!AL83</f>
        <v>-1.1308014969911406</v>
      </c>
      <c r="S86" s="137">
        <f>'[1]Emploi direct_FM'!AM83</f>
        <v>-3.0297274195080215</v>
      </c>
      <c r="T86" s="136">
        <f>'[1]Emploi direct_FM'!AN83</f>
        <v>-0.11713584167263313</v>
      </c>
      <c r="V86" s="69" t="str">
        <f t="shared" si="6"/>
        <v>2020T1</v>
      </c>
      <c r="W86" s="74">
        <f>'[1]Emploi direct_FM'!AP83</f>
        <v>-177716</v>
      </c>
      <c r="X86" s="106">
        <f>'[1]Emploi direct_FM'!AQ83</f>
        <v>-5887</v>
      </c>
      <c r="Y86" s="101">
        <f>'[1]Emploi direct_FM'!AR83</f>
        <v>-11214</v>
      </c>
      <c r="Z86" s="75">
        <f>'[1]Emploi direct_FM'!AS83</f>
        <v>-5126</v>
      </c>
      <c r="AA86" s="75">
        <f>'[1]Emploi direct_FM'!AT83</f>
        <v>1098</v>
      </c>
      <c r="AB86" s="75">
        <f>'[1]Emploi direct_FM'!AU83</f>
        <v>-979</v>
      </c>
      <c r="AC86" s="75">
        <f>'[1]Emploi direct_FM'!AV83</f>
        <v>126</v>
      </c>
      <c r="AD86" s="76">
        <f>'[1]Emploi direct_FM'!AW83</f>
        <v>-6333</v>
      </c>
      <c r="AE86" s="103">
        <f>'[1]Emploi direct_FM'!AX83</f>
        <v>-4878</v>
      </c>
      <c r="AF86" s="101">
        <f>'[1]Emploi direct_FM'!AY83</f>
        <v>-146341</v>
      </c>
      <c r="AG86" s="75">
        <f>'[1]Emploi direct_FM'!AZ83</f>
        <v>-13138</v>
      </c>
      <c r="AH86" s="75">
        <f>'[1]Emploi direct_FM'!BA83</f>
        <v>-9323</v>
      </c>
      <c r="AI86" s="75">
        <f>'[1]Emploi direct_FM'!BB83</f>
        <v>-51903</v>
      </c>
      <c r="AJ86" s="75">
        <f>'[1]Emploi direct_FM'!BC83</f>
        <v>-2443</v>
      </c>
      <c r="AK86" s="75">
        <f>'[1]Emploi direct_FM'!BD83</f>
        <v>-1038</v>
      </c>
      <c r="AL86" s="75">
        <f>'[1]Emploi direct_FM'!BE83</f>
        <v>-798</v>
      </c>
      <c r="AM86" s="75">
        <f>'[1]Emploi direct_FM'!BF83</f>
        <v>-31013</v>
      </c>
      <c r="AN86" s="75">
        <f>'[1]Emploi direct_FM'!BG83</f>
        <v>-36685</v>
      </c>
      <c r="AO86" s="101">
        <f>'[1]Emploi direct_FM'!BH83</f>
        <v>-9396</v>
      </c>
      <c r="AQ86" s="69" t="str">
        <f t="shared" si="7"/>
        <v>2020T1</v>
      </c>
      <c r="AR86" s="134">
        <f>'[1]Emploi direct_FM'!BJ83</f>
        <v>0.22183905746144816</v>
      </c>
      <c r="AS86" s="135">
        <f>'[1]Emploi direct_FM'!BK83</f>
        <v>-0.80421816924539646</v>
      </c>
      <c r="AT86" s="136">
        <f>'[1]Emploi direct_FM'!BL83</f>
        <v>0.11540150239088831</v>
      </c>
      <c r="AU86" s="137">
        <f>'[1]Emploi direct_FM'!BM83</f>
        <v>0.72076013068405054</v>
      </c>
      <c r="AV86" s="137">
        <f>'[1]Emploi direct_FM'!BN83</f>
        <v>0.71195288624230635</v>
      </c>
      <c r="AW86" s="137">
        <f>'[1]Emploi direct_FM'!BO83</f>
        <v>0.23570673845418888</v>
      </c>
      <c r="AX86" s="137">
        <f>'[1]Emploi direct_FM'!BP83</f>
        <v>0.7346758854885227</v>
      </c>
      <c r="AY86" s="138">
        <f>'[1]Emploi direct_FM'!BQ83</f>
        <v>-0.49716717837214874</v>
      </c>
      <c r="AZ86" s="139">
        <f>'[1]Emploi direct_FM'!BR83</f>
        <v>2.3906116840632041</v>
      </c>
      <c r="BA86" s="136">
        <f>'[1]Emploi direct_FM'!BS83</f>
        <v>9.6285947009056017E-3</v>
      </c>
      <c r="BB86" s="137">
        <f>'[1]Emploi direct_FM'!BT83</f>
        <v>0.43071043928764041</v>
      </c>
      <c r="BC86" s="137">
        <f>'[1]Emploi direct_FM'!BU83</f>
        <v>0.11587249515743192</v>
      </c>
      <c r="BD86" s="137">
        <f>'[1]Emploi direct_FM'!BV83</f>
        <v>-2.5541504055504594</v>
      </c>
      <c r="BE86" s="137">
        <f>'[1]Emploi direct_FM'!BW83</f>
        <v>2.0416618539926823</v>
      </c>
      <c r="BF86" s="137">
        <f>'[1]Emploi direct_FM'!BX83</f>
        <v>0.30962954952074018</v>
      </c>
      <c r="BG86" s="137">
        <f>'[1]Emploi direct_FM'!BY83</f>
        <v>1.3291878808112889</v>
      </c>
      <c r="BH86" s="137">
        <f>'[1]Emploi direct_FM'!BZ83</f>
        <v>1.2311383129406828</v>
      </c>
      <c r="BI86" s="137">
        <f>'[1]Emploi direct_FM'!CA83</f>
        <v>-3.3188522268406628</v>
      </c>
      <c r="BJ86" s="136">
        <f>'[1]Emploi direct_FM'!CB83</f>
        <v>0.22100492445205067</v>
      </c>
      <c r="BL86" s="69" t="str">
        <f t="shared" si="8"/>
        <v>2020T1</v>
      </c>
      <c r="BM86" s="74">
        <f>'[1]Emploi direct_FM'!CD83</f>
        <v>53773</v>
      </c>
      <c r="BN86" s="106">
        <f>'[1]Emploi direct_FM'!CE83</f>
        <v>-2326</v>
      </c>
      <c r="BO86" s="101">
        <f>'[1]Emploi direct_FM'!CF83</f>
        <v>3614</v>
      </c>
      <c r="BP86" s="75">
        <f>'[1]Emploi direct_FM'!CG83</f>
        <v>4185</v>
      </c>
      <c r="BQ86" s="75">
        <f>'[1]Emploi direct_FM'!CH83</f>
        <v>2714</v>
      </c>
      <c r="BR86" s="75">
        <f>'[1]Emploi direct_FM'!CI83</f>
        <v>957</v>
      </c>
      <c r="BS86" s="75">
        <f>'[1]Emploi direct_FM'!CJ83</f>
        <v>2700</v>
      </c>
      <c r="BT86" s="76">
        <f>'[1]Emploi direct_FM'!CK83</f>
        <v>-6942</v>
      </c>
      <c r="BU86" s="103">
        <f>'[1]Emploi direct_FM'!CL83</f>
        <v>33718</v>
      </c>
      <c r="BV86" s="101">
        <f>'[1]Emploi direct_FM'!CM83</f>
        <v>1099</v>
      </c>
      <c r="BW86" s="75">
        <f>'[1]Emploi direct_FM'!CN83</f>
        <v>13498</v>
      </c>
      <c r="BX86" s="75">
        <f>'[1]Emploi direct_FM'!CO83</f>
        <v>1593</v>
      </c>
      <c r="BY86" s="75">
        <f>'[1]Emploi direct_FM'!CP83</f>
        <v>-28744</v>
      </c>
      <c r="BZ86" s="75">
        <f>'[1]Emploi direct_FM'!CQ83</f>
        <v>16262</v>
      </c>
      <c r="CA86" s="75">
        <f>'[1]Emploi direct_FM'!CR83</f>
        <v>2634</v>
      </c>
      <c r="CB86" s="75">
        <f>'[1]Emploi direct_FM'!CS83</f>
        <v>3185</v>
      </c>
      <c r="CC86" s="75">
        <f>'[1]Emploi direct_FM'!CT83</f>
        <v>32977</v>
      </c>
      <c r="CD86" s="75">
        <f>'[1]Emploi direct_FM'!CU83</f>
        <v>-40306</v>
      </c>
      <c r="CE86" s="101">
        <f>'[1]Emploi direct_FM'!CV83</f>
        <v>17668</v>
      </c>
    </row>
    <row r="87" spans="1:83">
      <c r="A87" s="69" t="str">
        <f>Paca!A87</f>
        <v>2020T2</v>
      </c>
      <c r="B87" s="134">
        <f>'[1]Emploi direct_FM'!V84</f>
        <v>-1.0057786022535042</v>
      </c>
      <c r="C87" s="135">
        <f>'[1]Emploi direct_FM'!W84</f>
        <v>0.5050557861825844</v>
      </c>
      <c r="D87" s="136">
        <f>'[1]Emploi direct_FM'!X84</f>
        <v>-0.50585448422777457</v>
      </c>
      <c r="E87" s="137">
        <f>'[1]Emploi direct_FM'!Y84</f>
        <v>-0.31941342835939412</v>
      </c>
      <c r="F87" s="137">
        <f>'[1]Emploi direct_FM'!Z84</f>
        <v>-0.15003164730059693</v>
      </c>
      <c r="G87" s="137">
        <f>'[1]Emploi direct_FM'!AA84</f>
        <v>-0.67769123031181655</v>
      </c>
      <c r="H87" s="137">
        <f>'[1]Emploi direct_FM'!AB84</f>
        <v>-0.73066835220105819</v>
      </c>
      <c r="I87" s="138">
        <f>'[1]Emploi direct_FM'!AC84</f>
        <v>-0.57241812650202784</v>
      </c>
      <c r="J87" s="139">
        <f>'[1]Emploi direct_FM'!AD84</f>
        <v>1.0788338069676939</v>
      </c>
      <c r="K87" s="136">
        <f>'[1]Emploi direct_FM'!AE84</f>
        <v>-1.4467695101313072</v>
      </c>
      <c r="L87" s="137">
        <f>'[1]Emploi direct_FM'!AF84</f>
        <v>-0.71767400925846214</v>
      </c>
      <c r="M87" s="137">
        <f>'[1]Emploi direct_FM'!AG84</f>
        <v>-0.91239337973524348</v>
      </c>
      <c r="N87" s="137">
        <f>'[1]Emploi direct_FM'!AH84</f>
        <v>-9.0401590312226396</v>
      </c>
      <c r="O87" s="137">
        <f>'[1]Emploi direct_FM'!AI84</f>
        <v>-0.14555163207303767</v>
      </c>
      <c r="P87" s="137">
        <f>'[1]Emploi direct_FM'!AJ84</f>
        <v>-0.25265782911143564</v>
      </c>
      <c r="Q87" s="137">
        <f>'[1]Emploi direct_FM'!AK84</f>
        <v>-0.33730771606844678</v>
      </c>
      <c r="R87" s="137">
        <f>'[1]Emploi direct_FM'!AL84</f>
        <v>-0.30687188716437275</v>
      </c>
      <c r="S87" s="137">
        <f>'[1]Emploi direct_FM'!AM84</f>
        <v>-1.5658987352552889</v>
      </c>
      <c r="T87" s="136">
        <f>'[1]Emploi direct_FM'!AN84</f>
        <v>-1.0029630332274109</v>
      </c>
      <c r="V87" s="69" t="str">
        <f t="shared" si="6"/>
        <v>2020T2</v>
      </c>
      <c r="W87" s="74">
        <f>'[1]Emploi direct_FM'!AP84</f>
        <v>-244338</v>
      </c>
      <c r="X87" s="106">
        <f>'[1]Emploi direct_FM'!AQ84</f>
        <v>1449</v>
      </c>
      <c r="Y87" s="101">
        <f>'[1]Emploi direct_FM'!AR84</f>
        <v>-15860</v>
      </c>
      <c r="Z87" s="75">
        <f>'[1]Emploi direct_FM'!AS84</f>
        <v>-1868</v>
      </c>
      <c r="AA87" s="75">
        <f>'[1]Emploi direct_FM'!AT84</f>
        <v>-576</v>
      </c>
      <c r="AB87" s="75">
        <f>'[1]Emploi direct_FM'!AU84</f>
        <v>-2758</v>
      </c>
      <c r="AC87" s="75">
        <f>'[1]Emploi direct_FM'!AV84</f>
        <v>-2705</v>
      </c>
      <c r="AD87" s="76">
        <f>'[1]Emploi direct_FM'!AW84</f>
        <v>-7953</v>
      </c>
      <c r="AE87" s="103">
        <f>'[1]Emploi direct_FM'!AX84</f>
        <v>15580</v>
      </c>
      <c r="AF87" s="101">
        <f>'[1]Emploi direct_FM'!AY84</f>
        <v>-165149</v>
      </c>
      <c r="AG87" s="75">
        <f>'[1]Emploi direct_FM'!AZ84</f>
        <v>-22588</v>
      </c>
      <c r="AH87" s="75">
        <f>'[1]Emploi direct_FM'!BA84</f>
        <v>-12558</v>
      </c>
      <c r="AI87" s="75">
        <f>'[1]Emploi direct_FM'!BB84</f>
        <v>-99138</v>
      </c>
      <c r="AJ87" s="75">
        <f>'[1]Emploi direct_FM'!BC84</f>
        <v>-1183</v>
      </c>
      <c r="AK87" s="75">
        <f>'[1]Emploi direct_FM'!BD84</f>
        <v>-2156</v>
      </c>
      <c r="AL87" s="75">
        <f>'[1]Emploi direct_FM'!BE84</f>
        <v>-819</v>
      </c>
      <c r="AM87" s="75">
        <f>'[1]Emploi direct_FM'!BF84</f>
        <v>-8321</v>
      </c>
      <c r="AN87" s="75">
        <f>'[1]Emploi direct_FM'!BG84</f>
        <v>-18386</v>
      </c>
      <c r="AO87" s="101">
        <f>'[1]Emploi direct_FM'!BH84</f>
        <v>-80358</v>
      </c>
      <c r="AQ87" s="69" t="str">
        <f t="shared" si="7"/>
        <v>2020T2</v>
      </c>
      <c r="AR87" s="134">
        <f>'[1]Emploi direct_FM'!BJ84</f>
        <v>-0.95528472779555784</v>
      </c>
      <c r="AS87" s="135">
        <f>'[1]Emploi direct_FM'!BK84</f>
        <v>-1.7151816756425076</v>
      </c>
      <c r="AT87" s="136">
        <f>'[1]Emploi direct_FM'!BL84</f>
        <v>-0.59066961889938652</v>
      </c>
      <c r="AU87" s="137">
        <f>'[1]Emploi direct_FM'!BM84</f>
        <v>-0.11993407052808269</v>
      </c>
      <c r="AV87" s="137">
        <f>'[1]Emploi direct_FM'!BN84</f>
        <v>0.43859993869033165</v>
      </c>
      <c r="AW87" s="137">
        <f>'[1]Emploi direct_FM'!BO84</f>
        <v>-0.7330604105629468</v>
      </c>
      <c r="AX87" s="137">
        <f>'[1]Emploi direct_FM'!BP84</f>
        <v>-0.33600637842616798</v>
      </c>
      <c r="AY87" s="138">
        <f>'[1]Emploi direct_FM'!BQ84</f>
        <v>-1.0943645060753848</v>
      </c>
      <c r="AZ87" s="139">
        <f>'[1]Emploi direct_FM'!BR84</f>
        <v>2.5739546427452131</v>
      </c>
      <c r="BA87" s="136">
        <f>'[1]Emploi direct_FM'!BS84</f>
        <v>-1.5413552128201835</v>
      </c>
      <c r="BB87" s="137">
        <f>'[1]Emploi direct_FM'!BT84</f>
        <v>-0.3650536898991863</v>
      </c>
      <c r="BC87" s="137">
        <f>'[1]Emploi direct_FM'!BU84</f>
        <v>-1.0440346216943563</v>
      </c>
      <c r="BD87" s="137">
        <f>'[1]Emploi direct_FM'!BV84</f>
        <v>-10.497319859954379</v>
      </c>
      <c r="BE87" s="137">
        <f>'[1]Emploi direct_FM'!BW84</f>
        <v>1.3652554904977965</v>
      </c>
      <c r="BF87" s="137">
        <f>'[1]Emploi direct_FM'!BX84</f>
        <v>-1.2686777558501561E-2</v>
      </c>
      <c r="BG87" s="137">
        <f>'[1]Emploi direct_FM'!BY84</f>
        <v>0.71000499417346319</v>
      </c>
      <c r="BH87" s="137">
        <f>'[1]Emploi direct_FM'!BZ84</f>
        <v>0.16900899071505826</v>
      </c>
      <c r="BI87" s="137">
        <f>'[1]Emploi direct_FM'!CA84</f>
        <v>-4.1765501322815979</v>
      </c>
      <c r="BJ87" s="136">
        <f>'[1]Emploi direct_FM'!CB84</f>
        <v>-0.86119758723186557</v>
      </c>
      <c r="BL87" s="69" t="str">
        <f t="shared" si="8"/>
        <v>2020T2</v>
      </c>
      <c r="BM87" s="74">
        <f>'[1]Emploi direct_FM'!CD84</f>
        <v>-231953</v>
      </c>
      <c r="BN87" s="106">
        <f>'[1]Emploi direct_FM'!CE84</f>
        <v>-5032</v>
      </c>
      <c r="BO87" s="101">
        <f>'[1]Emploi direct_FM'!CF84</f>
        <v>-18535</v>
      </c>
      <c r="BP87" s="75">
        <f>'[1]Emploi direct_FM'!CG84</f>
        <v>-700</v>
      </c>
      <c r="BQ87" s="75">
        <f>'[1]Emploi direct_FM'!CH84</f>
        <v>1674</v>
      </c>
      <c r="BR87" s="75">
        <f>'[1]Emploi direct_FM'!CI84</f>
        <v>-2985</v>
      </c>
      <c r="BS87" s="75">
        <f>'[1]Emploi direct_FM'!CJ84</f>
        <v>-1239</v>
      </c>
      <c r="BT87" s="76">
        <f>'[1]Emploi direct_FM'!CK84</f>
        <v>-15285</v>
      </c>
      <c r="BU87" s="103">
        <f>'[1]Emploi direct_FM'!CL84</f>
        <v>36630</v>
      </c>
      <c r="BV87" s="101">
        <f>'[1]Emploi direct_FM'!CM84</f>
        <v>-176115</v>
      </c>
      <c r="BW87" s="75">
        <f>'[1]Emploi direct_FM'!CN84</f>
        <v>-11449</v>
      </c>
      <c r="BX87" s="75">
        <f>'[1]Emploi direct_FM'!CO84</f>
        <v>-14389</v>
      </c>
      <c r="BY87" s="75">
        <f>'[1]Emploi direct_FM'!CP84</f>
        <v>-116992</v>
      </c>
      <c r="BZ87" s="75">
        <f>'[1]Emploi direct_FM'!CQ84</f>
        <v>10931</v>
      </c>
      <c r="CA87" s="75">
        <f>'[1]Emploi direct_FM'!CR84</f>
        <v>-108</v>
      </c>
      <c r="CB87" s="75">
        <f>'[1]Emploi direct_FM'!CS84</f>
        <v>1706</v>
      </c>
      <c r="CC87" s="75">
        <f>'[1]Emploi direct_FM'!CT84</f>
        <v>4561</v>
      </c>
      <c r="CD87" s="75">
        <f>'[1]Emploi direct_FM'!CU84</f>
        <v>-50375</v>
      </c>
      <c r="CE87" s="101">
        <f>'[1]Emploi direct_FM'!CV84</f>
        <v>-68901</v>
      </c>
    </row>
    <row r="88" spans="1:83">
      <c r="A88" s="69" t="str">
        <f>Paca!A88</f>
        <v>2020T3</v>
      </c>
      <c r="B88" s="134">
        <f>'[1]Emploi direct_FM'!V85</f>
        <v>1.6406116159121353</v>
      </c>
      <c r="C88" s="135">
        <f>'[1]Emploi direct_FM'!W85</f>
        <v>0.53615769833672555</v>
      </c>
      <c r="D88" s="136">
        <f>'[1]Emploi direct_FM'!X85</f>
        <v>-3.2057148920527911E-2</v>
      </c>
      <c r="E88" s="137">
        <f>'[1]Emploi direct_FM'!Y85</f>
        <v>1.5810853000408187</v>
      </c>
      <c r="F88" s="137">
        <f>'[1]Emploi direct_FM'!Z85</f>
        <v>0.48129221089208141</v>
      </c>
      <c r="G88" s="137">
        <f>'[1]Emploi direct_FM'!AA85</f>
        <v>-0.70507555441203795</v>
      </c>
      <c r="H88" s="137">
        <f>'[1]Emploi direct_FM'!AB85</f>
        <v>-1.0462471156776565</v>
      </c>
      <c r="I88" s="138">
        <f>'[1]Emploi direct_FM'!AC85</f>
        <v>-0.38851439392623144</v>
      </c>
      <c r="J88" s="139">
        <f>'[1]Emploi direct_FM'!AD85</f>
        <v>1.5514491701216437</v>
      </c>
      <c r="K88" s="136">
        <f>'[1]Emploi direct_FM'!AE85</f>
        <v>2.1011266886752145</v>
      </c>
      <c r="L88" s="137">
        <f>'[1]Emploi direct_FM'!AF85</f>
        <v>1.6895150476734289</v>
      </c>
      <c r="M88" s="137">
        <f>'[1]Emploi direct_FM'!AG85</f>
        <v>0.46098391139020034</v>
      </c>
      <c r="N88" s="137">
        <f>'[1]Emploi direct_FM'!AH85</f>
        <v>7.6455987055665142</v>
      </c>
      <c r="O88" s="137">
        <f>'[1]Emploi direct_FM'!AI85</f>
        <v>1.395907031532051</v>
      </c>
      <c r="P88" s="137">
        <f>'[1]Emploi direct_FM'!AJ85</f>
        <v>0.56345838443934149</v>
      </c>
      <c r="Q88" s="137">
        <f>'[1]Emploi direct_FM'!AK85</f>
        <v>1.8724223715421484</v>
      </c>
      <c r="R88" s="137">
        <f>'[1]Emploi direct_FM'!AL85</f>
        <v>1.3658824948191706</v>
      </c>
      <c r="S88" s="137">
        <f>'[1]Emploi direct_FM'!AM85</f>
        <v>3.7593314898197283</v>
      </c>
      <c r="T88" s="136">
        <f>'[1]Emploi direct_FM'!AN85</f>
        <v>1.7018415467449532</v>
      </c>
      <c r="V88" s="69" t="str">
        <f t="shared" si="6"/>
        <v>2020T3</v>
      </c>
      <c r="W88" s="74">
        <f>'[1]Emploi direct_FM'!AP85</f>
        <v>394552</v>
      </c>
      <c r="X88" s="106">
        <f>'[1]Emploi direct_FM'!AQ85</f>
        <v>1546</v>
      </c>
      <c r="Y88" s="101">
        <f>'[1]Emploi direct_FM'!AR85</f>
        <v>-1000</v>
      </c>
      <c r="Z88" s="75">
        <f>'[1]Emploi direct_FM'!AS85</f>
        <v>9217</v>
      </c>
      <c r="AA88" s="75">
        <f>'[1]Emploi direct_FM'!AT85</f>
        <v>1845</v>
      </c>
      <c r="AB88" s="75">
        <f>'[1]Emploi direct_FM'!AU85</f>
        <v>-2850</v>
      </c>
      <c r="AC88" s="75">
        <f>'[1]Emploi direct_FM'!AV85</f>
        <v>-3845</v>
      </c>
      <c r="AD88" s="76">
        <f>'[1]Emploi direct_FM'!AW85</f>
        <v>-5367</v>
      </c>
      <c r="AE88" s="103">
        <f>'[1]Emploi direct_FM'!AX85</f>
        <v>22647</v>
      </c>
      <c r="AF88" s="101">
        <f>'[1]Emploi direct_FM'!AY85</f>
        <v>236374</v>
      </c>
      <c r="AG88" s="75">
        <f>'[1]Emploi direct_FM'!AZ85</f>
        <v>52794</v>
      </c>
      <c r="AH88" s="75">
        <f>'[1]Emploi direct_FM'!BA85</f>
        <v>6287</v>
      </c>
      <c r="AI88" s="75">
        <f>'[1]Emploi direct_FM'!BB85</f>
        <v>76265</v>
      </c>
      <c r="AJ88" s="75">
        <f>'[1]Emploi direct_FM'!BC85</f>
        <v>11329</v>
      </c>
      <c r="AK88" s="75">
        <f>'[1]Emploi direct_FM'!BD85</f>
        <v>4796</v>
      </c>
      <c r="AL88" s="75">
        <f>'[1]Emploi direct_FM'!BE85</f>
        <v>4531</v>
      </c>
      <c r="AM88" s="75">
        <f>'[1]Emploi direct_FM'!BF85</f>
        <v>36923</v>
      </c>
      <c r="AN88" s="75">
        <f>'[1]Emploi direct_FM'!BG85</f>
        <v>43449</v>
      </c>
      <c r="AO88" s="101">
        <f>'[1]Emploi direct_FM'!BH85</f>
        <v>134985</v>
      </c>
      <c r="AQ88" s="69" t="str">
        <f t="shared" si="7"/>
        <v>2020T3</v>
      </c>
      <c r="AR88" s="134">
        <f>'[1]Emploi direct_FM'!BJ85</f>
        <v>0.39102737783058839</v>
      </c>
      <c r="AS88" s="135">
        <f>'[1]Emploi direct_FM'!BK85</f>
        <v>-4.2033745960200157</v>
      </c>
      <c r="AT88" s="136">
        <f>'[1]Emploi direct_FM'!BL85</f>
        <v>-0.73123448144140069</v>
      </c>
      <c r="AU88" s="137">
        <f>'[1]Emploi direct_FM'!BM85</f>
        <v>1.327485870437517</v>
      </c>
      <c r="AV88" s="137">
        <f>'[1]Emploi direct_FM'!BN85</f>
        <v>1.0212591858251185</v>
      </c>
      <c r="AW88" s="137">
        <f>'[1]Emploi direct_FM'!BO85</f>
        <v>-1.6821440906941931</v>
      </c>
      <c r="AX88" s="137">
        <f>'[1]Emploi direct_FM'!BP85</f>
        <v>-1.6055498886613062</v>
      </c>
      <c r="AY88" s="138">
        <f>'[1]Emploi direct_FM'!BQ85</f>
        <v>-1.561088254924814</v>
      </c>
      <c r="AZ88" s="139">
        <f>'[1]Emploi direct_FM'!BR85</f>
        <v>3.2260692691276294</v>
      </c>
      <c r="BA88" s="136">
        <f>'[1]Emploi direct_FM'!BS85</f>
        <v>0.28522974575446725</v>
      </c>
      <c r="BB88" s="137">
        <f>'[1]Emploi direct_FM'!BT85</f>
        <v>1.102179318507579</v>
      </c>
      <c r="BC88" s="137">
        <f>'[1]Emploi direct_FM'!BU85</f>
        <v>-0.96160796639034318</v>
      </c>
      <c r="BD88" s="137">
        <f>'[1]Emploi direct_FM'!BV85</f>
        <v>-3.2650185719214853</v>
      </c>
      <c r="BE88" s="137">
        <f>'[1]Emploi direct_FM'!BW85</f>
        <v>1.5910561116405875</v>
      </c>
      <c r="BF88" s="137">
        <f>'[1]Emploi direct_FM'!BX85</f>
        <v>0.34171382082941459</v>
      </c>
      <c r="BG88" s="137">
        <f>'[1]Emploi direct_FM'!BY85</f>
        <v>1.7870340932081952</v>
      </c>
      <c r="BH88" s="137">
        <f>'[1]Emploi direct_FM'!BZ85</f>
        <v>0.77407709657832946</v>
      </c>
      <c r="BI88" s="137">
        <f>'[1]Emploi direct_FM'!CA85</f>
        <v>0.53604109257145982</v>
      </c>
      <c r="BJ88" s="136">
        <f>'[1]Emploi direct_FM'!CB85</f>
        <v>0.64759075228977281</v>
      </c>
      <c r="BL88" s="69" t="str">
        <f t="shared" si="8"/>
        <v>2020T3</v>
      </c>
      <c r="BM88" s="74">
        <f>'[1]Emploi direct_FM'!CD85</f>
        <v>95209</v>
      </c>
      <c r="BN88" s="106">
        <f>'[1]Emploi direct_FM'!CE85</f>
        <v>-12720</v>
      </c>
      <c r="BO88" s="101">
        <f>'[1]Emploi direct_FM'!CF85</f>
        <v>-22971</v>
      </c>
      <c r="BP88" s="75">
        <f>'[1]Emploi direct_FM'!CG85</f>
        <v>7758</v>
      </c>
      <c r="BQ88" s="75">
        <f>'[1]Emploi direct_FM'!CH85</f>
        <v>3894</v>
      </c>
      <c r="BR88" s="75">
        <f>'[1]Emploi direct_FM'!CI85</f>
        <v>-6867</v>
      </c>
      <c r="BS88" s="75">
        <f>'[1]Emploi direct_FM'!CJ85</f>
        <v>-5934</v>
      </c>
      <c r="BT88" s="76">
        <f>'[1]Emploi direct_FM'!CK85</f>
        <v>-21822</v>
      </c>
      <c r="BU88" s="103">
        <f>'[1]Emploi direct_FM'!CL85</f>
        <v>46328</v>
      </c>
      <c r="BV88" s="101">
        <f>'[1]Emploi direct_FM'!CM85</f>
        <v>32669</v>
      </c>
      <c r="BW88" s="75">
        <f>'[1]Emploi direct_FM'!CN85</f>
        <v>34641</v>
      </c>
      <c r="BX88" s="75">
        <f>'[1]Emploi direct_FM'!CO85</f>
        <v>-13303</v>
      </c>
      <c r="BY88" s="75">
        <f>'[1]Emploi direct_FM'!CP85</f>
        <v>-36242</v>
      </c>
      <c r="BZ88" s="75">
        <f>'[1]Emploi direct_FM'!CQ85</f>
        <v>12888</v>
      </c>
      <c r="CA88" s="75">
        <f>'[1]Emploi direct_FM'!CR85</f>
        <v>2915</v>
      </c>
      <c r="CB88" s="75">
        <f>'[1]Emploi direct_FM'!CS85</f>
        <v>4328</v>
      </c>
      <c r="CC88" s="75">
        <f>'[1]Emploi direct_FM'!CT85</f>
        <v>21048</v>
      </c>
      <c r="CD88" s="75">
        <f>'[1]Emploi direct_FM'!CU85</f>
        <v>6394</v>
      </c>
      <c r="CE88" s="101">
        <f>'[1]Emploi direct_FM'!CV85</f>
        <v>51903</v>
      </c>
    </row>
    <row r="89" spans="1:83" s="232" customFormat="1">
      <c r="A89" s="95" t="str">
        <f>Paca!A89</f>
        <v>2020T4</v>
      </c>
      <c r="B89" s="140">
        <f>'[1]Emploi direct_FM'!V86</f>
        <v>-1.6875560882279039E-2</v>
      </c>
      <c r="C89" s="141">
        <f>'[1]Emploi direct_FM'!W86</f>
        <v>3.300171786929007</v>
      </c>
      <c r="D89" s="142">
        <f>'[1]Emploi direct_FM'!X86</f>
        <v>-9.0782891000562582E-2</v>
      </c>
      <c r="E89" s="143">
        <f>'[1]Emploi direct_FM'!Y86</f>
        <v>0.367123685557047</v>
      </c>
      <c r="F89" s="143">
        <f>'[1]Emploi direct_FM'!Z86</f>
        <v>0.12461447397114078</v>
      </c>
      <c r="G89" s="143">
        <f>'[1]Emploi direct_FM'!AA86</f>
        <v>-0.22722629446734199</v>
      </c>
      <c r="H89" s="143">
        <f>'[1]Emploi direct_FM'!AB86</f>
        <v>-0.64895960226475369</v>
      </c>
      <c r="I89" s="144">
        <f>'[1]Emploi direct_FM'!AC86</f>
        <v>-0.16082276139876006</v>
      </c>
      <c r="J89" s="145">
        <f>'[1]Emploi direct_FM'!AD86</f>
        <v>1.1855267782395762</v>
      </c>
      <c r="K89" s="142">
        <f>'[1]Emploi direct_FM'!AE86</f>
        <v>-0.42023314324797223</v>
      </c>
      <c r="L89" s="143">
        <f>'[1]Emploi direct_FM'!AF86</f>
        <v>-0.11946137897957954</v>
      </c>
      <c r="M89" s="143">
        <f>'[1]Emploi direct_FM'!AG86</f>
        <v>0.47134935979546988</v>
      </c>
      <c r="N89" s="143">
        <f>'[1]Emploi direct_FM'!AH86</f>
        <v>-4.5020940297103573</v>
      </c>
      <c r="O89" s="143">
        <f>'[1]Emploi direct_FM'!AI86</f>
        <v>0.2660052787890832</v>
      </c>
      <c r="P89" s="143">
        <f>'[1]Emploi direct_FM'!AJ86</f>
        <v>0.17418875471979511</v>
      </c>
      <c r="Q89" s="143">
        <f>'[1]Emploi direct_FM'!AK86</f>
        <v>0.97275238624516813</v>
      </c>
      <c r="R89" s="143">
        <f>'[1]Emploi direct_FM'!AL86</f>
        <v>0.42705582198392378</v>
      </c>
      <c r="S89" s="143">
        <f>'[1]Emploi direct_FM'!AM86</f>
        <v>-1.6985306196647287</v>
      </c>
      <c r="T89" s="142">
        <f>'[1]Emploi direct_FM'!AN86</f>
        <v>0.24587541328924267</v>
      </c>
      <c r="U89" s="234"/>
      <c r="V89" s="95" t="str">
        <f t="shared" si="6"/>
        <v>2020T4</v>
      </c>
      <c r="W89" s="92">
        <f>'[1]Emploi direct_FM'!AP86</f>
        <v>-4125</v>
      </c>
      <c r="X89" s="108">
        <f>'[1]Emploi direct_FM'!AQ86</f>
        <v>9567</v>
      </c>
      <c r="Y89" s="100">
        <f>'[1]Emploi direct_FM'!AR86</f>
        <v>-2831</v>
      </c>
      <c r="Z89" s="93">
        <f>'[1]Emploi direct_FM'!AS86</f>
        <v>2174</v>
      </c>
      <c r="AA89" s="93">
        <f>'[1]Emploi direct_FM'!AT86</f>
        <v>480</v>
      </c>
      <c r="AB89" s="93">
        <f>'[1]Emploi direct_FM'!AU86</f>
        <v>-912</v>
      </c>
      <c r="AC89" s="93">
        <f>'[1]Emploi direct_FM'!AV86</f>
        <v>-2360</v>
      </c>
      <c r="AD89" s="94">
        <f>'[1]Emploi direct_FM'!AW86</f>
        <v>-2213</v>
      </c>
      <c r="AE89" s="102">
        <f>'[1]Emploi direct_FM'!AX86</f>
        <v>17574</v>
      </c>
      <c r="AF89" s="100">
        <f>'[1]Emploi direct_FM'!AY86</f>
        <v>-48269</v>
      </c>
      <c r="AG89" s="93">
        <f>'[1]Emploi direct_FM'!AZ86</f>
        <v>-3796</v>
      </c>
      <c r="AH89" s="93">
        <f>'[1]Emploi direct_FM'!BA86</f>
        <v>6458</v>
      </c>
      <c r="AI89" s="93">
        <f>'[1]Emploi direct_FM'!BB86</f>
        <v>-48342</v>
      </c>
      <c r="AJ89" s="93">
        <f>'[1]Emploi direct_FM'!BC86</f>
        <v>2189</v>
      </c>
      <c r="AK89" s="93">
        <f>'[1]Emploi direct_FM'!BD86</f>
        <v>1491</v>
      </c>
      <c r="AL89" s="93">
        <f>'[1]Emploi direct_FM'!BE86</f>
        <v>2398</v>
      </c>
      <c r="AM89" s="93">
        <f>'[1]Emploi direct_FM'!BF86</f>
        <v>11702</v>
      </c>
      <c r="AN89" s="93">
        <f>'[1]Emploi direct_FM'!BG86</f>
        <v>-20369</v>
      </c>
      <c r="AO89" s="100">
        <f>'[1]Emploi direct_FM'!BH86</f>
        <v>19834</v>
      </c>
      <c r="AP89" s="234"/>
      <c r="AQ89" s="95" t="str">
        <f t="shared" si="7"/>
        <v>2020T4</v>
      </c>
      <c r="AR89" s="140">
        <f>'[1]Emploi direct_FM'!BJ86</f>
        <v>-0.12924206945211791</v>
      </c>
      <c r="AS89" s="141">
        <f>'[1]Emploi direct_FM'!BK86</f>
        <v>2.2798221226424831</v>
      </c>
      <c r="AT89" s="142">
        <f>'[1]Emploi direct_FM'!BL86</f>
        <v>-0.98220151069298156</v>
      </c>
      <c r="AU89" s="143">
        <f>'[1]Emploi direct_FM'!BM86</f>
        <v>0.74531992650199719</v>
      </c>
      <c r="AV89" s="143">
        <f>'[1]Emploi direct_FM'!BN86</f>
        <v>0.74368960950417229</v>
      </c>
      <c r="AW89" s="143">
        <f>'[1]Emploi direct_FM'!BO86</f>
        <v>-1.8382199735751281</v>
      </c>
      <c r="AX89" s="143">
        <f>'[1]Emploi direct_FM'!BP86</f>
        <v>-2.3735216154214034</v>
      </c>
      <c r="AY89" s="144">
        <f>'[1]Emploi direct_FM'!BQ86</f>
        <v>-1.5666668099637349</v>
      </c>
      <c r="AZ89" s="145">
        <f>'[1]Emploi direct_FM'!BR86</f>
        <v>3.5142819679371717</v>
      </c>
      <c r="BA89" s="142">
        <f>'[1]Emploi direct_FM'!BS86</f>
        <v>-1.0672188278211925</v>
      </c>
      <c r="BB89" s="143">
        <f>'[1]Emploi direct_FM'!BT86</f>
        <v>0.41992983450866994</v>
      </c>
      <c r="BC89" s="143">
        <f>'[1]Emploi direct_FM'!BU86</f>
        <v>-0.65930433866420168</v>
      </c>
      <c r="BD89" s="143">
        <f>'[1]Emploi direct_FM'!BV86</f>
        <v>-10.719494176534972</v>
      </c>
      <c r="BE89" s="143">
        <f>'[1]Emploi direct_FM'!BW86</f>
        <v>1.2134252029837533</v>
      </c>
      <c r="BF89" s="143">
        <f>'[1]Emploi direct_FM'!BX86</f>
        <v>0.36202283330564189</v>
      </c>
      <c r="BG89" s="143">
        <f>'[1]Emploi direct_FM'!BY86</f>
        <v>2.1805971190830942</v>
      </c>
      <c r="BH89" s="143">
        <f>'[1]Emploi direct_FM'!BZ86</f>
        <v>0.33877008701332922</v>
      </c>
      <c r="BI89" s="143">
        <f>'[1]Emploi direct_FM'!CA86</f>
        <v>-2.6420610570391467</v>
      </c>
      <c r="BJ89" s="142">
        <f>'[1]Emploi direct_FM'!CB86</f>
        <v>0.81113703048423247</v>
      </c>
      <c r="BK89" s="234"/>
      <c r="BL89" s="95" t="str">
        <f t="shared" si="8"/>
        <v>2020T4</v>
      </c>
      <c r="BM89" s="92">
        <f>'[1]Emploi direct_FM'!CD86</f>
        <v>-31627</v>
      </c>
      <c r="BN89" s="108">
        <f>'[1]Emploi direct_FM'!CE86</f>
        <v>6675</v>
      </c>
      <c r="BO89" s="100">
        <f>'[1]Emploi direct_FM'!CF86</f>
        <v>-30905</v>
      </c>
      <c r="BP89" s="93">
        <f>'[1]Emploi direct_FM'!CG86</f>
        <v>4397</v>
      </c>
      <c r="BQ89" s="93">
        <f>'[1]Emploi direct_FM'!CH86</f>
        <v>2847</v>
      </c>
      <c r="BR89" s="93">
        <f>'[1]Emploi direct_FM'!CI86</f>
        <v>-7499</v>
      </c>
      <c r="BS89" s="93">
        <f>'[1]Emploi direct_FM'!CJ86</f>
        <v>-8784</v>
      </c>
      <c r="BT89" s="94">
        <f>'[1]Emploi direct_FM'!CK86</f>
        <v>-21866</v>
      </c>
      <c r="BU89" s="102">
        <f>'[1]Emploi direct_FM'!CL86</f>
        <v>50923</v>
      </c>
      <c r="BV89" s="100">
        <f>'[1]Emploi direct_FM'!CM86</f>
        <v>-123385</v>
      </c>
      <c r="BW89" s="93">
        <f>'[1]Emploi direct_FM'!CN86</f>
        <v>13272</v>
      </c>
      <c r="BX89" s="93">
        <f>'[1]Emploi direct_FM'!CO86</f>
        <v>-9136</v>
      </c>
      <c r="BY89" s="93">
        <f>'[1]Emploi direct_FM'!CP86</f>
        <v>-123118</v>
      </c>
      <c r="BZ89" s="93">
        <f>'[1]Emploi direct_FM'!CQ86</f>
        <v>9892</v>
      </c>
      <c r="CA89" s="93">
        <f>'[1]Emploi direct_FM'!CR86</f>
        <v>3093</v>
      </c>
      <c r="CB89" s="93">
        <f>'[1]Emploi direct_FM'!CS86</f>
        <v>5312</v>
      </c>
      <c r="CC89" s="93">
        <f>'[1]Emploi direct_FM'!CT86</f>
        <v>9291</v>
      </c>
      <c r="CD89" s="93">
        <f>'[1]Emploi direct_FM'!CU86</f>
        <v>-31991</v>
      </c>
      <c r="CE89" s="100">
        <f>'[1]Emploi direct_FM'!CV86</f>
        <v>65065</v>
      </c>
    </row>
    <row r="90" spans="1:83">
      <c r="A90" s="69" t="str">
        <f>Paca!A90</f>
        <v>2021T1</v>
      </c>
      <c r="B90" s="134">
        <f>'[1]Emploi direct_FM'!V87</f>
        <v>0.58780236442577127</v>
      </c>
      <c r="C90" s="135">
        <f>'[1]Emploi direct_FM'!W87</f>
        <v>0.26748057343026765</v>
      </c>
      <c r="D90" s="136">
        <f>'[1]Emploi direct_FM'!X87</f>
        <v>0.32180018089624784</v>
      </c>
      <c r="E90" s="137">
        <f>'[1]Emploi direct_FM'!Y87</f>
        <v>1.1523610024480657</v>
      </c>
      <c r="F90" s="137">
        <f>'[1]Emploi direct_FM'!Z87</f>
        <v>0.64070651441134885</v>
      </c>
      <c r="G90" s="137">
        <f>'[1]Emploi direct_FM'!AA87</f>
        <v>-7.2418529154705258E-2</v>
      </c>
      <c r="H90" s="137">
        <f>'[1]Emploi direct_FM'!AB87</f>
        <v>-0.18820976531902511</v>
      </c>
      <c r="I90" s="138">
        <f>'[1]Emploi direct_FM'!AC87</f>
        <v>0.12199418271177098</v>
      </c>
      <c r="J90" s="139">
        <f>'[1]Emploi direct_FM'!AD87</f>
        <v>1.266106337998596</v>
      </c>
      <c r="K90" s="136">
        <f>'[1]Emploi direct_FM'!AE87</f>
        <v>0.80919050873868859</v>
      </c>
      <c r="L90" s="137">
        <f>'[1]Emploi direct_FM'!AF87</f>
        <v>0.84016006049529857</v>
      </c>
      <c r="M90" s="137">
        <f>'[1]Emploi direct_FM'!AG87</f>
        <v>0.24662802464392453</v>
      </c>
      <c r="N90" s="137">
        <f>'[1]Emploi direct_FM'!AH87</f>
        <v>0.16724772655241082</v>
      </c>
      <c r="O90" s="137">
        <f>'[1]Emploi direct_FM'!AI87</f>
        <v>2.0204701219844745</v>
      </c>
      <c r="P90" s="137">
        <f>'[1]Emploi direct_FM'!AJ87</f>
        <v>0.60154479689407125</v>
      </c>
      <c r="Q90" s="137">
        <f>'[1]Emploi direct_FM'!AK87</f>
        <v>0.88062189904183352</v>
      </c>
      <c r="R90" s="137">
        <f>'[1]Emploi direct_FM'!AL87</f>
        <v>0.87191967321000874</v>
      </c>
      <c r="S90" s="137">
        <f>'[1]Emploi direct_FM'!AM87</f>
        <v>1.0828404776204392</v>
      </c>
      <c r="T90" s="136">
        <f>'[1]Emploi direct_FM'!AN87</f>
        <v>0.2631910558323014</v>
      </c>
      <c r="V90" s="69" t="str">
        <f t="shared" si="6"/>
        <v>2021T1</v>
      </c>
      <c r="W90" s="74">
        <f>'[1]Emploi direct_FM'!AP87</f>
        <v>143656</v>
      </c>
      <c r="X90" s="106">
        <f>'[1]Emploi direct_FM'!AQ87</f>
        <v>801</v>
      </c>
      <c r="Y90" s="101">
        <f>'[1]Emploi direct_FM'!AR87</f>
        <v>10026</v>
      </c>
      <c r="Z90" s="75">
        <f>'[1]Emploi direct_FM'!AS87</f>
        <v>6849</v>
      </c>
      <c r="AA90" s="75">
        <f>'[1]Emploi direct_FM'!AT87</f>
        <v>2471</v>
      </c>
      <c r="AB90" s="75">
        <f>'[1]Emploi direct_FM'!AU87</f>
        <v>-290</v>
      </c>
      <c r="AC90" s="75">
        <f>'[1]Emploi direct_FM'!AV87</f>
        <v>-680</v>
      </c>
      <c r="AD90" s="76">
        <f>'[1]Emploi direct_FM'!AW87</f>
        <v>1676</v>
      </c>
      <c r="AE90" s="103">
        <f>'[1]Emploi direct_FM'!AX87</f>
        <v>18991</v>
      </c>
      <c r="AF90" s="101">
        <f>'[1]Emploi direct_FM'!AY87</f>
        <v>92555</v>
      </c>
      <c r="AG90" s="75">
        <f>'[1]Emploi direct_FM'!AZ87</f>
        <v>26665</v>
      </c>
      <c r="AH90" s="75">
        <f>'[1]Emploi direct_FM'!BA87</f>
        <v>3395</v>
      </c>
      <c r="AI90" s="75">
        <f>'[1]Emploi direct_FM'!BB87</f>
        <v>1715</v>
      </c>
      <c r="AJ90" s="75">
        <f>'[1]Emploi direct_FM'!BC87</f>
        <v>16671</v>
      </c>
      <c r="AK90" s="75">
        <f>'[1]Emploi direct_FM'!BD87</f>
        <v>5158</v>
      </c>
      <c r="AL90" s="75">
        <f>'[1]Emploi direct_FM'!BE87</f>
        <v>2192</v>
      </c>
      <c r="AM90" s="75">
        <f>'[1]Emploi direct_FM'!BF87</f>
        <v>23994</v>
      </c>
      <c r="AN90" s="75">
        <f>'[1]Emploi direct_FM'!BG87</f>
        <v>12765</v>
      </c>
      <c r="AO90" s="101">
        <f>'[1]Emploi direct_FM'!BH87</f>
        <v>21283</v>
      </c>
      <c r="AQ90" s="69" t="str">
        <f t="shared" si="7"/>
        <v>2021T1</v>
      </c>
      <c r="AR90" s="134">
        <f>'[1]Emploi direct_FM'!BJ87</f>
        <v>1.192689311977424</v>
      </c>
      <c r="AS90" s="135">
        <f>'[1]Emploi direct_FM'!BK87</f>
        <v>4.6577366947950338</v>
      </c>
      <c r="AT90" s="136">
        <f>'[1]Emploi direct_FM'!BL87</f>
        <v>-0.30826504350954798</v>
      </c>
      <c r="AU90" s="137">
        <f>'[1]Emploi direct_FM'!BM87</f>
        <v>2.79948428752681</v>
      </c>
      <c r="AV90" s="137">
        <f>'[1]Emploi direct_FM'!BN87</f>
        <v>1.0991901937648318</v>
      </c>
      <c r="AW90" s="137">
        <f>'[1]Emploi direct_FM'!BO87</f>
        <v>-1.6733420153819734</v>
      </c>
      <c r="AX90" s="137">
        <f>'[1]Emploi direct_FM'!BP87</f>
        <v>-2.5904286497626994</v>
      </c>
      <c r="AY90" s="138">
        <f>'[1]Emploi direct_FM'!BQ87</f>
        <v>-0.99735923286038419</v>
      </c>
      <c r="AZ90" s="139">
        <f>'[1]Emploi direct_FM'!BR87</f>
        <v>5.178956231753995</v>
      </c>
      <c r="BA90" s="136">
        <f>'[1]Emploi direct_FM'!BS87</f>
        <v>1.0119213127828708</v>
      </c>
      <c r="BB90" s="137">
        <f>'[1]Emploi direct_FM'!BT87</f>
        <v>1.6863178697269721</v>
      </c>
      <c r="BC90" s="137">
        <f>'[1]Emploi direct_FM'!BU87</f>
        <v>0.26024789665644033</v>
      </c>
      <c r="BD90" s="137">
        <f>'[1]Emploi direct_FM'!BV87</f>
        <v>-6.3375401225561738</v>
      </c>
      <c r="BE90" s="137">
        <f>'[1]Emploi direct_FM'!BW87</f>
        <v>3.5687832966275757</v>
      </c>
      <c r="BF90" s="137">
        <f>'[1]Emploi direct_FM'!BX87</f>
        <v>1.08856149100931</v>
      </c>
      <c r="BG90" s="137">
        <f>'[1]Emploi direct_FM'!BY87</f>
        <v>3.4192047115998436</v>
      </c>
      <c r="BH90" s="137">
        <f>'[1]Emploi direct_FM'!BZ87</f>
        <v>2.3712592958652801</v>
      </c>
      <c r="BI90" s="137">
        <f>'[1]Emploi direct_FM'!CA87</f>
        <v>1.4869480049397366</v>
      </c>
      <c r="BJ90" s="136">
        <f>'[1]Emploi direct_FM'!CB87</f>
        <v>1.1949985397013974</v>
      </c>
      <c r="BL90" s="69" t="str">
        <f t="shared" si="8"/>
        <v>2021T1</v>
      </c>
      <c r="BM90" s="74">
        <f>'[1]Emploi direct_FM'!CD87</f>
        <v>289745</v>
      </c>
      <c r="BN90" s="106">
        <f>'[1]Emploi direct_FM'!CE87</f>
        <v>13363</v>
      </c>
      <c r="BO90" s="101">
        <f>'[1]Emploi direct_FM'!CF87</f>
        <v>-9665</v>
      </c>
      <c r="BP90" s="75">
        <f>'[1]Emploi direct_FM'!CG87</f>
        <v>16372</v>
      </c>
      <c r="BQ90" s="75">
        <f>'[1]Emploi direct_FM'!CH87</f>
        <v>4220</v>
      </c>
      <c r="BR90" s="75">
        <f>'[1]Emploi direct_FM'!CI87</f>
        <v>-6810</v>
      </c>
      <c r="BS90" s="75">
        <f>'[1]Emploi direct_FM'!CJ87</f>
        <v>-9590</v>
      </c>
      <c r="BT90" s="76">
        <f>'[1]Emploi direct_FM'!CK87</f>
        <v>-13857</v>
      </c>
      <c r="BU90" s="103">
        <f>'[1]Emploi direct_FM'!CL87</f>
        <v>74792</v>
      </c>
      <c r="BV90" s="101">
        <f>'[1]Emploi direct_FM'!CM87</f>
        <v>115511</v>
      </c>
      <c r="BW90" s="75">
        <f>'[1]Emploi direct_FM'!CN87</f>
        <v>53075</v>
      </c>
      <c r="BX90" s="75">
        <f>'[1]Emploi direct_FM'!CO87</f>
        <v>3582</v>
      </c>
      <c r="BY90" s="75">
        <f>'[1]Emploi direct_FM'!CP87</f>
        <v>-69500</v>
      </c>
      <c r="BZ90" s="75">
        <f>'[1]Emploi direct_FM'!CQ87</f>
        <v>29006</v>
      </c>
      <c r="CA90" s="75">
        <f>'[1]Emploi direct_FM'!CR87</f>
        <v>9289</v>
      </c>
      <c r="CB90" s="75">
        <f>'[1]Emploi direct_FM'!CS87</f>
        <v>8302</v>
      </c>
      <c r="CC90" s="75">
        <f>'[1]Emploi direct_FM'!CT87</f>
        <v>64298</v>
      </c>
      <c r="CD90" s="75">
        <f>'[1]Emploi direct_FM'!CU87</f>
        <v>17459</v>
      </c>
      <c r="CE90" s="101">
        <f>'[1]Emploi direct_FM'!CV87</f>
        <v>95744</v>
      </c>
    </row>
    <row r="91" spans="1:83">
      <c r="A91" s="69" t="str">
        <f>Paca!A91</f>
        <v>2021T2</v>
      </c>
      <c r="B91" s="134">
        <f>'[1]Emploi direct_FM'!V88</f>
        <v>0.95372186239826018</v>
      </c>
      <c r="C91" s="135">
        <f>'[1]Emploi direct_FM'!W88</f>
        <v>2.7416056643864373</v>
      </c>
      <c r="D91" s="136">
        <f>'[1]Emploi direct_FM'!X88</f>
        <v>0.29443720677855278</v>
      </c>
      <c r="E91" s="137">
        <f>'[1]Emploi direct_FM'!Y88</f>
        <v>0.94029547866412155</v>
      </c>
      <c r="F91" s="137">
        <f>'[1]Emploi direct_FM'!Z88</f>
        <v>0.38955116594827643</v>
      </c>
      <c r="G91" s="137">
        <f>'[1]Emploi direct_FM'!AA88</f>
        <v>0.28088764494202945</v>
      </c>
      <c r="H91" s="137">
        <f>'[1]Emploi direct_FM'!AB88</f>
        <v>-0.4542189956713294</v>
      </c>
      <c r="I91" s="138">
        <f>'[1]Emploi direct_FM'!AC88</f>
        <v>0.1855309150338158</v>
      </c>
      <c r="J91" s="139">
        <f>'[1]Emploi direct_FM'!AD88</f>
        <v>0.83228874797227625</v>
      </c>
      <c r="K91" s="136">
        <f>'[1]Emploi direct_FM'!AE88</f>
        <v>1.6258837734157705</v>
      </c>
      <c r="L91" s="137">
        <f>'[1]Emploi direct_FM'!AF88</f>
        <v>1.1197435372672482</v>
      </c>
      <c r="M91" s="137">
        <f>'[1]Emploi direct_FM'!AG88</f>
        <v>0.22283222291628046</v>
      </c>
      <c r="N91" s="137">
        <f>'[1]Emploi direct_FM'!AH88</f>
        <v>6.8520357497517281</v>
      </c>
      <c r="O91" s="137">
        <f>'[1]Emploi direct_FM'!AI88</f>
        <v>1.4019168995077047</v>
      </c>
      <c r="P91" s="137">
        <f>'[1]Emploi direct_FM'!AJ88</f>
        <v>0.19846583130171958</v>
      </c>
      <c r="Q91" s="137">
        <f>'[1]Emploi direct_FM'!AK88</f>
        <v>1.0736458959726303</v>
      </c>
      <c r="R91" s="137">
        <f>'[1]Emploi direct_FM'!AL88</f>
        <v>1.1833839904346499</v>
      </c>
      <c r="S91" s="137">
        <f>'[1]Emploi direct_FM'!AM88</f>
        <v>2.444006381287811</v>
      </c>
      <c r="T91" s="136">
        <f>'[1]Emploi direct_FM'!AN88</f>
        <v>0.20850282024578171</v>
      </c>
      <c r="V91" s="69" t="str">
        <f t="shared" ref="V91:V94" si="9">A91</f>
        <v>2021T2</v>
      </c>
      <c r="W91" s="74">
        <f>'[1]Emploi direct_FM'!AP88</f>
        <v>234455</v>
      </c>
      <c r="X91" s="106">
        <f>'[1]Emploi direct_FM'!AQ88</f>
        <v>8232</v>
      </c>
      <c r="Y91" s="101">
        <f>'[1]Emploi direct_FM'!AR88</f>
        <v>9203</v>
      </c>
      <c r="Z91" s="75">
        <f>'[1]Emploi direct_FM'!AS88</f>
        <v>5653</v>
      </c>
      <c r="AA91" s="75">
        <f>'[1]Emploi direct_FM'!AT88</f>
        <v>1512</v>
      </c>
      <c r="AB91" s="75">
        <f>'[1]Emploi direct_FM'!AU88</f>
        <v>1124</v>
      </c>
      <c r="AC91" s="75">
        <f>'[1]Emploi direct_FM'!AV88</f>
        <v>-1638</v>
      </c>
      <c r="AD91" s="76">
        <f>'[1]Emploi direct_FM'!AW88</f>
        <v>2552</v>
      </c>
      <c r="AE91" s="103">
        <f>'[1]Emploi direct_FM'!AX88</f>
        <v>12642</v>
      </c>
      <c r="AF91" s="101">
        <f>'[1]Emploi direct_FM'!AY88</f>
        <v>187473</v>
      </c>
      <c r="AG91" s="75">
        <f>'[1]Emploi direct_FM'!AZ88</f>
        <v>35837</v>
      </c>
      <c r="AH91" s="75">
        <f>'[1]Emploi direct_FM'!BA88</f>
        <v>3075</v>
      </c>
      <c r="AI91" s="75">
        <f>'[1]Emploi direct_FM'!BB88</f>
        <v>70380</v>
      </c>
      <c r="AJ91" s="75">
        <f>'[1]Emploi direct_FM'!BC88</f>
        <v>11801</v>
      </c>
      <c r="AK91" s="75">
        <f>'[1]Emploi direct_FM'!BD88</f>
        <v>1712</v>
      </c>
      <c r="AL91" s="75">
        <f>'[1]Emploi direct_FM'!BE88</f>
        <v>2696</v>
      </c>
      <c r="AM91" s="75">
        <f>'[1]Emploi direct_FM'!BF88</f>
        <v>32849</v>
      </c>
      <c r="AN91" s="75">
        <f>'[1]Emploi direct_FM'!BG88</f>
        <v>29123</v>
      </c>
      <c r="AO91" s="101">
        <f>'[1]Emploi direct_FM'!BH88</f>
        <v>16905</v>
      </c>
      <c r="AQ91" s="69" t="str">
        <f t="shared" ref="AQ91:AQ94" si="10">V91</f>
        <v>2021T2</v>
      </c>
      <c r="AR91" s="134">
        <f>'[1]Emploi direct_FM'!BJ88</f>
        <v>3.1957064469825935</v>
      </c>
      <c r="AS91" s="135">
        <f>'[1]Emploi direct_FM'!BK88</f>
        <v>6.9866966304604095</v>
      </c>
      <c r="AT91" s="136">
        <f>'[1]Emploi direct_FM'!BL88</f>
        <v>0.4936159790782213</v>
      </c>
      <c r="AU91" s="137">
        <f>'[1]Emploi direct_FM'!BM88</f>
        <v>4.0986081234539951</v>
      </c>
      <c r="AV91" s="137">
        <f>'[1]Emploi direct_FM'!BN88</f>
        <v>1.6455237215757146</v>
      </c>
      <c r="AW91" s="137">
        <f>'[1]Emploi direct_FM'!BO88</f>
        <v>-0.72437235905911113</v>
      </c>
      <c r="AX91" s="137">
        <f>'[1]Emploi direct_FM'!BP88</f>
        <v>-2.3191584309286473</v>
      </c>
      <c r="AY91" s="138">
        <f>'[1]Emploi direct_FM'!BQ88</f>
        <v>-0.2426495711646548</v>
      </c>
      <c r="AZ91" s="139">
        <f>'[1]Emploi direct_FM'!BR88</f>
        <v>4.9224104150624948</v>
      </c>
      <c r="BA91" s="136">
        <f>'[1]Emploi direct_FM'!BS88</f>
        <v>4.1612306774416741</v>
      </c>
      <c r="BB91" s="137">
        <f>'[1]Emploi direct_FM'!BT88</f>
        <v>3.5682260828046042</v>
      </c>
      <c r="BC91" s="137">
        <f>'[1]Emploi direct_FM'!BU88</f>
        <v>1.4089082006302878</v>
      </c>
      <c r="BD91" s="137">
        <f>'[1]Emploi direct_FM'!BV88</f>
        <v>10.026847063965793</v>
      </c>
      <c r="BE91" s="137">
        <f>'[1]Emploi direct_FM'!BW88</f>
        <v>5.1738137747401103</v>
      </c>
      <c r="BF91" s="137">
        <f>'[1]Emploi direct_FM'!BX88</f>
        <v>1.5457510350434411</v>
      </c>
      <c r="BG91" s="137">
        <f>'[1]Emploi direct_FM'!BY88</f>
        <v>4.8833403585331281</v>
      </c>
      <c r="BH91" s="137">
        <f>'[1]Emploi direct_FM'!BZ88</f>
        <v>3.901549033491003</v>
      </c>
      <c r="BI91" s="137">
        <f>'[1]Emploi direct_FM'!CA88</f>
        <v>5.6212167882024433</v>
      </c>
      <c r="BJ91" s="136">
        <f>'[1]Emploi direct_FM'!CB88</f>
        <v>2.433361717321203</v>
      </c>
      <c r="BL91" s="69" t="str">
        <f t="shared" ref="BL91:BL94" si="11">AQ91</f>
        <v>2021T2</v>
      </c>
      <c r="BM91" s="74">
        <f>'[1]Emploi direct_FM'!CD88</f>
        <v>768538</v>
      </c>
      <c r="BN91" s="106">
        <f>'[1]Emploi direct_FM'!CE88</f>
        <v>20146</v>
      </c>
      <c r="BO91" s="101">
        <f>'[1]Emploi direct_FM'!CF88</f>
        <v>15398</v>
      </c>
      <c r="BP91" s="75">
        <f>'[1]Emploi direct_FM'!CG88</f>
        <v>23893</v>
      </c>
      <c r="BQ91" s="75">
        <f>'[1]Emploi direct_FM'!CH88</f>
        <v>6308</v>
      </c>
      <c r="BR91" s="75">
        <f>'[1]Emploi direct_FM'!CI88</f>
        <v>-2928</v>
      </c>
      <c r="BS91" s="75">
        <f>'[1]Emploi direct_FM'!CJ88</f>
        <v>-8523</v>
      </c>
      <c r="BT91" s="76">
        <f>'[1]Emploi direct_FM'!CK88</f>
        <v>-3352</v>
      </c>
      <c r="BU91" s="103">
        <f>'[1]Emploi direct_FM'!CL88</f>
        <v>71854</v>
      </c>
      <c r="BV91" s="101">
        <f>'[1]Emploi direct_FM'!CM88</f>
        <v>468133</v>
      </c>
      <c r="BW91" s="75">
        <f>'[1]Emploi direct_FM'!CN88</f>
        <v>111500</v>
      </c>
      <c r="BX91" s="75">
        <f>'[1]Emploi direct_FM'!CO88</f>
        <v>19215</v>
      </c>
      <c r="BY91" s="75">
        <f>'[1]Emploi direct_FM'!CP88</f>
        <v>100018</v>
      </c>
      <c r="BZ91" s="75">
        <f>'[1]Emploi direct_FM'!CQ88</f>
        <v>41990</v>
      </c>
      <c r="CA91" s="75">
        <f>'[1]Emploi direct_FM'!CR88</f>
        <v>13157</v>
      </c>
      <c r="CB91" s="75">
        <f>'[1]Emploi direct_FM'!CS88</f>
        <v>11817</v>
      </c>
      <c r="CC91" s="75">
        <f>'[1]Emploi direct_FM'!CT88</f>
        <v>105468</v>
      </c>
      <c r="CD91" s="75">
        <f>'[1]Emploi direct_FM'!CU88</f>
        <v>64968</v>
      </c>
      <c r="CE91" s="101">
        <f>'[1]Emploi direct_FM'!CV88</f>
        <v>193007</v>
      </c>
    </row>
    <row r="92" spans="1:83">
      <c r="A92" s="69" t="str">
        <f>Paca!A92</f>
        <v>2021T3</v>
      </c>
      <c r="B92" s="134">
        <f>'[1]Emploi direct_FM'!V89</f>
        <v>0.88502450154563927</v>
      </c>
      <c r="C92" s="135">
        <f>'[1]Emploi direct_FM'!W89</f>
        <v>1.7151062905599535</v>
      </c>
      <c r="D92" s="136">
        <f>'[1]Emploi direct_FM'!X89</f>
        <v>0.35552201126249905</v>
      </c>
      <c r="E92" s="137">
        <f>'[1]Emploi direct_FM'!Y89</f>
        <v>0.98904666250307915</v>
      </c>
      <c r="F92" s="137">
        <f>'[1]Emploi direct_FM'!Z89</f>
        <v>0.27537463011773067</v>
      </c>
      <c r="G92" s="137">
        <f>'[1]Emploi direct_FM'!AA89</f>
        <v>0.24521286669789699</v>
      </c>
      <c r="H92" s="137">
        <f>'[1]Emploi direct_FM'!AB89</f>
        <v>-0.62677411896451263</v>
      </c>
      <c r="I92" s="138">
        <f>'[1]Emploi direct_FM'!AC89</f>
        <v>0.38720988285014801</v>
      </c>
      <c r="J92" s="139">
        <f>'[1]Emploi direct_FM'!AD89</f>
        <v>0.68889373499105844</v>
      </c>
      <c r="K92" s="136">
        <f>'[1]Emploi direct_FM'!AE89</f>
        <v>1.3812935003765903</v>
      </c>
      <c r="L92" s="137">
        <f>'[1]Emploi direct_FM'!AF89</f>
        <v>1.0482952456229322</v>
      </c>
      <c r="M92" s="137">
        <f>'[1]Emploi direct_FM'!AG89</f>
        <v>0.39955547103944777</v>
      </c>
      <c r="N92" s="137">
        <f>'[1]Emploi direct_FM'!AH89</f>
        <v>3.6891355055033159</v>
      </c>
      <c r="O92" s="137">
        <f>'[1]Emploi direct_FM'!AI89</f>
        <v>1.4904337862899242</v>
      </c>
      <c r="P92" s="137">
        <f>'[1]Emploi direct_FM'!AJ89</f>
        <v>0.60451517882658123</v>
      </c>
      <c r="Q92" s="137">
        <f>'[1]Emploi direct_FM'!AK89</f>
        <v>1.7923349999803051</v>
      </c>
      <c r="R92" s="137">
        <f>'[1]Emploi direct_FM'!AL89</f>
        <v>1.4620276554792921</v>
      </c>
      <c r="S92" s="137">
        <f>'[1]Emploi direct_FM'!AM89</f>
        <v>1.5039337053505575</v>
      </c>
      <c r="T92" s="136">
        <f>'[1]Emploi direct_FM'!AN89</f>
        <v>0.37902895968335848</v>
      </c>
      <c r="V92" s="69" t="str">
        <f t="shared" si="9"/>
        <v>2021T3</v>
      </c>
      <c r="W92" s="74">
        <f>'[1]Emploi direct_FM'!AP89</f>
        <v>219642</v>
      </c>
      <c r="X92" s="106">
        <f>'[1]Emploi direct_FM'!AQ89</f>
        <v>5291</v>
      </c>
      <c r="Y92" s="101">
        <f>'[1]Emploi direct_FM'!AR89</f>
        <v>11145</v>
      </c>
      <c r="Z92" s="75">
        <f>'[1]Emploi direct_FM'!AS89</f>
        <v>6002</v>
      </c>
      <c r="AA92" s="75">
        <f>'[1]Emploi direct_FM'!AT89</f>
        <v>1073</v>
      </c>
      <c r="AB92" s="75">
        <f>'[1]Emploi direct_FM'!AU89</f>
        <v>984</v>
      </c>
      <c r="AC92" s="75">
        <f>'[1]Emploi direct_FM'!AV89</f>
        <v>-2250</v>
      </c>
      <c r="AD92" s="76">
        <f>'[1]Emploi direct_FM'!AW89</f>
        <v>5336</v>
      </c>
      <c r="AE92" s="103">
        <f>'[1]Emploi direct_FM'!AX89</f>
        <v>10551</v>
      </c>
      <c r="AF92" s="101">
        <f>'[1]Emploi direct_FM'!AY89</f>
        <v>161860</v>
      </c>
      <c r="AG92" s="75">
        <f>'[1]Emploi direct_FM'!AZ89</f>
        <v>33926</v>
      </c>
      <c r="AH92" s="75">
        <f>'[1]Emploi direct_FM'!BA89</f>
        <v>5526</v>
      </c>
      <c r="AI92" s="75">
        <f>'[1]Emploi direct_FM'!BB89</f>
        <v>40489</v>
      </c>
      <c r="AJ92" s="75">
        <f>'[1]Emploi direct_FM'!BC89</f>
        <v>12722</v>
      </c>
      <c r="AK92" s="75">
        <f>'[1]Emploi direct_FM'!BD89</f>
        <v>5225</v>
      </c>
      <c r="AL92" s="75">
        <f>'[1]Emploi direct_FM'!BE89</f>
        <v>4549</v>
      </c>
      <c r="AM92" s="75">
        <f>'[1]Emploi direct_FM'!BF89</f>
        <v>41064</v>
      </c>
      <c r="AN92" s="75">
        <f>'[1]Emploi direct_FM'!BG89</f>
        <v>18359</v>
      </c>
      <c r="AO92" s="101">
        <f>'[1]Emploi direct_FM'!BH89</f>
        <v>30795</v>
      </c>
      <c r="AQ92" s="69" t="str">
        <f t="shared" si="10"/>
        <v>2021T3</v>
      </c>
      <c r="AR92" s="134">
        <f>'[1]Emploi direct_FM'!BJ89</f>
        <v>2.4285588982848383</v>
      </c>
      <c r="AS92" s="135">
        <f>'[1]Emploi direct_FM'!BK89</f>
        <v>8.2412881949954109</v>
      </c>
      <c r="AT92" s="136">
        <f>'[1]Emploi direct_FM'!BL89</f>
        <v>0.88323319209768769</v>
      </c>
      <c r="AU92" s="137">
        <f>'[1]Emploi direct_FM'!BM89</f>
        <v>3.4918967663056799</v>
      </c>
      <c r="AV92" s="137">
        <f>'[1]Emploi direct_FM'!BN89</f>
        <v>1.4372202664672873</v>
      </c>
      <c r="AW92" s="137">
        <f>'[1]Emploi direct_FM'!BO89</f>
        <v>0.22573138463530817</v>
      </c>
      <c r="AX92" s="137">
        <f>'[1]Emploi direct_FM'!BP89</f>
        <v>-1.9050814086823076</v>
      </c>
      <c r="AY92" s="138">
        <f>'[1]Emploi direct_FM'!BQ89</f>
        <v>0.53421062767387006</v>
      </c>
      <c r="AZ92" s="139">
        <f>'[1]Emploi direct_FM'!BR89</f>
        <v>4.0312227844566006</v>
      </c>
      <c r="BA92" s="136">
        <f>'[1]Emploi direct_FM'!BS89</f>
        <v>3.4268733475340873</v>
      </c>
      <c r="BB92" s="137">
        <f>'[1]Emploi direct_FM'!BT89</f>
        <v>2.9151597622857128</v>
      </c>
      <c r="BC92" s="137">
        <f>'[1]Emploi direct_FM'!BU89</f>
        <v>1.3469001371423817</v>
      </c>
      <c r="BD92" s="137">
        <f>'[1]Emploi direct_FM'!BV89</f>
        <v>5.9828622038114343</v>
      </c>
      <c r="BE92" s="137">
        <f>'[1]Emploi direct_FM'!BW89</f>
        <v>5.2718624987240448</v>
      </c>
      <c r="BF92" s="137">
        <f>'[1]Emploi direct_FM'!BX89</f>
        <v>1.5872088676212259</v>
      </c>
      <c r="BG92" s="137">
        <f>'[1]Emploi direct_FM'!BY89</f>
        <v>4.8008859429572892</v>
      </c>
      <c r="BH92" s="137">
        <f>'[1]Emploi direct_FM'!BZ89</f>
        <v>4.0000992643852262</v>
      </c>
      <c r="BI92" s="137">
        <f>'[1]Emploi direct_FM'!CA89</f>
        <v>3.3253475404285915</v>
      </c>
      <c r="BJ92" s="136">
        <f>'[1]Emploi direct_FM'!CB89</f>
        <v>1.1010344147479589</v>
      </c>
      <c r="BL92" s="69" t="str">
        <f t="shared" si="11"/>
        <v>2021T3</v>
      </c>
      <c r="BM92" s="74">
        <f>'[1]Emploi direct_FM'!CD89</f>
        <v>593628</v>
      </c>
      <c r="BN92" s="106">
        <f>'[1]Emploi direct_FM'!CE89</f>
        <v>23891</v>
      </c>
      <c r="BO92" s="101">
        <f>'[1]Emploi direct_FM'!CF89</f>
        <v>27543</v>
      </c>
      <c r="BP92" s="75">
        <f>'[1]Emploi direct_FM'!CG89</f>
        <v>20678</v>
      </c>
      <c r="BQ92" s="75">
        <f>'[1]Emploi direct_FM'!CH89</f>
        <v>5536</v>
      </c>
      <c r="BR92" s="75">
        <f>'[1]Emploi direct_FM'!CI89</f>
        <v>906</v>
      </c>
      <c r="BS92" s="75">
        <f>'[1]Emploi direct_FM'!CJ89</f>
        <v>-6928</v>
      </c>
      <c r="BT92" s="76">
        <f>'[1]Emploi direct_FM'!CK89</f>
        <v>7351</v>
      </c>
      <c r="BU92" s="103">
        <f>'[1]Emploi direct_FM'!CL89</f>
        <v>59758</v>
      </c>
      <c r="BV92" s="101">
        <f>'[1]Emploi direct_FM'!CM89</f>
        <v>393619</v>
      </c>
      <c r="BW92" s="75">
        <f>'[1]Emploi direct_FM'!CN89</f>
        <v>92632</v>
      </c>
      <c r="BX92" s="75">
        <f>'[1]Emploi direct_FM'!CO89</f>
        <v>18454</v>
      </c>
      <c r="BY92" s="75">
        <f>'[1]Emploi direct_FM'!CP89</f>
        <v>64242</v>
      </c>
      <c r="BZ92" s="75">
        <f>'[1]Emploi direct_FM'!CQ89</f>
        <v>43383</v>
      </c>
      <c r="CA92" s="75">
        <f>'[1]Emploi direct_FM'!CR89</f>
        <v>13586</v>
      </c>
      <c r="CB92" s="75">
        <f>'[1]Emploi direct_FM'!CS89</f>
        <v>11835</v>
      </c>
      <c r="CC92" s="75">
        <f>'[1]Emploi direct_FM'!CT89</f>
        <v>109609</v>
      </c>
      <c r="CD92" s="75">
        <f>'[1]Emploi direct_FM'!CU89</f>
        <v>39878</v>
      </c>
      <c r="CE92" s="101">
        <f>'[1]Emploi direct_FM'!CV89</f>
        <v>88817</v>
      </c>
    </row>
    <row r="93" spans="1:83" s="232" customFormat="1">
      <c r="A93" s="95" t="str">
        <f>Paca!A93</f>
        <v>2021T4</v>
      </c>
      <c r="B93" s="140">
        <f>'[1]Emploi direct_FM'!V90</f>
        <v>0.42010986825236074</v>
      </c>
      <c r="C93" s="141">
        <f>'[1]Emploi direct_FM'!W90</f>
        <v>-2.4848224102490546</v>
      </c>
      <c r="D93" s="142">
        <f>'[1]Emploi direct_FM'!X90</f>
        <v>0.25461129342536637</v>
      </c>
      <c r="E93" s="143">
        <f>'[1]Emploi direct_FM'!Y90</f>
        <v>0.7572827890720335</v>
      </c>
      <c r="F93" s="143">
        <f>'[1]Emploi direct_FM'!Z90</f>
        <v>0.13590155710936358</v>
      </c>
      <c r="G93" s="143">
        <f>'[1]Emploi direct_FM'!AA90</f>
        <v>0.23541519583958337</v>
      </c>
      <c r="H93" s="143">
        <f>'[1]Emploi direct_FM'!AB90</f>
        <v>-0.59708856253031239</v>
      </c>
      <c r="I93" s="144">
        <f>'[1]Emploi direct_FM'!AC90</f>
        <v>0.29066069105103676</v>
      </c>
      <c r="J93" s="145">
        <f>'[1]Emploi direct_FM'!AD90</f>
        <v>0.35210879448452914</v>
      </c>
      <c r="K93" s="142">
        <f>'[1]Emploi direct_FM'!AE90</f>
        <v>1.0171077744842494</v>
      </c>
      <c r="L93" s="143">
        <f>'[1]Emploi direct_FM'!AF90</f>
        <v>0.72193743066233385</v>
      </c>
      <c r="M93" s="143">
        <f>'[1]Emploi direct_FM'!AG90</f>
        <v>0.50865535089152925</v>
      </c>
      <c r="N93" s="143">
        <f>'[1]Emploi direct_FM'!AH90</f>
        <v>3.3679874236495433</v>
      </c>
      <c r="O93" s="143">
        <f>'[1]Emploi direct_FM'!AI90</f>
        <v>1.1315954422203012</v>
      </c>
      <c r="P93" s="143">
        <f>'[1]Emploi direct_FM'!AJ90</f>
        <v>0.17986232022393356</v>
      </c>
      <c r="Q93" s="143">
        <f>'[1]Emploi direct_FM'!AK90</f>
        <v>0.78381433083545282</v>
      </c>
      <c r="R93" s="143">
        <f>'[1]Emploi direct_FM'!AL90</f>
        <v>1.1682362692235104</v>
      </c>
      <c r="S93" s="143">
        <f>'[1]Emploi direct_FM'!AM90</f>
        <v>0.41538514927474957</v>
      </c>
      <c r="T93" s="142">
        <f>'[1]Emploi direct_FM'!AN90</f>
        <v>-0.26105069656026103</v>
      </c>
      <c r="V93" s="95" t="str">
        <f t="shared" si="9"/>
        <v>2021T4</v>
      </c>
      <c r="W93" s="92">
        <f>'[1]Emploi direct_FM'!AP90</f>
        <v>105184</v>
      </c>
      <c r="X93" s="108">
        <f>'[1]Emploi direct_FM'!AQ90</f>
        <v>-7797</v>
      </c>
      <c r="Y93" s="100">
        <f>'[1]Emploi direct_FM'!AR90</f>
        <v>8010</v>
      </c>
      <c r="Z93" s="93">
        <f>'[1]Emploi direct_FM'!AS90</f>
        <v>4641</v>
      </c>
      <c r="AA93" s="93">
        <f>'[1]Emploi direct_FM'!AT90</f>
        <v>531</v>
      </c>
      <c r="AB93" s="93">
        <f>'[1]Emploi direct_FM'!AU90</f>
        <v>947</v>
      </c>
      <c r="AC93" s="93">
        <f>'[1]Emploi direct_FM'!AV90</f>
        <v>-2130</v>
      </c>
      <c r="AD93" s="94">
        <f>'[1]Emploi direct_FM'!AW90</f>
        <v>4021</v>
      </c>
      <c r="AE93" s="102">
        <f>'[1]Emploi direct_FM'!AX90</f>
        <v>5430</v>
      </c>
      <c r="AF93" s="100">
        <f>'[1]Emploi direct_FM'!AY90</f>
        <v>120831</v>
      </c>
      <c r="AG93" s="93">
        <f>'[1]Emploi direct_FM'!AZ90</f>
        <v>23609</v>
      </c>
      <c r="AH93" s="93">
        <f>'[1]Emploi direct_FM'!BA90</f>
        <v>7063</v>
      </c>
      <c r="AI93" s="93">
        <f>'[1]Emploi direct_FM'!BB90</f>
        <v>38328</v>
      </c>
      <c r="AJ93" s="93">
        <f>'[1]Emploi direct_FM'!BC90</f>
        <v>9803</v>
      </c>
      <c r="AK93" s="93">
        <f>'[1]Emploi direct_FM'!BD90</f>
        <v>1564</v>
      </c>
      <c r="AL93" s="93">
        <f>'[1]Emploi direct_FM'!BE90</f>
        <v>2025</v>
      </c>
      <c r="AM93" s="93">
        <f>'[1]Emploi direct_FM'!BF90</f>
        <v>33292</v>
      </c>
      <c r="AN93" s="93">
        <f>'[1]Emploi direct_FM'!BG90</f>
        <v>5147</v>
      </c>
      <c r="AO93" s="100">
        <f>'[1]Emploi direct_FM'!BH90</f>
        <v>-21290</v>
      </c>
      <c r="AQ93" s="95" t="str">
        <f t="shared" si="10"/>
        <v>2021T4</v>
      </c>
      <c r="AR93" s="140">
        <f>'[1]Emploi direct_FM'!BJ90</f>
        <v>2.8762323233443299</v>
      </c>
      <c r="AS93" s="141">
        <f>'[1]Emploi direct_FM'!BK90</f>
        <v>2.179582650161449</v>
      </c>
      <c r="AT93" s="142">
        <f>'[1]Emploi direct_FM'!BL90</f>
        <v>1.2319946283185335</v>
      </c>
      <c r="AU93" s="143">
        <f>'[1]Emploi direct_FM'!BM90</f>
        <v>3.8942028619741054</v>
      </c>
      <c r="AV93" s="143">
        <f>'[1]Emploi direct_FM'!BN90</f>
        <v>1.4486553201198848</v>
      </c>
      <c r="AW93" s="143">
        <f>'[1]Emploi direct_FM'!BO90</f>
        <v>0.6904732176301609</v>
      </c>
      <c r="AX93" s="143">
        <f>'[1]Emploi direct_FM'!BP90</f>
        <v>-1.853866188392439</v>
      </c>
      <c r="AY93" s="144">
        <f>'[1]Emploi direct_FM'!BQ90</f>
        <v>0.98883709554851151</v>
      </c>
      <c r="AZ93" s="145">
        <f>'[1]Emploi direct_FM'!BR90</f>
        <v>3.1743661301387505</v>
      </c>
      <c r="BA93" s="142">
        <f>'[1]Emploi direct_FM'!BS90</f>
        <v>4.9197436539023531</v>
      </c>
      <c r="BB93" s="143">
        <f>'[1]Emploi direct_FM'!BT90</f>
        <v>3.782122376961361</v>
      </c>
      <c r="BC93" s="143">
        <f>'[1]Emploi direct_FM'!BU90</f>
        <v>1.3845312287741995</v>
      </c>
      <c r="BD93" s="143">
        <f>'[1]Emploi direct_FM'!BV90</f>
        <v>14.717019772289541</v>
      </c>
      <c r="BE93" s="143">
        <f>'[1]Emploi direct_FM'!BW90</f>
        <v>6.1806679149926325</v>
      </c>
      <c r="BF93" s="143">
        <f>'[1]Emploi direct_FM'!BX90</f>
        <v>1.5929624623451488</v>
      </c>
      <c r="BG93" s="143">
        <f>'[1]Emploi direct_FM'!BY90</f>
        <v>4.6047847658839292</v>
      </c>
      <c r="BH93" s="143">
        <f>'[1]Emploi direct_FM'!BZ90</f>
        <v>4.7676497960106312</v>
      </c>
      <c r="BI93" s="143">
        <f>'[1]Emploi direct_FM'!CA90</f>
        <v>5.5472988792410138</v>
      </c>
      <c r="BJ93" s="142">
        <f>'[1]Emploi direct_FM'!CB90</f>
        <v>0.58978391325514856</v>
      </c>
      <c r="BL93" s="95" t="str">
        <f t="shared" si="11"/>
        <v>2021T4</v>
      </c>
      <c r="BM93" s="92">
        <f>'[1]Emploi direct_FM'!CD90</f>
        <v>702937</v>
      </c>
      <c r="BN93" s="108">
        <f>'[1]Emploi direct_FM'!CE90</f>
        <v>6527</v>
      </c>
      <c r="BO93" s="100">
        <f>'[1]Emploi direct_FM'!CF90</f>
        <v>38384</v>
      </c>
      <c r="BP93" s="93">
        <f>'[1]Emploi direct_FM'!CG90</f>
        <v>23145</v>
      </c>
      <c r="BQ93" s="93">
        <f>'[1]Emploi direct_FM'!CH90</f>
        <v>5587</v>
      </c>
      <c r="BR93" s="93">
        <f>'[1]Emploi direct_FM'!CI90</f>
        <v>2765</v>
      </c>
      <c r="BS93" s="93">
        <f>'[1]Emploi direct_FM'!CJ90</f>
        <v>-6698</v>
      </c>
      <c r="BT93" s="94">
        <f>'[1]Emploi direct_FM'!CK90</f>
        <v>13585</v>
      </c>
      <c r="BU93" s="102">
        <f>'[1]Emploi direct_FM'!CL90</f>
        <v>47614</v>
      </c>
      <c r="BV93" s="100">
        <f>'[1]Emploi direct_FM'!CM90</f>
        <v>562719</v>
      </c>
      <c r="BW93" s="93">
        <f>'[1]Emploi direct_FM'!CN90</f>
        <v>120037</v>
      </c>
      <c r="BX93" s="93">
        <f>'[1]Emploi direct_FM'!CO90</f>
        <v>19059</v>
      </c>
      <c r="BY93" s="93">
        <f>'[1]Emploi direct_FM'!CP90</f>
        <v>150912</v>
      </c>
      <c r="BZ93" s="93">
        <f>'[1]Emploi direct_FM'!CQ90</f>
        <v>50997</v>
      </c>
      <c r="CA93" s="93">
        <f>'[1]Emploi direct_FM'!CR90</f>
        <v>13659</v>
      </c>
      <c r="CB93" s="93">
        <f>'[1]Emploi direct_FM'!CS90</f>
        <v>11462</v>
      </c>
      <c r="CC93" s="93">
        <f>'[1]Emploi direct_FM'!CT90</f>
        <v>131199</v>
      </c>
      <c r="CD93" s="93">
        <f>'[1]Emploi direct_FM'!CU90</f>
        <v>65394</v>
      </c>
      <c r="CE93" s="100">
        <f>'[1]Emploi direct_FM'!CV90</f>
        <v>47693</v>
      </c>
    </row>
    <row r="94" spans="1:83">
      <c r="A94" s="69" t="str">
        <f>Paca!A94</f>
        <v>2022T1</v>
      </c>
      <c r="B94" s="134">
        <f>'[1]Emploi direct_FM'!V91</f>
        <v>0.49113363840047608</v>
      </c>
      <c r="C94" s="135">
        <f>'[1]Emploi direct_FM'!W91</f>
        <v>1.6876478816162832</v>
      </c>
      <c r="D94" s="136">
        <f>'[1]Emploi direct_FM'!X91</f>
        <v>5.6182945876037671E-2</v>
      </c>
      <c r="E94" s="137">
        <f>'[1]Emploi direct_FM'!Y91</f>
        <v>-0.10202594373998064</v>
      </c>
      <c r="F94" s="137">
        <f>'[1]Emploi direct_FM'!Z91</f>
        <v>-4.4727862902715909E-2</v>
      </c>
      <c r="G94" s="137">
        <f>'[1]Emploi direct_FM'!AA91</f>
        <v>0.30976030157607859</v>
      </c>
      <c r="H94" s="137">
        <f>'[1]Emploi direct_FM'!AB91</f>
        <v>-0.69486549671320397</v>
      </c>
      <c r="I94" s="138">
        <f>'[1]Emploi direct_FM'!AC91</f>
        <v>0.27331285889431456</v>
      </c>
      <c r="J94" s="139">
        <f>'[1]Emploi direct_FM'!AD91</f>
        <v>0.20057289926704858</v>
      </c>
      <c r="K94" s="136">
        <f>'[1]Emploi direct_FM'!AE91</f>
        <v>0.73195772944112392</v>
      </c>
      <c r="L94" s="137">
        <f>'[1]Emploi direct_FM'!AF91</f>
        <v>0.15304339589359284</v>
      </c>
      <c r="M94" s="137">
        <f>'[1]Emploi direct_FM'!AG91</f>
        <v>7.2368958445867548E-3</v>
      </c>
      <c r="N94" s="137">
        <f>'[1]Emploi direct_FM'!AH91</f>
        <v>2.0924275951534232</v>
      </c>
      <c r="O94" s="137">
        <f>'[1]Emploi direct_FM'!AI91</f>
        <v>1.7073354472424418</v>
      </c>
      <c r="P94" s="137">
        <f>'[1]Emploi direct_FM'!AJ91</f>
        <v>0.35988235807318247</v>
      </c>
      <c r="Q94" s="137">
        <f>'[1]Emploi direct_FM'!AK91</f>
        <v>0.68669659762574664</v>
      </c>
      <c r="R94" s="137">
        <f>'[1]Emploi direct_FM'!AL91</f>
        <v>1.0213807700018451</v>
      </c>
      <c r="S94" s="137">
        <f>'[1]Emploi direct_FM'!AM91</f>
        <v>0.70372388562316424</v>
      </c>
      <c r="T94" s="136">
        <f>'[1]Emploi direct_FM'!AN91</f>
        <v>0.31475690214199936</v>
      </c>
      <c r="V94" s="69" t="str">
        <f t="shared" si="9"/>
        <v>2022T1</v>
      </c>
      <c r="W94" s="74">
        <f>'[1]Emploi direct_FM'!AP91</f>
        <v>123483</v>
      </c>
      <c r="X94" s="106">
        <f>'[1]Emploi direct_FM'!AQ91</f>
        <v>5164</v>
      </c>
      <c r="Y94" s="101">
        <f>'[1]Emploi direct_FM'!AR91</f>
        <v>1772</v>
      </c>
      <c r="Z94" s="75">
        <f>'[1]Emploi direct_FM'!AS91</f>
        <v>-630</v>
      </c>
      <c r="AA94" s="75">
        <f>'[1]Emploi direct_FM'!AT91</f>
        <v>-175</v>
      </c>
      <c r="AB94" s="75">
        <f>'[1]Emploi direct_FM'!AU91</f>
        <v>1249</v>
      </c>
      <c r="AC94" s="75">
        <f>'[1]Emploi direct_FM'!AV91</f>
        <v>-2464</v>
      </c>
      <c r="AD94" s="76">
        <f>'[1]Emploi direct_FM'!AW91</f>
        <v>3792</v>
      </c>
      <c r="AE94" s="103">
        <f>'[1]Emploi direct_FM'!AX91</f>
        <v>3104</v>
      </c>
      <c r="AF94" s="101">
        <f>'[1]Emploi direct_FM'!AY91</f>
        <v>87840</v>
      </c>
      <c r="AG94" s="75">
        <f>'[1]Emploi direct_FM'!AZ91</f>
        <v>5041</v>
      </c>
      <c r="AH94" s="75">
        <f>'[1]Emploi direct_FM'!BA91</f>
        <v>101</v>
      </c>
      <c r="AI94" s="75">
        <f>'[1]Emploi direct_FM'!BB91</f>
        <v>24614</v>
      </c>
      <c r="AJ94" s="75">
        <f>'[1]Emploi direct_FM'!BC91</f>
        <v>14958</v>
      </c>
      <c r="AK94" s="75">
        <f>'[1]Emploi direct_FM'!BD91</f>
        <v>3135</v>
      </c>
      <c r="AL94" s="75">
        <f>'[1]Emploi direct_FM'!BE91</f>
        <v>1788</v>
      </c>
      <c r="AM94" s="75">
        <f>'[1]Emploi direct_FM'!BF91</f>
        <v>29447</v>
      </c>
      <c r="AN94" s="75">
        <f>'[1]Emploi direct_FM'!BG91</f>
        <v>8756</v>
      </c>
      <c r="AO94" s="101">
        <f>'[1]Emploi direct_FM'!BH91</f>
        <v>25603</v>
      </c>
      <c r="AQ94" s="69" t="str">
        <f t="shared" si="10"/>
        <v>2022T1</v>
      </c>
      <c r="AR94" s="134">
        <f>'[1]Emploi direct_FM'!BJ91</f>
        <v>2.7773643285853744</v>
      </c>
      <c r="AS94" s="135">
        <f>'[1]Emploi direct_FM'!BK91</f>
        <v>3.6268325662254908</v>
      </c>
      <c r="AT94" s="136">
        <f>'[1]Emploi direct_FM'!BL91</f>
        <v>0.9639675149666127</v>
      </c>
      <c r="AU94" s="137">
        <f>'[1]Emploi direct_FM'!BM91</f>
        <v>2.6058144292857133</v>
      </c>
      <c r="AV94" s="137">
        <f>'[1]Emploi direct_FM'!BN91</f>
        <v>0.75771824011501288</v>
      </c>
      <c r="AW94" s="137">
        <f>'[1]Emploi direct_FM'!BO91</f>
        <v>1.0755697720911561</v>
      </c>
      <c r="AX94" s="137">
        <f>'[1]Emploi direct_FM'!BP91</f>
        <v>-2.3520668628108865</v>
      </c>
      <c r="AY94" s="138">
        <f>'[1]Emploi direct_FM'!BQ91</f>
        <v>1.141465868709246</v>
      </c>
      <c r="AZ94" s="139">
        <f>'[1]Emploi direct_FM'!BR91</f>
        <v>2.0887537657741095</v>
      </c>
      <c r="BA94" s="136">
        <f>'[1]Emploi direct_FM'!BS91</f>
        <v>4.8393616632853576</v>
      </c>
      <c r="BB94" s="137">
        <f>'[1]Emploi direct_FM'!BT91</f>
        <v>3.0749594199592778</v>
      </c>
      <c r="BC94" s="137">
        <f>'[1]Emploi direct_FM'!BU91</f>
        <v>1.1424227623659133</v>
      </c>
      <c r="BD94" s="137">
        <f>'[1]Emploi direct_FM'!BV91</f>
        <v>16.921841229043743</v>
      </c>
      <c r="BE94" s="137">
        <f>'[1]Emploi direct_FM'!BW91</f>
        <v>5.8547642128072175</v>
      </c>
      <c r="BF94" s="137">
        <f>'[1]Emploi direct_FM'!BX91</f>
        <v>1.3489184655530728</v>
      </c>
      <c r="BG94" s="137">
        <f>'[1]Emploi direct_FM'!BY91</f>
        <v>4.4037004145643044</v>
      </c>
      <c r="BH94" s="137">
        <f>'[1]Emploi direct_FM'!BZ91</f>
        <v>4.9228831642021298</v>
      </c>
      <c r="BI94" s="137">
        <f>'[1]Emploi direct_FM'!CA91</f>
        <v>5.1514380975638874</v>
      </c>
      <c r="BJ94" s="136">
        <f>'[1]Emploi direct_FM'!CB91</f>
        <v>0.64151772785825401</v>
      </c>
      <c r="BL94" s="69" t="str">
        <f t="shared" si="11"/>
        <v>2022T1</v>
      </c>
      <c r="BM94" s="74">
        <f>'[1]Emploi direct_FM'!CD91</f>
        <v>682764</v>
      </c>
      <c r="BN94" s="106">
        <f>'[1]Emploi direct_FM'!CE91</f>
        <v>10890</v>
      </c>
      <c r="BO94" s="101">
        <f>'[1]Emploi direct_FM'!CF91</f>
        <v>30130</v>
      </c>
      <c r="BP94" s="75">
        <f>'[1]Emploi direct_FM'!CG91</f>
        <v>15666</v>
      </c>
      <c r="BQ94" s="75">
        <f>'[1]Emploi direct_FM'!CH91</f>
        <v>2941</v>
      </c>
      <c r="BR94" s="75">
        <f>'[1]Emploi direct_FM'!CI91</f>
        <v>4304</v>
      </c>
      <c r="BS94" s="75">
        <f>'[1]Emploi direct_FM'!CJ91</f>
        <v>-8482</v>
      </c>
      <c r="BT94" s="76">
        <f>'[1]Emploi direct_FM'!CK91</f>
        <v>15701</v>
      </c>
      <c r="BU94" s="103">
        <f>'[1]Emploi direct_FM'!CL91</f>
        <v>31727</v>
      </c>
      <c r="BV94" s="101">
        <f>'[1]Emploi direct_FM'!CM91</f>
        <v>558004</v>
      </c>
      <c r="BW94" s="75">
        <f>'[1]Emploi direct_FM'!CN91</f>
        <v>98413</v>
      </c>
      <c r="BX94" s="75">
        <f>'[1]Emploi direct_FM'!CO91</f>
        <v>15765</v>
      </c>
      <c r="BY94" s="75">
        <f>'[1]Emploi direct_FM'!CP91</f>
        <v>173811</v>
      </c>
      <c r="BZ94" s="75">
        <f>'[1]Emploi direct_FM'!CQ91</f>
        <v>49284</v>
      </c>
      <c r="CA94" s="75">
        <f>'[1]Emploi direct_FM'!CR91</f>
        <v>11636</v>
      </c>
      <c r="CB94" s="75">
        <f>'[1]Emploi direct_FM'!CS91</f>
        <v>11058</v>
      </c>
      <c r="CC94" s="75">
        <f>'[1]Emploi direct_FM'!CT91</f>
        <v>136652</v>
      </c>
      <c r="CD94" s="75">
        <f>'[1]Emploi direct_FM'!CU91</f>
        <v>61385</v>
      </c>
      <c r="CE94" s="101">
        <f>'[1]Emploi direct_FM'!CV91</f>
        <v>52013</v>
      </c>
    </row>
    <row r="95" spans="1:83">
      <c r="A95" s="69" t="str">
        <f>Paca!A95</f>
        <v>2022T2</v>
      </c>
      <c r="B95" s="134">
        <f>'[1]Emploi direct_FM'!V92</f>
        <v>0.23462824063411603</v>
      </c>
      <c r="C95" s="135">
        <f>'[1]Emploi direct_FM'!W92</f>
        <v>-2.2230292590116774</v>
      </c>
      <c r="D95" s="136">
        <f>'[1]Emploi direct_FM'!X92</f>
        <v>0.23743929343034154</v>
      </c>
      <c r="E95" s="137">
        <f>'[1]Emploi direct_FM'!Y92</f>
        <v>-8.6081120513570308E-2</v>
      </c>
      <c r="F95" s="137">
        <f>'[1]Emploi direct_FM'!Z92</f>
        <v>0.34673212641915807</v>
      </c>
      <c r="G95" s="137">
        <f>'[1]Emploi direct_FM'!AA92</f>
        <v>0.34490090589025524</v>
      </c>
      <c r="H95" s="137">
        <f>'[1]Emploi direct_FM'!AB92</f>
        <v>0.25728622666745249</v>
      </c>
      <c r="I95" s="138">
        <f>'[1]Emploi direct_FM'!AC92</f>
        <v>0.31389873441378668</v>
      </c>
      <c r="J95" s="139">
        <f>'[1]Emploi direct_FM'!AD92</f>
        <v>0.10227830403741756</v>
      </c>
      <c r="K95" s="136">
        <f>'[1]Emploi direct_FM'!AE92</f>
        <v>0.39656590257890478</v>
      </c>
      <c r="L95" s="137">
        <f>'[1]Emploi direct_FM'!AF92</f>
        <v>2.7645763195849327E-2</v>
      </c>
      <c r="M95" s="137">
        <f>'[1]Emploi direct_FM'!AG92</f>
        <v>0.29482842991501723</v>
      </c>
      <c r="N95" s="137">
        <f>'[1]Emploi direct_FM'!AH92</f>
        <v>-0.16120557791283741</v>
      </c>
      <c r="O95" s="137">
        <f>'[1]Emploi direct_FM'!AI92</f>
        <v>1.214396336946999</v>
      </c>
      <c r="P95" s="137">
        <f>'[1]Emploi direct_FM'!AJ92</f>
        <v>0.38615824023480183</v>
      </c>
      <c r="Q95" s="137">
        <f>'[1]Emploi direct_FM'!AK92</f>
        <v>0.34672820551941985</v>
      </c>
      <c r="R95" s="137">
        <f>'[1]Emploi direct_FM'!AL92</f>
        <v>0.89108859898952009</v>
      </c>
      <c r="S95" s="137">
        <f>'[1]Emploi direct_FM'!AM92</f>
        <v>0.30239570181500586</v>
      </c>
      <c r="T95" s="136">
        <f>'[1]Emploi direct_FM'!AN92</f>
        <v>0.11250252303451891</v>
      </c>
      <c r="V95" s="69" t="str">
        <f t="shared" ref="V95" si="12">A95</f>
        <v>2022T2</v>
      </c>
      <c r="W95" s="74">
        <f>'[1]Emploi direct_FM'!AP92</f>
        <v>59281</v>
      </c>
      <c r="X95" s="106">
        <f>'[1]Emploi direct_FM'!AQ92</f>
        <v>-6917</v>
      </c>
      <c r="Y95" s="101">
        <f>'[1]Emploi direct_FM'!AR92</f>
        <v>7493</v>
      </c>
      <c r="Z95" s="75">
        <f>'[1]Emploi direct_FM'!AS92</f>
        <v>-531</v>
      </c>
      <c r="AA95" s="75">
        <f>'[1]Emploi direct_FM'!AT92</f>
        <v>1356</v>
      </c>
      <c r="AB95" s="75">
        <f>'[1]Emploi direct_FM'!AU92</f>
        <v>1395</v>
      </c>
      <c r="AC95" s="75">
        <f>'[1]Emploi direct_FM'!AV92</f>
        <v>906</v>
      </c>
      <c r="AD95" s="76">
        <f>'[1]Emploi direct_FM'!AW92</f>
        <v>4367</v>
      </c>
      <c r="AE95" s="103">
        <f>'[1]Emploi direct_FM'!AX92</f>
        <v>1586</v>
      </c>
      <c r="AF95" s="101">
        <f>'[1]Emploi direct_FM'!AY92</f>
        <v>47939</v>
      </c>
      <c r="AG95" s="75">
        <f>'[1]Emploi direct_FM'!AZ92</f>
        <v>912</v>
      </c>
      <c r="AH95" s="75">
        <f>'[1]Emploi direct_FM'!BA92</f>
        <v>4115</v>
      </c>
      <c r="AI95" s="75">
        <f>'[1]Emploi direct_FM'!BB92</f>
        <v>-1936</v>
      </c>
      <c r="AJ95" s="75">
        <f>'[1]Emploi direct_FM'!BC92</f>
        <v>10821</v>
      </c>
      <c r="AK95" s="75">
        <f>'[1]Emploi direct_FM'!BD92</f>
        <v>3376</v>
      </c>
      <c r="AL95" s="75">
        <f>'[1]Emploi direct_FM'!BE92</f>
        <v>909</v>
      </c>
      <c r="AM95" s="75">
        <f>'[1]Emploi direct_FM'!BF92</f>
        <v>25953</v>
      </c>
      <c r="AN95" s="75">
        <f>'[1]Emploi direct_FM'!BG92</f>
        <v>3789</v>
      </c>
      <c r="AO95" s="101">
        <f>'[1]Emploi direct_FM'!BH92</f>
        <v>9180</v>
      </c>
      <c r="AQ95" s="69" t="str">
        <f t="shared" ref="AQ95" si="13">V95</f>
        <v>2022T2</v>
      </c>
      <c r="AR95" s="134">
        <f>'[1]Emploi direct_FM'!BJ92</f>
        <v>2.0452808968209668</v>
      </c>
      <c r="AS95" s="135">
        <f>'[1]Emploi direct_FM'!BK92</f>
        <v>-1.3805779042704192</v>
      </c>
      <c r="AT95" s="136">
        <f>'[1]Emploi direct_FM'!BL92</f>
        <v>0.90658910364112</v>
      </c>
      <c r="AU95" s="137">
        <f>'[1]Emploi direct_FM'!BM92</f>
        <v>1.562502574784097</v>
      </c>
      <c r="AV95" s="137">
        <f>'[1]Emploi direct_FM'!BN92</f>
        <v>0.71474216670814883</v>
      </c>
      <c r="AW95" s="137">
        <f>'[1]Emploi direct_FM'!BO92</f>
        <v>1.1400903101045579</v>
      </c>
      <c r="AX95" s="137">
        <f>'[1]Emploi direct_FM'!BP92</f>
        <v>-1.654126541516121</v>
      </c>
      <c r="AY95" s="138">
        <f>'[1]Emploi direct_FM'!BQ92</f>
        <v>1.2710585284863463</v>
      </c>
      <c r="AZ95" s="139">
        <f>'[1]Emploi direct_FM'!BR92</f>
        <v>1.3496467060942097</v>
      </c>
      <c r="BA95" s="136">
        <f>'[1]Emploi direct_FM'!BS92</f>
        <v>3.5711719455244983</v>
      </c>
      <c r="BB95" s="137">
        <f>'[1]Emploi direct_FM'!BT92</f>
        <v>1.9617452264961699</v>
      </c>
      <c r="BC95" s="137">
        <f>'[1]Emploi direct_FM'!BU92</f>
        <v>1.2150795676471482</v>
      </c>
      <c r="BD95" s="137">
        <f>'[1]Emploi direct_FM'!BV92</f>
        <v>9.2476674684743863</v>
      </c>
      <c r="BE95" s="137">
        <f>'[1]Emploi direct_FM'!BW92</f>
        <v>5.6590090876394328</v>
      </c>
      <c r="BF95" s="137">
        <f>'[1]Emploi direct_FM'!BX92</f>
        <v>1.5387659097403805</v>
      </c>
      <c r="BG95" s="137">
        <f>'[1]Emploi direct_FM'!BY92</f>
        <v>3.6528331028396144</v>
      </c>
      <c r="BH95" s="137">
        <f>'[1]Emploi direct_FM'!BZ92</f>
        <v>4.619785224634021</v>
      </c>
      <c r="BI95" s="137">
        <f>'[1]Emploi direct_FM'!CA92</f>
        <v>2.9532280631620944</v>
      </c>
      <c r="BJ95" s="136">
        <f>'[1]Emploi direct_FM'!CB92</f>
        <v>0.54510259998235</v>
      </c>
      <c r="BL95" s="69" t="str">
        <f t="shared" ref="BL95" si="14">AQ95</f>
        <v>2022T2</v>
      </c>
      <c r="BM95" s="74">
        <f>'[1]Emploi direct_FM'!CD92</f>
        <v>507590</v>
      </c>
      <c r="BN95" s="106">
        <f>'[1]Emploi direct_FM'!CE92</f>
        <v>-4259</v>
      </c>
      <c r="BO95" s="101">
        <f>'[1]Emploi direct_FM'!CF92</f>
        <v>28420</v>
      </c>
      <c r="BP95" s="75">
        <f>'[1]Emploi direct_FM'!CG92</f>
        <v>9482</v>
      </c>
      <c r="BQ95" s="75">
        <f>'[1]Emploi direct_FM'!CH92</f>
        <v>2785</v>
      </c>
      <c r="BR95" s="75">
        <f>'[1]Emploi direct_FM'!CI92</f>
        <v>4575</v>
      </c>
      <c r="BS95" s="75">
        <f>'[1]Emploi direct_FM'!CJ92</f>
        <v>-5938</v>
      </c>
      <c r="BT95" s="76">
        <f>'[1]Emploi direct_FM'!CK92</f>
        <v>17516</v>
      </c>
      <c r="BU95" s="103">
        <f>'[1]Emploi direct_FM'!CL92</f>
        <v>20671</v>
      </c>
      <c r="BV95" s="101">
        <f>'[1]Emploi direct_FM'!CM92</f>
        <v>418470</v>
      </c>
      <c r="BW95" s="75">
        <f>'[1]Emploi direct_FM'!CN92</f>
        <v>63488</v>
      </c>
      <c r="BX95" s="75">
        <f>'[1]Emploi direct_FM'!CO92</f>
        <v>16805</v>
      </c>
      <c r="BY95" s="75">
        <f>'[1]Emploi direct_FM'!CP92</f>
        <v>101495</v>
      </c>
      <c r="BZ95" s="75">
        <f>'[1]Emploi direct_FM'!CQ92</f>
        <v>48304</v>
      </c>
      <c r="CA95" s="75">
        <f>'[1]Emploi direct_FM'!CR92</f>
        <v>13300</v>
      </c>
      <c r="CB95" s="75">
        <f>'[1]Emploi direct_FM'!CS92</f>
        <v>9271</v>
      </c>
      <c r="CC95" s="75">
        <f>'[1]Emploi direct_FM'!CT92</f>
        <v>129756</v>
      </c>
      <c r="CD95" s="75">
        <f>'[1]Emploi direct_FM'!CU92</f>
        <v>36051</v>
      </c>
      <c r="CE95" s="101">
        <f>'[1]Emploi direct_FM'!CV92</f>
        <v>44288</v>
      </c>
    </row>
    <row r="96" spans="1:83">
      <c r="A96" s="69" t="str">
        <f>Paca!A96</f>
        <v>2022T3</v>
      </c>
      <c r="B96" s="134">
        <f>'[1]Emploi direct_FM'!V93</f>
        <v>0.23389343929574036</v>
      </c>
      <c r="C96" s="135">
        <f>'[1]Emploi direct_FM'!W93</f>
        <v>-2.2656827781155964</v>
      </c>
      <c r="D96" s="136">
        <f>'[1]Emploi direct_FM'!X93</f>
        <v>0.36686986504690378</v>
      </c>
      <c r="E96" s="137">
        <f>'[1]Emploi direct_FM'!Y93</f>
        <v>1.73608575939177E-2</v>
      </c>
      <c r="F96" s="137">
        <f>'[1]Emploi direct_FM'!Z93</f>
        <v>0.62201225167926033</v>
      </c>
      <c r="G96" s="137">
        <f>'[1]Emploi direct_FM'!AA93</f>
        <v>0.54748077534316764</v>
      </c>
      <c r="H96" s="137">
        <f>'[1]Emploi direct_FM'!AB93</f>
        <v>0.61069048246247259</v>
      </c>
      <c r="I96" s="138">
        <f>'[1]Emploi direct_FM'!AC93</f>
        <v>0.33527278980782782</v>
      </c>
      <c r="J96" s="139">
        <f>'[1]Emploi direct_FM'!AD93</f>
        <v>8.6970134455910397E-3</v>
      </c>
      <c r="K96" s="136">
        <f>'[1]Emploi direct_FM'!AE93</f>
        <v>0.47570661391547198</v>
      </c>
      <c r="L96" s="137">
        <f>'[1]Emploi direct_FM'!AF93</f>
        <v>0.22398395049381126</v>
      </c>
      <c r="M96" s="137">
        <f>'[1]Emploi direct_FM'!AG93</f>
        <v>0.20366584228792561</v>
      </c>
      <c r="N96" s="137">
        <f>'[1]Emploi direct_FM'!AH93</f>
        <v>0.86062309479031374</v>
      </c>
      <c r="O96" s="137">
        <f>'[1]Emploi direct_FM'!AI93</f>
        <v>1.4208082884549</v>
      </c>
      <c r="P96" s="137">
        <f>'[1]Emploi direct_FM'!AJ93</f>
        <v>0.75874885629350075</v>
      </c>
      <c r="Q96" s="137">
        <f>'[1]Emploi direct_FM'!AK93</f>
        <v>0.55041547245262556</v>
      </c>
      <c r="R96" s="137">
        <f>'[1]Emploi direct_FM'!AL93</f>
        <v>0.43536439860634157</v>
      </c>
      <c r="S96" s="137">
        <f>'[1]Emploi direct_FM'!AM93</f>
        <v>0.27522651086147043</v>
      </c>
      <c r="T96" s="136">
        <f>'[1]Emploi direct_FM'!AN93</f>
        <v>-4.0971982239679239E-2</v>
      </c>
      <c r="V96" s="69" t="str">
        <f t="shared" ref="V96" si="15">A96</f>
        <v>2022T3</v>
      </c>
      <c r="W96" s="74">
        <f>'[1]Emploi direct_FM'!AP93</f>
        <v>59234</v>
      </c>
      <c r="X96" s="106">
        <f>'[1]Emploi direct_FM'!AQ93</f>
        <v>-6893</v>
      </c>
      <c r="Y96" s="101">
        <f>'[1]Emploi direct_FM'!AR93</f>
        <v>11605</v>
      </c>
      <c r="Z96" s="75">
        <f>'[1]Emploi direct_FM'!AS93</f>
        <v>107</v>
      </c>
      <c r="AA96" s="75">
        <f>'[1]Emploi direct_FM'!AT93</f>
        <v>2441</v>
      </c>
      <c r="AB96" s="75">
        <f>'[1]Emploi direct_FM'!AU93</f>
        <v>2222</v>
      </c>
      <c r="AC96" s="75">
        <f>'[1]Emploi direct_FM'!AV93</f>
        <v>2156</v>
      </c>
      <c r="AD96" s="76">
        <f>'[1]Emploi direct_FM'!AW93</f>
        <v>4679</v>
      </c>
      <c r="AE96" s="103">
        <f>'[1]Emploi direct_FM'!AX93</f>
        <v>135</v>
      </c>
      <c r="AF96" s="101">
        <f>'[1]Emploi direct_FM'!AY93</f>
        <v>57734</v>
      </c>
      <c r="AG96" s="75">
        <f>'[1]Emploi direct_FM'!AZ93</f>
        <v>7391</v>
      </c>
      <c r="AH96" s="75">
        <f>'[1]Emploi direct_FM'!BA93</f>
        <v>2851</v>
      </c>
      <c r="AI96" s="75">
        <f>'[1]Emploi direct_FM'!BB93</f>
        <v>10319</v>
      </c>
      <c r="AJ96" s="75">
        <f>'[1]Emploi direct_FM'!BC93</f>
        <v>12814</v>
      </c>
      <c r="AK96" s="75">
        <f>'[1]Emploi direct_FM'!BD93</f>
        <v>6659</v>
      </c>
      <c r="AL96" s="75">
        <f>'[1]Emploi direct_FM'!BE93</f>
        <v>1448</v>
      </c>
      <c r="AM96" s="75">
        <f>'[1]Emploi direct_FM'!BF93</f>
        <v>12793</v>
      </c>
      <c r="AN96" s="75">
        <f>'[1]Emploi direct_FM'!BG93</f>
        <v>3459</v>
      </c>
      <c r="AO96" s="101">
        <f>'[1]Emploi direct_FM'!BH93</f>
        <v>-3347</v>
      </c>
      <c r="AQ96" s="69" t="str">
        <f t="shared" ref="AQ96" si="16">V96</f>
        <v>2022T3</v>
      </c>
      <c r="AR96" s="134">
        <f>'[1]Emploi direct_FM'!BJ93</f>
        <v>1.3866613199687183</v>
      </c>
      <c r="AS96" s="135">
        <f>'[1]Emploi direct_FM'!BK93</f>
        <v>-5.2402122472393504</v>
      </c>
      <c r="AT96" s="136">
        <f>'[1]Emploi direct_FM'!BL93</f>
        <v>0.91799927017786054</v>
      </c>
      <c r="AU96" s="137">
        <f>'[1]Emploi direct_FM'!BM93</f>
        <v>0.58529915199339033</v>
      </c>
      <c r="AV96" s="137">
        <f>'[1]Emploi direct_FM'!BN93</f>
        <v>1.0628986189740175</v>
      </c>
      <c r="AW96" s="137">
        <f>'[1]Emploi direct_FM'!BO93</f>
        <v>1.4450565294778617</v>
      </c>
      <c r="AX96" s="137">
        <f>'[1]Emploi direct_FM'!BP93</f>
        <v>-0.42945524779175459</v>
      </c>
      <c r="AY96" s="138">
        <f>'[1]Emploi direct_FM'!BQ93</f>
        <v>1.2186641607633275</v>
      </c>
      <c r="AZ96" s="139">
        <f>'[1]Emploi direct_FM'!BR93</f>
        <v>0.66498631444547041</v>
      </c>
      <c r="BA96" s="136">
        <f>'[1]Emploi direct_FM'!BS93</f>
        <v>2.6460240026357162</v>
      </c>
      <c r="BB96" s="137">
        <f>'[1]Emploi direct_FM'!BT93</f>
        <v>1.1299823743176285</v>
      </c>
      <c r="BC96" s="137">
        <f>'[1]Emploi direct_FM'!BU93</f>
        <v>1.0175987693752386</v>
      </c>
      <c r="BD96" s="137">
        <f>'[1]Emploi direct_FM'!BV93</f>
        <v>6.2675251250209785</v>
      </c>
      <c r="BE96" s="137">
        <f>'[1]Emploi direct_FM'!BW93</f>
        <v>5.5865238214519497</v>
      </c>
      <c r="BF96" s="137">
        <f>'[1]Emploi direct_FM'!BX93</f>
        <v>1.694431858170975</v>
      </c>
      <c r="BG96" s="137">
        <f>'[1]Emploi direct_FM'!BY93</f>
        <v>2.3882145290146761</v>
      </c>
      <c r="BH96" s="137">
        <f>'[1]Emploi direct_FM'!BZ93</f>
        <v>3.5611695837482804</v>
      </c>
      <c r="BI96" s="137">
        <f>'[1]Emploi direct_FM'!CA93</f>
        <v>1.7069771308160675</v>
      </c>
      <c r="BJ96" s="136">
        <f>'[1]Emploi direct_FM'!CB93</f>
        <v>0.12440678099110425</v>
      </c>
      <c r="BL96" s="69" t="str">
        <f t="shared" ref="BL96" si="17">AQ96</f>
        <v>2022T3</v>
      </c>
      <c r="BM96" s="74">
        <f>'[1]Emploi direct_FM'!CD93</f>
        <v>347182</v>
      </c>
      <c r="BN96" s="106">
        <f>'[1]Emploi direct_FM'!CE93</f>
        <v>-16443</v>
      </c>
      <c r="BO96" s="101">
        <f>'[1]Emploi direct_FM'!CF93</f>
        <v>28880</v>
      </c>
      <c r="BP96" s="75">
        <f>'[1]Emploi direct_FM'!CG93</f>
        <v>3587</v>
      </c>
      <c r="BQ96" s="75">
        <f>'[1]Emploi direct_FM'!CH93</f>
        <v>4153</v>
      </c>
      <c r="BR96" s="75">
        <f>'[1]Emploi direct_FM'!CI93</f>
        <v>5813</v>
      </c>
      <c r="BS96" s="75">
        <f>'[1]Emploi direct_FM'!CJ93</f>
        <v>-1532</v>
      </c>
      <c r="BT96" s="76">
        <f>'[1]Emploi direct_FM'!CK93</f>
        <v>16859</v>
      </c>
      <c r="BU96" s="103">
        <f>'[1]Emploi direct_FM'!CL93</f>
        <v>10255</v>
      </c>
      <c r="BV96" s="101">
        <f>'[1]Emploi direct_FM'!CM93</f>
        <v>314344</v>
      </c>
      <c r="BW96" s="75">
        <f>'[1]Emploi direct_FM'!CN93</f>
        <v>36953</v>
      </c>
      <c r="BX96" s="75">
        <f>'[1]Emploi direct_FM'!CO93</f>
        <v>14130</v>
      </c>
      <c r="BY96" s="75">
        <f>'[1]Emploi direct_FM'!CP93</f>
        <v>71325</v>
      </c>
      <c r="BZ96" s="75">
        <f>'[1]Emploi direct_FM'!CQ93</f>
        <v>48396</v>
      </c>
      <c r="CA96" s="75">
        <f>'[1]Emploi direct_FM'!CR93</f>
        <v>14734</v>
      </c>
      <c r="CB96" s="75">
        <f>'[1]Emploi direct_FM'!CS93</f>
        <v>6170</v>
      </c>
      <c r="CC96" s="75">
        <f>'[1]Emploi direct_FM'!CT93</f>
        <v>101485</v>
      </c>
      <c r="CD96" s="75">
        <f>'[1]Emploi direct_FM'!CU93</f>
        <v>21151</v>
      </c>
      <c r="CE96" s="101">
        <f>'[1]Emploi direct_FM'!CV93</f>
        <v>10146</v>
      </c>
    </row>
    <row r="97" spans="1:83" s="232" customFormat="1">
      <c r="A97" s="95" t="str">
        <f>Paca!A97</f>
        <v>2022T4</v>
      </c>
      <c r="B97" s="140">
        <f>'[1]Emploi direct_FM'!V94</f>
        <v>0.34900905050423425</v>
      </c>
      <c r="C97" s="141">
        <f>'[1]Emploi direct_FM'!W94</f>
        <v>2.9666175649588622</v>
      </c>
      <c r="D97" s="142">
        <f>'[1]Emploi direct_FM'!X94</f>
        <v>0.18734731571738994</v>
      </c>
      <c r="E97" s="143">
        <f>'[1]Emploi direct_FM'!Y94</f>
        <v>5.2722423739037794E-2</v>
      </c>
      <c r="F97" s="143">
        <f>'[1]Emploi direct_FM'!Z94</f>
        <v>0.55916146040413395</v>
      </c>
      <c r="G97" s="143">
        <f>'[1]Emploi direct_FM'!AA94</f>
        <v>0.4151136661594057</v>
      </c>
      <c r="H97" s="143">
        <f>'[1]Emploi direct_FM'!AB94</f>
        <v>0.1092345417639029</v>
      </c>
      <c r="I97" s="144">
        <f>'[1]Emploi direct_FM'!AC94</f>
        <v>9.5196674329534048E-2</v>
      </c>
      <c r="J97" s="145">
        <f>'[1]Emploi direct_FM'!AD94</f>
        <v>0.10957283984973643</v>
      </c>
      <c r="K97" s="142">
        <f>'[1]Emploi direct_FM'!AE94</f>
        <v>0.52530685474725392</v>
      </c>
      <c r="L97" s="143">
        <f>'[1]Emploi direct_FM'!AF94</f>
        <v>6.319581540892294E-3</v>
      </c>
      <c r="M97" s="143">
        <f>'[1]Emploi direct_FM'!AG94</f>
        <v>0.17502047846535973</v>
      </c>
      <c r="N97" s="143">
        <f>'[1]Emploi direct_FM'!AH94</f>
        <v>2.134811392055469</v>
      </c>
      <c r="O97" s="143">
        <f>'[1]Emploi direct_FM'!AI94</f>
        <v>0.83492311644866035</v>
      </c>
      <c r="P97" s="143">
        <f>'[1]Emploi direct_FM'!AJ94</f>
        <v>0.44012810306144345</v>
      </c>
      <c r="Q97" s="143">
        <f>'[1]Emploi direct_FM'!AK94</f>
        <v>-6.1620583543142704E-2</v>
      </c>
      <c r="R97" s="143">
        <f>'[1]Emploi direct_FM'!AL94</f>
        <v>0.62688669991133317</v>
      </c>
      <c r="S97" s="143">
        <f>'[1]Emploi direct_FM'!AM94</f>
        <v>0.45300823175231653</v>
      </c>
      <c r="T97" s="142">
        <f>'[1]Emploi direct_FM'!AN94</f>
        <v>9.8791890419014372E-2</v>
      </c>
      <c r="V97" s="95" t="str">
        <f t="shared" ref="V97" si="18">A97</f>
        <v>2022T4</v>
      </c>
      <c r="W97" s="92">
        <f>'[1]Emploi direct_FM'!AP94</f>
        <v>88594</v>
      </c>
      <c r="X97" s="108">
        <f>'[1]Emploi direct_FM'!AQ94</f>
        <v>8821</v>
      </c>
      <c r="Y97" s="100">
        <f>'[1]Emploi direct_FM'!AR94</f>
        <v>5948</v>
      </c>
      <c r="Z97" s="93">
        <f>'[1]Emploi direct_FM'!AS94</f>
        <v>325</v>
      </c>
      <c r="AA97" s="93">
        <f>'[1]Emploi direct_FM'!AT94</f>
        <v>2208</v>
      </c>
      <c r="AB97" s="93">
        <f>'[1]Emploi direct_FM'!AU94</f>
        <v>1694</v>
      </c>
      <c r="AC97" s="93">
        <f>'[1]Emploi direct_FM'!AV94</f>
        <v>388</v>
      </c>
      <c r="AD97" s="94">
        <f>'[1]Emploi direct_FM'!AW94</f>
        <v>1333</v>
      </c>
      <c r="AE97" s="102">
        <f>'[1]Emploi direct_FM'!AX94</f>
        <v>1701</v>
      </c>
      <c r="AF97" s="100">
        <f>'[1]Emploi direct_FM'!AY94</f>
        <v>64057</v>
      </c>
      <c r="AG97" s="93">
        <f>'[1]Emploi direct_FM'!AZ94</f>
        <v>209</v>
      </c>
      <c r="AH97" s="93">
        <f>'[1]Emploi direct_FM'!BA94</f>
        <v>2455</v>
      </c>
      <c r="AI97" s="93">
        <f>'[1]Emploi direct_FM'!BB94</f>
        <v>25817</v>
      </c>
      <c r="AJ97" s="93">
        <f>'[1]Emploi direct_FM'!BC94</f>
        <v>7637</v>
      </c>
      <c r="AK97" s="93">
        <f>'[1]Emploi direct_FM'!BD94</f>
        <v>3892</v>
      </c>
      <c r="AL97" s="93">
        <f>'[1]Emploi direct_FM'!BE94</f>
        <v>-163</v>
      </c>
      <c r="AM97" s="93">
        <f>'[1]Emploi direct_FM'!BF94</f>
        <v>18501</v>
      </c>
      <c r="AN97" s="93">
        <f>'[1]Emploi direct_FM'!BG94</f>
        <v>5709</v>
      </c>
      <c r="AO97" s="100">
        <f>'[1]Emploi direct_FM'!BH94</f>
        <v>8067</v>
      </c>
      <c r="AQ97" s="95" t="str">
        <f t="shared" ref="AQ97" si="19">V97</f>
        <v>2022T4</v>
      </c>
      <c r="AR97" s="140">
        <f>'[1]Emploi direct_FM'!BJ94</f>
        <v>1.3148761512604024</v>
      </c>
      <c r="AS97" s="141">
        <f>'[1]Emploi direct_FM'!BK94</f>
        <v>5.7191785298771336E-2</v>
      </c>
      <c r="AT97" s="142">
        <f>'[1]Emploi direct_FM'!BL94</f>
        <v>0.8502902045731453</v>
      </c>
      <c r="AU97" s="143">
        <f>'[1]Emploi direct_FM'!BM94</f>
        <v>-0.11805859204198077</v>
      </c>
      <c r="AV97" s="143">
        <f>'[1]Emploi direct_FM'!BN94</f>
        <v>1.4900768041302914</v>
      </c>
      <c r="AW97" s="143">
        <f>'[1]Emploi direct_FM'!BO94</f>
        <v>1.6269236015525212</v>
      </c>
      <c r="AX97" s="143">
        <f>'[1]Emploi direct_FM'!BP94</f>
        <v>0.27805900152566565</v>
      </c>
      <c r="AY97" s="144">
        <f>'[1]Emploi direct_FM'!BQ94</f>
        <v>1.0213914882360786</v>
      </c>
      <c r="AZ97" s="145">
        <f>'[1]Emploi direct_FM'!BR94</f>
        <v>0.4216941818997233</v>
      </c>
      <c r="BA97" s="142">
        <f>'[1]Emploi direct_FM'!BS94</f>
        <v>2.1462927182621883</v>
      </c>
      <c r="BB97" s="143">
        <f>'[1]Emploi direct_FM'!BT94</f>
        <v>0.41146541252647939</v>
      </c>
      <c r="BC97" s="143">
        <f>'[1]Emploi direct_FM'!BU94</f>
        <v>0.68227447754627413</v>
      </c>
      <c r="BD97" s="143">
        <f>'[1]Emploi direct_FM'!BV94</f>
        <v>4.9997577224893952</v>
      </c>
      <c r="BE97" s="143">
        <f>'[1]Emploi direct_FM'!BW94</f>
        <v>5.2767828403541994</v>
      </c>
      <c r="BF97" s="143">
        <f>'[1]Emploi direct_FM'!BX94</f>
        <v>1.9586324699983226</v>
      </c>
      <c r="BG97" s="143">
        <f>'[1]Emploi direct_FM'!BY94</f>
        <v>1.5293209461665125</v>
      </c>
      <c r="BH97" s="143">
        <f>'[1]Emploi direct_FM'!BZ94</f>
        <v>3.0070154676041794</v>
      </c>
      <c r="BI97" s="143">
        <f>'[1]Emploi direct_FM'!CA94</f>
        <v>1.7450841398510608</v>
      </c>
      <c r="BJ97" s="142">
        <f>'[1]Emploi direct_FM'!CB94</f>
        <v>0.48564003848434734</v>
      </c>
      <c r="BL97" s="95" t="str">
        <f t="shared" ref="BL97" si="20">AQ97</f>
        <v>2022T4</v>
      </c>
      <c r="BM97" s="92">
        <f>'[1]Emploi direct_FM'!CD94</f>
        <v>330592</v>
      </c>
      <c r="BN97" s="108">
        <f>'[1]Emploi direct_FM'!CE94</f>
        <v>175</v>
      </c>
      <c r="BO97" s="100">
        <f>'[1]Emploi direct_FM'!CF94</f>
        <v>26818</v>
      </c>
      <c r="BP97" s="93">
        <f>'[1]Emploi direct_FM'!CG94</f>
        <v>-729</v>
      </c>
      <c r="BQ97" s="93">
        <f>'[1]Emploi direct_FM'!CH94</f>
        <v>5830</v>
      </c>
      <c r="BR97" s="93">
        <f>'[1]Emploi direct_FM'!CI94</f>
        <v>6560</v>
      </c>
      <c r="BS97" s="93">
        <f>'[1]Emploi direct_FM'!CJ94</f>
        <v>986</v>
      </c>
      <c r="BT97" s="94">
        <f>'[1]Emploi direct_FM'!CK94</f>
        <v>14171</v>
      </c>
      <c r="BU97" s="102">
        <f>'[1]Emploi direct_FM'!CL94</f>
        <v>6526</v>
      </c>
      <c r="BV97" s="100">
        <f>'[1]Emploi direct_FM'!CM94</f>
        <v>257570</v>
      </c>
      <c r="BW97" s="93">
        <f>'[1]Emploi direct_FM'!CN94</f>
        <v>13553</v>
      </c>
      <c r="BX97" s="93">
        <f>'[1]Emploi direct_FM'!CO94</f>
        <v>9522</v>
      </c>
      <c r="BY97" s="93">
        <f>'[1]Emploi direct_FM'!CP94</f>
        <v>58814</v>
      </c>
      <c r="BZ97" s="93">
        <f>'[1]Emploi direct_FM'!CQ94</f>
        <v>46230</v>
      </c>
      <c r="CA97" s="93">
        <f>'[1]Emploi direct_FM'!CR94</f>
        <v>17062</v>
      </c>
      <c r="CB97" s="93">
        <f>'[1]Emploi direct_FM'!CS94</f>
        <v>3982</v>
      </c>
      <c r="CC97" s="93">
        <f>'[1]Emploi direct_FM'!CT94</f>
        <v>86694</v>
      </c>
      <c r="CD97" s="93">
        <f>'[1]Emploi direct_FM'!CU94</f>
        <v>21713</v>
      </c>
      <c r="CE97" s="100">
        <f>'[1]Emploi direct_FM'!CV94</f>
        <v>39503</v>
      </c>
    </row>
    <row r="98" spans="1:83">
      <c r="A98" s="69" t="str">
        <f>Paca!A98</f>
        <v>2023T1</v>
      </c>
      <c r="B98" s="134">
        <f>'[1]Emploi direct_FM'!V95</f>
        <v>0.2390292229006441</v>
      </c>
      <c r="C98" s="135">
        <f>'[1]Emploi direct_FM'!W95</f>
        <v>-1.304860482814707</v>
      </c>
      <c r="D98" s="136">
        <f>'[1]Emploi direct_FM'!X95</f>
        <v>0.24427816901408939</v>
      </c>
      <c r="E98" s="137">
        <f>'[1]Emploi direct_FM'!Y95</f>
        <v>0.11852240981515827</v>
      </c>
      <c r="F98" s="137">
        <f>'[1]Emploi direct_FM'!Z95</f>
        <v>0.44045985116536457</v>
      </c>
      <c r="G98" s="137">
        <f>'[1]Emploi direct_FM'!AA95</f>
        <v>0.52223781343421205</v>
      </c>
      <c r="H98" s="137">
        <f>'[1]Emploi direct_FM'!AB95</f>
        <v>0.47583291852626441</v>
      </c>
      <c r="I98" s="138">
        <f>'[1]Emploi direct_FM'!AC95</f>
        <v>0.10402456635025814</v>
      </c>
      <c r="J98" s="139">
        <f>'[1]Emploi direct_FM'!AD95</f>
        <v>-0.1499266774896979</v>
      </c>
      <c r="K98" s="136">
        <f>'[1]Emploi direct_FM'!AE95</f>
        <v>0.35481372850296733</v>
      </c>
      <c r="L98" s="137">
        <f>'[1]Emploi direct_FM'!AF95</f>
        <v>0.15005790064068769</v>
      </c>
      <c r="M98" s="137">
        <f>'[1]Emploi direct_FM'!AG95</f>
        <v>0.36408976136321769</v>
      </c>
      <c r="N98" s="137">
        <f>'[1]Emploi direct_FM'!AH95</f>
        <v>0.51362141147115459</v>
      </c>
      <c r="O98" s="137">
        <f>'[1]Emploi direct_FM'!AI95</f>
        <v>0.57224513515741204</v>
      </c>
      <c r="P98" s="137">
        <f>'[1]Emploi direct_FM'!AJ95</f>
        <v>0.36411538201714944</v>
      </c>
      <c r="Q98" s="137">
        <f>'[1]Emploi direct_FM'!AK95</f>
        <v>-0.50877783620001393</v>
      </c>
      <c r="R98" s="137">
        <f>'[1]Emploi direct_FM'!AL95</f>
        <v>0.57759031730595378</v>
      </c>
      <c r="S98" s="137">
        <f>'[1]Emploi direct_FM'!AM95</f>
        <v>0.2173069889750856</v>
      </c>
      <c r="T98" s="136">
        <f>'[1]Emploi direct_FM'!AN95</f>
        <v>0.19512542457733595</v>
      </c>
      <c r="V98" s="69" t="str">
        <f t="shared" ref="V98" si="21">A98</f>
        <v>2023T1</v>
      </c>
      <c r="W98" s="74">
        <f>'[1]Emploi direct_FM'!AP95</f>
        <v>60888</v>
      </c>
      <c r="X98" s="106">
        <f>'[1]Emploi direct_FM'!AQ95</f>
        <v>-3995</v>
      </c>
      <c r="Y98" s="101">
        <f>'[1]Emploi direct_FM'!AR95</f>
        <v>7770</v>
      </c>
      <c r="Z98" s="75">
        <f>'[1]Emploi direct_FM'!AS95</f>
        <v>731</v>
      </c>
      <c r="AA98" s="75">
        <f>'[1]Emploi direct_FM'!AT95</f>
        <v>1749</v>
      </c>
      <c r="AB98" s="75">
        <f>'[1]Emploi direct_FM'!AU95</f>
        <v>2140</v>
      </c>
      <c r="AC98" s="75">
        <f>'[1]Emploi direct_FM'!AV95</f>
        <v>1692</v>
      </c>
      <c r="AD98" s="76">
        <f>'[1]Emploi direct_FM'!AW95</f>
        <v>1458</v>
      </c>
      <c r="AE98" s="103">
        <f>'[1]Emploi direct_FM'!AX95</f>
        <v>-2330</v>
      </c>
      <c r="AF98" s="101">
        <f>'[1]Emploi direct_FM'!AY95</f>
        <v>43494</v>
      </c>
      <c r="AG98" s="75">
        <f>'[1]Emploi direct_FM'!AZ95</f>
        <v>4963</v>
      </c>
      <c r="AH98" s="75">
        <f>'[1]Emploi direct_FM'!BA95</f>
        <v>5116</v>
      </c>
      <c r="AI98" s="75">
        <f>'[1]Emploi direct_FM'!BB95</f>
        <v>6344</v>
      </c>
      <c r="AJ98" s="75">
        <f>'[1]Emploi direct_FM'!BC95</f>
        <v>5278</v>
      </c>
      <c r="AK98" s="75">
        <f>'[1]Emploi direct_FM'!BD95</f>
        <v>3234</v>
      </c>
      <c r="AL98" s="75">
        <f>'[1]Emploi direct_FM'!BE95</f>
        <v>-1345</v>
      </c>
      <c r="AM98" s="75">
        <f>'[1]Emploi direct_FM'!BF95</f>
        <v>17153</v>
      </c>
      <c r="AN98" s="75">
        <f>'[1]Emploi direct_FM'!BG95</f>
        <v>2751</v>
      </c>
      <c r="AO98" s="101">
        <f>'[1]Emploi direct_FM'!BH95</f>
        <v>15949</v>
      </c>
      <c r="AQ98" s="69" t="str">
        <f t="shared" ref="AQ98" si="22">V98</f>
        <v>2023T1</v>
      </c>
      <c r="AR98" s="134">
        <f>'[1]Emploi direct_FM'!BJ95</f>
        <v>1.0607051939950596</v>
      </c>
      <c r="AS98" s="135">
        <f>'[1]Emploi direct_FM'!BK95</f>
        <v>-2.8873348074253125</v>
      </c>
      <c r="AT98" s="136">
        <f>'[1]Emploi direct_FM'!BL95</f>
        <v>1.0398782668104012</v>
      </c>
      <c r="AU98" s="137">
        <f>'[1]Emploi direct_FM'!BM95</f>
        <v>0.10245436565834432</v>
      </c>
      <c r="AV98" s="137">
        <f>'[1]Emploi direct_FM'!BN95</f>
        <v>1.9827145341106744</v>
      </c>
      <c r="AW98" s="137">
        <f>'[1]Emploi direct_FM'!BO95</f>
        <v>1.8421911468016861</v>
      </c>
      <c r="AX98" s="137">
        <f>'[1]Emploi direct_FM'!BP95</f>
        <v>1.4602271275100387</v>
      </c>
      <c r="AY98" s="138">
        <f>'[1]Emploi direct_FM'!BQ95</f>
        <v>0.8508402379793667</v>
      </c>
      <c r="AZ98" s="139">
        <f>'[1]Emploi direct_FM'!BR95</f>
        <v>7.0421127370012826E-2</v>
      </c>
      <c r="BA98" s="136">
        <f>'[1]Emploi direct_FM'!BS95</f>
        <v>1.7638533972649917</v>
      </c>
      <c r="BB98" s="137">
        <f>'[1]Emploi direct_FM'!BT95</f>
        <v>0.40847221388604638</v>
      </c>
      <c r="BC98" s="137">
        <f>'[1]Emploi direct_FM'!BU95</f>
        <v>1.0415360597022305</v>
      </c>
      <c r="BD98" s="137">
        <f>'[1]Emploi direct_FM'!BV95</f>
        <v>3.375991193645711</v>
      </c>
      <c r="BE98" s="137">
        <f>'[1]Emploi direct_FM'!BW95</f>
        <v>4.1018562161919458</v>
      </c>
      <c r="BF98" s="137">
        <f>'[1]Emploi direct_FM'!BX95</f>
        <v>1.962932926738592</v>
      </c>
      <c r="BG98" s="137">
        <f>'[1]Emploi direct_FM'!BY95</f>
        <v>0.32384185532012832</v>
      </c>
      <c r="BH98" s="137">
        <f>'[1]Emploi direct_FM'!BZ95</f>
        <v>2.5545020523569884</v>
      </c>
      <c r="BI98" s="137">
        <f>'[1]Emploi direct_FM'!CA95</f>
        <v>1.253637287967857</v>
      </c>
      <c r="BJ98" s="136">
        <f>'[1]Emploi direct_FM'!CB95</f>
        <v>0.36580477233740805</v>
      </c>
      <c r="BL98" s="69" t="str">
        <f t="shared" ref="BL98" si="23">AQ98</f>
        <v>2023T1</v>
      </c>
      <c r="BM98" s="74">
        <f>'[1]Emploi direct_FM'!CD95</f>
        <v>267997</v>
      </c>
      <c r="BN98" s="106">
        <f>'[1]Emploi direct_FM'!CE95</f>
        <v>-8984</v>
      </c>
      <c r="BO98" s="101">
        <f>'[1]Emploi direct_FM'!CF95</f>
        <v>32816</v>
      </c>
      <c r="BP98" s="75">
        <f>'[1]Emploi direct_FM'!CG95</f>
        <v>632</v>
      </c>
      <c r="BQ98" s="75">
        <f>'[1]Emploi direct_FM'!CH95</f>
        <v>7754</v>
      </c>
      <c r="BR98" s="75">
        <f>'[1]Emploi direct_FM'!CI95</f>
        <v>7451</v>
      </c>
      <c r="BS98" s="75">
        <f>'[1]Emploi direct_FM'!CJ95</f>
        <v>5142</v>
      </c>
      <c r="BT98" s="76">
        <f>'[1]Emploi direct_FM'!CK95</f>
        <v>11837</v>
      </c>
      <c r="BU98" s="103">
        <f>'[1]Emploi direct_FM'!CL95</f>
        <v>1092</v>
      </c>
      <c r="BV98" s="101">
        <f>'[1]Emploi direct_FM'!CM95</f>
        <v>213224</v>
      </c>
      <c r="BW98" s="75">
        <f>'[1]Emploi direct_FM'!CN95</f>
        <v>13475</v>
      </c>
      <c r="BX98" s="75">
        <f>'[1]Emploi direct_FM'!CO95</f>
        <v>14537</v>
      </c>
      <c r="BY98" s="75">
        <f>'[1]Emploi direct_FM'!CP95</f>
        <v>40544</v>
      </c>
      <c r="BZ98" s="75">
        <f>'[1]Emploi direct_FM'!CQ95</f>
        <v>36550</v>
      </c>
      <c r="CA98" s="75">
        <f>'[1]Emploi direct_FM'!CR95</f>
        <v>17161</v>
      </c>
      <c r="CB98" s="75">
        <f>'[1]Emploi direct_FM'!CS95</f>
        <v>849</v>
      </c>
      <c r="CC98" s="75">
        <f>'[1]Emploi direct_FM'!CT95</f>
        <v>74400</v>
      </c>
      <c r="CD98" s="75">
        <f>'[1]Emploi direct_FM'!CU95</f>
        <v>15708</v>
      </c>
      <c r="CE98" s="101">
        <f>'[1]Emploi direct_FM'!CV95</f>
        <v>29849</v>
      </c>
    </row>
    <row r="99" spans="1:83">
      <c r="A99" s="69" t="str">
        <f>Paca!A99</f>
        <v>2023T2</v>
      </c>
      <c r="B99" s="134">
        <f>'[1]Emploi direct_FM'!V96</f>
        <v>0.25562463489747778</v>
      </c>
      <c r="C99" s="135">
        <f>'[1]Emploi direct_FM'!W96</f>
        <v>1.4045166927007413</v>
      </c>
      <c r="D99" s="136">
        <f>'[1]Emploi direct_FM'!X96</f>
        <v>0.23806910307755391</v>
      </c>
      <c r="E99" s="137">
        <f>'[1]Emploi direct_FM'!Y96</f>
        <v>0.12113517260141649</v>
      </c>
      <c r="F99" s="137">
        <f>'[1]Emploi direct_FM'!Z96</f>
        <v>0.40919279700326605</v>
      </c>
      <c r="G99" s="137">
        <f>'[1]Emploi direct_FM'!AA96</f>
        <v>0.42630154279401644</v>
      </c>
      <c r="H99" s="137">
        <f>'[1]Emploi direct_FM'!AB96</f>
        <v>0.291928716773171</v>
      </c>
      <c r="I99" s="138">
        <f>'[1]Emploi direct_FM'!AC96</f>
        <v>0.17191119347137462</v>
      </c>
      <c r="J99" s="139">
        <f>'[1]Emploi direct_FM'!AD96</f>
        <v>-0.19551954776598768</v>
      </c>
      <c r="K99" s="136">
        <f>'[1]Emploi direct_FM'!AE96</f>
        <v>0.33441564485463537</v>
      </c>
      <c r="L99" s="137">
        <f>'[1]Emploi direct_FM'!AF96</f>
        <v>0.15716923890660706</v>
      </c>
      <c r="M99" s="137">
        <f>'[1]Emploi direct_FM'!AG96</f>
        <v>1.6947181520632348E-2</v>
      </c>
      <c r="N99" s="137">
        <f>'[1]Emploi direct_FM'!AH96</f>
        <v>0.6962573349067025</v>
      </c>
      <c r="O99" s="137">
        <f>'[1]Emploi direct_FM'!AI96</f>
        <v>5.0021021765611628E-2</v>
      </c>
      <c r="P99" s="137">
        <f>'[1]Emploi direct_FM'!AJ96</f>
        <v>0.36447711164508956</v>
      </c>
      <c r="Q99" s="137">
        <f>'[1]Emploi direct_FM'!AK96</f>
        <v>-0.45434843772574895</v>
      </c>
      <c r="R99" s="137">
        <f>'[1]Emploi direct_FM'!AL96</f>
        <v>0.52117492856318393</v>
      </c>
      <c r="S99" s="137">
        <f>'[1]Emploi direct_FM'!AM96</f>
        <v>0.70662771872354035</v>
      </c>
      <c r="T99" s="136">
        <f>'[1]Emploi direct_FM'!AN96</f>
        <v>0.18719933145014966</v>
      </c>
      <c r="V99" s="69" t="str">
        <f t="shared" ref="V99" si="24">A99</f>
        <v>2023T2</v>
      </c>
      <c r="W99" s="74">
        <f>'[1]Emploi direct_FM'!AP96</f>
        <v>65271</v>
      </c>
      <c r="X99" s="106">
        <f>'[1]Emploi direct_FM'!AQ96</f>
        <v>4244</v>
      </c>
      <c r="Y99" s="101">
        <f>'[1]Emploi direct_FM'!AR96</f>
        <v>7591</v>
      </c>
      <c r="Z99" s="75">
        <f>'[1]Emploi direct_FM'!AS96</f>
        <v>748</v>
      </c>
      <c r="AA99" s="75">
        <f>'[1]Emploi direct_FM'!AT96</f>
        <v>1632</v>
      </c>
      <c r="AB99" s="75">
        <f>'[1]Emploi direct_FM'!AU96</f>
        <v>1756</v>
      </c>
      <c r="AC99" s="75">
        <f>'[1]Emploi direct_FM'!AV96</f>
        <v>1043</v>
      </c>
      <c r="AD99" s="76">
        <f>'[1]Emploi direct_FM'!AW96</f>
        <v>2412</v>
      </c>
      <c r="AE99" s="103">
        <f>'[1]Emploi direct_FM'!AX96</f>
        <v>-3034</v>
      </c>
      <c r="AF99" s="101">
        <f>'[1]Emploi direct_FM'!AY96</f>
        <v>41139</v>
      </c>
      <c r="AG99" s="75">
        <f>'[1]Emploi direct_FM'!AZ96</f>
        <v>5206</v>
      </c>
      <c r="AH99" s="75">
        <f>'[1]Emploi direct_FM'!BA96</f>
        <v>239</v>
      </c>
      <c r="AI99" s="75">
        <f>'[1]Emploi direct_FM'!BB96</f>
        <v>8644</v>
      </c>
      <c r="AJ99" s="75">
        <f>'[1]Emploi direct_FM'!BC96</f>
        <v>464</v>
      </c>
      <c r="AK99" s="75">
        <f>'[1]Emploi direct_FM'!BD96</f>
        <v>3249</v>
      </c>
      <c r="AL99" s="75">
        <f>'[1]Emploi direct_FM'!BE96</f>
        <v>-1195</v>
      </c>
      <c r="AM99" s="75">
        <f>'[1]Emploi direct_FM'!BF96</f>
        <v>15567</v>
      </c>
      <c r="AN99" s="75">
        <f>'[1]Emploi direct_FM'!BG96</f>
        <v>8965</v>
      </c>
      <c r="AO99" s="101">
        <f>'[1]Emploi direct_FM'!BH96</f>
        <v>15331</v>
      </c>
      <c r="AQ99" s="69" t="str">
        <f t="shared" ref="AQ99" si="25">V99</f>
        <v>2023T2</v>
      </c>
      <c r="AR99" s="134">
        <f>'[1]Emploi direct_FM'!BJ96</f>
        <v>1.0818746286308967</v>
      </c>
      <c r="AS99" s="135">
        <f>'[1]Emploi direct_FM'!BK96</f>
        <v>0.71556527026805927</v>
      </c>
      <c r="AT99" s="136">
        <f>'[1]Emploi direct_FM'!BL96</f>
        <v>1.0405131183242933</v>
      </c>
      <c r="AU99" s="137">
        <f>'[1]Emploi direct_FM'!BM96</f>
        <v>0.3100616716072091</v>
      </c>
      <c r="AV99" s="137">
        <f>'[1]Emploi direct_FM'!BN96</f>
        <v>2.0461935194528547</v>
      </c>
      <c r="AW99" s="137">
        <f>'[1]Emploi direct_FM'!BO96</f>
        <v>1.9248063982811869</v>
      </c>
      <c r="AX99" s="137">
        <f>'[1]Emploi direct_FM'!BP96</f>
        <v>1.4952852768642888</v>
      </c>
      <c r="AY99" s="138">
        <f>'[1]Emploi direct_FM'!BQ96</f>
        <v>0.7080926926439135</v>
      </c>
      <c r="AZ99" s="139">
        <f>'[1]Emploi direct_FM'!BR96</f>
        <v>-0.22728195137790008</v>
      </c>
      <c r="BA99" s="136">
        <f>'[1]Emploi direct_FM'!BS96</f>
        <v>1.7008567234366057</v>
      </c>
      <c r="BB99" s="137">
        <f>'[1]Emploi direct_FM'!BT96</f>
        <v>0.53848881292446471</v>
      </c>
      <c r="BC99" s="137">
        <f>'[1]Emploi direct_FM'!BU96</f>
        <v>0.76158595041440069</v>
      </c>
      <c r="BD99" s="137">
        <f>'[1]Emploi direct_FM'!BV96</f>
        <v>4.2638332297761039</v>
      </c>
      <c r="BE99" s="137">
        <f>'[1]Emploi direct_FM'!BW96</f>
        <v>2.9042634227797182</v>
      </c>
      <c r="BF99" s="137">
        <f>'[1]Emploi direct_FM'!BX96</f>
        <v>1.9409112506537429</v>
      </c>
      <c r="BG99" s="137">
        <f>'[1]Emploi direct_FM'!BY96</f>
        <v>-0.47705208420444345</v>
      </c>
      <c r="BH99" s="137">
        <f>'[1]Emploi direct_FM'!BZ96</f>
        <v>2.1784895343067712</v>
      </c>
      <c r="BI99" s="137">
        <f>'[1]Emploi direct_FM'!CA96</f>
        <v>1.6617029351924772</v>
      </c>
      <c r="BJ99" s="136">
        <f>'[1]Emploi direct_FM'!CB96</f>
        <v>0.44069057682356583</v>
      </c>
      <c r="BL99" s="69" t="str">
        <f t="shared" ref="BL99" si="26">AQ99</f>
        <v>2023T2</v>
      </c>
      <c r="BM99" s="74">
        <f>'[1]Emploi direct_FM'!CD96</f>
        <v>273987</v>
      </c>
      <c r="BN99" s="106">
        <f>'[1]Emploi direct_FM'!CE96</f>
        <v>2177</v>
      </c>
      <c r="BO99" s="101">
        <f>'[1]Emploi direct_FM'!CF96</f>
        <v>32914</v>
      </c>
      <c r="BP99" s="75">
        <f>'[1]Emploi direct_FM'!CG96</f>
        <v>1911</v>
      </c>
      <c r="BQ99" s="75">
        <f>'[1]Emploi direct_FM'!CH96</f>
        <v>8030</v>
      </c>
      <c r="BR99" s="75">
        <f>'[1]Emploi direct_FM'!CI96</f>
        <v>7812</v>
      </c>
      <c r="BS99" s="75">
        <f>'[1]Emploi direct_FM'!CJ96</f>
        <v>5279</v>
      </c>
      <c r="BT99" s="76">
        <f>'[1]Emploi direct_FM'!CK96</f>
        <v>9882</v>
      </c>
      <c r="BU99" s="103">
        <f>'[1]Emploi direct_FM'!CL96</f>
        <v>-3528</v>
      </c>
      <c r="BV99" s="101">
        <f>'[1]Emploi direct_FM'!CM96</f>
        <v>206424</v>
      </c>
      <c r="BW99" s="75">
        <f>'[1]Emploi direct_FM'!CN96</f>
        <v>17769</v>
      </c>
      <c r="BX99" s="75">
        <f>'[1]Emploi direct_FM'!CO96</f>
        <v>10661</v>
      </c>
      <c r="BY99" s="75">
        <f>'[1]Emploi direct_FM'!CP96</f>
        <v>51124</v>
      </c>
      <c r="BZ99" s="75">
        <f>'[1]Emploi direct_FM'!CQ96</f>
        <v>26193</v>
      </c>
      <c r="CA99" s="75">
        <f>'[1]Emploi direct_FM'!CR96</f>
        <v>17034</v>
      </c>
      <c r="CB99" s="75">
        <f>'[1]Emploi direct_FM'!CS96</f>
        <v>-1255</v>
      </c>
      <c r="CC99" s="75">
        <f>'[1]Emploi direct_FM'!CT96</f>
        <v>64014</v>
      </c>
      <c r="CD99" s="75">
        <f>'[1]Emploi direct_FM'!CU96</f>
        <v>20884</v>
      </c>
      <c r="CE99" s="101">
        <f>'[1]Emploi direct_FM'!CV96</f>
        <v>36000</v>
      </c>
    </row>
    <row r="100" spans="1:83">
      <c r="A100" s="69" t="str">
        <f>Paca!A100</f>
        <v>2023T3</v>
      </c>
      <c r="B100" s="134">
        <f>'[1]Emploi direct_FM'!V97</f>
        <v>0.26839125214679349</v>
      </c>
      <c r="C100" s="135">
        <f>'[1]Emploi direct_FM'!W97</f>
        <v>1.9907836507715437E-2</v>
      </c>
      <c r="D100" s="136">
        <f>'[1]Emploi direct_FM'!X97</f>
        <v>0.31168642630956533</v>
      </c>
      <c r="E100" s="137">
        <f>'[1]Emploi direct_FM'!Y97</f>
        <v>0.15802924430641241</v>
      </c>
      <c r="F100" s="137">
        <f>'[1]Emploi direct_FM'!Z97</f>
        <v>0.62352359501181009</v>
      </c>
      <c r="G100" s="137">
        <f>'[1]Emploi direct_FM'!AA97</f>
        <v>0.4638952210814784</v>
      </c>
      <c r="H100" s="137">
        <f>'[1]Emploi direct_FM'!AB97</f>
        <v>0.73927919580711876</v>
      </c>
      <c r="I100" s="138">
        <f>'[1]Emploi direct_FM'!AC97</f>
        <v>0.13660988344046388</v>
      </c>
      <c r="J100" s="139">
        <f>'[1]Emploi direct_FM'!AD97</f>
        <v>-0.22211762031962845</v>
      </c>
      <c r="K100" s="136">
        <f>'[1]Emploi direct_FM'!AE97</f>
        <v>0.28972131013662583</v>
      </c>
      <c r="L100" s="137">
        <f>'[1]Emploi direct_FM'!AF97</f>
        <v>0.13039707809265888</v>
      </c>
      <c r="M100" s="137">
        <f>'[1]Emploi direct_FM'!AG97</f>
        <v>0.18092836385317224</v>
      </c>
      <c r="N100" s="137">
        <f>'[1]Emploi direct_FM'!AH97</f>
        <v>1.0665214028199976</v>
      </c>
      <c r="O100" s="137">
        <f>'[1]Emploi direct_FM'!AI97</f>
        <v>-0.11270652986723473</v>
      </c>
      <c r="P100" s="137">
        <f>'[1]Emploi direct_FM'!AJ97</f>
        <v>0.34214000131893574</v>
      </c>
      <c r="Q100" s="137">
        <f>'[1]Emploi direct_FM'!AK97</f>
        <v>-1.6175296674420081</v>
      </c>
      <c r="R100" s="137">
        <f>'[1]Emploi direct_FM'!AL97</f>
        <v>0.29532332025077324</v>
      </c>
      <c r="S100" s="137">
        <f>'[1]Emploi direct_FM'!AM97</f>
        <v>0.69673866508253024</v>
      </c>
      <c r="T100" s="136">
        <f>'[1]Emploi direct_FM'!AN97</f>
        <v>0.32130420035498819</v>
      </c>
      <c r="V100" s="69" t="str">
        <f t="shared" ref="V100:V101" si="27">A100</f>
        <v>2023T3</v>
      </c>
      <c r="W100" s="74">
        <f>'[1]Emploi direct_FM'!AP97</f>
        <v>68706</v>
      </c>
      <c r="X100" s="106">
        <f>'[1]Emploi direct_FM'!AQ97</f>
        <v>61</v>
      </c>
      <c r="Y100" s="101">
        <f>'[1]Emploi direct_FM'!AR97</f>
        <v>9962</v>
      </c>
      <c r="Z100" s="75">
        <f>'[1]Emploi direct_FM'!AS97</f>
        <v>977</v>
      </c>
      <c r="AA100" s="75">
        <f>'[1]Emploi direct_FM'!AT97</f>
        <v>2497</v>
      </c>
      <c r="AB100" s="75">
        <f>'[1]Emploi direct_FM'!AU97</f>
        <v>1919</v>
      </c>
      <c r="AC100" s="75">
        <f>'[1]Emploi direct_FM'!AV97</f>
        <v>2649</v>
      </c>
      <c r="AD100" s="76">
        <f>'[1]Emploi direct_FM'!AW97</f>
        <v>1920</v>
      </c>
      <c r="AE100" s="103">
        <f>'[1]Emploi direct_FM'!AX97</f>
        <v>-3440</v>
      </c>
      <c r="AF100" s="101">
        <f>'[1]Emploi direct_FM'!AY97</f>
        <v>35760</v>
      </c>
      <c r="AG100" s="75">
        <f>'[1]Emploi direct_FM'!AZ97</f>
        <v>4326</v>
      </c>
      <c r="AH100" s="75">
        <f>'[1]Emploi direct_FM'!BA97</f>
        <v>2552</v>
      </c>
      <c r="AI100" s="75">
        <f>'[1]Emploi direct_FM'!BB97</f>
        <v>13333</v>
      </c>
      <c r="AJ100" s="75">
        <f>'[1]Emploi direct_FM'!BC97</f>
        <v>-1046</v>
      </c>
      <c r="AK100" s="75">
        <f>'[1]Emploi direct_FM'!BD97</f>
        <v>3061</v>
      </c>
      <c r="AL100" s="75">
        <f>'[1]Emploi direct_FM'!BE97</f>
        <v>-4235</v>
      </c>
      <c r="AM100" s="75">
        <f>'[1]Emploi direct_FM'!BF97</f>
        <v>8867</v>
      </c>
      <c r="AN100" s="75">
        <f>'[1]Emploi direct_FM'!BG97</f>
        <v>8902</v>
      </c>
      <c r="AO100" s="101">
        <f>'[1]Emploi direct_FM'!BH97</f>
        <v>26363</v>
      </c>
      <c r="AQ100" s="69" t="str">
        <f t="shared" ref="AQ100:AQ101" si="28">V100</f>
        <v>2023T3</v>
      </c>
      <c r="AR100" s="134">
        <f>'[1]Emploi direct_FM'!BJ97</f>
        <v>1.1166642938221782</v>
      </c>
      <c r="AS100" s="135">
        <f>'[1]Emploi direct_FM'!BK97</f>
        <v>3.0708746157623201</v>
      </c>
      <c r="AT100" s="136">
        <f>'[1]Emploi direct_FM'!BL97</f>
        <v>0.98495929889015343</v>
      </c>
      <c r="AU100" s="137">
        <f>'[1]Emploi direct_FM'!BM97</f>
        <v>0.45114172436393485</v>
      </c>
      <c r="AV100" s="137">
        <f>'[1]Emploi direct_FM'!BN97</f>
        <v>2.0477262539980723</v>
      </c>
      <c r="AW100" s="137">
        <f>'[1]Emploi direct_FM'!BO97</f>
        <v>1.8400758672910467</v>
      </c>
      <c r="AX100" s="137">
        <f>'[1]Emploi direct_FM'!BP97</f>
        <v>1.6250045749002684</v>
      </c>
      <c r="AY100" s="138">
        <f>'[1]Emploi direct_FM'!BQ97</f>
        <v>0.50869160633855159</v>
      </c>
      <c r="AZ100" s="139">
        <f>'[1]Emploi direct_FM'!BR97</f>
        <v>-0.45755195852593689</v>
      </c>
      <c r="BA100" s="136">
        <f>'[1]Emploi direct_FM'!BS97</f>
        <v>1.5126036086318351</v>
      </c>
      <c r="BB100" s="137">
        <f>'[1]Emploi direct_FM'!BT97</f>
        <v>0.44460826304941747</v>
      </c>
      <c r="BC100" s="137">
        <f>'[1]Emploi direct_FM'!BU97</f>
        <v>0.73872187285457525</v>
      </c>
      <c r="BD100" s="137">
        <f>'[1]Emploi direct_FM'!BV97</f>
        <v>4.4766788992949946</v>
      </c>
      <c r="BE100" s="137">
        <f>'[1]Emploi direct_FM'!BW97</f>
        <v>1.3483182918896386</v>
      </c>
      <c r="BF100" s="137">
        <f>'[1]Emploi direct_FM'!BX97</f>
        <v>1.5194144893971195</v>
      </c>
      <c r="BG100" s="137">
        <f>'[1]Emploi direct_FM'!BY97</f>
        <v>-2.6228442246769679</v>
      </c>
      <c r="BH100" s="137">
        <f>'[1]Emploi direct_FM'!BZ97</f>
        <v>2.0360179462878714</v>
      </c>
      <c r="BI100" s="137">
        <f>'[1]Emploi direct_FM'!CA97</f>
        <v>2.0890432155094008</v>
      </c>
      <c r="BJ100" s="136">
        <f>'[1]Emploi direct_FM'!CB97</f>
        <v>0.80471242338331361</v>
      </c>
      <c r="BL100" s="69" t="str">
        <f t="shared" ref="BL100:BL101" si="29">AQ100</f>
        <v>2023T3</v>
      </c>
      <c r="BM100" s="74">
        <f>'[1]Emploi direct_FM'!CD97</f>
        <v>283459</v>
      </c>
      <c r="BN100" s="106">
        <f>'[1]Emploi direct_FM'!CE97</f>
        <v>9131</v>
      </c>
      <c r="BO100" s="101">
        <f>'[1]Emploi direct_FM'!CF97</f>
        <v>31271</v>
      </c>
      <c r="BP100" s="75">
        <f>'[1]Emploi direct_FM'!CG97</f>
        <v>2781</v>
      </c>
      <c r="BQ100" s="75">
        <f>'[1]Emploi direct_FM'!CH97</f>
        <v>8086</v>
      </c>
      <c r="BR100" s="75">
        <f>'[1]Emploi direct_FM'!CI97</f>
        <v>7509</v>
      </c>
      <c r="BS100" s="75">
        <f>'[1]Emploi direct_FM'!CJ97</f>
        <v>5772</v>
      </c>
      <c r="BT100" s="76">
        <f>'[1]Emploi direct_FM'!CK97</f>
        <v>7123</v>
      </c>
      <c r="BU100" s="103">
        <f>'[1]Emploi direct_FM'!CL97</f>
        <v>-7103</v>
      </c>
      <c r="BV100" s="101">
        <f>'[1]Emploi direct_FM'!CM97</f>
        <v>184450</v>
      </c>
      <c r="BW100" s="75">
        <f>'[1]Emploi direct_FM'!CN97</f>
        <v>14704</v>
      </c>
      <c r="BX100" s="75">
        <f>'[1]Emploi direct_FM'!CO97</f>
        <v>10362</v>
      </c>
      <c r="BY100" s="75">
        <f>'[1]Emploi direct_FM'!CP97</f>
        <v>54138</v>
      </c>
      <c r="BZ100" s="75">
        <f>'[1]Emploi direct_FM'!CQ97</f>
        <v>12333</v>
      </c>
      <c r="CA100" s="75">
        <f>'[1]Emploi direct_FM'!CR97</f>
        <v>13436</v>
      </c>
      <c r="CB100" s="75">
        <f>'[1]Emploi direct_FM'!CS97</f>
        <v>-6938</v>
      </c>
      <c r="CC100" s="75">
        <f>'[1]Emploi direct_FM'!CT97</f>
        <v>60088</v>
      </c>
      <c r="CD100" s="75">
        <f>'[1]Emploi direct_FM'!CU97</f>
        <v>26327</v>
      </c>
      <c r="CE100" s="101">
        <f>'[1]Emploi direct_FM'!CV97</f>
        <v>65710</v>
      </c>
    </row>
    <row r="101" spans="1:83" s="232" customFormat="1">
      <c r="A101" s="95" t="str">
        <f>Paca!A101</f>
        <v>2023T4</v>
      </c>
      <c r="B101" s="140">
        <f>'[1]Emploi direct_FM'!V98</f>
        <v>9.3579915241215339E-2</v>
      </c>
      <c r="C101" s="141">
        <f>'[1]Emploi direct_FM'!W98</f>
        <v>0.47312487560078331</v>
      </c>
      <c r="D101" s="142">
        <f>'[1]Emploi direct_FM'!X98</f>
        <v>0.29571541703172777</v>
      </c>
      <c r="E101" s="143">
        <f>'[1]Emploi direct_FM'!Y98</f>
        <v>0.31426785763311038</v>
      </c>
      <c r="F101" s="143">
        <f>'[1]Emploi direct_FM'!Z98</f>
        <v>0.61519295816241382</v>
      </c>
      <c r="G101" s="143">
        <f>'[1]Emploi direct_FM'!AA98</f>
        <v>0.35708270170120571</v>
      </c>
      <c r="H101" s="143">
        <f>'[1]Emploi direct_FM'!AB98</f>
        <v>0.52580401195663207</v>
      </c>
      <c r="I101" s="144">
        <f>'[1]Emploi direct_FM'!AC98</f>
        <v>0.1189442525199258</v>
      </c>
      <c r="J101" s="145">
        <f>'[1]Emploi direct_FM'!AD98</f>
        <v>-0.22985991617101575</v>
      </c>
      <c r="K101" s="142">
        <f>'[1]Emploi direct_FM'!AE98</f>
        <v>-6.7422505318837089E-2</v>
      </c>
      <c r="L101" s="143">
        <f>'[1]Emploi direct_FM'!AF98</f>
        <v>-6.6137148034928206E-2</v>
      </c>
      <c r="M101" s="143">
        <f>'[1]Emploi direct_FM'!AG98</f>
        <v>0.11400830116308214</v>
      </c>
      <c r="N101" s="143">
        <f>'[1]Emploi direct_FM'!AH98</f>
        <v>-0.95688705408588648</v>
      </c>
      <c r="O101" s="143">
        <f>'[1]Emploi direct_FM'!AI98</f>
        <v>-0.38391504895213258</v>
      </c>
      <c r="P101" s="143">
        <f>'[1]Emploi direct_FM'!AJ98</f>
        <v>0.39499890835044127</v>
      </c>
      <c r="Q101" s="143">
        <f>'[1]Emploi direct_FM'!AK98</f>
        <v>-1.1211876514069186</v>
      </c>
      <c r="R101" s="143">
        <f>'[1]Emploi direct_FM'!AL98</f>
        <v>0.1785252341234278</v>
      </c>
      <c r="S101" s="143">
        <f>'[1]Emploi direct_FM'!AM98</f>
        <v>0.1441819288355406</v>
      </c>
      <c r="T101" s="142">
        <f>'[1]Emploi direct_FM'!AN98</f>
        <v>0.30355858570150218</v>
      </c>
      <c r="V101" s="95" t="str">
        <f t="shared" si="27"/>
        <v>2023T4</v>
      </c>
      <c r="W101" s="92">
        <f>'[1]Emploi direct_FM'!AP98</f>
        <v>24020</v>
      </c>
      <c r="X101" s="108">
        <f>'[1]Emploi direct_FM'!AQ98</f>
        <v>1450</v>
      </c>
      <c r="Y101" s="100">
        <f>'[1]Emploi direct_FM'!AR98</f>
        <v>9481</v>
      </c>
      <c r="Z101" s="93">
        <f>'[1]Emploi direct_FM'!AS98</f>
        <v>1946</v>
      </c>
      <c r="AA101" s="93">
        <f>'[1]Emploi direct_FM'!AT98</f>
        <v>2479</v>
      </c>
      <c r="AB101" s="93">
        <f>'[1]Emploi direct_FM'!AU98</f>
        <v>1484</v>
      </c>
      <c r="AC101" s="93">
        <f>'[1]Emploi direct_FM'!AV98</f>
        <v>1898</v>
      </c>
      <c r="AD101" s="94">
        <f>'[1]Emploi direct_FM'!AW98</f>
        <v>1674</v>
      </c>
      <c r="AE101" s="102">
        <f>'[1]Emploi direct_FM'!AX98</f>
        <v>-3552</v>
      </c>
      <c r="AF101" s="100">
        <f>'[1]Emploi direct_FM'!AY98</f>
        <v>-8346</v>
      </c>
      <c r="AG101" s="93">
        <f>'[1]Emploi direct_FM'!AZ98</f>
        <v>-2197</v>
      </c>
      <c r="AH101" s="93">
        <f>'[1]Emploi direct_FM'!BA98</f>
        <v>1611</v>
      </c>
      <c r="AI101" s="93">
        <f>'[1]Emploi direct_FM'!BB98</f>
        <v>-12090</v>
      </c>
      <c r="AJ101" s="93">
        <f>'[1]Emploi direct_FM'!BC98</f>
        <v>-3559</v>
      </c>
      <c r="AK101" s="93">
        <f>'[1]Emploi direct_FM'!BD98</f>
        <v>3546</v>
      </c>
      <c r="AL101" s="93">
        <f>'[1]Emploi direct_FM'!BE98</f>
        <v>-2888</v>
      </c>
      <c r="AM101" s="93">
        <f>'[1]Emploi direct_FM'!BF98</f>
        <v>5376</v>
      </c>
      <c r="AN101" s="93">
        <f>'[1]Emploi direct_FM'!BG98</f>
        <v>1855</v>
      </c>
      <c r="AO101" s="100">
        <f>'[1]Emploi direct_FM'!BH98</f>
        <v>24987</v>
      </c>
      <c r="AQ101" s="95" t="str">
        <f t="shared" si="28"/>
        <v>2023T4</v>
      </c>
      <c r="AR101" s="140">
        <f>'[1]Emploi direct_FM'!BJ98</f>
        <v>0.85928116303057855</v>
      </c>
      <c r="AS101" s="141">
        <f>'[1]Emploi direct_FM'!BK98</f>
        <v>0.57485718391836471</v>
      </c>
      <c r="AT101" s="142">
        <f>'[1]Emploi direct_FM'!BL98</f>
        <v>1.0941901408450638</v>
      </c>
      <c r="AU101" s="143">
        <f>'[1]Emploi direct_FM'!BM98</f>
        <v>0.71372865664334206</v>
      </c>
      <c r="AV101" s="143">
        <f>'[1]Emploi direct_FM'!BN98</f>
        <v>2.104587179067452</v>
      </c>
      <c r="AW101" s="143">
        <f>'[1]Emploi direct_FM'!BO98</f>
        <v>1.7812214019888861</v>
      </c>
      <c r="AX101" s="143">
        <f>'[1]Emploi direct_FM'!BP98</f>
        <v>2.0478813904895254</v>
      </c>
      <c r="AY101" s="144">
        <f>'[1]Emploi direct_FM'!BQ98</f>
        <v>0.53253728617173035</v>
      </c>
      <c r="AZ101" s="145">
        <f>'[1]Emploi direct_FM'!BR98</f>
        <v>-0.79506181419001232</v>
      </c>
      <c r="BA101" s="142">
        <f>'[1]Emploi direct_FM'!BS98</f>
        <v>0.91405283113930036</v>
      </c>
      <c r="BB101" s="143">
        <f>'[1]Emploi direct_FM'!BT98</f>
        <v>0.37183398389666333</v>
      </c>
      <c r="BC101" s="143">
        <f>'[1]Emploi direct_FM'!BU98</f>
        <v>0.67736636994821797</v>
      </c>
      <c r="BD101" s="143">
        <f>'[1]Emploi direct_FM'!BV98</f>
        <v>1.3140903419905703</v>
      </c>
      <c r="BE101" s="143">
        <f>'[1]Emploi direct_FM'!BW98</f>
        <v>0.12327448250737394</v>
      </c>
      <c r="BF101" s="143">
        <f>'[1]Emploi direct_FM'!BX98</f>
        <v>1.4738003557837276</v>
      </c>
      <c r="BG101" s="143">
        <f>'[1]Emploi direct_FM'!BY98</f>
        <v>-3.6552566774726847</v>
      </c>
      <c r="BH101" s="143">
        <f>'[1]Emploi direct_FM'!BZ98</f>
        <v>1.5813778389575983</v>
      </c>
      <c r="BI101" s="143">
        <f>'[1]Emploi direct_FM'!CA98</f>
        <v>1.7751871912893957</v>
      </c>
      <c r="BJ101" s="142">
        <f>'[1]Emploi direct_FM'!CB98</f>
        <v>1.0109231821948228</v>
      </c>
      <c r="BL101" s="95" t="str">
        <f t="shared" si="29"/>
        <v>2023T4</v>
      </c>
      <c r="BM101" s="92">
        <f>'[1]Emploi direct_FM'!CD98</f>
        <v>218885</v>
      </c>
      <c r="BN101" s="108">
        <f>'[1]Emploi direct_FM'!CE98</f>
        <v>1760</v>
      </c>
      <c r="BO101" s="100">
        <f>'[1]Emploi direct_FM'!CF98</f>
        <v>34804</v>
      </c>
      <c r="BP101" s="93">
        <f>'[1]Emploi direct_FM'!CG98</f>
        <v>4402</v>
      </c>
      <c r="BQ101" s="93">
        <f>'[1]Emploi direct_FM'!CH98</f>
        <v>8357</v>
      </c>
      <c r="BR101" s="93">
        <f>'[1]Emploi direct_FM'!CI98</f>
        <v>7299</v>
      </c>
      <c r="BS101" s="93">
        <f>'[1]Emploi direct_FM'!CJ98</f>
        <v>7282</v>
      </c>
      <c r="BT101" s="94">
        <f>'[1]Emploi direct_FM'!CK98</f>
        <v>7464</v>
      </c>
      <c r="BU101" s="102">
        <f>'[1]Emploi direct_FM'!CL98</f>
        <v>-12356</v>
      </c>
      <c r="BV101" s="100">
        <f>'[1]Emploi direct_FM'!CM98</f>
        <v>112047</v>
      </c>
      <c r="BW101" s="93">
        <f>'[1]Emploi direct_FM'!CN98</f>
        <v>12298</v>
      </c>
      <c r="BX101" s="93">
        <f>'[1]Emploi direct_FM'!CO98</f>
        <v>9518</v>
      </c>
      <c r="BY101" s="93">
        <f>'[1]Emploi direct_FM'!CP98</f>
        <v>16231</v>
      </c>
      <c r="BZ101" s="93">
        <f>'[1]Emploi direct_FM'!CQ98</f>
        <v>1137</v>
      </c>
      <c r="CA101" s="93">
        <f>'[1]Emploi direct_FM'!CR98</f>
        <v>13090</v>
      </c>
      <c r="CB101" s="93">
        <f>'[1]Emploi direct_FM'!CS98</f>
        <v>-9663</v>
      </c>
      <c r="CC101" s="93">
        <f>'[1]Emploi direct_FM'!CT98</f>
        <v>46963</v>
      </c>
      <c r="CD101" s="93">
        <f>'[1]Emploi direct_FM'!CU98</f>
        <v>22473</v>
      </c>
      <c r="CE101" s="100">
        <f>'[1]Emploi direct_FM'!CV98</f>
        <v>82630</v>
      </c>
    </row>
    <row r="102" spans="1:83">
      <c r="A102" s="69" t="str">
        <f>Paca!A102</f>
        <v>2024T1</v>
      </c>
      <c r="B102" s="134">
        <f>'[1]Emploi direct_FM'!V99</f>
        <v>0.31179840542090442</v>
      </c>
      <c r="C102" s="135">
        <f>'[1]Emploi direct_FM'!W99</f>
        <v>-0.42088444188969065</v>
      </c>
      <c r="D102" s="136">
        <f>'[1]Emploi direct_FM'!X99</f>
        <v>0.23734265786459208</v>
      </c>
      <c r="E102" s="137">
        <f>'[1]Emploi direct_FM'!Y99</f>
        <v>0.60773098204496279</v>
      </c>
      <c r="F102" s="137">
        <f>'[1]Emploi direct_FM'!Z99</f>
        <v>0.43483408231017595</v>
      </c>
      <c r="G102" s="137">
        <f>'[1]Emploi direct_FM'!AA99</f>
        <v>0.22442060641516548</v>
      </c>
      <c r="H102" s="137">
        <f>'[1]Emploi direct_FM'!AB99</f>
        <v>0.54096657471429666</v>
      </c>
      <c r="I102" s="138">
        <f>'[1]Emploi direct_FM'!AC99</f>
        <v>-5.7130447618836122E-2</v>
      </c>
      <c r="J102" s="139">
        <f>'[1]Emploi direct_FM'!AD99</f>
        <v>-0.52771646525964222</v>
      </c>
      <c r="K102" s="136">
        <f>'[1]Emploi direct_FM'!AE99</f>
        <v>0.40760498322192085</v>
      </c>
      <c r="L102" s="137">
        <f>'[1]Emploi direct_FM'!AF99</f>
        <v>5.6631828051312283E-2</v>
      </c>
      <c r="M102" s="137">
        <f>'[1]Emploi direct_FM'!AG99</f>
        <v>0.10603209520834156</v>
      </c>
      <c r="N102" s="137">
        <f>'[1]Emploi direct_FM'!AH99</f>
        <v>1.6284395971813526</v>
      </c>
      <c r="O102" s="137">
        <f>'[1]Emploi direct_FM'!AI99</f>
        <v>-7.5584562123909294E-2</v>
      </c>
      <c r="P102" s="137">
        <f>'[1]Emploi direct_FM'!AJ99</f>
        <v>0.24709576486512397</v>
      </c>
      <c r="Q102" s="137">
        <f>'[1]Emploi direct_FM'!AK99</f>
        <v>-1.2807425322737709</v>
      </c>
      <c r="R102" s="137">
        <f>'[1]Emploi direct_FM'!AL99</f>
        <v>0.6637352219218684</v>
      </c>
      <c r="S102" s="137">
        <f>'[1]Emploi direct_FM'!AM99</f>
        <v>0.64994132366364976</v>
      </c>
      <c r="T102" s="136">
        <f>'[1]Emploi direct_FM'!AN99</f>
        <v>0.38134298376750753</v>
      </c>
      <c r="V102" s="69" t="str">
        <f t="shared" ref="V102" si="30">A102</f>
        <v>2024T1</v>
      </c>
      <c r="W102" s="74">
        <f>'[1]Emploi direct_FM'!AP99</f>
        <v>80107</v>
      </c>
      <c r="X102" s="106">
        <f>'[1]Emploi direct_FM'!AQ99</f>
        <v>-1296</v>
      </c>
      <c r="Y102" s="101">
        <f>'[1]Emploi direct_FM'!AR99</f>
        <v>7632</v>
      </c>
      <c r="Z102" s="75">
        <f>'[1]Emploi direct_FM'!AS99</f>
        <v>3775</v>
      </c>
      <c r="AA102" s="75">
        <f>'[1]Emploi direct_FM'!AT99</f>
        <v>1763</v>
      </c>
      <c r="AB102" s="75">
        <f>'[1]Emploi direct_FM'!AU99</f>
        <v>936</v>
      </c>
      <c r="AC102" s="75">
        <f>'[1]Emploi direct_FM'!AV99</f>
        <v>1963</v>
      </c>
      <c r="AD102" s="76">
        <f>'[1]Emploi direct_FM'!AW99</f>
        <v>-805</v>
      </c>
      <c r="AE102" s="103">
        <f>'[1]Emploi direct_FM'!AX99</f>
        <v>-8136</v>
      </c>
      <c r="AF102" s="101">
        <f>'[1]Emploi direct_FM'!AY99</f>
        <v>50422</v>
      </c>
      <c r="AG102" s="75">
        <f>'[1]Emploi direct_FM'!AZ99</f>
        <v>1880</v>
      </c>
      <c r="AH102" s="75">
        <f>'[1]Emploi direct_FM'!BA99</f>
        <v>1500</v>
      </c>
      <c r="AI102" s="75">
        <f>'[1]Emploi direct_FM'!BB99</f>
        <v>20378</v>
      </c>
      <c r="AJ102" s="75">
        <f>'[1]Emploi direct_FM'!BC99</f>
        <v>-698</v>
      </c>
      <c r="AK102" s="75">
        <f>'[1]Emploi direct_FM'!BD99</f>
        <v>2227</v>
      </c>
      <c r="AL102" s="75">
        <f>'[1]Emploi direct_FM'!BE99</f>
        <v>-3262</v>
      </c>
      <c r="AM102" s="75">
        <f>'[1]Emploi direct_FM'!BF99</f>
        <v>20023</v>
      </c>
      <c r="AN102" s="75">
        <f>'[1]Emploi direct_FM'!BG99</f>
        <v>8374</v>
      </c>
      <c r="AO102" s="101">
        <f>'[1]Emploi direct_FM'!BH99</f>
        <v>31485</v>
      </c>
      <c r="AQ102" s="69" t="str">
        <f t="shared" ref="AQ102" si="31">V102</f>
        <v>2024T1</v>
      </c>
      <c r="AR102" s="134">
        <f>'[1]Emploi direct_FM'!BJ99</f>
        <v>0.93250062152610003</v>
      </c>
      <c r="AS102" s="135">
        <f>'[1]Emploi direct_FM'!BK99</f>
        <v>1.4756691641735653</v>
      </c>
      <c r="AT102" s="136">
        <f>'[1]Emploi direct_FM'!BL99</f>
        <v>1.0871958275966875</v>
      </c>
      <c r="AU102" s="137">
        <f>'[1]Emploi direct_FM'!BM99</f>
        <v>1.2058455818050984</v>
      </c>
      <c r="AV102" s="137">
        <f>'[1]Emploi direct_FM'!BN99</f>
        <v>2.0988682008053372</v>
      </c>
      <c r="AW102" s="137">
        <f>'[1]Emploi direct_FM'!BO99</f>
        <v>1.4796742046295996</v>
      </c>
      <c r="AX102" s="137">
        <f>'[1]Emploi direct_FM'!BP99</f>
        <v>2.1140341301895793</v>
      </c>
      <c r="AY102" s="138">
        <f>'[1]Emploi direct_FM'!BQ99</f>
        <v>0.37069242008480607</v>
      </c>
      <c r="AZ102" s="139">
        <f>'[1]Emploi direct_FM'!BR99</f>
        <v>-1.1704106877145515</v>
      </c>
      <c r="BA102" s="136">
        <f>'[1]Emploi direct_FM'!BS99</f>
        <v>0.96713827138676933</v>
      </c>
      <c r="BB102" s="137">
        <f>'[1]Emploi direct_FM'!BT99</f>
        <v>0.27820102507190025</v>
      </c>
      <c r="BC102" s="137">
        <f>'[1]Emploi direct_FM'!BU99</f>
        <v>0.41850320223730808</v>
      </c>
      <c r="BD102" s="137">
        <f>'[1]Emploi direct_FM'!BV99</f>
        <v>2.4377867007116416</v>
      </c>
      <c r="BE102" s="137">
        <f>'[1]Emploi direct_FM'!BW99</f>
        <v>-0.52166319897370972</v>
      </c>
      <c r="BF102" s="137">
        <f>'[1]Emploi direct_FM'!BX99</f>
        <v>1.355486900587155</v>
      </c>
      <c r="BG102" s="137">
        <f>'[1]Emploi direct_FM'!BY99</f>
        <v>-4.4028074551164531</v>
      </c>
      <c r="BH102" s="137">
        <f>'[1]Emploi direct_FM'!BZ99</f>
        <v>1.6683824895669552</v>
      </c>
      <c r="BI102" s="137">
        <f>'[1]Emploi direct_FM'!CA99</f>
        <v>2.2145468360576404</v>
      </c>
      <c r="BJ102" s="136">
        <f>'[1]Emploi direct_FM'!CB99</f>
        <v>1.1986569415651349</v>
      </c>
      <c r="BL102" s="69" t="str">
        <f t="shared" ref="BL102" si="32">AQ102</f>
        <v>2024T1</v>
      </c>
      <c r="BM102" s="74">
        <f>'[1]Emploi direct_FM'!CD99</f>
        <v>238104</v>
      </c>
      <c r="BN102" s="106">
        <f>'[1]Emploi direct_FM'!CE99</f>
        <v>4459</v>
      </c>
      <c r="BO102" s="101">
        <f>'[1]Emploi direct_FM'!CF99</f>
        <v>34666</v>
      </c>
      <c r="BP102" s="75">
        <f>'[1]Emploi direct_FM'!CG99</f>
        <v>7446</v>
      </c>
      <c r="BQ102" s="75">
        <f>'[1]Emploi direct_FM'!CH99</f>
        <v>8371</v>
      </c>
      <c r="BR102" s="75">
        <f>'[1]Emploi direct_FM'!CI99</f>
        <v>6095</v>
      </c>
      <c r="BS102" s="75">
        <f>'[1]Emploi direct_FM'!CJ99</f>
        <v>7553</v>
      </c>
      <c r="BT102" s="76">
        <f>'[1]Emploi direct_FM'!CK99</f>
        <v>5201</v>
      </c>
      <c r="BU102" s="103">
        <f>'[1]Emploi direct_FM'!CL99</f>
        <v>-18162</v>
      </c>
      <c r="BV102" s="101">
        <f>'[1]Emploi direct_FM'!CM99</f>
        <v>118975</v>
      </c>
      <c r="BW102" s="75">
        <f>'[1]Emploi direct_FM'!CN99</f>
        <v>9215</v>
      </c>
      <c r="BX102" s="75">
        <f>'[1]Emploi direct_FM'!CO99</f>
        <v>5902</v>
      </c>
      <c r="BY102" s="75">
        <f>'[1]Emploi direct_FM'!CP99</f>
        <v>30265</v>
      </c>
      <c r="BZ102" s="75">
        <f>'[1]Emploi direct_FM'!CQ99</f>
        <v>-4839</v>
      </c>
      <c r="CA102" s="75">
        <f>'[1]Emploi direct_FM'!CR99</f>
        <v>12083</v>
      </c>
      <c r="CB102" s="75">
        <f>'[1]Emploi direct_FM'!CS99</f>
        <v>-11580</v>
      </c>
      <c r="CC102" s="75">
        <f>'[1]Emploi direct_FM'!CT99</f>
        <v>49833</v>
      </c>
      <c r="CD102" s="75">
        <f>'[1]Emploi direct_FM'!CU99</f>
        <v>28096</v>
      </c>
      <c r="CE102" s="101">
        <f>'[1]Emploi direct_FM'!CV99</f>
        <v>98166</v>
      </c>
    </row>
    <row r="103" spans="1:83">
      <c r="A103" s="69" t="str">
        <f>Paca!A103</f>
        <v>2024T2</v>
      </c>
      <c r="B103" s="134">
        <f>'[1]Emploi direct_FM'!V100</f>
        <v>1.3006349364519387E-2</v>
      </c>
      <c r="C103" s="135">
        <f>'[1]Emploi direct_FM'!W100</f>
        <v>-2.2043068614309935</v>
      </c>
      <c r="D103" s="136">
        <f>'[1]Emploi direct_FM'!X100</f>
        <v>0.14808099686154375</v>
      </c>
      <c r="E103" s="137">
        <f>'[1]Emploi direct_FM'!Y100</f>
        <v>6.2246174820534961E-2</v>
      </c>
      <c r="F103" s="137">
        <f>'[1]Emploi direct_FM'!Z100</f>
        <v>0.49581905919622304</v>
      </c>
      <c r="G103" s="137">
        <f>'[1]Emploi direct_FM'!AA100</f>
        <v>0.14114494868544547</v>
      </c>
      <c r="H103" s="137">
        <f>'[1]Emploi direct_FM'!AB100</f>
        <v>0.80776905534603038</v>
      </c>
      <c r="I103" s="138">
        <f>'[1]Emploi direct_FM'!AC100</f>
        <v>-8.3223800302645312E-2</v>
      </c>
      <c r="J103" s="139">
        <f>'[1]Emploi direct_FM'!AD100</f>
        <v>-0.60837206026861379</v>
      </c>
      <c r="K103" s="136">
        <f>'[1]Emploi direct_FM'!AE100</f>
        <v>-1.9596268561306029E-2</v>
      </c>
      <c r="L103" s="137">
        <f>'[1]Emploi direct_FM'!AF100</f>
        <v>-0.15555906126263341</v>
      </c>
      <c r="M103" s="137">
        <f>'[1]Emploi direct_FM'!AG100</f>
        <v>0.13360015704373396</v>
      </c>
      <c r="N103" s="137">
        <f>'[1]Emploi direct_FM'!AH100</f>
        <v>-0.53705101591495774</v>
      </c>
      <c r="O103" s="137">
        <f>'[1]Emploi direct_FM'!AI100</f>
        <v>-0.21077818873804777</v>
      </c>
      <c r="P103" s="137">
        <f>'[1]Emploi direct_FM'!AJ100</f>
        <v>0.25534119095027563</v>
      </c>
      <c r="Q103" s="137">
        <f>'[1]Emploi direct_FM'!AK100</f>
        <v>-1.4381507671993421</v>
      </c>
      <c r="R103" s="137">
        <f>'[1]Emploi direct_FM'!AL100</f>
        <v>0.18371686987814773</v>
      </c>
      <c r="S103" s="137">
        <f>'[1]Emploi direct_FM'!AM100</f>
        <v>0.41224616324206931</v>
      </c>
      <c r="T103" s="136">
        <f>'[1]Emploi direct_FM'!AN100</f>
        <v>0.20635070788115328</v>
      </c>
      <c r="V103" s="69" t="str">
        <f t="shared" ref="V103" si="33">A103</f>
        <v>2024T2</v>
      </c>
      <c r="W103" s="74">
        <f>'[1]Emploi direct_FM'!AP100</f>
        <v>3352</v>
      </c>
      <c r="X103" s="106">
        <f>'[1]Emploi direct_FM'!AQ100</f>
        <v>-6759</v>
      </c>
      <c r="Y103" s="101">
        <f>'[1]Emploi direct_FM'!AR100</f>
        <v>4773</v>
      </c>
      <c r="Z103" s="75">
        <f>'[1]Emploi direct_FM'!AS100</f>
        <v>389</v>
      </c>
      <c r="AA103" s="75">
        <f>'[1]Emploi direct_FM'!AT100</f>
        <v>2019</v>
      </c>
      <c r="AB103" s="75">
        <f>'[1]Emploi direct_FM'!AU100</f>
        <v>590</v>
      </c>
      <c r="AC103" s="75">
        <f>'[1]Emploi direct_FM'!AV100</f>
        <v>2947</v>
      </c>
      <c r="AD103" s="76">
        <f>'[1]Emploi direct_FM'!AW100</f>
        <v>-1172</v>
      </c>
      <c r="AE103" s="103">
        <f>'[1]Emploi direct_FM'!AX100</f>
        <v>-9330</v>
      </c>
      <c r="AF103" s="101">
        <f>'[1]Emploi direct_FM'!AY100</f>
        <v>-2434</v>
      </c>
      <c r="AG103" s="75">
        <f>'[1]Emploi direct_FM'!AZ100</f>
        <v>-5167</v>
      </c>
      <c r="AH103" s="75">
        <f>'[1]Emploi direct_FM'!BA100</f>
        <v>1892</v>
      </c>
      <c r="AI103" s="75">
        <f>'[1]Emploi direct_FM'!BB100</f>
        <v>-6830</v>
      </c>
      <c r="AJ103" s="75">
        <f>'[1]Emploi direct_FM'!BC100</f>
        <v>-1945</v>
      </c>
      <c r="AK103" s="75">
        <f>'[1]Emploi direct_FM'!BD100</f>
        <v>2307</v>
      </c>
      <c r="AL103" s="75">
        <f>'[1]Emploi direct_FM'!BE100</f>
        <v>-3616</v>
      </c>
      <c r="AM103" s="75">
        <f>'[1]Emploi direct_FM'!BF100</f>
        <v>5579</v>
      </c>
      <c r="AN103" s="75">
        <f>'[1]Emploi direct_FM'!BG100</f>
        <v>5346</v>
      </c>
      <c r="AO103" s="101">
        <f>'[1]Emploi direct_FM'!BH100</f>
        <v>17102</v>
      </c>
      <c r="AQ103" s="69" t="str">
        <f t="shared" ref="AQ103" si="34">V103</f>
        <v>2024T2</v>
      </c>
      <c r="AR103" s="134">
        <f>'[1]Emploi direct_FM'!BJ100</f>
        <v>0.68824429830702805</v>
      </c>
      <c r="AS103" s="135">
        <f>'[1]Emploi direct_FM'!BK100</f>
        <v>-2.1356865919089363</v>
      </c>
      <c r="AT103" s="136">
        <f>'[1]Emploi direct_FM'!BL100</f>
        <v>0.99644542311854156</v>
      </c>
      <c r="AU103" s="137">
        <f>'[1]Emploi direct_FM'!BM100</f>
        <v>1.1463185817805366</v>
      </c>
      <c r="AV103" s="137">
        <f>'[1]Emploi direct_FM'!BN100</f>
        <v>2.1869522006862097</v>
      </c>
      <c r="AW103" s="137">
        <f>'[1]Emploi direct_FM'!BO100</f>
        <v>1.1915265996407687</v>
      </c>
      <c r="AX103" s="137">
        <f>'[1]Emploi direct_FM'!BP100</f>
        <v>2.6392462645330239</v>
      </c>
      <c r="AY103" s="138">
        <f>'[1]Emploi direct_FM'!BQ100</f>
        <v>0.11505113621002039</v>
      </c>
      <c r="AZ103" s="139">
        <f>'[1]Emploi direct_FM'!BR100</f>
        <v>-1.5792304528422951</v>
      </c>
      <c r="BA103" s="136">
        <f>'[1]Emploi direct_FM'!BS100</f>
        <v>0.61089391014879091</v>
      </c>
      <c r="BB103" s="137">
        <f>'[1]Emploi direct_FM'!BT100</f>
        <v>-3.490518179178892E-2</v>
      </c>
      <c r="BC103" s="137">
        <f>'[1]Emploi direct_FM'!BU100</f>
        <v>0.53562452543525207</v>
      </c>
      <c r="BD103" s="137">
        <f>'[1]Emploi direct_FM'!BV100</f>
        <v>1.1831484338941545</v>
      </c>
      <c r="BE103" s="137">
        <f>'[1]Emploi direct_FM'!BW100</f>
        <v>-0.78097220695763081</v>
      </c>
      <c r="BF103" s="137">
        <f>'[1]Emploi direct_FM'!BX100</f>
        <v>1.2452733599131793</v>
      </c>
      <c r="BG103" s="137">
        <f>'[1]Emploi direct_FM'!BY100</f>
        <v>-5.3475874554558711</v>
      </c>
      <c r="BH103" s="137">
        <f>'[1]Emploi direct_FM'!BZ100</f>
        <v>1.3270731583841622</v>
      </c>
      <c r="BI103" s="137">
        <f>'[1]Emploi direct_FM'!CA100</f>
        <v>1.9157573921843474</v>
      </c>
      <c r="BJ103" s="136">
        <f>'[1]Emploi direct_FM'!CB100</f>
        <v>1.2180016641078595</v>
      </c>
      <c r="BL103" s="69" t="str">
        <f t="shared" ref="BL103" si="35">AQ103</f>
        <v>2024T2</v>
      </c>
      <c r="BM103" s="74">
        <f>'[1]Emploi direct_FM'!CD100</f>
        <v>176185</v>
      </c>
      <c r="BN103" s="106">
        <f>'[1]Emploi direct_FM'!CE100</f>
        <v>-6544</v>
      </c>
      <c r="BO103" s="101">
        <f>'[1]Emploi direct_FM'!CF100</f>
        <v>31848</v>
      </c>
      <c r="BP103" s="75">
        <f>'[1]Emploi direct_FM'!CG100</f>
        <v>7087</v>
      </c>
      <c r="BQ103" s="75">
        <f>'[1]Emploi direct_FM'!CH100</f>
        <v>8758</v>
      </c>
      <c r="BR103" s="75">
        <f>'[1]Emploi direct_FM'!CI100</f>
        <v>4929</v>
      </c>
      <c r="BS103" s="75">
        <f>'[1]Emploi direct_FM'!CJ100</f>
        <v>9457</v>
      </c>
      <c r="BT103" s="76">
        <f>'[1]Emploi direct_FM'!CK100</f>
        <v>1617</v>
      </c>
      <c r="BU103" s="103">
        <f>'[1]Emploi direct_FM'!CL100</f>
        <v>-24458</v>
      </c>
      <c r="BV103" s="101">
        <f>'[1]Emploi direct_FM'!CM100</f>
        <v>75402</v>
      </c>
      <c r="BW103" s="75">
        <f>'[1]Emploi direct_FM'!CN100</f>
        <v>-1158</v>
      </c>
      <c r="BX103" s="75">
        <f>'[1]Emploi direct_FM'!CO100</f>
        <v>7555</v>
      </c>
      <c r="BY103" s="75">
        <f>'[1]Emploi direct_FM'!CP100</f>
        <v>14791</v>
      </c>
      <c r="BZ103" s="75">
        <f>'[1]Emploi direct_FM'!CQ100</f>
        <v>-7248</v>
      </c>
      <c r="CA103" s="75">
        <f>'[1]Emploi direct_FM'!CR100</f>
        <v>11141</v>
      </c>
      <c r="CB103" s="75">
        <f>'[1]Emploi direct_FM'!CS100</f>
        <v>-14001</v>
      </c>
      <c r="CC103" s="75">
        <f>'[1]Emploi direct_FM'!CT100</f>
        <v>39845</v>
      </c>
      <c r="CD103" s="75">
        <f>'[1]Emploi direct_FM'!CU100</f>
        <v>24477</v>
      </c>
      <c r="CE103" s="101">
        <f>'[1]Emploi direct_FM'!CV100</f>
        <v>99937</v>
      </c>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f>'[1]Emploi direct_FM'!AP101</f>
        <v>0</v>
      </c>
      <c r="X104" s="106">
        <f>'[1]Emploi direct_FM'!AQ101</f>
        <v>0</v>
      </c>
      <c r="Y104" s="101">
        <f>'[1]Emploi direct_FM'!AR101</f>
        <v>0</v>
      </c>
      <c r="Z104" s="75">
        <f>'[1]Emploi direct_FM'!AS101</f>
        <v>0</v>
      </c>
      <c r="AA104" s="75">
        <f>'[1]Emploi direct_FM'!AT101</f>
        <v>0</v>
      </c>
      <c r="AB104" s="75">
        <f>'[1]Emploi direct_FM'!AU101</f>
        <v>0</v>
      </c>
      <c r="AC104" s="75">
        <f>'[1]Emploi direct_FM'!AV101</f>
        <v>0</v>
      </c>
      <c r="AD104" s="76">
        <f>'[1]Emploi direct_FM'!AW101</f>
        <v>0</v>
      </c>
      <c r="AE104" s="103">
        <f>'[1]Emploi direct_FM'!AX101</f>
        <v>0</v>
      </c>
      <c r="AF104" s="101">
        <f>'[1]Emploi direct_FM'!AY101</f>
        <v>0</v>
      </c>
      <c r="AG104" s="75">
        <f>'[1]Emploi direct_FM'!AZ101</f>
        <v>0</v>
      </c>
      <c r="AH104" s="75">
        <f>'[1]Emploi direct_FM'!BA101</f>
        <v>0</v>
      </c>
      <c r="AI104" s="75">
        <f>'[1]Emploi direct_FM'!BB101</f>
        <v>0</v>
      </c>
      <c r="AJ104" s="75">
        <f>'[1]Emploi direct_FM'!BC101</f>
        <v>0</v>
      </c>
      <c r="AK104" s="75">
        <f>'[1]Emploi direct_FM'!BD101</f>
        <v>0</v>
      </c>
      <c r="AL104" s="75">
        <f>'[1]Emploi direct_FM'!BE101</f>
        <v>0</v>
      </c>
      <c r="AM104" s="75">
        <f>'[1]Emploi direct_FM'!BF101</f>
        <v>0</v>
      </c>
      <c r="AN104" s="75">
        <f>'[1]Emploi direct_FM'!BG101</f>
        <v>0</v>
      </c>
      <c r="AO104" s="101">
        <f>'[1]Emploi direct_FM'!BH101</f>
        <v>0</v>
      </c>
      <c r="AQ104" s="69">
        <f t="shared" ref="AQ104" si="36">V104</f>
        <v>0</v>
      </c>
      <c r="AR104" s="134">
        <f>'[1]Emploi direct_FM'!BJ101</f>
        <v>0</v>
      </c>
      <c r="AS104" s="135">
        <f>'[1]Emploi direct_FM'!BK101</f>
        <v>0</v>
      </c>
      <c r="AT104" s="136">
        <f>'[1]Emploi direct_FM'!BL101</f>
        <v>0</v>
      </c>
      <c r="AU104" s="137">
        <f>'[1]Emploi direct_FM'!BM101</f>
        <v>0</v>
      </c>
      <c r="AV104" s="137">
        <f>'[1]Emploi direct_FM'!BN101</f>
        <v>0</v>
      </c>
      <c r="AW104" s="137">
        <f>'[1]Emploi direct_FM'!BO101</f>
        <v>0</v>
      </c>
      <c r="AX104" s="137">
        <f>'[1]Emploi direct_FM'!BP101</f>
        <v>0</v>
      </c>
      <c r="AY104" s="138">
        <f>'[1]Emploi direct_FM'!BQ101</f>
        <v>0</v>
      </c>
      <c r="AZ104" s="139">
        <f>'[1]Emploi direct_FM'!BR101</f>
        <v>0</v>
      </c>
      <c r="BA104" s="136">
        <f>'[1]Emploi direct_FM'!BS101</f>
        <v>0</v>
      </c>
      <c r="BB104" s="137">
        <f>'[1]Emploi direct_FM'!BT101</f>
        <v>0</v>
      </c>
      <c r="BC104" s="137">
        <f>'[1]Emploi direct_FM'!BU101</f>
        <v>0</v>
      </c>
      <c r="BD104" s="137">
        <f>'[1]Emploi direct_FM'!BV101</f>
        <v>0</v>
      </c>
      <c r="BE104" s="137">
        <f>'[1]Emploi direct_FM'!BW101</f>
        <v>0</v>
      </c>
      <c r="BF104" s="137">
        <f>'[1]Emploi direct_FM'!BX101</f>
        <v>0</v>
      </c>
      <c r="BG104" s="137">
        <f>'[1]Emploi direct_FM'!BY101</f>
        <v>0</v>
      </c>
      <c r="BH104" s="137">
        <f>'[1]Emploi direct_FM'!BZ101</f>
        <v>0</v>
      </c>
      <c r="BI104" s="137">
        <f>'[1]Emploi direct_FM'!CA101</f>
        <v>0</v>
      </c>
      <c r="BJ104" s="136">
        <f>'[1]Emploi direct_FM'!CB101</f>
        <v>0</v>
      </c>
      <c r="BL104" s="69">
        <f t="shared" ref="BL104" si="37">AQ104</f>
        <v>0</v>
      </c>
      <c r="BM104" s="74">
        <f>'[1]Emploi direct_FM'!CD101</f>
        <v>0</v>
      </c>
      <c r="BN104" s="106">
        <f>'[1]Emploi direct_FM'!CE101</f>
        <v>0</v>
      </c>
      <c r="BO104" s="101">
        <f>'[1]Emploi direct_FM'!CF101</f>
        <v>0</v>
      </c>
      <c r="BP104" s="75">
        <f>'[1]Emploi direct_FM'!CG101</f>
        <v>0</v>
      </c>
      <c r="BQ104" s="75">
        <f>'[1]Emploi direct_FM'!CH101</f>
        <v>0</v>
      </c>
      <c r="BR104" s="75">
        <f>'[1]Emploi direct_FM'!CI101</f>
        <v>0</v>
      </c>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tint="0.39997558519241921"/>
  </sheetPr>
  <dimension ref="A1:CE139"/>
  <sheetViews>
    <sheetView zoomScaleNormal="100" workbookViewId="0">
      <pane xSplit="1" ySplit="12" topLeftCell="B95" activePane="bottomRight" state="frozen"/>
      <selection activeCell="O101" sqref="O101"/>
      <selection pane="topRight" activeCell="O101" sqref="O101"/>
      <selection pane="bottomLeft" activeCell="O101" sqref="O101"/>
      <selection pane="bottomRight" activeCell="O101" sqref="O101"/>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28</v>
      </c>
      <c r="C5" s="17"/>
      <c r="D5" s="18"/>
      <c r="E5" s="34"/>
      <c r="F5" s="35"/>
      <c r="G5" s="35"/>
      <c r="H5" s="35"/>
      <c r="I5" s="35"/>
      <c r="J5" s="18"/>
      <c r="K5" s="18"/>
      <c r="L5" s="34"/>
      <c r="M5" s="34"/>
      <c r="N5" s="34"/>
      <c r="O5" s="34"/>
      <c r="P5" s="34"/>
      <c r="Q5" s="34"/>
      <c r="R5" s="34"/>
      <c r="S5" s="34"/>
      <c r="T5" s="34"/>
      <c r="U5" s="235"/>
      <c r="V5" s="17" t="s">
        <v>25</v>
      </c>
      <c r="W5" s="17" t="str">
        <f>B5</f>
        <v>: Alpes-de-Haute-Provence</v>
      </c>
      <c r="X5" s="17"/>
      <c r="Y5" s="18"/>
      <c r="Z5" s="34"/>
      <c r="AA5" s="35"/>
      <c r="AB5" s="35"/>
      <c r="AC5" s="35"/>
      <c r="AD5" s="35"/>
      <c r="AE5" s="18"/>
      <c r="AF5" s="18"/>
      <c r="AG5" s="34"/>
      <c r="AH5" s="34"/>
      <c r="AI5" s="34"/>
      <c r="AJ5" s="34"/>
      <c r="AK5" s="34"/>
      <c r="AL5" s="34"/>
      <c r="AM5" s="34"/>
      <c r="AN5" s="34"/>
      <c r="AO5" s="34"/>
      <c r="AP5" s="235"/>
      <c r="AQ5" s="17" t="s">
        <v>25</v>
      </c>
      <c r="AR5" s="17" t="str">
        <f>B5</f>
        <v>: Alpes-de-Haute-Provence</v>
      </c>
      <c r="AS5" s="17"/>
      <c r="AT5" s="18"/>
      <c r="AU5" s="34"/>
      <c r="AV5" s="35"/>
      <c r="AW5" s="35"/>
      <c r="AX5" s="35"/>
      <c r="AY5" s="35"/>
      <c r="AZ5" s="18"/>
      <c r="BA5" s="18"/>
      <c r="BB5" s="34"/>
      <c r="BC5" s="34"/>
      <c r="BD5" s="34"/>
      <c r="BE5" s="34"/>
      <c r="BF5" s="34"/>
      <c r="BG5" s="34"/>
      <c r="BH5" s="34"/>
      <c r="BI5" s="34"/>
      <c r="BJ5" s="34"/>
      <c r="BK5" s="235"/>
      <c r="BL5" s="17" t="s">
        <v>25</v>
      </c>
      <c r="BM5" s="17" t="str">
        <f>B5</f>
        <v>: Alpes-de-Haute-Provence</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tr">
        <f>Paca!$B$10</f>
        <v>: 19 septembre 2024</v>
      </c>
      <c r="C10" s="73"/>
      <c r="D10" s="66"/>
      <c r="E10" s="67"/>
      <c r="F10" s="68"/>
      <c r="G10" s="68"/>
      <c r="H10" s="68"/>
      <c r="I10" s="68"/>
      <c r="J10" s="66"/>
      <c r="K10" s="66"/>
      <c r="L10" s="67"/>
      <c r="M10" s="67"/>
      <c r="N10" s="67"/>
      <c r="O10" s="67"/>
      <c r="V10" s="71" t="s">
        <v>65</v>
      </c>
      <c r="W10" s="73" t="str">
        <f>Paca!$B$10</f>
        <v>: 19 septembre 2024</v>
      </c>
      <c r="X10" s="73"/>
      <c r="Y10" s="66"/>
      <c r="Z10" s="67"/>
      <c r="AA10" s="68"/>
      <c r="AB10" s="68"/>
      <c r="AC10" s="68"/>
      <c r="AD10" s="68"/>
      <c r="AE10" s="66"/>
      <c r="AF10" s="66"/>
      <c r="AG10" s="67"/>
      <c r="AH10" s="67"/>
      <c r="AI10" s="67"/>
      <c r="AJ10" s="67"/>
      <c r="AQ10" s="71" t="s">
        <v>65</v>
      </c>
      <c r="AR10" s="73" t="str">
        <f>Paca!$B$10</f>
        <v>: 19 septembre 2024</v>
      </c>
      <c r="AS10" s="73"/>
      <c r="AT10" s="66"/>
      <c r="AU10" s="67"/>
      <c r="AV10" s="68"/>
      <c r="AW10" s="68"/>
      <c r="AX10" s="68"/>
      <c r="AY10" s="68"/>
      <c r="AZ10" s="66"/>
      <c r="BA10" s="66"/>
      <c r="BB10" s="67"/>
      <c r="BC10" s="67"/>
      <c r="BD10" s="67"/>
      <c r="BE10" s="67"/>
      <c r="BL10" s="71" t="s">
        <v>65</v>
      </c>
      <c r="BM10" s="73" t="str">
        <f>Paca!$B$10</f>
        <v>: 19 septembre 2024</v>
      </c>
      <c r="BN10" s="73"/>
      <c r="BO10" s="66"/>
      <c r="BP10" s="67"/>
      <c r="BQ10" s="68"/>
      <c r="BR10" s="68"/>
      <c r="BS10" s="68"/>
      <c r="BT10" s="68"/>
      <c r="BU10" s="66"/>
      <c r="BV10" s="66"/>
      <c r="BW10" s="67"/>
      <c r="BX10" s="67"/>
      <c r="BY10" s="67"/>
      <c r="BZ10" s="67"/>
    </row>
    <row r="11" spans="1:83"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row>
    <row r="12" spans="1:83" s="120" customFormat="1" ht="91.2">
      <c r="A12" s="312"/>
      <c r="B12" s="322"/>
      <c r="C12" s="321"/>
      <c r="D12" s="233" t="s">
        <v>67</v>
      </c>
      <c r="E12" s="38" t="s">
        <v>63</v>
      </c>
      <c r="F12" s="38" t="s">
        <v>66</v>
      </c>
      <c r="G12" s="38" t="s">
        <v>64</v>
      </c>
      <c r="H12" s="38" t="s">
        <v>53</v>
      </c>
      <c r="I12" s="39" t="s">
        <v>54</v>
      </c>
      <c r="J12" s="322"/>
      <c r="K12" s="233" t="s">
        <v>68</v>
      </c>
      <c r="L12" s="38" t="s">
        <v>55</v>
      </c>
      <c r="M12" s="38" t="s">
        <v>56</v>
      </c>
      <c r="N12" s="38" t="s">
        <v>57</v>
      </c>
      <c r="O12" s="38" t="s">
        <v>58</v>
      </c>
      <c r="P12" s="38" t="s">
        <v>59</v>
      </c>
      <c r="Q12" s="38" t="s">
        <v>60</v>
      </c>
      <c r="R12" s="38" t="s">
        <v>61</v>
      </c>
      <c r="S12" s="38" t="s">
        <v>62</v>
      </c>
      <c r="T12" s="311"/>
      <c r="U12" s="237"/>
      <c r="V12" s="312"/>
      <c r="W12" s="322"/>
      <c r="X12" s="321"/>
      <c r="Y12" s="233" t="s">
        <v>67</v>
      </c>
      <c r="Z12" s="38" t="s">
        <v>63</v>
      </c>
      <c r="AA12" s="38" t="s">
        <v>66</v>
      </c>
      <c r="AB12" s="38" t="s">
        <v>64</v>
      </c>
      <c r="AC12" s="38" t="s">
        <v>53</v>
      </c>
      <c r="AD12" s="39" t="s">
        <v>54</v>
      </c>
      <c r="AE12" s="322"/>
      <c r="AF12" s="233" t="s">
        <v>68</v>
      </c>
      <c r="AG12" s="38" t="s">
        <v>55</v>
      </c>
      <c r="AH12" s="38" t="s">
        <v>56</v>
      </c>
      <c r="AI12" s="38" t="s">
        <v>57</v>
      </c>
      <c r="AJ12" s="38" t="s">
        <v>58</v>
      </c>
      <c r="AK12" s="38" t="s">
        <v>59</v>
      </c>
      <c r="AL12" s="38" t="s">
        <v>60</v>
      </c>
      <c r="AM12" s="38" t="s">
        <v>61</v>
      </c>
      <c r="AN12" s="38" t="s">
        <v>62</v>
      </c>
      <c r="AO12" s="311"/>
      <c r="AP12" s="237"/>
      <c r="AQ12" s="312"/>
      <c r="AR12" s="322"/>
      <c r="AS12" s="321"/>
      <c r="AT12" s="233" t="s">
        <v>67</v>
      </c>
      <c r="AU12" s="38" t="s">
        <v>63</v>
      </c>
      <c r="AV12" s="38" t="s">
        <v>66</v>
      </c>
      <c r="AW12" s="38" t="s">
        <v>64</v>
      </c>
      <c r="AX12" s="38" t="s">
        <v>53</v>
      </c>
      <c r="AY12" s="39" t="s">
        <v>54</v>
      </c>
      <c r="AZ12" s="322"/>
      <c r="BA12" s="233" t="s">
        <v>68</v>
      </c>
      <c r="BB12" s="38" t="s">
        <v>55</v>
      </c>
      <c r="BC12" s="38" t="s">
        <v>56</v>
      </c>
      <c r="BD12" s="38" t="s">
        <v>57</v>
      </c>
      <c r="BE12" s="38" t="s">
        <v>58</v>
      </c>
      <c r="BF12" s="38" t="s">
        <v>59</v>
      </c>
      <c r="BG12" s="38" t="s">
        <v>60</v>
      </c>
      <c r="BH12" s="38" t="s">
        <v>61</v>
      </c>
      <c r="BI12" s="38" t="s">
        <v>62</v>
      </c>
      <c r="BJ12" s="311"/>
      <c r="BK12" s="237"/>
      <c r="BL12" s="312"/>
      <c r="BM12" s="322"/>
      <c r="BN12" s="321"/>
      <c r="BO12" s="233" t="s">
        <v>67</v>
      </c>
      <c r="BP12" s="38" t="s">
        <v>63</v>
      </c>
      <c r="BQ12" s="38" t="s">
        <v>66</v>
      </c>
      <c r="BR12" s="38" t="s">
        <v>64</v>
      </c>
      <c r="BS12" s="38" t="s">
        <v>53</v>
      </c>
      <c r="BT12" s="39" t="s">
        <v>54</v>
      </c>
      <c r="BU12" s="322"/>
      <c r="BV12" s="233" t="s">
        <v>68</v>
      </c>
      <c r="BW12" s="38" t="s">
        <v>55</v>
      </c>
      <c r="BX12" s="38" t="s">
        <v>56</v>
      </c>
      <c r="BY12" s="38" t="s">
        <v>57</v>
      </c>
      <c r="BZ12" s="38" t="s">
        <v>58</v>
      </c>
      <c r="CA12" s="38" t="s">
        <v>59</v>
      </c>
      <c r="CB12" s="38" t="s">
        <v>60</v>
      </c>
      <c r="CC12" s="38" t="s">
        <v>61</v>
      </c>
      <c r="CD12" s="38" t="s">
        <v>62</v>
      </c>
      <c r="CE12" s="311"/>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tr">
        <f>Paca!A14</f>
        <v>2002T1</v>
      </c>
      <c r="B14" s="134">
        <f>'[1]Emploi direct_04'!V11</f>
        <v>1.04526384371324</v>
      </c>
      <c r="C14" s="135"/>
      <c r="D14" s="136">
        <f>'[1]Emploi direct_04'!X11</f>
        <v>0.70360080974809502</v>
      </c>
      <c r="E14" s="137">
        <f>'[1]Emploi direct_04'!Y11</f>
        <v>0.75040507137804635</v>
      </c>
      <c r="F14" s="137">
        <f>'[1]Emploi direct_04'!Z11</f>
        <v>-5.6645199720972705E-2</v>
      </c>
      <c r="G14" s="137">
        <f>'[1]Emploi direct_04'!AA11</f>
        <v>-4.6878247186606492</v>
      </c>
      <c r="H14" s="137">
        <f>'[1]Emploi direct_04'!AB11</f>
        <v>24.156057440277845</v>
      </c>
      <c r="I14" s="138">
        <f>'[1]Emploi direct_04'!AC11</f>
        <v>0.80812119633340007</v>
      </c>
      <c r="J14" s="139">
        <f>'[1]Emploi direct_04'!AD11</f>
        <v>-1.1921117835330231</v>
      </c>
      <c r="K14" s="136">
        <f>'[1]Emploi direct_04'!AE11</f>
        <v>1.5946729593767861</v>
      </c>
      <c r="L14" s="137">
        <f>'[1]Emploi direct_04'!AF11</f>
        <v>0.34066787929400988</v>
      </c>
      <c r="M14" s="137">
        <f>'[1]Emploi direct_04'!AG11</f>
        <v>8.6148772141413588</v>
      </c>
      <c r="N14" s="137">
        <f>'[1]Emploi direct_04'!AH11</f>
        <v>1.4002792325804814</v>
      </c>
      <c r="O14" s="137">
        <f>'[1]Emploi direct_04'!AI11</f>
        <v>9.6458204719765952</v>
      </c>
      <c r="P14" s="137">
        <f>'[1]Emploi direct_04'!AJ11</f>
        <v>0.14352948010860622</v>
      </c>
      <c r="Q14" s="137">
        <f>'[1]Emploi direct_04'!AK11</f>
        <v>0.2154289373355045</v>
      </c>
      <c r="R14" s="137">
        <f>'[1]Emploi direct_04'!AL11</f>
        <v>0.75688726164822029</v>
      </c>
      <c r="S14" s="137">
        <f>'[1]Emploi direct_04'!AM11</f>
        <v>0.32864618393180223</v>
      </c>
      <c r="T14" s="136" t="e">
        <f>'[1]Emploi direct_04'!AN11</f>
        <v>#DIV/0!</v>
      </c>
      <c r="V14" s="133" t="str">
        <f>A14</f>
        <v>2002T1</v>
      </c>
      <c r="W14" s="74">
        <f>'[1]Emploi direct_04'!AP11</f>
        <v>271.95047498803251</v>
      </c>
      <c r="X14" s="106">
        <f>'[1]Emploi direct_04'!AQ11</f>
        <v>0</v>
      </c>
      <c r="Y14" s="101">
        <f>'[1]Emploi direct_04'!AR11</f>
        <v>35.158705793041008</v>
      </c>
      <c r="Z14" s="75">
        <f>'[1]Emploi direct_04'!AS11</f>
        <v>9.1103705020695998</v>
      </c>
      <c r="AA14" s="75">
        <f>'[1]Emploi direct_04'!AT11</f>
        <v>-0.39100849597127763</v>
      </c>
      <c r="AB14" s="75">
        <f>'[1]Emploi direct_04'!AU11</f>
        <v>-4.737020741722489</v>
      </c>
      <c r="AC14" s="75">
        <f>'[1]Emploi direct_04'!AV11</f>
        <v>7.2430714178417226</v>
      </c>
      <c r="AD14" s="76">
        <f>'[1]Emploi direct_04'!AW11</f>
        <v>23.933293110823342</v>
      </c>
      <c r="AE14" s="103">
        <f>'[1]Emploi direct_04'!AX11</f>
        <v>-42.099460001095849</v>
      </c>
      <c r="AF14" s="101">
        <f>'[1]Emploi direct_04'!AY11</f>
        <v>278.89122919608781</v>
      </c>
      <c r="AG14" s="75">
        <f>'[1]Emploi direct_04'!AZ11</f>
        <v>21.519722248004655</v>
      </c>
      <c r="AH14" s="75">
        <f>'[1]Emploi direct_04'!BA11</f>
        <v>156.91733220936544</v>
      </c>
      <c r="AI14" s="75">
        <f>'[1]Emploi direct_04'!BB11</f>
        <v>37.085621427781462</v>
      </c>
      <c r="AJ14" s="75">
        <f>'[1]Emploi direct_04'!BC11</f>
        <v>34.640312977428948</v>
      </c>
      <c r="AK14" s="75">
        <f>'[1]Emploi direct_04'!BD11</f>
        <v>1.2204960728225842</v>
      </c>
      <c r="AL14" s="75">
        <f>'[1]Emploi direct_04'!BE11</f>
        <v>0.64189995899300811</v>
      </c>
      <c r="AM14" s="75">
        <f>'[1]Emploi direct_04'!BF11</f>
        <v>17.309852459890408</v>
      </c>
      <c r="AN14" s="75">
        <f>'[1]Emploi direct_04'!BG11</f>
        <v>9.5559918418048255</v>
      </c>
      <c r="AO14" s="101">
        <f>'[1]Emploi direct_04'!BH11</f>
        <v>0</v>
      </c>
      <c r="AQ14" s="133" t="str">
        <f>V14</f>
        <v>2002T1</v>
      </c>
      <c r="AR14" s="74"/>
      <c r="AS14" s="106"/>
      <c r="AT14" s="101"/>
      <c r="AU14" s="75"/>
      <c r="AV14" s="75"/>
      <c r="AW14" s="75"/>
      <c r="AX14" s="75"/>
      <c r="AY14" s="76"/>
      <c r="AZ14" s="103"/>
      <c r="BA14" s="101"/>
      <c r="BB14" s="75"/>
      <c r="BC14" s="75"/>
      <c r="BD14" s="75"/>
      <c r="BE14" s="75"/>
      <c r="BF14" s="75"/>
      <c r="BG14" s="75"/>
      <c r="BH14" s="75"/>
      <c r="BI14" s="75"/>
      <c r="BJ14" s="101"/>
      <c r="BL14" s="133" t="str">
        <f>AQ14</f>
        <v>2002T1</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tr">
        <f>Paca!A15</f>
        <v>2002T2</v>
      </c>
      <c r="B15" s="134">
        <f>'[1]Emploi direct_04'!V12</f>
        <v>0.49118210356042802</v>
      </c>
      <c r="C15" s="135"/>
      <c r="D15" s="136">
        <f>'[1]Emploi direct_04'!X12</f>
        <v>0.40177330534976186</v>
      </c>
      <c r="E15" s="137">
        <f>'[1]Emploi direct_04'!Y12</f>
        <v>0.59962937744237887</v>
      </c>
      <c r="F15" s="137">
        <f>'[1]Emploi direct_04'!Z12</f>
        <v>0.8458803754222366</v>
      </c>
      <c r="G15" s="137">
        <f>'[1]Emploi direct_04'!AA12</f>
        <v>-0.5766970685520123</v>
      </c>
      <c r="H15" s="137">
        <f>'[1]Emploi direct_04'!AB12</f>
        <v>-12.875596588898475</v>
      </c>
      <c r="I15" s="138">
        <f>'[1]Emploi direct_04'!AC12</f>
        <v>0.41521420811656551</v>
      </c>
      <c r="J15" s="139">
        <f>'[1]Emploi direct_04'!AD12</f>
        <v>6.5034444924116919E-2</v>
      </c>
      <c r="K15" s="136">
        <f>'[1]Emploi direct_04'!AE12</f>
        <v>0.60019476422912277</v>
      </c>
      <c r="L15" s="137">
        <f>'[1]Emploi direct_04'!AF12</f>
        <v>0.38224755056133208</v>
      </c>
      <c r="M15" s="137">
        <f>'[1]Emploi direct_04'!AG12</f>
        <v>2.5312118271819006</v>
      </c>
      <c r="N15" s="137">
        <f>'[1]Emploi direct_04'!AH12</f>
        <v>-0.42903759583967638</v>
      </c>
      <c r="O15" s="137">
        <f>'[1]Emploi direct_04'!AI12</f>
        <v>-5.7432315788075066</v>
      </c>
      <c r="P15" s="137">
        <f>'[1]Emploi direct_04'!AJ12</f>
        <v>2.254042471333384</v>
      </c>
      <c r="Q15" s="137">
        <f>'[1]Emploi direct_04'!AK12</f>
        <v>5.3196472137556405</v>
      </c>
      <c r="R15" s="137">
        <f>'[1]Emploi direct_04'!AL12</f>
        <v>1.9847402847285478</v>
      </c>
      <c r="S15" s="137">
        <f>'[1]Emploi direct_04'!AM12</f>
        <v>-0.49159749206929559</v>
      </c>
      <c r="T15" s="136" t="e">
        <f>'[1]Emploi direct_04'!AN12</f>
        <v>#DIV/0!</v>
      </c>
      <c r="V15" s="69" t="str">
        <f t="shared" ref="V15:V78" si="0">A15</f>
        <v>2002T2</v>
      </c>
      <c r="W15" s="74">
        <f>'[1]Emploi direct_04'!AP12</f>
        <v>129.12858454092202</v>
      </c>
      <c r="X15" s="106">
        <f>'[1]Emploi direct_04'!AQ12</f>
        <v>0</v>
      </c>
      <c r="Y15" s="101">
        <f>'[1]Emploi direct_04'!AR12</f>
        <v>20.217740928545027</v>
      </c>
      <c r="Z15" s="75">
        <f>'[1]Emploi direct_04'!AS12</f>
        <v>7.3344910292064469</v>
      </c>
      <c r="AA15" s="75">
        <f>'[1]Emploi direct_04'!AT12</f>
        <v>5.8356058947156271</v>
      </c>
      <c r="AB15" s="75">
        <f>'[1]Emploi direct_04'!AU12</f>
        <v>-0.55543091270246236</v>
      </c>
      <c r="AC15" s="75">
        <f>'[1]Emploi direct_04'!AV12</f>
        <v>-4.7932710492718869</v>
      </c>
      <c r="AD15" s="76">
        <f>'[1]Emploi direct_04'!AW12</f>
        <v>12.396345966597892</v>
      </c>
      <c r="AE15" s="103">
        <f>'[1]Emploi direct_04'!AX12</f>
        <v>2.2693140380411023</v>
      </c>
      <c r="AF15" s="101">
        <f>'[1]Emploi direct_04'!AY12</f>
        <v>106.64152957433544</v>
      </c>
      <c r="AG15" s="75">
        <f>'[1]Emploi direct_04'!AZ12</f>
        <v>24.228536021034415</v>
      </c>
      <c r="AH15" s="75">
        <f>'[1]Emploi direct_04'!BA12</f>
        <v>50.077153049149729</v>
      </c>
      <c r="AI15" s="75">
        <f>'[1]Emploi direct_04'!BB12</f>
        <v>-11.521934820755177</v>
      </c>
      <c r="AJ15" s="75">
        <f>'[1]Emploi direct_04'!BC12</f>
        <v>-22.61471102608516</v>
      </c>
      <c r="AK15" s="75">
        <f>'[1]Emploi direct_04'!BD12</f>
        <v>19.194652902615303</v>
      </c>
      <c r="AL15" s="75">
        <f>'[1]Emploi direct_04'!BE12</f>
        <v>15.88476266183693</v>
      </c>
      <c r="AM15" s="75">
        <f>'[1]Emploi direct_04'!BF12</f>
        <v>45.73414842936063</v>
      </c>
      <c r="AN15" s="75">
        <f>'[1]Emploi direct_04'!BG12</f>
        <v>-14.341077642826804</v>
      </c>
      <c r="AO15" s="101">
        <f>'[1]Emploi direct_04'!BH12</f>
        <v>0</v>
      </c>
      <c r="AQ15" s="69" t="str">
        <f t="shared" ref="AQ15:AQ78" si="1">V15</f>
        <v>2002T2</v>
      </c>
      <c r="AR15" s="74"/>
      <c r="AS15" s="106"/>
      <c r="AT15" s="101"/>
      <c r="AU15" s="75"/>
      <c r="AV15" s="75"/>
      <c r="AW15" s="75"/>
      <c r="AX15" s="75"/>
      <c r="AY15" s="76"/>
      <c r="AZ15" s="103"/>
      <c r="BA15" s="101"/>
      <c r="BB15" s="75"/>
      <c r="BC15" s="75"/>
      <c r="BD15" s="75"/>
      <c r="BE15" s="75"/>
      <c r="BF15" s="75"/>
      <c r="BG15" s="75"/>
      <c r="BH15" s="75"/>
      <c r="BI15" s="75"/>
      <c r="BJ15" s="101"/>
      <c r="BL15" s="69" t="str">
        <f t="shared" ref="BL15:BL78" si="2">AQ15</f>
        <v>2002T2</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tr">
        <f>Paca!A16</f>
        <v>2002T3</v>
      </c>
      <c r="B16" s="134">
        <f>'[1]Emploi direct_04'!V13</f>
        <v>1.7716004171350885</v>
      </c>
      <c r="C16" s="135"/>
      <c r="D16" s="136">
        <f>'[1]Emploi direct_04'!X13</f>
        <v>0.51245881127235382</v>
      </c>
      <c r="E16" s="137">
        <f>'[1]Emploi direct_04'!Y13</f>
        <v>4.2706251213266766</v>
      </c>
      <c r="F16" s="137">
        <f>'[1]Emploi direct_04'!Z13</f>
        <v>0.336234665138746</v>
      </c>
      <c r="G16" s="137">
        <f>'[1]Emploi direct_04'!AA13</f>
        <v>-3.7927798942027025</v>
      </c>
      <c r="H16" s="137">
        <f>'[1]Emploi direct_04'!AB13</f>
        <v>-14.656506889218345</v>
      </c>
      <c r="I16" s="138">
        <f>'[1]Emploi direct_04'!AC13</f>
        <v>-0.68756689003189875</v>
      </c>
      <c r="J16" s="139">
        <f>'[1]Emploi direct_04'!AD13</f>
        <v>2.8868241986900411</v>
      </c>
      <c r="K16" s="136">
        <f>'[1]Emploi direct_04'!AE13</f>
        <v>1.9096532720951354</v>
      </c>
      <c r="L16" s="137">
        <f>'[1]Emploi direct_04'!AF13</f>
        <v>2.9535562780714342</v>
      </c>
      <c r="M16" s="137">
        <f>'[1]Emploi direct_04'!AG13</f>
        <v>1.5763175283127762</v>
      </c>
      <c r="N16" s="137">
        <f>'[1]Emploi direct_04'!AH13</f>
        <v>0.49670095478497878</v>
      </c>
      <c r="O16" s="137">
        <f>'[1]Emploi direct_04'!AI13</f>
        <v>0.37676825084209664</v>
      </c>
      <c r="P16" s="137">
        <f>'[1]Emploi direct_04'!AJ13</f>
        <v>0.91881355617262628</v>
      </c>
      <c r="Q16" s="137">
        <f>'[1]Emploi direct_04'!AK13</f>
        <v>4.0157502374024157</v>
      </c>
      <c r="R16" s="137">
        <f>'[1]Emploi direct_04'!AL13</f>
        <v>4.4144680236097633</v>
      </c>
      <c r="S16" s="137">
        <f>'[1]Emploi direct_04'!AM13</f>
        <v>-0.60666330890547515</v>
      </c>
      <c r="T16" s="136" t="e">
        <f>'[1]Emploi direct_04'!AN13</f>
        <v>#DIV/0!</v>
      </c>
      <c r="V16" s="69" t="str">
        <f t="shared" si="0"/>
        <v>2002T3</v>
      </c>
      <c r="W16" s="74">
        <f>'[1]Emploi direct_04'!AP13</f>
        <v>468.02988473426376</v>
      </c>
      <c r="X16" s="106">
        <f>'[1]Emploi direct_04'!AQ13</f>
        <v>0</v>
      </c>
      <c r="Y16" s="101">
        <f>'[1]Emploi direct_04'!AR13</f>
        <v>25.891183187574825</v>
      </c>
      <c r="Z16" s="75">
        <f>'[1]Emploi direct_04'!AS13</f>
        <v>52.550265058952846</v>
      </c>
      <c r="AA16" s="75">
        <f>'[1]Emploi direct_04'!AT13</f>
        <v>2.3392554660447331</v>
      </c>
      <c r="AB16" s="75">
        <f>'[1]Emploi direct_04'!AU13</f>
        <v>-3.631851894578574</v>
      </c>
      <c r="AC16" s="75">
        <f>'[1]Emploi direct_04'!AV13</f>
        <v>-4.7537344818273191</v>
      </c>
      <c r="AD16" s="76">
        <f>'[1]Emploi direct_04'!AW13</f>
        <v>-20.612750961017809</v>
      </c>
      <c r="AE16" s="103">
        <f>'[1]Emploi direct_04'!AX13</f>
        <v>100.79844866147732</v>
      </c>
      <c r="AF16" s="101">
        <f>'[1]Emploi direct_04'!AY13</f>
        <v>341.34025288521298</v>
      </c>
      <c r="AG16" s="75">
        <f>'[1]Emploi direct_04'!AZ13</f>
        <v>187.92502982060978</v>
      </c>
      <c r="AH16" s="75">
        <f>'[1]Emploi direct_04'!BA13</f>
        <v>31.975028102138594</v>
      </c>
      <c r="AI16" s="75">
        <f>'[1]Emploi direct_04'!BB13</f>
        <v>13.281825296312945</v>
      </c>
      <c r="AJ16" s="75">
        <f>'[1]Emploi direct_04'!BC13</f>
        <v>1.3983682646024818</v>
      </c>
      <c r="AK16" s="75">
        <f>'[1]Emploi direct_04'!BD13</f>
        <v>8.0006643082645041</v>
      </c>
      <c r="AL16" s="75">
        <f>'[1]Emploi direct_04'!BE13</f>
        <v>12.629146112295473</v>
      </c>
      <c r="AM16" s="75">
        <f>'[1]Emploi direct_04'!BF13</f>
        <v>103.74101236051683</v>
      </c>
      <c r="AN16" s="75">
        <f>'[1]Emploi direct_04'!BG13</f>
        <v>-17.610821379523713</v>
      </c>
      <c r="AO16" s="101">
        <f>'[1]Emploi direct_04'!BH13</f>
        <v>0</v>
      </c>
      <c r="AQ16" s="69" t="str">
        <f t="shared" si="1"/>
        <v>2002T3</v>
      </c>
      <c r="AR16" s="74"/>
      <c r="AS16" s="106"/>
      <c r="AT16" s="101"/>
      <c r="AU16" s="75"/>
      <c r="AV16" s="75"/>
      <c r="AW16" s="75"/>
      <c r="AX16" s="75"/>
      <c r="AY16" s="76"/>
      <c r="AZ16" s="103"/>
      <c r="BA16" s="101"/>
      <c r="BB16" s="75"/>
      <c r="BC16" s="75"/>
      <c r="BD16" s="75"/>
      <c r="BE16" s="75"/>
      <c r="BF16" s="75"/>
      <c r="BG16" s="75"/>
      <c r="BH16" s="75"/>
      <c r="BI16" s="75"/>
      <c r="BJ16" s="101"/>
      <c r="BL16" s="69" t="str">
        <f t="shared" si="2"/>
        <v>2002T3</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tr">
        <f>Paca!A17</f>
        <v>2002T4</v>
      </c>
      <c r="B17" s="140">
        <f>'[1]Emploi direct_04'!V14</f>
        <v>-9.3577607511274863E-2</v>
      </c>
      <c r="C17" s="141"/>
      <c r="D17" s="142">
        <f>'[1]Emploi direct_04'!X14</f>
        <v>-0.5229619103158667</v>
      </c>
      <c r="E17" s="143">
        <f>'[1]Emploi direct_04'!Y14</f>
        <v>-0.49403254135835795</v>
      </c>
      <c r="F17" s="143">
        <f>'[1]Emploi direct_04'!Z14</f>
        <v>-1.705574160728851</v>
      </c>
      <c r="G17" s="143">
        <f>'[1]Emploi direct_04'!AA14</f>
        <v>-5.5349083504927172</v>
      </c>
      <c r="H17" s="143">
        <f>'[1]Emploi direct_04'!AB14</f>
        <v>4.7137009503540162</v>
      </c>
      <c r="I17" s="144">
        <f>'[1]Emploi direct_04'!AC14</f>
        <v>-0.15175844508983349</v>
      </c>
      <c r="J17" s="145">
        <f>'[1]Emploi direct_04'!AD14</f>
        <v>0.77422772669144546</v>
      </c>
      <c r="K17" s="142">
        <f>'[1]Emploi direct_04'!AE14</f>
        <v>-0.14501925769848656</v>
      </c>
      <c r="L17" s="143">
        <f>'[1]Emploi direct_04'!AF14</f>
        <v>-0.14596856426283278</v>
      </c>
      <c r="M17" s="143">
        <f>'[1]Emploi direct_04'!AG14</f>
        <v>-3.286760283149992</v>
      </c>
      <c r="N17" s="143">
        <f>'[1]Emploi direct_04'!AH14</f>
        <v>2.2837799601895581</v>
      </c>
      <c r="O17" s="143">
        <f>'[1]Emploi direct_04'!AI14</f>
        <v>-7.8758798719063776</v>
      </c>
      <c r="P17" s="143">
        <f>'[1]Emploi direct_04'!AJ14</f>
        <v>0.40129520295399956</v>
      </c>
      <c r="Q17" s="143">
        <f>'[1]Emploi direct_04'!AK14</f>
        <v>-0.36479087858355408</v>
      </c>
      <c r="R17" s="143">
        <f>'[1]Emploi direct_04'!AL14</f>
        <v>-0.53933078257127898</v>
      </c>
      <c r="S17" s="143">
        <f>'[1]Emploi direct_04'!AM14</f>
        <v>1.03065507362472</v>
      </c>
      <c r="T17" s="142" t="e">
        <f>'[1]Emploi direct_04'!AN14</f>
        <v>#DIV/0!</v>
      </c>
      <c r="U17" s="234"/>
      <c r="V17" s="95" t="str">
        <f t="shared" si="0"/>
        <v>2002T4</v>
      </c>
      <c r="W17" s="92">
        <f>'[1]Emploi direct_04'!AP14</f>
        <v>-25.159751787723508</v>
      </c>
      <c r="X17" s="108">
        <f>'[1]Emploi direct_04'!AQ14</f>
        <v>0</v>
      </c>
      <c r="Y17" s="100">
        <f>'[1]Emploi direct_04'!AR14</f>
        <v>-26.557236932377236</v>
      </c>
      <c r="Z17" s="93">
        <f>'[1]Emploi direct_04'!AS14</f>
        <v>-6.3387116215399146</v>
      </c>
      <c r="AA17" s="93">
        <f>'[1]Emploi direct_04'!AT14</f>
        <v>-11.905936821667183</v>
      </c>
      <c r="AB17" s="93">
        <f>'[1]Emploi direct_04'!AU14</f>
        <v>-5.0990420065040922</v>
      </c>
      <c r="AC17" s="93">
        <f>'[1]Emploi direct_04'!AV14</f>
        <v>1.3047787801057638</v>
      </c>
      <c r="AD17" s="94">
        <f>'[1]Emploi direct_04'!AW14</f>
        <v>-4.5183252627721231</v>
      </c>
      <c r="AE17" s="102">
        <f>'[1]Emploi direct_04'!AX14</f>
        <v>27.81390669224038</v>
      </c>
      <c r="AF17" s="100">
        <f>'[1]Emploi direct_04'!AY14</f>
        <v>-26.416421547586651</v>
      </c>
      <c r="AG17" s="93">
        <f>'[1]Emploi direct_04'!AZ14</f>
        <v>-9.561809050283955</v>
      </c>
      <c r="AH17" s="93">
        <f>'[1]Emploi direct_04'!BA14</f>
        <v>-67.721680196693114</v>
      </c>
      <c r="AI17" s="93">
        <f>'[1]Emploi direct_04'!BB14</f>
        <v>61.371795832778389</v>
      </c>
      <c r="AJ17" s="93">
        <f>'[1]Emploi direct_04'!BC14</f>
        <v>-29.341313565932467</v>
      </c>
      <c r="AK17" s="93">
        <f>'[1]Emploi direct_04'!BD14</f>
        <v>3.5264258703977021</v>
      </c>
      <c r="AL17" s="93">
        <f>'[1]Emploi direct_04'!BE14</f>
        <v>-1.1933020053606356</v>
      </c>
      <c r="AM17" s="93">
        <f>'[1]Emploi direct_04'!BF14</f>
        <v>-13.233904464373609</v>
      </c>
      <c r="AN17" s="93">
        <f>'[1]Emploi direct_04'!BG14</f>
        <v>29.73736603188172</v>
      </c>
      <c r="AO17" s="100">
        <f>'[1]Emploi direct_04'!BH14</f>
        <v>0</v>
      </c>
      <c r="AP17" s="234"/>
      <c r="AQ17" s="95" t="str">
        <f t="shared" si="1"/>
        <v>2002T4</v>
      </c>
      <c r="AR17" s="140">
        <f>'[1]Emploi direct_04'!BJ14</f>
        <v>3.2437875935477978</v>
      </c>
      <c r="AS17" s="141" t="e">
        <f>'[1]Emploi direct_04'!BK14</f>
        <v>#DIV/0!</v>
      </c>
      <c r="AT17" s="142">
        <f>'[1]Emploi direct_04'!BL14</f>
        <v>1.0948718370549448</v>
      </c>
      <c r="AU17" s="143">
        <f>'[1]Emploi direct_04'!BM14</f>
        <v>5.1608978511017867</v>
      </c>
      <c r="AV17" s="143">
        <f>'[1]Emploi direct_04'!BN14</f>
        <v>-0.5971641829008445</v>
      </c>
      <c r="AW17" s="143">
        <f>'[1]Emploi direct_04'!BO14</f>
        <v>-13.877707005674711</v>
      </c>
      <c r="AX17" s="143">
        <f>'[1]Emploi direct_04'!BP14</f>
        <v>-3.3322401819647962</v>
      </c>
      <c r="AY17" s="144">
        <f>'[1]Emploi direct_04'!BQ14</f>
        <v>0.37812581697747039</v>
      </c>
      <c r="AZ17" s="145">
        <f>'[1]Emploi direct_04'!BR14</f>
        <v>2.5140065449758886</v>
      </c>
      <c r="BA17" s="142">
        <f>'[1]Emploi direct_04'!BS14</f>
        <v>4.0051427457305167</v>
      </c>
      <c r="BB17" s="143">
        <f>'[1]Emploi direct_04'!BT14</f>
        <v>3.5477958967089052</v>
      </c>
      <c r="BC17" s="143">
        <f>'[1]Emploi direct_04'!BU14</f>
        <v>9.4016322806642414</v>
      </c>
      <c r="BD17" s="143">
        <f>'[1]Emploi direct_04'!BV14</f>
        <v>3.7840060208047976</v>
      </c>
      <c r="BE17" s="143">
        <f>'[1]Emploi direct_04'!BW14</f>
        <v>-4.4322877926887934</v>
      </c>
      <c r="BF17" s="143">
        <f>'[1]Emploi direct_04'!BX14</f>
        <v>3.7563848679088352</v>
      </c>
      <c r="BG17" s="143">
        <f>'[1]Emploi direct_04'!BY14</f>
        <v>9.3845357445561994</v>
      </c>
      <c r="BH17" s="143">
        <f>'[1]Emploi direct_04'!BZ14</f>
        <v>6.7141460922863105</v>
      </c>
      <c r="BI17" s="143">
        <f>'[1]Emploi direct_04'!CA14</f>
        <v>0.25248477352490806</v>
      </c>
      <c r="BJ17" s="142" t="e">
        <f>'[1]Emploi direct_04'!CB14</f>
        <v>#DIV/0!</v>
      </c>
      <c r="BK17" s="234"/>
      <c r="BL17" s="95" t="str">
        <f t="shared" si="2"/>
        <v>2002T4</v>
      </c>
      <c r="BM17" s="92">
        <f>'[1]Emploi direct_04'!CD14</f>
        <v>843.94919247549478</v>
      </c>
      <c r="BN17" s="108">
        <f>'[1]Emploi direct_04'!CE14</f>
        <v>0</v>
      </c>
      <c r="BO17" s="100">
        <f>'[1]Emploi direct_04'!CF14</f>
        <v>54.710392976783623</v>
      </c>
      <c r="BP17" s="93">
        <f>'[1]Emploi direct_04'!CG14</f>
        <v>62.656414968688978</v>
      </c>
      <c r="BQ17" s="93">
        <f>'[1]Emploi direct_04'!CH14</f>
        <v>-4.1220839568781003</v>
      </c>
      <c r="BR17" s="93">
        <f>'[1]Emploi direct_04'!CI14</f>
        <v>-14.023345555507618</v>
      </c>
      <c r="BS17" s="93">
        <f>'[1]Emploi direct_04'!CJ14</f>
        <v>-0.99915533315171956</v>
      </c>
      <c r="BT17" s="94">
        <f>'[1]Emploi direct_04'!CK14</f>
        <v>11.198562853631302</v>
      </c>
      <c r="BU17" s="102">
        <f>'[1]Emploi direct_04'!CL14</f>
        <v>88.782209390662956</v>
      </c>
      <c r="BV17" s="100">
        <f>'[1]Emploi direct_04'!CM14</f>
        <v>700.45659010804957</v>
      </c>
      <c r="BW17" s="93">
        <f>'[1]Emploi direct_04'!CN14</f>
        <v>224.11147903936489</v>
      </c>
      <c r="BX17" s="93">
        <f>'[1]Emploi direct_04'!CO14</f>
        <v>171.24783316396065</v>
      </c>
      <c r="BY17" s="93">
        <f>'[1]Emploi direct_04'!CP14</f>
        <v>100.21730773611762</v>
      </c>
      <c r="BZ17" s="93">
        <f>'[1]Emploi direct_04'!CQ14</f>
        <v>-15.917343349986197</v>
      </c>
      <c r="CA17" s="93">
        <f>'[1]Emploi direct_04'!CR14</f>
        <v>31.942239154100093</v>
      </c>
      <c r="CB17" s="93">
        <f>'[1]Emploi direct_04'!CS14</f>
        <v>27.962506727764776</v>
      </c>
      <c r="CC17" s="93">
        <f>'[1]Emploi direct_04'!CT14</f>
        <v>153.55110878539426</v>
      </c>
      <c r="CD17" s="93">
        <f>'[1]Emploi direct_04'!CU14</f>
        <v>7.3414588513360286</v>
      </c>
      <c r="CE17" s="100">
        <f>'[1]Emploi direct_04'!CV14</f>
        <v>0</v>
      </c>
    </row>
    <row r="18" spans="1:83" ht="12.75" customHeight="1">
      <c r="A18" s="69" t="str">
        <f>Paca!A18</f>
        <v>2003T1</v>
      </c>
      <c r="B18" s="134">
        <f>'[1]Emploi direct_04'!V15</f>
        <v>1.2731230631091384</v>
      </c>
      <c r="C18" s="135"/>
      <c r="D18" s="136">
        <f>'[1]Emploi direct_04'!X15</f>
        <v>1.1869645375549354</v>
      </c>
      <c r="E18" s="137">
        <f>'[1]Emploi direct_04'!Y15</f>
        <v>2.8315307623643537</v>
      </c>
      <c r="F18" s="137">
        <f>'[1]Emploi direct_04'!Z15</f>
        <v>0.30545510898214445</v>
      </c>
      <c r="G18" s="137">
        <f>'[1]Emploi direct_04'!AA15</f>
        <v>9.6464442500643344E-2</v>
      </c>
      <c r="H18" s="137">
        <f>'[1]Emploi direct_04'!AB15</f>
        <v>39.000004651828959</v>
      </c>
      <c r="I18" s="138">
        <f>'[1]Emploi direct_04'!AC15</f>
        <v>0.34737922698377943</v>
      </c>
      <c r="J18" s="139">
        <f>'[1]Emploi direct_04'!AD15</f>
        <v>-4.6096487226421345E-2</v>
      </c>
      <c r="K18" s="136">
        <f>'[1]Emploi direct_04'!AE15</f>
        <v>1.5596195822969117</v>
      </c>
      <c r="L18" s="137">
        <f>'[1]Emploi direct_04'!AF15</f>
        <v>0.57342382190264107</v>
      </c>
      <c r="M18" s="137">
        <f>'[1]Emploi direct_04'!AG15</f>
        <v>-2.5185480606781052</v>
      </c>
      <c r="N18" s="137">
        <f>'[1]Emploi direct_04'!AH15</f>
        <v>2.6161747666206603</v>
      </c>
      <c r="O18" s="137">
        <f>'[1]Emploi direct_04'!AI15</f>
        <v>-0.21971729769163506</v>
      </c>
      <c r="P18" s="137">
        <f>'[1]Emploi direct_04'!AJ15</f>
        <v>9.9251446198086679</v>
      </c>
      <c r="Q18" s="137">
        <f>'[1]Emploi direct_04'!AK15</f>
        <v>0.10283803260069391</v>
      </c>
      <c r="R18" s="137">
        <f>'[1]Emploi direct_04'!AL15</f>
        <v>4.1027607266998833</v>
      </c>
      <c r="S18" s="137">
        <f>'[1]Emploi direct_04'!AM15</f>
        <v>1.2753442998041375</v>
      </c>
      <c r="T18" s="136" t="e">
        <f>'[1]Emploi direct_04'!AN15</f>
        <v>#DIV/0!</v>
      </c>
      <c r="V18" s="69" t="str">
        <f t="shared" si="0"/>
        <v>2003T1</v>
      </c>
      <c r="W18" s="74">
        <f>'[1]Emploi direct_04'!AP15</f>
        <v>341.97803128308078</v>
      </c>
      <c r="X18" s="106">
        <f>'[1]Emploi direct_04'!AQ15</f>
        <v>0</v>
      </c>
      <c r="Y18" s="101">
        <f>'[1]Emploi direct_04'!AR15</f>
        <v>59.961628515431585</v>
      </c>
      <c r="Z18" s="75">
        <f>'[1]Emploi direct_04'!AS15</f>
        <v>36.150628197691276</v>
      </c>
      <c r="AA18" s="75">
        <f>'[1]Emploi direct_04'!AT15</f>
        <v>2.095893686520867</v>
      </c>
      <c r="AB18" s="75">
        <f>'[1]Emploi direct_04'!AU15</f>
        <v>8.3949239209275106E-2</v>
      </c>
      <c r="AC18" s="75">
        <f>'[1]Emploi direct_04'!AV15</f>
        <v>11.304283144307302</v>
      </c>
      <c r="AD18" s="76">
        <f>'[1]Emploi direct_04'!AW15</f>
        <v>10.326874247703927</v>
      </c>
      <c r="AE18" s="103">
        <f>'[1]Emploi direct_04'!AX15</f>
        <v>-1.6688241777237636</v>
      </c>
      <c r="AF18" s="101">
        <f>'[1]Emploi direct_04'!AY15</f>
        <v>283.68522694537387</v>
      </c>
      <c r="AG18" s="75">
        <f>'[1]Emploi direct_04'!AZ15</f>
        <v>37.507840858111194</v>
      </c>
      <c r="AH18" s="75">
        <f>'[1]Emploi direct_04'!BA15</f>
        <v>-50.187535356255694</v>
      </c>
      <c r="AI18" s="75">
        <f>'[1]Emploi direct_04'!BB15</f>
        <v>71.909802440222393</v>
      </c>
      <c r="AJ18" s="75">
        <f>'[1]Emploi direct_04'!BC15</f>
        <v>-0.75408112654804427</v>
      </c>
      <c r="AK18" s="75">
        <f>'[1]Emploi direct_04'!BD15</f>
        <v>87.568306243936604</v>
      </c>
      <c r="AL18" s="75">
        <f>'[1]Emploi direct_04'!BE15</f>
        <v>0.3351760636128347</v>
      </c>
      <c r="AM18" s="75">
        <f>'[1]Emploi direct_04'!BF15</f>
        <v>100.12910937555716</v>
      </c>
      <c r="AN18" s="75">
        <f>'[1]Emploi direct_04'!BG15</f>
        <v>37.176608446737646</v>
      </c>
      <c r="AO18" s="101">
        <f>'[1]Emploi direct_04'!BH15</f>
        <v>0</v>
      </c>
      <c r="AQ18" s="69" t="str">
        <f t="shared" si="1"/>
        <v>2003T1</v>
      </c>
      <c r="AR18" s="134">
        <f>'[1]Emploi direct_04'!BJ15</f>
        <v>3.4766045307664584</v>
      </c>
      <c r="AS18" s="135" t="e">
        <f>'[1]Emploi direct_04'!BK15</f>
        <v>#DIV/0!</v>
      </c>
      <c r="AT18" s="136">
        <f>'[1]Emploi direct_04'!BL15</f>
        <v>1.5801136131224469</v>
      </c>
      <c r="AU18" s="137">
        <f>'[1]Emploi direct_04'!BM15</f>
        <v>7.333127789532945</v>
      </c>
      <c r="AV18" s="137">
        <f>'[1]Emploi direct_04'!BN15</f>
        <v>-0.23702220440446897</v>
      </c>
      <c r="AW18" s="137">
        <f>'[1]Emploi direct_04'!BO15</f>
        <v>-9.5547130996928136</v>
      </c>
      <c r="AX18" s="137">
        <f>'[1]Emploi direct_04'!BP15</f>
        <v>8.2252396009934827</v>
      </c>
      <c r="AY18" s="138">
        <f>'[1]Emploi direct_04'!BQ15</f>
        <v>-8.0650865096232316E-2</v>
      </c>
      <c r="AZ18" s="139">
        <f>'[1]Emploi direct_04'!BR15</f>
        <v>3.7030069548302125</v>
      </c>
      <c r="BA18" s="136">
        <f>'[1]Emploi direct_04'!BS15</f>
        <v>3.9692576802963231</v>
      </c>
      <c r="BB18" s="137">
        <f>'[1]Emploi direct_04'!BT15</f>
        <v>3.7879912765919288</v>
      </c>
      <c r="BC18" s="137">
        <f>'[1]Emploi direct_04'!BU15</f>
        <v>-1.8124382884959656</v>
      </c>
      <c r="BD18" s="137">
        <f>'[1]Emploi direct_04'!BV15</f>
        <v>5.0284849352667083</v>
      </c>
      <c r="BE18" s="137">
        <f>'[1]Emploi direct_04'!BW15</f>
        <v>-13.03112786049585</v>
      </c>
      <c r="BF18" s="137">
        <f>'[1]Emploi direct_04'!BX15</f>
        <v>13.890889117292948</v>
      </c>
      <c r="BG18" s="137">
        <f>'[1]Emploi direct_04'!BY15</f>
        <v>9.2616434516820547</v>
      </c>
      <c r="BH18" s="137">
        <f>'[1]Emploi direct_04'!BZ15</f>
        <v>10.257844587344266</v>
      </c>
      <c r="BI18" s="137">
        <f>'[1]Emploi direct_04'!CA15</f>
        <v>1.1984642325980399</v>
      </c>
      <c r="BJ18" s="136" t="e">
        <f>'[1]Emploi direct_04'!CB15</f>
        <v>#DIV/0!</v>
      </c>
      <c r="BL18" s="69" t="str">
        <f t="shared" si="2"/>
        <v>2003T1</v>
      </c>
      <c r="BM18" s="74">
        <f>'[1]Emploi direct_04'!CD15</f>
        <v>913.97674877054305</v>
      </c>
      <c r="BN18" s="106">
        <f>'[1]Emploi direct_04'!CE15</f>
        <v>0</v>
      </c>
      <c r="BO18" s="101">
        <f>'[1]Emploi direct_04'!CF15</f>
        <v>79.5133156991742</v>
      </c>
      <c r="BP18" s="75">
        <f>'[1]Emploi direct_04'!CG15</f>
        <v>89.696672664310654</v>
      </c>
      <c r="BQ18" s="75">
        <f>'[1]Emploi direct_04'!CH15</f>
        <v>-1.6351817743859556</v>
      </c>
      <c r="BR18" s="75">
        <f>'[1]Emploi direct_04'!CI15</f>
        <v>-9.2023755745758535</v>
      </c>
      <c r="BS18" s="75">
        <f>'[1]Emploi direct_04'!CJ15</f>
        <v>3.0620563933138598</v>
      </c>
      <c r="BT18" s="76">
        <f>'[1]Emploi direct_04'!CK15</f>
        <v>-2.4078560094881141</v>
      </c>
      <c r="BU18" s="103">
        <f>'[1]Emploi direct_04'!CL15</f>
        <v>129.21284521403504</v>
      </c>
      <c r="BV18" s="101">
        <f>'[1]Emploi direct_04'!CM15</f>
        <v>705.25058785733563</v>
      </c>
      <c r="BW18" s="75">
        <f>'[1]Emploi direct_04'!CN15</f>
        <v>240.09959764947143</v>
      </c>
      <c r="BX18" s="75">
        <f>'[1]Emploi direct_04'!CO15</f>
        <v>-35.857034401660485</v>
      </c>
      <c r="BY18" s="75">
        <f>'[1]Emploi direct_04'!CP15</f>
        <v>135.04148874855855</v>
      </c>
      <c r="BZ18" s="75">
        <f>'[1]Emploi direct_04'!CQ15</f>
        <v>-51.31173745396319</v>
      </c>
      <c r="CA18" s="75">
        <f>'[1]Emploi direct_04'!CR15</f>
        <v>118.29004932521411</v>
      </c>
      <c r="CB18" s="75">
        <f>'[1]Emploi direct_04'!CS15</f>
        <v>27.655782832384602</v>
      </c>
      <c r="CC18" s="75">
        <f>'[1]Emploi direct_04'!CT15</f>
        <v>236.37036570106102</v>
      </c>
      <c r="CD18" s="75">
        <f>'[1]Emploi direct_04'!CU15</f>
        <v>34.962075456268849</v>
      </c>
      <c r="CE18" s="101">
        <f>'[1]Emploi direct_04'!CV15</f>
        <v>0</v>
      </c>
    </row>
    <row r="19" spans="1:83" ht="12.75" customHeight="1">
      <c r="A19" s="69" t="str">
        <f>Paca!A19</f>
        <v>2003T2</v>
      </c>
      <c r="B19" s="134">
        <f>'[1]Emploi direct_04'!V16</f>
        <v>1.5207835717872209</v>
      </c>
      <c r="C19" s="135"/>
      <c r="D19" s="136">
        <f>'[1]Emploi direct_04'!X16</f>
        <v>1.6972665165607026</v>
      </c>
      <c r="E19" s="137">
        <f>'[1]Emploi direct_04'!Y16</f>
        <v>2.490437238023091</v>
      </c>
      <c r="F19" s="137">
        <f>'[1]Emploi direct_04'!Z16</f>
        <v>2.2421507086079595</v>
      </c>
      <c r="G19" s="137">
        <f>'[1]Emploi direct_04'!AA16</f>
        <v>4.762286586241915</v>
      </c>
      <c r="H19" s="137">
        <f>'[1]Emploi direct_04'!AB16</f>
        <v>-29.525703927427173</v>
      </c>
      <c r="I19" s="138">
        <f>'[1]Emploi direct_04'!AC16</f>
        <v>1.5546719389526231</v>
      </c>
      <c r="J19" s="139">
        <f>'[1]Emploi direct_04'!AD16</f>
        <v>2.0315830622410269</v>
      </c>
      <c r="K19" s="136">
        <f>'[1]Emploi direct_04'!AE16</f>
        <v>1.3718909235409305</v>
      </c>
      <c r="L19" s="137">
        <f>'[1]Emploi direct_04'!AF16</f>
        <v>-0.5775806823057561</v>
      </c>
      <c r="M19" s="137">
        <f>'[1]Emploi direct_04'!AG16</f>
        <v>2.8112823143383814</v>
      </c>
      <c r="N19" s="137">
        <f>'[1]Emploi direct_04'!AH16</f>
        <v>4.566724598116445</v>
      </c>
      <c r="O19" s="137">
        <f>'[1]Emploi direct_04'!AI16</f>
        <v>-2.7973788328384153</v>
      </c>
      <c r="P19" s="137">
        <f>'[1]Emploi direct_04'!AJ16</f>
        <v>0.58081030853562865</v>
      </c>
      <c r="Q19" s="137">
        <f>'[1]Emploi direct_04'!AK16</f>
        <v>-2.2480731818247279</v>
      </c>
      <c r="R19" s="137">
        <f>'[1]Emploi direct_04'!AL16</f>
        <v>2.0416321693081052</v>
      </c>
      <c r="S19" s="137">
        <f>'[1]Emploi direct_04'!AM16</f>
        <v>2.2836969724672418</v>
      </c>
      <c r="T19" s="136" t="e">
        <f>'[1]Emploi direct_04'!AN16</f>
        <v>#DIV/0!</v>
      </c>
      <c r="V19" s="69" t="str">
        <f t="shared" si="0"/>
        <v>2003T2</v>
      </c>
      <c r="W19" s="74">
        <f>'[1]Emploi direct_04'!AP16</f>
        <v>413.70373098202253</v>
      </c>
      <c r="X19" s="106">
        <f>'[1]Emploi direct_04'!AQ16</f>
        <v>0</v>
      </c>
      <c r="Y19" s="101">
        <f>'[1]Emploi direct_04'!AR16</f>
        <v>86.758150870549798</v>
      </c>
      <c r="Z19" s="75">
        <f>'[1]Emploi direct_04'!AS16</f>
        <v>32.69613866458235</v>
      </c>
      <c r="AA19" s="75">
        <f>'[1]Emploi direct_04'!AT16</f>
        <v>15.431608955912793</v>
      </c>
      <c r="AB19" s="75">
        <f>'[1]Emploi direct_04'!AU16</f>
        <v>4.1484300427847103</v>
      </c>
      <c r="AC19" s="75">
        <f>'[1]Emploi direct_04'!AV16</f>
        <v>-11.89579423434953</v>
      </c>
      <c r="AD19" s="76">
        <f>'[1]Emploi direct_04'!AW16</f>
        <v>46.377767441619653</v>
      </c>
      <c r="AE19" s="103">
        <f>'[1]Emploi direct_04'!AX16</f>
        <v>73.515191779098586</v>
      </c>
      <c r="AF19" s="101">
        <f>'[1]Emploi direct_04'!AY16</f>
        <v>253.4303883323737</v>
      </c>
      <c r="AG19" s="75">
        <f>'[1]Emploi direct_04'!AZ16</f>
        <v>-37.996380507913273</v>
      </c>
      <c r="AH19" s="75">
        <f>'[1]Emploi direct_04'!BA16</f>
        <v>54.609987288056573</v>
      </c>
      <c r="AI19" s="75">
        <f>'[1]Emploi direct_04'!BB16</f>
        <v>128.80774766506738</v>
      </c>
      <c r="AJ19" s="75">
        <f>'[1]Emploi direct_04'!BC16</f>
        <v>-9.5796542918905629</v>
      </c>
      <c r="AK19" s="75">
        <f>'[1]Emploi direct_04'!BD16</f>
        <v>5.6330222610449709</v>
      </c>
      <c r="AL19" s="75">
        <f>'[1]Emploi direct_04'!BE16</f>
        <v>-7.3345938815339196</v>
      </c>
      <c r="AM19" s="75">
        <f>'[1]Emploi direct_04'!BF16</f>
        <v>51.870915188425442</v>
      </c>
      <c r="AN19" s="75">
        <f>'[1]Emploi direct_04'!BG16</f>
        <v>67.419344611114866</v>
      </c>
      <c r="AO19" s="101">
        <f>'[1]Emploi direct_04'!BH16</f>
        <v>0</v>
      </c>
      <c r="AQ19" s="69" t="str">
        <f t="shared" si="1"/>
        <v>2003T2</v>
      </c>
      <c r="AR19" s="134">
        <f>'[1]Emploi direct_04'!BJ16</f>
        <v>4.5367937107704037</v>
      </c>
      <c r="AS19" s="135" t="e">
        <f>'[1]Emploi direct_04'!BK16</f>
        <v>#DIV/0!</v>
      </c>
      <c r="AT19" s="136">
        <f>'[1]Emploi direct_04'!BL16</f>
        <v>2.8908110564795031</v>
      </c>
      <c r="AU19" s="137">
        <f>'[1]Emploi direct_04'!BM16</f>
        <v>9.3504942846292849</v>
      </c>
      <c r="AV19" s="137">
        <f>'[1]Emploi direct_04'!BN16</f>
        <v>1.1442547077281207</v>
      </c>
      <c r="AW19" s="137">
        <f>'[1]Emploi direct_04'!BO16</f>
        <v>-4.6978445972770793</v>
      </c>
      <c r="AX19" s="137">
        <f>'[1]Emploi direct_04'!BP16</f>
        <v>-12.457391046035083</v>
      </c>
      <c r="AY19" s="138">
        <f>'[1]Emploi direct_04'!BQ16</f>
        <v>1.0531800561415006</v>
      </c>
      <c r="AZ19" s="139">
        <f>'[1]Emploi direct_04'!BR16</f>
        <v>5.7410515732116085</v>
      </c>
      <c r="BA19" s="136">
        <f>'[1]Emploi direct_04'!BS16</f>
        <v>4.7667976555063163</v>
      </c>
      <c r="BB19" s="137">
        <f>'[1]Emploi direct_04'!BT16</f>
        <v>2.7955982320980732</v>
      </c>
      <c r="BC19" s="137">
        <f>'[1]Emploi direct_04'!BU16</f>
        <v>-1.5442327562371738</v>
      </c>
      <c r="BD19" s="137">
        <f>'[1]Emploi direct_04'!BV16</f>
        <v>10.29806676574394</v>
      </c>
      <c r="BE19" s="137">
        <f>'[1]Emploi direct_04'!BW16</f>
        <v>-10.31304729082092</v>
      </c>
      <c r="BF19" s="137">
        <f>'[1]Emploi direct_04'!BX16</f>
        <v>12.027237626212649</v>
      </c>
      <c r="BG19" s="137">
        <f>'[1]Emploi direct_04'!BY16</f>
        <v>1.4106717718611606</v>
      </c>
      <c r="BH19" s="137">
        <f>'[1]Emploi direct_04'!BZ16</f>
        <v>10.319351598596537</v>
      </c>
      <c r="BI19" s="137">
        <f>'[1]Emploi direct_04'!CA16</f>
        <v>4.0208946055702688</v>
      </c>
      <c r="BJ19" s="136" t="e">
        <f>'[1]Emploi direct_04'!CB16</f>
        <v>#DIV/0!</v>
      </c>
      <c r="BL19" s="69" t="str">
        <f t="shared" si="2"/>
        <v>2003T2</v>
      </c>
      <c r="BM19" s="74">
        <f>'[1]Emploi direct_04'!CD16</f>
        <v>1198.5518952116436</v>
      </c>
      <c r="BN19" s="106">
        <f>'[1]Emploi direct_04'!CE16</f>
        <v>0</v>
      </c>
      <c r="BO19" s="101">
        <f>'[1]Emploi direct_04'!CF16</f>
        <v>146.05372564117897</v>
      </c>
      <c r="BP19" s="75">
        <f>'[1]Emploi direct_04'!CG16</f>
        <v>115.05832029968656</v>
      </c>
      <c r="BQ19" s="75">
        <f>'[1]Emploi direct_04'!CH16</f>
        <v>7.9608212868112105</v>
      </c>
      <c r="BR19" s="75">
        <f>'[1]Emploi direct_04'!CI16</f>
        <v>-4.4985146190886809</v>
      </c>
      <c r="BS19" s="75">
        <f>'[1]Emploi direct_04'!CJ16</f>
        <v>-4.0404667917637838</v>
      </c>
      <c r="BT19" s="76">
        <f>'[1]Emploi direct_04'!CK16</f>
        <v>31.573565465533648</v>
      </c>
      <c r="BU19" s="103">
        <f>'[1]Emploi direct_04'!CL16</f>
        <v>200.45872295509253</v>
      </c>
      <c r="BV19" s="101">
        <f>'[1]Emploi direct_04'!CM16</f>
        <v>852.03944661537389</v>
      </c>
      <c r="BW19" s="75">
        <f>'[1]Emploi direct_04'!CN16</f>
        <v>177.87468112052375</v>
      </c>
      <c r="BX19" s="75">
        <f>'[1]Emploi direct_04'!CO16</f>
        <v>-31.324200162753641</v>
      </c>
      <c r="BY19" s="75">
        <f>'[1]Emploi direct_04'!CP16</f>
        <v>275.37117123438111</v>
      </c>
      <c r="BZ19" s="75">
        <f>'[1]Emploi direct_04'!CQ16</f>
        <v>-38.276680719768592</v>
      </c>
      <c r="CA19" s="75">
        <f>'[1]Emploi direct_04'!CR16</f>
        <v>104.72841868364378</v>
      </c>
      <c r="CB19" s="75">
        <f>'[1]Emploi direct_04'!CS16</f>
        <v>4.4364262890137525</v>
      </c>
      <c r="CC19" s="75">
        <f>'[1]Emploi direct_04'!CT16</f>
        <v>242.50713246012583</v>
      </c>
      <c r="CD19" s="75">
        <f>'[1]Emploi direct_04'!CU16</f>
        <v>116.72249771021052</v>
      </c>
      <c r="CE19" s="101">
        <f>'[1]Emploi direct_04'!CV16</f>
        <v>0</v>
      </c>
    </row>
    <row r="20" spans="1:83" ht="12.75" customHeight="1">
      <c r="A20" s="69" t="str">
        <f>Paca!A20</f>
        <v>2003T3</v>
      </c>
      <c r="B20" s="134">
        <f>'[1]Emploi direct_04'!V17</f>
        <v>1.0444248657029531</v>
      </c>
      <c r="C20" s="135"/>
      <c r="D20" s="136">
        <f>'[1]Emploi direct_04'!X17</f>
        <v>-1.5241714428196773</v>
      </c>
      <c r="E20" s="137">
        <f>'[1]Emploi direct_04'!Y17</f>
        <v>-0.64986416194806607</v>
      </c>
      <c r="F20" s="137">
        <f>'[1]Emploi direct_04'!Z17</f>
        <v>-1.3096637199615957</v>
      </c>
      <c r="G20" s="137">
        <f>'[1]Emploi direct_04'!AA17</f>
        <v>-1.0399324430712786</v>
      </c>
      <c r="H20" s="137">
        <f>'[1]Emploi direct_04'!AB17</f>
        <v>-0.55520803520358042</v>
      </c>
      <c r="I20" s="138">
        <f>'[1]Emploi direct_04'!AC17</f>
        <v>-1.985991743829274</v>
      </c>
      <c r="J20" s="139">
        <f>'[1]Emploi direct_04'!AD17</f>
        <v>1.184462063825209</v>
      </c>
      <c r="K20" s="136">
        <f>'[1]Emploi direct_04'!AE17</f>
        <v>1.7298465371198724</v>
      </c>
      <c r="L20" s="137">
        <f>'[1]Emploi direct_04'!AF17</f>
        <v>3.9351875595886376</v>
      </c>
      <c r="M20" s="137">
        <f>'[1]Emploi direct_04'!AG17</f>
        <v>-9.3702557204154537</v>
      </c>
      <c r="N20" s="137">
        <f>'[1]Emploi direct_04'!AH17</f>
        <v>5.6706916998966239</v>
      </c>
      <c r="O20" s="137">
        <f>'[1]Emploi direct_04'!AI17</f>
        <v>2.8690336404125105</v>
      </c>
      <c r="P20" s="137">
        <f>'[1]Emploi direct_04'!AJ17</f>
        <v>-6.5312447895379595</v>
      </c>
      <c r="Q20" s="137">
        <f>'[1]Emploi direct_04'!AK17</f>
        <v>1.175564644281013</v>
      </c>
      <c r="R20" s="137">
        <f>'[1]Emploi direct_04'!AL17</f>
        <v>0.85094438612189904</v>
      </c>
      <c r="S20" s="137">
        <f>'[1]Emploi direct_04'!AM17</f>
        <v>3.801638785507655</v>
      </c>
      <c r="T20" s="136" t="e">
        <f>'[1]Emploi direct_04'!AN17</f>
        <v>#DIV/0!</v>
      </c>
      <c r="V20" s="69" t="str">
        <f t="shared" si="0"/>
        <v>2003T3</v>
      </c>
      <c r="W20" s="74">
        <f>'[1]Emploi direct_04'!AP17</f>
        <v>288.4391381742098</v>
      </c>
      <c r="X20" s="106">
        <f>'[1]Emploi direct_04'!AQ17</f>
        <v>0</v>
      </c>
      <c r="Y20" s="101">
        <f>'[1]Emploi direct_04'!AR17</f>
        <v>-79.232497139260886</v>
      </c>
      <c r="Z20" s="75">
        <f>'[1]Emploi direct_04'!AS17</f>
        <v>-8.744335226838075</v>
      </c>
      <c r="AA20" s="75">
        <f>'[1]Emploi direct_04'!AT17</f>
        <v>-9.2158666523666852</v>
      </c>
      <c r="AB20" s="75">
        <f>'[1]Emploi direct_04'!AU17</f>
        <v>-0.94902650091881924</v>
      </c>
      <c r="AC20" s="75">
        <f>'[1]Emploi direct_04'!AV17</f>
        <v>-0.15764480816363147</v>
      </c>
      <c r="AD20" s="76">
        <f>'[1]Emploi direct_04'!AW17</f>
        <v>-60.16562395097435</v>
      </c>
      <c r="AE20" s="103">
        <f>'[1]Emploi direct_04'!AX17</f>
        <v>43.731894500058388</v>
      </c>
      <c r="AF20" s="101">
        <f>'[1]Emploi direct_04'!AY17</f>
        <v>323.93974081341366</v>
      </c>
      <c r="AG20" s="75">
        <f>'[1]Emploi direct_04'!AZ17</f>
        <v>257.38268807352142</v>
      </c>
      <c r="AH20" s="75">
        <f>'[1]Emploi direct_04'!BA17</f>
        <v>-187.13707373169655</v>
      </c>
      <c r="AI20" s="75">
        <f>'[1]Emploi direct_04'!BB17</f>
        <v>167.25022302944126</v>
      </c>
      <c r="AJ20" s="75">
        <f>'[1]Emploi direct_04'!BC17</f>
        <v>9.5501934568732736</v>
      </c>
      <c r="AK20" s="75">
        <f>'[1]Emploi direct_04'!BD17</f>
        <v>-63.711560590489398</v>
      </c>
      <c r="AL20" s="75">
        <f>'[1]Emploi direct_04'!BE17</f>
        <v>3.7491901701448</v>
      </c>
      <c r="AM20" s="75">
        <f>'[1]Emploi direct_04'!BF17</f>
        <v>22.06098932731129</v>
      </c>
      <c r="AN20" s="75">
        <f>'[1]Emploi direct_04'!BG17</f>
        <v>114.795091078307</v>
      </c>
      <c r="AO20" s="101">
        <f>'[1]Emploi direct_04'!BH17</f>
        <v>0</v>
      </c>
      <c r="AQ20" s="69" t="str">
        <f t="shared" si="1"/>
        <v>2003T3</v>
      </c>
      <c r="AR20" s="134">
        <f>'[1]Emploi direct_04'!BJ17</f>
        <v>3.7898603786816309</v>
      </c>
      <c r="AS20" s="135" t="e">
        <f>'[1]Emploi direct_04'!BK17</f>
        <v>#DIV/0!</v>
      </c>
      <c r="AT20" s="136">
        <f>'[1]Emploi direct_04'!BL17</f>
        <v>0.80598952147798997</v>
      </c>
      <c r="AU20" s="137">
        <f>'[1]Emploi direct_04'!BM17</f>
        <v>4.1902879981296826</v>
      </c>
      <c r="AV20" s="137">
        <f>'[1]Emploi direct_04'!BN17</f>
        <v>-0.51489829956993249</v>
      </c>
      <c r="AW20" s="137">
        <f>'[1]Emploi direct_04'!BO17</f>
        <v>-1.9708944234833381</v>
      </c>
      <c r="AX20" s="137">
        <f>'[1]Emploi direct_04'!BP17</f>
        <v>2.007267550931302</v>
      </c>
      <c r="AY20" s="138">
        <f>'[1]Emploi direct_04'!BQ17</f>
        <v>-0.26800357043288425</v>
      </c>
      <c r="AZ20" s="139">
        <f>'[1]Emploi direct_04'!BR17</f>
        <v>3.9914634825985784</v>
      </c>
      <c r="BA20" s="136">
        <f>'[1]Emploi direct_04'!BS17</f>
        <v>4.5819498494800159</v>
      </c>
      <c r="BB20" s="137">
        <f>'[1]Emploi direct_04'!BT17</f>
        <v>3.7757234310213494</v>
      </c>
      <c r="BC20" s="137">
        <f>'[1]Emploi direct_04'!BU17</f>
        <v>-12.154513716591753</v>
      </c>
      <c r="BD20" s="137">
        <f>'[1]Emploi direct_04'!BV17</f>
        <v>15.976672841643126</v>
      </c>
      <c r="BE20" s="137">
        <f>'[1]Emploi direct_04'!BW17</f>
        <v>-8.0862004613380556</v>
      </c>
      <c r="BF20" s="137">
        <f>'[1]Emploi direct_04'!BX17</f>
        <v>3.757129930589409</v>
      </c>
      <c r="BG20" s="137">
        <f>'[1]Emploi direct_04'!BY17</f>
        <v>-1.3583812638360726</v>
      </c>
      <c r="BH20" s="137">
        <f>'[1]Emploi direct_04'!BZ17</f>
        <v>6.5543023239592157</v>
      </c>
      <c r="BI20" s="137">
        <f>'[1]Emploi direct_04'!CA17</f>
        <v>8.6344385595036321</v>
      </c>
      <c r="BJ20" s="136" t="e">
        <f>'[1]Emploi direct_04'!CB17</f>
        <v>#DIV/0!</v>
      </c>
      <c r="BL20" s="69" t="str">
        <f t="shared" si="2"/>
        <v>2003T3</v>
      </c>
      <c r="BM20" s="74">
        <f>'[1]Emploi direct_04'!CD17</f>
        <v>1018.9611486515896</v>
      </c>
      <c r="BN20" s="106">
        <f>'[1]Emploi direct_04'!CE17</f>
        <v>0</v>
      </c>
      <c r="BO20" s="101">
        <f>'[1]Emploi direct_04'!CF17</f>
        <v>40.930045314343261</v>
      </c>
      <c r="BP20" s="75">
        <f>'[1]Emploi direct_04'!CG17</f>
        <v>53.763720013895636</v>
      </c>
      <c r="BQ20" s="75">
        <f>'[1]Emploi direct_04'!CH17</f>
        <v>-3.5943008316002079</v>
      </c>
      <c r="BR20" s="75">
        <f>'[1]Emploi direct_04'!CI17</f>
        <v>-1.8156892254289261</v>
      </c>
      <c r="BS20" s="75">
        <f>'[1]Emploi direct_04'!CJ17</f>
        <v>0.55562288189990383</v>
      </c>
      <c r="BT20" s="76">
        <f>'[1]Emploi direct_04'!CK17</f>
        <v>-7.979307524422893</v>
      </c>
      <c r="BU20" s="103">
        <f>'[1]Emploi direct_04'!CL17</f>
        <v>143.39216879367359</v>
      </c>
      <c r="BV20" s="101">
        <f>'[1]Emploi direct_04'!CM17</f>
        <v>834.63893454357458</v>
      </c>
      <c r="BW20" s="75">
        <f>'[1]Emploi direct_04'!CN17</f>
        <v>247.33233937343539</v>
      </c>
      <c r="BX20" s="75">
        <f>'[1]Emploi direct_04'!CO17</f>
        <v>-250.43630199658878</v>
      </c>
      <c r="BY20" s="75">
        <f>'[1]Emploi direct_04'!CP17</f>
        <v>429.33956896750942</v>
      </c>
      <c r="BZ20" s="75">
        <f>'[1]Emploi direct_04'!CQ17</f>
        <v>-30.1248555274978</v>
      </c>
      <c r="CA20" s="75">
        <f>'[1]Emploi direct_04'!CR17</f>
        <v>33.016193784889879</v>
      </c>
      <c r="CB20" s="75">
        <f>'[1]Emploi direct_04'!CS17</f>
        <v>-4.4435296531369204</v>
      </c>
      <c r="CC20" s="75">
        <f>'[1]Emploi direct_04'!CT17</f>
        <v>160.82710942692029</v>
      </c>
      <c r="CD20" s="75">
        <f>'[1]Emploi direct_04'!CU17</f>
        <v>249.12841016804123</v>
      </c>
      <c r="CE20" s="101">
        <f>'[1]Emploi direct_04'!CV17</f>
        <v>0</v>
      </c>
    </row>
    <row r="21" spans="1:83" s="232" customFormat="1" ht="12.75" customHeight="1">
      <c r="A21" s="95" t="str">
        <f>Paca!A21</f>
        <v>2003T4</v>
      </c>
      <c r="B21" s="140">
        <f>'[1]Emploi direct_04'!V18</f>
        <v>-1.7529840074150815</v>
      </c>
      <c r="C21" s="141"/>
      <c r="D21" s="142">
        <f>'[1]Emploi direct_04'!X18</f>
        <v>-7.457814860586387E-2</v>
      </c>
      <c r="E21" s="143">
        <f>'[1]Emploi direct_04'!Y18</f>
        <v>-0.97742997990949432</v>
      </c>
      <c r="F21" s="143">
        <f>'[1]Emploi direct_04'!Z18</f>
        <v>0.11926454545942988</v>
      </c>
      <c r="G21" s="143">
        <f>'[1]Emploi direct_04'!AA18</f>
        <v>-2.534566271843508</v>
      </c>
      <c r="H21" s="143">
        <f>'[1]Emploi direct_04'!AB18</f>
        <v>-0.8856204183467109</v>
      </c>
      <c r="I21" s="144">
        <f>'[1]Emploi direct_04'!AC18</f>
        <v>0.36908805814546142</v>
      </c>
      <c r="J21" s="145">
        <f>'[1]Emploi direct_04'!AD18</f>
        <v>0.45278453890396086</v>
      </c>
      <c r="K21" s="142">
        <f>'[1]Emploi direct_04'!AE18</f>
        <v>-2.6365586416617237</v>
      </c>
      <c r="L21" s="143">
        <f>'[1]Emploi direct_04'!AF18</f>
        <v>-1.9789088159334445</v>
      </c>
      <c r="M21" s="143">
        <f>'[1]Emploi direct_04'!AG18</f>
        <v>0.22025206315554602</v>
      </c>
      <c r="N21" s="143">
        <f>'[1]Emploi direct_04'!AH18</f>
        <v>-5.5314003495321229</v>
      </c>
      <c r="O21" s="143">
        <f>'[1]Emploi direct_04'!AI18</f>
        <v>-4.1101951316836587</v>
      </c>
      <c r="P21" s="143">
        <f>'[1]Emploi direct_04'!AJ18</f>
        <v>-3.0665904069216099</v>
      </c>
      <c r="Q21" s="143">
        <f>'[1]Emploi direct_04'!AK18</f>
        <v>-6.7495119099374001</v>
      </c>
      <c r="R21" s="143">
        <f>'[1]Emploi direct_04'!AL18</f>
        <v>1.0605299072826258</v>
      </c>
      <c r="S21" s="143">
        <f>'[1]Emploi direct_04'!AM18</f>
        <v>-5.2086053975730406</v>
      </c>
      <c r="T21" s="142" t="e">
        <f>'[1]Emploi direct_04'!AN18</f>
        <v>#DIV/0!</v>
      </c>
      <c r="U21" s="234"/>
      <c r="V21" s="95" t="str">
        <f t="shared" si="0"/>
        <v>2003T4</v>
      </c>
      <c r="W21" s="92">
        <f>'[1]Emploi direct_04'!AP18</f>
        <v>-489.17842744279551</v>
      </c>
      <c r="X21" s="108">
        <f>'[1]Emploi direct_04'!AQ18</f>
        <v>0</v>
      </c>
      <c r="Y21" s="100">
        <f>'[1]Emploi direct_04'!AR18</f>
        <v>-3.8177788237680943</v>
      </c>
      <c r="Z21" s="93">
        <f>'[1]Emploi direct_04'!AS18</f>
        <v>-13.066471690864773</v>
      </c>
      <c r="AA21" s="93">
        <f>'[1]Emploi direct_04'!AT18</f>
        <v>0.82825176752476182</v>
      </c>
      <c r="AB21" s="93">
        <f>'[1]Emploi direct_04'!AU18</f>
        <v>-2.2889528520253606</v>
      </c>
      <c r="AC21" s="93">
        <f>'[1]Emploi direct_04'!AV18</f>
        <v>-0.25006539350911794</v>
      </c>
      <c r="AD21" s="94">
        <f>'[1]Emploi direct_04'!AW18</f>
        <v>10.959459345106552</v>
      </c>
      <c r="AE21" s="102">
        <f>'[1]Emploi direct_04'!AX18</f>
        <v>16.915410902961867</v>
      </c>
      <c r="AF21" s="100">
        <f>'[1]Emploi direct_04'!AY18</f>
        <v>-502.27605952199156</v>
      </c>
      <c r="AG21" s="93">
        <f>'[1]Emploi direct_04'!AZ18</f>
        <v>-134.52477770002042</v>
      </c>
      <c r="AH21" s="93">
        <f>'[1]Emploi direct_04'!BA18</f>
        <v>3.9865675809712684</v>
      </c>
      <c r="AI21" s="93">
        <f>'[1]Emploi direct_04'!BB18</f>
        <v>-172.3932718066244</v>
      </c>
      <c r="AJ21" s="93">
        <f>'[1]Emploi direct_04'!BC18</f>
        <v>-14.074197113266791</v>
      </c>
      <c r="AK21" s="93">
        <f>'[1]Emploi direct_04'!BD18</f>
        <v>-27.960472965563554</v>
      </c>
      <c r="AL21" s="93">
        <f>'[1]Emploi direct_04'!BE18</f>
        <v>-21.779051333755092</v>
      </c>
      <c r="AM21" s="93">
        <f>'[1]Emploi direct_04'!BF18</f>
        <v>27.728520434077382</v>
      </c>
      <c r="AN21" s="93">
        <f>'[1]Emploi direct_04'!BG18</f>
        <v>-163.25937661781063</v>
      </c>
      <c r="AO21" s="100">
        <f>'[1]Emploi direct_04'!BH18</f>
        <v>0</v>
      </c>
      <c r="AP21" s="234"/>
      <c r="AQ21" s="95" t="str">
        <f t="shared" si="1"/>
        <v>2003T4</v>
      </c>
      <c r="AR21" s="140">
        <f>'[1]Emploi direct_04'!BJ18</f>
        <v>2.0659516005162804</v>
      </c>
      <c r="AS21" s="141" t="e">
        <f>'[1]Emploi direct_04'!BK18</f>
        <v>#DIV/0!</v>
      </c>
      <c r="AT21" s="142">
        <f>'[1]Emploi direct_04'!BL18</f>
        <v>1.2603634116996609</v>
      </c>
      <c r="AU21" s="143">
        <f>'[1]Emploi direct_04'!BM18</f>
        <v>3.6841342505050889</v>
      </c>
      <c r="AV21" s="143">
        <f>'[1]Emploi direct_04'!BN18</f>
        <v>1.3320453365715412</v>
      </c>
      <c r="AW21" s="143">
        <f>'[1]Emploi direct_04'!BO18</f>
        <v>1.1426456711459254</v>
      </c>
      <c r="AX21" s="143">
        <f>'[1]Emploi direct_04'!BP18</f>
        <v>-3.4473335927289961</v>
      </c>
      <c r="AY21" s="144">
        <f>'[1]Emploi direct_04'!BQ18</f>
        <v>0.25223655390067545</v>
      </c>
      <c r="AZ21" s="145">
        <f>'[1]Emploi direct_04'!BR18</f>
        <v>3.6597581619168817</v>
      </c>
      <c r="BA21" s="142">
        <f>'[1]Emploi direct_04'!BS18</f>
        <v>1.9724651250864644</v>
      </c>
      <c r="BB21" s="143">
        <f>'[1]Emploi direct_04'!BT18</f>
        <v>1.8707958293213478</v>
      </c>
      <c r="BC21" s="143">
        <f>'[1]Emploi direct_04'!BU18</f>
        <v>-8.9690635562508447</v>
      </c>
      <c r="BD21" s="143">
        <f>'[1]Emploi direct_04'!BV18</f>
        <v>7.115261869817302</v>
      </c>
      <c r="BE21" s="143">
        <f>'[1]Emploi direct_04'!BW18</f>
        <v>-4.3291128293761911</v>
      </c>
      <c r="BF21" s="143">
        <f>'[1]Emploi direct_04'!BX18</f>
        <v>0.17333295784180969</v>
      </c>
      <c r="BG21" s="143">
        <f>'[1]Emploi direct_04'!BY18</f>
        <v>-7.6794320576783708</v>
      </c>
      <c r="BH21" s="143">
        <f>'[1]Emploi direct_04'!BZ18</f>
        <v>8.2682666574410923</v>
      </c>
      <c r="BI21" s="143">
        <f>'[1]Emploi direct_04'!CA18</f>
        <v>1.9255979821448443</v>
      </c>
      <c r="BJ21" s="142" t="e">
        <f>'[1]Emploi direct_04'!CB18</f>
        <v>#DIV/0!</v>
      </c>
      <c r="BK21" s="234"/>
      <c r="BL21" s="95" t="str">
        <f t="shared" si="2"/>
        <v>2003T4</v>
      </c>
      <c r="BM21" s="92">
        <f>'[1]Emploi direct_04'!CD18</f>
        <v>554.94247299651761</v>
      </c>
      <c r="BN21" s="108">
        <f>'[1]Emploi direct_04'!CE18</f>
        <v>0</v>
      </c>
      <c r="BO21" s="100">
        <f>'[1]Emploi direct_04'!CF18</f>
        <v>63.669503422952403</v>
      </c>
      <c r="BP21" s="93">
        <f>'[1]Emploi direct_04'!CG18</f>
        <v>47.035959944570777</v>
      </c>
      <c r="BQ21" s="93">
        <f>'[1]Emploi direct_04'!CH18</f>
        <v>9.1398877575917368</v>
      </c>
      <c r="BR21" s="93">
        <f>'[1]Emploi direct_04'!CI18</f>
        <v>0.99439992904980556</v>
      </c>
      <c r="BS21" s="93">
        <f>'[1]Emploi direct_04'!CJ18</f>
        <v>-0.99922129171497787</v>
      </c>
      <c r="BT21" s="94">
        <f>'[1]Emploi direct_04'!CK18</f>
        <v>7.4984770834557821</v>
      </c>
      <c r="BU21" s="102">
        <f>'[1]Emploi direct_04'!CL18</f>
        <v>132.49367300439508</v>
      </c>
      <c r="BV21" s="100">
        <f>'[1]Emploi direct_04'!CM18</f>
        <v>358.77929656916967</v>
      </c>
      <c r="BW21" s="93">
        <f>'[1]Emploi direct_04'!CN18</f>
        <v>122.36937072369892</v>
      </c>
      <c r="BX21" s="93">
        <f>'[1]Emploi direct_04'!CO18</f>
        <v>-178.7280542189244</v>
      </c>
      <c r="BY21" s="93">
        <f>'[1]Emploi direct_04'!CP18</f>
        <v>195.57450132810663</v>
      </c>
      <c r="BZ21" s="93">
        <f>'[1]Emploi direct_04'!CQ18</f>
        <v>-14.857739074832125</v>
      </c>
      <c r="CA21" s="93">
        <f>'[1]Emploi direct_04'!CR18</f>
        <v>1.5292949489286229</v>
      </c>
      <c r="CB21" s="93">
        <f>'[1]Emploi direct_04'!CS18</f>
        <v>-25.029278981531377</v>
      </c>
      <c r="CC21" s="93">
        <f>'[1]Emploi direct_04'!CT18</f>
        <v>201.78953432537128</v>
      </c>
      <c r="CD21" s="93">
        <f>'[1]Emploi direct_04'!CU18</f>
        <v>56.131667518348877</v>
      </c>
      <c r="CE21" s="100">
        <f>'[1]Emploi direct_04'!CV18</f>
        <v>0</v>
      </c>
    </row>
    <row r="22" spans="1:83" ht="12.75" customHeight="1">
      <c r="A22" s="69" t="str">
        <f>Paca!A22</f>
        <v>2004T1</v>
      </c>
      <c r="B22" s="134">
        <f>'[1]Emploi direct_04'!V19</f>
        <v>0.77816888250659133</v>
      </c>
      <c r="C22" s="135"/>
      <c r="D22" s="136">
        <f>'[1]Emploi direct_04'!X19</f>
        <v>-0.99965932765130328</v>
      </c>
      <c r="E22" s="137">
        <f>'[1]Emploi direct_04'!Y19</f>
        <v>-1.3889222990886574</v>
      </c>
      <c r="F22" s="137">
        <f>'[1]Emploi direct_04'!Z19</f>
        <v>-0.49514671762056484</v>
      </c>
      <c r="G22" s="137">
        <f>'[1]Emploi direct_04'!AA19</f>
        <v>-14.970206415570274</v>
      </c>
      <c r="H22" s="137">
        <f>'[1]Emploi direct_04'!AB19</f>
        <v>10.850790639163211</v>
      </c>
      <c r="I22" s="138">
        <f>'[1]Emploi direct_04'!AC19</f>
        <v>-0.64313423641338963</v>
      </c>
      <c r="J22" s="139">
        <f>'[1]Emploi direct_04'!AD19</f>
        <v>2.1582136453637712</v>
      </c>
      <c r="K22" s="136">
        <f>'[1]Emploi direct_04'!AE19</f>
        <v>0.98925212907068349</v>
      </c>
      <c r="L22" s="137">
        <f>'[1]Emploi direct_04'!AF19</f>
        <v>0.90604374387157627</v>
      </c>
      <c r="M22" s="137">
        <f>'[1]Emploi direct_04'!AG19</f>
        <v>1.3332567287655639</v>
      </c>
      <c r="N22" s="137">
        <f>'[1]Emploi direct_04'!AH19</f>
        <v>0.73833619734422484</v>
      </c>
      <c r="O22" s="137">
        <f>'[1]Emploi direct_04'!AI19</f>
        <v>4.7130127759546836</v>
      </c>
      <c r="P22" s="137">
        <f>'[1]Emploi direct_04'!AJ19</f>
        <v>0.88190053392296353</v>
      </c>
      <c r="Q22" s="137">
        <f>'[1]Emploi direct_04'!AK19</f>
        <v>2.265928154554131</v>
      </c>
      <c r="R22" s="137">
        <f>'[1]Emploi direct_04'!AL19</f>
        <v>1.2329023822321483</v>
      </c>
      <c r="S22" s="137">
        <f>'[1]Emploi direct_04'!AM19</f>
        <v>0.48891788849600992</v>
      </c>
      <c r="T22" s="136" t="e">
        <f>'[1]Emploi direct_04'!AN19</f>
        <v>#DIV/0!</v>
      </c>
      <c r="V22" s="69" t="str">
        <f t="shared" si="0"/>
        <v>2004T1</v>
      </c>
      <c r="W22" s="74">
        <f>'[1]Emploi direct_04'!AP19</f>
        <v>213.34505026487386</v>
      </c>
      <c r="X22" s="106">
        <f>'[1]Emploi direct_04'!AQ19</f>
        <v>0</v>
      </c>
      <c r="Y22" s="101">
        <f>'[1]Emploi direct_04'!AR19</f>
        <v>-51.136050231702939</v>
      </c>
      <c r="Z22" s="75">
        <f>'[1]Emploi direct_04'!AS19</f>
        <v>-18.385896903420189</v>
      </c>
      <c r="AA22" s="75">
        <f>'[1]Emploi direct_04'!AT19</f>
        <v>-3.4427268699197384</v>
      </c>
      <c r="AB22" s="75">
        <f>'[1]Emploi direct_04'!AU19</f>
        <v>-13.176850064035946</v>
      </c>
      <c r="AC22" s="75">
        <f>'[1]Emploi direct_04'!AV19</f>
        <v>3.0367149253590533</v>
      </c>
      <c r="AD22" s="76">
        <f>'[1]Emploi direct_04'!AW19</f>
        <v>-19.167291319686683</v>
      </c>
      <c r="AE22" s="103">
        <f>'[1]Emploi direct_04'!AX19</f>
        <v>80.992979768894656</v>
      </c>
      <c r="AF22" s="101">
        <f>'[1]Emploi direct_04'!AY19</f>
        <v>183.48812072768123</v>
      </c>
      <c r="AG22" s="75">
        <f>'[1]Emploi direct_04'!AZ19</f>
        <v>60.373339420305456</v>
      </c>
      <c r="AH22" s="75">
        <f>'[1]Emploi direct_04'!BA19</f>
        <v>24.185129677605801</v>
      </c>
      <c r="AI22" s="75">
        <f>'[1]Emploi direct_04'!BB19</f>
        <v>21.738364043879301</v>
      </c>
      <c r="AJ22" s="75">
        <f>'[1]Emploi direct_04'!BC19</f>
        <v>15.475056400898382</v>
      </c>
      <c r="AK22" s="75">
        <f>'[1]Emploi direct_04'!BD19</f>
        <v>7.7943846698215111</v>
      </c>
      <c r="AL22" s="75">
        <f>'[1]Emploi direct_04'!BE19</f>
        <v>6.8181074282438203</v>
      </c>
      <c r="AM22" s="75">
        <f>'[1]Emploi direct_04'!BF19</f>
        <v>32.577221390074556</v>
      </c>
      <c r="AN22" s="75">
        <f>'[1]Emploi direct_04'!BG19</f>
        <v>14.526517696857354</v>
      </c>
      <c r="AO22" s="101">
        <f>'[1]Emploi direct_04'!BH19</f>
        <v>0</v>
      </c>
      <c r="AQ22" s="69" t="str">
        <f t="shared" si="1"/>
        <v>2004T1</v>
      </c>
      <c r="AR22" s="134">
        <f>'[1]Emploi direct_04'!BJ19</f>
        <v>1.567122612983507</v>
      </c>
      <c r="AS22" s="135" t="e">
        <f>'[1]Emploi direct_04'!BK19</f>
        <v>#DIV/0!</v>
      </c>
      <c r="AT22" s="136">
        <f>'[1]Emploi direct_04'!BL19</f>
        <v>-0.92784658399894804</v>
      </c>
      <c r="AU22" s="137">
        <f>'[1]Emploi direct_04'!BM19</f>
        <v>-0.57131170636678386</v>
      </c>
      <c r="AV22" s="137">
        <f>'[1]Emploi direct_04'!BN19</f>
        <v>0.52324963845418182</v>
      </c>
      <c r="AW22" s="137">
        <f>'[1]Emploi direct_04'!BO19</f>
        <v>-14.081497963987422</v>
      </c>
      <c r="AX22" s="137">
        <f>'[1]Emploi direct_04'!BP19</f>
        <v>-23.000438479305217</v>
      </c>
      <c r="AY22" s="138">
        <f>'[1]Emploi direct_04'!BQ19</f>
        <v>-0.73733777088262897</v>
      </c>
      <c r="AZ22" s="139">
        <f>'[1]Emploi direct_04'!BR19</f>
        <v>5.9457944969456555</v>
      </c>
      <c r="BA22" s="136">
        <f>'[1]Emploi direct_04'!BS19</f>
        <v>1.3997790962119172</v>
      </c>
      <c r="BB22" s="137">
        <f>'[1]Emploi direct_04'!BT19</f>
        <v>2.2077064650740663</v>
      </c>
      <c r="BC22" s="137">
        <f>'[1]Emploi direct_04'!BU19</f>
        <v>-5.3721393208606134</v>
      </c>
      <c r="BD22" s="137">
        <f>'[1]Emploi direct_04'!BV19</f>
        <v>5.155091647581389</v>
      </c>
      <c r="BE22" s="137">
        <f>'[1]Emploi direct_04'!BW19</f>
        <v>0.4004654955010345</v>
      </c>
      <c r="BF22" s="137">
        <f>'[1]Emploi direct_04'!BX19</f>
        <v>-8.0676559802907342</v>
      </c>
      <c r="BG22" s="137">
        <f>'[1]Emploi direct_04'!BY19</f>
        <v>-5.6845065141675093</v>
      </c>
      <c r="BH22" s="137">
        <f>'[1]Emploi direct_04'!BZ19</f>
        <v>5.2835755086287017</v>
      </c>
      <c r="BI22" s="137">
        <f>'[1]Emploi direct_04'!CA19</f>
        <v>1.1341222009888297</v>
      </c>
      <c r="BJ22" s="136" t="e">
        <f>'[1]Emploi direct_04'!CB19</f>
        <v>#DIV/0!</v>
      </c>
      <c r="BL22" s="69" t="str">
        <f t="shared" si="2"/>
        <v>2004T1</v>
      </c>
      <c r="BM22" s="74">
        <f>'[1]Emploi direct_04'!CD19</f>
        <v>426.30949197831069</v>
      </c>
      <c r="BN22" s="106">
        <f>'[1]Emploi direct_04'!CE19</f>
        <v>0</v>
      </c>
      <c r="BO22" s="101">
        <f>'[1]Emploi direct_04'!CF19</f>
        <v>-47.428175324182121</v>
      </c>
      <c r="BP22" s="75">
        <f>'[1]Emploi direct_04'!CG19</f>
        <v>-7.5005651565406879</v>
      </c>
      <c r="BQ22" s="75">
        <f>'[1]Emploi direct_04'!CH19</f>
        <v>3.6012672011511313</v>
      </c>
      <c r="BR22" s="75">
        <f>'[1]Emploi direct_04'!CI19</f>
        <v>-12.266399374195416</v>
      </c>
      <c r="BS22" s="75">
        <f>'[1]Emploi direct_04'!CJ19</f>
        <v>-9.2667895106632265</v>
      </c>
      <c r="BT22" s="76">
        <f>'[1]Emploi direct_04'!CK19</f>
        <v>-21.995688483934828</v>
      </c>
      <c r="BU22" s="103">
        <f>'[1]Emploi direct_04'!CL19</f>
        <v>215.1554769510135</v>
      </c>
      <c r="BV22" s="101">
        <f>'[1]Emploi direct_04'!CM19</f>
        <v>258.58219035147704</v>
      </c>
      <c r="BW22" s="75">
        <f>'[1]Emploi direct_04'!CN19</f>
        <v>145.23486928589318</v>
      </c>
      <c r="BX22" s="75">
        <f>'[1]Emploi direct_04'!CO19</f>
        <v>-104.3553891850629</v>
      </c>
      <c r="BY22" s="75">
        <f>'[1]Emploi direct_04'!CP19</f>
        <v>145.40306293176354</v>
      </c>
      <c r="BZ22" s="75">
        <f>'[1]Emploi direct_04'!CQ19</f>
        <v>1.3713984526143008</v>
      </c>
      <c r="CA22" s="75">
        <f>'[1]Emploi direct_04'!CR19</f>
        <v>-78.24462662518647</v>
      </c>
      <c r="CB22" s="75">
        <f>'[1]Emploi direct_04'!CS19</f>
        <v>-18.546347616900391</v>
      </c>
      <c r="CC22" s="75">
        <f>'[1]Emploi direct_04'!CT19</f>
        <v>134.23764633988867</v>
      </c>
      <c r="CD22" s="75">
        <f>'[1]Emploi direct_04'!CU19</f>
        <v>33.481576768468585</v>
      </c>
      <c r="CE22" s="101">
        <f>'[1]Emploi direct_04'!CV19</f>
        <v>0</v>
      </c>
    </row>
    <row r="23" spans="1:83" ht="12.75" customHeight="1">
      <c r="A23" s="69" t="str">
        <f>Paca!A23</f>
        <v>2004T2</v>
      </c>
      <c r="B23" s="134">
        <f>'[1]Emploi direct_04'!V20</f>
        <v>-0.21445230261619708</v>
      </c>
      <c r="C23" s="135"/>
      <c r="D23" s="136">
        <f>'[1]Emploi direct_04'!X20</f>
        <v>-1.3105486641414643</v>
      </c>
      <c r="E23" s="137">
        <f>'[1]Emploi direct_04'!Y20</f>
        <v>-3.092060246385997</v>
      </c>
      <c r="F23" s="137">
        <f>'[1]Emploi direct_04'!Z20</f>
        <v>-0.52987366162852156</v>
      </c>
      <c r="G23" s="137">
        <f>'[1]Emploi direct_04'!AA20</f>
        <v>-10.386206158826061</v>
      </c>
      <c r="H23" s="137">
        <f>'[1]Emploi direct_04'!AB20</f>
        <v>-20.940971422694322</v>
      </c>
      <c r="I23" s="138">
        <f>'[1]Emploi direct_04'!AC20</f>
        <v>-0.27254462757377862</v>
      </c>
      <c r="J23" s="139">
        <f>'[1]Emploi direct_04'!AD20</f>
        <v>1.0240162799734165</v>
      </c>
      <c r="K23" s="136">
        <f>'[1]Emploi direct_04'!AE20</f>
        <v>-0.17159125504071504</v>
      </c>
      <c r="L23" s="137">
        <f>'[1]Emploi direct_04'!AF20</f>
        <v>1.2264203300978549</v>
      </c>
      <c r="M23" s="137">
        <f>'[1]Emploi direct_04'!AG20</f>
        <v>-1.0601018323506461</v>
      </c>
      <c r="N23" s="137">
        <f>'[1]Emploi direct_04'!AH20</f>
        <v>-1.1989773235029366</v>
      </c>
      <c r="O23" s="137">
        <f>'[1]Emploi direct_04'!AI20</f>
        <v>-3.4005002570013931</v>
      </c>
      <c r="P23" s="137">
        <f>'[1]Emploi direct_04'!AJ20</f>
        <v>-1.6699842013663591</v>
      </c>
      <c r="Q23" s="137">
        <f>'[1]Emploi direct_04'!AK20</f>
        <v>-3.2183337372978515</v>
      </c>
      <c r="R23" s="137">
        <f>'[1]Emploi direct_04'!AL20</f>
        <v>0.25284195797059539</v>
      </c>
      <c r="S23" s="137">
        <f>'[1]Emploi direct_04'!AM20</f>
        <v>-0.99924401082968073</v>
      </c>
      <c r="T23" s="136" t="e">
        <f>'[1]Emploi direct_04'!AN20</f>
        <v>#DIV/0!</v>
      </c>
      <c r="V23" s="69" t="str">
        <f t="shared" si="0"/>
        <v>2004T2</v>
      </c>
      <c r="W23" s="74">
        <f>'[1]Emploi direct_04'!AP20</f>
        <v>-59.252392082667939</v>
      </c>
      <c r="X23" s="106">
        <f>'[1]Emploi direct_04'!AQ20</f>
        <v>0</v>
      </c>
      <c r="Y23" s="101">
        <f>'[1]Emploi direct_04'!AR20</f>
        <v>-66.368957872125065</v>
      </c>
      <c r="Z23" s="75">
        <f>'[1]Emploi direct_04'!AS20</f>
        <v>-40.362729030683795</v>
      </c>
      <c r="AA23" s="75">
        <f>'[1]Emploi direct_04'!AT20</f>
        <v>-3.6659392268378497</v>
      </c>
      <c r="AB23" s="75">
        <f>'[1]Emploi direct_04'!AU20</f>
        <v>-7.7734154502951327</v>
      </c>
      <c r="AC23" s="75">
        <f>'[1]Emploi direct_04'!AV20</f>
        <v>-6.4964822940031901</v>
      </c>
      <c r="AD23" s="76">
        <f>'[1]Emploi direct_04'!AW20</f>
        <v>-8.0703918703052295</v>
      </c>
      <c r="AE23" s="103">
        <f>'[1]Emploi direct_04'!AX20</f>
        <v>39.258445086973552</v>
      </c>
      <c r="AF23" s="101">
        <f>'[1]Emploi direct_04'!AY20</f>
        <v>-32.141879297516425</v>
      </c>
      <c r="AG23" s="75">
        <f>'[1]Emploi direct_04'!AZ20</f>
        <v>82.461751056542198</v>
      </c>
      <c r="AH23" s="75">
        <f>'[1]Emploi direct_04'!BA20</f>
        <v>-19.486517054870319</v>
      </c>
      <c r="AI23" s="75">
        <f>'[1]Emploi direct_04'!BB20</f>
        <v>-35.561366412486677</v>
      </c>
      <c r="AJ23" s="75">
        <f>'[1]Emploi direct_04'!BC20</f>
        <v>-11.691684588150622</v>
      </c>
      <c r="AK23" s="75">
        <f>'[1]Emploi direct_04'!BD20</f>
        <v>-14.889765148475817</v>
      </c>
      <c r="AL23" s="75">
        <f>'[1]Emploi direct_04'!BE20</f>
        <v>-9.9032956927937335</v>
      </c>
      <c r="AM23" s="75">
        <f>'[1]Emploi direct_04'!BF20</f>
        <v>6.7632615164784511</v>
      </c>
      <c r="AN23" s="75">
        <f>'[1]Emploi direct_04'!BG20</f>
        <v>-29.834262973762179</v>
      </c>
      <c r="AO23" s="101">
        <f>'[1]Emploi direct_04'!BH20</f>
        <v>0</v>
      </c>
      <c r="AQ23" s="69" t="str">
        <f t="shared" si="1"/>
        <v>2004T2</v>
      </c>
      <c r="AR23" s="134">
        <f>'[1]Emploi direct_04'!BJ20</f>
        <v>-0.16890530777575741</v>
      </c>
      <c r="AS23" s="135" t="e">
        <f>'[1]Emploi direct_04'!BK20</f>
        <v>#DIV/0!</v>
      </c>
      <c r="AT23" s="136">
        <f>'[1]Emploi direct_04'!BL20</f>
        <v>-3.8580209853038006</v>
      </c>
      <c r="AU23" s="137">
        <f>'[1]Emploi direct_04'!BM20</f>
        <v>-5.9870404049207178</v>
      </c>
      <c r="AV23" s="137">
        <f>'[1]Emploi direct_04'!BN20</f>
        <v>-2.2021712945162863</v>
      </c>
      <c r="AW23" s="137">
        <f>'[1]Emploi direct_04'!BO20</f>
        <v>-26.505203547085788</v>
      </c>
      <c r="AX23" s="137">
        <f>'[1]Emploi direct_04'!BP20</f>
        <v>-13.620839455624578</v>
      </c>
      <c r="AY23" s="138">
        <f>'[1]Emploi direct_04'!BQ20</f>
        <v>-2.5233154851485584</v>
      </c>
      <c r="AZ23" s="139">
        <f>'[1]Emploi direct_04'!BR20</f>
        <v>4.8995746888010006</v>
      </c>
      <c r="BA23" s="136">
        <f>'[1]Emploi direct_04'!BS20</f>
        <v>-0.14412770597218572</v>
      </c>
      <c r="BB23" s="137">
        <f>'[1]Emploi direct_04'!BT20</f>
        <v>4.0622459864798843</v>
      </c>
      <c r="BC23" s="137">
        <f>'[1]Emploi direct_04'!BU20</f>
        <v>-8.9353747111970421</v>
      </c>
      <c r="BD23" s="137">
        <f>'[1]Emploi direct_04'!BV20</f>
        <v>-0.64305222955258756</v>
      </c>
      <c r="BE23" s="137">
        <f>'[1]Emploi direct_04'!BW20</f>
        <v>-0.2224978671035327</v>
      </c>
      <c r="BF23" s="137">
        <f>'[1]Emploi direct_04'!BX20</f>
        <v>-10.124915357772835</v>
      </c>
      <c r="BG23" s="137">
        <f>'[1]Emploi direct_04'!BY20</f>
        <v>-6.6206579137148669</v>
      </c>
      <c r="BH23" s="137">
        <f>'[1]Emploi direct_04'!BZ20</f>
        <v>3.4379540178633539</v>
      </c>
      <c r="BI23" s="137">
        <f>'[1]Emploi direct_04'!CA20</f>
        <v>-2.1119215421578352</v>
      </c>
      <c r="BJ23" s="136" t="e">
        <f>'[1]Emploi direct_04'!CB20</f>
        <v>#DIV/0!</v>
      </c>
      <c r="BL23" s="69" t="str">
        <f t="shared" si="2"/>
        <v>2004T2</v>
      </c>
      <c r="BM23" s="74">
        <f>'[1]Emploi direct_04'!CD20</f>
        <v>-46.646631086379784</v>
      </c>
      <c r="BN23" s="106">
        <f>'[1]Emploi direct_04'!CE20</f>
        <v>0</v>
      </c>
      <c r="BO23" s="101">
        <f>'[1]Emploi direct_04'!CF20</f>
        <v>-200.55528406685698</v>
      </c>
      <c r="BP23" s="75">
        <f>'[1]Emploi direct_04'!CG20</f>
        <v>-80.559432851806832</v>
      </c>
      <c r="BQ23" s="75">
        <f>'[1]Emploi direct_04'!CH20</f>
        <v>-15.496280981599512</v>
      </c>
      <c r="BR23" s="75">
        <f>'[1]Emploi direct_04'!CI20</f>
        <v>-24.188244867275259</v>
      </c>
      <c r="BS23" s="75">
        <f>'[1]Emploi direct_04'!CJ20</f>
        <v>-3.8674775703168862</v>
      </c>
      <c r="BT23" s="76">
        <f>'[1]Emploi direct_04'!CK20</f>
        <v>-76.44384779585971</v>
      </c>
      <c r="BU23" s="103">
        <f>'[1]Emploi direct_04'!CL20</f>
        <v>180.89873025888846</v>
      </c>
      <c r="BV23" s="101">
        <f>'[1]Emploi direct_04'!CM20</f>
        <v>-26.990077278413082</v>
      </c>
      <c r="BW23" s="75">
        <f>'[1]Emploi direct_04'!CN20</f>
        <v>265.69300085034865</v>
      </c>
      <c r="BX23" s="75">
        <f>'[1]Emploi direct_04'!CO20</f>
        <v>-178.4518935279898</v>
      </c>
      <c r="BY23" s="75">
        <f>'[1]Emploi direct_04'!CP20</f>
        <v>-18.966051145790516</v>
      </c>
      <c r="BZ23" s="75">
        <f>'[1]Emploi direct_04'!CQ20</f>
        <v>-0.74063184364575818</v>
      </c>
      <c r="CA23" s="75">
        <f>'[1]Emploi direct_04'!CR20</f>
        <v>-98.767414034707258</v>
      </c>
      <c r="CB23" s="75">
        <f>'[1]Emploi direct_04'!CS20</f>
        <v>-21.115049428160205</v>
      </c>
      <c r="CC23" s="75">
        <f>'[1]Emploi direct_04'!CT20</f>
        <v>89.129992667941679</v>
      </c>
      <c r="CD23" s="75">
        <f>'[1]Emploi direct_04'!CU20</f>
        <v>-63.77203081640846</v>
      </c>
      <c r="CE23" s="101">
        <f>'[1]Emploi direct_04'!CV20</f>
        <v>0</v>
      </c>
    </row>
    <row r="24" spans="1:83" ht="12.75" customHeight="1">
      <c r="A24" s="69" t="str">
        <f>Paca!A24</f>
        <v>2004T3</v>
      </c>
      <c r="B24" s="134">
        <f>'[1]Emploi direct_04'!V21</f>
        <v>-0.30232808207013573</v>
      </c>
      <c r="C24" s="135"/>
      <c r="D24" s="136">
        <f>'[1]Emploi direct_04'!X21</f>
        <v>0.99707917019407066</v>
      </c>
      <c r="E24" s="137">
        <f>'[1]Emploi direct_04'!Y21</f>
        <v>-1.3082799901556141</v>
      </c>
      <c r="F24" s="137">
        <f>'[1]Emploi direct_04'!Z21</f>
        <v>1.5370591143491374</v>
      </c>
      <c r="G24" s="137">
        <f>'[1]Emploi direct_04'!AA21</f>
        <v>-6.3556119347452755</v>
      </c>
      <c r="H24" s="137">
        <f>'[1]Emploi direct_04'!AB21</f>
        <v>11.865633247425688</v>
      </c>
      <c r="I24" s="138">
        <f>'[1]Emploi direct_04'!AC21</f>
        <v>1.9355181215362283</v>
      </c>
      <c r="J24" s="139">
        <f>'[1]Emploi direct_04'!AD21</f>
        <v>-0.61192809415659966</v>
      </c>
      <c r="K24" s="136">
        <f>'[1]Emploi direct_04'!AE21</f>
        <v>-0.58549819825168825</v>
      </c>
      <c r="L24" s="137">
        <f>'[1]Emploi direct_04'!AF21</f>
        <v>-0.54856939037364327</v>
      </c>
      <c r="M24" s="137">
        <f>'[1]Emploi direct_04'!AG21</f>
        <v>0.67707660566360683</v>
      </c>
      <c r="N24" s="137">
        <f>'[1]Emploi direct_04'!AH21</f>
        <v>-2.1542542750887628</v>
      </c>
      <c r="O24" s="137">
        <f>'[1]Emploi direct_04'!AI21</f>
        <v>3.527945943780697</v>
      </c>
      <c r="P24" s="137">
        <f>'[1]Emploi direct_04'!AJ21</f>
        <v>0.891929273798997</v>
      </c>
      <c r="Q24" s="137">
        <f>'[1]Emploi direct_04'!AK21</f>
        <v>-3.0248299440516213</v>
      </c>
      <c r="R24" s="137">
        <f>'[1]Emploi direct_04'!AL21</f>
        <v>0.19095217238547235</v>
      </c>
      <c r="S24" s="137">
        <f>'[1]Emploi direct_04'!AM21</f>
        <v>-1.2511882736376156</v>
      </c>
      <c r="T24" s="136" t="e">
        <f>'[1]Emploi direct_04'!AN21</f>
        <v>#DIV/0!</v>
      </c>
      <c r="V24" s="69" t="str">
        <f t="shared" si="0"/>
        <v>2004T3</v>
      </c>
      <c r="W24" s="74">
        <f>'[1]Emploi direct_04'!AP21</f>
        <v>-83.353014062286093</v>
      </c>
      <c r="X24" s="106">
        <f>'[1]Emploi direct_04'!AQ21</f>
        <v>0</v>
      </c>
      <c r="Y24" s="101">
        <f>'[1]Emploi direct_04'!AR21</f>
        <v>49.832448247318098</v>
      </c>
      <c r="Z24" s="75">
        <f>'[1]Emploi direct_04'!AS21</f>
        <v>-16.54979561679761</v>
      </c>
      <c r="AA24" s="75">
        <f>'[1]Emploi direct_04'!AT21</f>
        <v>10.577819902972578</v>
      </c>
      <c r="AB24" s="75">
        <f>'[1]Emploi direct_04'!AU21</f>
        <v>-4.2627236264038046</v>
      </c>
      <c r="AC24" s="75">
        <f>'[1]Emploi direct_04'!AV21</f>
        <v>2.910206654309782</v>
      </c>
      <c r="AD24" s="76">
        <f>'[1]Emploi direct_04'!AW21</f>
        <v>57.15694093323782</v>
      </c>
      <c r="AE24" s="103">
        <f>'[1]Emploi direct_04'!AX21</f>
        <v>-23.700158801166253</v>
      </c>
      <c r="AF24" s="101">
        <f>'[1]Emploi direct_04'!AY21</f>
        <v>-109.4853035084343</v>
      </c>
      <c r="AG24" s="75">
        <f>'[1]Emploi direct_04'!AZ21</f>
        <v>-37.33693481026603</v>
      </c>
      <c r="AH24" s="75">
        <f>'[1]Emploi direct_04'!BA21</f>
        <v>12.313907987516586</v>
      </c>
      <c r="AI24" s="75">
        <f>'[1]Emploi direct_04'!BB21</f>
        <v>-63.128558718537988</v>
      </c>
      <c r="AJ24" s="75">
        <f>'[1]Emploi direct_04'!BC21</f>
        <v>11.717395207099685</v>
      </c>
      <c r="AK24" s="75">
        <f>'[1]Emploi direct_04'!BD21</f>
        <v>7.8197345774549376</v>
      </c>
      <c r="AL24" s="75">
        <f>'[1]Emploi direct_04'!BE21</f>
        <v>-9.0082976398542769</v>
      </c>
      <c r="AM24" s="75">
        <f>'[1]Emploi direct_04'!BF21</f>
        <v>5.1206881990933653</v>
      </c>
      <c r="AN24" s="75">
        <f>'[1]Emploi direct_04'!BG21</f>
        <v>-36.983238310938759</v>
      </c>
      <c r="AO24" s="101">
        <f>'[1]Emploi direct_04'!BH21</f>
        <v>0</v>
      </c>
      <c r="AQ24" s="69" t="str">
        <f t="shared" si="1"/>
        <v>2004T3</v>
      </c>
      <c r="AR24" s="134">
        <f>'[1]Emploi direct_04'!BJ21</f>
        <v>-1.4994865964996107</v>
      </c>
      <c r="AS24" s="135" t="e">
        <f>'[1]Emploi direct_04'!BK21</f>
        <v>#DIV/0!</v>
      </c>
      <c r="AT24" s="136">
        <f>'[1]Emploi direct_04'!BL21</f>
        <v>-1.3965233053283788</v>
      </c>
      <c r="AU24" s="137">
        <f>'[1]Emploi direct_04'!BM21</f>
        <v>-6.6100855586277873</v>
      </c>
      <c r="AV24" s="137">
        <f>'[1]Emploi direct_04'!BN21</f>
        <v>0.61880715804394359</v>
      </c>
      <c r="AW24" s="137">
        <f>'[1]Emploi direct_04'!BO21</f>
        <v>-30.453005846480618</v>
      </c>
      <c r="AX24" s="137">
        <f>'[1]Emploi direct_04'!BP21</f>
        <v>-2.8319200758319396</v>
      </c>
      <c r="AY24" s="138">
        <f>'[1]Emploi direct_04'!BQ21</f>
        <v>1.3766962251065884</v>
      </c>
      <c r="AZ24" s="139">
        <f>'[1]Emploi direct_04'!BR21</f>
        <v>3.0372278451860746</v>
      </c>
      <c r="BA24" s="136">
        <f>'[1]Emploi direct_04'!BS21</f>
        <v>-2.4168212770526276</v>
      </c>
      <c r="BB24" s="137">
        <f>'[1]Emploi direct_04'!BT21</f>
        <v>-0.42699225541058539</v>
      </c>
      <c r="BC24" s="137">
        <f>'[1]Emploi direct_04'!BU21</f>
        <v>1.1601690939792242</v>
      </c>
      <c r="BD24" s="137">
        <f>'[1]Emploi direct_04'!BV21</f>
        <v>-8.0004635991230533</v>
      </c>
      <c r="BE24" s="137">
        <f>'[1]Emploi direct_04'!BW21</f>
        <v>0.41661209075345429</v>
      </c>
      <c r="BF24" s="137">
        <f>'[1]Emploi direct_04'!BX21</f>
        <v>-2.9871462096316637</v>
      </c>
      <c r="BG24" s="137">
        <f>'[1]Emploi direct_04'!BY21</f>
        <v>-10.497385308717</v>
      </c>
      <c r="BH24" s="137">
        <f>'[1]Emploi direct_04'!BZ21</f>
        <v>2.7610318068502337</v>
      </c>
      <c r="BI24" s="137">
        <f>'[1]Emploi direct_04'!CA21</f>
        <v>-6.8768899702726261</v>
      </c>
      <c r="BJ24" s="136" t="e">
        <f>'[1]Emploi direct_04'!CB21</f>
        <v>#DIV/0!</v>
      </c>
      <c r="BL24" s="69" t="str">
        <f t="shared" si="2"/>
        <v>2004T3</v>
      </c>
      <c r="BM24" s="74">
        <f>'[1]Emploi direct_04'!CD21</f>
        <v>-418.43878332287568</v>
      </c>
      <c r="BN24" s="106">
        <f>'[1]Emploi direct_04'!CE21</f>
        <v>0</v>
      </c>
      <c r="BO24" s="101">
        <f>'[1]Emploi direct_04'!CF21</f>
        <v>-71.490338680278001</v>
      </c>
      <c r="BP24" s="75">
        <f>'[1]Emploi direct_04'!CG21</f>
        <v>-88.364893241766367</v>
      </c>
      <c r="BQ24" s="75">
        <f>'[1]Emploi direct_04'!CH21</f>
        <v>4.2974055737397521</v>
      </c>
      <c r="BR24" s="75">
        <f>'[1]Emploi direct_04'!CI21</f>
        <v>-27.501941992760244</v>
      </c>
      <c r="BS24" s="75">
        <f>'[1]Emploi direct_04'!CJ21</f>
        <v>-0.79962610784347277</v>
      </c>
      <c r="BT24" s="76">
        <f>'[1]Emploi direct_04'!CK21</f>
        <v>40.87871708835246</v>
      </c>
      <c r="BU24" s="103">
        <f>'[1]Emploi direct_04'!CL21</f>
        <v>113.46667695766382</v>
      </c>
      <c r="BV24" s="101">
        <f>'[1]Emploi direct_04'!CM21</f>
        <v>-460.41512160026105</v>
      </c>
      <c r="BW24" s="75">
        <f>'[1]Emploi direct_04'!CN21</f>
        <v>-29.026622033438798</v>
      </c>
      <c r="BX24" s="75">
        <f>'[1]Emploi direct_04'!CO21</f>
        <v>20.999088191223336</v>
      </c>
      <c r="BY24" s="75">
        <f>'[1]Emploi direct_04'!CP21</f>
        <v>-249.34483289376976</v>
      </c>
      <c r="BZ24" s="75">
        <f>'[1]Emploi direct_04'!CQ21</f>
        <v>1.426569906580653</v>
      </c>
      <c r="CA24" s="75">
        <f>'[1]Emploi direct_04'!CR21</f>
        <v>-27.236118866762922</v>
      </c>
      <c r="CB24" s="75">
        <f>'[1]Emploi direct_04'!CS21</f>
        <v>-33.872537238159282</v>
      </c>
      <c r="CC24" s="75">
        <f>'[1]Emploi direct_04'!CT21</f>
        <v>72.189691539723754</v>
      </c>
      <c r="CD24" s="75">
        <f>'[1]Emploi direct_04'!CU21</f>
        <v>-215.55036020565421</v>
      </c>
      <c r="CE24" s="101">
        <f>'[1]Emploi direct_04'!CV21</f>
        <v>0</v>
      </c>
    </row>
    <row r="25" spans="1:83" s="232" customFormat="1" ht="12.75" customHeight="1">
      <c r="A25" s="95" t="str">
        <f>Paca!A25</f>
        <v>2004T4</v>
      </c>
      <c r="B25" s="140">
        <f>'[1]Emploi direct_04'!V22</f>
        <v>0.20845619572258389</v>
      </c>
      <c r="C25" s="141"/>
      <c r="D25" s="142">
        <f>'[1]Emploi direct_04'!X22</f>
        <v>0.22401575969253074</v>
      </c>
      <c r="E25" s="143">
        <f>'[1]Emploi direct_04'!Y22</f>
        <v>-0.92648421541711157</v>
      </c>
      <c r="F25" s="143">
        <f>'[1]Emploi direct_04'!Z22</f>
        <v>1.4367076121666988</v>
      </c>
      <c r="G25" s="143">
        <f>'[1]Emploi direct_04'!AA22</f>
        <v>-17.185530811156568</v>
      </c>
      <c r="H25" s="143">
        <f>'[1]Emploi direct_04'!AB22</f>
        <v>27.497307985094377</v>
      </c>
      <c r="I25" s="144">
        <f>'[1]Emploi direct_04'!AC22</f>
        <v>0.53433494518011493</v>
      </c>
      <c r="J25" s="145">
        <f>'[1]Emploi direct_04'!AD22</f>
        <v>1.2848759872826188</v>
      </c>
      <c r="K25" s="142">
        <f>'[1]Emploi direct_04'!AE22</f>
        <v>-1.8656687579166054E-2</v>
      </c>
      <c r="L25" s="143">
        <f>'[1]Emploi direct_04'!AF22</f>
        <v>2.9533010572069252E-2</v>
      </c>
      <c r="M25" s="143">
        <f>'[1]Emploi direct_04'!AG22</f>
        <v>-0.54709306030744642</v>
      </c>
      <c r="N25" s="143">
        <f>'[1]Emploi direct_04'!AH22</f>
        <v>-0.25774940561253956</v>
      </c>
      <c r="O25" s="143">
        <f>'[1]Emploi direct_04'!AI22</f>
        <v>-4.1875638617179911</v>
      </c>
      <c r="P25" s="143">
        <f>'[1]Emploi direct_04'!AJ22</f>
        <v>-2.0542673518115118</v>
      </c>
      <c r="Q25" s="143">
        <f>'[1]Emploi direct_04'!AK22</f>
        <v>5.8221803592047205</v>
      </c>
      <c r="R25" s="143">
        <f>'[1]Emploi direct_04'!AL22</f>
        <v>1.5183903199569304</v>
      </c>
      <c r="S25" s="143">
        <f>'[1]Emploi direct_04'!AM22</f>
        <v>-0.448818959098507</v>
      </c>
      <c r="T25" s="142" t="e">
        <f>'[1]Emploi direct_04'!AN22</f>
        <v>#DIV/0!</v>
      </c>
      <c r="U25" s="234"/>
      <c r="V25" s="95" t="str">
        <f t="shared" si="0"/>
        <v>2004T4</v>
      </c>
      <c r="W25" s="92">
        <f>'[1]Emploi direct_04'!AP22</f>
        <v>57.298419727969303</v>
      </c>
      <c r="X25" s="108">
        <f>'[1]Emploi direct_04'!AQ22</f>
        <v>0</v>
      </c>
      <c r="Y25" s="100">
        <f>'[1]Emploi direct_04'!AR22</f>
        <v>11.307587768721532</v>
      </c>
      <c r="Z25" s="93">
        <f>'[1]Emploi direct_04'!AS22</f>
        <v>-11.566732138932593</v>
      </c>
      <c r="AA25" s="93">
        <f>'[1]Emploi direct_04'!AT22</f>
        <v>10.039187632252606</v>
      </c>
      <c r="AB25" s="93">
        <f>'[1]Emploi direct_04'!AU22</f>
        <v>-10.793803586317658</v>
      </c>
      <c r="AC25" s="93">
        <f>'[1]Emploi direct_04'!AV22</f>
        <v>7.5443142852091256</v>
      </c>
      <c r="AD25" s="94">
        <f>'[1]Emploi direct_04'!AW22</f>
        <v>16.084621576510017</v>
      </c>
      <c r="AE25" s="102">
        <f>'[1]Emploi direct_04'!AX22</f>
        <v>49.459115086540351</v>
      </c>
      <c r="AF25" s="100">
        <f>'[1]Emploi direct_04'!AY22</f>
        <v>-3.4682831272948533</v>
      </c>
      <c r="AG25" s="93">
        <f>'[1]Emploi direct_04'!AZ22</f>
        <v>1.9990600791070392</v>
      </c>
      <c r="AH25" s="93">
        <f>'[1]Emploi direct_04'!BA22</f>
        <v>-10.017281956309716</v>
      </c>
      <c r="AI25" s="93">
        <f>'[1]Emploi direct_04'!BB22</f>
        <v>-7.3904099671940457</v>
      </c>
      <c r="AJ25" s="93">
        <f>'[1]Emploi direct_04'!BC22</f>
        <v>-14.398862904636417</v>
      </c>
      <c r="AK25" s="93">
        <f>'[1]Emploi direct_04'!BD22</f>
        <v>-18.170839190957395</v>
      </c>
      <c r="AL25" s="93">
        <f>'[1]Emploi direct_04'!BE22</f>
        <v>16.814655279522299</v>
      </c>
      <c r="AM25" s="93">
        <f>'[1]Emploi direct_04'!BF22</f>
        <v>40.795819264530564</v>
      </c>
      <c r="AN25" s="93">
        <f>'[1]Emploi direct_04'!BG22</f>
        <v>-13.100423731361388</v>
      </c>
      <c r="AO25" s="100">
        <f>'[1]Emploi direct_04'!BH22</f>
        <v>0</v>
      </c>
      <c r="AP25" s="234"/>
      <c r="AQ25" s="95" t="str">
        <f t="shared" si="1"/>
        <v>2004T4</v>
      </c>
      <c r="AR25" s="140">
        <f>'[1]Emploi direct_04'!BJ22</f>
        <v>0.4670145238388157</v>
      </c>
      <c r="AS25" s="141" t="e">
        <f>'[1]Emploi direct_04'!BK22</f>
        <v>#DIV/0!</v>
      </c>
      <c r="AT25" s="142">
        <f>'[1]Emploi direct_04'!BL22</f>
        <v>-1.1018795907203227</v>
      </c>
      <c r="AU25" s="143">
        <f>'[1]Emploi direct_04'!BM22</f>
        <v>-6.5620377187653345</v>
      </c>
      <c r="AV25" s="143">
        <f>'[1]Emploi direct_04'!BN22</f>
        <v>1.9428235745901468</v>
      </c>
      <c r="AW25" s="143">
        <f>'[1]Emploi direct_04'!BO22</f>
        <v>-40.907281851663683</v>
      </c>
      <c r="AX25" s="143">
        <f>'[1]Emploi direct_04'!BP22</f>
        <v>24.993655458497589</v>
      </c>
      <c r="AY25" s="144">
        <f>'[1]Emploi direct_04'!BQ22</f>
        <v>1.5436020304014697</v>
      </c>
      <c r="AZ25" s="145">
        <f>'[1]Emploi direct_04'!BR22</f>
        <v>3.8907272931920867</v>
      </c>
      <c r="BA25" s="142">
        <f>'[1]Emploi direct_04'!BS22</f>
        <v>0.20698896116788656</v>
      </c>
      <c r="BB25" s="143">
        <f>'[1]Emploi direct_04'!BT22</f>
        <v>1.6132481778411867</v>
      </c>
      <c r="BC25" s="143">
        <f>'[1]Emploi direct_04'!BU22</f>
        <v>0.38562741358072472</v>
      </c>
      <c r="BD25" s="143">
        <f>'[1]Emploi direct_04'!BV22</f>
        <v>-2.8646465786974273</v>
      </c>
      <c r="BE25" s="143">
        <f>'[1]Emploi direct_04'!BW22</f>
        <v>0.33559090437726979</v>
      </c>
      <c r="BF25" s="143">
        <f>'[1]Emploi direct_04'!BX22</f>
        <v>-1.9739934798732817</v>
      </c>
      <c r="BG25" s="143">
        <f>'[1]Emploi direct_04'!BY22</f>
        <v>1.5690322750244956</v>
      </c>
      <c r="BH25" s="143">
        <f>'[1]Emploi direct_04'!BZ22</f>
        <v>3.2265964389879054</v>
      </c>
      <c r="BI25" s="143">
        <f>'[1]Emploi direct_04'!CA22</f>
        <v>-2.2008735651218636</v>
      </c>
      <c r="BJ25" s="142" t="e">
        <f>'[1]Emploi direct_04'!CB22</f>
        <v>#DIV/0!</v>
      </c>
      <c r="BK25" s="234"/>
      <c r="BL25" s="95" t="str">
        <f t="shared" si="2"/>
        <v>2004T4</v>
      </c>
      <c r="BM25" s="92">
        <f>'[1]Emploi direct_04'!CD22</f>
        <v>128.03806384788913</v>
      </c>
      <c r="BN25" s="108">
        <f>'[1]Emploi direct_04'!CE22</f>
        <v>0</v>
      </c>
      <c r="BO25" s="100">
        <f>'[1]Emploi direct_04'!CF22</f>
        <v>-56.364972087788374</v>
      </c>
      <c r="BP25" s="93">
        <f>'[1]Emploi direct_04'!CG22</f>
        <v>-86.865153689834187</v>
      </c>
      <c r="BQ25" s="93">
        <f>'[1]Emploi direct_04'!CH22</f>
        <v>13.508341438467596</v>
      </c>
      <c r="BR25" s="93">
        <f>'[1]Emploi direct_04'!CI22</f>
        <v>-36.006792727052542</v>
      </c>
      <c r="BS25" s="93">
        <f>'[1]Emploi direct_04'!CJ22</f>
        <v>6.9947535708747708</v>
      </c>
      <c r="BT25" s="94">
        <f>'[1]Emploi direct_04'!CK22</f>
        <v>46.003879319755924</v>
      </c>
      <c r="BU25" s="102">
        <f>'[1]Emploi direct_04'!CL22</f>
        <v>146.01038114124231</v>
      </c>
      <c r="BV25" s="100">
        <f>'[1]Emploi direct_04'!CM22</f>
        <v>38.392654794435657</v>
      </c>
      <c r="BW25" s="93">
        <f>'[1]Emploi direct_04'!CN22</f>
        <v>107.49721574568866</v>
      </c>
      <c r="BX25" s="93">
        <f>'[1]Emploi direct_04'!CO22</f>
        <v>6.9952386539423514</v>
      </c>
      <c r="BY25" s="93">
        <f>'[1]Emploi direct_04'!CP22</f>
        <v>-84.34197105433941</v>
      </c>
      <c r="BZ25" s="93">
        <f>'[1]Emploi direct_04'!CQ22</f>
        <v>1.1019041152110276</v>
      </c>
      <c r="CA25" s="93">
        <f>'[1]Emploi direct_04'!CR22</f>
        <v>-17.446485092156763</v>
      </c>
      <c r="CB25" s="93">
        <f>'[1]Emploi direct_04'!CS22</f>
        <v>4.7211693751181087</v>
      </c>
      <c r="CC25" s="93">
        <f>'[1]Emploi direct_04'!CT22</f>
        <v>85.256990370176936</v>
      </c>
      <c r="CD25" s="93">
        <f>'[1]Emploi direct_04'!CU22</f>
        <v>-65.391407319204973</v>
      </c>
      <c r="CE25" s="100">
        <f>'[1]Emploi direct_04'!CV22</f>
        <v>0</v>
      </c>
    </row>
    <row r="26" spans="1:83" ht="12.75" customHeight="1">
      <c r="A26" s="69" t="str">
        <f>Paca!A26</f>
        <v>2005T1</v>
      </c>
      <c r="B26" s="134">
        <f>'[1]Emploi direct_04'!V23</f>
        <v>8.649790411954239E-2</v>
      </c>
      <c r="C26" s="135"/>
      <c r="D26" s="136">
        <f>'[1]Emploi direct_04'!X23</f>
        <v>-0.82601768164206613</v>
      </c>
      <c r="E26" s="137">
        <f>'[1]Emploi direct_04'!Y23</f>
        <v>-1.7604485268462589</v>
      </c>
      <c r="F26" s="137">
        <f>'[1]Emploi direct_04'!Z23</f>
        <v>0.68956008674538882</v>
      </c>
      <c r="G26" s="137">
        <f>'[1]Emploi direct_04'!AA23</f>
        <v>2.7930654699211743</v>
      </c>
      <c r="H26" s="137">
        <f>'[1]Emploi direct_04'!AB23</f>
        <v>-41.99077555431726</v>
      </c>
      <c r="I26" s="138">
        <f>'[1]Emploi direct_04'!AC23</f>
        <v>-0.38545381130982159</v>
      </c>
      <c r="J26" s="139">
        <f>'[1]Emploi direct_04'!AD23</f>
        <v>3.7974811982608436</v>
      </c>
      <c r="K26" s="136">
        <f>'[1]Emploi direct_04'!AE23</f>
        <v>-0.44355936571588428</v>
      </c>
      <c r="L26" s="137">
        <f>'[1]Emploi direct_04'!AF23</f>
        <v>0.21946433036308388</v>
      </c>
      <c r="M26" s="137">
        <f>'[1]Emploi direct_04'!AG23</f>
        <v>-2.9850386017945985</v>
      </c>
      <c r="N26" s="137">
        <f>'[1]Emploi direct_04'!AH23</f>
        <v>-1.9897603116229901</v>
      </c>
      <c r="O26" s="137">
        <f>'[1]Emploi direct_04'!AI23</f>
        <v>5.2797722552475168</v>
      </c>
      <c r="P26" s="137">
        <f>'[1]Emploi direct_04'!AJ23</f>
        <v>-0.81401777566583178</v>
      </c>
      <c r="Q26" s="137">
        <f>'[1]Emploi direct_04'!AK23</f>
        <v>1.0437869611911399</v>
      </c>
      <c r="R26" s="137">
        <f>'[1]Emploi direct_04'!AL23</f>
        <v>-8.5776042296725752E-2</v>
      </c>
      <c r="S26" s="137">
        <f>'[1]Emploi direct_04'!AM23</f>
        <v>9.5253343690848702E-2</v>
      </c>
      <c r="T26" s="136" t="e">
        <f>'[1]Emploi direct_04'!AN23</f>
        <v>#DIV/0!</v>
      </c>
      <c r="V26" s="69" t="str">
        <f t="shared" si="0"/>
        <v>2005T1</v>
      </c>
      <c r="W26" s="74">
        <f>'[1]Emploi direct_04'!AP23</f>
        <v>23.825267895954312</v>
      </c>
      <c r="X26" s="106">
        <f>'[1]Emploi direct_04'!AQ23</f>
        <v>0</v>
      </c>
      <c r="Y26" s="101">
        <f>'[1]Emploi direct_04'!AR23</f>
        <v>-41.788091684178653</v>
      </c>
      <c r="Z26" s="75">
        <f>'[1]Emploi direct_04'!AS23</f>
        <v>-21.774769181369493</v>
      </c>
      <c r="AA26" s="75">
        <f>'[1]Emploi direct_04'!AT23</f>
        <v>4.8876200613431138</v>
      </c>
      <c r="AB26" s="75">
        <f>'[1]Emploi direct_04'!AU23</f>
        <v>1.4527768090335798</v>
      </c>
      <c r="AC26" s="75">
        <f>'[1]Emploi direct_04'!AV23</f>
        <v>-14.688738699984196</v>
      </c>
      <c r="AD26" s="76">
        <f>'[1]Emploi direct_04'!AW23</f>
        <v>-11.664980673201626</v>
      </c>
      <c r="AE26" s="103">
        <f>'[1]Emploi direct_04'!AX23</f>
        <v>148.05577841911963</v>
      </c>
      <c r="AF26" s="101">
        <f>'[1]Emploi direct_04'!AY23</f>
        <v>-82.442418838985759</v>
      </c>
      <c r="AG26" s="75">
        <f>'[1]Emploi direct_04'!AZ23</f>
        <v>14.85970922175602</v>
      </c>
      <c r="AH26" s="75">
        <f>'[1]Emploi direct_04'!BA23</f>
        <v>-54.357080835533225</v>
      </c>
      <c r="AI26" s="75">
        <f>'[1]Emploi direct_04'!BB23</f>
        <v>-56.905046908264012</v>
      </c>
      <c r="AJ26" s="75">
        <f>'[1]Emploi direct_04'!BC23</f>
        <v>17.394174622268906</v>
      </c>
      <c r="AK26" s="75">
        <f>'[1]Emploi direct_04'!BD23</f>
        <v>-7.0524079895892555</v>
      </c>
      <c r="AL26" s="75">
        <f>'[1]Emploi direct_04'!BE23</f>
        <v>3.1900014923712092</v>
      </c>
      <c r="AM26" s="75">
        <f>'[1]Emploi direct_04'!BF23</f>
        <v>-2.3396072564746646</v>
      </c>
      <c r="AN26" s="75">
        <f>'[1]Emploi direct_04'!BG23</f>
        <v>2.767838814480001</v>
      </c>
      <c r="AO26" s="101">
        <f>'[1]Emploi direct_04'!BH23</f>
        <v>0</v>
      </c>
      <c r="AQ26" s="69" t="str">
        <f t="shared" si="1"/>
        <v>2005T1</v>
      </c>
      <c r="AR26" s="134">
        <f>'[1]Emploi direct_04'!BJ23</f>
        <v>-0.22252090830764404</v>
      </c>
      <c r="AS26" s="135" t="e">
        <f>'[1]Emploi direct_04'!BK23</f>
        <v>#DIV/0!</v>
      </c>
      <c r="AT26" s="136">
        <f>'[1]Emploi direct_04'!BL23</f>
        <v>-0.92841723393993769</v>
      </c>
      <c r="AU26" s="137">
        <f>'[1]Emploi direct_04'!BM23</f>
        <v>-6.9140737624337252</v>
      </c>
      <c r="AV26" s="137">
        <f>'[1]Emploi direct_04'!BN23</f>
        <v>3.1565569027762752</v>
      </c>
      <c r="AW26" s="137">
        <f>'[1]Emploi direct_04'!BO23</f>
        <v>-28.562432185771669</v>
      </c>
      <c r="AX26" s="137">
        <f>'[1]Emploi direct_04'!BP23</f>
        <v>-34.589686081890278</v>
      </c>
      <c r="AY26" s="138">
        <f>'[1]Emploi direct_04'!BQ23</f>
        <v>1.8069537206611086</v>
      </c>
      <c r="AZ26" s="139">
        <f>'[1]Emploi direct_04'!BR23</f>
        <v>5.5577953851402517</v>
      </c>
      <c r="BA26" s="136">
        <f>'[1]Emploi direct_04'!BS23</f>
        <v>-1.2147239698082735</v>
      </c>
      <c r="BB26" s="137">
        <f>'[1]Emploi direct_04'!BT23</f>
        <v>0.92185684239529664</v>
      </c>
      <c r="BC26" s="137">
        <f>'[1]Emploi direct_04'!BU23</f>
        <v>-3.8922848938834798</v>
      </c>
      <c r="BD26" s="137">
        <f>'[1]Emploi direct_04'!BV23</f>
        <v>-5.495170652936987</v>
      </c>
      <c r="BE26" s="137">
        <f>'[1]Emploi direct_04'!BW23</f>
        <v>0.87865757534753008</v>
      </c>
      <c r="BF26" s="137">
        <f>'[1]Emploi direct_04'!BX23</f>
        <v>-3.6219015624281981</v>
      </c>
      <c r="BG26" s="137">
        <f>'[1]Emploi direct_04'!BY23</f>
        <v>0.35521941913643218</v>
      </c>
      <c r="BH26" s="137">
        <f>'[1]Emploi direct_04'!BZ23</f>
        <v>1.8819477886145908</v>
      </c>
      <c r="BI26" s="137">
        <f>'[1]Emploi direct_04'!CA23</f>
        <v>-2.5840008730808384</v>
      </c>
      <c r="BJ26" s="136" t="e">
        <f>'[1]Emploi direct_04'!CB23</f>
        <v>#DIV/0!</v>
      </c>
      <c r="BL26" s="69" t="str">
        <f t="shared" si="2"/>
        <v>2005T1</v>
      </c>
      <c r="BM26" s="74">
        <f>'[1]Emploi direct_04'!CD23</f>
        <v>-61.481718521030416</v>
      </c>
      <c r="BN26" s="106">
        <f>'[1]Emploi direct_04'!CE23</f>
        <v>0</v>
      </c>
      <c r="BO26" s="101">
        <f>'[1]Emploi direct_04'!CF23</f>
        <v>-47.017013540264088</v>
      </c>
      <c r="BP26" s="75">
        <f>'[1]Emploi direct_04'!CG23</f>
        <v>-90.254025967783491</v>
      </c>
      <c r="BQ26" s="75">
        <f>'[1]Emploi direct_04'!CH23</f>
        <v>21.838688369730448</v>
      </c>
      <c r="BR26" s="75">
        <f>'[1]Emploi direct_04'!CI23</f>
        <v>-21.377165853983016</v>
      </c>
      <c r="BS26" s="75">
        <f>'[1]Emploi direct_04'!CJ23</f>
        <v>-10.730700054468478</v>
      </c>
      <c r="BT26" s="76">
        <f>'[1]Emploi direct_04'!CK23</f>
        <v>53.506189966240981</v>
      </c>
      <c r="BU26" s="103">
        <f>'[1]Emploi direct_04'!CL23</f>
        <v>213.07317979146728</v>
      </c>
      <c r="BV26" s="101">
        <f>'[1]Emploi direct_04'!CM23</f>
        <v>-227.53788477223134</v>
      </c>
      <c r="BW26" s="75">
        <f>'[1]Emploi direct_04'!CN23</f>
        <v>61.983585547139228</v>
      </c>
      <c r="BX26" s="75">
        <f>'[1]Emploi direct_04'!CO23</f>
        <v>-71.546971859196674</v>
      </c>
      <c r="BY26" s="75">
        <f>'[1]Emploi direct_04'!CP23</f>
        <v>-162.98538200648272</v>
      </c>
      <c r="BZ26" s="75">
        <f>'[1]Emploi direct_04'!CQ23</f>
        <v>3.0210223365815523</v>
      </c>
      <c r="CA26" s="75">
        <f>'[1]Emploi direct_04'!CR23</f>
        <v>-32.29327775156753</v>
      </c>
      <c r="CB26" s="75">
        <f>'[1]Emploi direct_04'!CS23</f>
        <v>1.0930634392454976</v>
      </c>
      <c r="CC26" s="75">
        <f>'[1]Emploi direct_04'!CT23</f>
        <v>50.340161723627716</v>
      </c>
      <c r="CD26" s="75">
        <f>'[1]Emploi direct_04'!CU23</f>
        <v>-77.150086201582326</v>
      </c>
      <c r="CE26" s="101">
        <f>'[1]Emploi direct_04'!CV23</f>
        <v>0</v>
      </c>
    </row>
    <row r="27" spans="1:83" ht="12.75" customHeight="1">
      <c r="A27" s="69" t="str">
        <f>Paca!A27</f>
        <v>2005T2</v>
      </c>
      <c r="B27" s="134">
        <f>'[1]Emploi direct_04'!V24</f>
        <v>-0.30810061691626256</v>
      </c>
      <c r="C27" s="135"/>
      <c r="D27" s="136">
        <f>'[1]Emploi direct_04'!X24</f>
        <v>-0.74124208739902997</v>
      </c>
      <c r="E27" s="137">
        <f>'[1]Emploi direct_04'!Y24</f>
        <v>0.74609812037751411</v>
      </c>
      <c r="F27" s="137">
        <f>'[1]Emploi direct_04'!Z24</f>
        <v>-1.4654424613595118</v>
      </c>
      <c r="G27" s="137">
        <f>'[1]Emploi direct_04'!AA24</f>
        <v>6.3168399847486123</v>
      </c>
      <c r="H27" s="137">
        <f>'[1]Emploi direct_04'!AB24</f>
        <v>74.83007908394859</v>
      </c>
      <c r="I27" s="138">
        <f>'[1]Emploi direct_04'!AC24</f>
        <v>-1.8031642034903705</v>
      </c>
      <c r="J27" s="139">
        <f>'[1]Emploi direct_04'!AD24</f>
        <v>0.17431575262492061</v>
      </c>
      <c r="K27" s="136">
        <f>'[1]Emploi direct_04'!AE24</f>
        <v>-0.29616322400599637</v>
      </c>
      <c r="L27" s="137">
        <f>'[1]Emploi direct_04'!AF24</f>
        <v>0.31418119322415006</v>
      </c>
      <c r="M27" s="137">
        <f>'[1]Emploi direct_04'!AG24</f>
        <v>-1.6452491202798902</v>
      </c>
      <c r="N27" s="137">
        <f>'[1]Emploi direct_04'!AH24</f>
        <v>-1.7923331709874701</v>
      </c>
      <c r="O27" s="137">
        <f>'[1]Emploi direct_04'!AI24</f>
        <v>1.0594449380292081</v>
      </c>
      <c r="P27" s="137">
        <f>'[1]Emploi direct_04'!AJ24</f>
        <v>-0.85327890713580157</v>
      </c>
      <c r="Q27" s="137">
        <f>'[1]Emploi direct_04'!AK24</f>
        <v>5.6320388462067328</v>
      </c>
      <c r="R27" s="137">
        <f>'[1]Emploi direct_04'!AL24</f>
        <v>-0.69022661387668771</v>
      </c>
      <c r="S27" s="137">
        <f>'[1]Emploi direct_04'!AM24</f>
        <v>0.28393162601632049</v>
      </c>
      <c r="T27" s="136" t="e">
        <f>'[1]Emploi direct_04'!AN24</f>
        <v>#DIV/0!</v>
      </c>
      <c r="V27" s="69" t="str">
        <f t="shared" si="0"/>
        <v>2005T2</v>
      </c>
      <c r="W27" s="74">
        <f>'[1]Emploi direct_04'!AP24</f>
        <v>-84.93765553448975</v>
      </c>
      <c r="X27" s="106">
        <f>'[1]Emploi direct_04'!AQ24</f>
        <v>0</v>
      </c>
      <c r="Y27" s="101">
        <f>'[1]Emploi direct_04'!AR24</f>
        <v>-37.189558107234006</v>
      </c>
      <c r="Z27" s="75">
        <f>'[1]Emploi direct_04'!AS24</f>
        <v>9.0659338422024121</v>
      </c>
      <c r="AA27" s="75">
        <f>'[1]Emploi direct_04'!AT24</f>
        <v>-10.458720032993256</v>
      </c>
      <c r="AB27" s="75">
        <f>'[1]Emploi direct_04'!AU24</f>
        <v>3.3773920449283992</v>
      </c>
      <c r="AC27" s="75">
        <f>'[1]Emploi direct_04'!AV24</f>
        <v>15.184618062387973</v>
      </c>
      <c r="AD27" s="76">
        <f>'[1]Emploi direct_04'!AW24</f>
        <v>-54.358782023759431</v>
      </c>
      <c r="AE27" s="103">
        <f>'[1]Emploi direct_04'!AX24</f>
        <v>7.0542878956184722</v>
      </c>
      <c r="AF27" s="101">
        <f>'[1]Emploi direct_04'!AY24</f>
        <v>-54.802385322876944</v>
      </c>
      <c r="AG27" s="75">
        <f>'[1]Emploi direct_04'!AZ24</f>
        <v>21.31957921637877</v>
      </c>
      <c r="AH27" s="75">
        <f>'[1]Emploi direct_04'!BA24</f>
        <v>-29.065416879259146</v>
      </c>
      <c r="AI27" s="75">
        <f>'[1]Emploi direct_04'!BB24</f>
        <v>-50.238910821649824</v>
      </c>
      <c r="AJ27" s="75">
        <f>'[1]Emploi direct_04'!BC24</f>
        <v>3.6746160131692704</v>
      </c>
      <c r="AK27" s="75">
        <f>'[1]Emploi direct_04'!BD24</f>
        <v>-7.3323780499455324</v>
      </c>
      <c r="AL27" s="75">
        <f>'[1]Emploi direct_04'!BE24</f>
        <v>17.392190150984959</v>
      </c>
      <c r="AM27" s="75">
        <f>'[1]Emploi direct_04'!BF24</f>
        <v>-18.810311002118397</v>
      </c>
      <c r="AN27" s="75">
        <f>'[1]Emploi direct_04'!BG24</f>
        <v>8.2582460495623309</v>
      </c>
      <c r="AO27" s="101">
        <f>'[1]Emploi direct_04'!BH24</f>
        <v>0</v>
      </c>
      <c r="AQ27" s="69" t="str">
        <f t="shared" si="1"/>
        <v>2005T2</v>
      </c>
      <c r="AR27" s="134">
        <f>'[1]Emploi direct_04'!BJ24</f>
        <v>-0.31616165025540877</v>
      </c>
      <c r="AS27" s="135" t="e">
        <f>'[1]Emploi direct_04'!BK24</f>
        <v>#DIV/0!</v>
      </c>
      <c r="AT27" s="136">
        <f>'[1]Emploi direct_04'!BL24</f>
        <v>-0.35690626824357308</v>
      </c>
      <c r="AU27" s="137">
        <f>'[1]Emploi direct_04'!BM24</f>
        <v>-3.2272909505710712</v>
      </c>
      <c r="AV27" s="137">
        <f>'[1]Emploi direct_04'!BN24</f>
        <v>2.1863152867396263</v>
      </c>
      <c r="AW27" s="137">
        <f>'[1]Emploi direct_04'!BO24</f>
        <v>-15.247238838410437</v>
      </c>
      <c r="AX27" s="137">
        <f>'[1]Emploi direct_04'!BP24</f>
        <v>44.647493916864313</v>
      </c>
      <c r="AY27" s="138">
        <f>'[1]Emploi direct_04'!BQ24</f>
        <v>0.24441795007166256</v>
      </c>
      <c r="AZ27" s="139">
        <f>'[1]Emploi direct_04'!BR24</f>
        <v>4.6699618015304978</v>
      </c>
      <c r="BA27" s="136">
        <f>'[1]Emploi direct_04'!BS24</f>
        <v>-1.3379942542350087</v>
      </c>
      <c r="BB27" s="137">
        <f>'[1]Emploi direct_04'!BT24</f>
        <v>1.2362391466602674E-2</v>
      </c>
      <c r="BC27" s="137">
        <f>'[1]Emploi direct_04'!BU24</f>
        <v>-4.4606821722810057</v>
      </c>
      <c r="BD27" s="137">
        <f>'[1]Emploi direct_04'!BV24</f>
        <v>-6.0627254371846568</v>
      </c>
      <c r="BE27" s="137">
        <f>'[1]Emploi direct_04'!BW24</f>
        <v>5.5361691083398945</v>
      </c>
      <c r="BF27" s="137">
        <f>'[1]Emploi direct_04'!BX24</f>
        <v>-2.8214084210151924</v>
      </c>
      <c r="BG27" s="137">
        <f>'[1]Emploi direct_04'!BY24</f>
        <v>9.53238196299937</v>
      </c>
      <c r="BH27" s="137">
        <f>'[1]Emploi direct_04'!BZ24</f>
        <v>0.92355437929547701</v>
      </c>
      <c r="BI27" s="137">
        <f>'[1]Emploi direct_04'!CA24</f>
        <v>-1.3213656995438972</v>
      </c>
      <c r="BJ27" s="136" t="e">
        <f>'[1]Emploi direct_04'!CB24</f>
        <v>#DIV/0!</v>
      </c>
      <c r="BL27" s="69" t="str">
        <f t="shared" si="2"/>
        <v>2005T2</v>
      </c>
      <c r="BM27" s="74">
        <f>'[1]Emploi direct_04'!CD24</f>
        <v>-87.166981972852227</v>
      </c>
      <c r="BN27" s="106">
        <f>'[1]Emploi direct_04'!CE24</f>
        <v>0</v>
      </c>
      <c r="BO27" s="101">
        <f>'[1]Emploi direct_04'!CF24</f>
        <v>-17.837613775373029</v>
      </c>
      <c r="BP27" s="75">
        <f>'[1]Emploi direct_04'!CG24</f>
        <v>-40.825363094897284</v>
      </c>
      <c r="BQ27" s="75">
        <f>'[1]Emploi direct_04'!CH24</f>
        <v>15.045907563575042</v>
      </c>
      <c r="BR27" s="75">
        <f>'[1]Emploi direct_04'!CI24</f>
        <v>-10.226358358759484</v>
      </c>
      <c r="BS27" s="75">
        <f>'[1]Emploi direct_04'!CJ24</f>
        <v>10.950400301922684</v>
      </c>
      <c r="BT27" s="76">
        <f>'[1]Emploi direct_04'!CK24</f>
        <v>7.2177998127867795</v>
      </c>
      <c r="BU27" s="103">
        <f>'[1]Emploi direct_04'!CL24</f>
        <v>180.8690226001122</v>
      </c>
      <c r="BV27" s="101">
        <f>'[1]Emploi direct_04'!CM24</f>
        <v>-250.19839079759186</v>
      </c>
      <c r="BW27" s="75">
        <f>'[1]Emploi direct_04'!CN24</f>
        <v>0.84141370697579987</v>
      </c>
      <c r="BX27" s="75">
        <f>'[1]Emploi direct_04'!CO24</f>
        <v>-81.125871683585501</v>
      </c>
      <c r="BY27" s="75">
        <f>'[1]Emploi direct_04'!CP24</f>
        <v>-177.66292641564587</v>
      </c>
      <c r="BZ27" s="75">
        <f>'[1]Emploi direct_04'!CQ24</f>
        <v>18.387322937901445</v>
      </c>
      <c r="CA27" s="75">
        <f>'[1]Emploi direct_04'!CR24</f>
        <v>-24.735890653037245</v>
      </c>
      <c r="CB27" s="75">
        <f>'[1]Emploi direct_04'!CS24</f>
        <v>28.38854928302419</v>
      </c>
      <c r="CC27" s="75">
        <f>'[1]Emploi direct_04'!CT24</f>
        <v>24.766589205030868</v>
      </c>
      <c r="CD27" s="75">
        <f>'[1]Emploi direct_04'!CU24</f>
        <v>-39.057577178257816</v>
      </c>
      <c r="CE27" s="101">
        <f>'[1]Emploi direct_04'!CV24</f>
        <v>0</v>
      </c>
    </row>
    <row r="28" spans="1:83" ht="12.75" customHeight="1">
      <c r="A28" s="69" t="str">
        <f>Paca!A28</f>
        <v>2005T3</v>
      </c>
      <c r="B28" s="134">
        <f>'[1]Emploi direct_04'!V25</f>
        <v>0.61968879117426656</v>
      </c>
      <c r="C28" s="135"/>
      <c r="D28" s="136">
        <f>'[1]Emploi direct_04'!X25</f>
        <v>-0.47357709034508977</v>
      </c>
      <c r="E28" s="137">
        <f>'[1]Emploi direct_04'!Y25</f>
        <v>0.72660331873959372</v>
      </c>
      <c r="F28" s="137">
        <f>'[1]Emploi direct_04'!Z25</f>
        <v>-0.86610460175154946</v>
      </c>
      <c r="G28" s="137">
        <f>'[1]Emploi direct_04'!AA25</f>
        <v>9.3465766223641324</v>
      </c>
      <c r="H28" s="137">
        <f>'[1]Emploi direct_04'!AB25</f>
        <v>-13.29560352801491</v>
      </c>
      <c r="I28" s="138">
        <f>'[1]Emploi direct_04'!AC25</f>
        <v>-0.91155320427510622</v>
      </c>
      <c r="J28" s="139">
        <f>'[1]Emploi direct_04'!AD25</f>
        <v>0.99808407080106409</v>
      </c>
      <c r="K28" s="136">
        <f>'[1]Emploi direct_04'!AE25</f>
        <v>0.83164754071027858</v>
      </c>
      <c r="L28" s="137">
        <f>'[1]Emploi direct_04'!AF25</f>
        <v>-0.28524545138566282</v>
      </c>
      <c r="M28" s="137">
        <f>'[1]Emploi direct_04'!AG25</f>
        <v>1.278527011497288</v>
      </c>
      <c r="N28" s="137">
        <f>'[1]Emploi direct_04'!AH25</f>
        <v>1.8278608314657552</v>
      </c>
      <c r="O28" s="137">
        <f>'[1]Emploi direct_04'!AI25</f>
        <v>8.8150298604448007</v>
      </c>
      <c r="P28" s="137">
        <f>'[1]Emploi direct_04'!AJ25</f>
        <v>2.4963809705176754</v>
      </c>
      <c r="Q28" s="137">
        <f>'[1]Emploi direct_04'!AK25</f>
        <v>2.8923394864612595</v>
      </c>
      <c r="R28" s="137">
        <f>'[1]Emploi direct_04'!AL25</f>
        <v>-1.2701884986434431</v>
      </c>
      <c r="S28" s="137">
        <f>'[1]Emploi direct_04'!AM25</f>
        <v>2.5059492514594606</v>
      </c>
      <c r="T28" s="136" t="e">
        <f>'[1]Emploi direct_04'!AN25</f>
        <v>#DIV/0!</v>
      </c>
      <c r="V28" s="69" t="str">
        <f t="shared" si="0"/>
        <v>2005T3</v>
      </c>
      <c r="W28" s="74">
        <f>'[1]Emploi direct_04'!AP25</f>
        <v>170.31041715077663</v>
      </c>
      <c r="X28" s="106">
        <f>'[1]Emploi direct_04'!AQ25</f>
        <v>0</v>
      </c>
      <c r="Y28" s="101">
        <f>'[1]Emploi direct_04'!AR25</f>
        <v>-23.584163056502803</v>
      </c>
      <c r="Z28" s="75">
        <f>'[1]Emploi direct_04'!AS25</f>
        <v>8.8949233862228994</v>
      </c>
      <c r="AA28" s="75">
        <f>'[1]Emploi direct_04'!AT25</f>
        <v>-6.0907206815574</v>
      </c>
      <c r="AB28" s="75">
        <f>'[1]Emploi direct_04'!AU25</f>
        <v>5.3129561413955244</v>
      </c>
      <c r="AC28" s="75">
        <f>'[1]Emploi direct_04'!AV25</f>
        <v>-4.7168479687728393</v>
      </c>
      <c r="AD28" s="76">
        <f>'[1]Emploi direct_04'!AW25</f>
        <v>-26.984473933791833</v>
      </c>
      <c r="AE28" s="103">
        <f>'[1]Emploi direct_04'!AX25</f>
        <v>40.461320612840609</v>
      </c>
      <c r="AF28" s="101">
        <f>'[1]Emploi direct_04'!AY25</f>
        <v>153.43325959443973</v>
      </c>
      <c r="AG28" s="75">
        <f>'[1]Emploi direct_04'!AZ25</f>
        <v>-19.416882583145707</v>
      </c>
      <c r="AH28" s="75">
        <f>'[1]Emploi direct_04'!BA25</f>
        <v>22.215195505106749</v>
      </c>
      <c r="AI28" s="75">
        <f>'[1]Emploi direct_04'!BB25</f>
        <v>50.316450046023419</v>
      </c>
      <c r="AJ28" s="75">
        <f>'[1]Emploi direct_04'!BC25</f>
        <v>30.898277504214775</v>
      </c>
      <c r="AK28" s="75">
        <f>'[1]Emploi direct_04'!BD25</f>
        <v>21.268803458523621</v>
      </c>
      <c r="AL28" s="75">
        <f>'[1]Emploi direct_04'!BE25</f>
        <v>9.434818769245112</v>
      </c>
      <c r="AM28" s="75">
        <f>'[1]Emploi direct_04'!BF25</f>
        <v>-34.376720411754832</v>
      </c>
      <c r="AN28" s="75">
        <f>'[1]Emploi direct_04'!BG25</f>
        <v>73.093317306229437</v>
      </c>
      <c r="AO28" s="101">
        <f>'[1]Emploi direct_04'!BH25</f>
        <v>0</v>
      </c>
      <c r="AQ28" s="69" t="str">
        <f t="shared" si="1"/>
        <v>2005T3</v>
      </c>
      <c r="AR28" s="134">
        <f>'[1]Emploi direct_04'!BJ25</f>
        <v>0.60572728837386958</v>
      </c>
      <c r="AS28" s="135" t="e">
        <f>'[1]Emploi direct_04'!BK25</f>
        <v>#DIV/0!</v>
      </c>
      <c r="AT28" s="136">
        <f>'[1]Emploi direct_04'!BL25</f>
        <v>-1.8078466401839854</v>
      </c>
      <c r="AU28" s="137">
        <f>'[1]Emploi direct_04'!BM25</f>
        <v>-1.2319749262722501</v>
      </c>
      <c r="AV28" s="137">
        <f>'[1]Emploi direct_04'!BN25</f>
        <v>-0.23221492598359816</v>
      </c>
      <c r="AW28" s="137">
        <f>'[1]Emploi direct_04'!BO25</f>
        <v>-1.0359885543294922</v>
      </c>
      <c r="AX28" s="137">
        <f>'[1]Emploi direct_04'!BP25</f>
        <v>12.112838386274172</v>
      </c>
      <c r="AY28" s="138">
        <f>'[1]Emploi direct_04'!BQ25</f>
        <v>-2.5554207438172938</v>
      </c>
      <c r="AZ28" s="139">
        <f>'[1]Emploi direct_04'!BR25</f>
        <v>6.365536618252654</v>
      </c>
      <c r="BA28" s="136">
        <f>'[1]Emploi direct_04'!BS25</f>
        <v>6.8424713883707966E-2</v>
      </c>
      <c r="BB28" s="137">
        <f>'[1]Emploi direct_04'!BT25</f>
        <v>0.27717154555297885</v>
      </c>
      <c r="BC28" s="137">
        <f>'[1]Emploi direct_04'!BU25</f>
        <v>-3.8899250206244851</v>
      </c>
      <c r="BD28" s="137">
        <f>'[1]Emploi direct_04'!BV25</f>
        <v>-2.2396768484721274</v>
      </c>
      <c r="BE28" s="137">
        <f>'[1]Emploi direct_04'!BW25</f>
        <v>10.925811269520679</v>
      </c>
      <c r="BF28" s="137">
        <f>'[1]Emploi direct_04'!BX25</f>
        <v>-1.2760087318041347</v>
      </c>
      <c r="BG28" s="137">
        <f>'[1]Emploi direct_04'!BY25</f>
        <v>16.215759386609928</v>
      </c>
      <c r="BH28" s="137">
        <f>'[1]Emploi direct_04'!BZ25</f>
        <v>-0.54827023930547059</v>
      </c>
      <c r="BI28" s="137">
        <f>'[1]Emploi direct_04'!CA25</f>
        <v>2.4331017555474954</v>
      </c>
      <c r="BJ28" s="136" t="e">
        <f>'[1]Emploi direct_04'!CB25</f>
        <v>#DIV/0!</v>
      </c>
      <c r="BL28" s="69" t="str">
        <f t="shared" si="2"/>
        <v>2005T3</v>
      </c>
      <c r="BM28" s="74">
        <f>'[1]Emploi direct_04'!CD25</f>
        <v>166.4964492402105</v>
      </c>
      <c r="BN28" s="106">
        <f>'[1]Emploi direct_04'!CE25</f>
        <v>0</v>
      </c>
      <c r="BO28" s="101">
        <f>'[1]Emploi direct_04'!CF25</f>
        <v>-91.25422507919393</v>
      </c>
      <c r="BP28" s="75">
        <f>'[1]Emploi direct_04'!CG25</f>
        <v>-15.380644091876775</v>
      </c>
      <c r="BQ28" s="75">
        <f>'[1]Emploi direct_04'!CH25</f>
        <v>-1.622633020954936</v>
      </c>
      <c r="BR28" s="75">
        <f>'[1]Emploi direct_04'!CI25</f>
        <v>-0.65067859096015468</v>
      </c>
      <c r="BS28" s="75">
        <f>'[1]Emploi direct_04'!CJ25</f>
        <v>3.323345678840063</v>
      </c>
      <c r="BT28" s="76">
        <f>'[1]Emploi direct_04'!CK25</f>
        <v>-76.923615054242873</v>
      </c>
      <c r="BU28" s="103">
        <f>'[1]Emploi direct_04'!CL25</f>
        <v>245.03050201411907</v>
      </c>
      <c r="BV28" s="101">
        <f>'[1]Emploi direct_04'!CM25</f>
        <v>12.720172305282176</v>
      </c>
      <c r="BW28" s="75">
        <f>'[1]Emploi direct_04'!CN25</f>
        <v>18.761465934096123</v>
      </c>
      <c r="BX28" s="75">
        <f>'[1]Emploi direct_04'!CO25</f>
        <v>-71.224584165995338</v>
      </c>
      <c r="BY28" s="75">
        <f>'[1]Emploi direct_04'!CP25</f>
        <v>-64.217917651084463</v>
      </c>
      <c r="BZ28" s="75">
        <f>'[1]Emploi direct_04'!CQ25</f>
        <v>37.568205235016535</v>
      </c>
      <c r="CA28" s="75">
        <f>'[1]Emploi direct_04'!CR25</f>
        <v>-11.286821771968562</v>
      </c>
      <c r="CB28" s="75">
        <f>'[1]Emploi direct_04'!CS25</f>
        <v>46.831665692123579</v>
      </c>
      <c r="CC28" s="75">
        <f>'[1]Emploi direct_04'!CT25</f>
        <v>-14.730819405817329</v>
      </c>
      <c r="CD28" s="75">
        <f>'[1]Emploi direct_04'!CU25</f>
        <v>71.018978438910381</v>
      </c>
      <c r="CE28" s="101">
        <f>'[1]Emploi direct_04'!CV25</f>
        <v>0</v>
      </c>
    </row>
    <row r="29" spans="1:83" s="232" customFormat="1" ht="12.75" customHeight="1">
      <c r="A29" s="95" t="str">
        <f>Paca!A29</f>
        <v>2005T4</v>
      </c>
      <c r="B29" s="140">
        <f>'[1]Emploi direct_04'!V26</f>
        <v>0.69021236133206543</v>
      </c>
      <c r="C29" s="141"/>
      <c r="D29" s="142">
        <f>'[1]Emploi direct_04'!X26</f>
        <v>-2.7579571760216748E-2</v>
      </c>
      <c r="E29" s="143">
        <f>'[1]Emploi direct_04'!Y26</f>
        <v>3.6049904923925347</v>
      </c>
      <c r="F29" s="143">
        <f>'[1]Emploi direct_04'!Z26</f>
        <v>-0.29366949644715756</v>
      </c>
      <c r="G29" s="143">
        <f>'[1]Emploi direct_04'!AA26</f>
        <v>4.5973323017274081</v>
      </c>
      <c r="H29" s="143">
        <f>'[1]Emploi direct_04'!AB26</f>
        <v>16.952545861866362</v>
      </c>
      <c r="I29" s="144">
        <f>'[1]Emploi direct_04'!AC26</f>
        <v>-1.7674354137899195</v>
      </c>
      <c r="J29" s="145">
        <f>'[1]Emploi direct_04'!AD26</f>
        <v>0.33085894667415072</v>
      </c>
      <c r="K29" s="142">
        <f>'[1]Emploi direct_04'!AE26</f>
        <v>0.96054885826695191</v>
      </c>
      <c r="L29" s="143">
        <f>'[1]Emploi direct_04'!AF26</f>
        <v>-0.71595925642046199</v>
      </c>
      <c r="M29" s="143">
        <f>'[1]Emploi direct_04'!AG26</f>
        <v>5.3931047764132822</v>
      </c>
      <c r="N29" s="143">
        <f>'[1]Emploi direct_04'!AH26</f>
        <v>1.5094632873775771</v>
      </c>
      <c r="O29" s="143">
        <f>'[1]Emploi direct_04'!AI26</f>
        <v>0.25340882388242836</v>
      </c>
      <c r="P29" s="143">
        <f>'[1]Emploi direct_04'!AJ26</f>
        <v>2.2284514365435104</v>
      </c>
      <c r="Q29" s="143">
        <f>'[1]Emploi direct_04'!AK26</f>
        <v>4.2856106494392199</v>
      </c>
      <c r="R29" s="143">
        <f>'[1]Emploi direct_04'!AL26</f>
        <v>-0.30652111225202283</v>
      </c>
      <c r="S29" s="143">
        <f>'[1]Emploi direct_04'!AM26</f>
        <v>2.1220642037038662</v>
      </c>
      <c r="T29" s="142" t="e">
        <f>'[1]Emploi direct_04'!AN26</f>
        <v>#DIV/0!</v>
      </c>
      <c r="U29" s="234"/>
      <c r="V29" s="95" t="str">
        <f t="shared" si="0"/>
        <v>2005T4</v>
      </c>
      <c r="W29" s="92">
        <f>'[1]Emploi direct_04'!AP26</f>
        <v>190.86806674686159</v>
      </c>
      <c r="X29" s="108">
        <f>'[1]Emploi direct_04'!AQ26</f>
        <v>0</v>
      </c>
      <c r="Y29" s="100">
        <f>'[1]Emploi direct_04'!AR26</f>
        <v>-1.3669596576801268</v>
      </c>
      <c r="Z29" s="93">
        <f>'[1]Emploi direct_04'!AS26</f>
        <v>44.452188498347141</v>
      </c>
      <c r="AA29" s="93">
        <f>'[1]Emploi direct_04'!AT26</f>
        <v>-2.0472899175648536</v>
      </c>
      <c r="AB29" s="93">
        <f>'[1]Emploi direct_04'!AU26</f>
        <v>2.8575559820422924</v>
      </c>
      <c r="AC29" s="93">
        <f>'[1]Emploi direct_04'!AV26</f>
        <v>5.2145864276946696</v>
      </c>
      <c r="AD29" s="94">
        <f>'[1]Emploi direct_04'!AW26</f>
        <v>-51.844000648198744</v>
      </c>
      <c r="AE29" s="102">
        <f>'[1]Emploi direct_04'!AX26</f>
        <v>13.546557578159991</v>
      </c>
      <c r="AF29" s="100">
        <f>'[1]Emploi direct_04'!AY26</f>
        <v>178.68846882638172</v>
      </c>
      <c r="AG29" s="93">
        <f>'[1]Emploi direct_04'!AZ26</f>
        <v>-48.596893626383462</v>
      </c>
      <c r="AH29" s="93">
        <f>'[1]Emploi direct_04'!BA26</f>
        <v>94.906611085126997</v>
      </c>
      <c r="AI29" s="93">
        <f>'[1]Emploi direct_04'!BB26</f>
        <v>42.31126807462033</v>
      </c>
      <c r="AJ29" s="93">
        <f>'[1]Emploi direct_04'!BC26</f>
        <v>0.9665428231070905</v>
      </c>
      <c r="AK29" s="93">
        <f>'[1]Emploi direct_04'!BD26</f>
        <v>19.46004768174555</v>
      </c>
      <c r="AL29" s="93">
        <f>'[1]Emploi direct_04'!BE26</f>
        <v>14.38401244832437</v>
      </c>
      <c r="AM29" s="93">
        <f>'[1]Emploi direct_04'!BF26</f>
        <v>-8.1903972556197004</v>
      </c>
      <c r="AN29" s="93">
        <f>'[1]Emploi direct_04'!BG26</f>
        <v>63.447277595458218</v>
      </c>
      <c r="AO29" s="100">
        <f>'[1]Emploi direct_04'!BH26</f>
        <v>0</v>
      </c>
      <c r="AP29" s="234"/>
      <c r="AQ29" s="95" t="str">
        <f t="shared" si="1"/>
        <v>2005T4</v>
      </c>
      <c r="AR29" s="140">
        <f>'[1]Emploi direct_04'!BJ26</f>
        <v>1.0893933506684439</v>
      </c>
      <c r="AS29" s="141" t="e">
        <f>'[1]Emploi direct_04'!BK26</f>
        <v>#DIV/0!</v>
      </c>
      <c r="AT29" s="142">
        <f>'[1]Emploi direct_04'!BL26</f>
        <v>-2.0543413269450639</v>
      </c>
      <c r="AU29" s="143">
        <f>'[1]Emploi direct_04'!BM26</f>
        <v>3.2855270924817326</v>
      </c>
      <c r="AV29" s="143">
        <f>'[1]Emploi direct_04'!BN26</f>
        <v>-1.9341224063529672</v>
      </c>
      <c r="AW29" s="143">
        <f>'[1]Emploi direct_04'!BO26</f>
        <v>24.994722449893647</v>
      </c>
      <c r="AX29" s="143">
        <f>'[1]Emploi direct_04'!BP26</f>
        <v>2.8404605578624675</v>
      </c>
      <c r="AY29" s="144">
        <f>'[1]Emploi direct_04'!BQ26</f>
        <v>-4.7864500165179402</v>
      </c>
      <c r="AZ29" s="145">
        <f>'[1]Emploi direct_04'!BR26</f>
        <v>5.3636640930790236</v>
      </c>
      <c r="BA29" s="142">
        <f>'[1]Emploi direct_04'!BS26</f>
        <v>1.0484831247587145</v>
      </c>
      <c r="BB29" s="143">
        <f>'[1]Emploi direct_04'!BT26</f>
        <v>-0.47016630251228708</v>
      </c>
      <c r="BC29" s="143">
        <f>'[1]Emploi direct_04'!BU26</f>
        <v>1.8506096409289352</v>
      </c>
      <c r="BD29" s="143">
        <f>'[1]Emploi direct_04'!BV26</f>
        <v>-0.50757953850909532</v>
      </c>
      <c r="BE29" s="143">
        <f>'[1]Emploi direct_04'!BW26</f>
        <v>16.067299345922727</v>
      </c>
      <c r="BF29" s="143">
        <f>'[1]Emploi direct_04'!BX26</f>
        <v>3.0407397454815577</v>
      </c>
      <c r="BG29" s="143">
        <f>'[1]Emploi direct_04'!BY26</f>
        <v>14.528271800692604</v>
      </c>
      <c r="BH29" s="143">
        <f>'[1]Emploi direct_04'!BZ26</f>
        <v>-2.3360310383216842</v>
      </c>
      <c r="BI29" s="143">
        <f>'[1]Emploi direct_04'!CA26</f>
        <v>5.0784097655927285</v>
      </c>
      <c r="BJ29" s="142" t="e">
        <f>'[1]Emploi direct_04'!CB26</f>
        <v>#DIV/0!</v>
      </c>
      <c r="BK29" s="234"/>
      <c r="BL29" s="95" t="str">
        <f t="shared" si="2"/>
        <v>2005T4</v>
      </c>
      <c r="BM29" s="92">
        <f>'[1]Emploi direct_04'!CD26</f>
        <v>300.06609625910278</v>
      </c>
      <c r="BN29" s="108">
        <f>'[1]Emploi direct_04'!CE26</f>
        <v>0</v>
      </c>
      <c r="BO29" s="100">
        <f>'[1]Emploi direct_04'!CF26</f>
        <v>-103.92877250559559</v>
      </c>
      <c r="BP29" s="93">
        <f>'[1]Emploi direct_04'!CG26</f>
        <v>40.63827654540296</v>
      </c>
      <c r="BQ29" s="93">
        <f>'[1]Emploi direct_04'!CH26</f>
        <v>-13.709110570772395</v>
      </c>
      <c r="BR29" s="93">
        <f>'[1]Emploi direct_04'!CI26</f>
        <v>13.000680977399796</v>
      </c>
      <c r="BS29" s="93">
        <f>'[1]Emploi direct_04'!CJ26</f>
        <v>0.99361782132560705</v>
      </c>
      <c r="BT29" s="94">
        <f>'[1]Emploi direct_04'!CK26</f>
        <v>-144.85223727895163</v>
      </c>
      <c r="BU29" s="102">
        <f>'[1]Emploi direct_04'!CL26</f>
        <v>209.11794450573871</v>
      </c>
      <c r="BV29" s="100">
        <f>'[1]Emploi direct_04'!CM26</f>
        <v>194.87692425895875</v>
      </c>
      <c r="BW29" s="93">
        <f>'[1]Emploi direct_04'!CN26</f>
        <v>-31.834487771394379</v>
      </c>
      <c r="BX29" s="93">
        <f>'[1]Emploi direct_04'!CO26</f>
        <v>33.699308875441375</v>
      </c>
      <c r="BY29" s="93">
        <f>'[1]Emploi direct_04'!CP26</f>
        <v>-14.516239609270087</v>
      </c>
      <c r="BZ29" s="93">
        <f>'[1]Emploi direct_04'!CQ26</f>
        <v>52.933610962760042</v>
      </c>
      <c r="CA29" s="93">
        <f>'[1]Emploi direct_04'!CR26</f>
        <v>26.344065100734383</v>
      </c>
      <c r="CB29" s="93">
        <f>'[1]Emploi direct_04'!CS26</f>
        <v>44.40102286092565</v>
      </c>
      <c r="CC29" s="93">
        <f>'[1]Emploi direct_04'!CT26</f>
        <v>-63.717035925967593</v>
      </c>
      <c r="CD29" s="93">
        <f>'[1]Emploi direct_04'!CU26</f>
        <v>147.56667976572999</v>
      </c>
      <c r="CE29" s="100">
        <f>'[1]Emploi direct_04'!CV26</f>
        <v>0</v>
      </c>
    </row>
    <row r="30" spans="1:83" ht="12.75" customHeight="1">
      <c r="A30" s="69" t="str">
        <f>Paca!A30</f>
        <v>2006T1</v>
      </c>
      <c r="B30" s="134">
        <f>'[1]Emploi direct_04'!V27</f>
        <v>-0.56923948984576311</v>
      </c>
      <c r="C30" s="135"/>
      <c r="D30" s="136">
        <f>'[1]Emploi direct_04'!X27</f>
        <v>-1.7166006225680541</v>
      </c>
      <c r="E30" s="137">
        <f>'[1]Emploi direct_04'!Y27</f>
        <v>-0.96693072613508457</v>
      </c>
      <c r="F30" s="137">
        <f>'[1]Emploi direct_04'!Z27</f>
        <v>-1.962195656418797</v>
      </c>
      <c r="G30" s="137">
        <f>'[1]Emploi direct_04'!AA27</f>
        <v>7.740050164676604</v>
      </c>
      <c r="H30" s="137">
        <f>'[1]Emploi direct_04'!AB27</f>
        <v>13.886885645591974</v>
      </c>
      <c r="I30" s="138">
        <f>'[1]Emploi direct_04'!AC27</f>
        <v>-2.3979103335265872</v>
      </c>
      <c r="J30" s="139">
        <f>'[1]Emploi direct_04'!AD27</f>
        <v>-1.1815656449168044</v>
      </c>
      <c r="K30" s="136">
        <f>'[1]Emploi direct_04'!AE27</f>
        <v>-0.13260537882231471</v>
      </c>
      <c r="L30" s="137">
        <f>'[1]Emploi direct_04'!AF27</f>
        <v>-1.1781350204879026</v>
      </c>
      <c r="M30" s="137">
        <f>'[1]Emploi direct_04'!AG27</f>
        <v>-4.3543024542337605</v>
      </c>
      <c r="N30" s="137">
        <f>'[1]Emploi direct_04'!AH27</f>
        <v>3.0577738947925592</v>
      </c>
      <c r="O30" s="137">
        <f>'[1]Emploi direct_04'!AI27</f>
        <v>-3.153243386067095</v>
      </c>
      <c r="P30" s="137">
        <f>'[1]Emploi direct_04'!AJ27</f>
        <v>-1.3978931499291636</v>
      </c>
      <c r="Q30" s="137">
        <f>'[1]Emploi direct_04'!AK27</f>
        <v>2.3413980010909885</v>
      </c>
      <c r="R30" s="137">
        <f>'[1]Emploi direct_04'!AL27</f>
        <v>1.1745762307497909</v>
      </c>
      <c r="S30" s="137">
        <f>'[1]Emploi direct_04'!AM27</f>
        <v>1.0904690183756172</v>
      </c>
      <c r="T30" s="136" t="e">
        <f>'[1]Emploi direct_04'!AN27</f>
        <v>#DIV/0!</v>
      </c>
      <c r="V30" s="69" t="str">
        <f t="shared" si="0"/>
        <v>2006T1</v>
      </c>
      <c r="W30" s="74">
        <f>'[1]Emploi direct_04'!AP27</f>
        <v>-158.5012965922906</v>
      </c>
      <c r="X30" s="106">
        <f>'[1]Emploi direct_04'!AQ27</f>
        <v>0</v>
      </c>
      <c r="Y30" s="101">
        <f>'[1]Emploi direct_04'!AR27</f>
        <v>-85.058486715430263</v>
      </c>
      <c r="Z30" s="75">
        <f>'[1]Emploi direct_04'!AS27</f>
        <v>-12.352790041540857</v>
      </c>
      <c r="AA30" s="75">
        <f>'[1]Emploi direct_04'!AT27</f>
        <v>-13.639094934676677</v>
      </c>
      <c r="AB30" s="75">
        <f>'[1]Emploi direct_04'!AU27</f>
        <v>5.0321460197719148</v>
      </c>
      <c r="AC30" s="75">
        <f>'[1]Emploi direct_04'!AV27</f>
        <v>4.9957360155411124</v>
      </c>
      <c r="AD30" s="76">
        <f>'[1]Emploi direct_04'!AW27</f>
        <v>-69.094483774525997</v>
      </c>
      <c r="AE30" s="103">
        <f>'[1]Emploi direct_04'!AX27</f>
        <v>-48.537616927617819</v>
      </c>
      <c r="AF30" s="101">
        <f>'[1]Emploi direct_04'!AY27</f>
        <v>-24.905192949241609</v>
      </c>
      <c r="AG30" s="75">
        <f>'[1]Emploi direct_04'!AZ27</f>
        <v>-79.395284825750423</v>
      </c>
      <c r="AH30" s="75">
        <f>'[1]Emploi direct_04'!BA27</f>
        <v>-80.75852886394614</v>
      </c>
      <c r="AI30" s="75">
        <f>'[1]Emploi direct_04'!BB27</f>
        <v>87.00523548764113</v>
      </c>
      <c r="AJ30" s="75">
        <f>'[1]Emploi direct_04'!BC27</f>
        <v>-12.057464975619325</v>
      </c>
      <c r="AK30" s="75">
        <f>'[1]Emploi direct_04'!BD27</f>
        <v>-12.479192519412436</v>
      </c>
      <c r="AL30" s="75">
        <f>'[1]Emploi direct_04'!BE27</f>
        <v>8.1953398791841323</v>
      </c>
      <c r="AM30" s="75">
        <f>'[1]Emploi direct_04'!BF27</f>
        <v>31.289061238029262</v>
      </c>
      <c r="AN30" s="75">
        <f>'[1]Emploi direct_04'!BG27</f>
        <v>33.295641630635146</v>
      </c>
      <c r="AO30" s="101">
        <f>'[1]Emploi direct_04'!BH27</f>
        <v>0</v>
      </c>
      <c r="AQ30" s="69" t="str">
        <f t="shared" si="1"/>
        <v>2006T1</v>
      </c>
      <c r="AR30" s="134">
        <f>'[1]Emploi direct_04'!BJ27</f>
        <v>0.42708527973560617</v>
      </c>
      <c r="AS30" s="135" t="e">
        <f>'[1]Emploi direct_04'!BK27</f>
        <v>#DIV/0!</v>
      </c>
      <c r="AT30" s="136">
        <f>'[1]Emploi direct_04'!BL27</f>
        <v>-2.9338939143562448</v>
      </c>
      <c r="AU30" s="137">
        <f>'[1]Emploi direct_04'!BM27</f>
        <v>4.1198031358339549</v>
      </c>
      <c r="AV30" s="137">
        <f>'[1]Emploi direct_04'!BN27</f>
        <v>-4.5167809649300006</v>
      </c>
      <c r="AW30" s="137">
        <f>'[1]Emploi direct_04'!BO27</f>
        <v>31.010176664222588</v>
      </c>
      <c r="AX30" s="137">
        <f>'[1]Emploi direct_04'!BP27</f>
        <v>101.90202305255886</v>
      </c>
      <c r="AY30" s="138">
        <f>'[1]Emploi direct_04'!BQ27</f>
        <v>-6.7099956933181488</v>
      </c>
      <c r="AZ30" s="139">
        <f>'[1]Emploi direct_04'!BR27</f>
        <v>0.30948924189713178</v>
      </c>
      <c r="BA30" s="136">
        <f>'[1]Emploi direct_04'!BS27</f>
        <v>1.3640973481781504</v>
      </c>
      <c r="BB30" s="137">
        <f>'[1]Emploi direct_04'!BT27</f>
        <v>-1.8581484863660847</v>
      </c>
      <c r="BC30" s="137">
        <f>'[1]Emploi direct_04'!BU27</f>
        <v>0.41309571400183209</v>
      </c>
      <c r="BD30" s="137">
        <f>'[1]Emploi direct_04'!BV27</f>
        <v>4.6162870815009027</v>
      </c>
      <c r="BE30" s="137">
        <f>'[1]Emploi direct_04'!BW27</f>
        <v>6.7701919352394002</v>
      </c>
      <c r="BF30" s="137">
        <f>'[1]Emploi direct_04'!BX27</f>
        <v>2.4341726768892569</v>
      </c>
      <c r="BG30" s="137">
        <f>'[1]Emploi direct_04'!BY27</f>
        <v>15.999051492731553</v>
      </c>
      <c r="BH30" s="137">
        <f>'[1]Emploi direct_04'!BZ27</f>
        <v>-1.1040642532150535</v>
      </c>
      <c r="BI30" s="137">
        <f>'[1]Emploi direct_04'!CA27</f>
        <v>6.12317139989913</v>
      </c>
      <c r="BJ30" s="136" t="e">
        <f>'[1]Emploi direct_04'!CB27</f>
        <v>#DIV/0!</v>
      </c>
      <c r="BL30" s="69" t="str">
        <f t="shared" si="2"/>
        <v>2006T1</v>
      </c>
      <c r="BM30" s="74">
        <f>'[1]Emploi direct_04'!CD27</f>
        <v>117.73953177085787</v>
      </c>
      <c r="BN30" s="106">
        <f>'[1]Emploi direct_04'!CE27</f>
        <v>0</v>
      </c>
      <c r="BO30" s="101">
        <f>'[1]Emploi direct_04'!CF27</f>
        <v>-147.1991675368472</v>
      </c>
      <c r="BP30" s="75">
        <f>'[1]Emploi direct_04'!CG27</f>
        <v>50.060255685231596</v>
      </c>
      <c r="BQ30" s="75">
        <f>'[1]Emploi direct_04'!CH27</f>
        <v>-32.235825566792187</v>
      </c>
      <c r="BR30" s="75">
        <f>'[1]Emploi direct_04'!CI27</f>
        <v>16.580050188138131</v>
      </c>
      <c r="BS30" s="75">
        <f>'[1]Emploi direct_04'!CJ27</f>
        <v>20.678092536850915</v>
      </c>
      <c r="BT30" s="76">
        <f>'[1]Emploi direct_04'!CK27</f>
        <v>-202.28174038027601</v>
      </c>
      <c r="BU30" s="103">
        <f>'[1]Emploi direct_04'!CL27</f>
        <v>12.524549159001253</v>
      </c>
      <c r="BV30" s="101">
        <f>'[1]Emploi direct_04'!CM27</f>
        <v>252.4141501487029</v>
      </c>
      <c r="BW30" s="75">
        <f>'[1]Emploi direct_04'!CN27</f>
        <v>-126.08948181890082</v>
      </c>
      <c r="BX30" s="75">
        <f>'[1]Emploi direct_04'!CO27</f>
        <v>7.2978608470284598</v>
      </c>
      <c r="BY30" s="75">
        <f>'[1]Emploi direct_04'!CP27</f>
        <v>129.39404278663505</v>
      </c>
      <c r="BZ30" s="75">
        <f>'[1]Emploi direct_04'!CQ27</f>
        <v>23.481971364871811</v>
      </c>
      <c r="CA30" s="75">
        <f>'[1]Emploi direct_04'!CR27</f>
        <v>20.917280570911203</v>
      </c>
      <c r="CB30" s="75">
        <f>'[1]Emploi direct_04'!CS27</f>
        <v>49.406361247738573</v>
      </c>
      <c r="CC30" s="75">
        <f>'[1]Emploi direct_04'!CT27</f>
        <v>-30.088367431463666</v>
      </c>
      <c r="CD30" s="75">
        <f>'[1]Emploi direct_04'!CU27</f>
        <v>178.09448258188513</v>
      </c>
      <c r="CE30" s="101">
        <f>'[1]Emploi direct_04'!CV27</f>
        <v>0</v>
      </c>
    </row>
    <row r="31" spans="1:83" ht="12.75" customHeight="1">
      <c r="A31" s="69" t="str">
        <f>Paca!A31</f>
        <v>2006T2</v>
      </c>
      <c r="B31" s="134">
        <f>'[1]Emploi direct_04'!V28</f>
        <v>-0.21809928774610965</v>
      </c>
      <c r="C31" s="135"/>
      <c r="D31" s="136">
        <f>'[1]Emploi direct_04'!X28</f>
        <v>-2.3091213338041094</v>
      </c>
      <c r="E31" s="137">
        <f>'[1]Emploi direct_04'!Y28</f>
        <v>-2.336897714625219</v>
      </c>
      <c r="F31" s="137">
        <f>'[1]Emploi direct_04'!Z28</f>
        <v>9.2474993595681454E-2</v>
      </c>
      <c r="G31" s="137">
        <f>'[1]Emploi direct_04'!AA28</f>
        <v>8.8940111125441987</v>
      </c>
      <c r="H31" s="137">
        <f>'[1]Emploi direct_04'!AB28</f>
        <v>11.82273420817539</v>
      </c>
      <c r="I31" s="138">
        <f>'[1]Emploi direct_04'!AC28</f>
        <v>-3.3634570724166313</v>
      </c>
      <c r="J31" s="139">
        <f>'[1]Emploi direct_04'!AD28</f>
        <v>0.62626672738652633</v>
      </c>
      <c r="K31" s="136">
        <f>'[1]Emploi direct_04'!AE28</f>
        <v>0.14207791215867793</v>
      </c>
      <c r="L31" s="137">
        <f>'[1]Emploi direct_04'!AF28</f>
        <v>-0.46681761115179299</v>
      </c>
      <c r="M31" s="137">
        <f>'[1]Emploi direct_04'!AG28</f>
        <v>0.2421151867955551</v>
      </c>
      <c r="N31" s="137">
        <f>'[1]Emploi direct_04'!AH28</f>
        <v>7.9740591932098148E-2</v>
      </c>
      <c r="O31" s="137">
        <f>'[1]Emploi direct_04'!AI28</f>
        <v>-3.0764996220417284</v>
      </c>
      <c r="P31" s="137">
        <f>'[1]Emploi direct_04'!AJ28</f>
        <v>2.9066525291465917</v>
      </c>
      <c r="Q31" s="137">
        <f>'[1]Emploi direct_04'!AK28</f>
        <v>2.7451736649574121</v>
      </c>
      <c r="R31" s="137">
        <f>'[1]Emploi direct_04'!AL28</f>
        <v>1.5968827953237286</v>
      </c>
      <c r="S31" s="137">
        <f>'[1]Emploi direct_04'!AM28</f>
        <v>-0.51707343264082439</v>
      </c>
      <c r="T31" s="136" t="e">
        <f>'[1]Emploi direct_04'!AN28</f>
        <v>#DIV/0!</v>
      </c>
      <c r="V31" s="69" t="str">
        <f t="shared" si="0"/>
        <v>2006T2</v>
      </c>
      <c r="W31" s="74">
        <f>'[1]Emploi direct_04'!AP28</f>
        <v>-60.382738714139123</v>
      </c>
      <c r="X31" s="106">
        <f>'[1]Emploi direct_04'!AQ28</f>
        <v>0</v>
      </c>
      <c r="Y31" s="101">
        <f>'[1]Emploi direct_04'!AR28</f>
        <v>-112.45410387669835</v>
      </c>
      <c r="Z31" s="75">
        <f>'[1]Emploi direct_04'!AS28</f>
        <v>-29.565800477866333</v>
      </c>
      <c r="AA31" s="75">
        <f>'[1]Emploi direct_04'!AT28</f>
        <v>0.63017493957443094</v>
      </c>
      <c r="AB31" s="75">
        <f>'[1]Emploi direct_04'!AU28</f>
        <v>6.2299462603376128</v>
      </c>
      <c r="AC31" s="75">
        <f>'[1]Emploi direct_04'!AV28</f>
        <v>4.8438006944436154</v>
      </c>
      <c r="AD31" s="76">
        <f>'[1]Emploi direct_04'!AW28</f>
        <v>-94.592225293186857</v>
      </c>
      <c r="AE31" s="103">
        <f>'[1]Emploi direct_04'!AX28</f>
        <v>25.422479305826528</v>
      </c>
      <c r="AF31" s="101">
        <f>'[1]Emploi direct_04'!AY28</f>
        <v>26.648885856735433</v>
      </c>
      <c r="AG31" s="75">
        <f>'[1]Emploi direct_04'!AZ28</f>
        <v>-31.088511077870862</v>
      </c>
      <c r="AH31" s="75">
        <f>'[1]Emploi direct_04'!BA28</f>
        <v>4.2949417410859496</v>
      </c>
      <c r="AI31" s="75">
        <f>'[1]Emploi direct_04'!BB28</f>
        <v>2.3383000051417184</v>
      </c>
      <c r="AJ31" s="75">
        <f>'[1]Emploi direct_04'!BC28</f>
        <v>-11.393062044943633</v>
      </c>
      <c r="AK31" s="75">
        <f>'[1]Emploi direct_04'!BD28</f>
        <v>25.585376993946056</v>
      </c>
      <c r="AL31" s="75">
        <f>'[1]Emploi direct_04'!BE28</f>
        <v>9.8336080787918263</v>
      </c>
      <c r="AM31" s="75">
        <f>'[1]Emploi direct_04'!BF28</f>
        <v>43.038364675912817</v>
      </c>
      <c r="AN31" s="75">
        <f>'[1]Emploi direct_04'!BG28</f>
        <v>-15.960132515333953</v>
      </c>
      <c r="AO31" s="101">
        <f>'[1]Emploi direct_04'!BH28</f>
        <v>0</v>
      </c>
      <c r="AQ31" s="69" t="str">
        <f t="shared" si="1"/>
        <v>2006T2</v>
      </c>
      <c r="AR31" s="134">
        <f>'[1]Emploi direct_04'!BJ28</f>
        <v>0.51775033091621125</v>
      </c>
      <c r="AS31" s="135" t="e">
        <f>'[1]Emploi direct_04'!BK28</f>
        <v>#DIV/0!</v>
      </c>
      <c r="AT31" s="136">
        <f>'[1]Emploi direct_04'!BL28</f>
        <v>-4.4671382996530955</v>
      </c>
      <c r="AU31" s="137">
        <f>'[1]Emploi direct_04'!BM28</f>
        <v>0.93356639418340492</v>
      </c>
      <c r="AV31" s="137">
        <f>'[1]Emploi direct_04'!BN28</f>
        <v>-3.0071078379997673</v>
      </c>
      <c r="AW31" s="137">
        <f>'[1]Emploi direct_04'!BO28</f>
        <v>34.185926101422439</v>
      </c>
      <c r="AX31" s="137">
        <f>'[1]Emploi direct_04'!BP28</f>
        <v>29.138168776199102</v>
      </c>
      <c r="AY31" s="138">
        <f>'[1]Emploi direct_04'!BQ28</f>
        <v>-8.1923217507835275</v>
      </c>
      <c r="AZ31" s="139">
        <f>'[1]Emploi direct_04'!BR28</f>
        <v>0.76205007148808512</v>
      </c>
      <c r="BA31" s="136">
        <f>'[1]Emploi direct_04'!BS28</f>
        <v>1.8096360418191626</v>
      </c>
      <c r="BB31" s="137">
        <f>'[1]Emploi direct_04'!BT28</f>
        <v>-2.6222345585411477</v>
      </c>
      <c r="BC31" s="137">
        <f>'[1]Emploi direct_04'!BU28</f>
        <v>2.3399583324158701</v>
      </c>
      <c r="BD31" s="137">
        <f>'[1]Emploi direct_04'!BV28</f>
        <v>6.610524522864103</v>
      </c>
      <c r="BE31" s="137">
        <f>'[1]Emploi direct_04'!BW28</f>
        <v>2.4005301507018517</v>
      </c>
      <c r="BF31" s="137">
        <f>'[1]Emploi direct_04'!BX28</f>
        <v>6.3187738190356946</v>
      </c>
      <c r="BG31" s="137">
        <f>'[1]Emploi direct_04'!BY28</f>
        <v>12.828861591352592</v>
      </c>
      <c r="BH31" s="137">
        <f>'[1]Emploi direct_04'!BZ28</f>
        <v>1.1735144529483987</v>
      </c>
      <c r="BI31" s="137">
        <f>'[1]Emploi direct_04'!CA28</f>
        <v>5.2755261614868321</v>
      </c>
      <c r="BJ31" s="136" t="e">
        <f>'[1]Emploi direct_04'!CB28</f>
        <v>#DIV/0!</v>
      </c>
      <c r="BL31" s="69" t="str">
        <f t="shared" si="2"/>
        <v>2006T2</v>
      </c>
      <c r="BM31" s="74">
        <f>'[1]Emploi direct_04'!CD28</f>
        <v>142.29444859120849</v>
      </c>
      <c r="BN31" s="106">
        <f>'[1]Emploi direct_04'!CE28</f>
        <v>0</v>
      </c>
      <c r="BO31" s="101">
        <f>'[1]Emploi direct_04'!CF28</f>
        <v>-222.46371330631155</v>
      </c>
      <c r="BP31" s="75">
        <f>'[1]Emploi direct_04'!CG28</f>
        <v>11.428521365162851</v>
      </c>
      <c r="BQ31" s="75">
        <f>'[1]Emploi direct_04'!CH28</f>
        <v>-21.1469305942245</v>
      </c>
      <c r="BR31" s="75">
        <f>'[1]Emploi direct_04'!CI28</f>
        <v>19.432604403547344</v>
      </c>
      <c r="BS31" s="75">
        <f>'[1]Emploi direct_04'!CJ28</f>
        <v>10.337275168906558</v>
      </c>
      <c r="BT31" s="76">
        <f>'[1]Emploi direct_04'!CK28</f>
        <v>-242.51518364970343</v>
      </c>
      <c r="BU31" s="103">
        <f>'[1]Emploi direct_04'!CL28</f>
        <v>30.892740569209309</v>
      </c>
      <c r="BV31" s="101">
        <f>'[1]Emploi direct_04'!CM28</f>
        <v>333.86542132831528</v>
      </c>
      <c r="BW31" s="75">
        <f>'[1]Emploi direct_04'!CN28</f>
        <v>-178.49757211315045</v>
      </c>
      <c r="BX31" s="75">
        <f>'[1]Emploi direct_04'!CO28</f>
        <v>40.658219467373556</v>
      </c>
      <c r="BY31" s="75">
        <f>'[1]Emploi direct_04'!CP28</f>
        <v>181.9712536134266</v>
      </c>
      <c r="BZ31" s="75">
        <f>'[1]Emploi direct_04'!CQ28</f>
        <v>8.414293306758907</v>
      </c>
      <c r="CA31" s="75">
        <f>'[1]Emploi direct_04'!CR28</f>
        <v>53.835035614802791</v>
      </c>
      <c r="CB31" s="75">
        <f>'[1]Emploi direct_04'!CS28</f>
        <v>41.84777917554544</v>
      </c>
      <c r="CC31" s="75">
        <f>'[1]Emploi direct_04'!CT28</f>
        <v>31.760308246567547</v>
      </c>
      <c r="CD31" s="75">
        <f>'[1]Emploi direct_04'!CU28</f>
        <v>153.87610401698885</v>
      </c>
      <c r="CE31" s="101">
        <f>'[1]Emploi direct_04'!CV28</f>
        <v>0</v>
      </c>
    </row>
    <row r="32" spans="1:83" ht="12.75" customHeight="1">
      <c r="A32" s="69" t="str">
        <f>Paca!A32</f>
        <v>2006T3</v>
      </c>
      <c r="B32" s="134">
        <f>'[1]Emploi direct_04'!V29</f>
        <v>0.66386252393149103</v>
      </c>
      <c r="C32" s="135"/>
      <c r="D32" s="136">
        <f>'[1]Emploi direct_04'!X29</f>
        <v>-0.21104609016120435</v>
      </c>
      <c r="E32" s="137">
        <f>'[1]Emploi direct_04'!Y29</f>
        <v>5.2057910693783738</v>
      </c>
      <c r="F32" s="137">
        <f>'[1]Emploi direct_04'!Z29</f>
        <v>-0.21646179434513524</v>
      </c>
      <c r="G32" s="137">
        <f>'[1]Emploi direct_04'!AA29</f>
        <v>6.5802078201678382</v>
      </c>
      <c r="H32" s="137">
        <f>'[1]Emploi direct_04'!AB29</f>
        <v>-18.131734116530694</v>
      </c>
      <c r="I32" s="138">
        <f>'[1]Emploi direct_04'!AC29</f>
        <v>-2.5609172626494425</v>
      </c>
      <c r="J32" s="139">
        <f>'[1]Emploi direct_04'!AD29</f>
        <v>1.8282298271361741</v>
      </c>
      <c r="K32" s="136">
        <f>'[1]Emploi direct_04'!AE29</f>
        <v>0.63224997837243446</v>
      </c>
      <c r="L32" s="137">
        <f>'[1]Emploi direct_04'!AF29</f>
        <v>-0.42815826051858519</v>
      </c>
      <c r="M32" s="137">
        <f>'[1]Emploi direct_04'!AG29</f>
        <v>0.97620313447062124</v>
      </c>
      <c r="N32" s="137">
        <f>'[1]Emploi direct_04'!AH29</f>
        <v>8.3203928237129965E-2</v>
      </c>
      <c r="O32" s="137">
        <f>'[1]Emploi direct_04'!AI29</f>
        <v>1.8301120878190025</v>
      </c>
      <c r="P32" s="137">
        <f>'[1]Emploi direct_04'!AJ29</f>
        <v>2.0637405369852369</v>
      </c>
      <c r="Q32" s="137">
        <f>'[1]Emploi direct_04'!AK29</f>
        <v>3.8243160382031016</v>
      </c>
      <c r="R32" s="137">
        <f>'[1]Emploi direct_04'!AL29</f>
        <v>4.4549576639310029</v>
      </c>
      <c r="S32" s="137">
        <f>'[1]Emploi direct_04'!AM29</f>
        <v>-1.1068088980764057</v>
      </c>
      <c r="T32" s="136" t="e">
        <f>'[1]Emploi direct_04'!AN29</f>
        <v>#DIV/0!</v>
      </c>
      <c r="V32" s="69" t="str">
        <f t="shared" si="0"/>
        <v>2006T3</v>
      </c>
      <c r="W32" s="74">
        <f>'[1]Emploi direct_04'!AP29</f>
        <v>183.39541963811644</v>
      </c>
      <c r="X32" s="106">
        <f>'[1]Emploi direct_04'!AQ29</f>
        <v>0</v>
      </c>
      <c r="Y32" s="101">
        <f>'[1]Emploi direct_04'!AR29</f>
        <v>-10.040604997467199</v>
      </c>
      <c r="Z32" s="75">
        <f>'[1]Emploi direct_04'!AS29</f>
        <v>64.323132708894718</v>
      </c>
      <c r="AA32" s="75">
        <f>'[1]Emploi direct_04'!AT29</f>
        <v>-1.4764525726375268</v>
      </c>
      <c r="AB32" s="75">
        <f>'[1]Emploi direct_04'!AU29</f>
        <v>5.0191507284738321</v>
      </c>
      <c r="AC32" s="75">
        <f>'[1]Emploi direct_04'!AV29</f>
        <v>-8.3068771555387784</v>
      </c>
      <c r="AD32" s="76">
        <f>'[1]Emploi direct_04'!AW29</f>
        <v>-69.599558706659991</v>
      </c>
      <c r="AE32" s="103">
        <f>'[1]Emploi direct_04'!AX29</f>
        <v>74.679381797142014</v>
      </c>
      <c r="AF32" s="101">
        <f>'[1]Emploi direct_04'!AY29</f>
        <v>118.75664283843798</v>
      </c>
      <c r="AG32" s="75">
        <f>'[1]Emploi direct_04'!AZ29</f>
        <v>-28.380817983176712</v>
      </c>
      <c r="AH32" s="75">
        <f>'[1]Emploi direct_04'!BA29</f>
        <v>17.359038461190494</v>
      </c>
      <c r="AI32" s="75">
        <f>'[1]Emploi direct_04'!BB29</f>
        <v>2.4418038668918598</v>
      </c>
      <c r="AJ32" s="75">
        <f>'[1]Emploi direct_04'!BC29</f>
        <v>6.5688655992791496</v>
      </c>
      <c r="AK32" s="75">
        <f>'[1]Emploi direct_04'!BD29</f>
        <v>18.69378522616978</v>
      </c>
      <c r="AL32" s="75">
        <f>'[1]Emploi direct_04'!BE29</f>
        <v>14.075319984646512</v>
      </c>
      <c r="AM32" s="75">
        <f>'[1]Emploi direct_04'!BF29</f>
        <v>121.98507107925934</v>
      </c>
      <c r="AN32" s="75">
        <f>'[1]Emploi direct_04'!BG29</f>
        <v>-33.986423395819202</v>
      </c>
      <c r="AO32" s="101">
        <f>'[1]Emploi direct_04'!BH29</f>
        <v>0</v>
      </c>
      <c r="AQ32" s="69" t="str">
        <f t="shared" si="1"/>
        <v>2006T3</v>
      </c>
      <c r="AR32" s="134">
        <f>'[1]Emploi direct_04'!BJ29</f>
        <v>0.56187931097788635</v>
      </c>
      <c r="AS32" s="135" t="e">
        <f>'[1]Emploi direct_04'!BK29</f>
        <v>#DIV/0!</v>
      </c>
      <c r="AT32" s="136">
        <f>'[1]Emploi direct_04'!BL29</f>
        <v>-4.2151415233258049</v>
      </c>
      <c r="AU32" s="137">
        <f>'[1]Emploi direct_04'!BM29</f>
        <v>5.4219575373899653</v>
      </c>
      <c r="AV32" s="137">
        <f>'[1]Emploi direct_04'!BN29</f>
        <v>-2.3714954219895001</v>
      </c>
      <c r="AW32" s="137">
        <f>'[1]Emploi direct_04'!BO29</f>
        <v>30.791144379606084</v>
      </c>
      <c r="AX32" s="137">
        <f>'[1]Emploi direct_04'!BP29</f>
        <v>21.935200142823263</v>
      </c>
      <c r="AY32" s="138">
        <f>'[1]Emploi direct_04'!BQ29</f>
        <v>-9.7204947082143782</v>
      </c>
      <c r="AZ32" s="139">
        <f>'[1]Emploi direct_04'!BR29</f>
        <v>1.5902557650518734</v>
      </c>
      <c r="BA32" s="136">
        <f>'[1]Emploi direct_04'!BS29</f>
        <v>1.6083044783232303</v>
      </c>
      <c r="BB32" s="137">
        <f>'[1]Emploi direct_04'!BT29</f>
        <v>-2.7617979568498874</v>
      </c>
      <c r="BC32" s="137">
        <f>'[1]Emploi direct_04'!BU29</f>
        <v>2.0344660045674257</v>
      </c>
      <c r="BD32" s="137">
        <f>'[1]Emploi direct_04'!BV29</f>
        <v>4.7839243562016298</v>
      </c>
      <c r="BE32" s="137">
        <f>'[1]Emploi direct_04'!BW29</f>
        <v>-4.1726361103676002</v>
      </c>
      <c r="BF32" s="137">
        <f>'[1]Emploi direct_04'!BX29</f>
        <v>5.8699989455995638</v>
      </c>
      <c r="BG32" s="137">
        <f>'[1]Emploi direct_04'!BY29</f>
        <v>13.850841010692182</v>
      </c>
      <c r="BH32" s="137">
        <f>'[1]Emploi direct_04'!BZ29</f>
        <v>7.0403661081499092</v>
      </c>
      <c r="BI32" s="137">
        <f>'[1]Emploi direct_04'!CA29</f>
        <v>1.5651560038135282</v>
      </c>
      <c r="BJ32" s="136" t="e">
        <f>'[1]Emploi direct_04'!CB29</f>
        <v>#DIV/0!</v>
      </c>
      <c r="BL32" s="69" t="str">
        <f t="shared" si="2"/>
        <v>2006T3</v>
      </c>
      <c r="BM32" s="74">
        <f>'[1]Emploi direct_04'!CD29</f>
        <v>155.3794510785483</v>
      </c>
      <c r="BN32" s="106">
        <f>'[1]Emploi direct_04'!CE29</f>
        <v>0</v>
      </c>
      <c r="BO32" s="101">
        <f>'[1]Emploi direct_04'!CF29</f>
        <v>-208.92015524727594</v>
      </c>
      <c r="BP32" s="75">
        <f>'[1]Emploi direct_04'!CG29</f>
        <v>66.85673068783467</v>
      </c>
      <c r="BQ32" s="75">
        <f>'[1]Emploi direct_04'!CH29</f>
        <v>-16.532662485304627</v>
      </c>
      <c r="BR32" s="75">
        <f>'[1]Emploi direct_04'!CI29</f>
        <v>19.138798990625652</v>
      </c>
      <c r="BS32" s="75">
        <f>'[1]Emploi direct_04'!CJ29</f>
        <v>6.747245982140619</v>
      </c>
      <c r="BT32" s="76">
        <f>'[1]Emploi direct_04'!CK29</f>
        <v>-285.13026842257159</v>
      </c>
      <c r="BU32" s="103">
        <f>'[1]Emploi direct_04'!CL29</f>
        <v>65.110801753510714</v>
      </c>
      <c r="BV32" s="101">
        <f>'[1]Emploi direct_04'!CM29</f>
        <v>299.18880457231353</v>
      </c>
      <c r="BW32" s="75">
        <f>'[1]Emploi direct_04'!CN29</f>
        <v>-187.46150751318146</v>
      </c>
      <c r="BX32" s="75">
        <f>'[1]Emploi direct_04'!CO29</f>
        <v>35.802062423457301</v>
      </c>
      <c r="BY32" s="75">
        <f>'[1]Emploi direct_04'!CP29</f>
        <v>134.09660743429504</v>
      </c>
      <c r="BZ32" s="75">
        <f>'[1]Emploi direct_04'!CQ29</f>
        <v>-15.915118598176718</v>
      </c>
      <c r="CA32" s="75">
        <f>'[1]Emploi direct_04'!CR29</f>
        <v>51.26001738244895</v>
      </c>
      <c r="CB32" s="75">
        <f>'[1]Emploi direct_04'!CS29</f>
        <v>46.488280390946841</v>
      </c>
      <c r="CC32" s="75">
        <f>'[1]Emploi direct_04'!CT29</f>
        <v>188.12209973758172</v>
      </c>
      <c r="CD32" s="75">
        <f>'[1]Emploi direct_04'!CU29</f>
        <v>46.796363314940209</v>
      </c>
      <c r="CE32" s="101">
        <f>'[1]Emploi direct_04'!CV29</f>
        <v>0</v>
      </c>
    </row>
    <row r="33" spans="1:83" s="232" customFormat="1" ht="12.75" customHeight="1">
      <c r="A33" s="95" t="str">
        <f>Paca!A33</f>
        <v>2006T4</v>
      </c>
      <c r="B33" s="140">
        <f>'[1]Emploi direct_04'!V30</f>
        <v>-0.3135853668244426</v>
      </c>
      <c r="C33" s="141"/>
      <c r="D33" s="142">
        <f>'[1]Emploi direct_04'!X30</f>
        <v>-2.4568984018081053</v>
      </c>
      <c r="E33" s="143">
        <f>'[1]Emploi direct_04'!Y30</f>
        <v>-4.530950534786971</v>
      </c>
      <c r="F33" s="143">
        <f>'[1]Emploi direct_04'!Z30</f>
        <v>-3.8448931175727452E-2</v>
      </c>
      <c r="G33" s="143">
        <f>'[1]Emploi direct_04'!AA30</f>
        <v>-1.589489756927509</v>
      </c>
      <c r="H33" s="143">
        <f>'[1]Emploi direct_04'!AB30</f>
        <v>1.2050213502045493</v>
      </c>
      <c r="I33" s="144">
        <f>'[1]Emploi direct_04'!AC30</f>
        <v>-2.1388502159547462</v>
      </c>
      <c r="J33" s="145">
        <f>'[1]Emploi direct_04'!AD30</f>
        <v>2.3185901664931841</v>
      </c>
      <c r="K33" s="142">
        <f>'[1]Emploi direct_04'!AE30</f>
        <v>-0.3544847776997373</v>
      </c>
      <c r="L33" s="143">
        <f>'[1]Emploi direct_04'!AF30</f>
        <v>0.23890115750175855</v>
      </c>
      <c r="M33" s="143">
        <f>'[1]Emploi direct_04'!AG30</f>
        <v>-1.7212352967409861</v>
      </c>
      <c r="N33" s="143">
        <f>'[1]Emploi direct_04'!AH30</f>
        <v>9.1591210809260915E-2</v>
      </c>
      <c r="O33" s="143">
        <f>'[1]Emploi direct_04'!AI30</f>
        <v>-4.0261317184365097</v>
      </c>
      <c r="P33" s="143">
        <f>'[1]Emploi direct_04'!AJ30</f>
        <v>3.0844784336993225</v>
      </c>
      <c r="Q33" s="143">
        <f>'[1]Emploi direct_04'!AK30</f>
        <v>1.0409015848689807</v>
      </c>
      <c r="R33" s="143">
        <f>'[1]Emploi direct_04'!AL30</f>
        <v>1.054508189296377</v>
      </c>
      <c r="S33" s="143">
        <f>'[1]Emploi direct_04'!AM30</f>
        <v>-3.3752518551354638</v>
      </c>
      <c r="T33" s="142" t="e">
        <f>'[1]Emploi direct_04'!AN30</f>
        <v>#DIV/0!</v>
      </c>
      <c r="U33" s="234"/>
      <c r="V33" s="95" t="str">
        <f t="shared" si="0"/>
        <v>2006T4</v>
      </c>
      <c r="W33" s="92">
        <f>'[1]Emploi direct_04'!AP30</f>
        <v>-87.204663598200568</v>
      </c>
      <c r="X33" s="108">
        <f>'[1]Emploi direct_04'!AQ30</f>
        <v>0</v>
      </c>
      <c r="Y33" s="100">
        <f>'[1]Emploi direct_04'!AR30</f>
        <v>-116.64126981907702</v>
      </c>
      <c r="Z33" s="93">
        <f>'[1]Emploi direct_04'!AS30</f>
        <v>-58.899203354662632</v>
      </c>
      <c r="AA33" s="93">
        <f>'[1]Emploi direct_04'!AT30</f>
        <v>-0.26168655969513566</v>
      </c>
      <c r="AB33" s="93">
        <f>'[1]Emploi direct_04'!AU30</f>
        <v>-1.2921856813644297</v>
      </c>
      <c r="AC33" s="93">
        <f>'[1]Emploi direct_04'!AV30</f>
        <v>0.45196913635184899</v>
      </c>
      <c r="AD33" s="94">
        <f>'[1]Emploi direct_04'!AW30</f>
        <v>-56.640163359706548</v>
      </c>
      <c r="AE33" s="102">
        <f>'[1]Emploi direct_04'!AX30</f>
        <v>96.441089460817238</v>
      </c>
      <c r="AF33" s="100">
        <f>'[1]Emploi direct_04'!AY30</f>
        <v>-67.004483239939873</v>
      </c>
      <c r="AG33" s="93">
        <f>'[1]Emploi direct_04'!AZ30</f>
        <v>15.767955121342311</v>
      </c>
      <c r="AH33" s="93">
        <f>'[1]Emploi direct_04'!BA30</f>
        <v>-30.906138574745</v>
      </c>
      <c r="AI33" s="93">
        <f>'[1]Emploi direct_04'!BB30</f>
        <v>2.6901837593745768</v>
      </c>
      <c r="AJ33" s="93">
        <f>'[1]Emploi direct_04'!BC30</f>
        <v>-14.715563177073534</v>
      </c>
      <c r="AK33" s="93">
        <f>'[1]Emploi direct_04'!BD30</f>
        <v>28.516444305267214</v>
      </c>
      <c r="AL33" s="93">
        <f>'[1]Emploi direct_04'!BE30</f>
        <v>3.9775280456286168</v>
      </c>
      <c r="AM33" s="93">
        <f>'[1]Emploi direct_04'!BF30</f>
        <v>30.160748592044456</v>
      </c>
      <c r="AN33" s="93">
        <f>'[1]Emploi direct_04'!BG30</f>
        <v>-102.49564131178113</v>
      </c>
      <c r="AO33" s="100">
        <f>'[1]Emploi direct_04'!BH30</f>
        <v>0</v>
      </c>
      <c r="AP33" s="234"/>
      <c r="AQ33" s="95" t="str">
        <f t="shared" si="1"/>
        <v>2006T4</v>
      </c>
      <c r="AR33" s="140">
        <f>'[1]Emploi direct_04'!BJ30</f>
        <v>-0.44063904333114801</v>
      </c>
      <c r="AS33" s="141" t="e">
        <f>'[1]Emploi direct_04'!BK30</f>
        <v>#DIV/0!</v>
      </c>
      <c r="AT33" s="142">
        <f>'[1]Emploi direct_04'!BL30</f>
        <v>-6.5427030581381214</v>
      </c>
      <c r="AU33" s="143">
        <f>'[1]Emploi direct_04'!BM30</f>
        <v>-2.8566671255504494</v>
      </c>
      <c r="AV33" s="143">
        <f>'[1]Emploi direct_04'!BN30</f>
        <v>-2.1215935150677878</v>
      </c>
      <c r="AW33" s="143">
        <f>'[1]Emploi direct_04'!BO30</f>
        <v>23.054985920131642</v>
      </c>
      <c r="AX33" s="143">
        <f>'[1]Emploi direct_04'!BP30</f>
        <v>5.5167670173790651</v>
      </c>
      <c r="AY33" s="144">
        <f>'[1]Emploi direct_04'!BQ30</f>
        <v>-10.061839197577271</v>
      </c>
      <c r="AZ33" s="145">
        <f>'[1]Emploi direct_04'!BR30</f>
        <v>3.6029378564204073</v>
      </c>
      <c r="BA33" s="142">
        <f>'[1]Emploi direct_04'!BS30</f>
        <v>0.28483368112977026</v>
      </c>
      <c r="BB33" s="143">
        <f>'[1]Emploi direct_04'!BT30</f>
        <v>-1.826613317338921</v>
      </c>
      <c r="BC33" s="143">
        <f>'[1]Emploi direct_04'!BU30</f>
        <v>-4.8531562158726116</v>
      </c>
      <c r="BD33" s="143">
        <f>'[1]Emploi direct_04'!BV30</f>
        <v>3.3203149979559088</v>
      </c>
      <c r="BE33" s="143">
        <f>'[1]Emploi direct_04'!BW30</f>
        <v>-8.26324104480587</v>
      </c>
      <c r="BF33" s="143">
        <f>'[1]Emploi direct_04'!BX30</f>
        <v>6.7565190484942805</v>
      </c>
      <c r="BG33" s="143">
        <f>'[1]Emploi direct_04'!BY30</f>
        <v>10.308522434468493</v>
      </c>
      <c r="BH33" s="143">
        <f>'[1]Emploi direct_04'!BZ30</f>
        <v>8.5016961404351434</v>
      </c>
      <c r="BI33" s="143">
        <f>'[1]Emploi direct_04'!CA30</f>
        <v>-3.9021812212210905</v>
      </c>
      <c r="BJ33" s="142" t="e">
        <f>'[1]Emploi direct_04'!CB30</f>
        <v>#DIV/0!</v>
      </c>
      <c r="BK33" s="234"/>
      <c r="BL33" s="95" t="str">
        <f t="shared" si="2"/>
        <v>2006T4</v>
      </c>
      <c r="BM33" s="92">
        <f>'[1]Emploi direct_04'!CD30</f>
        <v>-122.69327926651385</v>
      </c>
      <c r="BN33" s="108">
        <f>'[1]Emploi direct_04'!CE30</f>
        <v>0</v>
      </c>
      <c r="BO33" s="100">
        <f>'[1]Emploi direct_04'!CF30</f>
        <v>-324.19446540867284</v>
      </c>
      <c r="BP33" s="93">
        <f>'[1]Emploi direct_04'!CG30</f>
        <v>-36.494661165175103</v>
      </c>
      <c r="BQ33" s="93">
        <f>'[1]Emploi direct_04'!CH30</f>
        <v>-14.747059127434909</v>
      </c>
      <c r="BR33" s="93">
        <f>'[1]Emploi direct_04'!CI30</f>
        <v>14.98905732721893</v>
      </c>
      <c r="BS33" s="93">
        <f>'[1]Emploi direct_04'!CJ30</f>
        <v>1.9846286907977984</v>
      </c>
      <c r="BT33" s="94">
        <f>'[1]Emploi direct_04'!CK30</f>
        <v>-289.92643113407939</v>
      </c>
      <c r="BU33" s="102">
        <f>'[1]Emploi direct_04'!CL30</f>
        <v>148.00533363616796</v>
      </c>
      <c r="BV33" s="100">
        <f>'[1]Emploi direct_04'!CM30</f>
        <v>53.495852505991934</v>
      </c>
      <c r="BW33" s="93">
        <f>'[1]Emploi direct_04'!CN30</f>
        <v>-123.09665876545569</v>
      </c>
      <c r="BX33" s="93">
        <f>'[1]Emploi direct_04'!CO30</f>
        <v>-90.010687236414697</v>
      </c>
      <c r="BY33" s="93">
        <f>'[1]Emploi direct_04'!CP30</f>
        <v>94.475523119049285</v>
      </c>
      <c r="BZ33" s="93">
        <f>'[1]Emploi direct_04'!CQ30</f>
        <v>-31.597224598357343</v>
      </c>
      <c r="CA33" s="93">
        <f>'[1]Emploi direct_04'!CR30</f>
        <v>60.316414005970614</v>
      </c>
      <c r="CB33" s="93">
        <f>'[1]Emploi direct_04'!CS30</f>
        <v>36.081795988251088</v>
      </c>
      <c r="CC33" s="93">
        <f>'[1]Emploi direct_04'!CT30</f>
        <v>226.47324558524588</v>
      </c>
      <c r="CD33" s="93">
        <f>'[1]Emploi direct_04'!CU30</f>
        <v>-119.14655559229914</v>
      </c>
      <c r="CE33" s="100">
        <f>'[1]Emploi direct_04'!CV30</f>
        <v>0</v>
      </c>
    </row>
    <row r="34" spans="1:83" ht="12.75" customHeight="1">
      <c r="A34" s="69" t="str">
        <f>Paca!A34</f>
        <v>2007T1</v>
      </c>
      <c r="B34" s="134">
        <f>'[1]Emploi direct_04'!V31</f>
        <v>0.31016441708000553</v>
      </c>
      <c r="C34" s="135"/>
      <c r="D34" s="136">
        <f>'[1]Emploi direct_04'!X31</f>
        <v>-0.35125262213946407</v>
      </c>
      <c r="E34" s="137">
        <f>'[1]Emploi direct_04'!Y31</f>
        <v>-0.46381172367015999</v>
      </c>
      <c r="F34" s="137">
        <f>'[1]Emploi direct_04'!Z31</f>
        <v>0.22389270405580586</v>
      </c>
      <c r="G34" s="137">
        <f>'[1]Emploi direct_04'!AA31</f>
        <v>-4.2849868544556857</v>
      </c>
      <c r="H34" s="137">
        <f>'[1]Emploi direct_04'!AB31</f>
        <v>3.4151574653141559</v>
      </c>
      <c r="I34" s="138">
        <f>'[1]Emploi direct_04'!AC31</f>
        <v>-0.38207085862517198</v>
      </c>
      <c r="J34" s="139">
        <f>'[1]Emploi direct_04'!AD31</f>
        <v>-0.62143532864566975</v>
      </c>
      <c r="K34" s="136">
        <f>'[1]Emploi direct_04'!AE31</f>
        <v>0.68328689966481448</v>
      </c>
      <c r="L34" s="137">
        <f>'[1]Emploi direct_04'!AF31</f>
        <v>0.83826708046206289</v>
      </c>
      <c r="M34" s="137">
        <f>'[1]Emploi direct_04'!AG31</f>
        <v>11.688531445877315</v>
      </c>
      <c r="N34" s="137">
        <f>'[1]Emploi direct_04'!AH31</f>
        <v>-4.0753830686189874</v>
      </c>
      <c r="O34" s="137">
        <f>'[1]Emploi direct_04'!AI31</f>
        <v>-1.9949585106052936</v>
      </c>
      <c r="P34" s="137">
        <f>'[1]Emploi direct_04'!AJ31</f>
        <v>2.1574775292498849E-2</v>
      </c>
      <c r="Q34" s="137">
        <f>'[1]Emploi direct_04'!AK31</f>
        <v>4.5058516904037837</v>
      </c>
      <c r="R34" s="137">
        <f>'[1]Emploi direct_04'!AL31</f>
        <v>0.15535447281043169</v>
      </c>
      <c r="S34" s="137">
        <f>'[1]Emploi direct_04'!AM31</f>
        <v>-0.96489733668229105</v>
      </c>
      <c r="T34" s="136" t="e">
        <f>'[1]Emploi direct_04'!AN31</f>
        <v>#DIV/0!</v>
      </c>
      <c r="V34" s="69" t="str">
        <f t="shared" si="0"/>
        <v>2007T1</v>
      </c>
      <c r="W34" s="74">
        <f>'[1]Emploi direct_04'!AP31</f>
        <v>85.982857022492681</v>
      </c>
      <c r="X34" s="106">
        <f>'[1]Emploi direct_04'!AQ31</f>
        <v>0</v>
      </c>
      <c r="Y34" s="101">
        <f>'[1]Emploi direct_04'!AR31</f>
        <v>-16.266015318346945</v>
      </c>
      <c r="Z34" s="75">
        <f>'[1]Emploi direct_04'!AS31</f>
        <v>-5.7560481787131721</v>
      </c>
      <c r="AA34" s="75">
        <f>'[1]Emploi direct_04'!AT31</f>
        <v>1.5232460970030388</v>
      </c>
      <c r="AB34" s="75">
        <f>'[1]Emploi direct_04'!AU31</f>
        <v>-3.4281369904406631</v>
      </c>
      <c r="AC34" s="75">
        <f>'[1]Emploi direct_04'!AV31</f>
        <v>1.2963636087595987</v>
      </c>
      <c r="AD34" s="76">
        <f>'[1]Emploi direct_04'!AW31</f>
        <v>-9.9014398549556972</v>
      </c>
      <c r="AE34" s="103">
        <f>'[1]Emploi direct_04'!AX31</f>
        <v>-26.447742319051031</v>
      </c>
      <c r="AF34" s="101">
        <f>'[1]Emploi direct_04'!AY31</f>
        <v>128.69661465988975</v>
      </c>
      <c r="AG34" s="75">
        <f>'[1]Emploi direct_04'!AZ31</f>
        <v>55.459484663560033</v>
      </c>
      <c r="AH34" s="75">
        <f>'[1]Emploi direct_04'!BA31</f>
        <v>206.26433584530878</v>
      </c>
      <c r="AI34" s="75">
        <f>'[1]Emploi direct_04'!BB31</f>
        <v>-119.81030577873753</v>
      </c>
      <c r="AJ34" s="75">
        <f>'[1]Emploi direct_04'!BC31</f>
        <v>-6.998029616645681</v>
      </c>
      <c r="AK34" s="75">
        <f>'[1]Emploi direct_04'!BD31</f>
        <v>0.20561424228890246</v>
      </c>
      <c r="AL34" s="75">
        <f>'[1]Emploi direct_04'!BE31</f>
        <v>17.397133110309369</v>
      </c>
      <c r="AM34" s="75">
        <f>'[1]Emploi direct_04'!BF31</f>
        <v>4.4902612959849648</v>
      </c>
      <c r="AN34" s="75">
        <f>'[1]Emploi direct_04'!BG31</f>
        <v>-28.311879102180228</v>
      </c>
      <c r="AO34" s="101">
        <f>'[1]Emploi direct_04'!BH31</f>
        <v>0</v>
      </c>
      <c r="AQ34" s="69" t="str">
        <f t="shared" si="1"/>
        <v>2007T1</v>
      </c>
      <c r="AR34" s="134">
        <f>'[1]Emploi direct_04'!BJ31</f>
        <v>0.43990225542906991</v>
      </c>
      <c r="AS34" s="135" t="e">
        <f>'[1]Emploi direct_04'!BK31</f>
        <v>#DIV/0!</v>
      </c>
      <c r="AT34" s="136">
        <f>'[1]Emploi direct_04'!BL31</f>
        <v>-5.2443990280240378</v>
      </c>
      <c r="AU34" s="137">
        <f>'[1]Emploi direct_04'!BM31</f>
        <v>-2.3631485757339865</v>
      </c>
      <c r="AV34" s="137">
        <f>'[1]Emploi direct_04'!BN31</f>
        <v>6.0940524644448324E-2</v>
      </c>
      <c r="AW34" s="137">
        <f>'[1]Emploi direct_04'!BO31</f>
        <v>9.3206247534470386</v>
      </c>
      <c r="AX34" s="137">
        <f>'[1]Emploi direct_04'!BP31</f>
        <v>-4.1853413193630784</v>
      </c>
      <c r="AY34" s="138">
        <f>'[1]Emploi direct_04'!BQ31</f>
        <v>-8.2042878329999684</v>
      </c>
      <c r="AZ34" s="139">
        <f>'[1]Emploi direct_04'!BR31</f>
        <v>4.1901880666353808</v>
      </c>
      <c r="BA34" s="136">
        <f>'[1]Emploi direct_04'!BS31</f>
        <v>1.1041363350156486</v>
      </c>
      <c r="BB34" s="137">
        <f>'[1]Emploi direct_04'!BT31</f>
        <v>0.1765569649192722</v>
      </c>
      <c r="BC34" s="137">
        <f>'[1]Emploi direct_04'!BU31</f>
        <v>11.106003998502745</v>
      </c>
      <c r="BD34" s="137">
        <f>'[1]Emploi direct_04'!BV31</f>
        <v>-3.8310137813937883</v>
      </c>
      <c r="BE34" s="137">
        <f>'[1]Emploi direct_04'!BW31</f>
        <v>-7.1660716182109567</v>
      </c>
      <c r="BF34" s="137">
        <f>'[1]Emploi direct_04'!BX31</f>
        <v>8.2933772297101527</v>
      </c>
      <c r="BG34" s="137">
        <f>'[1]Emploi direct_04'!BY31</f>
        <v>12.641475599163243</v>
      </c>
      <c r="BH34" s="137">
        <f>'[1]Emploi direct_04'!BZ31</f>
        <v>7.4086617675760857</v>
      </c>
      <c r="BI34" s="137">
        <f>'[1]Emploi direct_04'!CA31</f>
        <v>-5.8560372615610756</v>
      </c>
      <c r="BJ34" s="136" t="e">
        <f>'[1]Emploi direct_04'!CB31</f>
        <v>#DIV/0!</v>
      </c>
      <c r="BL34" s="69" t="str">
        <f t="shared" si="2"/>
        <v>2007T1</v>
      </c>
      <c r="BM34" s="74">
        <f>'[1]Emploi direct_04'!CD31</f>
        <v>121.79087434826943</v>
      </c>
      <c r="BN34" s="106">
        <f>'[1]Emploi direct_04'!CE31</f>
        <v>0</v>
      </c>
      <c r="BO34" s="101">
        <f>'[1]Emploi direct_04'!CF31</f>
        <v>-255.40199401158952</v>
      </c>
      <c r="BP34" s="75">
        <f>'[1]Emploi direct_04'!CG31</f>
        <v>-29.897919302347418</v>
      </c>
      <c r="BQ34" s="75">
        <f>'[1]Emploi direct_04'!CH31</f>
        <v>0.41528190424480727</v>
      </c>
      <c r="BR34" s="75">
        <f>'[1]Emploi direct_04'!CI31</f>
        <v>6.5287743170063521</v>
      </c>
      <c r="BS34" s="75">
        <f>'[1]Emploi direct_04'!CJ31</f>
        <v>-1.7147437159837153</v>
      </c>
      <c r="BT34" s="76">
        <f>'[1]Emploi direct_04'!CK31</f>
        <v>-230.73338721450909</v>
      </c>
      <c r="BU34" s="103">
        <f>'[1]Emploi direct_04'!CL31</f>
        <v>170.09520824473475</v>
      </c>
      <c r="BV34" s="101">
        <f>'[1]Emploi direct_04'!CM31</f>
        <v>207.09766011512329</v>
      </c>
      <c r="BW34" s="75">
        <f>'[1]Emploi direct_04'!CN31</f>
        <v>11.75811072385477</v>
      </c>
      <c r="BX34" s="75">
        <f>'[1]Emploi direct_04'!CO31</f>
        <v>197.01217747284022</v>
      </c>
      <c r="BY34" s="75">
        <f>'[1]Emploi direct_04'!CP31</f>
        <v>-112.34001814732937</v>
      </c>
      <c r="BZ34" s="75">
        <f>'[1]Emploi direct_04'!CQ31</f>
        <v>-26.537789239383699</v>
      </c>
      <c r="CA34" s="75">
        <f>'[1]Emploi direct_04'!CR31</f>
        <v>73.001220767671953</v>
      </c>
      <c r="CB34" s="75">
        <f>'[1]Emploi direct_04'!CS31</f>
        <v>45.283589219376324</v>
      </c>
      <c r="CC34" s="75">
        <f>'[1]Emploi direct_04'!CT31</f>
        <v>199.67444564320158</v>
      </c>
      <c r="CD34" s="75">
        <f>'[1]Emploi direct_04'!CU31</f>
        <v>-180.75407632511451</v>
      </c>
      <c r="CE34" s="101">
        <f>'[1]Emploi direct_04'!CV31</f>
        <v>0</v>
      </c>
    </row>
    <row r="35" spans="1:83" ht="12.75" customHeight="1">
      <c r="A35" s="69" t="str">
        <f>Paca!A35</f>
        <v>2007T2</v>
      </c>
      <c r="B35" s="134">
        <f>'[1]Emploi direct_04'!V32</f>
        <v>-0.1194294288794584</v>
      </c>
      <c r="C35" s="135"/>
      <c r="D35" s="136">
        <f>'[1]Emploi direct_04'!X32</f>
        <v>-0.38298096917562807</v>
      </c>
      <c r="E35" s="137">
        <f>'[1]Emploi direct_04'!Y32</f>
        <v>-0.43343554579269306</v>
      </c>
      <c r="F35" s="137">
        <f>'[1]Emploi direct_04'!Z32</f>
        <v>-0.45635240412803535</v>
      </c>
      <c r="G35" s="137">
        <f>'[1]Emploi direct_04'!AA32</f>
        <v>3.4563486500132079</v>
      </c>
      <c r="H35" s="137">
        <f>'[1]Emploi direct_04'!AB32</f>
        <v>-18.304395568789754</v>
      </c>
      <c r="I35" s="138">
        <f>'[1]Emploi direct_04'!AC32</f>
        <v>-0.18083216867103014</v>
      </c>
      <c r="J35" s="139">
        <f>'[1]Emploi direct_04'!AD32</f>
        <v>0.43895081719143025</v>
      </c>
      <c r="K35" s="136">
        <f>'[1]Emploi direct_04'!AE32</f>
        <v>-0.17983275777464502</v>
      </c>
      <c r="L35" s="137">
        <f>'[1]Emploi direct_04'!AF32</f>
        <v>-0.81617349362343994</v>
      </c>
      <c r="M35" s="137">
        <f>'[1]Emploi direct_04'!AG32</f>
        <v>-6.7218551237792639</v>
      </c>
      <c r="N35" s="137">
        <f>'[1]Emploi direct_04'!AH32</f>
        <v>1.8183361763885797</v>
      </c>
      <c r="O35" s="137">
        <f>'[1]Emploi direct_04'!AI32</f>
        <v>-3.988860199830313</v>
      </c>
      <c r="P35" s="137">
        <f>'[1]Emploi direct_04'!AJ32</f>
        <v>0.49615623211700655</v>
      </c>
      <c r="Q35" s="137">
        <f>'[1]Emploi direct_04'!AK32</f>
        <v>7.5608430269368698</v>
      </c>
      <c r="R35" s="137">
        <f>'[1]Emploi direct_04'!AL32</f>
        <v>0.4271666791801465</v>
      </c>
      <c r="S35" s="137">
        <f>'[1]Emploi direct_04'!AM32</f>
        <v>2.3285036486655919</v>
      </c>
      <c r="T35" s="136" t="e">
        <f>'[1]Emploi direct_04'!AN32</f>
        <v>#DIV/0!</v>
      </c>
      <c r="V35" s="69" t="str">
        <f t="shared" si="0"/>
        <v>2007T2</v>
      </c>
      <c r="W35" s="74">
        <f>'[1]Emploi direct_04'!AP32</f>
        <v>-33.210559829098202</v>
      </c>
      <c r="X35" s="106">
        <f>'[1]Emploi direct_04'!AQ32</f>
        <v>0</v>
      </c>
      <c r="Y35" s="101">
        <f>'[1]Emploi direct_04'!AR32</f>
        <v>-17.673014738847996</v>
      </c>
      <c r="Z35" s="75">
        <f>'[1]Emploi direct_04'!AS32</f>
        <v>-5.35412157644123</v>
      </c>
      <c r="AA35" s="75">
        <f>'[1]Emploi direct_04'!AT32</f>
        <v>-3.1117288187282384</v>
      </c>
      <c r="AB35" s="75">
        <f>'[1]Emploi direct_04'!AU32</f>
        <v>2.6467095351609373</v>
      </c>
      <c r="AC35" s="75">
        <f>'[1]Emploi direct_04'!AV32</f>
        <v>-7.1854784035690571</v>
      </c>
      <c r="AD35" s="76">
        <f>'[1]Emploi direct_04'!AW32</f>
        <v>-4.6683954752702448</v>
      </c>
      <c r="AE35" s="103">
        <f>'[1]Emploi direct_04'!AX32</f>
        <v>18.565269048524897</v>
      </c>
      <c r="AF35" s="101">
        <f>'[1]Emploi direct_04'!AY32</f>
        <v>-34.102814138772374</v>
      </c>
      <c r="AG35" s="75">
        <f>'[1]Emploi direct_04'!AZ32</f>
        <v>-54.450425566261401</v>
      </c>
      <c r="AH35" s="75">
        <f>'[1]Emploi direct_04'!BA32</f>
        <v>-132.4835392551106</v>
      </c>
      <c r="AI35" s="75">
        <f>'[1]Emploi direct_04'!BB32</f>
        <v>51.277871835666701</v>
      </c>
      <c r="AJ35" s="75">
        <f>'[1]Emploi direct_04'!BC32</f>
        <v>-13.713210436630732</v>
      </c>
      <c r="AK35" s="75">
        <f>'[1]Emploi direct_04'!BD32</f>
        <v>4.7295416166772384</v>
      </c>
      <c r="AL35" s="75">
        <f>'[1]Emploi direct_04'!BE32</f>
        <v>30.507851525953697</v>
      </c>
      <c r="AM35" s="75">
        <f>'[1]Emploi direct_04'!BF32</f>
        <v>12.365719572288981</v>
      </c>
      <c r="AN35" s="75">
        <f>'[1]Emploi direct_04'!BG32</f>
        <v>67.663376568648346</v>
      </c>
      <c r="AO35" s="101">
        <f>'[1]Emploi direct_04'!BH32</f>
        <v>0</v>
      </c>
      <c r="AQ35" s="69" t="str">
        <f t="shared" si="1"/>
        <v>2007T2</v>
      </c>
      <c r="AR35" s="134">
        <f>'[1]Emploi direct_04'!BJ32</f>
        <v>0.5392227825926188</v>
      </c>
      <c r="AS35" s="135" t="e">
        <f>'[1]Emploi direct_04'!BK32</f>
        <v>#DIV/0!</v>
      </c>
      <c r="AT35" s="136">
        <f>'[1]Emploi direct_04'!BL32</f>
        <v>-3.3761326115616885</v>
      </c>
      <c r="AU35" s="137">
        <f>'[1]Emploi direct_04'!BM32</f>
        <v>-0.46019803841684803</v>
      </c>
      <c r="AV35" s="137">
        <f>'[1]Emploi direct_04'!BN32</f>
        <v>-0.48771396317237592</v>
      </c>
      <c r="AW35" s="137">
        <f>'[1]Emploi direct_04'!BO32</f>
        <v>3.86165918198067</v>
      </c>
      <c r="AX35" s="137">
        <f>'[1]Emploi direct_04'!BP32</f>
        <v>-29.999597043367064</v>
      </c>
      <c r="AY35" s="138">
        <f>'[1]Emploi direct_04'!BQ32</f>
        <v>-5.1810906991922483</v>
      </c>
      <c r="AZ35" s="139">
        <f>'[1]Emploi direct_04'!BR32</f>
        <v>3.9962379128055447</v>
      </c>
      <c r="BA35" s="136">
        <f>'[1]Emploi direct_04'!BS32</f>
        <v>0.77913309023391886</v>
      </c>
      <c r="BB35" s="137">
        <f>'[1]Emploi direct_04'!BT32</f>
        <v>-0.17505712619585445</v>
      </c>
      <c r="BC35" s="137">
        <f>'[1]Emploi direct_04'!BU32</f>
        <v>3.3873030140875393</v>
      </c>
      <c r="BD35" s="137">
        <f>'[1]Emploi direct_04'!BV32</f>
        <v>-2.1603562256046871</v>
      </c>
      <c r="BE35" s="137">
        <f>'[1]Emploi direct_04'!BW32</f>
        <v>-8.0399362249008561</v>
      </c>
      <c r="BF35" s="137">
        <f>'[1]Emploi direct_04'!BX32</f>
        <v>5.756701724391311</v>
      </c>
      <c r="BG35" s="137">
        <f>'[1]Emploi direct_04'!BY32</f>
        <v>17.92098492871974</v>
      </c>
      <c r="BH35" s="137">
        <f>'[1]Emploi direct_04'!BZ32</f>
        <v>6.1720328550920689</v>
      </c>
      <c r="BI35" s="137">
        <f>'[1]Emploi direct_04'!CA32</f>
        <v>-3.1631741547396452</v>
      </c>
      <c r="BJ35" s="136" t="e">
        <f>'[1]Emploi direct_04'!CB32</f>
        <v>#DIV/0!</v>
      </c>
      <c r="BL35" s="69" t="str">
        <f t="shared" si="2"/>
        <v>2007T2</v>
      </c>
      <c r="BM35" s="74">
        <f>'[1]Emploi direct_04'!CD32</f>
        <v>148.96305323331035</v>
      </c>
      <c r="BN35" s="106">
        <f>'[1]Emploi direct_04'!CE32</f>
        <v>0</v>
      </c>
      <c r="BO35" s="101">
        <f>'[1]Emploi direct_04'!CF32</f>
        <v>-160.62090487373916</v>
      </c>
      <c r="BP35" s="75">
        <f>'[1]Emploi direct_04'!CG32</f>
        <v>-5.6862404009223155</v>
      </c>
      <c r="BQ35" s="75">
        <f>'[1]Emploi direct_04'!CH32</f>
        <v>-3.326621854057862</v>
      </c>
      <c r="BR35" s="75">
        <f>'[1]Emploi direct_04'!CI32</f>
        <v>2.9455375918296767</v>
      </c>
      <c r="BS35" s="75">
        <f>'[1]Emploi direct_04'!CJ32</f>
        <v>-13.744022813996388</v>
      </c>
      <c r="BT35" s="76">
        <f>'[1]Emploi direct_04'!CK32</f>
        <v>-140.80955739659248</v>
      </c>
      <c r="BU35" s="103">
        <f>'[1]Emploi direct_04'!CL32</f>
        <v>163.23799798743312</v>
      </c>
      <c r="BV35" s="101">
        <f>'[1]Emploi direct_04'!CM32</f>
        <v>146.34596011961548</v>
      </c>
      <c r="BW35" s="75">
        <f>'[1]Emploi direct_04'!CN32</f>
        <v>-11.603803764535769</v>
      </c>
      <c r="BX35" s="75">
        <f>'[1]Emploi direct_04'!CO32</f>
        <v>60.233696476643672</v>
      </c>
      <c r="BY35" s="75">
        <f>'[1]Emploi direct_04'!CP32</f>
        <v>-63.400446316804391</v>
      </c>
      <c r="BZ35" s="75">
        <f>'[1]Emploi direct_04'!CQ32</f>
        <v>-28.857937631070797</v>
      </c>
      <c r="CA35" s="75">
        <f>'[1]Emploi direct_04'!CR32</f>
        <v>52.145385390403135</v>
      </c>
      <c r="CB35" s="75">
        <f>'[1]Emploi direct_04'!CS32</f>
        <v>65.957832666538195</v>
      </c>
      <c r="CC35" s="75">
        <f>'[1]Emploi direct_04'!CT32</f>
        <v>169.00180053957774</v>
      </c>
      <c r="CD35" s="75">
        <f>'[1]Emploi direct_04'!CU32</f>
        <v>-97.130567241132212</v>
      </c>
      <c r="CE35" s="101">
        <f>'[1]Emploi direct_04'!CV32</f>
        <v>0</v>
      </c>
    </row>
    <row r="36" spans="1:83" ht="12.75" customHeight="1">
      <c r="A36" s="69" t="str">
        <f>Paca!A36</f>
        <v>2007T3</v>
      </c>
      <c r="B36" s="134">
        <f>'[1]Emploi direct_04'!V33</f>
        <v>0.64805247784660569</v>
      </c>
      <c r="C36" s="135"/>
      <c r="D36" s="136">
        <f>'[1]Emploi direct_04'!X33</f>
        <v>-1.3459311541781926</v>
      </c>
      <c r="E36" s="137">
        <f>'[1]Emploi direct_04'!Y33</f>
        <v>-1.1808321829239521</v>
      </c>
      <c r="F36" s="137">
        <f>'[1]Emploi direct_04'!Z33</f>
        <v>-0.25333986870291758</v>
      </c>
      <c r="G36" s="137">
        <f>'[1]Emploi direct_04'!AA33</f>
        <v>-3.1894609565347065</v>
      </c>
      <c r="H36" s="137">
        <f>'[1]Emploi direct_04'!AB33</f>
        <v>17.630825926506731</v>
      </c>
      <c r="I36" s="138">
        <f>'[1]Emploi direct_04'!AC33</f>
        <v>-1.8920032789239261</v>
      </c>
      <c r="J36" s="139">
        <f>'[1]Emploi direct_04'!AD33</f>
        <v>0.29153434942053025</v>
      </c>
      <c r="K36" s="136">
        <f>'[1]Emploi direct_04'!AE33</f>
        <v>1.2122866028091428</v>
      </c>
      <c r="L36" s="137">
        <f>'[1]Emploi direct_04'!AF33</f>
        <v>0.56901648428762108</v>
      </c>
      <c r="M36" s="137">
        <f>'[1]Emploi direct_04'!AG33</f>
        <v>4.3520097873380514</v>
      </c>
      <c r="N36" s="137">
        <f>'[1]Emploi direct_04'!AH33</f>
        <v>1.6929011584628562</v>
      </c>
      <c r="O36" s="137">
        <f>'[1]Emploi direct_04'!AI33</f>
        <v>2.3126026315203552</v>
      </c>
      <c r="P36" s="137">
        <f>'[1]Emploi direct_04'!AJ33</f>
        <v>-0.17616208764469343</v>
      </c>
      <c r="Q36" s="137">
        <f>'[1]Emploi direct_04'!AK33</f>
        <v>-4.3930779518826624</v>
      </c>
      <c r="R36" s="137">
        <f>'[1]Emploi direct_04'!AL33</f>
        <v>0.20917704343670351</v>
      </c>
      <c r="S36" s="137">
        <f>'[1]Emploi direct_04'!AM33</f>
        <v>2.3624857229135765</v>
      </c>
      <c r="T36" s="136" t="e">
        <f>'[1]Emploi direct_04'!AN33</f>
        <v>#DIV/0!</v>
      </c>
      <c r="V36" s="69" t="str">
        <f t="shared" si="0"/>
        <v>2007T3</v>
      </c>
      <c r="W36" s="74">
        <f>'[1]Emploi direct_04'!AP33</f>
        <v>179.99317225476989</v>
      </c>
      <c r="X36" s="106">
        <f>'[1]Emploi direct_04'!AQ33</f>
        <v>0</v>
      </c>
      <c r="Y36" s="101">
        <f>'[1]Emploi direct_04'!AR33</f>
        <v>-61.871384343087811</v>
      </c>
      <c r="Z36" s="75">
        <f>'[1]Emploi direct_04'!AS33</f>
        <v>-14.523303295474761</v>
      </c>
      <c r="AA36" s="75">
        <f>'[1]Emploi direct_04'!AT33</f>
        <v>-1.7195645806236826</v>
      </c>
      <c r="AB36" s="75">
        <f>'[1]Emploi direct_04'!AU33</f>
        <v>-2.5267552360056555</v>
      </c>
      <c r="AC36" s="75">
        <f>'[1]Emploi direct_04'!AV33</f>
        <v>5.6542062157572275</v>
      </c>
      <c r="AD36" s="76">
        <f>'[1]Emploi direct_04'!AW33</f>
        <v>-48.755967446740669</v>
      </c>
      <c r="AE36" s="103">
        <f>'[1]Emploi direct_04'!AX33</f>
        <v>12.384465992196965</v>
      </c>
      <c r="AF36" s="101">
        <f>'[1]Emploi direct_04'!AY33</f>
        <v>229.48009060565892</v>
      </c>
      <c r="AG36" s="75">
        <f>'[1]Emploi direct_04'!AZ33</f>
        <v>37.651692173004449</v>
      </c>
      <c r="AH36" s="75">
        <f>'[1]Emploi direct_04'!BA33</f>
        <v>80.009680720079359</v>
      </c>
      <c r="AI36" s="75">
        <f>'[1]Emploi direct_04'!BB33</f>
        <v>48.608633404997363</v>
      </c>
      <c r="AJ36" s="75">
        <f>'[1]Emploi direct_04'!BC33</f>
        <v>7.6333111573532619</v>
      </c>
      <c r="AK36" s="75">
        <f>'[1]Emploi direct_04'!BD33</f>
        <v>-1.6875727346675831</v>
      </c>
      <c r="AL36" s="75">
        <f>'[1]Emploi direct_04'!BE33</f>
        <v>-19.066216029322391</v>
      </c>
      <c r="AM36" s="75">
        <f>'[1]Emploi direct_04'!BF33</f>
        <v>6.0811715552063106</v>
      </c>
      <c r="AN36" s="75">
        <f>'[1]Emploi direct_04'!BG33</f>
        <v>70.249390359004337</v>
      </c>
      <c r="AO36" s="101">
        <f>'[1]Emploi direct_04'!BH33</f>
        <v>0</v>
      </c>
      <c r="AQ36" s="69" t="str">
        <f t="shared" si="1"/>
        <v>2007T3</v>
      </c>
      <c r="AR36" s="134">
        <f>'[1]Emploi direct_04'!BJ33</f>
        <v>0.52343231215290498</v>
      </c>
      <c r="AS36" s="135" t="e">
        <f>'[1]Emploi direct_04'!BK33</f>
        <v>#DIV/0!</v>
      </c>
      <c r="AT36" s="136">
        <f>'[1]Emploi direct_04'!BL33</f>
        <v>-4.4750216131016156</v>
      </c>
      <c r="AU36" s="137">
        <f>'[1]Emploi direct_04'!BM33</f>
        <v>-6.5028617290323716</v>
      </c>
      <c r="AV36" s="137">
        <f>'[1]Emploi direct_04'!BN33</f>
        <v>-0.52449178795159757</v>
      </c>
      <c r="AW36" s="137">
        <f>'[1]Emploi direct_04'!BO33</f>
        <v>-5.6588139861595614</v>
      </c>
      <c r="AX36" s="137">
        <f>'[1]Emploi direct_04'!BP33</f>
        <v>0.57871784773755319</v>
      </c>
      <c r="AY36" s="138">
        <f>'[1]Emploi direct_04'!BQ33</f>
        <v>-4.5301640630715294</v>
      </c>
      <c r="AZ36" s="139">
        <f>'[1]Emploi direct_04'!BR33</f>
        <v>2.4268249045332535</v>
      </c>
      <c r="BA36" s="136">
        <f>'[1]Emploi direct_04'!BS33</f>
        <v>1.3600163377403884</v>
      </c>
      <c r="BB36" s="137">
        <f>'[1]Emploi direct_04'!BT33</f>
        <v>0.82465233178448116</v>
      </c>
      <c r="BC36" s="137">
        <f>'[1]Emploi direct_04'!BU33</f>
        <v>6.8437168472774479</v>
      </c>
      <c r="BD36" s="137">
        <f>'[1]Emploi direct_04'!BV33</f>
        <v>-0.58674349731070441</v>
      </c>
      <c r="BE36" s="137">
        <f>'[1]Emploi direct_04'!BW33</f>
        <v>-7.6042118575212481</v>
      </c>
      <c r="BF36" s="137">
        <f>'[1]Emploi direct_04'!BX33</f>
        <v>3.4357529474960735</v>
      </c>
      <c r="BG36" s="137">
        <f>'[1]Emploi direct_04'!BY33</f>
        <v>8.5878804129943411</v>
      </c>
      <c r="BH36" s="137">
        <f>'[1]Emploi direct_04'!BZ33</f>
        <v>1.8564582800205454</v>
      </c>
      <c r="BI36" s="137">
        <f>'[1]Emploi direct_04'!CA33</f>
        <v>0.23398064707533806</v>
      </c>
      <c r="BJ36" s="136" t="e">
        <f>'[1]Emploi direct_04'!CB33</f>
        <v>#DIV/0!</v>
      </c>
      <c r="BL36" s="69" t="str">
        <f t="shared" si="2"/>
        <v>2007T3</v>
      </c>
      <c r="BM36" s="74">
        <f>'[1]Emploi direct_04'!CD33</f>
        <v>145.5608058499638</v>
      </c>
      <c r="BN36" s="106">
        <f>'[1]Emploi direct_04'!CE33</f>
        <v>0</v>
      </c>
      <c r="BO36" s="101">
        <f>'[1]Emploi direct_04'!CF33</f>
        <v>-212.45168421935978</v>
      </c>
      <c r="BP36" s="75">
        <f>'[1]Emploi direct_04'!CG33</f>
        <v>-84.532676405291795</v>
      </c>
      <c r="BQ36" s="75">
        <f>'[1]Emploi direct_04'!CH33</f>
        <v>-3.5697338620440178</v>
      </c>
      <c r="BR36" s="75">
        <f>'[1]Emploi direct_04'!CI33</f>
        <v>-4.600368372649811</v>
      </c>
      <c r="BS36" s="75">
        <f>'[1]Emploi direct_04'!CJ33</f>
        <v>0.21706055729961804</v>
      </c>
      <c r="BT36" s="76">
        <f>'[1]Emploi direct_04'!CK33</f>
        <v>-119.96596613667316</v>
      </c>
      <c r="BU36" s="103">
        <f>'[1]Emploi direct_04'!CL33</f>
        <v>100.94308218248807</v>
      </c>
      <c r="BV36" s="101">
        <f>'[1]Emploi direct_04'!CM33</f>
        <v>257.06940788683642</v>
      </c>
      <c r="BW36" s="75">
        <f>'[1]Emploi direct_04'!CN33</f>
        <v>54.428706391645392</v>
      </c>
      <c r="BX36" s="75">
        <f>'[1]Emploi direct_04'!CO33</f>
        <v>122.88433873553254</v>
      </c>
      <c r="BY36" s="75">
        <f>'[1]Emploi direct_04'!CP33</f>
        <v>-17.233616778698888</v>
      </c>
      <c r="BZ36" s="75">
        <f>'[1]Emploi direct_04'!CQ33</f>
        <v>-27.793492072996685</v>
      </c>
      <c r="CA36" s="75">
        <f>'[1]Emploi direct_04'!CR33</f>
        <v>31.764027429565772</v>
      </c>
      <c r="CB36" s="75">
        <f>'[1]Emploi direct_04'!CS33</f>
        <v>32.816296652569292</v>
      </c>
      <c r="CC36" s="75">
        <f>'[1]Emploi direct_04'!CT33</f>
        <v>53.097901015524712</v>
      </c>
      <c r="CD36" s="75">
        <f>'[1]Emploi direct_04'!CU33</f>
        <v>7.105246513691327</v>
      </c>
      <c r="CE36" s="101">
        <f>'[1]Emploi direct_04'!CV33</f>
        <v>0</v>
      </c>
    </row>
    <row r="37" spans="1:83" s="232" customFormat="1" ht="12.75" customHeight="1">
      <c r="A37" s="95" t="str">
        <f>Paca!A37</f>
        <v>2007T4</v>
      </c>
      <c r="B37" s="140">
        <f>'[1]Emploi direct_04'!V34</f>
        <v>-0.14421138902614983</v>
      </c>
      <c r="C37" s="141"/>
      <c r="D37" s="142">
        <f>'[1]Emploi direct_04'!X34</f>
        <v>0.16602781364898345</v>
      </c>
      <c r="E37" s="143">
        <f>'[1]Emploi direct_04'!Y34</f>
        <v>-0.42936482230663264</v>
      </c>
      <c r="F37" s="143">
        <f>'[1]Emploi direct_04'!Z34</f>
        <v>0.73775905657069707</v>
      </c>
      <c r="G37" s="143">
        <f>'[1]Emploi direct_04'!AA34</f>
        <v>-7.3994471054916744</v>
      </c>
      <c r="H37" s="143">
        <f>'[1]Emploi direct_04'!AB34</f>
        <v>3.2626642756035995</v>
      </c>
      <c r="I37" s="144">
        <f>'[1]Emploi direct_04'!AC34</f>
        <v>0.48244851457968085</v>
      </c>
      <c r="J37" s="145">
        <f>'[1]Emploi direct_04'!AD34</f>
        <v>1.0221851611876609</v>
      </c>
      <c r="K37" s="142">
        <f>'[1]Emploi direct_04'!AE34</f>
        <v>-0.47702003915525149</v>
      </c>
      <c r="L37" s="143">
        <f>'[1]Emploi direct_04'!AF34</f>
        <v>0.17638451994186344</v>
      </c>
      <c r="M37" s="143">
        <f>'[1]Emploi direct_04'!AG34</f>
        <v>0.46986240184876404</v>
      </c>
      <c r="N37" s="143">
        <f>'[1]Emploi direct_04'!AH34</f>
        <v>-0.85837987885736267</v>
      </c>
      <c r="O37" s="143">
        <f>'[1]Emploi direct_04'!AI34</f>
        <v>-4.8757364635960805</v>
      </c>
      <c r="P37" s="143">
        <f>'[1]Emploi direct_04'!AJ34</f>
        <v>-0.48815618180589881</v>
      </c>
      <c r="Q37" s="143">
        <f>'[1]Emploi direct_04'!AK34</f>
        <v>1.8182904571883318</v>
      </c>
      <c r="R37" s="143">
        <f>'[1]Emploi direct_04'!AL34</f>
        <v>-0.34335508222327338</v>
      </c>
      <c r="S37" s="143">
        <f>'[1]Emploi direct_04'!AM34</f>
        <v>-2.0858278370129324</v>
      </c>
      <c r="T37" s="142" t="e">
        <f>'[1]Emploi direct_04'!AN34</f>
        <v>#DIV/0!</v>
      </c>
      <c r="U37" s="234"/>
      <c r="V37" s="95" t="str">
        <f t="shared" si="0"/>
        <v>2007T4</v>
      </c>
      <c r="W37" s="92">
        <f>'[1]Emploi direct_04'!AP34</f>
        <v>-40.313526580910548</v>
      </c>
      <c r="X37" s="108">
        <f>'[1]Emploi direct_04'!AQ34</f>
        <v>0</v>
      </c>
      <c r="Y37" s="100">
        <f>'[1]Emploi direct_04'!AR34</f>
        <v>7.5294427960452595</v>
      </c>
      <c r="Z37" s="93">
        <f>'[1]Emploi direct_04'!AS34</f>
        <v>-5.2184902709250309</v>
      </c>
      <c r="AA37" s="93">
        <f>'[1]Emploi direct_04'!AT34</f>
        <v>4.994912241598513</v>
      </c>
      <c r="AB37" s="93">
        <f>'[1]Emploi direct_04'!AU34</f>
        <v>-5.6750251754096013</v>
      </c>
      <c r="AC37" s="93">
        <f>'[1]Emploi direct_04'!AV34</f>
        <v>1.2308142625835501</v>
      </c>
      <c r="AD37" s="94">
        <f>'[1]Emploi direct_04'!AW34</f>
        <v>12.197231738197388</v>
      </c>
      <c r="AE37" s="102">
        <f>'[1]Emploi direct_04'!AX34</f>
        <v>43.549322262311762</v>
      </c>
      <c r="AF37" s="100">
        <f>'[1]Emploi direct_04'!AY34</f>
        <v>-91.39229163926575</v>
      </c>
      <c r="AG37" s="93">
        <f>'[1]Emploi direct_04'!AZ34</f>
        <v>11.737735579819855</v>
      </c>
      <c r="AH37" s="93">
        <f>'[1]Emploi direct_04'!BA34</f>
        <v>9.0141376615144964</v>
      </c>
      <c r="AI37" s="93">
        <f>'[1]Emploi direct_04'!BB34</f>
        <v>-25.064091965200078</v>
      </c>
      <c r="AJ37" s="93">
        <f>'[1]Emploi direct_04'!BC34</f>
        <v>-16.465742012736655</v>
      </c>
      <c r="AK37" s="93">
        <f>'[1]Emploi direct_04'!BD34</f>
        <v>-4.6681317872826185</v>
      </c>
      <c r="AL37" s="93">
        <f>'[1]Emploi direct_04'!BE34</f>
        <v>7.5448080668678017</v>
      </c>
      <c r="AM37" s="93">
        <f>'[1]Emploi direct_04'!BF34</f>
        <v>-10.0028604672234</v>
      </c>
      <c r="AN37" s="93">
        <f>'[1]Emploi direct_04'!BG34</f>
        <v>-63.488146715020321</v>
      </c>
      <c r="AO37" s="100">
        <f>'[1]Emploi direct_04'!BH34</f>
        <v>0</v>
      </c>
      <c r="AP37" s="234"/>
      <c r="AQ37" s="95" t="str">
        <f t="shared" si="1"/>
        <v>2007T4</v>
      </c>
      <c r="AR37" s="140">
        <f>'[1]Emploi direct_04'!BJ34</f>
        <v>0.69422843974258353</v>
      </c>
      <c r="AS37" s="141" t="e">
        <f>'[1]Emploi direct_04'!BK34</f>
        <v>#DIV/0!</v>
      </c>
      <c r="AT37" s="142">
        <f>'[1]Emploi direct_04'!BL34</f>
        <v>-1.9063625696966069</v>
      </c>
      <c r="AU37" s="143">
        <f>'[1]Emploi direct_04'!BM34</f>
        <v>-2.4859941825535192</v>
      </c>
      <c r="AV37" s="143">
        <f>'[1]Emploi direct_04'!BN34</f>
        <v>0.2479420451945602</v>
      </c>
      <c r="AW37" s="143">
        <f>'[1]Emploi direct_04'!BO34</f>
        <v>-11.228526668265637</v>
      </c>
      <c r="AX37" s="143">
        <f>'[1]Emploi direct_04'!BP34</f>
        <v>2.6236271265861477</v>
      </c>
      <c r="AY37" s="144">
        <f>'[1]Emploi direct_04'!BQ34</f>
        <v>-1.9729188202141756</v>
      </c>
      <c r="AZ37" s="145">
        <f>'[1]Emploi direct_04'!BR34</f>
        <v>1.1290485349828128</v>
      </c>
      <c r="BA37" s="142">
        <f>'[1]Emploi direct_04'!BS34</f>
        <v>1.2353727341083198</v>
      </c>
      <c r="BB37" s="143">
        <f>'[1]Emploi direct_04'!BT34</f>
        <v>0.76177037503770695</v>
      </c>
      <c r="BC37" s="143">
        <f>'[1]Emploi direct_04'!BU34</f>
        <v>9.225767769464932</v>
      </c>
      <c r="BD37" s="143">
        <f>'[1]Emploi direct_04'!BV34</f>
        <v>-1.5302765000807628</v>
      </c>
      <c r="BE37" s="143">
        <f>'[1]Emploi direct_04'!BW34</f>
        <v>-8.4221417945360759</v>
      </c>
      <c r="BF37" s="143">
        <f>'[1]Emploi direct_04'!BX34</f>
        <v>-0.14905591098542947</v>
      </c>
      <c r="BG37" s="143">
        <f>'[1]Emploi direct_04'!BY34</f>
        <v>9.4233342596813827</v>
      </c>
      <c r="BH37" s="143">
        <f>'[1]Emploi direct_04'!BZ34</f>
        <v>0.44750182129429383</v>
      </c>
      <c r="BI37" s="143">
        <f>'[1]Emploi direct_04'!CA34</f>
        <v>1.5715686311040145</v>
      </c>
      <c r="BJ37" s="142" t="e">
        <f>'[1]Emploi direct_04'!CB34</f>
        <v>#DIV/0!</v>
      </c>
      <c r="BK37" s="234"/>
      <c r="BL37" s="95" t="str">
        <f t="shared" si="2"/>
        <v>2007T4</v>
      </c>
      <c r="BM37" s="92">
        <f>'[1]Emploi direct_04'!CD34</f>
        <v>192.45194286725382</v>
      </c>
      <c r="BN37" s="108">
        <f>'[1]Emploi direct_04'!CE34</f>
        <v>0</v>
      </c>
      <c r="BO37" s="100">
        <f>'[1]Emploi direct_04'!CF34</f>
        <v>-88.280971604237493</v>
      </c>
      <c r="BP37" s="93">
        <f>'[1]Emploi direct_04'!CG34</f>
        <v>-30.851963321554194</v>
      </c>
      <c r="BQ37" s="93">
        <f>'[1]Emploi direct_04'!CH34</f>
        <v>1.6868649392496309</v>
      </c>
      <c r="BR37" s="93">
        <f>'[1]Emploi direct_04'!CI34</f>
        <v>-8.9832078666949826</v>
      </c>
      <c r="BS37" s="93">
        <f>'[1]Emploi direct_04'!CJ34</f>
        <v>0.99590568353131914</v>
      </c>
      <c r="BT37" s="94">
        <f>'[1]Emploi direct_04'!CK34</f>
        <v>-51.128571038769223</v>
      </c>
      <c r="BU37" s="102">
        <f>'[1]Emploi direct_04'!CL34</f>
        <v>48.051314983982593</v>
      </c>
      <c r="BV37" s="100">
        <f>'[1]Emploi direct_04'!CM34</f>
        <v>232.68159948751054</v>
      </c>
      <c r="BW37" s="93">
        <f>'[1]Emploi direct_04'!CN34</f>
        <v>50.398486850122936</v>
      </c>
      <c r="BX37" s="93">
        <f>'[1]Emploi direct_04'!CO34</f>
        <v>162.80461497179203</v>
      </c>
      <c r="BY37" s="93">
        <f>'[1]Emploi direct_04'!CP34</f>
        <v>-44.987892503273542</v>
      </c>
      <c r="BZ37" s="93">
        <f>'[1]Emploi direct_04'!CQ34</f>
        <v>-29.543670908659806</v>
      </c>
      <c r="CA37" s="93">
        <f>'[1]Emploi direct_04'!CR34</f>
        <v>-1.4205486629840607</v>
      </c>
      <c r="CB37" s="93">
        <f>'[1]Emploi direct_04'!CS34</f>
        <v>36.383576673808477</v>
      </c>
      <c r="CC37" s="93">
        <f>'[1]Emploi direct_04'!CT34</f>
        <v>12.934291956256857</v>
      </c>
      <c r="CD37" s="93">
        <f>'[1]Emploi direct_04'!CU34</f>
        <v>46.112741110452134</v>
      </c>
      <c r="CE37" s="100">
        <f>'[1]Emploi direct_04'!CV34</f>
        <v>0</v>
      </c>
    </row>
    <row r="38" spans="1:83" ht="12.75" customHeight="1">
      <c r="A38" s="69" t="str">
        <f>Paca!A38</f>
        <v>2008T1</v>
      </c>
      <c r="B38" s="134">
        <f>'[1]Emploi direct_04'!V35</f>
        <v>0.78852488600802406</v>
      </c>
      <c r="C38" s="135"/>
      <c r="D38" s="136">
        <f>'[1]Emploi direct_04'!X35</f>
        <v>1.3083135660551193</v>
      </c>
      <c r="E38" s="137">
        <f>'[1]Emploi direct_04'!Y35</f>
        <v>1.1510690844601656</v>
      </c>
      <c r="F38" s="137">
        <f>'[1]Emploi direct_04'!Z35</f>
        <v>6.0163421865290889</v>
      </c>
      <c r="G38" s="137">
        <f>'[1]Emploi direct_04'!AA35</f>
        <v>2.0319836884997278</v>
      </c>
      <c r="H38" s="137">
        <f>'[1]Emploi direct_04'!AB35</f>
        <v>-0.98899945446182524</v>
      </c>
      <c r="I38" s="138">
        <f>'[1]Emploi direct_04'!AC35</f>
        <v>0.1342257395846147</v>
      </c>
      <c r="J38" s="139">
        <f>'[1]Emploi direct_04'!AD35</f>
        <v>0.43209609841907692</v>
      </c>
      <c r="K38" s="136">
        <f>'[1]Emploi direct_04'!AE35</f>
        <v>0.74514638914062736</v>
      </c>
      <c r="L38" s="137">
        <f>'[1]Emploi direct_04'!AF35</f>
        <v>-3.3369999826604602E-2</v>
      </c>
      <c r="M38" s="137">
        <f>'[1]Emploi direct_04'!AG35</f>
        <v>9.0542573703359164</v>
      </c>
      <c r="N38" s="137">
        <f>'[1]Emploi direct_04'!AH35</f>
        <v>-2.2602364853484991</v>
      </c>
      <c r="O38" s="137">
        <f>'[1]Emploi direct_04'!AI35</f>
        <v>0.23262762459483888</v>
      </c>
      <c r="P38" s="137">
        <f>'[1]Emploi direct_04'!AJ35</f>
        <v>-0.40859983110969056</v>
      </c>
      <c r="Q38" s="137">
        <f>'[1]Emploi direct_04'!AK35</f>
        <v>1.3209188970319419</v>
      </c>
      <c r="R38" s="137">
        <f>'[1]Emploi direct_04'!AL35</f>
        <v>2.9120569556440934</v>
      </c>
      <c r="S38" s="137">
        <f>'[1]Emploi direct_04'!AM35</f>
        <v>-1.7369484600747942</v>
      </c>
      <c r="T38" s="136" t="e">
        <f>'[1]Emploi direct_04'!AN35</f>
        <v>#DIV/0!</v>
      </c>
      <c r="V38" s="69" t="str">
        <f t="shared" si="0"/>
        <v>2008T1</v>
      </c>
      <c r="W38" s="74">
        <f>'[1]Emploi direct_04'!AP35</f>
        <v>220.11005464999471</v>
      </c>
      <c r="X38" s="106">
        <f>'[1]Emploi direct_04'!AQ35</f>
        <v>0</v>
      </c>
      <c r="Y38" s="101">
        <f>'[1]Emploi direct_04'!AR35</f>
        <v>59.431170752071921</v>
      </c>
      <c r="Z38" s="75">
        <f>'[1]Emploi direct_04'!AS35</f>
        <v>13.929999007121751</v>
      </c>
      <c r="AA38" s="75">
        <f>'[1]Emploi direct_04'!AT35</f>
        <v>41.033458943672372</v>
      </c>
      <c r="AB38" s="75">
        <f>'[1]Emploi direct_04'!AU35</f>
        <v>1.4431195814827191</v>
      </c>
      <c r="AC38" s="75">
        <f>'[1]Emploi direct_04'!AV35</f>
        <v>-0.38526495915174053</v>
      </c>
      <c r="AD38" s="76">
        <f>'[1]Emploi direct_04'!AW35</f>
        <v>3.4098581789462514</v>
      </c>
      <c r="AE38" s="103">
        <f>'[1]Emploi direct_04'!AX35</f>
        <v>18.597258670455631</v>
      </c>
      <c r="AF38" s="101">
        <f>'[1]Emploi direct_04'!AY35</f>
        <v>142.08162522746352</v>
      </c>
      <c r="AG38" s="75">
        <f>'[1]Emploi direct_04'!AZ35</f>
        <v>-2.2245665991795249</v>
      </c>
      <c r="AH38" s="75">
        <f>'[1]Emploi direct_04'!BA35</f>
        <v>174.518766449243</v>
      </c>
      <c r="AI38" s="75">
        <f>'[1]Emploi direct_04'!BB35</f>
        <v>-65.430816425578996</v>
      </c>
      <c r="AJ38" s="75">
        <f>'[1]Emploi direct_04'!BC35</f>
        <v>0.74729775284225752</v>
      </c>
      <c r="AK38" s="75">
        <f>'[1]Emploi direct_04'!BD35</f>
        <v>-3.8882776661661183</v>
      </c>
      <c r="AL38" s="75">
        <f>'[1]Emploi direct_04'!BE35</f>
        <v>5.5806770493144313</v>
      </c>
      <c r="AM38" s="75">
        <f>'[1]Emploi direct_04'!BF35</f>
        <v>84.544791518632792</v>
      </c>
      <c r="AN38" s="75">
        <f>'[1]Emploi direct_04'!BG35</f>
        <v>-51.7662468516437</v>
      </c>
      <c r="AO38" s="101">
        <f>'[1]Emploi direct_04'!BH35</f>
        <v>0</v>
      </c>
      <c r="AQ38" s="69" t="str">
        <f t="shared" si="1"/>
        <v>2008T1</v>
      </c>
      <c r="AR38" s="134">
        <f>'[1]Emploi direct_04'!BJ35</f>
        <v>1.1744204383769663</v>
      </c>
      <c r="AS38" s="135" t="e">
        <f>'[1]Emploi direct_04'!BK35</f>
        <v>#DIV/0!</v>
      </c>
      <c r="AT38" s="136">
        <f>'[1]Emploi direct_04'!BL35</f>
        <v>-0.27269543147308006</v>
      </c>
      <c r="AU38" s="137">
        <f>'[1]Emploi direct_04'!BM35</f>
        <v>-0.90392137822499219</v>
      </c>
      <c r="AV38" s="137">
        <f>'[1]Emploi direct_04'!BN35</f>
        <v>6.0417814616433807</v>
      </c>
      <c r="AW38" s="137">
        <f>'[1]Emploi direct_04'!BO35</f>
        <v>-5.3698137698134918</v>
      </c>
      <c r="AX38" s="137">
        <f>'[1]Emploi direct_04'!BP35</f>
        <v>-1.746820771186075</v>
      </c>
      <c r="AY38" s="138">
        <f>'[1]Emploi direct_04'!BQ35</f>
        <v>-1.464867217638377</v>
      </c>
      <c r="AZ38" s="139">
        <f>'[1]Emploi direct_04'!BR35</f>
        <v>2.2011371807898694</v>
      </c>
      <c r="BA38" s="136">
        <f>'[1]Emploi direct_04'!BS35</f>
        <v>1.2975714233551816</v>
      </c>
      <c r="BB38" s="137">
        <f>'[1]Emploi direct_04'!BT35</f>
        <v>-0.10920547448114437</v>
      </c>
      <c r="BC38" s="137">
        <f>'[1]Emploi direct_04'!BU35</f>
        <v>6.6495801816136346</v>
      </c>
      <c r="BD38" s="137">
        <f>'[1]Emploi direct_04'!BV35</f>
        <v>0.33303020766795033</v>
      </c>
      <c r="BE38" s="137">
        <f>'[1]Emploi direct_04'!BW35</f>
        <v>-6.3406410459047935</v>
      </c>
      <c r="BF38" s="137">
        <f>'[1]Emploi direct_04'!BX35</f>
        <v>-0.57849666583135173</v>
      </c>
      <c r="BG38" s="137">
        <f>'[1]Emploi direct_04'!BY35</f>
        <v>6.0885356813569214</v>
      </c>
      <c r="BH38" s="137">
        <f>'[1]Emploi direct_04'!BZ35</f>
        <v>3.2122454450650428</v>
      </c>
      <c r="BI38" s="137">
        <f>'[1]Emploi direct_04'!CA35</f>
        <v>0.77974389868589178</v>
      </c>
      <c r="BJ38" s="136" t="e">
        <f>'[1]Emploi direct_04'!CB35</f>
        <v>#DIV/0!</v>
      </c>
      <c r="BL38" s="69" t="str">
        <f t="shared" si="2"/>
        <v>2008T1</v>
      </c>
      <c r="BM38" s="74">
        <f>'[1]Emploi direct_04'!CD35</f>
        <v>326.57914049475585</v>
      </c>
      <c r="BN38" s="106">
        <f>'[1]Emploi direct_04'!CE35</f>
        <v>0</v>
      </c>
      <c r="BO38" s="101">
        <f>'[1]Emploi direct_04'!CF35</f>
        <v>-12.583785533818627</v>
      </c>
      <c r="BP38" s="75">
        <f>'[1]Emploi direct_04'!CG35</f>
        <v>-11.165916135719272</v>
      </c>
      <c r="BQ38" s="75">
        <f>'[1]Emploi direct_04'!CH35</f>
        <v>41.197077785918964</v>
      </c>
      <c r="BR38" s="75">
        <f>'[1]Emploi direct_04'!CI35</f>
        <v>-4.1119512947716004</v>
      </c>
      <c r="BS38" s="75">
        <f>'[1]Emploi direct_04'!CJ35</f>
        <v>-0.68572288438002005</v>
      </c>
      <c r="BT38" s="76">
        <f>'[1]Emploi direct_04'!CK35</f>
        <v>-37.817273004867275</v>
      </c>
      <c r="BU38" s="103">
        <f>'[1]Emploi direct_04'!CL35</f>
        <v>93.096315973489254</v>
      </c>
      <c r="BV38" s="101">
        <f>'[1]Emploi direct_04'!CM35</f>
        <v>246.06661005508431</v>
      </c>
      <c r="BW38" s="75">
        <f>'[1]Emploi direct_04'!CN35</f>
        <v>-7.2855644126166226</v>
      </c>
      <c r="BX38" s="75">
        <f>'[1]Emploi direct_04'!CO35</f>
        <v>131.05904557572626</v>
      </c>
      <c r="BY38" s="75">
        <f>'[1]Emploi direct_04'!CP35</f>
        <v>9.3915968498849907</v>
      </c>
      <c r="BZ38" s="75">
        <f>'[1]Emploi direct_04'!CQ35</f>
        <v>-21.798343539171867</v>
      </c>
      <c r="CA38" s="75">
        <f>'[1]Emploi direct_04'!CR35</f>
        <v>-5.5144405714390814</v>
      </c>
      <c r="CB38" s="75">
        <f>'[1]Emploi direct_04'!CS35</f>
        <v>24.56712061281354</v>
      </c>
      <c r="CC38" s="75">
        <f>'[1]Emploi direct_04'!CT35</f>
        <v>92.988822178904684</v>
      </c>
      <c r="CD38" s="75">
        <f>'[1]Emploi direct_04'!CU35</f>
        <v>22.658373360988662</v>
      </c>
      <c r="CE38" s="101">
        <f>'[1]Emploi direct_04'!CV35</f>
        <v>0</v>
      </c>
    </row>
    <row r="39" spans="1:83" ht="12.75" customHeight="1">
      <c r="A39" s="69" t="str">
        <f>Paca!A39</f>
        <v>2008T2</v>
      </c>
      <c r="B39" s="134">
        <f>'[1]Emploi direct_04'!V36</f>
        <v>-0.64924802717923891</v>
      </c>
      <c r="C39" s="135"/>
      <c r="D39" s="136">
        <f>'[1]Emploi direct_04'!X36</f>
        <v>2.1520683645398497</v>
      </c>
      <c r="E39" s="137">
        <f>'[1]Emploi direct_04'!Y36</f>
        <v>-1.5976224382594939</v>
      </c>
      <c r="F39" s="137">
        <f>'[1]Emploi direct_04'!Z36</f>
        <v>5.6289468505584361</v>
      </c>
      <c r="G39" s="137">
        <f>'[1]Emploi direct_04'!AA36</f>
        <v>5.8218497953270942</v>
      </c>
      <c r="H39" s="137">
        <f>'[1]Emploi direct_04'!AB36</f>
        <v>-12.598239475368212</v>
      </c>
      <c r="I39" s="138">
        <f>'[1]Emploi direct_04'!AC36</f>
        <v>3.0872859070768754</v>
      </c>
      <c r="J39" s="139">
        <f>'[1]Emploi direct_04'!AD36</f>
        <v>-1.7254934330233618</v>
      </c>
      <c r="K39" s="136">
        <f>'[1]Emploi direct_04'!AE36</f>
        <v>-1.0781746347986454</v>
      </c>
      <c r="L39" s="137">
        <f>'[1]Emploi direct_04'!AF36</f>
        <v>-1.0259722080824152</v>
      </c>
      <c r="M39" s="137">
        <f>'[1]Emploi direct_04'!AG36</f>
        <v>2.5267801356809505</v>
      </c>
      <c r="N39" s="137">
        <f>'[1]Emploi direct_04'!AH36</f>
        <v>-5.3996934723029462</v>
      </c>
      <c r="O39" s="137">
        <f>'[1]Emploi direct_04'!AI36</f>
        <v>-3.1072095914358888</v>
      </c>
      <c r="P39" s="137">
        <f>'[1]Emploi direct_04'!AJ36</f>
        <v>0.59476208305964118</v>
      </c>
      <c r="Q39" s="137">
        <f>'[1]Emploi direct_04'!AK36</f>
        <v>-3.1231162686740199</v>
      </c>
      <c r="R39" s="137">
        <f>'[1]Emploi direct_04'!AL36</f>
        <v>2.3159097469752199</v>
      </c>
      <c r="S39" s="137">
        <f>'[1]Emploi direct_04'!AM36</f>
        <v>-3.0913664626521009</v>
      </c>
      <c r="T39" s="136" t="e">
        <f>'[1]Emploi direct_04'!AN36</f>
        <v>#DIV/0!</v>
      </c>
      <c r="V39" s="69" t="str">
        <f t="shared" si="0"/>
        <v>2008T2</v>
      </c>
      <c r="W39" s="74">
        <f>'[1]Emploi direct_04'!AP36</f>
        <v>-182.66115733442712</v>
      </c>
      <c r="X39" s="106">
        <f>'[1]Emploi direct_04'!AQ36</f>
        <v>0</v>
      </c>
      <c r="Y39" s="101">
        <f>'[1]Emploi direct_04'!AR36</f>
        <v>99.038394237365537</v>
      </c>
      <c r="Z39" s="75">
        <f>'[1]Emploi direct_04'!AS36</f>
        <v>-19.556643744780331</v>
      </c>
      <c r="AA39" s="75">
        <f>'[1]Emploi direct_04'!AT36</f>
        <v>40.70104522935776</v>
      </c>
      <c r="AB39" s="75">
        <f>'[1]Emploi direct_04'!AU36</f>
        <v>4.2187076338828149</v>
      </c>
      <c r="AC39" s="75">
        <f>'[1]Emploi direct_04'!AV36</f>
        <v>-4.8591104091260036</v>
      </c>
      <c r="AD39" s="76">
        <f>'[1]Emploi direct_04'!AW36</f>
        <v>78.534395528031837</v>
      </c>
      <c r="AE39" s="103">
        <f>'[1]Emploi direct_04'!AX36</f>
        <v>-74.585503265529042</v>
      </c>
      <c r="AF39" s="101">
        <f>'[1]Emploi direct_04'!AY36</f>
        <v>-207.1140483062627</v>
      </c>
      <c r="AG39" s="75">
        <f>'[1]Emploi direct_04'!AZ36</f>
        <v>-68.372247516279458</v>
      </c>
      <c r="AH39" s="75">
        <f>'[1]Emploi direct_04'!BA36</f>
        <v>53.112822116342613</v>
      </c>
      <c r="AI39" s="75">
        <f>'[1]Emploi direct_04'!BB36</f>
        <v>-152.78082426262154</v>
      </c>
      <c r="AJ39" s="75">
        <f>'[1]Emploi direct_04'!BC36</f>
        <v>-10.004883933209214</v>
      </c>
      <c r="AK39" s="75">
        <f>'[1]Emploi direct_04'!BD36</f>
        <v>5.6366906412720255</v>
      </c>
      <c r="AL39" s="75">
        <f>'[1]Emploi direct_04'!BE36</f>
        <v>-13.368971888778958</v>
      </c>
      <c r="AM39" s="75">
        <f>'[1]Emploi direct_04'!BF36</f>
        <v>69.195026810726631</v>
      </c>
      <c r="AN39" s="75">
        <f>'[1]Emploi direct_04'!BG36</f>
        <v>-90.531660273717989</v>
      </c>
      <c r="AO39" s="101">
        <f>'[1]Emploi direct_04'!BH36</f>
        <v>0</v>
      </c>
      <c r="AQ39" s="69" t="str">
        <f t="shared" si="1"/>
        <v>2008T2</v>
      </c>
      <c r="AR39" s="134">
        <f>'[1]Emploi direct_04'!BJ36</f>
        <v>0.63773858610136624</v>
      </c>
      <c r="AS39" s="135" t="e">
        <f>'[1]Emploi direct_04'!BK36</f>
        <v>#DIV/0!</v>
      </c>
      <c r="AT39" s="136">
        <f>'[1]Emploi direct_04'!BL36</f>
        <v>2.2651604435502293</v>
      </c>
      <c r="AU39" s="137">
        <f>'[1]Emploi direct_04'!BM36</f>
        <v>-2.0626070922368456</v>
      </c>
      <c r="AV39" s="137">
        <f>'[1]Emploi direct_04'!BN36</f>
        <v>12.524324439312263</v>
      </c>
      <c r="AW39" s="137">
        <f>'[1]Emploi direct_04'!BO36</f>
        <v>-3.206120416725633</v>
      </c>
      <c r="AX39" s="137">
        <f>'[1]Emploi direct_04'!BP36</f>
        <v>5.1158247928921652</v>
      </c>
      <c r="AY39" s="138">
        <f>'[1]Emploi direct_04'!BQ36</f>
        <v>1.7612110550877746</v>
      </c>
      <c r="AZ39" s="139">
        <f>'[1]Emploi direct_04'!BR36</f>
        <v>-1.2819199332714248E-3</v>
      </c>
      <c r="BA39" s="136">
        <f>'[1]Emploi direct_04'!BS36</f>
        <v>0.38593349522380027</v>
      </c>
      <c r="BB39" s="137">
        <f>'[1]Emploi direct_04'!BT36</f>
        <v>-0.32049960393673027</v>
      </c>
      <c r="BC39" s="137">
        <f>'[1]Emploi direct_04'!BU36</f>
        <v>17.224008618019582</v>
      </c>
      <c r="BD39" s="137">
        <f>'[1]Emploi direct_04'!BV36</f>
        <v>-6.7797042366211757</v>
      </c>
      <c r="BE39" s="137">
        <f>'[1]Emploi direct_04'!BW36</f>
        <v>-5.4805863587552235</v>
      </c>
      <c r="BF39" s="137">
        <f>'[1]Emploi direct_04'!BX36</f>
        <v>-0.48094525385876663</v>
      </c>
      <c r="BG39" s="137">
        <f>'[1]Emploi direct_04'!BY36</f>
        <v>-4.4491801365334922</v>
      </c>
      <c r="BH39" s="137">
        <f>'[1]Emploi direct_04'!BZ36</f>
        <v>5.1533677483426077</v>
      </c>
      <c r="BI39" s="137">
        <f>'[1]Emploi direct_04'!CA36</f>
        <v>-4.5580955332099045</v>
      </c>
      <c r="BJ39" s="136" t="e">
        <f>'[1]Emploi direct_04'!CB36</f>
        <v>#DIV/0!</v>
      </c>
      <c r="BL39" s="69" t="str">
        <f t="shared" si="2"/>
        <v>2008T2</v>
      </c>
      <c r="BM39" s="74">
        <f>'[1]Emploi direct_04'!CD36</f>
        <v>177.12854298942693</v>
      </c>
      <c r="BN39" s="106">
        <f>'[1]Emploi direct_04'!CE36</f>
        <v>0</v>
      </c>
      <c r="BO39" s="101">
        <f>'[1]Emploi direct_04'!CF36</f>
        <v>104.12762344239491</v>
      </c>
      <c r="BP39" s="75">
        <f>'[1]Emploi direct_04'!CG36</f>
        <v>-25.368438304058373</v>
      </c>
      <c r="BQ39" s="75">
        <f>'[1]Emploi direct_04'!CH36</f>
        <v>85.009851834004962</v>
      </c>
      <c r="BR39" s="75">
        <f>'[1]Emploi direct_04'!CI36</f>
        <v>-2.5399531960497228</v>
      </c>
      <c r="BS39" s="75">
        <f>'[1]Emploi direct_04'!CJ36</f>
        <v>1.6406451100630335</v>
      </c>
      <c r="BT39" s="76">
        <f>'[1]Emploi direct_04'!CK36</f>
        <v>45.385517998434807</v>
      </c>
      <c r="BU39" s="103">
        <f>'[1]Emploi direct_04'!CL36</f>
        <v>-5.4456340564684069E-2</v>
      </c>
      <c r="BV39" s="101">
        <f>'[1]Emploi direct_04'!CM36</f>
        <v>73.055375887593982</v>
      </c>
      <c r="BW39" s="75">
        <f>'[1]Emploi direct_04'!CN36</f>
        <v>-21.207386362634679</v>
      </c>
      <c r="BX39" s="75">
        <f>'[1]Emploi direct_04'!CO36</f>
        <v>316.65540694717947</v>
      </c>
      <c r="BY39" s="75">
        <f>'[1]Emploi direct_04'!CP36</f>
        <v>-194.66709924840325</v>
      </c>
      <c r="BZ39" s="75">
        <f>'[1]Emploi direct_04'!CQ36</f>
        <v>-18.09001703575035</v>
      </c>
      <c r="CA39" s="75">
        <f>'[1]Emploi direct_04'!CR36</f>
        <v>-4.6072915468442943</v>
      </c>
      <c r="CB39" s="75">
        <f>'[1]Emploi direct_04'!CS36</f>
        <v>-19.309702801919116</v>
      </c>
      <c r="CC39" s="75">
        <f>'[1]Emploi direct_04'!CT36</f>
        <v>149.81812941734233</v>
      </c>
      <c r="CD39" s="75">
        <f>'[1]Emploi direct_04'!CU36</f>
        <v>-135.53666348137767</v>
      </c>
      <c r="CE39" s="101">
        <f>'[1]Emploi direct_04'!CV36</f>
        <v>0</v>
      </c>
    </row>
    <row r="40" spans="1:83" ht="12.75" customHeight="1">
      <c r="A40" s="69" t="str">
        <f>Paca!A40</f>
        <v>2008T3</v>
      </c>
      <c r="B40" s="134">
        <f>'[1]Emploi direct_04'!V37</f>
        <v>-0.49413180284593183</v>
      </c>
      <c r="C40" s="135"/>
      <c r="D40" s="136">
        <f>'[1]Emploi direct_04'!X37</f>
        <v>-0.25582551342030468</v>
      </c>
      <c r="E40" s="137">
        <f>'[1]Emploi direct_04'!Y37</f>
        <v>4.6719494215352597E-2</v>
      </c>
      <c r="F40" s="137">
        <f>'[1]Emploi direct_04'!Z37</f>
        <v>5.5352476300734255</v>
      </c>
      <c r="G40" s="137">
        <f>'[1]Emploi direct_04'!AA37</f>
        <v>-4.565739338650876</v>
      </c>
      <c r="H40" s="137">
        <f>'[1]Emploi direct_04'!AB37</f>
        <v>-39.542513816553395</v>
      </c>
      <c r="I40" s="138">
        <f>'[1]Emploi direct_04'!AC37</f>
        <v>-1.4504074720135485</v>
      </c>
      <c r="J40" s="139">
        <f>'[1]Emploi direct_04'!AD37</f>
        <v>-0.65839447888431657</v>
      </c>
      <c r="K40" s="136">
        <f>'[1]Emploi direct_04'!AE37</f>
        <v>-0.51636591665064069</v>
      </c>
      <c r="L40" s="137">
        <f>'[1]Emploi direct_04'!AF37</f>
        <v>0.15267800336249415</v>
      </c>
      <c r="M40" s="137">
        <f>'[1]Emploi direct_04'!AG37</f>
        <v>-3.7746873631975597</v>
      </c>
      <c r="N40" s="137">
        <f>'[1]Emploi direct_04'!AH37</f>
        <v>-2.0878956388590608</v>
      </c>
      <c r="O40" s="137">
        <f>'[1]Emploi direct_04'!AI37</f>
        <v>5.8706898443365629</v>
      </c>
      <c r="P40" s="137">
        <f>'[1]Emploi direct_04'!AJ37</f>
        <v>0.12144062778005615</v>
      </c>
      <c r="Q40" s="137">
        <f>'[1]Emploi direct_04'!AK37</f>
        <v>0.44243330752335996</v>
      </c>
      <c r="R40" s="137">
        <f>'[1]Emploi direct_04'!AL37</f>
        <v>1.3367731564115637</v>
      </c>
      <c r="S40" s="137">
        <f>'[1]Emploi direct_04'!AM37</f>
        <v>-1.1674475479714341</v>
      </c>
      <c r="T40" s="136" t="e">
        <f>'[1]Emploi direct_04'!AN37</f>
        <v>#DIV/0!</v>
      </c>
      <c r="V40" s="69" t="str">
        <f t="shared" si="0"/>
        <v>2008T3</v>
      </c>
      <c r="W40" s="74">
        <f>'[1]Emploi direct_04'!AP37</f>
        <v>-138.11776160273075</v>
      </c>
      <c r="X40" s="106">
        <f>'[1]Emploi direct_04'!AQ37</f>
        <v>0</v>
      </c>
      <c r="Y40" s="101">
        <f>'[1]Emploi direct_04'!AR37</f>
        <v>-12.026480346022254</v>
      </c>
      <c r="Z40" s="75">
        <f>'[1]Emploi direct_04'!AS37</f>
        <v>0.56276087636797456</v>
      </c>
      <c r="AA40" s="75">
        <f>'[1]Emploi direct_04'!AT37</f>
        <v>42.276440926243026</v>
      </c>
      <c r="AB40" s="75">
        <f>'[1]Emploi direct_04'!AU37</f>
        <v>-3.5011030594682637</v>
      </c>
      <c r="AC40" s="75">
        <f>'[1]Emploi direct_04'!AV37</f>
        <v>-13.33003726537639</v>
      </c>
      <c r="AD40" s="76">
        <f>'[1]Emploi direct_04'!AW37</f>
        <v>-38.034541823788913</v>
      </c>
      <c r="AE40" s="103">
        <f>'[1]Emploi direct_04'!AX37</f>
        <v>-27.968435017663069</v>
      </c>
      <c r="AF40" s="101">
        <f>'[1]Emploi direct_04'!AY37</f>
        <v>-98.122846239042701</v>
      </c>
      <c r="AG40" s="75">
        <f>'[1]Emploi direct_04'!AZ37</f>
        <v>10.070289964656695</v>
      </c>
      <c r="AH40" s="75">
        <f>'[1]Emploi direct_04'!BA37</f>
        <v>-81.348627445865986</v>
      </c>
      <c r="AI40" s="75">
        <f>'[1]Emploi direct_04'!BB37</f>
        <v>-55.885748611544386</v>
      </c>
      <c r="AJ40" s="75">
        <f>'[1]Emploi direct_04'!BC37</f>
        <v>18.315640302199029</v>
      </c>
      <c r="AK40" s="75">
        <f>'[1]Emploi direct_04'!BD37</f>
        <v>1.1577646834460893</v>
      </c>
      <c r="AL40" s="75">
        <f>'[1]Emploi direct_04'!BE37</f>
        <v>1.8347539530440145</v>
      </c>
      <c r="AM40" s="75">
        <f>'[1]Emploi direct_04'!BF37</f>
        <v>40.865247870270196</v>
      </c>
      <c r="AN40" s="75">
        <f>'[1]Emploi direct_04'!BG37</f>
        <v>-33.132166955248067</v>
      </c>
      <c r="AO40" s="101">
        <f>'[1]Emploi direct_04'!BH37</f>
        <v>0</v>
      </c>
      <c r="AQ40" s="69" t="str">
        <f t="shared" si="1"/>
        <v>2008T3</v>
      </c>
      <c r="AR40" s="134">
        <f>'[1]Emploi direct_04'!BJ37</f>
        <v>-0.50432864945483269</v>
      </c>
      <c r="AS40" s="135" t="e">
        <f>'[1]Emploi direct_04'!BK37</f>
        <v>#DIV/0!</v>
      </c>
      <c r="AT40" s="136">
        <f>'[1]Emploi direct_04'!BL37</f>
        <v>3.3951678477734282</v>
      </c>
      <c r="AU40" s="137">
        <f>'[1]Emploi direct_04'!BM37</f>
        <v>-0.84600900125594292</v>
      </c>
      <c r="AV40" s="137">
        <f>'[1]Emploi direct_04'!BN37</f>
        <v>19.054436794956754</v>
      </c>
      <c r="AW40" s="137">
        <f>'[1]Emploi direct_04'!BO37</f>
        <v>-4.5821619645555316</v>
      </c>
      <c r="AX40" s="137">
        <f>'[1]Emploi direct_04'!BP37</f>
        <v>-45.974718148724328</v>
      </c>
      <c r="AY40" s="138">
        <f>'[1]Emploi direct_04'!BQ37</f>
        <v>2.2192504158934812</v>
      </c>
      <c r="AZ40" s="139">
        <f>'[1]Emploi direct_04'!BR37</f>
        <v>-0.94843728767177726</v>
      </c>
      <c r="BA40" s="136">
        <f>'[1]Emploi direct_04'!BS37</f>
        <v>-1.3286053486207261</v>
      </c>
      <c r="BB40" s="137">
        <f>'[1]Emploi direct_04'!BT37</f>
        <v>-0.73315564080628226</v>
      </c>
      <c r="BC40" s="137">
        <f>'[1]Emploi direct_04'!BU37</f>
        <v>8.0948694787558182</v>
      </c>
      <c r="BD40" s="137">
        <f>'[1]Emploi direct_04'!BV37</f>
        <v>-10.245501668424062</v>
      </c>
      <c r="BE40" s="137">
        <f>'[1]Emploi direct_04'!BW37</f>
        <v>-2.1935199721144993</v>
      </c>
      <c r="BF40" s="137">
        <f>'[1]Emploi direct_04'!BX37</f>
        <v>-0.18425118209847158</v>
      </c>
      <c r="BG40" s="137">
        <f>'[1]Emploi direct_04'!BY37</f>
        <v>0.38349364270116038</v>
      </c>
      <c r="BH40" s="137">
        <f>'[1]Emploi direct_04'!BZ37</f>
        <v>6.336597989699122</v>
      </c>
      <c r="BI40" s="137">
        <f>'[1]Emploi direct_04'!CA37</f>
        <v>-7.8493750643256259</v>
      </c>
      <c r="BJ40" s="136" t="e">
        <f>'[1]Emploi direct_04'!CB37</f>
        <v>#DIV/0!</v>
      </c>
      <c r="BL40" s="69" t="str">
        <f t="shared" si="2"/>
        <v>2008T3</v>
      </c>
      <c r="BM40" s="74">
        <f>'[1]Emploi direct_04'!CD37</f>
        <v>-140.98239086807371</v>
      </c>
      <c r="BN40" s="106">
        <f>'[1]Emploi direct_04'!CE37</f>
        <v>0</v>
      </c>
      <c r="BO40" s="101">
        <f>'[1]Emploi direct_04'!CF37</f>
        <v>153.97252743946046</v>
      </c>
      <c r="BP40" s="75">
        <f>'[1]Emploi direct_04'!CG37</f>
        <v>-10.282374132215637</v>
      </c>
      <c r="BQ40" s="75">
        <f>'[1]Emploi direct_04'!CH37</f>
        <v>129.00585734087167</v>
      </c>
      <c r="BR40" s="75">
        <f>'[1]Emploi direct_04'!CI37</f>
        <v>-3.514301019512331</v>
      </c>
      <c r="BS40" s="75">
        <f>'[1]Emploi direct_04'!CJ37</f>
        <v>-17.343598371070584</v>
      </c>
      <c r="BT40" s="76">
        <f>'[1]Emploi direct_04'!CK37</f>
        <v>56.106943621386563</v>
      </c>
      <c r="BU40" s="103">
        <f>'[1]Emploi direct_04'!CL37</f>
        <v>-40.407357350424718</v>
      </c>
      <c r="BV40" s="101">
        <f>'[1]Emploi direct_04'!CM37</f>
        <v>-254.54756095710763</v>
      </c>
      <c r="BW40" s="75">
        <f>'[1]Emploi direct_04'!CN37</f>
        <v>-48.788788570982433</v>
      </c>
      <c r="BX40" s="75">
        <f>'[1]Emploi direct_04'!CO37</f>
        <v>155.29709878123413</v>
      </c>
      <c r="BY40" s="75">
        <f>'[1]Emploi direct_04'!CP37</f>
        <v>-299.161481264945</v>
      </c>
      <c r="BZ40" s="75">
        <f>'[1]Emploi direct_04'!CQ37</f>
        <v>-7.4076878909045831</v>
      </c>
      <c r="CA40" s="75">
        <f>'[1]Emploi direct_04'!CR37</f>
        <v>-1.761954128730622</v>
      </c>
      <c r="CB40" s="75">
        <f>'[1]Emploi direct_04'!CS37</f>
        <v>1.5912671804472893</v>
      </c>
      <c r="CC40" s="75">
        <f>'[1]Emploi direct_04'!CT37</f>
        <v>184.60220573240622</v>
      </c>
      <c r="CD40" s="75">
        <f>'[1]Emploi direct_04'!CU37</f>
        <v>-238.91822079563008</v>
      </c>
      <c r="CE40" s="101">
        <f>'[1]Emploi direct_04'!CV37</f>
        <v>0</v>
      </c>
    </row>
    <row r="41" spans="1:83" s="232" customFormat="1" ht="12.75" customHeight="1">
      <c r="A41" s="95" t="str">
        <f>Paca!A41</f>
        <v>2008T4</v>
      </c>
      <c r="B41" s="140">
        <f>'[1]Emploi direct_04'!V38</f>
        <v>1.0794351015982029</v>
      </c>
      <c r="C41" s="141"/>
      <c r="D41" s="142">
        <f>'[1]Emploi direct_04'!X38</f>
        <v>1.2146979660647261</v>
      </c>
      <c r="E41" s="143">
        <f>'[1]Emploi direct_04'!Y38</f>
        <v>0.16756846004148951</v>
      </c>
      <c r="F41" s="143">
        <f>'[1]Emploi direct_04'!Z38</f>
        <v>6.0845887873338445</v>
      </c>
      <c r="G41" s="143">
        <f>'[1]Emploi direct_04'!AA38</f>
        <v>-2.9654587519570286</v>
      </c>
      <c r="H41" s="143">
        <f>'[1]Emploi direct_04'!AB38</f>
        <v>-65.691331513091654</v>
      </c>
      <c r="I41" s="144">
        <f>'[1]Emploi direct_04'!AC38</f>
        <v>0.8300901145656514</v>
      </c>
      <c r="J41" s="145">
        <f>'[1]Emploi direct_04'!AD38</f>
        <v>-0.30442609946562671</v>
      </c>
      <c r="K41" s="142">
        <f>'[1]Emploi direct_04'!AE38</f>
        <v>1.3548015552137027</v>
      </c>
      <c r="L41" s="143">
        <f>'[1]Emploi direct_04'!AF38</f>
        <v>0.44179138151361208</v>
      </c>
      <c r="M41" s="143">
        <f>'[1]Emploi direct_04'!AG38</f>
        <v>0.78713250559006021</v>
      </c>
      <c r="N41" s="143">
        <f>'[1]Emploi direct_04'!AH38</f>
        <v>3.6202284435067122</v>
      </c>
      <c r="O41" s="143">
        <f>'[1]Emploi direct_04'!AI38</f>
        <v>-2.3319136400861362</v>
      </c>
      <c r="P41" s="143">
        <f>'[1]Emploi direct_04'!AJ38</f>
        <v>9.3924359595876084E-2</v>
      </c>
      <c r="Q41" s="143">
        <f>'[1]Emploi direct_04'!AK38</f>
        <v>-1.4530787975269632</v>
      </c>
      <c r="R41" s="143">
        <f>'[1]Emploi direct_04'!AL38</f>
        <v>1.8242354473040789</v>
      </c>
      <c r="S41" s="143">
        <f>'[1]Emploi direct_04'!AM38</f>
        <v>2.5697686013329113</v>
      </c>
      <c r="T41" s="142" t="e">
        <f>'[1]Emploi direct_04'!AN38</f>
        <v>#DIV/0!</v>
      </c>
      <c r="U41" s="234"/>
      <c r="V41" s="95" t="str">
        <f t="shared" si="0"/>
        <v>2008T4</v>
      </c>
      <c r="W41" s="92">
        <f>'[1]Emploi direct_04'!AP38</f>
        <v>300.22852651749054</v>
      </c>
      <c r="X41" s="108">
        <f>'[1]Emploi direct_04'!AQ38</f>
        <v>0</v>
      </c>
      <c r="Y41" s="100">
        <f>'[1]Emploi direct_04'!AR38</f>
        <v>56.957449805737269</v>
      </c>
      <c r="Z41" s="93">
        <f>'[1]Emploi direct_04'!AS38</f>
        <v>2.0193932307470277</v>
      </c>
      <c r="AA41" s="93">
        <f>'[1]Emploi direct_04'!AT38</f>
        <v>49.044479568156362</v>
      </c>
      <c r="AB41" s="93">
        <f>'[1]Emploi direct_04'!AU38</f>
        <v>-2.1701511445531736</v>
      </c>
      <c r="AC41" s="93">
        <f>'[1]Emploi direct_04'!AV38</f>
        <v>-13.38829393465188</v>
      </c>
      <c r="AD41" s="94">
        <f>'[1]Emploi direct_04'!AW38</f>
        <v>21.452022086039506</v>
      </c>
      <c r="AE41" s="102">
        <f>'[1]Emploi direct_04'!AX38</f>
        <v>-12.846802378593566</v>
      </c>
      <c r="AF41" s="100">
        <f>'[1]Emploi direct_04'!AY38</f>
        <v>256.11787909034683</v>
      </c>
      <c r="AG41" s="93">
        <f>'[1]Emploi direct_04'!AZ38</f>
        <v>29.184033142072622</v>
      </c>
      <c r="AH41" s="93">
        <f>'[1]Emploi direct_04'!BA38</f>
        <v>16.323242055434093</v>
      </c>
      <c r="AI41" s="93">
        <f>'[1]Emploi direct_04'!BB38</f>
        <v>94.877808907786857</v>
      </c>
      <c r="AJ41" s="93">
        <f>'[1]Emploi direct_04'!BC38</f>
        <v>-7.7023132085766406</v>
      </c>
      <c r="AK41" s="93">
        <f>'[1]Emploi direct_04'!BD38</f>
        <v>0.89652339406700321</v>
      </c>
      <c r="AL41" s="93">
        <f>'[1]Emploi direct_04'!BE38</f>
        <v>-6.0525224489487073</v>
      </c>
      <c r="AM41" s="93">
        <f>'[1]Emploi direct_04'!BF38</f>
        <v>56.512482163066579</v>
      </c>
      <c r="AN41" s="93">
        <f>'[1]Emploi direct_04'!BG38</f>
        <v>72.078625085444401</v>
      </c>
      <c r="AO41" s="100">
        <f>'[1]Emploi direct_04'!BH38</f>
        <v>0</v>
      </c>
      <c r="AP41" s="234"/>
      <c r="AQ41" s="95" t="str">
        <f t="shared" si="1"/>
        <v>2008T4</v>
      </c>
      <c r="AR41" s="140">
        <f>'[1]Emploi direct_04'!BJ38</f>
        <v>0.71490491500803</v>
      </c>
      <c r="AS41" s="141" t="e">
        <f>'[1]Emploi direct_04'!BK38</f>
        <v>#DIV/0!</v>
      </c>
      <c r="AT41" s="142">
        <f>'[1]Emploi direct_04'!BL38</f>
        <v>4.4776448990517137</v>
      </c>
      <c r="AU41" s="143">
        <f>'[1]Emploi direct_04'!BM38</f>
        <v>-0.25157353140913274</v>
      </c>
      <c r="AV41" s="143">
        <f>'[1]Emploi direct_04'!BN38</f>
        <v>25.373455683167933</v>
      </c>
      <c r="AW41" s="143">
        <f>'[1]Emploi direct_04'!BO38</f>
        <v>-1.3273665901469833E-2</v>
      </c>
      <c r="AX41" s="143">
        <f>'[1]Emploi direct_04'!BP38</f>
        <v>-82.050284118176563</v>
      </c>
      <c r="AY41" s="144">
        <f>'[1]Emploi direct_04'!BQ38</f>
        <v>2.5729008721598889</v>
      </c>
      <c r="AZ41" s="145">
        <f>'[1]Emploi direct_04'!BR38</f>
        <v>-2.2491705698693187</v>
      </c>
      <c r="BA41" s="142">
        <f>'[1]Emploi direct_04'!BS38</f>
        <v>0.48754195263582822</v>
      </c>
      <c r="BB41" s="143">
        <f>'[1]Emploi direct_04'!BT38</f>
        <v>-0.4701585108363826</v>
      </c>
      <c r="BC41" s="143">
        <f>'[1]Emploi direct_04'!BU38</f>
        <v>8.4362183134566884</v>
      </c>
      <c r="BD41" s="143">
        <f>'[1]Emploi direct_04'!BV38</f>
        <v>-6.1909457442195892</v>
      </c>
      <c r="BE41" s="143">
        <f>'[1]Emploi direct_04'!BW38</f>
        <v>0.42203096023925024</v>
      </c>
      <c r="BF41" s="143">
        <f>'[1]Emploi direct_04'!BX38</f>
        <v>0.399607008877223</v>
      </c>
      <c r="BG41" s="143">
        <f>'[1]Emploi direct_04'!BY38</f>
        <v>-2.8417763290208509</v>
      </c>
      <c r="BH41" s="143">
        <f>'[1]Emploi direct_04'!BZ38</f>
        <v>8.6494814199490797</v>
      </c>
      <c r="BI41" s="143">
        <f>'[1]Emploi direct_04'!CA38</f>
        <v>-3.4678222026241157</v>
      </c>
      <c r="BJ41" s="142" t="e">
        <f>'[1]Emploi direct_04'!CB38</f>
        <v>#DIV/0!</v>
      </c>
      <c r="BK41" s="234"/>
      <c r="BL41" s="95" t="str">
        <f t="shared" si="2"/>
        <v>2008T4</v>
      </c>
      <c r="BM41" s="92">
        <f>'[1]Emploi direct_04'!CD38</f>
        <v>199.55966223032738</v>
      </c>
      <c r="BN41" s="108">
        <f>'[1]Emploi direct_04'!CE38</f>
        <v>0</v>
      </c>
      <c r="BO41" s="100">
        <f>'[1]Emploi direct_04'!CF38</f>
        <v>203.40053444915247</v>
      </c>
      <c r="BP41" s="93">
        <f>'[1]Emploi direct_04'!CG38</f>
        <v>-3.0444906305435779</v>
      </c>
      <c r="BQ41" s="93">
        <f>'[1]Emploi direct_04'!CH38</f>
        <v>173.05542466742952</v>
      </c>
      <c r="BR41" s="93">
        <f>'[1]Emploi direct_04'!CI38</f>
        <v>-9.4269886559033012E-3</v>
      </c>
      <c r="BS41" s="93">
        <f>'[1]Emploi direct_04'!CJ38</f>
        <v>-31.962706568306015</v>
      </c>
      <c r="BT41" s="94">
        <f>'[1]Emploi direct_04'!CK38</f>
        <v>65.361733969228681</v>
      </c>
      <c r="BU41" s="102">
        <f>'[1]Emploi direct_04'!CL38</f>
        <v>-96.803481991330045</v>
      </c>
      <c r="BV41" s="100">
        <f>'[1]Emploi direct_04'!CM38</f>
        <v>92.962609772504948</v>
      </c>
      <c r="BW41" s="93">
        <f>'[1]Emploi direct_04'!CN38</f>
        <v>-31.342491008729667</v>
      </c>
      <c r="BX41" s="93">
        <f>'[1]Emploi direct_04'!CO38</f>
        <v>162.60620317515372</v>
      </c>
      <c r="BY41" s="93">
        <f>'[1]Emploi direct_04'!CP38</f>
        <v>-179.21958039195806</v>
      </c>
      <c r="BZ41" s="93">
        <f>'[1]Emploi direct_04'!CQ38</f>
        <v>1.3557409132554312</v>
      </c>
      <c r="CA41" s="93">
        <f>'[1]Emploi direct_04'!CR38</f>
        <v>3.8027010526189997</v>
      </c>
      <c r="CB41" s="93">
        <f>'[1]Emploi direct_04'!CS38</f>
        <v>-12.00606333536922</v>
      </c>
      <c r="CC41" s="93">
        <f>'[1]Emploi direct_04'!CT38</f>
        <v>251.1175483626962</v>
      </c>
      <c r="CD41" s="93">
        <f>'[1]Emploi direct_04'!CU38</f>
        <v>-103.35144899516536</v>
      </c>
      <c r="CE41" s="100">
        <f>'[1]Emploi direct_04'!CV38</f>
        <v>0</v>
      </c>
    </row>
    <row r="42" spans="1:83" ht="12.75" customHeight="1">
      <c r="A42" s="69" t="str">
        <f>Paca!A42</f>
        <v>2009T1</v>
      </c>
      <c r="B42" s="134">
        <f>'[1]Emploi direct_04'!V39</f>
        <v>0.93539497944219452</v>
      </c>
      <c r="C42" s="135"/>
      <c r="D42" s="136">
        <f>'[1]Emploi direct_04'!X39</f>
        <v>0.41915908221652476</v>
      </c>
      <c r="E42" s="137">
        <f>'[1]Emploi direct_04'!Y39</f>
        <v>2.9351189044162895</v>
      </c>
      <c r="F42" s="137">
        <f>'[1]Emploi direct_04'!Z39</f>
        <v>-2.7986611631585223</v>
      </c>
      <c r="G42" s="137">
        <f>'[1]Emploi direct_04'!AA39</f>
        <v>0.31402196233563107</v>
      </c>
      <c r="H42" s="137">
        <f>'[1]Emploi direct_04'!AB39</f>
        <v>66.99400771313266</v>
      </c>
      <c r="I42" s="138">
        <f>'[1]Emploi direct_04'!AC39</f>
        <v>0.13378005040853846</v>
      </c>
      <c r="J42" s="139">
        <f>'[1]Emploi direct_04'!AD39</f>
        <v>-0.62658961439656657</v>
      </c>
      <c r="K42" s="136">
        <f>'[1]Emploi direct_04'!AE39</f>
        <v>1.4062349196858781</v>
      </c>
      <c r="L42" s="137">
        <f>'[1]Emploi direct_04'!AF39</f>
        <v>9.4740369076307118E-3</v>
      </c>
      <c r="M42" s="137">
        <f>'[1]Emploi direct_04'!AG39</f>
        <v>0.18859956186072502</v>
      </c>
      <c r="N42" s="137">
        <f>'[1]Emploi direct_04'!AH39</f>
        <v>7.4500117644759722</v>
      </c>
      <c r="O42" s="137">
        <f>'[1]Emploi direct_04'!AI39</f>
        <v>2.4481133944538325</v>
      </c>
      <c r="P42" s="137">
        <f>'[1]Emploi direct_04'!AJ39</f>
        <v>0.27086583849749157</v>
      </c>
      <c r="Q42" s="137">
        <f>'[1]Emploi direct_04'!AK39</f>
        <v>-1.122693401274244</v>
      </c>
      <c r="R42" s="137">
        <f>'[1]Emploi direct_04'!AL39</f>
        <v>0.57332810619954433</v>
      </c>
      <c r="S42" s="137">
        <f>'[1]Emploi direct_04'!AM39</f>
        <v>1.3414992782932567</v>
      </c>
      <c r="T42" s="136" t="e">
        <f>'[1]Emploi direct_04'!AN39</f>
        <v>#DIV/0!</v>
      </c>
      <c r="V42" s="69" t="str">
        <f t="shared" si="0"/>
        <v>2009T1</v>
      </c>
      <c r="W42" s="74">
        <f>'[1]Emploi direct_04'!AP39</f>
        <v>262.97427045088989</v>
      </c>
      <c r="X42" s="106">
        <f>'[1]Emploi direct_04'!AQ39</f>
        <v>0</v>
      </c>
      <c r="Y42" s="101">
        <f>'[1]Emploi direct_04'!AR39</f>
        <v>19.893202159099019</v>
      </c>
      <c r="Z42" s="75">
        <f>'[1]Emploi direct_04'!AS39</f>
        <v>35.43083999829264</v>
      </c>
      <c r="AA42" s="75">
        <f>'[1]Emploi direct_04'!AT39</f>
        <v>-23.931036880292822</v>
      </c>
      <c r="AB42" s="75">
        <f>'[1]Emploi direct_04'!AU39</f>
        <v>0.22298953135789645</v>
      </c>
      <c r="AC42" s="75">
        <f>'[1]Emploi direct_04'!AV39</f>
        <v>4.6844326164353225</v>
      </c>
      <c r="AD42" s="76">
        <f>'[1]Emploi direct_04'!AW39</f>
        <v>3.4859768933060877</v>
      </c>
      <c r="AE42" s="103">
        <f>'[1]Emploi direct_04'!AX39</f>
        <v>-26.361628182805362</v>
      </c>
      <c r="AF42" s="101">
        <f>'[1]Emploi direct_04'!AY39</f>
        <v>269.44269647459441</v>
      </c>
      <c r="AG42" s="75">
        <f>'[1]Emploi direct_04'!AZ39</f>
        <v>0.62860465458288672</v>
      </c>
      <c r="AH42" s="75">
        <f>'[1]Emploi direct_04'!BA39</f>
        <v>3.9418885576501452</v>
      </c>
      <c r="AI42" s="75">
        <f>'[1]Emploi direct_04'!BB39</f>
        <v>202.31597408905009</v>
      </c>
      <c r="AJ42" s="75">
        <f>'[1]Emploi direct_04'!BC39</f>
        <v>7.8975597582629007</v>
      </c>
      <c r="AK42" s="75">
        <f>'[1]Emploi direct_04'!BD39</f>
        <v>2.5878871629928426</v>
      </c>
      <c r="AL42" s="75">
        <f>'[1]Emploi direct_04'!BE39</f>
        <v>-4.6084138561398049</v>
      </c>
      <c r="AM42" s="75">
        <f>'[1]Emploi direct_04'!BF39</f>
        <v>18.084973765162886</v>
      </c>
      <c r="AN42" s="75">
        <f>'[1]Emploi direct_04'!BG39</f>
        <v>38.59422234303247</v>
      </c>
      <c r="AO42" s="101">
        <f>'[1]Emploi direct_04'!BH39</f>
        <v>0</v>
      </c>
      <c r="AQ42" s="69" t="str">
        <f t="shared" si="1"/>
        <v>2009T1</v>
      </c>
      <c r="AR42" s="134">
        <f>'[1]Emploi direct_04'!BJ39</f>
        <v>0.86166772864986196</v>
      </c>
      <c r="AS42" s="135" t="e">
        <f>'[1]Emploi direct_04'!BK39</f>
        <v>#DIV/0!</v>
      </c>
      <c r="AT42" s="136">
        <f>'[1]Emploi direct_04'!BL39</f>
        <v>3.5606740883361798</v>
      </c>
      <c r="AU42" s="137">
        <f>'[1]Emploi direct_04'!BM39</f>
        <v>1.5077372093760477</v>
      </c>
      <c r="AV42" s="137">
        <f>'[1]Emploi direct_04'!BN39</f>
        <v>14.948954997560771</v>
      </c>
      <c r="AW42" s="137">
        <f>'[1]Emploi direct_04'!BO39</f>
        <v>-1.69679840742607</v>
      </c>
      <c r="AX42" s="137">
        <f>'[1]Emploi direct_04'!BP39</f>
        <v>-69.72563678882203</v>
      </c>
      <c r="AY42" s="138">
        <f>'[1]Emploi direct_04'!BQ39</f>
        <v>2.5724443286420318</v>
      </c>
      <c r="AZ42" s="139">
        <f>'[1]Emploi direct_04'!BR39</f>
        <v>-3.2795922234425512</v>
      </c>
      <c r="BA42" s="136">
        <f>'[1]Emploi direct_04'!BS39</f>
        <v>1.1469400857327283</v>
      </c>
      <c r="BB42" s="137">
        <f>'[1]Emploi direct_04'!BT39</f>
        <v>-0.42750167440100961</v>
      </c>
      <c r="BC42" s="137">
        <f>'[1]Emploi direct_04'!BU39</f>
        <v>-0.37919548875328113</v>
      </c>
      <c r="BD42" s="137">
        <f>'[1]Emploi direct_04'!BV39</f>
        <v>3.128794473571439</v>
      </c>
      <c r="BE42" s="137">
        <f>'[1]Emploi direct_04'!BW39</f>
        <v>2.6417031951728287</v>
      </c>
      <c r="BF42" s="137">
        <f>'[1]Emploi direct_04'!BX39</f>
        <v>1.0845866967709394</v>
      </c>
      <c r="BG42" s="137">
        <f>'[1]Emploi direct_04'!BY39</f>
        <v>-5.1849946182792035</v>
      </c>
      <c r="BH42" s="137">
        <f>'[1]Emploi direct_04'!BZ39</f>
        <v>6.1803666807155322</v>
      </c>
      <c r="BI42" s="137">
        <f>'[1]Emploi direct_04'!CA39</f>
        <v>-0.44360038411757063</v>
      </c>
      <c r="BJ42" s="136" t="e">
        <f>'[1]Emploi direct_04'!CB39</f>
        <v>#DIV/0!</v>
      </c>
      <c r="BL42" s="69" t="str">
        <f t="shared" si="2"/>
        <v>2009T1</v>
      </c>
      <c r="BM42" s="74">
        <f>'[1]Emploi direct_04'!CD39</f>
        <v>242.42387803122256</v>
      </c>
      <c r="BN42" s="106">
        <f>'[1]Emploi direct_04'!CE39</f>
        <v>0</v>
      </c>
      <c r="BO42" s="101">
        <f>'[1]Emploi direct_04'!CF39</f>
        <v>163.86256585617957</v>
      </c>
      <c r="BP42" s="75">
        <f>'[1]Emploi direct_04'!CG39</f>
        <v>18.456350360627312</v>
      </c>
      <c r="BQ42" s="75">
        <f>'[1]Emploi direct_04'!CH39</f>
        <v>108.09092884346433</v>
      </c>
      <c r="BR42" s="75">
        <f>'[1]Emploi direct_04'!CI39</f>
        <v>-1.229557038780726</v>
      </c>
      <c r="BS42" s="75">
        <f>'[1]Emploi direct_04'!CJ39</f>
        <v>-26.893008992718954</v>
      </c>
      <c r="BT42" s="76">
        <f>'[1]Emploi direct_04'!CK39</f>
        <v>65.437852683588517</v>
      </c>
      <c r="BU42" s="103">
        <f>'[1]Emploi direct_04'!CL39</f>
        <v>-141.76236884459104</v>
      </c>
      <c r="BV42" s="101">
        <f>'[1]Emploi direct_04'!CM39</f>
        <v>220.32368101963584</v>
      </c>
      <c r="BW42" s="75">
        <f>'[1]Emploi direct_04'!CN39</f>
        <v>-28.489319754967255</v>
      </c>
      <c r="BX42" s="75">
        <f>'[1]Emploi direct_04'!CO39</f>
        <v>-7.9706747164391345</v>
      </c>
      <c r="BY42" s="75">
        <f>'[1]Emploi direct_04'!CP39</f>
        <v>88.527210122671022</v>
      </c>
      <c r="BZ42" s="75">
        <f>'[1]Emploi direct_04'!CQ39</f>
        <v>8.5060029186760744</v>
      </c>
      <c r="CA42" s="75">
        <f>'[1]Emploi direct_04'!CR39</f>
        <v>10.278865881777961</v>
      </c>
      <c r="CB42" s="75">
        <f>'[1]Emploi direct_04'!CS39</f>
        <v>-22.195154240823456</v>
      </c>
      <c r="CC42" s="75">
        <f>'[1]Emploi direct_04'!CT39</f>
        <v>184.65773060922629</v>
      </c>
      <c r="CD42" s="75">
        <f>'[1]Emploi direct_04'!CU39</f>
        <v>-12.990979800489185</v>
      </c>
      <c r="CE42" s="101">
        <f>'[1]Emploi direct_04'!CV39</f>
        <v>0</v>
      </c>
    </row>
    <row r="43" spans="1:83" ht="12.75" customHeight="1">
      <c r="A43" s="69" t="str">
        <f>Paca!A43</f>
        <v>2009T2</v>
      </c>
      <c r="B43" s="134">
        <f>'[1]Emploi direct_04'!V40</f>
        <v>-0.41184570712956559</v>
      </c>
      <c r="C43" s="135"/>
      <c r="D43" s="136">
        <f>'[1]Emploi direct_04'!X40</f>
        <v>-0.23034772041173879</v>
      </c>
      <c r="E43" s="137">
        <f>'[1]Emploi direct_04'!Y40</f>
        <v>2.907610558225171</v>
      </c>
      <c r="F43" s="137">
        <f>'[1]Emploi direct_04'!Z40</f>
        <v>-3.7993008662443373</v>
      </c>
      <c r="G43" s="137">
        <f>'[1]Emploi direct_04'!AA40</f>
        <v>-4.2539091142631991</v>
      </c>
      <c r="H43" s="137">
        <f>'[1]Emploi direct_04'!AB40</f>
        <v>-40.134924084221844</v>
      </c>
      <c r="I43" s="138">
        <f>'[1]Emploi direct_04'!AC40</f>
        <v>-0.29940493897214759</v>
      </c>
      <c r="J43" s="139">
        <f>'[1]Emploi direct_04'!AD40</f>
        <v>-1.0253087024684859</v>
      </c>
      <c r="K43" s="136">
        <f>'[1]Emploi direct_04'!AE40</f>
        <v>-0.3243641125252883</v>
      </c>
      <c r="L43" s="137">
        <f>'[1]Emploi direct_04'!AF40</f>
        <v>0.83403187452648631</v>
      </c>
      <c r="M43" s="137">
        <f>'[1]Emploi direct_04'!AG40</f>
        <v>5.5596070601037439</v>
      </c>
      <c r="N43" s="137">
        <f>'[1]Emploi direct_04'!AH40</f>
        <v>-6.0074905719071037</v>
      </c>
      <c r="O43" s="137">
        <f>'[1]Emploi direct_04'!AI40</f>
        <v>-3.1692072740759469</v>
      </c>
      <c r="P43" s="137">
        <f>'[1]Emploi direct_04'!AJ40</f>
        <v>-1.1299869544936336</v>
      </c>
      <c r="Q43" s="137">
        <f>'[1]Emploi direct_04'!AK40</f>
        <v>-1.6339569844961432</v>
      </c>
      <c r="R43" s="137">
        <f>'[1]Emploi direct_04'!AL40</f>
        <v>-0.62617241382700861</v>
      </c>
      <c r="S43" s="137">
        <f>'[1]Emploi direct_04'!AM40</f>
        <v>-0.4011092553913076</v>
      </c>
      <c r="T43" s="136" t="e">
        <f>'[1]Emploi direct_04'!AN40</f>
        <v>#DIV/0!</v>
      </c>
      <c r="V43" s="69" t="str">
        <f t="shared" si="0"/>
        <v>2009T2</v>
      </c>
      <c r="W43" s="74">
        <f>'[1]Emploi direct_04'!AP40</f>
        <v>-116.86817297819653</v>
      </c>
      <c r="X43" s="106">
        <f>'[1]Emploi direct_04'!AQ40</f>
        <v>0</v>
      </c>
      <c r="Y43" s="101">
        <f>'[1]Emploi direct_04'!AR40</f>
        <v>-10.978078052627097</v>
      </c>
      <c r="Z43" s="75">
        <f>'[1]Emploi direct_04'!AS40</f>
        <v>36.128968039277424</v>
      </c>
      <c r="AA43" s="75">
        <f>'[1]Emploi direct_04'!AT40</f>
        <v>-31.5781823620772</v>
      </c>
      <c r="AB43" s="75">
        <f>'[1]Emploi direct_04'!AU40</f>
        <v>-3.0302209867371062</v>
      </c>
      <c r="AC43" s="75">
        <f>'[1]Emploi direct_04'!AV40</f>
        <v>-4.6864541304483476</v>
      </c>
      <c r="AD43" s="76">
        <f>'[1]Emploi direct_04'!AW40</f>
        <v>-7.8121886126423306</v>
      </c>
      <c r="AE43" s="103">
        <f>'[1]Emploi direct_04'!AX40</f>
        <v>-42.866090458126564</v>
      </c>
      <c r="AF43" s="101">
        <f>'[1]Emploi direct_04'!AY40</f>
        <v>-63.024004467442865</v>
      </c>
      <c r="AG43" s="75">
        <f>'[1]Emploi direct_04'!AZ40</f>
        <v>55.34346062215991</v>
      </c>
      <c r="AH43" s="75">
        <f>'[1]Emploi direct_04'!BA40</f>
        <v>116.4195902442957</v>
      </c>
      <c r="AI43" s="75">
        <f>'[1]Emploi direct_04'!BB40</f>
        <v>-175.29631274720805</v>
      </c>
      <c r="AJ43" s="75">
        <f>'[1]Emploi direct_04'!BC40</f>
        <v>-10.474082731122508</v>
      </c>
      <c r="AK43" s="75">
        <f>'[1]Emploi direct_04'!BD40</f>
        <v>-10.825283920117499</v>
      </c>
      <c r="AL43" s="75">
        <f>'[1]Emploi direct_04'!BE40</f>
        <v>-6.6317409075197702</v>
      </c>
      <c r="AM43" s="75">
        <f>'[1]Emploi direct_04'!BF40</f>
        <v>-19.865129609119776</v>
      </c>
      <c r="AN43" s="75">
        <f>'[1]Emploi direct_04'!BG40</f>
        <v>-11.694505418810877</v>
      </c>
      <c r="AO43" s="101">
        <f>'[1]Emploi direct_04'!BH40</f>
        <v>0</v>
      </c>
      <c r="AQ43" s="69" t="str">
        <f t="shared" si="1"/>
        <v>2009T2</v>
      </c>
      <c r="AR43" s="134">
        <f>'[1]Emploi direct_04'!BJ40</f>
        <v>1.1026804381401023</v>
      </c>
      <c r="AS43" s="135" t="e">
        <f>'[1]Emploi direct_04'!BK40</f>
        <v>#DIV/0!</v>
      </c>
      <c r="AT43" s="136">
        <f>'[1]Emploi direct_04'!BL40</f>
        <v>1.1454061484250877</v>
      </c>
      <c r="AU43" s="137">
        <f>'[1]Emploi direct_04'!BM40</f>
        <v>6.1551453148076751</v>
      </c>
      <c r="AV43" s="137">
        <f>'[1]Emploi direct_04'!BN40</f>
        <v>4.6888203013594865</v>
      </c>
      <c r="AW43" s="137">
        <f>'[1]Emploi direct_04'!BO40</f>
        <v>-11.05667409664659</v>
      </c>
      <c r="AX43" s="137">
        <f>'[1]Emploi direct_04'!BP40</f>
        <v>-79.263838153142913</v>
      </c>
      <c r="AY43" s="138">
        <f>'[1]Emploi direct_04'!BQ40</f>
        <v>-0.79733260561362096</v>
      </c>
      <c r="AZ43" s="139">
        <f>'[1]Emploi direct_04'!BR40</f>
        <v>-2.5904801126426569</v>
      </c>
      <c r="BA43" s="136">
        <f>'[1]Emploi direct_04'!BS40</f>
        <v>1.9177065718028574</v>
      </c>
      <c r="BB43" s="137">
        <f>'[1]Emploi direct_04'!BT40</f>
        <v>1.4437493753244546</v>
      </c>
      <c r="BC43" s="137">
        <f>'[1]Emploi direct_04'!BU40</f>
        <v>2.5676702740702106</v>
      </c>
      <c r="BD43" s="137">
        <f>'[1]Emploi direct_04'!BV40</f>
        <v>2.4662027287089661</v>
      </c>
      <c r="BE43" s="137">
        <f>'[1]Emploi direct_04'!BW40</f>
        <v>2.5760270213987413</v>
      </c>
      <c r="BF43" s="137">
        <f>'[1]Emploi direct_04'!BX40</f>
        <v>-0.64856063621615556</v>
      </c>
      <c r="BG43" s="137">
        <f>'[1]Emploi direct_04'!BY40</f>
        <v>-3.7275298433474768</v>
      </c>
      <c r="BH43" s="137">
        <f>'[1]Emploi direct_04'!BZ40</f>
        <v>3.1271625073732823</v>
      </c>
      <c r="BI43" s="137">
        <f>'[1]Emploi direct_04'!CA40</f>
        <v>2.3201608187719769</v>
      </c>
      <c r="BJ43" s="136" t="e">
        <f>'[1]Emploi direct_04'!CB40</f>
        <v>#DIV/0!</v>
      </c>
      <c r="BL43" s="69" t="str">
        <f t="shared" si="2"/>
        <v>2009T2</v>
      </c>
      <c r="BM43" s="74">
        <f>'[1]Emploi direct_04'!CD40</f>
        <v>308.21686238745315</v>
      </c>
      <c r="BN43" s="106">
        <f>'[1]Emploi direct_04'!CE40</f>
        <v>0</v>
      </c>
      <c r="BO43" s="101">
        <f>'[1]Emploi direct_04'!CF40</f>
        <v>53.846093566186937</v>
      </c>
      <c r="BP43" s="75">
        <f>'[1]Emploi direct_04'!CG40</f>
        <v>74.141962144685067</v>
      </c>
      <c r="BQ43" s="75">
        <f>'[1]Emploi direct_04'!CH40</f>
        <v>35.811701252029366</v>
      </c>
      <c r="BR43" s="75">
        <f>'[1]Emploi direct_04'!CI40</f>
        <v>-8.478485659400647</v>
      </c>
      <c r="BS43" s="75">
        <f>'[1]Emploi direct_04'!CJ40</f>
        <v>-26.720352714041297</v>
      </c>
      <c r="BT43" s="76">
        <f>'[1]Emploi direct_04'!CK40</f>
        <v>-20.908731457085651</v>
      </c>
      <c r="BU43" s="103">
        <f>'[1]Emploi direct_04'!CL40</f>
        <v>-110.04295603718856</v>
      </c>
      <c r="BV43" s="101">
        <f>'[1]Emploi direct_04'!CM40</f>
        <v>364.41372485845568</v>
      </c>
      <c r="BW43" s="75">
        <f>'[1]Emploi direct_04'!CN40</f>
        <v>95.226388383472113</v>
      </c>
      <c r="BX43" s="75">
        <f>'[1]Emploi direct_04'!CO40</f>
        <v>55.336093411513957</v>
      </c>
      <c r="BY43" s="75">
        <f>'[1]Emploi direct_04'!CP40</f>
        <v>66.011721638084509</v>
      </c>
      <c r="BZ43" s="75">
        <f>'[1]Emploi direct_04'!CQ40</f>
        <v>8.0368041207627812</v>
      </c>
      <c r="CA43" s="75">
        <f>'[1]Emploi direct_04'!CR40</f>
        <v>-6.1831086796115642</v>
      </c>
      <c r="CB43" s="75">
        <f>'[1]Emploi direct_04'!CS40</f>
        <v>-15.457923259564268</v>
      </c>
      <c r="CC43" s="75">
        <f>'[1]Emploi direct_04'!CT40</f>
        <v>95.597574189379884</v>
      </c>
      <c r="CD43" s="75">
        <f>'[1]Emploi direct_04'!CU40</f>
        <v>65.846175054417927</v>
      </c>
      <c r="CE43" s="101">
        <f>'[1]Emploi direct_04'!CV40</f>
        <v>0</v>
      </c>
    </row>
    <row r="44" spans="1:83" ht="12.75" customHeight="1">
      <c r="A44" s="69" t="str">
        <f>Paca!A44</f>
        <v>2009T3</v>
      </c>
      <c r="B44" s="134">
        <f>'[1]Emploi direct_04'!V41</f>
        <v>-0.3816425739729401</v>
      </c>
      <c r="C44" s="135"/>
      <c r="D44" s="136">
        <f>'[1]Emploi direct_04'!X41</f>
        <v>0.27979366255215243</v>
      </c>
      <c r="E44" s="137">
        <f>'[1]Emploi direct_04'!Y41</f>
        <v>-0.28890392010163524</v>
      </c>
      <c r="F44" s="137">
        <f>'[1]Emploi direct_04'!Z41</f>
        <v>-4.1803279156902295</v>
      </c>
      <c r="G44" s="137">
        <f>'[1]Emploi direct_04'!AA41</f>
        <v>2.5098576222167823</v>
      </c>
      <c r="H44" s="137">
        <f>'[1]Emploi direct_04'!AB41</f>
        <v>0.30084300744446235</v>
      </c>
      <c r="I44" s="138">
        <f>'[1]Emploi direct_04'!AC41</f>
        <v>1.8716769746590645</v>
      </c>
      <c r="J44" s="139">
        <f>'[1]Emploi direct_04'!AD41</f>
        <v>-3.2205514733800622</v>
      </c>
      <c r="K44" s="136">
        <f>'[1]Emploi direct_04'!AE41</f>
        <v>6.2523096390609822E-2</v>
      </c>
      <c r="L44" s="137">
        <f>'[1]Emploi direct_04'!AF41</f>
        <v>-0.7205895120549588</v>
      </c>
      <c r="M44" s="137">
        <f>'[1]Emploi direct_04'!AG41</f>
        <v>-1.9157117904717635</v>
      </c>
      <c r="N44" s="137">
        <f>'[1]Emploi direct_04'!AH41</f>
        <v>3.2707596932435079</v>
      </c>
      <c r="O44" s="137">
        <f>'[1]Emploi direct_04'!AI41</f>
        <v>-4.595496981315172</v>
      </c>
      <c r="P44" s="137">
        <f>'[1]Emploi direct_04'!AJ41</f>
        <v>-0.46152397688087321</v>
      </c>
      <c r="Q44" s="137">
        <f>'[1]Emploi direct_04'!AK41</f>
        <v>-2.3197507267388673</v>
      </c>
      <c r="R44" s="137">
        <f>'[1]Emploi direct_04'!AL41</f>
        <v>3.319958690213376</v>
      </c>
      <c r="S44" s="137">
        <f>'[1]Emploi direct_04'!AM41</f>
        <v>-2.1820236334158083</v>
      </c>
      <c r="T44" s="136" t="e">
        <f>'[1]Emploi direct_04'!AN41</f>
        <v>#DIV/0!</v>
      </c>
      <c r="V44" s="69" t="str">
        <f t="shared" si="0"/>
        <v>2009T3</v>
      </c>
      <c r="W44" s="74">
        <f>'[1]Emploi direct_04'!AP41</f>
        <v>-107.85150529345992</v>
      </c>
      <c r="X44" s="106">
        <f>'[1]Emploi direct_04'!AQ41</f>
        <v>0</v>
      </c>
      <c r="Y44" s="101">
        <f>'[1]Emploi direct_04'!AR41</f>
        <v>13.303892514106337</v>
      </c>
      <c r="Z44" s="75">
        <f>'[1]Emploi direct_04'!AS41</f>
        <v>-3.6941986796168749</v>
      </c>
      <c r="AA44" s="75">
        <f>'[1]Emploi direct_04'!AT41</f>
        <v>-33.425046516884436</v>
      </c>
      <c r="AB44" s="75">
        <f>'[1]Emploi direct_04'!AU41</f>
        <v>1.7118126533871703</v>
      </c>
      <c r="AC44" s="75">
        <f>'[1]Emploi direct_04'!AV41</f>
        <v>2.1029811694154965E-2</v>
      </c>
      <c r="AD44" s="76">
        <f>'[1]Emploi direct_04'!AW41</f>
        <v>48.690295245525704</v>
      </c>
      <c r="AE44" s="103">
        <f>'[1]Emploi direct_04'!AX41</f>
        <v>-133.26424194211313</v>
      </c>
      <c r="AF44" s="101">
        <f>'[1]Emploi direct_04'!AY41</f>
        <v>12.108844134549145</v>
      </c>
      <c r="AG44" s="75">
        <f>'[1]Emploi direct_04'!AZ41</f>
        <v>-48.214618331797283</v>
      </c>
      <c r="AH44" s="75">
        <f>'[1]Emploi direct_04'!BA41</f>
        <v>-42.345757458958815</v>
      </c>
      <c r="AI44" s="75">
        <f>'[1]Emploi direct_04'!BB41</f>
        <v>89.706015092062444</v>
      </c>
      <c r="AJ44" s="75">
        <f>'[1]Emploi direct_04'!BC41</f>
        <v>-14.706567761648159</v>
      </c>
      <c r="AK44" s="75">
        <f>'[1]Emploi direct_04'!BD41</f>
        <v>-4.3714420511100798</v>
      </c>
      <c r="AL44" s="75">
        <f>'[1]Emploi direct_04'!BE41</f>
        <v>-9.2613319830592218</v>
      </c>
      <c r="AM44" s="75">
        <f>'[1]Emploi direct_04'!BF41</f>
        <v>104.66516680849008</v>
      </c>
      <c r="AN44" s="75">
        <f>'[1]Emploi direct_04'!BG41</f>
        <v>-63.362620179430451</v>
      </c>
      <c r="AO44" s="101">
        <f>'[1]Emploi direct_04'!BH41</f>
        <v>0</v>
      </c>
      <c r="AQ44" s="69" t="str">
        <f t="shared" si="1"/>
        <v>2009T3</v>
      </c>
      <c r="AR44" s="134">
        <f>'[1]Emploi direct_04'!BJ41</f>
        <v>1.216974828667361</v>
      </c>
      <c r="AS44" s="135" t="e">
        <f>'[1]Emploi direct_04'!BK41</f>
        <v>#DIV/0!</v>
      </c>
      <c r="AT44" s="136">
        <f>'[1]Emploi direct_04'!BL41</f>
        <v>1.6885498395075693</v>
      </c>
      <c r="AU44" s="137">
        <f>'[1]Emploi direct_04'!BM41</f>
        <v>5.7990301668249256</v>
      </c>
      <c r="AV44" s="137">
        <f>'[1]Emploi direct_04'!BN41</f>
        <v>-4.9488331393180651</v>
      </c>
      <c r="AW44" s="137">
        <f>'[1]Emploi direct_04'!BO41</f>
        <v>-4.4623218997514762</v>
      </c>
      <c r="AX44" s="137">
        <f>'[1]Emploi direct_04'!BP41</f>
        <v>-65.598064933304457</v>
      </c>
      <c r="AY44" s="138">
        <f>'[1]Emploi direct_04'!BQ41</f>
        <v>2.5467668469106197</v>
      </c>
      <c r="AZ44" s="139">
        <f>'[1]Emploi direct_04'!BR41</f>
        <v>-5.1028059543748565</v>
      </c>
      <c r="BA44" s="136">
        <f>'[1]Emploi direct_04'!BS41</f>
        <v>2.5107592996449712</v>
      </c>
      <c r="BB44" s="137">
        <f>'[1]Emploi direct_04'!BT41</f>
        <v>0.55922454046535286</v>
      </c>
      <c r="BC44" s="137">
        <f>'[1]Emploi direct_04'!BU41</f>
        <v>4.5491737721213621</v>
      </c>
      <c r="BD44" s="137">
        <f>'[1]Emploi direct_04'!BV41</f>
        <v>8.0741004160802543</v>
      </c>
      <c r="BE44" s="137">
        <f>'[1]Emploi direct_04'!BW41</f>
        <v>-7.5644553370100347</v>
      </c>
      <c r="BF44" s="137">
        <f>'[1]Emploi direct_04'!BX41</f>
        <v>-1.2270418507097092</v>
      </c>
      <c r="BG44" s="137">
        <f>'[1]Emploi direct_04'!BY41</f>
        <v>-6.37503918027803</v>
      </c>
      <c r="BH44" s="137">
        <f>'[1]Emploi direct_04'!BZ41</f>
        <v>5.1453864004015193</v>
      </c>
      <c r="BI44" s="137">
        <f>'[1]Emploi direct_04'!CA41</f>
        <v>1.2697823184703028</v>
      </c>
      <c r="BJ44" s="136" t="e">
        <f>'[1]Emploi direct_04'!CB41</f>
        <v>#DIV/0!</v>
      </c>
      <c r="BL44" s="69" t="str">
        <f t="shared" si="2"/>
        <v>2009T3</v>
      </c>
      <c r="BM44" s="74">
        <f>'[1]Emploi direct_04'!CD41</f>
        <v>338.48311869672398</v>
      </c>
      <c r="BN44" s="106">
        <f>'[1]Emploi direct_04'!CE41</f>
        <v>0</v>
      </c>
      <c r="BO44" s="101">
        <f>'[1]Emploi direct_04'!CF41</f>
        <v>79.176466426315528</v>
      </c>
      <c r="BP44" s="75">
        <f>'[1]Emploi direct_04'!CG41</f>
        <v>69.885002588700218</v>
      </c>
      <c r="BQ44" s="75">
        <f>'[1]Emploi direct_04'!CH41</f>
        <v>-39.889786191098096</v>
      </c>
      <c r="BR44" s="75">
        <f>'[1]Emploi direct_04'!CI41</f>
        <v>-3.265569946545213</v>
      </c>
      <c r="BS44" s="75">
        <f>'[1]Emploi direct_04'!CJ41</f>
        <v>-13.369285636970751</v>
      </c>
      <c r="BT44" s="76">
        <f>'[1]Emploi direct_04'!CK41</f>
        <v>65.816105612228966</v>
      </c>
      <c r="BU44" s="103">
        <f>'[1]Emploi direct_04'!CL41</f>
        <v>-215.33876296163862</v>
      </c>
      <c r="BV44" s="101">
        <f>'[1]Emploi direct_04'!CM41</f>
        <v>474.64541523204753</v>
      </c>
      <c r="BW44" s="75">
        <f>'[1]Emploi direct_04'!CN41</f>
        <v>36.941480087018135</v>
      </c>
      <c r="BX44" s="75">
        <f>'[1]Emploi direct_04'!CO41</f>
        <v>94.338963398421129</v>
      </c>
      <c r="BY44" s="75">
        <f>'[1]Emploi direct_04'!CP41</f>
        <v>211.60348534169134</v>
      </c>
      <c r="BZ44" s="75">
        <f>'[1]Emploi direct_04'!CQ41</f>
        <v>-24.985403943084407</v>
      </c>
      <c r="CA44" s="75">
        <f>'[1]Emploi direct_04'!CR41</f>
        <v>-11.712315414167733</v>
      </c>
      <c r="CB44" s="75">
        <f>'[1]Emploi direct_04'!CS41</f>
        <v>-26.554009195667504</v>
      </c>
      <c r="CC44" s="75">
        <f>'[1]Emploi direct_04'!CT41</f>
        <v>159.39749312759977</v>
      </c>
      <c r="CD44" s="75">
        <f>'[1]Emploi direct_04'!CU41</f>
        <v>35.615721830235543</v>
      </c>
      <c r="CE44" s="101">
        <f>'[1]Emploi direct_04'!CV41</f>
        <v>0</v>
      </c>
    </row>
    <row r="45" spans="1:83" s="232" customFormat="1" ht="12.75" customHeight="1">
      <c r="A45" s="95" t="str">
        <f>Paca!A45</f>
        <v>2009T4</v>
      </c>
      <c r="B45" s="140">
        <f>'[1]Emploi direct_04'!V42</f>
        <v>1.1105336837852198</v>
      </c>
      <c r="C45" s="141"/>
      <c r="D45" s="142">
        <f>'[1]Emploi direct_04'!X42</f>
        <v>-0.99093590298394707</v>
      </c>
      <c r="E45" s="143">
        <f>'[1]Emploi direct_04'!Y42</f>
        <v>0.62281066910168104</v>
      </c>
      <c r="F45" s="143">
        <f>'[1]Emploi direct_04'!Z42</f>
        <v>-4.5367539346716885</v>
      </c>
      <c r="G45" s="143">
        <f>'[1]Emploi direct_04'!AA42</f>
        <v>4.40986397607388</v>
      </c>
      <c r="H45" s="143">
        <f>'[1]Emploi direct_04'!AB42</f>
        <v>-0.23866926643728581</v>
      </c>
      <c r="I45" s="144">
        <f>'[1]Emploi direct_04'!AC42</f>
        <v>-0.88669763750960362</v>
      </c>
      <c r="J45" s="145">
        <f>'[1]Emploi direct_04'!AD42</f>
        <v>0.99665778890227763</v>
      </c>
      <c r="K45" s="142">
        <f>'[1]Emploi direct_04'!AE42</f>
        <v>1.6511293245262904</v>
      </c>
      <c r="L45" s="143">
        <f>'[1]Emploi direct_04'!AF42</f>
        <v>1.2237826614065694</v>
      </c>
      <c r="M45" s="143">
        <f>'[1]Emploi direct_04'!AG42</f>
        <v>2.5627703351366549</v>
      </c>
      <c r="N45" s="143">
        <f>'[1]Emploi direct_04'!AH42</f>
        <v>2.0852976343377794</v>
      </c>
      <c r="O45" s="143">
        <f>'[1]Emploi direct_04'!AI42</f>
        <v>-1.4886416817239123</v>
      </c>
      <c r="P45" s="143">
        <f>'[1]Emploi direct_04'!AJ42</f>
        <v>-0.34083835570775101</v>
      </c>
      <c r="Q45" s="143">
        <f>'[1]Emploi direct_04'!AK42</f>
        <v>-0.31484611522998307</v>
      </c>
      <c r="R45" s="143">
        <f>'[1]Emploi direct_04'!AL42</f>
        <v>0.28081482774251487</v>
      </c>
      <c r="S45" s="143">
        <f>'[1]Emploi direct_04'!AM42</f>
        <v>4.361702033192727</v>
      </c>
      <c r="T45" s="142" t="e">
        <f>'[1]Emploi direct_04'!AN42</f>
        <v>#DIV/0!</v>
      </c>
      <c r="U45" s="234"/>
      <c r="V45" s="95" t="str">
        <f t="shared" si="0"/>
        <v>2009T4</v>
      </c>
      <c r="W45" s="92">
        <f>'[1]Emploi direct_04'!AP42</f>
        <v>312.63709524216029</v>
      </c>
      <c r="X45" s="108">
        <f>'[1]Emploi direct_04'!AQ42</f>
        <v>0</v>
      </c>
      <c r="Y45" s="100">
        <f>'[1]Emploi direct_04'!AR42</f>
        <v>-47.249786404242514</v>
      </c>
      <c r="Z45" s="93">
        <f>'[1]Emploi direct_04'!AS42</f>
        <v>7.9408382159617759</v>
      </c>
      <c r="AA45" s="93">
        <f>'[1]Emploi direct_04'!AT42</f>
        <v>-34.75854390966299</v>
      </c>
      <c r="AB45" s="93">
        <f>'[1]Emploi direct_04'!AU42</f>
        <v>3.0831735423973328</v>
      </c>
      <c r="AC45" s="93">
        <f>'[1]Emploi direct_04'!AV42</f>
        <v>-1.6733875898554906E-2</v>
      </c>
      <c r="AD45" s="94">
        <f>'[1]Emploi direct_04'!AW42</f>
        <v>-23.498520377039313</v>
      </c>
      <c r="AE45" s="102">
        <f>'[1]Emploi direct_04'!AX42</f>
        <v>39.912836828066702</v>
      </c>
      <c r="AF45" s="100">
        <f>'[1]Emploi direct_04'!AY42</f>
        <v>319.97404481833291</v>
      </c>
      <c r="AG45" s="93">
        <f>'[1]Emploi direct_04'!AZ42</f>
        <v>81.293211715511461</v>
      </c>
      <c r="AH45" s="93">
        <f>'[1]Emploi direct_04'!BA42</f>
        <v>55.563406862322154</v>
      </c>
      <c r="AI45" s="93">
        <f>'[1]Emploi direct_04'!BB42</f>
        <v>59.063387291822892</v>
      </c>
      <c r="AJ45" s="93">
        <f>'[1]Emploi direct_04'!BC42</f>
        <v>-4.5450419047450623</v>
      </c>
      <c r="AK45" s="93">
        <f>'[1]Emploi direct_04'!BD42</f>
        <v>-3.2134378600827631</v>
      </c>
      <c r="AL45" s="93">
        <f>'[1]Emploi direct_04'!BE42</f>
        <v>-1.2278271464393811</v>
      </c>
      <c r="AM45" s="93">
        <f>'[1]Emploi direct_04'!BF42</f>
        <v>9.1468961821924495</v>
      </c>
      <c r="AN45" s="93">
        <f>'[1]Emploi direct_04'!BG42</f>
        <v>123.89344967775469</v>
      </c>
      <c r="AO45" s="100">
        <f>'[1]Emploi direct_04'!BH42</f>
        <v>0</v>
      </c>
      <c r="AP45" s="234"/>
      <c r="AQ45" s="95" t="str">
        <f t="shared" si="1"/>
        <v>2009T4</v>
      </c>
      <c r="AR45" s="140">
        <f>'[1]Emploi direct_04'!BJ42</f>
        <v>1.2481157269842669</v>
      </c>
      <c r="AS45" s="141" t="e">
        <f>'[1]Emploi direct_04'!BK42</f>
        <v>#DIV/0!</v>
      </c>
      <c r="AT45" s="142">
        <f>'[1]Emploi direct_04'!BL42</f>
        <v>-0.52741003714652512</v>
      </c>
      <c r="AU45" s="143">
        <f>'[1]Emploi direct_04'!BM42</f>
        <v>6.2798662792517224</v>
      </c>
      <c r="AV45" s="143">
        <f>'[1]Emploi direct_04'!BN42</f>
        <v>-14.465493673089924</v>
      </c>
      <c r="AW45" s="143">
        <f>'[1]Emploi direct_04'!BO42</f>
        <v>2.7992284679148938</v>
      </c>
      <c r="AX45" s="143">
        <f>'[1]Emploi direct_04'!BP42</f>
        <v>3.2527446314456476E-2</v>
      </c>
      <c r="AY45" s="144">
        <f>'[1]Emploi direct_04'!BQ42</f>
        <v>0.80075002655810579</v>
      </c>
      <c r="AZ45" s="145">
        <f>'[1]Emploi direct_04'!BR42</f>
        <v>-3.8643436496463734</v>
      </c>
      <c r="BA45" s="142">
        <f>'[1]Emploi direct_04'!BS42</f>
        <v>2.8104667053888921</v>
      </c>
      <c r="BB45" s="143">
        <f>'[1]Emploi direct_04'!BT42</f>
        <v>1.3421300982202178</v>
      </c>
      <c r="BC45" s="143">
        <f>'[1]Emploi direct_04'!BU42</f>
        <v>6.3910901297210776</v>
      </c>
      <c r="BD45" s="143">
        <f>'[1]Emploi direct_04'!BV42</f>
        <v>6.4731942137522314</v>
      </c>
      <c r="BE45" s="143">
        <f>'[1]Emploi direct_04'!BW42</f>
        <v>-6.7663614490741768</v>
      </c>
      <c r="BF45" s="143">
        <f>'[1]Emploi direct_04'!BX42</f>
        <v>-1.6560668865278849</v>
      </c>
      <c r="BG45" s="143">
        <f>'[1]Emploi direct_04'!BY42</f>
        <v>-5.293655926661911</v>
      </c>
      <c r="BH45" s="143">
        <f>'[1]Emploi direct_04'!BZ42</f>
        <v>3.5516247904149312</v>
      </c>
      <c r="BI45" s="143">
        <f>'[1]Emploi direct_04'!CA42</f>
        <v>3.0390044883960465</v>
      </c>
      <c r="BJ45" s="142" t="e">
        <f>'[1]Emploi direct_04'!CB42</f>
        <v>#DIV/0!</v>
      </c>
      <c r="BK45" s="234"/>
      <c r="BL45" s="95" t="str">
        <f t="shared" si="2"/>
        <v>2009T4</v>
      </c>
      <c r="BM45" s="92">
        <f>'[1]Emploi direct_04'!CD42</f>
        <v>350.89168742139373</v>
      </c>
      <c r="BN45" s="108">
        <f>'[1]Emploi direct_04'!CE42</f>
        <v>0</v>
      </c>
      <c r="BO45" s="100">
        <f>'[1]Emploi direct_04'!CF42</f>
        <v>-25.030769783664255</v>
      </c>
      <c r="BP45" s="93">
        <f>'[1]Emploi direct_04'!CG42</f>
        <v>75.806447573914966</v>
      </c>
      <c r="BQ45" s="93">
        <f>'[1]Emploi direct_04'!CH42</f>
        <v>-123.69280966891745</v>
      </c>
      <c r="BR45" s="93">
        <f>'[1]Emploi direct_04'!CI42</f>
        <v>1.9877547404052933</v>
      </c>
      <c r="BS45" s="93">
        <f>'[1]Emploi direct_04'!CJ42</f>
        <v>2.2744217825749757E-3</v>
      </c>
      <c r="BT45" s="94">
        <f>'[1]Emploi direct_04'!CK42</f>
        <v>20.865563149150148</v>
      </c>
      <c r="BU45" s="102">
        <f>'[1]Emploi direct_04'!CL42</f>
        <v>-162.57912375497835</v>
      </c>
      <c r="BV45" s="100">
        <f>'[1]Emploi direct_04'!CM42</f>
        <v>538.50158096003361</v>
      </c>
      <c r="BW45" s="93">
        <f>'[1]Emploi direct_04'!CN42</f>
        <v>89.050658660456975</v>
      </c>
      <c r="BX45" s="93">
        <f>'[1]Emploi direct_04'!CO42</f>
        <v>133.57912820530919</v>
      </c>
      <c r="BY45" s="93">
        <f>'[1]Emploi direct_04'!CP42</f>
        <v>175.78906372572737</v>
      </c>
      <c r="BZ45" s="93">
        <f>'[1]Emploi direct_04'!CQ42</f>
        <v>-21.828132639252829</v>
      </c>
      <c r="CA45" s="93">
        <f>'[1]Emploi direct_04'!CR42</f>
        <v>-15.8222766683175</v>
      </c>
      <c r="CB45" s="93">
        <f>'[1]Emploi direct_04'!CS42</f>
        <v>-21.729313893158178</v>
      </c>
      <c r="CC45" s="93">
        <f>'[1]Emploi direct_04'!CT42</f>
        <v>112.03190714672564</v>
      </c>
      <c r="CD45" s="93">
        <f>'[1]Emploi direct_04'!CU42</f>
        <v>87.430546422545831</v>
      </c>
      <c r="CE45" s="100">
        <f>'[1]Emploi direct_04'!CV42</f>
        <v>0</v>
      </c>
    </row>
    <row r="46" spans="1:83" ht="12.75" customHeight="1">
      <c r="A46" s="69" t="str">
        <f>Paca!A46</f>
        <v>2010T1</v>
      </c>
      <c r="B46" s="134">
        <f>'[1]Emploi direct_04'!V43</f>
        <v>-1.0770061729350799</v>
      </c>
      <c r="C46" s="135"/>
      <c r="D46" s="136">
        <f>'[1]Emploi direct_04'!X43</f>
        <v>-1.5288059729408277</v>
      </c>
      <c r="E46" s="137">
        <f>'[1]Emploi direct_04'!Y43</f>
        <v>0.51661647165670566</v>
      </c>
      <c r="F46" s="137">
        <f>'[1]Emploi direct_04'!Z43</f>
        <v>-0.45533964455383158</v>
      </c>
      <c r="G46" s="137">
        <f>'[1]Emploi direct_04'!AA43</f>
        <v>-2.9475540118965915</v>
      </c>
      <c r="H46" s="137">
        <f>'[1]Emploi direct_04'!AB43</f>
        <v>-12.17582251527033</v>
      </c>
      <c r="I46" s="138">
        <f>'[1]Emploi direct_04'!AC43</f>
        <v>-2.758999158614206</v>
      </c>
      <c r="J46" s="139">
        <f>'[1]Emploi direct_04'!AD43</f>
        <v>-4.6065995471902372</v>
      </c>
      <c r="K46" s="136">
        <f>'[1]Emploi direct_04'!AE43</f>
        <v>-0.24404074980366453</v>
      </c>
      <c r="L46" s="137">
        <f>'[1]Emploi direct_04'!AF43</f>
        <v>0.86234421822108942</v>
      </c>
      <c r="M46" s="137">
        <f>'[1]Emploi direct_04'!AG43</f>
        <v>-2.2775584146823014</v>
      </c>
      <c r="N46" s="137">
        <f>'[1]Emploi direct_04'!AH43</f>
        <v>1.7428236743586289</v>
      </c>
      <c r="O46" s="137">
        <f>'[1]Emploi direct_04'!AI43</f>
        <v>-1.6298328457953093</v>
      </c>
      <c r="P46" s="137">
        <f>'[1]Emploi direct_04'!AJ43</f>
        <v>-0.29415374913748238</v>
      </c>
      <c r="Q46" s="137">
        <f>'[1]Emploi direct_04'!AK43</f>
        <v>1.7340516603346678</v>
      </c>
      <c r="R46" s="137">
        <f>'[1]Emploi direct_04'!AL43</f>
        <v>0.30087667398317475</v>
      </c>
      <c r="S46" s="137">
        <f>'[1]Emploi direct_04'!AM43</f>
        <v>-3.8695800970479421</v>
      </c>
      <c r="T46" s="136" t="e">
        <f>'[1]Emploi direct_04'!AN43</f>
        <v>#DIV/0!</v>
      </c>
      <c r="V46" s="69" t="str">
        <f t="shared" si="0"/>
        <v>2010T1</v>
      </c>
      <c r="W46" s="74">
        <f>'[1]Emploi direct_04'!AP43</f>
        <v>-306.56556169094983</v>
      </c>
      <c r="X46" s="106">
        <f>'[1]Emploi direct_04'!AQ43</f>
        <v>0</v>
      </c>
      <c r="Y46" s="101">
        <f>'[1]Emploi direct_04'!AR43</f>
        <v>-72.17413903547731</v>
      </c>
      <c r="Z46" s="75">
        <f>'[1]Emploi direct_04'!AS43</f>
        <v>6.6278855042041869</v>
      </c>
      <c r="AA46" s="75">
        <f>'[1]Emploi direct_04'!AT43</f>
        <v>-3.3303356950789293</v>
      </c>
      <c r="AB46" s="75">
        <f>'[1]Emploi direct_04'!AU43</f>
        <v>-2.1516720515960799</v>
      </c>
      <c r="AC46" s="75">
        <f>'[1]Emploi direct_04'!AV43</f>
        <v>-0.85164889653735809</v>
      </c>
      <c r="AD46" s="76">
        <f>'[1]Emploi direct_04'!AW43</f>
        <v>-72.468367896469317</v>
      </c>
      <c r="AE46" s="103">
        <f>'[1]Emploi direct_04'!AX43</f>
        <v>-186.31764846081978</v>
      </c>
      <c r="AF46" s="101">
        <f>'[1]Emploi direct_04'!AY43</f>
        <v>-48.073774194654106</v>
      </c>
      <c r="AG46" s="75">
        <f>'[1]Emploi direct_04'!AZ43</f>
        <v>57.984671959931802</v>
      </c>
      <c r="AH46" s="75">
        <f>'[1]Emploi direct_04'!BA43</f>
        <v>-50.645218130189733</v>
      </c>
      <c r="AI46" s="75">
        <f>'[1]Emploi direct_04'!BB43</f>
        <v>50.392621277705075</v>
      </c>
      <c r="AJ46" s="75">
        <f>'[1]Emploi direct_04'!BC43</f>
        <v>-4.9020426998452535</v>
      </c>
      <c r="AK46" s="75">
        <f>'[1]Emploi direct_04'!BD43</f>
        <v>-2.7638410453944289</v>
      </c>
      <c r="AL46" s="75">
        <f>'[1]Emploi direct_04'!BE43</f>
        <v>6.741109898277557</v>
      </c>
      <c r="AM46" s="75">
        <f>'[1]Emploi direct_04'!BF43</f>
        <v>9.8278854898421741</v>
      </c>
      <c r="AN46" s="75">
        <f>'[1]Emploi direct_04'!BG43</f>
        <v>-114.70896094498312</v>
      </c>
      <c r="AO46" s="101">
        <f>'[1]Emploi direct_04'!BH43</f>
        <v>0</v>
      </c>
      <c r="AQ46" s="69" t="str">
        <f t="shared" si="1"/>
        <v>2010T1</v>
      </c>
      <c r="AR46" s="134">
        <f>'[1]Emploi direct_04'!BJ43</f>
        <v>-0.77052030061049992</v>
      </c>
      <c r="AS46" s="135" t="e">
        <f>'[1]Emploi direct_04'!BK43</f>
        <v>#DIV/0!</v>
      </c>
      <c r="AT46" s="136">
        <f>'[1]Emploi direct_04'!BL43</f>
        <v>-2.4570132220824714</v>
      </c>
      <c r="AU46" s="137">
        <f>'[1]Emploi direct_04'!BM43</f>
        <v>3.7827776482237008</v>
      </c>
      <c r="AV46" s="137">
        <f>'[1]Emploi direct_04'!BN43</f>
        <v>-12.40343514943606</v>
      </c>
      <c r="AW46" s="137">
        <f>'[1]Emploi direct_04'!BO43</f>
        <v>-0.54315066494898812</v>
      </c>
      <c r="AX46" s="137">
        <f>'[1]Emploi direct_04'!BP43</f>
        <v>-47.391678509909042</v>
      </c>
      <c r="AY46" s="138">
        <f>'[1]Emploi direct_04'!BQ43</f>
        <v>-2.1112973742684171</v>
      </c>
      <c r="AZ46" s="139">
        <f>'[1]Emploi direct_04'!BR43</f>
        <v>-7.7146781172403145</v>
      </c>
      <c r="BA46" s="136">
        <f>'[1]Emploi direct_04'!BS43</f>
        <v>1.1373386979528277</v>
      </c>
      <c r="BB46" s="137">
        <f>'[1]Emploi direct_04'!BT43</f>
        <v>2.2063650289995351</v>
      </c>
      <c r="BC46" s="137">
        <f>'[1]Emploi direct_04'!BU43</f>
        <v>3.7722568821866087</v>
      </c>
      <c r="BD46" s="137">
        <f>'[1]Emploi direct_04'!BV43</f>
        <v>0.81788961252577952</v>
      </c>
      <c r="BE46" s="137">
        <f>'[1]Emploi direct_04'!BW43</f>
        <v>-10.477525600332015</v>
      </c>
      <c r="BF46" s="137">
        <f>'[1]Emploi direct_04'!BX43</f>
        <v>-2.2102283378079957</v>
      </c>
      <c r="BG46" s="137">
        <f>'[1]Emploi direct_04'!BY43</f>
        <v>-2.5574175516369424</v>
      </c>
      <c r="BH46" s="137">
        <f>'[1]Emploi direct_04'!BZ43</f>
        <v>3.271105203226865</v>
      </c>
      <c r="BI46" s="137">
        <f>'[1]Emploi direct_04'!CA43</f>
        <v>-2.2593622712141492</v>
      </c>
      <c r="BJ46" s="136" t="e">
        <f>'[1]Emploi direct_04'!CB43</f>
        <v>#DIV/0!</v>
      </c>
      <c r="BL46" s="69" t="str">
        <f t="shared" si="2"/>
        <v>2010T1</v>
      </c>
      <c r="BM46" s="74">
        <f>'[1]Emploi direct_04'!CD43</f>
        <v>-218.648144720446</v>
      </c>
      <c r="BN46" s="106">
        <f>'[1]Emploi direct_04'!CE43</f>
        <v>0</v>
      </c>
      <c r="BO46" s="101">
        <f>'[1]Emploi direct_04'!CF43</f>
        <v>-117.09811097824058</v>
      </c>
      <c r="BP46" s="75">
        <f>'[1]Emploi direct_04'!CG43</f>
        <v>47.003493079826512</v>
      </c>
      <c r="BQ46" s="75">
        <f>'[1]Emploi direct_04'!CH43</f>
        <v>-103.09210848370356</v>
      </c>
      <c r="BR46" s="75">
        <f>'[1]Emploi direct_04'!CI43</f>
        <v>-0.38690684254868302</v>
      </c>
      <c r="BS46" s="75">
        <f>'[1]Emploi direct_04'!CJ43</f>
        <v>-5.5338070911901056</v>
      </c>
      <c r="BT46" s="76">
        <f>'[1]Emploi direct_04'!CK43</f>
        <v>-55.088781640625257</v>
      </c>
      <c r="BU46" s="103">
        <f>'[1]Emploi direct_04'!CL43</f>
        <v>-322.53514403299278</v>
      </c>
      <c r="BV46" s="101">
        <f>'[1]Emploi direct_04'!CM43</f>
        <v>220.98511029078509</v>
      </c>
      <c r="BW46" s="75">
        <f>'[1]Emploi direct_04'!CN43</f>
        <v>146.40672596580589</v>
      </c>
      <c r="BX46" s="75">
        <f>'[1]Emploi direct_04'!CO43</f>
        <v>78.992021517469311</v>
      </c>
      <c r="BY46" s="75">
        <f>'[1]Emploi direct_04'!CP43</f>
        <v>23.865710914382362</v>
      </c>
      <c r="BZ46" s="75">
        <f>'[1]Emploi direct_04'!CQ43</f>
        <v>-34.627735097360983</v>
      </c>
      <c r="CA46" s="75">
        <f>'[1]Emploi direct_04'!CR43</f>
        <v>-21.174004876704771</v>
      </c>
      <c r="CB46" s="75">
        <f>'[1]Emploi direct_04'!CS43</f>
        <v>-10.379790138740816</v>
      </c>
      <c r="CC46" s="75">
        <f>'[1]Emploi direct_04'!CT43</f>
        <v>103.77481887140493</v>
      </c>
      <c r="CD46" s="75">
        <f>'[1]Emploi direct_04'!CU43</f>
        <v>-65.872636865469758</v>
      </c>
      <c r="CE46" s="101">
        <f>'[1]Emploi direct_04'!CV43</f>
        <v>0</v>
      </c>
    </row>
    <row r="47" spans="1:83" ht="12.75" customHeight="1">
      <c r="A47" s="69" t="str">
        <f>Paca!A47</f>
        <v>2010T2</v>
      </c>
      <c r="B47" s="134">
        <f>'[1]Emploi direct_04'!V44</f>
        <v>-0.25168029040197881</v>
      </c>
      <c r="C47" s="135"/>
      <c r="D47" s="136">
        <f>'[1]Emploi direct_04'!X44</f>
        <v>-8.5056258906623938E-2</v>
      </c>
      <c r="E47" s="137">
        <f>'[1]Emploi direct_04'!Y44</f>
        <v>-2.546457334990937</v>
      </c>
      <c r="F47" s="137">
        <f>'[1]Emploi direct_04'!Z44</f>
        <v>-1.6497152178482133</v>
      </c>
      <c r="G47" s="137">
        <f>'[1]Emploi direct_04'!AA44</f>
        <v>1.2546311130933629</v>
      </c>
      <c r="H47" s="137">
        <f>'[1]Emploi direct_04'!AB44</f>
        <v>-0.13631381744535487</v>
      </c>
      <c r="I47" s="138">
        <f>'[1]Emploi direct_04'!AC44</f>
        <v>1.5666571951198138</v>
      </c>
      <c r="J47" s="139">
        <f>'[1]Emploi direct_04'!AD44</f>
        <v>-0.41539851176736198</v>
      </c>
      <c r="K47" s="136">
        <f>'[1]Emploi direct_04'!AE44</f>
        <v>-0.25895368401339658</v>
      </c>
      <c r="L47" s="137">
        <f>'[1]Emploi direct_04'!AF44</f>
        <v>-0.64060882637880789</v>
      </c>
      <c r="M47" s="137">
        <f>'[1]Emploi direct_04'!AG44</f>
        <v>-1.9965457984596147</v>
      </c>
      <c r="N47" s="137">
        <f>'[1]Emploi direct_04'!AH44</f>
        <v>-0.31052428073913285</v>
      </c>
      <c r="O47" s="137">
        <f>'[1]Emploi direct_04'!AI44</f>
        <v>1.2056183852898528</v>
      </c>
      <c r="P47" s="137">
        <f>'[1]Emploi direct_04'!AJ44</f>
        <v>8.8650218614749754E-2</v>
      </c>
      <c r="Q47" s="137">
        <f>'[1]Emploi direct_04'!AK44</f>
        <v>-3.8165403559026534</v>
      </c>
      <c r="R47" s="137">
        <f>'[1]Emploi direct_04'!AL44</f>
        <v>1.2934530558946111</v>
      </c>
      <c r="S47" s="137">
        <f>'[1]Emploi direct_04'!AM44</f>
        <v>0.47021901916406428</v>
      </c>
      <c r="T47" s="136" t="e">
        <f>'[1]Emploi direct_04'!AN44</f>
        <v>#DIV/0!</v>
      </c>
      <c r="V47" s="69" t="str">
        <f t="shared" si="0"/>
        <v>2010T2</v>
      </c>
      <c r="W47" s="74">
        <f>'[1]Emploi direct_04'!AP44</f>
        <v>-70.868237472099281</v>
      </c>
      <c r="X47" s="106">
        <f>'[1]Emploi direct_04'!AQ44</f>
        <v>0</v>
      </c>
      <c r="Y47" s="101">
        <f>'[1]Emploi direct_04'!AR44</f>
        <v>-3.9540733554913459</v>
      </c>
      <c r="Z47" s="75">
        <f>'[1]Emploi direct_04'!AS44</f>
        <v>-32.838326288284179</v>
      </c>
      <c r="AA47" s="75">
        <f>'[1]Emploi direct_04'!AT44</f>
        <v>-12.011009148400831</v>
      </c>
      <c r="AB47" s="75">
        <f>'[1]Emploi direct_04'!AU44</f>
        <v>0.88886712767114773</v>
      </c>
      <c r="AC47" s="75">
        <f>'[1]Emploi direct_04'!AV44</f>
        <v>-8.3736778850269644E-3</v>
      </c>
      <c r="AD47" s="76">
        <f>'[1]Emploi direct_04'!AW44</f>
        <v>40.01476863140806</v>
      </c>
      <c r="AE47" s="103">
        <f>'[1]Emploi direct_04'!AX44</f>
        <v>-16.027168400702067</v>
      </c>
      <c r="AF47" s="101">
        <f>'[1]Emploi direct_04'!AY44</f>
        <v>-50.88699571590405</v>
      </c>
      <c r="AG47" s="75">
        <f>'[1]Emploi direct_04'!AZ44</f>
        <v>-43.446472845513199</v>
      </c>
      <c r="AH47" s="75">
        <f>'[1]Emploi direct_04'!BA44</f>
        <v>-43.385290279156834</v>
      </c>
      <c r="AI47" s="75">
        <f>'[1]Emploi direct_04'!BB44</f>
        <v>-9.1350904101523156</v>
      </c>
      <c r="AJ47" s="75">
        <f>'[1]Emploi direct_04'!BC44</f>
        <v>3.5670343836162033</v>
      </c>
      <c r="AK47" s="75">
        <f>'[1]Emploi direct_04'!BD44</f>
        <v>0.830498990634851</v>
      </c>
      <c r="AL47" s="75">
        <f>'[1]Emploi direct_04'!BE44</f>
        <v>-15.094042749528398</v>
      </c>
      <c r="AM47" s="75">
        <f>'[1]Emploi direct_04'!BF44</f>
        <v>42.37668383719847</v>
      </c>
      <c r="AN47" s="75">
        <f>'[1]Emploi direct_04'!BG44</f>
        <v>13.39968335699723</v>
      </c>
      <c r="AO47" s="101">
        <f>'[1]Emploi direct_04'!BH44</f>
        <v>0</v>
      </c>
      <c r="AQ47" s="69" t="str">
        <f t="shared" si="1"/>
        <v>2010T2</v>
      </c>
      <c r="AR47" s="134">
        <f>'[1]Emploi direct_04'!BJ44</f>
        <v>-0.61093173226556274</v>
      </c>
      <c r="AS47" s="135" t="e">
        <f>'[1]Emploi direct_04'!BK44</f>
        <v>#DIV/0!</v>
      </c>
      <c r="AT47" s="136">
        <f>'[1]Emploi direct_04'!BL44</f>
        <v>-2.3149643847384049</v>
      </c>
      <c r="AU47" s="137">
        <f>'[1]Emploi direct_04'!BM44</f>
        <v>-1.7176737991422608</v>
      </c>
      <c r="AV47" s="137">
        <f>'[1]Emploi direct_04'!BN44</f>
        <v>-10.446107184596954</v>
      </c>
      <c r="AW47" s="137">
        <f>'[1]Emploi direct_04'!BO44</f>
        <v>5.1788798678911174</v>
      </c>
      <c r="AX47" s="137">
        <f>'[1]Emploi direct_04'!BP44</f>
        <v>-12.241639595203047</v>
      </c>
      <c r="AY47" s="138">
        <f>'[1]Emploi direct_04'!BQ44</f>
        <v>-0.27914781474518424</v>
      </c>
      <c r="AZ47" s="139">
        <f>'[1]Emploi direct_04'!BR44</f>
        <v>-7.1459897229595448</v>
      </c>
      <c r="BA47" s="136">
        <f>'[1]Emploi direct_04'!BS44</f>
        <v>1.2037083438937168</v>
      </c>
      <c r="BB47" s="137">
        <f>'[1]Emploi direct_04'!BT44</f>
        <v>0.71165473167758009</v>
      </c>
      <c r="BC47" s="137">
        <f>'[1]Emploi direct_04'!BU44</f>
        <v>-3.6559541288059161</v>
      </c>
      <c r="BD47" s="137">
        <f>'[1]Emploi direct_04'!BV44</f>
        <v>6.9285480273716171</v>
      </c>
      <c r="BE47" s="137">
        <f>'[1]Emploi direct_04'!BW44</f>
        <v>-6.4328905512095469</v>
      </c>
      <c r="BF47" s="137">
        <f>'[1]Emploi direct_04'!BX44</f>
        <v>-1.0049058418710399</v>
      </c>
      <c r="BG47" s="137">
        <f>'[1]Emploi direct_04'!BY44</f>
        <v>-4.7195108269065811</v>
      </c>
      <c r="BH47" s="137">
        <f>'[1]Emploi direct_04'!BZ44</f>
        <v>5.2660152177627095</v>
      </c>
      <c r="BI47" s="137">
        <f>'[1]Emploi direct_04'!CA44</f>
        <v>-1.4042906876907679</v>
      </c>
      <c r="BJ47" s="136" t="e">
        <f>'[1]Emploi direct_04'!CB44</f>
        <v>#DIV/0!</v>
      </c>
      <c r="BL47" s="69" t="str">
        <f t="shared" si="2"/>
        <v>2010T2</v>
      </c>
      <c r="BM47" s="74">
        <f>'[1]Emploi direct_04'!CD44</f>
        <v>-172.64820921434875</v>
      </c>
      <c r="BN47" s="106">
        <f>'[1]Emploi direct_04'!CE44</f>
        <v>0</v>
      </c>
      <c r="BO47" s="101">
        <f>'[1]Emploi direct_04'!CF44</f>
        <v>-110.07410628110483</v>
      </c>
      <c r="BP47" s="75">
        <f>'[1]Emploi direct_04'!CG44</f>
        <v>-21.963801247735091</v>
      </c>
      <c r="BQ47" s="75">
        <f>'[1]Emploi direct_04'!CH44</f>
        <v>-83.524935270027186</v>
      </c>
      <c r="BR47" s="75">
        <f>'[1]Emploi direct_04'!CI44</f>
        <v>3.5321812718595709</v>
      </c>
      <c r="BS47" s="75">
        <f>'[1]Emploi direct_04'!CJ44</f>
        <v>-0.855726638626785</v>
      </c>
      <c r="BT47" s="76">
        <f>'[1]Emploi direct_04'!CK44</f>
        <v>-7.2618243965748661</v>
      </c>
      <c r="BU47" s="103">
        <f>'[1]Emploi direct_04'!CL44</f>
        <v>-295.69622197556828</v>
      </c>
      <c r="BV47" s="101">
        <f>'[1]Emploi direct_04'!CM44</f>
        <v>233.1221190423239</v>
      </c>
      <c r="BW47" s="75">
        <f>'[1]Emploi direct_04'!CN44</f>
        <v>47.616792498132781</v>
      </c>
      <c r="BX47" s="75">
        <f>'[1]Emploi direct_04'!CO44</f>
        <v>-80.812859005983228</v>
      </c>
      <c r="BY47" s="75">
        <f>'[1]Emploi direct_04'!CP44</f>
        <v>190.02693325143809</v>
      </c>
      <c r="BZ47" s="75">
        <f>'[1]Emploi direct_04'!CQ44</f>
        <v>-20.586617982622272</v>
      </c>
      <c r="CA47" s="75">
        <f>'[1]Emploi direct_04'!CR44</f>
        <v>-9.5182219659524208</v>
      </c>
      <c r="CB47" s="75">
        <f>'[1]Emploi direct_04'!CS44</f>
        <v>-18.842091980749444</v>
      </c>
      <c r="CC47" s="75">
        <f>'[1]Emploi direct_04'!CT44</f>
        <v>166.01663231772318</v>
      </c>
      <c r="CD47" s="75">
        <f>'[1]Emploi direct_04'!CU44</f>
        <v>-40.778448089661651</v>
      </c>
      <c r="CE47" s="101">
        <f>'[1]Emploi direct_04'!CV44</f>
        <v>0</v>
      </c>
    </row>
    <row r="48" spans="1:83" ht="12.75" customHeight="1">
      <c r="A48" s="69" t="str">
        <f>Paca!A48</f>
        <v>2010T3</v>
      </c>
      <c r="B48" s="134">
        <f>'[1]Emploi direct_04'!V45</f>
        <v>0.19166510870323172</v>
      </c>
      <c r="C48" s="135"/>
      <c r="D48" s="136">
        <f>'[1]Emploi direct_04'!X45</f>
        <v>0.91004116408928137</v>
      </c>
      <c r="E48" s="137">
        <f>'[1]Emploi direct_04'!Y45</f>
        <v>-2.7492394922856711E-2</v>
      </c>
      <c r="F48" s="137">
        <f>'[1]Emploi direct_04'!Z45</f>
        <v>0.53451898713452461</v>
      </c>
      <c r="G48" s="137">
        <f>'[1]Emploi direct_04'!AA45</f>
        <v>0.43842580495063732</v>
      </c>
      <c r="H48" s="137">
        <f>'[1]Emploi direct_04'!AB45</f>
        <v>7.9066031169183759E-2</v>
      </c>
      <c r="I48" s="138">
        <f>'[1]Emploi direct_04'!AC45</f>
        <v>1.4828849684381584</v>
      </c>
      <c r="J48" s="139">
        <f>'[1]Emploi direct_04'!AD45</f>
        <v>-0.82112418140860566</v>
      </c>
      <c r="K48" s="136">
        <f>'[1]Emploi direct_04'!AE45</f>
        <v>0.21996331472831088</v>
      </c>
      <c r="L48" s="137">
        <f>'[1]Emploi direct_04'!AF45</f>
        <v>0.62182176292475688</v>
      </c>
      <c r="M48" s="137">
        <f>'[1]Emploi direct_04'!AG45</f>
        <v>4.7435046417581894</v>
      </c>
      <c r="N48" s="137">
        <f>'[1]Emploi direct_04'!AH45</f>
        <v>-2.0433131420103945</v>
      </c>
      <c r="O48" s="137">
        <f>'[1]Emploi direct_04'!AI45</f>
        <v>1.817062191015606</v>
      </c>
      <c r="P48" s="137">
        <f>'[1]Emploi direct_04'!AJ45</f>
        <v>-0.13801370357305887</v>
      </c>
      <c r="Q48" s="137">
        <f>'[1]Emploi direct_04'!AK45</f>
        <v>-1.7413800983567485</v>
      </c>
      <c r="R48" s="137">
        <f>'[1]Emploi direct_04'!AL45</f>
        <v>-1.7814553615852491</v>
      </c>
      <c r="S48" s="137">
        <f>'[1]Emploi direct_04'!AM45</f>
        <v>0.75837788154924368</v>
      </c>
      <c r="T48" s="136" t="e">
        <f>'[1]Emploi direct_04'!AN45</f>
        <v>#DIV/0!</v>
      </c>
      <c r="V48" s="69" t="str">
        <f t="shared" si="0"/>
        <v>2010T3</v>
      </c>
      <c r="W48" s="74">
        <f>'[1]Emploi direct_04'!AP45</f>
        <v>53.833308769015275</v>
      </c>
      <c r="X48" s="106">
        <f>'[1]Emploi direct_04'!AQ45</f>
        <v>0</v>
      </c>
      <c r="Y48" s="101">
        <f>'[1]Emploi direct_04'!AR45</f>
        <v>42.269774465133196</v>
      </c>
      <c r="Z48" s="75">
        <f>'[1]Emploi direct_04'!AS45</f>
        <v>-0.34550538042503831</v>
      </c>
      <c r="AA48" s="75">
        <f>'[1]Emploi direct_04'!AT45</f>
        <v>3.827447794718978</v>
      </c>
      <c r="AB48" s="75">
        <f>'[1]Emploi direct_04'!AU45</f>
        <v>0.3145080716979578</v>
      </c>
      <c r="AC48" s="75">
        <f>'[1]Emploi direct_04'!AV45</f>
        <v>4.8503592036297505E-3</v>
      </c>
      <c r="AD48" s="76">
        <f>'[1]Emploi direct_04'!AW45</f>
        <v>38.468473619936958</v>
      </c>
      <c r="AE48" s="103">
        <f>'[1]Emploi direct_04'!AX45</f>
        <v>-31.54953012656506</v>
      </c>
      <c r="AF48" s="101">
        <f>'[1]Emploi direct_04'!AY45</f>
        <v>43.113064430446684</v>
      </c>
      <c r="AG48" s="75">
        <f>'[1]Emploi direct_04'!AZ45</f>
        <v>41.90216336875892</v>
      </c>
      <c r="AH48" s="75">
        <f>'[1]Emploi direct_04'!BA45</f>
        <v>101.01920434346721</v>
      </c>
      <c r="AI48" s="75">
        <f>'[1]Emploi direct_04'!BB45</f>
        <v>-59.924100772001111</v>
      </c>
      <c r="AJ48" s="75">
        <f>'[1]Emploi direct_04'!BC45</f>
        <v>5.4409138324870696</v>
      </c>
      <c r="AK48" s="75">
        <f>'[1]Emploi direct_04'!BD45</f>
        <v>-1.2940955408629407</v>
      </c>
      <c r="AL48" s="75">
        <f>'[1]Emploi direct_04'!BE45</f>
        <v>-6.6241428234589534</v>
      </c>
      <c r="AM48" s="75">
        <f>'[1]Emploi direct_04'!BF45</f>
        <v>-59.119753954301359</v>
      </c>
      <c r="AN48" s="75">
        <f>'[1]Emploi direct_04'!BG45</f>
        <v>21.712875976359101</v>
      </c>
      <c r="AO48" s="101">
        <f>'[1]Emploi direct_04'!BH45</f>
        <v>0</v>
      </c>
      <c r="AQ48" s="69" t="str">
        <f t="shared" si="1"/>
        <v>2010T3</v>
      </c>
      <c r="AR48" s="134">
        <f>'[1]Emploi direct_04'!BJ45</f>
        <v>-3.8943617984210643E-2</v>
      </c>
      <c r="AS48" s="135" t="e">
        <f>'[1]Emploi direct_04'!BK45</f>
        <v>#DIV/0!</v>
      </c>
      <c r="AT48" s="136">
        <f>'[1]Emploi direct_04'!BL45</f>
        <v>-1.7010246528592399</v>
      </c>
      <c r="AU48" s="137">
        <f>'[1]Emploi direct_04'!BM45</f>
        <v>-1.46000806483223</v>
      </c>
      <c r="AV48" s="137">
        <f>'[1]Emploi direct_04'!BN45</f>
        <v>-6.0395705622936617</v>
      </c>
      <c r="AW48" s="137">
        <f>'[1]Emploi direct_04'!BO45</f>
        <v>3.0535147243193617</v>
      </c>
      <c r="AX48" s="137">
        <f>'[1]Emploi direct_04'!BP45</f>
        <v>-12.435683665321262</v>
      </c>
      <c r="AY48" s="138">
        <f>'[1]Emploi direct_04'!BQ45</f>
        <v>-0.65973122452657185</v>
      </c>
      <c r="AZ48" s="139">
        <f>'[1]Emploi direct_04'!BR45</f>
        <v>-4.8438847841568933</v>
      </c>
      <c r="BA48" s="136">
        <f>'[1]Emploi direct_04'!BS45</f>
        <v>1.3629441241358231</v>
      </c>
      <c r="BB48" s="137">
        <f>'[1]Emploi direct_04'!BT45</f>
        <v>2.0734321653790522</v>
      </c>
      <c r="BC48" s="137">
        <f>'[1]Emploi direct_04'!BU45</f>
        <v>2.885112387805111</v>
      </c>
      <c r="BD48" s="137">
        <f>'[1]Emploi direct_04'!BV45</f>
        <v>1.4262539213413916</v>
      </c>
      <c r="BE48" s="137">
        <f>'[1]Emploi direct_04'!BW45</f>
        <v>-0.14383073810189106</v>
      </c>
      <c r="BF48" s="137">
        <f>'[1]Emploi direct_04'!BX45</f>
        <v>-0.68316161544959009</v>
      </c>
      <c r="BG48" s="137">
        <f>'[1]Emploi direct_04'!BY45</f>
        <v>-4.1553493223486342</v>
      </c>
      <c r="BH48" s="137">
        <f>'[1]Emploi direct_04'!BZ45</f>
        <v>6.8514792710683281E-2</v>
      </c>
      <c r="BI48" s="137">
        <f>'[1]Emploi direct_04'!CA45</f>
        <v>1.5594894251229841</v>
      </c>
      <c r="BJ48" s="136" t="e">
        <f>'[1]Emploi direct_04'!CB45</f>
        <v>#DIV/0!</v>
      </c>
      <c r="BL48" s="69" t="str">
        <f t="shared" si="2"/>
        <v>2010T3</v>
      </c>
      <c r="BM48" s="74">
        <f>'[1]Emploi direct_04'!CD45</f>
        <v>-10.963395151873556</v>
      </c>
      <c r="BN48" s="106">
        <f>'[1]Emploi direct_04'!CE45</f>
        <v>0</v>
      </c>
      <c r="BO48" s="101">
        <f>'[1]Emploi direct_04'!CF45</f>
        <v>-81.108224330077974</v>
      </c>
      <c r="BP48" s="75">
        <f>'[1]Emploi direct_04'!CG45</f>
        <v>-18.615107948543255</v>
      </c>
      <c r="BQ48" s="75">
        <f>'[1]Emploi direct_04'!CH45</f>
        <v>-46.272440958423772</v>
      </c>
      <c r="BR48" s="75">
        <f>'[1]Emploi direct_04'!CI45</f>
        <v>2.1348766901703584</v>
      </c>
      <c r="BS48" s="75">
        <f>'[1]Emploi direct_04'!CJ45</f>
        <v>-0.87190609111731021</v>
      </c>
      <c r="BT48" s="76">
        <f>'[1]Emploi direct_04'!CK45</f>
        <v>-17.483646022163612</v>
      </c>
      <c r="BU48" s="103">
        <f>'[1]Emploi direct_04'!CL45</f>
        <v>-193.98151016002021</v>
      </c>
      <c r="BV48" s="101">
        <f>'[1]Emploi direct_04'!CM45</f>
        <v>264.12633933822144</v>
      </c>
      <c r="BW48" s="75">
        <f>'[1]Emploi direct_04'!CN45</f>
        <v>137.73357419868898</v>
      </c>
      <c r="BX48" s="75">
        <f>'[1]Emploi direct_04'!CO45</f>
        <v>62.552102796442796</v>
      </c>
      <c r="BY48" s="75">
        <f>'[1]Emploi direct_04'!CP45</f>
        <v>40.39681738737454</v>
      </c>
      <c r="BZ48" s="75">
        <f>'[1]Emploi direct_04'!CQ45</f>
        <v>-0.43913638848704295</v>
      </c>
      <c r="CA48" s="75">
        <f>'[1]Emploi direct_04'!CR45</f>
        <v>-6.4408754557052816</v>
      </c>
      <c r="CB48" s="75">
        <f>'[1]Emploi direct_04'!CS45</f>
        <v>-16.204902821149176</v>
      </c>
      <c r="CC48" s="75">
        <f>'[1]Emploi direct_04'!CT45</f>
        <v>2.231711554931735</v>
      </c>
      <c r="CD48" s="75">
        <f>'[1]Emploi direct_04'!CU45</f>
        <v>44.2970480661279</v>
      </c>
      <c r="CE48" s="101">
        <f>'[1]Emploi direct_04'!CV45</f>
        <v>0</v>
      </c>
    </row>
    <row r="49" spans="1:83" ht="12.75" customHeight="1">
      <c r="A49" s="117" t="str">
        <f>Paca!A49</f>
        <v>2010T4</v>
      </c>
      <c r="B49" s="146">
        <f>'[1]Emploi direct_04'!V46</f>
        <v>73.181607702697022</v>
      </c>
      <c r="C49" s="141"/>
      <c r="D49" s="142">
        <f>'[1]Emploi direct_04'!X46</f>
        <v>-1.5205890185364446</v>
      </c>
      <c r="E49" s="143">
        <f>'[1]Emploi direct_04'!Y46</f>
        <v>0.64185622034107492</v>
      </c>
      <c r="F49" s="143">
        <f>'[1]Emploi direct_04'!Z46</f>
        <v>-10.063293713347122</v>
      </c>
      <c r="G49" s="143">
        <f>'[1]Emploi direct_04'!AA46</f>
        <v>-25.060568021135442</v>
      </c>
      <c r="H49" s="143">
        <f>'[1]Emploi direct_04'!AB46</f>
        <v>13.94915464173252</v>
      </c>
      <c r="I49" s="144">
        <f>'[1]Emploi direct_04'!AC46</f>
        <v>0.39155075088808111</v>
      </c>
      <c r="J49" s="145">
        <f>'[1]Emploi direct_04'!AD46</f>
        <v>-1.7932108312842199</v>
      </c>
      <c r="K49" s="142">
        <f>'[1]Emploi direct_04'!AE46</f>
        <v>-2.0784578790275732</v>
      </c>
      <c r="L49" s="143">
        <f>'[1]Emploi direct_04'!AF46</f>
        <v>-0.46023233084064863</v>
      </c>
      <c r="M49" s="143">
        <f>'[1]Emploi direct_04'!AG46</f>
        <v>-4.781481071590421</v>
      </c>
      <c r="N49" s="143">
        <f>'[1]Emploi direct_04'!AH46</f>
        <v>-0.59154212277120477</v>
      </c>
      <c r="O49" s="143">
        <f>'[1]Emploi direct_04'!AI46</f>
        <v>-4.3017060821625597</v>
      </c>
      <c r="P49" s="143">
        <f>'[1]Emploi direct_04'!AJ46</f>
        <v>1.692367544315454</v>
      </c>
      <c r="Q49" s="143">
        <f>'[1]Emploi direct_04'!AK46</f>
        <v>1.2886470571707331</v>
      </c>
      <c r="R49" s="143">
        <f>'[1]Emploi direct_04'!AL46</f>
        <v>-8.4412947949133894</v>
      </c>
      <c r="S49" s="143">
        <f>'[1]Emploi direct_04'!AM46</f>
        <v>0.49145365177907241</v>
      </c>
      <c r="T49" s="142" t="e">
        <f>'[1]Emploi direct_04'!AN46</f>
        <v>#DIV/0!</v>
      </c>
      <c r="V49" s="95" t="str">
        <f t="shared" si="0"/>
        <v>2010T4</v>
      </c>
      <c r="W49" s="92">
        <f>'[1]Emploi direct_04'!AP46</f>
        <v>20594.040117649933</v>
      </c>
      <c r="X49" s="108">
        <f>'[1]Emploi direct_04'!AQ46</f>
        <v>1242.824647857856</v>
      </c>
      <c r="Y49" s="100">
        <f>'[1]Emploi direct_04'!AR46</f>
        <v>-71.271373180243245</v>
      </c>
      <c r="Z49" s="93">
        <f>'[1]Emploi direct_04'!AS46</f>
        <v>8.064186832787982</v>
      </c>
      <c r="AA49" s="93">
        <f>'[1]Emploi direct_04'!AT46</f>
        <v>-72.443844849238872</v>
      </c>
      <c r="AB49" s="93">
        <f>'[1]Emploi direct_04'!AU46</f>
        <v>-18.056205781060143</v>
      </c>
      <c r="AC49" s="93">
        <f>'[1]Emploi direct_04'!AV46</f>
        <v>0.85639691809621965</v>
      </c>
      <c r="AD49" s="94">
        <f>'[1]Emploi direct_04'!AW46</f>
        <v>10.308093699171877</v>
      </c>
      <c r="AE49" s="102">
        <f>'[1]Emploi direct_04'!AX46</f>
        <v>-68.333645196598809</v>
      </c>
      <c r="AF49" s="100">
        <f>'[1]Emploi direct_04'!AY46</f>
        <v>-408.27623827555726</v>
      </c>
      <c r="AG49" s="93">
        <f>'[1]Emploi direct_04'!AZ46</f>
        <v>-31.20612387899655</v>
      </c>
      <c r="AH49" s="93">
        <f>'[1]Emploi direct_04'!BA46</f>
        <v>-106.6581767726243</v>
      </c>
      <c r="AI49" s="93">
        <f>'[1]Emploi direct_04'!BB46</f>
        <v>-16.993637922731978</v>
      </c>
      <c r="AJ49" s="93">
        <f>'[1]Emploi direct_04'!BC46</f>
        <v>-13.114850721029143</v>
      </c>
      <c r="AK49" s="93">
        <f>'[1]Emploi direct_04'!BD46</f>
        <v>15.846706654156492</v>
      </c>
      <c r="AL49" s="93">
        <f>'[1]Emploi direct_04'!BE46</f>
        <v>4.8166019506164162</v>
      </c>
      <c r="AM49" s="93">
        <f>'[1]Emploi direct_04'!BF46</f>
        <v>-275.14411953766876</v>
      </c>
      <c r="AN49" s="93">
        <f>'[1]Emploi direct_04'!BG46</f>
        <v>14.177361952717547</v>
      </c>
      <c r="AO49" s="100">
        <f>'[1]Emploi direct_04'!BH46</f>
        <v>19899.096726444481</v>
      </c>
      <c r="AQ49" s="95" t="str">
        <f t="shared" si="1"/>
        <v>2010T4</v>
      </c>
      <c r="AR49" s="140">
        <f>'[1]Emploi direct_04'!BJ46</f>
        <v>71.212788828090368</v>
      </c>
      <c r="AS49" s="141" t="e">
        <f>'[1]Emploi direct_04'!BK46</f>
        <v>#DIV/0!</v>
      </c>
      <c r="AT49" s="147">
        <f>'[1]Emploi direct_04'!BL46</f>
        <v>-2.2268791190444337</v>
      </c>
      <c r="AU49" s="148">
        <f>'[1]Emploi direct_04'!BM46</f>
        <v>-1.441356742601696</v>
      </c>
      <c r="AV49" s="148">
        <f>'[1]Emploi direct_04'!BN46</f>
        <v>-11.47910957140671</v>
      </c>
      <c r="AW49" s="148">
        <f>'[1]Emploi direct_04'!BO46</f>
        <v>-26.034077981025195</v>
      </c>
      <c r="AX49" s="148">
        <f>'[1]Emploi direct_04'!BP46</f>
        <v>1.7509286902828158E-2</v>
      </c>
      <c r="AY49" s="149">
        <f>'[1]Emploi direct_04'!BQ46</f>
        <v>0.62144431335258155</v>
      </c>
      <c r="AZ49" s="150">
        <f>'[1]Emploi direct_04'!BR46</f>
        <v>-7.4724179026924409</v>
      </c>
      <c r="BA49" s="147">
        <f>'[1]Emploi direct_04'!BS46</f>
        <v>-2.3560695438088253</v>
      </c>
      <c r="BB49" s="148">
        <f>'[1]Emploi direct_04'!BT46</f>
        <v>0.37528193272462484</v>
      </c>
      <c r="BC49" s="148">
        <f>'[1]Emploi direct_04'!BU46</f>
        <v>-4.4822210892094594</v>
      </c>
      <c r="BD49" s="148">
        <f>'[1]Emploi direct_04'!BV46</f>
        <v>-1.2333046556809224</v>
      </c>
      <c r="BE49" s="148">
        <f>'[1]Emploi direct_04'!BW46</f>
        <v>-2.9952972056260574</v>
      </c>
      <c r="BF49" s="148">
        <f>'[1]Emploi direct_04'!BX46</f>
        <v>1.3430603439108735</v>
      </c>
      <c r="BG49" s="148">
        <f>'[1]Emploi direct_04'!BY46</f>
        <v>-2.6136328582260226</v>
      </c>
      <c r="BH49" s="148">
        <f>'[1]Emploi direct_04'!BZ46</f>
        <v>-8.6351296411489091</v>
      </c>
      <c r="BI49" s="148">
        <f>'[1]Emploi direct_04'!CA46</f>
        <v>-2.2068390450639574</v>
      </c>
      <c r="BJ49" s="147" t="e">
        <f>'[1]Emploi direct_04'!CB46</f>
        <v>#DIV/0!</v>
      </c>
      <c r="BL49" s="117" t="str">
        <f t="shared" si="2"/>
        <v>2010T4</v>
      </c>
      <c r="BM49" s="110">
        <f>'[1]Emploi direct_04'!CD46</f>
        <v>20270.439627255899</v>
      </c>
      <c r="BN49" s="111">
        <f>'[1]Emploi direct_04'!CE46</f>
        <v>1242.824647857856</v>
      </c>
      <c r="BO49" s="112">
        <f>'[1]Emploi direct_04'!CF46</f>
        <v>-105.12981110607871</v>
      </c>
      <c r="BP49" s="113">
        <f>'[1]Emploi direct_04'!CG46</f>
        <v>-18.491759331717049</v>
      </c>
      <c r="BQ49" s="113">
        <f>'[1]Emploi direct_04'!CH46</f>
        <v>-83.957741897999654</v>
      </c>
      <c r="BR49" s="113">
        <f>'[1]Emploi direct_04'!CI46</f>
        <v>-19.004502633287117</v>
      </c>
      <c r="BS49" s="113">
        <f>'[1]Emploi direct_04'!CJ46</f>
        <v>1.2247028774643454E-3</v>
      </c>
      <c r="BT49" s="114">
        <f>'[1]Emploi direct_04'!CK46</f>
        <v>16.322968054047578</v>
      </c>
      <c r="BU49" s="116">
        <f>'[1]Emploi direct_04'!CL46</f>
        <v>-302.22799218468572</v>
      </c>
      <c r="BV49" s="112">
        <f>'[1]Emploi direct_04'!CM46</f>
        <v>-464.12394375566873</v>
      </c>
      <c r="BW49" s="113">
        <f>'[1]Emploi direct_04'!CN46</f>
        <v>25.234238604180973</v>
      </c>
      <c r="BX49" s="113">
        <f>'[1]Emploi direct_04'!CO46</f>
        <v>-99.669480838503659</v>
      </c>
      <c r="BY49" s="113">
        <f>'[1]Emploi direct_04'!CP46</f>
        <v>-35.660207827180329</v>
      </c>
      <c r="BZ49" s="113">
        <f>'[1]Emploi direct_04'!CQ46</f>
        <v>-9.0089452047711234</v>
      </c>
      <c r="CA49" s="113">
        <f>'[1]Emploi direct_04'!CR46</f>
        <v>12.619269058533973</v>
      </c>
      <c r="CB49" s="113">
        <f>'[1]Emploi direct_04'!CS46</f>
        <v>-10.160473724093379</v>
      </c>
      <c r="CC49" s="113">
        <f>'[1]Emploi direct_04'!CT46</f>
        <v>-282.05930416492947</v>
      </c>
      <c r="CD49" s="113">
        <f>'[1]Emploi direct_04'!CU46</f>
        <v>-65.419039658909242</v>
      </c>
      <c r="CE49" s="112">
        <f>'[1]Emploi direct_04'!CV46</f>
        <v>19899.096726444481</v>
      </c>
    </row>
    <row r="50" spans="1:83" ht="12.75" customHeight="1">
      <c r="A50" s="69" t="str">
        <f>Paca!A50</f>
        <v>2011T1</v>
      </c>
      <c r="B50" s="134">
        <f>'[1]Emploi direct_04'!V47</f>
        <v>-2.161275513786165</v>
      </c>
      <c r="C50" s="135">
        <f>'[1]Emploi direct_04'!W47</f>
        <v>-38.742349642580706</v>
      </c>
      <c r="D50" s="136">
        <f>'[1]Emploi direct_04'!X47</f>
        <v>-0.52256324464038384</v>
      </c>
      <c r="E50" s="137">
        <f>'[1]Emploi direct_04'!Y47</f>
        <v>-3.6581345096177276</v>
      </c>
      <c r="F50" s="137">
        <f>'[1]Emploi direct_04'!Z47</f>
        <v>0.88237413770084761</v>
      </c>
      <c r="G50" s="137">
        <f>'[1]Emploi direct_04'!AA47</f>
        <v>4.3363489805416267</v>
      </c>
      <c r="H50" s="137">
        <f>'[1]Emploi direct_04'!AB47</f>
        <v>-18.723262164637479</v>
      </c>
      <c r="I50" s="138">
        <f>'[1]Emploi direct_04'!AC47</f>
        <v>0.58231860837545391</v>
      </c>
      <c r="J50" s="139">
        <f>'[1]Emploi direct_04'!AD47</f>
        <v>-1.7485372105452424</v>
      </c>
      <c r="K50" s="136">
        <f>'[1]Emploi direct_04'!AE47</f>
        <v>-1.8241239840353085</v>
      </c>
      <c r="L50" s="137">
        <f>'[1]Emploi direct_04'!AF47</f>
        <v>0.34951713975539533</v>
      </c>
      <c r="M50" s="137">
        <f>'[1]Emploi direct_04'!AG47</f>
        <v>-8.5139719619132244</v>
      </c>
      <c r="N50" s="137">
        <f>'[1]Emploi direct_04'!AH47</f>
        <v>-0.44863092656225456</v>
      </c>
      <c r="O50" s="137">
        <f>'[1]Emploi direct_04'!AI47</f>
        <v>4.7857327682865991</v>
      </c>
      <c r="P50" s="137">
        <f>'[1]Emploi direct_04'!AJ47</f>
        <v>-3.302234261301229</v>
      </c>
      <c r="Q50" s="137">
        <f>'[1]Emploi direct_04'!AK47</f>
        <v>-0.91911003257433288</v>
      </c>
      <c r="R50" s="137">
        <f>'[1]Emploi direct_04'!AL47</f>
        <v>-1.30475711421979</v>
      </c>
      <c r="S50" s="137">
        <f>'[1]Emploi direct_04'!AM47</f>
        <v>-4.170867723700777</v>
      </c>
      <c r="T50" s="136">
        <f>'[1]Emploi direct_04'!AN47</f>
        <v>-0.66019450848090466</v>
      </c>
      <c r="V50" s="69" t="str">
        <f t="shared" si="0"/>
        <v>2011T1</v>
      </c>
      <c r="W50" s="74">
        <f>'[1]Emploi direct_04'!AP47</f>
        <v>-1053.2986036993025</v>
      </c>
      <c r="X50" s="106">
        <f>'[1]Emploi direct_04'!AQ47</f>
        <v>-481.49947051726303</v>
      </c>
      <c r="Y50" s="101">
        <f>'[1]Emploi direct_04'!AR47</f>
        <v>-24.120570672784197</v>
      </c>
      <c r="Z50" s="75">
        <f>'[1]Emploi direct_04'!AS47</f>
        <v>-46.255260944505153</v>
      </c>
      <c r="AA50" s="75">
        <f>'[1]Emploi direct_04'!AT47</f>
        <v>5.7128272595090266</v>
      </c>
      <c r="AB50" s="75">
        <f>'[1]Emploi direct_04'!AU47</f>
        <v>2.3413708557569493</v>
      </c>
      <c r="AC50" s="75">
        <f>'[1]Emploi direct_04'!AV47</f>
        <v>-1.3098447772970889</v>
      </c>
      <c r="AD50" s="76">
        <f>'[1]Emploi direct_04'!AW47</f>
        <v>15.390336933751769</v>
      </c>
      <c r="AE50" s="103">
        <f>'[1]Emploi direct_04'!AX47</f>
        <v>-65.43643429533131</v>
      </c>
      <c r="AF50" s="101">
        <f>'[1]Emploi direct_04'!AY47</f>
        <v>-350.86938438863217</v>
      </c>
      <c r="AG50" s="75">
        <f>'[1]Emploi direct_04'!AZ47</f>
        <v>23.589992591281771</v>
      </c>
      <c r="AH50" s="75">
        <f>'[1]Emploi direct_04'!BA47</f>
        <v>-180.83619160898752</v>
      </c>
      <c r="AI50" s="75">
        <f>'[1]Emploi direct_04'!BB47</f>
        <v>-12.811890859042251</v>
      </c>
      <c r="AJ50" s="75">
        <f>'[1]Emploi direct_04'!BC47</f>
        <v>13.962888106451999</v>
      </c>
      <c r="AK50" s="75">
        <f>'[1]Emploi direct_04'!BD47</f>
        <v>-31.444201309602022</v>
      </c>
      <c r="AL50" s="75">
        <f>'[1]Emploi direct_04'!BE47</f>
        <v>-3.4796458741269589</v>
      </c>
      <c r="AM50" s="75">
        <f>'[1]Emploi direct_04'!BF47</f>
        <v>-38.938613547136811</v>
      </c>
      <c r="AN50" s="75">
        <f>'[1]Emploi direct_04'!BG47</f>
        <v>-120.9117218874685</v>
      </c>
      <c r="AO50" s="101">
        <f>'[1]Emploi direct_04'!BH47</f>
        <v>-131.37274382528994</v>
      </c>
      <c r="AQ50" s="69" t="str">
        <f t="shared" si="1"/>
        <v>2011T1</v>
      </c>
      <c r="AR50" s="134">
        <f>'[1]Emploi direct_04'!BJ47</f>
        <v>69.336169747874891</v>
      </c>
      <c r="AS50" s="135" t="e">
        <f>'[1]Emploi direct_04'!BK47</f>
        <v>#DIV/0!</v>
      </c>
      <c r="AT50" s="136">
        <f>'[1]Emploi direct_04'!BL47</f>
        <v>-1.227769756334085</v>
      </c>
      <c r="AU50" s="137">
        <f>'[1]Emploi direct_04'!BM47</f>
        <v>-5.5347873324377739</v>
      </c>
      <c r="AV50" s="137">
        <f>'[1]Emploi direct_04'!BN47</f>
        <v>-10.289536823647493</v>
      </c>
      <c r="AW50" s="137">
        <f>'[1]Emploi direct_04'!BO47</f>
        <v>-20.482846425269209</v>
      </c>
      <c r="AX50" s="137">
        <f>'[1]Emploi direct_04'!BP47</f>
        <v>-7.4389636877501664</v>
      </c>
      <c r="AY50" s="138">
        <f>'[1]Emploi direct_04'!BQ47</f>
        <v>4.0789181846136335</v>
      </c>
      <c r="AZ50" s="139">
        <f>'[1]Emploi direct_04'!BR47</f>
        <v>-4.7002177689529745</v>
      </c>
      <c r="BA50" s="136">
        <f>'[1]Emploi direct_04'!BS47</f>
        <v>-3.9026993251068731</v>
      </c>
      <c r="BB50" s="137">
        <f>'[1]Emploi direct_04'!BT47</f>
        <v>-0.13506871381954166</v>
      </c>
      <c r="BC50" s="137">
        <f>'[1]Emploi direct_04'!BU47</f>
        <v>-10.577938313799995</v>
      </c>
      <c r="BD50" s="137">
        <f>'[1]Emploi direct_04'!BV47</f>
        <v>-3.3606559627648802</v>
      </c>
      <c r="BE50" s="137">
        <f>'[1]Emploi direct_04'!BW47</f>
        <v>3.3312147202532838</v>
      </c>
      <c r="BF50" s="137">
        <f>'[1]Emploi direct_04'!BX47</f>
        <v>-1.7144141806676338</v>
      </c>
      <c r="BG50" s="137">
        <f>'[1]Emploi direct_04'!BY47</f>
        <v>-5.1534096045095623</v>
      </c>
      <c r="BH50" s="137">
        <f>'[1]Emploi direct_04'!BZ47</f>
        <v>-10.097714294120408</v>
      </c>
      <c r="BI50" s="137">
        <f>'[1]Emploi direct_04'!CA47</f>
        <v>-2.513337959733597</v>
      </c>
      <c r="BJ50" s="136" t="e">
        <f>'[1]Emploi direct_04'!CB47</f>
        <v>#DIV/0!</v>
      </c>
      <c r="BL50" s="69" t="str">
        <f t="shared" si="2"/>
        <v>2011T1</v>
      </c>
      <c r="BM50" s="74">
        <f>'[1]Emploi direct_04'!CD47</f>
        <v>19523.706585247546</v>
      </c>
      <c r="BN50" s="106">
        <f>'[1]Emploi direct_04'!CE47</f>
        <v>761.32517734059297</v>
      </c>
      <c r="BO50" s="101">
        <f>'[1]Emploi direct_04'!CF47</f>
        <v>-57.076242743385592</v>
      </c>
      <c r="BP50" s="75">
        <f>'[1]Emploi direct_04'!CG47</f>
        <v>-71.374905780426388</v>
      </c>
      <c r="BQ50" s="75">
        <f>'[1]Emploi direct_04'!CH47</f>
        <v>-74.914578943411698</v>
      </c>
      <c r="BR50" s="75">
        <f>'[1]Emploi direct_04'!CI47</f>
        <v>-14.511459725934088</v>
      </c>
      <c r="BS50" s="75">
        <f>'[1]Emploi direct_04'!CJ47</f>
        <v>-0.45697117788226649</v>
      </c>
      <c r="BT50" s="76">
        <f>'[1]Emploi direct_04'!CK47</f>
        <v>104.18167288426866</v>
      </c>
      <c r="BU50" s="103">
        <f>'[1]Emploi direct_04'!CL47</f>
        <v>-181.34677801919725</v>
      </c>
      <c r="BV50" s="101">
        <f>'[1]Emploi direct_04'!CM47</f>
        <v>-766.9195539496468</v>
      </c>
      <c r="BW50" s="75">
        <f>'[1]Emploi direct_04'!CN47</f>
        <v>-9.1604407644690582</v>
      </c>
      <c r="BX50" s="75">
        <f>'[1]Emploi direct_04'!CO47</f>
        <v>-229.86045431730145</v>
      </c>
      <c r="BY50" s="75">
        <f>'[1]Emploi direct_04'!CP47</f>
        <v>-98.864719963927655</v>
      </c>
      <c r="BZ50" s="75">
        <f>'[1]Emploi direct_04'!CQ47</f>
        <v>9.8559856015261289</v>
      </c>
      <c r="CA50" s="75">
        <f>'[1]Emploi direct_04'!CR47</f>
        <v>-16.06109120567362</v>
      </c>
      <c r="CB50" s="75">
        <f>'[1]Emploi direct_04'!CS47</f>
        <v>-20.381229496497895</v>
      </c>
      <c r="CC50" s="75">
        <f>'[1]Emploi direct_04'!CT47</f>
        <v>-330.82580320190846</v>
      </c>
      <c r="CD50" s="75">
        <f>'[1]Emploi direct_04'!CU47</f>
        <v>-71.621800601394625</v>
      </c>
      <c r="CE50" s="101">
        <f>'[1]Emploi direct_04'!CV47</f>
        <v>19767.723982619191</v>
      </c>
    </row>
    <row r="51" spans="1:83" ht="12.75" customHeight="1">
      <c r="A51" s="69" t="str">
        <f>Paca!A51</f>
        <v>2011T2</v>
      </c>
      <c r="B51" s="134">
        <f>'[1]Emploi direct_04'!V48</f>
        <v>1.0088808904266555</v>
      </c>
      <c r="C51" s="135">
        <f>'[1]Emploi direct_04'!W48</f>
        <v>19.625849238900429</v>
      </c>
      <c r="D51" s="136">
        <f>'[1]Emploi direct_04'!X48</f>
        <v>1.0050303170615393</v>
      </c>
      <c r="E51" s="137">
        <f>'[1]Emploi direct_04'!Y48</f>
        <v>1.1302313023899391</v>
      </c>
      <c r="F51" s="137">
        <f>'[1]Emploi direct_04'!Z48</f>
        <v>0.46729935894100905</v>
      </c>
      <c r="G51" s="137">
        <f>'[1]Emploi direct_04'!AA48</f>
        <v>-3.437522360331402</v>
      </c>
      <c r="H51" s="137">
        <f>'[1]Emploi direct_04'!AB48</f>
        <v>-7.9402026634035394</v>
      </c>
      <c r="I51" s="138">
        <f>'[1]Emploi direct_04'!AC48</f>
        <v>1.1930564927498999</v>
      </c>
      <c r="J51" s="139">
        <f>'[1]Emploi direct_04'!AD48</f>
        <v>-1.558617736326362</v>
      </c>
      <c r="K51" s="136">
        <f>'[1]Emploi direct_04'!AE48</f>
        <v>1.5676011135127732</v>
      </c>
      <c r="L51" s="137">
        <f>'[1]Emploi direct_04'!AF48</f>
        <v>1.8064224379389149</v>
      </c>
      <c r="M51" s="137">
        <f>'[1]Emploi direct_04'!AG48</f>
        <v>7.0436768842708553</v>
      </c>
      <c r="N51" s="137">
        <f>'[1]Emploi direct_04'!AH48</f>
        <v>1.8786384243157261</v>
      </c>
      <c r="O51" s="137">
        <f>'[1]Emploi direct_04'!AI48</f>
        <v>3.6642153123734422</v>
      </c>
      <c r="P51" s="137">
        <f>'[1]Emploi direct_04'!AJ48</f>
        <v>1.1296394290032818</v>
      </c>
      <c r="Q51" s="137">
        <f>'[1]Emploi direct_04'!AK48</f>
        <v>-8.5174858045455881E-2</v>
      </c>
      <c r="R51" s="137">
        <f>'[1]Emploi direct_04'!AL48</f>
        <v>-3.4745165136129685E-2</v>
      </c>
      <c r="S51" s="137">
        <f>'[1]Emploi direct_04'!AM48</f>
        <v>-1.3268169204269098</v>
      </c>
      <c r="T51" s="136">
        <f>'[1]Emploi direct_04'!AN48</f>
        <v>0.23659536499491818</v>
      </c>
      <c r="V51" s="69" t="str">
        <f t="shared" si="0"/>
        <v>2011T2</v>
      </c>
      <c r="W51" s="74">
        <f>'[1]Emploi direct_04'!AP48</f>
        <v>481.05203203998826</v>
      </c>
      <c r="X51" s="106">
        <f>'[1]Emploi direct_04'!AQ48</f>
        <v>149.4165315226561</v>
      </c>
      <c r="Y51" s="101">
        <f>'[1]Emploi direct_04'!AR48</f>
        <v>46.147955781564633</v>
      </c>
      <c r="Z51" s="75">
        <f>'[1]Emploi direct_04'!AS48</f>
        <v>13.768411819158928</v>
      </c>
      <c r="AA51" s="75">
        <f>'[1]Emploi direct_04'!AT48</f>
        <v>3.0521705766000196</v>
      </c>
      <c r="AB51" s="75">
        <f>'[1]Emploi direct_04'!AU48</f>
        <v>-1.9365430208771031</v>
      </c>
      <c r="AC51" s="75">
        <f>'[1]Emploi direct_04'!AV48</f>
        <v>-0.45147755664359934</v>
      </c>
      <c r="AD51" s="76">
        <f>'[1]Emploi direct_04'!AW48</f>
        <v>31.715393963326733</v>
      </c>
      <c r="AE51" s="103">
        <f>'[1]Emploi direct_04'!AX48</f>
        <v>-57.309073333292872</v>
      </c>
      <c r="AF51" s="101">
        <f>'[1]Emploi direct_04'!AY48</f>
        <v>296.02709936118845</v>
      </c>
      <c r="AG51" s="75">
        <f>'[1]Emploi direct_04'!AZ48</f>
        <v>122.34717134549282</v>
      </c>
      <c r="AH51" s="75">
        <f>'[1]Emploi direct_04'!BA48</f>
        <v>136.86970606181421</v>
      </c>
      <c r="AI51" s="75">
        <f>'[1]Emploi direct_04'!BB48</f>
        <v>53.409001611973054</v>
      </c>
      <c r="AJ51" s="75">
        <f>'[1]Emploi direct_04'!BC48</f>
        <v>11.202371050780641</v>
      </c>
      <c r="AK51" s="75">
        <f>'[1]Emploi direct_04'!BD48</f>
        <v>10.40133229641026</v>
      </c>
      <c r="AL51" s="75">
        <f>'[1]Emploi direct_04'!BE48</f>
        <v>-0.31949852561871239</v>
      </c>
      <c r="AM51" s="75">
        <f>'[1]Emploi direct_04'!BF48</f>
        <v>-1.023390569559524</v>
      </c>
      <c r="AN51" s="75">
        <f>'[1]Emploi direct_04'!BG48</f>
        <v>-36.859593910103285</v>
      </c>
      <c r="AO51" s="101">
        <f>'[1]Emploi direct_04'!BH48</f>
        <v>46.769518707867974</v>
      </c>
      <c r="AQ51" s="69" t="str">
        <f t="shared" si="1"/>
        <v>2011T2</v>
      </c>
      <c r="AR51" s="134">
        <f>'[1]Emploi direct_04'!BJ48</f>
        <v>71.476141656332388</v>
      </c>
      <c r="AS51" s="135" t="e">
        <f>'[1]Emploi direct_04'!BK48</f>
        <v>#DIV/0!</v>
      </c>
      <c r="AT51" s="136">
        <f>'[1]Emploi direct_04'!BL48</f>
        <v>-0.15015035091201501</v>
      </c>
      <c r="AU51" s="137">
        <f>'[1]Emploi direct_04'!BM48</f>
        <v>-1.9708412249423879</v>
      </c>
      <c r="AV51" s="137">
        <f>'[1]Emploi direct_04'!BN48</f>
        <v>-8.3584965764786805</v>
      </c>
      <c r="AW51" s="137">
        <f>'[1]Emploi direct_04'!BO48</f>
        <v>-24.167682212442177</v>
      </c>
      <c r="AX51" s="137">
        <f>'[1]Emploi direct_04'!BP48</f>
        <v>-14.672183954895512</v>
      </c>
      <c r="AY51" s="138">
        <f>'[1]Emploi direct_04'!BQ48</f>
        <v>3.6960764331028795</v>
      </c>
      <c r="AZ51" s="139">
        <f>'[1]Emploi direct_04'!BR48</f>
        <v>-5.7942477847852114</v>
      </c>
      <c r="BA51" s="136">
        <f>'[1]Emploi direct_04'!BS48</f>
        <v>-2.1428723325068511</v>
      </c>
      <c r="BB51" s="137">
        <f>'[1]Emploi direct_04'!BT48</f>
        <v>2.3244130340024372</v>
      </c>
      <c r="BC51" s="137">
        <f>'[1]Emploi direct_04'!BU48</f>
        <v>-2.3292969064300562</v>
      </c>
      <c r="BD51" s="137">
        <f>'[1]Emploi direct_04'!BV48</f>
        <v>-1.2384735931528668</v>
      </c>
      <c r="BE51" s="137">
        <f>'[1]Emploi direct_04'!BW48</f>
        <v>5.8414489447591089</v>
      </c>
      <c r="BF51" s="137">
        <f>'[1]Emploi direct_04'!BX48</f>
        <v>-0.6921780514845044</v>
      </c>
      <c r="BG51" s="137">
        <f>'[1]Emploi direct_04'!BY48</f>
        <v>-1.4739069509278502</v>
      </c>
      <c r="BH51" s="137">
        <f>'[1]Emploi direct_04'!BZ48</f>
        <v>-11.276547203244924</v>
      </c>
      <c r="BI51" s="137">
        <f>'[1]Emploi direct_04'!CA48</f>
        <v>-4.2570092389183412</v>
      </c>
      <c r="BJ51" s="136" t="e">
        <f>'[1]Emploi direct_04'!CB48</f>
        <v>#DIV/0!</v>
      </c>
      <c r="BL51" s="69" t="str">
        <f t="shared" si="2"/>
        <v>2011T2</v>
      </c>
      <c r="BM51" s="74">
        <f>'[1]Emploi direct_04'!CD48</f>
        <v>20075.626854759634</v>
      </c>
      <c r="BN51" s="106">
        <f>'[1]Emploi direct_04'!CE48</f>
        <v>910.74170886324907</v>
      </c>
      <c r="BO51" s="101">
        <f>'[1]Emploi direct_04'!CF48</f>
        <v>-6.974213606329613</v>
      </c>
      <c r="BP51" s="75">
        <f>'[1]Emploi direct_04'!CG48</f>
        <v>-24.768167672983282</v>
      </c>
      <c r="BQ51" s="75">
        <f>'[1]Emploi direct_04'!CH48</f>
        <v>-59.851399218410847</v>
      </c>
      <c r="BR51" s="75">
        <f>'[1]Emploi direct_04'!CI48</f>
        <v>-17.336869874482339</v>
      </c>
      <c r="BS51" s="75">
        <f>'[1]Emploi direct_04'!CJ48</f>
        <v>-0.90007505664083887</v>
      </c>
      <c r="BT51" s="76">
        <f>'[1]Emploi direct_04'!CK48</f>
        <v>95.882298216187337</v>
      </c>
      <c r="BU51" s="103">
        <f>'[1]Emploi direct_04'!CL48</f>
        <v>-222.62868295178805</v>
      </c>
      <c r="BV51" s="101">
        <f>'[1]Emploi direct_04'!CM48</f>
        <v>-420.0054588725543</v>
      </c>
      <c r="BW51" s="75">
        <f>'[1]Emploi direct_04'!CN48</f>
        <v>156.63320342653697</v>
      </c>
      <c r="BX51" s="75">
        <f>'[1]Emploi direct_04'!CO48</f>
        <v>-49.605457976330399</v>
      </c>
      <c r="BY51" s="75">
        <f>'[1]Emploi direct_04'!CP48</f>
        <v>-36.320627941802286</v>
      </c>
      <c r="BZ51" s="75">
        <f>'[1]Emploi direct_04'!CQ48</f>
        <v>17.491322268690567</v>
      </c>
      <c r="CA51" s="75">
        <f>'[1]Emploi direct_04'!CR48</f>
        <v>-6.4902578998982108</v>
      </c>
      <c r="CB51" s="75">
        <f>'[1]Emploi direct_04'!CS48</f>
        <v>-5.6066852725882086</v>
      </c>
      <c r="CC51" s="75">
        <f>'[1]Emploi direct_04'!CT48</f>
        <v>-374.22587760866645</v>
      </c>
      <c r="CD51" s="75">
        <f>'[1]Emploi direct_04'!CU48</f>
        <v>-121.88107786849514</v>
      </c>
      <c r="CE51" s="101">
        <f>'[1]Emploi direct_04'!CV48</f>
        <v>19814.493501327059</v>
      </c>
    </row>
    <row r="52" spans="1:83" ht="12.75" customHeight="1">
      <c r="A52" s="69" t="str">
        <f>Paca!A52</f>
        <v>2011T3</v>
      </c>
      <c r="B52" s="134">
        <f>'[1]Emploi direct_04'!V49</f>
        <v>-0.55569685634452304</v>
      </c>
      <c r="C52" s="135">
        <f>'[1]Emploi direct_04'!W49</f>
        <v>-9.2945527229258964</v>
      </c>
      <c r="D52" s="136">
        <f>'[1]Emploi direct_04'!X49</f>
        <v>0.79674706429002651</v>
      </c>
      <c r="E52" s="137">
        <f>'[1]Emploi direct_04'!Y49</f>
        <v>2.9820790468265468</v>
      </c>
      <c r="F52" s="137">
        <f>'[1]Emploi direct_04'!Z49</f>
        <v>3.1409717494687461</v>
      </c>
      <c r="G52" s="137">
        <f>'[1]Emploi direct_04'!AA49</f>
        <v>-0.59514845783085191</v>
      </c>
      <c r="H52" s="137">
        <f>'[1]Emploi direct_04'!AB49</f>
        <v>42.056985051356577</v>
      </c>
      <c r="I52" s="138">
        <f>'[1]Emploi direct_04'!AC49</f>
        <v>-0.82805515663183504</v>
      </c>
      <c r="J52" s="139">
        <f>'[1]Emploi direct_04'!AD49</f>
        <v>-2.7634546653788727</v>
      </c>
      <c r="K52" s="136">
        <f>'[1]Emploi direct_04'!AE49</f>
        <v>-0.25311199194509859</v>
      </c>
      <c r="L52" s="137">
        <f>'[1]Emploi direct_04'!AF49</f>
        <v>-0.10225204028716517</v>
      </c>
      <c r="M52" s="137">
        <f>'[1]Emploi direct_04'!AG49</f>
        <v>-0.39652975841781846</v>
      </c>
      <c r="N52" s="137">
        <f>'[1]Emploi direct_04'!AH49</f>
        <v>2.2397969398930906</v>
      </c>
      <c r="O52" s="137">
        <f>'[1]Emploi direct_04'!AI49</f>
        <v>0.63112320497369367</v>
      </c>
      <c r="P52" s="137">
        <f>'[1]Emploi direct_04'!AJ49</f>
        <v>-0.55065796981897952</v>
      </c>
      <c r="Q52" s="137">
        <f>'[1]Emploi direct_04'!AK49</f>
        <v>-0.14539328427691789</v>
      </c>
      <c r="R52" s="137">
        <f>'[1]Emploi direct_04'!AL49</f>
        <v>-1.6953026263281656</v>
      </c>
      <c r="S52" s="137">
        <f>'[1]Emploi direct_04'!AM49</f>
        <v>-1.6245838132406543</v>
      </c>
      <c r="T52" s="136">
        <f>'[1]Emploi direct_04'!AN49</f>
        <v>-0.360182412554233</v>
      </c>
      <c r="V52" s="69" t="str">
        <f t="shared" si="0"/>
        <v>2011T3</v>
      </c>
      <c r="W52" s="74">
        <f>'[1]Emploi direct_04'!AP49</f>
        <v>-267.63915923170862</v>
      </c>
      <c r="X52" s="106">
        <f>'[1]Emploi direct_04'!AQ49</f>
        <v>-84.649368299971002</v>
      </c>
      <c r="Y52" s="101">
        <f>'[1]Emploi direct_04'!AR49</f>
        <v>36.951900558498892</v>
      </c>
      <c r="Z52" s="75">
        <f>'[1]Emploi direct_04'!AS49</f>
        <v>36.738097980047996</v>
      </c>
      <c r="AA52" s="75">
        <f>'[1]Emploi direct_04'!AT49</f>
        <v>20.611157152537658</v>
      </c>
      <c r="AB52" s="75">
        <f>'[1]Emploi direct_04'!AU49</f>
        <v>-0.3237541400217907</v>
      </c>
      <c r="AC52" s="75">
        <f>'[1]Emploi direct_04'!AV49</f>
        <v>2.2014697852619882</v>
      </c>
      <c r="AD52" s="76">
        <f>'[1]Emploi direct_04'!AW49</f>
        <v>-22.275070219327063</v>
      </c>
      <c r="AE52" s="103">
        <f>'[1]Emploi direct_04'!AX49</f>
        <v>-100.02621138993163</v>
      </c>
      <c r="AF52" s="101">
        <f>'[1]Emploi direct_04'!AY49</f>
        <v>-48.547159371821181</v>
      </c>
      <c r="AG52" s="75">
        <f>'[1]Emploi direct_04'!AZ49</f>
        <v>-7.0505301256998791</v>
      </c>
      <c r="AH52" s="75">
        <f>'[1]Emploi direct_04'!BA49</f>
        <v>-8.2479251893905712</v>
      </c>
      <c r="AI52" s="75">
        <f>'[1]Emploi direct_04'!BB49</f>
        <v>64.872858977002579</v>
      </c>
      <c r="AJ52" s="75">
        <f>'[1]Emploi direct_04'!BC49</f>
        <v>2.0001933607094315</v>
      </c>
      <c r="AK52" s="75">
        <f>'[1]Emploi direct_04'!BD49</f>
        <v>-5.1275454271508352</v>
      </c>
      <c r="AL52" s="75">
        <f>'[1]Emploi direct_04'!BE49</f>
        <v>-0.54491870959031985</v>
      </c>
      <c r="AM52" s="75">
        <f>'[1]Emploi direct_04'!BF49</f>
        <v>-49.916409951168134</v>
      </c>
      <c r="AN52" s="75">
        <f>'[1]Emploi direct_04'!BG49</f>
        <v>-44.532882306537886</v>
      </c>
      <c r="AO52" s="101">
        <f>'[1]Emploi direct_04'!BH49</f>
        <v>-71.368320728481194</v>
      </c>
      <c r="AQ52" s="69" t="str">
        <f t="shared" si="1"/>
        <v>2011T3</v>
      </c>
      <c r="AR52" s="134">
        <f>'[1]Emploi direct_04'!BJ49</f>
        <v>70.197045774972963</v>
      </c>
      <c r="AS52" s="135" t="e">
        <f>'[1]Emploi direct_04'!BK49</f>
        <v>#DIV/0!</v>
      </c>
      <c r="AT52" s="136">
        <f>'[1]Emploi direct_04'!BL49</f>
        <v>-0.26225414851812623</v>
      </c>
      <c r="AU52" s="137">
        <f>'[1]Emploi direct_04'!BM49</f>
        <v>0.98022766165166697</v>
      </c>
      <c r="AV52" s="137">
        <f>'[1]Emploi direct_04'!BN49</f>
        <v>-5.9826036777096085</v>
      </c>
      <c r="AW52" s="137">
        <f>'[1]Emploi direct_04'!BO49</f>
        <v>-24.948044223536382</v>
      </c>
      <c r="AX52" s="137">
        <f>'[1]Emploi direct_04'!BP49</f>
        <v>21.118359404045115</v>
      </c>
      <c r="AY52" s="138">
        <f>'[1]Emploi direct_04'!BQ49</f>
        <v>1.3347381255043977</v>
      </c>
      <c r="AZ52" s="139">
        <f>'[1]Emploi direct_04'!BR49</f>
        <v>-7.6391840454829829</v>
      </c>
      <c r="BA52" s="136">
        <f>'[1]Emploi direct_04'!BS49</f>
        <v>-2.604794180712855</v>
      </c>
      <c r="BB52" s="137">
        <f>'[1]Emploi direct_04'!BT49</f>
        <v>1.5880873979836174</v>
      </c>
      <c r="BC52" s="137">
        <f>'[1]Emploi direct_04'!BU49</f>
        <v>-7.1222506605302609</v>
      </c>
      <c r="BD52" s="137">
        <f>'[1]Emploi direct_04'!BV49</f>
        <v>3.0798277196568247</v>
      </c>
      <c r="BE52" s="137">
        <f>'[1]Emploi direct_04'!BW49</f>
        <v>4.6086349355779488</v>
      </c>
      <c r="BF52" s="137">
        <f>'[1]Emploi direct_04'!BX49</f>
        <v>-1.1025324299642647</v>
      </c>
      <c r="BG52" s="137">
        <f>'[1]Emploi direct_04'!BY49</f>
        <v>0.12642435340477487</v>
      </c>
      <c r="BH52" s="137">
        <f>'[1]Emploi direct_04'!BZ49</f>
        <v>-11.198723120552268</v>
      </c>
      <c r="BI52" s="137">
        <f>'[1]Emploi direct_04'!CA49</f>
        <v>-6.5213557312417407</v>
      </c>
      <c r="BJ52" s="136" t="e">
        <f>'[1]Emploi direct_04'!CB49</f>
        <v>#DIV/0!</v>
      </c>
      <c r="BL52" s="69" t="str">
        <f t="shared" si="2"/>
        <v>2011T3</v>
      </c>
      <c r="BM52" s="74">
        <f>'[1]Emploi direct_04'!CD49</f>
        <v>19754.15438675891</v>
      </c>
      <c r="BN52" s="106">
        <f>'[1]Emploi direct_04'!CE49</f>
        <v>826.09234056327807</v>
      </c>
      <c r="BO52" s="101">
        <f>'[1]Emploi direct_04'!CF49</f>
        <v>-12.292087512963917</v>
      </c>
      <c r="BP52" s="75">
        <f>'[1]Emploi direct_04'!CG49</f>
        <v>12.315435687489753</v>
      </c>
      <c r="BQ52" s="75">
        <f>'[1]Emploi direct_04'!CH49</f>
        <v>-43.067689860592168</v>
      </c>
      <c r="BR52" s="75">
        <f>'[1]Emploi direct_04'!CI49</f>
        <v>-17.975132086202088</v>
      </c>
      <c r="BS52" s="75">
        <f>'[1]Emploi direct_04'!CJ49</f>
        <v>1.2965443694175196</v>
      </c>
      <c r="BT52" s="76">
        <f>'[1]Emploi direct_04'!CK49</f>
        <v>35.138754376923316</v>
      </c>
      <c r="BU52" s="103">
        <f>'[1]Emploi direct_04'!CL49</f>
        <v>-291.10536421515462</v>
      </c>
      <c r="BV52" s="101">
        <f>'[1]Emploi direct_04'!CM49</f>
        <v>-511.66568267482216</v>
      </c>
      <c r="BW52" s="75">
        <f>'[1]Emploi direct_04'!CN49</f>
        <v>107.68050993207817</v>
      </c>
      <c r="BX52" s="75">
        <f>'[1]Emploi direct_04'!CO49</f>
        <v>-158.87258750918818</v>
      </c>
      <c r="BY52" s="75">
        <f>'[1]Emploi direct_04'!CP49</f>
        <v>88.476331807201404</v>
      </c>
      <c r="BZ52" s="75">
        <f>'[1]Emploi direct_04'!CQ49</f>
        <v>14.050601796912929</v>
      </c>
      <c r="CA52" s="75">
        <f>'[1]Emploi direct_04'!CR49</f>
        <v>-10.323707786186105</v>
      </c>
      <c r="CB52" s="75">
        <f>'[1]Emploi direct_04'!CS49</f>
        <v>0.472538841280425</v>
      </c>
      <c r="CC52" s="75">
        <f>'[1]Emploi direct_04'!CT49</f>
        <v>-365.02253360553323</v>
      </c>
      <c r="CD52" s="75">
        <f>'[1]Emploi direct_04'!CU49</f>
        <v>-188.12683615139213</v>
      </c>
      <c r="CE52" s="101">
        <f>'[1]Emploi direct_04'!CV49</f>
        <v>19743.125180598578</v>
      </c>
    </row>
    <row r="53" spans="1:83" ht="12.75" customHeight="1">
      <c r="A53" s="69" t="str">
        <f>Paca!A53</f>
        <v>2011T4</v>
      </c>
      <c r="B53" s="134">
        <f>'[1]Emploi direct_04'!V50</f>
        <v>1.1466495063285675</v>
      </c>
      <c r="C53" s="135">
        <f>'[1]Emploi direct_04'!W50</f>
        <v>56.020989849805169</v>
      </c>
      <c r="D53" s="136">
        <f>'[1]Emploi direct_04'!X50</f>
        <v>-0.51774622667178916</v>
      </c>
      <c r="E53" s="137">
        <f>'[1]Emploi direct_04'!Y50</f>
        <v>-1.6829942263509645</v>
      </c>
      <c r="F53" s="137">
        <f>'[1]Emploi direct_04'!Z50</f>
        <v>-0.91194582995289819</v>
      </c>
      <c r="G53" s="137">
        <f>'[1]Emploi direct_04'!AA50</f>
        <v>-11.247437318269625</v>
      </c>
      <c r="H53" s="137">
        <f>'[1]Emploi direct_04'!AB50</f>
        <v>-5.8926820614663029</v>
      </c>
      <c r="I53" s="138">
        <f>'[1]Emploi direct_04'!AC50</f>
        <v>0.36888446215650461</v>
      </c>
      <c r="J53" s="139">
        <f>'[1]Emploi direct_04'!AD50</f>
        <v>-1.9877472038001609</v>
      </c>
      <c r="K53" s="136">
        <f>'[1]Emploi direct_04'!AE50</f>
        <v>-0.1842627448818801</v>
      </c>
      <c r="L53" s="137">
        <f>'[1]Emploi direct_04'!AF50</f>
        <v>-0.61887589228378781</v>
      </c>
      <c r="M53" s="137">
        <f>'[1]Emploi direct_04'!AG50</f>
        <v>-3.9834680369315367</v>
      </c>
      <c r="N53" s="137">
        <f>'[1]Emploi direct_04'!AH50</f>
        <v>-2.5308704345196498</v>
      </c>
      <c r="O53" s="137">
        <f>'[1]Emploi direct_04'!AI50</f>
        <v>3.6816400631163537</v>
      </c>
      <c r="P53" s="137">
        <f>'[1]Emploi direct_04'!AJ50</f>
        <v>6.3193937278294143E-2</v>
      </c>
      <c r="Q53" s="137">
        <f>'[1]Emploi direct_04'!AK50</f>
        <v>-1.3603803141243098</v>
      </c>
      <c r="R53" s="137">
        <f>'[1]Emploi direct_04'!AL50</f>
        <v>3.5577112635761798</v>
      </c>
      <c r="S53" s="137">
        <f>'[1]Emploi direct_04'!AM50</f>
        <v>2.0261404806589001</v>
      </c>
      <c r="T53" s="136">
        <f>'[1]Emploi direct_04'!AN50</f>
        <v>1.0931441423961852</v>
      </c>
      <c r="V53" s="69" t="str">
        <f t="shared" ref="V53" si="3">A53</f>
        <v>2011T4</v>
      </c>
      <c r="W53" s="74">
        <f>'[1]Emploi direct_04'!AP50</f>
        <v>549.18961234493327</v>
      </c>
      <c r="X53" s="106">
        <f>'[1]Emploi direct_04'!AQ50</f>
        <v>462.78510625697197</v>
      </c>
      <c r="Y53" s="101">
        <f>'[1]Emploi direct_04'!AR50</f>
        <v>-24.203588894583845</v>
      </c>
      <c r="Z53" s="75">
        <f>'[1]Emploi direct_04'!AS50</f>
        <v>-21.352159169744255</v>
      </c>
      <c r="AA53" s="75">
        <f>'[1]Emploi direct_04'!AT50</f>
        <v>-6.1721803127963994</v>
      </c>
      <c r="AB53" s="75">
        <f>'[1]Emploi direct_04'!AU50</f>
        <v>-6.0820667292150077</v>
      </c>
      <c r="AC53" s="75">
        <f>'[1]Emploi direct_04'!AV50</f>
        <v>-0.43817762367057611</v>
      </c>
      <c r="AD53" s="76">
        <f>'[1]Emploi direct_04'!AW50</f>
        <v>9.8409949408423927</v>
      </c>
      <c r="AE53" s="103">
        <f>'[1]Emploi direct_04'!AX50</f>
        <v>-69.960377975678512</v>
      </c>
      <c r="AF53" s="101">
        <f>'[1]Emploi direct_04'!AY50</f>
        <v>-35.252343479445699</v>
      </c>
      <c r="AG53" s="75">
        <f>'[1]Emploi direct_04'!AZ50</f>
        <v>-42.629383645116832</v>
      </c>
      <c r="AH53" s="75">
        <f>'[1]Emploi direct_04'!BA50</f>
        <v>-82.528648714675001</v>
      </c>
      <c r="AI53" s="75">
        <f>'[1]Emploi direct_04'!BB50</f>
        <v>-74.945279164227486</v>
      </c>
      <c r="AJ53" s="75">
        <f>'[1]Emploi direct_04'!BC50</f>
        <v>11.741713527184231</v>
      </c>
      <c r="AK53" s="75">
        <f>'[1]Emploi direct_04'!BD50</f>
        <v>0.58520080693654108</v>
      </c>
      <c r="AL53" s="75">
        <f>'[1]Emploi direct_04'!BE50</f>
        <v>-5.0911491091831067</v>
      </c>
      <c r="AM53" s="75">
        <f>'[1]Emploi direct_04'!BF50</f>
        <v>102.97719960603627</v>
      </c>
      <c r="AN53" s="75">
        <f>'[1]Emploi direct_04'!BG50</f>
        <v>54.638003213604406</v>
      </c>
      <c r="AO53" s="101">
        <f>'[1]Emploi direct_04'!BH50</f>
        <v>215.82081643765923</v>
      </c>
      <c r="AQ53" s="69" t="str">
        <f t="shared" ref="AQ53" si="4">V53</f>
        <v>2011T4</v>
      </c>
      <c r="AR53" s="134">
        <f>'[1]Emploi direct_04'!BJ50</f>
        <v>-0.59648270752450383</v>
      </c>
      <c r="AS53" s="135">
        <f>'[1]Emploi direct_04'!BK50</f>
        <v>3.7054944993061723</v>
      </c>
      <c r="AT53" s="136">
        <f>'[1]Emploi direct_04'!BL50</f>
        <v>0.75340261168339584</v>
      </c>
      <c r="AU53" s="137">
        <f>'[1]Emploi direct_04'!BM50</f>
        <v>-1.3524392445734557</v>
      </c>
      <c r="AV53" s="137">
        <f>'[1]Emploi direct_04'!BN50</f>
        <v>3.5839674850583814</v>
      </c>
      <c r="AW53" s="137">
        <f>'[1]Emploi direct_04'!BO50</f>
        <v>-11.114172691945612</v>
      </c>
      <c r="AX53" s="137">
        <f>'[1]Emploi direct_04'!BP50</f>
        <v>2.8157229133496386E-2</v>
      </c>
      <c r="AY53" s="138">
        <f>'[1]Emploi direct_04'!BQ50</f>
        <v>1.3118588850134172</v>
      </c>
      <c r="AZ53" s="139">
        <f>'[1]Emploi direct_04'!BR50</f>
        <v>-7.822140216339335</v>
      </c>
      <c r="BA53" s="136">
        <f>'[1]Emploi direct_04'!BS50</f>
        <v>-0.72078050041257669</v>
      </c>
      <c r="BB53" s="137">
        <f>'[1]Emploi direct_04'!BT50</f>
        <v>1.4261792846496757</v>
      </c>
      <c r="BC53" s="137">
        <f>'[1]Emploi direct_04'!BU50</f>
        <v>-6.3438552870588083</v>
      </c>
      <c r="BD53" s="137">
        <f>'[1]Emploi direct_04'!BV50</f>
        <v>1.0688758093699846</v>
      </c>
      <c r="BE53" s="137">
        <f>'[1]Emploi direct_04'!BW50</f>
        <v>13.335299835088499</v>
      </c>
      <c r="BF53" s="137">
        <f>'[1]Emploi direct_04'!BX50</f>
        <v>-2.6869300387395989</v>
      </c>
      <c r="BG53" s="137">
        <f>'[1]Emploi direct_04'!BY50</f>
        <v>-2.4922071162441606</v>
      </c>
      <c r="BH53" s="137">
        <f>'[1]Emploi direct_04'!BZ50</f>
        <v>0.43891479592306215</v>
      </c>
      <c r="BI53" s="137">
        <f>'[1]Emploi direct_04'!CA50</f>
        <v>-5.0937672256766486</v>
      </c>
      <c r="BJ53" s="136">
        <f>'[1]Emploi direct_04'!CB50</f>
        <v>0.30076375533276689</v>
      </c>
      <c r="BL53" s="69" t="str">
        <f t="shared" ref="BL53" si="5">AQ53</f>
        <v>2011T4</v>
      </c>
      <c r="BM53" s="74">
        <f>'[1]Emploi direct_04'!CD50</f>
        <v>-290.69611854608956</v>
      </c>
      <c r="BN53" s="106">
        <f>'[1]Emploi direct_04'!CE50</f>
        <v>46.052798962394036</v>
      </c>
      <c r="BO53" s="101">
        <f>'[1]Emploi direct_04'!CF50</f>
        <v>34.775696772695483</v>
      </c>
      <c r="BP53" s="75">
        <f>'[1]Emploi direct_04'!CG50</f>
        <v>-17.100910315042483</v>
      </c>
      <c r="BQ53" s="75">
        <f>'[1]Emploi direct_04'!CH50</f>
        <v>23.203974675850304</v>
      </c>
      <c r="BR53" s="75">
        <f>'[1]Emploi direct_04'!CI50</f>
        <v>-6.0009930343569522</v>
      </c>
      <c r="BS53" s="75">
        <f>'[1]Emploi direct_04'!CJ50</f>
        <v>1.9698276507238432E-3</v>
      </c>
      <c r="BT53" s="76">
        <f>'[1]Emploi direct_04'!CK50</f>
        <v>34.671655618593832</v>
      </c>
      <c r="BU53" s="103">
        <f>'[1]Emploi direct_04'!CL50</f>
        <v>-292.73209699423433</v>
      </c>
      <c r="BV53" s="101">
        <f>'[1]Emploi direct_04'!CM50</f>
        <v>-138.6417878787106</v>
      </c>
      <c r="BW53" s="75">
        <f>'[1]Emploi direct_04'!CN50</f>
        <v>96.257250165957885</v>
      </c>
      <c r="BX53" s="75">
        <f>'[1]Emploi direct_04'!CO50</f>
        <v>-134.74305945123888</v>
      </c>
      <c r="BY53" s="75">
        <f>'[1]Emploi direct_04'!CP50</f>
        <v>30.524690565705896</v>
      </c>
      <c r="BZ53" s="75">
        <f>'[1]Emploi direct_04'!CQ50</f>
        <v>38.907166045126303</v>
      </c>
      <c r="CA53" s="75">
        <f>'[1]Emploi direct_04'!CR50</f>
        <v>-25.585213633406056</v>
      </c>
      <c r="CB53" s="75">
        <f>'[1]Emploi direct_04'!CS50</f>
        <v>-9.4352122185190979</v>
      </c>
      <c r="CC53" s="75">
        <f>'[1]Emploi direct_04'!CT50</f>
        <v>13.098785538171796</v>
      </c>
      <c r="CD53" s="75">
        <f>'[1]Emploi direct_04'!CU50</f>
        <v>-147.66619489050527</v>
      </c>
      <c r="CE53" s="101">
        <f>'[1]Emploi direct_04'!CV50</f>
        <v>59.849270591756067</v>
      </c>
    </row>
    <row r="54" spans="1:83" ht="12.75" customHeight="1">
      <c r="A54" s="69" t="str">
        <f>Paca!A54</f>
        <v>2012T1</v>
      </c>
      <c r="B54" s="134">
        <f>'[1]Emploi direct_04'!V51</f>
        <v>0.41691279698028438</v>
      </c>
      <c r="C54" s="135">
        <f>'[1]Emploi direct_04'!W51</f>
        <v>-2.5403462795024145</v>
      </c>
      <c r="D54" s="136">
        <f>'[1]Emploi direct_04'!X51</f>
        <v>0.21284267741392693</v>
      </c>
      <c r="E54" s="137">
        <f>'[1]Emploi direct_04'!Y51</f>
        <v>-0.13605668575515928</v>
      </c>
      <c r="F54" s="137">
        <f>'[1]Emploi direct_04'!Z51</f>
        <v>0.20525254477423704</v>
      </c>
      <c r="G54" s="137">
        <f>'[1]Emploi direct_04'!AA51</f>
        <v>-1.528769202234026</v>
      </c>
      <c r="H54" s="137">
        <f>'[1]Emploi direct_04'!AB51</f>
        <v>5.3252309648511131</v>
      </c>
      <c r="I54" s="138">
        <f>'[1]Emploi direct_04'!AC51</f>
        <v>0.39513165711739795</v>
      </c>
      <c r="J54" s="139">
        <f>'[1]Emploi direct_04'!AD51</f>
        <v>-0.24042032390534374</v>
      </c>
      <c r="K54" s="136">
        <f>'[1]Emploi direct_04'!AE51</f>
        <v>-0.26187852849678395</v>
      </c>
      <c r="L54" s="137">
        <f>'[1]Emploi direct_04'!AF51</f>
        <v>0.22782168313504325</v>
      </c>
      <c r="M54" s="137">
        <f>'[1]Emploi direct_04'!AG51</f>
        <v>-1.9404184920816303</v>
      </c>
      <c r="N54" s="137">
        <f>'[1]Emploi direct_04'!AH51</f>
        <v>-3.931872450961138</v>
      </c>
      <c r="O54" s="137">
        <f>'[1]Emploi direct_04'!AI51</f>
        <v>-1.98238621450888</v>
      </c>
      <c r="P54" s="137">
        <f>'[1]Emploi direct_04'!AJ51</f>
        <v>2.1932921501594427</v>
      </c>
      <c r="Q54" s="137">
        <f>'[1]Emploi direct_04'!AK51</f>
        <v>-3.4240491596806866</v>
      </c>
      <c r="R54" s="137">
        <f>'[1]Emploi direct_04'!AL51</f>
        <v>1.0893461543684202</v>
      </c>
      <c r="S54" s="137">
        <f>'[1]Emploi direct_04'!AM51</f>
        <v>1.9154430983138404</v>
      </c>
      <c r="T54" s="136">
        <f>'[1]Emploi direct_04'!AN51</f>
        <v>1.4184963498220515</v>
      </c>
      <c r="V54" s="69" t="str">
        <f t="shared" si="0"/>
        <v>2012T1</v>
      </c>
      <c r="W54" s="74">
        <f>'[1]Emploi direct_04'!AP51</f>
        <v>201.97069172957708</v>
      </c>
      <c r="X54" s="106">
        <f>'[1]Emploi direct_04'!AQ51</f>
        <v>-32.741950267643915</v>
      </c>
      <c r="Y54" s="101">
        <f>'[1]Emploi direct_04'!AR51</f>
        <v>9.8984491032488222</v>
      </c>
      <c r="Z54" s="75">
        <f>'[1]Emploi direct_04'!AS51</f>
        <v>-1.6971010552906591</v>
      </c>
      <c r="AA54" s="75">
        <f>'[1]Emploi direct_04'!AT51</f>
        <v>1.3765101356931382</v>
      </c>
      <c r="AB54" s="75">
        <f>'[1]Emploi direct_04'!AU51</f>
        <v>-0.73370322182896075</v>
      </c>
      <c r="AC54" s="75">
        <f>'[1]Emploi direct_04'!AV51</f>
        <v>0.37264820287283751</v>
      </c>
      <c r="AD54" s="76">
        <f>'[1]Emploi direct_04'!AW51</f>
        <v>10.580095041801997</v>
      </c>
      <c r="AE54" s="103">
        <f>'[1]Emploi direct_04'!AX51</f>
        <v>-8.29358968531551</v>
      </c>
      <c r="AF54" s="101">
        <f>'[1]Emploi direct_04'!AY51</f>
        <v>-50.009137851619016</v>
      </c>
      <c r="AG54" s="75">
        <f>'[1]Emploi direct_04'!AZ51</f>
        <v>15.595684786543643</v>
      </c>
      <c r="AH54" s="75">
        <f>'[1]Emploi direct_04'!BA51</f>
        <v>-38.599778968493411</v>
      </c>
      <c r="AI54" s="75">
        <f>'[1]Emploi direct_04'!BB51</f>
        <v>-113.48563128999467</v>
      </c>
      <c r="AJ54" s="75">
        <f>'[1]Emploi direct_04'!BC51</f>
        <v>-6.5551144746147543</v>
      </c>
      <c r="AK54" s="75">
        <f>'[1]Emploi direct_04'!BD51</f>
        <v>20.323586342999533</v>
      </c>
      <c r="AL54" s="75">
        <f>'[1]Emploi direct_04'!BE51</f>
        <v>-12.639993730599372</v>
      </c>
      <c r="AM54" s="75">
        <f>'[1]Emploi direct_04'!BF51</f>
        <v>32.652672063731188</v>
      </c>
      <c r="AN54" s="75">
        <f>'[1]Emploi direct_04'!BG51</f>
        <v>52.699437418805246</v>
      </c>
      <c r="AO54" s="101">
        <f>'[1]Emploi direct_04'!BH51</f>
        <v>283.1169204309117</v>
      </c>
      <c r="AQ54" s="69" t="str">
        <f t="shared" si="1"/>
        <v>2012T1</v>
      </c>
      <c r="AR54" s="134">
        <f>'[1]Emploi direct_04'!BJ51</f>
        <v>2.0229400995322555</v>
      </c>
      <c r="AS54" s="135">
        <f>'[1]Emploi direct_04'!BK51</f>
        <v>64.993295104261421</v>
      </c>
      <c r="AT54" s="136">
        <f>'[1]Emploi direct_04'!BL51</f>
        <v>1.4982413546635875</v>
      </c>
      <c r="AU54" s="137">
        <f>'[1]Emploi direct_04'!BM51</f>
        <v>2.2539304717105635</v>
      </c>
      <c r="AV54" s="137">
        <f>'[1]Emploi direct_04'!BN51</f>
        <v>2.8887128217471858</v>
      </c>
      <c r="AW54" s="137">
        <f>'[1]Emploi direct_04'!BO51</f>
        <v>-16.110761963367715</v>
      </c>
      <c r="AX54" s="137">
        <f>'[1]Emploi direct_04'!BP51</f>
        <v>29.624896910700848</v>
      </c>
      <c r="AY54" s="138">
        <f>'[1]Emploi direct_04'!BQ51</f>
        <v>1.1233142356818604</v>
      </c>
      <c r="AZ54" s="139">
        <f>'[1]Emploi direct_04'!BR51</f>
        <v>-6.4072504735579798</v>
      </c>
      <c r="BA54" s="136">
        <f>'[1]Emploi direct_04'!BS51</f>
        <v>0.8590221536265874</v>
      </c>
      <c r="BB54" s="137">
        <f>'[1]Emploi direct_04'!BT51</f>
        <v>1.3031781427097933</v>
      </c>
      <c r="BC54" s="137">
        <f>'[1]Emploi direct_04'!BU51</f>
        <v>0.38562776353883166</v>
      </c>
      <c r="BD54" s="137">
        <f>'[1]Emploi direct_04'!BV51</f>
        <v>-2.4674623477056068</v>
      </c>
      <c r="BE54" s="137">
        <f>'[1]Emploi direct_04'!BW51</f>
        <v>6.0149636216566549</v>
      </c>
      <c r="BF54" s="137">
        <f>'[1]Emploi direct_04'!BX51</f>
        <v>2.8435653358645174</v>
      </c>
      <c r="BG54" s="137">
        <f>'[1]Emploi direct_04'!BY51</f>
        <v>-4.9573755828637545</v>
      </c>
      <c r="BH54" s="137">
        <f>'[1]Emploi direct_04'!BZ51</f>
        <v>2.8753152461925779</v>
      </c>
      <c r="BI54" s="137">
        <f>'[1]Emploi direct_04'!CA51</f>
        <v>0.93392829749217032</v>
      </c>
      <c r="BJ54" s="136">
        <f>'[1]Emploi direct_04'!CB51</f>
        <v>2.399562717817294</v>
      </c>
      <c r="BL54" s="69" t="str">
        <f t="shared" si="2"/>
        <v>2012T1</v>
      </c>
      <c r="BM54" s="74">
        <f>'[1]Emploi direct_04'!CD51</f>
        <v>964.57317688278999</v>
      </c>
      <c r="BN54" s="106">
        <f>'[1]Emploi direct_04'!CE51</f>
        <v>494.81031921201316</v>
      </c>
      <c r="BO54" s="101">
        <f>'[1]Emploi direct_04'!CF51</f>
        <v>68.794716548728502</v>
      </c>
      <c r="BP54" s="75">
        <f>'[1]Emploi direct_04'!CG51</f>
        <v>27.45724957417201</v>
      </c>
      <c r="BQ54" s="75">
        <f>'[1]Emploi direct_04'!CH51</f>
        <v>18.867657552034416</v>
      </c>
      <c r="BR54" s="75">
        <f>'[1]Emploi direct_04'!CI51</f>
        <v>-9.0760671119428622</v>
      </c>
      <c r="BS54" s="75">
        <f>'[1]Emploi direct_04'!CJ51</f>
        <v>1.6844628078206503</v>
      </c>
      <c r="BT54" s="76">
        <f>'[1]Emploi direct_04'!CK51</f>
        <v>29.861413726644059</v>
      </c>
      <c r="BU54" s="103">
        <f>'[1]Emploi direct_04'!CL51</f>
        <v>-235.58925238421853</v>
      </c>
      <c r="BV54" s="101">
        <f>'[1]Emploi direct_04'!CM51</f>
        <v>162.21845865830255</v>
      </c>
      <c r="BW54" s="75">
        <f>'[1]Emploi direct_04'!CN51</f>
        <v>88.262942361219757</v>
      </c>
      <c r="BX54" s="75">
        <f>'[1]Emploi direct_04'!CO51</f>
        <v>7.493353189255231</v>
      </c>
      <c r="BY54" s="75">
        <f>'[1]Emploi direct_04'!CP51</f>
        <v>-70.149049865246525</v>
      </c>
      <c r="BZ54" s="75">
        <f>'[1]Emploi direct_04'!CQ51</f>
        <v>18.38916346405955</v>
      </c>
      <c r="CA54" s="75">
        <f>'[1]Emploi direct_04'!CR51</f>
        <v>26.182574019195499</v>
      </c>
      <c r="CB54" s="75">
        <f>'[1]Emploi direct_04'!CS51</f>
        <v>-18.595560074991511</v>
      </c>
      <c r="CC54" s="75">
        <f>'[1]Emploi direct_04'!CT51</f>
        <v>84.690071149039795</v>
      </c>
      <c r="CD54" s="75">
        <f>'[1]Emploi direct_04'!CU51</f>
        <v>25.944964415768482</v>
      </c>
      <c r="CE54" s="101">
        <f>'[1]Emploi direct_04'!CV51</f>
        <v>474.33893484795772</v>
      </c>
    </row>
    <row r="55" spans="1:83" ht="12.75" customHeight="1">
      <c r="A55" s="69" t="str">
        <f>Paca!A55</f>
        <v>2012T2</v>
      </c>
      <c r="B55" s="134">
        <f>'[1]Emploi direct_04'!V52</f>
        <v>0.34535453041419917</v>
      </c>
      <c r="C55" s="135">
        <f>'[1]Emploi direct_04'!W52</f>
        <v>5.8199617086410749</v>
      </c>
      <c r="D55" s="136">
        <f>'[1]Emploi direct_04'!X52</f>
        <v>0.45999126042028937</v>
      </c>
      <c r="E55" s="137">
        <f>'[1]Emploi direct_04'!Y52</f>
        <v>2.0168537646253926</v>
      </c>
      <c r="F55" s="137">
        <f>'[1]Emploi direct_04'!Z52</f>
        <v>1.7493910809266433</v>
      </c>
      <c r="G55" s="137">
        <f>'[1]Emploi direct_04'!AA52</f>
        <v>-5.6524011845199729</v>
      </c>
      <c r="H55" s="137">
        <f>'[1]Emploi direct_04'!AB52</f>
        <v>14.40620574866216</v>
      </c>
      <c r="I55" s="138">
        <f>'[1]Emploi direct_04'!AC52</f>
        <v>-0.51454104494027542</v>
      </c>
      <c r="J55" s="139">
        <f>'[1]Emploi direct_04'!AD52</f>
        <v>-7.5110288402524539E-2</v>
      </c>
      <c r="K55" s="136">
        <f>'[1]Emploi direct_04'!AE52</f>
        <v>0.17242815282929591</v>
      </c>
      <c r="L55" s="137">
        <f>'[1]Emploi direct_04'!AF52</f>
        <v>-0.60692879088203311</v>
      </c>
      <c r="M55" s="137">
        <f>'[1]Emploi direct_04'!AG52</f>
        <v>1.5240184421912106</v>
      </c>
      <c r="N55" s="137">
        <f>'[1]Emploi direct_04'!AH52</f>
        <v>3.558878123910203</v>
      </c>
      <c r="O55" s="137">
        <f>'[1]Emploi direct_04'!AI52</f>
        <v>-2.8209245614581824</v>
      </c>
      <c r="P55" s="137">
        <f>'[1]Emploi direct_04'!AJ52</f>
        <v>-1.2479671182791585</v>
      </c>
      <c r="Q55" s="137">
        <f>'[1]Emploi direct_04'!AK52</f>
        <v>3.1505981341423572</v>
      </c>
      <c r="R55" s="137">
        <f>'[1]Emploi direct_04'!AL52</f>
        <v>0.26336193313489797</v>
      </c>
      <c r="S55" s="137">
        <f>'[1]Emploi direct_04'!AM52</f>
        <v>-1.8608356343107535</v>
      </c>
      <c r="T55" s="136">
        <f>'[1]Emploi direct_04'!AN52</f>
        <v>0.21342395431047656</v>
      </c>
      <c r="V55" s="69" t="str">
        <f t="shared" si="0"/>
        <v>2012T2</v>
      </c>
      <c r="W55" s="74">
        <f>'[1]Emploi direct_04'!AP52</f>
        <v>168.00227004084445</v>
      </c>
      <c r="X55" s="106">
        <f>'[1]Emploi direct_04'!AQ52</f>
        <v>73.106604908010013</v>
      </c>
      <c r="Y55" s="101">
        <f>'[1]Emploi direct_04'!AR52</f>
        <v>21.43785864567235</v>
      </c>
      <c r="Z55" s="75">
        <f>'[1]Emploi direct_04'!AS52</f>
        <v>25.12296752468319</v>
      </c>
      <c r="AA55" s="75">
        <f>'[1]Emploi direct_04'!AT52</f>
        <v>11.756234984042976</v>
      </c>
      <c r="AB55" s="75">
        <f>'[1]Emploi direct_04'!AU52</f>
        <v>-2.6712888170130142</v>
      </c>
      <c r="AC55" s="75">
        <f>'[1]Emploi direct_04'!AV52</f>
        <v>1.0617997425542649</v>
      </c>
      <c r="AD55" s="76">
        <f>'[1]Emploi direct_04'!AW52</f>
        <v>-13.831854788594228</v>
      </c>
      <c r="AE55" s="103">
        <f>'[1]Emploi direct_04'!AX52</f>
        <v>-2.5847908501659731</v>
      </c>
      <c r="AF55" s="101">
        <f>'[1]Emploi direct_04'!AY52</f>
        <v>32.841186224857665</v>
      </c>
      <c r="AG55" s="75">
        <f>'[1]Emploi direct_04'!AZ52</f>
        <v>-41.642368598309986</v>
      </c>
      <c r="AH55" s="75">
        <f>'[1]Emploi direct_04'!BA52</f>
        <v>29.728272342925038</v>
      </c>
      <c r="AI55" s="75">
        <f>'[1]Emploi direct_04'!BB52</f>
        <v>98.681081032018938</v>
      </c>
      <c r="AJ55" s="75">
        <f>'[1]Emploi direct_04'!BC52</f>
        <v>-9.1429766176181033</v>
      </c>
      <c r="AK55" s="75">
        <f>'[1]Emploi direct_04'!BD52</f>
        <v>-11.817602976918351</v>
      </c>
      <c r="AL55" s="75">
        <f>'[1]Emploi direct_04'!BE52</f>
        <v>11.23230457863832</v>
      </c>
      <c r="AM55" s="75">
        <f>'[1]Emploi direct_04'!BF52</f>
        <v>7.9801528712605432</v>
      </c>
      <c r="AN55" s="75">
        <f>'[1]Emploi direct_04'!BG52</f>
        <v>-52.177676407138733</v>
      </c>
      <c r="AO55" s="101">
        <f>'[1]Emploi direct_04'!BH52</f>
        <v>43.201411112473579</v>
      </c>
      <c r="AQ55" s="69" t="str">
        <f t="shared" si="1"/>
        <v>2012T2</v>
      </c>
      <c r="AR55" s="134">
        <f>'[1]Emploi direct_04'!BJ52</f>
        <v>1.3527523943992259</v>
      </c>
      <c r="AS55" s="135">
        <f>'[1]Emploi direct_04'!BK52</f>
        <v>45.951600604711771</v>
      </c>
      <c r="AT55" s="136">
        <f>'[1]Emploi direct_04'!BL52</f>
        <v>0.95054085355947837</v>
      </c>
      <c r="AU55" s="137">
        <f>'[1]Emploi direct_04'!BM52</f>
        <v>3.1504045570609263</v>
      </c>
      <c r="AV55" s="137">
        <f>'[1]Emploi direct_04'!BN52</f>
        <v>4.2017048881829888</v>
      </c>
      <c r="AW55" s="137">
        <f>'[1]Emploi direct_04'!BO52</f>
        <v>-18.034951373647733</v>
      </c>
      <c r="AX55" s="137">
        <f>'[1]Emploi direct_04'!BP52</f>
        <v>61.089781372128286</v>
      </c>
      <c r="AY55" s="138">
        <f>'[1]Emploi direct_04'!BQ52</f>
        <v>-0.58310642574258553</v>
      </c>
      <c r="AZ55" s="139">
        <f>'[1]Emploi direct_04'!BR52</f>
        <v>-4.9968117149650553</v>
      </c>
      <c r="BA55" s="136">
        <f>'[1]Emploi direct_04'!BS52</f>
        <v>-0.52641748467353588</v>
      </c>
      <c r="BB55" s="137">
        <f>'[1]Emploi direct_04'!BT52</f>
        <v>-1.0982435318727779</v>
      </c>
      <c r="BC55" s="137">
        <f>'[1]Emploi direct_04'!BU52</f>
        <v>-4.7907114082511697</v>
      </c>
      <c r="BD55" s="137">
        <f>'[1]Emploi direct_04'!BV52</f>
        <v>-0.8589009819456761</v>
      </c>
      <c r="BE55" s="137">
        <f>'[1]Emploi direct_04'!BW52</f>
        <v>-0.61723694759370229</v>
      </c>
      <c r="BF55" s="137">
        <f>'[1]Emploi direct_04'!BX52</f>
        <v>0.42566356474147415</v>
      </c>
      <c r="BG55" s="137">
        <f>'[1]Emploi direct_04'!BY52</f>
        <v>-1.8793903413474311</v>
      </c>
      <c r="BH55" s="137">
        <f>'[1]Emploi direct_04'!BZ52</f>
        <v>3.1821004563380439</v>
      </c>
      <c r="BI55" s="137">
        <f>'[1]Emploi direct_04'!CA52</f>
        <v>0.38767444315768174</v>
      </c>
      <c r="BJ55" s="136">
        <f>'[1]Emploi direct_04'!CB52</f>
        <v>2.3758913000780701</v>
      </c>
      <c r="BL55" s="69" t="str">
        <f t="shared" si="2"/>
        <v>2012T2</v>
      </c>
      <c r="BM55" s="74">
        <f>'[1]Emploi direct_04'!CD52</f>
        <v>651.52341488364618</v>
      </c>
      <c r="BN55" s="106">
        <f>'[1]Emploi direct_04'!CE52</f>
        <v>418.50039259736707</v>
      </c>
      <c r="BO55" s="101">
        <f>'[1]Emploi direct_04'!CF52</f>
        <v>44.084619412836219</v>
      </c>
      <c r="BP55" s="75">
        <f>'[1]Emploi direct_04'!CG52</f>
        <v>38.811805279696273</v>
      </c>
      <c r="BQ55" s="75">
        <f>'[1]Emploi direct_04'!CH52</f>
        <v>27.571721959477372</v>
      </c>
      <c r="BR55" s="75">
        <f>'[1]Emploi direct_04'!CI52</f>
        <v>-9.8108129080787734</v>
      </c>
      <c r="BS55" s="75">
        <f>'[1]Emploi direct_04'!CJ52</f>
        <v>3.1977401070185145</v>
      </c>
      <c r="BT55" s="76">
        <f>'[1]Emploi direct_04'!CK52</f>
        <v>-15.685835025276901</v>
      </c>
      <c r="BU55" s="103">
        <f>'[1]Emploi direct_04'!CL52</f>
        <v>-180.86496990109163</v>
      </c>
      <c r="BV55" s="101">
        <f>'[1]Emploi direct_04'!CM52</f>
        <v>-100.96745447802823</v>
      </c>
      <c r="BW55" s="75">
        <f>'[1]Emploi direct_04'!CN52</f>
        <v>-75.726597582583054</v>
      </c>
      <c r="BX55" s="75">
        <f>'[1]Emploi direct_04'!CO52</f>
        <v>-99.648080529633944</v>
      </c>
      <c r="BY55" s="75">
        <f>'[1]Emploi direct_04'!CP52</f>
        <v>-24.876970445200641</v>
      </c>
      <c r="BZ55" s="75">
        <f>'[1]Emploi direct_04'!CQ52</f>
        <v>-1.9561842043391948</v>
      </c>
      <c r="CA55" s="75">
        <f>'[1]Emploi direct_04'!CR52</f>
        <v>3.9636387458668878</v>
      </c>
      <c r="CB55" s="75">
        <f>'[1]Emploi direct_04'!CS52</f>
        <v>-7.0437569707344778</v>
      </c>
      <c r="CC55" s="75">
        <f>'[1]Emploi direct_04'!CT52</f>
        <v>93.693614589859862</v>
      </c>
      <c r="CD55" s="75">
        <f>'[1]Emploi direct_04'!CU52</f>
        <v>10.626881918733034</v>
      </c>
      <c r="CE55" s="101">
        <f>'[1]Emploi direct_04'!CV52</f>
        <v>470.77082725256332</v>
      </c>
    </row>
    <row r="56" spans="1:83" ht="12.75" customHeight="1">
      <c r="A56" s="69" t="str">
        <f>Paca!A56</f>
        <v>2012T3</v>
      </c>
      <c r="B56" s="134">
        <f>'[1]Emploi direct_04'!V53</f>
        <v>6.8433365416264991E-2</v>
      </c>
      <c r="C56" s="135">
        <f>'[1]Emploi direct_04'!W53</f>
        <v>-22.562367672910476</v>
      </c>
      <c r="D56" s="136">
        <f>'[1]Emploi direct_04'!X53</f>
        <v>1.4557738044506552</v>
      </c>
      <c r="E56" s="137">
        <f>'[1]Emploi direct_04'!Y53</f>
        <v>1.2575885387887897</v>
      </c>
      <c r="F56" s="137">
        <f>'[1]Emploi direct_04'!Z53</f>
        <v>1.4965839514763157</v>
      </c>
      <c r="G56" s="137">
        <f>'[1]Emploi direct_04'!AA53</f>
        <v>10.125177678794994</v>
      </c>
      <c r="H56" s="137">
        <f>'[1]Emploi direct_04'!AB53</f>
        <v>21.230196013259107</v>
      </c>
      <c r="I56" s="138">
        <f>'[1]Emploi direct_04'!AC53</f>
        <v>1.3326226021916021</v>
      </c>
      <c r="J56" s="139">
        <f>'[1]Emploi direct_04'!AD53</f>
        <v>-0.37481422409213483</v>
      </c>
      <c r="K56" s="136">
        <f>'[1]Emploi direct_04'!AE53</f>
        <v>0.15420250748865438</v>
      </c>
      <c r="L56" s="137">
        <f>'[1]Emploi direct_04'!AF53</f>
        <v>-4.4774112663625854E-2</v>
      </c>
      <c r="M56" s="137">
        <f>'[1]Emploi direct_04'!AG53</f>
        <v>1.4413733954318886</v>
      </c>
      <c r="N56" s="137">
        <f>'[1]Emploi direct_04'!AH53</f>
        <v>1.2342002742126379</v>
      </c>
      <c r="O56" s="137">
        <f>'[1]Emploi direct_04'!AI53</f>
        <v>-2.0232781720647242</v>
      </c>
      <c r="P56" s="137">
        <f>'[1]Emploi direct_04'!AJ53</f>
        <v>-1.9443415366157457</v>
      </c>
      <c r="Q56" s="137">
        <f>'[1]Emploi direct_04'!AK53</f>
        <v>0.60488390599013897</v>
      </c>
      <c r="R56" s="137">
        <f>'[1]Emploi direct_04'!AL53</f>
        <v>0.8745863618712546</v>
      </c>
      <c r="S56" s="137">
        <f>'[1]Emploi direct_04'!AM53</f>
        <v>-1.2991814026243609</v>
      </c>
      <c r="T56" s="136">
        <f>'[1]Emploi direct_04'!AN53</f>
        <v>1.2256376442573824</v>
      </c>
      <c r="V56" s="69" t="str">
        <f t="shared" si="0"/>
        <v>2012T3</v>
      </c>
      <c r="W56" s="74">
        <f>'[1]Emploi direct_04'!AP53</f>
        <v>33.405283542670077</v>
      </c>
      <c r="X56" s="106">
        <f>'[1]Emploi direct_04'!AQ53</f>
        <v>-299.908490194666</v>
      </c>
      <c r="Y56" s="101">
        <f>'[1]Emploi direct_04'!AR53</f>
        <v>68.158317137842459</v>
      </c>
      <c r="Z56" s="75">
        <f>'[1]Emploi direct_04'!AS53</f>
        <v>15.981113030362621</v>
      </c>
      <c r="AA56" s="75">
        <f>'[1]Emploi direct_04'!AT53</f>
        <v>10.233265756474907</v>
      </c>
      <c r="AB56" s="75">
        <f>'[1]Emploi direct_04'!AU53</f>
        <v>4.5146217757882923</v>
      </c>
      <c r="AC56" s="75">
        <f>'[1]Emploi direct_04'!AV53</f>
        <v>1.7901795395487596</v>
      </c>
      <c r="AD56" s="76">
        <f>'[1]Emploi direct_04'!AW53</f>
        <v>35.639137035666863</v>
      </c>
      <c r="AE56" s="103">
        <f>'[1]Emploi direct_04'!AX53</f>
        <v>-12.888896005598781</v>
      </c>
      <c r="AF56" s="101">
        <f>'[1]Emploi direct_04'!AY53</f>
        <v>29.42051675690891</v>
      </c>
      <c r="AG56" s="75">
        <f>'[1]Emploi direct_04'!AZ53</f>
        <v>-3.0533794789589592</v>
      </c>
      <c r="AH56" s="75">
        <f>'[1]Emploi direct_04'!BA53</f>
        <v>28.544651788862211</v>
      </c>
      <c r="AI56" s="75">
        <f>'[1]Emploi direct_04'!BB53</f>
        <v>35.440003690759568</v>
      </c>
      <c r="AJ56" s="75">
        <f>'[1]Emploi direct_04'!BC53</f>
        <v>-6.3727149933724831</v>
      </c>
      <c r="AK56" s="75">
        <f>'[1]Emploi direct_04'!BD53</f>
        <v>-18.182133887400596</v>
      </c>
      <c r="AL56" s="75">
        <f>'[1]Emploi direct_04'!BE53</f>
        <v>2.2244345916177508</v>
      </c>
      <c r="AM56" s="75">
        <f>'[1]Emploi direct_04'!BF53</f>
        <v>26.570710844630867</v>
      </c>
      <c r="AN56" s="75">
        <f>'[1]Emploi direct_04'!BG53</f>
        <v>-35.751055799226378</v>
      </c>
      <c r="AO56" s="101">
        <f>'[1]Emploi direct_04'!BH53</f>
        <v>248.62383584818599</v>
      </c>
      <c r="AQ56" s="69" t="str">
        <f t="shared" si="1"/>
        <v>2012T3</v>
      </c>
      <c r="AR56" s="134">
        <f>'[1]Emploi direct_04'!BJ53</f>
        <v>1.9888603847845854</v>
      </c>
      <c r="AS56" s="135">
        <f>'[1]Emploi direct_04'!BK53</f>
        <v>24.602730315123168</v>
      </c>
      <c r="AT56" s="136">
        <f>'[1]Emploi direct_04'!BL53</f>
        <v>1.610573124380088</v>
      </c>
      <c r="AU56" s="137">
        <f>'[1]Emploi direct_04'!BM53</f>
        <v>1.4230953474845487</v>
      </c>
      <c r="AV56" s="137">
        <f>'[1]Emploi direct_04'!BN53</f>
        <v>2.5404057056976459</v>
      </c>
      <c r="AW56" s="137">
        <f>'[1]Emploi direct_04'!BO53</f>
        <v>-9.1954225232260161</v>
      </c>
      <c r="AX56" s="137">
        <f>'[1]Emploi direct_04'!BP53</f>
        <v>37.472618924131339</v>
      </c>
      <c r="AY56" s="138">
        <f>'[1]Emploi direct_04'!BQ53</f>
        <v>1.5829080770130233</v>
      </c>
      <c r="AZ56" s="139">
        <f>'[1]Emploi direct_04'!BR53</f>
        <v>-2.6630342570362342</v>
      </c>
      <c r="BA56" s="136">
        <f>'[1]Emploi direct_04'!BS53</f>
        <v>-0.12021902296474041</v>
      </c>
      <c r="BB56" s="137">
        <f>'[1]Emploi direct_04'!BT53</f>
        <v>-1.0413386654847145</v>
      </c>
      <c r="BC56" s="137">
        <f>'[1]Emploi direct_04'!BU53</f>
        <v>-3.0338905730518895</v>
      </c>
      <c r="BD56" s="137">
        <f>'[1]Emploi direct_04'!BV53</f>
        <v>-1.8340198846471534</v>
      </c>
      <c r="BE56" s="137">
        <f>'[1]Emploi direct_04'!BW53</f>
        <v>-3.2387096560206774</v>
      </c>
      <c r="BF56" s="137">
        <f>'[1]Emploi direct_04'!BX53</f>
        <v>-0.98170217682738148</v>
      </c>
      <c r="BG56" s="137">
        <f>'[1]Emploi direct_04'!BY53</f>
        <v>-1.1421418783739812</v>
      </c>
      <c r="BH56" s="137">
        <f>'[1]Emploi direct_04'!BZ53</f>
        <v>5.8794948924766333</v>
      </c>
      <c r="BI56" s="137">
        <f>'[1]Emploi direct_04'!CA53</f>
        <v>0.71973292408904488</v>
      </c>
      <c r="BJ56" s="136">
        <f>'[1]Emploi direct_04'!CB53</f>
        <v>4.0052574078105252</v>
      </c>
      <c r="BL56" s="69" t="str">
        <f t="shared" si="2"/>
        <v>2012T3</v>
      </c>
      <c r="BM56" s="74">
        <f>'[1]Emploi direct_04'!CD53</f>
        <v>952.56785765802488</v>
      </c>
      <c r="BN56" s="106">
        <f>'[1]Emploi direct_04'!CE53</f>
        <v>203.24127070267207</v>
      </c>
      <c r="BO56" s="101">
        <f>'[1]Emploi direct_04'!CF53</f>
        <v>75.291035992179786</v>
      </c>
      <c r="BP56" s="75">
        <f>'[1]Emploi direct_04'!CG53</f>
        <v>18.054820330010898</v>
      </c>
      <c r="BQ56" s="75">
        <f>'[1]Emploi direct_04'!CH53</f>
        <v>17.193830563414622</v>
      </c>
      <c r="BR56" s="75">
        <f>'[1]Emploi direct_04'!CI53</f>
        <v>-4.9724369922686904</v>
      </c>
      <c r="BS56" s="75">
        <f>'[1]Emploi direct_04'!CJ53</f>
        <v>2.7864498613052859</v>
      </c>
      <c r="BT56" s="76">
        <f>'[1]Emploi direct_04'!CK53</f>
        <v>42.228372229717024</v>
      </c>
      <c r="BU56" s="103">
        <f>'[1]Emploi direct_04'!CL53</f>
        <v>-93.727654516758776</v>
      </c>
      <c r="BV56" s="101">
        <f>'[1]Emploi direct_04'!CM53</f>
        <v>-22.99977834929814</v>
      </c>
      <c r="BW56" s="75">
        <f>'[1]Emploi direct_04'!CN53</f>
        <v>-71.729446935842134</v>
      </c>
      <c r="BX56" s="75">
        <f>'[1]Emploi direct_04'!CO53</f>
        <v>-62.855503551381162</v>
      </c>
      <c r="BY56" s="75">
        <f>'[1]Emploi direct_04'!CP53</f>
        <v>-54.309825731443652</v>
      </c>
      <c r="BZ56" s="75">
        <f>'[1]Emploi direct_04'!CQ53</f>
        <v>-10.32909255842111</v>
      </c>
      <c r="CA56" s="75">
        <f>'[1]Emploi direct_04'!CR53</f>
        <v>-9.090949714382873</v>
      </c>
      <c r="CB56" s="75">
        <f>'[1]Emploi direct_04'!CS53</f>
        <v>-4.2744036695264072</v>
      </c>
      <c r="CC56" s="75">
        <f>'[1]Emploi direct_04'!CT53</f>
        <v>170.18073538565886</v>
      </c>
      <c r="CD56" s="75">
        <f>'[1]Emploi direct_04'!CU53</f>
        <v>19.408708426044541</v>
      </c>
      <c r="CE56" s="101">
        <f>'[1]Emploi direct_04'!CV53</f>
        <v>790.76298382923051</v>
      </c>
    </row>
    <row r="57" spans="1:83" s="232" customFormat="1" ht="12.75" customHeight="1">
      <c r="A57" s="95" t="str">
        <f>Paca!A57</f>
        <v>2012T4</v>
      </c>
      <c r="B57" s="140">
        <f>'[1]Emploi direct_04'!V54</f>
        <v>0.1375498625332261</v>
      </c>
      <c r="C57" s="141">
        <f>'[1]Emploi direct_04'!W54</f>
        <v>20.552731830093474</v>
      </c>
      <c r="D57" s="142">
        <f>'[1]Emploi direct_04'!X54</f>
        <v>1.8882712649223699</v>
      </c>
      <c r="E57" s="143">
        <f>'[1]Emploi direct_04'!Y54</f>
        <v>1.6612391793438874</v>
      </c>
      <c r="F57" s="143">
        <f>'[1]Emploi direct_04'!Z54</f>
        <v>0.59571113976411016</v>
      </c>
      <c r="G57" s="143">
        <f>'[1]Emploi direct_04'!AA54</f>
        <v>-0.21596043318587999</v>
      </c>
      <c r="H57" s="143">
        <f>'[1]Emploi direct_04'!AB54</f>
        <v>17.36828370611796</v>
      </c>
      <c r="I57" s="144">
        <f>'[1]Emploi direct_04'!AC54</f>
        <v>2.3068183074698601</v>
      </c>
      <c r="J57" s="145">
        <f>'[1]Emploi direct_04'!AD54</f>
        <v>-1.2349568010051493</v>
      </c>
      <c r="K57" s="142">
        <f>'[1]Emploi direct_04'!AE54</f>
        <v>0.58531922927258506</v>
      </c>
      <c r="L57" s="143">
        <f>'[1]Emploi direct_04'!AF54</f>
        <v>0.13843141523937064</v>
      </c>
      <c r="M57" s="143">
        <f>'[1]Emploi direct_04'!AG54</f>
        <v>2.1915330241672581</v>
      </c>
      <c r="N57" s="143">
        <f>'[1]Emploi direct_04'!AH54</f>
        <v>1.543570927864657</v>
      </c>
      <c r="O57" s="143">
        <f>'[1]Emploi direct_04'!AI54</f>
        <v>6.4944048219915729</v>
      </c>
      <c r="P57" s="143">
        <f>'[1]Emploi direct_04'!AJ54</f>
        <v>0.53106513763654384</v>
      </c>
      <c r="Q57" s="143">
        <f>'[1]Emploi direct_04'!AK54</f>
        <v>-0.73263071861032758</v>
      </c>
      <c r="R57" s="143">
        <f>'[1]Emploi direct_04'!AL54</f>
        <v>-0.84076869852233171</v>
      </c>
      <c r="S57" s="143">
        <f>'[1]Emploi direct_04'!AM54</f>
        <v>0.62882243455695264</v>
      </c>
      <c r="T57" s="142">
        <f>'[1]Emploi direct_04'!AN54</f>
        <v>-1.4785268025004128</v>
      </c>
      <c r="U57" s="234"/>
      <c r="V57" s="95" t="str">
        <f t="shared" si="0"/>
        <v>2012T4</v>
      </c>
      <c r="W57" s="92">
        <f>'[1]Emploi direct_04'!AP54</f>
        <v>67.189982116913598</v>
      </c>
      <c r="X57" s="108">
        <f>'[1]Emploi direct_04'!AQ54</f>
        <v>211.55617676050747</v>
      </c>
      <c r="Y57" s="100">
        <f>'[1]Emploi direct_04'!AR54</f>
        <v>89.694561383253131</v>
      </c>
      <c r="Z57" s="93">
        <f>'[1]Emploi direct_04'!AS54</f>
        <v>21.376086489827912</v>
      </c>
      <c r="AA57" s="93">
        <f>'[1]Emploi direct_04'!AT54</f>
        <v>4.1342840891628612</v>
      </c>
      <c r="AB57" s="93">
        <f>'[1]Emploi direct_04'!AU54</f>
        <v>-0.10604239577744323</v>
      </c>
      <c r="AC57" s="93">
        <f>'[1]Emploi direct_04'!AV54</f>
        <v>1.7754575667731078</v>
      </c>
      <c r="AD57" s="94">
        <f>'[1]Emploi direct_04'!AW54</f>
        <v>62.514775633267618</v>
      </c>
      <c r="AE57" s="102">
        <f>'[1]Emploi direct_04'!AX54</f>
        <v>-42.307812027883301</v>
      </c>
      <c r="AF57" s="100">
        <f>'[1]Emploi direct_04'!AY54</f>
        <v>111.84609610754705</v>
      </c>
      <c r="AG57" s="93">
        <f>'[1]Emploi direct_04'!AZ54</f>
        <v>9.436130937064263</v>
      </c>
      <c r="AH57" s="93">
        <f>'[1]Emploi direct_04'!BA54</f>
        <v>44.026218803654274</v>
      </c>
      <c r="AI57" s="93">
        <f>'[1]Emploi direct_04'!BB54</f>
        <v>44.870609270347813</v>
      </c>
      <c r="AJ57" s="93">
        <f>'[1]Emploi direct_04'!BC54</f>
        <v>20.041543267448958</v>
      </c>
      <c r="AK57" s="93">
        <f>'[1]Emploi direct_04'!BD54</f>
        <v>4.8695939641079349</v>
      </c>
      <c r="AL57" s="93">
        <f>'[1]Emploi direct_04'!BE54</f>
        <v>-2.7105149009365164</v>
      </c>
      <c r="AM57" s="93">
        <f>'[1]Emploi direct_04'!BF54</f>
        <v>-25.766698400947917</v>
      </c>
      <c r="AN57" s="93">
        <f>'[1]Emploi direct_04'!BG54</f>
        <v>17.079213166807222</v>
      </c>
      <c r="AO57" s="100">
        <f>'[1]Emploi direct_04'!BH54</f>
        <v>-303.59904010652463</v>
      </c>
      <c r="AP57" s="234"/>
      <c r="AQ57" s="95" t="str">
        <f t="shared" si="1"/>
        <v>2012T4</v>
      </c>
      <c r="AR57" s="140">
        <f>'[1]Emploi direct_04'!BJ54</f>
        <v>0.97135834010302347</v>
      </c>
      <c r="AS57" s="141">
        <f>'[1]Emploi direct_04'!BK54</f>
        <v>-3.7232134763612534</v>
      </c>
      <c r="AT57" s="142">
        <f>'[1]Emploi direct_04'!BL54</f>
        <v>4.0680648577822165</v>
      </c>
      <c r="AU57" s="143">
        <f>'[1]Emploi direct_04'!BM54</f>
        <v>4.872981772534124</v>
      </c>
      <c r="AV57" s="143">
        <f>'[1]Emploi direct_04'!BN54</f>
        <v>4.1005913268069127</v>
      </c>
      <c r="AW57" s="143">
        <f>'[1]Emploi direct_04'!BO54</f>
        <v>2.0911090114969832</v>
      </c>
      <c r="AX57" s="143">
        <f>'[1]Emploi direct_04'!BP54</f>
        <v>71.452398104141437</v>
      </c>
      <c r="AY57" s="144">
        <f>'[1]Emploi direct_04'!BQ54</f>
        <v>3.5442824284638075</v>
      </c>
      <c r="AZ57" s="145">
        <f>'[1]Emploi direct_04'!BR54</f>
        <v>-1.9154304467161931</v>
      </c>
      <c r="BA57" s="142">
        <f>'[1]Emploi direct_04'!BS54</f>
        <v>0.64985672997952548</v>
      </c>
      <c r="BB57" s="143">
        <f>'[1]Emploi direct_04'!BT54</f>
        <v>-0.28725062266774515</v>
      </c>
      <c r="BC57" s="143">
        <f>'[1]Emploi direct_04'!BU54</f>
        <v>3.2021795740383441</v>
      </c>
      <c r="BD57" s="143">
        <f>'[1]Emploi direct_04'!BV54</f>
        <v>2.2695514875818779</v>
      </c>
      <c r="BE57" s="143">
        <f>'[1]Emploi direct_04'!BW54</f>
        <v>-0.61368609990065659</v>
      </c>
      <c r="BF57" s="143">
        <f>'[1]Emploi direct_04'!BX54</f>
        <v>-0.51871665700677916</v>
      </c>
      <c r="BG57" s="143">
        <f>'[1]Emploi direct_04'!BY54</f>
        <v>-0.51300339784398075</v>
      </c>
      <c r="BH57" s="143">
        <f>'[1]Emploi direct_04'!BZ54</f>
        <v>1.3824001710961653</v>
      </c>
      <c r="BI57" s="143">
        <f>'[1]Emploi direct_04'!CA54</f>
        <v>-0.65969297353253298</v>
      </c>
      <c r="BJ57" s="142">
        <f>'[1]Emploi direct_04'!CB54</f>
        <v>1.3595062951988535</v>
      </c>
      <c r="BK57" s="234"/>
      <c r="BL57" s="95" t="str">
        <f t="shared" si="2"/>
        <v>2012T4</v>
      </c>
      <c r="BM57" s="92">
        <f>'[1]Emploi direct_04'!CD54</f>
        <v>470.56822743000521</v>
      </c>
      <c r="BN57" s="108">
        <f>'[1]Emploi direct_04'!CE54</f>
        <v>-47.987658793792434</v>
      </c>
      <c r="BO57" s="100">
        <f>'[1]Emploi direct_04'!CF54</f>
        <v>189.18918627001676</v>
      </c>
      <c r="BP57" s="93">
        <f>'[1]Emploi direct_04'!CG54</f>
        <v>60.783065989583065</v>
      </c>
      <c r="BQ57" s="93">
        <f>'[1]Emploi direct_04'!CH54</f>
        <v>27.500294965373882</v>
      </c>
      <c r="BR57" s="93">
        <f>'[1]Emploi direct_04'!CI54</f>
        <v>1.003587341168874</v>
      </c>
      <c r="BS57" s="93">
        <f>'[1]Emploi direct_04'!CJ54</f>
        <v>5.0000850517489699</v>
      </c>
      <c r="BT57" s="94">
        <f>'[1]Emploi direct_04'!CK54</f>
        <v>94.90215292214225</v>
      </c>
      <c r="BU57" s="102">
        <f>'[1]Emploi direct_04'!CL54</f>
        <v>-66.075088568963565</v>
      </c>
      <c r="BV57" s="100">
        <f>'[1]Emploi direct_04'!CM54</f>
        <v>124.09866123769461</v>
      </c>
      <c r="BW57" s="93">
        <f>'[1]Emploi direct_04'!CN54</f>
        <v>-19.663932353661039</v>
      </c>
      <c r="BX57" s="93">
        <f>'[1]Emploi direct_04'!CO54</f>
        <v>63.699363966948113</v>
      </c>
      <c r="BY57" s="93">
        <f>'[1]Emploi direct_04'!CP54</f>
        <v>65.506062703131647</v>
      </c>
      <c r="BZ57" s="93">
        <f>'[1]Emploi direct_04'!CQ54</f>
        <v>-2.0292628181563828</v>
      </c>
      <c r="CA57" s="93">
        <f>'[1]Emploi direct_04'!CR54</f>
        <v>-4.8065565572114792</v>
      </c>
      <c r="CB57" s="93">
        <f>'[1]Emploi direct_04'!CS54</f>
        <v>-1.8937694612798168</v>
      </c>
      <c r="CC57" s="93">
        <f>'[1]Emploi direct_04'!CT54</f>
        <v>41.436837378674682</v>
      </c>
      <c r="CD57" s="93">
        <f>'[1]Emploi direct_04'!CU54</f>
        <v>-18.150081620752644</v>
      </c>
      <c r="CE57" s="100">
        <f>'[1]Emploi direct_04'!CV54</f>
        <v>271.34312728504665</v>
      </c>
    </row>
    <row r="58" spans="1:83" ht="12.75" customHeight="1">
      <c r="A58" s="69" t="str">
        <f>Paca!A58</f>
        <v>2013T1</v>
      </c>
      <c r="B58" s="134">
        <f>'[1]Emploi direct_04'!V55</f>
        <v>0.65692147264662104</v>
      </c>
      <c r="C58" s="135">
        <f>'[1]Emploi direct_04'!W55</f>
        <v>0.33393620132509128</v>
      </c>
      <c r="D58" s="136">
        <f>'[1]Emploi direct_04'!X55</f>
        <v>1.6229587134969137</v>
      </c>
      <c r="E58" s="137">
        <f>'[1]Emploi direct_04'!Y55</f>
        <v>3.963755537501612E-2</v>
      </c>
      <c r="F58" s="137">
        <f>'[1]Emploi direct_04'!Z55</f>
        <v>2.8437179026470583</v>
      </c>
      <c r="G58" s="137">
        <f>'[1]Emploi direct_04'!AA55</f>
        <v>1.0482488594768302</v>
      </c>
      <c r="H58" s="137">
        <f>'[1]Emploi direct_04'!AB55</f>
        <v>6.6113861522544948</v>
      </c>
      <c r="I58" s="138">
        <f>'[1]Emploi direct_04'!AC55</f>
        <v>2.0511753471810223</v>
      </c>
      <c r="J58" s="139">
        <f>'[1]Emploi direct_04'!AD55</f>
        <v>-0.74818265911433812</v>
      </c>
      <c r="K58" s="136">
        <f>'[1]Emploi direct_04'!AE55</f>
        <v>-0.28422562225743908</v>
      </c>
      <c r="L58" s="137">
        <f>'[1]Emploi direct_04'!AF55</f>
        <v>-3.4648201255793598E-2</v>
      </c>
      <c r="M58" s="137">
        <f>'[1]Emploi direct_04'!AG55</f>
        <v>-0.65634494586365166</v>
      </c>
      <c r="N58" s="137">
        <f>'[1]Emploi direct_04'!AH55</f>
        <v>1.6516326197563824</v>
      </c>
      <c r="O58" s="137">
        <f>'[1]Emploi direct_04'!AI55</f>
        <v>-1.5719273149503388</v>
      </c>
      <c r="P58" s="137">
        <f>'[1]Emploi direct_04'!AJ55</f>
        <v>5.2878470041761716E-3</v>
      </c>
      <c r="Q58" s="137">
        <f>'[1]Emploi direct_04'!AK55</f>
        <v>-3.5786859188219111</v>
      </c>
      <c r="R58" s="137">
        <f>'[1]Emploi direct_04'!AL55</f>
        <v>-0.47822039248254233</v>
      </c>
      <c r="S58" s="137">
        <f>'[1]Emploi direct_04'!AM55</f>
        <v>-2.0031869054370155</v>
      </c>
      <c r="T58" s="136">
        <f>'[1]Emploi direct_04'!AN55</f>
        <v>1.5747949055132882</v>
      </c>
      <c r="V58" s="69" t="str">
        <f t="shared" si="0"/>
        <v>2013T1</v>
      </c>
      <c r="W58" s="74">
        <f>'[1]Emploi direct_04'!AP55</f>
        <v>321.33259669750259</v>
      </c>
      <c r="X58" s="106">
        <f>'[1]Emploi direct_04'!AQ55</f>
        <v>4.14378022076653</v>
      </c>
      <c r="Y58" s="101">
        <f>'[1]Emploi direct_04'!AR55</f>
        <v>78.547685360707874</v>
      </c>
      <c r="Z58" s="75">
        <f>'[1]Emploi direct_04'!AS55</f>
        <v>0.51851138153074317</v>
      </c>
      <c r="AA58" s="75">
        <f>'[1]Emploi direct_04'!AT55</f>
        <v>19.853202476104684</v>
      </c>
      <c r="AB58" s="75">
        <f>'[1]Emploi direct_04'!AU55</f>
        <v>0.51360686642215114</v>
      </c>
      <c r="AC58" s="75">
        <f>'[1]Emploi direct_04'!AV55</f>
        <v>0.79322550575731299</v>
      </c>
      <c r="AD58" s="76">
        <f>'[1]Emploi direct_04'!AW55</f>
        <v>56.869139130893018</v>
      </c>
      <c r="AE58" s="103">
        <f>'[1]Emploi direct_04'!AX55</f>
        <v>-25.3151028501361</v>
      </c>
      <c r="AF58" s="101">
        <f>'[1]Emploi direct_04'!AY55</f>
        <v>-54.629328534250817</v>
      </c>
      <c r="AG58" s="75">
        <f>'[1]Emploi direct_04'!AZ55</f>
        <v>-2.3650524540089464</v>
      </c>
      <c r="AH58" s="75">
        <f>'[1]Emploi direct_04'!BA55</f>
        <v>-13.474430783351181</v>
      </c>
      <c r="AI58" s="75">
        <f>'[1]Emploi direct_04'!BB55</f>
        <v>48.752990433266405</v>
      </c>
      <c r="AJ58" s="75">
        <f>'[1]Emploi direct_04'!BC55</f>
        <v>-5.1659601954651748</v>
      </c>
      <c r="AK58" s="75">
        <f>'[1]Emploi direct_04'!BD55</f>
        <v>4.8744331964485355E-2</v>
      </c>
      <c r="AL58" s="75">
        <f>'[1]Emploi direct_04'!BE55</f>
        <v>-13.143068516345807</v>
      </c>
      <c r="AM58" s="75">
        <f>'[1]Emploi direct_04'!BF55</f>
        <v>-14.53260542912858</v>
      </c>
      <c r="AN58" s="75">
        <f>'[1]Emploi direct_04'!BG55</f>
        <v>-54.749945921185827</v>
      </c>
      <c r="AO58" s="101">
        <f>'[1]Emploi direct_04'!BH55</f>
        <v>318.58556250042238</v>
      </c>
      <c r="AQ58" s="69" t="str">
        <f t="shared" si="1"/>
        <v>2013T1</v>
      </c>
      <c r="AR58" s="134">
        <f>'[1]Emploi direct_04'!BJ55</f>
        <v>1.2126922082775327</v>
      </c>
      <c r="AS58" s="135">
        <f>'[1]Emploi direct_04'!BK55</f>
        <v>-0.88381614370827144</v>
      </c>
      <c r="AT58" s="136">
        <f>'[1]Emploi direct_04'!BL55</f>
        <v>5.5324285379191762</v>
      </c>
      <c r="AU58" s="137">
        <f>'[1]Emploi direct_04'!BM55</f>
        <v>5.0574885958788007</v>
      </c>
      <c r="AV58" s="137">
        <f>'[1]Emploi direct_04'!BN55</f>
        <v>6.8416233283691952</v>
      </c>
      <c r="AW58" s="137">
        <f>'[1]Emploi direct_04'!BO55</f>
        <v>4.7628602400668463</v>
      </c>
      <c r="AX58" s="137">
        <f>'[1]Emploi direct_04'!BP55</f>
        <v>73.546050206247699</v>
      </c>
      <c r="AY58" s="138">
        <f>'[1]Emploi direct_04'!BQ55</f>
        <v>5.2522721758497815</v>
      </c>
      <c r="AZ58" s="139">
        <f>'[1]Emploi direct_04'!BR55</f>
        <v>-2.4146672142131065</v>
      </c>
      <c r="BA58" s="136">
        <f>'[1]Emploi direct_04'!BS55</f>
        <v>0.6273053549169294</v>
      </c>
      <c r="BB58" s="137">
        <f>'[1]Emploi direct_04'!BT55</f>
        <v>-0.54837167031557277</v>
      </c>
      <c r="BC58" s="137">
        <f>'[1]Emploi direct_04'!BU55</f>
        <v>4.5535945675069689</v>
      </c>
      <c r="BD58" s="137">
        <f>'[1]Emploi direct_04'!BV55</f>
        <v>8.2134849635355565</v>
      </c>
      <c r="BE58" s="137">
        <f>'[1]Emploi direct_04'!BW55</f>
        <v>-0.19749562699350465</v>
      </c>
      <c r="BF58" s="137">
        <f>'[1]Emploi direct_04'!BX55</f>
        <v>-2.648655633021435</v>
      </c>
      <c r="BG58" s="137">
        <f>'[1]Emploi direct_04'!BY55</f>
        <v>-0.67230130376558783</v>
      </c>
      <c r="BH58" s="137">
        <f>'[1]Emploi direct_04'!BZ55</f>
        <v>-0.18971068918167688</v>
      </c>
      <c r="BI58" s="137">
        <f>'[1]Emploi direct_04'!CA55</f>
        <v>-4.4793094699276503</v>
      </c>
      <c r="BJ58" s="136">
        <f>'[1]Emploi direct_04'!CB55</f>
        <v>1.5157139398564334</v>
      </c>
      <c r="BL58" s="69" t="str">
        <f t="shared" si="2"/>
        <v>2013T1</v>
      </c>
      <c r="BM58" s="74">
        <f>'[1]Emploi direct_04'!CD55</f>
        <v>589.93013239793072</v>
      </c>
      <c r="BN58" s="106">
        <f>'[1]Emploi direct_04'!CE55</f>
        <v>-11.101928305381989</v>
      </c>
      <c r="BO58" s="101">
        <f>'[1]Emploi direct_04'!CF55</f>
        <v>257.83842252747581</v>
      </c>
      <c r="BP58" s="75">
        <f>'[1]Emploi direct_04'!CG55</f>
        <v>62.998678426404467</v>
      </c>
      <c r="BQ58" s="75">
        <f>'[1]Emploi direct_04'!CH55</f>
        <v>45.976987305785428</v>
      </c>
      <c r="BR58" s="75">
        <f>'[1]Emploi direct_04'!CI55</f>
        <v>2.2508974294199859</v>
      </c>
      <c r="BS58" s="75">
        <f>'[1]Emploi direct_04'!CJ55</f>
        <v>5.4206623546334454</v>
      </c>
      <c r="BT58" s="76">
        <f>'[1]Emploi direct_04'!CK55</f>
        <v>141.19119701123327</v>
      </c>
      <c r="BU58" s="103">
        <f>'[1]Emploi direct_04'!CL55</f>
        <v>-83.096601733784155</v>
      </c>
      <c r="BV58" s="101">
        <f>'[1]Emploi direct_04'!CM55</f>
        <v>119.47847055506281</v>
      </c>
      <c r="BW58" s="75">
        <f>'[1]Emploi direct_04'!CN55</f>
        <v>-37.624669594213628</v>
      </c>
      <c r="BX58" s="75">
        <f>'[1]Emploi direct_04'!CO55</f>
        <v>88.824712152090342</v>
      </c>
      <c r="BY58" s="75">
        <f>'[1]Emploi direct_04'!CP55</f>
        <v>227.74468442639272</v>
      </c>
      <c r="BZ58" s="75">
        <f>'[1]Emploi direct_04'!CQ55</f>
        <v>-0.64010853900680331</v>
      </c>
      <c r="CA58" s="75">
        <f>'[1]Emploi direct_04'!CR55</f>
        <v>-25.081398568246527</v>
      </c>
      <c r="CB58" s="75">
        <f>'[1]Emploi direct_04'!CS55</f>
        <v>-2.3968442470262517</v>
      </c>
      <c r="CC58" s="75">
        <f>'[1]Emploi direct_04'!CT55</f>
        <v>-5.7484401141850867</v>
      </c>
      <c r="CD58" s="75">
        <f>'[1]Emploi direct_04'!CU55</f>
        <v>-125.59946496074372</v>
      </c>
      <c r="CE58" s="101">
        <f>'[1]Emploi direct_04'!CV55</f>
        <v>306.81176935455733</v>
      </c>
    </row>
    <row r="59" spans="1:83" ht="12.75" customHeight="1">
      <c r="A59" s="69" t="str">
        <f>Paca!A59</f>
        <v>2013T2</v>
      </c>
      <c r="B59" s="134">
        <f>'[1]Emploi direct_04'!V56</f>
        <v>-3.7542765359677155E-2</v>
      </c>
      <c r="C59" s="135">
        <f>'[1]Emploi direct_04'!W56</f>
        <v>7.0972527420297693</v>
      </c>
      <c r="D59" s="136">
        <f>'[1]Emploi direct_04'!X56</f>
        <v>-0.91491583388086939</v>
      </c>
      <c r="E59" s="137">
        <f>'[1]Emploi direct_04'!Y56</f>
        <v>-1.5493159452197647</v>
      </c>
      <c r="F59" s="137">
        <f>'[1]Emploi direct_04'!Z56</f>
        <v>0.46307212677674237</v>
      </c>
      <c r="G59" s="137">
        <f>'[1]Emploi direct_04'!AA56</f>
        <v>-2.5557490666081373</v>
      </c>
      <c r="H59" s="137">
        <f>'[1]Emploi direct_04'!AB56</f>
        <v>6.0890682671940866</v>
      </c>
      <c r="I59" s="138">
        <f>'[1]Emploi direct_04'!AC56</f>
        <v>-0.97412737332012167</v>
      </c>
      <c r="J59" s="139">
        <f>'[1]Emploi direct_04'!AD56</f>
        <v>-0.87690345890586441</v>
      </c>
      <c r="K59" s="136">
        <f>'[1]Emploi direct_04'!AE56</f>
        <v>-0.98695391801614241</v>
      </c>
      <c r="L59" s="137">
        <f>'[1]Emploi direct_04'!AF56</f>
        <v>-0.61000827535619973</v>
      </c>
      <c r="M59" s="137">
        <f>'[1]Emploi direct_04'!AG56</f>
        <v>-5.2538179413710857</v>
      </c>
      <c r="N59" s="137">
        <f>'[1]Emploi direct_04'!AH56</f>
        <v>-3.3274861302976966</v>
      </c>
      <c r="O59" s="137">
        <f>'[1]Emploi direct_04'!AI56</f>
        <v>2.1453853543725421</v>
      </c>
      <c r="P59" s="137">
        <f>'[1]Emploi direct_04'!AJ56</f>
        <v>0.82156847098022734</v>
      </c>
      <c r="Q59" s="137">
        <f>'[1]Emploi direct_04'!AK56</f>
        <v>-1.7037568083571819</v>
      </c>
      <c r="R59" s="137">
        <f>'[1]Emploi direct_04'!AL56</f>
        <v>1.537469008627923</v>
      </c>
      <c r="S59" s="137">
        <f>'[1]Emploi direct_04'!AM56</f>
        <v>0.16731680287698225</v>
      </c>
      <c r="T59" s="136">
        <f>'[1]Emploi direct_04'!AN56</f>
        <v>0.76284770922376843</v>
      </c>
      <c r="V59" s="69" t="str">
        <f t="shared" si="0"/>
        <v>2013T2</v>
      </c>
      <c r="W59" s="74">
        <f>'[1]Emploi direct_04'!AP56</f>
        <v>-18.484649863574305</v>
      </c>
      <c r="X59" s="106">
        <f>'[1]Emploi direct_04'!AQ56</f>
        <v>88.363179061617302</v>
      </c>
      <c r="Y59" s="101">
        <f>'[1]Emploi direct_04'!AR56</f>
        <v>-44.998589274129699</v>
      </c>
      <c r="Z59" s="75">
        <f>'[1]Emploi direct_04'!AS56</f>
        <v>-20.275124616169251</v>
      </c>
      <c r="AA59" s="75">
        <f>'[1]Emploi direct_04'!AT56</f>
        <v>3.3248378422181304</v>
      </c>
      <c r="AB59" s="75">
        <f>'[1]Emploi direct_04'!AU56</f>
        <v>-1.2653580292016713</v>
      </c>
      <c r="AC59" s="75">
        <f>'[1]Emploi direct_04'!AV56</f>
        <v>0.77885852826846858</v>
      </c>
      <c r="AD59" s="76">
        <f>'[1]Emploi direct_04'!AW56</f>
        <v>-27.561802999245629</v>
      </c>
      <c r="AE59" s="103">
        <f>'[1]Emploi direct_04'!AX56</f>
        <v>-29.448441037437533</v>
      </c>
      <c r="AF59" s="101">
        <f>'[1]Emploi direct_04'!AY56</f>
        <v>-189.15741843331489</v>
      </c>
      <c r="AG59" s="75">
        <f>'[1]Emploi direct_04'!AZ56</f>
        <v>-41.624143423980058</v>
      </c>
      <c r="AH59" s="75">
        <f>'[1]Emploi direct_04'!BA56</f>
        <v>-107.1503110903634</v>
      </c>
      <c r="AI59" s="75">
        <f>'[1]Emploi direct_04'!BB56</f>
        <v>-99.843183563840739</v>
      </c>
      <c r="AJ59" s="75">
        <f>'[1]Emploi direct_04'!BC56</f>
        <v>6.9397350145389964</v>
      </c>
      <c r="AK59" s="75">
        <f>'[1]Emploi direct_04'!BD56</f>
        <v>7.5737675207305983</v>
      </c>
      <c r="AL59" s="75">
        <f>'[1]Emploi direct_04'!BE56</f>
        <v>-6.0332849553463461</v>
      </c>
      <c r="AM59" s="75">
        <f>'[1]Emploi direct_04'!BF56</f>
        <v>46.498601838410195</v>
      </c>
      <c r="AN59" s="75">
        <f>'[1]Emploi direct_04'!BG56</f>
        <v>4.4814002265388808</v>
      </c>
      <c r="AO59" s="101">
        <f>'[1]Emploi direct_04'!BH56</f>
        <v>156.75661981968369</v>
      </c>
      <c r="AQ59" s="69" t="str">
        <f t="shared" si="1"/>
        <v>2013T2</v>
      </c>
      <c r="AR59" s="134">
        <f>'[1]Emploi direct_04'!BJ56</f>
        <v>0.82648532978375489</v>
      </c>
      <c r="AS59" s="135">
        <f>'[1]Emploi direct_04'!BK56</f>
        <v>0.31255749751382123</v>
      </c>
      <c r="AT59" s="136">
        <f>'[1]Emploi direct_04'!BL56</f>
        <v>4.0880994786075542</v>
      </c>
      <c r="AU59" s="137">
        <f>'[1]Emploi direct_04'!BM56</f>
        <v>1.3850284111388333</v>
      </c>
      <c r="AV59" s="137">
        <f>'[1]Emploi direct_04'!BN56</f>
        <v>5.4909282163943418</v>
      </c>
      <c r="AW59" s="137">
        <f>'[1]Emploi direct_04'!BO56</f>
        <v>8.2013593339905544</v>
      </c>
      <c r="AX59" s="137">
        <f>'[1]Emploi direct_04'!BP56</f>
        <v>60.929546149622247</v>
      </c>
      <c r="AY59" s="138">
        <f>'[1]Emploi direct_04'!BQ56</f>
        <v>4.7660452856990609</v>
      </c>
      <c r="AZ59" s="139">
        <f>'[1]Emploi direct_04'!BR56</f>
        <v>-3.1976878769805595</v>
      </c>
      <c r="BA59" s="136">
        <f>'[1]Emploi direct_04'!BS56</f>
        <v>-0.53734140285144338</v>
      </c>
      <c r="BB59" s="137">
        <f>'[1]Emploi direct_04'!BT56</f>
        <v>-0.55145296905849683</v>
      </c>
      <c r="BC59" s="137">
        <f>'[1]Emploi direct_04'!BU56</f>
        <v>-2.4264990907772566</v>
      </c>
      <c r="BD59" s="137">
        <f>'[1]Emploi direct_04'!BV56</f>
        <v>1.0176028897213474</v>
      </c>
      <c r="BE59" s="137">
        <f>'[1]Emploi direct_04'!BW56</f>
        <v>4.9028839028144588</v>
      </c>
      <c r="BF59" s="137">
        <f>'[1]Emploi direct_04'!BX56</f>
        <v>-0.60847412029226833</v>
      </c>
      <c r="BG59" s="137">
        <f>'[1]Emploi direct_04'!BY56</f>
        <v>-5.3467473449424823</v>
      </c>
      <c r="BH59" s="137">
        <f>'[1]Emploi direct_04'!BZ56</f>
        <v>1.0786389189506584</v>
      </c>
      <c r="BI59" s="137">
        <f>'[1]Emploi direct_04'!CA56</f>
        <v>-2.5052706389209312</v>
      </c>
      <c r="BJ59" s="136">
        <f>'[1]Emploi direct_04'!CB56</f>
        <v>2.0722775471528676</v>
      </c>
      <c r="BL59" s="69" t="str">
        <f t="shared" si="2"/>
        <v>2013T2</v>
      </c>
      <c r="BM59" s="74">
        <f>'[1]Emploi direct_04'!CD56</f>
        <v>403.44321249351196</v>
      </c>
      <c r="BN59" s="106">
        <f>'[1]Emploi direct_04'!CE56</f>
        <v>4.1546458482253001</v>
      </c>
      <c r="BO59" s="101">
        <f>'[1]Emploi direct_04'!CF56</f>
        <v>191.40197460767376</v>
      </c>
      <c r="BP59" s="75">
        <f>'[1]Emploi direct_04'!CG56</f>
        <v>17.600586285552026</v>
      </c>
      <c r="BQ59" s="75">
        <f>'[1]Emploi direct_04'!CH56</f>
        <v>37.545590163960583</v>
      </c>
      <c r="BR59" s="75">
        <f>'[1]Emploi direct_04'!CI56</f>
        <v>3.6568282172313289</v>
      </c>
      <c r="BS59" s="75">
        <f>'[1]Emploi direct_04'!CJ56</f>
        <v>5.137721140347649</v>
      </c>
      <c r="BT59" s="76">
        <f>'[1]Emploi direct_04'!CK56</f>
        <v>127.46124880058187</v>
      </c>
      <c r="BU59" s="103">
        <f>'[1]Emploi direct_04'!CL56</f>
        <v>-109.96025192105571</v>
      </c>
      <c r="BV59" s="101">
        <f>'[1]Emploi direct_04'!CM56</f>
        <v>-102.52013410310974</v>
      </c>
      <c r="BW59" s="75">
        <f>'[1]Emploi direct_04'!CN56</f>
        <v>-37.606444419883701</v>
      </c>
      <c r="BX59" s="75">
        <f>'[1]Emploi direct_04'!CO56</f>
        <v>-48.053871281198099</v>
      </c>
      <c r="BY59" s="75">
        <f>'[1]Emploi direct_04'!CP56</f>
        <v>29.220419830533046</v>
      </c>
      <c r="BZ59" s="75">
        <f>'[1]Emploi direct_04'!CQ56</f>
        <v>15.442603093150296</v>
      </c>
      <c r="CA59" s="75">
        <f>'[1]Emploi direct_04'!CR56</f>
        <v>-5.6900280705975774</v>
      </c>
      <c r="CB59" s="75">
        <f>'[1]Emploi direct_04'!CS56</f>
        <v>-19.662433781010918</v>
      </c>
      <c r="CC59" s="75">
        <f>'[1]Emploi direct_04'!CT56</f>
        <v>32.770008852964565</v>
      </c>
      <c r="CD59" s="75">
        <f>'[1]Emploi direct_04'!CU56</f>
        <v>-68.940388327066103</v>
      </c>
      <c r="CE59" s="101">
        <f>'[1]Emploi direct_04'!CV56</f>
        <v>420.36697806176744</v>
      </c>
    </row>
    <row r="60" spans="1:83" ht="12.75" customHeight="1">
      <c r="A60" s="69" t="str">
        <f>Paca!A60</f>
        <v>2013T3</v>
      </c>
      <c r="B60" s="134">
        <f>'[1]Emploi direct_04'!V57</f>
        <v>-0.13104086023029149</v>
      </c>
      <c r="C60" s="135">
        <f>'[1]Emploi direct_04'!W57</f>
        <v>7.5027871014137659</v>
      </c>
      <c r="D60" s="136">
        <f>'[1]Emploi direct_04'!X57</f>
        <v>-0.27918483017737028</v>
      </c>
      <c r="E60" s="137">
        <f>'[1]Emploi direct_04'!Y57</f>
        <v>-0.72141322263228336</v>
      </c>
      <c r="F60" s="137">
        <f>'[1]Emploi direct_04'!Z57</f>
        <v>-2.1928379146180732</v>
      </c>
      <c r="G60" s="137">
        <f>'[1]Emploi direct_04'!AA57</f>
        <v>7.6725732353119414</v>
      </c>
      <c r="H60" s="137">
        <f>'[1]Emploi direct_04'!AB57</f>
        <v>-1.99704352474942</v>
      </c>
      <c r="I60" s="138">
        <f>'[1]Emploi direct_04'!AC57</f>
        <v>0.28822902913174797</v>
      </c>
      <c r="J60" s="139">
        <f>'[1]Emploi direct_04'!AD57</f>
        <v>-0.25907966802296567</v>
      </c>
      <c r="K60" s="136">
        <f>'[1]Emploi direct_04'!AE57</f>
        <v>9.9370820569211205E-2</v>
      </c>
      <c r="L60" s="137">
        <f>'[1]Emploi direct_04'!AF57</f>
        <v>0.86127752060605189</v>
      </c>
      <c r="M60" s="137">
        <f>'[1]Emploi direct_04'!AG57</f>
        <v>-4.4035181020734449</v>
      </c>
      <c r="N60" s="137">
        <f>'[1]Emploi direct_04'!AH57</f>
        <v>-1.1822962485475319</v>
      </c>
      <c r="O60" s="137">
        <f>'[1]Emploi direct_04'!AI57</f>
        <v>1.2800646852013209</v>
      </c>
      <c r="P60" s="137">
        <f>'[1]Emploi direct_04'!AJ57</f>
        <v>2.3665323668619953</v>
      </c>
      <c r="Q60" s="137">
        <f>'[1]Emploi direct_04'!AK57</f>
        <v>-2.4312871301805816</v>
      </c>
      <c r="R60" s="137">
        <f>'[1]Emploi direct_04'!AL57</f>
        <v>2.7859936831127419</v>
      </c>
      <c r="S60" s="137">
        <f>'[1]Emploi direct_04'!AM57</f>
        <v>-0.87535162447824888</v>
      </c>
      <c r="T60" s="136">
        <f>'[1]Emploi direct_04'!AN57</f>
        <v>-0.77836180393205945</v>
      </c>
      <c r="V60" s="69" t="str">
        <f t="shared" si="0"/>
        <v>2013T3</v>
      </c>
      <c r="W60" s="74">
        <f>'[1]Emploi direct_04'!AP57</f>
        <v>-64.495383290020982</v>
      </c>
      <c r="X60" s="106">
        <f>'[1]Emploi direct_04'!AQ57</f>
        <v>100.04191916775858</v>
      </c>
      <c r="Y60" s="101">
        <f>'[1]Emploi direct_04'!AR57</f>
        <v>-13.605604873591801</v>
      </c>
      <c r="Z60" s="75">
        <f>'[1]Emploi direct_04'!AS57</f>
        <v>-9.2945074060992283</v>
      </c>
      <c r="AA60" s="75">
        <f>'[1]Emploi direct_04'!AT57</f>
        <v>-15.817389690719551</v>
      </c>
      <c r="AB60" s="75">
        <f>'[1]Emploi direct_04'!AU57</f>
        <v>3.7016255001877383</v>
      </c>
      <c r="AC60" s="75">
        <f>'[1]Emploi direct_04'!AV57</f>
        <v>-0.27099788533094227</v>
      </c>
      <c r="AD60" s="76">
        <f>'[1]Emploi direct_04'!AW57</f>
        <v>8.0756646083696069</v>
      </c>
      <c r="AE60" s="103">
        <f>'[1]Emploi direct_04'!AX57</f>
        <v>-8.6241979876440382</v>
      </c>
      <c r="AF60" s="101">
        <f>'[1]Emploi direct_04'!AY57</f>
        <v>18.857225757354172</v>
      </c>
      <c r="AG60" s="75">
        <f>'[1]Emploi direct_04'!AZ57</f>
        <v>58.411095209916311</v>
      </c>
      <c r="AH60" s="75">
        <f>'[1]Emploi direct_04'!BA57</f>
        <v>-85.090273862590038</v>
      </c>
      <c r="AI60" s="75">
        <f>'[1]Emploi direct_04'!BB57</f>
        <v>-34.295053926081437</v>
      </c>
      <c r="AJ60" s="75">
        <f>'[1]Emploi direct_04'!BC57</f>
        <v>4.2294923492042358</v>
      </c>
      <c r="AK60" s="75">
        <f>'[1]Emploi direct_04'!BD57</f>
        <v>21.995513438189619</v>
      </c>
      <c r="AL60" s="75">
        <f>'[1]Emploi direct_04'!BE57</f>
        <v>-8.4629038040079081</v>
      </c>
      <c r="AM60" s="75">
        <f>'[1]Emploi direct_04'!BF57</f>
        <v>85.553934146686515</v>
      </c>
      <c r="AN60" s="75">
        <f>'[1]Emploi direct_04'!BG57</f>
        <v>-23.484577793962217</v>
      </c>
      <c r="AO60" s="101">
        <f>'[1]Emploi direct_04'!BH57</f>
        <v>-161.16472535389403</v>
      </c>
      <c r="AQ60" s="69" t="str">
        <f t="shared" si="1"/>
        <v>2013T3</v>
      </c>
      <c r="AR60" s="134">
        <f>'[1]Emploi direct_04'!BJ57</f>
        <v>0.62550001993704196</v>
      </c>
      <c r="AS60" s="135">
        <f>'[1]Emploi direct_04'!BK57</f>
        <v>39.258900203759197</v>
      </c>
      <c r="AT60" s="136">
        <f>'[1]Emploi direct_04'!BL57</f>
        <v>2.3081263910186278</v>
      </c>
      <c r="AU60" s="137">
        <f>'[1]Emploi direct_04'!BM57</f>
        <v>-0.59646406466221658</v>
      </c>
      <c r="AV60" s="137">
        <f>'[1]Emploi direct_04'!BN57</f>
        <v>1.6563111082734672</v>
      </c>
      <c r="AW60" s="137">
        <f>'[1]Emploi direct_04'!BO57</f>
        <v>5.791600364361682</v>
      </c>
      <c r="AX60" s="137">
        <f>'[1]Emploi direct_04'!BP57</f>
        <v>30.096063732820344</v>
      </c>
      <c r="AY60" s="138">
        <f>'[1]Emploi direct_04'!BQ57</f>
        <v>3.6862648402562703</v>
      </c>
      <c r="AZ60" s="139">
        <f>'[1]Emploi direct_04'!BR57</f>
        <v>-3.0852326526035978</v>
      </c>
      <c r="BA60" s="136">
        <f>'[1]Emploi direct_04'!BS57</f>
        <v>-0.59179448839188353</v>
      </c>
      <c r="BB60" s="137">
        <f>'[1]Emploi direct_04'!BT57</f>
        <v>0.35000583575919286</v>
      </c>
      <c r="BC60" s="137">
        <f>'[1]Emploi direct_04'!BU57</f>
        <v>-8.0485298929728781</v>
      </c>
      <c r="BD60" s="137">
        <f>'[1]Emploi direct_04'!BV57</f>
        <v>-1.3937233760995205</v>
      </c>
      <c r="BE60" s="137">
        <f>'[1]Emploi direct_04'!BW57</f>
        <v>8.4397463920038884</v>
      </c>
      <c r="BF60" s="137">
        <f>'[1]Emploi direct_04'!BX57</f>
        <v>3.761129244328032</v>
      </c>
      <c r="BG60" s="137">
        <f>'[1]Emploi direct_04'!BY57</f>
        <v>-8.2033031405754251</v>
      </c>
      <c r="BH60" s="137">
        <f>'[1]Emploi direct_04'!BZ57</f>
        <v>2.9939127001756383</v>
      </c>
      <c r="BI60" s="137">
        <f>'[1]Emploi direct_04'!CA57</f>
        <v>-2.0866199113714456</v>
      </c>
      <c r="BJ60" s="136">
        <f>'[1]Emploi direct_04'!CB57</f>
        <v>5.151687188991172E-2</v>
      </c>
      <c r="BL60" s="69" t="str">
        <f t="shared" si="2"/>
        <v>2013T3</v>
      </c>
      <c r="BM60" s="74">
        <f>'[1]Emploi direct_04'!CD57</f>
        <v>305.54254566082091</v>
      </c>
      <c r="BN60" s="106">
        <f>'[1]Emploi direct_04'!CE57</f>
        <v>404.10505521064988</v>
      </c>
      <c r="BO60" s="101">
        <f>'[1]Emploi direct_04'!CF57</f>
        <v>109.6380525962395</v>
      </c>
      <c r="BP60" s="75">
        <f>'[1]Emploi direct_04'!CG57</f>
        <v>-7.6750341509098234</v>
      </c>
      <c r="BQ60" s="75">
        <f>'[1]Emploi direct_04'!CH57</f>
        <v>11.494934716766124</v>
      </c>
      <c r="BR60" s="75">
        <f>'[1]Emploi direct_04'!CI57</f>
        <v>2.8438319416307749</v>
      </c>
      <c r="BS60" s="75">
        <f>'[1]Emploi direct_04'!CJ57</f>
        <v>3.0765437154679471</v>
      </c>
      <c r="BT60" s="76">
        <f>'[1]Emploi direct_04'!CK57</f>
        <v>99.897776373284614</v>
      </c>
      <c r="BU60" s="103">
        <f>'[1]Emploi direct_04'!CL57</f>
        <v>-105.69555390310097</v>
      </c>
      <c r="BV60" s="101">
        <f>'[1]Emploi direct_04'!CM57</f>
        <v>-113.08342510266448</v>
      </c>
      <c r="BW60" s="75">
        <f>'[1]Emploi direct_04'!CN57</f>
        <v>23.85803026899157</v>
      </c>
      <c r="BX60" s="75">
        <f>'[1]Emploi direct_04'!CO57</f>
        <v>-161.68879693265035</v>
      </c>
      <c r="BY60" s="75">
        <f>'[1]Emploi direct_04'!CP57</f>
        <v>-40.514637786307958</v>
      </c>
      <c r="BZ60" s="75">
        <f>'[1]Emploi direct_04'!CQ57</f>
        <v>26.044810435727015</v>
      </c>
      <c r="CA60" s="75">
        <f>'[1]Emploi direct_04'!CR57</f>
        <v>34.487619254992637</v>
      </c>
      <c r="CB60" s="75">
        <f>'[1]Emploi direct_04'!CS57</f>
        <v>-30.349772176636577</v>
      </c>
      <c r="CC60" s="75">
        <f>'[1]Emploi direct_04'!CT57</f>
        <v>91.753232155020214</v>
      </c>
      <c r="CD60" s="75">
        <f>'[1]Emploi direct_04'!CU57</f>
        <v>-56.673910321801941</v>
      </c>
      <c r="CE60" s="101">
        <f>'[1]Emploi direct_04'!CV57</f>
        <v>10.578416859687422</v>
      </c>
    </row>
    <row r="61" spans="1:83" s="232" customFormat="1" ht="12.75" customHeight="1">
      <c r="A61" s="95" t="str">
        <f>Paca!A61</f>
        <v>2013T4</v>
      </c>
      <c r="B61" s="140">
        <f>'[1]Emploi direct_04'!V58</f>
        <v>-0.32117984799864274</v>
      </c>
      <c r="C61" s="141">
        <f>'[1]Emploi direct_04'!W58</f>
        <v>-5.7246771108441123</v>
      </c>
      <c r="D61" s="142">
        <f>'[1]Emploi direct_04'!X58</f>
        <v>-0.63281888951044474</v>
      </c>
      <c r="E61" s="143">
        <f>'[1]Emploi direct_04'!Y58</f>
        <v>0.70936647731816294</v>
      </c>
      <c r="F61" s="143">
        <f>'[1]Emploi direct_04'!Z58</f>
        <v>-0.44577123787439277</v>
      </c>
      <c r="G61" s="143">
        <f>'[1]Emploi direct_04'!AA58</f>
        <v>-13.37102968556284</v>
      </c>
      <c r="H61" s="143">
        <f>'[1]Emploi direct_04'!AB58</f>
        <v>-2.2478060045133197</v>
      </c>
      <c r="I61" s="144">
        <f>'[1]Emploi direct_04'!AC58</f>
        <v>-1.0476177244204465</v>
      </c>
      <c r="J61" s="145">
        <f>'[1]Emploi direct_04'!AD58</f>
        <v>-1.7016781786636348</v>
      </c>
      <c r="K61" s="142">
        <f>'[1]Emploi direct_04'!AE58</f>
        <v>6.6122158327397429E-2</v>
      </c>
      <c r="L61" s="143">
        <f>'[1]Emploi direct_04'!AF58</f>
        <v>5.6180064533184471E-2</v>
      </c>
      <c r="M61" s="143">
        <f>'[1]Emploi direct_04'!AG58</f>
        <v>0.68903404403806157</v>
      </c>
      <c r="N61" s="143">
        <f>'[1]Emploi direct_04'!AH58</f>
        <v>1.5568474348079064</v>
      </c>
      <c r="O61" s="143">
        <f>'[1]Emploi direct_04'!AI58</f>
        <v>1.2173208202036268</v>
      </c>
      <c r="P61" s="143">
        <f>'[1]Emploi direct_04'!AJ58</f>
        <v>-1.2243959767030854</v>
      </c>
      <c r="Q61" s="143">
        <f>'[1]Emploi direct_04'!AK58</f>
        <v>-4.7577819873364628</v>
      </c>
      <c r="R61" s="143">
        <f>'[1]Emploi direct_04'!AL58</f>
        <v>1.210461204005564</v>
      </c>
      <c r="S61" s="143">
        <f>'[1]Emploi direct_04'!AM58</f>
        <v>-2.373087358519177</v>
      </c>
      <c r="T61" s="142">
        <f>'[1]Emploi direct_04'!AN58</f>
        <v>-5.4477444401124231E-3</v>
      </c>
      <c r="U61" s="234"/>
      <c r="V61" s="95" t="str">
        <f t="shared" si="0"/>
        <v>2013T4</v>
      </c>
      <c r="W61" s="92">
        <f>'[1]Emploi direct_04'!AP58</f>
        <v>-157.87039822930092</v>
      </c>
      <c r="X61" s="108">
        <f>'[1]Emploi direct_04'!AQ58</f>
        <v>-82.05973523777493</v>
      </c>
      <c r="Y61" s="100">
        <f>'[1]Emploi direct_04'!AR58</f>
        <v>-30.753269339153121</v>
      </c>
      <c r="Z61" s="93">
        <f>'[1]Emploi direct_04'!AS58</f>
        <v>9.073368034744135</v>
      </c>
      <c r="AA61" s="93">
        <f>'[1]Emploi direct_04'!AT58</f>
        <v>-3.1449300051518776</v>
      </c>
      <c r="AB61" s="93">
        <f>'[1]Emploi direct_04'!AU58</f>
        <v>-6.9457857206005471</v>
      </c>
      <c r="AC61" s="93">
        <f>'[1]Emploi direct_04'!AV58</f>
        <v>-0.29893473145207317</v>
      </c>
      <c r="AD61" s="94">
        <f>'[1]Emploi direct_04'!AW58</f>
        <v>-29.436986916691694</v>
      </c>
      <c r="AE61" s="102">
        <f>'[1]Emploi direct_04'!AX58</f>
        <v>-56.498404970612228</v>
      </c>
      <c r="AF61" s="100">
        <f>'[1]Emploi direct_04'!AY58</f>
        <v>12.560221354175155</v>
      </c>
      <c r="AG61" s="93">
        <f>'[1]Emploi direct_04'!AZ58</f>
        <v>3.8428986914714187</v>
      </c>
      <c r="AH61" s="93">
        <f>'[1]Emploi direct_04'!BA58</f>
        <v>12.728074993606697</v>
      </c>
      <c r="AI61" s="93">
        <f>'[1]Emploi direct_04'!BB58</f>
        <v>44.625797647545824</v>
      </c>
      <c r="AJ61" s="93">
        <f>'[1]Emploi direct_04'!BC58</f>
        <v>4.0736653348073446</v>
      </c>
      <c r="AK61" s="93">
        <f>'[1]Emploi direct_04'!BD58</f>
        <v>-11.649345912104422</v>
      </c>
      <c r="AL61" s="93">
        <f>'[1]Emploi direct_04'!BE58</f>
        <v>-16.158396722063458</v>
      </c>
      <c r="AM61" s="93">
        <f>'[1]Emploi direct_04'!BF58</f>
        <v>38.207152437316836</v>
      </c>
      <c r="AN61" s="93">
        <f>'[1]Emploi direct_04'!BG58</f>
        <v>-63.109625116403095</v>
      </c>
      <c r="AO61" s="100">
        <f>'[1]Emploi direct_04'!BH58</f>
        <v>-1.1192100359330652</v>
      </c>
      <c r="AP61" s="234"/>
      <c r="AQ61" s="95" t="str">
        <f t="shared" si="1"/>
        <v>2013T4</v>
      </c>
      <c r="AR61" s="140">
        <f>'[1]Emploi direct_04'!BJ58</f>
        <v>0.16453501170947682</v>
      </c>
      <c r="AS61" s="141">
        <f>'[1]Emploi direct_04'!BK58</f>
        <v>8.9040255048026715</v>
      </c>
      <c r="AT61" s="142">
        <f>'[1]Emploi direct_04'!BL58</f>
        <v>-0.22335252172315245</v>
      </c>
      <c r="AU61" s="143">
        <f>'[1]Emploi direct_04'!BM58</f>
        <v>-1.5271974799293542</v>
      </c>
      <c r="AV61" s="143">
        <f>'[1]Emploi direct_04'!BN58</f>
        <v>0.60384818122176664</v>
      </c>
      <c r="AW61" s="143">
        <f>'[1]Emploi direct_04'!BO58</f>
        <v>-8.1554780978317041</v>
      </c>
      <c r="AX61" s="143">
        <f>'[1]Emploi direct_04'!BP58</f>
        <v>8.3527445276679444</v>
      </c>
      <c r="AY61" s="144">
        <f>'[1]Emploi direct_04'!BQ58</f>
        <v>0.28659951446161624</v>
      </c>
      <c r="AZ61" s="145">
        <f>'[1]Emploi direct_04'!BR58</f>
        <v>-3.5432104174762613</v>
      </c>
      <c r="BA61" s="142">
        <f>'[1]Emploi direct_04'!BS58</f>
        <v>-1.1049155832496549</v>
      </c>
      <c r="BB61" s="143">
        <f>'[1]Emploi direct_04'!BT58</f>
        <v>0.2675807028035937</v>
      </c>
      <c r="BC61" s="143">
        <f>'[1]Emploi direct_04'!BU58</f>
        <v>-9.4004715457565382</v>
      </c>
      <c r="BD61" s="143">
        <f>'[1]Emploi direct_04'!BV58</f>
        <v>-1.3808309112759654</v>
      </c>
      <c r="BE61" s="143">
        <f>'[1]Emploi direct_04'!BW58</f>
        <v>3.0662654866012717</v>
      </c>
      <c r="BF61" s="143">
        <f>'[1]Emploi direct_04'!BX58</f>
        <v>1.9492651472053479</v>
      </c>
      <c r="BG61" s="143">
        <f>'[1]Emploi direct_04'!BY58</f>
        <v>-11.925529220539177</v>
      </c>
      <c r="BH61" s="143">
        <f>'[1]Emploi direct_04'!BZ58</f>
        <v>5.1244676745948459</v>
      </c>
      <c r="BI61" s="143">
        <f>'[1]Emploi direct_04'!CA58</f>
        <v>-5.0075239570527064</v>
      </c>
      <c r="BJ61" s="142">
        <f>'[1]Emploi direct_04'!CB58</f>
        <v>1.547472925406268</v>
      </c>
      <c r="BK61" s="234"/>
      <c r="BL61" s="95" t="str">
        <f t="shared" si="2"/>
        <v>2013T4</v>
      </c>
      <c r="BM61" s="92">
        <f>'[1]Emploi direct_04'!CD58</f>
        <v>80.482165314606391</v>
      </c>
      <c r="BN61" s="108">
        <f>'[1]Emploi direct_04'!CE58</f>
        <v>110.48914321236748</v>
      </c>
      <c r="BO61" s="100">
        <f>'[1]Emploi direct_04'!CF58</f>
        <v>-10.809778126166748</v>
      </c>
      <c r="BP61" s="93">
        <f>'[1]Emploi direct_04'!CG58</f>
        <v>-19.977752605993601</v>
      </c>
      <c r="BQ61" s="93">
        <f>'[1]Emploi direct_04'!CH58</f>
        <v>4.2157206224513857</v>
      </c>
      <c r="BR61" s="93">
        <f>'[1]Emploi direct_04'!CI58</f>
        <v>-3.995911383192329</v>
      </c>
      <c r="BS61" s="93">
        <f>'[1]Emploi direct_04'!CJ58</f>
        <v>1.0021514172427661</v>
      </c>
      <c r="BT61" s="94">
        <f>'[1]Emploi direct_04'!CK58</f>
        <v>7.9460138233253019</v>
      </c>
      <c r="BU61" s="102">
        <f>'[1]Emploi direct_04'!CL58</f>
        <v>-119.8861468458299</v>
      </c>
      <c r="BV61" s="100">
        <f>'[1]Emploi direct_04'!CM58</f>
        <v>-212.36929985603638</v>
      </c>
      <c r="BW61" s="93">
        <f>'[1]Emploi direct_04'!CN58</f>
        <v>18.264798023398725</v>
      </c>
      <c r="BX61" s="93">
        <f>'[1]Emploi direct_04'!CO58</f>
        <v>-192.98694074269793</v>
      </c>
      <c r="BY61" s="93">
        <f>'[1]Emploi direct_04'!CP58</f>
        <v>-40.759449409109948</v>
      </c>
      <c r="BZ61" s="93">
        <f>'[1]Emploi direct_04'!CQ58</f>
        <v>10.076932503085402</v>
      </c>
      <c r="CA61" s="93">
        <f>'[1]Emploi direct_04'!CR58</f>
        <v>17.96867937878028</v>
      </c>
      <c r="CB61" s="93">
        <f>'[1]Emploi direct_04'!CS58</f>
        <v>-43.797653997763518</v>
      </c>
      <c r="CC61" s="93">
        <f>'[1]Emploi direct_04'!CT58</f>
        <v>155.72708299328497</v>
      </c>
      <c r="CD61" s="93">
        <f>'[1]Emploi direct_04'!CU58</f>
        <v>-136.86274860501226</v>
      </c>
      <c r="CE61" s="100">
        <f>'[1]Emploi direct_04'!CV58</f>
        <v>313.05824693027898</v>
      </c>
    </row>
    <row r="62" spans="1:83" ht="12.75" customHeight="1">
      <c r="A62" s="69" t="str">
        <f>Paca!A62</f>
        <v>2014T1</v>
      </c>
      <c r="B62" s="134">
        <f>'[1]Emploi direct_04'!V59</f>
        <v>0.51703753720737655</v>
      </c>
      <c r="C62" s="135">
        <f>'[1]Emploi direct_04'!W59</f>
        <v>7.0871596056843122</v>
      </c>
      <c r="D62" s="136">
        <f>'[1]Emploi direct_04'!X59</f>
        <v>0.44021357989567633</v>
      </c>
      <c r="E62" s="137">
        <f>'[1]Emploi direct_04'!Y59</f>
        <v>0.40287003571572999</v>
      </c>
      <c r="F62" s="137">
        <f>'[1]Emploi direct_04'!Z59</f>
        <v>-2.1717852972251928</v>
      </c>
      <c r="G62" s="137">
        <f>'[1]Emploi direct_04'!AA59</f>
        <v>2.6094667642483582</v>
      </c>
      <c r="H62" s="137">
        <f>'[1]Emploi direct_04'!AB59</f>
        <v>5.8363165390180161</v>
      </c>
      <c r="I62" s="138">
        <f>'[1]Emploi direct_04'!AC59</f>
        <v>1.0569802697102171</v>
      </c>
      <c r="J62" s="139">
        <f>'[1]Emploi direct_04'!AD59</f>
        <v>-1.4795072682211696</v>
      </c>
      <c r="K62" s="136">
        <f>'[1]Emploi direct_04'!AE59</f>
        <v>0.77847488168607537</v>
      </c>
      <c r="L62" s="137">
        <f>'[1]Emploi direct_04'!AF59</f>
        <v>4.4716305417025204E-2</v>
      </c>
      <c r="M62" s="137">
        <f>'[1]Emploi direct_04'!AG59</f>
        <v>2.1623717493530759</v>
      </c>
      <c r="N62" s="137">
        <f>'[1]Emploi direct_04'!AH59</f>
        <v>-0.31683406192739572</v>
      </c>
      <c r="O62" s="137">
        <f>'[1]Emploi direct_04'!AI59</f>
        <v>-4.219982366612629</v>
      </c>
      <c r="P62" s="137">
        <f>'[1]Emploi direct_04'!AJ59</f>
        <v>3.007170902379519</v>
      </c>
      <c r="Q62" s="137">
        <f>'[1]Emploi direct_04'!AK59</f>
        <v>5.1181841097826197</v>
      </c>
      <c r="R62" s="137">
        <f>'[1]Emploi direct_04'!AL59</f>
        <v>1.5021584794101317</v>
      </c>
      <c r="S62" s="137">
        <f>'[1]Emploi direct_04'!AM59</f>
        <v>1.3636955786824778</v>
      </c>
      <c r="T62" s="136">
        <f>'[1]Emploi direct_04'!AN59</f>
        <v>0.17818757240448679</v>
      </c>
      <c r="V62" s="69" t="str">
        <f t="shared" si="0"/>
        <v>2014T1</v>
      </c>
      <c r="W62" s="74">
        <f>'[1]Emploi direct_04'!AP59</f>
        <v>253.32460802051355</v>
      </c>
      <c r="X62" s="106">
        <f>'[1]Emploi direct_04'!AQ59</f>
        <v>95.774381734486269</v>
      </c>
      <c r="Y62" s="101">
        <f>'[1]Emploi direct_04'!AR59</f>
        <v>21.2577973699008</v>
      </c>
      <c r="Z62" s="75">
        <f>'[1]Emploi direct_04'!AS59</f>
        <v>5.1895858061463969</v>
      </c>
      <c r="AA62" s="75">
        <f>'[1]Emploi direct_04'!AT59</f>
        <v>-15.253711971814482</v>
      </c>
      <c r="AB62" s="75">
        <f>'[1]Emploi direct_04'!AU59</f>
        <v>1.1742794214672543</v>
      </c>
      <c r="AC62" s="75">
        <f>'[1]Emploi direct_04'!AV59</f>
        <v>0.75872239123318153</v>
      </c>
      <c r="AD62" s="76">
        <f>'[1]Emploi direct_04'!AW59</f>
        <v>29.388921722868417</v>
      </c>
      <c r="AE62" s="103">
        <f>'[1]Emploi direct_04'!AX59</f>
        <v>-48.286081603104321</v>
      </c>
      <c r="AF62" s="101">
        <f>'[1]Emploi direct_04'!AY59</f>
        <v>147.97281854778339</v>
      </c>
      <c r="AG62" s="75">
        <f>'[1]Emploi direct_04'!AZ59</f>
        <v>3.0604587758343769</v>
      </c>
      <c r="AH62" s="75">
        <f>'[1]Emploi direct_04'!BA59</f>
        <v>40.219306573807216</v>
      </c>
      <c r="AI62" s="75">
        <f>'[1]Emploi direct_04'!BB59</f>
        <v>-9.2231869666366038</v>
      </c>
      <c r="AJ62" s="75">
        <f>'[1]Emploi direct_04'!BC59</f>
        <v>-14.293736481783014</v>
      </c>
      <c r="AK62" s="75">
        <f>'[1]Emploi direct_04'!BD59</f>
        <v>28.260995244739888</v>
      </c>
      <c r="AL62" s="75">
        <f>'[1]Emploi direct_04'!BE59</f>
        <v>16.555379245294148</v>
      </c>
      <c r="AM62" s="75">
        <f>'[1]Emploi direct_04'!BF59</f>
        <v>47.988254568782395</v>
      </c>
      <c r="AN62" s="75">
        <f>'[1]Emploi direct_04'!BG59</f>
        <v>35.405347587745837</v>
      </c>
      <c r="AO62" s="101">
        <f>'[1]Emploi direct_04'!BH59</f>
        <v>36.60569197145378</v>
      </c>
      <c r="AQ62" s="69" t="str">
        <f t="shared" si="1"/>
        <v>2014T1</v>
      </c>
      <c r="AR62" s="134">
        <f>'[1]Emploi direct_04'!BJ59</f>
        <v>2.5335350683808322E-2</v>
      </c>
      <c r="AS62" s="135">
        <f>'[1]Emploi direct_04'!BK59</f>
        <v>16.234079938152533</v>
      </c>
      <c r="AT62" s="136">
        <f>'[1]Emploi direct_04'!BL59</f>
        <v>-1.3846092470334526</v>
      </c>
      <c r="AU62" s="137">
        <f>'[1]Emploi direct_04'!BM59</f>
        <v>-1.1696539983701904</v>
      </c>
      <c r="AV62" s="137">
        <f>'[1]Emploi direct_04'!BN59</f>
        <v>-4.3024205998234644</v>
      </c>
      <c r="AW62" s="137">
        <f>'[1]Emploi direct_04'!BO59</f>
        <v>-6.7364598202537156</v>
      </c>
      <c r="AX62" s="137">
        <f>'[1]Emploi direct_04'!BP59</f>
        <v>7.5650151600539228</v>
      </c>
      <c r="AY62" s="138">
        <f>'[1]Emploi direct_04'!BQ59</f>
        <v>-0.69040484863723828</v>
      </c>
      <c r="AZ62" s="139">
        <f>'[1]Emploi direct_04'!BR59</f>
        <v>-4.2539402139379341</v>
      </c>
      <c r="BA62" s="136">
        <f>'[1]Emploi direct_04'!BS59</f>
        <v>-5.0961414984429521E-2</v>
      </c>
      <c r="BB62" s="137">
        <f>'[1]Emploi direct_04'!BT59</f>
        <v>0.347185155091978</v>
      </c>
      <c r="BC62" s="137">
        <f>'[1]Emploi direct_04'!BU59</f>
        <v>-6.8298554022939717</v>
      </c>
      <c r="BD62" s="137">
        <f>'[1]Emploi direct_04'!BV59</f>
        <v>-3.2905744493129774</v>
      </c>
      <c r="BE62" s="137">
        <f>'[1]Emploi direct_04'!BW59</f>
        <v>0.29342703175245788</v>
      </c>
      <c r="BF62" s="137">
        <f>'[1]Emploi direct_04'!BX59</f>
        <v>5.00950104214688</v>
      </c>
      <c r="BG62" s="137">
        <f>'[1]Emploi direct_04'!BY59</f>
        <v>-3.9815156742996183</v>
      </c>
      <c r="BH62" s="137">
        <f>'[1]Emploi direct_04'!BZ59</f>
        <v>7.2163341536987557</v>
      </c>
      <c r="BI62" s="137">
        <f>'[1]Emploi direct_04'!CA59</f>
        <v>-1.7438616642440952</v>
      </c>
      <c r="BJ62" s="136">
        <f>'[1]Emploi direct_04'!CB59</f>
        <v>0.15124125712460135</v>
      </c>
      <c r="BL62" s="69" t="str">
        <f t="shared" si="2"/>
        <v>2014T1</v>
      </c>
      <c r="BM62" s="74">
        <f>'[1]Emploi direct_04'!CD59</f>
        <v>12.474176637617347</v>
      </c>
      <c r="BN62" s="106">
        <f>'[1]Emploi direct_04'!CE59</f>
        <v>202.11974472608722</v>
      </c>
      <c r="BO62" s="101">
        <f>'[1]Emploi direct_04'!CF59</f>
        <v>-68.099666116973822</v>
      </c>
      <c r="BP62" s="75">
        <f>'[1]Emploi direct_04'!CG59</f>
        <v>-15.306678181377947</v>
      </c>
      <c r="BQ62" s="75">
        <f>'[1]Emploi direct_04'!CH59</f>
        <v>-30.891193825467781</v>
      </c>
      <c r="BR62" s="75">
        <f>'[1]Emploi direct_04'!CI59</f>
        <v>-3.3352388281472258</v>
      </c>
      <c r="BS62" s="75">
        <f>'[1]Emploi direct_04'!CJ59</f>
        <v>0.96764830271863467</v>
      </c>
      <c r="BT62" s="76">
        <f>'[1]Emploi direct_04'!CK59</f>
        <v>-19.534203584699299</v>
      </c>
      <c r="BU62" s="103">
        <f>'[1]Emploi direct_04'!CL59</f>
        <v>-142.85712559879812</v>
      </c>
      <c r="BV62" s="101">
        <f>'[1]Emploi direct_04'!CM59</f>
        <v>-9.7671527740021702</v>
      </c>
      <c r="BW62" s="75">
        <f>'[1]Emploi direct_04'!CN59</f>
        <v>23.690309253242049</v>
      </c>
      <c r="BX62" s="75">
        <f>'[1]Emploi direct_04'!CO59</f>
        <v>-139.29320338553953</v>
      </c>
      <c r="BY62" s="75">
        <f>'[1]Emploi direct_04'!CP59</f>
        <v>-98.735626809012956</v>
      </c>
      <c r="BZ62" s="75">
        <f>'[1]Emploi direct_04'!CQ59</f>
        <v>0.94915621676756246</v>
      </c>
      <c r="CA62" s="75">
        <f>'[1]Emploi direct_04'!CR59</f>
        <v>46.180930291555683</v>
      </c>
      <c r="CB62" s="75">
        <f>'[1]Emploi direct_04'!CS59</f>
        <v>-14.099206236123564</v>
      </c>
      <c r="CC62" s="75">
        <f>'[1]Emploi direct_04'!CT59</f>
        <v>218.24794299119594</v>
      </c>
      <c r="CD62" s="75">
        <f>'[1]Emploi direct_04'!CU59</f>
        <v>-46.707455096080594</v>
      </c>
      <c r="CE62" s="101">
        <f>'[1]Emploi direct_04'!CV59</f>
        <v>31.078376401310379</v>
      </c>
    </row>
    <row r="63" spans="1:83" ht="12.75" customHeight="1">
      <c r="A63" s="69" t="str">
        <f>Paca!A63</f>
        <v>2014T2</v>
      </c>
      <c r="B63" s="134">
        <f>'[1]Emploi direct_04'!V60</f>
        <v>6.7909581439806743E-2</v>
      </c>
      <c r="C63" s="135">
        <f>'[1]Emploi direct_04'!W60</f>
        <v>3.6090522070509445</v>
      </c>
      <c r="D63" s="136">
        <f>'[1]Emploi direct_04'!X60</f>
        <v>0.71166159719493471</v>
      </c>
      <c r="E63" s="137">
        <f>'[1]Emploi direct_04'!Y60</f>
        <v>-0.7863184696308867</v>
      </c>
      <c r="F63" s="137">
        <f>'[1]Emploi direct_04'!Z60</f>
        <v>0.5091624941911066</v>
      </c>
      <c r="G63" s="137">
        <f>'[1]Emploi direct_04'!AA60</f>
        <v>-6.0308090538680919</v>
      </c>
      <c r="H63" s="137">
        <f>'[1]Emploi direct_04'!AB60</f>
        <v>12.64465052631525</v>
      </c>
      <c r="I63" s="138">
        <f>'[1]Emploi direct_04'!AC60</f>
        <v>1.5030532167974897</v>
      </c>
      <c r="J63" s="139">
        <f>'[1]Emploi direct_04'!AD60</f>
        <v>-2.7292965835087335</v>
      </c>
      <c r="K63" s="136">
        <f>'[1]Emploi direct_04'!AE60</f>
        <v>-4.6947270078379066E-2</v>
      </c>
      <c r="L63" s="137">
        <f>'[1]Emploi direct_04'!AF60</f>
        <v>9.43787799612128E-3</v>
      </c>
      <c r="M63" s="137">
        <f>'[1]Emploi direct_04'!AG60</f>
        <v>0.27328921097067305</v>
      </c>
      <c r="N63" s="137">
        <f>'[1]Emploi direct_04'!AH60</f>
        <v>-1.8390444930291849</v>
      </c>
      <c r="O63" s="137">
        <f>'[1]Emploi direct_04'!AI60</f>
        <v>-2.5927101170008737</v>
      </c>
      <c r="P63" s="137">
        <f>'[1]Emploi direct_04'!AJ60</f>
        <v>-0.38327025707812767</v>
      </c>
      <c r="Q63" s="137">
        <f>'[1]Emploi direct_04'!AK60</f>
        <v>0.77672153134147326</v>
      </c>
      <c r="R63" s="137">
        <f>'[1]Emploi direct_04'!AL60</f>
        <v>0.59988655851275219</v>
      </c>
      <c r="S63" s="137">
        <f>'[1]Emploi direct_04'!AM60</f>
        <v>1.0853112068957893</v>
      </c>
      <c r="T63" s="136">
        <f>'[1]Emploi direct_04'!AN60</f>
        <v>0.2111236881515044</v>
      </c>
      <c r="V63" s="69" t="str">
        <f t="shared" si="0"/>
        <v>2014T2</v>
      </c>
      <c r="W63" s="74">
        <f>'[1]Emploi direct_04'!AP60</f>
        <v>33.44460255078593</v>
      </c>
      <c r="X63" s="106">
        <f>'[1]Emploi direct_04'!AQ60</f>
        <v>52.228518581274102</v>
      </c>
      <c r="Y63" s="101">
        <f>'[1]Emploi direct_04'!AR60</f>
        <v>34.517233928063433</v>
      </c>
      <c r="Z63" s="75">
        <f>'[1]Emploi direct_04'!AS60</f>
        <v>-10.169798176005088</v>
      </c>
      <c r="AA63" s="75">
        <f>'[1]Emploi direct_04'!AT60</f>
        <v>3.4984783138609146</v>
      </c>
      <c r="AB63" s="75">
        <f>'[1]Emploi direct_04'!AU60</f>
        <v>-2.7847274078995881</v>
      </c>
      <c r="AC63" s="75">
        <f>'[1]Emploi direct_04'!AV60</f>
        <v>1.739745052289857</v>
      </c>
      <c r="AD63" s="76">
        <f>'[1]Emploi direct_04'!AW60</f>
        <v>42.233536145816743</v>
      </c>
      <c r="AE63" s="103">
        <f>'[1]Emploi direct_04'!AX60</f>
        <v>-87.757080711979597</v>
      </c>
      <c r="AF63" s="101">
        <f>'[1]Emploi direct_04'!AY60</f>
        <v>-8.9932251734935562</v>
      </c>
      <c r="AG63" s="75">
        <f>'[1]Emploi direct_04'!AZ60</f>
        <v>0.64623300678431406</v>
      </c>
      <c r="AH63" s="75">
        <f>'[1]Emploi direct_04'!BA60</f>
        <v>5.1929922358983731</v>
      </c>
      <c r="AI63" s="75">
        <f>'[1]Emploi direct_04'!BB60</f>
        <v>-53.365822393532653</v>
      </c>
      <c r="AJ63" s="75">
        <f>'[1]Emploi direct_04'!BC60</f>
        <v>-8.411317180112178</v>
      </c>
      <c r="AK63" s="75">
        <f>'[1]Emploi direct_04'!BD60</f>
        <v>-3.7102392799400832</v>
      </c>
      <c r="AL63" s="75">
        <f>'[1]Emploi direct_04'!BE60</f>
        <v>2.6409879763872937</v>
      </c>
      <c r="AM63" s="75">
        <f>'[1]Emploi direct_04'!BF60</f>
        <v>19.451970806343525</v>
      </c>
      <c r="AN63" s="75">
        <f>'[1]Emploi direct_04'!BG60</f>
        <v>28.561969654671884</v>
      </c>
      <c r="AO63" s="101">
        <f>'[1]Emploi direct_04'!BH60</f>
        <v>43.449155926922685</v>
      </c>
      <c r="AQ63" s="69" t="str">
        <f t="shared" si="1"/>
        <v>2014T2</v>
      </c>
      <c r="AR63" s="134">
        <f>'[1]Emploi direct_04'!BJ60</f>
        <v>0.13085402883492581</v>
      </c>
      <c r="AS63" s="135">
        <f>'[1]Emploi direct_04'!BK60</f>
        <v>12.448289271797552</v>
      </c>
      <c r="AT63" s="136">
        <f>'[1]Emploi direct_04'!BL60</f>
        <v>0.23425771266527562</v>
      </c>
      <c r="AU63" s="137">
        <f>'[1]Emploi direct_04'!BM60</f>
        <v>-0.4037141246679421</v>
      </c>
      <c r="AV63" s="137">
        <f>'[1]Emploi direct_04'!BN60</f>
        <v>-4.2585165413286719</v>
      </c>
      <c r="AW63" s="137">
        <f>'[1]Emploi direct_04'!BO60</f>
        <v>-10.062427167166611</v>
      </c>
      <c r="AX63" s="137">
        <f>'[1]Emploi direct_04'!BP60</f>
        <v>14.211800890223291</v>
      </c>
      <c r="AY63" s="138">
        <f>'[1]Emploi direct_04'!BQ60</f>
        <v>1.7938731990687851</v>
      </c>
      <c r="AZ63" s="139">
        <f>'[1]Emploi direct_04'!BR60</f>
        <v>-6.0432239333179876</v>
      </c>
      <c r="BA63" s="136">
        <f>'[1]Emploi direct_04'!BS60</f>
        <v>0.89793132635300754</v>
      </c>
      <c r="BB63" s="137">
        <f>'[1]Emploi direct_04'!BT60</f>
        <v>0.97259699752643147</v>
      </c>
      <c r="BC63" s="137">
        <f>'[1]Emploi direct_04'!BU60</f>
        <v>-1.3946878694002574</v>
      </c>
      <c r="BD63" s="137">
        <f>'[1]Emploi direct_04'!BV60</f>
        <v>-1.8015644924603391</v>
      </c>
      <c r="BE63" s="137">
        <f>'[1]Emploi direct_04'!BW60</f>
        <v>-4.3587638702550784</v>
      </c>
      <c r="BF63" s="137">
        <f>'[1]Emploi direct_04'!BX60</f>
        <v>3.7546156481939041</v>
      </c>
      <c r="BG63" s="137">
        <f>'[1]Emploi direct_04'!BY60</f>
        <v>-1.5585159456503406</v>
      </c>
      <c r="BH63" s="137">
        <f>'[1]Emploi direct_04'!BZ60</f>
        <v>6.2263138759661052</v>
      </c>
      <c r="BI63" s="137">
        <f>'[1]Emploi direct_04'!CA60</f>
        <v>-0.84338246572240871</v>
      </c>
      <c r="BJ63" s="136">
        <f>'[1]Emploi direct_04'!CB60</f>
        <v>-0.39713393073446124</v>
      </c>
      <c r="BL63" s="69" t="str">
        <f t="shared" si="2"/>
        <v>2014T2</v>
      </c>
      <c r="BM63" s="74">
        <f>'[1]Emploi direct_04'!CD60</f>
        <v>64.403429051977582</v>
      </c>
      <c r="BN63" s="106">
        <f>'[1]Emploi direct_04'!CE60</f>
        <v>165.98508424574402</v>
      </c>
      <c r="BO63" s="101">
        <f>'[1]Emploi direct_04'!CF60</f>
        <v>11.416157085219311</v>
      </c>
      <c r="BP63" s="75">
        <f>'[1]Emploi direct_04'!CG60</f>
        <v>-5.2013517412137844</v>
      </c>
      <c r="BQ63" s="75">
        <f>'[1]Emploi direct_04'!CH60</f>
        <v>-30.717553353824997</v>
      </c>
      <c r="BR63" s="75">
        <f>'[1]Emploi direct_04'!CI60</f>
        <v>-4.8546082068451426</v>
      </c>
      <c r="BS63" s="75">
        <f>'[1]Emploi direct_04'!CJ60</f>
        <v>1.9285348267400231</v>
      </c>
      <c r="BT63" s="76">
        <f>'[1]Emploi direct_04'!CK60</f>
        <v>50.261135560363073</v>
      </c>
      <c r="BU63" s="103">
        <f>'[1]Emploi direct_04'!CL60</f>
        <v>-201.16576527334018</v>
      </c>
      <c r="BV63" s="101">
        <f>'[1]Emploi direct_04'!CM60</f>
        <v>170.39704048581916</v>
      </c>
      <c r="BW63" s="75">
        <f>'[1]Emploi direct_04'!CN60</f>
        <v>65.960685684006421</v>
      </c>
      <c r="BX63" s="75">
        <f>'[1]Emploi direct_04'!CO60</f>
        <v>-26.949900059277752</v>
      </c>
      <c r="BY63" s="75">
        <f>'[1]Emploi direct_04'!CP60</f>
        <v>-52.25826563870487</v>
      </c>
      <c r="BZ63" s="75">
        <f>'[1]Emploi direct_04'!CQ60</f>
        <v>-14.401895977883612</v>
      </c>
      <c r="CA63" s="75">
        <f>'[1]Emploi direct_04'!CR60</f>
        <v>34.896923490885001</v>
      </c>
      <c r="CB63" s="75">
        <f>'[1]Emploi direct_04'!CS60</f>
        <v>-5.4249333043899242</v>
      </c>
      <c r="CC63" s="75">
        <f>'[1]Emploi direct_04'!CT60</f>
        <v>191.20131195912927</v>
      </c>
      <c r="CD63" s="75">
        <f>'[1]Emploi direct_04'!CU60</f>
        <v>-22.62688566794759</v>
      </c>
      <c r="CE63" s="101">
        <f>'[1]Emploi direct_04'!CV60</f>
        <v>-82.229087491450628</v>
      </c>
    </row>
    <row r="64" spans="1:83" ht="12.75" customHeight="1">
      <c r="A64" s="69" t="str">
        <f>Paca!A64</f>
        <v>2014T3</v>
      </c>
      <c r="B64" s="134">
        <f>'[1]Emploi direct_04'!V61</f>
        <v>0.23613344867448038</v>
      </c>
      <c r="C64" s="135">
        <f>'[1]Emploi direct_04'!W61</f>
        <v>2.6900670365624046</v>
      </c>
      <c r="D64" s="136">
        <f>'[1]Emploi direct_04'!X61</f>
        <v>-0.40690424753017096</v>
      </c>
      <c r="E64" s="137">
        <f>'[1]Emploi direct_04'!Y61</f>
        <v>1.010352467389497</v>
      </c>
      <c r="F64" s="137">
        <f>'[1]Emploi direct_04'!Z61</f>
        <v>-1.8160440407040346</v>
      </c>
      <c r="G64" s="137">
        <f>'[1]Emploi direct_04'!AA61</f>
        <v>2.7595348311329815</v>
      </c>
      <c r="H64" s="137">
        <f>'[1]Emploi direct_04'!AB61</f>
        <v>5.004947064067311</v>
      </c>
      <c r="I64" s="138">
        <f>'[1]Emploi direct_04'!AC61</f>
        <v>-0.78091106113634678</v>
      </c>
      <c r="J64" s="139">
        <f>'[1]Emploi direct_04'!AD61</f>
        <v>-0.53611603607813807</v>
      </c>
      <c r="K64" s="136">
        <f>'[1]Emploi direct_04'!AE61</f>
        <v>-0.24392215166416653</v>
      </c>
      <c r="L64" s="137">
        <f>'[1]Emploi direct_04'!AF61</f>
        <v>-0.65128494318125174</v>
      </c>
      <c r="M64" s="137">
        <f>'[1]Emploi direct_04'!AG61</f>
        <v>1.5519627128650848</v>
      </c>
      <c r="N64" s="137">
        <f>'[1]Emploi direct_04'!AH61</f>
        <v>-1.9687231314739595</v>
      </c>
      <c r="O64" s="137">
        <f>'[1]Emploi direct_04'!AI61</f>
        <v>-1.7338902895294717</v>
      </c>
      <c r="P64" s="137">
        <f>'[1]Emploi direct_04'!AJ61</f>
        <v>-1.0850348628600126</v>
      </c>
      <c r="Q64" s="137">
        <f>'[1]Emploi direct_04'!AK61</f>
        <v>0.29923798296420667</v>
      </c>
      <c r="R64" s="137">
        <f>'[1]Emploi direct_04'!AL61</f>
        <v>0.22405078853224847</v>
      </c>
      <c r="S64" s="137">
        <f>'[1]Emploi direct_04'!AM61</f>
        <v>1.2033290606587199</v>
      </c>
      <c r="T64" s="136">
        <f>'[1]Emploi direct_04'!AN61</f>
        <v>0.77283579417151138</v>
      </c>
      <c r="V64" s="69" t="str">
        <f t="shared" si="0"/>
        <v>2014T3</v>
      </c>
      <c r="W64" s="74">
        <f>'[1]Emploi direct_04'!AP61</f>
        <v>116.37168506058515</v>
      </c>
      <c r="X64" s="106">
        <f>'[1]Emploi direct_04'!AQ61</f>
        <v>40.334376402855696</v>
      </c>
      <c r="Y64" s="101">
        <f>'[1]Emploi direct_04'!AR61</f>
        <v>-19.876249489187103</v>
      </c>
      <c r="Z64" s="75">
        <f>'[1]Emploi direct_04'!AS61</f>
        <v>12.96457633458499</v>
      </c>
      <c r="AA64" s="75">
        <f>'[1]Emploi direct_04'!AT61</f>
        <v>-12.541653890050384</v>
      </c>
      <c r="AB64" s="75">
        <f>'[1]Emploi direct_04'!AU61</f>
        <v>1.19737029282809</v>
      </c>
      <c r="AC64" s="75">
        <f>'[1]Emploi direct_04'!AV61</f>
        <v>0.7756911556504491</v>
      </c>
      <c r="AD64" s="76">
        <f>'[1]Emploi direct_04'!AW61</f>
        <v>-22.272233382200739</v>
      </c>
      <c r="AE64" s="103">
        <f>'[1]Emploi direct_04'!AX61</f>
        <v>-16.767653490886005</v>
      </c>
      <c r="AF64" s="101">
        <f>'[1]Emploi direct_04'!AY61</f>
        <v>-46.703822687759384</v>
      </c>
      <c r="AG64" s="75">
        <f>'[1]Emploi direct_04'!AZ61</f>
        <v>-44.59917256733479</v>
      </c>
      <c r="AH64" s="75">
        <f>'[1]Emploi direct_04'!BA61</f>
        <v>29.570708517342609</v>
      </c>
      <c r="AI64" s="75">
        <f>'[1]Emploi direct_04'!BB61</f>
        <v>-56.078242105514164</v>
      </c>
      <c r="AJ64" s="75">
        <f>'[1]Emploi direct_04'!BC61</f>
        <v>-5.4792753094105251</v>
      </c>
      <c r="AK64" s="75">
        <f>'[1]Emploi direct_04'!BD61</f>
        <v>-10.463398696176682</v>
      </c>
      <c r="AL64" s="75">
        <f>'[1]Emploi direct_04'!BE61</f>
        <v>1.0253639023480901</v>
      </c>
      <c r="AM64" s="75">
        <f>'[1]Emploi direct_04'!BF61</f>
        <v>7.3086715609751991</v>
      </c>
      <c r="AN64" s="75">
        <f>'[1]Emploi direct_04'!BG61</f>
        <v>32.011522010015142</v>
      </c>
      <c r="AO64" s="101">
        <f>'[1]Emploi direct_04'!BH61</f>
        <v>159.38503432555444</v>
      </c>
      <c r="AQ64" s="69" t="str">
        <f t="shared" si="1"/>
        <v>2014T3</v>
      </c>
      <c r="AR64" s="134">
        <f>'[1]Emploi direct_04'!BJ61</f>
        <v>0.49899121024510329</v>
      </c>
      <c r="AS64" s="135">
        <f>'[1]Emploi direct_04'!BK61</f>
        <v>7.4141673422325027</v>
      </c>
      <c r="AT64" s="136">
        <f>'[1]Emploi direct_04'!BL61</f>
        <v>0.10588069356398666</v>
      </c>
      <c r="AU64" s="137">
        <f>'[1]Emploi direct_04'!BM61</f>
        <v>1.3335933484861728</v>
      </c>
      <c r="AV64" s="137">
        <f>'[1]Emploi direct_04'!BN61</f>
        <v>-3.8896805207601859</v>
      </c>
      <c r="AW64" s="137">
        <f>'[1]Emploi direct_04'!BO61</f>
        <v>-14.166227568970713</v>
      </c>
      <c r="AX64" s="137">
        <f>'[1]Emploi direct_04'!BP61</f>
        <v>22.371860379521568</v>
      </c>
      <c r="AY64" s="138">
        <f>'[1]Emploi direct_04'!BQ61</f>
        <v>0.70868192752706616</v>
      </c>
      <c r="AZ64" s="139">
        <f>'[1]Emploi direct_04'!BR61</f>
        <v>-6.3041944949395408</v>
      </c>
      <c r="BA64" s="136">
        <f>'[1]Emploi direct_04'!BS61</f>
        <v>0.55189967347368807</v>
      </c>
      <c r="BB64" s="137">
        <f>'[1]Emploi direct_04'!BT61</f>
        <v>-0.54163486472988964</v>
      </c>
      <c r="BC64" s="137">
        <f>'[1]Emploi direct_04'!BU61</f>
        <v>4.7482374034339747</v>
      </c>
      <c r="BD64" s="137">
        <f>'[1]Emploi direct_04'!BV61</f>
        <v>-2.5830630156266632</v>
      </c>
      <c r="BE64" s="137">
        <f>'[1]Emploi direct_04'!BW61</f>
        <v>-7.2049150878575885</v>
      </c>
      <c r="BF64" s="137">
        <f>'[1]Emploi direct_04'!BX61</f>
        <v>0.25624539940702906</v>
      </c>
      <c r="BG64" s="137">
        <f>'[1]Emploi direct_04'!BY61</f>
        <v>1.1964342476999068</v>
      </c>
      <c r="BH64" s="137">
        <f>'[1]Emploi direct_04'!BZ61</f>
        <v>3.5786209335693986</v>
      </c>
      <c r="BI64" s="137">
        <f>'[1]Emploi direct_04'!CA61</f>
        <v>1.235968624545003</v>
      </c>
      <c r="BJ64" s="136">
        <f>'[1]Emploi direct_04'!CB61</f>
        <v>1.1600236552506527</v>
      </c>
      <c r="BL64" s="69" t="str">
        <f t="shared" si="2"/>
        <v>2014T3</v>
      </c>
      <c r="BM64" s="74">
        <f>'[1]Emploi direct_04'!CD61</f>
        <v>245.27049740258371</v>
      </c>
      <c r="BN64" s="106">
        <f>'[1]Emploi direct_04'!CE61</f>
        <v>106.27754148084114</v>
      </c>
      <c r="BO64" s="101">
        <f>'[1]Emploi direct_04'!CF61</f>
        <v>5.1455124696240091</v>
      </c>
      <c r="BP64" s="75">
        <f>'[1]Emploi direct_04'!CG61</f>
        <v>17.057731999470434</v>
      </c>
      <c r="BQ64" s="75">
        <f>'[1]Emploi direct_04'!CH61</f>
        <v>-27.441817553155829</v>
      </c>
      <c r="BR64" s="75">
        <f>'[1]Emploi direct_04'!CI61</f>
        <v>-7.3588634142047908</v>
      </c>
      <c r="BS64" s="75">
        <f>'[1]Emploi direct_04'!CJ61</f>
        <v>2.9752238677214145</v>
      </c>
      <c r="BT64" s="76">
        <f>'[1]Emploi direct_04'!CK61</f>
        <v>19.913237569792727</v>
      </c>
      <c r="BU64" s="103">
        <f>'[1]Emploi direct_04'!CL61</f>
        <v>-209.30922077658215</v>
      </c>
      <c r="BV64" s="101">
        <f>'[1]Emploi direct_04'!CM61</f>
        <v>104.83599204070561</v>
      </c>
      <c r="BW64" s="75">
        <f>'[1]Emploi direct_04'!CN61</f>
        <v>-37.04958209324468</v>
      </c>
      <c r="BX64" s="75">
        <f>'[1]Emploi direct_04'!CO61</f>
        <v>87.711082320654896</v>
      </c>
      <c r="BY64" s="75">
        <f>'[1]Emploi direct_04'!CP61</f>
        <v>-74.041453818137597</v>
      </c>
      <c r="BZ64" s="75">
        <f>'[1]Emploi direct_04'!CQ61</f>
        <v>-24.110663636498373</v>
      </c>
      <c r="CA64" s="75">
        <f>'[1]Emploi direct_04'!CR61</f>
        <v>2.4380113565187003</v>
      </c>
      <c r="CB64" s="75">
        <f>'[1]Emploi direct_04'!CS61</f>
        <v>4.063334401966074</v>
      </c>
      <c r="CC64" s="75">
        <f>'[1]Emploi direct_04'!CT61</f>
        <v>112.95604937341795</v>
      </c>
      <c r="CD64" s="75">
        <f>'[1]Emploi direct_04'!CU61</f>
        <v>32.869214136029768</v>
      </c>
      <c r="CE64" s="101">
        <f>'[1]Emploi direct_04'!CV61</f>
        <v>238.32067218799784</v>
      </c>
    </row>
    <row r="65" spans="1:83" s="232" customFormat="1">
      <c r="A65" s="95" t="str">
        <f>Paca!A65</f>
        <v>2014T4</v>
      </c>
      <c r="B65" s="140">
        <f>'[1]Emploi direct_04'!V62</f>
        <v>-0.24483581672996024</v>
      </c>
      <c r="C65" s="141">
        <f>'[1]Emploi direct_04'!W62</f>
        <v>-6.5844819004789663</v>
      </c>
      <c r="D65" s="142">
        <f>'[1]Emploi direct_04'!X62</f>
        <v>0.38738953179584534</v>
      </c>
      <c r="E65" s="143">
        <f>'[1]Emploi direct_04'!Y62</f>
        <v>0.54170207994490571</v>
      </c>
      <c r="F65" s="143">
        <f>'[1]Emploi direct_04'!Z62</f>
        <v>2.7561880582451348</v>
      </c>
      <c r="G65" s="143">
        <f>'[1]Emploi direct_04'!AA62</f>
        <v>0.93546281381597929</v>
      </c>
      <c r="H65" s="143">
        <f>'[1]Emploi direct_04'!AB62</f>
        <v>-7.8216089961951401</v>
      </c>
      <c r="I65" s="144">
        <f>'[1]Emploi direct_04'!AC62</f>
        <v>-0.21231256959538536</v>
      </c>
      <c r="J65" s="145">
        <f>'[1]Emploi direct_04'!AD62</f>
        <v>-0.72167725172019859</v>
      </c>
      <c r="K65" s="142">
        <f>'[1]Emploi direct_04'!AE62</f>
        <v>-0.24621051251443316</v>
      </c>
      <c r="L65" s="143">
        <f>'[1]Emploi direct_04'!AF62</f>
        <v>8.0624032190490524E-2</v>
      </c>
      <c r="M65" s="143">
        <f>'[1]Emploi direct_04'!AG62</f>
        <v>-2.4245689720919339</v>
      </c>
      <c r="N65" s="143">
        <f>'[1]Emploi direct_04'!AH62</f>
        <v>1.4788577735068031</v>
      </c>
      <c r="O65" s="143">
        <f>'[1]Emploi direct_04'!AI62</f>
        <v>-0.89203671877577939</v>
      </c>
      <c r="P65" s="143">
        <f>'[1]Emploi direct_04'!AJ62</f>
        <v>0.4376561403546475</v>
      </c>
      <c r="Q65" s="143">
        <f>'[1]Emploi direct_04'!AK62</f>
        <v>-0.3342141561446188</v>
      </c>
      <c r="R65" s="143">
        <f>'[1]Emploi direct_04'!AL62</f>
        <v>-0.83238731289292378</v>
      </c>
      <c r="S65" s="143">
        <f>'[1]Emploi direct_04'!AM62</f>
        <v>-0.74047398282696131</v>
      </c>
      <c r="T65" s="142">
        <f>'[1]Emploi direct_04'!AN62</f>
        <v>0.14949045238290548</v>
      </c>
      <c r="U65" s="234"/>
      <c r="V65" s="95" t="str">
        <f t="shared" si="0"/>
        <v>2014T4</v>
      </c>
      <c r="W65" s="92">
        <f>'[1]Emploi direct_04'!AP62</f>
        <v>-120.94532035158772</v>
      </c>
      <c r="X65" s="108">
        <f>'[1]Emploi direct_04'!AQ62</f>
        <v>-101.38233503169886</v>
      </c>
      <c r="Y65" s="100">
        <f>'[1]Emploi direct_04'!AR62</f>
        <v>18.846006177902382</v>
      </c>
      <c r="Z65" s="93">
        <f>'[1]Emploi direct_04'!AS62</f>
        <v>7.0212075706622272</v>
      </c>
      <c r="AA65" s="93">
        <f>'[1]Emploi direct_04'!AT62</f>
        <v>18.688644731474483</v>
      </c>
      <c r="AB65" s="93">
        <f>'[1]Emploi direct_04'!AU62</f>
        <v>0.41710102462463539</v>
      </c>
      <c r="AC65" s="93">
        <f>'[1]Emploi direct_04'!AV62</f>
        <v>-1.2729027164044737</v>
      </c>
      <c r="AD65" s="94">
        <f>'[1]Emploi direct_04'!AW62</f>
        <v>-6.0080444324539712</v>
      </c>
      <c r="AE65" s="102">
        <f>'[1]Emploi direct_04'!AX62</f>
        <v>-22.450288309029474</v>
      </c>
      <c r="AF65" s="100">
        <f>'[1]Emploi direct_04'!AY62</f>
        <v>-47.026985871765646</v>
      </c>
      <c r="AG65" s="93">
        <f>'[1]Emploi direct_04'!AZ62</f>
        <v>5.4850745212061156</v>
      </c>
      <c r="AH65" s="93">
        <f>'[1]Emploi direct_04'!BA62</f>
        <v>-46.914091677483611</v>
      </c>
      <c r="AI65" s="93">
        <f>'[1]Emploi direct_04'!BB62</f>
        <v>41.295318031256556</v>
      </c>
      <c r="AJ65" s="93">
        <f>'[1]Emploi direct_04'!BC62</f>
        <v>-2.77005251458678</v>
      </c>
      <c r="AK65" s="93">
        <f>'[1]Emploi direct_04'!BD62</f>
        <v>4.1746888279263885</v>
      </c>
      <c r="AL65" s="93">
        <f>'[1]Emploi direct_04'!BE62</f>
        <v>-1.1486395877585664</v>
      </c>
      <c r="AM65" s="93">
        <f>'[1]Emploi direct_04'!BF62</f>
        <v>-27.213811551714116</v>
      </c>
      <c r="AN65" s="93">
        <f>'[1]Emploi direct_04'!BG62</f>
        <v>-19.935471920615782</v>
      </c>
      <c r="AO65" s="100">
        <f>'[1]Emploi direct_04'!BH62</f>
        <v>31.06828268299796</v>
      </c>
      <c r="AP65" s="234"/>
      <c r="AQ65" s="95" t="str">
        <f t="shared" si="1"/>
        <v>2014T4</v>
      </c>
      <c r="AR65" s="140">
        <f>'[1]Emploi direct_04'!BJ62</f>
        <v>0.57596341071584067</v>
      </c>
      <c r="AS65" s="141">
        <f>'[1]Emploi direct_04'!BK62</f>
        <v>6.4345343616689865</v>
      </c>
      <c r="AT65" s="142">
        <f>'[1]Emploi direct_04'!BL62</f>
        <v>1.1336733849184544</v>
      </c>
      <c r="AU65" s="143">
        <f>'[1]Emploi direct_04'!BM62</f>
        <v>1.1648897168704542</v>
      </c>
      <c r="AV65" s="143">
        <f>'[1]Emploi direct_04'!BN62</f>
        <v>-0.79848756254957687</v>
      </c>
      <c r="AW65" s="143">
        <f>'[1]Emploi direct_04'!BO62</f>
        <v>8.9405880639326085E-3</v>
      </c>
      <c r="AX65" s="143">
        <f>'[1]Emploi direct_04'!BP62</f>
        <v>15.394250838475966</v>
      </c>
      <c r="AY65" s="144">
        <f>'[1]Emploi direct_04'!BQ62</f>
        <v>1.5588128613677865</v>
      </c>
      <c r="AZ65" s="145">
        <f>'[1]Emploi direct_04'!BR62</f>
        <v>-5.3700790945508832</v>
      </c>
      <c r="BA65" s="142">
        <f>'[1]Emploi direct_04'!BS62</f>
        <v>0.23805076331460118</v>
      </c>
      <c r="BB65" s="143">
        <f>'[1]Emploi direct_04'!BT62</f>
        <v>-0.51733694471087777</v>
      </c>
      <c r="BC65" s="143">
        <f>'[1]Emploi direct_04'!BU62</f>
        <v>1.5091118024178174</v>
      </c>
      <c r="BD65" s="143">
        <f>'[1]Emploi direct_04'!BV62</f>
        <v>-2.6578734701878659</v>
      </c>
      <c r="BE65" s="143">
        <f>'[1]Emploi direct_04'!BW62</f>
        <v>-9.1387541813400031</v>
      </c>
      <c r="BF65" s="143">
        <f>'[1]Emploi direct_04'!BX62</f>
        <v>1.9432115947749073</v>
      </c>
      <c r="BG65" s="143">
        <f>'[1]Emploi direct_04'!BY62</f>
        <v>5.8965483411151487</v>
      </c>
      <c r="BH65" s="143">
        <f>'[1]Emploi direct_04'!BZ62</f>
        <v>1.4879730930262403</v>
      </c>
      <c r="BI65" s="143">
        <f>'[1]Emploi direct_04'!CA62</f>
        <v>2.9289361885665333</v>
      </c>
      <c r="BJ65" s="142">
        <f>'[1]Emploi direct_04'!CB62</f>
        <v>1.3167677108234077</v>
      </c>
      <c r="BK65" s="234"/>
      <c r="BL65" s="95" t="str">
        <f t="shared" si="2"/>
        <v>2014T4</v>
      </c>
      <c r="BM65" s="92">
        <f>'[1]Emploi direct_04'!CD62</f>
        <v>282.19557528029691</v>
      </c>
      <c r="BN65" s="108">
        <f>'[1]Emploi direct_04'!CE62</f>
        <v>86.954941686917209</v>
      </c>
      <c r="BO65" s="100">
        <f>'[1]Emploi direct_04'!CF62</f>
        <v>54.744787986679512</v>
      </c>
      <c r="BP65" s="93">
        <f>'[1]Emploi direct_04'!CG62</f>
        <v>15.005571535388526</v>
      </c>
      <c r="BQ65" s="93">
        <f>'[1]Emploi direct_04'!CH62</f>
        <v>-5.6082428165294687</v>
      </c>
      <c r="BR65" s="93">
        <f>'[1]Emploi direct_04'!CI62</f>
        <v>4.0233310203916517E-3</v>
      </c>
      <c r="BS65" s="93">
        <f>'[1]Emploi direct_04'!CJ62</f>
        <v>2.0012558827690139</v>
      </c>
      <c r="BT65" s="94">
        <f>'[1]Emploi direct_04'!CK62</f>
        <v>43.34218005403045</v>
      </c>
      <c r="BU65" s="102">
        <f>'[1]Emploi direct_04'!CL62</f>
        <v>-175.2611041149994</v>
      </c>
      <c r="BV65" s="100">
        <f>'[1]Emploi direct_04'!CM62</f>
        <v>45.248784814764804</v>
      </c>
      <c r="BW65" s="93">
        <f>'[1]Emploi direct_04'!CN62</f>
        <v>-35.407406263509984</v>
      </c>
      <c r="BX65" s="93">
        <f>'[1]Emploi direct_04'!CO62</f>
        <v>28.068915649564588</v>
      </c>
      <c r="BY65" s="93">
        <f>'[1]Emploi direct_04'!CP62</f>
        <v>-77.371933434426865</v>
      </c>
      <c r="BZ65" s="93">
        <f>'[1]Emploi direct_04'!CQ62</f>
        <v>-30.954381485892497</v>
      </c>
      <c r="CA65" s="93">
        <f>'[1]Emploi direct_04'!CR62</f>
        <v>18.262046096549511</v>
      </c>
      <c r="CB65" s="93">
        <f>'[1]Emploi direct_04'!CS62</f>
        <v>19.073091536270965</v>
      </c>
      <c r="CC65" s="93">
        <f>'[1]Emploi direct_04'!CT62</f>
        <v>47.535085384387003</v>
      </c>
      <c r="CD65" s="93">
        <f>'[1]Emploi direct_04'!CU62</f>
        <v>76.04336733181708</v>
      </c>
      <c r="CE65" s="100">
        <f>'[1]Emploi direct_04'!CV62</f>
        <v>270.50816490692887</v>
      </c>
    </row>
    <row r="66" spans="1:83">
      <c r="A66" s="69" t="str">
        <f>Paca!A66</f>
        <v>2015T1</v>
      </c>
      <c r="B66" s="134">
        <f>'[1]Emploi direct_04'!V63</f>
        <v>-0.16699328422393744</v>
      </c>
      <c r="C66" s="135">
        <f>'[1]Emploi direct_04'!W63</f>
        <v>-6.0590367521140998</v>
      </c>
      <c r="D66" s="136">
        <f>'[1]Emploi direct_04'!X63</f>
        <v>0.42256533202686963</v>
      </c>
      <c r="E66" s="137">
        <f>'[1]Emploi direct_04'!Y63</f>
        <v>2.2729980182764509</v>
      </c>
      <c r="F66" s="137">
        <f>'[1]Emploi direct_04'!Z63</f>
        <v>-2.8436555157648313</v>
      </c>
      <c r="G66" s="137">
        <f>'[1]Emploi direct_04'!AA63</f>
        <v>-1.2173136654581085</v>
      </c>
      <c r="H66" s="137">
        <f>'[1]Emploi direct_04'!AB63</f>
        <v>63.966429060622019</v>
      </c>
      <c r="I66" s="138">
        <f>'[1]Emploi direct_04'!AC63</f>
        <v>6.3083348686743257E-2</v>
      </c>
      <c r="J66" s="139">
        <f>'[1]Emploi direct_04'!AD63</f>
        <v>-0.96222519709476817</v>
      </c>
      <c r="K66" s="136">
        <f>'[1]Emploi direct_04'!AE63</f>
        <v>-2.3013103524138767E-2</v>
      </c>
      <c r="L66" s="137">
        <f>'[1]Emploi direct_04'!AF63</f>
        <v>-0.39196469029157965</v>
      </c>
      <c r="M66" s="137">
        <f>'[1]Emploi direct_04'!AG63</f>
        <v>-0.91112371048914786</v>
      </c>
      <c r="N66" s="137">
        <f>'[1]Emploi direct_04'!AH63</f>
        <v>-1.5520136290503861</v>
      </c>
      <c r="O66" s="137">
        <f>'[1]Emploi direct_04'!AI63</f>
        <v>4.4135633480645309</v>
      </c>
      <c r="P66" s="137">
        <f>'[1]Emploi direct_04'!AJ63</f>
        <v>-1.9674589900772088</v>
      </c>
      <c r="Q66" s="137">
        <f>'[1]Emploi direct_04'!AK63</f>
        <v>0.97462793927776126</v>
      </c>
      <c r="R66" s="137">
        <f>'[1]Emploi direct_04'!AL63</f>
        <v>1.8483405152672328</v>
      </c>
      <c r="S66" s="137">
        <f>'[1]Emploi direct_04'!AM63</f>
        <v>0.95370130270182596</v>
      </c>
      <c r="T66" s="136">
        <f>'[1]Emploi direct_04'!AN63</f>
        <v>8.8038011888258438E-2</v>
      </c>
      <c r="V66" s="69" t="str">
        <f t="shared" si="0"/>
        <v>2015T1</v>
      </c>
      <c r="W66" s="74">
        <f>'[1]Emploi direct_04'!AP63</f>
        <v>-82.290274758321175</v>
      </c>
      <c r="X66" s="106">
        <f>'[1]Emploi direct_04'!AQ63</f>
        <v>-87.149177978676789</v>
      </c>
      <c r="Y66" s="101">
        <f>'[1]Emploi direct_04'!AR63</f>
        <v>20.636900642069122</v>
      </c>
      <c r="Z66" s="75">
        <f>'[1]Emploi direct_04'!AS63</f>
        <v>29.620787434802196</v>
      </c>
      <c r="AA66" s="75">
        <f>'[1]Emploi direct_04'!AT63</f>
        <v>-19.813168392602392</v>
      </c>
      <c r="AB66" s="75">
        <f>'[1]Emploi direct_04'!AU63</f>
        <v>-0.54784916562494601</v>
      </c>
      <c r="AC66" s="75">
        <f>'[1]Emploi direct_04'!AV63</f>
        <v>9.5957813056616494</v>
      </c>
      <c r="AD66" s="76">
        <f>'[1]Emploi direct_04'!AW63</f>
        <v>1.7813494598326542</v>
      </c>
      <c r="AE66" s="103">
        <f>'[1]Emploi direct_04'!AX63</f>
        <v>-29.717348911545741</v>
      </c>
      <c r="AF66" s="101">
        <f>'[1]Emploi direct_04'!AY63</f>
        <v>-4.3847531214887567</v>
      </c>
      <c r="AG66" s="75">
        <f>'[1]Emploi direct_04'!AZ63</f>
        <v>-26.68793482928595</v>
      </c>
      <c r="AH66" s="75">
        <f>'[1]Emploi direct_04'!BA63</f>
        <v>-17.202303122030798</v>
      </c>
      <c r="AI66" s="75">
        <f>'[1]Emploi direct_04'!BB63</f>
        <v>-43.979015946735217</v>
      </c>
      <c r="AJ66" s="75">
        <f>'[1]Emploi direct_04'!BC63</f>
        <v>13.58323413186713</v>
      </c>
      <c r="AK66" s="75">
        <f>'[1]Emploi direct_04'!BD63</f>
        <v>-18.849218185051996</v>
      </c>
      <c r="AL66" s="75">
        <f>'[1]Emploi direct_04'!BE63</f>
        <v>3.3384424297526039</v>
      </c>
      <c r="AM66" s="75">
        <f>'[1]Emploi direct_04'!BF63</f>
        <v>59.926065215897779</v>
      </c>
      <c r="AN66" s="75">
        <f>'[1]Emploi direct_04'!BG63</f>
        <v>25.485977184102921</v>
      </c>
      <c r="AO66" s="101">
        <f>'[1]Emploi direct_04'!BH63</f>
        <v>18.324104611328949</v>
      </c>
      <c r="AQ66" s="69" t="str">
        <f t="shared" si="1"/>
        <v>2015T1</v>
      </c>
      <c r="AR66" s="134">
        <f>'[1]Emploi direct_04'!BJ63</f>
        <v>-0.10846840854280559</v>
      </c>
      <c r="AS66" s="135">
        <f>'[1]Emploi direct_04'!BK63</f>
        <v>-6.6315446446423394</v>
      </c>
      <c r="AT66" s="136">
        <f>'[1]Emploi direct_04'!BL63</f>
        <v>1.115903289931941</v>
      </c>
      <c r="AU66" s="137">
        <f>'[1]Emploi direct_04'!BM63</f>
        <v>3.0492112611140376</v>
      </c>
      <c r="AV66" s="137">
        <f>'[1]Emploi direct_04'!BN63</f>
        <v>-1.4797893939620388</v>
      </c>
      <c r="AW66" s="137">
        <f>'[1]Emploi direct_04'!BO63</f>
        <v>-3.7208542223641006</v>
      </c>
      <c r="AX66" s="137">
        <f>'[1]Emploi direct_04'!BP63</f>
        <v>78.774015034198456</v>
      </c>
      <c r="AY66" s="138">
        <f>'[1]Emploi direct_04'!BQ63</f>
        <v>0.55998040925693271</v>
      </c>
      <c r="AZ66" s="139">
        <f>'[1]Emploi direct_04'!BR63</f>
        <v>-4.8732244796458879</v>
      </c>
      <c r="BA66" s="136">
        <f>'[1]Emploi direct_04'!BS63</f>
        <v>-0.55913924617906341</v>
      </c>
      <c r="BB66" s="137">
        <f>'[1]Emploi direct_04'!BT63</f>
        <v>-0.95156465770780407</v>
      </c>
      <c r="BC66" s="137">
        <f>'[1]Emploi direct_04'!BU63</f>
        <v>-1.5447307123466536</v>
      </c>
      <c r="BD66" s="137">
        <f>'[1]Emploi direct_04'!BV63</f>
        <v>-3.8640450898234202</v>
      </c>
      <c r="BE66" s="137">
        <f>'[1]Emploi direct_04'!BW63</f>
        <v>-0.94858321613366936</v>
      </c>
      <c r="BF66" s="137">
        <f>'[1]Emploi direct_04'!BX63</f>
        <v>-2.9800354305512977</v>
      </c>
      <c r="BG66" s="137">
        <f>'[1]Emploi direct_04'!BY63</f>
        <v>1.7223105531437133</v>
      </c>
      <c r="BH66" s="137">
        <f>'[1]Emploi direct_04'!BZ63</f>
        <v>1.8341067483758522</v>
      </c>
      <c r="BI66" s="137">
        <f>'[1]Emploi direct_04'!CA63</f>
        <v>2.51261085207235</v>
      </c>
      <c r="BJ66" s="136">
        <f>'[1]Emploi direct_04'!CB63</f>
        <v>1.2255935510248506</v>
      </c>
      <c r="BL66" s="69" t="str">
        <f t="shared" si="2"/>
        <v>2015T1</v>
      </c>
      <c r="BM66" s="74">
        <f>'[1]Emploi direct_04'!CD63</f>
        <v>-53.419307498537819</v>
      </c>
      <c r="BN66" s="106">
        <f>'[1]Emploi direct_04'!CE63</f>
        <v>-95.968618026245849</v>
      </c>
      <c r="BO66" s="101">
        <f>'[1]Emploi direct_04'!CF63</f>
        <v>54.123891258847834</v>
      </c>
      <c r="BP66" s="75">
        <f>'[1]Emploi direct_04'!CG63</f>
        <v>39.436773164044325</v>
      </c>
      <c r="BQ66" s="75">
        <f>'[1]Emploi direct_04'!CH63</f>
        <v>-10.167699237317379</v>
      </c>
      <c r="BR66" s="75">
        <f>'[1]Emploi direct_04'!CI63</f>
        <v>-1.7181052560718086</v>
      </c>
      <c r="BS66" s="75">
        <f>'[1]Emploi direct_04'!CJ63</f>
        <v>10.838314797197482</v>
      </c>
      <c r="BT66" s="76">
        <f>'[1]Emploi direct_04'!CK63</f>
        <v>15.734607790994687</v>
      </c>
      <c r="BU66" s="103">
        <f>'[1]Emploi direct_04'!CL63</f>
        <v>-156.69237142344082</v>
      </c>
      <c r="BV66" s="101">
        <f>'[1]Emploi direct_04'!CM63</f>
        <v>-107.10878685450734</v>
      </c>
      <c r="BW66" s="75">
        <f>'[1]Emploi direct_04'!CN63</f>
        <v>-65.155799868630311</v>
      </c>
      <c r="BX66" s="75">
        <f>'[1]Emploi direct_04'!CO63</f>
        <v>-29.352694046273427</v>
      </c>
      <c r="BY66" s="75">
        <f>'[1]Emploi direct_04'!CP63</f>
        <v>-112.12776241452548</v>
      </c>
      <c r="BZ66" s="75">
        <f>'[1]Emploi direct_04'!CQ63</f>
        <v>-3.0774108722423534</v>
      </c>
      <c r="CA66" s="75">
        <f>'[1]Emploi direct_04'!CR63</f>
        <v>-28.848167333242372</v>
      </c>
      <c r="CB66" s="75">
        <f>'[1]Emploi direct_04'!CS63</f>
        <v>5.8561547207294211</v>
      </c>
      <c r="CC66" s="75">
        <f>'[1]Emploi direct_04'!CT63</f>
        <v>59.472896031502387</v>
      </c>
      <c r="CD66" s="75">
        <f>'[1]Emploi direct_04'!CU63</f>
        <v>66.123996928174165</v>
      </c>
      <c r="CE66" s="101">
        <f>'[1]Emploi direct_04'!CV63</f>
        <v>252.22657754680404</v>
      </c>
    </row>
    <row r="67" spans="1:83">
      <c r="A67" s="69" t="str">
        <f>Paca!A67</f>
        <v>2015T2</v>
      </c>
      <c r="B67" s="134">
        <f>'[1]Emploi direct_04'!V64</f>
        <v>-9.0355780811679498E-2</v>
      </c>
      <c r="C67" s="135">
        <f>'[1]Emploi direct_04'!W64</f>
        <v>-0.47170953798226778</v>
      </c>
      <c r="D67" s="136">
        <f>'[1]Emploi direct_04'!X64</f>
        <v>-0.32302292204783312</v>
      </c>
      <c r="E67" s="137">
        <f>'[1]Emploi direct_04'!Y64</f>
        <v>3.0251806384543833</v>
      </c>
      <c r="F67" s="137">
        <f>'[1]Emploi direct_04'!Z64</f>
        <v>-4.339245150513138</v>
      </c>
      <c r="G67" s="137">
        <f>'[1]Emploi direct_04'!AA64</f>
        <v>3.0982992425369948</v>
      </c>
      <c r="H67" s="137">
        <f>'[1]Emploi direct_04'!AB64</f>
        <v>4.5521152385726182</v>
      </c>
      <c r="I67" s="138">
        <f>'[1]Emploi direct_04'!AC64</f>
        <v>-1.0363997367044742</v>
      </c>
      <c r="J67" s="139">
        <f>'[1]Emploi direct_04'!AD64</f>
        <v>-1.2790881637751994</v>
      </c>
      <c r="K67" s="136">
        <f>'[1]Emploi direct_04'!AE64</f>
        <v>7.2669464499330871E-2</v>
      </c>
      <c r="L67" s="137">
        <f>'[1]Emploi direct_04'!AF64</f>
        <v>-6.4506866725544398E-3</v>
      </c>
      <c r="M67" s="137">
        <f>'[1]Emploi direct_04'!AG64</f>
        <v>0.25911712961987909</v>
      </c>
      <c r="N67" s="137">
        <f>'[1]Emploi direct_04'!AH64</f>
        <v>3.084403141681813</v>
      </c>
      <c r="O67" s="137">
        <f>'[1]Emploi direct_04'!AI64</f>
        <v>-8.8973489384281947</v>
      </c>
      <c r="P67" s="137">
        <f>'[1]Emploi direct_04'!AJ64</f>
        <v>-1.6532783012898178</v>
      </c>
      <c r="Q67" s="137">
        <f>'[1]Emploi direct_04'!AK64</f>
        <v>-8.5392048010349839</v>
      </c>
      <c r="R67" s="137">
        <f>'[1]Emploi direct_04'!AL64</f>
        <v>0.27061443162745835</v>
      </c>
      <c r="S67" s="137">
        <f>'[1]Emploi direct_04'!AM64</f>
        <v>-0.44092134979925035</v>
      </c>
      <c r="T67" s="136">
        <f>'[1]Emploi direct_04'!AN64</f>
        <v>1.4619445160790612E-2</v>
      </c>
      <c r="V67" s="69" t="str">
        <f t="shared" si="0"/>
        <v>2015T2</v>
      </c>
      <c r="W67" s="74">
        <f>'[1]Emploi direct_04'!AP64</f>
        <v>-44.450801967570442</v>
      </c>
      <c r="X67" s="106">
        <f>'[1]Emploi direct_04'!AQ64</f>
        <v>-6.3736670818218499</v>
      </c>
      <c r="Y67" s="101">
        <f>'[1]Emploi direct_04'!AR64</f>
        <v>-15.842191623808503</v>
      </c>
      <c r="Z67" s="75">
        <f>'[1]Emploi direct_04'!AS64</f>
        <v>40.319008313623044</v>
      </c>
      <c r="AA67" s="75">
        <f>'[1]Emploi direct_04'!AT64</f>
        <v>-29.373946480663108</v>
      </c>
      <c r="AB67" s="75">
        <f>'[1]Emploi direct_04'!AU64</f>
        <v>1.3774083149882728</v>
      </c>
      <c r="AC67" s="75">
        <f>'[1]Emploi direct_04'!AV64</f>
        <v>1.1196864461523681</v>
      </c>
      <c r="AD67" s="76">
        <f>'[1]Emploi direct_04'!AW64</f>
        <v>-29.284348217909155</v>
      </c>
      <c r="AE67" s="103">
        <f>'[1]Emploi direct_04'!AX64</f>
        <v>-39.123229046884717</v>
      </c>
      <c r="AF67" s="101">
        <f>'[1]Emploi direct_04'!AY64</f>
        <v>13.842736706563301</v>
      </c>
      <c r="AG67" s="75">
        <f>'[1]Emploi direct_04'!AZ64</f>
        <v>-0.43749021525309217</v>
      </c>
      <c r="AH67" s="75">
        <f>'[1]Emploi direct_04'!BA64</f>
        <v>4.8476390470068509</v>
      </c>
      <c r="AI67" s="75">
        <f>'[1]Emploi direct_04'!BB64</f>
        <v>86.04545814209996</v>
      </c>
      <c r="AJ67" s="75">
        <f>'[1]Emploi direct_04'!BC64</f>
        <v>-28.591132795006956</v>
      </c>
      <c r="AK67" s="75">
        <f>'[1]Emploi direct_04'!BD64</f>
        <v>-15.527583681949181</v>
      </c>
      <c r="AL67" s="75">
        <f>'[1]Emploi direct_04'!BE64</f>
        <v>-29.534847015614673</v>
      </c>
      <c r="AM67" s="75">
        <f>'[1]Emploi direct_04'!BF64</f>
        <v>8.9359080211702349</v>
      </c>
      <c r="AN67" s="75">
        <f>'[1]Emploi direct_04'!BG64</f>
        <v>-11.895214795891206</v>
      </c>
      <c r="AO67" s="101">
        <f>'[1]Emploi direct_04'!BH64</f>
        <v>3.0455490783788264</v>
      </c>
      <c r="AQ67" s="69" t="str">
        <f t="shared" si="1"/>
        <v>2015T2</v>
      </c>
      <c r="AR67" s="134">
        <f>'[1]Emploi direct_04'!BJ64</f>
        <v>-0.26645481496725409</v>
      </c>
      <c r="AS67" s="135">
        <f>'[1]Emploi direct_04'!BK64</f>
        <v>-10.308968698725662</v>
      </c>
      <c r="AT67" s="136">
        <f>'[1]Emploi direct_04'!BL64</f>
        <v>7.7065700281298E-2</v>
      </c>
      <c r="AU67" s="137">
        <f>'[1]Emploi direct_04'!BM64</f>
        <v>7.0080601895292194</v>
      </c>
      <c r="AV67" s="137">
        <f>'[1]Emploi direct_04'!BN64</f>
        <v>-6.2322530540566579</v>
      </c>
      <c r="AW67" s="137">
        <f>'[1]Emploi direct_04'!BO64</f>
        <v>5.6326662202378364</v>
      </c>
      <c r="AX67" s="137">
        <f>'[1]Emploi direct_04'!BP64</f>
        <v>65.930661901705861</v>
      </c>
      <c r="AY67" s="138">
        <f>'[1]Emploi direct_04'!BQ64</f>
        <v>-1.955878288204671</v>
      </c>
      <c r="AZ67" s="139">
        <f>'[1]Emploi direct_04'!BR64</f>
        <v>-3.4549798699504808</v>
      </c>
      <c r="BA67" s="136">
        <f>'[1]Emploi direct_04'!BS64</f>
        <v>-0.44013546668361103</v>
      </c>
      <c r="BB67" s="137">
        <f>'[1]Emploi direct_04'!BT64</f>
        <v>-0.96730054727641734</v>
      </c>
      <c r="BC67" s="137">
        <f>'[1]Emploi direct_04'!BU64</f>
        <v>-1.5586458446489759</v>
      </c>
      <c r="BD67" s="137">
        <f>'[1]Emploi direct_04'!BV64</f>
        <v>0.9578348253489688</v>
      </c>
      <c r="BE67" s="137">
        <f>'[1]Emploi direct_04'!BW64</f>
        <v>-7.3596373407586508</v>
      </c>
      <c r="BF67" s="137">
        <f>'[1]Emploi direct_04'!BX64</f>
        <v>-4.2169374626729432</v>
      </c>
      <c r="BG67" s="137">
        <f>'[1]Emploi direct_04'!BY64</f>
        <v>-7.6810272124879226</v>
      </c>
      <c r="BH67" s="137">
        <f>'[1]Emploi direct_04'!BZ64</f>
        <v>1.5007949120946273</v>
      </c>
      <c r="BI67" s="137">
        <f>'[1]Emploi direct_04'!CA64</f>
        <v>0.9648282683692555</v>
      </c>
      <c r="BJ67" s="136">
        <f>'[1]Emploi direct_04'!CB64</f>
        <v>1.0271000315436263</v>
      </c>
      <c r="BL67" s="69" t="str">
        <f t="shared" si="2"/>
        <v>2015T2</v>
      </c>
      <c r="BM67" s="74">
        <f>'[1]Emploi direct_04'!CD64</f>
        <v>-131.31471201689419</v>
      </c>
      <c r="BN67" s="106">
        <f>'[1]Emploi direct_04'!CE64</f>
        <v>-154.5708036893418</v>
      </c>
      <c r="BO67" s="101">
        <f>'[1]Emploi direct_04'!CF64</f>
        <v>3.7644657069758978</v>
      </c>
      <c r="BP67" s="75">
        <f>'[1]Emploi direct_04'!CG64</f>
        <v>89.925579653672457</v>
      </c>
      <c r="BQ67" s="75">
        <f>'[1]Emploi direct_04'!CH64</f>
        <v>-43.040124031841401</v>
      </c>
      <c r="BR67" s="75">
        <f>'[1]Emploi direct_04'!CI64</f>
        <v>2.4440304668160522</v>
      </c>
      <c r="BS67" s="75">
        <f>'[1]Emploi direct_04'!CJ64</f>
        <v>10.218256191059993</v>
      </c>
      <c r="BT67" s="76">
        <f>'[1]Emploi direct_04'!CK64</f>
        <v>-55.783276572731211</v>
      </c>
      <c r="BU67" s="103">
        <f>'[1]Emploi direct_04'!CL64</f>
        <v>-108.05851975834594</v>
      </c>
      <c r="BV67" s="101">
        <f>'[1]Emploi direct_04'!CM64</f>
        <v>-84.272824974450486</v>
      </c>
      <c r="BW67" s="75">
        <f>'[1]Emploi direct_04'!CN64</f>
        <v>-66.239523090667717</v>
      </c>
      <c r="BX67" s="75">
        <f>'[1]Emploi direct_04'!CO64</f>
        <v>-29.69804723516495</v>
      </c>
      <c r="BY67" s="75">
        <f>'[1]Emploi direct_04'!CP64</f>
        <v>27.283518121107136</v>
      </c>
      <c r="BZ67" s="75">
        <f>'[1]Emploi direct_04'!CQ64</f>
        <v>-23.257226487137132</v>
      </c>
      <c r="CA67" s="75">
        <f>'[1]Emploi direct_04'!CR64</f>
        <v>-40.665511735251471</v>
      </c>
      <c r="CB67" s="75">
        <f>'[1]Emploi direct_04'!CS64</f>
        <v>-26.319680271272546</v>
      </c>
      <c r="CC67" s="75">
        <f>'[1]Emploi direct_04'!CT64</f>
        <v>48.956833246329097</v>
      </c>
      <c r="CD67" s="75">
        <f>'[1]Emploi direct_04'!CU64</f>
        <v>25.666812477611074</v>
      </c>
      <c r="CE67" s="101">
        <f>'[1]Emploi direct_04'!CV64</f>
        <v>211.82297069826018</v>
      </c>
    </row>
    <row r="68" spans="1:83">
      <c r="A68" s="69" t="str">
        <f>Paca!A68</f>
        <v>2015T3</v>
      </c>
      <c r="B68" s="134">
        <f>'[1]Emploi direct_04'!V65</f>
        <v>-0.46709286162311958</v>
      </c>
      <c r="C68" s="135">
        <f>'[1]Emploi direct_04'!W65</f>
        <v>4.0319726243253307</v>
      </c>
      <c r="D68" s="136">
        <f>'[1]Emploi direct_04'!X65</f>
        <v>6.7663518359162289E-2</v>
      </c>
      <c r="E68" s="137">
        <f>'[1]Emploi direct_04'!Y65</f>
        <v>-0.94810564684476573</v>
      </c>
      <c r="F68" s="137">
        <f>'[1]Emploi direct_04'!Z65</f>
        <v>1.868771468395547</v>
      </c>
      <c r="G68" s="137">
        <f>'[1]Emploi direct_04'!AA65</f>
        <v>4.7318228905628867</v>
      </c>
      <c r="H68" s="137">
        <f>'[1]Emploi direct_04'!AB65</f>
        <v>0.92758542385729115</v>
      </c>
      <c r="I68" s="138">
        <f>'[1]Emploi direct_04'!AC65</f>
        <v>6.4991511747236608E-2</v>
      </c>
      <c r="J68" s="139">
        <f>'[1]Emploi direct_04'!AD65</f>
        <v>-1.8263757942802883</v>
      </c>
      <c r="K68" s="136">
        <f>'[1]Emploi direct_04'!AE65</f>
        <v>-9.6143481646471241E-2</v>
      </c>
      <c r="L68" s="137">
        <f>'[1]Emploi direct_04'!AF65</f>
        <v>-0.53247402301163094</v>
      </c>
      <c r="M68" s="137">
        <f>'[1]Emploi direct_04'!AG65</f>
        <v>0.75551089366805435</v>
      </c>
      <c r="N68" s="137">
        <f>'[1]Emploi direct_04'!AH65</f>
        <v>-0.41484293052320709</v>
      </c>
      <c r="O68" s="137">
        <f>'[1]Emploi direct_04'!AI65</f>
        <v>1.2454286045758378</v>
      </c>
      <c r="P68" s="137">
        <f>'[1]Emploi direct_04'!AJ65</f>
        <v>3.5017832444822039</v>
      </c>
      <c r="Q68" s="137">
        <f>'[1]Emploi direct_04'!AK65</f>
        <v>-0.17339936941810352</v>
      </c>
      <c r="R68" s="137">
        <f>'[1]Emploi direct_04'!AL65</f>
        <v>-1.0795140643951595</v>
      </c>
      <c r="S68" s="137">
        <f>'[1]Emploi direct_04'!AM65</f>
        <v>0.58982227586079627</v>
      </c>
      <c r="T68" s="136">
        <f>'[1]Emploi direct_04'!AN65</f>
        <v>-1.0253511426770778</v>
      </c>
      <c r="V68" s="69" t="str">
        <f t="shared" si="0"/>
        <v>2015T3</v>
      </c>
      <c r="W68" s="74">
        <f>'[1]Emploi direct_04'!AP65</f>
        <v>-229.58013144850702</v>
      </c>
      <c r="X68" s="106">
        <f>'[1]Emploi direct_04'!AQ65</f>
        <v>54.222412492434614</v>
      </c>
      <c r="Y68" s="101">
        <f>'[1]Emploi direct_04'!AR65</f>
        <v>3.3077399281582984</v>
      </c>
      <c r="Z68" s="75">
        <f>'[1]Emploi direct_04'!AS65</f>
        <v>-13.018431052472806</v>
      </c>
      <c r="AA68" s="75">
        <f>'[1]Emploi direct_04'!AT65</f>
        <v>12.10146950826163</v>
      </c>
      <c r="AB68" s="75">
        <f>'[1]Emploi direct_04'!AU65</f>
        <v>2.1687990852635437</v>
      </c>
      <c r="AC68" s="75">
        <f>'[1]Emploi direct_04'!AV65</f>
        <v>0.23854477718992584</v>
      </c>
      <c r="AD68" s="76">
        <f>'[1]Emploi direct_04'!AW65</f>
        <v>1.8173576099161437</v>
      </c>
      <c r="AE68" s="103">
        <f>'[1]Emploi direct_04'!AX65</f>
        <v>-55.148475661664179</v>
      </c>
      <c r="AF68" s="101">
        <f>'[1]Emploi direct_04'!AY65</f>
        <v>-18.327588643991476</v>
      </c>
      <c r="AG68" s="75">
        <f>'[1]Emploi direct_04'!AZ65</f>
        <v>-36.110442151865755</v>
      </c>
      <c r="AH68" s="75">
        <f>'[1]Emploi direct_04'!BA65</f>
        <v>14.170943210196128</v>
      </c>
      <c r="AI68" s="75">
        <f>'[1]Emploi direct_04'!BB65</f>
        <v>-11.929808400817365</v>
      </c>
      <c r="AJ68" s="75">
        <f>'[1]Emploi direct_04'!BC65</f>
        <v>3.646032963203254</v>
      </c>
      <c r="AK68" s="75">
        <f>'[1]Emploi direct_04'!BD65</f>
        <v>32.344992937877919</v>
      </c>
      <c r="AL68" s="75">
        <f>'[1]Emploi direct_04'!BE65</f>
        <v>-0.54852923961533406</v>
      </c>
      <c r="AM68" s="75">
        <f>'[1]Emploi direct_04'!BF65</f>
        <v>-35.74289435799119</v>
      </c>
      <c r="AN68" s="75">
        <f>'[1]Emploi direct_04'!BG65</f>
        <v>15.842116395022458</v>
      </c>
      <c r="AO68" s="101">
        <f>'[1]Emploi direct_04'!BH65</f>
        <v>-213.63421956344973</v>
      </c>
      <c r="AQ68" s="69" t="str">
        <f t="shared" si="1"/>
        <v>2015T3</v>
      </c>
      <c r="AR68" s="134">
        <f>'[1]Emploi direct_04'!BJ65</f>
        <v>-0.96615511844395652</v>
      </c>
      <c r="AS68" s="135">
        <f>'[1]Emploi direct_04'!BK65</f>
        <v>-9.1369284075011432</v>
      </c>
      <c r="AT68" s="136">
        <f>'[1]Emploi direct_04'!BL65</f>
        <v>0.55393961535854519</v>
      </c>
      <c r="AU68" s="137">
        <f>'[1]Emploi direct_04'!BM65</f>
        <v>4.9333143971679094</v>
      </c>
      <c r="AV68" s="137">
        <f>'[1]Emploi direct_04'!BN65</f>
        <v>-2.7131765937134178</v>
      </c>
      <c r="AW68" s="137">
        <f>'[1]Emploi direct_04'!BO65</f>
        <v>7.6600989700482236</v>
      </c>
      <c r="AX68" s="137">
        <f>'[1]Emploi direct_04'!BP65</f>
        <v>59.487543413584753</v>
      </c>
      <c r="AY68" s="138">
        <f>'[1]Emploi direct_04'!BQ65</f>
        <v>-1.1199930195622598</v>
      </c>
      <c r="AZ68" s="139">
        <f>'[1]Emploi direct_04'!BR65</f>
        <v>-4.7073757081604883</v>
      </c>
      <c r="BA68" s="136">
        <f>'[1]Emploi direct_04'!BS65</f>
        <v>-0.29264746710283562</v>
      </c>
      <c r="BB68" s="137">
        <f>'[1]Emploi direct_04'!BT65</f>
        <v>-0.84886754950559418</v>
      </c>
      <c r="BC68" s="137">
        <f>'[1]Emploi direct_04'!BU65</f>
        <v>-2.3307017804159114</v>
      </c>
      <c r="BD68" s="137">
        <f>'[1]Emploi direct_04'!BV65</f>
        <v>2.5581034914029743</v>
      </c>
      <c r="BE68" s="137">
        <f>'[1]Emploi direct_04'!BW65</f>
        <v>-4.5508848253628331</v>
      </c>
      <c r="BF68" s="137">
        <f>'[1]Emploi direct_04'!BX65</f>
        <v>0.22465016781132441</v>
      </c>
      <c r="BG68" s="137">
        <f>'[1]Emploi direct_04'!BY65</f>
        <v>-8.1160593797348533</v>
      </c>
      <c r="BH68" s="137">
        <f>'[1]Emploi direct_04'!BZ65</f>
        <v>0.18062407734384944</v>
      </c>
      <c r="BI68" s="137">
        <f>'[1]Emploi direct_04'!CA65</f>
        <v>0.35276730413482671</v>
      </c>
      <c r="BJ68" s="136">
        <f>'[1]Emploi direct_04'!CB65</f>
        <v>-0.77562398741192196</v>
      </c>
      <c r="BL68" s="69" t="str">
        <f t="shared" si="2"/>
        <v>2015T3</v>
      </c>
      <c r="BM68" s="74">
        <f>'[1]Emploi direct_04'!CD65</f>
        <v>-477.26652852598636</v>
      </c>
      <c r="BN68" s="106">
        <f>'[1]Emploi direct_04'!CE65</f>
        <v>-140.68276759976288</v>
      </c>
      <c r="BO68" s="101">
        <f>'[1]Emploi direct_04'!CF65</f>
        <v>26.948455124321299</v>
      </c>
      <c r="BP68" s="75">
        <f>'[1]Emploi direct_04'!CG65</f>
        <v>63.942572266614661</v>
      </c>
      <c r="BQ68" s="75">
        <f>'[1]Emploi direct_04'!CH65</f>
        <v>-18.397000633529387</v>
      </c>
      <c r="BR68" s="75">
        <f>'[1]Emploi direct_04'!CI65</f>
        <v>3.4154592592515058</v>
      </c>
      <c r="BS68" s="75">
        <f>'[1]Emploi direct_04'!CJ65</f>
        <v>9.6811098125994697</v>
      </c>
      <c r="BT68" s="76">
        <f>'[1]Emploi direct_04'!CK65</f>
        <v>-31.693685580614329</v>
      </c>
      <c r="BU68" s="103">
        <f>'[1]Emploi direct_04'!CL65</f>
        <v>-146.43934192912411</v>
      </c>
      <c r="BV68" s="101">
        <f>'[1]Emploi direct_04'!CM65</f>
        <v>-55.896590930682578</v>
      </c>
      <c r="BW68" s="75">
        <f>'[1]Emploi direct_04'!CN65</f>
        <v>-57.750792675198682</v>
      </c>
      <c r="BX68" s="75">
        <f>'[1]Emploi direct_04'!CO65</f>
        <v>-45.097812542311431</v>
      </c>
      <c r="BY68" s="75">
        <f>'[1]Emploi direct_04'!CP65</f>
        <v>71.431951825803935</v>
      </c>
      <c r="BZ68" s="75">
        <f>'[1]Emploi direct_04'!CQ65</f>
        <v>-14.131918214523353</v>
      </c>
      <c r="CA68" s="75">
        <f>'[1]Emploi direct_04'!CR65</f>
        <v>2.1428798988031303</v>
      </c>
      <c r="CB68" s="75">
        <f>'[1]Emploi direct_04'!CS65</f>
        <v>-27.89357341323597</v>
      </c>
      <c r="CC68" s="75">
        <f>'[1]Emploi direct_04'!CT65</f>
        <v>5.9052673273627079</v>
      </c>
      <c r="CD68" s="75">
        <f>'[1]Emploi direct_04'!CU65</f>
        <v>9.4974068626183907</v>
      </c>
      <c r="CE68" s="101">
        <f>'[1]Emploi direct_04'!CV65</f>
        <v>-161.196283190744</v>
      </c>
    </row>
    <row r="69" spans="1:83" s="232" customFormat="1">
      <c r="A69" s="95" t="str">
        <f>Paca!A69</f>
        <v>2015T4</v>
      </c>
      <c r="B69" s="140">
        <f>'[1]Emploi direct_04'!V66</f>
        <v>-7.1937756650641838E-2</v>
      </c>
      <c r="C69" s="141">
        <f>'[1]Emploi direct_04'!W66</f>
        <v>6.7637656097094601</v>
      </c>
      <c r="D69" s="142">
        <f>'[1]Emploi direct_04'!X66</f>
        <v>0.38881829463126572</v>
      </c>
      <c r="E69" s="143">
        <f>'[1]Emploi direct_04'!Y66</f>
        <v>-0.75174035175656906</v>
      </c>
      <c r="F69" s="143">
        <f>'[1]Emploi direct_04'!Z66</f>
        <v>1.3246936826825095</v>
      </c>
      <c r="G69" s="143">
        <f>'[1]Emploi direct_04'!AA66</f>
        <v>4.1800748608186611</v>
      </c>
      <c r="H69" s="143">
        <f>'[1]Emploi direct_04'!AB66</f>
        <v>7.9033062731068471</v>
      </c>
      <c r="I69" s="144">
        <f>'[1]Emploi direct_04'!AC66</f>
        <v>0.58782904384777623</v>
      </c>
      <c r="J69" s="145">
        <f>'[1]Emploi direct_04'!AD66</f>
        <v>-0.38513137642890438</v>
      </c>
      <c r="K69" s="142">
        <f>'[1]Emploi direct_04'!AE66</f>
        <v>-0.52802248556700349</v>
      </c>
      <c r="L69" s="143">
        <f>'[1]Emploi direct_04'!AF66</f>
        <v>-0.15577638294805851</v>
      </c>
      <c r="M69" s="143">
        <f>'[1]Emploi direct_04'!AG66</f>
        <v>-3.9363533233381376</v>
      </c>
      <c r="N69" s="143">
        <f>'[1]Emploi direct_04'!AH66</f>
        <v>-4.2379942478507182</v>
      </c>
      <c r="O69" s="143">
        <f>'[1]Emploi direct_04'!AI66</f>
        <v>-1.5414791015476714</v>
      </c>
      <c r="P69" s="143">
        <f>'[1]Emploi direct_04'!AJ66</f>
        <v>-1.2324322325937831</v>
      </c>
      <c r="Q69" s="143">
        <f>'[1]Emploi direct_04'!AK66</f>
        <v>0.39832570349802587</v>
      </c>
      <c r="R69" s="143">
        <f>'[1]Emploi direct_04'!AL66</f>
        <v>3.3862562832283283</v>
      </c>
      <c r="S69" s="143">
        <f>'[1]Emploi direct_04'!AM66</f>
        <v>0.36615103606980615</v>
      </c>
      <c r="T69" s="142">
        <f>'[1]Emploi direct_04'!AN66</f>
        <v>-0.17876805125782713</v>
      </c>
      <c r="U69" s="234"/>
      <c r="V69" s="95" t="str">
        <f t="shared" si="0"/>
        <v>2015T4</v>
      </c>
      <c r="W69" s="92">
        <f>'[1]Emploi direct_04'!AP66</f>
        <v>-35.192867098070565</v>
      </c>
      <c r="X69" s="108">
        <f>'[1]Emploi direct_04'!AQ66</f>
        <v>94.627342707247635</v>
      </c>
      <c r="Y69" s="100">
        <f>'[1]Emploi direct_04'!AR66</f>
        <v>19.020294189522247</v>
      </c>
      <c r="Z69" s="93">
        <f>'[1]Emploi direct_04'!AS66</f>
        <v>-10.224275957050168</v>
      </c>
      <c r="AA69" s="93">
        <f>'[1]Emploi direct_04'!AT66</f>
        <v>8.7385313742958033</v>
      </c>
      <c r="AB69" s="93">
        <f>'[1]Emploi direct_04'!AU66</f>
        <v>2.0065665251036151</v>
      </c>
      <c r="AC69" s="93">
        <f>'[1]Emploi direct_04'!AV66</f>
        <v>2.0513260373197078</v>
      </c>
      <c r="AD69" s="94">
        <f>'[1]Emploi direct_04'!AW66</f>
        <v>16.448146209853348</v>
      </c>
      <c r="AE69" s="102">
        <f>'[1]Emploi direct_04'!AX66</f>
        <v>-11.416871047060795</v>
      </c>
      <c r="AF69" s="100">
        <f>'[1]Emploi direct_04'!AY66</f>
        <v>-100.55881663183027</v>
      </c>
      <c r="AG69" s="93">
        <f>'[1]Emploi direct_04'!AZ66</f>
        <v>-10.507933418565699</v>
      </c>
      <c r="AH69" s="93">
        <f>'[1]Emploi direct_04'!BA66</f>
        <v>-74.391087864767997</v>
      </c>
      <c r="AI69" s="93">
        <f>'[1]Emploi direct_04'!BB66</f>
        <v>-121.36815522588859</v>
      </c>
      <c r="AJ69" s="93">
        <f>'[1]Emploi direct_04'!BC66</f>
        <v>-4.5689333095780285</v>
      </c>
      <c r="AK69" s="93">
        <f>'[1]Emploi direct_04'!BD66</f>
        <v>-11.782262135932797</v>
      </c>
      <c r="AL69" s="93">
        <f>'[1]Emploi direct_04'!BE66</f>
        <v>1.2578732552186693</v>
      </c>
      <c r="AM69" s="93">
        <f>'[1]Emploi direct_04'!BF66</f>
        <v>110.90917572373655</v>
      </c>
      <c r="AN69" s="93">
        <f>'[1]Emploi direct_04'!BG66</f>
        <v>9.8925063439446603</v>
      </c>
      <c r="AO69" s="100">
        <f>'[1]Emploi direct_04'!BH66</f>
        <v>-36.864816315937787</v>
      </c>
      <c r="AP69" s="234"/>
      <c r="AQ69" s="95" t="str">
        <f t="shared" si="1"/>
        <v>2015T4</v>
      </c>
      <c r="AR69" s="140">
        <f>'[1]Emploi direct_04'!BJ66</f>
        <v>-0.79450726640134528</v>
      </c>
      <c r="AS69" s="141">
        <f>'[1]Emploi direct_04'!BK66</f>
        <v>3.846597176123101</v>
      </c>
      <c r="AT69" s="142">
        <f>'[1]Emploi direct_04'!BL66</f>
        <v>0.55537074861691238</v>
      </c>
      <c r="AU69" s="143">
        <f>'[1]Emploi direct_04'!BM66</f>
        <v>3.5833750333758685</v>
      </c>
      <c r="AV69" s="143">
        <f>'[1]Emploi direct_04'!BN66</f>
        <v>-4.0684773610357166</v>
      </c>
      <c r="AW69" s="143">
        <f>'[1]Emploi direct_04'!BO66</f>
        <v>11.120877217472124</v>
      </c>
      <c r="AX69" s="143">
        <f>'[1]Emploi direct_04'!BP66</f>
        <v>86.694875624278509</v>
      </c>
      <c r="AY69" s="144">
        <f>'[1]Emploi direct_04'!BQ66</f>
        <v>-0.32712958761051958</v>
      </c>
      <c r="AZ69" s="145">
        <f>'[1]Emploi direct_04'!BR66</f>
        <v>-4.3843410439627917</v>
      </c>
      <c r="BA69" s="142">
        <f>'[1]Emploi direct_04'!BS66</f>
        <v>-0.57432825225905981</v>
      </c>
      <c r="BB69" s="143">
        <f>'[1]Emploi direct_04'!BT66</f>
        <v>-1.083072412828745</v>
      </c>
      <c r="BC69" s="143">
        <f>'[1]Emploi direct_04'!BU66</f>
        <v>-3.8439404624293738</v>
      </c>
      <c r="BD69" s="143">
        <f>'[1]Emploi direct_04'!BV66</f>
        <v>-3.2195482689274413</v>
      </c>
      <c r="BE69" s="143">
        <f>'[1]Emploi direct_04'!BW66</f>
        <v>-5.1763512232201663</v>
      </c>
      <c r="BF69" s="143">
        <f>'[1]Emploi direct_04'!BX66</f>
        <v>-1.4418963184405942</v>
      </c>
      <c r="BG69" s="143">
        <f>'[1]Emploi direct_04'!BY66</f>
        <v>-7.4407157962223192</v>
      </c>
      <c r="BH69" s="143">
        <f>'[1]Emploi direct_04'!BZ66</f>
        <v>4.4423617230083146</v>
      </c>
      <c r="BI69" s="143">
        <f>'[1]Emploi direct_04'!CA66</f>
        <v>1.4715806560650746</v>
      </c>
      <c r="BJ69" s="142">
        <f>'[1]Emploi direct_04'!CB66</f>
        <v>-1.1008502571358214</v>
      </c>
      <c r="BK69" s="234"/>
      <c r="BL69" s="95" t="str">
        <f t="shared" si="2"/>
        <v>2015T4</v>
      </c>
      <c r="BM69" s="92">
        <f>'[1]Emploi direct_04'!CD66</f>
        <v>-391.5140752724692</v>
      </c>
      <c r="BN69" s="108">
        <f>'[1]Emploi direct_04'!CE66</f>
        <v>55.32691013918361</v>
      </c>
      <c r="BO69" s="100">
        <f>'[1]Emploi direct_04'!CF66</f>
        <v>27.122743135941164</v>
      </c>
      <c r="BP69" s="93">
        <f>'[1]Emploi direct_04'!CG66</f>
        <v>46.697088738902266</v>
      </c>
      <c r="BQ69" s="93">
        <f>'[1]Emploi direct_04'!CH66</f>
        <v>-28.347113990708067</v>
      </c>
      <c r="BR69" s="93">
        <f>'[1]Emploi direct_04'!CI66</f>
        <v>5.0049247597304856</v>
      </c>
      <c r="BS69" s="93">
        <f>'[1]Emploi direct_04'!CJ66</f>
        <v>13.005338566323651</v>
      </c>
      <c r="BT69" s="94">
        <f>'[1]Emploi direct_04'!CK66</f>
        <v>-9.2374949383070089</v>
      </c>
      <c r="BU69" s="102">
        <f>'[1]Emploi direct_04'!CL66</f>
        <v>-135.40592466715543</v>
      </c>
      <c r="BV69" s="100">
        <f>'[1]Emploi direct_04'!CM66</f>
        <v>-109.4284216907472</v>
      </c>
      <c r="BW69" s="93">
        <f>'[1]Emploi direct_04'!CN66</f>
        <v>-73.743800614970496</v>
      </c>
      <c r="BX69" s="93">
        <f>'[1]Emploi direct_04'!CO66</f>
        <v>-72.574808729595816</v>
      </c>
      <c r="BY69" s="93">
        <f>'[1]Emploi direct_04'!CP66</f>
        <v>-91.231521431341207</v>
      </c>
      <c r="BZ69" s="93">
        <f>'[1]Emploi direct_04'!CQ66</f>
        <v>-15.930799009514601</v>
      </c>
      <c r="CA69" s="93">
        <f>'[1]Emploi direct_04'!CR66</f>
        <v>-13.814071065056055</v>
      </c>
      <c r="CB69" s="93">
        <f>'[1]Emploi direct_04'!CS66</f>
        <v>-25.487060570258734</v>
      </c>
      <c r="CC69" s="93">
        <f>'[1]Emploi direct_04'!CT66</f>
        <v>144.02825460281338</v>
      </c>
      <c r="CD69" s="93">
        <f>'[1]Emploi direct_04'!CU66</f>
        <v>39.325385127178833</v>
      </c>
      <c r="CE69" s="100">
        <f>'[1]Emploi direct_04'!CV66</f>
        <v>-229.12938218967975</v>
      </c>
    </row>
    <row r="70" spans="1:83">
      <c r="A70" s="69" t="str">
        <f>Paca!A70</f>
        <v>2016T1</v>
      </c>
      <c r="B70" s="134">
        <f>'[1]Emploi direct_04'!V67</f>
        <v>0.43326872568085761</v>
      </c>
      <c r="C70" s="135">
        <f>'[1]Emploi direct_04'!W67</f>
        <v>2.2118087346173265</v>
      </c>
      <c r="D70" s="136">
        <f>'[1]Emploi direct_04'!X67</f>
        <v>-1.357682082225864E-3</v>
      </c>
      <c r="E70" s="137">
        <f>'[1]Emploi direct_04'!Y67</f>
        <v>9.6525736144004171E-2</v>
      </c>
      <c r="F70" s="137">
        <f>'[1]Emploi direct_04'!Z67</f>
        <v>0.26703663636364894</v>
      </c>
      <c r="G70" s="137">
        <f>'[1]Emploi direct_04'!AA67</f>
        <v>1.4257464408454767</v>
      </c>
      <c r="H70" s="137">
        <f>'[1]Emploi direct_04'!AB67</f>
        <v>15.873530526503977</v>
      </c>
      <c r="I70" s="138">
        <f>'[1]Emploi direct_04'!AC67</f>
        <v>-0.29536222186681282</v>
      </c>
      <c r="J70" s="139">
        <f>'[1]Emploi direct_04'!AD67</f>
        <v>-1.5259121532668618</v>
      </c>
      <c r="K70" s="136">
        <f>'[1]Emploi direct_04'!AE67</f>
        <v>1.874379298742479</v>
      </c>
      <c r="L70" s="137">
        <f>'[1]Emploi direct_04'!AF67</f>
        <v>0.49843189532863263</v>
      </c>
      <c r="M70" s="137">
        <f>'[1]Emploi direct_04'!AG67</f>
        <v>3.7858453477806142</v>
      </c>
      <c r="N70" s="137">
        <f>'[1]Emploi direct_04'!AH67</f>
        <v>8.348205913443385</v>
      </c>
      <c r="O70" s="137">
        <f>'[1]Emploi direct_04'!AI67</f>
        <v>4.2650521104045991</v>
      </c>
      <c r="P70" s="137">
        <f>'[1]Emploi direct_04'!AJ67</f>
        <v>3.2716241741104213E-2</v>
      </c>
      <c r="Q70" s="137">
        <f>'[1]Emploi direct_04'!AK67</f>
        <v>-1.8752190800846003</v>
      </c>
      <c r="R70" s="137">
        <f>'[1]Emploi direct_04'!AL67</f>
        <v>-0.24366080418671832</v>
      </c>
      <c r="S70" s="137">
        <f>'[1]Emploi direct_04'!AM67</f>
        <v>0.93211441294955844</v>
      </c>
      <c r="T70" s="136">
        <f>'[1]Emploi direct_04'!AN67</f>
        <v>-0.63727771651223009</v>
      </c>
      <c r="V70" s="69" t="str">
        <f t="shared" si="0"/>
        <v>2016T1</v>
      </c>
      <c r="W70" s="74">
        <f>'[1]Emploi direct_04'!AP67</f>
        <v>211.80810110649327</v>
      </c>
      <c r="X70" s="106">
        <f>'[1]Emploi direct_04'!AQ67</f>
        <v>33.036919665383493</v>
      </c>
      <c r="Y70" s="101">
        <f>'[1]Emploi direct_04'!AR67</f>
        <v>-6.6673609547251544E-2</v>
      </c>
      <c r="Z70" s="75">
        <f>'[1]Emploi direct_04'!AS67</f>
        <v>1.302958916796797</v>
      </c>
      <c r="AA70" s="75">
        <f>'[1]Emploi direct_04'!AT67</f>
        <v>1.7848804514214862</v>
      </c>
      <c r="AB70" s="75">
        <f>'[1]Emploi direct_04'!AU67</f>
        <v>0.71301138491287475</v>
      </c>
      <c r="AC70" s="75">
        <f>'[1]Emploi direct_04'!AV67</f>
        <v>4.4456386950024473</v>
      </c>
      <c r="AD70" s="76">
        <f>'[1]Emploi direct_04'!AW67</f>
        <v>-8.3131630576804127</v>
      </c>
      <c r="AE70" s="103">
        <f>'[1]Emploi direct_04'!AX67</f>
        <v>-45.060073159554577</v>
      </c>
      <c r="AF70" s="101">
        <f>'[1]Emploi direct_04'!AY67</f>
        <v>355.07980099451743</v>
      </c>
      <c r="AG70" s="75">
        <f>'[1]Emploi direct_04'!AZ67</f>
        <v>33.569468616819904</v>
      </c>
      <c r="AH70" s="75">
        <f>'[1]Emploi direct_04'!BA67</f>
        <v>68.730384615528692</v>
      </c>
      <c r="AI70" s="75">
        <f>'[1]Emploi direct_04'!BB67</f>
        <v>228.94479499860199</v>
      </c>
      <c r="AJ70" s="75">
        <f>'[1]Emploi direct_04'!BC67</f>
        <v>12.446717332152502</v>
      </c>
      <c r="AK70" s="75">
        <f>'[1]Emploi direct_04'!BD67</f>
        <v>0.30891813215487218</v>
      </c>
      <c r="AL70" s="75">
        <f>'[1]Emploi direct_04'!BE67</f>
        <v>-5.9453446421546801</v>
      </c>
      <c r="AM70" s="75">
        <f>'[1]Emploi direct_04'!BF67</f>
        <v>-8.2508014526392799</v>
      </c>
      <c r="AN70" s="75">
        <f>'[1]Emploi direct_04'!BG67</f>
        <v>25.275663394051207</v>
      </c>
      <c r="AO70" s="101">
        <f>'[1]Emploi direct_04'!BH67</f>
        <v>-131.18187278430923</v>
      </c>
      <c r="AQ70" s="69" t="str">
        <f t="shared" si="1"/>
        <v>2016T1</v>
      </c>
      <c r="AR70" s="134">
        <f>'[1]Emploi direct_04'!BJ67</f>
        <v>-0.1980182852430068</v>
      </c>
      <c r="AS70" s="135">
        <f>'[1]Emploi direct_04'!BK67</f>
        <v>12.989564523606445</v>
      </c>
      <c r="AT70" s="136">
        <f>'[1]Emploi direct_04'!BL67</f>
        <v>0.13088711078439452</v>
      </c>
      <c r="AU70" s="137">
        <f>'[1]Emploi direct_04'!BM67</f>
        <v>1.3790166101527168</v>
      </c>
      <c r="AV70" s="137">
        <f>'[1]Emploi direct_04'!BN67</f>
        <v>-0.99700080231049926</v>
      </c>
      <c r="AW70" s="137">
        <f>'[1]Emploi direct_04'!BO67</f>
        <v>14.094061774898581</v>
      </c>
      <c r="AX70" s="137">
        <f>'[1]Emploi direct_04'!BP67</f>
        <v>31.935509565763009</v>
      </c>
      <c r="AY70" s="138">
        <f>'[1]Emploi direct_04'!BQ67</f>
        <v>-0.68417733896934951</v>
      </c>
      <c r="AZ70" s="139">
        <f>'[1]Emploi direct_04'!BR67</f>
        <v>-4.9285505626699528</v>
      </c>
      <c r="BA70" s="136">
        <f>'[1]Emploi direct_04'!BS67</f>
        <v>1.312601130397395</v>
      </c>
      <c r="BB70" s="137">
        <f>'[1]Emploi direct_04'!BT67</f>
        <v>-0.19885364162409713</v>
      </c>
      <c r="BC70" s="137">
        <f>'[1]Emploi direct_04'!BU67</f>
        <v>0.71400845500044774</v>
      </c>
      <c r="BD70" s="137">
        <f>'[1]Emploi direct_04'!BV67</f>
        <v>6.5129790775340757</v>
      </c>
      <c r="BE70" s="137">
        <f>'[1]Emploi direct_04'!BW67</f>
        <v>-5.3112223739376851</v>
      </c>
      <c r="BF70" s="137">
        <f>'[1]Emploi direct_04'!BX67</f>
        <v>0.56900206130132691</v>
      </c>
      <c r="BG70" s="137">
        <f>'[1]Emploi direct_04'!BY67</f>
        <v>-10.053053227770747</v>
      </c>
      <c r="BH70" s="137">
        <f>'[1]Emploi direct_04'!BZ67</f>
        <v>2.2970782807251622</v>
      </c>
      <c r="BI70" s="137">
        <f>'[1]Emploi direct_04'!CA67</f>
        <v>1.4498830283768749</v>
      </c>
      <c r="BJ70" s="136">
        <f>'[1]Emploi direct_04'!CB67</f>
        <v>-1.8175503769385037</v>
      </c>
      <c r="BL70" s="69" t="str">
        <f t="shared" si="2"/>
        <v>2016T1</v>
      </c>
      <c r="BM70" s="74">
        <f>'[1]Emploi direct_04'!CD67</f>
        <v>-97.415699407654756</v>
      </c>
      <c r="BN70" s="106">
        <f>'[1]Emploi direct_04'!CE67</f>
        <v>175.51300778324389</v>
      </c>
      <c r="BO70" s="101">
        <f>'[1]Emploi direct_04'!CF67</f>
        <v>6.4191688843247903</v>
      </c>
      <c r="BP70" s="75">
        <f>'[1]Emploi direct_04'!CG67</f>
        <v>18.379260220896867</v>
      </c>
      <c r="BQ70" s="75">
        <f>'[1]Emploi direct_04'!CH67</f>
        <v>-6.7490651466841882</v>
      </c>
      <c r="BR70" s="75">
        <f>'[1]Emploi direct_04'!CI67</f>
        <v>6.2657853102683063</v>
      </c>
      <c r="BS70" s="75">
        <f>'[1]Emploi direct_04'!CJ67</f>
        <v>7.8551959556644491</v>
      </c>
      <c r="BT70" s="76">
        <f>'[1]Emploi direct_04'!CK67</f>
        <v>-19.332007455820076</v>
      </c>
      <c r="BU70" s="103">
        <f>'[1]Emploi direct_04'!CL67</f>
        <v>-150.74864891516427</v>
      </c>
      <c r="BV70" s="101">
        <f>'[1]Emploi direct_04'!CM67</f>
        <v>250.03613242525898</v>
      </c>
      <c r="BW70" s="75">
        <f>'[1]Emploi direct_04'!CN67</f>
        <v>-13.486397168864642</v>
      </c>
      <c r="BX70" s="75">
        <f>'[1]Emploi direct_04'!CO67</f>
        <v>13.357879007963675</v>
      </c>
      <c r="BY70" s="75">
        <f>'[1]Emploi direct_04'!CP67</f>
        <v>181.692289513996</v>
      </c>
      <c r="BZ70" s="75">
        <f>'[1]Emploi direct_04'!CQ67</f>
        <v>-17.067315809229228</v>
      </c>
      <c r="CA70" s="75">
        <f>'[1]Emploi direct_04'!CR67</f>
        <v>5.3440652521508127</v>
      </c>
      <c r="CB70" s="75">
        <f>'[1]Emploi direct_04'!CS67</f>
        <v>-34.770847642166018</v>
      </c>
      <c r="CC70" s="75">
        <f>'[1]Emploi direct_04'!CT67</f>
        <v>75.851387934276318</v>
      </c>
      <c r="CD70" s="75">
        <f>'[1]Emploi direct_04'!CU67</f>
        <v>39.115071337127119</v>
      </c>
      <c r="CE70" s="101">
        <f>'[1]Emploi direct_04'!CV67</f>
        <v>-378.63535958531793</v>
      </c>
    </row>
    <row r="71" spans="1:83">
      <c r="A71" s="69" t="str">
        <f>Paca!A71</f>
        <v>2016T2</v>
      </c>
      <c r="B71" s="134">
        <f>'[1]Emploi direct_04'!V68</f>
        <v>0.67687247921299765</v>
      </c>
      <c r="C71" s="135">
        <f>'[1]Emploi direct_04'!W68</f>
        <v>2.3108467772724017</v>
      </c>
      <c r="D71" s="136">
        <f>'[1]Emploi direct_04'!X68</f>
        <v>0.54041940336346794</v>
      </c>
      <c r="E71" s="137">
        <f>'[1]Emploi direct_04'!Y68</f>
        <v>0.54559980512907114</v>
      </c>
      <c r="F71" s="137">
        <f>'[1]Emploi direct_04'!Z68</f>
        <v>2.5936498032403055</v>
      </c>
      <c r="G71" s="137">
        <f>'[1]Emploi direct_04'!AA68</f>
        <v>-1.1756933328111341</v>
      </c>
      <c r="H71" s="137">
        <f>'[1]Emploi direct_04'!AB68</f>
        <v>6.7417863985580251</v>
      </c>
      <c r="I71" s="138">
        <f>'[1]Emploi direct_04'!AC68</f>
        <v>6.8779921823081125E-3</v>
      </c>
      <c r="J71" s="139">
        <f>'[1]Emploi direct_04'!AD68</f>
        <v>4.7125160162009294E-2</v>
      </c>
      <c r="K71" s="136">
        <f>'[1]Emploi direct_04'!AE68</f>
        <v>0.58956452454470565</v>
      </c>
      <c r="L71" s="137">
        <f>'[1]Emploi direct_04'!AF68</f>
        <v>0.73045901071528974</v>
      </c>
      <c r="M71" s="137">
        <f>'[1]Emploi direct_04'!AG68</f>
        <v>2.890288419400977</v>
      </c>
      <c r="N71" s="137">
        <f>'[1]Emploi direct_04'!AH68</f>
        <v>-0.34120585817382088</v>
      </c>
      <c r="O71" s="137">
        <f>'[1]Emploi direct_04'!AI68</f>
        <v>-0.14248915510977067</v>
      </c>
      <c r="P71" s="137">
        <f>'[1]Emploi direct_04'!AJ68</f>
        <v>5.0227834819046802</v>
      </c>
      <c r="Q71" s="137">
        <f>'[1]Emploi direct_04'!AK68</f>
        <v>4.9535299719068338</v>
      </c>
      <c r="R71" s="137">
        <f>'[1]Emploi direct_04'!AL68</f>
        <v>-1.8823178883225822</v>
      </c>
      <c r="S71" s="137">
        <f>'[1]Emploi direct_04'!AM68</f>
        <v>0.77393864059189799</v>
      </c>
      <c r="T71" s="136">
        <f>'[1]Emploi direct_04'!AN68</f>
        <v>0.75958279950880669</v>
      </c>
      <c r="V71" s="69" t="str">
        <f t="shared" si="0"/>
        <v>2016T2</v>
      </c>
      <c r="W71" s="74">
        <f>'[1]Emploi direct_04'!AP68</f>
        <v>332.33010064104747</v>
      </c>
      <c r="X71" s="106">
        <f>'[1]Emploi direct_04'!AQ68</f>
        <v>35.279644662235114</v>
      </c>
      <c r="Y71" s="101">
        <f>'[1]Emploi direct_04'!AR68</f>
        <v>26.538777794402449</v>
      </c>
      <c r="Z71" s="75">
        <f>'[1]Emploi direct_04'!AS68</f>
        <v>7.3719233368726691</v>
      </c>
      <c r="AA71" s="75">
        <f>'[1]Emploi direct_04'!AT68</f>
        <v>17.382322396929567</v>
      </c>
      <c r="AB71" s="75">
        <f>'[1]Emploi direct_04'!AU68</f>
        <v>-0.59634342636992699</v>
      </c>
      <c r="AC71" s="75">
        <f>'[1]Emploi direct_04'!AV68</f>
        <v>2.1878616738565171</v>
      </c>
      <c r="AD71" s="76">
        <f>'[1]Emploi direct_04'!AW68</f>
        <v>0.19301381311333898</v>
      </c>
      <c r="AE71" s="103">
        <f>'[1]Emploi direct_04'!AX68</f>
        <v>1.370367866577908</v>
      </c>
      <c r="AF71" s="101">
        <f>'[1]Emploi direct_04'!AY68</f>
        <v>113.77970606803501</v>
      </c>
      <c r="AG71" s="75">
        <f>'[1]Emploi direct_04'!AZ68</f>
        <v>49.441743504738952</v>
      </c>
      <c r="AH71" s="75">
        <f>'[1]Emploi direct_04'!BA68</f>
        <v>54.458442326178329</v>
      </c>
      <c r="AI71" s="75">
        <f>'[1]Emploi direct_04'!BB68</f>
        <v>-10.138549483080624</v>
      </c>
      <c r="AJ71" s="75">
        <f>'[1]Emploi direct_04'!BC68</f>
        <v>-0.4335618501860381</v>
      </c>
      <c r="AK71" s="75">
        <f>'[1]Emploi direct_04'!BD68</f>
        <v>47.442384684339345</v>
      </c>
      <c r="AL71" s="75">
        <f>'[1]Emploi direct_04'!BE68</f>
        <v>15.410563416890568</v>
      </c>
      <c r="AM71" s="75">
        <f>'[1]Emploi direct_04'!BF68</f>
        <v>-63.583427618631049</v>
      </c>
      <c r="AN71" s="75">
        <f>'[1]Emploi direct_04'!BG68</f>
        <v>21.18211108778587</v>
      </c>
      <c r="AO71" s="101">
        <f>'[1]Emploi direct_04'!BH68</f>
        <v>155.36160424979244</v>
      </c>
      <c r="AQ71" s="69" t="str">
        <f t="shared" si="1"/>
        <v>2016T2</v>
      </c>
      <c r="AR71" s="134">
        <f>'[1]Emploi direct_04'!BJ68</f>
        <v>0.56838321059298202</v>
      </c>
      <c r="AS71" s="135">
        <f>'[1]Emploi direct_04'!BK68</f>
        <v>16.148463615146813</v>
      </c>
      <c r="AT71" s="136">
        <f>'[1]Emploi direct_04'!BL68</f>
        <v>0.99826138864613778</v>
      </c>
      <c r="AU71" s="137">
        <f>'[1]Emploi direct_04'!BM68</f>
        <v>-1.0609448141330469</v>
      </c>
      <c r="AV71" s="137">
        <f>'[1]Emploi direct_04'!BN68</f>
        <v>6.1781191789615386</v>
      </c>
      <c r="AW71" s="137">
        <f>'[1]Emploi direct_04'!BO68</f>
        <v>9.3642342559201239</v>
      </c>
      <c r="AX71" s="137">
        <f>'[1]Emploi direct_04'!BP68</f>
        <v>34.698680637098221</v>
      </c>
      <c r="AY71" s="138">
        <f>'[1]Emploi direct_04'!BQ68</f>
        <v>0.36281353073075451</v>
      </c>
      <c r="AZ71" s="139">
        <f>'[1]Emploi direct_04'!BR68</f>
        <v>-3.6513639907004736</v>
      </c>
      <c r="BA71" s="136">
        <f>'[1]Emploi direct_04'!BS68</f>
        <v>1.8359006818621015</v>
      </c>
      <c r="BB71" s="137">
        <f>'[1]Emploi direct_04'!BT68</f>
        <v>0.53663812826458823</v>
      </c>
      <c r="BC71" s="137">
        <f>'[1]Emploi direct_04'!BU68</f>
        <v>3.3571177812372621</v>
      </c>
      <c r="BD71" s="137">
        <f>'[1]Emploi direct_04'!BV68</f>
        <v>2.9734346982748239</v>
      </c>
      <c r="BE71" s="137">
        <f>'[1]Emploi direct_04'!BW68</f>
        <v>3.7882600396939914</v>
      </c>
      <c r="BF71" s="137">
        <f>'[1]Emploi direct_04'!BX68</f>
        <v>7.3959187051762632</v>
      </c>
      <c r="BG71" s="137">
        <f>'[1]Emploi direct_04'!BY68</f>
        <v>3.2163513711446434</v>
      </c>
      <c r="BH71" s="137">
        <f>'[1]Emploi direct_04'!BZ68</f>
        <v>0.10063531171145002</v>
      </c>
      <c r="BI71" s="137">
        <f>'[1]Emploi direct_04'!CA68</f>
        <v>2.6878153756022316</v>
      </c>
      <c r="BJ71" s="136">
        <f>'[1]Emploi direct_04'!CB68</f>
        <v>-1.0862340212390742</v>
      </c>
      <c r="BL71" s="69" t="str">
        <f t="shared" si="2"/>
        <v>2016T2</v>
      </c>
      <c r="BM71" s="74">
        <f>'[1]Emploi direct_04'!CD68</f>
        <v>279.36520320096315</v>
      </c>
      <c r="BN71" s="106">
        <f>'[1]Emploi direct_04'!CE68</f>
        <v>217.16631952730086</v>
      </c>
      <c r="BO71" s="101">
        <f>'[1]Emploi direct_04'!CF68</f>
        <v>48.800138302535743</v>
      </c>
      <c r="BP71" s="75">
        <f>'[1]Emploi direct_04'!CG68</f>
        <v>-14.567824755853508</v>
      </c>
      <c r="BQ71" s="75">
        <f>'[1]Emploi direct_04'!CH68</f>
        <v>40.007203730908486</v>
      </c>
      <c r="BR71" s="75">
        <f>'[1]Emploi direct_04'!CI68</f>
        <v>4.2920335689101066</v>
      </c>
      <c r="BS71" s="75">
        <f>'[1]Emploi direct_04'!CJ68</f>
        <v>8.923371183368598</v>
      </c>
      <c r="BT71" s="76">
        <f>'[1]Emploi direct_04'!CK68</f>
        <v>10.145354575202418</v>
      </c>
      <c r="BU71" s="103">
        <f>'[1]Emploi direct_04'!CL68</f>
        <v>-110.25505200170164</v>
      </c>
      <c r="BV71" s="101">
        <f>'[1]Emploi direct_04'!CM68</f>
        <v>349.97310178673069</v>
      </c>
      <c r="BW71" s="75">
        <f>'[1]Emploi direct_04'!CN68</f>
        <v>36.392836551127402</v>
      </c>
      <c r="BX71" s="75">
        <f>'[1]Emploi direct_04'!CO68</f>
        <v>62.968682287135152</v>
      </c>
      <c r="BY71" s="75">
        <f>'[1]Emploi direct_04'!CP68</f>
        <v>85.508281888815418</v>
      </c>
      <c r="BZ71" s="75">
        <f>'[1]Emploi direct_04'!CQ68</f>
        <v>11.09025513559169</v>
      </c>
      <c r="CA71" s="75">
        <f>'[1]Emploi direct_04'!CR68</f>
        <v>68.314033618439339</v>
      </c>
      <c r="CB71" s="75">
        <f>'[1]Emploi direct_04'!CS68</f>
        <v>10.174562790339223</v>
      </c>
      <c r="CC71" s="75">
        <f>'[1]Emploi direct_04'!CT68</f>
        <v>3.3320522944750337</v>
      </c>
      <c r="CD71" s="75">
        <f>'[1]Emploi direct_04'!CU68</f>
        <v>72.192397220804196</v>
      </c>
      <c r="CE71" s="101">
        <f>'[1]Emploi direct_04'!CV68</f>
        <v>-226.31930441390432</v>
      </c>
    </row>
    <row r="72" spans="1:83">
      <c r="A72" s="69" t="str">
        <f>Paca!A72</f>
        <v>2016T3</v>
      </c>
      <c r="B72" s="134">
        <f>'[1]Emploi direct_04'!V69</f>
        <v>2.9188393610835028E-2</v>
      </c>
      <c r="C72" s="135">
        <f>'[1]Emploi direct_04'!W69</f>
        <v>2.4854797668139472</v>
      </c>
      <c r="D72" s="136">
        <f>'[1]Emploi direct_04'!X69</f>
        <v>-0.18172819734995072</v>
      </c>
      <c r="E72" s="137">
        <f>'[1]Emploi direct_04'!Y69</f>
        <v>-0.39693068682117305</v>
      </c>
      <c r="F72" s="137">
        <f>'[1]Emploi direct_04'!Z69</f>
        <v>-0.13337575839642568</v>
      </c>
      <c r="G72" s="137">
        <f>'[1]Emploi direct_04'!AA69</f>
        <v>-1.413935931552146</v>
      </c>
      <c r="H72" s="137">
        <f>'[1]Emploi direct_04'!AB69</f>
        <v>0.14222406499897478</v>
      </c>
      <c r="I72" s="138">
        <f>'[1]Emploi direct_04'!AC69</f>
        <v>-7.1390045360164578E-2</v>
      </c>
      <c r="J72" s="139">
        <f>'[1]Emploi direct_04'!AD69</f>
        <v>-0.50915133592163153</v>
      </c>
      <c r="K72" s="136">
        <f>'[1]Emploi direct_04'!AE69</f>
        <v>0.38935883907547097</v>
      </c>
      <c r="L72" s="137">
        <f>'[1]Emploi direct_04'!AF69</f>
        <v>0.50138937477253176</v>
      </c>
      <c r="M72" s="137">
        <f>'[1]Emploi direct_04'!AG69</f>
        <v>3.3070991618646906</v>
      </c>
      <c r="N72" s="137">
        <f>'[1]Emploi direct_04'!AH69</f>
        <v>0.74244123128430761</v>
      </c>
      <c r="O72" s="137">
        <f>'[1]Emploi direct_04'!AI69</f>
        <v>-2.8820633543676033</v>
      </c>
      <c r="P72" s="137">
        <f>'[1]Emploi direct_04'!AJ69</f>
        <v>1.0865406747760264</v>
      </c>
      <c r="Q72" s="137">
        <f>'[1]Emploi direct_04'!AK69</f>
        <v>1.4882783672163225</v>
      </c>
      <c r="R72" s="137">
        <f>'[1]Emploi direct_04'!AL69</f>
        <v>-1.5237008605913482</v>
      </c>
      <c r="S72" s="137">
        <f>'[1]Emploi direct_04'!AM69</f>
        <v>-3.9092777000238055E-2</v>
      </c>
      <c r="T72" s="136">
        <f>'[1]Emploi direct_04'!AN69</f>
        <v>-0.36971705830460833</v>
      </c>
      <c r="V72" s="69" t="str">
        <f t="shared" si="0"/>
        <v>2016T3</v>
      </c>
      <c r="W72" s="74">
        <f>'[1]Emploi direct_04'!AP69</f>
        <v>14.427887005454977</v>
      </c>
      <c r="X72" s="106">
        <f>'[1]Emploi direct_04'!AQ69</f>
        <v>38.82263093165875</v>
      </c>
      <c r="Y72" s="101">
        <f>'[1]Emploi direct_04'!AR69</f>
        <v>-8.9724902628986456</v>
      </c>
      <c r="Z72" s="75">
        <f>'[1]Emploi direct_04'!AS69</f>
        <v>-5.392427918643989</v>
      </c>
      <c r="AA72" s="75">
        <f>'[1]Emploi direct_04'!AT69</f>
        <v>-0.91705175422407592</v>
      </c>
      <c r="AB72" s="75">
        <f>'[1]Emploi direct_04'!AU69</f>
        <v>-0.70875459593428758</v>
      </c>
      <c r="AC72" s="75">
        <f>'[1]Emploi direct_04'!AV69</f>
        <v>4.9266581215199778E-2</v>
      </c>
      <c r="AD72" s="76">
        <f>'[1]Emploi direct_04'!AW69</f>
        <v>-2.0035225753117629</v>
      </c>
      <c r="AE72" s="103">
        <f>'[1]Emploi direct_04'!AX69</f>
        <v>-14.812754618166309</v>
      </c>
      <c r="AF72" s="101">
        <f>'[1]Emploi direct_04'!AY69</f>
        <v>75.585141543258942</v>
      </c>
      <c r="AG72" s="75">
        <f>'[1]Emploi direct_04'!AZ69</f>
        <v>34.18486473226676</v>
      </c>
      <c r="AH72" s="75">
        <f>'[1]Emploi direct_04'!BA69</f>
        <v>64.112931368595355</v>
      </c>
      <c r="AI72" s="75">
        <f>'[1]Emploi direct_04'!BB69</f>
        <v>21.985535920069196</v>
      </c>
      <c r="AJ72" s="75">
        <f>'[1]Emploi direct_04'!BC69</f>
        <v>-8.7569628874423415</v>
      </c>
      <c r="AK72" s="75">
        <f>'[1]Emploi direct_04'!BD69</f>
        <v>10.778332242265606</v>
      </c>
      <c r="AL72" s="75">
        <f>'[1]Emploi direct_04'!BE69</f>
        <v>4.8594256432915017</v>
      </c>
      <c r="AM72" s="75">
        <f>'[1]Emploi direct_04'!BF69</f>
        <v>-50.500765270611737</v>
      </c>
      <c r="AN72" s="75">
        <f>'[1]Emploi direct_04'!BG69</f>
        <v>-1.0782202051741478</v>
      </c>
      <c r="AO72" s="101">
        <f>'[1]Emploi direct_04'!BH69</f>
        <v>-76.194640588393668</v>
      </c>
      <c r="AQ72" s="69" t="str">
        <f t="shared" si="1"/>
        <v>2016T3</v>
      </c>
      <c r="AR72" s="134">
        <f>'[1]Emploi direct_04'!BJ69</f>
        <v>1.0698274554316711</v>
      </c>
      <c r="AS72" s="135">
        <f>'[1]Emploi direct_04'!BK69</f>
        <v>14.421852412258374</v>
      </c>
      <c r="AT72" s="136">
        <f>'[1]Emploi direct_04'!BL69</f>
        <v>0.74655040823805585</v>
      </c>
      <c r="AU72" s="137">
        <f>'[1]Emploi direct_04'!BM69</f>
        <v>-0.51039774844632291</v>
      </c>
      <c r="AV72" s="137">
        <f>'[1]Emploi direct_04'!BN69</f>
        <v>4.0912752542156872</v>
      </c>
      <c r="AW72" s="137">
        <f>'[1]Emploi direct_04'!BO69</f>
        <v>2.9466413128039104</v>
      </c>
      <c r="AX72" s="137">
        <f>'[1]Emploi direct_04'!BP69</f>
        <v>33.650531725011312</v>
      </c>
      <c r="AY72" s="138">
        <f>'[1]Emploi direct_04'!BQ69</f>
        <v>0.22602606312382978</v>
      </c>
      <c r="AZ72" s="139">
        <f>'[1]Emploi direct_04'!BR69</f>
        <v>-2.358625936994696</v>
      </c>
      <c r="BA72" s="136">
        <f>'[1]Emploi direct_04'!BS69</f>
        <v>2.3307921488874062</v>
      </c>
      <c r="BB72" s="137">
        <f>'[1]Emploi direct_04'!BT69</f>
        <v>1.5816138555298842</v>
      </c>
      <c r="BC72" s="137">
        <f>'[1]Emploi direct_04'!BU69</f>
        <v>5.974590580750383</v>
      </c>
      <c r="BD72" s="137">
        <f>'[1]Emploi direct_04'!BV69</f>
        <v>4.1700942062785407</v>
      </c>
      <c r="BE72" s="137">
        <f>'[1]Emploi direct_04'!BW69</f>
        <v>-0.44289601990125105</v>
      </c>
      <c r="BF72" s="137">
        <f>'[1]Emploi direct_04'!BX69</f>
        <v>4.8898054138067248</v>
      </c>
      <c r="BG72" s="137">
        <f>'[1]Emploi direct_04'!BY69</f>
        <v>4.9344536810165929</v>
      </c>
      <c r="BH72" s="137">
        <f>'[1]Emploi direct_04'!BZ69</f>
        <v>-0.34885075859816261</v>
      </c>
      <c r="BI72" s="137">
        <f>'[1]Emploi direct_04'!CA69</f>
        <v>2.0457830966503998</v>
      </c>
      <c r="BJ72" s="136">
        <f>'[1]Emploi direct_04'!CB69</f>
        <v>-0.43100324105410648</v>
      </c>
      <c r="BL72" s="69" t="str">
        <f t="shared" si="2"/>
        <v>2016T3</v>
      </c>
      <c r="BM72" s="74">
        <f>'[1]Emploi direct_04'!CD69</f>
        <v>523.37322165492515</v>
      </c>
      <c r="BN72" s="106">
        <f>'[1]Emploi direct_04'!CE69</f>
        <v>201.76653796652499</v>
      </c>
      <c r="BO72" s="101">
        <f>'[1]Emploi direct_04'!CF69</f>
        <v>36.519908111478799</v>
      </c>
      <c r="BP72" s="75">
        <f>'[1]Emploi direct_04'!CG69</f>
        <v>-6.9418216220246904</v>
      </c>
      <c r="BQ72" s="75">
        <f>'[1]Emploi direct_04'!CH69</f>
        <v>26.98868246842278</v>
      </c>
      <c r="BR72" s="75">
        <f>'[1]Emploi direct_04'!CI69</f>
        <v>1.4144798877122753</v>
      </c>
      <c r="BS72" s="75">
        <f>'[1]Emploi direct_04'!CJ69</f>
        <v>8.734092987393872</v>
      </c>
      <c r="BT72" s="76">
        <f>'[1]Emploi direct_04'!CK69</f>
        <v>6.3244743899745117</v>
      </c>
      <c r="BU72" s="103">
        <f>'[1]Emploi direct_04'!CL69</f>
        <v>-69.919330958203773</v>
      </c>
      <c r="BV72" s="101">
        <f>'[1]Emploi direct_04'!CM69</f>
        <v>443.88583197398111</v>
      </c>
      <c r="BW72" s="75">
        <f>'[1]Emploi direct_04'!CN69</f>
        <v>106.68814343525992</v>
      </c>
      <c r="BX72" s="75">
        <f>'[1]Emploi direct_04'!CO69</f>
        <v>112.91067044553438</v>
      </c>
      <c r="BY72" s="75">
        <f>'[1]Emploi direct_04'!CP69</f>
        <v>119.42362620970198</v>
      </c>
      <c r="BZ72" s="75">
        <f>'[1]Emploi direct_04'!CQ69</f>
        <v>-1.3127407150539057</v>
      </c>
      <c r="CA72" s="75">
        <f>'[1]Emploi direct_04'!CR69</f>
        <v>46.747372922827026</v>
      </c>
      <c r="CB72" s="75">
        <f>'[1]Emploi direct_04'!CS69</f>
        <v>15.582517673246059</v>
      </c>
      <c r="CC72" s="75">
        <f>'[1]Emploi direct_04'!CT69</f>
        <v>-11.425818618145513</v>
      </c>
      <c r="CD72" s="75">
        <f>'[1]Emploi direct_04'!CU69</f>
        <v>55.27206062060759</v>
      </c>
      <c r="CE72" s="101">
        <f>'[1]Emploi direct_04'!CV69</f>
        <v>-88.879725438848254</v>
      </c>
    </row>
    <row r="73" spans="1:83" s="232" customFormat="1">
      <c r="A73" s="95" t="str">
        <f>Paca!A73</f>
        <v>2016T4</v>
      </c>
      <c r="B73" s="140">
        <f>'[1]Emploi direct_04'!V70</f>
        <v>-0.24299968984489162</v>
      </c>
      <c r="C73" s="141">
        <f>'[1]Emploi direct_04'!W70</f>
        <v>-10.241701115155443</v>
      </c>
      <c r="D73" s="142">
        <f>'[1]Emploi direct_04'!X70</f>
        <v>-0.2110323621760668</v>
      </c>
      <c r="E73" s="143">
        <f>'[1]Emploi direct_04'!Y70</f>
        <v>3.9114995615241455E-2</v>
      </c>
      <c r="F73" s="143">
        <f>'[1]Emploi direct_04'!Z70</f>
        <v>0.11953169647942463</v>
      </c>
      <c r="G73" s="143">
        <f>'[1]Emploi direct_04'!AA70</f>
        <v>-0.82057338308390015</v>
      </c>
      <c r="H73" s="143">
        <f>'[1]Emploi direct_04'!AB70</f>
        <v>6.6940287337415638</v>
      </c>
      <c r="I73" s="144">
        <f>'[1]Emploi direct_04'!AC70</f>
        <v>-0.48733589819430767</v>
      </c>
      <c r="J73" s="145">
        <f>'[1]Emploi direct_04'!AD70</f>
        <v>-0.43352644382301797</v>
      </c>
      <c r="K73" s="142">
        <f>'[1]Emploi direct_04'!AE70</f>
        <v>0.18521569446863229</v>
      </c>
      <c r="L73" s="143">
        <f>'[1]Emploi direct_04'!AF70</f>
        <v>0.58365546750371866</v>
      </c>
      <c r="M73" s="143">
        <f>'[1]Emploi direct_04'!AG70</f>
        <v>2.8724750249120579</v>
      </c>
      <c r="N73" s="143">
        <f>'[1]Emploi direct_04'!AH70</f>
        <v>-2.5075954383433796</v>
      </c>
      <c r="O73" s="143">
        <f>'[1]Emploi direct_04'!AI70</f>
        <v>-2.45066449594461</v>
      </c>
      <c r="P73" s="143">
        <f>'[1]Emploi direct_04'!AJ70</f>
        <v>1.1173437187476987</v>
      </c>
      <c r="Q73" s="143">
        <f>'[1]Emploi direct_04'!AK70</f>
        <v>-1.0232787745051763</v>
      </c>
      <c r="R73" s="143">
        <f>'[1]Emploi direct_04'!AL70</f>
        <v>-0.61530568836711819</v>
      </c>
      <c r="S73" s="143">
        <f>'[1]Emploi direct_04'!AM70</f>
        <v>1.1926459227429298</v>
      </c>
      <c r="T73" s="142">
        <f>'[1]Emploi direct_04'!AN70</f>
        <v>0.14928463876338061</v>
      </c>
      <c r="U73" s="234"/>
      <c r="V73" s="95" t="str">
        <f t="shared" si="0"/>
        <v>2016T4</v>
      </c>
      <c r="W73" s="92">
        <f>'[1]Emploi direct_04'!AP70</f>
        <v>-120.15033958794811</v>
      </c>
      <c r="X73" s="108">
        <f>'[1]Emploi direct_04'!AQ70</f>
        <v>-163.94914923143801</v>
      </c>
      <c r="Y73" s="100">
        <f>'[1]Emploi direct_04'!AR70</f>
        <v>-10.400393800767233</v>
      </c>
      <c r="Z73" s="93">
        <f>'[1]Emploi direct_04'!AS70</f>
        <v>0.52928023993467832</v>
      </c>
      <c r="AA73" s="93">
        <f>'[1]Emploi direct_04'!AT70</f>
        <v>0.82076796476189884</v>
      </c>
      <c r="AB73" s="93">
        <f>'[1]Emploi direct_04'!AU70</f>
        <v>-0.40550770531126545</v>
      </c>
      <c r="AC73" s="93">
        <f>'[1]Emploi direct_04'!AV70</f>
        <v>2.322117243175029</v>
      </c>
      <c r="AD73" s="94">
        <f>'[1]Emploi direct_04'!AW70</f>
        <v>-13.667051543327034</v>
      </c>
      <c r="AE73" s="102">
        <f>'[1]Emploi direct_04'!AX70</f>
        <v>-12.548380225423898</v>
      </c>
      <c r="AF73" s="100">
        <f>'[1]Emploi direct_04'!AY70</f>
        <v>36.095399859481404</v>
      </c>
      <c r="AG73" s="93">
        <f>'[1]Emploi direct_04'!AZ70</f>
        <v>39.99331127149344</v>
      </c>
      <c r="AH73" s="93">
        <f>'[1]Emploi direct_04'!BA70</f>
        <v>57.528737736447056</v>
      </c>
      <c r="AI73" s="93">
        <f>'[1]Emploi direct_04'!BB70</f>
        <v>-74.8074611866532</v>
      </c>
      <c r="AJ73" s="93">
        <f>'[1]Emploi direct_04'!BC70</f>
        <v>-7.2315816089744089</v>
      </c>
      <c r="AK73" s="93">
        <f>'[1]Emploi direct_04'!BD70</f>
        <v>11.204325168832497</v>
      </c>
      <c r="AL73" s="93">
        <f>'[1]Emploi direct_04'!BE70</f>
        <v>-3.3908659638373706</v>
      </c>
      <c r="AM73" s="93">
        <f>'[1]Emploi direct_04'!BF70</f>
        <v>-20.082644265759427</v>
      </c>
      <c r="AN73" s="93">
        <f>'[1]Emploi direct_04'!BG70</f>
        <v>32.881578707928838</v>
      </c>
      <c r="AO73" s="100">
        <f>'[1]Emploi direct_04'!BH70</f>
        <v>30.652183810198039</v>
      </c>
      <c r="AP73" s="234"/>
      <c r="AQ73" s="95" t="str">
        <f t="shared" si="1"/>
        <v>2016T4</v>
      </c>
      <c r="AR73" s="140">
        <f>'[1]Emploi direct_04'!BJ70</f>
        <v>0.89681099054683688</v>
      </c>
      <c r="AS73" s="141">
        <f>'[1]Emploi direct_04'!BK70</f>
        <v>-3.8034040001766134</v>
      </c>
      <c r="AT73" s="142">
        <f>'[1]Emploi direct_04'!BL70</f>
        <v>0.14456220417244925</v>
      </c>
      <c r="AU73" s="143">
        <f>'[1]Emploi direct_04'!BM70</f>
        <v>0.28238072673703041</v>
      </c>
      <c r="AV73" s="143">
        <f>'[1]Emploi direct_04'!BN70</f>
        <v>2.8532073808042568</v>
      </c>
      <c r="AW73" s="143">
        <f>'[1]Emploi direct_04'!BO70</f>
        <v>-1.9948020657336585</v>
      </c>
      <c r="AX73" s="143">
        <f>'[1]Emploi direct_04'!BP70</f>
        <v>32.152703792563919</v>
      </c>
      <c r="AY73" s="144">
        <f>'[1]Emploi direct_04'!BQ70</f>
        <v>-0.84527163290549767</v>
      </c>
      <c r="AZ73" s="145">
        <f>'[1]Emploi direct_04'!BR70</f>
        <v>-2.4060622378554553</v>
      </c>
      <c r="BA73" s="142">
        <f>'[1]Emploi direct_04'!BS70</f>
        <v>3.0645287225197659</v>
      </c>
      <c r="BB73" s="143">
        <f>'[1]Emploi direct_04'!BT70</f>
        <v>2.3339125663012217</v>
      </c>
      <c r="BC73" s="143">
        <f>'[1]Emploi direct_04'!BU70</f>
        <v>13.485889823523367</v>
      </c>
      <c r="BD73" s="143">
        <f>'[1]Emploi direct_04'!BV70</f>
        <v>6.052425362408953</v>
      </c>
      <c r="BE73" s="143">
        <f>'[1]Emploi direct_04'!BW70</f>
        <v>-1.3622259470745357</v>
      </c>
      <c r="BF73" s="143">
        <f>'[1]Emploi direct_04'!BX70</f>
        <v>7.385235319326644</v>
      </c>
      <c r="BG73" s="143">
        <f>'[1]Emploi direct_04'!BY70</f>
        <v>3.4486192489733281</v>
      </c>
      <c r="BH73" s="143">
        <f>'[1]Emploi direct_04'!BZ70</f>
        <v>-4.2058455233352277</v>
      </c>
      <c r="BI73" s="143">
        <f>'[1]Emploi direct_04'!CA70</f>
        <v>2.8861094124978948</v>
      </c>
      <c r="BJ73" s="142">
        <f>'[1]Emploi direct_04'!CB70</f>
        <v>-0.10377949724919011</v>
      </c>
      <c r="BK73" s="234"/>
      <c r="BL73" s="95" t="str">
        <f t="shared" si="2"/>
        <v>2016T4</v>
      </c>
      <c r="BM73" s="92">
        <f>'[1]Emploi direct_04'!CD70</f>
        <v>438.4157491650476</v>
      </c>
      <c r="BN73" s="108">
        <f>'[1]Emploi direct_04'!CE70</f>
        <v>-56.809953972160656</v>
      </c>
      <c r="BO73" s="100">
        <f>'[1]Emploi direct_04'!CF70</f>
        <v>7.0992201211893189</v>
      </c>
      <c r="BP73" s="93">
        <f>'[1]Emploi direct_04'!CG70</f>
        <v>3.8117345749601554</v>
      </c>
      <c r="BQ73" s="93">
        <f>'[1]Emploi direct_04'!CH70</f>
        <v>19.070919058888876</v>
      </c>
      <c r="BR73" s="93">
        <f>'[1]Emploi direct_04'!CI70</f>
        <v>-0.99759434270260527</v>
      </c>
      <c r="BS73" s="93">
        <f>'[1]Emploi direct_04'!CJ70</f>
        <v>9.0048841932491932</v>
      </c>
      <c r="BT73" s="94">
        <f>'[1]Emploi direct_04'!CK70</f>
        <v>-23.790723363205871</v>
      </c>
      <c r="BU73" s="102">
        <f>'[1]Emploi direct_04'!CL70</f>
        <v>-71.050840136566876</v>
      </c>
      <c r="BV73" s="100">
        <f>'[1]Emploi direct_04'!CM70</f>
        <v>580.54004846529278</v>
      </c>
      <c r="BW73" s="93">
        <f>'[1]Emploi direct_04'!CN70</f>
        <v>157.18938812531906</v>
      </c>
      <c r="BX73" s="93">
        <f>'[1]Emploi direct_04'!CO70</f>
        <v>244.83049604674943</v>
      </c>
      <c r="BY73" s="93">
        <f>'[1]Emploi direct_04'!CP70</f>
        <v>165.98432024893737</v>
      </c>
      <c r="BZ73" s="93">
        <f>'[1]Emploi direct_04'!CQ70</f>
        <v>-3.9753890144502861</v>
      </c>
      <c r="CA73" s="93">
        <f>'[1]Emploi direct_04'!CR70</f>
        <v>69.73396022759232</v>
      </c>
      <c r="CB73" s="93">
        <f>'[1]Emploi direct_04'!CS70</f>
        <v>10.933778454190019</v>
      </c>
      <c r="CC73" s="93">
        <f>'[1]Emploi direct_04'!CT70</f>
        <v>-142.41763860764149</v>
      </c>
      <c r="CD73" s="93">
        <f>'[1]Emploi direct_04'!CU70</f>
        <v>78.261132984591768</v>
      </c>
      <c r="CE73" s="100">
        <f>'[1]Emploi direct_04'!CV70</f>
        <v>-21.362725312712428</v>
      </c>
    </row>
    <row r="74" spans="1:83">
      <c r="A74" s="69" t="str">
        <f>Paca!A74</f>
        <v>2017T1</v>
      </c>
      <c r="B74" s="134">
        <f>'[1]Emploi direct_04'!V71</f>
        <v>4.4766457217781941E-2</v>
      </c>
      <c r="C74" s="135">
        <f>'[1]Emploi direct_04'!W71</f>
        <v>3.0660751454952839</v>
      </c>
      <c r="D74" s="136">
        <f>'[1]Emploi direct_04'!X71</f>
        <v>-0.74582734585921795</v>
      </c>
      <c r="E74" s="137">
        <f>'[1]Emploi direct_04'!Y71</f>
        <v>-0.96161190759876947</v>
      </c>
      <c r="F74" s="137">
        <f>'[1]Emploi direct_04'!Z71</f>
        <v>-1.9755684626820647</v>
      </c>
      <c r="G74" s="137">
        <f>'[1]Emploi direct_04'!AA71</f>
        <v>3.7396599296469768</v>
      </c>
      <c r="H74" s="137">
        <f>'[1]Emploi direct_04'!AB71</f>
        <v>9.585016942087087</v>
      </c>
      <c r="I74" s="138">
        <f>'[1]Emploi direct_04'!AC71</f>
        <v>-0.5540124113194822</v>
      </c>
      <c r="J74" s="139">
        <f>'[1]Emploi direct_04'!AD71</f>
        <v>1.6229534591989614</v>
      </c>
      <c r="K74" s="136">
        <f>'[1]Emploi direct_04'!AE71</f>
        <v>-0.62841809654482494</v>
      </c>
      <c r="L74" s="137">
        <f>'[1]Emploi direct_04'!AF71</f>
        <v>-0.90867872155990792</v>
      </c>
      <c r="M74" s="137">
        <f>'[1]Emploi direct_04'!AG71</f>
        <v>0.21533143358725138</v>
      </c>
      <c r="N74" s="137">
        <f>'[1]Emploi direct_04'!AH71</f>
        <v>-1.882026787737956</v>
      </c>
      <c r="O74" s="137">
        <f>'[1]Emploi direct_04'!AI71</f>
        <v>-0.54877464208910043</v>
      </c>
      <c r="P74" s="137">
        <f>'[1]Emploi direct_04'!AJ71</f>
        <v>0.12673805090401835</v>
      </c>
      <c r="Q74" s="137">
        <f>'[1]Emploi direct_04'!AK71</f>
        <v>0.80884541364216744</v>
      </c>
      <c r="R74" s="137">
        <f>'[1]Emploi direct_04'!AL71</f>
        <v>0.62469118754477915</v>
      </c>
      <c r="S74" s="137">
        <f>'[1]Emploi direct_04'!AM71</f>
        <v>-1.1608878425181435</v>
      </c>
      <c r="T74" s="136">
        <f>'[1]Emploi direct_04'!AN71</f>
        <v>0.44072333177858081</v>
      </c>
      <c r="V74" s="69" t="str">
        <f t="shared" si="0"/>
        <v>2017T1</v>
      </c>
      <c r="W74" s="74">
        <f>'[1]Emploi direct_04'!AP71</f>
        <v>22.080829830410948</v>
      </c>
      <c r="X74" s="106">
        <f>'[1]Emploi direct_04'!AQ71</f>
        <v>44.05492614865625</v>
      </c>
      <c r="Y74" s="101">
        <f>'[1]Emploi direct_04'!AR71</f>
        <v>-36.679343676008102</v>
      </c>
      <c r="Z74" s="75">
        <f>'[1]Emploi direct_04'!AS71</f>
        <v>-13.01703486614997</v>
      </c>
      <c r="AA74" s="75">
        <f>'[1]Emploi direct_04'!AT71</f>
        <v>-13.581514700136267</v>
      </c>
      <c r="AB74" s="75">
        <f>'[1]Emploi direct_04'!AU71</f>
        <v>1.8328857273139363</v>
      </c>
      <c r="AC74" s="75">
        <f>'[1]Emploi direct_04'!AV71</f>
        <v>3.5475585367511471</v>
      </c>
      <c r="AD74" s="76">
        <f>'[1]Emploi direct_04'!AW71</f>
        <v>-15.461238373787637</v>
      </c>
      <c r="AE74" s="103">
        <f>'[1]Emploi direct_04'!AX71</f>
        <v>46.772573687038403</v>
      </c>
      <c r="AF74" s="101">
        <f>'[1]Emploi direct_04'!AY71</f>
        <v>-122.69486675778171</v>
      </c>
      <c r="AG74" s="75">
        <f>'[1]Emploi direct_04'!AZ71</f>
        <v>-62.628005115852829</v>
      </c>
      <c r="AH74" s="75">
        <f>'[1]Emploi direct_04'!BA71</f>
        <v>4.4364460461306408</v>
      </c>
      <c r="AI74" s="75">
        <f>'[1]Emploi direct_04'!BB71</f>
        <v>-54.737382689203969</v>
      </c>
      <c r="AJ74" s="75">
        <f>'[1]Emploi direct_04'!BC71</f>
        <v>-1.579675138765424</v>
      </c>
      <c r="AK74" s="75">
        <f>'[1]Emploi direct_04'!BD71</f>
        <v>1.2850842139818042</v>
      </c>
      <c r="AL74" s="75">
        <f>'[1]Emploi direct_04'!BE71</f>
        <v>2.652865595524645</v>
      </c>
      <c r="AM74" s="75">
        <f>'[1]Emploi direct_04'!BF71</f>
        <v>20.263518212409053</v>
      </c>
      <c r="AN74" s="75">
        <f>'[1]Emploi direct_04'!BG71</f>
        <v>-32.387717882002107</v>
      </c>
      <c r="AO74" s="101">
        <f>'[1]Emploi direct_04'!BH71</f>
        <v>90.627540428511566</v>
      </c>
      <c r="AQ74" s="69" t="str">
        <f t="shared" si="1"/>
        <v>2017T1</v>
      </c>
      <c r="AR74" s="134">
        <f>'[1]Emploi direct_04'!BJ71</f>
        <v>0.50651561882510965</v>
      </c>
      <c r="AS74" s="135">
        <f>'[1]Emploi direct_04'!BK71</f>
        <v>-2.999411567004695</v>
      </c>
      <c r="AT74" s="136">
        <f>'[1]Emploi direct_04'!BL71</f>
        <v>-0.60099380364023736</v>
      </c>
      <c r="AU74" s="137">
        <f>'[1]Emploi direct_04'!BM71</f>
        <v>-0.77772162217785157</v>
      </c>
      <c r="AV74" s="137">
        <f>'[1]Emploi direct_04'!BN71</f>
        <v>0.5527591471347737</v>
      </c>
      <c r="AW74" s="137">
        <f>'[1]Emploi direct_04'!BO71</f>
        <v>0.24107548440124305</v>
      </c>
      <c r="AX74" s="137">
        <f>'[1]Emploi direct_04'!BP71</f>
        <v>24.980711455393578</v>
      </c>
      <c r="AY74" s="138">
        <f>'[1]Emploi direct_04'!BQ71</f>
        <v>-1.102495267119441</v>
      </c>
      <c r="AZ74" s="139">
        <f>'[1]Emploi direct_04'!BR71</f>
        <v>0.71465917550406211</v>
      </c>
      <c r="BA74" s="136">
        <f>'[1]Emploi direct_04'!BS71</f>
        <v>0.5324923478311927</v>
      </c>
      <c r="BB74" s="137">
        <f>'[1]Emploi direct_04'!BT71</f>
        <v>0.90110279878405919</v>
      </c>
      <c r="BC74" s="137">
        <f>'[1]Emploi direct_04'!BU71</f>
        <v>9.58166813200374</v>
      </c>
      <c r="BD74" s="137">
        <f>'[1]Emploi direct_04'!BV71</f>
        <v>-3.9610398429940852</v>
      </c>
      <c r="BE74" s="137">
        <f>'[1]Emploi direct_04'!BW71</f>
        <v>-5.9162461670003497</v>
      </c>
      <c r="BF74" s="137">
        <f>'[1]Emploi direct_04'!BX71</f>
        <v>7.4861678390205855</v>
      </c>
      <c r="BG74" s="137">
        <f>'[1]Emploi direct_04'!BY71</f>
        <v>6.2783098046938157</v>
      </c>
      <c r="BH74" s="137">
        <f>'[1]Emploi direct_04'!BZ71</f>
        <v>-3.3719832795256921</v>
      </c>
      <c r="BI74" s="137">
        <f>'[1]Emploi direct_04'!CA71</f>
        <v>0.75258768545254373</v>
      </c>
      <c r="BJ74" s="136">
        <f>'[1]Emploi direct_04'!CB71</f>
        <v>0.98000955308514826</v>
      </c>
      <c r="BL74" s="69" t="str">
        <f t="shared" si="2"/>
        <v>2017T1</v>
      </c>
      <c r="BM74" s="74">
        <f>'[1]Emploi direct_04'!CD71</f>
        <v>248.68847788896528</v>
      </c>
      <c r="BN74" s="106">
        <f>'[1]Emploi direct_04'!CE71</f>
        <v>-45.791947488887899</v>
      </c>
      <c r="BO74" s="101">
        <f>'[1]Emploi direct_04'!CF71</f>
        <v>-29.513449945271532</v>
      </c>
      <c r="BP74" s="75">
        <f>'[1]Emploi direct_04'!CG71</f>
        <v>-10.508259207986612</v>
      </c>
      <c r="BQ74" s="75">
        <f>'[1]Emploi direct_04'!CH71</f>
        <v>3.7045239073311222</v>
      </c>
      <c r="BR74" s="75">
        <f>'[1]Emploi direct_04'!CI71</f>
        <v>0.12227999969845627</v>
      </c>
      <c r="BS74" s="75">
        <f>'[1]Emploi direct_04'!CJ71</f>
        <v>8.1068040349978929</v>
      </c>
      <c r="BT74" s="76">
        <f>'[1]Emploi direct_04'!CK71</f>
        <v>-30.938798679313095</v>
      </c>
      <c r="BU74" s="103">
        <f>'[1]Emploi direct_04'!CL71</f>
        <v>20.781806710026103</v>
      </c>
      <c r="BV74" s="101">
        <f>'[1]Emploi direct_04'!CM71</f>
        <v>102.76538071299365</v>
      </c>
      <c r="BW74" s="75">
        <f>'[1]Emploi direct_04'!CN71</f>
        <v>60.991914392646322</v>
      </c>
      <c r="BX74" s="75">
        <f>'[1]Emploi direct_04'!CO71</f>
        <v>180.53655747735138</v>
      </c>
      <c r="BY74" s="75">
        <f>'[1]Emploi direct_04'!CP71</f>
        <v>-117.6978574388686</v>
      </c>
      <c r="BZ74" s="75">
        <f>'[1]Emploi direct_04'!CQ71</f>
        <v>-18.001781485368213</v>
      </c>
      <c r="CA74" s="75">
        <f>'[1]Emploi direct_04'!CR71</f>
        <v>70.710126309419252</v>
      </c>
      <c r="CB74" s="75">
        <f>'[1]Emploi direct_04'!CS71</f>
        <v>19.531988691869344</v>
      </c>
      <c r="CC74" s="75">
        <f>'[1]Emploi direct_04'!CT71</f>
        <v>-113.90331894259316</v>
      </c>
      <c r="CD74" s="75">
        <f>'[1]Emploi direct_04'!CU71</f>
        <v>20.597751708538453</v>
      </c>
      <c r="CE74" s="101">
        <f>'[1]Emploi direct_04'!CV71</f>
        <v>200.44668790010837</v>
      </c>
    </row>
    <row r="75" spans="1:83">
      <c r="A75" s="69" t="str">
        <f>Paca!A75</f>
        <v>2017T2</v>
      </c>
      <c r="B75" s="134">
        <f>'[1]Emploi direct_04'!V72</f>
        <v>1.9844051137862806E-3</v>
      </c>
      <c r="C75" s="135">
        <f>'[1]Emploi direct_04'!W72</f>
        <v>-3.0641607269352278</v>
      </c>
      <c r="D75" s="136">
        <f>'[1]Emploi direct_04'!X72</f>
        <v>1.4606863369500012</v>
      </c>
      <c r="E75" s="137">
        <f>'[1]Emploi direct_04'!Y72</f>
        <v>1.8591035891760699</v>
      </c>
      <c r="F75" s="137">
        <f>'[1]Emploi direct_04'!Z72</f>
        <v>0.78544294215108224</v>
      </c>
      <c r="G75" s="137">
        <f>'[1]Emploi direct_04'!AA72</f>
        <v>-3.8235064480804937</v>
      </c>
      <c r="H75" s="137">
        <f>'[1]Emploi direct_04'!AB72</f>
        <v>8.5793966124722232</v>
      </c>
      <c r="I75" s="138">
        <f>'[1]Emploi direct_04'!AC72</f>
        <v>1.4249603625102525</v>
      </c>
      <c r="J75" s="139">
        <f>'[1]Emploi direct_04'!AD72</f>
        <v>0.35127759215074494</v>
      </c>
      <c r="K75" s="136">
        <f>'[1]Emploi direct_04'!AE72</f>
        <v>0.85758236585427028</v>
      </c>
      <c r="L75" s="137">
        <f>'[1]Emploi direct_04'!AF72</f>
        <v>0.91760923007280226</v>
      </c>
      <c r="M75" s="137">
        <f>'[1]Emploi direct_04'!AG72</f>
        <v>-0.86051846963102196</v>
      </c>
      <c r="N75" s="137">
        <f>'[1]Emploi direct_04'!AH72</f>
        <v>1.4697556182914795</v>
      </c>
      <c r="O75" s="137">
        <f>'[1]Emploi direct_04'!AI72</f>
        <v>2.606895498745132</v>
      </c>
      <c r="P75" s="137">
        <f>'[1]Emploi direct_04'!AJ72</f>
        <v>-1.0076705949657372</v>
      </c>
      <c r="Q75" s="137">
        <f>'[1]Emploi direct_04'!AK72</f>
        <v>2.8828675479351196</v>
      </c>
      <c r="R75" s="137">
        <f>'[1]Emploi direct_04'!AL72</f>
        <v>1.5925085108856374</v>
      </c>
      <c r="S75" s="137">
        <f>'[1]Emploi direct_04'!AM72</f>
        <v>0.75421522604433022</v>
      </c>
      <c r="T75" s="136">
        <f>'[1]Emploi direct_04'!AN72</f>
        <v>-0.97616421058529523</v>
      </c>
      <c r="V75" s="69" t="str">
        <f t="shared" si="0"/>
        <v>2017T2</v>
      </c>
      <c r="W75" s="74">
        <f>'[1]Emploi direct_04'!AP72</f>
        <v>0.97923601318325382</v>
      </c>
      <c r="X75" s="106">
        <f>'[1]Emploi direct_04'!AQ72</f>
        <v>-45.377332555031217</v>
      </c>
      <c r="Y75" s="101">
        <f>'[1]Emploi direct_04'!AR72</f>
        <v>71.299911988330678</v>
      </c>
      <c r="Z75" s="75">
        <f>'[1]Emploi direct_04'!AS72</f>
        <v>24.924094442769956</v>
      </c>
      <c r="AA75" s="75">
        <f>'[1]Emploi direct_04'!AT72</f>
        <v>5.2930390419778632</v>
      </c>
      <c r="AB75" s="75">
        <f>'[1]Emploi direct_04'!AU72</f>
        <v>-1.9440611676717765</v>
      </c>
      <c r="AC75" s="75">
        <f>'[1]Emploi direct_04'!AV72</f>
        <v>3.4797224863032952</v>
      </c>
      <c r="AD75" s="76">
        <f>'[1]Emploi direct_04'!AW72</f>
        <v>39.547117184951276</v>
      </c>
      <c r="AE75" s="103">
        <f>'[1]Emploi direct_04'!AX72</f>
        <v>10.287917235858913</v>
      </c>
      <c r="AF75" s="101">
        <f>'[1]Emploi direct_04'!AY72</f>
        <v>166.38560724174749</v>
      </c>
      <c r="AG75" s="75">
        <f>'[1]Emploi direct_04'!AZ72</f>
        <v>62.668833762064423</v>
      </c>
      <c r="AH75" s="75">
        <f>'[1]Emploi direct_04'!BA72</f>
        <v>-17.76732865018198</v>
      </c>
      <c r="AI75" s="75">
        <f>'[1]Emploi direct_04'!BB72</f>
        <v>41.942269295021106</v>
      </c>
      <c r="AJ75" s="75">
        <f>'[1]Emploi direct_04'!BC72</f>
        <v>7.4628980484876024</v>
      </c>
      <c r="AK75" s="75">
        <f>'[1]Emploi direct_04'!BD72</f>
        <v>-10.230414220097828</v>
      </c>
      <c r="AL75" s="75">
        <f>'[1]Emploi direct_04'!BE72</f>
        <v>9.5317589372164662</v>
      </c>
      <c r="AM75" s="75">
        <f>'[1]Emploi direct_04'!BF72</f>
        <v>51.97994243478297</v>
      </c>
      <c r="AN75" s="75">
        <f>'[1]Emploi direct_04'!BG72</f>
        <v>20.797647634454734</v>
      </c>
      <c r="AO75" s="101">
        <f>'[1]Emploi direct_04'!BH72</f>
        <v>-201.61686789772284</v>
      </c>
      <c r="AQ75" s="69" t="str">
        <f t="shared" si="1"/>
        <v>2017T2</v>
      </c>
      <c r="AR75" s="134">
        <f>'[1]Emploi direct_04'!BJ72</f>
        <v>-0.16723046694464561</v>
      </c>
      <c r="AS75" s="135">
        <f>'[1]Emploi direct_04'!BK72</f>
        <v>-8.0954390866960537</v>
      </c>
      <c r="AT75" s="136">
        <f>'[1]Emploi direct_04'!BL72</f>
        <v>0.30882554241684623</v>
      </c>
      <c r="AU75" s="137">
        <f>'[1]Emploi direct_04'!BM72</f>
        <v>0.51849460571902206</v>
      </c>
      <c r="AV75" s="137">
        <f>'[1]Emploi direct_04'!BN72</f>
        <v>-1.2194771398089665</v>
      </c>
      <c r="AW75" s="137">
        <f>'[1]Emploi direct_04'!BO72</f>
        <v>-2.4446973108500303</v>
      </c>
      <c r="AX75" s="137">
        <f>'[1]Emploi direct_04'!BP72</f>
        <v>27.132313369335304</v>
      </c>
      <c r="AY75" s="138">
        <f>'[1]Emploi direct_04'!BQ72</f>
        <v>0.29985635855660497</v>
      </c>
      <c r="AZ75" s="139">
        <f>'[1]Emploi direct_04'!BR72</f>
        <v>1.0208409720934952</v>
      </c>
      <c r="BA75" s="136">
        <f>'[1]Emploi direct_04'!BS72</f>
        <v>0.80035812205832002</v>
      </c>
      <c r="BB75" s="137">
        <f>'[1]Emploi direct_04'!BT72</f>
        <v>1.0885700624862826</v>
      </c>
      <c r="BC75" s="137">
        <f>'[1]Emploi direct_04'!BU72</f>
        <v>5.5869308049419253</v>
      </c>
      <c r="BD75" s="137">
        <f>'[1]Emploi direct_04'!BV72</f>
        <v>-2.2158566047079442</v>
      </c>
      <c r="BE75" s="137">
        <f>'[1]Emploi direct_04'!BW72</f>
        <v>-3.3258308163983341</v>
      </c>
      <c r="BF75" s="137">
        <f>'[1]Emploi direct_04'!BX72</f>
        <v>1.3142651569356012</v>
      </c>
      <c r="BG75" s="137">
        <f>'[1]Emploi direct_04'!BY72</f>
        <v>4.1815103673170428</v>
      </c>
      <c r="BH75" s="137">
        <f>'[1]Emploi direct_04'!BZ72</f>
        <v>5.0086791608583425E-2</v>
      </c>
      <c r="BI75" s="137">
        <f>'[1]Emploi direct_04'!CA72</f>
        <v>0.73286844970106291</v>
      </c>
      <c r="BJ75" s="136">
        <f>'[1]Emploi direct_04'!CB72</f>
        <v>-0.75953466485593202</v>
      </c>
      <c r="BL75" s="69" t="str">
        <f t="shared" si="2"/>
        <v>2017T2</v>
      </c>
      <c r="BM75" s="74">
        <f>'[1]Emploi direct_04'!CD72</f>
        <v>-82.662386738898931</v>
      </c>
      <c r="BN75" s="106">
        <f>'[1]Emploi direct_04'!CE72</f>
        <v>-126.44892470615423</v>
      </c>
      <c r="BO75" s="101">
        <f>'[1]Emploi direct_04'!CF72</f>
        <v>15.247684248656697</v>
      </c>
      <c r="BP75" s="75">
        <f>'[1]Emploi direct_04'!CG72</f>
        <v>7.0439118979106752</v>
      </c>
      <c r="BQ75" s="75">
        <f>'[1]Emploi direct_04'!CH72</f>
        <v>-8.3847594476205813</v>
      </c>
      <c r="BR75" s="75">
        <f>'[1]Emploi direct_04'!CI72</f>
        <v>-1.2254377416033932</v>
      </c>
      <c r="BS75" s="75">
        <f>'[1]Emploi direct_04'!CJ72</f>
        <v>9.398664847444671</v>
      </c>
      <c r="BT75" s="76">
        <f>'[1]Emploi direct_04'!CK72</f>
        <v>8.4153046925248418</v>
      </c>
      <c r="BU75" s="103">
        <f>'[1]Emploi direct_04'!CL72</f>
        <v>29.699356079307108</v>
      </c>
      <c r="BV75" s="101">
        <f>'[1]Emploi direct_04'!CM72</f>
        <v>155.37128188670613</v>
      </c>
      <c r="BW75" s="75">
        <f>'[1]Emploi direct_04'!CN72</f>
        <v>74.219004649971794</v>
      </c>
      <c r="BX75" s="75">
        <f>'[1]Emploi direct_04'!CO72</f>
        <v>108.31078650099107</v>
      </c>
      <c r="BY75" s="75">
        <f>'[1]Emploi direct_04'!CP72</f>
        <v>-65.617038660766866</v>
      </c>
      <c r="BZ75" s="75">
        <f>'[1]Emploi direct_04'!CQ72</f>
        <v>-10.105321586694572</v>
      </c>
      <c r="CA75" s="75">
        <f>'[1]Emploi direct_04'!CR72</f>
        <v>13.037327404982079</v>
      </c>
      <c r="CB75" s="75">
        <f>'[1]Emploi direct_04'!CS72</f>
        <v>13.653184212195242</v>
      </c>
      <c r="CC75" s="75">
        <f>'[1]Emploi direct_04'!CT72</f>
        <v>1.6600511108208593</v>
      </c>
      <c r="CD75" s="75">
        <f>'[1]Emploi direct_04'!CU72</f>
        <v>20.213288255207317</v>
      </c>
      <c r="CE75" s="101">
        <f>'[1]Emploi direct_04'!CV72</f>
        <v>-156.5317842474069</v>
      </c>
    </row>
    <row r="76" spans="1:83">
      <c r="A76" s="69" t="str">
        <f>Paca!A76</f>
        <v>2017T3</v>
      </c>
      <c r="B76" s="134">
        <f>'[1]Emploi direct_04'!V73</f>
        <v>-0.89893017048132684</v>
      </c>
      <c r="C76" s="135">
        <f>'[1]Emploi direct_04'!W73</f>
        <v>1.3965982184805492</v>
      </c>
      <c r="D76" s="136">
        <f>'[1]Emploi direct_04'!X73</f>
        <v>0.31101748987374389</v>
      </c>
      <c r="E76" s="137">
        <f>'[1]Emploi direct_04'!Y73</f>
        <v>-5.617315515539234E-2</v>
      </c>
      <c r="F76" s="137">
        <f>'[1]Emploi direct_04'!Z73</f>
        <v>0.25742592688295929</v>
      </c>
      <c r="G76" s="137">
        <f>'[1]Emploi direct_04'!AA73</f>
        <v>-1.964921306237799</v>
      </c>
      <c r="H76" s="137">
        <f>'[1]Emploi direct_04'!AB73</f>
        <v>9.5093410470870054E-3</v>
      </c>
      <c r="I76" s="138">
        <f>'[1]Emploi direct_04'!AC73</f>
        <v>0.5463394889853479</v>
      </c>
      <c r="J76" s="139">
        <f>'[1]Emploi direct_04'!AD73</f>
        <v>0.74600644786111392</v>
      </c>
      <c r="K76" s="136">
        <f>'[1]Emploi direct_04'!AE73</f>
        <v>-0.19217010248577804</v>
      </c>
      <c r="L76" s="137">
        <f>'[1]Emploi direct_04'!AF73</f>
        <v>-0.21915937462637647</v>
      </c>
      <c r="M76" s="137">
        <f>'[1]Emploi direct_04'!AG73</f>
        <v>-0.27511968362414763</v>
      </c>
      <c r="N76" s="137">
        <f>'[1]Emploi direct_04'!AH73</f>
        <v>0.53692571823726887</v>
      </c>
      <c r="O76" s="137">
        <f>'[1]Emploi direct_04'!AI73</f>
        <v>-5.6045844668153544</v>
      </c>
      <c r="P76" s="137">
        <f>'[1]Emploi direct_04'!AJ73</f>
        <v>-0.77247679109143652</v>
      </c>
      <c r="Q76" s="137">
        <f>'[1]Emploi direct_04'!AK73</f>
        <v>0.64743318821267604</v>
      </c>
      <c r="R76" s="137">
        <f>'[1]Emploi direct_04'!AL73</f>
        <v>0.64342625349582683</v>
      </c>
      <c r="S76" s="137">
        <f>'[1]Emploi direct_04'!AM73</f>
        <v>-1.1419449791364888</v>
      </c>
      <c r="T76" s="136">
        <f>'[1]Emploi direct_04'!AN73</f>
        <v>-2.2656201000797016</v>
      </c>
      <c r="V76" s="69" t="str">
        <f t="shared" si="0"/>
        <v>2017T3</v>
      </c>
      <c r="W76" s="74">
        <f>'[1]Emploi direct_04'!AP73</f>
        <v>-443.60007851945556</v>
      </c>
      <c r="X76" s="106">
        <f>'[1]Emploi direct_04'!AQ73</f>
        <v>20.048564377020057</v>
      </c>
      <c r="Y76" s="101">
        <f>'[1]Emploi direct_04'!AR73</f>
        <v>15.403330524441117</v>
      </c>
      <c r="Z76" s="75">
        <f>'[1]Emploi direct_04'!AS73</f>
        <v>-0.76708672483914597</v>
      </c>
      <c r="AA76" s="75">
        <f>'[1]Emploi direct_04'!AT73</f>
        <v>1.7483990015286963</v>
      </c>
      <c r="AB76" s="75">
        <f>'[1]Emploi direct_04'!AU73</f>
        <v>-0.9608646136021477</v>
      </c>
      <c r="AC76" s="75">
        <f>'[1]Emploi direct_04'!AV73</f>
        <v>4.1877978717579367E-3</v>
      </c>
      <c r="AD76" s="76">
        <f>'[1]Emploi direct_04'!AW73</f>
        <v>15.3786950634817</v>
      </c>
      <c r="AE76" s="103">
        <f>'[1]Emploi direct_04'!AX73</f>
        <v>21.925146387068253</v>
      </c>
      <c r="AF76" s="101">
        <f>'[1]Emploi direct_04'!AY73</f>
        <v>-37.604021228005877</v>
      </c>
      <c r="AG76" s="75">
        <f>'[1]Emploi direct_04'!AZ73</f>
        <v>-15.105004021796049</v>
      </c>
      <c r="AH76" s="75">
        <f>'[1]Emploi direct_04'!BA73</f>
        <v>-5.6315798495670606</v>
      </c>
      <c r="AI76" s="75">
        <f>'[1]Emploi direct_04'!BB73</f>
        <v>15.547394429343512</v>
      </c>
      <c r="AJ76" s="75">
        <f>'[1]Emploi direct_04'!BC73</f>
        <v>-16.46280571926826</v>
      </c>
      <c r="AK76" s="75">
        <f>'[1]Emploi direct_04'!BD73</f>
        <v>-7.7635725636490633</v>
      </c>
      <c r="AL76" s="75">
        <f>'[1]Emploi direct_04'!BE73</f>
        <v>2.2023502064295144</v>
      </c>
      <c r="AM76" s="75">
        <f>'[1]Emploi direct_04'!BF73</f>
        <v>21.336073240038786</v>
      </c>
      <c r="AN76" s="75">
        <f>'[1]Emploi direct_04'!BG73</f>
        <v>-31.726876949544021</v>
      </c>
      <c r="AO76" s="101">
        <f>'[1]Emploi direct_04'!BH73</f>
        <v>-463.3730985799848</v>
      </c>
      <c r="AQ76" s="69" t="str">
        <f t="shared" si="1"/>
        <v>2017T3</v>
      </c>
      <c r="AR76" s="134">
        <f>'[1]Emploi direct_04'!BJ73</f>
        <v>-1.0935265630777513</v>
      </c>
      <c r="AS76" s="135">
        <f>'[1]Emploi direct_04'!BK73</f>
        <v>-9.0719011261369165</v>
      </c>
      <c r="AT76" s="136">
        <f>'[1]Emploi direct_04'!BL73</f>
        <v>0.80399281273606515</v>
      </c>
      <c r="AU76" s="137">
        <f>'[1]Emploi direct_04'!BM73</f>
        <v>0.86238394913782379</v>
      </c>
      <c r="AV76" s="137">
        <f>'[1]Emploi direct_04'!BN73</f>
        <v>-0.83292562573006323</v>
      </c>
      <c r="AW76" s="137">
        <f>'[1]Emploi direct_04'!BO73</f>
        <v>-2.9899218870886646</v>
      </c>
      <c r="AX76" s="137">
        <f>'[1]Emploi direct_04'!BP73</f>
        <v>26.963829694924122</v>
      </c>
      <c r="AY76" s="138">
        <f>'[1]Emploi direct_04'!BQ73</f>
        <v>0.91988082994090004</v>
      </c>
      <c r="AZ76" s="139">
        <f>'[1]Emploi direct_04'!BR73</f>
        <v>2.2953008502931471</v>
      </c>
      <c r="BA76" s="136">
        <f>'[1]Emploi direct_04'!BS73</f>
        <v>0.21644837061065569</v>
      </c>
      <c r="BB76" s="137">
        <f>'[1]Emploi direct_04'!BT73</f>
        <v>0.3638114975531348</v>
      </c>
      <c r="BC76" s="137">
        <f>'[1]Emploi direct_04'!BU73</f>
        <v>1.9256578001297653</v>
      </c>
      <c r="BD76" s="137">
        <f>'[1]Emploi direct_04'!BV73</f>
        <v>-2.4153371627739451</v>
      </c>
      <c r="BE76" s="137">
        <f>'[1]Emploi direct_04'!BW73</f>
        <v>-6.0359117316371558</v>
      </c>
      <c r="BF76" s="137">
        <f>'[1]Emploi direct_04'!BX73</f>
        <v>-0.54894024321979762</v>
      </c>
      <c r="BG76" s="137">
        <f>'[1]Emploi direct_04'!BY73</f>
        <v>3.3183513686323662</v>
      </c>
      <c r="BH76" s="137">
        <f>'[1]Emploi direct_04'!BZ73</f>
        <v>2.2518475985000563</v>
      </c>
      <c r="BI76" s="137">
        <f>'[1]Emploi direct_04'!CA73</f>
        <v>-0.37850067332437787</v>
      </c>
      <c r="BJ76" s="136">
        <f>'[1]Emploi direct_04'!CB73</f>
        <v>-2.6480197171987241</v>
      </c>
      <c r="BL76" s="69" t="str">
        <f t="shared" si="2"/>
        <v>2017T3</v>
      </c>
      <c r="BM76" s="74">
        <f>'[1]Emploi direct_04'!CD73</f>
        <v>-540.69035226380947</v>
      </c>
      <c r="BN76" s="106">
        <f>'[1]Emploi direct_04'!CE73</f>
        <v>-145.22299126079292</v>
      </c>
      <c r="BO76" s="101">
        <f>'[1]Emploi direct_04'!CF73</f>
        <v>39.623505035996459</v>
      </c>
      <c r="BP76" s="75">
        <f>'[1]Emploi direct_04'!CG73</f>
        <v>11.669253091715518</v>
      </c>
      <c r="BQ76" s="75">
        <f>'[1]Emploi direct_04'!CH73</f>
        <v>-5.7193086918678091</v>
      </c>
      <c r="BR76" s="75">
        <f>'[1]Emploi direct_04'!CI73</f>
        <v>-1.4775477592712534</v>
      </c>
      <c r="BS76" s="75">
        <f>'[1]Emploi direct_04'!CJ73</f>
        <v>9.3535860641012292</v>
      </c>
      <c r="BT76" s="76">
        <f>'[1]Emploi direct_04'!CK73</f>
        <v>25.797522331318305</v>
      </c>
      <c r="BU76" s="103">
        <f>'[1]Emploi direct_04'!CL73</f>
        <v>66.43725708454167</v>
      </c>
      <c r="BV76" s="101">
        <f>'[1]Emploi direct_04'!CM73</f>
        <v>42.18211911544131</v>
      </c>
      <c r="BW76" s="75">
        <f>'[1]Emploi direct_04'!CN73</f>
        <v>24.929135895908985</v>
      </c>
      <c r="BX76" s="75">
        <f>'[1]Emploi direct_04'!CO73</f>
        <v>38.566275282828656</v>
      </c>
      <c r="BY76" s="75">
        <f>'[1]Emploi direct_04'!CP73</f>
        <v>-72.05518015149255</v>
      </c>
      <c r="BZ76" s="75">
        <f>'[1]Emploi direct_04'!CQ73</f>
        <v>-17.811164418520491</v>
      </c>
      <c r="CA76" s="75">
        <f>'[1]Emploi direct_04'!CR73</f>
        <v>-5.5045774009325896</v>
      </c>
      <c r="CB76" s="75">
        <f>'[1]Emploi direct_04'!CS73</f>
        <v>10.996108775333255</v>
      </c>
      <c r="CC76" s="75">
        <f>'[1]Emploi direct_04'!CT73</f>
        <v>73.496889621471382</v>
      </c>
      <c r="CD76" s="75">
        <f>'[1]Emploi direct_04'!CU73</f>
        <v>-10.435368489162556</v>
      </c>
      <c r="CE76" s="101">
        <f>'[1]Emploi direct_04'!CV73</f>
        <v>-543.71024223899803</v>
      </c>
    </row>
    <row r="77" spans="1:83" s="232" customFormat="1">
      <c r="A77" s="95" t="str">
        <f>Paca!A77</f>
        <v>2017T4</v>
      </c>
      <c r="B77" s="140">
        <f>'[1]Emploi direct_04'!V74</f>
        <v>0.7198243255837955</v>
      </c>
      <c r="C77" s="141">
        <f>'[1]Emploi direct_04'!W74</f>
        <v>0.50206434716166815</v>
      </c>
      <c r="D77" s="142">
        <f>'[1]Emploi direct_04'!X74</f>
        <v>0.84937546958041565</v>
      </c>
      <c r="E77" s="143">
        <f>'[1]Emploi direct_04'!Y74</f>
        <v>1.9196409141825299</v>
      </c>
      <c r="F77" s="143">
        <f>'[1]Emploi direct_04'!Z74</f>
        <v>-0.10936017978131485</v>
      </c>
      <c r="G77" s="143">
        <f>'[1]Emploi direct_04'!AA74</f>
        <v>-1.9440219390965963</v>
      </c>
      <c r="H77" s="143">
        <f>'[1]Emploi direct_04'!AB74</f>
        <v>-4.4400178781967004E-2</v>
      </c>
      <c r="I77" s="144">
        <f>'[1]Emploi direct_04'!AC74</f>
        <v>0.62515714989443971</v>
      </c>
      <c r="J77" s="145">
        <f>'[1]Emploi direct_04'!AD74</f>
        <v>-0.97009972826591628</v>
      </c>
      <c r="K77" s="142">
        <f>'[1]Emploi direct_04'!AE74</f>
        <v>1.1294168839893315</v>
      </c>
      <c r="L77" s="143">
        <f>'[1]Emploi direct_04'!AF74</f>
        <v>0.85329731606180736</v>
      </c>
      <c r="M77" s="143">
        <f>'[1]Emploi direct_04'!AG74</f>
        <v>2.0152216705038306</v>
      </c>
      <c r="N77" s="143">
        <f>'[1]Emploi direct_04'!AH74</f>
        <v>5.0015863686264872</v>
      </c>
      <c r="O77" s="143">
        <f>'[1]Emploi direct_04'!AI74</f>
        <v>-0.89298779553180774</v>
      </c>
      <c r="P77" s="143">
        <f>'[1]Emploi direct_04'!AJ74</f>
        <v>1.2296830795292202</v>
      </c>
      <c r="Q77" s="143">
        <f>'[1]Emploi direct_04'!AK74</f>
        <v>-0.21846152614383163</v>
      </c>
      <c r="R77" s="143">
        <f>'[1]Emploi direct_04'!AL74</f>
        <v>-1.5774181824716127</v>
      </c>
      <c r="S77" s="143">
        <f>'[1]Emploi direct_04'!AM74</f>
        <v>0.68304667453458201</v>
      </c>
      <c r="T77" s="142">
        <f>'[1]Emploi direct_04'!AN74</f>
        <v>0.55361097360890898</v>
      </c>
      <c r="U77" s="234"/>
      <c r="V77" s="95" t="str">
        <f t="shared" si="0"/>
        <v>2017T4</v>
      </c>
      <c r="W77" s="92">
        <f>'[1]Emploi direct_04'!AP74</f>
        <v>352.02257829481823</v>
      </c>
      <c r="X77" s="108">
        <f>'[1]Emploi direct_04'!AQ74</f>
        <v>7.3079330975353969</v>
      </c>
      <c r="Y77" s="100">
        <f>'[1]Emploi direct_04'!AR74</f>
        <v>42.196669317138003</v>
      </c>
      <c r="Z77" s="93">
        <f>'[1]Emploi direct_04'!AS74</f>
        <v>26.19941661632447</v>
      </c>
      <c r="AA77" s="93">
        <f>'[1]Emploi direct_04'!AT74</f>
        <v>-0.74467029522304529</v>
      </c>
      <c r="AB77" s="93">
        <f>'[1]Emploi direct_04'!AU74</f>
        <v>-0.9319652117155357</v>
      </c>
      <c r="AC77" s="93">
        <f>'[1]Emploi direct_04'!AV74</f>
        <v>-1.9555156856753797E-2</v>
      </c>
      <c r="AD77" s="94">
        <f>'[1]Emploi direct_04'!AW74</f>
        <v>17.693443364609266</v>
      </c>
      <c r="AE77" s="102">
        <f>'[1]Emploi direct_04'!AX74</f>
        <v>-28.723948755611673</v>
      </c>
      <c r="AF77" s="100">
        <f>'[1]Emploi direct_04'!AY74</f>
        <v>220.580621570527</v>
      </c>
      <c r="AG77" s="93">
        <f>'[1]Emploi direct_04'!AZ74</f>
        <v>58.682462618223326</v>
      </c>
      <c r="AH77" s="93">
        <f>'[1]Emploi direct_04'!BA74</f>
        <v>41.1372192471365</v>
      </c>
      <c r="AI77" s="93">
        <f>'[1]Emploi direct_04'!BB74</f>
        <v>145.60516587839629</v>
      </c>
      <c r="AJ77" s="93">
        <f>'[1]Emploi direct_04'!BC74</f>
        <v>-2.4760354610477862</v>
      </c>
      <c r="AK77" s="93">
        <f>'[1]Emploi direct_04'!BD74</f>
        <v>12.263135442269004</v>
      </c>
      <c r="AL77" s="93">
        <f>'[1]Emploi direct_04'!BE74</f>
        <v>-0.74794400945518191</v>
      </c>
      <c r="AM77" s="93">
        <f>'[1]Emploi direct_04'!BF74</f>
        <v>-52.643889874425895</v>
      </c>
      <c r="AN77" s="93">
        <f>'[1]Emploi direct_04'!BG74</f>
        <v>18.760507729440633</v>
      </c>
      <c r="AO77" s="100">
        <f>'[1]Emploi direct_04'!BH74</f>
        <v>110.66130306522609</v>
      </c>
      <c r="AP77" s="234"/>
      <c r="AQ77" s="95" t="str">
        <f t="shared" si="1"/>
        <v>2017T4</v>
      </c>
      <c r="AR77" s="140">
        <f>'[1]Emploi direct_04'!BJ74</f>
        <v>-0.13891157254725117</v>
      </c>
      <c r="AS77" s="141">
        <f>'[1]Emploi direct_04'!BK74</f>
        <v>1.811885447052175</v>
      </c>
      <c r="AT77" s="142">
        <f>'[1]Emploi direct_04'!BL74</f>
        <v>1.8751868132483196</v>
      </c>
      <c r="AU77" s="143">
        <f>'[1]Emploi direct_04'!BM74</f>
        <v>2.7583856004234519</v>
      </c>
      <c r="AV77" s="143">
        <f>'[1]Emploi direct_04'!BN74</f>
        <v>-1.0596400073517032</v>
      </c>
      <c r="AW77" s="143">
        <f>'[1]Emploi direct_04'!BO74</f>
        <v>-4.0887972878871581</v>
      </c>
      <c r="AX77" s="143">
        <f>'[1]Emploi direct_04'!BP74</f>
        <v>18.945229675648378</v>
      </c>
      <c r="AY77" s="144">
        <f>'[1]Emploi direct_04'!BQ74</f>
        <v>2.0481057332797814</v>
      </c>
      <c r="AZ77" s="145">
        <f>'[1]Emploi direct_04'!BR74</f>
        <v>1.7440216535929975</v>
      </c>
      <c r="BA77" s="142">
        <f>'[1]Emploi direct_04'!BS74</f>
        <v>1.1609439142410194</v>
      </c>
      <c r="BB77" s="143">
        <f>'[1]Emploi direct_04'!BT74</f>
        <v>0.6328639945493153</v>
      </c>
      <c r="BC77" s="143">
        <f>'[1]Emploi direct_04'!BU74</f>
        <v>1.0762944303044808</v>
      </c>
      <c r="BD77" s="143">
        <f>'[1]Emploi direct_04'!BV74</f>
        <v>5.1009506763792789</v>
      </c>
      <c r="BE77" s="143">
        <f>'[1]Emploi direct_04'!BW74</f>
        <v>-4.5354845865944737</v>
      </c>
      <c r="BF77" s="143">
        <f>'[1]Emploi direct_04'!BX74</f>
        <v>-0.43845209082927772</v>
      </c>
      <c r="BG77" s="143">
        <f>'[1]Emploi direct_04'!BY74</f>
        <v>4.1584720578628165</v>
      </c>
      <c r="BH77" s="143">
        <f>'[1]Emploi direct_04'!BZ74</f>
        <v>1.2619790800005193</v>
      </c>
      <c r="BI77" s="143">
        <f>'[1]Emploi direct_04'!CA74</f>
        <v>-0.88018773466500555</v>
      </c>
      <c r="BJ77" s="142">
        <f>'[1]Emploi direct_04'!CB74</f>
        <v>-2.2549867612502439</v>
      </c>
      <c r="BK77" s="234"/>
      <c r="BL77" s="95" t="str">
        <f t="shared" si="2"/>
        <v>2017T4</v>
      </c>
      <c r="BM77" s="92">
        <f>'[1]Emploi direct_04'!CD74</f>
        <v>-68.517434381043131</v>
      </c>
      <c r="BN77" s="108">
        <f>'[1]Emploi direct_04'!CE74</f>
        <v>26.034091068180487</v>
      </c>
      <c r="BO77" s="100">
        <f>'[1]Emploi direct_04'!CF74</f>
        <v>92.220568153901695</v>
      </c>
      <c r="BP77" s="93">
        <f>'[1]Emploi direct_04'!CG74</f>
        <v>37.33938946810531</v>
      </c>
      <c r="BQ77" s="93">
        <f>'[1]Emploi direct_04'!CH74</f>
        <v>-7.2847469518527532</v>
      </c>
      <c r="BR77" s="93">
        <f>'[1]Emploi direct_04'!CI74</f>
        <v>-2.0040052656755236</v>
      </c>
      <c r="BS77" s="93">
        <f>'[1]Emploi direct_04'!CJ74</f>
        <v>7.0119136640694464</v>
      </c>
      <c r="BT77" s="94">
        <f>'[1]Emploi direct_04'!CK74</f>
        <v>57.158017239254605</v>
      </c>
      <c r="BU77" s="102">
        <f>'[1]Emploi direct_04'!CL74</f>
        <v>50.261688554353896</v>
      </c>
      <c r="BV77" s="100">
        <f>'[1]Emploi direct_04'!CM74</f>
        <v>226.66734082648691</v>
      </c>
      <c r="BW77" s="93">
        <f>'[1]Emploi direct_04'!CN74</f>
        <v>43.618287242638871</v>
      </c>
      <c r="BX77" s="93">
        <f>'[1]Emploi direct_04'!CO74</f>
        <v>22.1747567935181</v>
      </c>
      <c r="BY77" s="93">
        <f>'[1]Emploi direct_04'!CP74</f>
        <v>148.35744691355694</v>
      </c>
      <c r="BZ77" s="93">
        <f>'[1]Emploi direct_04'!CQ74</f>
        <v>-13.055618270593868</v>
      </c>
      <c r="CA77" s="93">
        <f>'[1]Emploi direct_04'!CR74</f>
        <v>-4.445767127496083</v>
      </c>
      <c r="CB77" s="93">
        <f>'[1]Emploi direct_04'!CS74</f>
        <v>13.639030729715444</v>
      </c>
      <c r="CC77" s="93">
        <f>'[1]Emploi direct_04'!CT74</f>
        <v>40.935644012804914</v>
      </c>
      <c r="CD77" s="93">
        <f>'[1]Emploi direct_04'!CU74</f>
        <v>-24.556439467650762</v>
      </c>
      <c r="CE77" s="100">
        <f>'[1]Emploi direct_04'!CV74</f>
        <v>-463.70112298396998</v>
      </c>
    </row>
    <row r="78" spans="1:83">
      <c r="A78" s="69" t="str">
        <f>Paca!A78</f>
        <v>2018T1</v>
      </c>
      <c r="B78" s="134">
        <f>'[1]Emploi direct_04'!V75</f>
        <v>0.22165017788462471</v>
      </c>
      <c r="C78" s="135">
        <f>'[1]Emploi direct_04'!W75</f>
        <v>-0.74123409099444704</v>
      </c>
      <c r="D78" s="136">
        <f>'[1]Emploi direct_04'!X75</f>
        <v>0.98369580494317432</v>
      </c>
      <c r="E78" s="137">
        <f>'[1]Emploi direct_04'!Y75</f>
        <v>1.8624410786002521</v>
      </c>
      <c r="F78" s="137">
        <f>'[1]Emploi direct_04'!Z75</f>
        <v>-1.3232607834702481</v>
      </c>
      <c r="G78" s="137">
        <f>'[1]Emploi direct_04'!AA75</f>
        <v>6.9519953746189911</v>
      </c>
      <c r="H78" s="137">
        <f>'[1]Emploi direct_04'!AB75</f>
        <v>1.6772544124212807</v>
      </c>
      <c r="I78" s="138">
        <f>'[1]Emploi direct_04'!AC75</f>
        <v>0.99624313707693535</v>
      </c>
      <c r="J78" s="139">
        <f>'[1]Emploi direct_04'!AD75</f>
        <v>1.5112825742013891</v>
      </c>
      <c r="K78" s="136">
        <f>'[1]Emploi direct_04'!AE75</f>
        <v>0.67780384571469732</v>
      </c>
      <c r="L78" s="137">
        <f>'[1]Emploi direct_04'!AF75</f>
        <v>-0.16458226983621094</v>
      </c>
      <c r="M78" s="137">
        <f>'[1]Emploi direct_04'!AG75</f>
        <v>0.15681776181972751</v>
      </c>
      <c r="N78" s="137">
        <f>'[1]Emploi direct_04'!AH75</f>
        <v>1.1910733171657029</v>
      </c>
      <c r="O78" s="137">
        <f>'[1]Emploi direct_04'!AI75</f>
        <v>-4.2208263332309208</v>
      </c>
      <c r="P78" s="137">
        <f>'[1]Emploi direct_04'!AJ75</f>
        <v>-0.2336185205808361</v>
      </c>
      <c r="Q78" s="137">
        <f>'[1]Emploi direct_04'!AK75</f>
        <v>-0.11609323478766198</v>
      </c>
      <c r="R78" s="137">
        <f>'[1]Emploi direct_04'!AL75</f>
        <v>3.1893907888353112</v>
      </c>
      <c r="S78" s="137">
        <f>'[1]Emploi direct_04'!AM75</f>
        <v>0.54988606145720542</v>
      </c>
      <c r="T78" s="136">
        <f>'[1]Emploi direct_04'!AN75</f>
        <v>-0.53459979041419192</v>
      </c>
      <c r="V78" s="69" t="str">
        <f t="shared" si="0"/>
        <v>2018T1</v>
      </c>
      <c r="W78" s="74">
        <f>'[1]Emploi direct_04'!AP75</f>
        <v>109.17596624195721</v>
      </c>
      <c r="X78" s="106">
        <f>'[1]Emploi direct_04'!AQ75</f>
        <v>-10.843401740249874</v>
      </c>
      <c r="Y78" s="101">
        <f>'[1]Emploi direct_04'!AR75</f>
        <v>49.284742367426588</v>
      </c>
      <c r="Z78" s="75">
        <f>'[1]Emploi direct_04'!AS75</f>
        <v>25.906697267058689</v>
      </c>
      <c r="AA78" s="75">
        <f>'[1]Emploi direct_04'!AT75</f>
        <v>-9.0006744017589426</v>
      </c>
      <c r="AB78" s="75">
        <f>'[1]Emploi direct_04'!AU75</f>
        <v>3.268000316824903</v>
      </c>
      <c r="AC78" s="75">
        <f>'[1]Emploi direct_04'!AV75</f>
        <v>0.73838464664454762</v>
      </c>
      <c r="AD78" s="76">
        <f>'[1]Emploi direct_04'!AW75</f>
        <v>28.372334538657924</v>
      </c>
      <c r="AE78" s="103">
        <f>'[1]Emploi direct_04'!AX75</f>
        <v>44.313879945321332</v>
      </c>
      <c r="AF78" s="101">
        <f>'[1]Emploi direct_04'!AY75</f>
        <v>133.87349822955366</v>
      </c>
      <c r="AG78" s="75">
        <f>'[1]Emploi direct_04'!AZ75</f>
        <v>-11.415136273621101</v>
      </c>
      <c r="AH78" s="75">
        <f>'[1]Emploi direct_04'!BA75</f>
        <v>3.2656702913677691</v>
      </c>
      <c r="AI78" s="75">
        <f>'[1]Emploi direct_04'!BB75</f>
        <v>36.408548623675415</v>
      </c>
      <c r="AJ78" s="75">
        <f>'[1]Emploi direct_04'!BC75</f>
        <v>-11.598803842921143</v>
      </c>
      <c r="AK78" s="75">
        <f>'[1]Emploi direct_04'!BD75</f>
        <v>-2.358432627014281</v>
      </c>
      <c r="AL78" s="75">
        <f>'[1]Emploi direct_04'!BE75</f>
        <v>-0.39659865137849692</v>
      </c>
      <c r="AM78" s="75">
        <f>'[1]Emploi direct_04'!BF75</f>
        <v>104.76196077878558</v>
      </c>
      <c r="AN78" s="75">
        <f>'[1]Emploi direct_04'!BG75</f>
        <v>15.206289930658386</v>
      </c>
      <c r="AO78" s="101">
        <f>'[1]Emploi direct_04'!BH75</f>
        <v>-107.45275256008244</v>
      </c>
      <c r="AQ78" s="69" t="str">
        <f t="shared" si="1"/>
        <v>2018T1</v>
      </c>
      <c r="AR78" s="134">
        <f>'[1]Emploi direct_04'!BJ75</f>
        <v>3.7647396966100644E-2</v>
      </c>
      <c r="AS78" s="135">
        <f>'[1]Emploi direct_04'!BK75</f>
        <v>-1.9490934327566434</v>
      </c>
      <c r="AT78" s="136">
        <f>'[1]Emploi direct_04'!BL75</f>
        <v>3.6503816425861091</v>
      </c>
      <c r="AU78" s="137">
        <f>'[1]Emploi direct_04'!BM75</f>
        <v>5.6885133145490041</v>
      </c>
      <c r="AV78" s="137">
        <f>'[1]Emploi direct_04'!BN75</f>
        <v>-0.4012372439282097</v>
      </c>
      <c r="AW78" s="137">
        <f>'[1]Emploi direct_04'!BO75</f>
        <v>-1.1188728033557971</v>
      </c>
      <c r="AX78" s="137">
        <f>'[1]Emploi direct_04'!BP75</f>
        <v>10.362024995316377</v>
      </c>
      <c r="AY78" s="138">
        <f>'[1]Emploi direct_04'!BQ75</f>
        <v>3.6389254933559378</v>
      </c>
      <c r="AZ78" s="139">
        <f>'[1]Emploi direct_04'!BR75</f>
        <v>1.6322177298285556</v>
      </c>
      <c r="BA78" s="136">
        <f>'[1]Emploi direct_04'!BS75</f>
        <v>2.4906867049801829</v>
      </c>
      <c r="BB78" s="137">
        <f>'[1]Emploi direct_04'!BT75</f>
        <v>1.3885361973119403</v>
      </c>
      <c r="BC78" s="137">
        <f>'[1]Emploi direct_04'!BU75</f>
        <v>1.0172780599431164</v>
      </c>
      <c r="BD78" s="137">
        <f>'[1]Emploi direct_04'!BV75</f>
        <v>8.3927608511607197</v>
      </c>
      <c r="BE78" s="137">
        <f>'[1]Emploi direct_04'!BW75</f>
        <v>-8.0603344213375667</v>
      </c>
      <c r="BF78" s="137">
        <f>'[1]Emploi direct_04'!BX75</f>
        <v>-0.79677454050334218</v>
      </c>
      <c r="BG78" s="137">
        <f>'[1]Emploi direct_04'!BY75</f>
        <v>3.2028000037646942</v>
      </c>
      <c r="BH78" s="137">
        <f>'[1]Emploi direct_04'!BZ75</f>
        <v>3.8429217324189358</v>
      </c>
      <c r="BI78" s="137">
        <f>'[1]Emploi direct_04'!CA75</f>
        <v>0.83544471577923218</v>
      </c>
      <c r="BJ78" s="136">
        <f>'[1]Emploi direct_04'!CB75</f>
        <v>-3.20413336561991</v>
      </c>
      <c r="BL78" s="69" t="str">
        <f t="shared" si="2"/>
        <v>2018T1</v>
      </c>
      <c r="BM78" s="74">
        <f>'[1]Emploi direct_04'!CD75</f>
        <v>18.577702030503133</v>
      </c>
      <c r="BN78" s="106">
        <f>'[1]Emploi direct_04'!CE75</f>
        <v>-28.864236820725637</v>
      </c>
      <c r="BO78" s="101">
        <f>'[1]Emploi direct_04'!CF75</f>
        <v>178.18465419733639</v>
      </c>
      <c r="BP78" s="75">
        <f>'[1]Emploi direct_04'!CG75</f>
        <v>76.263121601313969</v>
      </c>
      <c r="BQ78" s="75">
        <f>'[1]Emploi direct_04'!CH75</f>
        <v>-2.7039066534754284</v>
      </c>
      <c r="BR78" s="75">
        <f>'[1]Emploi direct_04'!CI75</f>
        <v>-0.56889067616455691</v>
      </c>
      <c r="BS78" s="75">
        <f>'[1]Emploi direct_04'!CJ75</f>
        <v>4.2027397739628469</v>
      </c>
      <c r="BT78" s="76">
        <f>'[1]Emploi direct_04'!CK75</f>
        <v>100.99159015170017</v>
      </c>
      <c r="BU78" s="103">
        <f>'[1]Emploi direct_04'!CL75</f>
        <v>47.802994812636825</v>
      </c>
      <c r="BV78" s="101">
        <f>'[1]Emploi direct_04'!CM75</f>
        <v>483.23570581382228</v>
      </c>
      <c r="BW78" s="75">
        <f>'[1]Emploi direct_04'!CN75</f>
        <v>94.831156084870599</v>
      </c>
      <c r="BX78" s="75">
        <f>'[1]Emploi direct_04'!CO75</f>
        <v>21.003981038755228</v>
      </c>
      <c r="BY78" s="75">
        <f>'[1]Emploi direct_04'!CP75</f>
        <v>239.50337822643633</v>
      </c>
      <c r="BZ78" s="75">
        <f>'[1]Emploi direct_04'!CQ75</f>
        <v>-23.074746974749587</v>
      </c>
      <c r="CA78" s="75">
        <f>'[1]Emploi direct_04'!CR75</f>
        <v>-8.0892839684921682</v>
      </c>
      <c r="CB78" s="75">
        <f>'[1]Emploi direct_04'!CS75</f>
        <v>10.589566482812302</v>
      </c>
      <c r="CC78" s="75">
        <f>'[1]Emploi direct_04'!CT75</f>
        <v>125.43408657918144</v>
      </c>
      <c r="CD78" s="75">
        <f>'[1]Emploi direct_04'!CU75</f>
        <v>23.037568345009731</v>
      </c>
      <c r="CE78" s="101">
        <f>'[1]Emploi direct_04'!CV75</f>
        <v>-661.78141597256399</v>
      </c>
    </row>
    <row r="79" spans="1:83">
      <c r="A79" s="69" t="str">
        <f>Paca!A79</f>
        <v>2018T2</v>
      </c>
      <c r="B79" s="134">
        <f>'[1]Emploi direct_04'!V76</f>
        <v>-0.13413176435415064</v>
      </c>
      <c r="C79" s="135">
        <f>'[1]Emploi direct_04'!W76</f>
        <v>2.4642396371427733</v>
      </c>
      <c r="D79" s="136">
        <f>'[1]Emploi direct_04'!X76</f>
        <v>0.26370432020219603</v>
      </c>
      <c r="E79" s="137">
        <f>'[1]Emploi direct_04'!Y76</f>
        <v>0.63899447803990039</v>
      </c>
      <c r="F79" s="137">
        <f>'[1]Emploi direct_04'!Z76</f>
        <v>-1.1657432589354921</v>
      </c>
      <c r="G79" s="137">
        <f>'[1]Emploi direct_04'!AA76</f>
        <v>-10.555583164611704</v>
      </c>
      <c r="H79" s="137">
        <f>'[1]Emploi direct_04'!AB76</f>
        <v>3.8264407479502882</v>
      </c>
      <c r="I79" s="138">
        <f>'[1]Emploi direct_04'!AC76</f>
        <v>0.54606363772176092</v>
      </c>
      <c r="J79" s="139">
        <f>'[1]Emploi direct_04'!AD76</f>
        <v>-0.18384703582140505</v>
      </c>
      <c r="K79" s="136">
        <f>'[1]Emploi direct_04'!AE76</f>
        <v>-0.56936917104897233</v>
      </c>
      <c r="L79" s="137">
        <f>'[1]Emploi direct_04'!AF76</f>
        <v>0.19765604702477457</v>
      </c>
      <c r="M79" s="137">
        <f>'[1]Emploi direct_04'!AG76</f>
        <v>-1.0257814213225358</v>
      </c>
      <c r="N79" s="137">
        <f>'[1]Emploi direct_04'!AH76</f>
        <v>-1.9397413607923242</v>
      </c>
      <c r="O79" s="137">
        <f>'[1]Emploi direct_04'!AI76</f>
        <v>4.1134513888828161</v>
      </c>
      <c r="P79" s="137">
        <f>'[1]Emploi direct_04'!AJ76</f>
        <v>-0.36100614127726471</v>
      </c>
      <c r="Q79" s="137">
        <f>'[1]Emploi direct_04'!AK76</f>
        <v>-2.5216818559003706</v>
      </c>
      <c r="R79" s="137">
        <f>'[1]Emploi direct_04'!AL76</f>
        <v>-0.52154775627489824</v>
      </c>
      <c r="S79" s="137">
        <f>'[1]Emploi direct_04'!AM76</f>
        <v>-0.95012267192529087</v>
      </c>
      <c r="T79" s="136">
        <f>'[1]Emploi direct_04'!AN76</f>
        <v>1.6770792136067136E-2</v>
      </c>
      <c r="V79" s="69" t="str">
        <f t="shared" ref="V79:V90" si="6">A79</f>
        <v>2018T2</v>
      </c>
      <c r="W79" s="74">
        <f>'[1]Emploi direct_04'!AP76</f>
        <v>-66.214354040188482</v>
      </c>
      <c r="X79" s="106">
        <f>'[1]Emploi direct_04'!AQ76</f>
        <v>35.781782644692612</v>
      </c>
      <c r="Y79" s="101">
        <f>'[1]Emploi direct_04'!AR76</f>
        <v>13.341976676410923</v>
      </c>
      <c r="Z79" s="75">
        <f>'[1]Emploi direct_04'!AS76</f>
        <v>9.0540042272696155</v>
      </c>
      <c r="AA79" s="75">
        <f>'[1]Emploi direct_04'!AT76</f>
        <v>-7.8243327584574445</v>
      </c>
      <c r="AB79" s="75">
        <f>'[1]Emploi direct_04'!AU76</f>
        <v>-5.3069346381641509</v>
      </c>
      <c r="AC79" s="75">
        <f>'[1]Emploi direct_04'!AV76</f>
        <v>1.7127836865756407</v>
      </c>
      <c r="AD79" s="76">
        <f>'[1]Emploi direct_04'!AW76</f>
        <v>15.706456159186473</v>
      </c>
      <c r="AE79" s="103">
        <f>'[1]Emploi direct_04'!AX76</f>
        <v>-5.4722389019284492</v>
      </c>
      <c r="AF79" s="101">
        <f>'[1]Emploi direct_04'!AY76</f>
        <v>-113.21872636693297</v>
      </c>
      <c r="AG79" s="75">
        <f>'[1]Emploi direct_04'!AZ76</f>
        <v>13.686512482681792</v>
      </c>
      <c r="AH79" s="75">
        <f>'[1]Emploi direct_04'!BA76</f>
        <v>-21.395006890350942</v>
      </c>
      <c r="AI79" s="75">
        <f>'[1]Emploi direct_04'!BB76</f>
        <v>-59.999951579350636</v>
      </c>
      <c r="AJ79" s="75">
        <f>'[1]Emploi direct_04'!BC76</f>
        <v>10.826627022928847</v>
      </c>
      <c r="AK79" s="75">
        <f>'[1]Emploi direct_04'!BD76</f>
        <v>-3.6359258320289882</v>
      </c>
      <c r="AL79" s="75">
        <f>'[1]Emploi direct_04'!BE76</f>
        <v>-8.6045890763814441</v>
      </c>
      <c r="AM79" s="75">
        <f>'[1]Emploi direct_04'!BF76</f>
        <v>-17.677669598754164</v>
      </c>
      <c r="AN79" s="75">
        <f>'[1]Emploi direct_04'!BG76</f>
        <v>-26.418722895676183</v>
      </c>
      <c r="AO79" s="101">
        <f>'[1]Emploi direct_04'!BH76</f>
        <v>3.3528519075589429</v>
      </c>
      <c r="AQ79" s="69" t="str">
        <f t="shared" ref="AQ79:AQ90" si="7">V79</f>
        <v>2018T2</v>
      </c>
      <c r="AR79" s="134">
        <f>'[1]Emploi direct_04'!BJ76</f>
        <v>-9.8517314637003306E-2</v>
      </c>
      <c r="AS79" s="135">
        <f>'[1]Emploi direct_04'!BK76</f>
        <v>3.642900938257676</v>
      </c>
      <c r="AT79" s="136">
        <f>'[1]Emploi direct_04'!BL76</f>
        <v>2.4275667047569449</v>
      </c>
      <c r="AU79" s="137">
        <f>'[1]Emploi direct_04'!BM76</f>
        <v>4.4225340010296765</v>
      </c>
      <c r="AV79" s="137">
        <f>'[1]Emploi direct_04'!BN76</f>
        <v>-2.3294495517958036</v>
      </c>
      <c r="AW79" s="137">
        <f>'[1]Emploi direct_04'!BO76</f>
        <v>-8.0402660619438127</v>
      </c>
      <c r="AX79" s="137">
        <f>'[1]Emploi direct_04'!BP76</f>
        <v>5.5310363336815271</v>
      </c>
      <c r="AY79" s="138">
        <f>'[1]Emploi direct_04'!BQ76</f>
        <v>2.7408436814316817</v>
      </c>
      <c r="AZ79" s="139">
        <f>'[1]Emploi direct_04'!BR76</f>
        <v>1.0902624701885744</v>
      </c>
      <c r="BA79" s="136">
        <f>'[1]Emploi direct_04'!BS76</f>
        <v>1.0406297089535554</v>
      </c>
      <c r="BB79" s="137">
        <f>'[1]Emploi direct_04'!BT76</f>
        <v>0.66522338880674603</v>
      </c>
      <c r="BC79" s="137">
        <f>'[1]Emploi direct_04'!BU76</f>
        <v>0.84888487000178703</v>
      </c>
      <c r="BD79" s="137">
        <f>'[1]Emploi direct_04'!BV76</f>
        <v>4.7506431735858001</v>
      </c>
      <c r="BE79" s="137">
        <f>'[1]Emploi direct_04'!BW76</f>
        <v>-6.7104032686450381</v>
      </c>
      <c r="BF79" s="137">
        <f>'[1]Emploi direct_04'!BX76</f>
        <v>-0.14873241459861797</v>
      </c>
      <c r="BG79" s="137">
        <f>'[1]Emploi direct_04'!BY76</f>
        <v>-2.21855580141469</v>
      </c>
      <c r="BH79" s="137">
        <f>'[1]Emploi direct_04'!BZ76</f>
        <v>1.6820362231772856</v>
      </c>
      <c r="BI79" s="137">
        <f>'[1]Emploi direct_04'!CA76</f>
        <v>-0.87026724378651554</v>
      </c>
      <c r="BJ79" s="136">
        <f>'[1]Emploi direct_04'!CB76</f>
        <v>-2.2335387271288587</v>
      </c>
      <c r="BL79" s="69" t="str">
        <f t="shared" ref="BL79:BL90" si="8">AQ79</f>
        <v>2018T2</v>
      </c>
      <c r="BM79" s="74">
        <f>'[1]Emploi direct_04'!CD76</f>
        <v>-48.615888022868603</v>
      </c>
      <c r="BN79" s="106">
        <f>'[1]Emploi direct_04'!CE76</f>
        <v>52.294878378998192</v>
      </c>
      <c r="BO79" s="101">
        <f>'[1]Emploi direct_04'!CF76</f>
        <v>120.22671888541663</v>
      </c>
      <c r="BP79" s="75">
        <f>'[1]Emploi direct_04'!CG76</f>
        <v>60.393031385813629</v>
      </c>
      <c r="BQ79" s="75">
        <f>'[1]Emploi direct_04'!CH76</f>
        <v>-15.821278453910736</v>
      </c>
      <c r="BR79" s="75">
        <f>'[1]Emploi direct_04'!CI76</f>
        <v>-3.9317641466569313</v>
      </c>
      <c r="BS79" s="75">
        <f>'[1]Emploi direct_04'!CJ76</f>
        <v>2.4358009742351925</v>
      </c>
      <c r="BT79" s="76">
        <f>'[1]Emploi direct_04'!CK76</f>
        <v>77.150929125935363</v>
      </c>
      <c r="BU79" s="103">
        <f>'[1]Emploi direct_04'!CL76</f>
        <v>32.042838674849463</v>
      </c>
      <c r="BV79" s="101">
        <f>'[1]Emploi direct_04'!CM76</f>
        <v>203.63137220514182</v>
      </c>
      <c r="BW79" s="75">
        <f>'[1]Emploi direct_04'!CN76</f>
        <v>45.848834805487968</v>
      </c>
      <c r="BX79" s="75">
        <f>'[1]Emploi direct_04'!CO76</f>
        <v>17.376302798586266</v>
      </c>
      <c r="BY79" s="75">
        <f>'[1]Emploi direct_04'!CP76</f>
        <v>137.56115735206458</v>
      </c>
      <c r="BZ79" s="75">
        <f>'[1]Emploi direct_04'!CQ76</f>
        <v>-19.711018000308343</v>
      </c>
      <c r="CA79" s="75">
        <f>'[1]Emploi direct_04'!CR76</f>
        <v>-1.4947955804233288</v>
      </c>
      <c r="CB79" s="75">
        <f>'[1]Emploi direct_04'!CS76</f>
        <v>-7.5467815307856085</v>
      </c>
      <c r="CC79" s="75">
        <f>'[1]Emploi direct_04'!CT76</f>
        <v>55.776474545644305</v>
      </c>
      <c r="CD79" s="75">
        <f>'[1]Emploi direct_04'!CU76</f>
        <v>-24.178802185121185</v>
      </c>
      <c r="CE79" s="101">
        <f>'[1]Emploi direct_04'!CV76</f>
        <v>-456.81169616728221</v>
      </c>
    </row>
    <row r="80" spans="1:83">
      <c r="A80" s="69" t="str">
        <f>Paca!A80</f>
        <v>2018T3</v>
      </c>
      <c r="B80" s="134">
        <f>'[1]Emploi direct_04'!V77</f>
        <v>4.7531267769218566E-2</v>
      </c>
      <c r="C80" s="135">
        <f>'[1]Emploi direct_04'!W77</f>
        <v>1.4900224662965922</v>
      </c>
      <c r="D80" s="136">
        <f>'[1]Emploi direct_04'!X77</f>
        <v>0.61105626152273551</v>
      </c>
      <c r="E80" s="137">
        <f>'[1]Emploi direct_04'!Y77</f>
        <v>-0.27499375861157471</v>
      </c>
      <c r="F80" s="137">
        <f>'[1]Emploi direct_04'!Z77</f>
        <v>1.0197478287168327</v>
      </c>
      <c r="G80" s="137">
        <f>'[1]Emploi direct_04'!AA77</f>
        <v>1.3250449342222081</v>
      </c>
      <c r="H80" s="137">
        <f>'[1]Emploi direct_04'!AB77</f>
        <v>12.091792191849615</v>
      </c>
      <c r="I80" s="138">
        <f>'[1]Emploi direct_04'!AC77</f>
        <v>0.75859997208276297</v>
      </c>
      <c r="J80" s="139">
        <f>'[1]Emploi direct_04'!AD77</f>
        <v>2.4034513079245867</v>
      </c>
      <c r="K80" s="136">
        <f>'[1]Emploi direct_04'!AE77</f>
        <v>-0.24631223826022675</v>
      </c>
      <c r="L80" s="137">
        <f>'[1]Emploi direct_04'!AF77</f>
        <v>-0.48645014059992553</v>
      </c>
      <c r="M80" s="137">
        <f>'[1]Emploi direct_04'!AG77</f>
        <v>-0.17998685800871828</v>
      </c>
      <c r="N80" s="137">
        <f>'[1]Emploi direct_04'!AH77</f>
        <v>-0.59454299193613114</v>
      </c>
      <c r="O80" s="137">
        <f>'[1]Emploi direct_04'!AI77</f>
        <v>-1.1987219517599845</v>
      </c>
      <c r="P80" s="137">
        <f>'[1]Emploi direct_04'!AJ77</f>
        <v>-0.76033652879581304</v>
      </c>
      <c r="Q80" s="137">
        <f>'[1]Emploi direct_04'!AK77</f>
        <v>-1.0868759973406528</v>
      </c>
      <c r="R80" s="137">
        <f>'[1]Emploi direct_04'!AL77</f>
        <v>0.88901133041274782</v>
      </c>
      <c r="S80" s="137">
        <f>'[1]Emploi direct_04'!AM77</f>
        <v>-0.31392759955073402</v>
      </c>
      <c r="T80" s="136">
        <f>'[1]Emploi direct_04'!AN77</f>
        <v>-0.2622658190367444</v>
      </c>
      <c r="V80" s="69" t="str">
        <f t="shared" si="6"/>
        <v>2018T3</v>
      </c>
      <c r="W80" s="74">
        <f>'[1]Emploi direct_04'!AP77</f>
        <v>23.432411720590608</v>
      </c>
      <c r="X80" s="106">
        <f>'[1]Emploi direct_04'!AQ77</f>
        <v>22.168901444669928</v>
      </c>
      <c r="Y80" s="101">
        <f>'[1]Emploi direct_04'!AR77</f>
        <v>30.99758623904745</v>
      </c>
      <c r="Z80" s="75">
        <f>'[1]Emploi direct_04'!AS77</f>
        <v>-3.9213238758729858</v>
      </c>
      <c r="AA80" s="75">
        <f>'[1]Emploi direct_04'!AT77</f>
        <v>6.7646399992294164</v>
      </c>
      <c r="AB80" s="75">
        <f>'[1]Emploi direct_04'!AU77</f>
        <v>0.59586153344948656</v>
      </c>
      <c r="AC80" s="75">
        <f>'[1]Emploi direct_04'!AV77</f>
        <v>5.6196098660801326</v>
      </c>
      <c r="AD80" s="76">
        <f>'[1]Emploi direct_04'!AW77</f>
        <v>21.938798716162182</v>
      </c>
      <c r="AE80" s="103">
        <f>'[1]Emploi direct_04'!AX77</f>
        <v>71.407622362658003</v>
      </c>
      <c r="AF80" s="101">
        <f>'[1]Emploi direct_04'!AY77</f>
        <v>-48.700172813249083</v>
      </c>
      <c r="AG80" s="75">
        <f>'[1]Emploi direct_04'!AZ77</f>
        <v>-33.750373833442609</v>
      </c>
      <c r="AH80" s="75">
        <f>'[1]Emploi direct_04'!BA77</f>
        <v>-3.7155274907754574</v>
      </c>
      <c r="AI80" s="75">
        <f>'[1]Emploi direct_04'!BB77</f>
        <v>-18.033639027421941</v>
      </c>
      <c r="AJ80" s="75">
        <f>'[1]Emploi direct_04'!BC77</f>
        <v>-3.2848240248359275</v>
      </c>
      <c r="AK80" s="75">
        <f>'[1]Emploi direct_04'!BD77</f>
        <v>-7.6301946090853789</v>
      </c>
      <c r="AL80" s="75">
        <f>'[1]Emploi direct_04'!BE77</f>
        <v>-3.6151628588451672</v>
      </c>
      <c r="AM80" s="75">
        <f>'[1]Emploi direct_04'!BF77</f>
        <v>29.975555963952047</v>
      </c>
      <c r="AN80" s="75">
        <f>'[1]Emploi direct_04'!BG77</f>
        <v>-8.6460069327940801</v>
      </c>
      <c r="AO80" s="101">
        <f>'[1]Emploi direct_04'!BH77</f>
        <v>-52.441525512527733</v>
      </c>
      <c r="AQ80" s="69" t="str">
        <f t="shared" si="7"/>
        <v>2018T3</v>
      </c>
      <c r="AR80" s="134">
        <f>'[1]Emploi direct_04'!BJ77</f>
        <v>0.85558843970456877</v>
      </c>
      <c r="AS80" s="135">
        <f>'[1]Emploi direct_04'!BK77</f>
        <v>3.7383948722924831</v>
      </c>
      <c r="AT80" s="136">
        <f>'[1]Emploi direct_04'!BL77</f>
        <v>2.7339362548434165</v>
      </c>
      <c r="AU80" s="137">
        <f>'[1]Emploi direct_04'!BM77</f>
        <v>4.1939075552962946</v>
      </c>
      <c r="AV80" s="137">
        <f>'[1]Emploi direct_04'!BN77</f>
        <v>-1.5867973334440344</v>
      </c>
      <c r="AW80" s="137">
        <f>'[1]Emploi direct_04'!BO77</f>
        <v>-4.954182752081171</v>
      </c>
      <c r="AX80" s="137">
        <f>'[1]Emploi direct_04'!BP77</f>
        <v>18.280382260114703</v>
      </c>
      <c r="AY80" s="138">
        <f>'[1]Emploi direct_04'!BQ77</f>
        <v>2.957736919161591</v>
      </c>
      <c r="AZ80" s="139">
        <f>'[1]Emploi direct_04'!BR77</f>
        <v>2.7533709331567291</v>
      </c>
      <c r="BA80" s="136">
        <f>'[1]Emploi direct_04'!BS77</f>
        <v>0.98581882389519038</v>
      </c>
      <c r="BB80" s="137">
        <f>'[1]Emploi direct_04'!BT77</f>
        <v>0.39556355734153836</v>
      </c>
      <c r="BC80" s="137">
        <f>'[1]Emploi direct_04'!BU77</f>
        <v>0.94508994287236803</v>
      </c>
      <c r="BD80" s="137">
        <f>'[1]Emploi direct_04'!BV77</f>
        <v>3.5717521912454586</v>
      </c>
      <c r="BE80" s="137">
        <f>'[1]Emploi direct_04'!BW77</f>
        <v>-2.356154336515337</v>
      </c>
      <c r="BF80" s="137">
        <f>'[1]Emploi direct_04'!BX77</f>
        <v>-0.13651583859394245</v>
      </c>
      <c r="BG80" s="137">
        <f>'[1]Emploi direct_04'!BY77</f>
        <v>-3.9034796139589489</v>
      </c>
      <c r="BH80" s="137">
        <f>'[1]Emploi direct_04'!BZ77</f>
        <v>1.9301556644216733</v>
      </c>
      <c r="BI80" s="137">
        <f>'[1]Emploi direct_04'!CA77</f>
        <v>-3.9974340102411077E-2</v>
      </c>
      <c r="BJ80" s="136">
        <f>'[1]Emploi direct_04'!CB77</f>
        <v>-0.22952684375693311</v>
      </c>
      <c r="BL80" s="69" t="str">
        <f t="shared" si="8"/>
        <v>2018T3</v>
      </c>
      <c r="BM80" s="74">
        <f>'[1]Emploi direct_04'!CD77</f>
        <v>418.41660221717757</v>
      </c>
      <c r="BN80" s="106">
        <f>'[1]Emploi direct_04'!CE77</f>
        <v>54.415215446648062</v>
      </c>
      <c r="BO80" s="101">
        <f>'[1]Emploi direct_04'!CF77</f>
        <v>135.82097460002296</v>
      </c>
      <c r="BP80" s="75">
        <f>'[1]Emploi direct_04'!CG77</f>
        <v>57.238794234779789</v>
      </c>
      <c r="BQ80" s="75">
        <f>'[1]Emploi direct_04'!CH77</f>
        <v>-10.805037456210016</v>
      </c>
      <c r="BR80" s="75">
        <f>'[1]Emploi direct_04'!CI77</f>
        <v>-2.375037999605297</v>
      </c>
      <c r="BS80" s="75">
        <f>'[1]Emploi direct_04'!CJ77</f>
        <v>8.0512230424435671</v>
      </c>
      <c r="BT80" s="76">
        <f>'[1]Emploi direct_04'!CK77</f>
        <v>83.711032778615845</v>
      </c>
      <c r="BU80" s="103">
        <f>'[1]Emploi direct_04'!CL77</f>
        <v>81.525314650439213</v>
      </c>
      <c r="BV80" s="101">
        <f>'[1]Emploi direct_04'!CM77</f>
        <v>192.53522061989861</v>
      </c>
      <c r="BW80" s="75">
        <f>'[1]Emploi direct_04'!CN77</f>
        <v>27.203464993841408</v>
      </c>
      <c r="BX80" s="75">
        <f>'[1]Emploi direct_04'!CO77</f>
        <v>19.29235515737787</v>
      </c>
      <c r="BY80" s="75">
        <f>'[1]Emploi direct_04'!CP77</f>
        <v>103.98012389529913</v>
      </c>
      <c r="BZ80" s="75">
        <f>'[1]Emploi direct_04'!CQ77</f>
        <v>-6.5330363058760099</v>
      </c>
      <c r="CA80" s="75">
        <f>'[1]Emploi direct_04'!CR77</f>
        <v>-1.3614176258596444</v>
      </c>
      <c r="CB80" s="75">
        <f>'[1]Emploi direct_04'!CS77</f>
        <v>-13.36429459606029</v>
      </c>
      <c r="CC80" s="75">
        <f>'[1]Emploi direct_04'!CT77</f>
        <v>64.415957269557566</v>
      </c>
      <c r="CD80" s="75">
        <f>'[1]Emploi direct_04'!CU77</f>
        <v>-1.0979321683712442</v>
      </c>
      <c r="CE80" s="101">
        <f>'[1]Emploi direct_04'!CV77</f>
        <v>-45.880123099825141</v>
      </c>
    </row>
    <row r="81" spans="1:83" s="232" customFormat="1">
      <c r="A81" s="95" t="str">
        <f>Paca!A81</f>
        <v>2018T4</v>
      </c>
      <c r="B81" s="140">
        <f>'[1]Emploi direct_04'!V78</f>
        <v>0.58506985112023457</v>
      </c>
      <c r="C81" s="141">
        <f>'[1]Emploi direct_04'!W78</f>
        <v>6.7396310326105047</v>
      </c>
      <c r="D81" s="142">
        <f>'[1]Emploi direct_04'!X78</f>
        <v>-1.2771353517106454</v>
      </c>
      <c r="E81" s="143">
        <f>'[1]Emploi direct_04'!Y78</f>
        <v>7.8041370233861151E-2</v>
      </c>
      <c r="F81" s="143">
        <f>'[1]Emploi direct_04'!Z78</f>
        <v>-0.56063250184502644</v>
      </c>
      <c r="G81" s="143">
        <f>'[1]Emploi direct_04'!AA78</f>
        <v>-1.2540173420751199</v>
      </c>
      <c r="H81" s="143">
        <f>'[1]Emploi direct_04'!AB78</f>
        <v>-7.7446446191175244</v>
      </c>
      <c r="I81" s="144">
        <f>'[1]Emploi direct_04'!AC78</f>
        <v>-1.9879943339946582</v>
      </c>
      <c r="J81" s="145">
        <f>'[1]Emploi direct_04'!AD78</f>
        <v>-0.69287989938884298</v>
      </c>
      <c r="K81" s="142">
        <f>'[1]Emploi direct_04'!AE78</f>
        <v>0.25983259229229727</v>
      </c>
      <c r="L81" s="143">
        <f>'[1]Emploi direct_04'!AF78</f>
        <v>3.8167409014921994E-2</v>
      </c>
      <c r="M81" s="143">
        <f>'[1]Emploi direct_04'!AG78</f>
        <v>2.4440065003269895</v>
      </c>
      <c r="N81" s="143">
        <f>'[1]Emploi direct_04'!AH78</f>
        <v>-0.60548270243004909</v>
      </c>
      <c r="O81" s="143">
        <f>'[1]Emploi direct_04'!AI78</f>
        <v>-3.3272304011997655</v>
      </c>
      <c r="P81" s="143">
        <f>'[1]Emploi direct_04'!AJ78</f>
        <v>0.86438546036518016</v>
      </c>
      <c r="Q81" s="143">
        <f>'[1]Emploi direct_04'!AK78</f>
        <v>-6.6897444258906535E-2</v>
      </c>
      <c r="R81" s="143">
        <f>'[1]Emploi direct_04'!AL78</f>
        <v>1.1283398332645023</v>
      </c>
      <c r="S81" s="143">
        <f>'[1]Emploi direct_04'!AM78</f>
        <v>-0.77425849466030705</v>
      </c>
      <c r="T81" s="142">
        <f>'[1]Emploi direct_04'!AN78</f>
        <v>1.1122551138628367</v>
      </c>
      <c r="U81" s="234"/>
      <c r="V81" s="95" t="str">
        <f t="shared" si="6"/>
        <v>2018T4</v>
      </c>
      <c r="W81" s="92">
        <f>'[1]Emploi direct_04'!AP78</f>
        <v>288.57033750741539</v>
      </c>
      <c r="X81" s="108">
        <f>'[1]Emploi direct_04'!AQ78</f>
        <v>101.76790307036663</v>
      </c>
      <c r="Y81" s="100">
        <f>'[1]Emploi direct_04'!AR78</f>
        <v>-65.182244837620601</v>
      </c>
      <c r="Z81" s="93">
        <f>'[1]Emploi direct_04'!AS78</f>
        <v>1.1097849600364498</v>
      </c>
      <c r="AA81" s="93">
        <f>'[1]Emploi direct_04'!AT78</f>
        <v>-3.7569589670119967</v>
      </c>
      <c r="AB81" s="93">
        <f>'[1]Emploi direct_04'!AU78</f>
        <v>-0.57139323116686569</v>
      </c>
      <c r="AC81" s="93">
        <f>'[1]Emploi direct_04'!AV78</f>
        <v>-4.0345100199335846</v>
      </c>
      <c r="AD81" s="94">
        <f>'[1]Emploi direct_04'!AW78</f>
        <v>-57.92916757954481</v>
      </c>
      <c r="AE81" s="102">
        <f>'[1]Emploi direct_04'!AX78</f>
        <v>-21.080543375404432</v>
      </c>
      <c r="AF81" s="100">
        <f>'[1]Emploi direct_04'!AY78</f>
        <v>51.24684080390216</v>
      </c>
      <c r="AG81" s="93">
        <f>'[1]Emploi direct_04'!AZ78</f>
        <v>2.635209527884399</v>
      </c>
      <c r="AH81" s="93">
        <f>'[1]Emploi direct_04'!BA78</f>
        <v>50.361616627269541</v>
      </c>
      <c r="AI81" s="93">
        <f>'[1]Emploi direct_04'!BB78</f>
        <v>-18.256271043512697</v>
      </c>
      <c r="AJ81" s="93">
        <f>'[1]Emploi direct_04'!BC78</f>
        <v>-9.008222155646024</v>
      </c>
      <c r="AK81" s="93">
        <f>'[1]Emploi direct_04'!BD78</f>
        <v>8.6084011143994985</v>
      </c>
      <c r="AL81" s="93">
        <f>'[1]Emploi direct_04'!BE78</f>
        <v>-0.22009557619475117</v>
      </c>
      <c r="AM81" s="93">
        <f>'[1]Emploi direct_04'!BF78</f>
        <v>38.383426082568349</v>
      </c>
      <c r="AN81" s="93">
        <f>'[1]Emploi direct_04'!BG78</f>
        <v>-21.257223772867292</v>
      </c>
      <c r="AO81" s="100">
        <f>'[1]Emploi direct_04'!BH78</f>
        <v>221.81838184616572</v>
      </c>
      <c r="AP81" s="234"/>
      <c r="AQ81" s="95" t="str">
        <f t="shared" si="7"/>
        <v>2018T4</v>
      </c>
      <c r="AR81" s="140">
        <f>'[1]Emploi direct_04'!BJ78</f>
        <v>0.72065232451663519</v>
      </c>
      <c r="AS81" s="141">
        <f>'[1]Emploi direct_04'!BK78</f>
        <v>10.176821386818325</v>
      </c>
      <c r="AT81" s="142">
        <f>'[1]Emploi direct_04'!BL78</f>
        <v>0.56768756820038124</v>
      </c>
      <c r="AU81" s="143">
        <f>'[1]Emploi direct_04'!BM78</f>
        <v>2.3112139849997604</v>
      </c>
      <c r="AV81" s="143">
        <f>'[1]Emploi direct_04'!BN78</f>
        <v>-2.0313950912419054</v>
      </c>
      <c r="AW81" s="143">
        <f>'[1]Emploi direct_04'!BO78</f>
        <v>-4.2853601863831026</v>
      </c>
      <c r="AX81" s="143">
        <f>'[1]Emploi direct_04'!BP78</f>
        <v>9.168457990456357</v>
      </c>
      <c r="AY81" s="144">
        <f>'[1]Emploi direct_04'!BQ78</f>
        <v>0.28401028231872516</v>
      </c>
      <c r="AZ81" s="145">
        <f>'[1]Emploi direct_04'!BR78</f>
        <v>3.0410140775855243</v>
      </c>
      <c r="BA81" s="142">
        <f>'[1]Emploi direct_04'!BS78</f>
        <v>0.1174692927774279</v>
      </c>
      <c r="BB81" s="143">
        <f>'[1]Emploi direct_04'!BT78</f>
        <v>-0.41586679316008013</v>
      </c>
      <c r="BC81" s="143">
        <f>'[1]Emploi direct_04'!BU78</f>
        <v>1.3693768532359929</v>
      </c>
      <c r="BD81" s="143">
        <f>'[1]Emploi direct_04'!BV78</f>
        <v>-1.9589639477269105</v>
      </c>
      <c r="BE81" s="143">
        <f>'[1]Emploi direct_04'!BW78</f>
        <v>-4.754458997389821</v>
      </c>
      <c r="BF81" s="143">
        <f>'[1]Emploi direct_04'!BX78</f>
        <v>-0.49688338984794633</v>
      </c>
      <c r="BG81" s="143">
        <f>'[1]Emploi direct_04'!BY78</f>
        <v>-3.7575129240540517</v>
      </c>
      <c r="BH81" s="143">
        <f>'[1]Emploi direct_04'!BZ78</f>
        <v>4.7323412060035652</v>
      </c>
      <c r="BI81" s="143">
        <f>'[1]Emploi direct_04'!CA78</f>
        <v>-1.4868143684729995</v>
      </c>
      <c r="BJ81" s="142">
        <f>'[1]Emploi direct_04'!CB78</f>
        <v>0.32476642984540227</v>
      </c>
      <c r="BK81" s="234"/>
      <c r="BL81" s="95" t="str">
        <f t="shared" si="8"/>
        <v>2018T4</v>
      </c>
      <c r="BM81" s="92">
        <f>'[1]Emploi direct_04'!CD78</f>
        <v>354.96436142977473</v>
      </c>
      <c r="BN81" s="108">
        <f>'[1]Emploi direct_04'!CE78</f>
        <v>148.87518541947929</v>
      </c>
      <c r="BO81" s="100">
        <f>'[1]Emploi direct_04'!CF78</f>
        <v>28.44206044526436</v>
      </c>
      <c r="BP81" s="93">
        <f>'[1]Emploi direct_04'!CG78</f>
        <v>32.149162578491769</v>
      </c>
      <c r="BQ81" s="93">
        <f>'[1]Emploi direct_04'!CH78</f>
        <v>-13.817326127998967</v>
      </c>
      <c r="BR81" s="93">
        <f>'[1]Emploi direct_04'!CI78</f>
        <v>-2.014466019056627</v>
      </c>
      <c r="BS81" s="93">
        <f>'[1]Emploi direct_04'!CJ78</f>
        <v>4.0362681793667363</v>
      </c>
      <c r="BT81" s="94">
        <f>'[1]Emploi direct_04'!CK78</f>
        <v>8.0884218344617693</v>
      </c>
      <c r="BU81" s="102">
        <f>'[1]Emploi direct_04'!CL78</f>
        <v>89.168720030646455</v>
      </c>
      <c r="BV81" s="100">
        <f>'[1]Emploi direct_04'!CM78</f>
        <v>23.201439853273769</v>
      </c>
      <c r="BW81" s="93">
        <f>'[1]Emploi direct_04'!CN78</f>
        <v>-28.843788096497519</v>
      </c>
      <c r="BX81" s="93">
        <f>'[1]Emploi direct_04'!CO78</f>
        <v>28.516752537510911</v>
      </c>
      <c r="BY81" s="93">
        <f>'[1]Emploi direct_04'!CP78</f>
        <v>-59.88131302660986</v>
      </c>
      <c r="BZ81" s="93">
        <f>'[1]Emploi direct_04'!CQ78</f>
        <v>-13.065223000474248</v>
      </c>
      <c r="CA81" s="93">
        <f>'[1]Emploi direct_04'!CR78</f>
        <v>-5.0161519537291497</v>
      </c>
      <c r="CB81" s="93">
        <f>'[1]Emploi direct_04'!CS78</f>
        <v>-12.836446162799859</v>
      </c>
      <c r="CC81" s="93">
        <f>'[1]Emploi direct_04'!CT78</f>
        <v>155.44327322655181</v>
      </c>
      <c r="CD81" s="93">
        <f>'[1]Emploi direct_04'!CU78</f>
        <v>-41.115663670679169</v>
      </c>
      <c r="CE81" s="100">
        <f>'[1]Emploi direct_04'!CV78</f>
        <v>65.276955681114487</v>
      </c>
    </row>
    <row r="82" spans="1:83">
      <c r="A82" s="69" t="str">
        <f>Paca!A82</f>
        <v>2019T1</v>
      </c>
      <c r="B82" s="134">
        <f>'[1]Emploi direct_04'!V79</f>
        <v>0.23600201870095372</v>
      </c>
      <c r="C82" s="135">
        <f>'[1]Emploi direct_04'!W79</f>
        <v>0.89272564860147785</v>
      </c>
      <c r="D82" s="136">
        <f>'[1]Emploi direct_04'!X79</f>
        <v>0.15183054454095402</v>
      </c>
      <c r="E82" s="137">
        <f>'[1]Emploi direct_04'!Y79</f>
        <v>0.4164962582808851</v>
      </c>
      <c r="F82" s="137">
        <f>'[1]Emploi direct_04'!Z79</f>
        <v>8.4062936340068006E-2</v>
      </c>
      <c r="G82" s="137">
        <f>'[1]Emploi direct_04'!AA79</f>
        <v>2.5732291844606792</v>
      </c>
      <c r="H82" s="137">
        <f>'[1]Emploi direct_04'!AB79</f>
        <v>15.186150473399064</v>
      </c>
      <c r="I82" s="138">
        <f>'[1]Emploi direct_04'!AC79</f>
        <v>-0.25537740481886839</v>
      </c>
      <c r="J82" s="139">
        <f>'[1]Emploi direct_04'!AD79</f>
        <v>1.1107156953543695</v>
      </c>
      <c r="K82" s="136">
        <f>'[1]Emploi direct_04'!AE79</f>
        <v>1.0493233395687751</v>
      </c>
      <c r="L82" s="137">
        <f>'[1]Emploi direct_04'!AF79</f>
        <v>0.77737254002934186</v>
      </c>
      <c r="M82" s="137">
        <f>'[1]Emploi direct_04'!AG79</f>
        <v>2.8895696898878054</v>
      </c>
      <c r="N82" s="137">
        <f>'[1]Emploi direct_04'!AH79</f>
        <v>1.7377968073058803</v>
      </c>
      <c r="O82" s="137">
        <f>'[1]Emploi direct_04'!AI79</f>
        <v>7.3103431261849261</v>
      </c>
      <c r="P82" s="137">
        <f>'[1]Emploi direct_04'!AJ79</f>
        <v>-0.78669157405665269</v>
      </c>
      <c r="Q82" s="137">
        <f>'[1]Emploi direct_04'!AK79</f>
        <v>0.1877901308958041</v>
      </c>
      <c r="R82" s="137">
        <f>'[1]Emploi direct_04'!AL79</f>
        <v>-0.16857650469404017</v>
      </c>
      <c r="S82" s="137">
        <f>'[1]Emploi direct_04'!AM79</f>
        <v>1.2728451048241052</v>
      </c>
      <c r="T82" s="136">
        <f>'[1]Emploi direct_04'!AN79</f>
        <v>-0.72408243971822106</v>
      </c>
      <c r="V82" s="69" t="str">
        <f t="shared" si="6"/>
        <v>2019T1</v>
      </c>
      <c r="W82" s="74">
        <f>'[1]Emploi direct_04'!AP79</f>
        <v>117.08282907493412</v>
      </c>
      <c r="X82" s="106">
        <f>'[1]Emploi direct_04'!AQ79</f>
        <v>14.388595856442862</v>
      </c>
      <c r="Y82" s="101">
        <f>'[1]Emploi direct_04'!AR79</f>
        <v>7.6501382770984492</v>
      </c>
      <c r="Z82" s="75">
        <f>'[1]Emploi direct_04'!AS79</f>
        <v>5.9273947367712481</v>
      </c>
      <c r="AA82" s="75">
        <f>'[1]Emploi direct_04'!AT79</f>
        <v>0.56017160306464575</v>
      </c>
      <c r="AB82" s="75">
        <f>'[1]Emploi direct_04'!AU79</f>
        <v>1.1577890909361486</v>
      </c>
      <c r="AC82" s="75">
        <f>'[1]Emploi direct_04'!AV79</f>
        <v>7.2984155878871348</v>
      </c>
      <c r="AD82" s="76">
        <f>'[1]Emploi direct_04'!AW79</f>
        <v>-7.2936327415609412</v>
      </c>
      <c r="AE82" s="103">
        <f>'[1]Emploi direct_04'!AX79</f>
        <v>33.558855029115421</v>
      </c>
      <c r="AF82" s="101">
        <f>'[1]Emploi direct_04'!AY79</f>
        <v>207.49602408358624</v>
      </c>
      <c r="AG82" s="75">
        <f>'[1]Emploi direct_04'!AZ79</f>
        <v>53.692966107777465</v>
      </c>
      <c r="AH82" s="75">
        <f>'[1]Emploi direct_04'!BA79</f>
        <v>60.998202049966039</v>
      </c>
      <c r="AI82" s="75">
        <f>'[1]Emploi direct_04'!BB79</f>
        <v>52.080093855402538</v>
      </c>
      <c r="AJ82" s="75">
        <f>'[1]Emploi direct_04'!BC79</f>
        <v>19.133663653216047</v>
      </c>
      <c r="AK82" s="75">
        <f>'[1]Emploi direct_04'!BD79</f>
        <v>-7.9023704969688424</v>
      </c>
      <c r="AL82" s="75">
        <f>'[1]Emploi direct_04'!BE79</f>
        <v>0.61742459100264568</v>
      </c>
      <c r="AM82" s="75">
        <f>'[1]Emploi direct_04'!BF79</f>
        <v>-5.7992754819752008</v>
      </c>
      <c r="AN82" s="75">
        <f>'[1]Emploi direct_04'!BG79</f>
        <v>34.675319805168328</v>
      </c>
      <c r="AO82" s="101">
        <f>'[1]Emploi direct_04'!BH79</f>
        <v>-146.01078417130338</v>
      </c>
      <c r="AQ82" s="69" t="str">
        <f t="shared" si="7"/>
        <v>2019T1</v>
      </c>
      <c r="AR82" s="134">
        <f>'[1]Emploi direct_04'!BJ79</f>
        <v>0.73507562294079509</v>
      </c>
      <c r="AS82" s="135">
        <f>'[1]Emploi direct_04'!BK79</f>
        <v>11.990509968718976</v>
      </c>
      <c r="AT82" s="136">
        <f>'[1]Emploi direct_04'!BL79</f>
        <v>-0.26075077464421392</v>
      </c>
      <c r="AU82" s="137">
        <f>'[1]Emploi direct_04'!BM79</f>
        <v>0.85889880036713606</v>
      </c>
      <c r="AV82" s="137">
        <f>'[1]Emploi direct_04'!BN79</f>
        <v>-0.63417075469102135</v>
      </c>
      <c r="AW82" s="137">
        <f>'[1]Emploi direct_04'!BO79</f>
        <v>-8.2040531219475969</v>
      </c>
      <c r="AX82" s="137">
        <f>'[1]Emploi direct_04'!BP79</f>
        <v>23.672639487612667</v>
      </c>
      <c r="AY82" s="138">
        <f>'[1]Emploi direct_04'!BQ79</f>
        <v>-0.95878374045181847</v>
      </c>
      <c r="AZ82" s="139">
        <f>'[1]Emploi direct_04'!BR79</f>
        <v>2.6344108276254108</v>
      </c>
      <c r="BA82" s="136">
        <f>'[1]Emploi direct_04'!BS79</f>
        <v>0.48692104973673267</v>
      </c>
      <c r="BB82" s="137">
        <f>'[1]Emploi direct_04'!BT79</f>
        <v>0.52371712798910952</v>
      </c>
      <c r="BC82" s="137">
        <f>'[1]Emploi direct_04'!BU79</f>
        <v>4.1352131311168439</v>
      </c>
      <c r="BD82" s="137">
        <f>'[1]Emploi direct_04'!BV79</f>
        <v>-1.4292597391407202</v>
      </c>
      <c r="BE82" s="137">
        <f>'[1]Emploi direct_04'!BW79</f>
        <v>6.7124646720079895</v>
      </c>
      <c r="BF82" s="137">
        <f>'[1]Emploi direct_04'!BX79</f>
        <v>-1.0484969867116334</v>
      </c>
      <c r="BG82" s="137">
        <f>'[1]Emploi direct_04'!BY79</f>
        <v>-3.4647080885049975</v>
      </c>
      <c r="BH82" s="137">
        <f>'[1]Emploi direct_04'!BZ79</f>
        <v>1.3241635468854485</v>
      </c>
      <c r="BI82" s="137">
        <f>'[1]Emploi direct_04'!CA79</f>
        <v>-0.77849930981980231</v>
      </c>
      <c r="BJ82" s="136">
        <f>'[1]Emploi direct_04'!CB79</f>
        <v>0.13364667871709202</v>
      </c>
      <c r="BL82" s="69" t="str">
        <f t="shared" si="8"/>
        <v>2019T1</v>
      </c>
      <c r="BM82" s="74">
        <f>'[1]Emploi direct_04'!CD79</f>
        <v>362.87122426275164</v>
      </c>
      <c r="BN82" s="106">
        <f>'[1]Emploi direct_04'!CE79</f>
        <v>174.10718301617203</v>
      </c>
      <c r="BO82" s="101">
        <f>'[1]Emploi direct_04'!CF79</f>
        <v>-13.192543645063779</v>
      </c>
      <c r="BP82" s="75">
        <f>'[1]Emploi direct_04'!CG79</f>
        <v>12.169860048204328</v>
      </c>
      <c r="BQ82" s="75">
        <f>'[1]Emploi direct_04'!CH79</f>
        <v>-4.256480123175379</v>
      </c>
      <c r="BR82" s="75">
        <f>'[1]Emploi direct_04'!CI79</f>
        <v>-4.1246772449453815</v>
      </c>
      <c r="BS82" s="75">
        <f>'[1]Emploi direct_04'!CJ79</f>
        <v>10.596299120609324</v>
      </c>
      <c r="BT82" s="76">
        <f>'[1]Emploi direct_04'!CK79</f>
        <v>-27.577545445757096</v>
      </c>
      <c r="BU82" s="103">
        <f>'[1]Emploi direct_04'!CL79</f>
        <v>78.413695114440543</v>
      </c>
      <c r="BV82" s="101">
        <f>'[1]Emploi direct_04'!CM79</f>
        <v>96.823965707306343</v>
      </c>
      <c r="BW82" s="75">
        <f>'[1]Emploi direct_04'!CN79</f>
        <v>36.264314284901047</v>
      </c>
      <c r="BX82" s="75">
        <f>'[1]Emploi direct_04'!CO79</f>
        <v>86.249284296109181</v>
      </c>
      <c r="BY82" s="75">
        <f>'[1]Emploi direct_04'!CP79</f>
        <v>-44.209767794882737</v>
      </c>
      <c r="BZ82" s="75">
        <f>'[1]Emploi direct_04'!CQ79</f>
        <v>17.667244495662942</v>
      </c>
      <c r="CA82" s="75">
        <f>'[1]Emploi direct_04'!CR79</f>
        <v>-10.560089823683711</v>
      </c>
      <c r="CB82" s="75">
        <f>'[1]Emploi direct_04'!CS79</f>
        <v>-11.822422920418717</v>
      </c>
      <c r="CC82" s="75">
        <f>'[1]Emploi direct_04'!CT79</f>
        <v>44.882036965791031</v>
      </c>
      <c r="CD82" s="75">
        <f>'[1]Emploi direct_04'!CU79</f>
        <v>-21.646633796169226</v>
      </c>
      <c r="CE82" s="101">
        <f>'[1]Emploi direct_04'!CV79</f>
        <v>26.718924069893546</v>
      </c>
    </row>
    <row r="83" spans="1:83">
      <c r="A83" s="69" t="str">
        <f>Paca!A83</f>
        <v>2019T2</v>
      </c>
      <c r="B83" s="134">
        <f>'[1]Emploi direct_04'!V80</f>
        <v>0.2793492818554677</v>
      </c>
      <c r="C83" s="135">
        <f>'[1]Emploi direct_04'!W80</f>
        <v>-2.418739524546254</v>
      </c>
      <c r="D83" s="136">
        <f>'[1]Emploi direct_04'!X80</f>
        <v>0.17403711493066965</v>
      </c>
      <c r="E83" s="137">
        <f>'[1]Emploi direct_04'!Y80</f>
        <v>-0.12571554052449585</v>
      </c>
      <c r="F83" s="137">
        <f>'[1]Emploi direct_04'!Z80</f>
        <v>1.669384090024395</v>
      </c>
      <c r="G83" s="137">
        <f>'[1]Emploi direct_04'!AA80</f>
        <v>4.4179258136488375</v>
      </c>
      <c r="H83" s="137">
        <f>'[1]Emploi direct_04'!AB80</f>
        <v>11.600458991268292</v>
      </c>
      <c r="I83" s="138">
        <f>'[1]Emploi direct_04'!AC80</f>
        <v>-0.31647283237848933</v>
      </c>
      <c r="J83" s="139">
        <f>'[1]Emploi direct_04'!AD80</f>
        <v>0.75724031334993835</v>
      </c>
      <c r="K83" s="136">
        <f>'[1]Emploi direct_04'!AE80</f>
        <v>-0.21721860121343139</v>
      </c>
      <c r="L83" s="137">
        <f>'[1]Emploi direct_04'!AF80</f>
        <v>-0.10890905046059274</v>
      </c>
      <c r="M83" s="137">
        <f>'[1]Emploi direct_04'!AG80</f>
        <v>-0.8021067759909184</v>
      </c>
      <c r="N83" s="137">
        <f>'[1]Emploi direct_04'!AH80</f>
        <v>0.88210664895056468</v>
      </c>
      <c r="O83" s="137">
        <f>'[1]Emploi direct_04'!AI80</f>
        <v>-2.7409860635030481</v>
      </c>
      <c r="P83" s="137">
        <f>'[1]Emploi direct_04'!AJ80</f>
        <v>1.317575757826317</v>
      </c>
      <c r="Q83" s="137">
        <f>'[1]Emploi direct_04'!AK80</f>
        <v>-1.3821998888637554</v>
      </c>
      <c r="R83" s="137">
        <f>'[1]Emploi direct_04'!AL80</f>
        <v>-1.0538647674462887E-2</v>
      </c>
      <c r="S83" s="137">
        <f>'[1]Emploi direct_04'!AM80</f>
        <v>-1.660602419669488</v>
      </c>
      <c r="T83" s="136">
        <f>'[1]Emploi direct_04'!AN80</f>
        <v>0.94778187478727904</v>
      </c>
      <c r="V83" s="69" t="str">
        <f t="shared" si="6"/>
        <v>2019T2</v>
      </c>
      <c r="W83" s="74">
        <f>'[1]Emploi direct_04'!AP80</f>
        <v>138.91488551818475</v>
      </c>
      <c r="X83" s="106">
        <f>'[1]Emploi direct_04'!AQ80</f>
        <v>-39.332301369549214</v>
      </c>
      <c r="Y83" s="101">
        <f>'[1]Emploi direct_04'!AR80</f>
        <v>8.7823532649945264</v>
      </c>
      <c r="Z83" s="75">
        <f>'[1]Emploi direct_04'!AS80</f>
        <v>-1.7965808943979482</v>
      </c>
      <c r="AA83" s="75">
        <f>'[1]Emploi direct_04'!AT80</f>
        <v>11.133654260054755</v>
      </c>
      <c r="AB83" s="75">
        <f>'[1]Emploi direct_04'!AU80</f>
        <v>2.0389352387011002</v>
      </c>
      <c r="AC83" s="75">
        <f>'[1]Emploi direct_04'!AV80</f>
        <v>6.4217933802536535</v>
      </c>
      <c r="AD83" s="76">
        <f>'[1]Emploi direct_04'!AW80</f>
        <v>-9.0154487196168702</v>
      </c>
      <c r="AE83" s="103">
        <f>'[1]Emploi direct_04'!AX80</f>
        <v>23.133169349631771</v>
      </c>
      <c r="AF83" s="101">
        <f>'[1]Emploi direct_04'!AY80</f>
        <v>-43.404111360261595</v>
      </c>
      <c r="AG83" s="75">
        <f>'[1]Emploi direct_04'!AZ80</f>
        <v>-7.5808028670235217</v>
      </c>
      <c r="AH83" s="75">
        <f>'[1]Emploi direct_04'!BA80</f>
        <v>-17.421574285920997</v>
      </c>
      <c r="AI83" s="75">
        <f>'[1]Emploi direct_04'!BB80</f>
        <v>26.895287267901949</v>
      </c>
      <c r="AJ83" s="75">
        <f>'[1]Emploi direct_04'!BC80</f>
        <v>-7.6985473328224998</v>
      </c>
      <c r="AK83" s="75">
        <f>'[1]Emploi direct_04'!BD80</f>
        <v>13.131018599940603</v>
      </c>
      <c r="AL83" s="75">
        <f>'[1]Emploi direct_04'!BE80</f>
        <v>-4.5529911814497837</v>
      </c>
      <c r="AM83" s="75">
        <f>'[1]Emploi direct_04'!BF80</f>
        <v>-0.36193355110435732</v>
      </c>
      <c r="AN83" s="75">
        <f>'[1]Emploi direct_04'!BG80</f>
        <v>-45.814568009791401</v>
      </c>
      <c r="AO83" s="101">
        <f>'[1]Emploi direct_04'!BH80</f>
        <v>189.73577563335857</v>
      </c>
      <c r="AQ83" s="69" t="str">
        <f t="shared" si="7"/>
        <v>2019T2</v>
      </c>
      <c r="AR83" s="134">
        <f>'[1]Emploi direct_04'!BJ80</f>
        <v>1.1521555041299703</v>
      </c>
      <c r="AS83" s="135">
        <f>'[1]Emploi direct_04'!BK80</f>
        <v>6.6535521342516946</v>
      </c>
      <c r="AT83" s="136">
        <f>'[1]Emploi direct_04'!BL80</f>
        <v>-0.3499489525347399</v>
      </c>
      <c r="AU83" s="137">
        <f>'[1]Emploi direct_04'!BM80</f>
        <v>9.2517828716598416E-2</v>
      </c>
      <c r="AV83" s="137">
        <f>'[1]Emploi direct_04'!BN80</f>
        <v>2.2162051102635472</v>
      </c>
      <c r="AW83" s="137">
        <f>'[1]Emploi direct_04'!BO80</f>
        <v>7.1631154882079162</v>
      </c>
      <c r="AX83" s="137">
        <f>'[1]Emploi direct_04'!BP80</f>
        <v>32.932644440589655</v>
      </c>
      <c r="AY83" s="138">
        <f>'[1]Emploi direct_04'!BQ80</f>
        <v>-1.8084108464392568</v>
      </c>
      <c r="AZ83" s="139">
        <f>'[1]Emploi direct_04'!BR80</f>
        <v>3.6020692952303035</v>
      </c>
      <c r="BA83" s="136">
        <f>'[1]Emploi direct_04'!BS80</f>
        <v>0.84281265188856924</v>
      </c>
      <c r="BB83" s="137">
        <f>'[1]Emploi direct_04'!BT80</f>
        <v>0.21615441288458381</v>
      </c>
      <c r="BC83" s="137">
        <f>'[1]Emploi direct_04'!BU80</f>
        <v>4.3705512545001435</v>
      </c>
      <c r="BD83" s="137">
        <f>'[1]Emploi direct_04'!BV80</f>
        <v>1.4072782333664602</v>
      </c>
      <c r="BE83" s="137">
        <f>'[1]Emploi direct_04'!BW80</f>
        <v>-0.3130820246633137</v>
      </c>
      <c r="BF83" s="137">
        <f>'[1]Emploi direct_04'!BX80</f>
        <v>0.61850300410228876</v>
      </c>
      <c r="BG83" s="137">
        <f>'[1]Emploi direct_04'!BY80</f>
        <v>-2.3362497152988215</v>
      </c>
      <c r="BH83" s="137">
        <f>'[1]Emploi direct_04'!BZ80</f>
        <v>1.8446538573591242</v>
      </c>
      <c r="BI83" s="137">
        <f>'[1]Emploi direct_04'!CA80</f>
        <v>-1.4902101032382098</v>
      </c>
      <c r="BJ83" s="136">
        <f>'[1]Emploi direct_04'!CB80</f>
        <v>1.065745706368304</v>
      </c>
      <c r="BL83" s="69" t="str">
        <f t="shared" si="8"/>
        <v>2019T2</v>
      </c>
      <c r="BM83" s="74">
        <f>'[1]Emploi direct_04'!CD80</f>
        <v>568.00046382112487</v>
      </c>
      <c r="BN83" s="106">
        <f>'[1]Emploi direct_04'!CE80</f>
        <v>98.993099001930204</v>
      </c>
      <c r="BO83" s="101">
        <f>'[1]Emploi direct_04'!CF80</f>
        <v>-17.752167056480175</v>
      </c>
      <c r="BP83" s="75">
        <f>'[1]Emploi direct_04'!CG80</f>
        <v>1.3192749265367638</v>
      </c>
      <c r="BQ83" s="75">
        <f>'[1]Emploi direct_04'!CH80</f>
        <v>14.70150689533682</v>
      </c>
      <c r="BR83" s="75">
        <f>'[1]Emploi direct_04'!CI80</f>
        <v>3.2211926319198696</v>
      </c>
      <c r="BS83" s="75">
        <f>'[1]Emploi direct_04'!CJ80</f>
        <v>15.305308814287336</v>
      </c>
      <c r="BT83" s="76">
        <f>'[1]Emploi direct_04'!CK80</f>
        <v>-52.299450324560439</v>
      </c>
      <c r="BU83" s="103">
        <f>'[1]Emploi direct_04'!CL80</f>
        <v>107.01910336600076</v>
      </c>
      <c r="BV83" s="101">
        <f>'[1]Emploi direct_04'!CM80</f>
        <v>166.63858071397772</v>
      </c>
      <c r="BW83" s="75">
        <f>'[1]Emploi direct_04'!CN80</f>
        <v>14.996998935195734</v>
      </c>
      <c r="BX83" s="75">
        <f>'[1]Emploi direct_04'!CO80</f>
        <v>90.222716900539126</v>
      </c>
      <c r="BY83" s="75">
        <f>'[1]Emploi direct_04'!CP80</f>
        <v>42.685471052369849</v>
      </c>
      <c r="BZ83" s="75">
        <f>'[1]Emploi direct_04'!CQ80</f>
        <v>-0.85792986008840444</v>
      </c>
      <c r="CA83" s="75">
        <f>'[1]Emploi direct_04'!CR80</f>
        <v>6.2068546082858802</v>
      </c>
      <c r="CB83" s="75">
        <f>'[1]Emploi direct_04'!CS80</f>
        <v>-7.7708250254870563</v>
      </c>
      <c r="CC83" s="75">
        <f>'[1]Emploi direct_04'!CT80</f>
        <v>62.197773013440838</v>
      </c>
      <c r="CD83" s="75">
        <f>'[1]Emploi direct_04'!CU80</f>
        <v>-41.042478910284444</v>
      </c>
      <c r="CE83" s="101">
        <f>'[1]Emploi direct_04'!CV80</f>
        <v>213.10184779569317</v>
      </c>
    </row>
    <row r="84" spans="1:83">
      <c r="A84" s="69" t="str">
        <f>Paca!A84</f>
        <v>2019T3</v>
      </c>
      <c r="B84" s="134">
        <f>'[1]Emploi direct_04'!V81</f>
        <v>-0.33160792715531962</v>
      </c>
      <c r="C84" s="135">
        <f>'[1]Emploi direct_04'!W81</f>
        <v>-1.4446369255809333</v>
      </c>
      <c r="D84" s="136">
        <f>'[1]Emploi direct_04'!X81</f>
        <v>0.38563266601630009</v>
      </c>
      <c r="E84" s="137">
        <f>'[1]Emploi direct_04'!Y81</f>
        <v>-0.84643464475198105</v>
      </c>
      <c r="F84" s="137">
        <f>'[1]Emploi direct_04'!Z81</f>
        <v>-1.9787319492192923</v>
      </c>
      <c r="G84" s="137">
        <f>'[1]Emploi direct_04'!AA81</f>
        <v>-3.2323141820903567</v>
      </c>
      <c r="H84" s="137">
        <f>'[1]Emploi direct_04'!AB81</f>
        <v>5.8383615656574683</v>
      </c>
      <c r="I84" s="138">
        <f>'[1]Emploi direct_04'!AC81</f>
        <v>1.5122220913437623</v>
      </c>
      <c r="J84" s="139">
        <f>'[1]Emploi direct_04'!AD81</f>
        <v>-3.4450329221358267E-2</v>
      </c>
      <c r="K84" s="136">
        <f>'[1]Emploi direct_04'!AE81</f>
        <v>0.19993245835621121</v>
      </c>
      <c r="L84" s="137">
        <f>'[1]Emploi direct_04'!AF81</f>
        <v>0.41016227085013401</v>
      </c>
      <c r="M84" s="137">
        <f>'[1]Emploi direct_04'!AG81</f>
        <v>0.32557258810907985</v>
      </c>
      <c r="N84" s="137">
        <f>'[1]Emploi direct_04'!AH81</f>
        <v>-1.2356926159789006</v>
      </c>
      <c r="O84" s="137">
        <f>'[1]Emploi direct_04'!AI81</f>
        <v>2.3817650424879044</v>
      </c>
      <c r="P84" s="137">
        <f>'[1]Emploi direct_04'!AJ81</f>
        <v>2.0693810034227766</v>
      </c>
      <c r="Q84" s="137">
        <f>'[1]Emploi direct_04'!AK81</f>
        <v>2.7061860027922879</v>
      </c>
      <c r="R84" s="137">
        <f>'[1]Emploi direct_04'!AL81</f>
        <v>2.2242192194659172</v>
      </c>
      <c r="S84" s="137">
        <f>'[1]Emploi direct_04'!AM81</f>
        <v>-2.5886935846693104</v>
      </c>
      <c r="T84" s="136">
        <f>'[1]Emploi direct_04'!AN81</f>
        <v>-0.99331511373759174</v>
      </c>
      <c r="V84" s="69" t="str">
        <f t="shared" si="6"/>
        <v>2019T3</v>
      </c>
      <c r="W84" s="74">
        <f>'[1]Emploi direct_04'!AP81</f>
        <v>-165.362731387846</v>
      </c>
      <c r="X84" s="106">
        <f>'[1]Emploi direct_04'!AQ81</f>
        <v>-22.923735656546569</v>
      </c>
      <c r="Y84" s="101">
        <f>'[1]Emploi direct_04'!AR81</f>
        <v>19.493867892666458</v>
      </c>
      <c r="Z84" s="75">
        <f>'[1]Emploi direct_04'!AS81</f>
        <v>-12.081056671684564</v>
      </c>
      <c r="AA84" s="75">
        <f>'[1]Emploi direct_04'!AT81</f>
        <v>-13.417098846295062</v>
      </c>
      <c r="AB84" s="75">
        <f>'[1]Emploi direct_04'!AU81</f>
        <v>-1.5576634974003483</v>
      </c>
      <c r="AC84" s="75">
        <f>'[1]Emploi direct_04'!AV81</f>
        <v>3.6069333951066938</v>
      </c>
      <c r="AD84" s="76">
        <f>'[1]Emploi direct_04'!AW81</f>
        <v>42.942753512939362</v>
      </c>
      <c r="AE84" s="103">
        <f>'[1]Emploi direct_04'!AX81</f>
        <v>-1.0604032523879141</v>
      </c>
      <c r="AF84" s="101">
        <f>'[1]Emploi direct_04'!AY81</f>
        <v>39.863255936128553</v>
      </c>
      <c r="AG84" s="75">
        <f>'[1]Emploi direct_04'!AZ81</f>
        <v>28.518960838978273</v>
      </c>
      <c r="AH84" s="75">
        <f>'[1]Emploi direct_04'!BA81</f>
        <v>7.0146416977418085</v>
      </c>
      <c r="AI84" s="75">
        <f>'[1]Emploi direct_04'!BB81</f>
        <v>-38.00840857624371</v>
      </c>
      <c r="AJ84" s="75">
        <f>'[1]Emploi direct_04'!BC81</f>
        <v>6.5062498345907898</v>
      </c>
      <c r="AK84" s="75">
        <f>'[1]Emploi direct_04'!BD81</f>
        <v>20.895273917564396</v>
      </c>
      <c r="AL84" s="75">
        <f>'[1]Emploi direct_04'!BE81</f>
        <v>8.7910127359164107</v>
      </c>
      <c r="AM84" s="75">
        <f>'[1]Emploi direct_04'!BF81</f>
        <v>76.379318032537412</v>
      </c>
      <c r="AN84" s="75">
        <f>'[1]Emploi direct_04'!BG81</f>
        <v>-70.233792544951939</v>
      </c>
      <c r="AO84" s="101">
        <f>'[1]Emploi direct_04'!BH81</f>
        <v>-200.73571630769948</v>
      </c>
      <c r="AQ84" s="69" t="str">
        <f t="shared" si="7"/>
        <v>2019T3</v>
      </c>
      <c r="AR84" s="134">
        <f>'[1]Emploi direct_04'!BJ81</f>
        <v>0.76883023546268081</v>
      </c>
      <c r="AS84" s="135">
        <f>'[1]Emploi direct_04'!BK81</f>
        <v>3.5695854462768128</v>
      </c>
      <c r="AT84" s="136">
        <f>'[1]Emploi direct_04'!BL81</f>
        <v>-0.57321937264769307</v>
      </c>
      <c r="AU84" s="137">
        <f>'[1]Emploi direct_04'!BM81</f>
        <v>-0.48102895999572182</v>
      </c>
      <c r="AV84" s="137">
        <f>'[1]Emploi direct_04'!BN81</f>
        <v>-0.81778805036252233</v>
      </c>
      <c r="AW84" s="137">
        <f>'[1]Emploi direct_04'!BO81</f>
        <v>2.3431738674597025</v>
      </c>
      <c r="AX84" s="137">
        <f>'[1]Emploi direct_04'!BP81</f>
        <v>25.516534360533871</v>
      </c>
      <c r="AY84" s="138">
        <f>'[1]Emploi direct_04'!BQ81</f>
        <v>-1.0739886379923957</v>
      </c>
      <c r="AZ84" s="139">
        <f>'[1]Emploi direct_04'!BR81</f>
        <v>1.1356323624840403</v>
      </c>
      <c r="BA84" s="136">
        <f>'[1]Emploi direct_04'!BS81</f>
        <v>1.2939295113000737</v>
      </c>
      <c r="BB84" s="137">
        <f>'[1]Emploi direct_04'!BT81</f>
        <v>1.1190972583698722</v>
      </c>
      <c r="BC84" s="137">
        <f>'[1]Emploi direct_04'!BU81</f>
        <v>4.8991578577488815</v>
      </c>
      <c r="BD84" s="137">
        <f>'[1]Emploi direct_04'!BV81</f>
        <v>0.7532171760419093</v>
      </c>
      <c r="BE84" s="137">
        <f>'[1]Emploi direct_04'!BW81</f>
        <v>3.2994999212208054</v>
      </c>
      <c r="BF84" s="137">
        <f>'[1]Emploi direct_04'!BX81</f>
        <v>3.4875367357504627</v>
      </c>
      <c r="BG84" s="137">
        <f>'[1]Emploi direct_04'!BY81</f>
        <v>1.4089020401488295</v>
      </c>
      <c r="BH84" s="137">
        <f>'[1]Emploi direct_04'!BZ81</f>
        <v>3.1925091242017034</v>
      </c>
      <c r="BI84" s="137">
        <f>'[1]Emploi direct_04'!CA81</f>
        <v>-3.7381341498206822</v>
      </c>
      <c r="BJ84" s="136">
        <f>'[1]Emploi direct_04'!CB81</f>
        <v>0.32496246395976591</v>
      </c>
      <c r="BL84" s="69" t="str">
        <f t="shared" si="8"/>
        <v>2019T3</v>
      </c>
      <c r="BM84" s="74">
        <f>'[1]Emploi direct_04'!CD81</f>
        <v>379.20532071268826</v>
      </c>
      <c r="BN84" s="106">
        <f>'[1]Emploi direct_04'!CE81</f>
        <v>53.900461900713708</v>
      </c>
      <c r="BO84" s="101">
        <f>'[1]Emploi direct_04'!CF81</f>
        <v>-29.255885402861168</v>
      </c>
      <c r="BP84" s="75">
        <f>'[1]Emploi direct_04'!CG81</f>
        <v>-6.8404578692748146</v>
      </c>
      <c r="BQ84" s="75">
        <f>'[1]Emploi direct_04'!CH81</f>
        <v>-5.4802319501876582</v>
      </c>
      <c r="BR84" s="75">
        <f>'[1]Emploi direct_04'!CI81</f>
        <v>1.0676676010700348</v>
      </c>
      <c r="BS84" s="75">
        <f>'[1]Emploi direct_04'!CJ81</f>
        <v>13.292632343313898</v>
      </c>
      <c r="BT84" s="76">
        <f>'[1]Emploi direct_04'!CK81</f>
        <v>-31.29549552778326</v>
      </c>
      <c r="BU84" s="103">
        <f>'[1]Emploi direct_04'!CL81</f>
        <v>34.551077750954846</v>
      </c>
      <c r="BV84" s="101">
        <f>'[1]Emploi direct_04'!CM81</f>
        <v>255.20200946335535</v>
      </c>
      <c r="BW84" s="75">
        <f>'[1]Emploi direct_04'!CN81</f>
        <v>77.266333607616616</v>
      </c>
      <c r="BX84" s="75">
        <f>'[1]Emploi direct_04'!CO81</f>
        <v>100.95288608905639</v>
      </c>
      <c r="BY84" s="75">
        <f>'[1]Emploi direct_04'!CP81</f>
        <v>22.71070150354808</v>
      </c>
      <c r="BZ84" s="75">
        <f>'[1]Emploi direct_04'!CQ81</f>
        <v>8.9331439993383128</v>
      </c>
      <c r="CA84" s="75">
        <f>'[1]Emploi direct_04'!CR81</f>
        <v>34.732323134935655</v>
      </c>
      <c r="CB84" s="75">
        <f>'[1]Emploi direct_04'!CS81</f>
        <v>4.6353505692745216</v>
      </c>
      <c r="CC84" s="75">
        <f>'[1]Emploi direct_04'!CT81</f>
        <v>108.6015350820262</v>
      </c>
      <c r="CD84" s="75">
        <f>'[1]Emploi direct_04'!CU81</f>
        <v>-102.6302645224423</v>
      </c>
      <c r="CE84" s="101">
        <f>'[1]Emploi direct_04'!CV81</f>
        <v>64.807657000521431</v>
      </c>
    </row>
    <row r="85" spans="1:83" s="232" customFormat="1">
      <c r="A85" s="95" t="str">
        <f>Paca!A85</f>
        <v>2019T4</v>
      </c>
      <c r="B85" s="140">
        <f>'[1]Emploi direct_04'!V82</f>
        <v>1.126883029146164</v>
      </c>
      <c r="C85" s="141">
        <f>'[1]Emploi direct_04'!W82</f>
        <v>2.7062316991444346</v>
      </c>
      <c r="D85" s="142">
        <f>'[1]Emploi direct_04'!X82</f>
        <v>1.491495629166617</v>
      </c>
      <c r="E85" s="143">
        <f>'[1]Emploi direct_04'!Y82</f>
        <v>4.0417650216132861</v>
      </c>
      <c r="F85" s="143">
        <f>'[1]Emploi direct_04'!Z82</f>
        <v>1.3146661324523023</v>
      </c>
      <c r="G85" s="143">
        <f>'[1]Emploi direct_04'!AA82</f>
        <v>-3.566575999696231</v>
      </c>
      <c r="H85" s="143">
        <f>'[1]Emploi direct_04'!AB82</f>
        <v>2.6146574629615449</v>
      </c>
      <c r="I85" s="144">
        <f>'[1]Emploi direct_04'!AC82</f>
        <v>0.33658906733622374</v>
      </c>
      <c r="J85" s="145">
        <f>'[1]Emploi direct_04'!AD82</f>
        <v>-0.60916212088901744</v>
      </c>
      <c r="K85" s="142">
        <f>'[1]Emploi direct_04'!AE82</f>
        <v>1.2037114572386542</v>
      </c>
      <c r="L85" s="143">
        <f>'[1]Emploi direct_04'!AF82</f>
        <v>0.91187670061261272</v>
      </c>
      <c r="M85" s="143">
        <f>'[1]Emploi direct_04'!AG82</f>
        <v>1.847115306932734</v>
      </c>
      <c r="N85" s="143">
        <f>'[1]Emploi direct_04'!AH82</f>
        <v>2.9059317481687552</v>
      </c>
      <c r="O85" s="143">
        <f>'[1]Emploi direct_04'!AI82</f>
        <v>-2.1700349630140003</v>
      </c>
      <c r="P85" s="143">
        <f>'[1]Emploi direct_04'!AJ82</f>
        <v>1.1375789335305919</v>
      </c>
      <c r="Q85" s="143">
        <f>'[1]Emploi direct_04'!AK82</f>
        <v>0.71163861430241226</v>
      </c>
      <c r="R85" s="143">
        <f>'[1]Emploi direct_04'!AL82</f>
        <v>-0.15460423494063624</v>
      </c>
      <c r="S85" s="143">
        <f>'[1]Emploi direct_04'!AM82</f>
        <v>1.7408778364058852</v>
      </c>
      <c r="T85" s="142">
        <f>'[1]Emploi direct_04'!AN82</f>
        <v>1.1012308392090997</v>
      </c>
      <c r="U85" s="234"/>
      <c r="V85" s="95" t="str">
        <f t="shared" si="6"/>
        <v>2019T4</v>
      </c>
      <c r="W85" s="92">
        <f>'[1]Emploi direct_04'!AP82</f>
        <v>560.07865752998623</v>
      </c>
      <c r="X85" s="108">
        <f>'[1]Emploi direct_04'!AQ82</f>
        <v>42.322559024878728</v>
      </c>
      <c r="Y85" s="100">
        <f>'[1]Emploi direct_04'!AR82</f>
        <v>75.686382662946016</v>
      </c>
      <c r="Z85" s="93">
        <f>'[1]Emploi direct_04'!AS82</f>
        <v>57.19932278936858</v>
      </c>
      <c r="AA85" s="93">
        <f>'[1]Emploi direct_04'!AT82</f>
        <v>8.7379075369289012</v>
      </c>
      <c r="AB85" s="93">
        <f>'[1]Emploi direct_04'!AU82</f>
        <v>-1.6631901826933913</v>
      </c>
      <c r="AC85" s="93">
        <f>'[1]Emploi direct_04'!AV82</f>
        <v>1.7096414765214263</v>
      </c>
      <c r="AD85" s="94">
        <f>'[1]Emploi direct_04'!AW82</f>
        <v>9.7027010428209906</v>
      </c>
      <c r="AE85" s="102">
        <f>'[1]Emploi direct_04'!AX82</f>
        <v>-18.743941620692112</v>
      </c>
      <c r="AF85" s="100">
        <f>'[1]Emploi direct_04'!AY82</f>
        <v>240.48017813191473</v>
      </c>
      <c r="AG85" s="93">
        <f>'[1]Emploi direct_04'!AZ82</f>
        <v>63.663685452270329</v>
      </c>
      <c r="AH85" s="93">
        <f>'[1]Emploi direct_04'!BA82</f>
        <v>39.926690654796857</v>
      </c>
      <c r="AI85" s="93">
        <f>'[1]Emploi direct_04'!BB82</f>
        <v>88.278443390106077</v>
      </c>
      <c r="AJ85" s="93">
        <f>'[1]Emploi direct_04'!BC82</f>
        <v>-6.0690562489902504</v>
      </c>
      <c r="AK85" s="93">
        <f>'[1]Emploi direct_04'!BD82</f>
        <v>11.724238179428767</v>
      </c>
      <c r="AL85" s="93">
        <f>'[1]Emploi direct_04'!BE82</f>
        <v>2.3743097348761353</v>
      </c>
      <c r="AM85" s="93">
        <f>'[1]Emploi direct_04'!BF82</f>
        <v>-5.4271693721730117</v>
      </c>
      <c r="AN85" s="93">
        <f>'[1]Emploi direct_04'!BG82</f>
        <v>46.009036341598858</v>
      </c>
      <c r="AO85" s="100">
        <f>'[1]Emploi direct_04'!BH82</f>
        <v>220.33347933094046</v>
      </c>
      <c r="AP85" s="234"/>
      <c r="AQ85" s="95" t="str">
        <f t="shared" si="7"/>
        <v>2019T4</v>
      </c>
      <c r="AR85" s="140">
        <f>'[1]Emploi direct_04'!BJ82</f>
        <v>1.3116332601724512</v>
      </c>
      <c r="AS85" s="141">
        <f>'[1]Emploi direct_04'!BK82</f>
        <v>-0.34402651645093485</v>
      </c>
      <c r="AT85" s="142">
        <f>'[1]Emploi direct_04'!BL82</f>
        <v>2.2151525628150148</v>
      </c>
      <c r="AU85" s="143">
        <f>'[1]Emploi direct_04'!BM82</f>
        <v>3.4605519689605346</v>
      </c>
      <c r="AV85" s="143">
        <f>'[1]Emploi direct_04'!BN82</f>
        <v>1.05266096088239</v>
      </c>
      <c r="AW85" s="143">
        <f>'[1]Emploi direct_04'!BO82</f>
        <v>-5.3628376085768092E-2</v>
      </c>
      <c r="AX85" s="143">
        <f>'[1]Emploi direct_04'!BP82</f>
        <v>39.610715564087862</v>
      </c>
      <c r="AY85" s="144">
        <f>'[1]Emploi direct_04'!BQ82</f>
        <v>1.2722725410271751</v>
      </c>
      <c r="AZ85" s="145">
        <f>'[1]Emploi direct_04'!BR82</f>
        <v>1.2208916113675361</v>
      </c>
      <c r="BA85" s="142">
        <f>'[1]Emploi direct_04'!BS82</f>
        <v>2.2475437029562562</v>
      </c>
      <c r="BB85" s="143">
        <f>'[1]Emploi direct_04'!BT82</f>
        <v>2.0022471312717283</v>
      </c>
      <c r="BC85" s="143">
        <f>'[1]Emploi direct_04'!BU82</f>
        <v>4.2879616964628164</v>
      </c>
      <c r="BD85" s="143">
        <f>'[1]Emploi direct_04'!BV82</f>
        <v>4.3126318435240174</v>
      </c>
      <c r="BE85" s="143">
        <f>'[1]Emploi direct_04'!BW82</f>
        <v>4.536018855888746</v>
      </c>
      <c r="BF85" s="143">
        <f>'[1]Emploi direct_04'!BX82</f>
        <v>3.7678350735743882</v>
      </c>
      <c r="BG85" s="143">
        <f>'[1]Emploi direct_04'!BY82</f>
        <v>2.1989354212632817</v>
      </c>
      <c r="BH85" s="143">
        <f>'[1]Emploi direct_04'!BZ82</f>
        <v>1.8833783930696013</v>
      </c>
      <c r="BI85" s="143">
        <f>'[1]Emploi direct_04'!CA82</f>
        <v>-1.298125010831519</v>
      </c>
      <c r="BJ85" s="142">
        <f>'[1]Emploi direct_04'!CB82</f>
        <v>0.3140240278663109</v>
      </c>
      <c r="BK85" s="234"/>
      <c r="BL85" s="95" t="str">
        <f t="shared" si="8"/>
        <v>2019T4</v>
      </c>
      <c r="BM85" s="92">
        <f>'[1]Emploi direct_04'!CD82</f>
        <v>650.7136407352591</v>
      </c>
      <c r="BN85" s="108">
        <f>'[1]Emploi direct_04'!CE82</f>
        <v>-5.5448821447741921</v>
      </c>
      <c r="BO85" s="100">
        <f>'[1]Emploi direct_04'!CF82</f>
        <v>111.61274209770545</v>
      </c>
      <c r="BP85" s="93">
        <f>'[1]Emploi direct_04'!CG82</f>
        <v>49.249079960057315</v>
      </c>
      <c r="BQ85" s="93">
        <f>'[1]Emploi direct_04'!CH82</f>
        <v>7.0146345537532397</v>
      </c>
      <c r="BR85" s="93">
        <f>'[1]Emploi direct_04'!CI82</f>
        <v>-2.4129350456490783E-2</v>
      </c>
      <c r="BS85" s="93">
        <f>'[1]Emploi direct_04'!CJ82</f>
        <v>19.036783839768908</v>
      </c>
      <c r="BT85" s="94">
        <f>'[1]Emploi direct_04'!CK82</f>
        <v>36.336373094582541</v>
      </c>
      <c r="BU85" s="102">
        <f>'[1]Emploi direct_04'!CL82</f>
        <v>36.887679505667165</v>
      </c>
      <c r="BV85" s="100">
        <f>'[1]Emploi direct_04'!CM82</f>
        <v>444.43534679136792</v>
      </c>
      <c r="BW85" s="93">
        <f>'[1]Emploi direct_04'!CN82</f>
        <v>138.29480953200255</v>
      </c>
      <c r="BX85" s="93">
        <f>'[1]Emploi direct_04'!CO82</f>
        <v>90.517960116583708</v>
      </c>
      <c r="BY85" s="93">
        <f>'[1]Emploi direct_04'!CP82</f>
        <v>129.24541593716685</v>
      </c>
      <c r="BZ85" s="93">
        <f>'[1]Emploi direct_04'!CQ82</f>
        <v>11.872309905994086</v>
      </c>
      <c r="CA85" s="93">
        <f>'[1]Emploi direct_04'!CR82</f>
        <v>37.848160199964923</v>
      </c>
      <c r="CB85" s="93">
        <f>'[1]Emploi direct_04'!CS82</f>
        <v>7.2297558803454081</v>
      </c>
      <c r="CC85" s="93">
        <f>'[1]Emploi direct_04'!CT82</f>
        <v>64.790939627284843</v>
      </c>
      <c r="CD85" s="93">
        <f>'[1]Emploi direct_04'!CU82</f>
        <v>-35.364004407976154</v>
      </c>
      <c r="CE85" s="100">
        <f>'[1]Emploi direct_04'!CV82</f>
        <v>63.322754485296173</v>
      </c>
    </row>
    <row r="86" spans="1:83">
      <c r="A86" s="69" t="str">
        <f>Paca!A86</f>
        <v>2020T1</v>
      </c>
      <c r="B86" s="134">
        <f>'[1]Emploi direct_04'!V83</f>
        <v>-2.1532201313419708</v>
      </c>
      <c r="C86" s="135">
        <f>'[1]Emploi direct_04'!W83</f>
        <v>6.1433112127979417</v>
      </c>
      <c r="D86" s="136">
        <f>'[1]Emploi direct_04'!X83</f>
        <v>-0.98368110282130994</v>
      </c>
      <c r="E86" s="137">
        <f>'[1]Emploi direct_04'!Y83</f>
        <v>-2.4905176317320921</v>
      </c>
      <c r="F86" s="137">
        <f>'[1]Emploi direct_04'!Z83</f>
        <v>0.51828156367250688</v>
      </c>
      <c r="G86" s="137">
        <f>'[1]Emploi direct_04'!AA83</f>
        <v>-27.186975368000944</v>
      </c>
      <c r="H86" s="137">
        <f>'[1]Emploi direct_04'!AB83</f>
        <v>-2.0773636994383837</v>
      </c>
      <c r="I86" s="138">
        <f>'[1]Emploi direct_04'!AC83</f>
        <v>-0.13350785948919031</v>
      </c>
      <c r="J86" s="139">
        <f>'[1]Emploi direct_04'!AD83</f>
        <v>-4.1676289948655576E-2</v>
      </c>
      <c r="K86" s="136">
        <f>'[1]Emploi direct_04'!AE83</f>
        <v>-4.1797559326130056</v>
      </c>
      <c r="L86" s="137">
        <f>'[1]Emploi direct_04'!AF83</f>
        <v>-1.3436055501593103</v>
      </c>
      <c r="M86" s="137">
        <f>'[1]Emploi direct_04'!AG83</f>
        <v>-4.6003223711177377</v>
      </c>
      <c r="N86" s="137">
        <f>'[1]Emploi direct_04'!AH83</f>
        <v>-14.896070086071568</v>
      </c>
      <c r="O86" s="137">
        <f>'[1]Emploi direct_04'!AI83</f>
        <v>-4.4691998747784396</v>
      </c>
      <c r="P86" s="137">
        <f>'[1]Emploi direct_04'!AJ83</f>
        <v>-2.3859043869615015</v>
      </c>
      <c r="Q86" s="137">
        <f>'[1]Emploi direct_04'!AK83</f>
        <v>-1.9240325743552722</v>
      </c>
      <c r="R86" s="137">
        <f>'[1]Emploi direct_04'!AL83</f>
        <v>-1.8074872429537203</v>
      </c>
      <c r="S86" s="137">
        <f>'[1]Emploi direct_04'!AM83</f>
        <v>-2.847610239732723</v>
      </c>
      <c r="T86" s="136">
        <f>'[1]Emploi direct_04'!AN83</f>
        <v>-1.4034332214390877</v>
      </c>
      <c r="V86" s="69" t="str">
        <f t="shared" si="6"/>
        <v>2020T1</v>
      </c>
      <c r="W86" s="74">
        <f>'[1]Emploi direct_04'!AP83</f>
        <v>-1082.2441282791187</v>
      </c>
      <c r="X86" s="106">
        <f>'[1]Emploi direct_04'!AQ83</f>
        <v>98.674799922989678</v>
      </c>
      <c r="Y86" s="101">
        <f>'[1]Emploi direct_04'!AR83</f>
        <v>-50.661698393677398</v>
      </c>
      <c r="Z86" s="75">
        <f>'[1]Emploi direct_04'!AS83</f>
        <v>-36.670527544593142</v>
      </c>
      <c r="AA86" s="75">
        <f>'[1]Emploi direct_04'!AT83</f>
        <v>3.4900371324508797</v>
      </c>
      <c r="AB86" s="75">
        <f>'[1]Emploi direct_04'!AU83</f>
        <v>-12.2258457189781</v>
      </c>
      <c r="AC86" s="75">
        <f>'[1]Emploi direct_04'!AV83</f>
        <v>-1.393837619808437</v>
      </c>
      <c r="AD86" s="76">
        <f>'[1]Emploi direct_04'!AW83</f>
        <v>-3.861524642749373</v>
      </c>
      <c r="AE86" s="103">
        <f>'[1]Emploi direct_04'!AX83</f>
        <v>-1.2745692468356538</v>
      </c>
      <c r="AF86" s="101">
        <f>'[1]Emploi direct_04'!AY83</f>
        <v>-845.09251131156998</v>
      </c>
      <c r="AG86" s="75">
        <f>'[1]Emploi direct_04'!AZ83</f>
        <v>-94.660703783911231</v>
      </c>
      <c r="AH86" s="75">
        <f>'[1]Emploi direct_04'!BA83</f>
        <v>-101.27594554346069</v>
      </c>
      <c r="AI86" s="75">
        <f>'[1]Emploi direct_04'!BB83</f>
        <v>-465.67333792200407</v>
      </c>
      <c r="AJ86" s="75">
        <f>'[1]Emploi direct_04'!BC83</f>
        <v>-12.22801908042095</v>
      </c>
      <c r="AK86" s="75">
        <f>'[1]Emploi direct_04'!BD83</f>
        <v>-24.869593149364505</v>
      </c>
      <c r="AL86" s="75">
        <f>'[1]Emploi direct_04'!BE83</f>
        <v>-6.4650211566078042</v>
      </c>
      <c r="AM86" s="75">
        <f>'[1]Emploi direct_04'!BF83</f>
        <v>-63.351262311563005</v>
      </c>
      <c r="AN86" s="75">
        <f>'[1]Emploi direct_04'!BG83</f>
        <v>-76.568628364238975</v>
      </c>
      <c r="AO86" s="101">
        <f>'[1]Emploi direct_04'!BH83</f>
        <v>-283.89014925002266</v>
      </c>
      <c r="AQ86" s="69" t="str">
        <f t="shared" si="7"/>
        <v>2020T1</v>
      </c>
      <c r="AR86" s="134">
        <f>'[1]Emploi direct_04'!BJ83</f>
        <v>-1.1032276018666187</v>
      </c>
      <c r="AS86" s="135">
        <f>'[1]Emploi direct_04'!BK83</f>
        <v>4.8421968945519422</v>
      </c>
      <c r="AT86" s="136">
        <f>'[1]Emploi direct_04'!BL83</f>
        <v>1.0562471724600453</v>
      </c>
      <c r="AU86" s="137">
        <f>'[1]Emploi direct_04'!BM83</f>
        <v>0.46541399015085361</v>
      </c>
      <c r="AV86" s="137">
        <f>'[1]Emploi direct_04'!BN83</f>
        <v>1.491081888684187</v>
      </c>
      <c r="AW86" s="137">
        <f>'[1]Emploi direct_04'!BO83</f>
        <v>-29.051686519064102</v>
      </c>
      <c r="AX86" s="137">
        <f>'[1]Emploi direct_04'!BP83</f>
        <v>18.68657184615703</v>
      </c>
      <c r="AY86" s="138">
        <f>'[1]Emploi direct_04'!BQ83</f>
        <v>1.396008593036413</v>
      </c>
      <c r="AZ86" s="139">
        <f>'[1]Emploi direct_04'!BR83</f>
        <v>6.7243915018311284E-2</v>
      </c>
      <c r="BA86" s="136">
        <f>'[1]Emploi direct_04'!BS83</f>
        <v>-3.0435408262487806</v>
      </c>
      <c r="BB86" s="137">
        <f>'[1]Emploi direct_04'!BT83</f>
        <v>-0.14450988235752416</v>
      </c>
      <c r="BC86" s="137">
        <f>'[1]Emploi direct_04'!BU83</f>
        <v>-3.3037269336195441</v>
      </c>
      <c r="BD86" s="137">
        <f>'[1]Emploi direct_04'!BV83</f>
        <v>-12.742213925049406</v>
      </c>
      <c r="BE86" s="137">
        <f>'[1]Emploi direct_04'!BW83</f>
        <v>-6.9389843300994514</v>
      </c>
      <c r="BF86" s="137">
        <f>'[1]Emploi direct_04'!BX83</f>
        <v>2.0952081442856985</v>
      </c>
      <c r="BG86" s="137">
        <f>'[1]Emploi direct_04'!BY83</f>
        <v>4.4720501529704748E-2</v>
      </c>
      <c r="BH86" s="137">
        <f>'[1]Emploi direct_04'!BZ83</f>
        <v>0.21078115812755982</v>
      </c>
      <c r="BI86" s="137">
        <f>'[1]Emploi direct_04'!CA83</f>
        <v>-5.3139761296180037</v>
      </c>
      <c r="BJ86" s="136">
        <f>'[1]Emploi direct_04'!CB83</f>
        <v>-0.3724305757843327</v>
      </c>
      <c r="BL86" s="69" t="str">
        <f t="shared" si="8"/>
        <v>2020T1</v>
      </c>
      <c r="BM86" s="74">
        <f>'[1]Emploi direct_04'!CD83</f>
        <v>-548.61331661879376</v>
      </c>
      <c r="BN86" s="106">
        <f>'[1]Emploi direct_04'!CE83</f>
        <v>78.741321921772624</v>
      </c>
      <c r="BO86" s="101">
        <f>'[1]Emploi direct_04'!CF83</f>
        <v>53.300905426929603</v>
      </c>
      <c r="BP86" s="75">
        <f>'[1]Emploi direct_04'!CG83</f>
        <v>6.6511576786929254</v>
      </c>
      <c r="BQ86" s="75">
        <f>'[1]Emploi direct_04'!CH83</f>
        <v>9.9445000831394736</v>
      </c>
      <c r="BR86" s="75">
        <f>'[1]Emploi direct_04'!CI83</f>
        <v>-13.407764160370739</v>
      </c>
      <c r="BS86" s="75">
        <f>'[1]Emploi direct_04'!CJ83</f>
        <v>10.344530632073337</v>
      </c>
      <c r="BT86" s="76">
        <f>'[1]Emploi direct_04'!CK83</f>
        <v>39.768481193394109</v>
      </c>
      <c r="BU86" s="103">
        <f>'[1]Emploi direct_04'!CL83</f>
        <v>2.054255229716091</v>
      </c>
      <c r="BV86" s="101">
        <f>'[1]Emploi direct_04'!CM83</f>
        <v>-608.15318860378829</v>
      </c>
      <c r="BW86" s="75">
        <f>'[1]Emploi direct_04'!CN83</f>
        <v>-10.05886035968615</v>
      </c>
      <c r="BX86" s="75">
        <f>'[1]Emploi direct_04'!CO83</f>
        <v>-71.756187476843024</v>
      </c>
      <c r="BY86" s="75">
        <f>'[1]Emploi direct_04'!CP83</f>
        <v>-388.50801584023975</v>
      </c>
      <c r="BZ86" s="75">
        <f>'[1]Emploi direct_04'!CQ83</f>
        <v>-19.48937282764291</v>
      </c>
      <c r="CA86" s="75">
        <f>'[1]Emploi direct_04'!CR83</f>
        <v>20.88093754756926</v>
      </c>
      <c r="CB86" s="75">
        <f>'[1]Emploi direct_04'!CS83</f>
        <v>0.14731013273495819</v>
      </c>
      <c r="CC86" s="75">
        <f>'[1]Emploi direct_04'!CT83</f>
        <v>7.2389527976970385</v>
      </c>
      <c r="CD86" s="75">
        <f>'[1]Emploi direct_04'!CU83</f>
        <v>-146.60795257738346</v>
      </c>
      <c r="CE86" s="101">
        <f>'[1]Emploi direct_04'!CV83</f>
        <v>-74.556610593423102</v>
      </c>
    </row>
    <row r="87" spans="1:83">
      <c r="A87" s="69" t="str">
        <f>Paca!A87</f>
        <v>2020T2</v>
      </c>
      <c r="B87" s="134">
        <f>'[1]Emploi direct_04'!V84</f>
        <v>-1.0592903778177565</v>
      </c>
      <c r="C87" s="135">
        <f>'[1]Emploi direct_04'!W84</f>
        <v>-0.52607914731762628</v>
      </c>
      <c r="D87" s="136">
        <f>'[1]Emploi direct_04'!X84</f>
        <v>-0.8532155803164132</v>
      </c>
      <c r="E87" s="137">
        <f>'[1]Emploi direct_04'!Y84</f>
        <v>-1.4290999704627549</v>
      </c>
      <c r="F87" s="137">
        <f>'[1]Emploi direct_04'!Z84</f>
        <v>1.3428225364446211</v>
      </c>
      <c r="G87" s="137">
        <f>'[1]Emploi direct_04'!AA84</f>
        <v>-20.247502995836399</v>
      </c>
      <c r="H87" s="137">
        <f>'[1]Emploi direct_04'!AB84</f>
        <v>0.88101230505497341</v>
      </c>
      <c r="I87" s="138">
        <f>'[1]Emploi direct_04'!AC84</f>
        <v>-0.90117558355478078</v>
      </c>
      <c r="J87" s="139">
        <f>'[1]Emploi direct_04'!AD84</f>
        <v>0.97064693264028445</v>
      </c>
      <c r="K87" s="136">
        <f>'[1]Emploi direct_04'!AE84</f>
        <v>-1.8002319627563046</v>
      </c>
      <c r="L87" s="137">
        <f>'[1]Emploi direct_04'!AF84</f>
        <v>-0.62283223192585169</v>
      </c>
      <c r="M87" s="137">
        <f>'[1]Emploi direct_04'!AG84</f>
        <v>-0.5017998150966485</v>
      </c>
      <c r="N87" s="137">
        <f>'[1]Emploi direct_04'!AH84</f>
        <v>-9.3870023631420274</v>
      </c>
      <c r="O87" s="137">
        <f>'[1]Emploi direct_04'!AI84</f>
        <v>-0.5716239398708689</v>
      </c>
      <c r="P87" s="137">
        <f>'[1]Emploi direct_04'!AJ84</f>
        <v>1.3728836711138115</v>
      </c>
      <c r="Q87" s="137">
        <f>'[1]Emploi direct_04'!AK84</f>
        <v>-0.79960734194487459</v>
      </c>
      <c r="R87" s="137">
        <f>'[1]Emploi direct_04'!AL84</f>
        <v>1.970666706694324E-2</v>
      </c>
      <c r="S87" s="137">
        <f>'[1]Emploi direct_04'!AM84</f>
        <v>-2.1329593489669341</v>
      </c>
      <c r="T87" s="136">
        <f>'[1]Emploi direct_04'!AN84</f>
        <v>-0.74896371330473999</v>
      </c>
      <c r="V87" s="69" t="str">
        <f t="shared" si="6"/>
        <v>2020T2</v>
      </c>
      <c r="W87" s="74">
        <f>'[1]Emploi direct_04'!AP84</f>
        <v>-520.95279403017048</v>
      </c>
      <c r="X87" s="106">
        <f>'[1]Emploi direct_04'!AQ84</f>
        <v>-8.9690708975883808</v>
      </c>
      <c r="Y87" s="101">
        <f>'[1]Emploi direct_04'!AR84</f>
        <v>-43.510189093354711</v>
      </c>
      <c r="Z87" s="75">
        <f>'[1]Emploi direct_04'!AS84</f>
        <v>-20.518093206670756</v>
      </c>
      <c r="AA87" s="75">
        <f>'[1]Emploi direct_04'!AT84</f>
        <v>9.0892482249438444</v>
      </c>
      <c r="AB87" s="75">
        <f>'[1]Emploi direct_04'!AU84</f>
        <v>-6.6297715107827351</v>
      </c>
      <c r="AC87" s="75">
        <f>'[1]Emploi direct_04'!AV84</f>
        <v>0.57884823717698453</v>
      </c>
      <c r="AD87" s="76">
        <f>'[1]Emploi direct_04'!AW84</f>
        <v>-26.0304208380212</v>
      </c>
      <c r="AE87" s="103">
        <f>'[1]Emploi direct_04'!AX84</f>
        <v>29.672533960587316</v>
      </c>
      <c r="AF87" s="101">
        <f>'[1]Emploi direct_04'!AY84</f>
        <v>-348.76995987250848</v>
      </c>
      <c r="AG87" s="75">
        <f>'[1]Emploi direct_04'!AZ84</f>
        <v>-43.29066516164221</v>
      </c>
      <c r="AH87" s="75">
        <f>'[1]Emploi direct_04'!BA84</f>
        <v>-10.538903901091999</v>
      </c>
      <c r="AI87" s="75">
        <f>'[1]Emploi direct_04'!BB84</f>
        <v>-249.73890815752702</v>
      </c>
      <c r="AJ87" s="75">
        <f>'[1]Emploi direct_04'!BC84</f>
        <v>-1.4941016796323652</v>
      </c>
      <c r="AK87" s="75">
        <f>'[1]Emploi direct_04'!BD84</f>
        <v>13.968890705476383</v>
      </c>
      <c r="AL87" s="75">
        <f>'[1]Emploi direct_04'!BE84</f>
        <v>-2.6350988035350724</v>
      </c>
      <c r="AM87" s="75">
        <f>'[1]Emploi direct_04'!BF84</f>
        <v>0.67822155055091571</v>
      </c>
      <c r="AN87" s="75">
        <f>'[1]Emploi direct_04'!BG84</f>
        <v>-55.719394425108021</v>
      </c>
      <c r="AO87" s="101">
        <f>'[1]Emploi direct_04'!BH84</f>
        <v>-149.37610812730782</v>
      </c>
      <c r="AQ87" s="69" t="str">
        <f t="shared" si="7"/>
        <v>2020T2</v>
      </c>
      <c r="AR87" s="134">
        <f>'[1]Emploi direct_04'!BJ84</f>
        <v>-2.4234110962141453</v>
      </c>
      <c r="AS87" s="135">
        <f>'[1]Emploi direct_04'!BK84</f>
        <v>6.8756884784594297</v>
      </c>
      <c r="AT87" s="136">
        <f>'[1]Emploi direct_04'!BL84</f>
        <v>1.9947695377342534E-2</v>
      </c>
      <c r="AU87" s="137">
        <f>'[1]Emploi direct_04'!BM84</f>
        <v>-0.84568482823613733</v>
      </c>
      <c r="AV87" s="137">
        <f>'[1]Emploi direct_04'!BN84</f>
        <v>1.1650930408840132</v>
      </c>
      <c r="AW87" s="137">
        <f>'[1]Emploi direct_04'!BO84</f>
        <v>-45.810979156615431</v>
      </c>
      <c r="AX87" s="137">
        <f>'[1]Emploi direct_04'!BP84</f>
        <v>7.2864898861549676</v>
      </c>
      <c r="AY87" s="138">
        <f>'[1]Emploi direct_04'!BQ84</f>
        <v>0.8012611270588943</v>
      </c>
      <c r="AZ87" s="139">
        <f>'[1]Emploi direct_04'!BR84</f>
        <v>0.27918910286977017</v>
      </c>
      <c r="BA87" s="136">
        <f>'[1]Emploi direct_04'!BS84</f>
        <v>-4.5817157318623121</v>
      </c>
      <c r="BB87" s="137">
        <f>'[1]Emploi direct_04'!BT84</f>
        <v>-0.65824990341660783</v>
      </c>
      <c r="BC87" s="137">
        <f>'[1]Emploi direct_04'!BU84</f>
        <v>-3.0109932580283383</v>
      </c>
      <c r="BD87" s="137">
        <f>'[1]Emploi direct_04'!BV84</f>
        <v>-21.624460213537709</v>
      </c>
      <c r="BE87" s="137">
        <f>'[1]Emploi direct_04'!BW84</f>
        <v>-4.8632585499384646</v>
      </c>
      <c r="BF87" s="137">
        <f>'[1]Emploi direct_04'!BX84</f>
        <v>2.1509405567213369</v>
      </c>
      <c r="BG87" s="137">
        <f>'[1]Emploi direct_04'!BY84</f>
        <v>0.63574269485675572</v>
      </c>
      <c r="BH87" s="137">
        <f>'[1]Emploi direct_04'!BZ84</f>
        <v>0.24109341879601232</v>
      </c>
      <c r="BI87" s="137">
        <f>'[1]Emploi direct_04'!CA84</f>
        <v>-5.7687846863438423</v>
      </c>
      <c r="BJ87" s="136">
        <f>'[1]Emploi direct_04'!CB84</f>
        <v>-2.0469858332990087</v>
      </c>
      <c r="BL87" s="69" t="str">
        <f t="shared" si="8"/>
        <v>2020T2</v>
      </c>
      <c r="BM87" s="74">
        <f>'[1]Emploi direct_04'!CD84</f>
        <v>-1208.480996167149</v>
      </c>
      <c r="BN87" s="106">
        <f>'[1]Emploi direct_04'!CE84</f>
        <v>109.10455239373346</v>
      </c>
      <c r="BO87" s="101">
        <f>'[1]Emploi direct_04'!CF84</f>
        <v>1.0083630685803655</v>
      </c>
      <c r="BP87" s="75">
        <f>'[1]Emploi direct_04'!CG84</f>
        <v>-12.070354633579882</v>
      </c>
      <c r="BQ87" s="75">
        <f>'[1]Emploi direct_04'!CH84</f>
        <v>7.9000940480285635</v>
      </c>
      <c r="BR87" s="75">
        <f>'[1]Emploi direct_04'!CI84</f>
        <v>-22.076470909854574</v>
      </c>
      <c r="BS87" s="75">
        <f>'[1]Emploi direct_04'!CJ84</f>
        <v>4.5015854889966676</v>
      </c>
      <c r="BT87" s="76">
        <f>'[1]Emploi direct_04'!CK84</f>
        <v>22.753509074989779</v>
      </c>
      <c r="BU87" s="103">
        <f>'[1]Emploi direct_04'!CL84</f>
        <v>8.5936198406716358</v>
      </c>
      <c r="BV87" s="101">
        <f>'[1]Emploi direct_04'!CM84</f>
        <v>-913.51903711603518</v>
      </c>
      <c r="BW87" s="75">
        <f>'[1]Emploi direct_04'!CN84</f>
        <v>-45.768722654304838</v>
      </c>
      <c r="BX87" s="75">
        <f>'[1]Emploi direct_04'!CO84</f>
        <v>-64.873517092014026</v>
      </c>
      <c r="BY87" s="75">
        <f>'[1]Emploi direct_04'!CP84</f>
        <v>-665.14221126566872</v>
      </c>
      <c r="BZ87" s="75">
        <f>'[1]Emploi direct_04'!CQ84</f>
        <v>-13.284927174452775</v>
      </c>
      <c r="CA87" s="75">
        <f>'[1]Emploi direct_04'!CR84</f>
        <v>21.718809653105041</v>
      </c>
      <c r="CB87" s="75">
        <f>'[1]Emploi direct_04'!CS84</f>
        <v>2.0652025106496694</v>
      </c>
      <c r="CC87" s="75">
        <f>'[1]Emploi direct_04'!CT84</f>
        <v>8.2791078993523115</v>
      </c>
      <c r="CD87" s="75">
        <f>'[1]Emploi direct_04'!CU84</f>
        <v>-156.51277899270008</v>
      </c>
      <c r="CE87" s="101">
        <f>'[1]Emploi direct_04'!CV84</f>
        <v>-413.66849435408949</v>
      </c>
    </row>
    <row r="88" spans="1:83">
      <c r="A88" s="69" t="str">
        <f>Paca!A88</f>
        <v>2020T3</v>
      </c>
      <c r="B88" s="134">
        <f>'[1]Emploi direct_04'!V85</f>
        <v>2.6685915944773431</v>
      </c>
      <c r="C88" s="135">
        <f>'[1]Emploi direct_04'!W85</f>
        <v>2.0086762048931339</v>
      </c>
      <c r="D88" s="136">
        <f>'[1]Emploi direct_04'!X85</f>
        <v>0.48158849430632866</v>
      </c>
      <c r="E88" s="137">
        <f>'[1]Emploi direct_04'!Y85</f>
        <v>2.9849853867878418</v>
      </c>
      <c r="F88" s="137">
        <f>'[1]Emploi direct_04'!Z85</f>
        <v>0.1706072035381645</v>
      </c>
      <c r="G88" s="137">
        <f>'[1]Emploi direct_04'!AA85</f>
        <v>-3.5897378799659485</v>
      </c>
      <c r="H88" s="137">
        <f>'[1]Emploi direct_04'!AB85</f>
        <v>3.6496201574997889</v>
      </c>
      <c r="I88" s="138">
        <f>'[1]Emploi direct_04'!AC85</f>
        <v>-0.71779418726749533</v>
      </c>
      <c r="J88" s="139">
        <f>'[1]Emploi direct_04'!AD85</f>
        <v>3.6521372599582991</v>
      </c>
      <c r="K88" s="136">
        <f>'[1]Emploi direct_04'!AE85</f>
        <v>4.8687590835109651</v>
      </c>
      <c r="L88" s="137">
        <f>'[1]Emploi direct_04'!AF85</f>
        <v>2.133097927237726</v>
      </c>
      <c r="M88" s="137">
        <f>'[1]Emploi direct_04'!AG85</f>
        <v>-0.6262598491781568</v>
      </c>
      <c r="N88" s="137">
        <f>'[1]Emploi direct_04'!AH85</f>
        <v>23.023305178719021</v>
      </c>
      <c r="O88" s="137">
        <f>'[1]Emploi direct_04'!AI85</f>
        <v>2.8039174218539076</v>
      </c>
      <c r="P88" s="137">
        <f>'[1]Emploi direct_04'!AJ85</f>
        <v>-0.26833489834866553</v>
      </c>
      <c r="Q88" s="137">
        <f>'[1]Emploi direct_04'!AK85</f>
        <v>4.7791347832879749</v>
      </c>
      <c r="R88" s="137">
        <f>'[1]Emploi direct_04'!AL85</f>
        <v>1.5870652959010467</v>
      </c>
      <c r="S88" s="137">
        <f>'[1]Emploi direct_04'!AM85</f>
        <v>6.3450078537633514</v>
      </c>
      <c r="T88" s="136">
        <f>'[1]Emploi direct_04'!AN85</f>
        <v>1.0158021214482504</v>
      </c>
      <c r="V88" s="69" t="str">
        <f t="shared" si="6"/>
        <v>2020T3</v>
      </c>
      <c r="W88" s="74">
        <f>'[1]Emploi direct_04'!AP85</f>
        <v>1298.4955897751934</v>
      </c>
      <c r="X88" s="106">
        <f>'[1]Emploi direct_04'!AQ85</f>
        <v>34.065560625881972</v>
      </c>
      <c r="Y88" s="101">
        <f>'[1]Emploi direct_04'!AR85</f>
        <v>24.349325169372605</v>
      </c>
      <c r="Z88" s="75">
        <f>'[1]Emploi direct_04'!AS85</f>
        <v>42.244027771654828</v>
      </c>
      <c r="AA88" s="75">
        <f>'[1]Emploi direct_04'!AT85</f>
        <v>1.1703067311347013</v>
      </c>
      <c r="AB88" s="75">
        <f>'[1]Emploi direct_04'!AU85</f>
        <v>-0.93741978736188614</v>
      </c>
      <c r="AC88" s="75">
        <f>'[1]Emploi direct_04'!AV85</f>
        <v>2.4190221164151069</v>
      </c>
      <c r="AD88" s="76">
        <f>'[1]Emploi direct_04'!AW85</f>
        <v>-20.54661166247115</v>
      </c>
      <c r="AE88" s="103">
        <f>'[1]Emploi direct_04'!AX85</f>
        <v>112.72898052119763</v>
      </c>
      <c r="AF88" s="101">
        <f>'[1]Emploi direct_04'!AY85</f>
        <v>926.27373660369631</v>
      </c>
      <c r="AG88" s="75">
        <f>'[1]Emploi direct_04'!AZ85</f>
        <v>147.33997380405799</v>
      </c>
      <c r="AH88" s="75">
        <f>'[1]Emploi direct_04'!BA85</f>
        <v>-13.086838453775272</v>
      </c>
      <c r="AI88" s="75">
        <f>'[1]Emploi direct_04'!BB85</f>
        <v>555.03126737120147</v>
      </c>
      <c r="AJ88" s="75">
        <f>'[1]Emploi direct_04'!BC85</f>
        <v>7.2869419589026734</v>
      </c>
      <c r="AK88" s="75">
        <f>'[1]Emploi direct_04'!BD85</f>
        <v>-2.7677517820009143</v>
      </c>
      <c r="AL88" s="75">
        <f>'[1]Emploi direct_04'!BE85</f>
        <v>15.623660770242566</v>
      </c>
      <c r="AM88" s="75">
        <f>'[1]Emploi direct_04'!BF85</f>
        <v>54.630953126145414</v>
      </c>
      <c r="AN88" s="75">
        <f>'[1]Emploi direct_04'!BG85</f>
        <v>162.21552980892102</v>
      </c>
      <c r="AO88" s="101">
        <f>'[1]Emploi direct_04'!BH85</f>
        <v>201.07798685503803</v>
      </c>
      <c r="AQ88" s="69" t="str">
        <f t="shared" si="7"/>
        <v>2020T3</v>
      </c>
      <c r="AR88" s="134">
        <f>'[1]Emploi direct_04'!BJ85</f>
        <v>0.51382135294308906</v>
      </c>
      <c r="AS88" s="135">
        <f>'[1]Emploi direct_04'!BK85</f>
        <v>10.620540172348791</v>
      </c>
      <c r="AT88" s="136">
        <f>'[1]Emploi direct_04'!BL85</f>
        <v>0.11555397559639413</v>
      </c>
      <c r="AU88" s="137">
        <f>'[1]Emploi direct_04'!BM85</f>
        <v>2.9857641771687149</v>
      </c>
      <c r="AV88" s="137">
        <f>'[1]Emploi direct_04'!BN85</f>
        <v>3.3833677040160604</v>
      </c>
      <c r="AW88" s="137">
        <f>'[1]Emploi direct_04'!BO85</f>
        <v>-46.011133165160665</v>
      </c>
      <c r="AX88" s="137">
        <f>'[1]Emploi direct_04'!BP85</f>
        <v>5.0678011283547653</v>
      </c>
      <c r="AY88" s="138">
        <f>'[1]Emploi direct_04'!BQ85</f>
        <v>-1.4131367906185743</v>
      </c>
      <c r="AZ88" s="139">
        <f>'[1]Emploi direct_04'!BR85</f>
        <v>3.9773432691515564</v>
      </c>
      <c r="BA88" s="136">
        <f>'[1]Emploi direct_04'!BS85</f>
        <v>-0.13569051819448674</v>
      </c>
      <c r="BB88" s="137">
        <f>'[1]Emploi direct_04'!BT85</f>
        <v>1.0463528931375699</v>
      </c>
      <c r="BC88" s="137">
        <f>'[1]Emploi direct_04'!BU85</f>
        <v>-3.9311702407831772</v>
      </c>
      <c r="BD88" s="137">
        <f>'[1]Emploi direct_04'!BV85</f>
        <v>-2.3734565139394759</v>
      </c>
      <c r="BE88" s="137">
        <f>'[1]Emploi direct_04'!BW85</f>
        <v>-4.4709796929408014</v>
      </c>
      <c r="BF88" s="137">
        <f>'[1]Emploi direct_04'!BX85</f>
        <v>-0.1886433201746085</v>
      </c>
      <c r="BG88" s="137">
        <f>'[1]Emploi direct_04'!BY85</f>
        <v>2.666903116760766</v>
      </c>
      <c r="BH88" s="137">
        <f>'[1]Emploi direct_04'!BZ85</f>
        <v>-0.38369986856673366</v>
      </c>
      <c r="BI88" s="137">
        <f>'[1]Emploi direct_04'!CA85</f>
        <v>2.8732669888853035</v>
      </c>
      <c r="BJ88" s="136">
        <f>'[1]Emploi direct_04'!CB85</f>
        <v>-5.9250467482030444E-2</v>
      </c>
      <c r="BL88" s="69" t="str">
        <f t="shared" si="8"/>
        <v>2020T3</v>
      </c>
      <c r="BM88" s="74">
        <f>'[1]Emploi direct_04'!CD85</f>
        <v>255.37732499589038</v>
      </c>
      <c r="BN88" s="106">
        <f>'[1]Emploi direct_04'!CE85</f>
        <v>166.093848676162</v>
      </c>
      <c r="BO88" s="101">
        <f>'[1]Emploi direct_04'!CF85</f>
        <v>5.8638203452865127</v>
      </c>
      <c r="BP88" s="75">
        <f>'[1]Emploi direct_04'!CG85</f>
        <v>42.25472980975951</v>
      </c>
      <c r="BQ88" s="75">
        <f>'[1]Emploi direct_04'!CH85</f>
        <v>22.487499625458327</v>
      </c>
      <c r="BR88" s="75">
        <f>'[1]Emploi direct_04'!CI85</f>
        <v>-21.456227199816112</v>
      </c>
      <c r="BS88" s="75">
        <f>'[1]Emploi direct_04'!CJ85</f>
        <v>3.3136742103050807</v>
      </c>
      <c r="BT88" s="76">
        <f>'[1]Emploi direct_04'!CK85</f>
        <v>-40.735856100420733</v>
      </c>
      <c r="BU88" s="103">
        <f>'[1]Emploi direct_04'!CL85</f>
        <v>122.38300361425718</v>
      </c>
      <c r="BV88" s="101">
        <f>'[1]Emploi direct_04'!CM85</f>
        <v>-27.108556448467425</v>
      </c>
      <c r="BW88" s="75">
        <f>'[1]Emploi direct_04'!CN85</f>
        <v>73.052290310774879</v>
      </c>
      <c r="BX88" s="75">
        <f>'[1]Emploi direct_04'!CO85</f>
        <v>-84.974997243531107</v>
      </c>
      <c r="BY88" s="75">
        <f>'[1]Emploi direct_04'!CP85</f>
        <v>-72.102535318223545</v>
      </c>
      <c r="BZ88" s="75">
        <f>'[1]Emploi direct_04'!CQ85</f>
        <v>-12.504235050140892</v>
      </c>
      <c r="CA88" s="75">
        <f>'[1]Emploi direct_04'!CR85</f>
        <v>-1.9442160464602694</v>
      </c>
      <c r="CB88" s="75">
        <f>'[1]Emploi direct_04'!CS85</f>
        <v>8.8978505449758245</v>
      </c>
      <c r="CC88" s="75">
        <f>'[1]Emploi direct_04'!CT85</f>
        <v>-13.469257007039687</v>
      </c>
      <c r="CD88" s="75">
        <f>'[1]Emploi direct_04'!CU85</f>
        <v>75.93654336117288</v>
      </c>
      <c r="CE88" s="101">
        <f>'[1]Emploi direct_04'!CV85</f>
        <v>-11.854791191351978</v>
      </c>
    </row>
    <row r="89" spans="1:83" s="232" customFormat="1">
      <c r="A89" s="95" t="str">
        <f>Paca!A89</f>
        <v>2020T4</v>
      </c>
      <c r="B89" s="140">
        <f>'[1]Emploi direct_04'!V86</f>
        <v>-0.35726978989659708</v>
      </c>
      <c r="C89" s="141">
        <f>'[1]Emploi direct_04'!W86</f>
        <v>-0.12463695761565363</v>
      </c>
      <c r="D89" s="142">
        <f>'[1]Emploi direct_04'!X86</f>
        <v>1.5780470630891497</v>
      </c>
      <c r="E89" s="143">
        <f>'[1]Emploi direct_04'!Y86</f>
        <v>1.4852194773437022</v>
      </c>
      <c r="F89" s="143">
        <f>'[1]Emploi direct_04'!Z86</f>
        <v>2.7223429569043223</v>
      </c>
      <c r="G89" s="143">
        <f>'[1]Emploi direct_04'!AA86</f>
        <v>15.018876916527923</v>
      </c>
      <c r="H89" s="143">
        <f>'[1]Emploi direct_04'!AB86</f>
        <v>6.424003394377209</v>
      </c>
      <c r="I89" s="144">
        <f>'[1]Emploi direct_04'!AC86</f>
        <v>1.1127606464710116</v>
      </c>
      <c r="J89" s="145">
        <f>'[1]Emploi direct_04'!AD86</f>
        <v>1.805912128592202</v>
      </c>
      <c r="K89" s="142">
        <f>'[1]Emploi direct_04'!AE86</f>
        <v>-2.7054511308862605</v>
      </c>
      <c r="L89" s="143">
        <f>'[1]Emploi direct_04'!AF86</f>
        <v>0.41808870340194204</v>
      </c>
      <c r="M89" s="143">
        <f>'[1]Emploi direct_04'!AG86</f>
        <v>-1.592293086145613E-2</v>
      </c>
      <c r="N89" s="143">
        <f>'[1]Emploi direct_04'!AH86</f>
        <v>-20.131284252106909</v>
      </c>
      <c r="O89" s="143">
        <f>'[1]Emploi direct_04'!AI86</f>
        <v>-1.2623531969002788</v>
      </c>
      <c r="P89" s="143">
        <f>'[1]Emploi direct_04'!AJ86</f>
        <v>-1.1338105082043248</v>
      </c>
      <c r="Q89" s="143">
        <f>'[1]Emploi direct_04'!AK86</f>
        <v>0.50898806722201595</v>
      </c>
      <c r="R89" s="143">
        <f>'[1]Emploi direct_04'!AL86</f>
        <v>1.7743939404764486</v>
      </c>
      <c r="S89" s="143">
        <f>'[1]Emploi direct_04'!AM86</f>
        <v>-0.75918585353490498</v>
      </c>
      <c r="T89" s="142">
        <f>'[1]Emploi direct_04'!AN86</f>
        <v>1.1276897561028676</v>
      </c>
      <c r="U89" s="234"/>
      <c r="V89" s="95" t="str">
        <f t="shared" si="6"/>
        <v>2020T4</v>
      </c>
      <c r="W89" s="92">
        <f>'[1]Emploi direct_04'!AP86</f>
        <v>-178.48111244492611</v>
      </c>
      <c r="X89" s="108">
        <f>'[1]Emploi direct_04'!AQ86</f>
        <v>-2.1562025570726746</v>
      </c>
      <c r="Y89" s="100">
        <f>'[1]Emploi direct_04'!AR86</f>
        <v>80.170994378911928</v>
      </c>
      <c r="Z89" s="93">
        <f>'[1]Emploi direct_04'!AS86</f>
        <v>21.646498606943169</v>
      </c>
      <c r="AA89" s="93">
        <f>'[1]Emploi direct_04'!AT86</f>
        <v>18.706196020948937</v>
      </c>
      <c r="AB89" s="93">
        <f>'[1]Emploi direct_04'!AU86</f>
        <v>3.7812213414692835</v>
      </c>
      <c r="AC89" s="93">
        <f>'[1]Emploi direct_04'!AV86</f>
        <v>4.4133223443840421</v>
      </c>
      <c r="AD89" s="94">
        <f>'[1]Emploi direct_04'!AW86</f>
        <v>31.623756065166617</v>
      </c>
      <c r="AE89" s="102">
        <f>'[1]Emploi direct_04'!AX86</f>
        <v>57.778114364924932</v>
      </c>
      <c r="AF89" s="100">
        <f>'[1]Emploi direct_04'!AY86</f>
        <v>-539.76769388038883</v>
      </c>
      <c r="AG89" s="93">
        <f>'[1]Emploi direct_04'!AZ86</f>
        <v>29.494750928995927</v>
      </c>
      <c r="AH89" s="93">
        <f>'[1]Emploi direct_04'!BA86</f>
        <v>-0.33065478927437653</v>
      </c>
      <c r="AI89" s="93">
        <f>'[1]Emploi direct_04'!BB86</f>
        <v>-597.04717965997543</v>
      </c>
      <c r="AJ89" s="93">
        <f>'[1]Emploi direct_04'!BC86</f>
        <v>-3.3726450717765033</v>
      </c>
      <c r="AK89" s="93">
        <f>'[1]Emploi direct_04'!BD86</f>
        <v>-11.663355903769684</v>
      </c>
      <c r="AL89" s="93">
        <f>'[1]Emploi direct_04'!BE86</f>
        <v>1.7434758280938354</v>
      </c>
      <c r="AM89" s="93">
        <f>'[1]Emploi direct_04'!BF86</f>
        <v>62.04866508419309</v>
      </c>
      <c r="AN89" s="93">
        <f>'[1]Emploi direct_04'!BG86</f>
        <v>-20.640750296875467</v>
      </c>
      <c r="AO89" s="100">
        <f>'[1]Emploi direct_04'!BH86</f>
        <v>225.49367524870468</v>
      </c>
      <c r="AP89" s="234"/>
      <c r="AQ89" s="95" t="str">
        <f t="shared" si="7"/>
        <v>2020T4</v>
      </c>
      <c r="AR89" s="140">
        <f>'[1]Emploi direct_04'!BJ86</f>
        <v>-0.96133408392263808</v>
      </c>
      <c r="AS89" s="141">
        <f>'[1]Emploi direct_04'!BK86</f>
        <v>7.5715312194638118</v>
      </c>
      <c r="AT89" s="142">
        <f>'[1]Emploi direct_04'!BL86</f>
        <v>0.20093201343907019</v>
      </c>
      <c r="AU89" s="143">
        <f>'[1]Emploi direct_04'!BM86</f>
        <v>0.45516700327756787</v>
      </c>
      <c r="AV89" s="143">
        <f>'[1]Emploi direct_04'!BN86</f>
        <v>4.8197872897104865</v>
      </c>
      <c r="AW89" s="143">
        <f>'[1]Emploi direct_04'!BO86</f>
        <v>-35.605948936131924</v>
      </c>
      <c r="AX89" s="143">
        <f>'[1]Emploi direct_04'!BP86</f>
        <v>8.9682146818040209</v>
      </c>
      <c r="AY89" s="144">
        <f>'[1]Emploi direct_04'!BQ86</f>
        <v>-0.65050052791069124</v>
      </c>
      <c r="AZ89" s="145">
        <f>'[1]Emploi direct_04'!BR86</f>
        <v>6.5038639185118985</v>
      </c>
      <c r="BA89" s="142">
        <f>'[1]Emploi direct_04'!BS86</f>
        <v>-3.9931164652671103</v>
      </c>
      <c r="BB89" s="143">
        <f>'[1]Emploi direct_04'!BT86</f>
        <v>0.55190686902313324</v>
      </c>
      <c r="BC89" s="143">
        <f>'[1]Emploi direct_04'!BU86</f>
        <v>-5.6885091969448354</v>
      </c>
      <c r="BD89" s="143">
        <f>'[1]Emploi direct_04'!BV86</f>
        <v>-24.228793047430454</v>
      </c>
      <c r="BE89" s="143">
        <f>'[1]Emploi direct_04'!BW86</f>
        <v>-3.584646453072593</v>
      </c>
      <c r="BF89" s="143">
        <f>'[1]Emploi direct_04'!BX86</f>
        <v>-2.4302479157996659</v>
      </c>
      <c r="BG89" s="143">
        <f>'[1]Emploi direct_04'!BY86</f>
        <v>2.4603182138644764</v>
      </c>
      <c r="BH89" s="143">
        <f>'[1]Emploi direct_04'!BZ86</f>
        <v>1.5408722133297248</v>
      </c>
      <c r="BI89" s="143">
        <f>'[1]Emploi direct_04'!CA86</f>
        <v>0.34537726615218034</v>
      </c>
      <c r="BJ89" s="142">
        <f>'[1]Emploi direct_04'!CB86</f>
        <v>-3.3095256865600664E-2</v>
      </c>
      <c r="BK89" s="234"/>
      <c r="BL89" s="95" t="str">
        <f t="shared" si="8"/>
        <v>2020T4</v>
      </c>
      <c r="BM89" s="92">
        <f>'[1]Emploi direct_04'!CD86</f>
        <v>-483.18244497902197</v>
      </c>
      <c r="BN89" s="108">
        <f>'[1]Emploi direct_04'!CE86</f>
        <v>121.61508709421059</v>
      </c>
      <c r="BO89" s="100">
        <f>'[1]Emploi direct_04'!CF86</f>
        <v>10.348432061252424</v>
      </c>
      <c r="BP89" s="93">
        <f>'[1]Emploi direct_04'!CG86</f>
        <v>6.7019056273340993</v>
      </c>
      <c r="BQ89" s="93">
        <f>'[1]Emploi direct_04'!CH86</f>
        <v>32.455788109478362</v>
      </c>
      <c r="BR89" s="93">
        <f>'[1]Emploi direct_04'!CI86</f>
        <v>-16.011815675653438</v>
      </c>
      <c r="BS89" s="93">
        <f>'[1]Emploi direct_04'!CJ86</f>
        <v>6.0173550781676965</v>
      </c>
      <c r="BT89" s="94">
        <f>'[1]Emploi direct_04'!CK86</f>
        <v>-18.814801078075106</v>
      </c>
      <c r="BU89" s="102">
        <f>'[1]Emploi direct_04'!CL86</f>
        <v>198.90505959987422</v>
      </c>
      <c r="BV89" s="100">
        <f>'[1]Emploi direct_04'!CM86</f>
        <v>-807.35642846077099</v>
      </c>
      <c r="BW89" s="93">
        <f>'[1]Emploi direct_04'!CN86</f>
        <v>38.883355787500477</v>
      </c>
      <c r="BX89" s="93">
        <f>'[1]Emploi direct_04'!CO86</f>
        <v>-125.23234268760234</v>
      </c>
      <c r="BY89" s="93">
        <f>'[1]Emploi direct_04'!CP86</f>
        <v>-757.42815836830505</v>
      </c>
      <c r="BZ89" s="93">
        <f>'[1]Emploi direct_04'!CQ86</f>
        <v>-9.8078238729271447</v>
      </c>
      <c r="CA89" s="93">
        <f>'[1]Emploi direct_04'!CR86</f>
        <v>-25.33181012965872</v>
      </c>
      <c r="CB89" s="93">
        <f>'[1]Emploi direct_04'!CS86</f>
        <v>8.2670166381935246</v>
      </c>
      <c r="CC89" s="93">
        <f>'[1]Emploi direct_04'!CT86</f>
        <v>54.006577449326414</v>
      </c>
      <c r="CD89" s="93">
        <f>'[1]Emploi direct_04'!CU86</f>
        <v>9.2867567226985557</v>
      </c>
      <c r="CE89" s="100">
        <f>'[1]Emploi direct_04'!CV86</f>
        <v>-6.6945952735877654</v>
      </c>
    </row>
    <row r="90" spans="1:83">
      <c r="A90" s="69" t="str">
        <f>Paca!A90</f>
        <v>2021T1</v>
      </c>
      <c r="B90" s="134">
        <f>'[1]Emploi direct_04'!V87</f>
        <v>-8.7075207308684455E-2</v>
      </c>
      <c r="C90" s="135">
        <f>'[1]Emploi direct_04'!W87</f>
        <v>-3.1127351406265324</v>
      </c>
      <c r="D90" s="136">
        <f>'[1]Emploi direct_04'!X87</f>
        <v>1.4607537563808615</v>
      </c>
      <c r="E90" s="137">
        <f>'[1]Emploi direct_04'!Y87</f>
        <v>2.6071078088862887</v>
      </c>
      <c r="F90" s="137">
        <f>'[1]Emploi direct_04'!Z87</f>
        <v>0.99227177916685338</v>
      </c>
      <c r="G90" s="137">
        <f>'[1]Emploi direct_04'!AA87</f>
        <v>21.077782365957631</v>
      </c>
      <c r="H90" s="137">
        <f>'[1]Emploi direct_04'!AB87</f>
        <v>15.760473029634991</v>
      </c>
      <c r="I90" s="138">
        <f>'[1]Emploi direct_04'!AC87</f>
        <v>0.42423615676794313</v>
      </c>
      <c r="J90" s="139">
        <f>'[1]Emploi direct_04'!AD87</f>
        <v>1.0899511850932964</v>
      </c>
      <c r="K90" s="136">
        <f>'[1]Emploi direct_04'!AE87</f>
        <v>-0.32688953482218341</v>
      </c>
      <c r="L90" s="137">
        <f>'[1]Emploi direct_04'!AF87</f>
        <v>1.3175865745249871</v>
      </c>
      <c r="M90" s="137">
        <f>'[1]Emploi direct_04'!AG87</f>
        <v>-6.8363821000839486</v>
      </c>
      <c r="N90" s="137">
        <f>'[1]Emploi direct_04'!AH87</f>
        <v>0.89744986022139983</v>
      </c>
      <c r="O90" s="137">
        <f>'[1]Emploi direct_04'!AI87</f>
        <v>4.1452961723686288</v>
      </c>
      <c r="P90" s="137">
        <f>'[1]Emploi direct_04'!AJ87</f>
        <v>-3.6169503496419342E-2</v>
      </c>
      <c r="Q90" s="137">
        <f>'[1]Emploi direct_04'!AK87</f>
        <v>2.8154867057344823</v>
      </c>
      <c r="R90" s="137">
        <f>'[1]Emploi direct_04'!AL87</f>
        <v>0.57295660418037464</v>
      </c>
      <c r="S90" s="137">
        <f>'[1]Emploi direct_04'!AM87</f>
        <v>-2.8449783003826723</v>
      </c>
      <c r="T90" s="136">
        <f>'[1]Emploi direct_04'!AN87</f>
        <v>-0.18293786966828707</v>
      </c>
      <c r="V90" s="69" t="str">
        <f t="shared" si="6"/>
        <v>2021T1</v>
      </c>
      <c r="W90" s="74">
        <f>'[1]Emploi direct_04'!AP87</f>
        <v>-43.344710375262366</v>
      </c>
      <c r="X90" s="106">
        <f>'[1]Emploi direct_04'!AQ87</f>
        <v>-53.782781246259447</v>
      </c>
      <c r="Y90" s="101">
        <f>'[1]Emploi direct_04'!AR87</f>
        <v>75.383134109919411</v>
      </c>
      <c r="Z90" s="75">
        <f>'[1]Emploi direct_04'!AS87</f>
        <v>38.561934049712136</v>
      </c>
      <c r="AA90" s="75">
        <f>'[1]Emploi direct_04'!AT87</f>
        <v>7.0038720128445675</v>
      </c>
      <c r="AB90" s="75">
        <f>'[1]Emploi direct_04'!AU87</f>
        <v>6.1036367736883932</v>
      </c>
      <c r="AC90" s="75">
        <f>'[1]Emploi direct_04'!AV87</f>
        <v>11.523083987612438</v>
      </c>
      <c r="AD90" s="76">
        <f>'[1]Emploi direct_04'!AW87</f>
        <v>12.190607286062914</v>
      </c>
      <c r="AE90" s="103">
        <f>'[1]Emploi direct_04'!AX87</f>
        <v>35.501507646817572</v>
      </c>
      <c r="AF90" s="101">
        <f>'[1]Emploi direct_04'!AY87</f>
        <v>-63.453666233021067</v>
      </c>
      <c r="AG90" s="75">
        <f>'[1]Emploi direct_04'!AZ87</f>
        <v>93.339917315313869</v>
      </c>
      <c r="AH90" s="75">
        <f>'[1]Emploi direct_04'!BA87</f>
        <v>-141.94136539970873</v>
      </c>
      <c r="AI90" s="75">
        <f>'[1]Emploi direct_04'!BB87</f>
        <v>21.258081393470093</v>
      </c>
      <c r="AJ90" s="75">
        <f>'[1]Emploi direct_04'!BC87</f>
        <v>10.935234314167189</v>
      </c>
      <c r="AK90" s="75">
        <f>'[1]Emploi direct_04'!BD87</f>
        <v>-0.36785223028573455</v>
      </c>
      <c r="AL90" s="75">
        <f>'[1]Emploi direct_04'!BE87</f>
        <v>9.6931896812378113</v>
      </c>
      <c r="AM90" s="75">
        <f>'[1]Emploi direct_04'!BF87</f>
        <v>20.391193758970076</v>
      </c>
      <c r="AN90" s="75">
        <f>'[1]Emploi direct_04'!BG87</f>
        <v>-76.762065066181549</v>
      </c>
      <c r="AO90" s="101">
        <f>'[1]Emploi direct_04'!BH87</f>
        <v>-36.992904652717698</v>
      </c>
      <c r="AQ90" s="69" t="str">
        <f t="shared" si="7"/>
        <v>2021T1</v>
      </c>
      <c r="AR90" s="134">
        <f>'[1]Emploi direct_04'!BJ87</f>
        <v>1.1299788559636648</v>
      </c>
      <c r="AS90" s="135">
        <f>'[1]Emploi direct_04'!BK87</f>
        <v>-1.8090606228241435</v>
      </c>
      <c r="AT90" s="136">
        <f>'[1]Emploi direct_04'!BL87</f>
        <v>2.6746116438901124</v>
      </c>
      <c r="AU90" s="137">
        <f>'[1]Emploi direct_04'!BM87</f>
        <v>5.7067876920581018</v>
      </c>
      <c r="AV90" s="137">
        <f>'[1]Emploi direct_04'!BN87</f>
        <v>5.31406109535697</v>
      </c>
      <c r="AW90" s="137">
        <f>'[1]Emploi direct_04'!BO87</f>
        <v>7.0782176647415262</v>
      </c>
      <c r="AX90" s="137">
        <f>'[1]Emploi direct_04'!BP87</f>
        <v>28.818142089666175</v>
      </c>
      <c r="AY90" s="138">
        <f>'[1]Emploi direct_04'!BQ87</f>
        <v>-9.5643862166039373E-2</v>
      </c>
      <c r="AZ90" s="139">
        <f>'[1]Emploi direct_04'!BR87</f>
        <v>7.7095934079130624</v>
      </c>
      <c r="BA90" s="136">
        <f>'[1]Emploi direct_04'!BS87</f>
        <v>-0.13274542230199415</v>
      </c>
      <c r="BB90" s="137">
        <f>'[1]Emploi direct_04'!BT87</f>
        <v>3.2642292093442382</v>
      </c>
      <c r="BC90" s="137">
        <f>'[1]Emploi direct_04'!BU87</f>
        <v>-7.8990630667792221</v>
      </c>
      <c r="BD90" s="137">
        <f>'[1]Emploi direct_04'!BV87</f>
        <v>-10.167232440647666</v>
      </c>
      <c r="BE90" s="137">
        <f>'[1]Emploi direct_04'!BW87</f>
        <v>5.1096142557834234</v>
      </c>
      <c r="BF90" s="137">
        <f>'[1]Emploi direct_04'!BX87</f>
        <v>-8.158045539383707E-2</v>
      </c>
      <c r="BG90" s="137">
        <f>'[1]Emploi direct_04'!BY87</f>
        <v>7.4117111632830524</v>
      </c>
      <c r="BH90" s="137">
        <f>'[1]Emploi direct_04'!BZ87</f>
        <v>4.0024890688929338</v>
      </c>
      <c r="BI90" s="137">
        <f>'[1]Emploi direct_04'!CA87</f>
        <v>0.34809570619955821</v>
      </c>
      <c r="BJ90" s="136">
        <f>'[1]Emploi direct_04'!CB87</f>
        <v>1.2043630700955488</v>
      </c>
      <c r="BL90" s="69" t="str">
        <f t="shared" si="8"/>
        <v>2021T1</v>
      </c>
      <c r="BM90" s="74">
        <f>'[1]Emploi direct_04'!CD87</f>
        <v>555.71697292483441</v>
      </c>
      <c r="BN90" s="106">
        <f>'[1]Emploi direct_04'!CE87</f>
        <v>-30.84249407503853</v>
      </c>
      <c r="BO90" s="101">
        <f>'[1]Emploi direct_04'!CF87</f>
        <v>136.39326456484923</v>
      </c>
      <c r="BP90" s="75">
        <f>'[1]Emploi direct_04'!CG87</f>
        <v>81.934367221639377</v>
      </c>
      <c r="BQ90" s="75">
        <f>'[1]Emploi direct_04'!CH87</f>
        <v>35.96962298987205</v>
      </c>
      <c r="BR90" s="75">
        <f>'[1]Emploi direct_04'!CI87</f>
        <v>2.3176668170130554</v>
      </c>
      <c r="BS90" s="75">
        <f>'[1]Emploi direct_04'!CJ87</f>
        <v>18.934276685588571</v>
      </c>
      <c r="BT90" s="76">
        <f>'[1]Emploi direct_04'!CK87</f>
        <v>-2.7626691492628197</v>
      </c>
      <c r="BU90" s="103">
        <f>'[1]Emploi direct_04'!CL87</f>
        <v>235.68113649352745</v>
      </c>
      <c r="BV90" s="101">
        <f>'[1]Emploi direct_04'!CM87</f>
        <v>-25.717583382222074</v>
      </c>
      <c r="BW90" s="75">
        <f>'[1]Emploi direct_04'!CN87</f>
        <v>226.88397688672558</v>
      </c>
      <c r="BX90" s="75">
        <f>'[1]Emploi direct_04'!CO87</f>
        <v>-165.89776254385038</v>
      </c>
      <c r="BY90" s="75">
        <f>'[1]Emploi direct_04'!CP87</f>
        <v>-270.49673905283089</v>
      </c>
      <c r="BZ90" s="75">
        <f>'[1]Emploi direct_04'!CQ87</f>
        <v>13.355429521660994</v>
      </c>
      <c r="CA90" s="75">
        <f>'[1]Emploi direct_04'!CR87</f>
        <v>-0.83006921057994987</v>
      </c>
      <c r="CB90" s="75">
        <f>'[1]Emploi direct_04'!CS87</f>
        <v>24.42522747603914</v>
      </c>
      <c r="CC90" s="75">
        <f>'[1]Emploi direct_04'!CT87</f>
        <v>137.74903351985949</v>
      </c>
      <c r="CD90" s="75">
        <f>'[1]Emploi direct_04'!CU87</f>
        <v>9.0933200207559821</v>
      </c>
      <c r="CE90" s="101">
        <f>'[1]Emploi direct_04'!CV87</f>
        <v>240.2026493237172</v>
      </c>
    </row>
    <row r="91" spans="1:83">
      <c r="A91" s="69" t="str">
        <f>Paca!A91</f>
        <v>2021T2</v>
      </c>
      <c r="B91" s="134">
        <f>'[1]Emploi direct_04'!V88</f>
        <v>2.8220364424623279</v>
      </c>
      <c r="C91" s="135">
        <f>'[1]Emploi direct_04'!W88</f>
        <v>-0.13118441220959509</v>
      </c>
      <c r="D91" s="136">
        <f>'[1]Emploi direct_04'!X88</f>
        <v>0.46496280320444949</v>
      </c>
      <c r="E91" s="137">
        <f>'[1]Emploi direct_04'!Y88</f>
        <v>0.85322634980176115</v>
      </c>
      <c r="F91" s="137">
        <f>'[1]Emploi direct_04'!Z88</f>
        <v>3.231977680977538</v>
      </c>
      <c r="G91" s="137">
        <f>'[1]Emploi direct_04'!AA88</f>
        <v>3.9742202448559638</v>
      </c>
      <c r="H91" s="137">
        <f>'[1]Emploi direct_04'!AB88</f>
        <v>3.8373149154148356</v>
      </c>
      <c r="I91" s="138">
        <f>'[1]Emploi direct_04'!AC88</f>
        <v>-0.5642992653123069</v>
      </c>
      <c r="J91" s="139">
        <f>'[1]Emploi direct_04'!AD88</f>
        <v>0.83187394320181074</v>
      </c>
      <c r="K91" s="136">
        <f>'[1]Emploi direct_04'!AE88</f>
        <v>6.187083663552051</v>
      </c>
      <c r="L91" s="137">
        <f>'[1]Emploi direct_04'!AF88</f>
        <v>1.4213281866836347</v>
      </c>
      <c r="M91" s="137">
        <f>'[1]Emploi direct_04'!AG88</f>
        <v>6.4938949288715797</v>
      </c>
      <c r="N91" s="137">
        <f>'[1]Emploi direct_04'!AH88</f>
        <v>29.099310204935879</v>
      </c>
      <c r="O91" s="137">
        <f>'[1]Emploi direct_04'!AI88</f>
        <v>-0.84854731646664128</v>
      </c>
      <c r="P91" s="137">
        <f>'[1]Emploi direct_04'!AJ88</f>
        <v>0.56495602369517339</v>
      </c>
      <c r="Q91" s="137">
        <f>'[1]Emploi direct_04'!AK88</f>
        <v>0.51023958552454118</v>
      </c>
      <c r="R91" s="137">
        <f>'[1]Emploi direct_04'!AL88</f>
        <v>2.38321341280332</v>
      </c>
      <c r="S91" s="137">
        <f>'[1]Emploi direct_04'!AM88</f>
        <v>6.9982768380803861</v>
      </c>
      <c r="T91" s="136">
        <f>'[1]Emploi direct_04'!AN88</f>
        <v>0.7774903678439804</v>
      </c>
      <c r="V91" s="69" t="str">
        <f t="shared" ref="V91" si="9">A91</f>
        <v>2021T2</v>
      </c>
      <c r="W91" s="74">
        <f>'[1]Emploi direct_04'!AP88</f>
        <v>1403.5435038747237</v>
      </c>
      <c r="X91" s="106">
        <f>'[1]Emploi direct_04'!AQ88</f>
        <v>-2.196089411399953</v>
      </c>
      <c r="Y91" s="101">
        <f>'[1]Emploi direct_04'!AR88</f>
        <v>24.345207087730159</v>
      </c>
      <c r="Z91" s="75">
        <f>'[1]Emploi direct_04'!AS88</f>
        <v>12.949157777394021</v>
      </c>
      <c r="AA91" s="75">
        <f>'[1]Emploi direct_04'!AT88</f>
        <v>23.039022875017281</v>
      </c>
      <c r="AB91" s="75">
        <f>'[1]Emploi direct_04'!AU88</f>
        <v>1.3934139502866785</v>
      </c>
      <c r="AC91" s="75">
        <f>'[1]Emploi direct_04'!AV88</f>
        <v>3.2477845663674714</v>
      </c>
      <c r="AD91" s="76">
        <f>'[1]Emploi direct_04'!AW88</f>
        <v>-16.284172081335328</v>
      </c>
      <c r="AE91" s="103">
        <f>'[1]Emploi direct_04'!AX88</f>
        <v>27.3908340487842</v>
      </c>
      <c r="AF91" s="101">
        <f>'[1]Emploi direct_04'!AY88</f>
        <v>1197.0704294981042</v>
      </c>
      <c r="AG91" s="75">
        <f>'[1]Emploi direct_04'!AZ88</f>
        <v>102.01580379047118</v>
      </c>
      <c r="AH91" s="75">
        <f>'[1]Emploi direct_04'!BA88</f>
        <v>125.61290317944554</v>
      </c>
      <c r="AI91" s="75">
        <f>'[1]Emploi direct_04'!BB88</f>
        <v>695.46736479498031</v>
      </c>
      <c r="AJ91" s="75">
        <f>'[1]Emploi direct_04'!BC88</f>
        <v>-2.3312467925354667</v>
      </c>
      <c r="AK91" s="75">
        <f>'[1]Emploi direct_04'!BD88</f>
        <v>5.7436554462927916</v>
      </c>
      <c r="AL91" s="75">
        <f>'[1]Emploi direct_04'!BE88</f>
        <v>1.8061171443262651</v>
      </c>
      <c r="AM91" s="75">
        <f>'[1]Emploi direct_04'!BF88</f>
        <v>85.303150971366449</v>
      </c>
      <c r="AN91" s="75">
        <f>'[1]Emploi direct_04'!BG88</f>
        <v>183.45268096375685</v>
      </c>
      <c r="AO91" s="101">
        <f>'[1]Emploi direct_04'!BH88</f>
        <v>156.93312265150962</v>
      </c>
      <c r="AQ91" s="69" t="str">
        <f t="shared" ref="AQ91:AQ94" si="10">V91</f>
        <v>2021T2</v>
      </c>
      <c r="AR91" s="134">
        <f>'[1]Emploi direct_04'!BJ88</f>
        <v>5.097188114588258</v>
      </c>
      <c r="AS91" s="135">
        <f>'[1]Emploi direct_04'!BK88</f>
        <v>-1.4192591083871831</v>
      </c>
      <c r="AT91" s="136">
        <f>'[1]Emploi direct_04'!BL88</f>
        <v>4.0396932690538234</v>
      </c>
      <c r="AU91" s="137">
        <f>'[1]Emploi direct_04'!BM88</f>
        <v>8.1543394919088019</v>
      </c>
      <c r="AV91" s="137">
        <f>'[1]Emploi direct_04'!BN88</f>
        <v>7.2772450222541973</v>
      </c>
      <c r="AW91" s="137">
        <f>'[1]Emploi direct_04'!BO88</f>
        <v>39.599067178037387</v>
      </c>
      <c r="AX91" s="137">
        <f>'[1]Emploi direct_04'!BP88</f>
        <v>32.593138008321375</v>
      </c>
      <c r="AY91" s="138">
        <f>'[1]Emploi direct_04'!BQ88</f>
        <v>0.24397077877731377</v>
      </c>
      <c r="AZ91" s="139">
        <f>'[1]Emploi direct_04'!BR88</f>
        <v>7.561558481699393</v>
      </c>
      <c r="BA91" s="136">
        <f>'[1]Emploi direct_04'!BS88</f>
        <v>7.9901992545371003</v>
      </c>
      <c r="BB91" s="137">
        <f>'[1]Emploi direct_04'!BT88</f>
        <v>5.3883453896382383</v>
      </c>
      <c r="BC91" s="137">
        <f>'[1]Emploi direct_04'!BU88</f>
        <v>-1.4234681392235271</v>
      </c>
      <c r="BD91" s="137">
        <f>'[1]Emploi direct_04'!BV88</f>
        <v>27.987690818820909</v>
      </c>
      <c r="BE91" s="137">
        <f>'[1]Emploi direct_04'!BW88</f>
        <v>4.8168677537708815</v>
      </c>
      <c r="BF91" s="137">
        <f>'[1]Emploi direct_04'!BX88</f>
        <v>-0.87791622796955515</v>
      </c>
      <c r="BG91" s="137">
        <f>'[1]Emploi direct_04'!BY88</f>
        <v>8.8299807494371052</v>
      </c>
      <c r="BH91" s="137">
        <f>'[1]Emploi direct_04'!BZ88</f>
        <v>6.4601105984773755</v>
      </c>
      <c r="BI91" s="137">
        <f>'[1]Emploi direct_04'!CA88</f>
        <v>9.7108204470141679</v>
      </c>
      <c r="BJ91" s="136">
        <f>'[1]Emploi direct_04'!CB88</f>
        <v>2.7608587886104097</v>
      </c>
      <c r="BL91" s="69" t="str">
        <f t="shared" ref="BL91:BL94" si="11">AQ91</f>
        <v>2021T2</v>
      </c>
      <c r="BM91" s="74">
        <f>'[1]Emploi direct_04'!CD88</f>
        <v>2480.2132708297286</v>
      </c>
      <c r="BN91" s="106">
        <f>'[1]Emploi direct_04'!CE88</f>
        <v>-24.069512588850102</v>
      </c>
      <c r="BO91" s="101">
        <f>'[1]Emploi direct_04'!CF88</f>
        <v>204.2486607459341</v>
      </c>
      <c r="BP91" s="75">
        <f>'[1]Emploi direct_04'!CG88</f>
        <v>115.40161820570415</v>
      </c>
      <c r="BQ91" s="75">
        <f>'[1]Emploi direct_04'!CH88</f>
        <v>49.919397639945487</v>
      </c>
      <c r="BR91" s="75">
        <f>'[1]Emploi direct_04'!CI88</f>
        <v>10.340852278082469</v>
      </c>
      <c r="BS91" s="75">
        <f>'[1]Emploi direct_04'!CJ88</f>
        <v>21.603213014779058</v>
      </c>
      <c r="BT91" s="76">
        <f>'[1]Emploi direct_04'!CK88</f>
        <v>6.9835796074230529</v>
      </c>
      <c r="BU91" s="103">
        <f>'[1]Emploi direct_04'!CL88</f>
        <v>233.39943658172433</v>
      </c>
      <c r="BV91" s="101">
        <f>'[1]Emploi direct_04'!CM88</f>
        <v>1520.1228059883906</v>
      </c>
      <c r="BW91" s="75">
        <f>'[1]Emploi direct_04'!CN88</f>
        <v>372.19044583883897</v>
      </c>
      <c r="BX91" s="75">
        <f>'[1]Emploi direct_04'!CO88</f>
        <v>-29.745955463312839</v>
      </c>
      <c r="BY91" s="75">
        <f>'[1]Emploi direct_04'!CP88</f>
        <v>674.70953389967644</v>
      </c>
      <c r="BZ91" s="75">
        <f>'[1]Emploi direct_04'!CQ88</f>
        <v>12.518284408757893</v>
      </c>
      <c r="CA91" s="75">
        <f>'[1]Emploi direct_04'!CR88</f>
        <v>-9.0553044697635414</v>
      </c>
      <c r="CB91" s="75">
        <f>'[1]Emploi direct_04'!CS88</f>
        <v>28.866443423900478</v>
      </c>
      <c r="CC91" s="75">
        <f>'[1]Emploi direct_04'!CT88</f>
        <v>222.37396294067503</v>
      </c>
      <c r="CD91" s="75">
        <f>'[1]Emploi direct_04'!CU88</f>
        <v>248.26539540962085</v>
      </c>
      <c r="CE91" s="101">
        <f>'[1]Emploi direct_04'!CV88</f>
        <v>546.51188010253463</v>
      </c>
    </row>
    <row r="92" spans="1:83">
      <c r="A92" s="69" t="str">
        <f>Paca!A92</f>
        <v>2021T3</v>
      </c>
      <c r="B92" s="134">
        <f>'[1]Emploi direct_04'!V89</f>
        <v>0.18380610654848972</v>
      </c>
      <c r="C92" s="135">
        <f>'[1]Emploi direct_04'!W89</f>
        <v>-7.8068092699595582</v>
      </c>
      <c r="D92" s="136">
        <f>'[1]Emploi direct_04'!X89</f>
        <v>1.3390781491516179</v>
      </c>
      <c r="E92" s="137">
        <f>'[1]Emploi direct_04'!Y89</f>
        <v>3.4218290359760983</v>
      </c>
      <c r="F92" s="137">
        <f>'[1]Emploi direct_04'!Z89</f>
        <v>-1.3809600440123249</v>
      </c>
      <c r="G92" s="137">
        <f>'[1]Emploi direct_04'!AA89</f>
        <v>9.0895850538897029</v>
      </c>
      <c r="H92" s="137">
        <f>'[1]Emploi direct_04'!AB89</f>
        <v>6.0606746973992598</v>
      </c>
      <c r="I92" s="138">
        <f>'[1]Emploi direct_04'!AC89</f>
        <v>0.68258937766572103</v>
      </c>
      <c r="J92" s="139">
        <f>'[1]Emploi direct_04'!AD89</f>
        <v>1.0564818952779387</v>
      </c>
      <c r="K92" s="136">
        <f>'[1]Emploi direct_04'!AE89</f>
        <v>0.92722785235723748</v>
      </c>
      <c r="L92" s="137">
        <f>'[1]Emploi direct_04'!AF89</f>
        <v>1.0081415486913547</v>
      </c>
      <c r="M92" s="137">
        <f>'[1]Emploi direct_04'!AG89</f>
        <v>0.30391060366727896</v>
      </c>
      <c r="N92" s="137">
        <f>'[1]Emploi direct_04'!AH89</f>
        <v>1.103998932618433</v>
      </c>
      <c r="O92" s="137">
        <f>'[1]Emploi direct_04'!AI89</f>
        <v>4.6411230442637619</v>
      </c>
      <c r="P92" s="137">
        <f>'[1]Emploi direct_04'!AJ89</f>
        <v>2.7367262902177281</v>
      </c>
      <c r="Q92" s="137">
        <f>'[1]Emploi direct_04'!AK89</f>
        <v>-2.393736086799314</v>
      </c>
      <c r="R92" s="137">
        <f>'[1]Emploi direct_04'!AL89</f>
        <v>0.35434398692713032</v>
      </c>
      <c r="S92" s="137">
        <f>'[1]Emploi direct_04'!AM89</f>
        <v>1.1300210298737845</v>
      </c>
      <c r="T92" s="136">
        <f>'[1]Emploi direct_04'!AN89</f>
        <v>-0.35149612268176034</v>
      </c>
      <c r="V92" s="69" t="str">
        <f t="shared" ref="V92" si="12">A92</f>
        <v>2021T3</v>
      </c>
      <c r="W92" s="74">
        <f>'[1]Emploi direct_04'!AP89</f>
        <v>93.996005396387773</v>
      </c>
      <c r="X92" s="106">
        <f>'[1]Emploi direct_04'!AQ89</f>
        <v>-130.51825318789543</v>
      </c>
      <c r="Y92" s="101">
        <f>'[1]Emploi direct_04'!AR89</f>
        <v>70.439426816224113</v>
      </c>
      <c r="Z92" s="75">
        <f>'[1]Emploi direct_04'!AS89</f>
        <v>52.37516048163684</v>
      </c>
      <c r="AA92" s="75">
        <f>'[1]Emploi direct_04'!AT89</f>
        <v>-10.162277817569247</v>
      </c>
      <c r="AB92" s="75">
        <f>'[1]Emploi direct_04'!AU89</f>
        <v>3.3135837575033662</v>
      </c>
      <c r="AC92" s="75">
        <f>'[1]Emploi direct_04'!AV89</f>
        <v>5.3264051226785654</v>
      </c>
      <c r="AD92" s="76">
        <f>'[1]Emploi direct_04'!AW89</f>
        <v>19.586555271973793</v>
      </c>
      <c r="AE92" s="103">
        <f>'[1]Emploi direct_04'!AX89</f>
        <v>35.075803883483331</v>
      </c>
      <c r="AF92" s="101">
        <f>'[1]Emploi direct_04'!AY89</f>
        <v>190.4986385291304</v>
      </c>
      <c r="AG92" s="75">
        <f>'[1]Emploi direct_04'!AZ89</f>
        <v>73.387804346244593</v>
      </c>
      <c r="AH92" s="75">
        <f>'[1]Emploi direct_04'!BA89</f>
        <v>6.2603636373160043</v>
      </c>
      <c r="AI92" s="75">
        <f>'[1]Emploi direct_04'!BB89</f>
        <v>34.063293482765403</v>
      </c>
      <c r="AJ92" s="75">
        <f>'[1]Emploi direct_04'!BC89</f>
        <v>12.64254043330925</v>
      </c>
      <c r="AK92" s="75">
        <f>'[1]Emploi direct_04'!BD89</f>
        <v>27.980261434414615</v>
      </c>
      <c r="AL92" s="75">
        <f>'[1]Emploi direct_04'!BE89</f>
        <v>-8.5164449064887435</v>
      </c>
      <c r="AM92" s="75">
        <f>'[1]Emploi direct_04'!BF89</f>
        <v>12.985418858706907</v>
      </c>
      <c r="AN92" s="75">
        <f>'[1]Emploi direct_04'!BG89</f>
        <v>31.695401242861408</v>
      </c>
      <c r="AO92" s="101">
        <f>'[1]Emploi direct_04'!BH89</f>
        <v>-71.499610644565109</v>
      </c>
      <c r="AQ92" s="69" t="str">
        <f t="shared" si="10"/>
        <v>2021T3</v>
      </c>
      <c r="AR92" s="134">
        <f>'[1]Emploi direct_04'!BJ89</f>
        <v>2.5536257281407071</v>
      </c>
      <c r="AS92" s="135">
        <f>'[1]Emploi direct_04'!BK89</f>
        <v>-10.904901568625547</v>
      </c>
      <c r="AT92" s="136">
        <f>'[1]Emploi direct_04'!BL89</f>
        <v>4.9275470739978511</v>
      </c>
      <c r="AU92" s="137">
        <f>'[1]Emploi direct_04'!BM89</f>
        <v>8.613110604627261</v>
      </c>
      <c r="AV92" s="137">
        <f>'[1]Emploi direct_04'!BN89</f>
        <v>5.6156013082875766</v>
      </c>
      <c r="AW92" s="137">
        <f>'[1]Emploi direct_04'!BO89</f>
        <v>57.95833324674291</v>
      </c>
      <c r="AX92" s="137">
        <f>'[1]Emploi direct_04'!BP89</f>
        <v>35.677464674147075</v>
      </c>
      <c r="AY92" s="138">
        <f>'[1]Emploi direct_04'!BQ89</f>
        <v>1.6579201165572544</v>
      </c>
      <c r="AZ92" s="139">
        <f>'[1]Emploi direct_04'!BR89</f>
        <v>4.8680034457218024</v>
      </c>
      <c r="BA92" s="136">
        <f>'[1]Emploi direct_04'!BS89</f>
        <v>3.9313475360637895</v>
      </c>
      <c r="BB92" s="137">
        <f>'[1]Emploi direct_04'!BT89</f>
        <v>4.2275337254803036</v>
      </c>
      <c r="BC92" s="137">
        <f>'[1]Emploi direct_04'!BU89</f>
        <v>-0.50075981465300679</v>
      </c>
      <c r="BD92" s="137">
        <f>'[1]Emploi direct_04'!BV89</f>
        <v>5.1838701385563457</v>
      </c>
      <c r="BE92" s="137">
        <f>'[1]Emploi direct_04'!BW89</f>
        <v>6.6900467491822102</v>
      </c>
      <c r="BF92" s="137">
        <f>'[1]Emploi direct_04'!BX89</f>
        <v>2.1087773820243738</v>
      </c>
      <c r="BG92" s="137">
        <f>'[1]Emploi direct_04'!BY89</f>
        <v>1.3798008989893695</v>
      </c>
      <c r="BH92" s="137">
        <f>'[1]Emploi direct_04'!BZ89</f>
        <v>5.1682566945556285</v>
      </c>
      <c r="BI92" s="137">
        <f>'[1]Emploi direct_04'!CA89</f>
        <v>4.3307796287742395</v>
      </c>
      <c r="BJ92" s="136">
        <f>'[1]Emploi direct_04'!CB89</f>
        <v>1.3699403497503981</v>
      </c>
      <c r="BL92" s="69" t="str">
        <f t="shared" si="11"/>
        <v>2021T3</v>
      </c>
      <c r="BM92" s="74">
        <f>'[1]Emploi direct_04'!CD89</f>
        <v>1275.713686450923</v>
      </c>
      <c r="BN92" s="106">
        <f>'[1]Emploi direct_04'!CE89</f>
        <v>-188.6533264026275</v>
      </c>
      <c r="BO92" s="101">
        <f>'[1]Emploi direct_04'!CF89</f>
        <v>250.33876239278561</v>
      </c>
      <c r="BP92" s="75">
        <f>'[1]Emploi direct_04'!CG89</f>
        <v>125.53275091568617</v>
      </c>
      <c r="BQ92" s="75">
        <f>'[1]Emploi direct_04'!CH89</f>
        <v>38.586813091241538</v>
      </c>
      <c r="BR92" s="75">
        <f>'[1]Emploi direct_04'!CI89</f>
        <v>14.591855822947721</v>
      </c>
      <c r="BS92" s="75">
        <f>'[1]Emploi direct_04'!CJ89</f>
        <v>24.510596021042517</v>
      </c>
      <c r="BT92" s="76">
        <f>'[1]Emploi direct_04'!CK89</f>
        <v>47.116746541867997</v>
      </c>
      <c r="BU92" s="103">
        <f>'[1]Emploi direct_04'!CL89</f>
        <v>155.74625994401003</v>
      </c>
      <c r="BV92" s="101">
        <f>'[1]Emploi direct_04'!CM89</f>
        <v>784.34770791382471</v>
      </c>
      <c r="BW92" s="75">
        <f>'[1]Emploi direct_04'!CN89</f>
        <v>298.23827638102557</v>
      </c>
      <c r="BX92" s="75">
        <f>'[1]Emploi direct_04'!CO89</f>
        <v>-10.398753372221563</v>
      </c>
      <c r="BY92" s="75">
        <f>'[1]Emploi direct_04'!CP89</f>
        <v>153.74156001124038</v>
      </c>
      <c r="BZ92" s="75">
        <f>'[1]Emploi direct_04'!CQ89</f>
        <v>17.87388288316447</v>
      </c>
      <c r="CA92" s="75">
        <f>'[1]Emploi direct_04'!CR89</f>
        <v>21.692708746651988</v>
      </c>
      <c r="CB92" s="75">
        <f>'[1]Emploi direct_04'!CS89</f>
        <v>4.7263377471691683</v>
      </c>
      <c r="CC92" s="75">
        <f>'[1]Emploi direct_04'!CT89</f>
        <v>180.72842867323652</v>
      </c>
      <c r="CD92" s="75">
        <f>'[1]Emploi direct_04'!CU89</f>
        <v>117.74526684356124</v>
      </c>
      <c r="CE92" s="101">
        <f>'[1]Emploi direct_04'!CV89</f>
        <v>273.93428260293149</v>
      </c>
    </row>
    <row r="93" spans="1:83" s="232" customFormat="1">
      <c r="A93" s="95" t="str">
        <f>Paca!A93</f>
        <v>2021T4</v>
      </c>
      <c r="B93" s="140">
        <f>'[1]Emploi direct_04'!V90</f>
        <v>1.5243326691569248</v>
      </c>
      <c r="C93" s="141">
        <f>'[1]Emploi direct_04'!W90</f>
        <v>15.236346745655659</v>
      </c>
      <c r="D93" s="142">
        <f>'[1]Emploi direct_04'!X90</f>
        <v>1.0979146618265379</v>
      </c>
      <c r="E93" s="143">
        <f>'[1]Emploi direct_04'!Y90</f>
        <v>1.7758739783190647</v>
      </c>
      <c r="F93" s="143">
        <f>'[1]Emploi direct_04'!Z90</f>
        <v>-1.5177235955383006</v>
      </c>
      <c r="G93" s="143">
        <f>'[1]Emploi direct_04'!AA90</f>
        <v>10.558769830582971</v>
      </c>
      <c r="H93" s="143">
        <f>'[1]Emploi direct_04'!AB90</f>
        <v>-3.3835903406449042</v>
      </c>
      <c r="I93" s="144">
        <f>'[1]Emploi direct_04'!AC90</f>
        <v>1.3978439033391465</v>
      </c>
      <c r="J93" s="145">
        <f>'[1]Emploi direct_04'!AD90</f>
        <v>0.16833272188310211</v>
      </c>
      <c r="K93" s="142">
        <f>'[1]Emploi direct_04'!AE90</f>
        <v>1.309237523099771</v>
      </c>
      <c r="L93" s="143">
        <f>'[1]Emploi direct_04'!AF90</f>
        <v>1.5676065587490129</v>
      </c>
      <c r="M93" s="143">
        <f>'[1]Emploi direct_04'!AG90</f>
        <v>-1.0465404388708244</v>
      </c>
      <c r="N93" s="143">
        <f>'[1]Emploi direct_04'!AH90</f>
        <v>3.7353868273237945</v>
      </c>
      <c r="O93" s="143">
        <f>'[1]Emploi direct_04'!AI90</f>
        <v>-1.3892060535915518</v>
      </c>
      <c r="P93" s="143">
        <f>'[1]Emploi direct_04'!AJ90</f>
        <v>-0.74659304098868562</v>
      </c>
      <c r="Q93" s="143">
        <f>'[1]Emploi direct_04'!AK90</f>
        <v>-0.42401050652831618</v>
      </c>
      <c r="R93" s="143">
        <f>'[1]Emploi direct_04'!AL90</f>
        <v>1.146199300299644</v>
      </c>
      <c r="S93" s="143">
        <f>'[1]Emploi direct_04'!AM90</f>
        <v>1.1433347658469373</v>
      </c>
      <c r="T93" s="142">
        <f>'[1]Emploi direct_04'!AN90</f>
        <v>1.0382941626733144</v>
      </c>
      <c r="V93" s="95" t="str">
        <f t="shared" ref="V93" si="13">A93</f>
        <v>2021T4</v>
      </c>
      <c r="W93" s="92">
        <f>'[1]Emploi direct_04'!AP90</f>
        <v>780.95632431974809</v>
      </c>
      <c r="X93" s="108">
        <f>'[1]Emploi direct_04'!AQ90</f>
        <v>234.84286882908486</v>
      </c>
      <c r="Y93" s="100">
        <f>'[1]Emploi direct_04'!AR90</f>
        <v>58.526886888400441</v>
      </c>
      <c r="Z93" s="93">
        <f>'[1]Emploi direct_04'!AS90</f>
        <v>28.11197883619775</v>
      </c>
      <c r="AA93" s="93">
        <f>'[1]Emploi direct_04'!AT90</f>
        <v>-11.014464990205852</v>
      </c>
      <c r="AB93" s="93">
        <f>'[1]Emploi direct_04'!AU90</f>
        <v>4.1990447941354532</v>
      </c>
      <c r="AC93" s="93">
        <f>'[1]Emploi direct_04'!AV90</f>
        <v>-3.1538815847189454</v>
      </c>
      <c r="AD93" s="94">
        <f>'[1]Emploi direct_04'!AW90</f>
        <v>40.384209832992838</v>
      </c>
      <c r="AE93" s="102">
        <f>'[1]Emploi direct_04'!AX90</f>
        <v>5.6477868122178734</v>
      </c>
      <c r="AF93" s="100">
        <f>'[1]Emploi direct_04'!AY90</f>
        <v>271.47647166274692</v>
      </c>
      <c r="AG93" s="93">
        <f>'[1]Emploi direct_04'!AZ90</f>
        <v>115.26456965182933</v>
      </c>
      <c r="AH93" s="93">
        <f>'[1]Emploi direct_04'!BA90</f>
        <v>-21.623579474558937</v>
      </c>
      <c r="AI93" s="93">
        <f>'[1]Emploi direct_04'!BB90</f>
        <v>116.52574794264501</v>
      </c>
      <c r="AJ93" s="93">
        <f>'[1]Emploi direct_04'!BC90</f>
        <v>-3.959864523429701</v>
      </c>
      <c r="AK93" s="93">
        <f>'[1]Emploi direct_04'!BD90</f>
        <v>-7.8420582544756599</v>
      </c>
      <c r="AL93" s="93">
        <f>'[1]Emploi direct_04'!BE90</f>
        <v>-1.472435846628116</v>
      </c>
      <c r="AM93" s="93">
        <f>'[1]Emploi direct_04'!BF90</f>
        <v>42.152875984231741</v>
      </c>
      <c r="AN93" s="93">
        <f>'[1]Emploi direct_04'!BG90</f>
        <v>32.431216183132619</v>
      </c>
      <c r="AO93" s="100">
        <f>'[1]Emploi direct_04'!BH90</f>
        <v>210.46231012729913</v>
      </c>
      <c r="AQ93" s="95" t="str">
        <f t="shared" si="10"/>
        <v>2021T4</v>
      </c>
      <c r="AR93" s="140">
        <f>'[1]Emploi direct_04'!BJ90</f>
        <v>4.4901960524187157</v>
      </c>
      <c r="AS93" s="141">
        <f>'[1]Emploi direct_04'!BK90</f>
        <v>2.7980609374021359</v>
      </c>
      <c r="AT93" s="142">
        <f>'[1]Emploi direct_04'!BL90</f>
        <v>4.4315824773961454</v>
      </c>
      <c r="AU93" s="143">
        <f>'[1]Emploi direct_04'!BM90</f>
        <v>8.9241794442548752</v>
      </c>
      <c r="AV93" s="143">
        <f>'[1]Emploi direct_04'!BN90</f>
        <v>1.2561098322095843</v>
      </c>
      <c r="AW93" s="143">
        <f>'[1]Emploi direct_04'!BO90</f>
        <v>51.833155360428385</v>
      </c>
      <c r="AX93" s="143">
        <f>'[1]Emploi direct_04'!BP90</f>
        <v>23.17399355785421</v>
      </c>
      <c r="AY93" s="144">
        <f>'[1]Emploi direct_04'!BQ90</f>
        <v>1.944540428058783</v>
      </c>
      <c r="AZ93" s="145">
        <f>'[1]Emploi direct_04'!BR90</f>
        <v>3.1811693584391065</v>
      </c>
      <c r="BA93" s="142">
        <f>'[1]Emploi direct_04'!BS90</f>
        <v>8.2198920290119659</v>
      </c>
      <c r="BB93" s="143">
        <f>'[1]Emploi direct_04'!BT90</f>
        <v>5.4206595117129774</v>
      </c>
      <c r="BC93" s="143">
        <f>'[1]Emploi direct_04'!BU90</f>
        <v>-1.5263797130868118</v>
      </c>
      <c r="BD93" s="143">
        <f>'[1]Emploi direct_04'!BV90</f>
        <v>36.615311197187616</v>
      </c>
      <c r="BE93" s="143">
        <f>'[1]Emploi direct_04'!BW90</f>
        <v>6.5529770736445059</v>
      </c>
      <c r="BF93" s="143">
        <f>'[1]Emploi direct_04'!BX90</f>
        <v>2.5086947082771038</v>
      </c>
      <c r="BG93" s="143">
        <f>'[1]Emploi direct_04'!BY90</f>
        <v>0.43871879812702463</v>
      </c>
      <c r="BH93" s="143">
        <f>'[1]Emploi direct_04'!BZ90</f>
        <v>4.5191136968493639</v>
      </c>
      <c r="BI93" s="143">
        <f>'[1]Emploi direct_04'!CA90</f>
        <v>6.3308786927236849</v>
      </c>
      <c r="BJ93" s="142">
        <f>'[1]Emploi direct_04'!CB90</f>
        <v>1.2803306098726486</v>
      </c>
      <c r="BL93" s="95" t="str">
        <f t="shared" si="11"/>
        <v>2021T4</v>
      </c>
      <c r="BM93" s="92">
        <f>'[1]Emploi direct_04'!CD90</f>
        <v>2235.1511232155972</v>
      </c>
      <c r="BN93" s="108">
        <f>'[1]Emploi direct_04'!CE90</f>
        <v>48.345744983530039</v>
      </c>
      <c r="BO93" s="100">
        <f>'[1]Emploi direct_04'!CF90</f>
        <v>228.69465490227412</v>
      </c>
      <c r="BP93" s="93">
        <f>'[1]Emploi direct_04'!CG90</f>
        <v>131.99823114494075</v>
      </c>
      <c r="BQ93" s="93">
        <f>'[1]Emploi direct_04'!CH90</f>
        <v>8.8661520800867493</v>
      </c>
      <c r="BR93" s="93">
        <f>'[1]Emploi direct_04'!CI90</f>
        <v>15.009679275613891</v>
      </c>
      <c r="BS93" s="93">
        <f>'[1]Emploi direct_04'!CJ90</f>
        <v>16.943392091939529</v>
      </c>
      <c r="BT93" s="94">
        <f>'[1]Emploi direct_04'!CK90</f>
        <v>55.877200309694217</v>
      </c>
      <c r="BU93" s="102">
        <f>'[1]Emploi direct_04'!CL90</f>
        <v>103.61593239130298</v>
      </c>
      <c r="BV93" s="100">
        <f>'[1]Emploi direct_04'!CM90</f>
        <v>1595.5918734569605</v>
      </c>
      <c r="BW93" s="93">
        <f>'[1]Emploi direct_04'!CN90</f>
        <v>384.00809510385898</v>
      </c>
      <c r="BX93" s="93">
        <f>'[1]Emploi direct_04'!CO90</f>
        <v>-31.691678057506124</v>
      </c>
      <c r="BY93" s="93">
        <f>'[1]Emploi direct_04'!CP90</f>
        <v>867.31448761386082</v>
      </c>
      <c r="BZ93" s="93">
        <f>'[1]Emploi direct_04'!CQ90</f>
        <v>17.286663431511272</v>
      </c>
      <c r="CA93" s="93">
        <f>'[1]Emploi direct_04'!CR90</f>
        <v>25.514006395946012</v>
      </c>
      <c r="CB93" s="93">
        <f>'[1]Emploi direct_04'!CS90</f>
        <v>1.5104260724472169</v>
      </c>
      <c r="CC93" s="93">
        <f>'[1]Emploi direct_04'!CT90</f>
        <v>160.83263957327517</v>
      </c>
      <c r="CD93" s="93">
        <f>'[1]Emploi direct_04'!CU90</f>
        <v>170.81723332356933</v>
      </c>
      <c r="CE93" s="100">
        <f>'[1]Emploi direct_04'!CV90</f>
        <v>258.90291748152595</v>
      </c>
    </row>
    <row r="94" spans="1:83">
      <c r="A94" s="69" t="str">
        <f>Paca!A94</f>
        <v>2022T1</v>
      </c>
      <c r="B94" s="134">
        <f>'[1]Emploi direct_04'!V91</f>
        <v>0.34217264457621077</v>
      </c>
      <c r="C94" s="135">
        <f>'[1]Emploi direct_04'!W91</f>
        <v>-0.73572815082150189</v>
      </c>
      <c r="D94" s="136">
        <f>'[1]Emploi direct_04'!X91</f>
        <v>-2.3249949889414534E-2</v>
      </c>
      <c r="E94" s="137">
        <f>'[1]Emploi direct_04'!Y91</f>
        <v>-1.2258420435133921</v>
      </c>
      <c r="F94" s="137">
        <f>'[1]Emploi direct_04'!Z91</f>
        <v>1.2607313243673479</v>
      </c>
      <c r="G94" s="137">
        <f>'[1]Emploi direct_04'!AA91</f>
        <v>4.1930540671252903</v>
      </c>
      <c r="H94" s="137">
        <f>'[1]Emploi direct_04'!AB91</f>
        <v>9.5005819294525118</v>
      </c>
      <c r="I94" s="138">
        <f>'[1]Emploi direct_04'!AC91</f>
        <v>-3.1182644172500495E-2</v>
      </c>
      <c r="J94" s="139">
        <f>'[1]Emploi direct_04'!AD91</f>
        <v>2.2898575863514958</v>
      </c>
      <c r="K94" s="136">
        <f>'[1]Emploi direct_04'!AE91</f>
        <v>0.51923270450959791</v>
      </c>
      <c r="L94" s="137">
        <f>'[1]Emploi direct_04'!AF91</f>
        <v>0.4073629035650006</v>
      </c>
      <c r="M94" s="137">
        <f>'[1]Emploi direct_04'!AG91</f>
        <v>-0.70349027909976103</v>
      </c>
      <c r="N94" s="137">
        <f>'[1]Emploi direct_04'!AH91</f>
        <v>7.9639507320017344E-2</v>
      </c>
      <c r="O94" s="137">
        <f>'[1]Emploi direct_04'!AI91</f>
        <v>1.1917112061157198</v>
      </c>
      <c r="P94" s="137">
        <f>'[1]Emploi direct_04'!AJ91</f>
        <v>1.7615807313613674</v>
      </c>
      <c r="Q94" s="137">
        <f>'[1]Emploi direct_04'!AK91</f>
        <v>-0.10945278753611287</v>
      </c>
      <c r="R94" s="137">
        <f>'[1]Emploi direct_04'!AL91</f>
        <v>2.4856911250231706</v>
      </c>
      <c r="S94" s="137">
        <f>'[1]Emploi direct_04'!AM91</f>
        <v>-0.81352750637531113</v>
      </c>
      <c r="T94" s="136">
        <f>'[1]Emploi direct_04'!AN91</f>
        <v>3.0591233603027845E-2</v>
      </c>
      <c r="V94" s="69" t="str">
        <f t="shared" ref="V94" si="14">A94</f>
        <v>2022T1</v>
      </c>
      <c r="W94" s="74">
        <f>'[1]Emploi direct_04'!AP91</f>
        <v>177.97640033623611</v>
      </c>
      <c r="X94" s="106">
        <f>'[1]Emploi direct_04'!AQ91</f>
        <v>-13.067827248562935</v>
      </c>
      <c r="Y94" s="101">
        <f>'[1]Emploi direct_04'!AR91</f>
        <v>-1.252999962611284</v>
      </c>
      <c r="Z94" s="75">
        <f>'[1]Emploi direct_04'!AS91</f>
        <v>-19.749614669391349</v>
      </c>
      <c r="AA94" s="75">
        <f>'[1]Emploi direct_04'!AT91</f>
        <v>9.0105508741526137</v>
      </c>
      <c r="AB94" s="75">
        <f>'[1]Emploi direct_04'!AU91</f>
        <v>1.8435751473199105</v>
      </c>
      <c r="AC94" s="75">
        <f>'[1]Emploi direct_04'!AV91</f>
        <v>8.555959281818204</v>
      </c>
      <c r="AD94" s="76">
        <f>'[1]Emploi direct_04'!AW91</f>
        <v>-0.91347059651116069</v>
      </c>
      <c r="AE94" s="103">
        <f>'[1]Emploi direct_04'!AX91</f>
        <v>76.957095310883687</v>
      </c>
      <c r="AF94" s="101">
        <f>'[1]Emploi direct_04'!AY91</f>
        <v>109.07490371241511</v>
      </c>
      <c r="AG94" s="75">
        <f>'[1]Emploi direct_04'!AZ91</f>
        <v>30.422539048577164</v>
      </c>
      <c r="AH94" s="75">
        <f>'[1]Emploi direct_04'!BA91</f>
        <v>-14.383370101813171</v>
      </c>
      <c r="AI94" s="75">
        <f>'[1]Emploi direct_04'!BB91</f>
        <v>2.5771625495376611</v>
      </c>
      <c r="AJ94" s="75">
        <f>'[1]Emploi direct_04'!BC91</f>
        <v>3.3497248836491735</v>
      </c>
      <c r="AK94" s="75">
        <f>'[1]Emploi direct_04'!BD91</f>
        <v>18.365133980299333</v>
      </c>
      <c r="AL94" s="75">
        <f>'[1]Emploi direct_04'!BE91</f>
        <v>-0.37847850635006353</v>
      </c>
      <c r="AM94" s="75">
        <f>'[1]Emploi direct_04'!BF91</f>
        <v>92.462110390493308</v>
      </c>
      <c r="AN94" s="75">
        <f>'[1]Emploi direct_04'!BG91</f>
        <v>-23.339918531982676</v>
      </c>
      <c r="AO94" s="101">
        <f>'[1]Emploi direct_04'!BH91</f>
        <v>6.2652285241128993</v>
      </c>
      <c r="AQ94" s="69" t="str">
        <f t="shared" si="10"/>
        <v>2022T1</v>
      </c>
      <c r="AR94" s="134">
        <f>'[1]Emploi direct_04'!BJ91</f>
        <v>4.9391088661672633</v>
      </c>
      <c r="AS94" s="135">
        <f>'[1]Emploi direct_04'!BK91</f>
        <v>5.3200818628691859</v>
      </c>
      <c r="AT94" s="136">
        <f>'[1]Emploi direct_04'!BL91</f>
        <v>2.9041262964550452</v>
      </c>
      <c r="AU94" s="137">
        <f>'[1]Emploi direct_04'!BM91</f>
        <v>4.8552516044677807</v>
      </c>
      <c r="AV94" s="137">
        <f>'[1]Emploi direct_04'!BN91</f>
        <v>1.5252707166559354</v>
      </c>
      <c r="AW94" s="137">
        <f>'[1]Emploi direct_04'!BO91</f>
        <v>30.659480678589858</v>
      </c>
      <c r="AX94" s="137">
        <f>'[1]Emploi direct_04'!BP91</f>
        <v>16.513207143744157</v>
      </c>
      <c r="AY94" s="138">
        <f>'[1]Emploi direct_04'!BQ91</f>
        <v>1.48222712460786</v>
      </c>
      <c r="AZ94" s="139">
        <f>'[1]Emploi direct_04'!BR91</f>
        <v>4.4058978715215691</v>
      </c>
      <c r="BA94" s="136">
        <f>'[1]Emploi direct_04'!BS91</f>
        <v>9.1385676573382479</v>
      </c>
      <c r="BB94" s="137">
        <f>'[1]Emploi direct_04'!BT91</f>
        <v>4.4735743812831075</v>
      </c>
      <c r="BC94" s="137">
        <f>'[1]Emploi direct_04'!BU91</f>
        <v>4.9560656239878043</v>
      </c>
      <c r="BD94" s="137">
        <f>'[1]Emploi direct_04'!BV91</f>
        <v>35.507994649379086</v>
      </c>
      <c r="BE94" s="137">
        <f>'[1]Emploi direct_04'!BW91</f>
        <v>3.5311097137079361</v>
      </c>
      <c r="BF94" s="137">
        <f>'[1]Emploi direct_04'!BX91</f>
        <v>4.3522117991234399</v>
      </c>
      <c r="BG94" s="137">
        <f>'[1]Emploi direct_04'!BY91</f>
        <v>-2.418605372374194</v>
      </c>
      <c r="BH94" s="137">
        <f>'[1]Emploi direct_04'!BZ91</f>
        <v>6.5068977255386962</v>
      </c>
      <c r="BI94" s="137">
        <f>'[1]Emploi direct_04'!CA91</f>
        <v>8.554190922694449</v>
      </c>
      <c r="BJ94" s="136">
        <f>'[1]Emploi direct_04'!CB91</f>
        <v>1.4969899435836709</v>
      </c>
      <c r="BL94" s="69" t="str">
        <f t="shared" si="11"/>
        <v>2022T1</v>
      </c>
      <c r="BM94" s="74">
        <f>'[1]Emploi direct_04'!CD91</f>
        <v>2456.4722339270957</v>
      </c>
      <c r="BN94" s="106">
        <f>'[1]Emploi direct_04'!CE91</f>
        <v>89.060698981226551</v>
      </c>
      <c r="BO94" s="101">
        <f>'[1]Emploi direct_04'!CF91</f>
        <v>152.05852082974343</v>
      </c>
      <c r="BP94" s="75">
        <f>'[1]Emploi direct_04'!CG91</f>
        <v>73.686682425837262</v>
      </c>
      <c r="BQ94" s="75">
        <f>'[1]Emploi direct_04'!CH91</f>
        <v>10.872830941394795</v>
      </c>
      <c r="BR94" s="75">
        <f>'[1]Emploi direct_04'!CI91</f>
        <v>10.749617649245408</v>
      </c>
      <c r="BS94" s="75">
        <f>'[1]Emploi direct_04'!CJ91</f>
        <v>13.976267386145295</v>
      </c>
      <c r="BT94" s="76">
        <f>'[1]Emploi direct_04'!CK91</f>
        <v>42.773122427120143</v>
      </c>
      <c r="BU94" s="103">
        <f>'[1]Emploi direct_04'!CL91</f>
        <v>145.07152005536909</v>
      </c>
      <c r="BV94" s="101">
        <f>'[1]Emploi direct_04'!CM91</f>
        <v>1768.1204434023966</v>
      </c>
      <c r="BW94" s="75">
        <f>'[1]Emploi direct_04'!CN91</f>
        <v>321.09071683712227</v>
      </c>
      <c r="BX94" s="75">
        <f>'[1]Emploi direct_04'!CO91</f>
        <v>95.866317240389435</v>
      </c>
      <c r="BY94" s="75">
        <f>'[1]Emploi direct_04'!CP91</f>
        <v>848.63356876992839</v>
      </c>
      <c r="BZ94" s="75">
        <f>'[1]Emploi direct_04'!CQ91</f>
        <v>9.701154000993256</v>
      </c>
      <c r="CA94" s="75">
        <f>'[1]Emploi direct_04'!CR91</f>
        <v>44.24699260653108</v>
      </c>
      <c r="CB94" s="75">
        <f>'[1]Emploi direct_04'!CS91</f>
        <v>-8.5612421151406579</v>
      </c>
      <c r="CC94" s="75">
        <f>'[1]Emploi direct_04'!CT91</f>
        <v>232.90355620479841</v>
      </c>
      <c r="CD94" s="75">
        <f>'[1]Emploi direct_04'!CU91</f>
        <v>224.2393798577682</v>
      </c>
      <c r="CE94" s="101">
        <f>'[1]Emploi direct_04'!CV91</f>
        <v>302.16105065835654</v>
      </c>
    </row>
    <row r="95" spans="1:83">
      <c r="A95" s="69" t="str">
        <f>Paca!A95</f>
        <v>2022T2</v>
      </c>
      <c r="B95" s="134">
        <f>'[1]Emploi direct_04'!V92</f>
        <v>0.62403726479394184</v>
      </c>
      <c r="C95" s="135">
        <f>'[1]Emploi direct_04'!W92</f>
        <v>1.1768251139507857</v>
      </c>
      <c r="D95" s="136">
        <f>'[1]Emploi direct_04'!X92</f>
        <v>1.3725729244301377</v>
      </c>
      <c r="E95" s="137">
        <f>'[1]Emploi direct_04'!Y92</f>
        <v>1.2791652500678596</v>
      </c>
      <c r="F95" s="137">
        <f>'[1]Emploi direct_04'!Z92</f>
        <v>2.0879185700509728</v>
      </c>
      <c r="G95" s="137">
        <f>'[1]Emploi direct_04'!AA92</f>
        <v>3.899142744274231</v>
      </c>
      <c r="H95" s="137">
        <f>'[1]Emploi direct_04'!AB92</f>
        <v>2.2956609633173919</v>
      </c>
      <c r="I95" s="138">
        <f>'[1]Emploi direct_04'!AC92</f>
        <v>1.175941170669681</v>
      </c>
      <c r="J95" s="139">
        <f>'[1]Emploi direct_04'!AD92</f>
        <v>0.87187038145022377</v>
      </c>
      <c r="K95" s="136">
        <f>'[1]Emploi direct_04'!AE92</f>
        <v>0.61145283570351872</v>
      </c>
      <c r="L95" s="137">
        <f>'[1]Emploi direct_04'!AF92</f>
        <v>0.39265656431126672</v>
      </c>
      <c r="M95" s="137">
        <f>'[1]Emploi direct_04'!AG92</f>
        <v>-1.6946145332687568</v>
      </c>
      <c r="N95" s="137">
        <f>'[1]Emploi direct_04'!AH92</f>
        <v>3.0122001199388126</v>
      </c>
      <c r="O95" s="137">
        <f>'[1]Emploi direct_04'!AI92</f>
        <v>-1.7673665274219319</v>
      </c>
      <c r="P95" s="137">
        <f>'[1]Emploi direct_04'!AJ92</f>
        <v>-0.66918730767884238</v>
      </c>
      <c r="Q95" s="137">
        <f>'[1]Emploi direct_04'!AK92</f>
        <v>5.4359528444742011</v>
      </c>
      <c r="R95" s="137">
        <f>'[1]Emploi direct_04'!AL92</f>
        <v>1.3258624376316863</v>
      </c>
      <c r="S95" s="137">
        <f>'[1]Emploi direct_04'!AM92</f>
        <v>-0.72651243759340733</v>
      </c>
      <c r="T95" s="136">
        <f>'[1]Emploi direct_04'!AN92</f>
        <v>0.35098294860702595</v>
      </c>
      <c r="V95" s="69" t="str">
        <f t="shared" ref="V95" si="15">A95</f>
        <v>2022T2</v>
      </c>
      <c r="W95" s="74">
        <f>'[1]Emploi direct_04'!AP92</f>
        <v>325.69504936979502</v>
      </c>
      <c r="X95" s="106">
        <f>'[1]Emploi direct_04'!AQ92</f>
        <v>20.748700416353358</v>
      </c>
      <c r="Y95" s="101">
        <f>'[1]Emploi direct_04'!AR92</f>
        <v>73.954308317581308</v>
      </c>
      <c r="Z95" s="75">
        <f>'[1]Emploi direct_04'!AS92</f>
        <v>20.356077839787986</v>
      </c>
      <c r="AA95" s="75">
        <f>'[1]Emploi direct_04'!AT92</f>
        <v>15.110659385075564</v>
      </c>
      <c r="AB95" s="75">
        <f>'[1]Emploi direct_04'!AU92</f>
        <v>1.7862337265717159</v>
      </c>
      <c r="AC95" s="75">
        <f>'[1]Emploi direct_04'!AV92</f>
        <v>2.2638240952948507</v>
      </c>
      <c r="AD95" s="76">
        <f>'[1]Emploi direct_04'!AW92</f>
        <v>34.437513270851468</v>
      </c>
      <c r="AE95" s="103">
        <f>'[1]Emploi direct_04'!AX92</f>
        <v>29.972618958557632</v>
      </c>
      <c r="AF95" s="101">
        <f>'[1]Emploi direct_04'!AY92</f>
        <v>129.11447311243319</v>
      </c>
      <c r="AG95" s="75">
        <f>'[1]Emploi direct_04'!AZ92</f>
        <v>29.443701274303749</v>
      </c>
      <c r="AH95" s="75">
        <f>'[1]Emploi direct_04'!BA92</f>
        <v>-34.403883216157737</v>
      </c>
      <c r="AI95" s="75">
        <f>'[1]Emploi direct_04'!BB92</f>
        <v>97.55348772163552</v>
      </c>
      <c r="AJ95" s="75">
        <f>'[1]Emploi direct_04'!BC92</f>
        <v>-5.0270092215573072</v>
      </c>
      <c r="AK95" s="75">
        <f>'[1]Emploi direct_04'!BD92</f>
        <v>-7.0994235940929684</v>
      </c>
      <c r="AL95" s="75">
        <f>'[1]Emploi direct_04'!BE92</f>
        <v>18.776492470282165</v>
      </c>
      <c r="AM95" s="75">
        <f>'[1]Emploi direct_04'!BF92</f>
        <v>50.54501633018026</v>
      </c>
      <c r="AN95" s="75">
        <f>'[1]Emploi direct_04'!BG92</f>
        <v>-20.673908652157934</v>
      </c>
      <c r="AO95" s="101">
        <f>'[1]Emploi direct_04'!BH92</f>
        <v>71.904948564872029</v>
      </c>
      <c r="AQ95" s="69" t="str">
        <f t="shared" ref="AQ95" si="16">V95</f>
        <v>2022T2</v>
      </c>
      <c r="AR95" s="134">
        <f>'[1]Emploi direct_04'!BJ92</f>
        <v>2.6958535974179298</v>
      </c>
      <c r="AS95" s="135">
        <f>'[1]Emploi direct_04'!BK92</f>
        <v>6.6994881326023714</v>
      </c>
      <c r="AT95" s="136">
        <f>'[1]Emploi direct_04'!BL92</f>
        <v>3.8337720549021848</v>
      </c>
      <c r="AU95" s="137">
        <f>'[1]Emploi direct_04'!BM92</f>
        <v>5.2980924750277936</v>
      </c>
      <c r="AV95" s="137">
        <f>'[1]Emploi direct_04'!BN92</f>
        <v>0.40012603220920262</v>
      </c>
      <c r="AW95" s="137">
        <f>'[1]Emploi direct_04'!BO92</f>
        <v>30.565134337606949</v>
      </c>
      <c r="AX95" s="137">
        <f>'[1]Emploi direct_04'!BP92</f>
        <v>14.783356497942869</v>
      </c>
      <c r="AY95" s="138">
        <f>'[1]Emploi direct_04'!BQ92</f>
        <v>3.258284153128832</v>
      </c>
      <c r="AZ95" s="139">
        <f>'[1]Emploi direct_04'!BR92</f>
        <v>4.4473119986590204</v>
      </c>
      <c r="BA95" s="136">
        <f>'[1]Emploi direct_04'!BS92</f>
        <v>3.407961435346718</v>
      </c>
      <c r="BB95" s="137">
        <f>'[1]Emploi direct_04'!BT92</f>
        <v>3.4139451772953633</v>
      </c>
      <c r="BC95" s="137">
        <f>'[1]Emploi direct_04'!BU92</f>
        <v>-3.1141973431529024</v>
      </c>
      <c r="BD95" s="137">
        <f>'[1]Emploi direct_04'!BV92</f>
        <v>8.1258810795701741</v>
      </c>
      <c r="BE95" s="137">
        <f>'[1]Emploi direct_04'!BW92</f>
        <v>2.5717049852659546</v>
      </c>
      <c r="BF95" s="137">
        <f>'[1]Emploi direct_04'!BX92</f>
        <v>3.071590881080466</v>
      </c>
      <c r="BG95" s="137">
        <f>'[1]Emploi direct_04'!BY92</f>
        <v>2.3635737501330301</v>
      </c>
      <c r="BH95" s="137">
        <f>'[1]Emploi direct_04'!BZ92</f>
        <v>5.4069598703109456</v>
      </c>
      <c r="BI95" s="137">
        <f>'[1]Emploi direct_04'!CA92</f>
        <v>0.71707172181181278</v>
      </c>
      <c r="BJ95" s="136">
        <f>'[1]Emploi direct_04'!CB92</f>
        <v>1.0674374801997288</v>
      </c>
      <c r="BL95" s="69" t="str">
        <f t="shared" ref="BL95" si="17">AQ95</f>
        <v>2022T2</v>
      </c>
      <c r="BM95" s="74">
        <f>'[1]Emploi direct_04'!CD92</f>
        <v>1378.623779422167</v>
      </c>
      <c r="BN95" s="106">
        <f>'[1]Emploi direct_04'!CE92</f>
        <v>112.00548880897986</v>
      </c>
      <c r="BO95" s="101">
        <f>'[1]Emploi direct_04'!CF92</f>
        <v>201.66762205959458</v>
      </c>
      <c r="BP95" s="75">
        <f>'[1]Emploi direct_04'!CG92</f>
        <v>81.093602488231227</v>
      </c>
      <c r="BQ95" s="75">
        <f>'[1]Emploi direct_04'!CH92</f>
        <v>2.9444674514530789</v>
      </c>
      <c r="BR95" s="75">
        <f>'[1]Emploi direct_04'!CI92</f>
        <v>11.142437425530446</v>
      </c>
      <c r="BS95" s="75">
        <f>'[1]Emploi direct_04'!CJ92</f>
        <v>12.992306915072675</v>
      </c>
      <c r="BT95" s="76">
        <f>'[1]Emploi direct_04'!CK92</f>
        <v>93.494807779306939</v>
      </c>
      <c r="BU95" s="103">
        <f>'[1]Emploi direct_04'!CL92</f>
        <v>147.65330496514252</v>
      </c>
      <c r="BV95" s="101">
        <f>'[1]Emploi direct_04'!CM92</f>
        <v>700.16448701672562</v>
      </c>
      <c r="BW95" s="75">
        <f>'[1]Emploi direct_04'!CN92</f>
        <v>248.51861432095484</v>
      </c>
      <c r="BX95" s="75">
        <f>'[1]Emploi direct_04'!CO92</f>
        <v>-64.150469155213841</v>
      </c>
      <c r="BY95" s="75">
        <f>'[1]Emploi direct_04'!CP92</f>
        <v>250.7196916965836</v>
      </c>
      <c r="BZ95" s="75">
        <f>'[1]Emploi direct_04'!CQ92</f>
        <v>7.0053915719714155</v>
      </c>
      <c r="CA95" s="75">
        <f>'[1]Emploi direct_04'!CR92</f>
        <v>31.40391356614532</v>
      </c>
      <c r="CB95" s="75">
        <f>'[1]Emploi direct_04'!CS92</f>
        <v>8.4091332108152415</v>
      </c>
      <c r="CC95" s="75">
        <f>'[1]Emploi direct_04'!CT92</f>
        <v>198.14542156361222</v>
      </c>
      <c r="CD95" s="75">
        <f>'[1]Emploi direct_04'!CU92</f>
        <v>20.112790241853418</v>
      </c>
      <c r="CE95" s="101">
        <f>'[1]Emploi direct_04'!CV92</f>
        <v>217.13287657171895</v>
      </c>
    </row>
    <row r="96" spans="1:83">
      <c r="A96" s="69" t="str">
        <f>Paca!A96</f>
        <v>2022T3</v>
      </c>
      <c r="B96" s="134">
        <f>'[1]Emploi direct_04'!V93</f>
        <v>-0.21302635612828746</v>
      </c>
      <c r="C96" s="135">
        <f>'[1]Emploi direct_04'!W93</f>
        <v>2.0860088142869992</v>
      </c>
      <c r="D96" s="136">
        <f>'[1]Emploi direct_04'!X93</f>
        <v>-0.13078220940803131</v>
      </c>
      <c r="E96" s="137">
        <f>'[1]Emploi direct_04'!Y93</f>
        <v>-1.3728509868594085</v>
      </c>
      <c r="F96" s="137">
        <f>'[1]Emploi direct_04'!Z93</f>
        <v>-1.1517526365837472</v>
      </c>
      <c r="G96" s="137">
        <f>'[1]Emploi direct_04'!AA93</f>
        <v>4.5890321986738369</v>
      </c>
      <c r="H96" s="137">
        <f>'[1]Emploi direct_04'!AB93</f>
        <v>-3.1097263255942864</v>
      </c>
      <c r="I96" s="138">
        <f>'[1]Emploi direct_04'!AC93</f>
        <v>0.8250367026910066</v>
      </c>
      <c r="J96" s="139">
        <f>'[1]Emploi direct_04'!AD93</f>
        <v>-0.88094414632337026</v>
      </c>
      <c r="K96" s="136">
        <f>'[1]Emploi direct_04'!AE93</f>
        <v>-0.31360585785715767</v>
      </c>
      <c r="L96" s="137">
        <f>'[1]Emploi direct_04'!AF93</f>
        <v>-0.28233055357056447</v>
      </c>
      <c r="M96" s="137">
        <f>'[1]Emploi direct_04'!AG93</f>
        <v>8.5845522308281019E-3</v>
      </c>
      <c r="N96" s="137">
        <f>'[1]Emploi direct_04'!AH93</f>
        <v>-2.2831204581411191</v>
      </c>
      <c r="O96" s="137">
        <f>'[1]Emploi direct_04'!AI93</f>
        <v>-1.6993884260072201</v>
      </c>
      <c r="P96" s="137">
        <f>'[1]Emploi direct_04'!AJ93</f>
        <v>1.6080179178865617</v>
      </c>
      <c r="Q96" s="137">
        <f>'[1]Emploi direct_04'!AK93</f>
        <v>1.8947885394765107</v>
      </c>
      <c r="R96" s="137">
        <f>'[1]Emploi direct_04'!AL93</f>
        <v>0.58121474228820524</v>
      </c>
      <c r="S96" s="137">
        <f>'[1]Emploi direct_04'!AM93</f>
        <v>-0.38667649748460597</v>
      </c>
      <c r="T96" s="136">
        <f>'[1]Emploi direct_04'!AN93</f>
        <v>-0.21776372864059645</v>
      </c>
      <c r="V96" s="69" t="str">
        <f t="shared" ref="V96" si="18">A96</f>
        <v>2022T3</v>
      </c>
      <c r="W96" s="74">
        <f>'[1]Emploi direct_04'!AP93</f>
        <v>-111.87568553746678</v>
      </c>
      <c r="X96" s="106">
        <f>'[1]Emploi direct_04'!AQ93</f>
        <v>37.211412766558851</v>
      </c>
      <c r="Y96" s="101">
        <f>'[1]Emploi direct_04'!AR93</f>
        <v>-7.1432720628181414</v>
      </c>
      <c r="Z96" s="75">
        <f>'[1]Emploi direct_04'!AS93</f>
        <v>-22.126410406497598</v>
      </c>
      <c r="AA96" s="75">
        <f>'[1]Emploi direct_04'!AT93</f>
        <v>-8.5094878693024611</v>
      </c>
      <c r="AB96" s="75">
        <f>'[1]Emploi direct_04'!AU93</f>
        <v>2.1842493731389467</v>
      </c>
      <c r="AC96" s="75">
        <f>'[1]Emploi direct_04'!AV93</f>
        <v>-3.1369985054011806</v>
      </c>
      <c r="AD96" s="76">
        <f>'[1]Emploi direct_04'!AW93</f>
        <v>24.445375345243519</v>
      </c>
      <c r="AE96" s="103">
        <f>'[1]Emploi direct_04'!AX93</f>
        <v>-30.548593249109217</v>
      </c>
      <c r="AF96" s="101">
        <f>'[1]Emploi direct_04'!AY93</f>
        <v>-66.625970848519501</v>
      </c>
      <c r="AG96" s="75">
        <f>'[1]Emploi direct_04'!AZ93</f>
        <v>-21.253935920386539</v>
      </c>
      <c r="AH96" s="75">
        <f>'[1]Emploi direct_04'!BA93</f>
        <v>0.17132924296515739</v>
      </c>
      <c r="AI96" s="75">
        <f>'[1]Emploi direct_04'!BB93</f>
        <v>-76.168686752407666</v>
      </c>
      <c r="AJ96" s="75">
        <f>'[1]Emploi direct_04'!BC93</f>
        <v>-4.7482272867093229</v>
      </c>
      <c r="AK96" s="75">
        <f>'[1]Emploi direct_04'!BD93</f>
        <v>16.945339205462687</v>
      </c>
      <c r="AL96" s="75">
        <f>'[1]Emploi direct_04'!BE93</f>
        <v>6.9006223936651168</v>
      </c>
      <c r="AM96" s="75">
        <f>'[1]Emploi direct_04'!BF93</f>
        <v>22.451057626795318</v>
      </c>
      <c r="AN96" s="75">
        <f>'[1]Emploi direct_04'!BG93</f>
        <v>-10.923469357898284</v>
      </c>
      <c r="AO96" s="101">
        <f>'[1]Emploi direct_04'!BH93</f>
        <v>-44.769262143574451</v>
      </c>
      <c r="AQ96" s="69" t="str">
        <f t="shared" ref="AQ96" si="19">V96</f>
        <v>2022T3</v>
      </c>
      <c r="AR96" s="134">
        <f>'[1]Emploi direct_04'!BJ93</f>
        <v>2.2890708041347851</v>
      </c>
      <c r="AS96" s="135">
        <f>'[1]Emploi direct_04'!BK93</f>
        <v>18.148908826468357</v>
      </c>
      <c r="AT96" s="136">
        <f>'[1]Emploi direct_04'!BL93</f>
        <v>2.3277277113905148</v>
      </c>
      <c r="AU96" s="137">
        <f>'[1]Emploi direct_04'!BM93</f>
        <v>0.41642808039521473</v>
      </c>
      <c r="AV96" s="137">
        <f>'[1]Emploi direct_04'!BN93</f>
        <v>0.63347298634315319</v>
      </c>
      <c r="AW96" s="137">
        <f>'[1]Emploi direct_04'!BO93</f>
        <v>25.178595486583898</v>
      </c>
      <c r="AX96" s="137">
        <f>'[1]Emploi direct_04'!BP93</f>
        <v>4.8587599134448212</v>
      </c>
      <c r="AY96" s="138">
        <f>'[1]Emploi direct_04'!BQ93</f>
        <v>3.4043756119920943</v>
      </c>
      <c r="AZ96" s="139">
        <f>'[1]Emploi direct_04'!BR93</f>
        <v>2.4448779296483814</v>
      </c>
      <c r="BA96" s="136">
        <f>'[1]Emploi direct_04'!BS93</f>
        <v>2.1366287416435537</v>
      </c>
      <c r="BB96" s="137">
        <f>'[1]Emploi direct_04'!BT93</f>
        <v>2.0927367163733113</v>
      </c>
      <c r="BC96" s="137">
        <f>'[1]Emploi direct_04'!BU93</f>
        <v>-3.3994594168516801</v>
      </c>
      <c r="BD96" s="137">
        <f>'[1]Emploi direct_04'!BV93</f>
        <v>4.503519231235642</v>
      </c>
      <c r="BE96" s="137">
        <f>'[1]Emploi direct_04'!BW93</f>
        <v>-3.6434143967118748</v>
      </c>
      <c r="BF96" s="137">
        <f>'[1]Emploi direct_04'!BX93</f>
        <v>1.9392035471845759</v>
      </c>
      <c r="BG96" s="137">
        <f>'[1]Emploi direct_04'!BY93</f>
        <v>6.8611202114075898</v>
      </c>
      <c r="BH96" s="137">
        <f>'[1]Emploi direct_04'!BZ93</f>
        <v>5.6452530587872474</v>
      </c>
      <c r="BI96" s="137">
        <f>'[1]Emploi direct_04'!CA93</f>
        <v>-0.79343259814800282</v>
      </c>
      <c r="BJ96" s="136">
        <f>'[1]Emploi direct_04'!CB93</f>
        <v>1.2030741415436141</v>
      </c>
      <c r="BL96" s="69" t="str">
        <f t="shared" ref="BL96" si="20">AQ96</f>
        <v>2022T3</v>
      </c>
      <c r="BM96" s="74">
        <f>'[1]Emploi direct_04'!CD93</f>
        <v>1172.7520884883124</v>
      </c>
      <c r="BN96" s="106">
        <f>'[1]Emploi direct_04'!CE93</f>
        <v>279.73515476343414</v>
      </c>
      <c r="BO96" s="101">
        <f>'[1]Emploi direct_04'!CF93</f>
        <v>124.08492318055232</v>
      </c>
      <c r="BP96" s="75">
        <f>'[1]Emploi direct_04'!CG93</f>
        <v>6.5920316000967887</v>
      </c>
      <c r="BQ96" s="75">
        <f>'[1]Emploi direct_04'!CH93</f>
        <v>4.5972573997198651</v>
      </c>
      <c r="BR96" s="75">
        <f>'[1]Emploi direct_04'!CI93</f>
        <v>10.013103041166026</v>
      </c>
      <c r="BS96" s="75">
        <f>'[1]Emploi direct_04'!CJ93</f>
        <v>4.5289032869929287</v>
      </c>
      <c r="BT96" s="76">
        <f>'[1]Emploi direct_04'!CK93</f>
        <v>98.353627852576665</v>
      </c>
      <c r="BU96" s="103">
        <f>'[1]Emploi direct_04'!CL93</f>
        <v>82.028907832549976</v>
      </c>
      <c r="BV96" s="101">
        <f>'[1]Emploi direct_04'!CM93</f>
        <v>443.03987763907571</v>
      </c>
      <c r="BW96" s="75">
        <f>'[1]Emploi direct_04'!CN93</f>
        <v>153.87687405432371</v>
      </c>
      <c r="BX96" s="75">
        <f>'[1]Emploi direct_04'!CO93</f>
        <v>-70.239503549564688</v>
      </c>
      <c r="BY96" s="75">
        <f>'[1]Emploi direct_04'!CP93</f>
        <v>140.48771146141053</v>
      </c>
      <c r="BZ96" s="75">
        <f>'[1]Emploi direct_04'!CQ93</f>
        <v>-10.385376148047158</v>
      </c>
      <c r="CA96" s="75">
        <f>'[1]Emploi direct_04'!CR93</f>
        <v>20.368991337193393</v>
      </c>
      <c r="CB96" s="75">
        <f>'[1]Emploi direct_04'!CS93</f>
        <v>23.826200510969102</v>
      </c>
      <c r="CC96" s="75">
        <f>'[1]Emploi direct_04'!CT93</f>
        <v>207.61106033170063</v>
      </c>
      <c r="CD96" s="75">
        <f>'[1]Emploi direct_04'!CU93</f>
        <v>-22.506080358906274</v>
      </c>
      <c r="CE96" s="101">
        <f>'[1]Emploi direct_04'!CV93</f>
        <v>243.86322507270961</v>
      </c>
    </row>
    <row r="97" spans="1:83" s="232" customFormat="1">
      <c r="A97" s="95" t="str">
        <f>Paca!A97</f>
        <v>2022T4</v>
      </c>
      <c r="B97" s="140">
        <f>'[1]Emploi direct_04'!V94</f>
        <v>0.34564731301103269</v>
      </c>
      <c r="C97" s="141">
        <f>'[1]Emploi direct_04'!W94</f>
        <v>-5.5695144255500928</v>
      </c>
      <c r="D97" s="142">
        <f>'[1]Emploi direct_04'!X94</f>
        <v>1.0694806301090543</v>
      </c>
      <c r="E97" s="143">
        <f>'[1]Emploi direct_04'!Y94</f>
        <v>1.8663188288512655</v>
      </c>
      <c r="F97" s="143">
        <f>'[1]Emploi direct_04'!Z94</f>
        <v>-0.20733066516552823</v>
      </c>
      <c r="G97" s="143">
        <f>'[1]Emploi direct_04'!AA94</f>
        <v>12.483058701624316</v>
      </c>
      <c r="H97" s="143">
        <f>'[1]Emploi direct_04'!AB94</f>
        <v>1.308408891183066</v>
      </c>
      <c r="I97" s="144">
        <f>'[1]Emploi direct_04'!AC94</f>
        <v>0.7596117387834278</v>
      </c>
      <c r="J97" s="145">
        <f>'[1]Emploi direct_04'!AD94</f>
        <v>0.34586671367931032</v>
      </c>
      <c r="K97" s="142">
        <f>'[1]Emploi direct_04'!AE94</f>
        <v>0.57757451044362362</v>
      </c>
      <c r="L97" s="143">
        <f>'[1]Emploi direct_04'!AF94</f>
        <v>-5.0525507991450169E-2</v>
      </c>
      <c r="M97" s="143">
        <f>'[1]Emploi direct_04'!AG94</f>
        <v>3.8254451395518307</v>
      </c>
      <c r="N97" s="143">
        <f>'[1]Emploi direct_04'!AH94</f>
        <v>3.4476946228337413</v>
      </c>
      <c r="O97" s="143">
        <f>'[1]Emploi direct_04'!AI94</f>
        <v>2.0435893956666229</v>
      </c>
      <c r="P97" s="143">
        <f>'[1]Emploi direct_04'!AJ94</f>
        <v>-2.0444263868823032</v>
      </c>
      <c r="Q97" s="143">
        <f>'[1]Emploi direct_04'!AK94</f>
        <v>2.3823166995770251</v>
      </c>
      <c r="R97" s="143">
        <f>'[1]Emploi direct_04'!AL94</f>
        <v>-0.69545895740995567</v>
      </c>
      <c r="S97" s="143">
        <f>'[1]Emploi direct_04'!AM94</f>
        <v>-1.001304438736339</v>
      </c>
      <c r="T97" s="142">
        <f>'[1]Emploi direct_04'!AN94</f>
        <v>0.4387994299766218</v>
      </c>
      <c r="V97" s="95" t="str">
        <f t="shared" ref="V97" si="21">A97</f>
        <v>2022T4</v>
      </c>
      <c r="W97" s="92">
        <f>'[1]Emploi direct_04'!AP94</f>
        <v>181.13793291922775</v>
      </c>
      <c r="X97" s="108">
        <f>'[1]Emploi direct_04'!AQ94</f>
        <v>-101.42466397605767</v>
      </c>
      <c r="Y97" s="100">
        <f>'[1]Emploi direct_04'!AR94</f>
        <v>58.338209113293487</v>
      </c>
      <c r="Z97" s="93">
        <f>'[1]Emploi direct_04'!AS94</f>
        <v>29.666743736269837</v>
      </c>
      <c r="AA97" s="93">
        <f>'[1]Emploi direct_04'!AT94</f>
        <v>-1.5141772711574504</v>
      </c>
      <c r="AB97" s="93">
        <f>'[1]Emploi direct_04'!AU94</f>
        <v>6.214243574847913</v>
      </c>
      <c r="AC97" s="93">
        <f>'[1]Emploi direct_04'!AV94</f>
        <v>1.2788388192792723</v>
      </c>
      <c r="AD97" s="94">
        <f>'[1]Emploi direct_04'!AW94</f>
        <v>22.692560254054115</v>
      </c>
      <c r="AE97" s="102">
        <f>'[1]Emploi direct_04'!AX94</f>
        <v>11.887999161538573</v>
      </c>
      <c r="AF97" s="100">
        <f>'[1]Emploi direct_04'!AY94</f>
        <v>122.32163849618519</v>
      </c>
      <c r="AG97" s="93">
        <f>'[1]Emploi direct_04'!AZ94</f>
        <v>-3.792838019429837</v>
      </c>
      <c r="AH97" s="93">
        <f>'[1]Emploi direct_04'!BA94</f>
        <v>76.354230972909136</v>
      </c>
      <c r="AI97" s="93">
        <f>'[1]Emploi direct_04'!BB94</f>
        <v>112.39474948940278</v>
      </c>
      <c r="AJ97" s="93">
        <f>'[1]Emploi direct_04'!BC94</f>
        <v>5.6129180775628242</v>
      </c>
      <c r="AK97" s="93">
        <f>'[1]Emploi direct_04'!BD94</f>
        <v>-21.89065922695454</v>
      </c>
      <c r="AL97" s="93">
        <f>'[1]Emploi direct_04'!BE94</f>
        <v>8.8405438242203331</v>
      </c>
      <c r="AM97" s="93">
        <f>'[1]Emploi direct_04'!BF94</f>
        <v>-27.020200334745368</v>
      </c>
      <c r="AN97" s="93">
        <f>'[1]Emploi direct_04'!BG94</f>
        <v>-28.177106286786511</v>
      </c>
      <c r="AO97" s="100">
        <f>'[1]Emploi direct_04'!BH94</f>
        <v>90.014750124264538</v>
      </c>
      <c r="AQ97" s="95" t="str">
        <f t="shared" ref="AQ97" si="22">V97</f>
        <v>2022T4</v>
      </c>
      <c r="AR97" s="140">
        <f>'[1]Emploi direct_04'!BJ94</f>
        <v>1.1015069297333424</v>
      </c>
      <c r="AS97" s="141">
        <f>'[1]Emploi direct_04'!BK94</f>
        <v>-3.1828138807652229</v>
      </c>
      <c r="AT97" s="142">
        <f>'[1]Emploi direct_04'!BL94</f>
        <v>2.2989477917942036</v>
      </c>
      <c r="AU97" s="143">
        <f>'[1]Emploi direct_04'!BM94</f>
        <v>0.50566483635412496</v>
      </c>
      <c r="AV97" s="143">
        <f>'[1]Emploi direct_04'!BN94</f>
        <v>1.9724894710818175</v>
      </c>
      <c r="AW97" s="143">
        <f>'[1]Emploi direct_04'!BO94</f>
        <v>27.3573442059893</v>
      </c>
      <c r="AX97" s="143">
        <f>'[1]Emploi direct_04'!BP94</f>
        <v>9.9510338107980054</v>
      </c>
      <c r="AY97" s="144">
        <f>'[1]Emploi direct_04'!BQ94</f>
        <v>2.7535136613741962</v>
      </c>
      <c r="AZ97" s="145">
        <f>'[1]Emploi direct_04'!BR94</f>
        <v>2.6264467710548356</v>
      </c>
      <c r="BA97" s="142">
        <f>'[1]Emploi direct_04'!BS94</f>
        <v>1.3989902467272941</v>
      </c>
      <c r="BB97" s="143">
        <f>'[1]Emploi direct_04'!BT94</f>
        <v>0.46623849849418697</v>
      </c>
      <c r="BC97" s="143">
        <f>'[1]Emploi direct_04'!BU94</f>
        <v>1.3566799104266281</v>
      </c>
      <c r="BD97" s="143">
        <f>'[1]Emploi direct_04'!BV94</f>
        <v>4.213696744000428</v>
      </c>
      <c r="BE97" s="143">
        <f>'[1]Emploi direct_04'!BW94</f>
        <v>-0.28909145368003486</v>
      </c>
      <c r="BF97" s="143">
        <f>'[1]Emploi direct_04'!BX94</f>
        <v>0.6062508388507748</v>
      </c>
      <c r="BG97" s="143">
        <f>'[1]Emploi direct_04'!BY94</f>
        <v>9.8727625807141894</v>
      </c>
      <c r="BH97" s="143">
        <f>'[1]Emploi direct_04'!BZ94</f>
        <v>3.7216765524087148</v>
      </c>
      <c r="BI97" s="143">
        <f>'[1]Emploi direct_04'!CA94</f>
        <v>-2.8970046653999049</v>
      </c>
      <c r="BJ97" s="142">
        <f>'[1]Emploi direct_04'!CB94</f>
        <v>0.60260171291284248</v>
      </c>
      <c r="BL97" s="95" t="str">
        <f t="shared" ref="BL97" si="23">AQ97</f>
        <v>2022T4</v>
      </c>
      <c r="BM97" s="92">
        <f>'[1]Emploi direct_04'!CD94</f>
        <v>572.9336970877921</v>
      </c>
      <c r="BN97" s="108">
        <f>'[1]Emploi direct_04'!CE94</f>
        <v>-56.532378041708398</v>
      </c>
      <c r="BO97" s="100">
        <f>'[1]Emploi direct_04'!CF94</f>
        <v>123.89624540544537</v>
      </c>
      <c r="BP97" s="93">
        <f>'[1]Emploi direct_04'!CG94</f>
        <v>8.1467965001688754</v>
      </c>
      <c r="BQ97" s="93">
        <f>'[1]Emploi direct_04'!CH94</f>
        <v>14.097545118768267</v>
      </c>
      <c r="BR97" s="93">
        <f>'[1]Emploi direct_04'!CI94</f>
        <v>12.028301821878486</v>
      </c>
      <c r="BS97" s="93">
        <f>'[1]Emploi direct_04'!CJ94</f>
        <v>8.9616236909911464</v>
      </c>
      <c r="BT97" s="94">
        <f>'[1]Emploi direct_04'!CK94</f>
        <v>80.661978273637942</v>
      </c>
      <c r="BU97" s="102">
        <f>'[1]Emploi direct_04'!CL94</f>
        <v>88.269120181870676</v>
      </c>
      <c r="BV97" s="100">
        <f>'[1]Emploi direct_04'!CM94</f>
        <v>293.88504447251398</v>
      </c>
      <c r="BW97" s="93">
        <f>'[1]Emploi direct_04'!CN94</f>
        <v>34.819466383064537</v>
      </c>
      <c r="BX97" s="93">
        <f>'[1]Emploi direct_04'!CO94</f>
        <v>27.738306897903385</v>
      </c>
      <c r="BY97" s="93">
        <f>'[1]Emploi direct_04'!CP94</f>
        <v>136.3567130081683</v>
      </c>
      <c r="BZ97" s="93">
        <f>'[1]Emploi direct_04'!CQ94</f>
        <v>-0.81259354705463238</v>
      </c>
      <c r="CA97" s="93">
        <f>'[1]Emploi direct_04'!CR94</f>
        <v>6.3203903647145125</v>
      </c>
      <c r="CB97" s="93">
        <f>'[1]Emploi direct_04'!CS94</f>
        <v>34.139180181817551</v>
      </c>
      <c r="CC97" s="93">
        <f>'[1]Emploi direct_04'!CT94</f>
        <v>138.43798401272352</v>
      </c>
      <c r="CD97" s="93">
        <f>'[1]Emploi direct_04'!CU94</f>
        <v>-83.114402828825405</v>
      </c>
      <c r="CE97" s="100">
        <f>'[1]Emploi direct_04'!CV94</f>
        <v>123.41566506967501</v>
      </c>
    </row>
    <row r="98" spans="1:83">
      <c r="A98" s="69" t="str">
        <f>Paca!A98</f>
        <v>2023T1</v>
      </c>
      <c r="B98" s="134">
        <f>'[1]Emploi direct_04'!V95</f>
        <v>0.2466904734893749</v>
      </c>
      <c r="C98" s="135">
        <f>'[1]Emploi direct_04'!W95</f>
        <v>4.8957933887896488</v>
      </c>
      <c r="D98" s="136">
        <f>'[1]Emploi direct_04'!X95</f>
        <v>0.59512359945981252</v>
      </c>
      <c r="E98" s="137">
        <f>'[1]Emploi direct_04'!Y95</f>
        <v>0.4855771817891652</v>
      </c>
      <c r="F98" s="137">
        <f>'[1]Emploi direct_04'!Z95</f>
        <v>0.99629482702781047</v>
      </c>
      <c r="G98" s="137">
        <f>'[1]Emploi direct_04'!AA95</f>
        <v>-6.3051389172506855</v>
      </c>
      <c r="H98" s="137">
        <f>'[1]Emploi direct_04'!AB95</f>
        <v>5.1861321694950391</v>
      </c>
      <c r="I98" s="138">
        <f>'[1]Emploi direct_04'!AC95</f>
        <v>0.53426009286119402</v>
      </c>
      <c r="J98" s="139">
        <f>'[1]Emploi direct_04'!AD95</f>
        <v>-1.7651992462626387</v>
      </c>
      <c r="K98" s="136">
        <f>'[1]Emploi direct_04'!AE95</f>
        <v>0.29248342602901101</v>
      </c>
      <c r="L98" s="137">
        <f>'[1]Emploi direct_04'!AF95</f>
        <v>6.7180834462332584E-2</v>
      </c>
      <c r="M98" s="137">
        <f>'[1]Emploi direct_04'!AG95</f>
        <v>0.85342748938219692</v>
      </c>
      <c r="N98" s="137">
        <f>'[1]Emploi direct_04'!AH95</f>
        <v>-2.9550706778420754</v>
      </c>
      <c r="O98" s="137">
        <f>'[1]Emploi direct_04'!AI95</f>
        <v>-2.5948361246325269</v>
      </c>
      <c r="P98" s="137">
        <f>'[1]Emploi direct_04'!AJ95</f>
        <v>2.2230716700557318</v>
      </c>
      <c r="Q98" s="137">
        <f>'[1]Emploi direct_04'!AK95</f>
        <v>-2.2067522738042356</v>
      </c>
      <c r="R98" s="137">
        <f>'[1]Emploi direct_04'!AL95</f>
        <v>2.9540341351573574</v>
      </c>
      <c r="S98" s="137">
        <f>'[1]Emploi direct_04'!AM95</f>
        <v>0.63171386858706935</v>
      </c>
      <c r="T98" s="136">
        <f>'[1]Emploi direct_04'!AN95</f>
        <v>5.4877833643440788E-2</v>
      </c>
      <c r="V98" s="69" t="str">
        <f t="shared" ref="V98" si="24">A98</f>
        <v>2023T1</v>
      </c>
      <c r="W98" s="74">
        <f>'[1]Emploi direct_04'!AP95</f>
        <v>129.7260336218751</v>
      </c>
      <c r="X98" s="106">
        <f>'[1]Emploi direct_04'!AQ95</f>
        <v>84.19020147239803</v>
      </c>
      <c r="Y98" s="101">
        <f>'[1]Emploi direct_04'!AR95</f>
        <v>32.810086550371125</v>
      </c>
      <c r="Z98" s="75">
        <f>'[1]Emploi direct_04'!AS95</f>
        <v>7.862722077789158</v>
      </c>
      <c r="AA98" s="75">
        <f>'[1]Emploi direct_04'!AT95</f>
        <v>7.2610545058357729</v>
      </c>
      <c r="AB98" s="75">
        <f>'[1]Emploi direct_04'!AU95</f>
        <v>-3.5306042213428128</v>
      </c>
      <c r="AC98" s="75">
        <f>'[1]Emploi direct_04'!AV95</f>
        <v>5.1352477311390032</v>
      </c>
      <c r="AD98" s="76">
        <f>'[1]Emploi direct_04'!AW95</f>
        <v>16.081666456950643</v>
      </c>
      <c r="AE98" s="103">
        <f>'[1]Emploi direct_04'!AX95</f>
        <v>-60.882604120434735</v>
      </c>
      <c r="AF98" s="101">
        <f>'[1]Emploi direct_04'!AY95</f>
        <v>62.301383434667514</v>
      </c>
      <c r="AG98" s="75">
        <f>'[1]Emploi direct_04'!AZ95</f>
        <v>5.0405684418110468</v>
      </c>
      <c r="AH98" s="75">
        <f>'[1]Emploi direct_04'!BA95</f>
        <v>17.685671686976548</v>
      </c>
      <c r="AI98" s="75">
        <f>'[1]Emploi direct_04'!BB95</f>
        <v>-99.656566773064696</v>
      </c>
      <c r="AJ98" s="75">
        <f>'[1]Emploi direct_04'!BC95</f>
        <v>-7.272617140152704</v>
      </c>
      <c r="AK98" s="75">
        <f>'[1]Emploi direct_04'!BD95</f>
        <v>23.316855379993285</v>
      </c>
      <c r="AL98" s="75">
        <f>'[1]Emploi direct_04'!BE95</f>
        <v>-8.3841303459393544</v>
      </c>
      <c r="AM98" s="75">
        <f>'[1]Emploi direct_04'!BF95</f>
        <v>113.97292064550265</v>
      </c>
      <c r="AN98" s="75">
        <f>'[1]Emploi direct_04'!BG95</f>
        <v>17.598681539542213</v>
      </c>
      <c r="AO98" s="101">
        <f>'[1]Emploi direct_04'!BH95</f>
        <v>11.306966284872033</v>
      </c>
      <c r="AQ98" s="69" t="str">
        <f t="shared" ref="AQ98" si="25">V98</f>
        <v>2023T1</v>
      </c>
      <c r="AR98" s="134">
        <f>'[1]Emploi direct_04'!BJ95</f>
        <v>1.0053022021758062</v>
      </c>
      <c r="AS98" s="135">
        <f>'[1]Emploi direct_04'!BK95</f>
        <v>2.3098780906565697</v>
      </c>
      <c r="AT98" s="136">
        <f>'[1]Emploi direct_04'!BL95</f>
        <v>2.9316845371774702</v>
      </c>
      <c r="AU98" s="137">
        <f>'[1]Emploi direct_04'!BM95</f>
        <v>2.2470851694793792</v>
      </c>
      <c r="AV98" s="137">
        <f>'[1]Emploi direct_04'!BN95</f>
        <v>1.7061942588306955</v>
      </c>
      <c r="AW98" s="137">
        <f>'[1]Emploi direct_04'!BO95</f>
        <v>14.525183853047618</v>
      </c>
      <c r="AX98" s="137">
        <f>'[1]Emploi direct_04'!BP95</f>
        <v>5.6188357249677523</v>
      </c>
      <c r="AY98" s="138">
        <f>'[1]Emploi direct_04'!BQ95</f>
        <v>3.3347071729240341</v>
      </c>
      <c r="AZ98" s="139">
        <f>'[1]Emploi direct_04'!BR95</f>
        <v>-1.4419534008250245</v>
      </c>
      <c r="BA98" s="136">
        <f>'[1]Emploi direct_04'!BS95</f>
        <v>1.1702564287454864</v>
      </c>
      <c r="BB98" s="137">
        <f>'[1]Emploi direct_04'!BT95</f>
        <v>0.12585695774796068</v>
      </c>
      <c r="BC98" s="137">
        <f>'[1]Emploi direct_04'!BU95</f>
        <v>2.9459000788941037</v>
      </c>
      <c r="BD98" s="137">
        <f>'[1]Emploi direct_04'!BV95</f>
        <v>1.0536297363721747</v>
      </c>
      <c r="BE98" s="137">
        <f>'[1]Emploi direct_04'!BW95</f>
        <v>-4.0202278294006017</v>
      </c>
      <c r="BF98" s="137">
        <f>'[1]Emploi direct_04'!BX95</f>
        <v>1.0625023318450388</v>
      </c>
      <c r="BG98" s="137">
        <f>'[1]Emploi direct_04'!BY95</f>
        <v>7.5658767447074782</v>
      </c>
      <c r="BH98" s="137">
        <f>'[1]Emploi direct_04'!BZ95</f>
        <v>4.1956678157691885</v>
      </c>
      <c r="BI98" s="137">
        <f>'[1]Emploi direct_04'!CA95</f>
        <v>-1.482121537064407</v>
      </c>
      <c r="BJ98" s="136">
        <f>'[1]Emploi direct_04'!CB95</f>
        <v>0.62702719236560345</v>
      </c>
      <c r="BL98" s="69" t="str">
        <f t="shared" ref="BL98" si="26">AQ98</f>
        <v>2023T1</v>
      </c>
      <c r="BM98" s="74">
        <f>'[1]Emploi direct_04'!CD95</f>
        <v>524.68333037343109</v>
      </c>
      <c r="BN98" s="106">
        <f>'[1]Emploi direct_04'!CE95</f>
        <v>40.725650679252567</v>
      </c>
      <c r="BO98" s="101">
        <f>'[1]Emploi direct_04'!CF95</f>
        <v>157.95933191842778</v>
      </c>
      <c r="BP98" s="75">
        <f>'[1]Emploi direct_04'!CG95</f>
        <v>35.759133247349382</v>
      </c>
      <c r="BQ98" s="75">
        <f>'[1]Emploi direct_04'!CH95</f>
        <v>12.348048750451426</v>
      </c>
      <c r="BR98" s="75">
        <f>'[1]Emploi direct_04'!CI95</f>
        <v>6.6541224532157628</v>
      </c>
      <c r="BS98" s="75">
        <f>'[1]Emploi direct_04'!CJ95</f>
        <v>5.5409121403119457</v>
      </c>
      <c r="BT98" s="76">
        <f>'[1]Emploi direct_04'!CK95</f>
        <v>97.657115327099746</v>
      </c>
      <c r="BU98" s="103">
        <f>'[1]Emploi direct_04'!CL95</f>
        <v>-49.570579249447746</v>
      </c>
      <c r="BV98" s="101">
        <f>'[1]Emploi direct_04'!CM95</f>
        <v>247.11152419476639</v>
      </c>
      <c r="BW98" s="75">
        <f>'[1]Emploi direct_04'!CN95</f>
        <v>9.4374957762984195</v>
      </c>
      <c r="BX98" s="75">
        <f>'[1]Emploi direct_04'!CO95</f>
        <v>59.807348686693103</v>
      </c>
      <c r="BY98" s="75">
        <f>'[1]Emploi direct_04'!CP95</f>
        <v>34.122983685565941</v>
      </c>
      <c r="BZ98" s="75">
        <f>'[1]Emploi direct_04'!CQ95</f>
        <v>-11.43493557085651</v>
      </c>
      <c r="CA98" s="75">
        <f>'[1]Emploi direct_04'!CR95</f>
        <v>11.272111764408464</v>
      </c>
      <c r="CB98" s="75">
        <f>'[1]Emploi direct_04'!CS95</f>
        <v>26.13352834222826</v>
      </c>
      <c r="CC98" s="75">
        <f>'[1]Emploi direct_04'!CT95</f>
        <v>159.94879426773286</v>
      </c>
      <c r="CD98" s="75">
        <f>'[1]Emploi direct_04'!CU95</f>
        <v>-42.175802757300517</v>
      </c>
      <c r="CE98" s="101">
        <f>'[1]Emploi direct_04'!CV95</f>
        <v>128.45740283043415</v>
      </c>
    </row>
    <row r="99" spans="1:83">
      <c r="A99" s="69" t="str">
        <f>Paca!A99</f>
        <v>2023T2</v>
      </c>
      <c r="B99" s="134">
        <f>'[1]Emploi direct_04'!V96</f>
        <v>0.14879345521032761</v>
      </c>
      <c r="C99" s="135">
        <f>'[1]Emploi direct_04'!W96</f>
        <v>-5.1252066602128892</v>
      </c>
      <c r="D99" s="136">
        <f>'[1]Emploi direct_04'!X96</f>
        <v>8.6703627303363895E-2</v>
      </c>
      <c r="E99" s="137">
        <f>'[1]Emploi direct_04'!Y96</f>
        <v>-0.69989863781864115</v>
      </c>
      <c r="F99" s="137">
        <f>'[1]Emploi direct_04'!Z96</f>
        <v>-0.97039351049083011</v>
      </c>
      <c r="G99" s="137">
        <f>'[1]Emploi direct_04'!AA96</f>
        <v>-3.283094877795445</v>
      </c>
      <c r="H99" s="137">
        <f>'[1]Emploi direct_04'!AB96</f>
        <v>-0.9687251204742342</v>
      </c>
      <c r="I99" s="138">
        <f>'[1]Emploi direct_04'!AC96</f>
        <v>0.86151659945086223</v>
      </c>
      <c r="J99" s="139">
        <f>'[1]Emploi direct_04'!AD96</f>
        <v>-0.33098113290730424</v>
      </c>
      <c r="K99" s="136">
        <f>'[1]Emploi direct_04'!AE96</f>
        <v>3.2426325555046098E-2</v>
      </c>
      <c r="L99" s="137">
        <f>'[1]Emploi direct_04'!AF96</f>
        <v>1.04305692937956E-2</v>
      </c>
      <c r="M99" s="137">
        <f>'[1]Emploi direct_04'!AG96</f>
        <v>-2.2620898548475821</v>
      </c>
      <c r="N99" s="137">
        <f>'[1]Emploi direct_04'!AH96</f>
        <v>2.5589599028323251</v>
      </c>
      <c r="O99" s="137">
        <f>'[1]Emploi direct_04'!AI96</f>
        <v>2.5775184621939395</v>
      </c>
      <c r="P99" s="137">
        <f>'[1]Emploi direct_04'!AJ96</f>
        <v>-2.2446336777092624</v>
      </c>
      <c r="Q99" s="137">
        <f>'[1]Emploi direct_04'!AK96</f>
        <v>-1.4525327974317936</v>
      </c>
      <c r="R99" s="137">
        <f>'[1]Emploi direct_04'!AL96</f>
        <v>0.33306304659339592</v>
      </c>
      <c r="S99" s="137">
        <f>'[1]Emploi direct_04'!AM96</f>
        <v>-0.75369407311574044</v>
      </c>
      <c r="T99" s="136">
        <f>'[1]Emploi direct_04'!AN96</f>
        <v>0.82641458902068532</v>
      </c>
      <c r="V99" s="69" t="str">
        <f t="shared" ref="V99" si="27">A99</f>
        <v>2023T2</v>
      </c>
      <c r="W99" s="74">
        <f>'[1]Emploi direct_04'!AP96</f>
        <v>78.438383306907781</v>
      </c>
      <c r="X99" s="106">
        <f>'[1]Emploi direct_04'!AQ96</f>
        <v>-92.450214102818563</v>
      </c>
      <c r="Y99" s="101">
        <f>'[1]Emploi direct_04'!AR96</f>
        <v>4.808552909298669</v>
      </c>
      <c r="Z99" s="75">
        <f>'[1]Emploi direct_04'!AS96</f>
        <v>-11.38815932504076</v>
      </c>
      <c r="AA99" s="75">
        <f>'[1]Emploi direct_04'!AT96</f>
        <v>-7.1427450098004783</v>
      </c>
      <c r="AB99" s="75">
        <f>'[1]Emploi direct_04'!AU96</f>
        <v>-1.7224775957211662</v>
      </c>
      <c r="AC99" s="75">
        <f>'[1]Emploi direct_04'!AV96</f>
        <v>-1.0089667774898174</v>
      </c>
      <c r="AD99" s="76">
        <f>'[1]Emploi direct_04'!AW96</f>
        <v>26.070901617350955</v>
      </c>
      <c r="AE99" s="103">
        <f>'[1]Emploi direct_04'!AX96</f>
        <v>-11.214194741153733</v>
      </c>
      <c r="AF99" s="101">
        <f>'[1]Emploi direct_04'!AY96</f>
        <v>6.9272769876806706</v>
      </c>
      <c r="AG99" s="75">
        <f>'[1]Emploi direct_04'!AZ96</f>
        <v>0.78312988857487653</v>
      </c>
      <c r="AH99" s="75">
        <f>'[1]Emploi direct_04'!BA96</f>
        <v>-47.277602537688836</v>
      </c>
      <c r="AI99" s="75">
        <f>'[1]Emploi direct_04'!BB96</f>
        <v>83.747987149602523</v>
      </c>
      <c r="AJ99" s="75">
        <f>'[1]Emploi direct_04'!BC96</f>
        <v>7.0366274114342104</v>
      </c>
      <c r="AK99" s="75">
        <f>'[1]Emploi direct_04'!BD96</f>
        <v>-24.066388116809776</v>
      </c>
      <c r="AL99" s="75">
        <f>'[1]Emploi direct_04'!BE96</f>
        <v>-5.3968364301808833</v>
      </c>
      <c r="AM99" s="75">
        <f>'[1]Emploi direct_04'!BF96</f>
        <v>13.229882498645566</v>
      </c>
      <c r="AN99" s="75">
        <f>'[1]Emploi direct_04'!BG96</f>
        <v>-21.129522875890416</v>
      </c>
      <c r="AO99" s="101">
        <f>'[1]Emploi direct_04'!BH96</f>
        <v>170.36696225389824</v>
      </c>
      <c r="AQ99" s="69" t="str">
        <f t="shared" ref="AQ99" si="28">V99</f>
        <v>2023T2</v>
      </c>
      <c r="AR99" s="134">
        <f>'[1]Emploi direct_04'!BJ96</f>
        <v>0.5282576916242343</v>
      </c>
      <c r="AS99" s="135">
        <f>'[1]Emploi direct_04'!BK96</f>
        <v>-4.0627284999531499</v>
      </c>
      <c r="AT99" s="136">
        <f>'[1]Emploi direct_04'!BL96</f>
        <v>1.6260385519802245</v>
      </c>
      <c r="AU99" s="137">
        <f>'[1]Emploi direct_04'!BM96</f>
        <v>0.24910746694852826</v>
      </c>
      <c r="AV99" s="137">
        <f>'[1]Emploi direct_04'!BN96</f>
        <v>-1.3406822660763651</v>
      </c>
      <c r="AW99" s="137">
        <f>'[1]Emploi direct_04'!BO96</f>
        <v>6.6083997254987148</v>
      </c>
      <c r="AX99" s="137">
        <f>'[1]Emploi direct_04'!BP96</f>
        <v>2.2484028612464568</v>
      </c>
      <c r="AY99" s="138">
        <f>'[1]Emploi direct_04'!BQ96</f>
        <v>3.0135738024910097</v>
      </c>
      <c r="AZ99" s="139">
        <f>'[1]Emploi direct_04'!BR96</f>
        <v>-2.6172136111852984</v>
      </c>
      <c r="BA99" s="136">
        <f>'[1]Emploi direct_04'!BS96</f>
        <v>0.58801396171319631</v>
      </c>
      <c r="BB99" s="137">
        <f>'[1]Emploi direct_04'!BT96</f>
        <v>-0.25535324838038553</v>
      </c>
      <c r="BC99" s="137">
        <f>'[1]Emploi direct_04'!BU96</f>
        <v>2.3516370334349723</v>
      </c>
      <c r="BD99" s="137">
        <f>'[1]Emploi direct_04'!BV96</f>
        <v>0.60900697297341377</v>
      </c>
      <c r="BE99" s="137">
        <f>'[1]Emploi direct_04'!BW96</f>
        <v>0.22501182944658638</v>
      </c>
      <c r="BF99" s="137">
        <f>'[1]Emploi direct_04'!BX96</f>
        <v>-0.54040967631580061</v>
      </c>
      <c r="BG99" s="137">
        <f>'[1]Emploi direct_04'!BY96</f>
        <v>0.53823600618323475</v>
      </c>
      <c r="BH99" s="137">
        <f>'[1]Emploi direct_04'!BZ96</f>
        <v>3.1747498283205555</v>
      </c>
      <c r="BI99" s="137">
        <f>'[1]Emploi direct_04'!CA96</f>
        <v>-1.5090962825938137</v>
      </c>
      <c r="BJ99" s="136">
        <f>'[1]Emploi direct_04'!CB96</f>
        <v>1.1037666442603511</v>
      </c>
      <c r="BL99" s="69" t="str">
        <f t="shared" ref="BL99" si="29">AQ99</f>
        <v>2023T2</v>
      </c>
      <c r="BM99" s="74">
        <f>'[1]Emploi direct_04'!CD96</f>
        <v>277.42666431054386</v>
      </c>
      <c r="BN99" s="106">
        <f>'[1]Emploi direct_04'!CE96</f>
        <v>-72.473263839919355</v>
      </c>
      <c r="BO99" s="101">
        <f>'[1]Emploi direct_04'!CF96</f>
        <v>88.81357651014514</v>
      </c>
      <c r="BP99" s="75">
        <f>'[1]Emploi direct_04'!CG96</f>
        <v>4.0148960825206359</v>
      </c>
      <c r="BQ99" s="75">
        <f>'[1]Emploi direct_04'!CH96</f>
        <v>-9.9053556444246169</v>
      </c>
      <c r="BR99" s="75">
        <f>'[1]Emploi direct_04'!CI96</f>
        <v>3.1454111309228807</v>
      </c>
      <c r="BS99" s="75">
        <f>'[1]Emploi direct_04'!CJ96</f>
        <v>2.2681212675272775</v>
      </c>
      <c r="BT99" s="76">
        <f>'[1]Emploi direct_04'!CK96</f>
        <v>89.290503673599233</v>
      </c>
      <c r="BU99" s="103">
        <f>'[1]Emploi direct_04'!CL96</f>
        <v>-90.757392949159112</v>
      </c>
      <c r="BV99" s="101">
        <f>'[1]Emploi direct_04'!CM96</f>
        <v>124.92432807001387</v>
      </c>
      <c r="BW99" s="75">
        <f>'[1]Emploi direct_04'!CN96</f>
        <v>-19.223075609430452</v>
      </c>
      <c r="BX99" s="75">
        <f>'[1]Emploi direct_04'!CO96</f>
        <v>46.933629365162005</v>
      </c>
      <c r="BY99" s="75">
        <f>'[1]Emploi direct_04'!CP96</f>
        <v>20.317483113532944</v>
      </c>
      <c r="BZ99" s="75">
        <f>'[1]Emploi direct_04'!CQ96</f>
        <v>0.62870106213500776</v>
      </c>
      <c r="CA99" s="75">
        <f>'[1]Emploi direct_04'!CR96</f>
        <v>-5.6948527583083433</v>
      </c>
      <c r="CB99" s="75">
        <f>'[1]Emploi direct_04'!CS96</f>
        <v>1.9601994417652122</v>
      </c>
      <c r="CC99" s="75">
        <f>'[1]Emploi direct_04'!CT96</f>
        <v>122.63366043619817</v>
      </c>
      <c r="CD99" s="75">
        <f>'[1]Emploi direct_04'!CU96</f>
        <v>-42.631416981032999</v>
      </c>
      <c r="CE99" s="101">
        <f>'[1]Emploi direct_04'!CV96</f>
        <v>226.91941651946036</v>
      </c>
    </row>
    <row r="100" spans="1:83">
      <c r="A100" s="69" t="str">
        <f>Paca!A100</f>
        <v>2023T3</v>
      </c>
      <c r="B100" s="134">
        <f>'[1]Emploi direct_04'!V97</f>
        <v>-5.7282049693330173E-2</v>
      </c>
      <c r="C100" s="135">
        <f>'[1]Emploi direct_04'!W97</f>
        <v>-7.980651452337395</v>
      </c>
      <c r="D100" s="136">
        <f>'[1]Emploi direct_04'!X97</f>
        <v>0.8178833522401785</v>
      </c>
      <c r="E100" s="137">
        <f>'[1]Emploi direct_04'!Y97</f>
        <v>0.21970161263238364</v>
      </c>
      <c r="F100" s="137">
        <f>'[1]Emploi direct_04'!Z97</f>
        <v>3.8947219529611665</v>
      </c>
      <c r="G100" s="137">
        <f>'[1]Emploi direct_04'!AA97</f>
        <v>-3.4930670510152639</v>
      </c>
      <c r="H100" s="137">
        <f>'[1]Emploi direct_04'!AB97</f>
        <v>-2.8926956376099655</v>
      </c>
      <c r="I100" s="138">
        <f>'[1]Emploi direct_04'!AC97</f>
        <v>0.59679732562911703</v>
      </c>
      <c r="J100" s="139">
        <f>'[1]Emploi direct_04'!AD97</f>
        <v>0.2332540453898968</v>
      </c>
      <c r="K100" s="136">
        <f>'[1]Emploi direct_04'!AE97</f>
        <v>0.69092348739714371</v>
      </c>
      <c r="L100" s="137">
        <f>'[1]Emploi direct_04'!AF97</f>
        <v>0.6507694998499236</v>
      </c>
      <c r="M100" s="137">
        <f>'[1]Emploi direct_04'!AG97</f>
        <v>-0.77918423203104936</v>
      </c>
      <c r="N100" s="137">
        <f>'[1]Emploi direct_04'!AH97</f>
        <v>2.495957434491558</v>
      </c>
      <c r="O100" s="137">
        <f>'[1]Emploi direct_04'!AI97</f>
        <v>0.37868350294609776</v>
      </c>
      <c r="P100" s="137">
        <f>'[1]Emploi direct_04'!AJ97</f>
        <v>-0.13287712797575013</v>
      </c>
      <c r="Q100" s="137">
        <f>'[1]Emploi direct_04'!AK97</f>
        <v>1.5836300008833071</v>
      </c>
      <c r="R100" s="137">
        <f>'[1]Emploi direct_04'!AL97</f>
        <v>0.32672881627928696</v>
      </c>
      <c r="S100" s="137">
        <f>'[1]Emploi direct_04'!AM97</f>
        <v>0.44703911124053253</v>
      </c>
      <c r="T100" s="136">
        <f>'[1]Emploi direct_04'!AN97</f>
        <v>-0.45506972340877416</v>
      </c>
      <c r="V100" s="69" t="str">
        <f t="shared" ref="V100:V101" si="30">A100</f>
        <v>2023T3</v>
      </c>
      <c r="W100" s="74">
        <f>'[1]Emploi direct_04'!AP97</f>
        <v>-30.241900221648393</v>
      </c>
      <c r="X100" s="106">
        <f>'[1]Emploi direct_04'!AQ97</f>
        <v>-136.57956530321917</v>
      </c>
      <c r="Y100" s="101">
        <f>'[1]Emploi direct_04'!AR97</f>
        <v>45.398853614665313</v>
      </c>
      <c r="Z100" s="75">
        <f>'[1]Emploi direct_04'!AS97</f>
        <v>3.5497790561039437</v>
      </c>
      <c r="AA100" s="75">
        <f>'[1]Emploi direct_04'!AT97</f>
        <v>28.389567396458119</v>
      </c>
      <c r="AB100" s="75">
        <f>'[1]Emploi direct_04'!AU97</f>
        <v>-1.7724723185181617</v>
      </c>
      <c r="AC100" s="75">
        <f>'[1]Emploi direct_04'!AV97</f>
        <v>-2.983674311624398</v>
      </c>
      <c r="AD100" s="76">
        <f>'[1]Emploi direct_04'!AW97</f>
        <v>18.215653792244666</v>
      </c>
      <c r="AE100" s="103">
        <f>'[1]Emploi direct_04'!AX97</f>
        <v>7.8768798887836056</v>
      </c>
      <c r="AF100" s="101">
        <f>'[1]Emploi direct_04'!AY97</f>
        <v>147.65072166806567</v>
      </c>
      <c r="AG100" s="75">
        <f>'[1]Emploi direct_04'!AZ97</f>
        <v>48.865041743618349</v>
      </c>
      <c r="AH100" s="75">
        <f>'[1]Emploi direct_04'!BA97</f>
        <v>-15.916544843556721</v>
      </c>
      <c r="AI100" s="75">
        <f>'[1]Emploi direct_04'!BB97</f>
        <v>83.776397163596812</v>
      </c>
      <c r="AJ100" s="75">
        <f>'[1]Emploi direct_04'!BC97</f>
        <v>1.0604528054664684</v>
      </c>
      <c r="AK100" s="75">
        <f>'[1]Emploi direct_04'!BD97</f>
        <v>-1.3926958509505312</v>
      </c>
      <c r="AL100" s="75">
        <f>'[1]Emploi direct_04'!BE97</f>
        <v>5.7984577302153184</v>
      </c>
      <c r="AM100" s="75">
        <f>'[1]Emploi direct_04'!BF97</f>
        <v>13.021500950382688</v>
      </c>
      <c r="AN100" s="75">
        <f>'[1]Emploi direct_04'!BG97</f>
        <v>12.438111969285728</v>
      </c>
      <c r="AO100" s="101">
        <f>'[1]Emploi direct_04'!BH97</f>
        <v>-94.588790089946997</v>
      </c>
      <c r="AQ100" s="69" t="str">
        <f t="shared" ref="AQ100:AQ101" si="31">V100</f>
        <v>2023T3</v>
      </c>
      <c r="AR100" s="134">
        <f>'[1]Emploi direct_04'!BJ97</f>
        <v>0.68515897041414586</v>
      </c>
      <c r="AS100" s="135">
        <f>'[1]Emploi direct_04'!BK97</f>
        <v>-13.523064253256878</v>
      </c>
      <c r="AT100" s="136">
        <f>'[1]Emploi direct_04'!BL97</f>
        <v>2.5913922923404442</v>
      </c>
      <c r="AU100" s="137">
        <f>'[1]Emploi direct_04'!BM97</f>
        <v>1.8678501589019403</v>
      </c>
      <c r="AV100" s="137">
        <f>'[1]Emploi direct_04'!BN97</f>
        <v>3.696146946844503</v>
      </c>
      <c r="AW100" s="137">
        <f>'[1]Emploi direct_04'!BO97</f>
        <v>-1.6297457981667485</v>
      </c>
      <c r="AX100" s="137">
        <f>'[1]Emploi direct_04'!BP97</f>
        <v>2.4774355636707046</v>
      </c>
      <c r="AY100" s="138">
        <f>'[1]Emploi direct_04'!BQ97</f>
        <v>2.7803801961952868</v>
      </c>
      <c r="AZ100" s="139">
        <f>'[1]Emploi direct_04'!BR97</f>
        <v>-1.5225328400266691</v>
      </c>
      <c r="BA100" s="136">
        <f>'[1]Emploi direct_04'!BS97</f>
        <v>1.6016288353870589</v>
      </c>
      <c r="BB100" s="137">
        <f>'[1]Emploi direct_04'!BT97</f>
        <v>0.67799924299871694</v>
      </c>
      <c r="BC100" s="137">
        <f>'[1]Emploi direct_04'!BU97</f>
        <v>1.5454119975138791</v>
      </c>
      <c r="BD100" s="137">
        <f>'[1]Emploi direct_04'!BV97</f>
        <v>5.5295312803249841</v>
      </c>
      <c r="BE100" s="137">
        <f>'[1]Emploi direct_04'!BW97</f>
        <v>2.3437655210756025</v>
      </c>
      <c r="BF100" s="137">
        <f>'[1]Emploi direct_04'!BX97</f>
        <v>-2.2444947633600498</v>
      </c>
      <c r="BG100" s="137">
        <f>'[1]Emploi direct_04'!BY97</f>
        <v>0.23122000431674561</v>
      </c>
      <c r="BH100" s="137">
        <f>'[1]Emploi direct_04'!BZ97</f>
        <v>2.9137018600883913</v>
      </c>
      <c r="BI100" s="137">
        <f>'[1]Emploi direct_04'!CA97</f>
        <v>-0.68477478764265021</v>
      </c>
      <c r="BJ100" s="136">
        <f>'[1]Emploi direct_04'!CB97</f>
        <v>0.86331773456587158</v>
      </c>
      <c r="BL100" s="69" t="str">
        <f t="shared" ref="BL100:BL101" si="32">AQ100</f>
        <v>2023T3</v>
      </c>
      <c r="BM100" s="74">
        <f>'[1]Emploi direct_04'!CD97</f>
        <v>359.06044962636224</v>
      </c>
      <c r="BN100" s="106">
        <f>'[1]Emploi direct_04'!CE97</f>
        <v>-246.26424190969738</v>
      </c>
      <c r="BO100" s="101">
        <f>'[1]Emploi direct_04'!CF97</f>
        <v>141.35570218762859</v>
      </c>
      <c r="BP100" s="75">
        <f>'[1]Emploi direct_04'!CG97</f>
        <v>29.691085545122178</v>
      </c>
      <c r="BQ100" s="75">
        <f>'[1]Emploi direct_04'!CH97</f>
        <v>26.993699621335963</v>
      </c>
      <c r="BR100" s="75">
        <f>'[1]Emploi direct_04'!CI97</f>
        <v>-0.81131056073422769</v>
      </c>
      <c r="BS100" s="75">
        <f>'[1]Emploi direct_04'!CJ97</f>
        <v>2.4214454613040601</v>
      </c>
      <c r="BT100" s="76">
        <f>'[1]Emploi direct_04'!CK97</f>
        <v>83.060782120600379</v>
      </c>
      <c r="BU100" s="103">
        <f>'[1]Emploi direct_04'!CL97</f>
        <v>-52.331919811266289</v>
      </c>
      <c r="BV100" s="101">
        <f>'[1]Emploi direct_04'!CM97</f>
        <v>339.20102058659904</v>
      </c>
      <c r="BW100" s="75">
        <f>'[1]Emploi direct_04'!CN97</f>
        <v>50.895902054574435</v>
      </c>
      <c r="BX100" s="75">
        <f>'[1]Emploi direct_04'!CO97</f>
        <v>30.845755278640127</v>
      </c>
      <c r="BY100" s="75">
        <f>'[1]Emploi direct_04'!CP97</f>
        <v>180.26256702953742</v>
      </c>
      <c r="BZ100" s="75">
        <f>'[1]Emploi direct_04'!CQ97</f>
        <v>6.437381154310799</v>
      </c>
      <c r="CA100" s="75">
        <f>'[1]Emploi direct_04'!CR97</f>
        <v>-24.032887814721562</v>
      </c>
      <c r="CB100" s="75">
        <f>'[1]Emploi direct_04'!CS97</f>
        <v>0.85803477831541386</v>
      </c>
      <c r="CC100" s="75">
        <f>'[1]Emploi direct_04'!CT97</f>
        <v>113.20410375978554</v>
      </c>
      <c r="CD100" s="75">
        <f>'[1]Emploi direct_04'!CU97</f>
        <v>-19.269835653848986</v>
      </c>
      <c r="CE100" s="101">
        <f>'[1]Emploi direct_04'!CV97</f>
        <v>177.09988857308781</v>
      </c>
    </row>
    <row r="101" spans="1:83" s="232" customFormat="1">
      <c r="A101" s="95" t="str">
        <f>Paca!A101</f>
        <v>2023T4</v>
      </c>
      <c r="B101" s="140">
        <f>'[1]Emploi direct_04'!V98</f>
        <v>0.34123973323159085</v>
      </c>
      <c r="C101" s="141">
        <f>'[1]Emploi direct_04'!W98</f>
        <v>16.997162478089646</v>
      </c>
      <c r="D101" s="142">
        <f>'[1]Emploi direct_04'!X98</f>
        <v>-1.0340826358928301</v>
      </c>
      <c r="E101" s="143">
        <f>'[1]Emploi direct_04'!Y98</f>
        <v>-1.7945714890036157</v>
      </c>
      <c r="F101" s="143">
        <f>'[1]Emploi direct_04'!Z98</f>
        <v>0.5166278487273912</v>
      </c>
      <c r="G101" s="143">
        <f>'[1]Emploi direct_04'!AA98</f>
        <v>3.5836156022685195</v>
      </c>
      <c r="H101" s="143">
        <f>'[1]Emploi direct_04'!AB98</f>
        <v>-5.5633787453346351E-2</v>
      </c>
      <c r="I101" s="144">
        <f>'[1]Emploi direct_04'!AC98</f>
        <v>-1.1210614384523865</v>
      </c>
      <c r="J101" s="145">
        <f>'[1]Emploi direct_04'!AD98</f>
        <v>0.79089137454171343</v>
      </c>
      <c r="K101" s="142">
        <f>'[1]Emploi direct_04'!AE98</f>
        <v>-0.95999520892703361</v>
      </c>
      <c r="L101" s="143">
        <f>'[1]Emploi direct_04'!AF98</f>
        <v>-1.0250636832535687</v>
      </c>
      <c r="M101" s="143">
        <f>'[1]Emploi direct_04'!AG98</f>
        <v>-6.8779361569887065</v>
      </c>
      <c r="N101" s="143">
        <f>'[1]Emploi direct_04'!AH98</f>
        <v>-1.6260781583528172</v>
      </c>
      <c r="O101" s="143">
        <f>'[1]Emploi direct_04'!AI98</f>
        <v>-2.2977516911410034</v>
      </c>
      <c r="P101" s="143">
        <f>'[1]Emploi direct_04'!AJ98</f>
        <v>2.9201939666077426</v>
      </c>
      <c r="Q101" s="143">
        <f>'[1]Emploi direct_04'!AK98</f>
        <v>-1.2437703417592871</v>
      </c>
      <c r="R101" s="143">
        <f>'[1]Emploi direct_04'!AL98</f>
        <v>1.1067629157384795</v>
      </c>
      <c r="S101" s="143">
        <f>'[1]Emploi direct_04'!AM98</f>
        <v>8.9857122570813353E-2</v>
      </c>
      <c r="T101" s="142">
        <f>'[1]Emploi direct_04'!AN98</f>
        <v>0.7251908050882383</v>
      </c>
      <c r="V101" s="95" t="str">
        <f t="shared" si="30"/>
        <v>2023T4</v>
      </c>
      <c r="W101" s="92">
        <f>'[1]Emploi direct_04'!AP98</f>
        <v>180.05337905749911</v>
      </c>
      <c r="X101" s="108">
        <f>'[1]Emploi direct_04'!AQ98</f>
        <v>267.67201151009795</v>
      </c>
      <c r="Y101" s="100">
        <f>'[1]Emploi direct_04'!AR98</f>
        <v>-57.869048148118054</v>
      </c>
      <c r="Z101" s="93">
        <f>'[1]Emploi direct_04'!AS98</f>
        <v>-29.059085787376716</v>
      </c>
      <c r="AA101" s="93">
        <f>'[1]Emploi direct_04'!AT98</f>
        <v>3.9124933681227958</v>
      </c>
      <c r="AB101" s="93">
        <f>'[1]Emploi direct_04'!AU98</f>
        <v>1.7549003943945465</v>
      </c>
      <c r="AC101" s="93">
        <f>'[1]Emploi direct_04'!AV98</f>
        <v>-5.5723604361588741E-2</v>
      </c>
      <c r="AD101" s="94">
        <f>'[1]Emploi direct_04'!AW98</f>
        <v>-34.421632518896786</v>
      </c>
      <c r="AE101" s="102">
        <f>'[1]Emploi direct_04'!AX98</f>
        <v>26.770328937426257</v>
      </c>
      <c r="AF101" s="100">
        <f>'[1]Emploi direct_04'!AY98</f>
        <v>-206.56893344399577</v>
      </c>
      <c r="AG101" s="93">
        <f>'[1]Emploi direct_04'!AZ98</f>
        <v>-77.470976578230875</v>
      </c>
      <c r="AH101" s="93">
        <f>'[1]Emploi direct_04'!BA98</f>
        <v>-139.40218322675969</v>
      </c>
      <c r="AI101" s="93">
        <f>'[1]Emploi direct_04'!BB98</f>
        <v>-55.941313285057277</v>
      </c>
      <c r="AJ101" s="93">
        <f>'[1]Emploi direct_04'!BC98</f>
        <v>-6.4589147059474499</v>
      </c>
      <c r="AK101" s="93">
        <f>'[1]Emploi direct_04'!BD98</f>
        <v>30.566118092590614</v>
      </c>
      <c r="AL101" s="93">
        <f>'[1]Emploi direct_04'!BE98</f>
        <v>-4.6261818408555655</v>
      </c>
      <c r="AM101" s="93">
        <f>'[1]Emploi direct_04'!BF98</f>
        <v>44.253218150517569</v>
      </c>
      <c r="AN101" s="93">
        <f>'[1]Emploi direct_04'!BG98</f>
        <v>2.5112999497532655</v>
      </c>
      <c r="AO101" s="100">
        <f>'[1]Emploi direct_04'!BH98</f>
        <v>150.04902020209192</v>
      </c>
      <c r="AQ101" s="95" t="str">
        <f t="shared" si="31"/>
        <v>2023T4</v>
      </c>
      <c r="AR101" s="140">
        <f>'[1]Emploi direct_04'!BJ98</f>
        <v>0.68073647793289727</v>
      </c>
      <c r="AS101" s="141">
        <f>'[1]Emploi direct_04'!BK98</f>
        <v>7.1429003104325206</v>
      </c>
      <c r="AT101" s="142">
        <f>'[1]Emploi direct_04'!BL98</f>
        <v>0.45615341618592264</v>
      </c>
      <c r="AU101" s="143">
        <f>'[1]Emploi direct_04'!BM98</f>
        <v>-1.7930951921711791</v>
      </c>
      <c r="AV101" s="143">
        <f>'[1]Emploi direct_04'!BN98</f>
        <v>4.4484237317070408</v>
      </c>
      <c r="AW101" s="143">
        <f>'[1]Emploi direct_04'!BO98</f>
        <v>-9.4126109695397808</v>
      </c>
      <c r="AX101" s="143">
        <f>'[1]Emploi direct_04'!BP98</f>
        <v>1.0976528068789682</v>
      </c>
      <c r="AY101" s="144">
        <f>'[1]Emploi direct_04'!BQ98</f>
        <v>0.8619894754946289</v>
      </c>
      <c r="AZ101" s="145">
        <f>'[1]Emploi direct_04'!BR98</f>
        <v>-1.0857943588044927</v>
      </c>
      <c r="BA101" s="142">
        <f>'[1]Emploi direct_04'!BS98</f>
        <v>4.8403986841849544E-2</v>
      </c>
      <c r="BB101" s="143">
        <f>'[1]Emploi direct_04'!BT98</f>
        <v>-0.30364227307705383</v>
      </c>
      <c r="BC101" s="143">
        <f>'[1]Emploi direct_04'!BU98</f>
        <v>-8.9229203275998472</v>
      </c>
      <c r="BD101" s="143">
        <f>'[1]Emploi direct_04'!BV98</f>
        <v>0.35365118581291988</v>
      </c>
      <c r="BE101" s="143">
        <f>'[1]Emploi direct_04'!BW98</f>
        <v>-2.0103462547506501</v>
      </c>
      <c r="BF101" s="143">
        <f>'[1]Emploi direct_04'!BX98</f>
        <v>2.7099856512034393</v>
      </c>
      <c r="BG101" s="143">
        <f>'[1]Emploi direct_04'!BY98</f>
        <v>-3.3186813820862748</v>
      </c>
      <c r="BH101" s="143">
        <f>'[1]Emploi direct_04'!BZ98</f>
        <v>4.7814243488251584</v>
      </c>
      <c r="BI101" s="143">
        <f>'[1]Emploi direct_04'!CA98</f>
        <v>0.4098755568886725</v>
      </c>
      <c r="BJ101" s="142">
        <f>'[1]Emploi direct_04'!CB98</f>
        <v>1.1509195819422224</v>
      </c>
      <c r="BL101" s="95" t="str">
        <f t="shared" si="32"/>
        <v>2023T4</v>
      </c>
      <c r="BM101" s="92">
        <f>'[1]Emploi direct_04'!CD98</f>
        <v>357.97589576463361</v>
      </c>
      <c r="BN101" s="108">
        <f>'[1]Emploi direct_04'!CE98</f>
        <v>122.83243357645824</v>
      </c>
      <c r="BO101" s="100">
        <f>'[1]Emploi direct_04'!CF98</f>
        <v>25.148444926217053</v>
      </c>
      <c r="BP101" s="93">
        <f>'[1]Emploi direct_04'!CG98</f>
        <v>-29.034743978524375</v>
      </c>
      <c r="BQ101" s="93">
        <f>'[1]Emploi direct_04'!CH98</f>
        <v>32.42037026061621</v>
      </c>
      <c r="BR101" s="93">
        <f>'[1]Emploi direct_04'!CI98</f>
        <v>-5.2706537411875942</v>
      </c>
      <c r="BS101" s="93">
        <f>'[1]Emploi direct_04'!CJ98</f>
        <v>1.086883037663199</v>
      </c>
      <c r="BT101" s="94">
        <f>'[1]Emploi direct_04'!CK98</f>
        <v>25.946589347649478</v>
      </c>
      <c r="BU101" s="102">
        <f>'[1]Emploi direct_04'!CL98</f>
        <v>-37.449590035378606</v>
      </c>
      <c r="BV101" s="100">
        <f>'[1]Emploi direct_04'!CM98</f>
        <v>10.310448646418081</v>
      </c>
      <c r="BW101" s="93">
        <f>'[1]Emploi direct_04'!CN98</f>
        <v>-22.782236504226603</v>
      </c>
      <c r="BX101" s="93">
        <f>'[1]Emploi direct_04'!CO98</f>
        <v>-184.9106589210287</v>
      </c>
      <c r="BY101" s="93">
        <f>'[1]Emploi direct_04'!CP98</f>
        <v>11.926504255077361</v>
      </c>
      <c r="BZ101" s="93">
        <f>'[1]Emploi direct_04'!CQ98</f>
        <v>-5.6344516291994751</v>
      </c>
      <c r="CA101" s="93">
        <f>'[1]Emploi direct_04'!CR98</f>
        <v>28.423889504823592</v>
      </c>
      <c r="CB101" s="93">
        <f>'[1]Emploi direct_04'!CS98</f>
        <v>-12.608690886760485</v>
      </c>
      <c r="CC101" s="93">
        <f>'[1]Emploi direct_04'!CT98</f>
        <v>184.47752224504848</v>
      </c>
      <c r="CD101" s="93">
        <f>'[1]Emploi direct_04'!CU98</f>
        <v>11.418570582690791</v>
      </c>
      <c r="CE101" s="100">
        <f>'[1]Emploi direct_04'!CV98</f>
        <v>237.1341586509152</v>
      </c>
    </row>
    <row r="102" spans="1:83">
      <c r="A102" s="69" t="str">
        <f>Paca!A102</f>
        <v>2024T1</v>
      </c>
      <c r="B102" s="134">
        <f>'[1]Emploi direct_04'!V99</f>
        <v>-0.62143824090202804</v>
      </c>
      <c r="C102" s="135">
        <f>'[1]Emploi direct_04'!W99</f>
        <v>-20.238933832151584</v>
      </c>
      <c r="D102" s="136">
        <f>'[1]Emploi direct_04'!X99</f>
        <v>0.53400319208489755</v>
      </c>
      <c r="E102" s="137">
        <f>'[1]Emploi direct_04'!Y99</f>
        <v>0.69375064050301027</v>
      </c>
      <c r="F102" s="137">
        <f>'[1]Emploi direct_04'!Z99</f>
        <v>0.86293636727798884</v>
      </c>
      <c r="G102" s="137">
        <f>'[1]Emploi direct_04'!AA99</f>
        <v>-3.463810179375304</v>
      </c>
      <c r="H102" s="137">
        <f>'[1]Emploi direct_04'!AB99</f>
        <v>10.138649729349748</v>
      </c>
      <c r="I102" s="138">
        <f>'[1]Emploi direct_04'!AC99</f>
        <v>0.11796073616270331</v>
      </c>
      <c r="J102" s="139">
        <f>'[1]Emploi direct_04'!AD99</f>
        <v>-1.082077853992891</v>
      </c>
      <c r="K102" s="136">
        <f>'[1]Emploi direct_04'!AE99</f>
        <v>1.9475664668466841E-2</v>
      </c>
      <c r="L102" s="137">
        <f>'[1]Emploi direct_04'!AF99</f>
        <v>2.4855660587586037E-2</v>
      </c>
      <c r="M102" s="137">
        <f>'[1]Emploi direct_04'!AG99</f>
        <v>2.739698584823258</v>
      </c>
      <c r="N102" s="137">
        <f>'[1]Emploi direct_04'!AH99</f>
        <v>2.474500574925087</v>
      </c>
      <c r="O102" s="137">
        <f>'[1]Emploi direct_04'!AI99</f>
        <v>-4.4994620389821938</v>
      </c>
      <c r="P102" s="137">
        <f>'[1]Emploi direct_04'!AJ99</f>
        <v>-2.7677895358810267</v>
      </c>
      <c r="Q102" s="137">
        <f>'[1]Emploi direct_04'!AK99</f>
        <v>-1.0041051771292331</v>
      </c>
      <c r="R102" s="137">
        <f>'[1]Emploi direct_04'!AL99</f>
        <v>-1.8509941761076787</v>
      </c>
      <c r="S102" s="137">
        <f>'[1]Emploi direct_04'!AM99</f>
        <v>-0.4458057813742311</v>
      </c>
      <c r="T102" s="136">
        <f>'[1]Emploi direct_04'!AN99</f>
        <v>0.22585697976564845</v>
      </c>
      <c r="V102" s="69" t="str">
        <f t="shared" ref="V102" si="33">A102</f>
        <v>2024T1</v>
      </c>
      <c r="W102" s="74">
        <f>'[1]Emploi direct_04'!AP99</f>
        <v>-329.01759193516773</v>
      </c>
      <c r="X102" s="106">
        <f>'[1]Emploi direct_04'!AQ99</f>
        <v>-372.89752098823305</v>
      </c>
      <c r="Y102" s="101">
        <f>'[1]Emploi direct_04'!AR99</f>
        <v>29.574717246578075</v>
      </c>
      <c r="Z102" s="75">
        <f>'[1]Emploi direct_04'!AS99</f>
        <v>11.032147899762776</v>
      </c>
      <c r="AA102" s="75">
        <f>'[1]Emploi direct_04'!AT99</f>
        <v>6.5688974789146641</v>
      </c>
      <c r="AB102" s="75">
        <f>'[1]Emploi direct_04'!AU99</f>
        <v>-1.7570179691277517</v>
      </c>
      <c r="AC102" s="75">
        <f>'[1]Emploi direct_04'!AV99</f>
        <v>10.149368258184751</v>
      </c>
      <c r="AD102" s="76">
        <f>'[1]Emploi direct_04'!AW99</f>
        <v>3.5813215788443813</v>
      </c>
      <c r="AE102" s="103">
        <f>'[1]Emploi direct_04'!AX99</f>
        <v>-36.916172207006639</v>
      </c>
      <c r="AF102" s="101">
        <f>'[1]Emploi direct_04'!AY99</f>
        <v>4.1504853237820498</v>
      </c>
      <c r="AG102" s="75">
        <f>'[1]Emploi direct_04'!AZ99</f>
        <v>1.8592539985620533</v>
      </c>
      <c r="AH102" s="75">
        <f>'[1]Emploi direct_04'!BA99</f>
        <v>51.70908026590655</v>
      </c>
      <c r="AI102" s="75">
        <f>'[1]Emploi direct_04'!BB99</f>
        <v>83.744980542940539</v>
      </c>
      <c r="AJ102" s="75">
        <f>'[1]Emploi direct_04'!BC99</f>
        <v>-12.357243509871978</v>
      </c>
      <c r="AK102" s="75">
        <f>'[1]Emploi direct_04'!BD99</f>
        <v>-29.816883361357441</v>
      </c>
      <c r="AL102" s="75">
        <f>'[1]Emploi direct_04'!BE99</f>
        <v>-3.6882997583439305</v>
      </c>
      <c r="AM102" s="75">
        <f>'[1]Emploi direct_04'!BF99</f>
        <v>-74.829960872927586</v>
      </c>
      <c r="AN102" s="75">
        <f>'[1]Emploi direct_04'!BG99</f>
        <v>-12.470441981125987</v>
      </c>
      <c r="AO102" s="101">
        <f>'[1]Emploi direct_04'!BH99</f>
        <v>47.07089868971525</v>
      </c>
      <c r="AQ102" s="69" t="str">
        <f t="shared" ref="AQ102" si="34">V102</f>
        <v>2024T1</v>
      </c>
      <c r="AR102" s="134">
        <f>'[1]Emploi direct_04'!BJ99</f>
        <v>-0.19115104184194154</v>
      </c>
      <c r="AS102" s="135">
        <f>'[1]Emploi direct_04'!BK99</f>
        <v>-18.530270042374276</v>
      </c>
      <c r="AT102" s="136">
        <f>'[1]Emploi direct_04'!BL99</f>
        <v>0.39511744545077665</v>
      </c>
      <c r="AU102" s="137">
        <f>'[1]Emploi direct_04'!BM99</f>
        <v>-1.5896424020613975</v>
      </c>
      <c r="AV102" s="137">
        <f>'[1]Emploi direct_04'!BN99</f>
        <v>4.3105069800478457</v>
      </c>
      <c r="AW102" s="137">
        <f>'[1]Emploi direct_04'!BO99</f>
        <v>-6.6655173854634491</v>
      </c>
      <c r="AX102" s="137">
        <f>'[1]Emploi direct_04'!BP99</f>
        <v>5.8576709809417205</v>
      </c>
      <c r="AY102" s="138">
        <f>'[1]Emploi direct_04'!BQ99</f>
        <v>0.4443330338478324</v>
      </c>
      <c r="AZ102" s="139">
        <f>'[1]Emploi direct_04'!BR99</f>
        <v>-0.39794840854638913</v>
      </c>
      <c r="BA102" s="136">
        <f>'[1]Emploi direct_04'!BS99</f>
        <v>-0.22393936200232334</v>
      </c>
      <c r="BB102" s="137">
        <f>'[1]Emploi direct_04'!BT99</f>
        <v>-0.34581060079732495</v>
      </c>
      <c r="BC102" s="137">
        <f>'[1]Emploi direct_04'!BU99</f>
        <v>-7.2194971805648267</v>
      </c>
      <c r="BD102" s="137">
        <f>'[1]Emploi direct_04'!BV99</f>
        <v>5.9683422716283907</v>
      </c>
      <c r="BE102" s="137">
        <f>'[1]Emploi direct_04'!BW99</f>
        <v>-3.9264010760346246</v>
      </c>
      <c r="BF102" s="137">
        <f>'[1]Emploi direct_04'!BX99</f>
        <v>-2.3046482711997274</v>
      </c>
      <c r="BG102" s="137">
        <f>'[1]Emploi direct_04'!BY99</f>
        <v>-2.1297086274019161</v>
      </c>
      <c r="BH102" s="137">
        <f>'[1]Emploi direct_04'!BZ99</f>
        <v>-0.10889116644468011</v>
      </c>
      <c r="BI102" s="137">
        <f>'[1]Emploi direct_04'!CA99</f>
        <v>-0.66526874706310801</v>
      </c>
      <c r="BJ102" s="136">
        <f>'[1]Emploi direct_04'!CB99</f>
        <v>1.323771703038723</v>
      </c>
      <c r="BL102" s="69" t="str">
        <f t="shared" ref="BL102" si="35">AQ102</f>
        <v>2024T1</v>
      </c>
      <c r="BM102" s="74">
        <f>'[1]Emploi direct_04'!CD99</f>
        <v>-100.76772979240923</v>
      </c>
      <c r="BN102" s="106">
        <f>'[1]Emploi direct_04'!CE99</f>
        <v>-334.25528888417284</v>
      </c>
      <c r="BO102" s="101">
        <f>'[1]Emploi direct_04'!CF99</f>
        <v>21.913075622424003</v>
      </c>
      <c r="BP102" s="75">
        <f>'[1]Emploi direct_04'!CG99</f>
        <v>-25.865318156550757</v>
      </c>
      <c r="BQ102" s="75">
        <f>'[1]Emploi direct_04'!CH99</f>
        <v>31.728213233695101</v>
      </c>
      <c r="BR102" s="75">
        <f>'[1]Emploi direct_04'!CI99</f>
        <v>-3.4970674889725331</v>
      </c>
      <c r="BS102" s="75">
        <f>'[1]Emploi direct_04'!CJ99</f>
        <v>6.1010035647089467</v>
      </c>
      <c r="BT102" s="76">
        <f>'[1]Emploi direct_04'!CK99</f>
        <v>13.446244469543217</v>
      </c>
      <c r="BU102" s="103">
        <f>'[1]Emploi direct_04'!CL99</f>
        <v>-13.48315812195051</v>
      </c>
      <c r="BV102" s="101">
        <f>'[1]Emploi direct_04'!CM99</f>
        <v>-47.840449464467383</v>
      </c>
      <c r="BW102" s="75">
        <f>'[1]Emploi direct_04'!CN99</f>
        <v>-25.963550947475596</v>
      </c>
      <c r="BX102" s="75">
        <f>'[1]Emploi direct_04'!CO99</f>
        <v>-150.8872503420987</v>
      </c>
      <c r="BY102" s="75">
        <f>'[1]Emploi direct_04'!CP99</f>
        <v>195.3280515710826</v>
      </c>
      <c r="BZ102" s="75">
        <f>'[1]Emploi direct_04'!CQ99</f>
        <v>-10.719077998918749</v>
      </c>
      <c r="CA102" s="75">
        <f>'[1]Emploi direct_04'!CR99</f>
        <v>-24.709849236527134</v>
      </c>
      <c r="CB102" s="75">
        <f>'[1]Emploi direct_04'!CS99</f>
        <v>-7.912860299165061</v>
      </c>
      <c r="CC102" s="75">
        <f>'[1]Emploi direct_04'!CT99</f>
        <v>-4.3253592733817641</v>
      </c>
      <c r="CD102" s="75">
        <f>'[1]Emploi direct_04'!CU99</f>
        <v>-18.650552937977409</v>
      </c>
      <c r="CE102" s="101">
        <f>'[1]Emploi direct_04'!CV99</f>
        <v>272.89809105575841</v>
      </c>
    </row>
    <row r="103" spans="1:83">
      <c r="A103" s="69" t="str">
        <f>Paca!A103</f>
        <v>2024T2</v>
      </c>
      <c r="B103" s="134">
        <f>'[1]Emploi direct_04'!V100</f>
        <v>-0.11559464757382454</v>
      </c>
      <c r="C103" s="135">
        <f>'[1]Emploi direct_04'!W100</f>
        <v>-0.34033673830249356</v>
      </c>
      <c r="D103" s="136">
        <f>'[1]Emploi direct_04'!X100</f>
        <v>-9.9076146975451973E-2</v>
      </c>
      <c r="E103" s="137">
        <f>'[1]Emploi direct_04'!Y100</f>
        <v>0.69281270985448451</v>
      </c>
      <c r="F103" s="137">
        <f>'[1]Emploi direct_04'!Z100</f>
        <v>0.12484214133301474</v>
      </c>
      <c r="G103" s="137">
        <f>'[1]Emploi direct_04'!AA100</f>
        <v>-14.241499823654657</v>
      </c>
      <c r="H103" s="137">
        <f>'[1]Emploi direct_04'!AB100</f>
        <v>-8.4941570478913597E-2</v>
      </c>
      <c r="I103" s="138">
        <f>'[1]Emploi direct_04'!AC100</f>
        <v>-0.34547879193550513</v>
      </c>
      <c r="J103" s="139">
        <f>'[1]Emploi direct_04'!AD100</f>
        <v>-1.0362525337377804</v>
      </c>
      <c r="K103" s="136">
        <f>'[1]Emploi direct_04'!AE100</f>
        <v>-0.28021048913754454</v>
      </c>
      <c r="L103" s="137">
        <f>'[1]Emploi direct_04'!AF100</f>
        <v>-0.68183737662749211</v>
      </c>
      <c r="M103" s="137">
        <f>'[1]Emploi direct_04'!AG100</f>
        <v>5.697083650345891</v>
      </c>
      <c r="N103" s="137">
        <f>'[1]Emploi direct_04'!AH100</f>
        <v>-1.18044329952256</v>
      </c>
      <c r="O103" s="137">
        <f>'[1]Emploi direct_04'!AI100</f>
        <v>0.61547166060307301</v>
      </c>
      <c r="P103" s="137">
        <f>'[1]Emploi direct_04'!AJ100</f>
        <v>-0.3120329260346888</v>
      </c>
      <c r="Q103" s="137">
        <f>'[1]Emploi direct_04'!AK100</f>
        <v>-5.7326635482094819</v>
      </c>
      <c r="R103" s="137">
        <f>'[1]Emploi direct_04'!AL100</f>
        <v>-1.5442261964667914</v>
      </c>
      <c r="S103" s="137">
        <f>'[1]Emploi direct_04'!AM100</f>
        <v>0.19845070786703722</v>
      </c>
      <c r="T103" s="136">
        <f>'[1]Emploi direct_04'!AN100</f>
        <v>0.21253809320043171</v>
      </c>
      <c r="V103" s="69" t="str">
        <f t="shared" ref="V103" si="36">A103</f>
        <v>2024T2</v>
      </c>
      <c r="W103" s="74">
        <f>'[1]Emploi direct_04'!AP100</f>
        <v>-60.820722842850955</v>
      </c>
      <c r="X103" s="106">
        <f>'[1]Emploi direct_04'!AQ100</f>
        <v>-5.0015158402015913</v>
      </c>
      <c r="Y103" s="101">
        <f>'[1]Emploi direct_04'!AR100</f>
        <v>-5.5164391631169565</v>
      </c>
      <c r="Z103" s="75">
        <f>'[1]Emploi direct_04'!AS100</f>
        <v>11.093664880123242</v>
      </c>
      <c r="AA103" s="75">
        <f>'[1]Emploi direct_04'!AT100</f>
        <v>0.95853180629148937</v>
      </c>
      <c r="AB103" s="75">
        <f>'[1]Emploi direct_04'!AU100</f>
        <v>-6.9737761256395245</v>
      </c>
      <c r="AC103" s="75">
        <f>'[1]Emploi direct_04'!AV100</f>
        <v>-9.3652403066613488E-2</v>
      </c>
      <c r="AD103" s="76">
        <f>'[1]Emploi direct_04'!AW100</f>
        <v>-10.50120732082587</v>
      </c>
      <c r="AE103" s="103">
        <f>'[1]Emploi direct_04'!AX100</f>
        <v>-34.970250635994944</v>
      </c>
      <c r="AF103" s="101">
        <f>'[1]Emploi direct_04'!AY100</f>
        <v>-59.727667649400246</v>
      </c>
      <c r="AG103" s="75">
        <f>'[1]Emploi direct_04'!AZ100</f>
        <v>-51.015500546024668</v>
      </c>
      <c r="AH103" s="75">
        <f>'[1]Emploi direct_04'!BA100</f>
        <v>110.47268545519387</v>
      </c>
      <c r="AI103" s="75">
        <f>'[1]Emploi direct_04'!BB100</f>
        <v>-40.938522885349357</v>
      </c>
      <c r="AJ103" s="75">
        <f>'[1]Emploi direct_04'!BC100</f>
        <v>1.6142652259572969</v>
      </c>
      <c r="AK103" s="75">
        <f>'[1]Emploi direct_04'!BD100</f>
        <v>-3.2684343495670873</v>
      </c>
      <c r="AL103" s="75">
        <f>'[1]Emploi direct_04'!BE100</f>
        <v>-20.845899663510181</v>
      </c>
      <c r="AM103" s="75">
        <f>'[1]Emploi direct_04'!BF100</f>
        <v>-61.272737846500149</v>
      </c>
      <c r="AN103" s="75">
        <f>'[1]Emploi direct_04'!BG100</f>
        <v>5.5264769603995774</v>
      </c>
      <c r="AO103" s="101">
        <f>'[1]Emploi direct_04'!BH100</f>
        <v>44.395150445863692</v>
      </c>
      <c r="AQ103" s="69" t="str">
        <f t="shared" ref="AQ103" si="37">V103</f>
        <v>2024T2</v>
      </c>
      <c r="AR103" s="134">
        <f>'[1]Emploi direct_04'!BJ100</f>
        <v>-0.4546417071480513</v>
      </c>
      <c r="AS103" s="135">
        <f>'[1]Emploi direct_04'!BK100</f>
        <v>-14.421464671654915</v>
      </c>
      <c r="AT103" s="136">
        <f>'[1]Emploi direct_04'!BL100</f>
        <v>0.20876519703261209</v>
      </c>
      <c r="AU103" s="137">
        <f>'[1]Emploi direct_04'!BM100</f>
        <v>-0.20940995642344529</v>
      </c>
      <c r="AV103" s="137">
        <f>'[1]Emploi direct_04'!BN100</f>
        <v>5.4641476957308921</v>
      </c>
      <c r="AW103" s="137">
        <f>'[1]Emploi direct_04'!BO100</f>
        <v>-17.240680585836898</v>
      </c>
      <c r="AX103" s="137">
        <f>'[1]Emploi direct_04'!BP100</f>
        <v>6.802375251058268</v>
      </c>
      <c r="AY103" s="138">
        <f>'[1]Emploi direct_04'!BQ100</f>
        <v>-0.75766998127828611</v>
      </c>
      <c r="AZ103" s="139">
        <f>'[1]Emploi direct_04'!BR100</f>
        <v>-1.1027459399153616</v>
      </c>
      <c r="BA103" s="136">
        <f>'[1]Emploi direct_04'!BS100</f>
        <v>-0.53577494298602257</v>
      </c>
      <c r="BB103" s="137">
        <f>'[1]Emploi direct_04'!BT100</f>
        <v>-1.0356126604938565</v>
      </c>
      <c r="BC103" s="137">
        <f>'[1]Emploi direct_04'!BU100</f>
        <v>0.33597560110485425</v>
      </c>
      <c r="BD103" s="137">
        <f>'[1]Emploi direct_04'!BV100</f>
        <v>2.1046295466339737</v>
      </c>
      <c r="BE103" s="137">
        <f>'[1]Emploi direct_04'!BW100</f>
        <v>-5.76404445357025</v>
      </c>
      <c r="BF103" s="137">
        <f>'[1]Emploi direct_04'!BX100</f>
        <v>-0.3732339940160645</v>
      </c>
      <c r="BG103" s="137">
        <f>'[1]Emploi direct_04'!BY100</f>
        <v>-6.3804281596489432</v>
      </c>
      <c r="BH103" s="137">
        <f>'[1]Emploi direct_04'!BZ100</f>
        <v>-1.9779111923109771</v>
      </c>
      <c r="BI103" s="137">
        <f>'[1]Emploi direct_04'!CA100</f>
        <v>0.28772436486681485</v>
      </c>
      <c r="BJ103" s="136">
        <f>'[1]Emploi direct_04'!CB100</f>
        <v>0.70686707373210922</v>
      </c>
      <c r="BL103" s="69" t="str">
        <f t="shared" ref="BL103" si="38">AQ103</f>
        <v>2024T2</v>
      </c>
      <c r="BM103" s="74">
        <f>'[1]Emploi direct_04'!CD100</f>
        <v>-240.02683594216796</v>
      </c>
      <c r="BN103" s="106">
        <f>'[1]Emploi direct_04'!CE100</f>
        <v>-246.80659062155587</v>
      </c>
      <c r="BO103" s="101">
        <f>'[1]Emploi direct_04'!CF100</f>
        <v>11.588083550008378</v>
      </c>
      <c r="BP103" s="75">
        <f>'[1]Emploi direct_04'!CG100</f>
        <v>-3.3834939513867539</v>
      </c>
      <c r="BQ103" s="75">
        <f>'[1]Emploi direct_04'!CH100</f>
        <v>39.829490049787069</v>
      </c>
      <c r="BR103" s="75">
        <f>'[1]Emploi direct_04'!CI100</f>
        <v>-8.7483660188908914</v>
      </c>
      <c r="BS103" s="75">
        <f>'[1]Emploi direct_04'!CJ100</f>
        <v>7.0163179391321506</v>
      </c>
      <c r="BT103" s="76">
        <f>'[1]Emploi direct_04'!CK100</f>
        <v>-23.125864468633608</v>
      </c>
      <c r="BU103" s="103">
        <f>'[1]Emploi direct_04'!CL100</f>
        <v>-37.23921401679172</v>
      </c>
      <c r="BV103" s="101">
        <f>'[1]Emploi direct_04'!CM100</f>
        <v>-114.4953941015483</v>
      </c>
      <c r="BW103" s="75">
        <f>'[1]Emploi direct_04'!CN100</f>
        <v>-77.762181382075141</v>
      </c>
      <c r="BX103" s="75">
        <f>'[1]Emploi direct_04'!CO100</f>
        <v>6.8630376507840083</v>
      </c>
      <c r="BY103" s="75">
        <f>'[1]Emploi direct_04'!CP100</f>
        <v>70.641541536130717</v>
      </c>
      <c r="BZ103" s="75">
        <f>'[1]Emploi direct_04'!CQ100</f>
        <v>-16.141440184395663</v>
      </c>
      <c r="CA103" s="75">
        <f>'[1]Emploi direct_04'!CR100</f>
        <v>-3.9118954692844454</v>
      </c>
      <c r="CB103" s="75">
        <f>'[1]Emploi direct_04'!CS100</f>
        <v>-23.361923532494359</v>
      </c>
      <c r="CC103" s="75">
        <f>'[1]Emploi direct_04'!CT100</f>
        <v>-78.827979618527479</v>
      </c>
      <c r="CD103" s="75">
        <f>'[1]Emploi direct_04'!CU100</f>
        <v>8.0054468983125844</v>
      </c>
      <c r="CE103" s="101">
        <f>'[1]Emploi direct_04'!CV100</f>
        <v>146.92627924772387</v>
      </c>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f>'[1]Emploi direct_04'!AP101</f>
        <v>0</v>
      </c>
      <c r="X104" s="106">
        <f>'[1]Emploi direct_04'!AQ101</f>
        <v>0</v>
      </c>
      <c r="Y104" s="101">
        <f>'[1]Emploi direct_04'!AR101</f>
        <v>0</v>
      </c>
      <c r="Z104" s="75">
        <f>'[1]Emploi direct_04'!AS101</f>
        <v>0</v>
      </c>
      <c r="AA104" s="75">
        <f>'[1]Emploi direct_04'!AT101</f>
        <v>0</v>
      </c>
      <c r="AB104" s="75">
        <f>'[1]Emploi direct_04'!AU101</f>
        <v>0</v>
      </c>
      <c r="AC104" s="75">
        <f>'[1]Emploi direct_04'!AV101</f>
        <v>0</v>
      </c>
      <c r="AD104" s="76">
        <f>'[1]Emploi direct_04'!AW101</f>
        <v>0</v>
      </c>
      <c r="AE104" s="103">
        <f>'[1]Emploi direct_04'!AX101</f>
        <v>0</v>
      </c>
      <c r="AF104" s="101">
        <f>'[1]Emploi direct_04'!AY101</f>
        <v>0</v>
      </c>
      <c r="AG104" s="75">
        <f>'[1]Emploi direct_04'!AZ101</f>
        <v>0</v>
      </c>
      <c r="AH104" s="75">
        <f>'[1]Emploi direct_04'!BA101</f>
        <v>0</v>
      </c>
      <c r="AI104" s="75">
        <f>'[1]Emploi direct_04'!BB101</f>
        <v>0</v>
      </c>
      <c r="AJ104" s="75">
        <f>'[1]Emploi direct_04'!BC101</f>
        <v>0</v>
      </c>
      <c r="AK104" s="75">
        <f>'[1]Emploi direct_04'!BD101</f>
        <v>0</v>
      </c>
      <c r="AL104" s="75">
        <f>'[1]Emploi direct_04'!BE101</f>
        <v>0</v>
      </c>
      <c r="AM104" s="75">
        <f>'[1]Emploi direct_04'!BF101</f>
        <v>0</v>
      </c>
      <c r="AN104" s="75">
        <f>'[1]Emploi direct_04'!BG101</f>
        <v>0</v>
      </c>
      <c r="AO104" s="101">
        <f>'[1]Emploi direct_04'!BH101</f>
        <v>0</v>
      </c>
      <c r="AQ104" s="69">
        <f t="shared" ref="AQ104" si="39">V104</f>
        <v>0</v>
      </c>
      <c r="AR104" s="134">
        <f>'[1]Emploi direct_04'!BJ101</f>
        <v>0</v>
      </c>
      <c r="AS104" s="135">
        <f>'[1]Emploi direct_04'!BK101</f>
        <v>0</v>
      </c>
      <c r="AT104" s="136">
        <f>'[1]Emploi direct_04'!BL101</f>
        <v>0</v>
      </c>
      <c r="AU104" s="137">
        <f>'[1]Emploi direct_04'!BM101</f>
        <v>0</v>
      </c>
      <c r="AV104" s="137">
        <f>'[1]Emploi direct_04'!BN101</f>
        <v>0</v>
      </c>
      <c r="AW104" s="137">
        <f>'[1]Emploi direct_04'!BO101</f>
        <v>0</v>
      </c>
      <c r="AX104" s="137">
        <f>'[1]Emploi direct_04'!BP101</f>
        <v>0</v>
      </c>
      <c r="AY104" s="138">
        <f>'[1]Emploi direct_04'!BQ101</f>
        <v>0</v>
      </c>
      <c r="AZ104" s="139">
        <f>'[1]Emploi direct_04'!BR101</f>
        <v>0</v>
      </c>
      <c r="BA104" s="136">
        <f>'[1]Emploi direct_04'!BS101</f>
        <v>0</v>
      </c>
      <c r="BB104" s="137">
        <f>'[1]Emploi direct_04'!BT101</f>
        <v>0</v>
      </c>
      <c r="BC104" s="137">
        <f>'[1]Emploi direct_04'!BU101</f>
        <v>0</v>
      </c>
      <c r="BD104" s="137">
        <f>'[1]Emploi direct_04'!BV101</f>
        <v>0</v>
      </c>
      <c r="BE104" s="137">
        <f>'[1]Emploi direct_04'!BW101</f>
        <v>0</v>
      </c>
      <c r="BF104" s="137">
        <f>'[1]Emploi direct_04'!BX101</f>
        <v>0</v>
      </c>
      <c r="BG104" s="137">
        <f>'[1]Emploi direct_04'!BY101</f>
        <v>0</v>
      </c>
      <c r="BH104" s="137">
        <f>'[1]Emploi direct_04'!BZ101</f>
        <v>0</v>
      </c>
      <c r="BI104" s="137">
        <f>'[1]Emploi direct_04'!CA101</f>
        <v>0</v>
      </c>
      <c r="BJ104" s="136">
        <f>'[1]Emploi direct_04'!CB101</f>
        <v>0</v>
      </c>
      <c r="BL104" s="69">
        <f t="shared" ref="BL104" si="40">AQ104</f>
        <v>0</v>
      </c>
      <c r="BM104" s="74">
        <f>'[1]Emploi direct_04'!CD101</f>
        <v>0</v>
      </c>
      <c r="BN104" s="106">
        <f>'[1]Emploi direct_04'!CE101</f>
        <v>0</v>
      </c>
      <c r="BO104" s="101">
        <f>'[1]Emploi direct_04'!CF101</f>
        <v>0</v>
      </c>
      <c r="BP104" s="75">
        <f>'[1]Emploi direct_04'!CG101</f>
        <v>0</v>
      </c>
      <c r="BQ104" s="75">
        <f>'[1]Emploi direct_04'!CH101</f>
        <v>0</v>
      </c>
      <c r="BR104" s="75">
        <f>'[1]Emploi direct_04'!CI101</f>
        <v>0</v>
      </c>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5" tint="0.39997558519241921"/>
  </sheetPr>
  <dimension ref="A1:CE139"/>
  <sheetViews>
    <sheetView zoomScaleNormal="100" workbookViewId="0">
      <pane xSplit="1" ySplit="12" topLeftCell="XEP83" activePane="bottomRight" state="frozen"/>
      <selection activeCell="O101" sqref="O101"/>
      <selection pane="topRight" activeCell="O101" sqref="O101"/>
      <selection pane="bottomLeft" activeCell="O101" sqref="O101"/>
      <selection pane="bottomRight" activeCell="O101" sqref="O101"/>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29</v>
      </c>
      <c r="C5" s="17"/>
      <c r="D5" s="18"/>
      <c r="E5" s="34"/>
      <c r="F5" s="35"/>
      <c r="G5" s="35"/>
      <c r="H5" s="35"/>
      <c r="I5" s="35"/>
      <c r="J5" s="18"/>
      <c r="K5" s="18"/>
      <c r="L5" s="34"/>
      <c r="M5" s="34"/>
      <c r="N5" s="34"/>
      <c r="O5" s="34"/>
      <c r="P5" s="34"/>
      <c r="Q5" s="34"/>
      <c r="R5" s="34"/>
      <c r="S5" s="34"/>
      <c r="T5" s="34"/>
      <c r="U5" s="235"/>
      <c r="V5" s="17" t="s">
        <v>25</v>
      </c>
      <c r="W5" s="17" t="str">
        <f>B5</f>
        <v>: Hautes-Alpes</v>
      </c>
      <c r="X5" s="17"/>
      <c r="Y5" s="18"/>
      <c r="Z5" s="34"/>
      <c r="AA5" s="35"/>
      <c r="AB5" s="35"/>
      <c r="AC5" s="35"/>
      <c r="AD5" s="35"/>
      <c r="AE5" s="18"/>
      <c r="AF5" s="18"/>
      <c r="AG5" s="34"/>
      <c r="AH5" s="34"/>
      <c r="AI5" s="34"/>
      <c r="AJ5" s="34"/>
      <c r="AK5" s="34"/>
      <c r="AL5" s="34"/>
      <c r="AM5" s="34"/>
      <c r="AN5" s="34"/>
      <c r="AO5" s="34"/>
      <c r="AP5" s="235"/>
      <c r="AQ5" s="17" t="s">
        <v>25</v>
      </c>
      <c r="AR5" s="17" t="str">
        <f>B5</f>
        <v>: Hautes-Alpes</v>
      </c>
      <c r="AS5" s="17"/>
      <c r="AT5" s="18"/>
      <c r="AU5" s="34"/>
      <c r="AV5" s="35"/>
      <c r="AW5" s="35"/>
      <c r="AX5" s="35"/>
      <c r="AY5" s="35"/>
      <c r="AZ5" s="18"/>
      <c r="BA5" s="18"/>
      <c r="BB5" s="34"/>
      <c r="BC5" s="34"/>
      <c r="BD5" s="34"/>
      <c r="BE5" s="34"/>
      <c r="BF5" s="34"/>
      <c r="BG5" s="34"/>
      <c r="BH5" s="34"/>
      <c r="BI5" s="34"/>
      <c r="BJ5" s="34"/>
      <c r="BK5" s="235"/>
      <c r="BL5" s="17" t="s">
        <v>25</v>
      </c>
      <c r="BM5" s="17" t="str">
        <f>B5</f>
        <v>: Hautes-Alpes</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tr">
        <f>Paca!$B$10</f>
        <v>: 19 septembre 2024</v>
      </c>
      <c r="C10" s="73"/>
      <c r="D10" s="66"/>
      <c r="E10" s="67"/>
      <c r="F10" s="68"/>
      <c r="G10" s="68"/>
      <c r="H10" s="68"/>
      <c r="I10" s="68"/>
      <c r="J10" s="66"/>
      <c r="K10" s="66"/>
      <c r="L10" s="67"/>
      <c r="M10" s="67"/>
      <c r="N10" s="67"/>
      <c r="O10" s="67"/>
      <c r="V10" s="71" t="s">
        <v>65</v>
      </c>
      <c r="W10" s="73" t="str">
        <f>Paca!$B$10</f>
        <v>: 19 septembre 2024</v>
      </c>
      <c r="X10" s="73"/>
      <c r="Y10" s="66"/>
      <c r="Z10" s="67"/>
      <c r="AA10" s="68"/>
      <c r="AB10" s="68"/>
      <c r="AC10" s="68"/>
      <c r="AD10" s="68"/>
      <c r="AE10" s="66"/>
      <c r="AF10" s="66"/>
      <c r="AG10" s="67"/>
      <c r="AH10" s="67"/>
      <c r="AI10" s="67"/>
      <c r="AJ10" s="67"/>
      <c r="AQ10" s="71" t="s">
        <v>65</v>
      </c>
      <c r="AR10" s="73" t="str">
        <f>Paca!$B$10</f>
        <v>: 19 septembre 2024</v>
      </c>
      <c r="AS10" s="73"/>
      <c r="AT10" s="66"/>
      <c r="AU10" s="67"/>
      <c r="AV10" s="68"/>
      <c r="AW10" s="68"/>
      <c r="AX10" s="68"/>
      <c r="AY10" s="68"/>
      <c r="AZ10" s="66"/>
      <c r="BA10" s="66"/>
      <c r="BB10" s="67"/>
      <c r="BC10" s="67"/>
      <c r="BD10" s="67"/>
      <c r="BE10" s="67"/>
      <c r="BL10" s="71" t="s">
        <v>65</v>
      </c>
      <c r="BM10" s="73" t="str">
        <f>Paca!$B$10</f>
        <v>: 19 septembre 2024</v>
      </c>
      <c r="BN10" s="73"/>
      <c r="BO10" s="66"/>
      <c r="BP10" s="67"/>
      <c r="BQ10" s="68"/>
      <c r="BR10" s="68"/>
      <c r="BS10" s="68"/>
      <c r="BT10" s="68"/>
      <c r="BU10" s="66"/>
      <c r="BV10" s="66"/>
      <c r="BW10" s="67"/>
      <c r="BX10" s="67"/>
      <c r="BY10" s="67"/>
      <c r="BZ10" s="67"/>
    </row>
    <row r="11" spans="1:83"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row>
    <row r="12" spans="1:83" s="120" customFormat="1" ht="91.2">
      <c r="A12" s="312"/>
      <c r="B12" s="322"/>
      <c r="C12" s="321"/>
      <c r="D12" s="233" t="s">
        <v>67</v>
      </c>
      <c r="E12" s="38" t="s">
        <v>63</v>
      </c>
      <c r="F12" s="38" t="s">
        <v>66</v>
      </c>
      <c r="G12" s="38" t="s">
        <v>64</v>
      </c>
      <c r="H12" s="38" t="s">
        <v>53</v>
      </c>
      <c r="I12" s="39" t="s">
        <v>54</v>
      </c>
      <c r="J12" s="322"/>
      <c r="K12" s="233" t="s">
        <v>68</v>
      </c>
      <c r="L12" s="38" t="s">
        <v>55</v>
      </c>
      <c r="M12" s="38" t="s">
        <v>56</v>
      </c>
      <c r="N12" s="38" t="s">
        <v>57</v>
      </c>
      <c r="O12" s="38" t="s">
        <v>58</v>
      </c>
      <c r="P12" s="38" t="s">
        <v>59</v>
      </c>
      <c r="Q12" s="38" t="s">
        <v>60</v>
      </c>
      <c r="R12" s="38" t="s">
        <v>61</v>
      </c>
      <c r="S12" s="38" t="s">
        <v>62</v>
      </c>
      <c r="T12" s="311"/>
      <c r="U12" s="237"/>
      <c r="V12" s="312"/>
      <c r="W12" s="322"/>
      <c r="X12" s="321"/>
      <c r="Y12" s="233" t="s">
        <v>67</v>
      </c>
      <c r="Z12" s="38" t="s">
        <v>63</v>
      </c>
      <c r="AA12" s="38" t="s">
        <v>66</v>
      </c>
      <c r="AB12" s="38" t="s">
        <v>64</v>
      </c>
      <c r="AC12" s="38" t="s">
        <v>53</v>
      </c>
      <c r="AD12" s="39" t="s">
        <v>54</v>
      </c>
      <c r="AE12" s="322"/>
      <c r="AF12" s="233" t="s">
        <v>68</v>
      </c>
      <c r="AG12" s="38" t="s">
        <v>55</v>
      </c>
      <c r="AH12" s="38" t="s">
        <v>56</v>
      </c>
      <c r="AI12" s="38" t="s">
        <v>57</v>
      </c>
      <c r="AJ12" s="38" t="s">
        <v>58</v>
      </c>
      <c r="AK12" s="38" t="s">
        <v>59</v>
      </c>
      <c r="AL12" s="38" t="s">
        <v>60</v>
      </c>
      <c r="AM12" s="38" t="s">
        <v>61</v>
      </c>
      <c r="AN12" s="38" t="s">
        <v>62</v>
      </c>
      <c r="AO12" s="311"/>
      <c r="AP12" s="237"/>
      <c r="AQ12" s="312"/>
      <c r="AR12" s="322"/>
      <c r="AS12" s="321"/>
      <c r="AT12" s="233" t="s">
        <v>67</v>
      </c>
      <c r="AU12" s="38" t="s">
        <v>63</v>
      </c>
      <c r="AV12" s="38" t="s">
        <v>66</v>
      </c>
      <c r="AW12" s="38" t="s">
        <v>64</v>
      </c>
      <c r="AX12" s="38" t="s">
        <v>53</v>
      </c>
      <c r="AY12" s="39" t="s">
        <v>54</v>
      </c>
      <c r="AZ12" s="322"/>
      <c r="BA12" s="233" t="s">
        <v>68</v>
      </c>
      <c r="BB12" s="38" t="s">
        <v>55</v>
      </c>
      <c r="BC12" s="38" t="s">
        <v>56</v>
      </c>
      <c r="BD12" s="38" t="s">
        <v>57</v>
      </c>
      <c r="BE12" s="38" t="s">
        <v>58</v>
      </c>
      <c r="BF12" s="38" t="s">
        <v>59</v>
      </c>
      <c r="BG12" s="38" t="s">
        <v>60</v>
      </c>
      <c r="BH12" s="38" t="s">
        <v>61</v>
      </c>
      <c r="BI12" s="38" t="s">
        <v>62</v>
      </c>
      <c r="BJ12" s="311"/>
      <c r="BK12" s="237"/>
      <c r="BL12" s="312"/>
      <c r="BM12" s="322"/>
      <c r="BN12" s="321"/>
      <c r="BO12" s="233" t="s">
        <v>67</v>
      </c>
      <c r="BP12" s="38" t="s">
        <v>63</v>
      </c>
      <c r="BQ12" s="38" t="s">
        <v>66</v>
      </c>
      <c r="BR12" s="38" t="s">
        <v>64</v>
      </c>
      <c r="BS12" s="38" t="s">
        <v>53</v>
      </c>
      <c r="BT12" s="39" t="s">
        <v>54</v>
      </c>
      <c r="BU12" s="322"/>
      <c r="BV12" s="233" t="s">
        <v>68</v>
      </c>
      <c r="BW12" s="38" t="s">
        <v>55</v>
      </c>
      <c r="BX12" s="38" t="s">
        <v>56</v>
      </c>
      <c r="BY12" s="38" t="s">
        <v>57</v>
      </c>
      <c r="BZ12" s="38" t="s">
        <v>58</v>
      </c>
      <c r="CA12" s="38" t="s">
        <v>59</v>
      </c>
      <c r="CB12" s="38" t="s">
        <v>60</v>
      </c>
      <c r="CC12" s="38" t="s">
        <v>61</v>
      </c>
      <c r="CD12" s="38" t="s">
        <v>62</v>
      </c>
      <c r="CE12" s="311"/>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tr">
        <f>Paca!A14</f>
        <v>2002T1</v>
      </c>
      <c r="B14" s="134">
        <f>'[1]emploi direct_05'!V11</f>
        <v>1.8032682106706277</v>
      </c>
      <c r="C14" s="135"/>
      <c r="D14" s="136">
        <f>'[1]emploi direct_05'!X11</f>
        <v>-0.18940852608914094</v>
      </c>
      <c r="E14" s="137">
        <f>'[1]emploi direct_05'!Y11</f>
        <v>-0.12825546971306778</v>
      </c>
      <c r="F14" s="137">
        <f>'[1]emploi direct_05'!Z11</f>
        <v>0.50661472972406418</v>
      </c>
      <c r="G14" s="137">
        <f>'[1]emploi direct_05'!AA11</f>
        <v>-0.91363420121608474</v>
      </c>
      <c r="H14" s="137">
        <f>'[1]emploi direct_05'!AB11</f>
        <v>-9.8561877035200585</v>
      </c>
      <c r="I14" s="138">
        <f>'[1]emploi direct_05'!AC11</f>
        <v>-0.18237514406996835</v>
      </c>
      <c r="J14" s="139">
        <f>'[1]emploi direct_05'!AD11</f>
        <v>-0.77189692906313168</v>
      </c>
      <c r="K14" s="136">
        <f>'[1]emploi direct_05'!AE11</f>
        <v>2.5511857721924658</v>
      </c>
      <c r="L14" s="137">
        <f>'[1]emploi direct_05'!AF11</f>
        <v>0.57995687133145513</v>
      </c>
      <c r="M14" s="137">
        <f>'[1]emploi direct_05'!AG11</f>
        <v>6.1455283217132894</v>
      </c>
      <c r="N14" s="137">
        <f>'[1]emploi direct_05'!AH11</f>
        <v>2.5082501462837303</v>
      </c>
      <c r="O14" s="137">
        <f>'[1]emploi direct_05'!AI11</f>
        <v>7.4120167641266388</v>
      </c>
      <c r="P14" s="137">
        <f>'[1]emploi direct_05'!AJ11</f>
        <v>0.90290097410670178</v>
      </c>
      <c r="Q14" s="137">
        <f>'[1]emploi direct_05'!AK11</f>
        <v>3.2831422674001631</v>
      </c>
      <c r="R14" s="137">
        <f>'[1]emploi direct_05'!AL11</f>
        <v>4.9132339734409447</v>
      </c>
      <c r="S14" s="137">
        <f>'[1]emploi direct_05'!AM11</f>
        <v>0.40552824615869287</v>
      </c>
      <c r="T14" s="136" t="e">
        <f>'[1]emploi direct_05'!AN11</f>
        <v>#DIV/0!</v>
      </c>
      <c r="V14" s="133" t="str">
        <f>A14</f>
        <v>2002T1</v>
      </c>
      <c r="W14" s="74">
        <f>'[1]emploi direct_05'!AP11</f>
        <v>466.87157145452511</v>
      </c>
      <c r="X14" s="106">
        <f>'[1]emploi direct_05'!AQ11</f>
        <v>0</v>
      </c>
      <c r="Y14" s="101">
        <f>'[1]emploi direct_05'!AR11</f>
        <v>-4.8524057714048467</v>
      </c>
      <c r="Z14" s="75">
        <f>'[1]emploi direct_05'!AS11</f>
        <v>-1.0015896347970283</v>
      </c>
      <c r="AA14" s="75">
        <f>'[1]emploi direct_05'!AT11</f>
        <v>3.2564702033814683</v>
      </c>
      <c r="AB14" s="75">
        <f>'[1]emploi direct_05'!AU11</f>
        <v>-2.2999891715496688</v>
      </c>
      <c r="AC14" s="75">
        <f>'[1]emploi direct_05'!AV11</f>
        <v>-3.2508607326680909</v>
      </c>
      <c r="AD14" s="76">
        <f>'[1]emploi direct_05'!AW11</f>
        <v>-1.5564364357713885</v>
      </c>
      <c r="AE14" s="103">
        <f>'[1]emploi direct_05'!AX11</f>
        <v>-28.670173935992807</v>
      </c>
      <c r="AF14" s="101">
        <f>'[1]emploi direct_05'!AY11</f>
        <v>500.39415116192322</v>
      </c>
      <c r="AG14" s="75">
        <f>'[1]emploi direct_05'!AZ11</f>
        <v>35.871442505529558</v>
      </c>
      <c r="AH14" s="75">
        <f>'[1]emploi direct_05'!BA11</f>
        <v>188.14591799170557</v>
      </c>
      <c r="AI14" s="75">
        <f>'[1]emploi direct_05'!BB11</f>
        <v>103.45689063714053</v>
      </c>
      <c r="AJ14" s="75">
        <f>'[1]emploi direct_05'!BC11</f>
        <v>26.913159679599573</v>
      </c>
      <c r="AK14" s="75">
        <f>'[1]emploi direct_05'!BD11</f>
        <v>7.451224662663094</v>
      </c>
      <c r="AL14" s="75">
        <f>'[1]emploi direct_05'!BE11</f>
        <v>15.2177028037338</v>
      </c>
      <c r="AM14" s="75">
        <f>'[1]emploi direct_05'!BF11</f>
        <v>114.1411989019557</v>
      </c>
      <c r="AN14" s="75">
        <f>'[1]emploi direct_05'!BG11</f>
        <v>9.196613979594531</v>
      </c>
      <c r="AO14" s="101">
        <f>'[1]emploi direct_05'!BH11</f>
        <v>0</v>
      </c>
      <c r="AQ14" s="133" t="str">
        <f>V14</f>
        <v>2002T1</v>
      </c>
      <c r="AR14" s="74"/>
      <c r="AS14" s="106"/>
      <c r="AT14" s="101"/>
      <c r="AU14" s="75"/>
      <c r="AV14" s="75"/>
      <c r="AW14" s="75"/>
      <c r="AX14" s="75"/>
      <c r="AY14" s="76"/>
      <c r="AZ14" s="103"/>
      <c r="BA14" s="101"/>
      <c r="BB14" s="75"/>
      <c r="BC14" s="75"/>
      <c r="BD14" s="75"/>
      <c r="BE14" s="75"/>
      <c r="BF14" s="75"/>
      <c r="BG14" s="75"/>
      <c r="BH14" s="75"/>
      <c r="BI14" s="75"/>
      <c r="BJ14" s="101"/>
      <c r="BL14" s="133" t="str">
        <f>AQ14</f>
        <v>2002T1</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tr">
        <f>Paca!A15</f>
        <v>2002T2</v>
      </c>
      <c r="B15" s="134">
        <f>'[1]emploi direct_05'!V12</f>
        <v>0.84827270795111431</v>
      </c>
      <c r="C15" s="135"/>
      <c r="D15" s="136">
        <f>'[1]emploi direct_05'!X12</f>
        <v>-1.1598654072676795</v>
      </c>
      <c r="E15" s="137">
        <f>'[1]emploi direct_05'!Y12</f>
        <v>-0.15669336990277172</v>
      </c>
      <c r="F15" s="137">
        <f>'[1]emploi direct_05'!Z12</f>
        <v>5.5442704789498976E-2</v>
      </c>
      <c r="G15" s="137">
        <f>'[1]emploi direct_05'!AA12</f>
        <v>-1.2508887354191423</v>
      </c>
      <c r="H15" s="137">
        <f>'[1]emploi direct_05'!AB12</f>
        <v>9.4614909939693135</v>
      </c>
      <c r="I15" s="138">
        <f>'[1]emploi direct_05'!AC12</f>
        <v>-3.3440521035859261</v>
      </c>
      <c r="J15" s="139">
        <f>'[1]emploi direct_05'!AD12</f>
        <v>-2.1520343473872661</v>
      </c>
      <c r="K15" s="136">
        <f>'[1]emploi direct_05'!AE12</f>
        <v>1.6532969152853072</v>
      </c>
      <c r="L15" s="137">
        <f>'[1]emploi direct_05'!AF12</f>
        <v>0.95642598276113322</v>
      </c>
      <c r="M15" s="137">
        <f>'[1]emploi direct_05'!AG12</f>
        <v>-1.9634141165806973</v>
      </c>
      <c r="N15" s="137">
        <f>'[1]emploi direct_05'!AH12</f>
        <v>1.2410744903201376</v>
      </c>
      <c r="O15" s="137">
        <f>'[1]emploi direct_05'!AI12</f>
        <v>3.4338652540868653</v>
      </c>
      <c r="P15" s="137">
        <f>'[1]emploi direct_05'!AJ12</f>
        <v>0.98436259257992376</v>
      </c>
      <c r="Q15" s="137">
        <f>'[1]emploi direct_05'!AK12</f>
        <v>4.2701375602886893</v>
      </c>
      <c r="R15" s="137">
        <f>'[1]emploi direct_05'!AL12</f>
        <v>2.3938538159877121</v>
      </c>
      <c r="S15" s="137">
        <f>'[1]emploi direct_05'!AM12</f>
        <v>8.0810954519573883</v>
      </c>
      <c r="T15" s="136" t="e">
        <f>'[1]emploi direct_05'!AN12</f>
        <v>#DIV/0!</v>
      </c>
      <c r="V15" s="69" t="str">
        <f t="shared" ref="V15:V78" si="0">A15</f>
        <v>2002T2</v>
      </c>
      <c r="W15" s="74">
        <f>'[1]emploi direct_05'!AP12</f>
        <v>223.58070333386422</v>
      </c>
      <c r="X15" s="106">
        <f>'[1]emploi direct_05'!AQ12</f>
        <v>0</v>
      </c>
      <c r="Y15" s="101">
        <f>'[1]emploi direct_05'!AR12</f>
        <v>-29.657996605535118</v>
      </c>
      <c r="Z15" s="75">
        <f>'[1]emploi direct_05'!AS12</f>
        <v>-1.2221012343853772</v>
      </c>
      <c r="AA15" s="75">
        <f>'[1]emploi direct_05'!AT12</f>
        <v>0.35818578854127736</v>
      </c>
      <c r="AB15" s="75">
        <f>'[1]emploi direct_05'!AU12</f>
        <v>-3.1202258052870491</v>
      </c>
      <c r="AC15" s="75">
        <f>'[1]emploi direct_05'!AV12</f>
        <v>2.8130982480702933</v>
      </c>
      <c r="AD15" s="76">
        <f>'[1]emploi direct_05'!AW12</f>
        <v>-28.486953602474387</v>
      </c>
      <c r="AE15" s="103">
        <f>'[1]emploi direct_05'!AX12</f>
        <v>-79.314922145580567</v>
      </c>
      <c r="AF15" s="101">
        <f>'[1]emploi direct_05'!AY12</f>
        <v>332.553622084979</v>
      </c>
      <c r="AG15" s="75">
        <f>'[1]emploi direct_05'!AZ12</f>
        <v>59.499861390416299</v>
      </c>
      <c r="AH15" s="75">
        <f>'[1]emploi direct_05'!BA12</f>
        <v>-63.804188296110169</v>
      </c>
      <c r="AI15" s="75">
        <f>'[1]emploi direct_05'!BB12</f>
        <v>52.474129706227359</v>
      </c>
      <c r="AJ15" s="75">
        <f>'[1]emploi direct_05'!BC12</f>
        <v>13.392585125150447</v>
      </c>
      <c r="AK15" s="75">
        <f>'[1]emploi direct_05'!BD12</f>
        <v>8.1968368386624206</v>
      </c>
      <c r="AL15" s="75">
        <f>'[1]emploi direct_05'!BE12</f>
        <v>20.442344559371065</v>
      </c>
      <c r="AM15" s="75">
        <f>'[1]emploi direct_05'!BF12</f>
        <v>58.344897911058979</v>
      </c>
      <c r="AN15" s="75">
        <f>'[1]emploi direct_05'!BG12</f>
        <v>184.007154850201</v>
      </c>
      <c r="AO15" s="101">
        <f>'[1]emploi direct_05'!BH12</f>
        <v>0</v>
      </c>
      <c r="AQ15" s="69" t="str">
        <f t="shared" ref="AQ15:AQ78" si="1">V15</f>
        <v>2002T2</v>
      </c>
      <c r="AR15" s="74"/>
      <c r="AS15" s="106"/>
      <c r="AT15" s="101"/>
      <c r="AU15" s="75"/>
      <c r="AV15" s="75"/>
      <c r="AW15" s="75"/>
      <c r="AX15" s="75"/>
      <c r="AY15" s="76"/>
      <c r="AZ15" s="103"/>
      <c r="BA15" s="101"/>
      <c r="BB15" s="75"/>
      <c r="BC15" s="75"/>
      <c r="BD15" s="75"/>
      <c r="BE15" s="75"/>
      <c r="BF15" s="75"/>
      <c r="BG15" s="75"/>
      <c r="BH15" s="75"/>
      <c r="BI15" s="75"/>
      <c r="BJ15" s="101"/>
      <c r="BL15" s="69" t="str">
        <f t="shared" ref="BL15:BL78" si="2">AQ15</f>
        <v>2002T2</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tr">
        <f>Paca!A16</f>
        <v>2002T3</v>
      </c>
      <c r="B16" s="134">
        <f>'[1]emploi direct_05'!V13</f>
        <v>1.8576223403516945</v>
      </c>
      <c r="C16" s="135"/>
      <c r="D16" s="136">
        <f>'[1]emploi direct_05'!X13</f>
        <v>0.18953471640408281</v>
      </c>
      <c r="E16" s="137">
        <f>'[1]emploi direct_05'!Y13</f>
        <v>1.7057401192643873E-2</v>
      </c>
      <c r="F16" s="137">
        <f>'[1]emploi direct_05'!Z13</f>
        <v>-1.395963520165544</v>
      </c>
      <c r="G16" s="137">
        <f>'[1]emploi direct_05'!AA13</f>
        <v>2.8361882112418302</v>
      </c>
      <c r="H16" s="137">
        <f>'[1]emploi direct_05'!AB13</f>
        <v>-6.263224450587213</v>
      </c>
      <c r="I16" s="138">
        <f>'[1]emploi direct_05'!AC13</f>
        <v>1.0606547156437607</v>
      </c>
      <c r="J16" s="139">
        <f>'[1]emploi direct_05'!AD13</f>
        <v>3.4588978654250147</v>
      </c>
      <c r="K16" s="136">
        <f>'[1]emploi direct_05'!AE13</f>
        <v>1.7813886499619791</v>
      </c>
      <c r="L16" s="137">
        <f>'[1]emploi direct_05'!AF13</f>
        <v>1.8793337408544053</v>
      </c>
      <c r="M16" s="137">
        <f>'[1]emploi direct_05'!AG13</f>
        <v>-0.41402994728615417</v>
      </c>
      <c r="N16" s="137">
        <f>'[1]emploi direct_05'!AH13</f>
        <v>4.0336441387312405</v>
      </c>
      <c r="O16" s="137">
        <f>'[1]emploi direct_05'!AI13</f>
        <v>-5.1457652015005184</v>
      </c>
      <c r="P16" s="137">
        <f>'[1]emploi direct_05'!AJ13</f>
        <v>0.4992247871173916</v>
      </c>
      <c r="Q16" s="137">
        <f>'[1]emploi direct_05'!AK13</f>
        <v>-2.7624721061892843</v>
      </c>
      <c r="R16" s="137">
        <f>'[1]emploi direct_05'!AL13</f>
        <v>2.3249105818519356</v>
      </c>
      <c r="S16" s="137">
        <f>'[1]emploi direct_05'!AM13</f>
        <v>2.4000384697628441</v>
      </c>
      <c r="T16" s="136" t="e">
        <f>'[1]emploi direct_05'!AN13</f>
        <v>#DIV/0!</v>
      </c>
      <c r="V16" s="69" t="str">
        <f t="shared" si="0"/>
        <v>2002T3</v>
      </c>
      <c r="W16" s="74">
        <f>'[1]emploi direct_05'!AP13</f>
        <v>493.77001505760563</v>
      </c>
      <c r="X16" s="106">
        <f>'[1]emploi direct_05'!AQ13</f>
        <v>0</v>
      </c>
      <c r="Y16" s="101">
        <f>'[1]emploi direct_05'!AR13</f>
        <v>4.7902294136583805</v>
      </c>
      <c r="Z16" s="75">
        <f>'[1]emploi direct_05'!AS13</f>
        <v>0.13282761719926839</v>
      </c>
      <c r="AA16" s="75">
        <f>'[1]emploi direct_05'!AT13</f>
        <v>-9.023576998881822</v>
      </c>
      <c r="AB16" s="75">
        <f>'[1]emploi direct_05'!AU13</f>
        <v>6.9861126759671777</v>
      </c>
      <c r="AC16" s="75">
        <f>'[1]emploi direct_05'!AV13</f>
        <v>-2.038377678391516</v>
      </c>
      <c r="AD16" s="76">
        <f>'[1]emploi direct_05'!AW13</f>
        <v>8.7332437977653399</v>
      </c>
      <c r="AE16" s="103">
        <f>'[1]emploi direct_05'!AX13</f>
        <v>124.73698504740423</v>
      </c>
      <c r="AF16" s="101">
        <f>'[1]emploi direct_05'!AY13</f>
        <v>364.24280059654484</v>
      </c>
      <c r="AG16" s="75">
        <f>'[1]emploi direct_05'!AZ13</f>
        <v>118.0327339327996</v>
      </c>
      <c r="AH16" s="75">
        <f>'[1]emploi direct_05'!BA13</f>
        <v>-13.190377129227272</v>
      </c>
      <c r="AI16" s="75">
        <f>'[1]emploi direct_05'!BB13</f>
        <v>172.66396985694792</v>
      </c>
      <c r="AJ16" s="75">
        <f>'[1]emploi direct_05'!BC13</f>
        <v>-20.758400473734355</v>
      </c>
      <c r="AK16" s="75">
        <f>'[1]emploi direct_05'!BD13</f>
        <v>4.1979905631171732</v>
      </c>
      <c r="AL16" s="75">
        <f>'[1]emploi direct_05'!BE13</f>
        <v>-13.789441802371073</v>
      </c>
      <c r="AM16" s="75">
        <f>'[1]emploi direct_05'!BF13</f>
        <v>58.021025604028637</v>
      </c>
      <c r="AN16" s="75">
        <f>'[1]emploi direct_05'!BG13</f>
        <v>59.065300044986088</v>
      </c>
      <c r="AO16" s="101">
        <f>'[1]emploi direct_05'!BH13</f>
        <v>0</v>
      </c>
      <c r="AQ16" s="69" t="str">
        <f t="shared" si="1"/>
        <v>2002T3</v>
      </c>
      <c r="AR16" s="74"/>
      <c r="AS16" s="106"/>
      <c r="AT16" s="101"/>
      <c r="AU16" s="75"/>
      <c r="AV16" s="75"/>
      <c r="AW16" s="75"/>
      <c r="AX16" s="75"/>
      <c r="AY16" s="76"/>
      <c r="AZ16" s="103"/>
      <c r="BA16" s="101"/>
      <c r="BB16" s="75"/>
      <c r="BC16" s="75"/>
      <c r="BD16" s="75"/>
      <c r="BE16" s="75"/>
      <c r="BF16" s="75"/>
      <c r="BG16" s="75"/>
      <c r="BH16" s="75"/>
      <c r="BI16" s="75"/>
      <c r="BJ16" s="101"/>
      <c r="BL16" s="69" t="str">
        <f t="shared" si="2"/>
        <v>2002T3</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tr">
        <f>Paca!A17</f>
        <v>2002T4</v>
      </c>
      <c r="B17" s="140">
        <f>'[1]emploi direct_05'!V14</f>
        <v>-0.94103770102461626</v>
      </c>
      <c r="C17" s="141"/>
      <c r="D17" s="142">
        <f>'[1]emploi direct_05'!X14</f>
        <v>0.36022840177389881</v>
      </c>
      <c r="E17" s="143">
        <f>'[1]emploi direct_05'!Y14</f>
        <v>1.0071923875496491</v>
      </c>
      <c r="F17" s="143">
        <f>'[1]emploi direct_05'!Z14</f>
        <v>-1.7694797892896741</v>
      </c>
      <c r="G17" s="143">
        <f>'[1]emploi direct_05'!AA14</f>
        <v>1.2178910529856868</v>
      </c>
      <c r="H17" s="143">
        <f>'[1]emploi direct_05'!AB14</f>
        <v>1.5653044170350849</v>
      </c>
      <c r="I17" s="144">
        <f>'[1]emploi direct_05'!AC14</f>
        <v>1.0807276559543499</v>
      </c>
      <c r="J17" s="145">
        <f>'[1]emploi direct_05'!AD14</f>
        <v>0.1348942050001245</v>
      </c>
      <c r="K17" s="142">
        <f>'[1]emploi direct_05'!AE14</f>
        <v>-1.2922547282470997</v>
      </c>
      <c r="L17" s="143">
        <f>'[1]emploi direct_05'!AF14</f>
        <v>0.40320634437429614</v>
      </c>
      <c r="M17" s="143">
        <f>'[1]emploi direct_05'!AG14</f>
        <v>1.2478723334816033</v>
      </c>
      <c r="N17" s="143">
        <f>'[1]emploi direct_05'!AH14</f>
        <v>-0.86692943517806542</v>
      </c>
      <c r="O17" s="143">
        <f>'[1]emploi direct_05'!AI14</f>
        <v>-6.6684388266556986</v>
      </c>
      <c r="P17" s="143">
        <f>'[1]emploi direct_05'!AJ14</f>
        <v>-0.48246616750755589</v>
      </c>
      <c r="Q17" s="143">
        <f>'[1]emploi direct_05'!AK14</f>
        <v>1.4645966310509628</v>
      </c>
      <c r="R17" s="143">
        <f>'[1]emploi direct_05'!AL14</f>
        <v>-0.81113494796750674</v>
      </c>
      <c r="S17" s="143">
        <f>'[1]emploi direct_05'!AM14</f>
        <v>-10.020353283784466</v>
      </c>
      <c r="T17" s="142" t="e">
        <f>'[1]emploi direct_05'!AN14</f>
        <v>#DIV/0!</v>
      </c>
      <c r="U17" s="234"/>
      <c r="V17" s="95" t="str">
        <f t="shared" si="0"/>
        <v>2002T4</v>
      </c>
      <c r="W17" s="92">
        <f>'[1]emploi direct_05'!AP14</f>
        <v>-254.78147355209876</v>
      </c>
      <c r="X17" s="108">
        <f>'[1]emploi direct_05'!AQ14</f>
        <v>0</v>
      </c>
      <c r="Y17" s="100">
        <f>'[1]emploi direct_05'!AR14</f>
        <v>9.1215334345624797</v>
      </c>
      <c r="Z17" s="93">
        <f>'[1]emploi direct_05'!AS14</f>
        <v>7.8444414412996366</v>
      </c>
      <c r="AA17" s="93">
        <f>'[1]emploi direct_05'!AT14</f>
        <v>-11.278334201179291</v>
      </c>
      <c r="AB17" s="93">
        <f>'[1]emploi direct_05'!AU14</f>
        <v>3.0849984406133899</v>
      </c>
      <c r="AC17" s="93">
        <f>'[1]emploi direct_05'!AV14</f>
        <v>0.47752432602170458</v>
      </c>
      <c r="AD17" s="94">
        <f>'[1]emploi direct_05'!AW14</f>
        <v>8.9929034278070503</v>
      </c>
      <c r="AE17" s="102">
        <f>'[1]emploi direct_05'!AX14</f>
        <v>5.0329039819916943</v>
      </c>
      <c r="AF17" s="100">
        <f>'[1]emploi direct_05'!AY14</f>
        <v>-268.93591096865202</v>
      </c>
      <c r="AG17" s="93">
        <f>'[1]emploi direct_05'!AZ14</f>
        <v>25.799542739642675</v>
      </c>
      <c r="AH17" s="93">
        <f>'[1]emploi direct_05'!BA14</f>
        <v>39.590753886794118</v>
      </c>
      <c r="AI17" s="93">
        <f>'[1]emploi direct_05'!BB14</f>
        <v>-38.606612949731243</v>
      </c>
      <c r="AJ17" s="93">
        <f>'[1]emploi direct_05'!BC14</f>
        <v>-25.516718166032092</v>
      </c>
      <c r="AK17" s="93">
        <f>'[1]emploi direct_05'!BD14</f>
        <v>-4.0773209018577745</v>
      </c>
      <c r="AL17" s="93">
        <f>'[1]emploi direct_05'!BE14</f>
        <v>7.1088724935128198</v>
      </c>
      <c r="AM17" s="93">
        <f>'[1]emploi direct_05'!BF14</f>
        <v>-20.713506951335603</v>
      </c>
      <c r="AN17" s="93">
        <f>'[1]emploi direct_05'!BG14</f>
        <v>-252.5209211196443</v>
      </c>
      <c r="AO17" s="100">
        <f>'[1]emploi direct_05'!BH14</f>
        <v>0</v>
      </c>
      <c r="AP17" s="234"/>
      <c r="AQ17" s="95" t="str">
        <f t="shared" si="1"/>
        <v>2002T4</v>
      </c>
      <c r="AR17" s="140">
        <f>'[1]emploi direct_05'!BJ14</f>
        <v>3.5899188988974151</v>
      </c>
      <c r="AS17" s="141" t="e">
        <f>'[1]emploi direct_05'!BK14</f>
        <v>#DIV/0!</v>
      </c>
      <c r="AT17" s="142">
        <f>'[1]emploi direct_05'!BL14</f>
        <v>-0.80404610339226412</v>
      </c>
      <c r="AU17" s="143">
        <f>'[1]emploi direct_05'!BM14</f>
        <v>0.73675669911579256</v>
      </c>
      <c r="AV17" s="143">
        <f>'[1]emploi direct_05'!BN14</f>
        <v>-2.5960652974281739</v>
      </c>
      <c r="AW17" s="143">
        <f>'[1]emploi direct_05'!BO14</f>
        <v>1.8474946891644972</v>
      </c>
      <c r="AX17" s="143">
        <f>'[1]emploi direct_05'!BP14</f>
        <v>-6.0595437504987189</v>
      </c>
      <c r="AY17" s="144">
        <f>'[1]emploi direct_05'!BQ14</f>
        <v>-1.4432705897127307</v>
      </c>
      <c r="AZ17" s="145">
        <f>'[1]emploi direct_05'!BR14</f>
        <v>0.58651945447705245</v>
      </c>
      <c r="BA17" s="142">
        <f>'[1]emploi direct_05'!BS14</f>
        <v>4.7325694822743625</v>
      </c>
      <c r="BB17" s="143">
        <f>'[1]emploi direct_05'!BT14</f>
        <v>3.8673593953278962</v>
      </c>
      <c r="BC17" s="143">
        <f>'[1]emploi direct_05'!BU14</f>
        <v>4.9237841265494131</v>
      </c>
      <c r="BD17" s="143">
        <f>'[1]emploi direct_05'!BV14</f>
        <v>7.0305939525137529</v>
      </c>
      <c r="BE17" s="143">
        <f>'[1]emploi direct_05'!BW14</f>
        <v>-1.64399496243538</v>
      </c>
      <c r="BF17" s="143">
        <f>'[1]emploi direct_05'!BX14</f>
        <v>1.9107735133080617</v>
      </c>
      <c r="BG17" s="143">
        <f>'[1]emploi direct_05'!BY14</f>
        <v>6.2521755427992654</v>
      </c>
      <c r="BH17" s="143">
        <f>'[1]emploi direct_05'!BZ14</f>
        <v>9.0306140888052333</v>
      </c>
      <c r="BI17" s="143">
        <f>'[1]emploi direct_05'!CA14</f>
        <v>-1.1105522029841719E-2</v>
      </c>
      <c r="BJ17" s="142" t="e">
        <f>'[1]emploi direct_05'!CB14</f>
        <v>#DIV/0!</v>
      </c>
      <c r="BK17" s="234"/>
      <c r="BL17" s="95" t="str">
        <f t="shared" si="2"/>
        <v>2002T4</v>
      </c>
      <c r="BM17" s="92">
        <f>'[1]emploi direct_05'!CD14</f>
        <v>929.44081629389621</v>
      </c>
      <c r="BN17" s="108">
        <f>'[1]emploi direct_05'!CE14</f>
        <v>0</v>
      </c>
      <c r="BO17" s="100">
        <f>'[1]emploi direct_05'!CF14</f>
        <v>-20.598639528719104</v>
      </c>
      <c r="BP17" s="93">
        <f>'[1]emploi direct_05'!CG14</f>
        <v>5.7535781893164994</v>
      </c>
      <c r="BQ17" s="93">
        <f>'[1]emploi direct_05'!CH14</f>
        <v>-16.687255208138367</v>
      </c>
      <c r="BR17" s="93">
        <f>'[1]emploi direct_05'!CI14</f>
        <v>4.6508961397438497</v>
      </c>
      <c r="BS17" s="93">
        <f>'[1]emploi direct_05'!CJ14</f>
        <v>-1.998615836967609</v>
      </c>
      <c r="BT17" s="94">
        <f>'[1]emploi direct_05'!CK14</f>
        <v>-12.317242812673385</v>
      </c>
      <c r="BU17" s="102">
        <f>'[1]emploi direct_05'!CL14</f>
        <v>21.784792947822552</v>
      </c>
      <c r="BV17" s="100">
        <f>'[1]emploi direct_05'!CM14</f>
        <v>928.25466287479503</v>
      </c>
      <c r="BW17" s="93">
        <f>'[1]emploi direct_05'!CN14</f>
        <v>239.20358056838813</v>
      </c>
      <c r="BX17" s="93">
        <f>'[1]emploi direct_05'!CO14</f>
        <v>150.74210645316225</v>
      </c>
      <c r="BY17" s="93">
        <f>'[1]emploi direct_05'!CP14</f>
        <v>289.98837725058456</v>
      </c>
      <c r="BZ17" s="93">
        <f>'[1]emploi direct_05'!CQ14</f>
        <v>-5.9693738350164267</v>
      </c>
      <c r="CA17" s="93">
        <f>'[1]emploi direct_05'!CR14</f>
        <v>15.768731162584913</v>
      </c>
      <c r="CB17" s="93">
        <f>'[1]emploi direct_05'!CS14</f>
        <v>28.979478054246613</v>
      </c>
      <c r="CC17" s="93">
        <f>'[1]emploi direct_05'!CT14</f>
        <v>209.79361546570772</v>
      </c>
      <c r="CD17" s="93">
        <f>'[1]emploi direct_05'!CU14</f>
        <v>-0.25185224486267543</v>
      </c>
      <c r="CE17" s="100">
        <f>'[1]emploi direct_05'!CV14</f>
        <v>0</v>
      </c>
    </row>
    <row r="18" spans="1:83" ht="12.75" customHeight="1">
      <c r="A18" s="69" t="str">
        <f>Paca!A18</f>
        <v>2003T1</v>
      </c>
      <c r="B18" s="134">
        <f>'[1]emploi direct_05'!V15</f>
        <v>-0.40307267781992673</v>
      </c>
      <c r="C18" s="135"/>
      <c r="D18" s="136">
        <f>'[1]emploi direct_05'!X15</f>
        <v>1.0254159280671749</v>
      </c>
      <c r="E18" s="137">
        <f>'[1]emploi direct_05'!Y15</f>
        <v>4.1824417142070747</v>
      </c>
      <c r="F18" s="137">
        <f>'[1]emploi direct_05'!Z15</f>
        <v>-1.4405757599902924</v>
      </c>
      <c r="G18" s="137">
        <f>'[1]emploi direct_05'!AA15</f>
        <v>0.18461237246754081</v>
      </c>
      <c r="H18" s="137">
        <f>'[1]emploi direct_05'!AB15</f>
        <v>1.4946609425726232</v>
      </c>
      <c r="I18" s="138">
        <f>'[1]emploi direct_05'!AC15</f>
        <v>0.14730079907403493</v>
      </c>
      <c r="J18" s="139">
        <f>'[1]emploi direct_05'!AD15</f>
        <v>9.6569802787316306E-2</v>
      </c>
      <c r="K18" s="136">
        <f>'[1]emploi direct_05'!AE15</f>
        <v>-0.67065842661427899</v>
      </c>
      <c r="L18" s="137">
        <f>'[1]emploi direct_05'!AF15</f>
        <v>-4.6816606730704091E-2</v>
      </c>
      <c r="M18" s="137">
        <f>'[1]emploi direct_05'!AG15</f>
        <v>-1.5627451603687503</v>
      </c>
      <c r="N18" s="137">
        <f>'[1]emploi direct_05'!AH15</f>
        <v>-1.2997350770164173</v>
      </c>
      <c r="O18" s="137">
        <f>'[1]emploi direct_05'!AI15</f>
        <v>-1.7687529153283754</v>
      </c>
      <c r="P18" s="137">
        <f>'[1]emploi direct_05'!AJ15</f>
        <v>1.9372065746521505</v>
      </c>
      <c r="Q18" s="137">
        <f>'[1]emploi direct_05'!AK15</f>
        <v>1.9794143585285306</v>
      </c>
      <c r="R18" s="137">
        <f>'[1]emploi direct_05'!AL15</f>
        <v>-2.5258692053402143</v>
      </c>
      <c r="S18" s="137">
        <f>'[1]emploi direct_05'!AM15</f>
        <v>0.75282602029997925</v>
      </c>
      <c r="T18" s="136" t="e">
        <f>'[1]emploi direct_05'!AN15</f>
        <v>#DIV/0!</v>
      </c>
      <c r="V18" s="69" t="str">
        <f t="shared" si="0"/>
        <v>2003T1</v>
      </c>
      <c r="W18" s="74">
        <f>'[1]emploi direct_05'!AP15</f>
        <v>-108.10305238938599</v>
      </c>
      <c r="X18" s="106">
        <f>'[1]emploi direct_05'!AQ15</f>
        <v>0</v>
      </c>
      <c r="Y18" s="101">
        <f>'[1]emploi direct_05'!AR15</f>
        <v>26.058631428409171</v>
      </c>
      <c r="Z18" s="75">
        <f>'[1]emploi direct_05'!AS15</f>
        <v>32.902718938404405</v>
      </c>
      <c r="AA18" s="75">
        <f>'[1]emploi direct_05'!AT15</f>
        <v>-9.0194883044032395</v>
      </c>
      <c r="AB18" s="75">
        <f>'[1]emploi direct_05'!AU15</f>
        <v>0.47333061611311678</v>
      </c>
      <c r="AC18" s="75">
        <f>'[1]emploi direct_05'!AV15</f>
        <v>0.46311063042607259</v>
      </c>
      <c r="AD18" s="76">
        <f>'[1]emploi direct_05'!AW15</f>
        <v>1.2389595478686033</v>
      </c>
      <c r="AE18" s="103">
        <f>'[1]emploi direct_05'!AX15</f>
        <v>3.6078804618177855</v>
      </c>
      <c r="AF18" s="101">
        <f>'[1]emploi direct_05'!AY15</f>
        <v>-137.76956427961341</v>
      </c>
      <c r="AG18" s="75">
        <f>'[1]emploi direct_05'!AZ15</f>
        <v>-3.0076837309607072</v>
      </c>
      <c r="AH18" s="75">
        <f>'[1]emploi direct_05'!BA15</f>
        <v>-50.199302601955424</v>
      </c>
      <c r="AI18" s="75">
        <f>'[1]emploi direct_05'!BB15</f>
        <v>-57.378785383968534</v>
      </c>
      <c r="AJ18" s="75">
        <f>'[1]emploi direct_05'!BC15</f>
        <v>-6.3167886226681844</v>
      </c>
      <c r="AK18" s="75">
        <f>'[1]emploi direct_05'!BD15</f>
        <v>16.292343904466293</v>
      </c>
      <c r="AL18" s="75">
        <f>'[1]emploi direct_05'!BE15</f>
        <v>9.7484135201689242</v>
      </c>
      <c r="AM18" s="75">
        <f>'[1]emploi direct_05'!BF15</f>
        <v>-63.978536292875106</v>
      </c>
      <c r="AN18" s="75">
        <f>'[1]emploi direct_05'!BG15</f>
        <v>17.070774928180072</v>
      </c>
      <c r="AO18" s="101">
        <f>'[1]emploi direct_05'!BH15</f>
        <v>0</v>
      </c>
      <c r="AQ18" s="69" t="str">
        <f t="shared" si="1"/>
        <v>2003T1</v>
      </c>
      <c r="AR18" s="134">
        <f>'[1]emploi direct_05'!BJ15</f>
        <v>1.3448566556196528</v>
      </c>
      <c r="AS18" s="135" t="e">
        <f>'[1]emploi direct_05'!BK15</f>
        <v>#DIV/0!</v>
      </c>
      <c r="AT18" s="136">
        <f>'[1]emploi direct_05'!BL15</f>
        <v>0.40329741363780425</v>
      </c>
      <c r="AU18" s="137">
        <f>'[1]emploi direct_05'!BM15</f>
        <v>5.0847898236241695</v>
      </c>
      <c r="AV18" s="137">
        <f>'[1]emploi direct_05'!BN15</f>
        <v>-4.4831452256860027</v>
      </c>
      <c r="AW18" s="137">
        <f>'[1]emploi direct_05'!BO15</f>
        <v>2.9763448713154839</v>
      </c>
      <c r="AX18" s="137">
        <f>'[1]emploi direct_05'!BP15</f>
        <v>5.769375766749385</v>
      </c>
      <c r="AY18" s="138">
        <f>'[1]emploi direct_05'!BQ15</f>
        <v>-1.1177591104682527</v>
      </c>
      <c r="AZ18" s="139">
        <f>'[1]emploi direct_05'!BR15</f>
        <v>1.4668753528095158</v>
      </c>
      <c r="BA18" s="136">
        <f>'[1]emploi direct_05'!BS15</f>
        <v>1.4421928876812595</v>
      </c>
      <c r="BB18" s="137">
        <f>'[1]emploi direct_05'!BT15</f>
        <v>3.2201001586926736</v>
      </c>
      <c r="BC18" s="137">
        <f>'[1]emploi direct_05'!BU15</f>
        <v>-2.6957664622523136</v>
      </c>
      <c r="BD18" s="137">
        <f>'[1]emploi direct_05'!BV15</f>
        <v>3.0546123156153682</v>
      </c>
      <c r="BE18" s="137">
        <f>'[1]emploi direct_05'!BW15</f>
        <v>-10.050725010378924</v>
      </c>
      <c r="BF18" s="137">
        <f>'[1]emploi direct_05'!BX15</f>
        <v>2.9554103154529665</v>
      </c>
      <c r="BG18" s="137">
        <f>'[1]emploi direct_05'!BY15</f>
        <v>4.9109699637238657</v>
      </c>
      <c r="BH18" s="137">
        <f>'[1]emploi direct_05'!BZ15</f>
        <v>1.2995590337506524</v>
      </c>
      <c r="BI18" s="137">
        <f>'[1]emploi direct_05'!CA15</f>
        <v>0.3347511364393263</v>
      </c>
      <c r="BJ18" s="136" t="e">
        <f>'[1]emploi direct_05'!CB15</f>
        <v>#DIV/0!</v>
      </c>
      <c r="BL18" s="69" t="str">
        <f t="shared" si="2"/>
        <v>2003T1</v>
      </c>
      <c r="BM18" s="74">
        <f>'[1]emploi direct_05'!CD15</f>
        <v>354.4661924499851</v>
      </c>
      <c r="BN18" s="106">
        <f>'[1]emploi direct_05'!CE15</f>
        <v>0</v>
      </c>
      <c r="BO18" s="101">
        <f>'[1]emploi direct_05'!CF15</f>
        <v>10.312397671094914</v>
      </c>
      <c r="BP18" s="75">
        <f>'[1]emploi direct_05'!CG15</f>
        <v>39.657886762517933</v>
      </c>
      <c r="BQ18" s="75">
        <f>'[1]emploi direct_05'!CH15</f>
        <v>-28.963213715923075</v>
      </c>
      <c r="BR18" s="75">
        <f>'[1]emploi direct_05'!CI15</f>
        <v>7.4242159274066353</v>
      </c>
      <c r="BS18" s="75">
        <f>'[1]emploi direct_05'!CJ15</f>
        <v>1.7153555261265545</v>
      </c>
      <c r="BT18" s="76">
        <f>'[1]emploi direct_05'!CK15</f>
        <v>-9.5218468290333931</v>
      </c>
      <c r="BU18" s="103">
        <f>'[1]emploi direct_05'!CL15</f>
        <v>54.062847345633145</v>
      </c>
      <c r="BV18" s="101">
        <f>'[1]emploi direct_05'!CM15</f>
        <v>290.09094743325841</v>
      </c>
      <c r="BW18" s="75">
        <f>'[1]emploi direct_05'!CN15</f>
        <v>200.32445433189787</v>
      </c>
      <c r="BX18" s="75">
        <f>'[1]emploi direct_05'!CO15</f>
        <v>-87.603114140498747</v>
      </c>
      <c r="BY18" s="75">
        <f>'[1]emploi direct_05'!CP15</f>
        <v>129.1527012294755</v>
      </c>
      <c r="BZ18" s="75">
        <f>'[1]emploi direct_05'!CQ15</f>
        <v>-39.199322137284184</v>
      </c>
      <c r="CA18" s="75">
        <f>'[1]emploi direct_05'!CR15</f>
        <v>24.609850404388112</v>
      </c>
      <c r="CB18" s="75">
        <f>'[1]emploi direct_05'!CS15</f>
        <v>23.510188770681737</v>
      </c>
      <c r="CC18" s="75">
        <f>'[1]emploi direct_05'!CT15</f>
        <v>31.673880270876907</v>
      </c>
      <c r="CD18" s="75">
        <f>'[1]emploi direct_05'!CU15</f>
        <v>7.6223087037228652</v>
      </c>
      <c r="CE18" s="101">
        <f>'[1]emploi direct_05'!CV15</f>
        <v>0</v>
      </c>
    </row>
    <row r="19" spans="1:83" ht="12.75" customHeight="1">
      <c r="A19" s="69" t="str">
        <f>Paca!A19</f>
        <v>2003T2</v>
      </c>
      <c r="B19" s="134">
        <f>'[1]emploi direct_05'!V16</f>
        <v>1.4497824270214732</v>
      </c>
      <c r="C19" s="135"/>
      <c r="D19" s="136">
        <f>'[1]emploi direct_05'!X16</f>
        <v>-0.58318205809293477</v>
      </c>
      <c r="E19" s="137">
        <f>'[1]emploi direct_05'!Y16</f>
        <v>-1.3526473229537039</v>
      </c>
      <c r="F19" s="137">
        <f>'[1]emploi direct_05'!Z16</f>
        <v>1.1184754412663755</v>
      </c>
      <c r="G19" s="137">
        <f>'[1]emploi direct_05'!AA16</f>
        <v>-1.072266182284054</v>
      </c>
      <c r="H19" s="137">
        <f>'[1]emploi direct_05'!AB16</f>
        <v>7.748577228246889</v>
      </c>
      <c r="I19" s="138">
        <f>'[1]emploi direct_05'!AC16</f>
        <v>-1.2430083814852777</v>
      </c>
      <c r="J19" s="139">
        <f>'[1]emploi direct_05'!AD16</f>
        <v>0.92260073708267942</v>
      </c>
      <c r="K19" s="136">
        <f>'[1]emploi direct_05'!AE16</f>
        <v>1.8021904425676416</v>
      </c>
      <c r="L19" s="137">
        <f>'[1]emploi direct_05'!AF16</f>
        <v>1.1879213958948531</v>
      </c>
      <c r="M19" s="137">
        <f>'[1]emploi direct_05'!AG16</f>
        <v>-0.98097361925301163</v>
      </c>
      <c r="N19" s="137">
        <f>'[1]emploi direct_05'!AH16</f>
        <v>1.7884434178234265</v>
      </c>
      <c r="O19" s="137">
        <f>'[1]emploi direct_05'!AI16</f>
        <v>7.8042440664543022</v>
      </c>
      <c r="P19" s="137">
        <f>'[1]emploi direct_05'!AJ16</f>
        <v>-1.0324759795867222</v>
      </c>
      <c r="Q19" s="137">
        <f>'[1]emploi direct_05'!AK16</f>
        <v>-5.0050428237966909</v>
      </c>
      <c r="R19" s="137">
        <f>'[1]emploi direct_05'!AL16</f>
        <v>-0.70860042812203039</v>
      </c>
      <c r="S19" s="137">
        <f>'[1]emploi direct_05'!AM16</f>
        <v>11.758872683408672</v>
      </c>
      <c r="T19" s="136" t="e">
        <f>'[1]emploi direct_05'!AN16</f>
        <v>#DIV/0!</v>
      </c>
      <c r="V19" s="69" t="str">
        <f t="shared" si="0"/>
        <v>2003T2</v>
      </c>
      <c r="W19" s="74">
        <f>'[1]emploi direct_05'!AP16</f>
        <v>387.26064788361327</v>
      </c>
      <c r="X19" s="106">
        <f>'[1]emploi direct_05'!AQ16</f>
        <v>0</v>
      </c>
      <c r="Y19" s="101">
        <f>'[1]emploi direct_05'!AR16</f>
        <v>-14.972225016415905</v>
      </c>
      <c r="Z19" s="75">
        <f>'[1]emploi direct_05'!AS16</f>
        <v>-11.086156351753061</v>
      </c>
      <c r="AA19" s="75">
        <f>'[1]emploi direct_05'!AT16</f>
        <v>6.9019277274961723</v>
      </c>
      <c r="AB19" s="75">
        <f>'[1]emploi direct_05'!AU16</f>
        <v>-2.7542757883130946</v>
      </c>
      <c r="AC19" s="75">
        <f>'[1]emploi direct_05'!AV16</f>
        <v>2.4367289726327996</v>
      </c>
      <c r="AD19" s="76">
        <f>'[1]emploi direct_05'!AW16</f>
        <v>-10.4704495764787</v>
      </c>
      <c r="AE19" s="103">
        <f>'[1]emploi direct_05'!AX16</f>
        <v>34.50196160396581</v>
      </c>
      <c r="AF19" s="101">
        <f>'[1]emploi direct_05'!AY16</f>
        <v>367.73091129606109</v>
      </c>
      <c r="AG19" s="75">
        <f>'[1]emploi direct_05'!AZ16</f>
        <v>76.281033563713208</v>
      </c>
      <c r="AH19" s="75">
        <f>'[1]emploi direct_05'!BA16</f>
        <v>-31.018896469116498</v>
      </c>
      <c r="AI19" s="75">
        <f>'[1]emploi direct_05'!BB16</f>
        <v>77.927372624397321</v>
      </c>
      <c r="AJ19" s="75">
        <f>'[1]emploi direct_05'!BC16</f>
        <v>27.378501620203281</v>
      </c>
      <c r="AK19" s="75">
        <f>'[1]emploi direct_05'!BD16</f>
        <v>-8.8515702272305816</v>
      </c>
      <c r="AL19" s="75">
        <f>'[1]emploi direct_05'!BE16</f>
        <v>-25.137236917426492</v>
      </c>
      <c r="AM19" s="75">
        <f>'[1]emploi direct_05'!BF16</f>
        <v>-17.495011142477779</v>
      </c>
      <c r="AN19" s="75">
        <f>'[1]emploi direct_05'!BG16</f>
        <v>268.64671824399784</v>
      </c>
      <c r="AO19" s="101">
        <f>'[1]emploi direct_05'!BH16</f>
        <v>0</v>
      </c>
      <c r="AQ19" s="69" t="str">
        <f t="shared" si="1"/>
        <v>2003T2</v>
      </c>
      <c r="AR19" s="134">
        <f>'[1]emploi direct_05'!BJ16</f>
        <v>1.949328250613469</v>
      </c>
      <c r="AS19" s="135" t="e">
        <f>'[1]emploi direct_05'!BK16</f>
        <v>#DIV/0!</v>
      </c>
      <c r="AT19" s="136">
        <f>'[1]emploi direct_05'!BL16</f>
        <v>0.98910104552543121</v>
      </c>
      <c r="AU19" s="137">
        <f>'[1]emploi direct_05'!BM16</f>
        <v>3.8260517665934524</v>
      </c>
      <c r="AV19" s="137">
        <f>'[1]emploi direct_05'!BN16</f>
        <v>-3.4683324302443141</v>
      </c>
      <c r="AW19" s="137">
        <f>'[1]emploi direct_05'!BO16</f>
        <v>3.1626138655158398</v>
      </c>
      <c r="AX19" s="137">
        <f>'[1]emploi direct_05'!BP16</f>
        <v>4.1142382558533086</v>
      </c>
      <c r="AY19" s="138">
        <f>'[1]emploi direct_05'!BQ16</f>
        <v>1.0316783113327066</v>
      </c>
      <c r="AZ19" s="139">
        <f>'[1]emploi direct_05'!BR16</f>
        <v>4.6552259004221108</v>
      </c>
      <c r="BA19" s="136">
        <f>'[1]emploi direct_05'!BS16</f>
        <v>1.59077720685874</v>
      </c>
      <c r="BB19" s="137">
        <f>'[1]emploi direct_05'!BT16</f>
        <v>3.4567862289188733</v>
      </c>
      <c r="BC19" s="137">
        <f>'[1]emploi direct_05'!BU16</f>
        <v>-1.7206649863340084</v>
      </c>
      <c r="BD19" s="137">
        <f>'[1]emploi direct_05'!BV16</f>
        <v>3.6117862976325243</v>
      </c>
      <c r="BE19" s="137">
        <f>'[1]emploi direct_05'!BW16</f>
        <v>-6.2501089874084537</v>
      </c>
      <c r="BF19" s="137">
        <f>'[1]emploi direct_05'!BX16</f>
        <v>0.89920639034437588</v>
      </c>
      <c r="BG19" s="137">
        <f>'[1]emploi direct_05'!BY16</f>
        <v>-4.4212146238362671</v>
      </c>
      <c r="BH19" s="137">
        <f>'[1]emploi direct_05'!BZ16</f>
        <v>-1.7697389283662268</v>
      </c>
      <c r="BI19" s="137">
        <f>'[1]emploi direct_05'!CA16</f>
        <v>3.7489362139485838</v>
      </c>
      <c r="BJ19" s="136" t="e">
        <f>'[1]emploi direct_05'!CB16</f>
        <v>#DIV/0!</v>
      </c>
      <c r="BL19" s="69" t="str">
        <f t="shared" si="2"/>
        <v>2003T2</v>
      </c>
      <c r="BM19" s="74">
        <f>'[1]emploi direct_05'!CD16</f>
        <v>518.14613699973415</v>
      </c>
      <c r="BN19" s="106">
        <f>'[1]emploi direct_05'!CE16</f>
        <v>0</v>
      </c>
      <c r="BO19" s="101">
        <f>'[1]emploi direct_05'!CF16</f>
        <v>24.998169260214127</v>
      </c>
      <c r="BP19" s="75">
        <f>'[1]emploi direct_05'!CG16</f>
        <v>29.793831645150249</v>
      </c>
      <c r="BQ19" s="75">
        <f>'[1]emploi direct_05'!CH16</f>
        <v>-22.41947177696818</v>
      </c>
      <c r="BR19" s="75">
        <f>'[1]emploi direct_05'!CI16</f>
        <v>7.7901659443805897</v>
      </c>
      <c r="BS19" s="75">
        <f>'[1]emploi direct_05'!CJ16</f>
        <v>1.3389862506890609</v>
      </c>
      <c r="BT19" s="76">
        <f>'[1]emploi direct_05'!CK16</f>
        <v>8.4946571969622937</v>
      </c>
      <c r="BU19" s="103">
        <f>'[1]emploi direct_05'!CL16</f>
        <v>167.87973109517952</v>
      </c>
      <c r="BV19" s="101">
        <f>'[1]emploi direct_05'!CM16</f>
        <v>325.2682366443405</v>
      </c>
      <c r="BW19" s="75">
        <f>'[1]emploi direct_05'!CN16</f>
        <v>217.10562650519478</v>
      </c>
      <c r="BX19" s="75">
        <f>'[1]emploi direct_05'!CO16</f>
        <v>-54.817822313505076</v>
      </c>
      <c r="BY19" s="75">
        <f>'[1]emploi direct_05'!CP16</f>
        <v>154.60594414764546</v>
      </c>
      <c r="BZ19" s="75">
        <f>'[1]emploi direct_05'!CQ16</f>
        <v>-25.213405642231351</v>
      </c>
      <c r="CA19" s="75">
        <f>'[1]emploi direct_05'!CR16</f>
        <v>7.5614433384951099</v>
      </c>
      <c r="CB19" s="75">
        <f>'[1]emploi direct_05'!CS16</f>
        <v>-22.069392706115821</v>
      </c>
      <c r="CC19" s="75">
        <f>'[1]emploi direct_05'!CT16</f>
        <v>-44.166028782659851</v>
      </c>
      <c r="CD19" s="75">
        <f>'[1]emploi direct_05'!CU16</f>
        <v>92.261872097519699</v>
      </c>
      <c r="CE19" s="101">
        <f>'[1]emploi direct_05'!CV16</f>
        <v>0</v>
      </c>
    </row>
    <row r="20" spans="1:83" ht="12.75" customHeight="1">
      <c r="A20" s="69" t="str">
        <f>Paca!A20</f>
        <v>2003T3</v>
      </c>
      <c r="B20" s="134">
        <f>'[1]emploi direct_05'!V17</f>
        <v>-0.84352812425094736</v>
      </c>
      <c r="C20" s="135"/>
      <c r="D20" s="136">
        <f>'[1]emploi direct_05'!X17</f>
        <v>-0.23892922594473953</v>
      </c>
      <c r="E20" s="137">
        <f>'[1]emploi direct_05'!Y17</f>
        <v>1.190231750570292</v>
      </c>
      <c r="F20" s="137">
        <f>'[1]emploi direct_05'!Z17</f>
        <v>-0.14468319674953989</v>
      </c>
      <c r="G20" s="137">
        <f>'[1]emploi direct_05'!AA17</f>
        <v>-2.0345503584632829</v>
      </c>
      <c r="H20" s="137">
        <f>'[1]emploi direct_05'!AB17</f>
        <v>5.7594970196885864</v>
      </c>
      <c r="I20" s="138">
        <f>'[1]emploi direct_05'!AC17</f>
        <v>-1.3944544671212089</v>
      </c>
      <c r="J20" s="139">
        <f>'[1]emploi direct_05'!AD17</f>
        <v>-0.95617517007091646</v>
      </c>
      <c r="K20" s="136">
        <f>'[1]emploi direct_05'!AE17</f>
        <v>-0.89734995480190705</v>
      </c>
      <c r="L20" s="137">
        <f>'[1]emploi direct_05'!AF17</f>
        <v>-0.17093563275650814</v>
      </c>
      <c r="M20" s="137">
        <f>'[1]emploi direct_05'!AG17</f>
        <v>-1.4308559978652546</v>
      </c>
      <c r="N20" s="137">
        <f>'[1]emploi direct_05'!AH17</f>
        <v>-0.79560445053488138</v>
      </c>
      <c r="O20" s="137">
        <f>'[1]emploi direct_05'!AI17</f>
        <v>-4.11970134347317</v>
      </c>
      <c r="P20" s="137">
        <f>'[1]emploi direct_05'!AJ17</f>
        <v>-1.4367116354584097</v>
      </c>
      <c r="Q20" s="137">
        <f>'[1]emploi direct_05'!AK17</f>
        <v>-2.1311587032014967</v>
      </c>
      <c r="R20" s="137">
        <f>'[1]emploi direct_05'!AL17</f>
        <v>-4.2114749200729769</v>
      </c>
      <c r="S20" s="137">
        <f>'[1]emploi direct_05'!AM17</f>
        <v>1.8005778927678406</v>
      </c>
      <c r="T20" s="136" t="e">
        <f>'[1]emploi direct_05'!AN17</f>
        <v>#DIV/0!</v>
      </c>
      <c r="V20" s="69" t="str">
        <f t="shared" si="0"/>
        <v>2003T3</v>
      </c>
      <c r="W20" s="74">
        <f>'[1]emploi direct_05'!AP17</f>
        <v>-228.58683971335267</v>
      </c>
      <c r="X20" s="106">
        <f>'[1]emploi direct_05'!AQ17</f>
        <v>0</v>
      </c>
      <c r="Y20" s="101">
        <f>'[1]emploi direct_05'!AR17</f>
        <v>-6.0983356745650781</v>
      </c>
      <c r="Z20" s="75">
        <f>'[1]emploi direct_05'!AS17</f>
        <v>9.623064310755467</v>
      </c>
      <c r="AA20" s="75">
        <f>'[1]emploi direct_05'!AT17</f>
        <v>-0.90280210650234949</v>
      </c>
      <c r="AB20" s="75">
        <f>'[1]emploi direct_05'!AU17</f>
        <v>-5.1700092447055397</v>
      </c>
      <c r="AC20" s="75">
        <f>'[1]emploi direct_05'!AV17</f>
        <v>1.951557551924104</v>
      </c>
      <c r="AD20" s="76">
        <f>'[1]emploi direct_05'!AW17</f>
        <v>-11.600146186036795</v>
      </c>
      <c r="AE20" s="103">
        <f>'[1]emploi direct_05'!AX17</f>
        <v>-36.087424280224241</v>
      </c>
      <c r="AF20" s="101">
        <f>'[1]emploi direct_05'!AY17</f>
        <v>-186.40107975856154</v>
      </c>
      <c r="AG20" s="75">
        <f>'[1]emploi direct_05'!AZ17</f>
        <v>-11.106830467983855</v>
      </c>
      <c r="AH20" s="75">
        <f>'[1]emploi direct_05'!BA17</f>
        <v>-44.800575718490563</v>
      </c>
      <c r="AI20" s="75">
        <f>'[1]emploi direct_05'!BB17</f>
        <v>-35.286656207648775</v>
      </c>
      <c r="AJ20" s="75">
        <f>'[1]emploi direct_05'!BC17</f>
        <v>-15.580465359616426</v>
      </c>
      <c r="AK20" s="75">
        <f>'[1]emploi direct_05'!BD17</f>
        <v>-12.18997112444697</v>
      </c>
      <c r="AL20" s="75">
        <f>'[1]emploi direct_05'!BE17</f>
        <v>-10.167778667969571</v>
      </c>
      <c r="AM20" s="75">
        <f>'[1]emploi direct_05'!BF17</f>
        <v>-103.24253608477602</v>
      </c>
      <c r="AN20" s="75">
        <f>'[1]emploi direct_05'!BG17</f>
        <v>45.973733872373032</v>
      </c>
      <c r="AO20" s="101">
        <f>'[1]emploi direct_05'!BH17</f>
        <v>0</v>
      </c>
      <c r="AQ20" s="69" t="str">
        <f t="shared" si="1"/>
        <v>2003T3</v>
      </c>
      <c r="AR20" s="134">
        <f>'[1]emploi direct_05'!BJ17</f>
        <v>-0.75425415237942994</v>
      </c>
      <c r="AS20" s="135" t="e">
        <f>'[1]emploi direct_05'!BK17</f>
        <v>#DIV/0!</v>
      </c>
      <c r="AT20" s="136">
        <f>'[1]emploi direct_05'!BL17</f>
        <v>0.55721773065915414</v>
      </c>
      <c r="AU20" s="137">
        <f>'[1]emploi direct_05'!BM17</f>
        <v>5.0439046398401466</v>
      </c>
      <c r="AV20" s="137">
        <f>'[1]emploi direct_05'!BN17</f>
        <v>-2.2433503653237596</v>
      </c>
      <c r="AW20" s="137">
        <f>'[1]emploi direct_05'!BO17</f>
        <v>-1.7235855458644478</v>
      </c>
      <c r="AX20" s="137">
        <f>'[1]emploi direct_05'!BP17</f>
        <v>17.467977813282509</v>
      </c>
      <c r="AY20" s="138">
        <f>'[1]emploi direct_05'!BQ17</f>
        <v>-1.4227269353999206</v>
      </c>
      <c r="AZ20" s="139">
        <f>'[1]emploi direct_05'!BR17</f>
        <v>0.18909997573153259</v>
      </c>
      <c r="BA20" s="136">
        <f>'[1]emploi direct_05'!BS17</f>
        <v>-1.0829447810371429</v>
      </c>
      <c r="BB20" s="137">
        <f>'[1]emploi direct_05'!BT17</f>
        <v>1.3747714325038407</v>
      </c>
      <c r="BC20" s="137">
        <f>'[1]emploi direct_05'!BU17</f>
        <v>-2.7241495938805205</v>
      </c>
      <c r="BD20" s="137">
        <f>'[1]emploi direct_05'!BV17</f>
        <v>-1.1978796229607513</v>
      </c>
      <c r="BE20" s="137">
        <f>'[1]emploi direct_05'!BW17</f>
        <v>-5.2359911141646398</v>
      </c>
      <c r="BF20" s="137">
        <f>'[1]emploi direct_05'!BX17</f>
        <v>-1.0444349568782263</v>
      </c>
      <c r="BG20" s="137">
        <f>'[1]emploi direct_05'!BY17</f>
        <v>-3.8006705853744882</v>
      </c>
      <c r="BH20" s="137">
        <f>'[1]emploi direct_05'!BZ17</f>
        <v>-8.0445634131168795</v>
      </c>
      <c r="BI20" s="137">
        <f>'[1]emploi direct_05'!CA17</f>
        <v>3.1415790479276229</v>
      </c>
      <c r="BJ20" s="136" t="e">
        <f>'[1]emploi direct_05'!CB17</f>
        <v>#DIV/0!</v>
      </c>
      <c r="BL20" s="69" t="str">
        <f t="shared" si="2"/>
        <v>2003T3</v>
      </c>
      <c r="BM20" s="74">
        <f>'[1]emploi direct_05'!CD17</f>
        <v>-204.21071777122415</v>
      </c>
      <c r="BN20" s="106">
        <f>'[1]emploi direct_05'!CE17</f>
        <v>0</v>
      </c>
      <c r="BO20" s="101">
        <f>'[1]emploi direct_05'!CF17</f>
        <v>14.109604171990668</v>
      </c>
      <c r="BP20" s="75">
        <f>'[1]emploi direct_05'!CG17</f>
        <v>39.284068338706447</v>
      </c>
      <c r="BQ20" s="75">
        <f>'[1]emploi direct_05'!CH17</f>
        <v>-14.298696884588708</v>
      </c>
      <c r="BR20" s="75">
        <f>'[1]emploi direct_05'!CI17</f>
        <v>-4.3659559762921276</v>
      </c>
      <c r="BS20" s="75">
        <f>'[1]emploi direct_05'!CJ17</f>
        <v>5.3289214810046808</v>
      </c>
      <c r="BT20" s="76">
        <f>'[1]emploi direct_05'!CK17</f>
        <v>-11.838732786839842</v>
      </c>
      <c r="BU20" s="103">
        <f>'[1]emploi direct_05'!CL17</f>
        <v>7.0553217675510496</v>
      </c>
      <c r="BV20" s="101">
        <f>'[1]emploi direct_05'!CM17</f>
        <v>-225.37564371076587</v>
      </c>
      <c r="BW20" s="75">
        <f>'[1]emploi direct_05'!CN17</f>
        <v>87.966062104411321</v>
      </c>
      <c r="BX20" s="75">
        <f>'[1]emploi direct_05'!CO17</f>
        <v>-86.428020902768367</v>
      </c>
      <c r="BY20" s="75">
        <f>'[1]emploi direct_05'!CP17</f>
        <v>-53.344681916951231</v>
      </c>
      <c r="BZ20" s="75">
        <f>'[1]emploi direct_05'!CQ17</f>
        <v>-20.035470528113422</v>
      </c>
      <c r="CA20" s="75">
        <f>'[1]emploi direct_05'!CR17</f>
        <v>-8.8265183490690333</v>
      </c>
      <c r="CB20" s="75">
        <f>'[1]emploi direct_05'!CS17</f>
        <v>-18.447729571714319</v>
      </c>
      <c r="CC20" s="75">
        <f>'[1]emploi direct_05'!CT17</f>
        <v>-205.42959047146451</v>
      </c>
      <c r="CD20" s="75">
        <f>'[1]emploi direct_05'!CU17</f>
        <v>79.170305924906643</v>
      </c>
      <c r="CE20" s="101">
        <f>'[1]emploi direct_05'!CV17</f>
        <v>0</v>
      </c>
    </row>
    <row r="21" spans="1:83" s="232" customFormat="1" ht="12.75" customHeight="1">
      <c r="A21" s="95" t="str">
        <f>Paca!A21</f>
        <v>2003T4</v>
      </c>
      <c r="B21" s="140">
        <f>'[1]emploi direct_05'!V18</f>
        <v>-0.44699063921328497</v>
      </c>
      <c r="C21" s="141"/>
      <c r="D21" s="142">
        <f>'[1]emploi direct_05'!X18</f>
        <v>-1.8452165972249746</v>
      </c>
      <c r="E21" s="143">
        <f>'[1]emploi direct_05'!Y18</f>
        <v>-2.4417058567481775</v>
      </c>
      <c r="F21" s="143">
        <f>'[1]emploi direct_05'!Z18</f>
        <v>0.97786894652989176</v>
      </c>
      <c r="G21" s="143">
        <f>'[1]emploi direct_05'!AA18</f>
        <v>-4.4575920828449966</v>
      </c>
      <c r="H21" s="143">
        <f>'[1]emploi direct_05'!AB18</f>
        <v>-2.38052427894615</v>
      </c>
      <c r="I21" s="144">
        <f>'[1]emploi direct_05'!AC18</f>
        <v>-2.5785085188870349</v>
      </c>
      <c r="J21" s="145">
        <f>'[1]emploi direct_05'!AD18</f>
        <v>0.88239941221692764</v>
      </c>
      <c r="K21" s="142">
        <f>'[1]emploi direct_05'!AE18</f>
        <v>-0.51543934167163075</v>
      </c>
      <c r="L21" s="143">
        <f>'[1]emploi direct_05'!AF18</f>
        <v>0.66708988458599183</v>
      </c>
      <c r="M21" s="143">
        <f>'[1]emploi direct_05'!AG18</f>
        <v>-0.31428855936659339</v>
      </c>
      <c r="N21" s="143">
        <f>'[1]emploi direct_05'!AH18</f>
        <v>0.46090007592083371</v>
      </c>
      <c r="O21" s="143">
        <f>'[1]emploi direct_05'!AI18</f>
        <v>-1.766721175036623</v>
      </c>
      <c r="P21" s="143">
        <f>'[1]emploi direct_05'!AJ18</f>
        <v>0.12207092975482503</v>
      </c>
      <c r="Q21" s="143">
        <f>'[1]emploi direct_05'!AK18</f>
        <v>-0.6112568704911725</v>
      </c>
      <c r="R21" s="143">
        <f>'[1]emploi direct_05'!AL18</f>
        <v>1.5291123130123374E-2</v>
      </c>
      <c r="S21" s="143">
        <f>'[1]emploi direct_05'!AM18</f>
        <v>-5.850857168880208</v>
      </c>
      <c r="T21" s="142" t="e">
        <f>'[1]emploi direct_05'!AN18</f>
        <v>#DIV/0!</v>
      </c>
      <c r="U21" s="234"/>
      <c r="V21" s="95" t="str">
        <f t="shared" si="0"/>
        <v>2003T4</v>
      </c>
      <c r="W21" s="92">
        <f>'[1]emploi direct_05'!AP18</f>
        <v>-120.10778288494839</v>
      </c>
      <c r="X21" s="108">
        <f>'[1]emploi direct_05'!AQ18</f>
        <v>0</v>
      </c>
      <c r="Y21" s="100">
        <f>'[1]emploi direct_05'!AR18</f>
        <v>-46.984055838348013</v>
      </c>
      <c r="Z21" s="93">
        <f>'[1]emploi direct_05'!AS18</f>
        <v>-19.976242080891325</v>
      </c>
      <c r="AA21" s="93">
        <f>'[1]emploi direct_05'!AT18</f>
        <v>6.0929317938401937</v>
      </c>
      <c r="AB21" s="93">
        <f>'[1]emploi direct_05'!AU18</f>
        <v>-11.096758521669727</v>
      </c>
      <c r="AC21" s="93">
        <f>'[1]emploi direct_05'!AV18</f>
        <v>-0.85307810837254294</v>
      </c>
      <c r="AD21" s="94">
        <f>'[1]emploi direct_05'!AW18</f>
        <v>-21.15090892125454</v>
      </c>
      <c r="AE21" s="102">
        <f>'[1]emploi direct_05'!AX18</f>
        <v>32.98458599439391</v>
      </c>
      <c r="AF21" s="100">
        <f>'[1]emploi direct_05'!AY18</f>
        <v>-106.10831304099338</v>
      </c>
      <c r="AG21" s="93">
        <f>'[1]emploi direct_05'!AZ18</f>
        <v>43.271195596159487</v>
      </c>
      <c r="AH21" s="93">
        <f>'[1]emploi direct_05'!BA18</f>
        <v>-9.6996759176226988</v>
      </c>
      <c r="AI21" s="93">
        <f>'[1]emploi direct_05'!BB18</f>
        <v>20.279208354883849</v>
      </c>
      <c r="AJ21" s="93">
        <f>'[1]emploi direct_05'!BC18</f>
        <v>-6.4063709837573128</v>
      </c>
      <c r="AK21" s="93">
        <f>'[1]emploi direct_05'!BD18</f>
        <v>1.0208466423581513</v>
      </c>
      <c r="AL21" s="93">
        <f>'[1]emploi direct_05'!BE18</f>
        <v>-2.8541611617837361</v>
      </c>
      <c r="AM21" s="93">
        <f>'[1]emploi direct_05'!BF18</f>
        <v>0.35906850792207479</v>
      </c>
      <c r="AN21" s="93">
        <f>'[1]emploi direct_05'!BG18</f>
        <v>-152.07842407915268</v>
      </c>
      <c r="AO21" s="100">
        <f>'[1]emploi direct_05'!BH18</f>
        <v>0</v>
      </c>
      <c r="AP21" s="234"/>
      <c r="AQ21" s="95" t="str">
        <f t="shared" si="1"/>
        <v>2003T4</v>
      </c>
      <c r="AR21" s="140">
        <f>'[1]emploi direct_05'!BJ18</f>
        <v>-0.25927552555609079</v>
      </c>
      <c r="AS21" s="141" t="e">
        <f>'[1]emploi direct_05'!BK18</f>
        <v>#DIV/0!</v>
      </c>
      <c r="AT21" s="142">
        <f>'[1]emploi direct_05'!BL18</f>
        <v>-1.6525561657243171</v>
      </c>
      <c r="AU21" s="143">
        <f>'[1]emploi direct_05'!BM18</f>
        <v>1.4571725495500232</v>
      </c>
      <c r="AV21" s="143">
        <f>'[1]emploi direct_05'!BN18</f>
        <v>0.49074497709815645</v>
      </c>
      <c r="AW21" s="143">
        <f>'[1]emploi direct_05'!BO18</f>
        <v>-7.2341343933243651</v>
      </c>
      <c r="AX21" s="143">
        <f>'[1]emploi direct_05'!BP18</f>
        <v>12.904327653663671</v>
      </c>
      <c r="AY21" s="144">
        <f>'[1]emploi direct_05'!BQ18</f>
        <v>-4.9913352347284112</v>
      </c>
      <c r="AZ21" s="145">
        <f>'[1]emploi direct_05'!BR18</f>
        <v>0.93700982806437239</v>
      </c>
      <c r="BA21" s="142">
        <f>'[1]emploi direct_05'!BS18</f>
        <v>-0.3044821560701072</v>
      </c>
      <c r="BB21" s="143">
        <f>'[1]emploi direct_05'!BT18</f>
        <v>1.6412084771735724</v>
      </c>
      <c r="BC21" s="143">
        <f>'[1]emploi direct_05'!BU18</f>
        <v>-4.2250258673342085</v>
      </c>
      <c r="BD21" s="143">
        <f>'[1]emploi direct_05'!BV18</f>
        <v>0.12551700389942244</v>
      </c>
      <c r="BE21" s="143">
        <f>'[1]emploi direct_05'!BW18</f>
        <v>-0.25904216726809759</v>
      </c>
      <c r="BF21" s="143">
        <f>'[1]emploi direct_05'!BX18</f>
        <v>-0.44331163975682708</v>
      </c>
      <c r="BG21" s="143">
        <f>'[1]emploi direct_05'!BY18</f>
        <v>-5.7688025391977149</v>
      </c>
      <c r="BH21" s="143">
        <f>'[1]emploi direct_05'!BZ18</f>
        <v>-7.2784051338110274</v>
      </c>
      <c r="BI21" s="143">
        <f>'[1]emploi direct_05'!CA18</f>
        <v>7.9209755983691288</v>
      </c>
      <c r="BJ21" s="142" t="e">
        <f>'[1]emploi direct_05'!CB18</f>
        <v>#DIV/0!</v>
      </c>
      <c r="BK21" s="234"/>
      <c r="BL21" s="95" t="str">
        <f t="shared" si="2"/>
        <v>2003T4</v>
      </c>
      <c r="BM21" s="92">
        <f>'[1]emploi direct_05'!CD18</f>
        <v>-69.537027104073786</v>
      </c>
      <c r="BN21" s="108">
        <f>'[1]emploi direct_05'!CE18</f>
        <v>0</v>
      </c>
      <c r="BO21" s="100">
        <f>'[1]emploi direct_05'!CF18</f>
        <v>-41.995985100919825</v>
      </c>
      <c r="BP21" s="93">
        <f>'[1]emploi direct_05'!CG18</f>
        <v>11.463384816515486</v>
      </c>
      <c r="BQ21" s="93">
        <f>'[1]emploi direct_05'!CH18</f>
        <v>3.0725691104307771</v>
      </c>
      <c r="BR21" s="93">
        <f>'[1]emploi direct_05'!CI18</f>
        <v>-18.547712938575245</v>
      </c>
      <c r="BS21" s="93">
        <f>'[1]emploi direct_05'!CJ18</f>
        <v>3.9983190466104332</v>
      </c>
      <c r="BT21" s="94">
        <f>'[1]emploi direct_05'!CK18</f>
        <v>-41.982545135901432</v>
      </c>
      <c r="BU21" s="102">
        <f>'[1]emploi direct_05'!CL18</f>
        <v>35.007003779953266</v>
      </c>
      <c r="BV21" s="100">
        <f>'[1]emploi direct_05'!CM18</f>
        <v>-62.548045783107227</v>
      </c>
      <c r="BW21" s="93">
        <f>'[1]emploi direct_05'!CN18</f>
        <v>105.43771496092813</v>
      </c>
      <c r="BX21" s="93">
        <f>'[1]emploi direct_05'!CO18</f>
        <v>-135.71845070718518</v>
      </c>
      <c r="BY21" s="93">
        <f>'[1]emploi direct_05'!CP18</f>
        <v>5.5411393876638613</v>
      </c>
      <c r="BZ21" s="93">
        <f>'[1]emploi direct_05'!CQ18</f>
        <v>-0.92512334583864231</v>
      </c>
      <c r="CA21" s="93">
        <f>'[1]emploi direct_05'!CR18</f>
        <v>-3.7283508048531075</v>
      </c>
      <c r="CB21" s="93">
        <f>'[1]emploi direct_05'!CS18</f>
        <v>-28.410763227010875</v>
      </c>
      <c r="CC21" s="93">
        <f>'[1]emploi direct_05'!CT18</f>
        <v>-184.35701501220683</v>
      </c>
      <c r="CD21" s="93">
        <f>'[1]emploi direct_05'!CU18</f>
        <v>179.61280296539826</v>
      </c>
      <c r="CE21" s="100">
        <f>'[1]emploi direct_05'!CV18</f>
        <v>0</v>
      </c>
    </row>
    <row r="22" spans="1:83" ht="12.75" customHeight="1">
      <c r="A22" s="69" t="str">
        <f>Paca!A22</f>
        <v>2004T1</v>
      </c>
      <c r="B22" s="134">
        <f>'[1]emploi direct_05'!V19</f>
        <v>0.8762157019229333</v>
      </c>
      <c r="C22" s="135"/>
      <c r="D22" s="136">
        <f>'[1]emploi direct_05'!X19</f>
        <v>-2.0269626110383077</v>
      </c>
      <c r="E22" s="137">
        <f>'[1]emploi direct_05'!Y19</f>
        <v>-0.92345437061606139</v>
      </c>
      <c r="F22" s="137">
        <f>'[1]emploi direct_05'!Z19</f>
        <v>-1.0555239722269905</v>
      </c>
      <c r="G22" s="137">
        <f>'[1]emploi direct_05'!AA19</f>
        <v>-3.7613063175637951</v>
      </c>
      <c r="H22" s="137">
        <f>'[1]emploi direct_05'!AB19</f>
        <v>-23.629482244285395</v>
      </c>
      <c r="I22" s="138">
        <f>'[1]emploi direct_05'!AC19</f>
        <v>-2.4320983597109991</v>
      </c>
      <c r="J22" s="139">
        <f>'[1]emploi direct_05'!AD19</f>
        <v>2.2421534344325922</v>
      </c>
      <c r="K22" s="136">
        <f>'[1]emploi direct_05'!AE19</f>
        <v>0.97899184518064342</v>
      </c>
      <c r="L22" s="137">
        <f>'[1]emploi direct_05'!AF19</f>
        <v>0.69821779847987209</v>
      </c>
      <c r="M22" s="137">
        <f>'[1]emploi direct_05'!AG19</f>
        <v>0.59657812965410173</v>
      </c>
      <c r="N22" s="137">
        <f>'[1]emploi direct_05'!AH19</f>
        <v>1.8708976907481745</v>
      </c>
      <c r="O22" s="137">
        <f>'[1]emploi direct_05'!AI19</f>
        <v>4.3834653774193599</v>
      </c>
      <c r="P22" s="137">
        <f>'[1]emploi direct_05'!AJ19</f>
        <v>-4.7998469929633192E-2</v>
      </c>
      <c r="Q22" s="137">
        <f>'[1]emploi direct_05'!AK19</f>
        <v>0.63299583179756702</v>
      </c>
      <c r="R22" s="137">
        <f>'[1]emploi direct_05'!AL19</f>
        <v>1.0170970529785439</v>
      </c>
      <c r="S22" s="137">
        <f>'[1]emploi direct_05'!AM19</f>
        <v>0.48282362078169161</v>
      </c>
      <c r="T22" s="136" t="e">
        <f>'[1]emploi direct_05'!AN19</f>
        <v>#DIV/0!</v>
      </c>
      <c r="V22" s="69" t="str">
        <f t="shared" si="0"/>
        <v>2004T1</v>
      </c>
      <c r="W22" s="74">
        <f>'[1]emploi direct_05'!AP19</f>
        <v>234.38949654209864</v>
      </c>
      <c r="X22" s="106">
        <f>'[1]emploi direct_05'!AQ19</f>
        <v>0</v>
      </c>
      <c r="Y22" s="101">
        <f>'[1]emploi direct_05'!AR19</f>
        <v>-50.65943694991347</v>
      </c>
      <c r="Z22" s="75">
        <f>'[1]emploi direct_05'!AS19</f>
        <v>-7.3705532195077694</v>
      </c>
      <c r="AA22" s="75">
        <f>'[1]emploi direct_05'!AT19</f>
        <v>-6.6410991453408315</v>
      </c>
      <c r="AB22" s="75">
        <f>'[1]emploi direct_05'!AU19</f>
        <v>-8.94603716109728</v>
      </c>
      <c r="AC22" s="75">
        <f>'[1]emploi direct_05'!AV19</f>
        <v>-8.2662180798538856</v>
      </c>
      <c r="AD22" s="76">
        <f>'[1]emploi direct_05'!AW19</f>
        <v>-19.435529344113434</v>
      </c>
      <c r="AE22" s="103">
        <f>'[1]emploi direct_05'!AX19</f>
        <v>84.552520642511354</v>
      </c>
      <c r="AF22" s="101">
        <f>'[1]emploi direct_05'!AY19</f>
        <v>200.49641284950121</v>
      </c>
      <c r="AG22" s="75">
        <f>'[1]emploi direct_05'!AZ19</f>
        <v>45.592454062522847</v>
      </c>
      <c r="AH22" s="75">
        <f>'[1]emploi direct_05'!BA19</f>
        <v>18.353922463514209</v>
      </c>
      <c r="AI22" s="75">
        <f>'[1]emploi direct_05'!BB19</f>
        <v>82.6972982976813</v>
      </c>
      <c r="AJ22" s="75">
        <f>'[1]emploi direct_05'!BC19</f>
        <v>15.614219883392479</v>
      </c>
      <c r="AK22" s="75">
        <f>'[1]emploi direct_05'!BD19</f>
        <v>-0.40188839876316251</v>
      </c>
      <c r="AL22" s="75">
        <f>'[1]emploi direct_05'!BE19</f>
        <v>2.937600864579224</v>
      </c>
      <c r="AM22" s="75">
        <f>'[1]emploi direct_05'!BF19</f>
        <v>23.887281689398151</v>
      </c>
      <c r="AN22" s="75">
        <f>'[1]emploi direct_05'!BG19</f>
        <v>11.815523987174402</v>
      </c>
      <c r="AO22" s="101">
        <f>'[1]emploi direct_05'!BH19</f>
        <v>0</v>
      </c>
      <c r="AQ22" s="69" t="str">
        <f t="shared" si="1"/>
        <v>2004T1</v>
      </c>
      <c r="AR22" s="134">
        <f>'[1]emploi direct_05'!BJ19</f>
        <v>1.021859879299658</v>
      </c>
      <c r="AS22" s="135" t="e">
        <f>'[1]emploi direct_05'!BK19</f>
        <v>#DIV/0!</v>
      </c>
      <c r="AT22" s="136">
        <f>'[1]emploi direct_05'!BL19</f>
        <v>-4.6240225455249302</v>
      </c>
      <c r="AU22" s="137">
        <f>'[1]emploi direct_05'!BM19</f>
        <v>-3.5151603270303755</v>
      </c>
      <c r="AV22" s="137">
        <f>'[1]emploi direct_05'!BN19</f>
        <v>0.88334204536908434</v>
      </c>
      <c r="AW22" s="137">
        <f>'[1]emploi direct_05'!BO19</f>
        <v>-10.887854802337127</v>
      </c>
      <c r="AX22" s="137">
        <f>'[1]emploi direct_05'!BP19</f>
        <v>-15.04418183484615</v>
      </c>
      <c r="AY22" s="138">
        <f>'[1]emploi direct_05'!BQ19</f>
        <v>-7.4383834129365001</v>
      </c>
      <c r="AZ22" s="139">
        <f>'[1]emploi direct_05'!BR19</f>
        <v>3.1006084063273764</v>
      </c>
      <c r="BA22" s="136">
        <f>'[1]emploi direct_05'!BS19</f>
        <v>1.3512495290781912</v>
      </c>
      <c r="BB22" s="137">
        <f>'[1]emploi direct_05'!BT19</f>
        <v>2.3988251406141581</v>
      </c>
      <c r="BC22" s="137">
        <f>'[1]emploi direct_05'!BU19</f>
        <v>-2.1241024660983321</v>
      </c>
      <c r="BD22" s="137">
        <f>'[1]emploi direct_05'!BV19</f>
        <v>3.3419343595129325</v>
      </c>
      <c r="BE22" s="137">
        <f>'[1]emploi direct_05'!BW19</f>
        <v>5.9877292372096491</v>
      </c>
      <c r="BF22" s="137">
        <f>'[1]emploi direct_05'!BX19</f>
        <v>-2.3821566071228095</v>
      </c>
      <c r="BG22" s="137">
        <f>'[1]emploi direct_05'!BY19</f>
        <v>-7.0129225496462499</v>
      </c>
      <c r="BH22" s="137">
        <f>'[1]emploi direct_05'!BZ19</f>
        <v>-3.9081829081781483</v>
      </c>
      <c r="BI22" s="137">
        <f>'[1]emploi direct_05'!CA19</f>
        <v>7.6317636375647258</v>
      </c>
      <c r="BJ22" s="136" t="e">
        <f>'[1]emploi direct_05'!CB19</f>
        <v>#DIV/0!</v>
      </c>
      <c r="BL22" s="69" t="str">
        <f t="shared" si="2"/>
        <v>2004T1</v>
      </c>
      <c r="BM22" s="74">
        <f>'[1]emploi direct_05'!CD19</f>
        <v>272.95552182741085</v>
      </c>
      <c r="BN22" s="106">
        <f>'[1]emploi direct_05'!CE19</f>
        <v>0</v>
      </c>
      <c r="BO22" s="101">
        <f>'[1]emploi direct_05'!CF19</f>
        <v>-118.71405347924247</v>
      </c>
      <c r="BP22" s="75">
        <f>'[1]emploi direct_05'!CG19</f>
        <v>-28.809887341396688</v>
      </c>
      <c r="BQ22" s="75">
        <f>'[1]emploi direct_05'!CH19</f>
        <v>5.4509582694931851</v>
      </c>
      <c r="BR22" s="75">
        <f>'[1]emploi direct_05'!CI19</f>
        <v>-27.967080715785642</v>
      </c>
      <c r="BS22" s="75">
        <f>'[1]emploi direct_05'!CJ19</f>
        <v>-4.7310096636695249</v>
      </c>
      <c r="BT22" s="76">
        <f>'[1]emploi direct_05'!CK19</f>
        <v>-62.657034027883469</v>
      </c>
      <c r="BU22" s="103">
        <f>'[1]emploi direct_05'!CL19</f>
        <v>115.95164396064683</v>
      </c>
      <c r="BV22" s="101">
        <f>'[1]emploi direct_05'!CM19</f>
        <v>275.71793134600739</v>
      </c>
      <c r="BW22" s="75">
        <f>'[1]emploi direct_05'!CN19</f>
        <v>154.03785275441169</v>
      </c>
      <c r="BX22" s="75">
        <f>'[1]emploi direct_05'!CO19</f>
        <v>-67.165225641715551</v>
      </c>
      <c r="BY22" s="75">
        <f>'[1]emploi direct_05'!CP19</f>
        <v>145.6172230693137</v>
      </c>
      <c r="BZ22" s="75">
        <f>'[1]emploi direct_05'!CQ19</f>
        <v>21.005885160222022</v>
      </c>
      <c r="CA22" s="75">
        <f>'[1]emploi direct_05'!CR19</f>
        <v>-20.422583108082563</v>
      </c>
      <c r="CB22" s="75">
        <f>'[1]emploi direct_05'!CS19</f>
        <v>-35.221575882600575</v>
      </c>
      <c r="CC22" s="75">
        <f>'[1]emploi direct_05'!CT19</f>
        <v>-96.491197029933574</v>
      </c>
      <c r="CD22" s="75">
        <f>'[1]emploi direct_05'!CU19</f>
        <v>174.35755202439259</v>
      </c>
      <c r="CE22" s="101">
        <f>'[1]emploi direct_05'!CV19</f>
        <v>0</v>
      </c>
    </row>
    <row r="23" spans="1:83" ht="12.75" customHeight="1">
      <c r="A23" s="69" t="str">
        <f>Paca!A23</f>
        <v>2004T2</v>
      </c>
      <c r="B23" s="134">
        <f>'[1]emploi direct_05'!V20</f>
        <v>2.1032056491233186</v>
      </c>
      <c r="C23" s="135"/>
      <c r="D23" s="136">
        <f>'[1]emploi direct_05'!X20</f>
        <v>0.35154759342685971</v>
      </c>
      <c r="E23" s="137">
        <f>'[1]emploi direct_05'!Y20</f>
        <v>4.1747272067186758</v>
      </c>
      <c r="F23" s="137">
        <f>'[1]emploi direct_05'!Z20</f>
        <v>-3.0541958552740112</v>
      </c>
      <c r="G23" s="137">
        <f>'[1]emploi direct_05'!AA20</f>
        <v>-2.688390998484691</v>
      </c>
      <c r="H23" s="137">
        <f>'[1]emploi direct_05'!AB20</f>
        <v>24.589110762671073</v>
      </c>
      <c r="I23" s="138">
        <f>'[1]emploi direct_05'!AC20</f>
        <v>-0.74479226781259955</v>
      </c>
      <c r="J23" s="139">
        <f>'[1]emploi direct_05'!AD20</f>
        <v>0.58829404524289863</v>
      </c>
      <c r="K23" s="136">
        <f>'[1]emploi direct_05'!AE20</f>
        <v>2.5930431132897391</v>
      </c>
      <c r="L23" s="137">
        <f>'[1]emploi direct_05'!AF20</f>
        <v>0.29053035195918397</v>
      </c>
      <c r="M23" s="137">
        <f>'[1]emploi direct_05'!AG20</f>
        <v>1.6070372587116744</v>
      </c>
      <c r="N23" s="137">
        <f>'[1]emploi direct_05'!AH20</f>
        <v>2.9339758312111996</v>
      </c>
      <c r="O23" s="137">
        <f>'[1]emploi direct_05'!AI20</f>
        <v>9.2256972887285507</v>
      </c>
      <c r="P23" s="137">
        <f>'[1]emploi direct_05'!AJ20</f>
        <v>1.8744837258993563</v>
      </c>
      <c r="Q23" s="137">
        <f>'[1]emploi direct_05'!AK20</f>
        <v>5.92637507504854</v>
      </c>
      <c r="R23" s="137">
        <f>'[1]emploi direct_05'!AL20</f>
        <v>-0.74529341958586848</v>
      </c>
      <c r="S23" s="137">
        <f>'[1]emploi direct_05'!AM20</f>
        <v>11.196154270237502</v>
      </c>
      <c r="T23" s="136" t="e">
        <f>'[1]emploi direct_05'!AN20</f>
        <v>#DIV/0!</v>
      </c>
      <c r="V23" s="69" t="str">
        <f t="shared" si="0"/>
        <v>2004T2</v>
      </c>
      <c r="W23" s="74">
        <f>'[1]emploi direct_05'!AP20</f>
        <v>567.54151592956987</v>
      </c>
      <c r="X23" s="106">
        <f>'[1]emploi direct_05'!AQ20</f>
        <v>0</v>
      </c>
      <c r="Y23" s="101">
        <f>'[1]emploi direct_05'!AR20</f>
        <v>8.6080607308831532</v>
      </c>
      <c r="Z23" s="75">
        <f>'[1]emploi direct_05'!AS20</f>
        <v>33.012894476723091</v>
      </c>
      <c r="AA23" s="75">
        <f>'[1]emploi direct_05'!AT20</f>
        <v>-19.013422517478944</v>
      </c>
      <c r="AB23" s="75">
        <f>'[1]emploi direct_05'!AU20</f>
        <v>-6.1536692003909934</v>
      </c>
      <c r="AC23" s="75">
        <f>'[1]emploi direct_05'!AV20</f>
        <v>6.5693320059769889</v>
      </c>
      <c r="AD23" s="76">
        <f>'[1]emploi direct_05'!AW20</f>
        <v>-5.8070740339470603</v>
      </c>
      <c r="AE23" s="103">
        <f>'[1]emploi direct_05'!AX20</f>
        <v>22.682225869900776</v>
      </c>
      <c r="AF23" s="101">
        <f>'[1]emploi direct_05'!AY20</f>
        <v>536.25122932878367</v>
      </c>
      <c r="AG23" s="75">
        <f>'[1]emploi direct_05'!AZ20</f>
        <v>19.103605818012511</v>
      </c>
      <c r="AH23" s="75">
        <f>'[1]emploi direct_05'!BA20</f>
        <v>49.735984434109923</v>
      </c>
      <c r="AI23" s="75">
        <f>'[1]emploi direct_05'!BB20</f>
        <v>132.11372800950812</v>
      </c>
      <c r="AJ23" s="75">
        <f>'[1]emploi direct_05'!BC20</f>
        <v>34.303119914873719</v>
      </c>
      <c r="AK23" s="75">
        <f>'[1]emploi direct_05'!BD20</f>
        <v>15.68740994813686</v>
      </c>
      <c r="AL23" s="75">
        <f>'[1]emploi direct_05'!BE20</f>
        <v>27.677156725094676</v>
      </c>
      <c r="AM23" s="75">
        <f>'[1]emploi direct_05'!BF20</f>
        <v>-17.681801294100296</v>
      </c>
      <c r="AN23" s="75">
        <f>'[1]emploi direct_05'!BG20</f>
        <v>275.31202577314707</v>
      </c>
      <c r="AO23" s="101">
        <f>'[1]emploi direct_05'!BH20</f>
        <v>0</v>
      </c>
      <c r="AQ23" s="69" t="str">
        <f t="shared" si="1"/>
        <v>2004T2</v>
      </c>
      <c r="AR23" s="134">
        <f>'[1]emploi direct_05'!BJ20</f>
        <v>1.6725269148109234</v>
      </c>
      <c r="AS23" s="135" t="e">
        <f>'[1]emploi direct_05'!BK20</f>
        <v>#DIV/0!</v>
      </c>
      <c r="AT23" s="136">
        <f>'[1]emploi direct_05'!BL20</f>
        <v>-3.7272853936531347</v>
      </c>
      <c r="AU23" s="137">
        <f>'[1]emploi direct_05'!BM20</f>
        <v>1.8910450179204341</v>
      </c>
      <c r="AV23" s="137">
        <f>'[1]emploi direct_05'!BN20</f>
        <v>-3.2796264311116152</v>
      </c>
      <c r="AW23" s="137">
        <f>'[1]emploi direct_05'!BO20</f>
        <v>-12.343628059452083</v>
      </c>
      <c r="AX23" s="137">
        <f>'[1]emploi direct_05'!BP20</f>
        <v>-1.7660361594371787</v>
      </c>
      <c r="AY23" s="138">
        <f>'[1]emploi direct_05'!BQ20</f>
        <v>-6.9714221564676322</v>
      </c>
      <c r="AZ23" s="139">
        <f>'[1]emploi direct_05'!BR20</f>
        <v>2.7590870516332133</v>
      </c>
      <c r="BA23" s="136">
        <f>'[1]emploi direct_05'!BS20</f>
        <v>2.1385990548854039</v>
      </c>
      <c r="BB23" s="137">
        <f>'[1]emploi direct_05'!BT20</f>
        <v>1.4906951254594958</v>
      </c>
      <c r="BC23" s="137">
        <f>'[1]emploi direct_05'!BU20</f>
        <v>0.43403102366446067</v>
      </c>
      <c r="BD23" s="137">
        <f>'[1]emploi direct_05'!BV20</f>
        <v>4.5049498404067467</v>
      </c>
      <c r="BE23" s="137">
        <f>'[1]emploi direct_05'!BW20</f>
        <v>7.3852307971008724</v>
      </c>
      <c r="BF23" s="137">
        <f>'[1]emploi direct_05'!BX20</f>
        <v>0.48515911172868353</v>
      </c>
      <c r="BG23" s="137">
        <f>'[1]emploi direct_05'!BY20</f>
        <v>3.6874412698422399</v>
      </c>
      <c r="BH23" s="137">
        <f>'[1]emploi direct_05'!BZ20</f>
        <v>-3.9436934986169847</v>
      </c>
      <c r="BI23" s="137">
        <f>'[1]emploi direct_05'!CA20</f>
        <v>7.0898256796495751</v>
      </c>
      <c r="BJ23" s="136" t="e">
        <f>'[1]emploi direct_05'!CB20</f>
        <v>#DIV/0!</v>
      </c>
      <c r="BL23" s="69" t="str">
        <f t="shared" si="2"/>
        <v>2004T2</v>
      </c>
      <c r="BM23" s="74">
        <f>'[1]emploi direct_05'!CD20</f>
        <v>453.23638987336744</v>
      </c>
      <c r="BN23" s="106">
        <f>'[1]emploi direct_05'!CE20</f>
        <v>0</v>
      </c>
      <c r="BO23" s="101">
        <f>'[1]emploi direct_05'!CF20</f>
        <v>-95.133767731943408</v>
      </c>
      <c r="BP23" s="75">
        <f>'[1]emploi direct_05'!CG20</f>
        <v>15.289163487079463</v>
      </c>
      <c r="BQ23" s="75">
        <f>'[1]emploi direct_05'!CH20</f>
        <v>-20.464391975481931</v>
      </c>
      <c r="BR23" s="75">
        <f>'[1]emploi direct_05'!CI20</f>
        <v>-31.36647412786354</v>
      </c>
      <c r="BS23" s="75">
        <f>'[1]emploi direct_05'!CJ20</f>
        <v>-0.5984066303253357</v>
      </c>
      <c r="BT23" s="76">
        <f>'[1]emploi direct_05'!CK20</f>
        <v>-57.99365848535183</v>
      </c>
      <c r="BU23" s="103">
        <f>'[1]emploi direct_05'!CL20</f>
        <v>104.1319082265818</v>
      </c>
      <c r="BV23" s="101">
        <f>'[1]emploi direct_05'!CM20</f>
        <v>444.23824937872996</v>
      </c>
      <c r="BW23" s="75">
        <f>'[1]emploi direct_05'!CN20</f>
        <v>96.86042500871099</v>
      </c>
      <c r="BX23" s="75">
        <f>'[1]emploi direct_05'!CO20</f>
        <v>13.58965526151087</v>
      </c>
      <c r="BY23" s="75">
        <f>'[1]emploi direct_05'!CP20</f>
        <v>199.8035784544245</v>
      </c>
      <c r="BZ23" s="75">
        <f>'[1]emploi direct_05'!CQ20</f>
        <v>27.93050345489246</v>
      </c>
      <c r="CA23" s="75">
        <f>'[1]emploi direct_05'!CR20</f>
        <v>4.1163970672848791</v>
      </c>
      <c r="CB23" s="75">
        <f>'[1]emploi direct_05'!CS20</f>
        <v>17.592817759920592</v>
      </c>
      <c r="CC23" s="75">
        <f>'[1]emploi direct_05'!CT20</f>
        <v>-96.677987181556091</v>
      </c>
      <c r="CD23" s="75">
        <f>'[1]emploi direct_05'!CU20</f>
        <v>181.02285955354182</v>
      </c>
      <c r="CE23" s="101">
        <f>'[1]emploi direct_05'!CV20</f>
        <v>0</v>
      </c>
    </row>
    <row r="24" spans="1:83" ht="12.75" customHeight="1">
      <c r="A24" s="69" t="str">
        <f>Paca!A24</f>
        <v>2004T3</v>
      </c>
      <c r="B24" s="134">
        <f>'[1]emploi direct_05'!V21</f>
        <v>0.21007346737147436</v>
      </c>
      <c r="C24" s="135"/>
      <c r="D24" s="136">
        <f>'[1]emploi direct_05'!X21</f>
        <v>-3.3416054009233642</v>
      </c>
      <c r="E24" s="137">
        <f>'[1]emploi direct_05'!Y21</f>
        <v>-5.1118371790388917</v>
      </c>
      <c r="F24" s="137">
        <f>'[1]emploi direct_05'!Z21</f>
        <v>-0.1066480706532924</v>
      </c>
      <c r="G24" s="137">
        <f>'[1]emploi direct_05'!AA21</f>
        <v>-8.2529458757975895</v>
      </c>
      <c r="H24" s="137">
        <f>'[1]emploi direct_05'!AB21</f>
        <v>8.6086271282397107</v>
      </c>
      <c r="I24" s="138">
        <f>'[1]emploi direct_05'!AC21</f>
        <v>-3.0804047390624256</v>
      </c>
      <c r="J24" s="139">
        <f>'[1]emploi direct_05'!AD21</f>
        <v>1.2426405644830885</v>
      </c>
      <c r="K24" s="136">
        <f>'[1]emploi direct_05'!AE21</f>
        <v>0.43266774754924242</v>
      </c>
      <c r="L24" s="137">
        <f>'[1]emploi direct_05'!AF21</f>
        <v>0.3778045198495672</v>
      </c>
      <c r="M24" s="137">
        <f>'[1]emploi direct_05'!AG21</f>
        <v>0.31285202100812537</v>
      </c>
      <c r="N24" s="137">
        <f>'[1]emploi direct_05'!AH21</f>
        <v>-0.63453728735640702</v>
      </c>
      <c r="O24" s="137">
        <f>'[1]emploi direct_05'!AI21</f>
        <v>-1.6044044714200734</v>
      </c>
      <c r="P24" s="137">
        <f>'[1]emploi direct_05'!AJ21</f>
        <v>1.9882036617597798</v>
      </c>
      <c r="Q24" s="137">
        <f>'[1]emploi direct_05'!AK21</f>
        <v>5.2847126909383535</v>
      </c>
      <c r="R24" s="137">
        <f>'[1]emploi direct_05'!AL21</f>
        <v>1.4467424716951394</v>
      </c>
      <c r="S24" s="137">
        <f>'[1]emploi direct_05'!AM21</f>
        <v>0.57821142176792684</v>
      </c>
      <c r="T24" s="136" t="e">
        <f>'[1]emploi direct_05'!AN21</f>
        <v>#DIV/0!</v>
      </c>
      <c r="V24" s="69" t="str">
        <f t="shared" si="0"/>
        <v>2004T3</v>
      </c>
      <c r="W24" s="74">
        <f>'[1]emploi direct_05'!AP21</f>
        <v>57.879727464820462</v>
      </c>
      <c r="X24" s="106">
        <f>'[1]emploi direct_05'!AQ21</f>
        <v>0</v>
      </c>
      <c r="Y24" s="101">
        <f>'[1]emploi direct_05'!AR21</f>
        <v>-82.110828031781239</v>
      </c>
      <c r="Z24" s="75">
        <f>'[1]emploi direct_05'!AS21</f>
        <v>-42.110935137682986</v>
      </c>
      <c r="AA24" s="75">
        <f>'[1]emploi direct_05'!AT21</f>
        <v>-0.64364357188094345</v>
      </c>
      <c r="AB24" s="75">
        <f>'[1]emploi direct_05'!AU21</f>
        <v>-18.382956699046247</v>
      </c>
      <c r="AC24" s="75">
        <f>'[1]emploi direct_05'!AV21</f>
        <v>2.8654469423383802</v>
      </c>
      <c r="AD24" s="76">
        <f>'[1]emploi direct_05'!AW21</f>
        <v>-23.8387395655094</v>
      </c>
      <c r="AE24" s="103">
        <f>'[1]emploi direct_05'!AX21</f>
        <v>48.193025049982225</v>
      </c>
      <c r="AF24" s="101">
        <f>'[1]emploi direct_05'!AY21</f>
        <v>91.79753044661993</v>
      </c>
      <c r="AG24" s="75">
        <f>'[1]emploi direct_05'!AZ21</f>
        <v>24.914427685231203</v>
      </c>
      <c r="AH24" s="75">
        <f>'[1]emploi direct_05'!BA21</f>
        <v>9.838016020456962</v>
      </c>
      <c r="AI24" s="75">
        <f>'[1]emploi direct_05'!BB21</f>
        <v>-29.410832050983117</v>
      </c>
      <c r="AJ24" s="75">
        <f>'[1]emploi direct_05'!BC21</f>
        <v>-6.5158804954886591</v>
      </c>
      <c r="AK24" s="75">
        <f>'[1]emploi direct_05'!BD21</f>
        <v>16.951020992809276</v>
      </c>
      <c r="AL24" s="75">
        <f>'[1]emploi direct_05'!BE21</f>
        <v>26.143144943513221</v>
      </c>
      <c r="AM24" s="75">
        <f>'[1]emploi direct_05'!BF21</f>
        <v>34.067601611844111</v>
      </c>
      <c r="AN24" s="75">
        <f>'[1]emploi direct_05'!BG21</f>
        <v>15.810031739231363</v>
      </c>
      <c r="AO24" s="101">
        <f>'[1]emploi direct_05'!BH21</f>
        <v>0</v>
      </c>
      <c r="AQ24" s="69" t="str">
        <f t="shared" si="1"/>
        <v>2004T3</v>
      </c>
      <c r="AR24" s="134">
        <f>'[1]emploi direct_05'!BJ21</f>
        <v>2.75286321717505</v>
      </c>
      <c r="AS24" s="135" t="e">
        <f>'[1]emploi direct_05'!BK21</f>
        <v>#DIV/0!</v>
      </c>
      <c r="AT24" s="136">
        <f>'[1]emploi direct_05'!BL21</f>
        <v>-6.7214699547445971</v>
      </c>
      <c r="AU24" s="137">
        <f>'[1]emploi direct_05'!BM21</f>
        <v>-4.4546701554142532</v>
      </c>
      <c r="AV24" s="137">
        <f>'[1]emploi direct_05'!BN21</f>
        <v>-3.2427854123001865</v>
      </c>
      <c r="AW24" s="137">
        <f>'[1]emploi direct_05'!BO21</f>
        <v>-17.907650807629004</v>
      </c>
      <c r="AX24" s="137">
        <f>'[1]emploi direct_05'!BP21</f>
        <v>0.880358272718329</v>
      </c>
      <c r="AY24" s="138">
        <f>'[1]emploi direct_05'!BQ21</f>
        <v>-8.5620178503103439</v>
      </c>
      <c r="AZ24" s="139">
        <f>'[1]emploi direct_05'!BR21</f>
        <v>5.0403832138676385</v>
      </c>
      <c r="BA24" s="136">
        <f>'[1]emploi direct_05'!BS21</f>
        <v>3.5093610352601612</v>
      </c>
      <c r="BB24" s="137">
        <f>'[1]emploi direct_05'!BT21</f>
        <v>2.0485689258826323</v>
      </c>
      <c r="BC24" s="137">
        <f>'[1]emploi direct_05'!BU21</f>
        <v>2.2107292697195247</v>
      </c>
      <c r="BD24" s="137">
        <f>'[1]emploi direct_05'!BV21</f>
        <v>4.6746229251090288</v>
      </c>
      <c r="BE24" s="137">
        <f>'[1]emploi direct_05'!BW21</f>
        <v>10.202344833178811</v>
      </c>
      <c r="BF24" s="137">
        <f>'[1]emploi direct_05'!BX21</f>
        <v>3.9768563176122207</v>
      </c>
      <c r="BG24" s="137">
        <f>'[1]emploi direct_05'!BY21</f>
        <v>11.54420875023674</v>
      </c>
      <c r="BH24" s="137">
        <f>'[1]emploi direct_05'!BZ21</f>
        <v>1.7303417115673847</v>
      </c>
      <c r="BI24" s="137">
        <f>'[1]emploi direct_05'!CA21</f>
        <v>5.8039487720163319</v>
      </c>
      <c r="BJ24" s="136" t="e">
        <f>'[1]emploi direct_05'!CB21</f>
        <v>#DIV/0!</v>
      </c>
      <c r="BL24" s="69" t="str">
        <f t="shared" si="2"/>
        <v>2004T3</v>
      </c>
      <c r="BM24" s="74">
        <f>'[1]emploi direct_05'!CD21</f>
        <v>739.70295705154058</v>
      </c>
      <c r="BN24" s="106">
        <f>'[1]emploi direct_05'!CE21</f>
        <v>0</v>
      </c>
      <c r="BO24" s="101">
        <f>'[1]emploi direct_05'!CF21</f>
        <v>-171.14626008915957</v>
      </c>
      <c r="BP24" s="75">
        <f>'[1]emploi direct_05'!CG21</f>
        <v>-36.44483596135899</v>
      </c>
      <c r="BQ24" s="75">
        <f>'[1]emploi direct_05'!CH21</f>
        <v>-20.205233440860525</v>
      </c>
      <c r="BR24" s="75">
        <f>'[1]emploi direct_05'!CI21</f>
        <v>-44.579421582204247</v>
      </c>
      <c r="BS24" s="75">
        <f>'[1]emploi direct_05'!CJ21</f>
        <v>0.31548276008894049</v>
      </c>
      <c r="BT24" s="76">
        <f>'[1]emploi direct_05'!CK21</f>
        <v>-70.232251864824434</v>
      </c>
      <c r="BU24" s="103">
        <f>'[1]emploi direct_05'!CL21</f>
        <v>188.41235755678827</v>
      </c>
      <c r="BV24" s="101">
        <f>'[1]emploi direct_05'!CM21</f>
        <v>722.43685958391143</v>
      </c>
      <c r="BW24" s="75">
        <f>'[1]emploi direct_05'!CN21</f>
        <v>132.88168316192605</v>
      </c>
      <c r="BX24" s="75">
        <f>'[1]emploi direct_05'!CO21</f>
        <v>68.228247000458396</v>
      </c>
      <c r="BY24" s="75">
        <f>'[1]emploi direct_05'!CP21</f>
        <v>205.67940261109015</v>
      </c>
      <c r="BZ24" s="75">
        <f>'[1]emploi direct_05'!CQ21</f>
        <v>36.995088319020226</v>
      </c>
      <c r="CA24" s="75">
        <f>'[1]emploi direct_05'!CR21</f>
        <v>33.257389184541125</v>
      </c>
      <c r="CB24" s="75">
        <f>'[1]emploi direct_05'!CS21</f>
        <v>53.903741371403385</v>
      </c>
      <c r="CC24" s="75">
        <f>'[1]emploi direct_05'!CT21</f>
        <v>40.632150515064041</v>
      </c>
      <c r="CD24" s="75">
        <f>'[1]emploi direct_05'!CU21</f>
        <v>150.85915742040015</v>
      </c>
      <c r="CE24" s="101">
        <f>'[1]emploi direct_05'!CV21</f>
        <v>0</v>
      </c>
    </row>
    <row r="25" spans="1:83" s="232" customFormat="1" ht="12.75" customHeight="1">
      <c r="A25" s="95" t="str">
        <f>Paca!A25</f>
        <v>2004T4</v>
      </c>
      <c r="B25" s="140">
        <f>'[1]emploi direct_05'!V22</f>
        <v>-0.39486503889774038</v>
      </c>
      <c r="C25" s="141"/>
      <c r="D25" s="142">
        <f>'[1]emploi direct_05'!X22</f>
        <v>0.58696966262048456</v>
      </c>
      <c r="E25" s="143">
        <f>'[1]emploi direct_05'!Y22</f>
        <v>3.3770320160350309</v>
      </c>
      <c r="F25" s="143">
        <f>'[1]emploi direct_05'!Z22</f>
        <v>-0.14493840778611045</v>
      </c>
      <c r="G25" s="143">
        <f>'[1]emploi direct_05'!AA22</f>
        <v>-3.6038575733807532</v>
      </c>
      <c r="H25" s="143">
        <f>'[1]emploi direct_05'!AB22</f>
        <v>7.8212528427580086</v>
      </c>
      <c r="I25" s="144">
        <f>'[1]emploi direct_05'!AC22</f>
        <v>-0.93930640547957855</v>
      </c>
      <c r="J25" s="145">
        <f>'[1]emploi direct_05'!AD22</f>
        <v>1.5275046387211111</v>
      </c>
      <c r="K25" s="142">
        <f>'[1]emploi direct_05'!AE22</f>
        <v>-0.85853575638557</v>
      </c>
      <c r="L25" s="143">
        <f>'[1]emploi direct_05'!AF22</f>
        <v>0.66092561062369715</v>
      </c>
      <c r="M25" s="143">
        <f>'[1]emploi direct_05'!AG22</f>
        <v>-0.49140768391223721</v>
      </c>
      <c r="N25" s="143">
        <f>'[1]emploi direct_05'!AH22</f>
        <v>-0.15557855899586137</v>
      </c>
      <c r="O25" s="143">
        <f>'[1]emploi direct_05'!AI22</f>
        <v>-0.86915479653829619</v>
      </c>
      <c r="P25" s="143">
        <f>'[1]emploi direct_05'!AJ22</f>
        <v>0.35139600717886132</v>
      </c>
      <c r="Q25" s="143">
        <f>'[1]emploi direct_05'!AK22</f>
        <v>2.9209304134930392</v>
      </c>
      <c r="R25" s="143">
        <f>'[1]emploi direct_05'!AL22</f>
        <v>-5.3193245132943101E-2</v>
      </c>
      <c r="S25" s="143">
        <f>'[1]emploi direct_05'!AM22</f>
        <v>-7.9105349832985006</v>
      </c>
      <c r="T25" s="142" t="e">
        <f>'[1]emploi direct_05'!AN22</f>
        <v>#DIV/0!</v>
      </c>
      <c r="U25" s="234"/>
      <c r="V25" s="95" t="str">
        <f t="shared" si="0"/>
        <v>2004T4</v>
      </c>
      <c r="W25" s="92">
        <f>'[1]emploi direct_05'!AP22</f>
        <v>-109.02229940718098</v>
      </c>
      <c r="X25" s="108">
        <f>'[1]emploi direct_05'!AQ22</f>
        <v>0</v>
      </c>
      <c r="Y25" s="100">
        <f>'[1]emploi direct_05'!AR22</f>
        <v>13.941211010258485</v>
      </c>
      <c r="Z25" s="93">
        <f>'[1]emploi direct_05'!AS22</f>
        <v>26.397639248667815</v>
      </c>
      <c r="AA25" s="93">
        <f>'[1]emploi direct_05'!AT22</f>
        <v>-0.87380093561807826</v>
      </c>
      <c r="AB25" s="93">
        <f>'[1]emploi direct_05'!AU22</f>
        <v>-7.3648874588609488</v>
      </c>
      <c r="AC25" s="93">
        <f>'[1]emploi direct_05'!AV22</f>
        <v>2.8274772798976571</v>
      </c>
      <c r="AD25" s="94">
        <f>'[1]emploi direct_05'!AW22</f>
        <v>-7.045217123827797</v>
      </c>
      <c r="AE25" s="102">
        <f>'[1]emploi direct_05'!AX22</f>
        <v>59.976989453719398</v>
      </c>
      <c r="AF25" s="100">
        <f>'[1]emploi direct_05'!AY22</f>
        <v>-182.94049987115795</v>
      </c>
      <c r="AG25" s="93">
        <f>'[1]emploi direct_05'!AZ22</f>
        <v>43.74959525066788</v>
      </c>
      <c r="AH25" s="93">
        <f>'[1]emploi direct_05'!BA22</f>
        <v>-15.50126289494483</v>
      </c>
      <c r="AI25" s="93">
        <f>'[1]emploi direct_05'!BB22</f>
        <v>-7.1653163176615635</v>
      </c>
      <c r="AJ25" s="93">
        <f>'[1]emploi direct_05'!BC22</f>
        <v>-3.4732179485849883</v>
      </c>
      <c r="AK25" s="93">
        <f>'[1]emploi direct_05'!BD22</f>
        <v>3.0554962662201888</v>
      </c>
      <c r="AL25" s="93">
        <f>'[1]emploi direct_05'!BE22</f>
        <v>15.213284129111003</v>
      </c>
      <c r="AM25" s="93">
        <f>'[1]emploi direct_05'!BF22</f>
        <v>-1.2707055325190595</v>
      </c>
      <c r="AN25" s="93">
        <f>'[1]emploi direct_05'!BG22</f>
        <v>-217.5483728234417</v>
      </c>
      <c r="AO25" s="100">
        <f>'[1]emploi direct_05'!BH22</f>
        <v>0</v>
      </c>
      <c r="AP25" s="234"/>
      <c r="AQ25" s="95" t="str">
        <f t="shared" si="1"/>
        <v>2004T4</v>
      </c>
      <c r="AR25" s="140">
        <f>'[1]emploi direct_05'!BJ22</f>
        <v>2.8066642495469196</v>
      </c>
      <c r="AS25" s="141" t="e">
        <f>'[1]emploi direct_05'!BK22</f>
        <v>#DIV/0!</v>
      </c>
      <c r="AT25" s="142">
        <f>'[1]emploi direct_05'!BL22</f>
        <v>-4.4101128180914051</v>
      </c>
      <c r="AU25" s="143">
        <f>'[1]emploi direct_05'!BM22</f>
        <v>1.2440070735859843</v>
      </c>
      <c r="AV25" s="143">
        <f>'[1]emploi direct_05'!BN22</f>
        <v>-4.3186618717224956</v>
      </c>
      <c r="AW25" s="143">
        <f>'[1]emploi direct_05'!BO22</f>
        <v>-17.174101455080905</v>
      </c>
      <c r="AX25" s="143">
        <f>'[1]emploi direct_05'!BP22</f>
        <v>11.42291572300358</v>
      </c>
      <c r="AY25" s="144">
        <f>'[1]emploi direct_05'!BQ22</f>
        <v>-7.0234935338914894</v>
      </c>
      <c r="AZ25" s="145">
        <f>'[1]emploi direct_05'!BR22</f>
        <v>5.7120771922035685</v>
      </c>
      <c r="BA25" s="142">
        <f>'[1]emploi direct_05'!BS22</f>
        <v>3.1523841292405708</v>
      </c>
      <c r="BB25" s="143">
        <f>'[1]emploi direct_05'!BT22</f>
        <v>2.0423200580844236</v>
      </c>
      <c r="BC25" s="143">
        <f>'[1]emploi direct_05'!BU22</f>
        <v>2.0291237554908914</v>
      </c>
      <c r="BD25" s="143">
        <f>'[1]emploi direct_05'!BV22</f>
        <v>4.0322867664390971</v>
      </c>
      <c r="BE25" s="143">
        <f>'[1]emploi direct_05'!BW22</f>
        <v>11.209273653402651</v>
      </c>
      <c r="BF25" s="143">
        <f>'[1]emploi direct_05'!BX22</f>
        <v>4.2150106067107229</v>
      </c>
      <c r="BG25" s="143">
        <f>'[1]emploi direct_05'!BY22</f>
        <v>15.50839044067498</v>
      </c>
      <c r="BH25" s="143">
        <f>'[1]emploi direct_05'!BZ22</f>
        <v>1.6606829813165636</v>
      </c>
      <c r="BI25" s="143">
        <f>'[1]emploi direct_05'!CA22</f>
        <v>3.4893016131519072</v>
      </c>
      <c r="BJ25" s="142" t="e">
        <f>'[1]emploi direct_05'!CB22</f>
        <v>#DIV/0!</v>
      </c>
      <c r="BK25" s="234"/>
      <c r="BL25" s="95" t="str">
        <f t="shared" si="2"/>
        <v>2004T4</v>
      </c>
      <c r="BM25" s="92">
        <f>'[1]emploi direct_05'!CD22</f>
        <v>750.78844052930799</v>
      </c>
      <c r="BN25" s="108">
        <f>'[1]emploi direct_05'!CE22</f>
        <v>0</v>
      </c>
      <c r="BO25" s="100">
        <f>'[1]emploi direct_05'!CF22</f>
        <v>-110.22099324055307</v>
      </c>
      <c r="BP25" s="93">
        <f>'[1]emploi direct_05'!CG22</f>
        <v>9.9290453682001498</v>
      </c>
      <c r="BQ25" s="93">
        <f>'[1]emploi direct_05'!CH22</f>
        <v>-27.171966170318797</v>
      </c>
      <c r="BR25" s="93">
        <f>'[1]emploi direct_05'!CI22</f>
        <v>-40.847550519395469</v>
      </c>
      <c r="BS25" s="93">
        <f>'[1]emploi direct_05'!CJ22</f>
        <v>3.9960381483591405</v>
      </c>
      <c r="BT25" s="94">
        <f>'[1]emploi direct_05'!CK22</f>
        <v>-56.126560067397691</v>
      </c>
      <c r="BU25" s="102">
        <f>'[1]emploi direct_05'!CL22</f>
        <v>215.40476101611375</v>
      </c>
      <c r="BV25" s="100">
        <f>'[1]emploi direct_05'!CM22</f>
        <v>645.60467275374685</v>
      </c>
      <c r="BW25" s="93">
        <f>'[1]emploi direct_05'!CN22</f>
        <v>133.36008281643444</v>
      </c>
      <c r="BX25" s="93">
        <f>'[1]emploi direct_05'!CO22</f>
        <v>62.426660023136264</v>
      </c>
      <c r="BY25" s="93">
        <f>'[1]emploi direct_05'!CP22</f>
        <v>178.23487793854474</v>
      </c>
      <c r="BZ25" s="93">
        <f>'[1]emploi direct_05'!CQ22</f>
        <v>39.928241354192551</v>
      </c>
      <c r="CA25" s="93">
        <f>'[1]emploi direct_05'!CR22</f>
        <v>35.292038808403163</v>
      </c>
      <c r="CB25" s="93">
        <f>'[1]emploi direct_05'!CS22</f>
        <v>71.971186662298123</v>
      </c>
      <c r="CC25" s="93">
        <f>'[1]emploi direct_05'!CT22</f>
        <v>39.002376474622906</v>
      </c>
      <c r="CD25" s="93">
        <f>'[1]emploi direct_05'!CU22</f>
        <v>85.389208676111139</v>
      </c>
      <c r="CE25" s="100">
        <f>'[1]emploi direct_05'!CV22</f>
        <v>0</v>
      </c>
    </row>
    <row r="26" spans="1:83" ht="12.75" customHeight="1">
      <c r="A26" s="69" t="str">
        <f>Paca!A26</f>
        <v>2005T1</v>
      </c>
      <c r="B26" s="134">
        <f>'[1]emploi direct_05'!V23</f>
        <v>0.7450659584785857</v>
      </c>
      <c r="C26" s="135"/>
      <c r="D26" s="136">
        <f>'[1]emploi direct_05'!X23</f>
        <v>-1.4257584684907676</v>
      </c>
      <c r="E26" s="137">
        <f>'[1]emploi direct_05'!Y23</f>
        <v>-1.3241529065358359</v>
      </c>
      <c r="F26" s="137">
        <f>'[1]emploi direct_05'!Z23</f>
        <v>1.567528320678413E-3</v>
      </c>
      <c r="G26" s="137">
        <f>'[1]emploi direct_05'!AA23</f>
        <v>-4.371297627069537</v>
      </c>
      <c r="H26" s="137">
        <f>'[1]emploi direct_05'!AB23</f>
        <v>-2.4125534203352617</v>
      </c>
      <c r="I26" s="138">
        <f>'[1]emploi direct_05'!AC23</f>
        <v>-1.8599935091591413</v>
      </c>
      <c r="J26" s="139">
        <f>'[1]emploi direct_05'!AD23</f>
        <v>2.4878861301669275E-2</v>
      </c>
      <c r="K26" s="136">
        <f>'[1]emploi direct_05'!AE23</f>
        <v>1.1264635222956398</v>
      </c>
      <c r="L26" s="137">
        <f>'[1]emploi direct_05'!AF23</f>
        <v>0.92241969989474981</v>
      </c>
      <c r="M26" s="137">
        <f>'[1]emploi direct_05'!AG23</f>
        <v>-1.1526953645828009</v>
      </c>
      <c r="N26" s="137">
        <f>'[1]emploi direct_05'!AH23</f>
        <v>3.6298142843020686</v>
      </c>
      <c r="O26" s="137">
        <f>'[1]emploi direct_05'!AI23</f>
        <v>0.22676185557131134</v>
      </c>
      <c r="P26" s="137">
        <f>'[1]emploi direct_05'!AJ23</f>
        <v>-0.85685299198396958</v>
      </c>
      <c r="Q26" s="137">
        <f>'[1]emploi direct_05'!AK23</f>
        <v>0.72345977734558087</v>
      </c>
      <c r="R26" s="137">
        <f>'[1]emploi direct_05'!AL23</f>
        <v>0.26200489926229142</v>
      </c>
      <c r="S26" s="137">
        <f>'[1]emploi direct_05'!AM23</f>
        <v>1.6671421779785645</v>
      </c>
      <c r="T26" s="136" t="e">
        <f>'[1]emploi direct_05'!AN23</f>
        <v>#DIV/0!</v>
      </c>
      <c r="V26" s="69" t="str">
        <f t="shared" si="0"/>
        <v>2005T1</v>
      </c>
      <c r="W26" s="74">
        <f>'[1]emploi direct_05'!AP23</f>
        <v>204.90054039902316</v>
      </c>
      <c r="X26" s="106">
        <f>'[1]emploi direct_05'!AQ23</f>
        <v>0</v>
      </c>
      <c r="Y26" s="101">
        <f>'[1]emploi direct_05'!AR23</f>
        <v>-34.062187053297748</v>
      </c>
      <c r="Z26" s="75">
        <f>'[1]emploi direct_05'!AS23</f>
        <v>-10.700205264226156</v>
      </c>
      <c r="AA26" s="75">
        <f>'[1]emploi direct_05'!AT23</f>
        <v>9.4365772438322892E-3</v>
      </c>
      <c r="AB26" s="75">
        <f>'[1]emploi direct_05'!AU23</f>
        <v>-8.6112961975950952</v>
      </c>
      <c r="AC26" s="75">
        <f>'[1]emploi direct_05'!AV23</f>
        <v>-0.940381572998092</v>
      </c>
      <c r="AD26" s="76">
        <f>'[1]emploi direct_05'!AW23</f>
        <v>-13.819740595723033</v>
      </c>
      <c r="AE26" s="103">
        <f>'[1]emploi direct_05'!AX23</f>
        <v>0.99178226012145387</v>
      </c>
      <c r="AF26" s="101">
        <f>'[1]emploi direct_05'!AY23</f>
        <v>237.970945192199</v>
      </c>
      <c r="AG26" s="75">
        <f>'[1]emploi direct_05'!AZ23</f>
        <v>61.462602791615609</v>
      </c>
      <c r="AH26" s="75">
        <f>'[1]emploi direct_05'!BA23</f>
        <v>-36.182641403449452</v>
      </c>
      <c r="AI26" s="75">
        <f>'[1]emploi direct_05'!BB23</f>
        <v>166.91441046422551</v>
      </c>
      <c r="AJ26" s="75">
        <f>'[1]emploi direct_05'!BC23</f>
        <v>0.89828410840408424</v>
      </c>
      <c r="AK26" s="75">
        <f>'[1]emploi direct_05'!BD23</f>
        <v>-7.4767811869312482</v>
      </c>
      <c r="AL26" s="75">
        <f>'[1]emploi direct_05'!BE23</f>
        <v>3.8781076449885177</v>
      </c>
      <c r="AM26" s="75">
        <f>'[1]emploi direct_05'!BF23</f>
        <v>6.2555683031782792</v>
      </c>
      <c r="AN26" s="75">
        <f>'[1]emploi direct_05'!BG23</f>
        <v>42.221394470164796</v>
      </c>
      <c r="AO26" s="101">
        <f>'[1]emploi direct_05'!BH23</f>
        <v>0</v>
      </c>
      <c r="AQ26" s="69" t="str">
        <f t="shared" si="1"/>
        <v>2005T1</v>
      </c>
      <c r="AR26" s="134">
        <f>'[1]emploi direct_05'!BJ23</f>
        <v>2.673004718934302</v>
      </c>
      <c r="AS26" s="135" t="e">
        <f>'[1]emploi direct_05'!BK23</f>
        <v>#DIV/0!</v>
      </c>
      <c r="AT26" s="136">
        <f>'[1]emploi direct_05'!BL23</f>
        <v>-3.8235326967539618</v>
      </c>
      <c r="AU26" s="137">
        <f>'[1]emploi direct_05'!BM23</f>
        <v>0.83454260197639574</v>
      </c>
      <c r="AV26" s="137">
        <f>'[1]emploi direct_05'!BN23</f>
        <v>-3.2964327048507713</v>
      </c>
      <c r="AW26" s="137">
        <f>'[1]emploi direct_05'!BO23</f>
        <v>-17.699078222545328</v>
      </c>
      <c r="AX26" s="137">
        <f>'[1]emploi direct_05'!BP23</f>
        <v>42.377951013111527</v>
      </c>
      <c r="AY26" s="138">
        <f>'[1]emploi direct_05'!BQ23</f>
        <v>-6.4783110564335384</v>
      </c>
      <c r="AZ26" s="139">
        <f>'[1]emploi direct_05'!BR23</f>
        <v>3.4195521136757501</v>
      </c>
      <c r="BA26" s="136">
        <f>'[1]emploi direct_05'!BS23</f>
        <v>3.3030298705772676</v>
      </c>
      <c r="BB26" s="137">
        <f>'[1]emploi direct_05'!BT23</f>
        <v>2.2695145674012984</v>
      </c>
      <c r="BC26" s="137">
        <f>'[1]emploi direct_05'!BU23</f>
        <v>0.25493973110324308</v>
      </c>
      <c r="BD26" s="137">
        <f>'[1]emploi direct_05'!BV23</f>
        <v>5.8285221938948917</v>
      </c>
      <c r="BE26" s="137">
        <f>'[1]emploi direct_05'!BW23</f>
        <v>6.7807563802324777</v>
      </c>
      <c r="BF26" s="137">
        <f>'[1]emploi direct_05'!BX23</f>
        <v>3.3716579844041084</v>
      </c>
      <c r="BG26" s="137">
        <f>'[1]emploi direct_05'!BY23</f>
        <v>15.612226609486157</v>
      </c>
      <c r="BH26" s="137">
        <f>'[1]emploi direct_05'!BZ23</f>
        <v>0.90078009061711484</v>
      </c>
      <c r="BI26" s="137">
        <f>'[1]emploi direct_05'!CA23</f>
        <v>4.7090553576759842</v>
      </c>
      <c r="BJ26" s="136" t="e">
        <f>'[1]emploi direct_05'!CB23</f>
        <v>#DIV/0!</v>
      </c>
      <c r="BL26" s="69" t="str">
        <f t="shared" si="2"/>
        <v>2005T1</v>
      </c>
      <c r="BM26" s="74">
        <f>'[1]emploi direct_05'!CD23</f>
        <v>721.29948438623251</v>
      </c>
      <c r="BN26" s="106">
        <f>'[1]emploi direct_05'!CE23</f>
        <v>0</v>
      </c>
      <c r="BO26" s="101">
        <f>'[1]emploi direct_05'!CF23</f>
        <v>-93.623743343937349</v>
      </c>
      <c r="BP26" s="75">
        <f>'[1]emploi direct_05'!CG23</f>
        <v>6.5993933234817632</v>
      </c>
      <c r="BQ26" s="75">
        <f>'[1]emploi direct_05'!CH23</f>
        <v>-20.521430447734133</v>
      </c>
      <c r="BR26" s="75">
        <f>'[1]emploi direct_05'!CI23</f>
        <v>-40.512809555893284</v>
      </c>
      <c r="BS26" s="75">
        <f>'[1]emploi direct_05'!CJ23</f>
        <v>11.321874655214934</v>
      </c>
      <c r="BT26" s="76">
        <f>'[1]emploi direct_05'!CK23</f>
        <v>-50.51077131900729</v>
      </c>
      <c r="BU26" s="103">
        <f>'[1]emploi direct_05'!CL23</f>
        <v>131.84402263372385</v>
      </c>
      <c r="BV26" s="101">
        <f>'[1]emploi direct_05'!CM23</f>
        <v>683.07920509644464</v>
      </c>
      <c r="BW26" s="75">
        <f>'[1]emploi direct_05'!CN23</f>
        <v>149.2302315455272</v>
      </c>
      <c r="BX26" s="75">
        <f>'[1]emploi direct_05'!CO23</f>
        <v>7.8900961561726035</v>
      </c>
      <c r="BY26" s="75">
        <f>'[1]emploi direct_05'!CP23</f>
        <v>262.45199010508895</v>
      </c>
      <c r="BZ26" s="75">
        <f>'[1]emploi direct_05'!CQ23</f>
        <v>25.212305579204155</v>
      </c>
      <c r="CA26" s="75">
        <f>'[1]emploi direct_05'!CR23</f>
        <v>28.217146020235077</v>
      </c>
      <c r="CB26" s="75">
        <f>'[1]emploi direct_05'!CS23</f>
        <v>72.911693442707417</v>
      </c>
      <c r="CC26" s="75">
        <f>'[1]emploi direct_05'!CT23</f>
        <v>21.370663088403035</v>
      </c>
      <c r="CD26" s="75">
        <f>'[1]emploi direct_05'!CU23</f>
        <v>115.79507915910153</v>
      </c>
      <c r="CE26" s="101">
        <f>'[1]emploi direct_05'!CV23</f>
        <v>0</v>
      </c>
    </row>
    <row r="27" spans="1:83" ht="12.75" customHeight="1">
      <c r="A27" s="69" t="str">
        <f>Paca!A27</f>
        <v>2005T2</v>
      </c>
      <c r="B27" s="134">
        <f>'[1]emploi direct_05'!V24</f>
        <v>0.31928986366338563</v>
      </c>
      <c r="C27" s="135"/>
      <c r="D27" s="136">
        <f>'[1]emploi direct_05'!X24</f>
        <v>-1.1071389375072571</v>
      </c>
      <c r="E27" s="137">
        <f>'[1]emploi direct_05'!Y24</f>
        <v>-3.5636396627658051</v>
      </c>
      <c r="F27" s="137">
        <f>'[1]emploi direct_05'!Z24</f>
        <v>-0.88858416931506534</v>
      </c>
      <c r="G27" s="137">
        <f>'[1]emploi direct_05'!AA24</f>
        <v>-0.32371493862525247</v>
      </c>
      <c r="H27" s="137">
        <f>'[1]emploi direct_05'!AB24</f>
        <v>12.172369002970406</v>
      </c>
      <c r="I27" s="138">
        <f>'[1]emploi direct_05'!AC24</f>
        <v>0.50353976905699316</v>
      </c>
      <c r="J27" s="139">
        <f>'[1]emploi direct_05'!AD24</f>
        <v>4.097500495535944</v>
      </c>
      <c r="K27" s="136">
        <f>'[1]emploi direct_05'!AE24</f>
        <v>-0.22866184551765256</v>
      </c>
      <c r="L27" s="137">
        <f>'[1]emploi direct_05'!AF24</f>
        <v>0.20809930787946129</v>
      </c>
      <c r="M27" s="137">
        <f>'[1]emploi direct_05'!AG24</f>
        <v>4.683102911924597</v>
      </c>
      <c r="N27" s="137">
        <f>'[1]emploi direct_05'!AH24</f>
        <v>-8.2674385894922597</v>
      </c>
      <c r="O27" s="137">
        <f>'[1]emploi direct_05'!AI24</f>
        <v>6.3088674034472936</v>
      </c>
      <c r="P27" s="137">
        <f>'[1]emploi direct_05'!AJ24</f>
        <v>-5.2959043683897811E-2</v>
      </c>
      <c r="Q27" s="137">
        <f>'[1]emploi direct_05'!AK24</f>
        <v>4.3936461356726797</v>
      </c>
      <c r="R27" s="137">
        <f>'[1]emploi direct_05'!AL24</f>
        <v>1.6837704316081004</v>
      </c>
      <c r="S27" s="137">
        <f>'[1]emploi direct_05'!AM24</f>
        <v>3.7751594809806388</v>
      </c>
      <c r="T27" s="136" t="e">
        <f>'[1]emploi direct_05'!AN24</f>
        <v>#DIV/0!</v>
      </c>
      <c r="V27" s="69" t="str">
        <f t="shared" si="0"/>
        <v>2005T2</v>
      </c>
      <c r="W27" s="74">
        <f>'[1]emploi direct_05'!AP24</f>
        <v>88.462111131371785</v>
      </c>
      <c r="X27" s="106">
        <f>'[1]emploi direct_05'!AQ24</f>
        <v>0</v>
      </c>
      <c r="Y27" s="101">
        <f>'[1]emploi direct_05'!AR24</f>
        <v>-26.07306809037982</v>
      </c>
      <c r="Z27" s="75">
        <f>'[1]emploi direct_05'!AS24</f>
        <v>-28.415716945636973</v>
      </c>
      <c r="AA27" s="75">
        <f>'[1]emploi direct_05'!AT24</f>
        <v>-5.3493927229333167</v>
      </c>
      <c r="AB27" s="75">
        <f>'[1]emploi direct_05'!AU24</f>
        <v>-0.60983051868689131</v>
      </c>
      <c r="AC27" s="75">
        <f>'[1]emploi direct_05'!AV24</f>
        <v>4.630162528605112</v>
      </c>
      <c r="AD27" s="76">
        <f>'[1]emploi direct_05'!AW24</f>
        <v>3.671709568272945</v>
      </c>
      <c r="AE27" s="103">
        <f>'[1]emploi direct_05'!AX24</f>
        <v>163.38526459191917</v>
      </c>
      <c r="AF27" s="101">
        <f>'[1]emploi direct_05'!AY24</f>
        <v>-48.850085370166198</v>
      </c>
      <c r="AG27" s="75">
        <f>'[1]emploi direct_05'!AZ24</f>
        <v>13.993961296896487</v>
      </c>
      <c r="AH27" s="75">
        <f>'[1]emploi direct_05'!BA24</f>
        <v>145.30623646583717</v>
      </c>
      <c r="AI27" s="75">
        <f>'[1]emploi direct_05'!BB24</f>
        <v>-393.97178940355752</v>
      </c>
      <c r="AJ27" s="75">
        <f>'[1]emploi direct_05'!BC24</f>
        <v>25.048332149252929</v>
      </c>
      <c r="AK27" s="75">
        <f>'[1]emploi direct_05'!BD24</f>
        <v>-0.45815368890396257</v>
      </c>
      <c r="AL27" s="75">
        <f>'[1]emploi direct_05'!BE24</f>
        <v>23.722539598398726</v>
      </c>
      <c r="AM27" s="75">
        <f>'[1]emploi direct_05'!BF24</f>
        <v>40.306642329339866</v>
      </c>
      <c r="AN27" s="75">
        <f>'[1]emploi direct_05'!BG24</f>
        <v>97.20214588257204</v>
      </c>
      <c r="AO27" s="101">
        <f>'[1]emploi direct_05'!BH24</f>
        <v>0</v>
      </c>
      <c r="AQ27" s="69" t="str">
        <f t="shared" si="1"/>
        <v>2005T2</v>
      </c>
      <c r="AR27" s="134">
        <f>'[1]emploi direct_05'!BJ24</f>
        <v>0.87913357948998794</v>
      </c>
      <c r="AS27" s="135" t="e">
        <f>'[1]emploi direct_05'!BK24</f>
        <v>#DIV/0!</v>
      </c>
      <c r="AT27" s="136">
        <f>'[1]emploi direct_05'!BL24</f>
        <v>-5.2215312409962351</v>
      </c>
      <c r="AU27" s="137">
        <f>'[1]emploi direct_05'!BM24</f>
        <v>-6.6557067578551958</v>
      </c>
      <c r="AV27" s="137">
        <f>'[1]emploi direct_05'!BN24</f>
        <v>-1.1362321963722777</v>
      </c>
      <c r="AW27" s="137">
        <f>'[1]emploi direct_05'!BO24</f>
        <v>-15.699162473248851</v>
      </c>
      <c r="AX27" s="137">
        <f>'[1]emploi direct_05'!BP24</f>
        <v>28.188346165760759</v>
      </c>
      <c r="AY27" s="138">
        <f>'[1]emploi direct_05'!BQ24</f>
        <v>-5.3020894443100204</v>
      </c>
      <c r="AZ27" s="139">
        <f>'[1]emploi direct_05'!BR24</f>
        <v>7.0275321754560194</v>
      </c>
      <c r="BA27" s="136">
        <f>'[1]emploi direct_05'!BS24</f>
        <v>0.46179753356829778</v>
      </c>
      <c r="BB27" s="137">
        <f>'[1]emploi direct_05'!BT24</f>
        <v>2.1854569516550182</v>
      </c>
      <c r="BC27" s="137">
        <f>'[1]emploi direct_05'!BU24</f>
        <v>3.290071794707794</v>
      </c>
      <c r="BD27" s="137">
        <f>'[1]emploi direct_05'!BV24</f>
        <v>-5.6878806755354177</v>
      </c>
      <c r="BE27" s="137">
        <f>'[1]emploi direct_05'!BW24</f>
        <v>3.9292176936953638</v>
      </c>
      <c r="BF27" s="137">
        <f>'[1]emploi direct_05'!BX24</f>
        <v>1.4158890079649433</v>
      </c>
      <c r="BG27" s="137">
        <f>'[1]emploi direct_05'!BY24</f>
        <v>13.939345749129206</v>
      </c>
      <c r="BH27" s="137">
        <f>'[1]emploi direct_05'!BZ24</f>
        <v>3.3701283554958161</v>
      </c>
      <c r="BI27" s="137">
        <f>'[1]emploi direct_05'!CA24</f>
        <v>-2.2790042501130259</v>
      </c>
      <c r="BJ27" s="136" t="e">
        <f>'[1]emploi direct_05'!CB24</f>
        <v>#DIV/0!</v>
      </c>
      <c r="BL27" s="69" t="str">
        <f t="shared" si="2"/>
        <v>2005T2</v>
      </c>
      <c r="BM27" s="74">
        <f>'[1]emploi direct_05'!CD24</f>
        <v>242.22007958803442</v>
      </c>
      <c r="BN27" s="106">
        <f>'[1]emploi direct_05'!CE24</f>
        <v>0</v>
      </c>
      <c r="BO27" s="101">
        <f>'[1]emploi direct_05'!CF24</f>
        <v>-128.30487216520032</v>
      </c>
      <c r="BP27" s="75">
        <f>'[1]emploi direct_05'!CG24</f>
        <v>-54.8292180988783</v>
      </c>
      <c r="BQ27" s="75">
        <f>'[1]emploi direct_05'!CH24</f>
        <v>-6.8574006531885061</v>
      </c>
      <c r="BR27" s="75">
        <f>'[1]emploi direct_05'!CI24</f>
        <v>-34.968970874189182</v>
      </c>
      <c r="BS27" s="75">
        <f>'[1]emploi direct_05'!CJ24</f>
        <v>9.3827051778430572</v>
      </c>
      <c r="BT27" s="76">
        <f>'[1]emploi direct_05'!CK24</f>
        <v>-41.031987716787285</v>
      </c>
      <c r="BU27" s="103">
        <f>'[1]emploi direct_05'!CL24</f>
        <v>272.54706135574224</v>
      </c>
      <c r="BV27" s="101">
        <f>'[1]emploi direct_05'!CM24</f>
        <v>97.977890397494775</v>
      </c>
      <c r="BW27" s="75">
        <f>'[1]emploi direct_05'!CN24</f>
        <v>144.12058702441118</v>
      </c>
      <c r="BX27" s="75">
        <f>'[1]emploi direct_05'!CO24</f>
        <v>103.46034818789985</v>
      </c>
      <c r="BY27" s="75">
        <f>'[1]emploi direct_05'!CP24</f>
        <v>-263.63352730797669</v>
      </c>
      <c r="BZ27" s="75">
        <f>'[1]emploi direct_05'!CQ24</f>
        <v>15.957517813583365</v>
      </c>
      <c r="CA27" s="75">
        <f>'[1]emploi direct_05'!CR24</f>
        <v>12.071582383194254</v>
      </c>
      <c r="CB27" s="75">
        <f>'[1]emploi direct_05'!CS24</f>
        <v>68.957076316011467</v>
      </c>
      <c r="CC27" s="75">
        <f>'[1]emploi direct_05'!CT24</f>
        <v>79.359106711843197</v>
      </c>
      <c r="CD27" s="75">
        <f>'[1]emploi direct_05'!CU24</f>
        <v>-62.314800731473497</v>
      </c>
      <c r="CE27" s="101">
        <f>'[1]emploi direct_05'!CV24</f>
        <v>0</v>
      </c>
    </row>
    <row r="28" spans="1:83" ht="12.75" customHeight="1">
      <c r="A28" s="69" t="str">
        <f>Paca!A28</f>
        <v>2005T3</v>
      </c>
      <c r="B28" s="134">
        <f>'[1]emploi direct_05'!V25</f>
        <v>1.0826769484991061</v>
      </c>
      <c r="C28" s="135"/>
      <c r="D28" s="136">
        <f>'[1]emploi direct_05'!X25</f>
        <v>-0.18667282913523708</v>
      </c>
      <c r="E28" s="137">
        <f>'[1]emploi direct_05'!Y25</f>
        <v>1.5318649182275879</v>
      </c>
      <c r="F28" s="137">
        <f>'[1]emploi direct_05'!Z25</f>
        <v>-1.3078639217134591</v>
      </c>
      <c r="G28" s="137">
        <f>'[1]emploi direct_05'!AA25</f>
        <v>2.0782944347036425</v>
      </c>
      <c r="H28" s="137">
        <f>'[1]emploi direct_05'!AB25</f>
        <v>-2.1001219911297664</v>
      </c>
      <c r="I28" s="138">
        <f>'[1]emploi direct_05'!AC25</f>
        <v>-1.5459925747566272</v>
      </c>
      <c r="J28" s="139">
        <f>'[1]emploi direct_05'!AD25</f>
        <v>1.600305679122549</v>
      </c>
      <c r="K28" s="136">
        <f>'[1]emploi direct_05'!AE25</f>
        <v>1.1205679358046394</v>
      </c>
      <c r="L28" s="137">
        <f>'[1]emploi direct_05'!AF25</f>
        <v>-0.62050707770239244</v>
      </c>
      <c r="M28" s="137">
        <f>'[1]emploi direct_05'!AG25</f>
        <v>1.6762426312126655</v>
      </c>
      <c r="N28" s="137">
        <f>'[1]emploi direct_05'!AH25</f>
        <v>2.6981578602901513</v>
      </c>
      <c r="O28" s="137">
        <f>'[1]emploi direct_05'!AI25</f>
        <v>-1.6189380633642947</v>
      </c>
      <c r="P28" s="137">
        <f>'[1]emploi direct_05'!AJ25</f>
        <v>0.13768722711602344</v>
      </c>
      <c r="Q28" s="137">
        <f>'[1]emploi direct_05'!AK25</f>
        <v>0.34563082678586987</v>
      </c>
      <c r="R28" s="137">
        <f>'[1]emploi direct_05'!AL25</f>
        <v>-0.2167899302367382</v>
      </c>
      <c r="S28" s="137">
        <f>'[1]emploi direct_05'!AM25</f>
        <v>4.3876675121948816</v>
      </c>
      <c r="T28" s="136" t="e">
        <f>'[1]emploi direct_05'!AN25</f>
        <v>#DIV/0!</v>
      </c>
      <c r="V28" s="69" t="str">
        <f t="shared" si="0"/>
        <v>2005T3</v>
      </c>
      <c r="W28" s="74">
        <f>'[1]emploi direct_05'!AP25</f>
        <v>300.92308643638535</v>
      </c>
      <c r="X28" s="106">
        <f>'[1]emploi direct_05'!AQ25</f>
        <v>0</v>
      </c>
      <c r="Y28" s="101">
        <f>'[1]emploi direct_05'!AR25</f>
        <v>-4.3474647063376324</v>
      </c>
      <c r="Z28" s="75">
        <f>'[1]emploi direct_05'!AS25</f>
        <v>11.77947990159123</v>
      </c>
      <c r="AA28" s="75">
        <f>'[1]emploi direct_05'!AT25</f>
        <v>-7.8035488008513312</v>
      </c>
      <c r="AB28" s="75">
        <f>'[1]emploi direct_05'!AU25</f>
        <v>3.902521741704021</v>
      </c>
      <c r="AC28" s="75">
        <f>'[1]emploi direct_05'!AV25</f>
        <v>-0.89608981490002293</v>
      </c>
      <c r="AD28" s="76">
        <f>'[1]emploi direct_05'!AW25</f>
        <v>-11.329827733881643</v>
      </c>
      <c r="AE28" s="103">
        <f>'[1]emploi direct_05'!AX25</f>
        <v>66.425849803721576</v>
      </c>
      <c r="AF28" s="101">
        <f>'[1]emploi direct_05'!AY25</f>
        <v>238.84470133899958</v>
      </c>
      <c r="AG28" s="75">
        <f>'[1]emploi direct_05'!AZ25</f>
        <v>-41.813796085915783</v>
      </c>
      <c r="AH28" s="75">
        <f>'[1]emploi direct_05'!BA25</f>
        <v>54.445754628482518</v>
      </c>
      <c r="AI28" s="75">
        <f>'[1]emploi direct_05'!BB25</f>
        <v>117.94649047092753</v>
      </c>
      <c r="AJ28" s="75">
        <f>'[1]emploi direct_05'!BC25</f>
        <v>-6.8332473107282681</v>
      </c>
      <c r="AK28" s="75">
        <f>'[1]emploi direct_05'!BD25</f>
        <v>1.1905143872627377</v>
      </c>
      <c r="AL28" s="75">
        <f>'[1]emploi direct_05'!BE25</f>
        <v>1.9481511129458795</v>
      </c>
      <c r="AM28" s="75">
        <f>'[1]emploi direct_05'!BF25</f>
        <v>-5.2769683569517838</v>
      </c>
      <c r="AN28" s="75">
        <f>'[1]emploi direct_05'!BG25</f>
        <v>117.23780249297988</v>
      </c>
      <c r="AO28" s="101">
        <f>'[1]emploi direct_05'!BH25</f>
        <v>0</v>
      </c>
      <c r="AQ28" s="69" t="str">
        <f t="shared" si="1"/>
        <v>2005T3</v>
      </c>
      <c r="AR28" s="134">
        <f>'[1]emploi direct_05'!BJ25</f>
        <v>1.7575630635604078</v>
      </c>
      <c r="AS28" s="135" t="e">
        <f>'[1]emploi direct_05'!BK25</f>
        <v>#DIV/0!</v>
      </c>
      <c r="AT28" s="136">
        <f>'[1]emploi direct_05'!BL25</f>
        <v>-2.1279594986528094</v>
      </c>
      <c r="AU28" s="137">
        <f>'[1]emploi direct_05'!BM25</f>
        <v>-0.12010043622346922</v>
      </c>
      <c r="AV28" s="137">
        <f>'[1]emploi direct_05'!BN25</f>
        <v>-2.3250673159030066</v>
      </c>
      <c r="AW28" s="137">
        <f>'[1]emploi direct_05'!BO25</f>
        <v>-6.2064085185947633</v>
      </c>
      <c r="AX28" s="137">
        <f>'[1]emploi direct_05'!BP25</f>
        <v>15.549047839163176</v>
      </c>
      <c r="AY28" s="138">
        <f>'[1]emploi direct_05'!BQ25</f>
        <v>-3.802850559750226</v>
      </c>
      <c r="AZ28" s="139">
        <f>'[1]emploi direct_05'!BR25</f>
        <v>7.405633876001172</v>
      </c>
      <c r="BA28" s="136">
        <f>'[1]emploi direct_05'!BS25</f>
        <v>1.1498972424153209</v>
      </c>
      <c r="BB28" s="137">
        <f>'[1]emploi direct_05'!BT25</f>
        <v>1.1691672722387914</v>
      </c>
      <c r="BC28" s="137">
        <f>'[1]emploi direct_05'!BU25</f>
        <v>4.6939269456187205</v>
      </c>
      <c r="BD28" s="137">
        <f>'[1]emploi direct_05'!BV25</f>
        <v>-2.5246735223027672</v>
      </c>
      <c r="BE28" s="137">
        <f>'[1]emploi direct_05'!BW25</f>
        <v>3.9138667541240624</v>
      </c>
      <c r="BF28" s="137">
        <f>'[1]emploi direct_05'!BX25</f>
        <v>-0.42424311129123371</v>
      </c>
      <c r="BG28" s="137">
        <f>'[1]emploi direct_05'!BY25</f>
        <v>8.5942605813054129</v>
      </c>
      <c r="BH28" s="137">
        <f>'[1]emploi direct_05'!BZ25</f>
        <v>1.6750561065351999</v>
      </c>
      <c r="BI28" s="137">
        <f>'[1]emploi direct_05'!CA25</f>
        <v>1.422233196444167</v>
      </c>
      <c r="BJ28" s="136" t="e">
        <f>'[1]emploi direct_05'!CB25</f>
        <v>#DIV/0!</v>
      </c>
      <c r="BL28" s="69" t="str">
        <f t="shared" si="2"/>
        <v>2005T3</v>
      </c>
      <c r="BM28" s="74">
        <f>'[1]emploi direct_05'!CD25</f>
        <v>485.26343855959931</v>
      </c>
      <c r="BN28" s="106">
        <f>'[1]emploi direct_05'!CE25</f>
        <v>0</v>
      </c>
      <c r="BO28" s="101">
        <f>'[1]emploi direct_05'!CF25</f>
        <v>-50.541508839756716</v>
      </c>
      <c r="BP28" s="75">
        <f>'[1]emploi direct_05'!CG25</f>
        <v>-0.9388030596040835</v>
      </c>
      <c r="BQ28" s="75">
        <f>'[1]emploi direct_05'!CH25</f>
        <v>-14.017305882158894</v>
      </c>
      <c r="BR28" s="75">
        <f>'[1]emploi direct_05'!CI25</f>
        <v>-12.683492433438914</v>
      </c>
      <c r="BS28" s="75">
        <f>'[1]emploi direct_05'!CJ25</f>
        <v>5.6211684206046542</v>
      </c>
      <c r="BT28" s="76">
        <f>'[1]emploi direct_05'!CK25</f>
        <v>-28.523075885159528</v>
      </c>
      <c r="BU28" s="103">
        <f>'[1]emploi direct_05'!CL25</f>
        <v>290.77988610948159</v>
      </c>
      <c r="BV28" s="101">
        <f>'[1]emploi direct_05'!CM25</f>
        <v>245.02506128987443</v>
      </c>
      <c r="BW28" s="75">
        <f>'[1]emploi direct_05'!CN25</f>
        <v>77.392363253264193</v>
      </c>
      <c r="BX28" s="75">
        <f>'[1]emploi direct_05'!CO25</f>
        <v>148.06808679592541</v>
      </c>
      <c r="BY28" s="75">
        <f>'[1]emploi direct_05'!CP25</f>
        <v>-116.27620478606605</v>
      </c>
      <c r="BZ28" s="75">
        <f>'[1]emploi direct_05'!CQ25</f>
        <v>15.640150998343756</v>
      </c>
      <c r="CA28" s="75">
        <f>'[1]emploi direct_05'!CR25</f>
        <v>-3.6889242223522842</v>
      </c>
      <c r="CB28" s="75">
        <f>'[1]emploi direct_05'!CS25</f>
        <v>44.762082485444125</v>
      </c>
      <c r="CC28" s="75">
        <f>'[1]emploi direct_05'!CT25</f>
        <v>40.014536743047302</v>
      </c>
      <c r="CD28" s="75">
        <f>'[1]emploi direct_05'!CU25</f>
        <v>39.112970022275022</v>
      </c>
      <c r="CE28" s="101">
        <f>'[1]emploi direct_05'!CV25</f>
        <v>0</v>
      </c>
    </row>
    <row r="29" spans="1:83" s="232" customFormat="1" ht="12.75" customHeight="1">
      <c r="A29" s="95" t="str">
        <f>Paca!A29</f>
        <v>2005T4</v>
      </c>
      <c r="B29" s="140">
        <f>'[1]emploi direct_05'!V26</f>
        <v>-0.87359516168271645</v>
      </c>
      <c r="C29" s="141"/>
      <c r="D29" s="142">
        <f>'[1]emploi direct_05'!X26</f>
        <v>0.64581669642407302</v>
      </c>
      <c r="E29" s="143">
        <f>'[1]emploi direct_05'!Y26</f>
        <v>-1.485435091041265</v>
      </c>
      <c r="F29" s="143">
        <f>'[1]emploi direct_05'!Z26</f>
        <v>-0.4725726496749072</v>
      </c>
      <c r="G29" s="143">
        <f>'[1]emploi direct_05'!AA26</f>
        <v>2.0466471057840385</v>
      </c>
      <c r="H29" s="143">
        <f>'[1]emploi direct_05'!AB26</f>
        <v>7.6503549145466643</v>
      </c>
      <c r="I29" s="144">
        <f>'[1]emploi direct_05'!AC26</f>
        <v>3.087088584731057</v>
      </c>
      <c r="J29" s="145">
        <f>'[1]emploi direct_05'!AD26</f>
        <v>1.2679513273304188</v>
      </c>
      <c r="K29" s="142">
        <f>'[1]emploi direct_05'!AE26</f>
        <v>-1.4564909973489693</v>
      </c>
      <c r="L29" s="143">
        <f>'[1]emploi direct_05'!AF26</f>
        <v>-0.7643412039950559</v>
      </c>
      <c r="M29" s="143">
        <f>'[1]emploi direct_05'!AG26</f>
        <v>-1.3916392840681246</v>
      </c>
      <c r="N29" s="143">
        <f>'[1]emploi direct_05'!AH26</f>
        <v>-0.38157212637393023</v>
      </c>
      <c r="O29" s="143">
        <f>'[1]emploi direct_05'!AI26</f>
        <v>-2.1594144554252348</v>
      </c>
      <c r="P29" s="143">
        <f>'[1]emploi direct_05'!AJ26</f>
        <v>2.1620485807557488</v>
      </c>
      <c r="Q29" s="143">
        <f>'[1]emploi direct_05'!AK26</f>
        <v>2.1550406907330899</v>
      </c>
      <c r="R29" s="143">
        <f>'[1]emploi direct_05'!AL26</f>
        <v>-1.3561101486722626</v>
      </c>
      <c r="S29" s="143">
        <f>'[1]emploi direct_05'!AM26</f>
        <v>-6.7636061566095691</v>
      </c>
      <c r="T29" s="142" t="e">
        <f>'[1]emploi direct_05'!AN26</f>
        <v>#DIV/0!</v>
      </c>
      <c r="U29" s="234"/>
      <c r="V29" s="95" t="str">
        <f t="shared" si="0"/>
        <v>2005T4</v>
      </c>
      <c r="W29" s="92">
        <f>'[1]emploi direct_05'!AP26</f>
        <v>-245.43899960001363</v>
      </c>
      <c r="X29" s="108">
        <f>'[1]emploi direct_05'!AQ26</f>
        <v>0</v>
      </c>
      <c r="Y29" s="100">
        <f>'[1]emploi direct_05'!AR26</f>
        <v>15.012490886925207</v>
      </c>
      <c r="Z29" s="93">
        <f>'[1]emploi direct_05'!AS26</f>
        <v>-11.597428071759396</v>
      </c>
      <c r="AA29" s="93">
        <f>'[1]emploi direct_05'!AT26</f>
        <v>-2.7827918512343786</v>
      </c>
      <c r="AB29" s="93">
        <f>'[1]emploi direct_05'!AU26</f>
        <v>3.9229667516066229</v>
      </c>
      <c r="AC29" s="93">
        <f>'[1]emploi direct_05'!AV26</f>
        <v>3.1957349511843418</v>
      </c>
      <c r="AD29" s="94">
        <f>'[1]emploi direct_05'!AW26</f>
        <v>22.274009107127767</v>
      </c>
      <c r="AE29" s="102">
        <f>'[1]emploi direct_05'!AX26</f>
        <v>53.472657700560376</v>
      </c>
      <c r="AF29" s="100">
        <f>'[1]emploi direct_05'!AY26</f>
        <v>-313.92414818749967</v>
      </c>
      <c r="AG29" s="93">
        <f>'[1]emploi direct_05'!AZ26</f>
        <v>-51.186673413197241</v>
      </c>
      <c r="AH29" s="93">
        <f>'[1]emploi direct_05'!BA26</f>
        <v>-45.959289746437662</v>
      </c>
      <c r="AI29" s="93">
        <f>'[1]emploi direct_05'!BB26</f>
        <v>-17.129984240873455</v>
      </c>
      <c r="AJ29" s="93">
        <f>'[1]emploi direct_05'!BC26</f>
        <v>-8.9669431309623633</v>
      </c>
      <c r="AK29" s="93">
        <f>'[1]emploi direct_05'!BD26</f>
        <v>18.719920472217609</v>
      </c>
      <c r="AL29" s="93">
        <f>'[1]emploi direct_05'!BE26</f>
        <v>12.188888744475548</v>
      </c>
      <c r="AM29" s="93">
        <f>'[1]emploi direct_05'!BF26</f>
        <v>-32.938045240157408</v>
      </c>
      <c r="AN29" s="93">
        <f>'[1]emploi direct_05'!BG26</f>
        <v>-188.65202163257027</v>
      </c>
      <c r="AO29" s="100">
        <f>'[1]emploi direct_05'!BH26</f>
        <v>0</v>
      </c>
      <c r="AP29" s="234"/>
      <c r="AQ29" s="95" t="str">
        <f t="shared" si="1"/>
        <v>2005T4</v>
      </c>
      <c r="AR29" s="140">
        <f>'[1]emploi direct_05'!BJ26</f>
        <v>1.2684877696135466</v>
      </c>
      <c r="AS29" s="141" t="e">
        <f>'[1]emploi direct_05'!BK26</f>
        <v>#DIV/0!</v>
      </c>
      <c r="AT29" s="142">
        <f>'[1]emploi direct_05'!BL26</f>
        <v>-2.0707007971020541</v>
      </c>
      <c r="AU29" s="143">
        <f>'[1]emploi direct_05'!BM26</f>
        <v>-4.81807557456575</v>
      </c>
      <c r="AV29" s="143">
        <f>'[1]emploi direct_05'!BN26</f>
        <v>-2.6455483412132774</v>
      </c>
      <c r="AW29" s="143">
        <f>'[1]emploi direct_05'!BO26</f>
        <v>-0.70845897206810449</v>
      </c>
      <c r="AX29" s="143">
        <f>'[1]emploi direct_05'!BP26</f>
        <v>15.365901266832926</v>
      </c>
      <c r="AY29" s="144">
        <f>'[1]emploi direct_05'!BQ26</f>
        <v>0.10715356523796071</v>
      </c>
      <c r="AZ29" s="145">
        <f>'[1]emploi direct_05'!BR26</f>
        <v>7.131053228779205</v>
      </c>
      <c r="BA29" s="142">
        <f>'[1]emploi direct_05'!BS26</f>
        <v>0.53982847209343987</v>
      </c>
      <c r="BB29" s="143">
        <f>'[1]emploi direct_05'!BT26</f>
        <v>-0.26329578034134382</v>
      </c>
      <c r="BC29" s="143">
        <f>'[1]emploi direct_05'!BU26</f>
        <v>3.7467848025414696</v>
      </c>
      <c r="BD29" s="143">
        <f>'[1]emploi direct_05'!BV26</f>
        <v>-2.7453047447997814</v>
      </c>
      <c r="BE29" s="143">
        <f>'[1]emploi direct_05'!BW26</f>
        <v>2.561352609847245</v>
      </c>
      <c r="BF29" s="143">
        <f>'[1]emploi direct_05'!BX26</f>
        <v>1.3724145103277907</v>
      </c>
      <c r="BG29" s="143">
        <f>'[1]emploi direct_05'!BY26</f>
        <v>7.7861525726060199</v>
      </c>
      <c r="BH29" s="143">
        <f>'[1]emploi direct_05'!BZ26</f>
        <v>0.34960956581255864</v>
      </c>
      <c r="BI29" s="143">
        <f>'[1]emploi direct_05'!CA26</f>
        <v>2.6853970436776509</v>
      </c>
      <c r="BJ29" s="142" t="e">
        <f>'[1]emploi direct_05'!CB26</f>
        <v>#DIV/0!</v>
      </c>
      <c r="BK29" s="234"/>
      <c r="BL29" s="95" t="str">
        <f t="shared" si="2"/>
        <v>2005T4</v>
      </c>
      <c r="BM29" s="92">
        <f>'[1]emploi direct_05'!CD26</f>
        <v>348.84673836676666</v>
      </c>
      <c r="BN29" s="108">
        <f>'[1]emploi direct_05'!CE26</f>
        <v>0</v>
      </c>
      <c r="BO29" s="100">
        <f>'[1]emploi direct_05'!CF26</f>
        <v>-49.470228963089994</v>
      </c>
      <c r="BP29" s="93">
        <f>'[1]emploi direct_05'!CG26</f>
        <v>-38.933870380031294</v>
      </c>
      <c r="BQ29" s="93">
        <f>'[1]emploi direct_05'!CH26</f>
        <v>-15.926296797775194</v>
      </c>
      <c r="BR29" s="93">
        <f>'[1]emploi direct_05'!CI26</f>
        <v>-1.3956382229713427</v>
      </c>
      <c r="BS29" s="93">
        <f>'[1]emploi direct_05'!CJ26</f>
        <v>5.9894260918913389</v>
      </c>
      <c r="BT29" s="94">
        <f>'[1]emploi direct_05'!CK26</f>
        <v>0.79615034579603616</v>
      </c>
      <c r="BU29" s="102">
        <f>'[1]emploi direct_05'!CL26</f>
        <v>284.27555435632257</v>
      </c>
      <c r="BV29" s="100">
        <f>'[1]emploi direct_05'!CM26</f>
        <v>114.04141297353272</v>
      </c>
      <c r="BW29" s="93">
        <f>'[1]emploi direct_05'!CN26</f>
        <v>-17.543905410600928</v>
      </c>
      <c r="BX29" s="93">
        <f>'[1]emploi direct_05'!CO26</f>
        <v>117.61005994443258</v>
      </c>
      <c r="BY29" s="93">
        <f>'[1]emploi direct_05'!CP26</f>
        <v>-126.24087270927794</v>
      </c>
      <c r="BZ29" s="93">
        <f>'[1]emploi direct_05'!CQ26</f>
        <v>10.146425815966381</v>
      </c>
      <c r="CA29" s="93">
        <f>'[1]emploi direct_05'!CR26</f>
        <v>11.975499983645136</v>
      </c>
      <c r="CB29" s="93">
        <f>'[1]emploi direct_05'!CS26</f>
        <v>41.737687100808671</v>
      </c>
      <c r="CC29" s="93">
        <f>'[1]emploi direct_05'!CT26</f>
        <v>8.3471970354089535</v>
      </c>
      <c r="CD29" s="93">
        <f>'[1]emploi direct_05'!CU26</f>
        <v>68.00932121314645</v>
      </c>
      <c r="CE29" s="100">
        <f>'[1]emploi direct_05'!CV26</f>
        <v>0</v>
      </c>
    </row>
    <row r="30" spans="1:83" ht="12.75" customHeight="1">
      <c r="A30" s="69" t="str">
        <f>Paca!A30</f>
        <v>2006T1</v>
      </c>
      <c r="B30" s="134">
        <f>'[1]emploi direct_05'!V27</f>
        <v>-1.0507103473222923</v>
      </c>
      <c r="C30" s="135"/>
      <c r="D30" s="136">
        <f>'[1]emploi direct_05'!X27</f>
        <v>-4.2997384931433791</v>
      </c>
      <c r="E30" s="137">
        <f>'[1]emploi direct_05'!Y27</f>
        <v>-2.9342026257953013</v>
      </c>
      <c r="F30" s="137">
        <f>'[1]emploi direct_05'!Z27</f>
        <v>-2.6468846251387457</v>
      </c>
      <c r="G30" s="137">
        <f>'[1]emploi direct_05'!AA27</f>
        <v>-7.6006016356445549</v>
      </c>
      <c r="H30" s="137">
        <f>'[1]emploi direct_05'!AB27</f>
        <v>-19.74347518529277</v>
      </c>
      <c r="I30" s="138">
        <f>'[1]emploi direct_05'!AC27</f>
        <v>-5.2124476742384402</v>
      </c>
      <c r="J30" s="139">
        <f>'[1]emploi direct_05'!AD27</f>
        <v>0.44086701631089742</v>
      </c>
      <c r="K30" s="136">
        <f>'[1]emploi direct_05'!AE27</f>
        <v>-0.99273951361574797</v>
      </c>
      <c r="L30" s="137">
        <f>'[1]emploi direct_05'!AF27</f>
        <v>-0.68266266398203657</v>
      </c>
      <c r="M30" s="137">
        <f>'[1]emploi direct_05'!AG27</f>
        <v>5.3792399521846113</v>
      </c>
      <c r="N30" s="137">
        <f>'[1]emploi direct_05'!AH27</f>
        <v>-1.361223602309114</v>
      </c>
      <c r="O30" s="137">
        <f>'[1]emploi direct_05'!AI27</f>
        <v>-7.8357148419583638</v>
      </c>
      <c r="P30" s="137">
        <f>'[1]emploi direct_05'!AJ27</f>
        <v>-1.9257291947548216</v>
      </c>
      <c r="Q30" s="137">
        <f>'[1]emploi direct_05'!AK27</f>
        <v>1.6715114800812891</v>
      </c>
      <c r="R30" s="137">
        <f>'[1]emploi direct_05'!AL27</f>
        <v>-6.4883475737472889</v>
      </c>
      <c r="S30" s="137">
        <f>'[1]emploi direct_05'!AM27</f>
        <v>-3.2731527980913167</v>
      </c>
      <c r="T30" s="136" t="e">
        <f>'[1]emploi direct_05'!AN27</f>
        <v>#DIV/0!</v>
      </c>
      <c r="V30" s="69" t="str">
        <f t="shared" si="0"/>
        <v>2006T1</v>
      </c>
      <c r="W30" s="74">
        <f>'[1]emploi direct_05'!AP27</f>
        <v>-292.62115251498471</v>
      </c>
      <c r="X30" s="106">
        <f>'[1]emploi direct_05'!AQ27</f>
        <v>0</v>
      </c>
      <c r="Y30" s="101">
        <f>'[1]emploi direct_05'!AR27</f>
        <v>-100.59612672276671</v>
      </c>
      <c r="Z30" s="75">
        <f>'[1]emploi direct_05'!AS27</f>
        <v>-22.568284785292917</v>
      </c>
      <c r="AA30" s="75">
        <f>'[1]emploi direct_05'!AT27</f>
        <v>-15.512790574093174</v>
      </c>
      <c r="AB30" s="75">
        <f>'[1]emploi direct_05'!AU27</f>
        <v>-14.866829898234187</v>
      </c>
      <c r="AC30" s="75">
        <f>'[1]emploi direct_05'!AV27</f>
        <v>-8.8782676487310326</v>
      </c>
      <c r="AD30" s="76">
        <f>'[1]emploi direct_05'!AW27</f>
        <v>-38.769953816415409</v>
      </c>
      <c r="AE30" s="103">
        <f>'[1]emploi direct_05'!AX27</f>
        <v>18.828200723161899</v>
      </c>
      <c r="AF30" s="101">
        <f>'[1]emploi direct_05'!AY27</f>
        <v>-210.85322651537717</v>
      </c>
      <c r="AG30" s="75">
        <f>'[1]emploi direct_05'!AZ27</f>
        <v>-45.36736360688883</v>
      </c>
      <c r="AH30" s="75">
        <f>'[1]emploi direct_05'!BA27</f>
        <v>175.17869434302838</v>
      </c>
      <c r="AI30" s="75">
        <f>'[1]emploi direct_05'!BB27</f>
        <v>-60.876471991358812</v>
      </c>
      <c r="AJ30" s="75">
        <f>'[1]emploi direct_05'!BC27</f>
        <v>-31.835089637712258</v>
      </c>
      <c r="AK30" s="75">
        <f>'[1]emploi direct_05'!BD27</f>
        <v>-17.034263406962737</v>
      </c>
      <c r="AL30" s="75">
        <f>'[1]emploi direct_05'!BE27</f>
        <v>9.6577910057508234</v>
      </c>
      <c r="AM30" s="75">
        <f>'[1]emploi direct_05'!BF27</f>
        <v>-155.45587934191326</v>
      </c>
      <c r="AN30" s="75">
        <f>'[1]emploi direct_05'!BG27</f>
        <v>-85.120643879317413</v>
      </c>
      <c r="AO30" s="101">
        <f>'[1]emploi direct_05'!BH27</f>
        <v>0</v>
      </c>
      <c r="AQ30" s="69" t="str">
        <f t="shared" si="1"/>
        <v>2006T1</v>
      </c>
      <c r="AR30" s="134">
        <f>'[1]emploi direct_05'!BJ27</f>
        <v>-0.53661850661749222</v>
      </c>
      <c r="AS30" s="135" t="e">
        <f>'[1]emploi direct_05'!BK27</f>
        <v>#DIV/0!</v>
      </c>
      <c r="AT30" s="136">
        <f>'[1]emploi direct_05'!BL27</f>
        <v>-4.9258772140303382</v>
      </c>
      <c r="AU30" s="137">
        <f>'[1]emploi direct_05'!BM27</f>
        <v>-6.3711165183601643</v>
      </c>
      <c r="AV30" s="137">
        <f>'[1]emploi direct_05'!BN27</f>
        <v>-5.223893996360685</v>
      </c>
      <c r="AW30" s="137">
        <f>'[1]emploi direct_05'!BO27</f>
        <v>-4.0614540823505463</v>
      </c>
      <c r="AX30" s="137">
        <f>'[1]emploi direct_05'!BP27</f>
        <v>-5.1223631490937898</v>
      </c>
      <c r="AY30" s="138">
        <f>'[1]emploi direct_05'!BQ27</f>
        <v>-3.3124981743952175</v>
      </c>
      <c r="AZ30" s="139">
        <f>'[1]emploi direct_05'!BR27</f>
        <v>7.576594874859377</v>
      </c>
      <c r="BA30" s="136">
        <f>'[1]emploi direct_05'!BS27</f>
        <v>-1.5670810578842898</v>
      </c>
      <c r="BB30" s="137">
        <f>'[1]emploi direct_05'!BT27</f>
        <v>-1.849520381873937</v>
      </c>
      <c r="BC30" s="137">
        <f>'[1]emploi direct_05'!BU27</f>
        <v>10.602482994335972</v>
      </c>
      <c r="BD30" s="137">
        <f>'[1]emploi direct_05'!BV27</f>
        <v>-7.4293029939702322</v>
      </c>
      <c r="BE30" s="137">
        <f>'[1]emploi direct_05'!BW27</f>
        <v>-5.6889240645163763</v>
      </c>
      <c r="BF30" s="137">
        <f>'[1]emploi direct_05'!BX27</f>
        <v>0.27950426128402484</v>
      </c>
      <c r="BG30" s="137">
        <f>'[1]emploi direct_05'!BY27</f>
        <v>8.8006813199671399</v>
      </c>
      <c r="BH30" s="137">
        <f>'[1]emploi direct_05'!BZ27</f>
        <v>-6.4066410774768823</v>
      </c>
      <c r="BI30" s="137">
        <f>'[1]emploi direct_05'!CA27</f>
        <v>-2.3043778261868764</v>
      </c>
      <c r="BJ30" s="136" t="e">
        <f>'[1]emploi direct_05'!CB27</f>
        <v>#DIV/0!</v>
      </c>
      <c r="BL30" s="69" t="str">
        <f t="shared" si="2"/>
        <v>2006T1</v>
      </c>
      <c r="BM30" s="74">
        <f>'[1]emploi direct_05'!CD27</f>
        <v>-148.67495454724121</v>
      </c>
      <c r="BN30" s="106">
        <f>'[1]emploi direct_05'!CE27</f>
        <v>0</v>
      </c>
      <c r="BO30" s="101">
        <f>'[1]emploi direct_05'!CF27</f>
        <v>-116.00416863255896</v>
      </c>
      <c r="BP30" s="75">
        <f>'[1]emploi direct_05'!CG27</f>
        <v>-50.801949901098055</v>
      </c>
      <c r="BQ30" s="75">
        <f>'[1]emploi direct_05'!CH27</f>
        <v>-31.4485239491122</v>
      </c>
      <c r="BR30" s="75">
        <f>'[1]emploi direct_05'!CI27</f>
        <v>-7.6511719236104341</v>
      </c>
      <c r="BS30" s="75">
        <f>'[1]emploi direct_05'!CJ27</f>
        <v>-1.9484599838416017</v>
      </c>
      <c r="BT30" s="76">
        <f>'[1]emploi direct_05'!CK27</f>
        <v>-24.15406287489634</v>
      </c>
      <c r="BU30" s="103">
        <f>'[1]emploi direct_05'!CL27</f>
        <v>302.11197281936302</v>
      </c>
      <c r="BV30" s="101">
        <f>'[1]emploi direct_05'!CM27</f>
        <v>-334.78275873404345</v>
      </c>
      <c r="BW30" s="75">
        <f>'[1]emploi direct_05'!CN27</f>
        <v>-124.37387180910537</v>
      </c>
      <c r="BX30" s="75">
        <f>'[1]emploi direct_05'!CO27</f>
        <v>328.97139569091041</v>
      </c>
      <c r="BY30" s="75">
        <f>'[1]emploi direct_05'!CP27</f>
        <v>-354.03175516486226</v>
      </c>
      <c r="BZ30" s="75">
        <f>'[1]emploi direct_05'!CQ27</f>
        <v>-22.586947930149961</v>
      </c>
      <c r="CA30" s="75">
        <f>'[1]emploi direct_05'!CR27</f>
        <v>2.4180177636136477</v>
      </c>
      <c r="CB30" s="75">
        <f>'[1]emploi direct_05'!CS27</f>
        <v>47.517370461570977</v>
      </c>
      <c r="CC30" s="75">
        <f>'[1]emploi direct_05'!CT27</f>
        <v>-153.36425060968259</v>
      </c>
      <c r="CD30" s="75">
        <f>'[1]emploi direct_05'!CU27</f>
        <v>-59.332717136335759</v>
      </c>
      <c r="CE30" s="101">
        <f>'[1]emploi direct_05'!CV27</f>
        <v>0</v>
      </c>
    </row>
    <row r="31" spans="1:83" ht="12.75" customHeight="1">
      <c r="A31" s="69" t="str">
        <f>Paca!A31</f>
        <v>2006T2</v>
      </c>
      <c r="B31" s="134">
        <f>'[1]emploi direct_05'!V28</f>
        <v>0.82398447761742322</v>
      </c>
      <c r="C31" s="135"/>
      <c r="D31" s="136">
        <f>'[1]emploi direct_05'!X28</f>
        <v>2.5445324939323832</v>
      </c>
      <c r="E31" s="137">
        <f>'[1]emploi direct_05'!Y28</f>
        <v>2.1470610257481315</v>
      </c>
      <c r="F31" s="137">
        <f>'[1]emploi direct_05'!Z28</f>
        <v>1.1992173769127756</v>
      </c>
      <c r="G31" s="137">
        <f>'[1]emploi direct_05'!AA28</f>
        <v>0.24399073319083531</v>
      </c>
      <c r="H31" s="137">
        <f>'[1]emploi direct_05'!AB28</f>
        <v>15.067979356367701</v>
      </c>
      <c r="I31" s="138">
        <f>'[1]emploi direct_05'!AC28</f>
        <v>4.0028466215350056</v>
      </c>
      <c r="J31" s="139">
        <f>'[1]emploi direct_05'!AD28</f>
        <v>0.81278217242337636</v>
      </c>
      <c r="K31" s="136">
        <f>'[1]emploi direct_05'!AE28</f>
        <v>0.64307731435400139</v>
      </c>
      <c r="L31" s="137">
        <f>'[1]emploi direct_05'!AF28</f>
        <v>1.0386813577553333</v>
      </c>
      <c r="M31" s="137">
        <f>'[1]emploi direct_05'!AG28</f>
        <v>-2.9424325580190813</v>
      </c>
      <c r="N31" s="137">
        <f>'[1]emploi direct_05'!AH28</f>
        <v>-0.32994611878559565</v>
      </c>
      <c r="O31" s="137">
        <f>'[1]emploi direct_05'!AI28</f>
        <v>7.6443111938543362</v>
      </c>
      <c r="P31" s="137">
        <f>'[1]emploi direct_05'!AJ28</f>
        <v>-0.41444601793523272</v>
      </c>
      <c r="Q31" s="137">
        <f>'[1]emploi direct_05'!AK28</f>
        <v>-2.9732987775919262</v>
      </c>
      <c r="R31" s="137">
        <f>'[1]emploi direct_05'!AL28</f>
        <v>0.79712397657625278</v>
      </c>
      <c r="S31" s="137">
        <f>'[1]emploi direct_05'!AM28</f>
        <v>6.2328956337773356</v>
      </c>
      <c r="T31" s="136" t="e">
        <f>'[1]emploi direct_05'!AN28</f>
        <v>#DIV/0!</v>
      </c>
      <c r="V31" s="69" t="str">
        <f t="shared" si="0"/>
        <v>2006T2</v>
      </c>
      <c r="W31" s="74">
        <f>'[1]emploi direct_05'!AP28</f>
        <v>227.06720727382344</v>
      </c>
      <c r="X31" s="106">
        <f>'[1]emploi direct_05'!AQ28</f>
        <v>0</v>
      </c>
      <c r="Y31" s="101">
        <f>'[1]emploi direct_05'!AR28</f>
        <v>56.971852616578417</v>
      </c>
      <c r="Z31" s="75">
        <f>'[1]emploi direct_05'!AS28</f>
        <v>16.029466459870719</v>
      </c>
      <c r="AA31" s="75">
        <f>'[1]emploi direct_05'!AT28</f>
        <v>6.8423090284961745</v>
      </c>
      <c r="AB31" s="75">
        <f>'[1]emploi direct_05'!AU28</f>
        <v>0.44097389140526388</v>
      </c>
      <c r="AC31" s="75">
        <f>'[1]emploi direct_05'!AV28</f>
        <v>5.4380100025506835</v>
      </c>
      <c r="AD31" s="76">
        <f>'[1]emploi direct_05'!AW28</f>
        <v>28.221093234255363</v>
      </c>
      <c r="AE31" s="103">
        <f>'[1]emploi direct_05'!AX28</f>
        <v>34.864692057437424</v>
      </c>
      <c r="AF31" s="101">
        <f>'[1]emploi direct_05'!AY28</f>
        <v>135.23066259980624</v>
      </c>
      <c r="AG31" s="75">
        <f>'[1]emploi direct_05'!AZ28</f>
        <v>68.555893554188515</v>
      </c>
      <c r="AH31" s="75">
        <f>'[1]emploi direct_05'!BA28</f>
        <v>-100.97687985998482</v>
      </c>
      <c r="AI31" s="75">
        <f>'[1]emploi direct_05'!BB28</f>
        <v>-14.554949573399426</v>
      </c>
      <c r="AJ31" s="75">
        <f>'[1]emploi direct_05'!BC28</f>
        <v>28.623877975436301</v>
      </c>
      <c r="AK31" s="75">
        <f>'[1]emploi direct_05'!BD28</f>
        <v>-3.5954330240192576</v>
      </c>
      <c r="AL31" s="75">
        <f>'[1]emploi direct_05'!BE28</f>
        <v>-17.466515419357506</v>
      </c>
      <c r="AM31" s="75">
        <f>'[1]emploi direct_05'!BF28</f>
        <v>17.859308899079679</v>
      </c>
      <c r="AN31" s="75">
        <f>'[1]emploi direct_05'!BG28</f>
        <v>156.78536004786247</v>
      </c>
      <c r="AO31" s="101">
        <f>'[1]emploi direct_05'!BH28</f>
        <v>0</v>
      </c>
      <c r="AQ31" s="69" t="str">
        <f t="shared" si="1"/>
        <v>2006T2</v>
      </c>
      <c r="AR31" s="134">
        <f>'[1]emploi direct_05'!BJ28</f>
        <v>-3.6229867567239005E-2</v>
      </c>
      <c r="AS31" s="135" t="e">
        <f>'[1]emploi direct_05'!BK28</f>
        <v>#DIV/0!</v>
      </c>
      <c r="AT31" s="136">
        <f>'[1]emploi direct_05'!BL28</f>
        <v>-1.4152147221511924</v>
      </c>
      <c r="AU31" s="137">
        <f>'[1]emploi direct_05'!BM28</f>
        <v>-0.82666702344336151</v>
      </c>
      <c r="AV31" s="137">
        <f>'[1]emploi direct_05'!BN28</f>
        <v>-3.22741660774295</v>
      </c>
      <c r="AW31" s="137">
        <f>'[1]emploi direct_05'!BO28</f>
        <v>-3.5150366809626132</v>
      </c>
      <c r="AX31" s="137">
        <f>'[1]emploi direct_05'!BP28</f>
        <v>-2.6731979044507082</v>
      </c>
      <c r="AY31" s="138">
        <f>'[1]emploi direct_05'!BQ28</f>
        <v>5.3942833202857976E-2</v>
      </c>
      <c r="AZ31" s="139">
        <f>'[1]emploi direct_05'!BR28</f>
        <v>4.1820963456784765</v>
      </c>
      <c r="BA31" s="136">
        <f>'[1]emploi direct_05'!BS28</f>
        <v>-0.7070361627316113</v>
      </c>
      <c r="BB31" s="137">
        <f>'[1]emploi direct_05'!BT28</f>
        <v>-1.0359930610228218</v>
      </c>
      <c r="BC31" s="137">
        <f>'[1]emploi direct_05'!BU28</f>
        <v>2.5457562287303448</v>
      </c>
      <c r="BD31" s="137">
        <f>'[1]emploi direct_05'!BV28</f>
        <v>0.58071219796642648</v>
      </c>
      <c r="BE31" s="137">
        <f>'[1]emploi direct_05'!BW28</f>
        <v>-4.5041956048793015</v>
      </c>
      <c r="BF31" s="137">
        <f>'[1]emploi direct_05'!BX28</f>
        <v>-8.3185161314081046E-2</v>
      </c>
      <c r="BG31" s="137">
        <f>'[1]emploi direct_05'!BY28</f>
        <v>1.1227367756395434</v>
      </c>
      <c r="BH31" s="137">
        <f>'[1]emploi direct_05'!BZ28</f>
        <v>-7.2227420103095579</v>
      </c>
      <c r="BI31" s="137">
        <f>'[1]emploi direct_05'!CA28</f>
        <v>9.3749426590683527E-3</v>
      </c>
      <c r="BJ31" s="136" t="e">
        <f>'[1]emploi direct_05'!CB28</f>
        <v>#DIV/0!</v>
      </c>
      <c r="BL31" s="69" t="str">
        <f t="shared" si="2"/>
        <v>2006T2</v>
      </c>
      <c r="BM31" s="74">
        <f>'[1]emploi direct_05'!CD28</f>
        <v>-10.069858404789557</v>
      </c>
      <c r="BN31" s="106">
        <f>'[1]emploi direct_05'!CE28</f>
        <v>0</v>
      </c>
      <c r="BO31" s="101">
        <f>'[1]emploi direct_05'!CF28</f>
        <v>-32.959247925600721</v>
      </c>
      <c r="BP31" s="75">
        <f>'[1]emploi direct_05'!CG28</f>
        <v>-6.3567664955903638</v>
      </c>
      <c r="BQ31" s="75">
        <f>'[1]emploi direct_05'!CH28</f>
        <v>-19.256822197682709</v>
      </c>
      <c r="BR31" s="75">
        <f>'[1]emploi direct_05'!CI28</f>
        <v>-6.6003675135182789</v>
      </c>
      <c r="BS31" s="75">
        <f>'[1]emploi direct_05'!CJ28</f>
        <v>-1.1406125098960302</v>
      </c>
      <c r="BT31" s="76">
        <f>'[1]emploi direct_05'!CK28</f>
        <v>0.39532079108607832</v>
      </c>
      <c r="BU31" s="103">
        <f>'[1]emploi direct_05'!CL28</f>
        <v>173.59140028488127</v>
      </c>
      <c r="BV31" s="101">
        <f>'[1]emploi direct_05'!CM28</f>
        <v>-150.70201076407102</v>
      </c>
      <c r="BW31" s="75">
        <f>'[1]emploi direct_05'!CN28</f>
        <v>-69.811939551813339</v>
      </c>
      <c r="BX31" s="75">
        <f>'[1]emploi direct_05'!CO28</f>
        <v>82.68827936508842</v>
      </c>
      <c r="BY31" s="75">
        <f>'[1]emploi direct_05'!CP28</f>
        <v>25.385084665295835</v>
      </c>
      <c r="BZ31" s="75">
        <f>'[1]emploi direct_05'!CQ28</f>
        <v>-19.011402103966589</v>
      </c>
      <c r="CA31" s="75">
        <f>'[1]emploi direct_05'!CR28</f>
        <v>-0.71926157150164727</v>
      </c>
      <c r="CB31" s="75">
        <f>'[1]emploi direct_05'!CS28</f>
        <v>6.3283154438147449</v>
      </c>
      <c r="CC31" s="75">
        <f>'[1]emploi direct_05'!CT28</f>
        <v>-175.81158403994277</v>
      </c>
      <c r="CD31" s="75">
        <f>'[1]emploi direct_05'!CU28</f>
        <v>0.25049702895466908</v>
      </c>
      <c r="CE31" s="101">
        <f>'[1]emploi direct_05'!CV28</f>
        <v>0</v>
      </c>
    </row>
    <row r="32" spans="1:83" ht="12.75" customHeight="1">
      <c r="A32" s="69" t="str">
        <f>Paca!A32</f>
        <v>2006T3</v>
      </c>
      <c r="B32" s="134">
        <f>'[1]emploi direct_05'!V29</f>
        <v>2.6154850698491439</v>
      </c>
      <c r="C32" s="135"/>
      <c r="D32" s="136">
        <f>'[1]emploi direct_05'!X29</f>
        <v>-0.75459506937083365</v>
      </c>
      <c r="E32" s="137">
        <f>'[1]emploi direct_05'!Y29</f>
        <v>-3.0932403417334497</v>
      </c>
      <c r="F32" s="137">
        <f>'[1]emploi direct_05'!Z29</f>
        <v>0.8266562225059948</v>
      </c>
      <c r="G32" s="137">
        <f>'[1]emploi direct_05'!AA29</f>
        <v>-1.1389104009770334</v>
      </c>
      <c r="H32" s="137">
        <f>'[1]emploi direct_05'!AB29</f>
        <v>-5.4886092010793082</v>
      </c>
      <c r="I32" s="138">
        <f>'[1]emploi direct_05'!AC29</f>
        <v>0.79558266723858129</v>
      </c>
      <c r="J32" s="139">
        <f>'[1]emploi direct_05'!AD29</f>
        <v>1.419471031897368</v>
      </c>
      <c r="K32" s="136">
        <f>'[1]emploi direct_05'!AE29</f>
        <v>3.2254687114858793</v>
      </c>
      <c r="L32" s="137">
        <f>'[1]emploi direct_05'!AF29</f>
        <v>0.76469959691403133</v>
      </c>
      <c r="M32" s="137">
        <f>'[1]emploi direct_05'!AG29</f>
        <v>0.77242342092176397</v>
      </c>
      <c r="N32" s="137">
        <f>'[1]emploi direct_05'!AH29</f>
        <v>7.6929628482163448</v>
      </c>
      <c r="O32" s="137">
        <f>'[1]emploi direct_05'!AI29</f>
        <v>-3.091316366878949</v>
      </c>
      <c r="P32" s="137">
        <f>'[1]emploi direct_05'!AJ29</f>
        <v>0.24634916211399016</v>
      </c>
      <c r="Q32" s="137">
        <f>'[1]emploi direct_05'!AK29</f>
        <v>1.9372863783855054</v>
      </c>
      <c r="R32" s="137">
        <f>'[1]emploi direct_05'!AL29</f>
        <v>4.653322710356611</v>
      </c>
      <c r="S32" s="137">
        <f>'[1]emploi direct_05'!AM29</f>
        <v>6.0575783814970752</v>
      </c>
      <c r="T32" s="136" t="e">
        <f>'[1]emploi direct_05'!AN29</f>
        <v>#DIV/0!</v>
      </c>
      <c r="V32" s="69" t="str">
        <f t="shared" si="0"/>
        <v>2006T3</v>
      </c>
      <c r="W32" s="74">
        <f>'[1]emploi direct_05'!AP29</f>
        <v>726.69385831144245</v>
      </c>
      <c r="X32" s="106">
        <f>'[1]emploi direct_05'!AQ29</f>
        <v>0</v>
      </c>
      <c r="Y32" s="101">
        <f>'[1]emploi direct_05'!AR29</f>
        <v>-17.325222209188269</v>
      </c>
      <c r="Z32" s="75">
        <f>'[1]emploi direct_05'!AS29</f>
        <v>-23.589254709599118</v>
      </c>
      <c r="AA32" s="75">
        <f>'[1]emploi direct_05'!AT29</f>
        <v>4.7731695903610216</v>
      </c>
      <c r="AB32" s="75">
        <f>'[1]emploi direct_05'!AU29</f>
        <v>-2.0634191264137769</v>
      </c>
      <c r="AC32" s="75">
        <f>'[1]emploi direct_05'!AV29</f>
        <v>-2.2793015279672133</v>
      </c>
      <c r="AD32" s="76">
        <f>'[1]emploi direct_05'!AW29</f>
        <v>5.8335835644311373</v>
      </c>
      <c r="AE32" s="103">
        <f>'[1]emploi direct_05'!AX29</f>
        <v>61.383804038342532</v>
      </c>
      <c r="AF32" s="101">
        <f>'[1]emploi direct_05'!AY29</f>
        <v>682.63527648228774</v>
      </c>
      <c r="AG32" s="75">
        <f>'[1]emploi direct_05'!AZ29</f>
        <v>50.996572707348605</v>
      </c>
      <c r="AH32" s="75">
        <f>'[1]emploi direct_05'!BA29</f>
        <v>25.727658696559956</v>
      </c>
      <c r="AI32" s="75">
        <f>'[1]emploi direct_05'!BB29</f>
        <v>338.24081278142148</v>
      </c>
      <c r="AJ32" s="75">
        <f>'[1]emploi direct_05'!BC29</f>
        <v>-12.460189566594408</v>
      </c>
      <c r="AK32" s="75">
        <f>'[1]emploi direct_05'!BD29</f>
        <v>2.1282893165578116</v>
      </c>
      <c r="AL32" s="75">
        <f>'[1]emploi direct_05'!BE29</f>
        <v>11.04212884334936</v>
      </c>
      <c r="AM32" s="75">
        <f>'[1]emploi direct_05'!BF29</f>
        <v>105.0872650321553</v>
      </c>
      <c r="AN32" s="75">
        <f>'[1]emploi direct_05'!BG29</f>
        <v>161.87273867148861</v>
      </c>
      <c r="AO32" s="101">
        <f>'[1]emploi direct_05'!BH29</f>
        <v>0</v>
      </c>
      <c r="AQ32" s="69" t="str">
        <f t="shared" si="1"/>
        <v>2006T3</v>
      </c>
      <c r="AR32" s="134">
        <f>'[1]emploi direct_05'!BJ29</f>
        <v>1.4796112569988251</v>
      </c>
      <c r="AS32" s="135" t="e">
        <f>'[1]emploi direct_05'!BK29</f>
        <v>#DIV/0!</v>
      </c>
      <c r="AT32" s="136">
        <f>'[1]emploi direct_05'!BL29</f>
        <v>-1.9761467509202268</v>
      </c>
      <c r="AU32" s="137">
        <f>'[1]emploi direct_05'!BM29</f>
        <v>-5.3443335153093301</v>
      </c>
      <c r="AV32" s="137">
        <f>'[1]emploi direct_05'!BN29</f>
        <v>-1.1344126778748631</v>
      </c>
      <c r="AW32" s="137">
        <f>'[1]emploi direct_05'!BO29</f>
        <v>-6.555956322885514</v>
      </c>
      <c r="AX32" s="137">
        <f>'[1]emploi direct_05'!BP29</f>
        <v>-6.0418499476757148</v>
      </c>
      <c r="AY32" s="138">
        <f>'[1]emploi direct_05'!BQ29</f>
        <v>2.433570047261413</v>
      </c>
      <c r="AZ32" s="139">
        <f>'[1]emploi direct_05'!BR29</f>
        <v>3.9966664642040017</v>
      </c>
      <c r="BA32" s="136">
        <f>'[1]emploi direct_05'!BS29</f>
        <v>1.3598216572663802</v>
      </c>
      <c r="BB32" s="137">
        <f>'[1]emploi direct_05'!BT29</f>
        <v>0.34342233875026551</v>
      </c>
      <c r="BC32" s="137">
        <f>'[1]emploi direct_05'!BU29</f>
        <v>1.6342077488213924</v>
      </c>
      <c r="BD32" s="137">
        <f>'[1]emploi direct_05'!BV29</f>
        <v>5.4725335649962847</v>
      </c>
      <c r="BE32" s="137">
        <f>'[1]emploi direct_05'!BW29</f>
        <v>-5.9333929290412923</v>
      </c>
      <c r="BF32" s="137">
        <f>'[1]emploi direct_05'!BX29</f>
        <v>2.5237099473507385E-2</v>
      </c>
      <c r="BG32" s="137">
        <f>'[1]emploi direct_05'!BY29</f>
        <v>2.7267185739076494</v>
      </c>
      <c r="BH32" s="137">
        <f>'[1]emploi direct_05'!BZ29</f>
        <v>-2.6945684169837558</v>
      </c>
      <c r="BI32" s="137">
        <f>'[1]emploi direct_05'!CA29</f>
        <v>1.609245370162915</v>
      </c>
      <c r="BJ32" s="136" t="e">
        <f>'[1]emploi direct_05'!CB29</f>
        <v>#DIV/0!</v>
      </c>
      <c r="BL32" s="69" t="str">
        <f t="shared" si="2"/>
        <v>2006T3</v>
      </c>
      <c r="BM32" s="74">
        <f>'[1]emploi direct_05'!CD29</f>
        <v>415.70091347026755</v>
      </c>
      <c r="BN32" s="106">
        <f>'[1]emploi direct_05'!CE29</f>
        <v>0</v>
      </c>
      <c r="BO32" s="101">
        <f>'[1]emploi direct_05'!CF29</f>
        <v>-45.937005428451357</v>
      </c>
      <c r="BP32" s="75">
        <f>'[1]emploi direct_05'!CG29</f>
        <v>-41.725501106780712</v>
      </c>
      <c r="BQ32" s="75">
        <f>'[1]emploi direct_05'!CH29</f>
        <v>-6.6801038064703562</v>
      </c>
      <c r="BR32" s="75">
        <f>'[1]emploi direct_05'!CI29</f>
        <v>-12.566308381636077</v>
      </c>
      <c r="BS32" s="75">
        <f>'[1]emploi direct_05'!CJ29</f>
        <v>-2.5238242229632206</v>
      </c>
      <c r="BT32" s="76">
        <f>'[1]emploi direct_05'!CK29</f>
        <v>17.558732089398859</v>
      </c>
      <c r="BU32" s="103">
        <f>'[1]emploi direct_05'!CL29</f>
        <v>168.54935451950223</v>
      </c>
      <c r="BV32" s="101">
        <f>'[1]emploi direct_05'!CM29</f>
        <v>293.08856437921713</v>
      </c>
      <c r="BW32" s="75">
        <f>'[1]emploi direct_05'!CN29</f>
        <v>22.998429241451049</v>
      </c>
      <c r="BX32" s="75">
        <f>'[1]emploi direct_05'!CO29</f>
        <v>53.970183433165857</v>
      </c>
      <c r="BY32" s="75">
        <f>'[1]emploi direct_05'!CP29</f>
        <v>245.67940697578979</v>
      </c>
      <c r="BZ32" s="75">
        <f>'[1]emploi direct_05'!CQ29</f>
        <v>-24.638344359832729</v>
      </c>
      <c r="CA32" s="75">
        <f>'[1]emploi direct_05'!CR29</f>
        <v>0.21851335779342662</v>
      </c>
      <c r="CB32" s="75">
        <f>'[1]emploi direct_05'!CS29</f>
        <v>15.422293174218225</v>
      </c>
      <c r="CC32" s="75">
        <f>'[1]emploi direct_05'!CT29</f>
        <v>-65.447350650835688</v>
      </c>
      <c r="CD32" s="75">
        <f>'[1]emploi direct_05'!CU29</f>
        <v>44.885433207463393</v>
      </c>
      <c r="CE32" s="101">
        <f>'[1]emploi direct_05'!CV29</f>
        <v>0</v>
      </c>
    </row>
    <row r="33" spans="1:83" s="232" customFormat="1" ht="12.75" customHeight="1">
      <c r="A33" s="95" t="str">
        <f>Paca!A33</f>
        <v>2006T4</v>
      </c>
      <c r="B33" s="140">
        <f>'[1]emploi direct_05'!V30</f>
        <v>-2.704719612570583</v>
      </c>
      <c r="C33" s="141"/>
      <c r="D33" s="142">
        <f>'[1]emploi direct_05'!X30</f>
        <v>-1.9451616417023532</v>
      </c>
      <c r="E33" s="143">
        <f>'[1]emploi direct_05'!Y30</f>
        <v>-1.3498653101607583</v>
      </c>
      <c r="F33" s="143">
        <f>'[1]emploi direct_05'!Z30</f>
        <v>-0.47991846837959207</v>
      </c>
      <c r="G33" s="143">
        <f>'[1]emploi direct_05'!AA30</f>
        <v>-1.124869243865112</v>
      </c>
      <c r="H33" s="143">
        <f>'[1]emploi direct_05'!AB30</f>
        <v>1.8049433377304913</v>
      </c>
      <c r="I33" s="144">
        <f>'[1]emploi direct_05'!AC30</f>
        <v>-4.0925326125590855</v>
      </c>
      <c r="J33" s="145">
        <f>'[1]emploi direct_05'!AD30</f>
        <v>2.087493234919191</v>
      </c>
      <c r="K33" s="142">
        <f>'[1]emploi direct_05'!AE30</f>
        <v>-3.746002536221682</v>
      </c>
      <c r="L33" s="143">
        <f>'[1]emploi direct_05'!AF30</f>
        <v>-1.8588527658406351</v>
      </c>
      <c r="M33" s="143">
        <f>'[1]emploi direct_05'!AG30</f>
        <v>-4.7814316395594858</v>
      </c>
      <c r="N33" s="143">
        <f>'[1]emploi direct_05'!AH30</f>
        <v>-4.395064249176972</v>
      </c>
      <c r="O33" s="143">
        <f>'[1]emploi direct_05'!AI30</f>
        <v>-4.3276103540772493</v>
      </c>
      <c r="P33" s="143">
        <f>'[1]emploi direct_05'!AJ30</f>
        <v>1.0312758992292226</v>
      </c>
      <c r="Q33" s="143">
        <f>'[1]emploi direct_05'!AK30</f>
        <v>4.3520011816866377</v>
      </c>
      <c r="R33" s="143">
        <f>'[1]emploi direct_05'!AL30</f>
        <v>-4.0942960407862277</v>
      </c>
      <c r="S33" s="143">
        <f>'[1]emploi direct_05'!AM30</f>
        <v>-8.65929146518598</v>
      </c>
      <c r="T33" s="142" t="e">
        <f>'[1]emploi direct_05'!AN30</f>
        <v>#DIV/0!</v>
      </c>
      <c r="U33" s="234"/>
      <c r="V33" s="95" t="str">
        <f t="shared" si="0"/>
        <v>2006T4</v>
      </c>
      <c r="W33" s="92">
        <f>'[1]emploi direct_05'!AP30</f>
        <v>-771.14207039317262</v>
      </c>
      <c r="X33" s="108">
        <f>'[1]emploi direct_05'!AQ30</f>
        <v>0</v>
      </c>
      <c r="Y33" s="100">
        <f>'[1]emploi direct_05'!AR30</f>
        <v>-44.323184440883324</v>
      </c>
      <c r="Z33" s="93">
        <f>'[1]emploi direct_05'!AS30</f>
        <v>-9.9757386534515717</v>
      </c>
      <c r="AA33" s="93">
        <f>'[1]emploi direct_05'!AT30</f>
        <v>-2.7939893958773609</v>
      </c>
      <c r="AB33" s="93">
        <f>'[1]emploi direct_05'!AU30</f>
        <v>-2.0147693149909003</v>
      </c>
      <c r="AC33" s="93">
        <f>'[1]emploi direct_05'!AV30</f>
        <v>0.70841410416333161</v>
      </c>
      <c r="AD33" s="94">
        <f>'[1]emploi direct_05'!AW30</f>
        <v>-30.247101180726531</v>
      </c>
      <c r="AE33" s="102">
        <f>'[1]emploi direct_05'!AX30</f>
        <v>91.553232469811519</v>
      </c>
      <c r="AF33" s="100">
        <f>'[1]emploi direct_05'!AY30</f>
        <v>-818.37211842209945</v>
      </c>
      <c r="AG33" s="93">
        <f>'[1]emploi direct_05'!AZ30</f>
        <v>-124.91181963895451</v>
      </c>
      <c r="AH33" s="93">
        <f>'[1]emploi direct_05'!BA30</f>
        <v>-160.48870986572774</v>
      </c>
      <c r="AI33" s="93">
        <f>'[1]emploi direct_05'!BB30</f>
        <v>-208.1061562171999</v>
      </c>
      <c r="AJ33" s="93">
        <f>'[1]emploi direct_05'!BC30</f>
        <v>-16.904099560062946</v>
      </c>
      <c r="AK33" s="93">
        <f>'[1]emploi direct_05'!BD30</f>
        <v>8.9314713434648638</v>
      </c>
      <c r="AL33" s="93">
        <f>'[1]emploi direct_05'!BE30</f>
        <v>25.286053843865943</v>
      </c>
      <c r="AM33" s="93">
        <f>'[1]emploi direct_05'!BF30</f>
        <v>-96.765195920632777</v>
      </c>
      <c r="AN33" s="93">
        <f>'[1]emploi direct_05'!BG30</f>
        <v>-245.41366240685284</v>
      </c>
      <c r="AO33" s="100">
        <f>'[1]emploi direct_05'!BH30</f>
        <v>0</v>
      </c>
      <c r="AP33" s="234"/>
      <c r="AQ33" s="95" t="str">
        <f t="shared" si="1"/>
        <v>2006T4</v>
      </c>
      <c r="AR33" s="140">
        <f>'[1]emploi direct_05'!BJ30</f>
        <v>-0.39498308284811046</v>
      </c>
      <c r="AS33" s="141" t="e">
        <f>'[1]emploi direct_05'!BK30</f>
        <v>#DIV/0!</v>
      </c>
      <c r="AT33" s="142">
        <f>'[1]emploi direct_05'!BL30</f>
        <v>-4.4996265012422487</v>
      </c>
      <c r="AU33" s="143">
        <f>'[1]emploi direct_05'!BM30</f>
        <v>-5.2140741168509752</v>
      </c>
      <c r="AV33" s="143">
        <f>'[1]emploi direct_05'!BN30</f>
        <v>-1.1417096481667222</v>
      </c>
      <c r="AW33" s="143">
        <f>'[1]emploi direct_05'!BO30</f>
        <v>-9.4601116352308949</v>
      </c>
      <c r="AX33" s="143">
        <f>'[1]emploi direct_05'!BP30</f>
        <v>-11.143775143259727</v>
      </c>
      <c r="AY33" s="144">
        <f>'[1]emploi direct_05'!BQ30</f>
        <v>-4.7005360849623372</v>
      </c>
      <c r="AZ33" s="145">
        <f>'[1]emploi direct_05'!BR30</f>
        <v>4.8382913346574075</v>
      </c>
      <c r="BA33" s="142">
        <f>'[1]emploi direct_05'!BS30</f>
        <v>-0.99512270803066016</v>
      </c>
      <c r="BB33" s="143">
        <f>'[1]emploi direct_05'!BT30</f>
        <v>-0.76330721025876791</v>
      </c>
      <c r="BC33" s="143">
        <f>'[1]emploi direct_05'!BU30</f>
        <v>-1.8596020861869622</v>
      </c>
      <c r="BD33" s="143">
        <f>'[1]emploi direct_05'!BV30</f>
        <v>1.2231874181950264</v>
      </c>
      <c r="BE33" s="143">
        <f>'[1]emploi direct_05'!BW30</f>
        <v>-8.0179555930540261</v>
      </c>
      <c r="BF33" s="143">
        <f>'[1]emploi direct_05'!BX30</f>
        <v>-1.0818844505205871</v>
      </c>
      <c r="BG33" s="143">
        <f>'[1]emploi direct_05'!BY30</f>
        <v>4.9359736488033601</v>
      </c>
      <c r="BH33" s="143">
        <f>'[1]emploi direct_05'!BZ30</f>
        <v>-5.3956009937428888</v>
      </c>
      <c r="BI33" s="143">
        <f>'[1]emploi direct_05'!CA30</f>
        <v>-0.45667702047884617</v>
      </c>
      <c r="BJ33" s="142" t="e">
        <f>'[1]emploi direct_05'!CB30</f>
        <v>#DIV/0!</v>
      </c>
      <c r="BK33" s="234"/>
      <c r="BL33" s="95" t="str">
        <f t="shared" si="2"/>
        <v>2006T4</v>
      </c>
      <c r="BM33" s="92">
        <f>'[1]emploi direct_05'!CD30</f>
        <v>-110.00215732289143</v>
      </c>
      <c r="BN33" s="108">
        <f>'[1]emploi direct_05'!CE30</f>
        <v>0</v>
      </c>
      <c r="BO33" s="100">
        <f>'[1]emploi direct_05'!CF30</f>
        <v>-105.27268075625989</v>
      </c>
      <c r="BP33" s="93">
        <f>'[1]emploi direct_05'!CG30</f>
        <v>-40.103811688472888</v>
      </c>
      <c r="BQ33" s="93">
        <f>'[1]emploi direct_05'!CH30</f>
        <v>-6.6913013511133386</v>
      </c>
      <c r="BR33" s="93">
        <f>'[1]emploi direct_05'!CI30</f>
        <v>-18.5040444482336</v>
      </c>
      <c r="BS33" s="93">
        <f>'[1]emploi direct_05'!CJ30</f>
        <v>-5.0111450699842308</v>
      </c>
      <c r="BT33" s="94">
        <f>'[1]emploi direct_05'!CK30</f>
        <v>-34.96237819845544</v>
      </c>
      <c r="BU33" s="102">
        <f>'[1]emploi direct_05'!CL30</f>
        <v>206.62992928875337</v>
      </c>
      <c r="BV33" s="100">
        <f>'[1]emploi direct_05'!CM30</f>
        <v>-211.35940585538265</v>
      </c>
      <c r="BW33" s="93">
        <f>'[1]emploi direct_05'!CN30</f>
        <v>-50.726716984306222</v>
      </c>
      <c r="BX33" s="93">
        <f>'[1]emploi direct_05'!CO30</f>
        <v>-60.559236686124223</v>
      </c>
      <c r="BY33" s="93">
        <f>'[1]emploi direct_05'!CP30</f>
        <v>54.703234999463348</v>
      </c>
      <c r="BZ33" s="93">
        <f>'[1]emploi direct_05'!CQ30</f>
        <v>-32.575500788933311</v>
      </c>
      <c r="CA33" s="93">
        <f>'[1]emploi direct_05'!CR30</f>
        <v>-9.5699357709593187</v>
      </c>
      <c r="CB33" s="93">
        <f>'[1]emploi direct_05'!CS30</f>
        <v>28.51945827360862</v>
      </c>
      <c r="CC33" s="93">
        <f>'[1]emploi direct_05'!CT30</f>
        <v>-129.27450133131106</v>
      </c>
      <c r="CD33" s="93">
        <f>'[1]emploi direct_05'!CU30</f>
        <v>-11.876207566819176</v>
      </c>
      <c r="CE33" s="100">
        <f>'[1]emploi direct_05'!CV30</f>
        <v>0</v>
      </c>
    </row>
    <row r="34" spans="1:83" ht="12.75" customHeight="1">
      <c r="A34" s="69" t="str">
        <f>Paca!A34</f>
        <v>2007T1</v>
      </c>
      <c r="B34" s="134">
        <f>'[1]emploi direct_05'!V31</f>
        <v>2.2109521439519719</v>
      </c>
      <c r="C34" s="135"/>
      <c r="D34" s="136">
        <f>'[1]emploi direct_05'!X31</f>
        <v>2.6667205627300739</v>
      </c>
      <c r="E34" s="137">
        <f>'[1]emploi direct_05'!Y31</f>
        <v>4.7998701074623673</v>
      </c>
      <c r="F34" s="137">
        <f>'[1]emploi direct_05'!Z31</f>
        <v>1.5195283348928168</v>
      </c>
      <c r="G34" s="137">
        <f>'[1]emploi direct_05'!AA31</f>
        <v>-3.4720418124409291</v>
      </c>
      <c r="H34" s="137">
        <f>'[1]emploi direct_05'!AB31</f>
        <v>-4.0061118156894837</v>
      </c>
      <c r="I34" s="138">
        <f>'[1]emploi direct_05'!AC31</f>
        <v>3.3203197682876384</v>
      </c>
      <c r="J34" s="139">
        <f>'[1]emploi direct_05'!AD31</f>
        <v>0.42688804727042395</v>
      </c>
      <c r="K34" s="136">
        <f>'[1]emploi direct_05'!AE31</f>
        <v>2.5423908965061859</v>
      </c>
      <c r="L34" s="137">
        <f>'[1]emploi direct_05'!AF31</f>
        <v>2.162905408486604</v>
      </c>
      <c r="M34" s="137">
        <f>'[1]emploi direct_05'!AG31</f>
        <v>6.7709245874702839</v>
      </c>
      <c r="N34" s="137">
        <f>'[1]emploi direct_05'!AH31</f>
        <v>-0.20023483156653699</v>
      </c>
      <c r="O34" s="137">
        <f>'[1]emploi direct_05'!AI31</f>
        <v>1.9669905496133566E-2</v>
      </c>
      <c r="P34" s="137">
        <f>'[1]emploi direct_05'!AJ31</f>
        <v>3.7900146967421611</v>
      </c>
      <c r="Q34" s="137">
        <f>'[1]emploi direct_05'!AK31</f>
        <v>2.306542159643965</v>
      </c>
      <c r="R34" s="137">
        <f>'[1]emploi direct_05'!AL31</f>
        <v>7.805399008965197</v>
      </c>
      <c r="S34" s="137">
        <f>'[1]emploi direct_05'!AM31</f>
        <v>-1.5258744684164993</v>
      </c>
      <c r="T34" s="136" t="e">
        <f>'[1]emploi direct_05'!AN31</f>
        <v>#DIV/0!</v>
      </c>
      <c r="V34" s="69" t="str">
        <f t="shared" si="0"/>
        <v>2007T1</v>
      </c>
      <c r="W34" s="74">
        <f>'[1]emploi direct_05'!AP31</f>
        <v>613.31454355641836</v>
      </c>
      <c r="X34" s="106">
        <f>'[1]emploi direct_05'!AQ31</f>
        <v>0</v>
      </c>
      <c r="Y34" s="101">
        <f>'[1]emploi direct_05'!AR31</f>
        <v>59.582921808073479</v>
      </c>
      <c r="Z34" s="75">
        <f>'[1]emploi direct_05'!AS31</f>
        <v>34.993049697428091</v>
      </c>
      <c r="AA34" s="75">
        <f>'[1]emploi direct_05'!AT31</f>
        <v>8.8039347789489284</v>
      </c>
      <c r="AB34" s="75">
        <f>'[1]emploi direct_05'!AU31</f>
        <v>-6.1488698810904907</v>
      </c>
      <c r="AC34" s="75">
        <f>'[1]emploi direct_05'!AV31</f>
        <v>-1.6007206951973174</v>
      </c>
      <c r="AD34" s="76">
        <f>'[1]emploi direct_05'!AW31</f>
        <v>23.535527907983919</v>
      </c>
      <c r="AE34" s="103">
        <f>'[1]emploi direct_05'!AX31</f>
        <v>19.113276411906554</v>
      </c>
      <c r="AF34" s="101">
        <f>'[1]emploi direct_05'!AY31</f>
        <v>534.61834533643923</v>
      </c>
      <c r="AG34" s="75">
        <f>'[1]emploi direct_05'!AZ31</f>
        <v>142.64192790788456</v>
      </c>
      <c r="AH34" s="75">
        <f>'[1]emploi direct_05'!BA31</f>
        <v>216.39945320588595</v>
      </c>
      <c r="AI34" s="75">
        <f>'[1]emploi direct_05'!BB31</f>
        <v>-9.0644120681181448</v>
      </c>
      <c r="AJ34" s="75">
        <f>'[1]emploi direct_05'!BC31</f>
        <v>7.3507691790439367E-2</v>
      </c>
      <c r="AK34" s="75">
        <f>'[1]emploi direct_05'!BD31</f>
        <v>33.162317452355296</v>
      </c>
      <c r="AL34" s="75">
        <f>'[1]emploi direct_05'!BE31</f>
        <v>13.984734734498375</v>
      </c>
      <c r="AM34" s="75">
        <f>'[1]emploi direct_05'!BF31</f>
        <v>176.92104065652529</v>
      </c>
      <c r="AN34" s="75">
        <f>'[1]emploi direct_05'!BG31</f>
        <v>-39.500224244377478</v>
      </c>
      <c r="AO34" s="101">
        <f>'[1]emploi direct_05'!BH31</f>
        <v>0</v>
      </c>
      <c r="AQ34" s="69" t="str">
        <f t="shared" si="1"/>
        <v>2007T1</v>
      </c>
      <c r="AR34" s="134">
        <f>'[1]emploi direct_05'!BJ31</f>
        <v>2.888294126738411</v>
      </c>
      <c r="AS34" s="135" t="e">
        <f>'[1]emploi direct_05'!BK31</f>
        <v>#DIV/0!</v>
      </c>
      <c r="AT34" s="136">
        <f>'[1]emploi direct_05'!BL31</f>
        <v>2.4522817937215224</v>
      </c>
      <c r="AU34" s="137">
        <f>'[1]emploi direct_05'!BM31</f>
        <v>2.3383415094617055</v>
      </c>
      <c r="AV34" s="137">
        <f>'[1]emploi direct_05'!BN31</f>
        <v>3.0891201567395443</v>
      </c>
      <c r="AW34" s="137">
        <f>'[1]emploi direct_05'!BO31</f>
        <v>-5.4146378321858091</v>
      </c>
      <c r="AX34" s="137">
        <f>'[1]emploi direct_05'!BP31</f>
        <v>6.2798885582296737</v>
      </c>
      <c r="AY34" s="138">
        <f>'[1]emploi direct_05'!BQ31</f>
        <v>3.8783135955290815</v>
      </c>
      <c r="AZ34" s="139">
        <f>'[1]emploi direct_05'!BR31</f>
        <v>4.8237003492113351</v>
      </c>
      <c r="BA34" s="136">
        <f>'[1]emploi direct_05'!BS31</f>
        <v>2.5399226083010928</v>
      </c>
      <c r="BB34" s="137">
        <f>'[1]emploi direct_05'!BT31</f>
        <v>2.0799502933579683</v>
      </c>
      <c r="BC34" s="137">
        <f>'[1]emploi direct_05'!BU31</f>
        <v>-0.56351678570986108</v>
      </c>
      <c r="BD34" s="137">
        <f>'[1]emploi direct_05'!BV31</f>
        <v>2.4145949784174281</v>
      </c>
      <c r="BE34" s="137">
        <f>'[1]emploi direct_05'!BW31</f>
        <v>-0.1781036652168666</v>
      </c>
      <c r="BF34" s="137">
        <f>'[1]emploi direct_05'!BX31</f>
        <v>4.6830385009136055</v>
      </c>
      <c r="BG34" s="137">
        <f>'[1]emploi direct_05'!BY31</f>
        <v>5.5913938514412065</v>
      </c>
      <c r="BH34" s="137">
        <f>'[1]emploi direct_05'!BZ31</f>
        <v>9.065177635655175</v>
      </c>
      <c r="BI34" s="137">
        <f>'[1]emploi direct_05'!CA31</f>
        <v>1.3414782604730391</v>
      </c>
      <c r="BJ34" s="136" t="e">
        <f>'[1]emploi direct_05'!CB31</f>
        <v>#DIV/0!</v>
      </c>
      <c r="BL34" s="69" t="str">
        <f t="shared" si="2"/>
        <v>2007T1</v>
      </c>
      <c r="BM34" s="74">
        <f>'[1]emploi direct_05'!CD31</f>
        <v>795.93353874851164</v>
      </c>
      <c r="BN34" s="106">
        <f>'[1]emploi direct_05'!CE31</f>
        <v>0</v>
      </c>
      <c r="BO34" s="101">
        <f>'[1]emploi direct_05'!CF31</f>
        <v>54.906367774580303</v>
      </c>
      <c r="BP34" s="75">
        <f>'[1]emploi direct_05'!CG31</f>
        <v>17.457522794248121</v>
      </c>
      <c r="BQ34" s="75">
        <f>'[1]emploi direct_05'!CH31</f>
        <v>17.625424001928764</v>
      </c>
      <c r="BR34" s="75">
        <f>'[1]emploi direct_05'!CI31</f>
        <v>-9.786084431089904</v>
      </c>
      <c r="BS34" s="75">
        <f>'[1]emploi direct_05'!CJ31</f>
        <v>2.2664018835494844</v>
      </c>
      <c r="BT34" s="76">
        <f>'[1]emploi direct_05'!CK31</f>
        <v>27.343103525943889</v>
      </c>
      <c r="BU34" s="103">
        <f>'[1]emploi direct_05'!CL31</f>
        <v>206.91500497749803</v>
      </c>
      <c r="BV34" s="101">
        <f>'[1]emploi direct_05'!CM31</f>
        <v>534.11216599643376</v>
      </c>
      <c r="BW34" s="75">
        <f>'[1]emploi direct_05'!CN31</f>
        <v>137.28257453046717</v>
      </c>
      <c r="BX34" s="75">
        <f>'[1]emploi direct_05'!CO31</f>
        <v>-19.338477823266658</v>
      </c>
      <c r="BY34" s="75">
        <f>'[1]emploi direct_05'!CP31</f>
        <v>106.51529492270402</v>
      </c>
      <c r="BZ34" s="75">
        <f>'[1]emploi direct_05'!CQ31</f>
        <v>-0.66690345943061402</v>
      </c>
      <c r="CA34" s="75">
        <f>'[1]emploi direct_05'!CR31</f>
        <v>40.626645088358714</v>
      </c>
      <c r="CB34" s="75">
        <f>'[1]emploi direct_05'!CS31</f>
        <v>32.846402002356172</v>
      </c>
      <c r="CC34" s="75">
        <f>'[1]emploi direct_05'!CT31</f>
        <v>203.10241866712749</v>
      </c>
      <c r="CD34" s="75">
        <f>'[1]emploi direct_05'!CU31</f>
        <v>33.74421206812076</v>
      </c>
      <c r="CE34" s="101">
        <f>'[1]emploi direct_05'!CV31</f>
        <v>0</v>
      </c>
    </row>
    <row r="35" spans="1:83" ht="12.75" customHeight="1">
      <c r="A35" s="69" t="str">
        <f>Paca!A35</f>
        <v>2007T2</v>
      </c>
      <c r="B35" s="134">
        <f>'[1]emploi direct_05'!V32</f>
        <v>0.46497153675224556</v>
      </c>
      <c r="C35" s="135"/>
      <c r="D35" s="136">
        <f>'[1]emploi direct_05'!X32</f>
        <v>-1.729941494246523</v>
      </c>
      <c r="E35" s="137">
        <f>'[1]emploi direct_05'!Y32</f>
        <v>-4.2709423265346764</v>
      </c>
      <c r="F35" s="137">
        <f>'[1]emploi direct_05'!Z32</f>
        <v>-0.9867050654773446</v>
      </c>
      <c r="G35" s="137">
        <f>'[1]emploi direct_05'!AA32</f>
        <v>-0.55030403605681455</v>
      </c>
      <c r="H35" s="137">
        <f>'[1]emploi direct_05'!AB32</f>
        <v>2.8517174120878508</v>
      </c>
      <c r="I35" s="138">
        <f>'[1]emploi direct_05'!AC32</f>
        <v>-0.19129458872846339</v>
      </c>
      <c r="J35" s="139">
        <f>'[1]emploi direct_05'!AD32</f>
        <v>1.147630418895651</v>
      </c>
      <c r="K35" s="136">
        <f>'[1]emploi direct_05'!AE32</f>
        <v>0.55611715192145361</v>
      </c>
      <c r="L35" s="137">
        <f>'[1]emploi direct_05'!AF32</f>
        <v>0.79374443928479366</v>
      </c>
      <c r="M35" s="137">
        <f>'[1]emploi direct_05'!AG32</f>
        <v>-7.1984517038881428</v>
      </c>
      <c r="N35" s="137">
        <f>'[1]emploi direct_05'!AH32</f>
        <v>1.9589685356710795</v>
      </c>
      <c r="O35" s="137">
        <f>'[1]emploi direct_05'!AI32</f>
        <v>5.6627404821784522</v>
      </c>
      <c r="P35" s="137">
        <f>'[1]emploi direct_05'!AJ32</f>
        <v>-2.6601314809137411</v>
      </c>
      <c r="Q35" s="137">
        <f>'[1]emploi direct_05'!AK32</f>
        <v>-2.8842247643794172</v>
      </c>
      <c r="R35" s="137">
        <f>'[1]emploi direct_05'!AL32</f>
        <v>-0.41698414128815697</v>
      </c>
      <c r="S35" s="137">
        <f>'[1]emploi direct_05'!AM32</f>
        <v>9.9892375599724303</v>
      </c>
      <c r="T35" s="136" t="e">
        <f>'[1]emploi direct_05'!AN32</f>
        <v>#DIV/0!</v>
      </c>
      <c r="V35" s="69" t="str">
        <f t="shared" si="0"/>
        <v>2007T2</v>
      </c>
      <c r="W35" s="74">
        <f>'[1]emploi direct_05'!AP32</f>
        <v>131.83408921864248</v>
      </c>
      <c r="X35" s="106">
        <f>'[1]emploi direct_05'!AQ32</f>
        <v>0</v>
      </c>
      <c r="Y35" s="101">
        <f>'[1]emploi direct_05'!AR32</f>
        <v>-39.683081778726319</v>
      </c>
      <c r="Z35" s="75">
        <f>'[1]emploi direct_05'!AS32</f>
        <v>-32.631479125920237</v>
      </c>
      <c r="AA35" s="75">
        <f>'[1]emploi direct_05'!AT32</f>
        <v>-5.8037001022256618</v>
      </c>
      <c r="AB35" s="75">
        <f>'[1]emploi direct_05'!AU32</f>
        <v>-0.94073255647163023</v>
      </c>
      <c r="AC35" s="75">
        <f>'[1]emploi direct_05'!AV32</f>
        <v>1.0938116968518301</v>
      </c>
      <c r="AD35" s="76">
        <f>'[1]emploi direct_05'!AW32</f>
        <v>-1.4009816909605206</v>
      </c>
      <c r="AE35" s="103">
        <f>'[1]emploi direct_05'!AX32</f>
        <v>51.602792237156791</v>
      </c>
      <c r="AF35" s="101">
        <f>'[1]emploi direct_05'!AY32</f>
        <v>119.91437876020791</v>
      </c>
      <c r="AG35" s="75">
        <f>'[1]emploi direct_05'!AZ32</f>
        <v>53.479040226342477</v>
      </c>
      <c r="AH35" s="75">
        <f>'[1]emploi direct_05'!BA32</f>
        <v>-245.64067438630627</v>
      </c>
      <c r="AI35" s="75">
        <f>'[1]emploi direct_05'!BB32</f>
        <v>88.502796452964503</v>
      </c>
      <c r="AJ35" s="75">
        <f>'[1]emploi direct_05'!BC32</f>
        <v>21.166185017849671</v>
      </c>
      <c r="AK35" s="75">
        <f>'[1]emploi direct_05'!BD32</f>
        <v>-24.15809331882906</v>
      </c>
      <c r="AL35" s="75">
        <f>'[1]emploi direct_05'!BE32</f>
        <v>-17.890618031598819</v>
      </c>
      <c r="AM35" s="75">
        <f>'[1]emploi direct_05'!BF32</f>
        <v>-10.189301798495308</v>
      </c>
      <c r="AN35" s="75">
        <f>'[1]emploi direct_05'!BG32</f>
        <v>254.64504459827776</v>
      </c>
      <c r="AO35" s="101">
        <f>'[1]emploi direct_05'!BH32</f>
        <v>0</v>
      </c>
      <c r="AQ35" s="69" t="str">
        <f t="shared" si="1"/>
        <v>2007T2</v>
      </c>
      <c r="AR35" s="134">
        <f>'[1]emploi direct_05'!BJ32</f>
        <v>2.5219306146591736</v>
      </c>
      <c r="AS35" s="135" t="e">
        <f>'[1]emploi direct_05'!BK32</f>
        <v>#DIV/0!</v>
      </c>
      <c r="AT35" s="136">
        <f>'[1]emploi direct_05'!BL32</f>
        <v>-1.8183468093466049</v>
      </c>
      <c r="AU35" s="137">
        <f>'[1]emploi direct_05'!BM32</f>
        <v>-4.0916801894418819</v>
      </c>
      <c r="AV35" s="137">
        <f>'[1]emploi direct_05'!BN32</f>
        <v>0.8623754529976102</v>
      </c>
      <c r="AW35" s="137">
        <f>'[1]emploi direct_05'!BO32</f>
        <v>-6.1640958083477244</v>
      </c>
      <c r="AX35" s="137">
        <f>'[1]emploi direct_05'!BP32</f>
        <v>-5.0033803867755466</v>
      </c>
      <c r="AY35" s="138">
        <f>'[1]emploi direct_05'!BQ32</f>
        <v>-0.31080554934505011</v>
      </c>
      <c r="AZ35" s="139">
        <f>'[1]emploi direct_05'!BR32</f>
        <v>5.1718708043291706</v>
      </c>
      <c r="BA35" s="136">
        <f>'[1]emploi direct_05'!BS32</f>
        <v>2.4513234858995814</v>
      </c>
      <c r="BB35" s="137">
        <f>'[1]emploi direct_05'!BT32</f>
        <v>1.832489141584337</v>
      </c>
      <c r="BC35" s="137">
        <f>'[1]emploi direct_05'!BU32</f>
        <v>-4.9238524865905635</v>
      </c>
      <c r="BD35" s="137">
        <f>'[1]emploi direct_05'!BV32</f>
        <v>4.7665377952209598</v>
      </c>
      <c r="BE35" s="137">
        <f>'[1]emploi direct_05'!BW32</f>
        <v>-2.0156754232332319</v>
      </c>
      <c r="BF35" s="137">
        <f>'[1]emploi direct_05'!BX32</f>
        <v>2.3224031639423437</v>
      </c>
      <c r="BG35" s="137">
        <f>'[1]emploi direct_05'!BY32</f>
        <v>5.6883305615689661</v>
      </c>
      <c r="BH35" s="137">
        <f>'[1]emploi direct_05'!BZ32</f>
        <v>7.7514802570023411</v>
      </c>
      <c r="BI35" s="137">
        <f>'[1]emploi direct_05'!CA32</f>
        <v>4.9248621208237919</v>
      </c>
      <c r="BJ35" s="136" t="e">
        <f>'[1]emploi direct_05'!CB32</f>
        <v>#DIV/0!</v>
      </c>
      <c r="BL35" s="69" t="str">
        <f t="shared" si="2"/>
        <v>2007T2</v>
      </c>
      <c r="BM35" s="74">
        <f>'[1]emploi direct_05'!CD32</f>
        <v>700.70042069333067</v>
      </c>
      <c r="BN35" s="106">
        <f>'[1]emploi direct_05'!CE32</f>
        <v>0</v>
      </c>
      <c r="BO35" s="101">
        <f>'[1]emploi direct_05'!CF32</f>
        <v>-41.748566620724432</v>
      </c>
      <c r="BP35" s="75">
        <f>'[1]emploi direct_05'!CG32</f>
        <v>-31.203422791542835</v>
      </c>
      <c r="BQ35" s="75">
        <f>'[1]emploi direct_05'!CH32</f>
        <v>4.9794148712069273</v>
      </c>
      <c r="BR35" s="75">
        <f>'[1]emploi direct_05'!CI32</f>
        <v>-11.167790878966798</v>
      </c>
      <c r="BS35" s="75">
        <f>'[1]emploi direct_05'!CJ32</f>
        <v>-2.077796422149369</v>
      </c>
      <c r="BT35" s="76">
        <f>'[1]emploi direct_05'!CK32</f>
        <v>-2.2789713992719953</v>
      </c>
      <c r="BU35" s="103">
        <f>'[1]emploi direct_05'!CL32</f>
        <v>223.6531051572174</v>
      </c>
      <c r="BV35" s="101">
        <f>'[1]emploi direct_05'!CM32</f>
        <v>518.79588215683543</v>
      </c>
      <c r="BW35" s="75">
        <f>'[1]emploi direct_05'!CN32</f>
        <v>122.20572120262113</v>
      </c>
      <c r="BX35" s="75">
        <f>'[1]emploi direct_05'!CO32</f>
        <v>-164.00227234958811</v>
      </c>
      <c r="BY35" s="75">
        <f>'[1]emploi direct_05'!CP32</f>
        <v>209.57304094906794</v>
      </c>
      <c r="BZ35" s="75">
        <f>'[1]emploi direct_05'!CQ32</f>
        <v>-8.1245964170172442</v>
      </c>
      <c r="CA35" s="75">
        <f>'[1]emploi direct_05'!CR32</f>
        <v>20.063984793548912</v>
      </c>
      <c r="CB35" s="75">
        <f>'[1]emploi direct_05'!CS32</f>
        <v>32.422299390114858</v>
      </c>
      <c r="CC35" s="75">
        <f>'[1]emploi direct_05'!CT32</f>
        <v>175.05380796955251</v>
      </c>
      <c r="CD35" s="75">
        <f>'[1]emploi direct_05'!CU32</f>
        <v>131.60389661853606</v>
      </c>
      <c r="CE35" s="101">
        <f>'[1]emploi direct_05'!CV32</f>
        <v>0</v>
      </c>
    </row>
    <row r="36" spans="1:83" ht="12.75" customHeight="1">
      <c r="A36" s="69" t="str">
        <f>Paca!A36</f>
        <v>2007T3</v>
      </c>
      <c r="B36" s="134">
        <f>'[1]emploi direct_05'!V33</f>
        <v>0.28517497499822575</v>
      </c>
      <c r="C36" s="135"/>
      <c r="D36" s="136">
        <f>'[1]emploi direct_05'!X33</f>
        <v>0.15678763677529073</v>
      </c>
      <c r="E36" s="137">
        <f>'[1]emploi direct_05'!Y33</f>
        <v>2.069161285914034</v>
      </c>
      <c r="F36" s="137">
        <f>'[1]emploi direct_05'!Z33</f>
        <v>-0.43662233208096035</v>
      </c>
      <c r="G36" s="137">
        <f>'[1]emploi direct_05'!AA33</f>
        <v>-0.20085997904664143</v>
      </c>
      <c r="H36" s="137">
        <f>'[1]emploi direct_05'!AB33</f>
        <v>-7.1643319132476124</v>
      </c>
      <c r="I36" s="138">
        <f>'[1]emploi direct_05'!AC33</f>
        <v>-0.80563672858889879</v>
      </c>
      <c r="J36" s="139">
        <f>'[1]emploi direct_05'!AD33</f>
        <v>2.3685234631681595</v>
      </c>
      <c r="K36" s="136">
        <f>'[1]emploi direct_05'!AE33</f>
        <v>-0.13847124596098048</v>
      </c>
      <c r="L36" s="137">
        <f>'[1]emploi direct_05'!AF33</f>
        <v>0.45828043807925045</v>
      </c>
      <c r="M36" s="137">
        <f>'[1]emploi direct_05'!AG33</f>
        <v>-1.5051166653748727</v>
      </c>
      <c r="N36" s="137">
        <f>'[1]emploi direct_05'!AH33</f>
        <v>-0.74236225429882285</v>
      </c>
      <c r="O36" s="137">
        <f>'[1]emploi direct_05'!AI33</f>
        <v>-5.3720051895924437</v>
      </c>
      <c r="P36" s="137">
        <f>'[1]emploi direct_05'!AJ33</f>
        <v>1.5848778743035252</v>
      </c>
      <c r="Q36" s="137">
        <f>'[1]emploi direct_05'!AK33</f>
        <v>-2.3040901284094972</v>
      </c>
      <c r="R36" s="137">
        <f>'[1]emploi direct_05'!AL33</f>
        <v>0.84627364691991502</v>
      </c>
      <c r="S36" s="137">
        <f>'[1]emploi direct_05'!AM33</f>
        <v>0.75631871912755777</v>
      </c>
      <c r="T36" s="136" t="e">
        <f>'[1]emploi direct_05'!AN33</f>
        <v>#DIV/0!</v>
      </c>
      <c r="V36" s="69" t="str">
        <f t="shared" si="0"/>
        <v>2007T3</v>
      </c>
      <c r="W36" s="74">
        <f>'[1]emploi direct_05'!AP33</f>
        <v>81.232053581348737</v>
      </c>
      <c r="X36" s="106">
        <f>'[1]emploi direct_05'!AQ33</f>
        <v>0</v>
      </c>
      <c r="Y36" s="101">
        <f>'[1]emploi direct_05'!AR33</f>
        <v>3.5343292505058344</v>
      </c>
      <c r="Z36" s="75">
        <f>'[1]emploi direct_05'!AS33</f>
        <v>15.133911192536971</v>
      </c>
      <c r="AA36" s="75">
        <f>'[1]emploi direct_05'!AT33</f>
        <v>-2.5428284574169311</v>
      </c>
      <c r="AB36" s="75">
        <f>'[1]emploi direct_05'!AU33</f>
        <v>-0.34147612848030917</v>
      </c>
      <c r="AC36" s="75">
        <f>'[1]emploi direct_05'!AV33</f>
        <v>-2.8263329503851224</v>
      </c>
      <c r="AD36" s="76">
        <f>'[1]emploi direct_05'!AW33</f>
        <v>-5.8889444057487026</v>
      </c>
      <c r="AE36" s="103">
        <f>'[1]emploi direct_05'!AX33</f>
        <v>107.72203652134613</v>
      </c>
      <c r="AF36" s="101">
        <f>'[1]emploi direct_05'!AY33</f>
        <v>-30.024312190500495</v>
      </c>
      <c r="AG36" s="75">
        <f>'[1]emploi direct_05'!AZ33</f>
        <v>31.122022160423512</v>
      </c>
      <c r="AH36" s="75">
        <f>'[1]emploi direct_05'!BA33</f>
        <v>-47.663570489687118</v>
      </c>
      <c r="AI36" s="75">
        <f>'[1]emploi direct_05'!BB33</f>
        <v>-34.195648801161042</v>
      </c>
      <c r="AJ36" s="75">
        <f>'[1]emploi direct_05'!BC33</f>
        <v>-21.216523525170203</v>
      </c>
      <c r="AK36" s="75">
        <f>'[1]emploi direct_05'!BD33</f>
        <v>14.010257244446507</v>
      </c>
      <c r="AL36" s="75">
        <f>'[1]emploi direct_05'!BE33</f>
        <v>-13.879872817328419</v>
      </c>
      <c r="AM36" s="75">
        <f>'[1]emploi direct_05'!BF33</f>
        <v>20.593064483888611</v>
      </c>
      <c r="AN36" s="75">
        <f>'[1]emploi direct_05'!BG33</f>
        <v>21.205959554085439</v>
      </c>
      <c r="AO36" s="101">
        <f>'[1]emploi direct_05'!BH33</f>
        <v>0</v>
      </c>
      <c r="AQ36" s="69" t="str">
        <f t="shared" si="1"/>
        <v>2007T3</v>
      </c>
      <c r="AR36" s="134">
        <f>'[1]emploi direct_05'!BJ33</f>
        <v>0.19374506164713257</v>
      </c>
      <c r="AS36" s="135" t="e">
        <f>'[1]emploi direct_05'!BK33</f>
        <v>#DIV/0!</v>
      </c>
      <c r="AT36" s="136">
        <f>'[1]emploi direct_05'!BL33</f>
        <v>-0.91673266568581546</v>
      </c>
      <c r="AU36" s="137">
        <f>'[1]emploi direct_05'!BM33</f>
        <v>1.0175327079963159</v>
      </c>
      <c r="AV36" s="137">
        <f>'[1]emploi direct_05'!BN33</f>
        <v>-0.40135063540187588</v>
      </c>
      <c r="AW36" s="137">
        <f>'[1]emploi direct_05'!BO33</f>
        <v>-5.2737272126118668</v>
      </c>
      <c r="AX36" s="137">
        <f>'[1]emploi direct_05'!BP33</f>
        <v>-6.6877063893816864</v>
      </c>
      <c r="AY36" s="138">
        <f>'[1]emploi direct_05'!BQ33</f>
        <v>-1.8944490730476882</v>
      </c>
      <c r="AZ36" s="139">
        <f>'[1]emploi direct_05'!BR33</f>
        <v>6.1560370464973424</v>
      </c>
      <c r="BA36" s="136">
        <f>'[1]emploi direct_05'!BS33</f>
        <v>-0.88738841407538516</v>
      </c>
      <c r="BB36" s="137">
        <f>'[1]emploi direct_05'!BT33</f>
        <v>1.5228229014264461</v>
      </c>
      <c r="BC36" s="137">
        <f>'[1]emploi direct_05'!BU33</f>
        <v>-7.0726520277900935</v>
      </c>
      <c r="BD36" s="137">
        <f>'[1]emploi direct_05'!BV33</f>
        <v>-3.4395676251785523</v>
      </c>
      <c r="BE36" s="137">
        <f>'[1]emploi direct_05'!BW33</f>
        <v>-4.3216788223650049</v>
      </c>
      <c r="BF36" s="137">
        <f>'[1]emploi direct_05'!BX33</f>
        <v>3.6886521663242799</v>
      </c>
      <c r="BG36" s="137">
        <f>'[1]emploi direct_05'!BY33</f>
        <v>1.2908817161848329</v>
      </c>
      <c r="BH36" s="137">
        <f>'[1]emploi direct_05'!BZ33</f>
        <v>3.8317272919515366</v>
      </c>
      <c r="BI36" s="137">
        <f>'[1]emploi direct_05'!CA33</f>
        <v>-0.31977902249924472</v>
      </c>
      <c r="BJ36" s="136" t="e">
        <f>'[1]emploi direct_05'!CB33</f>
        <v>#DIV/0!</v>
      </c>
      <c r="BL36" s="69" t="str">
        <f t="shared" si="2"/>
        <v>2007T3</v>
      </c>
      <c r="BM36" s="74">
        <f>'[1]emploi direct_05'!CD33</f>
        <v>55.238615963236953</v>
      </c>
      <c r="BN36" s="106">
        <f>'[1]emploi direct_05'!CE33</f>
        <v>0</v>
      </c>
      <c r="BO36" s="101">
        <f>'[1]emploi direct_05'!CF33</f>
        <v>-20.889015161030329</v>
      </c>
      <c r="BP36" s="75">
        <f>'[1]emploi direct_05'!CG33</f>
        <v>7.5197431105932537</v>
      </c>
      <c r="BQ36" s="75">
        <f>'[1]emploi direct_05'!CH33</f>
        <v>-2.3365831765710254</v>
      </c>
      <c r="BR36" s="75">
        <f>'[1]emploi direct_05'!CI33</f>
        <v>-9.4458478810333304</v>
      </c>
      <c r="BS36" s="75">
        <f>'[1]emploi direct_05'!CJ33</f>
        <v>-2.6248278445672781</v>
      </c>
      <c r="BT36" s="76">
        <f>'[1]emploi direct_05'!CK33</f>
        <v>-14.001499369451835</v>
      </c>
      <c r="BU36" s="103">
        <f>'[1]emploi direct_05'!CL33</f>
        <v>269.99133764022099</v>
      </c>
      <c r="BV36" s="101">
        <f>'[1]emploi direct_05'!CM33</f>
        <v>-193.8637065159528</v>
      </c>
      <c r="BW36" s="75">
        <f>'[1]emploi direct_05'!CN33</f>
        <v>102.33117065569604</v>
      </c>
      <c r="BX36" s="75">
        <f>'[1]emploi direct_05'!CO33</f>
        <v>-237.39350153583518</v>
      </c>
      <c r="BY36" s="75">
        <f>'[1]emploi direct_05'!CP33</f>
        <v>-162.86342063351458</v>
      </c>
      <c r="BZ36" s="75">
        <f>'[1]emploi direct_05'!CQ33</f>
        <v>-16.880930375593039</v>
      </c>
      <c r="CA36" s="75">
        <f>'[1]emploi direct_05'!CR33</f>
        <v>31.945952721437607</v>
      </c>
      <c r="CB36" s="75">
        <f>'[1]emploi direct_05'!CS33</f>
        <v>7.5002977294370794</v>
      </c>
      <c r="CC36" s="75">
        <f>'[1]emploi direct_05'!CT33</f>
        <v>90.559607421285818</v>
      </c>
      <c r="CD36" s="75">
        <f>'[1]emploi direct_05'!CU33</f>
        <v>-9.0628824988671113</v>
      </c>
      <c r="CE36" s="101">
        <f>'[1]emploi direct_05'!CV33</f>
        <v>0</v>
      </c>
    </row>
    <row r="37" spans="1:83" s="232" customFormat="1" ht="12.75" customHeight="1">
      <c r="A37" s="95" t="str">
        <f>Paca!A37</f>
        <v>2007T4</v>
      </c>
      <c r="B37" s="140">
        <f>'[1]emploi direct_05'!V34</f>
        <v>-1.3290561663319655</v>
      </c>
      <c r="C37" s="141"/>
      <c r="D37" s="142">
        <f>'[1]emploi direct_05'!X34</f>
        <v>0.3863836307528512</v>
      </c>
      <c r="E37" s="143">
        <f>'[1]emploi direct_05'!Y34</f>
        <v>2.3127594179275013</v>
      </c>
      <c r="F37" s="143">
        <f>'[1]emploi direct_05'!Z34</f>
        <v>-1.9441567213591027</v>
      </c>
      <c r="G37" s="143">
        <f>'[1]emploi direct_05'!AA34</f>
        <v>2.0329350424859172</v>
      </c>
      <c r="H37" s="143">
        <f>'[1]emploi direct_05'!AB34</f>
        <v>-4.5437421244205689</v>
      </c>
      <c r="I37" s="144">
        <f>'[1]emploi direct_05'!AC34</f>
        <v>0.13045836485960915</v>
      </c>
      <c r="J37" s="145">
        <f>'[1]emploi direct_05'!AD34</f>
        <v>0.43458946462822112</v>
      </c>
      <c r="K37" s="142">
        <f>'[1]emploi direct_05'!AE34</f>
        <v>-1.8871484390456827</v>
      </c>
      <c r="L37" s="143">
        <f>'[1]emploi direct_05'!AF34</f>
        <v>-2.3427191257938018</v>
      </c>
      <c r="M37" s="143">
        <f>'[1]emploi direct_05'!AG34</f>
        <v>-3.6528827100024142E-2</v>
      </c>
      <c r="N37" s="143">
        <f>'[1]emploi direct_05'!AH34</f>
        <v>-1.598772033610274</v>
      </c>
      <c r="O37" s="143">
        <f>'[1]emploi direct_05'!AI34</f>
        <v>-2.0317961507190008</v>
      </c>
      <c r="P37" s="143">
        <f>'[1]emploi direct_05'!AJ34</f>
        <v>-1.6934602569519064</v>
      </c>
      <c r="Q37" s="143">
        <f>'[1]emploi direct_05'!AK34</f>
        <v>-6.5403241681649016</v>
      </c>
      <c r="R37" s="143">
        <f>'[1]emploi direct_05'!AL34</f>
        <v>-0.30873489425508049</v>
      </c>
      <c r="S37" s="143">
        <f>'[1]emploi direct_05'!AM34</f>
        <v>-3.7411227809383663</v>
      </c>
      <c r="T37" s="142" t="e">
        <f>'[1]emploi direct_05'!AN34</f>
        <v>#DIV/0!</v>
      </c>
      <c r="U37" s="234"/>
      <c r="V37" s="95" t="str">
        <f t="shared" si="0"/>
        <v>2007T4</v>
      </c>
      <c r="W37" s="92">
        <f>'[1]emploi direct_05'!AP34</f>
        <v>-379.6610912795004</v>
      </c>
      <c r="X37" s="108">
        <f>'[1]emploi direct_05'!AQ34</f>
        <v>0</v>
      </c>
      <c r="Y37" s="100">
        <f>'[1]emploi direct_05'!AR34</f>
        <v>8.7235709339738605</v>
      </c>
      <c r="Z37" s="93">
        <f>'[1]emploi direct_05'!AS34</f>
        <v>17.265606603246738</v>
      </c>
      <c r="AA37" s="93">
        <f>'[1]emploi direct_05'!AT34</f>
        <v>-11.273064991081924</v>
      </c>
      <c r="AB37" s="93">
        <f>'[1]emploi direct_05'!AU34</f>
        <v>3.4491909414146278</v>
      </c>
      <c r="AC37" s="93">
        <f>'[1]emploi direct_05'!AV34</f>
        <v>-1.6640875308378327</v>
      </c>
      <c r="AD37" s="94">
        <f>'[1]emploi direct_05'!AW34</f>
        <v>0.94592591123227976</v>
      </c>
      <c r="AE37" s="102">
        <f>'[1]emploi direct_05'!AX34</f>
        <v>20.233569107804215</v>
      </c>
      <c r="AF37" s="100">
        <f>'[1]emploi direct_05'!AY34</f>
        <v>-408.6182313212812</v>
      </c>
      <c r="AG37" s="93">
        <f>'[1]emploi direct_05'!AZ34</f>
        <v>-159.82416757830288</v>
      </c>
      <c r="AH37" s="93">
        <f>'[1]emploi direct_05'!BA34</f>
        <v>-1.1393726904943833</v>
      </c>
      <c r="AI37" s="93">
        <f>'[1]emploi direct_05'!BB34</f>
        <v>-73.097991504082529</v>
      </c>
      <c r="AJ37" s="93">
        <f>'[1]emploi direct_05'!BC34</f>
        <v>-7.5934225956083878</v>
      </c>
      <c r="AK37" s="93">
        <f>'[1]emploi direct_05'!BD34</f>
        <v>-15.2073793179012</v>
      </c>
      <c r="AL37" s="93">
        <f>'[1]emploi direct_05'!BE34</f>
        <v>-38.491220294196637</v>
      </c>
      <c r="AM37" s="93">
        <f>'[1]emploi direct_05'!BF34</f>
        <v>-7.5762750909830174</v>
      </c>
      <c r="AN37" s="93">
        <f>'[1]emploi direct_05'!BG34</f>
        <v>-105.68840224971245</v>
      </c>
      <c r="AO37" s="100">
        <f>'[1]emploi direct_05'!BH34</f>
        <v>0</v>
      </c>
      <c r="AP37" s="234"/>
      <c r="AQ37" s="95" t="str">
        <f t="shared" si="1"/>
        <v>2007T4</v>
      </c>
      <c r="AR37" s="140">
        <f>'[1]emploi direct_05'!BJ34</f>
        <v>1.6103900630717538</v>
      </c>
      <c r="AS37" s="141" t="e">
        <f>'[1]emploi direct_05'!BK34</f>
        <v>#DIV/0!</v>
      </c>
      <c r="AT37" s="142">
        <f>'[1]emploi direct_05'!BL34</f>
        <v>1.4392665629150869</v>
      </c>
      <c r="AU37" s="143">
        <f>'[1]emploi direct_05'!BM34</f>
        <v>4.7680528104780517</v>
      </c>
      <c r="AV37" s="143">
        <f>'[1]emploi direct_05'!BN34</f>
        <v>-1.8667448563501554</v>
      </c>
      <c r="AW37" s="143">
        <f>'[1]emploi direct_05'!BO34</f>
        <v>-2.2484262299427571</v>
      </c>
      <c r="AX37" s="143">
        <f>'[1]emploi direct_05'!BP34</f>
        <v>-12.506779436949</v>
      </c>
      <c r="AY37" s="144">
        <f>'[1]emploi direct_05'!BQ34</f>
        <v>2.4253277669094242</v>
      </c>
      <c r="AZ37" s="145">
        <f>'[1]emploi direct_05'!BR34</f>
        <v>4.4372592774171604</v>
      </c>
      <c r="BA37" s="142">
        <f>'[1]emploi direct_05'!BS34</f>
        <v>1.0266711469069101</v>
      </c>
      <c r="BB37" s="143">
        <f>'[1]emploi direct_05'!BT34</f>
        <v>1.0222838293461489</v>
      </c>
      <c r="BC37" s="143">
        <f>'[1]emploi direct_05'!BU34</f>
        <v>-2.4419246146385243</v>
      </c>
      <c r="BD37" s="143">
        <f>'[1]emploi direct_05'!BV34</f>
        <v>-0.61532865403167714</v>
      </c>
      <c r="BE37" s="143">
        <f>'[1]emploi direct_05'!BW34</f>
        <v>-2.0257222822803178</v>
      </c>
      <c r="BF37" s="143">
        <f>'[1]emploi direct_05'!BX34</f>
        <v>0.892248606845647</v>
      </c>
      <c r="BG37" s="143">
        <f>'[1]emploi direct_05'!BY34</f>
        <v>-9.2819221220959207</v>
      </c>
      <c r="BH37" s="143">
        <f>'[1]emploi direct_05'!BZ34</f>
        <v>7.9301420513154586</v>
      </c>
      <c r="BI37" s="143">
        <f>'[1]emploi direct_05'!CA34</f>
        <v>5.0474241568320366</v>
      </c>
      <c r="BJ37" s="142" t="e">
        <f>'[1]emploi direct_05'!CB34</f>
        <v>#DIV/0!</v>
      </c>
      <c r="BK37" s="234"/>
      <c r="BL37" s="95" t="str">
        <f t="shared" si="2"/>
        <v>2007T4</v>
      </c>
      <c r="BM37" s="92">
        <f>'[1]emploi direct_05'!CD34</f>
        <v>446.71959507690917</v>
      </c>
      <c r="BN37" s="108">
        <f>'[1]emploi direct_05'!CE34</f>
        <v>0</v>
      </c>
      <c r="BO37" s="100">
        <f>'[1]emploi direct_05'!CF34</f>
        <v>32.157740213826855</v>
      </c>
      <c r="BP37" s="93">
        <f>'[1]emploi direct_05'!CG34</f>
        <v>34.761088367291563</v>
      </c>
      <c r="BQ37" s="93">
        <f>'[1]emploi direct_05'!CH34</f>
        <v>-10.815658771775588</v>
      </c>
      <c r="BR37" s="93">
        <f>'[1]emploi direct_05'!CI34</f>
        <v>-3.9818876246278023</v>
      </c>
      <c r="BS37" s="93">
        <f>'[1]emploi direct_05'!CJ34</f>
        <v>-4.9973294795684424</v>
      </c>
      <c r="BT37" s="94">
        <f>'[1]emploi direct_05'!CK34</f>
        <v>17.191527722506976</v>
      </c>
      <c r="BU37" s="102">
        <f>'[1]emploi direct_05'!CL34</f>
        <v>198.67167427821369</v>
      </c>
      <c r="BV37" s="100">
        <f>'[1]emploi direct_05'!CM34</f>
        <v>215.89018058486545</v>
      </c>
      <c r="BW37" s="93">
        <f>'[1]emploi direct_05'!CN34</f>
        <v>67.418822716347677</v>
      </c>
      <c r="BX37" s="93">
        <f>'[1]emploi direct_05'!CO34</f>
        <v>-78.044164360601826</v>
      </c>
      <c r="BY37" s="93">
        <f>'[1]emploi direct_05'!CP34</f>
        <v>-27.855255920397212</v>
      </c>
      <c r="BZ37" s="93">
        <f>'[1]emploi direct_05'!CQ34</f>
        <v>-7.5702534111384807</v>
      </c>
      <c r="CA37" s="93">
        <f>'[1]emploi direct_05'!CR34</f>
        <v>7.8071020600715428</v>
      </c>
      <c r="CB37" s="93">
        <f>'[1]emploi direct_05'!CS34</f>
        <v>-56.276976408625501</v>
      </c>
      <c r="CC37" s="93">
        <f>'[1]emploi direct_05'!CT34</f>
        <v>179.74852825093558</v>
      </c>
      <c r="CD37" s="93">
        <f>'[1]emploi direct_05'!CU34</f>
        <v>130.66237765827327</v>
      </c>
      <c r="CE37" s="100">
        <f>'[1]emploi direct_05'!CV34</f>
        <v>0</v>
      </c>
    </row>
    <row r="38" spans="1:83" ht="12.75" customHeight="1">
      <c r="A38" s="69" t="str">
        <f>Paca!A38</f>
        <v>2008T1</v>
      </c>
      <c r="B38" s="134">
        <f>'[1]emploi direct_05'!V35</f>
        <v>0.4142240950520959</v>
      </c>
      <c r="C38" s="135"/>
      <c r="D38" s="136">
        <f>'[1]emploi direct_05'!X35</f>
        <v>1.6880896837308423</v>
      </c>
      <c r="E38" s="137">
        <f>'[1]emploi direct_05'!Y35</f>
        <v>0.74660356478304379</v>
      </c>
      <c r="F38" s="137">
        <f>'[1]emploi direct_05'!Z35</f>
        <v>4.2859963213842445</v>
      </c>
      <c r="G38" s="137">
        <f>'[1]emploi direct_05'!AA35</f>
        <v>-2.8152279010983272</v>
      </c>
      <c r="H38" s="137">
        <f>'[1]emploi direct_05'!AB35</f>
        <v>-8.4912841777709964</v>
      </c>
      <c r="I38" s="138">
        <f>'[1]emploi direct_05'!AC35</f>
        <v>2.2080098423328254</v>
      </c>
      <c r="J38" s="139">
        <f>'[1]emploi direct_05'!AD35</f>
        <v>0.89203827648571821</v>
      </c>
      <c r="K38" s="136">
        <f>'[1]emploi direct_05'!AE35</f>
        <v>0.17314728680717373</v>
      </c>
      <c r="L38" s="137">
        <f>'[1]emploi direct_05'!AF35</f>
        <v>1.6500860719998123</v>
      </c>
      <c r="M38" s="137">
        <f>'[1]emploi direct_05'!AG35</f>
        <v>-2.1509724662775898</v>
      </c>
      <c r="N38" s="137">
        <f>'[1]emploi direct_05'!AH35</f>
        <v>-0.78769062553052382</v>
      </c>
      <c r="O38" s="137">
        <f>'[1]emploi direct_05'!AI35</f>
        <v>-1.2401810421260095</v>
      </c>
      <c r="P38" s="137">
        <f>'[1]emploi direct_05'!AJ35</f>
        <v>4.9208906528151575</v>
      </c>
      <c r="Q38" s="137">
        <f>'[1]emploi direct_05'!AK35</f>
        <v>-0.30548185661762872</v>
      </c>
      <c r="R38" s="137">
        <f>'[1]emploi direct_05'!AL35</f>
        <v>1.806830787049285</v>
      </c>
      <c r="S38" s="137">
        <f>'[1]emploi direct_05'!AM35</f>
        <v>-1.9147402054657814</v>
      </c>
      <c r="T38" s="136" t="e">
        <f>'[1]emploi direct_05'!AN35</f>
        <v>#DIV/0!</v>
      </c>
      <c r="V38" s="69" t="str">
        <f t="shared" si="0"/>
        <v>2008T1</v>
      </c>
      <c r="W38" s="74">
        <f>'[1]emploi direct_05'!AP35</f>
        <v>116.75551323070249</v>
      </c>
      <c r="X38" s="106">
        <f>'[1]emploi direct_05'!AQ35</f>
        <v>0</v>
      </c>
      <c r="Y38" s="101">
        <f>'[1]emploi direct_05'!AR35</f>
        <v>38.260082552747917</v>
      </c>
      <c r="Z38" s="75">
        <f>'[1]emploi direct_05'!AS35</f>
        <v>5.7025780787365647</v>
      </c>
      <c r="AA38" s="75">
        <f>'[1]emploi direct_05'!AT35</f>
        <v>24.368904870073038</v>
      </c>
      <c r="AB38" s="75">
        <f>'[1]emploi direct_05'!AU35</f>
        <v>-4.8735752086045352</v>
      </c>
      <c r="AC38" s="75">
        <f>'[1]emploi direct_05'!AV35</f>
        <v>-2.9685219977329531</v>
      </c>
      <c r="AD38" s="76">
        <f>'[1]emploi direct_05'!AW35</f>
        <v>16.030696810275458</v>
      </c>
      <c r="AE38" s="103">
        <f>'[1]emploi direct_05'!AX35</f>
        <v>41.711912403053248</v>
      </c>
      <c r="AF38" s="101">
        <f>'[1]emploi direct_05'!AY35</f>
        <v>36.783518274904054</v>
      </c>
      <c r="AG38" s="75">
        <f>'[1]emploi direct_05'!AZ35</f>
        <v>109.93436049048523</v>
      </c>
      <c r="AH38" s="75">
        <f>'[1]emploi direct_05'!BA35</f>
        <v>-67.066594986797099</v>
      </c>
      <c r="AI38" s="75">
        <f>'[1]emploi direct_05'!BB35</f>
        <v>-35.438480824795988</v>
      </c>
      <c r="AJ38" s="75">
        <f>'[1]emploi direct_05'!BC35</f>
        <v>-4.5407508310490812</v>
      </c>
      <c r="AK38" s="75">
        <f>'[1]emploi direct_05'!BD35</f>
        <v>43.441568183402296</v>
      </c>
      <c r="AL38" s="75">
        <f>'[1]emploi direct_05'!BE35</f>
        <v>-1.680243009091555</v>
      </c>
      <c r="AM38" s="75">
        <f>'[1]emploi direct_05'!BF35</f>
        <v>44.202273453494854</v>
      </c>
      <c r="AN38" s="75">
        <f>'[1]emploi direct_05'!BG35</f>
        <v>-52.068614200747561</v>
      </c>
      <c r="AO38" s="101">
        <f>'[1]emploi direct_05'!BH35</f>
        <v>0</v>
      </c>
      <c r="AQ38" s="69" t="str">
        <f t="shared" si="1"/>
        <v>2008T1</v>
      </c>
      <c r="AR38" s="134">
        <f>'[1]emploi direct_05'!BJ35</f>
        <v>-0.17578092992373007</v>
      </c>
      <c r="AS38" s="135" t="e">
        <f>'[1]emploi direct_05'!BK35</f>
        <v>#DIV/0!</v>
      </c>
      <c r="AT38" s="136">
        <f>'[1]emploi direct_05'!BL35</f>
        <v>0.47233591530713159</v>
      </c>
      <c r="AU38" s="137">
        <f>'[1]emploi direct_05'!BM35</f>
        <v>0.71601684170319313</v>
      </c>
      <c r="AV38" s="137">
        <f>'[1]emploi direct_05'!BN35</f>
        <v>0.80744515632931169</v>
      </c>
      <c r="AW38" s="137">
        <f>'[1]emploi direct_05'!BO35</f>
        <v>-1.583286360485936</v>
      </c>
      <c r="AX38" s="137">
        <f>'[1]emploi direct_05'!BP35</f>
        <v>-16.594770684740091</v>
      </c>
      <c r="AY38" s="138">
        <f>'[1]emploi direct_05'!BQ35</f>
        <v>1.3226530074834653</v>
      </c>
      <c r="AZ38" s="139">
        <f>'[1]emploi direct_05'!BR35</f>
        <v>4.9209844633319566</v>
      </c>
      <c r="BA38" s="136">
        <f>'[1]emploi direct_05'!BS35</f>
        <v>-1.3075517333217102</v>
      </c>
      <c r="BB38" s="137">
        <f>'[1]emploi direct_05'!BT35</f>
        <v>0.51518998391755222</v>
      </c>
      <c r="BC38" s="137">
        <f>'[1]emploi direct_05'!BU35</f>
        <v>-10.593985755936474</v>
      </c>
      <c r="BD38" s="137">
        <f>'[1]emploi direct_05'!BV35</f>
        <v>-1.2003410627769218</v>
      </c>
      <c r="BE38" s="137">
        <f>'[1]emploi direct_05'!BW35</f>
        <v>-3.2598094047622261</v>
      </c>
      <c r="BF38" s="137">
        <f>'[1]emploi direct_05'!BX35</f>
        <v>1.9915510632235067</v>
      </c>
      <c r="BG38" s="137">
        <f>'[1]emploi direct_05'!BY35</f>
        <v>-11.598077014286634</v>
      </c>
      <c r="BH38" s="137">
        <f>'[1]emploi direct_05'!BZ35</f>
        <v>1.9246328073670327</v>
      </c>
      <c r="BI38" s="137">
        <f>'[1]emploi direct_05'!CA35</f>
        <v>4.6326010365518533</v>
      </c>
      <c r="BJ38" s="136" t="e">
        <f>'[1]emploi direct_05'!CB35</f>
        <v>#DIV/0!</v>
      </c>
      <c r="BL38" s="69" t="str">
        <f t="shared" si="2"/>
        <v>2008T1</v>
      </c>
      <c r="BM38" s="74">
        <f>'[1]emploi direct_05'!CD35</f>
        <v>-49.839435248806694</v>
      </c>
      <c r="BN38" s="106">
        <f>'[1]emploi direct_05'!CE35</f>
        <v>0</v>
      </c>
      <c r="BO38" s="101">
        <f>'[1]emploi direct_05'!CF35</f>
        <v>10.834900958501294</v>
      </c>
      <c r="BP38" s="75">
        <f>'[1]emploi direct_05'!CG35</f>
        <v>5.4706167486000368</v>
      </c>
      <c r="BQ38" s="75">
        <f>'[1]emploi direct_05'!CH35</f>
        <v>4.7493113193485215</v>
      </c>
      <c r="BR38" s="75">
        <f>'[1]emploi direct_05'!CI35</f>
        <v>-2.7065929521418468</v>
      </c>
      <c r="BS38" s="75">
        <f>'[1]emploi direct_05'!CJ35</f>
        <v>-6.3651307821040781</v>
      </c>
      <c r="BT38" s="76">
        <f>'[1]emploi direct_05'!CK35</f>
        <v>9.6866966247985147</v>
      </c>
      <c r="BU38" s="103">
        <f>'[1]emploi direct_05'!CL35</f>
        <v>221.27031026936038</v>
      </c>
      <c r="BV38" s="101">
        <f>'[1]emploi direct_05'!CM35</f>
        <v>-281.94464647666973</v>
      </c>
      <c r="BW38" s="75">
        <f>'[1]emploi direct_05'!CN35</f>
        <v>34.711255298948345</v>
      </c>
      <c r="BX38" s="75">
        <f>'[1]emploi direct_05'!CO35</f>
        <v>-361.51021255328487</v>
      </c>
      <c r="BY38" s="75">
        <f>'[1]emploi direct_05'!CP35</f>
        <v>-54.229324677075056</v>
      </c>
      <c r="BZ38" s="75">
        <f>'[1]emploi direct_05'!CQ35</f>
        <v>-12.184511933978001</v>
      </c>
      <c r="CA38" s="75">
        <f>'[1]emploi direct_05'!CR35</f>
        <v>18.086352791118543</v>
      </c>
      <c r="CB38" s="75">
        <f>'[1]emploi direct_05'!CS35</f>
        <v>-71.94195415221543</v>
      </c>
      <c r="CC38" s="75">
        <f>'[1]emploi direct_05'!CT35</f>
        <v>47.02976104790514</v>
      </c>
      <c r="CD38" s="75">
        <f>'[1]emploi direct_05'!CU35</f>
        <v>118.09398770190319</v>
      </c>
      <c r="CE38" s="101">
        <f>'[1]emploi direct_05'!CV35</f>
        <v>0</v>
      </c>
    </row>
    <row r="39" spans="1:83" ht="12.75" customHeight="1">
      <c r="A39" s="69" t="str">
        <f>Paca!A39</f>
        <v>2008T2</v>
      </c>
      <c r="B39" s="134">
        <f>'[1]emploi direct_05'!V36</f>
        <v>-0.49364735450400099</v>
      </c>
      <c r="C39" s="135"/>
      <c r="D39" s="136">
        <f>'[1]emploi direct_05'!X36</f>
        <v>0.14694404036403874</v>
      </c>
      <c r="E39" s="137">
        <f>'[1]emploi direct_05'!Y36</f>
        <v>-2.078146565252359</v>
      </c>
      <c r="F39" s="137">
        <f>'[1]emploi direct_05'!Z36</f>
        <v>3.9727057869939575</v>
      </c>
      <c r="G39" s="137">
        <f>'[1]emploi direct_05'!AA36</f>
        <v>0.8282475404791434</v>
      </c>
      <c r="H39" s="137">
        <f>'[1]emploi direct_05'!AB36</f>
        <v>8.5043546801413008</v>
      </c>
      <c r="I39" s="138">
        <f>'[1]emploi direct_05'!AC36</f>
        <v>-1.1173977170903071</v>
      </c>
      <c r="J39" s="139">
        <f>'[1]emploi direct_05'!AD36</f>
        <v>-0.54066190556515403</v>
      </c>
      <c r="K39" s="136">
        <f>'[1]emploi direct_05'!AE36</f>
        <v>-0.55260128162158972</v>
      </c>
      <c r="L39" s="137">
        <f>'[1]emploi direct_05'!AF36</f>
        <v>-1.9843814621256617</v>
      </c>
      <c r="M39" s="137">
        <f>'[1]emploi direct_05'!AG36</f>
        <v>3.0555776827954295</v>
      </c>
      <c r="N39" s="137">
        <f>'[1]emploi direct_05'!AH36</f>
        <v>-1.4668346687302214</v>
      </c>
      <c r="O39" s="137">
        <f>'[1]emploi direct_05'!AI36</f>
        <v>4.6956737010179106</v>
      </c>
      <c r="P39" s="137">
        <f>'[1]emploi direct_05'!AJ36</f>
        <v>-0.80110945235052355</v>
      </c>
      <c r="Q39" s="137">
        <f>'[1]emploi direct_05'!AK36</f>
        <v>-3.2106266579667864E-2</v>
      </c>
      <c r="R39" s="137">
        <f>'[1]emploi direct_05'!AL36</f>
        <v>-2.1362839089767993</v>
      </c>
      <c r="S39" s="137">
        <f>'[1]emploi direct_05'!AM36</f>
        <v>1.2321030741869743</v>
      </c>
      <c r="T39" s="136" t="e">
        <f>'[1]emploi direct_05'!AN36</f>
        <v>#DIV/0!</v>
      </c>
      <c r="V39" s="69" t="str">
        <f t="shared" si="0"/>
        <v>2008T2</v>
      </c>
      <c r="W39" s="74">
        <f>'[1]emploi direct_05'!AP36</f>
        <v>-139.71855652265367</v>
      </c>
      <c r="X39" s="106">
        <f>'[1]emploi direct_05'!AQ36</f>
        <v>0</v>
      </c>
      <c r="Y39" s="101">
        <f>'[1]emploi direct_05'!AR36</f>
        <v>3.3866666624303434</v>
      </c>
      <c r="Z39" s="75">
        <f>'[1]emploi direct_05'!AS36</f>
        <v>-15.991447206960743</v>
      </c>
      <c r="AA39" s="75">
        <f>'[1]emploi direct_05'!AT36</f>
        <v>23.55573263344229</v>
      </c>
      <c r="AB39" s="75">
        <f>'[1]emploi direct_05'!AU36</f>
        <v>1.3934535292895589</v>
      </c>
      <c r="AC39" s="75">
        <f>'[1]emploi direct_05'!AV36</f>
        <v>2.7206377582742753</v>
      </c>
      <c r="AD39" s="76">
        <f>'[1]emploi direct_05'!AW36</f>
        <v>-8.2917100516150413</v>
      </c>
      <c r="AE39" s="103">
        <f>'[1]emploi direct_05'!AX36</f>
        <v>-25.506993916681495</v>
      </c>
      <c r="AF39" s="101">
        <f>'[1]emploi direct_05'!AY36</f>
        <v>-117.59822926840206</v>
      </c>
      <c r="AG39" s="75">
        <f>'[1]emploi direct_05'!AZ36</f>
        <v>-134.38777631301218</v>
      </c>
      <c r="AH39" s="75">
        <f>'[1]emploi direct_05'!BA36</f>
        <v>93.222608189641505</v>
      </c>
      <c r="AI39" s="75">
        <f>'[1]emploi direct_05'!BB36</f>
        <v>-65.473588460296014</v>
      </c>
      <c r="AJ39" s="75">
        <f>'[1]emploi direct_05'!BC36</f>
        <v>16.97933896628092</v>
      </c>
      <c r="AK39" s="75">
        <f>'[1]emploi direct_05'!BD36</f>
        <v>-7.4201998819017945</v>
      </c>
      <c r="AL39" s="75">
        <f>'[1]emploi direct_05'!BE36</f>
        <v>-0.17605475596371889</v>
      </c>
      <c r="AM39" s="75">
        <f>'[1]emploi direct_05'!BF36</f>
        <v>-53.206294316130425</v>
      </c>
      <c r="AN39" s="75">
        <f>'[1]emploi direct_05'!BG36</f>
        <v>32.863737302987374</v>
      </c>
      <c r="AO39" s="101">
        <f>'[1]emploi direct_05'!BH36</f>
        <v>0</v>
      </c>
      <c r="AQ39" s="69" t="str">
        <f t="shared" si="1"/>
        <v>2008T2</v>
      </c>
      <c r="AR39" s="134">
        <f>'[1]emploi direct_05'!BJ36</f>
        <v>-1.1282858750972791</v>
      </c>
      <c r="AS39" s="135" t="e">
        <f>'[1]emploi direct_05'!BK36</f>
        <v>#DIV/0!</v>
      </c>
      <c r="AT39" s="136">
        <f>'[1]emploi direct_05'!BL36</f>
        <v>2.3912833218249885</v>
      </c>
      <c r="AU39" s="137">
        <f>'[1]emploi direct_05'!BM36</f>
        <v>3.0230452423906096</v>
      </c>
      <c r="AV39" s="137">
        <f>'[1]emploi direct_05'!BN36</f>
        <v>5.8567220019167365</v>
      </c>
      <c r="AW39" s="137">
        <f>'[1]emploi direct_05'!BO36</f>
        <v>-0.21905377606024068</v>
      </c>
      <c r="AX39" s="137">
        <f>'[1]emploi direct_05'!BP36</f>
        <v>-12.010894795832726</v>
      </c>
      <c r="AY39" s="138">
        <f>'[1]emploi direct_05'!BQ36</f>
        <v>0.38250229079501707</v>
      </c>
      <c r="AZ39" s="139">
        <f>'[1]emploi direct_05'!BR36</f>
        <v>3.1697096978163142</v>
      </c>
      <c r="BA39" s="136">
        <f>'[1]emploi direct_05'!BS36</f>
        <v>-2.3957216004959037</v>
      </c>
      <c r="BB39" s="137">
        <f>'[1]emploi direct_05'!BT36</f>
        <v>-2.2552582649588815</v>
      </c>
      <c r="BC39" s="137">
        <f>'[1]emploi direct_05'!BU36</f>
        <v>-0.71514306163535935</v>
      </c>
      <c r="BD39" s="137">
        <f>'[1]emploi direct_05'!BV36</f>
        <v>-4.5199920267083531</v>
      </c>
      <c r="BE39" s="137">
        <f>'[1]emploi direct_05'!BW36</f>
        <v>-4.1452135150557012</v>
      </c>
      <c r="BF39" s="137">
        <f>'[1]emploi direct_05'!BX36</f>
        <v>3.9394121302094742</v>
      </c>
      <c r="BG39" s="137">
        <f>'[1]emploi direct_05'!BY36</f>
        <v>-9.0018689401925815</v>
      </c>
      <c r="BH39" s="137">
        <f>'[1]emploi direct_05'!BZ36</f>
        <v>0.16490504660022776</v>
      </c>
      <c r="BI39" s="137">
        <f>'[1]emploi direct_05'!CA36</f>
        <v>-3.698048208789162</v>
      </c>
      <c r="BJ39" s="136" t="e">
        <f>'[1]emploi direct_05'!CB36</f>
        <v>#DIV/0!</v>
      </c>
      <c r="BL39" s="69" t="str">
        <f t="shared" si="2"/>
        <v>2008T2</v>
      </c>
      <c r="BM39" s="74">
        <f>'[1]emploi direct_05'!CD36</f>
        <v>-321.39208099010284</v>
      </c>
      <c r="BN39" s="106">
        <f>'[1]emploi direct_05'!CE36</f>
        <v>0</v>
      </c>
      <c r="BO39" s="101">
        <f>'[1]emploi direct_05'!CF36</f>
        <v>53.904649399657956</v>
      </c>
      <c r="BP39" s="75">
        <f>'[1]emploi direct_05'!CG36</f>
        <v>22.110648667559531</v>
      </c>
      <c r="BQ39" s="75">
        <f>'[1]emploi direct_05'!CH36</f>
        <v>34.108744055016473</v>
      </c>
      <c r="BR39" s="75">
        <f>'[1]emploi direct_05'!CI36</f>
        <v>-0.37240686638065768</v>
      </c>
      <c r="BS39" s="75">
        <f>'[1]emploi direct_05'!CJ36</f>
        <v>-4.7383047206816329</v>
      </c>
      <c r="BT39" s="76">
        <f>'[1]emploi direct_05'!CK36</f>
        <v>2.795968264143994</v>
      </c>
      <c r="BU39" s="103">
        <f>'[1]emploi direct_05'!CL36</f>
        <v>144.16052411552209</v>
      </c>
      <c r="BV39" s="101">
        <f>'[1]emploi direct_05'!CM36</f>
        <v>-519.45725450527971</v>
      </c>
      <c r="BW39" s="75">
        <f>'[1]emploi direct_05'!CN36</f>
        <v>-153.15556124040631</v>
      </c>
      <c r="BX39" s="75">
        <f>'[1]emploi direct_05'!CO36</f>
        <v>-22.646929977337095</v>
      </c>
      <c r="BY39" s="75">
        <f>'[1]emploi direct_05'!CP36</f>
        <v>-208.20570959033557</v>
      </c>
      <c r="BZ39" s="75">
        <f>'[1]emploi direct_05'!CQ36</f>
        <v>-16.371357985546751</v>
      </c>
      <c r="CA39" s="75">
        <f>'[1]emploi direct_05'!CR36</f>
        <v>34.824246228045808</v>
      </c>
      <c r="CB39" s="75">
        <f>'[1]emploi direct_05'!CS36</f>
        <v>-54.22739087658033</v>
      </c>
      <c r="CC39" s="75">
        <f>'[1]emploi direct_05'!CT36</f>
        <v>4.0127685302700229</v>
      </c>
      <c r="CD39" s="75">
        <f>'[1]emploi direct_05'!CU36</f>
        <v>-103.6873195933872</v>
      </c>
      <c r="CE39" s="101">
        <f>'[1]emploi direct_05'!CV36</f>
        <v>0</v>
      </c>
    </row>
    <row r="40" spans="1:83" ht="12.75" customHeight="1">
      <c r="A40" s="69" t="str">
        <f>Paca!A40</f>
        <v>2008T3</v>
      </c>
      <c r="B40" s="134">
        <f>'[1]emploi direct_05'!V37</f>
        <v>-0.68513146996818097</v>
      </c>
      <c r="C40" s="135"/>
      <c r="D40" s="136">
        <f>'[1]emploi direct_05'!X37</f>
        <v>2.3382450482685613</v>
      </c>
      <c r="E40" s="137">
        <f>'[1]emploi direct_05'!Y37</f>
        <v>-1.0941977123095525</v>
      </c>
      <c r="F40" s="137">
        <f>'[1]emploi direct_05'!Z37</f>
        <v>4.9610844982006297</v>
      </c>
      <c r="G40" s="137">
        <f>'[1]emploi direct_05'!AA37</f>
        <v>1.4623804270174956</v>
      </c>
      <c r="H40" s="137">
        <f>'[1]emploi direct_05'!AB37</f>
        <v>-3.5169006360991184</v>
      </c>
      <c r="I40" s="138">
        <f>'[1]emploi direct_05'!AC37</f>
        <v>4.1388860516870629</v>
      </c>
      <c r="J40" s="139">
        <f>'[1]emploi direct_05'!AD37</f>
        <v>-0.73387145615472216</v>
      </c>
      <c r="K40" s="136">
        <f>'[1]emploi direct_05'!AE37</f>
        <v>-1.0040623522554304</v>
      </c>
      <c r="L40" s="137">
        <f>'[1]emploi direct_05'!AF37</f>
        <v>0.54957931029373519</v>
      </c>
      <c r="M40" s="137">
        <f>'[1]emploi direct_05'!AG37</f>
        <v>-2.6547385697999415</v>
      </c>
      <c r="N40" s="137">
        <f>'[1]emploi direct_05'!AH37</f>
        <v>0.48800108300639522</v>
      </c>
      <c r="O40" s="137">
        <f>'[1]emploi direct_05'!AI37</f>
        <v>-3.798037757042616</v>
      </c>
      <c r="P40" s="137">
        <f>'[1]emploi direct_05'!AJ37</f>
        <v>-0.39103978648475923</v>
      </c>
      <c r="Q40" s="137">
        <f>'[1]emploi direct_05'!AK37</f>
        <v>-0.59480438897692167</v>
      </c>
      <c r="R40" s="137">
        <f>'[1]emploi direct_05'!AL37</f>
        <v>-0.69791226638151738</v>
      </c>
      <c r="S40" s="137">
        <f>'[1]emploi direct_05'!AM37</f>
        <v>-5.5080063365910759</v>
      </c>
      <c r="T40" s="136" t="e">
        <f>'[1]emploi direct_05'!AN37</f>
        <v>#DIV/0!</v>
      </c>
      <c r="V40" s="69" t="str">
        <f t="shared" si="0"/>
        <v>2008T3</v>
      </c>
      <c r="W40" s="74">
        <f>'[1]emploi direct_05'!AP37</f>
        <v>-192.95764952410536</v>
      </c>
      <c r="X40" s="106">
        <f>'[1]emploi direct_05'!AQ37</f>
        <v>0</v>
      </c>
      <c r="Y40" s="101">
        <f>'[1]emploi direct_05'!AR37</f>
        <v>53.969475874542695</v>
      </c>
      <c r="Z40" s="75">
        <f>'[1]emploi direct_05'!AS37</f>
        <v>-8.2449309419732799</v>
      </c>
      <c r="AA40" s="75">
        <f>'[1]emploi direct_05'!AT37</f>
        <v>30.584837933891436</v>
      </c>
      <c r="AB40" s="75">
        <f>'[1]emploi direct_05'!AU37</f>
        <v>2.4807038439088558</v>
      </c>
      <c r="AC40" s="75">
        <f>'[1]emploi direct_05'!AV37</f>
        <v>-1.2207778008479337</v>
      </c>
      <c r="AD40" s="76">
        <f>'[1]emploi direct_05'!AW37</f>
        <v>30.369642839563767</v>
      </c>
      <c r="AE40" s="103">
        <f>'[1]emploi direct_05'!AX37</f>
        <v>-34.434919233705841</v>
      </c>
      <c r="AF40" s="101">
        <f>'[1]emploi direct_05'!AY37</f>
        <v>-212.49220616494131</v>
      </c>
      <c r="AG40" s="75">
        <f>'[1]emploi direct_05'!AZ37</f>
        <v>36.480456663428413</v>
      </c>
      <c r="AH40" s="75">
        <f>'[1]emploi direct_05'!BA37</f>
        <v>-83.468225713571883</v>
      </c>
      <c r="AI40" s="75">
        <f>'[1]emploi direct_05'!BB37</f>
        <v>21.462889944112248</v>
      </c>
      <c r="AJ40" s="75">
        <f>'[1]emploi direct_05'!BC37</f>
        <v>-14.378410606041029</v>
      </c>
      <c r="AK40" s="75">
        <f>'[1]emploi direct_05'!BD37</f>
        <v>-3.5929527859544805</v>
      </c>
      <c r="AL40" s="75">
        <f>'[1]emploi direct_05'!BE37</f>
        <v>-3.260563485387479</v>
      </c>
      <c r="AM40" s="75">
        <f>'[1]emploi direct_05'!BF37</f>
        <v>-17.010872030038627</v>
      </c>
      <c r="AN40" s="75">
        <f>'[1]emploi direct_05'!BG37</f>
        <v>-148.72452815148836</v>
      </c>
      <c r="AO40" s="101">
        <f>'[1]emploi direct_05'!BH37</f>
        <v>0</v>
      </c>
      <c r="AQ40" s="69" t="str">
        <f t="shared" si="1"/>
        <v>2008T3</v>
      </c>
      <c r="AR40" s="134">
        <f>'[1]emploi direct_05'!BJ37</f>
        <v>-2.0849164185867464</v>
      </c>
      <c r="AS40" s="135" t="e">
        <f>'[1]emploi direct_05'!BK37</f>
        <v>#DIV/0!</v>
      </c>
      <c r="AT40" s="136">
        <f>'[1]emploi direct_05'!BL37</f>
        <v>4.621408999225296</v>
      </c>
      <c r="AU40" s="137">
        <f>'[1]emploi direct_05'!BM37</f>
        <v>-0.16987682227700418</v>
      </c>
      <c r="AV40" s="137">
        <f>'[1]emploi direct_05'!BN37</f>
        <v>11.595614803311459</v>
      </c>
      <c r="AW40" s="137">
        <f>'[1]emploi direct_05'!BO37</f>
        <v>1.4438834143817303</v>
      </c>
      <c r="AX40" s="137">
        <f>'[1]emploi direct_05'!BP37</f>
        <v>-8.5538806870950843</v>
      </c>
      <c r="AY40" s="138">
        <f>'[1]emploi direct_05'!BQ37</f>
        <v>5.3862500134339131</v>
      </c>
      <c r="AZ40" s="139">
        <f>'[1]emploi direct_05'!BR37</f>
        <v>4.3033915394929956E-2</v>
      </c>
      <c r="BA40" s="136">
        <f>'[1]emploi direct_05'!BS37</f>
        <v>-3.241747055673827</v>
      </c>
      <c r="BB40" s="137">
        <f>'[1]emploi direct_05'!BT37</f>
        <v>-2.166425521193116</v>
      </c>
      <c r="BC40" s="137">
        <f>'[1]emploi direct_05'!BU37</f>
        <v>-1.8739854547602519</v>
      </c>
      <c r="BD40" s="137">
        <f>'[1]emploi direct_05'!BV37</f>
        <v>-3.3364548811143924</v>
      </c>
      <c r="BE40" s="137">
        <f>'[1]emploi direct_05'!BW37</f>
        <v>-2.5508405973625803</v>
      </c>
      <c r="BF40" s="137">
        <f>'[1]emploi direct_05'!BX37</f>
        <v>1.9176966507248538</v>
      </c>
      <c r="BG40" s="137">
        <f>'[1]emploi direct_05'!BY37</f>
        <v>-7.4097674086137655</v>
      </c>
      <c r="BH40" s="137">
        <f>'[1]emploi direct_05'!BZ37</f>
        <v>-1.3688475630566521</v>
      </c>
      <c r="BI40" s="137">
        <f>'[1]emploi direct_05'!CA37</f>
        <v>-9.6854318010974776</v>
      </c>
      <c r="BJ40" s="136" t="e">
        <f>'[1]emploi direct_05'!CB37</f>
        <v>#DIV/0!</v>
      </c>
      <c r="BL40" s="69" t="str">
        <f t="shared" si="2"/>
        <v>2008T3</v>
      </c>
      <c r="BM40" s="74">
        <f>'[1]emploi direct_05'!CD37</f>
        <v>-595.58178409555694</v>
      </c>
      <c r="BN40" s="106">
        <f>'[1]emploi direct_05'!CE37</f>
        <v>0</v>
      </c>
      <c r="BO40" s="101">
        <f>'[1]emploi direct_05'!CF37</f>
        <v>104.33979602369482</v>
      </c>
      <c r="BP40" s="75">
        <f>'[1]emploi direct_05'!CG37</f>
        <v>-1.26819346695072</v>
      </c>
      <c r="BQ40" s="75">
        <f>'[1]emploi direct_05'!CH37</f>
        <v>67.23641044632484</v>
      </c>
      <c r="BR40" s="75">
        <f>'[1]emploi direct_05'!CI37</f>
        <v>2.4497731060085073</v>
      </c>
      <c r="BS40" s="75">
        <f>'[1]emploi direct_05'!CJ37</f>
        <v>-3.1327495711444442</v>
      </c>
      <c r="BT40" s="76">
        <f>'[1]emploi direct_05'!CK37</f>
        <v>39.054555509456463</v>
      </c>
      <c r="BU40" s="103">
        <f>'[1]emploi direct_05'!CL37</f>
        <v>2.0035683604701262</v>
      </c>
      <c r="BV40" s="101">
        <f>'[1]emploi direct_05'!CM37</f>
        <v>-701.92514847972052</v>
      </c>
      <c r="BW40" s="75">
        <f>'[1]emploi direct_05'!CN37</f>
        <v>-147.79712673740141</v>
      </c>
      <c r="BX40" s="75">
        <f>'[1]emploi direct_05'!CO37</f>
        <v>-58.45158520122186</v>
      </c>
      <c r="BY40" s="75">
        <f>'[1]emploi direct_05'!CP37</f>
        <v>-152.54717084506228</v>
      </c>
      <c r="BZ40" s="75">
        <f>'[1]emploi direct_05'!CQ37</f>
        <v>-9.5332450664175781</v>
      </c>
      <c r="CA40" s="75">
        <f>'[1]emploi direct_05'!CR37</f>
        <v>17.221036197644821</v>
      </c>
      <c r="CB40" s="75">
        <f>'[1]emploi direct_05'!CS37</f>
        <v>-43.60808154463939</v>
      </c>
      <c r="CC40" s="75">
        <f>'[1]emploi direct_05'!CT37</f>
        <v>-33.591167983657215</v>
      </c>
      <c r="CD40" s="75">
        <f>'[1]emploi direct_05'!CU37</f>
        <v>-273.617807298961</v>
      </c>
      <c r="CE40" s="101">
        <f>'[1]emploi direct_05'!CV37</f>
        <v>0</v>
      </c>
    </row>
    <row r="41" spans="1:83" s="232" customFormat="1" ht="12.75" customHeight="1">
      <c r="A41" s="95" t="str">
        <f>Paca!A41</f>
        <v>2008T4</v>
      </c>
      <c r="B41" s="140">
        <f>'[1]emploi direct_05'!V38</f>
        <v>1.2367711080783605</v>
      </c>
      <c r="C41" s="141"/>
      <c r="D41" s="142">
        <f>'[1]emploi direct_05'!X38</f>
        <v>1.6787299440718106</v>
      </c>
      <c r="E41" s="143">
        <f>'[1]emploi direct_05'!Y38</f>
        <v>0.67029912458635987</v>
      </c>
      <c r="F41" s="143">
        <f>'[1]emploi direct_05'!Z38</f>
        <v>3.985446298416595</v>
      </c>
      <c r="G41" s="143">
        <f>'[1]emploi direct_05'!AA38</f>
        <v>0.76401012105629107</v>
      </c>
      <c r="H41" s="143">
        <f>'[1]emploi direct_05'!AB38</f>
        <v>-4.5567532604193994</v>
      </c>
      <c r="I41" s="144">
        <f>'[1]emploi direct_05'!AC38</f>
        <v>1.1882294036970054</v>
      </c>
      <c r="J41" s="145">
        <f>'[1]emploi direct_05'!AD38</f>
        <v>-1.2969674352833471</v>
      </c>
      <c r="K41" s="142">
        <f>'[1]emploi direct_05'!AE38</f>
        <v>1.7502458089598161</v>
      </c>
      <c r="L41" s="143">
        <f>'[1]emploi direct_05'!AF38</f>
        <v>0.63925594255520579</v>
      </c>
      <c r="M41" s="143">
        <f>'[1]emploi direct_05'!AG38</f>
        <v>-1.0961664570644181</v>
      </c>
      <c r="N41" s="143">
        <f>'[1]emploi direct_05'!AH38</f>
        <v>3.1608167317460412</v>
      </c>
      <c r="O41" s="143">
        <f>'[1]emploi direct_05'!AI38</f>
        <v>2.0155261775538724</v>
      </c>
      <c r="P41" s="143">
        <f>'[1]emploi direct_05'!AJ38</f>
        <v>0.87966113764332832</v>
      </c>
      <c r="Q41" s="143">
        <f>'[1]emploi direct_05'!AK38</f>
        <v>-1.3831608183966781</v>
      </c>
      <c r="R41" s="143">
        <f>'[1]emploi direct_05'!AL38</f>
        <v>0.19755426163001744</v>
      </c>
      <c r="S41" s="143">
        <f>'[1]emploi direct_05'!AM38</f>
        <v>8.0442177764510134</v>
      </c>
      <c r="T41" s="142" t="e">
        <f>'[1]emploi direct_05'!AN38</f>
        <v>#DIV/0!</v>
      </c>
      <c r="U41" s="234"/>
      <c r="V41" s="95" t="str">
        <f t="shared" si="0"/>
        <v>2008T4</v>
      </c>
      <c r="W41" s="92">
        <f>'[1]emploi direct_05'!AP38</f>
        <v>345.9327562696235</v>
      </c>
      <c r="X41" s="108">
        <f>'[1]emploi direct_05'!AQ38</f>
        <v>0</v>
      </c>
      <c r="Y41" s="100">
        <f>'[1]emploi direct_05'!AR38</f>
        <v>39.653084862014111</v>
      </c>
      <c r="Z41" s="93">
        <f>'[1]emploi direct_05'!AS38</f>
        <v>4.9955308156449973</v>
      </c>
      <c r="AA41" s="93">
        <f>'[1]emploi direct_05'!AT38</f>
        <v>25.789019494293484</v>
      </c>
      <c r="AB41" s="93">
        <f>'[1]emploi direct_05'!AU38</f>
        <v>1.3149786840077695</v>
      </c>
      <c r="AC41" s="93">
        <f>'[1]emploi direct_05'!AV38</f>
        <v>-1.5261010250251807</v>
      </c>
      <c r="AD41" s="94">
        <f>'[1]emploi direct_05'!AW38</f>
        <v>9.0796568930931016</v>
      </c>
      <c r="AE41" s="102">
        <f>'[1]emploi direct_05'!AX38</f>
        <v>-60.410054660456808</v>
      </c>
      <c r="AF41" s="100">
        <f>'[1]emploi direct_05'!AY38</f>
        <v>366.68972606806346</v>
      </c>
      <c r="AG41" s="93">
        <f>'[1]emploi direct_05'!AZ38</f>
        <v>42.666294166506304</v>
      </c>
      <c r="AH41" s="93">
        <f>'[1]emploi direct_05'!BA38</f>
        <v>-33.549862641109939</v>
      </c>
      <c r="AI41" s="93">
        <f>'[1]emploi direct_05'!BB38</f>
        <v>139.69502370475948</v>
      </c>
      <c r="AJ41" s="93">
        <f>'[1]emploi direct_05'!BC38</f>
        <v>7.3404718483524789</v>
      </c>
      <c r="AK41" s="93">
        <f>'[1]emploi direct_05'!BD38</f>
        <v>8.0508989495714331</v>
      </c>
      <c r="AL41" s="93">
        <f>'[1]emploi direct_05'!BE38</f>
        <v>-7.5370302506561302</v>
      </c>
      <c r="AM41" s="93">
        <f>'[1]emploi direct_05'!BF38</f>
        <v>4.7815701087893103</v>
      </c>
      <c r="AN41" s="93">
        <f>'[1]emploi direct_05'!BG38</f>
        <v>205.24236018184865</v>
      </c>
      <c r="AO41" s="100">
        <f>'[1]emploi direct_05'!BH38</f>
        <v>0</v>
      </c>
      <c r="AP41" s="234"/>
      <c r="AQ41" s="95" t="str">
        <f t="shared" si="1"/>
        <v>2008T4</v>
      </c>
      <c r="AR41" s="140">
        <f>'[1]emploi direct_05'!BJ38</f>
        <v>0.46125555735854196</v>
      </c>
      <c r="AS41" s="141" t="e">
        <f>'[1]emploi direct_05'!BK38</f>
        <v>#DIV/0!</v>
      </c>
      <c r="AT41" s="142">
        <f>'[1]emploi direct_05'!BL38</f>
        <v>5.9682758483361464</v>
      </c>
      <c r="AU41" s="143">
        <f>'[1]emploi direct_05'!BM38</f>
        <v>-1.7724825415596945</v>
      </c>
      <c r="AV41" s="143">
        <f>'[1]emploi direct_05'!BN38</f>
        <v>18.343990753238959</v>
      </c>
      <c r="AW41" s="143">
        <f>'[1]emploi direct_05'!BO38</f>
        <v>0.1822841892147542</v>
      </c>
      <c r="AX41" s="143">
        <f>'[1]emploi direct_05'!BP38</f>
        <v>-8.5663452223851184</v>
      </c>
      <c r="AY41" s="144">
        <f>'[1]emploi direct_05'!BQ38</f>
        <v>6.4995428613473294</v>
      </c>
      <c r="AZ41" s="145">
        <f>'[1]emploi direct_05'!BR38</f>
        <v>-1.6817723150850505</v>
      </c>
      <c r="BA41" s="142">
        <f>'[1]emploi direct_05'!BS38</f>
        <v>0.34542737771932064</v>
      </c>
      <c r="BB41" s="143">
        <f>'[1]emploi direct_05'!BT38</f>
        <v>0.82093269041896288</v>
      </c>
      <c r="BC41" s="143">
        <f>'[1]emploi direct_05'!BU38</f>
        <v>-2.9141455879625688</v>
      </c>
      <c r="BD41" s="143">
        <f>'[1]emploi direct_05'!BV38</f>
        <v>1.3390835534720757</v>
      </c>
      <c r="BE41" s="143">
        <f>'[1]emploi direct_05'!BW38</f>
        <v>1.4750386494233991</v>
      </c>
      <c r="BF41" s="143">
        <f>'[1]emploi direct_05'!BX38</f>
        <v>4.5853381568271345</v>
      </c>
      <c r="BG41" s="143">
        <f>'[1]emploi direct_05'!BY38</f>
        <v>-2.3005804804887564</v>
      </c>
      <c r="BH41" s="143">
        <f>'[1]emploi direct_05'!BZ38</f>
        <v>-0.86794226450008782</v>
      </c>
      <c r="BI41" s="143">
        <f>'[1]emploi direct_05'!CA38</f>
        <v>1.3721243876720024</v>
      </c>
      <c r="BJ41" s="142" t="e">
        <f>'[1]emploi direct_05'!CB38</f>
        <v>#DIV/0!</v>
      </c>
      <c r="BK41" s="234"/>
      <c r="BL41" s="95" t="str">
        <f t="shared" si="2"/>
        <v>2008T4</v>
      </c>
      <c r="BM41" s="92">
        <f>'[1]emploi direct_05'!CD38</f>
        <v>130.01206345356695</v>
      </c>
      <c r="BN41" s="108">
        <f>'[1]emploi direct_05'!CE38</f>
        <v>0</v>
      </c>
      <c r="BO41" s="100">
        <f>'[1]emploi direct_05'!CF38</f>
        <v>135.26930995173507</v>
      </c>
      <c r="BP41" s="93">
        <f>'[1]emploi direct_05'!CG38</f>
        <v>-13.538269254552461</v>
      </c>
      <c r="BQ41" s="93">
        <f>'[1]emploi direct_05'!CH38</f>
        <v>104.29849493170025</v>
      </c>
      <c r="BR41" s="93">
        <f>'[1]emploi direct_05'!CI38</f>
        <v>0.31556084860164901</v>
      </c>
      <c r="BS41" s="93">
        <f>'[1]emploi direct_05'!CJ38</f>
        <v>-2.9947630653317923</v>
      </c>
      <c r="BT41" s="94">
        <f>'[1]emploi direct_05'!CK38</f>
        <v>47.188286491317285</v>
      </c>
      <c r="BU41" s="102">
        <f>'[1]emploi direct_05'!CL38</f>
        <v>-78.640055407790896</v>
      </c>
      <c r="BV41" s="100">
        <f>'[1]emploi direct_05'!CM38</f>
        <v>73.382808909624146</v>
      </c>
      <c r="BW41" s="93">
        <f>'[1]emploi direct_05'!CN38</f>
        <v>54.693335007407768</v>
      </c>
      <c r="BX41" s="93">
        <f>'[1]emploi direct_05'!CO38</f>
        <v>-90.862075151837416</v>
      </c>
      <c r="BY41" s="93">
        <f>'[1]emploi direct_05'!CP38</f>
        <v>60.245844363779725</v>
      </c>
      <c r="BZ41" s="93">
        <f>'[1]emploi direct_05'!CQ38</f>
        <v>5.4006493775432887</v>
      </c>
      <c r="CA41" s="93">
        <f>'[1]emploi direct_05'!CR38</f>
        <v>40.479314465117454</v>
      </c>
      <c r="CB41" s="93">
        <f>'[1]emploi direct_05'!CS38</f>
        <v>-12.653891501098883</v>
      </c>
      <c r="CC41" s="93">
        <f>'[1]emploi direct_05'!CT38</f>
        <v>-21.233322783884887</v>
      </c>
      <c r="CD41" s="93">
        <f>'[1]emploi direct_05'!CU38</f>
        <v>37.312955132600109</v>
      </c>
      <c r="CE41" s="100">
        <f>'[1]emploi direct_05'!CV38</f>
        <v>0</v>
      </c>
    </row>
    <row r="42" spans="1:83" ht="12.75" customHeight="1">
      <c r="A42" s="69" t="str">
        <f>Paca!A42</f>
        <v>2009T1</v>
      </c>
      <c r="B42" s="134">
        <f>'[1]emploi direct_05'!V39</f>
        <v>-1.1863478276807671</v>
      </c>
      <c r="C42" s="135"/>
      <c r="D42" s="136">
        <f>'[1]emploi direct_05'!X39</f>
        <v>-0.37172818472651636</v>
      </c>
      <c r="E42" s="137">
        <f>'[1]emploi direct_05'!Y39</f>
        <v>7.8649251003448661E-2</v>
      </c>
      <c r="F42" s="137">
        <f>'[1]emploi direct_05'!Z39</f>
        <v>0.13204997899818327</v>
      </c>
      <c r="G42" s="137">
        <f>'[1]emploi direct_05'!AA39</f>
        <v>6.9292080120298749</v>
      </c>
      <c r="H42" s="137">
        <f>'[1]emploi direct_05'!AB39</f>
        <v>-11.972334854625666</v>
      </c>
      <c r="I42" s="138">
        <f>'[1]emploi direct_05'!AC39</f>
        <v>-2.4051532229700134</v>
      </c>
      <c r="J42" s="139">
        <f>'[1]emploi direct_05'!AD39</f>
        <v>-2.7279830881002165</v>
      </c>
      <c r="K42" s="136">
        <f>'[1]emploi direct_05'!AE39</f>
        <v>-0.94565381858711106</v>
      </c>
      <c r="L42" s="137">
        <f>'[1]emploi direct_05'!AF39</f>
        <v>-1.3242558457084996</v>
      </c>
      <c r="M42" s="137">
        <f>'[1]emploi direct_05'!AG39</f>
        <v>-0.94760694847492166</v>
      </c>
      <c r="N42" s="137">
        <f>'[1]emploi direct_05'!AH39</f>
        <v>-1.7364606080272904</v>
      </c>
      <c r="O42" s="137">
        <f>'[1]emploi direct_05'!AI39</f>
        <v>-1.728421428287541</v>
      </c>
      <c r="P42" s="137">
        <f>'[1]emploi direct_05'!AJ39</f>
        <v>2.0109056793703228</v>
      </c>
      <c r="Q42" s="137">
        <f>'[1]emploi direct_05'!AK39</f>
        <v>-2.11397589074519</v>
      </c>
      <c r="R42" s="137">
        <f>'[1]emploi direct_05'!AL39</f>
        <v>-1.2028760442512776</v>
      </c>
      <c r="S42" s="137">
        <f>'[1]emploi direct_05'!AM39</f>
        <v>0.85624544844198347</v>
      </c>
      <c r="T42" s="136" t="e">
        <f>'[1]emploi direct_05'!AN39</f>
        <v>#DIV/0!</v>
      </c>
      <c r="V42" s="69" t="str">
        <f t="shared" si="0"/>
        <v>2009T1</v>
      </c>
      <c r="W42" s="74">
        <f>'[1]emploi direct_05'!AP39</f>
        <v>-335.93300932172133</v>
      </c>
      <c r="X42" s="106">
        <f>'[1]emploi direct_05'!AQ39</f>
        <v>0</v>
      </c>
      <c r="Y42" s="101">
        <f>'[1]emploi direct_05'!AR39</f>
        <v>-8.9279499317758564</v>
      </c>
      <c r="Z42" s="75">
        <f>'[1]emploi direct_05'!AS39</f>
        <v>0.59007734401563994</v>
      </c>
      <c r="AA42" s="75">
        <f>'[1]emploi direct_05'!AT39</f>
        <v>0.88852318642864248</v>
      </c>
      <c r="AB42" s="75">
        <f>'[1]emploi direct_05'!AU39</f>
        <v>12.017348140821781</v>
      </c>
      <c r="AC42" s="75">
        <f>'[1]emploi direct_05'!AV39</f>
        <v>-3.8269415636126247</v>
      </c>
      <c r="AD42" s="76">
        <f>'[1]emploi direct_05'!AW39</f>
        <v>-18.596957039429299</v>
      </c>
      <c r="AE42" s="103">
        <f>'[1]emploi direct_05'!AX39</f>
        <v>-125.41582135133103</v>
      </c>
      <c r="AF42" s="101">
        <f>'[1]emploi direct_05'!AY39</f>
        <v>-201.58923803861398</v>
      </c>
      <c r="AG42" s="75">
        <f>'[1]emploi direct_05'!AZ39</f>
        <v>-88.950719502799984</v>
      </c>
      <c r="AH42" s="75">
        <f>'[1]emploi direct_05'!BA39</f>
        <v>-28.685049252375848</v>
      </c>
      <c r="AI42" s="75">
        <f>'[1]emploi direct_05'!BB39</f>
        <v>-79.170124448211027</v>
      </c>
      <c r="AJ42" s="75">
        <f>'[1]emploi direct_05'!BC39</f>
        <v>-6.4217212507748513</v>
      </c>
      <c r="AK42" s="75">
        <f>'[1]emploi direct_05'!BD39</f>
        <v>18.566253899928824</v>
      </c>
      <c r="AL42" s="75">
        <f>'[1]emploi direct_05'!BE39</f>
        <v>-11.360009356160162</v>
      </c>
      <c r="AM42" s="75">
        <f>'[1]emploi direct_05'!BF39</f>
        <v>-29.171725745238746</v>
      </c>
      <c r="AN42" s="75">
        <f>'[1]emploi direct_05'!BG39</f>
        <v>23.603857617018548</v>
      </c>
      <c r="AO42" s="101">
        <f>'[1]emploi direct_05'!BH39</f>
        <v>0</v>
      </c>
      <c r="AQ42" s="69" t="str">
        <f t="shared" si="1"/>
        <v>2009T1</v>
      </c>
      <c r="AR42" s="134">
        <f>'[1]emploi direct_05'!BJ39</f>
        <v>-1.1400660324531797</v>
      </c>
      <c r="AS42" s="135" t="e">
        <f>'[1]emploi direct_05'!BK39</f>
        <v>#DIV/0!</v>
      </c>
      <c r="AT42" s="136">
        <f>'[1]emploi direct_05'!BL39</f>
        <v>3.821757521943181</v>
      </c>
      <c r="AU42" s="137">
        <f>'[1]emploi direct_05'!BM39</f>
        <v>-2.4237352061325157</v>
      </c>
      <c r="AV42" s="137">
        <f>'[1]emploi direct_05'!BN39</f>
        <v>13.63008279940583</v>
      </c>
      <c r="AW42" s="137">
        <f>'[1]emploi direct_05'!BO39</f>
        <v>10.227271966920659</v>
      </c>
      <c r="AX42" s="137">
        <f>'[1]emploi direct_05'!BP39</f>
        <v>-12.044540528603109</v>
      </c>
      <c r="AY42" s="138">
        <f>'[1]emploi direct_05'!BQ39</f>
        <v>1.6926812625598364</v>
      </c>
      <c r="AZ42" s="139">
        <f>'[1]emploi direct_05'!BR39</f>
        <v>-5.2094449721907132</v>
      </c>
      <c r="BA42" s="136">
        <f>'[1]emploi direct_05'!BS39</f>
        <v>-0.77529786764032327</v>
      </c>
      <c r="BB42" s="137">
        <f>'[1]emploi direct_05'!BT39</f>
        <v>-2.1291477066714526</v>
      </c>
      <c r="BC42" s="137">
        <f>'[1]emploi direct_05'!BU39</f>
        <v>-1.7201657149833238</v>
      </c>
      <c r="BD42" s="137">
        <f>'[1]emploi direct_05'!BV39</f>
        <v>0.36997517230976662</v>
      </c>
      <c r="BE42" s="137">
        <f>'[1]emploi direct_05'!BW39</f>
        <v>0.97337499128036242</v>
      </c>
      <c r="BF42" s="137">
        <f>'[1]emploi direct_05'!BX39</f>
        <v>1.6846597448787914</v>
      </c>
      <c r="BG42" s="137">
        <f>'[1]emploi direct_05'!BY39</f>
        <v>-4.072882715649218</v>
      </c>
      <c r="BH42" s="137">
        <f>'[1]emploi direct_05'!BZ39</f>
        <v>-3.7985750035890442</v>
      </c>
      <c r="BI42" s="137">
        <f>'[1]emploi direct_05'!CA39</f>
        <v>4.235966548796033</v>
      </c>
      <c r="BJ42" s="136" t="e">
        <f>'[1]emploi direct_05'!CB39</f>
        <v>#DIV/0!</v>
      </c>
      <c r="BL42" s="69" t="str">
        <f t="shared" si="2"/>
        <v>2009T1</v>
      </c>
      <c r="BM42" s="74">
        <f>'[1]emploi direct_05'!CD39</f>
        <v>-322.67645909885687</v>
      </c>
      <c r="BN42" s="106">
        <f>'[1]emploi direct_05'!CE39</f>
        <v>0</v>
      </c>
      <c r="BO42" s="101">
        <f>'[1]emploi direct_05'!CF39</f>
        <v>88.081277467211294</v>
      </c>
      <c r="BP42" s="75">
        <f>'[1]emploi direct_05'!CG39</f>
        <v>-18.650769989273385</v>
      </c>
      <c r="BQ42" s="75">
        <f>'[1]emploi direct_05'!CH39</f>
        <v>80.818113248055852</v>
      </c>
      <c r="BR42" s="75">
        <f>'[1]emploi direct_05'!CI39</f>
        <v>17.206484198027965</v>
      </c>
      <c r="BS42" s="75">
        <f>'[1]emploi direct_05'!CJ39</f>
        <v>-3.8531826312114639</v>
      </c>
      <c r="BT42" s="76">
        <f>'[1]emploi direct_05'!CK39</f>
        <v>12.560632641612528</v>
      </c>
      <c r="BU42" s="103">
        <f>'[1]emploi direct_05'!CL39</f>
        <v>-245.76778916217518</v>
      </c>
      <c r="BV42" s="101">
        <f>'[1]emploi direct_05'!CM39</f>
        <v>-164.98994740389389</v>
      </c>
      <c r="BW42" s="75">
        <f>'[1]emploi direct_05'!CN39</f>
        <v>-144.19174498587745</v>
      </c>
      <c r="BX42" s="75">
        <f>'[1]emploi direct_05'!CO39</f>
        <v>-52.480529417416165</v>
      </c>
      <c r="BY42" s="75">
        <f>'[1]emploi direct_05'!CP39</f>
        <v>16.514200740364686</v>
      </c>
      <c r="BZ42" s="75">
        <f>'[1]emploi direct_05'!CQ39</f>
        <v>3.5196789578175185</v>
      </c>
      <c r="CA42" s="75">
        <f>'[1]emploi direct_05'!CR39</f>
        <v>15.604000181643983</v>
      </c>
      <c r="CB42" s="75">
        <f>'[1]emploi direct_05'!CS39</f>
        <v>-22.333657848167491</v>
      </c>
      <c r="CC42" s="75">
        <f>'[1]emploi direct_05'!CT39</f>
        <v>-94.607321982618487</v>
      </c>
      <c r="CD42" s="75">
        <f>'[1]emploi direct_05'!CU39</f>
        <v>112.98542695036622</v>
      </c>
      <c r="CE42" s="101">
        <f>'[1]emploi direct_05'!CV39</f>
        <v>0</v>
      </c>
    </row>
    <row r="43" spans="1:83" ht="12.75" customHeight="1">
      <c r="A43" s="69" t="str">
        <f>Paca!A43</f>
        <v>2009T2</v>
      </c>
      <c r="B43" s="134">
        <f>'[1]emploi direct_05'!V40</f>
        <v>-1.5477349166400534</v>
      </c>
      <c r="C43" s="135"/>
      <c r="D43" s="136">
        <f>'[1]emploi direct_05'!X40</f>
        <v>-1.57686979628201</v>
      </c>
      <c r="E43" s="137">
        <f>'[1]emploi direct_05'!Y40</f>
        <v>2.1082479417622313</v>
      </c>
      <c r="F43" s="137">
        <f>'[1]emploi direct_05'!Z40</f>
        <v>-1.5345433212887949</v>
      </c>
      <c r="G43" s="137">
        <f>'[1]emploi direct_05'!AA40</f>
        <v>-2.7634830189094517</v>
      </c>
      <c r="H43" s="137">
        <f>'[1]emploi direct_05'!AB40</f>
        <v>1.4689645675679319</v>
      </c>
      <c r="I43" s="138">
        <f>'[1]emploi direct_05'!AC40</f>
        <v>-5.1033702961318816</v>
      </c>
      <c r="J43" s="139">
        <f>'[1]emploi direct_05'!AD40</f>
        <v>-1.0964074862911954</v>
      </c>
      <c r="K43" s="136">
        <f>'[1]emploi direct_05'!AE40</f>
        <v>-1.640016609412609</v>
      </c>
      <c r="L43" s="137">
        <f>'[1]emploi direct_05'!AF40</f>
        <v>-1.0072087121538731</v>
      </c>
      <c r="M43" s="137">
        <f>'[1]emploi direct_05'!AG40</f>
        <v>-0.56374283356812604</v>
      </c>
      <c r="N43" s="137">
        <f>'[1]emploi direct_05'!AH40</f>
        <v>-1.6944610954670369</v>
      </c>
      <c r="O43" s="137">
        <f>'[1]emploi direct_05'!AI40</f>
        <v>-0.64552654233563933</v>
      </c>
      <c r="P43" s="137">
        <f>'[1]emploi direct_05'!AJ40</f>
        <v>-7.8379829987849536</v>
      </c>
      <c r="Q43" s="137">
        <f>'[1]emploi direct_05'!AK40</f>
        <v>2.2972228983488829</v>
      </c>
      <c r="R43" s="137">
        <f>'[1]emploi direct_05'!AL40</f>
        <v>9.3189169221696844E-2</v>
      </c>
      <c r="S43" s="137">
        <f>'[1]emploi direct_05'!AM40</f>
        <v>-4.491135809113322</v>
      </c>
      <c r="T43" s="136" t="e">
        <f>'[1]emploi direct_05'!AN40</f>
        <v>#DIV/0!</v>
      </c>
      <c r="V43" s="69" t="str">
        <f t="shared" si="0"/>
        <v>2009T2</v>
      </c>
      <c r="W43" s="74">
        <f>'[1]emploi direct_05'!AP40</f>
        <v>-433.06608371463517</v>
      </c>
      <c r="X43" s="106">
        <f>'[1]emploi direct_05'!AQ40</f>
        <v>0</v>
      </c>
      <c r="Y43" s="101">
        <f>'[1]emploi direct_05'!AR40</f>
        <v>-37.731553524564333</v>
      </c>
      <c r="Z43" s="75">
        <f>'[1]emploi direct_05'!AS40</f>
        <v>15.829874409227955</v>
      </c>
      <c r="AA43" s="75">
        <f>'[1]emploi direct_05'!AT40</f>
        <v>-10.339098903453078</v>
      </c>
      <c r="AB43" s="75">
        <f>'[1]emploi direct_05'!AU40</f>
        <v>-5.1248150222662332</v>
      </c>
      <c r="AC43" s="75">
        <f>'[1]emploi direct_05'!AV40</f>
        <v>0.41333623452786838</v>
      </c>
      <c r="AD43" s="76">
        <f>'[1]emploi direct_05'!AW40</f>
        <v>-38.510850242600782</v>
      </c>
      <c r="AE43" s="103">
        <f>'[1]emploi direct_05'!AX40</f>
        <v>-49.030979159707385</v>
      </c>
      <c r="AF43" s="101">
        <f>'[1]emploi direct_05'!AY40</f>
        <v>-346.30355103036345</v>
      </c>
      <c r="AG43" s="75">
        <f>'[1]emploi direct_05'!AZ40</f>
        <v>-66.758635368054456</v>
      </c>
      <c r="AH43" s="75">
        <f>'[1]emploi direct_05'!BA40</f>
        <v>-16.903372794498409</v>
      </c>
      <c r="AI43" s="75">
        <f>'[1]emploi direct_05'!BB40</f>
        <v>-75.913741551878957</v>
      </c>
      <c r="AJ43" s="75">
        <f>'[1]emploi direct_05'!BC40</f>
        <v>-2.3569145886272054</v>
      </c>
      <c r="AK43" s="75">
        <f>'[1]emploi direct_05'!BD40</f>
        <v>-73.821608716348237</v>
      </c>
      <c r="AL43" s="75">
        <f>'[1]emploi direct_05'!BE40</f>
        <v>12.083770950100984</v>
      </c>
      <c r="AM43" s="75">
        <f>'[1]emploi direct_05'!BF40</f>
        <v>2.2328059887890959</v>
      </c>
      <c r="AN43" s="75">
        <f>'[1]emploi direct_05'!BG40</f>
        <v>-124.86585494984774</v>
      </c>
      <c r="AO43" s="101">
        <f>'[1]emploi direct_05'!BH40</f>
        <v>0</v>
      </c>
      <c r="AQ43" s="69" t="str">
        <f t="shared" si="1"/>
        <v>2009T2</v>
      </c>
      <c r="AR43" s="134">
        <f>'[1]emploi direct_05'!BJ40</f>
        <v>-2.1873059726008615</v>
      </c>
      <c r="AS43" s="135" t="e">
        <f>'[1]emploi direct_05'!BK40</f>
        <v>#DIV/0!</v>
      </c>
      <c r="AT43" s="136">
        <f>'[1]emploi direct_05'!BL40</f>
        <v>2.0346896900071076</v>
      </c>
      <c r="AU43" s="137">
        <f>'[1]emploi direct_05'!BM40</f>
        <v>1.7478845561533118</v>
      </c>
      <c r="AV43" s="137">
        <f>'[1]emploi direct_05'!BN40</f>
        <v>7.6112996251643139</v>
      </c>
      <c r="AW43" s="137">
        <f>'[1]emploi direct_05'!BO40</f>
        <v>6.3007268681110951</v>
      </c>
      <c r="AX43" s="137">
        <f>'[1]emploi direct_05'!BP40</f>
        <v>-17.747546382479385</v>
      </c>
      <c r="AY43" s="138">
        <f>'[1]emploi direct_05'!BQ40</f>
        <v>-2.4065660230451758</v>
      </c>
      <c r="AZ43" s="139">
        <f>'[1]emploi direct_05'!BR40</f>
        <v>-5.7391029516280607</v>
      </c>
      <c r="BA43" s="136">
        <f>'[1]emploi direct_05'!BS40</f>
        <v>-1.8602781022644566</v>
      </c>
      <c r="BB43" s="137">
        <f>'[1]emploi direct_05'!BT40</f>
        <v>-1.1534182126969883</v>
      </c>
      <c r="BC43" s="137">
        <f>'[1]emploi direct_05'!BU40</f>
        <v>-5.1717617233763118</v>
      </c>
      <c r="BD43" s="137">
        <f>'[1]emploi direct_05'!BV40</f>
        <v>0.13810543866907832</v>
      </c>
      <c r="BE43" s="137">
        <f>'[1]emploi direct_05'!BW40</f>
        <v>-4.1779268343882343</v>
      </c>
      <c r="BF43" s="137">
        <f>'[1]emploi direct_05'!BX40</f>
        <v>-5.528546857398875</v>
      </c>
      <c r="BG43" s="137">
        <f>'[1]emploi direct_05'!BY40</f>
        <v>-1.8377067641200728</v>
      </c>
      <c r="BH43" s="137">
        <f>'[1]emploi direct_05'!BZ40</f>
        <v>-1.6069712542040926</v>
      </c>
      <c r="BI43" s="137">
        <f>'[1]emploi direct_05'!CA40</f>
        <v>-1.6570981873309187</v>
      </c>
      <c r="BJ43" s="136" t="e">
        <f>'[1]emploi direct_05'!CB40</f>
        <v>#DIV/0!</v>
      </c>
      <c r="BL43" s="69" t="str">
        <f t="shared" si="2"/>
        <v>2009T2</v>
      </c>
      <c r="BM43" s="74">
        <f>'[1]emploi direct_05'!CD40</f>
        <v>-616.02398629083837</v>
      </c>
      <c r="BN43" s="106">
        <f>'[1]emploi direct_05'!CE40</f>
        <v>0</v>
      </c>
      <c r="BO43" s="101">
        <f>'[1]emploi direct_05'!CF40</f>
        <v>46.963057280216617</v>
      </c>
      <c r="BP43" s="75">
        <f>'[1]emploi direct_05'!CG40</f>
        <v>13.170551626915312</v>
      </c>
      <c r="BQ43" s="75">
        <f>'[1]emploi direct_05'!CH40</f>
        <v>46.923281711160485</v>
      </c>
      <c r="BR43" s="75">
        <f>'[1]emploi direct_05'!CI40</f>
        <v>10.688215646472173</v>
      </c>
      <c r="BS43" s="75">
        <f>'[1]emploi direct_05'!CJ40</f>
        <v>-6.1604841549578708</v>
      </c>
      <c r="BT43" s="76">
        <f>'[1]emploi direct_05'!CK40</f>
        <v>-17.658507549373212</v>
      </c>
      <c r="BU43" s="103">
        <f>'[1]emploi direct_05'!CL40</f>
        <v>-269.29177440520107</v>
      </c>
      <c r="BV43" s="101">
        <f>'[1]emploi direct_05'!CM40</f>
        <v>-393.69526916585528</v>
      </c>
      <c r="BW43" s="75">
        <f>'[1]emploi direct_05'!CN40</f>
        <v>-76.562604040919723</v>
      </c>
      <c r="BX43" s="75">
        <f>'[1]emploi direct_05'!CO40</f>
        <v>-162.60651040155608</v>
      </c>
      <c r="BY43" s="75">
        <f>'[1]emploi direct_05'!CP40</f>
        <v>6.0740476487817432</v>
      </c>
      <c r="BZ43" s="75">
        <f>'[1]emploi direct_05'!CQ40</f>
        <v>-15.816574597090607</v>
      </c>
      <c r="CA43" s="75">
        <f>'[1]emploi direct_05'!CR40</f>
        <v>-50.79740865280246</v>
      </c>
      <c r="CB43" s="75">
        <f>'[1]emploi direct_05'!CS40</f>
        <v>-10.073832142102788</v>
      </c>
      <c r="CC43" s="75">
        <f>'[1]emploi direct_05'!CT40</f>
        <v>-39.168221677698966</v>
      </c>
      <c r="CD43" s="75">
        <f>'[1]emploi direct_05'!CU40</f>
        <v>-44.7441653024689</v>
      </c>
      <c r="CE43" s="101">
        <f>'[1]emploi direct_05'!CV40</f>
        <v>0</v>
      </c>
    </row>
    <row r="44" spans="1:83" ht="12.75" customHeight="1">
      <c r="A44" s="69" t="str">
        <f>Paca!A44</f>
        <v>2009T3</v>
      </c>
      <c r="B44" s="134">
        <f>'[1]emploi direct_05'!V41</f>
        <v>-0.98726498837745646</v>
      </c>
      <c r="C44" s="135"/>
      <c r="D44" s="136">
        <f>'[1]emploi direct_05'!X41</f>
        <v>-1.6543436816480739</v>
      </c>
      <c r="E44" s="137">
        <f>'[1]emploi direct_05'!Y41</f>
        <v>2.202900842641653</v>
      </c>
      <c r="F44" s="137">
        <f>'[1]emploi direct_05'!Z41</f>
        <v>-2.1749654340239899</v>
      </c>
      <c r="G44" s="137">
        <f>'[1]emploi direct_05'!AA41</f>
        <v>5.3630934758629234</v>
      </c>
      <c r="H44" s="137">
        <f>'[1]emploi direct_05'!AB41</f>
        <v>7.0779269944339473</v>
      </c>
      <c r="I44" s="138">
        <f>'[1]emploi direct_05'!AC41</f>
        <v>-7.4169340830673836</v>
      </c>
      <c r="J44" s="139">
        <f>'[1]emploi direct_05'!AD41</f>
        <v>-1.710924428207039</v>
      </c>
      <c r="K44" s="136">
        <f>'[1]emploi direct_05'!AE41</f>
        <v>-0.75751886294872506</v>
      </c>
      <c r="L44" s="137">
        <f>'[1]emploi direct_05'!AF41</f>
        <v>-4.2900652545185824E-2</v>
      </c>
      <c r="M44" s="137">
        <f>'[1]emploi direct_05'!AG41</f>
        <v>2.6619590276921734E-2</v>
      </c>
      <c r="N44" s="137">
        <f>'[1]emploi direct_05'!AH41</f>
        <v>-2.5768496901168669</v>
      </c>
      <c r="O44" s="137">
        <f>'[1]emploi direct_05'!AI41</f>
        <v>0.866391038322889</v>
      </c>
      <c r="P44" s="137">
        <f>'[1]emploi direct_05'!AJ41</f>
        <v>2.7017466550866676</v>
      </c>
      <c r="Q44" s="137">
        <f>'[1]emploi direct_05'!AK41</f>
        <v>7.1689772394201157E-2</v>
      </c>
      <c r="R44" s="137">
        <f>'[1]emploi direct_05'!AL41</f>
        <v>-0.98988787952254409</v>
      </c>
      <c r="S44" s="137">
        <f>'[1]emploi direct_05'!AM41</f>
        <v>-1.6970368814474113</v>
      </c>
      <c r="T44" s="136" t="e">
        <f>'[1]emploi direct_05'!AN41</f>
        <v>#DIV/0!</v>
      </c>
      <c r="V44" s="69" t="str">
        <f t="shared" si="0"/>
        <v>2009T3</v>
      </c>
      <c r="W44" s="74">
        <f>'[1]emploi direct_05'!AP41</f>
        <v>-271.9675195947093</v>
      </c>
      <c r="X44" s="106">
        <f>'[1]emploi direct_05'!AQ41</f>
        <v>0</v>
      </c>
      <c r="Y44" s="101">
        <f>'[1]emploi direct_05'!AR41</f>
        <v>-38.961149548801586</v>
      </c>
      <c r="Z44" s="75">
        <f>'[1]emploi direct_05'!AS41</f>
        <v>16.889296405656069</v>
      </c>
      <c r="AA44" s="75">
        <f>'[1]emploi direct_05'!AT41</f>
        <v>-14.429118335075373</v>
      </c>
      <c r="AB44" s="75">
        <f>'[1]emploi direct_05'!AU41</f>
        <v>9.6708835674425018</v>
      </c>
      <c r="AC44" s="75">
        <f>'[1]emploi direct_05'!AV41</f>
        <v>2.0208378416482127</v>
      </c>
      <c r="AD44" s="76">
        <f>'[1]emploi direct_05'!AW41</f>
        <v>-53.113049028472915</v>
      </c>
      <c r="AE44" s="103">
        <f>'[1]emploi direct_05'!AX41</f>
        <v>-75.673089995738337</v>
      </c>
      <c r="AF44" s="101">
        <f>'[1]emploi direct_05'!AY41</f>
        <v>-157.33328005016665</v>
      </c>
      <c r="AG44" s="75">
        <f>'[1]emploi direct_05'!AZ41</f>
        <v>-2.8148512211782872</v>
      </c>
      <c r="AH44" s="75">
        <f>'[1]emploi direct_05'!BA41</f>
        <v>0.79366727052547503</v>
      </c>
      <c r="AI44" s="75">
        <f>'[1]emploi direct_05'!BB41</f>
        <v>-113.48954891634094</v>
      </c>
      <c r="AJ44" s="75">
        <f>'[1]emploi direct_05'!BC41</f>
        <v>3.1429040173498493</v>
      </c>
      <c r="AK44" s="75">
        <f>'[1]emploi direct_05'!BD41</f>
        <v>23.451778372883837</v>
      </c>
      <c r="AL44" s="75">
        <f>'[1]emploi direct_05'!BE41</f>
        <v>0.38576284273869987</v>
      </c>
      <c r="AM44" s="75">
        <f>'[1]emploi direct_05'!BF41</f>
        <v>-23.739746762732921</v>
      </c>
      <c r="AN44" s="75">
        <f>'[1]emploi direct_05'!BG41</f>
        <v>-45.063245653415834</v>
      </c>
      <c r="AO44" s="101">
        <f>'[1]emploi direct_05'!BH41</f>
        <v>0</v>
      </c>
      <c r="AQ44" s="69" t="str">
        <f t="shared" si="1"/>
        <v>2009T3</v>
      </c>
      <c r="AR44" s="134">
        <f>'[1]emploi direct_05'!BJ41</f>
        <v>-2.4848696086303579</v>
      </c>
      <c r="AS44" s="135" t="e">
        <f>'[1]emploi direct_05'!BK41</f>
        <v>#DIV/0!</v>
      </c>
      <c r="AT44" s="136">
        <f>'[1]emploi direct_05'!BL41</f>
        <v>-1.9460562366473755</v>
      </c>
      <c r="AU44" s="137">
        <f>'[1]emploi direct_05'!BM41</f>
        <v>5.1397260394631994</v>
      </c>
      <c r="AV44" s="137">
        <f>'[1]emploi direct_05'!BN41</f>
        <v>0.2950679849517801</v>
      </c>
      <c r="AW44" s="137">
        <f>'[1]emploi direct_05'!BO41</f>
        <v>10.387449756447564</v>
      </c>
      <c r="AX44" s="137">
        <f>'[1]emploi direct_05'!BP41</f>
        <v>-8.7153886884231753</v>
      </c>
      <c r="AY44" s="138">
        <f>'[1]emploi direct_05'!BQ41</f>
        <v>-13.236067010898822</v>
      </c>
      <c r="AZ44" s="139">
        <f>'[1]emploi direct_05'!BR41</f>
        <v>-6.6668906165690656</v>
      </c>
      <c r="BA44" s="136">
        <f>'[1]emploi direct_05'!BS41</f>
        <v>-1.6158669673110859</v>
      </c>
      <c r="BB44" s="137">
        <f>'[1]emploi direct_05'!BT41</f>
        <v>-1.7358634054646993</v>
      </c>
      <c r="BC44" s="137">
        <f>'[1]emploi direct_05'!BU41</f>
        <v>-2.5597345247945213</v>
      </c>
      <c r="BD44" s="137">
        <f>'[1]emploi direct_05'!BV41</f>
        <v>-2.9160736331116932</v>
      </c>
      <c r="BE44" s="137">
        <f>'[1]emploi direct_05'!BW41</f>
        <v>0.4680827363575002</v>
      </c>
      <c r="BF44" s="137">
        <f>'[1]emploi direct_05'!BX41</f>
        <v>-2.5952763085577812</v>
      </c>
      <c r="BG44" s="137">
        <f>'[1]emploi direct_05'!BY41</f>
        <v>-1.1795460421742843</v>
      </c>
      <c r="BH44" s="137">
        <f>'[1]emploi direct_05'!BZ41</f>
        <v>-1.896273982399721</v>
      </c>
      <c r="BI44" s="137">
        <f>'[1]emploi direct_05'!CA41</f>
        <v>2.3091827684216915</v>
      </c>
      <c r="BJ44" s="136" t="e">
        <f>'[1]emploi direct_05'!CB41</f>
        <v>#DIV/0!</v>
      </c>
      <c r="BL44" s="69" t="str">
        <f t="shared" si="2"/>
        <v>2009T3</v>
      </c>
      <c r="BM44" s="74">
        <f>'[1]emploi direct_05'!CD41</f>
        <v>-695.0338563614423</v>
      </c>
      <c r="BN44" s="106">
        <f>'[1]emploi direct_05'!CE41</f>
        <v>0</v>
      </c>
      <c r="BO44" s="101">
        <f>'[1]emploi direct_05'!CF41</f>
        <v>-45.967568143127664</v>
      </c>
      <c r="BP44" s="75">
        <f>'[1]emploi direct_05'!CG41</f>
        <v>38.304778974544661</v>
      </c>
      <c r="BQ44" s="75">
        <f>'[1]emploi direct_05'!CH41</f>
        <v>1.9093254421936763</v>
      </c>
      <c r="BR44" s="75">
        <f>'[1]emploi direct_05'!CI41</f>
        <v>17.878395370005819</v>
      </c>
      <c r="BS44" s="75">
        <f>'[1]emploi direct_05'!CJ41</f>
        <v>-2.9188685124617244</v>
      </c>
      <c r="BT44" s="76">
        <f>'[1]emploi direct_05'!CK41</f>
        <v>-101.14119941740989</v>
      </c>
      <c r="BU44" s="103">
        <f>'[1]emploi direct_05'!CL41</f>
        <v>-310.52994516723356</v>
      </c>
      <c r="BV44" s="101">
        <f>'[1]emploi direct_05'!CM41</f>
        <v>-338.53634305108062</v>
      </c>
      <c r="BW44" s="75">
        <f>'[1]emploi direct_05'!CN41</f>
        <v>-115.85791192552642</v>
      </c>
      <c r="BX44" s="75">
        <f>'[1]emploi direct_05'!CO41</f>
        <v>-78.344617417458721</v>
      </c>
      <c r="BY44" s="75">
        <f>'[1]emploi direct_05'!CP41</f>
        <v>-128.87839121167144</v>
      </c>
      <c r="BZ44" s="75">
        <f>'[1]emploi direct_05'!CQ41</f>
        <v>1.7047400263002714</v>
      </c>
      <c r="CA44" s="75">
        <f>'[1]emploi direct_05'!CR41</f>
        <v>-23.752677493964143</v>
      </c>
      <c r="CB44" s="75">
        <f>'[1]emploi direct_05'!CS41</f>
        <v>-6.4275058139766088</v>
      </c>
      <c r="CC44" s="75">
        <f>'[1]emploi direct_05'!CT41</f>
        <v>-45.89709641039326</v>
      </c>
      <c r="CD44" s="75">
        <f>'[1]emploi direct_05'!CU41</f>
        <v>58.917117195603623</v>
      </c>
      <c r="CE44" s="101">
        <f>'[1]emploi direct_05'!CV41</f>
        <v>0</v>
      </c>
    </row>
    <row r="45" spans="1:83" s="232" customFormat="1" ht="12.75" customHeight="1">
      <c r="A45" s="95" t="str">
        <f>Paca!A45</f>
        <v>2009T4</v>
      </c>
      <c r="B45" s="140">
        <f>'[1]emploi direct_05'!V42</f>
        <v>2.2044568465223957</v>
      </c>
      <c r="C45" s="141"/>
      <c r="D45" s="142">
        <f>'[1]emploi direct_05'!X42</f>
        <v>-0.33140743715560639</v>
      </c>
      <c r="E45" s="143">
        <f>'[1]emploi direct_05'!Y42</f>
        <v>-0.91539434927065955</v>
      </c>
      <c r="F45" s="143">
        <f>'[1]emploi direct_05'!Z42</f>
        <v>-0.2744352573710529</v>
      </c>
      <c r="G45" s="143">
        <f>'[1]emploi direct_05'!AA42</f>
        <v>-0.85214074622111946</v>
      </c>
      <c r="H45" s="143">
        <f>'[1]emploi direct_05'!AB42</f>
        <v>1.321262189560346</v>
      </c>
      <c r="I45" s="144">
        <f>'[1]emploi direct_05'!AC42</f>
        <v>0.37604126183594655</v>
      </c>
      <c r="J45" s="145">
        <f>'[1]emploi direct_05'!AD42</f>
        <v>-2.1120323511489181</v>
      </c>
      <c r="K45" s="142">
        <f>'[1]emploi direct_05'!AE42</f>
        <v>3.399780853224188</v>
      </c>
      <c r="L45" s="143">
        <f>'[1]emploi direct_05'!AF42</f>
        <v>1.0680785676823845</v>
      </c>
      <c r="M45" s="143">
        <f>'[1]emploi direct_05'!AG42</f>
        <v>3.1184381087858259</v>
      </c>
      <c r="N45" s="143">
        <f>'[1]emploi direct_05'!AH42</f>
        <v>4.7654805499735442</v>
      </c>
      <c r="O45" s="143">
        <f>'[1]emploi direct_05'!AI42</f>
        <v>4.5930081172750548</v>
      </c>
      <c r="P45" s="143">
        <f>'[1]emploi direct_05'!AJ42</f>
        <v>2.2026721355737688</v>
      </c>
      <c r="Q45" s="143">
        <f>'[1]emploi direct_05'!AK42</f>
        <v>-5.1038735540513303</v>
      </c>
      <c r="R45" s="143">
        <f>'[1]emploi direct_05'!AL42</f>
        <v>2.2650787346164547</v>
      </c>
      <c r="S45" s="143">
        <f>'[1]emploi direct_05'!AM42</f>
        <v>10.362750360313488</v>
      </c>
      <c r="T45" s="142" t="e">
        <f>'[1]emploi direct_05'!AN42</f>
        <v>#DIV/0!</v>
      </c>
      <c r="U45" s="234"/>
      <c r="V45" s="95" t="str">
        <f t="shared" si="0"/>
        <v>2009T4</v>
      </c>
      <c r="W45" s="92">
        <f>'[1]emploi direct_05'!AP42</f>
        <v>601.27889934055202</v>
      </c>
      <c r="X45" s="108">
        <f>'[1]emploi direct_05'!AQ42</f>
        <v>0</v>
      </c>
      <c r="Y45" s="100">
        <f>'[1]emploi direct_05'!AR42</f>
        <v>-7.6757966085078806</v>
      </c>
      <c r="Z45" s="93">
        <f>'[1]emploi direct_05'!AS42</f>
        <v>-7.1727890474154492</v>
      </c>
      <c r="AA45" s="93">
        <f>'[1]emploi direct_05'!AT42</f>
        <v>-1.7810550839584494</v>
      </c>
      <c r="AB45" s="93">
        <f>'[1]emploi direct_05'!AU42</f>
        <v>-1.6190141085456276</v>
      </c>
      <c r="AC45" s="93">
        <f>'[1]emploi direct_05'!AV42</f>
        <v>0.40393766320726243</v>
      </c>
      <c r="AD45" s="94">
        <f>'[1]emploi direct_05'!AW42</f>
        <v>2.4931239682041451</v>
      </c>
      <c r="AE45" s="102">
        <f>'[1]emploi direct_05'!AX42</f>
        <v>-91.815595996976299</v>
      </c>
      <c r="AF45" s="100">
        <f>'[1]emploi direct_05'!AY42</f>
        <v>700.77029194603165</v>
      </c>
      <c r="AG45" s="93">
        <f>'[1]emploi direct_05'!AZ42</f>
        <v>70.050040774591253</v>
      </c>
      <c r="AH45" s="93">
        <f>'[1]emploi direct_05'!BA42</f>
        <v>93.001472667682265</v>
      </c>
      <c r="AI45" s="93">
        <f>'[1]emploi direct_05'!BB42</f>
        <v>204.47285154362362</v>
      </c>
      <c r="AJ45" s="93">
        <f>'[1]emploi direct_05'!BC42</f>
        <v>16.805864661409146</v>
      </c>
      <c r="AK45" s="93">
        <f>'[1]emploi direct_05'!BD42</f>
        <v>19.636263281856372</v>
      </c>
      <c r="AL45" s="93">
        <f>'[1]emploi direct_05'!BE42</f>
        <v>-27.483645077945425</v>
      </c>
      <c r="AM45" s="93">
        <f>'[1]emploi direct_05'!BF42</f>
        <v>53.783979208810706</v>
      </c>
      <c r="AN45" s="93">
        <f>'[1]emploi direct_05'!BG42</f>
        <v>270.5034648860069</v>
      </c>
      <c r="AO45" s="100">
        <f>'[1]emploi direct_05'!BH42</f>
        <v>0</v>
      </c>
      <c r="AP45" s="234"/>
      <c r="AQ45" s="95" t="str">
        <f t="shared" si="1"/>
        <v>2009T4</v>
      </c>
      <c r="AR45" s="140">
        <f>'[1]emploi direct_05'!BJ42</f>
        <v>-1.5527576899136197</v>
      </c>
      <c r="AS45" s="141" t="e">
        <f>'[1]emploi direct_05'!BK42</f>
        <v>#DIV/0!</v>
      </c>
      <c r="AT45" s="142">
        <f>'[1]emploi direct_05'!BL42</f>
        <v>-3.8845334171147439</v>
      </c>
      <c r="AU45" s="143">
        <f>'[1]emploi direct_05'!BM42</f>
        <v>3.4836330420880302</v>
      </c>
      <c r="AV45" s="143">
        <f>'[1]emploi direct_05'!BN42</f>
        <v>-3.8136330444159205</v>
      </c>
      <c r="AW45" s="143">
        <f>'[1]emploi direct_05'!BO42</f>
        <v>8.6169488360684277</v>
      </c>
      <c r="AX45" s="143">
        <f>'[1]emploi direct_05'!BP42</f>
        <v>-3.0934890363828793</v>
      </c>
      <c r="AY45" s="144">
        <f>'[1]emploi direct_05'!BQ42</f>
        <v>-13.932478420904193</v>
      </c>
      <c r="AZ45" s="145">
        <f>'[1]emploi direct_05'!BR42</f>
        <v>-7.4376120520751154</v>
      </c>
      <c r="BA45" s="142">
        <f>'[1]emploi direct_05'!BS42</f>
        <v>-2.0902022050006686E-2</v>
      </c>
      <c r="BB45" s="143">
        <f>'[1]emploi direct_05'!BT42</f>
        <v>-1.3171611345101475</v>
      </c>
      <c r="BC45" s="143">
        <f>'[1]emploi direct_05'!BU42</f>
        <v>1.5925027855133944</v>
      </c>
      <c r="BD45" s="143">
        <f>'[1]emploi direct_05'!BV42</f>
        <v>-1.4059356862833883</v>
      </c>
      <c r="BE45" s="143">
        <f>'[1]emploi direct_05'!BW42</f>
        <v>3.006467612407393</v>
      </c>
      <c r="BF45" s="143">
        <f>'[1]emploi direct_05'!BX42</f>
        <v>-1.3178382279686374</v>
      </c>
      <c r="BG45" s="143">
        <f>'[1]emploi direct_05'!BY42</f>
        <v>-4.9079409556126219</v>
      </c>
      <c r="BH45" s="143">
        <f>'[1]emploi direct_05'!BZ42</f>
        <v>0.12804543265230173</v>
      </c>
      <c r="BI45" s="143">
        <f>'[1]emploi direct_05'!CA42</f>
        <v>4.5046466142308228</v>
      </c>
      <c r="BJ45" s="142" t="e">
        <f>'[1]emploi direct_05'!CB42</f>
        <v>#DIV/0!</v>
      </c>
      <c r="BK45" s="234"/>
      <c r="BL45" s="95" t="str">
        <f t="shared" si="2"/>
        <v>2009T4</v>
      </c>
      <c r="BM45" s="92">
        <f>'[1]emploi direct_05'!CD42</f>
        <v>-439.68771329051378</v>
      </c>
      <c r="BN45" s="108">
        <f>'[1]emploi direct_05'!CE42</f>
        <v>0</v>
      </c>
      <c r="BO45" s="100">
        <f>'[1]emploi direct_05'!CF42</f>
        <v>-93.296449613649656</v>
      </c>
      <c r="BP45" s="93">
        <f>'[1]emploi direct_05'!CG42</f>
        <v>26.136459111484214</v>
      </c>
      <c r="BQ45" s="93">
        <f>'[1]emploi direct_05'!CH42</f>
        <v>-25.660749136058257</v>
      </c>
      <c r="BR45" s="93">
        <f>'[1]emploi direct_05'!CI42</f>
        <v>14.944402577452422</v>
      </c>
      <c r="BS45" s="93">
        <f>'[1]emploi direct_05'!CJ42</f>
        <v>-0.98882982422928123</v>
      </c>
      <c r="BT45" s="94">
        <f>'[1]emploi direct_05'!CK42</f>
        <v>-107.72773234229885</v>
      </c>
      <c r="BU45" s="102">
        <f>'[1]emploi direct_05'!CL42</f>
        <v>-341.93548650375305</v>
      </c>
      <c r="BV45" s="100">
        <f>'[1]emploi direct_05'!CM42</f>
        <v>-4.4557771731124376</v>
      </c>
      <c r="BW45" s="93">
        <f>'[1]emploi direct_05'!CN42</f>
        <v>-88.474165317441475</v>
      </c>
      <c r="BX45" s="93">
        <f>'[1]emploi direct_05'!CO42</f>
        <v>48.206717891333483</v>
      </c>
      <c r="BY45" s="93">
        <f>'[1]emploi direct_05'!CP42</f>
        <v>-64.100563372807301</v>
      </c>
      <c r="BZ45" s="93">
        <f>'[1]emploi direct_05'!CQ42</f>
        <v>11.170132839356938</v>
      </c>
      <c r="CA45" s="93">
        <f>'[1]emploi direct_05'!CR42</f>
        <v>-12.167313161679203</v>
      </c>
      <c r="CB45" s="93">
        <f>'[1]emploi direct_05'!CS42</f>
        <v>-26.374120641265904</v>
      </c>
      <c r="CC45" s="93">
        <f>'[1]emploi direct_05'!CT42</f>
        <v>3.1053126896281356</v>
      </c>
      <c r="CD45" s="93">
        <f>'[1]emploi direct_05'!CU42</f>
        <v>124.17822189976187</v>
      </c>
      <c r="CE45" s="100">
        <f>'[1]emploi direct_05'!CV42</f>
        <v>0</v>
      </c>
    </row>
    <row r="46" spans="1:83" ht="12.75" customHeight="1">
      <c r="A46" s="69" t="str">
        <f>Paca!A46</f>
        <v>2010T1</v>
      </c>
      <c r="B46" s="134">
        <f>'[1]emploi direct_05'!V43</f>
        <v>0.15720063417998809</v>
      </c>
      <c r="C46" s="135"/>
      <c r="D46" s="136">
        <f>'[1]emploi direct_05'!X43</f>
        <v>-2.5588685024586222</v>
      </c>
      <c r="E46" s="137">
        <f>'[1]emploi direct_05'!Y43</f>
        <v>-3.7891781569671101</v>
      </c>
      <c r="F46" s="137">
        <f>'[1]emploi direct_05'!Z43</f>
        <v>-0.53562554549602126</v>
      </c>
      <c r="G46" s="137">
        <f>'[1]emploi direct_05'!AA43</f>
        <v>2.1312463160588546</v>
      </c>
      <c r="H46" s="137">
        <f>'[1]emploi direct_05'!AB43</f>
        <v>-21.079656177316654</v>
      </c>
      <c r="I46" s="138">
        <f>'[1]emploi direct_05'!AC43</f>
        <v>-3.5567030261217658</v>
      </c>
      <c r="J46" s="139">
        <f>'[1]emploi direct_05'!AD43</f>
        <v>0.25368467122581784</v>
      </c>
      <c r="K46" s="136">
        <f>'[1]emploi direct_05'!AE43</f>
        <v>0.43211811793109067</v>
      </c>
      <c r="L46" s="137">
        <f>'[1]emploi direct_05'!AF43</f>
        <v>0.27901960151912597</v>
      </c>
      <c r="M46" s="137">
        <f>'[1]emploi direct_05'!AG43</f>
        <v>1.2161055595906634</v>
      </c>
      <c r="N46" s="137">
        <f>'[1]emploi direct_05'!AH43</f>
        <v>-0.87730682254080206</v>
      </c>
      <c r="O46" s="137">
        <f>'[1]emploi direct_05'!AI43</f>
        <v>-1.5890869458823453</v>
      </c>
      <c r="P46" s="137">
        <f>'[1]emploi direct_05'!AJ43</f>
        <v>1.0983538212532507</v>
      </c>
      <c r="Q46" s="137">
        <f>'[1]emploi direct_05'!AK43</f>
        <v>4.6295455331362145</v>
      </c>
      <c r="R46" s="137">
        <f>'[1]emploi direct_05'!AL43</f>
        <v>0.50371631675951711</v>
      </c>
      <c r="S46" s="137">
        <f>'[1]emploi direct_05'!AM43</f>
        <v>1.2435733067511556</v>
      </c>
      <c r="T46" s="136" t="e">
        <f>'[1]emploi direct_05'!AN43</f>
        <v>#DIV/0!</v>
      </c>
      <c r="V46" s="69" t="str">
        <f t="shared" si="0"/>
        <v>2010T1</v>
      </c>
      <c r="W46" s="74">
        <f>'[1]emploi direct_05'!AP43</f>
        <v>43.822635247808648</v>
      </c>
      <c r="X46" s="106">
        <f>'[1]emploi direct_05'!AQ43</f>
        <v>0</v>
      </c>
      <c r="Y46" s="101">
        <f>'[1]emploi direct_05'!AR43</f>
        <v>-59.070072272129892</v>
      </c>
      <c r="Z46" s="75">
        <f>'[1]emploi direct_05'!AS43</f>
        <v>-29.419212384017442</v>
      </c>
      <c r="AA46" s="75">
        <f>'[1]emploi direct_05'!AT43</f>
        <v>-3.466611966656842</v>
      </c>
      <c r="AB46" s="75">
        <f>'[1]emploi direct_05'!AU43</f>
        <v>4.0147294928245856</v>
      </c>
      <c r="AC46" s="75">
        <f>'[1]emploi direct_05'!AV43</f>
        <v>-6.5296432794087167</v>
      </c>
      <c r="AD46" s="76">
        <f>'[1]emploi direct_05'!AW43</f>
        <v>-23.669334134871178</v>
      </c>
      <c r="AE46" s="103">
        <f>'[1]emploi direct_05'!AX43</f>
        <v>10.795417161161822</v>
      </c>
      <c r="AF46" s="101">
        <f>'[1]emploi direct_05'!AY43</f>
        <v>92.097290358778992</v>
      </c>
      <c r="AG46" s="75">
        <f>'[1]emploi direct_05'!AZ43</f>
        <v>18.49498210096499</v>
      </c>
      <c r="AH46" s="75">
        <f>'[1]emploi direct_05'!BA43</f>
        <v>37.399026425523061</v>
      </c>
      <c r="AI46" s="75">
        <f>'[1]emploi direct_05'!BB43</f>
        <v>-39.436527623722213</v>
      </c>
      <c r="AJ46" s="75">
        <f>'[1]emploi direct_05'!BC43</f>
        <v>-6.0815455297441758</v>
      </c>
      <c r="AK46" s="75">
        <f>'[1]emploi direct_05'!BD43</f>
        <v>10.007221317769222</v>
      </c>
      <c r="AL46" s="75">
        <f>'[1]emploi direct_05'!BE43</f>
        <v>23.657087178780102</v>
      </c>
      <c r="AM46" s="75">
        <f>'[1]emploi direct_05'!BF43</f>
        <v>12.231592493058542</v>
      </c>
      <c r="AN46" s="75">
        <f>'[1]emploi direct_05'!BG43</f>
        <v>35.82545399614628</v>
      </c>
      <c r="AO46" s="101">
        <f>'[1]emploi direct_05'!BH43</f>
        <v>0</v>
      </c>
      <c r="AQ46" s="69" t="str">
        <f t="shared" si="1"/>
        <v>2010T1</v>
      </c>
      <c r="AR46" s="134">
        <f>'[1]emploi direct_05'!BJ43</f>
        <v>-0.21419122594477091</v>
      </c>
      <c r="AS46" s="135" t="e">
        <f>'[1]emploi direct_05'!BK43</f>
        <v>#DIV/0!</v>
      </c>
      <c r="AT46" s="136">
        <f>'[1]emploi direct_05'!BL43</f>
        <v>-5.9945570910256869</v>
      </c>
      <c r="AU46" s="137">
        <f>'[1]emploi direct_05'!BM43</f>
        <v>-0.51578976339655691</v>
      </c>
      <c r="AV46" s="137">
        <f>'[1]emploi direct_05'!BN43</f>
        <v>-4.4549989509336747</v>
      </c>
      <c r="AW46" s="137">
        <f>'[1]emploi direct_05'!BO43</f>
        <v>3.7432574496132798</v>
      </c>
      <c r="AX46" s="137">
        <f>'[1]emploi direct_05'!BP43</f>
        <v>-13.119413638029709</v>
      </c>
      <c r="AY46" s="138">
        <f>'[1]emploi direct_05'!BQ43</f>
        <v>-14.948013982516384</v>
      </c>
      <c r="AZ46" s="139">
        <f>'[1]emploi direct_05'!BR43</f>
        <v>-4.6003079986336903</v>
      </c>
      <c r="BA46" s="136">
        <f>'[1]emploi direct_05'!BS43</f>
        <v>1.3697325209325317</v>
      </c>
      <c r="BB46" s="137">
        <f>'[1]emploi direct_05'!BT43</f>
        <v>0.28622958700668111</v>
      </c>
      <c r="BC46" s="137">
        <f>'[1]emploi direct_05'!BU43</f>
        <v>3.8117017592157243</v>
      </c>
      <c r="BD46" s="137">
        <f>'[1]emploi direct_05'!BV43</f>
        <v>-0.54389200145610328</v>
      </c>
      <c r="BE46" s="137">
        <f>'[1]emploi direct_05'!BW43</f>
        <v>3.1525154632485286</v>
      </c>
      <c r="BF46" s="137">
        <f>'[1]emploi direct_05'!BX43</f>
        <v>-2.2006123734224614</v>
      </c>
      <c r="BG46" s="137">
        <f>'[1]emploi direct_05'!BY43</f>
        <v>1.643099841499418</v>
      </c>
      <c r="BH46" s="137">
        <f>'[1]emploi direct_05'!BZ43</f>
        <v>1.8576277384575013</v>
      </c>
      <c r="BI46" s="137">
        <f>'[1]emploi direct_05'!CA43</f>
        <v>4.9059857754941705</v>
      </c>
      <c r="BJ46" s="136" t="e">
        <f>'[1]emploi direct_05'!CB43</f>
        <v>#DIV/0!</v>
      </c>
      <c r="BL46" s="69" t="str">
        <f t="shared" si="2"/>
        <v>2010T1</v>
      </c>
      <c r="BM46" s="74">
        <f>'[1]emploi direct_05'!CD43</f>
        <v>-59.932068720983807</v>
      </c>
      <c r="BN46" s="106">
        <f>'[1]emploi direct_05'!CE43</f>
        <v>0</v>
      </c>
      <c r="BO46" s="101">
        <f>'[1]emploi direct_05'!CF43</f>
        <v>-143.43857195400369</v>
      </c>
      <c r="BP46" s="75">
        <f>'[1]emploi direct_05'!CG43</f>
        <v>-3.8728306165488675</v>
      </c>
      <c r="BQ46" s="75">
        <f>'[1]emploi direct_05'!CH43</f>
        <v>-30.015884289143742</v>
      </c>
      <c r="BR46" s="75">
        <f>'[1]emploi direct_05'!CI43</f>
        <v>6.9417839294552266</v>
      </c>
      <c r="BS46" s="75">
        <f>'[1]emploi direct_05'!CJ43</f>
        <v>-3.6915315400253732</v>
      </c>
      <c r="BT46" s="76">
        <f>'[1]emploi direct_05'!CK43</f>
        <v>-112.80010943774073</v>
      </c>
      <c r="BU46" s="103">
        <f>'[1]emploi direct_05'!CL43</f>
        <v>-205.7242479912602</v>
      </c>
      <c r="BV46" s="101">
        <f>'[1]emploi direct_05'!CM43</f>
        <v>289.23075122428054</v>
      </c>
      <c r="BW46" s="75">
        <f>'[1]emploi direct_05'!CN43</f>
        <v>18.971536286323499</v>
      </c>
      <c r="BX46" s="75">
        <f>'[1]emploi direct_05'!CO43</f>
        <v>114.29079356923239</v>
      </c>
      <c r="BY46" s="75">
        <f>'[1]emploi direct_05'!CP43</f>
        <v>-24.366966548318487</v>
      </c>
      <c r="BZ46" s="75">
        <f>'[1]emploi direct_05'!CQ43</f>
        <v>11.510308560387614</v>
      </c>
      <c r="CA46" s="75">
        <f>'[1]emploi direct_05'!CR43</f>
        <v>-20.726345743838806</v>
      </c>
      <c r="CB46" s="75">
        <f>'[1]emploi direct_05'!CS43</f>
        <v>8.642975893674361</v>
      </c>
      <c r="CC46" s="75">
        <f>'[1]emploi direct_05'!CT43</f>
        <v>44.508630927925424</v>
      </c>
      <c r="CD46" s="75">
        <f>'[1]emploi direct_05'!CU43</f>
        <v>136.3998182788896</v>
      </c>
      <c r="CE46" s="101">
        <f>'[1]emploi direct_05'!CV43</f>
        <v>0</v>
      </c>
    </row>
    <row r="47" spans="1:83" ht="12.75" customHeight="1">
      <c r="A47" s="69" t="str">
        <f>Paca!A47</f>
        <v>2010T2</v>
      </c>
      <c r="B47" s="134">
        <f>'[1]emploi direct_05'!V44</f>
        <v>0.73345985577937256</v>
      </c>
      <c r="C47" s="135"/>
      <c r="D47" s="136">
        <f>'[1]emploi direct_05'!X44</f>
        <v>1.4196463461899622</v>
      </c>
      <c r="E47" s="137">
        <f>'[1]emploi direct_05'!Y44</f>
        <v>4.5245678470059003</v>
      </c>
      <c r="F47" s="137">
        <f>'[1]emploi direct_05'!Z44</f>
        <v>-0.42614472631281597</v>
      </c>
      <c r="G47" s="137">
        <f>'[1]emploi direct_05'!AA44</f>
        <v>-2.8202586437044763</v>
      </c>
      <c r="H47" s="137">
        <f>'[1]emploi direct_05'!AB44</f>
        <v>-8.2278330055702842</v>
      </c>
      <c r="I47" s="138">
        <f>'[1]emploi direct_05'!AC44</f>
        <v>1.295704335497172</v>
      </c>
      <c r="J47" s="139">
        <f>'[1]emploi direct_05'!AD44</f>
        <v>-1.0037930505698567</v>
      </c>
      <c r="K47" s="136">
        <f>'[1]emploi direct_05'!AE44</f>
        <v>1.0076027086494577</v>
      </c>
      <c r="L47" s="137">
        <f>'[1]emploi direct_05'!AF44</f>
        <v>1.9222095506099546</v>
      </c>
      <c r="M47" s="137">
        <f>'[1]emploi direct_05'!AG44</f>
        <v>1.6003214292202639</v>
      </c>
      <c r="N47" s="137">
        <f>'[1]emploi direct_05'!AH44</f>
        <v>3.1454721897555826</v>
      </c>
      <c r="O47" s="137">
        <f>'[1]emploi direct_05'!AI44</f>
        <v>-1.3391952434013255</v>
      </c>
      <c r="P47" s="137">
        <f>'[1]emploi direct_05'!AJ44</f>
        <v>3.5411623540449355</v>
      </c>
      <c r="Q47" s="137">
        <f>'[1]emploi direct_05'!AK44</f>
        <v>-7.1941385263777242</v>
      </c>
      <c r="R47" s="137">
        <f>'[1]emploi direct_05'!AL44</f>
        <v>0.5408479083018225</v>
      </c>
      <c r="S47" s="137">
        <f>'[1]emploi direct_05'!AM44</f>
        <v>-3.578373096033749</v>
      </c>
      <c r="T47" s="136" t="e">
        <f>'[1]emploi direct_05'!AN44</f>
        <v>#DIV/0!</v>
      </c>
      <c r="V47" s="69" t="str">
        <f t="shared" si="0"/>
        <v>2010T2</v>
      </c>
      <c r="W47" s="74">
        <f>'[1]emploi direct_05'!AP44</f>
        <v>204.78715973659928</v>
      </c>
      <c r="X47" s="106">
        <f>'[1]emploi direct_05'!AQ44</f>
        <v>0</v>
      </c>
      <c r="Y47" s="101">
        <f>'[1]emploi direct_05'!AR44</f>
        <v>31.933169123700736</v>
      </c>
      <c r="Z47" s="75">
        <f>'[1]emploi direct_05'!AS44</f>
        <v>33.79769215126521</v>
      </c>
      <c r="AA47" s="75">
        <f>'[1]emploi direct_05'!AT44</f>
        <v>-2.7432704425493739</v>
      </c>
      <c r="AB47" s="75">
        <f>'[1]emploi direct_05'!AU44</f>
        <v>-5.425880360014645</v>
      </c>
      <c r="AC47" s="75">
        <f>'[1]emploi direct_05'!AV44</f>
        <v>-2.0114089127496939</v>
      </c>
      <c r="AD47" s="76">
        <f>'[1]emploi direct_05'!AW44</f>
        <v>8.3160366877489196</v>
      </c>
      <c r="AE47" s="103">
        <f>'[1]emploi direct_05'!AX44</f>
        <v>-42.824246605465305</v>
      </c>
      <c r="AF47" s="101">
        <f>'[1]emploi direct_05'!AY44</f>
        <v>215.67823721836612</v>
      </c>
      <c r="AG47" s="75">
        <f>'[1]emploi direct_05'!AZ44</f>
        <v>127.77032847318242</v>
      </c>
      <c r="AH47" s="75">
        <f>'[1]emploi direct_05'!BA44</f>
        <v>49.813363450316501</v>
      </c>
      <c r="AI47" s="75">
        <f>'[1]emploi direct_05'!BB44</f>
        <v>140.15419614464463</v>
      </c>
      <c r="AJ47" s="75">
        <f>'[1]emploi direct_05'!BC44</f>
        <v>-5.0437489512123648</v>
      </c>
      <c r="AK47" s="75">
        <f>'[1]emploi direct_05'!BD44</f>
        <v>32.618287928394921</v>
      </c>
      <c r="AL47" s="75">
        <f>'[1]emploi direct_05'!BE44</f>
        <v>-38.464141658514336</v>
      </c>
      <c r="AM47" s="75">
        <f>'[1]emploi direct_05'!BF44</f>
        <v>13.199402124389508</v>
      </c>
      <c r="AN47" s="75">
        <f>'[1]emploi direct_05'!BG44</f>
        <v>-104.36945029283243</v>
      </c>
      <c r="AO47" s="101">
        <f>'[1]emploi direct_05'!BH44</f>
        <v>0</v>
      </c>
      <c r="AQ47" s="69" t="str">
        <f t="shared" si="1"/>
        <v>2010T2</v>
      </c>
      <c r="AR47" s="134">
        <f>'[1]emploi direct_05'!BJ44</f>
        <v>2.0979025094739479</v>
      </c>
      <c r="AS47" s="135" t="e">
        <f>'[1]emploi direct_05'!BK44</f>
        <v>#DIV/0!</v>
      </c>
      <c r="AT47" s="136">
        <f>'[1]emploi direct_05'!BL44</f>
        <v>-3.132538512934091</v>
      </c>
      <c r="AU47" s="137">
        <f>'[1]emploi direct_05'!BM44</f>
        <v>1.8384341342581489</v>
      </c>
      <c r="AV47" s="137">
        <f>'[1]emploi direct_05'!BN44</f>
        <v>-3.3794751226603914</v>
      </c>
      <c r="AW47" s="137">
        <f>'[1]emploi direct_05'!BO44</f>
        <v>3.6826825910843741</v>
      </c>
      <c r="AX47" s="137">
        <f>'[1]emploi direct_05'!BP44</f>
        <v>-21.422084928487052</v>
      </c>
      <c r="AY47" s="138">
        <f>'[1]emploi direct_05'!BQ44</f>
        <v>-9.2127838927594237</v>
      </c>
      <c r="AZ47" s="139">
        <f>'[1]emploi direct_05'!BR44</f>
        <v>-4.5109746547364882</v>
      </c>
      <c r="BA47" s="136">
        <f>'[1]emploi direct_05'!BS44</f>
        <v>4.0983672038343411</v>
      </c>
      <c r="BB47" s="137">
        <f>'[1]emploi direct_05'!BT44</f>
        <v>3.2539235840540526</v>
      </c>
      <c r="BC47" s="137">
        <f>'[1]emploi direct_05'!BU44</f>
        <v>6.0709902746749034</v>
      </c>
      <c r="BD47" s="137">
        <f>'[1]emploi direct_05'!BV44</f>
        <v>4.3526879154528686</v>
      </c>
      <c r="BE47" s="137">
        <f>'[1]emploi direct_05'!BW44</f>
        <v>2.432329759244567</v>
      </c>
      <c r="BF47" s="137">
        <f>'[1]emploi direct_05'!BX44</f>
        <v>9.8745730818384345</v>
      </c>
      <c r="BG47" s="137">
        <f>'[1]emploi direct_05'!BY44</f>
        <v>-7.7875706067480621</v>
      </c>
      <c r="BH47" s="137">
        <f>'[1]emploi direct_05'!BZ44</f>
        <v>2.3131777871426396</v>
      </c>
      <c r="BI47" s="137">
        <f>'[1]emploi direct_05'!CA44</f>
        <v>5.9085552543160613</v>
      </c>
      <c r="BJ47" s="136" t="e">
        <f>'[1]emploi direct_05'!CB44</f>
        <v>#DIV/0!</v>
      </c>
      <c r="BL47" s="69" t="str">
        <f t="shared" si="2"/>
        <v>2010T2</v>
      </c>
      <c r="BM47" s="74">
        <f>'[1]emploi direct_05'!CD44</f>
        <v>577.92117473025064</v>
      </c>
      <c r="BN47" s="106">
        <f>'[1]emploi direct_05'!CE44</f>
        <v>0</v>
      </c>
      <c r="BO47" s="101">
        <f>'[1]emploi direct_05'!CF44</f>
        <v>-73.773849305738622</v>
      </c>
      <c r="BP47" s="75">
        <f>'[1]emploi direct_05'!CG44</f>
        <v>14.094987125488387</v>
      </c>
      <c r="BQ47" s="75">
        <f>'[1]emploi direct_05'!CH44</f>
        <v>-22.420055828240038</v>
      </c>
      <c r="BR47" s="75">
        <f>'[1]emploi direct_05'!CI44</f>
        <v>6.6407185917068148</v>
      </c>
      <c r="BS47" s="75">
        <f>'[1]emploi direct_05'!CJ44</f>
        <v>-6.1162766873029355</v>
      </c>
      <c r="BT47" s="76">
        <f>'[1]emploi direct_05'!CK44</f>
        <v>-65.973222507391029</v>
      </c>
      <c r="BU47" s="103">
        <f>'[1]emploi direct_05'!CL44</f>
        <v>-199.51751543701812</v>
      </c>
      <c r="BV47" s="101">
        <f>'[1]emploi direct_05'!CM44</f>
        <v>851.21253947301011</v>
      </c>
      <c r="BW47" s="75">
        <f>'[1]emploi direct_05'!CN44</f>
        <v>213.50050012756037</v>
      </c>
      <c r="BX47" s="75">
        <f>'[1]emploi direct_05'!CO44</f>
        <v>181.0075298140473</v>
      </c>
      <c r="BY47" s="75">
        <f>'[1]emploi direct_05'!CP44</f>
        <v>191.7009711482051</v>
      </c>
      <c r="BZ47" s="75">
        <f>'[1]emploi direct_05'!CQ44</f>
        <v>8.8234741978024545</v>
      </c>
      <c r="CA47" s="75">
        <f>'[1]emploi direct_05'!CR44</f>
        <v>85.713550900904352</v>
      </c>
      <c r="CB47" s="75">
        <f>'[1]emploi direct_05'!CS44</f>
        <v>-41.904936714940959</v>
      </c>
      <c r="CC47" s="75">
        <f>'[1]emploi direct_05'!CT44</f>
        <v>55.475227063525836</v>
      </c>
      <c r="CD47" s="75">
        <f>'[1]emploi direct_05'!CU44</f>
        <v>156.89622293590492</v>
      </c>
      <c r="CE47" s="101">
        <f>'[1]emploi direct_05'!CV44</f>
        <v>0</v>
      </c>
    </row>
    <row r="48" spans="1:83" ht="12.75" customHeight="1">
      <c r="A48" s="69" t="str">
        <f>Paca!A48</f>
        <v>2010T3</v>
      </c>
      <c r="B48" s="134">
        <f>'[1]emploi direct_05'!V45</f>
        <v>-0.33678236148292351</v>
      </c>
      <c r="C48" s="135"/>
      <c r="D48" s="136">
        <f>'[1]emploi direct_05'!X45</f>
        <v>-0.97316828530800148</v>
      </c>
      <c r="E48" s="137">
        <f>'[1]emploi direct_05'!Y45</f>
        <v>-3.6906113546936514</v>
      </c>
      <c r="F48" s="137">
        <f>'[1]emploi direct_05'!Z45</f>
        <v>0.67943304355302381</v>
      </c>
      <c r="G48" s="137">
        <f>'[1]emploi direct_05'!AA45</f>
        <v>-3.1400886296709452</v>
      </c>
      <c r="H48" s="137">
        <f>'[1]emploi direct_05'!AB45</f>
        <v>18.955586298208882</v>
      </c>
      <c r="I48" s="138">
        <f>'[1]emploi direct_05'!AC45</f>
        <v>0.59642490587747954</v>
      </c>
      <c r="J48" s="139">
        <f>'[1]emploi direct_05'!AD45</f>
        <v>-1.7517351917569535</v>
      </c>
      <c r="K48" s="136">
        <f>'[1]emploi direct_05'!AE45</f>
        <v>6.763761506234367E-3</v>
      </c>
      <c r="L48" s="137">
        <f>'[1]emploi direct_05'!AF45</f>
        <v>-0.47060682622676042</v>
      </c>
      <c r="M48" s="137">
        <f>'[1]emploi direct_05'!AG45</f>
        <v>1.4766972756656838</v>
      </c>
      <c r="N48" s="137">
        <f>'[1]emploi direct_05'!AH45</f>
        <v>2.0926213940119398</v>
      </c>
      <c r="O48" s="137">
        <f>'[1]emploi direct_05'!AI45</f>
        <v>-3.3198496270087752</v>
      </c>
      <c r="P48" s="137">
        <f>'[1]emploi direct_05'!AJ45</f>
        <v>0.35939667937254782</v>
      </c>
      <c r="Q48" s="137">
        <f>'[1]emploi direct_05'!AK45</f>
        <v>2.0903268341416759</v>
      </c>
      <c r="R48" s="137">
        <f>'[1]emploi direct_05'!AL45</f>
        <v>-7.0074265560637894E-2</v>
      </c>
      <c r="S48" s="137">
        <f>'[1]emploi direct_05'!AM45</f>
        <v>-3.8856014880307321</v>
      </c>
      <c r="T48" s="136" t="e">
        <f>'[1]emploi direct_05'!AN45</f>
        <v>#DIV/0!</v>
      </c>
      <c r="V48" s="69" t="str">
        <f t="shared" si="0"/>
        <v>2010T3</v>
      </c>
      <c r="W48" s="74">
        <f>'[1]emploi direct_05'!AP45</f>
        <v>-94.721695347721834</v>
      </c>
      <c r="X48" s="106">
        <f>'[1]emploi direct_05'!AQ45</f>
        <v>0</v>
      </c>
      <c r="Y48" s="101">
        <f>'[1]emploi direct_05'!AR45</f>
        <v>-22.200966991616042</v>
      </c>
      <c r="Z48" s="75">
        <f>'[1]emploi direct_05'!AS45</f>
        <v>-28.815531539691165</v>
      </c>
      <c r="AA48" s="75">
        <f>'[1]emploi direct_05'!AT45</f>
        <v>4.3551537630037274</v>
      </c>
      <c r="AB48" s="75">
        <f>'[1]emploi direct_05'!AU45</f>
        <v>-5.8708220889641609</v>
      </c>
      <c r="AC48" s="75">
        <f>'[1]emploi direct_05'!AV45</f>
        <v>4.2526839695423995</v>
      </c>
      <c r="AD48" s="76">
        <f>'[1]emploi direct_05'!AW45</f>
        <v>3.8775489044930964</v>
      </c>
      <c r="AE48" s="103">
        <f>'[1]emploi direct_05'!AX45</f>
        <v>-73.983105358062858</v>
      </c>
      <c r="AF48" s="101">
        <f>'[1]emploi direct_05'!AY45</f>
        <v>1.4623770019570657</v>
      </c>
      <c r="AG48" s="75">
        <f>'[1]emploi direct_05'!AZ45</f>
        <v>-31.882791055389134</v>
      </c>
      <c r="AH48" s="75">
        <f>'[1]emploi direct_05'!BA45</f>
        <v>46.700894773227901</v>
      </c>
      <c r="AI48" s="75">
        <f>'[1]emploi direct_05'!BB45</f>
        <v>96.174754074044358</v>
      </c>
      <c r="AJ48" s="75">
        <f>'[1]emploi direct_05'!BC45</f>
        <v>-12.335950839121381</v>
      </c>
      <c r="AK48" s="75">
        <f>'[1]emploi direct_05'!BD45</f>
        <v>3.4276969624701223</v>
      </c>
      <c r="AL48" s="75">
        <f>'[1]emploi direct_05'!BE45</f>
        <v>10.372103732647531</v>
      </c>
      <c r="AM48" s="75">
        <f>'[1]emploi direct_05'!BF45</f>
        <v>-1.7194129911085838</v>
      </c>
      <c r="AN48" s="75">
        <f>'[1]emploi direct_05'!BG45</f>
        <v>-109.27491765481273</v>
      </c>
      <c r="AO48" s="101">
        <f>'[1]emploi direct_05'!BH45</f>
        <v>0</v>
      </c>
      <c r="AQ48" s="69" t="str">
        <f t="shared" si="1"/>
        <v>2010T3</v>
      </c>
      <c r="AR48" s="134">
        <f>'[1]emploi direct_05'!BJ45</f>
        <v>2.7686537195782623</v>
      </c>
      <c r="AS48" s="135" t="e">
        <f>'[1]emploi direct_05'!BK45</f>
        <v>#DIV/0!</v>
      </c>
      <c r="AT48" s="136">
        <f>'[1]emploi direct_05'!BL45</f>
        <v>-2.4616015957273474</v>
      </c>
      <c r="AU48" s="137">
        <f>'[1]emploi direct_05'!BM45</f>
        <v>-4.0340611548126066</v>
      </c>
      <c r="AV48" s="137">
        <f>'[1]emploi direct_05'!BN45</f>
        <v>-0.56022256286122341</v>
      </c>
      <c r="AW48" s="137">
        <f>'[1]emploi direct_05'!BO45</f>
        <v>-4.6848842881495267</v>
      </c>
      <c r="AX48" s="137">
        <f>'[1]emploi direct_05'!BP45</f>
        <v>-12.705800160769154</v>
      </c>
      <c r="AY48" s="138">
        <f>'[1]emploi direct_05'!BQ45</f>
        <v>-1.3548614199070719</v>
      </c>
      <c r="AZ48" s="139">
        <f>'[1]emploi direct_05'!BR45</f>
        <v>-4.5506228049740027</v>
      </c>
      <c r="BA48" s="136">
        <f>'[1]emploi direct_05'!BS45</f>
        <v>4.9000458033259475</v>
      </c>
      <c r="BB48" s="137">
        <f>'[1]emploi direct_05'!BT45</f>
        <v>2.8121106376795657</v>
      </c>
      <c r="BC48" s="137">
        <f>'[1]emploi direct_05'!BU45</f>
        <v>7.6086927052321451</v>
      </c>
      <c r="BD48" s="137">
        <f>'[1]emploi direct_05'!BV45</f>
        <v>9.3542902781604162</v>
      </c>
      <c r="BE48" s="137">
        <f>'[1]emploi direct_05'!BW45</f>
        <v>-1.8189017943845531</v>
      </c>
      <c r="BF48" s="137">
        <f>'[1]emploi direct_05'!BX45</f>
        <v>7.368630271983645</v>
      </c>
      <c r="BG48" s="137">
        <f>'[1]emploi direct_05'!BY45</f>
        <v>-5.9274698334888072</v>
      </c>
      <c r="BH48" s="137">
        <f>'[1]emploi direct_05'!BZ45</f>
        <v>3.2636772038265205</v>
      </c>
      <c r="BI48" s="137">
        <f>'[1]emploi direct_05'!CA45</f>
        <v>3.5506638112632549</v>
      </c>
      <c r="BJ48" s="136" t="e">
        <f>'[1]emploi direct_05'!CB45</f>
        <v>#DIV/0!</v>
      </c>
      <c r="BL48" s="69" t="str">
        <f t="shared" si="2"/>
        <v>2010T3</v>
      </c>
      <c r="BM48" s="74">
        <f>'[1]emploi direct_05'!CD45</f>
        <v>755.16699897723811</v>
      </c>
      <c r="BN48" s="106">
        <f>'[1]emploi direct_05'!CE45</f>
        <v>0</v>
      </c>
      <c r="BO48" s="101">
        <f>'[1]emploi direct_05'!CF45</f>
        <v>-57.013666748553078</v>
      </c>
      <c r="BP48" s="75">
        <f>'[1]emploi direct_05'!CG45</f>
        <v>-31.609840819858846</v>
      </c>
      <c r="BQ48" s="75">
        <f>'[1]emploi direct_05'!CH45</f>
        <v>-3.6357837301609379</v>
      </c>
      <c r="BR48" s="75">
        <f>'[1]emploi direct_05'!CI45</f>
        <v>-8.9009870646998479</v>
      </c>
      <c r="BS48" s="75">
        <f>'[1]emploi direct_05'!CJ45</f>
        <v>-3.8844305594087487</v>
      </c>
      <c r="BT48" s="76">
        <f>'[1]emploi direct_05'!CK45</f>
        <v>-8.9826245744250173</v>
      </c>
      <c r="BU48" s="103">
        <f>'[1]emploi direct_05'!CL45</f>
        <v>-197.82753079934264</v>
      </c>
      <c r="BV48" s="101">
        <f>'[1]emploi direct_05'!CM45</f>
        <v>1010.0081965251338</v>
      </c>
      <c r="BW48" s="75">
        <f>'[1]emploi direct_05'!CN45</f>
        <v>184.43256029334952</v>
      </c>
      <c r="BX48" s="75">
        <f>'[1]emploi direct_05'!CO45</f>
        <v>226.91475731674973</v>
      </c>
      <c r="BY48" s="75">
        <f>'[1]emploi direct_05'!CP45</f>
        <v>401.36527413859039</v>
      </c>
      <c r="BZ48" s="75">
        <f>'[1]emploi direct_05'!CQ45</f>
        <v>-6.6553806586687756</v>
      </c>
      <c r="CA48" s="75">
        <f>'[1]emploi direct_05'!CR45</f>
        <v>65.689469490490637</v>
      </c>
      <c r="CB48" s="75">
        <f>'[1]emploi direct_05'!CS45</f>
        <v>-31.918595825032128</v>
      </c>
      <c r="CC48" s="75">
        <f>'[1]emploi direct_05'!CT45</f>
        <v>77.495560835150172</v>
      </c>
      <c r="CD48" s="75">
        <f>'[1]emploi direct_05'!CU45</f>
        <v>92.684550934508025</v>
      </c>
      <c r="CE48" s="101">
        <f>'[1]emploi direct_05'!CV45</f>
        <v>0</v>
      </c>
    </row>
    <row r="49" spans="1:83" ht="12.75" customHeight="1">
      <c r="A49" s="117" t="str">
        <f>Paca!A49</f>
        <v>2010T4</v>
      </c>
      <c r="B49" s="146">
        <f>'[1]emploi direct_05'!V46</f>
        <v>76.279738968112554</v>
      </c>
      <c r="C49" s="141"/>
      <c r="D49" s="142">
        <f>'[1]emploi direct_05'!X46</f>
        <v>-1.6031260137285952</v>
      </c>
      <c r="E49" s="143">
        <f>'[1]emploi direct_05'!Y46</f>
        <v>2.5276685506687269</v>
      </c>
      <c r="F49" s="143">
        <f>'[1]emploi direct_05'!Z46</f>
        <v>-3.8126721644129336</v>
      </c>
      <c r="G49" s="143">
        <f>'[1]emploi direct_05'!AA46</f>
        <v>3.244268952561713</v>
      </c>
      <c r="H49" s="143">
        <f>'[1]emploi direct_05'!AB46</f>
        <v>-25.103842019518542</v>
      </c>
      <c r="I49" s="144">
        <f>'[1]emploi direct_05'!AC46</f>
        <v>-4.5555581205423801</v>
      </c>
      <c r="J49" s="145">
        <f>'[1]emploi direct_05'!AD46</f>
        <v>-0.28207966362948644</v>
      </c>
      <c r="K49" s="142">
        <f>'[1]emploi direct_05'!AE46</f>
        <v>-0.62616886186089848</v>
      </c>
      <c r="L49" s="143">
        <f>'[1]emploi direct_05'!AF46</f>
        <v>-0.23464818621543593</v>
      </c>
      <c r="M49" s="143">
        <f>'[1]emploi direct_05'!AG46</f>
        <v>-4.3043010735750347</v>
      </c>
      <c r="N49" s="143">
        <f>'[1]emploi direct_05'!AH46</f>
        <v>-2.8625968741337826</v>
      </c>
      <c r="O49" s="143">
        <f>'[1]emploi direct_05'!AI46</f>
        <v>1.7966562833292565</v>
      </c>
      <c r="P49" s="143">
        <f>'[1]emploi direct_05'!AJ46</f>
        <v>0.38185267822348212</v>
      </c>
      <c r="Q49" s="143">
        <f>'[1]emploi direct_05'!AK46</f>
        <v>4.0114118135096133</v>
      </c>
      <c r="R49" s="143">
        <f>'[1]emploi direct_05'!AL46</f>
        <v>0.37677486020635254</v>
      </c>
      <c r="S49" s="143">
        <f>'[1]emploi direct_05'!AM46</f>
        <v>4.1883394317246303</v>
      </c>
      <c r="T49" s="142" t="e">
        <f>'[1]emploi direct_05'!AN46</f>
        <v>#DIV/0!</v>
      </c>
      <c r="V49" s="95" t="str">
        <f t="shared" si="0"/>
        <v>2010T4</v>
      </c>
      <c r="W49" s="92">
        <f>'[1]emploi direct_05'!AP46</f>
        <v>21381.798240532546</v>
      </c>
      <c r="X49" s="108">
        <f>'[1]emploi direct_05'!AQ46</f>
        <v>1694.3976355077109</v>
      </c>
      <c r="Y49" s="100">
        <f>'[1]emploi direct_05'!AR46</f>
        <v>-36.216334246280894</v>
      </c>
      <c r="Z49" s="93">
        <f>'[1]emploi direct_05'!AS46</f>
        <v>19.007153084147035</v>
      </c>
      <c r="AA49" s="93">
        <f>'[1]emploi direct_05'!AT46</f>
        <v>-24.605208711440469</v>
      </c>
      <c r="AB49" s="93">
        <f>'[1]emploi direct_05'!AU46</f>
        <v>5.8751360910669064</v>
      </c>
      <c r="AC49" s="93">
        <f>'[1]emploi direct_05'!AV46</f>
        <v>-6.6996316167514003</v>
      </c>
      <c r="AD49" s="94">
        <f>'[1]emploi direct_05'!AW46</f>
        <v>-29.793783093302636</v>
      </c>
      <c r="AE49" s="102">
        <f>'[1]emploi direct_05'!AX46</f>
        <v>-11.704712952589034</v>
      </c>
      <c r="AF49" s="100">
        <f>'[1]emploi direct_05'!AY46</f>
        <v>-135.39165706902713</v>
      </c>
      <c r="AG49" s="93">
        <f>'[1]emploi direct_05'!AZ46</f>
        <v>-15.822192658099084</v>
      </c>
      <c r="AH49" s="93">
        <f>'[1]emploi direct_05'!BA46</f>
        <v>-138.13466960309233</v>
      </c>
      <c r="AI49" s="93">
        <f>'[1]emploi direct_05'!BB46</f>
        <v>-134.31514068350043</v>
      </c>
      <c r="AJ49" s="93">
        <f>'[1]emploi direct_05'!BC46</f>
        <v>6.4544097866457832</v>
      </c>
      <c r="AK49" s="93">
        <f>'[1]emploi direct_05'!BD46</f>
        <v>3.6549567508288874</v>
      </c>
      <c r="AL49" s="93">
        <f>'[1]emploi direct_05'!BE46</f>
        <v>20.32050511233723</v>
      </c>
      <c r="AM49" s="93">
        <f>'[1]emploi direct_05'!BF46</f>
        <v>9.2384503919406598</v>
      </c>
      <c r="AN49" s="93">
        <f>'[1]emploi direct_05'!BG46</f>
        <v>113.21202383391073</v>
      </c>
      <c r="AO49" s="100">
        <f>'[1]emploi direct_05'!BH46</f>
        <v>19870.713309292732</v>
      </c>
      <c r="AQ49" s="95" t="str">
        <f t="shared" si="1"/>
        <v>2010T4</v>
      </c>
      <c r="AR49" s="140">
        <f>'[1]emploi direct_05'!BJ46</f>
        <v>77.252851888797267</v>
      </c>
      <c r="AS49" s="141" t="e">
        <f>'[1]emploi direct_05'!BK46</f>
        <v>#DIV/0!</v>
      </c>
      <c r="AT49" s="147">
        <f>'[1]emploi direct_05'!BL46</f>
        <v>-3.7061400204239758</v>
      </c>
      <c r="AU49" s="148">
        <f>'[1]emploi direct_05'!BM46</f>
        <v>-0.69936792445928209</v>
      </c>
      <c r="AV49" s="148">
        <f>'[1]emploi direct_05'!BN46</f>
        <v>-4.0883198111861141</v>
      </c>
      <c r="AW49" s="148">
        <f>'[1]emploi direct_05'!BO46</f>
        <v>-0.74682886888691735</v>
      </c>
      <c r="AX49" s="148">
        <f>'[1]emploi direct_05'!BP46</f>
        <v>-35.47257465361109</v>
      </c>
      <c r="AY49" s="149">
        <f>'[1]emploi direct_05'!BQ46</f>
        <v>-6.2014194070586832</v>
      </c>
      <c r="AZ49" s="150">
        <f>'[1]emploi direct_05'!BR46</f>
        <v>-2.7662579998258274</v>
      </c>
      <c r="BA49" s="147">
        <f>'[1]emploi direct_05'!BS46</f>
        <v>0.81568212257694395</v>
      </c>
      <c r="BB49" s="148">
        <f>'[1]emploi direct_05'!BT46</f>
        <v>1.4869040140796708</v>
      </c>
      <c r="BC49" s="148">
        <f>'[1]emploi direct_05'!BU46</f>
        <v>-0.13726693452796868</v>
      </c>
      <c r="BD49" s="148">
        <f>'[1]emploi direct_05'!BV46</f>
        <v>1.3920971156690998</v>
      </c>
      <c r="BE49" s="148">
        <f>'[1]emploi direct_05'!BW46</f>
        <v>-4.4438276758378192</v>
      </c>
      <c r="BF49" s="148">
        <f>'[1]emploi direct_05'!BX46</f>
        <v>5.4557752846996932</v>
      </c>
      <c r="BG49" s="148">
        <f>'[1]emploi direct_05'!BY46</f>
        <v>3.108704664156825</v>
      </c>
      <c r="BH49" s="148">
        <f>'[1]emploi direct_05'!BZ46</f>
        <v>1.3569344118335769</v>
      </c>
      <c r="BI49" s="148">
        <f>'[1]emploi direct_05'!CA46</f>
        <v>-2.2426346360071348</v>
      </c>
      <c r="BJ49" s="147" t="e">
        <f>'[1]emploi direct_05'!CB46</f>
        <v>#DIV/0!</v>
      </c>
      <c r="BL49" s="117" t="str">
        <f t="shared" si="2"/>
        <v>2010T4</v>
      </c>
      <c r="BM49" s="110">
        <f>'[1]emploi direct_05'!CD46</f>
        <v>21535.686340169232</v>
      </c>
      <c r="BN49" s="111">
        <f>'[1]emploi direct_05'!CE46</f>
        <v>1694.3976355077109</v>
      </c>
      <c r="BO49" s="112">
        <f>'[1]emploi direct_05'!CF46</f>
        <v>-85.554204386326091</v>
      </c>
      <c r="BP49" s="113">
        <f>'[1]emploi direct_05'!CG46</f>
        <v>-5.4298986882963618</v>
      </c>
      <c r="BQ49" s="113">
        <f>'[1]emploi direct_05'!CH46</f>
        <v>-26.459937357642957</v>
      </c>
      <c r="BR49" s="113">
        <f>'[1]emploi direct_05'!CI46</f>
        <v>-1.406836865087314</v>
      </c>
      <c r="BS49" s="113">
        <f>'[1]emploi direct_05'!CJ46</f>
        <v>-10.987999839367411</v>
      </c>
      <c r="BT49" s="114">
        <f>'[1]emploi direct_05'!CK46</f>
        <v>-41.269531635931799</v>
      </c>
      <c r="BU49" s="116">
        <f>'[1]emploi direct_05'!CL46</f>
        <v>-117.71664775495537</v>
      </c>
      <c r="BV49" s="112">
        <f>'[1]emploi direct_05'!CM46</f>
        <v>173.84624751007505</v>
      </c>
      <c r="BW49" s="113">
        <f>'[1]emploi direct_05'!CN46</f>
        <v>98.560326860659188</v>
      </c>
      <c r="BX49" s="113">
        <f>'[1]emploi direct_05'!CO46</f>
        <v>-4.2213849540248702</v>
      </c>
      <c r="BY49" s="113">
        <f>'[1]emploi direct_05'!CP46</f>
        <v>62.577281911466343</v>
      </c>
      <c r="BZ49" s="113">
        <f>'[1]emploi direct_05'!CQ46</f>
        <v>-17.006835533432138</v>
      </c>
      <c r="CA49" s="113">
        <f>'[1]emploi direct_05'!CR46</f>
        <v>49.708162959463152</v>
      </c>
      <c r="CB49" s="113">
        <f>'[1]emploi direct_05'!CS46</f>
        <v>15.885554365250528</v>
      </c>
      <c r="CC49" s="113">
        <f>'[1]emploi direct_05'!CT46</f>
        <v>32.950032018280126</v>
      </c>
      <c r="CD49" s="113">
        <f>'[1]emploi direct_05'!CU46</f>
        <v>-64.606890117588136</v>
      </c>
      <c r="CE49" s="112">
        <f>'[1]emploi direct_05'!CV46</f>
        <v>19870.713309292732</v>
      </c>
    </row>
    <row r="50" spans="1:83" ht="12.75" customHeight="1">
      <c r="A50" s="69" t="str">
        <f>Paca!A50</f>
        <v>2011T1</v>
      </c>
      <c r="B50" s="134">
        <f>'[1]emploi direct_05'!V47</f>
        <v>-1.8018231427133435</v>
      </c>
      <c r="C50" s="135">
        <f>'[1]emploi direct_05'!W47</f>
        <v>-34.83212197384097</v>
      </c>
      <c r="D50" s="136">
        <f>'[1]emploi direct_05'!X47</f>
        <v>-0.21980914757666614</v>
      </c>
      <c r="E50" s="137">
        <f>'[1]emploi direct_05'!Y47</f>
        <v>0.21368705227360341</v>
      </c>
      <c r="F50" s="137">
        <f>'[1]emploi direct_05'!Z47</f>
        <v>-3.4955037607164452</v>
      </c>
      <c r="G50" s="137">
        <f>'[1]emploi direct_05'!AA47</f>
        <v>-0.53157131167084204</v>
      </c>
      <c r="H50" s="137">
        <f>'[1]emploi direct_05'!AB47</f>
        <v>51.924979184562268</v>
      </c>
      <c r="I50" s="138">
        <f>'[1]emploi direct_05'!AC47</f>
        <v>0.92592570935570162</v>
      </c>
      <c r="J50" s="139">
        <f>'[1]emploi direct_05'!AD47</f>
        <v>3.0901390252145999</v>
      </c>
      <c r="K50" s="136">
        <f>'[1]emploi direct_05'!AE47</f>
        <v>-1.1794274866967713</v>
      </c>
      <c r="L50" s="137">
        <f>'[1]emploi direct_05'!AF47</f>
        <v>1.0448619234811884</v>
      </c>
      <c r="M50" s="137">
        <f>'[1]emploi direct_05'!AG47</f>
        <v>-4.2503844918241445</v>
      </c>
      <c r="N50" s="137">
        <f>'[1]emploi direct_05'!AH47</f>
        <v>-1.812303246864877</v>
      </c>
      <c r="O50" s="137">
        <f>'[1]emploi direct_05'!AI47</f>
        <v>-3.1994004801294551E-2</v>
      </c>
      <c r="P50" s="137">
        <f>'[1]emploi direct_05'!AJ47</f>
        <v>-0.21443990565259696</v>
      </c>
      <c r="Q50" s="137">
        <f>'[1]emploi direct_05'!AK47</f>
        <v>-2.6557593931960555</v>
      </c>
      <c r="R50" s="137">
        <f>'[1]emploi direct_05'!AL47</f>
        <v>-5.1410116674323376</v>
      </c>
      <c r="S50" s="137">
        <f>'[1]emploi direct_05'!AM47</f>
        <v>1.1406910101371626</v>
      </c>
      <c r="T50" s="136">
        <f>'[1]emploi direct_05'!AN47</f>
        <v>-0.85395172028012167</v>
      </c>
      <c r="V50" s="69" t="str">
        <f t="shared" si="0"/>
        <v>2011T1</v>
      </c>
      <c r="W50" s="74">
        <f>'[1]emploi direct_05'!AP47</f>
        <v>-890.32709123730456</v>
      </c>
      <c r="X50" s="106">
        <f>'[1]emploi direct_05'!AQ47</f>
        <v>-590.19465112192324</v>
      </c>
      <c r="Y50" s="101">
        <f>'[1]emploi direct_05'!AR47</f>
        <v>-4.8861173326390599</v>
      </c>
      <c r="Z50" s="75">
        <f>'[1]emploi direct_05'!AS47</f>
        <v>1.6474651541815319</v>
      </c>
      <c r="AA50" s="75">
        <f>'[1]emploi direct_05'!AT47</f>
        <v>-21.698275699550095</v>
      </c>
      <c r="AB50" s="75">
        <f>'[1]emploi direct_05'!AU47</f>
        <v>-0.99386768176944429</v>
      </c>
      <c r="AC50" s="75">
        <f>'[1]emploi direct_05'!AV47</f>
        <v>10.378787047760756</v>
      </c>
      <c r="AD50" s="76">
        <f>'[1]emploi direct_05'!AW47</f>
        <v>5.7797738467378394</v>
      </c>
      <c r="AE50" s="103">
        <f>'[1]emploi direct_05'!AX47</f>
        <v>127.86162561099445</v>
      </c>
      <c r="AF50" s="101">
        <f>'[1]emploi direct_05'!AY47</f>
        <v>-253.4216502571071</v>
      </c>
      <c r="AG50" s="75">
        <f>'[1]emploi direct_05'!AZ47</f>
        <v>70.28912034942914</v>
      </c>
      <c r="AH50" s="75">
        <f>'[1]emploi direct_05'!BA47</f>
        <v>-130.53311106527917</v>
      </c>
      <c r="AI50" s="75">
        <f>'[1]emploi direct_05'!BB47</f>
        <v>-82.600397247801993</v>
      </c>
      <c r="AJ50" s="75">
        <f>'[1]emploi direct_05'!BC47</f>
        <v>-0.11700209901965763</v>
      </c>
      <c r="AK50" s="75">
        <f>'[1]emploi direct_05'!BD47</f>
        <v>-2.0603794787803054</v>
      </c>
      <c r="AL50" s="75">
        <f>'[1]emploi direct_05'!BE47</f>
        <v>-13.992875419165557</v>
      </c>
      <c r="AM50" s="75">
        <f>'[1]emploi direct_05'!BF47</f>
        <v>-126.53161194745508</v>
      </c>
      <c r="AN50" s="75">
        <f>'[1]emploi direct_05'!BG47</f>
        <v>32.124606650964779</v>
      </c>
      <c r="AO50" s="101">
        <f>'[1]emploi direct_05'!BH47</f>
        <v>-169.68629813663574</v>
      </c>
      <c r="AQ50" s="69" t="str">
        <f t="shared" si="1"/>
        <v>2011T1</v>
      </c>
      <c r="AR50" s="134">
        <f>'[1]emploi direct_05'!BJ47</f>
        <v>73.785876482399942</v>
      </c>
      <c r="AS50" s="135" t="e">
        <f>'[1]emploi direct_05'!BK47</f>
        <v>#DIV/0!</v>
      </c>
      <c r="AT50" s="136">
        <f>'[1]emploi direct_05'!BL47</f>
        <v>-1.39462074164175</v>
      </c>
      <c r="AU50" s="137">
        <f>'[1]emploi direct_05'!BM47</f>
        <v>3.4320492880377973</v>
      </c>
      <c r="AV50" s="137">
        <f>'[1]emploi direct_05'!BN47</f>
        <v>-6.942476330371905</v>
      </c>
      <c r="AW50" s="137">
        <f>'[1]emploi direct_05'!BO47</f>
        <v>-3.3346078614012065</v>
      </c>
      <c r="AX50" s="137">
        <f>'[1]emploi direct_05'!BP47</f>
        <v>24.218006127918713</v>
      </c>
      <c r="AY50" s="138">
        <f>'[1]emploi direct_05'!BQ47</f>
        <v>-1.8417155613181024</v>
      </c>
      <c r="AZ50" s="139">
        <f>'[1]emploi direct_05'!BR47</f>
        <v>-1.5246186589457089E-2</v>
      </c>
      <c r="BA50" s="136">
        <f>'[1]emploi direct_05'!BS47</f>
        <v>-0.80201819527775386</v>
      </c>
      <c r="BB50" s="137">
        <f>'[1]emploi direct_05'!BT47</f>
        <v>2.2619710872095578</v>
      </c>
      <c r="BC50" s="137">
        <f>'[1]emploi direct_05'!BU47</f>
        <v>-5.5306639022476904</v>
      </c>
      <c r="BD50" s="137">
        <f>'[1]emploi direct_05'!BV47</f>
        <v>0.43569404368895004</v>
      </c>
      <c r="BE50" s="137">
        <f>'[1]emploi direct_05'!BW47</f>
        <v>-2.9319034716506764</v>
      </c>
      <c r="BF50" s="137">
        <f>'[1]emploi direct_05'!BX47</f>
        <v>4.0863990779959058</v>
      </c>
      <c r="BG50" s="137">
        <f>'[1]emploi direct_05'!BY47</f>
        <v>-4.0707048440267286</v>
      </c>
      <c r="BH50" s="137">
        <f>'[1]emploi direct_05'!BZ47</f>
        <v>-4.3357140297740511</v>
      </c>
      <c r="BI50" s="137">
        <f>'[1]emploi direct_05'!CA47</f>
        <v>-2.3419742970946511</v>
      </c>
      <c r="BJ50" s="136" t="e">
        <f>'[1]emploi direct_05'!CB47</f>
        <v>#DIV/0!</v>
      </c>
      <c r="BL50" s="69" t="str">
        <f t="shared" si="2"/>
        <v>2011T1</v>
      </c>
      <c r="BM50" s="74">
        <f>'[1]emploi direct_05'!CD47</f>
        <v>20601.536613684118</v>
      </c>
      <c r="BN50" s="106">
        <f>'[1]emploi direct_05'!CE47</f>
        <v>1104.2029843857877</v>
      </c>
      <c r="BO50" s="101">
        <f>'[1]emploi direct_05'!CF47</f>
        <v>-31.37024944683526</v>
      </c>
      <c r="BP50" s="75">
        <f>'[1]emploi direct_05'!CG47</f>
        <v>25.636778849902612</v>
      </c>
      <c r="BQ50" s="75">
        <f>'[1]emploi direct_05'!CH47</f>
        <v>-44.69160109053621</v>
      </c>
      <c r="BR50" s="75">
        <f>'[1]emploi direct_05'!CI47</f>
        <v>-6.4154340396813438</v>
      </c>
      <c r="BS50" s="75">
        <f>'[1]emploi direct_05'!CJ47</f>
        <v>5.9204304878020615</v>
      </c>
      <c r="BT50" s="76">
        <f>'[1]emploi direct_05'!CK47</f>
        <v>-11.820423654322781</v>
      </c>
      <c r="BU50" s="103">
        <f>'[1]emploi direct_05'!CL47</f>
        <v>-0.65043930512274528</v>
      </c>
      <c r="BV50" s="101">
        <f>'[1]emploi direct_05'!CM47</f>
        <v>-171.67269310581105</v>
      </c>
      <c r="BW50" s="75">
        <f>'[1]emploi direct_05'!CN47</f>
        <v>150.35446510912334</v>
      </c>
      <c r="BX50" s="75">
        <f>'[1]emploi direct_05'!CO47</f>
        <v>-172.1535224448271</v>
      </c>
      <c r="BY50" s="75">
        <f>'[1]emploi direct_05'!CP47</f>
        <v>19.413412287386564</v>
      </c>
      <c r="BZ50" s="75">
        <f>'[1]emploi direct_05'!CQ47</f>
        <v>-11.04229210270762</v>
      </c>
      <c r="CA50" s="75">
        <f>'[1]emploi direct_05'!CR47</f>
        <v>37.640562162913625</v>
      </c>
      <c r="CB50" s="75">
        <f>'[1]emploi direct_05'!CS47</f>
        <v>-21.764408232695132</v>
      </c>
      <c r="CC50" s="75">
        <f>'[1]emploi direct_05'!CT47</f>
        <v>-105.81317242223349</v>
      </c>
      <c r="CD50" s="75">
        <f>'[1]emploi direct_05'!CU47</f>
        <v>-68.307737462769637</v>
      </c>
      <c r="CE50" s="101">
        <f>'[1]emploi direct_05'!CV47</f>
        <v>19701.027011156097</v>
      </c>
    </row>
    <row r="51" spans="1:83" ht="12.75" customHeight="1">
      <c r="A51" s="69" t="str">
        <f>Paca!A51</f>
        <v>2011T2</v>
      </c>
      <c r="B51" s="134">
        <f>'[1]emploi direct_05'!V48</f>
        <v>0.35961537359694429</v>
      </c>
      <c r="C51" s="135">
        <f>'[1]emploi direct_05'!W48</f>
        <v>13.446260854306846</v>
      </c>
      <c r="D51" s="136">
        <f>'[1]emploi direct_05'!X48</f>
        <v>-1.1842533526231769</v>
      </c>
      <c r="E51" s="137">
        <f>'[1]emploi direct_05'!Y48</f>
        <v>-1.870062898250946</v>
      </c>
      <c r="F51" s="137">
        <f>'[1]emploi direct_05'!Z48</f>
        <v>-1.6754593714382038</v>
      </c>
      <c r="G51" s="137">
        <f>'[1]emploi direct_05'!AA48</f>
        <v>2.2058736392163159</v>
      </c>
      <c r="H51" s="137">
        <f>'[1]emploi direct_05'!AB48</f>
        <v>-3.1414752302201698</v>
      </c>
      <c r="I51" s="138">
        <f>'[1]emploi direct_05'!AC48</f>
        <v>-0.78252813476881178</v>
      </c>
      <c r="J51" s="139">
        <f>'[1]emploi direct_05'!AD48</f>
        <v>-3.048481543371151</v>
      </c>
      <c r="K51" s="136">
        <f>'[1]emploi direct_05'!AE48</f>
        <v>0.82294866119629884</v>
      </c>
      <c r="L51" s="137">
        <f>'[1]emploi direct_05'!AF48</f>
        <v>-1.783867266600403E-2</v>
      </c>
      <c r="M51" s="137">
        <f>'[1]emploi direct_05'!AG48</f>
        <v>6.5837046571133317</v>
      </c>
      <c r="N51" s="137">
        <f>'[1]emploi direct_05'!AH48</f>
        <v>-0.50419563611167062</v>
      </c>
      <c r="O51" s="137">
        <f>'[1]emploi direct_05'!AI48</f>
        <v>-2.7746968021294061</v>
      </c>
      <c r="P51" s="137">
        <f>'[1]emploi direct_05'!AJ48</f>
        <v>3.1189706301246511</v>
      </c>
      <c r="Q51" s="137">
        <f>'[1]emploi direct_05'!AK48</f>
        <v>3.9383129484622525</v>
      </c>
      <c r="R51" s="137">
        <f>'[1]emploi direct_05'!AL48</f>
        <v>3.8702035537305779</v>
      </c>
      <c r="S51" s="137">
        <f>'[1]emploi direct_05'!AM48</f>
        <v>-4.402437759942357</v>
      </c>
      <c r="T51" s="136">
        <f>'[1]emploi direct_05'!AN48</f>
        <v>3.8484847408182254E-2</v>
      </c>
      <c r="V51" s="69" t="str">
        <f t="shared" si="0"/>
        <v>2011T2</v>
      </c>
      <c r="W51" s="74">
        <f>'[1]emploi direct_05'!AP48</f>
        <v>174.49343904019042</v>
      </c>
      <c r="X51" s="106">
        <f>'[1]emploi direct_05'!AQ48</f>
        <v>148.47401364155417</v>
      </c>
      <c r="Y51" s="101">
        <f>'[1]emploi direct_05'!AR48</f>
        <v>-26.266794889093035</v>
      </c>
      <c r="Z51" s="75">
        <f>'[1]emploi direct_05'!AS48</f>
        <v>-14.448450827789543</v>
      </c>
      <c r="AA51" s="75">
        <f>'[1]emploi direct_05'!AT48</f>
        <v>-10.036837628456396</v>
      </c>
      <c r="AB51" s="75">
        <f>'[1]emploi direct_05'!AU48</f>
        <v>4.1023520025500773</v>
      </c>
      <c r="AC51" s="75">
        <f>'[1]emploi direct_05'!AV48</f>
        <v>-0.95396643693029759</v>
      </c>
      <c r="AD51" s="76">
        <f>'[1]emploi direct_05'!AW48</f>
        <v>-4.9298919984664735</v>
      </c>
      <c r="AE51" s="103">
        <f>'[1]emploi direct_05'!AX48</f>
        <v>-130.03578932796881</v>
      </c>
      <c r="AF51" s="101">
        <f>'[1]emploi direct_05'!AY48</f>
        <v>174.74009943261262</v>
      </c>
      <c r="AG51" s="75">
        <f>'[1]emploi direct_05'!AZ48</f>
        <v>-1.2125676467894664</v>
      </c>
      <c r="AH51" s="75">
        <f>'[1]emploi direct_05'!BA48</f>
        <v>193.59754672635836</v>
      </c>
      <c r="AI51" s="75">
        <f>'[1]emploi direct_05'!BB48</f>
        <v>-22.563549628626788</v>
      </c>
      <c r="AJ51" s="75">
        <f>'[1]emploi direct_05'!BC48</f>
        <v>-10.14382178658218</v>
      </c>
      <c r="AK51" s="75">
        <f>'[1]emploi direct_05'!BD48</f>
        <v>29.903401557765164</v>
      </c>
      <c r="AL51" s="75">
        <f>'[1]emploi direct_05'!BE48</f>
        <v>20.199411941107542</v>
      </c>
      <c r="AM51" s="75">
        <f>'[1]emploi direct_05'!BF48</f>
        <v>90.35719641553851</v>
      </c>
      <c r="AN51" s="75">
        <f>'[1]emploi direct_05'!BG48</f>
        <v>-125.39751814615693</v>
      </c>
      <c r="AO51" s="101">
        <f>'[1]emploi direct_05'!BH48</f>
        <v>7.5819101830893487</v>
      </c>
      <c r="AQ51" s="69" t="str">
        <f t="shared" si="1"/>
        <v>2011T2</v>
      </c>
      <c r="AR51" s="134">
        <f>'[1]emploi direct_05'!BJ48</f>
        <v>73.140918083301969</v>
      </c>
      <c r="AS51" s="135" t="e">
        <f>'[1]emploi direct_05'!BK48</f>
        <v>#DIV/0!</v>
      </c>
      <c r="AT51" s="136">
        <f>'[1]emploi direct_05'!BL48</f>
        <v>-3.9262655126732326</v>
      </c>
      <c r="AU51" s="137">
        <f>'[1]emploi direct_05'!BM48</f>
        <v>-2.8957430773927206</v>
      </c>
      <c r="AV51" s="137">
        <f>'[1]emploi direct_05'!BN48</f>
        <v>-8.110033083497747</v>
      </c>
      <c r="AW51" s="137">
        <f>'[1]emploi direct_05'!BO48</f>
        <v>1.6649223008339264</v>
      </c>
      <c r="AX51" s="137">
        <f>'[1]emploi direct_05'!BP48</f>
        <v>31.10263402763449</v>
      </c>
      <c r="AY51" s="138">
        <f>'[1]emploi direct_05'!BQ48</f>
        <v>-3.8555791825278241</v>
      </c>
      <c r="AZ51" s="139">
        <f>'[1]emploi direct_05'!BR48</f>
        <v>-2.0803523343662422</v>
      </c>
      <c r="BA51" s="136">
        <f>'[1]emploi direct_05'!BS48</f>
        <v>-0.98336403804822892</v>
      </c>
      <c r="BB51" s="137">
        <f>'[1]emploi direct_05'!BT48</f>
        <v>0.31545563987789293</v>
      </c>
      <c r="BC51" s="137">
        <f>'[1]emploi direct_05'!BU48</f>
        <v>-0.89704760618412038</v>
      </c>
      <c r="BD51" s="137">
        <f>'[1]emploi direct_05'!BV48</f>
        <v>-3.1180918214389841</v>
      </c>
      <c r="BE51" s="137">
        <f>'[1]emploi direct_05'!BW48</f>
        <v>-4.3442313379495339</v>
      </c>
      <c r="BF51" s="137">
        <f>'[1]emploi direct_05'!BX48</f>
        <v>3.6619841374611273</v>
      </c>
      <c r="BG51" s="137">
        <f>'[1]emploi direct_05'!BY48</f>
        <v>7.4364155725323622</v>
      </c>
      <c r="BH51" s="137">
        <f>'[1]emploi direct_05'!BZ48</f>
        <v>-1.1678430878920953</v>
      </c>
      <c r="BI51" s="137">
        <f>'[1]emploi direct_05'!CA48</f>
        <v>-3.1766058078136705</v>
      </c>
      <c r="BJ51" s="136" t="e">
        <f>'[1]emploi direct_05'!CB48</f>
        <v>#DIV/0!</v>
      </c>
      <c r="BL51" s="69" t="str">
        <f t="shared" si="2"/>
        <v>2011T2</v>
      </c>
      <c r="BM51" s="74">
        <f>'[1]emploi direct_05'!CD48</f>
        <v>20571.24289298771</v>
      </c>
      <c r="BN51" s="106">
        <f>'[1]emploi direct_05'!CE48</f>
        <v>1252.6769980273418</v>
      </c>
      <c r="BO51" s="101">
        <f>'[1]emploi direct_05'!CF48</f>
        <v>-89.570213459629031</v>
      </c>
      <c r="BP51" s="75">
        <f>'[1]emploi direct_05'!CG48</f>
        <v>-22.609364129152141</v>
      </c>
      <c r="BQ51" s="75">
        <f>'[1]emploi direct_05'!CH48</f>
        <v>-51.985168276443233</v>
      </c>
      <c r="BR51" s="75">
        <f>'[1]emploi direct_05'!CI48</f>
        <v>3.1127983228833784</v>
      </c>
      <c r="BS51" s="75">
        <f>'[1]emploi direct_05'!CJ48</f>
        <v>6.9778729636214578</v>
      </c>
      <c r="BT51" s="76">
        <f>'[1]emploi direct_05'!CK48</f>
        <v>-25.066352340538174</v>
      </c>
      <c r="BU51" s="103">
        <f>'[1]emploi direct_05'!CL48</f>
        <v>-87.861982027626254</v>
      </c>
      <c r="BV51" s="101">
        <f>'[1]emploi direct_05'!CM48</f>
        <v>-212.61083089156455</v>
      </c>
      <c r="BW51" s="75">
        <f>'[1]emploi direct_05'!CN48</f>
        <v>21.371568989151456</v>
      </c>
      <c r="BX51" s="75">
        <f>'[1]emploi direct_05'!CO48</f>
        <v>-28.369339168785245</v>
      </c>
      <c r="BY51" s="75">
        <f>'[1]emploi direct_05'!CP48</f>
        <v>-143.30433348588485</v>
      </c>
      <c r="BZ51" s="75">
        <f>'[1]emploi direct_05'!CQ48</f>
        <v>-16.142364938077435</v>
      </c>
      <c r="CA51" s="75">
        <f>'[1]emploi direct_05'!CR48</f>
        <v>34.925675792283869</v>
      </c>
      <c r="CB51" s="75">
        <f>'[1]emploi direct_05'!CS48</f>
        <v>36.899145366926746</v>
      </c>
      <c r="CC51" s="75">
        <f>'[1]emploi direct_05'!CT48</f>
        <v>-28.65537813108449</v>
      </c>
      <c r="CD51" s="75">
        <f>'[1]emploi direct_05'!CU48</f>
        <v>-89.335805316094138</v>
      </c>
      <c r="CE51" s="101">
        <f>'[1]emploi direct_05'!CV48</f>
        <v>19708.608921339186</v>
      </c>
    </row>
    <row r="52" spans="1:83" ht="12.75" customHeight="1">
      <c r="A52" s="69" t="str">
        <f>Paca!A52</f>
        <v>2011T3</v>
      </c>
      <c r="B52" s="134">
        <f>'[1]emploi direct_05'!V49</f>
        <v>-1.4043511897333105</v>
      </c>
      <c r="C52" s="135">
        <f>'[1]emploi direct_05'!W49</f>
        <v>-1.2918474439435945</v>
      </c>
      <c r="D52" s="136">
        <f>'[1]emploi direct_05'!X49</f>
        <v>-1.506059835023732</v>
      </c>
      <c r="E52" s="137">
        <f>'[1]emploi direct_05'!Y49</f>
        <v>-0.75169779572795692</v>
      </c>
      <c r="F52" s="137">
        <f>'[1]emploi direct_05'!Z49</f>
        <v>-0.98119580019208064</v>
      </c>
      <c r="G52" s="137">
        <f>'[1]emploi direct_05'!AA49</f>
        <v>0.36709734854150078</v>
      </c>
      <c r="H52" s="137">
        <f>'[1]emploi direct_05'!AB49</f>
        <v>-11.196680331804011</v>
      </c>
      <c r="I52" s="138">
        <f>'[1]emploi direct_05'!AC49</f>
        <v>-3.0292606978442493</v>
      </c>
      <c r="J52" s="139">
        <f>'[1]emploi direct_05'!AD49</f>
        <v>-0.95415698735307197</v>
      </c>
      <c r="K52" s="136">
        <f>'[1]emploi direct_05'!AE49</f>
        <v>-3.1457089890192469</v>
      </c>
      <c r="L52" s="137">
        <f>'[1]emploi direct_05'!AF49</f>
        <v>3.3615278869403298E-2</v>
      </c>
      <c r="M52" s="137">
        <f>'[1]emploi direct_05'!AG49</f>
        <v>-10.416418317617293</v>
      </c>
      <c r="N52" s="137">
        <f>'[1]emploi direct_05'!AH49</f>
        <v>-2.3219797286056498</v>
      </c>
      <c r="O52" s="137">
        <f>'[1]emploi direct_05'!AI49</f>
        <v>-0.63931462190853772</v>
      </c>
      <c r="P52" s="137">
        <f>'[1]emploi direct_05'!AJ49</f>
        <v>0.69470845033907658</v>
      </c>
      <c r="Q52" s="137">
        <f>'[1]emploi direct_05'!AK49</f>
        <v>-0.43538924853514516</v>
      </c>
      <c r="R52" s="137">
        <f>'[1]emploi direct_05'!AL49</f>
        <v>-3.862774047702644</v>
      </c>
      <c r="S52" s="137">
        <f>'[1]emploi direct_05'!AM49</f>
        <v>-5.6728084784020254</v>
      </c>
      <c r="T52" s="136">
        <f>'[1]emploi direct_05'!AN49</f>
        <v>0.39686376502259257</v>
      </c>
      <c r="V52" s="69" t="str">
        <f t="shared" si="0"/>
        <v>2011T3</v>
      </c>
      <c r="W52" s="74">
        <f>'[1]emploi direct_05'!AP49</f>
        <v>-683.87317254269146</v>
      </c>
      <c r="X52" s="106">
        <f>'[1]emploi direct_05'!AQ49</f>
        <v>-16.182675779885585</v>
      </c>
      <c r="Y52" s="101">
        <f>'[1]emploi direct_05'!AR49</f>
        <v>-33.008884110000963</v>
      </c>
      <c r="Z52" s="75">
        <f>'[1]emploi direct_05'!AS49</f>
        <v>-5.6991471110713974</v>
      </c>
      <c r="AA52" s="75">
        <f>'[1]emploi direct_05'!AT49</f>
        <v>-5.7793713950336496</v>
      </c>
      <c r="AB52" s="75">
        <f>'[1]emploi direct_05'!AU49</f>
        <v>0.69776534172538618</v>
      </c>
      <c r="AC52" s="75">
        <f>'[1]emploi direct_05'!AV49</f>
        <v>-3.293264289189775</v>
      </c>
      <c r="AD52" s="76">
        <f>'[1]emploi direct_05'!AW49</f>
        <v>-18.934866656431836</v>
      </c>
      <c r="AE52" s="103">
        <f>'[1]emploi direct_05'!AX49</f>
        <v>-39.45969995615269</v>
      </c>
      <c r="AF52" s="101">
        <f>'[1]emploi direct_05'!AY49</f>
        <v>-673.43824009545278</v>
      </c>
      <c r="AG52" s="75">
        <f>'[1]emploi direct_05'!AZ49</f>
        <v>2.2845605820721175</v>
      </c>
      <c r="AH52" s="75">
        <f>'[1]emploi direct_05'!BA49</f>
        <v>-326.46658276271955</v>
      </c>
      <c r="AI52" s="75">
        <f>'[1]emploi direct_05'!BB49</f>
        <v>-103.38833262973276</v>
      </c>
      <c r="AJ52" s="75">
        <f>'[1]emploi direct_05'!BC49</f>
        <v>-2.2723750937022373</v>
      </c>
      <c r="AK52" s="75">
        <f>'[1]emploi direct_05'!BD49</f>
        <v>6.8683190069015154</v>
      </c>
      <c r="AL52" s="75">
        <f>'[1]emploi direct_05'!BE49</f>
        <v>-2.3210359469464947</v>
      </c>
      <c r="AM52" s="75">
        <f>'[1]emploi direct_05'!BF49</f>
        <v>-93.67403492775793</v>
      </c>
      <c r="AN52" s="75">
        <f>'[1]emploi direct_05'!BG49</f>
        <v>-154.46875832356955</v>
      </c>
      <c r="AO52" s="101">
        <f>'[1]emploi direct_05'!BH49</f>
        <v>78.216327398804424</v>
      </c>
      <c r="AQ52" s="69" t="str">
        <f t="shared" si="1"/>
        <v>2011T3</v>
      </c>
      <c r="AR52" s="134">
        <f>'[1]emploi direct_05'!BJ49</f>
        <v>71.286273497063448</v>
      </c>
      <c r="AS52" s="135" t="e">
        <f>'[1]emploi direct_05'!BK49</f>
        <v>#DIV/0!</v>
      </c>
      <c r="AT52" s="136">
        <f>'[1]emploi direct_05'!BL49</f>
        <v>-4.4432656061977216</v>
      </c>
      <c r="AU52" s="137">
        <f>'[1]emploi direct_05'!BM49</f>
        <v>6.7426155818361977E-2</v>
      </c>
      <c r="AV52" s="137">
        <f>'[1]emploi direct_05'!BN49</f>
        <v>-9.6256865282913431</v>
      </c>
      <c r="AW52" s="137">
        <f>'[1]emploi direct_05'!BO49</f>
        <v>5.3460921979061826</v>
      </c>
      <c r="AX52" s="137">
        <f>'[1]emploi direct_05'!BP49</f>
        <v>-2.1286054636188823</v>
      </c>
      <c r="AY52" s="138">
        <f>'[1]emploi direct_05'!BQ49</f>
        <v>-7.3208061303266962</v>
      </c>
      <c r="AZ52" s="139">
        <f>'[1]emploi direct_05'!BR49</f>
        <v>-1.2854418398812184</v>
      </c>
      <c r="BA52" s="136">
        <f>'[1]emploi direct_05'!BS49</f>
        <v>-4.1046253905618997</v>
      </c>
      <c r="BB52" s="137">
        <f>'[1]emploi direct_05'!BT49</f>
        <v>0.82365998638795901</v>
      </c>
      <c r="BC52" s="137">
        <f>'[1]emploi direct_05'!BU49</f>
        <v>-12.511959207548518</v>
      </c>
      <c r="BD52" s="137">
        <f>'[1]emploi direct_05'!BV49</f>
        <v>-7.30737577523014</v>
      </c>
      <c r="BE52" s="137">
        <f>'[1]emploi direct_05'!BW49</f>
        <v>-1.6920981405023405</v>
      </c>
      <c r="BF52" s="137">
        <f>'[1]emploi direct_05'!BX49</f>
        <v>4.0083302159861223</v>
      </c>
      <c r="BG52" s="137">
        <f>'[1]emploi direct_05'!BY49</f>
        <v>4.778437181322559</v>
      </c>
      <c r="BH52" s="137">
        <f>'[1]emploi direct_05'!BZ49</f>
        <v>-4.9188785983687477</v>
      </c>
      <c r="BI52" s="137">
        <f>'[1]emploi direct_05'!CA49</f>
        <v>-4.9769962759515067</v>
      </c>
      <c r="BJ52" s="136" t="e">
        <f>'[1]emploi direct_05'!CB49</f>
        <v>#DIV/0!</v>
      </c>
      <c r="BL52" s="69" t="str">
        <f t="shared" si="2"/>
        <v>2011T3</v>
      </c>
      <c r="BM52" s="74">
        <f>'[1]emploi direct_05'!CD49</f>
        <v>19982.09141579274</v>
      </c>
      <c r="BN52" s="106">
        <f>'[1]emploi direct_05'!CE49</f>
        <v>1236.4943222474562</v>
      </c>
      <c r="BO52" s="101">
        <f>'[1]emploi direct_05'!CF49</f>
        <v>-100.37813057801395</v>
      </c>
      <c r="BP52" s="75">
        <f>'[1]emploi direct_05'!CG49</f>
        <v>0.5070202994676265</v>
      </c>
      <c r="BQ52" s="75">
        <f>'[1]emploi direct_05'!CH49</f>
        <v>-62.11969343448061</v>
      </c>
      <c r="BR52" s="75">
        <f>'[1]emploi direct_05'!CI49</f>
        <v>9.6813857535729255</v>
      </c>
      <c r="BS52" s="75">
        <f>'[1]emploi direct_05'!CJ49</f>
        <v>-0.56807529511071664</v>
      </c>
      <c r="BT52" s="76">
        <f>'[1]emploi direct_05'!CK49</f>
        <v>-47.878767901463107</v>
      </c>
      <c r="BU52" s="103">
        <f>'[1]emploi direct_05'!CL49</f>
        <v>-53.338576625716087</v>
      </c>
      <c r="BV52" s="101">
        <f>'[1]emploi direct_05'!CM49</f>
        <v>-887.5114479889744</v>
      </c>
      <c r="BW52" s="75">
        <f>'[1]emploi direct_05'!CN49</f>
        <v>55.538920626612708</v>
      </c>
      <c r="BX52" s="75">
        <f>'[1]emploi direct_05'!CO49</f>
        <v>-401.5368167047327</v>
      </c>
      <c r="BY52" s="75">
        <f>'[1]emploi direct_05'!CP49</f>
        <v>-342.86742018966197</v>
      </c>
      <c r="BZ52" s="75">
        <f>'[1]emploi direct_05'!CQ49</f>
        <v>-6.0787891926582915</v>
      </c>
      <c r="CA52" s="75">
        <f>'[1]emploi direct_05'!CR49</f>
        <v>38.366297836715262</v>
      </c>
      <c r="CB52" s="75">
        <f>'[1]emploi direct_05'!CS49</f>
        <v>24.20600568733272</v>
      </c>
      <c r="CC52" s="75">
        <f>'[1]emploi direct_05'!CT49</f>
        <v>-120.61000006773384</v>
      </c>
      <c r="CD52" s="75">
        <f>'[1]emploi direct_05'!CU49</f>
        <v>-134.52964598485096</v>
      </c>
      <c r="CE52" s="101">
        <f>'[1]emploi direct_05'!CV49</f>
        <v>19786.82524873799</v>
      </c>
    </row>
    <row r="53" spans="1:83" ht="12.75" customHeight="1">
      <c r="A53" s="69" t="str">
        <f>Paca!A53</f>
        <v>2011T4</v>
      </c>
      <c r="B53" s="134">
        <f>'[1]emploi direct_05'!V50</f>
        <v>0.5610656132482017</v>
      </c>
      <c r="C53" s="135">
        <f>'[1]emploi direct_05'!W50</f>
        <v>0.20247782207818421</v>
      </c>
      <c r="D53" s="136">
        <f>'[1]emploi direct_05'!X50</f>
        <v>-0.83209744155349208</v>
      </c>
      <c r="E53" s="137">
        <f>'[1]emploi direct_05'!Y50</f>
        <v>-1.6934980557665735</v>
      </c>
      <c r="F53" s="137">
        <f>'[1]emploi direct_05'!Z50</f>
        <v>2.0336336958885148</v>
      </c>
      <c r="G53" s="137">
        <f>'[1]emploi direct_05'!AA50</f>
        <v>-3.2831211975034913</v>
      </c>
      <c r="H53" s="137">
        <f>'[1]emploi direct_05'!AB50</f>
        <v>-8.1440533040149532</v>
      </c>
      <c r="I53" s="138">
        <f>'[1]emploi direct_05'!AC50</f>
        <v>-1.433675215738317</v>
      </c>
      <c r="J53" s="139">
        <f>'[1]emploi direct_05'!AD50</f>
        <v>-1.6274012612062405</v>
      </c>
      <c r="K53" s="136">
        <f>'[1]emploi direct_05'!AE50</f>
        <v>1.2362605399135473</v>
      </c>
      <c r="L53" s="137">
        <f>'[1]emploi direct_05'!AF50</f>
        <v>-0.32547720101784305</v>
      </c>
      <c r="M53" s="137">
        <f>'[1]emploi direct_05'!AG50</f>
        <v>3.3125273497582208</v>
      </c>
      <c r="N53" s="137">
        <f>'[1]emploi direct_05'!AH50</f>
        <v>-0.27651786671116785</v>
      </c>
      <c r="O53" s="137">
        <f>'[1]emploi direct_05'!AI50</f>
        <v>-5.2391684892577501</v>
      </c>
      <c r="P53" s="137">
        <f>'[1]emploi direct_05'!AJ50</f>
        <v>1.007039454702241</v>
      </c>
      <c r="Q53" s="137">
        <f>'[1]emploi direct_05'!AK50</f>
        <v>-2.4543443539936427</v>
      </c>
      <c r="R53" s="137">
        <f>'[1]emploi direct_05'!AL50</f>
        <v>-1.4382732564997336</v>
      </c>
      <c r="S53" s="137">
        <f>'[1]emploi direct_05'!AM50</f>
        <v>9.831409206056696</v>
      </c>
      <c r="T53" s="136">
        <f>'[1]emploi direct_05'!AN50</f>
        <v>0.48096432990925031</v>
      </c>
      <c r="V53" s="69" t="str">
        <f t="shared" ref="V53" si="3">A53</f>
        <v>2011T4</v>
      </c>
      <c r="W53" s="74">
        <f>'[1]emploi direct_05'!AP50</f>
        <v>269.38365573610645</v>
      </c>
      <c r="X53" s="106">
        <f>'[1]emploi direct_05'!AQ50</f>
        <v>2.5036267738071274</v>
      </c>
      <c r="Y53" s="101">
        <f>'[1]emploi direct_05'!AR50</f>
        <v>-17.962728861075902</v>
      </c>
      <c r="Z53" s="75">
        <f>'[1]emploi direct_05'!AS50</f>
        <v>-12.743079113392355</v>
      </c>
      <c r="AA53" s="75">
        <f>'[1]emploi direct_05'!AT50</f>
        <v>11.860836791814791</v>
      </c>
      <c r="AB53" s="75">
        <f>'[1]emploi direct_05'!AU50</f>
        <v>-6.2633463204805366</v>
      </c>
      <c r="AC53" s="75">
        <f>'[1]emploi direct_05'!AV50</f>
        <v>-2.127194072824004</v>
      </c>
      <c r="AD53" s="76">
        <f>'[1]emploi direct_05'!AW50</f>
        <v>-8.6899461461939609</v>
      </c>
      <c r="AE53" s="103">
        <f>'[1]emploi direct_05'!AX50</f>
        <v>-66.659928673865579</v>
      </c>
      <c r="AF53" s="101">
        <f>'[1]emploi direct_05'!AY50</f>
        <v>256.33511502932743</v>
      </c>
      <c r="AG53" s="75">
        <f>'[1]emploi direct_05'!AZ50</f>
        <v>-22.127507572629838</v>
      </c>
      <c r="AH53" s="75">
        <f>'[1]emploi direct_05'!BA50</f>
        <v>93.00541085821169</v>
      </c>
      <c r="AI53" s="75">
        <f>'[1]emploi direct_05'!BB50</f>
        <v>-12.026331034277973</v>
      </c>
      <c r="AJ53" s="75">
        <f>'[1]emploi direct_05'!BC50</f>
        <v>-18.503007595496456</v>
      </c>
      <c r="AK53" s="75">
        <f>'[1]emploi direct_05'!BD50</f>
        <v>10.025383889730733</v>
      </c>
      <c r="AL53" s="75">
        <f>'[1]emploi direct_05'!BE50</f>
        <v>-13.027007473126901</v>
      </c>
      <c r="AM53" s="75">
        <f>'[1]emploi direct_05'!BF50</f>
        <v>-33.531494789760018</v>
      </c>
      <c r="AN53" s="75">
        <f>'[1]emploi direct_05'!BG50</f>
        <v>252.51966874667869</v>
      </c>
      <c r="AO53" s="101">
        <f>'[1]emploi direct_05'!BH50</f>
        <v>95.167571467907692</v>
      </c>
      <c r="AQ53" s="69" t="str">
        <f t="shared" ref="AQ53" si="4">V53</f>
        <v>2011T4</v>
      </c>
      <c r="AR53" s="134">
        <f>'[1]emploi direct_05'!BJ50</f>
        <v>-2.2875215914474722</v>
      </c>
      <c r="AS53" s="135">
        <f>'[1]emploi direct_05'!BK50</f>
        <v>-26.876789541198288</v>
      </c>
      <c r="AT53" s="136">
        <f>'[1]emploi direct_05'!BL50</f>
        <v>-3.6944920984981811</v>
      </c>
      <c r="AU53" s="137">
        <f>'[1]emploi direct_05'!BM50</f>
        <v>-4.0524498118295504</v>
      </c>
      <c r="AV53" s="137">
        <f>'[1]emploi direct_05'!BN50</f>
        <v>-4.1326981028982468</v>
      </c>
      <c r="AW53" s="137">
        <f>'[1]emploi direct_05'!BO50</f>
        <v>-1.3141810699148548</v>
      </c>
      <c r="AX53" s="137">
        <f>'[1]emploi direct_05'!BP50</f>
        <v>20.033788674960196</v>
      </c>
      <c r="AY53" s="138">
        <f>'[1]emploi direct_05'!BQ50</f>
        <v>-4.2893714519389281</v>
      </c>
      <c r="AZ53" s="139">
        <f>'[1]emploi direct_05'!BR50</f>
        <v>-2.6172268053125114</v>
      </c>
      <c r="BA53" s="136">
        <f>'[1]emploi direct_05'!BS50</f>
        <v>-2.3073879979678247</v>
      </c>
      <c r="BB53" s="137">
        <f>'[1]emploi direct_05'!BT50</f>
        <v>0.73186745983595536</v>
      </c>
      <c r="BC53" s="137">
        <f>'[1]emploi direct_05'!BU50</f>
        <v>-5.5484132667635748</v>
      </c>
      <c r="BD53" s="137">
        <f>'[1]emploi direct_05'!BV50</f>
        <v>-4.8396296554375056</v>
      </c>
      <c r="BE53" s="137">
        <f>'[1]emploi direct_05'!BW50</f>
        <v>-8.4867925489215068</v>
      </c>
      <c r="BF53" s="137">
        <f>'[1]emploi direct_05'!BX50</f>
        <v>4.6561030051884611</v>
      </c>
      <c r="BG53" s="137">
        <f>'[1]emploi direct_05'!BY50</f>
        <v>-1.7350002830316624</v>
      </c>
      <c r="BH53" s="137">
        <f>'[1]emploi direct_05'!BZ50</f>
        <v>-6.6381688482764485</v>
      </c>
      <c r="BI53" s="137">
        <f>'[1]emploi direct_05'!CA50</f>
        <v>0.16965874423731098</v>
      </c>
      <c r="BJ53" s="136">
        <f>'[1]emploi direct_05'!CB50</f>
        <v>5.6764499278894043E-2</v>
      </c>
      <c r="BL53" s="69" t="str">
        <f t="shared" ref="BL53" si="5">AQ53</f>
        <v>2011T4</v>
      </c>
      <c r="BM53" s="74">
        <f>'[1]emploi direct_05'!CD50</f>
        <v>-1130.3231690036991</v>
      </c>
      <c r="BN53" s="106">
        <f>'[1]emploi direct_05'!CE50</f>
        <v>-455.39968648644754</v>
      </c>
      <c r="BO53" s="101">
        <f>'[1]emploi direct_05'!CF50</f>
        <v>-82.12452519280896</v>
      </c>
      <c r="BP53" s="75">
        <f>'[1]emploi direct_05'!CG50</f>
        <v>-31.243211898071763</v>
      </c>
      <c r="BQ53" s="75">
        <f>'[1]emploi direct_05'!CH50</f>
        <v>-25.65364793122535</v>
      </c>
      <c r="BR53" s="75">
        <f>'[1]emploi direct_05'!CI50</f>
        <v>-2.4570966579745175</v>
      </c>
      <c r="BS53" s="75">
        <f>'[1]emploi direct_05'!CJ50</f>
        <v>4.0043622488166797</v>
      </c>
      <c r="BT53" s="76">
        <f>'[1]emploi direct_05'!CK50</f>
        <v>-26.774930954354431</v>
      </c>
      <c r="BU53" s="103">
        <f>'[1]emploi direct_05'!CL50</f>
        <v>-108.29379234699263</v>
      </c>
      <c r="BV53" s="101">
        <f>'[1]emploi direct_05'!CM50</f>
        <v>-495.78467589061984</v>
      </c>
      <c r="BW53" s="75">
        <f>'[1]emploi direct_05'!CN50</f>
        <v>49.233605712081953</v>
      </c>
      <c r="BX53" s="75">
        <f>'[1]emploi direct_05'!CO50</f>
        <v>-170.39673624342868</v>
      </c>
      <c r="BY53" s="75">
        <f>'[1]emploi direct_05'!CP50</f>
        <v>-220.57861054043951</v>
      </c>
      <c r="BZ53" s="75">
        <f>'[1]emploi direct_05'!CQ50</f>
        <v>-31.036206574800531</v>
      </c>
      <c r="CA53" s="75">
        <f>'[1]emploi direct_05'!CR50</f>
        <v>44.736724975617108</v>
      </c>
      <c r="CB53" s="75">
        <f>'[1]emploi direct_05'!CS50</f>
        <v>-9.1415068981314107</v>
      </c>
      <c r="CC53" s="75">
        <f>'[1]emploi direct_05'!CT50</f>
        <v>-163.37994524943451</v>
      </c>
      <c r="CD53" s="75">
        <f>'[1]emploi direct_05'!CU50</f>
        <v>4.7779989279169968</v>
      </c>
      <c r="CE53" s="101">
        <f>'[1]emploi direct_05'!CV50</f>
        <v>11.279510913165723</v>
      </c>
    </row>
    <row r="54" spans="1:83" ht="12.75" customHeight="1">
      <c r="A54" s="69" t="str">
        <f>Paca!A54</f>
        <v>2012T1</v>
      </c>
      <c r="B54" s="134">
        <f>'[1]emploi direct_05'!V51</f>
        <v>0.19092874937325366</v>
      </c>
      <c r="C54" s="135">
        <f>'[1]emploi direct_05'!W51</f>
        <v>5.1927177843538619</v>
      </c>
      <c r="D54" s="136">
        <f>'[1]emploi direct_05'!X51</f>
        <v>-0.23799340309944572</v>
      </c>
      <c r="E54" s="137">
        <f>'[1]emploi direct_05'!Y51</f>
        <v>2.2696111731203228</v>
      </c>
      <c r="F54" s="137">
        <f>'[1]emploi direct_05'!Z51</f>
        <v>2.781345445533745</v>
      </c>
      <c r="G54" s="137">
        <f>'[1]emploi direct_05'!AA51</f>
        <v>-0.58442720941401793</v>
      </c>
      <c r="H54" s="137">
        <f>'[1]emploi direct_05'!AB51</f>
        <v>20.891402105136649</v>
      </c>
      <c r="I54" s="138">
        <f>'[1]emploi direct_05'!AC51</f>
        <v>-7.0918290404095918</v>
      </c>
      <c r="J54" s="139">
        <f>'[1]emploi direct_05'!AD51</f>
        <v>0.16190458938558638</v>
      </c>
      <c r="K54" s="136">
        <f>'[1]emploi direct_05'!AE51</f>
        <v>-0.22535826732968944</v>
      </c>
      <c r="L54" s="137">
        <f>'[1]emploi direct_05'!AF51</f>
        <v>-0.73628199429438546</v>
      </c>
      <c r="M54" s="137">
        <f>'[1]emploi direct_05'!AG51</f>
        <v>-3.3186901731596219</v>
      </c>
      <c r="N54" s="137">
        <f>'[1]emploi direct_05'!AH51</f>
        <v>-1.4642544705836036</v>
      </c>
      <c r="O54" s="137">
        <f>'[1]emploi direct_05'!AI51</f>
        <v>0.67396352454121011</v>
      </c>
      <c r="P54" s="137">
        <f>'[1]emploi direct_05'!AJ51</f>
        <v>-2.55346529923276</v>
      </c>
      <c r="Q54" s="137">
        <f>'[1]emploi direct_05'!AK51</f>
        <v>-2.0106956558815225</v>
      </c>
      <c r="R54" s="137">
        <f>'[1]emploi direct_05'!AL51</f>
        <v>3.1236937797172848</v>
      </c>
      <c r="S54" s="137">
        <f>'[1]emploi direct_05'!AM51</f>
        <v>4.4102567120646974</v>
      </c>
      <c r="T54" s="136">
        <f>'[1]emploi direct_05'!AN51</f>
        <v>0.37080351963170166</v>
      </c>
      <c r="V54" s="69" t="str">
        <f t="shared" si="0"/>
        <v>2012T1</v>
      </c>
      <c r="W54" s="74">
        <f>'[1]emploi direct_05'!AP51</f>
        <v>92.184686819011404</v>
      </c>
      <c r="X54" s="106">
        <f>'[1]emploi direct_05'!AQ51</f>
        <v>64.33766684660668</v>
      </c>
      <c r="Y54" s="101">
        <f>'[1]emploi direct_05'!AR51</f>
        <v>-5.0948825245427543</v>
      </c>
      <c r="Z54" s="75">
        <f>'[1]emploi direct_05'!AS51</f>
        <v>16.78894400259594</v>
      </c>
      <c r="AA54" s="75">
        <f>'[1]emploi direct_05'!AT51</f>
        <v>16.551634443965099</v>
      </c>
      <c r="AB54" s="75">
        <f>'[1]emploi direct_05'!AU51</f>
        <v>-1.0783312987295801</v>
      </c>
      <c r="AC54" s="75">
        <f>'[1]emploi direct_05'!AV51</f>
        <v>5.0123498071888051</v>
      </c>
      <c r="AD54" s="76">
        <f>'[1]emploi direct_05'!AW51</f>
        <v>-42.369479479562528</v>
      </c>
      <c r="AE54" s="103">
        <f>'[1]emploi direct_05'!AX51</f>
        <v>6.5238429913010805</v>
      </c>
      <c r="AF54" s="101">
        <f>'[1]emploi direct_05'!AY51</f>
        <v>-47.305069644597097</v>
      </c>
      <c r="AG54" s="75">
        <f>'[1]emploi direct_05'!AZ51</f>
        <v>-49.893074937339406</v>
      </c>
      <c r="AH54" s="75">
        <f>'[1]emploi direct_05'!BA51</f>
        <v>-96.265005100971848</v>
      </c>
      <c r="AI54" s="75">
        <f>'[1]emploi direct_05'!BB51</f>
        <v>-63.507343939226303</v>
      </c>
      <c r="AJ54" s="75">
        <f>'[1]emploi direct_05'!BC51</f>
        <v>2.2555123917516084</v>
      </c>
      <c r="AK54" s="75">
        <f>'[1]emploi direct_05'!BD51</f>
        <v>-25.676517950713901</v>
      </c>
      <c r="AL54" s="75">
        <f>'[1]emploi direct_05'!BE51</f>
        <v>-10.410304630778512</v>
      </c>
      <c r="AM54" s="75">
        <f>'[1]emploi direct_05'!BF51</f>
        <v>71.777489644730849</v>
      </c>
      <c r="AN54" s="75">
        <f>'[1]emploi direct_05'!BG51</f>
        <v>124.41417487794706</v>
      </c>
      <c r="AO54" s="101">
        <f>'[1]emploi direct_05'!BH51</f>
        <v>73.723129150246677</v>
      </c>
      <c r="AQ54" s="69" t="str">
        <f t="shared" si="1"/>
        <v>2012T1</v>
      </c>
      <c r="AR54" s="134">
        <f>'[1]emploi direct_05'!BJ51</f>
        <v>-0.30462605854872926</v>
      </c>
      <c r="AS54" s="135">
        <f>'[1]emploi direct_05'!BK51</f>
        <v>18.034060249606163</v>
      </c>
      <c r="AT54" s="136">
        <f>'[1]emploi direct_05'!BL51</f>
        <v>-3.7120431168814028</v>
      </c>
      <c r="AU54" s="137">
        <f>'[1]emploi direct_05'!BM51</f>
        <v>-2.0840472056554704</v>
      </c>
      <c r="AV54" s="137">
        <f>'[1]emploi direct_05'!BN51</f>
        <v>2.1027066841091901</v>
      </c>
      <c r="AW54" s="137">
        <f>'[1]emploi direct_05'!BO51</f>
        <v>-1.3666211016199248</v>
      </c>
      <c r="AX54" s="137">
        <f>'[1]emploi direct_05'!BP51</f>
        <v>-4.4854039750815478</v>
      </c>
      <c r="AY54" s="138">
        <f>'[1]emploi direct_05'!BQ51</f>
        <v>-11.89281270105994</v>
      </c>
      <c r="AZ54" s="139">
        <f>'[1]emploi direct_05'!BR51</f>
        <v>-5.3833457825646969</v>
      </c>
      <c r="BA54" s="136">
        <f>'[1]emploi direct_05'!BS51</f>
        <v>-1.3642087418654247</v>
      </c>
      <c r="BB54" s="137">
        <f>'[1]emploi direct_05'!BT51</f>
        <v>-1.0437592235686077</v>
      </c>
      <c r="BC54" s="137">
        <f>'[1]emploi direct_05'!BU51</f>
        <v>-4.6293494534922601</v>
      </c>
      <c r="BD54" s="137">
        <f>'[1]emploi direct_05'!BV51</f>
        <v>-4.5023119308740149</v>
      </c>
      <c r="BE54" s="137">
        <f>'[1]emploi direct_05'!BW51</f>
        <v>-7.8405414089570353</v>
      </c>
      <c r="BF54" s="137">
        <f>'[1]emploi direct_05'!BX51</f>
        <v>2.2029095542440036</v>
      </c>
      <c r="BG54" s="137">
        <f>'[1]emploi direct_05'!BY51</f>
        <v>-1.0838350207674541</v>
      </c>
      <c r="BH54" s="137">
        <f>'[1]emploi direct_05'!BZ51</f>
        <v>1.4960949472673235</v>
      </c>
      <c r="BI54" s="137">
        <f>'[1]emploi direct_05'!CA51</f>
        <v>3.4078339765097221</v>
      </c>
      <c r="BJ54" s="136">
        <f>'[1]emploi direct_05'!CB51</f>
        <v>1.2927698543625521</v>
      </c>
      <c r="BL54" s="69" t="str">
        <f t="shared" si="2"/>
        <v>2012T1</v>
      </c>
      <c r="BM54" s="74">
        <f>'[1]emploi direct_05'!CD51</f>
        <v>-147.81139094738319</v>
      </c>
      <c r="BN54" s="106">
        <f>'[1]emploi direct_05'!CE51</f>
        <v>199.13263148208239</v>
      </c>
      <c r="BO54" s="101">
        <f>'[1]emploi direct_05'!CF51</f>
        <v>-82.333290384712654</v>
      </c>
      <c r="BP54" s="75">
        <f>'[1]emploi direct_05'!CG51</f>
        <v>-16.101733049657355</v>
      </c>
      <c r="BQ54" s="75">
        <f>'[1]emploi direct_05'!CH51</f>
        <v>12.596262212289844</v>
      </c>
      <c r="BR54" s="75">
        <f>'[1]emploi direct_05'!CI51</f>
        <v>-2.5415602749346533</v>
      </c>
      <c r="BS54" s="75">
        <f>'[1]emploi direct_05'!CJ51</f>
        <v>-1.3620749917552715</v>
      </c>
      <c r="BT54" s="76">
        <f>'[1]emploi direct_05'!CK51</f>
        <v>-74.924184280654799</v>
      </c>
      <c r="BU54" s="103">
        <f>'[1]emploi direct_05'!CL51</f>
        <v>-229.631574966686</v>
      </c>
      <c r="BV54" s="101">
        <f>'[1]emploi direct_05'!CM51</f>
        <v>-289.66809527810983</v>
      </c>
      <c r="BW54" s="75">
        <f>'[1]emploi direct_05'!CN51</f>
        <v>-70.948589574686594</v>
      </c>
      <c r="BX54" s="75">
        <f>'[1]emploi direct_05'!CO51</f>
        <v>-136.12863027912135</v>
      </c>
      <c r="BY54" s="75">
        <f>'[1]emploi direct_05'!CP51</f>
        <v>-201.48555723186382</v>
      </c>
      <c r="BZ54" s="75">
        <f>'[1]emploi direct_05'!CQ51</f>
        <v>-28.663692084029265</v>
      </c>
      <c r="CA54" s="75">
        <f>'[1]emploi direct_05'!CR51</f>
        <v>21.120586503683512</v>
      </c>
      <c r="CB54" s="75">
        <f>'[1]emploi direct_05'!CS51</f>
        <v>-5.5589361097443657</v>
      </c>
      <c r="CC54" s="75">
        <f>'[1]emploi direct_05'!CT51</f>
        <v>34.929156342751412</v>
      </c>
      <c r="CD54" s="75">
        <f>'[1]emploi direct_05'!CU51</f>
        <v>97.06756715489928</v>
      </c>
      <c r="CE54" s="101">
        <f>'[1]emploi direct_05'!CV51</f>
        <v>254.68893820004814</v>
      </c>
    </row>
    <row r="55" spans="1:83" ht="12.75" customHeight="1">
      <c r="A55" s="69" t="str">
        <f>Paca!A55</f>
        <v>2012T2</v>
      </c>
      <c r="B55" s="134">
        <f>'[1]emploi direct_05'!V52</f>
        <v>-0.85461053352705596</v>
      </c>
      <c r="C55" s="135">
        <f>'[1]emploi direct_05'!W52</f>
        <v>-4.2478764042819472</v>
      </c>
      <c r="D55" s="136">
        <f>'[1]emploi direct_05'!X52</f>
        <v>-1.148995497909544</v>
      </c>
      <c r="E55" s="137">
        <f>'[1]emploi direct_05'!Y52</f>
        <v>0.22981023766392994</v>
      </c>
      <c r="F55" s="137">
        <f>'[1]emploi direct_05'!Z52</f>
        <v>-0.72135859767866739</v>
      </c>
      <c r="G55" s="137">
        <f>'[1]emploi direct_05'!AA52</f>
        <v>-4.5380846879027885</v>
      </c>
      <c r="H55" s="137">
        <f>'[1]emploi direct_05'!AB52</f>
        <v>9.6256079003331116</v>
      </c>
      <c r="I55" s="138">
        <f>'[1]emploi direct_05'!AC52</f>
        <v>-2.9424547706434323</v>
      </c>
      <c r="J55" s="139">
        <f>'[1]emploi direct_05'!AD52</f>
        <v>-0.72263159343357586</v>
      </c>
      <c r="K55" s="136">
        <f>'[1]emploi direct_05'!AE52</f>
        <v>-1.5174230510579867</v>
      </c>
      <c r="L55" s="137">
        <f>'[1]emploi direct_05'!AF52</f>
        <v>-0.56141692721736192</v>
      </c>
      <c r="M55" s="137">
        <f>'[1]emploi direct_05'!AG52</f>
        <v>-2.2499154354156947</v>
      </c>
      <c r="N55" s="137">
        <f>'[1]emploi direct_05'!AH52</f>
        <v>-1.5891425102176449</v>
      </c>
      <c r="O55" s="137">
        <f>'[1]emploi direct_05'!AI52</f>
        <v>-9.408500177497114</v>
      </c>
      <c r="P55" s="137">
        <f>'[1]emploi direct_05'!AJ52</f>
        <v>-1.3193060996039785</v>
      </c>
      <c r="Q55" s="137">
        <f>'[1]emploi direct_05'!AK52</f>
        <v>3.0148399939070591</v>
      </c>
      <c r="R55" s="137">
        <f>'[1]emploi direct_05'!AL52</f>
        <v>0.12582340425273397</v>
      </c>
      <c r="S55" s="137">
        <f>'[1]emploi direct_05'!AM52</f>
        <v>-4.1650917249856922</v>
      </c>
      <c r="T55" s="136">
        <f>'[1]emploi direct_05'!AN52</f>
        <v>6.7450557488668572E-2</v>
      </c>
      <c r="V55" s="69" t="str">
        <f t="shared" si="0"/>
        <v>2012T2</v>
      </c>
      <c r="W55" s="74">
        <f>'[1]emploi direct_05'!AP52</f>
        <v>-413.41297285102337</v>
      </c>
      <c r="X55" s="106">
        <f>'[1]emploi direct_05'!AQ52</f>
        <v>-55.364086095054063</v>
      </c>
      <c r="Y55" s="101">
        <f>'[1]emploi direct_05'!AR52</f>
        <v>-24.538768218554196</v>
      </c>
      <c r="Z55" s="75">
        <f>'[1]emploi direct_05'!AS52</f>
        <v>1.7385528466713822</v>
      </c>
      <c r="AA55" s="75">
        <f>'[1]emploi direct_05'!AT52</f>
        <v>-4.4121621523624981</v>
      </c>
      <c r="AB55" s="75">
        <f>'[1]emploi direct_05'!AU52</f>
        <v>-8.3243206134337413</v>
      </c>
      <c r="AC55" s="75">
        <f>'[1]emploi direct_05'!AV52</f>
        <v>2.791883972011064</v>
      </c>
      <c r="AD55" s="76">
        <f>'[1]emploi direct_05'!AW52</f>
        <v>-16.33272227144073</v>
      </c>
      <c r="AE55" s="103">
        <f>'[1]emploi direct_05'!AX52</f>
        <v>-29.165126194686309</v>
      </c>
      <c r="AF55" s="101">
        <f>'[1]emploi direct_05'!AY52</f>
        <v>-317.80523400142192</v>
      </c>
      <c r="AG55" s="75">
        <f>'[1]emploi direct_05'!AZ52</f>
        <v>-37.763490667304723</v>
      </c>
      <c r="AH55" s="75">
        <f>'[1]emploi direct_05'!BA52</f>
        <v>-63.097252608018607</v>
      </c>
      <c r="AI55" s="75">
        <f>'[1]emploi direct_05'!BB52</f>
        <v>-67.914740125434037</v>
      </c>
      <c r="AJ55" s="75">
        <f>'[1]emploi direct_05'!BC52</f>
        <v>-31.699060385095891</v>
      </c>
      <c r="AK55" s="75">
        <f>'[1]emploi direct_05'!BD52</f>
        <v>-12.927606895696385</v>
      </c>
      <c r="AL55" s="75">
        <f>'[1]emploi direct_05'!BE52</f>
        <v>15.295371892806941</v>
      </c>
      <c r="AM55" s="75">
        <f>'[1]emploi direct_05'!BF52</f>
        <v>2.98153357437468</v>
      </c>
      <c r="AN55" s="75">
        <f>'[1]emploi direct_05'!BG52</f>
        <v>-122.67998878705112</v>
      </c>
      <c r="AO55" s="101">
        <f>'[1]emploi direct_05'!BH52</f>
        <v>13.460241658696759</v>
      </c>
      <c r="AQ55" s="69" t="str">
        <f t="shared" si="1"/>
        <v>2012T2</v>
      </c>
      <c r="AR55" s="134">
        <f>'[1]emploi direct_05'!BJ52</f>
        <v>-1.5108154745752445</v>
      </c>
      <c r="AS55" s="135">
        <f>'[1]emploi direct_05'!BK52</f>
        <v>-0.37563300531069377</v>
      </c>
      <c r="AT55" s="136">
        <f>'[1]emploi direct_05'!BL52</f>
        <v>-3.6776871876935902</v>
      </c>
      <c r="AU55" s="137">
        <f>'[1]emploi direct_05'!BM52</f>
        <v>1.1246900537220661E-2</v>
      </c>
      <c r="AV55" s="137">
        <f>'[1]emploi direct_05'!BN52</f>
        <v>3.0934692224083404</v>
      </c>
      <c r="AW55" s="137">
        <f>'[1]emploi direct_05'!BO52</f>
        <v>-7.8748517274026213</v>
      </c>
      <c r="AX55" s="137">
        <f>'[1]emploi direct_05'!BP52</f>
        <v>8.1045336739772758</v>
      </c>
      <c r="AY55" s="138">
        <f>'[1]emploi direct_05'!BQ52</f>
        <v>-13.810872666521156</v>
      </c>
      <c r="AZ55" s="139">
        <f>'[1]emploi direct_05'!BR52</f>
        <v>-3.1135088168514735</v>
      </c>
      <c r="BA55" s="136">
        <f>'[1]emploi direct_05'!BS52</f>
        <v>-3.653810650376188</v>
      </c>
      <c r="BB55" s="137">
        <f>'[1]emploi direct_05'!BT52</f>
        <v>-1.5817598021129142</v>
      </c>
      <c r="BC55" s="137">
        <f>'[1]emploi direct_05'!BU52</f>
        <v>-12.533635550653822</v>
      </c>
      <c r="BD55" s="137">
        <f>'[1]emploi direct_05'!BV52</f>
        <v>-5.543661551768686</v>
      </c>
      <c r="BE55" s="137">
        <f>'[1]emploi direct_05'!BW52</f>
        <v>-14.128695905416466</v>
      </c>
      <c r="BF55" s="137">
        <f>'[1]emploi direct_05'!BX52</f>
        <v>-2.1959395848943908</v>
      </c>
      <c r="BG55" s="137">
        <f>'[1]emploi direct_05'!BY52</f>
        <v>-1.9626871065419826</v>
      </c>
      <c r="BH55" s="137">
        <f>'[1]emploi direct_05'!BZ52</f>
        <v>-2.1627018025963451</v>
      </c>
      <c r="BI55" s="137">
        <f>'[1]emploi direct_05'!CA52</f>
        <v>3.6645710606223014</v>
      </c>
      <c r="BJ55" s="136">
        <f>'[1]emploi direct_05'!CB52</f>
        <v>1.3220987372352333</v>
      </c>
      <c r="BL55" s="69" t="str">
        <f t="shared" si="2"/>
        <v>2012T2</v>
      </c>
      <c r="BM55" s="74">
        <f>'[1]emploi direct_05'!CD52</f>
        <v>-735.71780283859698</v>
      </c>
      <c r="BN55" s="106">
        <f>'[1]emploi direct_05'!CE52</f>
        <v>-4.7054682545258402</v>
      </c>
      <c r="BO55" s="101">
        <f>'[1]emploi direct_05'!CF52</f>
        <v>-80.605263714173816</v>
      </c>
      <c r="BP55" s="75">
        <f>'[1]emploi direct_05'!CG52</f>
        <v>8.5270624803570172E-2</v>
      </c>
      <c r="BQ55" s="75">
        <f>'[1]emploi direct_05'!CH52</f>
        <v>18.220937688383742</v>
      </c>
      <c r="BR55" s="75">
        <f>'[1]emploi direct_05'!CI52</f>
        <v>-14.968232890918472</v>
      </c>
      <c r="BS55" s="75">
        <f>'[1]emploi direct_05'!CJ52</f>
        <v>2.3837754171860901</v>
      </c>
      <c r="BT55" s="76">
        <f>'[1]emploi direct_05'!CK52</f>
        <v>-86.327014553629056</v>
      </c>
      <c r="BU55" s="103">
        <f>'[1]emploi direct_05'!CL52</f>
        <v>-128.7609118334035</v>
      </c>
      <c r="BV55" s="101">
        <f>'[1]emploi direct_05'!CM52</f>
        <v>-782.21342871214438</v>
      </c>
      <c r="BW55" s="75">
        <f>'[1]emploi direct_05'!CN52</f>
        <v>-107.49951259520185</v>
      </c>
      <c r="BX55" s="75">
        <f>'[1]emploi direct_05'!CO52</f>
        <v>-392.82342961349832</v>
      </c>
      <c r="BY55" s="75">
        <f>'[1]emploi direct_05'!CP52</f>
        <v>-246.83674772867107</v>
      </c>
      <c r="BZ55" s="75">
        <f>'[1]emploi direct_05'!CQ52</f>
        <v>-50.218930682542975</v>
      </c>
      <c r="CA55" s="75">
        <f>'[1]emploi direct_05'!CR52</f>
        <v>-21.710421949778038</v>
      </c>
      <c r="CB55" s="75">
        <f>'[1]emploi direct_05'!CS52</f>
        <v>-10.462976158044967</v>
      </c>
      <c r="CC55" s="75">
        <f>'[1]emploi direct_05'!CT52</f>
        <v>-52.446506498412418</v>
      </c>
      <c r="CD55" s="75">
        <f>'[1]emploi direct_05'!CU52</f>
        <v>99.78509651400509</v>
      </c>
      <c r="CE55" s="101">
        <f>'[1]emploi direct_05'!CV52</f>
        <v>260.56726967565555</v>
      </c>
    </row>
    <row r="56" spans="1:83" ht="12.75" customHeight="1">
      <c r="A56" s="69" t="str">
        <f>Paca!A56</f>
        <v>2012T3</v>
      </c>
      <c r="B56" s="134">
        <f>'[1]emploi direct_05'!V53</f>
        <v>-0.10096229537944756</v>
      </c>
      <c r="C56" s="135">
        <f>'[1]emploi direct_05'!W53</f>
        <v>-29.66310334815897</v>
      </c>
      <c r="D56" s="136">
        <f>'[1]emploi direct_05'!X53</f>
        <v>0.78524359505665053</v>
      </c>
      <c r="E56" s="137">
        <f>'[1]emploi direct_05'!Y53</f>
        <v>-0.36176943649670612</v>
      </c>
      <c r="F56" s="137">
        <f>'[1]emploi direct_05'!Z53</f>
        <v>2.3725596352056399</v>
      </c>
      <c r="G56" s="137">
        <f>'[1]emploi direct_05'!AA53</f>
        <v>-0.63188139665961707</v>
      </c>
      <c r="H56" s="137">
        <f>'[1]emploi direct_05'!AB53</f>
        <v>19.407783236481446</v>
      </c>
      <c r="I56" s="138">
        <f>'[1]emploi direct_05'!AC53</f>
        <v>-2.8003578948110341E-2</v>
      </c>
      <c r="J56" s="139">
        <f>'[1]emploi direct_05'!AD53</f>
        <v>-0.81233853739073325</v>
      </c>
      <c r="K56" s="136">
        <f>'[1]emploi direct_05'!AE53</f>
        <v>0.20967154767592699</v>
      </c>
      <c r="L56" s="137">
        <f>'[1]emploi direct_05'!AF53</f>
        <v>0.37066281755435693</v>
      </c>
      <c r="M56" s="137">
        <f>'[1]emploi direct_05'!AG53</f>
        <v>0.94295804697770436</v>
      </c>
      <c r="N56" s="137">
        <f>'[1]emploi direct_05'!AH53</f>
        <v>2.0658829634348841</v>
      </c>
      <c r="O56" s="137">
        <f>'[1]emploi direct_05'!AI53</f>
        <v>2.6828040301467349</v>
      </c>
      <c r="P56" s="137">
        <f>'[1]emploi direct_05'!AJ53</f>
        <v>2.3076605540170325</v>
      </c>
      <c r="Q56" s="137">
        <f>'[1]emploi direct_05'!AK53</f>
        <v>-3.5198063450356809</v>
      </c>
      <c r="R56" s="137">
        <f>'[1]emploi direct_05'!AL53</f>
        <v>2.5620577563945313</v>
      </c>
      <c r="S56" s="137">
        <f>'[1]emploi direct_05'!AM53</f>
        <v>-5.9224300398705072</v>
      </c>
      <c r="T56" s="136">
        <f>'[1]emploi direct_05'!AN53</f>
        <v>1.4747179264240406</v>
      </c>
      <c r="V56" s="69" t="str">
        <f t="shared" si="0"/>
        <v>2012T3</v>
      </c>
      <c r="W56" s="74">
        <f>'[1]emploi direct_05'!AP53</f>
        <v>-48.422543505141221</v>
      </c>
      <c r="X56" s="106">
        <f>'[1]emploi direct_05'!AQ53</f>
        <v>-370.1870846321109</v>
      </c>
      <c r="Y56" s="101">
        <f>'[1]emploi direct_05'!AR53</f>
        <v>16.577533762194889</v>
      </c>
      <c r="Z56" s="75">
        <f>'[1]emploi direct_05'!AS53</f>
        <v>-2.7431357875974527</v>
      </c>
      <c r="AA56" s="75">
        <f>'[1]emploi direct_05'!AT53</f>
        <v>14.40698869073276</v>
      </c>
      <c r="AB56" s="75">
        <f>'[1]emploi direct_05'!AU53</f>
        <v>-1.1064757893371961</v>
      </c>
      <c r="AC56" s="75">
        <f>'[1]emploi direct_05'!AV53</f>
        <v>6.1710227344197826</v>
      </c>
      <c r="AD56" s="76">
        <f>'[1]emploi direct_05'!AW53</f>
        <v>-0.15086608602280194</v>
      </c>
      <c r="AE56" s="103">
        <f>'[1]emploi direct_05'!AX53</f>
        <v>-32.548743523944268</v>
      </c>
      <c r="AF56" s="101">
        <f>'[1]emploi direct_05'!AY53</f>
        <v>43.246729840619082</v>
      </c>
      <c r="AG56" s="75">
        <f>'[1]emploi direct_05'!AZ53</f>
        <v>24.792514652798673</v>
      </c>
      <c r="AH56" s="75">
        <f>'[1]emploi direct_05'!BA53</f>
        <v>25.849596429591656</v>
      </c>
      <c r="AI56" s="75">
        <f>'[1]emploi direct_05'!BB53</f>
        <v>86.886024829186681</v>
      </c>
      <c r="AJ56" s="75">
        <f>'[1]emploi direct_05'!BC53</f>
        <v>8.1884630125791205</v>
      </c>
      <c r="AK56" s="75">
        <f>'[1]emploi direct_05'!BD53</f>
        <v>22.313961962144617</v>
      </c>
      <c r="AL56" s="75">
        <f>'[1]emploi direct_05'!BE53</f>
        <v>-18.395615996598622</v>
      </c>
      <c r="AM56" s="75">
        <f>'[1]emploi direct_05'!BF53</f>
        <v>60.787360990868819</v>
      </c>
      <c r="AN56" s="75">
        <f>'[1]emploi direct_05'!BG53</f>
        <v>-167.17557603994919</v>
      </c>
      <c r="AO56" s="101">
        <f>'[1]emploi direct_05'!BH53</f>
        <v>294.48902104809531</v>
      </c>
      <c r="AQ56" s="69" t="str">
        <f t="shared" si="1"/>
        <v>2012T3</v>
      </c>
      <c r="AR56" s="134">
        <f>'[1]emploi direct_05'!BJ53</f>
        <v>-0.20883398884622428</v>
      </c>
      <c r="AS56" s="135">
        <f>'[1]emploi direct_05'!BK53</f>
        <v>-29.01023244932972</v>
      </c>
      <c r="AT56" s="136">
        <f>'[1]emploi direct_05'!BL53</f>
        <v>-1.4369031823990963</v>
      </c>
      <c r="AU56" s="137">
        <f>'[1]emploi direct_05'!BM53</f>
        <v>0.40417272941772886</v>
      </c>
      <c r="AV56" s="137">
        <f>'[1]emploi direct_05'!BN53</f>
        <v>6.5852330904204948</v>
      </c>
      <c r="AW56" s="137">
        <f>'[1]emploi direct_05'!BO53</f>
        <v>-8.7917962984230833</v>
      </c>
      <c r="AX56" s="137">
        <f>'[1]emploi direct_05'!BP53</f>
        <v>45.360812772027991</v>
      </c>
      <c r="AY56" s="138">
        <f>'[1]emploi direct_05'!BQ53</f>
        <v>-11.143307854263417</v>
      </c>
      <c r="AZ56" s="139">
        <f>'[1]emploi direct_05'!BR53</f>
        <v>-2.9747822273859303</v>
      </c>
      <c r="BA56" s="136">
        <f>'[1]emploi direct_05'!BS53</f>
        <v>-0.31603258030777903</v>
      </c>
      <c r="BB56" s="137">
        <f>'[1]emploi direct_05'!BT53</f>
        <v>-1.2501550157825836</v>
      </c>
      <c r="BC56" s="137">
        <f>'[1]emploi direct_05'!BU53</f>
        <v>-1.4427265429561853</v>
      </c>
      <c r="BD56" s="137">
        <f>'[1]emploi direct_05'!BV53</f>
        <v>-1.3005222830551721</v>
      </c>
      <c r="BE56" s="137">
        <f>'[1]emploi direct_05'!BW53</f>
        <v>-11.257593920527897</v>
      </c>
      <c r="BF56" s="137">
        <f>'[1]emploi direct_05'!BX53</f>
        <v>-0.6292905779846425</v>
      </c>
      <c r="BG56" s="137">
        <f>'[1]emploi direct_05'!BY53</f>
        <v>-4.9997899656932132</v>
      </c>
      <c r="BH56" s="137">
        <f>'[1]emploi direct_05'!BZ53</f>
        <v>4.3757454935376083</v>
      </c>
      <c r="BI56" s="137">
        <f>'[1]emploi direct_05'!CA53</f>
        <v>3.3902396437774707</v>
      </c>
      <c r="BJ56" s="136">
        <f>'[1]emploi direct_05'!CB53</f>
        <v>2.4098861607693145</v>
      </c>
      <c r="BL56" s="69" t="str">
        <f t="shared" si="2"/>
        <v>2012T3</v>
      </c>
      <c r="BM56" s="74">
        <f>'[1]emploi direct_05'!CD53</f>
        <v>-100.26717380104674</v>
      </c>
      <c r="BN56" s="106">
        <f>'[1]emploi direct_05'!CE53</f>
        <v>-358.70987710675115</v>
      </c>
      <c r="BO56" s="101">
        <f>'[1]emploi direct_05'!CF53</f>
        <v>-31.018845841977964</v>
      </c>
      <c r="BP56" s="75">
        <f>'[1]emploi direct_05'!CG53</f>
        <v>3.0412819482775149</v>
      </c>
      <c r="BQ56" s="75">
        <f>'[1]emploi direct_05'!CH53</f>
        <v>38.407297774150152</v>
      </c>
      <c r="BR56" s="75">
        <f>'[1]emploi direct_05'!CI53</f>
        <v>-16.772474021981054</v>
      </c>
      <c r="BS56" s="75">
        <f>'[1]emploi direct_05'!CJ53</f>
        <v>11.848062440795648</v>
      </c>
      <c r="BT56" s="76">
        <f>'[1]emploi direct_05'!CK53</f>
        <v>-67.543013983220021</v>
      </c>
      <c r="BU56" s="103">
        <f>'[1]emploi direct_05'!CL53</f>
        <v>-121.84995540119507</v>
      </c>
      <c r="BV56" s="101">
        <f>'[1]emploi direct_05'!CM53</f>
        <v>-65.528458776072512</v>
      </c>
      <c r="BW56" s="75">
        <f>'[1]emploi direct_05'!CN53</f>
        <v>-84.991558524475295</v>
      </c>
      <c r="BX56" s="75">
        <f>'[1]emploi direct_05'!CO53</f>
        <v>-40.507250421187109</v>
      </c>
      <c r="BY56" s="75">
        <f>'[1]emploi direct_05'!CP53</f>
        <v>-56.562390269751631</v>
      </c>
      <c r="BZ56" s="75">
        <f>'[1]emploi direct_05'!CQ53</f>
        <v>-39.758092576261618</v>
      </c>
      <c r="CA56" s="75">
        <f>'[1]emploi direct_05'!CR53</f>
        <v>-6.2647789945349359</v>
      </c>
      <c r="CB56" s="75">
        <f>'[1]emploi direct_05'!CS53</f>
        <v>-26.537556207697094</v>
      </c>
      <c r="CC56" s="75">
        <f>'[1]emploi direct_05'!CT53</f>
        <v>102.01488942021433</v>
      </c>
      <c r="CD56" s="75">
        <f>'[1]emploi direct_05'!CU53</f>
        <v>87.078278797625444</v>
      </c>
      <c r="CE56" s="101">
        <f>'[1]emploi direct_05'!CV53</f>
        <v>476.83996332494644</v>
      </c>
    </row>
    <row r="57" spans="1:83" s="232" customFormat="1" ht="12.75" customHeight="1">
      <c r="A57" s="95" t="str">
        <f>Paca!A57</f>
        <v>2012T4</v>
      </c>
      <c r="B57" s="140">
        <f>'[1]emploi direct_05'!V54</f>
        <v>0.67057738266702582</v>
      </c>
      <c r="C57" s="141">
        <f>'[1]emploi direct_05'!W54</f>
        <v>33.914525228303759</v>
      </c>
      <c r="D57" s="142">
        <f>'[1]emploi direct_05'!X54</f>
        <v>-1.3262484066013935</v>
      </c>
      <c r="E57" s="143">
        <f>'[1]emploi direct_05'!Y54</f>
        <v>-4.4725314412605073</v>
      </c>
      <c r="F57" s="143">
        <f>'[1]emploi direct_05'!Z54</f>
        <v>0.10379419869201989</v>
      </c>
      <c r="G57" s="143">
        <f>'[1]emploi direct_05'!AA54</f>
        <v>0.47873829559261782</v>
      </c>
      <c r="H57" s="143">
        <f>'[1]emploi direct_05'!AB54</f>
        <v>13.234171458879217</v>
      </c>
      <c r="I57" s="144">
        <f>'[1]emploi direct_05'!AC54</f>
        <v>-0.17288736098137747</v>
      </c>
      <c r="J57" s="145">
        <f>'[1]emploi direct_05'!AD54</f>
        <v>-1.2445729715298337</v>
      </c>
      <c r="K57" s="142">
        <f>'[1]emploi direct_05'!AE54</f>
        <v>1.8001680824290656</v>
      </c>
      <c r="L57" s="143">
        <f>'[1]emploi direct_05'!AF54</f>
        <v>-0.3452728034311292</v>
      </c>
      <c r="M57" s="143">
        <f>'[1]emploi direct_05'!AG54</f>
        <v>6.1645642680681512</v>
      </c>
      <c r="N57" s="143">
        <f>'[1]emploi direct_05'!AH54</f>
        <v>1.9663201002440012</v>
      </c>
      <c r="O57" s="143">
        <f>'[1]emploi direct_05'!AI54</f>
        <v>2.3096427196678926</v>
      </c>
      <c r="P57" s="143">
        <f>'[1]emploi direct_05'!AJ54</f>
        <v>-3.0120052329465019</v>
      </c>
      <c r="Q57" s="143">
        <f>'[1]emploi direct_05'!AK54</f>
        <v>-1.5526035227507617</v>
      </c>
      <c r="R57" s="143">
        <f>'[1]emploi direct_05'!AL54</f>
        <v>-1.5745074190495867</v>
      </c>
      <c r="S57" s="143">
        <f>'[1]emploi direct_05'!AM54</f>
        <v>7.8690611231493124</v>
      </c>
      <c r="T57" s="142">
        <f>'[1]emploi direct_05'!AN54</f>
        <v>-1.336403865695579</v>
      </c>
      <c r="U57" s="234"/>
      <c r="V57" s="95" t="str">
        <f t="shared" si="0"/>
        <v>2012T4</v>
      </c>
      <c r="W57" s="92">
        <f>'[1]emploi direct_05'!AP54</f>
        <v>321.29102090860397</v>
      </c>
      <c r="X57" s="108">
        <f>'[1]emploi direct_05'!AQ54</f>
        <v>297.6964270973707</v>
      </c>
      <c r="Y57" s="100">
        <f>'[1]emploi direct_05'!AR54</f>
        <v>-28.218722147317749</v>
      </c>
      <c r="Z57" s="93">
        <f>'[1]emploi direct_05'!AS54</f>
        <v>-33.790517375683407</v>
      </c>
      <c r="AA57" s="93">
        <f>'[1]emploi direct_05'!AT54</f>
        <v>0.64522727925543677</v>
      </c>
      <c r="AB57" s="93">
        <f>'[1]emploi direct_05'!AU54</f>
        <v>0.83301262324408754</v>
      </c>
      <c r="AC57" s="93">
        <f>'[1]emploi direct_05'!AV54</f>
        <v>5.0247054261389437</v>
      </c>
      <c r="AD57" s="94">
        <f>'[1]emploi direct_05'!AW54</f>
        <v>-0.93115010027270273</v>
      </c>
      <c r="AE57" s="102">
        <f>'[1]emploi direct_05'!AX54</f>
        <v>-49.462400283490297</v>
      </c>
      <c r="AF57" s="100">
        <f>'[1]emploi direct_05'!AY54</f>
        <v>372.08012146766487</v>
      </c>
      <c r="AG57" s="93">
        <f>'[1]emploi direct_05'!AZ54</f>
        <v>-23.179855220421814</v>
      </c>
      <c r="AH57" s="93">
        <f>'[1]emploi direct_05'!BA54</f>
        <v>170.58459470962271</v>
      </c>
      <c r="AI57" s="93">
        <f>'[1]emploi direct_05'!BB54</f>
        <v>84.407109751034113</v>
      </c>
      <c r="AJ57" s="93">
        <f>'[1]emploi direct_05'!BC54</f>
        <v>7.2386231110610879</v>
      </c>
      <c r="AK57" s="93">
        <f>'[1]emploi direct_05'!BD54</f>
        <v>-29.796732207149603</v>
      </c>
      <c r="AL57" s="93">
        <f>'[1]emploi direct_05'!BE54</f>
        <v>-7.8287837885503109</v>
      </c>
      <c r="AM57" s="93">
        <f>'[1]emploi direct_05'!BF54</f>
        <v>-38.31385142019235</v>
      </c>
      <c r="AN57" s="93">
        <f>'[1]emploi direct_05'!BG54</f>
        <v>208.96901653225768</v>
      </c>
      <c r="AO57" s="100">
        <f>'[1]emploi direct_05'!BH54</f>
        <v>-270.80440522561912</v>
      </c>
      <c r="AP57" s="234"/>
      <c r="AQ57" s="95" t="str">
        <f t="shared" si="1"/>
        <v>2012T4</v>
      </c>
      <c r="AR57" s="140">
        <f>'[1]emploi direct_05'!BJ54</f>
        <v>-0.10016064598132868</v>
      </c>
      <c r="AS57" s="141">
        <f>'[1]emploi direct_05'!BK54</f>
        <v>-5.1264876453881447</v>
      </c>
      <c r="AT57" s="142">
        <f>'[1]emploi direct_05'!BL54</f>
        <v>-1.9280404168668941</v>
      </c>
      <c r="AU57" s="143">
        <f>'[1]emploi direct_05'!BM54</f>
        <v>-2.4341598583518476</v>
      </c>
      <c r="AV57" s="143">
        <f>'[1]emploi direct_05'!BN54</f>
        <v>4.5693057419066152</v>
      </c>
      <c r="AW57" s="143">
        <f>'[1]emploi direct_05'!BO54</f>
        <v>-5.244199940979799</v>
      </c>
      <c r="AX57" s="143">
        <f>'[1]emploi direct_05'!BP54</f>
        <v>79.191568851897799</v>
      </c>
      <c r="AY57" s="144">
        <f>'[1]emploi direct_05'!BQ54</f>
        <v>-10.006718471262399</v>
      </c>
      <c r="AZ57" s="145">
        <f>'[1]emploi direct_05'!BR54</f>
        <v>-2.597197425809239</v>
      </c>
      <c r="BA57" s="142">
        <f>'[1]emploi direct_05'!BS54</f>
        <v>0.23922835876724058</v>
      </c>
      <c r="BB57" s="143">
        <f>'[1]emploi direct_05'!BT54</f>
        <v>-1.2697669749351048</v>
      </c>
      <c r="BC57" s="143">
        <f>'[1]emploi direct_05'!BU54</f>
        <v>1.2780372373726756</v>
      </c>
      <c r="BD57" s="143">
        <f>'[1]emploi direct_05'!BV54</f>
        <v>0.91928524077691254</v>
      </c>
      <c r="BE57" s="143">
        <f>'[1]emploi direct_05'!BW54</f>
        <v>-4.188220857419978</v>
      </c>
      <c r="BF57" s="143">
        <f>'[1]emploi direct_05'!BX54</f>
        <v>-4.5832261053153189</v>
      </c>
      <c r="BG57" s="143">
        <f>'[1]emploi direct_05'!BY54</f>
        <v>-4.1215799849692702</v>
      </c>
      <c r="BH57" s="143">
        <f>'[1]emploi direct_05'!BZ54</f>
        <v>4.2314750678090096</v>
      </c>
      <c r="BI57" s="143">
        <f>'[1]emploi direct_05'!CA54</f>
        <v>1.5429753682580705</v>
      </c>
      <c r="BJ57" s="142">
        <f>'[1]emploi direct_05'!CB54</f>
        <v>0.55763015123284632</v>
      </c>
      <c r="BK57" s="234"/>
      <c r="BL57" s="95" t="str">
        <f t="shared" si="2"/>
        <v>2012T4</v>
      </c>
      <c r="BM57" s="92">
        <f>'[1]emploi direct_05'!CD54</f>
        <v>-48.359808628549217</v>
      </c>
      <c r="BN57" s="108">
        <f>'[1]emploi direct_05'!CE54</f>
        <v>-63.517076783187576</v>
      </c>
      <c r="BO57" s="100">
        <f>'[1]emploi direct_05'!CF54</f>
        <v>-41.27483912821981</v>
      </c>
      <c r="BP57" s="93">
        <f>'[1]emploi direct_05'!CG54</f>
        <v>-18.006156314013538</v>
      </c>
      <c r="BQ57" s="93">
        <f>'[1]emploi direct_05'!CH54</f>
        <v>27.191688261590798</v>
      </c>
      <c r="BR57" s="93">
        <f>'[1]emploi direct_05'!CI54</f>
        <v>-9.67611507825643</v>
      </c>
      <c r="BS57" s="93">
        <f>'[1]emploi direct_05'!CJ54</f>
        <v>18.999961939758595</v>
      </c>
      <c r="BT57" s="94">
        <f>'[1]emploi direct_05'!CK54</f>
        <v>-59.784217937298763</v>
      </c>
      <c r="BU57" s="102">
        <f>'[1]emploi direct_05'!CL54</f>
        <v>-104.65242701081979</v>
      </c>
      <c r="BV57" s="100">
        <f>'[1]emploi direct_05'!CM54</f>
        <v>50.216547662264929</v>
      </c>
      <c r="BW57" s="93">
        <f>'[1]emploi direct_05'!CN54</f>
        <v>-86.04390617226727</v>
      </c>
      <c r="BX57" s="93">
        <f>'[1]emploi direct_05'!CO54</f>
        <v>37.071933430223908</v>
      </c>
      <c r="BY57" s="93">
        <f>'[1]emploi direct_05'!CP54</f>
        <v>39.871050515560455</v>
      </c>
      <c r="BZ57" s="93">
        <f>'[1]emploi direct_05'!CQ54</f>
        <v>-14.016461869704074</v>
      </c>
      <c r="CA57" s="93">
        <f>'[1]emploi direct_05'!CR54</f>
        <v>-46.086895091415272</v>
      </c>
      <c r="CB57" s="93">
        <f>'[1]emploi direct_05'!CS54</f>
        <v>-21.339332523120504</v>
      </c>
      <c r="CC57" s="93">
        <f>'[1]emploi direct_05'!CT54</f>
        <v>97.232532789781999</v>
      </c>
      <c r="CD57" s="93">
        <f>'[1]emploi direct_05'!CU54</f>
        <v>43.527626583204437</v>
      </c>
      <c r="CE57" s="100">
        <f>'[1]emploi direct_05'!CV54</f>
        <v>110.86798663141963</v>
      </c>
    </row>
    <row r="58" spans="1:83" ht="12.75" customHeight="1">
      <c r="A58" s="69" t="str">
        <f>Paca!A58</f>
        <v>2013T1</v>
      </c>
      <c r="B58" s="134">
        <f>'[1]emploi direct_05'!V55</f>
        <v>0.51841549046411917</v>
      </c>
      <c r="C58" s="135">
        <f>'[1]emploi direct_05'!W55</f>
        <v>7.9514071657510677</v>
      </c>
      <c r="D58" s="136">
        <f>'[1]emploi direct_05'!X55</f>
        <v>0.74965906278661176</v>
      </c>
      <c r="E58" s="137">
        <f>'[1]emploi direct_05'!Y55</f>
        <v>2.1172830176398483</v>
      </c>
      <c r="F58" s="137">
        <f>'[1]emploi direct_05'!Z55</f>
        <v>0.3735312353541298</v>
      </c>
      <c r="G58" s="137">
        <f>'[1]emploi direct_05'!AA55</f>
        <v>-3.2605128439457398</v>
      </c>
      <c r="H58" s="137">
        <f>'[1]emploi direct_05'!AB55</f>
        <v>-13.00154649155929</v>
      </c>
      <c r="I58" s="138">
        <f>'[1]emploi direct_05'!AC55</f>
        <v>1.7527703997889832</v>
      </c>
      <c r="J58" s="139">
        <f>'[1]emploi direct_05'!AD55</f>
        <v>-2.1754185464461284</v>
      </c>
      <c r="K58" s="136">
        <f>'[1]emploi direct_05'!AE55</f>
        <v>0.85069687498060542</v>
      </c>
      <c r="L58" s="137">
        <f>'[1]emploi direct_05'!AF55</f>
        <v>-0.52812003683589959</v>
      </c>
      <c r="M58" s="137">
        <f>'[1]emploi direct_05'!AG55</f>
        <v>0.29867719844727247</v>
      </c>
      <c r="N58" s="137">
        <f>'[1]emploi direct_05'!AH55</f>
        <v>0.34336428829853105</v>
      </c>
      <c r="O58" s="137">
        <f>'[1]emploi direct_05'!AI55</f>
        <v>-2.0526559420909529</v>
      </c>
      <c r="P58" s="137">
        <f>'[1]emploi direct_05'!AJ55</f>
        <v>-0.14061299182864806</v>
      </c>
      <c r="Q58" s="137">
        <f>'[1]emploi direct_05'!AK55</f>
        <v>1.7584432353017876</v>
      </c>
      <c r="R58" s="137">
        <f>'[1]emploi direct_05'!AL55</f>
        <v>5.5685951993572846</v>
      </c>
      <c r="S58" s="137">
        <f>'[1]emploi direct_05'!AM55</f>
        <v>1.9673830526697245</v>
      </c>
      <c r="T58" s="136">
        <f>'[1]emploi direct_05'!AN55</f>
        <v>0.23622788433816932</v>
      </c>
      <c r="V58" s="69" t="str">
        <f t="shared" si="0"/>
        <v>2013T1</v>
      </c>
      <c r="W58" s="74">
        <f>'[1]emploi direct_05'!AP55</f>
        <v>250.05193322106788</v>
      </c>
      <c r="X58" s="106">
        <f>'[1]emploi direct_05'!AQ55</f>
        <v>93.467270307171475</v>
      </c>
      <c r="Y58" s="101">
        <f>'[1]emploi direct_05'!AR55</f>
        <v>15.739027866375181</v>
      </c>
      <c r="Z58" s="75">
        <f>'[1]emploi direct_05'!AS55</f>
        <v>15.280889052997281</v>
      </c>
      <c r="AA58" s="75">
        <f>'[1]emploi direct_05'!AT55</f>
        <v>2.3244333766458567</v>
      </c>
      <c r="AB58" s="75">
        <f>'[1]emploi direct_05'!AU55</f>
        <v>-5.7005072416258145</v>
      </c>
      <c r="AC58" s="75">
        <f>'[1]emploi direct_05'!AV55</f>
        <v>-5.5896725779501679</v>
      </c>
      <c r="AD58" s="76">
        <f>'[1]emploi direct_05'!AW55</f>
        <v>9.4238852563078126</v>
      </c>
      <c r="AE58" s="103">
        <f>'[1]emploi direct_05'!AX55</f>
        <v>-85.380485622374181</v>
      </c>
      <c r="AF58" s="101">
        <f>'[1]emploi direct_05'!AY55</f>
        <v>178.99740856722565</v>
      </c>
      <c r="AG58" s="75">
        <f>'[1]emploi direct_05'!AZ55</f>
        <v>-35.332868537718241</v>
      </c>
      <c r="AH58" s="75">
        <f>'[1]emploi direct_05'!BA55</f>
        <v>8.7744332402280634</v>
      </c>
      <c r="AI58" s="75">
        <f>'[1]emploi direct_05'!BB55</f>
        <v>15.029228286751277</v>
      </c>
      <c r="AJ58" s="75">
        <f>'[1]emploi direct_05'!BC55</f>
        <v>-6.5817880095497117</v>
      </c>
      <c r="AK58" s="75">
        <f>'[1]emploi direct_05'!BD55</f>
        <v>-1.3491379071570009</v>
      </c>
      <c r="AL58" s="75">
        <f>'[1]emploi direct_05'!BE55</f>
        <v>8.7290367227985826</v>
      </c>
      <c r="AM58" s="75">
        <f>'[1]emploi direct_05'!BF55</f>
        <v>133.37190209861637</v>
      </c>
      <c r="AN58" s="75">
        <f>'[1]emploi direct_05'!BG55</f>
        <v>56.356602673259204</v>
      </c>
      <c r="AO58" s="101">
        <f>'[1]emploi direct_05'!BH55</f>
        <v>47.228712102667487</v>
      </c>
      <c r="AQ58" s="69" t="str">
        <f t="shared" si="1"/>
        <v>2013T1</v>
      </c>
      <c r="AR58" s="134">
        <f>'[1]emploi direct_05'!BJ55</f>
        <v>0.22637463255059664</v>
      </c>
      <c r="AS58" s="135">
        <f>'[1]emploi direct_05'!BK55</f>
        <v>-2.638420442437206</v>
      </c>
      <c r="AT58" s="136">
        <f>'[1]emploi direct_05'!BL55</f>
        <v>-0.9571195621176698</v>
      </c>
      <c r="AU58" s="137">
        <f>'[1]emploi direct_05'!BM55</f>
        <v>-2.5794818586625801</v>
      </c>
      <c r="AV58" s="137">
        <f>'[1]emploi direct_05'!BN55</f>
        <v>2.1196057577066219</v>
      </c>
      <c r="AW58" s="137">
        <f>'[1]emploi direct_05'!BO55</f>
        <v>-7.7948530047673543</v>
      </c>
      <c r="AX58" s="137">
        <f>'[1]emploi direct_05'!BP55</f>
        <v>28.953665028292306</v>
      </c>
      <c r="AY58" s="138">
        <f>'[1]emploi direct_05'!BQ55</f>
        <v>-1.4396083967685214</v>
      </c>
      <c r="AZ58" s="139">
        <f>'[1]emploi direct_05'!BR55</f>
        <v>-4.8701356739865753</v>
      </c>
      <c r="BA58" s="136">
        <f>'[1]emploi direct_05'!BS55</f>
        <v>1.3202940009338082</v>
      </c>
      <c r="BB58" s="137">
        <f>'[1]emploi direct_05'!BT55</f>
        <v>-1.0627237674093903</v>
      </c>
      <c r="BC58" s="137">
        <f>'[1]emploi direct_05'!BU55</f>
        <v>5.0673928844881422</v>
      </c>
      <c r="BD58" s="137">
        <f>'[1]emploi direct_05'!BV55</f>
        <v>2.7706295641396927</v>
      </c>
      <c r="BE58" s="137">
        <f>'[1]emploi direct_05'!BW55</f>
        <v>-6.7831545721250492</v>
      </c>
      <c r="BF58" s="137">
        <f>'[1]emploi direct_05'!BX55</f>
        <v>-2.2206322607644324</v>
      </c>
      <c r="BG58" s="137">
        <f>'[1]emploi direct_05'!BY55</f>
        <v>-0.43363583511827342</v>
      </c>
      <c r="BH58" s="137">
        <f>'[1]emploi direct_05'!BZ55</f>
        <v>6.7026402484202885</v>
      </c>
      <c r="BI58" s="137">
        <f>'[1]emploi direct_05'!CA55</f>
        <v>-0.83281286974794533</v>
      </c>
      <c r="BJ58" s="136">
        <f>'[1]emploi direct_05'!CB55</f>
        <v>0.42280402165457698</v>
      </c>
      <c r="BL58" s="69" t="str">
        <f t="shared" si="2"/>
        <v>2013T1</v>
      </c>
      <c r="BM58" s="74">
        <f>'[1]emploi direct_05'!CD55</f>
        <v>109.50743777350726</v>
      </c>
      <c r="BN58" s="106">
        <f>'[1]emploi direct_05'!CE55</f>
        <v>-34.387473322622782</v>
      </c>
      <c r="BO58" s="101">
        <f>'[1]emploi direct_05'!CF55</f>
        <v>-20.440928737301874</v>
      </c>
      <c r="BP58" s="75">
        <f>'[1]emploi direct_05'!CG55</f>
        <v>-19.514211263612196</v>
      </c>
      <c r="BQ58" s="75">
        <f>'[1]emploi direct_05'!CH55</f>
        <v>12.964487194271555</v>
      </c>
      <c r="BR58" s="75">
        <f>'[1]emploi direct_05'!CI55</f>
        <v>-14.298291021152664</v>
      </c>
      <c r="BS58" s="75">
        <f>'[1]emploi direct_05'!CJ55</f>
        <v>8.3979395546196223</v>
      </c>
      <c r="BT58" s="76">
        <f>'[1]emploi direct_05'!CK55</f>
        <v>-7.9908532014284219</v>
      </c>
      <c r="BU58" s="103">
        <f>'[1]emploi direct_05'!CL55</f>
        <v>-196.55675562449505</v>
      </c>
      <c r="BV58" s="101">
        <f>'[1]emploi direct_05'!CM55</f>
        <v>276.51902587408767</v>
      </c>
      <c r="BW58" s="75">
        <f>'[1]emploi direct_05'!CN55</f>
        <v>-71.483699772646105</v>
      </c>
      <c r="BX58" s="75">
        <f>'[1]emploi direct_05'!CO55</f>
        <v>142.11137177142382</v>
      </c>
      <c r="BY58" s="75">
        <f>'[1]emploi direct_05'!CP55</f>
        <v>118.40762274153803</v>
      </c>
      <c r="BZ58" s="75">
        <f>'[1]emploi direct_05'!CQ55</f>
        <v>-22.853762271005394</v>
      </c>
      <c r="CA58" s="75">
        <f>'[1]emploi direct_05'!CR55</f>
        <v>-21.759515047858372</v>
      </c>
      <c r="CB58" s="75">
        <f>'[1]emploi direct_05'!CS55</f>
        <v>-2.1999911695434093</v>
      </c>
      <c r="CC58" s="75">
        <f>'[1]emploi direct_05'!CT55</f>
        <v>158.82694524366752</v>
      </c>
      <c r="CD58" s="75">
        <f>'[1]emploi direct_05'!CU55</f>
        <v>-24.529945621483421</v>
      </c>
      <c r="CE58" s="101">
        <f>'[1]emploi direct_05'!CV55</f>
        <v>84.373569583840435</v>
      </c>
    </row>
    <row r="59" spans="1:83" ht="12.75" customHeight="1">
      <c r="A59" s="69" t="str">
        <f>Paca!A59</f>
        <v>2013T2</v>
      </c>
      <c r="B59" s="134">
        <f>'[1]emploi direct_05'!V56</f>
        <v>-1.3426260508551668</v>
      </c>
      <c r="C59" s="135">
        <f>'[1]emploi direct_05'!W56</f>
        <v>-7.07040276275076</v>
      </c>
      <c r="D59" s="136">
        <f>'[1]emploi direct_05'!X56</f>
        <v>-0.70488924186338231</v>
      </c>
      <c r="E59" s="137">
        <f>'[1]emploi direct_05'!Y56</f>
        <v>0.11296532289568617</v>
      </c>
      <c r="F59" s="137">
        <f>'[1]emploi direct_05'!Z56</f>
        <v>-1.1720987617129475</v>
      </c>
      <c r="G59" s="137">
        <f>'[1]emploi direct_05'!AA56</f>
        <v>-6.9619527933090346</v>
      </c>
      <c r="H59" s="137">
        <f>'[1]emploi direct_05'!AB56</f>
        <v>1.2898255471701647</v>
      </c>
      <c r="I59" s="138">
        <f>'[1]emploi direct_05'!AC56</f>
        <v>0.52479963107492367</v>
      </c>
      <c r="J59" s="139">
        <f>'[1]emploi direct_05'!AD56</f>
        <v>2.8331844840012721E-2</v>
      </c>
      <c r="K59" s="136">
        <f>'[1]emploi direct_05'!AE56</f>
        <v>-3.0465711430098019</v>
      </c>
      <c r="L59" s="137">
        <f>'[1]emploi direct_05'!AF56</f>
        <v>-0.75011106468221289</v>
      </c>
      <c r="M59" s="137">
        <f>'[1]emploi direct_05'!AG56</f>
        <v>-1.3293272819366209</v>
      </c>
      <c r="N59" s="137">
        <f>'[1]emploi direct_05'!AH56</f>
        <v>-5.7583302527784541</v>
      </c>
      <c r="O59" s="137">
        <f>'[1]emploi direct_05'!AI56</f>
        <v>1.3662370460211237</v>
      </c>
      <c r="P59" s="137">
        <f>'[1]emploi direct_05'!AJ56</f>
        <v>-0.31368158913356314</v>
      </c>
      <c r="Q59" s="137">
        <f>'[1]emploi direct_05'!AK56</f>
        <v>-2.4987832553637679</v>
      </c>
      <c r="R59" s="137">
        <f>'[1]emploi direct_05'!AL56</f>
        <v>-3.330928742518724</v>
      </c>
      <c r="S59" s="137">
        <f>'[1]emploi direct_05'!AM56</f>
        <v>-7.1530495176414295</v>
      </c>
      <c r="T59" s="136">
        <f>'[1]emploi direct_05'!AN56</f>
        <v>0.49438157434349428</v>
      </c>
      <c r="V59" s="69" t="str">
        <f t="shared" si="0"/>
        <v>2013T2</v>
      </c>
      <c r="W59" s="74">
        <f>'[1]emploi direct_05'!AP56</f>
        <v>-650.95797222199326</v>
      </c>
      <c r="X59" s="106">
        <f>'[1]emploi direct_05'!AQ56</f>
        <v>-89.719744528393676</v>
      </c>
      <c r="Y59" s="101">
        <f>'[1]emploi direct_05'!AR56</f>
        <v>-14.910032021757161</v>
      </c>
      <c r="Z59" s="75">
        <f>'[1]emploi direct_05'!AS56</f>
        <v>0.8325572511947712</v>
      </c>
      <c r="AA59" s="75">
        <f>'[1]emploi direct_05'!AT56</f>
        <v>-7.3210536447683126</v>
      </c>
      <c r="AB59" s="75">
        <f>'[1]emploi direct_05'!AU56</f>
        <v>-11.775041359925723</v>
      </c>
      <c r="AC59" s="75">
        <f>'[1]emploi direct_05'!AV56</f>
        <v>0.48242950745219559</v>
      </c>
      <c r="AD59" s="76">
        <f>'[1]emploi direct_05'!AW56</f>
        <v>2.8710762242898227</v>
      </c>
      <c r="AE59" s="103">
        <f>'[1]emploi direct_05'!AX56</f>
        <v>1.0877739321504123</v>
      </c>
      <c r="AF59" s="101">
        <f>'[1]emploi direct_05'!AY56</f>
        <v>-646.49047966758371</v>
      </c>
      <c r="AG59" s="75">
        <f>'[1]emploi direct_05'!AZ56</f>
        <v>-49.919721095298883</v>
      </c>
      <c r="AH59" s="75">
        <f>'[1]emploi direct_05'!BA56</f>
        <v>-39.169148292020054</v>
      </c>
      <c r="AI59" s="75">
        <f>'[1]emploi direct_05'!BB56</f>
        <v>-252.91045553492768</v>
      </c>
      <c r="AJ59" s="75">
        <f>'[1]emploi direct_05'!BC56</f>
        <v>4.2908808065786843</v>
      </c>
      <c r="AK59" s="75">
        <f>'[1]emploi direct_05'!BD56</f>
        <v>-3.0054452535998735</v>
      </c>
      <c r="AL59" s="75">
        <f>'[1]emploi direct_05'!BE56</f>
        <v>-12.622256708539908</v>
      </c>
      <c r="AM59" s="75">
        <f>'[1]emploi direct_05'!BF56</f>
        <v>-84.220687215523867</v>
      </c>
      <c r="AN59" s="75">
        <f>'[1]emploi direct_05'!BG56</f>
        <v>-208.93364637425611</v>
      </c>
      <c r="AO59" s="101">
        <f>'[1]emploi direct_05'!BH56</f>
        <v>99.074510063583148</v>
      </c>
      <c r="AQ59" s="69" t="str">
        <f t="shared" si="1"/>
        <v>2013T2</v>
      </c>
      <c r="AR59" s="134">
        <f>'[1]emploi direct_05'!BJ56</f>
        <v>-0.26696173265442491</v>
      </c>
      <c r="AS59" s="135">
        <f>'[1]emploi direct_05'!BK56</f>
        <v>-5.508389423633453</v>
      </c>
      <c r="AT59" s="136">
        <f>'[1]emploi direct_05'!BL56</f>
        <v>-0.51215126826117396</v>
      </c>
      <c r="AU59" s="137">
        <f>'[1]emploi direct_05'!BM56</f>
        <v>-2.6930517847346014</v>
      </c>
      <c r="AV59" s="137">
        <f>'[1]emploi direct_05'!BN56</f>
        <v>1.6559671824786015</v>
      </c>
      <c r="AW59" s="137">
        <f>'[1]emploi direct_05'!BO56</f>
        <v>-10.136028689597943</v>
      </c>
      <c r="AX59" s="137">
        <f>'[1]emploi direct_05'!BP56</f>
        <v>19.148203458621428</v>
      </c>
      <c r="AY59" s="138">
        <f>'[1]emploi direct_05'!BQ56</f>
        <v>2.081333234444549</v>
      </c>
      <c r="AZ59" s="139">
        <f>'[1]emploi direct_05'!BR56</f>
        <v>-4.1505451858080296</v>
      </c>
      <c r="BA59" s="136">
        <f>'[1]emploi direct_05'!BS56</f>
        <v>-0.2529155864620547</v>
      </c>
      <c r="BB59" s="137">
        <f>'[1]emploi direct_05'!BT56</f>
        <v>-1.2504666276245913</v>
      </c>
      <c r="BC59" s="137">
        <f>'[1]emploi direct_05'!BU56</f>
        <v>6.0568937901624098</v>
      </c>
      <c r="BD59" s="137">
        <f>'[1]emploi direct_05'!BV56</f>
        <v>-1.583260443561485</v>
      </c>
      <c r="BE59" s="137">
        <f>'[1]emploi direct_05'!BW56</f>
        <v>4.3038350048063334</v>
      </c>
      <c r="BF59" s="137">
        <f>'[1]emploi direct_05'!BX56</f>
        <v>-1.2241928871608687</v>
      </c>
      <c r="BG59" s="137">
        <f>'[1]emploi direct_05'!BY56</f>
        <v>-5.762687652675103</v>
      </c>
      <c r="BH59" s="137">
        <f>'[1]emploi direct_05'!BZ56</f>
        <v>3.0188295370145335</v>
      </c>
      <c r="BI59" s="137">
        <f>'[1]emploi direct_05'!CA56</f>
        <v>-3.9246650444407227</v>
      </c>
      <c r="BJ59" s="136">
        <f>'[1]emploi direct_05'!CB56</f>
        <v>0.85125113005519726</v>
      </c>
      <c r="BL59" s="69" t="str">
        <f t="shared" si="2"/>
        <v>2013T2</v>
      </c>
      <c r="BM59" s="74">
        <f>'[1]emploi direct_05'!CD56</f>
        <v>-128.03756159746263</v>
      </c>
      <c r="BN59" s="106">
        <f>'[1]emploi direct_05'!CE56</f>
        <v>-68.743131755962395</v>
      </c>
      <c r="BO59" s="101">
        <f>'[1]emploi direct_05'!CF56</f>
        <v>-10.812192540504839</v>
      </c>
      <c r="BP59" s="75">
        <f>'[1]emploi direct_05'!CG56</f>
        <v>-20.420206859088808</v>
      </c>
      <c r="BQ59" s="75">
        <f>'[1]emploi direct_05'!CH56</f>
        <v>10.055595701865741</v>
      </c>
      <c r="BR59" s="75">
        <f>'[1]emploi direct_05'!CI56</f>
        <v>-17.749011767644646</v>
      </c>
      <c r="BS59" s="75">
        <f>'[1]emploi direct_05'!CJ56</f>
        <v>6.0884850900607539</v>
      </c>
      <c r="BT59" s="76">
        <f>'[1]emploi direct_05'!CK56</f>
        <v>11.212945294302131</v>
      </c>
      <c r="BU59" s="103">
        <f>'[1]emploi direct_05'!CL56</f>
        <v>-166.30385549765833</v>
      </c>
      <c r="BV59" s="101">
        <f>'[1]emploi direct_05'!CM56</f>
        <v>-52.166219792074116</v>
      </c>
      <c r="BW59" s="75">
        <f>'[1]emploi direct_05'!CN56</f>
        <v>-83.639930200640265</v>
      </c>
      <c r="BX59" s="75">
        <f>'[1]emploi direct_05'!CO56</f>
        <v>166.03947608742237</v>
      </c>
      <c r="BY59" s="75">
        <f>'[1]emploi direct_05'!CP56</f>
        <v>-66.588092667955607</v>
      </c>
      <c r="BZ59" s="75">
        <f>'[1]emploi direct_05'!CQ56</f>
        <v>13.136178920669181</v>
      </c>
      <c r="CA59" s="75">
        <f>'[1]emploi direct_05'!CR56</f>
        <v>-11.83735340576186</v>
      </c>
      <c r="CB59" s="75">
        <f>'[1]emploi direct_05'!CS56</f>
        <v>-30.117619770890258</v>
      </c>
      <c r="CC59" s="75">
        <f>'[1]emploi direct_05'!CT56</f>
        <v>71.624724453768977</v>
      </c>
      <c r="CD59" s="75">
        <f>'[1]emploi direct_05'!CU56</f>
        <v>-110.78360320868842</v>
      </c>
      <c r="CE59" s="101">
        <f>'[1]emploi direct_05'!CV56</f>
        <v>169.98783798872682</v>
      </c>
    </row>
    <row r="60" spans="1:83" ht="12.75" customHeight="1">
      <c r="A60" s="69" t="str">
        <f>Paca!A60</f>
        <v>2013T3</v>
      </c>
      <c r="B60" s="134">
        <f>'[1]emploi direct_05'!V57</f>
        <v>0.87843007781316373</v>
      </c>
      <c r="C60" s="135">
        <f>'[1]emploi direct_05'!W57</f>
        <v>4.8847771023807551</v>
      </c>
      <c r="D60" s="136">
        <f>'[1]emploi direct_05'!X57</f>
        <v>-1.9099704955518382</v>
      </c>
      <c r="E60" s="137">
        <f>'[1]emploi direct_05'!Y57</f>
        <v>-1.7802628841888657</v>
      </c>
      <c r="F60" s="137">
        <f>'[1]emploi direct_05'!Z57</f>
        <v>-1.7593947911663577</v>
      </c>
      <c r="G60" s="137">
        <f>'[1]emploi direct_05'!AA57</f>
        <v>-4.0681045781014173</v>
      </c>
      <c r="H60" s="137">
        <f>'[1]emploi direct_05'!AB57</f>
        <v>1.5753456788370812</v>
      </c>
      <c r="I60" s="138">
        <f>'[1]emploi direct_05'!AC57</f>
        <v>-1.8755877659846987</v>
      </c>
      <c r="J60" s="139">
        <f>'[1]emploi direct_05'!AD57</f>
        <v>0.54667991794898896</v>
      </c>
      <c r="K60" s="136">
        <f>'[1]emploi direct_05'!AE57</f>
        <v>0.71855509266356421</v>
      </c>
      <c r="L60" s="137">
        <f>'[1]emploi direct_05'!AF57</f>
        <v>1.0187613735707979</v>
      </c>
      <c r="M60" s="137">
        <f>'[1]emploi direct_05'!AG57</f>
        <v>2.1576453903180415</v>
      </c>
      <c r="N60" s="137">
        <f>'[1]emploi direct_05'!AH57</f>
        <v>2.1006973501259241</v>
      </c>
      <c r="O60" s="137">
        <f>'[1]emploi direct_05'!AI57</f>
        <v>-1.9305421670755663</v>
      </c>
      <c r="P60" s="137">
        <f>'[1]emploi direct_05'!AJ57</f>
        <v>0.39858812232744789</v>
      </c>
      <c r="Q60" s="137">
        <f>'[1]emploi direct_05'!AK57</f>
        <v>1.7111648777480282</v>
      </c>
      <c r="R60" s="137">
        <f>'[1]emploi direct_05'!AL57</f>
        <v>-0.30856244954527989</v>
      </c>
      <c r="S60" s="137">
        <f>'[1]emploi direct_05'!AM57</f>
        <v>-2.4957786282184147</v>
      </c>
      <c r="T60" s="136">
        <f>'[1]emploi direct_05'!AN57</f>
        <v>1.1612348738267553</v>
      </c>
      <c r="V60" s="69" t="str">
        <f t="shared" si="0"/>
        <v>2013T3</v>
      </c>
      <c r="W60" s="74">
        <f>'[1]emploi direct_05'!AP57</f>
        <v>420.17927723618777</v>
      </c>
      <c r="X60" s="106">
        <f>'[1]emploi direct_05'!AQ57</f>
        <v>57.602678771098681</v>
      </c>
      <c r="Y60" s="101">
        <f>'[1]emploi direct_05'!AR57</f>
        <v>-40.1155006723111</v>
      </c>
      <c r="Z60" s="75">
        <f>'[1]emploi direct_05'!AS57</f>
        <v>-13.135403628550193</v>
      </c>
      <c r="AA60" s="75">
        <f>'[1]emploi direct_05'!AT57</f>
        <v>-10.86056093051991</v>
      </c>
      <c r="AB60" s="75">
        <f>'[1]emploi direct_05'!AU57</f>
        <v>-6.401534084070903</v>
      </c>
      <c r="AC60" s="75">
        <f>'[1]emploi direct_05'!AV57</f>
        <v>0.59682166209401544</v>
      </c>
      <c r="AD60" s="76">
        <f>'[1]emploi direct_05'!AW57</f>
        <v>-10.314823691263655</v>
      </c>
      <c r="AE60" s="103">
        <f>'[1]emploi direct_05'!AX57</f>
        <v>20.99519627691916</v>
      </c>
      <c r="AF60" s="101">
        <f>'[1]emploi direct_05'!AY57</f>
        <v>147.83390685851919</v>
      </c>
      <c r="AG60" s="75">
        <f>'[1]emploi direct_05'!AZ57</f>
        <v>67.289775337598257</v>
      </c>
      <c r="AH60" s="75">
        <f>'[1]emploi direct_05'!BA57</f>
        <v>62.730734006745934</v>
      </c>
      <c r="AI60" s="75">
        <f>'[1]emploi direct_05'!BB57</f>
        <v>86.951419162376624</v>
      </c>
      <c r="AJ60" s="75">
        <f>'[1]emploi direct_05'!BC57</f>
        <v>-6.1460064293927985</v>
      </c>
      <c r="AK60" s="75">
        <f>'[1]emploi direct_05'!BD57</f>
        <v>3.8069721682835507</v>
      </c>
      <c r="AL60" s="75">
        <f>'[1]emploi direct_05'!BE57</f>
        <v>8.4277241954505939</v>
      </c>
      <c r="AM60" s="75">
        <f>'[1]emploi direct_05'!BF57</f>
        <v>-7.5419571123939022</v>
      </c>
      <c r="AN60" s="75">
        <f>'[1]emploi direct_05'!BG57</f>
        <v>-67.684754470147709</v>
      </c>
      <c r="AO60" s="101">
        <f>'[1]emploi direct_05'!BH57</f>
        <v>233.86299600196071</v>
      </c>
      <c r="AQ60" s="69" t="str">
        <f t="shared" si="1"/>
        <v>2013T3</v>
      </c>
      <c r="AR60" s="134">
        <f>'[1]emploi direct_05'!BJ57</f>
        <v>0.71080321162038107</v>
      </c>
      <c r="AS60" s="135">
        <f>'[1]emploi direct_05'!BK57</f>
        <v>40.903735949626395</v>
      </c>
      <c r="AT60" s="136">
        <f>'[1]emploi direct_05'!BL57</f>
        <v>-3.1726702309722965</v>
      </c>
      <c r="AU60" s="137">
        <f>'[1]emploi direct_05'!BM57</f>
        <v>-4.0783560768486993</v>
      </c>
      <c r="AV60" s="137">
        <f>'[1]emploi direct_05'!BN57</f>
        <v>-2.4470641870947496</v>
      </c>
      <c r="AW60" s="137">
        <f>'[1]emploi direct_05'!BO57</f>
        <v>-13.243591414276956</v>
      </c>
      <c r="AX60" s="137">
        <f>'[1]emploi direct_05'!BP57</f>
        <v>1.3545317171948179</v>
      </c>
      <c r="AY60" s="138">
        <f>'[1]emploi direct_05'!BQ57</f>
        <v>0.1947663574440206</v>
      </c>
      <c r="AZ60" s="139">
        <f>'[1]emploi direct_05'!BR57</f>
        <v>-2.8372651255069714</v>
      </c>
      <c r="BA60" s="136">
        <f>'[1]emploi direct_05'!BS57</f>
        <v>0.25361885412229501</v>
      </c>
      <c r="BB60" s="137">
        <f>'[1]emploi direct_05'!BT57</f>
        <v>-0.61283578820024998</v>
      </c>
      <c r="BC60" s="137">
        <f>'[1]emploi direct_05'!BU57</f>
        <v>7.3331191857065603</v>
      </c>
      <c r="BD60" s="137">
        <f>'[1]emploi direct_05'!BV57</f>
        <v>-1.5496907694616979</v>
      </c>
      <c r="BE60" s="137">
        <f>'[1]emploi direct_05'!BW57</f>
        <v>-0.38234108007982881</v>
      </c>
      <c r="BF60" s="137">
        <f>'[1]emploi direct_05'!BX57</f>
        <v>-3.0673605371282386</v>
      </c>
      <c r="BG60" s="137">
        <f>'[1]emploi direct_05'!BY57</f>
        <v>-0.65332115653964351</v>
      </c>
      <c r="BH60" s="137">
        <f>'[1]emploi direct_05'!BZ57</f>
        <v>0.13542469773530907</v>
      </c>
      <c r="BI60" s="137">
        <f>'[1]emploi direct_05'!CA57</f>
        <v>-0.42524767758124193</v>
      </c>
      <c r="BJ60" s="136">
        <f>'[1]emploi direct_05'!CB57</f>
        <v>0.53969413626855367</v>
      </c>
      <c r="BL60" s="69" t="str">
        <f t="shared" si="2"/>
        <v>2013T3</v>
      </c>
      <c r="BM60" s="74">
        <f>'[1]emploi direct_05'!CD57</f>
        <v>340.56425914386637</v>
      </c>
      <c r="BN60" s="106">
        <f>'[1]emploi direct_05'!CE57</f>
        <v>359.04663164724718</v>
      </c>
      <c r="BO60" s="101">
        <f>'[1]emploi direct_05'!CF57</f>
        <v>-67.505226975010828</v>
      </c>
      <c r="BP60" s="75">
        <f>'[1]emploi direct_05'!CG57</f>
        <v>-30.812474700041548</v>
      </c>
      <c r="BQ60" s="75">
        <f>'[1]emploi direct_05'!CH57</f>
        <v>-15.211953919386929</v>
      </c>
      <c r="BR60" s="75">
        <f>'[1]emploi direct_05'!CI57</f>
        <v>-23.044070062378353</v>
      </c>
      <c r="BS60" s="75">
        <f>'[1]emploi direct_05'!CJ57</f>
        <v>0.51428401773498678</v>
      </c>
      <c r="BT60" s="76">
        <f>'[1]emploi direct_05'!CK57</f>
        <v>1.0489876890612777</v>
      </c>
      <c r="BU60" s="103">
        <f>'[1]emploi direct_05'!CL57</f>
        <v>-112.75991569679491</v>
      </c>
      <c r="BV60" s="101">
        <f>'[1]emploi direct_05'!CM57</f>
        <v>52.420957225825987</v>
      </c>
      <c r="BW60" s="75">
        <f>'[1]emploi direct_05'!CN57</f>
        <v>-41.14266951584068</v>
      </c>
      <c r="BX60" s="75">
        <f>'[1]emploi direct_05'!CO57</f>
        <v>202.92061366457665</v>
      </c>
      <c r="BY60" s="75">
        <f>'[1]emploi direct_05'!CP57</f>
        <v>-66.522698334765664</v>
      </c>
      <c r="BZ60" s="75">
        <f>'[1]emploi direct_05'!CQ57</f>
        <v>-1.1982905213027379</v>
      </c>
      <c r="CA60" s="75">
        <f>'[1]emploi direct_05'!CR57</f>
        <v>-30.344343199622926</v>
      </c>
      <c r="CB60" s="75">
        <f>'[1]emploi direct_05'!CS57</f>
        <v>-3.2942795788410422</v>
      </c>
      <c r="CC60" s="75">
        <f>'[1]emploi direct_05'!CT57</f>
        <v>3.295406350506255</v>
      </c>
      <c r="CD60" s="75">
        <f>'[1]emploi direct_05'!CU57</f>
        <v>-11.292781638886936</v>
      </c>
      <c r="CE60" s="101">
        <f>'[1]emploi direct_05'!CV57</f>
        <v>109.36181294259222</v>
      </c>
    </row>
    <row r="61" spans="1:83" s="232" customFormat="1" ht="12.75" customHeight="1">
      <c r="A61" s="95" t="str">
        <f>Paca!A61</f>
        <v>2013T4</v>
      </c>
      <c r="B61" s="140">
        <f>'[1]emploi direct_05'!V58</f>
        <v>0.71525364193274488</v>
      </c>
      <c r="C61" s="141">
        <f>'[1]emploi direct_05'!W58</f>
        <v>12.3112183244946</v>
      </c>
      <c r="D61" s="142">
        <f>'[1]emploi direct_05'!X58</f>
        <v>0.94075970616223081</v>
      </c>
      <c r="E61" s="143">
        <f>'[1]emploi direct_05'!Y58</f>
        <v>1.3206633682962599</v>
      </c>
      <c r="F61" s="143">
        <f>'[1]emploi direct_05'!Z58</f>
        <v>-0.97954503729236198</v>
      </c>
      <c r="G61" s="143">
        <f>'[1]emploi direct_05'!AA58</f>
        <v>-2.0723622271203723</v>
      </c>
      <c r="H61" s="143">
        <f>'[1]emploi direct_05'!AB58</f>
        <v>1.3463930704417315</v>
      </c>
      <c r="I61" s="144">
        <f>'[1]emploi direct_05'!AC58</f>
        <v>3.4025206627730675</v>
      </c>
      <c r="J61" s="145">
        <f>'[1]emploi direct_05'!AD58</f>
        <v>-1.0221780564317662</v>
      </c>
      <c r="K61" s="142">
        <f>'[1]emploi direct_05'!AE58</f>
        <v>1.9210431518322579</v>
      </c>
      <c r="L61" s="143">
        <f>'[1]emploi direct_05'!AF58</f>
        <v>6.443870149956954E-2</v>
      </c>
      <c r="M61" s="143">
        <f>'[1]emploi direct_05'!AG58</f>
        <v>-1.5472467324287087</v>
      </c>
      <c r="N61" s="143">
        <f>'[1]emploi direct_05'!AH58</f>
        <v>0.63409060305843479</v>
      </c>
      <c r="O61" s="143">
        <f>'[1]emploi direct_05'!AI58</f>
        <v>1.4488682247517204</v>
      </c>
      <c r="P61" s="143">
        <f>'[1]emploi direct_05'!AJ58</f>
        <v>0.88794733982737739</v>
      </c>
      <c r="Q61" s="143">
        <f>'[1]emploi direct_05'!AK58</f>
        <v>-9.8207173065867348E-2</v>
      </c>
      <c r="R61" s="143">
        <f>'[1]emploi direct_05'!AL58</f>
        <v>8.7834724632044558</v>
      </c>
      <c r="S61" s="143">
        <f>'[1]emploi direct_05'!AM58</f>
        <v>7.0475490663573614</v>
      </c>
      <c r="T61" s="142">
        <f>'[1]emploi direct_05'!AN58</f>
        <v>-0.90864186747841025</v>
      </c>
      <c r="U61" s="234"/>
      <c r="V61" s="95" t="str">
        <f t="shared" si="0"/>
        <v>2013T4</v>
      </c>
      <c r="W61" s="92">
        <f>'[1]emploi direct_05'!AP58</f>
        <v>345.13247403124114</v>
      </c>
      <c r="X61" s="108">
        <f>'[1]emploi direct_05'!AQ58</f>
        <v>152.26897416856218</v>
      </c>
      <c r="Y61" s="100">
        <f>'[1]emploi direct_05'!AR58</f>
        <v>19.381577912017747</v>
      </c>
      <c r="Z61" s="93">
        <f>'[1]emploi direct_05'!AS58</f>
        <v>9.57084282423898</v>
      </c>
      <c r="AA61" s="93">
        <f>'[1]emploi direct_05'!AT58</f>
        <v>-5.9402454799108</v>
      </c>
      <c r="AB61" s="93">
        <f>'[1]emploi direct_05'!AU58</f>
        <v>-3.128388254030142</v>
      </c>
      <c r="AC61" s="93">
        <f>'[1]emploi direct_05'!AV58</f>
        <v>0.5181182482596185</v>
      </c>
      <c r="AD61" s="94">
        <f>'[1]emploi direct_05'!AW58</f>
        <v>18.361250573459756</v>
      </c>
      <c r="AE61" s="102">
        <f>'[1]emploi direct_05'!AX58</f>
        <v>-39.471270588570405</v>
      </c>
      <c r="AF61" s="100">
        <f>'[1]emploi direct_05'!AY58</f>
        <v>398.07104576112033</v>
      </c>
      <c r="AG61" s="93">
        <f>'[1]emploi direct_05'!AZ58</f>
        <v>4.2995739959806087</v>
      </c>
      <c r="AH61" s="93">
        <f>'[1]emploi direct_05'!BA58</f>
        <v>-45.954785999040723</v>
      </c>
      <c r="AI61" s="93">
        <f>'[1]emploi direct_05'!BB58</f>
        <v>26.797434160946977</v>
      </c>
      <c r="AJ61" s="93">
        <f>'[1]emploi direct_05'!BC58</f>
        <v>4.5235186021129152</v>
      </c>
      <c r="AK61" s="93">
        <f>'[1]emploi direct_05'!BD58</f>
        <v>8.5147159580722018</v>
      </c>
      <c r="AL61" s="93">
        <f>'[1]emploi direct_05'!BE58</f>
        <v>-0.49196056884181871</v>
      </c>
      <c r="AM61" s="93">
        <f>'[1]emploi direct_05'!BF58</f>
        <v>214.02528673450024</v>
      </c>
      <c r="AN61" s="93">
        <f>'[1]emploi direct_05'!BG58</f>
        <v>186.35726287738817</v>
      </c>
      <c r="AO61" s="100">
        <f>'[1]emploi direct_05'!BH58</f>
        <v>-185.11785322189098</v>
      </c>
      <c r="AP61" s="234"/>
      <c r="AQ61" s="95" t="str">
        <f t="shared" si="1"/>
        <v>2013T4</v>
      </c>
      <c r="AR61" s="140">
        <f>'[1]emploi direct_05'!BJ58</f>
        <v>0.75549732257238489</v>
      </c>
      <c r="AS61" s="141">
        <f>'[1]emploi direct_05'!BK58</f>
        <v>18.172918314843777</v>
      </c>
      <c r="AT61" s="142">
        <f>'[1]emploi direct_05'!BL58</f>
        <v>-0.94808326048653191</v>
      </c>
      <c r="AU61" s="143">
        <f>'[1]emploi direct_05'!BM58</f>
        <v>1.7387432149435833</v>
      </c>
      <c r="AV61" s="143">
        <f>'[1]emploi direct_05'!BN58</f>
        <v>-3.5027976265467942</v>
      </c>
      <c r="AW61" s="143">
        <f>'[1]emploi direct_05'!BO58</f>
        <v>-15.446289448169836</v>
      </c>
      <c r="AX61" s="143">
        <f>'[1]emploi direct_05'!BP58</f>
        <v>-9.2860743489291409</v>
      </c>
      <c r="AY61" s="144">
        <f>'[1]emploi direct_05'!BQ58</f>
        <v>3.7833422673575701</v>
      </c>
      <c r="AZ61" s="145">
        <f>'[1]emploi direct_05'!BR58</f>
        <v>-2.6184569159401261</v>
      </c>
      <c r="BA61" s="142">
        <f>'[1]emploi direct_05'!BS58</f>
        <v>0.37265758819491346</v>
      </c>
      <c r="BB61" s="143">
        <f>'[1]emploi direct_05'!BT58</f>
        <v>-0.20422431772088023</v>
      </c>
      <c r="BC61" s="143">
        <f>'[1]emploi direct_05'!BU58</f>
        <v>-0.46357583169988059</v>
      </c>
      <c r="BD61" s="143">
        <f>'[1]emploi direct_05'!BV58</f>
        <v>-2.8359822217276953</v>
      </c>
      <c r="BE61" s="143">
        <f>'[1]emploi direct_05'!BW58</f>
        <v>-1.2204667714819428</v>
      </c>
      <c r="BF61" s="143">
        <f>'[1]emploi direct_05'!BX58</f>
        <v>0.83036616159308796</v>
      </c>
      <c r="BG61" s="143">
        <f>'[1]emploi direct_05'!BY58</f>
        <v>0.81436059263324534</v>
      </c>
      <c r="BH61" s="143">
        <f>'[1]emploi direct_05'!BZ58</f>
        <v>10.673352294765714</v>
      </c>
      <c r="BI61" s="143">
        <f>'[1]emploi direct_05'!CA58</f>
        <v>-1.1835917174125354</v>
      </c>
      <c r="BJ61" s="142">
        <f>'[1]emploi direct_05'!CB58</f>
        <v>0.97559007102983042</v>
      </c>
      <c r="BK61" s="234"/>
      <c r="BL61" s="95" t="str">
        <f t="shared" si="2"/>
        <v>2013T4</v>
      </c>
      <c r="BM61" s="92">
        <f>'[1]emploi direct_05'!CD58</f>
        <v>364.40571226650354</v>
      </c>
      <c r="BN61" s="108">
        <f>'[1]emploi direct_05'!CE58</f>
        <v>213.61917871843866</v>
      </c>
      <c r="BO61" s="100">
        <f>'[1]emploi direct_05'!CF58</f>
        <v>-19.904926915675333</v>
      </c>
      <c r="BP61" s="93">
        <f>'[1]emploi direct_05'!CG58</f>
        <v>12.548885499880839</v>
      </c>
      <c r="BQ61" s="93">
        <f>'[1]emploi direct_05'!CH58</f>
        <v>-21.797426678553165</v>
      </c>
      <c r="BR61" s="93">
        <f>'[1]emploi direct_05'!CI58</f>
        <v>-27.005470939652582</v>
      </c>
      <c r="BS61" s="93">
        <f>'[1]emploi direct_05'!CJ58</f>
        <v>-3.9923031601443384</v>
      </c>
      <c r="BT61" s="94">
        <f>'[1]emploi direct_05'!CK58</f>
        <v>20.341388362793737</v>
      </c>
      <c r="BU61" s="102">
        <f>'[1]emploi direct_05'!CL58</f>
        <v>-102.76878600187501</v>
      </c>
      <c r="BV61" s="100">
        <f>'[1]emploi direct_05'!CM58</f>
        <v>78.411881519281451</v>
      </c>
      <c r="BW61" s="93">
        <f>'[1]emploi direct_05'!CN58</f>
        <v>-13.663240299438257</v>
      </c>
      <c r="BX61" s="93">
        <f>'[1]emploi direct_05'!CO58</f>
        <v>-13.618767044086781</v>
      </c>
      <c r="BY61" s="93">
        <f>'[1]emploi direct_05'!CP58</f>
        <v>-124.1323739248528</v>
      </c>
      <c r="BZ61" s="93">
        <f>'[1]emploi direct_05'!CQ58</f>
        <v>-3.9133950302509106</v>
      </c>
      <c r="CA61" s="93">
        <f>'[1]emploi direct_05'!CR58</f>
        <v>7.9671049655988782</v>
      </c>
      <c r="CB61" s="93">
        <f>'[1]emploi direct_05'!CS58</f>
        <v>4.04254364086745</v>
      </c>
      <c r="CC61" s="93">
        <f>'[1]emploi direct_05'!CT58</f>
        <v>255.63454450519885</v>
      </c>
      <c r="CD61" s="93">
        <f>'[1]emploi direct_05'!CU58</f>
        <v>-33.904535293756453</v>
      </c>
      <c r="CE61" s="100">
        <f>'[1]emploi direct_05'!CV58</f>
        <v>195.04836494632036</v>
      </c>
    </row>
    <row r="62" spans="1:83" ht="12.75" customHeight="1">
      <c r="A62" s="69" t="str">
        <f>Paca!A62</f>
        <v>2014T1</v>
      </c>
      <c r="B62" s="134">
        <f>'[1]emploi direct_05'!V59</f>
        <v>0.19324531698359237</v>
      </c>
      <c r="C62" s="135">
        <f>'[1]emploi direct_05'!W59</f>
        <v>5.0239391310514581</v>
      </c>
      <c r="D62" s="136">
        <f>'[1]emploi direct_05'!X59</f>
        <v>-0.80522869952457388</v>
      </c>
      <c r="E62" s="137">
        <f>'[1]emploi direct_05'!Y59</f>
        <v>-1.1342234010484953</v>
      </c>
      <c r="F62" s="137">
        <f>'[1]emploi direct_05'!Z59</f>
        <v>-1.2395095597522943</v>
      </c>
      <c r="G62" s="137">
        <f>'[1]emploi direct_05'!AA59</f>
        <v>0.10417950419066013</v>
      </c>
      <c r="H62" s="137">
        <f>'[1]emploi direct_05'!AB59</f>
        <v>4.4618189216281579</v>
      </c>
      <c r="I62" s="138">
        <f>'[1]emploi direct_05'!AC59</f>
        <v>-0.51400971688519981</v>
      </c>
      <c r="J62" s="139">
        <f>'[1]emploi direct_05'!AD59</f>
        <v>0.15331533995524005</v>
      </c>
      <c r="K62" s="136">
        <f>'[1]emploi direct_05'!AE59</f>
        <v>-0.7178231243829547</v>
      </c>
      <c r="L62" s="137">
        <f>'[1]emploi direct_05'!AF59</f>
        <v>-1.2188866111456753</v>
      </c>
      <c r="M62" s="137">
        <f>'[1]emploi direct_05'!AG59</f>
        <v>1.5597127005850808E-2</v>
      </c>
      <c r="N62" s="137">
        <f>'[1]emploi direct_05'!AH59</f>
        <v>-4.7472630028976841</v>
      </c>
      <c r="O62" s="137">
        <f>'[1]emploi direct_05'!AI59</f>
        <v>-1.4528722947204087</v>
      </c>
      <c r="P62" s="137">
        <f>'[1]emploi direct_05'!AJ59</f>
        <v>4.7104200432793064</v>
      </c>
      <c r="Q62" s="137">
        <f>'[1]emploi direct_05'!AK59</f>
        <v>-0.61762883899685317</v>
      </c>
      <c r="R62" s="137">
        <f>'[1]emploi direct_05'!AL59</f>
        <v>1.8734305820599539</v>
      </c>
      <c r="S62" s="137">
        <f>'[1]emploi direct_05'!AM59</f>
        <v>1.5432237499368284</v>
      </c>
      <c r="T62" s="136">
        <f>'[1]emploi direct_05'!AN59</f>
        <v>0.9243850646927676</v>
      </c>
      <c r="V62" s="69" t="str">
        <f t="shared" si="0"/>
        <v>2014T1</v>
      </c>
      <c r="W62" s="74">
        <f>'[1]emploi direct_05'!AP59</f>
        <v>93.913921579820453</v>
      </c>
      <c r="X62" s="106">
        <f>'[1]emploi direct_05'!AQ59</f>
        <v>69.787541029460044</v>
      </c>
      <c r="Y62" s="101">
        <f>'[1]emploi direct_05'!AR59</f>
        <v>-16.745427449819999</v>
      </c>
      <c r="Z62" s="75">
        <f>'[1]emploi direct_05'!AS59</f>
        <v>-8.3282677707925359</v>
      </c>
      <c r="AA62" s="75">
        <f>'[1]emploi direct_05'!AT59</f>
        <v>-7.4431159043562047</v>
      </c>
      <c r="AB62" s="75">
        <f>'[1]emploi direct_05'!AU59</f>
        <v>0.15400773847164828</v>
      </c>
      <c r="AC62" s="75">
        <f>'[1]emploi direct_05'!AV59</f>
        <v>1.7401122260086126</v>
      </c>
      <c r="AD62" s="76">
        <f>'[1]emploi direct_05'!AW59</f>
        <v>-2.8681637391515551</v>
      </c>
      <c r="AE62" s="103">
        <f>'[1]emploi direct_05'!AX59</f>
        <v>5.8597360821045186</v>
      </c>
      <c r="AF62" s="101">
        <f>'[1]emploi direct_05'!AY59</f>
        <v>-151.60194533962931</v>
      </c>
      <c r="AG62" s="75">
        <f>'[1]emploi direct_05'!AZ59</f>
        <v>-81.380755507616414</v>
      </c>
      <c r="AH62" s="75">
        <f>'[1]emploi direct_05'!BA59</f>
        <v>0.45608275172526191</v>
      </c>
      <c r="AI62" s="75">
        <f>'[1]emploi direct_05'!BB59</f>
        <v>-201.89720859004774</v>
      </c>
      <c r="AJ62" s="75">
        <f>'[1]emploi direct_05'!BC59</f>
        <v>-4.6017406771489391</v>
      </c>
      <c r="AK62" s="75">
        <f>'[1]emploi direct_05'!BD59</f>
        <v>45.570298854070188</v>
      </c>
      <c r="AL62" s="75">
        <f>'[1]emploi direct_05'!BE59</f>
        <v>-3.0909212020061432</v>
      </c>
      <c r="AM62" s="75">
        <f>'[1]emploi direct_05'!BF59</f>
        <v>49.659159723865741</v>
      </c>
      <c r="AN62" s="75">
        <f>'[1]emploi direct_05'!BG59</f>
        <v>43.683139307534475</v>
      </c>
      <c r="AO62" s="101">
        <f>'[1]emploi direct_05'!BH59</f>
        <v>186.61401725771066</v>
      </c>
      <c r="AQ62" s="69" t="str">
        <f t="shared" si="1"/>
        <v>2014T1</v>
      </c>
      <c r="AR62" s="134">
        <f>'[1]emploi direct_05'!BJ59</f>
        <v>0.42956020564075548</v>
      </c>
      <c r="AS62" s="135">
        <f>'[1]emploi direct_05'!BK59</f>
        <v>14.968259385269134</v>
      </c>
      <c r="AT62" s="136">
        <f>'[1]emploi direct_05'!BL59</f>
        <v>-2.4767694575857702</v>
      </c>
      <c r="AU62" s="137">
        <f>'[1]emploi direct_05'!BM59</f>
        <v>-1.5007101549187052</v>
      </c>
      <c r="AV62" s="137">
        <f>'[1]emploi direct_05'!BN59</f>
        <v>-5.0535443435976042</v>
      </c>
      <c r="AW62" s="137">
        <f>'[1]emploi direct_05'!BO59</f>
        <v>-12.50543012315244</v>
      </c>
      <c r="AX62" s="137">
        <f>'[1]emploi direct_05'!BP59</f>
        <v>8.9231048700517022</v>
      </c>
      <c r="AY62" s="138">
        <f>'[1]emploi direct_05'!BQ59</f>
        <v>1.4713264296627226</v>
      </c>
      <c r="AZ62" s="139">
        <f>'[1]emploi direct_05'!BR59</f>
        <v>-0.30026964725679006</v>
      </c>
      <c r="BA62" s="136">
        <f>'[1]emploi direct_05'!BS59</f>
        <v>-1.1884275177565073</v>
      </c>
      <c r="BB62" s="137">
        <f>'[1]emploi direct_05'!BT59</f>
        <v>-0.8972401340919256</v>
      </c>
      <c r="BC62" s="137">
        <f>'[1]emploi direct_05'!BU59</f>
        <v>-0.74450454234314956</v>
      </c>
      <c r="BD62" s="137">
        <f>'[1]emploi direct_05'!BV59</f>
        <v>-7.765314660724143</v>
      </c>
      <c r="BE62" s="137">
        <f>'[1]emploi direct_05'!BW59</f>
        <v>-0.61558718750536201</v>
      </c>
      <c r="BF62" s="137">
        <f>'[1]emploi direct_05'!BX59</f>
        <v>5.7285680417217266</v>
      </c>
      <c r="BG62" s="137">
        <f>'[1]emploi direct_05'!BY59</f>
        <v>-1.5396670366861431</v>
      </c>
      <c r="BH62" s="137">
        <f>'[1]emploi direct_05'!BZ59</f>
        <v>6.7995084238207548</v>
      </c>
      <c r="BI62" s="137">
        <f>'[1]emploi direct_05'!CA59</f>
        <v>-1.5946437379793732</v>
      </c>
      <c r="BJ62" s="136">
        <f>'[1]emploi direct_05'!CB59</f>
        <v>1.6688232344735265</v>
      </c>
      <c r="BL62" s="69" t="str">
        <f t="shared" si="2"/>
        <v>2014T1</v>
      </c>
      <c r="BM62" s="74">
        <f>'[1]emploi direct_05'!CD59</f>
        <v>208.26770062525611</v>
      </c>
      <c r="BN62" s="106">
        <f>'[1]emploi direct_05'!CE59</f>
        <v>189.93944944072723</v>
      </c>
      <c r="BO62" s="101">
        <f>'[1]emploi direct_05'!CF59</f>
        <v>-52.389382231870513</v>
      </c>
      <c r="BP62" s="75">
        <f>'[1]emploi direct_05'!CG59</f>
        <v>-11.060271323908978</v>
      </c>
      <c r="BQ62" s="75">
        <f>'[1]emploi direct_05'!CH59</f>
        <v>-31.564975959555227</v>
      </c>
      <c r="BR62" s="75">
        <f>'[1]emploi direct_05'!CI59</f>
        <v>-21.15095595955512</v>
      </c>
      <c r="BS62" s="75">
        <f>'[1]emploi direct_05'!CJ59</f>
        <v>3.3374816438144421</v>
      </c>
      <c r="BT62" s="76">
        <f>'[1]emploi direct_05'!CK59</f>
        <v>8.0493393673343689</v>
      </c>
      <c r="BU62" s="103">
        <f>'[1]emploi direct_05'!CL59</f>
        <v>-11.528564297396315</v>
      </c>
      <c r="BV62" s="101">
        <f>'[1]emploi direct_05'!CM59</f>
        <v>-252.18747238757351</v>
      </c>
      <c r="BW62" s="75">
        <f>'[1]emploi direct_05'!CN59</f>
        <v>-59.71112726933643</v>
      </c>
      <c r="BX62" s="75">
        <f>'[1]emploi direct_05'!CO59</f>
        <v>-21.937117532589582</v>
      </c>
      <c r="BY62" s="75">
        <f>'[1]emploi direct_05'!CP59</f>
        <v>-341.05881080165182</v>
      </c>
      <c r="BZ62" s="75">
        <f>'[1]emploi direct_05'!CQ59</f>
        <v>-1.933347697850138</v>
      </c>
      <c r="CA62" s="75">
        <f>'[1]emploi direct_05'!CR59</f>
        <v>54.886541726826067</v>
      </c>
      <c r="CB62" s="75">
        <f>'[1]emploi direct_05'!CS59</f>
        <v>-7.7774142839372757</v>
      </c>
      <c r="CC62" s="75">
        <f>'[1]emploi direct_05'!CT59</f>
        <v>171.92180213044821</v>
      </c>
      <c r="CD62" s="75">
        <f>'[1]emploi direct_05'!CU59</f>
        <v>-46.577998659481182</v>
      </c>
      <c r="CE62" s="101">
        <f>'[1]emploi direct_05'!CV59</f>
        <v>334.43367010136353</v>
      </c>
    </row>
    <row r="63" spans="1:83" ht="12.75" customHeight="1">
      <c r="A63" s="69" t="str">
        <f>Paca!A63</f>
        <v>2014T2</v>
      </c>
      <c r="B63" s="134">
        <f>'[1]emploi direct_05'!V60</f>
        <v>-1.1850439690348047</v>
      </c>
      <c r="C63" s="135">
        <f>'[1]emploi direct_05'!W60</f>
        <v>11.508339540365341</v>
      </c>
      <c r="D63" s="136">
        <f>'[1]emploi direct_05'!X60</f>
        <v>-2.1596972811199766E-2</v>
      </c>
      <c r="E63" s="137">
        <f>'[1]emploi direct_05'!Y60</f>
        <v>-0.12390020449212225</v>
      </c>
      <c r="F63" s="137">
        <f>'[1]emploi direct_05'!Z60</f>
        <v>0.28248209192394125</v>
      </c>
      <c r="G63" s="137">
        <f>'[1]emploi direct_05'!AA60</f>
        <v>0.38083234760712958</v>
      </c>
      <c r="H63" s="137">
        <f>'[1]emploi direct_05'!AB60</f>
        <v>-4.9819741881873991</v>
      </c>
      <c r="I63" s="138">
        <f>'[1]emploi direct_05'!AC60</f>
        <v>4.4094543491768334E-2</v>
      </c>
      <c r="J63" s="139">
        <f>'[1]emploi direct_05'!AD60</f>
        <v>-2.0859498939526211</v>
      </c>
      <c r="K63" s="136">
        <f>'[1]emploi direct_05'!AE60</f>
        <v>-1.6783131120251094</v>
      </c>
      <c r="L63" s="137">
        <f>'[1]emploi direct_05'!AF60</f>
        <v>0.41721064336295299</v>
      </c>
      <c r="M63" s="137">
        <f>'[1]emploi direct_05'!AG60</f>
        <v>0.99010404922361683</v>
      </c>
      <c r="N63" s="137">
        <f>'[1]emploi direct_05'!AH60</f>
        <v>-0.59025578999862827</v>
      </c>
      <c r="O63" s="137">
        <f>'[1]emploi direct_05'!AI60</f>
        <v>0.64889361122748568</v>
      </c>
      <c r="P63" s="137">
        <f>'[1]emploi direct_05'!AJ60</f>
        <v>1.5961047156763053</v>
      </c>
      <c r="Q63" s="137">
        <f>'[1]emploi direct_05'!AK60</f>
        <v>-0.95068548082943849</v>
      </c>
      <c r="R63" s="137">
        <f>'[1]emploi direct_05'!AL60</f>
        <v>-2.3160647818572189</v>
      </c>
      <c r="S63" s="137">
        <f>'[1]emploi direct_05'!AM60</f>
        <v>-11.668647472724425</v>
      </c>
      <c r="T63" s="136">
        <f>'[1]emploi direct_05'!AN60</f>
        <v>-1.5348320165303408</v>
      </c>
      <c r="V63" s="69" t="str">
        <f t="shared" si="0"/>
        <v>2014T2</v>
      </c>
      <c r="W63" s="74">
        <f>'[1]emploi direct_05'!AP60</f>
        <v>-577.0240383544733</v>
      </c>
      <c r="X63" s="106">
        <f>'[1]emploi direct_05'!AQ60</f>
        <v>167.8937375980056</v>
      </c>
      <c r="Y63" s="101">
        <f>'[1]emploi direct_05'!AR60</f>
        <v>-0.44551122880557159</v>
      </c>
      <c r="Z63" s="75">
        <f>'[1]emploi direct_05'!AS60</f>
        <v>-0.89944390288553677</v>
      </c>
      <c r="AA63" s="75">
        <f>'[1]emploi direct_05'!AT60</f>
        <v>1.6752478141861502</v>
      </c>
      <c r="AB63" s="75">
        <f>'[1]emploi direct_05'!AU60</f>
        <v>0.56356796380350715</v>
      </c>
      <c r="AC63" s="75">
        <f>'[1]emploi direct_05'!AV60</f>
        <v>-2.0296650537632246</v>
      </c>
      <c r="AD63" s="76">
        <f>'[1]emploi direct_05'!AW60</f>
        <v>0.24478194985374557</v>
      </c>
      <c r="AE63" s="103">
        <f>'[1]emploi direct_05'!AX60</f>
        <v>-79.847559769709733</v>
      </c>
      <c r="AF63" s="101">
        <f>'[1]emploi direct_05'!AY60</f>
        <v>-351.90999983316578</v>
      </c>
      <c r="AG63" s="75">
        <f>'[1]emploi direct_05'!AZ60</f>
        <v>27.516152439598045</v>
      </c>
      <c r="AH63" s="75">
        <f>'[1]emploi direct_05'!BA60</f>
        <v>28.956602773333088</v>
      </c>
      <c r="AI63" s="75">
        <f>'[1]emploi direct_05'!BB60</f>
        <v>-23.911385500531651</v>
      </c>
      <c r="AJ63" s="75">
        <f>'[1]emploi direct_05'!BC60</f>
        <v>2.0254063532782993</v>
      </c>
      <c r="AK63" s="75">
        <f>'[1]emploi direct_05'!BD60</f>
        <v>16.168641171982927</v>
      </c>
      <c r="AL63" s="75">
        <f>'[1]emploi direct_05'!BE60</f>
        <v>-4.7283169744200109</v>
      </c>
      <c r="AM63" s="75">
        <f>'[1]emploi direct_05'!BF60</f>
        <v>-62.542234730967721</v>
      </c>
      <c r="AN63" s="75">
        <f>'[1]emploi direct_05'!BG60</f>
        <v>-335.39486536544246</v>
      </c>
      <c r="AO63" s="101">
        <f>'[1]emploi direct_05'!BH60</f>
        <v>-312.71470512080487</v>
      </c>
      <c r="AQ63" s="69" t="str">
        <f t="shared" si="1"/>
        <v>2014T2</v>
      </c>
      <c r="AR63" s="134">
        <f>'[1]emploi direct_05'!BJ60</f>
        <v>0.58997294054354832</v>
      </c>
      <c r="AS63" s="135">
        <f>'[1]emploi direct_05'!BK60</f>
        <v>37.953032026687161</v>
      </c>
      <c r="AT63" s="136">
        <f>'[1]emploi direct_05'!BL60</f>
        <v>-1.8056702566901728</v>
      </c>
      <c r="AU63" s="137">
        <f>'[1]emploi direct_05'!BM60</f>
        <v>-1.7337577543103388</v>
      </c>
      <c r="AV63" s="137">
        <f>'[1]emploi direct_05'!BN60</f>
        <v>-3.6560918550995192</v>
      </c>
      <c r="AW63" s="137">
        <f>'[1]emploi direct_05'!BO60</f>
        <v>-5.6001494676448331</v>
      </c>
      <c r="AX63" s="137">
        <f>'[1]emploi direct_05'!BP60</f>
        <v>2.1786574726161412</v>
      </c>
      <c r="AY63" s="138">
        <f>'[1]emploi direct_05'!BQ60</f>
        <v>0.98609509334011136</v>
      </c>
      <c r="AZ63" s="139">
        <f>'[1]emploi direct_05'!BR60</f>
        <v>-2.407605792523404</v>
      </c>
      <c r="BA63" s="136">
        <f>'[1]emploi direct_05'!BS60</f>
        <v>0.20605361815544398</v>
      </c>
      <c r="BB63" s="137">
        <f>'[1]emploi direct_05'!BT60</f>
        <v>0.26835112409131501</v>
      </c>
      <c r="BC63" s="137">
        <f>'[1]emploi direct_05'!BU60</f>
        <v>1.5886740973944269</v>
      </c>
      <c r="BD63" s="137">
        <f>'[1]emploi direct_05'!BV60</f>
        <v>-2.7073002689693926</v>
      </c>
      <c r="BE63" s="137">
        <f>'[1]emploi direct_05'!BW60</f>
        <v>-1.3189057492814626</v>
      </c>
      <c r="BF63" s="137">
        <f>'[1]emploi direct_05'!BX60</f>
        <v>7.7541115113983983</v>
      </c>
      <c r="BG63" s="137">
        <f>'[1]emploi direct_05'!BY60</f>
        <v>2.365932404668758E-2</v>
      </c>
      <c r="BH63" s="137">
        <f>'[1]emploi direct_05'!BZ60</f>
        <v>7.9207250725977563</v>
      </c>
      <c r="BI63" s="137">
        <f>'[1]emploi direct_05'!CA60</f>
        <v>-6.3805739510607973</v>
      </c>
      <c r="BJ63" s="136">
        <f>'[1]emploi direct_05'!CB60</f>
        <v>-0.3841050451330541</v>
      </c>
      <c r="BL63" s="69" t="str">
        <f t="shared" si="2"/>
        <v>2014T2</v>
      </c>
      <c r="BM63" s="74">
        <f>'[1]emploi direct_05'!CD60</f>
        <v>282.20163449277607</v>
      </c>
      <c r="BN63" s="106">
        <f>'[1]emploi direct_05'!CE60</f>
        <v>447.55293156712651</v>
      </c>
      <c r="BO63" s="101">
        <f>'[1]emploi direct_05'!CF60</f>
        <v>-37.924861438918924</v>
      </c>
      <c r="BP63" s="75">
        <f>'[1]emploi direct_05'!CG60</f>
        <v>-12.792272477989286</v>
      </c>
      <c r="BQ63" s="75">
        <f>'[1]emploi direct_05'!CH60</f>
        <v>-22.568674500600764</v>
      </c>
      <c r="BR63" s="75">
        <f>'[1]emploi direct_05'!CI60</f>
        <v>-8.8123466358258895</v>
      </c>
      <c r="BS63" s="75">
        <f>'[1]emploi direct_05'!CJ60</f>
        <v>0.82538708259902194</v>
      </c>
      <c r="BT63" s="76">
        <f>'[1]emploi direct_05'!CK60</f>
        <v>5.4230450928982918</v>
      </c>
      <c r="BU63" s="103">
        <f>'[1]emploi direct_05'!CL60</f>
        <v>-92.46389799925646</v>
      </c>
      <c r="BV63" s="101">
        <f>'[1]emploi direct_05'!CM60</f>
        <v>42.393007446844422</v>
      </c>
      <c r="BW63" s="75">
        <f>'[1]emploi direct_05'!CN60</f>
        <v>17.724746265560498</v>
      </c>
      <c r="BX63" s="75">
        <f>'[1]emploi direct_05'!CO60</f>
        <v>46.188633532763561</v>
      </c>
      <c r="BY63" s="75">
        <f>'[1]emploi direct_05'!CP60</f>
        <v>-112.05974076725579</v>
      </c>
      <c r="BZ63" s="75">
        <f>'[1]emploi direct_05'!CQ60</f>
        <v>-4.198822151150523</v>
      </c>
      <c r="CA63" s="75">
        <f>'[1]emploi direct_05'!CR60</f>
        <v>74.060628152408867</v>
      </c>
      <c r="CB63" s="75">
        <f>'[1]emploi direct_05'!CS60</f>
        <v>0.11652545018262117</v>
      </c>
      <c r="CC63" s="75">
        <f>'[1]emploi direct_05'!CT60</f>
        <v>193.60025461500436</v>
      </c>
      <c r="CD63" s="75">
        <f>'[1]emploi direct_05'!CU60</f>
        <v>-173.03921765066752</v>
      </c>
      <c r="CE63" s="101">
        <f>'[1]emploi direct_05'!CV60</f>
        <v>-77.355545083024481</v>
      </c>
    </row>
    <row r="64" spans="1:83" ht="12.75" customHeight="1">
      <c r="A64" s="69" t="str">
        <f>Paca!A64</f>
        <v>2014T3</v>
      </c>
      <c r="B64" s="134">
        <f>'[1]emploi direct_05'!V61</f>
        <v>-0.26625178828424412</v>
      </c>
      <c r="C64" s="135">
        <f>'[1]emploi direct_05'!W61</f>
        <v>-10.085044967010381</v>
      </c>
      <c r="D64" s="136">
        <f>'[1]emploi direct_05'!X61</f>
        <v>0.22246810001895767</v>
      </c>
      <c r="E64" s="137">
        <f>'[1]emploi direct_05'!Y61</f>
        <v>0.33699002056561955</v>
      </c>
      <c r="F64" s="137">
        <f>'[1]emploi direct_05'!Z61</f>
        <v>-0.29967086888011973</v>
      </c>
      <c r="G64" s="137">
        <f>'[1]emploi direct_05'!AA61</f>
        <v>0.70668482033495739</v>
      </c>
      <c r="H64" s="137">
        <f>'[1]emploi direct_05'!AB61</f>
        <v>9.3982849003555913</v>
      </c>
      <c r="I64" s="138">
        <f>'[1]emploi direct_05'!AC61</f>
        <v>-0.13699329272356398</v>
      </c>
      <c r="J64" s="139">
        <f>'[1]emploi direct_05'!AD61</f>
        <v>-0.72307919376746188</v>
      </c>
      <c r="K64" s="136">
        <f>'[1]emploi direct_05'!AE61</f>
        <v>-0.26486251718399467</v>
      </c>
      <c r="L64" s="137">
        <f>'[1]emploi direct_05'!AF61</f>
        <v>-0.8256281484240624</v>
      </c>
      <c r="M64" s="137">
        <f>'[1]emploi direct_05'!AG61</f>
        <v>0.22019250721527772</v>
      </c>
      <c r="N64" s="137">
        <f>'[1]emploi direct_05'!AH61</f>
        <v>-1.8792064296539901</v>
      </c>
      <c r="O64" s="137">
        <f>'[1]emploi direct_05'!AI61</f>
        <v>-2.7481828231180949</v>
      </c>
      <c r="P64" s="137">
        <f>'[1]emploi direct_05'!AJ61</f>
        <v>1.6196347389055843</v>
      </c>
      <c r="Q64" s="137">
        <f>'[1]emploi direct_05'!AK61</f>
        <v>1.3654532412161746</v>
      </c>
      <c r="R64" s="137">
        <f>'[1]emploi direct_05'!AL61</f>
        <v>0.19534469033903878</v>
      </c>
      <c r="S64" s="137">
        <f>'[1]emploi direct_05'!AM61</f>
        <v>1.9431217526387767</v>
      </c>
      <c r="T64" s="136">
        <f>'[1]emploi direct_05'!AN61</f>
        <v>0.56361636743182952</v>
      </c>
      <c r="V64" s="69" t="str">
        <f t="shared" si="0"/>
        <v>2014T3</v>
      </c>
      <c r="W64" s="74">
        <f>'[1]emploi direct_05'!AP61</f>
        <v>-128.10752965938445</v>
      </c>
      <c r="X64" s="106">
        <f>'[1]emploi direct_05'!AQ61</f>
        <v>-164.06162860347376</v>
      </c>
      <c r="Y64" s="101">
        <f>'[1]emploi direct_05'!AR61</f>
        <v>4.5881722534059008</v>
      </c>
      <c r="Z64" s="75">
        <f>'[1]emploi direct_05'!AS61</f>
        <v>2.4433218215235684</v>
      </c>
      <c r="AA64" s="75">
        <f>'[1]emploi direct_05'!AT61</f>
        <v>-1.7822053413012782</v>
      </c>
      <c r="AB64" s="75">
        <f>'[1]emploi direct_05'!AU61</f>
        <v>1.0497575886698201</v>
      </c>
      <c r="AC64" s="75">
        <f>'[1]emploi direct_05'!AV61</f>
        <v>3.6381241074142352</v>
      </c>
      <c r="AD64" s="76">
        <f>'[1]emploi direct_05'!AW61</f>
        <v>-0.76082592290117645</v>
      </c>
      <c r="AE64" s="103">
        <f>'[1]emploi direct_05'!AX61</f>
        <v>-27.101208422618583</v>
      </c>
      <c r="AF64" s="101">
        <f>'[1]emploi direct_05'!AY61</f>
        <v>-54.604501104884548</v>
      </c>
      <c r="AG64" s="75">
        <f>'[1]emploi direct_05'!AZ61</f>
        <v>-54.679555102969971</v>
      </c>
      <c r="AH64" s="75">
        <f>'[1]emploi direct_05'!BA61</f>
        <v>6.5035147278786098</v>
      </c>
      <c r="AI64" s="75">
        <f>'[1]emploi direct_05'!BB61</f>
        <v>-75.677701193837038</v>
      </c>
      <c r="AJ64" s="75">
        <f>'[1]emploi direct_05'!BC61</f>
        <v>-8.6336272764698947</v>
      </c>
      <c r="AK64" s="75">
        <f>'[1]emploi direct_05'!BD61</f>
        <v>16.668874716670416</v>
      </c>
      <c r="AL64" s="75">
        <f>'[1]emploi direct_05'!BE61</f>
        <v>6.7266375694065346</v>
      </c>
      <c r="AM64" s="75">
        <f>'[1]emploi direct_05'!BF61</f>
        <v>5.1528494101767137</v>
      </c>
      <c r="AN64" s="75">
        <f>'[1]emploi direct_05'!BG61</f>
        <v>49.334506044259797</v>
      </c>
      <c r="AO64" s="101">
        <f>'[1]emploi direct_05'!BH61</f>
        <v>113.07163621820291</v>
      </c>
      <c r="AQ64" s="69" t="str">
        <f t="shared" si="1"/>
        <v>2014T3</v>
      </c>
      <c r="AR64" s="134">
        <f>'[1]emploi direct_05'!BJ61</f>
        <v>-0.55143576146988726</v>
      </c>
      <c r="AS64" s="135">
        <f>'[1]emploi direct_05'!BK61</f>
        <v>18.263498422046954</v>
      </c>
      <c r="AT64" s="136">
        <f>'[1]emploi direct_05'!BL61</f>
        <v>0.32903578498089114</v>
      </c>
      <c r="AU64" s="137">
        <f>'[1]emploi direct_05'!BM61</f>
        <v>0.38449762840033763</v>
      </c>
      <c r="AV64" s="137">
        <f>'[1]emploi direct_05'!BN61</f>
        <v>-2.2245503129163846</v>
      </c>
      <c r="AW64" s="137">
        <f>'[1]emploi direct_05'!BO61</f>
        <v>-0.90161407903855961</v>
      </c>
      <c r="AX64" s="137">
        <f>'[1]emploi direct_05'!BP61</f>
        <v>10.048061428887124</v>
      </c>
      <c r="AY64" s="138">
        <f>'[1]emploi direct_05'!BQ61</f>
        <v>2.775393625766287</v>
      </c>
      <c r="AZ64" s="139">
        <f>'[1]emploi direct_05'!BR61</f>
        <v>-3.6400565495279147</v>
      </c>
      <c r="BA64" s="136">
        <f>'[1]emploi direct_05'!BS61</f>
        <v>-0.77235991896051903</v>
      </c>
      <c r="BB64" s="137">
        <f>'[1]emploi direct_05'!BT61</f>
        <v>-1.5623374894532915</v>
      </c>
      <c r="BC64" s="137">
        <f>'[1]emploi direct_05'!BU61</f>
        <v>-0.33798806057303565</v>
      </c>
      <c r="BD64" s="137">
        <f>'[1]emploi direct_05'!BV61</f>
        <v>-6.499787425807046</v>
      </c>
      <c r="BE64" s="137">
        <f>'[1]emploi direct_05'!BW61</f>
        <v>-2.1416458400813188</v>
      </c>
      <c r="BF64" s="137">
        <f>'[1]emploi direct_05'!BX61</f>
        <v>9.0646159292798956</v>
      </c>
      <c r="BG64" s="137">
        <f>'[1]emploi direct_05'!BY61</f>
        <v>-0.31631655764124966</v>
      </c>
      <c r="BH64" s="137">
        <f>'[1]emploi direct_05'!BZ61</f>
        <v>8.4662285304855303</v>
      </c>
      <c r="BI64" s="137">
        <f>'[1]emploi direct_05'!CA61</f>
        <v>-2.1185297021280358</v>
      </c>
      <c r="BJ64" s="136">
        <f>'[1]emploi direct_05'!CB61</f>
        <v>-0.97259432593683748</v>
      </c>
      <c r="BL64" s="69" t="str">
        <f t="shared" si="2"/>
        <v>2014T3</v>
      </c>
      <c r="BM64" s="74">
        <f>'[1]emploi direct_05'!CD61</f>
        <v>-266.08517240279616</v>
      </c>
      <c r="BN64" s="106">
        <f>'[1]emploi direct_05'!CE61</f>
        <v>225.88862419255406</v>
      </c>
      <c r="BO64" s="101">
        <f>'[1]emploi direct_05'!CF61</f>
        <v>6.7788114867980767</v>
      </c>
      <c r="BP64" s="75">
        <f>'[1]emploi direct_05'!CG61</f>
        <v>2.7864529720844757</v>
      </c>
      <c r="BQ64" s="75">
        <f>'[1]emploi direct_05'!CH61</f>
        <v>-13.490318911382133</v>
      </c>
      <c r="BR64" s="75">
        <f>'[1]emploi direct_05'!CI61</f>
        <v>-1.3610549630851665</v>
      </c>
      <c r="BS64" s="75">
        <f>'[1]emploi direct_05'!CJ61</f>
        <v>3.8666895279192417</v>
      </c>
      <c r="BT64" s="76">
        <f>'[1]emploi direct_05'!CK61</f>
        <v>14.97704286126077</v>
      </c>
      <c r="BU64" s="103">
        <f>'[1]emploi direct_05'!CL61</f>
        <v>-140.5603026987942</v>
      </c>
      <c r="BV64" s="101">
        <f>'[1]emploi direct_05'!CM61</f>
        <v>-160.04540051655931</v>
      </c>
      <c r="BW64" s="75">
        <f>'[1]emploi direct_05'!CN61</f>
        <v>-104.24458417500773</v>
      </c>
      <c r="BX64" s="75">
        <f>'[1]emploi direct_05'!CO61</f>
        <v>-10.038585746103763</v>
      </c>
      <c r="BY64" s="75">
        <f>'[1]emploi direct_05'!CP61</f>
        <v>-274.68886112346945</v>
      </c>
      <c r="BZ64" s="75">
        <f>'[1]emploi direct_05'!CQ61</f>
        <v>-6.6864429982276192</v>
      </c>
      <c r="CA64" s="75">
        <f>'[1]emploi direct_05'!CR61</f>
        <v>86.922530700795733</v>
      </c>
      <c r="CB64" s="75">
        <f>'[1]emploi direct_05'!CS61</f>
        <v>-1.5845611758614382</v>
      </c>
      <c r="CC64" s="75">
        <f>'[1]emploi direct_05'!CT61</f>
        <v>206.29506113757498</v>
      </c>
      <c r="CD64" s="75">
        <f>'[1]emploi direct_05'!CU61</f>
        <v>-56.019957136260018</v>
      </c>
      <c r="CE64" s="101">
        <f>'[1]emploi direct_05'!CV61</f>
        <v>-198.14690486678228</v>
      </c>
    </row>
    <row r="65" spans="1:83" s="232" customFormat="1">
      <c r="A65" s="95" t="str">
        <f>Paca!A65</f>
        <v>2014T4</v>
      </c>
      <c r="B65" s="140">
        <f>'[1]emploi direct_05'!V62</f>
        <v>0.51539989590017043</v>
      </c>
      <c r="C65" s="141">
        <f>'[1]emploi direct_05'!W62</f>
        <v>-8.120266253461871</v>
      </c>
      <c r="D65" s="142">
        <f>'[1]emploi direct_05'!X62</f>
        <v>-0.26582816237723517</v>
      </c>
      <c r="E65" s="143">
        <f>'[1]emploi direct_05'!Y62</f>
        <v>-1.210541430730061</v>
      </c>
      <c r="F65" s="143">
        <f>'[1]emploi direct_05'!Z62</f>
        <v>-0.66284827628706466</v>
      </c>
      <c r="G65" s="143">
        <f>'[1]emploi direct_05'!AA62</f>
        <v>-0.60671445055481277</v>
      </c>
      <c r="H65" s="143">
        <f>'[1]emploi direct_05'!AB62</f>
        <v>3.9082988680277486</v>
      </c>
      <c r="I65" s="144">
        <f>'[1]emploi direct_05'!AC62</f>
        <v>1.1710298199965496</v>
      </c>
      <c r="J65" s="145">
        <f>'[1]emploi direct_05'!AD62</f>
        <v>5.6055473946559076E-2</v>
      </c>
      <c r="K65" s="142">
        <f>'[1]emploi direct_05'!AE62</f>
        <v>1.8440590183327554</v>
      </c>
      <c r="L65" s="143">
        <f>'[1]emploi direct_05'!AF62</f>
        <v>1.6174656682119481</v>
      </c>
      <c r="M65" s="143">
        <f>'[1]emploi direct_05'!AG62</f>
        <v>-1.6539496223436756</v>
      </c>
      <c r="N65" s="143">
        <f>'[1]emploi direct_05'!AH62</f>
        <v>1.9043374606886765</v>
      </c>
      <c r="O65" s="143">
        <f>'[1]emploi direct_05'!AI62</f>
        <v>3.3486453433315022</v>
      </c>
      <c r="P65" s="143">
        <f>'[1]emploi direct_05'!AJ62</f>
        <v>1.6640370977477392</v>
      </c>
      <c r="Q65" s="143">
        <f>'[1]emploi direct_05'!AK62</f>
        <v>3.7181125567542495E-2</v>
      </c>
      <c r="R65" s="143">
        <f>'[1]emploi direct_05'!AL62</f>
        <v>-1.1048520611195323</v>
      </c>
      <c r="S65" s="143">
        <f>'[1]emploi direct_05'!AM62</f>
        <v>9.5825231156940305</v>
      </c>
      <c r="T65" s="142">
        <f>'[1]emploi direct_05'!AN62</f>
        <v>-4.78637819694816E-2</v>
      </c>
      <c r="U65" s="234"/>
      <c r="V65" s="95" t="str">
        <f t="shared" si="0"/>
        <v>2014T4</v>
      </c>
      <c r="W65" s="92">
        <f>'[1]emploi direct_05'!AP62</f>
        <v>247.32532634520612</v>
      </c>
      <c r="X65" s="108">
        <f>'[1]emploi direct_05'!AQ62</f>
        <v>-118.77673426145839</v>
      </c>
      <c r="Y65" s="100">
        <f>'[1]emploi direct_05'!AR62</f>
        <v>-5.4946249153395001</v>
      </c>
      <c r="Z65" s="93">
        <f>'[1]emploi direct_05'!AS62</f>
        <v>-8.8065206944211241</v>
      </c>
      <c r="AA65" s="93">
        <f>'[1]emploi direct_05'!AT62</f>
        <v>-3.9302840339054228</v>
      </c>
      <c r="AB65" s="93">
        <f>'[1]emploi direct_05'!AU62</f>
        <v>-0.90762384826629727</v>
      </c>
      <c r="AC65" s="93">
        <f>'[1]emploi direct_05'!AV62</f>
        <v>1.6551112253849922</v>
      </c>
      <c r="AD65" s="94">
        <f>'[1]emploi direct_05'!AW62</f>
        <v>6.494692435868842</v>
      </c>
      <c r="AE65" s="102">
        <f>'[1]emploi direct_05'!AX62</f>
        <v>2.0857829759697779</v>
      </c>
      <c r="AF65" s="100">
        <f>'[1]emploi direct_05'!AY62</f>
        <v>379.16736317933828</v>
      </c>
      <c r="AG65" s="93">
        <f>'[1]emploi direct_05'!AZ62</f>
        <v>106.23680739302017</v>
      </c>
      <c r="AH65" s="93">
        <f>'[1]emploi direct_05'!BA62</f>
        <v>-48.957936126113054</v>
      </c>
      <c r="AI65" s="93">
        <f>'[1]emploi direct_05'!BB62</f>
        <v>75.248596526090751</v>
      </c>
      <c r="AJ65" s="93">
        <f>'[1]emploi direct_05'!BC62</f>
        <v>10.230916814657405</v>
      </c>
      <c r="AK65" s="93">
        <f>'[1]emploi direct_05'!BD62</f>
        <v>17.403228921985601</v>
      </c>
      <c r="AL65" s="93">
        <f>'[1]emploi direct_05'!BE62</f>
        <v>0.18566656186987984</v>
      </c>
      <c r="AM65" s="93">
        <f>'[1]emploi direct_05'!BF62</f>
        <v>-29.200985811445207</v>
      </c>
      <c r="AN65" s="93">
        <f>'[1]emploi direct_05'!BG62</f>
        <v>248.02106889927654</v>
      </c>
      <c r="AO65" s="100">
        <f>'[1]emploi direct_05'!BH62</f>
        <v>-9.6564606333085976</v>
      </c>
      <c r="AP65" s="234"/>
      <c r="AQ65" s="95" t="str">
        <f t="shared" si="1"/>
        <v>2014T4</v>
      </c>
      <c r="AR65" s="140">
        <f>'[1]emploi direct_05'!BJ62</f>
        <v>-0.74877595952264064</v>
      </c>
      <c r="AS65" s="141">
        <f>'[1]emploi direct_05'!BK62</f>
        <v>-3.2508158218244931</v>
      </c>
      <c r="AT65" s="142">
        <f>'[1]emploi direct_05'!BL62</f>
        <v>-0.87023988713422762</v>
      </c>
      <c r="AU65" s="143">
        <f>'[1]emploi direct_05'!BM62</f>
        <v>-2.1233197673586557</v>
      </c>
      <c r="AV65" s="143">
        <f>'[1]emploi direct_05'!BN62</f>
        <v>-1.9118354477564714</v>
      </c>
      <c r="AW65" s="143">
        <f>'[1]emploi direct_05'!BO62</f>
        <v>0.58155586449823993</v>
      </c>
      <c r="AX65" s="143">
        <f>'[1]emploi direct_05'!BP62</f>
        <v>12.829934153176481</v>
      </c>
      <c r="AY65" s="144">
        <f>'[1]emploi direct_05'!BQ62</f>
        <v>0.55743657531288626</v>
      </c>
      <c r="AZ65" s="145">
        <f>'[1]emploi direct_05'!BR62</f>
        <v>-2.5903413711832468</v>
      </c>
      <c r="BA65" s="142">
        <f>'[1]emploi direct_05'!BS62</f>
        <v>-0.84730964135945053</v>
      </c>
      <c r="BB65" s="143">
        <f>'[1]emploi direct_05'!BT62</f>
        <v>-3.4558526188899208E-2</v>
      </c>
      <c r="BC65" s="143">
        <f>'[1]emploi direct_05'!BU62</f>
        <v>-0.44600154252996127</v>
      </c>
      <c r="BD65" s="143">
        <f>'[1]emploi direct_05'!BV62</f>
        <v>-5.3195874508442991</v>
      </c>
      <c r="BE65" s="143">
        <f>'[1]emploi direct_05'!BW62</f>
        <v>-0.30910630220275515</v>
      </c>
      <c r="BF65" s="143">
        <f>'[1]emploi direct_05'!BX62</f>
        <v>9.9036054578220956</v>
      </c>
      <c r="BG65" s="143">
        <f>'[1]emploi direct_05'!BY62</f>
        <v>-0.1812238438783198</v>
      </c>
      <c r="BH65" s="143">
        <f>'[1]emploi direct_05'!BZ62</f>
        <v>-1.3932587919265882</v>
      </c>
      <c r="BI65" s="143">
        <f>'[1]emploi direct_05'!CA62</f>
        <v>0.19938405937445225</v>
      </c>
      <c r="BJ65" s="142">
        <f>'[1]emploi direct_05'!CB62</f>
        <v>-0.11237177701347578</v>
      </c>
      <c r="BK65" s="234"/>
      <c r="BL65" s="95" t="str">
        <f t="shared" si="2"/>
        <v>2014T4</v>
      </c>
      <c r="BM65" s="92">
        <f>'[1]emploi direct_05'!CD62</f>
        <v>-363.89232008883118</v>
      </c>
      <c r="BN65" s="108">
        <f>'[1]emploi direct_05'!CE62</f>
        <v>-45.157084237466506</v>
      </c>
      <c r="BO65" s="100">
        <f>'[1]emploi direct_05'!CF62</f>
        <v>-18.09739134055917</v>
      </c>
      <c r="BP65" s="93">
        <f>'[1]emploi direct_05'!CG62</f>
        <v>-15.590910546575628</v>
      </c>
      <c r="BQ65" s="93">
        <f>'[1]emploi direct_05'!CH62</f>
        <v>-11.480357465376755</v>
      </c>
      <c r="BR65" s="93">
        <f>'[1]emploi direct_05'!CI62</f>
        <v>0.85970944267867822</v>
      </c>
      <c r="BS65" s="93">
        <f>'[1]emploi direct_05'!CJ62</f>
        <v>5.0036825050446154</v>
      </c>
      <c r="BT65" s="94">
        <f>'[1]emploi direct_05'!CK62</f>
        <v>3.1104847236698561</v>
      </c>
      <c r="BU65" s="102">
        <f>'[1]emploi direct_05'!CL62</f>
        <v>-99.00324913425402</v>
      </c>
      <c r="BV65" s="100">
        <f>'[1]emploi direct_05'!CM62</f>
        <v>-178.94908309834136</v>
      </c>
      <c r="BW65" s="93">
        <f>'[1]emploi direct_05'!CN62</f>
        <v>-2.3073507779681677</v>
      </c>
      <c r="BX65" s="93">
        <f>'[1]emploi direct_05'!CO62</f>
        <v>-13.041735873176094</v>
      </c>
      <c r="BY65" s="93">
        <f>'[1]emploi direct_05'!CP62</f>
        <v>-226.23769875832568</v>
      </c>
      <c r="BZ65" s="93">
        <f>'[1]emploi direct_05'!CQ62</f>
        <v>-0.97904478568312925</v>
      </c>
      <c r="CA65" s="93">
        <f>'[1]emploi direct_05'!CR62</f>
        <v>95.811043664709132</v>
      </c>
      <c r="CB65" s="93">
        <f>'[1]emploi direct_05'!CS62</f>
        <v>-0.90693404514973963</v>
      </c>
      <c r="CC65" s="93">
        <f>'[1]emploi direct_05'!CT62</f>
        <v>-36.931211408370473</v>
      </c>
      <c r="CD65" s="93">
        <f>'[1]emploi direct_05'!CU62</f>
        <v>5.6438488856283584</v>
      </c>
      <c r="CE65" s="100">
        <f>'[1]emploi direct_05'!CV62</f>
        <v>-22.685512278199894</v>
      </c>
    </row>
    <row r="66" spans="1:83">
      <c r="A66" s="69" t="str">
        <f>Paca!A66</f>
        <v>2015T1</v>
      </c>
      <c r="B66" s="134">
        <f>'[1]emploi direct_05'!V63</f>
        <v>-0.81744585519528679</v>
      </c>
      <c r="C66" s="135">
        <f>'[1]emploi direct_05'!W63</f>
        <v>-13.301121445480513</v>
      </c>
      <c r="D66" s="136">
        <f>'[1]emploi direct_05'!X63</f>
        <v>1.0308348292269232</v>
      </c>
      <c r="E66" s="137">
        <f>'[1]emploi direct_05'!Y63</f>
        <v>1.5890241929359616</v>
      </c>
      <c r="F66" s="137">
        <f>'[1]emploi direct_05'!Z63</f>
        <v>1.3653556757536878</v>
      </c>
      <c r="G66" s="137">
        <f>'[1]emploi direct_05'!AA63</f>
        <v>0.33299959388808364</v>
      </c>
      <c r="H66" s="137">
        <f>'[1]emploi direct_05'!AB63</f>
        <v>-13.956240197049762</v>
      </c>
      <c r="I66" s="138">
        <f>'[1]emploi direct_05'!AC63</f>
        <v>1.3249899403905419</v>
      </c>
      <c r="J66" s="139">
        <f>'[1]emploi direct_05'!AD63</f>
        <v>-1.8966763138754339</v>
      </c>
      <c r="K66" s="136">
        <f>'[1]emploi direct_05'!AE63</f>
        <v>-0.8351363980362736</v>
      </c>
      <c r="L66" s="137">
        <f>'[1]emploi direct_05'!AF63</f>
        <v>0.43795580044978522</v>
      </c>
      <c r="M66" s="137">
        <f>'[1]emploi direct_05'!AG63</f>
        <v>1.1343353170343073</v>
      </c>
      <c r="N66" s="137">
        <f>'[1]emploi direct_05'!AH63</f>
        <v>-2.5998061329934208</v>
      </c>
      <c r="O66" s="137">
        <f>'[1]emploi direct_05'!AI63</f>
        <v>-1.4882145997026308</v>
      </c>
      <c r="P66" s="137">
        <f>'[1]emploi direct_05'!AJ63</f>
        <v>-2.3743132235489406</v>
      </c>
      <c r="Q66" s="137">
        <f>'[1]emploi direct_05'!AK63</f>
        <v>0.35660964920918303</v>
      </c>
      <c r="R66" s="137">
        <f>'[1]emploi direct_05'!AL63</f>
        <v>-2.7494506578140787</v>
      </c>
      <c r="S66" s="137">
        <f>'[1]emploi direct_05'!AM63</f>
        <v>-1.1431544951592931</v>
      </c>
      <c r="T66" s="136">
        <f>'[1]emploi direct_05'!AN63</f>
        <v>4.3222932996411778E-2</v>
      </c>
      <c r="V66" s="69" t="str">
        <f t="shared" si="0"/>
        <v>2015T1</v>
      </c>
      <c r="W66" s="74">
        <f>'[1]emploi direct_05'!AP63</f>
        <v>-394.29009316064185</v>
      </c>
      <c r="X66" s="106">
        <f>'[1]emploi direct_05'!AQ63</f>
        <v>-178.75948616129426</v>
      </c>
      <c r="Y66" s="101">
        <f>'[1]emploi direct_05'!AR63</f>
        <v>21.250547886890672</v>
      </c>
      <c r="Z66" s="75">
        <f>'[1]emploi direct_05'!AS63</f>
        <v>11.419992451957341</v>
      </c>
      <c r="AA66" s="75">
        <f>'[1]emploi direct_05'!AT63</f>
        <v>8.0420600059702565</v>
      </c>
      <c r="AB66" s="75">
        <f>'[1]emploi direct_05'!AU63</f>
        <v>0.4951334993220371</v>
      </c>
      <c r="AC66" s="75">
        <f>'[1]emploi direct_05'!AV63</f>
        <v>-6.1412685298233569</v>
      </c>
      <c r="AD66" s="76">
        <f>'[1]emploi direct_05'!AW63</f>
        <v>7.4346304594641879</v>
      </c>
      <c r="AE66" s="103">
        <f>'[1]emploi direct_05'!AX63</f>
        <v>-70.613491835834338</v>
      </c>
      <c r="AF66" s="101">
        <f>'[1]emploi direct_05'!AY63</f>
        <v>-174.88366416133067</v>
      </c>
      <c r="AG66" s="75">
        <f>'[1]emploi direct_05'!AZ63</f>
        <v>29.230657330492249</v>
      </c>
      <c r="AH66" s="75">
        <f>'[1]emploi direct_05'!BA63</f>
        <v>33.02168278503359</v>
      </c>
      <c r="AI66" s="75">
        <f>'[1]emploi direct_05'!BB63</f>
        <v>-104.68588462183197</v>
      </c>
      <c r="AJ66" s="75">
        <f>'[1]emploi direct_05'!BC63</f>
        <v>-4.6991114894563566</v>
      </c>
      <c r="AK66" s="75">
        <f>'[1]emploi direct_05'!BD63</f>
        <v>-25.244814957204426</v>
      </c>
      <c r="AL66" s="75">
        <f>'[1]emploi direct_05'!BE63</f>
        <v>1.7814174340272757</v>
      </c>
      <c r="AM66" s="75">
        <f>'[1]emploi direct_05'!BF63</f>
        <v>-71.864481696519306</v>
      </c>
      <c r="AN66" s="75">
        <f>'[1]emploi direct_05'!BG63</f>
        <v>-32.423128945873941</v>
      </c>
      <c r="AO66" s="101">
        <f>'[1]emploi direct_05'!BH63</f>
        <v>8.7160011109262996</v>
      </c>
      <c r="AQ66" s="69" t="str">
        <f t="shared" si="1"/>
        <v>2015T1</v>
      </c>
      <c r="AR66" s="134">
        <f>'[1]emploi direct_05'!BJ63</f>
        <v>-1.7499645690771004</v>
      </c>
      <c r="AS66" s="135">
        <f>'[1]emploi direct_05'!BK63</f>
        <v>-20.132059045646088</v>
      </c>
      <c r="AT66" s="136">
        <f>'[1]emploi direct_05'!BL63</f>
        <v>0.96462030530259923</v>
      </c>
      <c r="AU66" s="137">
        <f>'[1]emploi direct_05'!BM63</f>
        <v>0.57268326948547443</v>
      </c>
      <c r="AV66" s="137">
        <f>'[1]emploi direct_05'!BN63</f>
        <v>0.67529680237463641</v>
      </c>
      <c r="AW66" s="137">
        <f>'[1]emploi direct_05'!BO63</f>
        <v>0.81146715040869566</v>
      </c>
      <c r="AX66" s="137">
        <f>'[1]emploi direct_05'!BP63</f>
        <v>-7.0635390702682432</v>
      </c>
      <c r="AY66" s="138">
        <f>'[1]emploi direct_05'!BQ63</f>
        <v>2.4162419294363469</v>
      </c>
      <c r="AZ66" s="139">
        <f>'[1]emploi direct_05'!BR63</f>
        <v>-4.5841743912261261</v>
      </c>
      <c r="BA66" s="136">
        <f>'[1]emploi direct_05'!BS63</f>
        <v>-0.96446991184867548</v>
      </c>
      <c r="BB66" s="137">
        <f>'[1]emploi direct_05'!BT63</f>
        <v>1.6421484620759541</v>
      </c>
      <c r="BC66" s="137">
        <f>'[1]emploi direct_05'!BU63</f>
        <v>0.66757337222034252</v>
      </c>
      <c r="BD66" s="137">
        <f>'[1]emploi direct_05'!BV63</f>
        <v>-3.1850335389683626</v>
      </c>
      <c r="BE66" s="137">
        <f>'[1]emploi direct_05'!BW63</f>
        <v>-0.34485880002851355</v>
      </c>
      <c r="BF66" s="137">
        <f>'[1]emploi direct_05'!BX63</f>
        <v>2.4674999641227213</v>
      </c>
      <c r="BG66" s="137">
        <f>'[1]emploi direct_05'!BY63</f>
        <v>0.79729269221209265</v>
      </c>
      <c r="BH66" s="137">
        <f>'[1]emploi direct_05'!BZ63</f>
        <v>-5.867901998220959</v>
      </c>
      <c r="BI66" s="137">
        <f>'[1]emploi direct_05'!CA63</f>
        <v>-2.4514422150799353</v>
      </c>
      <c r="BJ66" s="136">
        <f>'[1]emploi direct_05'!CB63</f>
        <v>-0.98448207383262654</v>
      </c>
      <c r="BL66" s="69" t="str">
        <f t="shared" si="2"/>
        <v>2015T1</v>
      </c>
      <c r="BM66" s="74">
        <f>'[1]emploi direct_05'!CD63</f>
        <v>-852.09633482929348</v>
      </c>
      <c r="BN66" s="106">
        <f>'[1]emploi direct_05'!CE63</f>
        <v>-293.70411142822081</v>
      </c>
      <c r="BO66" s="101">
        <f>'[1]emploi direct_05'!CF63</f>
        <v>19.898583996151501</v>
      </c>
      <c r="BP66" s="75">
        <f>'[1]emploi direct_05'!CG63</f>
        <v>4.157349676174249</v>
      </c>
      <c r="BQ66" s="75">
        <f>'[1]emploi direct_05'!CH63</f>
        <v>4.0048184449497057</v>
      </c>
      <c r="BR66" s="75">
        <f>'[1]emploi direct_05'!CI63</f>
        <v>1.200835203529067</v>
      </c>
      <c r="BS66" s="75">
        <f>'[1]emploi direct_05'!CJ63</f>
        <v>-2.8776982507873541</v>
      </c>
      <c r="BT66" s="76">
        <f>'[1]emploi direct_05'!CK63</f>
        <v>13.413278922285599</v>
      </c>
      <c r="BU66" s="103">
        <f>'[1]emploi direct_05'!CL63</f>
        <v>-175.47647705219288</v>
      </c>
      <c r="BV66" s="101">
        <f>'[1]emploi direct_05'!CM63</f>
        <v>-202.23080192004272</v>
      </c>
      <c r="BW66" s="75">
        <f>'[1]emploi direct_05'!CN63</f>
        <v>108.3040620601405</v>
      </c>
      <c r="BX66" s="75">
        <f>'[1]emploi direct_05'!CO63</f>
        <v>19.523864160132234</v>
      </c>
      <c r="BY66" s="75">
        <f>'[1]emploi direct_05'!CP63</f>
        <v>-129.02637479010991</v>
      </c>
      <c r="BZ66" s="75">
        <f>'[1]emploi direct_05'!CQ63</f>
        <v>-1.0764155979905468</v>
      </c>
      <c r="CA66" s="75">
        <f>'[1]emploi direct_05'!CR63</f>
        <v>24.995929853434518</v>
      </c>
      <c r="CB66" s="75">
        <f>'[1]emploi direct_05'!CS63</f>
        <v>3.9654045908836792</v>
      </c>
      <c r="CC66" s="75">
        <f>'[1]emploi direct_05'!CT63</f>
        <v>-158.45485282875552</v>
      </c>
      <c r="CD66" s="75">
        <f>'[1]emploi direct_05'!CU63</f>
        <v>-70.462419367780058</v>
      </c>
      <c r="CE66" s="101">
        <f>'[1]emploi direct_05'!CV63</f>
        <v>-200.58352842498425</v>
      </c>
    </row>
    <row r="67" spans="1:83">
      <c r="A67" s="69" t="str">
        <f>Paca!A67</f>
        <v>2015T2</v>
      </c>
      <c r="B67" s="134">
        <f>'[1]emploi direct_05'!V64</f>
        <v>-0.16992164151151679</v>
      </c>
      <c r="C67" s="135">
        <f>'[1]emploi direct_05'!W64</f>
        <v>23.491217054867477</v>
      </c>
      <c r="D67" s="136">
        <f>'[1]emploi direct_05'!X64</f>
        <v>1.0579892662784696</v>
      </c>
      <c r="E67" s="137">
        <f>'[1]emploi direct_05'!Y64</f>
        <v>0.89990717218924043</v>
      </c>
      <c r="F67" s="137">
        <f>'[1]emploi direct_05'!Z64</f>
        <v>2.8903408657589669</v>
      </c>
      <c r="G67" s="137">
        <f>'[1]emploi direct_05'!AA64</f>
        <v>2.4963346232212968</v>
      </c>
      <c r="H67" s="137">
        <f>'[1]emploi direct_05'!AB64</f>
        <v>-5.3037480609652521</v>
      </c>
      <c r="I67" s="138">
        <f>'[1]emploi direct_05'!AC64</f>
        <v>-0.6169898859645806</v>
      </c>
      <c r="J67" s="139">
        <f>'[1]emploi direct_05'!AD64</f>
        <v>1.0156932826865805E-2</v>
      </c>
      <c r="K67" s="136">
        <f>'[1]emploi direct_05'!AE64</f>
        <v>-1.6707280114556466</v>
      </c>
      <c r="L67" s="137">
        <f>'[1]emploi direct_05'!AF64</f>
        <v>-0.5684331940663756</v>
      </c>
      <c r="M67" s="137">
        <f>'[1]emploi direct_05'!AG64</f>
        <v>-0.24773497281938006</v>
      </c>
      <c r="N67" s="137">
        <f>'[1]emploi direct_05'!AH64</f>
        <v>-2.6382451192122125</v>
      </c>
      <c r="O67" s="137">
        <f>'[1]emploi direct_05'!AI64</f>
        <v>-2.8617083395721443</v>
      </c>
      <c r="P67" s="137">
        <f>'[1]emploi direct_05'!AJ64</f>
        <v>-0.36587035117757738</v>
      </c>
      <c r="Q67" s="137">
        <f>'[1]emploi direct_05'!AK64</f>
        <v>0.47249776240823049</v>
      </c>
      <c r="R67" s="137">
        <f>'[1]emploi direct_05'!AL64</f>
        <v>1.5775090709086337</v>
      </c>
      <c r="S67" s="137">
        <f>'[1]emploi direct_05'!AM64</f>
        <v>-8.125876582121883</v>
      </c>
      <c r="T67" s="136">
        <f>'[1]emploi direct_05'!AN64</f>
        <v>-0.15104530587765064</v>
      </c>
      <c r="V67" s="69" t="str">
        <f t="shared" si="0"/>
        <v>2015T2</v>
      </c>
      <c r="W67" s="74">
        <f>'[1]emploi direct_05'!AP64</f>
        <v>-81.290697889104194</v>
      </c>
      <c r="X67" s="106">
        <f>'[1]emploi direct_05'!AQ64</f>
        <v>273.71578050528137</v>
      </c>
      <c r="Y67" s="101">
        <f>'[1]emploi direct_05'!AR64</f>
        <v>22.03516216895423</v>
      </c>
      <c r="Z67" s="75">
        <f>'[1]emploi direct_05'!AS64</f>
        <v>6.5702184483702695</v>
      </c>
      <c r="AA67" s="75">
        <f>'[1]emploi direct_05'!AT64</f>
        <v>17.256794251680617</v>
      </c>
      <c r="AB67" s="75">
        <f>'[1]emploi direct_05'!AU64</f>
        <v>3.7241331765710868</v>
      </c>
      <c r="AC67" s="75">
        <f>'[1]emploi direct_05'!AV64</f>
        <v>-2.008130430757241</v>
      </c>
      <c r="AD67" s="76">
        <f>'[1]emploi direct_05'!AW64</f>
        <v>-3.5078532769100548</v>
      </c>
      <c r="AE67" s="103">
        <f>'[1]emploi direct_05'!AX64</f>
        <v>0.37097169018943532</v>
      </c>
      <c r="AF67" s="101">
        <f>'[1]emploi direct_05'!AY64</f>
        <v>-346.94082338557564</v>
      </c>
      <c r="AG67" s="75">
        <f>'[1]emploi direct_05'!AZ64</f>
        <v>-38.105318414160138</v>
      </c>
      <c r="AH67" s="75">
        <f>'[1]emploi direct_05'!BA64</f>
        <v>-7.293629396248889</v>
      </c>
      <c r="AI67" s="75">
        <f>'[1]emploi direct_05'!BB64</f>
        <v>-103.47182951358764</v>
      </c>
      <c r="AJ67" s="75">
        <f>'[1]emploi direct_05'!BC64</f>
        <v>-8.9015113026391646</v>
      </c>
      <c r="AK67" s="75">
        <f>'[1]emploi direct_05'!BD64</f>
        <v>-3.7977423686581915</v>
      </c>
      <c r="AL67" s="75">
        <f>'[1]emploi direct_05'!BE64</f>
        <v>2.3687451894665514</v>
      </c>
      <c r="AM67" s="75">
        <f>'[1]emploi direct_05'!BF64</f>
        <v>40.098884931042903</v>
      </c>
      <c r="AN67" s="75">
        <f>'[1]emploi direct_05'!BG64</f>
        <v>-227.83842251078704</v>
      </c>
      <c r="AO67" s="101">
        <f>'[1]emploi direct_05'!BH64</f>
        <v>-30.471788867951545</v>
      </c>
      <c r="AQ67" s="69" t="str">
        <f t="shared" si="1"/>
        <v>2015T2</v>
      </c>
      <c r="AR67" s="134">
        <f>'[1]emploi direct_05'!BJ64</f>
        <v>-0.7406456496350855</v>
      </c>
      <c r="AS67" s="135">
        <f>'[1]emploi direct_05'!BK64</f>
        <v>-11.549313057889133</v>
      </c>
      <c r="AT67" s="136">
        <f>'[1]emploi direct_05'!BL64</f>
        <v>2.0548559103549913</v>
      </c>
      <c r="AU67" s="137">
        <f>'[1]emploi direct_05'!BM64</f>
        <v>1.6036311662771752</v>
      </c>
      <c r="AV67" s="137">
        <f>'[1]emploi direct_05'!BN64</f>
        <v>3.2933707729994932</v>
      </c>
      <c r="AW67" s="137">
        <f>'[1]emploi direct_05'!BO64</f>
        <v>2.9360449525350329</v>
      </c>
      <c r="AX67" s="137">
        <f>'[1]emploi direct_05'!BP64</f>
        <v>-7.3782638259146545</v>
      </c>
      <c r="AY67" s="138">
        <f>'[1]emploi direct_05'!BQ64</f>
        <v>1.7394825147809323</v>
      </c>
      <c r="AZ67" s="139">
        <f>'[1]emploi direct_05'!BR64</f>
        <v>-2.5415486064206072</v>
      </c>
      <c r="BA67" s="136">
        <f>'[1]emploi direct_05'!BS64</f>
        <v>-0.95682974130802956</v>
      </c>
      <c r="BB67" s="137">
        <f>'[1]emploi direct_05'!BT64</f>
        <v>0.64448126326750454</v>
      </c>
      <c r="BC67" s="137">
        <f>'[1]emploi direct_05'!BU64</f>
        <v>-0.56631238072210044</v>
      </c>
      <c r="BD67" s="137">
        <f>'[1]emploi direct_05'!BV64</f>
        <v>-5.1795665678584619</v>
      </c>
      <c r="BE67" s="137">
        <f>'[1]emploi direct_05'!BW64</f>
        <v>-3.8207989773262563</v>
      </c>
      <c r="BF67" s="137">
        <f>'[1]emploi direct_05'!BX64</f>
        <v>0.48869693171236239</v>
      </c>
      <c r="BG67" s="137">
        <f>'[1]emploi direct_05'!BY64</f>
        <v>2.2455916392534192</v>
      </c>
      <c r="BH67" s="137">
        <f>'[1]emploi direct_05'!BZ64</f>
        <v>-2.1159004570540541</v>
      </c>
      <c r="BI67" s="137">
        <f>'[1]emploi direct_05'!CA64</f>
        <v>1.461009944349656</v>
      </c>
      <c r="BJ67" s="136">
        <f>'[1]emploi direct_05'!CB64</f>
        <v>0.40703901591583325</v>
      </c>
      <c r="BL67" s="69" t="str">
        <f t="shared" si="2"/>
        <v>2015T2</v>
      </c>
      <c r="BM67" s="74">
        <f>'[1]emploi direct_05'!CD64</f>
        <v>-356.36299436392437</v>
      </c>
      <c r="BN67" s="106">
        <f>'[1]emploi direct_05'!CE64</f>
        <v>-187.88206852094504</v>
      </c>
      <c r="BO67" s="101">
        <f>'[1]emploi direct_05'!CF64</f>
        <v>42.379257393911303</v>
      </c>
      <c r="BP67" s="75">
        <f>'[1]emploi direct_05'!CG64</f>
        <v>11.627012027430055</v>
      </c>
      <c r="BQ67" s="75">
        <f>'[1]emploi direct_05'!CH64</f>
        <v>19.586364882444173</v>
      </c>
      <c r="BR67" s="75">
        <f>'[1]emploi direct_05'!CI64</f>
        <v>4.3614004162966467</v>
      </c>
      <c r="BS67" s="75">
        <f>'[1]emploi direct_05'!CJ64</f>
        <v>-2.8561636277813705</v>
      </c>
      <c r="BT67" s="76">
        <f>'[1]emploi direct_05'!CK64</f>
        <v>9.6606436955217987</v>
      </c>
      <c r="BU67" s="103">
        <f>'[1]emploi direct_05'!CL64</f>
        <v>-95.257945592293709</v>
      </c>
      <c r="BV67" s="101">
        <f>'[1]emploi direct_05'!CM64</f>
        <v>-197.26162547245258</v>
      </c>
      <c r="BW67" s="75">
        <f>'[1]emploi direct_05'!CN64</f>
        <v>42.682591206382313</v>
      </c>
      <c r="BX67" s="75">
        <f>'[1]emploi direct_05'!CO64</f>
        <v>-16.726368009449743</v>
      </c>
      <c r="BY67" s="75">
        <f>'[1]emploi direct_05'!CP64</f>
        <v>-208.5868188031659</v>
      </c>
      <c r="BZ67" s="75">
        <f>'[1]emploi direct_05'!CQ64</f>
        <v>-12.003333253908011</v>
      </c>
      <c r="CA67" s="75">
        <f>'[1]emploi direct_05'!CR64</f>
        <v>5.0295463127933999</v>
      </c>
      <c r="CB67" s="75">
        <f>'[1]emploi direct_05'!CS64</f>
        <v>11.062466754770242</v>
      </c>
      <c r="CC67" s="75">
        <f>'[1]emploi direct_05'!CT64</f>
        <v>-55.813733166744896</v>
      </c>
      <c r="CD67" s="75">
        <f>'[1]emploi direct_05'!CU64</f>
        <v>37.094023486875358</v>
      </c>
      <c r="CE67" s="101">
        <f>'[1]emploi direct_05'!CV64</f>
        <v>81.659387827869068</v>
      </c>
    </row>
    <row r="68" spans="1:83">
      <c r="A68" s="69" t="str">
        <f>Paca!A68</f>
        <v>2015T3</v>
      </c>
      <c r="B68" s="134">
        <f>'[1]emploi direct_05'!V65</f>
        <v>-0.3963076016985867</v>
      </c>
      <c r="C68" s="135">
        <f>'[1]emploi direct_05'!W65</f>
        <v>-1.4164296519094566</v>
      </c>
      <c r="D68" s="136">
        <f>'[1]emploi direct_05'!X65</f>
        <v>0.97212565068278689</v>
      </c>
      <c r="E68" s="137">
        <f>'[1]emploi direct_05'!Y65</f>
        <v>0.34574160629361472</v>
      </c>
      <c r="F68" s="137">
        <f>'[1]emploi direct_05'!Z65</f>
        <v>2.297688456432545</v>
      </c>
      <c r="G68" s="137">
        <f>'[1]emploi direct_05'!AA65</f>
        <v>3.7111398457781331</v>
      </c>
      <c r="H68" s="137">
        <f>'[1]emploi direct_05'!AB65</f>
        <v>-5.3821105452759532</v>
      </c>
      <c r="I68" s="138">
        <f>'[1]emploi direct_05'!AC65</f>
        <v>9.6097584827425919E-3</v>
      </c>
      <c r="J68" s="139">
        <f>'[1]emploi direct_05'!AD65</f>
        <v>-1.4465319220694717</v>
      </c>
      <c r="K68" s="136">
        <f>'[1]emploi direct_05'!AE65</f>
        <v>-0.2191766776271975</v>
      </c>
      <c r="L68" s="137">
        <f>'[1]emploi direct_05'!AF65</f>
        <v>-0.75526359456393743</v>
      </c>
      <c r="M68" s="137">
        <f>'[1]emploi direct_05'!AG65</f>
        <v>1.7203995612312672</v>
      </c>
      <c r="N68" s="137">
        <f>'[1]emploi direct_05'!AH65</f>
        <v>0.93760615417477489</v>
      </c>
      <c r="O68" s="137">
        <f>'[1]emploi direct_05'!AI65</f>
        <v>2.4348641364503543</v>
      </c>
      <c r="P68" s="137">
        <f>'[1]emploi direct_05'!AJ65</f>
        <v>-1.258047821849162</v>
      </c>
      <c r="Q68" s="137">
        <f>'[1]emploi direct_05'!AK65</f>
        <v>-2.1484760552305859</v>
      </c>
      <c r="R68" s="137">
        <f>'[1]emploi direct_05'!AL65</f>
        <v>-0.70599264440335263</v>
      </c>
      <c r="S68" s="137">
        <f>'[1]emploi direct_05'!AM65</f>
        <v>-1.7870693353472467</v>
      </c>
      <c r="T68" s="136">
        <f>'[1]emploi direct_05'!AN65</f>
        <v>-0.45553191783032077</v>
      </c>
      <c r="V68" s="69" t="str">
        <f t="shared" si="0"/>
        <v>2015T3</v>
      </c>
      <c r="W68" s="74">
        <f>'[1]emploi direct_05'!AP65</f>
        <v>-189.27182595594059</v>
      </c>
      <c r="X68" s="106">
        <f>'[1]emploi direct_05'!AQ65</f>
        <v>-20.380995794802857</v>
      </c>
      <c r="Y68" s="101">
        <f>'[1]emploi direct_05'!AR65</f>
        <v>20.461056047176044</v>
      </c>
      <c r="Z68" s="75">
        <f>'[1]emploi direct_05'!AS65</f>
        <v>2.5469739803376115</v>
      </c>
      <c r="AA68" s="75">
        <f>'[1]emploi direct_05'!AT65</f>
        <v>14.114867517524544</v>
      </c>
      <c r="AB68" s="75">
        <f>'[1]emploi direct_05'!AU65</f>
        <v>5.6746366383432303</v>
      </c>
      <c r="AC68" s="75">
        <f>'[1]emploi direct_05'!AV65</f>
        <v>-1.9297206092856385</v>
      </c>
      <c r="AD68" s="76">
        <f>'[1]emploi direct_05'!AW65</f>
        <v>5.4298520255997573E-2</v>
      </c>
      <c r="AE68" s="103">
        <f>'[1]emploi direct_05'!AX65</f>
        <v>-52.838480431733842</v>
      </c>
      <c r="AF68" s="101">
        <f>'[1]emploi direct_05'!AY65</f>
        <v>-44.753480262868834</v>
      </c>
      <c r="AG68" s="75">
        <f>'[1]emploi direct_05'!AZ65</f>
        <v>-50.341829937842704</v>
      </c>
      <c r="AH68" s="75">
        <f>'[1]emploi direct_05'!BA65</f>
        <v>50.525248790027035</v>
      </c>
      <c r="AI68" s="75">
        <f>'[1]emploi direct_05'!BB65</f>
        <v>35.802703927201492</v>
      </c>
      <c r="AJ68" s="75">
        <f>'[1]emploi direct_05'!BC65</f>
        <v>7.3570477168499337</v>
      </c>
      <c r="AK68" s="75">
        <f>'[1]emploi direct_05'!BD65</f>
        <v>-13.01078690813506</v>
      </c>
      <c r="AL68" s="75">
        <f>'[1]emploi direct_05'!BE65</f>
        <v>-10.821720327921639</v>
      </c>
      <c r="AM68" s="75">
        <f>'[1]emploi direct_05'!BF65</f>
        <v>-18.228803594082819</v>
      </c>
      <c r="AN68" s="75">
        <f>'[1]emploi direct_05'!BG65</f>
        <v>-46.035339928972007</v>
      </c>
      <c r="AO68" s="101">
        <f>'[1]emploi direct_05'!BH65</f>
        <v>-91.759925513710186</v>
      </c>
      <c r="AQ68" s="69" t="str">
        <f t="shared" si="1"/>
        <v>2015T3</v>
      </c>
      <c r="AR68" s="134">
        <f>'[1]emploi direct_05'!BJ65</f>
        <v>-0.87008283915709361</v>
      </c>
      <c r="AS68" s="135">
        <f>'[1]emploi direct_05'!BK65</f>
        <v>-3.0218664370654569</v>
      </c>
      <c r="AT68" s="136">
        <f>'[1]emploi direct_05'!BL65</f>
        <v>2.8182196028032402</v>
      </c>
      <c r="AU68" s="137">
        <f>'[1]emploi direct_05'!BM65</f>
        <v>1.6124932308880791</v>
      </c>
      <c r="AV68" s="137">
        <f>'[1]emploi direct_05'!BN65</f>
        <v>5.9843348065022228</v>
      </c>
      <c r="AW68" s="137">
        <f>'[1]emploi direct_05'!BO65</f>
        <v>6.0070100836843165</v>
      </c>
      <c r="AX68" s="137">
        <f>'[1]emploi direct_05'!BP65</f>
        <v>-19.892042161295919</v>
      </c>
      <c r="AY68" s="138">
        <f>'[1]emploi direct_05'!BQ65</f>
        <v>1.8888403105915108</v>
      </c>
      <c r="AZ68" s="139">
        <f>'[1]emploi direct_05'!BR65</f>
        <v>-3.2517497486819313</v>
      </c>
      <c r="BA68" s="136">
        <f>'[1]emploi direct_05'!BS65</f>
        <v>-0.91146087232326645</v>
      </c>
      <c r="BB68" s="137">
        <f>'[1]emploi direct_05'!BT65</f>
        <v>0.71588886475120184</v>
      </c>
      <c r="BC68" s="137">
        <f>'[1]emploi direct_05'!BU65</f>
        <v>0.92212139536074211</v>
      </c>
      <c r="BD68" s="137">
        <f>'[1]emploi direct_05'!BV65</f>
        <v>-2.4574994057714905</v>
      </c>
      <c r="BE68" s="137">
        <f>'[1]emploi direct_05'!BW65</f>
        <v>1.3050827789767183</v>
      </c>
      <c r="BF68" s="137">
        <f>'[1]emploi direct_05'!BX65</f>
        <v>-2.3569595347406325</v>
      </c>
      <c r="BG68" s="137">
        <f>'[1]emploi direct_05'!BY65</f>
        <v>-1.2988484870954387</v>
      </c>
      <c r="BH68" s="137">
        <f>'[1]emploi direct_05'!BZ65</f>
        <v>-2.9964462914774947</v>
      </c>
      <c r="BI68" s="137">
        <f>'[1]emploi direct_05'!CA65</f>
        <v>-2.2515402362384584</v>
      </c>
      <c r="BJ68" s="136">
        <f>'[1]emploi direct_05'!CB65</f>
        <v>-0.61052245748460798</v>
      </c>
      <c r="BL68" s="69" t="str">
        <f t="shared" si="2"/>
        <v>2015T3</v>
      </c>
      <c r="BM68" s="74">
        <f>'[1]emploi direct_05'!CD65</f>
        <v>-417.5272906604805</v>
      </c>
      <c r="BN68" s="106">
        <f>'[1]emploi direct_05'!CE65</f>
        <v>-44.201435712274133</v>
      </c>
      <c r="BO68" s="101">
        <f>'[1]emploi direct_05'!CF65</f>
        <v>58.252141187681445</v>
      </c>
      <c r="BP68" s="75">
        <f>'[1]emploi direct_05'!CG65</f>
        <v>11.730664186244098</v>
      </c>
      <c r="BQ68" s="75">
        <f>'[1]emploi direct_05'!CH65</f>
        <v>35.483437741269995</v>
      </c>
      <c r="BR68" s="75">
        <f>'[1]emploi direct_05'!CI65</f>
        <v>8.9862794659700569</v>
      </c>
      <c r="BS68" s="75">
        <f>'[1]emploi direct_05'!CJ65</f>
        <v>-8.4240083444812441</v>
      </c>
      <c r="BT68" s="76">
        <f>'[1]emploi direct_05'!CK65</f>
        <v>10.475768138678973</v>
      </c>
      <c r="BU68" s="103">
        <f>'[1]emploi direct_05'!CL65</f>
        <v>-120.99521760140897</v>
      </c>
      <c r="BV68" s="101">
        <f>'[1]emploi direct_05'!CM65</f>
        <v>-187.41060463043686</v>
      </c>
      <c r="BW68" s="75">
        <f>'[1]emploi direct_05'!CN65</f>
        <v>47.02031637150958</v>
      </c>
      <c r="BX68" s="75">
        <f>'[1]emploi direct_05'!CO65</f>
        <v>27.295366052698682</v>
      </c>
      <c r="BY68" s="75">
        <f>'[1]emploi direct_05'!CP65</f>
        <v>-97.106413682127368</v>
      </c>
      <c r="BZ68" s="75">
        <f>'[1]emploi direct_05'!CQ65</f>
        <v>3.9873417394118178</v>
      </c>
      <c r="CA68" s="75">
        <f>'[1]emploi direct_05'!CR65</f>
        <v>-24.650115312012076</v>
      </c>
      <c r="CB68" s="75">
        <f>'[1]emploi direct_05'!CS65</f>
        <v>-6.4858911425579322</v>
      </c>
      <c r="CC68" s="75">
        <f>'[1]emploi direct_05'!CT65</f>
        <v>-79.195386171004429</v>
      </c>
      <c r="CD68" s="75">
        <f>'[1]emploi direct_05'!CU65</f>
        <v>-58.275822486356446</v>
      </c>
      <c r="CE68" s="101">
        <f>'[1]emploi direct_05'!CV65</f>
        <v>-123.17217390404403</v>
      </c>
    </row>
    <row r="69" spans="1:83" s="232" customFormat="1">
      <c r="A69" s="95" t="str">
        <f>Paca!A69</f>
        <v>2015T4</v>
      </c>
      <c r="B69" s="140">
        <f>'[1]emploi direct_05'!V66</f>
        <v>0.40857883714497945</v>
      </c>
      <c r="C69" s="141">
        <f>'[1]emploi direct_05'!W66</f>
        <v>-6.7164526843603962</v>
      </c>
      <c r="D69" s="142">
        <f>'[1]emploi direct_05'!X66</f>
        <v>1.3642511266173996</v>
      </c>
      <c r="E69" s="143">
        <f>'[1]emploi direct_05'!Y66</f>
        <v>3.0215698240995792</v>
      </c>
      <c r="F69" s="143">
        <f>'[1]emploi direct_05'!Z66</f>
        <v>2.4184659274931963</v>
      </c>
      <c r="G69" s="143">
        <f>'[1]emploi direct_05'!AA66</f>
        <v>-3.1723035149090473</v>
      </c>
      <c r="H69" s="143">
        <f>'[1]emploi direct_05'!AB66</f>
        <v>0.24585866634418974</v>
      </c>
      <c r="I69" s="144">
        <f>'[1]emploi direct_05'!AC66</f>
        <v>-0.6358726971536055</v>
      </c>
      <c r="J69" s="145">
        <f>'[1]emploi direct_05'!AD66</f>
        <v>5.6357646577520626E-2</v>
      </c>
      <c r="K69" s="142">
        <f>'[1]emploi direct_05'!AE66</f>
        <v>0.68405987726929407</v>
      </c>
      <c r="L69" s="143">
        <f>'[1]emploi direct_05'!AF66</f>
        <v>6.6225913007555981E-2</v>
      </c>
      <c r="M69" s="143">
        <f>'[1]emploi direct_05'!AG66</f>
        <v>-5.6924161057376299</v>
      </c>
      <c r="N69" s="143">
        <f>'[1]emploi direct_05'!AH66</f>
        <v>-0.89572672458927416</v>
      </c>
      <c r="O69" s="143">
        <f>'[1]emploi direct_05'!AI66</f>
        <v>5.9119201169840485</v>
      </c>
      <c r="P69" s="143">
        <f>'[1]emploi direct_05'!AJ66</f>
        <v>0.14425772683139826</v>
      </c>
      <c r="Q69" s="143">
        <f>'[1]emploi direct_05'!AK66</f>
        <v>3.4292295717984089</v>
      </c>
      <c r="R69" s="143">
        <f>'[1]emploi direct_05'!AL66</f>
        <v>5.4429027168145794E-2</v>
      </c>
      <c r="S69" s="143">
        <f>'[1]emploi direct_05'!AM66</f>
        <v>11.917015691399779</v>
      </c>
      <c r="T69" s="142">
        <f>'[1]emploi direct_05'!AN66</f>
        <v>0.59465962405551576</v>
      </c>
      <c r="U69" s="234"/>
      <c r="V69" s="95" t="str">
        <f t="shared" si="0"/>
        <v>2015T4</v>
      </c>
      <c r="W69" s="92">
        <f>'[1]emploi direct_05'!AP66</f>
        <v>194.35909832556354</v>
      </c>
      <c r="X69" s="108">
        <f>'[1]emploi direct_05'!AQ66</f>
        <v>-95.274108105750656</v>
      </c>
      <c r="Y69" s="100">
        <f>'[1]emploi direct_05'!AR66</f>
        <v>28.993554568678974</v>
      </c>
      <c r="Z69" s="93">
        <f>'[1]emploi direct_05'!AS66</f>
        <v>22.335950808931784</v>
      </c>
      <c r="AA69" s="93">
        <f>'[1]emploi direct_05'!AT66</f>
        <v>15.198175579517738</v>
      </c>
      <c r="AB69" s="93">
        <f>'[1]emploi direct_05'!AU66</f>
        <v>-5.030728473899984</v>
      </c>
      <c r="AC69" s="93">
        <f>'[1]emploi direct_05'!AV66</f>
        <v>8.3406634849673367E-2</v>
      </c>
      <c r="AD69" s="94">
        <f>'[1]emploi direct_05'!AW66</f>
        <v>-3.5932499807200884</v>
      </c>
      <c r="AE69" s="102">
        <f>'[1]emploi direct_05'!AX66</f>
        <v>2.0288365403121134</v>
      </c>
      <c r="AF69" s="100">
        <f>'[1]emploi direct_05'!AY66</f>
        <v>139.37140423253004</v>
      </c>
      <c r="AG69" s="93">
        <f>'[1]emploi direct_05'!AZ66</f>
        <v>4.3809256619715597</v>
      </c>
      <c r="AH69" s="93">
        <f>'[1]emploi direct_05'!BA66</f>
        <v>-170.05281822885036</v>
      </c>
      <c r="AI69" s="93">
        <f>'[1]emploi direct_05'!BB66</f>
        <v>-34.524222784876656</v>
      </c>
      <c r="AJ69" s="93">
        <f>'[1]emploi direct_05'!BC66</f>
        <v>18.298066129451513</v>
      </c>
      <c r="AK69" s="93">
        <f>'[1]emploi direct_05'!BD66</f>
        <v>1.473150805221735</v>
      </c>
      <c r="AL69" s="93">
        <f>'[1]emploi direct_05'!BE66</f>
        <v>16.901682615384289</v>
      </c>
      <c r="AM69" s="93">
        <f>'[1]emploi direct_05'!BF66</f>
        <v>1.3954413887599912</v>
      </c>
      <c r="AN69" s="93">
        <f>'[1]emploi direct_05'!BG66</f>
        <v>301.49917864546887</v>
      </c>
      <c r="AO69" s="100">
        <f>'[1]emploi direct_05'!BH66</f>
        <v>119.23941108978761</v>
      </c>
      <c r="AP69" s="234"/>
      <c r="AQ69" s="95" t="str">
        <f t="shared" si="1"/>
        <v>2015T4</v>
      </c>
      <c r="AR69" s="140">
        <f>'[1]emploi direct_05'!BJ66</f>
        <v>-0.97543149932660667</v>
      </c>
      <c r="AS69" s="141">
        <f>'[1]emploi direct_05'!BK66</f>
        <v>-1.5401553539952761</v>
      </c>
      <c r="AT69" s="142">
        <f>'[1]emploi direct_05'!BL66</f>
        <v>4.4987053101363639</v>
      </c>
      <c r="AU69" s="143">
        <f>'[1]emploi direct_05'!BM66</f>
        <v>5.9655424576151139</v>
      </c>
      <c r="AV69" s="143">
        <f>'[1]emploi direct_05'!BN66</f>
        <v>9.2718363157640482</v>
      </c>
      <c r="AW69" s="143">
        <f>'[1]emploi direct_05'!BO66</f>
        <v>3.2707042627011518</v>
      </c>
      <c r="AX69" s="143">
        <f>'[1]emploi direct_05'!BP66</f>
        <v>-22.715595317871717</v>
      </c>
      <c r="AY69" s="144">
        <f>'[1]emploi direct_05'!BQ66</f>
        <v>6.9117783754779616E-2</v>
      </c>
      <c r="AZ69" s="145">
        <f>'[1]emploi direct_05'!BR66</f>
        <v>-3.2514575657332734</v>
      </c>
      <c r="BA69" s="142">
        <f>'[1]emploi direct_05'!BS66</f>
        <v>-2.0400747687573051</v>
      </c>
      <c r="BB69" s="143">
        <f>'[1]emploi direct_05'!BT66</f>
        <v>-0.82158788454962384</v>
      </c>
      <c r="BC69" s="143">
        <f>'[1]emploi direct_05'!BU66</f>
        <v>-3.2221284562914398</v>
      </c>
      <c r="BD69" s="143">
        <f>'[1]emploi direct_05'!BV66</f>
        <v>-5.1377117427754531</v>
      </c>
      <c r="BE69" s="143">
        <f>'[1]emploi direct_05'!BW66</f>
        <v>3.8176726853802467</v>
      </c>
      <c r="BF69" s="143">
        <f>'[1]emploi direct_05'!BX66</f>
        <v>-3.8166288814337257</v>
      </c>
      <c r="BG69" s="143">
        <f>'[1]emploi direct_05'!BY66</f>
        <v>2.047898031184614</v>
      </c>
      <c r="BH69" s="143">
        <f>'[1]emploi direct_05'!BZ66</f>
        <v>-1.8593390859704129</v>
      </c>
      <c r="BI69" s="143">
        <f>'[1]emploi direct_05'!CA66</f>
        <v>-0.1691547689477213</v>
      </c>
      <c r="BJ69" s="142">
        <f>'[1]emploi direct_05'!CB66</f>
        <v>2.8384003647552447E-2</v>
      </c>
      <c r="BK69" s="234"/>
      <c r="BL69" s="95" t="str">
        <f t="shared" si="2"/>
        <v>2015T4</v>
      </c>
      <c r="BM69" s="92">
        <f>'[1]emploi direct_05'!CD66</f>
        <v>-470.49351868012309</v>
      </c>
      <c r="BN69" s="108">
        <f>'[1]emploi direct_05'!CE66</f>
        <v>-20.698809556566403</v>
      </c>
      <c r="BO69" s="100">
        <f>'[1]emploi direct_05'!CF66</f>
        <v>92.740320671699919</v>
      </c>
      <c r="BP69" s="93">
        <f>'[1]emploi direct_05'!CG66</f>
        <v>42.873135689597007</v>
      </c>
      <c r="BQ69" s="93">
        <f>'[1]emploi direct_05'!CH66</f>
        <v>54.611897354693156</v>
      </c>
      <c r="BR69" s="93">
        <f>'[1]emploi direct_05'!CI66</f>
        <v>4.8631748403363702</v>
      </c>
      <c r="BS69" s="93">
        <f>'[1]emploi direct_05'!CJ66</f>
        <v>-9.995712935016563</v>
      </c>
      <c r="BT69" s="94">
        <f>'[1]emploi direct_05'!CK66</f>
        <v>0.38782572209004229</v>
      </c>
      <c r="BU69" s="102">
        <f>'[1]emploi direct_05'!CL66</f>
        <v>-121.05216403706663</v>
      </c>
      <c r="BV69" s="100">
        <f>'[1]emploi direct_05'!CM66</f>
        <v>-427.20656357724511</v>
      </c>
      <c r="BW69" s="93">
        <f>'[1]emploi direct_05'!CN66</f>
        <v>-54.835565359539032</v>
      </c>
      <c r="BX69" s="93">
        <f>'[1]emploi direct_05'!CO66</f>
        <v>-93.799516050038619</v>
      </c>
      <c r="BY69" s="93">
        <f>'[1]emploi direct_05'!CP66</f>
        <v>-206.87923299309477</v>
      </c>
      <c r="BZ69" s="93">
        <f>'[1]emploi direct_05'!CQ66</f>
        <v>12.054491054205926</v>
      </c>
      <c r="CA69" s="93">
        <f>'[1]emploi direct_05'!CR66</f>
        <v>-40.580193428775942</v>
      </c>
      <c r="CB69" s="93">
        <f>'[1]emploi direct_05'!CS66</f>
        <v>10.230124910956476</v>
      </c>
      <c r="CC69" s="93">
        <f>'[1]emploi direct_05'!CT66</f>
        <v>-48.598958970799231</v>
      </c>
      <c r="CD69" s="93">
        <f>'[1]emploi direct_05'!CU66</f>
        <v>-4.7977127401641155</v>
      </c>
      <c r="CE69" s="100">
        <f>'[1]emploi direct_05'!CV66</f>
        <v>5.7236978190521768</v>
      </c>
    </row>
    <row r="70" spans="1:83">
      <c r="A70" s="69" t="str">
        <f>Paca!A70</f>
        <v>2016T1</v>
      </c>
      <c r="B70" s="134">
        <f>'[1]emploi direct_05'!V67</f>
        <v>0.39258083071247452</v>
      </c>
      <c r="C70" s="135">
        <f>'[1]emploi direct_05'!W67</f>
        <v>0.98096035907000445</v>
      </c>
      <c r="D70" s="136">
        <f>'[1]emploi direct_05'!X67</f>
        <v>-1.7226355060880216</v>
      </c>
      <c r="E70" s="137">
        <f>'[1]emploi direct_05'!Y67</f>
        <v>-2.1554916833164461</v>
      </c>
      <c r="F70" s="137">
        <f>'[1]emploi direct_05'!Z67</f>
        <v>0.64497140400108233</v>
      </c>
      <c r="G70" s="137">
        <f>'[1]emploi direct_05'!AA67</f>
        <v>-22.713618661007128</v>
      </c>
      <c r="H70" s="137">
        <f>'[1]emploi direct_05'!AB67</f>
        <v>19.685422058136439</v>
      </c>
      <c r="I70" s="138">
        <f>'[1]emploi direct_05'!AC67</f>
        <v>0.5943279933885659</v>
      </c>
      <c r="J70" s="139">
        <f>'[1]emploi direct_05'!AD67</f>
        <v>-0.71060247709524571</v>
      </c>
      <c r="K70" s="136">
        <f>'[1]emploi direct_05'!AE67</f>
        <v>1.2865963413537074</v>
      </c>
      <c r="L70" s="137">
        <f>'[1]emploi direct_05'!AF67</f>
        <v>0.20511092288459931</v>
      </c>
      <c r="M70" s="137">
        <f>'[1]emploi direct_05'!AG67</f>
        <v>7.1264648685531951</v>
      </c>
      <c r="N70" s="137">
        <f>'[1]emploi direct_05'!AH67</f>
        <v>1.3878511776425517</v>
      </c>
      <c r="O70" s="137">
        <f>'[1]emploi direct_05'!AI67</f>
        <v>5.4287379790967538</v>
      </c>
      <c r="P70" s="137">
        <f>'[1]emploi direct_05'!AJ67</f>
        <v>-0.20368257363369002</v>
      </c>
      <c r="Q70" s="137">
        <f>'[1]emploi direct_05'!AK67</f>
        <v>-1.4836870696646187</v>
      </c>
      <c r="R70" s="137">
        <f>'[1]emploi direct_05'!AL67</f>
        <v>-1.2171142584666228</v>
      </c>
      <c r="S70" s="137">
        <f>'[1]emploi direct_05'!AM67</f>
        <v>0.69338766682147668</v>
      </c>
      <c r="T70" s="136">
        <f>'[1]emploi direct_05'!AN67</f>
        <v>-0.1323174189319043</v>
      </c>
      <c r="V70" s="69" t="str">
        <f t="shared" si="0"/>
        <v>2016T1</v>
      </c>
      <c r="W70" s="74">
        <f>'[1]emploi direct_05'!AP67</f>
        <v>187.51193584197608</v>
      </c>
      <c r="X70" s="106">
        <f>'[1]emploi direct_05'!AQ67</f>
        <v>12.980500635474073</v>
      </c>
      <c r="Y70" s="101">
        <f>'[1]emploi direct_05'!AR67</f>
        <v>-37.109521289788972</v>
      </c>
      <c r="Z70" s="75">
        <f>'[1]emploi direct_05'!AS67</f>
        <v>-16.415205526813793</v>
      </c>
      <c r="AA70" s="75">
        <f>'[1]emploi direct_05'!AT67</f>
        <v>4.1511670505792608</v>
      </c>
      <c r="AB70" s="75">
        <f>'[1]emploi direct_05'!AU67</f>
        <v>-34.877237238383032</v>
      </c>
      <c r="AC70" s="75">
        <f>'[1]emploi direct_05'!AV67</f>
        <v>6.6946249022669946</v>
      </c>
      <c r="AD70" s="76">
        <f>'[1]emploi direct_05'!AW67</f>
        <v>3.3371295225614404</v>
      </c>
      <c r="AE70" s="103">
        <f>'[1]emploi direct_05'!AX67</f>
        <v>-25.595617717498499</v>
      </c>
      <c r="AF70" s="101">
        <f>'[1]emploi direct_05'!AY67</f>
        <v>263.92625113111353</v>
      </c>
      <c r="AG70" s="75">
        <f>'[1]emploi direct_05'!AZ67</f>
        <v>13.577325773953817</v>
      </c>
      <c r="AH70" s="75">
        <f>'[1]emploi direct_05'!BA67</f>
        <v>200.77422683775831</v>
      </c>
      <c r="AI70" s="75">
        <f>'[1]emploi direct_05'!BB67</f>
        <v>53.013155814400307</v>
      </c>
      <c r="AJ70" s="75">
        <f>'[1]emploi direct_05'!BC67</f>
        <v>17.795916443680426</v>
      </c>
      <c r="AK70" s="75">
        <f>'[1]emploi direct_05'!BD67</f>
        <v>-2.0829941431431962</v>
      </c>
      <c r="AL70" s="75">
        <f>'[1]emploi direct_05'!BE67</f>
        <v>-7.5634333377022926</v>
      </c>
      <c r="AM70" s="75">
        <f>'[1]emploi direct_05'!BF67</f>
        <v>-31.221135641125329</v>
      </c>
      <c r="AN70" s="75">
        <f>'[1]emploi direct_05'!BG67</f>
        <v>19.633189383292574</v>
      </c>
      <c r="AO70" s="101">
        <f>'[1]emploi direct_05'!BH67</f>
        <v>-26.689676917325414</v>
      </c>
      <c r="AQ70" s="69" t="str">
        <f t="shared" si="1"/>
        <v>2016T1</v>
      </c>
      <c r="AR70" s="134">
        <f>'[1]emploi direct_05'!BJ67</f>
        <v>0.23266776247883314</v>
      </c>
      <c r="AS70" s="135">
        <f>'[1]emploi direct_05'!BK67</f>
        <v>14.679334207375415</v>
      </c>
      <c r="AT70" s="136">
        <f>'[1]emploi direct_05'!BL67</f>
        <v>1.6507224578058199</v>
      </c>
      <c r="AU70" s="137">
        <f>'[1]emploi direct_05'!BM67</f>
        <v>2.0597105114920522</v>
      </c>
      <c r="AV70" s="137">
        <f>'[1]emploi direct_05'!BN67</f>
        <v>8.4952621923603431</v>
      </c>
      <c r="AW70" s="137">
        <f>'[1]emploi direct_05'!BO67</f>
        <v>-20.450708509668868</v>
      </c>
      <c r="AX70" s="137">
        <f>'[1]emploi direct_05'!BP67</f>
        <v>7.501306475628744</v>
      </c>
      <c r="AY70" s="138">
        <f>'[1]emploi direct_05'!BQ67</f>
        <v>-0.65248797685434345</v>
      </c>
      <c r="AZ70" s="139">
        <f>'[1]emploi direct_05'!BR67</f>
        <v>-2.0817630985504931</v>
      </c>
      <c r="BA70" s="136">
        <f>'[1]emploi direct_05'!BS67</f>
        <v>5.5877093240797038E-2</v>
      </c>
      <c r="BB70" s="137">
        <f>'[1]emploi direct_05'!BT67</f>
        <v>-1.0515127674495917</v>
      </c>
      <c r="BC70" s="137">
        <f>'[1]emploi direct_05'!BU67</f>
        <v>2.5118840548134624</v>
      </c>
      <c r="BD70" s="137">
        <f>'[1]emploi direct_05'!BV67</f>
        <v>-1.2539587207938685</v>
      </c>
      <c r="BE70" s="137">
        <f>'[1]emploi direct_05'!BW67</f>
        <v>11.107175315833295</v>
      </c>
      <c r="BF70" s="137">
        <f>'[1]emploi direct_05'!BX67</f>
        <v>-1.6780669900310463</v>
      </c>
      <c r="BG70" s="137">
        <f>'[1]emploi direct_05'!BY67</f>
        <v>0.17658718707382892</v>
      </c>
      <c r="BH70" s="137">
        <f>'[1]emploi direct_05'!BZ67</f>
        <v>-0.31297756933320597</v>
      </c>
      <c r="BI70" s="137">
        <f>'[1]emploi direct_05'!CA67</f>
        <v>1.6854821598021985</v>
      </c>
      <c r="BJ70" s="136">
        <f>'[1]emploi direct_05'!CB67</f>
        <v>-0.14713031122595144</v>
      </c>
      <c r="BL70" s="69" t="str">
        <f t="shared" si="2"/>
        <v>2016T1</v>
      </c>
      <c r="BM70" s="74">
        <f>'[1]emploi direct_05'!CD67</f>
        <v>111.30851032249484</v>
      </c>
      <c r="BN70" s="106">
        <f>'[1]emploi direct_05'!CE67</f>
        <v>171.04117724020193</v>
      </c>
      <c r="BO70" s="101">
        <f>'[1]emploi direct_05'!CF67</f>
        <v>34.380251495020275</v>
      </c>
      <c r="BP70" s="75">
        <f>'[1]emploi direct_05'!CG67</f>
        <v>15.037937710825872</v>
      </c>
      <c r="BQ70" s="75">
        <f>'[1]emploi direct_05'!CH67</f>
        <v>50.72100439930216</v>
      </c>
      <c r="BR70" s="75">
        <f>'[1]emploi direct_05'!CI67</f>
        <v>-30.509195897368699</v>
      </c>
      <c r="BS70" s="75">
        <f>'[1]emploi direct_05'!CJ67</f>
        <v>2.8401804970737885</v>
      </c>
      <c r="BT70" s="76">
        <f>'[1]emploi direct_05'!CK67</f>
        <v>-3.7096752148127052</v>
      </c>
      <c r="BU70" s="103">
        <f>'[1]emploi direct_05'!CL67</f>
        <v>-76.034289918730792</v>
      </c>
      <c r="BV70" s="101">
        <f>'[1]emploi direct_05'!CM67</f>
        <v>11.603351715199096</v>
      </c>
      <c r="BW70" s="75">
        <f>'[1]emploi direct_05'!CN67</f>
        <v>-70.488896916077465</v>
      </c>
      <c r="BX70" s="75">
        <f>'[1]emploi direct_05'!CO67</f>
        <v>73.953028002686096</v>
      </c>
      <c r="BY70" s="75">
        <f>'[1]emploi direct_05'!CP67</f>
        <v>-49.180192556862494</v>
      </c>
      <c r="BZ70" s="75">
        <f>'[1]emploi direct_05'!CQ67</f>
        <v>34.549518987342708</v>
      </c>
      <c r="CA70" s="75">
        <f>'[1]emploi direct_05'!CR67</f>
        <v>-17.418372614714713</v>
      </c>
      <c r="CB70" s="75">
        <f>'[1]emploi direct_05'!CS67</f>
        <v>0.88527413922690812</v>
      </c>
      <c r="CC70" s="75">
        <f>'[1]emploi direct_05'!CT67</f>
        <v>-7.9556129154052542</v>
      </c>
      <c r="CD70" s="75">
        <f>'[1]emploi direct_05'!CU67</f>
        <v>47.2586055890024</v>
      </c>
      <c r="CE70" s="101">
        <f>'[1]emploi direct_05'!CV67</f>
        <v>-29.681980209199537</v>
      </c>
    </row>
    <row r="71" spans="1:83">
      <c r="A71" s="69" t="str">
        <f>Paca!A71</f>
        <v>2016T2</v>
      </c>
      <c r="B71" s="134">
        <f>'[1]emploi direct_05'!V68</f>
        <v>-0.32169343553910545</v>
      </c>
      <c r="C71" s="135">
        <f>'[1]emploi direct_05'!W68</f>
        <v>-0.93940505876664027</v>
      </c>
      <c r="D71" s="136">
        <f>'[1]emploi direct_05'!X68</f>
        <v>1.0352187424105264</v>
      </c>
      <c r="E71" s="137">
        <f>'[1]emploi direct_05'!Y68</f>
        <v>2.8472692178564518</v>
      </c>
      <c r="F71" s="137">
        <f>'[1]emploi direct_05'!Z68</f>
        <v>-0.86982411998913767</v>
      </c>
      <c r="G71" s="137">
        <f>'[1]emploi direct_05'!AA68</f>
        <v>-6.4021264650081182</v>
      </c>
      <c r="H71" s="137">
        <f>'[1]emploi direct_05'!AB68</f>
        <v>-11.399691438551319</v>
      </c>
      <c r="I71" s="138">
        <f>'[1]emploi direct_05'!AC68</f>
        <v>3.2882113111876388</v>
      </c>
      <c r="J71" s="139">
        <f>'[1]emploi direct_05'!AD68</f>
        <v>-0.25000392027905161</v>
      </c>
      <c r="K71" s="136">
        <f>'[1]emploi direct_05'!AE68</f>
        <v>-0.83078470674486926</v>
      </c>
      <c r="L71" s="137">
        <f>'[1]emploi direct_05'!AF68</f>
        <v>-0.37786031318490787</v>
      </c>
      <c r="M71" s="137">
        <f>'[1]emploi direct_05'!AG68</f>
        <v>-7.9757431901028575E-3</v>
      </c>
      <c r="N71" s="137">
        <f>'[1]emploi direct_05'!AH68</f>
        <v>1.4438341728186366</v>
      </c>
      <c r="O71" s="137">
        <f>'[1]emploi direct_05'!AI68</f>
        <v>3.5528197117874027</v>
      </c>
      <c r="P71" s="137">
        <f>'[1]emploi direct_05'!AJ68</f>
        <v>-1.3798502904048604</v>
      </c>
      <c r="Q71" s="137">
        <f>'[1]emploi direct_05'!AK68</f>
        <v>-4.5757233177865064</v>
      </c>
      <c r="R71" s="137">
        <f>'[1]emploi direct_05'!AL68</f>
        <v>0.44477196771715022</v>
      </c>
      <c r="S71" s="137">
        <f>'[1]emploi direct_05'!AM68</f>
        <v>-6.6540564676360496</v>
      </c>
      <c r="T71" s="136">
        <f>'[1]emploi direct_05'!AN68</f>
        <v>8.903832862521277E-2</v>
      </c>
      <c r="V71" s="69" t="str">
        <f t="shared" si="0"/>
        <v>2016T2</v>
      </c>
      <c r="W71" s="74">
        <f>'[1]emploi direct_05'!AP68</f>
        <v>-154.25656119618361</v>
      </c>
      <c r="X71" s="106">
        <f>'[1]emploi direct_05'!AQ68</f>
        <v>-12.552562031841262</v>
      </c>
      <c r="Y71" s="101">
        <f>'[1]emploi direct_05'!AR68</f>
        <v>21.91682224211354</v>
      </c>
      <c r="Z71" s="75">
        <f>'[1]emploi direct_05'!AS68</f>
        <v>21.216071058029456</v>
      </c>
      <c r="AA71" s="75">
        <f>'[1]emploi direct_05'!AT68</f>
        <v>-5.6344726856510761</v>
      </c>
      <c r="AB71" s="75">
        <f>'[1]emploi direct_05'!AU68</f>
        <v>-7.5977144574912217</v>
      </c>
      <c r="AC71" s="75">
        <f>'[1]emploi direct_05'!AV68</f>
        <v>-4.6399774501588382</v>
      </c>
      <c r="AD71" s="76">
        <f>'[1]emploi direct_05'!AW68</f>
        <v>18.572915777385106</v>
      </c>
      <c r="AE71" s="103">
        <f>'[1]emploi direct_05'!AX68</f>
        <v>-8.9410514172363946</v>
      </c>
      <c r="AF71" s="101">
        <f>'[1]emploi direct_05'!AY68</f>
        <v>-172.61588034180386</v>
      </c>
      <c r="AG71" s="75">
        <f>'[1]emploi direct_05'!AZ68</f>
        <v>-25.063781925116928</v>
      </c>
      <c r="AH71" s="75">
        <f>'[1]emploi direct_05'!BA68</f>
        <v>-0.24071422129190978</v>
      </c>
      <c r="AI71" s="75">
        <f>'[1]emploi direct_05'!BB68</f>
        <v>55.917016990692446</v>
      </c>
      <c r="AJ71" s="75">
        <f>'[1]emploi direct_05'!BC68</f>
        <v>12.278735801584958</v>
      </c>
      <c r="AK71" s="75">
        <f>'[1]emploi direct_05'!BD68</f>
        <v>-14.082529186168927</v>
      </c>
      <c r="AL71" s="75">
        <f>'[1]emploi direct_05'!BE68</f>
        <v>-22.979711771217126</v>
      </c>
      <c r="AM71" s="75">
        <f>'[1]emploi direct_05'!BF68</f>
        <v>11.270325585275259</v>
      </c>
      <c r="AN71" s="75">
        <f>'[1]emploi direct_05'!BG68</f>
        <v>-189.71522161556277</v>
      </c>
      <c r="AO71" s="101">
        <f>'[1]emploi direct_05'!BH68</f>
        <v>17.936110352591641</v>
      </c>
      <c r="AQ71" s="69" t="str">
        <f t="shared" si="1"/>
        <v>2016T2</v>
      </c>
      <c r="AR71" s="134">
        <f>'[1]emploi direct_05'!BJ68</f>
        <v>8.0283911272616137E-2</v>
      </c>
      <c r="AS71" s="135">
        <f>'[1]emploi direct_05'!BK68</f>
        <v>-8.0080078164605375</v>
      </c>
      <c r="AT71" s="136">
        <f>'[1]emploi direct_05'!BL68</f>
        <v>1.6278183784873557</v>
      </c>
      <c r="AU71" s="137">
        <f>'[1]emploi direct_05'!BM68</f>
        <v>4.0294566907694396</v>
      </c>
      <c r="AV71" s="137">
        <f>'[1]emploi direct_05'!BN68</f>
        <v>4.5302633150843929</v>
      </c>
      <c r="AW71" s="137">
        <f>'[1]emploi direct_05'!BO68</f>
        <v>-27.356967914213058</v>
      </c>
      <c r="AX71" s="137">
        <f>'[1]emploi direct_05'!BP68</f>
        <v>0.58105499921494719</v>
      </c>
      <c r="AY71" s="138">
        <f>'[1]emploi direct_05'!BQ68</f>
        <v>3.2513183421705172</v>
      </c>
      <c r="AZ71" s="139">
        <f>'[1]emploi direct_05'!BR68</f>
        <v>-2.3364821473768949</v>
      </c>
      <c r="BA71" s="136">
        <f>'[1]emploi direct_05'!BS68</f>
        <v>0.91056931623645365</v>
      </c>
      <c r="BB71" s="137">
        <f>'[1]emploi direct_05'!BT68</f>
        <v>-0.86186576824687222</v>
      </c>
      <c r="BC71" s="137">
        <f>'[1]emploi direct_05'!BU68</f>
        <v>2.7582761577108927</v>
      </c>
      <c r="BD71" s="137">
        <f>'[1]emploi direct_05'!BV68</f>
        <v>2.8861594474686614</v>
      </c>
      <c r="BE71" s="137">
        <f>'[1]emploi direct_05'!BW68</f>
        <v>18.444138737654249</v>
      </c>
      <c r="BF71" s="137">
        <f>'[1]emploi direct_05'!BX68</f>
        <v>-2.6786926592626048</v>
      </c>
      <c r="BG71" s="137">
        <f>'[1]emploi direct_05'!BY68</f>
        <v>-4.8567659239002197</v>
      </c>
      <c r="BH71" s="137">
        <f>'[1]emploi direct_05'!BZ68</f>
        <v>-1.4246329943059965</v>
      </c>
      <c r="BI71" s="137">
        <f>'[1]emploi direct_05'!CA68</f>
        <v>3.3144798843656842</v>
      </c>
      <c r="BJ71" s="136">
        <f>'[1]emploi direct_05'!CB68</f>
        <v>9.2962736757007391E-2</v>
      </c>
      <c r="BL71" s="69" t="str">
        <f t="shared" si="2"/>
        <v>2016T2</v>
      </c>
      <c r="BM71" s="74">
        <f>'[1]emploi direct_05'!CD68</f>
        <v>38.342647015415423</v>
      </c>
      <c r="BN71" s="106">
        <f>'[1]emploi direct_05'!CE68</f>
        <v>-115.2271652969207</v>
      </c>
      <c r="BO71" s="101">
        <f>'[1]emploi direct_05'!CF68</f>
        <v>34.261911568179585</v>
      </c>
      <c r="BP71" s="75">
        <f>'[1]emploi direct_05'!CG68</f>
        <v>29.683790320485059</v>
      </c>
      <c r="BQ71" s="75">
        <f>'[1]emploi direct_05'!CH68</f>
        <v>27.829737461970467</v>
      </c>
      <c r="BR71" s="75">
        <f>'[1]emploi direct_05'!CI68</f>
        <v>-41.831043531431007</v>
      </c>
      <c r="BS71" s="75">
        <f>'[1]emploi direct_05'!CJ68</f>
        <v>0.20833347767219124</v>
      </c>
      <c r="BT71" s="76">
        <f>'[1]emploi direct_05'!CK68</f>
        <v>18.371093839482455</v>
      </c>
      <c r="BU71" s="103">
        <f>'[1]emploi direct_05'!CL68</f>
        <v>-85.346313026156622</v>
      </c>
      <c r="BV71" s="101">
        <f>'[1]emploi direct_05'!CM68</f>
        <v>185.92829475897088</v>
      </c>
      <c r="BW71" s="75">
        <f>'[1]emploi direct_05'!CN68</f>
        <v>-57.447360427034255</v>
      </c>
      <c r="BX71" s="75">
        <f>'[1]emploi direct_05'!CO68</f>
        <v>81.005943177643076</v>
      </c>
      <c r="BY71" s="75">
        <f>'[1]emploi direct_05'!CP68</f>
        <v>110.20865394741759</v>
      </c>
      <c r="BZ71" s="75">
        <f>'[1]emploi direct_05'!CQ68</f>
        <v>55.72976609156683</v>
      </c>
      <c r="CA71" s="75">
        <f>'[1]emploi direct_05'!CR68</f>
        <v>-27.703159432225448</v>
      </c>
      <c r="CB71" s="75">
        <f>'[1]emploi direct_05'!CS68</f>
        <v>-24.463182821456769</v>
      </c>
      <c r="CC71" s="75">
        <f>'[1]emploi direct_05'!CT68</f>
        <v>-36.784172261172898</v>
      </c>
      <c r="CD71" s="75">
        <f>'[1]emploi direct_05'!CU68</f>
        <v>85.381806484226672</v>
      </c>
      <c r="CE71" s="101">
        <f>'[1]emploi direct_05'!CV68</f>
        <v>18.725919011343649</v>
      </c>
    </row>
    <row r="72" spans="1:83">
      <c r="A72" s="69" t="str">
        <f>Paca!A72</f>
        <v>2016T3</v>
      </c>
      <c r="B72" s="134">
        <f>'[1]emploi direct_05'!V69</f>
        <v>-0.10571907416268012</v>
      </c>
      <c r="C72" s="135">
        <f>'[1]emploi direct_05'!W69</f>
        <v>2.8445994244238992</v>
      </c>
      <c r="D72" s="136">
        <f>'[1]emploi direct_05'!X69</f>
        <v>1.2335092945233717</v>
      </c>
      <c r="E72" s="137">
        <f>'[1]emploi direct_05'!Y69</f>
        <v>3.3891227358841203</v>
      </c>
      <c r="F72" s="137">
        <f>'[1]emploi direct_05'!Z69</f>
        <v>1.0190517776721864</v>
      </c>
      <c r="G72" s="137">
        <f>'[1]emploi direct_05'!AA69</f>
        <v>-9.438097858649563</v>
      </c>
      <c r="H72" s="137">
        <f>'[1]emploi direct_05'!AB69</f>
        <v>-12.573776649348789</v>
      </c>
      <c r="I72" s="138">
        <f>'[1]emploi direct_05'!AC69</f>
        <v>1.5232703028797978</v>
      </c>
      <c r="J72" s="139">
        <f>'[1]emploi direct_05'!AD69</f>
        <v>0.13948584531522368</v>
      </c>
      <c r="K72" s="136">
        <f>'[1]emploi direct_05'!AE69</f>
        <v>-1.2337490116382521</v>
      </c>
      <c r="L72" s="137">
        <f>'[1]emploi direct_05'!AF69</f>
        <v>2.6965011795354599E-2</v>
      </c>
      <c r="M72" s="137">
        <f>'[1]emploi direct_05'!AG69</f>
        <v>-1.1577010639526097</v>
      </c>
      <c r="N72" s="137">
        <f>'[1]emploi direct_05'!AH69</f>
        <v>-1.2995297351036772</v>
      </c>
      <c r="O72" s="137">
        <f>'[1]emploi direct_05'!AI69</f>
        <v>-1.664322231347759</v>
      </c>
      <c r="P72" s="137">
        <f>'[1]emploi direct_05'!AJ69</f>
        <v>-0.152374854306081</v>
      </c>
      <c r="Q72" s="137">
        <f>'[1]emploi direct_05'!AK69</f>
        <v>-3.0945392693229157</v>
      </c>
      <c r="R72" s="137">
        <f>'[1]emploi direct_05'!AL69</f>
        <v>-1.3009927077643146</v>
      </c>
      <c r="S72" s="137">
        <f>'[1]emploi direct_05'!AM69</f>
        <v>-4.3047944047466924</v>
      </c>
      <c r="T72" s="136">
        <f>'[1]emploi direct_05'!AN69</f>
        <v>0.66791734731674879</v>
      </c>
      <c r="V72" s="69" t="str">
        <f t="shared" si="0"/>
        <v>2016T3</v>
      </c>
      <c r="W72" s="74">
        <f>'[1]emploi direct_05'!AP69</f>
        <v>-50.530715642860741</v>
      </c>
      <c r="X72" s="106">
        <f>'[1]emploi direct_05'!AQ69</f>
        <v>37.653168817422511</v>
      </c>
      <c r="Y72" s="101">
        <f>'[1]emploi direct_05'!AR69</f>
        <v>26.385217065724646</v>
      </c>
      <c r="Z72" s="75">
        <f>'[1]emploi direct_05'!AS69</f>
        <v>25.972663577997878</v>
      </c>
      <c r="AA72" s="75">
        <f>'[1]emploi direct_05'!AT69</f>
        <v>6.5437087172343809</v>
      </c>
      <c r="AB72" s="75">
        <f>'[1]emploi direct_05'!AU69</f>
        <v>-10.483569456250819</v>
      </c>
      <c r="AC72" s="75">
        <f>'[1]emploi direct_05'!AV69</f>
        <v>-4.5344409401545782</v>
      </c>
      <c r="AD72" s="76">
        <f>'[1]emploi direct_05'!AW69</f>
        <v>8.8868551668980444</v>
      </c>
      <c r="AE72" s="103">
        <f>'[1]emploi direct_05'!AX69</f>
        <v>4.97605073301429</v>
      </c>
      <c r="AF72" s="101">
        <f>'[1]emploi direct_05'!AY69</f>
        <v>-254.21194218712844</v>
      </c>
      <c r="AG72" s="75">
        <f>'[1]emploi direct_05'!AZ69</f>
        <v>1.7818527139734215</v>
      </c>
      <c r="AH72" s="75">
        <f>'[1]emploi direct_05'!BA69</f>
        <v>-34.937544633195103</v>
      </c>
      <c r="AI72" s="75">
        <f>'[1]emploi direct_05'!BB69</f>
        <v>-51.055032286398273</v>
      </c>
      <c r="AJ72" s="75">
        <f>'[1]emploi direct_05'!BC69</f>
        <v>-5.956344778052312</v>
      </c>
      <c r="AK72" s="75">
        <f>'[1]emploi direct_05'!BD69</f>
        <v>-1.5336549176582821</v>
      </c>
      <c r="AL72" s="75">
        <f>'[1]emploi direct_05'!BE69</f>
        <v>-14.829950318522776</v>
      </c>
      <c r="AM72" s="75">
        <f>'[1]emploi direct_05'!BF69</f>
        <v>-33.113207789173885</v>
      </c>
      <c r="AN72" s="75">
        <f>'[1]emploi direct_05'!BG69</f>
        <v>-114.56806017809959</v>
      </c>
      <c r="AO72" s="101">
        <f>'[1]emploi direct_05'!BH69</f>
        <v>134.66678992810557</v>
      </c>
      <c r="AQ72" s="69" t="str">
        <f t="shared" si="1"/>
        <v>2016T3</v>
      </c>
      <c r="AR72" s="134">
        <f>'[1]emploi direct_05'!BJ69</f>
        <v>0.37226286945077902</v>
      </c>
      <c r="AS72" s="135">
        <f>'[1]emploi direct_05'!BK69</f>
        <v>-4.0318832746140565</v>
      </c>
      <c r="AT72" s="136">
        <f>'[1]emploi direct_05'!BL69</f>
        <v>1.8908993952744702</v>
      </c>
      <c r="AU72" s="137">
        <f>'[1]emploi direct_05'!BM69</f>
        <v>7.1845610364667856</v>
      </c>
      <c r="AV72" s="137">
        <f>'[1]emploi direct_05'!BN69</f>
        <v>3.2237212931493842</v>
      </c>
      <c r="AW72" s="137">
        <f>'[1]emploi direct_05'!BO69</f>
        <v>-36.567169420886259</v>
      </c>
      <c r="AX72" s="137">
        <f>'[1]emploi direct_05'!BP69</f>
        <v>-7.0638562128013671</v>
      </c>
      <c r="AY72" s="138">
        <f>'[1]emploi direct_05'!BQ69</f>
        <v>4.8140426354554178</v>
      </c>
      <c r="AZ72" s="139">
        <f>'[1]emploi direct_05'!BR69</f>
        <v>-0.76478632012227932</v>
      </c>
      <c r="BA72" s="136">
        <f>'[1]emploi direct_05'!BS69</f>
        <v>-0.11549028548466511</v>
      </c>
      <c r="BB72" s="137">
        <f>'[1]emploi direct_05'!BT69</f>
        <v>-8.0477380450028058E-2</v>
      </c>
      <c r="BC72" s="137">
        <f>'[1]emploi direct_05'!BU69</f>
        <v>-0.14919038909813054</v>
      </c>
      <c r="BD72" s="137">
        <f>'[1]emploi direct_05'!BV69</f>
        <v>0.60583669582356947</v>
      </c>
      <c r="BE72" s="137">
        <f>'[1]emploi direct_05'!BW69</f>
        <v>13.704301349748626</v>
      </c>
      <c r="BF72" s="137">
        <f>'[1]emploi direct_05'!BX69</f>
        <v>-1.5889275055570917</v>
      </c>
      <c r="BG72" s="137">
        <f>'[1]emploi direct_05'!BY69</f>
        <v>-5.7766444316685757</v>
      </c>
      <c r="BH72" s="137">
        <f>'[1]emploi direct_05'!BZ69</f>
        <v>-2.0153267448781653</v>
      </c>
      <c r="BI72" s="137">
        <f>'[1]emploi direct_05'!CA69</f>
        <v>0.66597470000253622</v>
      </c>
      <c r="BJ72" s="136">
        <f>'[1]emploi direct_05'!CB69</f>
        <v>1.2226022596703245</v>
      </c>
      <c r="BL72" s="69" t="str">
        <f t="shared" si="2"/>
        <v>2016T3</v>
      </c>
      <c r="BM72" s="74">
        <f>'[1]emploi direct_05'!CD69</f>
        <v>177.08375732849527</v>
      </c>
      <c r="BN72" s="106">
        <f>'[1]emploi direct_05'!CE69</f>
        <v>-57.193000684695335</v>
      </c>
      <c r="BO72" s="101">
        <f>'[1]emploi direct_05'!CF69</f>
        <v>40.186072586728187</v>
      </c>
      <c r="BP72" s="75">
        <f>'[1]emploi direct_05'!CG69</f>
        <v>53.109479918145325</v>
      </c>
      <c r="BQ72" s="75">
        <f>'[1]emploi direct_05'!CH69</f>
        <v>20.258578661680303</v>
      </c>
      <c r="BR72" s="75">
        <f>'[1]emploi direct_05'!CI69</f>
        <v>-57.989249626025057</v>
      </c>
      <c r="BS72" s="75">
        <f>'[1]emploi direct_05'!CJ69</f>
        <v>-2.3963868531967485</v>
      </c>
      <c r="BT72" s="76">
        <f>'[1]emploi direct_05'!CK69</f>
        <v>27.203650486124502</v>
      </c>
      <c r="BU72" s="103">
        <f>'[1]emploi direct_05'!CL69</f>
        <v>-27.53178186140849</v>
      </c>
      <c r="BV72" s="101">
        <f>'[1]emploi direct_05'!CM69</f>
        <v>-23.530167165288731</v>
      </c>
      <c r="BW72" s="75">
        <f>'[1]emploi direct_05'!CN69</f>
        <v>-5.3236777752181297</v>
      </c>
      <c r="BX72" s="75">
        <f>'[1]emploi direct_05'!CO69</f>
        <v>-4.4568502455790622</v>
      </c>
      <c r="BY72" s="75">
        <f>'[1]emploi direct_05'!CP69</f>
        <v>23.350917733817823</v>
      </c>
      <c r="BZ72" s="75">
        <f>'[1]emploi direct_05'!CQ69</f>
        <v>42.416373596664585</v>
      </c>
      <c r="CA72" s="75">
        <f>'[1]emploi direct_05'!CR69</f>
        <v>-16.22602744174867</v>
      </c>
      <c r="CB72" s="75">
        <f>'[1]emploi direct_05'!CS69</f>
        <v>-28.471412812057906</v>
      </c>
      <c r="CC72" s="75">
        <f>'[1]emploi direct_05'!CT69</f>
        <v>-51.668576456263963</v>
      </c>
      <c r="CD72" s="75">
        <f>'[1]emploi direct_05'!CU69</f>
        <v>16.849086235099094</v>
      </c>
      <c r="CE72" s="101">
        <f>'[1]emploi direct_05'!CV69</f>
        <v>245.15263445315941</v>
      </c>
    </row>
    <row r="73" spans="1:83" s="232" customFormat="1">
      <c r="A73" s="95" t="str">
        <f>Paca!A73</f>
        <v>2016T4</v>
      </c>
      <c r="B73" s="140">
        <f>'[1]emploi direct_05'!V70</f>
        <v>-0.22713357201975537</v>
      </c>
      <c r="C73" s="141">
        <f>'[1]emploi direct_05'!W70</f>
        <v>-16.882259485103933</v>
      </c>
      <c r="D73" s="142">
        <f>'[1]emploi direct_05'!X70</f>
        <v>-0.38257826530913031</v>
      </c>
      <c r="E73" s="143">
        <f>'[1]emploi direct_05'!Y70</f>
        <v>2.0629884382696417</v>
      </c>
      <c r="F73" s="143">
        <f>'[1]emploi direct_05'!Z70</f>
        <v>-1.1013906587054922</v>
      </c>
      <c r="G73" s="143">
        <f>'[1]emploi direct_05'!AA70</f>
        <v>-6.5953538956111668</v>
      </c>
      <c r="H73" s="143">
        <f>'[1]emploi direct_05'!AB70</f>
        <v>-14.335871816786971</v>
      </c>
      <c r="I73" s="144">
        <f>'[1]emploi direct_05'!AC70</f>
        <v>-1.0689256265267177</v>
      </c>
      <c r="J73" s="145">
        <f>'[1]emploi direct_05'!AD70</f>
        <v>-1.1994102767347137</v>
      </c>
      <c r="K73" s="142">
        <f>'[1]emploi direct_05'!AE70</f>
        <v>1.0554702188706244</v>
      </c>
      <c r="L73" s="143">
        <f>'[1]emploi direct_05'!AF70</f>
        <v>-0.72013795091195876</v>
      </c>
      <c r="M73" s="143">
        <f>'[1]emploi direct_05'!AG70</f>
        <v>0.54344043293430566</v>
      </c>
      <c r="N73" s="143">
        <f>'[1]emploi direct_05'!AH70</f>
        <v>-0.40254356279009196</v>
      </c>
      <c r="O73" s="143">
        <f>'[1]emploi direct_05'!AI70</f>
        <v>5.9342905351100983</v>
      </c>
      <c r="P73" s="143">
        <f>'[1]emploi direct_05'!AJ70</f>
        <v>-0.42182261974417212</v>
      </c>
      <c r="Q73" s="143">
        <f>'[1]emploi direct_05'!AK70</f>
        <v>3.5875883799785235</v>
      </c>
      <c r="R73" s="143">
        <f>'[1]emploi direct_05'!AL70</f>
        <v>-0.60451777222532144</v>
      </c>
      <c r="S73" s="143">
        <f>'[1]emploi direct_05'!AM70</f>
        <v>9.5676939449061074</v>
      </c>
      <c r="T73" s="142">
        <f>'[1]emploi direct_05'!AN70</f>
        <v>-0.20835124946195771</v>
      </c>
      <c r="U73" s="234"/>
      <c r="V73" s="95" t="str">
        <f t="shared" si="0"/>
        <v>2016T4</v>
      </c>
      <c r="W73" s="92">
        <f>'[1]emploi direct_05'!AP70</f>
        <v>-108.4486259334808</v>
      </c>
      <c r="X73" s="108">
        <f>'[1]emploi direct_05'!AQ70</f>
        <v>-229.82246360327031</v>
      </c>
      <c r="Y73" s="100">
        <f>'[1]emploi direct_05'!AR70</f>
        <v>-8.2844337799870118</v>
      </c>
      <c r="Z73" s="93">
        <f>'[1]emploi direct_05'!AS70</f>
        <v>16.345598896365573</v>
      </c>
      <c r="AA73" s="93">
        <f>'[1]emploi direct_05'!AT70</f>
        <v>-7.1445089507340072</v>
      </c>
      <c r="AB73" s="93">
        <f>'[1]emploi direct_05'!AU70</f>
        <v>-6.6345021723736579</v>
      </c>
      <c r="AC73" s="93">
        <f>'[1]emploi direct_05'!AV70</f>
        <v>-4.5198480553552294</v>
      </c>
      <c r="AD73" s="94">
        <f>'[1]emploi direct_05'!AW70</f>
        <v>-6.3311734978897221</v>
      </c>
      <c r="AE73" s="102">
        <f>'[1]emploi direct_05'!AX70</f>
        <v>-42.847726546986905</v>
      </c>
      <c r="AF73" s="100">
        <f>'[1]emploi direct_05'!AY70</f>
        <v>214.79476061817695</v>
      </c>
      <c r="AG73" s="93">
        <f>'[1]emploi direct_05'!AZ70</f>
        <v>-47.59967403621431</v>
      </c>
      <c r="AH73" s="93">
        <f>'[1]emploi direct_05'!BA70</f>
        <v>16.210288086921992</v>
      </c>
      <c r="AI73" s="93">
        <f>'[1]emploi direct_05'!BB70</f>
        <v>-15.609336458799135</v>
      </c>
      <c r="AJ73" s="93">
        <f>'[1]emploi direct_05'!BC70</f>
        <v>20.884415965224889</v>
      </c>
      <c r="AK73" s="93">
        <f>'[1]emploi direct_05'!BD70</f>
        <v>-4.2391809261189337</v>
      </c>
      <c r="AL73" s="93">
        <f>'[1]emploi direct_05'!BE70</f>
        <v>16.660750368498441</v>
      </c>
      <c r="AM73" s="93">
        <f>'[1]emploi direct_05'!BF70</f>
        <v>-15.186169743060873</v>
      </c>
      <c r="AN73" s="93">
        <f>'[1]emploi direct_05'!BG70</f>
        <v>243.67366736172426</v>
      </c>
      <c r="AO73" s="100">
        <f>'[1]emploi direct_05'!BH70</f>
        <v>-42.288762621414207</v>
      </c>
      <c r="AP73" s="234"/>
      <c r="AQ73" s="95" t="str">
        <f t="shared" si="1"/>
        <v>2016T4</v>
      </c>
      <c r="AR73" s="140">
        <f>'[1]emploi direct_05'!BJ70</f>
        <v>-0.26321961402850924</v>
      </c>
      <c r="AS73" s="141">
        <f>'[1]emploi direct_05'!BK70</f>
        <v>-14.49024771009595</v>
      </c>
      <c r="AT73" s="142">
        <f>'[1]emploi direct_05'!BL70</f>
        <v>0.13499417370710365</v>
      </c>
      <c r="AU73" s="143">
        <f>'[1]emploi direct_05'!BM70</f>
        <v>6.1872444042960995</v>
      </c>
      <c r="AV73" s="143">
        <f>'[1]emploi direct_05'!BN70</f>
        <v>-0.32380982787764134</v>
      </c>
      <c r="AW73" s="143">
        <f>'[1]emploi direct_05'!BO70</f>
        <v>-38.80964531099773</v>
      </c>
      <c r="AX73" s="143">
        <f>'[1]emploi direct_05'!BP70</f>
        <v>-20.582317911622951</v>
      </c>
      <c r="AY73" s="144">
        <f>'[1]emploi direct_05'!BQ70</f>
        <v>4.3572376552800218</v>
      </c>
      <c r="AZ73" s="145">
        <f>'[1]emploi direct_05'!BR70</f>
        <v>-2.0102483890334977</v>
      </c>
      <c r="BA73" s="142">
        <f>'[1]emploi direct_05'!BS70</f>
        <v>0.25297062003477588</v>
      </c>
      <c r="BB73" s="143">
        <f>'[1]emploi direct_05'!BT70</f>
        <v>-0.86568838617347987</v>
      </c>
      <c r="BC73" s="143">
        <f>'[1]emploi direct_05'!BU70</f>
        <v>6.4531982873199834</v>
      </c>
      <c r="BD73" s="143">
        <f>'[1]emploi direct_05'!BV70</f>
        <v>1.1064922477714845</v>
      </c>
      <c r="BE73" s="143">
        <f>'[1]emploi direct_05'!BW70</f>
        <v>13.728317652739985</v>
      </c>
      <c r="BF73" s="143">
        <f>'[1]emploi direct_05'!BX70</f>
        <v>-2.1452107642186635</v>
      </c>
      <c r="BG73" s="143">
        <f>'[1]emploi direct_05'!BY70</f>
        <v>-5.6323805871798864</v>
      </c>
      <c r="BH73" s="143">
        <f>'[1]emploi direct_05'!BZ70</f>
        <v>-2.6606423741697638</v>
      </c>
      <c r="BI73" s="143">
        <f>'[1]emploi direct_05'!CA70</f>
        <v>-1.4471692400290226</v>
      </c>
      <c r="BJ73" s="142">
        <f>'[1]emploi direct_05'!CB70</f>
        <v>0.41457874665262739</v>
      </c>
      <c r="BK73" s="234"/>
      <c r="BL73" s="95" t="str">
        <f t="shared" si="2"/>
        <v>2016T4</v>
      </c>
      <c r="BM73" s="92">
        <f>'[1]emploi direct_05'!CD70</f>
        <v>-125.72396693054907</v>
      </c>
      <c r="BN73" s="108">
        <f>'[1]emploi direct_05'!CE70</f>
        <v>-191.74135618221499</v>
      </c>
      <c r="BO73" s="100">
        <f>'[1]emploi direct_05'!CF70</f>
        <v>2.9080842380622016</v>
      </c>
      <c r="BP73" s="93">
        <f>'[1]emploi direct_05'!CG70</f>
        <v>47.119128005579114</v>
      </c>
      <c r="BQ73" s="93">
        <f>'[1]emploi direct_05'!CH70</f>
        <v>-2.0841058685714415</v>
      </c>
      <c r="BR73" s="93">
        <f>'[1]emploi direct_05'!CI70</f>
        <v>-59.593023324498731</v>
      </c>
      <c r="BS73" s="93">
        <f>'[1]emploi direct_05'!CJ70</f>
        <v>-6.9996415434016512</v>
      </c>
      <c r="BT73" s="94">
        <f>'[1]emploi direct_05'!CK70</f>
        <v>24.465726968954868</v>
      </c>
      <c r="BU73" s="102">
        <f>'[1]emploi direct_05'!CL70</f>
        <v>-72.408344948707509</v>
      </c>
      <c r="BV73" s="100">
        <f>'[1]emploi direct_05'!CM70</f>
        <v>51.893189220358181</v>
      </c>
      <c r="BW73" s="93">
        <f>'[1]emploi direct_05'!CN70</f>
        <v>-57.304277473403999</v>
      </c>
      <c r="BX73" s="93">
        <f>'[1]emploi direct_05'!CO70</f>
        <v>181.80625607019329</v>
      </c>
      <c r="BY73" s="93">
        <f>'[1]emploi direct_05'!CP70</f>
        <v>42.265804059895345</v>
      </c>
      <c r="BZ73" s="93">
        <f>'[1]emploi direct_05'!CQ70</f>
        <v>45.002723432437961</v>
      </c>
      <c r="CA73" s="93">
        <f>'[1]emploi direct_05'!CR70</f>
        <v>-21.938359173089339</v>
      </c>
      <c r="CB73" s="93">
        <f>'[1]emploi direct_05'!CS70</f>
        <v>-28.712345058943754</v>
      </c>
      <c r="CC73" s="93">
        <f>'[1]emploi direct_05'!CT70</f>
        <v>-68.250187588084827</v>
      </c>
      <c r="CD73" s="93">
        <f>'[1]emploi direct_05'!CU70</f>
        <v>-40.976425048645524</v>
      </c>
      <c r="CE73" s="100">
        <f>'[1]emploi direct_05'!CV70</f>
        <v>83.624460741957591</v>
      </c>
    </row>
    <row r="74" spans="1:83">
      <c r="A74" s="69" t="str">
        <f>Paca!A74</f>
        <v>2017T1</v>
      </c>
      <c r="B74" s="134">
        <f>'[1]emploi direct_05'!V71</f>
        <v>0.261019151743902</v>
      </c>
      <c r="C74" s="135">
        <f>'[1]emploi direct_05'!W71</f>
        <v>17.65996820492024</v>
      </c>
      <c r="D74" s="136">
        <f>'[1]emploi direct_05'!X71</f>
        <v>0.40433988127226428</v>
      </c>
      <c r="E74" s="137">
        <f>'[1]emploi direct_05'!Y71</f>
        <v>-1.803204429415306</v>
      </c>
      <c r="F74" s="137">
        <f>'[1]emploi direct_05'!Z71</f>
        <v>1.3009031091057111</v>
      </c>
      <c r="G74" s="137">
        <f>'[1]emploi direct_05'!AA71</f>
        <v>2.3655753316778494</v>
      </c>
      <c r="H74" s="137">
        <f>'[1]emploi direct_05'!AB71</f>
        <v>17.505478750875135</v>
      </c>
      <c r="I74" s="138">
        <f>'[1]emploi direct_05'!AC71</f>
        <v>1.3666054074807477</v>
      </c>
      <c r="J74" s="139">
        <f>'[1]emploi direct_05'!AD71</f>
        <v>1.5086544846592664</v>
      </c>
      <c r="K74" s="136">
        <f>'[1]emploi direct_05'!AE71</f>
        <v>-0.49786564810203604</v>
      </c>
      <c r="L74" s="137">
        <f>'[1]emploi direct_05'!AF71</f>
        <v>-0.93110396021837127</v>
      </c>
      <c r="M74" s="137">
        <f>'[1]emploi direct_05'!AG71</f>
        <v>1.5711718277720887</v>
      </c>
      <c r="N74" s="137">
        <f>'[1]emploi direct_05'!AH71</f>
        <v>-6.6346708294178658</v>
      </c>
      <c r="O74" s="137">
        <f>'[1]emploi direct_05'!AI71</f>
        <v>-2.5921515209862522</v>
      </c>
      <c r="P74" s="137">
        <f>'[1]emploi direct_05'!AJ71</f>
        <v>7.2742703051154045E-2</v>
      </c>
      <c r="Q74" s="137">
        <f>'[1]emploi direct_05'!AK71</f>
        <v>-0.56130785145839246</v>
      </c>
      <c r="R74" s="137">
        <f>'[1]emploi direct_05'!AL71</f>
        <v>7.4118945282647175</v>
      </c>
      <c r="S74" s="137">
        <f>'[1]emploi direct_05'!AM71</f>
        <v>-0.2009113911858984</v>
      </c>
      <c r="T74" s="136">
        <f>'[1]emploi direct_05'!AN71</f>
        <v>-0.1731017497821008</v>
      </c>
      <c r="V74" s="69" t="str">
        <f t="shared" si="0"/>
        <v>2017T1</v>
      </c>
      <c r="W74" s="74">
        <f>'[1]emploi direct_05'!AP71</f>
        <v>124.34477657880052</v>
      </c>
      <c r="X74" s="106">
        <f>'[1]emploi direct_05'!AQ71</f>
        <v>199.82303489089713</v>
      </c>
      <c r="Y74" s="101">
        <f>'[1]emploi direct_05'!AR71</f>
        <v>8.7221673216936324</v>
      </c>
      <c r="Z74" s="75">
        <f>'[1]emploi direct_05'!AS71</f>
        <v>-14.582006568569795</v>
      </c>
      <c r="AA74" s="75">
        <f>'[1]emploi direct_05'!AT71</f>
        <v>8.3457646287687339</v>
      </c>
      <c r="AB74" s="75">
        <f>'[1]emploi direct_05'!AU71</f>
        <v>2.2226726145653686</v>
      </c>
      <c r="AC74" s="75">
        <f>'[1]emploi direct_05'!AV71</f>
        <v>4.7279482919009332</v>
      </c>
      <c r="AD74" s="76">
        <f>'[1]emploi direct_05'!AW71</f>
        <v>8.0077883550284241</v>
      </c>
      <c r="AE74" s="103">
        <f>'[1]emploi direct_05'!AX71</f>
        <v>53.248740889603596</v>
      </c>
      <c r="AF74" s="101">
        <f>'[1]emploi direct_05'!AY71</f>
        <v>-102.38814829545299</v>
      </c>
      <c r="AG74" s="75">
        <f>'[1]emploi direct_05'!AZ71</f>
        <v>-61.100901626302402</v>
      </c>
      <c r="AH74" s="75">
        <f>'[1]emploi direct_05'!BA71</f>
        <v>47.121185797537692</v>
      </c>
      <c r="AI74" s="75">
        <f>'[1]emploi direct_05'!BB71</f>
        <v>-256.23543234099543</v>
      </c>
      <c r="AJ74" s="75">
        <f>'[1]emploi direct_05'!BC71</f>
        <v>-9.6638565827972229</v>
      </c>
      <c r="AK74" s="75">
        <f>'[1]emploi direct_05'!BD71</f>
        <v>0.72795694848946368</v>
      </c>
      <c r="AL74" s="75">
        <f>'[1]emploi direct_05'!BE71</f>
        <v>-2.7002301868621998</v>
      </c>
      <c r="AM74" s="75">
        <f>'[1]emploi direct_05'!BF71</f>
        <v>185.06958555480833</v>
      </c>
      <c r="AN74" s="75">
        <f>'[1]emploi direct_05'!BG71</f>
        <v>-5.6064558593311631</v>
      </c>
      <c r="AO74" s="101">
        <f>'[1]emploi direct_05'!BH71</f>
        <v>-35.061018227945169</v>
      </c>
      <c r="AQ74" s="69" t="str">
        <f t="shared" si="1"/>
        <v>2017T1</v>
      </c>
      <c r="AR74" s="134">
        <f>'[1]emploi direct_05'!BJ71</f>
        <v>-0.39392188479314694</v>
      </c>
      <c r="AS74" s="135">
        <f>'[1]emploi direct_05'!BK71</f>
        <v>-0.3666166387667924</v>
      </c>
      <c r="AT74" s="136">
        <f>'[1]emploi direct_05'!BL71</f>
        <v>2.3021734536737837</v>
      </c>
      <c r="AU74" s="137">
        <f>'[1]emploi direct_05'!BM71</f>
        <v>6.5695695176222646</v>
      </c>
      <c r="AV74" s="137">
        <f>'[1]emploi direct_05'!BN71</f>
        <v>0.32580805631339249</v>
      </c>
      <c r="AW74" s="137">
        <f>'[1]emploi direct_05'!BO71</f>
        <v>-18.953562659183333</v>
      </c>
      <c r="AX74" s="137">
        <f>'[1]emploi direct_05'!BP71</f>
        <v>-22.028826948142598</v>
      </c>
      <c r="AY74" s="138">
        <f>'[1]emploi direct_05'!BQ71</f>
        <v>5.1584034788990429</v>
      </c>
      <c r="AZ74" s="139">
        <f>'[1]emploi direct_05'!BR71</f>
        <v>0.17995966810639974</v>
      </c>
      <c r="BA74" s="136">
        <f>'[1]emploi direct_05'!BS71</f>
        <v>-1.5132810051907475</v>
      </c>
      <c r="BB74" s="137">
        <f>'[1]emploi direct_05'!BT71</f>
        <v>-1.9897615920649536</v>
      </c>
      <c r="BC74" s="137">
        <f>'[1]emploi direct_05'!BU71</f>
        <v>0.93281905759299288</v>
      </c>
      <c r="BD74" s="137">
        <f>'[1]emploi direct_05'!BV71</f>
        <v>-6.8937666559628958</v>
      </c>
      <c r="BE74" s="137">
        <f>'[1]emploi direct_05'!BW71</f>
        <v>5.076006277222711</v>
      </c>
      <c r="BF74" s="137">
        <f>'[1]emploi direct_05'!BX71</f>
        <v>-1.8741633159057747</v>
      </c>
      <c r="BG74" s="137">
        <f>'[1]emploi direct_05'!BY71</f>
        <v>-4.7488443643055049</v>
      </c>
      <c r="BH74" s="137">
        <f>'[1]emploi direct_05'!BZ71</f>
        <v>5.8422695011300929</v>
      </c>
      <c r="BI74" s="137">
        <f>'[1]emploi direct_05'!CA71</f>
        <v>-2.3224571388156812</v>
      </c>
      <c r="BJ74" s="136">
        <f>'[1]emploi direct_05'!CB71</f>
        <v>0.37357107233855213</v>
      </c>
      <c r="BL74" s="69" t="str">
        <f t="shared" si="2"/>
        <v>2017T1</v>
      </c>
      <c r="BM74" s="74">
        <f>'[1]emploi direct_05'!CD71</f>
        <v>-188.89112619372463</v>
      </c>
      <c r="BN74" s="106">
        <f>'[1]emploi direct_05'!CE71</f>
        <v>-4.8988219267919249</v>
      </c>
      <c r="BO74" s="101">
        <f>'[1]emploi direct_05'!CF71</f>
        <v>48.739772849544806</v>
      </c>
      <c r="BP74" s="75">
        <f>'[1]emploi direct_05'!CG71</f>
        <v>48.952326963823111</v>
      </c>
      <c r="BQ74" s="75">
        <f>'[1]emploi direct_05'!CH71</f>
        <v>2.1104917096180316</v>
      </c>
      <c r="BR74" s="75">
        <f>'[1]emploi direct_05'!CI71</f>
        <v>-22.49311347155033</v>
      </c>
      <c r="BS74" s="75">
        <f>'[1]emploi direct_05'!CJ71</f>
        <v>-8.9663181537677126</v>
      </c>
      <c r="BT74" s="76">
        <f>'[1]emploi direct_05'!CK71</f>
        <v>29.136385801421852</v>
      </c>
      <c r="BU74" s="103">
        <f>'[1]emploi direct_05'!CL71</f>
        <v>6.4360136583945859</v>
      </c>
      <c r="BV74" s="101">
        <f>'[1]emploi direct_05'!CM71</f>
        <v>-314.42121020620834</v>
      </c>
      <c r="BW74" s="75">
        <f>'[1]emploi direct_05'!CN71</f>
        <v>-131.98250487366022</v>
      </c>
      <c r="BX74" s="75">
        <f>'[1]emploi direct_05'!CO71</f>
        <v>28.153215029972671</v>
      </c>
      <c r="BY74" s="75">
        <f>'[1]emploi direct_05'!CP71</f>
        <v>-266.98278409550039</v>
      </c>
      <c r="BZ74" s="75">
        <f>'[1]emploi direct_05'!CQ71</f>
        <v>17.542950405960312</v>
      </c>
      <c r="CA74" s="75">
        <f>'[1]emploi direct_05'!CR71</f>
        <v>-19.127408081456679</v>
      </c>
      <c r="CB74" s="75">
        <f>'[1]emploi direct_05'!CS71</f>
        <v>-23.849141908103661</v>
      </c>
      <c r="CC74" s="75">
        <f>'[1]emploi direct_05'!CT71</f>
        <v>148.04053360784883</v>
      </c>
      <c r="CD74" s="75">
        <f>'[1]emploi direct_05'!CU71</f>
        <v>-66.216070291269261</v>
      </c>
      <c r="CE74" s="101">
        <f>'[1]emploi direct_05'!CV71</f>
        <v>75.253119431337836</v>
      </c>
    </row>
    <row r="75" spans="1:83">
      <c r="A75" s="69" t="str">
        <f>Paca!A75</f>
        <v>2017T2</v>
      </c>
      <c r="B75" s="134">
        <f>'[1]emploi direct_05'!V72</f>
        <v>0.97614125563505461</v>
      </c>
      <c r="C75" s="135">
        <f>'[1]emploi direct_05'!W72</f>
        <v>-4.1254769834767728</v>
      </c>
      <c r="D75" s="136">
        <f>'[1]emploi direct_05'!X72</f>
        <v>-0.37572969529754419</v>
      </c>
      <c r="E75" s="137">
        <f>'[1]emploi direct_05'!Y72</f>
        <v>-2.2468910161979272</v>
      </c>
      <c r="F75" s="137">
        <f>'[1]emploi direct_05'!Z72</f>
        <v>-0.37071782502915429</v>
      </c>
      <c r="G75" s="137">
        <f>'[1]emploi direct_05'!AA72</f>
        <v>1.3758269582715199</v>
      </c>
      <c r="H75" s="137">
        <f>'[1]emploi direct_05'!AB72</f>
        <v>7.2786258222730327</v>
      </c>
      <c r="I75" s="138">
        <f>'[1]emploi direct_05'!AC72</f>
        <v>1.4277695587476602</v>
      </c>
      <c r="J75" s="139">
        <f>'[1]emploi direct_05'!AD72</f>
        <v>0.61923032843163028</v>
      </c>
      <c r="K75" s="136">
        <f>'[1]emploi direct_05'!AE72</f>
        <v>1.3803606592714734</v>
      </c>
      <c r="L75" s="137">
        <f>'[1]emploi direct_05'!AF72</f>
        <v>0.14314681328904122</v>
      </c>
      <c r="M75" s="137">
        <f>'[1]emploi direct_05'!AG72</f>
        <v>3.2152748295532829</v>
      </c>
      <c r="N75" s="137">
        <f>'[1]emploi direct_05'!AH72</f>
        <v>5.8582068250407904</v>
      </c>
      <c r="O75" s="137">
        <f>'[1]emploi direct_05'!AI72</f>
        <v>-6.5127350705629361E-2</v>
      </c>
      <c r="P75" s="137">
        <f>'[1]emploi direct_05'!AJ72</f>
        <v>-1.7672514706433717</v>
      </c>
      <c r="Q75" s="137">
        <f>'[1]emploi direct_05'!AK72</f>
        <v>-1.6810754280171647</v>
      </c>
      <c r="R75" s="137">
        <f>'[1]emploi direct_05'!AL72</f>
        <v>1.1137575964845547</v>
      </c>
      <c r="S75" s="137">
        <f>'[1]emploi direct_05'!AM72</f>
        <v>-1.4334023173083521</v>
      </c>
      <c r="T75" s="136">
        <f>'[1]emploi direct_05'!AN72</f>
        <v>1.1110142599391803</v>
      </c>
      <c r="V75" s="69" t="str">
        <f t="shared" si="0"/>
        <v>2017T2</v>
      </c>
      <c r="W75" s="74">
        <f>'[1]emploi direct_05'!AP72</f>
        <v>466.22972118097823</v>
      </c>
      <c r="X75" s="106">
        <f>'[1]emploi direct_05'!AQ72</f>
        <v>-54.923540933944651</v>
      </c>
      <c r="Y75" s="101">
        <f>'[1]emploi direct_05'!AR72</f>
        <v>-8.1377780357552183</v>
      </c>
      <c r="Z75" s="75">
        <f>'[1]emploi direct_05'!AS72</f>
        <v>-17.842333290217312</v>
      </c>
      <c r="AA75" s="75">
        <f>'[1]emploi direct_05'!AT72</f>
        <v>-2.4092283577457465</v>
      </c>
      <c r="AB75" s="75">
        <f>'[1]emploi direct_05'!AU72</f>
        <v>1.3232943628865144</v>
      </c>
      <c r="AC75" s="75">
        <f>'[1]emploi direct_05'!AV72</f>
        <v>2.3099694468024872</v>
      </c>
      <c r="AD75" s="76">
        <f>'[1]emploi direct_05'!AW72</f>
        <v>8.4805198025187565</v>
      </c>
      <c r="AE75" s="103">
        <f>'[1]emploi direct_05'!AX72</f>
        <v>22.185787298034484</v>
      </c>
      <c r="AF75" s="101">
        <f>'[1]emploi direct_05'!AY72</f>
        <v>282.4636045764928</v>
      </c>
      <c r="AG75" s="75">
        <f>'[1]emploi direct_05'!AZ72</f>
        <v>9.3061158112486737</v>
      </c>
      <c r="AH75" s="75">
        <f>'[1]emploi direct_05'!BA72</f>
        <v>97.944734022364173</v>
      </c>
      <c r="AI75" s="75">
        <f>'[1]emploi direct_05'!BB72</f>
        <v>211.23707071301442</v>
      </c>
      <c r="AJ75" s="75">
        <f>'[1]emploi direct_05'!BC72</f>
        <v>-0.23650888188473118</v>
      </c>
      <c r="AK75" s="75">
        <f>'[1]emploi direct_05'!BD72</f>
        <v>-17.698253656826296</v>
      </c>
      <c r="AL75" s="75">
        <f>'[1]emploi direct_05'!BE72</f>
        <v>-8.0415964443789107</v>
      </c>
      <c r="AM75" s="75">
        <f>'[1]emploi direct_05'!BF72</f>
        <v>29.870939186431769</v>
      </c>
      <c r="AN75" s="75">
        <f>'[1]emploi direct_05'!BG72</f>
        <v>-39.918896173478061</v>
      </c>
      <c r="AO75" s="101">
        <f>'[1]emploi direct_05'!BH72</f>
        <v>224.64164827614877</v>
      </c>
      <c r="AQ75" s="69" t="str">
        <f t="shared" si="1"/>
        <v>2017T2</v>
      </c>
      <c r="AR75" s="134">
        <f>'[1]emploi direct_05'!BJ72</f>
        <v>0.90297237520433615</v>
      </c>
      <c r="AS75" s="135">
        <f>'[1]emploi direct_05'!BK72</f>
        <v>-3.5711110765341392</v>
      </c>
      <c r="AT75" s="136">
        <f>'[1]emploi direct_05'!BL72</f>
        <v>0.87353209865672632</v>
      </c>
      <c r="AU75" s="137">
        <f>'[1]emploi direct_05'!BM72</f>
        <v>1.2910388641053094</v>
      </c>
      <c r="AV75" s="137">
        <f>'[1]emploi direct_05'!BN72</f>
        <v>0.83093418872803859</v>
      </c>
      <c r="AW75" s="137">
        <f>'[1]emploi direct_05'!BO72</f>
        <v>-12.218629578423146</v>
      </c>
      <c r="AX75" s="137">
        <f>'[1]emploi direct_05'!BP72</f>
        <v>-5.5912960737307333</v>
      </c>
      <c r="AY75" s="138">
        <f>'[1]emploi direct_05'!BQ72</f>
        <v>3.2642755627650066</v>
      </c>
      <c r="AZ75" s="139">
        <f>'[1]emploi direct_05'!BR72</f>
        <v>1.0529406746257353</v>
      </c>
      <c r="BA75" s="136">
        <f>'[1]emploi direct_05'!BS72</f>
        <v>0.6826469516409972</v>
      </c>
      <c r="BB75" s="137">
        <f>'[1]emploi direct_05'!BT72</f>
        <v>-1.4771844396520795</v>
      </c>
      <c r="BC75" s="137">
        <f>'[1]emploi direct_05'!BU72</f>
        <v>4.1863962229121032</v>
      </c>
      <c r="BD75" s="137">
        <f>'[1]emploi direct_05'!BV72</f>
        <v>-2.8422083372468876</v>
      </c>
      <c r="BE75" s="137">
        <f>'[1]emploi direct_05'!BW72</f>
        <v>1.4048418482167868</v>
      </c>
      <c r="BF75" s="137">
        <f>'[1]emploi direct_05'!BX72</f>
        <v>-2.2596227281582393</v>
      </c>
      <c r="BG75" s="137">
        <f>'[1]emploi direct_05'!BY72</f>
        <v>-1.8594480152279491</v>
      </c>
      <c r="BH75" s="137">
        <f>'[1]emploi direct_05'!BZ72</f>
        <v>6.5472037234422409</v>
      </c>
      <c r="BI75" s="137">
        <f>'[1]emploi direct_05'!CA72</f>
        <v>3.1404548018113987</v>
      </c>
      <c r="BJ75" s="136">
        <f>'[1]emploi direct_05'!CB72</f>
        <v>1.3984522730067006</v>
      </c>
      <c r="BL75" s="69" t="str">
        <f t="shared" si="2"/>
        <v>2017T2</v>
      </c>
      <c r="BM75" s="74">
        <f>'[1]emploi direct_05'!CD72</f>
        <v>431.59515618343721</v>
      </c>
      <c r="BN75" s="106">
        <f>'[1]emploi direct_05'!CE72</f>
        <v>-47.269800828895313</v>
      </c>
      <c r="BO75" s="101">
        <f>'[1]emploi direct_05'!CF72</f>
        <v>18.685172571676048</v>
      </c>
      <c r="BP75" s="75">
        <f>'[1]emploi direct_05'!CG72</f>
        <v>9.8939226155763436</v>
      </c>
      <c r="BQ75" s="75">
        <f>'[1]emploi direct_05'!CH72</f>
        <v>5.3357360375233611</v>
      </c>
      <c r="BR75" s="75">
        <f>'[1]emploi direct_05'!CI72</f>
        <v>-13.572104651172594</v>
      </c>
      <c r="BS75" s="75">
        <f>'[1]emploi direct_05'!CJ72</f>
        <v>-2.0163712568063872</v>
      </c>
      <c r="BT75" s="76">
        <f>'[1]emploi direct_05'!CK72</f>
        <v>19.043989826555503</v>
      </c>
      <c r="BU75" s="103">
        <f>'[1]emploi direct_05'!CL72</f>
        <v>37.562852373665464</v>
      </c>
      <c r="BV75" s="101">
        <f>'[1]emploi direct_05'!CM72</f>
        <v>140.65827471208831</v>
      </c>
      <c r="BW75" s="75">
        <f>'[1]emploi direct_05'!CN72</f>
        <v>-97.612607137294617</v>
      </c>
      <c r="BX75" s="75">
        <f>'[1]emploi direct_05'!CO72</f>
        <v>126.33866327362875</v>
      </c>
      <c r="BY75" s="75">
        <f>'[1]emploi direct_05'!CP72</f>
        <v>-111.66273037317842</v>
      </c>
      <c r="BZ75" s="75">
        <f>'[1]emploi direct_05'!CQ72</f>
        <v>5.027705722490623</v>
      </c>
      <c r="CA75" s="75">
        <f>'[1]emploi direct_05'!CR72</f>
        <v>-22.743132552114048</v>
      </c>
      <c r="CB75" s="75">
        <f>'[1]emploi direct_05'!CS72</f>
        <v>-8.9110265812654461</v>
      </c>
      <c r="CC75" s="75">
        <f>'[1]emploi direct_05'!CT72</f>
        <v>166.64114720900534</v>
      </c>
      <c r="CD75" s="75">
        <f>'[1]emploi direct_05'!CU72</f>
        <v>83.580255150815447</v>
      </c>
      <c r="CE75" s="101">
        <f>'[1]emploi direct_05'!CV72</f>
        <v>281.95865735489497</v>
      </c>
    </row>
    <row r="76" spans="1:83">
      <c r="A76" s="69" t="str">
        <f>Paca!A76</f>
        <v>2017T3</v>
      </c>
      <c r="B76" s="134">
        <f>'[1]emploi direct_05'!V73</f>
        <v>-0.4813644944285933</v>
      </c>
      <c r="C76" s="135">
        <f>'[1]emploi direct_05'!W73</f>
        <v>1.6991295388942174</v>
      </c>
      <c r="D76" s="136">
        <f>'[1]emploi direct_05'!X73</f>
        <v>-0.63236871712616383</v>
      </c>
      <c r="E76" s="137">
        <f>'[1]emploi direct_05'!Y73</f>
        <v>-2.4239355634411153</v>
      </c>
      <c r="F76" s="137">
        <f>'[1]emploi direct_05'!Z73</f>
        <v>-0.18695405291143663</v>
      </c>
      <c r="G76" s="137">
        <f>'[1]emploi direct_05'!AA73</f>
        <v>5.6654243798602399</v>
      </c>
      <c r="H76" s="137">
        <f>'[1]emploi direct_05'!AB73</f>
        <v>0.38926282864846229</v>
      </c>
      <c r="I76" s="138">
        <f>'[1]emploi direct_05'!AC73</f>
        <v>0.12031759117325791</v>
      </c>
      <c r="J76" s="139">
        <f>'[1]emploi direct_05'!AD73</f>
        <v>-0.73202877604121586</v>
      </c>
      <c r="K76" s="136">
        <f>'[1]emploi direct_05'!AE73</f>
        <v>-0.25147897895705373</v>
      </c>
      <c r="L76" s="137">
        <f>'[1]emploi direct_05'!AF73</f>
        <v>-0.79742636736139794</v>
      </c>
      <c r="M76" s="137">
        <f>'[1]emploi direct_05'!AG73</f>
        <v>4.4607763877231754</v>
      </c>
      <c r="N76" s="137">
        <f>'[1]emploi direct_05'!AH73</f>
        <v>-1.2907317780572969</v>
      </c>
      <c r="O76" s="137">
        <f>'[1]emploi direct_05'!AI73</f>
        <v>-1.2894000864430821</v>
      </c>
      <c r="P76" s="137">
        <f>'[1]emploi direct_05'!AJ73</f>
        <v>-2.3714106128745693</v>
      </c>
      <c r="Q76" s="137">
        <f>'[1]emploi direct_05'!AK73</f>
        <v>1.1966294618068973</v>
      </c>
      <c r="R76" s="137">
        <f>'[1]emploi direct_05'!AL73</f>
        <v>-2.9638366128917237</v>
      </c>
      <c r="S76" s="137">
        <f>'[1]emploi direct_05'!AM73</f>
        <v>0.41946403921795383</v>
      </c>
      <c r="T76" s="136">
        <f>'[1]emploi direct_05'!AN73</f>
        <v>-0.79063676626258683</v>
      </c>
      <c r="V76" s="69" t="str">
        <f t="shared" si="0"/>
        <v>2017T3</v>
      </c>
      <c r="W76" s="74">
        <f>'[1]emploi direct_05'!AP73</f>
        <v>-232.15610622613167</v>
      </c>
      <c r="X76" s="106">
        <f>'[1]emploi direct_05'!AQ73</f>
        <v>21.687728428401897</v>
      </c>
      <c r="Y76" s="101">
        <f>'[1]emploi direct_05'!AR73</f>
        <v>-13.644758410774102</v>
      </c>
      <c r="Z76" s="75">
        <f>'[1]emploi direct_05'!AS73</f>
        <v>-18.815739391339889</v>
      </c>
      <c r="AA76" s="75">
        <f>'[1]emploi direct_05'!AT73</f>
        <v>-1.210476558878895</v>
      </c>
      <c r="AB76" s="75">
        <f>'[1]emploi direct_05'!AU73</f>
        <v>5.5240742149981372</v>
      </c>
      <c r="AC76" s="75">
        <f>'[1]emploi direct_05'!AV73</f>
        <v>0.13252962765858456</v>
      </c>
      <c r="AD76" s="76">
        <f>'[1]emploi direct_05'!AW73</f>
        <v>0.72485369678770439</v>
      </c>
      <c r="AE76" s="103">
        <f>'[1]emploi direct_05'!AX73</f>
        <v>-26.389536989254793</v>
      </c>
      <c r="AF76" s="101">
        <f>'[1]emploi direct_05'!AY73</f>
        <v>-52.170553448933788</v>
      </c>
      <c r="AG76" s="75">
        <f>'[1]emploi direct_05'!AZ73</f>
        <v>-51.91568570074287</v>
      </c>
      <c r="AH76" s="75">
        <f>'[1]emploi direct_05'!BA73</f>
        <v>140.25469788536611</v>
      </c>
      <c r="AI76" s="75">
        <f>'[1]emploi direct_05'!BB73</f>
        <v>-49.268117843360415</v>
      </c>
      <c r="AJ76" s="75">
        <f>'[1]emploi direct_05'!BC73</f>
        <v>-4.6793852446127744</v>
      </c>
      <c r="AK76" s="75">
        <f>'[1]emploi direct_05'!BD73</f>
        <v>-23.328946026669996</v>
      </c>
      <c r="AL76" s="75">
        <f>'[1]emploi direct_05'!BE73</f>
        <v>5.6279714477009293</v>
      </c>
      <c r="AM76" s="75">
        <f>'[1]emploi direct_05'!BF73</f>
        <v>-80.375318539478485</v>
      </c>
      <c r="AN76" s="75">
        <f>'[1]emploi direct_05'!BG73</f>
        <v>11.514230572865472</v>
      </c>
      <c r="AO76" s="101">
        <f>'[1]emploi direct_05'!BH73</f>
        <v>-161.63898580556634</v>
      </c>
      <c r="AQ76" s="69" t="str">
        <f t="shared" si="1"/>
        <v>2017T3</v>
      </c>
      <c r="AR76" s="134">
        <f>'[1]emploi direct_05'!BJ73</f>
        <v>0.52353384166001771</v>
      </c>
      <c r="AS76" s="135">
        <f>'[1]emploi direct_05'!BK73</f>
        <v>-4.6451236058754226</v>
      </c>
      <c r="AT76" s="136">
        <f>'[1]emploi direct_05'!BL73</f>
        <v>-0.98571101967395158</v>
      </c>
      <c r="AU76" s="137">
        <f>'[1]emploi direct_05'!BM73</f>
        <v>-4.4040545706308221</v>
      </c>
      <c r="AV76" s="137">
        <f>'[1]emploi direct_05'!BN73</f>
        <v>-0.37282581886368682</v>
      </c>
      <c r="AW76" s="137">
        <f>'[1]emploi direct_05'!BO73</f>
        <v>2.4211676093590873</v>
      </c>
      <c r="AX76" s="137">
        <f>'[1]emploi direct_05'!BP73</f>
        <v>8.4070640196046487</v>
      </c>
      <c r="AY76" s="138">
        <f>'[1]emploi direct_05'!BQ73</f>
        <v>1.8372638541096276</v>
      </c>
      <c r="AZ76" s="139">
        <f>'[1]emploi direct_05'!BR73</f>
        <v>0.17347624972303688</v>
      </c>
      <c r="BA76" s="136">
        <f>'[1]emploi direct_05'!BS73</f>
        <v>1.6839763118418949</v>
      </c>
      <c r="BB76" s="137">
        <f>'[1]emploi direct_05'!BT73</f>
        <v>-2.2891790831826908</v>
      </c>
      <c r="BC76" s="137">
        <f>'[1]emploi direct_05'!BU73</f>
        <v>10.108647366914081</v>
      </c>
      <c r="BD76" s="137">
        <f>'[1]emploi direct_05'!BV73</f>
        <v>-2.8335478914002232</v>
      </c>
      <c r="BE76" s="137">
        <f>'[1]emploi direct_05'!BW73</f>
        <v>1.7914657234179954</v>
      </c>
      <c r="BF76" s="137">
        <f>'[1]emploi direct_05'!BX73</f>
        <v>-4.4318265427779053</v>
      </c>
      <c r="BG76" s="137">
        <f>'[1]emploi direct_05'!BY73</f>
        <v>2.4864130410783947</v>
      </c>
      <c r="BH76" s="137">
        <f>'[1]emploi direct_05'!BZ73</f>
        <v>4.7521363445443665</v>
      </c>
      <c r="BI76" s="137">
        <f>'[1]emploi direct_05'!CA73</f>
        <v>8.2322685607232771</v>
      </c>
      <c r="BJ76" s="136">
        <f>'[1]emploi direct_05'!CB73</f>
        <v>-7.0686391729113396E-2</v>
      </c>
      <c r="BL76" s="69" t="str">
        <f t="shared" si="2"/>
        <v>2017T3</v>
      </c>
      <c r="BM76" s="74">
        <f>'[1]emploi direct_05'!CD73</f>
        <v>249.96976560016628</v>
      </c>
      <c r="BN76" s="106">
        <f>'[1]emploi direct_05'!CE73</f>
        <v>-63.235241217915927</v>
      </c>
      <c r="BO76" s="101">
        <f>'[1]emploi direct_05'!CF73</f>
        <v>-21.3448029048227</v>
      </c>
      <c r="BP76" s="75">
        <f>'[1]emploi direct_05'!CG73</f>
        <v>-34.894480353761423</v>
      </c>
      <c r="BQ76" s="75">
        <f>'[1]emploi direct_05'!CH73</f>
        <v>-2.4184492385899148</v>
      </c>
      <c r="BR76" s="75">
        <f>'[1]emploi direct_05'!CI73</f>
        <v>2.4355390200763622</v>
      </c>
      <c r="BS76" s="75">
        <f>'[1]emploi direct_05'!CJ73</f>
        <v>2.6505993110067756</v>
      </c>
      <c r="BT76" s="76">
        <f>'[1]emploi direct_05'!CK73</f>
        <v>10.881988356445163</v>
      </c>
      <c r="BU76" s="103">
        <f>'[1]emploi direct_05'!CL73</f>
        <v>6.1972646513963809</v>
      </c>
      <c r="BV76" s="101">
        <f>'[1]emploi direct_05'!CM73</f>
        <v>342.69966345028297</v>
      </c>
      <c r="BW76" s="75">
        <f>'[1]emploi direct_05'!CN73</f>
        <v>-151.31014555201091</v>
      </c>
      <c r="BX76" s="75">
        <f>'[1]emploi direct_05'!CO73</f>
        <v>301.53090579218997</v>
      </c>
      <c r="BY76" s="75">
        <f>'[1]emploi direct_05'!CP73</f>
        <v>-109.87581593014056</v>
      </c>
      <c r="BZ76" s="75">
        <f>'[1]emploi direct_05'!CQ73</f>
        <v>6.3046652559301606</v>
      </c>
      <c r="CA76" s="75">
        <f>'[1]emploi direct_05'!CR73</f>
        <v>-44.538423661125762</v>
      </c>
      <c r="CB76" s="75">
        <f>'[1]emploi direct_05'!CS73</f>
        <v>11.54689518495826</v>
      </c>
      <c r="CC76" s="75">
        <f>'[1]emploi direct_05'!CT73</f>
        <v>119.37903645870074</v>
      </c>
      <c r="CD76" s="75">
        <f>'[1]emploi direct_05'!CU73</f>
        <v>209.6625459017805</v>
      </c>
      <c r="CE76" s="101">
        <f>'[1]emploi direct_05'!CV73</f>
        <v>-14.347118378776941</v>
      </c>
    </row>
    <row r="77" spans="1:83" s="232" customFormat="1">
      <c r="A77" s="95" t="str">
        <f>Paca!A77</f>
        <v>2017T4</v>
      </c>
      <c r="B77" s="140">
        <f>'[1]emploi direct_05'!V74</f>
        <v>0.71554782225637936</v>
      </c>
      <c r="C77" s="141">
        <f>'[1]emploi direct_05'!W74</f>
        <v>-0.8626962798088389</v>
      </c>
      <c r="D77" s="142">
        <f>'[1]emploi direct_05'!X74</f>
        <v>3.4365410986865852</v>
      </c>
      <c r="E77" s="143">
        <f>'[1]emploi direct_05'!Y74</f>
        <v>9.537222049588312</v>
      </c>
      <c r="F77" s="143">
        <f>'[1]emploi direct_05'!Z74</f>
        <v>1.2679272746953352</v>
      </c>
      <c r="G77" s="143">
        <f>'[1]emploi direct_05'!AA74</f>
        <v>3.3426165681903264</v>
      </c>
      <c r="H77" s="143">
        <f>'[1]emploi direct_05'!AB74</f>
        <v>-3.3532676686942153</v>
      </c>
      <c r="I77" s="144">
        <f>'[1]emploi direct_05'!AC74</f>
        <v>-1.5000207805443755</v>
      </c>
      <c r="J77" s="145">
        <f>'[1]emploi direct_05'!AD74</f>
        <v>0.83689464239440348</v>
      </c>
      <c r="K77" s="142">
        <f>'[1]emploi direct_05'!AE74</f>
        <v>1.6159976879445148</v>
      </c>
      <c r="L77" s="143">
        <f>'[1]emploi direct_05'!AF74</f>
        <v>1.7572459630845527</v>
      </c>
      <c r="M77" s="143">
        <f>'[1]emploi direct_05'!AG74</f>
        <v>0.97893828098840618</v>
      </c>
      <c r="N77" s="143">
        <f>'[1]emploi direct_05'!AH74</f>
        <v>3.4661444536705277</v>
      </c>
      <c r="O77" s="143">
        <f>'[1]emploi direct_05'!AI74</f>
        <v>-2.9750387648882604</v>
      </c>
      <c r="P77" s="143">
        <f>'[1]emploi direct_05'!AJ74</f>
        <v>-1.3260174832222971</v>
      </c>
      <c r="Q77" s="143">
        <f>'[1]emploi direct_05'!AK74</f>
        <v>2.9449980393386976</v>
      </c>
      <c r="R77" s="143">
        <f>'[1]emploi direct_05'!AL74</f>
        <v>0.50591108250990224</v>
      </c>
      <c r="S77" s="143">
        <f>'[1]emploi direct_05'!AM74</f>
        <v>1.9671857210272758</v>
      </c>
      <c r="T77" s="142">
        <f>'[1]emploi direct_05'!AN74</f>
        <v>-0.41117975117870298</v>
      </c>
      <c r="U77" s="234"/>
      <c r="V77" s="95" t="str">
        <f t="shared" si="0"/>
        <v>2017T4</v>
      </c>
      <c r="W77" s="92">
        <f>'[1]emploi direct_05'!AP74</f>
        <v>343.43862342034845</v>
      </c>
      <c r="X77" s="108">
        <f>'[1]emploi direct_05'!AQ74</f>
        <v>-11.198574340144887</v>
      </c>
      <c r="Y77" s="100">
        <f>'[1]emploi direct_05'!AR74</f>
        <v>73.682092770137842</v>
      </c>
      <c r="Z77" s="93">
        <f>'[1]emploi direct_05'!AS74</f>
        <v>72.237949585748538</v>
      </c>
      <c r="AA77" s="93">
        <f>'[1]emploi direct_05'!AT74</f>
        <v>8.1941357073699237</v>
      </c>
      <c r="AB77" s="93">
        <f>'[1]emploi direct_05'!AU74</f>
        <v>3.4438681870849308</v>
      </c>
      <c r="AC77" s="93">
        <f>'[1]emploi direct_05'!AV74</f>
        <v>-1.1461079641432335</v>
      </c>
      <c r="AD77" s="94">
        <f>'[1]emploi direct_05'!AW74</f>
        <v>-9.0477527459219118</v>
      </c>
      <c r="AE77" s="102">
        <f>'[1]emploi direct_05'!AX74</f>
        <v>29.949084469253194</v>
      </c>
      <c r="AF77" s="100">
        <f>'[1]emploi direct_05'!AY74</f>
        <v>334.40360890821103</v>
      </c>
      <c r="AG77" s="93">
        <f>'[1]emploi direct_05'!AZ74</f>
        <v>113.49154188954617</v>
      </c>
      <c r="AH77" s="93">
        <f>'[1]emploi direct_05'!BA74</f>
        <v>32.152557597359646</v>
      </c>
      <c r="AI77" s="93">
        <f>'[1]emploi direct_05'!BB74</f>
        <v>130.59740860019383</v>
      </c>
      <c r="AJ77" s="93">
        <f>'[1]emploi direct_05'!BC74</f>
        <v>-10.657553626606727</v>
      </c>
      <c r="AK77" s="93">
        <f>'[1]emploi direct_05'!BD74</f>
        <v>-12.735459635378788</v>
      </c>
      <c r="AL77" s="93">
        <f>'[1]emploi direct_05'!BE74</f>
        <v>14.016618466718739</v>
      </c>
      <c r="AM77" s="93">
        <f>'[1]emploi direct_05'!BF74</f>
        <v>13.313010014917381</v>
      </c>
      <c r="AN77" s="93">
        <f>'[1]emploi direct_05'!BG74</f>
        <v>54.225485601461514</v>
      </c>
      <c r="AO77" s="100">
        <f>'[1]emploi direct_05'!BH74</f>
        <v>-83.397588387109863</v>
      </c>
      <c r="AP77" s="234"/>
      <c r="AQ77" s="95" t="str">
        <f t="shared" si="1"/>
        <v>2017T4</v>
      </c>
      <c r="AR77" s="140">
        <f>'[1]emploi direct_05'!BJ74</f>
        <v>1.4733077474525569</v>
      </c>
      <c r="AS77" s="141">
        <f>'[1]emploi direct_05'!BK74</f>
        <v>13.732944179244623</v>
      </c>
      <c r="AT77" s="142">
        <f>'[1]emploi direct_05'!BL74</f>
        <v>2.8102855216151967</v>
      </c>
      <c r="AU77" s="143">
        <f>'[1]emploi direct_05'!BM74</f>
        <v>2.5965872816908764</v>
      </c>
      <c r="AV77" s="143">
        <f>'[1]emploi direct_05'!BN74</f>
        <v>2.0139463714996975</v>
      </c>
      <c r="AW77" s="143">
        <f>'[1]emploi direct_05'!BO74</f>
        <v>13.318468557668627</v>
      </c>
      <c r="AX77" s="143">
        <f>'[1]emploi direct_05'!BP74</f>
        <v>22.305435441046107</v>
      </c>
      <c r="AY77" s="144">
        <f>'[1]emploi direct_05'!BQ74</f>
        <v>1.3935048913777281</v>
      </c>
      <c r="AZ77" s="145">
        <f>'[1]emploi direct_05'!BR74</f>
        <v>2.2380767042843086</v>
      </c>
      <c r="BA77" s="142">
        <f>'[1]emploi direct_05'!BS74</f>
        <v>2.2479899348946786</v>
      </c>
      <c r="BB77" s="143">
        <f>'[1]emploi direct_05'!BT74</f>
        <v>0.1490517016569326</v>
      </c>
      <c r="BC77" s="143">
        <f>'[1]emploi direct_05'!BU74</f>
        <v>10.585576331886415</v>
      </c>
      <c r="BD77" s="143">
        <f>'[1]emploi direct_05'!BV74</f>
        <v>0.94071203773280487</v>
      </c>
      <c r="BE77" s="143">
        <f>'[1]emploi direct_05'!BW74</f>
        <v>-6.7694420192817351</v>
      </c>
      <c r="BF77" s="143">
        <f>'[1]emploi direct_05'!BX74</f>
        <v>-5.2996095633691347</v>
      </c>
      <c r="BG77" s="143">
        <f>'[1]emploi direct_05'!BY74</f>
        <v>1.8506536793926553</v>
      </c>
      <c r="BH77" s="143">
        <f>'[1]emploi direct_05'!BZ74</f>
        <v>5.9224087974269146</v>
      </c>
      <c r="BI77" s="143">
        <f>'[1]emploi direct_05'!CA74</f>
        <v>0.72439632514920138</v>
      </c>
      <c r="BJ77" s="142">
        <f>'[1]emploi direct_05'!CB74</f>
        <v>-0.27379469999463391</v>
      </c>
      <c r="BK77" s="234"/>
      <c r="BL77" s="95" t="str">
        <f t="shared" si="2"/>
        <v>2017T4</v>
      </c>
      <c r="BM77" s="92">
        <f>'[1]emploi direct_05'!CD74</f>
        <v>701.85701495399553</v>
      </c>
      <c r="BN77" s="108">
        <f>'[1]emploi direct_05'!CE74</f>
        <v>155.38864804520949</v>
      </c>
      <c r="BO77" s="100">
        <f>'[1]emploi direct_05'!CF74</f>
        <v>60.621723645302154</v>
      </c>
      <c r="BP77" s="93">
        <f>'[1]emploi direct_05'!CG74</f>
        <v>20.997870335621542</v>
      </c>
      <c r="BQ77" s="93">
        <f>'[1]emploi direct_05'!CH74</f>
        <v>12.920195419514016</v>
      </c>
      <c r="BR77" s="93">
        <f>'[1]emploi direct_05'!CI74</f>
        <v>12.513909379534951</v>
      </c>
      <c r="BS77" s="93">
        <f>'[1]emploi direct_05'!CJ74</f>
        <v>6.0243394022187715</v>
      </c>
      <c r="BT77" s="94">
        <f>'[1]emploi direct_05'!CK74</f>
        <v>8.1654091084129732</v>
      </c>
      <c r="BU77" s="102">
        <f>'[1]emploi direct_05'!CL74</f>
        <v>78.99407566763648</v>
      </c>
      <c r="BV77" s="100">
        <f>'[1]emploi direct_05'!CM74</f>
        <v>462.30851174031704</v>
      </c>
      <c r="BW77" s="93">
        <f>'[1]emploi direct_05'!CN74</f>
        <v>9.7810703737495714</v>
      </c>
      <c r="BX77" s="93">
        <f>'[1]emploi direct_05'!CO74</f>
        <v>317.47317530262762</v>
      </c>
      <c r="BY77" s="93">
        <f>'[1]emploi direct_05'!CP74</f>
        <v>36.330929128852404</v>
      </c>
      <c r="BZ77" s="93">
        <f>'[1]emploi direct_05'!CQ74</f>
        <v>-25.237304335901456</v>
      </c>
      <c r="CA77" s="93">
        <f>'[1]emploi direct_05'!CR74</f>
        <v>-53.034702370385617</v>
      </c>
      <c r="CB77" s="93">
        <f>'[1]emploi direct_05'!CS74</f>
        <v>8.9027632831785581</v>
      </c>
      <c r="CC77" s="93">
        <f>'[1]emploi direct_05'!CT74</f>
        <v>147.87821621667899</v>
      </c>
      <c r="CD77" s="93">
        <f>'[1]emploi direct_05'!CU74</f>
        <v>20.214364141517763</v>
      </c>
      <c r="CE77" s="100">
        <f>'[1]emploi direct_05'!CV74</f>
        <v>-55.455944144472596</v>
      </c>
    </row>
    <row r="78" spans="1:83">
      <c r="A78" s="69" t="str">
        <f>Paca!A78</f>
        <v>2018T1</v>
      </c>
      <c r="B78" s="134">
        <f>'[1]emploi direct_05'!V75</f>
        <v>1.1640460814765774E-2</v>
      </c>
      <c r="C78" s="135">
        <f>'[1]emploi direct_05'!W75</f>
        <v>-4.4793034030344288</v>
      </c>
      <c r="D78" s="136">
        <f>'[1]emploi direct_05'!X75</f>
        <v>-2.5632334337077678</v>
      </c>
      <c r="E78" s="137">
        <f>'[1]emploi direct_05'!Y75</f>
        <v>0.84891890660832026</v>
      </c>
      <c r="F78" s="137">
        <f>'[1]emploi direct_05'!Z75</f>
        <v>-2.2359782648725846</v>
      </c>
      <c r="G78" s="137">
        <f>'[1]emploi direct_05'!AA75</f>
        <v>3.5867575867239987</v>
      </c>
      <c r="H78" s="137">
        <f>'[1]emploi direct_05'!AB75</f>
        <v>19.520690662387508</v>
      </c>
      <c r="I78" s="138">
        <f>'[1]emploi direct_05'!AC75</f>
        <v>-10.018593786287555</v>
      </c>
      <c r="J78" s="139">
        <f>'[1]emploi direct_05'!AD75</f>
        <v>0.92726716052866642</v>
      </c>
      <c r="K78" s="136">
        <f>'[1]emploi direct_05'!AE75</f>
        <v>-1.3349919322080961E-2</v>
      </c>
      <c r="L78" s="137">
        <f>'[1]emploi direct_05'!AF75</f>
        <v>-0.59983893507082886</v>
      </c>
      <c r="M78" s="137">
        <f>'[1]emploi direct_05'!AG75</f>
        <v>-0.17097453272451046</v>
      </c>
      <c r="N78" s="137">
        <f>'[1]emploi direct_05'!AH75</f>
        <v>1.3091055290077147</v>
      </c>
      <c r="O78" s="137">
        <f>'[1]emploi direct_05'!AI75</f>
        <v>0.75945074082939268</v>
      </c>
      <c r="P78" s="137">
        <f>'[1]emploi direct_05'!AJ75</f>
        <v>0.3857243333771132</v>
      </c>
      <c r="Q78" s="137">
        <f>'[1]emploi direct_05'!AK75</f>
        <v>0.47327097614633384</v>
      </c>
      <c r="R78" s="137">
        <f>'[1]emploi direct_05'!AL75</f>
        <v>-0.81384845075833656</v>
      </c>
      <c r="S78" s="137">
        <f>'[1]emploi direct_05'!AM75</f>
        <v>0.1480468911086108</v>
      </c>
      <c r="T78" s="136">
        <f>'[1]emploi direct_05'!AN75</f>
        <v>0.44290773326123301</v>
      </c>
      <c r="V78" s="69" t="str">
        <f t="shared" si="0"/>
        <v>2018T1</v>
      </c>
      <c r="W78" s="74">
        <f>'[1]emploi direct_05'!AP75</f>
        <v>5.6270032109096064</v>
      </c>
      <c r="X78" s="106">
        <f>'[1]emploi direct_05'!AQ75</f>
        <v>-57.643772469557234</v>
      </c>
      <c r="Y78" s="101">
        <f>'[1]emploi direct_05'!AR75</f>
        <v>-56.846346630627067</v>
      </c>
      <c r="Z78" s="75">
        <f>'[1]emploi direct_05'!AS75</f>
        <v>7.0432230947636754</v>
      </c>
      <c r="AA78" s="75">
        <f>'[1]emploi direct_05'!AT75</f>
        <v>-14.633503196257493</v>
      </c>
      <c r="AB78" s="75">
        <f>'[1]emploi direct_05'!AU75</f>
        <v>3.8189277153956169</v>
      </c>
      <c r="AC78" s="75">
        <f>'[1]emploi direct_05'!AV75</f>
        <v>6.448217280228306</v>
      </c>
      <c r="AD78" s="76">
        <f>'[1]emploi direct_05'!AW75</f>
        <v>-59.523211524757585</v>
      </c>
      <c r="AE78" s="103">
        <f>'[1]emploi direct_05'!AX75</f>
        <v>33.460860490786672</v>
      </c>
      <c r="AF78" s="101">
        <f>'[1]emploi direct_05'!AY75</f>
        <v>-2.8071844356927613</v>
      </c>
      <c r="AG78" s="75">
        <f>'[1]emploi direct_05'!AZ75</f>
        <v>-39.421299686499879</v>
      </c>
      <c r="AH78" s="75">
        <f>'[1]emploi direct_05'!BA75</f>
        <v>-5.6705141527058913</v>
      </c>
      <c r="AI78" s="75">
        <f>'[1]emploi direct_05'!BB75</f>
        <v>51.034142769693972</v>
      </c>
      <c r="AJ78" s="75">
        <f>'[1]emploi direct_05'!BC75</f>
        <v>2.6396599648000461</v>
      </c>
      <c r="AK78" s="75">
        <f>'[1]emploi direct_05'!BD75</f>
        <v>3.6554855164769151</v>
      </c>
      <c r="AL78" s="75">
        <f>'[1]emploi direct_05'!BE75</f>
        <v>2.318853775643845</v>
      </c>
      <c r="AM78" s="75">
        <f>'[1]emploi direct_05'!BF75</f>
        <v>-21.524705165125852</v>
      </c>
      <c r="AN78" s="75">
        <f>'[1]emploi direct_05'!BG75</f>
        <v>4.1611925420238549</v>
      </c>
      <c r="AO78" s="101">
        <f>'[1]emploi direct_05'!BH75</f>
        <v>89.463446255998861</v>
      </c>
      <c r="AQ78" s="69" t="str">
        <f t="shared" si="1"/>
        <v>2018T1</v>
      </c>
      <c r="AR78" s="134">
        <f>'[1]emploi direct_05'!BJ75</f>
        <v>1.2209137376528956</v>
      </c>
      <c r="AS78" s="135">
        <f>'[1]emploi direct_05'!BK75</f>
        <v>-7.6674061724678495</v>
      </c>
      <c r="AT78" s="136">
        <f>'[1]emploi direct_05'!BL75</f>
        <v>-0.22839846535387398</v>
      </c>
      <c r="AU78" s="137">
        <f>'[1]emploi direct_05'!BM75</f>
        <v>5.3675412801904576</v>
      </c>
      <c r="AV78" s="137">
        <f>'[1]emploi direct_05'!BN75</f>
        <v>-1.5478306288372989</v>
      </c>
      <c r="AW78" s="137">
        <f>'[1]emploi direct_05'!BO75</f>
        <v>14.67031464970936</v>
      </c>
      <c r="AX78" s="137">
        <f>'[1]emploi direct_05'!BP75</f>
        <v>24.402966321849149</v>
      </c>
      <c r="AY78" s="138">
        <f>'[1]emploi direct_05'!BQ75</f>
        <v>-9.9947155733618676</v>
      </c>
      <c r="AZ78" s="139">
        <f>'[1]emploi direct_05'!BR75</f>
        <v>1.652511639501153</v>
      </c>
      <c r="BA78" s="136">
        <f>'[1]emploi direct_05'!BS75</f>
        <v>2.7458763338374936</v>
      </c>
      <c r="BB78" s="137">
        <f>'[1]emploi direct_05'!BT75</f>
        <v>0.48392853441308059</v>
      </c>
      <c r="BC78" s="137">
        <f>'[1]emploi direct_05'!BU75</f>
        <v>8.6888151164434149</v>
      </c>
      <c r="BD78" s="137">
        <f>'[1]emploi direct_05'!BV75</f>
        <v>9.5290225916748739</v>
      </c>
      <c r="BE78" s="137">
        <f>'[1]emploi direct_05'!BW75</f>
        <v>-3.5615716692264154</v>
      </c>
      <c r="BF78" s="137">
        <f>'[1]emploi direct_05'!BX75</f>
        <v>-5.0034301863402515</v>
      </c>
      <c r="BG78" s="137">
        <f>'[1]emploi direct_05'!BY75</f>
        <v>2.9103270077284193</v>
      </c>
      <c r="BH78" s="137">
        <f>'[1]emploi direct_05'!BZ75</f>
        <v>-2.1892674216101637</v>
      </c>
      <c r="BI78" s="137">
        <f>'[1]emploi direct_05'!CA75</f>
        <v>1.0765900457206268</v>
      </c>
      <c r="BJ78" s="136">
        <f>'[1]emploi direct_05'!CB75</f>
        <v>0.3415934293525158</v>
      </c>
      <c r="BL78" s="69" t="str">
        <f t="shared" si="2"/>
        <v>2018T1</v>
      </c>
      <c r="BM78" s="74">
        <f>'[1]emploi direct_05'!CD75</f>
        <v>583.13924158610462</v>
      </c>
      <c r="BN78" s="106">
        <f>'[1]emploi direct_05'!CE75</f>
        <v>-102.07815931524487</v>
      </c>
      <c r="BO78" s="101">
        <f>'[1]emploi direct_05'!CF75</f>
        <v>-4.9467903070185457</v>
      </c>
      <c r="BP78" s="75">
        <f>'[1]emploi direct_05'!CG75</f>
        <v>42.623099998955013</v>
      </c>
      <c r="BQ78" s="75">
        <f>'[1]emploi direct_05'!CH75</f>
        <v>-10.059072405512211</v>
      </c>
      <c r="BR78" s="75">
        <f>'[1]emploi direct_05'!CI75</f>
        <v>14.110164480365199</v>
      </c>
      <c r="BS78" s="75">
        <f>'[1]emploi direct_05'!CJ75</f>
        <v>7.7446083905461442</v>
      </c>
      <c r="BT78" s="76">
        <f>'[1]emploi direct_05'!CK75</f>
        <v>-59.365590771373036</v>
      </c>
      <c r="BU78" s="103">
        <f>'[1]emploi direct_05'!CL75</f>
        <v>59.206195268819556</v>
      </c>
      <c r="BV78" s="101">
        <f>'[1]emploi direct_05'!CM75</f>
        <v>561.88947560007728</v>
      </c>
      <c r="BW78" s="75">
        <f>'[1]emploi direct_05'!CN75</f>
        <v>31.460672313552095</v>
      </c>
      <c r="BX78" s="75">
        <f>'[1]emploi direct_05'!CO75</f>
        <v>264.68147535238404</v>
      </c>
      <c r="BY78" s="75">
        <f>'[1]emploi direct_05'!CP75</f>
        <v>343.60050423954181</v>
      </c>
      <c r="BZ78" s="75">
        <f>'[1]emploi direct_05'!CQ75</f>
        <v>-12.933787788304187</v>
      </c>
      <c r="CA78" s="75">
        <f>'[1]emploi direct_05'!CR75</f>
        <v>-50.107173802398165</v>
      </c>
      <c r="CB78" s="75">
        <f>'[1]emploi direct_05'!CS75</f>
        <v>13.921847245684603</v>
      </c>
      <c r="CC78" s="75">
        <f>'[1]emploi direct_05'!CT75</f>
        <v>-58.716074503255186</v>
      </c>
      <c r="CD78" s="75">
        <f>'[1]emploi direct_05'!CU75</f>
        <v>29.982012542872781</v>
      </c>
      <c r="CE78" s="101">
        <f>'[1]emploi direct_05'!CV75</f>
        <v>69.068520339471434</v>
      </c>
    </row>
    <row r="79" spans="1:83">
      <c r="A79" s="69" t="str">
        <f>Paca!A79</f>
        <v>2018T2</v>
      </c>
      <c r="B79" s="134">
        <f>'[1]emploi direct_05'!V76</f>
        <v>-0.46093503858463114</v>
      </c>
      <c r="C79" s="135">
        <f>'[1]emploi direct_05'!W76</f>
        <v>-5.5185288812237276</v>
      </c>
      <c r="D79" s="136">
        <f>'[1]emploi direct_05'!X76</f>
        <v>-0.22771907189041984</v>
      </c>
      <c r="E79" s="137">
        <f>'[1]emploi direct_05'!Y76</f>
        <v>-4.4740577852284025</v>
      </c>
      <c r="F79" s="137">
        <f>'[1]emploi direct_05'!Z76</f>
        <v>2.5353973610649838</v>
      </c>
      <c r="G79" s="137">
        <f>'[1]emploi direct_05'!AA76</f>
        <v>2.5582935799356221</v>
      </c>
      <c r="H79" s="137">
        <f>'[1]emploi direct_05'!AB76</f>
        <v>5.8577820031591399</v>
      </c>
      <c r="I79" s="138">
        <f>'[1]emploi direct_05'!AC76</f>
        <v>2.0871249791579727</v>
      </c>
      <c r="J79" s="139">
        <f>'[1]emploi direct_05'!AD76</f>
        <v>1.4709823045438553</v>
      </c>
      <c r="K79" s="136">
        <f>'[1]emploi direct_05'!AE76</f>
        <v>-0.14717690543341044</v>
      </c>
      <c r="L79" s="137">
        <f>'[1]emploi direct_05'!AF76</f>
        <v>0.20017089852149006</v>
      </c>
      <c r="M79" s="137">
        <f>'[1]emploi direct_05'!AG76</f>
        <v>1.4829808968408686</v>
      </c>
      <c r="N79" s="137">
        <f>'[1]emploi direct_05'!AH76</f>
        <v>-2.0766175845466139</v>
      </c>
      <c r="O79" s="137">
        <f>'[1]emploi direct_05'!AI76</f>
        <v>0.95359891778725725</v>
      </c>
      <c r="P79" s="137">
        <f>'[1]emploi direct_05'!AJ76</f>
        <v>-8.034982644284927E-2</v>
      </c>
      <c r="Q79" s="137">
        <f>'[1]emploi direct_05'!AK76</f>
        <v>0.27470346851379279</v>
      </c>
      <c r="R79" s="137">
        <f>'[1]emploi direct_05'!AL76</f>
        <v>0.20129012292342541</v>
      </c>
      <c r="S79" s="137">
        <f>'[1]emploi direct_05'!AM76</f>
        <v>-0.72165155439533057</v>
      </c>
      <c r="T79" s="136">
        <f>'[1]emploi direct_05'!AN76</f>
        <v>-0.85128859231708986</v>
      </c>
      <c r="V79" s="69" t="str">
        <f t="shared" ref="V79:V90" si="6">A79</f>
        <v>2018T2</v>
      </c>
      <c r="W79" s="74">
        <f>'[1]emploi direct_05'!AP76</f>
        <v>-222.84211081158719</v>
      </c>
      <c r="X79" s="106">
        <f>'[1]emploi direct_05'!AQ76</f>
        <v>-67.836388052510074</v>
      </c>
      <c r="Y79" s="101">
        <f>'[1]emploi direct_05'!AR76</f>
        <v>-4.9208108128418644</v>
      </c>
      <c r="Z79" s="75">
        <f>'[1]emploi direct_05'!AS76</f>
        <v>-37.435020461341196</v>
      </c>
      <c r="AA79" s="75">
        <f>'[1]emploi direct_05'!AT76</f>
        <v>16.222053225662307</v>
      </c>
      <c r="AB79" s="75">
        <f>'[1]emploi direct_05'!AU76</f>
        <v>2.8215908138394354</v>
      </c>
      <c r="AC79" s="75">
        <f>'[1]emploi direct_05'!AV76</f>
        <v>2.3127078963532739</v>
      </c>
      <c r="AD79" s="76">
        <f>'[1]emploi direct_05'!AW76</f>
        <v>11.157857712644955</v>
      </c>
      <c r="AE79" s="103">
        <f>'[1]emploi direct_05'!AX76</f>
        <v>53.573274005435906</v>
      </c>
      <c r="AF79" s="101">
        <f>'[1]emploi direct_05'!AY76</f>
        <v>-30.943824655791104</v>
      </c>
      <c r="AG79" s="75">
        <f>'[1]emploi direct_05'!AZ76</f>
        <v>13.076283062484436</v>
      </c>
      <c r="AH79" s="75">
        <f>'[1]emploi direct_05'!BA76</f>
        <v>49.100215861656579</v>
      </c>
      <c r="AI79" s="75">
        <f>'[1]emploi direct_05'!BB76</f>
        <v>-82.014600794429498</v>
      </c>
      <c r="AJ79" s="75">
        <f>'[1]emploi direct_05'!BC76</f>
        <v>3.3396420174621539</v>
      </c>
      <c r="AK79" s="75">
        <f>'[1]emploi direct_05'!BD76</f>
        <v>-0.76440748394020375</v>
      </c>
      <c r="AL79" s="75">
        <f>'[1]emploi direct_05'!BE76</f>
        <v>1.3523159672834026</v>
      </c>
      <c r="AM79" s="75">
        <f>'[1]emploi direct_05'!BF76</f>
        <v>5.2804042901339017</v>
      </c>
      <c r="AN79" s="75">
        <f>'[1]emploi direct_05'!BG76</f>
        <v>-20.313677576442842</v>
      </c>
      <c r="AO79" s="101">
        <f>'[1]emploi direct_05'!BH76</f>
        <v>-172.71436129587892</v>
      </c>
      <c r="AQ79" s="69" t="str">
        <f t="shared" ref="AQ79:AQ90" si="7">V79</f>
        <v>2018T2</v>
      </c>
      <c r="AR79" s="134">
        <f>'[1]emploi direct_05'!BJ76</f>
        <v>-0.21964611938678491</v>
      </c>
      <c r="AS79" s="135">
        <f>'[1]emploi direct_05'!BK76</f>
        <v>-9.0089940209224011</v>
      </c>
      <c r="AT79" s="136">
        <f>'[1]emploi direct_05'!BL76</f>
        <v>-8.0168953646486685E-2</v>
      </c>
      <c r="AU79" s="137">
        <f>'[1]emploi direct_05'!BM76</f>
        <v>2.966890406645617</v>
      </c>
      <c r="AV79" s="137">
        <f>'[1]emploi direct_05'!BN76</f>
        <v>1.3239490153336808</v>
      </c>
      <c r="AW79" s="137">
        <f>'[1]emploi direct_05'!BO76</f>
        <v>16.007850664333567</v>
      </c>
      <c r="AX79" s="137">
        <f>'[1]emploi direct_05'!BP76</f>
        <v>22.755320442504392</v>
      </c>
      <c r="AY79" s="138">
        <f>'[1]emploi direct_05'!BQ76</f>
        <v>-9.4096147433776256</v>
      </c>
      <c r="AZ79" s="139">
        <f>'[1]emploi direct_05'!BR76</f>
        <v>2.5130104465691527</v>
      </c>
      <c r="BA79" s="136">
        <f>'[1]emploi direct_05'!BS76</f>
        <v>1.1977640101306752</v>
      </c>
      <c r="BB79" s="137">
        <f>'[1]emploi direct_05'!BT76</f>
        <v>0.54114666952840285</v>
      </c>
      <c r="BC79" s="137">
        <f>'[1]emploi direct_05'!BU76</f>
        <v>6.8646570614381064</v>
      </c>
      <c r="BD79" s="137">
        <f>'[1]emploi direct_05'!BV76</f>
        <v>1.3190444701383752</v>
      </c>
      <c r="BE79" s="137">
        <f>'[1]emploi direct_05'!BW76</f>
        <v>-2.5784878104266884</v>
      </c>
      <c r="BF79" s="137">
        <f>'[1]emploi direct_05'!BX76</f>
        <v>-3.3721018135605574</v>
      </c>
      <c r="BG79" s="137">
        <f>'[1]emploi direct_05'!BY76</f>
        <v>4.9574389617394576</v>
      </c>
      <c r="BH79" s="137">
        <f>'[1]emploi direct_05'!BZ76</f>
        <v>-3.0719278445284215</v>
      </c>
      <c r="BI79" s="137">
        <f>'[1]emploi direct_05'!CA76</f>
        <v>1.8064654981460482</v>
      </c>
      <c r="BJ79" s="136">
        <f>'[1]emploi direct_05'!CB76</f>
        <v>-1.6057769578157854</v>
      </c>
      <c r="BL79" s="69" t="str">
        <f t="shared" ref="BL79:BL90" si="8">AQ79</f>
        <v>2018T2</v>
      </c>
      <c r="BM79" s="74">
        <f>'[1]emploi direct_05'!CD76</f>
        <v>-105.9325904064608</v>
      </c>
      <c r="BN79" s="106">
        <f>'[1]emploi direct_05'!CE76</f>
        <v>-114.9910064338103</v>
      </c>
      <c r="BO79" s="101">
        <f>'[1]emploi direct_05'!CF76</f>
        <v>-1.7298230841051918</v>
      </c>
      <c r="BP79" s="75">
        <f>'[1]emploi direct_05'!CG76</f>
        <v>23.030412827831128</v>
      </c>
      <c r="BQ79" s="75">
        <f>'[1]emploi direct_05'!CH76</f>
        <v>8.5722091778958429</v>
      </c>
      <c r="BR79" s="75">
        <f>'[1]emploi direct_05'!CI76</f>
        <v>15.60846093131812</v>
      </c>
      <c r="BS79" s="75">
        <f>'[1]emploi direct_05'!CJ76</f>
        <v>7.747346840096931</v>
      </c>
      <c r="BT79" s="76">
        <f>'[1]emploi direct_05'!CK76</f>
        <v>-56.688252861246838</v>
      </c>
      <c r="BU79" s="103">
        <f>'[1]emploi direct_05'!CL76</f>
        <v>90.593681976220978</v>
      </c>
      <c r="BV79" s="101">
        <f>'[1]emploi direct_05'!CM76</f>
        <v>248.48204636779337</v>
      </c>
      <c r="BW79" s="75">
        <f>'[1]emploi direct_05'!CN76</f>
        <v>35.230839564787857</v>
      </c>
      <c r="BX79" s="75">
        <f>'[1]emploi direct_05'!CO76</f>
        <v>215.83695719167645</v>
      </c>
      <c r="BY79" s="75">
        <f>'[1]emploi direct_05'!CP76</f>
        <v>50.34883273209789</v>
      </c>
      <c r="BZ79" s="75">
        <f>'[1]emploi direct_05'!CQ76</f>
        <v>-9.3576368889573018</v>
      </c>
      <c r="CA79" s="75">
        <f>'[1]emploi direct_05'!CR76</f>
        <v>-33.173327629512073</v>
      </c>
      <c r="CB79" s="75">
        <f>'[1]emploi direct_05'!CS76</f>
        <v>23.315759657346916</v>
      </c>
      <c r="CC79" s="75">
        <f>'[1]emploi direct_05'!CT76</f>
        <v>-83.306609399553054</v>
      </c>
      <c r="CD79" s="75">
        <f>'[1]emploi direct_05'!CU76</f>
        <v>49.587231139907999</v>
      </c>
      <c r="CE79" s="101">
        <f>'[1]emploi direct_05'!CV76</f>
        <v>-328.28748923255625</v>
      </c>
    </row>
    <row r="80" spans="1:83">
      <c r="A80" s="69" t="str">
        <f>Paca!A80</f>
        <v>2018T3</v>
      </c>
      <c r="B80" s="134">
        <f>'[1]emploi direct_05'!V77</f>
        <v>-0.61381805925718735</v>
      </c>
      <c r="C80" s="135">
        <f>'[1]emploi direct_05'!W77</f>
        <v>0.39455894985609419</v>
      </c>
      <c r="D80" s="136">
        <f>'[1]emploi direct_05'!X77</f>
        <v>-0.83243660912355466</v>
      </c>
      <c r="E80" s="137">
        <f>'[1]emploi direct_05'!Y77</f>
        <v>-1.7384335578910948</v>
      </c>
      <c r="F80" s="137">
        <f>'[1]emploi direct_05'!Z77</f>
        <v>-0.25149036486352694</v>
      </c>
      <c r="G80" s="137">
        <f>'[1]emploi direct_05'!AA77</f>
        <v>3.5960013749518183</v>
      </c>
      <c r="H80" s="137">
        <f>'[1]emploi direct_05'!AB77</f>
        <v>-7.535983265199409</v>
      </c>
      <c r="I80" s="138">
        <f>'[1]emploi direct_05'!AC77</f>
        <v>-0.60840837860419716</v>
      </c>
      <c r="J80" s="139">
        <f>'[1]emploi direct_05'!AD77</f>
        <v>0.98831430609622739</v>
      </c>
      <c r="K80" s="136">
        <f>'[1]emploi direct_05'!AE77</f>
        <v>-0.59802874812616702</v>
      </c>
      <c r="L80" s="137">
        <f>'[1]emploi direct_05'!AF77</f>
        <v>-3.3666179150615427E-2</v>
      </c>
      <c r="M80" s="137">
        <f>'[1]emploi direct_05'!AG77</f>
        <v>-1.3531487428299016</v>
      </c>
      <c r="N80" s="137">
        <f>'[1]emploi direct_05'!AH77</f>
        <v>-1.5529314155805496</v>
      </c>
      <c r="O80" s="137">
        <f>'[1]emploi direct_05'!AI77</f>
        <v>-0.36083691771177095</v>
      </c>
      <c r="P80" s="137">
        <f>'[1]emploi direct_05'!AJ77</f>
        <v>-3.8247147095726852E-2</v>
      </c>
      <c r="Q80" s="137">
        <f>'[1]emploi direct_05'!AK77</f>
        <v>-2.050057436223085</v>
      </c>
      <c r="R80" s="137">
        <f>'[1]emploi direct_05'!AL77</f>
        <v>0.5984236265801357</v>
      </c>
      <c r="S80" s="137">
        <f>'[1]emploi direct_05'!AM77</f>
        <v>-0.7798266192424852</v>
      </c>
      <c r="T80" s="136">
        <f>'[1]emploi direct_05'!AN77</f>
        <v>-0.95942036207414816</v>
      </c>
      <c r="V80" s="69" t="str">
        <f t="shared" si="6"/>
        <v>2018T3</v>
      </c>
      <c r="W80" s="74">
        <f>'[1]emploi direct_05'!AP77</f>
        <v>-295.38657910267648</v>
      </c>
      <c r="X80" s="106">
        <f>'[1]emploi direct_05'!AQ77</f>
        <v>4.5824521834292682</v>
      </c>
      <c r="Y80" s="101">
        <f>'[1]emploi direct_05'!AR77</f>
        <v>-17.947267486267265</v>
      </c>
      <c r="Z80" s="75">
        <f>'[1]emploi direct_05'!AS77</f>
        <v>-13.894915585442163</v>
      </c>
      <c r="AA80" s="75">
        <f>'[1]emploi direct_05'!AT77</f>
        <v>-1.649889876647876</v>
      </c>
      <c r="AB80" s="75">
        <f>'[1]emploi direct_05'!AU77</f>
        <v>4.0675629898725987</v>
      </c>
      <c r="AC80" s="75">
        <f>'[1]emploi direct_05'!AV77</f>
        <v>-3.1495629525150051</v>
      </c>
      <c r="AD80" s="76">
        <f>'[1]emploi direct_05'!AW77</f>
        <v>-3.3204620615351814</v>
      </c>
      <c r="AE80" s="103">
        <f>'[1]emploi direct_05'!AX77</f>
        <v>36.523945521319092</v>
      </c>
      <c r="AF80" s="101">
        <f>'[1]emploi direct_05'!AY77</f>
        <v>-125.55000489830854</v>
      </c>
      <c r="AG80" s="75">
        <f>'[1]emploi direct_05'!AZ77</f>
        <v>-2.2036654717758211</v>
      </c>
      <c r="AH80" s="75">
        <f>'[1]emploi direct_05'!BA77</f>
        <v>-45.465984400518664</v>
      </c>
      <c r="AI80" s="75">
        <f>'[1]emploi direct_05'!BB77</f>
        <v>-60.058340805391254</v>
      </c>
      <c r="AJ80" s="75">
        <f>'[1]emploi direct_05'!BC77</f>
        <v>-1.2757539954602066</v>
      </c>
      <c r="AK80" s="75">
        <f>'[1]emploi direct_05'!BD77</f>
        <v>-0.36357158903206255</v>
      </c>
      <c r="AL80" s="75">
        <f>'[1]emploi direct_05'!BE77</f>
        <v>-10.119788781475449</v>
      </c>
      <c r="AM80" s="75">
        <f>'[1]emploi direct_05'!BF77</f>
        <v>15.729928738338458</v>
      </c>
      <c r="AN80" s="75">
        <f>'[1]emploi direct_05'!BG77</f>
        <v>-21.792828592992919</v>
      </c>
      <c r="AO80" s="101">
        <f>'[1]emploi direct_05'!BH77</f>
        <v>-192.99570442285403</v>
      </c>
      <c r="AQ80" s="69" t="str">
        <f t="shared" si="7"/>
        <v>2018T3</v>
      </c>
      <c r="AR80" s="134">
        <f>'[1]emploi direct_05'!BJ77</f>
        <v>-0.35244801627981603</v>
      </c>
      <c r="AS80" s="135">
        <f>'[1]emploi direct_05'!BK77</f>
        <v>-10.176203522178728</v>
      </c>
      <c r="AT80" s="136">
        <f>'[1]emploi direct_05'!BL77</f>
        <v>-0.28134865077814597</v>
      </c>
      <c r="AU80" s="137">
        <f>'[1]emploi direct_05'!BM77</f>
        <v>3.6902646305045694</v>
      </c>
      <c r="AV80" s="137">
        <f>'[1]emploi direct_05'!BN77</f>
        <v>1.258435795896018</v>
      </c>
      <c r="AW80" s="137">
        <f>'[1]emploi direct_05'!BO77</f>
        <v>13.735874600983667</v>
      </c>
      <c r="AX80" s="137">
        <f>'[1]emploi direct_05'!BP77</f>
        <v>13.06438242359933</v>
      </c>
      <c r="AY80" s="138">
        <f>'[1]emploi direct_05'!BQ77</f>
        <v>-10.068977077985963</v>
      </c>
      <c r="AZ80" s="139">
        <f>'[1]emploi direct_05'!BR77</f>
        <v>4.2895910110390068</v>
      </c>
      <c r="BA80" s="136">
        <f>'[1]emploi direct_05'!BS77</f>
        <v>0.84617923073586621</v>
      </c>
      <c r="BB80" s="137">
        <f>'[1]emploi direct_05'!BT77</f>
        <v>1.315212525799514</v>
      </c>
      <c r="BC80" s="137">
        <f>'[1]emploi direct_05'!BU77</f>
        <v>0.91694025574098337</v>
      </c>
      <c r="BD80" s="137">
        <f>'[1]emploi direct_05'!BV77</f>
        <v>1.0499125313366386</v>
      </c>
      <c r="BE80" s="137">
        <f>'[1]emploi direct_05'!BW77</f>
        <v>-1.6620509926931759</v>
      </c>
      <c r="BF80" s="137">
        <f>'[1]emploi direct_05'!BX77</f>
        <v>-1.0628532293202486</v>
      </c>
      <c r="BG80" s="137">
        <f>'[1]emploi direct_05'!BY77</f>
        <v>1.5900941821737513</v>
      </c>
      <c r="BH80" s="137">
        <f>'[1]emploi direct_05'!BZ77</f>
        <v>0.48636429600739106</v>
      </c>
      <c r="BI80" s="137">
        <f>'[1]emploi direct_05'!CA77</f>
        <v>0.59061014369885534</v>
      </c>
      <c r="BJ80" s="136">
        <f>'[1]emploi direct_05'!CB77</f>
        <v>-1.7731737662502689</v>
      </c>
      <c r="BL80" s="69" t="str">
        <f t="shared" si="8"/>
        <v>2018T3</v>
      </c>
      <c r="BM80" s="74">
        <f>'[1]emploi direct_05'!CD77</f>
        <v>-169.16306328300561</v>
      </c>
      <c r="BN80" s="106">
        <f>'[1]emploi direct_05'!CE77</f>
        <v>-132.09628267878293</v>
      </c>
      <c r="BO80" s="101">
        <f>'[1]emploi direct_05'!CF77</f>
        <v>-6.0323321595983543</v>
      </c>
      <c r="BP80" s="75">
        <f>'[1]emploi direct_05'!CG77</f>
        <v>27.951236633728854</v>
      </c>
      <c r="BQ80" s="75">
        <f>'[1]emploi direct_05'!CH77</f>
        <v>8.132795860126862</v>
      </c>
      <c r="BR80" s="75">
        <f>'[1]emploi direct_05'!CI77</f>
        <v>14.151949706192582</v>
      </c>
      <c r="BS80" s="75">
        <f>'[1]emploi direct_05'!CJ77</f>
        <v>4.4652542599233414</v>
      </c>
      <c r="BT80" s="76">
        <f>'[1]emploi direct_05'!CK77</f>
        <v>-60.733568619569724</v>
      </c>
      <c r="BU80" s="103">
        <f>'[1]emploi direct_05'!CL77</f>
        <v>153.50716448679486</v>
      </c>
      <c r="BV80" s="101">
        <f>'[1]emploi direct_05'!CM77</f>
        <v>175.10259491841862</v>
      </c>
      <c r="BW80" s="75">
        <f>'[1]emploi direct_05'!CN77</f>
        <v>84.942859793754906</v>
      </c>
      <c r="BX80" s="75">
        <f>'[1]emploi direct_05'!CO77</f>
        <v>30.11627490579167</v>
      </c>
      <c r="BY80" s="75">
        <f>'[1]emploi direct_05'!CP77</f>
        <v>39.558609770067051</v>
      </c>
      <c r="BZ80" s="75">
        <f>'[1]emploi direct_05'!CQ77</f>
        <v>-5.9540056398047341</v>
      </c>
      <c r="CA80" s="75">
        <f>'[1]emploi direct_05'!CR77</f>
        <v>-10.20795319187414</v>
      </c>
      <c r="CB80" s="75">
        <f>'[1]emploi direct_05'!CS77</f>
        <v>7.5679994281705376</v>
      </c>
      <c r="CC80" s="75">
        <f>'[1]emploi direct_05'!CT77</f>
        <v>12.798637878263889</v>
      </c>
      <c r="CD80" s="75">
        <f>'[1]emploi direct_05'!CU77</f>
        <v>16.280171974049608</v>
      </c>
      <c r="CE80" s="101">
        <f>'[1]emploi direct_05'!CV77</f>
        <v>-359.64420784984395</v>
      </c>
    </row>
    <row r="81" spans="1:83" s="232" customFormat="1">
      <c r="A81" s="95" t="str">
        <f>Paca!A81</f>
        <v>2018T4</v>
      </c>
      <c r="B81" s="140">
        <f>'[1]emploi direct_05'!V78</f>
        <v>1.0868137763367702</v>
      </c>
      <c r="C81" s="141">
        <f>'[1]emploi direct_05'!W78</f>
        <v>2.4148422827189764</v>
      </c>
      <c r="D81" s="142">
        <f>'[1]emploi direct_05'!X78</f>
        <v>4.3112171974253766</v>
      </c>
      <c r="E81" s="143">
        <f>'[1]emploi direct_05'!Y78</f>
        <v>14.535089279426327</v>
      </c>
      <c r="F81" s="143">
        <f>'[1]emploi direct_05'!Z78</f>
        <v>-0.71863399732001731</v>
      </c>
      <c r="G81" s="143">
        <f>'[1]emploi direct_05'!AA78</f>
        <v>2.4227600438992303</v>
      </c>
      <c r="H81" s="143">
        <f>'[1]emploi direct_05'!AB78</f>
        <v>6.2577345019501074</v>
      </c>
      <c r="I81" s="144">
        <f>'[1]emploi direct_05'!AC78</f>
        <v>-4.1543495579540739</v>
      </c>
      <c r="J81" s="145">
        <f>'[1]emploi direct_05'!AD78</f>
        <v>-0.24715227241740578</v>
      </c>
      <c r="K81" s="142">
        <f>'[1]emploi direct_05'!AE78</f>
        <v>1.0216771167513627</v>
      </c>
      <c r="L81" s="143">
        <f>'[1]emploi direct_05'!AF78</f>
        <v>-0.47030907414823409</v>
      </c>
      <c r="M81" s="143">
        <f>'[1]emploi direct_05'!AG78</f>
        <v>-8.6029570872181438E-2</v>
      </c>
      <c r="N81" s="143">
        <f>'[1]emploi direct_05'!AH78</f>
        <v>3.4597044630181539</v>
      </c>
      <c r="O81" s="143">
        <f>'[1]emploi direct_05'!AI78</f>
        <v>1.8406708835442709</v>
      </c>
      <c r="P81" s="143">
        <f>'[1]emploi direct_05'!AJ78</f>
        <v>-0.4730897373495746</v>
      </c>
      <c r="Q81" s="143">
        <f>'[1]emploi direct_05'!AK78</f>
        <v>1.0187007774675294</v>
      </c>
      <c r="R81" s="143">
        <f>'[1]emploi direct_05'!AL78</f>
        <v>3.7475254254226265</v>
      </c>
      <c r="S81" s="143">
        <f>'[1]emploi direct_05'!AM78</f>
        <v>0.32820745701906962</v>
      </c>
      <c r="T81" s="142">
        <f>'[1]emploi direct_05'!AN78</f>
        <v>0.98117675395883452</v>
      </c>
      <c r="U81" s="234"/>
      <c r="V81" s="95" t="str">
        <f t="shared" si="6"/>
        <v>2018T4</v>
      </c>
      <c r="W81" s="92">
        <f>'[1]emploi direct_05'!AP78</f>
        <v>519.79516949216486</v>
      </c>
      <c r="X81" s="108">
        <f>'[1]emploi direct_05'!AQ78</f>
        <v>28.156909863962483</v>
      </c>
      <c r="Y81" s="100">
        <f>'[1]emploi direct_05'!AR78</f>
        <v>92.175756280407313</v>
      </c>
      <c r="Z81" s="93">
        <f>'[1]emploi direct_05'!AS78</f>
        <v>114.15612090509148</v>
      </c>
      <c r="AA81" s="93">
        <f>'[1]emploi direct_05'!AT78</f>
        <v>-4.7027054880546757</v>
      </c>
      <c r="AB81" s="93">
        <f>'[1]emploi direct_05'!AU78</f>
        <v>2.8390159560331938</v>
      </c>
      <c r="AC81" s="93">
        <f>'[1]emploi direct_05'!AV78</f>
        <v>2.4182447688749562</v>
      </c>
      <c r="AD81" s="94">
        <f>'[1]emploi direct_05'!AW78</f>
        <v>-22.534919861537787</v>
      </c>
      <c r="AE81" s="102">
        <f>'[1]emploi direct_05'!AX78</f>
        <v>-9.2239796323342489</v>
      </c>
      <c r="AF81" s="100">
        <f>'[1]emploi direct_05'!AY78</f>
        <v>213.20792113377684</v>
      </c>
      <c r="AG81" s="93">
        <f>'[1]emploi direct_05'!AZ78</f>
        <v>-30.774355044728509</v>
      </c>
      <c r="AH81" s="93">
        <f>'[1]emploi direct_05'!BA78</f>
        <v>-2.8514912561950041</v>
      </c>
      <c r="AI81" s="93">
        <f>'[1]emploi direct_05'!BB78</f>
        <v>131.72337358690629</v>
      </c>
      <c r="AJ81" s="93">
        <f>'[1]emploi direct_05'!BC78</f>
        <v>6.4842863649884634</v>
      </c>
      <c r="AK81" s="93">
        <f>'[1]emploi direct_05'!BD78</f>
        <v>-4.4953993896434667</v>
      </c>
      <c r="AL81" s="93">
        <f>'[1]emploi direct_05'!BE78</f>
        <v>4.925567131737921</v>
      </c>
      <c r="AM81" s="93">
        <f>'[1]emploi direct_05'!BF78</f>
        <v>99.095466580701213</v>
      </c>
      <c r="AN81" s="93">
        <f>'[1]emploi direct_05'!BG78</f>
        <v>9.1004731600100968</v>
      </c>
      <c r="AO81" s="100">
        <f>'[1]emploi direct_05'!BH78</f>
        <v>195.47856184636476</v>
      </c>
      <c r="AP81" s="234"/>
      <c r="AQ81" s="95" t="str">
        <f t="shared" si="7"/>
        <v>2018T4</v>
      </c>
      <c r="AR81" s="140">
        <f>'[1]emploi direct_05'!BJ78</f>
        <v>1.4881003508682156E-2</v>
      </c>
      <c r="AS81" s="141">
        <f>'[1]emploi direct_05'!BK78</f>
        <v>-7.2065750801985189</v>
      </c>
      <c r="AT81" s="142">
        <f>'[1]emploi direct_05'!BL78</f>
        <v>0.56188837172066464</v>
      </c>
      <c r="AU81" s="143">
        <f>'[1]emploi direct_05'!BM78</f>
        <v>8.4213520723188431</v>
      </c>
      <c r="AV81" s="143">
        <f>'[1]emploi direct_05'!BN78</f>
        <v>-0.72793928287231413</v>
      </c>
      <c r="AW81" s="143">
        <f>'[1]emploi direct_05'!BO78</f>
        <v>12.723507295297765</v>
      </c>
      <c r="AX81" s="143">
        <f>'[1]emploi direct_05'!BP78</f>
        <v>24.308032350331345</v>
      </c>
      <c r="AY81" s="144">
        <f>'[1]emploi direct_05'!BQ78</f>
        <v>-12.492393854470363</v>
      </c>
      <c r="AZ81" s="145">
        <f>'[1]emploi direct_05'!BR78</f>
        <v>3.1684258880605887</v>
      </c>
      <c r="BA81" s="142">
        <f>'[1]emploi direct_05'!BS78</f>
        <v>0.25636108982547423</v>
      </c>
      <c r="BB81" s="143">
        <f>'[1]emploi direct_05'!BT78</f>
        <v>-0.90266601320916351</v>
      </c>
      <c r="BC81" s="143">
        <f>'[1]emploi direct_05'!BU78</f>
        <v>-0.14737373794985187</v>
      </c>
      <c r="BD81" s="143">
        <f>'[1]emploi direct_05'!BV78</f>
        <v>1.0436229329799929</v>
      </c>
      <c r="BE81" s="143">
        <f>'[1]emploi direct_05'!BW78</f>
        <v>3.2188271216922804</v>
      </c>
      <c r="BF81" s="143">
        <f>'[1]emploi direct_05'!BX78</f>
        <v>-0.20765071873093399</v>
      </c>
      <c r="BG81" s="143">
        <f>'[1]emploi direct_05'!BY78</f>
        <v>-0.31085024430118624</v>
      </c>
      <c r="BH81" s="143">
        <f>'[1]emploi direct_05'!BZ78</f>
        <v>3.7273481969610112</v>
      </c>
      <c r="BI81" s="143">
        <f>'[1]emploi direct_05'!CA78</f>
        <v>-1.0262416152572507</v>
      </c>
      <c r="BJ81" s="142">
        <f>'[1]emploi direct_05'!CB78</f>
        <v>-0.39985937067990029</v>
      </c>
      <c r="BK81" s="234"/>
      <c r="BL81" s="95" t="str">
        <f t="shared" si="8"/>
        <v>2018T4</v>
      </c>
      <c r="BM81" s="92">
        <f>'[1]emploi direct_05'!CD78</f>
        <v>7.1934827888107975</v>
      </c>
      <c r="BN81" s="108">
        <f>'[1]emploi direct_05'!CE78</f>
        <v>-92.740798474675557</v>
      </c>
      <c r="BO81" s="100">
        <f>'[1]emploi direct_05'!CF78</f>
        <v>12.461331350671117</v>
      </c>
      <c r="BP81" s="93">
        <f>'[1]emploi direct_05'!CG78</f>
        <v>69.8694079530718</v>
      </c>
      <c r="BQ81" s="93">
        <f>'[1]emploi direct_05'!CH78</f>
        <v>-4.7640453352977374</v>
      </c>
      <c r="BR81" s="93">
        <f>'[1]emploi direct_05'!CI78</f>
        <v>13.547097475140845</v>
      </c>
      <c r="BS81" s="93">
        <f>'[1]emploi direct_05'!CJ78</f>
        <v>8.029606992941531</v>
      </c>
      <c r="BT81" s="94">
        <f>'[1]emploi direct_05'!CK78</f>
        <v>-74.220735735185599</v>
      </c>
      <c r="BU81" s="102">
        <f>'[1]emploi direct_05'!CL78</f>
        <v>114.33410038520742</v>
      </c>
      <c r="BV81" s="100">
        <f>'[1]emploi direct_05'!CM78</f>
        <v>53.906907143984427</v>
      </c>
      <c r="BW81" s="93">
        <f>'[1]emploi direct_05'!CN78</f>
        <v>-59.323037140519773</v>
      </c>
      <c r="BX81" s="93">
        <f>'[1]emploi direct_05'!CO78</f>
        <v>-4.8877739477629802</v>
      </c>
      <c r="BY81" s="93">
        <f>'[1]emploi direct_05'!CP78</f>
        <v>40.684574756779512</v>
      </c>
      <c r="BZ81" s="93">
        <f>'[1]emploi direct_05'!CQ78</f>
        <v>11.187834351790457</v>
      </c>
      <c r="CA81" s="93">
        <f>'[1]emploi direct_05'!CR78</f>
        <v>-1.9678929461388179</v>
      </c>
      <c r="CB81" s="93">
        <f>'[1]emploi direct_05'!CS78</f>
        <v>-1.5230519068102808</v>
      </c>
      <c r="CC81" s="93">
        <f>'[1]emploi direct_05'!CT78</f>
        <v>98.581094444047721</v>
      </c>
      <c r="CD81" s="93">
        <f>'[1]emploi direct_05'!CU78</f>
        <v>-28.844840467401809</v>
      </c>
      <c r="CE81" s="100">
        <f>'[1]emploi direct_05'!CV78</f>
        <v>-80.768057616369333</v>
      </c>
    </row>
    <row r="82" spans="1:83">
      <c r="A82" s="69" t="str">
        <f>Paca!A82</f>
        <v>2019T1</v>
      </c>
      <c r="B82" s="134">
        <f>'[1]emploi direct_05'!V79</f>
        <v>0.57505045501975438</v>
      </c>
      <c r="C82" s="135">
        <f>'[1]emploi direct_05'!W79</f>
        <v>-9.8400162700763794</v>
      </c>
      <c r="D82" s="136">
        <f>'[1]emploi direct_05'!X79</f>
        <v>-0.7777186787252699</v>
      </c>
      <c r="E82" s="137">
        <f>'[1]emploi direct_05'!Y79</f>
        <v>-3.2320934985179739</v>
      </c>
      <c r="F82" s="137">
        <f>'[1]emploi direct_05'!Z79</f>
        <v>-0.70342873184393584</v>
      </c>
      <c r="G82" s="137">
        <f>'[1]emploi direct_05'!AA79</f>
        <v>-5.9871862019229898</v>
      </c>
      <c r="H82" s="137">
        <f>'[1]emploi direct_05'!AB79</f>
        <v>-23.748147518106023</v>
      </c>
      <c r="I82" s="138">
        <f>'[1]emploi direct_05'!AC79</f>
        <v>6.3928005472990712</v>
      </c>
      <c r="J82" s="139">
        <f>'[1]emploi direct_05'!AD79</f>
        <v>0.32648766649161498</v>
      </c>
      <c r="K82" s="136">
        <f>'[1]emploi direct_05'!AE79</f>
        <v>2.344087251159177</v>
      </c>
      <c r="L82" s="137">
        <f>'[1]emploi direct_05'!AF79</f>
        <v>0.97803962150193602</v>
      </c>
      <c r="M82" s="137">
        <f>'[1]emploi direct_05'!AG79</f>
        <v>0.95264598339870332</v>
      </c>
      <c r="N82" s="137">
        <f>'[1]emploi direct_05'!AH79</f>
        <v>8.5872505187391202</v>
      </c>
      <c r="O82" s="137">
        <f>'[1]emploi direct_05'!AI79</f>
        <v>2.7818540936891401</v>
      </c>
      <c r="P82" s="137">
        <f>'[1]emploi direct_05'!AJ79</f>
        <v>1.6894259006198897</v>
      </c>
      <c r="Q82" s="137">
        <f>'[1]emploi direct_05'!AK79</f>
        <v>1.3099092749888408</v>
      </c>
      <c r="R82" s="137">
        <f>'[1]emploi direct_05'!AL79</f>
        <v>0.80030386931952968</v>
      </c>
      <c r="S82" s="137">
        <f>'[1]emploi direct_05'!AM79</f>
        <v>0.22850457563703408</v>
      </c>
      <c r="T82" s="136">
        <f>'[1]emploi direct_05'!AN79</f>
        <v>-0.46453204766823131</v>
      </c>
      <c r="V82" s="69" t="str">
        <f t="shared" si="6"/>
        <v>2019T1</v>
      </c>
      <c r="W82" s="74">
        <f>'[1]emploi direct_05'!AP79</f>
        <v>278.02097609718476</v>
      </c>
      <c r="X82" s="106">
        <f>'[1]emploi direct_05'!AQ79</f>
        <v>-117.50461830342169</v>
      </c>
      <c r="Y82" s="101">
        <f>'[1]emploi direct_05'!AR79</f>
        <v>-17.344842054772926</v>
      </c>
      <c r="Z82" s="75">
        <f>'[1]emploi direct_05'!AS79</f>
        <v>-29.073945592306927</v>
      </c>
      <c r="AA82" s="75">
        <f>'[1]emploi direct_05'!AT79</f>
        <v>-4.5701227980125623</v>
      </c>
      <c r="AB82" s="75">
        <f>'[1]emploi direct_05'!AU79</f>
        <v>-7.1858255639238706</v>
      </c>
      <c r="AC82" s="75">
        <f>'[1]emploi direct_05'!AV79</f>
        <v>-9.7515446549377707</v>
      </c>
      <c r="AD82" s="76">
        <f>'[1]emploi direct_05'!AW79</f>
        <v>33.236596554408266</v>
      </c>
      <c r="AE82" s="103">
        <f>'[1]emploi direct_05'!AX79</f>
        <v>12.154743823875378</v>
      </c>
      <c r="AF82" s="101">
        <f>'[1]emploi direct_05'!AY79</f>
        <v>494.17186569959813</v>
      </c>
      <c r="AG82" s="75">
        <f>'[1]emploi direct_05'!AZ79</f>
        <v>63.696373403243342</v>
      </c>
      <c r="AH82" s="75">
        <f>'[1]emploi direct_05'!BA79</f>
        <v>31.548741950679414</v>
      </c>
      <c r="AI82" s="75">
        <f>'[1]emploi direct_05'!BB79</f>
        <v>338.25888233355727</v>
      </c>
      <c r="AJ82" s="75">
        <f>'[1]emploi direct_05'!BC79</f>
        <v>9.9802551228710854</v>
      </c>
      <c r="AK82" s="75">
        <f>'[1]emploi direct_05'!BD79</f>
        <v>15.977338089640739</v>
      </c>
      <c r="AL82" s="75">
        <f>'[1]emploi direct_05'!BE79</f>
        <v>6.3981232350964206</v>
      </c>
      <c r="AM82" s="75">
        <f>'[1]emploi direct_05'!BF79</f>
        <v>21.955425700487922</v>
      </c>
      <c r="AN82" s="75">
        <f>'[1]emploi direct_05'!BG79</f>
        <v>6.3567258640196087</v>
      </c>
      <c r="AO82" s="101">
        <f>'[1]emploi direct_05'!BH79</f>
        <v>-93.456173068101634</v>
      </c>
      <c r="AQ82" s="69" t="str">
        <f t="shared" si="7"/>
        <v>2019T1</v>
      </c>
      <c r="AR82" s="134">
        <f>'[1]emploi direct_05'!BJ79</f>
        <v>0.57830925313004933</v>
      </c>
      <c r="AS82" s="135">
        <f>'[1]emploi direct_05'!BK79</f>
        <v>-12.414230851840713</v>
      </c>
      <c r="AT82" s="136">
        <f>'[1]emploi direct_05'!BL79</f>
        <v>2.4046705350065034</v>
      </c>
      <c r="AU82" s="137">
        <f>'[1]emploi direct_05'!BM79</f>
        <v>4.0339090775411979</v>
      </c>
      <c r="AV82" s="137">
        <f>'[1]emploi direct_05'!BN79</f>
        <v>0.82825028047255334</v>
      </c>
      <c r="AW82" s="137">
        <f>'[1]emploi direct_05'!BO79</f>
        <v>2.3051049082861486</v>
      </c>
      <c r="AX82" s="137">
        <f>'[1]emploi direct_05'!BP79</f>
        <v>-20.693917575604605</v>
      </c>
      <c r="AY82" s="138">
        <f>'[1]emploi direct_05'!BQ79</f>
        <v>3.4678127267824488</v>
      </c>
      <c r="AZ82" s="139">
        <f>'[1]emploi direct_05'!BR79</f>
        <v>2.5543056760563676</v>
      </c>
      <c r="BA82" s="136">
        <f>'[1]emploi direct_05'!BS79</f>
        <v>2.6201573768261932</v>
      </c>
      <c r="BB82" s="137">
        <f>'[1]emploi direct_05'!BT79</f>
        <v>0.67040546510712673</v>
      </c>
      <c r="BC82" s="137">
        <f>'[1]emploi direct_05'!BU79</f>
        <v>0.97651241571796721</v>
      </c>
      <c r="BD82" s="137">
        <f>'[1]emploi direct_05'!BV79</f>
        <v>8.3026953939781656</v>
      </c>
      <c r="BE82" s="137">
        <f>'[1]emploi direct_05'!BW79</f>
        <v>5.2905940925752626</v>
      </c>
      <c r="BF82" s="137">
        <f>'[1]emploi direct_05'!BX79</f>
        <v>1.0883447330204854</v>
      </c>
      <c r="BG82" s="137">
        <f>'[1]emploi direct_05'!BY79</f>
        <v>0.51925869765279131</v>
      </c>
      <c r="BH82" s="137">
        <f>'[1]emploi direct_05'!BZ79</f>
        <v>5.4154038088830792</v>
      </c>
      <c r="BI82" s="137">
        <f>'[1]emploi direct_05'!CA79</f>
        <v>-0.94672733938354625</v>
      </c>
      <c r="BJ82" s="136">
        <f>'[1]emploi direct_05'!CB79</f>
        <v>-1.2996852701175565</v>
      </c>
      <c r="BL82" s="69" t="str">
        <f t="shared" si="8"/>
        <v>2019T1</v>
      </c>
      <c r="BM82" s="74">
        <f>'[1]emploi direct_05'!CD79</f>
        <v>279.58745567508595</v>
      </c>
      <c r="BN82" s="106">
        <f>'[1]emploi direct_05'!CE79</f>
        <v>-152.60164430854002</v>
      </c>
      <c r="BO82" s="101">
        <f>'[1]emploi direct_05'!CF79</f>
        <v>51.962835926525258</v>
      </c>
      <c r="BP82" s="75">
        <f>'[1]emploi direct_05'!CG79</f>
        <v>33.752239266001197</v>
      </c>
      <c r="BQ82" s="75">
        <f>'[1]emploi direct_05'!CH79</f>
        <v>5.2993350629471934</v>
      </c>
      <c r="BR82" s="75">
        <f>'[1]emploi direct_05'!CI79</f>
        <v>2.5423441958213573</v>
      </c>
      <c r="BS82" s="75">
        <f>'[1]emploi direct_05'!CJ79</f>
        <v>-8.1701549422245456</v>
      </c>
      <c r="BT82" s="76">
        <f>'[1]emploi direct_05'!CK79</f>
        <v>18.539072343980251</v>
      </c>
      <c r="BU82" s="103">
        <f>'[1]emploi direct_05'!CL79</f>
        <v>93.027983718296127</v>
      </c>
      <c r="BV82" s="101">
        <f>'[1]emploi direct_05'!CM79</f>
        <v>550.88595727927532</v>
      </c>
      <c r="BW82" s="75">
        <f>'[1]emploi direct_05'!CN79</f>
        <v>43.794635949223448</v>
      </c>
      <c r="BX82" s="75">
        <f>'[1]emploi direct_05'!CO79</f>
        <v>32.331482155622325</v>
      </c>
      <c r="BY82" s="75">
        <f>'[1]emploi direct_05'!CP79</f>
        <v>327.90931432064281</v>
      </c>
      <c r="BZ82" s="75">
        <f>'[1]emploi direct_05'!CQ79</f>
        <v>18.528429509861496</v>
      </c>
      <c r="CA82" s="75">
        <f>'[1]emploi direct_05'!CR79</f>
        <v>10.353959627025006</v>
      </c>
      <c r="CB82" s="75">
        <f>'[1]emploi direct_05'!CS79</f>
        <v>2.5562175526422948</v>
      </c>
      <c r="CC82" s="75">
        <f>'[1]emploi direct_05'!CT79</f>
        <v>142.06122530966149</v>
      </c>
      <c r="CD82" s="75">
        <f>'[1]emploi direct_05'!CU79</f>
        <v>-26.649307145406055</v>
      </c>
      <c r="CE82" s="101">
        <f>'[1]emploi direct_05'!CV79</f>
        <v>-263.68767694046983</v>
      </c>
    </row>
    <row r="83" spans="1:83">
      <c r="A83" s="69" t="str">
        <f>Paca!A83</f>
        <v>2019T2</v>
      </c>
      <c r="B83" s="134">
        <f>'[1]emploi direct_05'!V80</f>
        <v>-1.2936534902625141</v>
      </c>
      <c r="C83" s="135">
        <f>'[1]emploi direct_05'!W80</f>
        <v>6.1926820909103064</v>
      </c>
      <c r="D83" s="136">
        <f>'[1]emploi direct_05'!X80</f>
        <v>-1.6707211427768653</v>
      </c>
      <c r="E83" s="137">
        <f>'[1]emploi direct_05'!Y80</f>
        <v>-1.2352581920812788</v>
      </c>
      <c r="F83" s="137">
        <f>'[1]emploi direct_05'!Z80</f>
        <v>1.1743292877916867</v>
      </c>
      <c r="G83" s="137">
        <f>'[1]emploi direct_05'!AA80</f>
        <v>-22.137399149326509</v>
      </c>
      <c r="H83" s="137">
        <f>'[1]emploi direct_05'!AB80</f>
        <v>11.313497623627388</v>
      </c>
      <c r="I83" s="138">
        <f>'[1]emploi direct_05'!AC80</f>
        <v>-2.2341638457415658</v>
      </c>
      <c r="J83" s="139">
        <f>'[1]emploi direct_05'!AD80</f>
        <v>0.21796831963609709</v>
      </c>
      <c r="K83" s="136">
        <f>'[1]emploi direct_05'!AE80</f>
        <v>-3.7296546811996012</v>
      </c>
      <c r="L83" s="137">
        <f>'[1]emploi direct_05'!AF80</f>
        <v>-1.1707988284900717</v>
      </c>
      <c r="M83" s="137">
        <f>'[1]emploi direct_05'!AG80</f>
        <v>-2.551386191266769</v>
      </c>
      <c r="N83" s="137">
        <f>'[1]emploi direct_05'!AH80</f>
        <v>-11.04290699655105</v>
      </c>
      <c r="O83" s="137">
        <f>'[1]emploi direct_05'!AI80</f>
        <v>-4.2280654274377882</v>
      </c>
      <c r="P83" s="137">
        <f>'[1]emploi direct_05'!AJ80</f>
        <v>-0.59740757407868994</v>
      </c>
      <c r="Q83" s="137">
        <f>'[1]emploi direct_05'!AK80</f>
        <v>-1.3218872936924919</v>
      </c>
      <c r="R83" s="137">
        <f>'[1]emploi direct_05'!AL80</f>
        <v>-2.9834474972758596</v>
      </c>
      <c r="S83" s="137">
        <f>'[1]emploi direct_05'!AM80</f>
        <v>-2.1406173500106984</v>
      </c>
      <c r="T83" s="136">
        <f>'[1]emploi direct_05'!AN80</f>
        <v>0.68822970466537736</v>
      </c>
      <c r="V83" s="69" t="str">
        <f t="shared" si="6"/>
        <v>2019T2</v>
      </c>
      <c r="W83" s="74">
        <f>'[1]emploi direct_05'!AP80</f>
        <v>-629.04227888119203</v>
      </c>
      <c r="X83" s="106">
        <f>'[1]emploi direct_05'!AQ80</f>
        <v>66.673266021479776</v>
      </c>
      <c r="Y83" s="101">
        <f>'[1]emploi direct_05'!AR80</f>
        <v>-36.970982875958725</v>
      </c>
      <c r="Z83" s="75">
        <f>'[1]emploi direct_05'!AS80</f>
        <v>-10.752492444176141</v>
      </c>
      <c r="AA83" s="75">
        <f>'[1]emploi direct_05'!AT80</f>
        <v>7.5758594890074846</v>
      </c>
      <c r="AB83" s="75">
        <f>'[1]emploi direct_05'!AU80</f>
        <v>-24.978568892067813</v>
      </c>
      <c r="AC83" s="75">
        <f>'[1]emploi direct_05'!AV80</f>
        <v>3.5423458859548411</v>
      </c>
      <c r="AD83" s="76">
        <f>'[1]emploi direct_05'!AW80</f>
        <v>-12.3581269146772</v>
      </c>
      <c r="AE83" s="103">
        <f>'[1]emploi direct_05'!AX80</f>
        <v>8.1411923257951457</v>
      </c>
      <c r="AF83" s="101">
        <f>'[1]emploi direct_05'!AY80</f>
        <v>-804.70300696832783</v>
      </c>
      <c r="AG83" s="75">
        <f>'[1]emploi direct_05'!AZ80</f>
        <v>-76.995877268106597</v>
      </c>
      <c r="AH83" s="75">
        <f>'[1]emploi direct_05'!BA80</f>
        <v>-85.299092786104211</v>
      </c>
      <c r="AI83" s="75">
        <f>'[1]emploi direct_05'!BB80</f>
        <v>-472.34283067159458</v>
      </c>
      <c r="AJ83" s="75">
        <f>'[1]emploi direct_05'!BC80</f>
        <v>-15.590693806391698</v>
      </c>
      <c r="AK83" s="75">
        <f>'[1]emploi direct_05'!BD80</f>
        <v>-5.7452879088939426</v>
      </c>
      <c r="AL83" s="75">
        <f>'[1]emploi direct_05'!BE80</f>
        <v>-6.5412046694251558</v>
      </c>
      <c r="AM83" s="75">
        <f>'[1]emploi direct_05'!BF80</f>
        <v>-82.502514745860026</v>
      </c>
      <c r="AN83" s="75">
        <f>'[1]emploi direct_05'!BG80</f>
        <v>-59.685505111947805</v>
      </c>
      <c r="AO83" s="101">
        <f>'[1]emploi direct_05'!BH80</f>
        <v>137.81725261581596</v>
      </c>
      <c r="AQ83" s="69" t="str">
        <f t="shared" si="7"/>
        <v>2019T2</v>
      </c>
      <c r="AR83" s="134">
        <f>'[1]emploi direct_05'!BJ80</f>
        <v>-0.26310325145908475</v>
      </c>
      <c r="AS83" s="135">
        <f>'[1]emploi direct_05'!BK80</f>
        <v>-1.557759117174029</v>
      </c>
      <c r="AT83" s="136">
        <f>'[1]emploi direct_05'!BL80</f>
        <v>0.92359633006842135</v>
      </c>
      <c r="AU83" s="137">
        <f>'[1]emploi direct_05'!BM80</f>
        <v>7.5611706211780927</v>
      </c>
      <c r="AV83" s="137">
        <f>'[1]emploi direct_05'!BN80</f>
        <v>-0.51015690253672918</v>
      </c>
      <c r="AW83" s="137">
        <f>'[1]emploi direct_05'!BO80</f>
        <v>-22.329620838986266</v>
      </c>
      <c r="AX83" s="137">
        <f>'[1]emploi direct_05'!BP80</f>
        <v>-16.606627775143789</v>
      </c>
      <c r="AY83" s="138">
        <f>'[1]emploi direct_05'!BQ80</f>
        <v>-0.91191981014937529</v>
      </c>
      <c r="AZ83" s="139">
        <f>'[1]emploi direct_05'!BR80</f>
        <v>1.2879142771938579</v>
      </c>
      <c r="BA83" s="136">
        <f>'[1]emploi direct_05'!BS80</f>
        <v>-1.0616056595572299</v>
      </c>
      <c r="BB83" s="137">
        <f>'[1]emploi direct_05'!BT80</f>
        <v>-0.70699815667328858</v>
      </c>
      <c r="BC83" s="137">
        <f>'[1]emploi direct_05'!BU80</f>
        <v>-3.03772046118157</v>
      </c>
      <c r="BD83" s="137">
        <f>'[1]emploi direct_05'!BV80</f>
        <v>-1.6139689108010113</v>
      </c>
      <c r="BE83" s="137">
        <f>'[1]emploi direct_05'!BW80</f>
        <v>-0.11367601909613168</v>
      </c>
      <c r="BF83" s="137">
        <f>'[1]emploi direct_05'!BX80</f>
        <v>0.56523930031429082</v>
      </c>
      <c r="BG83" s="137">
        <f>'[1]emploi direct_05'!BY80</f>
        <v>-1.0812259142103486</v>
      </c>
      <c r="BH83" s="137">
        <f>'[1]emploi direct_05'!BZ80</f>
        <v>2.0649439311030804</v>
      </c>
      <c r="BI83" s="137">
        <f>'[1]emploi direct_05'!CA80</f>
        <v>-2.3624761713273768</v>
      </c>
      <c r="BJ83" s="136">
        <f>'[1]emploi direct_05'!CB80</f>
        <v>0.23287060768690804</v>
      </c>
      <c r="BL83" s="69" t="str">
        <f t="shared" si="8"/>
        <v>2019T2</v>
      </c>
      <c r="BM83" s="74">
        <f>'[1]emploi direct_05'!CD80</f>
        <v>-126.61271239451889</v>
      </c>
      <c r="BN83" s="106">
        <f>'[1]emploi direct_05'!CE80</f>
        <v>-18.091990234550167</v>
      </c>
      <c r="BO83" s="101">
        <f>'[1]emploi direct_05'!CF80</f>
        <v>19.912663863408397</v>
      </c>
      <c r="BP83" s="75">
        <f>'[1]emploi direct_05'!CG80</f>
        <v>60.434767283166252</v>
      </c>
      <c r="BQ83" s="75">
        <f>'[1]emploi direct_05'!CH80</f>
        <v>-3.3468586737076294</v>
      </c>
      <c r="BR83" s="75">
        <f>'[1]emploi direct_05'!CI80</f>
        <v>-25.257815510085891</v>
      </c>
      <c r="BS83" s="75">
        <f>'[1]emploi direct_05'!CJ80</f>
        <v>-6.9405169526229784</v>
      </c>
      <c r="BT83" s="76">
        <f>'[1]emploi direct_05'!CK80</f>
        <v>-4.9769122833419033</v>
      </c>
      <c r="BU83" s="103">
        <f>'[1]emploi direct_05'!CL80</f>
        <v>47.595902038655368</v>
      </c>
      <c r="BV83" s="101">
        <f>'[1]emploi direct_05'!CM80</f>
        <v>-222.87322503326141</v>
      </c>
      <c r="BW83" s="75">
        <f>'[1]emploi direct_05'!CN80</f>
        <v>-46.277524381367584</v>
      </c>
      <c r="BX83" s="75">
        <f>'[1]emploi direct_05'!CO80</f>
        <v>-102.06782649213847</v>
      </c>
      <c r="BY83" s="75">
        <f>'[1]emploi direct_05'!CP80</f>
        <v>-62.418915556522279</v>
      </c>
      <c r="BZ83" s="75">
        <f>'[1]emploi direct_05'!CQ80</f>
        <v>-0.40190631399235599</v>
      </c>
      <c r="CA83" s="75">
        <f>'[1]emploi direct_05'!CR80</f>
        <v>5.373079202071267</v>
      </c>
      <c r="CB83" s="75">
        <f>'[1]emploi direct_05'!CS80</f>
        <v>-5.3373030840662636</v>
      </c>
      <c r="CC83" s="75">
        <f>'[1]emploi direct_05'!CT80</f>
        <v>54.278306273667567</v>
      </c>
      <c r="CD83" s="75">
        <f>'[1]emploi direct_05'!CU80</f>
        <v>-66.021134680911018</v>
      </c>
      <c r="CE83" s="101">
        <f>'[1]emploi direct_05'!CV80</f>
        <v>46.843936971225048</v>
      </c>
    </row>
    <row r="84" spans="1:83">
      <c r="A84" s="69" t="str">
        <f>Paca!A84</f>
        <v>2019T3</v>
      </c>
      <c r="B84" s="134">
        <f>'[1]emploi direct_05'!V81</f>
        <v>-3.3910667802561356E-2</v>
      </c>
      <c r="C84" s="135">
        <f>'[1]emploi direct_05'!W81</f>
        <v>8.3004814352494183</v>
      </c>
      <c r="D84" s="136">
        <f>'[1]emploi direct_05'!X81</f>
        <v>-1.4870249404279945</v>
      </c>
      <c r="E84" s="137">
        <f>'[1]emploi direct_05'!Y81</f>
        <v>-4.052889898137801</v>
      </c>
      <c r="F84" s="137">
        <f>'[1]emploi direct_05'!Z81</f>
        <v>1.3374053447664069</v>
      </c>
      <c r="G84" s="137">
        <f>'[1]emploi direct_05'!AA81</f>
        <v>-0.37911979663352025</v>
      </c>
      <c r="H84" s="137">
        <f>'[1]emploi direct_05'!AB81</f>
        <v>-1.1774705791689932</v>
      </c>
      <c r="I84" s="138">
        <f>'[1]emploi direct_05'!AC81</f>
        <v>-1.0168166551135394</v>
      </c>
      <c r="J84" s="139">
        <f>'[1]emploi direct_05'!AD81</f>
        <v>-0.87961517996506533</v>
      </c>
      <c r="K84" s="136">
        <f>'[1]emploi direct_05'!AE81</f>
        <v>-2.752609105984849E-2</v>
      </c>
      <c r="L84" s="137">
        <f>'[1]emploi direct_05'!AF81</f>
        <v>-0.36076170081785763</v>
      </c>
      <c r="M84" s="137">
        <f>'[1]emploi direct_05'!AG81</f>
        <v>-0.70627628616497518</v>
      </c>
      <c r="N84" s="137">
        <f>'[1]emploi direct_05'!AH81</f>
        <v>2.1019778681125922</v>
      </c>
      <c r="O84" s="137">
        <f>'[1]emploi direct_05'!AI81</f>
        <v>5.1162238935916315</v>
      </c>
      <c r="P84" s="137">
        <f>'[1]emploi direct_05'!AJ81</f>
        <v>-1.537811263540223</v>
      </c>
      <c r="Q84" s="137">
        <f>'[1]emploi direct_05'!AK81</f>
        <v>2.380261018877694</v>
      </c>
      <c r="R84" s="137">
        <f>'[1]emploi direct_05'!AL81</f>
        <v>1.7714291857631181</v>
      </c>
      <c r="S84" s="137">
        <f>'[1]emploi direct_05'!AM81</f>
        <v>-3.7292659414202567</v>
      </c>
      <c r="T84" s="136">
        <f>'[1]emploi direct_05'!AN81</f>
        <v>-0.19926677427600792</v>
      </c>
      <c r="V84" s="69" t="str">
        <f t="shared" si="6"/>
        <v>2019T3</v>
      </c>
      <c r="W84" s="74">
        <f>'[1]emploi direct_05'!AP81</f>
        <v>-16.275835478409135</v>
      </c>
      <c r="X84" s="106">
        <f>'[1]emploi direct_05'!AQ81</f>
        <v>94.901006098430571</v>
      </c>
      <c r="Y84" s="101">
        <f>'[1]emploi direct_05'!AR81</f>
        <v>-32.356246440109771</v>
      </c>
      <c r="Z84" s="75">
        <f>'[1]emploi direct_05'!AS81</f>
        <v>-34.843208663714336</v>
      </c>
      <c r="AA84" s="75">
        <f>'[1]emploi direct_05'!AT81</f>
        <v>8.729219361859009</v>
      </c>
      <c r="AB84" s="75">
        <f>'[1]emploi direct_05'!AU81</f>
        <v>-0.33307828969300601</v>
      </c>
      <c r="AC84" s="75">
        <f>'[1]emploi direct_05'!AV81</f>
        <v>-0.41038546295586542</v>
      </c>
      <c r="AD84" s="76">
        <f>'[1]emploi direct_05'!AW81</f>
        <v>-5.4987933856053814</v>
      </c>
      <c r="AE84" s="103">
        <f>'[1]emploi direct_05'!AX81</f>
        <v>-32.925543169520097</v>
      </c>
      <c r="AF84" s="101">
        <f>'[1]emploi direct_05'!AY81</f>
        <v>-5.7174723437819921</v>
      </c>
      <c r="AG84" s="75">
        <f>'[1]emploi direct_05'!AZ81</f>
        <v>-23.447195423088488</v>
      </c>
      <c r="AH84" s="75">
        <f>'[1]emploi direct_05'!BA81</f>
        <v>-23.010099778362928</v>
      </c>
      <c r="AI84" s="75">
        <f>'[1]emploi direct_05'!BB81</f>
        <v>79.980227418049253</v>
      </c>
      <c r="AJ84" s="75">
        <f>'[1]emploi direct_05'!BC81</f>
        <v>18.068060863980463</v>
      </c>
      <c r="AK84" s="75">
        <f>'[1]emploi direct_05'!BD81</f>
        <v>-14.700828837947711</v>
      </c>
      <c r="AL84" s="75">
        <f>'[1]emploi direct_05'!BE81</f>
        <v>11.622745519825401</v>
      </c>
      <c r="AM84" s="75">
        <f>'[1]emploi direct_05'!BF81</f>
        <v>47.52459455703638</v>
      </c>
      <c r="AN84" s="75">
        <f>'[1]emploi direct_05'!BG81</f>
        <v>-101.75497666327692</v>
      </c>
      <c r="AO84" s="101">
        <f>'[1]emploi direct_05'!BH81</f>
        <v>-40.177579623428755</v>
      </c>
      <c r="AQ84" s="69" t="str">
        <f t="shared" si="7"/>
        <v>2019T3</v>
      </c>
      <c r="AR84" s="134">
        <f>'[1]emploi direct_05'!BJ81</f>
        <v>0.31885052215212539</v>
      </c>
      <c r="AS84" s="135">
        <f>'[1]emploi direct_05'!BK81</f>
        <v>6.1944212185826464</v>
      </c>
      <c r="AT84" s="136">
        <f>'[1]emploi direct_05'!BL81</f>
        <v>0.25741672201906596</v>
      </c>
      <c r="AU84" s="137">
        <f>'[1]emploi direct_05'!BM81</f>
        <v>5.0276710819130654</v>
      </c>
      <c r="AV84" s="137">
        <f>'[1]emploi direct_05'!BN81</f>
        <v>1.0746185034070876</v>
      </c>
      <c r="AW84" s="137">
        <f>'[1]emploi direct_05'!BO81</f>
        <v>-25.309940199870962</v>
      </c>
      <c r="AX84" s="137">
        <f>'[1]emploi direct_05'!BP81</f>
        <v>-10.871879989489441</v>
      </c>
      <c r="AY84" s="138">
        <f>'[1]emploi direct_05'!BQ81</f>
        <v>-1.3190809330651754</v>
      </c>
      <c r="AZ84" s="139">
        <f>'[1]emploi direct_05'!BR81</f>
        <v>-0.58555675715330491</v>
      </c>
      <c r="BA84" s="136">
        <f>'[1]emploi direct_05'!BS81</f>
        <v>-0.49376363242003007</v>
      </c>
      <c r="BB84" s="137">
        <f>'[1]emploi direct_05'!BT81</f>
        <v>-1.0318904978694143</v>
      </c>
      <c r="BC84" s="137">
        <f>'[1]emploi direct_05'!BU81</f>
        <v>-2.4018945106340728</v>
      </c>
      <c r="BD84" s="137">
        <f>'[1]emploi direct_05'!BV81</f>
        <v>2.0386743175271116</v>
      </c>
      <c r="BE84" s="137">
        <f>'[1]emploi direct_05'!BW81</f>
        <v>5.3769709688672895</v>
      </c>
      <c r="BF84" s="137">
        <f>'[1]emploi direct_05'!BX81</f>
        <v>-0.94337794490664262</v>
      </c>
      <c r="BG84" s="137">
        <f>'[1]emploi direct_05'!BY81</f>
        <v>3.3929132115259497</v>
      </c>
      <c r="BH84" s="137">
        <f>'[1]emploi direct_05'!BZ81</f>
        <v>3.2550495243407029</v>
      </c>
      <c r="BI84" s="137">
        <f>'[1]emploi direct_05'!CA81</f>
        <v>-5.2648693267520201</v>
      </c>
      <c r="BJ84" s="136">
        <f>'[1]emploi direct_05'!CB81</f>
        <v>1.0021752350051649</v>
      </c>
      <c r="BL84" s="69" t="str">
        <f t="shared" si="8"/>
        <v>2019T3</v>
      </c>
      <c r="BM84" s="74">
        <f>'[1]emploi direct_05'!CD81</f>
        <v>152.49803122974845</v>
      </c>
      <c r="BN84" s="106">
        <f>'[1]emploi direct_05'!CE81</f>
        <v>72.226563680451136</v>
      </c>
      <c r="BO84" s="101">
        <f>'[1]emploi direct_05'!CF81</f>
        <v>5.5036849095658908</v>
      </c>
      <c r="BP84" s="75">
        <f>'[1]emploi direct_05'!CG81</f>
        <v>39.48647420489408</v>
      </c>
      <c r="BQ84" s="75">
        <f>'[1]emploi direct_05'!CH81</f>
        <v>7.0322505647992557</v>
      </c>
      <c r="BR84" s="75">
        <f>'[1]emploi direct_05'!CI81</f>
        <v>-29.658456789651495</v>
      </c>
      <c r="BS84" s="75">
        <f>'[1]emploi direct_05'!CJ81</f>
        <v>-4.2013394630638388</v>
      </c>
      <c r="BT84" s="76">
        <f>'[1]emploi direct_05'!CK81</f>
        <v>-7.1552436074121033</v>
      </c>
      <c r="BU84" s="103">
        <f>'[1]emploi direct_05'!CL81</f>
        <v>-21.853586652183822</v>
      </c>
      <c r="BV84" s="101">
        <f>'[1]emploi direct_05'!CM81</f>
        <v>-103.04069247873485</v>
      </c>
      <c r="BW84" s="75">
        <f>'[1]emploi direct_05'!CN81</f>
        <v>-67.521054332680251</v>
      </c>
      <c r="BX84" s="75">
        <f>'[1]emploi direct_05'!CO81</f>
        <v>-79.611941869982729</v>
      </c>
      <c r="BY84" s="75">
        <f>'[1]emploi direct_05'!CP81</f>
        <v>77.619652666918228</v>
      </c>
      <c r="BZ84" s="75">
        <f>'[1]emploi direct_05'!CQ81</f>
        <v>18.941908545448314</v>
      </c>
      <c r="CA84" s="75">
        <f>'[1]emploi direct_05'!CR81</f>
        <v>-8.9641780468443812</v>
      </c>
      <c r="CB84" s="75">
        <f>'[1]emploi direct_05'!CS81</f>
        <v>16.405231217234586</v>
      </c>
      <c r="CC84" s="75">
        <f>'[1]emploi direct_05'!CT81</f>
        <v>86.07297209236549</v>
      </c>
      <c r="CD84" s="75">
        <f>'[1]emploi direct_05'!CU81</f>
        <v>-145.98328275119502</v>
      </c>
      <c r="CE84" s="101">
        <f>'[1]emploi direct_05'!CV81</f>
        <v>199.66206177065033</v>
      </c>
    </row>
    <row r="85" spans="1:83" s="232" customFormat="1">
      <c r="A85" s="95" t="str">
        <f>Paca!A85</f>
        <v>2019T4</v>
      </c>
      <c r="B85" s="140">
        <f>'[1]emploi direct_05'!V82</f>
        <v>1.1695535965634773</v>
      </c>
      <c r="C85" s="141">
        <f>'[1]emploi direct_05'!W82</f>
        <v>-6.1524598327275299</v>
      </c>
      <c r="D85" s="142">
        <f>'[1]emploi direct_05'!X82</f>
        <v>5.4668365257576346</v>
      </c>
      <c r="E85" s="143">
        <f>'[1]emploi direct_05'!Y82</f>
        <v>13.558673700212953</v>
      </c>
      <c r="F85" s="143">
        <f>'[1]emploi direct_05'!Z82</f>
        <v>0.93255478570704042</v>
      </c>
      <c r="G85" s="143">
        <f>'[1]emploi direct_05'!AA82</f>
        <v>-1.0495472779447068</v>
      </c>
      <c r="H85" s="143">
        <f>'[1]emploi direct_05'!AB82</f>
        <v>1.7704289090411329</v>
      </c>
      <c r="I85" s="144">
        <f>'[1]emploi direct_05'!AC82</f>
        <v>-9.6478008296463358E-2</v>
      </c>
      <c r="J85" s="145">
        <f>'[1]emploi direct_05'!AD82</f>
        <v>-0.23972053583617425</v>
      </c>
      <c r="K85" s="142">
        <f>'[1]emploi direct_05'!AE82</f>
        <v>2.4018075637524783</v>
      </c>
      <c r="L85" s="143">
        <f>'[1]emploi direct_05'!AF82</f>
        <v>2.3635269073273069</v>
      </c>
      <c r="M85" s="143">
        <f>'[1]emploi direct_05'!AG82</f>
        <v>1.9287504318338922</v>
      </c>
      <c r="N85" s="143">
        <f>'[1]emploi direct_05'!AH82</f>
        <v>2.8218287130570729</v>
      </c>
      <c r="O85" s="143">
        <f>'[1]emploi direct_05'!AI82</f>
        <v>-0.20905096774843646</v>
      </c>
      <c r="P85" s="143">
        <f>'[1]emploi direct_05'!AJ82</f>
        <v>1.7875743106161801</v>
      </c>
      <c r="Q85" s="143">
        <f>'[1]emploi direct_05'!AK82</f>
        <v>0.27448569845411885</v>
      </c>
      <c r="R85" s="143">
        <f>'[1]emploi direct_05'!AL82</f>
        <v>1.3318712077290185</v>
      </c>
      <c r="S85" s="143">
        <f>'[1]emploi direct_05'!AM82</f>
        <v>4.5636032169718455</v>
      </c>
      <c r="T85" s="142">
        <f>'[1]emploi direct_05'!AN82</f>
        <v>0.15056470372090125</v>
      </c>
      <c r="U85" s="234"/>
      <c r="V85" s="95" t="str">
        <f t="shared" si="6"/>
        <v>2019T4</v>
      </c>
      <c r="W85" s="92">
        <f>'[1]emploi direct_05'!AP82</f>
        <v>561.15105073669838</v>
      </c>
      <c r="X85" s="108">
        <f>'[1]emploi direct_05'!AQ82</f>
        <v>-76.181006866873986</v>
      </c>
      <c r="Y85" s="100">
        <f>'[1]emploi direct_05'!AR82</f>
        <v>117.1842930092389</v>
      </c>
      <c r="Z85" s="93">
        <f>'[1]emploi direct_05'!AS82</f>
        <v>111.84136108477355</v>
      </c>
      <c r="AA85" s="93">
        <f>'[1]emploi direct_05'!AT82</f>
        <v>6.1681721815351693</v>
      </c>
      <c r="AB85" s="93">
        <f>'[1]emploi direct_05'!AU82</f>
        <v>-0.91859112355211892</v>
      </c>
      <c r="AC85" s="93">
        <f>'[1]emploi direct_05'!AV82</f>
        <v>0.60978447367966027</v>
      </c>
      <c r="AD85" s="94">
        <f>'[1]emploi direct_05'!AW82</f>
        <v>-0.51643360719697284</v>
      </c>
      <c r="AE85" s="102">
        <f>'[1]emploi direct_05'!AX82</f>
        <v>-8.8942319654888706</v>
      </c>
      <c r="AF85" s="100">
        <f>'[1]emploi direct_05'!AY82</f>
        <v>498.74456690239822</v>
      </c>
      <c r="AG85" s="93">
        <f>'[1]emploi direct_05'!AZ82</f>
        <v>153.05990065042897</v>
      </c>
      <c r="AH85" s="93">
        <f>'[1]emploi direct_05'!BA82</f>
        <v>62.393839501415187</v>
      </c>
      <c r="AI85" s="93">
        <f>'[1]emploi direct_05'!BB82</f>
        <v>109.62744665755326</v>
      </c>
      <c r="AJ85" s="93">
        <f>'[1]emploi direct_05'!BC82</f>
        <v>-0.77603969600841083</v>
      </c>
      <c r="AK85" s="93">
        <f>'[1]emploi direct_05'!BD82</f>
        <v>16.825670271716945</v>
      </c>
      <c r="AL85" s="93">
        <f>'[1]emploi direct_05'!BE82</f>
        <v>1.3722084787880817</v>
      </c>
      <c r="AM85" s="93">
        <f>'[1]emploi direct_05'!BF82</f>
        <v>36.364927713022553</v>
      </c>
      <c r="AN85" s="93">
        <f>'[1]emploi direct_05'!BG82</f>
        <v>119.87661332548532</v>
      </c>
      <c r="AO85" s="100">
        <f>'[1]emploi direct_05'!BH82</f>
        <v>30.297429657428438</v>
      </c>
      <c r="AP85" s="234"/>
      <c r="AQ85" s="95" t="str">
        <f t="shared" si="7"/>
        <v>2019T4</v>
      </c>
      <c r="AR85" s="140">
        <f>'[1]emploi direct_05'!BJ82</f>
        <v>0.40096176245612014</v>
      </c>
      <c r="AS85" s="141">
        <f>'[1]emploi direct_05'!BK82</f>
        <v>-2.689053766840388</v>
      </c>
      <c r="AT85" s="142">
        <f>'[1]emploi direct_05'!BL82</f>
        <v>1.3681257299807514</v>
      </c>
      <c r="AU85" s="143">
        <f>'[1]emploi direct_05'!BM82</f>
        <v>4.1323065701459605</v>
      </c>
      <c r="AV85" s="143">
        <f>'[1]emploi direct_05'!BN82</f>
        <v>2.7556315982214752</v>
      </c>
      <c r="AW85" s="143">
        <f>'[1]emploi direct_05'!BO82</f>
        <v>-27.842061394435447</v>
      </c>
      <c r="AX85" s="143">
        <f>'[1]emploi direct_05'!BP82</f>
        <v>-14.635795277945807</v>
      </c>
      <c r="AY85" s="144">
        <f>'[1]emploi direct_05'!BQ82</f>
        <v>2.8588289890747687</v>
      </c>
      <c r="AZ85" s="145">
        <f>'[1]emploi direct_05'!BR82</f>
        <v>-0.5781502322131038</v>
      </c>
      <c r="BA85" s="142">
        <f>'[1]emploi direct_05'!BS82</f>
        <v>0.86566327868411452</v>
      </c>
      <c r="BB85" s="143">
        <f>'[1]emploi direct_05'!BT82</f>
        <v>1.78595598710245</v>
      </c>
      <c r="BC85" s="143">
        <f>'[1]emploi direct_05'!BU82</f>
        <v>-0.43381426722652883</v>
      </c>
      <c r="BD85" s="143">
        <f>'[1]emploi direct_05'!BV82</f>
        <v>1.4095598594571879</v>
      </c>
      <c r="BE85" s="143">
        <f>'[1]emploi direct_05'!BW82</f>
        <v>3.2560748853672772</v>
      </c>
      <c r="BF85" s="143">
        <f>'[1]emploi direct_05'!BX82</f>
        <v>1.3066039303663235</v>
      </c>
      <c r="BG85" s="143">
        <f>'[1]emploi direct_05'!BY82</f>
        <v>2.6312070671888899</v>
      </c>
      <c r="BH85" s="143">
        <f>'[1]emploi direct_05'!BZ82</f>
        <v>0.85086210050733246</v>
      </c>
      <c r="BI85" s="143">
        <f>'[1]emploi direct_05'!CA82</f>
        <v>-1.2655875600171895</v>
      </c>
      <c r="BJ85" s="142">
        <f>'[1]emploi direct_05'!CB82</f>
        <v>0.17139046355370002</v>
      </c>
      <c r="BK85" s="234"/>
      <c r="BL85" s="95" t="str">
        <f t="shared" si="8"/>
        <v>2019T4</v>
      </c>
      <c r="BM85" s="92">
        <f>'[1]emploi direct_05'!CD82</f>
        <v>193.85391247428197</v>
      </c>
      <c r="BN85" s="108">
        <f>'[1]emploi direct_05'!CE82</f>
        <v>-32.111353050385333</v>
      </c>
      <c r="BO85" s="100">
        <f>'[1]emploi direct_05'!CF82</f>
        <v>30.512221638397477</v>
      </c>
      <c r="BP85" s="93">
        <f>'[1]emploi direct_05'!CG82</f>
        <v>37.171714384576148</v>
      </c>
      <c r="BQ85" s="93">
        <f>'[1]emploi direct_05'!CH82</f>
        <v>17.903128234389101</v>
      </c>
      <c r="BR85" s="93">
        <f>'[1]emploi direct_05'!CI82</f>
        <v>-33.416063869236808</v>
      </c>
      <c r="BS85" s="93">
        <f>'[1]emploi direct_05'!CJ82</f>
        <v>-6.0097997582591347</v>
      </c>
      <c r="BT85" s="94">
        <f>'[1]emploi direct_05'!CK82</f>
        <v>14.863242646928711</v>
      </c>
      <c r="BU85" s="102">
        <f>'[1]emploi direct_05'!CL82</f>
        <v>-21.523838985338443</v>
      </c>
      <c r="BV85" s="100">
        <f>'[1]emploi direct_05'!CM82</f>
        <v>182.49595328988653</v>
      </c>
      <c r="BW85" s="93">
        <f>'[1]emploi direct_05'!CN82</f>
        <v>116.31320136247723</v>
      </c>
      <c r="BX85" s="93">
        <f>'[1]emploi direct_05'!CO82</f>
        <v>-14.366611112372539</v>
      </c>
      <c r="BY85" s="93">
        <f>'[1]emploi direct_05'!CP82</f>
        <v>55.523725737565201</v>
      </c>
      <c r="BZ85" s="93">
        <f>'[1]emploi direct_05'!CQ82</f>
        <v>11.68158248445144</v>
      </c>
      <c r="CA85" s="93">
        <f>'[1]emploi direct_05'!CR82</f>
        <v>12.35689161451603</v>
      </c>
      <c r="CB85" s="93">
        <f>'[1]emploi direct_05'!CS82</f>
        <v>12.851872564284747</v>
      </c>
      <c r="CC85" s="93">
        <f>'[1]emploi direct_05'!CT82</f>
        <v>23.342433224686829</v>
      </c>
      <c r="CD85" s="93">
        <f>'[1]emploi direct_05'!CU82</f>
        <v>-35.207142585719794</v>
      </c>
      <c r="CE85" s="100">
        <f>'[1]emploi direct_05'!CV82</f>
        <v>34.480929581714008</v>
      </c>
    </row>
    <row r="86" spans="1:83">
      <c r="A86" s="69" t="str">
        <f>Paca!A86</f>
        <v>2020T1</v>
      </c>
      <c r="B86" s="134">
        <f>'[1]emploi direct_05'!V83</f>
        <v>-1.8470253060147268</v>
      </c>
      <c r="C86" s="135">
        <f>'[1]emploi direct_05'!W83</f>
        <v>3.3482818070585507</v>
      </c>
      <c r="D86" s="136">
        <f>'[1]emploi direct_05'!X83</f>
        <v>-2.7335508695127464</v>
      </c>
      <c r="E86" s="137">
        <f>'[1]emploi direct_05'!Y83</f>
        <v>-8.0577783858926448</v>
      </c>
      <c r="F86" s="137">
        <f>'[1]emploi direct_05'!Z83</f>
        <v>1.7032432617986926</v>
      </c>
      <c r="G86" s="137">
        <f>'[1]emploi direct_05'!AA83</f>
        <v>-0.76225927948706529</v>
      </c>
      <c r="H86" s="137">
        <f>'[1]emploi direct_05'!AB83</f>
        <v>7.6369681346937668</v>
      </c>
      <c r="I86" s="138">
        <f>'[1]emploi direct_05'!AC83</f>
        <v>5.464461281696753E-2</v>
      </c>
      <c r="J86" s="139">
        <f>'[1]emploi direct_05'!AD83</f>
        <v>-0.94828747599370322</v>
      </c>
      <c r="K86" s="136">
        <f>'[1]emploi direct_05'!AE83</f>
        <v>-4.3885532765676754</v>
      </c>
      <c r="L86" s="137">
        <f>'[1]emploi direct_05'!AF83</f>
        <v>-2.6487327859266219</v>
      </c>
      <c r="M86" s="137">
        <f>'[1]emploi direct_05'!AG83</f>
        <v>-2.6139894546066689</v>
      </c>
      <c r="N86" s="137">
        <f>'[1]emploi direct_05'!AH83</f>
        <v>-8.4418401294398482</v>
      </c>
      <c r="O86" s="137">
        <f>'[1]emploi direct_05'!AI83</f>
        <v>-5.5932654620289739</v>
      </c>
      <c r="P86" s="137">
        <f>'[1]emploi direct_05'!AJ83</f>
        <v>-2.3195917036531233</v>
      </c>
      <c r="Q86" s="137">
        <f>'[1]emploi direct_05'!AK83</f>
        <v>-1.8884024067113092</v>
      </c>
      <c r="R86" s="137">
        <f>'[1]emploi direct_05'!AL83</f>
        <v>-3.5247061593800089</v>
      </c>
      <c r="S86" s="137">
        <f>'[1]emploi direct_05'!AM83</f>
        <v>-6.7086504084167942</v>
      </c>
      <c r="T86" s="136">
        <f>'[1]emploi direct_05'!AN83</f>
        <v>0.46946713859083999</v>
      </c>
      <c r="V86" s="69" t="str">
        <f t="shared" si="6"/>
        <v>2020T1</v>
      </c>
      <c r="W86" s="74">
        <f>'[1]emploi direct_05'!AP83</f>
        <v>-896.56613577326789</v>
      </c>
      <c r="X86" s="106">
        <f>'[1]emploi direct_05'!AQ83</f>
        <v>38.908350389077441</v>
      </c>
      <c r="Y86" s="101">
        <f>'[1]emploi direct_05'!AR83</f>
        <v>-61.798281252634297</v>
      </c>
      <c r="Z86" s="75">
        <f>'[1]emploi direct_05'!AS83</f>
        <v>-75.478083595519934</v>
      </c>
      <c r="AA86" s="75">
        <f>'[1]emploi direct_05'!AT83</f>
        <v>11.370775336927068</v>
      </c>
      <c r="AB86" s="75">
        <f>'[1]emploi direct_05'!AU83</f>
        <v>-0.66014713594962871</v>
      </c>
      <c r="AC86" s="75">
        <f>'[1]emploi direct_05'!AV83</f>
        <v>2.6769511927464649</v>
      </c>
      <c r="AD86" s="76">
        <f>'[1]emploi direct_05'!AW83</f>
        <v>0.2922229491609869</v>
      </c>
      <c r="AE86" s="103">
        <f>'[1]emploi direct_05'!AX83</f>
        <v>-35.09949629407356</v>
      </c>
      <c r="AF86" s="101">
        <f>'[1]emploi direct_05'!AY83</f>
        <v>-933.18761707406156</v>
      </c>
      <c r="AG86" s="75">
        <f>'[1]emploi direct_05'!AZ83</f>
        <v>-175.58372748754573</v>
      </c>
      <c r="AH86" s="75">
        <f>'[1]emploi direct_05'!BA83</f>
        <v>-86.191850807634182</v>
      </c>
      <c r="AI86" s="75">
        <f>'[1]emploi direct_05'!BB83</f>
        <v>-337.21827129753729</v>
      </c>
      <c r="AJ86" s="75">
        <f>'[1]emploi direct_05'!BC83</f>
        <v>-20.719932643676032</v>
      </c>
      <c r="AK86" s="75">
        <f>'[1]emploi direct_05'!BD83</f>
        <v>-22.223608654829036</v>
      </c>
      <c r="AL86" s="75">
        <f>'[1]emploi direct_05'!BE83</f>
        <v>-9.4664112061861942</v>
      </c>
      <c r="AM86" s="75">
        <f>'[1]emploi direct_05'!BF83</f>
        <v>-97.51905363036667</v>
      </c>
      <c r="AN86" s="75">
        <f>'[1]emploi direct_05'!BG83</f>
        <v>-184.26476134628456</v>
      </c>
      <c r="AO86" s="101">
        <f>'[1]emploi direct_05'!BH83</f>
        <v>94.61090845842773</v>
      </c>
      <c r="AQ86" s="69" t="str">
        <f t="shared" si="7"/>
        <v>2020T1</v>
      </c>
      <c r="AR86" s="134">
        <f>'[1]emploi direct_05'!BJ83</f>
        <v>-2.0169215472634505</v>
      </c>
      <c r="AS86" s="135">
        <f>'[1]emploi direct_05'!BK83</f>
        <v>11.545262966571102</v>
      </c>
      <c r="AT86" s="136">
        <f>'[1]emploi direct_05'!BL83</f>
        <v>-0.63000453655222</v>
      </c>
      <c r="AU86" s="137">
        <f>'[1]emploi direct_05'!BM83</f>
        <v>-1.0606310087539539</v>
      </c>
      <c r="AV86" s="137">
        <f>'[1]emploi direct_05'!BN83</f>
        <v>5.2461415684867507</v>
      </c>
      <c r="AW86" s="137">
        <f>'[1]emploi direct_05'!BO83</f>
        <v>-23.831757470361158</v>
      </c>
      <c r="AX86" s="137">
        <f>'[1]emploi direct_05'!BP83</f>
        <v>20.499947010375873</v>
      </c>
      <c r="AY86" s="138">
        <f>'[1]emploi direct_05'!BQ83</f>
        <v>-3.2687970722502513</v>
      </c>
      <c r="AZ86" s="139">
        <f>'[1]emploi direct_05'!BR83</f>
        <v>-1.8414308039919058</v>
      </c>
      <c r="BA86" s="136">
        <f>'[1]emploi direct_05'!BS83</f>
        <v>-5.7697200706204761</v>
      </c>
      <c r="BB86" s="137">
        <f>'[1]emploi direct_05'!BT83</f>
        <v>-1.869833905645224</v>
      </c>
      <c r="BC86" s="137">
        <f>'[1]emploi direct_05'!BU83</f>
        <v>-3.951466360465683</v>
      </c>
      <c r="BD86" s="137">
        <f>'[1]emploi direct_05'!BV83</f>
        <v>-14.493896385994132</v>
      </c>
      <c r="BE86" s="137">
        <f>'[1]emploi direct_05'!BW83</f>
        <v>-5.1576862755362445</v>
      </c>
      <c r="BF86" s="137">
        <f>'[1]emploi direct_05'!BX83</f>
        <v>-2.6873212490605924</v>
      </c>
      <c r="BG86" s="137">
        <f>'[1]emploi direct_05'!BY83</f>
        <v>-0.60881743603128369</v>
      </c>
      <c r="BH86" s="137">
        <f>'[1]emploi direct_05'!BZ83</f>
        <v>-3.4763172158682076</v>
      </c>
      <c r="BI86" s="137">
        <f>'[1]emploi direct_05'!CA83</f>
        <v>-8.0993313563118789</v>
      </c>
      <c r="BJ86" s="136">
        <f>'[1]emploi direct_05'!CB83</f>
        <v>1.1113568805921625</v>
      </c>
      <c r="BL86" s="69" t="str">
        <f t="shared" si="8"/>
        <v>2020T1</v>
      </c>
      <c r="BM86" s="74">
        <f>'[1]emploi direct_05'!CD83</f>
        <v>-980.73319939617068</v>
      </c>
      <c r="BN86" s="106">
        <f>'[1]emploi direct_05'!CE83</f>
        <v>124.3016156421138</v>
      </c>
      <c r="BO86" s="101">
        <f>'[1]emploi direct_05'!CF83</f>
        <v>-13.941217559463894</v>
      </c>
      <c r="BP86" s="75">
        <f>'[1]emploi direct_05'!CG83</f>
        <v>-9.232423618636858</v>
      </c>
      <c r="BQ86" s="75">
        <f>'[1]emploi direct_05'!CH83</f>
        <v>33.844026369328731</v>
      </c>
      <c r="BR86" s="75">
        <f>'[1]emploi direct_05'!CI83</f>
        <v>-26.890385441262566</v>
      </c>
      <c r="BS86" s="75">
        <f>'[1]emploi direct_05'!CJ83</f>
        <v>6.4186960894251008</v>
      </c>
      <c r="BT86" s="76">
        <f>'[1]emploi direct_05'!CK83</f>
        <v>-18.081130958318568</v>
      </c>
      <c r="BU86" s="103">
        <f>'[1]emploi direct_05'!CL83</f>
        <v>-68.778079103287382</v>
      </c>
      <c r="BV86" s="101">
        <f>'[1]emploi direct_05'!CM83</f>
        <v>-1244.8635294837732</v>
      </c>
      <c r="BW86" s="75">
        <f>'[1]emploi direct_05'!CN83</f>
        <v>-122.96689952831184</v>
      </c>
      <c r="BX86" s="75">
        <f>'[1]emploi direct_05'!CO83</f>
        <v>-132.10720387068613</v>
      </c>
      <c r="BY86" s="75">
        <f>'[1]emploi direct_05'!CP83</f>
        <v>-619.95342789352935</v>
      </c>
      <c r="BZ86" s="75">
        <f>'[1]emploi direct_05'!CQ83</f>
        <v>-19.018605282095677</v>
      </c>
      <c r="CA86" s="75">
        <f>'[1]emploi direct_05'!CR83</f>
        <v>-25.844055129953745</v>
      </c>
      <c r="CB86" s="75">
        <f>'[1]emploi direct_05'!CS83</f>
        <v>-3.0126618769978677</v>
      </c>
      <c r="CC86" s="75">
        <f>'[1]emploi direct_05'!CT83</f>
        <v>-96.132046106167763</v>
      </c>
      <c r="CD86" s="75">
        <f>'[1]emploi direct_05'!CU83</f>
        <v>-225.82862979602396</v>
      </c>
      <c r="CE86" s="101">
        <f>'[1]emploi direct_05'!CV83</f>
        <v>222.54801110824337</v>
      </c>
    </row>
    <row r="87" spans="1:83">
      <c r="A87" s="69" t="str">
        <f>Paca!A87</f>
        <v>2020T2</v>
      </c>
      <c r="B87" s="134">
        <f>'[1]emploi direct_05'!V84</f>
        <v>-2.9014159267220174</v>
      </c>
      <c r="C87" s="135">
        <f>'[1]emploi direct_05'!W84</f>
        <v>-3.5324182855948405</v>
      </c>
      <c r="D87" s="136">
        <f>'[1]emploi direct_05'!X84</f>
        <v>-9.4566199722945221E-2</v>
      </c>
      <c r="E87" s="137">
        <f>'[1]emploi direct_05'!Y84</f>
        <v>-0.16401466848352531</v>
      </c>
      <c r="F87" s="137">
        <f>'[1]emploi direct_05'!Z84</f>
        <v>-1.148621363805169</v>
      </c>
      <c r="G87" s="137">
        <f>'[1]emploi direct_05'!AA84</f>
        <v>0.56725610345618183</v>
      </c>
      <c r="H87" s="137">
        <f>'[1]emploi direct_05'!AB84</f>
        <v>-12.823522065906523</v>
      </c>
      <c r="I87" s="138">
        <f>'[1]emploi direct_05'!AC84</f>
        <v>2.1460271067745618</v>
      </c>
      <c r="J87" s="139">
        <f>'[1]emploi direct_05'!AD84</f>
        <v>0.76531666664927389</v>
      </c>
      <c r="K87" s="136">
        <f>'[1]emploi direct_05'!AE84</f>
        <v>-4.9662945712959043</v>
      </c>
      <c r="L87" s="137">
        <f>'[1]emploi direct_05'!AF84</f>
        <v>0.75569074506911527</v>
      </c>
      <c r="M87" s="137">
        <f>'[1]emploi direct_05'!AG84</f>
        <v>-3.2020874025896595</v>
      </c>
      <c r="N87" s="137">
        <f>'[1]emploi direct_05'!AH84</f>
        <v>-19.441011333138235</v>
      </c>
      <c r="O87" s="137">
        <f>'[1]emploi direct_05'!AI84</f>
        <v>5.9846274932739973E-2</v>
      </c>
      <c r="P87" s="137">
        <f>'[1]emploi direct_05'!AJ84</f>
        <v>-2.1518116708589274</v>
      </c>
      <c r="Q87" s="137">
        <f>'[1]emploi direct_05'!AK84</f>
        <v>-0.1310090081467874</v>
      </c>
      <c r="R87" s="137">
        <f>'[1]emploi direct_05'!AL84</f>
        <v>-1.3982241807131257</v>
      </c>
      <c r="S87" s="137">
        <f>'[1]emploi direct_05'!AM84</f>
        <v>-7.2865379678750948</v>
      </c>
      <c r="T87" s="136">
        <f>'[1]emploi direct_05'!AN84</f>
        <v>-1.7593719973563848</v>
      </c>
      <c r="V87" s="69" t="str">
        <f t="shared" si="6"/>
        <v>2020T2</v>
      </c>
      <c r="W87" s="74">
        <f>'[1]emploi direct_05'!AP84</f>
        <v>-1382.3656774014307</v>
      </c>
      <c r="X87" s="106">
        <f>'[1]emploi direct_05'!AQ84</f>
        <v>-42.422494314469532</v>
      </c>
      <c r="Y87" s="101">
        <f>'[1]emploi direct_05'!AR84</f>
        <v>-2.0794488136489235</v>
      </c>
      <c r="Z87" s="75">
        <f>'[1]emploi direct_05'!AS84</f>
        <v>-1.412548050119085</v>
      </c>
      <c r="AA87" s="75">
        <f>'[1]emploi direct_05'!AT84</f>
        <v>-7.7987516693692669</v>
      </c>
      <c r="AB87" s="75">
        <f>'[1]emploi direct_05'!AU84</f>
        <v>0.48752183243588831</v>
      </c>
      <c r="AC87" s="75">
        <f>'[1]emploi direct_05'!AV84</f>
        <v>-4.8382494312341109</v>
      </c>
      <c r="AD87" s="76">
        <f>'[1]emploi direct_05'!AW84</f>
        <v>11.482578504638127</v>
      </c>
      <c r="AE87" s="103">
        <f>'[1]emploi direct_05'!AX84</f>
        <v>28.0584727946557</v>
      </c>
      <c r="AF87" s="101">
        <f>'[1]emploi direct_05'!AY84</f>
        <v>-1009.6944236077834</v>
      </c>
      <c r="AG87" s="75">
        <f>'[1]emploi direct_05'!AZ84</f>
        <v>48.767650145293373</v>
      </c>
      <c r="AH87" s="75">
        <f>'[1]emploi direct_05'!BA84</f>
        <v>-102.82344075214905</v>
      </c>
      <c r="AI87" s="75">
        <f>'[1]emploi direct_05'!BB84</f>
        <v>-711.03320653556193</v>
      </c>
      <c r="AJ87" s="75">
        <f>'[1]emploi direct_05'!BC84</f>
        <v>0.20929700164117548</v>
      </c>
      <c r="AK87" s="75">
        <f>'[1]emploi direct_05'!BD84</f>
        <v>-20.137926849377777</v>
      </c>
      <c r="AL87" s="75">
        <f>'[1]emploi direct_05'!BE84</f>
        <v>-0.64433589600542973</v>
      </c>
      <c r="AM87" s="75">
        <f>'[1]emploi direct_05'!BF84</f>
        <v>-37.321533411542532</v>
      </c>
      <c r="AN87" s="75">
        <f>'[1]emploi direct_05'!BG84</f>
        <v>-186.71092731008503</v>
      </c>
      <c r="AO87" s="101">
        <f>'[1]emploi direct_05'!BH84</f>
        <v>-356.22778346019186</v>
      </c>
      <c r="AQ87" s="69" t="str">
        <f t="shared" si="7"/>
        <v>2020T2</v>
      </c>
      <c r="AR87" s="134">
        <f>'[1]emploi direct_05'!BJ84</f>
        <v>-3.6129031484002483</v>
      </c>
      <c r="AS87" s="135">
        <f>'[1]emploi direct_05'!BK84</f>
        <v>1.3299745162342891</v>
      </c>
      <c r="AT87" s="136">
        <f>'[1]emploi direct_05'!BL84</f>
        <v>0.96283242270565061</v>
      </c>
      <c r="AU87" s="137">
        <f>'[1]emploi direct_05'!BM84</f>
        <v>1.2506594003625082E-2</v>
      </c>
      <c r="AV87" s="137">
        <f>'[1]emploi direct_05'!BN84</f>
        <v>2.8297025878126991</v>
      </c>
      <c r="AW87" s="137">
        <f>'[1]emploi direct_05'!BO84</f>
        <v>-1.6211753815041585</v>
      </c>
      <c r="AX87" s="137">
        <f>'[1]emploi direct_05'!BP84</f>
        <v>-5.6290459300083366</v>
      </c>
      <c r="AY87" s="138">
        <f>'[1]emploi direct_05'!BQ84</f>
        <v>1.0650393327450658</v>
      </c>
      <c r="AZ87" s="139">
        <f>'[1]emploi direct_05'!BR84</f>
        <v>-1.3053300278989655</v>
      </c>
      <c r="BA87" s="136">
        <f>'[1]emploi direct_05'!BS84</f>
        <v>-6.980154318360265</v>
      </c>
      <c r="BB87" s="137">
        <f>'[1]emploi direct_05'!BT84</f>
        <v>4.3029292594432E-2</v>
      </c>
      <c r="BC87" s="137">
        <f>'[1]emploi direct_05'!BU84</f>
        <v>-4.5928187075365496</v>
      </c>
      <c r="BD87" s="137">
        <f>'[1]emploi direct_05'!BV84</f>
        <v>-22.566205803047744</v>
      </c>
      <c r="BE87" s="137">
        <f>'[1]emploi direct_05'!BW84</f>
        <v>-0.91139566112974357</v>
      </c>
      <c r="BF87" s="137">
        <f>'[1]emploi direct_05'!BX84</f>
        <v>-4.20904440363371</v>
      </c>
      <c r="BG87" s="137">
        <f>'[1]emploi direct_05'!BY84</f>
        <v>0.5906663992789829</v>
      </c>
      <c r="BH87" s="137">
        <f>'[1]emploi direct_05'!BZ84</f>
        <v>-1.8991472525713315</v>
      </c>
      <c r="BI87" s="137">
        <f>'[1]emploi direct_05'!CA84</f>
        <v>-12.931913912657389</v>
      </c>
      <c r="BJ87" s="136">
        <f>'[1]emploi direct_05'!CB84</f>
        <v>-1.3465305002920536</v>
      </c>
      <c r="BL87" s="69" t="str">
        <f t="shared" si="8"/>
        <v>2020T2</v>
      </c>
      <c r="BM87" s="74">
        <f>'[1]emploi direct_05'!CD84</f>
        <v>-1734.0565979164094</v>
      </c>
      <c r="BN87" s="106">
        <f>'[1]emploi direct_05'!CE84</f>
        <v>15.205855306164494</v>
      </c>
      <c r="BO87" s="101">
        <f>'[1]emploi direct_05'!CF84</f>
        <v>20.950316502845908</v>
      </c>
      <c r="BP87" s="75">
        <f>'[1]emploi direct_05'!CG84</f>
        <v>0.10752077542019833</v>
      </c>
      <c r="BQ87" s="75">
        <f>'[1]emploi direct_05'!CH84</f>
        <v>18.469415210951979</v>
      </c>
      <c r="BR87" s="75">
        <f>'[1]emploi direct_05'!CI84</f>
        <v>-1.4242947167588653</v>
      </c>
      <c r="BS87" s="75">
        <f>'[1]emploi direct_05'!CJ84</f>
        <v>-1.9618992277638512</v>
      </c>
      <c r="BT87" s="76">
        <f>'[1]emploi direct_05'!CK84</f>
        <v>5.7595744609967596</v>
      </c>
      <c r="BU87" s="103">
        <f>'[1]emploi direct_05'!CL84</f>
        <v>-48.860798634426828</v>
      </c>
      <c r="BV87" s="101">
        <f>'[1]emploi direct_05'!CM84</f>
        <v>-1449.8549461232287</v>
      </c>
      <c r="BW87" s="75">
        <f>'[1]emploi direct_05'!CN84</f>
        <v>2.7966278850881281</v>
      </c>
      <c r="BX87" s="75">
        <f>'[1]emploi direct_05'!CO84</f>
        <v>-149.63155183673098</v>
      </c>
      <c r="BY87" s="75">
        <f>'[1]emploi direct_05'!CP84</f>
        <v>-858.6438037574967</v>
      </c>
      <c r="BZ87" s="75">
        <f>'[1]emploi direct_05'!CQ84</f>
        <v>-3.2186144740628038</v>
      </c>
      <c r="CA87" s="75">
        <f>'[1]emploi direct_05'!CR84</f>
        <v>-40.236694070437579</v>
      </c>
      <c r="CB87" s="75">
        <f>'[1]emploi direct_05'!CS84</f>
        <v>2.8842068964218583</v>
      </c>
      <c r="CC87" s="75">
        <f>'[1]emploi direct_05'!CT84</f>
        <v>-50.95106477185027</v>
      </c>
      <c r="CD87" s="75">
        <f>'[1]emploi direct_05'!CU84</f>
        <v>-352.85405199416118</v>
      </c>
      <c r="CE87" s="101">
        <f>'[1]emploi direct_05'!CV84</f>
        <v>-271.49702496776445</v>
      </c>
    </row>
    <row r="88" spans="1:83">
      <c r="A88" s="69" t="str">
        <f>Paca!A88</f>
        <v>2020T3</v>
      </c>
      <c r="B88" s="134">
        <f>'[1]emploi direct_05'!V85</f>
        <v>3.6201130970609618</v>
      </c>
      <c r="C88" s="135">
        <f>'[1]emploi direct_05'!W85</f>
        <v>-9.7166133927175764</v>
      </c>
      <c r="D88" s="136">
        <f>'[1]emploi direct_05'!X85</f>
        <v>0.28484246491706777</v>
      </c>
      <c r="E88" s="137">
        <f>'[1]emploi direct_05'!Y85</f>
        <v>-1.1000560317935726</v>
      </c>
      <c r="F88" s="137">
        <f>'[1]emploi direct_05'!Z85</f>
        <v>-1.1746742811630684</v>
      </c>
      <c r="G88" s="137">
        <f>'[1]emploi direct_05'!AA85</f>
        <v>3.5814999822248561</v>
      </c>
      <c r="H88" s="137">
        <f>'[1]emploi direct_05'!AB85</f>
        <v>18.858728550764404</v>
      </c>
      <c r="I88" s="138">
        <f>'[1]emploi direct_05'!AC85</f>
        <v>2.6167488519855508</v>
      </c>
      <c r="J88" s="139">
        <f>'[1]emploi direct_05'!AD85</f>
        <v>0.61182643662749392</v>
      </c>
      <c r="K88" s="136">
        <f>'[1]emploi direct_05'!AE85</f>
        <v>7.2695112447298094</v>
      </c>
      <c r="L88" s="137">
        <f>'[1]emploi direct_05'!AF85</f>
        <v>3.0139725300088571</v>
      </c>
      <c r="M88" s="137">
        <f>'[1]emploi direct_05'!AG85</f>
        <v>0.3867705342577521</v>
      </c>
      <c r="N88" s="137">
        <f>'[1]emploi direct_05'!AH85</f>
        <v>32.303783788227534</v>
      </c>
      <c r="O88" s="137">
        <f>'[1]emploi direct_05'!AI85</f>
        <v>-4.2766076798364079</v>
      </c>
      <c r="P88" s="137">
        <f>'[1]emploi direct_05'!AJ85</f>
        <v>-1.5492272434561305</v>
      </c>
      <c r="Q88" s="137">
        <f>'[1]emploi direct_05'!AK85</f>
        <v>3.6817249627383752</v>
      </c>
      <c r="R88" s="137">
        <f>'[1]emploi direct_05'!AL85</f>
        <v>2.8539906065003118</v>
      </c>
      <c r="S88" s="137">
        <f>'[1]emploi direct_05'!AM85</f>
        <v>7.6076591828181384</v>
      </c>
      <c r="T88" s="136">
        <f>'[1]emploi direct_05'!AN85</f>
        <v>1.7791330723128773</v>
      </c>
      <c r="V88" s="69" t="str">
        <f t="shared" si="6"/>
        <v>2020T3</v>
      </c>
      <c r="W88" s="74">
        <f>'[1]emploi direct_05'!AP85</f>
        <v>1674.7422900362362</v>
      </c>
      <c r="X88" s="106">
        <f>'[1]emploi direct_05'!AQ85</f>
        <v>-112.56941023027252</v>
      </c>
      <c r="Y88" s="101">
        <f>'[1]emploi direct_05'!AR85</f>
        <v>6.2575761465341202</v>
      </c>
      <c r="Z88" s="75">
        <f>'[1]emploi direct_05'!AS85</f>
        <v>-9.458504063447208</v>
      </c>
      <c r="AA88" s="75">
        <f>'[1]emploi direct_05'!AT85</f>
        <v>-7.8840322613557419</v>
      </c>
      <c r="AB88" s="75">
        <f>'[1]emploi direct_05'!AU85</f>
        <v>3.0955401840810879</v>
      </c>
      <c r="AC88" s="75">
        <f>'[1]emploi direct_05'!AV85</f>
        <v>6.2028697107375876</v>
      </c>
      <c r="AD88" s="76">
        <f>'[1]emploi direct_05'!AW85</f>
        <v>14.301702576518665</v>
      </c>
      <c r="AE88" s="103">
        <f>'[1]emploi direct_05'!AX85</f>
        <v>22.602796261857293</v>
      </c>
      <c r="AF88" s="101">
        <f>'[1]emploi direct_05'!AY85</f>
        <v>1404.5601989793722</v>
      </c>
      <c r="AG88" s="75">
        <f>'[1]emploi direct_05'!AZ85</f>
        <v>195.97316236383813</v>
      </c>
      <c r="AH88" s="75">
        <f>'[1]emploi direct_05'!BA85</f>
        <v>12.022044268499485</v>
      </c>
      <c r="AI88" s="75">
        <f>'[1]emploi direct_05'!BB85</f>
        <v>951.78406709156752</v>
      </c>
      <c r="AJ88" s="75">
        <f>'[1]emploi direct_05'!BC85</f>
        <v>-14.965289624570232</v>
      </c>
      <c r="AK88" s="75">
        <f>'[1]emploi direct_05'!BD85</f>
        <v>-14.186602977694633</v>
      </c>
      <c r="AL88" s="75">
        <f>'[1]emploi direct_05'!BE85</f>
        <v>18.083944776268822</v>
      </c>
      <c r="AM88" s="75">
        <f>'[1]emploi direct_05'!BF85</f>
        <v>75.113836868157705</v>
      </c>
      <c r="AN88" s="75">
        <f>'[1]emploi direct_05'!BG85</f>
        <v>180.73503621330428</v>
      </c>
      <c r="AO88" s="101">
        <f>'[1]emploi direct_05'!BH85</f>
        <v>353.89112887874944</v>
      </c>
      <c r="AQ88" s="69" t="str">
        <f t="shared" si="7"/>
        <v>2020T3</v>
      </c>
      <c r="AR88" s="134">
        <f>'[1]emploi direct_05'!BJ85</f>
        <v>-8.9700981798035428E-2</v>
      </c>
      <c r="AS88" s="135">
        <f>'[1]emploi direct_05'!BK85</f>
        <v>-15.527492187327907</v>
      </c>
      <c r="AT88" s="136">
        <f>'[1]emploi direct_05'!BL85</f>
        <v>2.7787632867662504</v>
      </c>
      <c r="AU88" s="137">
        <f>'[1]emploi direct_05'!BM85</f>
        <v>3.0904556454677268</v>
      </c>
      <c r="AV88" s="137">
        <f>'[1]emploi direct_05'!BN85</f>
        <v>0.28063001256373177</v>
      </c>
      <c r="AW88" s="137">
        <f>'[1]emploi direct_05'!BO85</f>
        <v>2.2900640876657441</v>
      </c>
      <c r="AX88" s="137">
        <f>'[1]emploi direct_05'!BP85</f>
        <v>13.504599392670258</v>
      </c>
      <c r="AY88" s="138">
        <f>'[1]emploi direct_05'!BQ85</f>
        <v>4.7750275194610836</v>
      </c>
      <c r="AZ88" s="139">
        <f>'[1]emploi direct_05'!BR85</f>
        <v>0.17970595536032086</v>
      </c>
      <c r="BA88" s="136">
        <f>'[1]emploi direct_05'!BS85</f>
        <v>-0.1905925483216997</v>
      </c>
      <c r="BB88" s="137">
        <f>'[1]emploi direct_05'!BT85</f>
        <v>3.4314397348297332</v>
      </c>
      <c r="BC88" s="137">
        <f>'[1]emploi direct_05'!BU85</f>
        <v>-3.5425557880214176</v>
      </c>
      <c r="BD88" s="137">
        <f>'[1]emploi direct_05'!BV85</f>
        <v>0.33874151359825078</v>
      </c>
      <c r="BE88" s="137">
        <f>'[1]emploi direct_05'!BW85</f>
        <v>-9.7656194614749836</v>
      </c>
      <c r="BF88" s="137">
        <f>'[1]emploi direct_05'!BX85</f>
        <v>-4.2201506733525402</v>
      </c>
      <c r="BG88" s="137">
        <f>'[1]emploi direct_05'!BY85</f>
        <v>1.8693809103060843</v>
      </c>
      <c r="BH88" s="137">
        <f>'[1]emploi direct_05'!BZ85</f>
        <v>-0.85563042888655572</v>
      </c>
      <c r="BI88" s="137">
        <f>'[1]emploi direct_05'!CA85</f>
        <v>-2.6787005936198982</v>
      </c>
      <c r="BJ88" s="136">
        <f>'[1]emploi direct_05'!CB85</f>
        <v>0.60912656369207507</v>
      </c>
      <c r="BL88" s="69" t="str">
        <f t="shared" si="8"/>
        <v>2020T3</v>
      </c>
      <c r="BM88" s="74">
        <f>'[1]emploi direct_05'!CD85</f>
        <v>-43.038472401764011</v>
      </c>
      <c r="BN88" s="106">
        <f>'[1]emploi direct_05'!CE85</f>
        <v>-192.2645610225386</v>
      </c>
      <c r="BO88" s="101">
        <f>'[1]emploi direct_05'!CF85</f>
        <v>59.5641390894898</v>
      </c>
      <c r="BP88" s="75">
        <f>'[1]emploi direct_05'!CG85</f>
        <v>25.492225375687326</v>
      </c>
      <c r="BQ88" s="75">
        <f>'[1]emploi direct_05'!CH85</f>
        <v>1.8561635877372282</v>
      </c>
      <c r="BR88" s="75">
        <f>'[1]emploi direct_05'!CI85</f>
        <v>2.0043237570152286</v>
      </c>
      <c r="BS88" s="75">
        <f>'[1]emploi direct_05'!CJ85</f>
        <v>4.6513559459296019</v>
      </c>
      <c r="BT88" s="76">
        <f>'[1]emploi direct_05'!CK85</f>
        <v>25.560070423120806</v>
      </c>
      <c r="BU88" s="103">
        <f>'[1]emploi direct_05'!CL85</f>
        <v>6.6675407969505613</v>
      </c>
      <c r="BV88" s="101">
        <f>'[1]emploi direct_05'!CM85</f>
        <v>-39.57727480007452</v>
      </c>
      <c r="BW88" s="75">
        <f>'[1]emploi direct_05'!CN85</f>
        <v>222.21698567201474</v>
      </c>
      <c r="BX88" s="75">
        <f>'[1]emploi direct_05'!CO85</f>
        <v>-114.59940778986856</v>
      </c>
      <c r="BY88" s="75">
        <f>'[1]emploi direct_05'!CP85</f>
        <v>13.16003591602157</v>
      </c>
      <c r="BZ88" s="75">
        <f>'[1]emploi direct_05'!CQ85</f>
        <v>-36.251964962613499</v>
      </c>
      <c r="CA88" s="75">
        <f>'[1]emploi direct_05'!CR85</f>
        <v>-39.722468210184502</v>
      </c>
      <c r="CB88" s="75">
        <f>'[1]emploi direct_05'!CS85</f>
        <v>9.3454061528652801</v>
      </c>
      <c r="CC88" s="75">
        <f>'[1]emploi direct_05'!CT85</f>
        <v>-23.361822460728945</v>
      </c>
      <c r="CD88" s="75">
        <f>'[1]emploi direct_05'!CU85</f>
        <v>-70.364039117579978</v>
      </c>
      <c r="CE88" s="101">
        <f>'[1]emploi direct_05'!CV85</f>
        <v>122.57168353441375</v>
      </c>
    </row>
    <row r="89" spans="1:83" s="232" customFormat="1">
      <c r="A89" s="95" t="str">
        <f>Paca!A89</f>
        <v>2020T4</v>
      </c>
      <c r="B89" s="140">
        <f>'[1]emploi direct_05'!V86</f>
        <v>-5.7971867481719785</v>
      </c>
      <c r="C89" s="141">
        <f>'[1]emploi direct_05'!W86</f>
        <v>11.227867931546198</v>
      </c>
      <c r="D89" s="142">
        <f>'[1]emploi direct_05'!X86</f>
        <v>3.6675582547806673</v>
      </c>
      <c r="E89" s="143">
        <f>'[1]emploi direct_05'!Y86</f>
        <v>6.7500163601669882</v>
      </c>
      <c r="F89" s="143">
        <f>'[1]emploi direct_05'!Z86</f>
        <v>1.0036057319425584</v>
      </c>
      <c r="G89" s="143">
        <f>'[1]emploi direct_05'!AA86</f>
        <v>-2.1330088101090605</v>
      </c>
      <c r="H89" s="143">
        <f>'[1]emploi direct_05'!AB86</f>
        <v>-5.2021235336068177</v>
      </c>
      <c r="I89" s="144">
        <f>'[1]emploi direct_05'!AC86</f>
        <v>3.688616907071629</v>
      </c>
      <c r="J89" s="145">
        <f>'[1]emploi direct_05'!AD86</f>
        <v>1.3756765286319306</v>
      </c>
      <c r="K89" s="142">
        <f>'[1]emploi direct_05'!AE86</f>
        <v>-14.721480363696038</v>
      </c>
      <c r="L89" s="143">
        <f>'[1]emploi direct_05'!AF86</f>
        <v>-5.435135698922533</v>
      </c>
      <c r="M89" s="143">
        <f>'[1]emploi direct_05'!AG86</f>
        <v>-3.7933164315058554</v>
      </c>
      <c r="N89" s="143">
        <f>'[1]emploi direct_05'!AH86</f>
        <v>-57.986568153242857</v>
      </c>
      <c r="O89" s="143">
        <f>'[1]emploi direct_05'!AI86</f>
        <v>9.3522995665167095</v>
      </c>
      <c r="P89" s="143">
        <f>'[1]emploi direct_05'!AJ86</f>
        <v>-0.80658068535197636</v>
      </c>
      <c r="Q89" s="143">
        <f>'[1]emploi direct_05'!AK86</f>
        <v>-4.1767147384702996</v>
      </c>
      <c r="R89" s="143">
        <f>'[1]emploi direct_05'!AL86</f>
        <v>-4.6036330133097376</v>
      </c>
      <c r="S89" s="143">
        <f>'[1]emploi direct_05'!AM86</f>
        <v>-7.2951923700104171</v>
      </c>
      <c r="T89" s="142">
        <f>'[1]emploi direct_05'!AN86</f>
        <v>0.112533198473308</v>
      </c>
      <c r="U89" s="234"/>
      <c r="V89" s="95" t="str">
        <f t="shared" si="6"/>
        <v>2020T4</v>
      </c>
      <c r="W89" s="92">
        <f>'[1]emploi direct_05'!AP86</f>
        <v>-2778.9913897623264</v>
      </c>
      <c r="X89" s="108">
        <f>'[1]emploi direct_05'!AQ86</f>
        <v>117.43852948517087</v>
      </c>
      <c r="Y89" s="100">
        <f>'[1]emploi direct_05'!AR86</f>
        <v>80.800439902442122</v>
      </c>
      <c r="Z89" s="93">
        <f>'[1]emploi direct_05'!AS86</f>
        <v>57.399554153267331</v>
      </c>
      <c r="AA89" s="93">
        <f>'[1]emploi direct_05'!AT86</f>
        <v>6.6567511193991322</v>
      </c>
      <c r="AB89" s="93">
        <f>'[1]emploi direct_05'!AU86</f>
        <v>-1.9096172883514839</v>
      </c>
      <c r="AC89" s="93">
        <f>'[1]emploi direct_05'!AV86</f>
        <v>-2.0337238931452717</v>
      </c>
      <c r="AD89" s="94">
        <f>'[1]emploi direct_05'!AW86</f>
        <v>20.687475811272407</v>
      </c>
      <c r="AE89" s="102">
        <f>'[1]emploi direct_05'!AX86</f>
        <v>51.132766700061893</v>
      </c>
      <c r="AF89" s="100">
        <f>'[1]emploi direct_05'!AY86</f>
        <v>-3051.1455877898479</v>
      </c>
      <c r="AG89" s="93">
        <f>'[1]emploi direct_05'!AZ86</f>
        <v>-364.05234915106939</v>
      </c>
      <c r="AH89" s="93">
        <f>'[1]emploi direct_05'!BA86</f>
        <v>-118.36423561978881</v>
      </c>
      <c r="AI89" s="93">
        <f>'[1]emploi direct_05'!BB86</f>
        <v>-2260.396920117003</v>
      </c>
      <c r="AJ89" s="93">
        <f>'[1]emploi direct_05'!BC86</f>
        <v>31.327245115296364</v>
      </c>
      <c r="AK89" s="93">
        <f>'[1]emploi direct_05'!BD86</f>
        <v>-7.2716042818341293</v>
      </c>
      <c r="AL89" s="93">
        <f>'[1]emploi direct_05'!BE86</f>
        <v>-21.270556810860853</v>
      </c>
      <c r="AM89" s="93">
        <f>'[1]emploi direct_05'!BF86</f>
        <v>-124.62043115973984</v>
      </c>
      <c r="AN89" s="93">
        <f>'[1]emploi direct_05'!BG86</f>
        <v>-186.49673576484565</v>
      </c>
      <c r="AO89" s="100">
        <f>'[1]emploi direct_05'!BH86</f>
        <v>22.782461939848872</v>
      </c>
      <c r="AP89" s="234"/>
      <c r="AQ89" s="95" t="str">
        <f t="shared" si="7"/>
        <v>2020T4</v>
      </c>
      <c r="AR89" s="140">
        <f>'[1]emploi direct_05'!BJ86</f>
        <v>-6.9697265060812086</v>
      </c>
      <c r="AS89" s="141">
        <f>'[1]emploi direct_05'!BK86</f>
        <v>0.11660322782722776</v>
      </c>
      <c r="AT89" s="142">
        <f>'[1]emploi direct_05'!BL86</f>
        <v>1.0253439030853961</v>
      </c>
      <c r="AU89" s="143">
        <f>'[1]emploi direct_05'!BM86</f>
        <v>-3.0905569064416438</v>
      </c>
      <c r="AV89" s="143">
        <f>'[1]emploi direct_05'!BN86</f>
        <v>0.35122203975075372</v>
      </c>
      <c r="AW89" s="143">
        <f>'[1]emploi direct_05'!BO86</f>
        <v>1.1700353610371028</v>
      </c>
      <c r="AX89" s="143">
        <f>'[1]emploi direct_05'!BP86</f>
        <v>5.7281089107987571</v>
      </c>
      <c r="AY89" s="144">
        <f>'[1]emploi direct_05'!BQ86</f>
        <v>8.7446916115277986</v>
      </c>
      <c r="AZ89" s="145">
        <f>'[1]emploi direct_05'!BR86</f>
        <v>1.8018947041167799</v>
      </c>
      <c r="BA89" s="142">
        <f>'[1]emploi direct_05'!BS86</f>
        <v>-16.880387995527023</v>
      </c>
      <c r="BB89" s="143">
        <f>'[1]emploi direct_05'!BT86</f>
        <v>-4.4485828253626565</v>
      </c>
      <c r="BC89" s="143">
        <f>'[1]emploi direct_05'!BU86</f>
        <v>-8.9574749635186084</v>
      </c>
      <c r="BD89" s="143">
        <f>'[1]emploi direct_05'!BV86</f>
        <v>-59.001168030815066</v>
      </c>
      <c r="BE89" s="143">
        <f>'[1]emploi direct_05'!BW86</f>
        <v>-1.1199201176169127</v>
      </c>
      <c r="BF89" s="143">
        <f>'[1]emploi direct_05'!BX86</f>
        <v>-6.6611929747003806</v>
      </c>
      <c r="BG89" s="143">
        <f>'[1]emploi direct_05'!BY86</f>
        <v>-2.6526171798238907</v>
      </c>
      <c r="BH89" s="143">
        <f>'[1]emploi direct_05'!BZ86</f>
        <v>-6.6630019603488684</v>
      </c>
      <c r="BI89" s="143">
        <f>'[1]emploi direct_05'!CA86</f>
        <v>-13.716130066329891</v>
      </c>
      <c r="BJ89" s="142">
        <f>'[1]emploi direct_05'!CB86</f>
        <v>0.57092092265367267</v>
      </c>
      <c r="BK89" s="234"/>
      <c r="BL89" s="95" t="str">
        <f t="shared" si="8"/>
        <v>2020T4</v>
      </c>
      <c r="BM89" s="92">
        <f>'[1]emploi direct_05'!CD86</f>
        <v>-3383.1809129007888</v>
      </c>
      <c r="BN89" s="108">
        <f>'[1]emploi direct_05'!CE86</f>
        <v>1.3549753295062601</v>
      </c>
      <c r="BO89" s="100">
        <f>'[1]emploi direct_05'!CF86</f>
        <v>23.180285982693022</v>
      </c>
      <c r="BP89" s="93">
        <f>'[1]emploi direct_05'!CG86</f>
        <v>-28.949581555818895</v>
      </c>
      <c r="BQ89" s="93">
        <f>'[1]emploi direct_05'!CH86</f>
        <v>2.3447425256011911</v>
      </c>
      <c r="BR89" s="93">
        <f>'[1]emploi direct_05'!CI86</f>
        <v>1.0132975922158636</v>
      </c>
      <c r="BS89" s="93">
        <f>'[1]emploi direct_05'!CJ86</f>
        <v>2.0078475791046699</v>
      </c>
      <c r="BT89" s="94">
        <f>'[1]emploi direct_05'!CK86</f>
        <v>46.763979841590185</v>
      </c>
      <c r="BU89" s="102">
        <f>'[1]emploi direct_05'!CL86</f>
        <v>66.694539462501325</v>
      </c>
      <c r="BV89" s="100">
        <f>'[1]emploi direct_05'!CM86</f>
        <v>-3589.4674294923207</v>
      </c>
      <c r="BW89" s="93">
        <f>'[1]emploi direct_05'!CN86</f>
        <v>-294.89526412948362</v>
      </c>
      <c r="BX89" s="93">
        <f>'[1]emploi direct_05'!CO86</f>
        <v>-295.35748291107257</v>
      </c>
      <c r="BY89" s="93">
        <f>'[1]emploi direct_05'!CP86</f>
        <v>-2356.8643308585347</v>
      </c>
      <c r="BZ89" s="93">
        <f>'[1]emploi direct_05'!CQ86</f>
        <v>-4.1486801513087244</v>
      </c>
      <c r="CA89" s="93">
        <f>'[1]emploi direct_05'!CR86</f>
        <v>-63.819742763735576</v>
      </c>
      <c r="CB89" s="93">
        <f>'[1]emploi direct_05'!CS86</f>
        <v>-13.297359136783655</v>
      </c>
      <c r="CC89" s="93">
        <f>'[1]emploi direct_05'!CT86</f>
        <v>-184.34718133349133</v>
      </c>
      <c r="CD89" s="93">
        <f>'[1]emploi direct_05'!CU86</f>
        <v>-376.73738820791095</v>
      </c>
      <c r="CE89" s="100">
        <f>'[1]emploi direct_05'!CV86</f>
        <v>115.05671581683418</v>
      </c>
    </row>
    <row r="90" spans="1:83">
      <c r="A90" s="69" t="str">
        <f>Paca!A90</f>
        <v>2021T1</v>
      </c>
      <c r="B90" s="134">
        <f>'[1]emploi direct_05'!V87</f>
        <v>3.1371723222526571</v>
      </c>
      <c r="C90" s="135">
        <f>'[1]emploi direct_05'!W87</f>
        <v>-3.0957300346772021</v>
      </c>
      <c r="D90" s="136">
        <f>'[1]emploi direct_05'!X87</f>
        <v>0.20538547593087486</v>
      </c>
      <c r="E90" s="137">
        <f>'[1]emploi direct_05'!Y87</f>
        <v>-1.9305552425061379</v>
      </c>
      <c r="F90" s="137">
        <f>'[1]emploi direct_05'!Z87</f>
        <v>-2.5771798339424556E-2</v>
      </c>
      <c r="G90" s="137">
        <f>'[1]emploi direct_05'!AA87</f>
        <v>3.7781239504446118</v>
      </c>
      <c r="H90" s="137">
        <f>'[1]emploi direct_05'!AB87</f>
        <v>18.10289889303094</v>
      </c>
      <c r="I90" s="138">
        <f>'[1]emploi direct_05'!AC87</f>
        <v>2.1269644371977758</v>
      </c>
      <c r="J90" s="139">
        <f>'[1]emploi direct_05'!AD87</f>
        <v>2.9735544226535682</v>
      </c>
      <c r="K90" s="136">
        <f>'[1]emploi direct_05'!AE87</f>
        <v>7.0602262043087727</v>
      </c>
      <c r="L90" s="137">
        <f>'[1]emploi direct_05'!AF87</f>
        <v>3.1532171893583039</v>
      </c>
      <c r="M90" s="137">
        <f>'[1]emploi direct_05'!AG87</f>
        <v>0.40283684942452602</v>
      </c>
      <c r="N90" s="137">
        <f>'[1]emploi direct_05'!AH87</f>
        <v>58.038704317442665</v>
      </c>
      <c r="O90" s="137">
        <f>'[1]emploi direct_05'!AI87</f>
        <v>5.8908916706418957</v>
      </c>
      <c r="P90" s="137">
        <f>'[1]emploi direct_05'!AJ87</f>
        <v>-1.882558884333263</v>
      </c>
      <c r="Q90" s="137">
        <f>'[1]emploi direct_05'!AK87</f>
        <v>0.38009639933236361</v>
      </c>
      <c r="R90" s="137">
        <f>'[1]emploi direct_05'!AL87</f>
        <v>2.2742449887131366</v>
      </c>
      <c r="S90" s="137">
        <f>'[1]emploi direct_05'!AM87</f>
        <v>0.85230536443769989</v>
      </c>
      <c r="T90" s="136">
        <f>'[1]emploi direct_05'!AN87</f>
        <v>0.43462800182156869</v>
      </c>
      <c r="V90" s="69" t="str">
        <f t="shared" si="6"/>
        <v>2021T1</v>
      </c>
      <c r="W90" s="74">
        <f>'[1]emploi direct_05'!AP87</f>
        <v>1416.6812887274209</v>
      </c>
      <c r="X90" s="106">
        <f>'[1]emploi direct_05'!AQ87</f>
        <v>-36.015545925710285</v>
      </c>
      <c r="Y90" s="101">
        <f>'[1]emploi direct_05'!AR87</f>
        <v>4.69082577207746</v>
      </c>
      <c r="Z90" s="75">
        <f>'[1]emploi direct_05'!AS87</f>
        <v>-17.524832562341999</v>
      </c>
      <c r="AA90" s="75">
        <f>'[1]emploi direct_05'!AT87</f>
        <v>-0.17265564780063869</v>
      </c>
      <c r="AB90" s="75">
        <f>'[1]emploi direct_05'!AU87</f>
        <v>3.3102906480099819</v>
      </c>
      <c r="AC90" s="75">
        <f>'[1]emploi direct_05'!AV87</f>
        <v>6.7090042143934667</v>
      </c>
      <c r="AD90" s="76">
        <f>'[1]emploi direct_05'!AW87</f>
        <v>12.369019119816244</v>
      </c>
      <c r="AE90" s="103">
        <f>'[1]emploi direct_05'!AX87</f>
        <v>112.04503629910505</v>
      </c>
      <c r="AF90" s="101">
        <f>'[1]emploi direct_05'!AY87</f>
        <v>1247.8710669882603</v>
      </c>
      <c r="AG90" s="75">
        <f>'[1]emploi direct_05'!AZ87</f>
        <v>199.72716398685589</v>
      </c>
      <c r="AH90" s="75">
        <f>'[1]emploi direct_05'!BA87</f>
        <v>12.093050325505828</v>
      </c>
      <c r="AI90" s="75">
        <f>'[1]emploi direct_05'!BB87</f>
        <v>950.52417530254434</v>
      </c>
      <c r="AJ90" s="75">
        <f>'[1]emploi direct_05'!BC87</f>
        <v>21.578077691672888</v>
      </c>
      <c r="AK90" s="75">
        <f>'[1]emploi direct_05'!BD87</f>
        <v>-16.835028237175379</v>
      </c>
      <c r="AL90" s="75">
        <f>'[1]emploi direct_05'!BE87</f>
        <v>1.8548502628596566</v>
      </c>
      <c r="AM90" s="75">
        <f>'[1]emploi direct_05'!BF87</f>
        <v>58.729680166621165</v>
      </c>
      <c r="AN90" s="75">
        <f>'[1]emploi direct_05'!BG87</f>
        <v>20.199097489378346</v>
      </c>
      <c r="AO90" s="101">
        <f>'[1]emploi direct_05'!BH87</f>
        <v>88.089905593689764</v>
      </c>
      <c r="AQ90" s="69" t="str">
        <f t="shared" si="7"/>
        <v>2021T1</v>
      </c>
      <c r="AR90" s="134">
        <f>'[1]emploi direct_05'!BJ87</f>
        <v>-2.2456591005737381</v>
      </c>
      <c r="AS90" s="135">
        <f>'[1]emploi direct_05'!BK87</f>
        <v>-6.1259057473961658</v>
      </c>
      <c r="AT90" s="136">
        <f>'[1]emploi direct_05'!BL87</f>
        <v>4.0778564360493874</v>
      </c>
      <c r="AU90" s="137">
        <f>'[1]emploi direct_05'!BM87</f>
        <v>3.3676923299944761</v>
      </c>
      <c r="AV90" s="137">
        <f>'[1]emploi direct_05'!BN87</f>
        <v>-1.354807862986529</v>
      </c>
      <c r="AW90" s="137">
        <f>'[1]emploi direct_05'!BO87</f>
        <v>5.7988260669695979</v>
      </c>
      <c r="AX90" s="137">
        <f>'[1]emploi direct_05'!BP87</f>
        <v>16.00843439976698</v>
      </c>
      <c r="AY90" s="138">
        <f>'[1]emploi direct_05'!BQ87</f>
        <v>10.996998649295042</v>
      </c>
      <c r="AZ90" s="139">
        <f>'[1]emploi direct_05'!BR87</f>
        <v>5.832626993732859</v>
      </c>
      <c r="BA90" s="136">
        <f>'[1]emploi direct_05'!BS87</f>
        <v>-6.9274154071308551</v>
      </c>
      <c r="BB90" s="137">
        <f>'[1]emploi direct_05'!BT87</f>
        <v>1.2460995180705092</v>
      </c>
      <c r="BC90" s="137">
        <f>'[1]emploi direct_05'!BU87</f>
        <v>-6.1371573144302634</v>
      </c>
      <c r="BD90" s="137">
        <f>'[1]emploi direct_05'!BV87</f>
        <v>-29.231842447480894</v>
      </c>
      <c r="BE90" s="137">
        <f>'[1]emploi direct_05'!BW87</f>
        <v>10.908399474388531</v>
      </c>
      <c r="BF90" s="137">
        <f>'[1]emploi direct_05'!BX87</f>
        <v>-6.2435849538323485</v>
      </c>
      <c r="BG90" s="137">
        <f>'[1]emploi direct_05'!BY87</f>
        <v>-0.4017882552508345</v>
      </c>
      <c r="BH90" s="137">
        <f>'[1]emploi direct_05'!BZ87</f>
        <v>-1.0526879577216874</v>
      </c>
      <c r="BI90" s="137">
        <f>'[1]emploi direct_05'!CA87</f>
        <v>-6.7231073762811793</v>
      </c>
      <c r="BJ90" s="136">
        <f>'[1]emploi direct_05'!CB87</f>
        <v>0.53604660542252436</v>
      </c>
      <c r="BL90" s="69" t="str">
        <f t="shared" si="8"/>
        <v>2021T1</v>
      </c>
      <c r="BM90" s="74">
        <f>'[1]emploi direct_05'!CD87</f>
        <v>-1069.9334884001</v>
      </c>
      <c r="BN90" s="106">
        <f>'[1]emploi direct_05'!CE87</f>
        <v>-73.568920985281466</v>
      </c>
      <c r="BO90" s="101">
        <f>'[1]emploi direct_05'!CF87</f>
        <v>89.669393007404778</v>
      </c>
      <c r="BP90" s="75">
        <f>'[1]emploi direct_05'!CG87</f>
        <v>29.00366947735904</v>
      </c>
      <c r="BQ90" s="75">
        <f>'[1]emploi direct_05'!CH87</f>
        <v>-9.1986884591265152</v>
      </c>
      <c r="BR90" s="75">
        <f>'[1]emploi direct_05'!CI87</f>
        <v>4.9837353761754741</v>
      </c>
      <c r="BS90" s="75">
        <f>'[1]emploi direct_05'!CJ87</f>
        <v>6.0399006007516718</v>
      </c>
      <c r="BT90" s="76">
        <f>'[1]emploi direct_05'!CK87</f>
        <v>58.840776012245442</v>
      </c>
      <c r="BU90" s="103">
        <f>'[1]emploi direct_05'!CL87</f>
        <v>213.83907205567994</v>
      </c>
      <c r="BV90" s="101">
        <f>'[1]emploi direct_05'!CM87</f>
        <v>-1408.4087454299988</v>
      </c>
      <c r="BW90" s="75">
        <f>'[1]emploi direct_05'!CN87</f>
        <v>80.415627344917993</v>
      </c>
      <c r="BX90" s="75">
        <f>'[1]emploi direct_05'!CO87</f>
        <v>-197.07258177793256</v>
      </c>
      <c r="BY90" s="75">
        <f>'[1]emploi direct_05'!CP87</f>
        <v>-1069.1218842584531</v>
      </c>
      <c r="BZ90" s="75">
        <f>'[1]emploi direct_05'!CQ87</f>
        <v>38.149330184040195</v>
      </c>
      <c r="CA90" s="75">
        <f>'[1]emploi direct_05'!CR87</f>
        <v>-58.431162346081919</v>
      </c>
      <c r="CB90" s="75">
        <f>'[1]emploi direct_05'!CS87</f>
        <v>-1.9760976677378039</v>
      </c>
      <c r="CC90" s="75">
        <f>'[1]emploi direct_05'!CT87</f>
        <v>-28.0984475365035</v>
      </c>
      <c r="CD90" s="75">
        <f>'[1]emploi direct_05'!CU87</f>
        <v>-172.27352937224805</v>
      </c>
      <c r="CE90" s="101">
        <f>'[1]emploi direct_05'!CV87</f>
        <v>108.53571295209622</v>
      </c>
    </row>
    <row r="91" spans="1:83">
      <c r="A91" s="69" t="str">
        <f>Paca!A91</f>
        <v>2021T2</v>
      </c>
      <c r="B91" s="134">
        <f>'[1]emploi direct_05'!V88</f>
        <v>4.6413582013060006</v>
      </c>
      <c r="C91" s="135">
        <f>'[1]emploi direct_05'!W88</f>
        <v>-7.4187442396763554</v>
      </c>
      <c r="D91" s="136">
        <f>'[1]emploi direct_05'!X88</f>
        <v>3.6875016328688615</v>
      </c>
      <c r="E91" s="137">
        <f>'[1]emploi direct_05'!Y88</f>
        <v>8.7534055990190041</v>
      </c>
      <c r="F91" s="137">
        <f>'[1]emploi direct_05'!Z88</f>
        <v>-0.62267511619208404</v>
      </c>
      <c r="G91" s="137">
        <f>'[1]emploi direct_05'!AA88</f>
        <v>1.3456530261253263</v>
      </c>
      <c r="H91" s="137">
        <f>'[1]emploi direct_05'!AB88</f>
        <v>10.232262261736347</v>
      </c>
      <c r="I91" s="138">
        <f>'[1]emploi direct_05'!AC88</f>
        <v>0.8308780453824216</v>
      </c>
      <c r="J91" s="139">
        <f>'[1]emploi direct_05'!AD88</f>
        <v>-1.5867929767523936</v>
      </c>
      <c r="K91" s="136">
        <f>'[1]emploi direct_05'!AE88</f>
        <v>11.556490955810217</v>
      </c>
      <c r="L91" s="137">
        <f>'[1]emploi direct_05'!AF88</f>
        <v>5.0678534927824925</v>
      </c>
      <c r="M91" s="137">
        <f>'[1]emploi direct_05'!AG88</f>
        <v>2.2033196856907411</v>
      </c>
      <c r="N91" s="137">
        <f>'[1]emploi direct_05'!AH88</f>
        <v>50.502771948139433</v>
      </c>
      <c r="O91" s="137">
        <f>'[1]emploi direct_05'!AI88</f>
        <v>1.7804560816328641</v>
      </c>
      <c r="P91" s="137">
        <f>'[1]emploi direct_05'!AJ88</f>
        <v>0.75818275927048706</v>
      </c>
      <c r="Q91" s="137">
        <f>'[1]emploi direct_05'!AK88</f>
        <v>3.7331927050035185</v>
      </c>
      <c r="R91" s="137">
        <f>'[1]emploi direct_05'!AL88</f>
        <v>5.7708465707906553</v>
      </c>
      <c r="S91" s="137">
        <f>'[1]emploi direct_05'!AM88</f>
        <v>12.461285866087145</v>
      </c>
      <c r="T91" s="136">
        <f>'[1]emploi direct_05'!AN88</f>
        <v>0.17550990228998309</v>
      </c>
      <c r="V91" s="69" t="str">
        <f t="shared" ref="V91" si="9">A91</f>
        <v>2021T2</v>
      </c>
      <c r="W91" s="74">
        <f>'[1]emploi direct_05'!AP88</f>
        <v>2161.6933682427843</v>
      </c>
      <c r="X91" s="106">
        <f>'[1]emploi direct_05'!AQ88</f>
        <v>-83.637344361542773</v>
      </c>
      <c r="Y91" s="101">
        <f>'[1]emploi direct_05'!AR88</f>
        <v>84.39230680589435</v>
      </c>
      <c r="Z91" s="75">
        <f>'[1]emploi direct_05'!AS88</f>
        <v>77.926005138616347</v>
      </c>
      <c r="AA91" s="75">
        <f>'[1]emploi direct_05'!AT88</f>
        <v>-4.1704760877827312</v>
      </c>
      <c r="AB91" s="75">
        <f>'[1]emploi direct_05'!AU88</f>
        <v>1.2235700361183035</v>
      </c>
      <c r="AC91" s="75">
        <f>'[1]emploi direct_05'!AV88</f>
        <v>4.4785988013084577</v>
      </c>
      <c r="AD91" s="76">
        <f>'[1]emploi direct_05'!AW88</f>
        <v>4.9346089176339092</v>
      </c>
      <c r="AE91" s="103">
        <f>'[1]emploi direct_05'!AX88</f>
        <v>-61.569085600372546</v>
      </c>
      <c r="AF91" s="101">
        <f>'[1]emploi direct_05'!AY88</f>
        <v>2186.7807389214795</v>
      </c>
      <c r="AG91" s="75">
        <f>'[1]emploi direct_05'!AZ88</f>
        <v>331.12355701969864</v>
      </c>
      <c r="AH91" s="75">
        <f>'[1]emploi direct_05'!BA88</f>
        <v>66.409493516447128</v>
      </c>
      <c r="AI91" s="75">
        <f>'[1]emploi direct_05'!BB88</f>
        <v>1307.1461103569995</v>
      </c>
      <c r="AJ91" s="75">
        <f>'[1]emploi direct_05'!BC88</f>
        <v>6.9059206954881915</v>
      </c>
      <c r="AK91" s="75">
        <f>'[1]emploi direct_05'!BD88</f>
        <v>6.6525078813378968</v>
      </c>
      <c r="AL91" s="75">
        <f>'[1]emploi direct_05'!BE88</f>
        <v>18.287027471878162</v>
      </c>
      <c r="AM91" s="75">
        <f>'[1]emploi direct_05'!BF88</f>
        <v>152.41446969174422</v>
      </c>
      <c r="AN91" s="75">
        <f>'[1]emploi direct_05'!BG88</f>
        <v>297.84165228787833</v>
      </c>
      <c r="AO91" s="101">
        <f>'[1]emploi direct_05'!BH88</f>
        <v>35.726752477319678</v>
      </c>
      <c r="AQ91" s="69" t="str">
        <f t="shared" ref="AQ91:AQ94" si="10">V91</f>
        <v>2021T2</v>
      </c>
      <c r="AR91" s="134">
        <f>'[1]emploi direct_05'!BJ88</f>
        <v>5.3480552720495789</v>
      </c>
      <c r="AS91" s="135">
        <f>'[1]emploi direct_05'!BK88</f>
        <v>-9.9077495795538262</v>
      </c>
      <c r="AT91" s="136">
        <f>'[1]emploi direct_05'!BL88</f>
        <v>8.017877493350456</v>
      </c>
      <c r="AU91" s="137">
        <f>'[1]emploi direct_05'!BM88</f>
        <v>12.600567144898211</v>
      </c>
      <c r="AV91" s="137">
        <f>'[1]emploi direct_05'!BN88</f>
        <v>-0.8299586462600983</v>
      </c>
      <c r="AW91" s="137">
        <f>'[1]emploi direct_05'!BO88</f>
        <v>6.6177156720296892</v>
      </c>
      <c r="AX91" s="137">
        <f>'[1]emploi direct_05'!BP88</f>
        <v>46.68947941434778</v>
      </c>
      <c r="AY91" s="138">
        <f>'[1]emploi direct_05'!BQ88</f>
        <v>9.5678916861982266</v>
      </c>
      <c r="AZ91" s="139">
        <f>'[1]emploi direct_05'!BR88</f>
        <v>3.362233898437994</v>
      </c>
      <c r="BA91" s="136">
        <f>'[1]emploi direct_05'!BS88</f>
        <v>9.2544049980001866</v>
      </c>
      <c r="BB91" s="137">
        <f>'[1]emploi direct_05'!BT88</f>
        <v>5.5792508811806973</v>
      </c>
      <c r="BC91" s="137">
        <f>'[1]emploi direct_05'!BU88</f>
        <v>-0.89565094756363095</v>
      </c>
      <c r="BD91" s="137">
        <f>'[1]emploi direct_05'!BV88</f>
        <v>32.211241148537795</v>
      </c>
      <c r="BE91" s="137">
        <f>'[1]emploi direct_05'!BW88</f>
        <v>12.815558908320778</v>
      </c>
      <c r="BF91" s="137">
        <f>'[1]emploi direct_05'!BX88</f>
        <v>-3.4552794140761733</v>
      </c>
      <c r="BG91" s="137">
        <f>'[1]emploi direct_05'!BY88</f>
        <v>3.4519362755413452</v>
      </c>
      <c r="BH91" s="137">
        <f>'[1]emploi direct_05'!BZ88</f>
        <v>6.1415058061137673</v>
      </c>
      <c r="BI91" s="137">
        <f>'[1]emploi direct_05'!CA88</f>
        <v>13.144726301144871</v>
      </c>
      <c r="BJ91" s="136">
        <f>'[1]emploi direct_05'!CB88</f>
        <v>2.5161375392223739</v>
      </c>
      <c r="BL91" s="69" t="str">
        <f t="shared" ref="BL91:BL94" si="11">AQ91</f>
        <v>2021T2</v>
      </c>
      <c r="BM91" s="74">
        <f>'[1]emploi direct_05'!CD88</f>
        <v>2474.125557244115</v>
      </c>
      <c r="BN91" s="106">
        <f>'[1]emploi direct_05'!CE88</f>
        <v>-114.78377103235471</v>
      </c>
      <c r="BO91" s="101">
        <f>'[1]emploi direct_05'!CF88</f>
        <v>176.14114862694805</v>
      </c>
      <c r="BP91" s="75">
        <f>'[1]emploi direct_05'!CG88</f>
        <v>108.34222266609447</v>
      </c>
      <c r="BQ91" s="75">
        <f>'[1]emploi direct_05'!CH88</f>
        <v>-5.5704128775399795</v>
      </c>
      <c r="BR91" s="75">
        <f>'[1]emploi direct_05'!CI88</f>
        <v>5.7197835798578893</v>
      </c>
      <c r="BS91" s="75">
        <f>'[1]emploi direct_05'!CJ88</f>
        <v>15.35674883329424</v>
      </c>
      <c r="BT91" s="76">
        <f>'[1]emploi direct_05'!CK88</f>
        <v>52.292806425241224</v>
      </c>
      <c r="BU91" s="103">
        <f>'[1]emploi direct_05'!CL88</f>
        <v>124.21151366065169</v>
      </c>
      <c r="BV91" s="101">
        <f>'[1]emploi direct_05'!CM88</f>
        <v>1788.0664170992641</v>
      </c>
      <c r="BW91" s="75">
        <f>'[1]emploi direct_05'!CN88</f>
        <v>362.77153421932326</v>
      </c>
      <c r="BX91" s="75">
        <f>'[1]emploi direct_05'!CO88</f>
        <v>-27.839647509336373</v>
      </c>
      <c r="BY91" s="75">
        <f>'[1]emploi direct_05'!CP88</f>
        <v>949.05743263410841</v>
      </c>
      <c r="BZ91" s="75">
        <f>'[1]emploi direct_05'!CQ88</f>
        <v>44.845953877887212</v>
      </c>
      <c r="CA91" s="75">
        <f>'[1]emploi direct_05'!CR88</f>
        <v>-31.640727615366245</v>
      </c>
      <c r="CB91" s="75">
        <f>'[1]emploi direct_05'!CS88</f>
        <v>16.955265700145787</v>
      </c>
      <c r="CC91" s="75">
        <f>'[1]emploi direct_05'!CT88</f>
        <v>161.63755556678325</v>
      </c>
      <c r="CD91" s="75">
        <f>'[1]emploi direct_05'!CU88</f>
        <v>312.27905022571531</v>
      </c>
      <c r="CE91" s="101">
        <f>'[1]emploi direct_05'!CV88</f>
        <v>500.49024888960776</v>
      </c>
    </row>
    <row r="92" spans="1:83">
      <c r="A92" s="69" t="str">
        <f>Paca!A92</f>
        <v>2021T3</v>
      </c>
      <c r="B92" s="134">
        <f>'[1]emploi direct_05'!V89</f>
        <v>1.1073688798003412</v>
      </c>
      <c r="C92" s="135">
        <f>'[1]emploi direct_05'!W89</f>
        <v>-3.0419310501917596</v>
      </c>
      <c r="D92" s="136">
        <f>'[1]emploi direct_05'!X89</f>
        <v>-1.2952358722100876</v>
      </c>
      <c r="E92" s="137">
        <f>'[1]emploi direct_05'!Y89</f>
        <v>-6.1688435959499799</v>
      </c>
      <c r="F92" s="137">
        <f>'[1]emploi direct_05'!Z89</f>
        <v>2.2352432596951077</v>
      </c>
      <c r="G92" s="137">
        <f>'[1]emploi direct_05'!AA89</f>
        <v>-4.6867516352344429</v>
      </c>
      <c r="H92" s="137">
        <f>'[1]emploi direct_05'!AB89</f>
        <v>13.312045791875459</v>
      </c>
      <c r="I92" s="138">
        <f>'[1]emploi direct_05'!AC89</f>
        <v>2.0050372627006263</v>
      </c>
      <c r="J92" s="139">
        <f>'[1]emploi direct_05'!AD89</f>
        <v>2.5735593039714288</v>
      </c>
      <c r="K92" s="136">
        <f>'[1]emploi direct_05'!AE89</f>
        <v>2.1567749342566556</v>
      </c>
      <c r="L92" s="137">
        <f>'[1]emploi direct_05'!AF89</f>
        <v>1.1894369979106978</v>
      </c>
      <c r="M92" s="137">
        <f>'[1]emploi direct_05'!AG89</f>
        <v>0.79992266349899754</v>
      </c>
      <c r="N92" s="137">
        <f>'[1]emploi direct_05'!AH89</f>
        <v>6.5615312094629674</v>
      </c>
      <c r="O92" s="137">
        <f>'[1]emploi direct_05'!AI89</f>
        <v>4.794498890559562</v>
      </c>
      <c r="P92" s="137">
        <f>'[1]emploi direct_05'!AJ89</f>
        <v>-1.1105311184283484</v>
      </c>
      <c r="Q92" s="137">
        <f>'[1]emploi direct_05'!AK89</f>
        <v>2.0767169857379031</v>
      </c>
      <c r="R92" s="137">
        <f>'[1]emploi direct_05'!AL89</f>
        <v>0.97558832033972642</v>
      </c>
      <c r="S92" s="137">
        <f>'[1]emploi direct_05'!AM89</f>
        <v>1.7288357302796431</v>
      </c>
      <c r="T92" s="136">
        <f>'[1]emploi direct_05'!AN89</f>
        <v>0.23844877125109853</v>
      </c>
      <c r="V92" s="69" t="str">
        <f t="shared" ref="V92" si="12">A92</f>
        <v>2021T3</v>
      </c>
      <c r="W92" s="74">
        <f>'[1]emploi direct_05'!AP89</f>
        <v>539.69039118456567</v>
      </c>
      <c r="X92" s="106">
        <f>'[1]emploi direct_05'!AQ89</f>
        <v>-31.749893199266126</v>
      </c>
      <c r="Y92" s="101">
        <f>'[1]emploi direct_05'!AR89</f>
        <v>-30.735898335737147</v>
      </c>
      <c r="Z92" s="75">
        <f>'[1]emploi direct_05'!AS89</f>
        <v>-59.724426118034444</v>
      </c>
      <c r="AA92" s="75">
        <f>'[1]emploi direct_05'!AT89</f>
        <v>14.877714512490797</v>
      </c>
      <c r="AB92" s="75">
        <f>'[1]emploi direct_05'!AU89</f>
        <v>-4.3188965909271246</v>
      </c>
      <c r="AC92" s="75">
        <f>'[1]emploi direct_05'!AV89</f>
        <v>6.4227943969050756</v>
      </c>
      <c r="AD92" s="76">
        <f>'[1]emploi direct_05'!AW89</f>
        <v>12.006915463828818</v>
      </c>
      <c r="AE92" s="103">
        <f>'[1]emploi direct_05'!AX89</f>
        <v>98.272046215884529</v>
      </c>
      <c r="AF92" s="101">
        <f>'[1]emploi direct_05'!AY89</f>
        <v>455.280373361893</v>
      </c>
      <c r="AG92" s="75">
        <f>'[1]emploi direct_05'!AZ89</f>
        <v>81.653974816610571</v>
      </c>
      <c r="AH92" s="75">
        <f>'[1]emploi direct_05'!BA89</f>
        <v>24.641415806857822</v>
      </c>
      <c r="AI92" s="75">
        <f>'[1]emploi direct_05'!BB89</f>
        <v>255.59868590117367</v>
      </c>
      <c r="AJ92" s="75">
        <f>'[1]emploi direct_05'!BC89</f>
        <v>18.927704035641113</v>
      </c>
      <c r="AK92" s="75">
        <f>'[1]emploi direct_05'!BD89</f>
        <v>-9.8179892403427402</v>
      </c>
      <c r="AL92" s="75">
        <f>'[1]emploi direct_05'!BE89</f>
        <v>10.552558507067317</v>
      </c>
      <c r="AM92" s="75">
        <f>'[1]emploi direct_05'!BF89</f>
        <v>27.253309242214527</v>
      </c>
      <c r="AN92" s="75">
        <f>'[1]emploi direct_05'!BG89</f>
        <v>46.47071429267362</v>
      </c>
      <c r="AO92" s="101">
        <f>'[1]emploi direct_05'!BH89</f>
        <v>48.623763141789823</v>
      </c>
      <c r="AQ92" s="69" t="str">
        <f t="shared" si="10"/>
        <v>2021T3</v>
      </c>
      <c r="AR92" s="134">
        <f>'[1]emploi direct_05'!BJ89</f>
        <v>2.7934091828628382</v>
      </c>
      <c r="AS92" s="135">
        <f>'[1]emploi direct_05'!BK89</f>
        <v>-3.2471980021580693</v>
      </c>
      <c r="AT92" s="136">
        <f>'[1]emploi direct_05'!BL89</f>
        <v>6.3159581997203507</v>
      </c>
      <c r="AU92" s="137">
        <f>'[1]emploi direct_05'!BM89</f>
        <v>6.8295997250936047</v>
      </c>
      <c r="AV92" s="137">
        <f>'[1]emploi direct_05'!BN89</f>
        <v>2.5918531320469729</v>
      </c>
      <c r="AW92" s="137">
        <f>'[1]emploi direct_05'!BO89</f>
        <v>-1.892897711695718</v>
      </c>
      <c r="AX92" s="137">
        <f>'[1]emploi direct_05'!BP89</f>
        <v>39.84404184069534</v>
      </c>
      <c r="AY92" s="138">
        <f>'[1]emploi direct_05'!BQ89</f>
        <v>8.9147434437544923</v>
      </c>
      <c r="AZ92" s="139">
        <f>'[1]emploi direct_05'!BR89</f>
        <v>5.3775943054809483</v>
      </c>
      <c r="BA92" s="136">
        <f>'[1]emploi direct_05'!BS89</f>
        <v>4.0470636292302409</v>
      </c>
      <c r="BB92" s="137">
        <f>'[1]emploi direct_05'!BT89</f>
        <v>3.7092803329727309</v>
      </c>
      <c r="BC92" s="137">
        <f>'[1]emploi direct_05'!BU89</f>
        <v>-0.48777675647079244</v>
      </c>
      <c r="BD92" s="137">
        <f>'[1]emploi direct_05'!BV89</f>
        <v>6.4869945249847127</v>
      </c>
      <c r="BE92" s="137">
        <f>'[1]emploi direct_05'!BW89</f>
        <v>23.506383093002302</v>
      </c>
      <c r="BF92" s="137">
        <f>'[1]emploi direct_05'!BX89</f>
        <v>-3.0250766474846924</v>
      </c>
      <c r="BG92" s="137">
        <f>'[1]emploi direct_05'!BY89</f>
        <v>1.8504854603850429</v>
      </c>
      <c r="BH92" s="137">
        <f>'[1]emploi direct_05'!BZ89</f>
        <v>4.2030642737330925</v>
      </c>
      <c r="BI92" s="137">
        <f>'[1]emploi direct_05'!CA89</f>
        <v>6.9634017043505025</v>
      </c>
      <c r="BJ92" s="136">
        <f>'[1]emploi direct_05'!CB89</f>
        <v>0.96429681367844466</v>
      </c>
      <c r="BL92" s="69" t="str">
        <f t="shared" si="11"/>
        <v>2021T3</v>
      </c>
      <c r="BM92" s="74">
        <f>'[1]emploi direct_05'!CD89</f>
        <v>1339.0736583924445</v>
      </c>
      <c r="BN92" s="106">
        <f>'[1]emploi direct_05'!CE89</f>
        <v>-33.964254001348309</v>
      </c>
      <c r="BO92" s="101">
        <f>'[1]emploi direct_05'!CF89</f>
        <v>139.14767414467678</v>
      </c>
      <c r="BP92" s="75">
        <f>'[1]emploi direct_05'!CG89</f>
        <v>58.076300611507236</v>
      </c>
      <c r="BQ92" s="75">
        <f>'[1]emploi direct_05'!CH89</f>
        <v>17.19133389630656</v>
      </c>
      <c r="BR92" s="75">
        <f>'[1]emploi direct_05'!CI89</f>
        <v>-1.6946531951503232</v>
      </c>
      <c r="BS92" s="75">
        <f>'[1]emploi direct_05'!CJ89</f>
        <v>15.576673519461728</v>
      </c>
      <c r="BT92" s="76">
        <f>'[1]emploi direct_05'!CK89</f>
        <v>49.998019312551378</v>
      </c>
      <c r="BU92" s="103">
        <f>'[1]emploi direct_05'!CL89</f>
        <v>199.88076361467893</v>
      </c>
      <c r="BV92" s="101">
        <f>'[1]emploi direct_05'!CM89</f>
        <v>838.78659148178485</v>
      </c>
      <c r="BW92" s="75">
        <f>'[1]emploi direct_05'!CN89</f>
        <v>248.4523466720957</v>
      </c>
      <c r="BX92" s="75">
        <f>'[1]emploi direct_05'!CO89</f>
        <v>-15.220275970978037</v>
      </c>
      <c r="BY92" s="75">
        <f>'[1]emploi direct_05'!CP89</f>
        <v>252.87205144371455</v>
      </c>
      <c r="BZ92" s="75">
        <f>'[1]emploi direct_05'!CQ89</f>
        <v>78.738947538098557</v>
      </c>
      <c r="CA92" s="75">
        <f>'[1]emploi direct_05'!CR89</f>
        <v>-27.272113878014352</v>
      </c>
      <c r="CB92" s="75">
        <f>'[1]emploi direct_05'!CS89</f>
        <v>9.4238794309442824</v>
      </c>
      <c r="CC92" s="75">
        <f>'[1]emploi direct_05'!CT89</f>
        <v>113.77702794084007</v>
      </c>
      <c r="CD92" s="75">
        <f>'[1]emploi direct_05'!CU89</f>
        <v>178.01472830508465</v>
      </c>
      <c r="CE92" s="101">
        <f>'[1]emploi direct_05'!CV89</f>
        <v>195.22288315264814</v>
      </c>
    </row>
    <row r="93" spans="1:83" s="232" customFormat="1">
      <c r="A93" s="95" t="str">
        <f>Paca!A93</f>
        <v>2021T4</v>
      </c>
      <c r="B93" s="140">
        <f>'[1]emploi direct_05'!V90</f>
        <v>0.76264868404298802</v>
      </c>
      <c r="C93" s="141">
        <f>'[1]emploi direct_05'!W90</f>
        <v>17.894285775725937</v>
      </c>
      <c r="D93" s="142">
        <f>'[1]emploi direct_05'!X90</f>
        <v>5.0292515424526174</v>
      </c>
      <c r="E93" s="143">
        <f>'[1]emploi direct_05'!Y90</f>
        <v>12.756788573809397</v>
      </c>
      <c r="F93" s="143">
        <f>'[1]emploi direct_05'!Z90</f>
        <v>-1.0232509203534246</v>
      </c>
      <c r="G93" s="143">
        <f>'[1]emploi direct_05'!AA90</f>
        <v>0.94418268482432399</v>
      </c>
      <c r="H93" s="143">
        <f>'[1]emploi direct_05'!AB90</f>
        <v>7.9950169866478182</v>
      </c>
      <c r="I93" s="144">
        <f>'[1]emploi direct_05'!AC90</f>
        <v>0.60136051769119625</v>
      </c>
      <c r="J93" s="145">
        <f>'[1]emploi direct_05'!AD90</f>
        <v>-9.445699554977427E-2</v>
      </c>
      <c r="K93" s="142">
        <f>'[1]emploi direct_05'!AE90</f>
        <v>0.87009476959303278</v>
      </c>
      <c r="L93" s="143">
        <f>'[1]emploi direct_05'!AF90</f>
        <v>1.514384315899342E-2</v>
      </c>
      <c r="M93" s="143">
        <f>'[1]emploi direct_05'!AG90</f>
        <v>2.9390501067604324</v>
      </c>
      <c r="N93" s="143">
        <f>'[1]emploi direct_05'!AH90</f>
        <v>2.1883030525284397</v>
      </c>
      <c r="O93" s="143">
        <f>'[1]emploi direct_05'!AI90</f>
        <v>-1.3007659809214589</v>
      </c>
      <c r="P93" s="143">
        <f>'[1]emploi direct_05'!AJ90</f>
        <v>2.9009196469364174</v>
      </c>
      <c r="Q93" s="143">
        <f>'[1]emploi direct_05'!AK90</f>
        <v>-2.421203903350877</v>
      </c>
      <c r="R93" s="143">
        <f>'[1]emploi direct_05'!AL90</f>
        <v>-0.86887299142721641</v>
      </c>
      <c r="S93" s="143">
        <f>'[1]emploi direct_05'!AM90</f>
        <v>0.78882536178939144</v>
      </c>
      <c r="T93" s="142">
        <f>'[1]emploi direct_05'!AN90</f>
        <v>-0.52355812525937129</v>
      </c>
      <c r="V93" s="95" t="str">
        <f t="shared" ref="V93" si="13">A93</f>
        <v>2021T4</v>
      </c>
      <c r="W93" s="92">
        <f>'[1]emploi direct_05'!AP90</f>
        <v>375.8025351180986</v>
      </c>
      <c r="X93" s="108">
        <f>'[1]emploi direct_05'!AQ90</f>
        <v>181.0886491291335</v>
      </c>
      <c r="Y93" s="100">
        <f>'[1]emploi direct_05'!AR90</f>
        <v>117.79816354235209</v>
      </c>
      <c r="Z93" s="93">
        <f>'[1]emploi direct_05'!AS90</f>
        <v>115.88751559637251</v>
      </c>
      <c r="AA93" s="93">
        <f>'[1]emploi direct_05'!AT90</f>
        <v>-6.9629648929195582</v>
      </c>
      <c r="AB93" s="93">
        <f>'[1]emploi direct_05'!AU90</f>
        <v>0.82929714220978212</v>
      </c>
      <c r="AC93" s="93">
        <f>'[1]emploi direct_05'!AV90</f>
        <v>4.3709384238600464</v>
      </c>
      <c r="AD93" s="94">
        <f>'[1]emploi direct_05'!AW90</f>
        <v>3.6733772728288159</v>
      </c>
      <c r="AE93" s="102">
        <f>'[1]emploi direct_05'!AX90</f>
        <v>-3.6996903092581306</v>
      </c>
      <c r="AF93" s="100">
        <f>'[1]emploi direct_05'!AY90</f>
        <v>187.6323997453801</v>
      </c>
      <c r="AG93" s="93">
        <f>'[1]emploi direct_05'!AZ90</f>
        <v>1.0519792411487288</v>
      </c>
      <c r="AH93" s="93">
        <f>'[1]emploi direct_05'!BA90</f>
        <v>91.26092049411136</v>
      </c>
      <c r="AI93" s="93">
        <f>'[1]emploi direct_05'!BB90</f>
        <v>90.836697480382099</v>
      </c>
      <c r="AJ93" s="93">
        <f>'[1]emploi direct_05'!BC90</f>
        <v>-5.381364005367459</v>
      </c>
      <c r="AK93" s="93">
        <f>'[1]emploi direct_05'!BD90</f>
        <v>25.361653399873944</v>
      </c>
      <c r="AL93" s="93">
        <f>'[1]emploi direct_05'!BE90</f>
        <v>-12.55852148061922</v>
      </c>
      <c r="AM93" s="93">
        <f>'[1]emploi direct_05'!BF90</f>
        <v>-24.508985879128886</v>
      </c>
      <c r="AN93" s="93">
        <f>'[1]emploi direct_05'!BG90</f>
        <v>21.570020494983964</v>
      </c>
      <c r="AO93" s="100">
        <f>'[1]emploi direct_05'!BH90</f>
        <v>-107.01698698950713</v>
      </c>
      <c r="AQ93" s="95" t="str">
        <f t="shared" si="10"/>
        <v>2021T4</v>
      </c>
      <c r="AR93" s="140">
        <f>'[1]emploi direct_05'!BJ90</f>
        <v>9.9514528174337045</v>
      </c>
      <c r="AS93" s="141">
        <f>'[1]emploi direct_05'!BK90</f>
        <v>2.5516599433143439</v>
      </c>
      <c r="AT93" s="142">
        <f>'[1]emploi direct_05'!BL90</f>
        <v>7.7124387293106444</v>
      </c>
      <c r="AU93" s="143">
        <f>'[1]emploi direct_05'!BM90</f>
        <v>12.84085005650506</v>
      </c>
      <c r="AV93" s="143">
        <f>'[1]emploi direct_05'!BN90</f>
        <v>0.53312484719820752</v>
      </c>
      <c r="AW93" s="143">
        <f>'[1]emploi direct_05'!BO90</f>
        <v>1.1918434976091241</v>
      </c>
      <c r="AX93" s="143">
        <f>'[1]emploi direct_05'!BP90</f>
        <v>59.312214967403399</v>
      </c>
      <c r="AY93" s="144">
        <f>'[1]emploi direct_05'!BQ90</f>
        <v>5.6718827747206602</v>
      </c>
      <c r="AZ93" s="145">
        <f>'[1]emploi direct_05'!BR90</f>
        <v>3.8494256225094503</v>
      </c>
      <c r="BA93" s="142">
        <f>'[1]emploi direct_05'!BS90</f>
        <v>23.070114414959875</v>
      </c>
      <c r="BB93" s="143">
        <f>'[1]emploi direct_05'!BT90</f>
        <v>9.6866015410184794</v>
      </c>
      <c r="BC93" s="143">
        <f>'[1]emploi direct_05'!BU90</f>
        <v>6.4759053606479045</v>
      </c>
      <c r="BD93" s="143">
        <f>'[1]emploi direct_05'!BV90</f>
        <v>159.00586525192404</v>
      </c>
      <c r="BE93" s="143">
        <f>'[1]emploi direct_05'!BW90</f>
        <v>11.474431320315205</v>
      </c>
      <c r="BF93" s="143">
        <f>'[1]emploi direct_05'!BX90</f>
        <v>0.59950412649412144</v>
      </c>
      <c r="BG93" s="143">
        <f>'[1]emploi direct_05'!BY90</f>
        <v>3.7164163799927596</v>
      </c>
      <c r="BH93" s="143">
        <f>'[1]emploi direct_05'!BZ90</f>
        <v>8.2826057793492289</v>
      </c>
      <c r="BI93" s="143">
        <f>'[1]emploi direct_05'!CA90</f>
        <v>16.290793218745581</v>
      </c>
      <c r="BJ93" s="142">
        <f>'[1]emploi direct_05'!CB90</f>
        <v>0.32279358567970373</v>
      </c>
      <c r="BL93" s="95" t="str">
        <f t="shared" si="11"/>
        <v>2021T4</v>
      </c>
      <c r="BM93" s="92">
        <f>'[1]emploi direct_05'!CD90</f>
        <v>4493.8675832728695</v>
      </c>
      <c r="BN93" s="108">
        <f>'[1]emploi direct_05'!CE90</f>
        <v>29.685865642614317</v>
      </c>
      <c r="BO93" s="100">
        <f>'[1]emploi direct_05'!CF90</f>
        <v>176.14539778458675</v>
      </c>
      <c r="BP93" s="93">
        <f>'[1]emploi direct_05'!CG90</f>
        <v>116.56426205461241</v>
      </c>
      <c r="BQ93" s="93">
        <f>'[1]emploi direct_05'!CH90</f>
        <v>3.5716178839878694</v>
      </c>
      <c r="BR93" s="93">
        <f>'[1]emploi direct_05'!CI90</f>
        <v>1.0442612354109428</v>
      </c>
      <c r="BS93" s="93">
        <f>'[1]emploi direct_05'!CJ90</f>
        <v>21.981335836467046</v>
      </c>
      <c r="BT93" s="94">
        <f>'[1]emploi direct_05'!CK90</f>
        <v>32.983920774107787</v>
      </c>
      <c r="BU93" s="102">
        <f>'[1]emploi direct_05'!CL90</f>
        <v>145.0483066053589</v>
      </c>
      <c r="BV93" s="100">
        <f>'[1]emploi direct_05'!CM90</f>
        <v>4077.5645790170129</v>
      </c>
      <c r="BW93" s="93">
        <f>'[1]emploi direct_05'!CN90</f>
        <v>613.55667506431382</v>
      </c>
      <c r="BX93" s="93">
        <f>'[1]emploi direct_05'!CO90</f>
        <v>194.40488014292214</v>
      </c>
      <c r="BY93" s="93">
        <f>'[1]emploi direct_05'!CP90</f>
        <v>2604.1056690410996</v>
      </c>
      <c r="BZ93" s="93">
        <f>'[1]emploi direct_05'!CQ90</f>
        <v>42.030338417434734</v>
      </c>
      <c r="CA93" s="93">
        <f>'[1]emploi direct_05'!CR90</f>
        <v>5.3611438036937216</v>
      </c>
      <c r="CB93" s="93">
        <f>'[1]emploi direct_05'!CS90</f>
        <v>18.135914761185916</v>
      </c>
      <c r="CC93" s="93">
        <f>'[1]emploi direct_05'!CT90</f>
        <v>213.88847322145102</v>
      </c>
      <c r="CD93" s="93">
        <f>'[1]emploi direct_05'!CU90</f>
        <v>386.08148456491426</v>
      </c>
      <c r="CE93" s="100">
        <f>'[1]emploi direct_05'!CV90</f>
        <v>65.423434223292134</v>
      </c>
    </row>
    <row r="94" spans="1:83">
      <c r="A94" s="69" t="str">
        <f>Paca!A94</f>
        <v>2022T1</v>
      </c>
      <c r="B94" s="134">
        <f>'[1]emploi direct_05'!V91</f>
        <v>1.3402018206099431</v>
      </c>
      <c r="C94" s="135">
        <f>'[1]emploi direct_05'!W91</f>
        <v>9.4314954408647687</v>
      </c>
      <c r="D94" s="136">
        <f>'[1]emploi direct_05'!X91</f>
        <v>-1.4292971180455138</v>
      </c>
      <c r="E94" s="137">
        <f>'[1]emploi direct_05'!Y91</f>
        <v>-3.3595276512373484</v>
      </c>
      <c r="F94" s="137">
        <f>'[1]emploi direct_05'!Z91</f>
        <v>0.63380692843124642</v>
      </c>
      <c r="G94" s="137">
        <f>'[1]emploi direct_05'!AA91</f>
        <v>-2.2926759648460249</v>
      </c>
      <c r="H94" s="137">
        <f>'[1]emploi direct_05'!AB91</f>
        <v>1.5878110931636824</v>
      </c>
      <c r="I94" s="138">
        <f>'[1]emploi direct_05'!AC91</f>
        <v>-0.63831497575504992</v>
      </c>
      <c r="J94" s="139">
        <f>'[1]emploi direct_05'!AD91</f>
        <v>0.74850577331269097</v>
      </c>
      <c r="K94" s="136">
        <f>'[1]emploi direct_05'!AE91</f>
        <v>2.060169637395548</v>
      </c>
      <c r="L94" s="137">
        <f>'[1]emploi direct_05'!AF91</f>
        <v>0.58377654329078155</v>
      </c>
      <c r="M94" s="137">
        <f>'[1]emploi direct_05'!AG91</f>
        <v>-0.46663794460374275</v>
      </c>
      <c r="N94" s="137">
        <f>'[1]emploi direct_05'!AH91</f>
        <v>9.7103500536841025</v>
      </c>
      <c r="O94" s="137">
        <f>'[1]emploi direct_05'!AI91</f>
        <v>-9.9595738161917247E-2</v>
      </c>
      <c r="P94" s="137">
        <f>'[1]emploi direct_05'!AJ91</f>
        <v>-0.87950679212384086</v>
      </c>
      <c r="Q94" s="137">
        <f>'[1]emploi direct_05'!AK91</f>
        <v>1.1081799393819258</v>
      </c>
      <c r="R94" s="137">
        <f>'[1]emploi direct_05'!AL91</f>
        <v>0.12403172642685423</v>
      </c>
      <c r="S94" s="137">
        <f>'[1]emploi direct_05'!AM91</f>
        <v>0.35678999146535606</v>
      </c>
      <c r="T94" s="136">
        <f>'[1]emploi direct_05'!AN91</f>
        <v>0.54416956609810718</v>
      </c>
      <c r="V94" s="69" t="str">
        <f t="shared" ref="V94" si="14">A94</f>
        <v>2022T1</v>
      </c>
      <c r="W94" s="74">
        <f>'[1]emploi direct_05'!AP91</f>
        <v>665.43395660525857</v>
      </c>
      <c r="X94" s="106">
        <f>'[1]emploi direct_05'!AQ91</f>
        <v>112.52529886590037</v>
      </c>
      <c r="Y94" s="101">
        <f>'[1]emploi direct_05'!AR91</f>
        <v>-35.161545084379213</v>
      </c>
      <c r="Z94" s="75">
        <f>'[1]emploi direct_05'!AS91</f>
        <v>-34.412499096371675</v>
      </c>
      <c r="AA94" s="75">
        <f>'[1]emploi direct_05'!AT91</f>
        <v>4.2687648228416037</v>
      </c>
      <c r="AB94" s="75">
        <f>'[1]emploi direct_05'!AU91</f>
        <v>-2.032722578774397</v>
      </c>
      <c r="AC94" s="75">
        <f>'[1]emploi direct_05'!AV91</f>
        <v>0.93747100956740326</v>
      </c>
      <c r="AD94" s="76">
        <f>'[1]emploi direct_05'!AW91</f>
        <v>-3.922559241641693</v>
      </c>
      <c r="AE94" s="103">
        <f>'[1]emploi direct_05'!AX91</f>
        <v>29.289771491903593</v>
      </c>
      <c r="AF94" s="101">
        <f>'[1]emploi direct_05'!AY91</f>
        <v>448.13275253948086</v>
      </c>
      <c r="AG94" s="75">
        <f>'[1]emploi direct_05'!AZ91</f>
        <v>40.558648161817473</v>
      </c>
      <c r="AH94" s="75">
        <f>'[1]emploi direct_05'!BA91</f>
        <v>-14.915508417944693</v>
      </c>
      <c r="AI94" s="75">
        <f>'[1]emploi direct_05'!BB91</f>
        <v>411.89824710843368</v>
      </c>
      <c r="AJ94" s="75">
        <f>'[1]emploi direct_05'!BC91</f>
        <v>-0.4066752443308701</v>
      </c>
      <c r="AK94" s="75">
        <f>'[1]emploi direct_05'!BD91</f>
        <v>-7.9122557666665898</v>
      </c>
      <c r="AL94" s="75">
        <f>'[1]emploi direct_05'!BE91</f>
        <v>5.6088378792893536</v>
      </c>
      <c r="AM94" s="75">
        <f>'[1]emploi direct_05'!BF91</f>
        <v>3.4682618313604507</v>
      </c>
      <c r="AN94" s="75">
        <f>'[1]emploi direct_05'!BG91</f>
        <v>9.8331969875143841</v>
      </c>
      <c r="AO94" s="101">
        <f>'[1]emploi direct_05'!BH91</f>
        <v>110.6476787923566</v>
      </c>
      <c r="AQ94" s="69" t="str">
        <f t="shared" si="10"/>
        <v>2022T1</v>
      </c>
      <c r="AR94" s="134">
        <f>'[1]emploi direct_05'!BJ91</f>
        <v>8.0357563437282629</v>
      </c>
      <c r="AS94" s="135">
        <f>'[1]emploi direct_05'!BK91</f>
        <v>15.808947444275145</v>
      </c>
      <c r="AT94" s="136">
        <f>'[1]emploi direct_05'!BL91</f>
        <v>5.9552911677372977</v>
      </c>
      <c r="AU94" s="137">
        <f>'[1]emploi direct_05'!BM91</f>
        <v>11.196643120213645</v>
      </c>
      <c r="AV94" s="137">
        <f>'[1]emploi direct_05'!BN91</f>
        <v>1.1963908876345242</v>
      </c>
      <c r="AW94" s="137">
        <f>'[1]emploi direct_05'!BO91</f>
        <v>-4.7276645022342194</v>
      </c>
      <c r="AX94" s="137">
        <f>'[1]emploi direct_05'!BP91</f>
        <v>37.034563508898444</v>
      </c>
      <c r="AY94" s="138">
        <f>'[1]emploi direct_05'!BQ91</f>
        <v>2.8106180384658952</v>
      </c>
      <c r="AZ94" s="139">
        <f>'[1]emploi direct_05'!BR91</f>
        <v>1.6054511815790429</v>
      </c>
      <c r="BA94" s="136">
        <f>'[1]emploi direct_05'!BS91</f>
        <v>17.322344626047183</v>
      </c>
      <c r="BB94" s="137">
        <f>'[1]emploi direct_05'!BT91</f>
        <v>6.9544210040688004</v>
      </c>
      <c r="BC94" s="137">
        <f>'[1]emploi direct_05'!BU91</f>
        <v>5.5538386264055051</v>
      </c>
      <c r="BD94" s="137">
        <f>'[1]emploi direct_05'!BV91</f>
        <v>79.801677478127118</v>
      </c>
      <c r="BE94" s="137">
        <f>'[1]emploi direct_05'!BW91</f>
        <v>5.1680704360857588</v>
      </c>
      <c r="BF94" s="137">
        <f>'[1]emploi direct_05'!BX91</f>
        <v>1.627930285410728</v>
      </c>
      <c r="BG94" s="137">
        <f>'[1]emploi direct_05'!BY91</f>
        <v>4.4686991363151796</v>
      </c>
      <c r="BH94" s="137">
        <f>'[1]emploi direct_05'!BZ91</f>
        <v>6.0060727670804281</v>
      </c>
      <c r="BI94" s="137">
        <f>'[1]emploi direct_05'!CA91</f>
        <v>15.719424269202896</v>
      </c>
      <c r="BJ94" s="136">
        <f>'[1]emploi direct_05'!CB91</f>
        <v>0.43221317492505573</v>
      </c>
      <c r="BL94" s="69" t="str">
        <f t="shared" si="11"/>
        <v>2022T1</v>
      </c>
      <c r="BM94" s="74">
        <f>'[1]emploi direct_05'!CD91</f>
        <v>3742.6202511507072</v>
      </c>
      <c r="BN94" s="106">
        <f>'[1]emploi direct_05'!CE91</f>
        <v>178.22671043422497</v>
      </c>
      <c r="BO94" s="101">
        <f>'[1]emploi direct_05'!CF91</f>
        <v>136.29302692813008</v>
      </c>
      <c r="BP94" s="75">
        <f>'[1]emploi direct_05'!CG91</f>
        <v>99.676595520582737</v>
      </c>
      <c r="BQ94" s="75">
        <f>'[1]emploi direct_05'!CH91</f>
        <v>8.0130383546301118</v>
      </c>
      <c r="BR94" s="75">
        <f>'[1]emploi direct_05'!CI91</f>
        <v>-4.298751991373436</v>
      </c>
      <c r="BS94" s="75">
        <f>'[1]emploi direct_05'!CJ91</f>
        <v>16.209802631640983</v>
      </c>
      <c r="BT94" s="76">
        <f>'[1]emploi direct_05'!CK91</f>
        <v>16.69234241264985</v>
      </c>
      <c r="BU94" s="103">
        <f>'[1]emploi direct_05'!CL91</f>
        <v>62.293041798157446</v>
      </c>
      <c r="BV94" s="101">
        <f>'[1]emploi direct_05'!CM91</f>
        <v>3277.8262645682335</v>
      </c>
      <c r="BW94" s="75">
        <f>'[1]emploi direct_05'!CN91</f>
        <v>454.38815923927541</v>
      </c>
      <c r="BX94" s="75">
        <f>'[1]emploi direct_05'!CO91</f>
        <v>167.39632139947162</v>
      </c>
      <c r="BY94" s="75">
        <f>'[1]emploi direct_05'!CP91</f>
        <v>2065.479740846989</v>
      </c>
      <c r="BZ94" s="75">
        <f>'[1]emploi direct_05'!CQ91</f>
        <v>20.045585481430976</v>
      </c>
      <c r="CA94" s="75">
        <f>'[1]emploi direct_05'!CR91</f>
        <v>14.283916274202511</v>
      </c>
      <c r="CB94" s="75">
        <f>'[1]emploi direct_05'!CS91</f>
        <v>21.889902377615613</v>
      </c>
      <c r="CC94" s="75">
        <f>'[1]emploi direct_05'!CT91</f>
        <v>158.62705488619031</v>
      </c>
      <c r="CD94" s="75">
        <f>'[1]emploi direct_05'!CU91</f>
        <v>375.7155840630503</v>
      </c>
      <c r="CE94" s="101">
        <f>'[1]emploi direct_05'!CV91</f>
        <v>87.98120742195897</v>
      </c>
    </row>
    <row r="95" spans="1:83">
      <c r="A95" s="69" t="str">
        <f>Paca!A95</f>
        <v>2022T2</v>
      </c>
      <c r="B95" s="134">
        <f>'[1]emploi direct_05'!V92</f>
        <v>-0.83985285117708086</v>
      </c>
      <c r="C95" s="135">
        <f>'[1]emploi direct_05'!W92</f>
        <v>-1.0860854318845758</v>
      </c>
      <c r="D95" s="136">
        <f>'[1]emploi direct_05'!X92</f>
        <v>-5.0356138105711601E-2</v>
      </c>
      <c r="E95" s="137">
        <f>'[1]emploi direct_05'!Y92</f>
        <v>-0.45154134486770081</v>
      </c>
      <c r="F95" s="137">
        <f>'[1]emploi direct_05'!Z92</f>
        <v>-0.91368225842606288</v>
      </c>
      <c r="G95" s="137">
        <f>'[1]emploi direct_05'!AA92</f>
        <v>0.39411719910613652</v>
      </c>
      <c r="H95" s="137">
        <f>'[1]emploi direct_05'!AB92</f>
        <v>8.9515424828148014</v>
      </c>
      <c r="I95" s="138">
        <f>'[1]emploi direct_05'!AC92</f>
        <v>0.61105310838149851</v>
      </c>
      <c r="J95" s="139">
        <f>'[1]emploi direct_05'!AD92</f>
        <v>0.32784861404564491</v>
      </c>
      <c r="K95" s="136">
        <f>'[1]emploi direct_05'!AE92</f>
        <v>-2.0348055527857012</v>
      </c>
      <c r="L95" s="137">
        <f>'[1]emploi direct_05'!AF92</f>
        <v>-0.31736821375496493</v>
      </c>
      <c r="M95" s="137">
        <f>'[1]emploi direct_05'!AG92</f>
        <v>-0.92334654136615457</v>
      </c>
      <c r="N95" s="137">
        <f>'[1]emploi direct_05'!AH92</f>
        <v>-8.0852309459908174</v>
      </c>
      <c r="O95" s="137">
        <f>'[1]emploi direct_05'!AI92</f>
        <v>-1.510275330861488</v>
      </c>
      <c r="P95" s="137">
        <f>'[1]emploi direct_05'!AJ92</f>
        <v>-0.82775482067820594</v>
      </c>
      <c r="Q95" s="137">
        <f>'[1]emploi direct_05'!AK92</f>
        <v>0.12943935877294255</v>
      </c>
      <c r="R95" s="137">
        <f>'[1]emploi direct_05'!AL92</f>
        <v>-1.3459519275810239</v>
      </c>
      <c r="S95" s="137">
        <f>'[1]emploi direct_05'!AM92</f>
        <v>0.96349390910321908</v>
      </c>
      <c r="T95" s="136">
        <f>'[1]emploi direct_05'!AN92</f>
        <v>0.15466500423069185</v>
      </c>
      <c r="V95" s="69" t="str">
        <f t="shared" ref="V95" si="15">A95</f>
        <v>2022T2</v>
      </c>
      <c r="W95" s="74">
        <f>'[1]emploi direct_05'!AP92</f>
        <v>-422.59049155143293</v>
      </c>
      <c r="X95" s="106">
        <f>'[1]emploi direct_05'!AQ92</f>
        <v>-14.179990452825677</v>
      </c>
      <c r="Y95" s="101">
        <f>'[1]emploi direct_05'!AR92</f>
        <v>-1.22108445395952</v>
      </c>
      <c r="Z95" s="75">
        <f>'[1]emploi direct_05'!AS92</f>
        <v>-4.4698665693950943</v>
      </c>
      <c r="AA95" s="75">
        <f>'[1]emploi direct_05'!AT92</f>
        <v>-6.1927613061523061</v>
      </c>
      <c r="AB95" s="75">
        <f>'[1]emploi direct_05'!AU92</f>
        <v>0.34141919967996159</v>
      </c>
      <c r="AC95" s="75">
        <f>'[1]emploi direct_05'!AV92</f>
        <v>5.3690629321443311</v>
      </c>
      <c r="AD95" s="76">
        <f>'[1]emploi direct_05'!AW92</f>
        <v>3.7310612897633746</v>
      </c>
      <c r="AE95" s="103">
        <f>'[1]emploi direct_05'!AX92</f>
        <v>12.925066755545686</v>
      </c>
      <c r="AF95" s="101">
        <f>'[1]emploi direct_05'!AY92</f>
        <v>-451.73412970140998</v>
      </c>
      <c r="AG95" s="75">
        <f>'[1]emploi direct_05'!AZ92</f>
        <v>-22.17829704709402</v>
      </c>
      <c r="AH95" s="75">
        <f>'[1]emploi direct_05'!BA92</f>
        <v>-29.375915603849535</v>
      </c>
      <c r="AI95" s="75">
        <f>'[1]emploi direct_05'!BB92</f>
        <v>-376.26609638452828</v>
      </c>
      <c r="AJ95" s="75">
        <f>'[1]emploi direct_05'!BC92</f>
        <v>-6.160704181342453</v>
      </c>
      <c r="AK95" s="75">
        <f>'[1]emploi direct_05'!BD92</f>
        <v>-7.3811884393833225</v>
      </c>
      <c r="AL95" s="75">
        <f>'[1]emploi direct_05'!BE92</f>
        <v>0.66239225901188092</v>
      </c>
      <c r="AM95" s="75">
        <f>'[1]emploi direct_05'!BF92</f>
        <v>-37.683129743756126</v>
      </c>
      <c r="AN95" s="75">
        <f>'[1]emploi direct_05'!BG92</f>
        <v>26.648809439537217</v>
      </c>
      <c r="AO95" s="101">
        <f>'[1]emploi direct_05'!BH92</f>
        <v>31.619646301212924</v>
      </c>
      <c r="AQ95" s="69" t="str">
        <f t="shared" ref="AQ95" si="16">V95</f>
        <v>2022T2</v>
      </c>
      <c r="AR95" s="134">
        <f>'[1]emploi direct_05'!BJ92</f>
        <v>2.3767435794308067</v>
      </c>
      <c r="AS95" s="135">
        <f>'[1]emploi direct_05'!BK92</f>
        <v>23.730405681487543</v>
      </c>
      <c r="AT95" s="136">
        <f>'[1]emploi direct_05'!BL92</f>
        <v>2.1356812607544962</v>
      </c>
      <c r="AU95" s="137">
        <f>'[1]emploi direct_05'!BM92</f>
        <v>1.7848992339228431</v>
      </c>
      <c r="AV95" s="137">
        <f>'[1]emploi direct_05'!BN92</f>
        <v>0.90005696487061027</v>
      </c>
      <c r="AW95" s="137">
        <f>'[1]emploi direct_05'!BO92</f>
        <v>-5.6221778616433955</v>
      </c>
      <c r="AX95" s="137">
        <f>'[1]emploi direct_05'!BP92</f>
        <v>35.442444538637162</v>
      </c>
      <c r="AY95" s="138">
        <f>'[1]emploi direct_05'!BQ92</f>
        <v>2.5864770008051874</v>
      </c>
      <c r="AZ95" s="139">
        <f>'[1]emploi direct_05'!BR92</f>
        <v>3.5821982927477292</v>
      </c>
      <c r="BA95" s="136">
        <f>'[1]emploi direct_05'!BS92</f>
        <v>3.0285750817190094</v>
      </c>
      <c r="BB95" s="137">
        <f>'[1]emploi direct_05'!BT92</f>
        <v>1.4725038385979827</v>
      </c>
      <c r="BC95" s="137">
        <f>'[1]emploi direct_05'!BU92</f>
        <v>2.3246712824840587</v>
      </c>
      <c r="BD95" s="137">
        <f>'[1]emploi direct_05'!BV92</f>
        <v>9.8081413850650492</v>
      </c>
      <c r="BE95" s="137">
        <f>'[1]emploi direct_05'!BW92</f>
        <v>1.7678118176936986</v>
      </c>
      <c r="BF95" s="137">
        <f>'[1]emploi direct_05'!BX92</f>
        <v>2.8302846742889187E-2</v>
      </c>
      <c r="BG95" s="137">
        <f>'[1]emploi direct_05'!BY92</f>
        <v>0.83939385541551559</v>
      </c>
      <c r="BH95" s="137">
        <f>'[1]emploi direct_05'!BZ92</f>
        <v>-1.1265529416692233</v>
      </c>
      <c r="BI95" s="137">
        <f>'[1]emploi direct_05'!CA92</f>
        <v>3.8885274820759763</v>
      </c>
      <c r="BJ95" s="136">
        <f>'[1]emploi direct_05'!CB92</f>
        <v>0.41131486108025861</v>
      </c>
      <c r="BL95" s="69" t="str">
        <f t="shared" ref="BL95" si="17">AQ95</f>
        <v>2022T2</v>
      </c>
      <c r="BM95" s="74">
        <f>'[1]emploi direct_05'!CD92</f>
        <v>1158.3363913564899</v>
      </c>
      <c r="BN95" s="106">
        <f>'[1]emploi direct_05'!CE92</f>
        <v>247.68406434294207</v>
      </c>
      <c r="BO95" s="101">
        <f>'[1]emploi direct_05'!CF92</f>
        <v>50.679635668276205</v>
      </c>
      <c r="BP95" s="75">
        <f>'[1]emploi direct_05'!CG92</f>
        <v>17.280723812571296</v>
      </c>
      <c r="BQ95" s="75">
        <f>'[1]emploi direct_05'!CH92</f>
        <v>5.9907531362605368</v>
      </c>
      <c r="BR95" s="75">
        <f>'[1]emploi direct_05'!CI92</f>
        <v>-5.1809028278117779</v>
      </c>
      <c r="BS95" s="75">
        <f>'[1]emploi direct_05'!CJ92</f>
        <v>17.100266762476856</v>
      </c>
      <c r="BT95" s="76">
        <f>'[1]emploi direct_05'!CK92</f>
        <v>15.488794784779316</v>
      </c>
      <c r="BU95" s="103">
        <f>'[1]emploi direct_05'!CL92</f>
        <v>136.78719415407568</v>
      </c>
      <c r="BV95" s="101">
        <f>'[1]emploi direct_05'!CM92</f>
        <v>639.31139594534397</v>
      </c>
      <c r="BW95" s="75">
        <f>'[1]emploi direct_05'!CN92</f>
        <v>101.08630517248275</v>
      </c>
      <c r="BX95" s="75">
        <f>'[1]emploi direct_05'!CO92</f>
        <v>71.610912279174954</v>
      </c>
      <c r="BY95" s="75">
        <f>'[1]emploi direct_05'!CP92</f>
        <v>382.06753410546116</v>
      </c>
      <c r="BZ95" s="75">
        <f>'[1]emploi direct_05'!CQ92</f>
        <v>6.9789606046003314</v>
      </c>
      <c r="CA95" s="75">
        <f>'[1]emploi direct_05'!CR92</f>
        <v>0.25021995348129167</v>
      </c>
      <c r="CB95" s="75">
        <f>'[1]emploi direct_05'!CS92</f>
        <v>4.2652671647493321</v>
      </c>
      <c r="CC95" s="75">
        <f>'[1]emploi direct_05'!CT92</f>
        <v>-31.470544549310034</v>
      </c>
      <c r="CD95" s="75">
        <f>'[1]emploi direct_05'!CU92</f>
        <v>104.52274121470919</v>
      </c>
      <c r="CE95" s="101">
        <f>'[1]emploi direct_05'!CV92</f>
        <v>83.874101245852216</v>
      </c>
    </row>
    <row r="96" spans="1:83">
      <c r="A96" s="69" t="str">
        <f>Paca!A96</f>
        <v>2022T3</v>
      </c>
      <c r="B96" s="134">
        <f>'[1]emploi direct_05'!V93</f>
        <v>-0.13297361413667774</v>
      </c>
      <c r="C96" s="135">
        <f>'[1]emploi direct_05'!W93</f>
        <v>1.8659420915201785</v>
      </c>
      <c r="D96" s="136">
        <f>'[1]emploi direct_05'!X93</f>
        <v>-1.0264897682508156</v>
      </c>
      <c r="E96" s="137">
        <f>'[1]emploi direct_05'!Y93</f>
        <v>-3.9800687491584497</v>
      </c>
      <c r="F96" s="137">
        <f>'[1]emploi direct_05'!Z93</f>
        <v>0.77924961947357652</v>
      </c>
      <c r="G96" s="137">
        <f>'[1]emploi direct_05'!AA93</f>
        <v>0.61352967778809386</v>
      </c>
      <c r="H96" s="137">
        <f>'[1]emploi direct_05'!AB93</f>
        <v>-1.869755513075666</v>
      </c>
      <c r="I96" s="138">
        <f>'[1]emploi direct_05'!AC93</f>
        <v>1.5948280904193979</v>
      </c>
      <c r="J96" s="139">
        <f>'[1]emploi direct_05'!AD93</f>
        <v>-1.8110837245190803</v>
      </c>
      <c r="K96" s="136">
        <f>'[1]emploi direct_05'!AE93</f>
        <v>-0.14153157363142599</v>
      </c>
      <c r="L96" s="137">
        <f>'[1]emploi direct_05'!AF93</f>
        <v>-0.86479990824164243</v>
      </c>
      <c r="M96" s="137">
        <f>'[1]emploi direct_05'!AG93</f>
        <v>2.4479235599367044</v>
      </c>
      <c r="N96" s="137">
        <f>'[1]emploi direct_05'!AH93</f>
        <v>-1.9664489515327066</v>
      </c>
      <c r="O96" s="137">
        <f>'[1]emploi direct_05'!AI93</f>
        <v>2.2536580383887284</v>
      </c>
      <c r="P96" s="137">
        <f>'[1]emploi direct_05'!AJ93</f>
        <v>2.0272068679747957</v>
      </c>
      <c r="Q96" s="137">
        <f>'[1]emploi direct_05'!AK93</f>
        <v>-3.7558574472444262</v>
      </c>
      <c r="R96" s="137">
        <f>'[1]emploi direct_05'!AL93</f>
        <v>5.938230630371244E-2</v>
      </c>
      <c r="S96" s="137">
        <f>'[1]emploi direct_05'!AM93</f>
        <v>0.96824134278241658</v>
      </c>
      <c r="T96" s="136">
        <f>'[1]emploi direct_05'!AN93</f>
        <v>0.17997087864820571</v>
      </c>
      <c r="V96" s="69" t="str">
        <f t="shared" ref="V96" si="18">A96</f>
        <v>2022T3</v>
      </c>
      <c r="W96" s="74">
        <f>'[1]emploi direct_05'!AP93</f>
        <v>-66.346673869738879</v>
      </c>
      <c r="X96" s="106">
        <f>'[1]emploi direct_05'!AQ93</f>
        <v>24.097250994041133</v>
      </c>
      <c r="Y96" s="101">
        <f>'[1]emploi direct_05'!AR93</f>
        <v>-24.878784712126162</v>
      </c>
      <c r="Z96" s="75">
        <f>'[1]emploi direct_05'!AS93</f>
        <v>-39.221315042124047</v>
      </c>
      <c r="AA96" s="75">
        <f>'[1]emploi direct_05'!AT93</f>
        <v>5.2333458590268265</v>
      </c>
      <c r="AB96" s="75">
        <f>'[1]emploi direct_05'!AU93</f>
        <v>0.53358841619390773</v>
      </c>
      <c r="AC96" s="75">
        <f>'[1]emploi direct_05'!AV93</f>
        <v>-1.221852615880394</v>
      </c>
      <c r="AD96" s="76">
        <f>'[1]emploi direct_05'!AW93</f>
        <v>9.7974486706576727</v>
      </c>
      <c r="AE96" s="103">
        <f>'[1]emploi direct_05'!AX93</f>
        <v>-71.634044117064605</v>
      </c>
      <c r="AF96" s="101">
        <f>'[1]emploi direct_05'!AY93</f>
        <v>-30.781170467846096</v>
      </c>
      <c r="AG96" s="75">
        <f>'[1]emploi direct_05'!AZ93</f>
        <v>-60.242071726488575</v>
      </c>
      <c r="AH96" s="75">
        <f>'[1]emploi direct_05'!BA93</f>
        <v>77.160647979371333</v>
      </c>
      <c r="AI96" s="75">
        <f>'[1]emploi direct_05'!BB93</f>
        <v>-84.114454982034658</v>
      </c>
      <c r="AJ96" s="75">
        <f>'[1]emploi direct_05'!BC93</f>
        <v>9.0542643279437698</v>
      </c>
      <c r="AK96" s="75">
        <f>'[1]emploi direct_05'!BD93</f>
        <v>17.927213411576872</v>
      </c>
      <c r="AL96" s="75">
        <f>'[1]emploi direct_05'!BE93</f>
        <v>-19.245082646209028</v>
      </c>
      <c r="AM96" s="75">
        <f>'[1]emploi direct_05'!BF93</f>
        <v>1.6401719788736955</v>
      </c>
      <c r="AN96" s="75">
        <f>'[1]emploi direct_05'!BG93</f>
        <v>27.038141189123053</v>
      </c>
      <c r="AO96" s="101">
        <f>'[1]emploi direct_05'!BH93</f>
        <v>36.850074433255941</v>
      </c>
      <c r="AQ96" s="69" t="str">
        <f t="shared" ref="AQ96" si="19">V96</f>
        <v>2022T3</v>
      </c>
      <c r="AR96" s="134">
        <f>'[1]emploi direct_05'!BJ93</f>
        <v>1.1208289328591636</v>
      </c>
      <c r="AS96" s="135">
        <f>'[1]emploi direct_05'!BK93</f>
        <v>29.9934546616776</v>
      </c>
      <c r="AT96" s="136">
        <f>'[1]emploi direct_05'!BL93</f>
        <v>2.4137688146492309</v>
      </c>
      <c r="AU96" s="137">
        <f>'[1]emploi direct_05'!BM93</f>
        <v>4.1592089596506288</v>
      </c>
      <c r="AV96" s="137">
        <f>'[1]emploi direct_05'!BN93</f>
        <v>-0.53692148360501291</v>
      </c>
      <c r="AW96" s="137">
        <f>'[1]emploi direct_05'!BO93</f>
        <v>-0.3739147332133208</v>
      </c>
      <c r="AX96" s="137">
        <f>'[1]emploi direct_05'!BP93</f>
        <v>17.295562917425755</v>
      </c>
      <c r="AY96" s="138">
        <f>'[1]emploi direct_05'!BQ93</f>
        <v>2.1739295919025459</v>
      </c>
      <c r="AZ96" s="139">
        <f>'[1]emploi direct_05'!BR93</f>
        <v>-0.84556034897109722</v>
      </c>
      <c r="BA96" s="136">
        <f>'[1]emploi direct_05'!BS93</f>
        <v>0.71065495590121319</v>
      </c>
      <c r="BB96" s="137">
        <f>'[1]emploi direct_05'!BT93</f>
        <v>-0.5874795799206578</v>
      </c>
      <c r="BC96" s="137">
        <f>'[1]emploi direct_05'!BU93</f>
        <v>3.9976006414099485</v>
      </c>
      <c r="BD96" s="137">
        <f>'[1]emploi direct_05'!BV93</f>
        <v>1.0203392521647148</v>
      </c>
      <c r="BE96" s="137">
        <f>'[1]emploi direct_05'!BW93</f>
        <v>-0.69964416940413443</v>
      </c>
      <c r="BF96" s="137">
        <f>'[1]emploi direct_05'!BX93</f>
        <v>3.2021757485534819</v>
      </c>
      <c r="BG96" s="137">
        <f>'[1]emploi direct_05'!BY93</f>
        <v>-4.9224810148421945</v>
      </c>
      <c r="BH96" s="137">
        <f>'[1]emploi direct_05'!BZ93</f>
        <v>-2.0236850934119532</v>
      </c>
      <c r="BI96" s="137">
        <f>'[1]emploi direct_05'!CA93</f>
        <v>3.1117857611963506</v>
      </c>
      <c r="BJ96" s="136">
        <f>'[1]emploi direct_05'!CB93</f>
        <v>0.35273612050175096</v>
      </c>
      <c r="BL96" s="69" t="str">
        <f t="shared" ref="BL96" si="20">AQ96</f>
        <v>2022T3</v>
      </c>
      <c r="BM96" s="74">
        <f>'[1]emploi direct_05'!CD93</f>
        <v>552.29932630218536</v>
      </c>
      <c r="BN96" s="106">
        <f>'[1]emploi direct_05'!CE93</f>
        <v>303.53120853624932</v>
      </c>
      <c r="BO96" s="101">
        <f>'[1]emploi direct_05'!CF93</f>
        <v>56.53674929188719</v>
      </c>
      <c r="BP96" s="75">
        <f>'[1]emploi direct_05'!CG93</f>
        <v>37.783834888481692</v>
      </c>
      <c r="BQ96" s="75">
        <f>'[1]emploi direct_05'!CH93</f>
        <v>-3.6536155172034341</v>
      </c>
      <c r="BR96" s="75">
        <f>'[1]emploi direct_05'!CI93</f>
        <v>-0.32841782069074554</v>
      </c>
      <c r="BS96" s="75">
        <f>'[1]emploi direct_05'!CJ93</f>
        <v>9.4556197496913867</v>
      </c>
      <c r="BT96" s="76">
        <f>'[1]emploi direct_05'!CK93</f>
        <v>13.27932799160817</v>
      </c>
      <c r="BU96" s="103">
        <f>'[1]emploi direct_05'!CL93</f>
        <v>-33.118896178873456</v>
      </c>
      <c r="BV96" s="101">
        <f>'[1]emploi direct_05'!CM93</f>
        <v>153.24985211560488</v>
      </c>
      <c r="BW96" s="75">
        <f>'[1]emploi direct_05'!CN93</f>
        <v>-40.809741370616393</v>
      </c>
      <c r="BX96" s="75">
        <f>'[1]emploi direct_05'!CO93</f>
        <v>124.13014445168847</v>
      </c>
      <c r="BY96" s="75">
        <f>'[1]emploi direct_05'!CP93</f>
        <v>42.354393222252838</v>
      </c>
      <c r="BZ96" s="75">
        <f>'[1]emploi direct_05'!CQ93</f>
        <v>-2.8944791030970123</v>
      </c>
      <c r="CA96" s="75">
        <f>'[1]emploi direct_05'!CR93</f>
        <v>27.995422605400904</v>
      </c>
      <c r="CB96" s="75">
        <f>'[1]emploi direct_05'!CS93</f>
        <v>-25.532373988527013</v>
      </c>
      <c r="CC96" s="75">
        <f>'[1]emploi direct_05'!CT93</f>
        <v>-57.083681812650866</v>
      </c>
      <c r="CD96" s="75">
        <f>'[1]emploi direct_05'!CU93</f>
        <v>85.090168111158619</v>
      </c>
      <c r="CE96" s="101">
        <f>'[1]emploi direct_05'!CV93</f>
        <v>72.100412537318334</v>
      </c>
    </row>
    <row r="97" spans="1:83" s="232" customFormat="1">
      <c r="A97" s="95" t="str">
        <f>Paca!A97</f>
        <v>2022T4</v>
      </c>
      <c r="B97" s="140">
        <f>'[1]emploi direct_05'!V94</f>
        <v>1.1778140298151607</v>
      </c>
      <c r="C97" s="141">
        <f>'[1]emploi direct_05'!W94</f>
        <v>-7.330784669319323</v>
      </c>
      <c r="D97" s="142">
        <f>'[1]emploi direct_05'!X94</f>
        <v>6.5577378087072535</v>
      </c>
      <c r="E97" s="143">
        <f>'[1]emploi direct_05'!Y94</f>
        <v>14.755470120298074</v>
      </c>
      <c r="F97" s="143">
        <f>'[1]emploi direct_05'!Z94</f>
        <v>0.56344858102088669</v>
      </c>
      <c r="G97" s="143">
        <f>'[1]emploi direct_05'!AA94</f>
        <v>-1.0201644469112758</v>
      </c>
      <c r="H97" s="143">
        <f>'[1]emploi direct_05'!AB94</f>
        <v>4.5317691685450079</v>
      </c>
      <c r="I97" s="144">
        <f>'[1]emploi direct_05'!AC94</f>
        <v>1.9003322314254056</v>
      </c>
      <c r="J97" s="145">
        <f>'[1]emploi direct_05'!AD94</f>
        <v>0.88946307995376728</v>
      </c>
      <c r="K97" s="142">
        <f>'[1]emploi direct_05'!AE94</f>
        <v>1.8590547188394924</v>
      </c>
      <c r="L97" s="143">
        <f>'[1]emploi direct_05'!AF94</f>
        <v>0.33311142615395362</v>
      </c>
      <c r="M97" s="143">
        <f>'[1]emploi direct_05'!AG94</f>
        <v>1.2023438954789079</v>
      </c>
      <c r="N97" s="143">
        <f>'[1]emploi direct_05'!AH94</f>
        <v>6.4971044310223602</v>
      </c>
      <c r="O97" s="143">
        <f>'[1]emploi direct_05'!AI94</f>
        <v>-0.50793134189357492</v>
      </c>
      <c r="P97" s="143">
        <f>'[1]emploi direct_05'!AJ94</f>
        <v>-4.3994671158864573E-2</v>
      </c>
      <c r="Q97" s="143">
        <f>'[1]emploi direct_05'!AK94</f>
        <v>3.4336910834948942</v>
      </c>
      <c r="R97" s="143">
        <f>'[1]emploi direct_05'!AL94</f>
        <v>2.2810280782245007</v>
      </c>
      <c r="S97" s="143">
        <f>'[1]emploi direct_05'!AM94</f>
        <v>-0.2845088844711352</v>
      </c>
      <c r="T97" s="142">
        <f>'[1]emploi direct_05'!AN94</f>
        <v>0.42766842129666749</v>
      </c>
      <c r="V97" s="95" t="str">
        <f t="shared" ref="V97" si="21">A97</f>
        <v>2022T4</v>
      </c>
      <c r="W97" s="92">
        <f>'[1]emploi direct_05'!AP94</f>
        <v>586.88434441218124</v>
      </c>
      <c r="X97" s="108">
        <f>'[1]emploi direct_05'!AQ94</f>
        <v>-96.438136257577526</v>
      </c>
      <c r="Y97" s="100">
        <f>'[1]emploi direct_05'!AR94</f>
        <v>157.30682271982141</v>
      </c>
      <c r="Z97" s="93">
        <f>'[1]emploi direct_05'!AS94</f>
        <v>139.61948082685763</v>
      </c>
      <c r="AA97" s="93">
        <f>'[1]emploi direct_05'!AT94</f>
        <v>3.8135394917020449</v>
      </c>
      <c r="AB97" s="93">
        <f>'[1]emploi direct_05'!AU94</f>
        <v>-0.89268325139434523</v>
      </c>
      <c r="AC97" s="93">
        <f>'[1]emploi direct_05'!AV94</f>
        <v>2.9060605692700108</v>
      </c>
      <c r="AD97" s="94">
        <f>'[1]emploi direct_05'!AW94</f>
        <v>11.86042508338619</v>
      </c>
      <c r="AE97" s="102">
        <f>'[1]emploi direct_05'!AX94</f>
        <v>34.543897391291466</v>
      </c>
      <c r="AF97" s="100">
        <f>'[1]emploi direct_05'!AY94</f>
        <v>403.74659085123494</v>
      </c>
      <c r="AG97" s="93">
        <f>'[1]emploi direct_05'!AZ94</f>
        <v>23.003911138000149</v>
      </c>
      <c r="AH97" s="93">
        <f>'[1]emploi direct_05'!BA94</f>
        <v>38.826646089161841</v>
      </c>
      <c r="AI97" s="93">
        <f>'[1]emploi direct_05'!BB94</f>
        <v>272.44732003297486</v>
      </c>
      <c r="AJ97" s="93">
        <f>'[1]emploi direct_05'!BC94</f>
        <v>-2.0866471466308667</v>
      </c>
      <c r="AK97" s="93">
        <f>'[1]emploi direct_05'!BD94</f>
        <v>-0.39694541775656944</v>
      </c>
      <c r="AL97" s="93">
        <f>'[1]emploi direct_05'!BE94</f>
        <v>16.933479585483894</v>
      </c>
      <c r="AM97" s="93">
        <f>'[1]emploi direct_05'!BF94</f>
        <v>63.040663579887678</v>
      </c>
      <c r="AN97" s="93">
        <f>'[1]emploi direct_05'!BG94</f>
        <v>-8.0218370098918967</v>
      </c>
      <c r="AO97" s="100">
        <f>'[1]emploi direct_05'!BH94</f>
        <v>87.725169707409805</v>
      </c>
      <c r="AQ97" s="95" t="str">
        <f t="shared" ref="AQ97" si="22">V97</f>
        <v>2022T4</v>
      </c>
      <c r="AR97" s="140">
        <f>'[1]emploi direct_05'!BJ94</f>
        <v>1.537470063843327</v>
      </c>
      <c r="AS97" s="141">
        <f>'[1]emploi direct_05'!BK94</f>
        <v>2.1796040610340794</v>
      </c>
      <c r="AT97" s="142">
        <f>'[1]emploi direct_05'!BL94</f>
        <v>3.9041920711198275</v>
      </c>
      <c r="AU97" s="143">
        <f>'[1]emploi direct_05'!BM94</f>
        <v>6.0054932630408286</v>
      </c>
      <c r="AV97" s="143">
        <f>'[1]emploi direct_05'!BN94</f>
        <v>1.0575743808744598</v>
      </c>
      <c r="AW97" s="143">
        <f>'[1]emploi direct_05'!BO94</f>
        <v>-2.3126120373550552</v>
      </c>
      <c r="AX97" s="143">
        <f>'[1]emploi direct_05'!BP94</f>
        <v>13.534059714022018</v>
      </c>
      <c r="AY97" s="144">
        <f>'[1]emploi direct_05'!BQ94</f>
        <v>3.4932064261120832</v>
      </c>
      <c r="AZ97" s="145">
        <f>'[1]emploi direct_05'!BR94</f>
        <v>0.13096248263602117</v>
      </c>
      <c r="BA97" s="142">
        <f>'[1]emploi direct_05'!BS94</f>
        <v>1.6980517105217974</v>
      </c>
      <c r="BB97" s="143">
        <f>'[1]emploi direct_05'!BT94</f>
        <v>-0.27142785392424429</v>
      </c>
      <c r="BC97" s="143">
        <f>'[1]emploi direct_05'!BU94</f>
        <v>2.243035402999527</v>
      </c>
      <c r="BD97" s="143">
        <f>'[1]emploi direct_05'!BV94</f>
        <v>5.2798930760686424</v>
      </c>
      <c r="BE97" s="143">
        <f>'[1]emploi direct_05'!BW94</f>
        <v>9.801918181369107E-2</v>
      </c>
      <c r="BF97" s="143">
        <f>'[1]emploi direct_05'!BX94</f>
        <v>0.24863980287597176</v>
      </c>
      <c r="BG97" s="143">
        <f>'[1]emploi direct_05'!BY94</f>
        <v>0.78233305886874493</v>
      </c>
      <c r="BH97" s="143">
        <f>'[1]emploi direct_05'!BZ94</f>
        <v>1.0895217109261557</v>
      </c>
      <c r="BI97" s="143">
        <f>'[1]emploi direct_05'!CA94</f>
        <v>2.0137135249806759</v>
      </c>
      <c r="BJ97" s="142">
        <f>'[1]emploi direct_05'!CB94</f>
        <v>1.3123420816553821</v>
      </c>
      <c r="BL97" s="95" t="str">
        <f t="shared" ref="BL97" si="23">AQ97</f>
        <v>2022T4</v>
      </c>
      <c r="BM97" s="92">
        <f>'[1]emploi direct_05'!CD94</f>
        <v>763.381135596268</v>
      </c>
      <c r="BN97" s="108">
        <f>'[1]emploi direct_05'!CE94</f>
        <v>26.004423149538297</v>
      </c>
      <c r="BO97" s="100">
        <f>'[1]emploi direct_05'!CF94</f>
        <v>96.045408469356516</v>
      </c>
      <c r="BP97" s="93">
        <f>'[1]emploi direct_05'!CG94</f>
        <v>61.515800118966808</v>
      </c>
      <c r="BQ97" s="93">
        <f>'[1]emploi direct_05'!CH94</f>
        <v>7.122888867418169</v>
      </c>
      <c r="BR97" s="93">
        <f>'[1]emploi direct_05'!CI94</f>
        <v>-2.0503982142948729</v>
      </c>
      <c r="BS97" s="93">
        <f>'[1]emploi direct_05'!CJ94</f>
        <v>7.9907418951013511</v>
      </c>
      <c r="BT97" s="94">
        <f>'[1]emploi direct_05'!CK94</f>
        <v>21.466375802165544</v>
      </c>
      <c r="BU97" s="102">
        <f>'[1]emploi direct_05'!CL94</f>
        <v>5.1246915216761408</v>
      </c>
      <c r="BV97" s="100">
        <f>'[1]emploi direct_05'!CM94</f>
        <v>369.36404322145972</v>
      </c>
      <c r="BW97" s="93">
        <f>'[1]emploi direct_05'!CN94</f>
        <v>-18.857809473764974</v>
      </c>
      <c r="BX97" s="93">
        <f>'[1]emploi direct_05'!CO94</f>
        <v>71.695870046738946</v>
      </c>
      <c r="BY97" s="93">
        <f>'[1]emploi direct_05'!CP94</f>
        <v>223.9650157748456</v>
      </c>
      <c r="BZ97" s="93">
        <f>'[1]emploi direct_05'!CQ94</f>
        <v>0.40023775563957997</v>
      </c>
      <c r="CA97" s="93">
        <f>'[1]emploi direct_05'!CR94</f>
        <v>2.2368237877703905</v>
      </c>
      <c r="CB97" s="93">
        <f>'[1]emploi direct_05'!CS94</f>
        <v>3.9596270775761013</v>
      </c>
      <c r="CC97" s="93">
        <f>'[1]emploi direct_05'!CT94</f>
        <v>30.465967646365698</v>
      </c>
      <c r="CD97" s="93">
        <f>'[1]emploi direct_05'!CU94</f>
        <v>55.498310606282757</v>
      </c>
      <c r="CE97" s="100">
        <f>'[1]emploi direct_05'!CV94</f>
        <v>266.84256923423527</v>
      </c>
    </row>
    <row r="98" spans="1:83">
      <c r="A98" s="69" t="str">
        <f>Paca!A98</f>
        <v>2023T1</v>
      </c>
      <c r="B98" s="134">
        <f>'[1]emploi direct_05'!V95</f>
        <v>-0.58858106140653454</v>
      </c>
      <c r="C98" s="135">
        <f>'[1]emploi direct_05'!W95</f>
        <v>4.0548510986217368</v>
      </c>
      <c r="D98" s="136">
        <f>'[1]emploi direct_05'!X95</f>
        <v>-0.25570158571666113</v>
      </c>
      <c r="E98" s="137">
        <f>'[1]emploi direct_05'!Y95</f>
        <v>-3.7004324783795894E-2</v>
      </c>
      <c r="F98" s="137">
        <f>'[1]emploi direct_05'!Z95</f>
        <v>0.5709276097027427</v>
      </c>
      <c r="G98" s="137">
        <f>'[1]emploi direct_05'!AA95</f>
        <v>2.4820699853694839</v>
      </c>
      <c r="H98" s="137">
        <f>'[1]emploi direct_05'!AB95</f>
        <v>4.726996670379191</v>
      </c>
      <c r="I98" s="138">
        <f>'[1]emploi direct_05'!AC95</f>
        <v>-2.4117728356362833</v>
      </c>
      <c r="J98" s="139">
        <f>'[1]emploi direct_05'!AD95</f>
        <v>-1.6987357285177307</v>
      </c>
      <c r="K98" s="136">
        <f>'[1]emploi direct_05'!AE95</f>
        <v>-0.74854782590131341</v>
      </c>
      <c r="L98" s="137">
        <f>'[1]emploi direct_05'!AF95</f>
        <v>-0.64578740510989885</v>
      </c>
      <c r="M98" s="137">
        <f>'[1]emploi direct_05'!AG95</f>
        <v>-0.56086269675329481</v>
      </c>
      <c r="N98" s="137">
        <f>'[1]emploi direct_05'!AH95</f>
        <v>-0.88548245073934995</v>
      </c>
      <c r="O98" s="137">
        <f>'[1]emploi direct_05'!AI95</f>
        <v>-0.75948644942771537</v>
      </c>
      <c r="P98" s="137">
        <f>'[1]emploi direct_05'!AJ95</f>
        <v>-0.12378641496073595</v>
      </c>
      <c r="Q98" s="137">
        <f>'[1]emploi direct_05'!AK95</f>
        <v>-1.8522393677221749</v>
      </c>
      <c r="R98" s="137">
        <f>'[1]emploi direct_05'!AL95</f>
        <v>-1.3437191044802455</v>
      </c>
      <c r="S98" s="137">
        <f>'[1]emploi direct_05'!AM95</f>
        <v>-0.40263162135046882</v>
      </c>
      <c r="T98" s="136">
        <f>'[1]emploi direct_05'!AN95</f>
        <v>-0.52173968733000287</v>
      </c>
      <c r="V98" s="69" t="str">
        <f t="shared" ref="V98" si="24">A98</f>
        <v>2023T1</v>
      </c>
      <c r="W98" s="74">
        <f>'[1]emploi direct_05'!AP95</f>
        <v>-296.73404532198037</v>
      </c>
      <c r="X98" s="106">
        <f>'[1]emploi direct_05'!AQ95</f>
        <v>49.432063740060585</v>
      </c>
      <c r="Y98" s="101">
        <f>'[1]emploi direct_05'!AR95</f>
        <v>-6.5359981981919191</v>
      </c>
      <c r="Z98" s="75">
        <f>'[1]emploi direct_05'!AS95</f>
        <v>-0.4018082488798882</v>
      </c>
      <c r="AA98" s="75">
        <f>'[1]emploi direct_05'!AT95</f>
        <v>3.8859316938273878</v>
      </c>
      <c r="AB98" s="75">
        <f>'[1]emploi direct_05'!AU95</f>
        <v>2.1497499782566507</v>
      </c>
      <c r="AC98" s="75">
        <f>'[1]emploi direct_05'!AV95</f>
        <v>3.168622330608784</v>
      </c>
      <c r="AD98" s="76">
        <f>'[1]emploi direct_05'!AW95</f>
        <v>-15.338493952005024</v>
      </c>
      <c r="AE98" s="103">
        <f>'[1]emploi direct_05'!AX95</f>
        <v>-66.560264775861924</v>
      </c>
      <c r="AF98" s="101">
        <f>'[1]emploi direct_05'!AY95</f>
        <v>-165.59068024414228</v>
      </c>
      <c r="AG98" s="75">
        <f>'[1]emploi direct_05'!AZ95</f>
        <v>-44.745153519632368</v>
      </c>
      <c r="AH98" s="75">
        <f>'[1]emploi direct_05'!BA95</f>
        <v>-18.329402211765682</v>
      </c>
      <c r="AI98" s="75">
        <f>'[1]emploi direct_05'!BB95</f>
        <v>-39.543986667730678</v>
      </c>
      <c r="AJ98" s="75">
        <f>'[1]emploi direct_05'!BC95</f>
        <v>-3.1042200137198392</v>
      </c>
      <c r="AK98" s="75">
        <f>'[1]emploi direct_05'!BD95</f>
        <v>-1.1163814045147546</v>
      </c>
      <c r="AL98" s="75">
        <f>'[1]emploi direct_05'!BE95</f>
        <v>-9.4480921690176842</v>
      </c>
      <c r="AM98" s="75">
        <f>'[1]emploi direct_05'!BF95</f>
        <v>-37.983389874145814</v>
      </c>
      <c r="AN98" s="75">
        <f>'[1]emploi direct_05'!BG95</f>
        <v>-11.320054383616025</v>
      </c>
      <c r="AO98" s="101">
        <f>'[1]emploi direct_05'!BH95</f>
        <v>-107.47916584384075</v>
      </c>
      <c r="AQ98" s="69" t="str">
        <f t="shared" ref="AQ98" si="25">V98</f>
        <v>2023T1</v>
      </c>
      <c r="AR98" s="134">
        <f>'[1]emploi direct_05'!BJ95</f>
        <v>-0.39506737563285155</v>
      </c>
      <c r="AS98" s="135">
        <f>'[1]emploi direct_05'!BK95</f>
        <v>-2.8407366357105168</v>
      </c>
      <c r="AT98" s="136">
        <f>'[1]emploi direct_05'!BL95</f>
        <v>5.141288815280598</v>
      </c>
      <c r="AU98" s="137">
        <f>'[1]emploi direct_05'!BM95</f>
        <v>9.6499883233257542</v>
      </c>
      <c r="AV98" s="137">
        <f>'[1]emploi direct_05'!BN95</f>
        <v>0.99443027827739172</v>
      </c>
      <c r="AW98" s="137">
        <f>'[1]emploi direct_05'!BO95</f>
        <v>2.4611596800440783</v>
      </c>
      <c r="AX98" s="137">
        <f>'[1]emploi direct_05'!BP95</f>
        <v>17.042398745464805</v>
      </c>
      <c r="AY98" s="138">
        <f>'[1]emploi direct_05'!BQ95</f>
        <v>1.6460070721969977</v>
      </c>
      <c r="AZ98" s="139">
        <f>'[1]emploi direct_05'!BR95</f>
        <v>-2.3012785230727029</v>
      </c>
      <c r="BA98" s="136">
        <f>'[1]emploi direct_05'!BS95</f>
        <v>-1.1007001908070801</v>
      </c>
      <c r="BB98" s="137">
        <f>'[1]emploi direct_05'!BT95</f>
        <v>-1.4905375468627913</v>
      </c>
      <c r="BC98" s="137">
        <f>'[1]emploi direct_05'!BU95</f>
        <v>2.1462454978770085</v>
      </c>
      <c r="BD98" s="137">
        <f>'[1]emploi direct_05'!BV95</f>
        <v>-4.8880456149643976</v>
      </c>
      <c r="BE98" s="137">
        <f>'[1]emploi direct_05'!BW95</f>
        <v>-0.56317687201866695</v>
      </c>
      <c r="BF98" s="137">
        <f>'[1]emploi direct_05'!BX95</f>
        <v>1.0129614626061434</v>
      </c>
      <c r="BG98" s="137">
        <f>'[1]emploi direct_05'!BY95</f>
        <v>-2.1685455424605204</v>
      </c>
      <c r="BH98" s="137">
        <f>'[1]emploi direct_05'!BZ95</f>
        <v>-0.39238255250405585</v>
      </c>
      <c r="BI98" s="137">
        <f>'[1]emploi direct_05'!CA95</f>
        <v>1.2417536121430928</v>
      </c>
      <c r="BJ98" s="136">
        <f>'[1]emploi direct_05'!CB95</f>
        <v>0.23828912187320306</v>
      </c>
      <c r="BL98" s="69" t="str">
        <f t="shared" ref="BL98" si="26">AQ98</f>
        <v>2023T1</v>
      </c>
      <c r="BM98" s="74">
        <f>'[1]emploi direct_05'!CD95</f>
        <v>-198.78686633097095</v>
      </c>
      <c r="BN98" s="106">
        <f>'[1]emploi direct_05'!CE95</f>
        <v>-37.088811976301486</v>
      </c>
      <c r="BO98" s="101">
        <f>'[1]emploi direct_05'!CF95</f>
        <v>124.67095535554381</v>
      </c>
      <c r="BP98" s="75">
        <f>'[1]emploi direct_05'!CG95</f>
        <v>95.526490966458596</v>
      </c>
      <c r="BQ98" s="75">
        <f>'[1]emploi direct_05'!CH95</f>
        <v>6.740055738403953</v>
      </c>
      <c r="BR98" s="75">
        <f>'[1]emploi direct_05'!CI95</f>
        <v>2.1320743427361748</v>
      </c>
      <c r="BS98" s="75">
        <f>'[1]emploi direct_05'!CJ95</f>
        <v>10.221893216142732</v>
      </c>
      <c r="BT98" s="76">
        <f>'[1]emploi direct_05'!CK95</f>
        <v>10.050441091802213</v>
      </c>
      <c r="BU98" s="103">
        <f>'[1]emploi direct_05'!CL95</f>
        <v>-90.725344746089377</v>
      </c>
      <c r="BV98" s="101">
        <f>'[1]emploi direct_05'!CM95</f>
        <v>-244.35938956216341</v>
      </c>
      <c r="BW98" s="75">
        <f>'[1]emploi direct_05'!CN95</f>
        <v>-104.16161115521481</v>
      </c>
      <c r="BX98" s="75">
        <f>'[1]emploi direct_05'!CO95</f>
        <v>68.281976252917957</v>
      </c>
      <c r="BY98" s="75">
        <f>'[1]emploi direct_05'!CP95</f>
        <v>-227.47721800131876</v>
      </c>
      <c r="BZ98" s="75">
        <f>'[1]emploi direct_05'!CQ95</f>
        <v>-2.2973070137493892</v>
      </c>
      <c r="CA98" s="75">
        <f>'[1]emploi direct_05'!CR95</f>
        <v>9.0326981499222256</v>
      </c>
      <c r="CB98" s="75">
        <f>'[1]emploi direct_05'!CS95</f>
        <v>-11.097302970730937</v>
      </c>
      <c r="CC98" s="75">
        <f>'[1]emploi direct_05'!CT95</f>
        <v>-10.985684059140567</v>
      </c>
      <c r="CD98" s="75">
        <f>'[1]emploi direct_05'!CU95</f>
        <v>34.345059235152348</v>
      </c>
      <c r="CE98" s="101">
        <f>'[1]emploi direct_05'!CV95</f>
        <v>48.715724598037923</v>
      </c>
    </row>
    <row r="99" spans="1:83">
      <c r="A99" s="69" t="str">
        <f>Paca!A99</f>
        <v>2023T2</v>
      </c>
      <c r="B99" s="134">
        <f>'[1]emploi direct_05'!V96</f>
        <v>0.39991680272912777</v>
      </c>
      <c r="C99" s="135">
        <f>'[1]emploi direct_05'!W96</f>
        <v>-7.3074641595178953</v>
      </c>
      <c r="D99" s="136">
        <f>'[1]emploi direct_05'!X96</f>
        <v>0.78395492785900966</v>
      </c>
      <c r="E99" s="137">
        <f>'[1]emploi direct_05'!Y96</f>
        <v>1.0430222848082149</v>
      </c>
      <c r="F99" s="137">
        <f>'[1]emploi direct_05'!Z96</f>
        <v>1.688811958093428</v>
      </c>
      <c r="G99" s="137">
        <f>'[1]emploi direct_05'!AA96</f>
        <v>-4.8786220845253414</v>
      </c>
      <c r="H99" s="137">
        <f>'[1]emploi direct_05'!AB96</f>
        <v>8.7198161383605477</v>
      </c>
      <c r="I99" s="138">
        <f>'[1]emploi direct_05'!AC96</f>
        <v>-0.75490339676180795</v>
      </c>
      <c r="J99" s="139">
        <f>'[1]emploi direct_05'!AD96</f>
        <v>-0.55047828300274215</v>
      </c>
      <c r="K99" s="136">
        <f>'[1]emploi direct_05'!AE96</f>
        <v>0.29928673553714091</v>
      </c>
      <c r="L99" s="137">
        <f>'[1]emploi direct_05'!AF96</f>
        <v>0.11773254135298838</v>
      </c>
      <c r="M99" s="137">
        <f>'[1]emploi direct_05'!AG96</f>
        <v>1.431061215596352</v>
      </c>
      <c r="N99" s="137">
        <f>'[1]emploi direct_05'!AH96</f>
        <v>-0.17500959167655594</v>
      </c>
      <c r="O99" s="137">
        <f>'[1]emploi direct_05'!AI96</f>
        <v>-1.3813149088883758</v>
      </c>
      <c r="P99" s="137">
        <f>'[1]emploi direct_05'!AJ96</f>
        <v>-1.2101465629794417</v>
      </c>
      <c r="Q99" s="137">
        <f>'[1]emploi direct_05'!AK96</f>
        <v>0.38561118720290555</v>
      </c>
      <c r="R99" s="137">
        <f>'[1]emploi direct_05'!AL96</f>
        <v>0.87977208679133057</v>
      </c>
      <c r="S99" s="137">
        <f>'[1]emploi direct_05'!AM96</f>
        <v>0.31730895801611592</v>
      </c>
      <c r="T99" s="136">
        <f>'[1]emploi direct_05'!AN96</f>
        <v>1.115677295656492</v>
      </c>
      <c r="V99" s="69" t="str">
        <f t="shared" ref="V99" si="27">A99</f>
        <v>2023T2</v>
      </c>
      <c r="W99" s="74">
        <f>'[1]emploi direct_05'!AP96</f>
        <v>200.43198048618797</v>
      </c>
      <c r="X99" s="106">
        <f>'[1]emploi direct_05'!AQ96</f>
        <v>-92.696397755863927</v>
      </c>
      <c r="Y99" s="101">
        <f>'[1]emploi direct_05'!AR96</f>
        <v>19.987463184826993</v>
      </c>
      <c r="Z99" s="75">
        <f>'[1]emploi direct_05'!AS96</f>
        <v>11.321376001044882</v>
      </c>
      <c r="AA99" s="75">
        <f>'[1]emploi direct_05'!AT96</f>
        <v>11.560267083242593</v>
      </c>
      <c r="AB99" s="75">
        <f>'[1]emploi direct_05'!AU96</f>
        <v>-4.3303100876434115</v>
      </c>
      <c r="AC99" s="75">
        <f>'[1]emploi direct_05'!AV96</f>
        <v>6.1214056353409205</v>
      </c>
      <c r="AD99" s="76">
        <f>'[1]emploi direct_05'!AW96</f>
        <v>-4.6852754471578919</v>
      </c>
      <c r="AE99" s="103">
        <f>'[1]emploi direct_05'!AX96</f>
        <v>-21.202570376078256</v>
      </c>
      <c r="AF99" s="101">
        <f>'[1]emploi direct_05'!AY96</f>
        <v>65.711393316523754</v>
      </c>
      <c r="AG99" s="75">
        <f>'[1]emploi direct_05'!AZ96</f>
        <v>8.1047427828125365</v>
      </c>
      <c r="AH99" s="75">
        <f>'[1]emploi direct_05'!BA96</f>
        <v>46.505819856899052</v>
      </c>
      <c r="AI99" s="75">
        <f>'[1]emploi direct_05'!BB96</f>
        <v>-7.7463945895087818</v>
      </c>
      <c r="AJ99" s="75">
        <f>'[1]emploi direct_05'!BC96</f>
        <v>-5.602916718607446</v>
      </c>
      <c r="AK99" s="75">
        <f>'[1]emploi direct_05'!BD96</f>
        <v>-10.900330088963187</v>
      </c>
      <c r="AL99" s="75">
        <f>'[1]emploi direct_05'!BE96</f>
        <v>1.9305321159051232</v>
      </c>
      <c r="AM99" s="75">
        <f>'[1]emploi direct_05'!BF96</f>
        <v>24.534665860882797</v>
      </c>
      <c r="AN99" s="75">
        <f>'[1]emploi direct_05'!BG96</f>
        <v>8.8852740971046842</v>
      </c>
      <c r="AO99" s="101">
        <f>'[1]emploi direct_05'!BH96</f>
        <v>228.63209211677531</v>
      </c>
      <c r="AQ99" s="69" t="str">
        <f t="shared" ref="AQ99" si="28">V99</f>
        <v>2023T2</v>
      </c>
      <c r="AR99" s="134">
        <f>'[1]emploi direct_05'!BJ96</f>
        <v>0.85026329800692579</v>
      </c>
      <c r="AS99" s="135">
        <f>'[1]emploi direct_05'!BK96</f>
        <v>-8.9517532396571671</v>
      </c>
      <c r="AT99" s="136">
        <f>'[1]emploi direct_05'!BL96</f>
        <v>6.0189361720794921</v>
      </c>
      <c r="AU99" s="137">
        <f>'[1]emploi direct_05'!BM96</f>
        <v>11.296210542698915</v>
      </c>
      <c r="AV99" s="137">
        <f>'[1]emploi direct_05'!BN96</f>
        <v>3.6470409180773489</v>
      </c>
      <c r="AW99" s="137">
        <f>'[1]emploi direct_05'!BO96</f>
        <v>-2.9201415033704436</v>
      </c>
      <c r="AX99" s="137">
        <f>'[1]emploi direct_05'!BP96</f>
        <v>16.793464158680749</v>
      </c>
      <c r="AY99" s="138">
        <f>'[1]emploi direct_05'!BQ96</f>
        <v>0.26599940611538031</v>
      </c>
      <c r="AZ99" s="139">
        <f>'[1]emploi direct_05'!BR96</f>
        <v>-3.1565885498084922</v>
      </c>
      <c r="BA99" s="136">
        <f>'[1]emploi direct_05'!BS96</f>
        <v>1.255647839814622</v>
      </c>
      <c r="BB99" s="137">
        <f>'[1]emploi direct_05'!BT96</f>
        <v>-1.0605575119199906</v>
      </c>
      <c r="BC99" s="137">
        <f>'[1]emploi direct_05'!BU96</f>
        <v>4.5735974960468662</v>
      </c>
      <c r="BD99" s="137">
        <f>'[1]emploi direct_05'!BV96</f>
        <v>3.2973267726329469</v>
      </c>
      <c r="BE99" s="137">
        <f>'[1]emploi direct_05'!BW96</f>
        <v>-0.43297633878204289</v>
      </c>
      <c r="BF99" s="137">
        <f>'[1]emploi direct_05'!BX96</f>
        <v>0.62347222336536223</v>
      </c>
      <c r="BG99" s="137">
        <f>'[1]emploi direct_05'!BY96</f>
        <v>-1.9182528939962529</v>
      </c>
      <c r="BH99" s="137">
        <f>'[1]emploi direct_05'!BZ96</f>
        <v>1.8548548442276491</v>
      </c>
      <c r="BI99" s="137">
        <f>'[1]emploi direct_05'!CA96</f>
        <v>0.59378774772151921</v>
      </c>
      <c r="BJ99" s="136">
        <f>'[1]emploi direct_05'!CB96</f>
        <v>1.2001038103207406</v>
      </c>
      <c r="BL99" s="69" t="str">
        <f t="shared" ref="BL99" si="29">AQ99</f>
        <v>2023T2</v>
      </c>
      <c r="BM99" s="74">
        <f>'[1]emploi direct_05'!CD96</f>
        <v>424.23560570664995</v>
      </c>
      <c r="BN99" s="106">
        <f>'[1]emploi direct_05'!CE96</f>
        <v>-115.60521927933974</v>
      </c>
      <c r="BO99" s="101">
        <f>'[1]emploi direct_05'!CF96</f>
        <v>145.87950299433032</v>
      </c>
      <c r="BP99" s="75">
        <f>'[1]emploi direct_05'!CG96</f>
        <v>111.31773353689857</v>
      </c>
      <c r="BQ99" s="75">
        <f>'[1]emploi direct_05'!CH96</f>
        <v>24.493084127798852</v>
      </c>
      <c r="BR99" s="75">
        <f>'[1]emploi direct_05'!CI96</f>
        <v>-2.5396549445871983</v>
      </c>
      <c r="BS99" s="75">
        <f>'[1]emploi direct_05'!CJ96</f>
        <v>10.974235919339321</v>
      </c>
      <c r="BT99" s="76">
        <f>'[1]emploi direct_05'!CK96</f>
        <v>1.6341043548809466</v>
      </c>
      <c r="BU99" s="103">
        <f>'[1]emploi direct_05'!CL96</f>
        <v>-124.85298187771332</v>
      </c>
      <c r="BV99" s="101">
        <f>'[1]emploi direct_05'!CM96</f>
        <v>273.08613345577032</v>
      </c>
      <c r="BW99" s="75">
        <f>'[1]emploi direct_05'!CN96</f>
        <v>-73.878571325308258</v>
      </c>
      <c r="BX99" s="75">
        <f>'[1]emploi direct_05'!CO96</f>
        <v>144.16371171366654</v>
      </c>
      <c r="BY99" s="75">
        <f>'[1]emploi direct_05'!CP96</f>
        <v>141.04248379370074</v>
      </c>
      <c r="BZ99" s="75">
        <f>'[1]emploi direct_05'!CQ96</f>
        <v>-1.7395195510143822</v>
      </c>
      <c r="CA99" s="75">
        <f>'[1]emploi direct_05'!CR96</f>
        <v>5.5135565003423608</v>
      </c>
      <c r="CB99" s="75">
        <f>'[1]emploi direct_05'!CS96</f>
        <v>-9.8291631138376943</v>
      </c>
      <c r="CC99" s="75">
        <f>'[1]emploi direct_05'!CT96</f>
        <v>51.232111545498356</v>
      </c>
      <c r="CD99" s="75">
        <f>'[1]emploi direct_05'!CU96</f>
        <v>16.581523892719815</v>
      </c>
      <c r="CE99" s="101">
        <f>'[1]emploi direct_05'!CV96</f>
        <v>245.72817041360031</v>
      </c>
    </row>
    <row r="100" spans="1:83">
      <c r="A100" s="69" t="str">
        <f>Paca!A100</f>
        <v>2023T3</v>
      </c>
      <c r="B100" s="134">
        <f>'[1]emploi direct_05'!V97</f>
        <v>0.66799167645834601</v>
      </c>
      <c r="C100" s="135">
        <f>'[1]emploi direct_05'!W97</f>
        <v>-1.9534589101584676</v>
      </c>
      <c r="D100" s="136">
        <f>'[1]emploi direct_05'!X97</f>
        <v>0.51084217535823928</v>
      </c>
      <c r="E100" s="137">
        <f>'[1]emploi direct_05'!Y97</f>
        <v>2.4618542227355711</v>
      </c>
      <c r="F100" s="137">
        <f>'[1]emploi direct_05'!Z97</f>
        <v>-1.0953203068312822</v>
      </c>
      <c r="G100" s="137">
        <f>'[1]emploi direct_05'!AA97</f>
        <v>-7.9164535289943938E-2</v>
      </c>
      <c r="H100" s="137">
        <f>'[1]emploi direct_05'!AB97</f>
        <v>11.999219362605329</v>
      </c>
      <c r="I100" s="138">
        <f>'[1]emploi direct_05'!AC97</f>
        <v>-2.4906194207482413</v>
      </c>
      <c r="J100" s="139">
        <f>'[1]emploi direct_05'!AD97</f>
        <v>0.8537900867042314</v>
      </c>
      <c r="K100" s="136">
        <f>'[1]emploi direct_05'!AE97</f>
        <v>1.5417084620915178</v>
      </c>
      <c r="L100" s="137">
        <f>'[1]emploi direct_05'!AF97</f>
        <v>0.68258291458720421</v>
      </c>
      <c r="M100" s="137">
        <f>'[1]emploi direct_05'!AG97</f>
        <v>-0.50274221962973709</v>
      </c>
      <c r="N100" s="137">
        <f>'[1]emploi direct_05'!AH97</f>
        <v>7.6284902144862388</v>
      </c>
      <c r="O100" s="137">
        <f>'[1]emploi direct_05'!AI97</f>
        <v>-4.2799047519002542</v>
      </c>
      <c r="P100" s="137">
        <f>'[1]emploi direct_05'!AJ97</f>
        <v>1.4350232013931929</v>
      </c>
      <c r="Q100" s="137">
        <f>'[1]emploi direct_05'!AK97</f>
        <v>-0.53624987210991737</v>
      </c>
      <c r="R100" s="137">
        <f>'[1]emploi direct_05'!AL97</f>
        <v>-0.1584275003664648</v>
      </c>
      <c r="S100" s="137">
        <f>'[1]emploi direct_05'!AM97</f>
        <v>-0.58829980565928697</v>
      </c>
      <c r="T100" s="136">
        <f>'[1]emploi direct_05'!AN97</f>
        <v>-0.12666258165147104</v>
      </c>
      <c r="V100" s="69" t="str">
        <f t="shared" ref="V100:V101" si="30">A100</f>
        <v>2023T3</v>
      </c>
      <c r="W100" s="74">
        <f>'[1]emploi direct_05'!AP97</f>
        <v>336.12573898347182</v>
      </c>
      <c r="X100" s="106">
        <f>'[1]emploi direct_05'!AQ97</f>
        <v>-22.969165003620219</v>
      </c>
      <c r="Y100" s="101">
        <f>'[1]emploi direct_05'!AR97</f>
        <v>13.126372510199872</v>
      </c>
      <c r="Z100" s="75">
        <f>'[1]emploi direct_05'!AS97</f>
        <v>27.000654241107213</v>
      </c>
      <c r="AA100" s="75">
        <f>'[1]emploi direct_05'!AT97</f>
        <v>-7.6243159548664607</v>
      </c>
      <c r="AB100" s="75">
        <f>'[1]emploi direct_05'!AU97</f>
        <v>-6.683910390802339E-2</v>
      </c>
      <c r="AC100" s="75">
        <f>'[1]emploi direct_05'!AV97</f>
        <v>9.158103206727219</v>
      </c>
      <c r="AD100" s="76">
        <f>'[1]emploi direct_05'!AW97</f>
        <v>-15.341229878860076</v>
      </c>
      <c r="AE100" s="103">
        <f>'[1]emploi direct_05'!AX97</f>
        <v>32.70409456654852</v>
      </c>
      <c r="AF100" s="101">
        <f>'[1]emploi direct_05'!AY97</f>
        <v>339.51057600439526</v>
      </c>
      <c r="AG100" s="75">
        <f>'[1]emploi direct_05'!AZ97</f>
        <v>47.044530240705171</v>
      </c>
      <c r="AH100" s="75">
        <f>'[1]emploi direct_05'!BA97</f>
        <v>-16.571637354227278</v>
      </c>
      <c r="AI100" s="75">
        <f>'[1]emploi direct_05'!BB97</f>
        <v>337.0665334605419</v>
      </c>
      <c r="AJ100" s="75">
        <f>'[1]emploi direct_05'!BC97</f>
        <v>-17.120434387078035</v>
      </c>
      <c r="AK100" s="75">
        <f>'[1]emploi direct_05'!BD97</f>
        <v>12.769472050660625</v>
      </c>
      <c r="AL100" s="75">
        <f>'[1]emploi direct_05'!BE97</f>
        <v>-2.6950453340276681</v>
      </c>
      <c r="AM100" s="75">
        <f>'[1]emploi direct_05'!BF97</f>
        <v>-4.4570204983019721</v>
      </c>
      <c r="AN100" s="75">
        <f>'[1]emploi direct_05'!BG97</f>
        <v>-16.525822173878623</v>
      </c>
      <c r="AO100" s="101">
        <f>'[1]emploi direct_05'!BH97</f>
        <v>-26.246139094051614</v>
      </c>
      <c r="AQ100" s="69" t="str">
        <f t="shared" ref="AQ100:AQ101" si="31">V100</f>
        <v>2023T3</v>
      </c>
      <c r="AR100" s="134">
        <f>'[1]emploi direct_05'!BJ97</f>
        <v>1.6591144611222353</v>
      </c>
      <c r="AS100" s="135">
        <f>'[1]emploi direct_05'!BK97</f>
        <v>-12.365551391792318</v>
      </c>
      <c r="AT100" s="136">
        <f>'[1]emploi direct_05'!BL97</f>
        <v>7.6657030375079316</v>
      </c>
      <c r="AU100" s="137">
        <f>'[1]emploi direct_05'!BM97</f>
        <v>18.763010466839503</v>
      </c>
      <c r="AV100" s="137">
        <f>'[1]emploi direct_05'!BN97</f>
        <v>1.719127914268137</v>
      </c>
      <c r="AW100" s="137">
        <f>'[1]emploi direct_05'!BO97</f>
        <v>-3.5885074418521401</v>
      </c>
      <c r="AX100" s="137">
        <f>'[1]emploi direct_05'!BP97</f>
        <v>33.30015512362916</v>
      </c>
      <c r="AY100" s="138">
        <f>'[1]emploi direct_05'!BQ97</f>
        <v>-3.7660117250406189</v>
      </c>
      <c r="AZ100" s="139">
        <f>'[1]emploi direct_05'!BR97</f>
        <v>-0.52823210437143997</v>
      </c>
      <c r="BA100" s="136">
        <f>'[1]emploi direct_05'!BS97</f>
        <v>2.9624390912017073</v>
      </c>
      <c r="BB100" s="137">
        <f>'[1]emploi direct_05'!BT97</f>
        <v>0.48376976703452534</v>
      </c>
      <c r="BC100" s="137">
        <f>'[1]emploi direct_05'!BU97</f>
        <v>1.5617088715085936</v>
      </c>
      <c r="BD100" s="137">
        <f>'[1]emploi direct_05'!BV97</f>
        <v>13.407452905937877</v>
      </c>
      <c r="BE100" s="137">
        <f>'[1]emploi direct_05'!BW97</f>
        <v>-6.7948749095748102</v>
      </c>
      <c r="BF100" s="137">
        <f>'[1]emploi direct_05'!BX97</f>
        <v>3.9436076982246604E-2</v>
      </c>
      <c r="BG100" s="137">
        <f>'[1]emploi direct_05'!BY97</f>
        <v>1.3628271550240934</v>
      </c>
      <c r="BH100" s="137">
        <f>'[1]emploi direct_05'!BZ97</f>
        <v>1.6331366431885153</v>
      </c>
      <c r="BI100" s="137">
        <f>'[1]emploi direct_05'!CA97</f>
        <v>-0.95698076943392385</v>
      </c>
      <c r="BJ100" s="136">
        <f>'[1]emploi direct_05'!CB97</f>
        <v>0.89034790061264246</v>
      </c>
      <c r="BL100" s="69" t="str">
        <f t="shared" ref="BL100:BL101" si="32">AQ100</f>
        <v>2023T3</v>
      </c>
      <c r="BM100" s="74">
        <f>'[1]emploi direct_05'!CD97</f>
        <v>826.70801855986065</v>
      </c>
      <c r="BN100" s="106">
        <f>'[1]emploi direct_05'!CE97</f>
        <v>-162.67163527700109</v>
      </c>
      <c r="BO100" s="101">
        <f>'[1]emploi direct_05'!CF97</f>
        <v>183.88466021665636</v>
      </c>
      <c r="BP100" s="75">
        <f>'[1]emploi direct_05'!CG97</f>
        <v>177.53970282012983</v>
      </c>
      <c r="BQ100" s="75">
        <f>'[1]emploi direct_05'!CH97</f>
        <v>11.635422313905565</v>
      </c>
      <c r="BR100" s="75">
        <f>'[1]emploi direct_05'!CI97</f>
        <v>-3.1400824646891294</v>
      </c>
      <c r="BS100" s="75">
        <f>'[1]emploi direct_05'!CJ97</f>
        <v>21.354191741946934</v>
      </c>
      <c r="BT100" s="76">
        <f>'[1]emploi direct_05'!CK97</f>
        <v>-23.504574194636803</v>
      </c>
      <c r="BU100" s="103">
        <f>'[1]emploi direct_05'!CL97</f>
        <v>-20.514843194100195</v>
      </c>
      <c r="BV100" s="101">
        <f>'[1]emploi direct_05'!CM97</f>
        <v>643.37787992801168</v>
      </c>
      <c r="BW100" s="75">
        <f>'[1]emploi direct_05'!CN97</f>
        <v>33.408030641885489</v>
      </c>
      <c r="BX100" s="75">
        <f>'[1]emploi direct_05'!CO97</f>
        <v>50.431426380067933</v>
      </c>
      <c r="BY100" s="75">
        <f>'[1]emploi direct_05'!CP97</f>
        <v>562.2234722362773</v>
      </c>
      <c r="BZ100" s="75">
        <f>'[1]emploi direct_05'!CQ97</f>
        <v>-27.914218266036187</v>
      </c>
      <c r="CA100" s="75">
        <f>'[1]emploi direct_05'!CR97</f>
        <v>0.35581513942611309</v>
      </c>
      <c r="CB100" s="75">
        <f>'[1]emploi direct_05'!CS97</f>
        <v>6.7208741983436653</v>
      </c>
      <c r="CC100" s="75">
        <f>'[1]emploi direct_05'!CT97</f>
        <v>45.134919068322688</v>
      </c>
      <c r="CD100" s="75">
        <f>'[1]emploi direct_05'!CU97</f>
        <v>-26.982439470281861</v>
      </c>
      <c r="CE100" s="101">
        <f>'[1]emploi direct_05'!CV97</f>
        <v>182.63195688629276</v>
      </c>
    </row>
    <row r="101" spans="1:83" s="232" customFormat="1">
      <c r="A101" s="95" t="str">
        <f>Paca!A101</f>
        <v>2023T4</v>
      </c>
      <c r="B101" s="140">
        <f>'[1]emploi direct_05'!V98</f>
        <v>-0.24574612262791007</v>
      </c>
      <c r="C101" s="141">
        <f>'[1]emploi direct_05'!W98</f>
        <v>2.6270548330873833</v>
      </c>
      <c r="D101" s="142">
        <f>'[1]emploi direct_05'!X98</f>
        <v>0.54074480481203224</v>
      </c>
      <c r="E101" s="143">
        <f>'[1]emploi direct_05'!Y98</f>
        <v>2.1179418711636755</v>
      </c>
      <c r="F101" s="143">
        <f>'[1]emploi direct_05'!Z98</f>
        <v>1.0618452228915221</v>
      </c>
      <c r="G101" s="143">
        <f>'[1]emploi direct_05'!AA98</f>
        <v>-5.3257654651472919E-3</v>
      </c>
      <c r="H101" s="143">
        <f>'[1]emploi direct_05'!AB98</f>
        <v>-3.5967068001893088</v>
      </c>
      <c r="I101" s="144">
        <f>'[1]emploi direct_05'!AC98</f>
        <v>-2.3419603610410511</v>
      </c>
      <c r="J101" s="145">
        <f>'[1]emploi direct_05'!AD98</f>
        <v>1.1960269691375647</v>
      </c>
      <c r="K101" s="142">
        <f>'[1]emploi direct_05'!AE98</f>
        <v>-1.7565076078801201</v>
      </c>
      <c r="L101" s="143">
        <f>'[1]emploi direct_05'!AF98</f>
        <v>-0.6877840344768793</v>
      </c>
      <c r="M101" s="143">
        <f>'[1]emploi direct_05'!AG98</f>
        <v>-0.29564354475060117</v>
      </c>
      <c r="N101" s="143">
        <f>'[1]emploi direct_05'!AH98</f>
        <v>-7.2163003294545387</v>
      </c>
      <c r="O101" s="143">
        <f>'[1]emploi direct_05'!AI98</f>
        <v>0.52388624842543141</v>
      </c>
      <c r="P101" s="143">
        <f>'[1]emploi direct_05'!AJ98</f>
        <v>1.704795415854865</v>
      </c>
      <c r="Q101" s="143">
        <f>'[1]emploi direct_05'!AK98</f>
        <v>2.4067059592496554</v>
      </c>
      <c r="R101" s="143">
        <f>'[1]emploi direct_05'!AL98</f>
        <v>-0.5887496548531157</v>
      </c>
      <c r="S101" s="143">
        <f>'[1]emploi direct_05'!AM98</f>
        <v>-0.18132298770938693</v>
      </c>
      <c r="T101" s="142">
        <f>'[1]emploi direct_05'!AN98</f>
        <v>0.85932431868895875</v>
      </c>
      <c r="V101" s="95" t="str">
        <f t="shared" si="30"/>
        <v>2023T4</v>
      </c>
      <c r="W101" s="92">
        <f>'[1]emploi direct_05'!AP98</f>
        <v>-124.48264221577847</v>
      </c>
      <c r="X101" s="108">
        <f>'[1]emploi direct_05'!AQ98</f>
        <v>30.286029558402106</v>
      </c>
      <c r="Y101" s="100">
        <f>'[1]emploi direct_05'!AR98</f>
        <v>13.965717306230999</v>
      </c>
      <c r="Z101" s="93">
        <f>'[1]emploi direct_05'!AS98</f>
        <v>23.800616240808722</v>
      </c>
      <c r="AA101" s="93">
        <f>'[1]emploi direct_05'!AT98</f>
        <v>7.3103438391182181</v>
      </c>
      <c r="AB101" s="93">
        <f>'[1]emploi direct_05'!AU98</f>
        <v>-4.4930168350987287E-3</v>
      </c>
      <c r="AC101" s="93">
        <f>'[1]emploi direct_05'!AV98</f>
        <v>-3.0744863712427417</v>
      </c>
      <c r="AD101" s="94">
        <f>'[1]emploi direct_05'!AW98</f>
        <v>-14.066263385618186</v>
      </c>
      <c r="AE101" s="102">
        <f>'[1]emploi direct_05'!AX98</f>
        <v>46.204493974734305</v>
      </c>
      <c r="AF101" s="100">
        <f>'[1]emploi direct_05'!AY98</f>
        <v>-392.77655138434784</v>
      </c>
      <c r="AG101" s="93">
        <f>'[1]emploi direct_05'!AZ98</f>
        <v>-47.726563169521796</v>
      </c>
      <c r="AH101" s="93">
        <f>'[1]emploi direct_05'!BA98</f>
        <v>-9.6961555680882157</v>
      </c>
      <c r="AI101" s="93">
        <f>'[1]emploi direct_05'!BB98</f>
        <v>-343.17756525919594</v>
      </c>
      <c r="AJ101" s="93">
        <f>'[1]emploi direct_05'!BC98</f>
        <v>2.0059531996607234</v>
      </c>
      <c r="AK101" s="93">
        <f>'[1]emploi direct_05'!BD98</f>
        <v>15.387718077385557</v>
      </c>
      <c r="AL101" s="93">
        <f>'[1]emploi direct_05'!BE98</f>
        <v>12.030584733905528</v>
      </c>
      <c r="AM101" s="93">
        <f>'[1]emploi direct_05'!BF98</f>
        <v>-16.536977649839628</v>
      </c>
      <c r="AN101" s="93">
        <f>'[1]emploi direct_05'!BG98</f>
        <v>-5.0635457486528139</v>
      </c>
      <c r="AO101" s="100">
        <f>'[1]emploi direct_05'!BH98</f>
        <v>177.8376683292081</v>
      </c>
      <c r="AQ101" s="95" t="str">
        <f t="shared" si="31"/>
        <v>2023T4</v>
      </c>
      <c r="AR101" s="140">
        <f>'[1]emploi direct_05'!BJ98</f>
        <v>0.22878246722428663</v>
      </c>
      <c r="AS101" s="141">
        <f>'[1]emploi direct_05'!BK98</f>
        <v>-2.9487264946732594</v>
      </c>
      <c r="AT101" s="142">
        <f>'[1]emploi direct_05'!BL98</f>
        <v>1.586146589912163</v>
      </c>
      <c r="AU101" s="143">
        <f>'[1]emploi direct_05'!BM98</f>
        <v>5.6841489698357561</v>
      </c>
      <c r="AV101" s="143">
        <f>'[1]emploi direct_05'!BN98</f>
        <v>2.2232521510740622</v>
      </c>
      <c r="AW101" s="143">
        <f>'[1]emploi direct_05'!BO98</f>
        <v>-2.6000019403302099</v>
      </c>
      <c r="AX101" s="143">
        <f>'[1]emploi direct_05'!BP98</f>
        <v>22.934625905388174</v>
      </c>
      <c r="AY101" s="144">
        <f>'[1]emploi direct_05'!BQ98</f>
        <v>-7.7724043114277048</v>
      </c>
      <c r="AZ101" s="145">
        <f>'[1]emploi direct_05'!BR98</f>
        <v>-0.22597604016871831</v>
      </c>
      <c r="BA101" s="142">
        <f>'[1]emploi direct_05'!BS98</f>
        <v>-0.69228867819373097</v>
      </c>
      <c r="BB101" s="143">
        <f>'[1]emploi direct_05'!BT98</f>
        <v>-0.53865865130212631</v>
      </c>
      <c r="BC101" s="143">
        <f>'[1]emploi direct_05'!BU98</f>
        <v>5.8402145185199039E-2</v>
      </c>
      <c r="BD101" s="143">
        <f>'[1]emploi direct_05'!BV98</f>
        <v>-1.1957826736843424</v>
      </c>
      <c r="BE101" s="143">
        <f>'[1]emploi direct_05'!BW98</f>
        <v>-5.828258285020893</v>
      </c>
      <c r="BF101" s="143">
        <f>'[1]emploi direct_05'!BX98</f>
        <v>1.7896858348263711</v>
      </c>
      <c r="BG101" s="143">
        <f>'[1]emploi direct_05'!BY98</f>
        <v>0.35640347866490174</v>
      </c>
      <c r="BH101" s="143">
        <f>'[1]emploi direct_05'!BZ98</f>
        <v>-1.2184626999310222</v>
      </c>
      <c r="BI101" s="143">
        <f>'[1]emploi direct_05'!CA98</f>
        <v>-0.85449074864610841</v>
      </c>
      <c r="BJ101" s="142">
        <f>'[1]emploi direct_05'!CB98</f>
        <v>1.3239924763142952</v>
      </c>
      <c r="BL101" s="95" t="str">
        <f t="shared" si="32"/>
        <v>2023T4</v>
      </c>
      <c r="BM101" s="92">
        <f>'[1]emploi direct_05'!CD98</f>
        <v>115.34103193190094</v>
      </c>
      <c r="BN101" s="108">
        <f>'[1]emploi direct_05'!CE98</f>
        <v>-35.947469461021456</v>
      </c>
      <c r="BO101" s="100">
        <f>'[1]emploi direct_05'!CF98</f>
        <v>40.543554803065945</v>
      </c>
      <c r="BP101" s="93">
        <f>'[1]emploi direct_05'!CG98</f>
        <v>61.720838234080929</v>
      </c>
      <c r="BQ101" s="93">
        <f>'[1]emploi direct_05'!CH98</f>
        <v>15.132226661321738</v>
      </c>
      <c r="BR101" s="93">
        <f>'[1]emploi direct_05'!CI98</f>
        <v>-2.2518922301298829</v>
      </c>
      <c r="BS101" s="93">
        <f>'[1]emploi direct_05'!CJ98</f>
        <v>15.373644801434182</v>
      </c>
      <c r="BT101" s="94">
        <f>'[1]emploi direct_05'!CK98</f>
        <v>-49.431262663641178</v>
      </c>
      <c r="BU101" s="102">
        <f>'[1]emploi direct_05'!CL98</f>
        <v>-8.8542466106573556</v>
      </c>
      <c r="BV101" s="100">
        <f>'[1]emploi direct_05'!CM98</f>
        <v>-153.1452623075711</v>
      </c>
      <c r="BW101" s="93">
        <f>'[1]emploi direct_05'!CN98</f>
        <v>-37.322443665636456</v>
      </c>
      <c r="BX101" s="93">
        <f>'[1]emploi direct_05'!CO98</f>
        <v>1.9086247228178763</v>
      </c>
      <c r="BY101" s="93">
        <f>'[1]emploi direct_05'!CP98</f>
        <v>-53.401413055893499</v>
      </c>
      <c r="BZ101" s="93">
        <f>'[1]emploi direct_05'!CQ98</f>
        <v>-23.821617919744597</v>
      </c>
      <c r="CA101" s="93">
        <f>'[1]emploi direct_05'!CR98</f>
        <v>16.14047863456824</v>
      </c>
      <c r="CB101" s="93">
        <f>'[1]emploi direct_05'!CS98</f>
        <v>1.8179793467652985</v>
      </c>
      <c r="CC101" s="93">
        <f>'[1]emploi direct_05'!CT98</f>
        <v>-34.442722161404618</v>
      </c>
      <c r="CD101" s="93">
        <f>'[1]emploi direct_05'!CU98</f>
        <v>-24.024148209042778</v>
      </c>
      <c r="CE101" s="100">
        <f>'[1]emploi direct_05'!CV98</f>
        <v>272.74445550809105</v>
      </c>
    </row>
    <row r="102" spans="1:83">
      <c r="A102" s="69" t="str">
        <f>Paca!A102</f>
        <v>2024T1</v>
      </c>
      <c r="B102" s="134">
        <f>'[1]emploi direct_05'!V99</f>
        <v>0.22515572696335528</v>
      </c>
      <c r="C102" s="135">
        <f>'[1]emploi direct_05'!W99</f>
        <v>-7.1282921433804987</v>
      </c>
      <c r="D102" s="136">
        <f>'[1]emploi direct_05'!X99</f>
        <v>0.83559069805874131</v>
      </c>
      <c r="E102" s="137">
        <f>'[1]emploi direct_05'!Y99</f>
        <v>0.873630278414117</v>
      </c>
      <c r="F102" s="137">
        <f>'[1]emploi direct_05'!Z99</f>
        <v>-0.32044800632617942</v>
      </c>
      <c r="G102" s="137">
        <f>'[1]emploi direct_05'!AA99</f>
        <v>10.407625131727926</v>
      </c>
      <c r="H102" s="137">
        <f>'[1]emploi direct_05'!AB99</f>
        <v>0.10998211500887756</v>
      </c>
      <c r="I102" s="138">
        <f>'[1]emploi direct_05'!AC99</f>
        <v>0.8577291751993954</v>
      </c>
      <c r="J102" s="139">
        <f>'[1]emploi direct_05'!AD99</f>
        <v>-0.30939479798730574</v>
      </c>
      <c r="K102" s="136">
        <f>'[1]emploi direct_05'!AE99</f>
        <v>0.68462712539285597</v>
      </c>
      <c r="L102" s="137">
        <f>'[1]emploi direct_05'!AF99</f>
        <v>-6.0827555095455121E-2</v>
      </c>
      <c r="M102" s="137">
        <f>'[1]emploi direct_05'!AG99</f>
        <v>1.7353035162731789</v>
      </c>
      <c r="N102" s="137">
        <f>'[1]emploi direct_05'!AH99</f>
        <v>1.4475449161069465</v>
      </c>
      <c r="O102" s="137">
        <f>'[1]emploi direct_05'!AI99</f>
        <v>0.54747275679354335</v>
      </c>
      <c r="P102" s="137">
        <f>'[1]emploi direct_05'!AJ99</f>
        <v>1.2745184781241425</v>
      </c>
      <c r="Q102" s="137">
        <f>'[1]emploi direct_05'!AK99</f>
        <v>-0.81612761579602511</v>
      </c>
      <c r="R102" s="137">
        <f>'[1]emploi direct_05'!AL99</f>
        <v>0.87541180311880851</v>
      </c>
      <c r="S102" s="137">
        <f>'[1]emploi direct_05'!AM99</f>
        <v>-3.4257294908690561E-3</v>
      </c>
      <c r="T102" s="136">
        <f>'[1]emploi direct_05'!AN99</f>
        <v>0.18256154137414882</v>
      </c>
      <c r="V102" s="69" t="str">
        <f t="shared" ref="V102" si="33">A102</f>
        <v>2024T1</v>
      </c>
      <c r="W102" s="74">
        <f>'[1]emploi direct_05'!AP99</f>
        <v>113.77230220282945</v>
      </c>
      <c r="X102" s="106">
        <f>'[1]emploi direct_05'!AQ99</f>
        <v>-84.337468385936745</v>
      </c>
      <c r="Y102" s="101">
        <f>'[1]emploi direct_05'!AR99</f>
        <v>21.697344571905887</v>
      </c>
      <c r="Z102" s="75">
        <f>'[1]emploi direct_05'!AS99</f>
        <v>10.025450482451106</v>
      </c>
      <c r="AA102" s="75">
        <f>'[1]emploi direct_05'!AT99</f>
        <v>-2.2295713968816244</v>
      </c>
      <c r="AB102" s="75">
        <f>'[1]emploi direct_05'!AU99</f>
        <v>8.7797979128495598</v>
      </c>
      <c r="AC102" s="75">
        <f>'[1]emploi direct_05'!AV99</f>
        <v>9.0631981106341186E-2</v>
      </c>
      <c r="AD102" s="76">
        <f>'[1]emploi direct_05'!AW99</f>
        <v>5.0310355923804764</v>
      </c>
      <c r="AE102" s="103">
        <f>'[1]emploi direct_05'!AX99</f>
        <v>-12.095385515390262</v>
      </c>
      <c r="AF102" s="101">
        <f>'[1]emploi direct_05'!AY99</f>
        <v>150.40193101004843</v>
      </c>
      <c r="AG102" s="75">
        <f>'[1]emploi direct_05'!AZ99</f>
        <v>-4.1919018407288604</v>
      </c>
      <c r="AH102" s="75">
        <f>'[1]emploi direct_05'!BA99</f>
        <v>56.744105657699038</v>
      </c>
      <c r="AI102" s="75">
        <f>'[1]emploi direct_05'!BB99</f>
        <v>63.871633506721992</v>
      </c>
      <c r="AJ102" s="75">
        <f>'[1]emploi direct_05'!BC99</f>
        <v>2.1072476612733908</v>
      </c>
      <c r="AK102" s="75">
        <f>'[1]emploi direct_05'!BD99</f>
        <v>11.700098522894677</v>
      </c>
      <c r="AL102" s="75">
        <f>'[1]emploi direct_05'!BE99</f>
        <v>-4.1778243160220541</v>
      </c>
      <c r="AM102" s="75">
        <f>'[1]emploi direct_05'!BF99</f>
        <v>24.444063765035025</v>
      </c>
      <c r="AN102" s="75">
        <f>'[1]emploi direct_05'!BG99</f>
        <v>-9.5491946829042718E-2</v>
      </c>
      <c r="AO102" s="101">
        <f>'[1]emploi direct_05'!BH99</f>
        <v>38.105880522194639</v>
      </c>
      <c r="AQ102" s="69" t="str">
        <f t="shared" ref="AQ102" si="34">V102</f>
        <v>2024T1</v>
      </c>
      <c r="AR102" s="134">
        <f>'[1]emploi direct_05'!BJ99</f>
        <v>1.049209822732422</v>
      </c>
      <c r="AS102" s="135">
        <f>'[1]emploi direct_05'!BK99</f>
        <v>-13.379170457349598</v>
      </c>
      <c r="AT102" s="136">
        <f>'[1]emploi direct_05'!BL99</f>
        <v>2.6975903483472896</v>
      </c>
      <c r="AU102" s="137">
        <f>'[1]emploi direct_05'!BM99</f>
        <v>6.6469016605828823</v>
      </c>
      <c r="AV102" s="137">
        <f>'[1]emploi direct_05'!BN99</f>
        <v>1.3172317282311719</v>
      </c>
      <c r="AW102" s="137">
        <f>'[1]emploi direct_05'!BO99</f>
        <v>4.9325260032146767</v>
      </c>
      <c r="AX102" s="137">
        <f>'[1]emploi direct_05'!BP99</f>
        <v>17.514906299080412</v>
      </c>
      <c r="AY102" s="138">
        <f>'[1]emploi direct_05'!BQ99</f>
        <v>-4.6824997366631926</v>
      </c>
      <c r="AZ102" s="139">
        <f>'[1]emploi direct_05'!BR99</f>
        <v>1.1841801395960028</v>
      </c>
      <c r="BA102" s="136">
        <f>'[1]emploi direct_05'!BS99</f>
        <v>0.74169864611370873</v>
      </c>
      <c r="BB102" s="137">
        <f>'[1]emploi direct_05'!BT99</f>
        <v>4.6931932106741847E-2</v>
      </c>
      <c r="BC102" s="137">
        <f>'[1]emploi direct_05'!BU99</f>
        <v>2.3688679091283138</v>
      </c>
      <c r="BD102" s="137">
        <f>'[1]emploi direct_05'!BV99</f>
        <v>1.1299406278244994</v>
      </c>
      <c r="BE102" s="137">
        <f>'[1]emploi direct_05'!BW99</f>
        <v>-4.5880528447541753</v>
      </c>
      <c r="BF102" s="137">
        <f>'[1]emploi direct_05'!BX99</f>
        <v>3.2147800655685232</v>
      </c>
      <c r="BG102" s="137">
        <f>'[1]emploi direct_05'!BY99</f>
        <v>1.4158311044755623</v>
      </c>
      <c r="BH102" s="137">
        <f>'[1]emploi direct_05'!BZ99</f>
        <v>1.0034856700352091</v>
      </c>
      <c r="BI102" s="137">
        <f>'[1]emploi direct_05'!CA99</f>
        <v>-0.45709599726988515</v>
      </c>
      <c r="BJ102" s="136">
        <f>'[1]emploi direct_05'!CB99</f>
        <v>2.0413613986695722</v>
      </c>
      <c r="BL102" s="69" t="str">
        <f t="shared" ref="BL102" si="35">AQ102</f>
        <v>2024T1</v>
      </c>
      <c r="BM102" s="74">
        <f>'[1]emploi direct_05'!CD99</f>
        <v>525.84737945671077</v>
      </c>
      <c r="BN102" s="106">
        <f>'[1]emploi direct_05'!CE99</f>
        <v>-169.71700158701879</v>
      </c>
      <c r="BO102" s="101">
        <f>'[1]emploi direct_05'!CF99</f>
        <v>68.776897573163751</v>
      </c>
      <c r="BP102" s="75">
        <f>'[1]emploi direct_05'!CG99</f>
        <v>72.148096965411924</v>
      </c>
      <c r="BQ102" s="75">
        <f>'[1]emploi direct_05'!CH99</f>
        <v>9.0167235706127258</v>
      </c>
      <c r="BR102" s="75">
        <f>'[1]emploi direct_05'!CI99</f>
        <v>4.3781557044630262</v>
      </c>
      <c r="BS102" s="75">
        <f>'[1]emploi direct_05'!CJ99</f>
        <v>12.295654451931739</v>
      </c>
      <c r="BT102" s="76">
        <f>'[1]emploi direct_05'!CK99</f>
        <v>-29.061733119255678</v>
      </c>
      <c r="BU102" s="103">
        <f>'[1]emploi direct_05'!CL99</f>
        <v>45.610632649814306</v>
      </c>
      <c r="BV102" s="101">
        <f>'[1]emploi direct_05'!CM99</f>
        <v>162.8473489466196</v>
      </c>
      <c r="BW102" s="75">
        <f>'[1]emploi direct_05'!CN99</f>
        <v>3.2308080132670511</v>
      </c>
      <c r="BX102" s="75">
        <f>'[1]emploi direct_05'!CO99</f>
        <v>76.982132592282596</v>
      </c>
      <c r="BY102" s="75">
        <f>'[1]emploi direct_05'!CP99</f>
        <v>50.01420711855917</v>
      </c>
      <c r="BZ102" s="75">
        <f>'[1]emploi direct_05'!CQ99</f>
        <v>-18.610150244751367</v>
      </c>
      <c r="CA102" s="75">
        <f>'[1]emploi direct_05'!CR99</f>
        <v>28.956958561977672</v>
      </c>
      <c r="CB102" s="75">
        <f>'[1]emploi direct_05'!CS99</f>
        <v>7.0882471997609287</v>
      </c>
      <c r="CC102" s="75">
        <f>'[1]emploi direct_05'!CT99</f>
        <v>27.984731477776222</v>
      </c>
      <c r="CD102" s="75">
        <f>'[1]emploi direct_05'!CU99</f>
        <v>-12.799585772255796</v>
      </c>
      <c r="CE102" s="101">
        <f>'[1]emploi direct_05'!CV99</f>
        <v>418.32950187412644</v>
      </c>
    </row>
    <row r="103" spans="1:83">
      <c r="A103" s="69" t="str">
        <f>Paca!A103</f>
        <v>2024T2</v>
      </c>
      <c r="B103" s="134">
        <f>'[1]emploi direct_05'!V100</f>
        <v>-0.48968971021072782</v>
      </c>
      <c r="C103" s="135">
        <f>'[1]emploi direct_05'!W100</f>
        <v>5.5620599409219151</v>
      </c>
      <c r="D103" s="136">
        <f>'[1]emploi direct_05'!X100</f>
        <v>-0.60998943159200625</v>
      </c>
      <c r="E103" s="137">
        <f>'[1]emploi direct_05'!Y100</f>
        <v>-1.3058511566997777</v>
      </c>
      <c r="F103" s="137">
        <f>'[1]emploi direct_05'!Z100</f>
        <v>0.52493396577777407</v>
      </c>
      <c r="G103" s="137">
        <f>'[1]emploi direct_05'!AA100</f>
        <v>8.0566889782263118E-2</v>
      </c>
      <c r="H103" s="137">
        <f>'[1]emploi direct_05'!AB100</f>
        <v>-3.8040546936056074</v>
      </c>
      <c r="I103" s="138">
        <f>'[1]emploi direct_05'!AC100</f>
        <v>-0.24217811280068391</v>
      </c>
      <c r="J103" s="139">
        <f>'[1]emploi direct_05'!AD100</f>
        <v>-0.70014517356321582</v>
      </c>
      <c r="K103" s="136">
        <f>'[1]emploi direct_05'!AE100</f>
        <v>-1.2266232347673767</v>
      </c>
      <c r="L103" s="137">
        <f>'[1]emploi direct_05'!AF100</f>
        <v>-1.5423334575896397</v>
      </c>
      <c r="M103" s="137">
        <f>'[1]emploi direct_05'!AG100</f>
        <v>0.44949437229728773</v>
      </c>
      <c r="N103" s="137">
        <f>'[1]emploi direct_05'!AH100</f>
        <v>-2.0244320518302383</v>
      </c>
      <c r="O103" s="137">
        <f>'[1]emploi direct_05'!AI100</f>
        <v>0.91060780083407344</v>
      </c>
      <c r="P103" s="137">
        <f>'[1]emploi direct_05'!AJ100</f>
        <v>0.87297626946556406</v>
      </c>
      <c r="Q103" s="137">
        <f>'[1]emploi direct_05'!AK100</f>
        <v>-4.0208060103849697</v>
      </c>
      <c r="R103" s="137">
        <f>'[1]emploi direct_05'!AL100</f>
        <v>-1.19303238773798</v>
      </c>
      <c r="S103" s="137">
        <f>'[1]emploi direct_05'!AM100</f>
        <v>-1.6877871722498106</v>
      </c>
      <c r="T103" s="136">
        <f>'[1]emploi direct_05'!AN100</f>
        <v>2.6098494399540151E-2</v>
      </c>
      <c r="V103" s="69" t="str">
        <f t="shared" ref="V103" si="36">A103</f>
        <v>2024T2</v>
      </c>
      <c r="W103" s="74">
        <f>'[1]emploi direct_05'!AP100</f>
        <v>-247.99976328372577</v>
      </c>
      <c r="X103" s="106">
        <f>'[1]emploi direct_05'!AQ100</f>
        <v>61.115893704996552</v>
      </c>
      <c r="Y103" s="101">
        <f>'[1]emploi direct_05'!AR100</f>
        <v>-15.971626542906506</v>
      </c>
      <c r="Z103" s="75">
        <f>'[1]emploi direct_05'!AS100</f>
        <v>-15.11637118495787</v>
      </c>
      <c r="AA103" s="75">
        <f>'[1]emploi direct_05'!AT100</f>
        <v>3.6406133916738099</v>
      </c>
      <c r="AB103" s="75">
        <f>'[1]emploi direct_05'!AU100</f>
        <v>7.5039260465061375E-2</v>
      </c>
      <c r="AC103" s="75">
        <f>'[1]emploi direct_05'!AV100</f>
        <v>-3.1382211311633625</v>
      </c>
      <c r="AD103" s="76">
        <f>'[1]emploi direct_05'!AW100</f>
        <v>-1.4326868789244145</v>
      </c>
      <c r="AE103" s="103">
        <f>'[1]emploi direct_05'!AX100</f>
        <v>-27.286575817185621</v>
      </c>
      <c r="AF103" s="101">
        <f>'[1]emploi direct_05'!AY100</f>
        <v>-271.31491126259789</v>
      </c>
      <c r="AG103" s="75">
        <f>'[1]emploi direct_05'!AZ100</f>
        <v>-106.22451879689106</v>
      </c>
      <c r="AH103" s="75">
        <f>'[1]emploi direct_05'!BA100</f>
        <v>14.953444821293488</v>
      </c>
      <c r="AI103" s="75">
        <f>'[1]emploi direct_05'!BB100</f>
        <v>-90.619303717559887</v>
      </c>
      <c r="AJ103" s="75">
        <f>'[1]emploi direct_05'!BC100</f>
        <v>3.5241598032204138</v>
      </c>
      <c r="AK103" s="75">
        <f>'[1]emploi direct_05'!BD100</f>
        <v>8.1160741784765378</v>
      </c>
      <c r="AL103" s="75">
        <f>'[1]emploi direct_05'!BE100</f>
        <v>-20.414854094134284</v>
      </c>
      <c r="AM103" s="75">
        <f>'[1]emploi direct_05'!BF100</f>
        <v>-33.604587172620086</v>
      </c>
      <c r="AN103" s="75">
        <f>'[1]emploi direct_05'!BG100</f>
        <v>-47.045326284378461</v>
      </c>
      <c r="AO103" s="101">
        <f>'[1]emploi direct_05'!BH100</f>
        <v>5.4574566339724697</v>
      </c>
      <c r="AQ103" s="69" t="str">
        <f t="shared" ref="AQ103" si="37">V103</f>
        <v>2024T2</v>
      </c>
      <c r="AR103" s="134">
        <f>'[1]emploi direct_05'!BJ100</f>
        <v>0.15385016459288359</v>
      </c>
      <c r="AS103" s="135">
        <f>'[1]emploi direct_05'!BK100</f>
        <v>-1.3526481134396695</v>
      </c>
      <c r="AT103" s="136">
        <f>'[1]emploi direct_05'!BL100</f>
        <v>1.2771784693159649</v>
      </c>
      <c r="AU103" s="137">
        <f>'[1]emploi direct_05'!BM100</f>
        <v>4.167758922516529</v>
      </c>
      <c r="AV103" s="137">
        <f>'[1]emploi direct_05'!BN100</f>
        <v>0.15760665266799645</v>
      </c>
      <c r="AW103" s="137">
        <f>'[1]emploi direct_05'!BO100</f>
        <v>10.403222889710584</v>
      </c>
      <c r="AX103" s="137">
        <f>'[1]emploi direct_05'!BP100</f>
        <v>3.97789382430489</v>
      </c>
      <c r="AY103" s="138">
        <f>'[1]emploi direct_05'!BQ100</f>
        <v>-4.1900654093093408</v>
      </c>
      <c r="AZ103" s="139">
        <f>'[1]emploi direct_05'!BR100</f>
        <v>1.0319026690366329</v>
      </c>
      <c r="BA103" s="136">
        <f>'[1]emploi direct_05'!BS100</f>
        <v>-0.79094198766113122</v>
      </c>
      <c r="BB103" s="137">
        <f>'[1]emploi direct_05'!BT100</f>
        <v>-1.6119601121214688</v>
      </c>
      <c r="BC103" s="137">
        <f>'[1]emploi direct_05'!BU100</f>
        <v>1.3782257397431108</v>
      </c>
      <c r="BD103" s="137">
        <f>'[1]emploi direct_05'!BV100</f>
        <v>-0.74365818571979769</v>
      </c>
      <c r="BE103" s="137">
        <f>'[1]emploi direct_05'!BW100</f>
        <v>-2.3706555202824942</v>
      </c>
      <c r="BF103" s="137">
        <f>'[1]emploi direct_05'!BX100</f>
        <v>5.3912086917881741</v>
      </c>
      <c r="BG103" s="137">
        <f>'[1]emploi direct_05'!BY100</f>
        <v>-3.0358075019086606</v>
      </c>
      <c r="BH103" s="137">
        <f>'[1]emploi direct_05'!BZ100</f>
        <v>-1.0718607815783265</v>
      </c>
      <c r="BI103" s="137">
        <f>'[1]emploi direct_05'!CA100</f>
        <v>-2.4467136782509225</v>
      </c>
      <c r="BJ103" s="136">
        <f>'[1]emploi direct_05'!CB100</f>
        <v>0.94180782592041545</v>
      </c>
      <c r="BL103" s="69" t="str">
        <f t="shared" ref="BL103" si="38">AQ103</f>
        <v>2024T2</v>
      </c>
      <c r="BM103" s="74">
        <f>'[1]emploi direct_05'!CD100</f>
        <v>77.415635686797032</v>
      </c>
      <c r="BN103" s="106">
        <f>'[1]emploi direct_05'!CE100</f>
        <v>-15.904710126158307</v>
      </c>
      <c r="BO103" s="101">
        <f>'[1]emploi direct_05'!CF100</f>
        <v>32.817807845430252</v>
      </c>
      <c r="BP103" s="75">
        <f>'[1]emploi direct_05'!CG100</f>
        <v>45.710349779409171</v>
      </c>
      <c r="BQ103" s="75">
        <f>'[1]emploi direct_05'!CH100</f>
        <v>1.0970698790439428</v>
      </c>
      <c r="BR103" s="75">
        <f>'[1]emploi direct_05'!CI100</f>
        <v>8.783505052571499</v>
      </c>
      <c r="BS103" s="75">
        <f>'[1]emploi direct_05'!CJ100</f>
        <v>3.0360276854274559</v>
      </c>
      <c r="BT103" s="76">
        <f>'[1]emploi direct_05'!CK100</f>
        <v>-25.8091445510222</v>
      </c>
      <c r="BU103" s="103">
        <f>'[1]emploi direct_05'!CL100</f>
        <v>39.526627208706941</v>
      </c>
      <c r="BV103" s="101">
        <f>'[1]emploi direct_05'!CM100</f>
        <v>-174.17895563250204</v>
      </c>
      <c r="BW103" s="75">
        <f>'[1]emploi direct_05'!CN100</f>
        <v>-111.09845356643655</v>
      </c>
      <c r="BX103" s="75">
        <f>'[1]emploi direct_05'!CO100</f>
        <v>45.429757556677032</v>
      </c>
      <c r="BY103" s="75">
        <f>'[1]emploi direct_05'!CP100</f>
        <v>-32.858702009491935</v>
      </c>
      <c r="BZ103" s="75">
        <f>'[1]emploi direct_05'!CQ100</f>
        <v>-9.4830737229235069</v>
      </c>
      <c r="CA103" s="75">
        <f>'[1]emploi direct_05'!CR100</f>
        <v>47.973362829417397</v>
      </c>
      <c r="CB103" s="75">
        <f>'[1]emploi direct_05'!CS100</f>
        <v>-15.257139010278479</v>
      </c>
      <c r="CC103" s="75">
        <f>'[1]emploi direct_05'!CT100</f>
        <v>-30.15452155572666</v>
      </c>
      <c r="CD103" s="75">
        <f>'[1]emploi direct_05'!CU100</f>
        <v>-68.730186153738941</v>
      </c>
      <c r="CE103" s="101">
        <f>'[1]emploi direct_05'!CV100</f>
        <v>195.15486639132359</v>
      </c>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f>'[1]emploi direct_05'!AP101</f>
        <v>0</v>
      </c>
      <c r="X104" s="106">
        <f>'[1]emploi direct_05'!AQ101</f>
        <v>0</v>
      </c>
      <c r="Y104" s="101">
        <f>'[1]emploi direct_05'!AR101</f>
        <v>0</v>
      </c>
      <c r="Z104" s="75">
        <f>'[1]emploi direct_05'!AS101</f>
        <v>0</v>
      </c>
      <c r="AA104" s="75">
        <f>'[1]emploi direct_05'!AT101</f>
        <v>0</v>
      </c>
      <c r="AB104" s="75">
        <f>'[1]emploi direct_05'!AU101</f>
        <v>0</v>
      </c>
      <c r="AC104" s="75">
        <f>'[1]emploi direct_05'!AV101</f>
        <v>0</v>
      </c>
      <c r="AD104" s="76">
        <f>'[1]emploi direct_05'!AW101</f>
        <v>0</v>
      </c>
      <c r="AE104" s="103">
        <f>'[1]emploi direct_05'!AX101</f>
        <v>0</v>
      </c>
      <c r="AF104" s="101">
        <f>'[1]emploi direct_05'!AY101</f>
        <v>0</v>
      </c>
      <c r="AG104" s="75">
        <f>'[1]emploi direct_05'!AZ101</f>
        <v>0</v>
      </c>
      <c r="AH104" s="75">
        <f>'[1]emploi direct_05'!BA101</f>
        <v>0</v>
      </c>
      <c r="AI104" s="75">
        <f>'[1]emploi direct_05'!BB101</f>
        <v>0</v>
      </c>
      <c r="AJ104" s="75">
        <f>'[1]emploi direct_05'!BC101</f>
        <v>0</v>
      </c>
      <c r="AK104" s="75">
        <f>'[1]emploi direct_05'!BD101</f>
        <v>0</v>
      </c>
      <c r="AL104" s="75">
        <f>'[1]emploi direct_05'!BE101</f>
        <v>0</v>
      </c>
      <c r="AM104" s="75">
        <f>'[1]emploi direct_05'!BF101</f>
        <v>0</v>
      </c>
      <c r="AN104" s="75">
        <f>'[1]emploi direct_05'!BG101</f>
        <v>0</v>
      </c>
      <c r="AO104" s="101">
        <f>'[1]emploi direct_05'!BH101</f>
        <v>0</v>
      </c>
      <c r="AQ104" s="69">
        <f t="shared" ref="AQ104" si="39">V104</f>
        <v>0</v>
      </c>
      <c r="AR104" s="134">
        <f>'[1]emploi direct_05'!BJ101</f>
        <v>0</v>
      </c>
      <c r="AS104" s="135">
        <f>'[1]emploi direct_05'!BK101</f>
        <v>0</v>
      </c>
      <c r="AT104" s="136">
        <f>'[1]emploi direct_05'!BL101</f>
        <v>0</v>
      </c>
      <c r="AU104" s="137">
        <f>'[1]emploi direct_05'!BM101</f>
        <v>0</v>
      </c>
      <c r="AV104" s="137">
        <f>'[1]emploi direct_05'!BN101</f>
        <v>0</v>
      </c>
      <c r="AW104" s="137">
        <f>'[1]emploi direct_05'!BO101</f>
        <v>0</v>
      </c>
      <c r="AX104" s="137">
        <f>'[1]emploi direct_05'!BP101</f>
        <v>0</v>
      </c>
      <c r="AY104" s="138">
        <f>'[1]emploi direct_05'!BQ101</f>
        <v>0</v>
      </c>
      <c r="AZ104" s="139">
        <f>'[1]emploi direct_05'!BR101</f>
        <v>0</v>
      </c>
      <c r="BA104" s="136">
        <f>'[1]emploi direct_05'!BS101</f>
        <v>0</v>
      </c>
      <c r="BB104" s="137">
        <f>'[1]emploi direct_05'!BT101</f>
        <v>0</v>
      </c>
      <c r="BC104" s="137">
        <f>'[1]emploi direct_05'!BU101</f>
        <v>0</v>
      </c>
      <c r="BD104" s="137">
        <f>'[1]emploi direct_05'!BV101</f>
        <v>0</v>
      </c>
      <c r="BE104" s="137">
        <f>'[1]emploi direct_05'!BW101</f>
        <v>0</v>
      </c>
      <c r="BF104" s="137">
        <f>'[1]emploi direct_05'!BX101</f>
        <v>0</v>
      </c>
      <c r="BG104" s="137">
        <f>'[1]emploi direct_05'!BY101</f>
        <v>0</v>
      </c>
      <c r="BH104" s="137">
        <f>'[1]emploi direct_05'!BZ101</f>
        <v>0</v>
      </c>
      <c r="BI104" s="137">
        <f>'[1]emploi direct_05'!CA101</f>
        <v>0</v>
      </c>
      <c r="BJ104" s="136">
        <f>'[1]emploi direct_05'!CB101</f>
        <v>0</v>
      </c>
      <c r="BL104" s="69">
        <f t="shared" ref="BL104" si="40">AQ104</f>
        <v>0</v>
      </c>
      <c r="BM104" s="74">
        <f>'[1]emploi direct_05'!CD101</f>
        <v>0</v>
      </c>
      <c r="BN104" s="106">
        <f>'[1]emploi direct_05'!CE101</f>
        <v>0</v>
      </c>
      <c r="BO104" s="101">
        <f>'[1]emploi direct_05'!CF101</f>
        <v>0</v>
      </c>
      <c r="BP104" s="75">
        <f>'[1]emploi direct_05'!CG101</f>
        <v>0</v>
      </c>
      <c r="BQ104" s="75">
        <f>'[1]emploi direct_05'!CH101</f>
        <v>0</v>
      </c>
      <c r="BR104" s="75">
        <f>'[1]emploi direct_05'!CI101</f>
        <v>0</v>
      </c>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5" tint="0.39997558519241921"/>
  </sheetPr>
  <dimension ref="A1:CE139"/>
  <sheetViews>
    <sheetView zoomScaleNormal="100" workbookViewId="0">
      <pane xSplit="1" ySplit="12" topLeftCell="B89" activePane="bottomRight" state="frozen"/>
      <selection activeCell="O101" sqref="O101"/>
      <selection pane="topRight" activeCell="O101" sqref="O101"/>
      <selection pane="bottomLeft" activeCell="O101" sqref="O101"/>
      <selection pane="bottomRight" activeCell="O101" sqref="O101"/>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30</v>
      </c>
      <c r="C5" s="17"/>
      <c r="D5" s="18"/>
      <c r="E5" s="34"/>
      <c r="F5" s="35"/>
      <c r="G5" s="35"/>
      <c r="H5" s="35"/>
      <c r="I5" s="35"/>
      <c r="J5" s="18"/>
      <c r="K5" s="18"/>
      <c r="L5" s="34"/>
      <c r="M5" s="34"/>
      <c r="N5" s="34"/>
      <c r="O5" s="34"/>
      <c r="P5" s="34"/>
      <c r="Q5" s="34"/>
      <c r="R5" s="34"/>
      <c r="S5" s="34"/>
      <c r="T5" s="34"/>
      <c r="U5" s="235"/>
      <c r="V5" s="17" t="s">
        <v>25</v>
      </c>
      <c r="W5" s="17" t="str">
        <f>B5</f>
        <v>: Alpes-Maritimes</v>
      </c>
      <c r="X5" s="17"/>
      <c r="Y5" s="18"/>
      <c r="Z5" s="34"/>
      <c r="AA5" s="35"/>
      <c r="AB5" s="35"/>
      <c r="AC5" s="35"/>
      <c r="AD5" s="35"/>
      <c r="AE5" s="18"/>
      <c r="AF5" s="18"/>
      <c r="AG5" s="34"/>
      <c r="AH5" s="34"/>
      <c r="AI5" s="34"/>
      <c r="AJ5" s="34"/>
      <c r="AK5" s="34"/>
      <c r="AL5" s="34"/>
      <c r="AM5" s="34"/>
      <c r="AN5" s="34"/>
      <c r="AO5" s="34"/>
      <c r="AP5" s="235"/>
      <c r="AQ5" s="17" t="s">
        <v>25</v>
      </c>
      <c r="AR5" s="17" t="str">
        <f>B5</f>
        <v>: Alpes-Maritimes</v>
      </c>
      <c r="AS5" s="17"/>
      <c r="AT5" s="18"/>
      <c r="AU5" s="34"/>
      <c r="AV5" s="35"/>
      <c r="AW5" s="35"/>
      <c r="AX5" s="35"/>
      <c r="AY5" s="35"/>
      <c r="AZ5" s="18"/>
      <c r="BA5" s="18"/>
      <c r="BB5" s="34"/>
      <c r="BC5" s="34"/>
      <c r="BD5" s="34"/>
      <c r="BE5" s="34"/>
      <c r="BF5" s="34"/>
      <c r="BG5" s="34"/>
      <c r="BH5" s="34"/>
      <c r="BI5" s="34"/>
      <c r="BJ5" s="34"/>
      <c r="BK5" s="235"/>
      <c r="BL5" s="17" t="s">
        <v>25</v>
      </c>
      <c r="BM5" s="17" t="str">
        <f>B5</f>
        <v>: Alpes-Maritimes</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tr">
        <f>Paca!$B$10</f>
        <v>: 19 septembre 2024</v>
      </c>
      <c r="C10" s="73"/>
      <c r="D10" s="66"/>
      <c r="E10" s="67"/>
      <c r="F10" s="68"/>
      <c r="G10" s="68"/>
      <c r="H10" s="68"/>
      <c r="I10" s="68"/>
      <c r="J10" s="66"/>
      <c r="K10" s="66"/>
      <c r="L10" s="67"/>
      <c r="M10" s="67"/>
      <c r="N10" s="67"/>
      <c r="O10" s="67"/>
      <c r="V10" s="71" t="s">
        <v>65</v>
      </c>
      <c r="W10" s="73" t="str">
        <f>Paca!$B$10</f>
        <v>: 19 septembre 2024</v>
      </c>
      <c r="X10" s="73"/>
      <c r="Y10" s="66"/>
      <c r="Z10" s="67"/>
      <c r="AA10" s="68"/>
      <c r="AB10" s="68"/>
      <c r="AC10" s="68"/>
      <c r="AD10" s="68"/>
      <c r="AE10" s="66"/>
      <c r="AF10" s="66"/>
      <c r="AG10" s="67"/>
      <c r="AH10" s="67"/>
      <c r="AI10" s="67"/>
      <c r="AJ10" s="67"/>
      <c r="AQ10" s="71" t="s">
        <v>65</v>
      </c>
      <c r="AR10" s="73" t="str">
        <f>Paca!$B$10</f>
        <v>: 19 septembre 2024</v>
      </c>
      <c r="AS10" s="73"/>
      <c r="AT10" s="66"/>
      <c r="AU10" s="67"/>
      <c r="AV10" s="68"/>
      <c r="AW10" s="68"/>
      <c r="AX10" s="68"/>
      <c r="AY10" s="68"/>
      <c r="AZ10" s="66"/>
      <c r="BA10" s="66"/>
      <c r="BB10" s="67"/>
      <c r="BC10" s="67"/>
      <c r="BD10" s="67"/>
      <c r="BE10" s="67"/>
      <c r="BL10" s="71" t="s">
        <v>65</v>
      </c>
      <c r="BM10" s="73" t="str">
        <f>Paca!$B$10</f>
        <v>: 19 septembre 2024</v>
      </c>
      <c r="BN10" s="73"/>
      <c r="BO10" s="66"/>
      <c r="BP10" s="67"/>
      <c r="BQ10" s="68"/>
      <c r="BR10" s="68"/>
      <c r="BS10" s="68"/>
      <c r="BT10" s="68"/>
      <c r="BU10" s="66"/>
      <c r="BV10" s="66"/>
      <c r="BW10" s="67"/>
      <c r="BX10" s="67"/>
      <c r="BY10" s="67"/>
      <c r="BZ10" s="67"/>
    </row>
    <row r="11" spans="1:83"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row>
    <row r="12" spans="1:83" s="120" customFormat="1" ht="91.2">
      <c r="A12" s="312"/>
      <c r="B12" s="322"/>
      <c r="C12" s="321"/>
      <c r="D12" s="233" t="s">
        <v>67</v>
      </c>
      <c r="E12" s="38" t="s">
        <v>63</v>
      </c>
      <c r="F12" s="38" t="s">
        <v>66</v>
      </c>
      <c r="G12" s="38" t="s">
        <v>64</v>
      </c>
      <c r="H12" s="38" t="s">
        <v>53</v>
      </c>
      <c r="I12" s="39" t="s">
        <v>54</v>
      </c>
      <c r="J12" s="322"/>
      <c r="K12" s="233" t="s">
        <v>68</v>
      </c>
      <c r="L12" s="38" t="s">
        <v>55</v>
      </c>
      <c r="M12" s="38" t="s">
        <v>56</v>
      </c>
      <c r="N12" s="38" t="s">
        <v>57</v>
      </c>
      <c r="O12" s="38" t="s">
        <v>58</v>
      </c>
      <c r="P12" s="38" t="s">
        <v>59</v>
      </c>
      <c r="Q12" s="38" t="s">
        <v>60</v>
      </c>
      <c r="R12" s="38" t="s">
        <v>61</v>
      </c>
      <c r="S12" s="38" t="s">
        <v>62</v>
      </c>
      <c r="T12" s="311"/>
      <c r="U12" s="237"/>
      <c r="V12" s="312"/>
      <c r="W12" s="322"/>
      <c r="X12" s="321"/>
      <c r="Y12" s="233" t="s">
        <v>67</v>
      </c>
      <c r="Z12" s="38" t="s">
        <v>63</v>
      </c>
      <c r="AA12" s="38" t="s">
        <v>66</v>
      </c>
      <c r="AB12" s="38" t="s">
        <v>64</v>
      </c>
      <c r="AC12" s="38" t="s">
        <v>53</v>
      </c>
      <c r="AD12" s="39" t="s">
        <v>54</v>
      </c>
      <c r="AE12" s="322"/>
      <c r="AF12" s="233" t="s">
        <v>68</v>
      </c>
      <c r="AG12" s="38" t="s">
        <v>55</v>
      </c>
      <c r="AH12" s="38" t="s">
        <v>56</v>
      </c>
      <c r="AI12" s="38" t="s">
        <v>57</v>
      </c>
      <c r="AJ12" s="38" t="s">
        <v>58</v>
      </c>
      <c r="AK12" s="38" t="s">
        <v>59</v>
      </c>
      <c r="AL12" s="38" t="s">
        <v>60</v>
      </c>
      <c r="AM12" s="38" t="s">
        <v>61</v>
      </c>
      <c r="AN12" s="38" t="s">
        <v>62</v>
      </c>
      <c r="AO12" s="311"/>
      <c r="AP12" s="237"/>
      <c r="AQ12" s="312"/>
      <c r="AR12" s="322"/>
      <c r="AS12" s="321"/>
      <c r="AT12" s="233" t="s">
        <v>67</v>
      </c>
      <c r="AU12" s="38" t="s">
        <v>63</v>
      </c>
      <c r="AV12" s="38" t="s">
        <v>66</v>
      </c>
      <c r="AW12" s="38" t="s">
        <v>64</v>
      </c>
      <c r="AX12" s="38" t="s">
        <v>53</v>
      </c>
      <c r="AY12" s="39" t="s">
        <v>54</v>
      </c>
      <c r="AZ12" s="322"/>
      <c r="BA12" s="233" t="s">
        <v>68</v>
      </c>
      <c r="BB12" s="38" t="s">
        <v>55</v>
      </c>
      <c r="BC12" s="38" t="s">
        <v>56</v>
      </c>
      <c r="BD12" s="38" t="s">
        <v>57</v>
      </c>
      <c r="BE12" s="38" t="s">
        <v>58</v>
      </c>
      <c r="BF12" s="38" t="s">
        <v>59</v>
      </c>
      <c r="BG12" s="38" t="s">
        <v>60</v>
      </c>
      <c r="BH12" s="38" t="s">
        <v>61</v>
      </c>
      <c r="BI12" s="38" t="s">
        <v>62</v>
      </c>
      <c r="BJ12" s="311"/>
      <c r="BK12" s="237"/>
      <c r="BL12" s="312"/>
      <c r="BM12" s="322"/>
      <c r="BN12" s="321"/>
      <c r="BO12" s="233" t="s">
        <v>67</v>
      </c>
      <c r="BP12" s="38" t="s">
        <v>63</v>
      </c>
      <c r="BQ12" s="38" t="s">
        <v>66</v>
      </c>
      <c r="BR12" s="38" t="s">
        <v>64</v>
      </c>
      <c r="BS12" s="38" t="s">
        <v>53</v>
      </c>
      <c r="BT12" s="39" t="s">
        <v>54</v>
      </c>
      <c r="BU12" s="322"/>
      <c r="BV12" s="233" t="s">
        <v>68</v>
      </c>
      <c r="BW12" s="38" t="s">
        <v>55</v>
      </c>
      <c r="BX12" s="38" t="s">
        <v>56</v>
      </c>
      <c r="BY12" s="38" t="s">
        <v>57</v>
      </c>
      <c r="BZ12" s="38" t="s">
        <v>58</v>
      </c>
      <c r="CA12" s="38" t="s">
        <v>59</v>
      </c>
      <c r="CB12" s="38" t="s">
        <v>60</v>
      </c>
      <c r="CC12" s="38" t="s">
        <v>61</v>
      </c>
      <c r="CD12" s="38" t="s">
        <v>62</v>
      </c>
      <c r="CE12" s="311"/>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tr">
        <f>Paca!A14</f>
        <v>2002T1</v>
      </c>
      <c r="B14" s="134">
        <f>'[1]emploi direct_06'!V11</f>
        <v>0.51336936086814333</v>
      </c>
      <c r="C14" s="135"/>
      <c r="D14" s="136">
        <f>'[1]emploi direct_06'!X11</f>
        <v>-4.1809817883997624E-2</v>
      </c>
      <c r="E14" s="137">
        <f>'[1]emploi direct_06'!Y11</f>
        <v>-2.2860766162868806E-2</v>
      </c>
      <c r="F14" s="137">
        <f>'[1]emploi direct_06'!Z11</f>
        <v>-0.10551125993424337</v>
      </c>
      <c r="G14" s="137">
        <f>'[1]emploi direct_06'!AA11</f>
        <v>-0.31981357329418092</v>
      </c>
      <c r="H14" s="137">
        <f>'[1]emploi direct_06'!AB11</f>
        <v>2.1445565950904966</v>
      </c>
      <c r="I14" s="138">
        <f>'[1]emploi direct_06'!AC11</f>
        <v>-0.29725335315323731</v>
      </c>
      <c r="J14" s="139">
        <f>'[1]emploi direct_06'!AD11</f>
        <v>-0.54518378083803221</v>
      </c>
      <c r="K14" s="136">
        <f>'[1]emploi direct_06'!AE11</f>
        <v>0.73756981932870946</v>
      </c>
      <c r="L14" s="137">
        <f>'[1]emploi direct_06'!AF11</f>
        <v>-4.8759247557339513E-2</v>
      </c>
      <c r="M14" s="137">
        <f>'[1]emploi direct_06'!AG11</f>
        <v>2.4789125711961013</v>
      </c>
      <c r="N14" s="137">
        <f>'[1]emploi direct_06'!AH11</f>
        <v>1.7864008294905531</v>
      </c>
      <c r="O14" s="137">
        <f>'[1]emploi direct_06'!AI11</f>
        <v>1.3139955496215494</v>
      </c>
      <c r="P14" s="137">
        <f>'[1]emploi direct_06'!AJ11</f>
        <v>-1.4849174982000002</v>
      </c>
      <c r="Q14" s="137">
        <f>'[1]emploi direct_06'!AK11</f>
        <v>1.9174019197182979</v>
      </c>
      <c r="R14" s="137">
        <f>'[1]emploi direct_06'!AL11</f>
        <v>0.19169553988467314</v>
      </c>
      <c r="S14" s="137">
        <f>'[1]emploi direct_06'!AM11</f>
        <v>1.2148265534027258</v>
      </c>
      <c r="T14" s="136" t="e">
        <f>'[1]emploi direct_06'!AN11</f>
        <v>#DIV/0!</v>
      </c>
      <c r="V14" s="133" t="str">
        <f>A14</f>
        <v>2002T1</v>
      </c>
      <c r="W14" s="74">
        <f>'[1]emploi direct_06'!AP11</f>
        <v>1304.9655431046558</v>
      </c>
      <c r="X14" s="106">
        <f>'[1]emploi direct_06'!AQ11</f>
        <v>0</v>
      </c>
      <c r="Y14" s="101">
        <f>'[1]emploi direct_06'!AR11</f>
        <v>-14.251985996728763</v>
      </c>
      <c r="Z14" s="75">
        <f>'[1]emploi direct_06'!AS11</f>
        <v>-0.9445169657092265</v>
      </c>
      <c r="AA14" s="75">
        <f>'[1]emploi direct_06'!AT11</f>
        <v>-5.3051996415942995</v>
      </c>
      <c r="AB14" s="75">
        <f>'[1]emploi direct_06'!AU11</f>
        <v>-17.296782060713667</v>
      </c>
      <c r="AC14" s="75">
        <f>'[1]emploi direct_06'!AV11</f>
        <v>59.122235997323969</v>
      </c>
      <c r="AD14" s="76">
        <f>'[1]emploi direct_06'!AW11</f>
        <v>-49.82772332604145</v>
      </c>
      <c r="AE14" s="103">
        <f>'[1]emploi direct_06'!AX11</f>
        <v>-129.30387271488507</v>
      </c>
      <c r="AF14" s="101">
        <f>'[1]emploi direct_06'!AY11</f>
        <v>1448.5214018162806</v>
      </c>
      <c r="AG14" s="75">
        <f>'[1]emploi direct_06'!AZ11</f>
        <v>-27.769247502052167</v>
      </c>
      <c r="AH14" s="75">
        <f>'[1]emploi direct_06'!BA11</f>
        <v>420.46977573134063</v>
      </c>
      <c r="AI14" s="75">
        <f>'[1]emploi direct_06'!BB11</f>
        <v>556.55795242866589</v>
      </c>
      <c r="AJ14" s="75">
        <f>'[1]emploi direct_06'!BC11</f>
        <v>161.33459075420978</v>
      </c>
      <c r="AK14" s="75">
        <f>'[1]emploi direct_06'!BD11</f>
        <v>-146.25357564341539</v>
      </c>
      <c r="AL14" s="75">
        <f>'[1]emploi direct_06'!BE11</f>
        <v>133.46105631768205</v>
      </c>
      <c r="AM14" s="75">
        <f>'[1]emploi direct_06'!BF11</f>
        <v>75.940926147668506</v>
      </c>
      <c r="AN14" s="75">
        <f>'[1]emploi direct_06'!BG11</f>
        <v>274.77992358218398</v>
      </c>
      <c r="AO14" s="101">
        <f>'[1]emploi direct_06'!BH11</f>
        <v>0</v>
      </c>
      <c r="AQ14" s="133" t="str">
        <f>V14</f>
        <v>2002T1</v>
      </c>
      <c r="AR14" s="74"/>
      <c r="AS14" s="106"/>
      <c r="AT14" s="101"/>
      <c r="AU14" s="75"/>
      <c r="AV14" s="75"/>
      <c r="AW14" s="75"/>
      <c r="AX14" s="75"/>
      <c r="AY14" s="76"/>
      <c r="AZ14" s="103"/>
      <c r="BA14" s="101"/>
      <c r="BB14" s="75"/>
      <c r="BC14" s="75"/>
      <c r="BD14" s="75"/>
      <c r="BE14" s="75"/>
      <c r="BF14" s="75"/>
      <c r="BG14" s="75"/>
      <c r="BH14" s="75"/>
      <c r="BI14" s="75"/>
      <c r="BJ14" s="101"/>
      <c r="BL14" s="133" t="str">
        <f>AQ14</f>
        <v>2002T1</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tr">
        <f>Paca!A15</f>
        <v>2002T2</v>
      </c>
      <c r="B15" s="134">
        <f>'[1]emploi direct_06'!V12</f>
        <v>6.0733768841858549E-3</v>
      </c>
      <c r="C15" s="135"/>
      <c r="D15" s="136">
        <f>'[1]emploi direct_06'!X12</f>
        <v>-0.78378470548206014</v>
      </c>
      <c r="E15" s="137">
        <f>'[1]emploi direct_06'!Y12</f>
        <v>-1.7589335247455318</v>
      </c>
      <c r="F15" s="137">
        <f>'[1]emploi direct_06'!Z12</f>
        <v>0.11586893951418542</v>
      </c>
      <c r="G15" s="137">
        <f>'[1]emploi direct_06'!AA12</f>
        <v>-0.36407959068864848</v>
      </c>
      <c r="H15" s="137">
        <f>'[1]emploi direct_06'!AB12</f>
        <v>-1.8232925968071356</v>
      </c>
      <c r="I15" s="138">
        <f>'[1]emploi direct_06'!AC12</f>
        <v>-0.77338553514681996</v>
      </c>
      <c r="J15" s="139">
        <f>'[1]emploi direct_06'!AD12</f>
        <v>-0.1046572815284641</v>
      </c>
      <c r="K15" s="136">
        <f>'[1]emploi direct_06'!AE12</f>
        <v>0.15531086485476298</v>
      </c>
      <c r="L15" s="137">
        <f>'[1]emploi direct_06'!AF12</f>
        <v>-0.2258047862486956</v>
      </c>
      <c r="M15" s="137">
        <f>'[1]emploi direct_06'!AG12</f>
        <v>0.33868400029646306</v>
      </c>
      <c r="N15" s="137">
        <f>'[1]emploi direct_06'!AH12</f>
        <v>0.69883089447055902</v>
      </c>
      <c r="O15" s="137">
        <f>'[1]emploi direct_06'!AI12</f>
        <v>-1.7557897933962008</v>
      </c>
      <c r="P15" s="137">
        <f>'[1]emploi direct_06'!AJ12</f>
        <v>1.1424665709225623</v>
      </c>
      <c r="Q15" s="137">
        <f>'[1]emploi direct_06'!AK12</f>
        <v>0.59298186604528347</v>
      </c>
      <c r="R15" s="137">
        <f>'[1]emploi direct_06'!AL12</f>
        <v>0.52661196296341917</v>
      </c>
      <c r="S15" s="137">
        <f>'[1]emploi direct_06'!AM12</f>
        <v>5.1511227257639014E-2</v>
      </c>
      <c r="T15" s="136" t="e">
        <f>'[1]emploi direct_06'!AN12</f>
        <v>#DIV/0!</v>
      </c>
      <c r="V15" s="69" t="str">
        <f t="shared" ref="V15:V78" si="0">A15</f>
        <v>2002T2</v>
      </c>
      <c r="W15" s="74">
        <f>'[1]emploi direct_06'!AP12</f>
        <v>15.517550333664985</v>
      </c>
      <c r="X15" s="106">
        <f>'[1]emploi direct_06'!AQ12</f>
        <v>0</v>
      </c>
      <c r="Y15" s="101">
        <f>'[1]emploi direct_06'!AR12</f>
        <v>-267.06211246845487</v>
      </c>
      <c r="Z15" s="75">
        <f>'[1]emploi direct_06'!AS12</f>
        <v>-72.655603412709752</v>
      </c>
      <c r="AA15" s="75">
        <f>'[1]emploi direct_06'!AT12</f>
        <v>5.8198458701099298</v>
      </c>
      <c r="AB15" s="75">
        <f>'[1]emploi direct_06'!AU12</f>
        <v>-19.627889183118896</v>
      </c>
      <c r="AC15" s="75">
        <f>'[1]emploi direct_06'!AV12</f>
        <v>-51.343436692199703</v>
      </c>
      <c r="AD15" s="76">
        <f>'[1]emploi direct_06'!AW12</f>
        <v>-129.25502905053145</v>
      </c>
      <c r="AE15" s="103">
        <f>'[1]emploi direct_06'!AX12</f>
        <v>-24.686747454376018</v>
      </c>
      <c r="AF15" s="101">
        <f>'[1]emploi direct_06'!AY12</f>
        <v>307.26641025647405</v>
      </c>
      <c r="AG15" s="75">
        <f>'[1]emploi direct_06'!AZ12</f>
        <v>-128.53708571118477</v>
      </c>
      <c r="AH15" s="75">
        <f>'[1]emploi direct_06'!BA12</f>
        <v>58.871182929236966</v>
      </c>
      <c r="AI15" s="75">
        <f>'[1]emploi direct_06'!BB12</f>
        <v>221.61203165430925</v>
      </c>
      <c r="AJ15" s="75">
        <f>'[1]emploi direct_06'!BC12</f>
        <v>-218.41152974449142</v>
      </c>
      <c r="AK15" s="75">
        <f>'[1]emploi direct_06'!BD12</f>
        <v>110.8537513091087</v>
      </c>
      <c r="AL15" s="75">
        <f>'[1]emploi direct_06'!BE12</f>
        <v>42.065994096074974</v>
      </c>
      <c r="AM15" s="75">
        <f>'[1]emploi direct_06'!BF12</f>
        <v>209.01927057085413</v>
      </c>
      <c r="AN15" s="75">
        <f>'[1]emploi direct_06'!BG12</f>
        <v>11.792795152545295</v>
      </c>
      <c r="AO15" s="101">
        <f>'[1]emploi direct_06'!BH12</f>
        <v>0</v>
      </c>
      <c r="AQ15" s="69" t="str">
        <f t="shared" ref="AQ15:AQ78" si="1">V15</f>
        <v>2002T2</v>
      </c>
      <c r="AR15" s="74"/>
      <c r="AS15" s="106"/>
      <c r="AT15" s="101"/>
      <c r="AU15" s="75"/>
      <c r="AV15" s="75"/>
      <c r="AW15" s="75"/>
      <c r="AX15" s="75"/>
      <c r="AY15" s="76"/>
      <c r="AZ15" s="103"/>
      <c r="BA15" s="101"/>
      <c r="BB15" s="75"/>
      <c r="BC15" s="75"/>
      <c r="BD15" s="75"/>
      <c r="BE15" s="75"/>
      <c r="BF15" s="75"/>
      <c r="BG15" s="75"/>
      <c r="BH15" s="75"/>
      <c r="BI15" s="75"/>
      <c r="BJ15" s="101"/>
      <c r="BL15" s="69" t="str">
        <f t="shared" ref="BL15:BL78" si="2">AQ15</f>
        <v>2002T2</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tr">
        <f>Paca!A16</f>
        <v>2002T3</v>
      </c>
      <c r="B16" s="134">
        <f>'[1]emploi direct_06'!V13</f>
        <v>9.7053500310861907E-3</v>
      </c>
      <c r="C16" s="135"/>
      <c r="D16" s="136">
        <f>'[1]emploi direct_06'!X13</f>
        <v>-0.22390055192820224</v>
      </c>
      <c r="E16" s="137">
        <f>'[1]emploi direct_06'!Y13</f>
        <v>1.0957713145624437</v>
      </c>
      <c r="F16" s="137">
        <f>'[1]emploi direct_06'!Z13</f>
        <v>1.8907422369228266</v>
      </c>
      <c r="G16" s="137">
        <f>'[1]emploi direct_06'!AA13</f>
        <v>-1.7997696418506237</v>
      </c>
      <c r="H16" s="137">
        <f>'[1]emploi direct_06'!AB13</f>
        <v>-0.85052437786682367</v>
      </c>
      <c r="I16" s="138">
        <f>'[1]emploi direct_06'!AC13</f>
        <v>-0.57314975812787772</v>
      </c>
      <c r="J16" s="139">
        <f>'[1]emploi direct_06'!AD13</f>
        <v>0.79216350088564536</v>
      </c>
      <c r="K16" s="136">
        <f>'[1]emploi direct_06'!AE13</f>
        <v>-4.3487951099896449E-2</v>
      </c>
      <c r="L16" s="137">
        <f>'[1]emploi direct_06'!AF13</f>
        <v>9.8166230072149752E-2</v>
      </c>
      <c r="M16" s="137">
        <f>'[1]emploi direct_06'!AG13</f>
        <v>-1.1204504507061674</v>
      </c>
      <c r="N16" s="137">
        <f>'[1]emploi direct_06'!AH13</f>
        <v>0.54818286363371715</v>
      </c>
      <c r="O16" s="137">
        <f>'[1]emploi direct_06'!AI13</f>
        <v>-1.6997879343048306</v>
      </c>
      <c r="P16" s="137">
        <f>'[1]emploi direct_06'!AJ13</f>
        <v>-0.18105983251773816</v>
      </c>
      <c r="Q16" s="137">
        <f>'[1]emploi direct_06'!AK13</f>
        <v>-1.8491432108276307</v>
      </c>
      <c r="R16" s="137">
        <f>'[1]emploi direct_06'!AL13</f>
        <v>0.73642979808972164</v>
      </c>
      <c r="S16" s="137">
        <f>'[1]emploi direct_06'!AM13</f>
        <v>-0.25294567096827425</v>
      </c>
      <c r="T16" s="136" t="e">
        <f>'[1]emploi direct_06'!AN13</f>
        <v>#DIV/0!</v>
      </c>
      <c r="V16" s="69" t="str">
        <f t="shared" si="0"/>
        <v>2002T3</v>
      </c>
      <c r="W16" s="74">
        <f>'[1]emploi direct_06'!AP13</f>
        <v>24.798791049630381</v>
      </c>
      <c r="X16" s="106">
        <f>'[1]emploi direct_06'!AQ13</f>
        <v>0</v>
      </c>
      <c r="Y16" s="101">
        <f>'[1]emploi direct_06'!AR13</f>
        <v>-75.692581296396384</v>
      </c>
      <c r="Z16" s="75">
        <f>'[1]emploi direct_06'!AS13</f>
        <v>44.466472965383218</v>
      </c>
      <c r="AA16" s="75">
        <f>'[1]emploi direct_06'!AT13</f>
        <v>95.077925667223099</v>
      </c>
      <c r="AB16" s="75">
        <f>'[1]emploi direct_06'!AU13</f>
        <v>-96.674096537488367</v>
      </c>
      <c r="AC16" s="75">
        <f>'[1]emploi direct_06'!AV13</f>
        <v>-23.513852804239832</v>
      </c>
      <c r="AD16" s="76">
        <f>'[1]emploi direct_06'!AW13</f>
        <v>-95.04903058727723</v>
      </c>
      <c r="AE16" s="103">
        <f>'[1]emploi direct_06'!AX13</f>
        <v>186.66138932857211</v>
      </c>
      <c r="AF16" s="101">
        <f>'[1]emploi direct_06'!AY13</f>
        <v>-86.170016982534435</v>
      </c>
      <c r="AG16" s="75">
        <f>'[1]emploi direct_06'!AZ13</f>
        <v>55.753951399354264</v>
      </c>
      <c r="AH16" s="75">
        <f>'[1]emploi direct_06'!BA13</f>
        <v>-195.42005808814429</v>
      </c>
      <c r="AI16" s="75">
        <f>'[1]emploi direct_06'!BB13</f>
        <v>175.05363063880213</v>
      </c>
      <c r="AJ16" s="75">
        <f>'[1]emploi direct_06'!BC13</f>
        <v>-207.73264379055399</v>
      </c>
      <c r="AK16" s="75">
        <f>'[1]emploi direct_06'!BD13</f>
        <v>-17.768982020890689</v>
      </c>
      <c r="AL16" s="75">
        <f>'[1]emploi direct_06'!BE13</f>
        <v>-131.95564489459593</v>
      </c>
      <c r="AM16" s="75">
        <f>'[1]emploi direct_06'!BF13</f>
        <v>293.83803154825728</v>
      </c>
      <c r="AN16" s="75">
        <f>'[1]emploi direct_06'!BG13</f>
        <v>-57.938301774771389</v>
      </c>
      <c r="AO16" s="101">
        <f>'[1]emploi direct_06'!BH13</f>
        <v>0</v>
      </c>
      <c r="AQ16" s="69" t="str">
        <f t="shared" si="1"/>
        <v>2002T3</v>
      </c>
      <c r="AR16" s="74"/>
      <c r="AS16" s="106"/>
      <c r="AT16" s="101"/>
      <c r="AU16" s="75"/>
      <c r="AV16" s="75"/>
      <c r="AW16" s="75"/>
      <c r="AX16" s="75"/>
      <c r="AY16" s="76"/>
      <c r="AZ16" s="103"/>
      <c r="BA16" s="101"/>
      <c r="BB16" s="75"/>
      <c r="BC16" s="75"/>
      <c r="BD16" s="75"/>
      <c r="BE16" s="75"/>
      <c r="BF16" s="75"/>
      <c r="BG16" s="75"/>
      <c r="BH16" s="75"/>
      <c r="BI16" s="75"/>
      <c r="BJ16" s="101"/>
      <c r="BL16" s="69" t="str">
        <f t="shared" si="2"/>
        <v>2002T3</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tr">
        <f>Paca!A17</f>
        <v>2002T4</v>
      </c>
      <c r="B17" s="140">
        <f>'[1]emploi direct_06'!V14</f>
        <v>3.5645102082115798E-2</v>
      </c>
      <c r="C17" s="141"/>
      <c r="D17" s="142">
        <f>'[1]emploi direct_06'!X14</f>
        <v>-0.6241836461019501</v>
      </c>
      <c r="E17" s="143">
        <f>'[1]emploi direct_06'!Y14</f>
        <v>-2.0103069456292144</v>
      </c>
      <c r="F17" s="143">
        <f>'[1]emploi direct_06'!Z14</f>
        <v>-2.1050236566840685</v>
      </c>
      <c r="G17" s="143">
        <f>'[1]emploi direct_06'!AA14</f>
        <v>-0.32033967828702936</v>
      </c>
      <c r="H17" s="143">
        <f>'[1]emploi direct_06'!AB14</f>
        <v>1.0818468601647924</v>
      </c>
      <c r="I17" s="144">
        <f>'[1]emploi direct_06'!AC14</f>
        <v>-0.19996624043786548</v>
      </c>
      <c r="J17" s="145">
        <f>'[1]emploi direct_06'!AD14</f>
        <v>1.5463000377226699</v>
      </c>
      <c r="K17" s="142">
        <f>'[1]emploi direct_06'!AE14</f>
        <v>-3.3130967252381627E-2</v>
      </c>
      <c r="L17" s="143">
        <f>'[1]emploi direct_06'!AF14</f>
        <v>0.16663956111637734</v>
      </c>
      <c r="M17" s="143">
        <f>'[1]emploi direct_06'!AG14</f>
        <v>-0.30542949673078024</v>
      </c>
      <c r="N17" s="143">
        <f>'[1]emploi direct_06'!AH14</f>
        <v>-0.42175852057270147</v>
      </c>
      <c r="O17" s="143">
        <f>'[1]emploi direct_06'!AI14</f>
        <v>-1.7294263914751862</v>
      </c>
      <c r="P17" s="143">
        <f>'[1]emploi direct_06'!AJ14</f>
        <v>0.12055621954640827</v>
      </c>
      <c r="Q17" s="143">
        <f>'[1]emploi direct_06'!AK14</f>
        <v>-0.40226555006134257</v>
      </c>
      <c r="R17" s="143">
        <f>'[1]emploi direct_06'!AL14</f>
        <v>1.0472793315844608</v>
      </c>
      <c r="S17" s="143">
        <f>'[1]emploi direct_06'!AM14</f>
        <v>-0.7400372268283717</v>
      </c>
      <c r="T17" s="142" t="e">
        <f>'[1]emploi direct_06'!AN14</f>
        <v>#DIV/0!</v>
      </c>
      <c r="U17" s="234"/>
      <c r="V17" s="95" t="str">
        <f t="shared" si="0"/>
        <v>2002T4</v>
      </c>
      <c r="W17" s="92">
        <f>'[1]emploi direct_06'!AP14</f>
        <v>91.088031509891152</v>
      </c>
      <c r="X17" s="108">
        <f>'[1]emploi direct_06'!AQ14</f>
        <v>0</v>
      </c>
      <c r="Y17" s="100">
        <f>'[1]emploi direct_06'!AR14</f>
        <v>-210.54118337766704</v>
      </c>
      <c r="Z17" s="93">
        <f>'[1]emploi direct_06'!AS14</f>
        <v>-82.472302411757482</v>
      </c>
      <c r="AA17" s="93">
        <f>'[1]emploi direct_06'!AT14</f>
        <v>-107.85470094351149</v>
      </c>
      <c r="AB17" s="93">
        <f>'[1]emploi direct_06'!AU14</f>
        <v>-16.897266035174653</v>
      </c>
      <c r="AC17" s="93">
        <f>'[1]emploi direct_06'!AV14</f>
        <v>29.654679857737392</v>
      </c>
      <c r="AD17" s="94">
        <f>'[1]emploi direct_06'!AW14</f>
        <v>-32.971593844955351</v>
      </c>
      <c r="AE17" s="102">
        <f>'[1]emploi direct_06'!AX14</f>
        <v>367.24864286309457</v>
      </c>
      <c r="AF17" s="100">
        <f>'[1]emploi direct_06'!AY14</f>
        <v>-65.61942797555821</v>
      </c>
      <c r="AG17" s="93">
        <f>'[1]emploi direct_06'!AZ14</f>
        <v>94.73659553489415</v>
      </c>
      <c r="AH17" s="93">
        <f>'[1]emploi direct_06'!BA14</f>
        <v>-52.673713625717937</v>
      </c>
      <c r="AI17" s="93">
        <f>'[1]emploi direct_06'!BB14</f>
        <v>-135.42029601259856</v>
      </c>
      <c r="AJ17" s="93">
        <f>'[1]emploi direct_06'!BC14</f>
        <v>-207.76220368287068</v>
      </c>
      <c r="AK17" s="93">
        <f>'[1]emploi direct_06'!BD14</f>
        <v>11.809812669298481</v>
      </c>
      <c r="AL17" s="93">
        <f>'[1]emploi direct_06'!BE14</f>
        <v>-28.175028402228236</v>
      </c>
      <c r="AM17" s="93">
        <f>'[1]emploi direct_06'!BF14</f>
        <v>420.94537341890828</v>
      </c>
      <c r="AN17" s="93">
        <f>'[1]emploi direct_06'!BG14</f>
        <v>-169.07996787524826</v>
      </c>
      <c r="AO17" s="100">
        <f>'[1]emploi direct_06'!BH14</f>
        <v>0</v>
      </c>
      <c r="AP17" s="234"/>
      <c r="AQ17" s="95" t="str">
        <f t="shared" si="1"/>
        <v>2002T4</v>
      </c>
      <c r="AR17" s="140">
        <f>'[1]emploi direct_06'!BJ14</f>
        <v>0.56506342994444569</v>
      </c>
      <c r="AS17" s="141" t="e">
        <f>'[1]emploi direct_06'!BK14</f>
        <v>#DIV/0!</v>
      </c>
      <c r="AT17" s="142">
        <f>'[1]emploi direct_06'!BL14</f>
        <v>-1.6649660478018746</v>
      </c>
      <c r="AU17" s="143">
        <f>'[1]emploi direct_06'!BM14</f>
        <v>-2.7012723052715293</v>
      </c>
      <c r="AV17" s="143">
        <f>'[1]emploi direct_06'!BN14</f>
        <v>-0.24387257270452878</v>
      </c>
      <c r="AW17" s="143">
        <f>'[1]emploi direct_06'!BO14</f>
        <v>-2.7826374971084755</v>
      </c>
      <c r="AX17" s="143">
        <f>'[1]emploi direct_06'!BP14</f>
        <v>0.50491031005541753</v>
      </c>
      <c r="AY17" s="144">
        <f>'[1]emploi direct_06'!BQ14</f>
        <v>-1.8320626034581511</v>
      </c>
      <c r="AZ17" s="145">
        <f>'[1]emploi direct_06'!BR14</f>
        <v>1.6861797910543208</v>
      </c>
      <c r="BA17" s="142">
        <f>'[1]emploi direct_06'!BS14</f>
        <v>0.81673683547434095</v>
      </c>
      <c r="BB17" s="143">
        <f>'[1]emploi direct_06'!BT14</f>
        <v>-1.0211776998880762E-2</v>
      </c>
      <c r="BC17" s="143">
        <f>'[1]emploi direct_06'!BU14</f>
        <v>1.3633359443705251</v>
      </c>
      <c r="BD17" s="143">
        <f>'[1]emploi direct_06'!BV14</f>
        <v>2.6249279531936232</v>
      </c>
      <c r="BE17" s="143">
        <f>'[1]emploi direct_06'!BW14</f>
        <v>-3.8488784171277324</v>
      </c>
      <c r="BF17" s="143">
        <f>'[1]emploi direct_06'!BX14</f>
        <v>-0.41991926120064083</v>
      </c>
      <c r="BG17" s="143">
        <f>'[1]emploi direct_06'!BY14</f>
        <v>0.22119593426896955</v>
      </c>
      <c r="BH17" s="143">
        <f>'[1]emploi direct_06'!BZ14</f>
        <v>2.5236246012951158</v>
      </c>
      <c r="BI17" s="143">
        <f>'[1]emploi direct_06'!CA14</f>
        <v>0.26329553185036048</v>
      </c>
      <c r="BJ17" s="142" t="e">
        <f>'[1]emploi direct_06'!CB14</f>
        <v>#DIV/0!</v>
      </c>
      <c r="BK17" s="234"/>
      <c r="BL17" s="95" t="str">
        <f t="shared" si="2"/>
        <v>2002T4</v>
      </c>
      <c r="BM17" s="92">
        <f>'[1]emploi direct_06'!CD14</f>
        <v>1436.3699159978423</v>
      </c>
      <c r="BN17" s="108">
        <f>'[1]emploi direct_06'!CE14</f>
        <v>0</v>
      </c>
      <c r="BO17" s="100">
        <f>'[1]emploi direct_06'!CF14</f>
        <v>-567.54786313924706</v>
      </c>
      <c r="BP17" s="93">
        <f>'[1]emploi direct_06'!CG14</f>
        <v>-111.60594982479324</v>
      </c>
      <c r="BQ17" s="93">
        <f>'[1]emploi direct_06'!CH14</f>
        <v>-12.26212904777276</v>
      </c>
      <c r="BR17" s="93">
        <f>'[1]emploi direct_06'!CI14</f>
        <v>-150.49603381649558</v>
      </c>
      <c r="BS17" s="93">
        <f>'[1]emploi direct_06'!CJ14</f>
        <v>13.919626358621827</v>
      </c>
      <c r="BT17" s="94">
        <f>'[1]emploi direct_06'!CK14</f>
        <v>-307.10337680880548</v>
      </c>
      <c r="BU17" s="102">
        <f>'[1]emploi direct_06'!CL14</f>
        <v>399.9194120224056</v>
      </c>
      <c r="BV17" s="100">
        <f>'[1]emploi direct_06'!CM14</f>
        <v>1603.998367114662</v>
      </c>
      <c r="BW17" s="93">
        <f>'[1]emploi direct_06'!CN14</f>
        <v>-5.8157862789885257</v>
      </c>
      <c r="BX17" s="93">
        <f>'[1]emploi direct_06'!CO14</f>
        <v>231.24718694671537</v>
      </c>
      <c r="BY17" s="93">
        <f>'[1]emploi direct_06'!CP14</f>
        <v>817.80331870917871</v>
      </c>
      <c r="BZ17" s="93">
        <f>'[1]emploi direct_06'!CQ14</f>
        <v>-472.5717864637063</v>
      </c>
      <c r="CA17" s="93">
        <f>'[1]emploi direct_06'!CR14</f>
        <v>-41.358993685898895</v>
      </c>
      <c r="CB17" s="93">
        <f>'[1]emploi direct_06'!CS14</f>
        <v>15.396377116932854</v>
      </c>
      <c r="CC17" s="93">
        <f>'[1]emploi direct_06'!CT14</f>
        <v>999.74360168568819</v>
      </c>
      <c r="CD17" s="93">
        <f>'[1]emploi direct_06'!CU14</f>
        <v>59.554449084709631</v>
      </c>
      <c r="CE17" s="100">
        <f>'[1]emploi direct_06'!CV14</f>
        <v>0</v>
      </c>
    </row>
    <row r="18" spans="1:83" ht="12.75" customHeight="1">
      <c r="A18" s="69" t="str">
        <f>Paca!A18</f>
        <v>2003T1</v>
      </c>
      <c r="B18" s="134">
        <f>'[1]emploi direct_06'!V15</f>
        <v>0.25028934800894742</v>
      </c>
      <c r="C18" s="135"/>
      <c r="D18" s="136">
        <f>'[1]emploi direct_06'!X15</f>
        <v>0.18289827046717999</v>
      </c>
      <c r="E18" s="137">
        <f>'[1]emploi direct_06'!Y15</f>
        <v>-8.9085312587000587E-3</v>
      </c>
      <c r="F18" s="137">
        <f>'[1]emploi direct_06'!Z15</f>
        <v>0.41825212362927022</v>
      </c>
      <c r="G18" s="137">
        <f>'[1]emploi direct_06'!AA15</f>
        <v>1.0423705556623419</v>
      </c>
      <c r="H18" s="137">
        <f>'[1]emploi direct_06'!AB15</f>
        <v>0.87576485278135774</v>
      </c>
      <c r="I18" s="138">
        <f>'[1]emploi direct_06'!AC15</f>
        <v>-0.23326523822890799</v>
      </c>
      <c r="J18" s="139">
        <f>'[1]emploi direct_06'!AD15</f>
        <v>0.71972646599580692</v>
      </c>
      <c r="K18" s="136">
        <f>'[1]emploi direct_06'!AE15</f>
        <v>0.20451726286163652</v>
      </c>
      <c r="L18" s="137">
        <f>'[1]emploi direct_06'!AF15</f>
        <v>-0.51347885786657832</v>
      </c>
      <c r="M18" s="137">
        <f>'[1]emploi direct_06'!AG15</f>
        <v>-1.0269839128360214</v>
      </c>
      <c r="N18" s="137">
        <f>'[1]emploi direct_06'!AH15</f>
        <v>0.43142186744686839</v>
      </c>
      <c r="O18" s="137">
        <f>'[1]emploi direct_06'!AI15</f>
        <v>-1.3107735601667225</v>
      </c>
      <c r="P18" s="137">
        <f>'[1]emploi direct_06'!AJ15</f>
        <v>0.32124402594502222</v>
      </c>
      <c r="Q18" s="137">
        <f>'[1]emploi direct_06'!AK15</f>
        <v>-2.9088013170643356</v>
      </c>
      <c r="R18" s="137">
        <f>'[1]emploi direct_06'!AL15</f>
        <v>1.134196056535286</v>
      </c>
      <c r="S18" s="137">
        <f>'[1]emploi direct_06'!AM15</f>
        <v>2.6521637255817243</v>
      </c>
      <c r="T18" s="136" t="e">
        <f>'[1]emploi direct_06'!AN15</f>
        <v>#DIV/0!</v>
      </c>
      <c r="V18" s="69" t="str">
        <f t="shared" si="0"/>
        <v>2003T1</v>
      </c>
      <c r="W18" s="74">
        <f>'[1]emploi direct_06'!AP15</f>
        <v>639.82115875615273</v>
      </c>
      <c r="X18" s="106">
        <f>'[1]emploi direct_06'!AQ15</f>
        <v>0</v>
      </c>
      <c r="Y18" s="101">
        <f>'[1]emploi direct_06'!AR15</f>
        <v>61.307694113624166</v>
      </c>
      <c r="Z18" s="75">
        <f>'[1]emploi direct_06'!AS15</f>
        <v>-0.35812303093189257</v>
      </c>
      <c r="AA18" s="75">
        <f>'[1]emploi direct_06'!AT15</f>
        <v>20.978800768486508</v>
      </c>
      <c r="AB18" s="75">
        <f>'[1]emploi direct_06'!AU15</f>
        <v>54.80679312536995</v>
      </c>
      <c r="AC18" s="75">
        <f>'[1]emploi direct_06'!AV15</f>
        <v>24.265437771541201</v>
      </c>
      <c r="AD18" s="76">
        <f>'[1]emploi direct_06'!AW15</f>
        <v>-38.385214520847512</v>
      </c>
      <c r="AE18" s="103">
        <f>'[1]emploi direct_06'!AX15</f>
        <v>173.57933094251712</v>
      </c>
      <c r="AF18" s="101">
        <f>'[1]emploi direct_06'!AY15</f>
        <v>404.93413370000781</v>
      </c>
      <c r="AG18" s="75">
        <f>'[1]emploi direct_06'!AZ15</f>
        <v>-292.40536136527953</v>
      </c>
      <c r="AH18" s="75">
        <f>'[1]emploi direct_06'!BA15</f>
        <v>-176.57048464963736</v>
      </c>
      <c r="AI18" s="75">
        <f>'[1]emploi direct_06'!BB15</f>
        <v>137.93881809011509</v>
      </c>
      <c r="AJ18" s="75">
        <f>'[1]emploi direct_06'!BC15</f>
        <v>-154.74464342254578</v>
      </c>
      <c r="AK18" s="75">
        <f>'[1]emploi direct_06'!BD15</f>
        <v>31.507337257156905</v>
      </c>
      <c r="AL18" s="75">
        <f>'[1]emploi direct_06'!BE15</f>
        <v>-202.91541428080563</v>
      </c>
      <c r="AM18" s="75">
        <f>'[1]emploi direct_06'!BF15</f>
        <v>460.65518692465412</v>
      </c>
      <c r="AN18" s="75">
        <f>'[1]emploi direct_06'!BG15</f>
        <v>601.46869514632635</v>
      </c>
      <c r="AO18" s="101">
        <f>'[1]emploi direct_06'!BH15</f>
        <v>0</v>
      </c>
      <c r="AQ18" s="69" t="str">
        <f t="shared" si="1"/>
        <v>2003T1</v>
      </c>
      <c r="AR18" s="134">
        <f>'[1]emploi direct_06'!BJ15</f>
        <v>0.30184811492153241</v>
      </c>
      <c r="AS18" s="135" t="e">
        <f>'[1]emploi direct_06'!BK15</f>
        <v>#DIV/0!</v>
      </c>
      <c r="AT18" s="136">
        <f>'[1]emploi direct_06'!BL15</f>
        <v>-1.4439068483797168</v>
      </c>
      <c r="AU18" s="137">
        <f>'[1]emploi direct_06'!BM15</f>
        <v>-2.6876938540868256</v>
      </c>
      <c r="AV18" s="137">
        <f>'[1]emploi direct_06'!BN15</f>
        <v>0.27916535953282917</v>
      </c>
      <c r="AW18" s="137">
        <f>'[1]emploi direct_06'!BO15</f>
        <v>-1.4541092006869483</v>
      </c>
      <c r="AX18" s="137">
        <f>'[1]emploi direct_06'!BP15</f>
        <v>-0.74351451563959836</v>
      </c>
      <c r="AY18" s="138">
        <f>'[1]emploi direct_06'!BQ15</f>
        <v>-1.7690595120562258</v>
      </c>
      <c r="AZ18" s="139">
        <f>'[1]emploi direct_06'!BR15</f>
        <v>2.9794695046027719</v>
      </c>
      <c r="BA18" s="136">
        <f>'[1]emploi direct_06'!BS15</f>
        <v>0.28326536697256266</v>
      </c>
      <c r="BB18" s="137">
        <f>'[1]emploi direct_06'!BT15</f>
        <v>-0.47511061235187002</v>
      </c>
      <c r="BC18" s="137">
        <f>'[1]emploi direct_06'!BU15</f>
        <v>-2.1043956521200835</v>
      </c>
      <c r="BD18" s="137">
        <f>'[1]emploi direct_06'!BV15</f>
        <v>1.2587865313079316</v>
      </c>
      <c r="BE18" s="137">
        <f>'[1]emploi direct_06'!BW15</f>
        <v>-6.3398915533988358</v>
      </c>
      <c r="BF18" s="137">
        <f>'[1]emploi direct_06'!BX15</f>
        <v>1.4057677892912235</v>
      </c>
      <c r="BG18" s="137">
        <f>'[1]emploi direct_06'!BY15</f>
        <v>-4.5246850546636459</v>
      </c>
      <c r="BH18" s="137">
        <f>'[1]emploi direct_06'!BZ15</f>
        <v>3.4880615103116686</v>
      </c>
      <c r="BI18" s="137">
        <f>'[1]emploi direct_06'!CA15</f>
        <v>1.6871201490576304</v>
      </c>
      <c r="BJ18" s="136" t="e">
        <f>'[1]emploi direct_06'!CB15</f>
        <v>#DIV/0!</v>
      </c>
      <c r="BL18" s="69" t="str">
        <f t="shared" si="2"/>
        <v>2003T1</v>
      </c>
      <c r="BM18" s="74">
        <f>'[1]emploi direct_06'!CD15</f>
        <v>771.22553164933925</v>
      </c>
      <c r="BN18" s="106">
        <f>'[1]emploi direct_06'!CE15</f>
        <v>0</v>
      </c>
      <c r="BO18" s="101">
        <f>'[1]emploi direct_06'!CF15</f>
        <v>-491.98818302889413</v>
      </c>
      <c r="BP18" s="75">
        <f>'[1]emploi direct_06'!CG15</f>
        <v>-111.01955589001591</v>
      </c>
      <c r="BQ18" s="75">
        <f>'[1]emploi direct_06'!CH15</f>
        <v>14.021871362308048</v>
      </c>
      <c r="BR18" s="75">
        <f>'[1]emploi direct_06'!CI15</f>
        <v>-78.392458630411966</v>
      </c>
      <c r="BS18" s="75">
        <f>'[1]emploi direct_06'!CJ15</f>
        <v>-20.937171867160941</v>
      </c>
      <c r="BT18" s="76">
        <f>'[1]emploi direct_06'!CK15</f>
        <v>-295.66086800361154</v>
      </c>
      <c r="BU18" s="103">
        <f>'[1]emploi direct_06'!CL15</f>
        <v>702.80261567980779</v>
      </c>
      <c r="BV18" s="101">
        <f>'[1]emploi direct_06'!CM15</f>
        <v>560.41109899838921</v>
      </c>
      <c r="BW18" s="75">
        <f>'[1]emploi direct_06'!CN15</f>
        <v>-270.45190014221589</v>
      </c>
      <c r="BX18" s="75">
        <f>'[1]emploi direct_06'!CO15</f>
        <v>-365.79307343426262</v>
      </c>
      <c r="BY18" s="75">
        <f>'[1]emploi direct_06'!CP15</f>
        <v>399.18418437062792</v>
      </c>
      <c r="BZ18" s="75">
        <f>'[1]emploi direct_06'!CQ15</f>
        <v>-788.65102064046187</v>
      </c>
      <c r="CA18" s="75">
        <f>'[1]emploi direct_06'!CR15</f>
        <v>136.4019192146734</v>
      </c>
      <c r="CB18" s="75">
        <f>'[1]emploi direct_06'!CS15</f>
        <v>-320.98009348155483</v>
      </c>
      <c r="CC18" s="75">
        <f>'[1]emploi direct_06'!CT15</f>
        <v>1384.4578624626738</v>
      </c>
      <c r="CD18" s="75">
        <f>'[1]emploi direct_06'!CU15</f>
        <v>386.243220648852</v>
      </c>
      <c r="CE18" s="101">
        <f>'[1]emploi direct_06'!CV15</f>
        <v>0</v>
      </c>
    </row>
    <row r="19" spans="1:83" ht="12.75" customHeight="1">
      <c r="A19" s="69" t="str">
        <f>Paca!A19</f>
        <v>2003T2</v>
      </c>
      <c r="B19" s="134">
        <f>'[1]emploi direct_06'!V16</f>
        <v>0.47903496013910196</v>
      </c>
      <c r="C19" s="135"/>
      <c r="D19" s="136">
        <f>'[1]emploi direct_06'!X16</f>
        <v>-0.11135269124779024</v>
      </c>
      <c r="E19" s="137">
        <f>'[1]emploi direct_06'!Y16</f>
        <v>1.5981360373652498</v>
      </c>
      <c r="F19" s="137">
        <f>'[1]emploi direct_06'!Z16</f>
        <v>0.53778738376726309</v>
      </c>
      <c r="G19" s="137">
        <f>'[1]emploi direct_06'!AA16</f>
        <v>-0.81632717560324863</v>
      </c>
      <c r="H19" s="137">
        <f>'[1]emploi direct_06'!AB16</f>
        <v>-0.57540792791308526</v>
      </c>
      <c r="I19" s="138">
        <f>'[1]emploi direct_06'!AC16</f>
        <v>-0.42192607715045849</v>
      </c>
      <c r="J19" s="139">
        <f>'[1]emploi direct_06'!AD16</f>
        <v>0.12218745680840915</v>
      </c>
      <c r="K19" s="136">
        <f>'[1]emploi direct_06'!AE16</f>
        <v>0.62265504667442517</v>
      </c>
      <c r="L19" s="137">
        <f>'[1]emploi direct_06'!AF16</f>
        <v>0.10922048387866923</v>
      </c>
      <c r="M19" s="137">
        <f>'[1]emploi direct_06'!AG16</f>
        <v>0.6044009260038008</v>
      </c>
      <c r="N19" s="137">
        <f>'[1]emploi direct_06'!AH16</f>
        <v>0.87429429497749567</v>
      </c>
      <c r="O19" s="137">
        <f>'[1]emploi direct_06'!AI16</f>
        <v>0.3034616543152957</v>
      </c>
      <c r="P19" s="137">
        <f>'[1]emploi direct_06'!AJ16</f>
        <v>-0.87381386320941612</v>
      </c>
      <c r="Q19" s="137">
        <f>'[1]emploi direct_06'!AK16</f>
        <v>-2.3379786759185062</v>
      </c>
      <c r="R19" s="137">
        <f>'[1]emploi direct_06'!AL16</f>
        <v>1.4514362824413096</v>
      </c>
      <c r="S19" s="137">
        <f>'[1]emploi direct_06'!AM16</f>
        <v>1.729658002197243</v>
      </c>
      <c r="T19" s="136" t="e">
        <f>'[1]emploi direct_06'!AN16</f>
        <v>#DIV/0!</v>
      </c>
      <c r="V19" s="69" t="str">
        <f t="shared" si="0"/>
        <v>2003T2</v>
      </c>
      <c r="W19" s="74">
        <f>'[1]emploi direct_06'!AP16</f>
        <v>1227.6344731627323</v>
      </c>
      <c r="X19" s="106">
        <f>'[1]emploi direct_06'!AQ16</f>
        <v>0</v>
      </c>
      <c r="Y19" s="101">
        <f>'[1]emploi direct_06'!AR16</f>
        <v>-37.393807895794453</v>
      </c>
      <c r="Z19" s="75">
        <f>'[1]emploi direct_06'!AS16</f>
        <v>64.239358743602224</v>
      </c>
      <c r="AA19" s="75">
        <f>'[1]emploi direct_06'!AT16</f>
        <v>27.087303342745145</v>
      </c>
      <c r="AB19" s="75">
        <f>'[1]emploi direct_06'!AU16</f>
        <v>-43.369062796010439</v>
      </c>
      <c r="AC19" s="75">
        <f>'[1]emploi direct_06'!AV16</f>
        <v>-16.08286072700048</v>
      </c>
      <c r="AD19" s="76">
        <f>'[1]emploi direct_06'!AW16</f>
        <v>-69.268546459132267</v>
      </c>
      <c r="AE19" s="103">
        <f>'[1]emploi direct_06'!AX16</f>
        <v>29.680533313181513</v>
      </c>
      <c r="AF19" s="101">
        <f>'[1]emploi direct_06'!AY16</f>
        <v>1235.3477477453707</v>
      </c>
      <c r="AG19" s="75">
        <f>'[1]emploi direct_06'!AZ16</f>
        <v>61.877264465016196</v>
      </c>
      <c r="AH19" s="75">
        <f>'[1]emploi direct_06'!BA16</f>
        <v>102.84812878027878</v>
      </c>
      <c r="AI19" s="75">
        <f>'[1]emploi direct_06'!BB16</f>
        <v>280.74472305244853</v>
      </c>
      <c r="AJ19" s="75">
        <f>'[1]emploi direct_06'!BC16</f>
        <v>35.355869147226258</v>
      </c>
      <c r="AK19" s="75">
        <f>'[1]emploi direct_06'!BD16</f>
        <v>-85.978226242032179</v>
      </c>
      <c r="AL19" s="75">
        <f>'[1]emploi direct_06'!BE16</f>
        <v>-158.35121119084215</v>
      </c>
      <c r="AM19" s="75">
        <f>'[1]emploi direct_06'!BF16</f>
        <v>596.18882916356961</v>
      </c>
      <c r="AN19" s="75">
        <f>'[1]emploi direct_06'!BG16</f>
        <v>402.66237056973478</v>
      </c>
      <c r="AO19" s="101">
        <f>'[1]emploi direct_06'!BH16</f>
        <v>0</v>
      </c>
      <c r="AQ19" s="69" t="str">
        <f t="shared" si="1"/>
        <v>2003T2</v>
      </c>
      <c r="AR19" s="134">
        <f>'[1]emploi direct_06'!BJ16</f>
        <v>0.77620851410498126</v>
      </c>
      <c r="AS19" s="135" t="e">
        <f>'[1]emploi direct_06'!BK16</f>
        <v>#DIV/0!</v>
      </c>
      <c r="AT19" s="136">
        <f>'[1]emploi direct_06'!BL16</f>
        <v>-0.77594877281436103</v>
      </c>
      <c r="AU19" s="137">
        <f>'[1]emploi direct_06'!BM16</f>
        <v>0.63763833846972595</v>
      </c>
      <c r="AV19" s="137">
        <f>'[1]emploi direct_06'!BN16</f>
        <v>0.70177198411351949</v>
      </c>
      <c r="AW19" s="137">
        <f>'[1]emploi direct_06'!BO16</f>
        <v>-1.9014091396463484</v>
      </c>
      <c r="AX19" s="137">
        <f>'[1]emploi direct_06'!BP16</f>
        <v>0.5180947784627854</v>
      </c>
      <c r="AY19" s="138">
        <f>'[1]emploi direct_06'!BQ16</f>
        <v>-1.42112671914012</v>
      </c>
      <c r="AZ19" s="139">
        <f>'[1]emploi direct_06'!BR16</f>
        <v>3.2133177519597655</v>
      </c>
      <c r="BA19" s="136">
        <f>'[1]emploi direct_06'!BS16</f>
        <v>0.75120660941323525</v>
      </c>
      <c r="BB19" s="137">
        <f>'[1]emploi direct_06'!BT16</f>
        <v>-0.14092247001648017</v>
      </c>
      <c r="BC19" s="137">
        <f>'[1]emploi direct_06'!BU16</f>
        <v>-1.8451484905018911</v>
      </c>
      <c r="BD19" s="137">
        <f>'[1]emploi direct_06'!BV16</f>
        <v>1.4352256305324884</v>
      </c>
      <c r="BE19" s="137">
        <f>'[1]emploi direct_06'!BW16</f>
        <v>-4.3767253423225627</v>
      </c>
      <c r="BF19" s="137">
        <f>'[1]emploi direct_06'!BX16</f>
        <v>-0.61576156859038944</v>
      </c>
      <c r="BG19" s="137">
        <f>'[1]emploi direct_06'!BY16</f>
        <v>-7.3065330091162455</v>
      </c>
      <c r="BH19" s="137">
        <f>'[1]emploi direct_06'!BZ16</f>
        <v>4.4401305613965603</v>
      </c>
      <c r="BI19" s="137">
        <f>'[1]emploi direct_06'!CA16</f>
        <v>3.3927007108887297</v>
      </c>
      <c r="BJ19" s="136" t="e">
        <f>'[1]emploi direct_06'!CB16</f>
        <v>#DIV/0!</v>
      </c>
      <c r="BL19" s="69" t="str">
        <f t="shared" si="2"/>
        <v>2003T2</v>
      </c>
      <c r="BM19" s="74">
        <f>'[1]emploi direct_06'!CD16</f>
        <v>1983.3424544784066</v>
      </c>
      <c r="BN19" s="106">
        <f>'[1]emploi direct_06'!CE16</f>
        <v>0</v>
      </c>
      <c r="BO19" s="101">
        <f>'[1]emploi direct_06'!CF16</f>
        <v>-262.31987845623371</v>
      </c>
      <c r="BP19" s="75">
        <f>'[1]emploi direct_06'!CG16</f>
        <v>25.875406266296068</v>
      </c>
      <c r="BQ19" s="75">
        <f>'[1]emploi direct_06'!CH16</f>
        <v>35.289328834943262</v>
      </c>
      <c r="BR19" s="75">
        <f>'[1]emploi direct_06'!CI16</f>
        <v>-102.13363224330351</v>
      </c>
      <c r="BS19" s="75">
        <f>'[1]emploi direct_06'!CJ16</f>
        <v>14.323404098038282</v>
      </c>
      <c r="BT19" s="76">
        <f>'[1]emploi direct_06'!CK16</f>
        <v>-235.67438541221236</v>
      </c>
      <c r="BU19" s="103">
        <f>'[1]emploi direct_06'!CL16</f>
        <v>757.16989644736532</v>
      </c>
      <c r="BV19" s="101">
        <f>'[1]emploi direct_06'!CM16</f>
        <v>1488.4924364872859</v>
      </c>
      <c r="BW19" s="75">
        <f>'[1]emploi direct_06'!CN16</f>
        <v>-80.037549966014922</v>
      </c>
      <c r="BX19" s="75">
        <f>'[1]emploi direct_06'!CO16</f>
        <v>-321.8161275832208</v>
      </c>
      <c r="BY19" s="75">
        <f>'[1]emploi direct_06'!CP16</f>
        <v>458.3168757687672</v>
      </c>
      <c r="BZ19" s="75">
        <f>'[1]emploi direct_06'!CQ16</f>
        <v>-534.88362174874419</v>
      </c>
      <c r="CA19" s="75">
        <f>'[1]emploi direct_06'!CR16</f>
        <v>-60.430058336467482</v>
      </c>
      <c r="CB19" s="75">
        <f>'[1]emploi direct_06'!CS16</f>
        <v>-521.39729876847196</v>
      </c>
      <c r="CC19" s="75">
        <f>'[1]emploi direct_06'!CT16</f>
        <v>1771.6274210553893</v>
      </c>
      <c r="CD19" s="75">
        <f>'[1]emploi direct_06'!CU16</f>
        <v>777.11279606604148</v>
      </c>
      <c r="CE19" s="101">
        <f>'[1]emploi direct_06'!CV16</f>
        <v>0</v>
      </c>
    </row>
    <row r="20" spans="1:83" ht="12.75" customHeight="1">
      <c r="A20" s="69" t="str">
        <f>Paca!A20</f>
        <v>2003T3</v>
      </c>
      <c r="B20" s="134">
        <f>'[1]emploi direct_06'!V17</f>
        <v>0.11359788157694339</v>
      </c>
      <c r="C20" s="135"/>
      <c r="D20" s="136">
        <f>'[1]emploi direct_06'!X17</f>
        <v>-0.4263520990238856</v>
      </c>
      <c r="E20" s="137">
        <f>'[1]emploi direct_06'!Y17</f>
        <v>-1.5704986904552243E-2</v>
      </c>
      <c r="F20" s="137">
        <f>'[1]emploi direct_06'!Z17</f>
        <v>0.66552473090906172</v>
      </c>
      <c r="G20" s="137">
        <f>'[1]emploi direct_06'!AA17</f>
        <v>-1.2259558666493309</v>
      </c>
      <c r="H20" s="137">
        <f>'[1]emploi direct_06'!AB17</f>
        <v>0.58311338202003959</v>
      </c>
      <c r="I20" s="138">
        <f>'[1]emploi direct_06'!AC17</f>
        <v>-0.78101770600984555</v>
      </c>
      <c r="J20" s="139">
        <f>'[1]emploi direct_06'!AD17</f>
        <v>-0.34946827833183258</v>
      </c>
      <c r="K20" s="136">
        <f>'[1]emploi direct_06'!AE17</f>
        <v>0.26073698239528209</v>
      </c>
      <c r="L20" s="137">
        <f>'[1]emploi direct_06'!AF17</f>
        <v>-0.25857164349951667</v>
      </c>
      <c r="M20" s="137">
        <f>'[1]emploi direct_06'!AG17</f>
        <v>-0.54383092320009485</v>
      </c>
      <c r="N20" s="137">
        <f>'[1]emploi direct_06'!AH17</f>
        <v>0.14276793303982238</v>
      </c>
      <c r="O20" s="137">
        <f>'[1]emploi direct_06'!AI17</f>
        <v>-1.3192611146251032E-2</v>
      </c>
      <c r="P20" s="137">
        <f>'[1]emploi direct_06'!AJ17</f>
        <v>-0.21644483326804798</v>
      </c>
      <c r="Q20" s="137">
        <f>'[1]emploi direct_06'!AK17</f>
        <v>-1.4842646180643904</v>
      </c>
      <c r="R20" s="137">
        <f>'[1]emploi direct_06'!AL17</f>
        <v>0.98808251274939973</v>
      </c>
      <c r="S20" s="137">
        <f>'[1]emploi direct_06'!AM17</f>
        <v>1.786575669393331</v>
      </c>
      <c r="T20" s="136" t="e">
        <f>'[1]emploi direct_06'!AN17</f>
        <v>#DIV/0!</v>
      </c>
      <c r="V20" s="69" t="str">
        <f t="shared" si="0"/>
        <v>2003T3</v>
      </c>
      <c r="W20" s="74">
        <f>'[1]emploi direct_06'!AP17</f>
        <v>292.51460413524183</v>
      </c>
      <c r="X20" s="106">
        <f>'[1]emploi direct_06'!AQ17</f>
        <v>0</v>
      </c>
      <c r="Y20" s="101">
        <f>'[1]emploi direct_06'!AR17</f>
        <v>-143.01563283726136</v>
      </c>
      <c r="Z20" s="75">
        <f>'[1]emploi direct_06'!AS17</f>
        <v>-0.64137314430763581</v>
      </c>
      <c r="AA20" s="75">
        <f>'[1]emploi direct_06'!AT17</f>
        <v>33.701457491268229</v>
      </c>
      <c r="AB20" s="75">
        <f>'[1]emploi direct_06'!AU17</f>
        <v>-64.599745252256071</v>
      </c>
      <c r="AC20" s="75">
        <f>'[1]emploi direct_06'!AV17</f>
        <v>16.204449656857832</v>
      </c>
      <c r="AD20" s="76">
        <f>'[1]emploi direct_06'!AW17</f>
        <v>-127.68042158882236</v>
      </c>
      <c r="AE20" s="103">
        <f>'[1]emploi direct_06'!AX17</f>
        <v>-84.993001130562334</v>
      </c>
      <c r="AF20" s="101">
        <f>'[1]emploi direct_06'!AY17</f>
        <v>520.52323810308008</v>
      </c>
      <c r="AG20" s="75">
        <f>'[1]emploi direct_06'!AZ17</f>
        <v>-146.64997219792713</v>
      </c>
      <c r="AH20" s="75">
        <f>'[1]emploi direct_06'!BA17</f>
        <v>-93.100529608036595</v>
      </c>
      <c r="AI20" s="75">
        <f>'[1]emploi direct_06'!BB17</f>
        <v>46.245037805561878</v>
      </c>
      <c r="AJ20" s="75">
        <f>'[1]emploi direct_06'!BC17</f>
        <v>-1.5417160021843301</v>
      </c>
      <c r="AK20" s="75">
        <f>'[1]emploi direct_06'!BD17</f>
        <v>-21.110823317265385</v>
      </c>
      <c r="AL20" s="75">
        <f>'[1]emploi direct_06'!BE17</f>
        <v>-98.178837918249883</v>
      </c>
      <c r="AM20" s="75">
        <f>'[1]emploi direct_06'!BF17</f>
        <v>411.75347412571864</v>
      </c>
      <c r="AN20" s="75">
        <f>'[1]emploi direct_06'!BG17</f>
        <v>423.10660521547106</v>
      </c>
      <c r="AO20" s="101">
        <f>'[1]emploi direct_06'!BH17</f>
        <v>0</v>
      </c>
      <c r="AQ20" s="69" t="str">
        <f t="shared" si="1"/>
        <v>2003T3</v>
      </c>
      <c r="AR20" s="134">
        <f>'[1]emploi direct_06'!BJ17</f>
        <v>0.88089730791232057</v>
      </c>
      <c r="AS20" s="135" t="e">
        <f>'[1]emploi direct_06'!BK17</f>
        <v>#DIV/0!</v>
      </c>
      <c r="AT20" s="136">
        <f>'[1]emploi direct_06'!BL17</f>
        <v>-0.97728018175062825</v>
      </c>
      <c r="AU20" s="137">
        <f>'[1]emploi direct_06'!BM17</f>
        <v>-0.46880111586481421</v>
      </c>
      <c r="AV20" s="137">
        <f>'[1]emploi direct_06'!BN17</f>
        <v>-0.50914837246458511</v>
      </c>
      <c r="AW20" s="137">
        <f>'[1]emploi direct_06'!BO17</f>
        <v>-1.3281892749046009</v>
      </c>
      <c r="AX20" s="137">
        <f>'[1]emploi direct_06'!BP17</f>
        <v>1.9715218926463551</v>
      </c>
      <c r="AY20" s="138">
        <f>'[1]emploi direct_06'!BQ17</f>
        <v>-1.6272218337249678</v>
      </c>
      <c r="AZ20" s="139">
        <f>'[1]emploi direct_06'!BR17</f>
        <v>2.0442625447751883</v>
      </c>
      <c r="BA20" s="136">
        <f>'[1]emploi direct_06'!BS17</f>
        <v>1.0578502537544221</v>
      </c>
      <c r="BB20" s="137">
        <f>'[1]emploi direct_06'!BT17</f>
        <v>-0.49680826010173318</v>
      </c>
      <c r="BC20" s="137">
        <f>'[1]emploi direct_06'!BU17</f>
        <v>-1.2727550647852914</v>
      </c>
      <c r="BD20" s="137">
        <f>'[1]emploi direct_06'!BV17</f>
        <v>1.0262341024155797</v>
      </c>
      <c r="BE20" s="137">
        <f>'[1]emploi direct_06'!BW17</f>
        <v>-2.7360598296687022</v>
      </c>
      <c r="BF20" s="137">
        <f>'[1]emploi direct_06'!BX17</f>
        <v>-0.65099247111813918</v>
      </c>
      <c r="BG20" s="137">
        <f>'[1]emploi direct_06'!BY17</f>
        <v>-6.9619424176491922</v>
      </c>
      <c r="BH20" s="137">
        <f>'[1]emploi direct_06'!BZ17</f>
        <v>4.7010356026797151</v>
      </c>
      <c r="BI20" s="137">
        <f>'[1]emploi direct_06'!CA17</f>
        <v>5.5067643386915277</v>
      </c>
      <c r="BJ20" s="136" t="e">
        <f>'[1]emploi direct_06'!CB17</f>
        <v>#DIV/0!</v>
      </c>
      <c r="BL20" s="69" t="str">
        <f t="shared" si="2"/>
        <v>2003T3</v>
      </c>
      <c r="BM20" s="74">
        <f>'[1]emploi direct_06'!CD17</f>
        <v>2251.058267564018</v>
      </c>
      <c r="BN20" s="106">
        <f>'[1]emploi direct_06'!CE17</f>
        <v>0</v>
      </c>
      <c r="BO20" s="101">
        <f>'[1]emploi direct_06'!CF17</f>
        <v>-329.64292999709869</v>
      </c>
      <c r="BP20" s="75">
        <f>'[1]emploi direct_06'!CG17</f>
        <v>-19.232439843394786</v>
      </c>
      <c r="BQ20" s="75">
        <f>'[1]emploi direct_06'!CH17</f>
        <v>-26.087139341011607</v>
      </c>
      <c r="BR20" s="75">
        <f>'[1]emploi direct_06'!CI17</f>
        <v>-70.059280958071213</v>
      </c>
      <c r="BS20" s="75">
        <f>'[1]emploi direct_06'!CJ17</f>
        <v>54.041706559135946</v>
      </c>
      <c r="BT20" s="76">
        <f>'[1]emploi direct_06'!CK17</f>
        <v>-268.30577641375748</v>
      </c>
      <c r="BU20" s="103">
        <f>'[1]emploi direct_06'!CL17</f>
        <v>485.51550598823087</v>
      </c>
      <c r="BV20" s="101">
        <f>'[1]emploi direct_06'!CM17</f>
        <v>2095.1856915729004</v>
      </c>
      <c r="BW20" s="75">
        <f>'[1]emploi direct_06'!CN17</f>
        <v>-282.44147356329631</v>
      </c>
      <c r="BX20" s="75">
        <f>'[1]emploi direct_06'!CO17</f>
        <v>-219.49659910311311</v>
      </c>
      <c r="BY20" s="75">
        <f>'[1]emploi direct_06'!CP17</f>
        <v>329.50828293552695</v>
      </c>
      <c r="BZ20" s="75">
        <f>'[1]emploi direct_06'!CQ17</f>
        <v>-328.69269396037453</v>
      </c>
      <c r="CA20" s="75">
        <f>'[1]emploi direct_06'!CR17</f>
        <v>-63.771899632842178</v>
      </c>
      <c r="CB20" s="75">
        <f>'[1]emploi direct_06'!CS17</f>
        <v>-487.6204917921259</v>
      </c>
      <c r="CC20" s="75">
        <f>'[1]emploi direct_06'!CT17</f>
        <v>1889.5428636328506</v>
      </c>
      <c r="CD20" s="75">
        <f>'[1]emploi direct_06'!CU17</f>
        <v>1258.1577030562839</v>
      </c>
      <c r="CE20" s="101">
        <f>'[1]emploi direct_06'!CV17</f>
        <v>0</v>
      </c>
    </row>
    <row r="21" spans="1:83" s="232" customFormat="1" ht="12.75" customHeight="1">
      <c r="A21" s="95" t="str">
        <f>Paca!A21</f>
        <v>2003T4</v>
      </c>
      <c r="B21" s="140">
        <f>'[1]emploi direct_06'!V18</f>
        <v>0.26216433517305404</v>
      </c>
      <c r="C21" s="141"/>
      <c r="D21" s="142">
        <f>'[1]emploi direct_06'!X18</f>
        <v>-0.29289623902792883</v>
      </c>
      <c r="E21" s="143">
        <f>'[1]emploi direct_06'!Y18</f>
        <v>3.766051394658021E-2</v>
      </c>
      <c r="F21" s="143">
        <f>'[1]emploi direct_06'!Z18</f>
        <v>0.35928782423901851</v>
      </c>
      <c r="G21" s="143">
        <f>'[1]emploi direct_06'!AA18</f>
        <v>-0.91152629166220134</v>
      </c>
      <c r="H21" s="143">
        <f>'[1]emploi direct_06'!AB18</f>
        <v>-1.1569852716135531</v>
      </c>
      <c r="I21" s="144">
        <f>'[1]emploi direct_06'!AC18</f>
        <v>-0.23366420924619824</v>
      </c>
      <c r="J21" s="145">
        <f>'[1]emploi direct_06'!AD18</f>
        <v>-0.26142454111662827</v>
      </c>
      <c r="K21" s="142">
        <f>'[1]emploi direct_06'!AE18</f>
        <v>0.41818825845152396</v>
      </c>
      <c r="L21" s="143">
        <f>'[1]emploi direct_06'!AF18</f>
        <v>0.24212150841997904</v>
      </c>
      <c r="M21" s="143">
        <f>'[1]emploi direct_06'!AG18</f>
        <v>1.7175733790940395</v>
      </c>
      <c r="N21" s="143">
        <f>'[1]emploi direct_06'!AH18</f>
        <v>-0.71927714264453657</v>
      </c>
      <c r="O21" s="143">
        <f>'[1]emploi direct_06'!AI18</f>
        <v>0.78974455901479335</v>
      </c>
      <c r="P21" s="143">
        <f>'[1]emploi direct_06'!AJ18</f>
        <v>-0.30011451040580228</v>
      </c>
      <c r="Q21" s="143">
        <f>'[1]emploi direct_06'!AK18</f>
        <v>-3.4170283321607653</v>
      </c>
      <c r="R21" s="143">
        <f>'[1]emploi direct_06'!AL18</f>
        <v>1.170912990569728</v>
      </c>
      <c r="S21" s="143">
        <f>'[1]emploi direct_06'!AM18</f>
        <v>1.276788627648151</v>
      </c>
      <c r="T21" s="142" t="e">
        <f>'[1]emploi direct_06'!AN18</f>
        <v>#DIV/0!</v>
      </c>
      <c r="U21" s="234"/>
      <c r="V21" s="95" t="str">
        <f t="shared" si="0"/>
        <v>2003T4</v>
      </c>
      <c r="W21" s="92">
        <f>'[1]emploi direct_06'!AP18</f>
        <v>675.84016837179661</v>
      </c>
      <c r="X21" s="108">
        <f>'[1]emploi direct_06'!AQ18</f>
        <v>0</v>
      </c>
      <c r="Y21" s="100">
        <f>'[1]emploi direct_06'!AR18</f>
        <v>-97.830285225056286</v>
      </c>
      <c r="Z21" s="93">
        <f>'[1]emploi direct_06'!AS18</f>
        <v>1.5377694321518902</v>
      </c>
      <c r="AA21" s="93">
        <f>'[1]emploi direct_06'!AT18</f>
        <v>18.315034719174946</v>
      </c>
      <c r="AB21" s="93">
        <f>'[1]emploi direct_06'!AU18</f>
        <v>-47.442547869781265</v>
      </c>
      <c r="AC21" s="93">
        <f>'[1]emploi direct_06'!AV18</f>
        <v>-32.339565633647908</v>
      </c>
      <c r="AD21" s="94">
        <f>'[1]emploi direct_06'!AW18</f>
        <v>-37.900975872953495</v>
      </c>
      <c r="AE21" s="102">
        <f>'[1]emploi direct_06'!AX18</f>
        <v>-63.357988232462958</v>
      </c>
      <c r="AF21" s="100">
        <f>'[1]emploi direct_06'!AY18</f>
        <v>837.02844182928675</v>
      </c>
      <c r="AG21" s="93">
        <f>'[1]emploi direct_06'!AZ18</f>
        <v>136.96513923454768</v>
      </c>
      <c r="AH21" s="93">
        <f>'[1]emploi direct_06'!BA18</f>
        <v>292.43899304547813</v>
      </c>
      <c r="AI21" s="93">
        <f>'[1]emploi direct_06'!BB18</f>
        <v>-233.31911333778407</v>
      </c>
      <c r="AJ21" s="93">
        <f>'[1]emploi direct_06'!BC18</f>
        <v>92.279017593897152</v>
      </c>
      <c r="AK21" s="93">
        <f>'[1]emploi direct_06'!BD18</f>
        <v>-29.208140893986638</v>
      </c>
      <c r="AL21" s="93">
        <f>'[1]emploi direct_06'!BE18</f>
        <v>-222.66950093675769</v>
      </c>
      <c r="AM21" s="93">
        <f>'[1]emploi direct_06'!BF18</f>
        <v>492.76381569238583</v>
      </c>
      <c r="AN21" s="93">
        <f>'[1]emploi direct_06'!BG18</f>
        <v>307.77823143150454</v>
      </c>
      <c r="AO21" s="100">
        <f>'[1]emploi direct_06'!BH18</f>
        <v>0</v>
      </c>
      <c r="AP21" s="234"/>
      <c r="AQ21" s="95" t="str">
        <f t="shared" si="1"/>
        <v>2003T4</v>
      </c>
      <c r="AR21" s="140">
        <f>'[1]emploi direct_06'!BJ18</f>
        <v>1.1093305175787105</v>
      </c>
      <c r="AS21" s="141" t="e">
        <f>'[1]emploi direct_06'!BK18</f>
        <v>#DIV/0!</v>
      </c>
      <c r="AT21" s="142">
        <f>'[1]emploi direct_06'!BL18</f>
        <v>-0.64716988637272266</v>
      </c>
      <c r="AU21" s="143">
        <f>'[1]emploi direct_06'!BM18</f>
        <v>1.6113835461503578</v>
      </c>
      <c r="AV21" s="143">
        <f>'[1]emploi direct_06'!BN18</f>
        <v>1.995336097225886</v>
      </c>
      <c r="AW21" s="143">
        <f>'[1]emploi direct_06'!BO18</f>
        <v>-1.9133984683337935</v>
      </c>
      <c r="AX21" s="143">
        <f>'[1]emploi direct_06'!BP18</f>
        <v>-0.28701539007086607</v>
      </c>
      <c r="AY21" s="144">
        <f>'[1]emploi direct_06'!BQ18</f>
        <v>-1.6604378827116961</v>
      </c>
      <c r="AZ21" s="145">
        <f>'[1]emploi direct_06'!BR18</f>
        <v>0.22767325040213837</v>
      </c>
      <c r="BA21" s="142">
        <f>'[1]emploi direct_06'!BS18</f>
        <v>1.5140949193034103</v>
      </c>
      <c r="BB21" s="143">
        <f>'[1]emploi direct_06'!BT18</f>
        <v>-0.42182626301807691</v>
      </c>
      <c r="BC21" s="143">
        <f>'[1]emploi direct_06'!BU18</f>
        <v>0.73061883429430541</v>
      </c>
      <c r="BD21" s="143">
        <f>'[1]emploi direct_06'!BV18</f>
        <v>0.72438918612964809</v>
      </c>
      <c r="BE21" s="143">
        <f>'[1]emploi direct_06'!BW18</f>
        <v>-0.2426939764949454</v>
      </c>
      <c r="BF21" s="143">
        <f>'[1]emploi direct_06'!BX18</f>
        <v>-1.0684214297183803</v>
      </c>
      <c r="BG21" s="143">
        <f>'[1]emploi direct_06'!BY18</f>
        <v>-9.7781477748009387</v>
      </c>
      <c r="BH21" s="143">
        <f>'[1]emploi direct_06'!BZ18</f>
        <v>4.8291397160881377</v>
      </c>
      <c r="BI21" s="143">
        <f>'[1]emploi direct_06'!CA18</f>
        <v>7.6505166049169127</v>
      </c>
      <c r="BJ21" s="142" t="e">
        <f>'[1]emploi direct_06'!CB18</f>
        <v>#DIV/0!</v>
      </c>
      <c r="BK21" s="234"/>
      <c r="BL21" s="95" t="str">
        <f t="shared" si="2"/>
        <v>2003T4</v>
      </c>
      <c r="BM21" s="92">
        <f>'[1]emploi direct_06'!CD18</f>
        <v>2835.8104044259235</v>
      </c>
      <c r="BN21" s="108">
        <f>'[1]emploi direct_06'!CE18</f>
        <v>0</v>
      </c>
      <c r="BO21" s="100">
        <f>'[1]emploi direct_06'!CF18</f>
        <v>-216.93203184448794</v>
      </c>
      <c r="BP21" s="93">
        <f>'[1]emploi direct_06'!CG18</f>
        <v>64.777632000514586</v>
      </c>
      <c r="BQ21" s="93">
        <f>'[1]emploi direct_06'!CH18</f>
        <v>100.08259632167483</v>
      </c>
      <c r="BR21" s="93">
        <f>'[1]emploi direct_06'!CI18</f>
        <v>-100.60456279267783</v>
      </c>
      <c r="BS21" s="93">
        <f>'[1]emploi direct_06'!CJ18</f>
        <v>-7.9525389322493538</v>
      </c>
      <c r="BT21" s="94">
        <f>'[1]emploi direct_06'!CK18</f>
        <v>-273.23515844175563</v>
      </c>
      <c r="BU21" s="102">
        <f>'[1]emploi direct_06'!CL18</f>
        <v>54.908874892673339</v>
      </c>
      <c r="BV21" s="100">
        <f>'[1]emploi direct_06'!CM18</f>
        <v>2997.8335613777454</v>
      </c>
      <c r="BW21" s="93">
        <f>'[1]emploi direct_06'!CN18</f>
        <v>-240.21292986364278</v>
      </c>
      <c r="BX21" s="93">
        <f>'[1]emploi direct_06'!CO18</f>
        <v>125.61610756808295</v>
      </c>
      <c r="BY21" s="93">
        <f>'[1]emploi direct_06'!CP18</f>
        <v>231.60946561034143</v>
      </c>
      <c r="BZ21" s="93">
        <f>'[1]emploi direct_06'!CQ18</f>
        <v>-28.651472683606698</v>
      </c>
      <c r="CA21" s="93">
        <f>'[1]emploi direct_06'!CR18</f>
        <v>-104.7898531961273</v>
      </c>
      <c r="CB21" s="93">
        <f>'[1]emploi direct_06'!CS18</f>
        <v>-682.11496432665535</v>
      </c>
      <c r="CC21" s="93">
        <f>'[1]emploi direct_06'!CT18</f>
        <v>1961.3613059063282</v>
      </c>
      <c r="CD21" s="93">
        <f>'[1]emploi direct_06'!CU18</f>
        <v>1735.0159023630367</v>
      </c>
      <c r="CE21" s="100">
        <f>'[1]emploi direct_06'!CV18</f>
        <v>0</v>
      </c>
    </row>
    <row r="22" spans="1:83" ht="12.75" customHeight="1">
      <c r="A22" s="69" t="str">
        <f>Paca!A22</f>
        <v>2004T1</v>
      </c>
      <c r="B22" s="134">
        <f>'[1]emploi direct_06'!V19</f>
        <v>0.32116794332950338</v>
      </c>
      <c r="C22" s="135"/>
      <c r="D22" s="136">
        <f>'[1]emploi direct_06'!X19</f>
        <v>-1.0038348665528218</v>
      </c>
      <c r="E22" s="137">
        <f>'[1]emploi direct_06'!Y19</f>
        <v>0.19283444107487391</v>
      </c>
      <c r="F22" s="137">
        <f>'[1]emploi direct_06'!Z19</f>
        <v>-0.42477734827437441</v>
      </c>
      <c r="G22" s="137">
        <f>'[1]emploi direct_06'!AA19</f>
        <v>-3.0031454749880004</v>
      </c>
      <c r="H22" s="137">
        <f>'[1]emploi direct_06'!AB19</f>
        <v>-2.240230228638096</v>
      </c>
      <c r="I22" s="138">
        <f>'[1]emploi direct_06'!AC19</f>
        <v>-0.64069684461912635</v>
      </c>
      <c r="J22" s="139">
        <f>'[1]emploi direct_06'!AD19</f>
        <v>1.3191465373699307</v>
      </c>
      <c r="K22" s="136">
        <f>'[1]emploi direct_06'!AE19</f>
        <v>0.42069059979001899</v>
      </c>
      <c r="L22" s="137">
        <f>'[1]emploi direct_06'!AF19</f>
        <v>0.25856654217009112</v>
      </c>
      <c r="M22" s="137">
        <f>'[1]emploi direct_06'!AG19</f>
        <v>0.66017739962016542</v>
      </c>
      <c r="N22" s="137">
        <f>'[1]emploi direct_06'!AH19</f>
        <v>-0.73942753285541896</v>
      </c>
      <c r="O22" s="137">
        <f>'[1]emploi direct_06'!AI19</f>
        <v>0.14013332504778653</v>
      </c>
      <c r="P22" s="137">
        <f>'[1]emploi direct_06'!AJ19</f>
        <v>0.11935001871170581</v>
      </c>
      <c r="Q22" s="137">
        <f>'[1]emploi direct_06'!AK19</f>
        <v>-1.9239598737939012</v>
      </c>
      <c r="R22" s="137">
        <f>'[1]emploi direct_06'!AL19</f>
        <v>2.2404034234476677</v>
      </c>
      <c r="S22" s="137">
        <f>'[1]emploi direct_06'!AM19</f>
        <v>-0.15625366620412029</v>
      </c>
      <c r="T22" s="136" t="e">
        <f>'[1]emploi direct_06'!AN19</f>
        <v>#DIV/0!</v>
      </c>
      <c r="V22" s="69" t="str">
        <f t="shared" si="0"/>
        <v>2004T1</v>
      </c>
      <c r="W22" s="74">
        <f>'[1]emploi direct_06'!AP19</f>
        <v>830.11766619823175</v>
      </c>
      <c r="X22" s="106">
        <f>'[1]emploi direct_06'!AQ19</f>
        <v>0</v>
      </c>
      <c r="Y22" s="101">
        <f>'[1]emploi direct_06'!AR19</f>
        <v>-334.30887185603206</v>
      </c>
      <c r="Z22" s="75">
        <f>'[1]emploi direct_06'!AS19</f>
        <v>7.876859724816768</v>
      </c>
      <c r="AA22" s="75">
        <f>'[1]emploi direct_06'!AT19</f>
        <v>-21.731222912828343</v>
      </c>
      <c r="AB22" s="75">
        <f>'[1]emploi direct_06'!AU19</f>
        <v>-154.8810605814233</v>
      </c>
      <c r="AC22" s="75">
        <f>'[1]emploi direct_06'!AV19</f>
        <v>-61.893492287163099</v>
      </c>
      <c r="AD22" s="76">
        <f>'[1]emploi direct_06'!AW19</f>
        <v>-103.67995579943272</v>
      </c>
      <c r="AE22" s="103">
        <f>'[1]emploi direct_06'!AX19</f>
        <v>318.86821260842771</v>
      </c>
      <c r="AF22" s="101">
        <f>'[1]emploi direct_06'!AY19</f>
        <v>845.55832544586156</v>
      </c>
      <c r="AG22" s="75">
        <f>'[1]emploi direct_06'!AZ19</f>
        <v>146.62203722022969</v>
      </c>
      <c r="AH22" s="75">
        <f>'[1]emploi direct_06'!BA19</f>
        <v>114.33432262835413</v>
      </c>
      <c r="AI22" s="75">
        <f>'[1]emploi direct_06'!BB19</f>
        <v>-238.13027097745362</v>
      </c>
      <c r="AJ22" s="75">
        <f>'[1]emploi direct_06'!BC19</f>
        <v>16.503425284514378</v>
      </c>
      <c r="AK22" s="75">
        <f>'[1]emploi direct_06'!BD19</f>
        <v>11.580680285074777</v>
      </c>
      <c r="AL22" s="75">
        <f>'[1]emploi direct_06'!BE19</f>
        <v>-121.09012563342094</v>
      </c>
      <c r="AM22" s="75">
        <f>'[1]emploi direct_06'!BF19</f>
        <v>953.88513740953931</v>
      </c>
      <c r="AN22" s="75">
        <f>'[1]emploi direct_06'!BG19</f>
        <v>-38.14688077102619</v>
      </c>
      <c r="AO22" s="101">
        <f>'[1]emploi direct_06'!BH19</f>
        <v>0</v>
      </c>
      <c r="AQ22" s="69" t="str">
        <f t="shared" si="1"/>
        <v>2004T1</v>
      </c>
      <c r="AR22" s="134">
        <f>'[1]emploi direct_06'!BJ19</f>
        <v>1.180816469065693</v>
      </c>
      <c r="AS22" s="135" t="e">
        <f>'[1]emploi direct_06'!BK19</f>
        <v>#DIV/0!</v>
      </c>
      <c r="AT22" s="136">
        <f>'[1]emploi direct_06'!BL19</f>
        <v>-1.824070313372228</v>
      </c>
      <c r="AU22" s="137">
        <f>'[1]emploi direct_06'!BM19</f>
        <v>1.816395635111645</v>
      </c>
      <c r="AV22" s="137">
        <f>'[1]emploi direct_06'!BN19</f>
        <v>1.1390667188182713</v>
      </c>
      <c r="AW22" s="137">
        <f>'[1]emploi direct_06'!BO19</f>
        <v>-5.8405719571007815</v>
      </c>
      <c r="AX22" s="137">
        <f>'[1]emploi direct_06'!BP19</f>
        <v>-3.3670928502183783</v>
      </c>
      <c r="AY22" s="138">
        <f>'[1]emploi direct_06'!BQ19</f>
        <v>-2.0620411411608197</v>
      </c>
      <c r="AZ22" s="139">
        <f>'[1]emploi direct_06'!BR19</f>
        <v>0.82416493243326894</v>
      </c>
      <c r="BA22" s="136">
        <f>'[1]emploi direct_06'!BS19</f>
        <v>1.7330934359711225</v>
      </c>
      <c r="BB22" s="137">
        <f>'[1]emploi direct_06'!BT19</f>
        <v>0.35093038878859506</v>
      </c>
      <c r="BC22" s="137">
        <f>'[1]emploi direct_06'!BU19</f>
        <v>2.447741437967621</v>
      </c>
      <c r="BD22" s="137">
        <f>'[1]emploi direct_06'!BV19</f>
        <v>-0.44987568517772525</v>
      </c>
      <c r="BE22" s="137">
        <f>'[1]emploi direct_06'!BW19</f>
        <v>1.2239155753409392</v>
      </c>
      <c r="BF22" s="137">
        <f>'[1]emploi direct_06'!BX19</f>
        <v>-1.267518769802245</v>
      </c>
      <c r="BG22" s="137">
        <f>'[1]emploi direct_06'!BY19</f>
        <v>-8.862985325832085</v>
      </c>
      <c r="BH22" s="137">
        <f>'[1]emploi direct_06'!BZ19</f>
        <v>5.9757624326636449</v>
      </c>
      <c r="BI22" s="137">
        <f>'[1]emploi direct_06'!CA19</f>
        <v>4.7053513780427325</v>
      </c>
      <c r="BJ22" s="136" t="e">
        <f>'[1]emploi direct_06'!CB19</f>
        <v>#DIV/0!</v>
      </c>
      <c r="BL22" s="69" t="str">
        <f t="shared" si="2"/>
        <v>2004T1</v>
      </c>
      <c r="BM22" s="74">
        <f>'[1]emploi direct_06'!CD19</f>
        <v>3026.1069118680025</v>
      </c>
      <c r="BN22" s="106">
        <f>'[1]emploi direct_06'!CE19</f>
        <v>0</v>
      </c>
      <c r="BO22" s="101">
        <f>'[1]emploi direct_06'!CF19</f>
        <v>-612.54859781414416</v>
      </c>
      <c r="BP22" s="75">
        <f>'[1]emploi direct_06'!CG19</f>
        <v>73.012614756263247</v>
      </c>
      <c r="BQ22" s="75">
        <f>'[1]emploi direct_06'!CH19</f>
        <v>57.372572640359977</v>
      </c>
      <c r="BR22" s="75">
        <f>'[1]emploi direct_06'!CI19</f>
        <v>-310.29241649947107</v>
      </c>
      <c r="BS22" s="75">
        <f>'[1]emploi direct_06'!CJ19</f>
        <v>-94.111468990953654</v>
      </c>
      <c r="BT22" s="76">
        <f>'[1]emploi direct_06'!CK19</f>
        <v>-338.52989972034084</v>
      </c>
      <c r="BU22" s="103">
        <f>'[1]emploi direct_06'!CL19</f>
        <v>200.19775655858393</v>
      </c>
      <c r="BV22" s="101">
        <f>'[1]emploi direct_06'!CM19</f>
        <v>3438.4577531235991</v>
      </c>
      <c r="BW22" s="75">
        <f>'[1]emploi direct_06'!CN19</f>
        <v>198.81446872186643</v>
      </c>
      <c r="BX22" s="75">
        <f>'[1]emploi direct_06'!CO19</f>
        <v>416.52091484607445</v>
      </c>
      <c r="BY22" s="75">
        <f>'[1]emploi direct_06'!CP19</f>
        <v>-144.45962345722728</v>
      </c>
      <c r="BZ22" s="75">
        <f>'[1]emploi direct_06'!CQ19</f>
        <v>142.59659602345346</v>
      </c>
      <c r="CA22" s="75">
        <f>'[1]emploi direct_06'!CR19</f>
        <v>-124.71651016820942</v>
      </c>
      <c r="CB22" s="75">
        <f>'[1]emploi direct_06'!CS19</f>
        <v>-600.28967567927066</v>
      </c>
      <c r="CC22" s="75">
        <f>'[1]emploi direct_06'!CT19</f>
        <v>2454.5912563912134</v>
      </c>
      <c r="CD22" s="75">
        <f>'[1]emploi direct_06'!CU19</f>
        <v>1095.4003264456842</v>
      </c>
      <c r="CE22" s="101">
        <f>'[1]emploi direct_06'!CV19</f>
        <v>0</v>
      </c>
    </row>
    <row r="23" spans="1:83" ht="12.75" customHeight="1">
      <c r="A23" s="69" t="str">
        <f>Paca!A23</f>
        <v>2004T2</v>
      </c>
      <c r="B23" s="134">
        <f>'[1]emploi direct_06'!V20</f>
        <v>-0.23570197388820269</v>
      </c>
      <c r="C23" s="135"/>
      <c r="D23" s="136">
        <f>'[1]emploi direct_06'!X20</f>
        <v>-0.43385054531102085</v>
      </c>
      <c r="E23" s="137">
        <f>'[1]emploi direct_06'!Y20</f>
        <v>-1.533858252820719</v>
      </c>
      <c r="F23" s="137">
        <f>'[1]emploi direct_06'!Z20</f>
        <v>-0.88926440530390227</v>
      </c>
      <c r="G23" s="137">
        <f>'[1]emploi direct_06'!AA20</f>
        <v>-1.2269288889731</v>
      </c>
      <c r="H23" s="137">
        <f>'[1]emploi direct_06'!AB20</f>
        <v>-1.105290668840464</v>
      </c>
      <c r="I23" s="138">
        <f>'[1]emploi direct_06'!AC20</f>
        <v>0.34996480944551323</v>
      </c>
      <c r="J23" s="139">
        <f>'[1]emploi direct_06'!AD20</f>
        <v>-0.22585169571750496</v>
      </c>
      <c r="K23" s="136">
        <f>'[1]emploi direct_06'!AE20</f>
        <v>-0.20453106633692153</v>
      </c>
      <c r="L23" s="137">
        <f>'[1]emploi direct_06'!AF20</f>
        <v>-0.59517715462594767</v>
      </c>
      <c r="M23" s="137">
        <f>'[1]emploi direct_06'!AG20</f>
        <v>0.14202967863916616</v>
      </c>
      <c r="N23" s="137">
        <f>'[1]emploi direct_06'!AH20</f>
        <v>-0.20862398149551487</v>
      </c>
      <c r="O23" s="137">
        <f>'[1]emploi direct_06'!AI20</f>
        <v>-0.61979920354866547</v>
      </c>
      <c r="P23" s="137">
        <f>'[1]emploi direct_06'!AJ20</f>
        <v>1.0040859764419263</v>
      </c>
      <c r="Q23" s="137">
        <f>'[1]emploi direct_06'!AK20</f>
        <v>0.24807724216158178</v>
      </c>
      <c r="R23" s="137">
        <f>'[1]emploi direct_06'!AL20</f>
        <v>-0.13187853324084786</v>
      </c>
      <c r="S23" s="137">
        <f>'[1]emploi direct_06'!AM20</f>
        <v>-6.1023203899479572E-2</v>
      </c>
      <c r="T23" s="136" t="e">
        <f>'[1]emploi direct_06'!AN20</f>
        <v>#DIV/0!</v>
      </c>
      <c r="V23" s="69" t="str">
        <f t="shared" si="0"/>
        <v>2004T2</v>
      </c>
      <c r="W23" s="74">
        <f>'[1]emploi direct_06'!AP20</f>
        <v>-611.17174037266523</v>
      </c>
      <c r="X23" s="106">
        <f>'[1]emploi direct_06'!AQ20</f>
        <v>0</v>
      </c>
      <c r="Y23" s="101">
        <f>'[1]emploi direct_06'!AR20</f>
        <v>-143.03560095774446</v>
      </c>
      <c r="Z23" s="75">
        <f>'[1]emploi direct_06'!AS20</f>
        <v>-62.775531479171605</v>
      </c>
      <c r="AA23" s="75">
        <f>'[1]emploi direct_06'!AT20</f>
        <v>-45.300710389682536</v>
      </c>
      <c r="AB23" s="75">
        <f>'[1]emploi direct_06'!AU20</f>
        <v>-61.376057338916326</v>
      </c>
      <c r="AC23" s="75">
        <f>'[1]emploi direct_06'!AV20</f>
        <v>-29.853070645778644</v>
      </c>
      <c r="AD23" s="76">
        <f>'[1]emploi direct_06'!AW20</f>
        <v>56.269768895799643</v>
      </c>
      <c r="AE23" s="103">
        <f>'[1]emploi direct_06'!AX20</f>
        <v>-55.313745102281246</v>
      </c>
      <c r="AF23" s="101">
        <f>'[1]emploi direct_06'!AY20</f>
        <v>-412.82239431262133</v>
      </c>
      <c r="AG23" s="75">
        <f>'[1]emploi direct_06'!AZ20</f>
        <v>-338.37219265622116</v>
      </c>
      <c r="AH23" s="75">
        <f>'[1]emploi direct_06'!BA20</f>
        <v>24.760121204220923</v>
      </c>
      <c r="AI23" s="75">
        <f>'[1]emploi direct_06'!BB20</f>
        <v>-66.689888844888628</v>
      </c>
      <c r="AJ23" s="75">
        <f>'[1]emploi direct_06'!BC20</f>
        <v>-73.09570236077343</v>
      </c>
      <c r="AK23" s="75">
        <f>'[1]emploi direct_06'!BD20</f>
        <v>97.543987140983518</v>
      </c>
      <c r="AL23" s="75">
        <f>'[1]emploi direct_06'!BE20</f>
        <v>15.313080570018428</v>
      </c>
      <c r="AM23" s="75">
        <f>'[1]emploi direct_06'!BF20</f>
        <v>-57.407220119821432</v>
      </c>
      <c r="AN23" s="75">
        <f>'[1]emploi direct_06'!BG20</f>
        <v>-14.874579246090434</v>
      </c>
      <c r="AO23" s="101">
        <f>'[1]emploi direct_06'!BH20</f>
        <v>0</v>
      </c>
      <c r="AQ23" s="69" t="str">
        <f t="shared" si="1"/>
        <v>2004T2</v>
      </c>
      <c r="AR23" s="134">
        <f>'[1]emploi direct_06'!BJ20</f>
        <v>0.46108755671927515</v>
      </c>
      <c r="AS23" s="135" t="e">
        <f>'[1]emploi direct_06'!BK20</f>
        <v>#DIV/0!</v>
      </c>
      <c r="AT23" s="136">
        <f>'[1]emploi direct_06'!BL20</f>
        <v>-2.1410385324605818</v>
      </c>
      <c r="AU23" s="137">
        <f>'[1]emploi direct_06'!BM20</f>
        <v>-1.3223270050281899</v>
      </c>
      <c r="AV23" s="137">
        <f>'[1]emploi direct_06'!BN20</f>
        <v>-0.2965197393871799</v>
      </c>
      <c r="AW23" s="137">
        <f>'[1]emploi direct_06'!BO20</f>
        <v>-6.2303742439427934</v>
      </c>
      <c r="AX23" s="137">
        <f>'[1]emploi direct_06'!BP20</f>
        <v>-3.8820973238317347</v>
      </c>
      <c r="AY23" s="138">
        <f>'[1]emploi direct_06'!BQ20</f>
        <v>-1.3028637950161404</v>
      </c>
      <c r="AZ23" s="139">
        <f>'[1]emploi direct_06'!BR20</f>
        <v>0.47368560503788792</v>
      </c>
      <c r="BA23" s="136">
        <f>'[1]emploi direct_06'!BS20</f>
        <v>0.89677877020437613</v>
      </c>
      <c r="BB23" s="137">
        <f>'[1]emploi direct_06'!BT20</f>
        <v>-0.35516799102036645</v>
      </c>
      <c r="BC23" s="137">
        <f>'[1]emploi direct_06'!BU20</f>
        <v>1.9768983181601252</v>
      </c>
      <c r="BD23" s="137">
        <f>'[1]emploi direct_06'!BV20</f>
        <v>-1.5185785673058172</v>
      </c>
      <c r="BE23" s="137">
        <f>'[1]emploi direct_06'!BW20</f>
        <v>0.29218223743756599</v>
      </c>
      <c r="BF23" s="137">
        <f>'[1]emploi direct_06'!BX20</f>
        <v>0.60292251212812342</v>
      </c>
      <c r="BG23" s="137">
        <f>'[1]emploi direct_06'!BY20</f>
        <v>-6.4497092850650635</v>
      </c>
      <c r="BH23" s="137">
        <f>'[1]emploi direct_06'!BZ20</f>
        <v>4.3218381422700514</v>
      </c>
      <c r="BI23" s="137">
        <f>'[1]emploi direct_06'!CA20</f>
        <v>2.8622909709550948</v>
      </c>
      <c r="BJ23" s="136" t="e">
        <f>'[1]emploi direct_06'!CB20</f>
        <v>#DIV/0!</v>
      </c>
      <c r="BL23" s="69" t="str">
        <f t="shared" si="2"/>
        <v>2004T2</v>
      </c>
      <c r="BM23" s="74">
        <f>'[1]emploi direct_06'!CD20</f>
        <v>1187.300698332605</v>
      </c>
      <c r="BN23" s="106">
        <f>'[1]emploi direct_06'!CE20</f>
        <v>0</v>
      </c>
      <c r="BO23" s="101">
        <f>'[1]emploi direct_06'!CF20</f>
        <v>-718.19039087609417</v>
      </c>
      <c r="BP23" s="75">
        <f>'[1]emploi direct_06'!CG20</f>
        <v>-54.002275466510582</v>
      </c>
      <c r="BQ23" s="75">
        <f>'[1]emploi direct_06'!CH20</f>
        <v>-15.015441092067704</v>
      </c>
      <c r="BR23" s="75">
        <f>'[1]emploi direct_06'!CI20</f>
        <v>-328.29941104237696</v>
      </c>
      <c r="BS23" s="75">
        <f>'[1]emploi direct_06'!CJ20</f>
        <v>-107.88167890973182</v>
      </c>
      <c r="BT23" s="76">
        <f>'[1]emploi direct_06'!CK20</f>
        <v>-212.99158436540893</v>
      </c>
      <c r="BU23" s="103">
        <f>'[1]emploi direct_06'!CL20</f>
        <v>115.20347814312117</v>
      </c>
      <c r="BV23" s="101">
        <f>'[1]emploi direct_06'!CM20</f>
        <v>1790.2876110656071</v>
      </c>
      <c r="BW23" s="75">
        <f>'[1]emploi direct_06'!CN20</f>
        <v>-201.43498839937092</v>
      </c>
      <c r="BX23" s="75">
        <f>'[1]emploi direct_06'!CO20</f>
        <v>338.43290727001659</v>
      </c>
      <c r="BY23" s="75">
        <f>'[1]emploi direct_06'!CP20</f>
        <v>-491.89423535456444</v>
      </c>
      <c r="BZ23" s="75">
        <f>'[1]emploi direct_06'!CQ20</f>
        <v>34.14502451545377</v>
      </c>
      <c r="CA23" s="75">
        <f>'[1]emploi direct_06'!CR20</f>
        <v>58.805703214806272</v>
      </c>
      <c r="CB23" s="75">
        <f>'[1]emploi direct_06'!CS20</f>
        <v>-426.62538391841008</v>
      </c>
      <c r="CC23" s="75">
        <f>'[1]emploi direct_06'!CT20</f>
        <v>1800.9952071078224</v>
      </c>
      <c r="CD23" s="75">
        <f>'[1]emploi direct_06'!CU20</f>
        <v>677.86337662985898</v>
      </c>
      <c r="CE23" s="101">
        <f>'[1]emploi direct_06'!CV20</f>
        <v>0</v>
      </c>
    </row>
    <row r="24" spans="1:83" ht="12.75" customHeight="1">
      <c r="A24" s="69" t="str">
        <f>Paca!A24</f>
        <v>2004T3</v>
      </c>
      <c r="B24" s="134">
        <f>'[1]emploi direct_06'!V21</f>
        <v>6.8030888951797763E-3</v>
      </c>
      <c r="C24" s="135"/>
      <c r="D24" s="136">
        <f>'[1]emploi direct_06'!X21</f>
        <v>-0.18432254477823706</v>
      </c>
      <c r="E24" s="137">
        <f>'[1]emploi direct_06'!Y21</f>
        <v>-0.55678064334915289</v>
      </c>
      <c r="F24" s="137">
        <f>'[1]emploi direct_06'!Z21</f>
        <v>0.36125219237681527</v>
      </c>
      <c r="G24" s="137">
        <f>'[1]emploi direct_06'!AA21</f>
        <v>-1.66768862086627</v>
      </c>
      <c r="H24" s="137">
        <f>'[1]emploi direct_06'!AB21</f>
        <v>-1.3061282898432891</v>
      </c>
      <c r="I24" s="138">
        <f>'[1]emploi direct_06'!AC21</f>
        <v>0.37794788375418165</v>
      </c>
      <c r="J24" s="139">
        <f>'[1]emploi direct_06'!AD21</f>
        <v>0.81414222554807569</v>
      </c>
      <c r="K24" s="136">
        <f>'[1]emploi direct_06'!AE21</f>
        <v>-5.9991647280777105E-2</v>
      </c>
      <c r="L24" s="137">
        <f>'[1]emploi direct_06'!AF21</f>
        <v>-0.70571728711422699</v>
      </c>
      <c r="M24" s="137">
        <f>'[1]emploi direct_06'!AG21</f>
        <v>1.4989882259114351</v>
      </c>
      <c r="N24" s="137">
        <f>'[1]emploi direct_06'!AH21</f>
        <v>-0.1662918868707286</v>
      </c>
      <c r="O24" s="137">
        <f>'[1]emploi direct_06'!AI21</f>
        <v>-0.68892839857493948</v>
      </c>
      <c r="P24" s="137">
        <f>'[1]emploi direct_06'!AJ21</f>
        <v>1.1460527208708271</v>
      </c>
      <c r="Q24" s="137">
        <f>'[1]emploi direct_06'!AK21</f>
        <v>1.0849175747470685</v>
      </c>
      <c r="R24" s="137">
        <f>'[1]emploi direct_06'!AL21</f>
        <v>-6.3496734616041994E-2</v>
      </c>
      <c r="S24" s="137">
        <f>'[1]emploi direct_06'!AM21</f>
        <v>-7.7715360941699174E-3</v>
      </c>
      <c r="T24" s="136" t="e">
        <f>'[1]emploi direct_06'!AN21</f>
        <v>#DIV/0!</v>
      </c>
      <c r="V24" s="69" t="str">
        <f t="shared" si="0"/>
        <v>2004T3</v>
      </c>
      <c r="W24" s="74">
        <f>'[1]emploi direct_06'!AP21</f>
        <v>17.598730564903235</v>
      </c>
      <c r="X24" s="106">
        <f>'[1]emploi direct_06'!AQ21</f>
        <v>0</v>
      </c>
      <c r="Y24" s="101">
        <f>'[1]emploi direct_06'!AR21</f>
        <v>-60.505404251089203</v>
      </c>
      <c r="Z24" s="75">
        <f>'[1]emploi direct_06'!AS21</f>
        <v>-22.437590646788976</v>
      </c>
      <c r="AA24" s="75">
        <f>'[1]emploi direct_06'!AT21</f>
        <v>18.239179368123587</v>
      </c>
      <c r="AB24" s="75">
        <f>'[1]emploi direct_06'!AU21</f>
        <v>-82.401120490942958</v>
      </c>
      <c r="AC24" s="75">
        <f>'[1]emploi direct_06'!AV21</f>
        <v>-34.887624514164145</v>
      </c>
      <c r="AD24" s="76">
        <f>'[1]emploi direct_06'!AW21</f>
        <v>60.981752032686927</v>
      </c>
      <c r="AE24" s="103">
        <f>'[1]emploi direct_06'!AX21</f>
        <v>198.94270453428544</v>
      </c>
      <c r="AF24" s="101">
        <f>'[1]emploi direct_06'!AY21</f>
        <v>-120.83856971832574</v>
      </c>
      <c r="AG24" s="75">
        <f>'[1]emploi direct_06'!AZ21</f>
        <v>-398.82890341972234</v>
      </c>
      <c r="AH24" s="75">
        <f>'[1]emploi direct_06'!BA21</f>
        <v>261.69069037875306</v>
      </c>
      <c r="AI24" s="75">
        <f>'[1]emploi direct_06'!BB21</f>
        <v>-53.046878879958967</v>
      </c>
      <c r="AJ24" s="75">
        <f>'[1]emploi direct_06'!BC21</f>
        <v>-80.744841600331711</v>
      </c>
      <c r="AK24" s="75">
        <f>'[1]emploi direct_06'!BD21</f>
        <v>112.45354259594387</v>
      </c>
      <c r="AL24" s="75">
        <f>'[1]emploi direct_06'!BE21</f>
        <v>67.13491422415882</v>
      </c>
      <c r="AM24" s="75">
        <f>'[1]emploi direct_06'!BF21</f>
        <v>-27.603915007668547</v>
      </c>
      <c r="AN24" s="75">
        <f>'[1]emploi direct_06'!BG21</f>
        <v>-1.8931780095081194</v>
      </c>
      <c r="AO24" s="101">
        <f>'[1]emploi direct_06'!BH21</f>
        <v>0</v>
      </c>
      <c r="AQ24" s="69" t="str">
        <f t="shared" si="1"/>
        <v>2004T3</v>
      </c>
      <c r="AR24" s="134">
        <f>'[1]emploi direct_06'!BJ21</f>
        <v>0.35392208424374072</v>
      </c>
      <c r="AS24" s="135" t="e">
        <f>'[1]emploi direct_06'!BK21</f>
        <v>#DIV/0!</v>
      </c>
      <c r="AT24" s="136">
        <f>'[1]emploi direct_06'!BL21</f>
        <v>-1.9031767957239154</v>
      </c>
      <c r="AU24" s="137">
        <f>'[1]emploi direct_06'!BM21</f>
        <v>-1.856331737323258</v>
      </c>
      <c r="AV24" s="137">
        <f>'[1]emploi direct_06'!BN21</f>
        <v>-0.5978843934779543</v>
      </c>
      <c r="AW24" s="137">
        <f>'[1]emploi direct_06'!BO21</f>
        <v>-6.6497264676018126</v>
      </c>
      <c r="AX24" s="137">
        <f>'[1]emploi direct_06'!BP21</f>
        <v>-5.6874694289706156</v>
      </c>
      <c r="AY24" s="138">
        <f>'[1]emploi direct_06'!BQ21</f>
        <v>-0.14999382976194076</v>
      </c>
      <c r="AZ24" s="139">
        <f>'[1]emploi direct_06'!BR21</f>
        <v>1.6469080044937856</v>
      </c>
      <c r="BA24" s="136">
        <f>'[1]emploi direct_06'!BS21</f>
        <v>0.57401547753701543</v>
      </c>
      <c r="BB24" s="137">
        <f>'[1]emploi direct_06'!BT21</f>
        <v>-0.80188058854084865</v>
      </c>
      <c r="BC24" s="137">
        <f>'[1]emploi direct_06'!BU21</f>
        <v>4.0714929781502152</v>
      </c>
      <c r="BD24" s="137">
        <f>'[1]emploi direct_06'!BV21</f>
        <v>-1.8225111527609639</v>
      </c>
      <c r="BE24" s="137">
        <f>'[1]emploi direct_06'!BW21</f>
        <v>-0.38561734939783765</v>
      </c>
      <c r="BF24" s="137">
        <f>'[1]emploi direct_06'!BX21</f>
        <v>1.976608142319991</v>
      </c>
      <c r="BG24" s="137">
        <f>'[1]emploi direct_06'!BY21</f>
        <v>-4.0100204363208274</v>
      </c>
      <c r="BH24" s="137">
        <f>'[1]emploi direct_06'!BZ21</f>
        <v>3.2355448162869616</v>
      </c>
      <c r="BI24" s="137">
        <f>'[1]emploi direct_06'!CA21</f>
        <v>1.048980491258189</v>
      </c>
      <c r="BJ24" s="136" t="e">
        <f>'[1]emploi direct_06'!CB21</f>
        <v>#DIV/0!</v>
      </c>
      <c r="BL24" s="69" t="str">
        <f t="shared" si="2"/>
        <v>2004T3</v>
      </c>
      <c r="BM24" s="74">
        <f>'[1]emploi direct_06'!CD21</f>
        <v>912.38482476226636</v>
      </c>
      <c r="BN24" s="106">
        <f>'[1]emploi direct_06'!CE21</f>
        <v>0</v>
      </c>
      <c r="BO24" s="101">
        <f>'[1]emploi direct_06'!CF21</f>
        <v>-635.68016228992201</v>
      </c>
      <c r="BP24" s="75">
        <f>'[1]emploi direct_06'!CG21</f>
        <v>-75.798492968991923</v>
      </c>
      <c r="BQ24" s="75">
        <f>'[1]emploi direct_06'!CH21</f>
        <v>-30.477719215212346</v>
      </c>
      <c r="BR24" s="75">
        <f>'[1]emploi direct_06'!CI21</f>
        <v>-346.10078628106385</v>
      </c>
      <c r="BS24" s="75">
        <f>'[1]emploi direct_06'!CJ21</f>
        <v>-158.9737530807538</v>
      </c>
      <c r="BT24" s="76">
        <f>'[1]emploi direct_06'!CK21</f>
        <v>-24.329410743899643</v>
      </c>
      <c r="BU24" s="103">
        <f>'[1]emploi direct_06'!CL21</f>
        <v>399.13918380796895</v>
      </c>
      <c r="BV24" s="101">
        <f>'[1]emploi direct_06'!CM21</f>
        <v>1148.9258032442012</v>
      </c>
      <c r="BW24" s="75">
        <f>'[1]emploi direct_06'!CN21</f>
        <v>-453.61391962116613</v>
      </c>
      <c r="BX24" s="75">
        <f>'[1]emploi direct_06'!CO21</f>
        <v>693.22412725680624</v>
      </c>
      <c r="BY24" s="75">
        <f>'[1]emploi direct_06'!CP21</f>
        <v>-591.18615204008529</v>
      </c>
      <c r="BZ24" s="75">
        <f>'[1]emploi direct_06'!CQ21</f>
        <v>-45.058101082693611</v>
      </c>
      <c r="CA24" s="75">
        <f>'[1]emploi direct_06'!CR21</f>
        <v>192.37006912801553</v>
      </c>
      <c r="CB24" s="75">
        <f>'[1]emploi direct_06'!CS21</f>
        <v>-261.31163177600138</v>
      </c>
      <c r="CC24" s="75">
        <f>'[1]emploi direct_06'!CT21</f>
        <v>1361.6378179744352</v>
      </c>
      <c r="CD24" s="75">
        <f>'[1]emploi direct_06'!CU21</f>
        <v>252.86359340487979</v>
      </c>
      <c r="CE24" s="101">
        <f>'[1]emploi direct_06'!CV21</f>
        <v>0</v>
      </c>
    </row>
    <row r="25" spans="1:83" s="232" customFormat="1" ht="12.75" customHeight="1">
      <c r="A25" s="95" t="str">
        <f>Paca!A25</f>
        <v>2004T4</v>
      </c>
      <c r="B25" s="140">
        <f>'[1]emploi direct_06'!V22</f>
        <v>0.43397635542401503</v>
      </c>
      <c r="C25" s="141"/>
      <c r="D25" s="142">
        <f>'[1]emploi direct_06'!X22</f>
        <v>-0.15003937360110742</v>
      </c>
      <c r="E25" s="143">
        <f>'[1]emploi direct_06'!Y22</f>
        <v>0.57683828769024004</v>
      </c>
      <c r="F25" s="143">
        <f>'[1]emploi direct_06'!Z22</f>
        <v>-0.77225838249845857</v>
      </c>
      <c r="G25" s="143">
        <f>'[1]emploi direct_06'!AA22</f>
        <v>-0.76571614550302591</v>
      </c>
      <c r="H25" s="143">
        <f>'[1]emploi direct_06'!AB22</f>
        <v>-0.70911809980974683</v>
      </c>
      <c r="I25" s="144">
        <f>'[1]emploi direct_06'!AC22</f>
        <v>0.14047284762859213</v>
      </c>
      <c r="J25" s="145">
        <f>'[1]emploi direct_06'!AD22</f>
        <v>0.29820661804529358</v>
      </c>
      <c r="K25" s="142">
        <f>'[1]emploi direct_06'!AE22</f>
        <v>0.54564842729474261</v>
      </c>
      <c r="L25" s="143">
        <f>'[1]emploi direct_06'!AF22</f>
        <v>-0.35309273628107984</v>
      </c>
      <c r="M25" s="143">
        <f>'[1]emploi direct_06'!AG22</f>
        <v>-0.82736861106356141</v>
      </c>
      <c r="N25" s="143">
        <f>'[1]emploi direct_06'!AH22</f>
        <v>1.9752263731038111</v>
      </c>
      <c r="O25" s="143">
        <f>'[1]emploi direct_06'!AI22</f>
        <v>0.1613755504871861</v>
      </c>
      <c r="P25" s="143">
        <f>'[1]emploi direct_06'!AJ22</f>
        <v>0.32538179320358296</v>
      </c>
      <c r="Q25" s="143">
        <f>'[1]emploi direct_06'!AK22</f>
        <v>2.0803201322981746</v>
      </c>
      <c r="R25" s="143">
        <f>'[1]emploi direct_06'!AL22</f>
        <v>0.85988441482034439</v>
      </c>
      <c r="S25" s="143">
        <f>'[1]emploi direct_06'!AM22</f>
        <v>1.064639186345695</v>
      </c>
      <c r="T25" s="142" t="e">
        <f>'[1]emploi direct_06'!AN22</f>
        <v>#DIV/0!</v>
      </c>
      <c r="U25" s="234"/>
      <c r="V25" s="95" t="str">
        <f t="shared" si="0"/>
        <v>2004T4</v>
      </c>
      <c r="W25" s="92">
        <f>'[1]emploi direct_06'!AP22</f>
        <v>1122.7183195266698</v>
      </c>
      <c r="X25" s="108">
        <f>'[1]emploi direct_06'!AQ22</f>
        <v>0</v>
      </c>
      <c r="Y25" s="100">
        <f>'[1]emploi direct_06'!AR22</f>
        <v>-49.160887008943973</v>
      </c>
      <c r="Z25" s="93">
        <f>'[1]emploi direct_06'!AS22</f>
        <v>23.116460989685493</v>
      </c>
      <c r="AA25" s="93">
        <f>'[1]emploi direct_06'!AT22</f>
        <v>-39.131230547494852</v>
      </c>
      <c r="AB25" s="93">
        <f>'[1]emploi direct_06'!AU22</f>
        <v>-37.203363370211264</v>
      </c>
      <c r="AC25" s="93">
        <f>'[1]emploi direct_06'!AV22</f>
        <v>-18.693659182822103</v>
      </c>
      <c r="AD25" s="94">
        <f>'[1]emploi direct_06'!AW22</f>
        <v>22.750905101898752</v>
      </c>
      <c r="AE25" s="102">
        <f>'[1]emploi direct_06'!AX22</f>
        <v>73.46263035755328</v>
      </c>
      <c r="AF25" s="100">
        <f>'[1]emploi direct_06'!AY22</f>
        <v>1098.416576178075</v>
      </c>
      <c r="AG25" s="93">
        <f>'[1]emploi direct_06'!AZ22</f>
        <v>-198.13851092924597</v>
      </c>
      <c r="AH25" s="93">
        <f>'[1]emploi direct_06'!BA22</f>
        <v>-146.60568277609855</v>
      </c>
      <c r="AI25" s="93">
        <f>'[1]emploi direct_06'!BB22</f>
        <v>629.04664911072905</v>
      </c>
      <c r="AJ25" s="93">
        <f>'[1]emploi direct_06'!BC22</f>
        <v>18.783482061104223</v>
      </c>
      <c r="AK25" s="93">
        <f>'[1]emploi direct_06'!BD22</f>
        <v>32.293173954165468</v>
      </c>
      <c r="AL25" s="93">
        <f>'[1]emploi direct_06'!BE22</f>
        <v>130.12724260614323</v>
      </c>
      <c r="AM25" s="93">
        <f>'[1]emploi direct_06'!BF22</f>
        <v>373.57991319842404</v>
      </c>
      <c r="AN25" s="93">
        <f>'[1]emploi direct_06'!BG22</f>
        <v>259.33030895284173</v>
      </c>
      <c r="AO25" s="100">
        <f>'[1]emploi direct_06'!BH22</f>
        <v>0</v>
      </c>
      <c r="AP25" s="234"/>
      <c r="AQ25" s="95" t="str">
        <f t="shared" si="1"/>
        <v>2004T4</v>
      </c>
      <c r="AR25" s="140">
        <f>'[1]emploi direct_06'!BJ22</f>
        <v>0.52589134311351593</v>
      </c>
      <c r="AS25" s="141" t="e">
        <f>'[1]emploi direct_06'!BK22</f>
        <v>#DIV/0!</v>
      </c>
      <c r="AT25" s="142">
        <f>'[1]emploi direct_06'!BL22</f>
        <v>-1.7626270841919589</v>
      </c>
      <c r="AU25" s="143">
        <f>'[1]emploi direct_06'!BM22</f>
        <v>-1.3273621043965789</v>
      </c>
      <c r="AV25" s="143">
        <f>'[1]emploi direct_06'!BN22</f>
        <v>-1.7186385288921691</v>
      </c>
      <c r="AW25" s="143">
        <f>'[1]emploi direct_06'!BO22</f>
        <v>-6.5123601673818365</v>
      </c>
      <c r="AX25" s="143">
        <f>'[1]emploi direct_06'!BP22</f>
        <v>-5.2601303150374923</v>
      </c>
      <c r="AY25" s="144">
        <f>'[1]emploi direct_06'!BQ22</f>
        <v>0.2244570021881831</v>
      </c>
      <c r="AZ25" s="145">
        <f>'[1]emploi direct_06'!BR22</f>
        <v>2.2172467795370521</v>
      </c>
      <c r="BA25" s="142">
        <f>'[1]emploi direct_06'!BS22</f>
        <v>0.70167343688014583</v>
      </c>
      <c r="BB25" s="143">
        <f>'[1]emploi direct_06'!BT22</f>
        <v>-1.3908957932549537</v>
      </c>
      <c r="BC25" s="143">
        <f>'[1]emploi direct_06'!BU22</f>
        <v>1.4676566531192758</v>
      </c>
      <c r="BD25" s="143">
        <f>'[1]emploi direct_06'!BV22</f>
        <v>0.84205031750870241</v>
      </c>
      <c r="BE25" s="143">
        <f>'[1]emploi direct_06'!BW22</f>
        <v>-1.0066586183792969</v>
      </c>
      <c r="BF25" s="143">
        <f>'[1]emploi direct_06'!BX22</f>
        <v>2.6163881293722602</v>
      </c>
      <c r="BG25" s="143">
        <f>'[1]emploi direct_06'!BY22</f>
        <v>1.4535758648225094</v>
      </c>
      <c r="BH25" s="143">
        <f>'[1]emploi direct_06'!BZ22</f>
        <v>2.9181689666303079</v>
      </c>
      <c r="BI25" s="143">
        <f>'[1]emploi direct_06'!CA22</f>
        <v>0.837308250798241</v>
      </c>
      <c r="BJ25" s="142" t="e">
        <f>'[1]emploi direct_06'!CB22</f>
        <v>#DIV/0!</v>
      </c>
      <c r="BK25" s="234"/>
      <c r="BL25" s="95" t="str">
        <f t="shared" si="2"/>
        <v>2004T4</v>
      </c>
      <c r="BM25" s="92">
        <f>'[1]emploi direct_06'!CD22</f>
        <v>1359.2629759171396</v>
      </c>
      <c r="BN25" s="108">
        <f>'[1]emploi direct_06'!CE22</f>
        <v>0</v>
      </c>
      <c r="BO25" s="100">
        <f>'[1]emploi direct_06'!CF22</f>
        <v>-587.0107640738097</v>
      </c>
      <c r="BP25" s="93">
        <f>'[1]emploi direct_06'!CG22</f>
        <v>-54.21980141145832</v>
      </c>
      <c r="BQ25" s="93">
        <f>'[1]emploi direct_06'!CH22</f>
        <v>-87.923984481882144</v>
      </c>
      <c r="BR25" s="93">
        <f>'[1]emploi direct_06'!CI22</f>
        <v>-335.86160178149385</v>
      </c>
      <c r="BS25" s="93">
        <f>'[1]emploi direct_06'!CJ22</f>
        <v>-145.32784662992799</v>
      </c>
      <c r="BT25" s="94">
        <f>'[1]emploi direct_06'!CK22</f>
        <v>36.322470230952604</v>
      </c>
      <c r="BU25" s="102">
        <f>'[1]emploi direct_06'!CL22</f>
        <v>535.95980239798519</v>
      </c>
      <c r="BV25" s="100">
        <f>'[1]emploi direct_06'!CM22</f>
        <v>1410.3139375929895</v>
      </c>
      <c r="BW25" s="93">
        <f>'[1]emploi direct_06'!CN22</f>
        <v>-788.71756978495978</v>
      </c>
      <c r="BX25" s="93">
        <f>'[1]emploi direct_06'!CO22</f>
        <v>254.17945143522957</v>
      </c>
      <c r="BY25" s="93">
        <f>'[1]emploi direct_06'!CP22</f>
        <v>271.17961040842783</v>
      </c>
      <c r="BZ25" s="93">
        <f>'[1]emploi direct_06'!CQ22</f>
        <v>-118.55363661548654</v>
      </c>
      <c r="CA25" s="93">
        <f>'[1]emploi direct_06'!CR22</f>
        <v>253.87138397616764</v>
      </c>
      <c r="CB25" s="93">
        <f>'[1]emploi direct_06'!CS22</f>
        <v>91.485111766899536</v>
      </c>
      <c r="CC25" s="93">
        <f>'[1]emploi direct_06'!CT22</f>
        <v>1242.4539154804734</v>
      </c>
      <c r="CD25" s="93">
        <f>'[1]emploi direct_06'!CU22</f>
        <v>204.41567092621699</v>
      </c>
      <c r="CE25" s="100">
        <f>'[1]emploi direct_06'!CV22</f>
        <v>0</v>
      </c>
    </row>
    <row r="26" spans="1:83" ht="12.75" customHeight="1">
      <c r="A26" s="69" t="str">
        <f>Paca!A26</f>
        <v>2005T1</v>
      </c>
      <c r="B26" s="134">
        <f>'[1]emploi direct_06'!V23</f>
        <v>-0.27193184727625219</v>
      </c>
      <c r="C26" s="135"/>
      <c r="D26" s="136">
        <f>'[1]emploi direct_06'!X23</f>
        <v>-0.30855523377260052</v>
      </c>
      <c r="E26" s="137">
        <f>'[1]emploi direct_06'!Y23</f>
        <v>-0.61830965283455885</v>
      </c>
      <c r="F26" s="137">
        <f>'[1]emploi direct_06'!Z23</f>
        <v>-0.21153954497372673</v>
      </c>
      <c r="G26" s="137">
        <f>'[1]emploi direct_06'!AA23</f>
        <v>-1.8012794685173583</v>
      </c>
      <c r="H26" s="137">
        <f>'[1]emploi direct_06'!AB23</f>
        <v>0.1608268636048571</v>
      </c>
      <c r="I26" s="138">
        <f>'[1]emploi direct_06'!AC23</f>
        <v>0.10634598399983375</v>
      </c>
      <c r="J26" s="139">
        <f>'[1]emploi direct_06'!AD23</f>
        <v>0.1713295693230199</v>
      </c>
      <c r="K26" s="136">
        <f>'[1]emploi direct_06'!AE23</f>
        <v>-0.32012300750650091</v>
      </c>
      <c r="L26" s="137">
        <f>'[1]emploi direct_06'!AF23</f>
        <v>-0.70934318339680447</v>
      </c>
      <c r="M26" s="137">
        <f>'[1]emploi direct_06'!AG23</f>
        <v>-0.11014671631800477</v>
      </c>
      <c r="N26" s="137">
        <f>'[1]emploi direct_06'!AH23</f>
        <v>-1.2344587535334739</v>
      </c>
      <c r="O26" s="137">
        <f>'[1]emploi direct_06'!AI23</f>
        <v>-0.15042746641326099</v>
      </c>
      <c r="P26" s="137">
        <f>'[1]emploi direct_06'!AJ23</f>
        <v>-0.17451056323521952</v>
      </c>
      <c r="Q26" s="137">
        <f>'[1]emploi direct_06'!AK23</f>
        <v>1.5239858511269411</v>
      </c>
      <c r="R26" s="137">
        <f>'[1]emploi direct_06'!AL23</f>
        <v>0.35666810572512198</v>
      </c>
      <c r="S26" s="137">
        <f>'[1]emploi direct_06'!AM23</f>
        <v>-0.2019848318365991</v>
      </c>
      <c r="T26" s="136" t="e">
        <f>'[1]emploi direct_06'!AN23</f>
        <v>#DIV/0!</v>
      </c>
      <c r="V26" s="69" t="str">
        <f t="shared" si="0"/>
        <v>2005T1</v>
      </c>
      <c r="W26" s="74">
        <f>'[1]emploi direct_06'!AP23</f>
        <v>-706.5541820905637</v>
      </c>
      <c r="X26" s="106">
        <f>'[1]emploi direct_06'!AQ23</f>
        <v>0</v>
      </c>
      <c r="Y26" s="101">
        <f>'[1]emploi direct_06'!AR23</f>
        <v>-100.94743382348679</v>
      </c>
      <c r="Z26" s="75">
        <f>'[1]emploi direct_06'!AS23</f>
        <v>-24.921333288743426</v>
      </c>
      <c r="AA26" s="75">
        <f>'[1]emploi direct_06'!AT23</f>
        <v>-10.636176783778865</v>
      </c>
      <c r="AB26" s="75">
        <f>'[1]emploi direct_06'!AU23</f>
        <v>-86.847483386827662</v>
      </c>
      <c r="AC26" s="75">
        <f>'[1]emploi direct_06'!AV23</f>
        <v>4.2096279138945647</v>
      </c>
      <c r="AD26" s="76">
        <f>'[1]emploi direct_06'!AW23</f>
        <v>17.247931721967689</v>
      </c>
      <c r="AE26" s="103">
        <f>'[1]emploi direct_06'!AX23</f>
        <v>42.332575128271856</v>
      </c>
      <c r="AF26" s="101">
        <f>'[1]emploi direct_06'!AY23</f>
        <v>-647.93932339537423</v>
      </c>
      <c r="AG26" s="75">
        <f>'[1]emploi direct_06'!AZ23</f>
        <v>-396.64349394032615</v>
      </c>
      <c r="AH26" s="75">
        <f>'[1]emploi direct_06'!BA23</f>
        <v>-19.355979596821271</v>
      </c>
      <c r="AI26" s="75">
        <f>'[1]emploi direct_06'!BB23</f>
        <v>-400.90109206224588</v>
      </c>
      <c r="AJ26" s="75">
        <f>'[1]emploi direct_06'!BC23</f>
        <v>-17.537423468442285</v>
      </c>
      <c r="AK26" s="75">
        <f>'[1]emploi direct_06'!BD23</f>
        <v>-17.376008689991068</v>
      </c>
      <c r="AL26" s="75">
        <f>'[1]emploi direct_06'!BE23</f>
        <v>97.310793415297667</v>
      </c>
      <c r="AM26" s="75">
        <f>'[1]emploi direct_06'!BF23</f>
        <v>156.28819687232317</v>
      </c>
      <c r="AN26" s="75">
        <f>'[1]emploi direct_06'!BG23</f>
        <v>-49.724315925126575</v>
      </c>
      <c r="AO26" s="101">
        <f>'[1]emploi direct_06'!BH23</f>
        <v>0</v>
      </c>
      <c r="AQ26" s="69" t="str">
        <f t="shared" si="1"/>
        <v>2005T1</v>
      </c>
      <c r="AR26" s="134">
        <f>'[1]emploi direct_06'!BJ23</f>
        <v>-6.8418774365752721E-2</v>
      </c>
      <c r="AS26" s="135" t="e">
        <f>'[1]emploi direct_06'!BK23</f>
        <v>#DIV/0!</v>
      </c>
      <c r="AT26" s="136">
        <f>'[1]emploi direct_06'!BL23</f>
        <v>-1.0726766757683137</v>
      </c>
      <c r="AU26" s="137">
        <f>'[1]emploi direct_06'!BM23</f>
        <v>-2.1261989464319675</v>
      </c>
      <c r="AV26" s="137">
        <f>'[1]emploi direct_06'!BN23</f>
        <v>-1.5081714963574133</v>
      </c>
      <c r="AW26" s="137">
        <f>'[1]emploi direct_06'!BO23</f>
        <v>-5.3539760435851065</v>
      </c>
      <c r="AX26" s="137">
        <f>'[1]emploi direct_06'!BP23</f>
        <v>-2.9332443520563301</v>
      </c>
      <c r="AY26" s="138">
        <f>'[1]emploi direct_06'!BQ23</f>
        <v>0.97800457627519322</v>
      </c>
      <c r="AZ26" s="139">
        <f>'[1]emploi direct_06'!BR23</f>
        <v>1.0592554788768416</v>
      </c>
      <c r="BA26" s="136">
        <f>'[1]emploi direct_06'!BS23</f>
        <v>-4.1213009269502887E-2</v>
      </c>
      <c r="BB26" s="137">
        <f>'[1]emploi direct_06'!BT23</f>
        <v>-2.3428813869348808</v>
      </c>
      <c r="BC26" s="137">
        <f>'[1]emploi direct_06'!BU23</f>
        <v>0.69115312484389069</v>
      </c>
      <c r="BD26" s="137">
        <f>'[1]emploi direct_06'!BV23</f>
        <v>0.33913196812200841</v>
      </c>
      <c r="BE26" s="137">
        <f>'[1]emploi direct_06'!BW23</f>
        <v>-1.2938919449802633</v>
      </c>
      <c r="BF26" s="137">
        <f>'[1]emploi direct_06'!BX23</f>
        <v>2.3151984839405282</v>
      </c>
      <c r="BG26" s="137">
        <f>'[1]emploi direct_06'!BY23</f>
        <v>5.0202617009442507</v>
      </c>
      <c r="BH26" s="137">
        <f>'[1]emploi direct_06'!BZ23</f>
        <v>1.0219461112213279</v>
      </c>
      <c r="BI26" s="137">
        <f>'[1]emploi direct_06'!CA23</f>
        <v>0.79112200664297472</v>
      </c>
      <c r="BJ26" s="136" t="e">
        <f>'[1]emploi direct_06'!CB23</f>
        <v>#DIV/0!</v>
      </c>
      <c r="BL26" s="69" t="str">
        <f t="shared" si="2"/>
        <v>2005T1</v>
      </c>
      <c r="BM26" s="74">
        <f>'[1]emploi direct_06'!CD23</f>
        <v>-177.40887237165589</v>
      </c>
      <c r="BN26" s="106">
        <f>'[1]emploi direct_06'!CE23</f>
        <v>0</v>
      </c>
      <c r="BO26" s="101">
        <f>'[1]emploi direct_06'!CF23</f>
        <v>-353.64932604126443</v>
      </c>
      <c r="BP26" s="75">
        <f>'[1]emploi direct_06'!CG23</f>
        <v>-87.017994425018514</v>
      </c>
      <c r="BQ26" s="75">
        <f>'[1]emploi direct_06'!CH23</f>
        <v>-76.828938352832665</v>
      </c>
      <c r="BR26" s="75">
        <f>'[1]emploi direct_06'!CI23</f>
        <v>-267.82802458689821</v>
      </c>
      <c r="BS26" s="75">
        <f>'[1]emploi direct_06'!CJ23</f>
        <v>-79.224726428870326</v>
      </c>
      <c r="BT26" s="76">
        <f>'[1]emploi direct_06'!CK23</f>
        <v>157.25035775235301</v>
      </c>
      <c r="BU26" s="103">
        <f>'[1]emploi direct_06'!CL23</f>
        <v>259.42416491782933</v>
      </c>
      <c r="BV26" s="101">
        <f>'[1]emploi direct_06'!CM23</f>
        <v>-83.183711248246254</v>
      </c>
      <c r="BW26" s="75">
        <f>'[1]emploi direct_06'!CN23</f>
        <v>-1331.9831009455156</v>
      </c>
      <c r="BX26" s="75">
        <f>'[1]emploi direct_06'!CO23</f>
        <v>120.48914921005417</v>
      </c>
      <c r="BY26" s="75">
        <f>'[1]emploi direct_06'!CP23</f>
        <v>108.40878932363557</v>
      </c>
      <c r="BZ26" s="75">
        <f>'[1]emploi direct_06'!CQ23</f>
        <v>-152.5944853684432</v>
      </c>
      <c r="CA26" s="75">
        <f>'[1]emploi direct_06'!CR23</f>
        <v>224.91469500110179</v>
      </c>
      <c r="CB26" s="75">
        <f>'[1]emploi direct_06'!CS23</f>
        <v>309.88603081561814</v>
      </c>
      <c r="CC26" s="75">
        <f>'[1]emploi direct_06'!CT23</f>
        <v>444.85697494325723</v>
      </c>
      <c r="CD26" s="75">
        <f>'[1]emploi direct_06'!CU23</f>
        <v>192.8382357721166</v>
      </c>
      <c r="CE26" s="101">
        <f>'[1]emploi direct_06'!CV23</f>
        <v>0</v>
      </c>
    </row>
    <row r="27" spans="1:83" ht="12.75" customHeight="1">
      <c r="A27" s="69" t="str">
        <f>Paca!A27</f>
        <v>2005T2</v>
      </c>
      <c r="B27" s="134">
        <f>'[1]emploi direct_06'!V24</f>
        <v>0.54275668122547582</v>
      </c>
      <c r="C27" s="135"/>
      <c r="D27" s="136">
        <f>'[1]emploi direct_06'!X24</f>
        <v>-0.70429830009870464</v>
      </c>
      <c r="E27" s="137">
        <f>'[1]emploi direct_06'!Y24</f>
        <v>-1.0458858363153412</v>
      </c>
      <c r="F27" s="137">
        <f>'[1]emploi direct_06'!Z24</f>
        <v>-0.14293116877170942</v>
      </c>
      <c r="G27" s="137">
        <f>'[1]emploi direct_06'!AA24</f>
        <v>-2.1530360725050768</v>
      </c>
      <c r="H27" s="137">
        <f>'[1]emploi direct_06'!AB24</f>
        <v>0.93506441824742215</v>
      </c>
      <c r="I27" s="138">
        <f>'[1]emploi direct_06'!AC24</f>
        <v>-0.63574937710965118</v>
      </c>
      <c r="J27" s="139">
        <f>'[1]emploi direct_06'!AD24</f>
        <v>1.2902469082911594</v>
      </c>
      <c r="K27" s="136">
        <f>'[1]emploi direct_06'!AE24</f>
        <v>0.65265284304236726</v>
      </c>
      <c r="L27" s="137">
        <f>'[1]emploi direct_06'!AF24</f>
        <v>0.79565921249740157</v>
      </c>
      <c r="M27" s="137">
        <f>'[1]emploi direct_06'!AG24</f>
        <v>0.24453371101902377</v>
      </c>
      <c r="N27" s="137">
        <f>'[1]emploi direct_06'!AH24</f>
        <v>1.4784879644984761</v>
      </c>
      <c r="O27" s="137">
        <f>'[1]emploi direct_06'!AI24</f>
        <v>0.28846757241258736</v>
      </c>
      <c r="P27" s="137">
        <f>'[1]emploi direct_06'!AJ24</f>
        <v>-0.63279651148503424</v>
      </c>
      <c r="Q27" s="137">
        <f>'[1]emploi direct_06'!AK24</f>
        <v>0.46607988760807295</v>
      </c>
      <c r="R27" s="137">
        <f>'[1]emploi direct_06'!AL24</f>
        <v>-0.14039538153823861</v>
      </c>
      <c r="S27" s="137">
        <f>'[1]emploi direct_06'!AM24</f>
        <v>1.7042516404320418</v>
      </c>
      <c r="T27" s="136" t="e">
        <f>'[1]emploi direct_06'!AN24</f>
        <v>#DIV/0!</v>
      </c>
      <c r="V27" s="69" t="str">
        <f t="shared" si="0"/>
        <v>2005T2</v>
      </c>
      <c r="W27" s="74">
        <f>'[1]emploi direct_06'!AP24</f>
        <v>1406.3971672198968</v>
      </c>
      <c r="X27" s="106">
        <f>'[1]emploi direct_06'!AQ24</f>
        <v>0</v>
      </c>
      <c r="Y27" s="101">
        <f>'[1]emploi direct_06'!AR24</f>
        <v>-229.70841016974373</v>
      </c>
      <c r="Z27" s="75">
        <f>'[1]emploi direct_06'!AS24</f>
        <v>-41.894393506339384</v>
      </c>
      <c r="AA27" s="75">
        <f>'[1]emploi direct_06'!AT24</f>
        <v>-7.1713554450725496</v>
      </c>
      <c r="AB27" s="75">
        <f>'[1]emploi direct_06'!AU24</f>
        <v>-101.93733485653229</v>
      </c>
      <c r="AC27" s="75">
        <f>'[1]emploi direct_06'!AV24</f>
        <v>24.514585267818802</v>
      </c>
      <c r="AD27" s="76">
        <f>'[1]emploi direct_06'!AW24</f>
        <v>-103.21991162961967</v>
      </c>
      <c r="AE27" s="103">
        <f>'[1]emploi direct_06'!AX24</f>
        <v>319.34390371331756</v>
      </c>
      <c r="AF27" s="101">
        <f>'[1]emploi direct_06'!AY24</f>
        <v>1316.7616736763448</v>
      </c>
      <c r="AG27" s="75">
        <f>'[1]emploi direct_06'!AZ24</f>
        <v>441.75290547315672</v>
      </c>
      <c r="AH27" s="75">
        <f>'[1]emploi direct_06'!BA24</f>
        <v>42.924348781620211</v>
      </c>
      <c r="AI27" s="75">
        <f>'[1]emploi direct_06'!BB24</f>
        <v>474.22440169047695</v>
      </c>
      <c r="AJ27" s="75">
        <f>'[1]emploi direct_06'!BC24</f>
        <v>33.580090141533219</v>
      </c>
      <c r="AK27" s="75">
        <f>'[1]emploi direct_06'!BD24</f>
        <v>-62.897564531556782</v>
      </c>
      <c r="AL27" s="75">
        <f>'[1]emploi direct_06'!BE24</f>
        <v>30.214060955086097</v>
      </c>
      <c r="AM27" s="75">
        <f>'[1]emploi direct_06'!BF24</f>
        <v>-61.739194772715564</v>
      </c>
      <c r="AN27" s="75">
        <f>'[1]emploi direct_06'!BG24</f>
        <v>418.70262593867665</v>
      </c>
      <c r="AO27" s="101">
        <f>'[1]emploi direct_06'!BH24</f>
        <v>0</v>
      </c>
      <c r="AQ27" s="69" t="str">
        <f t="shared" si="1"/>
        <v>2005T2</v>
      </c>
      <c r="AR27" s="134">
        <f>'[1]emploi direct_06'!BJ24</f>
        <v>0.71134518792794754</v>
      </c>
      <c r="AS27" s="135" t="e">
        <f>'[1]emploi direct_06'!BK24</f>
        <v>#DIV/0!</v>
      </c>
      <c r="AT27" s="136">
        <f>'[1]emploi direct_06'!BL24</f>
        <v>-1.34138921137128</v>
      </c>
      <c r="AU27" s="137">
        <f>'[1]emploi direct_06'!BM24</f>
        <v>-1.6411620153079398</v>
      </c>
      <c r="AV27" s="137">
        <f>'[1]emploi direct_06'!BN24</f>
        <v>-0.76649881379656781</v>
      </c>
      <c r="AW27" s="137">
        <f>'[1]emploi direct_06'!BO24</f>
        <v>-6.2413875788632778</v>
      </c>
      <c r="AX27" s="137">
        <f>'[1]emploi direct_06'!BP24</f>
        <v>-0.9306028557331536</v>
      </c>
      <c r="AY27" s="138">
        <f>'[1]emploi direct_06'!BQ24</f>
        <v>-1.3878697723690436E-2</v>
      </c>
      <c r="AZ27" s="139">
        <f>'[1]emploi direct_06'!BR24</f>
        <v>2.5948816782247475</v>
      </c>
      <c r="BA27" s="136">
        <f>'[1]emploi direct_06'!BS24</f>
        <v>0.81737370538865761</v>
      </c>
      <c r="BB27" s="137">
        <f>'[1]emploi direct_06'!BT24</f>
        <v>-0.97649826599910394</v>
      </c>
      <c r="BC27" s="137">
        <f>'[1]emploi direct_06'!BU24</f>
        <v>0.79421923258500282</v>
      </c>
      <c r="BD27" s="137">
        <f>'[1]emploi direct_06'!BV24</f>
        <v>2.0355044899589281</v>
      </c>
      <c r="BE27" s="137">
        <f>'[1]emploi direct_06'!BW24</f>
        <v>-0.39178591367491356</v>
      </c>
      <c r="BF27" s="137">
        <f>'[1]emploi direct_06'!BX24</f>
        <v>0.65706797339666334</v>
      </c>
      <c r="BG27" s="137">
        <f>'[1]emploi direct_06'!BY24</f>
        <v>5.2486420899364727</v>
      </c>
      <c r="BH27" s="137">
        <f>'[1]emploi direct_06'!BZ24</f>
        <v>1.0133308636618432</v>
      </c>
      <c r="BI27" s="137">
        <f>'[1]emploi direct_06'!CA24</f>
        <v>2.5714487411589992</v>
      </c>
      <c r="BJ27" s="136" t="e">
        <f>'[1]emploi direct_06'!CB24</f>
        <v>#DIV/0!</v>
      </c>
      <c r="BL27" s="69" t="str">
        <f t="shared" si="2"/>
        <v>2005T2</v>
      </c>
      <c r="BM27" s="74">
        <f>'[1]emploi direct_06'!CD24</f>
        <v>1840.1600352209061</v>
      </c>
      <c r="BN27" s="106">
        <f>'[1]emploi direct_06'!CE24</f>
        <v>0</v>
      </c>
      <c r="BO27" s="101">
        <f>'[1]emploi direct_06'!CF24</f>
        <v>-440.3221352532637</v>
      </c>
      <c r="BP27" s="75">
        <f>'[1]emploi direct_06'!CG24</f>
        <v>-66.136856452186294</v>
      </c>
      <c r="BQ27" s="75">
        <f>'[1]emploi direct_06'!CH24</f>
        <v>-38.699583408222679</v>
      </c>
      <c r="BR27" s="75">
        <f>'[1]emploi direct_06'!CI24</f>
        <v>-308.38930210451417</v>
      </c>
      <c r="BS27" s="75">
        <f>'[1]emploi direct_06'!CJ24</f>
        <v>-24.857070515272881</v>
      </c>
      <c r="BT27" s="76">
        <f>'[1]emploi direct_06'!CK24</f>
        <v>-2.2393227730663057</v>
      </c>
      <c r="BU27" s="103">
        <f>'[1]emploi direct_06'!CL24</f>
        <v>634.08181373342813</v>
      </c>
      <c r="BV27" s="101">
        <f>'[1]emploi direct_06'!CM24</f>
        <v>1646.4003567407199</v>
      </c>
      <c r="BW27" s="75">
        <f>'[1]emploi direct_06'!CN24</f>
        <v>-551.85800281613774</v>
      </c>
      <c r="BX27" s="75">
        <f>'[1]emploi direct_06'!CO24</f>
        <v>138.65337678745345</v>
      </c>
      <c r="BY27" s="75">
        <f>'[1]emploi direct_06'!CP24</f>
        <v>649.32307985900115</v>
      </c>
      <c r="BZ27" s="75">
        <f>'[1]emploi direct_06'!CQ24</f>
        <v>-45.918692866136553</v>
      </c>
      <c r="CA27" s="75">
        <f>'[1]emploi direct_06'!CR24</f>
        <v>64.473143328561491</v>
      </c>
      <c r="CB27" s="75">
        <f>'[1]emploi direct_06'!CS24</f>
        <v>324.78701120068581</v>
      </c>
      <c r="CC27" s="75">
        <f>'[1]emploi direct_06'!CT24</f>
        <v>440.5250002903631</v>
      </c>
      <c r="CD27" s="75">
        <f>'[1]emploi direct_06'!CU24</f>
        <v>626.41544095688369</v>
      </c>
      <c r="CE27" s="101">
        <f>'[1]emploi direct_06'!CV24</f>
        <v>0</v>
      </c>
    </row>
    <row r="28" spans="1:83" ht="12.75" customHeight="1">
      <c r="A28" s="69" t="str">
        <f>Paca!A28</f>
        <v>2005T3</v>
      </c>
      <c r="B28" s="134">
        <f>'[1]emploi direct_06'!V25</f>
        <v>0.49000741026523631</v>
      </c>
      <c r="C28" s="135"/>
      <c r="D28" s="136">
        <f>'[1]emploi direct_06'!X25</f>
        <v>0.24825934390608762</v>
      </c>
      <c r="E28" s="137">
        <f>'[1]emploi direct_06'!Y25</f>
        <v>0.12424178713841272</v>
      </c>
      <c r="F28" s="137">
        <f>'[1]emploi direct_06'!Z25</f>
        <v>0.84735378831977126</v>
      </c>
      <c r="G28" s="137">
        <f>'[1]emploi direct_06'!AA25</f>
        <v>-1.4931516240672238</v>
      </c>
      <c r="H28" s="137">
        <f>'[1]emploi direct_06'!AB25</f>
        <v>-3.9835940970625483</v>
      </c>
      <c r="I28" s="138">
        <f>'[1]emploi direct_06'!AC25</f>
        <v>1.2868775982361802</v>
      </c>
      <c r="J28" s="139">
        <f>'[1]emploi direct_06'!AD25</f>
        <v>0.89865799778212629</v>
      </c>
      <c r="K28" s="136">
        <f>'[1]emploi direct_06'!AE25</f>
        <v>0.47811155804065031</v>
      </c>
      <c r="L28" s="137">
        <f>'[1]emploi direct_06'!AF25</f>
        <v>-6.4817850329390581E-2</v>
      </c>
      <c r="M28" s="137">
        <f>'[1]emploi direct_06'!AG25</f>
        <v>1.4291089882043639</v>
      </c>
      <c r="N28" s="137">
        <f>'[1]emploi direct_06'!AH25</f>
        <v>-0.45518600195835202</v>
      </c>
      <c r="O28" s="137">
        <f>'[1]emploi direct_06'!AI25</f>
        <v>1.9301811668712698</v>
      </c>
      <c r="P28" s="137">
        <f>'[1]emploi direct_06'!AJ25</f>
        <v>2.3769660247426216</v>
      </c>
      <c r="Q28" s="137">
        <f>'[1]emploi direct_06'!AK25</f>
        <v>1.4372395250453529</v>
      </c>
      <c r="R28" s="137">
        <f>'[1]emploi direct_06'!AL25</f>
        <v>0.62358422485635501</v>
      </c>
      <c r="S28" s="137">
        <f>'[1]emploi direct_06'!AM25</f>
        <v>0.3054595155699058</v>
      </c>
      <c r="T28" s="136" t="e">
        <f>'[1]emploi direct_06'!AN25</f>
        <v>#DIV/0!</v>
      </c>
      <c r="V28" s="69" t="str">
        <f t="shared" si="0"/>
        <v>2005T3</v>
      </c>
      <c r="W28" s="74">
        <f>'[1]emploi direct_06'!AP25</f>
        <v>1276.6041181900073</v>
      </c>
      <c r="X28" s="106">
        <f>'[1]emploi direct_06'!AQ25</f>
        <v>0</v>
      </c>
      <c r="Y28" s="101">
        <f>'[1]emploi direct_06'!AR25</f>
        <v>80.400048066832824</v>
      </c>
      <c r="Z28" s="75">
        <f>'[1]emploi direct_06'!AS25</f>
        <v>4.9246250639757818</v>
      </c>
      <c r="AA28" s="75">
        <f>'[1]emploi direct_06'!AT25</f>
        <v>42.453929349521786</v>
      </c>
      <c r="AB28" s="75">
        <f>'[1]emploi direct_06'!AU25</f>
        <v>-69.172462118201111</v>
      </c>
      <c r="AC28" s="75">
        <f>'[1]emploi direct_06'!AV25</f>
        <v>-105.41445404097703</v>
      </c>
      <c r="AD28" s="76">
        <f>'[1]emploi direct_06'!AW25</f>
        <v>207.60840981251567</v>
      </c>
      <c r="AE28" s="103">
        <f>'[1]emploi direct_06'!AX25</f>
        <v>225.2930924476168</v>
      </c>
      <c r="AF28" s="101">
        <f>'[1]emploi direct_06'!AY25</f>
        <v>970.91097767557949</v>
      </c>
      <c r="AG28" s="75">
        <f>'[1]emploi direct_06'!AZ25</f>
        <v>-36.273442357778549</v>
      </c>
      <c r="AH28" s="75">
        <f>'[1]emploi direct_06'!BA25</f>
        <v>251.47280559014325</v>
      </c>
      <c r="AI28" s="75">
        <f>'[1]emploi direct_06'!BB25</f>
        <v>-148.159324520464</v>
      </c>
      <c r="AJ28" s="75">
        <f>'[1]emploi direct_06'!BC25</f>
        <v>225.33773617368934</v>
      </c>
      <c r="AK28" s="75">
        <f>'[1]emploi direct_06'!BD25</f>
        <v>234.76632131112092</v>
      </c>
      <c r="AL28" s="75">
        <f>'[1]emploi direct_06'!BE25</f>
        <v>93.604633528249906</v>
      </c>
      <c r="AM28" s="75">
        <f>'[1]emploi direct_06'!BF25</f>
        <v>273.83761382338707</v>
      </c>
      <c r="AN28" s="75">
        <f>'[1]emploi direct_06'!BG25</f>
        <v>76.324634127293393</v>
      </c>
      <c r="AO28" s="101">
        <f>'[1]emploi direct_06'!BH25</f>
        <v>0</v>
      </c>
      <c r="AQ28" s="69" t="str">
        <f t="shared" si="1"/>
        <v>2005T3</v>
      </c>
      <c r="AR28" s="134">
        <f>'[1]emploi direct_06'!BJ25</f>
        <v>1.1979536555792869</v>
      </c>
      <c r="AS28" s="135" t="e">
        <f>'[1]emploi direct_06'!BK25</f>
        <v>#DIV/0!</v>
      </c>
      <c r="AT28" s="136">
        <f>'[1]emploi direct_06'!BL25</f>
        <v>-0.91382182638746201</v>
      </c>
      <c r="AU28" s="137">
        <f>'[1]emploi direct_06'!BM25</f>
        <v>-0.9675658129964626</v>
      </c>
      <c r="AV28" s="137">
        <f>'[1]emploi direct_06'!BN25</f>
        <v>-0.285859500875707</v>
      </c>
      <c r="AW28" s="137">
        <f>'[1]emploi direct_06'!BO25</f>
        <v>-6.0749687648791735</v>
      </c>
      <c r="AX28" s="137">
        <f>'[1]emploi direct_06'!BP25</f>
        <v>-3.6182562915472727</v>
      </c>
      <c r="AY28" s="138">
        <f>'[1]emploi direct_06'!BQ25</f>
        <v>0.89150299819109602</v>
      </c>
      <c r="AZ28" s="139">
        <f>'[1]emploi direct_06'!BR25</f>
        <v>2.6808903022221386</v>
      </c>
      <c r="BA28" s="136">
        <f>'[1]emploi direct_06'!BS25</f>
        <v>1.360200875779638</v>
      </c>
      <c r="BB28" s="137">
        <f>'[1]emploi direct_06'!BT25</f>
        <v>-0.33734659728426042</v>
      </c>
      <c r="BC28" s="137">
        <f>'[1]emploi direct_06'!BU25</f>
        <v>0.72482520877883427</v>
      </c>
      <c r="BD28" s="137">
        <f>'[1]emploi direct_06'!BV25</f>
        <v>1.7402389194990597</v>
      </c>
      <c r="BE28" s="137">
        <f>'[1]emploi direct_06'!BW25</f>
        <v>2.2351601267176724</v>
      </c>
      <c r="BF28" s="137">
        <f>'[1]emploi direct_06'!BX25</f>
        <v>1.8820304980253333</v>
      </c>
      <c r="BG28" s="137">
        <f>'[1]emploi direct_06'!BY25</f>
        <v>5.6154763094920623</v>
      </c>
      <c r="BH28" s="137">
        <f>'[1]emploi direct_06'!BZ25</f>
        <v>1.7078152014318171</v>
      </c>
      <c r="BI28" s="137">
        <f>'[1]emploi direct_06'!CA25</f>
        <v>2.8927593395271289</v>
      </c>
      <c r="BJ28" s="136" t="e">
        <f>'[1]emploi direct_06'!CB25</f>
        <v>#DIV/0!</v>
      </c>
      <c r="BL28" s="69" t="str">
        <f t="shared" si="2"/>
        <v>2005T3</v>
      </c>
      <c r="BM28" s="74">
        <f>'[1]emploi direct_06'!CD25</f>
        <v>3099.1654228460102</v>
      </c>
      <c r="BN28" s="106">
        <f>'[1]emploi direct_06'!CE25</f>
        <v>0</v>
      </c>
      <c r="BO28" s="101">
        <f>'[1]emploi direct_06'!CF25</f>
        <v>-299.41668293534167</v>
      </c>
      <c r="BP28" s="75">
        <f>'[1]emploi direct_06'!CG25</f>
        <v>-38.774640741421535</v>
      </c>
      <c r="BQ28" s="75">
        <f>'[1]emploi direct_06'!CH25</f>
        <v>-14.48483342682448</v>
      </c>
      <c r="BR28" s="75">
        <f>'[1]emploi direct_06'!CI25</f>
        <v>-295.16064373177232</v>
      </c>
      <c r="BS28" s="75">
        <f>'[1]emploi direct_06'!CJ25</f>
        <v>-95.38390004208577</v>
      </c>
      <c r="BT28" s="76">
        <f>'[1]emploi direct_06'!CK25</f>
        <v>144.38733500676244</v>
      </c>
      <c r="BU28" s="103">
        <f>'[1]emploi direct_06'!CL25</f>
        <v>660.43220164675949</v>
      </c>
      <c r="BV28" s="101">
        <f>'[1]emploi direct_06'!CM25</f>
        <v>2738.1499041346251</v>
      </c>
      <c r="BW28" s="75">
        <f>'[1]emploi direct_06'!CN25</f>
        <v>-189.30254175419395</v>
      </c>
      <c r="BX28" s="75">
        <f>'[1]emploi direct_06'!CO25</f>
        <v>128.43549199884364</v>
      </c>
      <c r="BY28" s="75">
        <f>'[1]emploi direct_06'!CP25</f>
        <v>554.21063421849612</v>
      </c>
      <c r="BZ28" s="75">
        <f>'[1]emploi direct_06'!CQ25</f>
        <v>260.16388490788449</v>
      </c>
      <c r="CA28" s="75">
        <f>'[1]emploi direct_06'!CR25</f>
        <v>186.78592204373854</v>
      </c>
      <c r="CB28" s="75">
        <f>'[1]emploi direct_06'!CS25</f>
        <v>351.2567305047769</v>
      </c>
      <c r="CC28" s="75">
        <f>'[1]emploi direct_06'!CT25</f>
        <v>741.96652912141872</v>
      </c>
      <c r="CD28" s="75">
        <f>'[1]emploi direct_06'!CU25</f>
        <v>704.6332530936852</v>
      </c>
      <c r="CE28" s="101">
        <f>'[1]emploi direct_06'!CV25</f>
        <v>0</v>
      </c>
    </row>
    <row r="29" spans="1:83" s="232" customFormat="1" ht="12.75" customHeight="1">
      <c r="A29" s="95" t="str">
        <f>Paca!A29</f>
        <v>2005T4</v>
      </c>
      <c r="B29" s="140">
        <f>'[1]emploi direct_06'!V26</f>
        <v>0.44365287834520206</v>
      </c>
      <c r="C29" s="141"/>
      <c r="D29" s="142">
        <f>'[1]emploi direct_06'!X26</f>
        <v>-0.3483633027468569</v>
      </c>
      <c r="E29" s="143">
        <f>'[1]emploi direct_06'!Y26</f>
        <v>-1.0480898949475792</v>
      </c>
      <c r="F29" s="143">
        <f>'[1]emploi direct_06'!Z26</f>
        <v>-0.61570596280727807</v>
      </c>
      <c r="G29" s="143">
        <f>'[1]emploi direct_06'!AA26</f>
        <v>-1.5277437119339599</v>
      </c>
      <c r="H29" s="143">
        <f>'[1]emploi direct_06'!AB26</f>
        <v>1.2366197758332476</v>
      </c>
      <c r="I29" s="144">
        <f>'[1]emploi direct_06'!AC26</f>
        <v>-1.2830675824060389E-2</v>
      </c>
      <c r="J29" s="145">
        <f>'[1]emploi direct_06'!AD26</f>
        <v>1.0311490107981491</v>
      </c>
      <c r="K29" s="142">
        <f>'[1]emploi direct_06'!AE26</f>
        <v>0.49684102683171805</v>
      </c>
      <c r="L29" s="143">
        <f>'[1]emploi direct_06'!AF26</f>
        <v>0.6618268394793958</v>
      </c>
      <c r="M29" s="143">
        <f>'[1]emploi direct_06'!AG26</f>
        <v>-9.4975131060981433E-2</v>
      </c>
      <c r="N29" s="143">
        <f>'[1]emploi direct_06'!AH26</f>
        <v>1.6156722942399782</v>
      </c>
      <c r="O29" s="143">
        <f>'[1]emploi direct_06'!AI26</f>
        <v>-0.32163009320927971</v>
      </c>
      <c r="P29" s="143">
        <f>'[1]emploi direct_06'!AJ26</f>
        <v>0.8108023298090572</v>
      </c>
      <c r="Q29" s="143">
        <f>'[1]emploi direct_06'!AK26</f>
        <v>1.2269399791092539</v>
      </c>
      <c r="R29" s="143">
        <f>'[1]emploi direct_06'!AL26</f>
        <v>-0.66043498547966317</v>
      </c>
      <c r="S29" s="143">
        <f>'[1]emploi direct_06'!AM26</f>
        <v>1.2135531054211501</v>
      </c>
      <c r="T29" s="142" t="e">
        <f>'[1]emploi direct_06'!AN26</f>
        <v>#DIV/0!</v>
      </c>
      <c r="U29" s="234"/>
      <c r="V29" s="95" t="str">
        <f t="shared" si="0"/>
        <v>2005T4</v>
      </c>
      <c r="W29" s="92">
        <f>'[1]emploi direct_06'!AP26</f>
        <v>1161.5015000534186</v>
      </c>
      <c r="X29" s="108">
        <f>'[1]emploi direct_06'!AQ26</f>
        <v>0</v>
      </c>
      <c r="Y29" s="100">
        <f>'[1]emploi direct_06'!AR26</f>
        <v>-113.09930727732717</v>
      </c>
      <c r="Z29" s="93">
        <f>'[1]emploi direct_06'!AS26</f>
        <v>-41.595203694495012</v>
      </c>
      <c r="AA29" s="93">
        <f>'[1]emploi direct_06'!AT26</f>
        <v>-31.109353353745064</v>
      </c>
      <c r="AB29" s="93">
        <f>'[1]emploi direct_06'!AU26</f>
        <v>-69.718213920247763</v>
      </c>
      <c r="AC29" s="93">
        <f>'[1]emploi direct_06'!AV26</f>
        <v>31.420038757987186</v>
      </c>
      <c r="AD29" s="94">
        <f>'[1]emploi direct_06'!AW26</f>
        <v>-2.0965750668292458</v>
      </c>
      <c r="AE29" s="102">
        <f>'[1]emploi direct_06'!AX26</f>
        <v>260.83162796619945</v>
      </c>
      <c r="AF29" s="100">
        <f>'[1]emploi direct_06'!AY26</f>
        <v>1013.7691793645208</v>
      </c>
      <c r="AG29" s="93">
        <f>'[1]emploi direct_06'!AZ26</f>
        <v>370.13225430107559</v>
      </c>
      <c r="AH29" s="93">
        <f>'[1]emploi direct_06'!BA26</f>
        <v>-16.951111803973617</v>
      </c>
      <c r="AI29" s="93">
        <f>'[1]emploi direct_06'!BB26</f>
        <v>523.49436169691762</v>
      </c>
      <c r="AJ29" s="93">
        <f>'[1]emploi direct_06'!BC26</f>
        <v>-38.273248554221937</v>
      </c>
      <c r="AK29" s="93">
        <f>'[1]emploi direct_06'!BD26</f>
        <v>81.984181186400747</v>
      </c>
      <c r="AL29" s="93">
        <f>'[1]emploi direct_06'!BE26</f>
        <v>81.05670306992215</v>
      </c>
      <c r="AM29" s="93">
        <f>'[1]emploi direct_06'!BF26</f>
        <v>-291.82858934976684</v>
      </c>
      <c r="AN29" s="93">
        <f>'[1]emploi direct_06'!BG26</f>
        <v>304.15462881814165</v>
      </c>
      <c r="AO29" s="100">
        <f>'[1]emploi direct_06'!BH26</f>
        <v>0</v>
      </c>
      <c r="AP29" s="234"/>
      <c r="AQ29" s="95" t="str">
        <f t="shared" si="1"/>
        <v>2005T4</v>
      </c>
      <c r="AR29" s="140">
        <f>'[1]emploi direct_06'!BJ26</f>
        <v>1.2077037855020789</v>
      </c>
      <c r="AS29" s="141" t="e">
        <f>'[1]emploi direct_06'!BK26</f>
        <v>#DIV/0!</v>
      </c>
      <c r="AT29" s="142">
        <f>'[1]emploi direct_06'!BL26</f>
        <v>-1.1106287160061123</v>
      </c>
      <c r="AU29" s="143">
        <f>'[1]emploi direct_06'!BM26</f>
        <v>-2.567542468112527</v>
      </c>
      <c r="AV29" s="143">
        <f>'[1]emploi direct_06'!BN26</f>
        <v>-0.12853968568995455</v>
      </c>
      <c r="AW29" s="143">
        <f>'[1]emploi direct_06'!BO26</f>
        <v>-6.796226179141307</v>
      </c>
      <c r="AX29" s="143">
        <f>'[1]emploi direct_06'!BP26</f>
        <v>-1.7295268768708461</v>
      </c>
      <c r="AY29" s="144">
        <f>'[1]emploi direct_06'!BQ26</f>
        <v>0.73704973412880292</v>
      </c>
      <c r="AZ29" s="145">
        <f>'[1]emploi direct_06'!BR26</f>
        <v>3.4312444707139456</v>
      </c>
      <c r="BA29" s="142">
        <f>'[1]emploi direct_06'!BS26</f>
        <v>1.3109980709587798</v>
      </c>
      <c r="BB29" s="143">
        <f>'[1]emploi direct_06'!BT26</f>
        <v>0.67773335540259882</v>
      </c>
      <c r="BC29" s="143">
        <f>'[1]emploi direct_06'!BU26</f>
        <v>1.4686816964421867</v>
      </c>
      <c r="BD29" s="143">
        <f>'[1]emploi direct_06'!BV26</f>
        <v>1.3815133820411329</v>
      </c>
      <c r="BE29" s="143">
        <f>'[1]emploi direct_06'!BW26</f>
        <v>1.7421541246133154</v>
      </c>
      <c r="BF29" s="143">
        <f>'[1]emploi direct_06'!BX26</f>
        <v>2.3749828200682943</v>
      </c>
      <c r="BG29" s="143">
        <f>'[1]emploi direct_06'!BY26</f>
        <v>4.7325426427940576</v>
      </c>
      <c r="BH29" s="143">
        <f>'[1]emploi direct_06'!BZ26</f>
        <v>0.17471444973053973</v>
      </c>
      <c r="BI29" s="143">
        <f>'[1]emploi direct_06'!CA26</f>
        <v>3.0443669063387357</v>
      </c>
      <c r="BJ29" s="142" t="e">
        <f>'[1]emploi direct_06'!CB26</f>
        <v>#DIV/0!</v>
      </c>
      <c r="BK29" s="234"/>
      <c r="BL29" s="95" t="str">
        <f t="shared" si="2"/>
        <v>2005T4</v>
      </c>
      <c r="BM29" s="92">
        <f>'[1]emploi direct_06'!CD26</f>
        <v>3137.948603372759</v>
      </c>
      <c r="BN29" s="108">
        <f>'[1]emploi direct_06'!CE26</f>
        <v>0</v>
      </c>
      <c r="BO29" s="100">
        <f>'[1]emploi direct_06'!CF26</f>
        <v>-363.35510320372487</v>
      </c>
      <c r="BP29" s="93">
        <f>'[1]emploi direct_06'!CG26</f>
        <v>-103.48630542560204</v>
      </c>
      <c r="BQ29" s="93">
        <f>'[1]emploi direct_06'!CH26</f>
        <v>-6.4629562330746921</v>
      </c>
      <c r="BR29" s="93">
        <f>'[1]emploi direct_06'!CI26</f>
        <v>-327.67549428180882</v>
      </c>
      <c r="BS29" s="93">
        <f>'[1]emploi direct_06'!CJ26</f>
        <v>-45.270202101276482</v>
      </c>
      <c r="BT29" s="94">
        <f>'[1]emploi direct_06'!CK26</f>
        <v>119.53985483803444</v>
      </c>
      <c r="BU29" s="102">
        <f>'[1]emploi direct_06'!CL26</f>
        <v>847.80119925540566</v>
      </c>
      <c r="BV29" s="100">
        <f>'[1]emploi direct_06'!CM26</f>
        <v>2653.5025073210709</v>
      </c>
      <c r="BW29" s="93">
        <f>'[1]emploi direct_06'!CN26</f>
        <v>378.9682234761276</v>
      </c>
      <c r="BX29" s="93">
        <f>'[1]emploi direct_06'!CO26</f>
        <v>258.09006297096857</v>
      </c>
      <c r="BY29" s="93">
        <f>'[1]emploi direct_06'!CP26</f>
        <v>448.6583468046847</v>
      </c>
      <c r="BZ29" s="93">
        <f>'[1]emploi direct_06'!CQ26</f>
        <v>203.10715429255833</v>
      </c>
      <c r="CA29" s="93">
        <f>'[1]emploi direct_06'!CR26</f>
        <v>236.47692927597382</v>
      </c>
      <c r="CB29" s="93">
        <f>'[1]emploi direct_06'!CS26</f>
        <v>302.18619096855582</v>
      </c>
      <c r="CC29" s="93">
        <f>'[1]emploi direct_06'!CT26</f>
        <v>76.558026573227835</v>
      </c>
      <c r="CD29" s="93">
        <f>'[1]emploi direct_06'!CU26</f>
        <v>749.45757295898511</v>
      </c>
      <c r="CE29" s="100">
        <f>'[1]emploi direct_06'!CV26</f>
        <v>0</v>
      </c>
    </row>
    <row r="30" spans="1:83" ht="12.75" customHeight="1">
      <c r="A30" s="69" t="str">
        <f>Paca!A30</f>
        <v>2006T1</v>
      </c>
      <c r="B30" s="134">
        <f>'[1]emploi direct_06'!V27</f>
        <v>0.47179135206811829</v>
      </c>
      <c r="C30" s="135"/>
      <c r="D30" s="136">
        <f>'[1]emploi direct_06'!X27</f>
        <v>-0.58835943259861745</v>
      </c>
      <c r="E30" s="137">
        <f>'[1]emploi direct_06'!Y27</f>
        <v>1.2396650720539304</v>
      </c>
      <c r="F30" s="137">
        <f>'[1]emploi direct_06'!Z27</f>
        <v>-0.67408722294715062</v>
      </c>
      <c r="G30" s="137">
        <f>'[1]emploi direct_06'!AA27</f>
        <v>-3.4605326195855102</v>
      </c>
      <c r="H30" s="137">
        <f>'[1]emploi direct_06'!AB27</f>
        <v>1.2420737605254972</v>
      </c>
      <c r="I30" s="138">
        <f>'[1]emploi direct_06'!AC27</f>
        <v>-0.49959391450503654</v>
      </c>
      <c r="J30" s="139">
        <f>'[1]emploi direct_06'!AD27</f>
        <v>1.6489014132366808</v>
      </c>
      <c r="K30" s="136">
        <f>'[1]emploi direct_06'!AE27</f>
        <v>0.49235417116118008</v>
      </c>
      <c r="L30" s="137">
        <f>'[1]emploi direct_06'!AF27</f>
        <v>0.45410216926293767</v>
      </c>
      <c r="M30" s="137">
        <f>'[1]emploi direct_06'!AG27</f>
        <v>-0.92864813339357255</v>
      </c>
      <c r="N30" s="137">
        <f>'[1]emploi direct_06'!AH27</f>
        <v>0.93797136179045726</v>
      </c>
      <c r="O30" s="137">
        <f>'[1]emploi direct_06'!AI27</f>
        <v>-0.17979635235979563</v>
      </c>
      <c r="P30" s="137">
        <f>'[1]emploi direct_06'!AJ27</f>
        <v>0.49498838917896304</v>
      </c>
      <c r="Q30" s="137">
        <f>'[1]emploi direct_06'!AK27</f>
        <v>2.3925080356820283</v>
      </c>
      <c r="R30" s="137">
        <f>'[1]emploi direct_06'!AL27</f>
        <v>0.43477539667824416</v>
      </c>
      <c r="S30" s="137">
        <f>'[1]emploi direct_06'!AM27</f>
        <v>0.90965045402624511</v>
      </c>
      <c r="T30" s="136" t="e">
        <f>'[1]emploi direct_06'!AN27</f>
        <v>#DIV/0!</v>
      </c>
      <c r="V30" s="69" t="str">
        <f t="shared" si="0"/>
        <v>2006T1</v>
      </c>
      <c r="W30" s="74">
        <f>'[1]emploi direct_06'!AP27</f>
        <v>1240.6490463115624</v>
      </c>
      <c r="X30" s="106">
        <f>'[1]emploi direct_06'!AQ27</f>
        <v>0</v>
      </c>
      <c r="Y30" s="101">
        <f>'[1]emploi direct_06'!AR27</f>
        <v>-190.35079811047035</v>
      </c>
      <c r="Z30" s="75">
        <f>'[1]emploi direct_06'!AS27</f>
        <v>48.682544395704554</v>
      </c>
      <c r="AA30" s="75">
        <f>'[1]emploi direct_06'!AT27</f>
        <v>-33.849439110891581</v>
      </c>
      <c r="AB30" s="75">
        <f>'[1]emploi direct_06'!AU27</f>
        <v>-155.5079456166759</v>
      </c>
      <c r="AC30" s="75">
        <f>'[1]emploi direct_06'!AV27</f>
        <v>31.948873673415619</v>
      </c>
      <c r="AD30" s="76">
        <f>'[1]emploi direct_06'!AW27</f>
        <v>-81.624831452018043</v>
      </c>
      <c r="AE30" s="103">
        <f>'[1]emploi direct_06'!AX27</f>
        <v>421.3944437148748</v>
      </c>
      <c r="AF30" s="101">
        <f>'[1]emploi direct_06'!AY27</f>
        <v>1009.6054007071652</v>
      </c>
      <c r="AG30" s="75">
        <f>'[1]emploi direct_06'!AZ27</f>
        <v>255.64125521320966</v>
      </c>
      <c r="AH30" s="75">
        <f>'[1]emploi direct_06'!BA27</f>
        <v>-165.58721780506676</v>
      </c>
      <c r="AI30" s="75">
        <f>'[1]emploi direct_06'!BB27</f>
        <v>308.82254968656343</v>
      </c>
      <c r="AJ30" s="75">
        <f>'[1]emploi direct_06'!BC27</f>
        <v>-21.326542525735931</v>
      </c>
      <c r="AK30" s="75">
        <f>'[1]emploi direct_06'!BD27</f>
        <v>50.456504302967005</v>
      </c>
      <c r="AL30" s="75">
        <f>'[1]emploi direct_06'!BE27</f>
        <v>159.99821256644918</v>
      </c>
      <c r="AM30" s="75">
        <f>'[1]emploi direct_06'!BF27</f>
        <v>190.84684227828257</v>
      </c>
      <c r="AN30" s="75">
        <f>'[1]emploi direct_06'!BG27</f>
        <v>230.75379699053155</v>
      </c>
      <c r="AO30" s="101">
        <f>'[1]emploi direct_06'!BH27</f>
        <v>0</v>
      </c>
      <c r="AQ30" s="69" t="str">
        <f t="shared" si="1"/>
        <v>2006T1</v>
      </c>
      <c r="AR30" s="134">
        <f>'[1]emploi direct_06'!BJ27</f>
        <v>1.9624613843596261</v>
      </c>
      <c r="AS30" s="135" t="e">
        <f>'[1]emploi direct_06'!BK27</f>
        <v>#DIV/0!</v>
      </c>
      <c r="AT30" s="136">
        <f>'[1]emploi direct_06'!BL27</f>
        <v>-1.3881817334130853</v>
      </c>
      <c r="AU30" s="137">
        <f>'[1]emploi direct_06'!BM27</f>
        <v>-0.74600931803584514</v>
      </c>
      <c r="AV30" s="137">
        <f>'[1]emploi direct_06'!BN27</f>
        <v>-0.59147209143659563</v>
      </c>
      <c r="AW30" s="137">
        <f>'[1]emploi direct_06'!BO27</f>
        <v>-8.3710802563298543</v>
      </c>
      <c r="AX30" s="137">
        <f>'[1]emploi direct_06'!BP27</f>
        <v>-0.66868655186035353</v>
      </c>
      <c r="AY30" s="138">
        <f>'[1]emploi direct_06'!BQ27</f>
        <v>0.12729220985223666</v>
      </c>
      <c r="AZ30" s="139">
        <f>'[1]emploi direct_06'!BR27</f>
        <v>4.9569015151790907</v>
      </c>
      <c r="BA30" s="136">
        <f>'[1]emploi direct_06'!BS27</f>
        <v>2.1367702966498037</v>
      </c>
      <c r="BB30" s="137">
        <f>'[1]emploi direct_06'!BT27</f>
        <v>1.8574318763320274</v>
      </c>
      <c r="BC30" s="137">
        <f>'[1]emploi direct_06'!BU27</f>
        <v>0.63724329677348202</v>
      </c>
      <c r="BD30" s="137">
        <f>'[1]emploi direct_06'!BV27</f>
        <v>3.6114839773386365</v>
      </c>
      <c r="BE30" s="137">
        <f>'[1]emploi direct_06'!BW27</f>
        <v>1.7122285711570484</v>
      </c>
      <c r="BF30" s="137">
        <f>'[1]emploi direct_06'!BX27</f>
        <v>3.0615804429617199</v>
      </c>
      <c r="BG30" s="137">
        <f>'[1]emploi direct_06'!BY27</f>
        <v>5.6285135403858488</v>
      </c>
      <c r="BH30" s="137">
        <f>'[1]emploi direct_06'!BZ27</f>
        <v>0.25268012670407458</v>
      </c>
      <c r="BI30" s="137">
        <f>'[1]emploi direct_06'!CA27</f>
        <v>4.1921628226148977</v>
      </c>
      <c r="BJ30" s="136" t="e">
        <f>'[1]emploi direct_06'!CB27</f>
        <v>#DIV/0!</v>
      </c>
      <c r="BL30" s="69" t="str">
        <f t="shared" si="2"/>
        <v>2006T1</v>
      </c>
      <c r="BM30" s="74">
        <f>'[1]emploi direct_06'!CD27</f>
        <v>5085.1518317748851</v>
      </c>
      <c r="BN30" s="106">
        <f>'[1]emploi direct_06'!CE27</f>
        <v>0</v>
      </c>
      <c r="BO30" s="101">
        <f>'[1]emploi direct_06'!CF27</f>
        <v>-452.75846749070843</v>
      </c>
      <c r="BP30" s="75">
        <f>'[1]emploi direct_06'!CG27</f>
        <v>-29.882427741154061</v>
      </c>
      <c r="BQ30" s="75">
        <f>'[1]emploi direct_06'!CH27</f>
        <v>-29.676218560187408</v>
      </c>
      <c r="BR30" s="75">
        <f>'[1]emploi direct_06'!CI27</f>
        <v>-396.33595651165706</v>
      </c>
      <c r="BS30" s="75">
        <f>'[1]emploi direct_06'!CJ27</f>
        <v>-17.530956341755427</v>
      </c>
      <c r="BT30" s="76">
        <f>'[1]emploi direct_06'!CK27</f>
        <v>20.667091664048712</v>
      </c>
      <c r="BU30" s="103">
        <f>'[1]emploi direct_06'!CL27</f>
        <v>1226.8630678420086</v>
      </c>
      <c r="BV30" s="101">
        <f>'[1]emploi direct_06'!CM27</f>
        <v>4311.0472314236104</v>
      </c>
      <c r="BW30" s="75">
        <f>'[1]emploi direct_06'!CN27</f>
        <v>1031.2529726296634</v>
      </c>
      <c r="BX30" s="75">
        <f>'[1]emploi direct_06'!CO27</f>
        <v>111.85882476272309</v>
      </c>
      <c r="BY30" s="75">
        <f>'[1]emploi direct_06'!CP27</f>
        <v>1158.381988553494</v>
      </c>
      <c r="BZ30" s="75">
        <f>'[1]emploi direct_06'!CQ27</f>
        <v>199.31803523526469</v>
      </c>
      <c r="CA30" s="75">
        <f>'[1]emploi direct_06'!CR27</f>
        <v>304.30944226893189</v>
      </c>
      <c r="CB30" s="75">
        <f>'[1]emploi direct_06'!CS27</f>
        <v>364.87361011970734</v>
      </c>
      <c r="CC30" s="75">
        <f>'[1]emploi direct_06'!CT27</f>
        <v>111.11667197918723</v>
      </c>
      <c r="CD30" s="75">
        <f>'[1]emploi direct_06'!CU27</f>
        <v>1029.9356858746432</v>
      </c>
      <c r="CE30" s="101">
        <f>'[1]emploi direct_06'!CV27</f>
        <v>0</v>
      </c>
    </row>
    <row r="31" spans="1:83" ht="12.75" customHeight="1">
      <c r="A31" s="69" t="str">
        <f>Paca!A31</f>
        <v>2006T2</v>
      </c>
      <c r="B31" s="134">
        <f>'[1]emploi direct_06'!V28</f>
        <v>0.58993864676435415</v>
      </c>
      <c r="C31" s="135"/>
      <c r="D31" s="136">
        <f>'[1]emploi direct_06'!X28</f>
        <v>0.14094106678672613</v>
      </c>
      <c r="E31" s="137">
        <f>'[1]emploi direct_06'!Y28</f>
        <v>2.8866133155779128</v>
      </c>
      <c r="F31" s="137">
        <f>'[1]emploi direct_06'!Z28</f>
        <v>-0.42681614371400389</v>
      </c>
      <c r="G31" s="137">
        <f>'[1]emploi direct_06'!AA28</f>
        <v>-1.3153854791580155</v>
      </c>
      <c r="H31" s="137">
        <f>'[1]emploi direct_06'!AB28</f>
        <v>1.0852773130693105</v>
      </c>
      <c r="I31" s="138">
        <f>'[1]emploi direct_06'!AC28</f>
        <v>-0.11899232940110194</v>
      </c>
      <c r="J31" s="139">
        <f>'[1]emploi direct_06'!AD28</f>
        <v>1.4527934515865093</v>
      </c>
      <c r="K31" s="136">
        <f>'[1]emploi direct_06'!AE28</f>
        <v>0.55124277471738647</v>
      </c>
      <c r="L31" s="137">
        <f>'[1]emploi direct_06'!AF28</f>
        <v>-5.182291219697488E-2</v>
      </c>
      <c r="M31" s="137">
        <f>'[1]emploi direct_06'!AG28</f>
        <v>0.89713831314564008</v>
      </c>
      <c r="N31" s="137">
        <f>'[1]emploi direct_06'!AH28</f>
        <v>0.41432367701603745</v>
      </c>
      <c r="O31" s="137">
        <f>'[1]emploi direct_06'!AI28</f>
        <v>1.9357204120235671</v>
      </c>
      <c r="P31" s="137">
        <f>'[1]emploi direct_06'!AJ28</f>
        <v>-0.59026174010522459</v>
      </c>
      <c r="Q31" s="137">
        <f>'[1]emploi direct_06'!AK28</f>
        <v>-1.0725469689450207</v>
      </c>
      <c r="R31" s="137">
        <f>'[1]emploi direct_06'!AL28</f>
        <v>1.2140665730158373</v>
      </c>
      <c r="S31" s="137">
        <f>'[1]emploi direct_06'!AM28</f>
        <v>0.93184332973053063</v>
      </c>
      <c r="T31" s="136" t="e">
        <f>'[1]emploi direct_06'!AN28</f>
        <v>#DIV/0!</v>
      </c>
      <c r="V31" s="69" t="str">
        <f t="shared" si="0"/>
        <v>2006T2</v>
      </c>
      <c r="W31" s="74">
        <f>'[1]emploi direct_06'!AP28</f>
        <v>1558.6548785741907</v>
      </c>
      <c r="X31" s="106">
        <f>'[1]emploi direct_06'!AQ28</f>
        <v>0</v>
      </c>
      <c r="Y31" s="101">
        <f>'[1]emploi direct_06'!AR28</f>
        <v>45.330110412593058</v>
      </c>
      <c r="Z31" s="75">
        <f>'[1]emploi direct_06'!AS28</f>
        <v>114.76467045222307</v>
      </c>
      <c r="AA31" s="75">
        <f>'[1]emploi direct_06'!AT28</f>
        <v>-21.288192262552911</v>
      </c>
      <c r="AB31" s="75">
        <f>'[1]emploi direct_06'!AU28</f>
        <v>-57.064705252119893</v>
      </c>
      <c r="AC31" s="75">
        <f>'[1]emploi direct_06'!AV28</f>
        <v>28.262457466674732</v>
      </c>
      <c r="AD31" s="76">
        <f>'[1]emploi direct_06'!AW28</f>
        <v>-19.344119991630578</v>
      </c>
      <c r="AE31" s="103">
        <f>'[1]emploi direct_06'!AX28</f>
        <v>377.39894137287774</v>
      </c>
      <c r="AF31" s="101">
        <f>'[1]emploi direct_06'!AY28</f>
        <v>1135.9258267887053</v>
      </c>
      <c r="AG31" s="75">
        <f>'[1]emploi direct_06'!AZ28</f>
        <v>-29.306695753788517</v>
      </c>
      <c r="AH31" s="75">
        <f>'[1]emploi direct_06'!BA28</f>
        <v>158.4831564311753</v>
      </c>
      <c r="AI31" s="75">
        <f>'[1]emploi direct_06'!BB28</f>
        <v>137.69359848961176</v>
      </c>
      <c r="AJ31" s="75">
        <f>'[1]emploi direct_06'!BC28</f>
        <v>229.19263495477026</v>
      </c>
      <c r="AK31" s="75">
        <f>'[1]emploi direct_06'!BD28</f>
        <v>-60.465992372244727</v>
      </c>
      <c r="AL31" s="75">
        <f>'[1]emploi direct_06'!BE28</f>
        <v>-73.442292784068741</v>
      </c>
      <c r="AM31" s="75">
        <f>'[1]emploi direct_06'!BF28</f>
        <v>535.23762269716826</v>
      </c>
      <c r="AN31" s="75">
        <f>'[1]emploi direct_06'!BG28</f>
        <v>238.5337951260517</v>
      </c>
      <c r="AO31" s="101">
        <f>'[1]emploi direct_06'!BH28</f>
        <v>0</v>
      </c>
      <c r="AQ31" s="69" t="str">
        <f t="shared" si="1"/>
        <v>2006T2</v>
      </c>
      <c r="AR31" s="134">
        <f>'[1]emploi direct_06'!BJ28</f>
        <v>2.010309578482139</v>
      </c>
      <c r="AS31" s="135" t="e">
        <f>'[1]emploi direct_06'!BK28</f>
        <v>#DIV/0!</v>
      </c>
      <c r="AT31" s="136">
        <f>'[1]emploi direct_06'!BL28</f>
        <v>-0.54876381891988402</v>
      </c>
      <c r="AU31" s="137">
        <f>'[1]emploi direct_06'!BM28</f>
        <v>3.1984071165674033</v>
      </c>
      <c r="AV31" s="137">
        <f>'[1]emploi direct_06'!BN28</f>
        <v>-0.87408190348775561</v>
      </c>
      <c r="AW31" s="137">
        <f>'[1]emploi direct_06'!BO28</f>
        <v>-7.5866612420831707</v>
      </c>
      <c r="AX31" s="137">
        <f>'[1]emploi direct_06'!BP28</f>
        <v>-0.52086038039553806</v>
      </c>
      <c r="AY31" s="138">
        <f>'[1]emploi direct_06'!BQ28</f>
        <v>0.64801755717847076</v>
      </c>
      <c r="AZ31" s="139">
        <f>'[1]emploi direct_06'!BR28</f>
        <v>5.1253321593627499</v>
      </c>
      <c r="BA31" s="136">
        <f>'[1]emploi direct_06'!BS28</f>
        <v>2.033864942824426</v>
      </c>
      <c r="BB31" s="137">
        <f>'[1]emploi direct_06'!BT28</f>
        <v>1.001022449012523</v>
      </c>
      <c r="BC31" s="137">
        <f>'[1]emploi direct_06'!BU28</f>
        <v>1.2924044880075147</v>
      </c>
      <c r="BD31" s="137">
        <f>'[1]emploi direct_06'!BV28</f>
        <v>2.5249518143809269</v>
      </c>
      <c r="BE31" s="137">
        <f>'[1]emploi direct_06'!BW28</f>
        <v>3.3828668947113005</v>
      </c>
      <c r="BF31" s="137">
        <f>'[1]emploi direct_06'!BX28</f>
        <v>3.1056966161887356</v>
      </c>
      <c r="BG31" s="137">
        <f>'[1]emploi direct_06'!BY28</f>
        <v>4.0108245857373159</v>
      </c>
      <c r="BH31" s="137">
        <f>'[1]emploi direct_06'!BZ28</f>
        <v>1.6124736247107085</v>
      </c>
      <c r="BI31" s="137">
        <f>'[1]emploi direct_06'!CA28</f>
        <v>3.4008596944165026</v>
      </c>
      <c r="BJ31" s="136" t="e">
        <f>'[1]emploi direct_06'!CB28</f>
        <v>#DIV/0!</v>
      </c>
      <c r="BL31" s="69" t="str">
        <f t="shared" si="2"/>
        <v>2006T2</v>
      </c>
      <c r="BM31" s="74">
        <f>'[1]emploi direct_06'!CD28</f>
        <v>5237.4095431291789</v>
      </c>
      <c r="BN31" s="106">
        <f>'[1]emploi direct_06'!CE28</f>
        <v>0</v>
      </c>
      <c r="BO31" s="101">
        <f>'[1]emploi direct_06'!CF28</f>
        <v>-177.71994690837164</v>
      </c>
      <c r="BP31" s="75">
        <f>'[1]emploi direct_06'!CG28</f>
        <v>126.7766362174084</v>
      </c>
      <c r="BQ31" s="75">
        <f>'[1]emploi direct_06'!CH28</f>
        <v>-43.79305537766777</v>
      </c>
      <c r="BR31" s="75">
        <f>'[1]emploi direct_06'!CI28</f>
        <v>-351.46332690724466</v>
      </c>
      <c r="BS31" s="75">
        <f>'[1]emploi direct_06'!CJ28</f>
        <v>-13.783084142899497</v>
      </c>
      <c r="BT31" s="76">
        <f>'[1]emploi direct_06'!CK28</f>
        <v>104.54288330203781</v>
      </c>
      <c r="BU31" s="103">
        <f>'[1]emploi direct_06'!CL28</f>
        <v>1284.9181055015688</v>
      </c>
      <c r="BV31" s="101">
        <f>'[1]emploi direct_06'!CM28</f>
        <v>4130.2113845359709</v>
      </c>
      <c r="BW31" s="75">
        <f>'[1]emploi direct_06'!CN28</f>
        <v>560.19337140271818</v>
      </c>
      <c r="BX31" s="75">
        <f>'[1]emploi direct_06'!CO28</f>
        <v>227.41763241227818</v>
      </c>
      <c r="BY31" s="75">
        <f>'[1]emploi direct_06'!CP28</f>
        <v>821.85118535262882</v>
      </c>
      <c r="BZ31" s="75">
        <f>'[1]emploi direct_06'!CQ28</f>
        <v>394.93058004850172</v>
      </c>
      <c r="CA31" s="75">
        <f>'[1]emploi direct_06'!CR28</f>
        <v>306.74101442824394</v>
      </c>
      <c r="CB31" s="75">
        <f>'[1]emploi direct_06'!CS28</f>
        <v>261.2172563805525</v>
      </c>
      <c r="CC31" s="75">
        <f>'[1]emploi direct_06'!CT28</f>
        <v>708.09348944907106</v>
      </c>
      <c r="CD31" s="75">
        <f>'[1]emploi direct_06'!CU28</f>
        <v>849.76685506201829</v>
      </c>
      <c r="CE31" s="101">
        <f>'[1]emploi direct_06'!CV28</f>
        <v>0</v>
      </c>
    </row>
    <row r="32" spans="1:83" ht="12.75" customHeight="1">
      <c r="A32" s="69" t="str">
        <f>Paca!A32</f>
        <v>2006T3</v>
      </c>
      <c r="B32" s="134">
        <f>'[1]emploi direct_06'!V29</f>
        <v>0.38813443774194933</v>
      </c>
      <c r="C32" s="135"/>
      <c r="D32" s="136">
        <f>'[1]emploi direct_06'!X29</f>
        <v>-1.5119686912392183</v>
      </c>
      <c r="E32" s="137">
        <f>'[1]emploi direct_06'!Y29</f>
        <v>2.1733753838248937E-2</v>
      </c>
      <c r="F32" s="137">
        <f>'[1]emploi direct_06'!Z29</f>
        <v>0.7673989114182822</v>
      </c>
      <c r="G32" s="137">
        <f>'[1]emploi direct_06'!AA29</f>
        <v>-7.2637064217158986</v>
      </c>
      <c r="H32" s="137">
        <f>'[1]emploi direct_06'!AB29</f>
        <v>0.70882553844198171</v>
      </c>
      <c r="I32" s="138">
        <f>'[1]emploi direct_06'!AC29</f>
        <v>-1.4390310562527597</v>
      </c>
      <c r="J32" s="139">
        <f>'[1]emploi direct_06'!AD29</f>
        <v>0.72553679694433715</v>
      </c>
      <c r="K32" s="136">
        <f>'[1]emploi direct_06'!AE29</f>
        <v>0.64057338994958357</v>
      </c>
      <c r="L32" s="137">
        <f>'[1]emploi direct_06'!AF29</f>
        <v>0.30716409723117177</v>
      </c>
      <c r="M32" s="137">
        <f>'[1]emploi direct_06'!AG29</f>
        <v>0.21361534928789894</v>
      </c>
      <c r="N32" s="137">
        <f>'[1]emploi direct_06'!AH29</f>
        <v>1.0694526962520046</v>
      </c>
      <c r="O32" s="137">
        <f>'[1]emploi direct_06'!AI29</f>
        <v>2.2081736529857787</v>
      </c>
      <c r="P32" s="137">
        <f>'[1]emploi direct_06'!AJ29</f>
        <v>-0.5080211021962211</v>
      </c>
      <c r="Q32" s="137">
        <f>'[1]emploi direct_06'!AK29</f>
        <v>-0.40459454376823301</v>
      </c>
      <c r="R32" s="137">
        <f>'[1]emploi direct_06'!AL29</f>
        <v>0.82870120335296615</v>
      </c>
      <c r="S32" s="137">
        <f>'[1]emploi direct_06'!AM29</f>
        <v>0.78010932831229507</v>
      </c>
      <c r="T32" s="136" t="e">
        <f>'[1]emploi direct_06'!AN29</f>
        <v>#DIV/0!</v>
      </c>
      <c r="V32" s="69" t="str">
        <f t="shared" si="0"/>
        <v>2006T3</v>
      </c>
      <c r="W32" s="74">
        <f>'[1]emploi direct_06'!AP29</f>
        <v>1031.5251868065097</v>
      </c>
      <c r="X32" s="106">
        <f>'[1]emploi direct_06'!AQ29</f>
        <v>0</v>
      </c>
      <c r="Y32" s="101">
        <f>'[1]emploi direct_06'!AR29</f>
        <v>-486.97166166993338</v>
      </c>
      <c r="Z32" s="75">
        <f>'[1]emploi direct_06'!AS29</f>
        <v>0.88902345500628144</v>
      </c>
      <c r="AA32" s="75">
        <f>'[1]emploi direct_06'!AT29</f>
        <v>38.111980619263704</v>
      </c>
      <c r="AB32" s="75">
        <f>'[1]emploi direct_06'!AU29</f>
        <v>-310.97270192702945</v>
      </c>
      <c r="AC32" s="75">
        <f>'[1]emploi direct_06'!AV29</f>
        <v>18.659347834322489</v>
      </c>
      <c r="AD32" s="76">
        <f>'[1]emploi direct_06'!AW29</f>
        <v>-233.65931165149959</v>
      </c>
      <c r="AE32" s="103">
        <f>'[1]emploi direct_06'!AX29</f>
        <v>191.21425114329395</v>
      </c>
      <c r="AF32" s="101">
        <f>'[1]emploi direct_06'!AY29</f>
        <v>1327.2825973331346</v>
      </c>
      <c r="AG32" s="75">
        <f>'[1]emploi direct_06'!AZ29</f>
        <v>173.61624969198601</v>
      </c>
      <c r="AH32" s="75">
        <f>'[1]emploi direct_06'!BA29</f>
        <v>38.074570467255398</v>
      </c>
      <c r="AI32" s="75">
        <f>'[1]emploi direct_06'!BB29</f>
        <v>356.88742428129626</v>
      </c>
      <c r="AJ32" s="75">
        <f>'[1]emploi direct_06'!BC29</f>
        <v>266.51253991296835</v>
      </c>
      <c r="AK32" s="75">
        <f>'[1]emploi direct_06'!BD29</f>
        <v>-51.734139981754197</v>
      </c>
      <c r="AL32" s="75">
        <f>'[1]emploi direct_06'!BE29</f>
        <v>-27.407331728142708</v>
      </c>
      <c r="AM32" s="75">
        <f>'[1]emploi direct_06'!BF29</f>
        <v>369.77962272077275</v>
      </c>
      <c r="AN32" s="75">
        <f>'[1]emploi direct_06'!BG29</f>
        <v>201.55366196876275</v>
      </c>
      <c r="AO32" s="101">
        <f>'[1]emploi direct_06'!BH29</f>
        <v>0</v>
      </c>
      <c r="AQ32" s="69" t="str">
        <f t="shared" si="1"/>
        <v>2006T3</v>
      </c>
      <c r="AR32" s="134">
        <f>'[1]emploi direct_06'!BJ29</f>
        <v>1.9068953810649436</v>
      </c>
      <c r="AS32" s="135" t="e">
        <f>'[1]emploi direct_06'!BK29</f>
        <v>#DIV/0!</v>
      </c>
      <c r="AT32" s="136">
        <f>'[1]emploi direct_06'!BL29</f>
        <v>-2.2949971720123696</v>
      </c>
      <c r="AU32" s="137">
        <f>'[1]emploi direct_06'!BM29</f>
        <v>3.0927517271791105</v>
      </c>
      <c r="AV32" s="137">
        <f>'[1]emploi direct_06'!BN29</f>
        <v>-0.95267197334510945</v>
      </c>
      <c r="AW32" s="137">
        <f>'[1]emploi direct_06'!BO29</f>
        <v>-13.000256785218212</v>
      </c>
      <c r="AX32" s="137">
        <f>'[1]emploi direct_06'!BP29</f>
        <v>4.3407865817497893</v>
      </c>
      <c r="AY32" s="138">
        <f>'[1]emploi direct_06'!BQ29</f>
        <v>-2.0606976152304557</v>
      </c>
      <c r="AZ32" s="139">
        <f>'[1]emploi direct_06'!BR29</f>
        <v>4.9449588610151807</v>
      </c>
      <c r="BA32" s="136">
        <f>'[1]emploi direct_06'!BS29</f>
        <v>2.1988422533880891</v>
      </c>
      <c r="BB32" s="137">
        <f>'[1]emploi direct_06'!BT29</f>
        <v>1.3769717015982952</v>
      </c>
      <c r="BC32" s="137">
        <f>'[1]emploi direct_06'!BU29</f>
        <v>7.8549071609801402E-2</v>
      </c>
      <c r="BD32" s="137">
        <f>'[1]emploi direct_06'!BV29</f>
        <v>4.0952346125529449</v>
      </c>
      <c r="BE32" s="137">
        <f>'[1]emploi direct_06'!BW29</f>
        <v>3.6648212664263546</v>
      </c>
      <c r="BF32" s="137">
        <f>'[1]emploi direct_06'!BX29</f>
        <v>0.20017383111345932</v>
      </c>
      <c r="BG32" s="137">
        <f>'[1]emploi direct_06'!BY29</f>
        <v>2.122260966060896</v>
      </c>
      <c r="BH32" s="137">
        <f>'[1]emploi direct_06'!BZ29</f>
        <v>1.8196064129931466</v>
      </c>
      <c r="BI32" s="137">
        <f>'[1]emploi direct_06'!CA29</f>
        <v>3.8901570759188431</v>
      </c>
      <c r="BJ32" s="136" t="e">
        <f>'[1]emploi direct_06'!CB29</f>
        <v>#DIV/0!</v>
      </c>
      <c r="BL32" s="69" t="str">
        <f t="shared" si="2"/>
        <v>2006T3</v>
      </c>
      <c r="BM32" s="74">
        <f>'[1]emploi direct_06'!CD29</f>
        <v>4992.3306117456814</v>
      </c>
      <c r="BN32" s="106">
        <f>'[1]emploi direct_06'!CE29</f>
        <v>0</v>
      </c>
      <c r="BO32" s="101">
        <f>'[1]emploi direct_06'!CF29</f>
        <v>-745.09165664513785</v>
      </c>
      <c r="BP32" s="75">
        <f>'[1]emploi direct_06'!CG29</f>
        <v>122.74103460843889</v>
      </c>
      <c r="BQ32" s="75">
        <f>'[1]emploi direct_06'!CH29</f>
        <v>-48.135004107925852</v>
      </c>
      <c r="BR32" s="75">
        <f>'[1]emploi direct_06'!CI29</f>
        <v>-593.263566716073</v>
      </c>
      <c r="BS32" s="75">
        <f>'[1]emploi direct_06'!CJ29</f>
        <v>110.29071773240003</v>
      </c>
      <c r="BT32" s="76">
        <f>'[1]emploi direct_06'!CK29</f>
        <v>-336.72483816197746</v>
      </c>
      <c r="BU32" s="103">
        <f>'[1]emploi direct_06'!CL29</f>
        <v>1250.8392641972459</v>
      </c>
      <c r="BV32" s="101">
        <f>'[1]emploi direct_06'!CM29</f>
        <v>4486.583004193526</v>
      </c>
      <c r="BW32" s="75">
        <f>'[1]emploi direct_06'!CN29</f>
        <v>770.08306345248275</v>
      </c>
      <c r="BX32" s="75">
        <f>'[1]emploi direct_06'!CO29</f>
        <v>14.019397289390326</v>
      </c>
      <c r="BY32" s="75">
        <f>'[1]emploi direct_06'!CP29</f>
        <v>1326.8979341543891</v>
      </c>
      <c r="BZ32" s="75">
        <f>'[1]emploi direct_06'!CQ29</f>
        <v>436.10538378778074</v>
      </c>
      <c r="CA32" s="75">
        <f>'[1]emploi direct_06'!CR29</f>
        <v>20.240553135368827</v>
      </c>
      <c r="CB32" s="75">
        <f>'[1]emploi direct_06'!CS29</f>
        <v>140.20529112415988</v>
      </c>
      <c r="CC32" s="75">
        <f>'[1]emploi direct_06'!CT29</f>
        <v>804.03549834645673</v>
      </c>
      <c r="CD32" s="75">
        <f>'[1]emploi direct_06'!CU29</f>
        <v>974.99588290348765</v>
      </c>
      <c r="CE32" s="101">
        <f>'[1]emploi direct_06'!CV29</f>
        <v>0</v>
      </c>
    </row>
    <row r="33" spans="1:83" s="232" customFormat="1" ht="12.75" customHeight="1">
      <c r="A33" s="95" t="str">
        <f>Paca!A33</f>
        <v>2006T4</v>
      </c>
      <c r="B33" s="140">
        <f>'[1]emploi direct_06'!V30</f>
        <v>-0.31804244750980315</v>
      </c>
      <c r="C33" s="141"/>
      <c r="D33" s="142">
        <f>'[1]emploi direct_06'!X30</f>
        <v>-1.0486570505541692</v>
      </c>
      <c r="E33" s="143">
        <f>'[1]emploi direct_06'!Y30</f>
        <v>0.29085621082993729</v>
      </c>
      <c r="F33" s="143">
        <f>'[1]emploi direct_06'!Z30</f>
        <v>-0.67487623742827907</v>
      </c>
      <c r="G33" s="143">
        <f>'[1]emploi direct_06'!AA30</f>
        <v>-3.157149468286613</v>
      </c>
      <c r="H33" s="143">
        <f>'[1]emploi direct_06'!AB30</f>
        <v>-0.78215037863538228</v>
      </c>
      <c r="I33" s="144">
        <f>'[1]emploi direct_06'!AC30</f>
        <v>-1.0290647167027434</v>
      </c>
      <c r="J33" s="145">
        <f>'[1]emploi direct_06'!AD30</f>
        <v>0.87362650641773509</v>
      </c>
      <c r="K33" s="142">
        <f>'[1]emploi direct_06'!AE30</f>
        <v>-0.35860479712749305</v>
      </c>
      <c r="L33" s="143">
        <f>'[1]emploi direct_06'!AF30</f>
        <v>-0.74653674120441771</v>
      </c>
      <c r="M33" s="143">
        <f>'[1]emploi direct_06'!AG30</f>
        <v>0.48121954152882118</v>
      </c>
      <c r="N33" s="143">
        <f>'[1]emploi direct_06'!AH30</f>
        <v>-1.7552187960721666</v>
      </c>
      <c r="O33" s="143">
        <f>'[1]emploi direct_06'!AI30</f>
        <v>1.022239739569164</v>
      </c>
      <c r="P33" s="143">
        <f>'[1]emploi direct_06'!AJ30</f>
        <v>0.61655799671322953</v>
      </c>
      <c r="Q33" s="143">
        <f>'[1]emploi direct_06'!AK30</f>
        <v>0.43091135177193429</v>
      </c>
      <c r="R33" s="143">
        <f>'[1]emploi direct_06'!AL30</f>
        <v>0.23684635983709512</v>
      </c>
      <c r="S33" s="143">
        <f>'[1]emploi direct_06'!AM30</f>
        <v>-0.54804238632607527</v>
      </c>
      <c r="T33" s="142" t="e">
        <f>'[1]emploi direct_06'!AN30</f>
        <v>#DIV/0!</v>
      </c>
      <c r="U33" s="234"/>
      <c r="V33" s="95" t="str">
        <f t="shared" si="0"/>
        <v>2006T4</v>
      </c>
      <c r="W33" s="92">
        <f>'[1]emploi direct_06'!AP30</f>
        <v>-848.52595139242476</v>
      </c>
      <c r="X33" s="108">
        <f>'[1]emploi direct_06'!AQ30</f>
        <v>0</v>
      </c>
      <c r="Y33" s="100">
        <f>'[1]emploi direct_06'!AR30</f>
        <v>-332.64257076176364</v>
      </c>
      <c r="Z33" s="93">
        <f>'[1]emploi direct_06'!AS30</f>
        <v>11.900116017303844</v>
      </c>
      <c r="AA33" s="93">
        <f>'[1]emploi direct_06'!AT30</f>
        <v>-33.774157576503967</v>
      </c>
      <c r="AB33" s="93">
        <f>'[1]emploi direct_06'!AU30</f>
        <v>-125.34553304930205</v>
      </c>
      <c r="AC33" s="93">
        <f>'[1]emploi direct_06'!AV30</f>
        <v>-20.735518296390637</v>
      </c>
      <c r="AD33" s="94">
        <f>'[1]emploi direct_06'!AW30</f>
        <v>-164.68747785687083</v>
      </c>
      <c r="AE33" s="102">
        <f>'[1]emploi direct_06'!AX30</f>
        <v>231.91359412459133</v>
      </c>
      <c r="AF33" s="100">
        <f>'[1]emploi direct_06'!AY30</f>
        <v>-747.79697475524154</v>
      </c>
      <c r="AG33" s="93">
        <f>'[1]emploi direct_06'!AZ30</f>
        <v>-423.25593588725314</v>
      </c>
      <c r="AH33" s="93">
        <f>'[1]emploi direct_06'!BA30</f>
        <v>85.955276600241632</v>
      </c>
      <c r="AI33" s="93">
        <f>'[1]emploi direct_06'!BB30</f>
        <v>-591.99881866300711</v>
      </c>
      <c r="AJ33" s="93">
        <f>'[1]emploi direct_06'!BC30</f>
        <v>126.10224331728386</v>
      </c>
      <c r="AK33" s="93">
        <f>'[1]emploi direct_06'!BD30</f>
        <v>62.467983287089737</v>
      </c>
      <c r="AL33" s="93">
        <f>'[1]emploi direct_06'!BE30</f>
        <v>29.071937329711545</v>
      </c>
      <c r="AM33" s="93">
        <f>'[1]emploi direct_06'!BF30</f>
        <v>106.56041245681263</v>
      </c>
      <c r="AN33" s="93">
        <f>'[1]emploi direct_06'!BG30</f>
        <v>-142.70007319615252</v>
      </c>
      <c r="AO33" s="100">
        <f>'[1]emploi direct_06'!BH30</f>
        <v>0</v>
      </c>
      <c r="AP33" s="234"/>
      <c r="AQ33" s="95" t="str">
        <f t="shared" si="1"/>
        <v>2006T4</v>
      </c>
      <c r="AR33" s="140">
        <f>'[1]emploi direct_06'!BJ30</f>
        <v>1.1341038341648346</v>
      </c>
      <c r="AS33" s="141" t="e">
        <f>'[1]emploi direct_06'!BK30</f>
        <v>#DIV/0!</v>
      </c>
      <c r="AT33" s="142">
        <f>'[1]emploi direct_06'!BL30</f>
        <v>-2.9816111091000908</v>
      </c>
      <c r="AU33" s="143">
        <f>'[1]emploi direct_06'!BM30</f>
        <v>4.4877287247170994</v>
      </c>
      <c r="AV33" s="143">
        <f>'[1]emploi direct_06'!BN30</f>
        <v>-1.011641629029536</v>
      </c>
      <c r="AW33" s="143">
        <f>'[1]emploi direct_06'!BO30</f>
        <v>-14.439828576694957</v>
      </c>
      <c r="AX33" s="143">
        <f>'[1]emploi direct_06'!BP30</f>
        <v>2.2601159083172506</v>
      </c>
      <c r="AY33" s="144">
        <f>'[1]emploi direct_06'!BQ30</f>
        <v>-3.0561178646088649</v>
      </c>
      <c r="AZ33" s="145">
        <f>'[1]emploi direct_06'!BR30</f>
        <v>4.7813341482038973</v>
      </c>
      <c r="BA33" s="142">
        <f>'[1]emploi direct_06'!BS30</f>
        <v>1.3289087119369158</v>
      </c>
      <c r="BB33" s="143">
        <f>'[1]emploi direct_06'!BT30</f>
        <v>-4.1397498994710791E-2</v>
      </c>
      <c r="BC33" s="143">
        <f>'[1]emploi direct_06'!BU30</f>
        <v>0.65574453191048487</v>
      </c>
      <c r="BD33" s="143">
        <f>'[1]emploi direct_06'!BV30</f>
        <v>0.64208913826671044</v>
      </c>
      <c r="BE33" s="143">
        <f>'[1]emploi direct_06'!BW30</f>
        <v>5.0624366783817543</v>
      </c>
      <c r="BF33" s="143">
        <f>'[1]emploi direct_06'!BX30</f>
        <v>7.1060696027691606E-3</v>
      </c>
      <c r="BG33" s="143">
        <f>'[1]emploi direct_06'!BY30</f>
        <v>1.3191917116294638</v>
      </c>
      <c r="BH33" s="143">
        <f>'[1]emploi direct_06'!BZ30</f>
        <v>2.7392886504633784</v>
      </c>
      <c r="BI33" s="143">
        <f>'[1]emploi direct_06'!CA30</f>
        <v>2.0819759902175106</v>
      </c>
      <c r="BJ33" s="142" t="e">
        <f>'[1]emploi direct_06'!CB30</f>
        <v>#DIV/0!</v>
      </c>
      <c r="BK33" s="234"/>
      <c r="BL33" s="95" t="str">
        <f t="shared" si="2"/>
        <v>2006T4</v>
      </c>
      <c r="BM33" s="92">
        <f>'[1]emploi direct_06'!CD30</f>
        <v>2982.3031602998381</v>
      </c>
      <c r="BN33" s="108">
        <f>'[1]emploi direct_06'!CE30</f>
        <v>0</v>
      </c>
      <c r="BO33" s="100">
        <f>'[1]emploi direct_06'!CF30</f>
        <v>-964.63492012957431</v>
      </c>
      <c r="BP33" s="93">
        <f>'[1]emploi direct_06'!CG30</f>
        <v>176.23635432023775</v>
      </c>
      <c r="BQ33" s="93">
        <f>'[1]emploi direct_06'!CH30</f>
        <v>-50.799808330684755</v>
      </c>
      <c r="BR33" s="93">
        <f>'[1]emploi direct_06'!CI30</f>
        <v>-648.89088584512729</v>
      </c>
      <c r="BS33" s="93">
        <f>'[1]emploi direct_06'!CJ30</f>
        <v>58.135160678022203</v>
      </c>
      <c r="BT33" s="94">
        <f>'[1]emploi direct_06'!CK30</f>
        <v>-499.31574095201904</v>
      </c>
      <c r="BU33" s="102">
        <f>'[1]emploi direct_06'!CL30</f>
        <v>1221.9212303556378</v>
      </c>
      <c r="BV33" s="100">
        <f>'[1]emploi direct_06'!CM30</f>
        <v>2725.0168500737636</v>
      </c>
      <c r="BW33" s="93">
        <f>'[1]emploi direct_06'!CN30</f>
        <v>-23.305126735845988</v>
      </c>
      <c r="BX33" s="93">
        <f>'[1]emploi direct_06'!CO30</f>
        <v>116.92578569360558</v>
      </c>
      <c r="BY33" s="93">
        <f>'[1]emploi direct_06'!CP30</f>
        <v>211.40475379446434</v>
      </c>
      <c r="BZ33" s="93">
        <f>'[1]emploi direct_06'!CQ30</f>
        <v>600.48087565928654</v>
      </c>
      <c r="CA33" s="93">
        <f>'[1]emploi direct_06'!CR30</f>
        <v>0.72435523605781782</v>
      </c>
      <c r="CB33" s="93">
        <f>'[1]emploi direct_06'!CS30</f>
        <v>88.22052538394928</v>
      </c>
      <c r="CC33" s="93">
        <f>'[1]emploi direct_06'!CT30</f>
        <v>1202.4245001530362</v>
      </c>
      <c r="CD33" s="93">
        <f>'[1]emploi direct_06'!CU30</f>
        <v>528.14118088919349</v>
      </c>
      <c r="CE33" s="100">
        <f>'[1]emploi direct_06'!CV30</f>
        <v>0</v>
      </c>
    </row>
    <row r="34" spans="1:83" ht="12.75" customHeight="1">
      <c r="A34" s="69" t="str">
        <f>Paca!A34</f>
        <v>2007T1</v>
      </c>
      <c r="B34" s="134">
        <f>'[1]emploi direct_06'!V31</f>
        <v>0.96655660815441191</v>
      </c>
      <c r="C34" s="135"/>
      <c r="D34" s="136">
        <f>'[1]emploi direct_06'!X31</f>
        <v>1.1916527291831125</v>
      </c>
      <c r="E34" s="137">
        <f>'[1]emploi direct_06'!Y31</f>
        <v>-1.2469051556555311</v>
      </c>
      <c r="F34" s="137">
        <f>'[1]emploi direct_06'!Z31</f>
        <v>0.87910701113851353</v>
      </c>
      <c r="G34" s="137">
        <f>'[1]emploi direct_06'!AA31</f>
        <v>6.8238633628372902</v>
      </c>
      <c r="H34" s="137">
        <f>'[1]emploi direct_06'!AB31</f>
        <v>0.63134446500834329</v>
      </c>
      <c r="I34" s="138">
        <f>'[1]emploi direct_06'!AC31</f>
        <v>0.64732551718491571</v>
      </c>
      <c r="J34" s="139">
        <f>'[1]emploi direct_06'!AD31</f>
        <v>2.1989514945581101</v>
      </c>
      <c r="K34" s="136">
        <f>'[1]emploi direct_06'!AE31</f>
        <v>0.7737272670506945</v>
      </c>
      <c r="L34" s="137">
        <f>'[1]emploi direct_06'!AF31</f>
        <v>0.96499248434376295</v>
      </c>
      <c r="M34" s="137">
        <f>'[1]emploi direct_06'!AG31</f>
        <v>0.61784763294570055</v>
      </c>
      <c r="N34" s="137">
        <f>'[1]emploi direct_06'!AH31</f>
        <v>0.71735168817832484</v>
      </c>
      <c r="O34" s="137">
        <f>'[1]emploi direct_06'!AI31</f>
        <v>0.1424661350686085</v>
      </c>
      <c r="P34" s="137">
        <f>'[1]emploi direct_06'!AJ31</f>
        <v>0.34048018936854163</v>
      </c>
      <c r="Q34" s="137">
        <f>'[1]emploi direct_06'!AK31</f>
        <v>1.6479626073876652</v>
      </c>
      <c r="R34" s="137">
        <f>'[1]emploi direct_06'!AL31</f>
        <v>0.70771658842725405</v>
      </c>
      <c r="S34" s="137">
        <f>'[1]emploi direct_06'!AM31</f>
        <v>0.89882784455288522</v>
      </c>
      <c r="T34" s="136" t="e">
        <f>'[1]emploi direct_06'!AN31</f>
        <v>#DIV/0!</v>
      </c>
      <c r="V34" s="69" t="str">
        <f t="shared" si="0"/>
        <v>2007T1</v>
      </c>
      <c r="W34" s="74">
        <f>'[1]emploi direct_06'!AP31</f>
        <v>2570.5372096558567</v>
      </c>
      <c r="X34" s="106">
        <f>'[1]emploi direct_06'!AQ31</f>
        <v>0</v>
      </c>
      <c r="Y34" s="101">
        <f>'[1]emploi direct_06'!AR31</f>
        <v>374.03802222439845</v>
      </c>
      <c r="Z34" s="75">
        <f>'[1]emploi direct_06'!AS31</f>
        <v>-51.164367905790186</v>
      </c>
      <c r="AA34" s="75">
        <f>'[1]emploi direct_06'!AT31</f>
        <v>43.697968479795236</v>
      </c>
      <c r="AB34" s="75">
        <f>'[1]emploi direct_06'!AU31</f>
        <v>262.36844715980124</v>
      </c>
      <c r="AC34" s="75">
        <f>'[1]emploi direct_06'!AV31</f>
        <v>16.606603745330631</v>
      </c>
      <c r="AD34" s="76">
        <f>'[1]emploi direct_06'!AW31</f>
        <v>102.5293707452638</v>
      </c>
      <c r="AE34" s="103">
        <f>'[1]emploi direct_06'!AX31</f>
        <v>588.83509747322751</v>
      </c>
      <c r="AF34" s="101">
        <f>'[1]emploi direct_06'!AY31</f>
        <v>1607.6640899582417</v>
      </c>
      <c r="AG34" s="75">
        <f>'[1]emploi direct_06'!AZ31</f>
        <v>543.02705951951066</v>
      </c>
      <c r="AH34" s="75">
        <f>'[1]emploi direct_06'!BA31</f>
        <v>110.89081409777646</v>
      </c>
      <c r="AI34" s="75">
        <f>'[1]emploi direct_06'!BB31</f>
        <v>237.70110114469571</v>
      </c>
      <c r="AJ34" s="75">
        <f>'[1]emploi direct_06'!BC31</f>
        <v>17.754101072801859</v>
      </c>
      <c r="AK34" s="75">
        <f>'[1]emploi direct_06'!BD31</f>
        <v>34.7092200514453</v>
      </c>
      <c r="AL34" s="75">
        <f>'[1]emploi direct_06'!BE31</f>
        <v>111.66081555257006</v>
      </c>
      <c r="AM34" s="75">
        <f>'[1]emploi direct_06'!BF31</f>
        <v>319.16550579401519</v>
      </c>
      <c r="AN34" s="75">
        <f>'[1]emploi direct_06'!BG31</f>
        <v>232.75547272541007</v>
      </c>
      <c r="AO34" s="101">
        <f>'[1]emploi direct_06'!BH31</f>
        <v>0</v>
      </c>
      <c r="AQ34" s="69" t="str">
        <f t="shared" si="1"/>
        <v>2007T1</v>
      </c>
      <c r="AR34" s="134">
        <f>'[1]emploi direct_06'!BJ31</f>
        <v>1.6321305948028497</v>
      </c>
      <c r="AS34" s="135" t="e">
        <f>'[1]emploi direct_06'!BK31</f>
        <v>#DIV/0!</v>
      </c>
      <c r="AT34" s="136">
        <f>'[1]emploi direct_06'!BL31</f>
        <v>-1.2444512437502775</v>
      </c>
      <c r="AU34" s="137">
        <f>'[1]emploi direct_06'!BM31</f>
        <v>1.9213820736989629</v>
      </c>
      <c r="AV34" s="137">
        <f>'[1]emploi direct_06'!BN31</f>
        <v>0.53627414807990714</v>
      </c>
      <c r="AW34" s="137">
        <f>'[1]emploi direct_06'!BO31</f>
        <v>-5.325062283507787</v>
      </c>
      <c r="AX34" s="137">
        <f>'[1]emploi direct_06'!BP31</f>
        <v>1.6432454094383431</v>
      </c>
      <c r="AY34" s="138">
        <f>'[1]emploi direct_06'!BQ31</f>
        <v>-1.9386669256749811</v>
      </c>
      <c r="AZ34" s="139">
        <f>'[1]emploi direct_06'!BR31</f>
        <v>5.3483346820796474</v>
      </c>
      <c r="BA34" s="136">
        <f>'[1]emploi direct_06'!BS31</f>
        <v>1.6126241147905729</v>
      </c>
      <c r="BB34" s="137">
        <f>'[1]emploi direct_06'!BT31</f>
        <v>0.46697279971872341</v>
      </c>
      <c r="BC34" s="137">
        <f>'[1]emploi direct_06'!BU31</f>
        <v>2.2269725392351392</v>
      </c>
      <c r="BD34" s="137">
        <f>'[1]emploi direct_06'!BV31</f>
        <v>0.42211617311027627</v>
      </c>
      <c r="BE34" s="137">
        <f>'[1]emploi direct_06'!BW31</f>
        <v>5.4016233454294404</v>
      </c>
      <c r="BF34" s="137">
        <f>'[1]emploi direct_06'!BX31</f>
        <v>-0.14665202495238727</v>
      </c>
      <c r="BG34" s="137">
        <f>'[1]emploi direct_06'!BY31</f>
        <v>0.58245088522947963</v>
      </c>
      <c r="BH34" s="137">
        <f>'[1]emploi direct_06'!BZ31</f>
        <v>3.0184925793112161</v>
      </c>
      <c r="BI34" s="137">
        <f>'[1]emploi direct_06'!CA31</f>
        <v>2.0710276482557743</v>
      </c>
      <c r="BJ34" s="136" t="e">
        <f>'[1]emploi direct_06'!CB31</f>
        <v>#DIV/0!</v>
      </c>
      <c r="BL34" s="69" t="str">
        <f t="shared" si="2"/>
        <v>2007T1</v>
      </c>
      <c r="BM34" s="74">
        <f>'[1]emploi direct_06'!CD31</f>
        <v>4312.1913236441324</v>
      </c>
      <c r="BN34" s="106">
        <f>'[1]emploi direct_06'!CE31</f>
        <v>0</v>
      </c>
      <c r="BO34" s="101">
        <f>'[1]emploi direct_06'!CF31</f>
        <v>-400.24609979470551</v>
      </c>
      <c r="BP34" s="75">
        <f>'[1]emploi direct_06'!CG31</f>
        <v>76.389442018743011</v>
      </c>
      <c r="BQ34" s="75">
        <f>'[1]emploi direct_06'!CH31</f>
        <v>26.747599260002062</v>
      </c>
      <c r="BR34" s="75">
        <f>'[1]emploi direct_06'!CI31</f>
        <v>-231.01449306865015</v>
      </c>
      <c r="BS34" s="75">
        <f>'[1]emploi direct_06'!CJ31</f>
        <v>42.792890749937214</v>
      </c>
      <c r="BT34" s="76">
        <f>'[1]emploi direct_06'!CK31</f>
        <v>-315.16153875473719</v>
      </c>
      <c r="BU34" s="103">
        <f>'[1]emploi direct_06'!CL31</f>
        <v>1389.3618841139905</v>
      </c>
      <c r="BV34" s="101">
        <f>'[1]emploi direct_06'!CM31</f>
        <v>3323.0755393248401</v>
      </c>
      <c r="BW34" s="75">
        <f>'[1]emploi direct_06'!CN31</f>
        <v>264.08067757045501</v>
      </c>
      <c r="BX34" s="75">
        <f>'[1]emploi direct_06'!CO31</f>
        <v>393.40381759644879</v>
      </c>
      <c r="BY34" s="75">
        <f>'[1]emploi direct_06'!CP31</f>
        <v>140.28330525259662</v>
      </c>
      <c r="BZ34" s="75">
        <f>'[1]emploi direct_06'!CQ31</f>
        <v>639.56151925782433</v>
      </c>
      <c r="CA34" s="75">
        <f>'[1]emploi direct_06'!CR31</f>
        <v>-15.022929015463887</v>
      </c>
      <c r="CB34" s="75">
        <f>'[1]emploi direct_06'!CS31</f>
        <v>39.883128370070153</v>
      </c>
      <c r="CC34" s="75">
        <f>'[1]emploi direct_06'!CT31</f>
        <v>1330.7431636687688</v>
      </c>
      <c r="CD34" s="75">
        <f>'[1]emploi direct_06'!CU31</f>
        <v>530.14285662407201</v>
      </c>
      <c r="CE34" s="101">
        <f>'[1]emploi direct_06'!CV31</f>
        <v>0</v>
      </c>
    </row>
    <row r="35" spans="1:83" ht="12.75" customHeight="1">
      <c r="A35" s="69" t="str">
        <f>Paca!A35</f>
        <v>2007T2</v>
      </c>
      <c r="B35" s="134">
        <f>'[1]emploi direct_06'!V32</f>
        <v>0.81019611327652896</v>
      </c>
      <c r="C35" s="135"/>
      <c r="D35" s="136">
        <f>'[1]emploi direct_06'!X32</f>
        <v>-4.2029604000792808E-2</v>
      </c>
      <c r="E35" s="137">
        <f>'[1]emploi direct_06'!Y32</f>
        <v>-2.6027024187687986</v>
      </c>
      <c r="F35" s="137">
        <f>'[1]emploi direct_06'!Z32</f>
        <v>-1.081854999635079</v>
      </c>
      <c r="G35" s="137">
        <f>'[1]emploi direct_06'!AA32</f>
        <v>5.4882288541548307</v>
      </c>
      <c r="H35" s="137">
        <f>'[1]emploi direct_06'!AB32</f>
        <v>0.53619594492722022</v>
      </c>
      <c r="I35" s="138">
        <f>'[1]emploi direct_06'!AC32</f>
        <v>-0.58490843187667396</v>
      </c>
      <c r="J35" s="139">
        <f>'[1]emploi direct_06'!AD32</f>
        <v>0.76035983114066674</v>
      </c>
      <c r="K35" s="136">
        <f>'[1]emploi direct_06'!AE32</f>
        <v>0.94598346313021775</v>
      </c>
      <c r="L35" s="137">
        <f>'[1]emploi direct_06'!AF32</f>
        <v>-0.17484991586178555</v>
      </c>
      <c r="M35" s="137">
        <f>'[1]emploi direct_06'!AG32</f>
        <v>0.33322034849845306</v>
      </c>
      <c r="N35" s="137">
        <f>'[1]emploi direct_06'!AH32</f>
        <v>1.6940394273813109</v>
      </c>
      <c r="O35" s="137">
        <f>'[1]emploi direct_06'!AI32</f>
        <v>2.2127802109817463</v>
      </c>
      <c r="P35" s="137">
        <f>'[1]emploi direct_06'!AJ32</f>
        <v>0.20490308990970263</v>
      </c>
      <c r="Q35" s="137">
        <f>'[1]emploi direct_06'!AK32</f>
        <v>0.93331571751809062</v>
      </c>
      <c r="R35" s="137">
        <f>'[1]emploi direct_06'!AL32</f>
        <v>1.5813504567717018</v>
      </c>
      <c r="S35" s="137">
        <f>'[1]emploi direct_06'!AM32</f>
        <v>1.4352345178211934</v>
      </c>
      <c r="T35" s="136" t="e">
        <f>'[1]emploi direct_06'!AN32</f>
        <v>#DIV/0!</v>
      </c>
      <c r="V35" s="69" t="str">
        <f t="shared" si="0"/>
        <v>2007T2</v>
      </c>
      <c r="W35" s="74">
        <f>'[1]emploi direct_06'!AP32</f>
        <v>2175.526116019988</v>
      </c>
      <c r="X35" s="106">
        <f>'[1]emploi direct_06'!AQ32</f>
        <v>0</v>
      </c>
      <c r="Y35" s="101">
        <f>'[1]emploi direct_06'!AR32</f>
        <v>-13.349531586107332</v>
      </c>
      <c r="Z35" s="75">
        <f>'[1]emploi direct_06'!AS32</f>
        <v>-105.46525890458588</v>
      </c>
      <c r="AA35" s="75">
        <f>'[1]emploi direct_06'!AT32</f>
        <v>-54.248756668023816</v>
      </c>
      <c r="AB35" s="75">
        <f>'[1]emploi direct_06'!AU32</f>
        <v>225.41446209675178</v>
      </c>
      <c r="AC35" s="75">
        <f>'[1]emploi direct_06'!AV32</f>
        <v>14.192903367255894</v>
      </c>
      <c r="AD35" s="76">
        <f>'[1]emploi direct_06'!AW32</f>
        <v>-93.242881477504852</v>
      </c>
      <c r="AE35" s="103">
        <f>'[1]emploi direct_06'!AX32</f>
        <v>208.08637489084504</v>
      </c>
      <c r="AF35" s="101">
        <f>'[1]emploi direct_06'!AY32</f>
        <v>1980.7892727152212</v>
      </c>
      <c r="AG35" s="75">
        <f>'[1]emploi direct_06'!AZ32</f>
        <v>-99.342202723019</v>
      </c>
      <c r="AH35" s="75">
        <f>'[1]emploi direct_06'!BA32</f>
        <v>60.175640535118873</v>
      </c>
      <c r="AI35" s="75">
        <f>'[1]emploi direct_06'!BB32</f>
        <v>565.36234615786088</v>
      </c>
      <c r="AJ35" s="75">
        <f>'[1]emploi direct_06'!BC32</f>
        <v>276.14908367928729</v>
      </c>
      <c r="AK35" s="75">
        <f>'[1]emploi direct_06'!BD32</f>
        <v>20.95934418743127</v>
      </c>
      <c r="AL35" s="75">
        <f>'[1]emploi direct_06'!BE32</f>
        <v>64.280715199951374</v>
      </c>
      <c r="AM35" s="75">
        <f>'[1]emploi direct_06'!BF32</f>
        <v>718.20338946566335</v>
      </c>
      <c r="AN35" s="75">
        <f>'[1]emploi direct_06'!BG32</f>
        <v>375.00095621298169</v>
      </c>
      <c r="AO35" s="101">
        <f>'[1]emploi direct_06'!BH32</f>
        <v>0</v>
      </c>
      <c r="AQ35" s="69" t="str">
        <f t="shared" si="1"/>
        <v>2007T2</v>
      </c>
      <c r="AR35" s="134">
        <f>'[1]emploi direct_06'!BJ32</f>
        <v>1.8546701042427838</v>
      </c>
      <c r="AS35" s="135" t="e">
        <f>'[1]emploi direct_06'!BK32</f>
        <v>#DIV/0!</v>
      </c>
      <c r="AT35" s="136">
        <f>'[1]emploi direct_06'!BL32</f>
        <v>-1.4248906205668876</v>
      </c>
      <c r="AU35" s="137">
        <f>'[1]emploi direct_06'!BM32</f>
        <v>-3.5164356195267144</v>
      </c>
      <c r="AV35" s="137">
        <f>'[1]emploi direct_06'!BN32</f>
        <v>-0.12510036507792366</v>
      </c>
      <c r="AW35" s="137">
        <f>'[1]emploi direct_06'!BO32</f>
        <v>1.2021128631042322</v>
      </c>
      <c r="AX35" s="137">
        <f>'[1]emploi direct_06'!BP32</f>
        <v>1.0911332350910907</v>
      </c>
      <c r="AY35" s="138">
        <f>'[1]emploi direct_06'!BQ32</f>
        <v>-2.3960947708187241</v>
      </c>
      <c r="AZ35" s="139">
        <f>'[1]emploi direct_06'!BR32</f>
        <v>4.6293132898627576</v>
      </c>
      <c r="BA35" s="136">
        <f>'[1]emploi direct_06'!BS32</f>
        <v>2.0115315383852694</v>
      </c>
      <c r="BB35" s="137">
        <f>'[1]emploi direct_06'!BT32</f>
        <v>0.34330720629860423</v>
      </c>
      <c r="BC35" s="137">
        <f>'[1]emploi direct_06'!BU32</f>
        <v>1.6556220802413923</v>
      </c>
      <c r="BD35" s="137">
        <f>'[1]emploi direct_06'!BV32</f>
        <v>1.7019312338091952</v>
      </c>
      <c r="BE35" s="137">
        <f>'[1]emploi direct_06'!BW32</f>
        <v>5.6881034179292023</v>
      </c>
      <c r="BF35" s="137">
        <f>'[1]emploi direct_06'!BX32</f>
        <v>0.65206117818892295</v>
      </c>
      <c r="BG35" s="137">
        <f>'[1]emploi direct_06'!BY32</f>
        <v>2.6218704696026718</v>
      </c>
      <c r="BH35" s="137">
        <f>'[1]emploi direct_06'!BZ32</f>
        <v>3.3923243334766262</v>
      </c>
      <c r="BI35" s="137">
        <f>'[1]emploi direct_06'!CA32</f>
        <v>2.5801004461202925</v>
      </c>
      <c r="BJ35" s="136" t="e">
        <f>'[1]emploi direct_06'!CB32</f>
        <v>#DIV/0!</v>
      </c>
      <c r="BL35" s="69" t="str">
        <f t="shared" si="2"/>
        <v>2007T2</v>
      </c>
      <c r="BM35" s="74">
        <f>'[1]emploi direct_06'!CD32</f>
        <v>4929.0625610899297</v>
      </c>
      <c r="BN35" s="106">
        <f>'[1]emploi direct_06'!CE32</f>
        <v>0</v>
      </c>
      <c r="BO35" s="101">
        <f>'[1]emploi direct_06'!CF32</f>
        <v>-458.9257417934059</v>
      </c>
      <c r="BP35" s="75">
        <f>'[1]emploi direct_06'!CG32</f>
        <v>-143.84048733806594</v>
      </c>
      <c r="BQ35" s="75">
        <f>'[1]emploi direct_06'!CH32</f>
        <v>-6.2129651454688428</v>
      </c>
      <c r="BR35" s="75">
        <f>'[1]emploi direct_06'!CI32</f>
        <v>51.464674280221516</v>
      </c>
      <c r="BS35" s="75">
        <f>'[1]emploi direct_06'!CJ32</f>
        <v>28.723336650518377</v>
      </c>
      <c r="BT35" s="76">
        <f>'[1]emploi direct_06'!CK32</f>
        <v>-389.06030024061147</v>
      </c>
      <c r="BU35" s="103">
        <f>'[1]emploi direct_06'!CL32</f>
        <v>1220.0493176319578</v>
      </c>
      <c r="BV35" s="101">
        <f>'[1]emploi direct_06'!CM32</f>
        <v>4167.9389852513559</v>
      </c>
      <c r="BW35" s="75">
        <f>'[1]emploi direct_06'!CN32</f>
        <v>194.04517060122453</v>
      </c>
      <c r="BX35" s="75">
        <f>'[1]emploi direct_06'!CO32</f>
        <v>295.09630170039236</v>
      </c>
      <c r="BY35" s="75">
        <f>'[1]emploi direct_06'!CP32</f>
        <v>567.95205292084574</v>
      </c>
      <c r="BZ35" s="75">
        <f>'[1]emploi direct_06'!CQ32</f>
        <v>686.51796798234136</v>
      </c>
      <c r="CA35" s="75">
        <f>'[1]emploi direct_06'!CR32</f>
        <v>66.40240754421211</v>
      </c>
      <c r="CB35" s="75">
        <f>'[1]emploi direct_06'!CS32</f>
        <v>177.60613635409027</v>
      </c>
      <c r="CC35" s="75">
        <f>'[1]emploi direct_06'!CT32</f>
        <v>1513.7089304372639</v>
      </c>
      <c r="CD35" s="75">
        <f>'[1]emploi direct_06'!CU32</f>
        <v>666.610017711002</v>
      </c>
      <c r="CE35" s="101">
        <f>'[1]emploi direct_06'!CV32</f>
        <v>0</v>
      </c>
    </row>
    <row r="36" spans="1:83" ht="12.75" customHeight="1">
      <c r="A36" s="69" t="str">
        <f>Paca!A36</f>
        <v>2007T3</v>
      </c>
      <c r="B36" s="134">
        <f>'[1]emploi direct_06'!V33</f>
        <v>0.20887896146104534</v>
      </c>
      <c r="C36" s="135"/>
      <c r="D36" s="136">
        <f>'[1]emploi direct_06'!X33</f>
        <v>0.53767460291065383</v>
      </c>
      <c r="E36" s="137">
        <f>'[1]emploi direct_06'!Y33</f>
        <v>0.68570246833599136</v>
      </c>
      <c r="F36" s="137">
        <f>'[1]emploi direct_06'!Z33</f>
        <v>-0.53711807235110598</v>
      </c>
      <c r="G36" s="137">
        <f>'[1]emploi direct_06'!AA33</f>
        <v>4.4282570902536955</v>
      </c>
      <c r="H36" s="137">
        <f>'[1]emploi direct_06'!AB33</f>
        <v>2.2629590779467579</v>
      </c>
      <c r="I36" s="138">
        <f>'[1]emploi direct_06'!AC33</f>
        <v>-0.51612554658643228</v>
      </c>
      <c r="J36" s="139">
        <f>'[1]emploi direct_06'!AD33</f>
        <v>1.0070283389174373</v>
      </c>
      <c r="K36" s="136">
        <f>'[1]emploi direct_06'!AE33</f>
        <v>5.5367313690712905E-2</v>
      </c>
      <c r="L36" s="137">
        <f>'[1]emploi direct_06'!AF33</f>
        <v>0.45710308521536014</v>
      </c>
      <c r="M36" s="137">
        <f>'[1]emploi direct_06'!AG33</f>
        <v>-8.7307219706700412E-2</v>
      </c>
      <c r="N36" s="137">
        <f>'[1]emploi direct_06'!AH33</f>
        <v>0.19849519134773619</v>
      </c>
      <c r="O36" s="137">
        <f>'[1]emploi direct_06'!AI33</f>
        <v>0.75354711106367933</v>
      </c>
      <c r="P36" s="137">
        <f>'[1]emploi direct_06'!AJ33</f>
        <v>-0.94311258217825156</v>
      </c>
      <c r="Q36" s="137">
        <f>'[1]emploi direct_06'!AK33</f>
        <v>0.7696459349465723</v>
      </c>
      <c r="R36" s="137">
        <f>'[1]emploi direct_06'!AL33</f>
        <v>-0.80480004581556797</v>
      </c>
      <c r="S36" s="137">
        <f>'[1]emploi direct_06'!AM33</f>
        <v>0.47001806271311786</v>
      </c>
      <c r="T36" s="136" t="e">
        <f>'[1]emploi direct_06'!AN33</f>
        <v>#DIV/0!</v>
      </c>
      <c r="V36" s="69" t="str">
        <f t="shared" si="0"/>
        <v>2007T3</v>
      </c>
      <c r="W36" s="74">
        <f>'[1]emploi direct_06'!AP33</f>
        <v>565.42278427345445</v>
      </c>
      <c r="X36" s="106">
        <f>'[1]emploi direct_06'!AQ33</f>
        <v>0</v>
      </c>
      <c r="Y36" s="101">
        <f>'[1]emploi direct_06'!AR33</f>
        <v>170.70556586400926</v>
      </c>
      <c r="Z36" s="75">
        <f>'[1]emploi direct_06'!AS33</f>
        <v>27.06247591731335</v>
      </c>
      <c r="AA36" s="75">
        <f>'[1]emploi direct_06'!AT33</f>
        <v>-26.641977753908577</v>
      </c>
      <c r="AB36" s="75">
        <f>'[1]emploi direct_06'!AU33</f>
        <v>191.86086161543881</v>
      </c>
      <c r="AC36" s="75">
        <f>'[1]emploi direct_06'!AV33</f>
        <v>60.220848403210312</v>
      </c>
      <c r="AD36" s="76">
        <f>'[1]emploi direct_06'!AW33</f>
        <v>-81.796642318051454</v>
      </c>
      <c r="AE36" s="103">
        <f>'[1]emploi direct_06'!AX33</f>
        <v>277.68721241378807</v>
      </c>
      <c r="AF36" s="101">
        <f>'[1]emploi direct_06'!AY33</f>
        <v>117.03000599564984</v>
      </c>
      <c r="AG36" s="75">
        <f>'[1]emploi direct_06'!AZ33</f>
        <v>259.25221889947716</v>
      </c>
      <c r="AH36" s="75">
        <f>'[1]emploi direct_06'!BA33</f>
        <v>-15.819185462554742</v>
      </c>
      <c r="AI36" s="75">
        <f>'[1]emploi direct_06'!BB33</f>
        <v>67.367255567281973</v>
      </c>
      <c r="AJ36" s="75">
        <f>'[1]emploi direct_06'!BC33</f>
        <v>96.121588244372106</v>
      </c>
      <c r="AK36" s="75">
        <f>'[1]emploi direct_06'!BD33</f>
        <v>-96.667768472196258</v>
      </c>
      <c r="AL36" s="75">
        <f>'[1]emploi direct_06'!BE33</f>
        <v>53.502939195616818</v>
      </c>
      <c r="AM36" s="75">
        <f>'[1]emploi direct_06'!BF33</f>
        <v>-371.29687724638643</v>
      </c>
      <c r="AN36" s="75">
        <f>'[1]emploi direct_06'!BG33</f>
        <v>124.56983526999102</v>
      </c>
      <c r="AO36" s="101">
        <f>'[1]emploi direct_06'!BH33</f>
        <v>0</v>
      </c>
      <c r="AQ36" s="69" t="str">
        <f t="shared" si="1"/>
        <v>2007T3</v>
      </c>
      <c r="AR36" s="134">
        <f>'[1]emploi direct_06'!BJ33</f>
        <v>1.6727959464727604</v>
      </c>
      <c r="AS36" s="135" t="e">
        <f>'[1]emploi direct_06'!BK33</f>
        <v>#DIV/0!</v>
      </c>
      <c r="AT36" s="136">
        <f>'[1]emploi direct_06'!BL33</f>
        <v>0.62656486315817439</v>
      </c>
      <c r="AU36" s="137">
        <f>'[1]emploi direct_06'!BM33</f>
        <v>-2.8759541380766418</v>
      </c>
      <c r="AV36" s="137">
        <f>'[1]emploi direct_06'!BN33</f>
        <v>-1.4180632105370239</v>
      </c>
      <c r="AW36" s="137">
        <f>'[1]emploi direct_06'!BO33</f>
        <v>13.961426021665947</v>
      </c>
      <c r="AX36" s="137">
        <f>'[1]emploi direct_06'!BP33</f>
        <v>2.6511665277763496</v>
      </c>
      <c r="AY36" s="138">
        <f>'[1]emploi direct_06'!BQ33</f>
        <v>-1.4821510173601671</v>
      </c>
      <c r="AZ36" s="139">
        <f>'[1]emploi direct_06'!BR33</f>
        <v>4.9217144789765355</v>
      </c>
      <c r="BA36" s="136">
        <f>'[1]emploi direct_06'!BS33</f>
        <v>1.4183535973830041</v>
      </c>
      <c r="BB36" s="137">
        <f>'[1]emploi direct_06'!BT33</f>
        <v>0.4933002209442261</v>
      </c>
      <c r="BC36" s="137">
        <f>'[1]emploi direct_06'!BU33</f>
        <v>1.3503694372496433</v>
      </c>
      <c r="BD36" s="137">
        <f>'[1]emploi direct_06'!BV33</f>
        <v>0.82552339832253629</v>
      </c>
      <c r="BE36" s="137">
        <f>'[1]emploi direct_06'!BW33</f>
        <v>4.1839505219084527</v>
      </c>
      <c r="BF36" s="137">
        <f>'[1]emploi direct_06'!BX33</f>
        <v>0.2118965061580047</v>
      </c>
      <c r="BG36" s="137">
        <f>'[1]emploi direct_06'!BY33</f>
        <v>3.8317932944039512</v>
      </c>
      <c r="BH36" s="137">
        <f>'[1]emploi direct_06'!BZ33</f>
        <v>1.7172904498947261</v>
      </c>
      <c r="BI36" s="137">
        <f>'[1]emploi direct_06'!CA33</f>
        <v>2.264470770933058</v>
      </c>
      <c r="BJ36" s="136" t="e">
        <f>'[1]emploi direct_06'!CB33</f>
        <v>#DIV/0!</v>
      </c>
      <c r="BL36" s="69" t="str">
        <f t="shared" si="2"/>
        <v>2007T3</v>
      </c>
      <c r="BM36" s="74">
        <f>'[1]emploi direct_06'!CD33</f>
        <v>4462.9601585568744</v>
      </c>
      <c r="BN36" s="106">
        <f>'[1]emploi direct_06'!CE33</f>
        <v>0</v>
      </c>
      <c r="BO36" s="101">
        <f>'[1]emploi direct_06'!CF33</f>
        <v>198.75148574053674</v>
      </c>
      <c r="BP36" s="75">
        <f>'[1]emploi direct_06'!CG33</f>
        <v>-117.66703487575887</v>
      </c>
      <c r="BQ36" s="75">
        <f>'[1]emploi direct_06'!CH33</f>
        <v>-70.966923518641124</v>
      </c>
      <c r="BR36" s="75">
        <f>'[1]emploi direct_06'!CI33</f>
        <v>554.29823782268977</v>
      </c>
      <c r="BS36" s="75">
        <f>'[1]emploi direct_06'!CJ33</f>
        <v>70.284837219406199</v>
      </c>
      <c r="BT36" s="76">
        <f>'[1]emploi direct_06'!CK33</f>
        <v>-237.19763090716333</v>
      </c>
      <c r="BU36" s="103">
        <f>'[1]emploi direct_06'!CL33</f>
        <v>1306.5222789024519</v>
      </c>
      <c r="BV36" s="101">
        <f>'[1]emploi direct_06'!CM33</f>
        <v>2957.6863939138711</v>
      </c>
      <c r="BW36" s="75">
        <f>'[1]emploi direct_06'!CN33</f>
        <v>279.68113980871567</v>
      </c>
      <c r="BX36" s="75">
        <f>'[1]emploi direct_06'!CO33</f>
        <v>241.20254577058222</v>
      </c>
      <c r="BY36" s="75">
        <f>'[1]emploi direct_06'!CP33</f>
        <v>278.43188420683146</v>
      </c>
      <c r="BZ36" s="75">
        <f>'[1]emploi direct_06'!CQ33</f>
        <v>516.12701631374512</v>
      </c>
      <c r="CA36" s="75">
        <f>'[1]emploi direct_06'!CR33</f>
        <v>21.468779053770049</v>
      </c>
      <c r="CB36" s="75">
        <f>'[1]emploi direct_06'!CS33</f>
        <v>258.51640727784979</v>
      </c>
      <c r="CC36" s="75">
        <f>'[1]emploi direct_06'!CT33</f>
        <v>772.63243047010474</v>
      </c>
      <c r="CD36" s="75">
        <f>'[1]emploi direct_06'!CU33</f>
        <v>589.62619101223027</v>
      </c>
      <c r="CE36" s="101">
        <f>'[1]emploi direct_06'!CV33</f>
        <v>0</v>
      </c>
    </row>
    <row r="37" spans="1:83" s="232" customFormat="1" ht="12.75" customHeight="1">
      <c r="A37" s="95" t="str">
        <f>Paca!A37</f>
        <v>2007T4</v>
      </c>
      <c r="B37" s="140">
        <f>'[1]emploi direct_06'!V34</f>
        <v>0.13837948027046743</v>
      </c>
      <c r="C37" s="141"/>
      <c r="D37" s="142">
        <f>'[1]emploi direct_06'!X34</f>
        <v>0.57385851499045515</v>
      </c>
      <c r="E37" s="143">
        <f>'[1]emploi direct_06'!Y34</f>
        <v>0.16230126552976287</v>
      </c>
      <c r="F37" s="143">
        <f>'[1]emploi direct_06'!Z34</f>
        <v>-0.61014712549289918</v>
      </c>
      <c r="G37" s="143">
        <f>'[1]emploi direct_06'!AA34</f>
        <v>6.7478231176087089</v>
      </c>
      <c r="H37" s="143">
        <f>'[1]emploi direct_06'!AB34</f>
        <v>-1.4369734763904574</v>
      </c>
      <c r="I37" s="144">
        <f>'[1]emploi direct_06'!AC34</f>
        <v>-0.37659176574313946</v>
      </c>
      <c r="J37" s="145">
        <f>'[1]emploi direct_06'!AD34</f>
        <v>0.6281687994370122</v>
      </c>
      <c r="K37" s="142">
        <f>'[1]emploi direct_06'!AE34</f>
        <v>8.1484087528060911E-3</v>
      </c>
      <c r="L37" s="143">
        <f>'[1]emploi direct_06'!AF34</f>
        <v>-0.57577343750122578</v>
      </c>
      <c r="M37" s="143">
        <f>'[1]emploi direct_06'!AG34</f>
        <v>-0.20591253692744393</v>
      </c>
      <c r="N37" s="143">
        <f>'[1]emploi direct_06'!AH34</f>
        <v>-0.19216426079994298</v>
      </c>
      <c r="O37" s="143">
        <f>'[1]emploi direct_06'!AI34</f>
        <v>0.76385420424949224</v>
      </c>
      <c r="P37" s="143">
        <f>'[1]emploi direct_06'!AJ34</f>
        <v>0.56576306431528334</v>
      </c>
      <c r="Q37" s="143">
        <f>'[1]emploi direct_06'!AK34</f>
        <v>0.3457647628622329</v>
      </c>
      <c r="R37" s="143">
        <f>'[1]emploi direct_06'!AL34</f>
        <v>0.71826544719884033</v>
      </c>
      <c r="S37" s="143">
        <f>'[1]emploi direct_06'!AM34</f>
        <v>-0.22770912119225439</v>
      </c>
      <c r="T37" s="142" t="e">
        <f>'[1]emploi direct_06'!AN34</f>
        <v>#DIV/0!</v>
      </c>
      <c r="U37" s="234"/>
      <c r="V37" s="95" t="str">
        <f t="shared" si="0"/>
        <v>2007T4</v>
      </c>
      <c r="W37" s="92">
        <f>'[1]emploi direct_06'!AP34</f>
        <v>375.3673584566568</v>
      </c>
      <c r="X37" s="108">
        <f>'[1]emploi direct_06'!AQ34</f>
        <v>0</v>
      </c>
      <c r="Y37" s="100">
        <f>'[1]emploi direct_06'!AR34</f>
        <v>183.1731544790091</v>
      </c>
      <c r="Z37" s="93">
        <f>'[1]emploi direct_06'!AS34</f>
        <v>6.4494328456044059</v>
      </c>
      <c r="AA37" s="93">
        <f>'[1]emploi direct_06'!AT34</f>
        <v>-30.10178880138119</v>
      </c>
      <c r="AB37" s="93">
        <f>'[1]emploi direct_06'!AU34</f>
        <v>305.30596061336291</v>
      </c>
      <c r="AC37" s="93">
        <f>'[1]emploi direct_06'!AV34</f>
        <v>-39.105448977272772</v>
      </c>
      <c r="AD37" s="94">
        <f>'[1]emploi direct_06'!AW34</f>
        <v>-59.37500120130062</v>
      </c>
      <c r="AE37" s="102">
        <f>'[1]emploi direct_06'!AX34</f>
        <v>174.96135938202497</v>
      </c>
      <c r="AF37" s="100">
        <f>'[1]emploi direct_06'!AY34</f>
        <v>17.232844595622737</v>
      </c>
      <c r="AG37" s="93">
        <f>'[1]emploi direct_06'!AZ34</f>
        <v>-328.05042528716149</v>
      </c>
      <c r="AH37" s="93">
        <f>'[1]emploi direct_06'!BA34</f>
        <v>-37.27669605885967</v>
      </c>
      <c r="AI37" s="93">
        <f>'[1]emploi direct_06'!BB34</f>
        <v>-65.34805771203537</v>
      </c>
      <c r="AJ37" s="93">
        <f>'[1]emploi direct_06'!BC34</f>
        <v>98.170577790422612</v>
      </c>
      <c r="AK37" s="93">
        <f>'[1]emploi direct_06'!BD34</f>
        <v>57.443040983391256</v>
      </c>
      <c r="AL37" s="93">
        <f>'[1]emploi direct_06'!BE34</f>
        <v>24.221281963920774</v>
      </c>
      <c r="AM37" s="93">
        <f>'[1]emploi direct_06'!BF34</f>
        <v>328.70698751211603</v>
      </c>
      <c r="AN37" s="93">
        <f>'[1]emploi direct_06'!BG34</f>
        <v>-60.63386459611138</v>
      </c>
      <c r="AO37" s="100">
        <f>'[1]emploi direct_06'!BH34</f>
        <v>0</v>
      </c>
      <c r="AP37" s="234"/>
      <c r="AQ37" s="95" t="str">
        <f t="shared" si="1"/>
        <v>2007T4</v>
      </c>
      <c r="AR37" s="140">
        <f>'[1]emploi direct_06'!BJ34</f>
        <v>2.138333488753319</v>
      </c>
      <c r="AS37" s="141" t="e">
        <f>'[1]emploi direct_06'!BK34</f>
        <v>#DIV/0!</v>
      </c>
      <c r="AT37" s="142">
        <f>'[1]emploi direct_06'!BL34</f>
        <v>2.2765492184101843</v>
      </c>
      <c r="AU37" s="143">
        <f>'[1]emploi direct_06'!BM34</f>
        <v>-3.0004497987464851</v>
      </c>
      <c r="AV37" s="143">
        <f>'[1]emploi direct_06'!BN34</f>
        <v>-1.353818425536768</v>
      </c>
      <c r="AW37" s="143">
        <f>'[1]emploi direct_06'!BO34</f>
        <v>25.617266327858633</v>
      </c>
      <c r="AX37" s="143">
        <f>'[1]emploi direct_06'!BP34</f>
        <v>1.9736840474523953</v>
      </c>
      <c r="AY37" s="144">
        <f>'[1]emploi direct_06'!BQ34</f>
        <v>-0.83266507015862246</v>
      </c>
      <c r="AZ37" s="145">
        <f>'[1]emploi direct_06'!BR34</f>
        <v>4.6664064828190188</v>
      </c>
      <c r="BA37" s="142">
        <f>'[1]emploi direct_06'!BS34</f>
        <v>1.7916473097122187</v>
      </c>
      <c r="BB37" s="143">
        <f>'[1]emploi direct_06'!BT34</f>
        <v>0.66619663566196419</v>
      </c>
      <c r="BC37" s="143">
        <f>'[1]emploi direct_06'!BU34</f>
        <v>0.65729375284331315</v>
      </c>
      <c r="BD37" s="143">
        <f>'[1]emploi direct_06'!BV34</f>
        <v>2.4296370182798288</v>
      </c>
      <c r="BE37" s="143">
        <f>'[1]emploi direct_06'!BW34</f>
        <v>3.9174782491028015</v>
      </c>
      <c r="BF37" s="143">
        <f>'[1]emploi direct_06'!BX34</f>
        <v>0.16130586173677131</v>
      </c>
      <c r="BG37" s="143">
        <f>'[1]emploi direct_06'!BY34</f>
        <v>3.7437633950393012</v>
      </c>
      <c r="BH37" s="143">
        <f>'[1]emploi direct_06'!BZ34</f>
        <v>2.2058198371971427</v>
      </c>
      <c r="BI37" s="143">
        <f>'[1]emploi direct_06'!CA34</f>
        <v>2.5938630987994094</v>
      </c>
      <c r="BJ37" s="142" t="e">
        <f>'[1]emploi direct_06'!CB34</f>
        <v>#DIV/0!</v>
      </c>
      <c r="BK37" s="234"/>
      <c r="BL37" s="95" t="str">
        <f t="shared" si="2"/>
        <v>2007T4</v>
      </c>
      <c r="BM37" s="92">
        <f>'[1]emploi direct_06'!CD34</f>
        <v>5686.8534684059559</v>
      </c>
      <c r="BN37" s="108">
        <f>'[1]emploi direct_06'!CE34</f>
        <v>0</v>
      </c>
      <c r="BO37" s="100">
        <f>'[1]emploi direct_06'!CF34</f>
        <v>714.56721098130947</v>
      </c>
      <c r="BP37" s="93">
        <f>'[1]emploi direct_06'!CG34</f>
        <v>-123.11771804745831</v>
      </c>
      <c r="BQ37" s="93">
        <f>'[1]emploi direct_06'!CH34</f>
        <v>-67.294554743518347</v>
      </c>
      <c r="BR37" s="93">
        <f>'[1]emploi direct_06'!CI34</f>
        <v>984.94973148535473</v>
      </c>
      <c r="BS37" s="93">
        <f>'[1]emploi direct_06'!CJ34</f>
        <v>51.914906538524065</v>
      </c>
      <c r="BT37" s="94">
        <f>'[1]emploi direct_06'!CK34</f>
        <v>-131.88515425159312</v>
      </c>
      <c r="BU37" s="102">
        <f>'[1]emploi direct_06'!CL34</f>
        <v>1249.5700441598856</v>
      </c>
      <c r="BV37" s="100">
        <f>'[1]emploi direct_06'!CM34</f>
        <v>3722.7162132647354</v>
      </c>
      <c r="BW37" s="93">
        <f>'[1]emploi direct_06'!CN34</f>
        <v>374.88665040880733</v>
      </c>
      <c r="BX37" s="93">
        <f>'[1]emploi direct_06'!CO34</f>
        <v>117.97057311148092</v>
      </c>
      <c r="BY37" s="93">
        <f>'[1]emploi direct_06'!CP34</f>
        <v>805.0826451578032</v>
      </c>
      <c r="BZ37" s="93">
        <f>'[1]emploi direct_06'!CQ34</f>
        <v>488.19535078688386</v>
      </c>
      <c r="CA37" s="93">
        <f>'[1]emploi direct_06'!CR34</f>
        <v>16.443836750071569</v>
      </c>
      <c r="CB37" s="93">
        <f>'[1]emploi direct_06'!CS34</f>
        <v>253.66575191205902</v>
      </c>
      <c r="CC37" s="93">
        <f>'[1]emploi direct_06'!CT34</f>
        <v>994.77900552540814</v>
      </c>
      <c r="CD37" s="93">
        <f>'[1]emploi direct_06'!CU34</f>
        <v>671.6923996122714</v>
      </c>
      <c r="CE37" s="100">
        <f>'[1]emploi direct_06'!CV34</f>
        <v>0</v>
      </c>
    </row>
    <row r="38" spans="1:83" ht="12.75" customHeight="1">
      <c r="A38" s="69" t="str">
        <f>Paca!A38</f>
        <v>2008T1</v>
      </c>
      <c r="B38" s="134">
        <f>'[1]emploi direct_06'!V35</f>
        <v>0.10447643075695012</v>
      </c>
      <c r="C38" s="135"/>
      <c r="D38" s="136">
        <f>'[1]emploi direct_06'!X35</f>
        <v>-1.1246485235925752</v>
      </c>
      <c r="E38" s="137">
        <f>'[1]emploi direct_06'!Y35</f>
        <v>0.75120544901634556</v>
      </c>
      <c r="F38" s="137">
        <f>'[1]emploi direct_06'!Z35</f>
        <v>0.63959322939715069</v>
      </c>
      <c r="G38" s="137">
        <f>'[1]emploi direct_06'!AA35</f>
        <v>-3.3282246465210608</v>
      </c>
      <c r="H38" s="137">
        <f>'[1]emploi direct_06'!AB35</f>
        <v>-1.9451850639479407</v>
      </c>
      <c r="I38" s="138">
        <f>'[1]emploi direct_06'!AC35</f>
        <v>-1.333046874840782</v>
      </c>
      <c r="J38" s="139">
        <f>'[1]emploi direct_06'!AD35</f>
        <v>-0.96878088532054152</v>
      </c>
      <c r="K38" s="136">
        <f>'[1]emploi direct_06'!AE35</f>
        <v>0.4332593977049104</v>
      </c>
      <c r="L38" s="137">
        <f>'[1]emploi direct_06'!AF35</f>
        <v>0.62270770974246492</v>
      </c>
      <c r="M38" s="137">
        <f>'[1]emploi direct_06'!AG35</f>
        <v>-0.80089492968214993</v>
      </c>
      <c r="N38" s="137">
        <f>'[1]emploi direct_06'!AH35</f>
        <v>-1.0454602630584953</v>
      </c>
      <c r="O38" s="137">
        <f>'[1]emploi direct_06'!AI35</f>
        <v>3.01220924385317</v>
      </c>
      <c r="P38" s="137">
        <f>'[1]emploi direct_06'!AJ35</f>
        <v>0.58421850797758523</v>
      </c>
      <c r="Q38" s="137">
        <f>'[1]emploi direct_06'!AK35</f>
        <v>-1.0227446525040151</v>
      </c>
      <c r="R38" s="137">
        <f>'[1]emploi direct_06'!AL35</f>
        <v>0.75031025781060467</v>
      </c>
      <c r="S38" s="137">
        <f>'[1]emploi direct_06'!AM35</f>
        <v>1.2777366190349193</v>
      </c>
      <c r="T38" s="136" t="e">
        <f>'[1]emploi direct_06'!AN35</f>
        <v>#DIV/0!</v>
      </c>
      <c r="V38" s="69" t="str">
        <f t="shared" si="0"/>
        <v>2008T1</v>
      </c>
      <c r="W38" s="74">
        <f>'[1]emploi direct_06'!AP35</f>
        <v>283.79431759769795</v>
      </c>
      <c r="X38" s="106">
        <f>'[1]emploi direct_06'!AQ35</f>
        <v>0</v>
      </c>
      <c r="Y38" s="101">
        <f>'[1]emploi direct_06'!AR35</f>
        <v>-361.04299573064782</v>
      </c>
      <c r="Z38" s="75">
        <f>'[1]emploi direct_06'!AS35</f>
        <v>29.89941164192669</v>
      </c>
      <c r="AA38" s="75">
        <f>'[1]emploi direct_06'!AT35</f>
        <v>31.361992038939206</v>
      </c>
      <c r="AB38" s="75">
        <f>'[1]emploi direct_06'!AU35</f>
        <v>-160.74713942466406</v>
      </c>
      <c r="AC38" s="75">
        <f>'[1]emploi direct_06'!AV35</f>
        <v>-52.175122971564633</v>
      </c>
      <c r="AD38" s="76">
        <f>'[1]emploi direct_06'!AW35</f>
        <v>-209.3821370152873</v>
      </c>
      <c r="AE38" s="103">
        <f>'[1]emploi direct_06'!AX35</f>
        <v>-271.52568228669406</v>
      </c>
      <c r="AF38" s="101">
        <f>'[1]emploi direct_06'!AY35</f>
        <v>916.36299561508349</v>
      </c>
      <c r="AG38" s="75">
        <f>'[1]emploi direct_06'!AZ35</f>
        <v>352.74871766532306</v>
      </c>
      <c r="AH38" s="75">
        <f>'[1]emploi direct_06'!BA35</f>
        <v>-144.68882132438739</v>
      </c>
      <c r="AI38" s="75">
        <f>'[1]emploi direct_06'!BB35</f>
        <v>-354.83972414915479</v>
      </c>
      <c r="AJ38" s="75">
        <f>'[1]emploi direct_06'!BC35</f>
        <v>390.08637507424464</v>
      </c>
      <c r="AK38" s="75">
        <f>'[1]emploi direct_06'!BD35</f>
        <v>59.65245149450493</v>
      </c>
      <c r="AL38" s="75">
        <f>'[1]emploi direct_06'!BE35</f>
        <v>-71.892346379925584</v>
      </c>
      <c r="AM38" s="75">
        <f>'[1]emploi direct_06'!BF35</f>
        <v>345.83829636198061</v>
      </c>
      <c r="AN38" s="75">
        <f>'[1]emploi direct_06'!BG35</f>
        <v>339.4580468724489</v>
      </c>
      <c r="AO38" s="101">
        <f>'[1]emploi direct_06'!BH35</f>
        <v>0</v>
      </c>
      <c r="AQ38" s="69" t="str">
        <f t="shared" si="1"/>
        <v>2008T1</v>
      </c>
      <c r="AR38" s="134">
        <f>'[1]emploi direct_06'!BJ35</f>
        <v>1.2662483586761475</v>
      </c>
      <c r="AS38" s="135" t="e">
        <f>'[1]emploi direct_06'!BK35</f>
        <v>#DIV/0!</v>
      </c>
      <c r="AT38" s="136">
        <f>'[1]emploi direct_06'!BL35</f>
        <v>-6.4585575762987624E-2</v>
      </c>
      <c r="AU38" s="137">
        <f>'[1]emploi direct_06'!BM35</f>
        <v>-1.0378193595585228</v>
      </c>
      <c r="AV38" s="137">
        <f>'[1]emploi direct_06'!BN35</f>
        <v>-1.5880306494875263</v>
      </c>
      <c r="AW38" s="137">
        <f>'[1]emploi direct_06'!BO35</f>
        <v>13.679132814339967</v>
      </c>
      <c r="AX38" s="137">
        <f>'[1]emploi direct_06'!BP35</f>
        <v>-0.63721427176939294</v>
      </c>
      <c r="AY38" s="138">
        <f>'[1]emploi direct_06'!BQ35</f>
        <v>-2.783916643676998</v>
      </c>
      <c r="AZ38" s="139">
        <f>'[1]emploi direct_06'!BR35</f>
        <v>1.4221935036005107</v>
      </c>
      <c r="BA38" s="136">
        <f>'[1]emploi direct_06'!BS35</f>
        <v>1.4477403587973781</v>
      </c>
      <c r="BB38" s="137">
        <f>'[1]emploi direct_06'!BT35</f>
        <v>0.32492481879187185</v>
      </c>
      <c r="BC38" s="137">
        <f>'[1]emploi direct_06'!BU35</f>
        <v>-0.76200501219342298</v>
      </c>
      <c r="BD38" s="137">
        <f>'[1]emploi direct_06'!BV35</f>
        <v>0.63685568249070013</v>
      </c>
      <c r="BE38" s="137">
        <f>'[1]emploi direct_06'!BW35</f>
        <v>6.8954003894004856</v>
      </c>
      <c r="BF38" s="137">
        <f>'[1]emploi direct_06'!BX35</f>
        <v>0.4046089457398816</v>
      </c>
      <c r="BG38" s="137">
        <f>'[1]emploi direct_06'!BY35</f>
        <v>1.0179908860733722</v>
      </c>
      <c r="BH38" s="137">
        <f>'[1]emploi direct_06'!BZ35</f>
        <v>2.2490471195412587</v>
      </c>
      <c r="BI38" s="137">
        <f>'[1]emploi direct_06'!CA35</f>
        <v>2.9791372963949847</v>
      </c>
      <c r="BJ38" s="136" t="e">
        <f>'[1]emploi direct_06'!CB35</f>
        <v>#DIV/0!</v>
      </c>
      <c r="BL38" s="69" t="str">
        <f t="shared" si="2"/>
        <v>2008T1</v>
      </c>
      <c r="BM38" s="74">
        <f>'[1]emploi direct_06'!CD35</f>
        <v>3400.1105763477972</v>
      </c>
      <c r="BN38" s="106">
        <f>'[1]emploi direct_06'!CE35</f>
        <v>0</v>
      </c>
      <c r="BO38" s="101">
        <f>'[1]emploi direct_06'!CF35</f>
        <v>-20.513806973736791</v>
      </c>
      <c r="BP38" s="75">
        <f>'[1]emploi direct_06'!CG35</f>
        <v>-42.053938499741434</v>
      </c>
      <c r="BQ38" s="75">
        <f>'[1]emploi direct_06'!CH35</f>
        <v>-79.630531184374377</v>
      </c>
      <c r="BR38" s="75">
        <f>'[1]emploi direct_06'!CI35</f>
        <v>561.83414490088944</v>
      </c>
      <c r="BS38" s="75">
        <f>'[1]emploi direct_06'!CJ35</f>
        <v>-16.866820178371199</v>
      </c>
      <c r="BT38" s="76">
        <f>'[1]emploi direct_06'!CK35</f>
        <v>-443.79666201214422</v>
      </c>
      <c r="BU38" s="103">
        <f>'[1]emploi direct_06'!CL35</f>
        <v>389.20926439996401</v>
      </c>
      <c r="BV38" s="101">
        <f>'[1]emploi direct_06'!CM35</f>
        <v>3031.4151189215772</v>
      </c>
      <c r="BW38" s="75">
        <f>'[1]emploi direct_06'!CN35</f>
        <v>184.60830855461973</v>
      </c>
      <c r="BX38" s="75">
        <f>'[1]emploi direct_06'!CO35</f>
        <v>-137.60906231068293</v>
      </c>
      <c r="BY38" s="75">
        <f>'[1]emploi direct_06'!CP35</f>
        <v>212.5418198639527</v>
      </c>
      <c r="BZ38" s="75">
        <f>'[1]emploi direct_06'!CQ35</f>
        <v>860.52762478832665</v>
      </c>
      <c r="CA38" s="75">
        <f>'[1]emploi direct_06'!CR35</f>
        <v>41.387068193131199</v>
      </c>
      <c r="CB38" s="75">
        <f>'[1]emploi direct_06'!CS35</f>
        <v>70.112589979563381</v>
      </c>
      <c r="CC38" s="75">
        <f>'[1]emploi direct_06'!CT35</f>
        <v>1021.4517960933736</v>
      </c>
      <c r="CD38" s="75">
        <f>'[1]emploi direct_06'!CU35</f>
        <v>778.39497375931023</v>
      </c>
      <c r="CE38" s="101">
        <f>'[1]emploi direct_06'!CV35</f>
        <v>0</v>
      </c>
    </row>
    <row r="39" spans="1:83" ht="12.75" customHeight="1">
      <c r="A39" s="69" t="str">
        <f>Paca!A39</f>
        <v>2008T2</v>
      </c>
      <c r="B39" s="134">
        <f>'[1]emploi direct_06'!V36</f>
        <v>-0.29441565812905468</v>
      </c>
      <c r="C39" s="135"/>
      <c r="D39" s="136">
        <f>'[1]emploi direct_06'!X36</f>
        <v>-0.71403448048504847</v>
      </c>
      <c r="E39" s="137">
        <f>'[1]emploi direct_06'!Y36</f>
        <v>1.475916850940262</v>
      </c>
      <c r="F39" s="137">
        <f>'[1]emploi direct_06'!Z36</f>
        <v>-0.5397735624279032</v>
      </c>
      <c r="G39" s="137">
        <f>'[1]emploi direct_06'!AA36</f>
        <v>-2.2936511586971742</v>
      </c>
      <c r="H39" s="137">
        <f>'[1]emploi direct_06'!AB36</f>
        <v>0.37330237969892544</v>
      </c>
      <c r="I39" s="138">
        <f>'[1]emploi direct_06'!AC36</f>
        <v>-1.044813843757475</v>
      </c>
      <c r="J39" s="139">
        <f>'[1]emploi direct_06'!AD36</f>
        <v>9.7630935328152368E-2</v>
      </c>
      <c r="K39" s="136">
        <f>'[1]emploi direct_06'!AE36</f>
        <v>-0.28293960194727408</v>
      </c>
      <c r="L39" s="137">
        <f>'[1]emploi direct_06'!AF36</f>
        <v>4.272726320575515E-2</v>
      </c>
      <c r="M39" s="137">
        <f>'[1]emploi direct_06'!AG36</f>
        <v>-0.5030101279944077</v>
      </c>
      <c r="N39" s="137">
        <f>'[1]emploi direct_06'!AH36</f>
        <v>-3.0213558506928861</v>
      </c>
      <c r="O39" s="137">
        <f>'[1]emploi direct_06'!AI36</f>
        <v>2.9135048895642113</v>
      </c>
      <c r="P39" s="137">
        <f>'[1]emploi direct_06'!AJ36</f>
        <v>-9.4856680238264435E-2</v>
      </c>
      <c r="Q39" s="137">
        <f>'[1]emploi direct_06'!AK36</f>
        <v>-1.6409252073277925</v>
      </c>
      <c r="R39" s="137">
        <f>'[1]emploi direct_06'!AL36</f>
        <v>0.73433149789619012</v>
      </c>
      <c r="S39" s="137">
        <f>'[1]emploi direct_06'!AM36</f>
        <v>-0.46920650898487626</v>
      </c>
      <c r="T39" s="136" t="e">
        <f>'[1]emploi direct_06'!AN36</f>
        <v>#DIV/0!</v>
      </c>
      <c r="V39" s="69" t="str">
        <f t="shared" si="0"/>
        <v>2008T2</v>
      </c>
      <c r="W39" s="74">
        <f>'[1]emploi direct_06'!AP36</f>
        <v>-800.57084538368508</v>
      </c>
      <c r="X39" s="106">
        <f>'[1]emploi direct_06'!AQ36</f>
        <v>0</v>
      </c>
      <c r="Y39" s="101">
        <f>'[1]emploi direct_06'!AR36</f>
        <v>-226.6466640239305</v>
      </c>
      <c r="Z39" s="75">
        <f>'[1]emploi direct_06'!AS36</f>
        <v>59.185600061804507</v>
      </c>
      <c r="AA39" s="75">
        <f>'[1]emploi direct_06'!AT36</f>
        <v>-26.636690508395986</v>
      </c>
      <c r="AB39" s="75">
        <f>'[1]emploi direct_06'!AU36</f>
        <v>-107.09216093240593</v>
      </c>
      <c r="AC39" s="75">
        <f>'[1]emploi direct_06'!AV36</f>
        <v>9.8182082145212917</v>
      </c>
      <c r="AD39" s="76">
        <f>'[1]emploi direct_06'!AW36</f>
        <v>-161.92162085945347</v>
      </c>
      <c r="AE39" s="103">
        <f>'[1]emploi direct_06'!AX36</f>
        <v>27.098479782707727</v>
      </c>
      <c r="AF39" s="101">
        <f>'[1]emploi direct_06'!AY36</f>
        <v>-601.02266114251688</v>
      </c>
      <c r="AG39" s="75">
        <f>'[1]emploi direct_06'!AZ36</f>
        <v>24.354671533474175</v>
      </c>
      <c r="AH39" s="75">
        <f>'[1]emploi direct_06'!BA36</f>
        <v>-90.145472256659559</v>
      </c>
      <c r="AI39" s="75">
        <f>'[1]emploi direct_06'!BB36</f>
        <v>-1014.7575811205206</v>
      </c>
      <c r="AJ39" s="75">
        <f>'[1]emploi direct_06'!BC36</f>
        <v>388.6691738552945</v>
      </c>
      <c r="AK39" s="75">
        <f>'[1]emploi direct_06'!BD36</f>
        <v>-9.7420589299927087</v>
      </c>
      <c r="AL39" s="75">
        <f>'[1]emploi direct_06'!BE36</f>
        <v>-114.16674886616693</v>
      </c>
      <c r="AM39" s="75">
        <f>'[1]emploi direct_06'!BF36</f>
        <v>341.01285317762085</v>
      </c>
      <c r="AN39" s="75">
        <f>'[1]emploi direct_06'!BG36</f>
        <v>-126.24749853553294</v>
      </c>
      <c r="AO39" s="101">
        <f>'[1]emploi direct_06'!BH36</f>
        <v>0</v>
      </c>
      <c r="AQ39" s="69" t="str">
        <f t="shared" si="1"/>
        <v>2008T2</v>
      </c>
      <c r="AR39" s="134">
        <f>'[1]emploi direct_06'!BJ36</f>
        <v>0.15663946695865238</v>
      </c>
      <c r="AS39" s="135" t="e">
        <f>'[1]emploi direct_06'!BK36</f>
        <v>#DIV/0!</v>
      </c>
      <c r="AT39" s="136">
        <f>'[1]emploi direct_06'!BL36</f>
        <v>-0.73643881128295785</v>
      </c>
      <c r="AU39" s="137">
        <f>'[1]emploi direct_06'!BM36</f>
        <v>3.106331114389671</v>
      </c>
      <c r="AV39" s="137">
        <f>'[1]emploi direct_06'!BN36</f>
        <v>-1.0487231060260283</v>
      </c>
      <c r="AW39" s="137">
        <f>'[1]emploi direct_06'!BO36</f>
        <v>5.2930087781753565</v>
      </c>
      <c r="AX39" s="137">
        <f>'[1]emploi direct_06'!BP36</f>
        <v>-0.79820662150135169</v>
      </c>
      <c r="AY39" s="138">
        <f>'[1]emploi direct_06'!BQ36</f>
        <v>-3.2336491958699476</v>
      </c>
      <c r="AZ39" s="139">
        <f>'[1]emploi direct_06'!BR36</f>
        <v>0.75511154374876543</v>
      </c>
      <c r="BA39" s="136">
        <f>'[1]emploi direct_06'!BS36</f>
        <v>0.21270887215627532</v>
      </c>
      <c r="BB39" s="137">
        <f>'[1]emploi direct_06'!BT36</f>
        <v>0.54359129826959673</v>
      </c>
      <c r="BC39" s="137">
        <f>'[1]emploi direct_06'!BU36</f>
        <v>-1.589107297424619</v>
      </c>
      <c r="BD39" s="137">
        <f>'[1]emploi direct_06'!BV36</f>
        <v>-4.029519620894872</v>
      </c>
      <c r="BE39" s="137">
        <f>'[1]emploi direct_06'!BW36</f>
        <v>7.6282269980221473</v>
      </c>
      <c r="BF39" s="137">
        <f>'[1]emploi direct_06'!BX36</f>
        <v>0.10425176189663432</v>
      </c>
      <c r="BG39" s="137">
        <f>'[1]emploi direct_06'!BY36</f>
        <v>-1.5584096258490332</v>
      </c>
      <c r="BH39" s="137">
        <f>'[1]emploi direct_06'!BZ36</f>
        <v>1.3964606846516903</v>
      </c>
      <c r="BI39" s="137">
        <f>'[1]emploi direct_06'!CA36</f>
        <v>1.0457095786536419</v>
      </c>
      <c r="BJ39" s="136" t="e">
        <f>'[1]emploi direct_06'!CB36</f>
        <v>#DIV/0!</v>
      </c>
      <c r="BL39" s="69" t="str">
        <f t="shared" si="2"/>
        <v>2008T2</v>
      </c>
      <c r="BM39" s="74">
        <f>'[1]emploi direct_06'!CD36</f>
        <v>424.01361494412413</v>
      </c>
      <c r="BN39" s="106">
        <f>'[1]emploi direct_06'!CE36</f>
        <v>0</v>
      </c>
      <c r="BO39" s="101">
        <f>'[1]emploi direct_06'!CF36</f>
        <v>-233.81093941155996</v>
      </c>
      <c r="BP39" s="75">
        <f>'[1]emploi direct_06'!CG36</f>
        <v>122.59692046664895</v>
      </c>
      <c r="BQ39" s="75">
        <f>'[1]emploi direct_06'!CH36</f>
        <v>-52.018465024746547</v>
      </c>
      <c r="BR39" s="75">
        <f>'[1]emploi direct_06'!CI36</f>
        <v>229.32752187173173</v>
      </c>
      <c r="BS39" s="75">
        <f>'[1]emploi direct_06'!CJ36</f>
        <v>-21.241515331105802</v>
      </c>
      <c r="BT39" s="76">
        <f>'[1]emploi direct_06'!CK36</f>
        <v>-512.47540139409284</v>
      </c>
      <c r="BU39" s="103">
        <f>'[1]emploi direct_06'!CL36</f>
        <v>208.2213692918267</v>
      </c>
      <c r="BV39" s="101">
        <f>'[1]emploi direct_06'!CM36</f>
        <v>449.60318506383919</v>
      </c>
      <c r="BW39" s="75">
        <f>'[1]emploi direct_06'!CN36</f>
        <v>308.3051828111129</v>
      </c>
      <c r="BX39" s="75">
        <f>'[1]emploi direct_06'!CO36</f>
        <v>-287.93017510246136</v>
      </c>
      <c r="BY39" s="75">
        <f>'[1]emploi direct_06'!CP36</f>
        <v>-1367.5781074144288</v>
      </c>
      <c r="BZ39" s="75">
        <f>'[1]emploi direct_06'!CQ36</f>
        <v>973.04771496433386</v>
      </c>
      <c r="CA39" s="75">
        <f>'[1]emploi direct_06'!CR36</f>
        <v>10.68566507570722</v>
      </c>
      <c r="CB39" s="75">
        <f>'[1]emploi direct_06'!CS36</f>
        <v>-108.33487408655492</v>
      </c>
      <c r="CC39" s="75">
        <f>'[1]emploi direct_06'!CT36</f>
        <v>644.26125980533106</v>
      </c>
      <c r="CD39" s="75">
        <f>'[1]emploi direct_06'!CU36</f>
        <v>277.1465190107956</v>
      </c>
      <c r="CE39" s="101">
        <f>'[1]emploi direct_06'!CV36</f>
        <v>0</v>
      </c>
    </row>
    <row r="40" spans="1:83" ht="12.75" customHeight="1">
      <c r="A40" s="69" t="str">
        <f>Paca!A40</f>
        <v>2008T3</v>
      </c>
      <c r="B40" s="134">
        <f>'[1]emploi direct_06'!V37</f>
        <v>-0.34039096486819798</v>
      </c>
      <c r="C40" s="135"/>
      <c r="D40" s="136">
        <f>'[1]emploi direct_06'!X37</f>
        <v>-1.0776618821336625</v>
      </c>
      <c r="E40" s="137">
        <f>'[1]emploi direct_06'!Y37</f>
        <v>0.29299496130803515</v>
      </c>
      <c r="F40" s="137">
        <f>'[1]emploi direct_06'!Z37</f>
        <v>-0.7896006622231444</v>
      </c>
      <c r="G40" s="137">
        <f>'[1]emploi direct_06'!AA37</f>
        <v>-2.677961237711568</v>
      </c>
      <c r="H40" s="137">
        <f>'[1]emploi direct_06'!AB37</f>
        <v>0.14223812128686397</v>
      </c>
      <c r="I40" s="138">
        <f>'[1]emploi direct_06'!AC37</f>
        <v>-1.2675016110565207</v>
      </c>
      <c r="J40" s="139">
        <f>'[1]emploi direct_06'!AD37</f>
        <v>0.60288905723304698</v>
      </c>
      <c r="K40" s="136">
        <f>'[1]emploi direct_06'!AE37</f>
        <v>-0.35442245460433064</v>
      </c>
      <c r="L40" s="137">
        <f>'[1]emploi direct_06'!AF37</f>
        <v>-0.20507301536680789</v>
      </c>
      <c r="M40" s="137">
        <f>'[1]emploi direct_06'!AG37</f>
        <v>-1.0695422632407636</v>
      </c>
      <c r="N40" s="137">
        <f>'[1]emploi direct_06'!AH37</f>
        <v>0.3618201814064248</v>
      </c>
      <c r="O40" s="137">
        <f>'[1]emploi direct_06'!AI37</f>
        <v>1.2579167140997161</v>
      </c>
      <c r="P40" s="137">
        <f>'[1]emploi direct_06'!AJ37</f>
        <v>0.37936839090231267</v>
      </c>
      <c r="Q40" s="137">
        <f>'[1]emploi direct_06'!AK37</f>
        <v>0.4238248212593998</v>
      </c>
      <c r="R40" s="137">
        <f>'[1]emploi direct_06'!AL37</f>
        <v>-2.0930937363556446</v>
      </c>
      <c r="S40" s="137">
        <f>'[1]emploi direct_06'!AM37</f>
        <v>0.66309288655295173</v>
      </c>
      <c r="T40" s="136" t="e">
        <f>'[1]emploi direct_06'!AN37</f>
        <v>#DIV/0!</v>
      </c>
      <c r="V40" s="69" t="str">
        <f t="shared" si="0"/>
        <v>2008T3</v>
      </c>
      <c r="W40" s="74">
        <f>'[1]emploi direct_06'!AP37</f>
        <v>-922.86117087560706</v>
      </c>
      <c r="X40" s="106">
        <f>'[1]emploi direct_06'!AQ37</f>
        <v>0</v>
      </c>
      <c r="Y40" s="101">
        <f>'[1]emploi direct_06'!AR37</f>
        <v>-339.62568876079968</v>
      </c>
      <c r="Z40" s="75">
        <f>'[1]emploi direct_06'!AS37</f>
        <v>11.922773663788576</v>
      </c>
      <c r="AA40" s="75">
        <f>'[1]emploi direct_06'!AT37</f>
        <v>-38.754809172569367</v>
      </c>
      <c r="AB40" s="75">
        <f>'[1]emploi direct_06'!AU37</f>
        <v>-122.16797809446962</v>
      </c>
      <c r="AC40" s="75">
        <f>'[1]emploi direct_06'!AV37</f>
        <v>3.7549633286334938</v>
      </c>
      <c r="AD40" s="76">
        <f>'[1]emploi direct_06'!AW37</f>
        <v>-194.38063848618185</v>
      </c>
      <c r="AE40" s="103">
        <f>'[1]emploi direct_06'!AX37</f>
        <v>167.5014912802435</v>
      </c>
      <c r="AF40" s="101">
        <f>'[1]emploi direct_06'!AY37</f>
        <v>-750.73697339501814</v>
      </c>
      <c r="AG40" s="75">
        <f>'[1]emploi direct_06'!AZ37</f>
        <v>-116.9421947931769</v>
      </c>
      <c r="AH40" s="75">
        <f>'[1]emploi direct_06'!BA37</f>
        <v>-190.71070922980289</v>
      </c>
      <c r="AI40" s="75">
        <f>'[1]emploi direct_06'!BB37</f>
        <v>117.84992778908781</v>
      </c>
      <c r="AJ40" s="75">
        <f>'[1]emploi direct_06'!BC37</f>
        <v>172.69851481047044</v>
      </c>
      <c r="AK40" s="75">
        <f>'[1]emploi direct_06'!BD37</f>
        <v>38.925286760682866</v>
      </c>
      <c r="AL40" s="75">
        <f>'[1]emploi direct_06'!BE37</f>
        <v>29.00358415511073</v>
      </c>
      <c r="AM40" s="75">
        <f>'[1]emploi direct_06'!BF37</f>
        <v>-979.13996703846351</v>
      </c>
      <c r="AN40" s="75">
        <f>'[1]emploi direct_06'!BG37</f>
        <v>177.57858415104783</v>
      </c>
      <c r="AO40" s="101">
        <f>'[1]emploi direct_06'!BH37</f>
        <v>0</v>
      </c>
      <c r="AQ40" s="69" t="str">
        <f t="shared" si="1"/>
        <v>2008T3</v>
      </c>
      <c r="AR40" s="134">
        <f>'[1]emploi direct_06'!BJ37</f>
        <v>-0.39234412163691168</v>
      </c>
      <c r="AS40" s="135" t="e">
        <f>'[1]emploi direct_06'!BK37</f>
        <v>#DIV/0!</v>
      </c>
      <c r="AT40" s="136">
        <f>'[1]emploi direct_06'!BL37</f>
        <v>-2.3313041456649919</v>
      </c>
      <c r="AU40" s="137">
        <f>'[1]emploi direct_06'!BM37</f>
        <v>2.7041823558460854</v>
      </c>
      <c r="AV40" s="137">
        <f>'[1]emploi direct_06'!BN37</f>
        <v>-1.2999070067650886</v>
      </c>
      <c r="AW40" s="137">
        <f>'[1]emploi direct_06'!BO37</f>
        <v>-1.8720548706357421</v>
      </c>
      <c r="AX40" s="137">
        <f>'[1]emploi direct_06'!BP37</f>
        <v>-2.85544537200213</v>
      </c>
      <c r="AY40" s="138">
        <f>'[1]emploi direct_06'!BQ37</f>
        <v>-3.9645005045851778</v>
      </c>
      <c r="AZ40" s="139">
        <f>'[1]emploi direct_06'!BR37</f>
        <v>0.3519802065046429</v>
      </c>
      <c r="BA40" s="136">
        <f>'[1]emploi direct_06'!BS37</f>
        <v>-0.19772530895257878</v>
      </c>
      <c r="BB40" s="137">
        <f>'[1]emploi direct_06'!BT37</f>
        <v>-0.11915490065212975</v>
      </c>
      <c r="BC40" s="137">
        <f>'[1]emploi direct_06'!BU37</f>
        <v>-2.5565782441891116</v>
      </c>
      <c r="BD40" s="137">
        <f>'[1]emploi direct_06'!BV37</f>
        <v>-3.8730863558651851</v>
      </c>
      <c r="BE40" s="137">
        <f>'[1]emploi direct_06'!BW37</f>
        <v>8.1670110674964</v>
      </c>
      <c r="BF40" s="137">
        <f>'[1]emploi direct_06'!BX37</f>
        <v>1.4407158052414326</v>
      </c>
      <c r="BG40" s="137">
        <f>'[1]emploi direct_06'!BY37</f>
        <v>-1.8962413220951491</v>
      </c>
      <c r="BH40" s="137">
        <f>'[1]emploi direct_06'!BZ37</f>
        <v>7.9578208448549681E-2</v>
      </c>
      <c r="BI40" s="137">
        <f>'[1]emploi direct_06'!CA37</f>
        <v>1.2398907179910879</v>
      </c>
      <c r="BJ40" s="136" t="e">
        <f>'[1]emploi direct_06'!CB37</f>
        <v>#DIV/0!</v>
      </c>
      <c r="BL40" s="69" t="str">
        <f t="shared" si="2"/>
        <v>2008T3</v>
      </c>
      <c r="BM40" s="74">
        <f>'[1]emploi direct_06'!CD37</f>
        <v>-1064.2703402049374</v>
      </c>
      <c r="BN40" s="106">
        <f>'[1]emploi direct_06'!CE37</f>
        <v>0</v>
      </c>
      <c r="BO40" s="101">
        <f>'[1]emploi direct_06'!CF37</f>
        <v>-744.14219403636889</v>
      </c>
      <c r="BP40" s="75">
        <f>'[1]emploi direct_06'!CG37</f>
        <v>107.45721821312418</v>
      </c>
      <c r="BQ40" s="75">
        <f>'[1]emploi direct_06'!CH37</f>
        <v>-64.131296443407336</v>
      </c>
      <c r="BR40" s="75">
        <f>'[1]emploi direct_06'!CI37</f>
        <v>-84.701317838176692</v>
      </c>
      <c r="BS40" s="75">
        <f>'[1]emploi direct_06'!CJ37</f>
        <v>-77.70740040568262</v>
      </c>
      <c r="BT40" s="76">
        <f>'[1]emploi direct_06'!CK37</f>
        <v>-625.05939756222324</v>
      </c>
      <c r="BU40" s="103">
        <f>'[1]emploi direct_06'!CL37</f>
        <v>98.035648158282129</v>
      </c>
      <c r="BV40" s="101">
        <f>'[1]emploi direct_06'!CM37</f>
        <v>-418.16379432682879</v>
      </c>
      <c r="BW40" s="75">
        <f>'[1]emploi direct_06'!CN37</f>
        <v>-67.889230881541152</v>
      </c>
      <c r="BX40" s="75">
        <f>'[1]emploi direct_06'!CO37</f>
        <v>-462.82169886970951</v>
      </c>
      <c r="BY40" s="75">
        <f>'[1]emploi direct_06'!CP37</f>
        <v>-1317.095435192623</v>
      </c>
      <c r="BZ40" s="75">
        <f>'[1]emploi direct_06'!CQ37</f>
        <v>1049.6246415304322</v>
      </c>
      <c r="CA40" s="75">
        <f>'[1]emploi direct_06'!CR37</f>
        <v>146.27872030858634</v>
      </c>
      <c r="CB40" s="75">
        <f>'[1]emploi direct_06'!CS37</f>
        <v>-132.83422912706101</v>
      </c>
      <c r="CC40" s="75">
        <f>'[1]emploi direct_06'!CT37</f>
        <v>36.418170013253985</v>
      </c>
      <c r="CD40" s="75">
        <f>'[1]emploi direct_06'!CU37</f>
        <v>330.15526789185242</v>
      </c>
      <c r="CE40" s="101">
        <f>'[1]emploi direct_06'!CV37</f>
        <v>0</v>
      </c>
    </row>
    <row r="41" spans="1:83" s="232" customFormat="1" ht="12.75" customHeight="1">
      <c r="A41" s="95" t="str">
        <f>Paca!A41</f>
        <v>2008T4</v>
      </c>
      <c r="B41" s="140">
        <f>'[1]emploi direct_06'!V38</f>
        <v>5.2520092677665886E-2</v>
      </c>
      <c r="C41" s="141"/>
      <c r="D41" s="142">
        <f>'[1]emploi direct_06'!X38</f>
        <v>-1.562708120792633</v>
      </c>
      <c r="E41" s="143">
        <f>'[1]emploi direct_06'!Y38</f>
        <v>-0.68737145499299102</v>
      </c>
      <c r="F41" s="143">
        <f>'[1]emploi direct_06'!Z38</f>
        <v>-0.81175954925541971</v>
      </c>
      <c r="G41" s="143">
        <f>'[1]emploi direct_06'!AA38</f>
        <v>-2.0089768513417039</v>
      </c>
      <c r="H41" s="143">
        <f>'[1]emploi direct_06'!AB38</f>
        <v>-4.4230193341952333</v>
      </c>
      <c r="I41" s="144">
        <f>'[1]emploi direct_06'!AC38</f>
        <v>-1.4098834533304738</v>
      </c>
      <c r="J41" s="145">
        <f>'[1]emploi direct_06'!AD38</f>
        <v>-0.91167645220565641</v>
      </c>
      <c r="K41" s="142">
        <f>'[1]emploi direct_06'!AE38</f>
        <v>0.41877618810255424</v>
      </c>
      <c r="L41" s="143">
        <f>'[1]emploi direct_06'!AF38</f>
        <v>-8.2612797306946817E-2</v>
      </c>
      <c r="M41" s="143">
        <f>'[1]emploi direct_06'!AG38</f>
        <v>0.35077006996826476</v>
      </c>
      <c r="N41" s="143">
        <f>'[1]emploi direct_06'!AH38</f>
        <v>0.75505936041935229</v>
      </c>
      <c r="O41" s="143">
        <f>'[1]emploi direct_06'!AI38</f>
        <v>2.1998055693611684</v>
      </c>
      <c r="P41" s="143">
        <f>'[1]emploi direct_06'!AJ38</f>
        <v>0.21196157789706849</v>
      </c>
      <c r="Q41" s="143">
        <f>'[1]emploi direct_06'!AK38</f>
        <v>-1.5997647514959468</v>
      </c>
      <c r="R41" s="143">
        <f>'[1]emploi direct_06'!AL38</f>
        <v>0.37015453893807226</v>
      </c>
      <c r="S41" s="143">
        <f>'[1]emploi direct_06'!AM38</f>
        <v>0.87168522777814061</v>
      </c>
      <c r="T41" s="142" t="e">
        <f>'[1]emploi direct_06'!AN38</f>
        <v>#DIV/0!</v>
      </c>
      <c r="U41" s="234"/>
      <c r="V41" s="95" t="str">
        <f t="shared" si="0"/>
        <v>2008T4</v>
      </c>
      <c r="W41" s="92">
        <f>'[1]emploi direct_06'!AP38</f>
        <v>141.90673651266843</v>
      </c>
      <c r="X41" s="108">
        <f>'[1]emploi direct_06'!AQ38</f>
        <v>0</v>
      </c>
      <c r="Y41" s="100">
        <f>'[1]emploi direct_06'!AR38</f>
        <v>-487.18089867838717</v>
      </c>
      <c r="Z41" s="93">
        <f>'[1]emploi direct_06'!AS38</f>
        <v>-28.052995443467807</v>
      </c>
      <c r="AA41" s="93">
        <f>'[1]emploi direct_06'!AT38</f>
        <v>-39.527805403279672</v>
      </c>
      <c r="AB41" s="93">
        <f>'[1]emploi direct_06'!AU38</f>
        <v>-89.194737265172989</v>
      </c>
      <c r="AC41" s="93">
        <f>'[1]emploi direct_06'!AV38</f>
        <v>-116.92996610315686</v>
      </c>
      <c r="AD41" s="94">
        <f>'[1]emploi direct_06'!AW38</f>
        <v>-213.47539446331029</v>
      </c>
      <c r="AE41" s="102">
        <f>'[1]emploi direct_06'!AX38</f>
        <v>-254.81938717525554</v>
      </c>
      <c r="AF41" s="100">
        <f>'[1]emploi direct_06'!AY38</f>
        <v>883.90702236630023</v>
      </c>
      <c r="AG41" s="93">
        <f>'[1]emploi direct_06'!AZ38</f>
        <v>-47.013059588134638</v>
      </c>
      <c r="AH41" s="93">
        <f>'[1]emploi direct_06'!BA38</f>
        <v>61.877061137463897</v>
      </c>
      <c r="AI41" s="93">
        <f>'[1]emploi direct_06'!BB38</f>
        <v>246.82330241316595</v>
      </c>
      <c r="AJ41" s="93">
        <f>'[1]emploi direct_06'!BC38</f>
        <v>305.80881521727861</v>
      </c>
      <c r="AK41" s="93">
        <f>'[1]emploi direct_06'!BD38</f>
        <v>21.830932192340697</v>
      </c>
      <c r="AL41" s="93">
        <f>'[1]emploi direct_06'!BE38</f>
        <v>-109.94061547429283</v>
      </c>
      <c r="AM41" s="93">
        <f>'[1]emploi direct_06'!BF38</f>
        <v>169.53232065672637</v>
      </c>
      <c r="AN41" s="93">
        <f>'[1]emploi direct_06'!BG38</f>
        <v>234.98826581178218</v>
      </c>
      <c r="AO41" s="100">
        <f>'[1]emploi direct_06'!BH38</f>
        <v>0</v>
      </c>
      <c r="AP41" s="234"/>
      <c r="AQ41" s="95" t="str">
        <f t="shared" si="1"/>
        <v>2008T4</v>
      </c>
      <c r="AR41" s="140">
        <f>'[1]emploi direct_06'!BJ38</f>
        <v>-0.47774846288608508</v>
      </c>
      <c r="AS41" s="141" t="e">
        <f>'[1]emploi direct_06'!BK38</f>
        <v>#DIV/0!</v>
      </c>
      <c r="AT41" s="142">
        <f>'[1]emploi direct_06'!BL38</f>
        <v>-4.4061542111192731</v>
      </c>
      <c r="AU41" s="143">
        <f>'[1]emploi direct_06'!BM38</f>
        <v>1.8329469616031213</v>
      </c>
      <c r="AV41" s="143">
        <f>'[1]emploi direct_06'!BN38</f>
        <v>-1.5001202518644341</v>
      </c>
      <c r="AW41" s="143">
        <f>'[1]emploi direct_06'!BO38</f>
        <v>-9.9217439581150373</v>
      </c>
      <c r="AX41" s="143">
        <f>'[1]emploi direct_06'!BP38</f>
        <v>-5.7985174872413836</v>
      </c>
      <c r="AY41" s="144">
        <f>'[1]emploi direct_06'!BQ38</f>
        <v>-4.9605784856613937</v>
      </c>
      <c r="AZ41" s="145">
        <f>'[1]emploi direct_06'!BR38</f>
        <v>-1.1836387166809126</v>
      </c>
      <c r="BA41" s="142">
        <f>'[1]emploi direct_06'!BS38</f>
        <v>0.2120571646008429</v>
      </c>
      <c r="BB41" s="143">
        <f>'[1]emploi direct_06'!BT38</f>
        <v>0.37627064315510772</v>
      </c>
      <c r="BC41" s="143">
        <f>'[1]emploi direct_06'!BU38</f>
        <v>-2.0130083852239244</v>
      </c>
      <c r="BD41" s="143">
        <f>'[1]emploi direct_06'!BV38</f>
        <v>-2.9607964282831745</v>
      </c>
      <c r="BE41" s="143">
        <f>'[1]emploi direct_06'!BW38</f>
        <v>9.7084622994786365</v>
      </c>
      <c r="BF41" s="143">
        <f>'[1]emploi direct_06'!BX38</f>
        <v>1.0838361382292216</v>
      </c>
      <c r="BG41" s="143">
        <f>'[1]emploi direct_06'!BY38</f>
        <v>-3.798302245427454</v>
      </c>
      <c r="BH41" s="143">
        <f>'[1]emploi direct_06'!BZ38</f>
        <v>-0.26632521546180454</v>
      </c>
      <c r="BI41" s="143">
        <f>'[1]emploi direct_06'!CA38</f>
        <v>2.3554566007163436</v>
      </c>
      <c r="BJ41" s="142" t="e">
        <f>'[1]emploi direct_06'!CB38</f>
        <v>#DIV/0!</v>
      </c>
      <c r="BK41" s="234"/>
      <c r="BL41" s="95" t="str">
        <f t="shared" si="2"/>
        <v>2008T4</v>
      </c>
      <c r="BM41" s="92">
        <f>'[1]emploi direct_06'!CD38</f>
        <v>-1297.7309621489258</v>
      </c>
      <c r="BN41" s="108">
        <f>'[1]emploi direct_06'!CE38</f>
        <v>0</v>
      </c>
      <c r="BO41" s="100">
        <f>'[1]emploi direct_06'!CF38</f>
        <v>-1414.4962471937652</v>
      </c>
      <c r="BP41" s="93">
        <f>'[1]emploi direct_06'!CG38</f>
        <v>72.954789924051965</v>
      </c>
      <c r="BQ41" s="93">
        <f>'[1]emploi direct_06'!CH38</f>
        <v>-73.557313045305818</v>
      </c>
      <c r="BR41" s="93">
        <f>'[1]emploi direct_06'!CI38</f>
        <v>-479.20201571671259</v>
      </c>
      <c r="BS41" s="93">
        <f>'[1]emploi direct_06'!CJ38</f>
        <v>-155.53191753156671</v>
      </c>
      <c r="BT41" s="94">
        <f>'[1]emploi direct_06'!CK38</f>
        <v>-779.15979082423291</v>
      </c>
      <c r="BU41" s="102">
        <f>'[1]emploi direct_06'!CL38</f>
        <v>-331.74509839899838</v>
      </c>
      <c r="BV41" s="100">
        <f>'[1]emploi direct_06'!CM38</f>
        <v>448.5103834438487</v>
      </c>
      <c r="BW41" s="93">
        <f>'[1]emploi direct_06'!CN38</f>
        <v>213.1481348174857</v>
      </c>
      <c r="BX41" s="93">
        <f>'[1]emploi direct_06'!CO38</f>
        <v>-363.66794167338594</v>
      </c>
      <c r="BY41" s="93">
        <f>'[1]emploi direct_06'!CP38</f>
        <v>-1004.9240750674217</v>
      </c>
      <c r="BZ41" s="93">
        <f>'[1]emploi direct_06'!CQ38</f>
        <v>1257.2628789572882</v>
      </c>
      <c r="CA41" s="93">
        <f>'[1]emploi direct_06'!CR38</f>
        <v>110.66661151753578</v>
      </c>
      <c r="CB41" s="93">
        <f>'[1]emploi direct_06'!CS38</f>
        <v>-266.99612656527461</v>
      </c>
      <c r="CC41" s="93">
        <f>'[1]emploi direct_06'!CT38</f>
        <v>-122.75649684213568</v>
      </c>
      <c r="CD41" s="93">
        <f>'[1]emploi direct_06'!CU38</f>
        <v>625.77739829974598</v>
      </c>
      <c r="CE41" s="100">
        <f>'[1]emploi direct_06'!CV38</f>
        <v>0</v>
      </c>
    </row>
    <row r="42" spans="1:83" ht="12.75" customHeight="1">
      <c r="A42" s="69" t="str">
        <f>Paca!A42</f>
        <v>2009T1</v>
      </c>
      <c r="B42" s="134">
        <f>'[1]emploi direct_06'!V39</f>
        <v>-0.83068738740388337</v>
      </c>
      <c r="C42" s="135"/>
      <c r="D42" s="136">
        <f>'[1]emploi direct_06'!X39</f>
        <v>-1.3570595678615849</v>
      </c>
      <c r="E42" s="137">
        <f>'[1]emploi direct_06'!Y39</f>
        <v>-1.0849406700878195</v>
      </c>
      <c r="F42" s="137">
        <f>'[1]emploi direct_06'!Z39</f>
        <v>0.49811840393607643</v>
      </c>
      <c r="G42" s="137">
        <f>'[1]emploi direct_06'!AA39</f>
        <v>-0.8404541917970465</v>
      </c>
      <c r="H42" s="137">
        <f>'[1]emploi direct_06'!AB39</f>
        <v>-3.8035507853128925</v>
      </c>
      <c r="I42" s="138">
        <f>'[1]emploi direct_06'!AC39</f>
        <v>-1.7676413903641497</v>
      </c>
      <c r="J42" s="139">
        <f>'[1]emploi direct_06'!AD39</f>
        <v>-0.82816177411586533</v>
      </c>
      <c r="K42" s="136">
        <f>'[1]emploi direct_06'!AE39</f>
        <v>-0.7548050432469644</v>
      </c>
      <c r="L42" s="137">
        <f>'[1]emploi direct_06'!AF39</f>
        <v>-0.77923576263716487</v>
      </c>
      <c r="M42" s="137">
        <f>'[1]emploi direct_06'!AG39</f>
        <v>0.36124893017592807</v>
      </c>
      <c r="N42" s="137">
        <f>'[1]emploi direct_06'!AH39</f>
        <v>-2.0701127760691107</v>
      </c>
      <c r="O42" s="137">
        <f>'[1]emploi direct_06'!AI39</f>
        <v>-0.14089463497101162</v>
      </c>
      <c r="P42" s="137">
        <f>'[1]emploi direct_06'!AJ39</f>
        <v>-0.20226577432436166</v>
      </c>
      <c r="Q42" s="137">
        <f>'[1]emploi direct_06'!AK39</f>
        <v>-1.9189009836699911</v>
      </c>
      <c r="R42" s="137">
        <f>'[1]emploi direct_06'!AL39</f>
        <v>-0.27610061370614281</v>
      </c>
      <c r="S42" s="137">
        <f>'[1]emploi direct_06'!AM39</f>
        <v>-0.8873915696670398</v>
      </c>
      <c r="T42" s="136" t="e">
        <f>'[1]emploi direct_06'!AN39</f>
        <v>#DIV/0!</v>
      </c>
      <c r="V42" s="69" t="str">
        <f t="shared" si="0"/>
        <v>2009T1</v>
      </c>
      <c r="W42" s="74">
        <f>'[1]emploi direct_06'!AP39</f>
        <v>-2245.6557281679125</v>
      </c>
      <c r="X42" s="106">
        <f>'[1]emploi direct_06'!AQ39</f>
        <v>0</v>
      </c>
      <c r="Y42" s="101">
        <f>'[1]emploi direct_06'!AR39</f>
        <v>-416.4577532301264</v>
      </c>
      <c r="Z42" s="75">
        <f>'[1]emploi direct_06'!AS39</f>
        <v>-43.974227047587192</v>
      </c>
      <c r="AA42" s="75">
        <f>'[1]emploi direct_06'!AT39</f>
        <v>24.058473642985518</v>
      </c>
      <c r="AB42" s="75">
        <f>'[1]emploi direct_06'!AU39</f>
        <v>-36.564920865207569</v>
      </c>
      <c r="AC42" s="75">
        <f>'[1]emploi direct_06'!AV39</f>
        <v>-96.10578095486153</v>
      </c>
      <c r="AD42" s="76">
        <f>'[1]emploi direct_06'!AW39</f>
        <v>-263.87129800545517</v>
      </c>
      <c r="AE42" s="103">
        <f>'[1]emploi direct_06'!AX39</f>
        <v>-229.36618485829604</v>
      </c>
      <c r="AF42" s="101">
        <f>'[1]emploi direct_06'!AY39</f>
        <v>-1599.83179007945</v>
      </c>
      <c r="AG42" s="75">
        <f>'[1]emploi direct_06'!AZ39</f>
        <v>-443.07896537268243</v>
      </c>
      <c r="AH42" s="75">
        <f>'[1]emploi direct_06'!BA39</f>
        <v>63.949098769357079</v>
      </c>
      <c r="AI42" s="75">
        <f>'[1]emploi direct_06'!BB39</f>
        <v>-681.81402706696463</v>
      </c>
      <c r="AJ42" s="75">
        <f>'[1]emploi direct_06'!BC39</f>
        <v>-20.017518048362035</v>
      </c>
      <c r="AK42" s="75">
        <f>'[1]emploi direct_06'!BD39</f>
        <v>-20.876471718502216</v>
      </c>
      <c r="AL42" s="75">
        <f>'[1]emploi direct_06'!BE39</f>
        <v>-129.7629597066034</v>
      </c>
      <c r="AM42" s="75">
        <f>'[1]emploi direct_06'!BF39</f>
        <v>-126.92331091078086</v>
      </c>
      <c r="AN42" s="75">
        <f>'[1]emploi direct_06'!BG39</f>
        <v>-241.30763602493244</v>
      </c>
      <c r="AO42" s="101">
        <f>'[1]emploi direct_06'!BH39</f>
        <v>0</v>
      </c>
      <c r="AQ42" s="69" t="str">
        <f t="shared" si="1"/>
        <v>2009T1</v>
      </c>
      <c r="AR42" s="134">
        <f>'[1]emploi direct_06'!BJ39</f>
        <v>-1.4074732070516127</v>
      </c>
      <c r="AS42" s="135" t="e">
        <f>'[1]emploi direct_06'!BK39</f>
        <v>#DIV/0!</v>
      </c>
      <c r="AT42" s="136">
        <f>'[1]emploi direct_06'!BL39</f>
        <v>-4.630851925906021</v>
      </c>
      <c r="AU42" s="137">
        <f>'[1]emploi direct_06'!BM39</f>
        <v>-2.291341770624955E-2</v>
      </c>
      <c r="AV42" s="137">
        <f>'[1]emploi direct_06'!BN39</f>
        <v>-1.6385871598490476</v>
      </c>
      <c r="AW42" s="137">
        <f>'[1]emploi direct_06'!BO39</f>
        <v>-7.6036524244210586</v>
      </c>
      <c r="AX42" s="137">
        <f>'[1]emploi direct_06'!BP39</f>
        <v>-7.583853639450111</v>
      </c>
      <c r="AY42" s="138">
        <f>'[1]emploi direct_06'!BQ39</f>
        <v>-5.3791949528816936</v>
      </c>
      <c r="AZ42" s="139">
        <f>'[1]emploi direct_06'!BR39</f>
        <v>-1.0433246922716077</v>
      </c>
      <c r="BA42" s="136">
        <f>'[1]emploi direct_06'!BS39</f>
        <v>-0.97339058832369707</v>
      </c>
      <c r="BB42" s="137">
        <f>'[1]emploi direct_06'!BT39</f>
        <v>-1.0222393016965925</v>
      </c>
      <c r="BC42" s="137">
        <f>'[1]emploi direct_06'!BU39</f>
        <v>-0.86506475639424041</v>
      </c>
      <c r="BD42" s="137">
        <f>'[1]emploi direct_06'!BV39</f>
        <v>-3.9656160562116627</v>
      </c>
      <c r="BE42" s="137">
        <f>'[1]emploi direct_06'!BW39</f>
        <v>6.3503926050655579</v>
      </c>
      <c r="BF42" s="137">
        <f>'[1]emploi direct_06'!BX39</f>
        <v>0.29344526482200095</v>
      </c>
      <c r="BG42" s="137">
        <f>'[1]emploi direct_06'!BY39</f>
        <v>-4.6693282221429877</v>
      </c>
      <c r="BH42" s="137">
        <f>'[1]emploi direct_06'!BZ39</f>
        <v>-1.2823789406882224</v>
      </c>
      <c r="BI42" s="137">
        <f>'[1]emploi direct_06'!CA39</f>
        <v>0.1672887787271371</v>
      </c>
      <c r="BJ42" s="136" t="e">
        <f>'[1]emploi direct_06'!CB39</f>
        <v>#DIV/0!</v>
      </c>
      <c r="BL42" s="69" t="str">
        <f t="shared" si="2"/>
        <v>2009T1</v>
      </c>
      <c r="BM42" s="74">
        <f>'[1]emploi direct_06'!CD39</f>
        <v>-3827.1810079145362</v>
      </c>
      <c r="BN42" s="106">
        <f>'[1]emploi direct_06'!CE39</f>
        <v>0</v>
      </c>
      <c r="BO42" s="101">
        <f>'[1]emploi direct_06'!CF39</f>
        <v>-1469.9110046932437</v>
      </c>
      <c r="BP42" s="75">
        <f>'[1]emploi direct_06'!CG39</f>
        <v>-0.91884876546191663</v>
      </c>
      <c r="BQ42" s="75">
        <f>'[1]emploi direct_06'!CH39</f>
        <v>-80.860831441259506</v>
      </c>
      <c r="BR42" s="75">
        <f>'[1]emploi direct_06'!CI39</f>
        <v>-355.01979715725611</v>
      </c>
      <c r="BS42" s="75">
        <f>'[1]emploi direct_06'!CJ39</f>
        <v>-199.4625755148636</v>
      </c>
      <c r="BT42" s="76">
        <f>'[1]emploi direct_06'!CK39</f>
        <v>-833.64895181440079</v>
      </c>
      <c r="BU42" s="103">
        <f>'[1]emploi direct_06'!CL39</f>
        <v>-289.58560097060035</v>
      </c>
      <c r="BV42" s="101">
        <f>'[1]emploi direct_06'!CM39</f>
        <v>-2067.6844022506848</v>
      </c>
      <c r="BW42" s="75">
        <f>'[1]emploi direct_06'!CN39</f>
        <v>-582.67954822051979</v>
      </c>
      <c r="BX42" s="75">
        <f>'[1]emploi direct_06'!CO39</f>
        <v>-155.03002157964147</v>
      </c>
      <c r="BY42" s="75">
        <f>'[1]emploi direct_06'!CP39</f>
        <v>-1331.8983779852315</v>
      </c>
      <c r="BZ42" s="75">
        <f>'[1]emploi direct_06'!CQ39</f>
        <v>847.15898583468152</v>
      </c>
      <c r="CA42" s="75">
        <f>'[1]emploi direct_06'!CR39</f>
        <v>30.137688304528638</v>
      </c>
      <c r="CB42" s="75">
        <f>'[1]emploi direct_06'!CS39</f>
        <v>-324.86673989195242</v>
      </c>
      <c r="CC42" s="75">
        <f>'[1]emploi direct_06'!CT39</f>
        <v>-595.51810411489714</v>
      </c>
      <c r="CD42" s="75">
        <f>'[1]emploi direct_06'!CU39</f>
        <v>45.011715402364644</v>
      </c>
      <c r="CE42" s="101">
        <f>'[1]emploi direct_06'!CV39</f>
        <v>0</v>
      </c>
    </row>
    <row r="43" spans="1:83" ht="12.75" customHeight="1">
      <c r="A43" s="69" t="str">
        <f>Paca!A43</f>
        <v>2009T2</v>
      </c>
      <c r="B43" s="134">
        <f>'[1]emploi direct_06'!V40</f>
        <v>-0.96904591317000799</v>
      </c>
      <c r="C43" s="135"/>
      <c r="D43" s="136">
        <f>'[1]emploi direct_06'!X40</f>
        <v>-1.3806388261664693</v>
      </c>
      <c r="E43" s="137">
        <f>'[1]emploi direct_06'!Y40</f>
        <v>-1.1016601519704405</v>
      </c>
      <c r="F43" s="137">
        <f>'[1]emploi direct_06'!Z40</f>
        <v>1.0550382239947309</v>
      </c>
      <c r="G43" s="137">
        <f>'[1]emploi direct_06'!AA40</f>
        <v>-1.3285582886396918</v>
      </c>
      <c r="H43" s="137">
        <f>'[1]emploi direct_06'!AB40</f>
        <v>-4.9537105043938041</v>
      </c>
      <c r="I43" s="138">
        <f>'[1]emploi direct_06'!AC40</f>
        <v>-1.6862122519077261</v>
      </c>
      <c r="J43" s="139">
        <f>'[1]emploi direct_06'!AD40</f>
        <v>-1.573628433188079</v>
      </c>
      <c r="K43" s="136">
        <f>'[1]emploi direct_06'!AE40</f>
        <v>-0.83087165706511312</v>
      </c>
      <c r="L43" s="137">
        <f>'[1]emploi direct_06'!AF40</f>
        <v>-0.67928788611396618</v>
      </c>
      <c r="M43" s="137">
        <f>'[1]emploi direct_06'!AG40</f>
        <v>0.16408778484113817</v>
      </c>
      <c r="N43" s="137">
        <f>'[1]emploi direct_06'!AH40</f>
        <v>-2.3694429383282367</v>
      </c>
      <c r="O43" s="137">
        <f>'[1]emploi direct_06'!AI40</f>
        <v>-1.5855114706176066</v>
      </c>
      <c r="P43" s="137">
        <f>'[1]emploi direct_06'!AJ40</f>
        <v>7.8485347506429548E-3</v>
      </c>
      <c r="Q43" s="137">
        <f>'[1]emploi direct_06'!AK40</f>
        <v>1.2187957130006533</v>
      </c>
      <c r="R43" s="137">
        <f>'[1]emploi direct_06'!AL40</f>
        <v>-0.7267283949443093</v>
      </c>
      <c r="S43" s="137">
        <f>'[1]emploi direct_06'!AM40</f>
        <v>-0.56761364633195477</v>
      </c>
      <c r="T43" s="136" t="e">
        <f>'[1]emploi direct_06'!AN40</f>
        <v>#DIV/0!</v>
      </c>
      <c r="V43" s="69" t="str">
        <f t="shared" si="0"/>
        <v>2009T2</v>
      </c>
      <c r="W43" s="74">
        <f>'[1]emploi direct_06'!AP40</f>
        <v>-2597.928641818231</v>
      </c>
      <c r="X43" s="106">
        <f>'[1]emploi direct_06'!AQ40</f>
        <v>0</v>
      </c>
      <c r="Y43" s="101">
        <f>'[1]emploi direct_06'!AR40</f>
        <v>-417.9440361480556</v>
      </c>
      <c r="Z43" s="75">
        <f>'[1]emploi direct_06'!AS40</f>
        <v>-44.167445486392353</v>
      </c>
      <c r="AA43" s="75">
        <f>'[1]emploi direct_06'!AT40</f>
        <v>51.210805605843234</v>
      </c>
      <c r="AB43" s="75">
        <f>'[1]emploi direct_06'!AU40</f>
        <v>-57.314661569829696</v>
      </c>
      <c r="AC43" s="75">
        <f>'[1]emploi direct_06'!AV40</f>
        <v>-120.40650688783126</v>
      </c>
      <c r="AD43" s="76">
        <f>'[1]emploi direct_06'!AW40</f>
        <v>-247.2662278098469</v>
      </c>
      <c r="AE43" s="103">
        <f>'[1]emploi direct_06'!AX40</f>
        <v>-432.2199089438509</v>
      </c>
      <c r="AF43" s="101">
        <f>'[1]emploi direct_06'!AY40</f>
        <v>-1747.7646967263427</v>
      </c>
      <c r="AG43" s="75">
        <f>'[1]emploi direct_06'!AZ40</f>
        <v>-383.23811421483697</v>
      </c>
      <c r="AH43" s="75">
        <f>'[1]emploi direct_06'!BA40</f>
        <v>29.152121683910082</v>
      </c>
      <c r="AI43" s="75">
        <f>'[1]emploi direct_06'!BB40</f>
        <v>-764.24645836730269</v>
      </c>
      <c r="AJ43" s="75">
        <f>'[1]emploi direct_06'!BC40</f>
        <v>-224.94318069624387</v>
      </c>
      <c r="AK43" s="75">
        <f>'[1]emploi direct_06'!BD40</f>
        <v>0.80843287702737143</v>
      </c>
      <c r="AL43" s="75">
        <f>'[1]emploi direct_06'!BE40</f>
        <v>80.837787521211794</v>
      </c>
      <c r="AM43" s="75">
        <f>'[1]emploi direct_06'!BF40</f>
        <v>-333.15428373501345</v>
      </c>
      <c r="AN43" s="75">
        <f>'[1]emploi direct_06'!BG40</f>
        <v>-152.98100179510948</v>
      </c>
      <c r="AO43" s="101">
        <f>'[1]emploi direct_06'!BH40</f>
        <v>0</v>
      </c>
      <c r="AQ43" s="69" t="str">
        <f t="shared" si="1"/>
        <v>2009T2</v>
      </c>
      <c r="AR43" s="134">
        <f>'[1]emploi direct_06'!BJ40</f>
        <v>-2.0745722660912347</v>
      </c>
      <c r="AS43" s="135" t="e">
        <f>'[1]emploi direct_06'!BK40</f>
        <v>#DIV/0!</v>
      </c>
      <c r="AT43" s="136">
        <f>'[1]emploi direct_06'!BL40</f>
        <v>-5.271158823436572</v>
      </c>
      <c r="AU43" s="137">
        <f>'[1]emploi direct_06'!BM40</f>
        <v>-2.5624188214472099</v>
      </c>
      <c r="AV43" s="137">
        <f>'[1]emploi direct_06'!BN40</f>
        <v>-6.1394485497812123E-2</v>
      </c>
      <c r="AW43" s="137">
        <f>'[1]emploi direct_06'!BO40</f>
        <v>-6.6910090054209448</v>
      </c>
      <c r="AX43" s="137">
        <f>'[1]emploi direct_06'!BP40</f>
        <v>-12.488564261588808</v>
      </c>
      <c r="AY43" s="138">
        <f>'[1]emploi direct_06'!BQ40</f>
        <v>-5.9924991776778791</v>
      </c>
      <c r="AZ43" s="139">
        <f>'[1]emploi direct_06'!BR40</f>
        <v>-2.6955343313999292</v>
      </c>
      <c r="BA43" s="136">
        <f>'[1]emploi direct_06'!BS40</f>
        <v>-1.5175287066125476</v>
      </c>
      <c r="BB43" s="137">
        <f>'[1]emploi direct_06'!BT40</f>
        <v>-1.7365685150726118</v>
      </c>
      <c r="BC43" s="137">
        <f>'[1]emploi direct_06'!BU40</f>
        <v>-0.20039431284443188</v>
      </c>
      <c r="BD43" s="137">
        <f>'[1]emploi direct_06'!BV40</f>
        <v>-3.3200506796989493</v>
      </c>
      <c r="BE43" s="137">
        <f>'[1]emploi direct_06'!BW40</f>
        <v>1.7011276057304903</v>
      </c>
      <c r="BF43" s="137">
        <f>'[1]emploi direct_06'!BX40</f>
        <v>0.39654966481204035</v>
      </c>
      <c r="BG43" s="137">
        <f>'[1]emploi direct_06'!BY40</f>
        <v>-1.8976559894918976</v>
      </c>
      <c r="BH43" s="137">
        <f>'[1]emploi direct_06'!BZ40</f>
        <v>-2.7141882821677732</v>
      </c>
      <c r="BI43" s="137">
        <f>'[1]emploi direct_06'!CA40</f>
        <v>6.8252331826679224E-2</v>
      </c>
      <c r="BJ43" s="136" t="e">
        <f>'[1]emploi direct_06'!CB40</f>
        <v>#DIV/0!</v>
      </c>
      <c r="BL43" s="69" t="str">
        <f t="shared" si="2"/>
        <v>2009T2</v>
      </c>
      <c r="BM43" s="74">
        <f>'[1]emploi direct_06'!CD40</f>
        <v>-5624.5388043490821</v>
      </c>
      <c r="BN43" s="106">
        <f>'[1]emploi direct_06'!CE40</f>
        <v>0</v>
      </c>
      <c r="BO43" s="101">
        <f>'[1]emploi direct_06'!CF40</f>
        <v>-1661.2083768173688</v>
      </c>
      <c r="BP43" s="75">
        <f>'[1]emploi direct_06'!CG40</f>
        <v>-104.27189431365878</v>
      </c>
      <c r="BQ43" s="75">
        <f>'[1]emploi direct_06'!CH40</f>
        <v>-3.0133353270202861</v>
      </c>
      <c r="BR43" s="75">
        <f>'[1]emploi direct_06'!CI40</f>
        <v>-305.24229779467987</v>
      </c>
      <c r="BS43" s="75">
        <f>'[1]emploi direct_06'!CJ40</f>
        <v>-329.68729061721615</v>
      </c>
      <c r="BT43" s="76">
        <f>'[1]emploi direct_06'!CK40</f>
        <v>-918.99355876479422</v>
      </c>
      <c r="BU43" s="103">
        <f>'[1]emploi direct_06'!CL40</f>
        <v>-748.90398969715898</v>
      </c>
      <c r="BV43" s="101">
        <f>'[1]emploi direct_06'!CM40</f>
        <v>-3214.4264378345106</v>
      </c>
      <c r="BW43" s="75">
        <f>'[1]emploi direct_06'!CN40</f>
        <v>-990.27233396883094</v>
      </c>
      <c r="BX43" s="75">
        <f>'[1]emploi direct_06'!CO40</f>
        <v>-35.73242763907183</v>
      </c>
      <c r="BY43" s="75">
        <f>'[1]emploi direct_06'!CP40</f>
        <v>-1081.3872552320136</v>
      </c>
      <c r="BZ43" s="75">
        <f>'[1]emploi direct_06'!CQ40</f>
        <v>233.54663128314314</v>
      </c>
      <c r="CA43" s="75">
        <f>'[1]emploi direct_06'!CR40</f>
        <v>40.688180111548718</v>
      </c>
      <c r="CB43" s="75">
        <f>'[1]emploi direct_06'!CS40</f>
        <v>-129.8622035045737</v>
      </c>
      <c r="CC43" s="75">
        <f>'[1]emploi direct_06'!CT40</f>
        <v>-1269.6852410275314</v>
      </c>
      <c r="CD43" s="75">
        <f>'[1]emploi direct_06'!CU40</f>
        <v>18.278212142788107</v>
      </c>
      <c r="CE43" s="101">
        <f>'[1]emploi direct_06'!CV40</f>
        <v>0</v>
      </c>
    </row>
    <row r="44" spans="1:83" ht="12.75" customHeight="1">
      <c r="A44" s="69" t="str">
        <f>Paca!A44</f>
        <v>2009T3</v>
      </c>
      <c r="B44" s="134">
        <f>'[1]emploi direct_06'!V41</f>
        <v>-0.31697890501480863</v>
      </c>
      <c r="C44" s="135"/>
      <c r="D44" s="136">
        <f>'[1]emploi direct_06'!X41</f>
        <v>-0.92219456420565837</v>
      </c>
      <c r="E44" s="137">
        <f>'[1]emploi direct_06'!Y41</f>
        <v>-0.15770600879124741</v>
      </c>
      <c r="F44" s="137">
        <f>'[1]emploi direct_06'!Z41</f>
        <v>-0.83978603501408955</v>
      </c>
      <c r="G44" s="137">
        <f>'[1]emploi direct_06'!AA41</f>
        <v>-1.7514698687539743</v>
      </c>
      <c r="H44" s="137">
        <f>'[1]emploi direct_06'!AB41</f>
        <v>-3.476515074425679</v>
      </c>
      <c r="I44" s="138">
        <f>'[1]emploi direct_06'!AC41</f>
        <v>-0.50631423509300832</v>
      </c>
      <c r="J44" s="139">
        <f>'[1]emploi direct_06'!AD41</f>
        <v>-1.6272493020652146</v>
      </c>
      <c r="K44" s="136">
        <f>'[1]emploi direct_06'!AE41</f>
        <v>-6.0560941987397587E-2</v>
      </c>
      <c r="L44" s="137">
        <f>'[1]emploi direct_06'!AF41</f>
        <v>-0.28332183651292864</v>
      </c>
      <c r="M44" s="137">
        <f>'[1]emploi direct_06'!AG41</f>
        <v>-1.121487059154691</v>
      </c>
      <c r="N44" s="137">
        <f>'[1]emploi direct_06'!AH41</f>
        <v>0.70589265147680269</v>
      </c>
      <c r="O44" s="137">
        <f>'[1]emploi direct_06'!AI41</f>
        <v>-0.47693395388782589</v>
      </c>
      <c r="P44" s="137">
        <f>'[1]emploi direct_06'!AJ41</f>
        <v>0.38651966222447154</v>
      </c>
      <c r="Q44" s="137">
        <f>'[1]emploi direct_06'!AK41</f>
        <v>-1.6672926078592276</v>
      </c>
      <c r="R44" s="137">
        <f>'[1]emploi direct_06'!AL41</f>
        <v>-0.33561393356689173</v>
      </c>
      <c r="S44" s="137">
        <f>'[1]emploi direct_06'!AM41</f>
        <v>1.1237752835557613</v>
      </c>
      <c r="T44" s="136" t="e">
        <f>'[1]emploi direct_06'!AN41</f>
        <v>#DIV/0!</v>
      </c>
      <c r="V44" s="69" t="str">
        <f t="shared" si="0"/>
        <v>2009T3</v>
      </c>
      <c r="W44" s="74">
        <f>'[1]emploi direct_06'!AP41</f>
        <v>-841.55826128961053</v>
      </c>
      <c r="X44" s="106">
        <f>'[1]emploi direct_06'!AQ41</f>
        <v>0</v>
      </c>
      <c r="Y44" s="101">
        <f>'[1]emploi direct_06'!AR41</f>
        <v>-275.31051130927881</v>
      </c>
      <c r="Z44" s="75">
        <f>'[1]emploi direct_06'!AS41</f>
        <v>-6.2530497353668579</v>
      </c>
      <c r="AA44" s="75">
        <f>'[1]emploi direct_06'!AT41</f>
        <v>-41.192678520473237</v>
      </c>
      <c r="AB44" s="75">
        <f>'[1]emploi direct_06'!AU41</f>
        <v>-74.555427246187719</v>
      </c>
      <c r="AC44" s="75">
        <f>'[1]emploi direct_06'!AV41</f>
        <v>-80.315361509273771</v>
      </c>
      <c r="AD44" s="76">
        <f>'[1]emploi direct_06'!AW41</f>
        <v>-72.993994297974496</v>
      </c>
      <c r="AE44" s="103">
        <f>'[1]emploi direct_06'!AX41</f>
        <v>-439.91436406834691</v>
      </c>
      <c r="AF44" s="101">
        <f>'[1]emploi direct_06'!AY41</f>
        <v>-126.333385912003</v>
      </c>
      <c r="AG44" s="75">
        <f>'[1]emploi direct_06'!AZ41</f>
        <v>-158.7576631613847</v>
      </c>
      <c r="AH44" s="75">
        <f>'[1]emploi direct_06'!BA41</f>
        <v>-199.57228175077398</v>
      </c>
      <c r="AI44" s="75">
        <f>'[1]emploi direct_06'!BB41</f>
        <v>222.28574292598205</v>
      </c>
      <c r="AJ44" s="75">
        <f>'[1]emploi direct_06'!BC41</f>
        <v>-66.591795525881025</v>
      </c>
      <c r="AK44" s="75">
        <f>'[1]emploi direct_06'!BD41</f>
        <v>39.816314409396</v>
      </c>
      <c r="AL44" s="75">
        <f>'[1]emploi direct_06'!BE41</f>
        <v>-111.93257407257897</v>
      </c>
      <c r="AM44" s="75">
        <f>'[1]emploi direct_06'!BF41</f>
        <v>-152.73746910020418</v>
      </c>
      <c r="AN44" s="75">
        <f>'[1]emploi direct_06'!BG41</f>
        <v>301.1563403634791</v>
      </c>
      <c r="AO44" s="101">
        <f>'[1]emploi direct_06'!BH41</f>
        <v>0</v>
      </c>
      <c r="AQ44" s="69" t="str">
        <f t="shared" si="1"/>
        <v>2009T3</v>
      </c>
      <c r="AR44" s="134">
        <f>'[1]emploi direct_06'!BJ41</f>
        <v>-2.0515676005354311</v>
      </c>
      <c r="AS44" s="135" t="e">
        <f>'[1]emploi direct_06'!BK41</f>
        <v>#DIV/0!</v>
      </c>
      <c r="AT44" s="136">
        <f>'[1]emploi direct_06'!BL41</f>
        <v>-5.1222820464784551</v>
      </c>
      <c r="AU44" s="137">
        <f>'[1]emploi direct_06'!BM41</f>
        <v>-3.0002880103994878</v>
      </c>
      <c r="AV44" s="137">
        <f>'[1]emploi direct_06'!BN41</f>
        <v>-0.11194821985862635</v>
      </c>
      <c r="AW44" s="137">
        <f>'[1]emploi direct_06'!BO41</f>
        <v>-5.8027212557800301</v>
      </c>
      <c r="AX44" s="137">
        <f>'[1]emploi direct_06'!BP41</f>
        <v>-15.650889107536637</v>
      </c>
      <c r="AY44" s="138">
        <f>'[1]emploi direct_06'!BQ41</f>
        <v>-5.2677396097599249</v>
      </c>
      <c r="AZ44" s="139">
        <f>'[1]emploi direct_06'!BR41</f>
        <v>-4.8525541093817797</v>
      </c>
      <c r="BA44" s="136">
        <f>'[1]emploi direct_06'!BS41</f>
        <v>-1.227097272589861</v>
      </c>
      <c r="BB44" s="137">
        <f>'[1]emploi direct_06'!BT41</f>
        <v>-1.81361649644598</v>
      </c>
      <c r="BC44" s="137">
        <f>'[1]emploi direct_06'!BU41</f>
        <v>-0.2527954668298249</v>
      </c>
      <c r="BD44" s="137">
        <f>'[1]emploi direct_06'!BV41</f>
        <v>-2.9886008424123478</v>
      </c>
      <c r="BE44" s="137">
        <f>'[1]emploi direct_06'!BW41</f>
        <v>-4.1316589127404768E-2</v>
      </c>
      <c r="BF44" s="137">
        <f>'[1]emploi direct_06'!BX41</f>
        <v>0.40370216017011629</v>
      </c>
      <c r="BG44" s="137">
        <f>'[1]emploi direct_06'!BY41</f>
        <v>-3.940433405736421</v>
      </c>
      <c r="BH44" s="137">
        <f>'[1]emploi direct_06'!BZ41</f>
        <v>-0.96785744896189518</v>
      </c>
      <c r="BI44" s="137">
        <f>'[1]emploi direct_06'!CA41</f>
        <v>0.52621245431228036</v>
      </c>
      <c r="BJ44" s="136" t="e">
        <f>'[1]emploi direct_06'!CB41</f>
        <v>#DIV/0!</v>
      </c>
      <c r="BL44" s="69" t="str">
        <f t="shared" si="2"/>
        <v>2009T3</v>
      </c>
      <c r="BM44" s="74">
        <f>'[1]emploi direct_06'!CD41</f>
        <v>-5543.2358947630855</v>
      </c>
      <c r="BN44" s="106">
        <f>'[1]emploi direct_06'!CE41</f>
        <v>0</v>
      </c>
      <c r="BO44" s="101">
        <f>'[1]emploi direct_06'!CF41</f>
        <v>-1596.893199365848</v>
      </c>
      <c r="BP44" s="75">
        <f>'[1]emploi direct_06'!CG41</f>
        <v>-122.44771771281421</v>
      </c>
      <c r="BQ44" s="75">
        <f>'[1]emploi direct_06'!CH41</f>
        <v>-5.4512046749241563</v>
      </c>
      <c r="BR44" s="75">
        <f>'[1]emploi direct_06'!CI41</f>
        <v>-257.62974694639797</v>
      </c>
      <c r="BS44" s="75">
        <f>'[1]emploi direct_06'!CJ41</f>
        <v>-413.75761545512341</v>
      </c>
      <c r="BT44" s="76">
        <f>'[1]emploi direct_06'!CK41</f>
        <v>-797.60691457658686</v>
      </c>
      <c r="BU44" s="103">
        <f>'[1]emploi direct_06'!CL41</f>
        <v>-1356.3198450457494</v>
      </c>
      <c r="BV44" s="101">
        <f>'[1]emploi direct_06'!CM41</f>
        <v>-2590.0228503514954</v>
      </c>
      <c r="BW44" s="75">
        <f>'[1]emploi direct_06'!CN41</f>
        <v>-1032.0878023370387</v>
      </c>
      <c r="BX44" s="75">
        <f>'[1]emploi direct_06'!CO41</f>
        <v>-44.594000160042924</v>
      </c>
      <c r="BY44" s="75">
        <f>'[1]emploi direct_06'!CP41</f>
        <v>-976.95144009511932</v>
      </c>
      <c r="BZ44" s="75">
        <f>'[1]emploi direct_06'!CQ41</f>
        <v>-5.7436790532083251</v>
      </c>
      <c r="CA44" s="75">
        <f>'[1]emploi direct_06'!CR41</f>
        <v>41.579207760261852</v>
      </c>
      <c r="CB44" s="75">
        <f>'[1]emploi direct_06'!CS41</f>
        <v>-270.7983617322634</v>
      </c>
      <c r="CC44" s="75">
        <f>'[1]emploi direct_06'!CT41</f>
        <v>-443.28274308927212</v>
      </c>
      <c r="CD44" s="75">
        <f>'[1]emploi direct_06'!CU41</f>
        <v>141.85596835521937</v>
      </c>
      <c r="CE44" s="101">
        <f>'[1]emploi direct_06'!CV41</f>
        <v>0</v>
      </c>
    </row>
    <row r="45" spans="1:83" s="232" customFormat="1" ht="12.75" customHeight="1">
      <c r="A45" s="95" t="str">
        <f>Paca!A45</f>
        <v>2009T4</v>
      </c>
      <c r="B45" s="140">
        <f>'[1]emploi direct_06'!V42</f>
        <v>0.52355767048624102</v>
      </c>
      <c r="C45" s="141"/>
      <c r="D45" s="142">
        <f>'[1]emploi direct_06'!X42</f>
        <v>1.1665944011345797</v>
      </c>
      <c r="E45" s="143">
        <f>'[1]emploi direct_06'!Y42</f>
        <v>0.61336224846362253</v>
      </c>
      <c r="F45" s="143">
        <f>'[1]emploi direct_06'!Z42</f>
        <v>1.5671244352829738</v>
      </c>
      <c r="G45" s="143">
        <f>'[1]emploi direct_06'!AA42</f>
        <v>-1.3371982092198365</v>
      </c>
      <c r="H45" s="143">
        <f>'[1]emploi direct_06'!AB42</f>
        <v>11.352103879275276</v>
      </c>
      <c r="I45" s="144">
        <f>'[1]emploi direct_06'!AC42</f>
        <v>0.3300264220503113</v>
      </c>
      <c r="J45" s="145">
        <f>'[1]emploi direct_06'!AD42</f>
        <v>-0.6050550782830233</v>
      </c>
      <c r="K45" s="142">
        <f>'[1]emploi direct_06'!AE42</f>
        <v>0.57629488475088309</v>
      </c>
      <c r="L45" s="143">
        <f>'[1]emploi direct_06'!AF42</f>
        <v>0.29241226040348511</v>
      </c>
      <c r="M45" s="143">
        <f>'[1]emploi direct_06'!AG42</f>
        <v>0.75546116804081631</v>
      </c>
      <c r="N45" s="143">
        <f>'[1]emploi direct_06'!AH42</f>
        <v>3.7025547316626772</v>
      </c>
      <c r="O45" s="143">
        <f>'[1]emploi direct_06'!AI42</f>
        <v>3.0398364735129135E-2</v>
      </c>
      <c r="P45" s="143">
        <f>'[1]emploi direct_06'!AJ42</f>
        <v>0.18195262080138441</v>
      </c>
      <c r="Q45" s="143">
        <f>'[1]emploi direct_06'!AK42</f>
        <v>0.74724225956814827</v>
      </c>
      <c r="R45" s="143">
        <f>'[1]emploi direct_06'!AL42</f>
        <v>-0.474960627478338</v>
      </c>
      <c r="S45" s="143">
        <f>'[1]emploi direct_06'!AM42</f>
        <v>-0.46483142413091816</v>
      </c>
      <c r="T45" s="142" t="e">
        <f>'[1]emploi direct_06'!AN42</f>
        <v>#DIV/0!</v>
      </c>
      <c r="U45" s="234"/>
      <c r="V45" s="95" t="str">
        <f t="shared" si="0"/>
        <v>2009T4</v>
      </c>
      <c r="W45" s="92">
        <f>'[1]emploi direct_06'!AP42</f>
        <v>1385.6053298167535</v>
      </c>
      <c r="X45" s="108">
        <f>'[1]emploi direct_06'!AQ42</f>
        <v>0</v>
      </c>
      <c r="Y45" s="100">
        <f>'[1]emploi direct_06'!AR42</f>
        <v>345.06149630605432</v>
      </c>
      <c r="Z45" s="93">
        <f>'[1]emploi direct_06'!AS42</f>
        <v>24.281484534062201</v>
      </c>
      <c r="AA45" s="93">
        <f>'[1]emploi direct_06'!AT42</f>
        <v>76.224102893598683</v>
      </c>
      <c r="AB45" s="93">
        <f>'[1]emploi direct_06'!AU42</f>
        <v>-55.924027550121536</v>
      </c>
      <c r="AC45" s="93">
        <f>'[1]emploi direct_06'!AV42</f>
        <v>253.14179288372543</v>
      </c>
      <c r="AD45" s="94">
        <f>'[1]emploi direct_06'!AW42</f>
        <v>47.338143544786362</v>
      </c>
      <c r="AE45" s="102">
        <f>'[1]emploi direct_06'!AX42</f>
        <v>-160.91027404978377</v>
      </c>
      <c r="AF45" s="100">
        <f>'[1]emploi direct_06'!AY42</f>
        <v>1201.4541075605084</v>
      </c>
      <c r="AG45" s="93">
        <f>'[1]emploi direct_06'!AZ42</f>
        <v>163.3871998761897</v>
      </c>
      <c r="AH45" s="93">
        <f>'[1]emploi direct_06'!BA42</f>
        <v>132.92908894092761</v>
      </c>
      <c r="AI45" s="93">
        <f>'[1]emploi direct_06'!BB42</f>
        <v>1174.1655072126669</v>
      </c>
      <c r="AJ45" s="93">
        <f>'[1]emploi direct_06'!BC42</f>
        <v>4.2241219893112429</v>
      </c>
      <c r="AK45" s="93">
        <f>'[1]emploi direct_06'!BD42</f>
        <v>18.815821267433421</v>
      </c>
      <c r="AL45" s="93">
        <f>'[1]emploi direct_06'!BE42</f>
        <v>49.329201813081454</v>
      </c>
      <c r="AM45" s="93">
        <f>'[1]emploi direct_06'!BF42</f>
        <v>-215.4285272640991</v>
      </c>
      <c r="AN45" s="93">
        <f>'[1]emploi direct_06'!BG42</f>
        <v>-125.96830627501913</v>
      </c>
      <c r="AO45" s="100">
        <f>'[1]emploi direct_06'!BH42</f>
        <v>0</v>
      </c>
      <c r="AP45" s="234"/>
      <c r="AQ45" s="95" t="str">
        <f t="shared" si="1"/>
        <v>2009T4</v>
      </c>
      <c r="AR45" s="140">
        <f>'[1]emploi direct_06'!BJ42</f>
        <v>-1.5904358638749727</v>
      </c>
      <c r="AS45" s="141" t="e">
        <f>'[1]emploi direct_06'!BK42</f>
        <v>#DIV/0!</v>
      </c>
      <c r="AT45" s="142">
        <f>'[1]emploi direct_06'!BL42</f>
        <v>-2.4916733620887754</v>
      </c>
      <c r="AU45" s="143">
        <f>'[1]emploi direct_06'!BM42</f>
        <v>-1.7298474183122581</v>
      </c>
      <c r="AV45" s="143">
        <f>'[1]emploi direct_06'!BN42</f>
        <v>2.2837197095923356</v>
      </c>
      <c r="AW45" s="143">
        <f>'[1]emploi direct_06'!BO42</f>
        <v>-5.1569506742200506</v>
      </c>
      <c r="AX45" s="143">
        <f>'[1]emploi direct_06'!BP42</f>
        <v>-1.7289425467016062</v>
      </c>
      <c r="AY45" s="144">
        <f>'[1]emploi direct_06'!BQ42</f>
        <v>-3.5959128471645174</v>
      </c>
      <c r="AZ45" s="145">
        <f>'[1]emploi direct_06'!BR42</f>
        <v>-4.5581274853392584</v>
      </c>
      <c r="BA45" s="142">
        <f>'[1]emploi direct_06'!BS42</f>
        <v>-1.0721603226249377</v>
      </c>
      <c r="BB45" s="143">
        <f>'[1]emploi direct_06'!BT42</f>
        <v>-1.4450885037643801</v>
      </c>
      <c r="BC45" s="143">
        <f>'[1]emploi direct_06'!BU42</f>
        <v>0.14946159312148044</v>
      </c>
      <c r="BD45" s="143">
        <f>'[1]emploi direct_06'!BV42</f>
        <v>-0.15062276180831669</v>
      </c>
      <c r="BE45" s="143">
        <f>'[1]emploi direct_06'!BW42</f>
        <v>-2.16315123204468</v>
      </c>
      <c r="BF45" s="143">
        <f>'[1]emploi direct_06'!BX42</f>
        <v>0.37363578542870535</v>
      </c>
      <c r="BG45" s="143">
        <f>'[1]emploi direct_06'!BY42</f>
        <v>-1.6492551813434675</v>
      </c>
      <c r="BH45" s="143">
        <f>'[1]emploi direct_06'!BZ42</f>
        <v>-1.8017065749002747</v>
      </c>
      <c r="BI45" s="143">
        <f>'[1]emploi direct_06'!CA42</f>
        <v>-0.80572679697660243</v>
      </c>
      <c r="BJ45" s="142" t="e">
        <f>'[1]emploi direct_06'!CB42</f>
        <v>#DIV/0!</v>
      </c>
      <c r="BK45" s="234"/>
      <c r="BL45" s="95" t="str">
        <f t="shared" si="2"/>
        <v>2009T4</v>
      </c>
      <c r="BM45" s="92">
        <f>'[1]emploi direct_06'!CD42</f>
        <v>-4299.5373014590004</v>
      </c>
      <c r="BN45" s="108">
        <f>'[1]emploi direct_06'!CE42</f>
        <v>0</v>
      </c>
      <c r="BO45" s="100">
        <f>'[1]emploi direct_06'!CF42</f>
        <v>-764.65080438140649</v>
      </c>
      <c r="BP45" s="93">
        <f>'[1]emploi direct_06'!CG42</f>
        <v>-70.113237735284201</v>
      </c>
      <c r="BQ45" s="93">
        <f>'[1]emploi direct_06'!CH42</f>
        <v>110.3007036219542</v>
      </c>
      <c r="BR45" s="93">
        <f>'[1]emploi direct_06'!CI42</f>
        <v>-224.35903723134652</v>
      </c>
      <c r="BS45" s="93">
        <f>'[1]emploi direct_06'!CJ42</f>
        <v>-43.685856468241127</v>
      </c>
      <c r="BT45" s="94">
        <f>'[1]emploi direct_06'!CK42</f>
        <v>-536.7933765684902</v>
      </c>
      <c r="BU45" s="102">
        <f>'[1]emploi direct_06'!CL42</f>
        <v>-1262.4107319202776</v>
      </c>
      <c r="BV45" s="100">
        <f>'[1]emploi direct_06'!CM42</f>
        <v>-2272.4757651572872</v>
      </c>
      <c r="BW45" s="93">
        <f>'[1]emploi direct_06'!CN42</f>
        <v>-821.6875428727144</v>
      </c>
      <c r="BX45" s="93">
        <f>'[1]emploi direct_06'!CO42</f>
        <v>26.458027643420792</v>
      </c>
      <c r="BY45" s="93">
        <f>'[1]emploi direct_06'!CP42</f>
        <v>-49.609235295618419</v>
      </c>
      <c r="BZ45" s="93">
        <f>'[1]emploi direct_06'!CQ42</f>
        <v>-307.32837228117569</v>
      </c>
      <c r="CA45" s="93">
        <f>'[1]emploi direct_06'!CR42</f>
        <v>38.564096835354576</v>
      </c>
      <c r="CB45" s="93">
        <f>'[1]emploi direct_06'!CS42</f>
        <v>-111.52854444488912</v>
      </c>
      <c r="CC45" s="93">
        <f>'[1]emploi direct_06'!CT42</f>
        <v>-828.24359101009759</v>
      </c>
      <c r="CD45" s="93">
        <f>'[1]emploi direct_06'!CU42</f>
        <v>-219.10060373158194</v>
      </c>
      <c r="CE45" s="100">
        <f>'[1]emploi direct_06'!CV42</f>
        <v>0</v>
      </c>
    </row>
    <row r="46" spans="1:83" ht="12.75" customHeight="1">
      <c r="A46" s="69" t="str">
        <f>Paca!A46</f>
        <v>2010T1</v>
      </c>
      <c r="B46" s="134">
        <f>'[1]emploi direct_06'!V43</f>
        <v>-0.39313350555476578</v>
      </c>
      <c r="C46" s="135"/>
      <c r="D46" s="136">
        <f>'[1]emploi direct_06'!X43</f>
        <v>-2.1663631218989177</v>
      </c>
      <c r="E46" s="137">
        <f>'[1]emploi direct_06'!Y43</f>
        <v>0.23648883938172105</v>
      </c>
      <c r="F46" s="137">
        <f>'[1]emploi direct_06'!Z43</f>
        <v>-0.62574012339524643</v>
      </c>
      <c r="G46" s="137">
        <f>'[1]emploi direct_06'!AA43</f>
        <v>-0.8524511357731579</v>
      </c>
      <c r="H46" s="137">
        <f>'[1]emploi direct_06'!AB43</f>
        <v>-14.816223068459655</v>
      </c>
      <c r="I46" s="138">
        <f>'[1]emploi direct_06'!AC43</f>
        <v>-1.5543762822053386</v>
      </c>
      <c r="J46" s="139">
        <f>'[1]emploi direct_06'!AD43</f>
        <v>-1.6060799228207689</v>
      </c>
      <c r="K46" s="136">
        <f>'[1]emploi direct_06'!AE43</f>
        <v>1.2835134707489537E-2</v>
      </c>
      <c r="L46" s="137">
        <f>'[1]emploi direct_06'!AF43</f>
        <v>-0.45524050169676311</v>
      </c>
      <c r="M46" s="137">
        <f>'[1]emploi direct_06'!AG43</f>
        <v>-1.5211534947767724E-2</v>
      </c>
      <c r="N46" s="137">
        <f>'[1]emploi direct_06'!AH43</f>
        <v>1.2843122024514209</v>
      </c>
      <c r="O46" s="137">
        <f>'[1]emploi direct_06'!AI43</f>
        <v>1.2456783640673041</v>
      </c>
      <c r="P46" s="137">
        <f>'[1]emploi direct_06'!AJ43</f>
        <v>0.2230441699236696</v>
      </c>
      <c r="Q46" s="137">
        <f>'[1]emploi direct_06'!AK43</f>
        <v>0.30755869488048315</v>
      </c>
      <c r="R46" s="137">
        <f>'[1]emploi direct_06'!AL43</f>
        <v>0.13829439655821396</v>
      </c>
      <c r="S46" s="137">
        <f>'[1]emploi direct_06'!AM43</f>
        <v>-1.5451447620902115</v>
      </c>
      <c r="T46" s="136" t="e">
        <f>'[1]emploi direct_06'!AN43</f>
        <v>#DIV/0!</v>
      </c>
      <c r="V46" s="69" t="str">
        <f t="shared" si="0"/>
        <v>2010T1</v>
      </c>
      <c r="W46" s="74">
        <f>'[1]emploi direct_06'!AP43</f>
        <v>-1045.8825762593769</v>
      </c>
      <c r="X46" s="106">
        <f>'[1]emploi direct_06'!AQ43</f>
        <v>0</v>
      </c>
      <c r="Y46" s="101">
        <f>'[1]emploi direct_06'!AR43</f>
        <v>-648.25369064138795</v>
      </c>
      <c r="Z46" s="75">
        <f>'[1]emploi direct_06'!AS43</f>
        <v>9.419427445004203</v>
      </c>
      <c r="AA46" s="75">
        <f>'[1]emploi direct_06'!AT43</f>
        <v>-30.912633129472852</v>
      </c>
      <c r="AB46" s="75">
        <f>'[1]emploi direct_06'!AU43</f>
        <v>-35.174310473041714</v>
      </c>
      <c r="AC46" s="75">
        <f>'[1]emploi direct_06'!AV43</f>
        <v>-367.89461426977141</v>
      </c>
      <c r="AD46" s="76">
        <f>'[1]emploi direct_06'!AW43</f>
        <v>-223.69156021410527</v>
      </c>
      <c r="AE46" s="103">
        <f>'[1]emploi direct_06'!AX43</f>
        <v>-424.54166092326341</v>
      </c>
      <c r="AF46" s="101">
        <f>'[1]emploi direct_06'!AY43</f>
        <v>26.912775305274408</v>
      </c>
      <c r="AG46" s="75">
        <f>'[1]emploi direct_06'!AZ43</f>
        <v>-255.11231422246783</v>
      </c>
      <c r="AH46" s="75">
        <f>'[1]emploi direct_06'!BA43</f>
        <v>-2.6968048288254067</v>
      </c>
      <c r="AI46" s="75">
        <f>'[1]emploi direct_06'!BB43</f>
        <v>422.36497376910847</v>
      </c>
      <c r="AJ46" s="75">
        <f>'[1]emploi direct_06'!BC43</f>
        <v>173.1506594477396</v>
      </c>
      <c r="AK46" s="75">
        <f>'[1]emploi direct_06'!BD43</f>
        <v>23.107088707642106</v>
      </c>
      <c r="AL46" s="75">
        <f>'[1]emploi direct_06'!BE43</f>
        <v>20.455205157822093</v>
      </c>
      <c r="AM46" s="75">
        <f>'[1]emploi direct_06'!BF43</f>
        <v>62.428448891791049</v>
      </c>
      <c r="AN46" s="75">
        <f>'[1]emploi direct_06'!BG43</f>
        <v>-416.78448161749839</v>
      </c>
      <c r="AO46" s="101">
        <f>'[1]emploi direct_06'!BH43</f>
        <v>0</v>
      </c>
      <c r="AQ46" s="69" t="str">
        <f t="shared" si="1"/>
        <v>2010T1</v>
      </c>
      <c r="AR46" s="134">
        <f>'[1]emploi direct_06'!BJ43</f>
        <v>-1.1562341369047213</v>
      </c>
      <c r="AS46" s="135" t="e">
        <f>'[1]emploi direct_06'!BK43</f>
        <v>#DIV/0!</v>
      </c>
      <c r="AT46" s="136">
        <f>'[1]emploi direct_06'!BL43</f>
        <v>-3.2916681204626208</v>
      </c>
      <c r="AU46" s="137">
        <f>'[1]emploi direct_06'!BM43</f>
        <v>-0.41703336955953851</v>
      </c>
      <c r="AV46" s="137">
        <f>'[1]emploi direct_06'!BN43</f>
        <v>1.139893014840121</v>
      </c>
      <c r="AW46" s="137">
        <f>'[1]emploi direct_06'!BO43</f>
        <v>-5.1684253813701346</v>
      </c>
      <c r="AX46" s="137">
        <f>'[1]emploi direct_06'!BP43</f>
        <v>-12.979118197532491</v>
      </c>
      <c r="AY46" s="138">
        <f>'[1]emploi direct_06'!BQ43</f>
        <v>-3.3866169658011924</v>
      </c>
      <c r="AZ46" s="139">
        <f>'[1]emploi direct_06'!BR43</f>
        <v>-5.3067872470593418</v>
      </c>
      <c r="BA46" s="136">
        <f>'[1]emploi direct_06'!BS43</f>
        <v>-0.30697481930983539</v>
      </c>
      <c r="BB46" s="137">
        <f>'[1]emploi direct_06'!BT43</f>
        <v>-1.1232675168710293</v>
      </c>
      <c r="BC46" s="137">
        <f>'[1]emploi direct_06'!BU43</f>
        <v>-0.22620444626255676</v>
      </c>
      <c r="BD46" s="137">
        <f>'[1]emploi direct_06'!BV43</f>
        <v>3.2695511462002447</v>
      </c>
      <c r="BE46" s="137">
        <f>'[1]emploi direct_06'!BW43</f>
        <v>-0.80465785964010106</v>
      </c>
      <c r="BF46" s="137">
        <f>'[1]emploi direct_06'!BX43</f>
        <v>0.80140006055078317</v>
      </c>
      <c r="BG46" s="137">
        <f>'[1]emploi direct_06'!BY43</f>
        <v>0.58332550841497799</v>
      </c>
      <c r="BH46" s="137">
        <f>'[1]emploi direct_06'!BZ43</f>
        <v>-1.3936511031200638</v>
      </c>
      <c r="BI46" s="137">
        <f>'[1]emploi direct_06'!CA43</f>
        <v>-1.464021951374106</v>
      </c>
      <c r="BJ46" s="136" t="e">
        <f>'[1]emploi direct_06'!CB43</f>
        <v>#DIV/0!</v>
      </c>
      <c r="BL46" s="69" t="str">
        <f t="shared" si="2"/>
        <v>2010T1</v>
      </c>
      <c r="BM46" s="74">
        <f>'[1]emploi direct_06'!CD43</f>
        <v>-3099.7641495504649</v>
      </c>
      <c r="BN46" s="106">
        <f>'[1]emploi direct_06'!CE43</f>
        <v>0</v>
      </c>
      <c r="BO46" s="101">
        <f>'[1]emploi direct_06'!CF43</f>
        <v>-996.44674179266804</v>
      </c>
      <c r="BP46" s="75">
        <f>'[1]emploi direct_06'!CG43</f>
        <v>-16.719583242692806</v>
      </c>
      <c r="BQ46" s="75">
        <f>'[1]emploi direct_06'!CH43</f>
        <v>55.329596849495829</v>
      </c>
      <c r="BR46" s="75">
        <f>'[1]emploi direct_06'!CI43</f>
        <v>-222.96842683918067</v>
      </c>
      <c r="BS46" s="75">
        <f>'[1]emploi direct_06'!CJ43</f>
        <v>-315.47468978315101</v>
      </c>
      <c r="BT46" s="76">
        <f>'[1]emploi direct_06'!CK43</f>
        <v>-496.6136387771403</v>
      </c>
      <c r="BU46" s="103">
        <f>'[1]emploi direct_06'!CL43</f>
        <v>-1457.586207985245</v>
      </c>
      <c r="BV46" s="101">
        <f>'[1]emploi direct_06'!CM43</f>
        <v>-645.73119977256283</v>
      </c>
      <c r="BW46" s="75">
        <f>'[1]emploi direct_06'!CN43</f>
        <v>-633.7208917224998</v>
      </c>
      <c r="BX46" s="75">
        <f>'[1]emploi direct_06'!CO43</f>
        <v>-40.187875954761694</v>
      </c>
      <c r="BY46" s="75">
        <f>'[1]emploi direct_06'!CP43</f>
        <v>1054.5697655404547</v>
      </c>
      <c r="BZ46" s="75">
        <f>'[1]emploi direct_06'!CQ43</f>
        <v>-114.16019478507405</v>
      </c>
      <c r="CA46" s="75">
        <f>'[1]emploi direct_06'!CR43</f>
        <v>82.547657261498898</v>
      </c>
      <c r="CB46" s="75">
        <f>'[1]emploi direct_06'!CS43</f>
        <v>38.689620419536368</v>
      </c>
      <c r="CC46" s="75">
        <f>'[1]emploi direct_06'!CT43</f>
        <v>-638.89183120752568</v>
      </c>
      <c r="CD46" s="75">
        <f>'[1]emploi direct_06'!CU43</f>
        <v>-394.57744932414789</v>
      </c>
      <c r="CE46" s="101">
        <f>'[1]emploi direct_06'!CV43</f>
        <v>0</v>
      </c>
    </row>
    <row r="47" spans="1:83" ht="12.75" customHeight="1">
      <c r="A47" s="69" t="str">
        <f>Paca!A47</f>
        <v>2010T2</v>
      </c>
      <c r="B47" s="134">
        <f>'[1]emploi direct_06'!V44</f>
        <v>-0.69170084570082668</v>
      </c>
      <c r="C47" s="135"/>
      <c r="D47" s="136">
        <f>'[1]emploi direct_06'!X44</f>
        <v>-0.65445564091378694</v>
      </c>
      <c r="E47" s="137">
        <f>'[1]emploi direct_06'!Y44</f>
        <v>0.29982233965497596</v>
      </c>
      <c r="F47" s="137">
        <f>'[1]emploi direct_06'!Z44</f>
        <v>-0.28557042167506319</v>
      </c>
      <c r="G47" s="137">
        <f>'[1]emploi direct_06'!AA44</f>
        <v>-0.38672008902147503</v>
      </c>
      <c r="H47" s="137">
        <f>'[1]emploi direct_06'!AB44</f>
        <v>-10.46030359232426</v>
      </c>
      <c r="I47" s="138">
        <f>'[1]emploi direct_06'!AC44</f>
        <v>0.33547460608476243</v>
      </c>
      <c r="J47" s="139">
        <f>'[1]emploi direct_06'!AD44</f>
        <v>-1.2084332190594016</v>
      </c>
      <c r="K47" s="136">
        <f>'[1]emploi direct_06'!AE44</f>
        <v>-0.63281281305224146</v>
      </c>
      <c r="L47" s="137">
        <f>'[1]emploi direct_06'!AF44</f>
        <v>-1.1571343005753132</v>
      </c>
      <c r="M47" s="137">
        <f>'[1]emploi direct_06'!AG44</f>
        <v>-1.2201748627733267</v>
      </c>
      <c r="N47" s="137">
        <f>'[1]emploi direct_06'!AH44</f>
        <v>-1.7837019064719017</v>
      </c>
      <c r="O47" s="137">
        <f>'[1]emploi direct_06'!AI44</f>
        <v>2.3079659632399885</v>
      </c>
      <c r="P47" s="137">
        <f>'[1]emploi direct_06'!AJ44</f>
        <v>0.30240490620714322</v>
      </c>
      <c r="Q47" s="137">
        <f>'[1]emploi direct_06'!AK44</f>
        <v>0.57088762171924046</v>
      </c>
      <c r="R47" s="137">
        <f>'[1]emploi direct_06'!AL44</f>
        <v>0.12904218531959444</v>
      </c>
      <c r="S47" s="137">
        <f>'[1]emploi direct_06'!AM44</f>
        <v>-1.2191307985748856</v>
      </c>
      <c r="T47" s="136" t="e">
        <f>'[1]emploi direct_06'!AN44</f>
        <v>#DIV/0!</v>
      </c>
      <c r="V47" s="69" t="str">
        <f t="shared" si="0"/>
        <v>2010T2</v>
      </c>
      <c r="W47" s="74">
        <f>'[1]emploi direct_06'!AP44</f>
        <v>-1832.9493052395992</v>
      </c>
      <c r="X47" s="106">
        <f>'[1]emploi direct_06'!AQ44</f>
        <v>0</v>
      </c>
      <c r="Y47" s="101">
        <f>'[1]emploi direct_06'!AR44</f>
        <v>-191.59411166441714</v>
      </c>
      <c r="Z47" s="75">
        <f>'[1]emploi direct_06'!AS44</f>
        <v>11.970262922434358</v>
      </c>
      <c r="AA47" s="75">
        <f>'[1]emploi direct_06'!AT44</f>
        <v>-14.019390284040128</v>
      </c>
      <c r="AB47" s="75">
        <f>'[1]emploi direct_06'!AU44</f>
        <v>-15.821032182229828</v>
      </c>
      <c r="AC47" s="75">
        <f>'[1]emploi direct_06'!AV44</f>
        <v>-221.25194828016811</v>
      </c>
      <c r="AD47" s="76">
        <f>'[1]emploi direct_06'!AW44</f>
        <v>47.527996159589748</v>
      </c>
      <c r="AE47" s="103">
        <f>'[1]emploi direct_06'!AX44</f>
        <v>-314.29978233574366</v>
      </c>
      <c r="AF47" s="101">
        <f>'[1]emploi direct_06'!AY44</f>
        <v>-1327.0554112394457</v>
      </c>
      <c r="AG47" s="75">
        <f>'[1]emploi direct_06'!AZ44</f>
        <v>-645.49472603898903</v>
      </c>
      <c r="AH47" s="75">
        <f>'[1]emploi direct_06'!BA44</f>
        <v>-216.28802921622628</v>
      </c>
      <c r="AI47" s="75">
        <f>'[1]emploi direct_06'!BB44</f>
        <v>-594.13036139877295</v>
      </c>
      <c r="AJ47" s="75">
        <f>'[1]emploi direct_06'!BC44</f>
        <v>324.80605963157723</v>
      </c>
      <c r="AK47" s="75">
        <f>'[1]emploi direct_06'!BD44</f>
        <v>31.39863573438015</v>
      </c>
      <c r="AL47" s="75">
        <f>'[1]emploi direct_06'!BE44</f>
        <v>38.085539981488182</v>
      </c>
      <c r="AM47" s="75">
        <f>'[1]emploi direct_06'!BF44</f>
        <v>58.332401998704881</v>
      </c>
      <c r="AN47" s="75">
        <f>'[1]emploi direct_06'!BG44</f>
        <v>-323.76493193164788</v>
      </c>
      <c r="AO47" s="101">
        <f>'[1]emploi direct_06'!BH44</f>
        <v>0</v>
      </c>
      <c r="AQ47" s="69" t="str">
        <f t="shared" si="1"/>
        <v>2010T2</v>
      </c>
      <c r="AR47" s="134">
        <f>'[1]emploi direct_06'!BJ44</f>
        <v>-0.87941330684212504</v>
      </c>
      <c r="AS47" s="135" t="e">
        <f>'[1]emploi direct_06'!BK44</f>
        <v>#DIV/0!</v>
      </c>
      <c r="AT47" s="136">
        <f>'[1]emploi direct_06'!BL44</f>
        <v>-2.5795567901025773</v>
      </c>
      <c r="AU47" s="137">
        <f>'[1]emploi direct_06'!BM44</f>
        <v>0.99415092747860978</v>
      </c>
      <c r="AV47" s="137">
        <f>'[1]emploi direct_06'!BN44</f>
        <v>-0.20184132498834995</v>
      </c>
      <c r="AW47" s="137">
        <f>'[1]emploi direct_06'!BO44</f>
        <v>-4.2632394637766353</v>
      </c>
      <c r="AX47" s="137">
        <f>'[1]emploi direct_06'!BP44</f>
        <v>-18.020752003355412</v>
      </c>
      <c r="AY47" s="138">
        <f>'[1]emploi direct_06'!BQ44</f>
        <v>-1.399896575301085</v>
      </c>
      <c r="AZ47" s="139">
        <f>'[1]emploi direct_06'!BR44</f>
        <v>-4.9554433180151953</v>
      </c>
      <c r="BA47" s="136">
        <f>'[1]emploi direct_06'!BS44</f>
        <v>-0.10786965772009438</v>
      </c>
      <c r="BB47" s="137">
        <f>'[1]emploi direct_06'!BT44</f>
        <v>-1.5989778806523525</v>
      </c>
      <c r="BC47" s="137">
        <f>'[1]emploi direct_06'!BU44</f>
        <v>-1.6050732749033902</v>
      </c>
      <c r="BD47" s="137">
        <f>'[1]emploi direct_06'!BV44</f>
        <v>3.8891236987721456</v>
      </c>
      <c r="BE47" s="137">
        <f>'[1]emploi direct_06'!BW44</f>
        <v>3.11971173205845</v>
      </c>
      <c r="BF47" s="137">
        <f>'[1]emploi direct_06'!BX44</f>
        <v>1.0982937051456254</v>
      </c>
      <c r="BG47" s="137">
        <f>'[1]emploi direct_06'!BY44</f>
        <v>-6.0514896776919791E-2</v>
      </c>
      <c r="BH47" s="137">
        <f>'[1]emploi direct_06'!BZ44</f>
        <v>-0.54362963159144684</v>
      </c>
      <c r="BI47" s="137">
        <f>'[1]emploi direct_06'!CA44</f>
        <v>-2.1096655104391515</v>
      </c>
      <c r="BJ47" s="136" t="e">
        <f>'[1]emploi direct_06'!CB44</f>
        <v>#DIV/0!</v>
      </c>
      <c r="BL47" s="69" t="str">
        <f t="shared" si="2"/>
        <v>2010T2</v>
      </c>
      <c r="BM47" s="74">
        <f>'[1]emploi direct_06'!CD44</f>
        <v>-2334.7848129718332</v>
      </c>
      <c r="BN47" s="106">
        <f>'[1]emploi direct_06'!CE44</f>
        <v>0</v>
      </c>
      <c r="BO47" s="101">
        <f>'[1]emploi direct_06'!CF44</f>
        <v>-770.09681730902957</v>
      </c>
      <c r="BP47" s="75">
        <f>'[1]emploi direct_06'!CG44</f>
        <v>39.418125166133905</v>
      </c>
      <c r="BQ47" s="75">
        <f>'[1]emploi direct_06'!CH44</f>
        <v>-9.900599040387533</v>
      </c>
      <c r="BR47" s="75">
        <f>'[1]emploi direct_06'!CI44</f>
        <v>-181.4747974515808</v>
      </c>
      <c r="BS47" s="75">
        <f>'[1]emploi direct_06'!CJ44</f>
        <v>-416.32013117548786</v>
      </c>
      <c r="BT47" s="76">
        <f>'[1]emploi direct_06'!CK44</f>
        <v>-201.81941480770365</v>
      </c>
      <c r="BU47" s="103">
        <f>'[1]emploi direct_06'!CL44</f>
        <v>-1339.6660813771377</v>
      </c>
      <c r="BV47" s="101">
        <f>'[1]emploi direct_06'!CM44</f>
        <v>-225.02191428566584</v>
      </c>
      <c r="BW47" s="75">
        <f>'[1]emploi direct_06'!CN44</f>
        <v>-895.97750354665186</v>
      </c>
      <c r="BX47" s="75">
        <f>'[1]emploi direct_06'!CO44</f>
        <v>-285.62802685489805</v>
      </c>
      <c r="BY47" s="75">
        <f>'[1]emploi direct_06'!CP44</f>
        <v>1224.6858625089844</v>
      </c>
      <c r="BZ47" s="75">
        <f>'[1]emploi direct_06'!CQ44</f>
        <v>435.58904554274704</v>
      </c>
      <c r="CA47" s="75">
        <f>'[1]emploi direct_06'!CR44</f>
        <v>113.13786011885168</v>
      </c>
      <c r="CB47" s="75">
        <f>'[1]emploi direct_06'!CS44</f>
        <v>-4.0626271201872441</v>
      </c>
      <c r="CC47" s="75">
        <f>'[1]emploi direct_06'!CT44</f>
        <v>-247.40514547380735</v>
      </c>
      <c r="CD47" s="75">
        <f>'[1]emploi direct_06'!CU44</f>
        <v>-565.36137946068629</v>
      </c>
      <c r="CE47" s="101">
        <f>'[1]emploi direct_06'!CV44</f>
        <v>0</v>
      </c>
    </row>
    <row r="48" spans="1:83" ht="12.75" customHeight="1">
      <c r="A48" s="69" t="str">
        <f>Paca!A48</f>
        <v>2010T3</v>
      </c>
      <c r="B48" s="134">
        <f>'[1]emploi direct_06'!V45</f>
        <v>0.7502117086596316</v>
      </c>
      <c r="C48" s="135"/>
      <c r="D48" s="136">
        <f>'[1]emploi direct_06'!X45</f>
        <v>0.17013472465103874</v>
      </c>
      <c r="E48" s="137">
        <f>'[1]emploi direct_06'!Y45</f>
        <v>-1.3679427654569531</v>
      </c>
      <c r="F48" s="137">
        <f>'[1]emploi direct_06'!Z45</f>
        <v>-0.1862999602130655</v>
      </c>
      <c r="G48" s="137">
        <f>'[1]emploi direct_06'!AA45</f>
        <v>-8.1411813137755029E-2</v>
      </c>
      <c r="H48" s="137">
        <f>'[1]emploi direct_06'!AB45</f>
        <v>4.0035680373679439</v>
      </c>
      <c r="I48" s="138">
        <f>'[1]emploi direct_06'!AC45</f>
        <v>0.2875395316673135</v>
      </c>
      <c r="J48" s="139">
        <f>'[1]emploi direct_06'!AD45</f>
        <v>5.9214913598126806E-2</v>
      </c>
      <c r="K48" s="136">
        <f>'[1]emploi direct_06'!AE45</f>
        <v>0.91637743649375381</v>
      </c>
      <c r="L48" s="137">
        <f>'[1]emploi direct_06'!AF45</f>
        <v>1.4013534684150564</v>
      </c>
      <c r="M48" s="137">
        <f>'[1]emploi direct_06'!AG45</f>
        <v>1.9886858648489714</v>
      </c>
      <c r="N48" s="137">
        <f>'[1]emploi direct_06'!AH45</f>
        <v>2.3902931759601787</v>
      </c>
      <c r="O48" s="137">
        <f>'[1]emploi direct_06'!AI45</f>
        <v>-1.7752933117260783</v>
      </c>
      <c r="P48" s="137">
        <f>'[1]emploi direct_06'!AJ45</f>
        <v>-0.27107079254581334</v>
      </c>
      <c r="Q48" s="137">
        <f>'[1]emploi direct_06'!AK45</f>
        <v>6.237540776135031E-2</v>
      </c>
      <c r="R48" s="137">
        <f>'[1]emploi direct_06'!AL45</f>
        <v>0.79624687628967461</v>
      </c>
      <c r="S48" s="137">
        <f>'[1]emploi direct_06'!AM45</f>
        <v>-0.28235697526728387</v>
      </c>
      <c r="T48" s="136" t="e">
        <f>'[1]emploi direct_06'!AN45</f>
        <v>#DIV/0!</v>
      </c>
      <c r="V48" s="69" t="str">
        <f t="shared" si="0"/>
        <v>2010T3</v>
      </c>
      <c r="W48" s="74">
        <f>'[1]emploi direct_06'!AP45</f>
        <v>1974.2471909930464</v>
      </c>
      <c r="X48" s="106">
        <f>'[1]emploi direct_06'!AQ45</f>
        <v>0</v>
      </c>
      <c r="Y48" s="101">
        <f>'[1]emploi direct_06'!AR45</f>
        <v>49.48155037122342</v>
      </c>
      <c r="Z48" s="75">
        <f>'[1]emploi direct_06'!AS45</f>
        <v>-54.778204308342083</v>
      </c>
      <c r="AA48" s="75">
        <f>'[1]emploi direct_06'!AT45</f>
        <v>-9.1198285688424221</v>
      </c>
      <c r="AB48" s="75">
        <f>'[1]emploi direct_06'!AU45</f>
        <v>-3.3177430503164942</v>
      </c>
      <c r="AC48" s="75">
        <f>'[1]emploi direct_06'!AV45</f>
        <v>75.823817353171762</v>
      </c>
      <c r="AD48" s="76">
        <f>'[1]emploi direct_06'!AW45</f>
        <v>40.873508945551293</v>
      </c>
      <c r="AE48" s="103">
        <f>'[1]emploi direct_06'!AX45</f>
        <v>15.215015464076714</v>
      </c>
      <c r="AF48" s="101">
        <f>'[1]emploi direct_06'!AY45</f>
        <v>1909.5506251577754</v>
      </c>
      <c r="AG48" s="75">
        <f>'[1]emploi direct_06'!AZ45</f>
        <v>772.68405760286259</v>
      </c>
      <c r="AH48" s="75">
        <f>'[1]emploi direct_06'!BA45</f>
        <v>348.21289482287102</v>
      </c>
      <c r="AI48" s="75">
        <f>'[1]emploi direct_06'!BB45</f>
        <v>781.97740139818416</v>
      </c>
      <c r="AJ48" s="75">
        <f>'[1]emploi direct_06'!BC45</f>
        <v>-255.60791063068245</v>
      </c>
      <c r="AK48" s="75">
        <f>'[1]emploi direct_06'!BD45</f>
        <v>-28.230334048885197</v>
      </c>
      <c r="AL48" s="75">
        <f>'[1]emploi direct_06'!BE45</f>
        <v>4.1849972005065865</v>
      </c>
      <c r="AM48" s="75">
        <f>'[1]emploi direct_06'!BF45</f>
        <v>360.4009725763899</v>
      </c>
      <c r="AN48" s="75">
        <f>'[1]emploi direct_06'!BG45</f>
        <v>-74.071453763492173</v>
      </c>
      <c r="AO48" s="101">
        <f>'[1]emploi direct_06'!BH45</f>
        <v>0</v>
      </c>
      <c r="AQ48" s="69" t="str">
        <f t="shared" si="1"/>
        <v>2010T3</v>
      </c>
      <c r="AR48" s="134">
        <f>'[1]emploi direct_06'!BJ45</f>
        <v>0.18175597333094373</v>
      </c>
      <c r="AS48" s="135" t="e">
        <f>'[1]emploi direct_06'!BK45</f>
        <v>#DIV/0!</v>
      </c>
      <c r="AT48" s="136">
        <f>'[1]emploi direct_06'!BL45</f>
        <v>-1.5054998609699277</v>
      </c>
      <c r="AU48" s="137">
        <f>'[1]emploi direct_06'!BM45</f>
        <v>-0.23004804446650207</v>
      </c>
      <c r="AV48" s="137">
        <f>'[1]emploi direct_06'!BN45</f>
        <v>0.45584893582464314</v>
      </c>
      <c r="AW48" s="137">
        <f>'[1]emploi direct_06'!BO45</f>
        <v>-2.635877222951899</v>
      </c>
      <c r="AX48" s="137">
        <f>'[1]emploi direct_06'!BP45</f>
        <v>-11.667773876528909</v>
      </c>
      <c r="AY48" s="138">
        <f>'[1]emploi direct_06'!BQ45</f>
        <v>-0.613172644984461</v>
      </c>
      <c r="AZ48" s="139">
        <f>'[1]emploi direct_06'!BR45</f>
        <v>-3.32603636740606</v>
      </c>
      <c r="BA48" s="136">
        <f>'[1]emploi direct_06'!BS45</f>
        <v>0.86860626369233973</v>
      </c>
      <c r="BB48" s="137">
        <f>'[1]emploi direct_06'!BT45</f>
        <v>6.346991641876798E-2</v>
      </c>
      <c r="BC48" s="137">
        <f>'[1]emploi direct_06'!BU45</f>
        <v>1.4898886926456356</v>
      </c>
      <c r="BD48" s="137">
        <f>'[1]emploi direct_06'!BV45</f>
        <v>5.6267667486375572</v>
      </c>
      <c r="BE48" s="137">
        <f>'[1]emploi direct_06'!BW45</f>
        <v>1.7744312054027933</v>
      </c>
      <c r="BF48" s="137">
        <f>'[1]emploi direct_06'!BX45</f>
        <v>0.43604071383005483</v>
      </c>
      <c r="BG48" s="137">
        <f>'[1]emploi direct_06'!BY45</f>
        <v>1.6974162683976335</v>
      </c>
      <c r="BH48" s="137">
        <f>'[1]emploi direct_06'!BZ45</f>
        <v>0.58586880163571387</v>
      </c>
      <c r="BI48" s="137">
        <f>'[1]emploi direct_06'!CA45</f>
        <v>-3.470836577943115</v>
      </c>
      <c r="BJ48" s="136" t="e">
        <f>'[1]emploi direct_06'!CB45</f>
        <v>#DIV/0!</v>
      </c>
      <c r="BL48" s="69" t="str">
        <f t="shared" si="2"/>
        <v>2010T3</v>
      </c>
      <c r="BM48" s="74">
        <f>'[1]emploi direct_06'!CD45</f>
        <v>481.02063931082375</v>
      </c>
      <c r="BN48" s="106">
        <f>'[1]emploi direct_06'!CE45</f>
        <v>0</v>
      </c>
      <c r="BO48" s="101">
        <f>'[1]emploi direct_06'!CF45</f>
        <v>-445.30475562852735</v>
      </c>
      <c r="BP48" s="75">
        <f>'[1]emploi direct_06'!CG45</f>
        <v>-9.1070294068413205</v>
      </c>
      <c r="BQ48" s="75">
        <f>'[1]emploi direct_06'!CH45</f>
        <v>22.172250911243282</v>
      </c>
      <c r="BR48" s="75">
        <f>'[1]emploi direct_06'!CI45</f>
        <v>-110.23711325570957</v>
      </c>
      <c r="BS48" s="75">
        <f>'[1]emploi direct_06'!CJ45</f>
        <v>-260.18095231304233</v>
      </c>
      <c r="BT48" s="76">
        <f>'[1]emploi direct_06'!CK45</f>
        <v>-87.951911564177863</v>
      </c>
      <c r="BU48" s="103">
        <f>'[1]emploi direct_06'!CL45</f>
        <v>-884.53670184471412</v>
      </c>
      <c r="BV48" s="101">
        <f>'[1]emploi direct_06'!CM45</f>
        <v>1810.8620967841125</v>
      </c>
      <c r="BW48" s="75">
        <f>'[1]emploi direct_06'!CN45</f>
        <v>35.464217217595433</v>
      </c>
      <c r="BX48" s="75">
        <f>'[1]emploi direct_06'!CO45</f>
        <v>262.15714971874695</v>
      </c>
      <c r="BY48" s="75">
        <f>'[1]emploi direct_06'!CP45</f>
        <v>1784.3775209811865</v>
      </c>
      <c r="BZ48" s="75">
        <f>'[1]emploi direct_06'!CQ45</f>
        <v>246.57293043794562</v>
      </c>
      <c r="CA48" s="75">
        <f>'[1]emploi direct_06'!CR45</f>
        <v>45.09121166057048</v>
      </c>
      <c r="CB48" s="75">
        <f>'[1]emploi direct_06'!CS45</f>
        <v>112.05494415289832</v>
      </c>
      <c r="CC48" s="75">
        <f>'[1]emploi direct_06'!CT45</f>
        <v>265.73329620278673</v>
      </c>
      <c r="CD48" s="75">
        <f>'[1]emploi direct_06'!CU45</f>
        <v>-940.58917358765757</v>
      </c>
      <c r="CE48" s="101">
        <f>'[1]emploi direct_06'!CV45</f>
        <v>0</v>
      </c>
    </row>
    <row r="49" spans="1:83" ht="12.75" customHeight="1">
      <c r="A49" s="117" t="str">
        <f>Paca!A49</f>
        <v>2010T4</v>
      </c>
      <c r="B49" s="146">
        <f>'[1]emploi direct_06'!V46</f>
        <v>48.246080444603123</v>
      </c>
      <c r="C49" s="141"/>
      <c r="D49" s="142">
        <f>'[1]emploi direct_06'!X46</f>
        <v>1.4436966382927574</v>
      </c>
      <c r="E49" s="143">
        <f>'[1]emploi direct_06'!Y46</f>
        <v>1.7462775955268572</v>
      </c>
      <c r="F49" s="143">
        <f>'[1]emploi direct_06'!Z46</f>
        <v>-1.0834192998087522</v>
      </c>
      <c r="G49" s="143">
        <f>'[1]emploi direct_06'!AA46</f>
        <v>1.8716309916412488</v>
      </c>
      <c r="H49" s="143">
        <f>'[1]emploi direct_06'!AB46</f>
        <v>17.84739556552266</v>
      </c>
      <c r="I49" s="144">
        <f>'[1]emploi direct_06'!AC46</f>
        <v>-0.16271550806704616</v>
      </c>
      <c r="J49" s="145">
        <f>'[1]emploi direct_06'!AD46</f>
        <v>-0.83672508036564119</v>
      </c>
      <c r="K49" s="142">
        <f>'[1]emploi direct_06'!AE46</f>
        <v>-1.297267209142372</v>
      </c>
      <c r="L49" s="143">
        <f>'[1]emploi direct_06'!AF46</f>
        <v>-0.41668558021318303</v>
      </c>
      <c r="M49" s="143">
        <f>'[1]emploi direct_06'!AG46</f>
        <v>0.44752654677999715</v>
      </c>
      <c r="N49" s="143">
        <f>'[1]emploi direct_06'!AH46</f>
        <v>0.32116357676750251</v>
      </c>
      <c r="O49" s="143">
        <f>'[1]emploi direct_06'!AI46</f>
        <v>1.783810658607865</v>
      </c>
      <c r="P49" s="143">
        <f>'[1]emploi direct_06'!AJ46</f>
        <v>-0.2150186358662709</v>
      </c>
      <c r="Q49" s="143">
        <f>'[1]emploi direct_06'!AK46</f>
        <v>-0.84915648815599987</v>
      </c>
      <c r="R49" s="143">
        <f>'[1]emploi direct_06'!AL46</f>
        <v>-5.8870620527105011</v>
      </c>
      <c r="S49" s="143">
        <f>'[1]emploi direct_06'!AM46</f>
        <v>-0.64846837371809185</v>
      </c>
      <c r="T49" s="142" t="e">
        <f>'[1]emploi direct_06'!AN46</f>
        <v>#DIV/0!</v>
      </c>
      <c r="V49" s="95" t="str">
        <f t="shared" si="0"/>
        <v>2010T4</v>
      </c>
      <c r="W49" s="92">
        <f>'[1]emploi direct_06'!AP46</f>
        <v>127916.24284754484</v>
      </c>
      <c r="X49" s="108">
        <f>'[1]emploi direct_06'!AQ46</f>
        <v>980.49839726701498</v>
      </c>
      <c r="Y49" s="100">
        <f>'[1]emploi direct_06'!AR46</f>
        <v>420.59541994773463</v>
      </c>
      <c r="Z49" s="93">
        <f>'[1]emploi direct_06'!AS46</f>
        <v>68.971748870150805</v>
      </c>
      <c r="AA49" s="93">
        <f>'[1]emploi direct_06'!AT46</f>
        <v>-52.937159624097148</v>
      </c>
      <c r="AB49" s="93">
        <f>'[1]emploi direct_06'!AU46</f>
        <v>76.211733110360456</v>
      </c>
      <c r="AC49" s="93">
        <f>'[1]emploi direct_06'!AV46</f>
        <v>351.54548134467041</v>
      </c>
      <c r="AD49" s="94">
        <f>'[1]emploi direct_06'!AW46</f>
        <v>-23.196383753351256</v>
      </c>
      <c r="AE49" s="102">
        <f>'[1]emploi direct_06'!AX46</f>
        <v>-215.12019162526849</v>
      </c>
      <c r="AF49" s="100">
        <f>'[1]emploi direct_06'!AY46</f>
        <v>-2728.022088697704</v>
      </c>
      <c r="AG49" s="93">
        <f>'[1]emploi direct_06'!AZ46</f>
        <v>-232.97347757187526</v>
      </c>
      <c r="AH49" s="93">
        <f>'[1]emploi direct_06'!BA46</f>
        <v>79.918893241661863</v>
      </c>
      <c r="AI49" s="93">
        <f>'[1]emploi direct_06'!BB46</f>
        <v>107.57914870652166</v>
      </c>
      <c r="AJ49" s="93">
        <f>'[1]emploi direct_06'!BC46</f>
        <v>252.27468274006787</v>
      </c>
      <c r="AK49" s="93">
        <f>'[1]emploi direct_06'!BD46</f>
        <v>-22.332150702735817</v>
      </c>
      <c r="AL49" s="93">
        <f>'[1]emploi direct_06'!BE46</f>
        <v>-57.008591993935624</v>
      </c>
      <c r="AM49" s="93">
        <f>'[1]emploi direct_06'!BF46</f>
        <v>-2685.8464957010365</v>
      </c>
      <c r="AN49" s="93">
        <f>'[1]emploi direct_06'!BG46</f>
        <v>-169.63409741636133</v>
      </c>
      <c r="AO49" s="100">
        <f>'[1]emploi direct_06'!BH46</f>
        <v>129458.29131065303</v>
      </c>
      <c r="AQ49" s="95" t="str">
        <f t="shared" si="1"/>
        <v>2010T4</v>
      </c>
      <c r="AR49" s="140">
        <f>'[1]emploi direct_06'!BJ46</f>
        <v>47.742011915127812</v>
      </c>
      <c r="AS49" s="141" t="e">
        <f>'[1]emploi direct_06'!BK46</f>
        <v>#DIV/0!</v>
      </c>
      <c r="AT49" s="147">
        <f>'[1]emploi direct_06'!BL46</f>
        <v>-1.2357166731709834</v>
      </c>
      <c r="AU49" s="148">
        <f>'[1]emploi direct_06'!BM46</f>
        <v>0.89337042819181978</v>
      </c>
      <c r="AV49" s="148">
        <f>'[1]emploi direct_06'!BN46</f>
        <v>-2.16569442804041</v>
      </c>
      <c r="AW49" s="148">
        <f>'[1]emploi direct_06'!BO46</f>
        <v>0.53071479159203516</v>
      </c>
      <c r="AX49" s="148">
        <f>'[1]emploi direct_06'!BP46</f>
        <v>-6.5152571841676892</v>
      </c>
      <c r="AY49" s="149">
        <f>'[1]emploi direct_06'!BQ46</f>
        <v>-1.1012823254618054</v>
      </c>
      <c r="AZ49" s="150">
        <f>'[1]emploi direct_06'!BR46</f>
        <v>-3.5513642990603111</v>
      </c>
      <c r="BA49" s="147">
        <f>'[1]emploi direct_06'!BS46</f>
        <v>-1.0104010846699318</v>
      </c>
      <c r="BB49" s="148">
        <f>'[1]emploi direct_06'!BT46</f>
        <v>-0.64400923223422168</v>
      </c>
      <c r="BC49" s="148">
        <f>'[1]emploi direct_06'!BU46</f>
        <v>1.1797094718463796</v>
      </c>
      <c r="BD49" s="148">
        <f>'[1]emploi direct_06'!BV46</f>
        <v>2.1826335184755186</v>
      </c>
      <c r="BE49" s="148">
        <f>'[1]emploi direct_06'!BW46</f>
        <v>3.5584142924917295</v>
      </c>
      <c r="BF49" s="148">
        <f>'[1]emploi direct_06'!BX46</f>
        <v>3.8062632410484909E-2</v>
      </c>
      <c r="BG49" s="148">
        <f>'[1]emploi direct_06'!BY46</f>
        <v>8.5961459943728613E-2</v>
      </c>
      <c r="BH49" s="148">
        <f>'[1]emploi direct_06'!BZ46</f>
        <v>-4.8839197795266021</v>
      </c>
      <c r="BI49" s="148">
        <f>'[1]emploi direct_06'!CA46</f>
        <v>-3.6489276122042003</v>
      </c>
      <c r="BJ49" s="147" t="e">
        <f>'[1]emploi direct_06'!CB46</f>
        <v>#DIV/0!</v>
      </c>
      <c r="BL49" s="117" t="str">
        <f t="shared" si="2"/>
        <v>2010T4</v>
      </c>
      <c r="BM49" s="110">
        <f>'[1]emploi direct_06'!CD46</f>
        <v>127011.65815703891</v>
      </c>
      <c r="BN49" s="111">
        <f>'[1]emploi direct_06'!CE46</f>
        <v>980.49839726701498</v>
      </c>
      <c r="BO49" s="112">
        <f>'[1]emploi direct_06'!CF46</f>
        <v>-369.77083198684704</v>
      </c>
      <c r="BP49" s="113">
        <f>'[1]emploi direct_06'!CG46</f>
        <v>35.583234929247283</v>
      </c>
      <c r="BQ49" s="113">
        <f>'[1]emploi direct_06'!CH46</f>
        <v>-106.98901160645255</v>
      </c>
      <c r="BR49" s="113">
        <f>'[1]emploi direct_06'!CI46</f>
        <v>21.898647404772419</v>
      </c>
      <c r="BS49" s="113">
        <f>'[1]emploi direct_06'!CJ46</f>
        <v>-161.77726385209735</v>
      </c>
      <c r="BT49" s="114">
        <f>'[1]emploi direct_06'!CK46</f>
        <v>-158.48643886231548</v>
      </c>
      <c r="BU49" s="116">
        <f>'[1]emploi direct_06'!CL46</f>
        <v>-938.74661942019884</v>
      </c>
      <c r="BV49" s="112">
        <f>'[1]emploi direct_06'!CM46</f>
        <v>-2118.6140994740999</v>
      </c>
      <c r="BW49" s="113">
        <f>'[1]emploi direct_06'!CN46</f>
        <v>-360.89646023046953</v>
      </c>
      <c r="BX49" s="113">
        <f>'[1]emploi direct_06'!CO46</f>
        <v>209.1469540194812</v>
      </c>
      <c r="BY49" s="113">
        <f>'[1]emploi direct_06'!CP46</f>
        <v>717.79116247504135</v>
      </c>
      <c r="BZ49" s="113">
        <f>'[1]emploi direct_06'!CQ46</f>
        <v>494.62349118870225</v>
      </c>
      <c r="CA49" s="113">
        <f>'[1]emploi direct_06'!CR46</f>
        <v>3.9432396904012421</v>
      </c>
      <c r="CB49" s="113">
        <f>'[1]emploi direct_06'!CS46</f>
        <v>5.7171503458812367</v>
      </c>
      <c r="CC49" s="113">
        <f>'[1]emploi direct_06'!CT46</f>
        <v>-2204.6846722341506</v>
      </c>
      <c r="CD49" s="113">
        <f>'[1]emploi direct_06'!CU46</f>
        <v>-984.25496472899977</v>
      </c>
      <c r="CE49" s="112">
        <f>'[1]emploi direct_06'!CV46</f>
        <v>129458.29131065303</v>
      </c>
    </row>
    <row r="50" spans="1:83" ht="12.75" customHeight="1">
      <c r="A50" s="69" t="str">
        <f>Paca!A50</f>
        <v>2011T1</v>
      </c>
      <c r="B50" s="134">
        <f>'[1]emploi direct_06'!V47</f>
        <v>2.5693497205181437E-2</v>
      </c>
      <c r="C50" s="135">
        <f>'[1]emploi direct_06'!W47</f>
        <v>-5.1420113977094672</v>
      </c>
      <c r="D50" s="136">
        <f>'[1]emploi direct_06'!X47</f>
        <v>4.9242991408005032E-2</v>
      </c>
      <c r="E50" s="137">
        <f>'[1]emploi direct_06'!Y47</f>
        <v>2.3536811456277951</v>
      </c>
      <c r="F50" s="137">
        <f>'[1]emploi direct_06'!Z47</f>
        <v>7.5114686784338858E-3</v>
      </c>
      <c r="G50" s="137">
        <f>'[1]emploi direct_06'!AA47</f>
        <v>-0.856269799135434</v>
      </c>
      <c r="H50" s="137">
        <f>'[1]emploi direct_06'!AB47</f>
        <v>-1.3006303971833777</v>
      </c>
      <c r="I50" s="138">
        <f>'[1]emploi direct_06'!AC47</f>
        <v>-0.10317623638316231</v>
      </c>
      <c r="J50" s="139">
        <f>'[1]emploi direct_06'!AD47</f>
        <v>-1.0290516108610204</v>
      </c>
      <c r="K50" s="136">
        <f>'[1]emploi direct_06'!AE47</f>
        <v>0.36721971502484685</v>
      </c>
      <c r="L50" s="137">
        <f>'[1]emploi direct_06'!AF47</f>
        <v>0.48253921314160841</v>
      </c>
      <c r="M50" s="137">
        <f>'[1]emploi direct_06'!AG47</f>
        <v>-5.0804463404152678E-2</v>
      </c>
      <c r="N50" s="137">
        <f>'[1]emploi direct_06'!AH47</f>
        <v>0.7897021737141463</v>
      </c>
      <c r="O50" s="137">
        <f>'[1]emploi direct_06'!AI47</f>
        <v>0.3515569386809192</v>
      </c>
      <c r="P50" s="137">
        <f>'[1]emploi direct_06'!AJ47</f>
        <v>1.505573487014189</v>
      </c>
      <c r="Q50" s="137">
        <f>'[1]emploi direct_06'!AK47</f>
        <v>-0.70795457800008066</v>
      </c>
      <c r="R50" s="137">
        <f>'[1]emploi direct_06'!AL47</f>
        <v>0.24502734238200929</v>
      </c>
      <c r="S50" s="137">
        <f>'[1]emploi direct_06'!AM47</f>
        <v>-0.10559474462124019</v>
      </c>
      <c r="T50" s="136">
        <f>'[1]emploi direct_06'!AN47</f>
        <v>-0.28040129936900415</v>
      </c>
      <c r="V50" s="69" t="str">
        <f t="shared" si="0"/>
        <v>2011T1</v>
      </c>
      <c r="W50" s="74">
        <f>'[1]emploi direct_06'!AP47</f>
        <v>100.98807619267609</v>
      </c>
      <c r="X50" s="106">
        <f>'[1]emploi direct_06'!AQ47</f>
        <v>-50.417339341828551</v>
      </c>
      <c r="Y50" s="101">
        <f>'[1]emploi direct_06'!AR47</f>
        <v>14.553186273282336</v>
      </c>
      <c r="Z50" s="75">
        <f>'[1]emploi direct_06'!AS47</f>
        <v>94.585401998450379</v>
      </c>
      <c r="AA50" s="75">
        <f>'[1]emploi direct_06'!AT47</f>
        <v>0.3630429634513348</v>
      </c>
      <c r="AB50" s="75">
        <f>'[1]emploi direct_06'!AU47</f>
        <v>-35.519389777921788</v>
      </c>
      <c r="AC50" s="75">
        <f>'[1]emploi direct_06'!AV47</f>
        <v>-30.191212812696449</v>
      </c>
      <c r="AD50" s="76">
        <f>'[1]emploi direct_06'!AW47</f>
        <v>-14.684656097997504</v>
      </c>
      <c r="AE50" s="103">
        <f>'[1]emploi direct_06'!AX47</f>
        <v>-262.3532249774471</v>
      </c>
      <c r="AF50" s="101">
        <f>'[1]emploi direct_06'!AY47</f>
        <v>762.20818521463661</v>
      </c>
      <c r="AG50" s="75">
        <f>'[1]emploi direct_06'!AZ47</f>
        <v>268.66877755509631</v>
      </c>
      <c r="AH50" s="75">
        <f>'[1]emploi direct_06'!BA47</f>
        <v>-9.113218316280836</v>
      </c>
      <c r="AI50" s="75">
        <f>'[1]emploi direct_06'!BB47</f>
        <v>265.37359721874236</v>
      </c>
      <c r="AJ50" s="75">
        <f>'[1]emploi direct_06'!BC47</f>
        <v>50.605683432269871</v>
      </c>
      <c r="AK50" s="75">
        <f>'[1]emploi direct_06'!BD47</f>
        <v>156.03484234230564</v>
      </c>
      <c r="AL50" s="75">
        <f>'[1]emploi direct_06'!BE47</f>
        <v>-47.125328471682224</v>
      </c>
      <c r="AM50" s="75">
        <f>'[1]emploi direct_06'!BF47</f>
        <v>105.20744045552419</v>
      </c>
      <c r="AN50" s="75">
        <f>'[1]emploi direct_06'!BG47</f>
        <v>-27.443609001333243</v>
      </c>
      <c r="AO50" s="101">
        <f>'[1]emploi direct_06'!BH47</f>
        <v>-363.00273097597528</v>
      </c>
      <c r="AQ50" s="69" t="str">
        <f t="shared" si="1"/>
        <v>2011T1</v>
      </c>
      <c r="AR50" s="134">
        <f>'[1]emploi direct_06'!BJ47</f>
        <v>48.363237601768482</v>
      </c>
      <c r="AS50" s="135" t="e">
        <f>'[1]emploi direct_06'!BK47</f>
        <v>#DIV/0!</v>
      </c>
      <c r="AT50" s="136">
        <f>'[1]emploi direct_06'!BL47</f>
        <v>1.0009654833755377</v>
      </c>
      <c r="AU50" s="137">
        <f>'[1]emploi direct_06'!BM47</f>
        <v>3.0244373689352066</v>
      </c>
      <c r="AV50" s="137">
        <f>'[1]emploi direct_06'!BN47</f>
        <v>-1.5422560261867058</v>
      </c>
      <c r="AW50" s="137">
        <f>'[1]emploi direct_06'!BO47</f>
        <v>0.52684285565660627</v>
      </c>
      <c r="AX50" s="137">
        <f>'[1]emploi direct_06'!BP47</f>
        <v>8.3173993425938555</v>
      </c>
      <c r="AY50" s="138">
        <f>'[1]emploi direct_06'!BQ47</f>
        <v>0.35659683869957437</v>
      </c>
      <c r="AZ50" s="139">
        <f>'[1]emploi direct_06'!BR47</f>
        <v>-2.9857440513287536</v>
      </c>
      <c r="BA50" s="136">
        <f>'[1]emploi direct_06'!BS47</f>
        <v>-0.65964223036746317</v>
      </c>
      <c r="BB50" s="137">
        <f>'[1]emploi direct_06'!BT47</f>
        <v>0.29199215206032747</v>
      </c>
      <c r="BC50" s="137">
        <f>'[1]emploi direct_06'!BU47</f>
        <v>1.1436911713053277</v>
      </c>
      <c r="BD50" s="137">
        <f>'[1]emploi direct_06'!BV47</f>
        <v>1.6836366432239736</v>
      </c>
      <c r="BE50" s="137">
        <f>'[1]emploi direct_06'!BW47</f>
        <v>2.6438686200828787</v>
      </c>
      <c r="BF50" s="137">
        <f>'[1]emploi direct_06'!BX47</f>
        <v>1.3182247868694486</v>
      </c>
      <c r="BG50" s="137">
        <f>'[1]emploi direct_06'!BY47</f>
        <v>-0.92730836352745705</v>
      </c>
      <c r="BH50" s="137">
        <f>'[1]emploi direct_06'!BZ47</f>
        <v>-4.7825397880026932</v>
      </c>
      <c r="BI50" s="137">
        <f>'[1]emploi direct_06'!CA47</f>
        <v>-2.2401378922473625</v>
      </c>
      <c r="BJ50" s="136" t="e">
        <f>'[1]emploi direct_06'!CB47</f>
        <v>#DIV/0!</v>
      </c>
      <c r="BL50" s="69" t="str">
        <f t="shared" si="2"/>
        <v>2011T1</v>
      </c>
      <c r="BM50" s="74">
        <f>'[1]emploi direct_06'!CD47</f>
        <v>128158.52880949096</v>
      </c>
      <c r="BN50" s="106">
        <f>'[1]emploi direct_06'!CE47</f>
        <v>930.08105792518643</v>
      </c>
      <c r="BO50" s="101">
        <f>'[1]emploi direct_06'!CF47</f>
        <v>293.03604492782324</v>
      </c>
      <c r="BP50" s="75">
        <f>'[1]emploi direct_06'!CG47</f>
        <v>120.74920948269346</v>
      </c>
      <c r="BQ50" s="75">
        <f>'[1]emploi direct_06'!CH47</f>
        <v>-75.713335513528364</v>
      </c>
      <c r="BR50" s="75">
        <f>'[1]emploi direct_06'!CI47</f>
        <v>21.553568099892345</v>
      </c>
      <c r="BS50" s="75">
        <f>'[1]emploi direct_06'!CJ47</f>
        <v>175.92613760497761</v>
      </c>
      <c r="BT50" s="76">
        <f>'[1]emploi direct_06'!CK47</f>
        <v>50.520465253792281</v>
      </c>
      <c r="BU50" s="103">
        <f>'[1]emploi direct_06'!CL47</f>
        <v>-776.55818347438253</v>
      </c>
      <c r="BV50" s="101">
        <f>'[1]emploi direct_06'!CM47</f>
        <v>-1383.3186895647377</v>
      </c>
      <c r="BW50" s="75">
        <f>'[1]emploi direct_06'!CN47</f>
        <v>162.88463154709461</v>
      </c>
      <c r="BX50" s="75">
        <f>'[1]emploi direct_06'!CO47</f>
        <v>202.73054053202577</v>
      </c>
      <c r="BY50" s="75">
        <f>'[1]emploi direct_06'!CP47</f>
        <v>560.79978592467523</v>
      </c>
      <c r="BZ50" s="75">
        <f>'[1]emploi direct_06'!CQ47</f>
        <v>372.07851517323252</v>
      </c>
      <c r="CA50" s="75">
        <f>'[1]emploi direct_06'!CR47</f>
        <v>136.87099332506477</v>
      </c>
      <c r="CB50" s="75">
        <f>'[1]emploi direct_06'!CS47</f>
        <v>-61.863383283623079</v>
      </c>
      <c r="CC50" s="75">
        <f>'[1]emploi direct_06'!CT47</f>
        <v>-2161.9056806704175</v>
      </c>
      <c r="CD50" s="75">
        <f>'[1]emploi direct_06'!CU47</f>
        <v>-594.91409211283462</v>
      </c>
      <c r="CE50" s="101">
        <f>'[1]emploi direct_06'!CV47</f>
        <v>129095.28857967706</v>
      </c>
    </row>
    <row r="51" spans="1:83" ht="12.75" customHeight="1">
      <c r="A51" s="69" t="str">
        <f>Paca!A51</f>
        <v>2011T2</v>
      </c>
      <c r="B51" s="134">
        <f>'[1]emploi direct_06'!V48</f>
        <v>0.22265026550036815</v>
      </c>
      <c r="C51" s="135">
        <f>'[1]emploi direct_06'!W48</f>
        <v>8.4280623547031688</v>
      </c>
      <c r="D51" s="136">
        <f>'[1]emploi direct_06'!X48</f>
        <v>-0.10798815403421091</v>
      </c>
      <c r="E51" s="137">
        <f>'[1]emploi direct_06'!Y48</f>
        <v>-0.98754140881709418</v>
      </c>
      <c r="F51" s="137">
        <f>'[1]emploi direct_06'!Z48</f>
        <v>0.4002563217582189</v>
      </c>
      <c r="G51" s="137">
        <f>'[1]emploi direct_06'!AA48</f>
        <v>-3.8243537181137377E-2</v>
      </c>
      <c r="H51" s="137">
        <f>'[1]emploi direct_06'!AB48</f>
        <v>-1.2510072339011469</v>
      </c>
      <c r="I51" s="138">
        <f>'[1]emploi direct_06'!AC48</f>
        <v>0.13769320592420531</v>
      </c>
      <c r="J51" s="139">
        <f>'[1]emploi direct_06'!AD48</f>
        <v>0.90740737421257656</v>
      </c>
      <c r="K51" s="136">
        <f>'[1]emploi direct_06'!AE48</f>
        <v>0.41645417289690734</v>
      </c>
      <c r="L51" s="137">
        <f>'[1]emploi direct_06'!AF48</f>
        <v>-7.0121888183638514E-2</v>
      </c>
      <c r="M51" s="137">
        <f>'[1]emploi direct_06'!AG48</f>
        <v>0.50669211108906875</v>
      </c>
      <c r="N51" s="137">
        <f>'[1]emploi direct_06'!AH48</f>
        <v>2.1077466303675907</v>
      </c>
      <c r="O51" s="137">
        <f>'[1]emploi direct_06'!AI48</f>
        <v>-0.8765719704455277</v>
      </c>
      <c r="P51" s="137">
        <f>'[1]emploi direct_06'!AJ48</f>
        <v>-0.30931579957174105</v>
      </c>
      <c r="Q51" s="137">
        <f>'[1]emploi direct_06'!AK48</f>
        <v>0.85667157309503583</v>
      </c>
      <c r="R51" s="137">
        <f>'[1]emploi direct_06'!AL48</f>
        <v>0.26363079470543838</v>
      </c>
      <c r="S51" s="137">
        <f>'[1]emploi direct_06'!AM48</f>
        <v>0.35107143563311016</v>
      </c>
      <c r="T51" s="136">
        <f>'[1]emploi direct_06'!AN48</f>
        <v>-0.20732115243319305</v>
      </c>
      <c r="V51" s="69" t="str">
        <f t="shared" si="0"/>
        <v>2011T2</v>
      </c>
      <c r="W51" s="74">
        <f>'[1]emploi direct_06'!AP48</f>
        <v>875.34985936578596</v>
      </c>
      <c r="X51" s="106">
        <f>'[1]emploi direct_06'!AQ48</f>
        <v>78.387811511217706</v>
      </c>
      <c r="Y51" s="101">
        <f>'[1]emploi direct_06'!AR48</f>
        <v>-31.930343079024169</v>
      </c>
      <c r="Z51" s="75">
        <f>'[1]emploi direct_06'!AS48</f>
        <v>-40.619564929293574</v>
      </c>
      <c r="AA51" s="75">
        <f>'[1]emploi direct_06'!AT48</f>
        <v>19.346570204290401</v>
      </c>
      <c r="AB51" s="75">
        <f>'[1]emploi direct_06'!AU48</f>
        <v>-1.5728169397771126</v>
      </c>
      <c r="AC51" s="75">
        <f>'[1]emploi direct_06'!AV48</f>
        <v>-28.661628298930736</v>
      </c>
      <c r="AD51" s="76">
        <f>'[1]emploi direct_06'!AW48</f>
        <v>19.577096884686398</v>
      </c>
      <c r="AE51" s="103">
        <f>'[1]emploi direct_06'!AX48</f>
        <v>228.95982608459235</v>
      </c>
      <c r="AF51" s="101">
        <f>'[1]emploi direct_06'!AY48</f>
        <v>867.57440486931591</v>
      </c>
      <c r="AG51" s="75">
        <f>'[1]emploi direct_06'!AZ48</f>
        <v>-39.230946909025079</v>
      </c>
      <c r="AH51" s="75">
        <f>'[1]emploi direct_06'!BA48</f>
        <v>90.843393935596396</v>
      </c>
      <c r="AI51" s="75">
        <f>'[1]emploi direct_06'!BB48</f>
        <v>713.88612902567547</v>
      </c>
      <c r="AJ51" s="75">
        <f>'[1]emploi direct_06'!BC48</f>
        <v>-126.62379184528072</v>
      </c>
      <c r="AK51" s="75">
        <f>'[1]emploi direct_06'!BD48</f>
        <v>-32.539555898885737</v>
      </c>
      <c r="AL51" s="75">
        <f>'[1]emploi direct_06'!BE48</f>
        <v>56.621035696546642</v>
      </c>
      <c r="AM51" s="75">
        <f>'[1]emploi direct_06'!BF48</f>
        <v>113.47256782189652</v>
      </c>
      <c r="AN51" s="75">
        <f>'[1]emploi direct_06'!BG48</f>
        <v>91.145573042835167</v>
      </c>
      <c r="AO51" s="101">
        <f>'[1]emploi direct_06'!BH48</f>
        <v>-267.64184002034017</v>
      </c>
      <c r="AQ51" s="69" t="str">
        <f t="shared" si="1"/>
        <v>2011T2</v>
      </c>
      <c r="AR51" s="134">
        <f>'[1]emploi direct_06'!BJ48</f>
        <v>49.729247213430547</v>
      </c>
      <c r="AS51" s="135" t="e">
        <f>'[1]emploi direct_06'!BK48</f>
        <v>#DIV/0!</v>
      </c>
      <c r="AT51" s="136">
        <f>'[1]emploi direct_06'!BL48</f>
        <v>1.5565389027592191</v>
      </c>
      <c r="AU51" s="137">
        <f>'[1]emploi direct_06'!BM48</f>
        <v>1.7021027647286191</v>
      </c>
      <c r="AV51" s="137">
        <f>'[1]emploi direct_06'!BN48</f>
        <v>-0.86507265161493985</v>
      </c>
      <c r="AW51" s="137">
        <f>'[1]emploi direct_06'!BO48</f>
        <v>0.8785153193787254</v>
      </c>
      <c r="AX51" s="137">
        <f>'[1]emploi direct_06'!BP48</f>
        <v>19.458011510607619</v>
      </c>
      <c r="AY51" s="138">
        <f>'[1]emploi direct_06'!BQ48</f>
        <v>0.15877380237037109</v>
      </c>
      <c r="AZ51" s="139">
        <f>'[1]emploi direct_06'!BR48</f>
        <v>-0.90796851288190705</v>
      </c>
      <c r="BA51" s="136">
        <f>'[1]emploi direct_06'!BS48</f>
        <v>0.38934145057287761</v>
      </c>
      <c r="BB51" s="137">
        <f>'[1]emploi direct_06'!BT48</f>
        <v>1.3949411566379188</v>
      </c>
      <c r="BC51" s="137">
        <f>'[1]emploi direct_06'!BU48</f>
        <v>2.9118832050087917</v>
      </c>
      <c r="BD51" s="137">
        <f>'[1]emploi direct_06'!BV48</f>
        <v>5.7124653276342086</v>
      </c>
      <c r="BE51" s="137">
        <f>'[1]emploi direct_06'!BW48</f>
        <v>-0.55112494863233108</v>
      </c>
      <c r="BF51" s="137">
        <f>'[1]emploi direct_06'!BX48</f>
        <v>0.70030883527443244</v>
      </c>
      <c r="BG51" s="137">
        <f>'[1]emploi direct_06'!BY48</f>
        <v>-0.64578171144297203</v>
      </c>
      <c r="BH51" s="137">
        <f>'[1]emploi direct_06'!BZ48</f>
        <v>-4.6545530892438514</v>
      </c>
      <c r="BI51" s="137">
        <f>'[1]emploi direct_06'!CA48</f>
        <v>-0.68616539596927373</v>
      </c>
      <c r="BJ51" s="136" t="e">
        <f>'[1]emploi direct_06'!CB48</f>
        <v>#DIV/0!</v>
      </c>
      <c r="BL51" s="69" t="str">
        <f t="shared" si="2"/>
        <v>2011T2</v>
      </c>
      <c r="BM51" s="74">
        <f>'[1]emploi direct_06'!CD48</f>
        <v>130866.82797409635</v>
      </c>
      <c r="BN51" s="106">
        <f>'[1]emploi direct_06'!CE48</f>
        <v>1008.4688694364041</v>
      </c>
      <c r="BO51" s="101">
        <f>'[1]emploi direct_06'!CF48</f>
        <v>452.69981351321621</v>
      </c>
      <c r="BP51" s="75">
        <f>'[1]emploi direct_06'!CG48</f>
        <v>68.159381630965527</v>
      </c>
      <c r="BQ51" s="75">
        <f>'[1]emploi direct_06'!CH48</f>
        <v>-42.347375025197834</v>
      </c>
      <c r="BR51" s="75">
        <f>'[1]emploi direct_06'!CI48</f>
        <v>35.801783342345061</v>
      </c>
      <c r="BS51" s="75">
        <f>'[1]emploi direct_06'!CJ48</f>
        <v>368.51645758621498</v>
      </c>
      <c r="BT51" s="76">
        <f>'[1]emploi direct_06'!CK48</f>
        <v>22.569565978888932</v>
      </c>
      <c r="BU51" s="103">
        <f>'[1]emploi direct_06'!CL48</f>
        <v>-233.29857505404652</v>
      </c>
      <c r="BV51" s="101">
        <f>'[1]emploi direct_06'!CM48</f>
        <v>811.31112654402386</v>
      </c>
      <c r="BW51" s="75">
        <f>'[1]emploi direct_06'!CN48</f>
        <v>769.14841067705856</v>
      </c>
      <c r="BX51" s="75">
        <f>'[1]emploi direct_06'!CO48</f>
        <v>509.86196368384844</v>
      </c>
      <c r="BY51" s="75">
        <f>'[1]emploi direct_06'!CP48</f>
        <v>1868.8162763491237</v>
      </c>
      <c r="BZ51" s="75">
        <f>'[1]emploi direct_06'!CQ48</f>
        <v>-79.35133630362543</v>
      </c>
      <c r="CA51" s="75">
        <f>'[1]emploi direct_06'!CR48</f>
        <v>72.932801691798886</v>
      </c>
      <c r="CB51" s="75">
        <f>'[1]emploi direct_06'!CS48</f>
        <v>-43.32788756856462</v>
      </c>
      <c r="CC51" s="75">
        <f>'[1]emploi direct_06'!CT48</f>
        <v>-2106.7655148472259</v>
      </c>
      <c r="CD51" s="75">
        <f>'[1]emploi direct_06'!CU48</f>
        <v>-180.00358713835158</v>
      </c>
      <c r="CE51" s="101">
        <f>'[1]emploi direct_06'!CV48</f>
        <v>128827.64673965672</v>
      </c>
    </row>
    <row r="52" spans="1:83" ht="12.75" customHeight="1">
      <c r="A52" s="69" t="str">
        <f>Paca!A52</f>
        <v>2011T3</v>
      </c>
      <c r="B52" s="134">
        <f>'[1]emploi direct_06'!V49</f>
        <v>-0.16663798366844951</v>
      </c>
      <c r="C52" s="135">
        <f>'[1]emploi direct_06'!W49</f>
        <v>-3.0142929287063192</v>
      </c>
      <c r="D52" s="136">
        <f>'[1]emploi direct_06'!X49</f>
        <v>-0.88248077817766335</v>
      </c>
      <c r="E52" s="137">
        <f>'[1]emploi direct_06'!Y49</f>
        <v>-0.13785528412647574</v>
      </c>
      <c r="F52" s="137">
        <f>'[1]emploi direct_06'!Z49</f>
        <v>-0.18259860440802411</v>
      </c>
      <c r="G52" s="137">
        <f>'[1]emploi direct_06'!AA49</f>
        <v>0.78218750743734855</v>
      </c>
      <c r="H52" s="137">
        <f>'[1]emploi direct_06'!AB49</f>
        <v>-2.0380855794592367</v>
      </c>
      <c r="I52" s="138">
        <f>'[1]emploi direct_06'!AC49</f>
        <v>-1.6310741135299067</v>
      </c>
      <c r="J52" s="139">
        <f>'[1]emploi direct_06'!AD49</f>
        <v>-1.6496656025940193</v>
      </c>
      <c r="K52" s="136">
        <f>'[1]emploi direct_06'!AE49</f>
        <v>-0.35450962500643834</v>
      </c>
      <c r="L52" s="137">
        <f>'[1]emploi direct_06'!AF49</f>
        <v>-0.61322850821582398</v>
      </c>
      <c r="M52" s="137">
        <f>'[1]emploi direct_06'!AG49</f>
        <v>-0.20120459495986953</v>
      </c>
      <c r="N52" s="137">
        <f>'[1]emploi direct_06'!AH49</f>
        <v>-1.6339435212786912</v>
      </c>
      <c r="O52" s="137">
        <f>'[1]emploi direct_06'!AI49</f>
        <v>0.98269010560378955</v>
      </c>
      <c r="P52" s="137">
        <f>'[1]emploi direct_06'!AJ49</f>
        <v>1.0092566678076009</v>
      </c>
      <c r="Q52" s="137">
        <f>'[1]emploi direct_06'!AK49</f>
        <v>-0.17290278583707019</v>
      </c>
      <c r="R52" s="137">
        <f>'[1]emploi direct_06'!AL49</f>
        <v>0.45649232210187574</v>
      </c>
      <c r="S52" s="137">
        <f>'[1]emploi direct_06'!AM49</f>
        <v>-0.88073907934775875</v>
      </c>
      <c r="T52" s="136">
        <f>'[1]emploi direct_06'!AN49</f>
        <v>0.61794647797823732</v>
      </c>
      <c r="V52" s="69" t="str">
        <f t="shared" si="0"/>
        <v>2011T3</v>
      </c>
      <c r="W52" s="74">
        <f>'[1]emploi direct_06'!AP49</f>
        <v>-656.59615302662132</v>
      </c>
      <c r="X52" s="106">
        <f>'[1]emploi direct_06'!AQ49</f>
        <v>-30.398205819626128</v>
      </c>
      <c r="Y52" s="101">
        <f>'[1]emploi direct_06'!AR49</f>
        <v>-260.65345269036334</v>
      </c>
      <c r="Z52" s="75">
        <f>'[1]emploi direct_06'!AS49</f>
        <v>-5.6142689635562419</v>
      </c>
      <c r="AA52" s="75">
        <f>'[1]emploi direct_06'!AT49</f>
        <v>-8.8613126349900995</v>
      </c>
      <c r="AB52" s="75">
        <f>'[1]emploi direct_06'!AU49</f>
        <v>32.156211636983244</v>
      </c>
      <c r="AC52" s="75">
        <f>'[1]emploi direct_06'!AV49</f>
        <v>-46.110106913055461</v>
      </c>
      <c r="AD52" s="76">
        <f>'[1]emploi direct_06'!AW49</f>
        <v>-232.22397581574842</v>
      </c>
      <c r="AE52" s="103">
        <f>'[1]emploi direct_06'!AX49</f>
        <v>-420.02578205361715</v>
      </c>
      <c r="AF52" s="101">
        <f>'[1]emploi direct_06'!AY49</f>
        <v>-741.60461815295275</v>
      </c>
      <c r="AG52" s="75">
        <f>'[1]emploi direct_06'!AZ49</f>
        <v>-342.84110245478951</v>
      </c>
      <c r="AH52" s="75">
        <f>'[1]emploi direct_06'!BA49</f>
        <v>-36.256183217112266</v>
      </c>
      <c r="AI52" s="75">
        <f>'[1]emploi direct_06'!BB49</f>
        <v>-565.07523283723276</v>
      </c>
      <c r="AJ52" s="75">
        <f>'[1]emploi direct_06'!BC49</f>
        <v>140.70859663090232</v>
      </c>
      <c r="AK52" s="75">
        <f>'[1]emploi direct_06'!BD49</f>
        <v>105.84387261424126</v>
      </c>
      <c r="AL52" s="75">
        <f>'[1]emploi direct_06'!BE49</f>
        <v>-11.525773362332075</v>
      </c>
      <c r="AM52" s="75">
        <f>'[1]emploi direct_06'!BF49</f>
        <v>197.00245979127794</v>
      </c>
      <c r="AN52" s="75">
        <f>'[1]emploi direct_06'!BG49</f>
        <v>-229.46125531795406</v>
      </c>
      <c r="AO52" s="101">
        <f>'[1]emploi direct_06'!BH49</f>
        <v>796.08590568996442</v>
      </c>
      <c r="AQ52" s="69" t="str">
        <f t="shared" si="1"/>
        <v>2011T3</v>
      </c>
      <c r="AR52" s="134">
        <f>'[1]emploi direct_06'!BJ49</f>
        <v>48.366677230579079</v>
      </c>
      <c r="AS52" s="135" t="e">
        <f>'[1]emploi direct_06'!BK49</f>
        <v>#DIV/0!</v>
      </c>
      <c r="AT52" s="136">
        <f>'[1]emploi direct_06'!BL49</f>
        <v>0.48935468106960922</v>
      </c>
      <c r="AU52" s="137">
        <f>'[1]emploi direct_06'!BM49</f>
        <v>2.9704782497739224</v>
      </c>
      <c r="AV52" s="137">
        <f>'[1]emploi direct_06'!BN49</f>
        <v>-0.86139646649529</v>
      </c>
      <c r="AW52" s="137">
        <f>'[1]emploi direct_06'!BO49</f>
        <v>1.7504113186247672</v>
      </c>
      <c r="AX52" s="137">
        <f>'[1]emploi direct_06'!BP49</f>
        <v>12.518596441282948</v>
      </c>
      <c r="AY52" s="138">
        <f>'[1]emploi direct_06'!BQ49</f>
        <v>-1.7573764093194</v>
      </c>
      <c r="AZ52" s="139">
        <f>'[1]emploi direct_06'!BR49</f>
        <v>-2.6003308011974702</v>
      </c>
      <c r="BA52" s="136">
        <f>'[1]emploi direct_06'!BS49</f>
        <v>-0.87490840067000475</v>
      </c>
      <c r="BB52" s="137">
        <f>'[1]emploi direct_06'!BT49</f>
        <v>-0.61951342398399722</v>
      </c>
      <c r="BC52" s="137">
        <f>'[1]emploi direct_06'!BU49</f>
        <v>0.702169947890674</v>
      </c>
      <c r="BD52" s="137">
        <f>'[1]emploi direct_06'!BV49</f>
        <v>1.5576575901861345</v>
      </c>
      <c r="BE52" s="137">
        <f>'[1]emploi direct_06'!BW49</f>
        <v>2.2412310431674909</v>
      </c>
      <c r="BF52" s="137">
        <f>'[1]emploi direct_06'!BX49</f>
        <v>1.993106940021705</v>
      </c>
      <c r="BG52" s="137">
        <f>'[1]emploi direct_06'!BY49</f>
        <v>-0.87939480437683182</v>
      </c>
      <c r="BH52" s="137">
        <f>'[1]emploi direct_06'!BZ49</f>
        <v>-4.9759345971164493</v>
      </c>
      <c r="BI52" s="137">
        <f>'[1]emploi direct_06'!CA49</f>
        <v>-1.2821243407662331</v>
      </c>
      <c r="BJ52" s="136" t="e">
        <f>'[1]emploi direct_06'!CB49</f>
        <v>#DIV/0!</v>
      </c>
      <c r="BL52" s="69" t="str">
        <f t="shared" si="2"/>
        <v>2011T3</v>
      </c>
      <c r="BM52" s="74">
        <f>'[1]emploi direct_06'!CD49</f>
        <v>128235.98463007668</v>
      </c>
      <c r="BN52" s="106">
        <f>'[1]emploi direct_06'!CE49</f>
        <v>978.07066361677801</v>
      </c>
      <c r="BO52" s="101">
        <f>'[1]emploi direct_06'!CF49</f>
        <v>142.56481045162946</v>
      </c>
      <c r="BP52" s="75">
        <f>'[1]emploi direct_06'!CG49</f>
        <v>117.32331697575137</v>
      </c>
      <c r="BQ52" s="75">
        <f>'[1]emploi direct_06'!CH49</f>
        <v>-42.088859091345512</v>
      </c>
      <c r="BR52" s="75">
        <f>'[1]emploi direct_06'!CI49</f>
        <v>71.275738029644799</v>
      </c>
      <c r="BS52" s="75">
        <f>'[1]emploi direct_06'!CJ49</f>
        <v>246.58253331998776</v>
      </c>
      <c r="BT52" s="76">
        <f>'[1]emploi direct_06'!CK49</f>
        <v>-250.52791878241078</v>
      </c>
      <c r="BU52" s="103">
        <f>'[1]emploi direct_06'!CL49</f>
        <v>-668.53937257174039</v>
      </c>
      <c r="BV52" s="101">
        <f>'[1]emploi direct_06'!CM49</f>
        <v>-1839.8441167667042</v>
      </c>
      <c r="BW52" s="75">
        <f>'[1]emploi direct_06'!CN49</f>
        <v>-346.37674938059354</v>
      </c>
      <c r="BX52" s="75">
        <f>'[1]emploi direct_06'!CO49</f>
        <v>125.39288564386516</v>
      </c>
      <c r="BY52" s="75">
        <f>'[1]emploi direct_06'!CP49</f>
        <v>521.76364211370674</v>
      </c>
      <c r="BZ52" s="75">
        <f>'[1]emploi direct_06'!CQ49</f>
        <v>316.96517095795934</v>
      </c>
      <c r="CA52" s="75">
        <f>'[1]emploi direct_06'!CR49</f>
        <v>207.00700835492535</v>
      </c>
      <c r="CB52" s="75">
        <f>'[1]emploi direct_06'!CS49</f>
        <v>-59.038658131403281</v>
      </c>
      <c r="CC52" s="75">
        <f>'[1]emploi direct_06'!CT49</f>
        <v>-2270.1640276323378</v>
      </c>
      <c r="CD52" s="75">
        <f>'[1]emploi direct_06'!CU49</f>
        <v>-335.39338869281346</v>
      </c>
      <c r="CE52" s="101">
        <f>'[1]emploi direct_06'!CV49</f>
        <v>129623.73264534668</v>
      </c>
    </row>
    <row r="53" spans="1:83" ht="12.75" customHeight="1">
      <c r="A53" s="69" t="str">
        <f>Paca!A53</f>
        <v>2011T4</v>
      </c>
      <c r="B53" s="134">
        <f>'[1]emploi direct_06'!V50</f>
        <v>0.2313120842061922</v>
      </c>
      <c r="C53" s="135">
        <f>'[1]emploi direct_06'!W50</f>
        <v>3.9939882020466166</v>
      </c>
      <c r="D53" s="136">
        <f>'[1]emploi direct_06'!X50</f>
        <v>1.7062657033072526</v>
      </c>
      <c r="E53" s="137">
        <f>'[1]emploi direct_06'!Y50</f>
        <v>0.2808462893028052</v>
      </c>
      <c r="F53" s="137">
        <f>'[1]emploi direct_06'!Z50</f>
        <v>-1.1577958924124943E-2</v>
      </c>
      <c r="G53" s="137">
        <f>'[1]emploi direct_06'!AA50</f>
        <v>-9.6213536679801148E-2</v>
      </c>
      <c r="H53" s="137">
        <f>'[1]emploi direct_06'!AB50</f>
        <v>6.6700362297683169</v>
      </c>
      <c r="I53" s="138">
        <f>'[1]emploi direct_06'!AC50</f>
        <v>2.4620686419917437</v>
      </c>
      <c r="J53" s="139">
        <f>'[1]emploi direct_06'!AD50</f>
        <v>-0.14174995193070306</v>
      </c>
      <c r="K53" s="136">
        <f>'[1]emploi direct_06'!AE50</f>
        <v>4.3321778621985274E-2</v>
      </c>
      <c r="L53" s="137">
        <f>'[1]emploi direct_06'!AF50</f>
        <v>-0.19513344016444112</v>
      </c>
      <c r="M53" s="137">
        <f>'[1]emploi direct_06'!AG50</f>
        <v>-0.29522725769903779</v>
      </c>
      <c r="N53" s="137">
        <f>'[1]emploi direct_06'!AH50</f>
        <v>-0.56720847027070809</v>
      </c>
      <c r="O53" s="137">
        <f>'[1]emploi direct_06'!AI50</f>
        <v>0.7313906586413399</v>
      </c>
      <c r="P53" s="137">
        <f>'[1]emploi direct_06'!AJ50</f>
        <v>0.5815515892932499</v>
      </c>
      <c r="Q53" s="137">
        <f>'[1]emploi direct_06'!AK50</f>
        <v>-1.2179919580679432</v>
      </c>
      <c r="R53" s="137">
        <f>'[1]emploi direct_06'!AL50</f>
        <v>0.63880461154346424</v>
      </c>
      <c r="S53" s="137">
        <f>'[1]emploi direct_06'!AM50</f>
        <v>0.3157151339552966</v>
      </c>
      <c r="T53" s="136">
        <f>'[1]emploi direct_06'!AN50</f>
        <v>0.24417956369804372</v>
      </c>
      <c r="V53" s="69" t="str">
        <f t="shared" ref="V53" si="3">A53</f>
        <v>2011T4</v>
      </c>
      <c r="W53" s="74">
        <f>'[1]emploi direct_06'!AP50</f>
        <v>909.90981661371188</v>
      </c>
      <c r="X53" s="106">
        <f>'[1]emploi direct_06'!AQ50</f>
        <v>39.064026912533109</v>
      </c>
      <c r="Y53" s="101">
        <f>'[1]emploi direct_06'!AR50</f>
        <v>499.52279636007006</v>
      </c>
      <c r="Z53" s="75">
        <f>'[1]emploi direct_06'!AS50</f>
        <v>11.42192689258809</v>
      </c>
      <c r="AA53" s="75">
        <f>'[1]emploi direct_06'!AT50</f>
        <v>-0.56083985596251296</v>
      </c>
      <c r="AB53" s="75">
        <f>'[1]emploi direct_06'!AU50</f>
        <v>-3.9863365585151769</v>
      </c>
      <c r="AC53" s="75">
        <f>'[1]emploi direct_06'!AV50</f>
        <v>147.82884021902146</v>
      </c>
      <c r="AD53" s="76">
        <f>'[1]emploi direct_06'!AW50</f>
        <v>344.81920566293957</v>
      </c>
      <c r="AE53" s="103">
        <f>'[1]emploi direct_06'!AX50</f>
        <v>-35.495948967760341</v>
      </c>
      <c r="AF53" s="101">
        <f>'[1]emploi direct_06'!AY50</f>
        <v>90.304277486342471</v>
      </c>
      <c r="AG53" s="75">
        <f>'[1]emploi direct_06'!AZ50</f>
        <v>-108.4253495030207</v>
      </c>
      <c r="AH53" s="75">
        <f>'[1]emploi direct_06'!BA50</f>
        <v>-53.091615443783667</v>
      </c>
      <c r="AI53" s="75">
        <f>'[1]emploi direct_06'!BB50</f>
        <v>-192.95551696390612</v>
      </c>
      <c r="AJ53" s="75">
        <f>'[1]emploi direct_06'!BC50</f>
        <v>105.75487428019915</v>
      </c>
      <c r="AK53" s="75">
        <f>'[1]emploi direct_06'!BD50</f>
        <v>61.604653069227425</v>
      </c>
      <c r="AL53" s="75">
        <f>'[1]emploi direct_06'!BE50</f>
        <v>-81.051479809728335</v>
      </c>
      <c r="AM53" s="75">
        <f>'[1]emploi direct_06'!BF50</f>
        <v>276.93906637890177</v>
      </c>
      <c r="AN53" s="75">
        <f>'[1]emploi direct_06'!BG50</f>
        <v>81.529645478491148</v>
      </c>
      <c r="AO53" s="101">
        <f>'[1]emploi direct_06'!BH50</f>
        <v>316.51466482253454</v>
      </c>
      <c r="AQ53" s="69" t="str">
        <f t="shared" ref="AQ53" si="4">V53</f>
        <v>2011T4</v>
      </c>
      <c r="AR53" s="134">
        <f>'[1]emploi direct_06'!BJ50</f>
        <v>0.31284930971162694</v>
      </c>
      <c r="AS53" s="135">
        <f>'[1]emploi direct_06'!BK50</f>
        <v>3.7364970064626357</v>
      </c>
      <c r="AT53" s="136">
        <f>'[1]emploi direct_06'!BL50</f>
        <v>0.74945360073535028</v>
      </c>
      <c r="AU53" s="137">
        <f>'[1]emploi direct_06'!BM50</f>
        <v>1.4874150261349861</v>
      </c>
      <c r="AV53" s="137">
        <f>'[1]emploi direct_06'!BN50</f>
        <v>0.21285067177618799</v>
      </c>
      <c r="AW53" s="137">
        <f>'[1]emploi direct_06'!BO50</f>
        <v>-0.21509162089526912</v>
      </c>
      <c r="AX53" s="137">
        <f>'[1]emploi direct_06'!BP50</f>
        <v>1.8466526249285575</v>
      </c>
      <c r="AY53" s="138">
        <f>'[1]emploi direct_06'!BQ50</f>
        <v>0.82548311629044857</v>
      </c>
      <c r="AZ53" s="139">
        <f>'[1]emploi direct_06'!BR50</f>
        <v>-1.9177157134463108</v>
      </c>
      <c r="BA53" s="136">
        <f>'[1]emploi direct_06'!BS50</f>
        <v>0.47141710067928333</v>
      </c>
      <c r="BB53" s="137">
        <f>'[1]emploi direct_06'!BT50</f>
        <v>-0.39841253365624496</v>
      </c>
      <c r="BC53" s="137">
        <f>'[1]emploi direct_06'!BU50</f>
        <v>-4.2466803450891266E-2</v>
      </c>
      <c r="BD53" s="137">
        <f>'[1]emploi direct_06'!BV50</f>
        <v>0.65833604177965022</v>
      </c>
      <c r="BE53" s="137">
        <f>'[1]emploi direct_06'!BW50</f>
        <v>1.1840814269880484</v>
      </c>
      <c r="BF53" s="137">
        <f>'[1]emploi direct_06'!BX50</f>
        <v>2.8073043377588869</v>
      </c>
      <c r="BG53" s="137">
        <f>'[1]emploi direct_06'!BY50</f>
        <v>-1.2481177894809958</v>
      </c>
      <c r="BH53" s="137">
        <f>'[1]emploi direct_06'!BZ50</f>
        <v>1.6131103762949461</v>
      </c>
      <c r="BI53" s="137">
        <f>'[1]emploi direct_06'!CA50</f>
        <v>-0.32409031688002132</v>
      </c>
      <c r="BJ53" s="136">
        <f>'[1]emploi direct_06'!CB50</f>
        <v>0.37228669916526957</v>
      </c>
      <c r="BL53" s="69" t="str">
        <f t="shared" ref="BL53" si="5">AQ53</f>
        <v>2011T4</v>
      </c>
      <c r="BM53" s="74">
        <f>'[1]emploi direct_06'!CD50</f>
        <v>1229.6515991455526</v>
      </c>
      <c r="BN53" s="106">
        <f>'[1]emploi direct_06'!CE50</f>
        <v>36.636293262296135</v>
      </c>
      <c r="BO53" s="101">
        <f>'[1]emploi direct_06'!CF50</f>
        <v>221.49218686396489</v>
      </c>
      <c r="BP53" s="75">
        <f>'[1]emploi direct_06'!CG50</f>
        <v>59.773494998188653</v>
      </c>
      <c r="BQ53" s="75">
        <f>'[1]emploi direct_06'!CH50</f>
        <v>10.287460676789124</v>
      </c>
      <c r="BR53" s="75">
        <f>'[1]emploi direct_06'!CI50</f>
        <v>-8.9223316392308334</v>
      </c>
      <c r="BS53" s="75">
        <f>'[1]emploi direct_06'!CJ50</f>
        <v>42.865892194338812</v>
      </c>
      <c r="BT53" s="76">
        <f>'[1]emploi direct_06'!CK50</f>
        <v>117.48767063388004</v>
      </c>
      <c r="BU53" s="103">
        <f>'[1]emploi direct_06'!CL50</f>
        <v>-488.91512991423224</v>
      </c>
      <c r="BV53" s="101">
        <f>'[1]emploi direct_06'!CM50</f>
        <v>978.48224941734225</v>
      </c>
      <c r="BW53" s="75">
        <f>'[1]emploi direct_06'!CN50</f>
        <v>-221.82862131173897</v>
      </c>
      <c r="BX53" s="75">
        <f>'[1]emploi direct_06'!CO50</f>
        <v>-7.617623041580373</v>
      </c>
      <c r="BY53" s="75">
        <f>'[1]emploi direct_06'!CP50</f>
        <v>221.22897644327895</v>
      </c>
      <c r="BZ53" s="75">
        <f>'[1]emploi direct_06'!CQ50</f>
        <v>170.44536249809062</v>
      </c>
      <c r="CA53" s="75">
        <f>'[1]emploi direct_06'!CR50</f>
        <v>290.94381212688859</v>
      </c>
      <c r="CB53" s="75">
        <f>'[1]emploi direct_06'!CS50</f>
        <v>-83.081545947195991</v>
      </c>
      <c r="CC53" s="75">
        <f>'[1]emploi direct_06'!CT50</f>
        <v>692.62153444760042</v>
      </c>
      <c r="CD53" s="75">
        <f>'[1]emploi direct_06'!CU50</f>
        <v>-84.229645797960984</v>
      </c>
      <c r="CE53" s="101">
        <f>'[1]emploi direct_06'!CV50</f>
        <v>481.95599951618351</v>
      </c>
    </row>
    <row r="54" spans="1:83" ht="12.75" customHeight="1">
      <c r="A54" s="69" t="str">
        <f>Paca!A54</f>
        <v>2012T1</v>
      </c>
      <c r="B54" s="134">
        <f>'[1]emploi direct_06'!V51</f>
        <v>0.36480516705712507</v>
      </c>
      <c r="C54" s="135">
        <f>'[1]emploi direct_06'!W51</f>
        <v>-0.40024515074261746</v>
      </c>
      <c r="D54" s="136">
        <f>'[1]emploi direct_06'!X51</f>
        <v>-0.65503952074867922</v>
      </c>
      <c r="E54" s="137">
        <f>'[1]emploi direct_06'!Y51</f>
        <v>-1.5601811141341404E-2</v>
      </c>
      <c r="F54" s="137">
        <f>'[1]emploi direct_06'!Z51</f>
        <v>-1.3679151994419492</v>
      </c>
      <c r="G54" s="137">
        <f>'[1]emploi direct_06'!AA51</f>
        <v>0.90356114884972971</v>
      </c>
      <c r="H54" s="137">
        <f>'[1]emploi direct_06'!AB51</f>
        <v>-1.5398116200011747</v>
      </c>
      <c r="I54" s="138">
        <f>'[1]emploi direct_06'!AC51</f>
        <v>-0.89996961972010903</v>
      </c>
      <c r="J54" s="139">
        <f>'[1]emploi direct_06'!AD51</f>
        <v>-0.60478269862838108</v>
      </c>
      <c r="K54" s="136">
        <f>'[1]emploi direct_06'!AE51</f>
        <v>0.49526536959392242</v>
      </c>
      <c r="L54" s="137">
        <f>'[1]emploi direct_06'!AF51</f>
        <v>0.21938975666817573</v>
      </c>
      <c r="M54" s="137">
        <f>'[1]emploi direct_06'!AG51</f>
        <v>0.49297881564476231</v>
      </c>
      <c r="N54" s="137">
        <f>'[1]emploi direct_06'!AH51</f>
        <v>1.406417168552565</v>
      </c>
      <c r="O54" s="137">
        <f>'[1]emploi direct_06'!AI51</f>
        <v>2.061851004816595</v>
      </c>
      <c r="P54" s="137">
        <f>'[1]emploi direct_06'!AJ51</f>
        <v>-0.76651945100558727</v>
      </c>
      <c r="Q54" s="137">
        <f>'[1]emploi direct_06'!AK51</f>
        <v>-1.538668335953175</v>
      </c>
      <c r="R54" s="137">
        <f>'[1]emploi direct_06'!AL51</f>
        <v>0.2018700712729693</v>
      </c>
      <c r="S54" s="137">
        <f>'[1]emploi direct_06'!AM51</f>
        <v>0.54610497924780788</v>
      </c>
      <c r="T54" s="136">
        <f>'[1]emploi direct_06'!AN51</f>
        <v>0.58170028018329489</v>
      </c>
      <c r="V54" s="69" t="str">
        <f t="shared" si="0"/>
        <v>2012T1</v>
      </c>
      <c r="W54" s="74">
        <f>'[1]emploi direct_06'!AP51</f>
        <v>1438.3494951173197</v>
      </c>
      <c r="X54" s="106">
        <f>'[1]emploi direct_06'!AQ51</f>
        <v>-4.0710322753644732</v>
      </c>
      <c r="Y54" s="101">
        <f>'[1]emploi direct_06'!AR51</f>
        <v>-195.04007861119317</v>
      </c>
      <c r="Z54" s="75">
        <f>'[1]emploi direct_06'!AS51</f>
        <v>-0.63630259275396384</v>
      </c>
      <c r="AA54" s="75">
        <f>'[1]emploi direct_06'!AT51</f>
        <v>-66.254556999884699</v>
      </c>
      <c r="AB54" s="75">
        <f>'[1]emploi direct_06'!AU51</f>
        <v>37.400489062438282</v>
      </c>
      <c r="AC54" s="75">
        <f>'[1]emploi direct_06'!AV51</f>
        <v>-36.403321570341177</v>
      </c>
      <c r="AD54" s="76">
        <f>'[1]emploi direct_06'!AW51</f>
        <v>-129.1463865106507</v>
      </c>
      <c r="AE54" s="103">
        <f>'[1]emploi direct_06'!AX51</f>
        <v>-151.2304277844778</v>
      </c>
      <c r="AF54" s="101">
        <f>'[1]emploi direct_06'!AY51</f>
        <v>1032.8282511142897</v>
      </c>
      <c r="AG54" s="75">
        <f>'[1]emploi direct_06'!AZ51</f>
        <v>121.66542972146271</v>
      </c>
      <c r="AH54" s="75">
        <f>'[1]emploi direct_06'!BA51</f>
        <v>88.392148991446447</v>
      </c>
      <c r="AI54" s="75">
        <f>'[1]emploi direct_06'!BB51</f>
        <v>475.72752979370125</v>
      </c>
      <c r="AJ54" s="75">
        <f>'[1]emploi direct_06'!BC51</f>
        <v>300.3122809140641</v>
      </c>
      <c r="AK54" s="75">
        <f>'[1]emploi direct_06'!BD51</f>
        <v>-81.670794404333719</v>
      </c>
      <c r="AL54" s="75">
        <f>'[1]emploi direct_06'!BE51</f>
        <v>-101.14382988292346</v>
      </c>
      <c r="AM54" s="75">
        <f>'[1]emploi direct_06'!BF51</f>
        <v>88.075189657567535</v>
      </c>
      <c r="AN54" s="75">
        <f>'[1]emploi direct_06'!BG51</f>
        <v>141.47029632325575</v>
      </c>
      <c r="AO54" s="101">
        <f>'[1]emploi direct_06'!BH51</f>
        <v>755.86278267411399</v>
      </c>
      <c r="AQ54" s="69" t="str">
        <f t="shared" si="1"/>
        <v>2012T1</v>
      </c>
      <c r="AR54" s="134">
        <f>'[1]emploi direct_06'!BJ51</f>
        <v>0.65293450830086197</v>
      </c>
      <c r="AS54" s="135">
        <f>'[1]emploi direct_06'!BK51</f>
        <v>8.922082610076675</v>
      </c>
      <c r="AT54" s="136">
        <f>'[1]emploi direct_06'!BL51</f>
        <v>4.0242054912531522E-2</v>
      </c>
      <c r="AU54" s="137">
        <f>'[1]emploi direct_06'!BM51</f>
        <v>-0.86181560296044735</v>
      </c>
      <c r="AV54" s="137">
        <f>'[1]emploi direct_06'!BN51</f>
        <v>-1.1654000743739679</v>
      </c>
      <c r="AW54" s="137">
        <f>'[1]emploi direct_06'!BO51</f>
        <v>1.5561204320670097</v>
      </c>
      <c r="AX54" s="137">
        <f>'[1]emploi direct_06'!BP51</f>
        <v>1.5998444942104229</v>
      </c>
      <c r="AY54" s="138">
        <f>'[1]emploi direct_06'!BQ51</f>
        <v>2.1282594270743971E-2</v>
      </c>
      <c r="AZ54" s="139">
        <f>'[1]emploi direct_06'!BR51</f>
        <v>-1.4972563287394824</v>
      </c>
      <c r="BA54" s="136">
        <f>'[1]emploi direct_06'!BS51</f>
        <v>0.59959568732010915</v>
      </c>
      <c r="BB54" s="137">
        <f>'[1]emploi direct_06'!BT51</f>
        <v>-0.65925490299628686</v>
      </c>
      <c r="BC54" s="137">
        <f>'[1]emploi direct_06'!BU51</f>
        <v>0.50136183744453611</v>
      </c>
      <c r="BD54" s="137">
        <f>'[1]emploi direct_06'!BV51</f>
        <v>1.2742472296652707</v>
      </c>
      <c r="BE54" s="137">
        <f>'[1]emploi direct_06'!BW51</f>
        <v>2.9085642285624269</v>
      </c>
      <c r="BF54" s="137">
        <f>'[1]emploi direct_06'!BX51</f>
        <v>0.50607355664760156</v>
      </c>
      <c r="BG54" s="137">
        <f>'[1]emploi direct_06'!BY51</f>
        <v>-2.0743123434091348</v>
      </c>
      <c r="BH54" s="137">
        <f>'[1]emploi direct_06'!BZ51</f>
        <v>1.5693641210541287</v>
      </c>
      <c r="BI54" s="137">
        <f>'[1]emploi direct_06'!CA51</f>
        <v>0.32618396675796468</v>
      </c>
      <c r="BJ54" s="136">
        <f>'[1]emploi direct_06'!CB51</f>
        <v>1.2400309343421512</v>
      </c>
      <c r="BL54" s="69" t="str">
        <f t="shared" si="2"/>
        <v>2012T1</v>
      </c>
      <c r="BM54" s="74">
        <f>'[1]emploi direct_06'!CD51</f>
        <v>2567.0130180701963</v>
      </c>
      <c r="BN54" s="106">
        <f>'[1]emploi direct_06'!CE51</f>
        <v>82.982600328760213</v>
      </c>
      <c r="BO54" s="101">
        <f>'[1]emploi direct_06'!CF51</f>
        <v>11.898921979489387</v>
      </c>
      <c r="BP54" s="75">
        <f>'[1]emploi direct_06'!CG51</f>
        <v>-35.44820959301569</v>
      </c>
      <c r="BQ54" s="75">
        <f>'[1]emploi direct_06'!CH51</f>
        <v>-56.33013928654691</v>
      </c>
      <c r="BR54" s="75">
        <f>'[1]emploi direct_06'!CI51</f>
        <v>63.997547201129237</v>
      </c>
      <c r="BS54" s="75">
        <f>'[1]emploi direct_06'!CJ51</f>
        <v>36.653783436694084</v>
      </c>
      <c r="BT54" s="76">
        <f>'[1]emploi direct_06'!CK51</f>
        <v>3.0259402212268469</v>
      </c>
      <c r="BU54" s="103">
        <f>'[1]emploi direct_06'!CL51</f>
        <v>-377.79233272126294</v>
      </c>
      <c r="BV54" s="101">
        <f>'[1]emploi direct_06'!CM51</f>
        <v>1249.1023153169954</v>
      </c>
      <c r="BW54" s="75">
        <f>'[1]emploi direct_06'!CN51</f>
        <v>-368.83196914537257</v>
      </c>
      <c r="BX54" s="75">
        <f>'[1]emploi direct_06'!CO51</f>
        <v>89.88774426614691</v>
      </c>
      <c r="BY54" s="75">
        <f>'[1]emploi direct_06'!CP51</f>
        <v>431.58290901823784</v>
      </c>
      <c r="BZ54" s="75">
        <f>'[1]emploi direct_06'!CQ51</f>
        <v>420.15195997988485</v>
      </c>
      <c r="CA54" s="75">
        <f>'[1]emploi direct_06'!CR51</f>
        <v>53.238175380249231</v>
      </c>
      <c r="CB54" s="75">
        <f>'[1]emploi direct_06'!CS51</f>
        <v>-137.10004735843722</v>
      </c>
      <c r="CC54" s="75">
        <f>'[1]emploi direct_06'!CT51</f>
        <v>675.48928364964377</v>
      </c>
      <c r="CD54" s="75">
        <f>'[1]emploi direct_06'!CU51</f>
        <v>84.684259526628011</v>
      </c>
      <c r="CE54" s="101">
        <f>'[1]emploi direct_06'!CV51</f>
        <v>1600.8215131662728</v>
      </c>
    </row>
    <row r="55" spans="1:83" ht="12.75" customHeight="1">
      <c r="A55" s="69" t="str">
        <f>Paca!A55</f>
        <v>2012T2</v>
      </c>
      <c r="B55" s="134">
        <f>'[1]emploi direct_06'!V52</f>
        <v>9.4824964364392805E-2</v>
      </c>
      <c r="C55" s="135">
        <f>'[1]emploi direct_06'!W52</f>
        <v>-8.1331339448788462</v>
      </c>
      <c r="D55" s="136">
        <f>'[1]emploi direct_06'!X52</f>
        <v>-0.43137671955918444</v>
      </c>
      <c r="E55" s="137">
        <f>'[1]emploi direct_06'!Y52</f>
        <v>-0.34842118734602634</v>
      </c>
      <c r="F55" s="137">
        <f>'[1]emploi direct_06'!Z52</f>
        <v>1.0992189900193017</v>
      </c>
      <c r="G55" s="137">
        <f>'[1]emploi direct_06'!AA52</f>
        <v>0.16012281588437816</v>
      </c>
      <c r="H55" s="137">
        <f>'[1]emploi direct_06'!AB52</f>
        <v>-1.0091506434778186</v>
      </c>
      <c r="I55" s="138">
        <f>'[1]emploi direct_06'!AC52</f>
        <v>-1.0484828239494703</v>
      </c>
      <c r="J55" s="139">
        <f>'[1]emploi direct_06'!AD52</f>
        <v>-0.93208281061905041</v>
      </c>
      <c r="K55" s="136">
        <f>'[1]emploi direct_06'!AE52</f>
        <v>0.37443931271867736</v>
      </c>
      <c r="L55" s="137">
        <f>'[1]emploi direct_06'!AF52</f>
        <v>0.56767034845324194</v>
      </c>
      <c r="M55" s="137">
        <f>'[1]emploi direct_06'!AG52</f>
        <v>0.1795358914304046</v>
      </c>
      <c r="N55" s="137">
        <f>'[1]emploi direct_06'!AH52</f>
        <v>1.1974400444175082</v>
      </c>
      <c r="O55" s="137">
        <f>'[1]emploi direct_06'!AI52</f>
        <v>0.16638779921198665</v>
      </c>
      <c r="P55" s="137">
        <f>'[1]emploi direct_06'!AJ52</f>
        <v>0.62226816447450428</v>
      </c>
      <c r="Q55" s="137">
        <f>'[1]emploi direct_06'!AK52</f>
        <v>-1.5786001975267805</v>
      </c>
      <c r="R55" s="137">
        <f>'[1]emploi direct_06'!AL52</f>
        <v>0.64194394694134793</v>
      </c>
      <c r="S55" s="137">
        <f>'[1]emploi direct_06'!AM52</f>
        <v>-0.93239870183037254</v>
      </c>
      <c r="T55" s="136">
        <f>'[1]emploi direct_06'!AN52</f>
        <v>2.4618268315501624E-2</v>
      </c>
      <c r="V55" s="69" t="str">
        <f t="shared" si="0"/>
        <v>2012T2</v>
      </c>
      <c r="W55" s="74">
        <f>'[1]emploi direct_06'!AP52</f>
        <v>375.23866161622573</v>
      </c>
      <c r="X55" s="106">
        <f>'[1]emploi direct_06'!AQ52</f>
        <v>-82.393824272683105</v>
      </c>
      <c r="Y55" s="101">
        <f>'[1]emploi direct_06'!AR52</f>
        <v>-127.60241823176693</v>
      </c>
      <c r="Z55" s="75">
        <f>'[1]emploi direct_06'!AS52</f>
        <v>-14.207755333761725</v>
      </c>
      <c r="AA55" s="75">
        <f>'[1]emploi direct_06'!AT52</f>
        <v>52.512055076199431</v>
      </c>
      <c r="AB55" s="75">
        <f>'[1]emploi direct_06'!AU52</f>
        <v>6.6877409923508822</v>
      </c>
      <c r="AC55" s="75">
        <f>'[1]emploi direct_06'!AV52</f>
        <v>-23.490382210872212</v>
      </c>
      <c r="AD55" s="76">
        <f>'[1]emploi direct_06'!AW52</f>
        <v>-149.10407675568422</v>
      </c>
      <c r="AE55" s="103">
        <f>'[1]emploi direct_06'!AX52</f>
        <v>-231.66467087682031</v>
      </c>
      <c r="AF55" s="101">
        <f>'[1]emploi direct_06'!AY52</f>
        <v>784.72445593687007</v>
      </c>
      <c r="AG55" s="75">
        <f>'[1]emploi direct_06'!AZ52</f>
        <v>315.49959921212576</v>
      </c>
      <c r="AH55" s="75">
        <f>'[1]emploi direct_06'!BA52</f>
        <v>32.349862394799857</v>
      </c>
      <c r="AI55" s="75">
        <f>'[1]emploi direct_06'!BB52</f>
        <v>410.73654089205957</v>
      </c>
      <c r="AJ55" s="75">
        <f>'[1]emploi direct_06'!BC52</f>
        <v>24.734363086259691</v>
      </c>
      <c r="AK55" s="75">
        <f>'[1]emploi direct_06'!BD52</f>
        <v>65.792957206122082</v>
      </c>
      <c r="AL55" s="75">
        <f>'[1]emploi direct_06'!BE52</f>
        <v>-102.17208026791559</v>
      </c>
      <c r="AM55" s="75">
        <f>'[1]emploi direct_06'!BF52</f>
        <v>280.6432400541089</v>
      </c>
      <c r="AN55" s="75">
        <f>'[1]emploi direct_06'!BG52</f>
        <v>-242.86002664069383</v>
      </c>
      <c r="AO55" s="101">
        <f>'[1]emploi direct_06'!BH52</f>
        <v>32.175119060571888</v>
      </c>
      <c r="AQ55" s="69" t="str">
        <f t="shared" si="1"/>
        <v>2012T2</v>
      </c>
      <c r="AR55" s="134">
        <f>'[1]emploi direct_06'!BJ52</f>
        <v>0.52456041691872901</v>
      </c>
      <c r="AS55" s="135">
        <f>'[1]emploi direct_06'!BK52</f>
        <v>-7.7145698606065682</v>
      </c>
      <c r="AT55" s="136">
        <f>'[1]emploi direct_06'!BL52</f>
        <v>-0.2836263883699619</v>
      </c>
      <c r="AU55" s="137">
        <f>'[1]emploi direct_06'!BM52</f>
        <v>-0.22188382801392459</v>
      </c>
      <c r="AV55" s="137">
        <f>'[1]emploi direct_06'!BN52</f>
        <v>-0.47733713298919733</v>
      </c>
      <c r="AW55" s="137">
        <f>'[1]emploi direct_06'!BO52</f>
        <v>1.7576506767770006</v>
      </c>
      <c r="AX55" s="137">
        <f>'[1]emploi direct_06'!BP52</f>
        <v>1.8486834067764857</v>
      </c>
      <c r="AY55" s="138">
        <f>'[1]emploi direct_06'!BQ52</f>
        <v>-1.1635144995325475</v>
      </c>
      <c r="AZ55" s="139">
        <f>'[1]emploi direct_06'!BR52</f>
        <v>-3.2929107299105809</v>
      </c>
      <c r="BA55" s="136">
        <f>'[1]emploi direct_06'!BS52</f>
        <v>0.5575041996092267</v>
      </c>
      <c r="BB55" s="137">
        <f>'[1]emploi direct_06'!BT52</f>
        <v>-2.5222747631326037E-2</v>
      </c>
      <c r="BC55" s="137">
        <f>'[1]emploi direct_06'!BU52</f>
        <v>0.1742229681944707</v>
      </c>
      <c r="BD55" s="137">
        <f>'[1]emploi direct_06'!BV52</f>
        <v>0.37137142168144344</v>
      </c>
      <c r="BE55" s="137">
        <f>'[1]emploi direct_06'!BW52</f>
        <v>3.9913505544308725</v>
      </c>
      <c r="BF55" s="137">
        <f>'[1]emploi direct_06'!BX52</f>
        <v>1.4452771258234742</v>
      </c>
      <c r="BG55" s="137">
        <f>'[1]emploi direct_06'!BY52</f>
        <v>-4.4388129664144405</v>
      </c>
      <c r="BH55" s="137">
        <f>'[1]emploi direct_06'!BZ52</f>
        <v>1.9526040457074512</v>
      </c>
      <c r="BI55" s="137">
        <f>'[1]emploi direct_06'!CA52</f>
        <v>-0.95696786495509389</v>
      </c>
      <c r="BJ55" s="136">
        <f>'[1]emploi direct_06'!CB52</f>
        <v>1.475334309325782</v>
      </c>
      <c r="BL55" s="69" t="str">
        <f t="shared" si="2"/>
        <v>2012T2</v>
      </c>
      <c r="BM55" s="74">
        <f>'[1]emploi direct_06'!CD52</f>
        <v>2066.901820320636</v>
      </c>
      <c r="BN55" s="106">
        <f>'[1]emploi direct_06'!CE52</f>
        <v>-77.799035455140597</v>
      </c>
      <c r="BO55" s="101">
        <f>'[1]emploi direct_06'!CF52</f>
        <v>-83.773153173253377</v>
      </c>
      <c r="BP55" s="75">
        <f>'[1]emploi direct_06'!CG52</f>
        <v>-9.0363999974838407</v>
      </c>
      <c r="BQ55" s="75">
        <f>'[1]emploi direct_06'!CH52</f>
        <v>-23.16465441463788</v>
      </c>
      <c r="BR55" s="75">
        <f>'[1]emploi direct_06'!CI52</f>
        <v>72.258105133257232</v>
      </c>
      <c r="BS55" s="75">
        <f>'[1]emploi direct_06'!CJ52</f>
        <v>41.825029524752608</v>
      </c>
      <c r="BT55" s="76">
        <f>'[1]emploi direct_06'!CK52</f>
        <v>-165.65523341914377</v>
      </c>
      <c r="BU55" s="103">
        <f>'[1]emploi direct_06'!CL52</f>
        <v>-838.4168296826756</v>
      </c>
      <c r="BV55" s="101">
        <f>'[1]emploi direct_06'!CM52</f>
        <v>1166.2523663845495</v>
      </c>
      <c r="BW55" s="75">
        <f>'[1]emploi direct_06'!CN52</f>
        <v>-14.101423024221731</v>
      </c>
      <c r="BX55" s="75">
        <f>'[1]emploi direct_06'!CO52</f>
        <v>31.394212725350371</v>
      </c>
      <c r="BY55" s="75">
        <f>'[1]emploi direct_06'!CP52</f>
        <v>128.43332088462193</v>
      </c>
      <c r="BZ55" s="75">
        <f>'[1]emploi direct_06'!CQ52</f>
        <v>571.51011491142526</v>
      </c>
      <c r="CA55" s="75">
        <f>'[1]emploi direct_06'!CR52</f>
        <v>151.57068848525705</v>
      </c>
      <c r="CB55" s="75">
        <f>'[1]emploi direct_06'!CS52</f>
        <v>-295.89316332289945</v>
      </c>
      <c r="CC55" s="75">
        <f>'[1]emploi direct_06'!CT52</f>
        <v>842.65995588185615</v>
      </c>
      <c r="CD55" s="75">
        <f>'[1]emploi direct_06'!CU52</f>
        <v>-249.32134015690099</v>
      </c>
      <c r="CE55" s="101">
        <f>'[1]emploi direct_06'!CV52</f>
        <v>1900.6384722471848</v>
      </c>
    </row>
    <row r="56" spans="1:83" ht="12.75" customHeight="1">
      <c r="A56" s="69" t="str">
        <f>Paca!A56</f>
        <v>2012T3</v>
      </c>
      <c r="B56" s="134">
        <f>'[1]emploi direct_06'!V53</f>
        <v>-0.51356136807994002</v>
      </c>
      <c r="C56" s="135">
        <f>'[1]emploi direct_06'!W53</f>
        <v>-2.3180791078172835</v>
      </c>
      <c r="D56" s="136">
        <f>'[1]emploi direct_06'!X53</f>
        <v>-0.10922367109773568</v>
      </c>
      <c r="E56" s="137">
        <f>'[1]emploi direct_06'!Y53</f>
        <v>1.8196664667078144</v>
      </c>
      <c r="F56" s="137">
        <f>'[1]emploi direct_06'!Z53</f>
        <v>-0.37419980581741008</v>
      </c>
      <c r="G56" s="137">
        <f>'[1]emploi direct_06'!AA53</f>
        <v>-0.28962223981027213</v>
      </c>
      <c r="H56" s="137">
        <f>'[1]emploi direct_06'!AB53</f>
        <v>2.1591026190894258</v>
      </c>
      <c r="I56" s="138">
        <f>'[1]emploi direct_06'!AC53</f>
        <v>-0.89309387990130773</v>
      </c>
      <c r="J56" s="139">
        <f>'[1]emploi direct_06'!AD53</f>
        <v>-1.7884050644878302</v>
      </c>
      <c r="K56" s="136">
        <f>'[1]emploi direct_06'!AE53</f>
        <v>-0.38694065618974927</v>
      </c>
      <c r="L56" s="137">
        <f>'[1]emploi direct_06'!AF53</f>
        <v>3.4000024605607138E-2</v>
      </c>
      <c r="M56" s="137">
        <f>'[1]emploi direct_06'!AG53</f>
        <v>0.62324006938747623</v>
      </c>
      <c r="N56" s="137">
        <f>'[1]emploi direct_06'!AH53</f>
        <v>-0.9780848413482035</v>
      </c>
      <c r="O56" s="137">
        <f>'[1]emploi direct_06'!AI53</f>
        <v>1.8566652872520573</v>
      </c>
      <c r="P56" s="137">
        <f>'[1]emploi direct_06'!AJ53</f>
        <v>-1.0820603674721041</v>
      </c>
      <c r="Q56" s="137">
        <f>'[1]emploi direct_06'!AK53</f>
        <v>-3.7780296131582403</v>
      </c>
      <c r="R56" s="137">
        <f>'[1]emploi direct_06'!AL53</f>
        <v>0.2325236451630186</v>
      </c>
      <c r="S56" s="137">
        <f>'[1]emploi direct_06'!AM53</f>
        <v>-2.4373623521887211</v>
      </c>
      <c r="T56" s="136">
        <f>'[1]emploi direct_06'!AN53</f>
        <v>-0.55544059121732658</v>
      </c>
      <c r="V56" s="69" t="str">
        <f t="shared" si="0"/>
        <v>2012T3</v>
      </c>
      <c r="W56" s="74">
        <f>'[1]emploi direct_06'!AP53</f>
        <v>-2034.1775720942533</v>
      </c>
      <c r="X56" s="106">
        <f>'[1]emploi direct_06'!AQ53</f>
        <v>-21.573662984277462</v>
      </c>
      <c r="Y56" s="101">
        <f>'[1]emploi direct_06'!AR53</f>
        <v>-32.169289799814578</v>
      </c>
      <c r="Z56" s="75">
        <f>'[1]emploi direct_06'!AS53</f>
        <v>73.942969728191201</v>
      </c>
      <c r="AA56" s="75">
        <f>'[1]emploi direct_06'!AT53</f>
        <v>-18.072829466591429</v>
      </c>
      <c r="AB56" s="75">
        <f>'[1]emploi direct_06'!AU53</f>
        <v>-12.115824738936681</v>
      </c>
      <c r="AC56" s="75">
        <f>'[1]emploi direct_06'!AV53</f>
        <v>49.751068965912509</v>
      </c>
      <c r="AD56" s="76">
        <f>'[1]emploi direct_06'!AW53</f>
        <v>-125.67467428838972</v>
      </c>
      <c r="AE56" s="103">
        <f>'[1]emploi direct_06'!AX53</f>
        <v>-440.35631938214647</v>
      </c>
      <c r="AF56" s="101">
        <f>'[1]emploi direct_06'!AY53</f>
        <v>-813.96033965874813</v>
      </c>
      <c r="AG56" s="75">
        <f>'[1]emploi direct_06'!AZ53</f>
        <v>19.003790017675783</v>
      </c>
      <c r="AH56" s="75">
        <f>'[1]emploi direct_06'!BA53</f>
        <v>112.50078112648771</v>
      </c>
      <c r="AI56" s="75">
        <f>'[1]emploi direct_06'!BB53</f>
        <v>-339.51238252017356</v>
      </c>
      <c r="AJ56" s="75">
        <f>'[1]emploi direct_06'!BC53</f>
        <v>276.46164293577021</v>
      </c>
      <c r="AK56" s="75">
        <f>'[1]emploi direct_06'!BD53</f>
        <v>-115.11910843386613</v>
      </c>
      <c r="AL56" s="75">
        <f>'[1]emploi direct_06'!BE53</f>
        <v>-240.66613216042879</v>
      </c>
      <c r="AM56" s="75">
        <f>'[1]emploi direct_06'!BF53</f>
        <v>102.30659177804046</v>
      </c>
      <c r="AN56" s="75">
        <f>'[1]emploi direct_06'!BG53</f>
        <v>-628.93552240225836</v>
      </c>
      <c r="AO56" s="101">
        <f>'[1]emploi direct_06'!BH53</f>
        <v>-726.11796026927186</v>
      </c>
      <c r="AQ56" s="69" t="str">
        <f t="shared" si="1"/>
        <v>2012T3</v>
      </c>
      <c r="AR56" s="134">
        <f>'[1]emploi direct_06'!BJ53</f>
        <v>0.17523510109285212</v>
      </c>
      <c r="AS56" s="135">
        <f>'[1]emploi direct_06'!BK53</f>
        <v>-7.052097070853069</v>
      </c>
      <c r="AT56" s="136">
        <f>'[1]emploi direct_06'!BL53</f>
        <v>0.49430263157319576</v>
      </c>
      <c r="AU56" s="137">
        <f>'[1]emploi direct_06'!BM53</f>
        <v>1.7339907751167116</v>
      </c>
      <c r="AV56" s="137">
        <f>'[1]emploi direct_06'!BN53</f>
        <v>-0.66837257877493395</v>
      </c>
      <c r="AW56" s="137">
        <f>'[1]emploi direct_06'!BO53</f>
        <v>0.67546696406151074</v>
      </c>
      <c r="AX56" s="137">
        <f>'[1]emploi direct_06'!BP53</f>
        <v>6.2124006183197356</v>
      </c>
      <c r="AY56" s="138">
        <f>'[1]emploi direct_06'!BQ53</f>
        <v>-0.42202655500781505</v>
      </c>
      <c r="AZ56" s="139">
        <f>'[1]emploi direct_06'!BR53</f>
        <v>-3.4293321219562301</v>
      </c>
      <c r="BA56" s="136">
        <f>'[1]emploi direct_06'!BS53</f>
        <v>0.52477634065504208</v>
      </c>
      <c r="BB56" s="137">
        <f>'[1]emploi direct_06'!BT53</f>
        <v>0.62583500813397919</v>
      </c>
      <c r="BC56" s="137">
        <f>'[1]emploi direct_06'!BU53</f>
        <v>1.0017690652799116</v>
      </c>
      <c r="BD56" s="137">
        <f>'[1]emploi direct_06'!BV53</f>
        <v>1.0406006001194124</v>
      </c>
      <c r="BE56" s="137">
        <f>'[1]emploi direct_06'!BW53</f>
        <v>4.8913647984127895</v>
      </c>
      <c r="BF56" s="137">
        <f>'[1]emploi direct_06'!BX53</f>
        <v>-0.65506736933130805</v>
      </c>
      <c r="BG56" s="137">
        <f>'[1]emploi direct_06'!BY53</f>
        <v>-7.8898819510844431</v>
      </c>
      <c r="BH56" s="137">
        <f>'[1]emploi direct_06'!BZ53</f>
        <v>1.7252997738703257</v>
      </c>
      <c r="BI56" s="137">
        <f>'[1]emploi direct_06'!CA53</f>
        <v>-2.5123939991104516</v>
      </c>
      <c r="BJ56" s="136">
        <f>'[1]emploi direct_06'!CB53</f>
        <v>0.29194854874559084</v>
      </c>
      <c r="BL56" s="69" t="str">
        <f t="shared" si="2"/>
        <v>2012T3</v>
      </c>
      <c r="BM56" s="74">
        <f>'[1]emploi direct_06'!CD53</f>
        <v>689.32040125300409</v>
      </c>
      <c r="BN56" s="106">
        <f>'[1]emploi direct_06'!CE53</f>
        <v>-68.974492619791931</v>
      </c>
      <c r="BO56" s="101">
        <f>'[1]emploi direct_06'!CF53</f>
        <v>144.71100971729538</v>
      </c>
      <c r="BP56" s="75">
        <f>'[1]emploi direct_06'!CG53</f>
        <v>70.520838694263603</v>
      </c>
      <c r="BQ56" s="75">
        <f>'[1]emploi direct_06'!CH53</f>
        <v>-32.37617124623921</v>
      </c>
      <c r="BR56" s="75">
        <f>'[1]emploi direct_06'!CI53</f>
        <v>27.986068757337307</v>
      </c>
      <c r="BS56" s="75">
        <f>'[1]emploi direct_06'!CJ53</f>
        <v>137.68620540372058</v>
      </c>
      <c r="BT56" s="76">
        <f>'[1]emploi direct_06'!CK53</f>
        <v>-59.105931891785076</v>
      </c>
      <c r="BU56" s="103">
        <f>'[1]emploi direct_06'!CL53</f>
        <v>-858.74736701120491</v>
      </c>
      <c r="BV56" s="101">
        <f>'[1]emploi direct_06'!CM53</f>
        <v>1093.8966448787542</v>
      </c>
      <c r="BW56" s="75">
        <f>'[1]emploi direct_06'!CN53</f>
        <v>347.74346944824356</v>
      </c>
      <c r="BX56" s="75">
        <f>'[1]emploi direct_06'!CO53</f>
        <v>180.15117706895035</v>
      </c>
      <c r="BY56" s="75">
        <f>'[1]emploi direct_06'!CP53</f>
        <v>353.99617120168114</v>
      </c>
      <c r="BZ56" s="75">
        <f>'[1]emploi direct_06'!CQ53</f>
        <v>707.26316121629316</v>
      </c>
      <c r="CA56" s="75">
        <f>'[1]emploi direct_06'!CR53</f>
        <v>-69.392292562850344</v>
      </c>
      <c r="CB56" s="75">
        <f>'[1]emploi direct_06'!CS53</f>
        <v>-525.03352212099617</v>
      </c>
      <c r="CC56" s="75">
        <f>'[1]emploi direct_06'!CT53</f>
        <v>747.96408786861866</v>
      </c>
      <c r="CD56" s="75">
        <f>'[1]emploi direct_06'!CU53</f>
        <v>-648.79560724120529</v>
      </c>
      <c r="CE56" s="101">
        <f>'[1]emploi direct_06'!CV53</f>
        <v>378.43460628794855</v>
      </c>
    </row>
    <row r="57" spans="1:83" s="232" customFormat="1" ht="12.75" customHeight="1">
      <c r="A57" s="95" t="str">
        <f>Paca!A57</f>
        <v>2012T4</v>
      </c>
      <c r="B57" s="140">
        <f>'[1]emploi direct_06'!V54</f>
        <v>-0.22701439357427633</v>
      </c>
      <c r="C57" s="141">
        <f>'[1]emploi direct_06'!W54</f>
        <v>2.2251304646913717</v>
      </c>
      <c r="D57" s="142">
        <f>'[1]emploi direct_06'!X54</f>
        <v>-0.76492176621063557</v>
      </c>
      <c r="E57" s="143">
        <f>'[1]emploi direct_06'!Y54</f>
        <v>-2.7456465041996281</v>
      </c>
      <c r="F57" s="143">
        <f>'[1]emploi direct_06'!Z54</f>
        <v>-0.76943508300386654</v>
      </c>
      <c r="G57" s="143">
        <f>'[1]emploi direct_06'!AA54</f>
        <v>-0.98371605865920086</v>
      </c>
      <c r="H57" s="143">
        <f>'[1]emploi direct_06'!AB54</f>
        <v>-2.2015628202698423E-2</v>
      </c>
      <c r="I57" s="144">
        <f>'[1]emploi direct_06'!AC54</f>
        <v>-0.23568801728247601</v>
      </c>
      <c r="J57" s="145">
        <f>'[1]emploi direct_06'!AD54</f>
        <v>-1.0045013912224232</v>
      </c>
      <c r="K57" s="142">
        <f>'[1]emploi direct_06'!AE54</f>
        <v>-0.14323633598085639</v>
      </c>
      <c r="L57" s="143">
        <f>'[1]emploi direct_06'!AF54</f>
        <v>-0.78229349996163933</v>
      </c>
      <c r="M57" s="143">
        <f>'[1]emploi direct_06'!AG54</f>
        <v>-0.83518200850253299</v>
      </c>
      <c r="N57" s="143">
        <f>'[1]emploi direct_06'!AH54</f>
        <v>0.32120785522851136</v>
      </c>
      <c r="O57" s="143">
        <f>'[1]emploi direct_06'!AI54</f>
        <v>-7.2488585720786869E-2</v>
      </c>
      <c r="P57" s="143">
        <f>'[1]emploi direct_06'!AJ54</f>
        <v>6.2534259778601609E-2</v>
      </c>
      <c r="Q57" s="143">
        <f>'[1]emploi direct_06'!AK54</f>
        <v>3.4211165295539692</v>
      </c>
      <c r="R57" s="143">
        <f>'[1]emploi direct_06'!AL54</f>
        <v>-3.3148190391896204E-2</v>
      </c>
      <c r="S57" s="143">
        <f>'[1]emploi direct_06'!AM54</f>
        <v>-4.8133633347002824E-2</v>
      </c>
      <c r="T57" s="142">
        <f>'[1]emploi direct_06'!AN54</f>
        <v>-0.11284199783407889</v>
      </c>
      <c r="U57" s="234"/>
      <c r="V57" s="95" t="str">
        <f t="shared" si="0"/>
        <v>2012T4</v>
      </c>
      <c r="W57" s="92">
        <f>'[1]emploi direct_06'!AP54</f>
        <v>-894.56889449199662</v>
      </c>
      <c r="X57" s="108">
        <f>'[1]emploi direct_06'!AQ54</f>
        <v>20.228575854196606</v>
      </c>
      <c r="Y57" s="100">
        <f>'[1]emploi direct_06'!AR54</f>
        <v>-225.04383039484674</v>
      </c>
      <c r="Z57" s="93">
        <f>'[1]emploi direct_06'!AS54</f>
        <v>-113.60079984346248</v>
      </c>
      <c r="AA57" s="93">
        <f>'[1]emploi direct_06'!AT54</f>
        <v>-37.022556106172487</v>
      </c>
      <c r="AB57" s="93">
        <f>'[1]emploi direct_06'!AU54</f>
        <v>-41.032804144810143</v>
      </c>
      <c r="AC57" s="93">
        <f>'[1]emploi direct_06'!AV54</f>
        <v>-0.51824758143720828</v>
      </c>
      <c r="AD57" s="94">
        <f>'[1]emploi direct_06'!AW54</f>
        <v>-32.869422718964415</v>
      </c>
      <c r="AE57" s="102">
        <f>'[1]emploi direct_06'!AX54</f>
        <v>-242.91349835063374</v>
      </c>
      <c r="AF57" s="100">
        <f>'[1]emploi direct_06'!AY54</f>
        <v>-300.14309884639806</v>
      </c>
      <c r="AG57" s="93">
        <f>'[1]emploi direct_06'!AZ54</f>
        <v>-437.39956678569433</v>
      </c>
      <c r="AH57" s="93">
        <f>'[1]emploi direct_06'!BA54</f>
        <v>-151.69791032964349</v>
      </c>
      <c r="AI57" s="93">
        <f>'[1]emploi direct_06'!BB54</f>
        <v>110.40698983602488</v>
      </c>
      <c r="AJ57" s="93">
        <f>'[1]emploi direct_06'!BC54</f>
        <v>-10.994116810858031</v>
      </c>
      <c r="AK57" s="93">
        <f>'[1]emploi direct_06'!BD54</f>
        <v>6.5809562293270574</v>
      </c>
      <c r="AL57" s="93">
        <f>'[1]emploi direct_06'!BE54</f>
        <v>209.696766543595</v>
      </c>
      <c r="AM57" s="93">
        <f>'[1]emploi direct_06'!BF54</f>
        <v>-14.618573110419675</v>
      </c>
      <c r="AN57" s="93">
        <f>'[1]emploi direct_06'!BG54</f>
        <v>-12.117644418685813</v>
      </c>
      <c r="AO57" s="100">
        <f>'[1]emploi direct_06'!BH54</f>
        <v>-146.69704275434196</v>
      </c>
      <c r="AP57" s="234"/>
      <c r="AQ57" s="95" t="str">
        <f t="shared" si="1"/>
        <v>2012T4</v>
      </c>
      <c r="AR57" s="140">
        <f>'[1]emploi direct_06'!BJ54</f>
        <v>-0.28283495416235871</v>
      </c>
      <c r="AS57" s="141">
        <f>'[1]emploi direct_06'!BK54</f>
        <v>-8.6330693954045241</v>
      </c>
      <c r="AT57" s="142">
        <f>'[1]emploi direct_06'!BL54</f>
        <v>-1.9474374097486313</v>
      </c>
      <c r="AU57" s="143">
        <f>'[1]emploi direct_06'!BM54</f>
        <v>-1.3363581631727905</v>
      </c>
      <c r="AV57" s="143">
        <f>'[1]emploi direct_06'!BN54</f>
        <v>-1.4212515616704224</v>
      </c>
      <c r="AW57" s="143">
        <f>'[1]emploi direct_06'!BO54</f>
        <v>-0.21889083753056093</v>
      </c>
      <c r="AX57" s="143">
        <f>'[1]emploi direct_06'!BP54</f>
        <v>-0.45094100993623432</v>
      </c>
      <c r="AY57" s="144">
        <f>'[1]emploi direct_06'!BQ54</f>
        <v>-3.0438469470681406</v>
      </c>
      <c r="AZ57" s="145">
        <f>'[1]emploi direct_06'!BR54</f>
        <v>-4.263679636208062</v>
      </c>
      <c r="BA57" s="142">
        <f>'[1]emploi direct_06'!BS54</f>
        <v>0.33732042244307703</v>
      </c>
      <c r="BB57" s="143">
        <f>'[1]emploi direct_06'!BT54</f>
        <v>3.3845124904208213E-2</v>
      </c>
      <c r="BC57" s="143">
        <f>'[1]emploi direct_06'!BU54</f>
        <v>0.45479038465736643</v>
      </c>
      <c r="BD57" s="143">
        <f>'[1]emploi direct_06'!BV54</f>
        <v>1.9433824463330973</v>
      </c>
      <c r="BE57" s="143">
        <f>'[1]emploi direct_06'!BW54</f>
        <v>4.0542871950666637</v>
      </c>
      <c r="BF57" s="143">
        <f>'[1]emploi direct_06'!BX54</f>
        <v>-1.1677035418704351</v>
      </c>
      <c r="BG57" s="143">
        <f>'[1]emploi direct_06'!BY54</f>
        <v>-3.5641060440468775</v>
      </c>
      <c r="BH57" s="143">
        <f>'[1]emploi direct_06'!BZ54</f>
        <v>1.0460925786476727</v>
      </c>
      <c r="BI57" s="143">
        <f>'[1]emploi direct_06'!CA54</f>
        <v>-2.8659851111641488</v>
      </c>
      <c r="BJ57" s="142">
        <f>'[1]emploi direct_06'!CB54</f>
        <v>-6.5243142939819254E-2</v>
      </c>
      <c r="BK57" s="234"/>
      <c r="BL57" s="95" t="str">
        <f t="shared" si="2"/>
        <v>2012T4</v>
      </c>
      <c r="BM57" s="92">
        <f>'[1]emploi direct_06'!CD54</f>
        <v>-1115.1583098527044</v>
      </c>
      <c r="BN57" s="108">
        <f>'[1]emploi direct_06'!CE54</f>
        <v>-87.809943678128434</v>
      </c>
      <c r="BO57" s="100">
        <f>'[1]emploi direct_06'!CF54</f>
        <v>-579.85561703762141</v>
      </c>
      <c r="BP57" s="93">
        <f>'[1]emploi direct_06'!CG54</f>
        <v>-54.50188804178697</v>
      </c>
      <c r="BQ57" s="93">
        <f>'[1]emploi direct_06'!CH54</f>
        <v>-68.837887496449184</v>
      </c>
      <c r="BR57" s="93">
        <f>'[1]emploi direct_06'!CI54</f>
        <v>-9.0603988289576591</v>
      </c>
      <c r="BS57" s="93">
        <f>'[1]emploi direct_06'!CJ54</f>
        <v>-10.660882396738089</v>
      </c>
      <c r="BT57" s="94">
        <f>'[1]emploi direct_06'!CK54</f>
        <v>-436.79456027368906</v>
      </c>
      <c r="BU57" s="102">
        <f>'[1]emploi direct_06'!CL54</f>
        <v>-1066.1649163940783</v>
      </c>
      <c r="BV57" s="100">
        <f>'[1]emploi direct_06'!CM54</f>
        <v>703.44926854601363</v>
      </c>
      <c r="BW57" s="93">
        <f>'[1]emploi direct_06'!CN54</f>
        <v>18.769252165569924</v>
      </c>
      <c r="BX57" s="93">
        <f>'[1]emploi direct_06'!CO54</f>
        <v>81.544882183090522</v>
      </c>
      <c r="BY57" s="93">
        <f>'[1]emploi direct_06'!CP54</f>
        <v>657.35867800161213</v>
      </c>
      <c r="BZ57" s="93">
        <f>'[1]emploi direct_06'!CQ54</f>
        <v>590.51417012523598</v>
      </c>
      <c r="CA57" s="93">
        <f>'[1]emploi direct_06'!CR54</f>
        <v>-124.41598940275071</v>
      </c>
      <c r="CB57" s="93">
        <f>'[1]emploi direct_06'!CS54</f>
        <v>-234.28527576767283</v>
      </c>
      <c r="CC57" s="93">
        <f>'[1]emploi direct_06'!CT54</f>
        <v>456.40644837929722</v>
      </c>
      <c r="CD57" s="93">
        <f>'[1]emploi direct_06'!CU54</f>
        <v>-742.44289713838225</v>
      </c>
      <c r="CE57" s="100">
        <f>'[1]emploi direct_06'!CV54</f>
        <v>-84.777101288927952</v>
      </c>
    </row>
    <row r="58" spans="1:83" ht="12.75" customHeight="1">
      <c r="A58" s="69" t="str">
        <f>Paca!A58</f>
        <v>2013T1</v>
      </c>
      <c r="B58" s="134">
        <f>'[1]emploi direct_06'!V55</f>
        <v>-0.34516050836640444</v>
      </c>
      <c r="C58" s="135">
        <f>'[1]emploi direct_06'!W55</f>
        <v>-24.528410785615272</v>
      </c>
      <c r="D58" s="136">
        <f>'[1]emploi direct_06'!X55</f>
        <v>-0.18881276887806608</v>
      </c>
      <c r="E58" s="137">
        <f>'[1]emploi direct_06'!Y55</f>
        <v>0.2891183995578972</v>
      </c>
      <c r="F58" s="137">
        <f>'[1]emploi direct_06'!Z55</f>
        <v>-0.52019612279327054</v>
      </c>
      <c r="G58" s="137">
        <f>'[1]emploi direct_06'!AA55</f>
        <v>-0.75888531277098492</v>
      </c>
      <c r="H58" s="137">
        <f>'[1]emploi direct_06'!AB55</f>
        <v>-1.8465852451389875</v>
      </c>
      <c r="I58" s="138">
        <f>'[1]emploi direct_06'!AC55</f>
        <v>0.23632932014199248</v>
      </c>
      <c r="J58" s="139">
        <f>'[1]emploi direct_06'!AD55</f>
        <v>-1.2622011266117283</v>
      </c>
      <c r="K58" s="136">
        <f>'[1]emploi direct_06'!AE55</f>
        <v>0.15005097632632136</v>
      </c>
      <c r="L58" s="137">
        <f>'[1]emploi direct_06'!AF55</f>
        <v>1.6291311885741067E-3</v>
      </c>
      <c r="M58" s="137">
        <f>'[1]emploi direct_06'!AG55</f>
        <v>-0.81346683036589429</v>
      </c>
      <c r="N58" s="137">
        <f>'[1]emploi direct_06'!AH55</f>
        <v>0.99700573643473067</v>
      </c>
      <c r="O58" s="137">
        <f>'[1]emploi direct_06'!AI55</f>
        <v>0.14552277874997355</v>
      </c>
      <c r="P58" s="137">
        <f>'[1]emploi direct_06'!AJ55</f>
        <v>0.35053416274981597</v>
      </c>
      <c r="Q58" s="137">
        <f>'[1]emploi direct_06'!AK55</f>
        <v>0.86927914873582424</v>
      </c>
      <c r="R58" s="137">
        <f>'[1]emploi direct_06'!AL55</f>
        <v>0.16177438131881328</v>
      </c>
      <c r="S58" s="137">
        <f>'[1]emploi direct_06'!AM55</f>
        <v>-0.27659873826076931</v>
      </c>
      <c r="T58" s="136">
        <f>'[1]emploi direct_06'!AN55</f>
        <v>-0.83614426504964312</v>
      </c>
      <c r="V58" s="69" t="str">
        <f t="shared" si="0"/>
        <v>2013T1</v>
      </c>
      <c r="W58" s="74">
        <f>'[1]emploi direct_06'!AP55</f>
        <v>-1357.0456812393386</v>
      </c>
      <c r="X58" s="106">
        <f>'[1]emploi direct_06'!AQ55</f>
        <v>-227.94859144003738</v>
      </c>
      <c r="Y58" s="101">
        <f>'[1]emploi direct_06'!AR55</f>
        <v>-55.124754652064439</v>
      </c>
      <c r="Z58" s="75">
        <f>'[1]emploi direct_06'!AS55</f>
        <v>11.633798821701475</v>
      </c>
      <c r="AA58" s="75">
        <f>'[1]emploi direct_06'!AT55</f>
        <v>-24.837449107378234</v>
      </c>
      <c r="AB58" s="75">
        <f>'[1]emploi direct_06'!AU55</f>
        <v>-31.343263027628382</v>
      </c>
      <c r="AC58" s="75">
        <f>'[1]emploi direct_06'!AV55</f>
        <v>-43.459021083010157</v>
      </c>
      <c r="AD58" s="76">
        <f>'[1]emploi direct_06'!AW55</f>
        <v>32.881179744246765</v>
      </c>
      <c r="AE58" s="103">
        <f>'[1]emploi direct_06'!AX55</f>
        <v>-302.16566697179223</v>
      </c>
      <c r="AF58" s="101">
        <f>'[1]emploi direct_06'!AY55</f>
        <v>313.97239882944268</v>
      </c>
      <c r="AG58" s="75">
        <f>'[1]emploi direct_06'!AZ55</f>
        <v>0.90376156666752649</v>
      </c>
      <c r="AH58" s="75">
        <f>'[1]emploi direct_06'!BA55</f>
        <v>-146.51967148450785</v>
      </c>
      <c r="AI58" s="75">
        <f>'[1]emploi direct_06'!BB55</f>
        <v>343.79600144305005</v>
      </c>
      <c r="AJ58" s="75">
        <f>'[1]emploi direct_06'!BC55</f>
        <v>22.054985229426165</v>
      </c>
      <c r="AK58" s="75">
        <f>'[1]emploi direct_06'!BD55</f>
        <v>36.912447059792612</v>
      </c>
      <c r="AL58" s="75">
        <f>'[1]emploi direct_06'!BE55</f>
        <v>55.105170567824644</v>
      </c>
      <c r="AM58" s="75">
        <f>'[1]emploi direct_06'!BF55</f>
        <v>71.319932330450683</v>
      </c>
      <c r="AN58" s="75">
        <f>'[1]emploi direct_06'!BG55</f>
        <v>-69.600227883311163</v>
      </c>
      <c r="AO58" s="101">
        <f>'[1]emploi direct_06'!BH55</f>
        <v>-1085.779067004798</v>
      </c>
      <c r="AQ58" s="69" t="str">
        <f t="shared" si="1"/>
        <v>2013T1</v>
      </c>
      <c r="AR58" s="134">
        <f>'[1]emploi direct_06'!BJ55</f>
        <v>-0.98821931987947975</v>
      </c>
      <c r="AS58" s="135">
        <f>'[1]emploi direct_06'!BK55</f>
        <v>-30.766823022751254</v>
      </c>
      <c r="AT58" s="136">
        <f>'[1]emploi direct_06'!BL55</f>
        <v>-1.4872758922593765</v>
      </c>
      <c r="AU58" s="137">
        <f>'[1]emploi direct_06'!BM55</f>
        <v>-1.0356631920225512</v>
      </c>
      <c r="AV58" s="137">
        <f>'[1]emploi direct_06'!BN55</f>
        <v>-0.57399089824327065</v>
      </c>
      <c r="AW58" s="137">
        <f>'[1]emploi direct_06'!BO55</f>
        <v>-1.8628442319903904</v>
      </c>
      <c r="AX58" s="137">
        <f>'[1]emploi direct_06'!BP55</f>
        <v>-0.76110724268380059</v>
      </c>
      <c r="AY58" s="138">
        <f>'[1]emploi direct_06'!BQ55</f>
        <v>-1.9321300938604069</v>
      </c>
      <c r="AZ58" s="139">
        <f>'[1]emploi direct_06'!BR55</f>
        <v>-4.8968974402764491</v>
      </c>
      <c r="BA58" s="136">
        <f>'[1]emploi direct_06'!BS55</f>
        <v>-7.3514092531090647E-3</v>
      </c>
      <c r="BB58" s="137">
        <f>'[1]emploi direct_06'!BT55</f>
        <v>-0.18351234191351651</v>
      </c>
      <c r="BC58" s="137">
        <f>'[1]emploi direct_06'!BU55</f>
        <v>-0.85115879771990866</v>
      </c>
      <c r="BD58" s="137">
        <f>'[1]emploi direct_06'!BV55</f>
        <v>1.5318031068035642</v>
      </c>
      <c r="BE58" s="137">
        <f>'[1]emploi direct_06'!BW55</f>
        <v>2.1005486959898789</v>
      </c>
      <c r="BF58" s="137">
        <f>'[1]emploi direct_06'!BX55</f>
        <v>-5.516598596168043E-2</v>
      </c>
      <c r="BG58" s="137">
        <f>'[1]emploi direct_06'!BY55</f>
        <v>-1.2056921940566179</v>
      </c>
      <c r="BH58" s="137">
        <f>'[1]emploi direct_06'!BZ55</f>
        <v>1.0056590738016125</v>
      </c>
      <c r="BI58" s="137">
        <f>'[1]emploi direct_06'!CA55</f>
        <v>-3.6607699032957908</v>
      </c>
      <c r="BJ58" s="136">
        <f>'[1]emploi direct_06'!CB55</f>
        <v>-1.473968084895072</v>
      </c>
      <c r="BL58" s="69" t="str">
        <f t="shared" si="2"/>
        <v>2013T1</v>
      </c>
      <c r="BM58" s="74">
        <f>'[1]emploi direct_06'!CD55</f>
        <v>-3910.5534862093627</v>
      </c>
      <c r="BN58" s="106">
        <f>'[1]emploi direct_06'!CE55</f>
        <v>-311.68750284280134</v>
      </c>
      <c r="BO58" s="101">
        <f>'[1]emploi direct_06'!CF55</f>
        <v>-439.94029307849269</v>
      </c>
      <c r="BP58" s="75">
        <f>'[1]emploi direct_06'!CG55</f>
        <v>-42.23178662733153</v>
      </c>
      <c r="BQ58" s="75">
        <f>'[1]emploi direct_06'!CH55</f>
        <v>-27.420779603942719</v>
      </c>
      <c r="BR58" s="75">
        <f>'[1]emploi direct_06'!CI55</f>
        <v>-77.804150919024323</v>
      </c>
      <c r="BS58" s="75">
        <f>'[1]emploi direct_06'!CJ55</f>
        <v>-17.716581909407068</v>
      </c>
      <c r="BT58" s="76">
        <f>'[1]emploi direct_06'!CK55</f>
        <v>-274.76699401879159</v>
      </c>
      <c r="BU58" s="103">
        <f>'[1]emploi direct_06'!CL55</f>
        <v>-1217.1001555813928</v>
      </c>
      <c r="BV58" s="101">
        <f>'[1]emploi direct_06'!CM55</f>
        <v>-15.406583738833433</v>
      </c>
      <c r="BW58" s="75">
        <f>'[1]emploi direct_06'!CN55</f>
        <v>-101.99241598922526</v>
      </c>
      <c r="BX58" s="75">
        <f>'[1]emploi direct_06'!CO55</f>
        <v>-153.36693829286378</v>
      </c>
      <c r="BY58" s="75">
        <f>'[1]emploi direct_06'!CP55</f>
        <v>525.42714965096093</v>
      </c>
      <c r="BZ58" s="75">
        <f>'[1]emploi direct_06'!CQ55</f>
        <v>312.25687444059804</v>
      </c>
      <c r="CA58" s="75">
        <f>'[1]emploi direct_06'!CR55</f>
        <v>-5.8327479386243795</v>
      </c>
      <c r="CB58" s="75">
        <f>'[1]emploi direct_06'!CS55</f>
        <v>-78.03627531692473</v>
      </c>
      <c r="CC58" s="75">
        <f>'[1]emploi direct_06'!CT55</f>
        <v>439.65119105218037</v>
      </c>
      <c r="CD58" s="75">
        <f>'[1]emploi direct_06'!CU55</f>
        <v>-953.51342134494917</v>
      </c>
      <c r="CE58" s="101">
        <f>'[1]emploi direct_06'!CV55</f>
        <v>-1926.4189509678399</v>
      </c>
    </row>
    <row r="59" spans="1:83" ht="12.75" customHeight="1">
      <c r="A59" s="69" t="str">
        <f>Paca!A59</f>
        <v>2013T2</v>
      </c>
      <c r="B59" s="134">
        <f>'[1]emploi direct_06'!V56</f>
        <v>0.12901991059028894</v>
      </c>
      <c r="C59" s="135">
        <f>'[1]emploi direct_06'!W56</f>
        <v>6.0303864751837466</v>
      </c>
      <c r="D59" s="136">
        <f>'[1]emploi direct_06'!X56</f>
        <v>0.20384945995606252</v>
      </c>
      <c r="E59" s="137">
        <f>'[1]emploi direct_06'!Y56</f>
        <v>-4.3892276552492948E-2</v>
      </c>
      <c r="F59" s="137">
        <f>'[1]emploi direct_06'!Z56</f>
        <v>0.64229287179893291</v>
      </c>
      <c r="G59" s="137">
        <f>'[1]emploi direct_06'!AA56</f>
        <v>-0.66493736013021332</v>
      </c>
      <c r="H59" s="137">
        <f>'[1]emploi direct_06'!AB56</f>
        <v>-1.6667833517379993</v>
      </c>
      <c r="I59" s="138">
        <f>'[1]emploi direct_06'!AC56</f>
        <v>0.69139985562596262</v>
      </c>
      <c r="J59" s="139">
        <f>'[1]emploi direct_06'!AD56</f>
        <v>-0.86941566034267614</v>
      </c>
      <c r="K59" s="136">
        <f>'[1]emploi direct_06'!AE56</f>
        <v>-0.10484832579219505</v>
      </c>
      <c r="L59" s="137">
        <f>'[1]emploi direct_06'!AF56</f>
        <v>-0.81457096194765821</v>
      </c>
      <c r="M59" s="137">
        <f>'[1]emploi direct_06'!AG56</f>
        <v>0.5820455240843847</v>
      </c>
      <c r="N59" s="137">
        <f>'[1]emploi direct_06'!AH56</f>
        <v>-0.42846178921295275</v>
      </c>
      <c r="O59" s="137">
        <f>'[1]emploi direct_06'!AI56</f>
        <v>0.91345232516837349</v>
      </c>
      <c r="P59" s="137">
        <f>'[1]emploi direct_06'!AJ56</f>
        <v>0.34749566573208934</v>
      </c>
      <c r="Q59" s="137">
        <f>'[1]emploi direct_06'!AK56</f>
        <v>-1.1223299661333952</v>
      </c>
      <c r="R59" s="137">
        <f>'[1]emploi direct_06'!AL56</f>
        <v>0.1040462695036215</v>
      </c>
      <c r="S59" s="137">
        <f>'[1]emploi direct_06'!AM56</f>
        <v>0.50956650551310378</v>
      </c>
      <c r="T59" s="136">
        <f>'[1]emploi direct_06'!AN56</f>
        <v>0.64381273355849089</v>
      </c>
      <c r="V59" s="69" t="str">
        <f t="shared" si="0"/>
        <v>2013T2</v>
      </c>
      <c r="W59" s="74">
        <f>'[1]emploi direct_06'!AP56</f>
        <v>505.5085411152686</v>
      </c>
      <c r="X59" s="106">
        <f>'[1]emploi direct_06'!AQ56</f>
        <v>42.295692816077462</v>
      </c>
      <c r="Y59" s="101">
        <f>'[1]emploi direct_06'!AR56</f>
        <v>59.402414126187068</v>
      </c>
      <c r="Z59" s="75">
        <f>'[1]emploi direct_06'!AS56</f>
        <v>-1.771282120489559</v>
      </c>
      <c r="AA59" s="75">
        <f>'[1]emploi direct_06'!AT56</f>
        <v>30.507590054568027</v>
      </c>
      <c r="AB59" s="75">
        <f>'[1]emploi direct_06'!AU56</f>
        <v>-27.254638629578039</v>
      </c>
      <c r="AC59" s="75">
        <f>'[1]emploi direct_06'!AV56</f>
        <v>-38.503051105890336</v>
      </c>
      <c r="AD59" s="76">
        <f>'[1]emploi direct_06'!AW56</f>
        <v>96.423795927579704</v>
      </c>
      <c r="AE59" s="103">
        <f>'[1]emploi direct_06'!AX56</f>
        <v>-205.50739465831066</v>
      </c>
      <c r="AF59" s="101">
        <f>'[1]emploi direct_06'!AY56</f>
        <v>-219.71783970412798</v>
      </c>
      <c r="AG59" s="75">
        <f>'[1]emploi direct_06'!AZ56</f>
        <v>-451.89112282312999</v>
      </c>
      <c r="AH59" s="75">
        <f>'[1]emploi direct_06'!BA56</f>
        <v>103.98381618630447</v>
      </c>
      <c r="AI59" s="75">
        <f>'[1]emploi direct_06'!BB56</f>
        <v>-149.21887438686826</v>
      </c>
      <c r="AJ59" s="75">
        <f>'[1]emploi direct_06'!BC56</f>
        <v>138.64148960077728</v>
      </c>
      <c r="AK59" s="75">
        <f>'[1]emploi direct_06'!BD56</f>
        <v>36.72075207805392</v>
      </c>
      <c r="AL59" s="75">
        <f>'[1]emploi direct_06'!BE56</f>
        <v>-71.764979398819378</v>
      </c>
      <c r="AM59" s="75">
        <f>'[1]emploi direct_06'!BF56</f>
        <v>45.944094643062272</v>
      </c>
      <c r="AN59" s="75">
        <f>'[1]emploi direct_06'!BG56</f>
        <v>127.86698439654356</v>
      </c>
      <c r="AO59" s="101">
        <f>'[1]emploi direct_06'!BH56</f>
        <v>829.03566853534721</v>
      </c>
      <c r="AQ59" s="69" t="str">
        <f t="shared" si="1"/>
        <v>2013T2</v>
      </c>
      <c r="AR59" s="134">
        <f>'[1]emploi direct_06'!BJ56</f>
        <v>-0.95439436921603837</v>
      </c>
      <c r="AS59" s="135">
        <f>'[1]emploi direct_06'!BK56</f>
        <v>-20.092838397274782</v>
      </c>
      <c r="AT59" s="136">
        <f>'[1]emploi direct_06'!BL56</f>
        <v>-0.85878612001110133</v>
      </c>
      <c r="AU59" s="137">
        <f>'[1]emploi direct_06'!BM56</f>
        <v>-0.73323444925071923</v>
      </c>
      <c r="AV59" s="137">
        <f>'[1]emploi direct_06'!BN56</f>
        <v>-1.0233548086953759</v>
      </c>
      <c r="AW59" s="137">
        <f>'[1]emploi direct_06'!BO56</f>
        <v>-2.6712403954052721</v>
      </c>
      <c r="AX59" s="137">
        <f>'[1]emploi direct_06'!BP56</f>
        <v>-1.4203877947042032</v>
      </c>
      <c r="AY59" s="138">
        <f>'[1]emploi direct_06'!BQ56</f>
        <v>-0.20778474634061128</v>
      </c>
      <c r="AZ59" s="139">
        <f>'[1]emploi direct_06'!BR56</f>
        <v>-4.836738303101229</v>
      </c>
      <c r="BA59" s="136">
        <f>'[1]emploi direct_06'!BS56</f>
        <v>-0.48481599824268251</v>
      </c>
      <c r="BB59" s="137">
        <f>'[1]emploi direct_06'!BT56</f>
        <v>-1.5554291042495616</v>
      </c>
      <c r="BC59" s="137">
        <f>'[1]emploi direct_06'!BU56</f>
        <v>-0.45279037551392287</v>
      </c>
      <c r="BD59" s="137">
        <f>'[1]emploi direct_06'!BV56</f>
        <v>-9.9470814460655976E-2</v>
      </c>
      <c r="BE59" s="137">
        <f>'[1]emploi direct_06'!BW56</f>
        <v>2.8620386497292039</v>
      </c>
      <c r="BF59" s="137">
        <f>'[1]emploi direct_06'!BX56</f>
        <v>-0.32808859324722217</v>
      </c>
      <c r="BG59" s="137">
        <f>'[1]emploi direct_06'!BY56</f>
        <v>-0.74769320426949504</v>
      </c>
      <c r="BH59" s="137">
        <f>'[1]emploi direct_06'!BZ56</f>
        <v>0.46581746012503977</v>
      </c>
      <c r="BI59" s="137">
        <f>'[1]emploi direct_06'!CA56</f>
        <v>-2.2585171376959035</v>
      </c>
      <c r="BJ59" s="136">
        <f>'[1]emploi direct_06'!CB56</f>
        <v>-0.86405049960084357</v>
      </c>
      <c r="BL59" s="69" t="str">
        <f t="shared" si="2"/>
        <v>2013T2</v>
      </c>
      <c r="BM59" s="74">
        <f>'[1]emploi direct_06'!CD56</f>
        <v>-3780.2836067103199</v>
      </c>
      <c r="BN59" s="106">
        <f>'[1]emploi direct_06'!CE56</f>
        <v>-186.99798575404077</v>
      </c>
      <c r="BO59" s="101">
        <f>'[1]emploi direct_06'!CF56</f>
        <v>-252.93546072053869</v>
      </c>
      <c r="BP59" s="75">
        <f>'[1]emploi direct_06'!CG56</f>
        <v>-29.795313414059365</v>
      </c>
      <c r="BQ59" s="75">
        <f>'[1]emploi direct_06'!CH56</f>
        <v>-49.425244625574123</v>
      </c>
      <c r="BR59" s="75">
        <f>'[1]emploi direct_06'!CI56</f>
        <v>-111.74653054095324</v>
      </c>
      <c r="BS59" s="75">
        <f>'[1]emploi direct_06'!CJ56</f>
        <v>-32.729250804425192</v>
      </c>
      <c r="BT59" s="76">
        <f>'[1]emploi direct_06'!CK56</f>
        <v>-29.23912133552767</v>
      </c>
      <c r="BU59" s="103">
        <f>'[1]emploi direct_06'!CL56</f>
        <v>-1190.9428793628831</v>
      </c>
      <c r="BV59" s="101">
        <f>'[1]emploi direct_06'!CM56</f>
        <v>-1019.8488793798315</v>
      </c>
      <c r="BW59" s="75">
        <f>'[1]emploi direct_06'!CN56</f>
        <v>-869.38313802448101</v>
      </c>
      <c r="BX59" s="75">
        <f>'[1]emploi direct_06'!CO56</f>
        <v>-81.732984501359169</v>
      </c>
      <c r="BY59" s="75">
        <f>'[1]emploi direct_06'!CP56</f>
        <v>-34.528265627966903</v>
      </c>
      <c r="BZ59" s="75">
        <f>'[1]emploi direct_06'!CQ56</f>
        <v>426.16400095511563</v>
      </c>
      <c r="CA59" s="75">
        <f>'[1]emploi direct_06'!CR56</f>
        <v>-34.904953066692542</v>
      </c>
      <c r="CB59" s="75">
        <f>'[1]emploi direct_06'!CS56</f>
        <v>-47.629174447828518</v>
      </c>
      <c r="CC59" s="75">
        <f>'[1]emploi direct_06'!CT56</f>
        <v>204.95204564113374</v>
      </c>
      <c r="CD59" s="75">
        <f>'[1]emploi direct_06'!CU56</f>
        <v>-582.78641030771178</v>
      </c>
      <c r="CE59" s="101">
        <f>'[1]emploi direct_06'!CV56</f>
        <v>-1129.5584014930646</v>
      </c>
    </row>
    <row r="60" spans="1:83" ht="12.75" customHeight="1">
      <c r="A60" s="69" t="str">
        <f>Paca!A60</f>
        <v>2013T3</v>
      </c>
      <c r="B60" s="134">
        <f>'[1]emploi direct_06'!V57</f>
        <v>-5.1199977867033564E-2</v>
      </c>
      <c r="C60" s="135">
        <f>'[1]emploi direct_06'!W57</f>
        <v>-4.7619094255668344</v>
      </c>
      <c r="D60" s="136">
        <f>'[1]emploi direct_06'!X57</f>
        <v>-7.1162526583201657E-2</v>
      </c>
      <c r="E60" s="137">
        <f>'[1]emploi direct_06'!Y57</f>
        <v>1.0174835403228055</v>
      </c>
      <c r="F60" s="137">
        <f>'[1]emploi direct_06'!Z57</f>
        <v>-0.48128983961107652</v>
      </c>
      <c r="G60" s="137">
        <f>'[1]emploi direct_06'!AA57</f>
        <v>-0.23357477062998511</v>
      </c>
      <c r="H60" s="137">
        <f>'[1]emploi direct_06'!AB57</f>
        <v>-0.83161394668638255</v>
      </c>
      <c r="I60" s="138">
        <f>'[1]emploi direct_06'!AC57</f>
        <v>-7.4163463625986914E-2</v>
      </c>
      <c r="J60" s="139">
        <f>'[1]emploi direct_06'!AD57</f>
        <v>-6.2471490867654911E-2</v>
      </c>
      <c r="K60" s="136">
        <f>'[1]emploi direct_06'!AE57</f>
        <v>0.17986802658069845</v>
      </c>
      <c r="L60" s="137">
        <f>'[1]emploi direct_06'!AF57</f>
        <v>0.45733530439155956</v>
      </c>
      <c r="M60" s="137">
        <f>'[1]emploi direct_06'!AG57</f>
        <v>0.65623843142028626</v>
      </c>
      <c r="N60" s="137">
        <f>'[1]emploi direct_06'!AH57</f>
        <v>1.1935220415314474</v>
      </c>
      <c r="O60" s="137">
        <f>'[1]emploi direct_06'!AI57</f>
        <v>-0.20093755737223828</v>
      </c>
      <c r="P60" s="137">
        <f>'[1]emploi direct_06'!AJ57</f>
        <v>1.1997746765597173</v>
      </c>
      <c r="Q60" s="137">
        <f>'[1]emploi direct_06'!AK57</f>
        <v>-4.4929294345630311E-2</v>
      </c>
      <c r="R60" s="137">
        <f>'[1]emploi direct_06'!AL57</f>
        <v>7.0747539836935047E-2</v>
      </c>
      <c r="S60" s="137">
        <f>'[1]emploi direct_06'!AM57</f>
        <v>-2.1085295109459112</v>
      </c>
      <c r="T60" s="136">
        <f>'[1]emploi direct_06'!AN57</f>
        <v>-0.39087226182191737</v>
      </c>
      <c r="V60" s="69" t="str">
        <f t="shared" si="0"/>
        <v>2013T3</v>
      </c>
      <c r="W60" s="74">
        <f>'[1]emploi direct_06'!AP57</f>
        <v>-200.8637191351736</v>
      </c>
      <c r="X60" s="106">
        <f>'[1]emploi direct_06'!AQ57</f>
        <v>-35.41297983601919</v>
      </c>
      <c r="Y60" s="101">
        <f>'[1]emploi direct_06'!AR57</f>
        <v>-20.779270410577737</v>
      </c>
      <c r="Z60" s="75">
        <f>'[1]emploi direct_06'!AS57</f>
        <v>41.042741357490286</v>
      </c>
      <c r="AA60" s="75">
        <f>'[1]emploi direct_06'!AT57</f>
        <v>-23.007107180092135</v>
      </c>
      <c r="AB60" s="75">
        <f>'[1]emploi direct_06'!AU57</f>
        <v>-9.5101681152987112</v>
      </c>
      <c r="AC60" s="75">
        <f>'[1]emploi direct_06'!AV57</f>
        <v>-18.890262886574419</v>
      </c>
      <c r="AD60" s="76">
        <f>'[1]emploi direct_06'!AW57</f>
        <v>-10.414473586104577</v>
      </c>
      <c r="AE60" s="103">
        <f>'[1]emploi direct_06'!AX57</f>
        <v>-14.638262519041746</v>
      </c>
      <c r="AF60" s="101">
        <f>'[1]emploi direct_06'!AY57</f>
        <v>376.53226840673597</v>
      </c>
      <c r="AG60" s="75">
        <f>'[1]emploi direct_06'!AZ57</f>
        <v>251.6445275860533</v>
      </c>
      <c r="AH60" s="75">
        <f>'[1]emploi direct_06'!BA57</f>
        <v>117.9209371754514</v>
      </c>
      <c r="AI60" s="75">
        <f>'[1]emploi direct_06'!BB57</f>
        <v>413.88274680003087</v>
      </c>
      <c r="AJ60" s="75">
        <f>'[1]emploi direct_06'!BC57</f>
        <v>-30.776378387126897</v>
      </c>
      <c r="AK60" s="75">
        <f>'[1]emploi direct_06'!BD57</f>
        <v>127.22381221262185</v>
      </c>
      <c r="AL60" s="75">
        <f>'[1]emploi direct_06'!BE57</f>
        <v>-2.8406637391590266</v>
      </c>
      <c r="AM60" s="75">
        <f>'[1]emploi direct_06'!BF57</f>
        <v>31.272756192469387</v>
      </c>
      <c r="AN60" s="75">
        <f>'[1]emploi direct_06'!BG57</f>
        <v>-531.79546943362584</v>
      </c>
      <c r="AO60" s="101">
        <f>'[1]emploi direct_06'!BH57</f>
        <v>-506.56547477626009</v>
      </c>
      <c r="AQ60" s="69" t="str">
        <f t="shared" si="1"/>
        <v>2013T3</v>
      </c>
      <c r="AR60" s="134">
        <f>'[1]emploi direct_06'!BJ57</f>
        <v>-0.49408174225227253</v>
      </c>
      <c r="AS60" s="135">
        <f>'[1]emploi direct_06'!BK57</f>
        <v>-22.091975416146415</v>
      </c>
      <c r="AT60" s="136">
        <f>'[1]emploi direct_06'!BL57</f>
        <v>-0.82101057949064415</v>
      </c>
      <c r="AU60" s="137">
        <f>'[1]emploi direct_06'!BM57</f>
        <v>-1.5153044289074602</v>
      </c>
      <c r="AV60" s="137">
        <f>'[1]emploi direct_06'!BN57</f>
        <v>-1.1297470510428509</v>
      </c>
      <c r="AW60" s="137">
        <f>'[1]emploi direct_06'!BO57</f>
        <v>-2.616531640139963</v>
      </c>
      <c r="AX60" s="137">
        <f>'[1]emploi direct_06'!BP57</f>
        <v>-4.3063144689958976</v>
      </c>
      <c r="AY60" s="138">
        <f>'[1]emploi direct_06'!BQ57</f>
        <v>0.61680844880649399</v>
      </c>
      <c r="AZ60" s="139">
        <f>'[1]emploi direct_06'!BR57</f>
        <v>-3.1643749895257978</v>
      </c>
      <c r="BA60" s="136">
        <f>'[1]emploi direct_06'!BS57</f>
        <v>8.1435763637371927E-2</v>
      </c>
      <c r="BB60" s="137">
        <f>'[1]emploi direct_06'!BT57</f>
        <v>-1.1388201517603114</v>
      </c>
      <c r="BC60" s="137">
        <f>'[1]emploi direct_06'!BU57</f>
        <v>-0.42014488665587102</v>
      </c>
      <c r="BD60" s="137">
        <f>'[1]emploi direct_06'!BV57</f>
        <v>2.0914045734274689</v>
      </c>
      <c r="BE60" s="137">
        <f>'[1]emploi direct_06'!BW57</f>
        <v>0.7841262938450777</v>
      </c>
      <c r="BF60" s="137">
        <f>'[1]emploi direct_06'!BX57</f>
        <v>1.9711390412795904</v>
      </c>
      <c r="BG60" s="137">
        <f>'[1]emploi direct_06'!BY57</f>
        <v>3.1029743371706831</v>
      </c>
      <c r="BH60" s="137">
        <f>'[1]emploi direct_06'!BZ57</f>
        <v>0.30366481669126255</v>
      </c>
      <c r="BI60" s="137">
        <f>'[1]emploi direct_06'!CA57</f>
        <v>-1.9290815023769725</v>
      </c>
      <c r="BJ60" s="136">
        <f>'[1]emploi direct_06'!CB57</f>
        <v>-0.69999288107145397</v>
      </c>
      <c r="BL60" s="69" t="str">
        <f t="shared" si="2"/>
        <v>2013T3</v>
      </c>
      <c r="BM60" s="74">
        <f>'[1]emploi direct_06'!CD57</f>
        <v>-1946.9697537512402</v>
      </c>
      <c r="BN60" s="106">
        <f>'[1]emploi direct_06'!CE57</f>
        <v>-200.8373026057825</v>
      </c>
      <c r="BO60" s="101">
        <f>'[1]emploi direct_06'!CF57</f>
        <v>-241.54544133130184</v>
      </c>
      <c r="BP60" s="75">
        <f>'[1]emploi direct_06'!CG57</f>
        <v>-62.69554178476028</v>
      </c>
      <c r="BQ60" s="75">
        <f>'[1]emploi direct_06'!CH57</f>
        <v>-54.359522339074829</v>
      </c>
      <c r="BR60" s="75">
        <f>'[1]emploi direct_06'!CI57</f>
        <v>-109.14087391731528</v>
      </c>
      <c r="BS60" s="75">
        <f>'[1]emploi direct_06'!CJ57</f>
        <v>-101.37058265691212</v>
      </c>
      <c r="BT60" s="76">
        <f>'[1]emploi direct_06'!CK57</f>
        <v>86.021079366757476</v>
      </c>
      <c r="BU60" s="103">
        <f>'[1]emploi direct_06'!CL57</f>
        <v>-765.22482249977838</v>
      </c>
      <c r="BV60" s="101">
        <f>'[1]emploi direct_06'!CM57</f>
        <v>170.6437286856526</v>
      </c>
      <c r="BW60" s="75">
        <f>'[1]emploi direct_06'!CN57</f>
        <v>-636.7424004561035</v>
      </c>
      <c r="BX60" s="75">
        <f>'[1]emploi direct_06'!CO57</f>
        <v>-76.312828452395479</v>
      </c>
      <c r="BY60" s="75">
        <f>'[1]emploi direct_06'!CP57</f>
        <v>718.86686369223753</v>
      </c>
      <c r="BZ60" s="75">
        <f>'[1]emploi direct_06'!CQ57</f>
        <v>118.92597963221851</v>
      </c>
      <c r="CA60" s="75">
        <f>'[1]emploi direct_06'!CR57</f>
        <v>207.43796757979544</v>
      </c>
      <c r="CB60" s="75">
        <f>'[1]emploi direct_06'!CS57</f>
        <v>190.19629397344124</v>
      </c>
      <c r="CC60" s="75">
        <f>'[1]emploi direct_06'!CT57</f>
        <v>133.91821005556267</v>
      </c>
      <c r="CD60" s="75">
        <f>'[1]emploi direct_06'!CU57</f>
        <v>-485.64635733907926</v>
      </c>
      <c r="CE60" s="101">
        <f>'[1]emploi direct_06'!CV57</f>
        <v>-910.00591600005282</v>
      </c>
    </row>
    <row r="61" spans="1:83" s="232" customFormat="1" ht="12.75" customHeight="1">
      <c r="A61" s="95" t="str">
        <f>Paca!A61</f>
        <v>2013T4</v>
      </c>
      <c r="B61" s="140">
        <f>'[1]emploi direct_06'!V58</f>
        <v>0.29963789070321933</v>
      </c>
      <c r="C61" s="141">
        <f>'[1]emploi direct_06'!W58</f>
        <v>3.0431755098340396</v>
      </c>
      <c r="D61" s="142">
        <f>'[1]emploi direct_06'!X58</f>
        <v>0.22701729329270837</v>
      </c>
      <c r="E61" s="143">
        <f>'[1]emploi direct_06'!Y58</f>
        <v>-0.35305063104642542</v>
      </c>
      <c r="F61" s="143">
        <f>'[1]emploi direct_06'!Z58</f>
        <v>0.41579797073221236</v>
      </c>
      <c r="G61" s="143">
        <f>'[1]emploi direct_06'!AA58</f>
        <v>-0.16726906471311587</v>
      </c>
      <c r="H61" s="143">
        <f>'[1]emploi direct_06'!AB58</f>
        <v>4.0127572981130566</v>
      </c>
      <c r="I61" s="144">
        <f>'[1]emploi direct_06'!AC58</f>
        <v>-0.16213657998332964</v>
      </c>
      <c r="J61" s="145">
        <f>'[1]emploi direct_06'!AD58</f>
        <v>-0.56007831228860327</v>
      </c>
      <c r="K61" s="142">
        <f>'[1]emploi direct_06'!AE58</f>
        <v>-7.291089369694248E-2</v>
      </c>
      <c r="L61" s="143">
        <f>'[1]emploi direct_06'!AF58</f>
        <v>0.62877760387833881</v>
      </c>
      <c r="M61" s="143">
        <f>'[1]emploi direct_06'!AG58</f>
        <v>-0.4633695643279534</v>
      </c>
      <c r="N61" s="143">
        <f>'[1]emploi direct_06'!AH58</f>
        <v>-0.17371308911108274</v>
      </c>
      <c r="O61" s="143">
        <f>'[1]emploi direct_06'!AI58</f>
        <v>-0.39163749211469367</v>
      </c>
      <c r="P61" s="143">
        <f>'[1]emploi direct_06'!AJ58</f>
        <v>0.40264674114003363</v>
      </c>
      <c r="Q61" s="143">
        <f>'[1]emploi direct_06'!AK58</f>
        <v>-0.48740265250867276</v>
      </c>
      <c r="R61" s="143">
        <f>'[1]emploi direct_06'!AL58</f>
        <v>-0.20887403813861782</v>
      </c>
      <c r="S61" s="143">
        <f>'[1]emploi direct_06'!AM58</f>
        <v>-0.87424475505951671</v>
      </c>
      <c r="T61" s="142">
        <f>'[1]emploi direct_06'!AN58</f>
        <v>1.0621705407660276</v>
      </c>
      <c r="U61" s="234"/>
      <c r="V61" s="95" t="str">
        <f t="shared" si="0"/>
        <v>2013T4</v>
      </c>
      <c r="W61" s="92">
        <f>'[1]emploi direct_06'!AP58</f>
        <v>1174.9139006051701</v>
      </c>
      <c r="X61" s="108">
        <f>'[1]emploi direct_06'!AQ58</f>
        <v>21.55356042910887</v>
      </c>
      <c r="Y61" s="100">
        <f>'[1]emploi direct_06'!AR58</f>
        <v>66.241279428984853</v>
      </c>
      <c r="Z61" s="93">
        <f>'[1]emploi direct_06'!AS58</f>
        <v>-14.386081157464105</v>
      </c>
      <c r="AA61" s="93">
        <f>'[1]emploi direct_06'!AT58</f>
        <v>19.780735065723093</v>
      </c>
      <c r="AB61" s="93">
        <f>'[1]emploi direct_06'!AU58</f>
        <v>-6.7945750938297351</v>
      </c>
      <c r="AC61" s="93">
        <f>'[1]emploi direct_06'!AV58</f>
        <v>90.392495486897133</v>
      </c>
      <c r="AD61" s="94">
        <f>'[1]emploi direct_06'!AW58</f>
        <v>-22.751294872339713</v>
      </c>
      <c r="AE61" s="102">
        <f>'[1]emploi direct_06'!AX58</f>
        <v>-131.15505139534434</v>
      </c>
      <c r="AF61" s="100">
        <f>'[1]emploi direct_06'!AY58</f>
        <v>-152.90479600286926</v>
      </c>
      <c r="AG61" s="93">
        <f>'[1]emploi direct_06'!AZ58</f>
        <v>347.56135397842445</v>
      </c>
      <c r="AH61" s="93">
        <f>'[1]emploi direct_06'!BA58</f>
        <v>-83.810313015485008</v>
      </c>
      <c r="AI61" s="93">
        <f>'[1]emploi direct_06'!BB58</f>
        <v>-60.958199934590084</v>
      </c>
      <c r="AJ61" s="93">
        <f>'[1]emploi direct_06'!BC58</f>
        <v>-59.864190808371859</v>
      </c>
      <c r="AK61" s="93">
        <f>'[1]emploi direct_06'!BD58</f>
        <v>43.208824132971131</v>
      </c>
      <c r="AL61" s="93">
        <f>'[1]emploi direct_06'!BE58</f>
        <v>-30.802285998293883</v>
      </c>
      <c r="AM61" s="93">
        <f>'[1]emploi direct_06'!BF58</f>
        <v>-92.394564691909181</v>
      </c>
      <c r="AN61" s="93">
        <f>'[1]emploi direct_06'!BG58</f>
        <v>-215.84541966559118</v>
      </c>
      <c r="AO61" s="100">
        <f>'[1]emploi direct_06'!BH58</f>
        <v>1371.1789081452735</v>
      </c>
      <c r="AP61" s="234"/>
      <c r="AQ61" s="95" t="str">
        <f t="shared" si="1"/>
        <v>2013T4</v>
      </c>
      <c r="AR61" s="140">
        <f>'[1]emploi direct_06'!BJ58</f>
        <v>3.1160825473364184E-2</v>
      </c>
      <c r="AS61" s="141">
        <f>'[1]emploi direct_06'!BK58</f>
        <v>-21.468525260612601</v>
      </c>
      <c r="AT61" s="142">
        <f>'[1]emploi direct_06'!BL58</f>
        <v>0.17036782459041167</v>
      </c>
      <c r="AU61" s="143">
        <f>'[1]emploi direct_06'!BM58</f>
        <v>0.9075596149352716</v>
      </c>
      <c r="AV61" s="143">
        <f>'[1]emploi direct_06'!BN58</f>
        <v>5.1182352355927385E-2</v>
      </c>
      <c r="AW61" s="143">
        <f>'[1]emploi direct_06'!BO58</f>
        <v>-1.8135481626994854</v>
      </c>
      <c r="AX61" s="143">
        <f>'[1]emploi direct_06'!BP58</f>
        <v>-0.4444413373668743</v>
      </c>
      <c r="AY61" s="144">
        <f>'[1]emploi direct_06'!BQ58</f>
        <v>0.69098839081966901</v>
      </c>
      <c r="AZ61" s="145">
        <f>'[1]emploi direct_06'!BR58</f>
        <v>-2.7296482875803774</v>
      </c>
      <c r="BA61" s="142">
        <f>'[1]emploi direct_06'!BS58</f>
        <v>0.15191943420942433</v>
      </c>
      <c r="BB61" s="143">
        <f>'[1]emploi direct_06'!BT58</f>
        <v>0.26718044124194318</v>
      </c>
      <c r="BC61" s="143">
        <f>'[1]emploi direct_06'!BU58</f>
        <v>-4.6776286076000151E-2</v>
      </c>
      <c r="BD61" s="143">
        <f>'[1]emploi direct_06'!BV58</f>
        <v>1.5877506059299051</v>
      </c>
      <c r="BE61" s="143">
        <f>'[1]emploi direct_06'!BW58</f>
        <v>0.46224152724465561</v>
      </c>
      <c r="BF61" s="143">
        <f>'[1]emploi direct_06'!BX58</f>
        <v>2.317738868908803</v>
      </c>
      <c r="BG61" s="143">
        <f>'[1]emploi direct_06'!BY58</f>
        <v>-0.79352152795940656</v>
      </c>
      <c r="BH61" s="143">
        <f>'[1]emploi direct_06'!BZ58</f>
        <v>0.12734690517408609</v>
      </c>
      <c r="BI61" s="143">
        <f>'[1]emploi direct_06'!CA58</f>
        <v>-2.7396464215977079</v>
      </c>
      <c r="BJ61" s="142">
        <f>'[1]emploi direct_06'!CB58</f>
        <v>0.4681127671570362</v>
      </c>
      <c r="BK61" s="234"/>
      <c r="BL61" s="95" t="str">
        <f t="shared" si="2"/>
        <v>2013T4</v>
      </c>
      <c r="BM61" s="92">
        <f>'[1]emploi direct_06'!CD58</f>
        <v>122.51304134592647</v>
      </c>
      <c r="BN61" s="108">
        <f>'[1]emploi direct_06'!CE58</f>
        <v>-199.51231803087023</v>
      </c>
      <c r="BO61" s="100">
        <f>'[1]emploi direct_06'!CF58</f>
        <v>49.739668492529745</v>
      </c>
      <c r="BP61" s="93">
        <f>'[1]emploi direct_06'!CG58</f>
        <v>36.519176901238097</v>
      </c>
      <c r="BQ61" s="93">
        <f>'[1]emploi direct_06'!CH58</f>
        <v>2.4437688328207514</v>
      </c>
      <c r="BR61" s="93">
        <f>'[1]emploi direct_06'!CI58</f>
        <v>-74.902644866334867</v>
      </c>
      <c r="BS61" s="93">
        <f>'[1]emploi direct_06'!CJ58</f>
        <v>-10.459839588577779</v>
      </c>
      <c r="BT61" s="94">
        <f>'[1]emploi direct_06'!CK58</f>
        <v>96.139207213382178</v>
      </c>
      <c r="BU61" s="102">
        <f>'[1]emploi direct_06'!CL58</f>
        <v>-653.46637554448898</v>
      </c>
      <c r="BV61" s="100">
        <f>'[1]emploi direct_06'!CM58</f>
        <v>317.8820315291814</v>
      </c>
      <c r="BW61" s="93">
        <f>'[1]emploi direct_06'!CN58</f>
        <v>148.21852030801529</v>
      </c>
      <c r="BX61" s="93">
        <f>'[1]emploi direct_06'!CO58</f>
        <v>-8.4252311382369953</v>
      </c>
      <c r="BY61" s="93">
        <f>'[1]emploi direct_06'!CP58</f>
        <v>547.50167392162257</v>
      </c>
      <c r="BZ61" s="93">
        <f>'[1]emploi direct_06'!CQ58</f>
        <v>70.055905634704686</v>
      </c>
      <c r="CA61" s="93">
        <f>'[1]emploi direct_06'!CR58</f>
        <v>244.06583548343951</v>
      </c>
      <c r="CB61" s="93">
        <f>'[1]emploi direct_06'!CS58</f>
        <v>-50.302758568447643</v>
      </c>
      <c r="CC61" s="93">
        <f>'[1]emploi direct_06'!CT58</f>
        <v>56.142218474073161</v>
      </c>
      <c r="CD61" s="93">
        <f>'[1]emploi direct_06'!CU58</f>
        <v>-689.37413258598463</v>
      </c>
      <c r="CE61" s="100">
        <f>'[1]emploi direct_06'!CV58</f>
        <v>607.8700348995626</v>
      </c>
    </row>
    <row r="62" spans="1:83" ht="12.75" customHeight="1">
      <c r="A62" s="69" t="str">
        <f>Paca!A62</f>
        <v>2014T1</v>
      </c>
      <c r="B62" s="134">
        <f>'[1]emploi direct_06'!V59</f>
        <v>-0.18757073644847244</v>
      </c>
      <c r="C62" s="135">
        <f>'[1]emploi direct_06'!W59</f>
        <v>-7.44527960932162E-2</v>
      </c>
      <c r="D62" s="136">
        <f>'[1]emploi direct_06'!X59</f>
        <v>-0.3144087517452876</v>
      </c>
      <c r="E62" s="137">
        <f>'[1]emploi direct_06'!Y59</f>
        <v>0.34328352632488901</v>
      </c>
      <c r="F62" s="137">
        <f>'[1]emploi direct_06'!Z59</f>
        <v>-0.55819060919984897</v>
      </c>
      <c r="G62" s="137">
        <f>'[1]emploi direct_06'!AA59</f>
        <v>-0.98568793445795722</v>
      </c>
      <c r="H62" s="137">
        <f>'[1]emploi direct_06'!AB59</f>
        <v>-1.4763539547107629</v>
      </c>
      <c r="I62" s="138">
        <f>'[1]emploi direct_06'!AC59</f>
        <v>-3.3259138030983237E-2</v>
      </c>
      <c r="J62" s="139">
        <f>'[1]emploi direct_06'!AD59</f>
        <v>-0.52448687787058912</v>
      </c>
      <c r="K62" s="136">
        <f>'[1]emploi direct_06'!AE59</f>
        <v>-0.16154774851553366</v>
      </c>
      <c r="L62" s="137">
        <f>'[1]emploi direct_06'!AF59</f>
        <v>-8.9455005879535143E-2</v>
      </c>
      <c r="M62" s="137">
        <f>'[1]emploi direct_06'!AG59</f>
        <v>2.9460366633404789E-2</v>
      </c>
      <c r="N62" s="137">
        <f>'[1]emploi direct_06'!AH59</f>
        <v>-1.0535909049580461</v>
      </c>
      <c r="O62" s="137">
        <f>'[1]emploi direct_06'!AI59</f>
        <v>-0.62949000711474135</v>
      </c>
      <c r="P62" s="137">
        <f>'[1]emploi direct_06'!AJ59</f>
        <v>0.49358851397722781</v>
      </c>
      <c r="Q62" s="137">
        <f>'[1]emploi direct_06'!AK59</f>
        <v>0.26782658552284566</v>
      </c>
      <c r="R62" s="137">
        <f>'[1]emploi direct_06'!AL59</f>
        <v>-0.22558391888177765</v>
      </c>
      <c r="S62" s="137">
        <f>'[1]emploi direct_06'!AM59</f>
        <v>0.81878756437767652</v>
      </c>
      <c r="T62" s="136">
        <f>'[1]emploi direct_06'!AN59</f>
        <v>-0.14143598007321234</v>
      </c>
      <c r="V62" s="69" t="str">
        <f t="shared" si="0"/>
        <v>2014T1</v>
      </c>
      <c r="W62" s="74">
        <f>'[1]emploi direct_06'!AP59</f>
        <v>-737.68976768449647</v>
      </c>
      <c r="X62" s="106">
        <f>'[1]emploi direct_06'!AQ59</f>
        <v>-0.54336575949253074</v>
      </c>
      <c r="Y62" s="101">
        <f>'[1]emploi direct_06'!AR59</f>
        <v>-91.949464291352342</v>
      </c>
      <c r="Z62" s="75">
        <f>'[1]emploi direct_06'!AS59</f>
        <v>13.938706845654906</v>
      </c>
      <c r="AA62" s="75">
        <f>'[1]emploi direct_06'!AT59</f>
        <v>-26.66518679696037</v>
      </c>
      <c r="AB62" s="75">
        <f>'[1]emploi direct_06'!AU59</f>
        <v>-39.972293375457866</v>
      </c>
      <c r="AC62" s="75">
        <f>'[1]emploi direct_06'!AV59</f>
        <v>-34.591276119179838</v>
      </c>
      <c r="AD62" s="76">
        <f>'[1]emploi direct_06'!AW59</f>
        <v>-4.6594148454096285</v>
      </c>
      <c r="AE62" s="103">
        <f>'[1]emploi direct_06'!AX59</f>
        <v>-122.13261801603221</v>
      </c>
      <c r="AF62" s="101">
        <f>'[1]emploi direct_06'!AY59</f>
        <v>-338.54221570750815</v>
      </c>
      <c r="AG62" s="75">
        <f>'[1]emploi direct_06'!AZ59</f>
        <v>-49.757810492767021</v>
      </c>
      <c r="AH62" s="75">
        <f>'[1]emploi direct_06'!BA59</f>
        <v>5.3038476439651276</v>
      </c>
      <c r="AI62" s="75">
        <f>'[1]emploi direct_06'!BB59</f>
        <v>-369.07660857079463</v>
      </c>
      <c r="AJ62" s="75">
        <f>'[1]emploi direct_06'!BC59</f>
        <v>-95.844566299165308</v>
      </c>
      <c r="AK62" s="75">
        <f>'[1]emploi direct_06'!BD59</f>
        <v>53.181240785826958</v>
      </c>
      <c r="AL62" s="75">
        <f>'[1]emploi direct_06'!BE59</f>
        <v>16.843285376627136</v>
      </c>
      <c r="AM62" s="75">
        <f>'[1]emploi direct_06'!BF59</f>
        <v>-99.577683872659691</v>
      </c>
      <c r="AN62" s="75">
        <f>'[1]emploi direct_06'!BG59</f>
        <v>200.38607972147292</v>
      </c>
      <c r="AO62" s="101">
        <f>'[1]emploi direct_06'!BH59</f>
        <v>-184.52210391004337</v>
      </c>
      <c r="AQ62" s="69" t="str">
        <f t="shared" si="1"/>
        <v>2014T1</v>
      </c>
      <c r="AR62" s="134">
        <f>'[1]emploi direct_06'!BJ59</f>
        <v>0.18934569536617207</v>
      </c>
      <c r="AS62" s="135">
        <f>'[1]emploi direct_06'!BK59</f>
        <v>3.9768827945574792</v>
      </c>
      <c r="AT62" s="136">
        <f>'[1]emploi direct_06'!BL59</f>
        <v>4.4319871949904943E-2</v>
      </c>
      <c r="AU62" s="137">
        <f>'[1]emploi direct_06'!BM59</f>
        <v>0.9620587554752813</v>
      </c>
      <c r="AV62" s="137">
        <f>'[1]emploi direct_06'!BN59</f>
        <v>1.2969638421145291E-2</v>
      </c>
      <c r="AW62" s="137">
        <f>'[1]emploi direct_06'!BO59</f>
        <v>-2.0379404900229492</v>
      </c>
      <c r="AX62" s="137">
        <f>'[1]emploi direct_06'!BP59</f>
        <v>-6.8921208545846824E-2</v>
      </c>
      <c r="AY62" s="138">
        <f>'[1]emploi direct_06'!BQ59</f>
        <v>0.42017711414674697</v>
      </c>
      <c r="AZ62" s="139">
        <f>'[1]emploi direct_06'!BR59</f>
        <v>-2.0028979927887214</v>
      </c>
      <c r="BA62" s="136">
        <f>'[1]emploi direct_06'!BS59</f>
        <v>-0.15968510400033997</v>
      </c>
      <c r="BB62" s="137">
        <f>'[1]emploi direct_06'!BT59</f>
        <v>0.17585443299497072</v>
      </c>
      <c r="BC62" s="137">
        <f>'[1]emploi direct_06'!BU59</f>
        <v>0.80266655665475195</v>
      </c>
      <c r="BD62" s="137">
        <f>'[1]emploi direct_06'!BV59</f>
        <v>-0.47484024693950078</v>
      </c>
      <c r="BE62" s="137">
        <f>'[1]emploi direct_06'!BW59</f>
        <v>-0.31522230258883566</v>
      </c>
      <c r="BF62" s="137">
        <f>'[1]emploi direct_06'!BX59</f>
        <v>2.4635975618900519</v>
      </c>
      <c r="BG62" s="137">
        <f>'[1]emploi direct_06'!BY59</f>
        <v>-1.3850593209118078</v>
      </c>
      <c r="BH62" s="137">
        <f>'[1]emploi direct_06'!BZ59</f>
        <v>-0.25987825273022791</v>
      </c>
      <c r="BI62" s="137">
        <f>'[1]emploi direct_06'!CA59</f>
        <v>-1.6713148389240429</v>
      </c>
      <c r="BJ62" s="136">
        <f>'[1]emploi direct_06'!CB59</f>
        <v>1.1719582338141965</v>
      </c>
      <c r="BL62" s="69" t="str">
        <f t="shared" si="2"/>
        <v>2014T1</v>
      </c>
      <c r="BM62" s="74">
        <f>'[1]emploi direct_06'!CD59</f>
        <v>741.86895490076859</v>
      </c>
      <c r="BN62" s="106">
        <f>'[1]emploi direct_06'!CE59</f>
        <v>27.892907649674612</v>
      </c>
      <c r="BO62" s="101">
        <f>'[1]emploi direct_06'!CF59</f>
        <v>12.914958853241842</v>
      </c>
      <c r="BP62" s="75">
        <f>'[1]emploi direct_06'!CG59</f>
        <v>38.824084925191528</v>
      </c>
      <c r="BQ62" s="75">
        <f>'[1]emploi direct_06'!CH59</f>
        <v>0.61603114323861519</v>
      </c>
      <c r="BR62" s="75">
        <f>'[1]emploi direct_06'!CI59</f>
        <v>-83.531675214164352</v>
      </c>
      <c r="BS62" s="75">
        <f>'[1]emploi direct_06'!CJ59</f>
        <v>-1.5920946247474603</v>
      </c>
      <c r="BT62" s="76">
        <f>'[1]emploi direct_06'!CK59</f>
        <v>58.598612623725785</v>
      </c>
      <c r="BU62" s="103">
        <f>'[1]emploi direct_06'!CL59</f>
        <v>-473.43332658872896</v>
      </c>
      <c r="BV62" s="101">
        <f>'[1]emploi direct_06'!CM59</f>
        <v>-334.63258300776943</v>
      </c>
      <c r="BW62" s="75">
        <f>'[1]emploi direct_06'!CN59</f>
        <v>97.556948248580738</v>
      </c>
      <c r="BX62" s="75">
        <f>'[1]emploi direct_06'!CO59</f>
        <v>143.39828799023599</v>
      </c>
      <c r="BY62" s="75">
        <f>'[1]emploi direct_06'!CP59</f>
        <v>-165.37093609222211</v>
      </c>
      <c r="BZ62" s="75">
        <f>'[1]emploi direct_06'!CQ59</f>
        <v>-47.843645893886787</v>
      </c>
      <c r="CA62" s="75">
        <f>'[1]emploi direct_06'!CR59</f>
        <v>260.33462920947386</v>
      </c>
      <c r="CB62" s="75">
        <f>'[1]emploi direct_06'!CS59</f>
        <v>-88.564643759645151</v>
      </c>
      <c r="CC62" s="75">
        <f>'[1]emploi direct_06'!CT59</f>
        <v>-114.75539772903721</v>
      </c>
      <c r="CD62" s="75">
        <f>'[1]emploi direct_06'!CU59</f>
        <v>-419.38782498120054</v>
      </c>
      <c r="CE62" s="101">
        <f>'[1]emploi direct_06'!CV59</f>
        <v>1509.1269979943172</v>
      </c>
    </row>
    <row r="63" spans="1:83" ht="12.75" customHeight="1">
      <c r="A63" s="69" t="str">
        <f>Paca!A63</f>
        <v>2014T2</v>
      </c>
      <c r="B63" s="134">
        <f>'[1]emploi direct_06'!V60</f>
        <v>-3.4102485680564953E-2</v>
      </c>
      <c r="C63" s="135">
        <f>'[1]emploi direct_06'!W60</f>
        <v>-4.884011819130329</v>
      </c>
      <c r="D63" s="136">
        <f>'[1]emploi direct_06'!X60</f>
        <v>-8.653243328322624E-2</v>
      </c>
      <c r="E63" s="137">
        <f>'[1]emploi direct_06'!Y60</f>
        <v>2.0663410230315593</v>
      </c>
      <c r="F63" s="137">
        <f>'[1]emploi direct_06'!Z60</f>
        <v>-2.1359411445300736</v>
      </c>
      <c r="G63" s="137">
        <f>'[1]emploi direct_06'!AA60</f>
        <v>-4.7207414071859244E-2</v>
      </c>
      <c r="H63" s="137">
        <f>'[1]emploi direct_06'!AB60</f>
        <v>-1.1409165512702213</v>
      </c>
      <c r="I63" s="138">
        <f>'[1]emploi direct_06'!AC60</f>
        <v>0.14482105789819233</v>
      </c>
      <c r="J63" s="139">
        <f>'[1]emploi direct_06'!AD60</f>
        <v>-1.526473631220171</v>
      </c>
      <c r="K63" s="136">
        <f>'[1]emploi direct_06'!AE60</f>
        <v>1.1345469089096838E-3</v>
      </c>
      <c r="L63" s="137">
        <f>'[1]emploi direct_06'!AF60</f>
        <v>4.2310552598490148E-2</v>
      </c>
      <c r="M63" s="137">
        <f>'[1]emploi direct_06'!AG60</f>
        <v>-0.91065315783297462</v>
      </c>
      <c r="N63" s="137">
        <f>'[1]emploi direct_06'!AH60</f>
        <v>0.94387207162993647</v>
      </c>
      <c r="O63" s="137">
        <f>'[1]emploi direct_06'!AI60</f>
        <v>-0.25867004318110842</v>
      </c>
      <c r="P63" s="137">
        <f>'[1]emploi direct_06'!AJ60</f>
        <v>0.26013627177918774</v>
      </c>
      <c r="Q63" s="137">
        <f>'[1]emploi direct_06'!AK60</f>
        <v>-5.6425995018338782E-2</v>
      </c>
      <c r="R63" s="137">
        <f>'[1]emploi direct_06'!AL60</f>
        <v>-0.60185688962948181</v>
      </c>
      <c r="S63" s="137">
        <f>'[1]emploi direct_06'!AM60</f>
        <v>0.38623805530644262</v>
      </c>
      <c r="T63" s="136">
        <f>'[1]emploi direct_06'!AN60</f>
        <v>0.2135375243423443</v>
      </c>
      <c r="V63" s="69" t="str">
        <f t="shared" si="0"/>
        <v>2014T2</v>
      </c>
      <c r="W63" s="74">
        <f>'[1]emploi direct_06'!AP60</f>
        <v>-133.8687896723859</v>
      </c>
      <c r="X63" s="106">
        <f>'[1]emploi direct_06'!AQ60</f>
        <v>-35.617587233151426</v>
      </c>
      <c r="Y63" s="101">
        <f>'[1]emploi direct_06'!AR60</f>
        <v>-25.227015975953691</v>
      </c>
      <c r="Z63" s="75">
        <f>'[1]emploi direct_06'!AS60</f>
        <v>84.189867809387124</v>
      </c>
      <c r="AA63" s="75">
        <f>'[1]emploi direct_06'!AT60</f>
        <v>-101.46596826666428</v>
      </c>
      <c r="AB63" s="75">
        <f>'[1]emploi direct_06'!AU60</f>
        <v>-1.8955175572914413</v>
      </c>
      <c r="AC63" s="75">
        <f>'[1]emploi direct_06'!AV60</f>
        <v>-26.337251327438935</v>
      </c>
      <c r="AD63" s="76">
        <f>'[1]emploi direct_06'!AW60</f>
        <v>20.281853366052019</v>
      </c>
      <c r="AE63" s="103">
        <f>'[1]emploi direct_06'!AX60</f>
        <v>-353.59208438443602</v>
      </c>
      <c r="AF63" s="101">
        <f>'[1]emploi direct_06'!AY60</f>
        <v>2.3737349227885716</v>
      </c>
      <c r="AG63" s="75">
        <f>'[1]emploi direct_06'!AZ60</f>
        <v>23.513465329320752</v>
      </c>
      <c r="AH63" s="75">
        <f>'[1]emploi direct_06'!BA60</f>
        <v>-163.99621197311353</v>
      </c>
      <c r="AI63" s="75">
        <f>'[1]emploi direct_06'!BB60</f>
        <v>327.15810339753079</v>
      </c>
      <c r="AJ63" s="75">
        <f>'[1]emploi direct_06'!BC60</f>
        <v>-39.136529442597748</v>
      </c>
      <c r="AK63" s="75">
        <f>'[1]emploi direct_06'!BD60</f>
        <v>28.166487211066851</v>
      </c>
      <c r="AL63" s="75">
        <f>'[1]emploi direct_06'!BE60</f>
        <v>-3.5580655910262067</v>
      </c>
      <c r="AM63" s="75">
        <f>'[1]emploi direct_06'!BF60</f>
        <v>-265.0735013742451</v>
      </c>
      <c r="AN63" s="75">
        <f>'[1]emploi direct_06'!BG60</f>
        <v>95.299987365800916</v>
      </c>
      <c r="AO63" s="101">
        <f>'[1]emploi direct_06'!BH60</f>
        <v>278.19416299834847</v>
      </c>
      <c r="AQ63" s="69" t="str">
        <f t="shared" si="1"/>
        <v>2014T2</v>
      </c>
      <c r="AR63" s="134">
        <f>'[1]emploi direct_06'!BJ60</f>
        <v>2.6125021027900708E-2</v>
      </c>
      <c r="AS63" s="135">
        <f>'[1]emploi direct_06'!BK60</f>
        <v>-6.7261349906943106</v>
      </c>
      <c r="AT63" s="136">
        <f>'[1]emploi direct_06'!BL60</f>
        <v>-0.245599718652878</v>
      </c>
      <c r="AU63" s="137">
        <f>'[1]emploi direct_06'!BM60</f>
        <v>3.0935292902206646</v>
      </c>
      <c r="AV63" s="137">
        <f>'[1]emploi direct_06'!BN60</f>
        <v>-2.7478918880296521</v>
      </c>
      <c r="AW63" s="137">
        <f>'[1]emploi direct_06'!BO60</f>
        <v>-1.4287487693084744</v>
      </c>
      <c r="AX63" s="137">
        <f>'[1]emploi direct_06'!BP60</f>
        <v>0.46549064598879752</v>
      </c>
      <c r="AY63" s="138">
        <f>'[1]emploi direct_06'!BQ60</f>
        <v>-0.12492941683166503</v>
      </c>
      <c r="AZ63" s="139">
        <f>'[1]emploi direct_06'!BR60</f>
        <v>-2.6524430088466278</v>
      </c>
      <c r="BA63" s="136">
        <f>'[1]emploi direct_06'!BS60</f>
        <v>-5.3760409891356886E-2</v>
      </c>
      <c r="BB63" s="137">
        <f>'[1]emploi direct_06'!BT60</f>
        <v>1.0412924181910421</v>
      </c>
      <c r="BC63" s="137">
        <f>'[1]emploi direct_06'!BU60</f>
        <v>-0.69330627546313472</v>
      </c>
      <c r="BD63" s="137">
        <f>'[1]emploi direct_06'!BV60</f>
        <v>0.89685440787026227</v>
      </c>
      <c r="BE63" s="137">
        <f>'[1]emploi direct_06'!BW60</f>
        <v>-1.473073461486718</v>
      </c>
      <c r="BF63" s="137">
        <f>'[1]emploi direct_06'!BX60</f>
        <v>2.3743959557527283</v>
      </c>
      <c r="BG63" s="137">
        <f>'[1]emploi direct_06'!BY60</f>
        <v>-0.32198757938398659</v>
      </c>
      <c r="BH63" s="137">
        <f>'[1]emploi direct_06'!BZ60</f>
        <v>-0.96321512728738679</v>
      </c>
      <c r="BI63" s="137">
        <f>'[1]emploi direct_06'!CA60</f>
        <v>-1.7919672780240314</v>
      </c>
      <c r="BJ63" s="136">
        <f>'[1]emploi direct_06'!CB60</f>
        <v>0.73942508236148896</v>
      </c>
      <c r="BL63" s="69" t="str">
        <f t="shared" si="2"/>
        <v>2014T2</v>
      </c>
      <c r="BM63" s="74">
        <f>'[1]emploi direct_06'!CD60</f>
        <v>102.49162411311409</v>
      </c>
      <c r="BN63" s="106">
        <f>'[1]emploi direct_06'!CE60</f>
        <v>-50.020372399554276</v>
      </c>
      <c r="BO63" s="101">
        <f>'[1]emploi direct_06'!CF60</f>
        <v>-71.714471248898917</v>
      </c>
      <c r="BP63" s="75">
        <f>'[1]emploi direct_06'!CG60</f>
        <v>124.78523485506821</v>
      </c>
      <c r="BQ63" s="75">
        <f>'[1]emploi direct_06'!CH60</f>
        <v>-131.35752717799369</v>
      </c>
      <c r="BR63" s="75">
        <f>'[1]emploi direct_06'!CI60</f>
        <v>-58.172554141877754</v>
      </c>
      <c r="BS63" s="75">
        <f>'[1]emploi direct_06'!CJ60</f>
        <v>10.573705153703941</v>
      </c>
      <c r="BT63" s="76">
        <f>'[1]emploi direct_06'!CK60</f>
        <v>-17.5433299378019</v>
      </c>
      <c r="BU63" s="103">
        <f>'[1]emploi direct_06'!CL60</f>
        <v>-621.51801631485432</v>
      </c>
      <c r="BV63" s="101">
        <f>'[1]emploi direct_06'!CM60</f>
        <v>-112.54100838085287</v>
      </c>
      <c r="BW63" s="75">
        <f>'[1]emploi direct_06'!CN60</f>
        <v>572.96153640103148</v>
      </c>
      <c r="BX63" s="75">
        <f>'[1]emploi direct_06'!CO60</f>
        <v>-124.58174016918201</v>
      </c>
      <c r="BY63" s="75">
        <f>'[1]emploi direct_06'!CP60</f>
        <v>311.00604169217695</v>
      </c>
      <c r="BZ63" s="75">
        <f>'[1]emploi direct_06'!CQ60</f>
        <v>-225.62166493726181</v>
      </c>
      <c r="CA63" s="75">
        <f>'[1]emploi direct_06'!CR60</f>
        <v>251.78036434248679</v>
      </c>
      <c r="CB63" s="75">
        <f>'[1]emploi direct_06'!CS60</f>
        <v>-20.357729951851979</v>
      </c>
      <c r="CC63" s="75">
        <f>'[1]emploi direct_06'!CT60</f>
        <v>-425.77299374634458</v>
      </c>
      <c r="CD63" s="75">
        <f>'[1]emploi direct_06'!CU60</f>
        <v>-451.95482201194318</v>
      </c>
      <c r="CE63" s="101">
        <f>'[1]emploi direct_06'!CV60</f>
        <v>958.28549245731847</v>
      </c>
    </row>
    <row r="64" spans="1:83" ht="12.75" customHeight="1">
      <c r="A64" s="69" t="str">
        <f>Paca!A64</f>
        <v>2014T3</v>
      </c>
      <c r="B64" s="134">
        <f>'[1]emploi direct_06'!V61</f>
        <v>-0.28411183148800978</v>
      </c>
      <c r="C64" s="135">
        <f>'[1]emploi direct_06'!W61</f>
        <v>5.347824959834746</v>
      </c>
      <c r="D64" s="136">
        <f>'[1]emploi direct_06'!X61</f>
        <v>-0.42756111277471032</v>
      </c>
      <c r="E64" s="137">
        <f>'[1]emploi direct_06'!Y61</f>
        <v>-0.46329282281912798</v>
      </c>
      <c r="F64" s="137">
        <f>'[1]emploi direct_06'!Z61</f>
        <v>-0.65943942675711353</v>
      </c>
      <c r="G64" s="137">
        <f>'[1]emploi direct_06'!AA61</f>
        <v>-0.92376575114841986</v>
      </c>
      <c r="H64" s="137">
        <f>'[1]emploi direct_06'!AB61</f>
        <v>-0.16901397878998914</v>
      </c>
      <c r="I64" s="138">
        <f>'[1]emploi direct_06'!AC61</f>
        <v>-0.24018062600350554</v>
      </c>
      <c r="J64" s="139">
        <f>'[1]emploi direct_06'!AD61</f>
        <v>-0.81962913087951783</v>
      </c>
      <c r="K64" s="136">
        <f>'[1]emploi direct_06'!AE61</f>
        <v>-0.58658276161004386</v>
      </c>
      <c r="L64" s="137">
        <f>'[1]emploi direct_06'!AF61</f>
        <v>-0.66015272034645189</v>
      </c>
      <c r="M64" s="137">
        <f>'[1]emploi direct_06'!AG61</f>
        <v>-0.72887522449989195</v>
      </c>
      <c r="N64" s="137">
        <f>'[1]emploi direct_06'!AH61</f>
        <v>-0.62616102460926193</v>
      </c>
      <c r="O64" s="137">
        <f>'[1]emploi direct_06'!AI61</f>
        <v>0.19379314981708973</v>
      </c>
      <c r="P64" s="137">
        <f>'[1]emploi direct_06'!AJ61</f>
        <v>0.1715132762501792</v>
      </c>
      <c r="Q64" s="137">
        <f>'[1]emploi direct_06'!AK61</f>
        <v>-0.54933152301624988</v>
      </c>
      <c r="R64" s="137">
        <f>'[1]emploi direct_06'!AL61</f>
        <v>-0.14960010591409389</v>
      </c>
      <c r="S64" s="137">
        <f>'[1]emploi direct_06'!AM61</f>
        <v>-1.8525403317917188</v>
      </c>
      <c r="T64" s="136">
        <f>'[1]emploi direct_06'!AN61</f>
        <v>0.29626138984384376</v>
      </c>
      <c r="V64" s="69" t="str">
        <f t="shared" si="0"/>
        <v>2014T3</v>
      </c>
      <c r="W64" s="74">
        <f>'[1]emploi direct_06'!AP61</f>
        <v>-1114.8963430278236</v>
      </c>
      <c r="X64" s="106">
        <f>'[1]emploi direct_06'!AQ61</f>
        <v>37.095266758574212</v>
      </c>
      <c r="Y64" s="101">
        <f>'[1]emploi direct_06'!AR61</f>
        <v>-124.54009608596607</v>
      </c>
      <c r="Z64" s="75">
        <f>'[1]emploi direct_06'!AS61</f>
        <v>-19.266194844794882</v>
      </c>
      <c r="AA64" s="75">
        <f>'[1]emploi direct_06'!AT61</f>
        <v>-30.656971893109585</v>
      </c>
      <c r="AB64" s="75">
        <f>'[1]emploi direct_06'!AU61</f>
        <v>-37.074422016382869</v>
      </c>
      <c r="AC64" s="75">
        <f>'[1]emploi direct_06'!AV61</f>
        <v>-3.8570544776903262</v>
      </c>
      <c r="AD64" s="76">
        <f>'[1]emploi direct_06'!AW61</f>
        <v>-33.685452853984316</v>
      </c>
      <c r="AE64" s="103">
        <f>'[1]emploi direct_06'!AX61</f>
        <v>-186.96060448901335</v>
      </c>
      <c r="AF64" s="101">
        <f>'[1]emploi direct_06'!AY61</f>
        <v>-1227.2809283985407</v>
      </c>
      <c r="AG64" s="75">
        <f>'[1]emploi direct_06'!AZ61</f>
        <v>-367.02535879280913</v>
      </c>
      <c r="AH64" s="75">
        <f>'[1]emploi direct_06'!BA61</f>
        <v>-130.06515796118038</v>
      </c>
      <c r="AI64" s="75">
        <f>'[1]emploi direct_06'!BB61</f>
        <v>-219.08393718663865</v>
      </c>
      <c r="AJ64" s="75">
        <f>'[1]emploi direct_06'!BC61</f>
        <v>29.244873786981771</v>
      </c>
      <c r="AK64" s="75">
        <f>'[1]emploi direct_06'!BD61</f>
        <v>18.619062466748801</v>
      </c>
      <c r="AL64" s="75">
        <f>'[1]emploi direct_06'!BE61</f>
        <v>-34.619765427383754</v>
      </c>
      <c r="AM64" s="75">
        <f>'[1]emploi direct_06'!BF61</f>
        <v>-65.491245620803966</v>
      </c>
      <c r="AN64" s="75">
        <f>'[1]emploi direct_06'!BG61</f>
        <v>-458.85939966341903</v>
      </c>
      <c r="AO64" s="101">
        <f>'[1]emploi direct_06'!BH61</f>
        <v>386.79001918708673</v>
      </c>
      <c r="AQ64" s="69" t="str">
        <f t="shared" si="1"/>
        <v>2014T3</v>
      </c>
      <c r="AR64" s="134">
        <f>'[1]emploi direct_06'!BJ61</f>
        <v>-0.20696702393925293</v>
      </c>
      <c r="AS64" s="135">
        <f>'[1]emploi direct_06'!BK61</f>
        <v>3.1750924977642647</v>
      </c>
      <c r="AT64" s="136">
        <f>'[1]emploi direct_06'!BL61</f>
        <v>-0.60137617043148905</v>
      </c>
      <c r="AU64" s="137">
        <f>'[1]emploi direct_06'!BM61</f>
        <v>1.5823209724555198</v>
      </c>
      <c r="AV64" s="137">
        <f>'[1]emploi direct_06'!BN61</f>
        <v>-2.9219840047914891</v>
      </c>
      <c r="AW64" s="137">
        <f>'[1]emploi direct_06'!BO61</f>
        <v>-2.1106714540335858</v>
      </c>
      <c r="AX64" s="137">
        <f>'[1]emploi direct_06'!BP61</f>
        <v>1.1367573018859822</v>
      </c>
      <c r="AY64" s="138">
        <f>'[1]emploi direct_06'!BQ61</f>
        <v>-0.29086223646271891</v>
      </c>
      <c r="AZ64" s="139">
        <f>'[1]emploi direct_06'!BR61</f>
        <v>-3.3899782232141407</v>
      </c>
      <c r="BA64" s="136">
        <f>'[1]emploi direct_06'!BS61</f>
        <v>-0.81842376610794521</v>
      </c>
      <c r="BB64" s="137">
        <f>'[1]emploi direct_06'!BT61</f>
        <v>-8.2691549124525032E-2</v>
      </c>
      <c r="BC64" s="137">
        <f>'[1]emploi direct_06'!BU61</f>
        <v>-2.0598490724687779</v>
      </c>
      <c r="BD64" s="137">
        <f>'[1]emploi direct_06'!BV61</f>
        <v>-0.91749391886860598</v>
      </c>
      <c r="BE64" s="137">
        <f>'[1]emploi direct_06'!BW61</f>
        <v>-1.083374375765378</v>
      </c>
      <c r="BF64" s="137">
        <f>'[1]emploi direct_06'!BX61</f>
        <v>1.3341995711486643</v>
      </c>
      <c r="BG64" s="137">
        <f>'[1]emploi direct_06'!BY61</f>
        <v>-0.82499169172635112</v>
      </c>
      <c r="BH64" s="137">
        <f>'[1]emploi direct_06'!BZ61</f>
        <v>-1.181286071353882</v>
      </c>
      <c r="BI64" s="137">
        <f>'[1]emploi direct_06'!CA61</f>
        <v>-1.535150278981634</v>
      </c>
      <c r="BJ64" s="136">
        <f>'[1]emploi direct_06'!CB61</f>
        <v>1.4343558642623266</v>
      </c>
      <c r="BL64" s="69" t="str">
        <f t="shared" si="2"/>
        <v>2014T3</v>
      </c>
      <c r="BM64" s="74">
        <f>'[1]emploi direct_06'!CD61</f>
        <v>-811.54099977953592</v>
      </c>
      <c r="BN64" s="106">
        <f>'[1]emploi direct_06'!CE61</f>
        <v>22.487874195039126</v>
      </c>
      <c r="BO64" s="101">
        <f>'[1]emploi direct_06'!CF61</f>
        <v>-175.47529692428725</v>
      </c>
      <c r="BP64" s="75">
        <f>'[1]emploi direct_06'!CG61</f>
        <v>64.476298652783044</v>
      </c>
      <c r="BQ64" s="75">
        <f>'[1]emploi direct_06'!CH61</f>
        <v>-139.00739189101114</v>
      </c>
      <c r="BR64" s="75">
        <f>'[1]emploi direct_06'!CI61</f>
        <v>-85.736808042961911</v>
      </c>
      <c r="BS64" s="75">
        <f>'[1]emploi direct_06'!CJ61</f>
        <v>25.606913562588034</v>
      </c>
      <c r="BT64" s="76">
        <f>'[1]emploi direct_06'!CK61</f>
        <v>-40.814309205681639</v>
      </c>
      <c r="BU64" s="103">
        <f>'[1]emploi direct_06'!CL61</f>
        <v>-793.84035828482592</v>
      </c>
      <c r="BV64" s="101">
        <f>'[1]emploi direct_06'!CM61</f>
        <v>-1716.3542051861295</v>
      </c>
      <c r="BW64" s="75">
        <f>'[1]emploi direct_06'!CN61</f>
        <v>-45.708349977830949</v>
      </c>
      <c r="BX64" s="75">
        <f>'[1]emploi direct_06'!CO61</f>
        <v>-372.56783530581379</v>
      </c>
      <c r="BY64" s="75">
        <f>'[1]emploi direct_06'!CP61</f>
        <v>-321.96064229449257</v>
      </c>
      <c r="BZ64" s="75">
        <f>'[1]emploi direct_06'!CQ61</f>
        <v>-165.60041276315314</v>
      </c>
      <c r="CA64" s="75">
        <f>'[1]emploi direct_06'!CR61</f>
        <v>143.17561459661374</v>
      </c>
      <c r="CB64" s="75">
        <f>'[1]emploi direct_06'!CS61</f>
        <v>-52.136831640076707</v>
      </c>
      <c r="CC64" s="75">
        <f>'[1]emploi direct_06'!CT61</f>
        <v>-522.53699555961794</v>
      </c>
      <c r="CD64" s="75">
        <f>'[1]emploi direct_06'!CU61</f>
        <v>-379.01875224173637</v>
      </c>
      <c r="CE64" s="101">
        <f>'[1]emploi direct_06'!CV61</f>
        <v>1851.6409864206653</v>
      </c>
    </row>
    <row r="65" spans="1:83" s="232" customFormat="1">
      <c r="A65" s="95" t="str">
        <f>Paca!A65</f>
        <v>2014T4</v>
      </c>
      <c r="B65" s="140">
        <f>'[1]emploi direct_06'!V62</f>
        <v>0.1646271665127097</v>
      </c>
      <c r="C65" s="141">
        <f>'[1]emploi direct_06'!W62</f>
        <v>0.70909887279544392</v>
      </c>
      <c r="D65" s="142">
        <f>'[1]emploi direct_06'!X62</f>
        <v>-7.7674460176557769E-2</v>
      </c>
      <c r="E65" s="143">
        <f>'[1]emploi direct_06'!Y62</f>
        <v>0.10887878363670112</v>
      </c>
      <c r="F65" s="143">
        <f>'[1]emploi direct_06'!Z62</f>
        <v>1.1275636374115328</v>
      </c>
      <c r="G65" s="143">
        <f>'[1]emploi direct_06'!AA62</f>
        <v>-0.50940371916434746</v>
      </c>
      <c r="H65" s="143">
        <f>'[1]emploi direct_06'!AB62</f>
        <v>1.0920565147276351</v>
      </c>
      <c r="I65" s="144">
        <f>'[1]emploi direct_06'!AC62</f>
        <v>-0.59846394056676244</v>
      </c>
      <c r="J65" s="145">
        <f>'[1]emploi direct_06'!AD62</f>
        <v>-2.25001942773988</v>
      </c>
      <c r="K65" s="142">
        <f>'[1]emploi direct_06'!AE62</f>
        <v>0.23579981277916939</v>
      </c>
      <c r="L65" s="143">
        <f>'[1]emploi direct_06'!AF62</f>
        <v>-0.43350099048382607</v>
      </c>
      <c r="M65" s="143">
        <f>'[1]emploi direct_06'!AG62</f>
        <v>1.5446603895481026</v>
      </c>
      <c r="N65" s="143">
        <f>'[1]emploi direct_06'!AH62</f>
        <v>-0.78720066136267475</v>
      </c>
      <c r="O65" s="143">
        <f>'[1]emploi direct_06'!AI62</f>
        <v>2.7888499812612544</v>
      </c>
      <c r="P65" s="143">
        <f>'[1]emploi direct_06'!AJ62</f>
        <v>-8.5410072524205738E-2</v>
      </c>
      <c r="Q65" s="143">
        <f>'[1]emploi direct_06'!AK62</f>
        <v>-0.97160049641187296</v>
      </c>
      <c r="R65" s="143">
        <f>'[1]emploi direct_06'!AL62</f>
        <v>0.65844925967972756</v>
      </c>
      <c r="S65" s="143">
        <f>'[1]emploi direct_06'!AM62</f>
        <v>0.3728613131587899</v>
      </c>
      <c r="T65" s="142">
        <f>'[1]emploi direct_06'!AN62</f>
        <v>0.51938638830451023</v>
      </c>
      <c r="U65" s="234"/>
      <c r="V65" s="95" t="str">
        <f t="shared" si="0"/>
        <v>2014T4</v>
      </c>
      <c r="W65" s="92">
        <f>'[1]emploi direct_06'!AP62</f>
        <v>644.18563552922569</v>
      </c>
      <c r="X65" s="108">
        <f>'[1]emploi direct_06'!AQ62</f>
        <v>5.1817169146684137</v>
      </c>
      <c r="Y65" s="100">
        <f>'[1]emploi direct_06'!AR62</f>
        <v>-22.528298199926212</v>
      </c>
      <c r="Z65" s="93">
        <f>'[1]emploi direct_06'!AS62</f>
        <v>4.5067856805262636</v>
      </c>
      <c r="AA65" s="93">
        <f>'[1]emploi direct_06'!AT62</f>
        <v>52.074129011982222</v>
      </c>
      <c r="AB65" s="93">
        <f>'[1]emploi direct_06'!AU62</f>
        <v>-20.255554438834224</v>
      </c>
      <c r="AC65" s="93">
        <f>'[1]emploi direct_06'!AV62</f>
        <v>24.879613071284439</v>
      </c>
      <c r="AD65" s="94">
        <f>'[1]emploi direct_06'!AW62</f>
        <v>-83.733271524886732</v>
      </c>
      <c r="AE65" s="102">
        <f>'[1]emploi direct_06'!AX62</f>
        <v>-509.03156535454764</v>
      </c>
      <c r="AF65" s="100">
        <f>'[1]emploi direct_06'!AY62</f>
        <v>490.45949657997699</v>
      </c>
      <c r="AG65" s="93">
        <f>'[1]emploi direct_06'!AZ62</f>
        <v>-239.42265184644202</v>
      </c>
      <c r="AH65" s="93">
        <f>'[1]emploi direct_06'!BA62</f>
        <v>273.63001673523468</v>
      </c>
      <c r="AI65" s="93">
        <f>'[1]emploi direct_06'!BB62</f>
        <v>-273.70455409542046</v>
      </c>
      <c r="AJ65" s="93">
        <f>'[1]emploi direct_06'!BC62</f>
        <v>421.67446393905448</v>
      </c>
      <c r="AK65" s="93">
        <f>'[1]emploi direct_06'!BD62</f>
        <v>-9.2878114727463981</v>
      </c>
      <c r="AL65" s="93">
        <f>'[1]emploi direct_06'!BE62</f>
        <v>-60.895476645914641</v>
      </c>
      <c r="AM65" s="93">
        <f>'[1]emploi direct_06'!BF62</f>
        <v>287.82165883579728</v>
      </c>
      <c r="AN65" s="93">
        <f>'[1]emploi direct_06'!BG62</f>
        <v>90.643851130382245</v>
      </c>
      <c r="AO65" s="100">
        <f>'[1]emploi direct_06'!BH62</f>
        <v>680.10428558912827</v>
      </c>
      <c r="AP65" s="234"/>
      <c r="AQ65" s="95" t="str">
        <f t="shared" si="1"/>
        <v>2014T4</v>
      </c>
      <c r="AR65" s="140">
        <f>'[1]emploi direct_06'!BJ62</f>
        <v>-0.34129582047933704</v>
      </c>
      <c r="AS65" s="141">
        <f>'[1]emploi direct_06'!BK62</f>
        <v>0.83802775056665002</v>
      </c>
      <c r="AT65" s="142">
        <f>'[1]emploi direct_06'!BL62</f>
        <v>-0.90354959437403126</v>
      </c>
      <c r="AU65" s="143">
        <f>'[1]emploi direct_06'!BM62</f>
        <v>2.0532221125919792</v>
      </c>
      <c r="AV65" s="143">
        <f>'[1]emploi direct_06'!BN62</f>
        <v>-2.2338771513771061</v>
      </c>
      <c r="AW65" s="143">
        <f>'[1]emploi direct_06'!BO62</f>
        <v>-2.4461459149921594</v>
      </c>
      <c r="AX65" s="143">
        <f>'[1]emploi direct_06'!BP62</f>
        <v>-1.7031847778538833</v>
      </c>
      <c r="AY65" s="144">
        <f>'[1]emploi direct_06'!BQ62</f>
        <v>-0.72662701964307796</v>
      </c>
      <c r="AZ65" s="145">
        <f>'[1]emploi direct_06'!BR62</f>
        <v>-5.0318263380785382</v>
      </c>
      <c r="BA65" s="142">
        <f>'[1]emploi direct_06'!BS62</f>
        <v>-0.51201621693968136</v>
      </c>
      <c r="BB65" s="143">
        <f>'[1]emploi direct_06'!BT62</f>
        <v>-1.137459583686784</v>
      </c>
      <c r="BC65" s="143">
        <f>'[1]emploi direct_06'!BU62</f>
        <v>-8.4026142871773679E-2</v>
      </c>
      <c r="BD65" s="143">
        <f>'[1]emploi direct_06'!BV62</f>
        <v>-1.5264105478380752</v>
      </c>
      <c r="BE65" s="143">
        <f>'[1]emploi direct_06'!BW62</f>
        <v>2.0750259912880598</v>
      </c>
      <c r="BF65" s="143">
        <f>'[1]emploi direct_06'!BX62</f>
        <v>0.84161448337281008</v>
      </c>
      <c r="BG65" s="143">
        <f>'[1]emploi direct_06'!BY62</f>
        <v>-1.3075469306803256</v>
      </c>
      <c r="BH65" s="143">
        <f>'[1]emploi direct_06'!BZ62</f>
        <v>-0.32241438286810808</v>
      </c>
      <c r="BI65" s="143">
        <f>'[1]emploi direct_06'!CA62</f>
        <v>-0.2963590961063578</v>
      </c>
      <c r="BJ65" s="142">
        <f>'[1]emploi direct_06'!CB62</f>
        <v>0.8895727809022258</v>
      </c>
      <c r="BK65" s="234"/>
      <c r="BL65" s="95" t="str">
        <f t="shared" si="2"/>
        <v>2014T4</v>
      </c>
      <c r="BM65" s="92">
        <f>'[1]emploi direct_06'!CD62</f>
        <v>-1342.2692648554803</v>
      </c>
      <c r="BN65" s="108">
        <f>'[1]emploi direct_06'!CE62</f>
        <v>6.1160306805986693</v>
      </c>
      <c r="BO65" s="100">
        <f>'[1]emploi direct_06'!CF62</f>
        <v>-264.24487455319831</v>
      </c>
      <c r="BP65" s="93">
        <f>'[1]emploi direct_06'!CG62</f>
        <v>83.369165490773412</v>
      </c>
      <c r="BQ65" s="93">
        <f>'[1]emploi direct_06'!CH62</f>
        <v>-106.71399794475201</v>
      </c>
      <c r="BR65" s="93">
        <f>'[1]emploi direct_06'!CI62</f>
        <v>-99.1977873879664</v>
      </c>
      <c r="BS65" s="93">
        <f>'[1]emploi direct_06'!CJ62</f>
        <v>-39.90596885302466</v>
      </c>
      <c r="BT65" s="94">
        <f>'[1]emploi direct_06'!CK62</f>
        <v>-101.79628585822866</v>
      </c>
      <c r="BU65" s="102">
        <f>'[1]emploi direct_06'!CL62</f>
        <v>-1171.7168722440292</v>
      </c>
      <c r="BV65" s="100">
        <f>'[1]emploi direct_06'!CM62</f>
        <v>-1072.9899126032833</v>
      </c>
      <c r="BW65" s="93">
        <f>'[1]emploi direct_06'!CN62</f>
        <v>-632.69235580269742</v>
      </c>
      <c r="BX65" s="93">
        <f>'[1]emploi direct_06'!CO62</f>
        <v>-15.127505555094103</v>
      </c>
      <c r="BY65" s="93">
        <f>'[1]emploi direct_06'!CP62</f>
        <v>-534.70699645532295</v>
      </c>
      <c r="BZ65" s="93">
        <f>'[1]emploi direct_06'!CQ62</f>
        <v>315.93824198427319</v>
      </c>
      <c r="CA65" s="93">
        <f>'[1]emploi direct_06'!CR62</f>
        <v>90.678978990896212</v>
      </c>
      <c r="CB65" s="93">
        <f>'[1]emploi direct_06'!CS62</f>
        <v>-82.230022287697466</v>
      </c>
      <c r="CC65" s="93">
        <f>'[1]emploi direct_06'!CT62</f>
        <v>-142.32077203191147</v>
      </c>
      <c r="CD65" s="93">
        <f>'[1]emploi direct_06'!CU62</f>
        <v>-72.52948144576294</v>
      </c>
      <c r="CE65" s="100">
        <f>'[1]emploi direct_06'!CV62</f>
        <v>1160.5663638645201</v>
      </c>
    </row>
    <row r="66" spans="1:83">
      <c r="A66" s="69" t="str">
        <f>Paca!A66</f>
        <v>2015T1</v>
      </c>
      <c r="B66" s="134">
        <f>'[1]emploi direct_06'!V63</f>
        <v>-3.854549559378917E-3</v>
      </c>
      <c r="C66" s="135">
        <f>'[1]emploi direct_06'!W63</f>
        <v>3.0796752069955247</v>
      </c>
      <c r="D66" s="136">
        <f>'[1]emploi direct_06'!X63</f>
        <v>-0.35160113920350566</v>
      </c>
      <c r="E66" s="137">
        <f>'[1]emploi direct_06'!Y63</f>
        <v>-0.31768227953122841</v>
      </c>
      <c r="F66" s="137">
        <f>'[1]emploi direct_06'!Z63</f>
        <v>-0.59347493256147743</v>
      </c>
      <c r="G66" s="137">
        <f>'[1]emploi direct_06'!AA63</f>
        <v>-0.68754967138747736</v>
      </c>
      <c r="H66" s="137">
        <f>'[1]emploi direct_06'!AB63</f>
        <v>0.11800642665198424</v>
      </c>
      <c r="I66" s="138">
        <f>'[1]emploi direct_06'!AC63</f>
        <v>-0.26268865317512491</v>
      </c>
      <c r="J66" s="139">
        <f>'[1]emploi direct_06'!AD63</f>
        <v>-0.52335454222309785</v>
      </c>
      <c r="K66" s="136">
        <f>'[1]emploi direct_06'!AE63</f>
        <v>4.27618325072876E-2</v>
      </c>
      <c r="L66" s="137">
        <f>'[1]emploi direct_06'!AF63</f>
        <v>-3.1873922067571225E-2</v>
      </c>
      <c r="M66" s="137">
        <f>'[1]emploi direct_06'!AG63</f>
        <v>0.31367955915369006</v>
      </c>
      <c r="N66" s="137">
        <f>'[1]emploi direct_06'!AH63</f>
        <v>-0.26955702481865629</v>
      </c>
      <c r="O66" s="137">
        <f>'[1]emploi direct_06'!AI63</f>
        <v>-0.59697243271714662</v>
      </c>
      <c r="P66" s="137">
        <f>'[1]emploi direct_06'!AJ63</f>
        <v>-0.17092258994291232</v>
      </c>
      <c r="Q66" s="137">
        <f>'[1]emploi direct_06'!AK63</f>
        <v>-0.74855245599937392</v>
      </c>
      <c r="R66" s="137">
        <f>'[1]emploi direct_06'!AL63</f>
        <v>0.67335890454072178</v>
      </c>
      <c r="S66" s="137">
        <f>'[1]emploi direct_06'!AM63</f>
        <v>1.9568106247347394E-2</v>
      </c>
      <c r="T66" s="136">
        <f>'[1]emploi direct_06'!AN63</f>
        <v>6.8914987069135236E-2</v>
      </c>
      <c r="V66" s="69" t="str">
        <f t="shared" si="0"/>
        <v>2015T1</v>
      </c>
      <c r="W66" s="74">
        <f>'[1]emploi direct_06'!AP63</f>
        <v>-15.107671945355833</v>
      </c>
      <c r="X66" s="106">
        <f>'[1]emploi direct_06'!AQ63</f>
        <v>22.664206308473695</v>
      </c>
      <c r="Y66" s="101">
        <f>'[1]emploi direct_06'!AR63</f>
        <v>-101.89736392896521</v>
      </c>
      <c r="Z66" s="75">
        <f>'[1]emploi direct_06'!AS63</f>
        <v>-13.164041205018293</v>
      </c>
      <c r="AA66" s="75">
        <f>'[1]emploi direct_06'!AT63</f>
        <v>-27.717424733844382</v>
      </c>
      <c r="AB66" s="75">
        <f>'[1]emploi direct_06'!AU63</f>
        <v>-27.199951924560992</v>
      </c>
      <c r="AC66" s="75">
        <f>'[1]emploi direct_06'!AV63</f>
        <v>2.7178231845073242</v>
      </c>
      <c r="AD66" s="76">
        <f>'[1]emploi direct_06'!AW63</f>
        <v>-36.533769250048863</v>
      </c>
      <c r="AE66" s="103">
        <f>'[1]emploi direct_06'!AX63</f>
        <v>-115.73670756106367</v>
      </c>
      <c r="AF66" s="101">
        <f>'[1]emploi direct_06'!AY63</f>
        <v>89.153595017676707</v>
      </c>
      <c r="AG66" s="75">
        <f>'[1]emploi direct_06'!AZ63</f>
        <v>-17.527657797887514</v>
      </c>
      <c r="AH66" s="75">
        <f>'[1]emploi direct_06'!BA63</f>
        <v>56.425320882972301</v>
      </c>
      <c r="AI66" s="75">
        <f>'[1]emploi direct_06'!BB63</f>
        <v>-92.985435879192664</v>
      </c>
      <c r="AJ66" s="75">
        <f>'[1]emploi direct_06'!BC63</f>
        <v>-92.779586361351903</v>
      </c>
      <c r="AK66" s="75">
        <f>'[1]emploi direct_06'!BD63</f>
        <v>-18.570888219448534</v>
      </c>
      <c r="AL66" s="75">
        <f>'[1]emploi direct_06'!BE63</f>
        <v>-46.460010734032949</v>
      </c>
      <c r="AM66" s="75">
        <f>'[1]emploi direct_06'!BF63</f>
        <v>296.27704277712473</v>
      </c>
      <c r="AN66" s="75">
        <f>'[1]emploi direct_06'!BG63</f>
        <v>4.774810349503241</v>
      </c>
      <c r="AO66" s="101">
        <f>'[1]emploi direct_06'!BH63</f>
        <v>90.7085982185381</v>
      </c>
      <c r="AQ66" s="69" t="str">
        <f t="shared" si="1"/>
        <v>2015T1</v>
      </c>
      <c r="AR66" s="134">
        <f>'[1]emploi direct_06'!BJ63</f>
        <v>-0.15786258218166704</v>
      </c>
      <c r="AS66" s="135">
        <f>'[1]emploi direct_06'!BK63</f>
        <v>4.0209580021796976</v>
      </c>
      <c r="AT66" s="136">
        <f>'[1]emploi direct_06'!BL63</f>
        <v>-0.94052217519609016</v>
      </c>
      <c r="AU66" s="137">
        <f>'[1]emploi direct_06'!BM63</f>
        <v>1.3809928629265888</v>
      </c>
      <c r="AV66" s="137">
        <f>'[1]emploi direct_06'!BN63</f>
        <v>-2.2685669012271648</v>
      </c>
      <c r="AW66" s="137">
        <f>'[1]emploi direct_06'!BO63</f>
        <v>-2.15240518190013</v>
      </c>
      <c r="AX66" s="137">
        <f>'[1]emploi direct_06'!BP63</f>
        <v>-0.11249508969229938</v>
      </c>
      <c r="AY66" s="138">
        <f>'[1]emploi direct_06'!BQ63</f>
        <v>-0.95446521495901049</v>
      </c>
      <c r="AZ66" s="139">
        <f>'[1]emploi direct_06'!BR63</f>
        <v>-5.0307453097426347</v>
      </c>
      <c r="BA66" s="136">
        <f>'[1]emploi direct_06'!BS63</f>
        <v>-0.30842383519560368</v>
      </c>
      <c r="BB66" s="137">
        <f>'[1]emploi direct_06'!BT63</f>
        <v>-1.0804824925708223</v>
      </c>
      <c r="BC66" s="137">
        <f>'[1]emploi direct_06'!BU63</f>
        <v>0.19987059420414344</v>
      </c>
      <c r="BD66" s="137">
        <f>'[1]emploi direct_06'!BV63</f>
        <v>-0.74612320708907776</v>
      </c>
      <c r="BE66" s="137">
        <f>'[1]emploi direct_06'!BW63</f>
        <v>2.1084285797627222</v>
      </c>
      <c r="BF66" s="137">
        <f>'[1]emploi direct_06'!BX63</f>
        <v>0.17480206725419833</v>
      </c>
      <c r="BG66" s="137">
        <f>'[1]emploi direct_06'!BY63</f>
        <v>-2.3079569751776274</v>
      </c>
      <c r="BH66" s="137">
        <f>'[1]emploi direct_06'!BZ63</f>
        <v>0.57565602201157251</v>
      </c>
      <c r="BI66" s="137">
        <f>'[1]emploi direct_06'!CA63</f>
        <v>-1.0867384666770508</v>
      </c>
      <c r="BJ66" s="136">
        <f>'[1]emploi direct_06'!CB63</f>
        <v>1.1020955566634072</v>
      </c>
      <c r="BL66" s="69" t="str">
        <f t="shared" si="2"/>
        <v>2015T1</v>
      </c>
      <c r="BM66" s="74">
        <f>'[1]emploi direct_06'!CD63</f>
        <v>-619.68716911633965</v>
      </c>
      <c r="BN66" s="106">
        <f>'[1]emploi direct_06'!CE63</f>
        <v>29.323602748564895</v>
      </c>
      <c r="BO66" s="101">
        <f>'[1]emploi direct_06'!CF63</f>
        <v>-274.19277419081118</v>
      </c>
      <c r="BP66" s="75">
        <f>'[1]emploi direct_06'!CG63</f>
        <v>56.266417440100213</v>
      </c>
      <c r="BQ66" s="75">
        <f>'[1]emploi direct_06'!CH63</f>
        <v>-107.76623588163602</v>
      </c>
      <c r="BR66" s="75">
        <f>'[1]emploi direct_06'!CI63</f>
        <v>-86.425445937069526</v>
      </c>
      <c r="BS66" s="75">
        <f>'[1]emploi direct_06'!CJ63</f>
        <v>-2.596869549337498</v>
      </c>
      <c r="BT66" s="76">
        <f>'[1]emploi direct_06'!CK63</f>
        <v>-133.67064026286789</v>
      </c>
      <c r="BU66" s="103">
        <f>'[1]emploi direct_06'!CL63</f>
        <v>-1165.3209617890607</v>
      </c>
      <c r="BV66" s="101">
        <f>'[1]emploi direct_06'!CM63</f>
        <v>-645.29410187809845</v>
      </c>
      <c r="BW66" s="75">
        <f>'[1]emploi direct_06'!CN63</f>
        <v>-600.46220310781791</v>
      </c>
      <c r="BX66" s="75">
        <f>'[1]emploi direct_06'!CO63</f>
        <v>35.99396768391307</v>
      </c>
      <c r="BY66" s="75">
        <f>'[1]emploi direct_06'!CP63</f>
        <v>-258.61582376372098</v>
      </c>
      <c r="BZ66" s="75">
        <f>'[1]emploi direct_06'!CQ63</f>
        <v>319.0032219220866</v>
      </c>
      <c r="CA66" s="75">
        <f>'[1]emploi direct_06'!CR63</f>
        <v>18.92684998562072</v>
      </c>
      <c r="CB66" s="75">
        <f>'[1]emploi direct_06'!CS63</f>
        <v>-145.53331839835755</v>
      </c>
      <c r="CC66" s="75">
        <f>'[1]emploi direct_06'!CT63</f>
        <v>253.53395461787295</v>
      </c>
      <c r="CD66" s="75">
        <f>'[1]emploi direct_06'!CU63</f>
        <v>-268.14075081773262</v>
      </c>
      <c r="CE66" s="101">
        <f>'[1]emploi direct_06'!CV63</f>
        <v>1435.7970659931016</v>
      </c>
    </row>
    <row r="67" spans="1:83">
      <c r="A67" s="69" t="str">
        <f>Paca!A67</f>
        <v>2015T2</v>
      </c>
      <c r="B67" s="134">
        <f>'[1]emploi direct_06'!V64</f>
        <v>-7.1014528008594979E-2</v>
      </c>
      <c r="C67" s="135">
        <f>'[1]emploi direct_06'!W64</f>
        <v>-4.0690850184509912</v>
      </c>
      <c r="D67" s="136">
        <f>'[1]emploi direct_06'!X64</f>
        <v>-0.20163921319281686</v>
      </c>
      <c r="E67" s="137">
        <f>'[1]emploi direct_06'!Y64</f>
        <v>0.20499767186972218</v>
      </c>
      <c r="F67" s="137">
        <f>'[1]emploi direct_06'!Z64</f>
        <v>0.98817701503159938</v>
      </c>
      <c r="G67" s="137">
        <f>'[1]emploi direct_06'!AA64</f>
        <v>0.34284633395846864</v>
      </c>
      <c r="H67" s="137">
        <f>'[1]emploi direct_06'!AB64</f>
        <v>-0.15348187758951193</v>
      </c>
      <c r="I67" s="138">
        <f>'[1]emploi direct_06'!AC64</f>
        <v>-0.88318647226343083</v>
      </c>
      <c r="J67" s="139">
        <f>'[1]emploi direct_06'!AD64</f>
        <v>-0.64986223544343247</v>
      </c>
      <c r="K67" s="136">
        <f>'[1]emploi direct_06'!AE64</f>
        <v>0.30930951803793683</v>
      </c>
      <c r="L67" s="137">
        <f>'[1]emploi direct_06'!AF64</f>
        <v>0.977129348595418</v>
      </c>
      <c r="M67" s="137">
        <f>'[1]emploi direct_06'!AG64</f>
        <v>0.15193626250873393</v>
      </c>
      <c r="N67" s="137">
        <f>'[1]emploi direct_06'!AH64</f>
        <v>1.0986732574507663</v>
      </c>
      <c r="O67" s="137">
        <f>'[1]emploi direct_06'!AI64</f>
        <v>0.3888871958813267</v>
      </c>
      <c r="P67" s="137">
        <f>'[1]emploi direct_06'!AJ64</f>
        <v>-0.1530915768913399</v>
      </c>
      <c r="Q67" s="137">
        <f>'[1]emploi direct_06'!AK64</f>
        <v>-0.32880136679853678</v>
      </c>
      <c r="R67" s="137">
        <f>'[1]emploi direct_06'!AL64</f>
        <v>-0.78488224059876099</v>
      </c>
      <c r="S67" s="137">
        <f>'[1]emploi direct_06'!AM64</f>
        <v>0.11086630535481756</v>
      </c>
      <c r="T67" s="136">
        <f>'[1]emploi direct_06'!AN64</f>
        <v>-0.52493590440091387</v>
      </c>
      <c r="V67" s="69" t="str">
        <f t="shared" si="0"/>
        <v>2015T2</v>
      </c>
      <c r="W67" s="74">
        <f>'[1]emploi direct_06'!AP64</f>
        <v>-278.32638338132529</v>
      </c>
      <c r="X67" s="106">
        <f>'[1]emploi direct_06'!AQ64</f>
        <v>-30.867780515517666</v>
      </c>
      <c r="Y67" s="101">
        <f>'[1]emploi direct_06'!AR64</f>
        <v>-58.231502299146086</v>
      </c>
      <c r="Z67" s="75">
        <f>'[1]emploi direct_06'!AS64</f>
        <v>8.4676578007138232</v>
      </c>
      <c r="AA67" s="75">
        <f>'[1]emploi direct_06'!AT64</f>
        <v>45.877541593788919</v>
      </c>
      <c r="AB67" s="75">
        <f>'[1]emploi direct_06'!AU64</f>
        <v>13.469989738053755</v>
      </c>
      <c r="AC67" s="75">
        <f>'[1]emploi direct_06'!AV64</f>
        <v>-3.539034823487782</v>
      </c>
      <c r="AD67" s="76">
        <f>'[1]emploi direct_06'!AW64</f>
        <v>-122.50765660821526</v>
      </c>
      <c r="AE67" s="103">
        <f>'[1]emploi direct_06'!AX64</f>
        <v>-142.9609934616783</v>
      </c>
      <c r="AF67" s="101">
        <f>'[1]emploi direct_06'!AY64</f>
        <v>645.15119945406332</v>
      </c>
      <c r="AG67" s="75">
        <f>'[1]emploi direct_06'!AZ64</f>
        <v>537.15792586891621</v>
      </c>
      <c r="AH67" s="75">
        <f>'[1]emploi direct_06'!BA64</f>
        <v>27.416336282429256</v>
      </c>
      <c r="AI67" s="75">
        <f>'[1]emploi direct_06'!BB64</f>
        <v>377.97282669925335</v>
      </c>
      <c r="AJ67" s="75">
        <f>'[1]emploi direct_06'!BC64</f>
        <v>60.078822439239957</v>
      </c>
      <c r="AK67" s="75">
        <f>'[1]emploi direct_06'!BD64</f>
        <v>-16.605102660329067</v>
      </c>
      <c r="AL67" s="75">
        <f>'[1]emploi direct_06'!BE64</f>
        <v>-20.254779975757629</v>
      </c>
      <c r="AM67" s="75">
        <f>'[1]emploi direct_06'!BF64</f>
        <v>-347.67259157820081</v>
      </c>
      <c r="AN67" s="75">
        <f>'[1]emploi direct_06'!BG64</f>
        <v>27.057762378564803</v>
      </c>
      <c r="AO67" s="101">
        <f>'[1]emploi direct_06'!BH64</f>
        <v>-691.41730655907304</v>
      </c>
      <c r="AQ67" s="69" t="str">
        <f t="shared" si="1"/>
        <v>2015T2</v>
      </c>
      <c r="AR67" s="134">
        <f>'[1]emploi direct_06'!BJ64</f>
        <v>-0.19472892654635032</v>
      </c>
      <c r="AS67" s="135">
        <f>'[1]emploi direct_06'!BK64</f>
        <v>4.9121800577937247</v>
      </c>
      <c r="AT67" s="136">
        <f>'[1]emploi direct_06'!BL64</f>
        <v>-1.0546451036624105</v>
      </c>
      <c r="AU67" s="137">
        <f>'[1]emploi direct_06'!BM64</f>
        <v>-0.46785206585372441</v>
      </c>
      <c r="AV67" s="137">
        <f>'[1]emploi direct_06'!BN64</f>
        <v>0.85131744114188557</v>
      </c>
      <c r="AW67" s="137">
        <f>'[1]emploi direct_06'!BO64</f>
        <v>-1.7705667148883997</v>
      </c>
      <c r="AX67" s="137">
        <f>'[1]emploi direct_06'!BP64</f>
        <v>0.88521177117539818</v>
      </c>
      <c r="AY67" s="138">
        <f>'[1]emploi direct_06'!BQ64</f>
        <v>-1.9711883416501097</v>
      </c>
      <c r="AZ67" s="139">
        <f>'[1]emploi direct_06'!BR64</f>
        <v>-4.1853289427270957</v>
      </c>
      <c r="BA67" s="136">
        <f>'[1]emploi direct_06'!BS64</f>
        <v>-1.2028346979997551E-3</v>
      </c>
      <c r="BB67" s="137">
        <f>'[1]emploi direct_06'!BT64</f>
        <v>-0.15615533792885383</v>
      </c>
      <c r="BC67" s="137">
        <f>'[1]emploi direct_06'!BU64</f>
        <v>1.2743687699020789</v>
      </c>
      <c r="BD67" s="137">
        <f>'[1]emploi direct_06'!BV64</f>
        <v>-0.59391369194432553</v>
      </c>
      <c r="BE67" s="137">
        <f>'[1]emploi direct_06'!BW64</f>
        <v>2.7713538899098777</v>
      </c>
      <c r="BF67" s="137">
        <f>'[1]emploi direct_06'!BX64</f>
        <v>-0.23807407164347927</v>
      </c>
      <c r="BG67" s="137">
        <f>'[1]emploi direct_06'!BY64</f>
        <v>-2.5741962687366837</v>
      </c>
      <c r="BH67" s="137">
        <f>'[1]emploi direct_06'!BZ64</f>
        <v>0.39046247446254956</v>
      </c>
      <c r="BI67" s="137">
        <f>'[1]emploi direct_06'!CA64</f>
        <v>-1.358069661565009</v>
      </c>
      <c r="BJ67" s="136">
        <f>'[1]emploi direct_06'!CB64</f>
        <v>0.35707434492620038</v>
      </c>
      <c r="BL67" s="69" t="str">
        <f t="shared" si="2"/>
        <v>2015T2</v>
      </c>
      <c r="BM67" s="74">
        <f>'[1]emploi direct_06'!CD64</f>
        <v>-764.14476282527903</v>
      </c>
      <c r="BN67" s="106">
        <f>'[1]emploi direct_06'!CE64</f>
        <v>34.073409466198655</v>
      </c>
      <c r="BO67" s="101">
        <f>'[1]emploi direct_06'!CF64</f>
        <v>-307.19726051400357</v>
      </c>
      <c r="BP67" s="75">
        <f>'[1]emploi direct_06'!CG64</f>
        <v>-19.455792568573088</v>
      </c>
      <c r="BQ67" s="75">
        <f>'[1]emploi direct_06'!CH64</f>
        <v>39.577273978817175</v>
      </c>
      <c r="BR67" s="75">
        <f>'[1]emploi direct_06'!CI64</f>
        <v>-71.059938641724329</v>
      </c>
      <c r="BS67" s="75">
        <f>'[1]emploi direct_06'!CJ64</f>
        <v>20.201346954613655</v>
      </c>
      <c r="BT67" s="76">
        <f>'[1]emploi direct_06'!CK64</f>
        <v>-276.46015023713517</v>
      </c>
      <c r="BU67" s="103">
        <f>'[1]emploi direct_06'!CL64</f>
        <v>-954.68987086630295</v>
      </c>
      <c r="BV67" s="101">
        <f>'[1]emploi direct_06'!CM64</f>
        <v>-2.5166373468236998</v>
      </c>
      <c r="BW67" s="75">
        <f>'[1]emploi direct_06'!CN64</f>
        <v>-86.817742568222457</v>
      </c>
      <c r="BX67" s="75">
        <f>'[1]emploi direct_06'!CO64</f>
        <v>227.40651593945586</v>
      </c>
      <c r="BY67" s="75">
        <f>'[1]emploi direct_06'!CP64</f>
        <v>-207.80110046199843</v>
      </c>
      <c r="BZ67" s="75">
        <f>'[1]emploi direct_06'!CQ64</f>
        <v>418.2185738039243</v>
      </c>
      <c r="CA67" s="75">
        <f>'[1]emploi direct_06'!CR64</f>
        <v>-25.844739885775198</v>
      </c>
      <c r="CB67" s="75">
        <f>'[1]emploi direct_06'!CS64</f>
        <v>-162.23003278308897</v>
      </c>
      <c r="CC67" s="75">
        <f>'[1]emploi direct_06'!CT64</f>
        <v>170.93486441391724</v>
      </c>
      <c r="CD67" s="75">
        <f>'[1]emploi direct_06'!CU64</f>
        <v>-336.38297580496874</v>
      </c>
      <c r="CE67" s="101">
        <f>'[1]emploi direct_06'!CV64</f>
        <v>466.18559643568005</v>
      </c>
    </row>
    <row r="68" spans="1:83">
      <c r="A68" s="69" t="str">
        <f>Paca!A68</f>
        <v>2015T3</v>
      </c>
      <c r="B68" s="134">
        <f>'[1]emploi direct_06'!V65</f>
        <v>0.11355408016240354</v>
      </c>
      <c r="C68" s="135">
        <f>'[1]emploi direct_06'!W65</f>
        <v>-0.70069298278616632</v>
      </c>
      <c r="D68" s="136">
        <f>'[1]emploi direct_06'!X65</f>
        <v>6.6284637223334997E-2</v>
      </c>
      <c r="E68" s="137">
        <f>'[1]emploi direct_06'!Y65</f>
        <v>8.0093179007012516E-2</v>
      </c>
      <c r="F68" s="137">
        <f>'[1]emploi direct_06'!Z65</f>
        <v>-0.19635863858260549</v>
      </c>
      <c r="G68" s="137">
        <f>'[1]emploi direct_06'!AA65</f>
        <v>2.7353200937371591</v>
      </c>
      <c r="H68" s="137">
        <f>'[1]emploi direct_06'!AB65</f>
        <v>-0.3913055843566049</v>
      </c>
      <c r="I68" s="138">
        <f>'[1]emploi direct_06'!AC65</f>
        <v>-0.53701262354168833</v>
      </c>
      <c r="J68" s="139">
        <f>'[1]emploi direct_06'!AD65</f>
        <v>-0.41598483953486642</v>
      </c>
      <c r="K68" s="136">
        <f>'[1]emploi direct_06'!AE65</f>
        <v>0.2658214880642662</v>
      </c>
      <c r="L68" s="137">
        <f>'[1]emploi direct_06'!AF65</f>
        <v>0.30519536204163256</v>
      </c>
      <c r="M68" s="137">
        <f>'[1]emploi direct_06'!AG65</f>
        <v>-0.4114756139851572</v>
      </c>
      <c r="N68" s="137">
        <f>'[1]emploi direct_06'!AH65</f>
        <v>-0.40424050343730311</v>
      </c>
      <c r="O68" s="137">
        <f>'[1]emploi direct_06'!AI65</f>
        <v>-0.25402330847767995</v>
      </c>
      <c r="P68" s="137">
        <f>'[1]emploi direct_06'!AJ65</f>
        <v>0.26683370142761564</v>
      </c>
      <c r="Q68" s="137">
        <f>'[1]emploi direct_06'!AK65</f>
        <v>1.2392106971204075</v>
      </c>
      <c r="R68" s="137">
        <f>'[1]emploi direct_06'!AL65</f>
        <v>0.88624678717907912</v>
      </c>
      <c r="S68" s="137">
        <f>'[1]emploi direct_06'!AM65</f>
        <v>0.60011314100290036</v>
      </c>
      <c r="T68" s="136">
        <f>'[1]emploi direct_06'!AN65</f>
        <v>-2.6341075245894796E-2</v>
      </c>
      <c r="V68" s="69" t="str">
        <f t="shared" si="0"/>
        <v>2015T3</v>
      </c>
      <c r="W68" s="74">
        <f>'[1]emploi direct_06'!AP65</f>
        <v>444.73508626152761</v>
      </c>
      <c r="X68" s="106">
        <f>'[1]emploi direct_06'!AQ65</f>
        <v>-5.0991172052428055</v>
      </c>
      <c r="Y68" s="101">
        <f>'[1]emploi direct_06'!AR65</f>
        <v>19.103779292869149</v>
      </c>
      <c r="Z68" s="75">
        <f>'[1]emploi direct_06'!AS65</f>
        <v>3.3151202321496385</v>
      </c>
      <c r="AA68" s="75">
        <f>'[1]emploi direct_06'!AT65</f>
        <v>-9.2063172070356813</v>
      </c>
      <c r="AB68" s="75">
        <f>'[1]emploi direct_06'!AU65</f>
        <v>107.8356416545239</v>
      </c>
      <c r="AC68" s="75">
        <f>'[1]emploi direct_06'!AV65</f>
        <v>-9.0090024090713996</v>
      </c>
      <c r="AD68" s="76">
        <f>'[1]emploi direct_06'!AW65</f>
        <v>-73.831662977698215</v>
      </c>
      <c r="AE68" s="103">
        <f>'[1]emploi direct_06'!AX65</f>
        <v>-90.916400726244319</v>
      </c>
      <c r="AF68" s="101">
        <f>'[1]emploi direct_06'!AY65</f>
        <v>556.15974404837471</v>
      </c>
      <c r="AG68" s="75">
        <f>'[1]emploi direct_06'!AZ65</f>
        <v>169.41461768651061</v>
      </c>
      <c r="AH68" s="75">
        <f>'[1]emploi direct_06'!BA65</f>
        <v>-74.362063288517675</v>
      </c>
      <c r="AI68" s="75">
        <f>'[1]emploi direct_06'!BB65</f>
        <v>-140.59740576257173</v>
      </c>
      <c r="AJ68" s="75">
        <f>'[1]emploi direct_06'!BC65</f>
        <v>-39.396439689588078</v>
      </c>
      <c r="AK68" s="75">
        <f>'[1]emploi direct_06'!BD65</f>
        <v>28.897852593505377</v>
      </c>
      <c r="AL68" s="75">
        <f>'[1]emploi direct_06'!BE65</f>
        <v>76.086700342936638</v>
      </c>
      <c r="AM68" s="75">
        <f>'[1]emploi direct_06'!BF65</f>
        <v>389.4919430298396</v>
      </c>
      <c r="AN68" s="75">
        <f>'[1]emploi direct_06'!BG65</f>
        <v>146.62453913619538</v>
      </c>
      <c r="AO68" s="101">
        <f>'[1]emploi direct_06'!BH65</f>
        <v>-34.512919148226501</v>
      </c>
      <c r="AQ68" s="69" t="str">
        <f t="shared" si="1"/>
        <v>2015T3</v>
      </c>
      <c r="AR68" s="134">
        <f>'[1]emploi direct_06'!BJ65</f>
        <v>0.20329344318743559</v>
      </c>
      <c r="AS68" s="135">
        <f>'[1]emploi direct_06'!BK65</f>
        <v>-1.1113254461972422</v>
      </c>
      <c r="AT68" s="136">
        <f>'[1]emploi direct_06'!BL65</f>
        <v>-0.56390947898871113</v>
      </c>
      <c r="AU68" s="137">
        <f>'[1]emploi direct_06'!BM65</f>
        <v>7.5509046372235211E-2</v>
      </c>
      <c r="AV68" s="137">
        <f>'[1]emploi direct_06'!BN65</f>
        <v>1.3214406949224822</v>
      </c>
      <c r="AW68" s="137">
        <f>'[1]emploi direct_06'!BO65</f>
        <v>1.8572450566197718</v>
      </c>
      <c r="AX68" s="137">
        <f>'[1]emploi direct_06'!BP65</f>
        <v>0.66057274279018863</v>
      </c>
      <c r="AY68" s="138">
        <f>'[1]emploi direct_06'!BQ65</f>
        <v>-2.262869783772159</v>
      </c>
      <c r="AZ68" s="139">
        <f>'[1]emploi direct_06'!BR65</f>
        <v>-3.7953823770869199</v>
      </c>
      <c r="BA68" s="136">
        <f>'[1]emploi direct_06'!BS65</f>
        <v>0.85622066037833733</v>
      </c>
      <c r="BB68" s="137">
        <f>'[1]emploi direct_06'!BT65</f>
        <v>0.8140904055687237</v>
      </c>
      <c r="BC68" s="137">
        <f>'[1]emploi direct_06'!BU65</f>
        <v>1.5981733533132925</v>
      </c>
      <c r="BD68" s="137">
        <f>'[1]emploi direct_06'!BV65</f>
        <v>-0.37192115639771428</v>
      </c>
      <c r="BE68" s="137">
        <f>'[1]emploi direct_06'!BW65</f>
        <v>2.3120170161743836</v>
      </c>
      <c r="BF68" s="137">
        <f>'[1]emploi direct_06'!BX65</f>
        <v>-0.14314339839123225</v>
      </c>
      <c r="BG68" s="137">
        <f>'[1]emploi direct_06'!BY65</f>
        <v>-0.82206965186591985</v>
      </c>
      <c r="BH68" s="137">
        <f>'[1]emploi direct_06'!BZ65</f>
        <v>1.431911970515265</v>
      </c>
      <c r="BI68" s="137">
        <f>'[1]emploi direct_06'!CA65</f>
        <v>1.1069403735963323</v>
      </c>
      <c r="BJ68" s="136">
        <f>'[1]emploi direct_06'!CB65</f>
        <v>3.4276275245148646E-2</v>
      </c>
      <c r="BL68" s="69" t="str">
        <f t="shared" si="2"/>
        <v>2015T3</v>
      </c>
      <c r="BM68" s="74">
        <f>'[1]emploi direct_06'!CD65</f>
        <v>795.48666646407219</v>
      </c>
      <c r="BN68" s="106">
        <f>'[1]emploi direct_06'!CE65</f>
        <v>-8.1209744976183629</v>
      </c>
      <c r="BO68" s="101">
        <f>'[1]emploi direct_06'!CF65</f>
        <v>-163.55338513516836</v>
      </c>
      <c r="BP68" s="75">
        <f>'[1]emploi direct_06'!CG65</f>
        <v>3.1255225083714322</v>
      </c>
      <c r="BQ68" s="75">
        <f>'[1]emploi direct_06'!CH65</f>
        <v>61.027928664891078</v>
      </c>
      <c r="BR68" s="75">
        <f>'[1]emploi direct_06'!CI65</f>
        <v>73.850125029182436</v>
      </c>
      <c r="BS68" s="75">
        <f>'[1]emploi direct_06'!CJ65</f>
        <v>15.049399023232581</v>
      </c>
      <c r="BT68" s="76">
        <f>'[1]emploi direct_06'!CK65</f>
        <v>-316.60636036084907</v>
      </c>
      <c r="BU68" s="103">
        <f>'[1]emploi direct_06'!CL65</f>
        <v>-858.64566710353392</v>
      </c>
      <c r="BV68" s="101">
        <f>'[1]emploi direct_06'!CM65</f>
        <v>1780.9240351000917</v>
      </c>
      <c r="BW68" s="75">
        <f>'[1]emploi direct_06'!CN65</f>
        <v>449.62223391109728</v>
      </c>
      <c r="BX68" s="75">
        <f>'[1]emploi direct_06'!CO65</f>
        <v>283.10961061211856</v>
      </c>
      <c r="BY68" s="75">
        <f>'[1]emploi direct_06'!CP65</f>
        <v>-129.31456903793151</v>
      </c>
      <c r="BZ68" s="75">
        <f>'[1]emploi direct_06'!CQ65</f>
        <v>349.57726032735445</v>
      </c>
      <c r="CA68" s="75">
        <f>'[1]emploi direct_06'!CR65</f>
        <v>-15.565949759018622</v>
      </c>
      <c r="CB68" s="75">
        <f>'[1]emploi direct_06'!CS65</f>
        <v>-51.523567012768581</v>
      </c>
      <c r="CC68" s="75">
        <f>'[1]emploi direct_06'!CT65</f>
        <v>625.91805306456081</v>
      </c>
      <c r="CD68" s="75">
        <f>'[1]emploi direct_06'!CU65</f>
        <v>269.10096299464567</v>
      </c>
      <c r="CE68" s="101">
        <f>'[1]emploi direct_06'!CV65</f>
        <v>44.882658100366825</v>
      </c>
    </row>
    <row r="69" spans="1:83" s="232" customFormat="1">
      <c r="A69" s="95" t="str">
        <f>Paca!A69</f>
        <v>2015T4</v>
      </c>
      <c r="B69" s="140">
        <f>'[1]emploi direct_06'!V66</f>
        <v>0.58625784378876222</v>
      </c>
      <c r="C69" s="141">
        <f>'[1]emploi direct_06'!W66</f>
        <v>-0.76294853276152041</v>
      </c>
      <c r="D69" s="142">
        <f>'[1]emploi direct_06'!X66</f>
        <v>-9.5352637961887421E-2</v>
      </c>
      <c r="E69" s="143">
        <f>'[1]emploi direct_06'!Y66</f>
        <v>9.3503568670216808E-2</v>
      </c>
      <c r="F69" s="143">
        <f>'[1]emploi direct_06'!Z66</f>
        <v>0.54914908899479364</v>
      </c>
      <c r="G69" s="143">
        <f>'[1]emploi direct_06'!AA66</f>
        <v>-1.9725442289966755</v>
      </c>
      <c r="H69" s="143">
        <f>'[1]emploi direct_06'!AB66</f>
        <v>1.4550672540581289</v>
      </c>
      <c r="I69" s="144">
        <f>'[1]emploi direct_06'!AC66</f>
        <v>-7.7124899347502662E-2</v>
      </c>
      <c r="J69" s="145">
        <f>'[1]emploi direct_06'!AD66</f>
        <v>0.38310729203321348</v>
      </c>
      <c r="K69" s="142">
        <f>'[1]emploi direct_06'!AE66</f>
        <v>0.59398657399720722</v>
      </c>
      <c r="L69" s="143">
        <f>'[1]emploi direct_06'!AF66</f>
        <v>1.7506733287915965</v>
      </c>
      <c r="M69" s="143">
        <f>'[1]emploi direct_06'!AG66</f>
        <v>0.55164842094952427</v>
      </c>
      <c r="N69" s="143">
        <f>'[1]emploi direct_06'!AH66</f>
        <v>0.71817827114613042</v>
      </c>
      <c r="O69" s="143">
        <f>'[1]emploi direct_06'!AI66</f>
        <v>7.8198159584919047E-2</v>
      </c>
      <c r="P69" s="143">
        <f>'[1]emploi direct_06'!AJ66</f>
        <v>-0.45689364865749704</v>
      </c>
      <c r="Q69" s="143">
        <f>'[1]emploi direct_06'!AK66</f>
        <v>-1.4170297741252225</v>
      </c>
      <c r="R69" s="143">
        <f>'[1]emploi direct_06'!AL66</f>
        <v>0.20618639915823689</v>
      </c>
      <c r="S69" s="143">
        <f>'[1]emploi direct_06'!AM66</f>
        <v>-0.17327182801556429</v>
      </c>
      <c r="T69" s="142">
        <f>'[1]emploi direct_06'!AN66</f>
        <v>0.76514940427032663</v>
      </c>
      <c r="U69" s="234"/>
      <c r="V69" s="95" t="str">
        <f t="shared" si="0"/>
        <v>2015T4</v>
      </c>
      <c r="W69" s="92">
        <f>'[1]emploi direct_06'!AP66</f>
        <v>2298.68888255395</v>
      </c>
      <c r="X69" s="108">
        <f>'[1]emploi direct_06'!AQ66</f>
        <v>-5.513262694988839</v>
      </c>
      <c r="Y69" s="100">
        <f>'[1]emploi direct_06'!AR66</f>
        <v>-27.499632872844813</v>
      </c>
      <c r="Z69" s="93">
        <f>'[1]emploi direct_06'!AS66</f>
        <v>3.8732866570280748</v>
      </c>
      <c r="AA69" s="93">
        <f>'[1]emploi direct_06'!AT66</f>
        <v>25.696417312720769</v>
      </c>
      <c r="AB69" s="93">
        <f>'[1]emploi direct_06'!AU66</f>
        <v>-79.891522809585695</v>
      </c>
      <c r="AC69" s="93">
        <f>'[1]emploi direct_06'!AV66</f>
        <v>33.368829443865707</v>
      </c>
      <c r="AD69" s="94">
        <f>'[1]emploi direct_06'!AW66</f>
        <v>-10.546643476873214</v>
      </c>
      <c r="AE69" s="102">
        <f>'[1]emploi direct_06'!AX66</f>
        <v>83.382475046004402</v>
      </c>
      <c r="AF69" s="100">
        <f>'[1]emploi direct_06'!AY66</f>
        <v>1246.060160288529</v>
      </c>
      <c r="AG69" s="93">
        <f>'[1]emploi direct_06'!AZ66</f>
        <v>974.7685173372156</v>
      </c>
      <c r="AH69" s="93">
        <f>'[1]emploi direct_06'!BA66</f>
        <v>99.283940652501769</v>
      </c>
      <c r="AI69" s="93">
        <f>'[1]emploi direct_06'!BB66</f>
        <v>248.77720844364376</v>
      </c>
      <c r="AJ69" s="93">
        <f>'[1]emploi direct_06'!BC66</f>
        <v>12.096934436493029</v>
      </c>
      <c r="AK69" s="93">
        <f>'[1]emploi direct_06'!BD66</f>
        <v>-49.613208328457404</v>
      </c>
      <c r="AL69" s="93">
        <f>'[1]emploi direct_06'!BE66</f>
        <v>-88.08284284216279</v>
      </c>
      <c r="AM69" s="93">
        <f>'[1]emploi direct_06'!BF66</f>
        <v>91.418856412892637</v>
      </c>
      <c r="AN69" s="93">
        <f>'[1]emploi direct_06'!BG66</f>
        <v>-42.589245823572128</v>
      </c>
      <c r="AO69" s="100">
        <f>'[1]emploi direct_06'!BH66</f>
        <v>1002.2591427871957</v>
      </c>
      <c r="AP69" s="234"/>
      <c r="AQ69" s="95" t="str">
        <f t="shared" si="1"/>
        <v>2015T4</v>
      </c>
      <c r="AR69" s="140">
        <f>'[1]emploi direct_06'!BJ66</f>
        <v>0.62508688139899515</v>
      </c>
      <c r="AS69" s="141">
        <f>'[1]emploi direct_06'!BK66</f>
        <v>-2.5567640256820789</v>
      </c>
      <c r="AT69" s="142">
        <f>'[1]emploi direct_06'!BL66</f>
        <v>-0.58150163246404318</v>
      </c>
      <c r="AU69" s="143">
        <f>'[1]emploi direct_06'!BM66</f>
        <v>6.0138956494459883E-2</v>
      </c>
      <c r="AV69" s="143">
        <f>'[1]emploi direct_06'!BN66</f>
        <v>0.74191723705874235</v>
      </c>
      <c r="AW69" s="143">
        <f>'[1]emploi direct_06'!BO66</f>
        <v>0.35929985342104676</v>
      </c>
      <c r="AX69" s="143">
        <f>'[1]emploi direct_06'!BP66</f>
        <v>1.0220340701444952</v>
      </c>
      <c r="AY69" s="144">
        <f>'[1]emploi direct_06'!BQ66</f>
        <v>-1.7502601825685637</v>
      </c>
      <c r="AZ69" s="145">
        <f>'[1]emploi direct_06'!BR66</f>
        <v>-1.2038836602029424</v>
      </c>
      <c r="BA69" s="142">
        <f>'[1]emploi direct_06'!BS66</f>
        <v>1.2166244591658604</v>
      </c>
      <c r="BB69" s="143">
        <f>'[1]emploi direct_06'!BT66</f>
        <v>3.0256329371978641</v>
      </c>
      <c r="BC69" s="143">
        <f>'[1]emploi direct_06'!BU66</f>
        <v>0.60463807789299384</v>
      </c>
      <c r="BD69" s="143">
        <f>'[1]emploi direct_06'!BV66</f>
        <v>1.1397589088484539</v>
      </c>
      <c r="BE69" s="143">
        <f>'[1]emploi direct_06'!BW66</f>
        <v>-0.38606021063408713</v>
      </c>
      <c r="BF69" s="143">
        <f>'[1]emploi direct_06'!BX66</f>
        <v>-0.51441232136554271</v>
      </c>
      <c r="BG69" s="143">
        <f>'[1]emploi direct_06'!BY66</f>
        <v>-1.2681715186185327</v>
      </c>
      <c r="BH69" s="143">
        <f>'[1]emploi direct_06'!BZ66</f>
        <v>0.97617390785544877</v>
      </c>
      <c r="BI69" s="143">
        <f>'[1]emploi direct_06'!CA66</f>
        <v>0.55681307605441877</v>
      </c>
      <c r="BJ69" s="142">
        <f>'[1]emploi direct_06'!CB66</f>
        <v>0.27885323020575559</v>
      </c>
      <c r="BK69" s="234"/>
      <c r="BL69" s="95" t="str">
        <f t="shared" si="2"/>
        <v>2015T4</v>
      </c>
      <c r="BM69" s="92">
        <f>'[1]emploi direct_06'!CD66</f>
        <v>2449.9899134887964</v>
      </c>
      <c r="BN69" s="108">
        <f>'[1]emploi direct_06'!CE66</f>
        <v>-18.815954107275616</v>
      </c>
      <c r="BO69" s="100">
        <f>'[1]emploi direct_06'!CF66</f>
        <v>-168.52471980808696</v>
      </c>
      <c r="BP69" s="93">
        <f>'[1]emploi direct_06'!CG66</f>
        <v>2.4920234848732434</v>
      </c>
      <c r="BQ69" s="93">
        <f>'[1]emploi direct_06'!CH66</f>
        <v>34.650216965629625</v>
      </c>
      <c r="BR69" s="93">
        <f>'[1]emploi direct_06'!CI66</f>
        <v>14.214156658430966</v>
      </c>
      <c r="BS69" s="93">
        <f>'[1]emploi direct_06'!CJ66</f>
        <v>23.538615395813849</v>
      </c>
      <c r="BT69" s="94">
        <f>'[1]emploi direct_06'!CK66</f>
        <v>-243.41973231283555</v>
      </c>
      <c r="BU69" s="102">
        <f>'[1]emploi direct_06'!CL66</f>
        <v>-266.23162670298188</v>
      </c>
      <c r="BV69" s="100">
        <f>'[1]emploi direct_06'!CM66</f>
        <v>2536.5246988086437</v>
      </c>
      <c r="BW69" s="93">
        <f>'[1]emploi direct_06'!CN66</f>
        <v>1663.8134030947549</v>
      </c>
      <c r="BX69" s="93">
        <f>'[1]emploi direct_06'!CO66</f>
        <v>108.76353452938565</v>
      </c>
      <c r="BY69" s="93">
        <f>'[1]emploi direct_06'!CP66</f>
        <v>393.16719350113272</v>
      </c>
      <c r="BZ69" s="93">
        <f>'[1]emploi direct_06'!CQ66</f>
        <v>-60.000269175206995</v>
      </c>
      <c r="CA69" s="93">
        <f>'[1]emploi direct_06'!CR66</f>
        <v>-55.891346614729628</v>
      </c>
      <c r="CB69" s="93">
        <f>'[1]emploi direct_06'!CS66</f>
        <v>-78.71093320901673</v>
      </c>
      <c r="CC69" s="93">
        <f>'[1]emploi direct_06'!CT66</f>
        <v>429.51525064165617</v>
      </c>
      <c r="CD69" s="93">
        <f>'[1]emploi direct_06'!CU66</f>
        <v>135.8678660406913</v>
      </c>
      <c r="CE69" s="100">
        <f>'[1]emploi direct_06'!CV66</f>
        <v>367.0375152984343</v>
      </c>
    </row>
    <row r="70" spans="1:83">
      <c r="A70" s="69" t="str">
        <f>Paca!A70</f>
        <v>2016T1</v>
      </c>
      <c r="B70" s="134">
        <f>'[1]emploi direct_06'!V67</f>
        <v>0.21307547608657718</v>
      </c>
      <c r="C70" s="135">
        <f>'[1]emploi direct_06'!W67</f>
        <v>1.0684448947182013</v>
      </c>
      <c r="D70" s="136">
        <f>'[1]emploi direct_06'!X67</f>
        <v>0.45976834563989932</v>
      </c>
      <c r="E70" s="137">
        <f>'[1]emploi direct_06'!Y67</f>
        <v>-0.3063629852481875</v>
      </c>
      <c r="F70" s="137">
        <f>'[1]emploi direct_06'!Z67</f>
        <v>0.57371292777737004</v>
      </c>
      <c r="G70" s="137">
        <f>'[1]emploi direct_06'!AA67</f>
        <v>1.1389567697281722</v>
      </c>
      <c r="H70" s="137">
        <f>'[1]emploi direct_06'!AB67</f>
        <v>1.1699776119524108</v>
      </c>
      <c r="I70" s="138">
        <f>'[1]emploi direct_06'!AC67</f>
        <v>0.33473316219840843</v>
      </c>
      <c r="J70" s="139">
        <f>'[1]emploi direct_06'!AD67</f>
        <v>0.30097340771764181</v>
      </c>
      <c r="K70" s="136">
        <f>'[1]emploi direct_06'!AE67</f>
        <v>0.76102430706224133</v>
      </c>
      <c r="L70" s="137">
        <f>'[1]emploi direct_06'!AF67</f>
        <v>1.066001930755256</v>
      </c>
      <c r="M70" s="137">
        <f>'[1]emploi direct_06'!AG67</f>
        <v>0.67268943013254479</v>
      </c>
      <c r="N70" s="137">
        <f>'[1]emploi direct_06'!AH67</f>
        <v>0.52886960111422354</v>
      </c>
      <c r="O70" s="137">
        <f>'[1]emploi direct_06'!AI67</f>
        <v>2.0845337744543668</v>
      </c>
      <c r="P70" s="137">
        <f>'[1]emploi direct_06'!AJ67</f>
        <v>-0.19569736689002415</v>
      </c>
      <c r="Q70" s="137">
        <f>'[1]emploi direct_06'!AK67</f>
        <v>1.388524560176152</v>
      </c>
      <c r="R70" s="137">
        <f>'[1]emploi direct_06'!AL67</f>
        <v>0.49905932120148933</v>
      </c>
      <c r="S70" s="137">
        <f>'[1]emploi direct_06'!AM67</f>
        <v>0.35611354503914949</v>
      </c>
      <c r="T70" s="136">
        <f>'[1]emploi direct_06'!AN67</f>
        <v>-0.73602493155030535</v>
      </c>
      <c r="V70" s="69" t="str">
        <f t="shared" si="0"/>
        <v>2016T1</v>
      </c>
      <c r="W70" s="74">
        <f>'[1]emploi direct_06'!AP67</f>
        <v>840.35666272952221</v>
      </c>
      <c r="X70" s="106">
        <f>'[1]emploi direct_06'!AQ67</f>
        <v>7.6619519532640652</v>
      </c>
      <c r="Y70" s="101">
        <f>'[1]emploi direct_06'!AR67</f>
        <v>132.47042880327717</v>
      </c>
      <c r="Z70" s="75">
        <f>'[1]emploi direct_06'!AS67</f>
        <v>-12.702629672991861</v>
      </c>
      <c r="AA70" s="75">
        <f>'[1]emploi direct_06'!AT67</f>
        <v>26.99326044596819</v>
      </c>
      <c r="AB70" s="75">
        <f>'[1]emploi direct_06'!AU67</f>
        <v>45.21982952212511</v>
      </c>
      <c r="AC70" s="75">
        <f>'[1]emploi direct_06'!AV67</f>
        <v>27.221321166218786</v>
      </c>
      <c r="AD70" s="76">
        <f>'[1]emploi direct_06'!AW67</f>
        <v>45.738647341959222</v>
      </c>
      <c r="AE70" s="103">
        <f>'[1]emploi direct_06'!AX67</f>
        <v>65.75717151472054</v>
      </c>
      <c r="AF70" s="101">
        <f>'[1]emploi direct_06'!AY67</f>
        <v>1605.9533665917697</v>
      </c>
      <c r="AG70" s="75">
        <f>'[1]emploi direct_06'!AZ67</f>
        <v>603.93703402751999</v>
      </c>
      <c r="AH70" s="75">
        <f>'[1]emploi direct_06'!BA67</f>
        <v>121.73639180262762</v>
      </c>
      <c r="AI70" s="75">
        <f>'[1]emploi direct_06'!BB67</f>
        <v>184.51632487367169</v>
      </c>
      <c r="AJ70" s="75">
        <f>'[1]emploi direct_06'!BC67</f>
        <v>322.72098663680845</v>
      </c>
      <c r="AK70" s="75">
        <f>'[1]emploi direct_06'!BD67</f>
        <v>-21.153311412484982</v>
      </c>
      <c r="AL70" s="75">
        <f>'[1]emploi direct_06'!BE67</f>
        <v>85.087901363664969</v>
      </c>
      <c r="AM70" s="75">
        <f>'[1]emploi direct_06'!BF67</f>
        <v>221.72898855389212</v>
      </c>
      <c r="AN70" s="75">
        <f>'[1]emploi direct_06'!BG67</f>
        <v>87.379050746098073</v>
      </c>
      <c r="AO70" s="101">
        <f>'[1]emploi direct_06'!BH67</f>
        <v>-971.4862561334885</v>
      </c>
      <c r="AQ70" s="69" t="str">
        <f t="shared" si="1"/>
        <v>2016T1</v>
      </c>
      <c r="AR70" s="134">
        <f>'[1]emploi direct_06'!BJ67</f>
        <v>0.84338132244450303</v>
      </c>
      <c r="AS70" s="135">
        <f>'[1]emploi direct_06'!BK67</f>
        <v>-4.458019433446891</v>
      </c>
      <c r="AT70" s="136">
        <f>'[1]emploi direct_06'!BL67</f>
        <v>0.2279959282248889</v>
      </c>
      <c r="AU70" s="137">
        <f>'[1]emploi direct_06'!BM67</f>
        <v>7.1501153770281434E-2</v>
      </c>
      <c r="AV70" s="137">
        <f>'[1]emploi direct_06'!BN67</f>
        <v>1.9247846871238705</v>
      </c>
      <c r="AW70" s="137">
        <f>'[1]emploi direct_06'!BO67</f>
        <v>2.205059443498536</v>
      </c>
      <c r="AX70" s="137">
        <f>'[1]emploi direct_06'!BP67</f>
        <v>2.0835041564480017</v>
      </c>
      <c r="AY70" s="138">
        <f>'[1]emploi direct_06'!BQ67</f>
        <v>-1.1617488508604334</v>
      </c>
      <c r="AZ70" s="139">
        <f>'[1]emploi direct_06'!BR67</f>
        <v>-0.38519501554956648</v>
      </c>
      <c r="BA70" s="136">
        <f>'[1]emploi direct_06'!BS67</f>
        <v>1.9433147445845567</v>
      </c>
      <c r="BB70" s="137">
        <f>'[1]emploi direct_06'!BT67</f>
        <v>4.1570871222584183</v>
      </c>
      <c r="BC70" s="137">
        <f>'[1]emploi direct_06'!BU67</f>
        <v>0.96468925231851799</v>
      </c>
      <c r="BD70" s="137">
        <f>'[1]emploi direct_06'!BV67</f>
        <v>1.9494683019306791</v>
      </c>
      <c r="BE70" s="137">
        <f>'[1]emploi direct_06'!BW67</f>
        <v>2.3011355861457528</v>
      </c>
      <c r="BF70" s="137">
        <f>'[1]emploi direct_06'!BX67</f>
        <v>-0.5391018537957315</v>
      </c>
      <c r="BG70" s="137">
        <f>'[1]emploi direct_06'!BY67</f>
        <v>0.8577170868751427</v>
      </c>
      <c r="BH70" s="137">
        <f>'[1]emploi direct_06'!BZ67</f>
        <v>0.80135004947978761</v>
      </c>
      <c r="BI70" s="137">
        <f>'[1]emploi direct_06'!CA67</f>
        <v>0.89516623455072608</v>
      </c>
      <c r="BJ70" s="136">
        <f>'[1]emploi direct_06'!CB67</f>
        <v>-0.52777540136080825</v>
      </c>
      <c r="BL70" s="69" t="str">
        <f t="shared" si="2"/>
        <v>2016T1</v>
      </c>
      <c r="BM70" s="74">
        <f>'[1]emploi direct_06'!CD67</f>
        <v>3305.4542481636745</v>
      </c>
      <c r="BN70" s="106">
        <f>'[1]emploi direct_06'!CE67</f>
        <v>-33.818208462485245</v>
      </c>
      <c r="BO70" s="101">
        <f>'[1]emploi direct_06'!CF67</f>
        <v>65.843072924155422</v>
      </c>
      <c r="BP70" s="75">
        <f>'[1]emploi direct_06'!CG67</f>
        <v>2.9534350168996752</v>
      </c>
      <c r="BQ70" s="75">
        <f>'[1]emploi direct_06'!CH67</f>
        <v>89.360902145442196</v>
      </c>
      <c r="BR70" s="75">
        <f>'[1]emploi direct_06'!CI67</f>
        <v>86.633938105117068</v>
      </c>
      <c r="BS70" s="75">
        <f>'[1]emploi direct_06'!CJ67</f>
        <v>48.042113377525311</v>
      </c>
      <c r="BT70" s="76">
        <f>'[1]emploi direct_06'!CK67</f>
        <v>-161.14731572082746</v>
      </c>
      <c r="BU70" s="103">
        <f>'[1]emploi direct_06'!CL67</f>
        <v>-84.737747627197678</v>
      </c>
      <c r="BV70" s="101">
        <f>'[1]emploi direct_06'!CM67</f>
        <v>4053.3244703827368</v>
      </c>
      <c r="BW70" s="75">
        <f>'[1]emploi direct_06'!CN67</f>
        <v>2285.2780949201624</v>
      </c>
      <c r="BX70" s="75">
        <f>'[1]emploi direct_06'!CO67</f>
        <v>174.07460544904097</v>
      </c>
      <c r="BY70" s="75">
        <f>'[1]emploi direct_06'!CP67</f>
        <v>670.66895425399707</v>
      </c>
      <c r="BZ70" s="75">
        <f>'[1]emploi direct_06'!CQ67</f>
        <v>355.50030382295336</v>
      </c>
      <c r="CA70" s="75">
        <f>'[1]emploi direct_06'!CR67</f>
        <v>-58.473769807766075</v>
      </c>
      <c r="CB70" s="75">
        <f>'[1]emploi direct_06'!CS67</f>
        <v>52.836978888681188</v>
      </c>
      <c r="CC70" s="75">
        <f>'[1]emploi direct_06'!CT67</f>
        <v>354.96719641842355</v>
      </c>
      <c r="CD70" s="75">
        <f>'[1]emploi direct_06'!CU67</f>
        <v>218.47210643728613</v>
      </c>
      <c r="CE70" s="101">
        <f>'[1]emploi direct_06'!CV67</f>
        <v>-695.1573390535923</v>
      </c>
    </row>
    <row r="71" spans="1:83">
      <c r="A71" s="69" t="str">
        <f>Paca!A71</f>
        <v>2016T2</v>
      </c>
      <c r="B71" s="134">
        <f>'[1]emploi direct_06'!V68</f>
        <v>0.20457344560109725</v>
      </c>
      <c r="C71" s="135">
        <f>'[1]emploi direct_06'!W68</f>
        <v>5.5817238654082724</v>
      </c>
      <c r="D71" s="136">
        <f>'[1]emploi direct_06'!X68</f>
        <v>-0.1193223525729814</v>
      </c>
      <c r="E71" s="137">
        <f>'[1]emploi direct_06'!Y68</f>
        <v>-0.29057607978387745</v>
      </c>
      <c r="F71" s="137">
        <f>'[1]emploi direct_06'!Z68</f>
        <v>0.17178990097928004</v>
      </c>
      <c r="G71" s="137">
        <f>'[1]emploi direct_06'!AA68</f>
        <v>-2.0135652906172474</v>
      </c>
      <c r="H71" s="137">
        <f>'[1]emploi direct_06'!AB68</f>
        <v>2.3320760764068638</v>
      </c>
      <c r="I71" s="138">
        <f>'[1]emploi direct_06'!AC68</f>
        <v>-3.4245369278795845E-2</v>
      </c>
      <c r="J71" s="139">
        <f>'[1]emploi direct_06'!AD68</f>
        <v>0.4315077068763884</v>
      </c>
      <c r="K71" s="136">
        <f>'[1]emploi direct_06'!AE68</f>
        <v>0.25291608451922798</v>
      </c>
      <c r="L71" s="137">
        <f>'[1]emploi direct_06'!AF68</f>
        <v>0.28031146934162088</v>
      </c>
      <c r="M71" s="137">
        <f>'[1]emploi direct_06'!AG68</f>
        <v>0.48191949521037003</v>
      </c>
      <c r="N71" s="137">
        <f>'[1]emploi direct_06'!AH68</f>
        <v>1.549343777325074E-2</v>
      </c>
      <c r="O71" s="137">
        <f>'[1]emploi direct_06'!AI68</f>
        <v>9.7464922451973024E-2</v>
      </c>
      <c r="P71" s="137">
        <f>'[1]emploi direct_06'!AJ68</f>
        <v>0.23132289687033403</v>
      </c>
      <c r="Q71" s="137">
        <f>'[1]emploi direct_06'!AK68</f>
        <v>1.5165781602733297</v>
      </c>
      <c r="R71" s="137">
        <f>'[1]emploi direct_06'!AL68</f>
        <v>0.4052708198045929</v>
      </c>
      <c r="S71" s="137">
        <f>'[1]emploi direct_06'!AM68</f>
        <v>-0.12791885283900406</v>
      </c>
      <c r="T71" s="136">
        <f>'[1]emploi direct_06'!AN68</f>
        <v>0.12997183170835314</v>
      </c>
      <c r="V71" s="69" t="str">
        <f t="shared" si="0"/>
        <v>2016T2</v>
      </c>
      <c r="W71" s="74">
        <f>'[1]emploi direct_06'!AP68</f>
        <v>808.54432039131643</v>
      </c>
      <c r="X71" s="106">
        <f>'[1]emploi direct_06'!AQ68</f>
        <v>40.454908856115139</v>
      </c>
      <c r="Y71" s="101">
        <f>'[1]emploi direct_06'!AR68</f>
        <v>-34.537735117362899</v>
      </c>
      <c r="Z71" s="75">
        <f>'[1]emploi direct_06'!AS68</f>
        <v>-12.01115149875659</v>
      </c>
      <c r="AA71" s="75">
        <f>'[1]emploi direct_06'!AT68</f>
        <v>8.1291066567346206</v>
      </c>
      <c r="AB71" s="75">
        <f>'[1]emploi direct_06'!AU68</f>
        <v>-80.854811025576055</v>
      </c>
      <c r="AC71" s="75">
        <f>'[1]emploi direct_06'!AV68</f>
        <v>54.894143816212363</v>
      </c>
      <c r="AD71" s="76">
        <f>'[1]emploi direct_06'!AW68</f>
        <v>-4.695023065976784</v>
      </c>
      <c r="AE71" s="103">
        <f>'[1]emploi direct_06'!AX68</f>
        <v>94.560269917077676</v>
      </c>
      <c r="AF71" s="101">
        <f>'[1]emploi direct_06'!AY68</f>
        <v>537.77848745157826</v>
      </c>
      <c r="AG71" s="75">
        <f>'[1]emploi direct_06'!AZ68</f>
        <v>160.50169537169859</v>
      </c>
      <c r="AH71" s="75">
        <f>'[1]emploi direct_06'!BA68</f>
        <v>87.799488877994008</v>
      </c>
      <c r="AI71" s="75">
        <f>'[1]emploi direct_06'!BB68</f>
        <v>5.4340644166659331</v>
      </c>
      <c r="AJ71" s="75">
        <f>'[1]emploi direct_06'!BC68</f>
        <v>15.40375362658051</v>
      </c>
      <c r="AK71" s="75">
        <f>'[1]emploi direct_06'!BD68</f>
        <v>24.955212222776026</v>
      </c>
      <c r="AL71" s="75">
        <f>'[1]emploi direct_06'!BE68</f>
        <v>94.225369010943723</v>
      </c>
      <c r="AM71" s="75">
        <f>'[1]emploi direct_06'!BF68</f>
        <v>180.95793681681971</v>
      </c>
      <c r="AN71" s="75">
        <f>'[1]emploi direct_06'!BG68</f>
        <v>-31.499032891959359</v>
      </c>
      <c r="AO71" s="101">
        <f>'[1]emploi direct_06'!BH68</f>
        <v>170.28838928385812</v>
      </c>
      <c r="AQ71" s="69" t="str">
        <f t="shared" si="1"/>
        <v>2016T2</v>
      </c>
      <c r="AR71" s="134">
        <f>'[1]emploi direct_06'!BJ68</f>
        <v>1.1214910518622112</v>
      </c>
      <c r="AS71" s="135">
        <f>'[1]emploi direct_06'!BK68</f>
        <v>5.1536620042892611</v>
      </c>
      <c r="AT71" s="136">
        <f>'[1]emploi direct_06'!BL68</f>
        <v>0.3106671655676907</v>
      </c>
      <c r="AU71" s="137">
        <f>'[1]emploi direct_06'!BM68</f>
        <v>-0.4234123776164167</v>
      </c>
      <c r="AV71" s="137">
        <f>'[1]emploi direct_06'!BN68</f>
        <v>1.1008260487900046</v>
      </c>
      <c r="AW71" s="137">
        <f>'[1]emploi direct_06'!BO68</f>
        <v>-0.19508365550788831</v>
      </c>
      <c r="AX71" s="137">
        <f>'[1]emploi direct_06'!BP68</f>
        <v>4.6247491642789962</v>
      </c>
      <c r="AY71" s="138">
        <f>'[1]emploi direct_06'!BQ68</f>
        <v>-0.31519365037326885</v>
      </c>
      <c r="AZ71" s="139">
        <f>'[1]emploi direct_06'!BR68</f>
        <v>0.69905567945716118</v>
      </c>
      <c r="BA71" s="136">
        <f>'[1]emploi direct_06'!BS68</f>
        <v>1.8860026808254826</v>
      </c>
      <c r="BB71" s="137">
        <f>'[1]emploi direct_06'!BT68</f>
        <v>3.4383251508497414</v>
      </c>
      <c r="BC71" s="137">
        <f>'[1]emploi direct_06'!BU68</f>
        <v>1.2973503649391427</v>
      </c>
      <c r="BD71" s="137">
        <f>'[1]emploi direct_06'!BV68</f>
        <v>0.85717299148391213</v>
      </c>
      <c r="BE71" s="137">
        <f>'[1]emploi direct_06'!BW68</f>
        <v>2.0041621826180744</v>
      </c>
      <c r="BF71" s="137">
        <f>'[1]emploi direct_06'!BX68</f>
        <v>-0.15617353458612371</v>
      </c>
      <c r="BG71" s="137">
        <f>'[1]emploi direct_06'!BY68</f>
        <v>2.7250646136593337</v>
      </c>
      <c r="BH71" s="137">
        <f>'[1]emploi direct_06'!BZ68</f>
        <v>2.0105310489430428</v>
      </c>
      <c r="BI71" s="137">
        <f>'[1]emploi direct_06'!CA68</f>
        <v>0.65451035852599482</v>
      </c>
      <c r="BJ71" s="136">
        <f>'[1]emploi direct_06'!CB68</f>
        <v>0.12711364053052954</v>
      </c>
      <c r="BL71" s="69" t="str">
        <f t="shared" si="2"/>
        <v>2016T2</v>
      </c>
      <c r="BM71" s="74">
        <f>'[1]emploi direct_06'!CD68</f>
        <v>4392.3249519363162</v>
      </c>
      <c r="BN71" s="106">
        <f>'[1]emploi direct_06'!CE68</f>
        <v>37.50448090914756</v>
      </c>
      <c r="BO71" s="101">
        <f>'[1]emploi direct_06'!CF68</f>
        <v>89.536840105938609</v>
      </c>
      <c r="BP71" s="75">
        <f>'[1]emploi direct_06'!CG68</f>
        <v>-17.525374282570738</v>
      </c>
      <c r="BQ71" s="75">
        <f>'[1]emploi direct_06'!CH68</f>
        <v>51.612467208387898</v>
      </c>
      <c r="BR71" s="75">
        <f>'[1]emploi direct_06'!CI68</f>
        <v>-7.6908626585127422</v>
      </c>
      <c r="BS71" s="75">
        <f>'[1]emploi direct_06'!CJ68</f>
        <v>106.47529201722546</v>
      </c>
      <c r="BT71" s="76">
        <f>'[1]emploi direct_06'!CK68</f>
        <v>-43.334682178588992</v>
      </c>
      <c r="BU71" s="103">
        <f>'[1]emploi direct_06'!CL68</f>
        <v>152.7835157515583</v>
      </c>
      <c r="BV71" s="101">
        <f>'[1]emploi direct_06'!CM68</f>
        <v>3945.9517583802517</v>
      </c>
      <c r="BW71" s="75">
        <f>'[1]emploi direct_06'!CN68</f>
        <v>1908.6218644229448</v>
      </c>
      <c r="BX71" s="75">
        <f>'[1]emploi direct_06'!CO68</f>
        <v>234.45775804460573</v>
      </c>
      <c r="BY71" s="75">
        <f>'[1]emploi direct_06'!CP68</f>
        <v>298.13019197140966</v>
      </c>
      <c r="BZ71" s="75">
        <f>'[1]emploi direct_06'!CQ68</f>
        <v>310.82523501029391</v>
      </c>
      <c r="CA71" s="75">
        <f>'[1]emploi direct_06'!CR68</f>
        <v>-16.913454924660982</v>
      </c>
      <c r="CB71" s="75">
        <f>'[1]emploi direct_06'!CS68</f>
        <v>167.31712787538254</v>
      </c>
      <c r="CC71" s="75">
        <f>'[1]emploi direct_06'!CT68</f>
        <v>883.59772481344407</v>
      </c>
      <c r="CD71" s="75">
        <f>'[1]emploi direct_06'!CU68</f>
        <v>159.91531116676197</v>
      </c>
      <c r="CE71" s="101">
        <f>'[1]emploi direct_06'!CV68</f>
        <v>166.54835678933887</v>
      </c>
    </row>
    <row r="72" spans="1:83">
      <c r="A72" s="69" t="str">
        <f>Paca!A72</f>
        <v>2016T3</v>
      </c>
      <c r="B72" s="134">
        <f>'[1]emploi direct_06'!V69</f>
        <v>0.34098205685055838</v>
      </c>
      <c r="C72" s="135">
        <f>'[1]emploi direct_06'!W69</f>
        <v>-5.7180297754030445</v>
      </c>
      <c r="D72" s="136">
        <f>'[1]emploi direct_06'!X69</f>
        <v>0.28990157758641555</v>
      </c>
      <c r="E72" s="137">
        <f>'[1]emploi direct_06'!Y69</f>
        <v>2.2899322373701736</v>
      </c>
      <c r="F72" s="137">
        <f>'[1]emploi direct_06'!Z69</f>
        <v>-0.55144485249044584</v>
      </c>
      <c r="G72" s="137">
        <f>'[1]emploi direct_06'!AA69</f>
        <v>-0.97960726827275302</v>
      </c>
      <c r="H72" s="137">
        <f>'[1]emploi direct_06'!AB69</f>
        <v>2.1040197967524099</v>
      </c>
      <c r="I72" s="138">
        <f>'[1]emploi direct_06'!AC69</f>
        <v>2.5050068000886938E-2</v>
      </c>
      <c r="J72" s="139">
        <f>'[1]emploi direct_06'!AD69</f>
        <v>-0.40532566647120127</v>
      </c>
      <c r="K72" s="136">
        <f>'[1]emploi direct_06'!AE69</f>
        <v>0.55143151194905204</v>
      </c>
      <c r="L72" s="137">
        <f>'[1]emploi direct_06'!AF69</f>
        <v>0.41238943220505142</v>
      </c>
      <c r="M72" s="137">
        <f>'[1]emploi direct_06'!AG69</f>
        <v>-0.17202587361418997</v>
      </c>
      <c r="N72" s="137">
        <f>'[1]emploi direct_06'!AH69</f>
        <v>-0.46431707913708875</v>
      </c>
      <c r="O72" s="137">
        <f>'[1]emploi direct_06'!AI69</f>
        <v>3.1863156402257342</v>
      </c>
      <c r="P72" s="137">
        <f>'[1]emploi direct_06'!AJ69</f>
        <v>-0.71478590378960538</v>
      </c>
      <c r="Q72" s="137">
        <f>'[1]emploi direct_06'!AK69</f>
        <v>0.66408537463249484</v>
      </c>
      <c r="R72" s="137">
        <f>'[1]emploi direct_06'!AL69</f>
        <v>0.85140621305459518</v>
      </c>
      <c r="S72" s="137">
        <f>'[1]emploi direct_06'!AM69</f>
        <v>1.1494955246012628</v>
      </c>
      <c r="T72" s="136">
        <f>'[1]emploi direct_06'!AN69</f>
        <v>0.17082467819589109</v>
      </c>
      <c r="V72" s="69" t="str">
        <f t="shared" si="0"/>
        <v>2016T3</v>
      </c>
      <c r="W72" s="74">
        <f>'[1]emploi direct_06'!AP69</f>
        <v>1350.4348610327579</v>
      </c>
      <c r="X72" s="106">
        <f>'[1]emploi direct_06'!AQ69</f>
        <v>-43.756043009616405</v>
      </c>
      <c r="Y72" s="101">
        <f>'[1]emploi direct_06'!AR69</f>
        <v>83.811595046609</v>
      </c>
      <c r="Z72" s="75">
        <f>'[1]emploi direct_06'!AS69</f>
        <v>94.38079314517654</v>
      </c>
      <c r="AA72" s="75">
        <f>'[1]emploi direct_06'!AT69</f>
        <v>-26.139225381111828</v>
      </c>
      <c r="AB72" s="75">
        <f>'[1]emploi direct_06'!AU69</f>
        <v>-38.544117336189174</v>
      </c>
      <c r="AC72" s="75">
        <f>'[1]emploi direct_06'!AV69</f>
        <v>50.68096888303171</v>
      </c>
      <c r="AD72" s="76">
        <f>'[1]emploi direct_06'!AW69</f>
        <v>3.4331757356994785</v>
      </c>
      <c r="AE72" s="103">
        <f>'[1]emploi direct_06'!AX69</f>
        <v>-89.206034587303293</v>
      </c>
      <c r="AF72" s="101">
        <f>'[1]emploi direct_06'!AY69</f>
        <v>1175.4808817151934</v>
      </c>
      <c r="AG72" s="75">
        <f>'[1]emploi direct_06'!AZ69</f>
        <v>236.78923700738233</v>
      </c>
      <c r="AH72" s="75">
        <f>'[1]emploi direct_06'!BA69</f>
        <v>-31.491923457106168</v>
      </c>
      <c r="AI72" s="75">
        <f>'[1]emploi direct_06'!BB69</f>
        <v>-162.87668844901782</v>
      </c>
      <c r="AJ72" s="75">
        <f>'[1]emploi direct_06'!BC69</f>
        <v>504.0691239132284</v>
      </c>
      <c r="AK72" s="75">
        <f>'[1]emploi direct_06'!BD69</f>
        <v>-77.289782794236089</v>
      </c>
      <c r="AL72" s="75">
        <f>'[1]emploi direct_06'!BE69</f>
        <v>41.885522324015255</v>
      </c>
      <c r="AM72" s="75">
        <f>'[1]emploi direct_06'!BF69</f>
        <v>381.70304813202529</v>
      </c>
      <c r="AN72" s="75">
        <f>'[1]emploi direct_06'!BG69</f>
        <v>282.69234503890038</v>
      </c>
      <c r="AO72" s="101">
        <f>'[1]emploi direct_06'!BH69</f>
        <v>224.10446186797344</v>
      </c>
      <c r="AQ72" s="69" t="str">
        <f t="shared" si="1"/>
        <v>2016T3</v>
      </c>
      <c r="AR72" s="134">
        <f>'[1]emploi direct_06'!BJ69</f>
        <v>1.3512087591289079</v>
      </c>
      <c r="AS72" s="135">
        <f>'[1]emploi direct_06'!BK69</f>
        <v>-0.15948018270567355</v>
      </c>
      <c r="AT72" s="136">
        <f>'[1]emploi direct_06'!BL69</f>
        <v>0.5348302246706238</v>
      </c>
      <c r="AU72" s="137">
        <f>'[1]emploi direct_06'!BM69</f>
        <v>1.775308922861174</v>
      </c>
      <c r="AV72" s="137">
        <f>'[1]emploi direct_06'!BN69</f>
        <v>0.74112464857136739</v>
      </c>
      <c r="AW72" s="137">
        <f>'[1]emploi direct_06'!BO69</f>
        <v>-3.8040470991704045</v>
      </c>
      <c r="AX72" s="137">
        <f>'[1]emploi direct_06'!BP69</f>
        <v>7.2457331417658866</v>
      </c>
      <c r="AY72" s="138">
        <f>'[1]emploi direct_06'!BQ69</f>
        <v>0.24812253427646258</v>
      </c>
      <c r="AZ72" s="139">
        <f>'[1]emploi direct_06'!BR69</f>
        <v>0.70983420309980172</v>
      </c>
      <c r="BA72" s="136">
        <f>'[1]emploi direct_06'!BS69</f>
        <v>2.1762278365896615</v>
      </c>
      <c r="BB72" s="137">
        <f>'[1]emploi direct_06'!BT69</f>
        <v>3.5488675314690799</v>
      </c>
      <c r="BC72" s="137">
        <f>'[1]emploi direct_06'!BU69</f>
        <v>1.5409087909193708</v>
      </c>
      <c r="BD72" s="137">
        <f>'[1]emploi direct_06'!BV69</f>
        <v>0.79633552592597301</v>
      </c>
      <c r="BE72" s="137">
        <f>'[1]emploi direct_06'!BW69</f>
        <v>5.5223882176592021</v>
      </c>
      <c r="BF72" s="137">
        <f>'[1]emploi direct_06'!BX69</f>
        <v>-1.1336518681515861</v>
      </c>
      <c r="BG72" s="137">
        <f>'[1]emploi direct_06'!BY69</f>
        <v>2.1414983698422763</v>
      </c>
      <c r="BH72" s="137">
        <f>'[1]emploi direct_06'!BZ69</f>
        <v>1.9753022087227956</v>
      </c>
      <c r="BI72" s="137">
        <f>'[1]emploi direct_06'!CA69</f>
        <v>1.2041898081225133</v>
      </c>
      <c r="BJ72" s="136">
        <f>'[1]emploi direct_06'!CB69</f>
        <v>0.32458203383747275</v>
      </c>
      <c r="BL72" s="69" t="str">
        <f t="shared" si="2"/>
        <v>2016T3</v>
      </c>
      <c r="BM72" s="74">
        <f>'[1]emploi direct_06'!CD69</f>
        <v>5298.0247267075465</v>
      </c>
      <c r="BN72" s="106">
        <f>'[1]emploi direct_06'!CE69</f>
        <v>-1.15244489522604</v>
      </c>
      <c r="BO72" s="101">
        <f>'[1]emploi direct_06'!CF69</f>
        <v>154.24465585967846</v>
      </c>
      <c r="BP72" s="75">
        <f>'[1]emploi direct_06'!CG69</f>
        <v>73.540298630456164</v>
      </c>
      <c r="BQ72" s="75">
        <f>'[1]emploi direct_06'!CH69</f>
        <v>34.679559034311751</v>
      </c>
      <c r="BR72" s="75">
        <f>'[1]emploi direct_06'!CI69</f>
        <v>-154.07062164922581</v>
      </c>
      <c r="BS72" s="75">
        <f>'[1]emploi direct_06'!CJ69</f>
        <v>166.16526330932857</v>
      </c>
      <c r="BT72" s="76">
        <f>'[1]emploi direct_06'!CK69</f>
        <v>33.930156534808702</v>
      </c>
      <c r="BU72" s="103">
        <f>'[1]emploi direct_06'!CL69</f>
        <v>154.49388189049932</v>
      </c>
      <c r="BV72" s="101">
        <f>'[1]emploi direct_06'!CM69</f>
        <v>4565.2728960470704</v>
      </c>
      <c r="BW72" s="75">
        <f>'[1]emploi direct_06'!CN69</f>
        <v>1975.9964837438165</v>
      </c>
      <c r="BX72" s="75">
        <f>'[1]emploi direct_06'!CO69</f>
        <v>277.32789787601723</v>
      </c>
      <c r="BY72" s="75">
        <f>'[1]emploi direct_06'!CP69</f>
        <v>275.85090928496356</v>
      </c>
      <c r="BZ72" s="75">
        <f>'[1]emploi direct_06'!CQ69</f>
        <v>854.29079861311038</v>
      </c>
      <c r="CA72" s="75">
        <f>'[1]emploi direct_06'!CR69</f>
        <v>-123.10109031240245</v>
      </c>
      <c r="CB72" s="75">
        <f>'[1]emploi direct_06'!CS69</f>
        <v>133.11594985646116</v>
      </c>
      <c r="CC72" s="75">
        <f>'[1]emploi direct_06'!CT69</f>
        <v>875.80882991562976</v>
      </c>
      <c r="CD72" s="75">
        <f>'[1]emploi direct_06'!CU69</f>
        <v>295.98311706946697</v>
      </c>
      <c r="CE72" s="101">
        <f>'[1]emploi direct_06'!CV69</f>
        <v>425.16573780553881</v>
      </c>
    </row>
    <row r="73" spans="1:83" s="232" customFormat="1">
      <c r="A73" s="95" t="str">
        <f>Paca!A73</f>
        <v>2016T4</v>
      </c>
      <c r="B73" s="140">
        <f>'[1]emploi direct_06'!V70</f>
        <v>2.5946669474463668E-2</v>
      </c>
      <c r="C73" s="141">
        <f>'[1]emploi direct_06'!W70</f>
        <v>1.0471132946653583</v>
      </c>
      <c r="D73" s="142">
        <f>'[1]emploi direct_06'!X70</f>
        <v>-0.18653560106387523</v>
      </c>
      <c r="E73" s="143">
        <f>'[1]emploi direct_06'!Y70</f>
        <v>-1.4163238433539393</v>
      </c>
      <c r="F73" s="143">
        <f>'[1]emploi direct_06'!Z70</f>
        <v>-0.75412622367287963</v>
      </c>
      <c r="G73" s="143">
        <f>'[1]emploi direct_06'!AA70</f>
        <v>-0.35243311120193299</v>
      </c>
      <c r="H73" s="143">
        <f>'[1]emploi direct_06'!AB70</f>
        <v>1.0670127804439211</v>
      </c>
      <c r="I73" s="144">
        <f>'[1]emploi direct_06'!AC70</f>
        <v>0.2090997324369237</v>
      </c>
      <c r="J73" s="145">
        <f>'[1]emploi direct_06'!AD70</f>
        <v>0.40146319765093086</v>
      </c>
      <c r="K73" s="142">
        <f>'[1]emploi direct_06'!AE70</f>
        <v>-0.24375929118531925</v>
      </c>
      <c r="L73" s="143">
        <f>'[1]emploi direct_06'!AF70</f>
        <v>-0.82313273890708416</v>
      </c>
      <c r="M73" s="143">
        <f>'[1]emploi direct_06'!AG70</f>
        <v>-1.3580040845245556</v>
      </c>
      <c r="N73" s="143">
        <f>'[1]emploi direct_06'!AH70</f>
        <v>-0.34079049111022108</v>
      </c>
      <c r="O73" s="143">
        <f>'[1]emploi direct_06'!AI70</f>
        <v>0.68549710728547097</v>
      </c>
      <c r="P73" s="143">
        <f>'[1]emploi direct_06'!AJ70</f>
        <v>0.21287006051056157</v>
      </c>
      <c r="Q73" s="143">
        <f>'[1]emploi direct_06'!AK70</f>
        <v>0.73363465403482042</v>
      </c>
      <c r="R73" s="143">
        <f>'[1]emploi direct_06'!AL70</f>
        <v>0.6383606503163719</v>
      </c>
      <c r="S73" s="143">
        <f>'[1]emploi direct_06'!AM70</f>
        <v>-0.60580254859834426</v>
      </c>
      <c r="T73" s="142">
        <f>'[1]emploi direct_06'!AN70</f>
        <v>0.44449409237221627</v>
      </c>
      <c r="U73" s="234"/>
      <c r="V73" s="95" t="str">
        <f t="shared" si="0"/>
        <v>2016T4</v>
      </c>
      <c r="W73" s="92">
        <f>'[1]emploi direct_06'!AP70</f>
        <v>103.11030730541097</v>
      </c>
      <c r="X73" s="108">
        <f>'[1]emploi direct_06'!AQ70</f>
        <v>7.5546430846220574</v>
      </c>
      <c r="Y73" s="100">
        <f>'[1]emploi direct_06'!AR70</f>
        <v>-54.08445568188472</v>
      </c>
      <c r="Z73" s="93">
        <f>'[1]emploi direct_06'!AS70</f>
        <v>-59.711289335947185</v>
      </c>
      <c r="AA73" s="93">
        <f>'[1]emploi direct_06'!AT70</f>
        <v>-35.549471375536086</v>
      </c>
      <c r="AB73" s="93">
        <f>'[1]emploi direct_06'!AU70</f>
        <v>-13.73116716183813</v>
      </c>
      <c r="AC73" s="93">
        <f>'[1]emploi direct_06'!AV70</f>
        <v>26.242641573949186</v>
      </c>
      <c r="AD73" s="94">
        <f>'[1]emploi direct_06'!AW70</f>
        <v>28.664830617486587</v>
      </c>
      <c r="AE73" s="102">
        <f>'[1]emploi direct_06'!AX70</f>
        <v>87.997834354759107</v>
      </c>
      <c r="AF73" s="100">
        <f>'[1]emploi direct_06'!AY70</f>
        <v>-522.48451745227794</v>
      </c>
      <c r="AG73" s="93">
        <f>'[1]emploi direct_06'!AZ70</f>
        <v>-474.58237754306174</v>
      </c>
      <c r="AH73" s="93">
        <f>'[1]emploi direct_06'!BA70</f>
        <v>-248.17541062750388</v>
      </c>
      <c r="AI73" s="93">
        <f>'[1]emploi direct_06'!BB70</f>
        <v>-118.99002094304888</v>
      </c>
      <c r="AJ73" s="93">
        <f>'[1]emploi direct_06'!BC70</f>
        <v>111.89972857750035</v>
      </c>
      <c r="AK73" s="93">
        <f>'[1]emploi direct_06'!BD70</f>
        <v>22.853107778044432</v>
      </c>
      <c r="AL73" s="93">
        <f>'[1]emploi direct_06'!BE70</f>
        <v>46.579455697491539</v>
      </c>
      <c r="AM73" s="93">
        <f>'[1]emploi direct_06'!BF70</f>
        <v>288.62694969163567</v>
      </c>
      <c r="AN73" s="93">
        <f>'[1]emploi direct_06'!BG70</f>
        <v>-150.69595008330361</v>
      </c>
      <c r="AO73" s="100">
        <f>'[1]emploi direct_06'!BH70</f>
        <v>584.12680300016655</v>
      </c>
      <c r="AP73" s="234"/>
      <c r="AQ73" s="95" t="str">
        <f t="shared" si="1"/>
        <v>2016T4</v>
      </c>
      <c r="AR73" s="140">
        <f>'[1]emploi direct_06'!BJ70</f>
        <v>0.7866364605332743</v>
      </c>
      <c r="AS73" s="141">
        <f>'[1]emploi direct_06'!BK70</f>
        <v>1.6615887736951773</v>
      </c>
      <c r="AT73" s="142">
        <f>'[1]emploi direct_06'!BL70</f>
        <v>0.4430720937238064</v>
      </c>
      <c r="AU73" s="143">
        <f>'[1]emploi direct_06'!BM70</f>
        <v>0.24011287316410002</v>
      </c>
      <c r="AV73" s="143">
        <f>'[1]emploi direct_06'!BN70</f>
        <v>-0.56463896966326699</v>
      </c>
      <c r="AW73" s="143">
        <f>'[1]emploi direct_06'!BO70</f>
        <v>-2.2142054414866386</v>
      </c>
      <c r="AX73" s="143">
        <f>'[1]emploi direct_06'!BP70</f>
        <v>6.8355300080231274</v>
      </c>
      <c r="AY73" s="144">
        <f>'[1]emploi direct_06'!BQ70</f>
        <v>0.53527882286956707</v>
      </c>
      <c r="AZ73" s="145">
        <f>'[1]emploi direct_06'!BR70</f>
        <v>0.7282498535142512</v>
      </c>
      <c r="BA73" s="142">
        <f>'[1]emploi direct_06'!BS70</f>
        <v>1.3253050796206312</v>
      </c>
      <c r="BB73" s="143">
        <f>'[1]emploi direct_06'!BT70</f>
        <v>0.92957573872956001</v>
      </c>
      <c r="BC73" s="143">
        <f>'[1]emploi direct_06'!BU70</f>
        <v>-0.38753150743275899</v>
      </c>
      <c r="BD73" s="143">
        <f>'[1]emploi direct_06'!BV70</f>
        <v>-0.26345499554779606</v>
      </c>
      <c r="BE73" s="143">
        <f>'[1]emploi direct_06'!BW70</f>
        <v>6.1627238402214957</v>
      </c>
      <c r="BF73" s="143">
        <f>'[1]emploi direct_06'!BX70</f>
        <v>-0.4684416445227213</v>
      </c>
      <c r="BG73" s="143">
        <f>'[1]emploi direct_06'!BY70</f>
        <v>4.3697948664853659</v>
      </c>
      <c r="BH73" s="143">
        <f>'[1]emploi direct_06'!BZ70</f>
        <v>2.415106391002797</v>
      </c>
      <c r="BI73" s="143">
        <f>'[1]emploi direct_06'!CA70</f>
        <v>0.76569080144077706</v>
      </c>
      <c r="BJ73" s="142">
        <f>'[1]emploi direct_06'!CB70</f>
        <v>5.328697408168992E-3</v>
      </c>
      <c r="BK73" s="234"/>
      <c r="BL73" s="95" t="str">
        <f t="shared" si="2"/>
        <v>2016T4</v>
      </c>
      <c r="BM73" s="92">
        <f>'[1]emploi direct_06'!CD70</f>
        <v>3102.4461514590075</v>
      </c>
      <c r="BN73" s="108">
        <f>'[1]emploi direct_06'!CE70</f>
        <v>11.915460884384856</v>
      </c>
      <c r="BO73" s="100">
        <f>'[1]emploi direct_06'!CF70</f>
        <v>127.65983305063855</v>
      </c>
      <c r="BP73" s="93">
        <f>'[1]emploi direct_06'!CG70</f>
        <v>9.9557226374809034</v>
      </c>
      <c r="BQ73" s="93">
        <f>'[1]emploi direct_06'!CH70</f>
        <v>-26.566329653945104</v>
      </c>
      <c r="BR73" s="93">
        <f>'[1]emploi direct_06'!CI70</f>
        <v>-87.910266001478249</v>
      </c>
      <c r="BS73" s="93">
        <f>'[1]emploi direct_06'!CJ70</f>
        <v>159.03907543941204</v>
      </c>
      <c r="BT73" s="94">
        <f>'[1]emploi direct_06'!CK70</f>
        <v>73.141630629168503</v>
      </c>
      <c r="BU73" s="102">
        <f>'[1]emploi direct_06'!CL70</f>
        <v>159.10924119925403</v>
      </c>
      <c r="BV73" s="100">
        <f>'[1]emploi direct_06'!CM70</f>
        <v>2796.7282183062634</v>
      </c>
      <c r="BW73" s="93">
        <f>'[1]emploi direct_06'!CN70</f>
        <v>526.64558886353916</v>
      </c>
      <c r="BX73" s="93">
        <f>'[1]emploi direct_06'!CO70</f>
        <v>-70.131453403988417</v>
      </c>
      <c r="BY73" s="93">
        <f>'[1]emploi direct_06'!CP70</f>
        <v>-91.91632010172907</v>
      </c>
      <c r="BZ73" s="93">
        <f>'[1]emploi direct_06'!CQ70</f>
        <v>954.09359275411771</v>
      </c>
      <c r="CA73" s="93">
        <f>'[1]emploi direct_06'!CR70</f>
        <v>-50.634774205900612</v>
      </c>
      <c r="CB73" s="93">
        <f>'[1]emploi direct_06'!CS70</f>
        <v>267.77824839611549</v>
      </c>
      <c r="CC73" s="93">
        <f>'[1]emploi direct_06'!CT70</f>
        <v>1073.0169231943728</v>
      </c>
      <c r="CD73" s="93">
        <f>'[1]emploi direct_06'!CU70</f>
        <v>187.87641280973548</v>
      </c>
      <c r="CE73" s="100">
        <f>'[1]emploi direct_06'!CV70</f>
        <v>7.0333980185096152</v>
      </c>
    </row>
    <row r="74" spans="1:83">
      <c r="A74" s="69" t="str">
        <f>Paca!A74</f>
        <v>2017T1</v>
      </c>
      <c r="B74" s="134">
        <f>'[1]emploi direct_06'!V71</f>
        <v>-6.3828098813700773E-2</v>
      </c>
      <c r="C74" s="135">
        <f>'[1]emploi direct_06'!W71</f>
        <v>5.1117129913506254</v>
      </c>
      <c r="D74" s="136">
        <f>'[1]emploi direct_06'!X71</f>
        <v>4.4705689647983604E-4</v>
      </c>
      <c r="E74" s="137">
        <f>'[1]emploi direct_06'!Y71</f>
        <v>-0.84954830273086257</v>
      </c>
      <c r="F74" s="137">
        <f>'[1]emploi direct_06'!Z71</f>
        <v>-0.31753810514830727</v>
      </c>
      <c r="G74" s="137">
        <f>'[1]emploi direct_06'!AA71</f>
        <v>1.1755596868054274</v>
      </c>
      <c r="H74" s="137">
        <f>'[1]emploi direct_06'!AB71</f>
        <v>0.24986141023717323</v>
      </c>
      <c r="I74" s="138">
        <f>'[1]emploi direct_06'!AC71</f>
        <v>-1.1327263455263026E-2</v>
      </c>
      <c r="J74" s="139">
        <f>'[1]emploi direct_06'!AD71</f>
        <v>-0.21525948788790883</v>
      </c>
      <c r="K74" s="136">
        <f>'[1]emploi direct_06'!AE71</f>
        <v>-0.14438704392073509</v>
      </c>
      <c r="L74" s="137">
        <f>'[1]emploi direct_06'!AF71</f>
        <v>-9.1279259381171762E-2</v>
      </c>
      <c r="M74" s="137">
        <f>'[1]emploi direct_06'!AG71</f>
        <v>2.7675280464301011E-2</v>
      </c>
      <c r="N74" s="137">
        <f>'[1]emploi direct_06'!AH71</f>
        <v>-6.5741722348033882E-2</v>
      </c>
      <c r="O74" s="137">
        <f>'[1]emploi direct_06'!AI71</f>
        <v>-1.9841258197202394</v>
      </c>
      <c r="P74" s="137">
        <f>'[1]emploi direct_06'!AJ71</f>
        <v>-2.8780490345499121</v>
      </c>
      <c r="Q74" s="137">
        <f>'[1]emploi direct_06'!AK71</f>
        <v>0.44924129466452634</v>
      </c>
      <c r="R74" s="137">
        <f>'[1]emploi direct_06'!AL71</f>
        <v>0.87070134932800691</v>
      </c>
      <c r="S74" s="137">
        <f>'[1]emploi direct_06'!AM71</f>
        <v>-0.11255404631329569</v>
      </c>
      <c r="T74" s="136">
        <f>'[1]emploi direct_06'!AN71</f>
        <v>4.9238948641239233E-2</v>
      </c>
      <c r="V74" s="69" t="str">
        <f t="shared" si="0"/>
        <v>2017T1</v>
      </c>
      <c r="W74" s="74">
        <f>'[1]emploi direct_06'!AP71</f>
        <v>-253.71435540454695</v>
      </c>
      <c r="X74" s="106">
        <f>'[1]emploi direct_06'!AQ71</f>
        <v>37.265817262812789</v>
      </c>
      <c r="Y74" s="101">
        <f>'[1]emploi direct_06'!AR71</f>
        <v>0.12937866360880435</v>
      </c>
      <c r="Z74" s="75">
        <f>'[1]emploi direct_06'!AS71</f>
        <v>-35.309126018601091</v>
      </c>
      <c r="AA74" s="75">
        <f>'[1]emploi direct_06'!AT71</f>
        <v>-14.855846817934435</v>
      </c>
      <c r="AB74" s="75">
        <f>'[1]emploi direct_06'!AU71</f>
        <v>45.639631992281466</v>
      </c>
      <c r="AC74" s="75">
        <f>'[1]emploi direct_06'!AV71</f>
        <v>6.2107856920838458</v>
      </c>
      <c r="AD74" s="76">
        <f>'[1]emploi direct_06'!AW71</f>
        <v>-1.5560661842209811</v>
      </c>
      <c r="AE74" s="103">
        <f>'[1]emploi direct_06'!AX71</f>
        <v>-47.372749255875533</v>
      </c>
      <c r="AF74" s="101">
        <f>'[1]emploi direct_06'!AY71</f>
        <v>-308.73121843411354</v>
      </c>
      <c r="AG74" s="75">
        <f>'[1]emploi direct_06'!AZ71</f>
        <v>-52.194438017053471</v>
      </c>
      <c r="AH74" s="75">
        <f>'[1]emploi direct_06'!BA71</f>
        <v>4.9889776098170842</v>
      </c>
      <c r="AI74" s="75">
        <f>'[1]emploi direct_06'!BB71</f>
        <v>-22.876079042798665</v>
      </c>
      <c r="AJ74" s="75">
        <f>'[1]emploi direct_06'!BC71</f>
        <v>-326.10655905240856</v>
      </c>
      <c r="AK74" s="75">
        <f>'[1]emploi direct_06'!BD71</f>
        <v>-309.63665952682823</v>
      </c>
      <c r="AL74" s="75">
        <f>'[1]emploi direct_06'!BE71</f>
        <v>28.732191101104036</v>
      </c>
      <c r="AM74" s="75">
        <f>'[1]emploi direct_06'!BF71</f>
        <v>396.19002989275759</v>
      </c>
      <c r="AN74" s="75">
        <f>'[1]emploi direct_06'!BG71</f>
        <v>-27.828681398750632</v>
      </c>
      <c r="AO74" s="101">
        <f>'[1]emploi direct_06'!BH71</f>
        <v>64.994416359026218</v>
      </c>
      <c r="AQ74" s="69" t="str">
        <f t="shared" si="1"/>
        <v>2017T1</v>
      </c>
      <c r="AR74" s="134">
        <f>'[1]emploi direct_06'!BJ71</f>
        <v>0.50814805165535493</v>
      </c>
      <c r="AS74" s="135">
        <f>'[1]emploi direct_06'!BK71</f>
        <v>5.7285857376815796</v>
      </c>
      <c r="AT74" s="136">
        <f>'[1]emploi direct_06'!BL71</f>
        <v>-1.6172856560214832E-2</v>
      </c>
      <c r="AU74" s="137">
        <f>'[1]emploi direct_06'!BM71</f>
        <v>-0.30604994289860077</v>
      </c>
      <c r="AV74" s="137">
        <f>'[1]emploi direct_06'!BN71</f>
        <v>-1.4458023039757295</v>
      </c>
      <c r="AW74" s="137">
        <f>'[1]emploi direct_06'!BO71</f>
        <v>-2.1788160579703675</v>
      </c>
      <c r="AX74" s="137">
        <f>'[1]emploi direct_06'!BP71</f>
        <v>5.8638869929751092</v>
      </c>
      <c r="AY74" s="138">
        <f>'[1]emploi direct_06'!BQ71</f>
        <v>0.18852670337758948</v>
      </c>
      <c r="AZ74" s="139">
        <f>'[1]emploi direct_06'!BR71</f>
        <v>0.20981783511513363</v>
      </c>
      <c r="BA74" s="136">
        <f>'[1]emploi direct_06'!BS71</f>
        <v>0.4148232540158503</v>
      </c>
      <c r="BB74" s="137">
        <f>'[1]emploi direct_06'!BT71</f>
        <v>-0.22614326963598108</v>
      </c>
      <c r="BC74" s="137">
        <f>'[1]emploi direct_06'!BU71</f>
        <v>-1.0257527770222485</v>
      </c>
      <c r="BD74" s="137">
        <f>'[1]emploi direct_06'!BV71</f>
        <v>-0.85337985253627346</v>
      </c>
      <c r="BE74" s="137">
        <f>'[1]emploi direct_06'!BW71</f>
        <v>1.9315247650456779</v>
      </c>
      <c r="BF74" s="137">
        <f>'[1]emploi direct_06'!BX71</f>
        <v>-3.1434630062874613</v>
      </c>
      <c r="BG74" s="137">
        <f>'[1]emploi direct_06'!BY71</f>
        <v>3.4028925255327191</v>
      </c>
      <c r="BH74" s="137">
        <f>'[1]emploi direct_06'!BZ71</f>
        <v>2.7938338945936225</v>
      </c>
      <c r="BI74" s="137">
        <f>'[1]emploi direct_06'!CA71</f>
        <v>0.2951104657676451</v>
      </c>
      <c r="BJ74" s="136">
        <f>'[1]emploi direct_06'!CB71</f>
        <v>0.79645732588196072</v>
      </c>
      <c r="BL74" s="69" t="str">
        <f t="shared" si="2"/>
        <v>2017T1</v>
      </c>
      <c r="BM74" s="74">
        <f>'[1]emploi direct_06'!CD71</f>
        <v>2008.3751333249384</v>
      </c>
      <c r="BN74" s="106">
        <f>'[1]emploi direct_06'!CE71</f>
        <v>41.51932619393358</v>
      </c>
      <c r="BO74" s="101">
        <f>'[1]emploi direct_06'!CF71</f>
        <v>-4.6812170890298148</v>
      </c>
      <c r="BP74" s="75">
        <f>'[1]emploi direct_06'!CG71</f>
        <v>-12.650773708128327</v>
      </c>
      <c r="BQ74" s="75">
        <f>'[1]emploi direct_06'!CH71</f>
        <v>-68.415436917847728</v>
      </c>
      <c r="BR74" s="75">
        <f>'[1]emploi direct_06'!CI71</f>
        <v>-87.490463531321893</v>
      </c>
      <c r="BS74" s="75">
        <f>'[1]emploi direct_06'!CJ71</f>
        <v>138.0285399652771</v>
      </c>
      <c r="BT74" s="76">
        <f>'[1]emploi direct_06'!CK71</f>
        <v>25.8469171029883</v>
      </c>
      <c r="BU74" s="103">
        <f>'[1]emploi direct_06'!CL71</f>
        <v>45.979320428657957</v>
      </c>
      <c r="BV74" s="101">
        <f>'[1]emploi direct_06'!CM71</f>
        <v>882.04363328038016</v>
      </c>
      <c r="BW74" s="75">
        <f>'[1]emploi direct_06'!CN71</f>
        <v>-129.4858831810343</v>
      </c>
      <c r="BX74" s="75">
        <f>'[1]emploi direct_06'!CO71</f>
        <v>-186.87886759679895</v>
      </c>
      <c r="BY74" s="75">
        <f>'[1]emploi direct_06'!CP71</f>
        <v>-299.30872401819943</v>
      </c>
      <c r="BZ74" s="75">
        <f>'[1]emploi direct_06'!CQ71</f>
        <v>305.2660470649007</v>
      </c>
      <c r="CA74" s="75">
        <f>'[1]emploi direct_06'!CR71</f>
        <v>-339.11812232024386</v>
      </c>
      <c r="CB74" s="75">
        <f>'[1]emploi direct_06'!CS71</f>
        <v>211.42253813355455</v>
      </c>
      <c r="CC74" s="75">
        <f>'[1]emploi direct_06'!CT71</f>
        <v>1247.4779645332383</v>
      </c>
      <c r="CD74" s="75">
        <f>'[1]emploi direct_06'!CU71</f>
        <v>72.668680664886779</v>
      </c>
      <c r="CE74" s="101">
        <f>'[1]emploi direct_06'!CV71</f>
        <v>1043.5140705110243</v>
      </c>
    </row>
    <row r="75" spans="1:83">
      <c r="A75" s="69" t="str">
        <f>Paca!A75</f>
        <v>2017T2</v>
      </c>
      <c r="B75" s="134">
        <f>'[1]emploi direct_06'!V72</f>
        <v>0.54673880050284396</v>
      </c>
      <c r="C75" s="135">
        <f>'[1]emploi direct_06'!W72</f>
        <v>1.577708513900733</v>
      </c>
      <c r="D75" s="136">
        <f>'[1]emploi direct_06'!X72</f>
        <v>0.38889628724341208</v>
      </c>
      <c r="E75" s="137">
        <f>'[1]emploi direct_06'!Y72</f>
        <v>4.2433834533081249</v>
      </c>
      <c r="F75" s="137">
        <f>'[1]emploi direct_06'!Z72</f>
        <v>0.66671321031837039</v>
      </c>
      <c r="G75" s="137">
        <f>'[1]emploi direct_06'!AA72</f>
        <v>-1.9767616231394225</v>
      </c>
      <c r="H75" s="137">
        <f>'[1]emploi direct_06'!AB72</f>
        <v>-1.2527655358183787</v>
      </c>
      <c r="I75" s="138">
        <f>'[1]emploi direct_06'!AC72</f>
        <v>0.11250640742681561</v>
      </c>
      <c r="J75" s="139">
        <f>'[1]emploi direct_06'!AD72</f>
        <v>-0.36851104149806524</v>
      </c>
      <c r="K75" s="136">
        <f>'[1]emploi direct_06'!AE72</f>
        <v>0.49293784804527174</v>
      </c>
      <c r="L75" s="137">
        <f>'[1]emploi direct_06'!AF72</f>
        <v>0.76067046302883412</v>
      </c>
      <c r="M75" s="137">
        <f>'[1]emploi direct_06'!AG72</f>
        <v>0.24866508729763925</v>
      </c>
      <c r="N75" s="137">
        <f>'[1]emploi direct_06'!AH72</f>
        <v>0.35942755246454183</v>
      </c>
      <c r="O75" s="137">
        <f>'[1]emploi direct_06'!AI72</f>
        <v>0.52817899396839785</v>
      </c>
      <c r="P75" s="137">
        <f>'[1]emploi direct_06'!AJ72</f>
        <v>1.9375669980338905</v>
      </c>
      <c r="Q75" s="137">
        <f>'[1]emploi direct_06'!AK72</f>
        <v>0.21827955038813407</v>
      </c>
      <c r="R75" s="137">
        <f>'[1]emploi direct_06'!AL72</f>
        <v>0.23922884872007444</v>
      </c>
      <c r="S75" s="137">
        <f>'[1]emploi direct_06'!AM72</f>
        <v>0.14872400519501117</v>
      </c>
      <c r="T75" s="136">
        <f>'[1]emploi direct_06'!AN72</f>
        <v>0.81452002571169579</v>
      </c>
      <c r="V75" s="69" t="str">
        <f t="shared" si="0"/>
        <v>2017T2</v>
      </c>
      <c r="W75" s="74">
        <f>'[1]emploi direct_06'!AP72</f>
        <v>2171.8795556437108</v>
      </c>
      <c r="X75" s="106">
        <f>'[1]emploi direct_06'!AQ72</f>
        <v>12.089882264415792</v>
      </c>
      <c r="Y75" s="101">
        <f>'[1]emploi direct_06'!AR72</f>
        <v>112.54743469641107</v>
      </c>
      <c r="Z75" s="75">
        <f>'[1]emploi direct_06'!AS72</f>
        <v>174.86619775471354</v>
      </c>
      <c r="AA75" s="75">
        <f>'[1]emploi direct_06'!AT72</f>
        <v>31.092767509303485</v>
      </c>
      <c r="AB75" s="75">
        <f>'[1]emploi direct_06'!AU72</f>
        <v>-77.647480082062884</v>
      </c>
      <c r="AC75" s="75">
        <f>'[1]emploi direct_06'!AV72</f>
        <v>-31.217702327303869</v>
      </c>
      <c r="AD75" s="76">
        <f>'[1]emploi direct_06'!AW72</f>
        <v>15.453651841762621</v>
      </c>
      <c r="AE75" s="103">
        <f>'[1]emploi direct_06'!AX72</f>
        <v>-80.924667565323034</v>
      </c>
      <c r="AF75" s="101">
        <f>'[1]emploi direct_06'!AY72</f>
        <v>1052.487553268671</v>
      </c>
      <c r="AG75" s="75">
        <f>'[1]emploi direct_06'!AZ72</f>
        <v>434.56232238193479</v>
      </c>
      <c r="AH75" s="75">
        <f>'[1]emploi direct_06'!BA72</f>
        <v>44.838855010915722</v>
      </c>
      <c r="AI75" s="75">
        <f>'[1]emploi direct_06'!BB72</f>
        <v>124.98741027407959</v>
      </c>
      <c r="AJ75" s="75">
        <f>'[1]emploi direct_06'!BC72</f>
        <v>85.087912283279366</v>
      </c>
      <c r="AK75" s="75">
        <f>'[1]emploi direct_06'!BD72</f>
        <v>202.45490868417619</v>
      </c>
      <c r="AL75" s="75">
        <f>'[1]emploi direct_06'!BE72</f>
        <v>14.023253584638042</v>
      </c>
      <c r="AM75" s="75">
        <f>'[1]emploi direct_06'!BF72</f>
        <v>109.80267375949188</v>
      </c>
      <c r="AN75" s="75">
        <f>'[1]emploi direct_06'!BG72</f>
        <v>36.730217290183646</v>
      </c>
      <c r="AO75" s="101">
        <f>'[1]emploi direct_06'!BH72</f>
        <v>1075.6793529794959</v>
      </c>
      <c r="AQ75" s="69" t="str">
        <f t="shared" si="1"/>
        <v>2017T2</v>
      </c>
      <c r="AR75" s="134">
        <f>'[1]emploi direct_06'!BJ72</f>
        <v>0.85135001306364533</v>
      </c>
      <c r="AS75" s="135">
        <f>'[1]emploi direct_06'!BK72</f>
        <v>1.7190008882571384</v>
      </c>
      <c r="AT75" s="136">
        <f>'[1]emploi direct_06'!BL72</f>
        <v>0.49257063448664429</v>
      </c>
      <c r="AU75" s="137">
        <f>'[1]emploi direct_06'!BM72</f>
        <v>4.2272059669407058</v>
      </c>
      <c r="AV75" s="137">
        <f>'[1]emploi direct_06'!BN72</f>
        <v>-0.95887110586903024</v>
      </c>
      <c r="AW75" s="137">
        <f>'[1]emploi direct_06'!BO72</f>
        <v>-2.142074458617671</v>
      </c>
      <c r="AX75" s="137">
        <f>'[1]emploi direct_06'!BP72</f>
        <v>2.1553209023099651</v>
      </c>
      <c r="AY75" s="138">
        <f>'[1]emploi direct_06'!BQ72</f>
        <v>0.33560551405182881</v>
      </c>
      <c r="AZ75" s="139">
        <f>'[1]emploi direct_06'!BR72</f>
        <v>-0.58843497289076119</v>
      </c>
      <c r="BA75" s="136">
        <f>'[1]emploi direct_06'!BS72</f>
        <v>0.65523264960156702</v>
      </c>
      <c r="BB75" s="137">
        <f>'[1]emploi direct_06'!BT72</f>
        <v>0.251789723521334</v>
      </c>
      <c r="BC75" s="137">
        <f>'[1]emploi direct_06'!BU72</f>
        <v>-1.2555073393413552</v>
      </c>
      <c r="BD75" s="137">
        <f>'[1]emploi direct_06'!BV72</f>
        <v>-0.51243362657710234</v>
      </c>
      <c r="BE75" s="137">
        <f>'[1]emploi direct_06'!BW72</f>
        <v>2.3701306985869808</v>
      </c>
      <c r="BF75" s="137">
        <f>'[1]emploi direct_06'!BX72</f>
        <v>-1.4946680973876747</v>
      </c>
      <c r="BG75" s="137">
        <f>'[1]emploi direct_06'!BY72</f>
        <v>2.0804697837805364</v>
      </c>
      <c r="BH75" s="137">
        <f>'[1]emploi direct_06'!BZ72</f>
        <v>2.6238419145328651</v>
      </c>
      <c r="BI75" s="137">
        <f>'[1]emploi direct_06'!CA72</f>
        <v>0.57292510312563216</v>
      </c>
      <c r="BJ75" s="136">
        <f>'[1]emploi direct_06'!CB72</f>
        <v>1.4855620121424939</v>
      </c>
      <c r="BL75" s="69" t="str">
        <f t="shared" si="2"/>
        <v>2017T2</v>
      </c>
      <c r="BM75" s="74">
        <f>'[1]emploi direct_06'!CD72</f>
        <v>3371.7103685773327</v>
      </c>
      <c r="BN75" s="106">
        <f>'[1]emploi direct_06'!CE72</f>
        <v>13.154299602234232</v>
      </c>
      <c r="BO75" s="101">
        <f>'[1]emploi direct_06'!CF72</f>
        <v>142.40395272474416</v>
      </c>
      <c r="BP75" s="75">
        <f>'[1]emploi direct_06'!CG72</f>
        <v>174.2265755453418</v>
      </c>
      <c r="BQ75" s="75">
        <f>'[1]emploi direct_06'!CH72</f>
        <v>-45.451776065278864</v>
      </c>
      <c r="BR75" s="75">
        <f>'[1]emploi direct_06'!CI72</f>
        <v>-84.283132587808723</v>
      </c>
      <c r="BS75" s="75">
        <f>'[1]emploi direct_06'!CJ72</f>
        <v>51.916693821760873</v>
      </c>
      <c r="BT75" s="76">
        <f>'[1]emploi direct_06'!CK72</f>
        <v>45.995592010727705</v>
      </c>
      <c r="BU75" s="103">
        <f>'[1]emploi direct_06'!CL72</f>
        <v>-129.50561705374275</v>
      </c>
      <c r="BV75" s="101">
        <f>'[1]emploi direct_06'!CM72</f>
        <v>1396.7526990974729</v>
      </c>
      <c r="BW75" s="75">
        <f>'[1]emploi direct_06'!CN72</f>
        <v>144.57474382920191</v>
      </c>
      <c r="BX75" s="75">
        <f>'[1]emploi direct_06'!CO72</f>
        <v>-229.83950146387724</v>
      </c>
      <c r="BY75" s="75">
        <f>'[1]emploi direct_06'!CP72</f>
        <v>-179.75537816078577</v>
      </c>
      <c r="BZ75" s="75">
        <f>'[1]emploi direct_06'!CQ72</f>
        <v>374.95020572159956</v>
      </c>
      <c r="CA75" s="75">
        <f>'[1]emploi direct_06'!CR72</f>
        <v>-161.61842585884369</v>
      </c>
      <c r="CB75" s="75">
        <f>'[1]emploi direct_06'!CS72</f>
        <v>131.22042270724887</v>
      </c>
      <c r="CC75" s="75">
        <f>'[1]emploi direct_06'!CT72</f>
        <v>1176.3227014759104</v>
      </c>
      <c r="CD75" s="75">
        <f>'[1]emploi direct_06'!CU72</f>
        <v>140.89793084702978</v>
      </c>
      <c r="CE75" s="101">
        <f>'[1]emploi direct_06'!CV72</f>
        <v>1948.9050342066621</v>
      </c>
    </row>
    <row r="76" spans="1:83">
      <c r="A76" s="69" t="str">
        <f>Paca!A76</f>
        <v>2017T3</v>
      </c>
      <c r="B76" s="134">
        <f>'[1]emploi direct_06'!V73</f>
        <v>-0.1492091625699854</v>
      </c>
      <c r="C76" s="135">
        <f>'[1]emploi direct_06'!W73</f>
        <v>-2.4079362050232311</v>
      </c>
      <c r="D76" s="136">
        <f>'[1]emploi direct_06'!X73</f>
        <v>0.12822115529924627</v>
      </c>
      <c r="E76" s="137">
        <f>'[1]emploi direct_06'!Y73</f>
        <v>-0.70036462658956689</v>
      </c>
      <c r="F76" s="137">
        <f>'[1]emploi direct_06'!Z73</f>
        <v>0.5060760368814643</v>
      </c>
      <c r="G76" s="137">
        <f>'[1]emploi direct_06'!AA73</f>
        <v>-0.92598824983122219</v>
      </c>
      <c r="H76" s="137">
        <f>'[1]emploi direct_06'!AB73</f>
        <v>0.5509729962547727</v>
      </c>
      <c r="I76" s="138">
        <f>'[1]emploi direct_06'!AC73</f>
        <v>0.4775964853993564</v>
      </c>
      <c r="J76" s="139">
        <f>'[1]emploi direct_06'!AD73</f>
        <v>0.31291520485476898</v>
      </c>
      <c r="K76" s="136">
        <f>'[1]emploi direct_06'!AE73</f>
        <v>0.22213187049133776</v>
      </c>
      <c r="L76" s="137">
        <f>'[1]emploi direct_06'!AF73</f>
        <v>-9.8145809260574701E-2</v>
      </c>
      <c r="M76" s="137">
        <f>'[1]emploi direct_06'!AG73</f>
        <v>1.046481004371258</v>
      </c>
      <c r="N76" s="137">
        <f>'[1]emploi direct_06'!AH73</f>
        <v>-0.32498681022267162</v>
      </c>
      <c r="O76" s="137">
        <f>'[1]emploi direct_06'!AI73</f>
        <v>-0.28509852903551014</v>
      </c>
      <c r="P76" s="137">
        <f>'[1]emploi direct_06'!AJ73</f>
        <v>1.2037099942999507</v>
      </c>
      <c r="Q76" s="137">
        <f>'[1]emploi direct_06'!AK73</f>
        <v>1.1726759452555857</v>
      </c>
      <c r="R76" s="137">
        <f>'[1]emploi direct_06'!AL73</f>
        <v>0.68310087763434613</v>
      </c>
      <c r="S76" s="137">
        <f>'[1]emploi direct_06'!AM73</f>
        <v>-5.8477380271637625E-2</v>
      </c>
      <c r="T76" s="136">
        <f>'[1]emploi direct_06'!AN73</f>
        <v>-0.87093668173047201</v>
      </c>
      <c r="V76" s="69" t="str">
        <f t="shared" si="0"/>
        <v>2017T3</v>
      </c>
      <c r="W76" s="74">
        <f>'[1]emploi direct_06'!AP73</f>
        <v>-595.96303541993257</v>
      </c>
      <c r="X76" s="106">
        <f>'[1]emploi direct_06'!AQ73</f>
        <v>-18.742982102911583</v>
      </c>
      <c r="Y76" s="101">
        <f>'[1]emploi direct_06'!AR73</f>
        <v>37.251791939845134</v>
      </c>
      <c r="Z76" s="75">
        <f>'[1]emploi direct_06'!AS73</f>
        <v>-30.086127409193978</v>
      </c>
      <c r="AA76" s="75">
        <f>'[1]emploi direct_06'!AT73</f>
        <v>23.758662144079608</v>
      </c>
      <c r="AB76" s="75">
        <f>'[1]emploi direct_06'!AU73</f>
        <v>-35.653944725184374</v>
      </c>
      <c r="AC76" s="75">
        <f>'[1]emploi direct_06'!AV73</f>
        <v>13.557711670121535</v>
      </c>
      <c r="AD76" s="76">
        <f>'[1]emploi direct_06'!AW73</f>
        <v>65.675490260020524</v>
      </c>
      <c r="AE76" s="103">
        <f>'[1]emploi direct_06'!AX73</f>
        <v>68.462650130648399</v>
      </c>
      <c r="AF76" s="101">
        <f>'[1]emploi direct_06'!AY73</f>
        <v>476.61885626098956</v>
      </c>
      <c r="AG76" s="75">
        <f>'[1]emploi direct_06'!AZ73</f>
        <v>-56.496081321420206</v>
      </c>
      <c r="AH76" s="75">
        <f>'[1]emploi direct_06'!BA73</f>
        <v>189.16886034034906</v>
      </c>
      <c r="AI76" s="75">
        <f>'[1]emploi direct_06'!BB73</f>
        <v>-113.4171721525272</v>
      </c>
      <c r="AJ76" s="75">
        <f>'[1]emploi direct_06'!BC73</f>
        <v>-46.17102703110686</v>
      </c>
      <c r="AK76" s="75">
        <f>'[1]emploi direct_06'!BD73</f>
        <v>128.2117159401223</v>
      </c>
      <c r="AL76" s="75">
        <f>'[1]emploi direct_06'!BE73</f>
        <v>75.502389532257439</v>
      </c>
      <c r="AM76" s="75">
        <f>'[1]emploi direct_06'!BF73</f>
        <v>314.28374934149178</v>
      </c>
      <c r="AN76" s="75">
        <f>'[1]emploi direct_06'!BG73</f>
        <v>-14.463578388156748</v>
      </c>
      <c r="AO76" s="101">
        <f>'[1]emploi direct_06'!BH73</f>
        <v>-1159.5533516484429</v>
      </c>
      <c r="AQ76" s="69" t="str">
        <f t="shared" si="1"/>
        <v>2017T3</v>
      </c>
      <c r="AR76" s="134">
        <f>'[1]emploi direct_06'!BJ73</f>
        <v>0.35866551636316579</v>
      </c>
      <c r="AS76" s="135">
        <f>'[1]emploi direct_06'!BK73</f>
        <v>5.2901970567673873</v>
      </c>
      <c r="AT76" s="136">
        <f>'[1]emploi direct_06'!BL73</f>
        <v>0.33056348320492646</v>
      </c>
      <c r="AU76" s="137">
        <f>'[1]emploi direct_06'!BM73</f>
        <v>1.1802757331912384</v>
      </c>
      <c r="AV76" s="137">
        <f>'[1]emploi direct_06'!BN73</f>
        <v>9.4317274365995907E-2</v>
      </c>
      <c r="AW76" s="137">
        <f>'[1]emploi direct_06'!BO73</f>
        <v>-2.0890849100055009</v>
      </c>
      <c r="AX76" s="137">
        <f>'[1]emploi direct_06'!BP73</f>
        <v>0.60149378955813848</v>
      </c>
      <c r="AY76" s="138">
        <f>'[1]emploi direct_06'!BQ73</f>
        <v>0.78955698702805055</v>
      </c>
      <c r="AZ76" s="139">
        <f>'[1]emploi direct_06'!BR73</f>
        <v>0.12848538015777233</v>
      </c>
      <c r="BA76" s="136">
        <f>'[1]emploi direct_06'!BS73</f>
        <v>0.32559306591830595</v>
      </c>
      <c r="BB76" s="137">
        <f>'[1]emploi direct_06'!BT73</f>
        <v>-0.25792896720273628</v>
      </c>
      <c r="BC76" s="137">
        <f>'[1]emploi direct_06'!BU73</f>
        <v>-5.0225508039580813E-2</v>
      </c>
      <c r="BD76" s="137">
        <f>'[1]emploi direct_06'!BV73</f>
        <v>-0.37317071131212076</v>
      </c>
      <c r="BE76" s="137">
        <f>'[1]emploi direct_06'!BW73</f>
        <v>-1.0738252175758412</v>
      </c>
      <c r="BF76" s="137">
        <f>'[1]emploi direct_06'!BX73</f>
        <v>0.40875807654374707</v>
      </c>
      <c r="BG76" s="137">
        <f>'[1]emploi direct_06'!BY73</f>
        <v>2.5962164295041834</v>
      </c>
      <c r="BH76" s="137">
        <f>'[1]emploi direct_06'!BZ73</f>
        <v>2.452578659174276</v>
      </c>
      <c r="BI76" s="137">
        <f>'[1]emploi direct_06'!CA73</f>
        <v>-0.62816213767863394</v>
      </c>
      <c r="BJ76" s="136">
        <f>'[1]emploi direct_06'!CB73</f>
        <v>0.43012758366192116</v>
      </c>
      <c r="BL76" s="69" t="str">
        <f t="shared" si="2"/>
        <v>2017T3</v>
      </c>
      <c r="BM76" s="74">
        <f>'[1]emploi direct_06'!CD73</f>
        <v>1425.3124721246422</v>
      </c>
      <c r="BN76" s="106">
        <f>'[1]emploi direct_06'!CE73</f>
        <v>38.167360508939055</v>
      </c>
      <c r="BO76" s="101">
        <f>'[1]emploi direct_06'!CF73</f>
        <v>95.844149617980293</v>
      </c>
      <c r="BP76" s="75">
        <f>'[1]emploi direct_06'!CG73</f>
        <v>49.759654990971285</v>
      </c>
      <c r="BQ76" s="75">
        <f>'[1]emploi direct_06'!CH73</f>
        <v>4.4461114599125722</v>
      </c>
      <c r="BR76" s="75">
        <f>'[1]emploi direct_06'!CI73</f>
        <v>-81.392959976803922</v>
      </c>
      <c r="BS76" s="75">
        <f>'[1]emploi direct_06'!CJ73</f>
        <v>14.793436608850698</v>
      </c>
      <c r="BT76" s="76">
        <f>'[1]emploi direct_06'!CK73</f>
        <v>108.23790653504875</v>
      </c>
      <c r="BU76" s="103">
        <f>'[1]emploi direct_06'!CL73</f>
        <v>28.163067664208938</v>
      </c>
      <c r="BV76" s="101">
        <f>'[1]emploi direct_06'!CM73</f>
        <v>697.89067364326911</v>
      </c>
      <c r="BW76" s="75">
        <f>'[1]emploi direct_06'!CN73</f>
        <v>-148.71057449960063</v>
      </c>
      <c r="BX76" s="75">
        <f>'[1]emploi direct_06'!CO73</f>
        <v>-9.1787176664220169</v>
      </c>
      <c r="BY76" s="75">
        <f>'[1]emploi direct_06'!CP73</f>
        <v>-130.29586186429515</v>
      </c>
      <c r="BZ76" s="75">
        <f>'[1]emploi direct_06'!CQ73</f>
        <v>-175.2899452227357</v>
      </c>
      <c r="CA76" s="75">
        <f>'[1]emploi direct_06'!CR73</f>
        <v>43.883072875514699</v>
      </c>
      <c r="CB76" s="75">
        <f>'[1]emploi direct_06'!CS73</f>
        <v>164.83728991549106</v>
      </c>
      <c r="CC76" s="75">
        <f>'[1]emploi direct_06'!CT73</f>
        <v>1108.9034026853769</v>
      </c>
      <c r="CD76" s="75">
        <f>'[1]emploi direct_06'!CU73</f>
        <v>-156.25799258002735</v>
      </c>
      <c r="CE76" s="101">
        <f>'[1]emploi direct_06'!CV73</f>
        <v>565.24722069024574</v>
      </c>
    </row>
    <row r="77" spans="1:83" s="232" customFormat="1">
      <c r="A77" s="95" t="str">
        <f>Paca!A77</f>
        <v>2017T4</v>
      </c>
      <c r="B77" s="140">
        <f>'[1]emploi direct_06'!V74</f>
        <v>0.40634149342777537</v>
      </c>
      <c r="C77" s="141">
        <f>'[1]emploi direct_06'!W74</f>
        <v>7.571324991024575</v>
      </c>
      <c r="D77" s="142">
        <f>'[1]emploi direct_06'!X74</f>
        <v>0.18985323678684107</v>
      </c>
      <c r="E77" s="143">
        <f>'[1]emploi direct_06'!Y74</f>
        <v>0.80247606249996828</v>
      </c>
      <c r="F77" s="143">
        <f>'[1]emploi direct_06'!Z74</f>
        <v>0.63161455292113367</v>
      </c>
      <c r="G77" s="143">
        <f>'[1]emploi direct_06'!AA74</f>
        <v>4.7291903392099321E-2</v>
      </c>
      <c r="H77" s="143">
        <f>'[1]emploi direct_06'!AB74</f>
        <v>-0.19764474793971809</v>
      </c>
      <c r="I77" s="144">
        <f>'[1]emploi direct_06'!AC74</f>
        <v>-4.1391517382349807E-2</v>
      </c>
      <c r="J77" s="145">
        <f>'[1]emploi direct_06'!AD74</f>
        <v>0.18064796683325834</v>
      </c>
      <c r="K77" s="142">
        <f>'[1]emploi direct_06'!AE74</f>
        <v>0.65715792838616505</v>
      </c>
      <c r="L77" s="143">
        <f>'[1]emploi direct_06'!AF74</f>
        <v>0.43403181512500222</v>
      </c>
      <c r="M77" s="143">
        <f>'[1]emploi direct_06'!AG74</f>
        <v>0.29914603665532891</v>
      </c>
      <c r="N77" s="143">
        <f>'[1]emploi direct_06'!AH74</f>
        <v>1.2582515299448538</v>
      </c>
      <c r="O77" s="143">
        <f>'[1]emploi direct_06'!AI74</f>
        <v>0.121281488588032</v>
      </c>
      <c r="P77" s="143">
        <f>'[1]emploi direct_06'!AJ74</f>
        <v>1.5932965264610077</v>
      </c>
      <c r="Q77" s="143">
        <f>'[1]emploi direct_06'!AK74</f>
        <v>-1.2397749957659965E-2</v>
      </c>
      <c r="R77" s="143">
        <f>'[1]emploi direct_06'!AL74</f>
        <v>0.69028882045119033</v>
      </c>
      <c r="S77" s="143">
        <f>'[1]emploi direct_06'!AM74</f>
        <v>0.65110994912200848</v>
      </c>
      <c r="T77" s="142">
        <f>'[1]emploi direct_06'!AN74</f>
        <v>4.1678262951339029E-2</v>
      </c>
      <c r="U77" s="234"/>
      <c r="V77" s="95" t="str">
        <f t="shared" si="0"/>
        <v>2017T4</v>
      </c>
      <c r="W77" s="92">
        <f>'[1]emploi direct_06'!AP74</f>
        <v>1620.5652122047031</v>
      </c>
      <c r="X77" s="108">
        <f>'[1]emploi direct_06'!AQ74</f>
        <v>57.514864927145027</v>
      </c>
      <c r="Y77" s="100">
        <f>'[1]emploi direct_06'!AR74</f>
        <v>55.228339957509888</v>
      </c>
      <c r="Z77" s="93">
        <f>'[1]emploi direct_06'!AS74</f>
        <v>34.231176641923412</v>
      </c>
      <c r="AA77" s="93">
        <f>'[1]emploi direct_06'!AT74</f>
        <v>29.802359807942594</v>
      </c>
      <c r="AB77" s="93">
        <f>'[1]emploi direct_06'!AU74</f>
        <v>1.8040503479155632</v>
      </c>
      <c r="AC77" s="93">
        <f>'[1]emploi direct_06'!AV74</f>
        <v>-4.8902114155985146</v>
      </c>
      <c r="AD77" s="94">
        <f>'[1]emploi direct_06'!AW74</f>
        <v>-5.7190354246722563</v>
      </c>
      <c r="AE77" s="102">
        <f>'[1]emploi direct_06'!AX74</f>
        <v>39.647606057947996</v>
      </c>
      <c r="AF77" s="100">
        <f>'[1]emploi direct_06'!AY74</f>
        <v>1413.1678057823738</v>
      </c>
      <c r="AG77" s="93">
        <f>'[1]emploi direct_06'!AZ74</f>
        <v>249.59833210533543</v>
      </c>
      <c r="AH77" s="93">
        <f>'[1]emploi direct_06'!BA74</f>
        <v>54.641516594951099</v>
      </c>
      <c r="AI77" s="93">
        <f>'[1]emploi direct_06'!BB74</f>
        <v>437.69022590334498</v>
      </c>
      <c r="AJ77" s="93">
        <f>'[1]emploi direct_06'!BC74</f>
        <v>19.585251002552468</v>
      </c>
      <c r="AK77" s="93">
        <f>'[1]emploi direct_06'!BD74</f>
        <v>171.75084760249956</v>
      </c>
      <c r="AL77" s="93">
        <f>'[1]emploi direct_06'!BE74</f>
        <v>-0.80758601550587628</v>
      </c>
      <c r="AM77" s="93">
        <f>'[1]emploi direct_06'!BF74</f>
        <v>319.76027204398997</v>
      </c>
      <c r="AN77" s="93">
        <f>'[1]emploi direct_06'!BG74</f>
        <v>160.94894654522795</v>
      </c>
      <c r="AO77" s="100">
        <f>'[1]emploi direct_06'!BH74</f>
        <v>55.006595479673706</v>
      </c>
      <c r="AP77" s="234"/>
      <c r="AQ77" s="95" t="str">
        <f t="shared" si="1"/>
        <v>2017T4</v>
      </c>
      <c r="AR77" s="140">
        <f>'[1]emploi direct_06'!BJ74</f>
        <v>0.74032565728072708</v>
      </c>
      <c r="AS77" s="141">
        <f>'[1]emploi direct_06'!BK74</f>
        <v>12.088367858010795</v>
      </c>
      <c r="AT77" s="142">
        <f>'[1]emploi direct_06'!BL74</f>
        <v>0.70890226162281245</v>
      </c>
      <c r="AU77" s="143">
        <f>'[1]emploi direct_06'!BM74</f>
        <v>3.4575167027241172</v>
      </c>
      <c r="AV77" s="143">
        <f>'[1]emploi direct_06'!BN74</f>
        <v>1.4919046165362992</v>
      </c>
      <c r="AW77" s="143">
        <f>'[1]emploi direct_06'!BO74</f>
        <v>-1.6963262789097877</v>
      </c>
      <c r="AX77" s="143">
        <f>'[1]emploi direct_06'!BP74</f>
        <v>-0.65733867206797525</v>
      </c>
      <c r="AY77" s="144">
        <f>'[1]emploi direct_06'!BQ74</f>
        <v>0.53761477653198053</v>
      </c>
      <c r="AZ77" s="145">
        <f>'[1]emploi direct_06'!BR74</f>
        <v>-9.1729484312041976E-2</v>
      </c>
      <c r="BA77" s="142">
        <f>'[1]emploi direct_06'!BS74</f>
        <v>1.2316522128406282</v>
      </c>
      <c r="BB77" s="143">
        <f>'[1]emploi direct_06'!BT74</f>
        <v>1.0064001017733526</v>
      </c>
      <c r="BC77" s="143">
        <f>'[1]emploi direct_06'!BU74</f>
        <v>1.6288948237629164</v>
      </c>
      <c r="BD77" s="143">
        <f>'[1]emploi direct_06'!BV74</f>
        <v>1.2253517658592505</v>
      </c>
      <c r="BE77" s="143">
        <f>'[1]emploi direct_06'!BW74</f>
        <v>-1.628182046650839</v>
      </c>
      <c r="BF77" s="143">
        <f>'[1]emploi direct_06'!BX74</f>
        <v>1.791882888540286</v>
      </c>
      <c r="BG77" s="143">
        <f>'[1]emploi direct_06'!BY74</f>
        <v>1.8363897614175118</v>
      </c>
      <c r="BH77" s="143">
        <f>'[1]emploi direct_06'!BZ74</f>
        <v>2.5054429437372017</v>
      </c>
      <c r="BI77" s="143">
        <f>'[1]emploi direct_06'!CA74</f>
        <v>0.62846760664483359</v>
      </c>
      <c r="BJ77" s="142">
        <f>'[1]emploi direct_06'!CB74</f>
        <v>2.7369368719321052E-2</v>
      </c>
      <c r="BK77" s="234"/>
      <c r="BL77" s="95" t="str">
        <f t="shared" si="2"/>
        <v>2017T4</v>
      </c>
      <c r="BM77" s="92">
        <f>'[1]emploi direct_06'!CD74</f>
        <v>2942.7673770239344</v>
      </c>
      <c r="BN77" s="108">
        <f>'[1]emploi direct_06'!CE74</f>
        <v>88.127582351462024</v>
      </c>
      <c r="BO77" s="100">
        <f>'[1]emploi direct_06'!CF74</f>
        <v>205.1569452573749</v>
      </c>
      <c r="BP77" s="93">
        <f>'[1]emploi direct_06'!CG74</f>
        <v>143.70212096884188</v>
      </c>
      <c r="BQ77" s="93">
        <f>'[1]emploi direct_06'!CH74</f>
        <v>69.797942643391252</v>
      </c>
      <c r="BR77" s="93">
        <f>'[1]emploi direct_06'!CI74</f>
        <v>-65.85774246705023</v>
      </c>
      <c r="BS77" s="93">
        <f>'[1]emploi direct_06'!CJ74</f>
        <v>-16.339416380697003</v>
      </c>
      <c r="BT77" s="94">
        <f>'[1]emploi direct_06'!CK74</f>
        <v>73.854040492889908</v>
      </c>
      <c r="BU77" s="102">
        <f>'[1]emploi direct_06'!CL74</f>
        <v>-20.187160632602172</v>
      </c>
      <c r="BV77" s="100">
        <f>'[1]emploi direct_06'!CM74</f>
        <v>2633.5429968779208</v>
      </c>
      <c r="BW77" s="93">
        <f>'[1]emploi direct_06'!CN74</f>
        <v>575.47013514879654</v>
      </c>
      <c r="BX77" s="93">
        <f>'[1]emploi direct_06'!CO74</f>
        <v>293.63820955603296</v>
      </c>
      <c r="BY77" s="93">
        <f>'[1]emploi direct_06'!CP74</f>
        <v>426.38438498209871</v>
      </c>
      <c r="BZ77" s="93">
        <f>'[1]emploi direct_06'!CQ74</f>
        <v>-267.60442279768358</v>
      </c>
      <c r="CA77" s="93">
        <f>'[1]emploi direct_06'!CR74</f>
        <v>192.78081269996983</v>
      </c>
      <c r="CB77" s="93">
        <f>'[1]emploi direct_06'!CS74</f>
        <v>117.45024820249364</v>
      </c>
      <c r="CC77" s="93">
        <f>'[1]emploi direct_06'!CT74</f>
        <v>1140.0367250377312</v>
      </c>
      <c r="CD77" s="93">
        <f>'[1]emploi direct_06'!CU74</f>
        <v>155.38690404850422</v>
      </c>
      <c r="CE77" s="100">
        <f>'[1]emploi direct_06'!CV74</f>
        <v>36.1270131697529</v>
      </c>
    </row>
    <row r="78" spans="1:83">
      <c r="A78" s="69" t="str">
        <f>Paca!A78</f>
        <v>2018T1</v>
      </c>
      <c r="B78" s="134">
        <f>'[1]emploi direct_06'!V75</f>
        <v>0.30084707103412711</v>
      </c>
      <c r="C78" s="135">
        <f>'[1]emploi direct_06'!W75</f>
        <v>1.0041925730114087</v>
      </c>
      <c r="D78" s="136">
        <f>'[1]emploi direct_06'!X75</f>
        <v>1.9125368827932476E-2</v>
      </c>
      <c r="E78" s="137">
        <f>'[1]emploi direct_06'!Y75</f>
        <v>1.9190402972515619</v>
      </c>
      <c r="F78" s="137">
        <f>'[1]emploi direct_06'!Z75</f>
        <v>0.43303529459248757</v>
      </c>
      <c r="G78" s="137">
        <f>'[1]emploi direct_06'!AA75</f>
        <v>-0.9911695178272506</v>
      </c>
      <c r="H78" s="137">
        <f>'[1]emploi direct_06'!AB75</f>
        <v>0.25082571377743612</v>
      </c>
      <c r="I78" s="138">
        <f>'[1]emploi direct_06'!AC75</f>
        <v>-0.47693410691110882</v>
      </c>
      <c r="J78" s="139">
        <f>'[1]emploi direct_06'!AD75</f>
        <v>0.3088463192944646</v>
      </c>
      <c r="K78" s="136">
        <f>'[1]emploi direct_06'!AE75</f>
        <v>0.48622239690800928</v>
      </c>
      <c r="L78" s="137">
        <f>'[1]emploi direct_06'!AF75</f>
        <v>0.37067438205498071</v>
      </c>
      <c r="M78" s="137">
        <f>'[1]emploi direct_06'!AG75</f>
        <v>0.40917670349949198</v>
      </c>
      <c r="N78" s="137">
        <f>'[1]emploi direct_06'!AH75</f>
        <v>1.6132882413039562</v>
      </c>
      <c r="O78" s="137">
        <f>'[1]emploi direct_06'!AI75</f>
        <v>0.74376358739489667</v>
      </c>
      <c r="P78" s="137">
        <f>'[1]emploi direct_06'!AJ75</f>
        <v>-1.0403572752523682</v>
      </c>
      <c r="Q78" s="137">
        <f>'[1]emploi direct_06'!AK75</f>
        <v>1.2004526356835798</v>
      </c>
      <c r="R78" s="137">
        <f>'[1]emploi direct_06'!AL75</f>
        <v>0.37875979581842856</v>
      </c>
      <c r="S78" s="137">
        <f>'[1]emploi direct_06'!AM75</f>
        <v>-0.26535167240956392</v>
      </c>
      <c r="T78" s="136">
        <f>'[1]emploi direct_06'!AN75</f>
        <v>5.3446707931859017E-2</v>
      </c>
      <c r="V78" s="69" t="str">
        <f t="shared" si="0"/>
        <v>2018T1</v>
      </c>
      <c r="W78" s="74">
        <f>'[1]emploi direct_06'!AP75</f>
        <v>1204.7093198258081</v>
      </c>
      <c r="X78" s="106">
        <f>'[1]emploi direct_06'!AQ75</f>
        <v>8.2058153292879297</v>
      </c>
      <c r="Y78" s="101">
        <f>'[1]emploi direct_06'!AR75</f>
        <v>5.5741357780025282</v>
      </c>
      <c r="Z78" s="75">
        <f>'[1]emploi direct_06'!AS75</f>
        <v>82.517305004068476</v>
      </c>
      <c r="AA78" s="75">
        <f>'[1]emploi direct_06'!AT75</f>
        <v>20.561569470928589</v>
      </c>
      <c r="AB78" s="75">
        <f>'[1]emploi direct_06'!AU75</f>
        <v>-37.828152833990771</v>
      </c>
      <c r="AC78" s="75">
        <f>'[1]emploi direct_06'!AV75</f>
        <v>6.1937718526178287</v>
      </c>
      <c r="AD78" s="76">
        <f>'[1]emploi direct_06'!AW75</f>
        <v>-65.87035771562114</v>
      </c>
      <c r="AE78" s="103">
        <f>'[1]emploi direct_06'!AX75</f>
        <v>67.906314084157202</v>
      </c>
      <c r="AF78" s="101">
        <f>'[1]emploi direct_06'!AY75</f>
        <v>1052.4551724135817</v>
      </c>
      <c r="AG78" s="75">
        <f>'[1]emploi direct_06'!AZ75</f>
        <v>214.08862033353944</v>
      </c>
      <c r="AH78" s="75">
        <f>'[1]emploi direct_06'!BA75</f>
        <v>74.963115215352445</v>
      </c>
      <c r="AI78" s="75">
        <f>'[1]emploi direct_06'!BB75</f>
        <v>568.25304773819516</v>
      </c>
      <c r="AJ78" s="75">
        <f>'[1]emploi direct_06'!BC75</f>
        <v>120.25300433867415</v>
      </c>
      <c r="AK78" s="75">
        <f>'[1]emploi direct_06'!BD75</f>
        <v>-113.93308075656205</v>
      </c>
      <c r="AL78" s="75">
        <f>'[1]emploi direct_06'!BE75</f>
        <v>78.187459164199026</v>
      </c>
      <c r="AM78" s="75">
        <f>'[1]emploi direct_06'!BF75</f>
        <v>176.66280642011407</v>
      </c>
      <c r="AN78" s="75">
        <f>'[1]emploi direct_06'!BG75</f>
        <v>-66.019800040023256</v>
      </c>
      <c r="AO78" s="101">
        <f>'[1]emploi direct_06'!BH75</f>
        <v>70.567882220813772</v>
      </c>
      <c r="AQ78" s="69" t="str">
        <f t="shared" si="1"/>
        <v>2018T1</v>
      </c>
      <c r="AR78" s="134">
        <f>'[1]emploi direct_06'!BJ75</f>
        <v>1.1079352491902394</v>
      </c>
      <c r="AS78" s="135">
        <f>'[1]emploi direct_06'!BK75</f>
        <v>7.7082160506381836</v>
      </c>
      <c r="AT78" s="136">
        <f>'[1]emploi direct_06'!BL75</f>
        <v>0.72771290043571746</v>
      </c>
      <c r="AU78" s="137">
        <f>'[1]emploi direct_06'!BM75</f>
        <v>6.3463719365882909</v>
      </c>
      <c r="AV78" s="137">
        <f>'[1]emploi direct_06'!BN75</f>
        <v>2.2561024748772862</v>
      </c>
      <c r="AW78" s="137">
        <f>'[1]emploi direct_06'!BO75</f>
        <v>-3.801552495928151</v>
      </c>
      <c r="AX78" s="137">
        <f>'[1]emploi direct_06'!BP75</f>
        <v>-0.65638309488641466</v>
      </c>
      <c r="AY78" s="138">
        <f>'[1]emploi direct_06'!BQ75</f>
        <v>6.9451731823710894E-2</v>
      </c>
      <c r="AZ78" s="139">
        <f>'[1]emploi direct_06'!BR75</f>
        <v>0.43302514744916198</v>
      </c>
      <c r="BA78" s="136">
        <f>'[1]emploi direct_06'!BS75</f>
        <v>1.870951634338236</v>
      </c>
      <c r="BB78" s="137">
        <f>'[1]emploi direct_06'!BT75</f>
        <v>1.4734291457795257</v>
      </c>
      <c r="BC78" s="137">
        <f>'[1]emploi direct_06'!BU75</f>
        <v>2.0165032320164311</v>
      </c>
      <c r="BD78" s="137">
        <f>'[1]emploi direct_06'!BV75</f>
        <v>2.9260738368019457</v>
      </c>
      <c r="BE78" s="137">
        <f>'[1]emploi direct_06'!BW75</f>
        <v>1.1096136665214029</v>
      </c>
      <c r="BF78" s="137">
        <f>'[1]emploi direct_06'!BX75</f>
        <v>3.7179367052947887</v>
      </c>
      <c r="BG78" s="137">
        <f>'[1]emploi direct_06'!BY75</f>
        <v>2.59797491558309</v>
      </c>
      <c r="BH78" s="137">
        <f>'[1]emploi direct_06'!BZ75</f>
        <v>2.0055288341852551</v>
      </c>
      <c r="BI78" s="137">
        <f>'[1]emploi direct_06'!CA75</f>
        <v>0.47453644120958316</v>
      </c>
      <c r="BJ78" s="136">
        <f>'[1]emploi direct_06'!CB75</f>
        <v>3.1576208243544457E-2</v>
      </c>
      <c r="BL78" s="69" t="str">
        <f t="shared" si="2"/>
        <v>2018T1</v>
      </c>
      <c r="BM78" s="74">
        <f>'[1]emploi direct_06'!CD75</f>
        <v>4401.1910522542894</v>
      </c>
      <c r="BN78" s="106">
        <f>'[1]emploi direct_06'!CE75</f>
        <v>59.067580417937165</v>
      </c>
      <c r="BO78" s="101">
        <f>'[1]emploi direct_06'!CF75</f>
        <v>210.60170237176862</v>
      </c>
      <c r="BP78" s="75">
        <f>'[1]emploi direct_06'!CG75</f>
        <v>261.52855199151145</v>
      </c>
      <c r="BQ78" s="75">
        <f>'[1]emploi direct_06'!CH75</f>
        <v>105.21535893225428</v>
      </c>
      <c r="BR78" s="75">
        <f>'[1]emploi direct_06'!CI75</f>
        <v>-149.32552729332247</v>
      </c>
      <c r="BS78" s="75">
        <f>'[1]emploi direct_06'!CJ75</f>
        <v>-16.35643022016302</v>
      </c>
      <c r="BT78" s="76">
        <f>'[1]emploi direct_06'!CK75</f>
        <v>9.5397489614897495</v>
      </c>
      <c r="BU78" s="103">
        <f>'[1]emploi direct_06'!CL75</f>
        <v>95.091902707430563</v>
      </c>
      <c r="BV78" s="101">
        <f>'[1]emploi direct_06'!CM75</f>
        <v>3994.7293877256161</v>
      </c>
      <c r="BW78" s="75">
        <f>'[1]emploi direct_06'!CN75</f>
        <v>841.75319349938945</v>
      </c>
      <c r="BX78" s="75">
        <f>'[1]emploi direct_06'!CO75</f>
        <v>363.61234716156832</v>
      </c>
      <c r="BY78" s="75">
        <f>'[1]emploi direct_06'!CP75</f>
        <v>1017.5135117630925</v>
      </c>
      <c r="BZ78" s="75">
        <f>'[1]emploi direct_06'!CQ75</f>
        <v>178.75514059339912</v>
      </c>
      <c r="CA78" s="75">
        <f>'[1]emploi direct_06'!CR75</f>
        <v>388.48439147023601</v>
      </c>
      <c r="CB78" s="75">
        <f>'[1]emploi direct_06'!CS75</f>
        <v>166.90551626558863</v>
      </c>
      <c r="CC78" s="75">
        <f>'[1]emploi direct_06'!CT75</f>
        <v>920.5095015650877</v>
      </c>
      <c r="CD78" s="75">
        <f>'[1]emploi direct_06'!CU75</f>
        <v>117.1957854072316</v>
      </c>
      <c r="CE78" s="101">
        <f>'[1]emploi direct_06'!CV75</f>
        <v>41.700479031540453</v>
      </c>
    </row>
    <row r="79" spans="1:83">
      <c r="A79" s="69" t="str">
        <f>Paca!A79</f>
        <v>2018T2</v>
      </c>
      <c r="B79" s="134">
        <f>'[1]emploi direct_06'!V76</f>
        <v>2.2180005147154347E-2</v>
      </c>
      <c r="C79" s="135">
        <f>'[1]emploi direct_06'!W76</f>
        <v>1.2426359453473923</v>
      </c>
      <c r="D79" s="136">
        <f>'[1]emploi direct_06'!X76</f>
        <v>-0.20063999600167248</v>
      </c>
      <c r="E79" s="137">
        <f>'[1]emploi direct_06'!Y76</f>
        <v>0.44248337360364154</v>
      </c>
      <c r="F79" s="137">
        <f>'[1]emploi direct_06'!Z76</f>
        <v>-0.36914325337601417</v>
      </c>
      <c r="G79" s="137">
        <f>'[1]emploi direct_06'!AA76</f>
        <v>6.1762624250571996E-2</v>
      </c>
      <c r="H79" s="137">
        <f>'[1]emploi direct_06'!AB76</f>
        <v>-0.43968650474689452</v>
      </c>
      <c r="I79" s="138">
        <f>'[1]emploi direct_06'!AC76</f>
        <v>-0.37631116300448353</v>
      </c>
      <c r="J79" s="139">
        <f>'[1]emploi direct_06'!AD76</f>
        <v>0.33340019615015759</v>
      </c>
      <c r="K79" s="136">
        <f>'[1]emploi direct_06'!AE76</f>
        <v>6.1669527233032539E-2</v>
      </c>
      <c r="L79" s="137">
        <f>'[1]emploi direct_06'!AF76</f>
        <v>-0.13049767314962102</v>
      </c>
      <c r="M79" s="137">
        <f>'[1]emploi direct_06'!AG76</f>
        <v>0.36264568222976745</v>
      </c>
      <c r="N79" s="137">
        <f>'[1]emploi direct_06'!AH76</f>
        <v>-1.0118935480214919</v>
      </c>
      <c r="O79" s="137">
        <f>'[1]emploi direct_06'!AI76</f>
        <v>1.8650952221626493</v>
      </c>
      <c r="P79" s="137">
        <f>'[1]emploi direct_06'!AJ76</f>
        <v>0.43549448057358386</v>
      </c>
      <c r="Q79" s="137">
        <f>'[1]emploi direct_06'!AK76</f>
        <v>-0.38448871270603258</v>
      </c>
      <c r="R79" s="137">
        <f>'[1]emploi direct_06'!AL76</f>
        <v>0.33708489371659933</v>
      </c>
      <c r="S79" s="137">
        <f>'[1]emploi direct_06'!AM76</f>
        <v>8.7773708342164802E-2</v>
      </c>
      <c r="T79" s="136">
        <f>'[1]emploi direct_06'!AN76</f>
        <v>-5.3253941386621761E-2</v>
      </c>
      <c r="V79" s="69" t="str">
        <f t="shared" ref="V79:V90" si="6">A79</f>
        <v>2018T2</v>
      </c>
      <c r="W79" s="74">
        <f>'[1]emploi direct_06'!AP76</f>
        <v>89.084618774766568</v>
      </c>
      <c r="X79" s="106">
        <f>'[1]emploi direct_06'!AQ76</f>
        <v>10.256236987561238</v>
      </c>
      <c r="Y79" s="101">
        <f>'[1]emploi direct_06'!AR76</f>
        <v>-58.488204194301943</v>
      </c>
      <c r="Z79" s="75">
        <f>'[1]emploi direct_06'!AS76</f>
        <v>19.391581209602009</v>
      </c>
      <c r="AA79" s="75">
        <f>'[1]emploi direct_06'!AT76</f>
        <v>-17.60372153507069</v>
      </c>
      <c r="AB79" s="75">
        <f>'[1]emploi direct_06'!AU76</f>
        <v>2.3338173747879409</v>
      </c>
      <c r="AC79" s="75">
        <f>'[1]emploi direct_06'!AV76</f>
        <v>-10.884644311442116</v>
      </c>
      <c r="AD79" s="76">
        <f>'[1]emploi direct_06'!AW76</f>
        <v>-51.72523693218136</v>
      </c>
      <c r="AE79" s="103">
        <f>'[1]emploi direct_06'!AX76</f>
        <v>73.531396545240568</v>
      </c>
      <c r="AF79" s="101">
        <f>'[1]emploi direct_06'!AY76</f>
        <v>134.13613425387302</v>
      </c>
      <c r="AG79" s="75">
        <f>'[1]emploi direct_06'!AZ76</f>
        <v>-75.650294207960542</v>
      </c>
      <c r="AH79" s="75">
        <f>'[1]emploi direct_06'!BA76</f>
        <v>66.710261648735468</v>
      </c>
      <c r="AI79" s="75">
        <f>'[1]emploi direct_06'!BB76</f>
        <v>-362.17222198801028</v>
      </c>
      <c r="AJ79" s="75">
        <f>'[1]emploi direct_06'!BC76</f>
        <v>303.79470737572774</v>
      </c>
      <c r="AK79" s="75">
        <f>'[1]emploi direct_06'!BD76</f>
        <v>47.196316643114187</v>
      </c>
      <c r="AL79" s="75">
        <f>'[1]emploi direct_06'!BE76</f>
        <v>-25.343005661346979</v>
      </c>
      <c r="AM79" s="75">
        <f>'[1]emploi direct_06'!BF76</f>
        <v>157.82011929533473</v>
      </c>
      <c r="AN79" s="75">
        <f>'[1]emploi direct_06'!BG76</f>
        <v>21.780251148345997</v>
      </c>
      <c r="AO79" s="101">
        <f>'[1]emploi direct_06'!BH76</f>
        <v>-70.350944817590062</v>
      </c>
      <c r="AQ79" s="69" t="str">
        <f t="shared" ref="AQ79:AQ90" si="7">V79</f>
        <v>2018T2</v>
      </c>
      <c r="AR79" s="134">
        <f>'[1]emploi direct_06'!BJ76</f>
        <v>0.58044865591100336</v>
      </c>
      <c r="AS79" s="135">
        <f>'[1]emploi direct_06'!BK76</f>
        <v>7.352920886626424</v>
      </c>
      <c r="AT79" s="136">
        <f>'[1]emploi direct_06'!BL76</f>
        <v>0.13618690822647661</v>
      </c>
      <c r="AU79" s="137">
        <f>'[1]emploi direct_06'!BM76</f>
        <v>2.4687931380153127</v>
      </c>
      <c r="AV79" s="137">
        <f>'[1]emploi direct_06'!BN76</f>
        <v>1.2038912590456974</v>
      </c>
      <c r="AW79" s="137">
        <f>'[1]emploi direct_06'!BO76</f>
        <v>-1.8009772135202606</v>
      </c>
      <c r="AX79" s="137">
        <f>'[1]emploi direct_06'!BP76</f>
        <v>0.16160651479368848</v>
      </c>
      <c r="AY79" s="138">
        <f>'[1]emploi direct_06'!BQ76</f>
        <v>-0.41915561630192499</v>
      </c>
      <c r="AZ79" s="139">
        <f>'[1]emploi direct_06'!BR76</f>
        <v>1.1405832670649874</v>
      </c>
      <c r="BA79" s="136">
        <f>'[1]emploi direct_06'!BS76</f>
        <v>1.4337695278969109</v>
      </c>
      <c r="BB79" s="137">
        <f>'[1]emploi direct_06'!BT76</f>
        <v>0.57595708343689545</v>
      </c>
      <c r="BC79" s="137">
        <f>'[1]emploi direct_06'!BU76</f>
        <v>2.132493821229331</v>
      </c>
      <c r="BD79" s="137">
        <f>'[1]emploi direct_06'!BV76</f>
        <v>1.5196818287486424</v>
      </c>
      <c r="BE79" s="137">
        <f>'[1]emploi direct_06'!BW76</f>
        <v>2.4542623480153125</v>
      </c>
      <c r="BF79" s="137">
        <f>'[1]emploi direct_06'!BX76</f>
        <v>2.1896300477922015</v>
      </c>
      <c r="BG79" s="137">
        <f>'[1]emploi direct_06'!BY76</f>
        <v>1.9808938459988656</v>
      </c>
      <c r="BH79" s="137">
        <f>'[1]emploi direct_06'!BZ76</f>
        <v>2.105109185452303</v>
      </c>
      <c r="BI79" s="137">
        <f>'[1]emploi direct_06'!CA76</f>
        <v>0.41338785561275682</v>
      </c>
      <c r="BJ79" s="136">
        <f>'[1]emploi direct_06'!CB76</f>
        <v>-0.82945846909446841</v>
      </c>
      <c r="BL79" s="69" t="str">
        <f t="shared" ref="BL79:BL90" si="8">AQ79</f>
        <v>2018T2</v>
      </c>
      <c r="BM79" s="74">
        <f>'[1]emploi direct_06'!CD76</f>
        <v>2318.3961153853452</v>
      </c>
      <c r="BN79" s="106">
        <f>'[1]emploi direct_06'!CE76</f>
        <v>57.233935141082611</v>
      </c>
      <c r="BO79" s="101">
        <f>'[1]emploi direct_06'!CF76</f>
        <v>39.566063481055608</v>
      </c>
      <c r="BP79" s="75">
        <f>'[1]emploi direct_06'!CG76</f>
        <v>106.05393544639992</v>
      </c>
      <c r="BQ79" s="75">
        <f>'[1]emploi direct_06'!CH76</f>
        <v>56.518869887880101</v>
      </c>
      <c r="BR79" s="75">
        <f>'[1]emploi direct_06'!CI76</f>
        <v>-69.344229836471641</v>
      </c>
      <c r="BS79" s="75">
        <f>'[1]emploi direct_06'!CJ76</f>
        <v>3.9766277956987324</v>
      </c>
      <c r="BT79" s="76">
        <f>'[1]emploi direct_06'!CK76</f>
        <v>-57.639139812454232</v>
      </c>
      <c r="BU79" s="103">
        <f>'[1]emploi direct_06'!CL76</f>
        <v>249.54796681799417</v>
      </c>
      <c r="BV79" s="101">
        <f>'[1]emploi direct_06'!CM76</f>
        <v>3076.3779687108181</v>
      </c>
      <c r="BW79" s="75">
        <f>'[1]emploi direct_06'!CN76</f>
        <v>331.54057690949412</v>
      </c>
      <c r="BX79" s="75">
        <f>'[1]emploi direct_06'!CO76</f>
        <v>385.48375379938807</v>
      </c>
      <c r="BY79" s="75">
        <f>'[1]emploi direct_06'!CP76</f>
        <v>530.35387950100267</v>
      </c>
      <c r="BZ79" s="75">
        <f>'[1]emploi direct_06'!CQ76</f>
        <v>397.46193568584749</v>
      </c>
      <c r="CA79" s="75">
        <f>'[1]emploi direct_06'!CR76</f>
        <v>233.225799429174</v>
      </c>
      <c r="CB79" s="75">
        <f>'[1]emploi direct_06'!CS76</f>
        <v>127.53925701960361</v>
      </c>
      <c r="CC79" s="75">
        <f>'[1]emploi direct_06'!CT76</f>
        <v>968.52694710093056</v>
      </c>
      <c r="CD79" s="75">
        <f>'[1]emploi direct_06'!CU76</f>
        <v>102.24581926539395</v>
      </c>
      <c r="CE79" s="101">
        <f>'[1]emploi direct_06'!CV76</f>
        <v>-1104.3298187655455</v>
      </c>
    </row>
    <row r="80" spans="1:83">
      <c r="A80" s="69" t="str">
        <f>Paca!A80</f>
        <v>2018T3</v>
      </c>
      <c r="B80" s="134">
        <f>'[1]emploi direct_06'!V77</f>
        <v>0.25212872145663479</v>
      </c>
      <c r="C80" s="135">
        <f>'[1]emploi direct_06'!W77</f>
        <v>4.006831349564921</v>
      </c>
      <c r="D80" s="136">
        <f>'[1]emploi direct_06'!X77</f>
        <v>-0.353887036135625</v>
      </c>
      <c r="E80" s="137">
        <f>'[1]emploi direct_06'!Y77</f>
        <v>-1.3513514510942626</v>
      </c>
      <c r="F80" s="137">
        <f>'[1]emploi direct_06'!Z77</f>
        <v>0.57675980977818231</v>
      </c>
      <c r="G80" s="137">
        <f>'[1]emploi direct_06'!AA77</f>
        <v>0.63162026571113028</v>
      </c>
      <c r="H80" s="137">
        <f>'[1]emploi direct_06'!AB77</f>
        <v>-1.126242672024913</v>
      </c>
      <c r="I80" s="138">
        <f>'[1]emploi direct_06'!AC77</f>
        <v>-0.48925285794880757</v>
      </c>
      <c r="J80" s="139">
        <f>'[1]emploi direct_06'!AD77</f>
        <v>1.424954598478112</v>
      </c>
      <c r="K80" s="136">
        <f>'[1]emploi direct_06'!AE77</f>
        <v>3.774022976534841E-2</v>
      </c>
      <c r="L80" s="137">
        <f>'[1]emploi direct_06'!AF77</f>
        <v>-0.17577020157366618</v>
      </c>
      <c r="M80" s="137">
        <f>'[1]emploi direct_06'!AG77</f>
        <v>0.3921305547697429</v>
      </c>
      <c r="N80" s="137">
        <f>'[1]emploi direct_06'!AH77</f>
        <v>-0.37128869921572161</v>
      </c>
      <c r="O80" s="137">
        <f>'[1]emploi direct_06'!AI77</f>
        <v>1.420180665396753</v>
      </c>
      <c r="P80" s="137">
        <f>'[1]emploi direct_06'!AJ77</f>
        <v>6.0175581850718807E-2</v>
      </c>
      <c r="Q80" s="137">
        <f>'[1]emploi direct_06'!AK77</f>
        <v>-0.93145785675700088</v>
      </c>
      <c r="R80" s="137">
        <f>'[1]emploi direct_06'!AL77</f>
        <v>0.29112536153512725</v>
      </c>
      <c r="S80" s="137">
        <f>'[1]emploi direct_06'!AM77</f>
        <v>-0.30094105518216896</v>
      </c>
      <c r="T80" s="136">
        <f>'[1]emploi direct_06'!AN77</f>
        <v>0.51872583916199311</v>
      </c>
      <c r="V80" s="69" t="str">
        <f t="shared" si="6"/>
        <v>2018T3</v>
      </c>
      <c r="W80" s="74">
        <f>'[1]emploi direct_06'!AP77</f>
        <v>1012.8840227351175</v>
      </c>
      <c r="X80" s="106">
        <f>'[1]emploi direct_06'!AQ77</f>
        <v>33.481787997199831</v>
      </c>
      <c r="Y80" s="101">
        <f>'[1]emploi direct_06'!AR77</f>
        <v>-102.95399093219748</v>
      </c>
      <c r="Z80" s="75">
        <f>'[1]emploi direct_06'!AS77</f>
        <v>-59.48425419592968</v>
      </c>
      <c r="AA80" s="75">
        <f>'[1]emploi direct_06'!AT77</f>
        <v>27.403018847931889</v>
      </c>
      <c r="AB80" s="75">
        <f>'[1]emploi direct_06'!AU77</f>
        <v>23.881705201100885</v>
      </c>
      <c r="AC80" s="75">
        <f>'[1]emploi direct_06'!AV77</f>
        <v>-27.758074646972091</v>
      </c>
      <c r="AD80" s="76">
        <f>'[1]emploi direct_06'!AW77</f>
        <v>-66.996386138322123</v>
      </c>
      <c r="AE80" s="103">
        <f>'[1]emploi direct_06'!AX77</f>
        <v>315.32145426783245</v>
      </c>
      <c r="AF80" s="101">
        <f>'[1]emploi direct_06'!AY77</f>
        <v>82.138629367225803</v>
      </c>
      <c r="AG80" s="75">
        <f>'[1]emploi direct_06'!AZ77</f>
        <v>-101.76208339883306</v>
      </c>
      <c r="AH80" s="75">
        <f>'[1]emploi direct_06'!BA77</f>
        <v>72.395724416473968</v>
      </c>
      <c r="AI80" s="75">
        <f>'[1]emploi direct_06'!BB77</f>
        <v>-131.54521601051238</v>
      </c>
      <c r="AJ80" s="75">
        <f>'[1]emploi direct_06'!BC77</f>
        <v>235.63955025804171</v>
      </c>
      <c r="AK80" s="75">
        <f>'[1]emploi direct_06'!BD77</f>
        <v>6.5498743895059306</v>
      </c>
      <c r="AL80" s="75">
        <f>'[1]emploi direct_06'!BE77</f>
        <v>-61.159609576291587</v>
      </c>
      <c r="AM80" s="75">
        <f>'[1]emploi direct_06'!BF77</f>
        <v>136.76173356294021</v>
      </c>
      <c r="AN80" s="75">
        <f>'[1]emploi direct_06'!BG77</f>
        <v>-74.741344274123549</v>
      </c>
      <c r="AO80" s="101">
        <f>'[1]emploi direct_06'!BH77</f>
        <v>684.89614203505334</v>
      </c>
      <c r="AQ80" s="69" t="str">
        <f t="shared" si="7"/>
        <v>2018T3</v>
      </c>
      <c r="AR80" s="134">
        <f>'[1]emploi direct_06'!BJ77</f>
        <v>0.98471930914734163</v>
      </c>
      <c r="AS80" s="135">
        <f>'[1]emploi direct_06'!BK77</f>
        <v>14.409273698680035</v>
      </c>
      <c r="AT80" s="136">
        <f>'[1]emploi direct_06'!BL77</f>
        <v>-0.34595963757733106</v>
      </c>
      <c r="AU80" s="137">
        <f>'[1]emploi direct_06'!BM77</f>
        <v>1.797030004093414</v>
      </c>
      <c r="AV80" s="137">
        <f>'[1]emploi direct_06'!BN77</f>
        <v>1.2750657904580409</v>
      </c>
      <c r="AW80" s="137">
        <f>'[1]emploi direct_06'!BO77</f>
        <v>-0.25712498216153845</v>
      </c>
      <c r="AX80" s="137">
        <f>'[1]emploi direct_06'!BP77</f>
        <v>-1.5091144220681918</v>
      </c>
      <c r="AY80" s="138">
        <f>'[1]emploi direct_06'!BQ77</f>
        <v>-1.3773759297866839</v>
      </c>
      <c r="AZ80" s="139">
        <f>'[1]emploi direct_06'!BR77</f>
        <v>2.2617979447296932</v>
      </c>
      <c r="BA80" s="136">
        <f>'[1]emploi direct_06'!BS77</f>
        <v>1.2471486803934839</v>
      </c>
      <c r="BB80" s="137">
        <f>'[1]emploi direct_06'!BT77</f>
        <v>0.49780890877935136</v>
      </c>
      <c r="BC80" s="137">
        <f>'[1]emploi direct_06'!BU77</f>
        <v>1.4711106380984385</v>
      </c>
      <c r="BD80" s="137">
        <f>'[1]emploi direct_06'!BV77</f>
        <v>1.472523038514062</v>
      </c>
      <c r="BE80" s="137">
        <f>'[1]emploi direct_06'!BW77</f>
        <v>4.2063888545420092</v>
      </c>
      <c r="BF80" s="137">
        <f>'[1]emploi direct_06'!BX77</f>
        <v>1.0349553964213554</v>
      </c>
      <c r="BG80" s="137">
        <f>'[1]emploi direct_06'!BY77</f>
        <v>-0.1400488284533985</v>
      </c>
      <c r="BH80" s="137">
        <f>'[1]emploi direct_06'!BZ77</f>
        <v>1.7075975621464456</v>
      </c>
      <c r="BI80" s="137">
        <f>'[1]emploi direct_06'!CA77</f>
        <v>0.16977940947846548</v>
      </c>
      <c r="BJ80" s="136">
        <f>'[1]emploi direct_06'!CB77</f>
        <v>0.56078552322125219</v>
      </c>
      <c r="BL80" s="69" t="str">
        <f t="shared" si="8"/>
        <v>2018T3</v>
      </c>
      <c r="BM80" s="74">
        <f>'[1]emploi direct_06'!CD77</f>
        <v>3927.2431735403952</v>
      </c>
      <c r="BN80" s="106">
        <f>'[1]emploi direct_06'!CE77</f>
        <v>109.45870524119402</v>
      </c>
      <c r="BO80" s="101">
        <f>'[1]emploi direct_06'!CF77</f>
        <v>-100.63971939098701</v>
      </c>
      <c r="BP80" s="75">
        <f>'[1]emploi direct_06'!CG77</f>
        <v>76.655808659664217</v>
      </c>
      <c r="BQ80" s="75">
        <f>'[1]emploi direct_06'!CH77</f>
        <v>60.163226591732382</v>
      </c>
      <c r="BR80" s="75">
        <f>'[1]emploi direct_06'!CI77</f>
        <v>-9.8085799101863813</v>
      </c>
      <c r="BS80" s="75">
        <f>'[1]emploi direct_06'!CJ77</f>
        <v>-37.339158521394893</v>
      </c>
      <c r="BT80" s="76">
        <f>'[1]emploi direct_06'!CK77</f>
        <v>-190.31101621079688</v>
      </c>
      <c r="BU80" s="103">
        <f>'[1]emploi direct_06'!CL77</f>
        <v>496.40677095517822</v>
      </c>
      <c r="BV80" s="101">
        <f>'[1]emploi direct_06'!CM77</f>
        <v>2681.8977418170543</v>
      </c>
      <c r="BW80" s="75">
        <f>'[1]emploi direct_06'!CN77</f>
        <v>286.27457483208127</v>
      </c>
      <c r="BX80" s="75">
        <f>'[1]emploi direct_06'!CO77</f>
        <v>268.71061787551298</v>
      </c>
      <c r="BY80" s="75">
        <f>'[1]emploi direct_06'!CP77</f>
        <v>512.22583564301749</v>
      </c>
      <c r="BZ80" s="75">
        <f>'[1]emploi direct_06'!CQ77</f>
        <v>679.27251297499606</v>
      </c>
      <c r="CA80" s="75">
        <f>'[1]emploi direct_06'!CR77</f>
        <v>111.56395787855763</v>
      </c>
      <c r="CB80" s="75">
        <f>'[1]emploi direct_06'!CS77</f>
        <v>-9.1227420889454152</v>
      </c>
      <c r="CC80" s="75">
        <f>'[1]emploi direct_06'!CT77</f>
        <v>791.00493132237898</v>
      </c>
      <c r="CD80" s="75">
        <f>'[1]emploi direct_06'!CU77</f>
        <v>41.968053379427147</v>
      </c>
      <c r="CE80" s="101">
        <f>'[1]emploi direct_06'!CV77</f>
        <v>740.11967491795076</v>
      </c>
    </row>
    <row r="81" spans="1:83" s="232" customFormat="1">
      <c r="A81" s="95" t="str">
        <f>Paca!A81</f>
        <v>2018T4</v>
      </c>
      <c r="B81" s="140">
        <f>'[1]emploi direct_06'!V78</f>
        <v>-0.26468572321061146</v>
      </c>
      <c r="C81" s="141">
        <f>'[1]emploi direct_06'!W78</f>
        <v>-1.2153730325309198</v>
      </c>
      <c r="D81" s="142">
        <f>'[1]emploi direct_06'!X78</f>
        <v>-0.25891655410678061</v>
      </c>
      <c r="E81" s="143">
        <f>'[1]emploi direct_06'!Y78</f>
        <v>6.0268923023154564E-2</v>
      </c>
      <c r="F81" s="143">
        <f>'[1]emploi direct_06'!Z78</f>
        <v>0.33565703157543147</v>
      </c>
      <c r="G81" s="143">
        <f>'[1]emploi direct_06'!AA78</f>
        <v>1.2783355529033535E-2</v>
      </c>
      <c r="H81" s="143">
        <f>'[1]emploi direct_06'!AB78</f>
        <v>-0.77777661039336587</v>
      </c>
      <c r="I81" s="144">
        <f>'[1]emploi direct_06'!AC78</f>
        <v>-0.55221220939747351</v>
      </c>
      <c r="J81" s="145">
        <f>'[1]emploi direct_06'!AD78</f>
        <v>-0.17417809193198686</v>
      </c>
      <c r="K81" s="142">
        <f>'[1]emploi direct_06'!AE78</f>
        <v>-0.14270741805809672</v>
      </c>
      <c r="L81" s="143">
        <f>'[1]emploi direct_06'!AF78</f>
        <v>-0.58095235008057688</v>
      </c>
      <c r="M81" s="143">
        <f>'[1]emploi direct_06'!AG78</f>
        <v>-0.51864155257645983</v>
      </c>
      <c r="N81" s="143">
        <f>'[1]emploi direct_06'!AH78</f>
        <v>1.5006308424020176</v>
      </c>
      <c r="O81" s="143">
        <f>'[1]emploi direct_06'!AI78</f>
        <v>0.90650060362067464</v>
      </c>
      <c r="P81" s="143">
        <f>'[1]emploi direct_06'!AJ78</f>
        <v>-1.0813128186272114</v>
      </c>
      <c r="Q81" s="143">
        <f>'[1]emploi direct_06'!AK78</f>
        <v>0.35587580153804144</v>
      </c>
      <c r="R81" s="143">
        <f>'[1]emploi direct_06'!AL78</f>
        <v>-0.64960004221884526</v>
      </c>
      <c r="S81" s="143">
        <f>'[1]emploi direct_06'!AM78</f>
        <v>-0.64777200998947793</v>
      </c>
      <c r="T81" s="142">
        <f>'[1]emploi direct_06'!AN78</f>
        <v>-0.47512982267738924</v>
      </c>
      <c r="U81" s="234"/>
      <c r="V81" s="95" t="str">
        <f t="shared" si="6"/>
        <v>2018T4</v>
      </c>
      <c r="W81" s="92">
        <f>'[1]emploi direct_06'!AP78</f>
        <v>-1066.010589350306</v>
      </c>
      <c r="X81" s="108">
        <f>'[1]emploi direct_06'!AQ78</f>
        <v>-10.56279959911069</v>
      </c>
      <c r="Y81" s="100">
        <f>'[1]emploi direct_06'!AR78</f>
        <v>-75.05829821370935</v>
      </c>
      <c r="Z81" s="93">
        <f>'[1]emploi direct_06'!AS78</f>
        <v>2.6170877183612902</v>
      </c>
      <c r="AA81" s="93">
        <f>'[1]emploi direct_06'!AT78</f>
        <v>16.039720981304527</v>
      </c>
      <c r="AB81" s="93">
        <f>'[1]emploi direct_06'!AU78</f>
        <v>0.48639444909076701</v>
      </c>
      <c r="AC81" s="93">
        <f>'[1]emploi direct_06'!AV78</f>
        <v>-18.953668391280644</v>
      </c>
      <c r="AD81" s="94">
        <f>'[1]emploi direct_06'!AW78</f>
        <v>-75.247832971190292</v>
      </c>
      <c r="AE81" s="102">
        <f>'[1]emploi direct_06'!AX78</f>
        <v>-39.092265918807243</v>
      </c>
      <c r="AF81" s="100">
        <f>'[1]emploi direct_06'!AY78</f>
        <v>-310.70864231252926</v>
      </c>
      <c r="AG81" s="93">
        <f>'[1]emploi direct_06'!AZ78</f>
        <v>-335.75092662921088</v>
      </c>
      <c r="AH81" s="93">
        <f>'[1]emploi direct_06'!BA78</f>
        <v>-96.127846713003237</v>
      </c>
      <c r="AI81" s="93">
        <f>'[1]emploi direct_06'!BB78</f>
        <v>529.68992010205693</v>
      </c>
      <c r="AJ81" s="93">
        <f>'[1]emploi direct_06'!BC78</f>
        <v>152.54468022383298</v>
      </c>
      <c r="AK81" s="93">
        <f>'[1]emploi direct_06'!BD78</f>
        <v>-117.76745372822188</v>
      </c>
      <c r="AL81" s="93">
        <f>'[1]emploi direct_06'!BE78</f>
        <v>23.149186003694922</v>
      </c>
      <c r="AM81" s="93">
        <f>'[1]emploi direct_06'!BF78</f>
        <v>-306.05050842525088</v>
      </c>
      <c r="AN81" s="93">
        <f>'[1]emploi direct_06'!BG78</f>
        <v>-160.39569314644541</v>
      </c>
      <c r="AO81" s="100">
        <f>'[1]emploi direct_06'!BH78</f>
        <v>-630.58858330617659</v>
      </c>
      <c r="AP81" s="234"/>
      <c r="AQ81" s="95" t="str">
        <f t="shared" si="7"/>
        <v>2018T4</v>
      </c>
      <c r="AR81" s="140">
        <f>'[1]emploi direct_06'!BJ78</f>
        <v>0.30982672653629972</v>
      </c>
      <c r="AS81" s="141">
        <f>'[1]emploi direct_06'!BK78</f>
        <v>5.0640347219500281</v>
      </c>
      <c r="AT81" s="142">
        <f>'[1]emploi direct_06'!BL78</f>
        <v>-0.79232941865141626</v>
      </c>
      <c r="AU81" s="143">
        <f>'[1]emploi direct_06'!BM78</f>
        <v>1.0474999786630024</v>
      </c>
      <c r="AV81" s="143">
        <f>'[1]emploi direct_06'!BN78</f>
        <v>0.97721587938757182</v>
      </c>
      <c r="AW81" s="143">
        <f>'[1]emploi direct_06'!BO78</f>
        <v>-0.29152852983455046</v>
      </c>
      <c r="AX81" s="143">
        <f>'[1]emploi direct_06'!BP78</f>
        <v>-2.0816229639831429</v>
      </c>
      <c r="AY81" s="144">
        <f>'[1]emploi direct_06'!BQ78</f>
        <v>-1.8813693110536267</v>
      </c>
      <c r="AZ81" s="145">
        <f>'[1]emploi direct_06'!BR78</f>
        <v>1.8996007393473624</v>
      </c>
      <c r="BA81" s="142">
        <f>'[1]emploi direct_06'!BS78</f>
        <v>0.44259501205572427</v>
      </c>
      <c r="BB81" s="143">
        <f>'[1]emploi direct_06'!BT78</f>
        <v>-0.51781978636286086</v>
      </c>
      <c r="BC81" s="143">
        <f>'[1]emploi direct_06'!BU78</f>
        <v>0.6437674529921944</v>
      </c>
      <c r="BD81" s="143">
        <f>'[1]emploi direct_06'!BV78</f>
        <v>1.7154152472551587</v>
      </c>
      <c r="BE81" s="143">
        <f>'[1]emploi direct_06'!BW78</f>
        <v>5.0236461570909885</v>
      </c>
      <c r="BF81" s="143">
        <f>'[1]emploi direct_06'!BX78</f>
        <v>-1.6249547071301773</v>
      </c>
      <c r="BG81" s="143">
        <f>'[1]emploi direct_06'!BY78</f>
        <v>0.22775455959231916</v>
      </c>
      <c r="BH81" s="143">
        <f>'[1]emploi direct_06'!BZ78</f>
        <v>0.35417133982771354</v>
      </c>
      <c r="BI81" s="143">
        <f>'[1]emploi direct_06'!CA78</f>
        <v>-1.1228910776022727</v>
      </c>
      <c r="BJ81" s="142">
        <f>'[1]emploi direct_06'!CB78</f>
        <v>4.1295766972093695E-2</v>
      </c>
      <c r="BK81" s="234"/>
      <c r="BL81" s="95" t="str">
        <f t="shared" si="8"/>
        <v>2018T4</v>
      </c>
      <c r="BM81" s="92">
        <f>'[1]emploi direct_06'!CD78</f>
        <v>1240.6673719853861</v>
      </c>
      <c r="BN81" s="108">
        <f>'[1]emploi direct_06'!CE78</f>
        <v>41.381040714938308</v>
      </c>
      <c r="BO81" s="100">
        <f>'[1]emploi direct_06'!CF78</f>
        <v>-230.92635756220625</v>
      </c>
      <c r="BP81" s="93">
        <f>'[1]emploi direct_06'!CG78</f>
        <v>45.041719736102095</v>
      </c>
      <c r="BQ81" s="93">
        <f>'[1]emploi direct_06'!CH78</f>
        <v>46.400587765094315</v>
      </c>
      <c r="BR81" s="93">
        <f>'[1]emploi direct_06'!CI78</f>
        <v>-11.126235809011177</v>
      </c>
      <c r="BS81" s="93">
        <f>'[1]emploi direct_06'!CJ78</f>
        <v>-51.402615497077022</v>
      </c>
      <c r="BT81" s="94">
        <f>'[1]emploi direct_06'!CK78</f>
        <v>-259.83981375731491</v>
      </c>
      <c r="BU81" s="102">
        <f>'[1]emploi direct_06'!CL78</f>
        <v>417.66689897842298</v>
      </c>
      <c r="BV81" s="100">
        <f>'[1]emploi direct_06'!CM78</f>
        <v>958.02129372215131</v>
      </c>
      <c r="BW81" s="93">
        <f>'[1]emploi direct_06'!CN78</f>
        <v>-299.07468390246504</v>
      </c>
      <c r="BX81" s="93">
        <f>'[1]emploi direct_06'!CO78</f>
        <v>117.94125456755864</v>
      </c>
      <c r="BY81" s="93">
        <f>'[1]emploi direct_06'!CP78</f>
        <v>604.22552984172944</v>
      </c>
      <c r="BZ81" s="93">
        <f>'[1]emploi direct_06'!CQ78</f>
        <v>812.23194219627658</v>
      </c>
      <c r="CA81" s="93">
        <f>'[1]emploi direct_06'!CR78</f>
        <v>-177.95434345216381</v>
      </c>
      <c r="CB81" s="93">
        <f>'[1]emploi direct_06'!CS78</f>
        <v>14.834029930255383</v>
      </c>
      <c r="CC81" s="93">
        <f>'[1]emploi direct_06'!CT78</f>
        <v>165.19415085313813</v>
      </c>
      <c r="CD81" s="93">
        <f>'[1]emploi direct_06'!CU78</f>
        <v>-279.37658631224622</v>
      </c>
      <c r="CE81" s="100">
        <f>'[1]emploi direct_06'!CV78</f>
        <v>54.524496132100467</v>
      </c>
    </row>
    <row r="82" spans="1:83">
      <c r="A82" s="69" t="str">
        <f>Paca!A82</f>
        <v>2019T1</v>
      </c>
      <c r="B82" s="134">
        <f>'[1]emploi direct_06'!V79</f>
        <v>0.47166071599398229</v>
      </c>
      <c r="C82" s="135">
        <f>'[1]emploi direct_06'!W79</f>
        <v>-0.35020317968676995</v>
      </c>
      <c r="D82" s="136">
        <f>'[1]emploi direct_06'!X79</f>
        <v>0.28516525500292822</v>
      </c>
      <c r="E82" s="137">
        <f>'[1]emploi direct_06'!Y79</f>
        <v>1.7089289510829664</v>
      </c>
      <c r="F82" s="137">
        <f>'[1]emploi direct_06'!Z79</f>
        <v>0.46609988721675322</v>
      </c>
      <c r="G82" s="137">
        <f>'[1]emploi direct_06'!AA79</f>
        <v>0.2273314544129823</v>
      </c>
      <c r="H82" s="137">
        <f>'[1]emploi direct_06'!AB79</f>
        <v>-0.49479979874708091</v>
      </c>
      <c r="I82" s="138">
        <f>'[1]emploi direct_06'!AC79</f>
        <v>-7.9943803465187813E-2</v>
      </c>
      <c r="J82" s="139">
        <f>'[1]emploi direct_06'!AD79</f>
        <v>1.2828125132100521</v>
      </c>
      <c r="K82" s="136">
        <f>'[1]emploi direct_06'!AE79</f>
        <v>0.65141649572519889</v>
      </c>
      <c r="L82" s="137">
        <f>'[1]emploi direct_06'!AF79</f>
        <v>6.9246365601638438E-2</v>
      </c>
      <c r="M82" s="137">
        <f>'[1]emploi direct_06'!AG79</f>
        <v>1.0024211256034699</v>
      </c>
      <c r="N82" s="137">
        <f>'[1]emploi direct_06'!AH79</f>
        <v>2.0600429293943456</v>
      </c>
      <c r="O82" s="137">
        <f>'[1]emploi direct_06'!AI79</f>
        <v>1.2330343269155275</v>
      </c>
      <c r="P82" s="137">
        <f>'[1]emploi direct_06'!AJ79</f>
        <v>0.38788791658870281</v>
      </c>
      <c r="Q82" s="137">
        <f>'[1]emploi direct_06'!AK79</f>
        <v>0.95631359700401042</v>
      </c>
      <c r="R82" s="137">
        <f>'[1]emploi direct_06'!AL79</f>
        <v>0.66823126527588705</v>
      </c>
      <c r="S82" s="137">
        <f>'[1]emploi direct_06'!AM79</f>
        <v>-0.70236297366986777</v>
      </c>
      <c r="T82" s="136">
        <f>'[1]emploi direct_06'!AN79</f>
        <v>8.4367672596941112E-2</v>
      </c>
      <c r="V82" s="69" t="str">
        <f t="shared" si="6"/>
        <v>2019T1</v>
      </c>
      <c r="W82" s="74">
        <f>'[1]emploi direct_06'!AP79</f>
        <v>1894.5656921883347</v>
      </c>
      <c r="X82" s="106">
        <f>'[1]emploi direct_06'!AQ79</f>
        <v>-3.0066224346585386</v>
      </c>
      <c r="Y82" s="101">
        <f>'[1]emploi direct_06'!AR79</f>
        <v>82.453593112495582</v>
      </c>
      <c r="Z82" s="75">
        <f>'[1]emploi direct_06'!AS79</f>
        <v>74.252404431584182</v>
      </c>
      <c r="AA82" s="75">
        <f>'[1]emploi direct_06'!AT79</f>
        <v>22.347829870431269</v>
      </c>
      <c r="AB82" s="75">
        <f>'[1]emploi direct_06'!AU79</f>
        <v>8.6508500986114996</v>
      </c>
      <c r="AC82" s="75">
        <f>'[1]emploi direct_06'!AV79</f>
        <v>-11.964012777582411</v>
      </c>
      <c r="AD82" s="76">
        <f>'[1]emploi direct_06'!AW79</f>
        <v>-10.833478510548957</v>
      </c>
      <c r="AE82" s="103">
        <f>'[1]emploi direct_06'!AX79</f>
        <v>287.41100802143774</v>
      </c>
      <c r="AF82" s="101">
        <f>'[1]emploi direct_06'!AY79</f>
        <v>1416.2676114109636</v>
      </c>
      <c r="AG82" s="75">
        <f>'[1]emploi direct_06'!AZ79</f>
        <v>39.787192037525529</v>
      </c>
      <c r="AH82" s="75">
        <f>'[1]emploi direct_06'!BA79</f>
        <v>184.83057864757211</v>
      </c>
      <c r="AI82" s="75">
        <f>'[1]emploi direct_06'!BB79</f>
        <v>738.06201142462669</v>
      </c>
      <c r="AJ82" s="75">
        <f>'[1]emploi direct_06'!BC79</f>
        <v>209.37425629870631</v>
      </c>
      <c r="AK82" s="75">
        <f>'[1]emploi direct_06'!BD79</f>
        <v>41.78866800302967</v>
      </c>
      <c r="AL82" s="75">
        <f>'[1]emploi direct_06'!BE79</f>
        <v>62.428140945619816</v>
      </c>
      <c r="AM82" s="75">
        <f>'[1]emploi direct_06'!BF79</f>
        <v>312.78323871855537</v>
      </c>
      <c r="AN82" s="75">
        <f>'[1]emploi direct_06'!BG79</f>
        <v>-172.78647466462644</v>
      </c>
      <c r="AO82" s="101">
        <f>'[1]emploi direct_06'!BH79</f>
        <v>111.44010207804968</v>
      </c>
      <c r="AQ82" s="69" t="str">
        <f t="shared" si="7"/>
        <v>2019T1</v>
      </c>
      <c r="AR82" s="134">
        <f>'[1]emploi direct_06'!BJ79</f>
        <v>0.48065566396608972</v>
      </c>
      <c r="AS82" s="135">
        <f>'[1]emploi direct_06'!BK79</f>
        <v>3.6551993185494958</v>
      </c>
      <c r="AT82" s="136">
        <f>'[1]emploi direct_06'!BL79</f>
        <v>-0.52844791307113947</v>
      </c>
      <c r="AU82" s="137">
        <f>'[1]emploi direct_06'!BM79</f>
        <v>0.83918535770928226</v>
      </c>
      <c r="AV82" s="137">
        <f>'[1]emploi direct_06'!BN79</f>
        <v>1.0104596272997091</v>
      </c>
      <c r="AW82" s="137">
        <f>'[1]emploi direct_06'!BO79</f>
        <v>0.93558291906656876</v>
      </c>
      <c r="AX82" s="137">
        <f>'[1]emploi direct_06'!BP79</f>
        <v>-2.809900656892117</v>
      </c>
      <c r="AY82" s="138">
        <f>'[1]emploi direct_06'!BQ79</f>
        <v>-1.4899811979427802</v>
      </c>
      <c r="AZ82" s="139">
        <f>'[1]emploi direct_06'!BR79</f>
        <v>2.8890126400455962</v>
      </c>
      <c r="BA82" s="136">
        <f>'[1]emploi direct_06'!BS79</f>
        <v>0.60771738973193212</v>
      </c>
      <c r="BB82" s="137">
        <f>'[1]emploi direct_06'!BT79</f>
        <v>-0.81657952309738269</v>
      </c>
      <c r="BC82" s="137">
        <f>'[1]emploi direct_06'!BU79</f>
        <v>1.238397900339927</v>
      </c>
      <c r="BD82" s="137">
        <f>'[1]emploi direct_06'!BV79</f>
        <v>2.1626189486535496</v>
      </c>
      <c r="BE82" s="137">
        <f>'[1]emploi direct_06'!BW79</f>
        <v>5.5337025138584961</v>
      </c>
      <c r="BF82" s="137">
        <f>'[1]emploi direct_06'!BX79</f>
        <v>-0.20514677767459188</v>
      </c>
      <c r="BG82" s="137">
        <f>'[1]emploi direct_06'!BY79</f>
        <v>-1.4037912772213446E-2</v>
      </c>
      <c r="BH82" s="137">
        <f>'[1]emploi direct_06'!BZ79</f>
        <v>0.64357190129125108</v>
      </c>
      <c r="BI82" s="137">
        <f>'[1]emploi direct_06'!CA79</f>
        <v>-1.5561448641209341</v>
      </c>
      <c r="BJ82" s="136">
        <f>'[1]emploi direct_06'!CB79</f>
        <v>7.2212976456031974E-2</v>
      </c>
      <c r="BL82" s="69" t="str">
        <f t="shared" si="8"/>
        <v>2019T1</v>
      </c>
      <c r="BM82" s="74">
        <f>'[1]emploi direct_06'!CD79</f>
        <v>1930.5237443479127</v>
      </c>
      <c r="BN82" s="106">
        <f>'[1]emploi direct_06'!CE79</f>
        <v>30.16860295099184</v>
      </c>
      <c r="BO82" s="101">
        <f>'[1]emploi direct_06'!CF79</f>
        <v>-154.04690022771319</v>
      </c>
      <c r="BP82" s="75">
        <f>'[1]emploi direct_06'!CG79</f>
        <v>36.776819163617802</v>
      </c>
      <c r="BQ82" s="75">
        <f>'[1]emploi direct_06'!CH79</f>
        <v>48.186848164596995</v>
      </c>
      <c r="BR82" s="75">
        <f>'[1]emploi direct_06'!CI79</f>
        <v>35.352767123591093</v>
      </c>
      <c r="BS82" s="75">
        <f>'[1]emploi direct_06'!CJ79</f>
        <v>-69.560400127277262</v>
      </c>
      <c r="BT82" s="76">
        <f>'[1]emploi direct_06'!CK79</f>
        <v>-204.80293455224273</v>
      </c>
      <c r="BU82" s="103">
        <f>'[1]emploi direct_06'!CL79</f>
        <v>637.17159291570351</v>
      </c>
      <c r="BV82" s="101">
        <f>'[1]emploi direct_06'!CM79</f>
        <v>1321.8337327195331</v>
      </c>
      <c r="BW82" s="75">
        <f>'[1]emploi direct_06'!CN79</f>
        <v>-473.37611219847895</v>
      </c>
      <c r="BX82" s="75">
        <f>'[1]emploi direct_06'!CO79</f>
        <v>227.80871799977831</v>
      </c>
      <c r="BY82" s="75">
        <f>'[1]emploi direct_06'!CP79</f>
        <v>774.03449352816097</v>
      </c>
      <c r="BZ82" s="75">
        <f>'[1]emploi direct_06'!CQ79</f>
        <v>901.35319415630875</v>
      </c>
      <c r="CA82" s="75">
        <f>'[1]emploi direct_06'!CR79</f>
        <v>-22.232594692572093</v>
      </c>
      <c r="CB82" s="75">
        <f>'[1]emploi direct_06'!CS79</f>
        <v>-0.92528828832382715</v>
      </c>
      <c r="CC82" s="75">
        <f>'[1]emploi direct_06'!CT79</f>
        <v>301.31458315157943</v>
      </c>
      <c r="CD82" s="75">
        <f>'[1]emploi direct_06'!CU79</f>
        <v>-386.1432609368494</v>
      </c>
      <c r="CE82" s="101">
        <f>'[1]emploi direct_06'!CV79</f>
        <v>95.396715989336371</v>
      </c>
    </row>
    <row r="83" spans="1:83">
      <c r="A83" s="69" t="str">
        <f>Paca!A83</f>
        <v>2019T2</v>
      </c>
      <c r="B83" s="134">
        <f>'[1]emploi direct_06'!V80</f>
        <v>7.5604615481905668E-2</v>
      </c>
      <c r="C83" s="135">
        <f>'[1]emploi direct_06'!W80</f>
        <v>2.4092067943056739</v>
      </c>
      <c r="D83" s="136">
        <f>'[1]emploi direct_06'!X80</f>
        <v>0.47252456714073077</v>
      </c>
      <c r="E83" s="137">
        <f>'[1]emploi direct_06'!Y80</f>
        <v>0.99897848846399739</v>
      </c>
      <c r="F83" s="137">
        <f>'[1]emploi direct_06'!Z80</f>
        <v>0.56013608550651295</v>
      </c>
      <c r="G83" s="137">
        <f>'[1]emploi direct_06'!AA80</f>
        <v>0.28083943408088174</v>
      </c>
      <c r="H83" s="137">
        <f>'[1]emploi direct_06'!AB80</f>
        <v>1.8787521044849598E-2</v>
      </c>
      <c r="I83" s="138">
        <f>'[1]emploi direct_06'!AC80</f>
        <v>0.40415507885660507</v>
      </c>
      <c r="J83" s="139">
        <f>'[1]emploi direct_06'!AD80</f>
        <v>1.1386537403051511</v>
      </c>
      <c r="K83" s="136">
        <f>'[1]emploi direct_06'!AE80</f>
        <v>-0.12291329416524999</v>
      </c>
      <c r="L83" s="137">
        <f>'[1]emploi direct_06'!AF80</f>
        <v>0.17268677990724957</v>
      </c>
      <c r="M83" s="137">
        <f>'[1]emploi direct_06'!AG80</f>
        <v>0.91527338612780174</v>
      </c>
      <c r="N83" s="137">
        <f>'[1]emploi direct_06'!AH80</f>
        <v>-1.8105277910949069</v>
      </c>
      <c r="O83" s="137">
        <f>'[1]emploi direct_06'!AI80</f>
        <v>0.34059661910301742</v>
      </c>
      <c r="P83" s="137">
        <f>'[1]emploi direct_06'!AJ80</f>
        <v>9.6297148639989949E-2</v>
      </c>
      <c r="Q83" s="137">
        <f>'[1]emploi direct_06'!AK80</f>
        <v>0.19292133301307413</v>
      </c>
      <c r="R83" s="137">
        <f>'[1]emploi direct_06'!AL80</f>
        <v>0.23397682254273633</v>
      </c>
      <c r="S83" s="137">
        <f>'[1]emploi direct_06'!AM80</f>
        <v>-0.28087738702190501</v>
      </c>
      <c r="T83" s="136">
        <f>'[1]emploi direct_06'!AN80</f>
        <v>0.11957495687349162</v>
      </c>
      <c r="V83" s="69" t="str">
        <f t="shared" si="6"/>
        <v>2019T2</v>
      </c>
      <c r="W83" s="74">
        <f>'[1]emploi direct_06'!AP80</f>
        <v>305.12082676810678</v>
      </c>
      <c r="X83" s="106">
        <f>'[1]emploi direct_06'!AQ80</f>
        <v>20.611486090111157</v>
      </c>
      <c r="Y83" s="101">
        <f>'[1]emploi direct_06'!AR80</f>
        <v>137.01687683789351</v>
      </c>
      <c r="Z83" s="75">
        <f>'[1]emploi direct_06'!AS80</f>
        <v>44.147054396267777</v>
      </c>
      <c r="AA83" s="75">
        <f>'[1]emploi direct_06'!AT80</f>
        <v>26.981708987077582</v>
      </c>
      <c r="AB83" s="75">
        <f>'[1]emploi direct_06'!AU80</f>
        <v>10.711332796578517</v>
      </c>
      <c r="AC83" s="75">
        <f>'[1]emploi direct_06'!AV80</f>
        <v>0.4520251633175576</v>
      </c>
      <c r="AD83" s="76">
        <f>'[1]emploi direct_06'!AW80</f>
        <v>54.724755494651617</v>
      </c>
      <c r="AE83" s="103">
        <f>'[1]emploi direct_06'!AX80</f>
        <v>258.38520351054467</v>
      </c>
      <c r="AF83" s="101">
        <f>'[1]emploi direct_06'!AY80</f>
        <v>-268.97091532216291</v>
      </c>
      <c r="AG83" s="75">
        <f>'[1]emploi direct_06'!AZ80</f>
        <v>99.290117829325027</v>
      </c>
      <c r="AH83" s="75">
        <f>'[1]emploi direct_06'!BA80</f>
        <v>170.4536208793179</v>
      </c>
      <c r="AI83" s="75">
        <f>'[1]emploi direct_06'!BB80</f>
        <v>-662.02977722846845</v>
      </c>
      <c r="AJ83" s="75">
        <f>'[1]emploi direct_06'!BC80</f>
        <v>58.54781631451624</v>
      </c>
      <c r="AK83" s="75">
        <f>'[1]emploi direct_06'!BD80</f>
        <v>10.414706191542791</v>
      </c>
      <c r="AL83" s="75">
        <f>'[1]emploi direct_06'!BE80</f>
        <v>12.71433966891982</v>
      </c>
      <c r="AM83" s="75">
        <f>'[1]emploi direct_06'!BF80</f>
        <v>110.25085285126988</v>
      </c>
      <c r="AN83" s="75">
        <f>'[1]emploi direct_06'!BG80</f>
        <v>-68.612591828605218</v>
      </c>
      <c r="AO83" s="101">
        <f>'[1]emploi direct_06'!BH80</f>
        <v>158.07817565172445</v>
      </c>
      <c r="AQ83" s="69" t="str">
        <f t="shared" si="7"/>
        <v>2019T2</v>
      </c>
      <c r="AR83" s="134">
        <f>'[1]emploi direct_06'!BJ80</f>
        <v>0.53432515881963738</v>
      </c>
      <c r="AS83" s="135">
        <f>'[1]emploi direct_06'!BK80</f>
        <v>4.8495689903669703</v>
      </c>
      <c r="AT83" s="136">
        <f>'[1]emploi direct_06'!BL80</f>
        <v>0.14250552694101692</v>
      </c>
      <c r="AU83" s="137">
        <f>'[1]emploi direct_06'!BM80</f>
        <v>1.3978783743816781</v>
      </c>
      <c r="AV83" s="137">
        <f>'[1]emploi direct_06'!BN80</f>
        <v>1.9526068315679046</v>
      </c>
      <c r="AW83" s="137">
        <f>'[1]emploi direct_06'!BO80</f>
        <v>1.1565728849070478</v>
      </c>
      <c r="AX83" s="137">
        <f>'[1]emploi direct_06'!BP80</f>
        <v>-2.3623414382777819</v>
      </c>
      <c r="AY83" s="138">
        <f>'[1]emploi direct_06'!BQ80</f>
        <v>-0.71823960658388142</v>
      </c>
      <c r="AZ83" s="139">
        <f>'[1]emploi direct_06'!BR80</f>
        <v>3.7147769610098136</v>
      </c>
      <c r="BA83" s="136">
        <f>'[1]emploi direct_06'!BS80</f>
        <v>0.42212727897343871</v>
      </c>
      <c r="BB83" s="137">
        <f>'[1]emploi direct_06'!BT80</f>
        <v>-0.51547788156537377</v>
      </c>
      <c r="BC83" s="137">
        <f>'[1]emploi direct_06'!BU80</f>
        <v>1.7958477662504135</v>
      </c>
      <c r="BD83" s="137">
        <f>'[1]emploi direct_06'!BV80</f>
        <v>1.3383727964752845</v>
      </c>
      <c r="BE83" s="137">
        <f>'[1]emploi direct_06'!BW80</f>
        <v>3.9543000531117256</v>
      </c>
      <c r="BF83" s="137">
        <f>'[1]emploi direct_06'!BX80</f>
        <v>-0.54218049397958268</v>
      </c>
      <c r="BG83" s="137">
        <f>'[1]emploi direct_06'!BY80</f>
        <v>0.56551940911464538</v>
      </c>
      <c r="BH83" s="137">
        <f>'[1]emploi direct_06'!BZ80</f>
        <v>0.54014887892837038</v>
      </c>
      <c r="BI83" s="137">
        <f>'[1]emploi direct_06'!CA80</f>
        <v>-1.9187409503667596</v>
      </c>
      <c r="BJ83" s="136">
        <f>'[1]emploi direct_06'!CB80</f>
        <v>0.24525883334696186</v>
      </c>
      <c r="BL83" s="69" t="str">
        <f t="shared" si="8"/>
        <v>2019T2</v>
      </c>
      <c r="BM83" s="74">
        <f>'[1]emploi direct_06'!CD80</f>
        <v>2146.5599523412529</v>
      </c>
      <c r="BN83" s="106">
        <f>'[1]emploi direct_06'!CE80</f>
        <v>40.523852053541759</v>
      </c>
      <c r="BO83" s="101">
        <f>'[1]emploi direct_06'!CF80</f>
        <v>41.458180804482254</v>
      </c>
      <c r="BP83" s="75">
        <f>'[1]emploi direct_06'!CG80</f>
        <v>61.532292350283569</v>
      </c>
      <c r="BQ83" s="75">
        <f>'[1]emploi direct_06'!CH80</f>
        <v>92.772278686745267</v>
      </c>
      <c r="BR83" s="75">
        <f>'[1]emploi direct_06'!CI80</f>
        <v>43.730282545381669</v>
      </c>
      <c r="BS83" s="75">
        <f>'[1]emploi direct_06'!CJ80</f>
        <v>-58.223730652517588</v>
      </c>
      <c r="BT83" s="76">
        <f>'[1]emploi direct_06'!CK80</f>
        <v>-98.352942125409754</v>
      </c>
      <c r="BU83" s="103">
        <f>'[1]emploi direct_06'!CL80</f>
        <v>822.02539988100762</v>
      </c>
      <c r="BV83" s="101">
        <f>'[1]emploi direct_06'!CM80</f>
        <v>918.72668314349721</v>
      </c>
      <c r="BW83" s="75">
        <f>'[1]emploi direct_06'!CN80</f>
        <v>-298.43570016119338</v>
      </c>
      <c r="BX83" s="75">
        <f>'[1]emploi direct_06'!CO80</f>
        <v>331.55207723036074</v>
      </c>
      <c r="BY83" s="75">
        <f>'[1]emploi direct_06'!CP80</f>
        <v>474.1769382877028</v>
      </c>
      <c r="BZ83" s="75">
        <f>'[1]emploi direct_06'!CQ80</f>
        <v>656.10630309509725</v>
      </c>
      <c r="CA83" s="75">
        <f>'[1]emploi direct_06'!CR80</f>
        <v>-59.014205144143489</v>
      </c>
      <c r="CB83" s="75">
        <f>'[1]emploi direct_06'!CS80</f>
        <v>37.132057041942971</v>
      </c>
      <c r="CC83" s="75">
        <f>'[1]emploi direct_06'!CT80</f>
        <v>253.74531670751458</v>
      </c>
      <c r="CD83" s="75">
        <f>'[1]emploi direct_06'!CU80</f>
        <v>-476.53610391380062</v>
      </c>
      <c r="CE83" s="101">
        <f>'[1]emploi direct_06'!CV80</f>
        <v>323.82583645865088</v>
      </c>
    </row>
    <row r="84" spans="1:83">
      <c r="A84" s="69" t="str">
        <f>Paca!A84</f>
        <v>2019T3</v>
      </c>
      <c r="B84" s="134">
        <f>'[1]emploi direct_06'!V81</f>
        <v>-2.7407644016663735E-2</v>
      </c>
      <c r="C84" s="135">
        <f>'[1]emploi direct_06'!W81</f>
        <v>-0.13076601227249851</v>
      </c>
      <c r="D84" s="136">
        <f>'[1]emploi direct_06'!X81</f>
        <v>0.26564433733771153</v>
      </c>
      <c r="E84" s="137">
        <f>'[1]emploi direct_06'!Y81</f>
        <v>1.1675969084638416</v>
      </c>
      <c r="F84" s="137">
        <f>'[1]emploi direct_06'!Z81</f>
        <v>-1.0296998645962563</v>
      </c>
      <c r="G84" s="137">
        <f>'[1]emploi direct_06'!AA81</f>
        <v>-9.7668423235353075E-2</v>
      </c>
      <c r="H84" s="137">
        <f>'[1]emploi direct_06'!AB81</f>
        <v>-2.2862027524684247</v>
      </c>
      <c r="I84" s="138">
        <f>'[1]emploi direct_06'!AC81</f>
        <v>0.98496214826795381</v>
      </c>
      <c r="J84" s="139">
        <f>'[1]emploi direct_06'!AD81</f>
        <v>-0.34953697965059982</v>
      </c>
      <c r="K84" s="136">
        <f>'[1]emploi direct_06'!AE81</f>
        <v>1.1376922236960851E-3</v>
      </c>
      <c r="L84" s="137">
        <f>'[1]emploi direct_06'!AF81</f>
        <v>-7.1254249712060513E-2</v>
      </c>
      <c r="M84" s="137">
        <f>'[1]emploi direct_06'!AG81</f>
        <v>0.10709422527521717</v>
      </c>
      <c r="N84" s="137">
        <f>'[1]emploi direct_06'!AH81</f>
        <v>-1.3486913627537955</v>
      </c>
      <c r="O84" s="137">
        <f>'[1]emploi direct_06'!AI81</f>
        <v>0.6071263534212612</v>
      </c>
      <c r="P84" s="137">
        <f>'[1]emploi direct_06'!AJ81</f>
        <v>0.25340061452956419</v>
      </c>
      <c r="Q84" s="137">
        <f>'[1]emploi direct_06'!AK81</f>
        <v>0.1060467777956875</v>
      </c>
      <c r="R84" s="137">
        <f>'[1]emploi direct_06'!AL81</f>
        <v>1.1097087441057862</v>
      </c>
      <c r="S84" s="137">
        <f>'[1]emploi direct_06'!AM81</f>
        <v>-0.63897077466626984</v>
      </c>
      <c r="T84" s="136">
        <f>'[1]emploi direct_06'!AN81</f>
        <v>-8.2508178715368086E-2</v>
      </c>
      <c r="V84" s="69" t="str">
        <f t="shared" si="6"/>
        <v>2019T3</v>
      </c>
      <c r="W84" s="74">
        <f>'[1]emploi direct_06'!AP81</f>
        <v>-110.69384445477044</v>
      </c>
      <c r="X84" s="106">
        <f>'[1]emploi direct_06'!AQ81</f>
        <v>-1.145695239954307</v>
      </c>
      <c r="Y84" s="101">
        <f>'[1]emploi direct_06'!AR81</f>
        <v>77.392263472815102</v>
      </c>
      <c r="Z84" s="75">
        <f>'[1]emploi direct_06'!AS81</f>
        <v>52.114132512754622</v>
      </c>
      <c r="AA84" s="75">
        <f>'[1]emploi direct_06'!AT81</f>
        <v>-49.87838807373646</v>
      </c>
      <c r="AB84" s="75">
        <f>'[1]emploi direct_06'!AU81</f>
        <v>-3.735575865253395</v>
      </c>
      <c r="AC84" s="75">
        <f>'[1]emploi direct_06'!AV81</f>
        <v>-55.016056898340594</v>
      </c>
      <c r="AD84" s="76">
        <f>'[1]emploi direct_06'!AW81</f>
        <v>133.90815179739184</v>
      </c>
      <c r="AE84" s="103">
        <f>'[1]emploi direct_06'!AX81</f>
        <v>-80.220665514498251</v>
      </c>
      <c r="AF84" s="101">
        <f>'[1]emploi direct_06'!AY81</f>
        <v>2.4865495521517005</v>
      </c>
      <c r="AG84" s="75">
        <f>'[1]emploi direct_06'!AZ81</f>
        <v>-41.039969428216864</v>
      </c>
      <c r="AH84" s="75">
        <f>'[1]emploi direct_06'!BA81</f>
        <v>20.126967782744032</v>
      </c>
      <c r="AI84" s="75">
        <f>'[1]emploi direct_06'!BB81</f>
        <v>-484.22792386246147</v>
      </c>
      <c r="AJ84" s="75">
        <f>'[1]emploi direct_06'!BC81</f>
        <v>104.71915582442307</v>
      </c>
      <c r="AK84" s="75">
        <f>'[1]emploi direct_06'!BD81</f>
        <v>27.432113594739349</v>
      </c>
      <c r="AL84" s="75">
        <f>'[1]emploi direct_06'!BE81</f>
        <v>7.0024186510954678</v>
      </c>
      <c r="AM84" s="75">
        <f>'[1]emploi direct_06'!BF81</f>
        <v>524.1228434067234</v>
      </c>
      <c r="AN84" s="75">
        <f>'[1]emploi direct_06'!BG81</f>
        <v>-155.64905641689984</v>
      </c>
      <c r="AO84" s="101">
        <f>'[1]emploi direct_06'!BH81</f>
        <v>-109.20629672522773</v>
      </c>
      <c r="AQ84" s="69" t="str">
        <f t="shared" si="7"/>
        <v>2019T3</v>
      </c>
      <c r="AR84" s="134">
        <f>'[1]emploi direct_06'!BJ81</f>
        <v>0.25400193557627571</v>
      </c>
      <c r="AS84" s="135">
        <f>'[1]emploi direct_06'!BK81</f>
        <v>0.67844585917327116</v>
      </c>
      <c r="AT84" s="136">
        <f>'[1]emploi direct_06'!BL81</f>
        <v>0.76512312984406972</v>
      </c>
      <c r="AU84" s="137">
        <f>'[1]emploi direct_06'!BM81</f>
        <v>3.9870270667451191</v>
      </c>
      <c r="AV84" s="137">
        <f>'[1]emploi direct_06'!BN81</f>
        <v>0.32417147650150024</v>
      </c>
      <c r="AW84" s="137">
        <f>'[1]emploi direct_06'!BO81</f>
        <v>0.42347980518953054</v>
      </c>
      <c r="AX84" s="137">
        <f>'[1]emploi direct_06'!BP81</f>
        <v>-3.5077999435502161</v>
      </c>
      <c r="AY84" s="138">
        <f>'[1]emploi direct_06'!BQ81</f>
        <v>0.75258304543235344</v>
      </c>
      <c r="AZ84" s="139">
        <f>'[1]emploi direct_06'!BR81</f>
        <v>1.900223540962509</v>
      </c>
      <c r="BA84" s="136">
        <f>'[1]emploi direct_06'!BS81</f>
        <v>0.38538409909651961</v>
      </c>
      <c r="BB84" s="137">
        <f>'[1]emploi direct_06'!BT81</f>
        <v>-0.41131760358776859</v>
      </c>
      <c r="BC84" s="137">
        <f>'[1]emploi direct_06'!BU81</f>
        <v>1.5068259610079293</v>
      </c>
      <c r="BD84" s="137">
        <f>'[1]emploi direct_06'!BV81</f>
        <v>0.34419758135224576</v>
      </c>
      <c r="BE84" s="137">
        <f>'[1]emploi direct_06'!BW81</f>
        <v>3.1209304874882271</v>
      </c>
      <c r="BF84" s="137">
        <f>'[1]emploi direct_06'!BX81</f>
        <v>-0.35011866406107206</v>
      </c>
      <c r="BG84" s="137">
        <f>'[1]emploi direct_06'!BY81</f>
        <v>1.6187012790193744</v>
      </c>
      <c r="BH84" s="137">
        <f>'[1]emploi direct_06'!BZ81</f>
        <v>1.360764809368753</v>
      </c>
      <c r="BI84" s="137">
        <f>'[1]emploi direct_06'!CA81</f>
        <v>-2.2512855183304814</v>
      </c>
      <c r="BJ84" s="136">
        <f>'[1]emploi direct_06'!CB81</f>
        <v>-0.35433949262035913</v>
      </c>
      <c r="BL84" s="69" t="str">
        <f t="shared" si="8"/>
        <v>2019T3</v>
      </c>
      <c r="BM84" s="74">
        <f>'[1]emploi direct_06'!CD81</f>
        <v>1022.982085151365</v>
      </c>
      <c r="BN84" s="106">
        <f>'[1]emploi direct_06'!CE81</f>
        <v>5.8963688163876213</v>
      </c>
      <c r="BO84" s="101">
        <f>'[1]emploi direct_06'!CF81</f>
        <v>221.80443520949484</v>
      </c>
      <c r="BP84" s="75">
        <f>'[1]emploi direct_06'!CG81</f>
        <v>173.13067905896787</v>
      </c>
      <c r="BQ84" s="75">
        <f>'[1]emploi direct_06'!CH81</f>
        <v>15.490871765076918</v>
      </c>
      <c r="BR84" s="75">
        <f>'[1]emploi direct_06'!CI81</f>
        <v>16.113001479027389</v>
      </c>
      <c r="BS84" s="75">
        <f>'[1]emploi direct_06'!CJ81</f>
        <v>-85.481712903886091</v>
      </c>
      <c r="BT84" s="76">
        <f>'[1]emploi direct_06'!CK81</f>
        <v>102.55159581030421</v>
      </c>
      <c r="BU84" s="103">
        <f>'[1]emploi direct_06'!CL81</f>
        <v>426.48328009867691</v>
      </c>
      <c r="BV84" s="101">
        <f>'[1]emploi direct_06'!CM81</f>
        <v>839.07460332842311</v>
      </c>
      <c r="BW84" s="75">
        <f>'[1]emploi direct_06'!CN81</f>
        <v>-237.71358619057719</v>
      </c>
      <c r="BX84" s="75">
        <f>'[1]emploi direct_06'!CO81</f>
        <v>279.2833205966308</v>
      </c>
      <c r="BY84" s="75">
        <f>'[1]emploi direct_06'!CP81</f>
        <v>121.49423043575371</v>
      </c>
      <c r="BZ84" s="75">
        <f>'[1]emploi direct_06'!CQ81</f>
        <v>525.18590866147861</v>
      </c>
      <c r="CA84" s="75">
        <f>'[1]emploi direct_06'!CR81</f>
        <v>-38.131965938910071</v>
      </c>
      <c r="CB84" s="75">
        <f>'[1]emploi direct_06'!CS81</f>
        <v>105.29408526933003</v>
      </c>
      <c r="CC84" s="75">
        <f>'[1]emploi direct_06'!CT81</f>
        <v>641.10642655129777</v>
      </c>
      <c r="CD84" s="75">
        <f>'[1]emploi direct_06'!CU81</f>
        <v>-557.44381605657691</v>
      </c>
      <c r="CE84" s="101">
        <f>'[1]emploi direct_06'!CV81</f>
        <v>-470.27660230163019</v>
      </c>
    </row>
    <row r="85" spans="1:83" s="232" customFormat="1">
      <c r="A85" s="95" t="str">
        <f>Paca!A85</f>
        <v>2019T4</v>
      </c>
      <c r="B85" s="140">
        <f>'[1]emploi direct_06'!V82</f>
        <v>0.78056249573117409</v>
      </c>
      <c r="C85" s="141">
        <f>'[1]emploi direct_06'!W82</f>
        <v>-3.9546833821595184</v>
      </c>
      <c r="D85" s="142">
        <f>'[1]emploi direct_06'!X82</f>
        <v>0.43788408285923008</v>
      </c>
      <c r="E85" s="143">
        <f>'[1]emploi direct_06'!Y82</f>
        <v>1.469677316155793</v>
      </c>
      <c r="F85" s="143">
        <f>'[1]emploi direct_06'!Z82</f>
        <v>0.8953387393981993</v>
      </c>
      <c r="G85" s="143">
        <f>'[1]emploi direct_06'!AA82</f>
        <v>0.69996564829692964</v>
      </c>
      <c r="H85" s="143">
        <f>'[1]emploi direct_06'!AB82</f>
        <v>-0.73289417781927657</v>
      </c>
      <c r="I85" s="144">
        <f>'[1]emploi direct_06'!AC82</f>
        <v>6.6372243897516725E-2</v>
      </c>
      <c r="J85" s="145">
        <f>'[1]emploi direct_06'!AD82</f>
        <v>1.3541460682363393</v>
      </c>
      <c r="K85" s="142">
        <f>'[1]emploi direct_06'!AE82</f>
        <v>1.1355677691921251</v>
      </c>
      <c r="L85" s="143">
        <f>'[1]emploi direct_06'!AF82</f>
        <v>0.86005965978286358</v>
      </c>
      <c r="M85" s="143">
        <f>'[1]emploi direct_06'!AG82</f>
        <v>-0.72815318439527488</v>
      </c>
      <c r="N85" s="143">
        <f>'[1]emploi direct_06'!AH82</f>
        <v>5.3665983192649369</v>
      </c>
      <c r="O85" s="143">
        <f>'[1]emploi direct_06'!AI82</f>
        <v>-6.5629626970720167E-2</v>
      </c>
      <c r="P85" s="143">
        <f>'[1]emploi direct_06'!AJ82</f>
        <v>-0.59196680524800094</v>
      </c>
      <c r="Q85" s="143">
        <f>'[1]emploi direct_06'!AK82</f>
        <v>-4.4563449210255346E-2</v>
      </c>
      <c r="R85" s="143">
        <f>'[1]emploi direct_06'!AL82</f>
        <v>-0.20107976549657014</v>
      </c>
      <c r="S85" s="143">
        <f>'[1]emploi direct_06'!AM82</f>
        <v>1.6431808505167567</v>
      </c>
      <c r="T85" s="142">
        <f>'[1]emploi direct_06'!AN82</f>
        <v>0.20168592025564536</v>
      </c>
      <c r="U85" s="234"/>
      <c r="V85" s="95" t="str">
        <f t="shared" si="6"/>
        <v>2019T4</v>
      </c>
      <c r="W85" s="92">
        <f>'[1]emploi direct_06'!AP82</f>
        <v>3151.6675524344901</v>
      </c>
      <c r="X85" s="108">
        <f>'[1]emploi direct_06'!AQ82</f>
        <v>-34.603311826732238</v>
      </c>
      <c r="Y85" s="100">
        <f>'[1]emploi direct_06'!AR82</f>
        <v>127.91111768842529</v>
      </c>
      <c r="Z85" s="93">
        <f>'[1]emploi direct_06'!AS82</f>
        <v>66.362998656427408</v>
      </c>
      <c r="AA85" s="93">
        <f>'[1]emploi direct_06'!AT82</f>
        <v>42.923390308660601</v>
      </c>
      <c r="AB85" s="93">
        <f>'[1]emploi direct_06'!AU82</f>
        <v>26.745808793172273</v>
      </c>
      <c r="AC85" s="93">
        <f>'[1]emploi direct_06'!AV82</f>
        <v>-17.233436153767343</v>
      </c>
      <c r="AD85" s="94">
        <f>'[1]emploi direct_06'!AW82</f>
        <v>9.112356083933264</v>
      </c>
      <c r="AE85" s="102">
        <f>'[1]emploi direct_06'!AX82</f>
        <v>309.69768961639056</v>
      </c>
      <c r="AF85" s="100">
        <f>'[1]emploi direct_06'!AY82</f>
        <v>2481.9345632494369</v>
      </c>
      <c r="AG85" s="93">
        <f>'[1]emploi direct_06'!AZ82</f>
        <v>495.01148072817887</v>
      </c>
      <c r="AH85" s="93">
        <f>'[1]emploi direct_06'!BA82</f>
        <v>-136.99348266916058</v>
      </c>
      <c r="AI85" s="93">
        <f>'[1]emploi direct_06'!BB82</f>
        <v>1900.8121308092814</v>
      </c>
      <c r="AJ85" s="93">
        <f>'[1]emploi direct_06'!BC82</f>
        <v>-11.388741306793236</v>
      </c>
      <c r="AK85" s="93">
        <f>'[1]emploi direct_06'!BD82</f>
        <v>-64.246292970250579</v>
      </c>
      <c r="AL85" s="93">
        <f>'[1]emploi direct_06'!BE82</f>
        <v>-2.9457080678439524</v>
      </c>
      <c r="AM85" s="93">
        <f>'[1]emploi direct_06'!BF82</f>
        <v>-96.025219758157618</v>
      </c>
      <c r="AN85" s="93">
        <f>'[1]emploi direct_06'!BG82</f>
        <v>397.71039648418446</v>
      </c>
      <c r="AO85" s="100">
        <f>'[1]emploi direct_06'!BH82</f>
        <v>266.72749370691599</v>
      </c>
      <c r="AP85" s="234"/>
      <c r="AQ85" s="95" t="str">
        <f t="shared" si="7"/>
        <v>2019T4</v>
      </c>
      <c r="AR85" s="140">
        <f>'[1]emploi direct_06'!BJ82</f>
        <v>1.3046861162480328</v>
      </c>
      <c r="AS85" s="141">
        <f>'[1]emploi direct_06'!BK82</f>
        <v>-2.1133803307193721</v>
      </c>
      <c r="AT85" s="142">
        <f>'[1]emploi direct_06'!BL82</f>
        <v>1.4690778048393804</v>
      </c>
      <c r="AU85" s="143">
        <f>'[1]emploi direct_06'!BM82</f>
        <v>5.4517461835559056</v>
      </c>
      <c r="AV85" s="143">
        <f>'[1]emploi direct_06'!BN82</f>
        <v>0.88378911682056582</v>
      </c>
      <c r="AW85" s="143">
        <f>'[1]emploi direct_06'!BO82</f>
        <v>1.1134839705065236</v>
      </c>
      <c r="AX85" s="143">
        <f>'[1]emploi direct_06'!BP82</f>
        <v>-3.4641524166655002</v>
      </c>
      <c r="AY85" s="144">
        <f>'[1]emploi direct_06'!BQ82</f>
        <v>1.3792835772978407</v>
      </c>
      <c r="AZ85" s="145">
        <f>'[1]emploi direct_06'!BR82</f>
        <v>3.4603065995085114</v>
      </c>
      <c r="BA85" s="142">
        <f>'[1]emploi direct_06'!BS82</f>
        <v>1.6704193963549718</v>
      </c>
      <c r="BB85" s="143">
        <f>'[1]emploi direct_06'!BT82</f>
        <v>1.0321531474602352</v>
      </c>
      <c r="BC85" s="143">
        <f>'[1]emploi direct_06'!BU82</f>
        <v>1.2930486153851506</v>
      </c>
      <c r="BD85" s="143">
        <f>'[1]emploi direct_06'!BV82</f>
        <v>4.1661186977218545</v>
      </c>
      <c r="BE85" s="143">
        <f>'[1]emploi direct_06'!BW82</f>
        <v>2.1274665051488784</v>
      </c>
      <c r="BF85" s="143">
        <f>'[1]emploi direct_06'!BX82</f>
        <v>0.14284453182165091</v>
      </c>
      <c r="BG85" s="143">
        <f>'[1]emploi direct_06'!BY82</f>
        <v>1.2132231116756209</v>
      </c>
      <c r="BH85" s="143">
        <f>'[1]emploi direct_06'!BZ82</f>
        <v>1.8183609368166431</v>
      </c>
      <c r="BI85" s="143">
        <f>'[1]emploi direct_06'!CA82</f>
        <v>2.6920882421954673E-3</v>
      </c>
      <c r="BJ85" s="142">
        <f>'[1]emploi direct_06'!CB82</f>
        <v>0.32329768114529589</v>
      </c>
      <c r="BK85" s="234"/>
      <c r="BL85" s="95" t="str">
        <f t="shared" si="8"/>
        <v>2019T4</v>
      </c>
      <c r="BM85" s="92">
        <f>'[1]emploi direct_06'!CD82</f>
        <v>5240.6602269361611</v>
      </c>
      <c r="BN85" s="108">
        <f>'[1]emploi direct_06'!CE82</f>
        <v>-18.144143411233927</v>
      </c>
      <c r="BO85" s="100">
        <f>'[1]emploi direct_06'!CF82</f>
        <v>424.77385111162948</v>
      </c>
      <c r="BP85" s="93">
        <f>'[1]emploi direct_06'!CG82</f>
        <v>236.87658999703399</v>
      </c>
      <c r="BQ85" s="93">
        <f>'[1]emploi direct_06'!CH82</f>
        <v>42.374541092432992</v>
      </c>
      <c r="BR85" s="93">
        <f>'[1]emploi direct_06'!CI82</f>
        <v>42.372415823108895</v>
      </c>
      <c r="BS85" s="93">
        <f>'[1]emploi direct_06'!CJ82</f>
        <v>-83.76148066637279</v>
      </c>
      <c r="BT85" s="94">
        <f>'[1]emploi direct_06'!CK82</f>
        <v>186.91178486542776</v>
      </c>
      <c r="BU85" s="102">
        <f>'[1]emploi direct_06'!CL82</f>
        <v>775.27323563387472</v>
      </c>
      <c r="BV85" s="100">
        <f>'[1]emploi direct_06'!CM82</f>
        <v>3631.7178088903893</v>
      </c>
      <c r="BW85" s="93">
        <f>'[1]emploi direct_06'!CN82</f>
        <v>593.04882116681256</v>
      </c>
      <c r="BX85" s="93">
        <f>'[1]emploi direct_06'!CO82</f>
        <v>238.41768464047345</v>
      </c>
      <c r="BY85" s="93">
        <f>'[1]emploi direct_06'!CP82</f>
        <v>1492.6164411429781</v>
      </c>
      <c r="BZ85" s="93">
        <f>'[1]emploi direct_06'!CQ82</f>
        <v>361.25248713085239</v>
      </c>
      <c r="CA85" s="93">
        <f>'[1]emploi direct_06'!CR82</f>
        <v>15.389194819061231</v>
      </c>
      <c r="CB85" s="93">
        <f>'[1]emploi direct_06'!CS82</f>
        <v>79.199191197791151</v>
      </c>
      <c r="CC85" s="93">
        <f>'[1]emploi direct_06'!CT82</f>
        <v>851.13171521839104</v>
      </c>
      <c r="CD85" s="93">
        <f>'[1]emploi direct_06'!CU82</f>
        <v>0.66227357405296061</v>
      </c>
      <c r="CE85" s="100">
        <f>'[1]emploi direct_06'!CV82</f>
        <v>427.03947471146239</v>
      </c>
    </row>
    <row r="86" spans="1:83">
      <c r="A86" s="69" t="str">
        <f>Paca!A86</f>
        <v>2020T1</v>
      </c>
      <c r="B86" s="134">
        <f>'[1]emploi direct_06'!V83</f>
        <v>-1.7066018779799852</v>
      </c>
      <c r="C86" s="135">
        <f>'[1]emploi direct_06'!W83</f>
        <v>5.9625130612883659E-2</v>
      </c>
      <c r="D86" s="136">
        <f>'[1]emploi direct_06'!X83</f>
        <v>0.1738953592584469</v>
      </c>
      <c r="E86" s="137">
        <f>'[1]emploi direct_06'!Y83</f>
        <v>-1.5852341803572312</v>
      </c>
      <c r="F86" s="137">
        <f>'[1]emploi direct_06'!Z83</f>
        <v>1.184428700016471</v>
      </c>
      <c r="G86" s="137">
        <f>'[1]emploi direct_06'!AA83</f>
        <v>4.7198280966328277</v>
      </c>
      <c r="H86" s="137">
        <f>'[1]emploi direct_06'!AB83</f>
        <v>-1.1928654889264978</v>
      </c>
      <c r="I86" s="138">
        <f>'[1]emploi direct_06'!AC83</f>
        <v>-0.63619926799080018</v>
      </c>
      <c r="J86" s="139">
        <f>'[1]emploi direct_06'!AD83</f>
        <v>-1.3924091364198254</v>
      </c>
      <c r="K86" s="136">
        <f>'[1]emploi direct_06'!AE83</f>
        <v>-2.7000397222200712</v>
      </c>
      <c r="L86" s="137">
        <f>'[1]emploi direct_06'!AF83</f>
        <v>-0.61710724988515153</v>
      </c>
      <c r="M86" s="137">
        <f>'[1]emploi direct_06'!AG83</f>
        <v>-0.56336951004539726</v>
      </c>
      <c r="N86" s="137">
        <f>'[1]emploi direct_06'!AH83</f>
        <v>-9.452321978676947</v>
      </c>
      <c r="O86" s="137">
        <f>'[1]emploi direct_06'!AI83</f>
        <v>-1.2300214035686374</v>
      </c>
      <c r="P86" s="137">
        <f>'[1]emploi direct_06'!AJ83</f>
        <v>0.34026245688718593</v>
      </c>
      <c r="Q86" s="137">
        <f>'[1]emploi direct_06'!AK83</f>
        <v>-0.70514229742353329</v>
      </c>
      <c r="R86" s="137">
        <f>'[1]emploi direct_06'!AL83</f>
        <v>-2.525502486147313</v>
      </c>
      <c r="S86" s="137">
        <f>'[1]emploi direct_06'!AM83</f>
        <v>-2.2373871839937887</v>
      </c>
      <c r="T86" s="136">
        <f>'[1]emploi direct_06'!AN83</f>
        <v>-0.53198371043688963</v>
      </c>
      <c r="V86" s="69" t="str">
        <f t="shared" si="6"/>
        <v>2020T1</v>
      </c>
      <c r="W86" s="74">
        <f>'[1]emploi direct_06'!AP83</f>
        <v>-6944.5117511868011</v>
      </c>
      <c r="X86" s="106">
        <f>'[1]emploi direct_06'!AQ83</f>
        <v>0.5010850935484541</v>
      </c>
      <c r="Y86" s="101">
        <f>'[1]emploi direct_06'!AR83</f>
        <v>51.019321894604218</v>
      </c>
      <c r="Z86" s="75">
        <f>'[1]emploi direct_06'!AS83</f>
        <v>-72.632955737984958</v>
      </c>
      <c r="AA86" s="75">
        <f>'[1]emploi direct_06'!AT83</f>
        <v>57.29103479407695</v>
      </c>
      <c r="AB86" s="75">
        <f>'[1]emploi direct_06'!AU83</f>
        <v>181.60780617313867</v>
      </c>
      <c r="AC86" s="75">
        <f>'[1]emploi direct_06'!AV83</f>
        <v>-27.843731809958172</v>
      </c>
      <c r="AD86" s="76">
        <f>'[1]emploi direct_06'!AW83</f>
        <v>-87.402831524668727</v>
      </c>
      <c r="AE86" s="103">
        <f>'[1]emploi direct_06'!AX83</f>
        <v>-322.76083893105897</v>
      </c>
      <c r="AF86" s="101">
        <f>'[1]emploi direct_06'!AY83</f>
        <v>-5968.309549020807</v>
      </c>
      <c r="AG86" s="75">
        <f>'[1]emploi direct_06'!AZ83</f>
        <v>-358.23380246638408</v>
      </c>
      <c r="AH86" s="75">
        <f>'[1]emploi direct_06'!BA83</f>
        <v>-105.21958722871568</v>
      </c>
      <c r="AI86" s="75">
        <f>'[1]emploi direct_06'!BB83</f>
        <v>-3527.6181694379193</v>
      </c>
      <c r="AJ86" s="75">
        <f>'[1]emploi direct_06'!BC83</f>
        <v>-213.30613254210766</v>
      </c>
      <c r="AK86" s="75">
        <f>'[1]emploi direct_06'!BD83</f>
        <v>36.710156372007987</v>
      </c>
      <c r="AL86" s="75">
        <f>'[1]emploi direct_06'!BE83</f>
        <v>-46.590148306944684</v>
      </c>
      <c r="AM86" s="75">
        <f>'[1]emploi direct_06'!BF83</f>
        <v>-1203.6232895525682</v>
      </c>
      <c r="AN86" s="75">
        <f>'[1]emploi direct_06'!BG83</f>
        <v>-550.42857585815364</v>
      </c>
      <c r="AO86" s="101">
        <f>'[1]emploi direct_06'!BH83</f>
        <v>-704.96177022301708</v>
      </c>
      <c r="AQ86" s="69" t="str">
        <f t="shared" si="7"/>
        <v>2020T1</v>
      </c>
      <c r="AR86" s="134">
        <f>'[1]emploi direct_06'!BJ83</f>
        <v>-0.89163677509013217</v>
      </c>
      <c r="AS86" s="135">
        <f>'[1]emploi direct_06'!BK83</f>
        <v>-1.7108034141568251</v>
      </c>
      <c r="AT86" s="136">
        <f>'[1]emploi direct_06'!BL83</f>
        <v>1.3564943167439392</v>
      </c>
      <c r="AU86" s="137">
        <f>'[1]emploi direct_06'!BM83</f>
        <v>2.0363601598673897</v>
      </c>
      <c r="AV86" s="137">
        <f>'[1]emploi direct_06'!BN83</f>
        <v>1.605104391807588</v>
      </c>
      <c r="AW86" s="137">
        <f>'[1]emploi direct_06'!BO83</f>
        <v>5.6457006885308081</v>
      </c>
      <c r="AX86" s="137">
        <f>'[1]emploi direct_06'!BP83</f>
        <v>-4.1413870027375843</v>
      </c>
      <c r="AY86" s="138">
        <f>'[1]emploi direct_06'!BQ83</f>
        <v>0.81490458647097697</v>
      </c>
      <c r="AZ86" s="139">
        <f>'[1]emploi direct_06'!BR83</f>
        <v>0.72756996607181712</v>
      </c>
      <c r="BA86" s="136">
        <f>'[1]emploi direct_06'!BS83</f>
        <v>-1.714967229391029</v>
      </c>
      <c r="BB86" s="137">
        <f>'[1]emploi direct_06'!BT83</f>
        <v>0.33919515975011638</v>
      </c>
      <c r="BC86" s="137">
        <f>'[1]emploi direct_06'!BU83</f>
        <v>-0.27724747465671662</v>
      </c>
      <c r="BD86" s="137">
        <f>'[1]emploi direct_06'!BV83</f>
        <v>-7.583811393285977</v>
      </c>
      <c r="BE86" s="137">
        <f>'[1]emploi direct_06'!BW83</f>
        <v>-0.35735125505983456</v>
      </c>
      <c r="BF86" s="137">
        <f>'[1]emploi direct_06'!BX83</f>
        <v>9.5335324230716445E-2</v>
      </c>
      <c r="BG86" s="137">
        <f>'[1]emploi direct_06'!BY83</f>
        <v>-0.45246078803736767</v>
      </c>
      <c r="BH86" s="137">
        <f>'[1]emploi direct_06'!BZ83</f>
        <v>-1.4118610681930543</v>
      </c>
      <c r="BI86" s="137">
        <f>'[1]emploi direct_06'!CA83</f>
        <v>-1.5432314407569425</v>
      </c>
      <c r="BJ86" s="136">
        <f>'[1]emploi direct_06'!CB83</f>
        <v>-0.29452510890884964</v>
      </c>
      <c r="BL86" s="69" t="str">
        <f t="shared" si="8"/>
        <v>2020T1</v>
      </c>
      <c r="BM86" s="74">
        <f>'[1]emploi direct_06'!CD83</f>
        <v>-3598.4172164389747</v>
      </c>
      <c r="BN86" s="106">
        <f>'[1]emploi direct_06'!CE83</f>
        <v>-14.636435883026934</v>
      </c>
      <c r="BO86" s="101">
        <f>'[1]emploi direct_06'!CF83</f>
        <v>393.33957989373812</v>
      </c>
      <c r="BP86" s="75">
        <f>'[1]emploi direct_06'!CG83</f>
        <v>89.991229827464849</v>
      </c>
      <c r="BQ86" s="75">
        <f>'[1]emploi direct_06'!CH83</f>
        <v>77.317746016078672</v>
      </c>
      <c r="BR86" s="75">
        <f>'[1]emploi direct_06'!CI83</f>
        <v>215.32937189763607</v>
      </c>
      <c r="BS86" s="75">
        <f>'[1]emploi direct_06'!CJ83</f>
        <v>-99.641199698748551</v>
      </c>
      <c r="BT86" s="76">
        <f>'[1]emploi direct_06'!CK83</f>
        <v>110.34243185130799</v>
      </c>
      <c r="BU86" s="103">
        <f>'[1]emploi direct_06'!CL83</f>
        <v>165.10138868137801</v>
      </c>
      <c r="BV86" s="101">
        <f>'[1]emploi direct_06'!CM83</f>
        <v>-3752.8593515413813</v>
      </c>
      <c r="BW86" s="75">
        <f>'[1]emploi direct_06'!CN83</f>
        <v>195.02782666290295</v>
      </c>
      <c r="BX86" s="75">
        <f>'[1]emploi direct_06'!CO83</f>
        <v>-51.632481235814339</v>
      </c>
      <c r="BY86" s="75">
        <f>'[1]emploi direct_06'!CP83</f>
        <v>-2773.0637397195678</v>
      </c>
      <c r="BZ86" s="75">
        <f>'[1]emploi direct_06'!CQ83</f>
        <v>-61.427901709961588</v>
      </c>
      <c r="CA86" s="75">
        <f>'[1]emploi direct_06'!CR83</f>
        <v>10.310683188039548</v>
      </c>
      <c r="CB86" s="75">
        <f>'[1]emploi direct_06'!CS83</f>
        <v>-29.819098054773349</v>
      </c>
      <c r="CC86" s="75">
        <f>'[1]emploi direct_06'!CT83</f>
        <v>-665.2748130527325</v>
      </c>
      <c r="CD86" s="75">
        <f>'[1]emploi direct_06'!CU83</f>
        <v>-376.97982761947424</v>
      </c>
      <c r="CE86" s="101">
        <f>'[1]emploi direct_06'!CV83</f>
        <v>-389.36239758960437</v>
      </c>
    </row>
    <row r="87" spans="1:83">
      <c r="A87" s="69" t="str">
        <f>Paca!A87</f>
        <v>2020T2</v>
      </c>
      <c r="B87" s="134">
        <f>'[1]emploi direct_06'!V84</f>
        <v>-2.5299953184104607</v>
      </c>
      <c r="C87" s="135">
        <f>'[1]emploi direct_06'!W84</f>
        <v>5.6950672500023058</v>
      </c>
      <c r="D87" s="136">
        <f>'[1]emploi direct_06'!X84</f>
        <v>-0.44690017365091039</v>
      </c>
      <c r="E87" s="137">
        <f>'[1]emploi direct_06'!Y84</f>
        <v>-1.3788634731522587</v>
      </c>
      <c r="F87" s="137">
        <f>'[1]emploi direct_06'!Z84</f>
        <v>0.2286626761388133</v>
      </c>
      <c r="G87" s="137">
        <f>'[1]emploi direct_06'!AA84</f>
        <v>-0.18516814127409464</v>
      </c>
      <c r="H87" s="137">
        <f>'[1]emploi direct_06'!AB84</f>
        <v>-0.33316526316125028</v>
      </c>
      <c r="I87" s="138">
        <f>'[1]emploi direct_06'!AC84</f>
        <v>-0.47773496611106525</v>
      </c>
      <c r="J87" s="139">
        <f>'[1]emploi direct_06'!AD84</f>
        <v>1.6124403858280401</v>
      </c>
      <c r="K87" s="136">
        <f>'[1]emploi direct_06'!AE84</f>
        <v>-4.438106494387517</v>
      </c>
      <c r="L87" s="137">
        <f>'[1]emploi direct_06'!AF84</f>
        <v>-2.37026335970284</v>
      </c>
      <c r="M87" s="137">
        <f>'[1]emploi direct_06'!AG84</f>
        <v>-4.1310089682860092</v>
      </c>
      <c r="N87" s="137">
        <f>'[1]emploi direct_06'!AH84</f>
        <v>-15.756505923386033</v>
      </c>
      <c r="O87" s="137">
        <f>'[1]emploi direct_06'!AI84</f>
        <v>-0.9244000969381494</v>
      </c>
      <c r="P87" s="137">
        <f>'[1]emploi direct_06'!AJ84</f>
        <v>-0.79849545304496727</v>
      </c>
      <c r="Q87" s="137">
        <f>'[1]emploi direct_06'!AK84</f>
        <v>-1.0774142213674232</v>
      </c>
      <c r="R87" s="137">
        <f>'[1]emploi direct_06'!AL84</f>
        <v>-2.3337692848130032</v>
      </c>
      <c r="S87" s="137">
        <f>'[1]emploi direct_06'!AM84</f>
        <v>-2.8545866911017015</v>
      </c>
      <c r="T87" s="136">
        <f>'[1]emploi direct_06'!AN84</f>
        <v>-0.65179320900703441</v>
      </c>
      <c r="V87" s="69" t="str">
        <f t="shared" si="6"/>
        <v>2020T2</v>
      </c>
      <c r="W87" s="74">
        <f>'[1]emploi direct_06'!AP84</f>
        <v>-10119.372081955662</v>
      </c>
      <c r="X87" s="106">
        <f>'[1]emploi direct_06'!AQ84</f>
        <v>47.889452092891588</v>
      </c>
      <c r="Y87" s="101">
        <f>'[1]emploi direct_06'!AR84</f>
        <v>-131.34446485075387</v>
      </c>
      <c r="Z87" s="75">
        <f>'[1]emploi direct_06'!AS84</f>
        <v>-62.17586276356451</v>
      </c>
      <c r="AA87" s="75">
        <f>'[1]emploi direct_06'!AT84</f>
        <v>11.191459055555242</v>
      </c>
      <c r="AB87" s="75">
        <f>'[1]emploi direct_06'!AU84</f>
        <v>-7.4611113017417665</v>
      </c>
      <c r="AC87" s="75">
        <f>'[1]emploi direct_06'!AV84</f>
        <v>-7.6839403835692792</v>
      </c>
      <c r="AD87" s="76">
        <f>'[1]emploi direct_06'!AW84</f>
        <v>-65.215009457435372</v>
      </c>
      <c r="AE87" s="103">
        <f>'[1]emploi direct_06'!AX84</f>
        <v>368.55981981135119</v>
      </c>
      <c r="AF87" s="101">
        <f>'[1]emploi direct_06'!AY84</f>
        <v>-9545.3436537679227</v>
      </c>
      <c r="AG87" s="75">
        <f>'[1]emploi direct_06'!AZ84</f>
        <v>-1367.4584871715488</v>
      </c>
      <c r="AH87" s="75">
        <f>'[1]emploi direct_06'!BA84</f>
        <v>-767.19504984114246</v>
      </c>
      <c r="AI87" s="75">
        <f>'[1]emploi direct_06'!BB84</f>
        <v>-5324.5179930153718</v>
      </c>
      <c r="AJ87" s="75">
        <f>'[1]emploi direct_06'!BC84</f>
        <v>-158.33452186499562</v>
      </c>
      <c r="AK87" s="75">
        <f>'[1]emploi direct_06'!BD84</f>
        <v>-86.4410196246954</v>
      </c>
      <c r="AL87" s="75">
        <f>'[1]emploi direct_06'!BE84</f>
        <v>-70.68492281885392</v>
      </c>
      <c r="AM87" s="75">
        <f>'[1]emploi direct_06'!BF84</f>
        <v>-1084.155823474408</v>
      </c>
      <c r="AN87" s="75">
        <f>'[1]emploi direct_06'!BG84</f>
        <v>-686.55583595692224</v>
      </c>
      <c r="AO87" s="101">
        <f>'[1]emploi direct_06'!BH84</f>
        <v>-859.13323524128646</v>
      </c>
      <c r="AQ87" s="69" t="str">
        <f t="shared" si="7"/>
        <v>2020T2</v>
      </c>
      <c r="AR87" s="134">
        <f>'[1]emploi direct_06'!BJ84</f>
        <v>-3.4720533077628346</v>
      </c>
      <c r="AS87" s="135">
        <f>'[1]emploi direct_06'!BK84</f>
        <v>1.4428640576780616</v>
      </c>
      <c r="AT87" s="136">
        <f>'[1]emploi direct_06'!BL84</f>
        <v>0.42898036289233943</v>
      </c>
      <c r="AU87" s="137">
        <f>'[1]emploi direct_06'!BM84</f>
        <v>-0.36590511479017707</v>
      </c>
      <c r="AV87" s="137">
        <f>'[1]emploi direct_06'!BN84</f>
        <v>1.2701864842455501</v>
      </c>
      <c r="AW87" s="137">
        <f>'[1]emploi direct_06'!BO84</f>
        <v>5.1547624684044946</v>
      </c>
      <c r="AX87" s="137">
        <f>'[1]emploi direct_06'!BP84</f>
        <v>-4.4787006872033412</v>
      </c>
      <c r="AY87" s="138">
        <f>'[1]emploi direct_06'!BQ84</f>
        <v>-7.0593236496085954E-2</v>
      </c>
      <c r="AZ87" s="139">
        <f>'[1]emploi direct_06'!BR84</f>
        <v>1.1994308789967434</v>
      </c>
      <c r="BA87" s="136">
        <f>'[1]emploi direct_06'!BS84</f>
        <v>-5.9613756808559737</v>
      </c>
      <c r="BB87" s="137">
        <f>'[1]emploi direct_06'!BT84</f>
        <v>-2.2079819055957017</v>
      </c>
      <c r="BC87" s="137">
        <f>'[1]emploi direct_06'!BU84</f>
        <v>-5.2638976567033087</v>
      </c>
      <c r="BD87" s="137">
        <f>'[1]emploi direct_06'!BV84</f>
        <v>-20.709802565097558</v>
      </c>
      <c r="BE87" s="137">
        <f>'[1]emploi direct_06'!BW84</f>
        <v>-1.6135489226746014</v>
      </c>
      <c r="BF87" s="137">
        <f>'[1]emploi direct_06'!BX84</f>
        <v>-0.79944867940026088</v>
      </c>
      <c r="BG87" s="137">
        <f>'[1]emploi direct_06'!BY84</f>
        <v>-1.7146136101087839</v>
      </c>
      <c r="BH87" s="137">
        <f>'[1]emploi direct_06'!BZ84</f>
        <v>-3.9374448871587253</v>
      </c>
      <c r="BI87" s="137">
        <f>'[1]emploi direct_06'!CA84</f>
        <v>-4.0843599089046894</v>
      </c>
      <c r="BJ87" s="136">
        <f>'[1]emploi direct_06'!CB84</f>
        <v>-1.0627028536517424</v>
      </c>
      <c r="BL87" s="69" t="str">
        <f t="shared" si="8"/>
        <v>2020T2</v>
      </c>
      <c r="BM87" s="74">
        <f>'[1]emploi direct_06'!CD84</f>
        <v>-14022.910125162743</v>
      </c>
      <c r="BN87" s="106">
        <f>'[1]emploi direct_06'!CE84</f>
        <v>12.641530119753497</v>
      </c>
      <c r="BO87" s="101">
        <f>'[1]emploi direct_06'!CF84</f>
        <v>124.97823820509075</v>
      </c>
      <c r="BP87" s="75">
        <f>'[1]emploi direct_06'!CG84</f>
        <v>-16.331687332367437</v>
      </c>
      <c r="BQ87" s="75">
        <f>'[1]emploi direct_06'!CH84</f>
        <v>61.527496084556333</v>
      </c>
      <c r="BR87" s="75">
        <f>'[1]emploi direct_06'!CI84</f>
        <v>197.15692779931578</v>
      </c>
      <c r="BS87" s="75">
        <f>'[1]emploi direct_06'!CJ84</f>
        <v>-107.77716524563539</v>
      </c>
      <c r="BT87" s="76">
        <f>'[1]emploi direct_06'!CK84</f>
        <v>-9.5973331007789966</v>
      </c>
      <c r="BU87" s="103">
        <f>'[1]emploi direct_06'!CL84</f>
        <v>275.27600498218453</v>
      </c>
      <c r="BV87" s="101">
        <f>'[1]emploi direct_06'!CM84</f>
        <v>-13029.232089987141</v>
      </c>
      <c r="BW87" s="75">
        <f>'[1]emploi direct_06'!CN84</f>
        <v>-1271.7207783379708</v>
      </c>
      <c r="BX87" s="75">
        <f>'[1]emploi direct_06'!CO84</f>
        <v>-989.2811519562747</v>
      </c>
      <c r="BY87" s="75">
        <f>'[1]emploi direct_06'!CP84</f>
        <v>-7435.5519555064711</v>
      </c>
      <c r="BZ87" s="75">
        <f>'[1]emploi direct_06'!CQ84</f>
        <v>-278.31023988947345</v>
      </c>
      <c r="CA87" s="75">
        <f>'[1]emploi direct_06'!CR84</f>
        <v>-86.545042628198644</v>
      </c>
      <c r="CB87" s="75">
        <f>'[1]emploi direct_06'!CS84</f>
        <v>-113.21836054254709</v>
      </c>
      <c r="CC87" s="75">
        <f>'[1]emploi direct_06'!CT84</f>
        <v>-1859.6814893784103</v>
      </c>
      <c r="CD87" s="75">
        <f>'[1]emploi direct_06'!CU84</f>
        <v>-994.92307174779125</v>
      </c>
      <c r="CE87" s="101">
        <f>'[1]emploi direct_06'!CV84</f>
        <v>-1406.5738084826153</v>
      </c>
    </row>
    <row r="88" spans="1:83">
      <c r="A88" s="69" t="str">
        <f>Paca!A88</f>
        <v>2020T3</v>
      </c>
      <c r="B88" s="134">
        <f>'[1]emploi direct_06'!V85</f>
        <v>2.4378143638701166</v>
      </c>
      <c r="C88" s="135">
        <f>'[1]emploi direct_06'!W85</f>
        <v>-4.691527253818184</v>
      </c>
      <c r="D88" s="136">
        <f>'[1]emploi direct_06'!X85</f>
        <v>0.6346808233332224</v>
      </c>
      <c r="E88" s="137">
        <f>'[1]emploi direct_06'!Y85</f>
        <v>4.2318111476523201</v>
      </c>
      <c r="F88" s="137">
        <f>'[1]emploi direct_06'!Z85</f>
        <v>1.120811254572196</v>
      </c>
      <c r="G88" s="137">
        <f>'[1]emploi direct_06'!AA85</f>
        <v>-0.24545694878229662</v>
      </c>
      <c r="H88" s="137">
        <f>'[1]emploi direct_06'!AB85</f>
        <v>-1.556520435668729</v>
      </c>
      <c r="I88" s="138">
        <f>'[1]emploi direct_06'!AC85</f>
        <v>-8.700758451598567E-2</v>
      </c>
      <c r="J88" s="139">
        <f>'[1]emploi direct_06'!AD85</f>
        <v>2.7218499223198522</v>
      </c>
      <c r="K88" s="136">
        <f>'[1]emploi direct_06'!AE85</f>
        <v>3.0478800545364892</v>
      </c>
      <c r="L88" s="137">
        <f>'[1]emploi direct_06'!AF85</f>
        <v>1.7857687887137708</v>
      </c>
      <c r="M88" s="137">
        <f>'[1]emploi direct_06'!AG85</f>
        <v>2.7659180239220316</v>
      </c>
      <c r="N88" s="137">
        <f>'[1]emploi direct_06'!AH85</f>
        <v>9.4213234103290855</v>
      </c>
      <c r="O88" s="137">
        <f>'[1]emploi direct_06'!AI85</f>
        <v>0.56633320368819628</v>
      </c>
      <c r="P88" s="137">
        <f>'[1]emploi direct_06'!AJ85</f>
        <v>1.2874165539309868</v>
      </c>
      <c r="Q88" s="137">
        <f>'[1]emploi direct_06'!AK85</f>
        <v>2.8753153788293906</v>
      </c>
      <c r="R88" s="137">
        <f>'[1]emploi direct_06'!AL85</f>
        <v>1.8349435019796356</v>
      </c>
      <c r="S88" s="137">
        <f>'[1]emploi direct_06'!AM85</f>
        <v>3.5545861061727413</v>
      </c>
      <c r="T88" s="136">
        <f>'[1]emploi direct_06'!AN85</f>
        <v>1.8811900292122985</v>
      </c>
      <c r="V88" s="69" t="str">
        <f t="shared" si="6"/>
        <v>2020T3</v>
      </c>
      <c r="W88" s="74">
        <f>'[1]emploi direct_06'!AP85</f>
        <v>9503.9789536845055</v>
      </c>
      <c r="X88" s="106">
        <f>'[1]emploi direct_06'!AQ85</f>
        <v>-41.697495880355518</v>
      </c>
      <c r="Y88" s="101">
        <f>'[1]emploi direct_06'!AR85</f>
        <v>185.69979135675385</v>
      </c>
      <c r="Z88" s="75">
        <f>'[1]emploi direct_06'!AS85</f>
        <v>188.19012670479879</v>
      </c>
      <c r="AA88" s="75">
        <f>'[1]emploi direct_06'!AT85</f>
        <v>54.981406716462516</v>
      </c>
      <c r="AB88" s="75">
        <f>'[1]emploi direct_06'!AU85</f>
        <v>-9.8720571842286517</v>
      </c>
      <c r="AC88" s="75">
        <f>'[1]emploi direct_06'!AV85</f>
        <v>-35.779129115922387</v>
      </c>
      <c r="AD88" s="76">
        <f>'[1]emploi direct_06'!AW85</f>
        <v>-11.820555764350502</v>
      </c>
      <c r="AE88" s="103">
        <f>'[1]emploi direct_06'!AX85</f>
        <v>632.17217559795245</v>
      </c>
      <c r="AF88" s="101">
        <f>'[1]emploi direct_06'!AY85</f>
        <v>6264.3565388408606</v>
      </c>
      <c r="AG88" s="75">
        <f>'[1]emploi direct_06'!AZ85</f>
        <v>1005.8307159321121</v>
      </c>
      <c r="AH88" s="75">
        <f>'[1]emploi direct_06'!BA85</f>
        <v>492.45563945616595</v>
      </c>
      <c r="AI88" s="75">
        <f>'[1]emploi direct_06'!BB85</f>
        <v>2682.0610890783319</v>
      </c>
      <c r="AJ88" s="75">
        <f>'[1]emploi direct_06'!BC85</f>
        <v>96.106855519279634</v>
      </c>
      <c r="AK88" s="75">
        <f>'[1]emploi direct_06'!BD85</f>
        <v>138.25625271852368</v>
      </c>
      <c r="AL88" s="75">
        <f>'[1]emploi direct_06'!BE85</f>
        <v>186.60575422727834</v>
      </c>
      <c r="AM88" s="75">
        <f>'[1]emploi direct_06'!BF85</f>
        <v>832.53195340125239</v>
      </c>
      <c r="AN88" s="75">
        <f>'[1]emploi direct_06'!BG85</f>
        <v>830.50827850788482</v>
      </c>
      <c r="AO88" s="101">
        <f>'[1]emploi direct_06'!BH85</f>
        <v>2463.4479437693954</v>
      </c>
      <c r="AQ88" s="69" t="str">
        <f t="shared" si="7"/>
        <v>2020T3</v>
      </c>
      <c r="AR88" s="134">
        <f>'[1]emploi direct_06'!BJ85</f>
        <v>-1.0917727433208735</v>
      </c>
      <c r="AS88" s="135">
        <f>'[1]emploi direct_06'!BK85</f>
        <v>-3.1897606671946521</v>
      </c>
      <c r="AT88" s="136">
        <f>'[1]emploi direct_06'!BL85</f>
        <v>0.79861802143605942</v>
      </c>
      <c r="AU88" s="137">
        <f>'[1]emploi direct_06'!BM85</f>
        <v>2.6518616562457131</v>
      </c>
      <c r="AV88" s="137">
        <f>'[1]emploi direct_06'!BN85</f>
        <v>3.470671496180211</v>
      </c>
      <c r="AW88" s="137">
        <f>'[1]emploi direct_06'!BO85</f>
        <v>4.9992038637737046</v>
      </c>
      <c r="AX88" s="137">
        <f>'[1]emploi direct_06'!BP85</f>
        <v>-3.7653909505065641</v>
      </c>
      <c r="AY88" s="138">
        <f>'[1]emploi direct_06'!BQ85</f>
        <v>-1.1313580987758032</v>
      </c>
      <c r="AZ88" s="139">
        <f>'[1]emploi direct_06'!BR85</f>
        <v>4.3185594516872872</v>
      </c>
      <c r="BA88" s="136">
        <f>'[1]emploi direct_06'!BS85</f>
        <v>-3.096293672603645</v>
      </c>
      <c r="BB88" s="137">
        <f>'[1]emploi direct_06'!BT85</f>
        <v>-0.39066668551609451</v>
      </c>
      <c r="BC88" s="137">
        <f>'[1]emploi direct_06'!BU85</f>
        <v>-2.7477262959147764</v>
      </c>
      <c r="BD88" s="137">
        <f>'[1]emploi direct_06'!BV85</f>
        <v>-12.053489643039228</v>
      </c>
      <c r="BE88" s="137">
        <f>'[1]emploi direct_06'!BW85</f>
        <v>-1.6534416556844178</v>
      </c>
      <c r="BF88" s="137">
        <f>'[1]emploi direct_06'!BX85</f>
        <v>0.22370814754175683</v>
      </c>
      <c r="BG88" s="137">
        <f>'[1]emploi direct_06'!BY85</f>
        <v>1.0042894255304358</v>
      </c>
      <c r="BH88" s="137">
        <f>'[1]emploi direct_06'!BZ85</f>
        <v>-3.2484121052097303</v>
      </c>
      <c r="BI88" s="137">
        <f>'[1]emploi direct_06'!CA85</f>
        <v>-3.6216530962140947E-2</v>
      </c>
      <c r="BJ88" s="136">
        <f>'[1]emploi direct_06'!CB85</f>
        <v>0.88173139466776185</v>
      </c>
      <c r="BL88" s="69" t="str">
        <f t="shared" si="8"/>
        <v>2020T3</v>
      </c>
      <c r="BM88" s="74">
        <f>'[1]emploi direct_06'!CD85</f>
        <v>-4408.2373270234675</v>
      </c>
      <c r="BN88" s="106">
        <f>'[1]emploi direct_06'!CE85</f>
        <v>-27.910270520647714</v>
      </c>
      <c r="BO88" s="101">
        <f>'[1]emploi direct_06'!CF85</f>
        <v>233.28576608902949</v>
      </c>
      <c r="BP88" s="75">
        <f>'[1]emploi direct_06'!CG85</f>
        <v>119.74430685967673</v>
      </c>
      <c r="BQ88" s="75">
        <f>'[1]emploi direct_06'!CH85</f>
        <v>166.38729087475531</v>
      </c>
      <c r="BR88" s="75">
        <f>'[1]emploi direct_06'!CI85</f>
        <v>191.02044648034052</v>
      </c>
      <c r="BS88" s="75">
        <f>'[1]emploi direct_06'!CJ85</f>
        <v>-88.540237463217181</v>
      </c>
      <c r="BT88" s="76">
        <f>'[1]emploi direct_06'!CK85</f>
        <v>-155.32604066252134</v>
      </c>
      <c r="BU88" s="103">
        <f>'[1]emploi direct_06'!CL85</f>
        <v>987.66884609463523</v>
      </c>
      <c r="BV88" s="101">
        <f>'[1]emploi direct_06'!CM85</f>
        <v>-6767.3621006984322</v>
      </c>
      <c r="BW88" s="75">
        <f>'[1]emploi direct_06'!CN85</f>
        <v>-224.85009297764191</v>
      </c>
      <c r="BX88" s="75">
        <f>'[1]emploi direct_06'!CO85</f>
        <v>-516.95248028285278</v>
      </c>
      <c r="BY88" s="75">
        <f>'[1]emploi direct_06'!CP85</f>
        <v>-4269.2629425656778</v>
      </c>
      <c r="BZ88" s="75">
        <f>'[1]emploi direct_06'!CQ85</f>
        <v>-286.92254019461689</v>
      </c>
      <c r="CA88" s="75">
        <f>'[1]emploi direct_06'!CR85</f>
        <v>24.279096495585691</v>
      </c>
      <c r="CB88" s="75">
        <f>'[1]emploi direct_06'!CS85</f>
        <v>66.384975033635783</v>
      </c>
      <c r="CC88" s="75">
        <f>'[1]emploi direct_06'!CT85</f>
        <v>-1551.2723793838813</v>
      </c>
      <c r="CD88" s="75">
        <f>'[1]emploi direct_06'!CU85</f>
        <v>-8.7657368230065913</v>
      </c>
      <c r="CE88" s="101">
        <f>'[1]emploi direct_06'!CV85</f>
        <v>1166.0804320120078</v>
      </c>
    </row>
    <row r="89" spans="1:83" s="232" customFormat="1">
      <c r="A89" s="95" t="str">
        <f>Paca!A89</f>
        <v>2020T4</v>
      </c>
      <c r="B89" s="140">
        <f>'[1]emploi direct_06'!V86</f>
        <v>0.56539164497264593</v>
      </c>
      <c r="C89" s="141">
        <f>'[1]emploi direct_06'!W86</f>
        <v>4.9940573650096631</v>
      </c>
      <c r="D89" s="142">
        <f>'[1]emploi direct_06'!X86</f>
        <v>4.0385130370435007E-2</v>
      </c>
      <c r="E89" s="143">
        <f>'[1]emploi direct_06'!Y86</f>
        <v>-3.6461767995843442E-2</v>
      </c>
      <c r="F89" s="143">
        <f>'[1]emploi direct_06'!Z86</f>
        <v>0.54521052429912231</v>
      </c>
      <c r="G89" s="143">
        <f>'[1]emploi direct_06'!AA86</f>
        <v>-0.25118068682549177</v>
      </c>
      <c r="H89" s="143">
        <f>'[1]emploi direct_06'!AB86</f>
        <v>1.4519112038406279</v>
      </c>
      <c r="I89" s="144">
        <f>'[1]emploi direct_06'!AC86</f>
        <v>-0.26699423372463782</v>
      </c>
      <c r="J89" s="145">
        <f>'[1]emploi direct_06'!AD86</f>
        <v>0.79918575236175293</v>
      </c>
      <c r="K89" s="142">
        <f>'[1]emploi direct_06'!AE86</f>
        <v>0.84792822553356739</v>
      </c>
      <c r="L89" s="143">
        <f>'[1]emploi direct_06'!AF86</f>
        <v>0.4735958764933379</v>
      </c>
      <c r="M89" s="143">
        <f>'[1]emploi direct_06'!AG86</f>
        <v>2.0283181689528362</v>
      </c>
      <c r="N89" s="143">
        <f>'[1]emploi direct_06'!AH86</f>
        <v>2.0435444106257528</v>
      </c>
      <c r="O89" s="143">
        <f>'[1]emploi direct_06'!AI86</f>
        <v>7.7565372185373072E-2</v>
      </c>
      <c r="P89" s="143">
        <f>'[1]emploi direct_06'!AJ86</f>
        <v>0.59963753320619873</v>
      </c>
      <c r="Q89" s="143">
        <f>'[1]emploi direct_06'!AK86</f>
        <v>1.0680774316021546</v>
      </c>
      <c r="R89" s="143">
        <f>'[1]emploi direct_06'!AL86</f>
        <v>1.1375397434490564</v>
      </c>
      <c r="S89" s="143">
        <f>'[1]emploi direct_06'!AM86</f>
        <v>-0.65582928880862923</v>
      </c>
      <c r="T89" s="142">
        <f>'[1]emploi direct_06'!AN86</f>
        <v>0.16280665483050516</v>
      </c>
      <c r="U89" s="234"/>
      <c r="V89" s="95" t="str">
        <f t="shared" si="6"/>
        <v>2020T4</v>
      </c>
      <c r="W89" s="92">
        <f>'[1]emploi direct_06'!AP86</f>
        <v>2257.9510592208826</v>
      </c>
      <c r="X89" s="108">
        <f>'[1]emploi direct_06'!AQ86</f>
        <v>42.303935163400865</v>
      </c>
      <c r="Y89" s="100">
        <f>'[1]emploi direct_06'!AR86</f>
        <v>11.891186813685636</v>
      </c>
      <c r="Z89" s="93">
        <f>'[1]emploi direct_06'!AS86</f>
        <v>-1.6900850648253254</v>
      </c>
      <c r="AA89" s="93">
        <f>'[1]emploi direct_06'!AT86</f>
        <v>27.045071853006448</v>
      </c>
      <c r="AB89" s="93">
        <f>'[1]emploi direct_06'!AU86</f>
        <v>-10.077464066955599</v>
      </c>
      <c r="AC89" s="93">
        <f>'[1]emploi direct_06'!AV86</f>
        <v>32.855036256452422</v>
      </c>
      <c r="AD89" s="94">
        <f>'[1]emploi direct_06'!AW86</f>
        <v>-36.241372163996857</v>
      </c>
      <c r="AE89" s="102">
        <f>'[1]emploi direct_06'!AX86</f>
        <v>190.66973650523869</v>
      </c>
      <c r="AF89" s="100">
        <f>'[1]emploi direct_06'!AY86</f>
        <v>1795.8776672852691</v>
      </c>
      <c r="AG89" s="93">
        <f>'[1]emploi direct_06'!AZ86</f>
        <v>271.51550760689133</v>
      </c>
      <c r="AH89" s="93">
        <f>'[1]emploi direct_06'!BA86</f>
        <v>371.11883653498808</v>
      </c>
      <c r="AI89" s="93">
        <f>'[1]emploi direct_06'!BB86</f>
        <v>636.56505912617649</v>
      </c>
      <c r="AJ89" s="93">
        <f>'[1]emploi direct_06'!BC86</f>
        <v>13.237404482591955</v>
      </c>
      <c r="AK89" s="93">
        <f>'[1]emploi direct_06'!BD86</f>
        <v>65.22438540793155</v>
      </c>
      <c r="AL89" s="93">
        <f>'[1]emploi direct_06'!BE86</f>
        <v>71.310496888140733</v>
      </c>
      <c r="AM89" s="93">
        <f>'[1]emploi direct_06'!BF86</f>
        <v>525.58337587827555</v>
      </c>
      <c r="AN89" s="93">
        <f>'[1]emploi direct_06'!BG86</f>
        <v>-158.67739863966199</v>
      </c>
      <c r="AO89" s="100">
        <f>'[1]emploi direct_06'!BH86</f>
        <v>217.20853345320211</v>
      </c>
      <c r="AP89" s="234"/>
      <c r="AQ89" s="95" t="str">
        <f t="shared" si="7"/>
        <v>2020T4</v>
      </c>
      <c r="AR89" s="140">
        <f>'[1]emploi direct_06'!BJ86</f>
        <v>-1.3029460775314305</v>
      </c>
      <c r="AS89" s="141">
        <f>'[1]emploi direct_06'!BK86</f>
        <v>5.8302495109981978</v>
      </c>
      <c r="AT89" s="142">
        <f>'[1]emploi direct_06'!BL86</f>
        <v>0.3996914068253421</v>
      </c>
      <c r="AU89" s="143">
        <f>'[1]emploi direct_06'!BM86</f>
        <v>1.1281751225862502</v>
      </c>
      <c r="AV89" s="143">
        <f>'[1]emploi direct_06'!BN86</f>
        <v>3.111606330448069</v>
      </c>
      <c r="AW89" s="143">
        <f>'[1]emploi direct_06'!BO86</f>
        <v>4.0074497226193495</v>
      </c>
      <c r="AX89" s="143">
        <f>'[1]emploi direct_06'!BP86</f>
        <v>-1.6473288793719232</v>
      </c>
      <c r="AY89" s="144">
        <f>'[1]emploi direct_06'!BQ86</f>
        <v>-1.460734393317209</v>
      </c>
      <c r="AZ89" s="145">
        <f>'[1]emploi direct_06'!BR86</f>
        <v>3.7473676164177627</v>
      </c>
      <c r="BA89" s="142">
        <f>'[1]emploi direct_06'!BS86</f>
        <v>-3.3718973843507194</v>
      </c>
      <c r="BB89" s="143">
        <f>'[1]emploi direct_06'!BT86</f>
        <v>-0.77233808183999608</v>
      </c>
      <c r="BC89" s="143">
        <f>'[1]emploi direct_06'!BU86</f>
        <v>-4.7332225366047975E-2</v>
      </c>
      <c r="BD89" s="143">
        <f>'[1]emploi direct_06'!BV86</f>
        <v>-14.827148465233931</v>
      </c>
      <c r="BE89" s="143">
        <f>'[1]emploi direct_06'!BW86</f>
        <v>-1.5125218171288535</v>
      </c>
      <c r="BF89" s="143">
        <f>'[1]emploi direct_06'!BX86</f>
        <v>1.4250899836616426</v>
      </c>
      <c r="BG89" s="143">
        <f>'[1]emploi direct_06'!BY86</f>
        <v>2.1286054750646821</v>
      </c>
      <c r="BH89" s="143">
        <f>'[1]emploi direct_06'!BZ86</f>
        <v>-1.950666971563908</v>
      </c>
      <c r="BI89" s="143">
        <f>'[1]emploi direct_06'!CA86</f>
        <v>-2.2972413221739596</v>
      </c>
      <c r="BJ89" s="142">
        <f>'[1]emploi direct_06'!CB86</f>
        <v>0.84258826473517789</v>
      </c>
      <c r="BK89" s="234"/>
      <c r="BL89" s="95" t="str">
        <f t="shared" si="8"/>
        <v>2020T4</v>
      </c>
      <c r="BM89" s="92">
        <f>'[1]emploi direct_06'!CD86</f>
        <v>-5301.953820237075</v>
      </c>
      <c r="BN89" s="108">
        <f>'[1]emploi direct_06'!CE86</f>
        <v>48.996976469485389</v>
      </c>
      <c r="BO89" s="100">
        <f>'[1]emploi direct_06'!CF86</f>
        <v>117.26583521428984</v>
      </c>
      <c r="BP89" s="93">
        <f>'[1]emploi direct_06'!CG86</f>
        <v>51.691223138423993</v>
      </c>
      <c r="BQ89" s="93">
        <f>'[1]emploi direct_06'!CH86</f>
        <v>150.50897241910116</v>
      </c>
      <c r="BR89" s="93">
        <f>'[1]emploi direct_06'!CI86</f>
        <v>154.19717362021265</v>
      </c>
      <c r="BS89" s="93">
        <f>'[1]emploi direct_06'!CJ86</f>
        <v>-38.451765052997416</v>
      </c>
      <c r="BT89" s="94">
        <f>'[1]emploi direct_06'!CK86</f>
        <v>-200.67976891045146</v>
      </c>
      <c r="BU89" s="102">
        <f>'[1]emploi direct_06'!CL86</f>
        <v>868.64089298348335</v>
      </c>
      <c r="BV89" s="100">
        <f>'[1]emploi direct_06'!CM86</f>
        <v>-7453.4189966626</v>
      </c>
      <c r="BW89" s="93">
        <f>'[1]emploi direct_06'!CN86</f>
        <v>-448.34606609892944</v>
      </c>
      <c r="BX89" s="93">
        <f>'[1]emploi direct_06'!CO86</f>
        <v>-8.8401610787041136</v>
      </c>
      <c r="BY89" s="93">
        <f>'[1]emploi direct_06'!CP86</f>
        <v>-5533.5100142487827</v>
      </c>
      <c r="BZ89" s="93">
        <f>'[1]emploi direct_06'!CQ86</f>
        <v>-262.29639440523169</v>
      </c>
      <c r="CA89" s="93">
        <f>'[1]emploi direct_06'!CR86</f>
        <v>153.74977487376782</v>
      </c>
      <c r="CB89" s="93">
        <f>'[1]emploi direct_06'!CS86</f>
        <v>140.64117998962047</v>
      </c>
      <c r="CC89" s="93">
        <f>'[1]emploi direct_06'!CT86</f>
        <v>-929.66378374744818</v>
      </c>
      <c r="CD89" s="93">
        <f>'[1]emploi direct_06'!CU86</f>
        <v>-565.15353194685304</v>
      </c>
      <c r="CE89" s="100">
        <f>'[1]emploi direct_06'!CV86</f>
        <v>1116.5614717582939</v>
      </c>
    </row>
    <row r="90" spans="1:83">
      <c r="A90" s="69" t="str">
        <f>Paca!A90</f>
        <v>2021T1</v>
      </c>
      <c r="B90" s="134">
        <f>'[1]emploi direct_06'!V87</f>
        <v>0.12550022794750593</v>
      </c>
      <c r="C90" s="135">
        <f>'[1]emploi direct_06'!W87</f>
        <v>4.658105045911598</v>
      </c>
      <c r="D90" s="136">
        <f>'[1]emploi direct_06'!X87</f>
        <v>0.46891542522486951</v>
      </c>
      <c r="E90" s="137">
        <f>'[1]emploi direct_06'!Y87</f>
        <v>1.9723272132008196</v>
      </c>
      <c r="F90" s="137">
        <f>'[1]emploi direct_06'!Z87</f>
        <v>-0.14962092930195237</v>
      </c>
      <c r="G90" s="137">
        <f>'[1]emploi direct_06'!AA87</f>
        <v>-0.36434057896534977</v>
      </c>
      <c r="H90" s="137">
        <f>'[1]emploi direct_06'!AB87</f>
        <v>-0.60894487797912289</v>
      </c>
      <c r="I90" s="138">
        <f>'[1]emploi direct_06'!AC87</f>
        <v>0.61133335661431865</v>
      </c>
      <c r="J90" s="139">
        <f>'[1]emploi direct_06'!AD87</f>
        <v>1.2130071481184501</v>
      </c>
      <c r="K90" s="136">
        <f>'[1]emploi direct_06'!AE87</f>
        <v>-0.21735165721756822</v>
      </c>
      <c r="L90" s="137">
        <f>'[1]emploi direct_06'!AF87</f>
        <v>0.10043309534986111</v>
      </c>
      <c r="M90" s="137">
        <f>'[1]emploi direct_06'!AG87</f>
        <v>-0.32304942661641745</v>
      </c>
      <c r="N90" s="137">
        <f>'[1]emploi direct_06'!AH87</f>
        <v>-3.4048998817680309</v>
      </c>
      <c r="O90" s="137">
        <f>'[1]emploi direct_06'!AI87</f>
        <v>1.66938590462129</v>
      </c>
      <c r="P90" s="137">
        <f>'[1]emploi direct_06'!AJ87</f>
        <v>1.2381740967402743</v>
      </c>
      <c r="Q90" s="137">
        <f>'[1]emploi direct_06'!AK87</f>
        <v>1.9043134373334603</v>
      </c>
      <c r="R90" s="137">
        <f>'[1]emploi direct_06'!AL87</f>
        <v>-0.21568009717559677</v>
      </c>
      <c r="S90" s="137">
        <f>'[1]emploi direct_06'!AM87</f>
        <v>0.71637442962635411</v>
      </c>
      <c r="T90" s="136">
        <f>'[1]emploi direct_06'!AN87</f>
        <v>0.37192472399818488</v>
      </c>
      <c r="V90" s="69" t="str">
        <f t="shared" si="6"/>
        <v>2021T1</v>
      </c>
      <c r="W90" s="74">
        <f>'[1]emploi direct_06'!AP87</f>
        <v>504.03210682963254</v>
      </c>
      <c r="X90" s="106">
        <f>'[1]emploi direct_06'!AQ87</f>
        <v>41.428693562742865</v>
      </c>
      <c r="Y90" s="101">
        <f>'[1]emploi direct_06'!AR87</f>
        <v>138.1254122269529</v>
      </c>
      <c r="Z90" s="75">
        <f>'[1]emploi direct_06'!AS87</f>
        <v>91.388474346752446</v>
      </c>
      <c r="AA90" s="75">
        <f>'[1]emploi direct_06'!AT87</f>
        <v>-7.4623848845740213</v>
      </c>
      <c r="AB90" s="75">
        <f>'[1]emploi direct_06'!AU87</f>
        <v>-14.580765407449235</v>
      </c>
      <c r="AC90" s="75">
        <f>'[1]emploi direct_06'!AV87</f>
        <v>-13.979772661641618</v>
      </c>
      <c r="AD90" s="76">
        <f>'[1]emploi direct_06'!AW87</f>
        <v>82.759860833863058</v>
      </c>
      <c r="AE90" s="103">
        <f>'[1]emploi direct_06'!AX87</f>
        <v>291.7120824861413</v>
      </c>
      <c r="AF90" s="101">
        <f>'[1]emploi direct_06'!AY87</f>
        <v>-464.24538395978743</v>
      </c>
      <c r="AG90" s="75">
        <f>'[1]emploi direct_06'!AZ87</f>
        <v>57.85161940909893</v>
      </c>
      <c r="AH90" s="75">
        <f>'[1]emploi direct_06'!BA87</f>
        <v>-60.306846501731343</v>
      </c>
      <c r="AI90" s="75">
        <f>'[1]emploi direct_06'!BB87</f>
        <v>-1082.3023409959496</v>
      </c>
      <c r="AJ90" s="75">
        <f>'[1]emploi direct_06'!BC87</f>
        <v>285.12049244184527</v>
      </c>
      <c r="AK90" s="75">
        <f>'[1]emploi direct_06'!BD87</f>
        <v>135.48752726559906</v>
      </c>
      <c r="AL90" s="75">
        <f>'[1]emploi direct_06'!BE87</f>
        <v>128.500009677462</v>
      </c>
      <c r="AM90" s="75">
        <f>'[1]emploi direct_06'!BF87</f>
        <v>-100.78537045222765</v>
      </c>
      <c r="AN90" s="75">
        <f>'[1]emploi direct_06'!BG87</f>
        <v>172.18952519608501</v>
      </c>
      <c r="AO90" s="101">
        <f>'[1]emploi direct_06'!BH87</f>
        <v>497.01130251359427</v>
      </c>
      <c r="AQ90" s="69" t="str">
        <f t="shared" si="7"/>
        <v>2021T1</v>
      </c>
      <c r="AR90" s="134">
        <f>'[1]emploi direct_06'!BJ87</f>
        <v>0.53667981591587477</v>
      </c>
      <c r="AS90" s="135">
        <f>'[1]emploi direct_06'!BK87</f>
        <v>10.693932301855313</v>
      </c>
      <c r="AT90" s="136">
        <f>'[1]emploi direct_06'!BL87</f>
        <v>0.69537646005826126</v>
      </c>
      <c r="AU90" s="137">
        <f>'[1]emploi direct_06'!BM87</f>
        <v>4.7838226122770999</v>
      </c>
      <c r="AV90" s="137">
        <f>'[1]emploi direct_06'!BN87</f>
        <v>1.7521481413686368</v>
      </c>
      <c r="AW90" s="137">
        <f>'[1]emploi direct_06'!BO87</f>
        <v>-1.0421328399173313</v>
      </c>
      <c r="AX90" s="137">
        <f>'[1]emploi direct_06'!BP87</f>
        <v>-1.0660940111283934</v>
      </c>
      <c r="AY90" s="138">
        <f>'[1]emploi direct_06'!BQ87</f>
        <v>-0.22355397405647848</v>
      </c>
      <c r="AZ90" s="139">
        <f>'[1]emploi direct_06'!BR87</f>
        <v>6.4885874220993678</v>
      </c>
      <c r="BA90" s="136">
        <f>'[1]emploi direct_06'!BS87</f>
        <v>-0.90635231708829922</v>
      </c>
      <c r="BB90" s="137">
        <f>'[1]emploi direct_06'!BT87</f>
        <v>-5.591849674457805E-2</v>
      </c>
      <c r="BC90" s="137">
        <f>'[1]emploi direct_06'!BU87</f>
        <v>0.1942350254568348</v>
      </c>
      <c r="BD90" s="137">
        <f>'[1]emploi direct_06'!BV87</f>
        <v>-9.1386957551954477</v>
      </c>
      <c r="BE90" s="137">
        <f>'[1]emploi direct_06'!BW87</f>
        <v>1.3785926497009493</v>
      </c>
      <c r="BF90" s="137">
        <f>'[1]emploi direct_06'!BX87</f>
        <v>2.332709384284648</v>
      </c>
      <c r="BG90" s="137">
        <f>'[1]emploi direct_06'!BY87</f>
        <v>4.8125317266929812</v>
      </c>
      <c r="BH90" s="137">
        <f>'[1]emploi direct_06'!BZ87</f>
        <v>0.37277711308643102</v>
      </c>
      <c r="BI90" s="137">
        <f>'[1]emploi direct_06'!CA87</f>
        <v>0.65471188176196016</v>
      </c>
      <c r="BJ90" s="136">
        <f>'[1]emploi direct_06'!CB87</f>
        <v>1.7589880229992083</v>
      </c>
      <c r="BL90" s="69" t="str">
        <f t="shared" si="8"/>
        <v>2021T1</v>
      </c>
      <c r="BM90" s="74">
        <f>'[1]emploi direct_06'!CD87</f>
        <v>2146.5900377793587</v>
      </c>
      <c r="BN90" s="106">
        <f>'[1]emploi direct_06'!CE87</f>
        <v>89.9245849386798</v>
      </c>
      <c r="BO90" s="101">
        <f>'[1]emploi direct_06'!CF87</f>
        <v>204.37192554663852</v>
      </c>
      <c r="BP90" s="75">
        <f>'[1]emploi direct_06'!CG87</f>
        <v>215.7126532231614</v>
      </c>
      <c r="BQ90" s="75">
        <f>'[1]emploi direct_06'!CH87</f>
        <v>85.755552740450185</v>
      </c>
      <c r="BR90" s="75">
        <f>'[1]emploi direct_06'!CI87</f>
        <v>-41.991397960375252</v>
      </c>
      <c r="BS90" s="75">
        <f>'[1]emploi direct_06'!CJ87</f>
        <v>-24.587805904680863</v>
      </c>
      <c r="BT90" s="76">
        <f>'[1]emploi direct_06'!CK87</f>
        <v>-30.517076551919672</v>
      </c>
      <c r="BU90" s="103">
        <f>'[1]emploi direct_06'!CL87</f>
        <v>1483.1138144006836</v>
      </c>
      <c r="BV90" s="101">
        <f>'[1]emploi direct_06'!CM87</f>
        <v>-1949.3548316015804</v>
      </c>
      <c r="BW90" s="75">
        <f>'[1]emploi direct_06'!CN87</f>
        <v>-32.260644223446434</v>
      </c>
      <c r="BX90" s="75">
        <f>'[1]emploi direct_06'!CO87</f>
        <v>36.072579648280225</v>
      </c>
      <c r="BY90" s="75">
        <f>'[1]emploi direct_06'!CP87</f>
        <v>-3088.194185806813</v>
      </c>
      <c r="BZ90" s="75">
        <f>'[1]emploi direct_06'!CQ87</f>
        <v>236.13023057872124</v>
      </c>
      <c r="CA90" s="75">
        <f>'[1]emploi direct_06'!CR87</f>
        <v>252.52714576735889</v>
      </c>
      <c r="CB90" s="75">
        <f>'[1]emploi direct_06'!CS87</f>
        <v>315.73133797402716</v>
      </c>
      <c r="CC90" s="75">
        <f>'[1]emploi direct_06'!CT87</f>
        <v>173.17413535289234</v>
      </c>
      <c r="CD90" s="75">
        <f>'[1]emploi direct_06'!CU87</f>
        <v>157.46456910738561</v>
      </c>
      <c r="CE90" s="101">
        <f>'[1]emploi direct_06'!CV87</f>
        <v>2318.5345444949053</v>
      </c>
    </row>
    <row r="91" spans="1:83">
      <c r="A91" s="69" t="str">
        <f>Paca!A91</f>
        <v>2021T2</v>
      </c>
      <c r="B91" s="134">
        <f>'[1]emploi direct_06'!V88</f>
        <v>1.006799942697989</v>
      </c>
      <c r="C91" s="135">
        <f>'[1]emploi direct_06'!W88</f>
        <v>0.26111214333763844</v>
      </c>
      <c r="D91" s="136">
        <f>'[1]emploi direct_06'!X88</f>
        <v>0.4890040722685951</v>
      </c>
      <c r="E91" s="137">
        <f>'[1]emploi direct_06'!Y88</f>
        <v>1.9031402961453336</v>
      </c>
      <c r="F91" s="137">
        <f>'[1]emploi direct_06'!Z88</f>
        <v>0.39447398077154805</v>
      </c>
      <c r="G91" s="137">
        <f>'[1]emploi direct_06'!AA88</f>
        <v>0.53674552536175923</v>
      </c>
      <c r="H91" s="137">
        <f>'[1]emploi direct_06'!AB88</f>
        <v>0.17827866380042412</v>
      </c>
      <c r="I91" s="138">
        <f>'[1]emploi direct_06'!AC88</f>
        <v>7.1079488097369747E-2</v>
      </c>
      <c r="J91" s="139">
        <f>'[1]emploi direct_06'!AD88</f>
        <v>0.83850582435696097</v>
      </c>
      <c r="K91" s="136">
        <f>'[1]emploi direct_06'!AE88</f>
        <v>1.7567609664735029</v>
      </c>
      <c r="L91" s="137">
        <f>'[1]emploi direct_06'!AF88</f>
        <v>0.67489066554202726</v>
      </c>
      <c r="M91" s="137">
        <f>'[1]emploi direct_06'!AG88</f>
        <v>-2.3154262237666035</v>
      </c>
      <c r="N91" s="137">
        <f>'[1]emploi direct_06'!AH88</f>
        <v>8.1821291595454824</v>
      </c>
      <c r="O91" s="137">
        <f>'[1]emploi direct_06'!AI88</f>
        <v>2.2801674996893118</v>
      </c>
      <c r="P91" s="137">
        <f>'[1]emploi direct_06'!AJ88</f>
        <v>0.7202394772541254</v>
      </c>
      <c r="Q91" s="137">
        <f>'[1]emploi direct_06'!AK88</f>
        <v>1.871267503747176</v>
      </c>
      <c r="R91" s="137">
        <f>'[1]emploi direct_06'!AL88</f>
        <v>0.4843626068862017</v>
      </c>
      <c r="S91" s="137">
        <f>'[1]emploi direct_06'!AM88</f>
        <v>1.8312988641461025</v>
      </c>
      <c r="T91" s="136">
        <f>'[1]emploi direct_06'!AN88</f>
        <v>-3.490458111206074E-2</v>
      </c>
      <c r="V91" s="69" t="str">
        <f t="shared" ref="V91" si="9">A91</f>
        <v>2021T2</v>
      </c>
      <c r="W91" s="74">
        <f>'[1]emploi direct_06'!AP88</f>
        <v>4048.5692130466341</v>
      </c>
      <c r="X91" s="106">
        <f>'[1]emploi direct_06'!AQ88</f>
        <v>2.4304791331724118</v>
      </c>
      <c r="Y91" s="101">
        <f>'[1]emploi direct_06'!AR88</f>
        <v>144.7182351589945</v>
      </c>
      <c r="Z91" s="75">
        <f>'[1]emploi direct_06'!AS88</f>
        <v>89.921925119385378</v>
      </c>
      <c r="AA91" s="75">
        <f>'[1]emploi direct_06'!AT88</f>
        <v>19.645060814289536</v>
      </c>
      <c r="AB91" s="75">
        <f>'[1]emploi direct_06'!AU88</f>
        <v>21.402081349658147</v>
      </c>
      <c r="AC91" s="75">
        <f>'[1]emploi direct_06'!AV88</f>
        <v>4.0678862340810156</v>
      </c>
      <c r="AD91" s="76">
        <f>'[1]emploi direct_06'!AW88</f>
        <v>9.6812816415822454</v>
      </c>
      <c r="AE91" s="103">
        <f>'[1]emploi direct_06'!AX88</f>
        <v>204.09551891530646</v>
      </c>
      <c r="AF91" s="101">
        <f>'[1]emploi direct_06'!AY88</f>
        <v>3744.1422296564851</v>
      </c>
      <c r="AG91" s="75">
        <f>'[1]emploi direct_06'!AZ88</f>
        <v>389.14194970421522</v>
      </c>
      <c r="AH91" s="75">
        <f>'[1]emploi direct_06'!BA88</f>
        <v>-430.84726027601937</v>
      </c>
      <c r="AI91" s="75">
        <f>'[1]emploi direct_06'!BB88</f>
        <v>2512.2663377432218</v>
      </c>
      <c r="AJ91" s="75">
        <f>'[1]emploi direct_06'!BC88</f>
        <v>395.93932809752732</v>
      </c>
      <c r="AK91" s="75">
        <f>'[1]emploi direct_06'!BD88</f>
        <v>79.788229513689657</v>
      </c>
      <c r="AL91" s="75">
        <f>'[1]emploi direct_06'!BE88</f>
        <v>128.67470212189437</v>
      </c>
      <c r="AM91" s="75">
        <f>'[1]emploi direct_06'!BF88</f>
        <v>225.85012514419941</v>
      </c>
      <c r="AN91" s="75">
        <f>'[1]emploi direct_06'!BG88</f>
        <v>443.3288176077258</v>
      </c>
      <c r="AO91" s="101">
        <f>'[1]emploi direct_06'!BH88</f>
        <v>-46.817249817308038</v>
      </c>
      <c r="AQ91" s="69" t="str">
        <f t="shared" ref="AQ91:AQ94" si="10">V91</f>
        <v>2021T2</v>
      </c>
      <c r="AR91" s="134">
        <f>'[1]emploi direct_06'!BJ88</f>
        <v>4.1847524091418009</v>
      </c>
      <c r="AS91" s="135">
        <f>'[1]emploi direct_06'!BK88</f>
        <v>5.0029774223271373</v>
      </c>
      <c r="AT91" s="136">
        <f>'[1]emploi direct_06'!BL88</f>
        <v>1.6420193123432902</v>
      </c>
      <c r="AU91" s="137">
        <f>'[1]emploi direct_06'!BM88</f>
        <v>8.270913847341955</v>
      </c>
      <c r="AV91" s="137">
        <f>'[1]emploi direct_06'!BN88</f>
        <v>1.9204797940319152</v>
      </c>
      <c r="AW91" s="137">
        <f>'[1]emploi direct_06'!BO88</f>
        <v>-0.32641719532142677</v>
      </c>
      <c r="AX91" s="137">
        <f>'[1]emploi direct_06'!BP88</f>
        <v>-0.55841113424955902</v>
      </c>
      <c r="AY91" s="138">
        <f>'[1]emploi direct_06'!BQ88</f>
        <v>0.32666215848371483</v>
      </c>
      <c r="AZ91" s="139">
        <f>'[1]emploi direct_06'!BR88</f>
        <v>5.6775135231233786</v>
      </c>
      <c r="BA91" s="136">
        <f>'[1]emploi direct_06'!BS88</f>
        <v>5.517463610887674</v>
      </c>
      <c r="BB91" s="137">
        <f>'[1]emploi direct_06'!BT88</f>
        <v>3.061421901400263</v>
      </c>
      <c r="BC91" s="137">
        <f>'[1]emploi direct_06'!BU88</f>
        <v>2.0917299532209555</v>
      </c>
      <c r="BD91" s="137">
        <f>'[1]emploi direct_06'!BV88</f>
        <v>16.680456564121759</v>
      </c>
      <c r="BE91" s="137">
        <f>'[1]emploi direct_06'!BW88</f>
        <v>4.6576497870262967</v>
      </c>
      <c r="BF91" s="137">
        <f>'[1]emploi direct_06'!BX88</f>
        <v>3.8993817947872378</v>
      </c>
      <c r="BG91" s="137">
        <f>'[1]emploi direct_06'!BY88</f>
        <v>7.936780799165688</v>
      </c>
      <c r="BH91" s="137">
        <f>'[1]emploi direct_06'!BZ88</f>
        <v>3.2690056474473872</v>
      </c>
      <c r="BI91" s="137">
        <f>'[1]emploi direct_06'!CA88</f>
        <v>5.509871218771778</v>
      </c>
      <c r="BJ91" s="136">
        <f>'[1]emploi direct_06'!CB88</f>
        <v>2.3908460557219513</v>
      </c>
      <c r="BL91" s="69" t="str">
        <f t="shared" ref="BL91:BL94" si="11">AQ91</f>
        <v>2021T2</v>
      </c>
      <c r="BM91" s="74">
        <f>'[1]emploi direct_06'!CD88</f>
        <v>16314.531332781655</v>
      </c>
      <c r="BN91" s="106">
        <f>'[1]emploi direct_06'!CE88</f>
        <v>44.465611978960624</v>
      </c>
      <c r="BO91" s="101">
        <f>'[1]emploi direct_06'!CF88</f>
        <v>480.43462555638689</v>
      </c>
      <c r="BP91" s="75">
        <f>'[1]emploi direct_06'!CG88</f>
        <v>367.81044110611128</v>
      </c>
      <c r="BQ91" s="75">
        <f>'[1]emploi direct_06'!CH88</f>
        <v>94.209154499184478</v>
      </c>
      <c r="BR91" s="75">
        <f>'[1]emploi direct_06'!CI88</f>
        <v>-13.128205308975339</v>
      </c>
      <c r="BS91" s="75">
        <f>'[1]emploi direct_06'!CJ88</f>
        <v>-12.835979287030568</v>
      </c>
      <c r="BT91" s="76">
        <f>'[1]emploi direct_06'!CK88</f>
        <v>44.379214547097945</v>
      </c>
      <c r="BU91" s="103">
        <f>'[1]emploi direct_06'!CL88</f>
        <v>1318.6495135046389</v>
      </c>
      <c r="BV91" s="101">
        <f>'[1]emploi direct_06'!CM88</f>
        <v>11340.131051822827</v>
      </c>
      <c r="BW91" s="75">
        <f>'[1]emploi direct_06'!CN88</f>
        <v>1724.3397926523176</v>
      </c>
      <c r="BX91" s="75">
        <f>'[1]emploi direct_06'!CO88</f>
        <v>372.42036921340332</v>
      </c>
      <c r="BY91" s="75">
        <f>'[1]emploi direct_06'!CP88</f>
        <v>4748.5901449517805</v>
      </c>
      <c r="BZ91" s="75">
        <f>'[1]emploi direct_06'!CQ88</f>
        <v>790.40408054124418</v>
      </c>
      <c r="CA91" s="75">
        <f>'[1]emploi direct_06'!CR88</f>
        <v>418.75639490574395</v>
      </c>
      <c r="CB91" s="75">
        <f>'[1]emploi direct_06'!CS88</f>
        <v>515.09096291477545</v>
      </c>
      <c r="CC91" s="75">
        <f>'[1]emploi direct_06'!CT88</f>
        <v>1483.1800839714997</v>
      </c>
      <c r="CD91" s="75">
        <f>'[1]emploi direct_06'!CU88</f>
        <v>1287.3492226720336</v>
      </c>
      <c r="CE91" s="101">
        <f>'[1]emploi direct_06'!CV88</f>
        <v>3130.8505299188837</v>
      </c>
    </row>
    <row r="92" spans="1:83">
      <c r="A92" s="69" t="str">
        <f>Paca!A92</f>
        <v>2021T3</v>
      </c>
      <c r="B92" s="134">
        <f>'[1]emploi direct_06'!V89</f>
        <v>1.3164986546867041</v>
      </c>
      <c r="C92" s="135">
        <f>'[1]emploi direct_06'!W89</f>
        <v>6.0578423670654358</v>
      </c>
      <c r="D92" s="136">
        <f>'[1]emploi direct_06'!X89</f>
        <v>0.68541221254259099</v>
      </c>
      <c r="E92" s="137">
        <f>'[1]emploi direct_06'!Y89</f>
        <v>1.4884743177347337</v>
      </c>
      <c r="F92" s="137">
        <f>'[1]emploi direct_06'!Z89</f>
        <v>0.30500191311000346</v>
      </c>
      <c r="G92" s="137">
        <f>'[1]emploi direct_06'!AA89</f>
        <v>0.71447136634847919</v>
      </c>
      <c r="H92" s="137">
        <f>'[1]emploi direct_06'!AB89</f>
        <v>-0.29579268191674002</v>
      </c>
      <c r="I92" s="138">
        <f>'[1]emploi direct_06'!AC89</f>
        <v>0.69727513992652312</v>
      </c>
      <c r="J92" s="139">
        <f>'[1]emploi direct_06'!AD89</f>
        <v>1.3394670802961084</v>
      </c>
      <c r="K92" s="136">
        <f>'[1]emploi direct_06'!AE89</f>
        <v>1.9134033513059423</v>
      </c>
      <c r="L92" s="137">
        <f>'[1]emploi direct_06'!AF89</f>
        <v>1.4981445380824354</v>
      </c>
      <c r="M92" s="137">
        <f>'[1]emploi direct_06'!AG89</f>
        <v>1.7031180079021491</v>
      </c>
      <c r="N92" s="137">
        <f>'[1]emploi direct_06'!AH89</f>
        <v>3.9673012740431668</v>
      </c>
      <c r="O92" s="137">
        <f>'[1]emploi direct_06'!AI89</f>
        <v>9.7323226445533706E-2</v>
      </c>
      <c r="P92" s="137">
        <f>'[1]emploi direct_06'!AJ89</f>
        <v>0.61769228386598929</v>
      </c>
      <c r="Q92" s="137">
        <f>'[1]emploi direct_06'!AK89</f>
        <v>1.7564986683981987</v>
      </c>
      <c r="R92" s="137">
        <f>'[1]emploi direct_06'!AL89</f>
        <v>2.3101048016844317</v>
      </c>
      <c r="S92" s="137">
        <f>'[1]emploi direct_06'!AM89</f>
        <v>1.4642641655943534</v>
      </c>
      <c r="T92" s="136">
        <f>'[1]emploi direct_06'!AN89</f>
        <v>0.45380284459806131</v>
      </c>
      <c r="V92" s="69" t="str">
        <f t="shared" ref="V92" si="12">A92</f>
        <v>2021T3</v>
      </c>
      <c r="W92" s="74">
        <f>'[1]emploi direct_06'!AP89</f>
        <v>5347.2368102917098</v>
      </c>
      <c r="X92" s="106">
        <f>'[1]emploi direct_06'!AQ89</f>
        <v>56.534728783925175</v>
      </c>
      <c r="Y92" s="101">
        <f>'[1]emploi direct_06'!AR89</f>
        <v>203.83612856281252</v>
      </c>
      <c r="Z92" s="75">
        <f>'[1]emploi direct_06'!AS89</f>
        <v>71.667739178317788</v>
      </c>
      <c r="AA92" s="75">
        <f>'[1]emploi direct_06'!AT89</f>
        <v>15.24921146206907</v>
      </c>
      <c r="AB92" s="75">
        <f>'[1]emploi direct_06'!AU89</f>
        <v>28.641596943142304</v>
      </c>
      <c r="AC92" s="75">
        <f>'[1]emploi direct_06'!AV89</f>
        <v>-6.7613033045154225</v>
      </c>
      <c r="AD92" s="76">
        <f>'[1]emploi direct_06'!AW89</f>
        <v>95.038884283798325</v>
      </c>
      <c r="AE92" s="103">
        <f>'[1]emploi direct_06'!AX89</f>
        <v>328.76519348053262</v>
      </c>
      <c r="AF92" s="101">
        <f>'[1]emploi direct_06'!AY89</f>
        <v>4149.6309051128337</v>
      </c>
      <c r="AG92" s="75">
        <f>'[1]emploi direct_06'!AZ89</f>
        <v>869.66003165951406</v>
      </c>
      <c r="AH92" s="75">
        <f>'[1]emploi direct_06'!BA89</f>
        <v>309.57302781603721</v>
      </c>
      <c r="AI92" s="75">
        <f>'[1]emploi direct_06'!BB89</f>
        <v>1317.8016736943173</v>
      </c>
      <c r="AJ92" s="75">
        <f>'[1]emploi direct_06'!BC89</f>
        <v>17.285017330879782</v>
      </c>
      <c r="AK92" s="75">
        <f>'[1]emploi direct_06'!BD89</f>
        <v>68.920882897542469</v>
      </c>
      <c r="AL92" s="75">
        <f>'[1]emploi direct_06'!BE89</f>
        <v>123.04297706162106</v>
      </c>
      <c r="AM92" s="75">
        <f>'[1]emploi direct_06'!BF89</f>
        <v>1082.3803329541188</v>
      </c>
      <c r="AN92" s="75">
        <f>'[1]emploi direct_06'!BG89</f>
        <v>360.96696169883944</v>
      </c>
      <c r="AO92" s="101">
        <f>'[1]emploi direct_06'!BH89</f>
        <v>608.46985435156967</v>
      </c>
      <c r="AQ92" s="69" t="str">
        <f t="shared" si="10"/>
        <v>2021T3</v>
      </c>
      <c r="AR92" s="134">
        <f>'[1]emploi direct_06'!BJ89</f>
        <v>3.0443141807471319</v>
      </c>
      <c r="AS92" s="135">
        <f>'[1]emploi direct_06'!BK89</f>
        <v>16.84574211137846</v>
      </c>
      <c r="AT92" s="136">
        <f>'[1]emploi direct_06'!BL89</f>
        <v>1.6932585153653257</v>
      </c>
      <c r="AU92" s="137">
        <f>'[1]emploi direct_06'!BM89</f>
        <v>5.4212695564499036</v>
      </c>
      <c r="AV92" s="137">
        <f>'[1]emploi direct_06'!BN89</f>
        <v>1.0982189906355355</v>
      </c>
      <c r="AW92" s="137">
        <f>'[1]emploi direct_06'!BO89</f>
        <v>0.63273204719094256</v>
      </c>
      <c r="AX92" s="137">
        <f>'[1]emploi direct_06'!BP89</f>
        <v>0.71509902117234958</v>
      </c>
      <c r="AY92" s="138">
        <f>'[1]emploi direct_06'!BQ89</f>
        <v>1.1141920485371992</v>
      </c>
      <c r="AZ92" s="139">
        <f>'[1]emploi direct_06'!BR89</f>
        <v>4.255354736141137</v>
      </c>
      <c r="BA92" s="136">
        <f>'[1]emploi direct_06'!BS89</f>
        <v>4.355798720865911</v>
      </c>
      <c r="BB92" s="137">
        <f>'[1]emploi direct_06'!BT89</f>
        <v>2.7701929349528642</v>
      </c>
      <c r="BC92" s="137">
        <f>'[1]emploi direct_06'!BU89</f>
        <v>1.0359023567164227</v>
      </c>
      <c r="BD92" s="137">
        <f>'[1]emploi direct_06'!BV89</f>
        <v>10.864608490467443</v>
      </c>
      <c r="BE92" s="137">
        <f>'[1]emploi direct_06'!BW89</f>
        <v>4.1695591867111359</v>
      </c>
      <c r="BF92" s="137">
        <f>'[1]emploi direct_06'!BX89</f>
        <v>3.212386904403508</v>
      </c>
      <c r="BG92" s="137">
        <f>'[1]emploi direct_06'!BY89</f>
        <v>6.762918307628607</v>
      </c>
      <c r="BH92" s="137">
        <f>'[1]emploi direct_06'!BZ89</f>
        <v>3.7508582734245399</v>
      </c>
      <c r="BI92" s="137">
        <f>'[1]emploi direct_06'!CA89</f>
        <v>3.380080477007108</v>
      </c>
      <c r="BJ92" s="136">
        <f>'[1]emploi direct_06'!CB89</f>
        <v>0.95631843153693996</v>
      </c>
      <c r="BL92" s="69" t="str">
        <f t="shared" si="11"/>
        <v>2021T3</v>
      </c>
      <c r="BM92" s="74">
        <f>'[1]emploi direct_06'!CD89</f>
        <v>12157.789189388859</v>
      </c>
      <c r="BN92" s="106">
        <f>'[1]emploi direct_06'!CE89</f>
        <v>142.69783664324132</v>
      </c>
      <c r="BO92" s="101">
        <f>'[1]emploi direct_06'!CF89</f>
        <v>498.57096276244556</v>
      </c>
      <c r="BP92" s="75">
        <f>'[1]emploi direct_06'!CG89</f>
        <v>251.28805357963029</v>
      </c>
      <c r="BQ92" s="75">
        <f>'[1]emploi direct_06'!CH89</f>
        <v>54.476959244791033</v>
      </c>
      <c r="BR92" s="75">
        <f>'[1]emploi direct_06'!CI89</f>
        <v>25.385448818395616</v>
      </c>
      <c r="BS92" s="75">
        <f>'[1]emploi direct_06'!CJ89</f>
        <v>16.181846524376397</v>
      </c>
      <c r="BT92" s="76">
        <f>'[1]emploi direct_06'!CK89</f>
        <v>151.23865459524677</v>
      </c>
      <c r="BU92" s="103">
        <f>'[1]emploi direct_06'!CL89</f>
        <v>1015.2425313872191</v>
      </c>
      <c r="BV92" s="101">
        <f>'[1]emploi direct_06'!CM89</f>
        <v>9225.4054180948006</v>
      </c>
      <c r="BW92" s="75">
        <f>'[1]emploi direct_06'!CN89</f>
        <v>1588.1691083797195</v>
      </c>
      <c r="BX92" s="75">
        <f>'[1]emploi direct_06'!CO89</f>
        <v>189.53775757327458</v>
      </c>
      <c r="BY92" s="75">
        <f>'[1]emploi direct_06'!CP89</f>
        <v>3384.330729567766</v>
      </c>
      <c r="BZ92" s="75">
        <f>'[1]emploi direct_06'!CQ89</f>
        <v>711.58224235284433</v>
      </c>
      <c r="CA92" s="75">
        <f>'[1]emploi direct_06'!CR89</f>
        <v>349.42102508476273</v>
      </c>
      <c r="CB92" s="75">
        <f>'[1]emploi direct_06'!CS89</f>
        <v>451.52818574911817</v>
      </c>
      <c r="CC92" s="75">
        <f>'[1]emploi direct_06'!CT89</f>
        <v>1733.0284635243661</v>
      </c>
      <c r="CD92" s="75">
        <f>'[1]emploi direct_06'!CU89</f>
        <v>817.80790586298826</v>
      </c>
      <c r="CE92" s="101">
        <f>'[1]emploi direct_06'!CV89</f>
        <v>1275.872440501058</v>
      </c>
    </row>
    <row r="93" spans="1:83" s="232" customFormat="1">
      <c r="A93" s="95" t="str">
        <f>Paca!A93</f>
        <v>2021T4</v>
      </c>
      <c r="B93" s="140">
        <f>'[1]emploi direct_06'!V90</f>
        <v>1.2169910002754136</v>
      </c>
      <c r="C93" s="141">
        <f>'[1]emploi direct_06'!W90</f>
        <v>-4.5266664115961923</v>
      </c>
      <c r="D93" s="142">
        <f>'[1]emploi direct_06'!X90</f>
        <v>0.60693388809327509</v>
      </c>
      <c r="E93" s="143">
        <f>'[1]emploi direct_06'!Y90</f>
        <v>2.0501117739092356</v>
      </c>
      <c r="F93" s="143">
        <f>'[1]emploi direct_06'!Z90</f>
        <v>0.54713329328599514</v>
      </c>
      <c r="G93" s="143">
        <f>'[1]emploi direct_06'!AA90</f>
        <v>3.8457135709202284E-2</v>
      </c>
      <c r="H93" s="143">
        <f>'[1]emploi direct_06'!AB90</f>
        <v>-5.5727773500680033E-2</v>
      </c>
      <c r="I93" s="144">
        <f>'[1]emploi direct_06'!AC90</f>
        <v>0.39223342536873762</v>
      </c>
      <c r="J93" s="145">
        <f>'[1]emploi direct_06'!AD90</f>
        <v>0.40396062654977083</v>
      </c>
      <c r="K93" s="142">
        <f>'[1]emploi direct_06'!AE90</f>
        <v>2.1409793151844658</v>
      </c>
      <c r="L93" s="143">
        <f>'[1]emploi direct_06'!AF90</f>
        <v>0.6896766378765351</v>
      </c>
      <c r="M93" s="143">
        <f>'[1]emploi direct_06'!AG90</f>
        <v>1.3286820994049764</v>
      </c>
      <c r="N93" s="143">
        <f>'[1]emploi direct_06'!AH90</f>
        <v>7.4069169322572792</v>
      </c>
      <c r="O93" s="143">
        <f>'[1]emploi direct_06'!AI90</f>
        <v>1.0524100319192931</v>
      </c>
      <c r="P93" s="143">
        <f>'[1]emploi direct_06'!AJ90</f>
        <v>-2.2442916974951821E-3</v>
      </c>
      <c r="Q93" s="143">
        <f>'[1]emploi direct_06'!AK90</f>
        <v>1.5875449047070722</v>
      </c>
      <c r="R93" s="143">
        <f>'[1]emploi direct_06'!AL90</f>
        <v>1.9565403017197891</v>
      </c>
      <c r="S93" s="143">
        <f>'[1]emploi direct_06'!AM90</f>
        <v>1.136271749013118</v>
      </c>
      <c r="T93" s="142">
        <f>'[1]emploi direct_06'!AN90</f>
        <v>2.8740583612885118E-2</v>
      </c>
      <c r="V93" s="95" t="str">
        <f t="shared" ref="V93" si="13">A93</f>
        <v>2021T4</v>
      </c>
      <c r="W93" s="92">
        <f>'[1]emploi direct_06'!AP90</f>
        <v>5008.1408859502408</v>
      </c>
      <c r="X93" s="108">
        <f>'[1]emploi direct_06'!AQ90</f>
        <v>-44.804189269770063</v>
      </c>
      <c r="Y93" s="100">
        <f>'[1]emploi direct_06'!AR90</f>
        <v>181.7344509657778</v>
      </c>
      <c r="Z93" s="93">
        <f>'[1]emploi direct_06'!AS90</f>
        <v>100.17898390041591</v>
      </c>
      <c r="AA93" s="93">
        <f>'[1]emploi direct_06'!AT90</f>
        <v>27.438512050517602</v>
      </c>
      <c r="AB93" s="93">
        <f>'[1]emploi direct_06'!AU90</f>
        <v>1.5526773326278089</v>
      </c>
      <c r="AC93" s="93">
        <f>'[1]emploi direct_06'!AV90</f>
        <v>-1.2700714987454376</v>
      </c>
      <c r="AD93" s="94">
        <f>'[1]emploi direct_06'!AW90</f>
        <v>53.834349180964637</v>
      </c>
      <c r="AE93" s="102">
        <f>'[1]emploi direct_06'!AX90</f>
        <v>100.47810622481848</v>
      </c>
      <c r="AF93" s="100">
        <f>'[1]emploi direct_06'!AY90</f>
        <v>4732.021569053788</v>
      </c>
      <c r="AG93" s="93">
        <f>'[1]emploi direct_06'!AZ90</f>
        <v>406.3492043585793</v>
      </c>
      <c r="AH93" s="93">
        <f>'[1]emploi direct_06'!BA90</f>
        <v>245.62565487817483</v>
      </c>
      <c r="AI93" s="93">
        <f>'[1]emploi direct_06'!BB90</f>
        <v>2557.9327249644557</v>
      </c>
      <c r="AJ93" s="93">
        <f>'[1]emploi direct_06'!BC90</f>
        <v>187.09438950692856</v>
      </c>
      <c r="AK93" s="93">
        <f>'[1]emploi direct_06'!BD90</f>
        <v>-0.25196041281196813</v>
      </c>
      <c r="AL93" s="93">
        <f>'[1]emploi direct_06'!BE90</f>
        <v>113.16110482924978</v>
      </c>
      <c r="AM93" s="93">
        <f>'[1]emploi direct_06'!BF90</f>
        <v>937.89784351300477</v>
      </c>
      <c r="AN93" s="93">
        <f>'[1]emploi direct_06'!BG90</f>
        <v>284.21260741619335</v>
      </c>
      <c r="AO93" s="100">
        <f>'[1]emploi direct_06'!BH90</f>
        <v>38.710948975611245</v>
      </c>
      <c r="AQ93" s="95" t="str">
        <f t="shared" si="10"/>
        <v>2021T4</v>
      </c>
      <c r="AR93" s="140">
        <f>'[1]emploi direct_06'!BJ90</f>
        <v>3.7119753670609157</v>
      </c>
      <c r="AS93" s="141">
        <f>'[1]emploi direct_06'!BK90</f>
        <v>6.2503230654459063</v>
      </c>
      <c r="AT93" s="142">
        <f>'[1]emploi direct_06'!BL90</f>
        <v>2.2691678264459059</v>
      </c>
      <c r="AU93" s="143">
        <f>'[1]emploi direct_06'!BM90</f>
        <v>7.6217642138119546</v>
      </c>
      <c r="AV93" s="143">
        <f>'[1]emploi direct_06'!BN90</f>
        <v>1.1001523350394171</v>
      </c>
      <c r="AW93" s="143">
        <f>'[1]emploi direct_06'!BO90</f>
        <v>0.92493646210594083</v>
      </c>
      <c r="AX93" s="143">
        <f>'[1]emploi direct_06'!BP90</f>
        <v>-0.78159046539652</v>
      </c>
      <c r="AY93" s="144">
        <f>'[1]emploi direct_06'!BQ90</f>
        <v>1.7825492449651037</v>
      </c>
      <c r="AZ93" s="145">
        <f>'[1]emploi direct_06'!BR90</f>
        <v>3.8465782625554112</v>
      </c>
      <c r="BA93" s="142">
        <f>'[1]emploi direct_06'!BS90</f>
        <v>5.6938269939469155</v>
      </c>
      <c r="BB93" s="143">
        <f>'[1]emploi direct_06'!BT90</f>
        <v>2.991212809310495</v>
      </c>
      <c r="BC93" s="143">
        <f>'[1]emploi direct_06'!BU90</f>
        <v>0.34307155369350806</v>
      </c>
      <c r="BD93" s="143">
        <f>'[1]emploi direct_06'!BV90</f>
        <v>16.691613013227769</v>
      </c>
      <c r="BE93" s="143">
        <f>'[1]emploi direct_06'!BW90</f>
        <v>5.1842635123244163</v>
      </c>
      <c r="BF93" s="143">
        <f>'[1]emploi direct_06'!BX90</f>
        <v>2.5948731508158573</v>
      </c>
      <c r="BG93" s="143">
        <f>'[1]emploi direct_06'!BY90</f>
        <v>7.3116559981432072</v>
      </c>
      <c r="BH93" s="143">
        <f>'[1]emploi direct_06'!BZ90</f>
        <v>4.5910211947547186</v>
      </c>
      <c r="BI93" s="143">
        <f>'[1]emploi direct_06'!CA90</f>
        <v>5.2449865725196609</v>
      </c>
      <c r="BJ93" s="142">
        <f>'[1]emploi direct_06'!CB90</f>
        <v>0.82119025942659629</v>
      </c>
      <c r="BL93" s="95" t="str">
        <f t="shared" si="11"/>
        <v>2021T4</v>
      </c>
      <c r="BM93" s="92">
        <f>'[1]emploi direct_06'!CD90</f>
        <v>14907.979016118217</v>
      </c>
      <c r="BN93" s="108">
        <f>'[1]emploi direct_06'!CE90</f>
        <v>55.589712210070388</v>
      </c>
      <c r="BO93" s="100">
        <f>'[1]emploi direct_06'!CF90</f>
        <v>668.41422691453772</v>
      </c>
      <c r="BP93" s="93">
        <f>'[1]emploi direct_06'!CG90</f>
        <v>353.15712254487153</v>
      </c>
      <c r="BQ93" s="93">
        <f>'[1]emploi direct_06'!CH90</f>
        <v>54.870399442302187</v>
      </c>
      <c r="BR93" s="93">
        <f>'[1]emploi direct_06'!CI90</f>
        <v>37.015590217979025</v>
      </c>
      <c r="BS93" s="93">
        <f>'[1]emploi direct_06'!CJ90</f>
        <v>-17.943261230821463</v>
      </c>
      <c r="BT93" s="94">
        <f>'[1]emploi direct_06'!CK90</f>
        <v>241.31437594020827</v>
      </c>
      <c r="BU93" s="102">
        <f>'[1]emploi direct_06'!CL90</f>
        <v>925.05090110679885</v>
      </c>
      <c r="BV93" s="100">
        <f>'[1]emploi direct_06'!CM90</f>
        <v>12161.549319863319</v>
      </c>
      <c r="BW93" s="93">
        <f>'[1]emploi direct_06'!CN90</f>
        <v>1723.0028051314075</v>
      </c>
      <c r="BX93" s="93">
        <f>'[1]emploi direct_06'!CO90</f>
        <v>64.044575916461326</v>
      </c>
      <c r="BY93" s="93">
        <f>'[1]emploi direct_06'!CP90</f>
        <v>5305.6983954060452</v>
      </c>
      <c r="BZ93" s="93">
        <f>'[1]emploi direct_06'!CQ90</f>
        <v>885.43922737718094</v>
      </c>
      <c r="CA93" s="93">
        <f>'[1]emploi direct_06'!CR90</f>
        <v>283.94467926401921</v>
      </c>
      <c r="CB93" s="93">
        <f>'[1]emploi direct_06'!CS90</f>
        <v>493.37879369022721</v>
      </c>
      <c r="CC93" s="93">
        <f>'[1]emploi direct_06'!CT90</f>
        <v>2145.3429311590953</v>
      </c>
      <c r="CD93" s="93">
        <f>'[1]emploi direct_06'!CU90</f>
        <v>1260.6979119188436</v>
      </c>
      <c r="CE93" s="100">
        <f>'[1]emploi direct_06'!CV90</f>
        <v>1097.3748560234671</v>
      </c>
    </row>
    <row r="94" spans="1:83">
      <c r="A94" s="69" t="str">
        <f>Paca!A94</f>
        <v>2022T1</v>
      </c>
      <c r="B94" s="134">
        <f>'[1]emploi direct_06'!V91</f>
        <v>0.7622033408384965</v>
      </c>
      <c r="C94" s="135">
        <f>'[1]emploi direct_06'!W91</f>
        <v>2.1234313505722247</v>
      </c>
      <c r="D94" s="136">
        <f>'[1]emploi direct_06'!X91</f>
        <v>0.33477209346022274</v>
      </c>
      <c r="E94" s="137">
        <f>'[1]emploi direct_06'!Y91</f>
        <v>0.92631336683135501</v>
      </c>
      <c r="F94" s="137">
        <f>'[1]emploi direct_06'!Z91</f>
        <v>1.6543944471543393</v>
      </c>
      <c r="G94" s="137">
        <f>'[1]emploi direct_06'!AA91</f>
        <v>0.61473992529439414</v>
      </c>
      <c r="H94" s="137">
        <f>'[1]emploi direct_06'!AB91</f>
        <v>-0.64167634323449851</v>
      </c>
      <c r="I94" s="138">
        <f>'[1]emploi direct_06'!AC91</f>
        <v>-0.2828767675330468</v>
      </c>
      <c r="J94" s="139">
        <f>'[1]emploi direct_06'!AD91</f>
        <v>0.43622422336440092</v>
      </c>
      <c r="K94" s="136">
        <f>'[1]emploi direct_06'!AE91</f>
        <v>1.0637125222519916</v>
      </c>
      <c r="L94" s="137">
        <f>'[1]emploi direct_06'!AF91</f>
        <v>0.65604264235092913</v>
      </c>
      <c r="M94" s="137">
        <f>'[1]emploi direct_06'!AG91</f>
        <v>-0.70468510205915491</v>
      </c>
      <c r="N94" s="137">
        <f>'[1]emploi direct_06'!AH91</f>
        <v>1.6639639534527628</v>
      </c>
      <c r="O94" s="137">
        <f>'[1]emploi direct_06'!AI91</f>
        <v>1.3211870851150387</v>
      </c>
      <c r="P94" s="137">
        <f>'[1]emploi direct_06'!AJ91</f>
        <v>2.6440960377759781</v>
      </c>
      <c r="Q94" s="137">
        <f>'[1]emploi direct_06'!AK91</f>
        <v>-5.3173261819683404E-2</v>
      </c>
      <c r="R94" s="137">
        <f>'[1]emploi direct_06'!AL91</f>
        <v>1.6751937962875774</v>
      </c>
      <c r="S94" s="137">
        <f>'[1]emploi direct_06'!AM91</f>
        <v>0.70320465525925968</v>
      </c>
      <c r="T94" s="136">
        <f>'[1]emploi direct_06'!AN91</f>
        <v>0.40344129987863742</v>
      </c>
      <c r="V94" s="69" t="str">
        <f t="shared" ref="V94" si="14">A94</f>
        <v>2022T1</v>
      </c>
      <c r="W94" s="74">
        <f>'[1]emploi direct_06'!AP91</f>
        <v>3174.7785797222168</v>
      </c>
      <c r="X94" s="106">
        <f>'[1]emploi direct_06'!AQ91</f>
        <v>20.065983200733058</v>
      </c>
      <c r="Y94" s="101">
        <f>'[1]emploi direct_06'!AR91</f>
        <v>100.84933481456756</v>
      </c>
      <c r="Z94" s="75">
        <f>'[1]emploi direct_06'!AS91</f>
        <v>46.192396918985651</v>
      </c>
      <c r="AA94" s="75">
        <f>'[1]emploi direct_06'!AT91</f>
        <v>83.421149634214089</v>
      </c>
      <c r="AB94" s="75">
        <f>'[1]emploi direct_06'!AU91</f>
        <v>24.82919750595147</v>
      </c>
      <c r="AC94" s="75">
        <f>'[1]emploi direct_06'!AV91</f>
        <v>-14.616063346247756</v>
      </c>
      <c r="AD94" s="76">
        <f>'[1]emploi direct_06'!AW91</f>
        <v>-38.977345898338172</v>
      </c>
      <c r="AE94" s="103">
        <f>'[1]emploi direct_06'!AX91</f>
        <v>108.9414187365619</v>
      </c>
      <c r="AF94" s="101">
        <f>'[1]emploi direct_06'!AY91</f>
        <v>2401.366973911674</v>
      </c>
      <c r="AG94" s="75">
        <f>'[1]emploi direct_06'!AZ91</f>
        <v>389.1982815949159</v>
      </c>
      <c r="AH94" s="75">
        <f>'[1]emploi direct_06'!BA91</f>
        <v>-132.00188280919974</v>
      </c>
      <c r="AI94" s="75">
        <f>'[1]emploi direct_06'!BB91</f>
        <v>617.20268747676164</v>
      </c>
      <c r="AJ94" s="75">
        <f>'[1]emploi direct_06'!BC91</f>
        <v>237.34865791173434</v>
      </c>
      <c r="AK94" s="75">
        <f>'[1]emploi direct_06'!BD91</f>
        <v>296.83867667247796</v>
      </c>
      <c r="AL94" s="75">
        <f>'[1]emploi direct_06'!BE91</f>
        <v>-3.8503918323785911</v>
      </c>
      <c r="AM94" s="75">
        <f>'[1]emploi direct_06'!BF91</f>
        <v>818.74165275253472</v>
      </c>
      <c r="AN94" s="75">
        <f>'[1]emploi direct_06'!BG91</f>
        <v>177.88929214482778</v>
      </c>
      <c r="AO94" s="101">
        <f>'[1]emploi direct_06'!BH91</f>
        <v>543.55486905862927</v>
      </c>
      <c r="AQ94" s="69" t="str">
        <f t="shared" si="10"/>
        <v>2022T1</v>
      </c>
      <c r="AR94" s="134">
        <f>'[1]emploi direct_06'!BJ91</f>
        <v>4.3714850565001351</v>
      </c>
      <c r="AS94" s="135">
        <f>'[1]emploi direct_06'!BK91</f>
        <v>3.6770880648967053</v>
      </c>
      <c r="AT94" s="136">
        <f>'[1]emploi direct_06'!BL91</f>
        <v>2.1326208472038699</v>
      </c>
      <c r="AU94" s="137">
        <f>'[1]emploi direct_06'!BM91</f>
        <v>6.5177994557752639</v>
      </c>
      <c r="AV94" s="137">
        <f>'[1]emploi direct_06'!BN91</f>
        <v>2.9267475975906843</v>
      </c>
      <c r="AW94" s="137">
        <f>'[1]emploi direct_06'!BO91</f>
        <v>1.9166861856275252</v>
      </c>
      <c r="AX94" s="137">
        <f>'[1]emploi direct_06'!BP91</f>
        <v>-0.81426507500186318</v>
      </c>
      <c r="AY94" s="138">
        <f>'[1]emploi direct_06'!BQ91</f>
        <v>0.87792962647961215</v>
      </c>
      <c r="AZ94" s="139">
        <f>'[1]emploi direct_06'!BR91</f>
        <v>3.0495833795712635</v>
      </c>
      <c r="BA94" s="136">
        <f>'[1]emploi direct_06'!BS91</f>
        <v>7.0507821159222051</v>
      </c>
      <c r="BB94" s="137">
        <f>'[1]emploi direct_06'!BT91</f>
        <v>3.5628676895602451</v>
      </c>
      <c r="BC94" s="137">
        <f>'[1]emploi direct_06'!BU91</f>
        <v>-4.1114516085993813E-2</v>
      </c>
      <c r="BD94" s="137">
        <f>'[1]emploi direct_06'!BV91</f>
        <v>22.815048843330366</v>
      </c>
      <c r="BE94" s="137">
        <f>'[1]emploi direct_06'!BW91</f>
        <v>4.8240268878995796</v>
      </c>
      <c r="BF94" s="137">
        <f>'[1]emploi direct_06'!BX91</f>
        <v>4.0196359390371805</v>
      </c>
      <c r="BG94" s="137">
        <f>'[1]emploi direct_06'!BY91</f>
        <v>5.250299297971317</v>
      </c>
      <c r="BH94" s="137">
        <f>'[1]emploi direct_06'!BZ91</f>
        <v>6.5729802005425331</v>
      </c>
      <c r="BI94" s="137">
        <f>'[1]emploi direct_06'!CA91</f>
        <v>5.231224632276299</v>
      </c>
      <c r="BJ94" s="136">
        <f>'[1]emploi direct_06'!CB91</f>
        <v>0.85284790375199648</v>
      </c>
      <c r="BL94" s="69" t="str">
        <f t="shared" si="11"/>
        <v>2022T1</v>
      </c>
      <c r="BM94" s="74">
        <f>'[1]emploi direct_06'!CD91</f>
        <v>17578.725489010802</v>
      </c>
      <c r="BN94" s="106">
        <f>'[1]emploi direct_06'!CE91</f>
        <v>34.227001848060581</v>
      </c>
      <c r="BO94" s="101">
        <f>'[1]emploi direct_06'!CF91</f>
        <v>631.13814950215237</v>
      </c>
      <c r="BP94" s="75">
        <f>'[1]emploi direct_06'!CG91</f>
        <v>307.96104511710473</v>
      </c>
      <c r="BQ94" s="75">
        <f>'[1]emploi direct_06'!CH91</f>
        <v>145.7539339610903</v>
      </c>
      <c r="BR94" s="75">
        <f>'[1]emploi direct_06'!CI91</f>
        <v>76.425553131379729</v>
      </c>
      <c r="BS94" s="75">
        <f>'[1]emploi direct_06'!CJ91</f>
        <v>-18.579551915427601</v>
      </c>
      <c r="BT94" s="76">
        <f>'[1]emploi direct_06'!CK91</f>
        <v>119.57716920800704</v>
      </c>
      <c r="BU94" s="103">
        <f>'[1]emploi direct_06'!CL91</f>
        <v>742.28023735721945</v>
      </c>
      <c r="BV94" s="101">
        <f>'[1]emploi direct_06'!CM91</f>
        <v>15027.161677734781</v>
      </c>
      <c r="BW94" s="75">
        <f>'[1]emploi direct_06'!CN91</f>
        <v>2054.3494673172245</v>
      </c>
      <c r="BX94" s="75">
        <f>'[1]emploi direct_06'!CO91</f>
        <v>-7.6504603910070728</v>
      </c>
      <c r="BY94" s="75">
        <f>'[1]emploi direct_06'!CP91</f>
        <v>7005.2034238787564</v>
      </c>
      <c r="BZ94" s="75">
        <f>'[1]emploi direct_06'!CQ91</f>
        <v>837.66739284707</v>
      </c>
      <c r="CA94" s="75">
        <f>'[1]emploi direct_06'!CR91</f>
        <v>445.29582867089812</v>
      </c>
      <c r="CB94" s="75">
        <f>'[1]emploi direct_06'!CS91</f>
        <v>361.02839218038662</v>
      </c>
      <c r="CC94" s="75">
        <f>'[1]emploi direct_06'!CT91</f>
        <v>3064.8699543638577</v>
      </c>
      <c r="CD94" s="75">
        <f>'[1]emploi direct_06'!CU91</f>
        <v>1266.3976788675864</v>
      </c>
      <c r="CE94" s="101">
        <f>'[1]emploi direct_06'!CV91</f>
        <v>1143.9184225685021</v>
      </c>
    </row>
    <row r="95" spans="1:83">
      <c r="A95" s="69" t="str">
        <f>Paca!A95</f>
        <v>2022T2</v>
      </c>
      <c r="B95" s="134">
        <f>'[1]emploi direct_06'!V92</f>
        <v>0.52926279036089596</v>
      </c>
      <c r="C95" s="135">
        <f>'[1]emploi direct_06'!W92</f>
        <v>1.254208667895762</v>
      </c>
      <c r="D95" s="136">
        <f>'[1]emploi direct_06'!X92</f>
        <v>0.12965687412029858</v>
      </c>
      <c r="E95" s="137">
        <f>'[1]emploi direct_06'!Y92</f>
        <v>1.3819425201452074</v>
      </c>
      <c r="F95" s="137">
        <f>'[1]emploi direct_06'!Z92</f>
        <v>-1.0501689750825216</v>
      </c>
      <c r="G95" s="137">
        <f>'[1]emploi direct_06'!AA92</f>
        <v>1.1415088888349967</v>
      </c>
      <c r="H95" s="137">
        <f>'[1]emploi direct_06'!AB92</f>
        <v>-1.1966761488131361</v>
      </c>
      <c r="I95" s="138">
        <f>'[1]emploi direct_06'!AC92</f>
        <v>3.029123041957682E-2</v>
      </c>
      <c r="J95" s="139">
        <f>'[1]emploi direct_06'!AD92</f>
        <v>-0.40456143330056538</v>
      </c>
      <c r="K95" s="136">
        <f>'[1]emploi direct_06'!AE92</f>
        <v>0.86767946883601343</v>
      </c>
      <c r="L95" s="137">
        <f>'[1]emploi direct_06'!AF92</f>
        <v>0.16727289567282089</v>
      </c>
      <c r="M95" s="137">
        <f>'[1]emploi direct_06'!AG92</f>
        <v>-0.71695321364988462</v>
      </c>
      <c r="N95" s="137">
        <f>'[1]emploi direct_06'!AH92</f>
        <v>0.11016508852359497</v>
      </c>
      <c r="O95" s="137">
        <f>'[1]emploi direct_06'!AI92</f>
        <v>5.2096082313256575</v>
      </c>
      <c r="P95" s="137">
        <f>'[1]emploi direct_06'!AJ92</f>
        <v>0.11666961655858454</v>
      </c>
      <c r="Q95" s="137">
        <f>'[1]emploi direct_06'!AK92</f>
        <v>1.158497570889172</v>
      </c>
      <c r="R95" s="137">
        <f>'[1]emploi direct_06'!AL92</f>
        <v>1.2827237734915231</v>
      </c>
      <c r="S95" s="137">
        <f>'[1]emploi direct_06'!AM92</f>
        <v>1.1328858479365156</v>
      </c>
      <c r="T95" s="136">
        <f>'[1]emploi direct_06'!AN92</f>
        <v>0.21575017497224014</v>
      </c>
      <c r="V95" s="69" t="str">
        <f t="shared" ref="V95" si="15">A95</f>
        <v>2022T2</v>
      </c>
      <c r="W95" s="74">
        <f>'[1]emploi direct_06'!AP92</f>
        <v>2221.322476852336</v>
      </c>
      <c r="X95" s="106">
        <f>'[1]emploi direct_06'!AQ92</f>
        <v>12.103679516721513</v>
      </c>
      <c r="Y95" s="101">
        <f>'[1]emploi direct_06'!AR92</f>
        <v>39.189597719432641</v>
      </c>
      <c r="Z95" s="75">
        <f>'[1]emploi direct_06'!AS92</f>
        <v>69.551572992011643</v>
      </c>
      <c r="AA95" s="75">
        <f>'[1]emploi direct_06'!AT92</f>
        <v>-53.829760599377551</v>
      </c>
      <c r="AB95" s="75">
        <f>'[1]emploi direct_06'!AU92</f>
        <v>46.388696553402951</v>
      </c>
      <c r="AC95" s="75">
        <f>'[1]emploi direct_06'!AV92</f>
        <v>-27.082907030965998</v>
      </c>
      <c r="AD95" s="76">
        <f>'[1]emploi direct_06'!AW92</f>
        <v>4.1619958043611405</v>
      </c>
      <c r="AE95" s="103">
        <f>'[1]emploi direct_06'!AX92</f>
        <v>-101.47477697666181</v>
      </c>
      <c r="AF95" s="101">
        <f>'[1]emploi direct_06'!AY92</f>
        <v>1979.6518978457316</v>
      </c>
      <c r="AG95" s="75">
        <f>'[1]emploi direct_06'!AZ92</f>
        <v>99.885919491629465</v>
      </c>
      <c r="AH95" s="75">
        <f>'[1]emploi direct_06'!BA92</f>
        <v>-133.35355842316858</v>
      </c>
      <c r="AI95" s="75">
        <f>'[1]emploi direct_06'!BB92</f>
        <v>41.542719329889223</v>
      </c>
      <c r="AJ95" s="75">
        <f>'[1]emploi direct_06'!BC92</f>
        <v>948.26079424041745</v>
      </c>
      <c r="AK95" s="75">
        <f>'[1]emploi direct_06'!BD92</f>
        <v>13.444201293146762</v>
      </c>
      <c r="AL95" s="75">
        <f>'[1]emploi direct_06'!BE92</f>
        <v>83.844728510041023</v>
      </c>
      <c r="AM95" s="75">
        <f>'[1]emploi direct_06'!BF92</f>
        <v>637.42630532662588</v>
      </c>
      <c r="AN95" s="75">
        <f>'[1]emploi direct_06'!BG92</f>
        <v>288.60078807715763</v>
      </c>
      <c r="AO95" s="101">
        <f>'[1]emploi direct_06'!BH92</f>
        <v>291.85207874714979</v>
      </c>
      <c r="AQ95" s="69" t="str">
        <f t="shared" ref="AQ95" si="16">V95</f>
        <v>2022T2</v>
      </c>
      <c r="AR95" s="134">
        <f>'[1]emploi direct_06'!BJ92</f>
        <v>3.8780404390352796</v>
      </c>
      <c r="AS95" s="135">
        <f>'[1]emploi direct_06'!BK92</f>
        <v>4.704020178779067</v>
      </c>
      <c r="AT95" s="136">
        <f>'[1]emploi direct_06'!BL92</f>
        <v>1.7673960996823057</v>
      </c>
      <c r="AU95" s="137">
        <f>'[1]emploi direct_06'!BM92</f>
        <v>5.9729993640466272</v>
      </c>
      <c r="AV95" s="137">
        <f>'[1]emploi direct_06'!BN92</f>
        <v>1.4456660699927681</v>
      </c>
      <c r="AW95" s="137">
        <f>'[1]emploi direct_06'!BO92</f>
        <v>2.5297503703650026</v>
      </c>
      <c r="AX95" s="137">
        <f>'[1]emploi direct_06'!BP92</f>
        <v>-2.1755971461529189</v>
      </c>
      <c r="AY95" s="138">
        <f>'[1]emploi direct_06'!BQ92</f>
        <v>0.83681250244480587</v>
      </c>
      <c r="AZ95" s="139">
        <f>'[1]emploi direct_06'!BR92</f>
        <v>1.7792594892359848</v>
      </c>
      <c r="BA95" s="136">
        <f>'[1]emploi direct_06'!BS92</f>
        <v>6.1154450554368855</v>
      </c>
      <c r="BB95" s="137">
        <f>'[1]emploi direct_06'!BT92</f>
        <v>3.040688310071471</v>
      </c>
      <c r="BC95" s="137">
        <f>'[1]emploi direct_06'!BU92</f>
        <v>1.5945744611049806</v>
      </c>
      <c r="BD95" s="137">
        <f>'[1]emploi direct_06'!BV92</f>
        <v>13.651255624007419</v>
      </c>
      <c r="BE95" s="137">
        <f>'[1]emploi direct_06'!BW92</f>
        <v>7.8263271532026168</v>
      </c>
      <c r="BF95" s="137">
        <f>'[1]emploi direct_06'!BX92</f>
        <v>3.3962943197243467</v>
      </c>
      <c r="BG95" s="137">
        <f>'[1]emploi direct_06'!BY92</f>
        <v>4.5138870533593556</v>
      </c>
      <c r="BH95" s="137">
        <f>'[1]emploi direct_06'!BZ92</f>
        <v>7.4197162159201024</v>
      </c>
      <c r="BI95" s="137">
        <f>'[1]emploi direct_06'!CA92</f>
        <v>4.5094931232546376</v>
      </c>
      <c r="BJ95" s="136">
        <f>'[1]emploi direct_06'!CB92</f>
        <v>1.1057286306276559</v>
      </c>
      <c r="BL95" s="69" t="str">
        <f t="shared" ref="BL95" si="17">AQ95</f>
        <v>2022T2</v>
      </c>
      <c r="BM95" s="74">
        <f>'[1]emploi direct_06'!CD92</f>
        <v>15751.478752816503</v>
      </c>
      <c r="BN95" s="106">
        <f>'[1]emploi direct_06'!CE92</f>
        <v>43.900202231609683</v>
      </c>
      <c r="BO95" s="101">
        <f>'[1]emploi direct_06'!CF92</f>
        <v>525.60951206259051</v>
      </c>
      <c r="BP95" s="75">
        <f>'[1]emploi direct_06'!CG92</f>
        <v>287.590692989731</v>
      </c>
      <c r="BQ95" s="75">
        <f>'[1]emploi direct_06'!CH92</f>
        <v>72.27911254742321</v>
      </c>
      <c r="BR95" s="75">
        <f>'[1]emploi direct_06'!CI92</f>
        <v>101.41216833512453</v>
      </c>
      <c r="BS95" s="75">
        <f>'[1]emploi direct_06'!CJ92</f>
        <v>-49.730345180474615</v>
      </c>
      <c r="BT95" s="76">
        <f>'[1]emploi direct_06'!CK92</f>
        <v>114.05788337078593</v>
      </c>
      <c r="BU95" s="103">
        <f>'[1]emploi direct_06'!CL92</f>
        <v>436.70994146525118</v>
      </c>
      <c r="BV95" s="101">
        <f>'[1]emploi direct_06'!CM92</f>
        <v>13262.671345924027</v>
      </c>
      <c r="BW95" s="75">
        <f>'[1]emploi direct_06'!CN92</f>
        <v>1765.0934371046387</v>
      </c>
      <c r="BX95" s="75">
        <f>'[1]emploi direct_06'!CO92</f>
        <v>289.84324146184372</v>
      </c>
      <c r="BY95" s="75">
        <f>'[1]emploi direct_06'!CP92</f>
        <v>4534.4798054654239</v>
      </c>
      <c r="BZ95" s="75">
        <f>'[1]emploi direct_06'!CQ92</f>
        <v>1389.9888589899601</v>
      </c>
      <c r="CA95" s="75">
        <f>'[1]emploi direct_06'!CR92</f>
        <v>378.95180045035522</v>
      </c>
      <c r="CB95" s="75">
        <f>'[1]emploi direct_06'!CS92</f>
        <v>316.19841856853327</v>
      </c>
      <c r="CC95" s="75">
        <f>'[1]emploi direct_06'!CT92</f>
        <v>3476.4461345462842</v>
      </c>
      <c r="CD95" s="75">
        <f>'[1]emploi direct_06'!CU92</f>
        <v>1111.6696493370182</v>
      </c>
      <c r="CE95" s="101">
        <f>'[1]emploi direct_06'!CV92</f>
        <v>1482.58775113296</v>
      </c>
    </row>
    <row r="96" spans="1:83">
      <c r="A96" s="69" t="str">
        <f>Paca!A96</f>
        <v>2022T3</v>
      </c>
      <c r="B96" s="134">
        <f>'[1]emploi direct_06'!V93</f>
        <v>3.2321010390212734E-2</v>
      </c>
      <c r="C96" s="135">
        <f>'[1]emploi direct_06'!W93</f>
        <v>-1.1517567393019568</v>
      </c>
      <c r="D96" s="136">
        <f>'[1]emploi direct_06'!X93</f>
        <v>0.61498515791278408</v>
      </c>
      <c r="E96" s="137">
        <f>'[1]emploi direct_06'!Y93</f>
        <v>-0.9431309277331823</v>
      </c>
      <c r="F96" s="137">
        <f>'[1]emploi direct_06'!Z93</f>
        <v>0.49169469880525618</v>
      </c>
      <c r="G96" s="137">
        <f>'[1]emploi direct_06'!AA93</f>
        <v>2.0679277637060123</v>
      </c>
      <c r="H96" s="137">
        <f>'[1]emploi direct_06'!AB93</f>
        <v>0.42885745656482399</v>
      </c>
      <c r="I96" s="138">
        <f>'[1]emploi direct_06'!AC93</f>
        <v>0.8347041395340149</v>
      </c>
      <c r="J96" s="139">
        <f>'[1]emploi direct_06'!AD93</f>
        <v>-0.54325098687514339</v>
      </c>
      <c r="K96" s="136">
        <f>'[1]emploi direct_06'!AE93</f>
        <v>0.65479667628427496</v>
      </c>
      <c r="L96" s="137">
        <f>'[1]emploi direct_06'!AF93</f>
        <v>0.47682245310827209</v>
      </c>
      <c r="M96" s="137">
        <f>'[1]emploi direct_06'!AG93</f>
        <v>1.0161715980732122</v>
      </c>
      <c r="N96" s="137">
        <f>'[1]emploi direct_06'!AH93</f>
        <v>1.7701620037375632</v>
      </c>
      <c r="O96" s="137">
        <f>'[1]emploi direct_06'!AI93</f>
        <v>4.6478664614468812E-2</v>
      </c>
      <c r="P96" s="137">
        <f>'[1]emploi direct_06'!AJ93</f>
        <v>0.32120722160962067</v>
      </c>
      <c r="Q96" s="137">
        <f>'[1]emploi direct_06'!AK93</f>
        <v>0.68704994656094698</v>
      </c>
      <c r="R96" s="137">
        <f>'[1]emploi direct_06'!AL93</f>
        <v>-0.14302522399592954</v>
      </c>
      <c r="S96" s="137">
        <f>'[1]emploi direct_06'!AM93</f>
        <v>1.325615149526671</v>
      </c>
      <c r="T96" s="136">
        <f>'[1]emploi direct_06'!AN93</f>
        <v>-1.0398715155101823</v>
      </c>
      <c r="V96" s="69" t="str">
        <f t="shared" ref="V96" si="18">A96</f>
        <v>2022T3</v>
      </c>
      <c r="W96" s="74">
        <f>'[1]emploi direct_06'!AP93</f>
        <v>136.36963420937536</v>
      </c>
      <c r="X96" s="106">
        <f>'[1]emploi direct_06'!AQ93</f>
        <v>-11.254377126258532</v>
      </c>
      <c r="Y96" s="101">
        <f>'[1]emploi direct_06'!AR93</f>
        <v>186.12410438045117</v>
      </c>
      <c r="Z96" s="75">
        <f>'[1]emploi direct_06'!AS93</f>
        <v>-48.122654103141031</v>
      </c>
      <c r="AA96" s="75">
        <f>'[1]emploi direct_06'!AT93</f>
        <v>24.938702093539177</v>
      </c>
      <c r="AB96" s="75">
        <f>'[1]emploi direct_06'!AU93</f>
        <v>84.995838863897916</v>
      </c>
      <c r="AC96" s="75">
        <f>'[1]emploi direct_06'!AV93</f>
        <v>9.5896590009911051</v>
      </c>
      <c r="AD96" s="76">
        <f>'[1]emploi direct_06'!AW93</f>
        <v>114.72255852516355</v>
      </c>
      <c r="AE96" s="103">
        <f>'[1]emploi direct_06'!AX93</f>
        <v>-135.71054622899101</v>
      </c>
      <c r="AF96" s="101">
        <f>'[1]emploi direct_06'!AY93</f>
        <v>1506.9123956882977</v>
      </c>
      <c r="AG96" s="75">
        <f>'[1]emploi direct_06'!AZ93</f>
        <v>285.20769879376167</v>
      </c>
      <c r="AH96" s="75">
        <f>'[1]emploi direct_06'!BA93</f>
        <v>187.65318573603872</v>
      </c>
      <c r="AI96" s="75">
        <f>'[1]emploi direct_06'!BB93</f>
        <v>668.2548596442648</v>
      </c>
      <c r="AJ96" s="75">
        <f>'[1]emploi direct_06'!BC93</f>
        <v>8.9008560043985199</v>
      </c>
      <c r="AK96" s="75">
        <f>'[1]emploi direct_06'!BD93</f>
        <v>37.05688681151878</v>
      </c>
      <c r="AL96" s="75">
        <f>'[1]emploi direct_06'!BE93</f>
        <v>50.300385786635161</v>
      </c>
      <c r="AM96" s="75">
        <f>'[1]emploi direct_06'!BF93</f>
        <v>-71.985470397179597</v>
      </c>
      <c r="AN96" s="75">
        <f>'[1]emploi direct_06'!BG93</f>
        <v>341.5239933088742</v>
      </c>
      <c r="AO96" s="101">
        <f>'[1]emploi direct_06'!BH93</f>
        <v>-1409.7019425040926</v>
      </c>
      <c r="AQ96" s="69" t="str">
        <f t="shared" ref="AQ96" si="19">V96</f>
        <v>2022T3</v>
      </c>
      <c r="AR96" s="134">
        <f>'[1]emploi direct_06'!BJ93</f>
        <v>2.5613954795623561</v>
      </c>
      <c r="AS96" s="135">
        <f>'[1]emploi direct_06'!BK93</f>
        <v>-2.4135488143877448</v>
      </c>
      <c r="AT96" s="136">
        <f>'[1]emploi direct_06'!BL93</f>
        <v>1.6962122230198329</v>
      </c>
      <c r="AU96" s="137">
        <f>'[1]emploi direct_06'!BM93</f>
        <v>3.4339474878223308</v>
      </c>
      <c r="AV96" s="137">
        <f>'[1]emploi direct_06'!BN93</f>
        <v>1.6344819179972658</v>
      </c>
      <c r="AW96" s="137">
        <f>'[1]emploi direct_06'!BO93</f>
        <v>3.9076014842676754</v>
      </c>
      <c r="AX96" s="137">
        <f>'[1]emploi direct_06'!BP93</f>
        <v>-1.4646094257575015</v>
      </c>
      <c r="AY96" s="138">
        <f>'[1]emploi direct_06'!BQ93</f>
        <v>0.97443193898429925</v>
      </c>
      <c r="AZ96" s="139">
        <f>'[1]emploi direct_06'!BR93</f>
        <v>-0.11162918646490105</v>
      </c>
      <c r="BA96" s="136">
        <f>'[1]emploi direct_06'!BS93</f>
        <v>4.80494414900281</v>
      </c>
      <c r="BB96" s="137">
        <f>'[1]emploi direct_06'!BT93</f>
        <v>2.0038444239004249</v>
      </c>
      <c r="BC96" s="137">
        <f>'[1]emploi direct_06'!BU93</f>
        <v>0.90836120087109951</v>
      </c>
      <c r="BD96" s="137">
        <f>'[1]emploi direct_06'!BV93</f>
        <v>11.249465505469569</v>
      </c>
      <c r="BE96" s="137">
        <f>'[1]emploi direct_06'!BW93</f>
        <v>7.77155663405944</v>
      </c>
      <c r="BF96" s="137">
        <f>'[1]emploi direct_06'!BX93</f>
        <v>3.0916216914556038</v>
      </c>
      <c r="BG96" s="137">
        <f>'[1]emploi direct_06'!BY93</f>
        <v>3.4154585069163579</v>
      </c>
      <c r="BH96" s="137">
        <f>'[1]emploi direct_06'!BZ93</f>
        <v>4.844071007559414</v>
      </c>
      <c r="BI96" s="137">
        <f>'[1]emploi direct_06'!CA93</f>
        <v>4.3666828588681428</v>
      </c>
      <c r="BJ96" s="136">
        <f>'[1]emploi direct_06'!CB93</f>
        <v>-0.39763938769671325</v>
      </c>
      <c r="BL96" s="69" t="str">
        <f t="shared" ref="BL96" si="20">AQ96</f>
        <v>2022T3</v>
      </c>
      <c r="BM96" s="74">
        <f>'[1]emploi direct_06'!CD93</f>
        <v>10540.611576734169</v>
      </c>
      <c r="BN96" s="106">
        <f>'[1]emploi direct_06'!CE93</f>
        <v>-23.888903678574025</v>
      </c>
      <c r="BO96" s="101">
        <f>'[1]emploi direct_06'!CF93</f>
        <v>507.89748788022916</v>
      </c>
      <c r="BP96" s="75">
        <f>'[1]emploi direct_06'!CG93</f>
        <v>167.80029970827218</v>
      </c>
      <c r="BQ96" s="75">
        <f>'[1]emploi direct_06'!CH93</f>
        <v>81.968603178893318</v>
      </c>
      <c r="BR96" s="75">
        <f>'[1]emploi direct_06'!CI93</f>
        <v>157.76641025588015</v>
      </c>
      <c r="BS96" s="75">
        <f>'[1]emploi direct_06'!CJ93</f>
        <v>-33.379382874968087</v>
      </c>
      <c r="BT96" s="76">
        <f>'[1]emploi direct_06'!CK93</f>
        <v>133.74155761215115</v>
      </c>
      <c r="BU96" s="103">
        <f>'[1]emploi direct_06'!CL93</f>
        <v>-27.765798244272446</v>
      </c>
      <c r="BV96" s="101">
        <f>'[1]emploi direct_06'!CM93</f>
        <v>10619.952836499491</v>
      </c>
      <c r="BW96" s="75">
        <f>'[1]emploi direct_06'!CN93</f>
        <v>1180.6411042388863</v>
      </c>
      <c r="BX96" s="75">
        <f>'[1]emploi direct_06'!CO93</f>
        <v>167.92339938184523</v>
      </c>
      <c r="BY96" s="75">
        <f>'[1]emploi direct_06'!CP93</f>
        <v>3884.9329914153714</v>
      </c>
      <c r="BZ96" s="75">
        <f>'[1]emploi direct_06'!CQ93</f>
        <v>1381.6046976634789</v>
      </c>
      <c r="CA96" s="75">
        <f>'[1]emploi direct_06'!CR93</f>
        <v>347.08780436433153</v>
      </c>
      <c r="CB96" s="75">
        <f>'[1]emploi direct_06'!CS93</f>
        <v>243.45582729354737</v>
      </c>
      <c r="CC96" s="75">
        <f>'[1]emploi direct_06'!CT93</f>
        <v>2322.0803311949858</v>
      </c>
      <c r="CD96" s="75">
        <f>'[1]emploi direct_06'!CU93</f>
        <v>1092.226680947053</v>
      </c>
      <c r="CE96" s="101">
        <f>'[1]emploi direct_06'!CV93</f>
        <v>-535.58404572270229</v>
      </c>
    </row>
    <row r="97" spans="1:83" s="232" customFormat="1">
      <c r="A97" s="95" t="str">
        <f>Paca!A97</f>
        <v>2022T4</v>
      </c>
      <c r="B97" s="140">
        <f>'[1]emploi direct_06'!V94</f>
        <v>0.56691728554667531</v>
      </c>
      <c r="C97" s="141">
        <f>'[1]emploi direct_06'!W94</f>
        <v>1.7300137864869836</v>
      </c>
      <c r="D97" s="142">
        <f>'[1]emploi direct_06'!X94</f>
        <v>1.0209131296115448</v>
      </c>
      <c r="E97" s="143">
        <f>'[1]emploi direct_06'!Y94</f>
        <v>1.8935174254014697</v>
      </c>
      <c r="F97" s="143">
        <f>'[1]emploi direct_06'!Z94</f>
        <v>1.9098214557039972</v>
      </c>
      <c r="G97" s="143">
        <f>'[1]emploi direct_06'!AA94</f>
        <v>1.8347108158576431</v>
      </c>
      <c r="H97" s="143">
        <f>'[1]emploi direct_06'!AB94</f>
        <v>-0.45985001907661305</v>
      </c>
      <c r="I97" s="144">
        <f>'[1]emploi direct_06'!AC94</f>
        <v>0.36935508295434794</v>
      </c>
      <c r="J97" s="145">
        <f>'[1]emploi direct_06'!AD94</f>
        <v>0.89459115585126536</v>
      </c>
      <c r="K97" s="142">
        <f>'[1]emploi direct_06'!AE94</f>
        <v>0.32800366183272089</v>
      </c>
      <c r="L97" s="143">
        <f>'[1]emploi direct_06'!AF94</f>
        <v>0.27466217342273502</v>
      </c>
      <c r="M97" s="143">
        <f>'[1]emploi direct_06'!AG94</f>
        <v>-0.61727454096323076</v>
      </c>
      <c r="N97" s="143">
        <f>'[1]emploi direct_06'!AH94</f>
        <v>2.6258771677479364</v>
      </c>
      <c r="O97" s="143">
        <f>'[1]emploi direct_06'!AI94</f>
        <v>-3.7896554806245208</v>
      </c>
      <c r="P97" s="143">
        <f>'[1]emploi direct_06'!AJ94</f>
        <v>0.45544096374232623</v>
      </c>
      <c r="Q97" s="143">
        <f>'[1]emploi direct_06'!AK94</f>
        <v>-1.3798862107861076E-2</v>
      </c>
      <c r="R97" s="143">
        <f>'[1]emploi direct_06'!AL94</f>
        <v>0.2478198518797825</v>
      </c>
      <c r="S97" s="143">
        <f>'[1]emploi direct_06'!AM94</f>
        <v>0.96093818025095867</v>
      </c>
      <c r="T97" s="142">
        <f>'[1]emploi direct_06'!AN94</f>
        <v>0.80733285012213329</v>
      </c>
      <c r="V97" s="95" t="str">
        <f t="shared" ref="V97" si="21">A97</f>
        <v>2022T4</v>
      </c>
      <c r="W97" s="92">
        <f>'[1]emploi direct_06'!AP94</f>
        <v>2392.7250229601632</v>
      </c>
      <c r="X97" s="108">
        <f>'[1]emploi direct_06'!AQ94</f>
        <v>16.710106632436577</v>
      </c>
      <c r="Y97" s="100">
        <f>'[1]emploi direct_06'!AR94</f>
        <v>310.87760894640815</v>
      </c>
      <c r="Z97" s="93">
        <f>'[1]emploi direct_06'!AS94</f>
        <v>95.704308193951874</v>
      </c>
      <c r="AA97" s="93">
        <f>'[1]emploi direct_06'!AT94</f>
        <v>97.342222940127613</v>
      </c>
      <c r="AB97" s="93">
        <f>'[1]emploi direct_06'!AU94</f>
        <v>76.969598166710966</v>
      </c>
      <c r="AC97" s="93">
        <f>'[1]emploi direct_06'!AV94</f>
        <v>-10.326780107877312</v>
      </c>
      <c r="AD97" s="94">
        <f>'[1]emploi direct_06'!AW94</f>
        <v>51.188259753496823</v>
      </c>
      <c r="AE97" s="102">
        <f>'[1]emploi direct_06'!AX94</f>
        <v>222.26543715554362</v>
      </c>
      <c r="AF97" s="100">
        <f>'[1]emploi direct_06'!AY94</f>
        <v>759.79198372000246</v>
      </c>
      <c r="AG97" s="93">
        <f>'[1]emploi direct_06'!AZ94</f>
        <v>165.07043331883324</v>
      </c>
      <c r="AH97" s="93">
        <f>'[1]emploi direct_06'!BA94</f>
        <v>-115.1484668355115</v>
      </c>
      <c r="AI97" s="93">
        <f>'[1]emploi direct_06'!BB94</f>
        <v>1008.8439271821117</v>
      </c>
      <c r="AJ97" s="93">
        <f>'[1]emploi direct_06'!BC94</f>
        <v>-726.07196915416716</v>
      </c>
      <c r="AK97" s="93">
        <f>'[1]emploi direct_06'!BD94</f>
        <v>52.711875595314268</v>
      </c>
      <c r="AL97" s="93">
        <f>'[1]emploi direct_06'!BE94</f>
        <v>-1.0171848826621499</v>
      </c>
      <c r="AM97" s="93">
        <f>'[1]emploi direct_06'!BF94</f>
        <v>124.55085355504707</v>
      </c>
      <c r="AN97" s="93">
        <f>'[1]emploi direct_06'!BG94</f>
        <v>250.85251494101976</v>
      </c>
      <c r="AO97" s="100">
        <f>'[1]emploi direct_06'!BH94</f>
        <v>1083.0798865057877</v>
      </c>
      <c r="AQ97" s="95" t="str">
        <f t="shared" ref="AQ97" si="22">V97</f>
        <v>2022T4</v>
      </c>
      <c r="AR97" s="140">
        <f>'[1]emploi direct_06'!BJ94</f>
        <v>1.9026872262515981</v>
      </c>
      <c r="AS97" s="141">
        <f>'[1]emploi direct_06'!BK94</f>
        <v>3.9816108997001054</v>
      </c>
      <c r="AT97" s="142">
        <f>'[1]emploi direct_06'!BL94</f>
        <v>2.1146736468437233</v>
      </c>
      <c r="AU97" s="143">
        <f>'[1]emploi direct_06'!BM94</f>
        <v>3.2752296644031231</v>
      </c>
      <c r="AV97" s="143">
        <f>'[1]emploi direct_06'!BN94</f>
        <v>3.0119066228783131</v>
      </c>
      <c r="AW97" s="143">
        <f>'[1]emploi direct_06'!BO94</f>
        <v>5.7733280948681909</v>
      </c>
      <c r="AX97" s="143">
        <f>'[1]emploi direct_06'!BP94</f>
        <v>-1.863034892474813</v>
      </c>
      <c r="AY97" s="144">
        <f>'[1]emploi direct_06'!BQ94</f>
        <v>0.95142091960385144</v>
      </c>
      <c r="AZ97" s="145">
        <f>'[1]emploi direct_06'!BR94</f>
        <v>0.376481879448054</v>
      </c>
      <c r="BA97" s="142">
        <f>'[1]emploi direct_06'!BS94</f>
        <v>2.9446838169894907</v>
      </c>
      <c r="BB97" s="143">
        <f>'[1]emploi direct_06'!BT94</f>
        <v>1.5834133302733866</v>
      </c>
      <c r="BC97" s="143">
        <f>'[1]emploi direct_06'!BU94</f>
        <v>-1.0295234284273813</v>
      </c>
      <c r="BD97" s="143">
        <f>'[1]emploi direct_06'!BV94</f>
        <v>6.2973811001651336</v>
      </c>
      <c r="BE97" s="143">
        <f>'[1]emploi direct_06'!BW94</f>
        <v>2.6075339507200646</v>
      </c>
      <c r="BF97" s="143">
        <f>'[1]emploi direct_06'!BX94</f>
        <v>3.5634674331260108</v>
      </c>
      <c r="BG97" s="143">
        <f>'[1]emploi direct_06'!BY94</f>
        <v>1.7853009907789152</v>
      </c>
      <c r="BH97" s="143">
        <f>'[1]emploi direct_06'!BZ94</f>
        <v>3.0869575585846132</v>
      </c>
      <c r="BI97" s="143">
        <f>'[1]emploi direct_06'!CA94</f>
        <v>4.1857489303273709</v>
      </c>
      <c r="BJ97" s="142">
        <f>'[1]emploi direct_06'!CB94</f>
        <v>0.37763407117465952</v>
      </c>
      <c r="BL97" s="95" t="str">
        <f t="shared" ref="BL97" si="23">AQ97</f>
        <v>2022T4</v>
      </c>
      <c r="BM97" s="92">
        <f>'[1]emploi direct_06'!CD94</f>
        <v>7925.1957137440913</v>
      </c>
      <c r="BN97" s="108">
        <f>'[1]emploi direct_06'!CE94</f>
        <v>37.625392223632616</v>
      </c>
      <c r="BO97" s="100">
        <f>'[1]emploi direct_06'!CF94</f>
        <v>637.04064586085951</v>
      </c>
      <c r="BP97" s="93">
        <f>'[1]emploi direct_06'!CG94</f>
        <v>163.32562400180814</v>
      </c>
      <c r="BQ97" s="93">
        <f>'[1]emploi direct_06'!CH94</f>
        <v>151.87231406850333</v>
      </c>
      <c r="BR97" s="93">
        <f>'[1]emploi direct_06'!CI94</f>
        <v>233.1833310899633</v>
      </c>
      <c r="BS97" s="93">
        <f>'[1]emploi direct_06'!CJ94</f>
        <v>-42.436091484099961</v>
      </c>
      <c r="BT97" s="94">
        <f>'[1]emploi direct_06'!CK94</f>
        <v>131.09546818468334</v>
      </c>
      <c r="BU97" s="102">
        <f>'[1]emploi direct_06'!CL94</f>
        <v>94.021532686452701</v>
      </c>
      <c r="BV97" s="100">
        <f>'[1]emploi direct_06'!CM94</f>
        <v>6647.7232511657057</v>
      </c>
      <c r="BW97" s="93">
        <f>'[1]emploi direct_06'!CN94</f>
        <v>939.36233319914027</v>
      </c>
      <c r="BX97" s="93">
        <f>'[1]emploi direct_06'!CO94</f>
        <v>-192.8507223318411</v>
      </c>
      <c r="BY97" s="93">
        <f>'[1]emploi direct_06'!CP94</f>
        <v>2335.8441936330273</v>
      </c>
      <c r="BZ97" s="93">
        <f>'[1]emploi direct_06'!CQ94</f>
        <v>468.43833900238315</v>
      </c>
      <c r="CA97" s="93">
        <f>'[1]emploi direct_06'!CR94</f>
        <v>400.05164037245777</v>
      </c>
      <c r="CB97" s="93">
        <f>'[1]emploi direct_06'!CS94</f>
        <v>129.27753758163544</v>
      </c>
      <c r="CC97" s="93">
        <f>'[1]emploi direct_06'!CT94</f>
        <v>1508.7333412370281</v>
      </c>
      <c r="CD97" s="93">
        <f>'[1]emploi direct_06'!CU94</f>
        <v>1058.8665884718794</v>
      </c>
      <c r="CE97" s="100">
        <f>'[1]emploi direct_06'!CV94</f>
        <v>508.7848918074742</v>
      </c>
    </row>
    <row r="98" spans="1:83">
      <c r="A98" s="69" t="str">
        <f>Paca!A98</f>
        <v>2023T1</v>
      </c>
      <c r="B98" s="134">
        <f>'[1]emploi direct_06'!V95</f>
        <v>0.39068198352678607</v>
      </c>
      <c r="C98" s="135">
        <f>'[1]emploi direct_06'!W95</f>
        <v>-2.688256021549229</v>
      </c>
      <c r="D98" s="136">
        <f>'[1]emploi direct_06'!X95</f>
        <v>0.3475232226516356</v>
      </c>
      <c r="E98" s="137">
        <f>'[1]emploi direct_06'!Y95</f>
        <v>0.55240116227852631</v>
      </c>
      <c r="F98" s="137">
        <f>'[1]emploi direct_06'!Z95</f>
        <v>-1.5629505457197879</v>
      </c>
      <c r="G98" s="137">
        <f>'[1]emploi direct_06'!AA95</f>
        <v>0.86998990117710395</v>
      </c>
      <c r="H98" s="137">
        <f>'[1]emploi direct_06'!AB95</f>
        <v>2.3588630220594986</v>
      </c>
      <c r="I98" s="138">
        <f>'[1]emploi direct_06'!AC95</f>
        <v>0.50138848442926598</v>
      </c>
      <c r="J98" s="139">
        <f>'[1]emploi direct_06'!AD95</f>
        <v>-0.48858551683748086</v>
      </c>
      <c r="K98" s="136">
        <f>'[1]emploi direct_06'!AE95</f>
        <v>0.60081389873742896</v>
      </c>
      <c r="L98" s="137">
        <f>'[1]emploi direct_06'!AF95</f>
        <v>0.57887656116373254</v>
      </c>
      <c r="M98" s="137">
        <f>'[1]emploi direct_06'!AG95</f>
        <v>1.3394276287694185</v>
      </c>
      <c r="N98" s="137">
        <f>'[1]emploi direct_06'!AH95</f>
        <v>1.2134780620388641</v>
      </c>
      <c r="O98" s="137">
        <f>'[1]emploi direct_06'!AI95</f>
        <v>-1.3103686230545031</v>
      </c>
      <c r="P98" s="137">
        <f>'[1]emploi direct_06'!AJ95</f>
        <v>9.5290235319467342E-2</v>
      </c>
      <c r="Q98" s="137">
        <f>'[1]emploi direct_06'!AK95</f>
        <v>0.95971488372399438</v>
      </c>
      <c r="R98" s="137">
        <f>'[1]emploi direct_06'!AL95</f>
        <v>0.41830601725416638</v>
      </c>
      <c r="S98" s="137">
        <f>'[1]emploi direct_06'!AM95</f>
        <v>1.0230868675624505</v>
      </c>
      <c r="T98" s="136">
        <f>'[1]emploi direct_06'!AN95</f>
        <v>0.22474819926268097</v>
      </c>
      <c r="V98" s="69" t="str">
        <f t="shared" ref="V98" si="24">A98</f>
        <v>2023T1</v>
      </c>
      <c r="W98" s="74">
        <f>'[1]emploi direct_06'!AP95</f>
        <v>1658.2561405433225</v>
      </c>
      <c r="X98" s="106">
        <f>'[1]emploi direct_06'!AQ95</f>
        <v>-26.414925360694156</v>
      </c>
      <c r="Y98" s="101">
        <f>'[1]emploi direct_06'!AR95</f>
        <v>106.9044477811658</v>
      </c>
      <c r="Z98" s="75">
        <f>'[1]emploi direct_06'!AS95</f>
        <v>28.448758620071203</v>
      </c>
      <c r="AA98" s="75">
        <f>'[1]emploi direct_06'!AT95</f>
        <v>-81.183873497941022</v>
      </c>
      <c r="AB98" s="75">
        <f>'[1]emploi direct_06'!AU95</f>
        <v>37.167353979724794</v>
      </c>
      <c r="AC98" s="75">
        <f>'[1]emploi direct_06'!AV95</f>
        <v>52.729024132411269</v>
      </c>
      <c r="AD98" s="76">
        <f>'[1]emploi direct_06'!AW95</f>
        <v>69.74318454690183</v>
      </c>
      <c r="AE98" s="103">
        <f>'[1]emploi direct_06'!AX95</f>
        <v>-122.47735746297258</v>
      </c>
      <c r="AF98" s="101">
        <f>'[1]emploi direct_06'!AY95</f>
        <v>1396.2981299680541</v>
      </c>
      <c r="AG98" s="75">
        <f>'[1]emploi direct_06'!AZ95</f>
        <v>348.85713655792642</v>
      </c>
      <c r="AH98" s="75">
        <f>'[1]emploi direct_06'!BA95</f>
        <v>248.31899979883383</v>
      </c>
      <c r="AI98" s="75">
        <f>'[1]emploi direct_06'!BB95</f>
        <v>478.45201568117773</v>
      </c>
      <c r="AJ98" s="75">
        <f>'[1]emploi direct_06'!BC95</f>
        <v>-241.54341152094639</v>
      </c>
      <c r="AK98" s="75">
        <f>'[1]emploi direct_06'!BD95</f>
        <v>11.078940847610284</v>
      </c>
      <c r="AL98" s="75">
        <f>'[1]emploi direct_06'!BE95</f>
        <v>70.735743153147268</v>
      </c>
      <c r="AM98" s="75">
        <f>'[1]emploi direct_06'!BF95</f>
        <v>210.75586222617858</v>
      </c>
      <c r="AN98" s="75">
        <f>'[1]emploi direct_06'!BG95</f>
        <v>269.6428432241446</v>
      </c>
      <c r="AO98" s="101">
        <f>'[1]emploi direct_06'!BH95</f>
        <v>303.94584561779629</v>
      </c>
      <c r="AQ98" s="69" t="str">
        <f t="shared" ref="AQ98" si="25">V98</f>
        <v>2023T1</v>
      </c>
      <c r="AR98" s="134">
        <f>'[1]emploi direct_06'!BJ95</f>
        <v>1.5269607790644013</v>
      </c>
      <c r="AS98" s="135">
        <f>'[1]emploi direct_06'!BK95</f>
        <v>-0.91762718388325171</v>
      </c>
      <c r="AT98" s="136">
        <f>'[1]emploi direct_06'!BL95</f>
        <v>2.1276509763262563</v>
      </c>
      <c r="AU98" s="137">
        <f>'[1]emploi direct_06'!BM95</f>
        <v>2.8926151854697713</v>
      </c>
      <c r="AV98" s="137">
        <f>'[1]emploi direct_06'!BN95</f>
        <v>-0.24840340879305201</v>
      </c>
      <c r="AW98" s="137">
        <f>'[1]emploi direct_06'!BO95</f>
        <v>6.0416649157484681</v>
      </c>
      <c r="AX98" s="137">
        <f>'[1]emploi direct_06'!BP95</f>
        <v>1.1006204527264751</v>
      </c>
      <c r="AY98" s="138">
        <f>'[1]emploi direct_06'!BQ95</f>
        <v>1.7453938000578262</v>
      </c>
      <c r="AZ98" s="139">
        <f>'[1]emploi direct_06'!BR95</f>
        <v>-0.54777775742225199</v>
      </c>
      <c r="BA98" s="136">
        <f>'[1]emploi direct_06'!BS95</f>
        <v>2.4731698457751916</v>
      </c>
      <c r="BB98" s="137">
        <f>'[1]emploi direct_06'!BT95</f>
        <v>1.505536297613097</v>
      </c>
      <c r="BC98" s="137">
        <f>'[1]emploi direct_06'!BU95</f>
        <v>1.0079021172195723</v>
      </c>
      <c r="BD98" s="137">
        <f>'[1]emploi direct_06'!BV95</f>
        <v>5.8263639509440468</v>
      </c>
      <c r="BE98" s="137">
        <f>'[1]emploi direct_06'!BW95</f>
        <v>-5.7431289396880914E-2</v>
      </c>
      <c r="BF98" s="137">
        <f>'[1]emploi direct_06'!BX95</f>
        <v>0.99183226943455605</v>
      </c>
      <c r="BG98" s="137">
        <f>'[1]emploi direct_06'!BY95</f>
        <v>2.8168207311127125</v>
      </c>
      <c r="BH98" s="137">
        <f>'[1]emploi direct_06'!BZ95</f>
        <v>1.8126178470447396</v>
      </c>
      <c r="BI98" s="137">
        <f>'[1]emploi direct_06'!CA95</f>
        <v>4.5166933920492092</v>
      </c>
      <c r="BJ98" s="136">
        <f>'[1]emploi direct_06'!CB95</f>
        <v>0.19898690099351413</v>
      </c>
      <c r="BL98" s="69" t="str">
        <f t="shared" ref="BL98" si="26">AQ98</f>
        <v>2023T1</v>
      </c>
      <c r="BM98" s="74">
        <f>'[1]emploi direct_06'!CD95</f>
        <v>6408.6732745651971</v>
      </c>
      <c r="BN98" s="106">
        <f>'[1]emploi direct_06'!CE95</f>
        <v>-8.8555163377945973</v>
      </c>
      <c r="BO98" s="101">
        <f>'[1]emploi direct_06'!CF95</f>
        <v>643.09575882745776</v>
      </c>
      <c r="BP98" s="75">
        <f>'[1]emploi direct_06'!CG95</f>
        <v>145.58198570289369</v>
      </c>
      <c r="BQ98" s="75">
        <f>'[1]emploi direct_06'!CH95</f>
        <v>-12.732709063651782</v>
      </c>
      <c r="BR98" s="75">
        <f>'[1]emploi direct_06'!CI95</f>
        <v>245.52148756373663</v>
      </c>
      <c r="BS98" s="75">
        <f>'[1]emploi direct_06'!CJ95</f>
        <v>24.908995994559064</v>
      </c>
      <c r="BT98" s="76">
        <f>'[1]emploi direct_06'!CK95</f>
        <v>239.81599862992334</v>
      </c>
      <c r="BU98" s="103">
        <f>'[1]emploi direct_06'!CL95</f>
        <v>-137.39724351308178</v>
      </c>
      <c r="BV98" s="101">
        <f>'[1]emploi direct_06'!CM95</f>
        <v>5642.6544072220859</v>
      </c>
      <c r="BW98" s="75">
        <f>'[1]emploi direct_06'!CN95</f>
        <v>899.02118816215079</v>
      </c>
      <c r="BX98" s="75">
        <f>'[1]emploi direct_06'!CO95</f>
        <v>187.47016027619247</v>
      </c>
      <c r="BY98" s="75">
        <f>'[1]emploi direct_06'!CP95</f>
        <v>2197.0935218374434</v>
      </c>
      <c r="BZ98" s="75">
        <f>'[1]emploi direct_06'!CQ95</f>
        <v>-10.453730430297583</v>
      </c>
      <c r="CA98" s="75">
        <f>'[1]emploi direct_06'!CR95</f>
        <v>114.29190454759009</v>
      </c>
      <c r="CB98" s="75">
        <f>'[1]emploi direct_06'!CS95</f>
        <v>203.8636725671613</v>
      </c>
      <c r="CC98" s="75">
        <f>'[1]emploi direct_06'!CT95</f>
        <v>900.74755071067193</v>
      </c>
      <c r="CD98" s="75">
        <f>'[1]emploi direct_06'!CU95</f>
        <v>1150.6201395511962</v>
      </c>
      <c r="CE98" s="101">
        <f>'[1]emploi direct_06'!CV95</f>
        <v>269.17586836664123</v>
      </c>
    </row>
    <row r="99" spans="1:83">
      <c r="A99" s="69" t="str">
        <f>Paca!A99</f>
        <v>2023T2</v>
      </c>
      <c r="B99" s="134">
        <f>'[1]emploi direct_06'!V96</f>
        <v>0.36419259434097295</v>
      </c>
      <c r="C99" s="135">
        <f>'[1]emploi direct_06'!W96</f>
        <v>-6.4073674407305603E-2</v>
      </c>
      <c r="D99" s="136">
        <f>'[1]emploi direct_06'!X96</f>
        <v>0.20592149336882137</v>
      </c>
      <c r="E99" s="137">
        <f>'[1]emploi direct_06'!Y96</f>
        <v>-1.7216722809410001E-3</v>
      </c>
      <c r="F99" s="137">
        <f>'[1]emploi direct_06'!Z96</f>
        <v>0.23816070419226953</v>
      </c>
      <c r="G99" s="137">
        <f>'[1]emploi direct_06'!AA96</f>
        <v>-6.4665917358763814E-3</v>
      </c>
      <c r="H99" s="137">
        <f>'[1]emploi direct_06'!AB96</f>
        <v>-0.26531228790553918</v>
      </c>
      <c r="I99" s="138">
        <f>'[1]emploi direct_06'!AC96</f>
        <v>0.41364367555529746</v>
      </c>
      <c r="J99" s="139">
        <f>'[1]emploi direct_06'!AD96</f>
        <v>-0.64408375024167519</v>
      </c>
      <c r="K99" s="136">
        <f>'[1]emploi direct_06'!AE96</f>
        <v>0.72365199888773102</v>
      </c>
      <c r="L99" s="137">
        <f>'[1]emploi direct_06'!AF96</f>
        <v>0.75396727417429421</v>
      </c>
      <c r="M99" s="137">
        <f>'[1]emploi direct_06'!AG96</f>
        <v>0.68106852909801674</v>
      </c>
      <c r="N99" s="137">
        <f>'[1]emploi direct_06'!AH96</f>
        <v>1.96088295652177</v>
      </c>
      <c r="O99" s="137">
        <f>'[1]emploi direct_06'!AI96</f>
        <v>-0.55827073772635183</v>
      </c>
      <c r="P99" s="137">
        <f>'[1]emploi direct_06'!AJ96</f>
        <v>0.27666028383577235</v>
      </c>
      <c r="Q99" s="137">
        <f>'[1]emploi direct_06'!AK96</f>
        <v>0.54732573863753853</v>
      </c>
      <c r="R99" s="137">
        <f>'[1]emploi direct_06'!AL96</f>
        <v>0.41446633567077118</v>
      </c>
      <c r="S99" s="137">
        <f>'[1]emploi direct_06'!AM96</f>
        <v>0.53834444411795523</v>
      </c>
      <c r="T99" s="136">
        <f>'[1]emploi direct_06'!AN96</f>
        <v>-3.1210246394131058E-2</v>
      </c>
      <c r="V99" s="69" t="str">
        <f t="shared" ref="V99" si="27">A99</f>
        <v>2023T2</v>
      </c>
      <c r="W99" s="74">
        <f>'[1]emploi direct_06'!AP96</f>
        <v>1551.8607360969181</v>
      </c>
      <c r="X99" s="106">
        <f>'[1]emploi direct_06'!AQ96</f>
        <v>-0.6126658119660533</v>
      </c>
      <c r="Y99" s="101">
        <f>'[1]emploi direct_06'!AR96</f>
        <v>63.565326261697919</v>
      </c>
      <c r="Z99" s="75">
        <f>'[1]emploi direct_06'!AS96</f>
        <v>-8.9156224674297846E-2</v>
      </c>
      <c r="AA99" s="75">
        <f>'[1]emploi direct_06'!AT96</f>
        <v>12.177362258054018</v>
      </c>
      <c r="AB99" s="75">
        <f>'[1]emploi direct_06'!AU96</f>
        <v>-0.27866655761772563</v>
      </c>
      <c r="AC99" s="75">
        <f>'[1]emploi direct_06'!AV96</f>
        <v>-6.0705750049505696</v>
      </c>
      <c r="AD99" s="76">
        <f>'[1]emploi direct_06'!AW96</f>
        <v>57.82636179088513</v>
      </c>
      <c r="AE99" s="103">
        <f>'[1]emploi direct_06'!AX96</f>
        <v>-160.66839687790707</v>
      </c>
      <c r="AF99" s="101">
        <f>'[1]emploi direct_06'!AY96</f>
        <v>1691.8795694248984</v>
      </c>
      <c r="AG99" s="75">
        <f>'[1]emploi direct_06'!AZ96</f>
        <v>457.00496952606773</v>
      </c>
      <c r="AH99" s="75">
        <f>'[1]emploi direct_06'!BA96</f>
        <v>127.95579431193619</v>
      </c>
      <c r="AI99" s="75">
        <f>'[1]emploi direct_06'!BB96</f>
        <v>782.52186275127315</v>
      </c>
      <c r="AJ99" s="75">
        <f>'[1]emploi direct_06'!BC96</f>
        <v>-101.55892656670403</v>
      </c>
      <c r="AK99" s="75">
        <f>'[1]emploi direct_06'!BD96</f>
        <v>32.196621752464125</v>
      </c>
      <c r="AL99" s="75">
        <f>'[1]emploi direct_06'!BE96</f>
        <v>40.727774341767145</v>
      </c>
      <c r="AM99" s="75">
        <f>'[1]emploi direct_06'!BF96</f>
        <v>209.69482074659754</v>
      </c>
      <c r="AN99" s="75">
        <f>'[1]emploi direct_06'!BG96</f>
        <v>143.33665256150562</v>
      </c>
      <c r="AO99" s="101">
        <f>'[1]emploi direct_06'!BH96</f>
        <v>-42.303096899820957</v>
      </c>
      <c r="AQ99" s="69" t="str">
        <f t="shared" ref="AQ99" si="28">V99</f>
        <v>2023T2</v>
      </c>
      <c r="AR99" s="134">
        <f>'[1]emploi direct_06'!BJ96</f>
        <v>1.3602523515684695</v>
      </c>
      <c r="AS99" s="135">
        <f>'[1]emploi direct_06'!BK96</f>
        <v>-2.2076332412649502</v>
      </c>
      <c r="AT99" s="136">
        <f>'[1]emploi direct_06'!BL96</f>
        <v>2.2054373850647568</v>
      </c>
      <c r="AU99" s="137">
        <f>'[1]emploi direct_06'!BM96</f>
        <v>1.4883332812348993</v>
      </c>
      <c r="AV99" s="137">
        <f>'[1]emploi direct_06'!BN96</f>
        <v>1.0503652814853215</v>
      </c>
      <c r="AW99" s="137">
        <f>'[1]emploi direct_06'!BO96</f>
        <v>4.838071726566473</v>
      </c>
      <c r="AX99" s="137">
        <f>'[1]emploi direct_06'!BP96</f>
        <v>2.0536396481821484</v>
      </c>
      <c r="AY99" s="138">
        <f>'[1]emploi direct_06'!BQ96</f>
        <v>2.1353191418195916</v>
      </c>
      <c r="AZ99" s="139">
        <f>'[1]emploi direct_06'!BR96</f>
        <v>-0.78695564588078248</v>
      </c>
      <c r="BA99" s="136">
        <f>'[1]emploi direct_06'!BS96</f>
        <v>2.32684991982679</v>
      </c>
      <c r="BB99" s="137">
        <f>'[1]emploi direct_06'!BT96</f>
        <v>2.1000690807368994</v>
      </c>
      <c r="BC99" s="137">
        <f>'[1]emploi direct_06'!BU96</f>
        <v>2.4302118460205246</v>
      </c>
      <c r="BD99" s="137">
        <f>'[1]emploi direct_06'!BV96</f>
        <v>7.7827561164759196</v>
      </c>
      <c r="BE99" s="137">
        <f>'[1]emploi direct_06'!BW96</f>
        <v>-5.5365567216621558</v>
      </c>
      <c r="BF99" s="137">
        <f>'[1]emploi direct_06'!BX96</f>
        <v>1.1532214836005528</v>
      </c>
      <c r="BG99" s="137">
        <f>'[1]emploi direct_06'!BY96</f>
        <v>2.1956297662262925</v>
      </c>
      <c r="BH99" s="137">
        <f>'[1]emploi direct_06'!BZ96</f>
        <v>0.93981783322014678</v>
      </c>
      <c r="BI99" s="137">
        <f>'[1]emploi direct_06'!CA96</f>
        <v>3.9022592137818446</v>
      </c>
      <c r="BJ99" s="136">
        <f>'[1]emploi direct_06'!CB96</f>
        <v>-4.7932210846191037E-2</v>
      </c>
      <c r="BL99" s="69" t="str">
        <f t="shared" ref="BL99" si="29">AQ99</f>
        <v>2023T2</v>
      </c>
      <c r="BM99" s="74">
        <f>'[1]emploi direct_06'!CD96</f>
        <v>5739.2115338097792</v>
      </c>
      <c r="BN99" s="106">
        <f>'[1]emploi direct_06'!CE96</f>
        <v>-21.571861666482164</v>
      </c>
      <c r="BO99" s="101">
        <f>'[1]emploi direct_06'!CF96</f>
        <v>667.47148736972304</v>
      </c>
      <c r="BP99" s="75">
        <f>'[1]emploi direct_06'!CG96</f>
        <v>75.941256486207749</v>
      </c>
      <c r="BQ99" s="75">
        <f>'[1]emploi direct_06'!CH96</f>
        <v>53.274413793779786</v>
      </c>
      <c r="BR99" s="75">
        <f>'[1]emploi direct_06'!CI96</f>
        <v>198.85412445271595</v>
      </c>
      <c r="BS99" s="75">
        <f>'[1]emploi direct_06'!CJ96</f>
        <v>45.921328020574492</v>
      </c>
      <c r="BT99" s="76">
        <f>'[1]emploi direct_06'!CK96</f>
        <v>293.48036461644733</v>
      </c>
      <c r="BU99" s="103">
        <f>'[1]emploi direct_06'!CL96</f>
        <v>-196.59086341432703</v>
      </c>
      <c r="BV99" s="101">
        <f>'[1]emploi direct_06'!CM96</f>
        <v>5354.8820788012526</v>
      </c>
      <c r="BW99" s="75">
        <f>'[1]emploi direct_06'!CN96</f>
        <v>1256.1402381965891</v>
      </c>
      <c r="BX99" s="75">
        <f>'[1]emploi direct_06'!CO96</f>
        <v>448.77951301129724</v>
      </c>
      <c r="BY99" s="75">
        <f>'[1]emploi direct_06'!CP96</f>
        <v>2938.0726652588273</v>
      </c>
      <c r="BZ99" s="75">
        <f>'[1]emploi direct_06'!CQ96</f>
        <v>-1060.2734512374191</v>
      </c>
      <c r="CA99" s="75">
        <f>'[1]emploi direct_06'!CR96</f>
        <v>133.04432500690746</v>
      </c>
      <c r="CB99" s="75">
        <f>'[1]emploi direct_06'!CS96</f>
        <v>160.74671839888742</v>
      </c>
      <c r="CC99" s="75">
        <f>'[1]emploi direct_06'!CT96</f>
        <v>473.01606613064359</v>
      </c>
      <c r="CD99" s="75">
        <f>'[1]emploi direct_06'!CU96</f>
        <v>1005.3560040355442</v>
      </c>
      <c r="CE99" s="101">
        <f>'[1]emploi direct_06'!CV96</f>
        <v>-64.979307280329522</v>
      </c>
    </row>
    <row r="100" spans="1:83">
      <c r="A100" s="69" t="str">
        <f>Paca!A100</f>
        <v>2023T3</v>
      </c>
      <c r="B100" s="134">
        <f>'[1]emploi direct_06'!V97</f>
        <v>0.39059873384255095</v>
      </c>
      <c r="C100" s="135">
        <f>'[1]emploi direct_06'!W97</f>
        <v>-2.792367162042797</v>
      </c>
      <c r="D100" s="136">
        <f>'[1]emploi direct_06'!X97</f>
        <v>0.33899546020661475</v>
      </c>
      <c r="E100" s="137">
        <f>'[1]emploi direct_06'!Y97</f>
        <v>-0.5301677099166735</v>
      </c>
      <c r="F100" s="137">
        <f>'[1]emploi direct_06'!Z97</f>
        <v>-0.43466392079066773</v>
      </c>
      <c r="G100" s="137">
        <f>'[1]emploi direct_06'!AA97</f>
        <v>1.7106186136391699</v>
      </c>
      <c r="H100" s="137">
        <f>'[1]emploi direct_06'!AB97</f>
        <v>-0.46165302936073127</v>
      </c>
      <c r="I100" s="138">
        <f>'[1]emploi direct_06'!AC97</f>
        <v>0.65121212808001427</v>
      </c>
      <c r="J100" s="139">
        <f>'[1]emploi direct_06'!AD97</f>
        <v>-1.1373627524785102</v>
      </c>
      <c r="K100" s="136">
        <f>'[1]emploi direct_06'!AE97</f>
        <v>0.36893081355662272</v>
      </c>
      <c r="L100" s="137">
        <f>'[1]emploi direct_06'!AF97</f>
        <v>-0.43039250698757581</v>
      </c>
      <c r="M100" s="137">
        <f>'[1]emploi direct_06'!AG97</f>
        <v>-0.49196839929612768</v>
      </c>
      <c r="N100" s="137">
        <f>'[1]emploi direct_06'!AH97</f>
        <v>0.85589280897013786</v>
      </c>
      <c r="O100" s="137">
        <f>'[1]emploi direct_06'!AI97</f>
        <v>2.4069326007247316</v>
      </c>
      <c r="P100" s="137">
        <f>'[1]emploi direct_06'!AJ97</f>
        <v>-0.81526709642283368</v>
      </c>
      <c r="Q100" s="137">
        <f>'[1]emploi direct_06'!AK97</f>
        <v>-0.88390963083369023</v>
      </c>
      <c r="R100" s="137">
        <f>'[1]emploi direct_06'!AL97</f>
        <v>0.56999557698278469</v>
      </c>
      <c r="S100" s="137">
        <f>'[1]emploi direct_06'!AM97</f>
        <v>1.1682092824347734</v>
      </c>
      <c r="T100" s="136">
        <f>'[1]emploi direct_06'!AN97</f>
        <v>0.74196579059100376</v>
      </c>
      <c r="V100" s="69" t="str">
        <f t="shared" ref="V100:V101" si="30">A100</f>
        <v>2023T3</v>
      </c>
      <c r="W100" s="74">
        <f>'[1]emploi direct_06'!AP97</f>
        <v>1670.441461756709</v>
      </c>
      <c r="X100" s="106">
        <f>'[1]emploi direct_06'!AQ97</f>
        <v>-26.683216559528432</v>
      </c>
      <c r="Y100" s="101">
        <f>'[1]emploi direct_06'!AR97</f>
        <v>104.85903814413905</v>
      </c>
      <c r="Z100" s="75">
        <f>'[1]emploi direct_06'!AS97</f>
        <v>-27.454085302921158</v>
      </c>
      <c r="AA100" s="75">
        <f>'[1]emploi direct_06'!AT97</f>
        <v>-22.277671839251525</v>
      </c>
      <c r="AB100" s="75">
        <f>'[1]emploi direct_06'!AU97</f>
        <v>73.71137597516099</v>
      </c>
      <c r="AC100" s="75">
        <f>'[1]emploi direct_06'!AV97</f>
        <v>-10.534996279071493</v>
      </c>
      <c r="AD100" s="76">
        <f>'[1]emploi direct_06'!AW97</f>
        <v>91.414415590223143</v>
      </c>
      <c r="AE100" s="103">
        <f>'[1]emploi direct_06'!AX97</f>
        <v>-281.89076756991562</v>
      </c>
      <c r="AF100" s="101">
        <f>'[1]emploi direct_06'!AY97</f>
        <v>868.79252055054531</v>
      </c>
      <c r="AG100" s="75">
        <f>'[1]emploi direct_06'!AZ97</f>
        <v>-262.84231554724101</v>
      </c>
      <c r="AH100" s="75">
        <f>'[1]emploi direct_06'!BA97</f>
        <v>-93.058097168610402</v>
      </c>
      <c r="AI100" s="75">
        <f>'[1]emploi direct_06'!BB97</f>
        <v>348.25533126963273</v>
      </c>
      <c r="AJ100" s="75">
        <f>'[1]emploi direct_06'!BC97</f>
        <v>435.41745460395032</v>
      </c>
      <c r="AK100" s="75">
        <f>'[1]emploi direct_06'!BD97</f>
        <v>-95.140025516431706</v>
      </c>
      <c r="AL100" s="75">
        <f>'[1]emploi direct_06'!BE97</f>
        <v>-66.133757100118601</v>
      </c>
      <c r="AM100" s="75">
        <f>'[1]emploi direct_06'!BF97</f>
        <v>289.57843230862636</v>
      </c>
      <c r="AN100" s="75">
        <f>'[1]emploi direct_06'!BG97</f>
        <v>312.7154977007267</v>
      </c>
      <c r="AO100" s="101">
        <f>'[1]emploi direct_06'!BH97</f>
        <v>1005.3638871914591</v>
      </c>
      <c r="AQ100" s="69" t="str">
        <f t="shared" ref="AQ100:AQ101" si="31">V100</f>
        <v>2023T3</v>
      </c>
      <c r="AR100" s="134">
        <f>'[1]emploi direct_06'!BJ97</f>
        <v>1.7232862199648924</v>
      </c>
      <c r="AS100" s="135">
        <f>'[1]emploi direct_06'!BK97</f>
        <v>-3.8307190025944848</v>
      </c>
      <c r="AT100" s="136">
        <f>'[1]emploi direct_06'!BL97</f>
        <v>1.9250850327431124</v>
      </c>
      <c r="AU100" s="137">
        <f>'[1]emploi direct_06'!BM97</f>
        <v>1.9114331538149454</v>
      </c>
      <c r="AV100" s="137">
        <f>'[1]emploi direct_06'!BN97</f>
        <v>0.11885669092581708</v>
      </c>
      <c r="AW100" s="137">
        <f>'[1]emploi direct_06'!BO97</f>
        <v>4.4710651347408037</v>
      </c>
      <c r="AX100" s="137">
        <f>'[1]emploi direct_06'!BP97</f>
        <v>1.1487220922607344</v>
      </c>
      <c r="AY100" s="138">
        <f>'[1]emploi direct_06'!BQ97</f>
        <v>1.949460361256361</v>
      </c>
      <c r="AZ100" s="139">
        <f>'[1]emploi direct_06'!BR97</f>
        <v>-1.3796116248564583</v>
      </c>
      <c r="BA100" s="136">
        <f>'[1]emploi direct_06'!BS97</f>
        <v>2.03623532222732</v>
      </c>
      <c r="BB100" s="137">
        <f>'[1]emploi direct_06'!BT97</f>
        <v>1.1781976696451313</v>
      </c>
      <c r="BC100" s="137">
        <f>'[1]emploi direct_06'!BU97</f>
        <v>0.90096066791565121</v>
      </c>
      <c r="BD100" s="137">
        <f>'[1]emploi direct_06'!BV97</f>
        <v>6.8144717814189848</v>
      </c>
      <c r="BE100" s="137">
        <f>'[1]emploi direct_06'!BW97</f>
        <v>-3.3078265406393692</v>
      </c>
      <c r="BF100" s="137">
        <f>'[1]emploi direct_06'!BX97</f>
        <v>7.321812074279066E-3</v>
      </c>
      <c r="BG100" s="137">
        <f>'[1]emploi direct_06'!BY97</f>
        <v>0.60113272381281391</v>
      </c>
      <c r="BH100" s="137">
        <f>'[1]emploi direct_06'!BZ97</f>
        <v>1.6605705890845535</v>
      </c>
      <c r="BI100" s="137">
        <f>'[1]emploi direct_06'!CA97</f>
        <v>3.7408506185296231</v>
      </c>
      <c r="BJ100" s="136">
        <f>'[1]emploi direct_06'!CB97</f>
        <v>1.7517655657849573</v>
      </c>
      <c r="BL100" s="69" t="str">
        <f t="shared" ref="BL100:BL101" si="32">AQ100</f>
        <v>2023T3</v>
      </c>
      <c r="BM100" s="74">
        <f>'[1]emploi direct_06'!CD97</f>
        <v>7273.2833613571129</v>
      </c>
      <c r="BN100" s="106">
        <f>'[1]emploi direct_06'!CE97</f>
        <v>-37.000701099752064</v>
      </c>
      <c r="BO100" s="101">
        <f>'[1]emploi direct_06'!CF97</f>
        <v>586.20642113341091</v>
      </c>
      <c r="BP100" s="75">
        <f>'[1]emploi direct_06'!CG97</f>
        <v>96.609825286427622</v>
      </c>
      <c r="BQ100" s="75">
        <f>'[1]emploi direct_06'!CH97</f>
        <v>6.0580398609890835</v>
      </c>
      <c r="BR100" s="75">
        <f>'[1]emploi direct_06'!CI97</f>
        <v>187.56966156397903</v>
      </c>
      <c r="BS100" s="75">
        <f>'[1]emploi direct_06'!CJ97</f>
        <v>25.796672740511895</v>
      </c>
      <c r="BT100" s="76">
        <f>'[1]emploi direct_06'!CK97</f>
        <v>270.17222168150693</v>
      </c>
      <c r="BU100" s="103">
        <f>'[1]emploi direct_06'!CL97</f>
        <v>-342.77108475525165</v>
      </c>
      <c r="BV100" s="101">
        <f>'[1]emploi direct_06'!CM97</f>
        <v>4716.7622036635003</v>
      </c>
      <c r="BW100" s="75">
        <f>'[1]emploi direct_06'!CN97</f>
        <v>708.09022385558637</v>
      </c>
      <c r="BX100" s="75">
        <f>'[1]emploi direct_06'!CO97</f>
        <v>168.06823010664812</v>
      </c>
      <c r="BY100" s="75">
        <f>'[1]emploi direct_06'!CP97</f>
        <v>2618.0731368841953</v>
      </c>
      <c r="BZ100" s="75">
        <f>'[1]emploi direct_06'!CQ97</f>
        <v>-633.75685263786727</v>
      </c>
      <c r="CA100" s="75">
        <f>'[1]emploi direct_06'!CR97</f>
        <v>0.84741267895697092</v>
      </c>
      <c r="CB100" s="75">
        <f>'[1]emploi direct_06'!CS97</f>
        <v>44.312575512133662</v>
      </c>
      <c r="CC100" s="75">
        <f>'[1]emploi direct_06'!CT97</f>
        <v>834.57996883644955</v>
      </c>
      <c r="CD100" s="75">
        <f>'[1]emploi direct_06'!CU97</f>
        <v>976.54750842739668</v>
      </c>
      <c r="CE100" s="101">
        <f>'[1]emploi direct_06'!CV97</f>
        <v>2350.0865224152221</v>
      </c>
    </row>
    <row r="101" spans="1:83" s="232" customFormat="1">
      <c r="A101" s="95" t="str">
        <f>Paca!A101</f>
        <v>2023T4</v>
      </c>
      <c r="B101" s="140">
        <f>'[1]emploi direct_06'!V98</f>
        <v>-9.0282778681283204E-2</v>
      </c>
      <c r="C101" s="141">
        <f>'[1]emploi direct_06'!W98</f>
        <v>5.0384071046549739</v>
      </c>
      <c r="D101" s="142">
        <f>'[1]emploi direct_06'!X98</f>
        <v>0.47792848671470711</v>
      </c>
      <c r="E101" s="143">
        <f>'[1]emploi direct_06'!Y98</f>
        <v>0.78798576027840905</v>
      </c>
      <c r="F101" s="143">
        <f>'[1]emploi direct_06'!Z98</f>
        <v>8.1286532736912775E-2</v>
      </c>
      <c r="G101" s="143">
        <f>'[1]emploi direct_06'!AA98</f>
        <v>0.59167059722919912</v>
      </c>
      <c r="H101" s="143">
        <f>'[1]emploi direct_06'!AB98</f>
        <v>-0.68579570619907715</v>
      </c>
      <c r="I101" s="144">
        <f>'[1]emploi direct_06'!AC98</f>
        <v>0.65995491950019414</v>
      </c>
      <c r="J101" s="145">
        <f>'[1]emploi direct_06'!AD98</f>
        <v>-0.79857232542160927</v>
      </c>
      <c r="K101" s="142">
        <f>'[1]emploi direct_06'!AE98</f>
        <v>-0.29403798361791189</v>
      </c>
      <c r="L101" s="143">
        <f>'[1]emploi direct_06'!AF98</f>
        <v>-0.15746838294417032</v>
      </c>
      <c r="M101" s="143">
        <f>'[1]emploi direct_06'!AG98</f>
        <v>0.63257741722502203</v>
      </c>
      <c r="N101" s="143">
        <f>'[1]emploi direct_06'!AH98</f>
        <v>-0.58465504054185935</v>
      </c>
      <c r="O101" s="143">
        <f>'[1]emploi direct_06'!AI98</f>
        <v>-1.1344757541888129</v>
      </c>
      <c r="P101" s="143">
        <f>'[1]emploi direct_06'!AJ98</f>
        <v>-0.10019892482266979</v>
      </c>
      <c r="Q101" s="143">
        <f>'[1]emploi direct_06'!AK98</f>
        <v>-0.5156003798751696</v>
      </c>
      <c r="R101" s="143">
        <f>'[1]emploi direct_06'!AL98</f>
        <v>-0.49167615466912951</v>
      </c>
      <c r="S101" s="143">
        <f>'[1]emploi direct_06'!AM98</f>
        <v>0.12128479415065563</v>
      </c>
      <c r="T101" s="142">
        <f>'[1]emploi direct_06'!AN98</f>
        <v>0.2255621406175301</v>
      </c>
      <c r="V101" s="95" t="str">
        <f t="shared" si="30"/>
        <v>2023T4</v>
      </c>
      <c r="W101" s="92">
        <f>'[1]emploi direct_06'!AP98</f>
        <v>-387.61305097676814</v>
      </c>
      <c r="X101" s="108">
        <f>'[1]emploi direct_06'!AQ98</f>
        <v>46.80144713803918</v>
      </c>
      <c r="Y101" s="100">
        <f>'[1]emploi direct_06'!AR98</f>
        <v>148.33534754248103</v>
      </c>
      <c r="Z101" s="93">
        <f>'[1]emploi direct_06'!AS98</f>
        <v>40.588542882521324</v>
      </c>
      <c r="AA101" s="93">
        <f>'[1]emploi direct_06'!AT98</f>
        <v>4.1480403503619527</v>
      </c>
      <c r="AB101" s="93">
        <f>'[1]emploi direct_06'!AU98</f>
        <v>25.931498165605262</v>
      </c>
      <c r="AC101" s="93">
        <f>'[1]emploi direct_06'!AV98</f>
        <v>-15.577719613388126</v>
      </c>
      <c r="AD101" s="94">
        <f>'[1]emploi direct_06'!AW98</f>
        <v>93.244985757375616</v>
      </c>
      <c r="AE101" s="102">
        <f>'[1]emploi direct_06'!AX98</f>
        <v>-195.67182599453736</v>
      </c>
      <c r="AF101" s="100">
        <f>'[1]emploi direct_06'!AY98</f>
        <v>-694.98251375189284</v>
      </c>
      <c r="AG101" s="93">
        <f>'[1]emploi direct_06'!AZ98</f>
        <v>-95.752637533005327</v>
      </c>
      <c r="AH101" s="93">
        <f>'[1]emploi direct_06'!BA98</f>
        <v>119.0662784582928</v>
      </c>
      <c r="AI101" s="93">
        <f>'[1]emploi direct_06'!BB98</f>
        <v>-239.92713745159563</v>
      </c>
      <c r="AJ101" s="93">
        <f>'[1]emploi direct_06'!BC98</f>
        <v>-210.16794701141407</v>
      </c>
      <c r="AK101" s="93">
        <f>'[1]emploi direct_06'!BD98</f>
        <v>-11.597683113141102</v>
      </c>
      <c r="AL101" s="93">
        <f>'[1]emploi direct_06'!BE98</f>
        <v>-38.23602366230898</v>
      </c>
      <c r="AM101" s="93">
        <f>'[1]emploi direct_06'!BF98</f>
        <v>-251.21311247810081</v>
      </c>
      <c r="AN101" s="93">
        <f>'[1]emploi direct_06'!BG98</f>
        <v>32.845749039359362</v>
      </c>
      <c r="AO101" s="100">
        <f>'[1]emploi direct_06'!BH98</f>
        <v>307.90449408913264</v>
      </c>
      <c r="AQ101" s="95" t="str">
        <f t="shared" si="31"/>
        <v>2023T4</v>
      </c>
      <c r="AR101" s="140">
        <f>'[1]emploi direct_06'!BJ98</f>
        <v>1.0585293392560757</v>
      </c>
      <c r="AS101" s="141">
        <f>'[1]emploi direct_06'!BK98</f>
        <v>-0.70316799947941488</v>
      </c>
      <c r="AT101" s="142">
        <f>'[1]emploi direct_06'!BL98</f>
        <v>1.3772404906161828</v>
      </c>
      <c r="AU101" s="143">
        <f>'[1]emploi direct_06'!BM98</f>
        <v>0.80570710532417156</v>
      </c>
      <c r="AV101" s="143">
        <f>'[1]emploi direct_06'!BN98</f>
        <v>-1.6775435312693321</v>
      </c>
      <c r="AW101" s="143">
        <f>'[1]emploi direct_06'!BO98</f>
        <v>3.1958443911943579</v>
      </c>
      <c r="AX101" s="143">
        <f>'[1]emploi direct_06'!BP98</f>
        <v>0.91912511537175501</v>
      </c>
      <c r="AY101" s="144">
        <f>'[1]emploi direct_06'!BQ98</f>
        <v>2.2446350835850115</v>
      </c>
      <c r="AZ101" s="145">
        <f>'[1]emploi direct_06'!BR98</f>
        <v>-3.0346105518832434</v>
      </c>
      <c r="BA101" s="142">
        <f>'[1]emploi direct_06'!BS98</f>
        <v>1.4036025038831834</v>
      </c>
      <c r="BB101" s="143">
        <f>'[1]emploi direct_06'!BT98</f>
        <v>0.7421733549925813</v>
      </c>
      <c r="BC101" s="143">
        <f>'[1]emploi direct_06'!BU98</f>
        <v>2.169906178228187</v>
      </c>
      <c r="BD101" s="143">
        <f>'[1]emploi direct_06'!BV98</f>
        <v>3.4729042213662131</v>
      </c>
      <c r="BE101" s="143">
        <f>'[1]emploi direct_06'!BW98</f>
        <v>-0.63934946619550459</v>
      </c>
      <c r="BF101" s="143">
        <f>'[1]emploi direct_06'!BX98</f>
        <v>-0.54583943647771305</v>
      </c>
      <c r="BG101" s="143">
        <f>'[1]emploi direct_06'!BY98</f>
        <v>9.6245044158904669E-2</v>
      </c>
      <c r="BH101" s="143">
        <f>'[1]emploi direct_06'!BZ98</f>
        <v>0.91065317357177378</v>
      </c>
      <c r="BI101" s="143">
        <f>'[1]emploi direct_06'!CA98</f>
        <v>2.8780777672783975</v>
      </c>
      <c r="BJ101" s="142">
        <f>'[1]emploi direct_06'!CB98</f>
        <v>1.1645444264798854</v>
      </c>
      <c r="BL101" s="95" t="str">
        <f t="shared" si="32"/>
        <v>2023T4</v>
      </c>
      <c r="BM101" s="92">
        <f>'[1]emploi direct_06'!CD98</f>
        <v>4492.9452874201816</v>
      </c>
      <c r="BN101" s="108">
        <f>'[1]emploi direct_06'!CE98</f>
        <v>-6.9093605941494616</v>
      </c>
      <c r="BO101" s="100">
        <f>'[1]emploi direct_06'!CF98</f>
        <v>423.6641597294838</v>
      </c>
      <c r="BP101" s="93">
        <f>'[1]emploi direct_06'!CG98</f>
        <v>41.494059974997072</v>
      </c>
      <c r="BQ101" s="93">
        <f>'[1]emploi direct_06'!CH98</f>
        <v>-87.136142728776576</v>
      </c>
      <c r="BR101" s="93">
        <f>'[1]emploi direct_06'!CI98</f>
        <v>136.53156156287332</v>
      </c>
      <c r="BS101" s="93">
        <f>'[1]emploi direct_06'!CJ98</f>
        <v>20.54573323500108</v>
      </c>
      <c r="BT101" s="94">
        <f>'[1]emploi direct_06'!CK98</f>
        <v>312.22894768538572</v>
      </c>
      <c r="BU101" s="102">
        <f>'[1]emploi direct_06'!CL98</f>
        <v>-760.70834790533263</v>
      </c>
      <c r="BV101" s="100">
        <f>'[1]emploi direct_06'!CM98</f>
        <v>3261.987706191605</v>
      </c>
      <c r="BW101" s="93">
        <f>'[1]emploi direct_06'!CN98</f>
        <v>447.26715300374781</v>
      </c>
      <c r="BX101" s="93">
        <f>'[1]emploi direct_06'!CO98</f>
        <v>402.28297540045241</v>
      </c>
      <c r="BY101" s="93">
        <f>'[1]emploi direct_06'!CP98</f>
        <v>1369.302072250488</v>
      </c>
      <c r="BZ101" s="93">
        <f>'[1]emploi direct_06'!CQ98</f>
        <v>-117.85283049511418</v>
      </c>
      <c r="CA101" s="93">
        <f>'[1]emploi direct_06'!CR98</f>
        <v>-63.462146029498399</v>
      </c>
      <c r="CB101" s="93">
        <f>'[1]emploi direct_06'!CS98</f>
        <v>7.0937367324868319</v>
      </c>
      <c r="CC101" s="93">
        <f>'[1]emploi direct_06'!CT98</f>
        <v>458.81600280330167</v>
      </c>
      <c r="CD101" s="93">
        <f>'[1]emploi direct_06'!CU98</f>
        <v>758.54074252573628</v>
      </c>
      <c r="CE101" s="100">
        <f>'[1]emploi direct_06'!CV98</f>
        <v>1574.911129998567</v>
      </c>
    </row>
    <row r="102" spans="1:83">
      <c r="A102" s="69" t="str">
        <f>Paca!A102</f>
        <v>2024T1</v>
      </c>
      <c r="B102" s="134">
        <f>'[1]emploi direct_06'!V99</f>
        <v>0.60589753836834959</v>
      </c>
      <c r="C102" s="135">
        <f>'[1]emploi direct_06'!W99</f>
        <v>-1.1061160440864026</v>
      </c>
      <c r="D102" s="136">
        <f>'[1]emploi direct_06'!X99</f>
        <v>0.24789094036954396</v>
      </c>
      <c r="E102" s="137">
        <f>'[1]emploi direct_06'!Y99</f>
        <v>1.1732998616430956</v>
      </c>
      <c r="F102" s="137">
        <f>'[1]emploi direct_06'!Z99</f>
        <v>-0.4024814380920172</v>
      </c>
      <c r="G102" s="137">
        <f>'[1]emploi direct_06'!AA99</f>
        <v>0.62835463530974689</v>
      </c>
      <c r="H102" s="137">
        <f>'[1]emploi direct_06'!AB99</f>
        <v>-0.78547161989704906</v>
      </c>
      <c r="I102" s="138">
        <f>'[1]emploi direct_06'!AC99</f>
        <v>0.18960803839178642</v>
      </c>
      <c r="J102" s="139">
        <f>'[1]emploi direct_06'!AD99</f>
        <v>-1.0853143184974101</v>
      </c>
      <c r="K102" s="136">
        <f>'[1]emploi direct_06'!AE99</f>
        <v>0.77244682730959191</v>
      </c>
      <c r="L102" s="137">
        <f>'[1]emploi direct_06'!AF99</f>
        <v>-0.14564300865473889</v>
      </c>
      <c r="M102" s="137">
        <f>'[1]emploi direct_06'!AG99</f>
        <v>5.2478607778438935E-2</v>
      </c>
      <c r="N102" s="137">
        <f>'[1]emploi direct_06'!AH99</f>
        <v>1.9727216200604136</v>
      </c>
      <c r="O102" s="137">
        <f>'[1]emploi direct_06'!AI99</f>
        <v>2.6054192013092781</v>
      </c>
      <c r="P102" s="137">
        <f>'[1]emploi direct_06'!AJ99</f>
        <v>-1.4050110875225896</v>
      </c>
      <c r="Q102" s="137">
        <f>'[1]emploi direct_06'!AK99</f>
        <v>-0.88038426865457708</v>
      </c>
      <c r="R102" s="137">
        <f>'[1]emploi direct_06'!AL99</f>
        <v>1.4517458472904865</v>
      </c>
      <c r="S102" s="137">
        <f>'[1]emploi direct_06'!AM99</f>
        <v>0.39152066560794729</v>
      </c>
      <c r="T102" s="136">
        <f>'[1]emploi direct_06'!AN99</f>
        <v>0.71329816216698649</v>
      </c>
      <c r="V102" s="69" t="str">
        <f t="shared" ref="V102" si="33">A102</f>
        <v>2024T1</v>
      </c>
      <c r="W102" s="74">
        <f>'[1]emploi direct_06'!AP99</f>
        <v>2598.9647674010484</v>
      </c>
      <c r="X102" s="106">
        <f>'[1]emploi direct_06'!AQ99</f>
        <v>-10.792320775180769</v>
      </c>
      <c r="Y102" s="101">
        <f>'[1]emploi direct_06'!AR99</f>
        <v>77.305975370094529</v>
      </c>
      <c r="Z102" s="75">
        <f>'[1]emploi direct_06'!AS99</f>
        <v>60.912002394890806</v>
      </c>
      <c r="AA102" s="75">
        <f>'[1]emploi direct_06'!AT99</f>
        <v>-20.555266357156142</v>
      </c>
      <c r="AB102" s="75">
        <f>'[1]emploi direct_06'!AU99</f>
        <v>27.702213029416271</v>
      </c>
      <c r="AC102" s="75">
        <f>'[1]emploi direct_06'!AV99</f>
        <v>-17.719480553175345</v>
      </c>
      <c r="AD102" s="76">
        <f>'[1]emploi direct_06'!AW99</f>
        <v>26.966506856122578</v>
      </c>
      <c r="AE102" s="103">
        <f>'[1]emploi direct_06'!AX99</f>
        <v>-263.80771807822748</v>
      </c>
      <c r="AF102" s="101">
        <f>'[1]emploi direct_06'!AY99</f>
        <v>1820.3720702888095</v>
      </c>
      <c r="AG102" s="75">
        <f>'[1]emploi direct_06'!AZ99</f>
        <v>-88.422462241825997</v>
      </c>
      <c r="AH102" s="75">
        <f>'[1]emploi direct_06'!BA99</f>
        <v>9.9402200090080441</v>
      </c>
      <c r="AI102" s="75">
        <f>'[1]emploi direct_06'!BB99</f>
        <v>804.82026339761069</v>
      </c>
      <c r="AJ102" s="75">
        <f>'[1]emploi direct_06'!BC99</f>
        <v>477.19265059115423</v>
      </c>
      <c r="AK102" s="75">
        <f>'[1]emploi direct_06'!BD99</f>
        <v>-162.46228294799948</v>
      </c>
      <c r="AL102" s="75">
        <f>'[1]emploi direct_06'!BE99</f>
        <v>-64.951135812528264</v>
      </c>
      <c r="AM102" s="75">
        <f>'[1]emploi direct_06'!BF99</f>
        <v>738.09652609375917</v>
      </c>
      <c r="AN102" s="75">
        <f>'[1]emploi direct_06'!BG99</f>
        <v>106.15829119965929</v>
      </c>
      <c r="AO102" s="101">
        <f>'[1]emploi direct_06'!BH99</f>
        <v>975.88676059557474</v>
      </c>
      <c r="AQ102" s="69" t="str">
        <f t="shared" ref="AQ102" si="34">V102</f>
        <v>2024T1</v>
      </c>
      <c r="AR102" s="134">
        <f>'[1]emploi direct_06'!BJ99</f>
        <v>1.2751766120257635</v>
      </c>
      <c r="AS102" s="135">
        <f>'[1]emploi direct_06'!BK99</f>
        <v>0.91124647014741988</v>
      </c>
      <c r="AT102" s="136">
        <f>'[1]emploi direct_06'!BL99</f>
        <v>1.2765858305193056</v>
      </c>
      <c r="AU102" s="137">
        <f>'[1]emploi direct_06'!BM99</f>
        <v>1.4281699377055368</v>
      </c>
      <c r="AV102" s="137">
        <f>'[1]emploi direct_06'!BN99</f>
        <v>-0.51842535421514624</v>
      </c>
      <c r="AW102" s="137">
        <f>'[1]emploi direct_06'!BO99</f>
        <v>2.9486375131099862</v>
      </c>
      <c r="AX102" s="137">
        <f>'[1]emploi direct_06'!BP99</f>
        <v>-2.1809826014150491</v>
      </c>
      <c r="AY102" s="138">
        <f>'[1]emploi direct_06'!BQ99</f>
        <v>1.9274466505492027</v>
      </c>
      <c r="AZ102" s="139">
        <f>'[1]emploi direct_06'!BR99</f>
        <v>-3.6160718942667702</v>
      </c>
      <c r="BA102" s="136">
        <f>'[1]emploi direct_06'!BS99</f>
        <v>1.5766050531769382</v>
      </c>
      <c r="BB102" s="137">
        <f>'[1]emploi direct_06'!BT99</f>
        <v>1.6477477316412248E-2</v>
      </c>
      <c r="BC102" s="137">
        <f>'[1]emploi direct_06'!BU99</f>
        <v>0.87241058537286253</v>
      </c>
      <c r="BD102" s="137">
        <f>'[1]emploi direct_06'!BV99</f>
        <v>4.2490966560506216</v>
      </c>
      <c r="BE102" s="137">
        <f>'[1]emploi direct_06'!BW99</f>
        <v>3.3030629245759391</v>
      </c>
      <c r="BF102" s="137">
        <f>'[1]emploi direct_06'!BX99</f>
        <v>-2.0365310394973024</v>
      </c>
      <c r="BG102" s="137">
        <f>'[1]emploi direct_06'!BY99</f>
        <v>-1.7281164437292551</v>
      </c>
      <c r="BH102" s="137">
        <f>'[1]emploi direct_06'!BZ99</f>
        <v>1.9491599200073262</v>
      </c>
      <c r="BI102" s="137">
        <f>'[1]emploi direct_06'!CA99</f>
        <v>2.2349147155985571</v>
      </c>
      <c r="BJ102" s="136">
        <f>'[1]emploi direct_06'!CB99</f>
        <v>1.657675467612818</v>
      </c>
      <c r="BL102" s="69" t="str">
        <f t="shared" ref="BL102" si="35">AQ102</f>
        <v>2024T1</v>
      </c>
      <c r="BM102" s="74">
        <f>'[1]emploi direct_06'!CD99</f>
        <v>5433.6539142779075</v>
      </c>
      <c r="BN102" s="106">
        <f>'[1]emploi direct_06'!CE99</f>
        <v>8.7132439913639246</v>
      </c>
      <c r="BO102" s="101">
        <f>'[1]emploi direct_06'!CF99</f>
        <v>394.06568731841253</v>
      </c>
      <c r="BP102" s="75">
        <f>'[1]emploi direct_06'!CG99</f>
        <v>73.957303749816674</v>
      </c>
      <c r="BQ102" s="75">
        <f>'[1]emploi direct_06'!CH99</f>
        <v>-26.507535587991697</v>
      </c>
      <c r="BR102" s="75">
        <f>'[1]emploi direct_06'!CI99</f>
        <v>127.0664206125648</v>
      </c>
      <c r="BS102" s="75">
        <f>'[1]emploi direct_06'!CJ99</f>
        <v>-49.902771450585533</v>
      </c>
      <c r="BT102" s="76">
        <f>'[1]emploi direct_06'!CK99</f>
        <v>269.45226999460647</v>
      </c>
      <c r="BU102" s="103">
        <f>'[1]emploi direct_06'!CL99</f>
        <v>-902.03870852058753</v>
      </c>
      <c r="BV102" s="101">
        <f>'[1]emploi direct_06'!CM99</f>
        <v>3686.0616465123603</v>
      </c>
      <c r="BW102" s="75">
        <f>'[1]emploi direct_06'!CN99</f>
        <v>9.9875542039953871</v>
      </c>
      <c r="BX102" s="75">
        <f>'[1]emploi direct_06'!CO99</f>
        <v>163.90419561062663</v>
      </c>
      <c r="BY102" s="75">
        <f>'[1]emploi direct_06'!CP99</f>
        <v>1695.6703199669209</v>
      </c>
      <c r="BZ102" s="75">
        <f>'[1]emploi direct_06'!CQ99</f>
        <v>600.88323161698645</v>
      </c>
      <c r="CA102" s="75">
        <f>'[1]emploi direct_06'!CR99</f>
        <v>-237.00336982510817</v>
      </c>
      <c r="CB102" s="75">
        <f>'[1]emploi direct_06'!CS99</f>
        <v>-128.5931422331887</v>
      </c>
      <c r="CC102" s="75">
        <f>'[1]emploi direct_06'!CT99</f>
        <v>986.15666667088226</v>
      </c>
      <c r="CD102" s="75">
        <f>'[1]emploi direct_06'!CU99</f>
        <v>595.05619050125097</v>
      </c>
      <c r="CE102" s="101">
        <f>'[1]emploi direct_06'!CV99</f>
        <v>2246.8520449763455</v>
      </c>
    </row>
    <row r="103" spans="1:83">
      <c r="A103" s="69" t="str">
        <f>Paca!A103</f>
        <v>2024T2</v>
      </c>
      <c r="B103" s="134">
        <f>'[1]emploi direct_06'!V100</f>
        <v>-4.5720378558467001E-2</v>
      </c>
      <c r="C103" s="135">
        <f>'[1]emploi direct_06'!W100</f>
        <v>-3.1804660382090399</v>
      </c>
      <c r="D103" s="136">
        <f>'[1]emploi direct_06'!X100</f>
        <v>0.36353360459910888</v>
      </c>
      <c r="E103" s="137">
        <f>'[1]emploi direct_06'!Y100</f>
        <v>0.91029083726492654</v>
      </c>
      <c r="F103" s="137">
        <f>'[1]emploi direct_06'!Z100</f>
        <v>0.69023636338876315</v>
      </c>
      <c r="G103" s="137">
        <f>'[1]emploi direct_06'!AA100</f>
        <v>0.33862211244128915</v>
      </c>
      <c r="H103" s="137">
        <f>'[1]emploi direct_06'!AB100</f>
        <v>-1.2854486776443297</v>
      </c>
      <c r="I103" s="138">
        <f>'[1]emploi direct_06'!AC100</f>
        <v>0.31213723614329503</v>
      </c>
      <c r="J103" s="139">
        <f>'[1]emploi direct_06'!AD100</f>
        <v>-1.0868205515044527</v>
      </c>
      <c r="K103" s="136">
        <f>'[1]emploi direct_06'!AE100</f>
        <v>-5.1962427884633122E-2</v>
      </c>
      <c r="L103" s="137">
        <f>'[1]emploi direct_06'!AF100</f>
        <v>-6.0674298901086665E-2</v>
      </c>
      <c r="M103" s="137">
        <f>'[1]emploi direct_06'!AG100</f>
        <v>0.55039578764637387</v>
      </c>
      <c r="N103" s="137">
        <f>'[1]emploi direct_06'!AH100</f>
        <v>-0.12135893415565757</v>
      </c>
      <c r="O103" s="137">
        <f>'[1]emploi direct_06'!AI100</f>
        <v>-1.6601707322029591</v>
      </c>
      <c r="P103" s="137">
        <f>'[1]emploi direct_06'!AJ100</f>
        <v>-4.6249831184197454E-2</v>
      </c>
      <c r="Q103" s="137">
        <f>'[1]emploi direct_06'!AK100</f>
        <v>6.8982676047601998E-3</v>
      </c>
      <c r="R103" s="137">
        <f>'[1]emploi direct_06'!AL100</f>
        <v>-5.9327535580699919E-2</v>
      </c>
      <c r="S103" s="137">
        <f>'[1]emploi direct_06'!AM100</f>
        <v>0.76015981255825871</v>
      </c>
      <c r="T103" s="136">
        <f>'[1]emploi direct_06'!AN100</f>
        <v>7.5799289445988016E-2</v>
      </c>
      <c r="V103" s="69" t="str">
        <f t="shared" ref="V103" si="36">A103</f>
        <v>2024T2</v>
      </c>
      <c r="W103" s="74">
        <f>'[1]emploi direct_06'!AP100</f>
        <v>-197.30335108184954</v>
      </c>
      <c r="X103" s="106">
        <f>'[1]emploi direct_06'!AQ100</f>
        <v>-30.68840730179204</v>
      </c>
      <c r="Y103" s="101">
        <f>'[1]emploi direct_06'!AR100</f>
        <v>113.65072650608636</v>
      </c>
      <c r="Z103" s="75">
        <f>'[1]emploi direct_06'!AS100</f>
        <v>47.812333870824659</v>
      </c>
      <c r="AA103" s="75">
        <f>'[1]emploi direct_06'!AT100</f>
        <v>35.10941605257176</v>
      </c>
      <c r="AB103" s="75">
        <f>'[1]emploi direct_06'!AU100</f>
        <v>15.022607753700868</v>
      </c>
      <c r="AC103" s="75">
        <f>'[1]emploi direct_06'!AV100</f>
        <v>-28.770704898422991</v>
      </c>
      <c r="AD103" s="76">
        <f>'[1]emploi direct_06'!AW100</f>
        <v>44.4770737274157</v>
      </c>
      <c r="AE103" s="103">
        <f>'[1]emploi direct_06'!AX100</f>
        <v>-261.30672214761216</v>
      </c>
      <c r="AF103" s="101">
        <f>'[1]emploi direct_06'!AY100</f>
        <v>-123.40217328423751</v>
      </c>
      <c r="AG103" s="75">
        <f>'[1]emploi direct_06'!AZ100</f>
        <v>-36.782796840547235</v>
      </c>
      <c r="AH103" s="75">
        <f>'[1]emploi direct_06'!BA100</f>
        <v>104.30776627988234</v>
      </c>
      <c r="AI103" s="75">
        <f>'[1]emploi direct_06'!BB100</f>
        <v>-50.488080808012455</v>
      </c>
      <c r="AJ103" s="75">
        <f>'[1]emploi direct_06'!BC100</f>
        <v>-311.98893324588062</v>
      </c>
      <c r="AK103" s="75">
        <f>'[1]emploi direct_06'!BD100</f>
        <v>-5.2727574578839267</v>
      </c>
      <c r="AL103" s="75">
        <f>'[1]emploi direct_06'!BE100</f>
        <v>0.50444535117367195</v>
      </c>
      <c r="AM103" s="75">
        <f>'[1]emploi direct_06'!BF100</f>
        <v>-30.601196131108736</v>
      </c>
      <c r="AN103" s="75">
        <f>'[1]emploi direct_06'!BG100</f>
        <v>206.91937956814945</v>
      </c>
      <c r="AO103" s="101">
        <f>'[1]emploi direct_06'!BH100</f>
        <v>104.44322514568921</v>
      </c>
      <c r="AQ103" s="69" t="str">
        <f t="shared" ref="AQ103" si="37">V103</f>
        <v>2024T2</v>
      </c>
      <c r="AR103" s="134">
        <f>'[1]emploi direct_06'!BJ100</f>
        <v>0.86154294793856501</v>
      </c>
      <c r="AS103" s="135">
        <f>'[1]emploi direct_06'!BK100</f>
        <v>-2.235560183715013</v>
      </c>
      <c r="AT103" s="136">
        <f>'[1]emploi direct_06'!BL100</f>
        <v>1.4358819706381309</v>
      </c>
      <c r="AU103" s="137">
        <f>'[1]emploi direct_06'!BM100</f>
        <v>2.3532234621309822</v>
      </c>
      <c r="AV103" s="137">
        <f>'[1]emploi direct_06'!BN100</f>
        <v>-6.9761909874654915E-2</v>
      </c>
      <c r="AW103" s="137">
        <f>'[1]emploi direct_06'!BO100</f>
        <v>3.3039246072378958</v>
      </c>
      <c r="AX103" s="137">
        <f>'[1]emploi direct_06'!BP100</f>
        <v>-3.1815245547307303</v>
      </c>
      <c r="AY103" s="138">
        <f>'[1]emploi direct_06'!BQ100</f>
        <v>1.8244099335340769</v>
      </c>
      <c r="AZ103" s="139">
        <f>'[1]emploi direct_06'!BR100</f>
        <v>-4.0455653118042223</v>
      </c>
      <c r="BA103" s="136">
        <f>'[1]emploi direct_06'!BS100</f>
        <v>0.79442252962551585</v>
      </c>
      <c r="BB103" s="137">
        <f>'[1]emploi direct_06'!BT100</f>
        <v>-0.79220115589175855</v>
      </c>
      <c r="BC103" s="137">
        <f>'[1]emploi direct_06'!BU100</f>
        <v>0.74148950337999953</v>
      </c>
      <c r="BD103" s="137">
        <f>'[1]emploi direct_06'!BV100</f>
        <v>2.1201249383864029</v>
      </c>
      <c r="BE103" s="137">
        <f>'[1]emploi direct_06'!BW100</f>
        <v>2.1583760279333397</v>
      </c>
      <c r="BF103" s="137">
        <f>'[1]emploi direct_06'!BX100</f>
        <v>-2.3519922339592103</v>
      </c>
      <c r="BG103" s="137">
        <f>'[1]emploi direct_06'!BY100</f>
        <v>-2.2563137390207766</v>
      </c>
      <c r="BH103" s="137">
        <f>'[1]emploi direct_06'!BZ100</f>
        <v>1.4681247772434736</v>
      </c>
      <c r="BI103" s="137">
        <f>'[1]emploi direct_06'!CA100</f>
        <v>2.4604731868513419</v>
      </c>
      <c r="BJ103" s="136">
        <f>'[1]emploi direct_06'!CB100</f>
        <v>1.766492836445499</v>
      </c>
      <c r="BL103" s="69" t="str">
        <f t="shared" ref="BL103" si="38">AQ103</f>
        <v>2024T2</v>
      </c>
      <c r="BM103" s="74">
        <f>'[1]emploi direct_06'!CD100</f>
        <v>3684.4898270991398</v>
      </c>
      <c r="BN103" s="106">
        <f>'[1]emploi direct_06'!CE100</f>
        <v>-21.362497498462062</v>
      </c>
      <c r="BO103" s="101">
        <f>'[1]emploi direct_06'!CF100</f>
        <v>444.15108756280097</v>
      </c>
      <c r="BP103" s="75">
        <f>'[1]emploi direct_06'!CG100</f>
        <v>121.85879384531563</v>
      </c>
      <c r="BQ103" s="75">
        <f>'[1]emploi direct_06'!CH100</f>
        <v>-3.5754817934739549</v>
      </c>
      <c r="BR103" s="75">
        <f>'[1]emploi direct_06'!CI100</f>
        <v>142.36769492388339</v>
      </c>
      <c r="BS103" s="75">
        <f>'[1]emploi direct_06'!CJ100</f>
        <v>-72.602901344057955</v>
      </c>
      <c r="BT103" s="76">
        <f>'[1]emploi direct_06'!CK100</f>
        <v>256.10298193113704</v>
      </c>
      <c r="BU103" s="103">
        <f>'[1]emploi direct_06'!CL100</f>
        <v>-1002.6770337902926</v>
      </c>
      <c r="BV103" s="101">
        <f>'[1]emploi direct_06'!CM100</f>
        <v>1870.7799038032244</v>
      </c>
      <c r="BW103" s="75">
        <f>'[1]emploi direct_06'!CN100</f>
        <v>-483.80021216261957</v>
      </c>
      <c r="BX103" s="75">
        <f>'[1]emploi direct_06'!CO100</f>
        <v>140.25616757857279</v>
      </c>
      <c r="BY103" s="75">
        <f>'[1]emploi direct_06'!CP100</f>
        <v>862.66037640763534</v>
      </c>
      <c r="BZ103" s="75">
        <f>'[1]emploi direct_06'!CQ100</f>
        <v>390.45322493780986</v>
      </c>
      <c r="CA103" s="75">
        <f>'[1]emploi direct_06'!CR100</f>
        <v>-274.47274903545622</v>
      </c>
      <c r="CB103" s="75">
        <f>'[1]emploi direct_06'!CS100</f>
        <v>-168.81647122378217</v>
      </c>
      <c r="CC103" s="75">
        <f>'[1]emploi direct_06'!CT100</f>
        <v>745.86064979317598</v>
      </c>
      <c r="CD103" s="75">
        <f>'[1]emploi direct_06'!CU100</f>
        <v>658.6389175078948</v>
      </c>
      <c r="CE103" s="101">
        <f>'[1]emploi direct_06'!CV100</f>
        <v>2393.5983670218557</v>
      </c>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f>'[1]emploi direct_06'!AP101</f>
        <v>0</v>
      </c>
      <c r="X104" s="106">
        <f>'[1]emploi direct_06'!AQ101</f>
        <v>0</v>
      </c>
      <c r="Y104" s="101">
        <f>'[1]emploi direct_06'!AR101</f>
        <v>0</v>
      </c>
      <c r="Z104" s="75">
        <f>'[1]emploi direct_06'!AS101</f>
        <v>0</v>
      </c>
      <c r="AA104" s="75">
        <f>'[1]emploi direct_06'!AT101</f>
        <v>0</v>
      </c>
      <c r="AB104" s="75">
        <f>'[1]emploi direct_06'!AU101</f>
        <v>0</v>
      </c>
      <c r="AC104" s="75">
        <f>'[1]emploi direct_06'!AV101</f>
        <v>0</v>
      </c>
      <c r="AD104" s="76">
        <f>'[1]emploi direct_06'!AW101</f>
        <v>0</v>
      </c>
      <c r="AE104" s="103">
        <f>'[1]emploi direct_06'!AX101</f>
        <v>0</v>
      </c>
      <c r="AF104" s="101">
        <f>'[1]emploi direct_06'!AY101</f>
        <v>0</v>
      </c>
      <c r="AG104" s="75">
        <f>'[1]emploi direct_06'!AZ101</f>
        <v>0</v>
      </c>
      <c r="AH104" s="75">
        <f>'[1]emploi direct_06'!BA101</f>
        <v>0</v>
      </c>
      <c r="AI104" s="75">
        <f>'[1]emploi direct_06'!BB101</f>
        <v>0</v>
      </c>
      <c r="AJ104" s="75">
        <f>'[1]emploi direct_06'!BC101</f>
        <v>0</v>
      </c>
      <c r="AK104" s="75">
        <f>'[1]emploi direct_06'!BD101</f>
        <v>0</v>
      </c>
      <c r="AL104" s="75">
        <f>'[1]emploi direct_06'!BE101</f>
        <v>0</v>
      </c>
      <c r="AM104" s="75">
        <f>'[1]emploi direct_06'!BF101</f>
        <v>0</v>
      </c>
      <c r="AN104" s="75">
        <f>'[1]emploi direct_06'!BG101</f>
        <v>0</v>
      </c>
      <c r="AO104" s="101">
        <f>'[1]emploi direct_06'!BH101</f>
        <v>0</v>
      </c>
      <c r="AQ104" s="69">
        <f t="shared" ref="AQ104" si="39">V104</f>
        <v>0</v>
      </c>
      <c r="AR104" s="134">
        <f>'[1]emploi direct_06'!BJ101</f>
        <v>0</v>
      </c>
      <c r="AS104" s="135">
        <f>'[1]emploi direct_06'!BK101</f>
        <v>0</v>
      </c>
      <c r="AT104" s="136">
        <f>'[1]emploi direct_06'!BL101</f>
        <v>0</v>
      </c>
      <c r="AU104" s="137">
        <f>'[1]emploi direct_06'!BM101</f>
        <v>0</v>
      </c>
      <c r="AV104" s="137">
        <f>'[1]emploi direct_06'!BN101</f>
        <v>0</v>
      </c>
      <c r="AW104" s="137">
        <f>'[1]emploi direct_06'!BO101</f>
        <v>0</v>
      </c>
      <c r="AX104" s="137">
        <f>'[1]emploi direct_06'!BP101</f>
        <v>0</v>
      </c>
      <c r="AY104" s="138">
        <f>'[1]emploi direct_06'!BQ101</f>
        <v>0</v>
      </c>
      <c r="AZ104" s="139">
        <f>'[1]emploi direct_06'!BR101</f>
        <v>0</v>
      </c>
      <c r="BA104" s="136">
        <f>'[1]emploi direct_06'!BS101</f>
        <v>0</v>
      </c>
      <c r="BB104" s="137">
        <f>'[1]emploi direct_06'!BT101</f>
        <v>0</v>
      </c>
      <c r="BC104" s="137">
        <f>'[1]emploi direct_06'!BU101</f>
        <v>0</v>
      </c>
      <c r="BD104" s="137">
        <f>'[1]emploi direct_06'!BV101</f>
        <v>0</v>
      </c>
      <c r="BE104" s="137">
        <f>'[1]emploi direct_06'!BW101</f>
        <v>0</v>
      </c>
      <c r="BF104" s="137">
        <f>'[1]emploi direct_06'!BX101</f>
        <v>0</v>
      </c>
      <c r="BG104" s="137">
        <f>'[1]emploi direct_06'!BY101</f>
        <v>0</v>
      </c>
      <c r="BH104" s="137">
        <f>'[1]emploi direct_06'!BZ101</f>
        <v>0</v>
      </c>
      <c r="BI104" s="137">
        <f>'[1]emploi direct_06'!CA101</f>
        <v>0</v>
      </c>
      <c r="BJ104" s="136">
        <f>'[1]emploi direct_06'!CB101</f>
        <v>0</v>
      </c>
      <c r="BL104" s="69">
        <f t="shared" ref="BL104" si="40">AQ104</f>
        <v>0</v>
      </c>
      <c r="BM104" s="74">
        <f>'[1]emploi direct_06'!CD101</f>
        <v>0</v>
      </c>
      <c r="BN104" s="106">
        <f>'[1]emploi direct_06'!CE101</f>
        <v>0</v>
      </c>
      <c r="BO104" s="101">
        <f>'[1]emploi direct_06'!CF101</f>
        <v>0</v>
      </c>
      <c r="BP104" s="75">
        <f>'[1]emploi direct_06'!CG101</f>
        <v>0</v>
      </c>
      <c r="BQ104" s="75">
        <f>'[1]emploi direct_06'!CH101</f>
        <v>0</v>
      </c>
      <c r="BR104" s="75">
        <f>'[1]emploi direct_06'!CI101</f>
        <v>0</v>
      </c>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tint="0.39997558519241921"/>
  </sheetPr>
  <dimension ref="A1:CE139"/>
  <sheetViews>
    <sheetView zoomScaleNormal="100" workbookViewId="0">
      <pane xSplit="1" ySplit="12" topLeftCell="B89" activePane="bottomRight" state="frozen"/>
      <selection activeCell="O101" sqref="O101"/>
      <selection pane="topRight" activeCell="O101" sqref="O101"/>
      <selection pane="bottomLeft" activeCell="O101" sqref="O101"/>
      <selection pane="bottomRight" activeCell="O101" sqref="O101"/>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31</v>
      </c>
      <c r="C5" s="17"/>
      <c r="D5" s="18"/>
      <c r="E5" s="34"/>
      <c r="F5" s="35"/>
      <c r="G5" s="35"/>
      <c r="H5" s="35"/>
      <c r="I5" s="35"/>
      <c r="J5" s="18"/>
      <c r="K5" s="18"/>
      <c r="L5" s="34"/>
      <c r="M5" s="34"/>
      <c r="N5" s="34"/>
      <c r="O5" s="34"/>
      <c r="P5" s="34"/>
      <c r="Q5" s="34"/>
      <c r="R5" s="34"/>
      <c r="S5" s="34"/>
      <c r="T5" s="34"/>
      <c r="U5" s="235"/>
      <c r="V5" s="17" t="s">
        <v>25</v>
      </c>
      <c r="W5" s="17" t="str">
        <f>B5</f>
        <v>: Bouches-du-Rhône</v>
      </c>
      <c r="X5" s="17"/>
      <c r="Y5" s="18"/>
      <c r="Z5" s="34"/>
      <c r="AA5" s="35"/>
      <c r="AB5" s="35"/>
      <c r="AC5" s="35"/>
      <c r="AD5" s="35"/>
      <c r="AE5" s="18"/>
      <c r="AF5" s="18"/>
      <c r="AG5" s="34"/>
      <c r="AH5" s="34"/>
      <c r="AI5" s="34"/>
      <c r="AJ5" s="34"/>
      <c r="AK5" s="34"/>
      <c r="AL5" s="34"/>
      <c r="AM5" s="34"/>
      <c r="AN5" s="34"/>
      <c r="AO5" s="34"/>
      <c r="AP5" s="235"/>
      <c r="AQ5" s="17" t="s">
        <v>25</v>
      </c>
      <c r="AR5" s="17" t="str">
        <f>B5</f>
        <v>: Bouches-du-Rhône</v>
      </c>
      <c r="AS5" s="17"/>
      <c r="AT5" s="18"/>
      <c r="AU5" s="34"/>
      <c r="AV5" s="35"/>
      <c r="AW5" s="35"/>
      <c r="AX5" s="35"/>
      <c r="AY5" s="35"/>
      <c r="AZ5" s="18"/>
      <c r="BA5" s="18"/>
      <c r="BB5" s="34"/>
      <c r="BC5" s="34"/>
      <c r="BD5" s="34"/>
      <c r="BE5" s="34"/>
      <c r="BF5" s="34"/>
      <c r="BG5" s="34"/>
      <c r="BH5" s="34"/>
      <c r="BI5" s="34"/>
      <c r="BJ5" s="34"/>
      <c r="BK5" s="235"/>
      <c r="BL5" s="17" t="s">
        <v>25</v>
      </c>
      <c r="BM5" s="17" t="str">
        <f>B5</f>
        <v>: Bouches-du-Rhône</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tr">
        <f>Paca!$B$10</f>
        <v>: 19 septembre 2024</v>
      </c>
      <c r="C10" s="73"/>
      <c r="D10" s="66"/>
      <c r="E10" s="67"/>
      <c r="F10" s="68"/>
      <c r="G10" s="68"/>
      <c r="H10" s="68"/>
      <c r="I10" s="68"/>
      <c r="J10" s="66"/>
      <c r="K10" s="66"/>
      <c r="L10" s="67"/>
      <c r="M10" s="67"/>
      <c r="N10" s="67"/>
      <c r="O10" s="67"/>
      <c r="V10" s="71" t="s">
        <v>65</v>
      </c>
      <c r="W10" s="73" t="str">
        <f>Paca!$B$10</f>
        <v>: 19 septembre 2024</v>
      </c>
      <c r="X10" s="73"/>
      <c r="Y10" s="66"/>
      <c r="Z10" s="67"/>
      <c r="AA10" s="68"/>
      <c r="AB10" s="68"/>
      <c r="AC10" s="68"/>
      <c r="AD10" s="68"/>
      <c r="AE10" s="66"/>
      <c r="AF10" s="66"/>
      <c r="AG10" s="67"/>
      <c r="AH10" s="67"/>
      <c r="AI10" s="67"/>
      <c r="AJ10" s="67"/>
      <c r="AQ10" s="71" t="s">
        <v>65</v>
      </c>
      <c r="AR10" s="73" t="str">
        <f>Paca!$B$10</f>
        <v>: 19 septembre 2024</v>
      </c>
      <c r="AS10" s="73"/>
      <c r="AT10" s="66"/>
      <c r="AU10" s="67"/>
      <c r="AV10" s="68"/>
      <c r="AW10" s="68"/>
      <c r="AX10" s="68"/>
      <c r="AY10" s="68"/>
      <c r="AZ10" s="66"/>
      <c r="BA10" s="66"/>
      <c r="BB10" s="67"/>
      <c r="BC10" s="67"/>
      <c r="BD10" s="67"/>
      <c r="BE10" s="67"/>
      <c r="BL10" s="71" t="s">
        <v>65</v>
      </c>
      <c r="BM10" s="73" t="str">
        <f>Paca!$B$10</f>
        <v>: 19 septembre 2024</v>
      </c>
      <c r="BN10" s="73"/>
      <c r="BO10" s="66"/>
      <c r="BP10" s="67"/>
      <c r="BQ10" s="68"/>
      <c r="BR10" s="68"/>
      <c r="BS10" s="68"/>
      <c r="BT10" s="68"/>
      <c r="BU10" s="66"/>
      <c r="BV10" s="66"/>
      <c r="BW10" s="67"/>
      <c r="BX10" s="67"/>
      <c r="BY10" s="67"/>
      <c r="BZ10" s="67"/>
    </row>
    <row r="11" spans="1:83"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row>
    <row r="12" spans="1:83" s="120" customFormat="1" ht="91.2">
      <c r="A12" s="312"/>
      <c r="B12" s="322"/>
      <c r="C12" s="321"/>
      <c r="D12" s="233" t="s">
        <v>67</v>
      </c>
      <c r="E12" s="38" t="s">
        <v>63</v>
      </c>
      <c r="F12" s="38" t="s">
        <v>66</v>
      </c>
      <c r="G12" s="38" t="s">
        <v>64</v>
      </c>
      <c r="H12" s="38" t="s">
        <v>53</v>
      </c>
      <c r="I12" s="39" t="s">
        <v>54</v>
      </c>
      <c r="J12" s="322"/>
      <c r="K12" s="233" t="s">
        <v>68</v>
      </c>
      <c r="L12" s="38" t="s">
        <v>55</v>
      </c>
      <c r="M12" s="38" t="s">
        <v>56</v>
      </c>
      <c r="N12" s="38" t="s">
        <v>57</v>
      </c>
      <c r="O12" s="38" t="s">
        <v>58</v>
      </c>
      <c r="P12" s="38" t="s">
        <v>59</v>
      </c>
      <c r="Q12" s="38" t="s">
        <v>60</v>
      </c>
      <c r="R12" s="38" t="s">
        <v>61</v>
      </c>
      <c r="S12" s="38" t="s">
        <v>62</v>
      </c>
      <c r="T12" s="311"/>
      <c r="U12" s="237"/>
      <c r="V12" s="312"/>
      <c r="W12" s="322"/>
      <c r="X12" s="321"/>
      <c r="Y12" s="233" t="s">
        <v>67</v>
      </c>
      <c r="Z12" s="38" t="s">
        <v>63</v>
      </c>
      <c r="AA12" s="38" t="s">
        <v>66</v>
      </c>
      <c r="AB12" s="38" t="s">
        <v>64</v>
      </c>
      <c r="AC12" s="38" t="s">
        <v>53</v>
      </c>
      <c r="AD12" s="39" t="s">
        <v>54</v>
      </c>
      <c r="AE12" s="322"/>
      <c r="AF12" s="233" t="s">
        <v>68</v>
      </c>
      <c r="AG12" s="38" t="s">
        <v>55</v>
      </c>
      <c r="AH12" s="38" t="s">
        <v>56</v>
      </c>
      <c r="AI12" s="38" t="s">
        <v>57</v>
      </c>
      <c r="AJ12" s="38" t="s">
        <v>58</v>
      </c>
      <c r="AK12" s="38" t="s">
        <v>59</v>
      </c>
      <c r="AL12" s="38" t="s">
        <v>60</v>
      </c>
      <c r="AM12" s="38" t="s">
        <v>61</v>
      </c>
      <c r="AN12" s="38" t="s">
        <v>62</v>
      </c>
      <c r="AO12" s="311"/>
      <c r="AP12" s="237"/>
      <c r="AQ12" s="312"/>
      <c r="AR12" s="322"/>
      <c r="AS12" s="321"/>
      <c r="AT12" s="233" t="s">
        <v>67</v>
      </c>
      <c r="AU12" s="38" t="s">
        <v>63</v>
      </c>
      <c r="AV12" s="38" t="s">
        <v>66</v>
      </c>
      <c r="AW12" s="38" t="s">
        <v>64</v>
      </c>
      <c r="AX12" s="38" t="s">
        <v>53</v>
      </c>
      <c r="AY12" s="39" t="s">
        <v>54</v>
      </c>
      <c r="AZ12" s="322"/>
      <c r="BA12" s="233" t="s">
        <v>68</v>
      </c>
      <c r="BB12" s="38" t="s">
        <v>55</v>
      </c>
      <c r="BC12" s="38" t="s">
        <v>56</v>
      </c>
      <c r="BD12" s="38" t="s">
        <v>57</v>
      </c>
      <c r="BE12" s="38" t="s">
        <v>58</v>
      </c>
      <c r="BF12" s="38" t="s">
        <v>59</v>
      </c>
      <c r="BG12" s="38" t="s">
        <v>60</v>
      </c>
      <c r="BH12" s="38" t="s">
        <v>61</v>
      </c>
      <c r="BI12" s="38" t="s">
        <v>62</v>
      </c>
      <c r="BJ12" s="311"/>
      <c r="BK12" s="237"/>
      <c r="BL12" s="312"/>
      <c r="BM12" s="322"/>
      <c r="BN12" s="321"/>
      <c r="BO12" s="233" t="s">
        <v>67</v>
      </c>
      <c r="BP12" s="38" t="s">
        <v>63</v>
      </c>
      <c r="BQ12" s="38" t="s">
        <v>66</v>
      </c>
      <c r="BR12" s="38" t="s">
        <v>64</v>
      </c>
      <c r="BS12" s="38" t="s">
        <v>53</v>
      </c>
      <c r="BT12" s="39" t="s">
        <v>54</v>
      </c>
      <c r="BU12" s="322"/>
      <c r="BV12" s="233" t="s">
        <v>68</v>
      </c>
      <c r="BW12" s="38" t="s">
        <v>55</v>
      </c>
      <c r="BX12" s="38" t="s">
        <v>56</v>
      </c>
      <c r="BY12" s="38" t="s">
        <v>57</v>
      </c>
      <c r="BZ12" s="38" t="s">
        <v>58</v>
      </c>
      <c r="CA12" s="38" t="s">
        <v>59</v>
      </c>
      <c r="CB12" s="38" t="s">
        <v>60</v>
      </c>
      <c r="CC12" s="38" t="s">
        <v>61</v>
      </c>
      <c r="CD12" s="38" t="s">
        <v>62</v>
      </c>
      <c r="CE12" s="311"/>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tr">
        <f>Paca!A14</f>
        <v>2002T1</v>
      </c>
      <c r="B14" s="134">
        <f>'[1]emploi direct_13'!V11</f>
        <v>0.38338588632516046</v>
      </c>
      <c r="C14" s="135"/>
      <c r="D14" s="136">
        <f>'[1]emploi direct_13'!X11</f>
        <v>6.4238653616044417E-2</v>
      </c>
      <c r="E14" s="137">
        <f>'[1]emploi direct_13'!Y11</f>
        <v>1.2611516482623486</v>
      </c>
      <c r="F14" s="137">
        <f>'[1]emploi direct_13'!Z11</f>
        <v>4.7066776586565995</v>
      </c>
      <c r="G14" s="137">
        <f>'[1]emploi direct_13'!AA11</f>
        <v>-3.4225591244537057</v>
      </c>
      <c r="H14" s="137">
        <f>'[1]emploi direct_13'!AB11</f>
        <v>1.9871485937853484</v>
      </c>
      <c r="I14" s="138">
        <f>'[1]emploi direct_13'!AC11</f>
        <v>-1.3248165940416556</v>
      </c>
      <c r="J14" s="139">
        <f>'[1]emploi direct_13'!AD11</f>
        <v>-0.9050622368007244</v>
      </c>
      <c r="K14" s="136">
        <f>'[1]emploi direct_13'!AE11</f>
        <v>0.61561543969999022</v>
      </c>
      <c r="L14" s="137">
        <f>'[1]emploi direct_13'!AF11</f>
        <v>0.26845343618795425</v>
      </c>
      <c r="M14" s="137">
        <f>'[1]emploi direct_13'!AG11</f>
        <v>2.0399085721462651</v>
      </c>
      <c r="N14" s="137">
        <f>'[1]emploi direct_13'!AH11</f>
        <v>1.2211877734856103</v>
      </c>
      <c r="O14" s="137">
        <f>'[1]emploi direct_13'!AI11</f>
        <v>1.9493568618401236</v>
      </c>
      <c r="P14" s="137">
        <f>'[1]emploi direct_13'!AJ11</f>
        <v>-0.42107599725715872</v>
      </c>
      <c r="Q14" s="137">
        <f>'[1]emploi direct_13'!AK11</f>
        <v>2.0968790748816524</v>
      </c>
      <c r="R14" s="137">
        <f>'[1]emploi direct_13'!AL11</f>
        <v>-0.39421062380160521</v>
      </c>
      <c r="S14" s="137">
        <f>'[1]emploi direct_13'!AM11</f>
        <v>0.71005247162834184</v>
      </c>
      <c r="T14" s="136" t="e">
        <f>'[1]emploi direct_13'!AN11</f>
        <v>#DIV/0!</v>
      </c>
      <c r="V14" s="133" t="str">
        <f>A14</f>
        <v>2002T1</v>
      </c>
      <c r="W14" s="74">
        <f>'[1]emploi direct_13'!AP11</f>
        <v>1702.5049873404205</v>
      </c>
      <c r="X14" s="106">
        <f>'[1]emploi direct_13'!AQ11</f>
        <v>0</v>
      </c>
      <c r="Y14" s="101">
        <f>'[1]emploi direct_13'!AR11</f>
        <v>54.559661754101398</v>
      </c>
      <c r="Z14" s="75">
        <f>'[1]emploi direct_13'!AS11</f>
        <v>153.21786644477106</v>
      </c>
      <c r="AA14" s="75">
        <f>'[1]emploi direct_13'!AT11</f>
        <v>696.65467237894518</v>
      </c>
      <c r="AB14" s="75">
        <f>'[1]emploi direct_13'!AU11</f>
        <v>-417.44530047895023</v>
      </c>
      <c r="AC14" s="75">
        <f>'[1]emploi direct_13'!AV11</f>
        <v>137.22113130255912</v>
      </c>
      <c r="AD14" s="76">
        <f>'[1]emploi direct_13'!AW11</f>
        <v>-515.08870789322827</v>
      </c>
      <c r="AE14" s="103">
        <f>'[1]emploi direct_13'!AX11</f>
        <v>-335.05961397223291</v>
      </c>
      <c r="AF14" s="101">
        <f>'[1]emploi direct_13'!AY11</f>
        <v>1983.0049395585083</v>
      </c>
      <c r="AG14" s="75">
        <f>'[1]emploi direct_13'!AZ11</f>
        <v>245.48991337286134</v>
      </c>
      <c r="AH14" s="75">
        <f>'[1]emploi direct_13'!BA11</f>
        <v>1090.8337456928421</v>
      </c>
      <c r="AI14" s="75">
        <f>'[1]emploi direct_13'!BB11</f>
        <v>304.08468430940411</v>
      </c>
      <c r="AJ14" s="75">
        <f>'[1]emploi direct_13'!BC11</f>
        <v>334.16165651287156</v>
      </c>
      <c r="AK14" s="75">
        <f>'[1]emploi direct_13'!BD11</f>
        <v>-84.570717506481742</v>
      </c>
      <c r="AL14" s="75">
        <f>'[1]emploi direct_13'!BE11</f>
        <v>165.11907475623775</v>
      </c>
      <c r="AM14" s="75">
        <f>'[1]emploi direct_13'!BF11</f>
        <v>-297.46325947370497</v>
      </c>
      <c r="AN14" s="75">
        <f>'[1]emploi direct_13'!BG11</f>
        <v>225.34984189448369</v>
      </c>
      <c r="AO14" s="101">
        <f>'[1]emploi direct_13'!BH11</f>
        <v>0</v>
      </c>
      <c r="AQ14" s="133" t="str">
        <f>V14</f>
        <v>2002T1</v>
      </c>
      <c r="AR14" s="74"/>
      <c r="AS14" s="106"/>
      <c r="AT14" s="101"/>
      <c r="AU14" s="75"/>
      <c r="AV14" s="75"/>
      <c r="AW14" s="75"/>
      <c r="AX14" s="75"/>
      <c r="AY14" s="76"/>
      <c r="AZ14" s="103"/>
      <c r="BA14" s="101"/>
      <c r="BB14" s="75"/>
      <c r="BC14" s="75"/>
      <c r="BD14" s="75"/>
      <c r="BE14" s="75"/>
      <c r="BF14" s="75"/>
      <c r="BG14" s="75"/>
      <c r="BH14" s="75"/>
      <c r="BI14" s="75"/>
      <c r="BJ14" s="101"/>
      <c r="BL14" s="133" t="str">
        <f>AQ14</f>
        <v>2002T1</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tr">
        <f>Paca!A15</f>
        <v>2002T2</v>
      </c>
      <c r="B15" s="134">
        <f>'[1]emploi direct_13'!V12</f>
        <v>0.29594956033471842</v>
      </c>
      <c r="C15" s="135"/>
      <c r="D15" s="136">
        <f>'[1]emploi direct_13'!X12</f>
        <v>-2.0998858160425904E-2</v>
      </c>
      <c r="E15" s="137">
        <f>'[1]emploi direct_13'!Y12</f>
        <v>-0.24322488676075116</v>
      </c>
      <c r="F15" s="137">
        <f>'[1]emploi direct_13'!Z12</f>
        <v>1.1520112754757283</v>
      </c>
      <c r="G15" s="137">
        <f>'[1]emploi direct_13'!AA12</f>
        <v>-1.7834265153127138</v>
      </c>
      <c r="H15" s="137">
        <f>'[1]emploi direct_13'!AB12</f>
        <v>3.1678838524360708</v>
      </c>
      <c r="I15" s="138">
        <f>'[1]emploi direct_13'!AC12</f>
        <v>-0.46784711453810024</v>
      </c>
      <c r="J15" s="139">
        <f>'[1]emploi direct_13'!AD12</f>
        <v>0.22787241545902948</v>
      </c>
      <c r="K15" s="136">
        <f>'[1]emploi direct_13'!AE12</f>
        <v>0.38676721102346434</v>
      </c>
      <c r="L15" s="137">
        <f>'[1]emploi direct_13'!AF12</f>
        <v>-7.3379367919601535E-2</v>
      </c>
      <c r="M15" s="137">
        <f>'[1]emploi direct_13'!AG12</f>
        <v>0.56560563606677938</v>
      </c>
      <c r="N15" s="137">
        <f>'[1]emploi direct_13'!AH12</f>
        <v>0.68162972736640626</v>
      </c>
      <c r="O15" s="137">
        <f>'[1]emploi direct_13'!AI12</f>
        <v>-1.1342520412305546</v>
      </c>
      <c r="P15" s="137">
        <f>'[1]emploi direct_13'!AJ12</f>
        <v>1.3054356235020714</v>
      </c>
      <c r="Q15" s="137">
        <f>'[1]emploi direct_13'!AK12</f>
        <v>0.23868980968380082</v>
      </c>
      <c r="R15" s="137">
        <f>'[1]emploi direct_13'!AL12</f>
        <v>0.80905960439059399</v>
      </c>
      <c r="S15" s="137">
        <f>'[1]emploi direct_13'!AM12</f>
        <v>0.47000606573015524</v>
      </c>
      <c r="T15" s="136" t="e">
        <f>'[1]emploi direct_13'!AN12</f>
        <v>#DIV/0!</v>
      </c>
      <c r="V15" s="69" t="str">
        <f t="shared" ref="V15:V78" si="0">A15</f>
        <v>2002T2</v>
      </c>
      <c r="W15" s="74">
        <f>'[1]emploi direct_13'!AP12</f>
        <v>1319.2643020494725</v>
      </c>
      <c r="X15" s="106">
        <f>'[1]emploi direct_13'!AQ12</f>
        <v>0</v>
      </c>
      <c r="Y15" s="101">
        <f>'[1]emploi direct_13'!AR12</f>
        <v>-17.84636679221876</v>
      </c>
      <c r="Z15" s="75">
        <f>'[1]emploi direct_13'!AS12</f>
        <v>-29.922162067578029</v>
      </c>
      <c r="AA15" s="75">
        <f>'[1]emploi direct_13'!AT12</f>
        <v>178.53945611478412</v>
      </c>
      <c r="AB15" s="75">
        <f>'[1]emploi direct_13'!AU12</f>
        <v>-210.07749463900473</v>
      </c>
      <c r="AC15" s="75">
        <f>'[1]emploi direct_13'!AV12</f>
        <v>223.10296997090154</v>
      </c>
      <c r="AD15" s="76">
        <f>'[1]emploi direct_13'!AW12</f>
        <v>-179.48913617133076</v>
      </c>
      <c r="AE15" s="103">
        <f>'[1]emploi direct_13'!AX12</f>
        <v>83.596263140469091</v>
      </c>
      <c r="AF15" s="101">
        <f>'[1]emploi direct_13'!AY12</f>
        <v>1253.5144057012512</v>
      </c>
      <c r="AG15" s="75">
        <f>'[1]emploi direct_13'!AZ12</f>
        <v>-67.282631392867188</v>
      </c>
      <c r="AH15" s="75">
        <f>'[1]emploi direct_13'!BA12</f>
        <v>308.62538942004176</v>
      </c>
      <c r="AI15" s="75">
        <f>'[1]emploi direct_13'!BB12</f>
        <v>171.80351745297958</v>
      </c>
      <c r="AJ15" s="75">
        <f>'[1]emploi direct_13'!BC12</f>
        <v>-198.22540960531842</v>
      </c>
      <c r="AK15" s="75">
        <f>'[1]emploi direct_13'!BD12</f>
        <v>261.08529885556345</v>
      </c>
      <c r="AL15" s="75">
        <f>'[1]emploi direct_13'!BE12</f>
        <v>19.189789261258738</v>
      </c>
      <c r="AM15" s="75">
        <f>'[1]emploi direct_13'!BF12</f>
        <v>608.09314503567293</v>
      </c>
      <c r="AN15" s="75">
        <f>'[1]emploi direct_13'!BG12</f>
        <v>150.22530667393585</v>
      </c>
      <c r="AO15" s="101">
        <f>'[1]emploi direct_13'!BH12</f>
        <v>0</v>
      </c>
      <c r="AQ15" s="69" t="str">
        <f t="shared" ref="AQ15:AQ78" si="1">V15</f>
        <v>2002T2</v>
      </c>
      <c r="AR15" s="74"/>
      <c r="AS15" s="106"/>
      <c r="AT15" s="101"/>
      <c r="AU15" s="75"/>
      <c r="AV15" s="75"/>
      <c r="AW15" s="75"/>
      <c r="AX15" s="75"/>
      <c r="AY15" s="76"/>
      <c r="AZ15" s="103"/>
      <c r="BA15" s="101"/>
      <c r="BB15" s="75"/>
      <c r="BC15" s="75"/>
      <c r="BD15" s="75"/>
      <c r="BE15" s="75"/>
      <c r="BF15" s="75"/>
      <c r="BG15" s="75"/>
      <c r="BH15" s="75"/>
      <c r="BI15" s="75"/>
      <c r="BJ15" s="101"/>
      <c r="BL15" s="69" t="str">
        <f t="shared" ref="BL15:BL78" si="2">AQ15</f>
        <v>2002T2</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tr">
        <f>Paca!A16</f>
        <v>2002T3</v>
      </c>
      <c r="B16" s="134">
        <f>'[1]emploi direct_13'!V13</f>
        <v>0.39263555489108537</v>
      </c>
      <c r="C16" s="135"/>
      <c r="D16" s="136">
        <f>'[1]emploi direct_13'!X13</f>
        <v>-0.30296580633406567</v>
      </c>
      <c r="E16" s="137">
        <f>'[1]emploi direct_13'!Y13</f>
        <v>0.66433110850869781</v>
      </c>
      <c r="F16" s="137">
        <f>'[1]emploi direct_13'!Z13</f>
        <v>-0.16027508612770358</v>
      </c>
      <c r="G16" s="137">
        <f>'[1]emploi direct_13'!AA13</f>
        <v>-1.6713716075211771</v>
      </c>
      <c r="H16" s="137">
        <f>'[1]emploi direct_13'!AB13</f>
        <v>1.1568343340301546</v>
      </c>
      <c r="I16" s="138">
        <f>'[1]emploi direct_13'!AC13</f>
        <v>-0.5355906694513024</v>
      </c>
      <c r="J16" s="139">
        <f>'[1]emploi direct_13'!AD13</f>
        <v>0.74573705047771277</v>
      </c>
      <c r="K16" s="136">
        <f>'[1]emploi direct_13'!AE13</f>
        <v>0.53439388255569487</v>
      </c>
      <c r="L16" s="137">
        <f>'[1]emploi direct_13'!AF13</f>
        <v>1.5631308946062461E-2</v>
      </c>
      <c r="M16" s="137">
        <f>'[1]emploi direct_13'!AG13</f>
        <v>9.3941456254564848E-2</v>
      </c>
      <c r="N16" s="137">
        <f>'[1]emploi direct_13'!AH13</f>
        <v>2.3467962458251002</v>
      </c>
      <c r="O16" s="137">
        <f>'[1]emploi direct_13'!AI13</f>
        <v>-1.2211438312152101</v>
      </c>
      <c r="P16" s="137">
        <f>'[1]emploi direct_13'!AJ13</f>
        <v>0.44350016348941868</v>
      </c>
      <c r="Q16" s="137">
        <f>'[1]emploi direct_13'!AK13</f>
        <v>-0.15971492535608034</v>
      </c>
      <c r="R16" s="137">
        <f>'[1]emploi direct_13'!AL13</f>
        <v>1.1387966687511186</v>
      </c>
      <c r="S16" s="137">
        <f>'[1]emploi direct_13'!AM13</f>
        <v>1.0849830500395452</v>
      </c>
      <c r="T16" s="136" t="e">
        <f>'[1]emploi direct_13'!AN13</f>
        <v>#DIV/0!</v>
      </c>
      <c r="V16" s="69" t="str">
        <f t="shared" si="0"/>
        <v>2002T3</v>
      </c>
      <c r="W16" s="74">
        <f>'[1]emploi direct_13'!AP13</f>
        <v>1755.4446103388909</v>
      </c>
      <c r="X16" s="106">
        <f>'[1]emploi direct_13'!AQ13</f>
        <v>0</v>
      </c>
      <c r="Y16" s="101">
        <f>'[1]emploi direct_13'!AR13</f>
        <v>-257.42845109042537</v>
      </c>
      <c r="Z16" s="75">
        <f>'[1]emploi direct_13'!AS13</f>
        <v>81.528969234233955</v>
      </c>
      <c r="AA16" s="75">
        <f>'[1]emploi direct_13'!AT13</f>
        <v>-25.125691270874086</v>
      </c>
      <c r="AB16" s="75">
        <f>'[1]emploi direct_13'!AU13</f>
        <v>-193.36688856778346</v>
      </c>
      <c r="AC16" s="75">
        <f>'[1]emploi direct_13'!AV13</f>
        <v>84.052724192678397</v>
      </c>
      <c r="AD16" s="76">
        <f>'[1]emploi direct_13'!AW13</f>
        <v>-204.51756467867381</v>
      </c>
      <c r="AE16" s="103">
        <f>'[1]emploi direct_13'!AX13</f>
        <v>274.20119340118981</v>
      </c>
      <c r="AF16" s="101">
        <f>'[1]emploi direct_13'!AY13</f>
        <v>1738.6718680281192</v>
      </c>
      <c r="AG16" s="75">
        <f>'[1]emploi direct_13'!AZ13</f>
        <v>14.322061984770698</v>
      </c>
      <c r="AH16" s="75">
        <f>'[1]emploi direct_13'!BA13</f>
        <v>51.549526931870787</v>
      </c>
      <c r="AI16" s="75">
        <f>'[1]emploi direct_13'!BB13</f>
        <v>595.53755025887585</v>
      </c>
      <c r="AJ16" s="75">
        <f>'[1]emploi direct_13'!BC13</f>
        <v>-210.99027133944401</v>
      </c>
      <c r="AK16" s="75">
        <f>'[1]emploi direct_13'!BD13</f>
        <v>89.857326124561951</v>
      </c>
      <c r="AL16" s="75">
        <f>'[1]emploi direct_13'!BE13</f>
        <v>-12.871145849861932</v>
      </c>
      <c r="AM16" s="75">
        <f>'[1]emploi direct_13'!BF13</f>
        <v>862.85007545654662</v>
      </c>
      <c r="AN16" s="75">
        <f>'[1]emploi direct_13'!BG13</f>
        <v>348.41674446088655</v>
      </c>
      <c r="AO16" s="101">
        <f>'[1]emploi direct_13'!BH13</f>
        <v>0</v>
      </c>
      <c r="AQ16" s="69" t="str">
        <f t="shared" si="1"/>
        <v>2002T3</v>
      </c>
      <c r="AR16" s="74"/>
      <c r="AS16" s="106"/>
      <c r="AT16" s="101"/>
      <c r="AU16" s="75"/>
      <c r="AV16" s="75"/>
      <c r="AW16" s="75"/>
      <c r="AX16" s="75"/>
      <c r="AY16" s="76"/>
      <c r="AZ16" s="103"/>
      <c r="BA16" s="101"/>
      <c r="BB16" s="75"/>
      <c r="BC16" s="75"/>
      <c r="BD16" s="75"/>
      <c r="BE16" s="75"/>
      <c r="BF16" s="75"/>
      <c r="BG16" s="75"/>
      <c r="BH16" s="75"/>
      <c r="BI16" s="75"/>
      <c r="BJ16" s="101"/>
      <c r="BL16" s="69" t="str">
        <f t="shared" si="2"/>
        <v>2002T3</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tr">
        <f>Paca!A17</f>
        <v>2002T4</v>
      </c>
      <c r="B17" s="140">
        <f>'[1]emploi direct_13'!V14</f>
        <v>0.28723290254459855</v>
      </c>
      <c r="C17" s="141"/>
      <c r="D17" s="142">
        <f>'[1]emploi direct_13'!X14</f>
        <v>-0.52815409464871399</v>
      </c>
      <c r="E17" s="143">
        <f>'[1]emploi direct_13'!Y14</f>
        <v>0.85039292431663416</v>
      </c>
      <c r="F17" s="143">
        <f>'[1]emploi direct_13'!Z14</f>
        <v>-2.4248947973861457</v>
      </c>
      <c r="G17" s="143">
        <f>'[1]emploi direct_13'!AA14</f>
        <v>-1.3108674855857871</v>
      </c>
      <c r="H17" s="143">
        <f>'[1]emploi direct_13'!AB14</f>
        <v>0.83601444374650224</v>
      </c>
      <c r="I17" s="144">
        <f>'[1]emploi direct_13'!AC14</f>
        <v>-0.22447066799338167</v>
      </c>
      <c r="J17" s="145">
        <f>'[1]emploi direct_13'!AD14</f>
        <v>-3.6205132373734461E-2</v>
      </c>
      <c r="K17" s="142">
        <f>'[1]emploi direct_13'!AE14</f>
        <v>0.53503524391058654</v>
      </c>
      <c r="L17" s="143">
        <f>'[1]emploi direct_13'!AF14</f>
        <v>0.27798992080909635</v>
      </c>
      <c r="M17" s="143">
        <f>'[1]emploi direct_13'!AG14</f>
        <v>1.3896705739910864</v>
      </c>
      <c r="N17" s="143">
        <f>'[1]emploi direct_13'!AH14</f>
        <v>0.15169750482486588</v>
      </c>
      <c r="O17" s="143">
        <f>'[1]emploi direct_13'!AI14</f>
        <v>-0.99007636591815773</v>
      </c>
      <c r="P17" s="143">
        <f>'[1]emploi direct_13'!AJ14</f>
        <v>-1.307480221604973</v>
      </c>
      <c r="Q17" s="143">
        <f>'[1]emploi direct_13'!AK14</f>
        <v>-1.6190789460870714</v>
      </c>
      <c r="R17" s="143">
        <f>'[1]emploi direct_13'!AL14</f>
        <v>1.5566799152244348</v>
      </c>
      <c r="S17" s="143">
        <f>'[1]emploi direct_13'!AM14</f>
        <v>0.2004086473151645</v>
      </c>
      <c r="T17" s="142" t="e">
        <f>'[1]emploi direct_13'!AN14</f>
        <v>#DIV/0!</v>
      </c>
      <c r="U17" s="234"/>
      <c r="V17" s="95" t="str">
        <f t="shared" si="0"/>
        <v>2002T4</v>
      </c>
      <c r="W17" s="92">
        <f>'[1]emploi direct_13'!AP14</f>
        <v>1289.2393393031089</v>
      </c>
      <c r="X17" s="108">
        <f>'[1]emploi direct_13'!AQ14</f>
        <v>0</v>
      </c>
      <c r="Y17" s="100">
        <f>'[1]emploi direct_13'!AR14</f>
        <v>-447.41013556852704</v>
      </c>
      <c r="Z17" s="93">
        <f>'[1]emploi direct_13'!AS14</f>
        <v>105.05642359000194</v>
      </c>
      <c r="AA17" s="93">
        <f>'[1]emploi direct_13'!AT14</f>
        <v>-379.5318939337576</v>
      </c>
      <c r="AB17" s="93">
        <f>'[1]emploi direct_13'!AU14</f>
        <v>-149.12410886564976</v>
      </c>
      <c r="AC17" s="93">
        <f>'[1]emploi direct_13'!AV14</f>
        <v>61.44543661976968</v>
      </c>
      <c r="AD17" s="94">
        <f>'[1]emploi direct_13'!AW14</f>
        <v>-85.255992978884024</v>
      </c>
      <c r="AE17" s="102">
        <f>'[1]emploi direct_13'!AX14</f>
        <v>-13.411595243378542</v>
      </c>
      <c r="AF17" s="100">
        <f>'[1]emploi direct_13'!AY14</f>
        <v>1750.0610701150144</v>
      </c>
      <c r="AG17" s="93">
        <f>'[1]emploi direct_13'!AZ14</f>
        <v>254.7458587060828</v>
      </c>
      <c r="AH17" s="93">
        <f>'[1]emploi direct_13'!BA14</f>
        <v>763.28556368361751</v>
      </c>
      <c r="AI17" s="93">
        <f>'[1]emploi direct_13'!BB14</f>
        <v>39.399113969200698</v>
      </c>
      <c r="AJ17" s="93">
        <f>'[1]emploi direct_13'!BC14</f>
        <v>-168.97727304900764</v>
      </c>
      <c r="AK17" s="93">
        <f>'[1]emploi direct_13'!BD14</f>
        <v>-266.08272102726914</v>
      </c>
      <c r="AL17" s="93">
        <f>'[1]emploi direct_13'!BE14</f>
        <v>-130.27033996339287</v>
      </c>
      <c r="AM17" s="93">
        <f>'[1]emploi direct_13'!BF14</f>
        <v>1192.9060950274434</v>
      </c>
      <c r="AN17" s="93">
        <f>'[1]emploi direct_13'!BG14</f>
        <v>65.054772768235125</v>
      </c>
      <c r="AO17" s="100">
        <f>'[1]emploi direct_13'!BH14</f>
        <v>0</v>
      </c>
      <c r="AP17" s="234"/>
      <c r="AQ17" s="95" t="str">
        <f t="shared" si="1"/>
        <v>2002T4</v>
      </c>
      <c r="AR17" s="140">
        <f>'[1]emploi direct_13'!BJ14</f>
        <v>1.3661002870421157</v>
      </c>
      <c r="AS17" s="141" t="e">
        <f>'[1]emploi direct_13'!BK14</f>
        <v>#DIV/0!</v>
      </c>
      <c r="AT17" s="142">
        <f>'[1]emploi direct_13'!BL14</f>
        <v>-0.78665203935610606</v>
      </c>
      <c r="AU17" s="143">
        <f>'[1]emploi direct_13'!BM14</f>
        <v>2.5506624362361618</v>
      </c>
      <c r="AV17" s="143">
        <f>'[1]emploi direct_13'!BN14</f>
        <v>3.1789980368862381</v>
      </c>
      <c r="AW17" s="143">
        <f>'[1]emploi direct_13'!BO14</f>
        <v>-7.9529690542296745</v>
      </c>
      <c r="AX17" s="143">
        <f>'[1]emploi direct_13'!BP14</f>
        <v>7.3249942430010373</v>
      </c>
      <c r="AY17" s="144">
        <f>'[1]emploi direct_13'!BQ14</f>
        <v>-2.5317679292630513</v>
      </c>
      <c r="AZ17" s="145">
        <f>'[1]emploi direct_13'!BR14</f>
        <v>2.519203721929042E-2</v>
      </c>
      <c r="BA17" s="142">
        <f>'[1]emploi direct_13'!BS14</f>
        <v>2.0878259347463679</v>
      </c>
      <c r="BB17" s="143">
        <f>'[1]emploi direct_13'!BT14</f>
        <v>0.48911404720846097</v>
      </c>
      <c r="BC17" s="143">
        <f>'[1]emploi direct_13'!BU14</f>
        <v>4.1408306170876097</v>
      </c>
      <c r="BD17" s="143">
        <f>'[1]emploi direct_13'!BV14</f>
        <v>4.4610130494144862</v>
      </c>
      <c r="BE17" s="143">
        <f>'[1]emploi direct_13'!BW14</f>
        <v>-1.4235747129467957</v>
      </c>
      <c r="BF17" s="143">
        <f>'[1]emploi direct_13'!BX14</f>
        <v>1.439853827545079E-3</v>
      </c>
      <c r="BG17" s="143">
        <f>'[1]emploi direct_13'!BY14</f>
        <v>0.52279250021023405</v>
      </c>
      <c r="BH17" s="143">
        <f>'[1]emploi direct_13'!BZ14</f>
        <v>3.136032748917561</v>
      </c>
      <c r="BI17" s="143">
        <f>'[1]emploi direct_13'!CA14</f>
        <v>2.4861989277187302</v>
      </c>
      <c r="BJ17" s="142" t="e">
        <f>'[1]emploi direct_13'!CB14</f>
        <v>#DIV/0!</v>
      </c>
      <c r="BK17" s="234"/>
      <c r="BL17" s="95" t="str">
        <f t="shared" si="2"/>
        <v>2002T4</v>
      </c>
      <c r="BM17" s="92">
        <f>'[1]emploi direct_13'!CD14</f>
        <v>6066.4532390318927</v>
      </c>
      <c r="BN17" s="108">
        <f>'[1]emploi direct_13'!CE14</f>
        <v>0</v>
      </c>
      <c r="BO17" s="100">
        <f>'[1]emploi direct_13'!CF14</f>
        <v>-668.12529169706977</v>
      </c>
      <c r="BP17" s="93">
        <f>'[1]emploi direct_13'!CG14</f>
        <v>309.88109720142893</v>
      </c>
      <c r="BQ17" s="93">
        <f>'[1]emploi direct_13'!CH14</f>
        <v>470.53654328909761</v>
      </c>
      <c r="BR17" s="93">
        <f>'[1]emploi direct_13'!CI14</f>
        <v>-970.01379255138818</v>
      </c>
      <c r="BS17" s="93">
        <f>'[1]emploi direct_13'!CJ14</f>
        <v>505.82226208590873</v>
      </c>
      <c r="BT17" s="94">
        <f>'[1]emploi direct_13'!CK14</f>
        <v>-984.35140172211686</v>
      </c>
      <c r="BU17" s="102">
        <f>'[1]emploi direct_13'!CL14</f>
        <v>9.3262473260474508</v>
      </c>
      <c r="BV17" s="100">
        <f>'[1]emploi direct_13'!CM14</f>
        <v>6725.2522834028932</v>
      </c>
      <c r="BW17" s="93">
        <f>'[1]emploi direct_13'!CN14</f>
        <v>447.27520267084765</v>
      </c>
      <c r="BX17" s="93">
        <f>'[1]emploi direct_13'!CO14</f>
        <v>2214.2942257283721</v>
      </c>
      <c r="BY17" s="93">
        <f>'[1]emploi direct_13'!CP14</f>
        <v>1110.8248659904602</v>
      </c>
      <c r="BZ17" s="93">
        <f>'[1]emploi direct_13'!CQ14</f>
        <v>-244.0312974808985</v>
      </c>
      <c r="CA17" s="93">
        <f>'[1]emploi direct_13'!CR14</f>
        <v>0.28918644637451507</v>
      </c>
      <c r="CB17" s="93">
        <f>'[1]emploi direct_13'!CS14</f>
        <v>41.167378204241686</v>
      </c>
      <c r="CC17" s="93">
        <f>'[1]emploi direct_13'!CT14</f>
        <v>2366.386056045958</v>
      </c>
      <c r="CD17" s="93">
        <f>'[1]emploi direct_13'!CU14</f>
        <v>789.04666579754121</v>
      </c>
      <c r="CE17" s="100">
        <f>'[1]emploi direct_13'!CV14</f>
        <v>0</v>
      </c>
    </row>
    <row r="18" spans="1:83" ht="12.75" customHeight="1">
      <c r="A18" s="69" t="str">
        <f>Paca!A18</f>
        <v>2003T1</v>
      </c>
      <c r="B18" s="134">
        <f>'[1]emploi direct_13'!V15</f>
        <v>0.14971306970219533</v>
      </c>
      <c r="C18" s="135"/>
      <c r="D18" s="136">
        <f>'[1]emploi direct_13'!X15</f>
        <v>-0.16642337532892792</v>
      </c>
      <c r="E18" s="137">
        <f>'[1]emploi direct_13'!Y15</f>
        <v>-0.44223597273761461</v>
      </c>
      <c r="F18" s="137">
        <f>'[1]emploi direct_13'!Z15</f>
        <v>0.77643534882594345</v>
      </c>
      <c r="G18" s="137">
        <f>'[1]emploi direct_13'!AA15</f>
        <v>-0.42507128747558687</v>
      </c>
      <c r="H18" s="137">
        <f>'[1]emploi direct_13'!AB15</f>
        <v>0.24719795034524594</v>
      </c>
      <c r="I18" s="138">
        <f>'[1]emploi direct_13'!AC15</f>
        <v>-0.45998231672726986</v>
      </c>
      <c r="J18" s="139">
        <f>'[1]emploi direct_13'!AD15</f>
        <v>-0.56157231747337999</v>
      </c>
      <c r="K18" s="136">
        <f>'[1]emploi direct_13'!AE15</f>
        <v>0.3108173719211349</v>
      </c>
      <c r="L18" s="137">
        <f>'[1]emploi direct_13'!AF15</f>
        <v>-0.3085344251264277</v>
      </c>
      <c r="M18" s="137">
        <f>'[1]emploi direct_13'!AG15</f>
        <v>-0.1784322195378385</v>
      </c>
      <c r="N18" s="137">
        <f>'[1]emploi direct_13'!AH15</f>
        <v>-0.74333449120095318</v>
      </c>
      <c r="O18" s="137">
        <f>'[1]emploi direct_13'!AI15</f>
        <v>-1.0197241456629369</v>
      </c>
      <c r="P18" s="137">
        <f>'[1]emploi direct_13'!AJ15</f>
        <v>1.148145606856299</v>
      </c>
      <c r="Q18" s="137">
        <f>'[1]emploi direct_13'!AK15</f>
        <v>-1.7459286058252421</v>
      </c>
      <c r="R18" s="137">
        <f>'[1]emploi direct_13'!AL15</f>
        <v>1.8603571924193485</v>
      </c>
      <c r="S18" s="137">
        <f>'[1]emploi direct_13'!AM15</f>
        <v>0.708496699193506</v>
      </c>
      <c r="T18" s="136" t="e">
        <f>'[1]emploi direct_13'!AN15</f>
        <v>#DIV/0!</v>
      </c>
      <c r="V18" s="69" t="str">
        <f t="shared" si="0"/>
        <v>2003T1</v>
      </c>
      <c r="W18" s="74">
        <f>'[1]emploi direct_13'!AP15</f>
        <v>673.91438359644962</v>
      </c>
      <c r="X18" s="106">
        <f>'[1]emploi direct_13'!AQ15</f>
        <v>0</v>
      </c>
      <c r="Y18" s="101">
        <f>'[1]emploi direct_13'!AR15</f>
        <v>-140.23604994082416</v>
      </c>
      <c r="Z18" s="75">
        <f>'[1]emploi direct_13'!AS15</f>
        <v>-55.097847821529285</v>
      </c>
      <c r="AA18" s="75">
        <f>'[1]emploi direct_13'!AT15</f>
        <v>118.57679384793482</v>
      </c>
      <c r="AB18" s="75">
        <f>'[1]emploi direct_13'!AU15</f>
        <v>-47.722168727183089</v>
      </c>
      <c r="AC18" s="75">
        <f>'[1]emploi direct_13'!AV15</f>
        <v>18.320460721475683</v>
      </c>
      <c r="AD18" s="76">
        <f>'[1]emploi direct_13'!AW15</f>
        <v>-174.31328796153684</v>
      </c>
      <c r="AE18" s="103">
        <f>'[1]emploi direct_13'!AX15</f>
        <v>-207.94990404639248</v>
      </c>
      <c r="AF18" s="101">
        <f>'[1]emploi direct_13'!AY15</f>
        <v>1022.1003375836299</v>
      </c>
      <c r="AG18" s="75">
        <f>'[1]emploi direct_13'!AZ15</f>
        <v>-283.52237012135447</v>
      </c>
      <c r="AH18" s="75">
        <f>'[1]emploi direct_13'!BA15</f>
        <v>-99.366999662248418</v>
      </c>
      <c r="AI18" s="75">
        <f>'[1]emploi direct_13'!BB15</f>
        <v>-193.35286756313872</v>
      </c>
      <c r="AJ18" s="75">
        <f>'[1]emploi direct_13'!BC15</f>
        <v>-172.31418570268215</v>
      </c>
      <c r="AK18" s="75">
        <f>'[1]emploi direct_13'!BD15</f>
        <v>230.60183077898546</v>
      </c>
      <c r="AL18" s="75">
        <f>'[1]emploi direct_13'!BE15</f>
        <v>-138.20217753576526</v>
      </c>
      <c r="AM18" s="75">
        <f>'[1]emploi direct_13'!BF15</f>
        <v>1447.8106524821633</v>
      </c>
      <c r="AN18" s="75">
        <f>'[1]emploi direct_13'!BG15</f>
        <v>230.44645490773837</v>
      </c>
      <c r="AO18" s="101">
        <f>'[1]emploi direct_13'!BH15</f>
        <v>0</v>
      </c>
      <c r="AQ18" s="69" t="str">
        <f t="shared" si="1"/>
        <v>2003T1</v>
      </c>
      <c r="AR18" s="134">
        <f>'[1]emploi direct_13'!BJ15</f>
        <v>1.1301399042056515</v>
      </c>
      <c r="AS18" s="135" t="e">
        <f>'[1]emploi direct_13'!BK15</f>
        <v>#DIV/0!</v>
      </c>
      <c r="AT18" s="136">
        <f>'[1]emploi direct_13'!BL15</f>
        <v>-1.0153526465554785</v>
      </c>
      <c r="AU18" s="137">
        <f>'[1]emploi direct_13'!BM15</f>
        <v>0.82558301460360362</v>
      </c>
      <c r="AV18" s="137">
        <f>'[1]emploi direct_13'!BN15</f>
        <v>-0.69390169251299927</v>
      </c>
      <c r="AW18" s="137">
        <f>'[1]emploi direct_13'!BO15</f>
        <v>-5.0960921978068114</v>
      </c>
      <c r="AX18" s="137">
        <f>'[1]emploi direct_13'!BP15</f>
        <v>5.4939773417040039</v>
      </c>
      <c r="AY18" s="138">
        <f>'[1]emploi direct_13'!BQ15</f>
        <v>-1.6775119235030944</v>
      </c>
      <c r="AZ18" s="139">
        <f>'[1]emploi direct_13'!BR15</f>
        <v>0.37190647005609367</v>
      </c>
      <c r="BA18" s="136">
        <f>'[1]emploi direct_13'!BS15</f>
        <v>1.7785680531275716</v>
      </c>
      <c r="BB18" s="137">
        <f>'[1]emploi direct_13'!BT15</f>
        <v>-8.9143590288420782E-2</v>
      </c>
      <c r="BC18" s="137">
        <f>'[1]emploi direct_13'!BU15</f>
        <v>1.8768159205788448</v>
      </c>
      <c r="BD18" s="137">
        <f>'[1]emploi direct_13'!BV15</f>
        <v>2.4336115691381943</v>
      </c>
      <c r="BE18" s="137">
        <f>'[1]emploi direct_13'!BW15</f>
        <v>-4.2944255070716641</v>
      </c>
      <c r="BF18" s="137">
        <f>'[1]emploi direct_13'!BX15</f>
        <v>1.5773197042340037</v>
      </c>
      <c r="BG18" s="137">
        <f>'[1]emploi direct_13'!BY15</f>
        <v>-3.2607683941692556</v>
      </c>
      <c r="BH18" s="137">
        <f>'[1]emploi direct_13'!BZ15</f>
        <v>5.4705072968797674</v>
      </c>
      <c r="BI18" s="137">
        <f>'[1]emploi direct_13'!CA15</f>
        <v>2.484615717310934</v>
      </c>
      <c r="BJ18" s="136" t="e">
        <f>'[1]emploi direct_13'!CB15</f>
        <v>#DIV/0!</v>
      </c>
      <c r="BL18" s="69" t="str">
        <f t="shared" si="2"/>
        <v>2003T1</v>
      </c>
      <c r="BM18" s="74">
        <f>'[1]emploi direct_13'!CD15</f>
        <v>5037.8626352879219</v>
      </c>
      <c r="BN18" s="106">
        <f>'[1]emploi direct_13'!CE15</f>
        <v>0</v>
      </c>
      <c r="BO18" s="101">
        <f>'[1]emploi direct_13'!CF15</f>
        <v>-862.92100339199533</v>
      </c>
      <c r="BP18" s="75">
        <f>'[1]emploi direct_13'!CG15</f>
        <v>101.56538293512858</v>
      </c>
      <c r="BQ18" s="75">
        <f>'[1]emploi direct_13'!CH15</f>
        <v>-107.54133524191275</v>
      </c>
      <c r="BR18" s="75">
        <f>'[1]emploi direct_13'!CI15</f>
        <v>-600.29066079962104</v>
      </c>
      <c r="BS18" s="75">
        <f>'[1]emploi direct_13'!CJ15</f>
        <v>386.9215915048253</v>
      </c>
      <c r="BT18" s="76">
        <f>'[1]emploi direct_13'!CK15</f>
        <v>-643.57598179042543</v>
      </c>
      <c r="BU18" s="103">
        <f>'[1]emploi direct_13'!CL15</f>
        <v>136.43595725188788</v>
      </c>
      <c r="BV18" s="101">
        <f>'[1]emploi direct_13'!CM15</f>
        <v>5764.3476814280148</v>
      </c>
      <c r="BW18" s="75">
        <f>'[1]emploi direct_13'!CN15</f>
        <v>-81.73708082336816</v>
      </c>
      <c r="BX18" s="75">
        <f>'[1]emploi direct_13'!CO15</f>
        <v>1024.0934803732816</v>
      </c>
      <c r="BY18" s="75">
        <f>'[1]emploi direct_13'!CP15</f>
        <v>613.38731411791741</v>
      </c>
      <c r="BZ18" s="75">
        <f>'[1]emploi direct_13'!CQ15</f>
        <v>-750.50713969645221</v>
      </c>
      <c r="CA18" s="75">
        <f>'[1]emploi direct_13'!CR15</f>
        <v>315.46173473184172</v>
      </c>
      <c r="CB18" s="75">
        <f>'[1]emploi direct_13'!CS15</f>
        <v>-262.15387408776132</v>
      </c>
      <c r="CC18" s="75">
        <f>'[1]emploi direct_13'!CT15</f>
        <v>4111.6599680018262</v>
      </c>
      <c r="CD18" s="75">
        <f>'[1]emploi direct_13'!CU15</f>
        <v>794.14327881079589</v>
      </c>
      <c r="CE18" s="101">
        <f>'[1]emploi direct_13'!CV15</f>
        <v>0</v>
      </c>
    </row>
    <row r="19" spans="1:83" ht="12.75" customHeight="1">
      <c r="A19" s="69" t="str">
        <f>Paca!A19</f>
        <v>2003T2</v>
      </c>
      <c r="B19" s="134">
        <f>'[1]emploi direct_13'!V16</f>
        <v>0.3503943109838481</v>
      </c>
      <c r="C19" s="135"/>
      <c r="D19" s="136">
        <f>'[1]emploi direct_13'!X16</f>
        <v>0.1134490205587424</v>
      </c>
      <c r="E19" s="137">
        <f>'[1]emploi direct_13'!Y16</f>
        <v>-1.066209430353493</v>
      </c>
      <c r="F19" s="137">
        <f>'[1]emploi direct_13'!Z16</f>
        <v>0.95863483400668859</v>
      </c>
      <c r="G19" s="137">
        <f>'[1]emploi direct_13'!AA16</f>
        <v>0.35345450563988301</v>
      </c>
      <c r="H19" s="137">
        <f>'[1]emploi direct_13'!AB16</f>
        <v>2.2381558919175149</v>
      </c>
      <c r="I19" s="138">
        <f>'[1]emploi direct_13'!AC16</f>
        <v>-0.33309638372512884</v>
      </c>
      <c r="J19" s="139">
        <f>'[1]emploi direct_13'!AD16</f>
        <v>-0.29735571648203951</v>
      </c>
      <c r="K19" s="136">
        <f>'[1]emploi direct_13'!AE16</f>
        <v>0.48312845637628055</v>
      </c>
      <c r="L19" s="137">
        <f>'[1]emploi direct_13'!AF16</f>
        <v>-1.9663433236449812E-3</v>
      </c>
      <c r="M19" s="137">
        <f>'[1]emploi direct_13'!AG16</f>
        <v>0.69477070287167209</v>
      </c>
      <c r="N19" s="137">
        <f>'[1]emploi direct_13'!AH16</f>
        <v>1.1461769465698657</v>
      </c>
      <c r="O19" s="137">
        <f>'[1]emploi direct_13'!AI16</f>
        <v>-9.9434449983848427E-2</v>
      </c>
      <c r="P19" s="137">
        <f>'[1]emploi direct_13'!AJ16</f>
        <v>0.68476550444001028</v>
      </c>
      <c r="Q19" s="137">
        <f>'[1]emploi direct_13'!AK16</f>
        <v>-3.0233469237489041</v>
      </c>
      <c r="R19" s="137">
        <f>'[1]emploi direct_13'!AL16</f>
        <v>0.84161300130600747</v>
      </c>
      <c r="S19" s="137">
        <f>'[1]emploi direct_13'!AM16</f>
        <v>1.095427379268421</v>
      </c>
      <c r="T19" s="136" t="e">
        <f>'[1]emploi direct_13'!AN16</f>
        <v>#DIV/0!</v>
      </c>
      <c r="V19" s="69" t="str">
        <f t="shared" si="0"/>
        <v>2003T2</v>
      </c>
      <c r="W19" s="74">
        <f>'[1]emploi direct_13'!AP16</f>
        <v>1579.6168809902738</v>
      </c>
      <c r="X19" s="106">
        <f>'[1]emploi direct_13'!AQ16</f>
        <v>0</v>
      </c>
      <c r="Y19" s="101">
        <f>'[1]emploi direct_13'!AR16</f>
        <v>95.438306772412034</v>
      </c>
      <c r="Z19" s="75">
        <f>'[1]emploi direct_13'!AS16</f>
        <v>-132.25077398980829</v>
      </c>
      <c r="AA19" s="75">
        <f>'[1]emploi direct_13'!AT16</f>
        <v>147.53892084846848</v>
      </c>
      <c r="AB19" s="75">
        <f>'[1]emploi direct_13'!AU16</f>
        <v>39.513174989233448</v>
      </c>
      <c r="AC19" s="75">
        <f>'[1]emploi direct_13'!AV16</f>
        <v>166.28539279152574</v>
      </c>
      <c r="AD19" s="76">
        <f>'[1]emploi direct_13'!AW16</f>
        <v>-125.64840786698915</v>
      </c>
      <c r="AE19" s="103">
        <f>'[1]emploi direct_13'!AX16</f>
        <v>-109.49229873649892</v>
      </c>
      <c r="AF19" s="101">
        <f>'[1]emploi direct_13'!AY16</f>
        <v>1593.6708729544189</v>
      </c>
      <c r="AG19" s="75">
        <f>'[1]emploi direct_13'!AZ16</f>
        <v>-1.8013621422869619</v>
      </c>
      <c r="AH19" s="75">
        <f>'[1]emploi direct_13'!BA16</f>
        <v>386.22002026720293</v>
      </c>
      <c r="AI19" s="75">
        <f>'[1]emploi direct_13'!BB16</f>
        <v>295.92229250310993</v>
      </c>
      <c r="AJ19" s="75">
        <f>'[1]emploi direct_13'!BC16</f>
        <v>-16.631210666753759</v>
      </c>
      <c r="AK19" s="75">
        <f>'[1]emploi direct_13'!BD16</f>
        <v>139.11231628129099</v>
      </c>
      <c r="AL19" s="75">
        <f>'[1]emploi direct_13'!BE16</f>
        <v>-235.14023358495888</v>
      </c>
      <c r="AM19" s="75">
        <f>'[1]emploi direct_13'!BF16</f>
        <v>667.16470180422766</v>
      </c>
      <c r="AN19" s="75">
        <f>'[1]emploi direct_13'!BG16</f>
        <v>358.82434849252604</v>
      </c>
      <c r="AO19" s="101">
        <f>'[1]emploi direct_13'!BH16</f>
        <v>0</v>
      </c>
      <c r="AQ19" s="69" t="str">
        <f t="shared" si="1"/>
        <v>2003T2</v>
      </c>
      <c r="AR19" s="134">
        <f>'[1]emploi direct_13'!BJ16</f>
        <v>1.1850374875510772</v>
      </c>
      <c r="AS19" s="135" t="e">
        <f>'[1]emploi direct_13'!BK16</f>
        <v>#DIV/0!</v>
      </c>
      <c r="AT19" s="136">
        <f>'[1]emploi direct_13'!BL16</f>
        <v>-0.8822419362018552</v>
      </c>
      <c r="AU19" s="137">
        <f>'[1]emploi direct_13'!BM16</f>
        <v>-6.2190993435740083E-3</v>
      </c>
      <c r="AV19" s="137">
        <f>'[1]emploi direct_13'!BN16</f>
        <v>-0.88374922658305266</v>
      </c>
      <c r="AW19" s="137">
        <f>'[1]emploi direct_13'!BO16</f>
        <v>-3.0312842717966526</v>
      </c>
      <c r="AX19" s="137">
        <f>'[1]emploi direct_13'!BP16</f>
        <v>4.5432871003380004</v>
      </c>
      <c r="AY19" s="138">
        <f>'[1]emploi direct_13'!BQ16</f>
        <v>-1.5443988867650527</v>
      </c>
      <c r="AZ19" s="139">
        <f>'[1]emploi direct_13'!BR16</f>
        <v>-0.15407644930696129</v>
      </c>
      <c r="BA19" s="136">
        <f>'[1]emploi direct_13'!BS16</f>
        <v>1.8762652879354969</v>
      </c>
      <c r="BB19" s="137">
        <f>'[1]emploi direct_13'!BT16</f>
        <v>-1.7741831667361652E-2</v>
      </c>
      <c r="BC19" s="137">
        <f>'[1]emploi direct_13'!BU16</f>
        <v>2.0076650876575952</v>
      </c>
      <c r="BD19" s="137">
        <f>'[1]emploi direct_13'!BV16</f>
        <v>2.9062424704879852</v>
      </c>
      <c r="BE19" s="137">
        <f>'[1]emploi direct_13'!BW16</f>
        <v>-3.2926851256914857</v>
      </c>
      <c r="BF19" s="137">
        <f>'[1]emploi direct_13'!BX16</f>
        <v>0.95498382732075449</v>
      </c>
      <c r="BG19" s="137">
        <f>'[1]emploi direct_13'!BY16</f>
        <v>-6.408923339743855</v>
      </c>
      <c r="BH19" s="137">
        <f>'[1]emploi direct_13'!BZ16</f>
        <v>5.5045659747444242</v>
      </c>
      <c r="BI19" s="137">
        <f>'[1]emploi direct_13'!CA16</f>
        <v>3.122577886213862</v>
      </c>
      <c r="BJ19" s="136" t="e">
        <f>'[1]emploi direct_13'!CB16</f>
        <v>#DIV/0!</v>
      </c>
      <c r="BL19" s="69" t="str">
        <f t="shared" si="2"/>
        <v>2003T2</v>
      </c>
      <c r="BM19" s="74">
        <f>'[1]emploi direct_13'!CD16</f>
        <v>5298.2152142287232</v>
      </c>
      <c r="BN19" s="106">
        <f>'[1]emploi direct_13'!CE16</f>
        <v>0</v>
      </c>
      <c r="BO19" s="101">
        <f>'[1]emploi direct_13'!CF16</f>
        <v>-749.63632982736453</v>
      </c>
      <c r="BP19" s="75">
        <f>'[1]emploi direct_13'!CG16</f>
        <v>-0.76322898710168374</v>
      </c>
      <c r="BQ19" s="75">
        <f>'[1]emploi direct_13'!CH16</f>
        <v>-138.54187050822839</v>
      </c>
      <c r="BR19" s="75">
        <f>'[1]emploi direct_13'!CI16</f>
        <v>-350.69999117138286</v>
      </c>
      <c r="BS19" s="75">
        <f>'[1]emploi direct_13'!CJ16</f>
        <v>330.1040143254495</v>
      </c>
      <c r="BT19" s="76">
        <f>'[1]emploi direct_13'!CK16</f>
        <v>-589.73525348608382</v>
      </c>
      <c r="BU19" s="103">
        <f>'[1]emploi direct_13'!CL16</f>
        <v>-56.65260462508013</v>
      </c>
      <c r="BV19" s="101">
        <f>'[1]emploi direct_13'!CM16</f>
        <v>6104.5041486811824</v>
      </c>
      <c r="BW19" s="75">
        <f>'[1]emploi direct_13'!CN16</f>
        <v>-16.255811572787934</v>
      </c>
      <c r="BX19" s="75">
        <f>'[1]emploi direct_13'!CO16</f>
        <v>1101.6881112204428</v>
      </c>
      <c r="BY19" s="75">
        <f>'[1]emploi direct_13'!CP16</f>
        <v>737.50608916804777</v>
      </c>
      <c r="BZ19" s="75">
        <f>'[1]emploi direct_13'!CQ16</f>
        <v>-568.91294075788755</v>
      </c>
      <c r="CA19" s="75">
        <f>'[1]emploi direct_13'!CR16</f>
        <v>193.48875215756925</v>
      </c>
      <c r="CB19" s="75">
        <f>'[1]emploi direct_13'!CS16</f>
        <v>-516.48389693397894</v>
      </c>
      <c r="CC19" s="75">
        <f>'[1]emploi direct_13'!CT16</f>
        <v>4170.7315247703809</v>
      </c>
      <c r="CD19" s="75">
        <f>'[1]emploi direct_13'!CU16</f>
        <v>1002.7423206293861</v>
      </c>
      <c r="CE19" s="101">
        <f>'[1]emploi direct_13'!CV16</f>
        <v>0</v>
      </c>
    </row>
    <row r="20" spans="1:83" ht="12.75" customHeight="1">
      <c r="A20" s="69" t="str">
        <f>Paca!A20</f>
        <v>2003T3</v>
      </c>
      <c r="B20" s="134">
        <f>'[1]emploi direct_13'!V17</f>
        <v>0.28935702843417843</v>
      </c>
      <c r="C20" s="135"/>
      <c r="D20" s="136">
        <f>'[1]emploi direct_13'!X17</f>
        <v>-0.32552693808647337</v>
      </c>
      <c r="E20" s="137">
        <f>'[1]emploi direct_13'!Y17</f>
        <v>-0.65688317596283019</v>
      </c>
      <c r="F20" s="137">
        <f>'[1]emploi direct_13'!Z17</f>
        <v>-0.84243674312081129</v>
      </c>
      <c r="G20" s="137">
        <f>'[1]emploi direct_13'!AA17</f>
        <v>0.37178661033603344</v>
      </c>
      <c r="H20" s="137">
        <f>'[1]emploi direct_13'!AB17</f>
        <v>0.29507063699867331</v>
      </c>
      <c r="I20" s="138">
        <f>'[1]emploi direct_13'!AC17</f>
        <v>-0.33719979738531247</v>
      </c>
      <c r="J20" s="139">
        <f>'[1]emploi direct_13'!AD17</f>
        <v>1.8307339793014465</v>
      </c>
      <c r="K20" s="136">
        <f>'[1]emploi direct_13'!AE17</f>
        <v>0.27486841686004126</v>
      </c>
      <c r="L20" s="137">
        <f>'[1]emploi direct_13'!AF17</f>
        <v>8.042436706749978E-2</v>
      </c>
      <c r="M20" s="137">
        <f>'[1]emploi direct_13'!AG17</f>
        <v>1.153890377589839</v>
      </c>
      <c r="N20" s="137">
        <f>'[1]emploi direct_13'!AH17</f>
        <v>-0.7054450654200739</v>
      </c>
      <c r="O20" s="137">
        <f>'[1]emploi direct_13'!AI17</f>
        <v>-0.20157751309596295</v>
      </c>
      <c r="P20" s="137">
        <f>'[1]emploi direct_13'!AJ17</f>
        <v>-0.25145828132303594</v>
      </c>
      <c r="Q20" s="137">
        <f>'[1]emploi direct_13'!AK17</f>
        <v>-2.0397983755207294</v>
      </c>
      <c r="R20" s="137">
        <f>'[1]emploi direct_13'!AL17</f>
        <v>0.6162513545043824</v>
      </c>
      <c r="S20" s="137">
        <f>'[1]emploi direct_13'!AM17</f>
        <v>0.3685869112168394</v>
      </c>
      <c r="T20" s="136" t="e">
        <f>'[1]emploi direct_13'!AN17</f>
        <v>#DIV/0!</v>
      </c>
      <c r="V20" s="69" t="str">
        <f t="shared" si="0"/>
        <v>2003T3</v>
      </c>
      <c r="W20" s="74">
        <f>'[1]emploi direct_13'!AP17</f>
        <v>1309.0246931051952</v>
      </c>
      <c r="X20" s="106">
        <f>'[1]emploi direct_13'!AQ17</f>
        <v>0</v>
      </c>
      <c r="Y20" s="101">
        <f>'[1]emploi direct_13'!AR17</f>
        <v>-274.15825780676096</v>
      </c>
      <c r="Z20" s="75">
        <f>'[1]emploi direct_13'!AS17</f>
        <v>-80.609920141490875</v>
      </c>
      <c r="AA20" s="75">
        <f>'[1]emploi direct_13'!AT17</f>
        <v>-130.89834826903098</v>
      </c>
      <c r="AB20" s="75">
        <f>'[1]emploi direct_13'!AU17</f>
        <v>41.709451382266707</v>
      </c>
      <c r="AC20" s="75">
        <f>'[1]emploi direct_13'!AV17</f>
        <v>22.413143387629134</v>
      </c>
      <c r="AD20" s="76">
        <f>'[1]emploi direct_13'!AW17</f>
        <v>-126.7725841661304</v>
      </c>
      <c r="AE20" s="103">
        <f>'[1]emploi direct_13'!AX17</f>
        <v>672.10821038793074</v>
      </c>
      <c r="AF20" s="101">
        <f>'[1]emploi direct_13'!AY17</f>
        <v>911.0747405239963</v>
      </c>
      <c r="AG20" s="75">
        <f>'[1]emploi direct_13'!AZ17</f>
        <v>73.675110395110096</v>
      </c>
      <c r="AH20" s="75">
        <f>'[1]emploi direct_13'!BA17</f>
        <v>645.8992117335074</v>
      </c>
      <c r="AI20" s="75">
        <f>'[1]emploi direct_13'!BB17</f>
        <v>-184.22080929896765</v>
      </c>
      <c r="AJ20" s="75">
        <f>'[1]emploi direct_13'!BC17</f>
        <v>-33.68193386072744</v>
      </c>
      <c r="AK20" s="75">
        <f>'[1]emploi direct_13'!BD17</f>
        <v>-51.434368659018219</v>
      </c>
      <c r="AL20" s="75">
        <f>'[1]emploi direct_13'!BE17</f>
        <v>-153.84854512200036</v>
      </c>
      <c r="AM20" s="75">
        <f>'[1]emploi direct_13'!BF17</f>
        <v>492.62709571134474</v>
      </c>
      <c r="AN20" s="75">
        <f>'[1]emploi direct_13'!BG17</f>
        <v>122.05897962475137</v>
      </c>
      <c r="AO20" s="101">
        <f>'[1]emploi direct_13'!BH17</f>
        <v>0</v>
      </c>
      <c r="AQ20" s="69" t="str">
        <f t="shared" si="1"/>
        <v>2003T3</v>
      </c>
      <c r="AR20" s="134">
        <f>'[1]emploi direct_13'!BJ17</f>
        <v>1.0809437807423938</v>
      </c>
      <c r="AS20" s="135" t="e">
        <f>'[1]emploi direct_13'!BK17</f>
        <v>#DIV/0!</v>
      </c>
      <c r="AT20" s="136">
        <f>'[1]emploi direct_13'!BL17</f>
        <v>-0.90467197955034218</v>
      </c>
      <c r="AU20" s="137">
        <f>'[1]emploi direct_13'!BM17</f>
        <v>-1.318632446051804</v>
      </c>
      <c r="AV20" s="137">
        <f>'[1]emploi direct_13'!BN17</f>
        <v>-1.5609676976962805</v>
      </c>
      <c r="AW20" s="137">
        <f>'[1]emploi direct_13'!BO17</f>
        <v>-1.0163835083655592</v>
      </c>
      <c r="AX20" s="137">
        <f>'[1]emploi direct_13'!BP17</f>
        <v>3.6526739234376659</v>
      </c>
      <c r="AY20" s="138">
        <f>'[1]emploi direct_13'!BQ17</f>
        <v>-1.3480201750620258</v>
      </c>
      <c r="AZ20" s="139">
        <f>'[1]emploi direct_13'!BR17</f>
        <v>0.92122979768383129</v>
      </c>
      <c r="BA20" s="136">
        <f>'[1]emploi direct_13'!BS17</f>
        <v>1.6132758355589027</v>
      </c>
      <c r="BB20" s="137">
        <f>'[1]emploi direct_13'!BT17</f>
        <v>4.7029606355186715E-2</v>
      </c>
      <c r="BC20" s="137">
        <f>'[1]emploi direct_13'!BU17</f>
        <v>3.0878794643174334</v>
      </c>
      <c r="BD20" s="137">
        <f>'[1]emploi direct_13'!BV17</f>
        <v>-0.16268294754870904</v>
      </c>
      <c r="BE20" s="137">
        <f>'[1]emploi direct_13'!BW17</f>
        <v>-2.2945006479008212</v>
      </c>
      <c r="BF20" s="137">
        <f>'[1]emploi direct_13'!BX17</f>
        <v>0.25648647863714125</v>
      </c>
      <c r="BG20" s="137">
        <f>'[1]emploi direct_13'!BY17</f>
        <v>-8.1713285069615402</v>
      </c>
      <c r="BH20" s="137">
        <f>'[1]emploi direct_13'!BZ17</f>
        <v>4.9594644074170802</v>
      </c>
      <c r="BI20" s="137">
        <f>'[1]emploi direct_13'!CA17</f>
        <v>2.3917411744289518</v>
      </c>
      <c r="BJ20" s="136" t="e">
        <f>'[1]emploi direct_13'!CB17</f>
        <v>#DIV/0!</v>
      </c>
      <c r="BL20" s="69" t="str">
        <f t="shared" si="2"/>
        <v>2003T3</v>
      </c>
      <c r="BM20" s="74">
        <f>'[1]emploi direct_13'!CD17</f>
        <v>4851.7952969950275</v>
      </c>
      <c r="BN20" s="106">
        <f>'[1]emploi direct_13'!CE17</f>
        <v>0</v>
      </c>
      <c r="BO20" s="101">
        <f>'[1]emploi direct_13'!CF17</f>
        <v>-766.36613654370012</v>
      </c>
      <c r="BP20" s="75">
        <f>'[1]emploi direct_13'!CG17</f>
        <v>-162.90211836282651</v>
      </c>
      <c r="BQ20" s="75">
        <f>'[1]emploi direct_13'!CH17</f>
        <v>-244.31452750638528</v>
      </c>
      <c r="BR20" s="75">
        <f>'[1]emploi direct_13'!CI17</f>
        <v>-115.62365122133269</v>
      </c>
      <c r="BS20" s="75">
        <f>'[1]emploi direct_13'!CJ17</f>
        <v>268.46443352040023</v>
      </c>
      <c r="BT20" s="76">
        <f>'[1]emploi direct_13'!CK17</f>
        <v>-511.99027297354041</v>
      </c>
      <c r="BU20" s="103">
        <f>'[1]emploi direct_13'!CL17</f>
        <v>341.2544123616608</v>
      </c>
      <c r="BV20" s="101">
        <f>'[1]emploi direct_13'!CM17</f>
        <v>5276.9070211770595</v>
      </c>
      <c r="BW20" s="75">
        <f>'[1]emploi direct_13'!CN17</f>
        <v>43.097236837551463</v>
      </c>
      <c r="BX20" s="75">
        <f>'[1]emploi direct_13'!CO17</f>
        <v>1696.0377960220794</v>
      </c>
      <c r="BY20" s="75">
        <f>'[1]emploi direct_13'!CP17</f>
        <v>-42.25227038979574</v>
      </c>
      <c r="BZ20" s="75">
        <f>'[1]emploi direct_13'!CQ17</f>
        <v>-391.60460327917099</v>
      </c>
      <c r="CA20" s="75">
        <f>'[1]emploi direct_13'!CR17</f>
        <v>52.197057373989082</v>
      </c>
      <c r="CB20" s="75">
        <f>'[1]emploi direct_13'!CS17</f>
        <v>-657.46129620611737</v>
      </c>
      <c r="CC20" s="75">
        <f>'[1]emploi direct_13'!CT17</f>
        <v>3800.508545025179</v>
      </c>
      <c r="CD20" s="75">
        <f>'[1]emploi direct_13'!CU17</f>
        <v>776.38455579325091</v>
      </c>
      <c r="CE20" s="101">
        <f>'[1]emploi direct_13'!CV17</f>
        <v>0</v>
      </c>
    </row>
    <row r="21" spans="1:83" s="232" customFormat="1" ht="12.75" customHeight="1">
      <c r="A21" s="95" t="str">
        <f>Paca!A21</f>
        <v>2003T4</v>
      </c>
      <c r="B21" s="140">
        <f>'[1]emploi direct_13'!V18</f>
        <v>9.4101579487104736E-2</v>
      </c>
      <c r="C21" s="141"/>
      <c r="D21" s="142">
        <f>'[1]emploi direct_13'!X18</f>
        <v>-0.76029279264697713</v>
      </c>
      <c r="E21" s="143">
        <f>'[1]emploi direct_13'!Y18</f>
        <v>9.0477155697499256E-2</v>
      </c>
      <c r="F21" s="143">
        <f>'[1]emploi direct_13'!Z18</f>
        <v>-0.5315842928118375</v>
      </c>
      <c r="G21" s="143">
        <f>'[1]emploi direct_13'!AA18</f>
        <v>-0.5125134470303605</v>
      </c>
      <c r="H21" s="143">
        <f>'[1]emploi direct_13'!AB18</f>
        <v>-0.7353577569324532</v>
      </c>
      <c r="I21" s="144">
        <f>'[1]emploi direct_13'!AC18</f>
        <v>-1.2106795785752023</v>
      </c>
      <c r="J21" s="145">
        <f>'[1]emploi direct_13'!AD18</f>
        <v>0.33740409904259305</v>
      </c>
      <c r="K21" s="142">
        <f>'[1]emploi direct_13'!AE18</f>
        <v>0.28252720740433723</v>
      </c>
      <c r="L21" s="143">
        <f>'[1]emploi direct_13'!AF18</f>
        <v>0.70779457085554665</v>
      </c>
      <c r="M21" s="143">
        <f>'[1]emploi direct_13'!AG18</f>
        <v>5.2200407892555312E-2</v>
      </c>
      <c r="N21" s="143">
        <f>'[1]emploi direct_13'!AH18</f>
        <v>0.14803174351845083</v>
      </c>
      <c r="O21" s="143">
        <f>'[1]emploi direct_13'!AI18</f>
        <v>0.42288442356750444</v>
      </c>
      <c r="P21" s="143">
        <f>'[1]emploi direct_13'!AJ18</f>
        <v>0.98833706037675384</v>
      </c>
      <c r="Q21" s="143">
        <f>'[1]emploi direct_13'!AK18</f>
        <v>-2.8005066171992943</v>
      </c>
      <c r="R21" s="143">
        <f>'[1]emploi direct_13'!AL18</f>
        <v>-0.23498388330178699</v>
      </c>
      <c r="S21" s="143">
        <f>'[1]emploi direct_13'!AM18</f>
        <v>1.0407676021241929</v>
      </c>
      <c r="T21" s="142" t="e">
        <f>'[1]emploi direct_13'!AN18</f>
        <v>#DIV/0!</v>
      </c>
      <c r="U21" s="234"/>
      <c r="V21" s="95" t="str">
        <f t="shared" si="0"/>
        <v>2003T4</v>
      </c>
      <c r="W21" s="92">
        <f>'[1]emploi direct_13'!AP18</f>
        <v>426.93873931851704</v>
      </c>
      <c r="X21" s="108">
        <f>'[1]emploi direct_13'!AQ18</f>
        <v>0</v>
      </c>
      <c r="Y21" s="100">
        <f>'[1]emploi direct_13'!AR18</f>
        <v>-638.23294792298111</v>
      </c>
      <c r="Z21" s="93">
        <f>'[1]emploi direct_13'!AS18</f>
        <v>11.030039632720218</v>
      </c>
      <c r="AA21" s="93">
        <f>'[1]emploi direct_13'!AT18</f>
        <v>-81.902064976915426</v>
      </c>
      <c r="AB21" s="93">
        <f>'[1]emploi direct_13'!AU18</f>
        <v>-57.71087404733953</v>
      </c>
      <c r="AC21" s="93">
        <f>'[1]emploi direct_13'!AV18</f>
        <v>-56.021539825969739</v>
      </c>
      <c r="AD21" s="94">
        <f>'[1]emploi direct_13'!AW18</f>
        <v>-453.628508705493</v>
      </c>
      <c r="AE21" s="102">
        <f>'[1]emploi direct_13'!AX18</f>
        <v>126.13720018792083</v>
      </c>
      <c r="AF21" s="100">
        <f>'[1]emploi direct_13'!AY18</f>
        <v>939.03448705357732</v>
      </c>
      <c r="AG21" s="93">
        <f>'[1]emploi direct_13'!AZ18</f>
        <v>648.91753353292006</v>
      </c>
      <c r="AH21" s="93">
        <f>'[1]emploi direct_13'!BA18</f>
        <v>29.556750785413897</v>
      </c>
      <c r="AI21" s="93">
        <f>'[1]emploi direct_13'!BB18</f>
        <v>38.384489918520558</v>
      </c>
      <c r="AJ21" s="93">
        <f>'[1]emploi direct_13'!BC18</f>
        <v>70.518051059039863</v>
      </c>
      <c r="AK21" s="93">
        <f>'[1]emploi direct_13'!BD18</f>
        <v>201.65040862554451</v>
      </c>
      <c r="AL21" s="93">
        <f>'[1]emploi direct_13'!BE18</f>
        <v>-206.91521451922472</v>
      </c>
      <c r="AM21" s="93">
        <f>'[1]emploi direct_13'!BF18</f>
        <v>-189.00209494295996</v>
      </c>
      <c r="AN21" s="93">
        <f>'[1]emploi direct_13'!BG18</f>
        <v>345.9245625943804</v>
      </c>
      <c r="AO21" s="100">
        <f>'[1]emploi direct_13'!BH18</f>
        <v>0</v>
      </c>
      <c r="AP21" s="234"/>
      <c r="AQ21" s="95" t="str">
        <f t="shared" si="1"/>
        <v>2003T4</v>
      </c>
      <c r="AR21" s="140">
        <f>'[1]emploi direct_13'!BJ18</f>
        <v>0.8862839437594916</v>
      </c>
      <c r="AS21" s="141" t="e">
        <f>'[1]emploi direct_13'!BK18</f>
        <v>#DIV/0!</v>
      </c>
      <c r="AT21" s="142">
        <f>'[1]emploi direct_13'!BL18</f>
        <v>-1.1359319930245748</v>
      </c>
      <c r="AU21" s="143">
        <f>'[1]emploi direct_13'!BM18</f>
        <v>-2.0622044352003432</v>
      </c>
      <c r="AV21" s="143">
        <f>'[1]emploi direct_13'!BN18</f>
        <v>0.349106122168652</v>
      </c>
      <c r="AW21" s="143">
        <f>'[1]emploi direct_13'!BO18</f>
        <v>-0.21564721690635613</v>
      </c>
      <c r="AX21" s="143">
        <f>'[1]emploi direct_13'!BP18</f>
        <v>2.037408472618063</v>
      </c>
      <c r="AY21" s="144">
        <f>'[1]emploi direct_13'!BQ18</f>
        <v>-2.323123611758926</v>
      </c>
      <c r="AZ21" s="145">
        <f>'[1]emploi direct_13'!BR18</f>
        <v>1.2984173899339257</v>
      </c>
      <c r="BA21" s="142">
        <f>'[1]emploi direct_13'!BS18</f>
        <v>1.358059644487275</v>
      </c>
      <c r="BB21" s="143">
        <f>'[1]emploi direct_13'!BT18</f>
        <v>0.47584433012564098</v>
      </c>
      <c r="BC21" s="143">
        <f>'[1]emploi direct_13'!BU18</f>
        <v>1.728007571161716</v>
      </c>
      <c r="BD21" s="143">
        <f>'[1]emploi direct_13'!BV18</f>
        <v>-0.16633720187394507</v>
      </c>
      <c r="BE21" s="143">
        <f>'[1]emploi direct_13'!BW18</f>
        <v>-0.90015516782704363</v>
      </c>
      <c r="BF21" s="143">
        <f>'[1]emploi direct_13'!BX18</f>
        <v>2.588685259307133</v>
      </c>
      <c r="BG21" s="143">
        <f>'[1]emploi direct_13'!BY18</f>
        <v>-9.274072131854993</v>
      </c>
      <c r="BH21" s="143">
        <f>'[1]emploi direct_13'!BZ18</f>
        <v>3.107768656350296</v>
      </c>
      <c r="BI21" s="143">
        <f>'[1]emploi direct_13'!CA18</f>
        <v>3.2504783568019446</v>
      </c>
      <c r="BJ21" s="142" t="e">
        <f>'[1]emploi direct_13'!CB18</f>
        <v>#DIV/0!</v>
      </c>
      <c r="BK21" s="234"/>
      <c r="BL21" s="95" t="str">
        <f t="shared" si="2"/>
        <v>2003T4</v>
      </c>
      <c r="BM21" s="92">
        <f>'[1]emploi direct_13'!CD18</f>
        <v>3989.4946970104356</v>
      </c>
      <c r="BN21" s="108">
        <f>'[1]emploi direct_13'!CE18</f>
        <v>0</v>
      </c>
      <c r="BO21" s="100">
        <f>'[1]emploi direct_13'!CF18</f>
        <v>-957.18894889815419</v>
      </c>
      <c r="BP21" s="93">
        <f>'[1]emploi direct_13'!CG18</f>
        <v>-256.92850232010824</v>
      </c>
      <c r="BQ21" s="93">
        <f>'[1]emploi direct_13'!CH18</f>
        <v>53.3153014504569</v>
      </c>
      <c r="BR21" s="93">
        <f>'[1]emploi direct_13'!CI18</f>
        <v>-24.210416403022464</v>
      </c>
      <c r="BS21" s="93">
        <f>'[1]emploi direct_13'!CJ18</f>
        <v>150.99745707466082</v>
      </c>
      <c r="BT21" s="94">
        <f>'[1]emploi direct_13'!CK18</f>
        <v>-880.36278870014939</v>
      </c>
      <c r="BU21" s="102">
        <f>'[1]emploi direct_13'!CL18</f>
        <v>480.80320779296017</v>
      </c>
      <c r="BV21" s="100">
        <f>'[1]emploi direct_13'!CM18</f>
        <v>4465.8804381156224</v>
      </c>
      <c r="BW21" s="93">
        <f>'[1]emploi direct_13'!CN18</f>
        <v>437.26891166438872</v>
      </c>
      <c r="BX21" s="93">
        <f>'[1]emploi direct_13'!CO18</f>
        <v>962.30898312387581</v>
      </c>
      <c r="BY21" s="93">
        <f>'[1]emploi direct_13'!CP18</f>
        <v>-43.26689444047588</v>
      </c>
      <c r="BZ21" s="93">
        <f>'[1]emploi direct_13'!CQ18</f>
        <v>-152.10927917112349</v>
      </c>
      <c r="CA21" s="93">
        <f>'[1]emploi direct_13'!CR18</f>
        <v>519.93018702680274</v>
      </c>
      <c r="CB21" s="93">
        <f>'[1]emploi direct_13'!CS18</f>
        <v>-734.10617076194922</v>
      </c>
      <c r="CC21" s="93">
        <f>'[1]emploi direct_13'!CT18</f>
        <v>2418.6003550547757</v>
      </c>
      <c r="CD21" s="93">
        <f>'[1]emploi direct_13'!CU18</f>
        <v>1057.2543456193962</v>
      </c>
      <c r="CE21" s="100">
        <f>'[1]emploi direct_13'!CV18</f>
        <v>0</v>
      </c>
    </row>
    <row r="22" spans="1:83" ht="12.75" customHeight="1">
      <c r="A22" s="69" t="str">
        <f>Paca!A22</f>
        <v>2004T1</v>
      </c>
      <c r="B22" s="134">
        <f>'[1]emploi direct_13'!V19</f>
        <v>0.90561858569049303</v>
      </c>
      <c r="C22" s="135"/>
      <c r="D22" s="136">
        <f>'[1]emploi direct_13'!X19</f>
        <v>-0.45605207837861039</v>
      </c>
      <c r="E22" s="137">
        <f>'[1]emploi direct_13'!Y19</f>
        <v>-1.0825924995491176</v>
      </c>
      <c r="F22" s="137">
        <f>'[1]emploi direct_13'!Z19</f>
        <v>-1.95081048474125</v>
      </c>
      <c r="G22" s="137">
        <f>'[1]emploi direct_13'!AA19</f>
        <v>-8.2983754221543915E-2</v>
      </c>
      <c r="H22" s="137">
        <f>'[1]emploi direct_13'!AB19</f>
        <v>0.25632121414915776</v>
      </c>
      <c r="I22" s="138">
        <f>'[1]emploi direct_13'!AC19</f>
        <v>0.11090583570201318</v>
      </c>
      <c r="J22" s="139">
        <f>'[1]emploi direct_13'!AD19</f>
        <v>2.3623022504624114</v>
      </c>
      <c r="K22" s="136">
        <f>'[1]emploi direct_13'!AE19</f>
        <v>1.082019714739535</v>
      </c>
      <c r="L22" s="137">
        <f>'[1]emploi direct_13'!AF19</f>
        <v>0.79222731492534226</v>
      </c>
      <c r="M22" s="137">
        <f>'[1]emploi direct_13'!AG19</f>
        <v>0.95263337449409402</v>
      </c>
      <c r="N22" s="137">
        <f>'[1]emploi direct_13'!AH19</f>
        <v>1.9964545381564447</v>
      </c>
      <c r="O22" s="137">
        <f>'[1]emploi direct_13'!AI19</f>
        <v>0.66777669596989053</v>
      </c>
      <c r="P22" s="137">
        <f>'[1]emploi direct_13'!AJ19</f>
        <v>0.3415325016650872</v>
      </c>
      <c r="Q22" s="137">
        <f>'[1]emploi direct_13'!AK19</f>
        <v>-1.0930763935133814</v>
      </c>
      <c r="R22" s="137">
        <f>'[1]emploi direct_13'!AL19</f>
        <v>1.7741106173783328</v>
      </c>
      <c r="S22" s="137">
        <f>'[1]emploi direct_13'!AM19</f>
        <v>0.86226474625923366</v>
      </c>
      <c r="T22" s="136" t="e">
        <f>'[1]emploi direct_13'!AN19</f>
        <v>#DIV/0!</v>
      </c>
      <c r="V22" s="69" t="str">
        <f t="shared" si="0"/>
        <v>2004T1</v>
      </c>
      <c r="W22" s="74">
        <f>'[1]emploi direct_13'!AP19</f>
        <v>4112.656739408616</v>
      </c>
      <c r="X22" s="106">
        <f>'[1]emploi direct_13'!AQ19</f>
        <v>0</v>
      </c>
      <c r="Y22" s="101">
        <f>'[1]emploi direct_13'!AR19</f>
        <v>-379.92533961296431</v>
      </c>
      <c r="Z22" s="75">
        <f>'[1]emploi direct_13'!AS19</f>
        <v>-132.09789803488638</v>
      </c>
      <c r="AA22" s="75">
        <f>'[1]emploi direct_13'!AT19</f>
        <v>-298.96682099177633</v>
      </c>
      <c r="AB22" s="75">
        <f>'[1]emploi direct_13'!AU19</f>
        <v>-9.2963812235793739</v>
      </c>
      <c r="AC22" s="75">
        <f>'[1]emploi direct_13'!AV19</f>
        <v>19.383647222386571</v>
      </c>
      <c r="AD22" s="76">
        <f>'[1]emploi direct_13'!AW19</f>
        <v>41.052113414894848</v>
      </c>
      <c r="AE22" s="103">
        <f>'[1]emploi direct_13'!AX19</f>
        <v>886.11718072421354</v>
      </c>
      <c r="AF22" s="101">
        <f>'[1]emploi direct_13'!AY19</f>
        <v>3606.4648982973304</v>
      </c>
      <c r="AG22" s="75">
        <f>'[1]emploi direct_13'!AZ19</f>
        <v>731.46774361927237</v>
      </c>
      <c r="AH22" s="75">
        <f>'[1]emploi direct_13'!BA19</f>
        <v>539.67864072414523</v>
      </c>
      <c r="AI22" s="75">
        <f>'[1]emploi direct_13'!BB19</f>
        <v>518.445086644002</v>
      </c>
      <c r="AJ22" s="75">
        <f>'[1]emploi direct_13'!BC19</f>
        <v>111.82594131591395</v>
      </c>
      <c r="AK22" s="75">
        <f>'[1]emploi direct_13'!BD19</f>
        <v>70.371577376830828</v>
      </c>
      <c r="AL22" s="75">
        <f>'[1]emploi direct_13'!BE19</f>
        <v>-78.500123314084703</v>
      </c>
      <c r="AM22" s="75">
        <f>'[1]emploi direct_13'!BF19</f>
        <v>1423.5984728857584</v>
      </c>
      <c r="AN22" s="75">
        <f>'[1]emploi direct_13'!BG19</f>
        <v>289.57755904552323</v>
      </c>
      <c r="AO22" s="101">
        <f>'[1]emploi direct_13'!BH19</f>
        <v>0</v>
      </c>
      <c r="AQ22" s="69" t="str">
        <f t="shared" si="1"/>
        <v>2004T1</v>
      </c>
      <c r="AR22" s="134">
        <f>'[1]emploi direct_13'!BJ19</f>
        <v>1.6477489163807313</v>
      </c>
      <c r="AS22" s="135" t="e">
        <f>'[1]emploi direct_13'!BK19</f>
        <v>#DIV/0!</v>
      </c>
      <c r="AT22" s="136">
        <f>'[1]emploi direct_13'!BL19</f>
        <v>-1.4227480399215731</v>
      </c>
      <c r="AU22" s="137">
        <f>'[1]emploi direct_13'!BM19</f>
        <v>-2.692141308775331</v>
      </c>
      <c r="AV22" s="137">
        <f>'[1]emploi direct_13'!BN19</f>
        <v>-2.3665751839479499</v>
      </c>
      <c r="AW22" s="137">
        <f>'[1]emploi direct_13'!BO19</f>
        <v>0.12715978825321717</v>
      </c>
      <c r="AX22" s="137">
        <f>'[1]emploi direct_13'!BP19</f>
        <v>2.0466946593085344</v>
      </c>
      <c r="AY22" s="138">
        <f>'[1]emploi direct_13'!BQ19</f>
        <v>-1.7629210641385451</v>
      </c>
      <c r="AZ22" s="139">
        <f>'[1]emploi direct_13'!BR19</f>
        <v>4.2769828528170128</v>
      </c>
      <c r="BA22" s="136">
        <f>'[1]emploi direct_13'!BS19</f>
        <v>2.1373133193081539</v>
      </c>
      <c r="BB22" s="137">
        <f>'[1]emploi direct_13'!BT19</f>
        <v>1.5852669331561264</v>
      </c>
      <c r="BC22" s="137">
        <f>'[1]emploi direct_13'!BU19</f>
        <v>2.8806747940029132</v>
      </c>
      <c r="BD22" s="137">
        <f>'[1]emploi direct_13'!BV19</f>
        <v>2.5893787260465206</v>
      </c>
      <c r="BE22" s="137">
        <f>'[1]emploi direct_13'!BW19</f>
        <v>0.78938418854004322</v>
      </c>
      <c r="BF22" s="137">
        <f>'[1]emploi direct_13'!BX19</f>
        <v>1.7705844678588489</v>
      </c>
      <c r="BG22" s="137">
        <f>'[1]emploi direct_13'!BY19</f>
        <v>-8.6712409017358549</v>
      </c>
      <c r="BH22" s="137">
        <f>'[1]emploi direct_13'!BZ19</f>
        <v>3.0204658807480689</v>
      </c>
      <c r="BI22" s="137">
        <f>'[1]emploi direct_13'!CA19</f>
        <v>3.4081276608417976</v>
      </c>
      <c r="BJ22" s="136" t="e">
        <f>'[1]emploi direct_13'!CB19</f>
        <v>#DIV/0!</v>
      </c>
      <c r="BL22" s="69" t="str">
        <f t="shared" si="2"/>
        <v>2004T1</v>
      </c>
      <c r="BM22" s="74">
        <f>'[1]emploi direct_13'!CD19</f>
        <v>7428.237052822602</v>
      </c>
      <c r="BN22" s="106">
        <f>'[1]emploi direct_13'!CE19</f>
        <v>0</v>
      </c>
      <c r="BO22" s="101">
        <f>'[1]emploi direct_13'!CF19</f>
        <v>-1196.8782385702943</v>
      </c>
      <c r="BP22" s="75">
        <f>'[1]emploi direct_13'!CG19</f>
        <v>-333.92855253346534</v>
      </c>
      <c r="BQ22" s="75">
        <f>'[1]emploi direct_13'!CH19</f>
        <v>-364.22831338925425</v>
      </c>
      <c r="BR22" s="75">
        <f>'[1]emploi direct_13'!CI19</f>
        <v>14.215371100581251</v>
      </c>
      <c r="BS22" s="75">
        <f>'[1]emploi direct_13'!CJ19</f>
        <v>152.0606435755717</v>
      </c>
      <c r="BT22" s="76">
        <f>'[1]emploi direct_13'!CK19</f>
        <v>-664.9973873237177</v>
      </c>
      <c r="BU22" s="103">
        <f>'[1]emploi direct_13'!CL19</f>
        <v>1574.8702925635662</v>
      </c>
      <c r="BV22" s="101">
        <f>'[1]emploi direct_13'!CM19</f>
        <v>7050.2449988293229</v>
      </c>
      <c r="BW22" s="75">
        <f>'[1]emploi direct_13'!CN19</f>
        <v>1452.2590254050156</v>
      </c>
      <c r="BX22" s="75">
        <f>'[1]emploi direct_13'!CO19</f>
        <v>1601.3546235102694</v>
      </c>
      <c r="BY22" s="75">
        <f>'[1]emploi direct_13'!CP19</f>
        <v>668.53105976666484</v>
      </c>
      <c r="BZ22" s="75">
        <f>'[1]emploi direct_13'!CQ19</f>
        <v>132.03084784747261</v>
      </c>
      <c r="CA22" s="75">
        <f>'[1]emploi direct_13'!CR19</f>
        <v>359.69993362464811</v>
      </c>
      <c r="CB22" s="75">
        <f>'[1]emploi direct_13'!CS19</f>
        <v>-674.40411654026866</v>
      </c>
      <c r="CC22" s="75">
        <f>'[1]emploi direct_13'!CT19</f>
        <v>2394.3881754583708</v>
      </c>
      <c r="CD22" s="75">
        <f>'[1]emploi direct_13'!CU19</f>
        <v>1116.385449757181</v>
      </c>
      <c r="CE22" s="101">
        <f>'[1]emploi direct_13'!CV19</f>
        <v>0</v>
      </c>
    </row>
    <row r="23" spans="1:83" ht="12.75" customHeight="1">
      <c r="A23" s="69" t="str">
        <f>Paca!A23</f>
        <v>2004T2</v>
      </c>
      <c r="B23" s="134">
        <f>'[1]emploi direct_13'!V20</f>
        <v>0.27602924719949407</v>
      </c>
      <c r="C23" s="135"/>
      <c r="D23" s="136">
        <f>'[1]emploi direct_13'!X20</f>
        <v>-0.54658388674428959</v>
      </c>
      <c r="E23" s="137">
        <f>'[1]emploi direct_13'!Y20</f>
        <v>-0.94313884531214143</v>
      </c>
      <c r="F23" s="137">
        <f>'[1]emploi direct_13'!Z20</f>
        <v>0.93102389843944255</v>
      </c>
      <c r="G23" s="137">
        <f>'[1]emploi direct_13'!AA20</f>
        <v>-0.7355305295136727</v>
      </c>
      <c r="H23" s="137">
        <f>'[1]emploi direct_13'!AB20</f>
        <v>0.1962922001102152</v>
      </c>
      <c r="I23" s="138">
        <f>'[1]emploi direct_13'!AC20</f>
        <v>-1.1115036714666404</v>
      </c>
      <c r="J23" s="139">
        <f>'[1]emploi direct_13'!AD20</f>
        <v>1.4169934929006311</v>
      </c>
      <c r="K23" s="136">
        <f>'[1]emploi direct_13'!AE20</f>
        <v>0.34847427019493171</v>
      </c>
      <c r="L23" s="137">
        <f>'[1]emploi direct_13'!AF20</f>
        <v>0.51894398122525054</v>
      </c>
      <c r="M23" s="137">
        <f>'[1]emploi direct_13'!AG20</f>
        <v>0.79790166982987021</v>
      </c>
      <c r="N23" s="137">
        <f>'[1]emploi direct_13'!AH20</f>
        <v>1.6818488006415722</v>
      </c>
      <c r="O23" s="137">
        <f>'[1]emploi direct_13'!AI20</f>
        <v>-0.85409414748134349</v>
      </c>
      <c r="P23" s="137">
        <f>'[1]emploi direct_13'!AJ20</f>
        <v>-0.92843380824603194</v>
      </c>
      <c r="Q23" s="137">
        <f>'[1]emploi direct_13'!AK20</f>
        <v>1.5550636517029925</v>
      </c>
      <c r="R23" s="137">
        <f>'[1]emploi direct_13'!AL20</f>
        <v>-0.23587912312666992</v>
      </c>
      <c r="S23" s="137">
        <f>'[1]emploi direct_13'!AM20</f>
        <v>0.61240951796235343</v>
      </c>
      <c r="T23" s="136" t="e">
        <f>'[1]emploi direct_13'!AN20</f>
        <v>#DIV/0!</v>
      </c>
      <c r="V23" s="69" t="str">
        <f t="shared" si="0"/>
        <v>2004T2</v>
      </c>
      <c r="W23" s="74">
        <f>'[1]emploi direct_13'!AP20</f>
        <v>1264.8749337837216</v>
      </c>
      <c r="X23" s="106">
        <f>'[1]emploi direct_13'!AQ20</f>
        <v>0</v>
      </c>
      <c r="Y23" s="101">
        <f>'[1]emploi direct_13'!AR20</f>
        <v>-453.26846642818418</v>
      </c>
      <c r="Z23" s="75">
        <f>'[1]emploi direct_13'!AS20</f>
        <v>-113.83590154754711</v>
      </c>
      <c r="AA23" s="75">
        <f>'[1]emploi direct_13'!AT20</f>
        <v>139.89840063736665</v>
      </c>
      <c r="AB23" s="75">
        <f>'[1]emploi direct_13'!AU20</f>
        <v>-82.330548044628813</v>
      </c>
      <c r="AC23" s="75">
        <f>'[1]emploi direct_13'!AV20</f>
        <v>14.882152584496907</v>
      </c>
      <c r="AD23" s="76">
        <f>'[1]emploi direct_13'!AW20</f>
        <v>-411.88257005786727</v>
      </c>
      <c r="AE23" s="103">
        <f>'[1]emploi direct_13'!AX20</f>
        <v>544.08104303207074</v>
      </c>
      <c r="AF23" s="101">
        <f>'[1]emploi direct_13'!AY20</f>
        <v>1174.0623571798787</v>
      </c>
      <c r="AG23" s="75">
        <f>'[1]emploi direct_13'!AZ20</f>
        <v>482.93967863963917</v>
      </c>
      <c r="AH23" s="75">
        <f>'[1]emploi direct_13'!BA20</f>
        <v>456.32731276573031</v>
      </c>
      <c r="AI23" s="75">
        <f>'[1]emploi direct_13'!BB20</f>
        <v>445.46682160561249</v>
      </c>
      <c r="AJ23" s="75">
        <f>'[1]emploi direct_13'!BC20</f>
        <v>-143.98177613746884</v>
      </c>
      <c r="AK23" s="75">
        <f>'[1]emploi direct_13'!BD20</f>
        <v>-191.95389228651038</v>
      </c>
      <c r="AL23" s="75">
        <f>'[1]emploi direct_13'!BE20</f>
        <v>110.45736729508099</v>
      </c>
      <c r="AM23" s="75">
        <f>'[1]emploi direct_13'!BF20</f>
        <v>-192.63430880807573</v>
      </c>
      <c r="AN23" s="75">
        <f>'[1]emploi direct_13'!BG20</f>
        <v>207.44115410584345</v>
      </c>
      <c r="AO23" s="101">
        <f>'[1]emploi direct_13'!BH20</f>
        <v>0</v>
      </c>
      <c r="AQ23" s="69" t="str">
        <f t="shared" si="1"/>
        <v>2004T2</v>
      </c>
      <c r="AR23" s="134">
        <f>'[1]emploi direct_13'!BJ20</f>
        <v>1.5724224427420275</v>
      </c>
      <c r="AS23" s="135" t="e">
        <f>'[1]emploi direct_13'!BK20</f>
        <v>#DIV/0!</v>
      </c>
      <c r="AT23" s="136">
        <f>'[1]emploi direct_13'!BL20</f>
        <v>-2.0726530311260372</v>
      </c>
      <c r="AU23" s="137">
        <f>'[1]emploi direct_13'!BM20</f>
        <v>-2.5710933328583541</v>
      </c>
      <c r="AV23" s="137">
        <f>'[1]emploi direct_13'!BN20</f>
        <v>-2.3932767157806456</v>
      </c>
      <c r="AW23" s="137">
        <f>'[1]emploi direct_13'!BO20</f>
        <v>-0.9593696108489147</v>
      </c>
      <c r="AX23" s="137">
        <f>'[1]emploi direct_13'!BP20</f>
        <v>8.6547624028598946E-3</v>
      </c>
      <c r="AY23" s="138">
        <f>'[1]emploi direct_13'!BQ20</f>
        <v>-2.5301612953041785</v>
      </c>
      <c r="AZ23" s="139">
        <f>'[1]emploi direct_13'!BR20</f>
        <v>6.0699860815196516</v>
      </c>
      <c r="BA23" s="136">
        <f>'[1]emploi direct_13'!BS20</f>
        <v>2.0004424135646959</v>
      </c>
      <c r="BB23" s="137">
        <f>'[1]emploi direct_13'!BT20</f>
        <v>2.1144454822985548</v>
      </c>
      <c r="BC23" s="137">
        <f>'[1]emploi direct_13'!BU20</f>
        <v>2.9860445505330402</v>
      </c>
      <c r="BD23" s="137">
        <f>'[1]emploi direct_13'!BV20</f>
        <v>3.1326938010124872</v>
      </c>
      <c r="BE23" s="137">
        <f>'[1]emploi direct_13'!BW20</f>
        <v>2.8010258733801585E-2</v>
      </c>
      <c r="BF23" s="137">
        <f>'[1]emploi direct_13'!BX20</f>
        <v>0.13998786178177625</v>
      </c>
      <c r="BG23" s="137">
        <f>'[1]emploi direct_13'!BY20</f>
        <v>-4.35947571666998</v>
      </c>
      <c r="BH23" s="137">
        <f>'[1]emploi direct_13'!BZ20</f>
        <v>1.9196927243284811</v>
      </c>
      <c r="BI23" s="137">
        <f>'[1]emploi direct_13'!CA20</f>
        <v>2.9140600856880416</v>
      </c>
      <c r="BJ23" s="136" t="e">
        <f>'[1]emploi direct_13'!CB20</f>
        <v>#DIV/0!</v>
      </c>
      <c r="BL23" s="69" t="str">
        <f t="shared" si="2"/>
        <v>2004T2</v>
      </c>
      <c r="BM23" s="74">
        <f>'[1]emploi direct_13'!CD20</f>
        <v>7113.4951056160498</v>
      </c>
      <c r="BN23" s="106">
        <f>'[1]emploi direct_13'!CE20</f>
        <v>0</v>
      </c>
      <c r="BO23" s="101">
        <f>'[1]emploi direct_13'!CF20</f>
        <v>-1745.5850117708906</v>
      </c>
      <c r="BP23" s="75">
        <f>'[1]emploi direct_13'!CG20</f>
        <v>-315.51368009120415</v>
      </c>
      <c r="BQ23" s="75">
        <f>'[1]emploi direct_13'!CH20</f>
        <v>-371.86883360035608</v>
      </c>
      <c r="BR23" s="75">
        <f>'[1]emploi direct_13'!CI20</f>
        <v>-107.62835193328101</v>
      </c>
      <c r="BS23" s="75">
        <f>'[1]emploi direct_13'!CJ20</f>
        <v>0.65740336854287307</v>
      </c>
      <c r="BT23" s="76">
        <f>'[1]emploi direct_13'!CK20</f>
        <v>-951.23154951459583</v>
      </c>
      <c r="BU23" s="103">
        <f>'[1]emploi direct_13'!CL20</f>
        <v>2228.4436343321358</v>
      </c>
      <c r="BV23" s="101">
        <f>'[1]emploi direct_13'!CM20</f>
        <v>6630.6364830547827</v>
      </c>
      <c r="BW23" s="75">
        <f>'[1]emploi direct_13'!CN20</f>
        <v>1937.0000661869417</v>
      </c>
      <c r="BX23" s="75">
        <f>'[1]emploi direct_13'!CO20</f>
        <v>1671.4619160087968</v>
      </c>
      <c r="BY23" s="75">
        <f>'[1]emploi direct_13'!CP20</f>
        <v>818.0755888691674</v>
      </c>
      <c r="BZ23" s="75">
        <f>'[1]emploi direct_13'!CQ20</f>
        <v>4.6802823767575319</v>
      </c>
      <c r="CA23" s="75">
        <f>'[1]emploi direct_13'!CR20</f>
        <v>28.633725056846743</v>
      </c>
      <c r="CB23" s="75">
        <f>'[1]emploi direct_13'!CS20</f>
        <v>-328.8065156602288</v>
      </c>
      <c r="CC23" s="75">
        <f>'[1]emploi direct_13'!CT20</f>
        <v>1534.5891648460674</v>
      </c>
      <c r="CD23" s="75">
        <f>'[1]emploi direct_13'!CU20</f>
        <v>965.00225537049846</v>
      </c>
      <c r="CE23" s="101">
        <f>'[1]emploi direct_13'!CV20</f>
        <v>0</v>
      </c>
    </row>
    <row r="24" spans="1:83" ht="12.75" customHeight="1">
      <c r="A24" s="69" t="str">
        <f>Paca!A24</f>
        <v>2004T3</v>
      </c>
      <c r="B24" s="134">
        <f>'[1]emploi direct_13'!V21</f>
        <v>0.19564183966600535</v>
      </c>
      <c r="C24" s="135"/>
      <c r="D24" s="136">
        <f>'[1]emploi direct_13'!X21</f>
        <v>-0.46619669837183464</v>
      </c>
      <c r="E24" s="137">
        <f>'[1]emploi direct_13'!Y21</f>
        <v>0.23355302880951889</v>
      </c>
      <c r="F24" s="137">
        <f>'[1]emploi direct_13'!Z21</f>
        <v>-6.2224664832077892E-3</v>
      </c>
      <c r="G24" s="137">
        <f>'[1]emploi direct_13'!AA21</f>
        <v>-0.1511167403295266</v>
      </c>
      <c r="H24" s="137">
        <f>'[1]emploi direct_13'!AB21</f>
        <v>-1.6853239225641969</v>
      </c>
      <c r="I24" s="138">
        <f>'[1]emploi direct_13'!AC21</f>
        <v>-0.72768382832434364</v>
      </c>
      <c r="J24" s="139">
        <f>'[1]emploi direct_13'!AD21</f>
        <v>0.70077837141406807</v>
      </c>
      <c r="K24" s="136">
        <f>'[1]emploi direct_13'!AE21</f>
        <v>0.29891089308675678</v>
      </c>
      <c r="L24" s="137">
        <f>'[1]emploi direct_13'!AF21</f>
        <v>0.22534763342811903</v>
      </c>
      <c r="M24" s="137">
        <f>'[1]emploi direct_13'!AG21</f>
        <v>-0.27557542717143724</v>
      </c>
      <c r="N24" s="137">
        <f>'[1]emploi direct_13'!AH21</f>
        <v>1.6012303109761206</v>
      </c>
      <c r="O24" s="137">
        <f>'[1]emploi direct_13'!AI21</f>
        <v>-0.6693719621549854</v>
      </c>
      <c r="P24" s="137">
        <f>'[1]emploi direct_13'!AJ21</f>
        <v>1.9249958801391021</v>
      </c>
      <c r="Q24" s="137">
        <f>'[1]emploi direct_13'!AK21</f>
        <v>1.1939293348991686</v>
      </c>
      <c r="R24" s="137">
        <f>'[1]emploi direct_13'!AL21</f>
        <v>-0.14547749350948269</v>
      </c>
      <c r="S24" s="137">
        <f>'[1]emploi direct_13'!AM21</f>
        <v>0.81390018955216359</v>
      </c>
      <c r="T24" s="136" t="e">
        <f>'[1]emploi direct_13'!AN21</f>
        <v>#DIV/0!</v>
      </c>
      <c r="V24" s="69" t="str">
        <f t="shared" si="0"/>
        <v>2004T3</v>
      </c>
      <c r="W24" s="74">
        <f>'[1]emploi direct_13'!AP21</f>
        <v>898.98273560911184</v>
      </c>
      <c r="X24" s="106">
        <f>'[1]emploi direct_13'!AQ21</f>
        <v>0</v>
      </c>
      <c r="Y24" s="101">
        <f>'[1]emploi direct_13'!AR21</f>
        <v>-384.49224143617903</v>
      </c>
      <c r="Z24" s="75">
        <f>'[1]emploi direct_13'!AS21</f>
        <v>27.923746375638075</v>
      </c>
      <c r="AA24" s="75">
        <f>'[1]emploi direct_13'!AT21</f>
        <v>-0.94371132210108044</v>
      </c>
      <c r="AB24" s="75">
        <f>'[1]emploi direct_13'!AU21</f>
        <v>-16.790618943428854</v>
      </c>
      <c r="AC24" s="75">
        <f>'[1]emploi direct_13'!AV21</f>
        <v>-128.02587310579111</v>
      </c>
      <c r="AD24" s="76">
        <f>'[1]emploi direct_13'!AW21</f>
        <v>-266.65578444049606</v>
      </c>
      <c r="AE24" s="103">
        <f>'[1]emploi direct_13'!AX21</f>
        <v>272.88970993905241</v>
      </c>
      <c r="AF24" s="101">
        <f>'[1]emploi direct_13'!AY21</f>
        <v>1010.5852671062457</v>
      </c>
      <c r="AG24" s="75">
        <f>'[1]emploi direct_13'!AZ21</f>
        <v>210.8013211460493</v>
      </c>
      <c r="AH24" s="75">
        <f>'[1]emploi direct_13'!BA21</f>
        <v>-158.86165048505063</v>
      </c>
      <c r="AI24" s="75">
        <f>'[1]emploi direct_13'!BB21</f>
        <v>431.24656629834863</v>
      </c>
      <c r="AJ24" s="75">
        <f>'[1]emploi direct_13'!BC21</f>
        <v>-111.87784258210013</v>
      </c>
      <c r="AK24" s="75">
        <f>'[1]emploi direct_13'!BD21</f>
        <v>394.29821341815114</v>
      </c>
      <c r="AL24" s="75">
        <f>'[1]emploi direct_13'!BE21</f>
        <v>86.124501908050661</v>
      </c>
      <c r="AM24" s="75">
        <f>'[1]emploi direct_13'!BF21</f>
        <v>-118.52618992344651</v>
      </c>
      <c r="AN24" s="75">
        <f>'[1]emploi direct_13'!BG21</f>
        <v>277.38034732620872</v>
      </c>
      <c r="AO24" s="101">
        <f>'[1]emploi direct_13'!BH21</f>
        <v>0</v>
      </c>
      <c r="AQ24" s="69" t="str">
        <f t="shared" si="1"/>
        <v>2004T3</v>
      </c>
      <c r="AR24" s="134">
        <f>'[1]emploi direct_13'!BJ21</f>
        <v>1.4775082960677866</v>
      </c>
      <c r="AS24" s="135" t="e">
        <f>'[1]emploi direct_13'!BK21</f>
        <v>#DIV/0!</v>
      </c>
      <c r="AT24" s="136">
        <f>'[1]emploi direct_13'!BL21</f>
        <v>-2.2108570867916844</v>
      </c>
      <c r="AU24" s="137">
        <f>'[1]emploi direct_13'!BM21</f>
        <v>-1.6978146532546812</v>
      </c>
      <c r="AV24" s="137">
        <f>'[1]emploi direct_13'!BN21</f>
        <v>-1.5701409626900475</v>
      </c>
      <c r="AW24" s="137">
        <f>'[1]emploi direct_13'!BO21</f>
        <v>-1.4753380839774177</v>
      </c>
      <c r="AX24" s="137">
        <f>'[1]emploi direct_13'!BP21</f>
        <v>-1.9660843204130529</v>
      </c>
      <c r="AY24" s="138">
        <f>'[1]emploi direct_13'!BQ21</f>
        <v>-2.9120531891202339</v>
      </c>
      <c r="AZ24" s="139">
        <f>'[1]emploi direct_13'!BR21</f>
        <v>4.8929899928367382</v>
      </c>
      <c r="BA24" s="136">
        <f>'[1]emploi direct_13'!BS21</f>
        <v>2.0248986232866306</v>
      </c>
      <c r="BB24" s="137">
        <f>'[1]emploi direct_13'!BT21</f>
        <v>2.2623141496777022</v>
      </c>
      <c r="BC24" s="137">
        <f>'[1]emploi direct_13'!BU21</f>
        <v>1.5306874851440444</v>
      </c>
      <c r="BD24" s="137">
        <f>'[1]emploi direct_13'!BV21</f>
        <v>5.52853157327442</v>
      </c>
      <c r="BE24" s="137">
        <f>'[1]emploi direct_13'!BW21</f>
        <v>-0.44086035849059124</v>
      </c>
      <c r="BF24" s="137">
        <f>'[1]emploi direct_13'!BX21</f>
        <v>2.3249831464770887</v>
      </c>
      <c r="BG24" s="137">
        <f>'[1]emploi direct_13'!BY21</f>
        <v>-1.2023220105182975</v>
      </c>
      <c r="BH24" s="137">
        <f>'[1]emploi direct_13'!BZ21</f>
        <v>1.1480959983155348</v>
      </c>
      <c r="BI24" s="137">
        <f>'[1]emploi direct_13'!CA21</f>
        <v>3.3706670669549466</v>
      </c>
      <c r="BJ24" s="136" t="e">
        <f>'[1]emploi direct_13'!CB21</f>
        <v>#DIV/0!</v>
      </c>
      <c r="BL24" s="69" t="str">
        <f t="shared" si="2"/>
        <v>2004T3</v>
      </c>
      <c r="BM24" s="74">
        <f>'[1]emploi direct_13'!CD21</f>
        <v>6703.4531481199665</v>
      </c>
      <c r="BN24" s="106">
        <f>'[1]emploi direct_13'!CE21</f>
        <v>0</v>
      </c>
      <c r="BO24" s="101">
        <f>'[1]emploi direct_13'!CF21</f>
        <v>-1855.9189954003086</v>
      </c>
      <c r="BP24" s="75">
        <f>'[1]emploi direct_13'!CG21</f>
        <v>-206.9800135740752</v>
      </c>
      <c r="BQ24" s="75">
        <f>'[1]emploi direct_13'!CH21</f>
        <v>-241.91419665342619</v>
      </c>
      <c r="BR24" s="75">
        <f>'[1]emploi direct_13'!CI21</f>
        <v>-166.12842225897657</v>
      </c>
      <c r="BS24" s="75">
        <f>'[1]emploi direct_13'!CJ21</f>
        <v>-149.78161312487737</v>
      </c>
      <c r="BT24" s="76">
        <f>'[1]emploi direct_13'!CK21</f>
        <v>-1091.1147497889615</v>
      </c>
      <c r="BU24" s="103">
        <f>'[1]emploi direct_13'!CL21</f>
        <v>1829.2251338832575</v>
      </c>
      <c r="BV24" s="101">
        <f>'[1]emploi direct_13'!CM21</f>
        <v>6730.1470096370322</v>
      </c>
      <c r="BW24" s="75">
        <f>'[1]emploi direct_13'!CN21</f>
        <v>2074.1262769378809</v>
      </c>
      <c r="BX24" s="75">
        <f>'[1]emploi direct_13'!CO21</f>
        <v>866.7010537902388</v>
      </c>
      <c r="BY24" s="75">
        <f>'[1]emploi direct_13'!CP21</f>
        <v>1433.5429644664837</v>
      </c>
      <c r="BZ24" s="75">
        <f>'[1]emploi direct_13'!CQ21</f>
        <v>-73.515626344615157</v>
      </c>
      <c r="CA24" s="75">
        <f>'[1]emploi direct_13'!CR21</f>
        <v>474.3663071340161</v>
      </c>
      <c r="CB24" s="75">
        <f>'[1]emploi direct_13'!CS21</f>
        <v>-88.833468630177777</v>
      </c>
      <c r="CC24" s="75">
        <f>'[1]emploi direct_13'!CT21</f>
        <v>923.43587921127619</v>
      </c>
      <c r="CD24" s="75">
        <f>'[1]emploi direct_13'!CU21</f>
        <v>1120.3236230719558</v>
      </c>
      <c r="CE24" s="101">
        <f>'[1]emploi direct_13'!CV21</f>
        <v>0</v>
      </c>
    </row>
    <row r="25" spans="1:83" s="232" customFormat="1" ht="12.75" customHeight="1">
      <c r="A25" s="95" t="str">
        <f>Paca!A25</f>
        <v>2004T4</v>
      </c>
      <c r="B25" s="140">
        <f>'[1]emploi direct_13'!V22</f>
        <v>0.12306133479396131</v>
      </c>
      <c r="C25" s="141"/>
      <c r="D25" s="142">
        <f>'[1]emploi direct_13'!X22</f>
        <v>-0.47030115335744416</v>
      </c>
      <c r="E25" s="143">
        <f>'[1]emploi direct_13'!Y22</f>
        <v>-1.8963354375259978</v>
      </c>
      <c r="F25" s="143">
        <f>'[1]emploi direct_13'!Z22</f>
        <v>-0.58989282688692857</v>
      </c>
      <c r="G25" s="143">
        <f>'[1]emploi direct_13'!AA22</f>
        <v>1.0836808384844021</v>
      </c>
      <c r="H25" s="143">
        <f>'[1]emploi direct_13'!AB22</f>
        <v>-0.32883848156360918</v>
      </c>
      <c r="I25" s="144">
        <f>'[1]emploi direct_13'!AC22</f>
        <v>-0.45362999361235889</v>
      </c>
      <c r="J25" s="145">
        <f>'[1]emploi direct_13'!AD22</f>
        <v>0.98047635928473209</v>
      </c>
      <c r="K25" s="142">
        <f>'[1]emploi direct_13'!AE22</f>
        <v>0.16755106273527165</v>
      </c>
      <c r="L25" s="143">
        <f>'[1]emploi direct_13'!AF22</f>
        <v>-0.13743087096379503</v>
      </c>
      <c r="M25" s="143">
        <f>'[1]emploi direct_13'!AG22</f>
        <v>-0.41597585272071802</v>
      </c>
      <c r="N25" s="143">
        <f>'[1]emploi direct_13'!AH22</f>
        <v>2.0860998174752288</v>
      </c>
      <c r="O25" s="143">
        <f>'[1]emploi direct_13'!AI22</f>
        <v>-0.34394363715344323</v>
      </c>
      <c r="P25" s="143">
        <f>'[1]emploi direct_13'!AJ22</f>
        <v>0.16452374213244969</v>
      </c>
      <c r="Q25" s="143">
        <f>'[1]emploi direct_13'!AK22</f>
        <v>0.25231915809693639</v>
      </c>
      <c r="R25" s="143">
        <f>'[1]emploi direct_13'!AL22</f>
        <v>0.20376401505626252</v>
      </c>
      <c r="S25" s="143">
        <f>'[1]emploi direct_13'!AM22</f>
        <v>0.59341834262136572</v>
      </c>
      <c r="T25" s="142" t="e">
        <f>'[1]emploi direct_13'!AN22</f>
        <v>#DIV/0!</v>
      </c>
      <c r="U25" s="234"/>
      <c r="V25" s="95" t="str">
        <f t="shared" si="0"/>
        <v>2004T4</v>
      </c>
      <c r="W25" s="92">
        <f>'[1]emploi direct_13'!AP22</f>
        <v>566.57846904004691</v>
      </c>
      <c r="X25" s="108">
        <f>'[1]emploi direct_13'!AQ22</f>
        <v>0</v>
      </c>
      <c r="Y25" s="100">
        <f>'[1]emploi direct_13'!AR22</f>
        <v>-386.06908855232177</v>
      </c>
      <c r="Z25" s="93">
        <f>'[1]emploi direct_13'!AS22</f>
        <v>-227.25658029602891</v>
      </c>
      <c r="AA25" s="93">
        <f>'[1]emploi direct_13'!AT22</f>
        <v>-89.458722084576948</v>
      </c>
      <c r="AB25" s="93">
        <f>'[1]emploi direct_13'!AU22</f>
        <v>120.22609321270102</v>
      </c>
      <c r="AC25" s="93">
        <f>'[1]emploi direct_13'!AV22</f>
        <v>-24.559264002533382</v>
      </c>
      <c r="AD25" s="94">
        <f>'[1]emploi direct_13'!AW22</f>
        <v>-165.02061538188718</v>
      </c>
      <c r="AE25" s="102">
        <f>'[1]emploi direct_13'!AX22</f>
        <v>384.48236456563609</v>
      </c>
      <c r="AF25" s="100">
        <f>'[1]emploi direct_13'!AY22</f>
        <v>568.16519302671077</v>
      </c>
      <c r="AG25" s="93">
        <f>'[1]emploi direct_13'!AZ22</f>
        <v>-128.84933959969203</v>
      </c>
      <c r="AH25" s="93">
        <f>'[1]emploi direct_13'!BA22</f>
        <v>-239.13780617275916</v>
      </c>
      <c r="AI25" s="93">
        <f>'[1]emploi direct_13'!BB22</f>
        <v>570.828830352144</v>
      </c>
      <c r="AJ25" s="93">
        <f>'[1]emploi direct_13'!BC22</f>
        <v>-57.101435553686315</v>
      </c>
      <c r="AK25" s="93">
        <f>'[1]emploi direct_13'!BD22</f>
        <v>34.348224007037061</v>
      </c>
      <c r="AL25" s="93">
        <f>'[1]emploi direct_13'!BE22</f>
        <v>18.418437594320494</v>
      </c>
      <c r="AM25" s="93">
        <f>'[1]emploi direct_13'!BF22</f>
        <v>165.77297941560391</v>
      </c>
      <c r="AN25" s="93">
        <f>'[1]emploi direct_13'!BG22</f>
        <v>203.88530298379192</v>
      </c>
      <c r="AO25" s="100">
        <f>'[1]emploi direct_13'!BH22</f>
        <v>0</v>
      </c>
      <c r="AP25" s="234"/>
      <c r="AQ25" s="95" t="str">
        <f t="shared" si="1"/>
        <v>2004T4</v>
      </c>
      <c r="AR25" s="140">
        <f>'[1]emploi direct_13'!BJ22</f>
        <v>1.5068683059288324</v>
      </c>
      <c r="AS25" s="141" t="e">
        <f>'[1]emploi direct_13'!BK22</f>
        <v>#DIV/0!</v>
      </c>
      <c r="AT25" s="142">
        <f>'[1]emploi direct_13'!BL22</f>
        <v>-1.9251041895278043</v>
      </c>
      <c r="AU25" s="143">
        <f>'[1]emploi direct_13'!BM22</f>
        <v>-3.6491293570949823</v>
      </c>
      <c r="AV25" s="143">
        <f>'[1]emploi direct_13'!BN22</f>
        <v>-1.6278406932917378</v>
      </c>
      <c r="AW25" s="143">
        <f>'[1]emploi direct_13'!BO22</f>
        <v>0.10540847804270115</v>
      </c>
      <c r="AX25" s="143">
        <f>'[1]emploi direct_13'!BP22</f>
        <v>-1.5646052492846896</v>
      </c>
      <c r="AY25" s="144">
        <f>'[1]emploi direct_13'!BQ22</f>
        <v>-2.1680416955243031</v>
      </c>
      <c r="AZ25" s="145">
        <f>'[1]emploi direct_13'!BR22</f>
        <v>5.565259449715132</v>
      </c>
      <c r="BA25" s="142">
        <f>'[1]emploi direct_13'!BS22</f>
        <v>1.9079248110920544</v>
      </c>
      <c r="BB25" s="143">
        <f>'[1]emploi direct_13'!BT22</f>
        <v>1.4040418577766278</v>
      </c>
      <c r="BC25" s="143">
        <f>'[1]emploi direct_13'!BU22</f>
        <v>1.0555929104070438</v>
      </c>
      <c r="BD25" s="143">
        <f>'[1]emploi direct_13'!BV22</f>
        <v>7.5707232606506469</v>
      </c>
      <c r="BE25" s="143">
        <f>'[1]emploi direct_13'!BW22</f>
        <v>-1.2010928733856341</v>
      </c>
      <c r="BF25" s="143">
        <f>'[1]emploi direct_13'!BX22</f>
        <v>1.4902661250967286</v>
      </c>
      <c r="BG25" s="143">
        <f>'[1]emploi direct_13'!BY22</f>
        <v>1.9006992852601545</v>
      </c>
      <c r="BH25" s="143">
        <f>'[1]emploi direct_13'!BZ22</f>
        <v>1.5929264235446494</v>
      </c>
      <c r="BI25" s="143">
        <f>'[1]emploi direct_13'!CA22</f>
        <v>2.9130023790855164</v>
      </c>
      <c r="BJ25" s="142" t="e">
        <f>'[1]emploi direct_13'!CB22</f>
        <v>#DIV/0!</v>
      </c>
      <c r="BK25" s="234"/>
      <c r="BL25" s="95" t="str">
        <f t="shared" si="2"/>
        <v>2004T4</v>
      </c>
      <c r="BM25" s="92">
        <f>'[1]emploi direct_13'!CD22</f>
        <v>6843.0928778414964</v>
      </c>
      <c r="BN25" s="108">
        <f>'[1]emploi direct_13'!CE22</f>
        <v>0</v>
      </c>
      <c r="BO25" s="100">
        <f>'[1]emploi direct_13'!CF22</f>
        <v>-1603.7551360296493</v>
      </c>
      <c r="BP25" s="93">
        <f>'[1]emploi direct_13'!CG22</f>
        <v>-445.26663350282433</v>
      </c>
      <c r="BQ25" s="93">
        <f>'[1]emploi direct_13'!CH22</f>
        <v>-249.47085376108771</v>
      </c>
      <c r="BR25" s="93">
        <f>'[1]emploi direct_13'!CI22</f>
        <v>11.808545001063976</v>
      </c>
      <c r="BS25" s="93">
        <f>'[1]emploi direct_13'!CJ22</f>
        <v>-118.31933730144101</v>
      </c>
      <c r="BT25" s="94">
        <f>'[1]emploi direct_13'!CK22</f>
        <v>-802.50685646535567</v>
      </c>
      <c r="BU25" s="102">
        <f>'[1]emploi direct_13'!CL22</f>
        <v>2087.5702982609728</v>
      </c>
      <c r="BV25" s="100">
        <f>'[1]emploi direct_13'!CM22</f>
        <v>6359.2777156101656</v>
      </c>
      <c r="BW25" s="93">
        <f>'[1]emploi direct_13'!CN22</f>
        <v>1296.3594038052688</v>
      </c>
      <c r="BX25" s="93">
        <f>'[1]emploi direct_13'!CO22</f>
        <v>598.00649683206575</v>
      </c>
      <c r="BY25" s="93">
        <f>'[1]emploi direct_13'!CP22</f>
        <v>1965.9873049001071</v>
      </c>
      <c r="BZ25" s="93">
        <f>'[1]emploi direct_13'!CQ22</f>
        <v>-201.13511295734133</v>
      </c>
      <c r="CA25" s="93">
        <f>'[1]emploi direct_13'!CR22</f>
        <v>307.06412251550864</v>
      </c>
      <c r="CB25" s="93">
        <f>'[1]emploi direct_13'!CS22</f>
        <v>136.50018348336744</v>
      </c>
      <c r="CC25" s="93">
        <f>'[1]emploi direct_13'!CT22</f>
        <v>1278.2109535698401</v>
      </c>
      <c r="CD25" s="93">
        <f>'[1]emploi direct_13'!CU22</f>
        <v>978.28436346136732</v>
      </c>
      <c r="CE25" s="100">
        <f>'[1]emploi direct_13'!CV22</f>
        <v>0</v>
      </c>
    </row>
    <row r="26" spans="1:83" ht="12.75" customHeight="1">
      <c r="A26" s="69" t="str">
        <f>Paca!A26</f>
        <v>2005T1</v>
      </c>
      <c r="B26" s="134">
        <f>'[1]emploi direct_13'!V23</f>
        <v>6.4223674704355638E-2</v>
      </c>
      <c r="C26" s="135"/>
      <c r="D26" s="136">
        <f>'[1]emploi direct_13'!X23</f>
        <v>-0.35253846793744659</v>
      </c>
      <c r="E26" s="137">
        <f>'[1]emploi direct_13'!Y23</f>
        <v>0.2660040511827555</v>
      </c>
      <c r="F26" s="137">
        <f>'[1]emploi direct_13'!Z23</f>
        <v>-0.61703440481676308</v>
      </c>
      <c r="G26" s="137">
        <f>'[1]emploi direct_13'!AA23</f>
        <v>-3.1526503026466424</v>
      </c>
      <c r="H26" s="137">
        <f>'[1]emploi direct_13'!AB23</f>
        <v>0.678625075588557</v>
      </c>
      <c r="I26" s="138">
        <f>'[1]emploi direct_13'!AC23</f>
        <v>0.21193859131605208</v>
      </c>
      <c r="J26" s="139">
        <f>'[1]emploi direct_13'!AD23</f>
        <v>0.92602335140989922</v>
      </c>
      <c r="K26" s="136">
        <f>'[1]emploi direct_13'!AE23</f>
        <v>6.4003429381687127E-2</v>
      </c>
      <c r="L26" s="137">
        <f>'[1]emploi direct_13'!AF23</f>
        <v>-0.15103093380708366</v>
      </c>
      <c r="M26" s="137">
        <f>'[1]emploi direct_13'!AG23</f>
        <v>-0.84792265866039385</v>
      </c>
      <c r="N26" s="137">
        <f>'[1]emploi direct_13'!AH23</f>
        <v>0.31964873469576549</v>
      </c>
      <c r="O26" s="137">
        <f>'[1]emploi direct_13'!AI23</f>
        <v>0.34359749637320469</v>
      </c>
      <c r="P26" s="137">
        <f>'[1]emploi direct_13'!AJ23</f>
        <v>0.55950572469281035</v>
      </c>
      <c r="Q26" s="137">
        <f>'[1]emploi direct_13'!AK23</f>
        <v>2.0872232762986886</v>
      </c>
      <c r="R26" s="137">
        <f>'[1]emploi direct_13'!AL23</f>
        <v>0.26534508026163639</v>
      </c>
      <c r="S26" s="137">
        <f>'[1]emploi direct_13'!AM23</f>
        <v>0.61349925094449365</v>
      </c>
      <c r="T26" s="136" t="e">
        <f>'[1]emploi direct_13'!AN23</f>
        <v>#DIV/0!</v>
      </c>
      <c r="V26" s="69" t="str">
        <f t="shared" si="0"/>
        <v>2005T1</v>
      </c>
      <c r="W26" s="74">
        <f>'[1]emploi direct_13'!AP23</f>
        <v>296.05180704034865</v>
      </c>
      <c r="X26" s="106">
        <f>'[1]emploi direct_13'!AQ23</f>
        <v>0</v>
      </c>
      <c r="Y26" s="101">
        <f>'[1]emploi direct_13'!AR23</f>
        <v>-288.0369405503443</v>
      </c>
      <c r="Z26" s="75">
        <f>'[1]emploi direct_13'!AS23</f>
        <v>31.273377517884001</v>
      </c>
      <c r="AA26" s="75">
        <f>'[1]emploi direct_13'!AT23</f>
        <v>-93.022819145347967</v>
      </c>
      <c r="AB26" s="75">
        <f>'[1]emploi direct_13'!AU23</f>
        <v>-353.55272513295131</v>
      </c>
      <c r="AC26" s="75">
        <f>'[1]emploi direct_13'!AV23</f>
        <v>50.516370040056245</v>
      </c>
      <c r="AD26" s="76">
        <f>'[1]emploi direct_13'!AW23</f>
        <v>76.748856170008366</v>
      </c>
      <c r="AE26" s="103">
        <f>'[1]emploi direct_13'!AX23</f>
        <v>366.68964933702955</v>
      </c>
      <c r="AF26" s="101">
        <f>'[1]emploi direct_13'!AY23</f>
        <v>217.3990982536925</v>
      </c>
      <c r="AG26" s="75">
        <f>'[1]emploi direct_13'!AZ23</f>
        <v>-141.40557774205809</v>
      </c>
      <c r="AH26" s="75">
        <f>'[1]emploi direct_13'!BA23</f>
        <v>-485.42935202402441</v>
      </c>
      <c r="AI26" s="75">
        <f>'[1]emploi direct_13'!BB23</f>
        <v>89.291561142803403</v>
      </c>
      <c r="AJ26" s="75">
        <f>'[1]emploi direct_13'!BC23</f>
        <v>56.847770246036816</v>
      </c>
      <c r="AK26" s="75">
        <f>'[1]emploi direct_13'!BD23</f>
        <v>117.00223891239148</v>
      </c>
      <c r="AL26" s="75">
        <f>'[1]emploi direct_13'!BE23</f>
        <v>152.74461120108026</v>
      </c>
      <c r="AM26" s="75">
        <f>'[1]emploi direct_13'!BF23</f>
        <v>216.31235664506676</v>
      </c>
      <c r="AN26" s="75">
        <f>'[1]emploi direct_13'!BG23</f>
        <v>212.0354898723599</v>
      </c>
      <c r="AO26" s="101">
        <f>'[1]emploi direct_13'!BH23</f>
        <v>0</v>
      </c>
      <c r="AQ26" s="69" t="str">
        <f t="shared" si="1"/>
        <v>2005T1</v>
      </c>
      <c r="AR26" s="134">
        <f>'[1]emploi direct_13'!BJ23</f>
        <v>0.66045991341479038</v>
      </c>
      <c r="AS26" s="135" t="e">
        <f>'[1]emploi direct_13'!BK23</f>
        <v>#DIV/0!</v>
      </c>
      <c r="AT26" s="136">
        <f>'[1]emploi direct_13'!BL23</f>
        <v>-1.8231182147804836</v>
      </c>
      <c r="AU26" s="137">
        <f>'[1]emploi direct_13'!BM23</f>
        <v>-2.3355238442489101</v>
      </c>
      <c r="AV26" s="137">
        <f>'[1]emploi direct_13'!BN23</f>
        <v>-0.28967121262113427</v>
      </c>
      <c r="AW26" s="137">
        <f>'[1]emploi direct_13'!BO23</f>
        <v>-2.9700458866632751</v>
      </c>
      <c r="AX26" s="137">
        <f>'[1]emploi direct_13'!BP23</f>
        <v>-1.149971570309527</v>
      </c>
      <c r="AY26" s="138">
        <f>'[1]emploi direct_13'!BQ23</f>
        <v>-2.0693088726404296</v>
      </c>
      <c r="AZ26" s="139">
        <f>'[1]emploi direct_13'!BR23</f>
        <v>4.0840388119686599</v>
      </c>
      <c r="BA26" s="136">
        <f>'[1]emploi direct_13'!BS23</f>
        <v>0.88159067810293923</v>
      </c>
      <c r="BB26" s="137">
        <f>'[1]emploi direct_13'!BT23</f>
        <v>0.45505797791556279</v>
      </c>
      <c r="BC26" s="137">
        <f>'[1]emploi direct_13'!BU23</f>
        <v>-0.74679947319578055</v>
      </c>
      <c r="BD26" s="137">
        <f>'[1]emploi direct_13'!BV23</f>
        <v>5.8022773488523693</v>
      </c>
      <c r="BE26" s="137">
        <f>'[1]emploi direct_13'!BW23</f>
        <v>-1.5192537753599078</v>
      </c>
      <c r="BF26" s="137">
        <f>'[1]emploi direct_13'!BX23</f>
        <v>1.7107347571944542</v>
      </c>
      <c r="BG26" s="137">
        <f>'[1]emploi direct_13'!BY23</f>
        <v>5.1772622241692989</v>
      </c>
      <c r="BH26" s="137">
        <f>'[1]emploi direct_13'!BZ23</f>
        <v>8.6846878630364444E-2</v>
      </c>
      <c r="BI26" s="137">
        <f>'[1]emploi direct_13'!CA23</f>
        <v>2.6591789687589129</v>
      </c>
      <c r="BJ26" s="136" t="e">
        <f>'[1]emploi direct_13'!CB23</f>
        <v>#DIV/0!</v>
      </c>
      <c r="BL26" s="69" t="str">
        <f t="shared" si="2"/>
        <v>2005T1</v>
      </c>
      <c r="BM26" s="74">
        <f>'[1]emploi direct_13'!CD23</f>
        <v>3026.487945473229</v>
      </c>
      <c r="BN26" s="106">
        <f>'[1]emploi direct_13'!CE23</f>
        <v>0</v>
      </c>
      <c r="BO26" s="101">
        <f>'[1]emploi direct_13'!CF23</f>
        <v>-1511.8667369670293</v>
      </c>
      <c r="BP26" s="75">
        <f>'[1]emploi direct_13'!CG23</f>
        <v>-281.89535795005395</v>
      </c>
      <c r="BQ26" s="75">
        <f>'[1]emploi direct_13'!CH23</f>
        <v>-43.526851914659346</v>
      </c>
      <c r="BR26" s="75">
        <f>'[1]emploi direct_13'!CI23</f>
        <v>-332.44779890830796</v>
      </c>
      <c r="BS26" s="75">
        <f>'[1]emploi direct_13'!CJ23</f>
        <v>-87.186614483771336</v>
      </c>
      <c r="BT26" s="76">
        <f>'[1]emploi direct_13'!CK23</f>
        <v>-766.81011371024215</v>
      </c>
      <c r="BU26" s="103">
        <f>'[1]emploi direct_13'!CL23</f>
        <v>1568.1427668737888</v>
      </c>
      <c r="BV26" s="101">
        <f>'[1]emploi direct_13'!CM23</f>
        <v>2970.2119155665278</v>
      </c>
      <c r="BW26" s="75">
        <f>'[1]emploi direct_13'!CN23</f>
        <v>423.48608244393836</v>
      </c>
      <c r="BX26" s="75">
        <f>'[1]emploi direct_13'!CO23</f>
        <v>-427.10149591610389</v>
      </c>
      <c r="BY26" s="75">
        <f>'[1]emploi direct_13'!CP23</f>
        <v>1536.8337793989085</v>
      </c>
      <c r="BZ26" s="75">
        <f>'[1]emploi direct_13'!CQ23</f>
        <v>-256.11328402721847</v>
      </c>
      <c r="CA26" s="75">
        <f>'[1]emploi direct_13'!CR23</f>
        <v>353.69478405106929</v>
      </c>
      <c r="CB26" s="75">
        <f>'[1]emploi direct_13'!CS23</f>
        <v>367.7449179985324</v>
      </c>
      <c r="CC26" s="75">
        <f>'[1]emploi direct_13'!CT23</f>
        <v>70.924837329148431</v>
      </c>
      <c r="CD26" s="75">
        <f>'[1]emploi direct_13'!CU23</f>
        <v>900.74229428820399</v>
      </c>
      <c r="CE26" s="101">
        <f>'[1]emploi direct_13'!CV23</f>
        <v>0</v>
      </c>
    </row>
    <row r="27" spans="1:83" ht="12.75" customHeight="1">
      <c r="A27" s="69" t="str">
        <f>Paca!A27</f>
        <v>2005T2</v>
      </c>
      <c r="B27" s="134">
        <f>'[1]emploi direct_13'!V24</f>
        <v>0.61613064726877553</v>
      </c>
      <c r="C27" s="135"/>
      <c r="D27" s="136">
        <f>'[1]emploi direct_13'!X24</f>
        <v>-7.5043126406837413E-2</v>
      </c>
      <c r="E27" s="137">
        <f>'[1]emploi direct_13'!Y24</f>
        <v>-0.51743542729388858</v>
      </c>
      <c r="F27" s="137">
        <f>'[1]emploi direct_13'!Z24</f>
        <v>-1.3633301238413775E-2</v>
      </c>
      <c r="G27" s="137">
        <f>'[1]emploi direct_13'!AA24</f>
        <v>-2.1169792793006681</v>
      </c>
      <c r="H27" s="137">
        <f>'[1]emploi direct_13'!AB24</f>
        <v>1.8467255192783361</v>
      </c>
      <c r="I27" s="138">
        <f>'[1]emploi direct_13'!AC24</f>
        <v>0.25754654553076239</v>
      </c>
      <c r="J27" s="139">
        <f>'[1]emploi direct_13'!AD24</f>
        <v>0.97405831585282154</v>
      </c>
      <c r="K27" s="136">
        <f>'[1]emploi direct_13'!AE24</f>
        <v>0.73960696419748118</v>
      </c>
      <c r="L27" s="137">
        <f>'[1]emploi direct_13'!AF24</f>
        <v>1.2146880427268636</v>
      </c>
      <c r="M27" s="137">
        <f>'[1]emploi direct_13'!AG24</f>
        <v>-1.187623763194201</v>
      </c>
      <c r="N27" s="137">
        <f>'[1]emploi direct_13'!AH24</f>
        <v>0.36536504052284702</v>
      </c>
      <c r="O27" s="137">
        <f>'[1]emploi direct_13'!AI24</f>
        <v>0.91971749467010255</v>
      </c>
      <c r="P27" s="137">
        <f>'[1]emploi direct_13'!AJ24</f>
        <v>0.92157208680538893</v>
      </c>
      <c r="Q27" s="137">
        <f>'[1]emploi direct_13'!AK24</f>
        <v>-1.2461669719343482</v>
      </c>
      <c r="R27" s="137">
        <f>'[1]emploi direct_13'!AL24</f>
        <v>1.668926445622998</v>
      </c>
      <c r="S27" s="137">
        <f>'[1]emploi direct_13'!AM24</f>
        <v>0.95614692536396539</v>
      </c>
      <c r="T27" s="136" t="e">
        <f>'[1]emploi direct_13'!AN24</f>
        <v>#DIV/0!</v>
      </c>
      <c r="V27" s="69" t="str">
        <f t="shared" si="0"/>
        <v>2005T2</v>
      </c>
      <c r="W27" s="74">
        <f>'[1]emploi direct_13'!AP24</f>
        <v>2842.0008751145797</v>
      </c>
      <c r="X27" s="106">
        <f>'[1]emploi direct_13'!AQ24</f>
        <v>0</v>
      </c>
      <c r="Y27" s="101">
        <f>'[1]emploi direct_13'!AR24</f>
        <v>-61.096852201560978</v>
      </c>
      <c r="Z27" s="75">
        <f>'[1]emploi direct_13'!AS24</f>
        <v>-60.995304539568679</v>
      </c>
      <c r="AA27" s="75">
        <f>'[1]emploi direct_13'!AT24</f>
        <v>-2.0426459614227497</v>
      </c>
      <c r="AB27" s="75">
        <f>'[1]emploi direct_13'!AU24</f>
        <v>-229.92316864170607</v>
      </c>
      <c r="AC27" s="75">
        <f>'[1]emploi direct_13'!AV24</f>
        <v>138.40183854325187</v>
      </c>
      <c r="AD27" s="76">
        <f>'[1]emploi direct_13'!AW24</f>
        <v>93.462428397899203</v>
      </c>
      <c r="AE27" s="103">
        <f>'[1]emploi direct_13'!AX24</f>
        <v>389.28245718424296</v>
      </c>
      <c r="AF27" s="101">
        <f>'[1]emploi direct_13'!AY24</f>
        <v>2513.8152701318613</v>
      </c>
      <c r="AG27" s="75">
        <f>'[1]emploi direct_13'!AZ24</f>
        <v>1135.5570932962728</v>
      </c>
      <c r="AH27" s="75">
        <f>'[1]emploi direct_13'!BA24</f>
        <v>-674.14060801086453</v>
      </c>
      <c r="AI27" s="75">
        <f>'[1]emploi direct_13'!BB24</f>
        <v>102.38832053294391</v>
      </c>
      <c r="AJ27" s="75">
        <f>'[1]emploi direct_13'!BC24</f>
        <v>152.68893258845128</v>
      </c>
      <c r="AK27" s="75">
        <f>'[1]emploi direct_13'!BD24</f>
        <v>193.79478228485823</v>
      </c>
      <c r="AL27" s="75">
        <f>'[1]emploi direct_13'!BE24</f>
        <v>-93.098914244867046</v>
      </c>
      <c r="AM27" s="75">
        <f>'[1]emploi direct_13'!BF24</f>
        <v>1364.1380985035939</v>
      </c>
      <c r="AN27" s="75">
        <f>'[1]emploi direct_13'!BG24</f>
        <v>332.48756518144364</v>
      </c>
      <c r="AO27" s="101">
        <f>'[1]emploi direct_13'!BH24</f>
        <v>0</v>
      </c>
      <c r="AQ27" s="69" t="str">
        <f t="shared" si="1"/>
        <v>2005T2</v>
      </c>
      <c r="AR27" s="134">
        <f>'[1]emploi direct_13'!BJ24</f>
        <v>1.0018651685408608</v>
      </c>
      <c r="AS27" s="135" t="e">
        <f>'[1]emploi direct_13'!BK24</f>
        <v>#DIV/0!</v>
      </c>
      <c r="AT27" s="136">
        <f>'[1]emploi direct_13'!BL24</f>
        <v>-1.357629915898495</v>
      </c>
      <c r="AU27" s="137">
        <f>'[1]emploi direct_13'!BM24</f>
        <v>-1.9158042929344421</v>
      </c>
      <c r="AV27" s="137">
        <f>'[1]emploi direct_13'!BN24</f>
        <v>-1.2229033976629</v>
      </c>
      <c r="AW27" s="137">
        <f>'[1]emploi direct_13'!BO24</f>
        <v>-4.3203972210006043</v>
      </c>
      <c r="AX27" s="137">
        <f>'[1]emploi direct_13'!BP24</f>
        <v>0.47828609211222339</v>
      </c>
      <c r="AY27" s="138">
        <f>'[1]emploi direct_13'!BQ24</f>
        <v>-0.71351887768292821</v>
      </c>
      <c r="AZ27" s="139">
        <f>'[1]emploi direct_13'!BR24</f>
        <v>3.6294554076375274</v>
      </c>
      <c r="BA27" s="136">
        <f>'[1]emploi direct_13'!BS24</f>
        <v>1.2748013235478028</v>
      </c>
      <c r="BB27" s="137">
        <f>'[1]emploi direct_13'!BT24</f>
        <v>1.1503598510529178</v>
      </c>
      <c r="BC27" s="137">
        <f>'[1]emploi direct_13'!BU24</f>
        <v>-2.7018972548988551</v>
      </c>
      <c r="BD27" s="137">
        <f>'[1]emploi direct_13'!BV24</f>
        <v>4.4324460411385491</v>
      </c>
      <c r="BE27" s="137">
        <f>'[1]emploi direct_13'!BW24</f>
        <v>0.24265754794654537</v>
      </c>
      <c r="BF27" s="137">
        <f>'[1]emploi direct_13'!BX24</f>
        <v>3.6100229800799521</v>
      </c>
      <c r="BG27" s="137">
        <f>'[1]emploi direct_13'!BY24</f>
        <v>2.2761191668113856</v>
      </c>
      <c r="BH27" s="137">
        <f>'[1]emploi direct_13'!BZ24</f>
        <v>1.997814284721211</v>
      </c>
      <c r="BI27" s="137">
        <f>'[1]emploi direct_13'!CA24</f>
        <v>3.0099090645171245</v>
      </c>
      <c r="BJ27" s="136" t="e">
        <f>'[1]emploi direct_13'!CB24</f>
        <v>#DIV/0!</v>
      </c>
      <c r="BL27" s="69" t="str">
        <f t="shared" si="2"/>
        <v>2005T2</v>
      </c>
      <c r="BM27" s="74">
        <f>'[1]emploi direct_13'!CD24</f>
        <v>4603.6138868040871</v>
      </c>
      <c r="BN27" s="106">
        <f>'[1]emploi direct_13'!CE24</f>
        <v>0</v>
      </c>
      <c r="BO27" s="101">
        <f>'[1]emploi direct_13'!CF24</f>
        <v>-1119.6951227404061</v>
      </c>
      <c r="BP27" s="75">
        <f>'[1]emploi direct_13'!CG24</f>
        <v>-229.05476094207552</v>
      </c>
      <c r="BQ27" s="75">
        <f>'[1]emploi direct_13'!CH24</f>
        <v>-185.46789851344874</v>
      </c>
      <c r="BR27" s="75">
        <f>'[1]emploi direct_13'!CI24</f>
        <v>-480.04041950538522</v>
      </c>
      <c r="BS27" s="75">
        <f>'[1]emploi direct_13'!CJ24</f>
        <v>36.333071474983626</v>
      </c>
      <c r="BT27" s="76">
        <f>'[1]emploi direct_13'!CK24</f>
        <v>-261.46511525447568</v>
      </c>
      <c r="BU27" s="103">
        <f>'[1]emploi direct_13'!CL24</f>
        <v>1413.344181025961</v>
      </c>
      <c r="BV27" s="101">
        <f>'[1]emploi direct_13'!CM24</f>
        <v>4309.9648285185103</v>
      </c>
      <c r="BW27" s="75">
        <f>'[1]emploi direct_13'!CN24</f>
        <v>1076.103497100572</v>
      </c>
      <c r="BX27" s="75">
        <f>'[1]emploi direct_13'!CO24</f>
        <v>-1557.5694166926987</v>
      </c>
      <c r="BY27" s="75">
        <f>'[1]emploi direct_13'!CP24</f>
        <v>1193.7552783262399</v>
      </c>
      <c r="BZ27" s="75">
        <f>'[1]emploi direct_13'!CQ24</f>
        <v>40.557424698701652</v>
      </c>
      <c r="CA27" s="75">
        <f>'[1]emploi direct_13'!CR24</f>
        <v>739.4434586224379</v>
      </c>
      <c r="CB27" s="75">
        <f>'[1]emploi direct_13'!CS24</f>
        <v>164.18863645858437</v>
      </c>
      <c r="CC27" s="75">
        <f>'[1]emploi direct_13'!CT24</f>
        <v>1627.6972446408181</v>
      </c>
      <c r="CD27" s="75">
        <f>'[1]emploi direct_13'!CU24</f>
        <v>1025.7887053638042</v>
      </c>
      <c r="CE27" s="101">
        <f>'[1]emploi direct_13'!CV24</f>
        <v>0</v>
      </c>
    </row>
    <row r="28" spans="1:83" ht="12.75" customHeight="1">
      <c r="A28" s="69" t="str">
        <f>Paca!A28</f>
        <v>2005T3</v>
      </c>
      <c r="B28" s="134">
        <f>'[1]emploi direct_13'!V25</f>
        <v>0.40510391453165706</v>
      </c>
      <c r="C28" s="135"/>
      <c r="D28" s="136">
        <f>'[1]emploi direct_13'!X25</f>
        <v>-0.61194201804561921</v>
      </c>
      <c r="E28" s="137">
        <f>'[1]emploi direct_13'!Y25</f>
        <v>-0.69628633822329533</v>
      </c>
      <c r="F28" s="137">
        <f>'[1]emploi direct_13'!Z25</f>
        <v>-1.07342478553486</v>
      </c>
      <c r="G28" s="137">
        <f>'[1]emploi direct_13'!AA25</f>
        <v>-2.3693401486673982</v>
      </c>
      <c r="H28" s="137">
        <f>'[1]emploi direct_13'!AB25</f>
        <v>-0.40952279131922786</v>
      </c>
      <c r="I28" s="138">
        <f>'[1]emploi direct_13'!AC25</f>
        <v>7.6299653548916879E-2</v>
      </c>
      <c r="J28" s="139">
        <f>'[1]emploi direct_13'!AD25</f>
        <v>1.3080036990387622</v>
      </c>
      <c r="K28" s="136">
        <f>'[1]emploi direct_13'!AE25</f>
        <v>0.54034212985381025</v>
      </c>
      <c r="L28" s="137">
        <f>'[1]emploi direct_13'!AF25</f>
        <v>0.22975646289118412</v>
      </c>
      <c r="M28" s="137">
        <f>'[1]emploi direct_13'!AG25</f>
        <v>0.51253617587567746</v>
      </c>
      <c r="N28" s="137">
        <f>'[1]emploi direct_13'!AH25</f>
        <v>0.15302598417177293</v>
      </c>
      <c r="O28" s="137">
        <f>'[1]emploi direct_13'!AI25</f>
        <v>1.3377740963104623</v>
      </c>
      <c r="P28" s="137">
        <f>'[1]emploi direct_13'!AJ25</f>
        <v>-5.3079335772254765E-4</v>
      </c>
      <c r="Q28" s="137">
        <f>'[1]emploi direct_13'!AK25</f>
        <v>1.9855595524324032</v>
      </c>
      <c r="R28" s="137">
        <f>'[1]emploi direct_13'!AL25</f>
        <v>0.66140110607855185</v>
      </c>
      <c r="S28" s="137">
        <f>'[1]emploi direct_13'!AM25</f>
        <v>1.0883020234147667</v>
      </c>
      <c r="T28" s="136" t="e">
        <f>'[1]emploi direct_13'!AN25</f>
        <v>#DIV/0!</v>
      </c>
      <c r="V28" s="69" t="str">
        <f t="shared" si="0"/>
        <v>2005T3</v>
      </c>
      <c r="W28" s="74">
        <f>'[1]emploi direct_13'!AP25</f>
        <v>1880.1194712228025</v>
      </c>
      <c r="X28" s="106">
        <f>'[1]emploi direct_13'!AQ25</f>
        <v>0</v>
      </c>
      <c r="Y28" s="101">
        <f>'[1]emploi direct_13'!AR25</f>
        <v>-497.84271923394408</v>
      </c>
      <c r="Z28" s="75">
        <f>'[1]emploi direct_13'!AS25</f>
        <v>-81.653553605787238</v>
      </c>
      <c r="AA28" s="75">
        <f>'[1]emploi direct_13'!AT25</f>
        <v>-160.80682420995618</v>
      </c>
      <c r="AB28" s="75">
        <f>'[1]emploi direct_13'!AU25</f>
        <v>-251.88418815702971</v>
      </c>
      <c r="AC28" s="75">
        <f>'[1]emploi direct_13'!AV25</f>
        <v>-31.258249692230493</v>
      </c>
      <c r="AD28" s="76">
        <f>'[1]emploi direct_13'!AW25</f>
        <v>27.760096431047714</v>
      </c>
      <c r="AE28" s="103">
        <f>'[1]emploi direct_13'!AX25</f>
        <v>527.83557608594128</v>
      </c>
      <c r="AF28" s="101">
        <f>'[1]emploi direct_13'!AY25</f>
        <v>1850.1266143707326</v>
      </c>
      <c r="AG28" s="75">
        <f>'[1]emploi direct_13'!AZ25</f>
        <v>217.39797560173611</v>
      </c>
      <c r="AH28" s="75">
        <f>'[1]emploi direct_13'!BA25</f>
        <v>287.47989470681205</v>
      </c>
      <c r="AI28" s="75">
        <f>'[1]emploi direct_13'!BB25</f>
        <v>43.040021447868639</v>
      </c>
      <c r="AJ28" s="75">
        <f>'[1]emploi direct_13'!BC25</f>
        <v>224.13615626439059</v>
      </c>
      <c r="AK28" s="75">
        <f>'[1]emploi direct_13'!BD25</f>
        <v>-0.11264768069304409</v>
      </c>
      <c r="AL28" s="75">
        <f>'[1]emploi direct_13'!BE25</f>
        <v>146.48908221307465</v>
      </c>
      <c r="AM28" s="75">
        <f>'[1]emploi direct_13'!BF25</f>
        <v>549.63489397916419</v>
      </c>
      <c r="AN28" s="75">
        <f>'[1]emploi direct_13'!BG25</f>
        <v>382.06123783843941</v>
      </c>
      <c r="AO28" s="101">
        <f>'[1]emploi direct_13'!BH25</f>
        <v>0</v>
      </c>
      <c r="AQ28" s="69" t="str">
        <f t="shared" si="1"/>
        <v>2005T3</v>
      </c>
      <c r="AR28" s="134">
        <f>'[1]emploi direct_13'!BJ25</f>
        <v>1.2130126781037642</v>
      </c>
      <c r="AS28" s="135" t="e">
        <f>'[1]emploi direct_13'!BK25</f>
        <v>#DIV/0!</v>
      </c>
      <c r="AT28" s="136">
        <f>'[1]emploi direct_13'!BL25</f>
        <v>-1.5020699280792749</v>
      </c>
      <c r="AU28" s="137">
        <f>'[1]emploi direct_13'!BM25</f>
        <v>-2.8257046575954292</v>
      </c>
      <c r="AV28" s="137">
        <f>'[1]emploi direct_13'!BN25</f>
        <v>-2.2771204615984031</v>
      </c>
      <c r="AW28" s="137">
        <f>'[1]emploi direct_13'!BO25</f>
        <v>-6.4459967034994792</v>
      </c>
      <c r="AX28" s="137">
        <f>'[1]emploi direct_13'!BP25</f>
        <v>1.7821637650743627</v>
      </c>
      <c r="AY28" s="138">
        <f>'[1]emploi direct_13'!BQ25</f>
        <v>9.0579322842798682E-2</v>
      </c>
      <c r="AZ28" s="139">
        <f>'[1]emploi direct_13'!BR25</f>
        <v>4.2543406471475809</v>
      </c>
      <c r="BA28" s="136">
        <f>'[1]emploi direct_13'!BS25</f>
        <v>1.5185816429866161</v>
      </c>
      <c r="BB28" s="137">
        <f>'[1]emploi direct_13'!BT25</f>
        <v>1.1548093710320506</v>
      </c>
      <c r="BC28" s="137">
        <f>'[1]emploi direct_13'!BU25</f>
        <v>-1.9329606171959779</v>
      </c>
      <c r="BD28" s="137">
        <f>'[1]emploi direct_13'!BV25</f>
        <v>2.9438861117692783</v>
      </c>
      <c r="BE28" s="137">
        <f>'[1]emploi direct_13'!BW25</f>
        <v>2.2682327301633221</v>
      </c>
      <c r="BF28" s="137">
        <f>'[1]emploi direct_13'!BX25</f>
        <v>1.6526634416564878</v>
      </c>
      <c r="BG28" s="137">
        <f>'[1]emploi direct_13'!BY25</f>
        <v>3.0762152496161876</v>
      </c>
      <c r="BH28" s="137">
        <f>'[1]emploi direct_13'!BZ25</f>
        <v>2.8220118421803164</v>
      </c>
      <c r="BI28" s="137">
        <f>'[1]emploi direct_13'!CA25</f>
        <v>3.2902881382379068</v>
      </c>
      <c r="BJ28" s="136" t="e">
        <f>'[1]emploi direct_13'!CB25</f>
        <v>#DIV/0!</v>
      </c>
      <c r="BL28" s="69" t="str">
        <f t="shared" si="2"/>
        <v>2005T3</v>
      </c>
      <c r="BM28" s="74">
        <f>'[1]emploi direct_13'!CD25</f>
        <v>5584.7506224177778</v>
      </c>
      <c r="BN28" s="106">
        <f>'[1]emploi direct_13'!CE25</f>
        <v>0</v>
      </c>
      <c r="BO28" s="101">
        <f>'[1]emploi direct_13'!CF25</f>
        <v>-1233.0456005381711</v>
      </c>
      <c r="BP28" s="75">
        <f>'[1]emploi direct_13'!CG25</f>
        <v>-338.63206092350083</v>
      </c>
      <c r="BQ28" s="75">
        <f>'[1]emploi direct_13'!CH25</f>
        <v>-345.33101140130384</v>
      </c>
      <c r="BR28" s="75">
        <f>'[1]emploi direct_13'!CI25</f>
        <v>-715.13398871898607</v>
      </c>
      <c r="BS28" s="75">
        <f>'[1]emploi direct_13'!CJ25</f>
        <v>133.10069488854424</v>
      </c>
      <c r="BT28" s="76">
        <f>'[1]emploi direct_13'!CK25</f>
        <v>32.9507656170681</v>
      </c>
      <c r="BU28" s="103">
        <f>'[1]emploi direct_13'!CL25</f>
        <v>1668.2900471728499</v>
      </c>
      <c r="BV28" s="101">
        <f>'[1]emploi direct_13'!CM25</f>
        <v>5149.5061757829972</v>
      </c>
      <c r="BW28" s="75">
        <f>'[1]emploi direct_13'!CN25</f>
        <v>1082.7001515562588</v>
      </c>
      <c r="BX28" s="75">
        <f>'[1]emploi direct_13'!CO25</f>
        <v>-1111.227871500836</v>
      </c>
      <c r="BY28" s="75">
        <f>'[1]emploi direct_13'!CP25</f>
        <v>805.54873347575995</v>
      </c>
      <c r="BZ28" s="75">
        <f>'[1]emploi direct_13'!CQ25</f>
        <v>376.57142354519237</v>
      </c>
      <c r="CA28" s="75">
        <f>'[1]emploi direct_13'!CR25</f>
        <v>345.03259752359372</v>
      </c>
      <c r="CB28" s="75">
        <f>'[1]emploi direct_13'!CS25</f>
        <v>224.55321676360836</v>
      </c>
      <c r="CC28" s="75">
        <f>'[1]emploi direct_13'!CT25</f>
        <v>2295.8583285434288</v>
      </c>
      <c r="CD28" s="75">
        <f>'[1]emploi direct_13'!CU25</f>
        <v>1130.4695958760349</v>
      </c>
      <c r="CE28" s="101">
        <f>'[1]emploi direct_13'!CV25</f>
        <v>0</v>
      </c>
    </row>
    <row r="29" spans="1:83" s="232" customFormat="1" ht="12.75" customHeight="1">
      <c r="A29" s="95" t="str">
        <f>Paca!A29</f>
        <v>2005T4</v>
      </c>
      <c r="B29" s="140">
        <f>'[1]emploi direct_13'!V26</f>
        <v>0.70688600284394276</v>
      </c>
      <c r="C29" s="141"/>
      <c r="D29" s="142">
        <f>'[1]emploi direct_13'!X26</f>
        <v>-5.6193339934540454E-2</v>
      </c>
      <c r="E29" s="143">
        <f>'[1]emploi direct_13'!Y26</f>
        <v>0.54091205916517726</v>
      </c>
      <c r="F29" s="143">
        <f>'[1]emploi direct_13'!Z26</f>
        <v>-1.2590237282938177</v>
      </c>
      <c r="G29" s="143">
        <f>'[1]emploi direct_13'!AA26</f>
        <v>-1.6107648652618933</v>
      </c>
      <c r="H29" s="143">
        <f>'[1]emploi direct_13'!AB26</f>
        <v>1.4988872682083265</v>
      </c>
      <c r="I29" s="144">
        <f>'[1]emploi direct_13'!AC26</f>
        <v>0.36088992753602334</v>
      </c>
      <c r="J29" s="145">
        <f>'[1]emploi direct_13'!AD26</f>
        <v>1.2076425409438984</v>
      </c>
      <c r="K29" s="142">
        <f>'[1]emploi direct_13'!AE26</f>
        <v>0.82664835608254883</v>
      </c>
      <c r="L29" s="143">
        <f>'[1]emploi direct_13'!AF26</f>
        <v>0.41141482165756305</v>
      </c>
      <c r="M29" s="143">
        <f>'[1]emploi direct_13'!AG26</f>
        <v>-5.2186724773173321E-2</v>
      </c>
      <c r="N29" s="143">
        <f>'[1]emploi direct_13'!AH26</f>
        <v>0.86299063594281744</v>
      </c>
      <c r="O29" s="143">
        <f>'[1]emploi direct_13'!AI26</f>
        <v>0.90305141653019838</v>
      </c>
      <c r="P29" s="143">
        <f>'[1]emploi direct_13'!AJ26</f>
        <v>1.1774627617177735</v>
      </c>
      <c r="Q29" s="143">
        <f>'[1]emploi direct_13'!AK26</f>
        <v>1.3162173905602703</v>
      </c>
      <c r="R29" s="143">
        <f>'[1]emploi direct_13'!AL26</f>
        <v>1.7700870599537843</v>
      </c>
      <c r="S29" s="143">
        <f>'[1]emploi direct_13'!AM26</f>
        <v>0.72962562053184854</v>
      </c>
      <c r="T29" s="142" t="e">
        <f>'[1]emploi direct_13'!AN26</f>
        <v>#DIV/0!</v>
      </c>
      <c r="U29" s="234"/>
      <c r="V29" s="95" t="str">
        <f t="shared" si="0"/>
        <v>2005T4</v>
      </c>
      <c r="W29" s="92">
        <f>'[1]emploi direct_13'!AP26</f>
        <v>3294.0044347346411</v>
      </c>
      <c r="X29" s="108">
        <f>'[1]emploi direct_13'!AQ26</f>
        <v>0</v>
      </c>
      <c r="Y29" s="100">
        <f>'[1]emploi direct_13'!AR26</f>
        <v>-45.436088440212188</v>
      </c>
      <c r="Z29" s="93">
        <f>'[1]emploi direct_13'!AS26</f>
        <v>62.991125771319275</v>
      </c>
      <c r="AA29" s="93">
        <f>'[1]emploi direct_13'!AT26</f>
        <v>-186.5862969114296</v>
      </c>
      <c r="AB29" s="93">
        <f>'[1]emploi direct_13'!AU26</f>
        <v>-167.18290400871592</v>
      </c>
      <c r="AC29" s="93">
        <f>'[1]emploi direct_13'!AV26</f>
        <v>113.93925181863051</v>
      </c>
      <c r="AD29" s="94">
        <f>'[1]emploi direct_13'!AW26</f>
        <v>131.40273488998355</v>
      </c>
      <c r="AE29" s="102">
        <f>'[1]emploi direct_13'!AX26</f>
        <v>493.7099125532186</v>
      </c>
      <c r="AF29" s="100">
        <f>'[1]emploi direct_13'!AY26</f>
        <v>2845.7306106216856</v>
      </c>
      <c r="AG29" s="93">
        <f>'[1]emploi direct_13'!AZ26</f>
        <v>390.17942796881835</v>
      </c>
      <c r="AH29" s="93">
        <f>'[1]emploi direct_13'!BA26</f>
        <v>-29.42139263523859</v>
      </c>
      <c r="AI29" s="93">
        <f>'[1]emploi direct_13'!BB26</f>
        <v>243.09580056123377</v>
      </c>
      <c r="AJ29" s="93">
        <f>'[1]emploi direct_13'!BC26</f>
        <v>153.32500109430111</v>
      </c>
      <c r="AK29" s="93">
        <f>'[1]emploi direct_13'!BD26</f>
        <v>249.8858420973811</v>
      </c>
      <c r="AL29" s="93">
        <f>'[1]emploi direct_13'!BE26</f>
        <v>99.034986891010703</v>
      </c>
      <c r="AM29" s="93">
        <f>'[1]emploi direct_13'!BF26</f>
        <v>1480.6996640375146</v>
      </c>
      <c r="AN29" s="93">
        <f>'[1]emploi direct_13'!BG26</f>
        <v>258.93128060660092</v>
      </c>
      <c r="AO29" s="100">
        <f>'[1]emploi direct_13'!BH26</f>
        <v>0</v>
      </c>
      <c r="AP29" s="234"/>
      <c r="AQ29" s="95" t="str">
        <f t="shared" si="1"/>
        <v>2005T4</v>
      </c>
      <c r="AR29" s="140">
        <f>'[1]emploi direct_13'!BJ26</f>
        <v>1.8031929296997706</v>
      </c>
      <c r="AS29" s="141" t="e">
        <f>'[1]emploi direct_13'!BK26</f>
        <v>#DIV/0!</v>
      </c>
      <c r="AT29" s="142">
        <f>'[1]emploi direct_13'!BL26</f>
        <v>-1.0922549389712155</v>
      </c>
      <c r="AU29" s="143">
        <f>'[1]emploi direct_13'!BM26</f>
        <v>-0.41154603138852108</v>
      </c>
      <c r="AV29" s="143">
        <f>'[1]emploi direct_13'!BN26</f>
        <v>-2.9348946088462169</v>
      </c>
      <c r="AW29" s="143">
        <f>'[1]emploi direct_13'!BO26</f>
        <v>-8.9397343687641744</v>
      </c>
      <c r="AX29" s="143">
        <f>'[1]emploi direct_13'!BP26</f>
        <v>3.6486001419246294</v>
      </c>
      <c r="AY29" s="144">
        <f>'[1]emploi direct_13'!BQ26</f>
        <v>0.90955213694445813</v>
      </c>
      <c r="AZ29" s="145">
        <f>'[1]emploi direct_13'!BR26</f>
        <v>4.4888717301852843</v>
      </c>
      <c r="BA29" s="142">
        <f>'[1]emploi direct_13'!BS26</f>
        <v>2.1865686475150525</v>
      </c>
      <c r="BB29" s="143">
        <f>'[1]emploi direct_13'!BT26</f>
        <v>1.7107572291277906</v>
      </c>
      <c r="BC29" s="143">
        <f>'[1]emploi direct_13'!BU26</f>
        <v>-1.5747131669352266</v>
      </c>
      <c r="BD29" s="143">
        <f>'[1]emploi direct_13'!BV26</f>
        <v>1.7104996613998891</v>
      </c>
      <c r="BE29" s="143">
        <f>'[1]emploi direct_13'!BW26</f>
        <v>3.5479139158120399</v>
      </c>
      <c r="BF29" s="143">
        <f>'[1]emploi direct_13'!BX26</f>
        <v>2.6806516494366717</v>
      </c>
      <c r="BG29" s="143">
        <f>'[1]emploi direct_13'!BY26</f>
        <v>4.1700812482684535</v>
      </c>
      <c r="BH29" s="143">
        <f>'[1]emploi direct_13'!BZ26</f>
        <v>4.4292617120248901</v>
      </c>
      <c r="BI29" s="143">
        <f>'[1]emploi direct_13'!CA26</f>
        <v>3.4301470794459332</v>
      </c>
      <c r="BJ29" s="142" t="e">
        <f>'[1]emploi direct_13'!CB26</f>
        <v>#DIV/0!</v>
      </c>
      <c r="BK29" s="234"/>
      <c r="BL29" s="95" t="str">
        <f t="shared" si="2"/>
        <v>2005T4</v>
      </c>
      <c r="BM29" s="92">
        <f>'[1]emploi direct_13'!CD26</f>
        <v>8312.176588112372</v>
      </c>
      <c r="BN29" s="108">
        <f>'[1]emploi direct_13'!CE26</f>
        <v>0</v>
      </c>
      <c r="BO29" s="100">
        <f>'[1]emploi direct_13'!CF26</f>
        <v>-892.41260042606154</v>
      </c>
      <c r="BP29" s="93">
        <f>'[1]emploi direct_13'!CG26</f>
        <v>-48.38435485615264</v>
      </c>
      <c r="BQ29" s="93">
        <f>'[1]emploi direct_13'!CH26</f>
        <v>-442.45858622815649</v>
      </c>
      <c r="BR29" s="93">
        <f>'[1]emploi direct_13'!CI26</f>
        <v>-1002.542985940403</v>
      </c>
      <c r="BS29" s="93">
        <f>'[1]emploi direct_13'!CJ26</f>
        <v>271.59921070970813</v>
      </c>
      <c r="BT29" s="94">
        <f>'[1]emploi direct_13'!CK26</f>
        <v>329.37411588893883</v>
      </c>
      <c r="BU29" s="102">
        <f>'[1]emploi direct_13'!CL26</f>
        <v>1777.5175951604324</v>
      </c>
      <c r="BV29" s="100">
        <f>'[1]emploi direct_13'!CM26</f>
        <v>7427.071593377972</v>
      </c>
      <c r="BW29" s="93">
        <f>'[1]emploi direct_13'!CN26</f>
        <v>1601.7289191247692</v>
      </c>
      <c r="BX29" s="93">
        <f>'[1]emploi direct_13'!CO26</f>
        <v>-901.51145796331548</v>
      </c>
      <c r="BY29" s="93">
        <f>'[1]emploi direct_13'!CP26</f>
        <v>477.81570368484972</v>
      </c>
      <c r="BZ29" s="93">
        <f>'[1]emploi direct_13'!CQ26</f>
        <v>586.9978601931798</v>
      </c>
      <c r="CA29" s="93">
        <f>'[1]emploi direct_13'!CR26</f>
        <v>560.57021561393776</v>
      </c>
      <c r="CB29" s="93">
        <f>'[1]emploi direct_13'!CS26</f>
        <v>305.16976606029857</v>
      </c>
      <c r="CC29" s="93">
        <f>'[1]emploi direct_13'!CT26</f>
        <v>3610.7850131653395</v>
      </c>
      <c r="CD29" s="93">
        <f>'[1]emploi direct_13'!CU26</f>
        <v>1185.5155734988439</v>
      </c>
      <c r="CE29" s="100">
        <f>'[1]emploi direct_13'!CV26</f>
        <v>0</v>
      </c>
    </row>
    <row r="30" spans="1:83" ht="12.75" customHeight="1">
      <c r="A30" s="69" t="str">
        <f>Paca!A30</f>
        <v>2006T1</v>
      </c>
      <c r="B30" s="134">
        <f>'[1]emploi direct_13'!V27</f>
        <v>0.26540615646279964</v>
      </c>
      <c r="C30" s="135"/>
      <c r="D30" s="136">
        <f>'[1]emploi direct_13'!X27</f>
        <v>-0.34060548551807512</v>
      </c>
      <c r="E30" s="137">
        <f>'[1]emploi direct_13'!Y27</f>
        <v>-1.6307822609983091</v>
      </c>
      <c r="F30" s="137">
        <f>'[1]emploi direct_13'!Z27</f>
        <v>0.13368834320888201</v>
      </c>
      <c r="G30" s="137">
        <f>'[1]emploi direct_13'!AA27</f>
        <v>0.72826144403581594</v>
      </c>
      <c r="H30" s="137">
        <f>'[1]emploi direct_13'!AB27</f>
        <v>0.29680356610413128</v>
      </c>
      <c r="I30" s="138">
        <f>'[1]emploi direct_13'!AC27</f>
        <v>-0.55043965721738308</v>
      </c>
      <c r="J30" s="139">
        <f>'[1]emploi direct_13'!AD27</f>
        <v>2.2895091631180975</v>
      </c>
      <c r="K30" s="136">
        <f>'[1]emploi direct_13'!AE27</f>
        <v>0.16521348096567579</v>
      </c>
      <c r="L30" s="137">
        <f>'[1]emploi direct_13'!AF27</f>
        <v>0.14919021492756368</v>
      </c>
      <c r="M30" s="137">
        <f>'[1]emploi direct_13'!AG27</f>
        <v>-0.82512892283359562</v>
      </c>
      <c r="N30" s="137">
        <f>'[1]emploi direct_13'!AH27</f>
        <v>0.99370385644936832</v>
      </c>
      <c r="O30" s="137">
        <f>'[1]emploi direct_13'!AI27</f>
        <v>8.5856118087912492E-2</v>
      </c>
      <c r="P30" s="137">
        <f>'[1]emploi direct_13'!AJ27</f>
        <v>-0.18896993682009366</v>
      </c>
      <c r="Q30" s="137">
        <f>'[1]emploi direct_13'!AK27</f>
        <v>0.50598955071003981</v>
      </c>
      <c r="R30" s="137">
        <f>'[1]emploi direct_13'!AL27</f>
        <v>0.51709584554102683</v>
      </c>
      <c r="S30" s="137">
        <f>'[1]emploi direct_13'!AM27</f>
        <v>0.45057043248608597</v>
      </c>
      <c r="T30" s="136" t="e">
        <f>'[1]emploi direct_13'!AN27</f>
        <v>#DIV/0!</v>
      </c>
      <c r="V30" s="69" t="str">
        <f t="shared" si="0"/>
        <v>2006T1</v>
      </c>
      <c r="W30" s="74">
        <f>'[1]emploi direct_13'!AP27</f>
        <v>1245.5035140911932</v>
      </c>
      <c r="X30" s="106">
        <f>'[1]emploi direct_13'!AQ27</f>
        <v>0</v>
      </c>
      <c r="Y30" s="101">
        <f>'[1]emploi direct_13'!AR27</f>
        <v>-275.24764719512314</v>
      </c>
      <c r="Z30" s="75">
        <f>'[1]emploi direct_13'!AS27</f>
        <v>-190.93762035065811</v>
      </c>
      <c r="AA30" s="75">
        <f>'[1]emploi direct_13'!AT27</f>
        <v>19.563060066913749</v>
      </c>
      <c r="AB30" s="75">
        <f>'[1]emploi direct_13'!AU27</f>
        <v>74.369458468963785</v>
      </c>
      <c r="AC30" s="75">
        <f>'[1]emploi direct_13'!AV27</f>
        <v>22.899963414192825</v>
      </c>
      <c r="AD30" s="76">
        <f>'[1]emploi direct_13'!AW27</f>
        <v>-201.1425087945463</v>
      </c>
      <c r="AE30" s="103">
        <f>'[1]emploi direct_13'!AX27</f>
        <v>947.30349260654475</v>
      </c>
      <c r="AF30" s="101">
        <f>'[1]emploi direct_13'!AY27</f>
        <v>573.44766867981525</v>
      </c>
      <c r="AG30" s="75">
        <f>'[1]emploi direct_13'!AZ27</f>
        <v>142.07179257860116</v>
      </c>
      <c r="AH30" s="75">
        <f>'[1]emploi direct_13'!BA27</f>
        <v>-464.94147771988355</v>
      </c>
      <c r="AI30" s="75">
        <f>'[1]emploi direct_13'!BB27</f>
        <v>282.33205519272451</v>
      </c>
      <c r="AJ30" s="75">
        <f>'[1]emploi direct_13'!BC27</f>
        <v>14.708759486267809</v>
      </c>
      <c r="AK30" s="75">
        <f>'[1]emploi direct_13'!BD27</f>
        <v>-40.576162575016497</v>
      </c>
      <c r="AL30" s="75">
        <f>'[1]emploi direct_13'!BE27</f>
        <v>38.57283319554972</v>
      </c>
      <c r="AM30" s="75">
        <f>'[1]emploi direct_13'!BF27</f>
        <v>440.21369089435029</v>
      </c>
      <c r="AN30" s="75">
        <f>'[1]emploi direct_13'!BG27</f>
        <v>161.06617762723181</v>
      </c>
      <c r="AO30" s="101">
        <f>'[1]emploi direct_13'!BH27</f>
        <v>0</v>
      </c>
      <c r="AQ30" s="69" t="str">
        <f t="shared" si="1"/>
        <v>2006T1</v>
      </c>
      <c r="AR30" s="134">
        <f>'[1]emploi direct_13'!BJ27</f>
        <v>2.0078716675383301</v>
      </c>
      <c r="AS30" s="135" t="e">
        <f>'[1]emploi direct_13'!BK27</f>
        <v>#DIV/0!</v>
      </c>
      <c r="AT30" s="136">
        <f>'[1]emploi direct_13'!BL27</f>
        <v>-1.0804105390757712</v>
      </c>
      <c r="AU30" s="137">
        <f>'[1]emploi direct_13'!BM27</f>
        <v>-2.2955147616324112</v>
      </c>
      <c r="AV30" s="137">
        <f>'[1]emploi direct_13'!BN27</f>
        <v>-2.2016805995816568</v>
      </c>
      <c r="AW30" s="137">
        <f>'[1]emploi direct_13'!BO27</f>
        <v>-5.2907253287785894</v>
      </c>
      <c r="AX30" s="137">
        <f>'[1]emploi direct_13'!BP27</f>
        <v>3.255515066195569</v>
      </c>
      <c r="AY30" s="138">
        <f>'[1]emploi direct_13'!BQ27</f>
        <v>0.14186668249778212</v>
      </c>
      <c r="AZ30" s="139">
        <f>'[1]emploi direct_13'!BR27</f>
        <v>5.9004907492904435</v>
      </c>
      <c r="BA30" s="136">
        <f>'[1]emploi direct_13'!BS27</f>
        <v>2.2899255743774161</v>
      </c>
      <c r="BB30" s="137">
        <f>'[1]emploi direct_13'!BT27</f>
        <v>2.0165763142878657</v>
      </c>
      <c r="BC30" s="137">
        <f>'[1]emploi direct_13'!BU27</f>
        <v>-1.552086510521089</v>
      </c>
      <c r="BD30" s="137">
        <f>'[1]emploi direct_13'!BV27</f>
        <v>2.393900013151451</v>
      </c>
      <c r="BE30" s="137">
        <f>'[1]emploi direct_13'!BW27</f>
        <v>3.2819419682526219</v>
      </c>
      <c r="BF30" s="137">
        <f>'[1]emploi direct_13'!BX27</f>
        <v>1.9163880612852457</v>
      </c>
      <c r="BG30" s="137">
        <f>'[1]emploi direct_13'!BY27</f>
        <v>2.5565860391641104</v>
      </c>
      <c r="BH30" s="137">
        <f>'[1]emploi direct_13'!BZ27</f>
        <v>4.6914674275940982</v>
      </c>
      <c r="BI30" s="137">
        <f>'[1]emploi direct_13'!CA27</f>
        <v>3.2626571125717874</v>
      </c>
      <c r="BJ30" s="136" t="e">
        <f>'[1]emploi direct_13'!CB27</f>
        <v>#DIV/0!</v>
      </c>
      <c r="BL30" s="69" t="str">
        <f t="shared" si="2"/>
        <v>2006T1</v>
      </c>
      <c r="BM30" s="74">
        <f>'[1]emploi direct_13'!CD27</f>
        <v>9261.6282951632165</v>
      </c>
      <c r="BN30" s="106">
        <f>'[1]emploi direct_13'!CE27</f>
        <v>0</v>
      </c>
      <c r="BO30" s="101">
        <f>'[1]emploi direct_13'!CF27</f>
        <v>-879.62330707084038</v>
      </c>
      <c r="BP30" s="75">
        <f>'[1]emploi direct_13'!CG27</f>
        <v>-270.59535272469475</v>
      </c>
      <c r="BQ30" s="75">
        <f>'[1]emploi direct_13'!CH27</f>
        <v>-329.87270701589478</v>
      </c>
      <c r="BR30" s="75">
        <f>'[1]emploi direct_13'!CI27</f>
        <v>-574.62080233848792</v>
      </c>
      <c r="BS30" s="75">
        <f>'[1]emploi direct_13'!CJ27</f>
        <v>243.98280408384471</v>
      </c>
      <c r="BT30" s="76">
        <f>'[1]emploi direct_13'!CK27</f>
        <v>51.482750924384163</v>
      </c>
      <c r="BU30" s="103">
        <f>'[1]emploi direct_13'!CL27</f>
        <v>2358.1314384299476</v>
      </c>
      <c r="BV30" s="101">
        <f>'[1]emploi direct_13'!CM27</f>
        <v>7783.1201638040948</v>
      </c>
      <c r="BW30" s="75">
        <f>'[1]emploi direct_13'!CN27</f>
        <v>1885.2062894454284</v>
      </c>
      <c r="BX30" s="75">
        <f>'[1]emploi direct_13'!CO27</f>
        <v>-881.02358365917462</v>
      </c>
      <c r="BY30" s="75">
        <f>'[1]emploi direct_13'!CP27</f>
        <v>670.85619773477083</v>
      </c>
      <c r="BZ30" s="75">
        <f>'[1]emploi direct_13'!CQ27</f>
        <v>544.8588494334108</v>
      </c>
      <c r="CA30" s="75">
        <f>'[1]emploi direct_13'!CR27</f>
        <v>402.99181412652979</v>
      </c>
      <c r="CB30" s="75">
        <f>'[1]emploi direct_13'!CS27</f>
        <v>190.99798805476803</v>
      </c>
      <c r="CC30" s="75">
        <f>'[1]emploi direct_13'!CT27</f>
        <v>3834.686347414623</v>
      </c>
      <c r="CD30" s="75">
        <f>'[1]emploi direct_13'!CU27</f>
        <v>1134.5462612537158</v>
      </c>
      <c r="CE30" s="101">
        <f>'[1]emploi direct_13'!CV27</f>
        <v>0</v>
      </c>
    </row>
    <row r="31" spans="1:83" ht="12.75" customHeight="1">
      <c r="A31" s="69" t="str">
        <f>Paca!A31</f>
        <v>2006T2</v>
      </c>
      <c r="B31" s="134">
        <f>'[1]emploi direct_13'!V28</f>
        <v>0.10045531474400793</v>
      </c>
      <c r="C31" s="135"/>
      <c r="D31" s="136">
        <f>'[1]emploi direct_13'!X28</f>
        <v>3.4954655396490786E-2</v>
      </c>
      <c r="E31" s="137">
        <f>'[1]emploi direct_13'!Y28</f>
        <v>1.5130460183485406</v>
      </c>
      <c r="F31" s="137">
        <f>'[1]emploi direct_13'!Z28</f>
        <v>0.33523809083548795</v>
      </c>
      <c r="G31" s="137">
        <f>'[1]emploi direct_13'!AA28</f>
        <v>0.83853872135175589</v>
      </c>
      <c r="H31" s="137">
        <f>'[1]emploi direct_13'!AB28</f>
        <v>-2.8335972326409831E-2</v>
      </c>
      <c r="I31" s="138">
        <f>'[1]emploi direct_13'!AC28</f>
        <v>-0.7685433167777922</v>
      </c>
      <c r="J31" s="139">
        <f>'[1]emploi direct_13'!AD28</f>
        <v>1.2790830381262053</v>
      </c>
      <c r="K31" s="136">
        <f>'[1]emploi direct_13'!AE28</f>
        <v>-2.7851019456959225E-2</v>
      </c>
      <c r="L31" s="137">
        <f>'[1]emploi direct_13'!AF28</f>
        <v>-0.71935861594815131</v>
      </c>
      <c r="M31" s="137">
        <f>'[1]emploi direct_13'!AG28</f>
        <v>-0.1141346610719074</v>
      </c>
      <c r="N31" s="137">
        <f>'[1]emploi direct_13'!AH28</f>
        <v>0.12013794983036785</v>
      </c>
      <c r="O31" s="137">
        <f>'[1]emploi direct_13'!AI28</f>
        <v>0.68252854492165671</v>
      </c>
      <c r="P31" s="137">
        <f>'[1]emploi direct_13'!AJ28</f>
        <v>-1.0230624367443264</v>
      </c>
      <c r="Q31" s="137">
        <f>'[1]emploi direct_13'!AK28</f>
        <v>0.49288415824613185</v>
      </c>
      <c r="R31" s="137">
        <f>'[1]emploi direct_13'!AL28</f>
        <v>0.60987930108455934</v>
      </c>
      <c r="S31" s="137">
        <f>'[1]emploi direct_13'!AM28</f>
        <v>0.44868712874472916</v>
      </c>
      <c r="T31" s="136" t="e">
        <f>'[1]emploi direct_13'!AN28</f>
        <v>#DIV/0!</v>
      </c>
      <c r="V31" s="69" t="str">
        <f t="shared" si="0"/>
        <v>2006T2</v>
      </c>
      <c r="W31" s="74">
        <f>'[1]emploi direct_13'!AP28</f>
        <v>472.66995838849107</v>
      </c>
      <c r="X31" s="106">
        <f>'[1]emploi direct_13'!AQ28</f>
        <v>0</v>
      </c>
      <c r="Y31" s="101">
        <f>'[1]emploi direct_13'!AR28</f>
        <v>28.15109202452004</v>
      </c>
      <c r="Z31" s="75">
        <f>'[1]emploi direct_13'!AS28</f>
        <v>174.26368030110098</v>
      </c>
      <c r="AA31" s="75">
        <f>'[1]emploi direct_13'!AT28</f>
        <v>49.122088058444206</v>
      </c>
      <c r="AB31" s="75">
        <f>'[1]emploi direct_13'!AU28</f>
        <v>86.254499849677813</v>
      </c>
      <c r="AC31" s="75">
        <f>'[1]emploi direct_13'!AV28</f>
        <v>-2.1927589175720641</v>
      </c>
      <c r="AD31" s="76">
        <f>'[1]emploi direct_13'!AW28</f>
        <v>-279.29641726710543</v>
      </c>
      <c r="AE31" s="103">
        <f>'[1]emploi direct_13'!AX28</f>
        <v>541.348062736477</v>
      </c>
      <c r="AF31" s="101">
        <f>'[1]emploi direct_13'!AY28</f>
        <v>-96.829196372476872</v>
      </c>
      <c r="AG31" s="75">
        <f>'[1]emploi direct_13'!AZ28</f>
        <v>-686.05733540553774</v>
      </c>
      <c r="AH31" s="75">
        <f>'[1]emploi direct_13'!BA28</f>
        <v>-63.781639594781154</v>
      </c>
      <c r="AI31" s="75">
        <f>'[1]emploi direct_13'!BB28</f>
        <v>34.472892931597016</v>
      </c>
      <c r="AJ31" s="75">
        <f>'[1]emploi direct_13'!BC28</f>
        <v>117.0303020504507</v>
      </c>
      <c r="AK31" s="75">
        <f>'[1]emploi direct_13'!BD28</f>
        <v>-219.25975821077736</v>
      </c>
      <c r="AL31" s="75">
        <f>'[1]emploi direct_13'!BE28</f>
        <v>37.763896143190323</v>
      </c>
      <c r="AM31" s="75">
        <f>'[1]emploi direct_13'!BF28</f>
        <v>521.88681266491767</v>
      </c>
      <c r="AN31" s="75">
        <f>'[1]emploi direct_13'!BG28</f>
        <v>161.11563304849551</v>
      </c>
      <c r="AO31" s="101">
        <f>'[1]emploi direct_13'!BH28</f>
        <v>0</v>
      </c>
      <c r="AQ31" s="69" t="str">
        <f t="shared" si="1"/>
        <v>2006T2</v>
      </c>
      <c r="AR31" s="134">
        <f>'[1]emploi direct_13'!BJ28</f>
        <v>1.4850634179673694</v>
      </c>
      <c r="AS31" s="135" t="e">
        <f>'[1]emploi direct_13'!BK28</f>
        <v>#DIV/0!</v>
      </c>
      <c r="AT31" s="136">
        <f>'[1]emploi direct_13'!BL28</f>
        <v>-0.97151946963690561</v>
      </c>
      <c r="AU31" s="137">
        <f>'[1]emploi direct_13'!BM28</f>
        <v>-0.30132467129190266</v>
      </c>
      <c r="AV31" s="137">
        <f>'[1]emploi direct_13'!BN28</f>
        <v>-1.8604437194127188</v>
      </c>
      <c r="AW31" s="137">
        <f>'[1]emploi direct_13'!BO28</f>
        <v>-2.4310366508183523</v>
      </c>
      <c r="AX31" s="137">
        <f>'[1]emploi direct_13'!BP28</f>
        <v>1.3545168837867605</v>
      </c>
      <c r="AY31" s="138">
        <f>'[1]emploi direct_13'!BQ28</f>
        <v>-0.88303924963473168</v>
      </c>
      <c r="AZ31" s="139">
        <f>'[1]emploi direct_13'!BR28</f>
        <v>6.2203973502351628</v>
      </c>
      <c r="BA31" s="136">
        <f>'[1]emploi direct_13'!BS28</f>
        <v>1.5106568994720737</v>
      </c>
      <c r="BB31" s="137">
        <f>'[1]emploi direct_13'!BT28</f>
        <v>6.7206886139037358E-2</v>
      </c>
      <c r="BC31" s="137">
        <f>'[1]emploi direct_13'!BU28</f>
        <v>-0.48255690013743191</v>
      </c>
      <c r="BD31" s="137">
        <f>'[1]emploi direct_13'!BV28</f>
        <v>2.1437165141451553</v>
      </c>
      <c r="BE31" s="137">
        <f>'[1]emploi direct_13'!BW28</f>
        <v>3.0392011446398026</v>
      </c>
      <c r="BF31" s="137">
        <f>'[1]emploi direct_13'!BX28</f>
        <v>-4.7415342104040192E-2</v>
      </c>
      <c r="BG31" s="137">
        <f>'[1]emploi direct_13'!BY28</f>
        <v>4.3626035008678343</v>
      </c>
      <c r="BH31" s="137">
        <f>'[1]emploi direct_13'!BZ28</f>
        <v>3.6009356052084884</v>
      </c>
      <c r="BI31" s="137">
        <f>'[1]emploi direct_13'!CA28</f>
        <v>2.7436035574133655</v>
      </c>
      <c r="BJ31" s="136" t="e">
        <f>'[1]emploi direct_13'!CB28</f>
        <v>#DIV/0!</v>
      </c>
      <c r="BL31" s="69" t="str">
        <f t="shared" si="2"/>
        <v>2006T2</v>
      </c>
      <c r="BM31" s="74">
        <f>'[1]emploi direct_13'!CD28</f>
        <v>6892.2973784371279</v>
      </c>
      <c r="BN31" s="106">
        <f>'[1]emploi direct_13'!CE28</f>
        <v>0</v>
      </c>
      <c r="BO31" s="101">
        <f>'[1]emploi direct_13'!CF28</f>
        <v>-790.37536284475937</v>
      </c>
      <c r="BP31" s="75">
        <f>'[1]emploi direct_13'!CG28</f>
        <v>-35.336367884025094</v>
      </c>
      <c r="BQ31" s="75">
        <f>'[1]emploi direct_13'!CH28</f>
        <v>-278.70797299602782</v>
      </c>
      <c r="BR31" s="75">
        <f>'[1]emploi direct_13'!CI28</f>
        <v>-258.44313384710404</v>
      </c>
      <c r="BS31" s="75">
        <f>'[1]emploi direct_13'!CJ28</f>
        <v>103.38820662302078</v>
      </c>
      <c r="BT31" s="76">
        <f>'[1]emploi direct_13'!CK28</f>
        <v>-321.27609474062047</v>
      </c>
      <c r="BU31" s="103">
        <f>'[1]emploi direct_13'!CL28</f>
        <v>2510.1970439821816</v>
      </c>
      <c r="BV31" s="101">
        <f>'[1]emploi direct_13'!CM28</f>
        <v>5172.4756972997566</v>
      </c>
      <c r="BW31" s="75">
        <f>'[1]emploi direct_13'!CN28</f>
        <v>63.591860743617872</v>
      </c>
      <c r="BX31" s="75">
        <f>'[1]emploi direct_13'!CO28</f>
        <v>-270.66461524309125</v>
      </c>
      <c r="BY31" s="75">
        <f>'[1]emploi direct_13'!CP28</f>
        <v>602.94077013342394</v>
      </c>
      <c r="BZ31" s="75">
        <f>'[1]emploi direct_13'!CQ28</f>
        <v>509.20021889541022</v>
      </c>
      <c r="CA31" s="75">
        <f>'[1]emploi direct_13'!CR28</f>
        <v>-10.062726369105803</v>
      </c>
      <c r="CB31" s="75">
        <f>'[1]emploi direct_13'!CS28</f>
        <v>321.8607984428254</v>
      </c>
      <c r="CC31" s="75">
        <f>'[1]emploi direct_13'!CT28</f>
        <v>2992.4350615759467</v>
      </c>
      <c r="CD31" s="75">
        <f>'[1]emploi direct_13'!CU28</f>
        <v>963.17432912076765</v>
      </c>
      <c r="CE31" s="101">
        <f>'[1]emploi direct_13'!CV28</f>
        <v>0</v>
      </c>
    </row>
    <row r="32" spans="1:83" ht="12.75" customHeight="1">
      <c r="A32" s="69" t="str">
        <f>Paca!A32</f>
        <v>2006T3</v>
      </c>
      <c r="B32" s="134">
        <f>'[1]emploi direct_13'!V29</f>
        <v>0.75361365847919082</v>
      </c>
      <c r="C32" s="135"/>
      <c r="D32" s="136">
        <f>'[1]emploi direct_13'!X29</f>
        <v>-0.35528077057375151</v>
      </c>
      <c r="E32" s="137">
        <f>'[1]emploi direct_13'!Y29</f>
        <v>-2.1174196430898684</v>
      </c>
      <c r="F32" s="137">
        <f>'[1]emploi direct_13'!Z29</f>
        <v>0.28325745212063325</v>
      </c>
      <c r="G32" s="137">
        <f>'[1]emploi direct_13'!AA29</f>
        <v>1.0165301484866385</v>
      </c>
      <c r="H32" s="137">
        <f>'[1]emploi direct_13'!AB29</f>
        <v>-5.1435136783228863E-2</v>
      </c>
      <c r="I32" s="138">
        <f>'[1]emploi direct_13'!AC29</f>
        <v>-0.50406012399794031</v>
      </c>
      <c r="J32" s="139">
        <f>'[1]emploi direct_13'!AD29</f>
        <v>0.91385686079370476</v>
      </c>
      <c r="K32" s="136">
        <f>'[1]emploi direct_13'!AE29</f>
        <v>0.99088400742706195</v>
      </c>
      <c r="L32" s="137">
        <f>'[1]emploi direct_13'!AF29</f>
        <v>0.15956867379542938</v>
      </c>
      <c r="M32" s="137">
        <f>'[1]emploi direct_13'!AG29</f>
        <v>0.43998291364215625</v>
      </c>
      <c r="N32" s="137">
        <f>'[1]emploi direct_13'!AH29</f>
        <v>2.033377183741969</v>
      </c>
      <c r="O32" s="137">
        <f>'[1]emploi direct_13'!AI29</f>
        <v>1.4711514610952658</v>
      </c>
      <c r="P32" s="137">
        <f>'[1]emploi direct_13'!AJ29</f>
        <v>0.76369990200215732</v>
      </c>
      <c r="Q32" s="137">
        <f>'[1]emploi direct_13'!AK29</f>
        <v>2.3117616627487347</v>
      </c>
      <c r="R32" s="137">
        <f>'[1]emploi direct_13'!AL29</f>
        <v>1.5276798981310735</v>
      </c>
      <c r="S32" s="137">
        <f>'[1]emploi direct_13'!AM29</f>
        <v>1.5358541601028675</v>
      </c>
      <c r="T32" s="136" t="e">
        <f>'[1]emploi direct_13'!AN29</f>
        <v>#DIV/0!</v>
      </c>
      <c r="V32" s="69" t="str">
        <f t="shared" si="0"/>
        <v>2006T3</v>
      </c>
      <c r="W32" s="74">
        <f>'[1]emploi direct_13'!AP29</f>
        <v>3549.5221922177006</v>
      </c>
      <c r="X32" s="106">
        <f>'[1]emploi direct_13'!AQ29</f>
        <v>0</v>
      </c>
      <c r="Y32" s="101">
        <f>'[1]emploi direct_13'!AR29</f>
        <v>-286.22904611422564</v>
      </c>
      <c r="Z32" s="75">
        <f>'[1]emploi direct_13'!AS29</f>
        <v>-247.56174876206933</v>
      </c>
      <c r="AA32" s="75">
        <f>'[1]emploi direct_13'!AT29</f>
        <v>41.644561217854061</v>
      </c>
      <c r="AB32" s="75">
        <f>'[1]emploi direct_13'!AU29</f>
        <v>105.44001195310557</v>
      </c>
      <c r="AC32" s="75">
        <f>'[1]emploi direct_13'!AV29</f>
        <v>-3.9791433614436755</v>
      </c>
      <c r="AD32" s="76">
        <f>'[1]emploi direct_13'!AW29</f>
        <v>-181.77272716168955</v>
      </c>
      <c r="AE32" s="103">
        <f>'[1]emploi direct_13'!AX29</f>
        <v>391.72003485086316</v>
      </c>
      <c r="AF32" s="101">
        <f>'[1]emploi direct_13'!AY29</f>
        <v>3444.0312034810195</v>
      </c>
      <c r="AG32" s="75">
        <f>'[1]emploi direct_13'!AZ29</f>
        <v>151.08702589615132</v>
      </c>
      <c r="AH32" s="75">
        <f>'[1]emploi direct_13'!BA29</f>
        <v>245.59412491147668</v>
      </c>
      <c r="AI32" s="75">
        <f>'[1]emploi direct_13'!BB29</f>
        <v>584.16683832518174</v>
      </c>
      <c r="AJ32" s="75">
        <f>'[1]emploi direct_13'!BC29</f>
        <v>253.97385319749446</v>
      </c>
      <c r="AK32" s="75">
        <f>'[1]emploi direct_13'!BD29</f>
        <v>161.99944950289137</v>
      </c>
      <c r="AL32" s="75">
        <f>'[1]emploi direct_13'!BE29</f>
        <v>177.99602462100574</v>
      </c>
      <c r="AM32" s="75">
        <f>'[1]emploi direct_13'!BF29</f>
        <v>1315.2412495949538</v>
      </c>
      <c r="AN32" s="75">
        <f>'[1]emploi direct_13'!BG29</f>
        <v>553.97263743184158</v>
      </c>
      <c r="AO32" s="101">
        <f>'[1]emploi direct_13'!BH29</f>
        <v>0</v>
      </c>
      <c r="AQ32" s="69" t="str">
        <f t="shared" si="1"/>
        <v>2006T3</v>
      </c>
      <c r="AR32" s="134">
        <f>'[1]emploi direct_13'!BJ29</f>
        <v>1.8373217403769626</v>
      </c>
      <c r="AS32" s="135" t="e">
        <f>'[1]emploi direct_13'!BK29</f>
        <v>#DIV/0!</v>
      </c>
      <c r="AT32" s="136">
        <f>'[1]emploi direct_13'!BL29</f>
        <v>-0.71578680049891874</v>
      </c>
      <c r="AU32" s="137">
        <f>'[1]emploi direct_13'!BM29</f>
        <v>-1.7281102640571144</v>
      </c>
      <c r="AV32" s="137">
        <f>'[1]emploi direct_13'!BN29</f>
        <v>-0.51455468475627431</v>
      </c>
      <c r="AW32" s="137">
        <f>'[1]emploi direct_13'!BO29</f>
        <v>0.95269398698696328</v>
      </c>
      <c r="AX32" s="137">
        <f>'[1]emploi direct_13'!BP29</f>
        <v>1.7189473217642304</v>
      </c>
      <c r="AY32" s="138">
        <f>'[1]emploi direct_13'!BQ29</f>
        <v>-1.4578356548909377</v>
      </c>
      <c r="AZ32" s="139">
        <f>'[1]emploi direct_13'!BR29</f>
        <v>5.807138454155214</v>
      </c>
      <c r="BA32" s="136">
        <f>'[1]emploi direct_13'!BS29</f>
        <v>1.9655469563818695</v>
      </c>
      <c r="BB32" s="137">
        <f>'[1]emploi direct_13'!BT29</f>
        <v>-2.8670745307657342E-3</v>
      </c>
      <c r="BC32" s="137">
        <f>'[1]emploi direct_13'!BU29</f>
        <v>-0.55439187138320856</v>
      </c>
      <c r="BD32" s="137">
        <f>'[1]emploi direct_13'!BV29</f>
        <v>4.0614424938503202</v>
      </c>
      <c r="BE32" s="137">
        <f>'[1]emploi direct_13'!BW29</f>
        <v>3.1748178703944196</v>
      </c>
      <c r="BF32" s="137">
        <f>'[1]emploi direct_13'!BX29</f>
        <v>0.71645704524108123</v>
      </c>
      <c r="BG32" s="137">
        <f>'[1]emploi direct_13'!BY29</f>
        <v>4.6964086165085961</v>
      </c>
      <c r="BH32" s="137">
        <f>'[1]emploi direct_13'!BZ29</f>
        <v>4.4925116449360925</v>
      </c>
      <c r="BI32" s="137">
        <f>'[1]emploi direct_13'!CA29</f>
        <v>3.1984842743978392</v>
      </c>
      <c r="BJ32" s="136" t="e">
        <f>'[1]emploi direct_13'!CB29</f>
        <v>#DIV/0!</v>
      </c>
      <c r="BL32" s="69" t="str">
        <f t="shared" si="2"/>
        <v>2006T3</v>
      </c>
      <c r="BM32" s="74">
        <f>'[1]emploi direct_13'!CD29</f>
        <v>8561.700099432026</v>
      </c>
      <c r="BN32" s="106">
        <f>'[1]emploi direct_13'!CE29</f>
        <v>0</v>
      </c>
      <c r="BO32" s="101">
        <f>'[1]emploi direct_13'!CF29</f>
        <v>-578.76168972504092</v>
      </c>
      <c r="BP32" s="75">
        <f>'[1]emploi direct_13'!CG29</f>
        <v>-201.24456304030718</v>
      </c>
      <c r="BQ32" s="75">
        <f>'[1]emploi direct_13'!CH29</f>
        <v>-76.256587568217583</v>
      </c>
      <c r="BR32" s="75">
        <f>'[1]emploi direct_13'!CI29</f>
        <v>98.881066263031244</v>
      </c>
      <c r="BS32" s="75">
        <f>'[1]emploi direct_13'!CJ29</f>
        <v>130.6673129538076</v>
      </c>
      <c r="BT32" s="76">
        <f>'[1]emploi direct_13'!CK29</f>
        <v>-530.80891833335772</v>
      </c>
      <c r="BU32" s="103">
        <f>'[1]emploi direct_13'!CL29</f>
        <v>2374.0815027471035</v>
      </c>
      <c r="BV32" s="101">
        <f>'[1]emploi direct_13'!CM29</f>
        <v>6766.3802864100435</v>
      </c>
      <c r="BW32" s="75">
        <f>'[1]emploi direct_13'!CN29</f>
        <v>-2.7190889619669179</v>
      </c>
      <c r="BX32" s="75">
        <f>'[1]emploi direct_13'!CO29</f>
        <v>-312.55038503842661</v>
      </c>
      <c r="BY32" s="75">
        <f>'[1]emploi direct_13'!CP29</f>
        <v>1144.067587010737</v>
      </c>
      <c r="BZ32" s="75">
        <f>'[1]emploi direct_13'!CQ29</f>
        <v>539.03791582851409</v>
      </c>
      <c r="CA32" s="75">
        <f>'[1]emploi direct_13'!CR29</f>
        <v>152.04937081447861</v>
      </c>
      <c r="CB32" s="75">
        <f>'[1]emploi direct_13'!CS29</f>
        <v>353.36774085075649</v>
      </c>
      <c r="CC32" s="75">
        <f>'[1]emploi direct_13'!CT29</f>
        <v>3758.0414171917364</v>
      </c>
      <c r="CD32" s="75">
        <f>'[1]emploi direct_13'!CU29</f>
        <v>1135.0857287141698</v>
      </c>
      <c r="CE32" s="101">
        <f>'[1]emploi direct_13'!CV29</f>
        <v>0</v>
      </c>
    </row>
    <row r="33" spans="1:83" s="232" customFormat="1" ht="12.75" customHeight="1">
      <c r="A33" s="95" t="str">
        <f>Paca!A33</f>
        <v>2006T4</v>
      </c>
      <c r="B33" s="140">
        <f>'[1]emploi direct_13'!V30</f>
        <v>0.1452630915430797</v>
      </c>
      <c r="C33" s="141"/>
      <c r="D33" s="142">
        <f>'[1]emploi direct_13'!X30</f>
        <v>-0.13221874953764923</v>
      </c>
      <c r="E33" s="143">
        <f>'[1]emploi direct_13'!Y30</f>
        <v>-1.1389123660618061</v>
      </c>
      <c r="F33" s="143">
        <f>'[1]emploi direct_13'!Z30</f>
        <v>0.17210054064094038</v>
      </c>
      <c r="G33" s="143">
        <f>'[1]emploi direct_13'!AA30</f>
        <v>1.3537656081027194</v>
      </c>
      <c r="H33" s="143">
        <f>'[1]emploi direct_13'!AB30</f>
        <v>-0.29176556224513872</v>
      </c>
      <c r="I33" s="144">
        <f>'[1]emploi direct_13'!AC30</f>
        <v>-0.33574550968812344</v>
      </c>
      <c r="J33" s="145">
        <f>'[1]emploi direct_13'!AD30</f>
        <v>1.0671967036304686</v>
      </c>
      <c r="K33" s="142">
        <f>'[1]emploi direct_13'!AE30</f>
        <v>9.5112401906138899E-2</v>
      </c>
      <c r="L33" s="143">
        <f>'[1]emploi direct_13'!AF30</f>
        <v>-0.61574113735477498</v>
      </c>
      <c r="M33" s="143">
        <f>'[1]emploi direct_13'!AG30</f>
        <v>-0.19456501339412124</v>
      </c>
      <c r="N33" s="143">
        <f>'[1]emploi direct_13'!AH30</f>
        <v>-0.26287979059209654</v>
      </c>
      <c r="O33" s="143">
        <f>'[1]emploi direct_13'!AI30</f>
        <v>1.2223453135594919</v>
      </c>
      <c r="P33" s="143">
        <f>'[1]emploi direct_13'!AJ30</f>
        <v>0.99704608494028957</v>
      </c>
      <c r="Q33" s="143">
        <f>'[1]emploi direct_13'!AK30</f>
        <v>-0.13908867137365499</v>
      </c>
      <c r="R33" s="143">
        <f>'[1]emploi direct_13'!AL30</f>
        <v>0.68928108191306237</v>
      </c>
      <c r="S33" s="143">
        <f>'[1]emploi direct_13'!AM30</f>
        <v>0.23254295738479591</v>
      </c>
      <c r="T33" s="142" t="e">
        <f>'[1]emploi direct_13'!AN30</f>
        <v>#DIV/0!</v>
      </c>
      <c r="U33" s="234"/>
      <c r="V33" s="95" t="str">
        <f t="shared" si="0"/>
        <v>2006T4</v>
      </c>
      <c r="W33" s="92">
        <f>'[1]emploi direct_13'!AP30</f>
        <v>689.34566551481839</v>
      </c>
      <c r="X33" s="108">
        <f>'[1]emploi direct_13'!AQ30</f>
        <v>0</v>
      </c>
      <c r="Y33" s="100">
        <f>'[1]emploi direct_13'!AR30</f>
        <v>-106.14250536329928</v>
      </c>
      <c r="Z33" s="93">
        <f>'[1]emploi direct_13'!AS30</f>
        <v>-130.33838104331153</v>
      </c>
      <c r="AA33" s="93">
        <f>'[1]emploi direct_13'!AT30</f>
        <v>25.373922747701727</v>
      </c>
      <c r="AB33" s="93">
        <f>'[1]emploi direct_13'!AU30</f>
        <v>141.84731071990791</v>
      </c>
      <c r="AC33" s="93">
        <f>'[1]emploi direct_13'!AV30</f>
        <v>-22.560061517635404</v>
      </c>
      <c r="AD33" s="94">
        <f>'[1]emploi direct_13'!AW30</f>
        <v>-120.46529626995471</v>
      </c>
      <c r="AE33" s="102">
        <f>'[1]emploi direct_13'!AX30</f>
        <v>461.62879171867826</v>
      </c>
      <c r="AF33" s="100">
        <f>'[1]emploi direct_13'!AY30</f>
        <v>333.85937915946124</v>
      </c>
      <c r="AG33" s="93">
        <f>'[1]emploi direct_13'!AZ30</f>
        <v>-583.94259022828192</v>
      </c>
      <c r="AH33" s="93">
        <f>'[1]emploi direct_13'!BA30</f>
        <v>-109.08211263834528</v>
      </c>
      <c r="AI33" s="93">
        <f>'[1]emploi direct_13'!BB30</f>
        <v>-77.05812103941571</v>
      </c>
      <c r="AJ33" s="93">
        <f>'[1]emploi direct_13'!BC30</f>
        <v>214.12536730966531</v>
      </c>
      <c r="AK33" s="93">
        <f>'[1]emploi direct_13'!BD30</f>
        <v>213.1130978891706</v>
      </c>
      <c r="AL33" s="93">
        <f>'[1]emploi direct_13'!BE30</f>
        <v>-10.956821002640027</v>
      </c>
      <c r="AM33" s="93">
        <f>'[1]emploi direct_13'!BF30</f>
        <v>602.49559754028451</v>
      </c>
      <c r="AN33" s="93">
        <f>'[1]emploi direct_13'!BG30</f>
        <v>85.164961329021025</v>
      </c>
      <c r="AO33" s="100">
        <f>'[1]emploi direct_13'!BH30</f>
        <v>0</v>
      </c>
      <c r="AP33" s="234"/>
      <c r="AQ33" s="95" t="str">
        <f t="shared" si="1"/>
        <v>2006T4</v>
      </c>
      <c r="AR33" s="140">
        <f>'[1]emploi direct_13'!BJ30</f>
        <v>1.2693946066425488</v>
      </c>
      <c r="AS33" s="141" t="e">
        <f>'[1]emploi direct_13'!BK30</f>
        <v>#DIV/0!</v>
      </c>
      <c r="AT33" s="142">
        <f>'[1]emploi direct_13'!BL30</f>
        <v>-0.79131046952712891</v>
      </c>
      <c r="AU33" s="143">
        <f>'[1]emploi direct_13'!BM30</f>
        <v>-3.3700241607055426</v>
      </c>
      <c r="AV33" s="143">
        <f>'[1]emploi direct_13'!BN30</f>
        <v>0.92735971159980668</v>
      </c>
      <c r="AW33" s="143">
        <f>'[1]emploi direct_13'!BO30</f>
        <v>3.9944631122661001</v>
      </c>
      <c r="AX33" s="143">
        <f>'[1]emploi direct_13'!BP30</f>
        <v>-7.5587828667078583E-2</v>
      </c>
      <c r="AY33" s="144">
        <f>'[1]emploi direct_13'!BQ30</f>
        <v>-2.1418467651265649</v>
      </c>
      <c r="AZ33" s="145">
        <f>'[1]emploi direct_13'!BR30</f>
        <v>5.6603098967375587</v>
      </c>
      <c r="BA33" s="142">
        <f>'[1]emploi direct_13'!BS30</f>
        <v>1.2257478566198188</v>
      </c>
      <c r="BB33" s="143">
        <f>'[1]emploi direct_13'!BT30</f>
        <v>-1.0257851476499935</v>
      </c>
      <c r="BC33" s="143">
        <f>'[1]emploi direct_13'!BU30</f>
        <v>-0.69605475556488994</v>
      </c>
      <c r="BD33" s="143">
        <f>'[1]emploi direct_13'!BV30</f>
        <v>2.8998697513835658</v>
      </c>
      <c r="BE33" s="143">
        <f>'[1]emploi direct_13'!BW30</f>
        <v>3.5013004614623089</v>
      </c>
      <c r="BF33" s="143">
        <f>'[1]emploi direct_13'!BX30</f>
        <v>0.53686242030273057</v>
      </c>
      <c r="BG33" s="143">
        <f>'[1]emploi direct_13'!BY30</f>
        <v>3.1925494906297924</v>
      </c>
      <c r="BH33" s="143">
        <f>'[1]emploi direct_13'!BZ30</f>
        <v>3.3827933130670784</v>
      </c>
      <c r="BI33" s="143">
        <f>'[1]emploi direct_13'!CA30</f>
        <v>2.6892182359326</v>
      </c>
      <c r="BJ33" s="142" t="e">
        <f>'[1]emploi direct_13'!CB30</f>
        <v>#DIV/0!</v>
      </c>
      <c r="BK33" s="234"/>
      <c r="BL33" s="95" t="str">
        <f t="shared" si="2"/>
        <v>2006T4</v>
      </c>
      <c r="BM33" s="92">
        <f>'[1]emploi direct_13'!CD30</f>
        <v>5957.0413302122033</v>
      </c>
      <c r="BN33" s="108">
        <f>'[1]emploi direct_13'!CE30</f>
        <v>0</v>
      </c>
      <c r="BO33" s="100">
        <f>'[1]emploi direct_13'!CF30</f>
        <v>-639.46810664812801</v>
      </c>
      <c r="BP33" s="93">
        <f>'[1]emploi direct_13'!CG30</f>
        <v>-394.57406985493799</v>
      </c>
      <c r="BQ33" s="93">
        <f>'[1]emploi direct_13'!CH30</f>
        <v>135.70363209091374</v>
      </c>
      <c r="BR33" s="93">
        <f>'[1]emploi direct_13'!CI30</f>
        <v>407.91128099165508</v>
      </c>
      <c r="BS33" s="93">
        <f>'[1]emploi direct_13'!CJ30</f>
        <v>-5.8320003824583182</v>
      </c>
      <c r="BT33" s="94">
        <f>'[1]emploi direct_13'!CK30</f>
        <v>-782.67694949329598</v>
      </c>
      <c r="BU33" s="102">
        <f>'[1]emploi direct_13'!CL30</f>
        <v>2342.0003819125632</v>
      </c>
      <c r="BV33" s="100">
        <f>'[1]emploi direct_13'!CM30</f>
        <v>4254.5090549478191</v>
      </c>
      <c r="BW33" s="93">
        <f>'[1]emploi direct_13'!CN30</f>
        <v>-976.84110715906718</v>
      </c>
      <c r="BX33" s="93">
        <f>'[1]emploi direct_13'!CO30</f>
        <v>-392.2111050415333</v>
      </c>
      <c r="BY33" s="93">
        <f>'[1]emploi direct_13'!CP30</f>
        <v>823.91366541008756</v>
      </c>
      <c r="BZ33" s="93">
        <f>'[1]emploi direct_13'!CQ30</f>
        <v>599.83828204387828</v>
      </c>
      <c r="CA33" s="93">
        <f>'[1]emploi direct_13'!CR30</f>
        <v>115.27662660626811</v>
      </c>
      <c r="CB33" s="93">
        <f>'[1]emploi direct_13'!CS30</f>
        <v>243.37593295710576</v>
      </c>
      <c r="CC33" s="93">
        <f>'[1]emploi direct_13'!CT30</f>
        <v>2879.8373506945063</v>
      </c>
      <c r="CD33" s="93">
        <f>'[1]emploi direct_13'!CU30</f>
        <v>961.31940943658992</v>
      </c>
      <c r="CE33" s="100">
        <f>'[1]emploi direct_13'!CV30</f>
        <v>0</v>
      </c>
    </row>
    <row r="34" spans="1:83" ht="12.75" customHeight="1">
      <c r="A34" s="69" t="str">
        <f>Paca!A34</f>
        <v>2007T1</v>
      </c>
      <c r="B34" s="134">
        <f>'[1]emploi direct_13'!V31</f>
        <v>0.82070174421846609</v>
      </c>
      <c r="C34" s="135"/>
      <c r="D34" s="136">
        <f>'[1]emploi direct_13'!X31</f>
        <v>9.8846675583263988E-2</v>
      </c>
      <c r="E34" s="137">
        <f>'[1]emploi direct_13'!Y31</f>
        <v>0.42922151004447517</v>
      </c>
      <c r="F34" s="137">
        <f>'[1]emploi direct_13'!Z31</f>
        <v>1.1701295927683431</v>
      </c>
      <c r="G34" s="137">
        <f>'[1]emploi direct_13'!AA31</f>
        <v>-0.72472751395528112</v>
      </c>
      <c r="H34" s="137">
        <f>'[1]emploi direct_13'!AB31</f>
        <v>1.320085451210673</v>
      </c>
      <c r="I34" s="138">
        <f>'[1]emploi direct_13'!AC31</f>
        <v>-0.46684293801765309</v>
      </c>
      <c r="J34" s="139">
        <f>'[1]emploi direct_13'!AD31</f>
        <v>0.94231870599936762</v>
      </c>
      <c r="K34" s="136">
        <f>'[1]emploi direct_13'!AE31</f>
        <v>0.97028386086213114</v>
      </c>
      <c r="L34" s="137">
        <f>'[1]emploi direct_13'!AF31</f>
        <v>0.93921186449832383</v>
      </c>
      <c r="M34" s="137">
        <f>'[1]emploi direct_13'!AG31</f>
        <v>0.94310265106145597</v>
      </c>
      <c r="N34" s="137">
        <f>'[1]emploi direct_13'!AH31</f>
        <v>1.5819779969035386</v>
      </c>
      <c r="O34" s="137">
        <f>'[1]emploi direct_13'!AI31</f>
        <v>0.49248866653641699</v>
      </c>
      <c r="P34" s="137">
        <f>'[1]emploi direct_13'!AJ31</f>
        <v>0.99428770206821948</v>
      </c>
      <c r="Q34" s="137">
        <f>'[1]emploi direct_13'!AK31</f>
        <v>1.2729131663833826</v>
      </c>
      <c r="R34" s="137">
        <f>'[1]emploi direct_13'!AL31</f>
        <v>0.96649834262827472</v>
      </c>
      <c r="S34" s="137">
        <f>'[1]emploi direct_13'!AM31</f>
        <v>0.765221686875317</v>
      </c>
      <c r="T34" s="136" t="e">
        <f>'[1]emploi direct_13'!AN31</f>
        <v>#DIV/0!</v>
      </c>
      <c r="V34" s="69" t="str">
        <f t="shared" si="0"/>
        <v>2007T1</v>
      </c>
      <c r="W34" s="74">
        <f>'[1]emploi direct_13'!AP31</f>
        <v>3900.2957041433547</v>
      </c>
      <c r="X34" s="106">
        <f>'[1]emploi direct_13'!AQ31</f>
        <v>0</v>
      </c>
      <c r="Y34" s="101">
        <f>'[1]emploi direct_13'!AR31</f>
        <v>79.247169243666576</v>
      </c>
      <c r="Z34" s="75">
        <f>'[1]emploi direct_13'!AS31</f>
        <v>48.561140280735344</v>
      </c>
      <c r="AA34" s="75">
        <f>'[1]emploi direct_13'!AT31</f>
        <v>172.81686489891217</v>
      </c>
      <c r="AB34" s="75">
        <f>'[1]emploi direct_13'!AU31</f>
        <v>-76.964821727498929</v>
      </c>
      <c r="AC34" s="75">
        <f>'[1]emploi direct_13'!AV31</f>
        <v>101.77458041142017</v>
      </c>
      <c r="AD34" s="76">
        <f>'[1]emploi direct_13'!AW31</f>
        <v>-166.94059461991128</v>
      </c>
      <c r="AE34" s="103">
        <f>'[1]emploi direct_13'!AX31</f>
        <v>411.96132377251342</v>
      </c>
      <c r="AF34" s="101">
        <f>'[1]emploi direct_13'!AY31</f>
        <v>3409.0872111271601</v>
      </c>
      <c r="AG34" s="75">
        <f>'[1]emploi direct_13'!AZ31</f>
        <v>885.22395110422804</v>
      </c>
      <c r="AH34" s="75">
        <f>'[1]emploi direct_13'!BA31</f>
        <v>527.71805084036168</v>
      </c>
      <c r="AI34" s="75">
        <f>'[1]emploi direct_13'!BB31</f>
        <v>462.50717885518679</v>
      </c>
      <c r="AJ34" s="75">
        <f>'[1]emploi direct_13'!BC31</f>
        <v>87.326659112590278</v>
      </c>
      <c r="AK34" s="75">
        <f>'[1]emploi direct_13'!BD31</f>
        <v>214.64246609777911</v>
      </c>
      <c r="AL34" s="75">
        <f>'[1]emploi direct_13'!BE31</f>
        <v>100.13527893940682</v>
      </c>
      <c r="AM34" s="75">
        <f>'[1]emploi direct_13'!BF31</f>
        <v>850.63230572457542</v>
      </c>
      <c r="AN34" s="75">
        <f>'[1]emploi direct_13'!BG31</f>
        <v>280.90132045312203</v>
      </c>
      <c r="AO34" s="101">
        <f>'[1]emploi direct_13'!BH31</f>
        <v>0</v>
      </c>
      <c r="AQ34" s="69" t="str">
        <f t="shared" si="1"/>
        <v>2007T1</v>
      </c>
      <c r="AR34" s="134">
        <f>'[1]emploi direct_13'!BJ31</f>
        <v>1.8302505404628633</v>
      </c>
      <c r="AS34" s="135" t="e">
        <f>'[1]emploi direct_13'!BK31</f>
        <v>#DIV/0!</v>
      </c>
      <c r="AT34" s="136">
        <f>'[1]emploi direct_13'!BL31</f>
        <v>-0.35384571041842117</v>
      </c>
      <c r="AU34" s="137">
        <f>'[1]emploi direct_13'!BM31</f>
        <v>-1.3464428087335056</v>
      </c>
      <c r="AV34" s="137">
        <f>'[1]emploi direct_13'!BN31</f>
        <v>1.972015916169978</v>
      </c>
      <c r="AW34" s="137">
        <f>'[1]emploi direct_13'!BO31</f>
        <v>2.4943597209424295</v>
      </c>
      <c r="AX34" s="137">
        <f>'[1]emploi direct_13'!BP31</f>
        <v>0.94389471932312397</v>
      </c>
      <c r="AY34" s="138">
        <f>'[1]emploi direct_13'!BQ31</f>
        <v>-2.0595877734408963</v>
      </c>
      <c r="AZ34" s="139">
        <f>'[1]emploi direct_13'!BR31</f>
        <v>4.2687247541976836</v>
      </c>
      <c r="BA34" s="136">
        <f>'[1]emploi direct_13'!BS31</f>
        <v>2.0393422019033602</v>
      </c>
      <c r="BB34" s="137">
        <f>'[1]emploi direct_13'!BT31</f>
        <v>-0.24503222977998451</v>
      </c>
      <c r="BC34" s="137">
        <f>'[1]emploi direct_13'!BU31</f>
        <v>1.0744781373584589</v>
      </c>
      <c r="BD34" s="137">
        <f>'[1]emploi direct_13'!BV31</f>
        <v>3.4992470404557885</v>
      </c>
      <c r="BE34" s="137">
        <f>'[1]emploi direct_13'!BW31</f>
        <v>3.9218094045513574</v>
      </c>
      <c r="BF34" s="137">
        <f>'[1]emploi direct_13'!BX31</f>
        <v>1.7287247863496891</v>
      </c>
      <c r="BG34" s="137">
        <f>'[1]emploi direct_13'!BY31</f>
        <v>3.9799732403952071</v>
      </c>
      <c r="BH34" s="137">
        <f>'[1]emploi direct_13'!BZ31</f>
        <v>3.8450080744460102</v>
      </c>
      <c r="BI34" s="137">
        <f>'[1]emploi direct_13'!CA31</f>
        <v>3.010881828195644</v>
      </c>
      <c r="BJ34" s="136" t="e">
        <f>'[1]emploi direct_13'!CB31</f>
        <v>#DIV/0!</v>
      </c>
      <c r="BL34" s="69" t="str">
        <f t="shared" si="2"/>
        <v>2007T1</v>
      </c>
      <c r="BM34" s="74">
        <f>'[1]emploi direct_13'!CD31</f>
        <v>8611.8335202643648</v>
      </c>
      <c r="BN34" s="106">
        <f>'[1]emploi direct_13'!CE31</f>
        <v>0</v>
      </c>
      <c r="BO34" s="101">
        <f>'[1]emploi direct_13'!CF31</f>
        <v>-284.9732902093383</v>
      </c>
      <c r="BP34" s="75">
        <f>'[1]emploi direct_13'!CG31</f>
        <v>-155.07530922354454</v>
      </c>
      <c r="BQ34" s="75">
        <f>'[1]emploi direct_13'!CH31</f>
        <v>288.95743692291217</v>
      </c>
      <c r="BR34" s="75">
        <f>'[1]emploi direct_13'!CI31</f>
        <v>256.57700079519236</v>
      </c>
      <c r="BS34" s="75">
        <f>'[1]emploi direct_13'!CJ31</f>
        <v>73.042616614769031</v>
      </c>
      <c r="BT34" s="76">
        <f>'[1]emploi direct_13'!CK31</f>
        <v>-748.47503531866096</v>
      </c>
      <c r="BU34" s="103">
        <f>'[1]emploi direct_13'!CL31</f>
        <v>1806.6582130785318</v>
      </c>
      <c r="BV34" s="101">
        <f>'[1]emploi direct_13'!CM31</f>
        <v>7090.148597395164</v>
      </c>
      <c r="BW34" s="75">
        <f>'[1]emploi direct_13'!CN31</f>
        <v>-233.6889486334403</v>
      </c>
      <c r="BX34" s="75">
        <f>'[1]emploi direct_13'!CO31</f>
        <v>600.44842351871193</v>
      </c>
      <c r="BY34" s="75">
        <f>'[1]emploi direct_13'!CP31</f>
        <v>1004.0887890725498</v>
      </c>
      <c r="BZ34" s="75">
        <f>'[1]emploi direct_13'!CQ31</f>
        <v>672.45618167020075</v>
      </c>
      <c r="CA34" s="75">
        <f>'[1]emploi direct_13'!CR31</f>
        <v>370.49525527906371</v>
      </c>
      <c r="CB34" s="75">
        <f>'[1]emploi direct_13'!CS31</f>
        <v>304.93837870096286</v>
      </c>
      <c r="CC34" s="75">
        <f>'[1]emploi direct_13'!CT31</f>
        <v>3290.2559655247314</v>
      </c>
      <c r="CD34" s="75">
        <f>'[1]emploi direct_13'!CU31</f>
        <v>1081.1545522624801</v>
      </c>
      <c r="CE34" s="101">
        <f>'[1]emploi direct_13'!CV31</f>
        <v>0</v>
      </c>
    </row>
    <row r="35" spans="1:83" ht="12.75" customHeight="1">
      <c r="A35" s="69" t="str">
        <f>Paca!A35</f>
        <v>2007T2</v>
      </c>
      <c r="B35" s="134">
        <f>'[1]emploi direct_13'!V32</f>
        <v>0.55057333965033983</v>
      </c>
      <c r="C35" s="135"/>
      <c r="D35" s="136">
        <f>'[1]emploi direct_13'!X32</f>
        <v>0.19347989222491258</v>
      </c>
      <c r="E35" s="137">
        <f>'[1]emploi direct_13'!Y32</f>
        <v>-0.78049853255262036</v>
      </c>
      <c r="F35" s="137">
        <f>'[1]emploi direct_13'!Z32</f>
        <v>-0.16506151651608514</v>
      </c>
      <c r="G35" s="137">
        <f>'[1]emploi direct_13'!AA32</f>
        <v>0.32876583092766865</v>
      </c>
      <c r="H35" s="137">
        <f>'[1]emploi direct_13'!AB32</f>
        <v>3.1448705007996347</v>
      </c>
      <c r="I35" s="138">
        <f>'[1]emploi direct_13'!AC32</f>
        <v>-3.2889573187133703E-2</v>
      </c>
      <c r="J35" s="139">
        <f>'[1]emploi direct_13'!AD32</f>
        <v>0.74192019595686887</v>
      </c>
      <c r="K35" s="136">
        <f>'[1]emploi direct_13'!AE32</f>
        <v>0.60755020120013548</v>
      </c>
      <c r="L35" s="137">
        <f>'[1]emploi direct_13'!AF32</f>
        <v>-0.15188433144954772</v>
      </c>
      <c r="M35" s="137">
        <f>'[1]emploi direct_13'!AG32</f>
        <v>1.0043218714400171</v>
      </c>
      <c r="N35" s="137">
        <f>'[1]emploi direct_13'!AH32</f>
        <v>0.67542278863246263</v>
      </c>
      <c r="O35" s="137">
        <f>'[1]emploi direct_13'!AI32</f>
        <v>0.27900828995199856</v>
      </c>
      <c r="P35" s="137">
        <f>'[1]emploi direct_13'!AJ32</f>
        <v>0.17232795559938285</v>
      </c>
      <c r="Q35" s="137">
        <f>'[1]emploi direct_13'!AK32</f>
        <v>0.33203177183154242</v>
      </c>
      <c r="R35" s="137">
        <f>'[1]emploi direct_13'!AL32</f>
        <v>1.1763934972200518</v>
      </c>
      <c r="S35" s="137">
        <f>'[1]emploi direct_13'!AM32</f>
        <v>1.0080157022972047</v>
      </c>
      <c r="T35" s="136" t="e">
        <f>'[1]emploi direct_13'!AN32</f>
        <v>#DIV/0!</v>
      </c>
      <c r="V35" s="69" t="str">
        <f t="shared" si="0"/>
        <v>2007T2</v>
      </c>
      <c r="W35" s="74">
        <f>'[1]emploi direct_13'!AP32</f>
        <v>2638.0138538401807</v>
      </c>
      <c r="X35" s="106">
        <f>'[1]emploi direct_13'!AQ32</f>
        <v>0</v>
      </c>
      <c r="Y35" s="101">
        <f>'[1]emploi direct_13'!AR32</f>
        <v>155.26965951493185</v>
      </c>
      <c r="Z35" s="75">
        <f>'[1]emploi direct_13'!AS32</f>
        <v>-88.682838440012347</v>
      </c>
      <c r="AA35" s="75">
        <f>'[1]emploi direct_13'!AT32</f>
        <v>-24.663249512239418</v>
      </c>
      <c r="AB35" s="75">
        <f>'[1]emploi direct_13'!AU32</f>
        <v>34.661334579013783</v>
      </c>
      <c r="AC35" s="75">
        <f>'[1]emploi direct_13'!AV32</f>
        <v>245.66064630922392</v>
      </c>
      <c r="AD35" s="76">
        <f>'[1]emploi direct_13'!AW32</f>
        <v>-11.706233421049546</v>
      </c>
      <c r="AE35" s="103">
        <f>'[1]emploi direct_13'!AX32</f>
        <v>327.40786089668836</v>
      </c>
      <c r="AF35" s="101">
        <f>'[1]emploi direct_13'!AY32</f>
        <v>2155.3363334285677</v>
      </c>
      <c r="AG35" s="75">
        <f>'[1]emploi direct_13'!AZ32</f>
        <v>-144.49821063438139</v>
      </c>
      <c r="AH35" s="75">
        <f>'[1]emploi direct_13'!BA32</f>
        <v>567.27357553199545</v>
      </c>
      <c r="AI35" s="75">
        <f>'[1]emploi direct_13'!BB32</f>
        <v>200.59052451245589</v>
      </c>
      <c r="AJ35" s="75">
        <f>'[1]emploi direct_13'!BC32</f>
        <v>49.716587757306115</v>
      </c>
      <c r="AK35" s="75">
        <f>'[1]emploi direct_13'!BD32</f>
        <v>37.571291837753961</v>
      </c>
      <c r="AL35" s="75">
        <f>'[1]emploi direct_13'!BE32</f>
        <v>26.452168416165478</v>
      </c>
      <c r="AM35" s="75">
        <f>'[1]emploi direct_13'!BF32</f>
        <v>1045.3715311525011</v>
      </c>
      <c r="AN35" s="75">
        <f>'[1]emploi direct_13'!BG32</f>
        <v>372.85886485471565</v>
      </c>
      <c r="AO35" s="101">
        <f>'[1]emploi direct_13'!BH32</f>
        <v>0</v>
      </c>
      <c r="AQ35" s="69" t="str">
        <f t="shared" si="1"/>
        <v>2007T2</v>
      </c>
      <c r="AR35" s="134">
        <f>'[1]emploi direct_13'!BJ32</f>
        <v>2.2881468717519615</v>
      </c>
      <c r="AS35" s="135" t="e">
        <f>'[1]emploi direct_13'!BK32</f>
        <v>#DIV/0!</v>
      </c>
      <c r="AT35" s="136">
        <f>'[1]emploi direct_13'!BL32</f>
        <v>-0.19593660492409626</v>
      </c>
      <c r="AU35" s="137">
        <f>'[1]emploi direct_13'!BM32</f>
        <v>-3.5753812299306076</v>
      </c>
      <c r="AV35" s="137">
        <f>'[1]emploi direct_13'!BN32</f>
        <v>1.4635548760165262</v>
      </c>
      <c r="AW35" s="137">
        <f>'[1]emploi direct_13'!BO32</f>
        <v>1.9762160958003427</v>
      </c>
      <c r="AX35" s="137">
        <f>'[1]emploi direct_13'!BP32</f>
        <v>4.1479608240669874</v>
      </c>
      <c r="AY35" s="138">
        <f>'[1]emploi direct_13'!BQ32</f>
        <v>-1.3335052053567886</v>
      </c>
      <c r="AZ35" s="139">
        <f>'[1]emploi direct_13'!BR32</f>
        <v>3.7157054844907167</v>
      </c>
      <c r="BA35" s="136">
        <f>'[1]emploi direct_13'!BS32</f>
        <v>2.6878820527647784</v>
      </c>
      <c r="BB35" s="137">
        <f>'[1]emploi direct_13'!BT32</f>
        <v>0.32515323811608265</v>
      </c>
      <c r="BC35" s="137">
        <f>'[1]emploi direct_13'!BU32</f>
        <v>2.2062439778943066</v>
      </c>
      <c r="BD35" s="137">
        <f>'[1]emploi direct_13'!BV32</f>
        <v>4.0732730444730469</v>
      </c>
      <c r="BE35" s="137">
        <f>'[1]emploi direct_13'!BW32</f>
        <v>3.5053066047719073</v>
      </c>
      <c r="BF35" s="137">
        <f>'[1]emploi direct_13'!BX32</f>
        <v>2.957349789596142</v>
      </c>
      <c r="BG35" s="137">
        <f>'[1]emploi direct_13'!BY32</f>
        <v>3.8135392985779504</v>
      </c>
      <c r="BH35" s="137">
        <f>'[1]emploi direct_13'!BZ32</f>
        <v>4.429738636500713</v>
      </c>
      <c r="BI35" s="137">
        <f>'[1]emploi direct_13'!CA32</f>
        <v>3.5844774742940233</v>
      </c>
      <c r="BJ35" s="136" t="e">
        <f>'[1]emploi direct_13'!CB32</f>
        <v>#DIV/0!</v>
      </c>
      <c r="BL35" s="69" t="str">
        <f t="shared" si="2"/>
        <v>2007T2</v>
      </c>
      <c r="BM35" s="74">
        <f>'[1]emploi direct_13'!CD32</f>
        <v>10777.177415716054</v>
      </c>
      <c r="BN35" s="106">
        <f>'[1]emploi direct_13'!CE32</f>
        <v>0</v>
      </c>
      <c r="BO35" s="101">
        <f>'[1]emploi direct_13'!CF32</f>
        <v>-157.8547227189265</v>
      </c>
      <c r="BP35" s="75">
        <f>'[1]emploi direct_13'!CG32</f>
        <v>-418.02182796465786</v>
      </c>
      <c r="BQ35" s="75">
        <f>'[1]emploi direct_13'!CH32</f>
        <v>215.17209935222854</v>
      </c>
      <c r="BR35" s="75">
        <f>'[1]emploi direct_13'!CI32</f>
        <v>204.98383552452833</v>
      </c>
      <c r="BS35" s="75">
        <f>'[1]emploi direct_13'!CJ32</f>
        <v>320.89602184156502</v>
      </c>
      <c r="BT35" s="76">
        <f>'[1]emploi direct_13'!CK32</f>
        <v>-480.88485147260508</v>
      </c>
      <c r="BU35" s="103">
        <f>'[1]emploi direct_13'!CL32</f>
        <v>1592.7180112387432</v>
      </c>
      <c r="BV35" s="101">
        <f>'[1]emploi direct_13'!CM32</f>
        <v>9342.3141271962086</v>
      </c>
      <c r="BW35" s="75">
        <f>'[1]emploi direct_13'!CN32</f>
        <v>307.87017613771604</v>
      </c>
      <c r="BX35" s="75">
        <f>'[1]emploi direct_13'!CO32</f>
        <v>1231.5036386454885</v>
      </c>
      <c r="BY35" s="75">
        <f>'[1]emploi direct_13'!CP32</f>
        <v>1170.2064206534087</v>
      </c>
      <c r="BZ35" s="75">
        <f>'[1]emploi direct_13'!CQ32</f>
        <v>605.14246737705616</v>
      </c>
      <c r="CA35" s="75">
        <f>'[1]emploi direct_13'!CR32</f>
        <v>627.32630532759504</v>
      </c>
      <c r="CB35" s="75">
        <f>'[1]emploi direct_13'!CS32</f>
        <v>293.62665097393801</v>
      </c>
      <c r="CC35" s="75">
        <f>'[1]emploi direct_13'!CT32</f>
        <v>3813.7406840123149</v>
      </c>
      <c r="CD35" s="75">
        <f>'[1]emploi direct_13'!CU32</f>
        <v>1292.8977840687003</v>
      </c>
      <c r="CE35" s="101">
        <f>'[1]emploi direct_13'!CV32</f>
        <v>0</v>
      </c>
    </row>
    <row r="36" spans="1:83" ht="12.75" customHeight="1">
      <c r="A36" s="69" t="str">
        <f>Paca!A36</f>
        <v>2007T3</v>
      </c>
      <c r="B36" s="134">
        <f>'[1]emploi direct_13'!V33</f>
        <v>0.52260237183954228</v>
      </c>
      <c r="C36" s="135"/>
      <c r="D36" s="136">
        <f>'[1]emploi direct_13'!X33</f>
        <v>0.10759222341818475</v>
      </c>
      <c r="E36" s="137">
        <f>'[1]emploi direct_13'!Y33</f>
        <v>-0.43466499966164918</v>
      </c>
      <c r="F36" s="137">
        <f>'[1]emploi direct_13'!Z33</f>
        <v>-0.17992462308217272</v>
      </c>
      <c r="G36" s="137">
        <f>'[1]emploi direct_13'!AA33</f>
        <v>0.2405868775712916</v>
      </c>
      <c r="H36" s="137">
        <f>'[1]emploi direct_13'!AB33</f>
        <v>1.4839078387063998</v>
      </c>
      <c r="I36" s="138">
        <f>'[1]emploi direct_13'!AC33</f>
        <v>4.8747362749779199E-2</v>
      </c>
      <c r="J36" s="139">
        <f>'[1]emploi direct_13'!AD33</f>
        <v>0.79757193206173582</v>
      </c>
      <c r="K36" s="136">
        <f>'[1]emploi direct_13'!AE33</f>
        <v>0.58184653294892641</v>
      </c>
      <c r="L36" s="137">
        <f>'[1]emploi direct_13'!AF33</f>
        <v>0.22754079193225696</v>
      </c>
      <c r="M36" s="137">
        <f>'[1]emploi direct_13'!AG33</f>
        <v>-0.43482060811456114</v>
      </c>
      <c r="N36" s="137">
        <f>'[1]emploi direct_13'!AH33</f>
        <v>0.8803462246683047</v>
      </c>
      <c r="O36" s="137">
        <f>'[1]emploi direct_13'!AI33</f>
        <v>0.68324658699281393</v>
      </c>
      <c r="P36" s="137">
        <f>'[1]emploi direct_13'!AJ33</f>
        <v>1.0167987564682512</v>
      </c>
      <c r="Q36" s="137">
        <f>'[1]emploi direct_13'!AK33</f>
        <v>2.1061118893707986</v>
      </c>
      <c r="R36" s="137">
        <f>'[1]emploi direct_13'!AL33</f>
        <v>0.85018073558140728</v>
      </c>
      <c r="S36" s="137">
        <f>'[1]emploi direct_13'!AM33</f>
        <v>1.5216360384584737</v>
      </c>
      <c r="T36" s="136" t="e">
        <f>'[1]emploi direct_13'!AN33</f>
        <v>#DIV/0!</v>
      </c>
      <c r="V36" s="69" t="str">
        <f t="shared" si="0"/>
        <v>2007T3</v>
      </c>
      <c r="W36" s="74">
        <f>'[1]emploi direct_13'!AP33</f>
        <v>2517.7802465366549</v>
      </c>
      <c r="X36" s="106">
        <f>'[1]emploi direct_13'!AQ33</f>
        <v>0</v>
      </c>
      <c r="Y36" s="101">
        <f>'[1]emploi direct_13'!AR33</f>
        <v>86.510955134566757</v>
      </c>
      <c r="Z36" s="75">
        <f>'[1]emploi direct_13'!AS33</f>
        <v>-49.002609270939502</v>
      </c>
      <c r="AA36" s="75">
        <f>'[1]emploi direct_13'!AT33</f>
        <v>-26.839697819803405</v>
      </c>
      <c r="AB36" s="75">
        <f>'[1]emploi direct_13'!AU33</f>
        <v>25.448138033500072</v>
      </c>
      <c r="AC36" s="75">
        <f>'[1]emploi direct_13'!AV33</f>
        <v>119.56040767420836</v>
      </c>
      <c r="AD36" s="76">
        <f>'[1]emploi direct_13'!AW33</f>
        <v>17.34471651759668</v>
      </c>
      <c r="AE36" s="103">
        <f>'[1]emploi direct_13'!AX33</f>
        <v>354.57817110737233</v>
      </c>
      <c r="AF36" s="101">
        <f>'[1]emploi direct_13'!AY33</f>
        <v>2076.6911202946794</v>
      </c>
      <c r="AG36" s="75">
        <f>'[1]emploi direct_13'!AZ33</f>
        <v>216.14671215588169</v>
      </c>
      <c r="AH36" s="75">
        <f>'[1]emploi direct_13'!BA33</f>
        <v>-248.06740846803586</v>
      </c>
      <c r="AI36" s="75">
        <f>'[1]emploi direct_13'!BB33</f>
        <v>263.21562886024549</v>
      </c>
      <c r="AJ36" s="75">
        <f>'[1]emploi direct_13'!BC33</f>
        <v>122.08764250694367</v>
      </c>
      <c r="AK36" s="75">
        <f>'[1]emploi direct_13'!BD33</f>
        <v>222.06656009543804</v>
      </c>
      <c r="AL36" s="75">
        <f>'[1]emploi direct_13'!BE33</f>
        <v>168.34595395712222</v>
      </c>
      <c r="AM36" s="75">
        <f>'[1]emploi direct_13'!BF33</f>
        <v>764.37857942261326</v>
      </c>
      <c r="AN36" s="75">
        <f>'[1]emploi direct_13'!BG33</f>
        <v>568.51745176449185</v>
      </c>
      <c r="AO36" s="101">
        <f>'[1]emploi direct_13'!BH33</f>
        <v>0</v>
      </c>
      <c r="AQ36" s="69" t="str">
        <f t="shared" si="1"/>
        <v>2007T3</v>
      </c>
      <c r="AR36" s="134">
        <f>'[1]emploi direct_13'!BJ33</f>
        <v>2.0536171555580962</v>
      </c>
      <c r="AS36" s="135" t="e">
        <f>'[1]emploi direct_13'!BK33</f>
        <v>#DIV/0!</v>
      </c>
      <c r="AT36" s="136">
        <f>'[1]emploi direct_13'!BL33</f>
        <v>0.26767657993393978</v>
      </c>
      <c r="AU36" s="137">
        <f>'[1]emploi direct_13'!BM33</f>
        <v>-1.9176912264132873</v>
      </c>
      <c r="AV36" s="137">
        <f>'[1]emploi direct_13'!BN33</f>
        <v>0.99492131644789428</v>
      </c>
      <c r="AW36" s="137">
        <f>'[1]emploi direct_13'!BO33</f>
        <v>1.1929011417365576</v>
      </c>
      <c r="AX36" s="137">
        <f>'[1]emploi direct_13'!BP33</f>
        <v>5.7478121103924362</v>
      </c>
      <c r="AY36" s="138">
        <f>'[1]emploi direct_13'!BQ33</f>
        <v>-0.78530618254631923</v>
      </c>
      <c r="AZ36" s="139">
        <f>'[1]emploi direct_13'!BR33</f>
        <v>3.5961919330734116</v>
      </c>
      <c r="BA36" s="136">
        <f>'[1]emploi direct_13'!BS33</f>
        <v>2.2719713262948416</v>
      </c>
      <c r="BB36" s="137">
        <f>'[1]emploi direct_13'!BT33</f>
        <v>0.39323772827803971</v>
      </c>
      <c r="BC36" s="137">
        <f>'[1]emploi direct_13'!BU33</f>
        <v>1.316056827481682</v>
      </c>
      <c r="BD36" s="137">
        <f>'[1]emploi direct_13'!BV33</f>
        <v>2.8971901866420513</v>
      </c>
      <c r="BE36" s="137">
        <f>'[1]emploi direct_13'!BW33</f>
        <v>2.7016068891868805</v>
      </c>
      <c r="BF36" s="137">
        <f>'[1]emploi direct_13'!BX33</f>
        <v>3.2159586667607654</v>
      </c>
      <c r="BG36" s="137">
        <f>'[1]emploi direct_13'!BY33</f>
        <v>3.6048709061726969</v>
      </c>
      <c r="BH36" s="137">
        <f>'[1]emploi direct_13'!BZ33</f>
        <v>3.7328738943683604</v>
      </c>
      <c r="BI36" s="137">
        <f>'[1]emploi direct_13'!CA33</f>
        <v>3.5699724827973567</v>
      </c>
      <c r="BJ36" s="136" t="e">
        <f>'[1]emploi direct_13'!CB33</f>
        <v>#DIV/0!</v>
      </c>
      <c r="BL36" s="69" t="str">
        <f t="shared" si="2"/>
        <v>2007T3</v>
      </c>
      <c r="BM36" s="74">
        <f>'[1]emploi direct_13'!CD33</f>
        <v>9745.4354700350086</v>
      </c>
      <c r="BN36" s="106">
        <f>'[1]emploi direct_13'!CE33</f>
        <v>0</v>
      </c>
      <c r="BO36" s="101">
        <f>'[1]emploi direct_13'!CF33</f>
        <v>214.8852785298659</v>
      </c>
      <c r="BP36" s="75">
        <f>'[1]emploi direct_13'!CG33</f>
        <v>-219.46268847352803</v>
      </c>
      <c r="BQ36" s="75">
        <f>'[1]emploi direct_13'!CH33</f>
        <v>146.68784031457108</v>
      </c>
      <c r="BR36" s="75">
        <f>'[1]emploi direct_13'!CI33</f>
        <v>124.99196160492284</v>
      </c>
      <c r="BS36" s="75">
        <f>'[1]emploi direct_13'!CJ33</f>
        <v>444.43557287721706</v>
      </c>
      <c r="BT36" s="76">
        <f>'[1]emploi direct_13'!CK33</f>
        <v>-281.76740779331885</v>
      </c>
      <c r="BU36" s="103">
        <f>'[1]emploi direct_13'!CL33</f>
        <v>1555.5761474952524</v>
      </c>
      <c r="BV36" s="101">
        <f>'[1]emploi direct_13'!CM33</f>
        <v>7974.9740440098685</v>
      </c>
      <c r="BW36" s="75">
        <f>'[1]emploi direct_13'!CN33</f>
        <v>372.92986239744641</v>
      </c>
      <c r="BX36" s="75">
        <f>'[1]emploi direct_13'!CO33</f>
        <v>737.84210526597599</v>
      </c>
      <c r="BY36" s="75">
        <f>'[1]emploi direct_13'!CP33</f>
        <v>849.25521118847246</v>
      </c>
      <c r="BZ36" s="75">
        <f>'[1]emploi direct_13'!CQ33</f>
        <v>473.25625668650537</v>
      </c>
      <c r="CA36" s="75">
        <f>'[1]emploi direct_13'!CR33</f>
        <v>687.39341592014171</v>
      </c>
      <c r="CB36" s="75">
        <f>'[1]emploi direct_13'!CS33</f>
        <v>283.97658031005449</v>
      </c>
      <c r="CC36" s="75">
        <f>'[1]emploi direct_13'!CT33</f>
        <v>3262.8780138399743</v>
      </c>
      <c r="CD36" s="75">
        <f>'[1]emploi direct_13'!CU33</f>
        <v>1307.4425984013506</v>
      </c>
      <c r="CE36" s="101">
        <f>'[1]emploi direct_13'!CV33</f>
        <v>0</v>
      </c>
    </row>
    <row r="37" spans="1:83" s="232" customFormat="1" ht="12.75" customHeight="1">
      <c r="A37" s="95" t="str">
        <f>Paca!A37</f>
        <v>2007T4</v>
      </c>
      <c r="B37" s="140">
        <f>'[1]emploi direct_13'!V34</f>
        <v>0.23918833065561529</v>
      </c>
      <c r="C37" s="141"/>
      <c r="D37" s="142">
        <f>'[1]emploi direct_13'!X34</f>
        <v>-0.15076088764593987</v>
      </c>
      <c r="E37" s="143">
        <f>'[1]emploi direct_13'!Y34</f>
        <v>0.59759382201485245</v>
      </c>
      <c r="F37" s="143">
        <f>'[1]emploi direct_13'!Z34</f>
        <v>-0.62566021712722186</v>
      </c>
      <c r="G37" s="143">
        <f>'[1]emploi direct_13'!AA34</f>
        <v>-4.5979275936558484E-2</v>
      </c>
      <c r="H37" s="143">
        <f>'[1]emploi direct_13'!AB34</f>
        <v>0.37706619406916442</v>
      </c>
      <c r="I37" s="144">
        <f>'[1]emploi direct_13'!AC34</f>
        <v>-0.34053118433289287</v>
      </c>
      <c r="J37" s="145">
        <f>'[1]emploi direct_13'!AD34</f>
        <v>0.79806346014237306</v>
      </c>
      <c r="K37" s="142">
        <f>'[1]emploi direct_13'!AE34</f>
        <v>0.25685990665140768</v>
      </c>
      <c r="L37" s="143">
        <f>'[1]emploi direct_13'!AF34</f>
        <v>0.49826416381528738</v>
      </c>
      <c r="M37" s="143">
        <f>'[1]emploi direct_13'!AG34</f>
        <v>0.70476133588179835</v>
      </c>
      <c r="N37" s="143">
        <f>'[1]emploi direct_13'!AH34</f>
        <v>0.75966543106711359</v>
      </c>
      <c r="O37" s="143">
        <f>'[1]emploi direct_13'!AI34</f>
        <v>-0.36912075382369292</v>
      </c>
      <c r="P37" s="143">
        <f>'[1]emploi direct_13'!AJ34</f>
        <v>-0.11865007474533007</v>
      </c>
      <c r="Q37" s="143">
        <f>'[1]emploi direct_13'!AK34</f>
        <v>0.47787261024665462</v>
      </c>
      <c r="R37" s="143">
        <f>'[1]emploi direct_13'!AL34</f>
        <v>-0.2002418037973408</v>
      </c>
      <c r="S37" s="143">
        <f>'[1]emploi direct_13'!AM34</f>
        <v>0.1407930130712165</v>
      </c>
      <c r="T37" s="142" t="e">
        <f>'[1]emploi direct_13'!AN34</f>
        <v>#DIV/0!</v>
      </c>
      <c r="U37" s="234"/>
      <c r="V37" s="95" t="str">
        <f t="shared" si="0"/>
        <v>2007T4</v>
      </c>
      <c r="W37" s="92">
        <f>'[1]emploi direct_13'!AP34</f>
        <v>1158.3776152721257</v>
      </c>
      <c r="X37" s="108">
        <f>'[1]emploi direct_13'!AQ34</f>
        <v>0</v>
      </c>
      <c r="Y37" s="100">
        <f>'[1]emploi direct_13'!AR34</f>
        <v>-121.3517171976564</v>
      </c>
      <c r="Z37" s="93">
        <f>'[1]emploi direct_13'!AS34</f>
        <v>67.077797337989978</v>
      </c>
      <c r="AA37" s="93">
        <f>'[1]emploi direct_13'!AT34</f>
        <v>-93.162997815516064</v>
      </c>
      <c r="AB37" s="93">
        <f>'[1]emploi direct_13'!AU34</f>
        <v>-4.8751704508486</v>
      </c>
      <c r="AC37" s="93">
        <f>'[1]emploi direct_13'!AV34</f>
        <v>30.831541427001866</v>
      </c>
      <c r="AD37" s="94">
        <f>'[1]emploi direct_13'!AW34</f>
        <v>-121.22288769629085</v>
      </c>
      <c r="AE37" s="102">
        <f>'[1]emploi direct_13'!AX34</f>
        <v>357.62644956412259</v>
      </c>
      <c r="AF37" s="100">
        <f>'[1]emploi direct_13'!AY34</f>
        <v>922.1028829056886</v>
      </c>
      <c r="AG37" s="93">
        <f>'[1]emploi direct_13'!AZ34</f>
        <v>474.39062299595389</v>
      </c>
      <c r="AH37" s="93">
        <f>'[1]emploi direct_13'!BA34</f>
        <v>400.32170825384674</v>
      </c>
      <c r="AI37" s="93">
        <f>'[1]emploi direct_13'!BB34</f>
        <v>229.13271162001911</v>
      </c>
      <c r="AJ37" s="93">
        <f>'[1]emploi direct_13'!BC34</f>
        <v>-66.407925246210652</v>
      </c>
      <c r="AK37" s="93">
        <f>'[1]emploi direct_13'!BD34</f>
        <v>-26.176391440567386</v>
      </c>
      <c r="AL37" s="93">
        <f>'[1]emploi direct_13'!BE34</f>
        <v>39.001842244798354</v>
      </c>
      <c r="AM37" s="93">
        <f>'[1]emploi direct_13'!BF34</f>
        <v>-181.56355506446562</v>
      </c>
      <c r="AN37" s="93">
        <f>'[1]emploi direct_13'!BG34</f>
        <v>53.403869542293251</v>
      </c>
      <c r="AO37" s="100">
        <f>'[1]emploi direct_13'!BH34</f>
        <v>0</v>
      </c>
      <c r="AP37" s="234"/>
      <c r="AQ37" s="95" t="str">
        <f t="shared" si="1"/>
        <v>2007T4</v>
      </c>
      <c r="AR37" s="140">
        <f>'[1]emploi direct_13'!BJ34</f>
        <v>2.1493322208315568</v>
      </c>
      <c r="AS37" s="141" t="e">
        <f>'[1]emploi direct_13'!BK34</f>
        <v>#DIV/0!</v>
      </c>
      <c r="AT37" s="142">
        <f>'[1]emploi direct_13'!BL34</f>
        <v>0.24906019451251815</v>
      </c>
      <c r="AU37" s="143">
        <f>'[1]emploi direct_13'!BM34</f>
        <v>-0.1948643771190528</v>
      </c>
      <c r="AV37" s="143">
        <f>'[1]emploi direct_13'!BN34</f>
        <v>0.19060769493748353</v>
      </c>
      <c r="AW37" s="143">
        <f>'[1]emploi direct_13'!BO34</f>
        <v>-0.20462212564673621</v>
      </c>
      <c r="AX37" s="143">
        <f>'[1]emploi direct_13'!BP34</f>
        <v>6.457156682573606</v>
      </c>
      <c r="AY37" s="144">
        <f>'[1]emploi direct_13'!BQ34</f>
        <v>-0.79007027020261411</v>
      </c>
      <c r="AZ37" s="145">
        <f>'[1]emploi direct_13'!BR34</f>
        <v>3.3203241930219729</v>
      </c>
      <c r="BA37" s="142">
        <f>'[1]emploi direct_13'!BS34</f>
        <v>2.4372365002924168</v>
      </c>
      <c r="BB37" s="143">
        <f>'[1]emploi direct_13'!BT34</f>
        <v>1.5185527460767512</v>
      </c>
      <c r="BC37" s="143">
        <f>'[1]emploi direct_13'!BU34</f>
        <v>2.2289950810138404</v>
      </c>
      <c r="BD37" s="143">
        <f>'[1]emploi direct_13'!BV34</f>
        <v>3.9521337214723617</v>
      </c>
      <c r="BE37" s="143">
        <f>'[1]emploi direct_13'!BW34</f>
        <v>1.086883164661856</v>
      </c>
      <c r="BF37" s="143">
        <f>'[1]emploi direct_13'!BX34</f>
        <v>2.0757505798239873</v>
      </c>
      <c r="BG37" s="143">
        <f>'[1]emploi direct_13'!BY34</f>
        <v>4.2449631413219224</v>
      </c>
      <c r="BH37" s="143">
        <f>'[1]emploi direct_13'!BZ34</f>
        <v>2.8164628887670018</v>
      </c>
      <c r="BI37" s="143">
        <f>'[1]emploi direct_13'!CA34</f>
        <v>3.4751675529065329</v>
      </c>
      <c r="BJ37" s="142" t="e">
        <f>'[1]emploi direct_13'!CB34</f>
        <v>#DIV/0!</v>
      </c>
      <c r="BK37" s="234"/>
      <c r="BL37" s="95" t="str">
        <f t="shared" si="2"/>
        <v>2007T4</v>
      </c>
      <c r="BM37" s="92">
        <f>'[1]emploi direct_13'!CD34</f>
        <v>10214.467419792316</v>
      </c>
      <c r="BN37" s="108">
        <f>'[1]emploi direct_13'!CE34</f>
        <v>0</v>
      </c>
      <c r="BO37" s="100">
        <f>'[1]emploi direct_13'!CF34</f>
        <v>199.67606669550878</v>
      </c>
      <c r="BP37" s="93">
        <f>'[1]emploi direct_13'!CG34</f>
        <v>-22.046510092226526</v>
      </c>
      <c r="BQ37" s="93">
        <f>'[1]emploi direct_13'!CH34</f>
        <v>28.150919751353285</v>
      </c>
      <c r="BR37" s="93">
        <f>'[1]emploi direct_13'!CI34</f>
        <v>-21.730519565833674</v>
      </c>
      <c r="BS37" s="93">
        <f>'[1]emploi direct_13'!CJ34</f>
        <v>497.82717582185433</v>
      </c>
      <c r="BT37" s="94">
        <f>'[1]emploi direct_13'!CK34</f>
        <v>-282.524999219655</v>
      </c>
      <c r="BU37" s="102">
        <f>'[1]emploi direct_13'!CL34</f>
        <v>1451.5738053406967</v>
      </c>
      <c r="BV37" s="100">
        <f>'[1]emploi direct_13'!CM34</f>
        <v>8563.2175477560959</v>
      </c>
      <c r="BW37" s="93">
        <f>'[1]emploi direct_13'!CN34</f>
        <v>1431.2630756216822</v>
      </c>
      <c r="BX37" s="93">
        <f>'[1]emploi direct_13'!CO34</f>
        <v>1247.245926158168</v>
      </c>
      <c r="BY37" s="93">
        <f>'[1]emploi direct_13'!CP34</f>
        <v>1155.4460438479073</v>
      </c>
      <c r="BZ37" s="93">
        <f>'[1]emploi direct_13'!CQ34</f>
        <v>192.72296413062941</v>
      </c>
      <c r="CA37" s="93">
        <f>'[1]emploi direct_13'!CR34</f>
        <v>448.10392659040372</v>
      </c>
      <c r="CB37" s="93">
        <f>'[1]emploi direct_13'!CS34</f>
        <v>333.93524355749287</v>
      </c>
      <c r="CC37" s="93">
        <f>'[1]emploi direct_13'!CT34</f>
        <v>2478.8188612352242</v>
      </c>
      <c r="CD37" s="93">
        <f>'[1]emploi direct_13'!CU34</f>
        <v>1275.6815066146228</v>
      </c>
      <c r="CE37" s="100">
        <f>'[1]emploi direct_13'!CV34</f>
        <v>0</v>
      </c>
    </row>
    <row r="38" spans="1:83" ht="12.75" customHeight="1">
      <c r="A38" s="69" t="str">
        <f>Paca!A38</f>
        <v>2008T1</v>
      </c>
      <c r="B38" s="134">
        <f>'[1]emploi direct_13'!V35</f>
        <v>4.2207761940660227E-2</v>
      </c>
      <c r="C38" s="135"/>
      <c r="D38" s="136">
        <f>'[1]emploi direct_13'!X35</f>
        <v>0.97307407485405228</v>
      </c>
      <c r="E38" s="137">
        <f>'[1]emploi direct_13'!Y35</f>
        <v>-0.7299046424104394</v>
      </c>
      <c r="F38" s="137">
        <f>'[1]emploi direct_13'!Z35</f>
        <v>4.1737378678393666</v>
      </c>
      <c r="G38" s="137">
        <f>'[1]emploi direct_13'!AA35</f>
        <v>0.51498892841359556</v>
      </c>
      <c r="H38" s="137">
        <f>'[1]emploi direct_13'!AB35</f>
        <v>2.4142548450389212</v>
      </c>
      <c r="I38" s="138">
        <f>'[1]emploi direct_13'!AC35</f>
        <v>-1.6440125795835758E-2</v>
      </c>
      <c r="J38" s="139">
        <f>'[1]emploi direct_13'!AD35</f>
        <v>-0.10406052566822588</v>
      </c>
      <c r="K38" s="136">
        <f>'[1]emploi direct_13'!AE35</f>
        <v>-0.14730558256300652</v>
      </c>
      <c r="L38" s="137">
        <f>'[1]emploi direct_13'!AF35</f>
        <v>-0.77359119592593784</v>
      </c>
      <c r="M38" s="137">
        <f>'[1]emploi direct_13'!AG35</f>
        <v>7.213586676797501E-2</v>
      </c>
      <c r="N38" s="137">
        <f>'[1]emploi direct_13'!AH35</f>
        <v>-0.63391350420556325</v>
      </c>
      <c r="O38" s="137">
        <f>'[1]emploi direct_13'!AI35</f>
        <v>0.56104053747463301</v>
      </c>
      <c r="P38" s="137">
        <f>'[1]emploi direct_13'!AJ35</f>
        <v>-7.1318590530045078E-2</v>
      </c>
      <c r="Q38" s="137">
        <f>'[1]emploi direct_13'!AK35</f>
        <v>2.5774483075371668</v>
      </c>
      <c r="R38" s="137">
        <f>'[1]emploi direct_13'!AL35</f>
        <v>0.1556984768821712</v>
      </c>
      <c r="S38" s="137">
        <f>'[1]emploi direct_13'!AM35</f>
        <v>-0.19926580797307025</v>
      </c>
      <c r="T38" s="136" t="e">
        <f>'[1]emploi direct_13'!AN35</f>
        <v>#DIV/0!</v>
      </c>
      <c r="V38" s="69" t="str">
        <f t="shared" si="0"/>
        <v>2008T1</v>
      </c>
      <c r="W38" s="74">
        <f>'[1]emploi direct_13'!AP35</f>
        <v>204.89909230393823</v>
      </c>
      <c r="X38" s="106">
        <f>'[1]emploi direct_13'!AQ35</f>
        <v>0</v>
      </c>
      <c r="Y38" s="101">
        <f>'[1]emploi direct_13'!AR35</f>
        <v>782.07409748001373</v>
      </c>
      <c r="Z38" s="75">
        <f>'[1]emploi direct_13'!AS35</f>
        <v>-82.418823898511619</v>
      </c>
      <c r="AA38" s="75">
        <f>'[1]emploi direct_13'!AT35</f>
        <v>617.59580845574055</v>
      </c>
      <c r="AB38" s="75">
        <f>'[1]emploi direct_13'!AU35</f>
        <v>54.579033106969291</v>
      </c>
      <c r="AC38" s="75">
        <f>'[1]emploi direct_13'!AV35</f>
        <v>198.15053540868939</v>
      </c>
      <c r="AD38" s="76">
        <f>'[1]emploi direct_13'!AW35</f>
        <v>-5.8324555928629707</v>
      </c>
      <c r="AE38" s="103">
        <f>'[1]emploi direct_13'!AX35</f>
        <v>-47.003522776401951</v>
      </c>
      <c r="AF38" s="101">
        <f>'[1]emploi direct_13'!AY35</f>
        <v>-530.1714823996881</v>
      </c>
      <c r="AG38" s="75">
        <f>'[1]emploi direct_13'!AZ35</f>
        <v>-740.19563910468423</v>
      </c>
      <c r="AH38" s="75">
        <f>'[1]emploi direct_13'!BA35</f>
        <v>41.263715475724894</v>
      </c>
      <c r="AI38" s="75">
        <f>'[1]emploi direct_13'!BB35</f>
        <v>-192.65551733252869</v>
      </c>
      <c r="AJ38" s="75">
        <f>'[1]emploi direct_13'!BC35</f>
        <v>100.56333160028589</v>
      </c>
      <c r="AK38" s="75">
        <f>'[1]emploi direct_13'!BD35</f>
        <v>-15.715525775729475</v>
      </c>
      <c r="AL38" s="75">
        <f>'[1]emploi direct_13'!BE35</f>
        <v>211.36514767822155</v>
      </c>
      <c r="AM38" s="75">
        <f>'[1]emploi direct_13'!BF35</f>
        <v>140.8924697637849</v>
      </c>
      <c r="AN38" s="75">
        <f>'[1]emploi direct_13'!BG35</f>
        <v>-75.689464704788406</v>
      </c>
      <c r="AO38" s="101">
        <f>'[1]emploi direct_13'!BH35</f>
        <v>0</v>
      </c>
      <c r="AQ38" s="69" t="str">
        <f t="shared" si="1"/>
        <v>2008T1</v>
      </c>
      <c r="AR38" s="134">
        <f>'[1]emploi direct_13'!BJ35</f>
        <v>1.3605791269544421</v>
      </c>
      <c r="AS38" s="135" t="e">
        <f>'[1]emploi direct_13'!BK35</f>
        <v>#DIV/0!</v>
      </c>
      <c r="AT38" s="136">
        <f>'[1]emploi direct_13'!BL35</f>
        <v>1.1245995047428181</v>
      </c>
      <c r="AU38" s="137">
        <f>'[1]emploi direct_13'!BM35</f>
        <v>-1.3467875037781685</v>
      </c>
      <c r="AV38" s="137">
        <f>'[1]emploi direct_13'!BN35</f>
        <v>3.165135251324247</v>
      </c>
      <c r="AW38" s="137">
        <f>'[1]emploi direct_13'!BO35</f>
        <v>1.0415892190830611</v>
      </c>
      <c r="AX38" s="137">
        <f>'[1]emploi direct_13'!BP35</f>
        <v>7.6068020078545295</v>
      </c>
      <c r="AY38" s="138">
        <f>'[1]emploi direct_13'!BQ35</f>
        <v>-0.3411301112684062</v>
      </c>
      <c r="AZ38" s="139">
        <f>'[1]emploi direct_13'!BR35</f>
        <v>2.2492942936630511</v>
      </c>
      <c r="BA38" s="136">
        <f>'[1]emploi direct_13'!BS35</f>
        <v>1.3034100936624382</v>
      </c>
      <c r="BB38" s="137">
        <f>'[1]emploi direct_13'!BT35</f>
        <v>-0.20408095218058531</v>
      </c>
      <c r="BC38" s="137">
        <f>'[1]emploi direct_13'!BU35</f>
        <v>1.3469332385613653</v>
      </c>
      <c r="BD38" s="137">
        <f>'[1]emploi direct_13'!BV35</f>
        <v>1.6845400579330594</v>
      </c>
      <c r="BE38" s="137">
        <f>'[1]emploi direct_13'!BW35</f>
        <v>1.1558405072473743</v>
      </c>
      <c r="BF38" s="137">
        <f>'[1]emploi direct_13'!BX35</f>
        <v>0.99873360575088999</v>
      </c>
      <c r="BG38" s="137">
        <f>'[1]emploi direct_13'!BY35</f>
        <v>5.5877823952986905</v>
      </c>
      <c r="BH38" s="137">
        <f>'[1]emploi direct_13'!BZ35</f>
        <v>1.9908070952600276</v>
      </c>
      <c r="BI38" s="137">
        <f>'[1]emploi direct_13'!CA35</f>
        <v>2.484741456864703</v>
      </c>
      <c r="BJ38" s="136" t="e">
        <f>'[1]emploi direct_13'!CB35</f>
        <v>#DIV/0!</v>
      </c>
      <c r="BL38" s="69" t="str">
        <f t="shared" si="2"/>
        <v>2008T1</v>
      </c>
      <c r="BM38" s="74">
        <f>'[1]emploi direct_13'!CD35</f>
        <v>6519.0708079528995</v>
      </c>
      <c r="BN38" s="106">
        <f>'[1]emploi direct_13'!CE35</f>
        <v>0</v>
      </c>
      <c r="BO38" s="101">
        <f>'[1]emploi direct_13'!CF35</f>
        <v>902.50299493185594</v>
      </c>
      <c r="BP38" s="75">
        <f>'[1]emploi direct_13'!CG35</f>
        <v>-153.02647427147349</v>
      </c>
      <c r="BQ38" s="75">
        <f>'[1]emploi direct_13'!CH35</f>
        <v>472.92986330818167</v>
      </c>
      <c r="BR38" s="75">
        <f>'[1]emploi direct_13'!CI35</f>
        <v>109.81333526863455</v>
      </c>
      <c r="BS38" s="75">
        <f>'[1]emploi direct_13'!CJ35</f>
        <v>594.20313081912354</v>
      </c>
      <c r="BT38" s="76">
        <f>'[1]emploi direct_13'!CK35</f>
        <v>-121.41686019260669</v>
      </c>
      <c r="BU38" s="103">
        <f>'[1]emploi direct_13'!CL35</f>
        <v>992.60895879178133</v>
      </c>
      <c r="BV38" s="101">
        <f>'[1]emploi direct_13'!CM35</f>
        <v>4623.9588542292477</v>
      </c>
      <c r="BW38" s="75">
        <f>'[1]emploi direct_13'!CN35</f>
        <v>-194.15651458723005</v>
      </c>
      <c r="BX38" s="75">
        <f>'[1]emploi direct_13'!CO35</f>
        <v>760.79159079353121</v>
      </c>
      <c r="BY38" s="75">
        <f>'[1]emploi direct_13'!CP35</f>
        <v>500.28334766019179</v>
      </c>
      <c r="BZ38" s="75">
        <f>'[1]emploi direct_13'!CQ35</f>
        <v>205.95963661832502</v>
      </c>
      <c r="CA38" s="75">
        <f>'[1]emploi direct_13'!CR35</f>
        <v>217.74593471689514</v>
      </c>
      <c r="CB38" s="75">
        <f>'[1]emploi direct_13'!CS35</f>
        <v>445.1651122963076</v>
      </c>
      <c r="CC38" s="75">
        <f>'[1]emploi direct_13'!CT35</f>
        <v>1769.0790252744337</v>
      </c>
      <c r="CD38" s="75">
        <f>'[1]emploi direct_13'!CU35</f>
        <v>919.09072145671234</v>
      </c>
      <c r="CE38" s="101">
        <f>'[1]emploi direct_13'!CV35</f>
        <v>0</v>
      </c>
    </row>
    <row r="39" spans="1:83" ht="12.75" customHeight="1">
      <c r="A39" s="69" t="str">
        <f>Paca!A39</f>
        <v>2008T2</v>
      </c>
      <c r="B39" s="134">
        <f>'[1]emploi direct_13'!V36</f>
        <v>-1.9772653644534177E-2</v>
      </c>
      <c r="C39" s="135"/>
      <c r="D39" s="136">
        <f>'[1]emploi direct_13'!X36</f>
        <v>-0.2680558409584255</v>
      </c>
      <c r="E39" s="137">
        <f>'[1]emploi direct_13'!Y36</f>
        <v>-1.2990259916267011</v>
      </c>
      <c r="F39" s="137">
        <f>'[1]emploi direct_13'!Z36</f>
        <v>0.27494858523782195</v>
      </c>
      <c r="G39" s="137">
        <f>'[1]emploi direct_13'!AA36</f>
        <v>1.4525789249386634E-2</v>
      </c>
      <c r="H39" s="137">
        <f>'[1]emploi direct_13'!AB36</f>
        <v>1.4171315119042571</v>
      </c>
      <c r="I39" s="138">
        <f>'[1]emploi direct_13'!AC36</f>
        <v>-0.66243927725431195</v>
      </c>
      <c r="J39" s="139">
        <f>'[1]emploi direct_13'!AD36</f>
        <v>1.2322076133448157</v>
      </c>
      <c r="K39" s="136">
        <f>'[1]emploi direct_13'!AE36</f>
        <v>-0.12089970595842159</v>
      </c>
      <c r="L39" s="137">
        <f>'[1]emploi direct_13'!AF36</f>
        <v>-2.9032034879983293E-2</v>
      </c>
      <c r="M39" s="137">
        <f>'[1]emploi direct_13'!AG36</f>
        <v>-0.42960578065741606</v>
      </c>
      <c r="N39" s="137">
        <f>'[1]emploi direct_13'!AH36</f>
        <v>-0.25606822076531532</v>
      </c>
      <c r="O39" s="137">
        <f>'[1]emploi direct_13'!AI36</f>
        <v>0.35611763092815441</v>
      </c>
      <c r="P39" s="137">
        <f>'[1]emploi direct_13'!AJ36</f>
        <v>0.68778785012597599</v>
      </c>
      <c r="Q39" s="137">
        <f>'[1]emploi direct_13'!AK36</f>
        <v>-2.4073705531653666</v>
      </c>
      <c r="R39" s="137">
        <f>'[1]emploi direct_13'!AL36</f>
        <v>-1.7076413762451281E-2</v>
      </c>
      <c r="S39" s="137">
        <f>'[1]emploi direct_13'!AM36</f>
        <v>-0.21455175135306481</v>
      </c>
      <c r="T39" s="136" t="e">
        <f>'[1]emploi direct_13'!AN36</f>
        <v>#DIV/0!</v>
      </c>
      <c r="V39" s="69" t="str">
        <f t="shared" si="0"/>
        <v>2008T2</v>
      </c>
      <c r="W39" s="74">
        <f>'[1]emploi direct_13'!AP36</f>
        <v>-96.027569399622735</v>
      </c>
      <c r="X39" s="106">
        <f>'[1]emploi direct_13'!AQ36</f>
        <v>0</v>
      </c>
      <c r="Y39" s="101">
        <f>'[1]emploi direct_13'!AR36</f>
        <v>-217.53685898946424</v>
      </c>
      <c r="Z39" s="75">
        <f>'[1]emploi direct_13'!AS36</f>
        <v>-145.61179877809809</v>
      </c>
      <c r="AA39" s="75">
        <f>'[1]emploi direct_13'!AT36</f>
        <v>42.382727991209322</v>
      </c>
      <c r="AB39" s="75">
        <f>'[1]emploi direct_13'!AU36</f>
        <v>1.547385465581101</v>
      </c>
      <c r="AC39" s="75">
        <f>'[1]emploi direct_13'!AV36</f>
        <v>119.11945651356655</v>
      </c>
      <c r="AD39" s="76">
        <f>'[1]emploi direct_13'!AW36</f>
        <v>-234.9746301817213</v>
      </c>
      <c r="AE39" s="103">
        <f>'[1]emploi direct_13'!AX36</f>
        <v>556.00169583705429</v>
      </c>
      <c r="AF39" s="101">
        <f>'[1]emploi direct_13'!AY36</f>
        <v>-434.49240624718368</v>
      </c>
      <c r="AG39" s="75">
        <f>'[1]emploi direct_13'!AZ36</f>
        <v>-27.563842155446764</v>
      </c>
      <c r="AH39" s="75">
        <f>'[1]emploi direct_13'!BA36</f>
        <v>-245.92368698108476</v>
      </c>
      <c r="AI39" s="75">
        <f>'[1]emploi direct_13'!BB36</f>
        <v>-77.329520433828293</v>
      </c>
      <c r="AJ39" s="75">
        <f>'[1]emploi direct_13'!BC36</f>
        <v>64.190187599117053</v>
      </c>
      <c r="AK39" s="75">
        <f>'[1]emploi direct_13'!BD36</f>
        <v>151.4505378958238</v>
      </c>
      <c r="AL39" s="75">
        <f>'[1]emploi direct_13'!BE36</f>
        <v>-202.50616482707119</v>
      </c>
      <c r="AM39" s="75">
        <f>'[1]emploi direct_13'!BF36</f>
        <v>-15.476606881100452</v>
      </c>
      <c r="AN39" s="75">
        <f>'[1]emploi direct_13'!BG36</f>
        <v>-81.333310463654925</v>
      </c>
      <c r="AO39" s="101">
        <f>'[1]emploi direct_13'!BH36</f>
        <v>0</v>
      </c>
      <c r="AQ39" s="69" t="str">
        <f t="shared" si="1"/>
        <v>2008T2</v>
      </c>
      <c r="AR39" s="134">
        <f>'[1]emploi direct_13'!BJ36</f>
        <v>0.7856385944144062</v>
      </c>
      <c r="AS39" s="135" t="e">
        <f>'[1]emploi direct_13'!BK36</f>
        <v>#DIV/0!</v>
      </c>
      <c r="AT39" s="136">
        <f>'[1]emploi direct_13'!BL36</f>
        <v>0.6587746204739231</v>
      </c>
      <c r="AU39" s="137">
        <f>'[1]emploi direct_13'!BM36</f>
        <v>-1.8623555004783299</v>
      </c>
      <c r="AV39" s="137">
        <f>'[1]emploi direct_13'!BN36</f>
        <v>3.6198227820517737</v>
      </c>
      <c r="AW39" s="137">
        <f>'[1]emploi direct_13'!BO36</f>
        <v>0.72511654103823986</v>
      </c>
      <c r="AX39" s="137">
        <f>'[1]emploi direct_13'!BP36</f>
        <v>5.8043229665155405</v>
      </c>
      <c r="AY39" s="138">
        <f>'[1]emploi direct_13'!BQ36</f>
        <v>-0.96873864949912347</v>
      </c>
      <c r="AZ39" s="139">
        <f>'[1]emploi direct_13'!BR36</f>
        <v>2.746917749037614</v>
      </c>
      <c r="BA39" s="136">
        <f>'[1]emploi direct_13'!BS36</f>
        <v>0.56992180645141222</v>
      </c>
      <c r="BB39" s="137">
        <f>'[1]emploi direct_13'!BT36</f>
        <v>-8.1292877901928406E-2</v>
      </c>
      <c r="BC39" s="137">
        <f>'[1]emploi direct_13'!BU36</f>
        <v>-9.1858362960572926E-2</v>
      </c>
      <c r="BD39" s="137">
        <f>'[1]emploi direct_13'!BV36</f>
        <v>0.74371227459635314</v>
      </c>
      <c r="BE39" s="137">
        <f>'[1]emploi direct_13'!BW36</f>
        <v>1.2336240865868486</v>
      </c>
      <c r="BF39" s="137">
        <f>'[1]emploi direct_13'!BX36</f>
        <v>1.5184459617901158</v>
      </c>
      <c r="BG39" s="137">
        <f>'[1]emploi direct_13'!BY36</f>
        <v>2.7048803800904908</v>
      </c>
      <c r="BH39" s="137">
        <f>'[1]emploi direct_13'!BZ36</f>
        <v>0.78773041642625774</v>
      </c>
      <c r="BI39" s="137">
        <f>'[1]emploi direct_13'!CA36</f>
        <v>1.2443002054475238</v>
      </c>
      <c r="BJ39" s="136" t="e">
        <f>'[1]emploi direct_13'!CB36</f>
        <v>#DIV/0!</v>
      </c>
      <c r="BL39" s="69" t="str">
        <f t="shared" si="2"/>
        <v>2008T2</v>
      </c>
      <c r="BM39" s="74">
        <f>'[1]emploi direct_13'!CD36</f>
        <v>3785.0293847130961</v>
      </c>
      <c r="BN39" s="106">
        <f>'[1]emploi direct_13'!CE36</f>
        <v>0</v>
      </c>
      <c r="BO39" s="101">
        <f>'[1]emploi direct_13'!CF36</f>
        <v>529.69647642745986</v>
      </c>
      <c r="BP39" s="75">
        <f>'[1]emploi direct_13'!CG36</f>
        <v>-209.95543460955923</v>
      </c>
      <c r="BQ39" s="75">
        <f>'[1]emploi direct_13'!CH36</f>
        <v>539.97584081163041</v>
      </c>
      <c r="BR39" s="75">
        <f>'[1]emploi direct_13'!CI36</f>
        <v>76.699386155201864</v>
      </c>
      <c r="BS39" s="75">
        <f>'[1]emploi direct_13'!CJ36</f>
        <v>467.66194102346617</v>
      </c>
      <c r="BT39" s="76">
        <f>'[1]emploi direct_13'!CK36</f>
        <v>-344.68525695327844</v>
      </c>
      <c r="BU39" s="103">
        <f>'[1]emploi direct_13'!CL36</f>
        <v>1221.2027937321473</v>
      </c>
      <c r="BV39" s="101">
        <f>'[1]emploi direct_13'!CM36</f>
        <v>2034.1301145534962</v>
      </c>
      <c r="BW39" s="75">
        <f>'[1]emploi direct_13'!CN36</f>
        <v>-77.222146108295419</v>
      </c>
      <c r="BX39" s="75">
        <f>'[1]emploi direct_13'!CO36</f>
        <v>-52.405671719548991</v>
      </c>
      <c r="BY39" s="75">
        <f>'[1]emploi direct_13'!CP36</f>
        <v>222.36330271390761</v>
      </c>
      <c r="BZ39" s="75">
        <f>'[1]emploi direct_13'!CQ36</f>
        <v>220.43323646013596</v>
      </c>
      <c r="CA39" s="75">
        <f>'[1]emploi direct_13'!CR36</f>
        <v>331.62518077496497</v>
      </c>
      <c r="CB39" s="75">
        <f>'[1]emploi direct_13'!CS36</f>
        <v>216.20677905307093</v>
      </c>
      <c r="CC39" s="75">
        <f>'[1]emploi direct_13'!CT36</f>
        <v>708.23088724083209</v>
      </c>
      <c r="CD39" s="75">
        <f>'[1]emploi direct_13'!CU36</f>
        <v>464.89854613834177</v>
      </c>
      <c r="CE39" s="101">
        <f>'[1]emploi direct_13'!CV36</f>
        <v>0</v>
      </c>
    </row>
    <row r="40" spans="1:83" ht="12.75" customHeight="1">
      <c r="A40" s="69" t="str">
        <f>Paca!A40</f>
        <v>2008T3</v>
      </c>
      <c r="B40" s="134">
        <f>'[1]emploi direct_13'!V37</f>
        <v>-0.33975201734396387</v>
      </c>
      <c r="C40" s="135"/>
      <c r="D40" s="136">
        <f>'[1]emploi direct_13'!X37</f>
        <v>0.33269471846804066</v>
      </c>
      <c r="E40" s="137">
        <f>'[1]emploi direct_13'!Y37</f>
        <v>0.7132861649616018</v>
      </c>
      <c r="F40" s="137">
        <f>'[1]emploi direct_13'!Z37</f>
        <v>-1.1981696482177284E-2</v>
      </c>
      <c r="G40" s="137">
        <f>'[1]emploi direct_13'!AA37</f>
        <v>0.41457154700259569</v>
      </c>
      <c r="H40" s="137">
        <f>'[1]emploi direct_13'!AB37</f>
        <v>1.6674305637497833</v>
      </c>
      <c r="I40" s="138">
        <f>'[1]emploi direct_13'!AC37</f>
        <v>1.6720638785483466E-2</v>
      </c>
      <c r="J40" s="139">
        <f>'[1]emploi direct_13'!AD37</f>
        <v>1.1068880079599053</v>
      </c>
      <c r="K40" s="136">
        <f>'[1]emploi direct_13'!AE37</f>
        <v>-0.67547018944107418</v>
      </c>
      <c r="L40" s="137">
        <f>'[1]emploi direct_13'!AF37</f>
        <v>-2.266789917907408E-2</v>
      </c>
      <c r="M40" s="137">
        <f>'[1]emploi direct_13'!AG37</f>
        <v>-0.75071415712720801</v>
      </c>
      <c r="N40" s="137">
        <f>'[1]emploi direct_13'!AH37</f>
        <v>-8.9698460714215944E-2</v>
      </c>
      <c r="O40" s="137">
        <f>'[1]emploi direct_13'!AI37</f>
        <v>-0.20041257482334984</v>
      </c>
      <c r="P40" s="137">
        <f>'[1]emploi direct_13'!AJ37</f>
        <v>0.2625813962890744</v>
      </c>
      <c r="Q40" s="137">
        <f>'[1]emploi direct_13'!AK37</f>
        <v>-1.2238358007439443</v>
      </c>
      <c r="R40" s="137">
        <f>'[1]emploi direct_13'!AL37</f>
        <v>-2.0915331762986433</v>
      </c>
      <c r="S40" s="137">
        <f>'[1]emploi direct_13'!AM37</f>
        <v>6.7698534673921174E-2</v>
      </c>
      <c r="T40" s="136" t="e">
        <f>'[1]emploi direct_13'!AN37</f>
        <v>#DIV/0!</v>
      </c>
      <c r="V40" s="69" t="str">
        <f t="shared" si="0"/>
        <v>2008T3</v>
      </c>
      <c r="W40" s="74">
        <f>'[1]emploi direct_13'!AP37</f>
        <v>-1649.7082319610054</v>
      </c>
      <c r="X40" s="106">
        <f>'[1]emploi direct_13'!AQ37</f>
        <v>0</v>
      </c>
      <c r="Y40" s="101">
        <f>'[1]emploi direct_13'!AR37</f>
        <v>269.26987589671626</v>
      </c>
      <c r="Z40" s="75">
        <f>'[1]emploi direct_13'!AS37</f>
        <v>78.915800267070153</v>
      </c>
      <c r="AA40" s="75">
        <f>'[1]emploi direct_13'!AT37</f>
        <v>-1.8520306916543632</v>
      </c>
      <c r="AB40" s="75">
        <f>'[1]emploi direct_13'!AU37</f>
        <v>44.169384429784259</v>
      </c>
      <c r="AC40" s="75">
        <f>'[1]emploi direct_13'!AV37</f>
        <v>142.14501332199507</v>
      </c>
      <c r="AD40" s="76">
        <f>'[1]emploi direct_13'!AW37</f>
        <v>5.8917085695211426</v>
      </c>
      <c r="AE40" s="103">
        <f>'[1]emploi direct_13'!AX37</f>
        <v>505.60879345953435</v>
      </c>
      <c r="AF40" s="101">
        <f>'[1]emploi direct_13'!AY37</f>
        <v>-2424.5869013172924</v>
      </c>
      <c r="AG40" s="75">
        <f>'[1]emploi direct_13'!AZ37</f>
        <v>-21.515302017811337</v>
      </c>
      <c r="AH40" s="75">
        <f>'[1]emploi direct_13'!BA37</f>
        <v>-427.89289710710727</v>
      </c>
      <c r="AI40" s="75">
        <f>'[1]emploi direct_13'!BB37</f>
        <v>-27.018492065388273</v>
      </c>
      <c r="AJ40" s="75">
        <f>'[1]emploi direct_13'!BC37</f>
        <v>-36.253003166675626</v>
      </c>
      <c r="AK40" s="75">
        <f>'[1]emploi direct_13'!BD37</f>
        <v>58.217972037222353</v>
      </c>
      <c r="AL40" s="75">
        <f>'[1]emploi direct_13'!BE37</f>
        <v>-100.46978610957467</v>
      </c>
      <c r="AM40" s="75">
        <f>'[1]emploi direct_13'!BF37</f>
        <v>-1895.2638177615299</v>
      </c>
      <c r="AN40" s="75">
        <f>'[1]emploi direct_13'!BG37</f>
        <v>25.608424873607873</v>
      </c>
      <c r="AO40" s="101">
        <f>'[1]emploi direct_13'!BH37</f>
        <v>0</v>
      </c>
      <c r="AQ40" s="69" t="str">
        <f t="shared" si="1"/>
        <v>2008T3</v>
      </c>
      <c r="AR40" s="134">
        <f>'[1]emploi direct_13'!BJ37</f>
        <v>-7.8972306595292974E-2</v>
      </c>
      <c r="AS40" s="135" t="e">
        <f>'[1]emploi direct_13'!BK37</f>
        <v>#DIV/0!</v>
      </c>
      <c r="AT40" s="136">
        <f>'[1]emploi direct_13'!BL37</f>
        <v>0.88511650736258218</v>
      </c>
      <c r="AU40" s="137">
        <f>'[1]emploi direct_13'!BM37</f>
        <v>-0.7308650746566836</v>
      </c>
      <c r="AV40" s="137">
        <f>'[1]emploi direct_13'!BN37</f>
        <v>3.7941586180655351</v>
      </c>
      <c r="AW40" s="137">
        <f>'[1]emploi direct_13'!BO37</f>
        <v>0.89994219450559854</v>
      </c>
      <c r="AX40" s="137">
        <f>'[1]emploi direct_13'!BP37</f>
        <v>5.9956586973296089</v>
      </c>
      <c r="AY40" s="138">
        <f>'[1]emploi direct_13'!BQ37</f>
        <v>-1.0004396648012781</v>
      </c>
      <c r="AZ40" s="139">
        <f>'[1]emploi direct_13'!BR37</f>
        <v>3.0622157547295137</v>
      </c>
      <c r="BA40" s="136">
        <f>'[1]emploi direct_13'!BS37</f>
        <v>-0.68724585168343788</v>
      </c>
      <c r="BB40" s="137">
        <f>'[1]emploi direct_13'!BT37</f>
        <v>-0.33073059461152798</v>
      </c>
      <c r="BC40" s="137">
        <f>'[1]emploi direct_13'!BU37</f>
        <v>-0.40884003898169485</v>
      </c>
      <c r="BD40" s="137">
        <f>'[1]emploi direct_13'!BV37</f>
        <v>-0.22501856679106869</v>
      </c>
      <c r="BE40" s="137">
        <f>'[1]emploi direct_13'!BW37</f>
        <v>0.34513446750532584</v>
      </c>
      <c r="BF40" s="137">
        <f>'[1]emploi direct_13'!BX37</f>
        <v>0.7604831747552554</v>
      </c>
      <c r="BG40" s="137">
        <f>'[1]emploi direct_13'!BY37</f>
        <v>-0.64459471847895244</v>
      </c>
      <c r="BH40" s="137">
        <f>'[1]emploi direct_13'!BZ37</f>
        <v>-2.1521618728119751</v>
      </c>
      <c r="BI40" s="137">
        <f>'[1]emploi direct_13'!CA37</f>
        <v>-0.20566544578921597</v>
      </c>
      <c r="BJ40" s="136" t="e">
        <f>'[1]emploi direct_13'!CB37</f>
        <v>#DIV/0!</v>
      </c>
      <c r="BL40" s="69" t="str">
        <f t="shared" si="2"/>
        <v>2008T3</v>
      </c>
      <c r="BM40" s="74">
        <f>'[1]emploi direct_13'!CD37</f>
        <v>-382.45909378456417</v>
      </c>
      <c r="BN40" s="106">
        <f>'[1]emploi direct_13'!CE37</f>
        <v>0</v>
      </c>
      <c r="BO40" s="101">
        <f>'[1]emploi direct_13'!CF37</f>
        <v>712.45539718960936</v>
      </c>
      <c r="BP40" s="75">
        <f>'[1]emploi direct_13'!CG37</f>
        <v>-82.037025071549579</v>
      </c>
      <c r="BQ40" s="75">
        <f>'[1]emploi direct_13'!CH37</f>
        <v>564.96350793977945</v>
      </c>
      <c r="BR40" s="75">
        <f>'[1]emploi direct_13'!CI37</f>
        <v>95.420632551486051</v>
      </c>
      <c r="BS40" s="75">
        <f>'[1]emploi direct_13'!CJ37</f>
        <v>490.24654667125287</v>
      </c>
      <c r="BT40" s="76">
        <f>'[1]emploi direct_13'!CK37</f>
        <v>-356.13826490135398</v>
      </c>
      <c r="BU40" s="103">
        <f>'[1]emploi direct_13'!CL37</f>
        <v>1372.2334160843093</v>
      </c>
      <c r="BV40" s="101">
        <f>'[1]emploi direct_13'!CM37</f>
        <v>-2467.1479070584755</v>
      </c>
      <c r="BW40" s="75">
        <f>'[1]emploi direct_13'!CN37</f>
        <v>-314.88416028198844</v>
      </c>
      <c r="BX40" s="75">
        <f>'[1]emploi direct_13'!CO37</f>
        <v>-232.2311603586204</v>
      </c>
      <c r="BY40" s="75">
        <f>'[1]emploi direct_13'!CP37</f>
        <v>-67.870818211726146</v>
      </c>
      <c r="BZ40" s="75">
        <f>'[1]emploi direct_13'!CQ37</f>
        <v>62.092590786516666</v>
      </c>
      <c r="CA40" s="75">
        <f>'[1]emploi direct_13'!CR37</f>
        <v>167.77659271674929</v>
      </c>
      <c r="CB40" s="75">
        <f>'[1]emploi direct_13'!CS37</f>
        <v>-52.608961013625958</v>
      </c>
      <c r="CC40" s="75">
        <f>'[1]emploi direct_13'!CT37</f>
        <v>-1951.4115099433111</v>
      </c>
      <c r="CD40" s="75">
        <f>'[1]emploi direct_13'!CU37</f>
        <v>-78.010480752542207</v>
      </c>
      <c r="CE40" s="101">
        <f>'[1]emploi direct_13'!CV37</f>
        <v>0</v>
      </c>
    </row>
    <row r="41" spans="1:83" s="232" customFormat="1" ht="12.75" customHeight="1">
      <c r="A41" s="95" t="str">
        <f>Paca!A41</f>
        <v>2008T4</v>
      </c>
      <c r="B41" s="140">
        <f>'[1]emploi direct_13'!V38</f>
        <v>-0.25336496374338546</v>
      </c>
      <c r="C41" s="141"/>
      <c r="D41" s="142">
        <f>'[1]emploi direct_13'!X38</f>
        <v>-0.63242785060930728</v>
      </c>
      <c r="E41" s="143">
        <f>'[1]emploi direct_13'!Y38</f>
        <v>-1.4782831459594248</v>
      </c>
      <c r="F41" s="143">
        <f>'[1]emploi direct_13'!Z38</f>
        <v>1.0198334410166821</v>
      </c>
      <c r="G41" s="143">
        <f>'[1]emploi direct_13'!AA38</f>
        <v>-0.18625688029410004</v>
      </c>
      <c r="H41" s="143">
        <f>'[1]emploi direct_13'!AB38</f>
        <v>-0.50093042735085413</v>
      </c>
      <c r="I41" s="144">
        <f>'[1]emploi direct_13'!AC38</f>
        <v>-1.2573682880022696</v>
      </c>
      <c r="J41" s="145">
        <f>'[1]emploi direct_13'!AD38</f>
        <v>-1.440741568588555</v>
      </c>
      <c r="K41" s="142">
        <f>'[1]emploi direct_13'!AE38</f>
        <v>-1.3213203405937346E-2</v>
      </c>
      <c r="L41" s="143">
        <f>'[1]emploi direct_13'!AF38</f>
        <v>-0.3492231358000919</v>
      </c>
      <c r="M41" s="143">
        <f>'[1]emploi direct_13'!AG38</f>
        <v>-1.0496283427509634</v>
      </c>
      <c r="N41" s="143">
        <f>'[1]emploi direct_13'!AH38</f>
        <v>1.8330633173918809</v>
      </c>
      <c r="O41" s="143">
        <f>'[1]emploi direct_13'!AI38</f>
        <v>-0.39228172414454976</v>
      </c>
      <c r="P41" s="143">
        <f>'[1]emploi direct_13'!AJ38</f>
        <v>1.0920566360413941</v>
      </c>
      <c r="Q41" s="143">
        <f>'[1]emploi direct_13'!AK38</f>
        <v>-0.74362166134774865</v>
      </c>
      <c r="R41" s="143">
        <f>'[1]emploi direct_13'!AL38</f>
        <v>0.23756659008784542</v>
      </c>
      <c r="S41" s="143">
        <f>'[1]emploi direct_13'!AM38</f>
        <v>1.0559316798031126E-2</v>
      </c>
      <c r="T41" s="142" t="e">
        <f>'[1]emploi direct_13'!AN38</f>
        <v>#DIV/0!</v>
      </c>
      <c r="U41" s="234"/>
      <c r="V41" s="95" t="str">
        <f t="shared" si="0"/>
        <v>2008T4</v>
      </c>
      <c r="W41" s="92">
        <f>'[1]emploi direct_13'!AP38</f>
        <v>-1226.0653521423228</v>
      </c>
      <c r="X41" s="108">
        <f>'[1]emploi direct_13'!AQ38</f>
        <v>0</v>
      </c>
      <c r="Y41" s="100">
        <f>'[1]emploi direct_13'!AR38</f>
        <v>-513.5648921894317</v>
      </c>
      <c r="Z41" s="93">
        <f>'[1]emploi direct_13'!AS38</f>
        <v>-164.7193260784079</v>
      </c>
      <c r="AA41" s="93">
        <f>'[1]emploi direct_13'!AT38</f>
        <v>157.61845829741469</v>
      </c>
      <c r="AB41" s="93">
        <f>'[1]emploi direct_13'!AU38</f>
        <v>-19.926495184468877</v>
      </c>
      <c r="AC41" s="93">
        <f>'[1]emploi direct_13'!AV38</f>
        <v>-43.415332435375603</v>
      </c>
      <c r="AD41" s="94">
        <f>'[1]emploi direct_13'!AW38</f>
        <v>-443.12219678859401</v>
      </c>
      <c r="AE41" s="102">
        <f>'[1]emploi direct_13'!AX38</f>
        <v>-665.39229294852703</v>
      </c>
      <c r="AF41" s="100">
        <f>'[1]emploi direct_13'!AY38</f>
        <v>-47.108167004305869</v>
      </c>
      <c r="AG41" s="93">
        <f>'[1]emploi direct_13'!AZ38</f>
        <v>-331.39101221426972</v>
      </c>
      <c r="AH41" s="93">
        <f>'[1]emploi direct_13'!BA38</f>
        <v>-593.77705469744251</v>
      </c>
      <c r="AI41" s="93">
        <f>'[1]emploi direct_13'!BB38</f>
        <v>551.6502925296445</v>
      </c>
      <c r="AJ41" s="93">
        <f>'[1]emploi direct_13'!BC38</f>
        <v>-70.818356308725924</v>
      </c>
      <c r="AK41" s="93">
        <f>'[1]emploi direct_13'!BD38</f>
        <v>242.76001964593161</v>
      </c>
      <c r="AL41" s="93">
        <f>'[1]emploi direct_13'!BE38</f>
        <v>-60.299889102419002</v>
      </c>
      <c r="AM41" s="93">
        <f>'[1]emploi direct_13'!BF38</f>
        <v>210.77084068019758</v>
      </c>
      <c r="AN41" s="93">
        <f>'[1]emploi direct_13'!BG38</f>
        <v>3.9969924628021545</v>
      </c>
      <c r="AO41" s="100">
        <f>'[1]emploi direct_13'!BH38</f>
        <v>0</v>
      </c>
      <c r="AP41" s="234"/>
      <c r="AQ41" s="95" t="str">
        <f t="shared" si="1"/>
        <v>2008T4</v>
      </c>
      <c r="AR41" s="140">
        <f>'[1]emploi direct_13'!BJ38</f>
        <v>-0.56996222969574184</v>
      </c>
      <c r="AS41" s="141" t="e">
        <f>'[1]emploi direct_13'!BK38</f>
        <v>#DIV/0!</v>
      </c>
      <c r="AT41" s="142">
        <f>'[1]emploi direct_13'!BL38</f>
        <v>0.39845253166990169</v>
      </c>
      <c r="AU41" s="143">
        <f>'[1]emploi direct_13'!BM38</f>
        <v>-2.779328690862537</v>
      </c>
      <c r="AV41" s="143">
        <f>'[1]emploi direct_13'!BN38</f>
        <v>5.5128380088577789</v>
      </c>
      <c r="AW41" s="143">
        <f>'[1]emploi direct_13'!BO38</f>
        <v>0.75833706378320986</v>
      </c>
      <c r="AX41" s="143">
        <f>'[1]emploi direct_13'!BP38</f>
        <v>5.0685163355323803</v>
      </c>
      <c r="AY41" s="144">
        <f>'[1]emploi direct_13'!BQ38</f>
        <v>-1.91120580916182</v>
      </c>
      <c r="AZ41" s="145">
        <f>'[1]emploi direct_13'!BR38</f>
        <v>0.77312210567266337</v>
      </c>
      <c r="BA41" s="142">
        <f>'[1]emploi direct_13'!BS38</f>
        <v>-0.9547757185291661</v>
      </c>
      <c r="BB41" s="143">
        <f>'[1]emploi direct_13'!BT38</f>
        <v>-1.1712271015494324</v>
      </c>
      <c r="BC41" s="143">
        <f>'[1]emploi direct_13'!BU38</f>
        <v>-2.1438295350187486</v>
      </c>
      <c r="BD41" s="143">
        <f>'[1]emploi direct_13'!BV38</f>
        <v>0.83788943037539365</v>
      </c>
      <c r="BE41" s="143">
        <f>'[1]emploi direct_13'!BW38</f>
        <v>0.3218074558516193</v>
      </c>
      <c r="BF41" s="143">
        <f>'[1]emploi direct_13'!BX38</f>
        <v>1.981846254580244</v>
      </c>
      <c r="BG41" s="143">
        <f>'[1]emploi direct_13'!BY38</f>
        <v>-1.8524433248490513</v>
      </c>
      <c r="BH41" s="143">
        <f>'[1]emploi direct_13'!BZ38</f>
        <v>-1.7229162951685639</v>
      </c>
      <c r="BI41" s="143">
        <f>'[1]emploi direct_13'!CA38</f>
        <v>-0.33544857077827395</v>
      </c>
      <c r="BJ41" s="142" t="e">
        <f>'[1]emploi direct_13'!CB38</f>
        <v>#DIV/0!</v>
      </c>
      <c r="BK41" s="234"/>
      <c r="BL41" s="95" t="str">
        <f t="shared" si="2"/>
        <v>2008T4</v>
      </c>
      <c r="BM41" s="92">
        <f>'[1]emploi direct_13'!CD38</f>
        <v>-2766.9020611990127</v>
      </c>
      <c r="BN41" s="108">
        <f>'[1]emploi direct_13'!CE38</f>
        <v>0</v>
      </c>
      <c r="BO41" s="100">
        <f>'[1]emploi direct_13'!CF38</f>
        <v>320.24222219783405</v>
      </c>
      <c r="BP41" s="93">
        <f>'[1]emploi direct_13'!CG38</f>
        <v>-313.83414848794746</v>
      </c>
      <c r="BQ41" s="93">
        <f>'[1]emploi direct_13'!CH38</f>
        <v>815.7449640527102</v>
      </c>
      <c r="BR41" s="93">
        <f>'[1]emploi direct_13'!CI38</f>
        <v>80.369307817865774</v>
      </c>
      <c r="BS41" s="93">
        <f>'[1]emploi direct_13'!CJ38</f>
        <v>415.9996728088754</v>
      </c>
      <c r="BT41" s="94">
        <f>'[1]emploi direct_13'!CK38</f>
        <v>-678.03757399365713</v>
      </c>
      <c r="BU41" s="102">
        <f>'[1]emploi direct_13'!CL38</f>
        <v>349.21467357165966</v>
      </c>
      <c r="BV41" s="100">
        <f>'[1]emploi direct_13'!CM38</f>
        <v>-3436.35895696847</v>
      </c>
      <c r="BW41" s="93">
        <f>'[1]emploi direct_13'!CN38</f>
        <v>-1120.6657954922121</v>
      </c>
      <c r="BX41" s="93">
        <f>'[1]emploi direct_13'!CO38</f>
        <v>-1226.3299233099096</v>
      </c>
      <c r="BY41" s="93">
        <f>'[1]emploi direct_13'!CP38</f>
        <v>254.64676269789925</v>
      </c>
      <c r="BZ41" s="93">
        <f>'[1]emploi direct_13'!CQ38</f>
        <v>57.682159724001394</v>
      </c>
      <c r="CA41" s="93">
        <f>'[1]emploi direct_13'!CR38</f>
        <v>436.71300380324828</v>
      </c>
      <c r="CB41" s="93">
        <f>'[1]emploi direct_13'!CS38</f>
        <v>-151.91069236084331</v>
      </c>
      <c r="CC41" s="93">
        <f>'[1]emploi direct_13'!CT38</f>
        <v>-1559.0771141986479</v>
      </c>
      <c r="CD41" s="93">
        <f>'[1]emploi direct_13'!CU38</f>
        <v>-127.4173578320333</v>
      </c>
      <c r="CE41" s="100">
        <f>'[1]emploi direct_13'!CV38</f>
        <v>0</v>
      </c>
    </row>
    <row r="42" spans="1:83" ht="12.75" customHeight="1">
      <c r="A42" s="69" t="str">
        <f>Paca!A42</f>
        <v>2009T1</v>
      </c>
      <c r="B42" s="134">
        <f>'[1]emploi direct_13'!V39</f>
        <v>-0.32014749407566212</v>
      </c>
      <c r="C42" s="135"/>
      <c r="D42" s="136">
        <f>'[1]emploi direct_13'!X39</f>
        <v>-0.52509352531555642</v>
      </c>
      <c r="E42" s="137">
        <f>'[1]emploi direct_13'!Y39</f>
        <v>1.0967387553662222</v>
      </c>
      <c r="F42" s="137">
        <f>'[1]emploi direct_13'!Z39</f>
        <v>-0.12162935376340833</v>
      </c>
      <c r="G42" s="137">
        <f>'[1]emploi direct_13'!AA39</f>
        <v>-1.3973634465432871</v>
      </c>
      <c r="H42" s="137">
        <f>'[1]emploi direct_13'!AB39</f>
        <v>2.0795795258569338</v>
      </c>
      <c r="I42" s="138">
        <f>'[1]emploi direct_13'!AC39</f>
        <v>-1.5955438250097598</v>
      </c>
      <c r="J42" s="139">
        <f>'[1]emploi direct_13'!AD39</f>
        <v>-0.54386691580174951</v>
      </c>
      <c r="K42" s="136">
        <f>'[1]emploi direct_13'!AE39</f>
        <v>-0.24518922299878732</v>
      </c>
      <c r="L42" s="137">
        <f>'[1]emploi direct_13'!AF39</f>
        <v>-0.27580180998920678</v>
      </c>
      <c r="M42" s="137">
        <f>'[1]emploi direct_13'!AG39</f>
        <v>-1.0707884943560009</v>
      </c>
      <c r="N42" s="137">
        <f>'[1]emploi direct_13'!AH39</f>
        <v>-1.0481836222132723</v>
      </c>
      <c r="O42" s="137">
        <f>'[1]emploi direct_13'!AI39</f>
        <v>0.16486045135171157</v>
      </c>
      <c r="P42" s="137">
        <f>'[1]emploi direct_13'!AJ39</f>
        <v>-0.14075440359816449</v>
      </c>
      <c r="Q42" s="137">
        <f>'[1]emploi direct_13'!AK39</f>
        <v>0.34719026520906304</v>
      </c>
      <c r="R42" s="137">
        <f>'[1]emploi direct_13'!AL39</f>
        <v>6.5748039093094235E-3</v>
      </c>
      <c r="S42" s="137">
        <f>'[1]emploi direct_13'!AM39</f>
        <v>0.72793929364576293</v>
      </c>
      <c r="T42" s="136" t="e">
        <f>'[1]emploi direct_13'!AN39</f>
        <v>#DIV/0!</v>
      </c>
      <c r="V42" s="69" t="str">
        <f t="shared" si="0"/>
        <v>2009T1</v>
      </c>
      <c r="W42" s="74">
        <f>'[1]emploi direct_13'!AP39</f>
        <v>-1545.3093106755405</v>
      </c>
      <c r="X42" s="106">
        <f>'[1]emploi direct_13'!AQ39</f>
        <v>0</v>
      </c>
      <c r="Y42" s="101">
        <f>'[1]emploi direct_13'!AR39</f>
        <v>-423.7070423237019</v>
      </c>
      <c r="Z42" s="75">
        <f>'[1]emploi direct_13'!AS39</f>
        <v>120.39878186047645</v>
      </c>
      <c r="AA42" s="75">
        <f>'[1]emploi direct_13'!AT39</f>
        <v>-18.989908579582334</v>
      </c>
      <c r="AB42" s="75">
        <f>'[1]emploi direct_13'!AU39</f>
        <v>-149.21700365268407</v>
      </c>
      <c r="AC42" s="75">
        <f>'[1]emploi direct_13'!AV39</f>
        <v>179.33302373245351</v>
      </c>
      <c r="AD42" s="76">
        <f>'[1]emploi direct_13'!AW39</f>
        <v>-555.23193568436545</v>
      </c>
      <c r="AE42" s="103">
        <f>'[1]emploi direct_13'!AX39</f>
        <v>-247.56072595949081</v>
      </c>
      <c r="AF42" s="101">
        <f>'[1]emploi direct_13'!AY39</f>
        <v>-874.0415423923987</v>
      </c>
      <c r="AG42" s="75">
        <f>'[1]emploi direct_13'!AZ39</f>
        <v>-260.80476303769683</v>
      </c>
      <c r="AH42" s="75">
        <f>'[1]emploi direct_13'!BA39</f>
        <v>-599.38930246806558</v>
      </c>
      <c r="AI42" s="75">
        <f>'[1]emploi direct_13'!BB39</f>
        <v>-321.22738639194358</v>
      </c>
      <c r="AJ42" s="75">
        <f>'[1]emploi direct_13'!BC39</f>
        <v>29.645395144656504</v>
      </c>
      <c r="AK42" s="75">
        <f>'[1]emploi direct_13'!BD39</f>
        <v>-31.630861798981641</v>
      </c>
      <c r="AL42" s="75">
        <f>'[1]emploi direct_13'!BE39</f>
        <v>27.944120512172049</v>
      </c>
      <c r="AM42" s="75">
        <f>'[1]emploi direct_13'!BF39</f>
        <v>5.8470725609950023</v>
      </c>
      <c r="AN42" s="75">
        <f>'[1]emploi direct_13'!BG39</f>
        <v>275.57418308647902</v>
      </c>
      <c r="AO42" s="101">
        <f>'[1]emploi direct_13'!BH39</f>
        <v>0</v>
      </c>
      <c r="AQ42" s="69" t="str">
        <f t="shared" si="1"/>
        <v>2009T1</v>
      </c>
      <c r="AR42" s="134">
        <f>'[1]emploi direct_13'!BJ39</f>
        <v>-0.93010019144189604</v>
      </c>
      <c r="AS42" s="135" t="e">
        <f>'[1]emploi direct_13'!BK39</f>
        <v>#DIV/0!</v>
      </c>
      <c r="AT42" s="136">
        <f>'[1]emploi direct_13'!BL39</f>
        <v>-1.0911892373685395</v>
      </c>
      <c r="AU42" s="137">
        <f>'[1]emploi direct_13'!BM39</f>
        <v>-0.9903962159359514</v>
      </c>
      <c r="AV42" s="137">
        <f>'[1]emploi direct_13'!BN39</f>
        <v>1.1622560376463253</v>
      </c>
      <c r="AW42" s="137">
        <f>'[1]emploi direct_13'!BO39</f>
        <v>-1.1586451419041688</v>
      </c>
      <c r="AX42" s="137">
        <f>'[1]emploi direct_13'!BP39</f>
        <v>4.7251672647045329</v>
      </c>
      <c r="AY42" s="138">
        <f>'[1]emploi direct_13'!BQ39</f>
        <v>-3.4603842736320334</v>
      </c>
      <c r="AZ42" s="139">
        <f>'[1]emploi direct_13'!BR39</f>
        <v>0.32945379153495047</v>
      </c>
      <c r="BA42" s="136">
        <f>'[1]emploi direct_13'!BS39</f>
        <v>-1.0518678118072833</v>
      </c>
      <c r="BB42" s="137">
        <f>'[1]emploi direct_13'!BT39</f>
        <v>-0.67543253670592218</v>
      </c>
      <c r="BC42" s="137">
        <f>'[1]emploi direct_13'!BU39</f>
        <v>-3.2614453442748825</v>
      </c>
      <c r="BD42" s="137">
        <f>'[1]emploi direct_13'!BV39</f>
        <v>0.41748317480914121</v>
      </c>
      <c r="BE42" s="137">
        <f>'[1]emploi direct_13'!BW39</f>
        <v>-7.3430124283146991E-2</v>
      </c>
      <c r="BF42" s="137">
        <f>'[1]emploi direct_13'!BX39</f>
        <v>1.9109837923422024</v>
      </c>
      <c r="BG42" s="137">
        <f>'[1]emploi direct_13'!BY39</f>
        <v>-3.9863858358125004</v>
      </c>
      <c r="BH42" s="137">
        <f>'[1]emploi direct_13'!BZ39</f>
        <v>-1.8692428638411251</v>
      </c>
      <c r="BI42" s="137">
        <f>'[1]emploi direct_13'!CA39</f>
        <v>0.59049131617607831</v>
      </c>
      <c r="BJ42" s="136" t="e">
        <f>'[1]emploi direct_13'!CB39</f>
        <v>#DIV/0!</v>
      </c>
      <c r="BL42" s="69" t="str">
        <f t="shared" si="2"/>
        <v>2009T1</v>
      </c>
      <c r="BM42" s="74">
        <f>'[1]emploi direct_13'!CD39</f>
        <v>-4517.1104641784914</v>
      </c>
      <c r="BN42" s="106">
        <f>'[1]emploi direct_13'!CE39</f>
        <v>0</v>
      </c>
      <c r="BO42" s="101">
        <f>'[1]emploi direct_13'!CF39</f>
        <v>-885.53891760588158</v>
      </c>
      <c r="BP42" s="75">
        <f>'[1]emploi direct_13'!CG39</f>
        <v>-111.01654272895939</v>
      </c>
      <c r="BQ42" s="75">
        <f>'[1]emploi direct_13'!CH39</f>
        <v>179.15924701738732</v>
      </c>
      <c r="BR42" s="75">
        <f>'[1]emploi direct_13'!CI39</f>
        <v>-123.42672894178759</v>
      </c>
      <c r="BS42" s="75">
        <f>'[1]emploi direct_13'!CJ39</f>
        <v>397.18216113263952</v>
      </c>
      <c r="BT42" s="76">
        <f>'[1]emploi direct_13'!CK39</f>
        <v>-1227.4370540851596</v>
      </c>
      <c r="BU42" s="103">
        <f>'[1]emploi direct_13'!CL39</f>
        <v>148.6574703885708</v>
      </c>
      <c r="BV42" s="101">
        <f>'[1]emploi direct_13'!CM39</f>
        <v>-3780.2290169611806</v>
      </c>
      <c r="BW42" s="75">
        <f>'[1]emploi direct_13'!CN39</f>
        <v>-641.27491942522465</v>
      </c>
      <c r="BX42" s="75">
        <f>'[1]emploi direct_13'!CO39</f>
        <v>-1866.9829412537001</v>
      </c>
      <c r="BY42" s="75">
        <f>'[1]emploi direct_13'!CP39</f>
        <v>126.07489363848435</v>
      </c>
      <c r="BZ42" s="75">
        <f>'[1]emploi direct_13'!CQ39</f>
        <v>-13.235776731627993</v>
      </c>
      <c r="CA42" s="75">
        <f>'[1]emploi direct_13'!CR39</f>
        <v>420.79766777999612</v>
      </c>
      <c r="CB42" s="75">
        <f>'[1]emploi direct_13'!CS39</f>
        <v>-335.33171952689281</v>
      </c>
      <c r="CC42" s="75">
        <f>'[1]emploi direct_13'!CT39</f>
        <v>-1694.1225114014378</v>
      </c>
      <c r="CD42" s="75">
        <f>'[1]emploi direct_13'!CU39</f>
        <v>223.84628995923413</v>
      </c>
      <c r="CE42" s="101">
        <f>'[1]emploi direct_13'!CV39</f>
        <v>0</v>
      </c>
    </row>
    <row r="43" spans="1:83" ht="12.75" customHeight="1">
      <c r="A43" s="69" t="str">
        <f>Paca!A43</f>
        <v>2009T2</v>
      </c>
      <c r="B43" s="134">
        <f>'[1]emploi direct_13'!V40</f>
        <v>-0.25398310968892668</v>
      </c>
      <c r="C43" s="135"/>
      <c r="D43" s="136">
        <f>'[1]emploi direct_13'!X40</f>
        <v>-0.96361016802812838</v>
      </c>
      <c r="E43" s="137">
        <f>'[1]emploi direct_13'!Y40</f>
        <v>0.73627159346212334</v>
      </c>
      <c r="F43" s="137">
        <f>'[1]emploi direct_13'!Z40</f>
        <v>7.920726890198182E-2</v>
      </c>
      <c r="G43" s="137">
        <f>'[1]emploi direct_13'!AA40</f>
        <v>-1.2229341820257589</v>
      </c>
      <c r="H43" s="137">
        <f>'[1]emploi direct_13'!AB40</f>
        <v>5.7329672456218894E-2</v>
      </c>
      <c r="I43" s="138">
        <f>'[1]emploi direct_13'!AC40</f>
        <v>-2.172128369231896</v>
      </c>
      <c r="J43" s="139">
        <f>'[1]emploi direct_13'!AD40</f>
        <v>-0.99310639885529239</v>
      </c>
      <c r="K43" s="136">
        <f>'[1]emploi direct_13'!AE40</f>
        <v>2.9325142645308944E-4</v>
      </c>
      <c r="L43" s="137">
        <f>'[1]emploi direct_13'!AF40</f>
        <v>0.1353477513444945</v>
      </c>
      <c r="M43" s="137">
        <f>'[1]emploi direct_13'!AG40</f>
        <v>-0.56627601435788044</v>
      </c>
      <c r="N43" s="137">
        <f>'[1]emploi direct_13'!AH40</f>
        <v>0.39466847495639445</v>
      </c>
      <c r="O43" s="137">
        <f>'[1]emploi direct_13'!AI40</f>
        <v>0.1840363648704102</v>
      </c>
      <c r="P43" s="137">
        <f>'[1]emploi direct_13'!AJ40</f>
        <v>0.31135706792038143</v>
      </c>
      <c r="Q43" s="137">
        <f>'[1]emploi direct_13'!AK40</f>
        <v>1.3105378624090891</v>
      </c>
      <c r="R43" s="137">
        <f>'[1]emploi direct_13'!AL40</f>
        <v>-0.11873733219379679</v>
      </c>
      <c r="S43" s="137">
        <f>'[1]emploi direct_13'!AM40</f>
        <v>-9.4282151605862285E-2</v>
      </c>
      <c r="T43" s="136" t="e">
        <f>'[1]emploi direct_13'!AN40</f>
        <v>#DIV/0!</v>
      </c>
      <c r="V43" s="69" t="str">
        <f t="shared" si="0"/>
        <v>2009T2</v>
      </c>
      <c r="W43" s="74">
        <f>'[1]emploi direct_13'!AP40</f>
        <v>-1222.0178156087059</v>
      </c>
      <c r="X43" s="106">
        <f>'[1]emploi direct_13'!AQ40</f>
        <v>0</v>
      </c>
      <c r="Y43" s="101">
        <f>'[1]emploi direct_13'!AR40</f>
        <v>-773.47081736789551</v>
      </c>
      <c r="Z43" s="75">
        <f>'[1]emploi direct_13'!AS40</f>
        <v>81.713552836503368</v>
      </c>
      <c r="AA43" s="75">
        <f>'[1]emploi direct_13'!AT40</f>
        <v>12.351535830019202</v>
      </c>
      <c r="AB43" s="75">
        <f>'[1]emploi direct_13'!AU40</f>
        <v>-128.765805318415</v>
      </c>
      <c r="AC43" s="75">
        <f>'[1]emploi direct_13'!AV40</f>
        <v>5.0466486635032197</v>
      </c>
      <c r="AD43" s="76">
        <f>'[1]emploi direct_13'!AW40</f>
        <v>-743.81674937948992</v>
      </c>
      <c r="AE43" s="103">
        <f>'[1]emploi direct_13'!AX40</f>
        <v>-449.58980702263216</v>
      </c>
      <c r="AF43" s="101">
        <f>'[1]emploi direct_13'!AY40</f>
        <v>1.0428087818436325</v>
      </c>
      <c r="AG43" s="75">
        <f>'[1]emploi direct_13'!AZ40</f>
        <v>127.63506521131785</v>
      </c>
      <c r="AH43" s="75">
        <f>'[1]emploi direct_13'!BA40</f>
        <v>-313.5869679327152</v>
      </c>
      <c r="AI43" s="75">
        <f>'[1]emploi direct_13'!BB40</f>
        <v>119.68270675854365</v>
      </c>
      <c r="AJ43" s="75">
        <f>'[1]emploi direct_13'!BC40</f>
        <v>33.148188179606223</v>
      </c>
      <c r="AK43" s="75">
        <f>'[1]emploi direct_13'!BD40</f>
        <v>69.870852686650323</v>
      </c>
      <c r="AL43" s="75">
        <f>'[1]emploi direct_13'!BE40</f>
        <v>105.84679084369964</v>
      </c>
      <c r="AM43" s="75">
        <f>'[1]emploi direct_13'!BF40</f>
        <v>-105.60184808982012</v>
      </c>
      <c r="AN43" s="75">
        <f>'[1]emploi direct_13'!BG40</f>
        <v>-35.951978875440545</v>
      </c>
      <c r="AO43" s="101">
        <f>'[1]emploi direct_13'!BH40</f>
        <v>0</v>
      </c>
      <c r="AQ43" s="69" t="str">
        <f t="shared" si="1"/>
        <v>2009T2</v>
      </c>
      <c r="AR43" s="134">
        <f>'[1]emploi direct_13'!BJ40</f>
        <v>-1.1621781435559031</v>
      </c>
      <c r="AS43" s="135" t="e">
        <f>'[1]emploi direct_13'!BK40</f>
        <v>#DIV/0!</v>
      </c>
      <c r="AT43" s="136">
        <f>'[1]emploi direct_13'!BL40</f>
        <v>-1.7810028361243901</v>
      </c>
      <c r="AU43" s="137">
        <f>'[1]emploi direct_13'!BM40</f>
        <v>1.0512655762284551</v>
      </c>
      <c r="AV43" s="137">
        <f>'[1]emploi direct_13'!BN40</f>
        <v>0.96478265631141369</v>
      </c>
      <c r="AW43" s="137">
        <f>'[1]emploi direct_13'!BO40</f>
        <v>-2.3815897009898279</v>
      </c>
      <c r="AX43" s="137">
        <f>'[1]emploi direct_13'!BP40</f>
        <v>3.3210112512174428</v>
      </c>
      <c r="AY43" s="138">
        <f>'[1]emploi direct_13'!BQ40</f>
        <v>-4.9275514130847959</v>
      </c>
      <c r="AZ43" s="139">
        <f>'[1]emploi direct_13'!BR40</f>
        <v>-1.8760156398089034</v>
      </c>
      <c r="BA43" s="136">
        <f>'[1]emploi direct_13'!BS40</f>
        <v>-0.9318044879257803</v>
      </c>
      <c r="BB43" s="137">
        <f>'[1]emploi direct_13'!BT40</f>
        <v>-0.51211561081446755</v>
      </c>
      <c r="BC43" s="137">
        <f>'[1]emploi direct_13'!BU40</f>
        <v>-3.3942285975330555</v>
      </c>
      <c r="BD43" s="137">
        <f>'[1]emploi direct_13'!BV40</f>
        <v>1.0726141690283519</v>
      </c>
      <c r="BE43" s="137">
        <f>'[1]emploi direct_13'!BW40</f>
        <v>-0.2447748421035234</v>
      </c>
      <c r="BF43" s="137">
        <f>'[1]emploi direct_13'!BX40</f>
        <v>1.5299799768507372</v>
      </c>
      <c r="BG43" s="137">
        <f>'[1]emploi direct_13'!BY40</f>
        <v>-0.32863190363447981</v>
      </c>
      <c r="BH43" s="137">
        <f>'[1]emploi direct_13'!BZ40</f>
        <v>-1.9690205312567155</v>
      </c>
      <c r="BI43" s="137">
        <f>'[1]emploi direct_13'!CA40</f>
        <v>0.71173121980234733</v>
      </c>
      <c r="BJ43" s="136" t="e">
        <f>'[1]emploi direct_13'!CB40</f>
        <v>#DIV/0!</v>
      </c>
      <c r="BL43" s="69" t="str">
        <f t="shared" si="2"/>
        <v>2009T2</v>
      </c>
      <c r="BM43" s="74">
        <f>'[1]emploi direct_13'!CD40</f>
        <v>-5643.1007103875745</v>
      </c>
      <c r="BN43" s="106">
        <f>'[1]emploi direct_13'!CE40</f>
        <v>0</v>
      </c>
      <c r="BO43" s="101">
        <f>'[1]emploi direct_13'!CF40</f>
        <v>-1441.4728759843129</v>
      </c>
      <c r="BP43" s="75">
        <f>'[1]emploi direct_13'!CG40</f>
        <v>116.30880888564207</v>
      </c>
      <c r="BQ43" s="75">
        <f>'[1]emploi direct_13'!CH40</f>
        <v>149.1280548561972</v>
      </c>
      <c r="BR43" s="75">
        <f>'[1]emploi direct_13'!CI40</f>
        <v>-253.73991972578369</v>
      </c>
      <c r="BS43" s="75">
        <f>'[1]emploi direct_13'!CJ40</f>
        <v>283.10935328257619</v>
      </c>
      <c r="BT43" s="76">
        <f>'[1]emploi direct_13'!CK40</f>
        <v>-1736.2791732829282</v>
      </c>
      <c r="BU43" s="103">
        <f>'[1]emploi direct_13'!CL40</f>
        <v>-856.93403247111564</v>
      </c>
      <c r="BV43" s="101">
        <f>'[1]emploi direct_13'!CM40</f>
        <v>-3344.6938019321533</v>
      </c>
      <c r="BW43" s="75">
        <f>'[1]emploi direct_13'!CN40</f>
        <v>-486.07601205846004</v>
      </c>
      <c r="BX43" s="75">
        <f>'[1]emploi direct_13'!CO40</f>
        <v>-1934.6462222053306</v>
      </c>
      <c r="BY43" s="75">
        <f>'[1]emploi direct_13'!CP40</f>
        <v>323.08712083085629</v>
      </c>
      <c r="BZ43" s="75">
        <f>'[1]emploi direct_13'!CQ40</f>
        <v>-44.277776151138823</v>
      </c>
      <c r="CA43" s="75">
        <f>'[1]emploi direct_13'!CR40</f>
        <v>339.21798257082264</v>
      </c>
      <c r="CB43" s="75">
        <f>'[1]emploi direct_13'!CS40</f>
        <v>-26.978763856121986</v>
      </c>
      <c r="CC43" s="75">
        <f>'[1]emploi direct_13'!CT40</f>
        <v>-1784.2477526101575</v>
      </c>
      <c r="CD43" s="75">
        <f>'[1]emploi direct_13'!CU40</f>
        <v>269.22762154744851</v>
      </c>
      <c r="CE43" s="101">
        <f>'[1]emploi direct_13'!CV40</f>
        <v>0</v>
      </c>
    </row>
    <row r="44" spans="1:83" ht="12.75" customHeight="1">
      <c r="A44" s="69" t="str">
        <f>Paca!A44</f>
        <v>2009T3</v>
      </c>
      <c r="B44" s="134">
        <f>'[1]emploi direct_13'!V41</f>
        <v>-0.17359587944484334</v>
      </c>
      <c r="C44" s="135"/>
      <c r="D44" s="136">
        <f>'[1]emploi direct_13'!X41</f>
        <v>-1.1309072649331342</v>
      </c>
      <c r="E44" s="137">
        <f>'[1]emploi direct_13'!Y41</f>
        <v>-0.92248564692278823</v>
      </c>
      <c r="F44" s="137">
        <f>'[1]emploi direct_13'!Z41</f>
        <v>4.0104269464191766E-2</v>
      </c>
      <c r="G44" s="137">
        <f>'[1]emploi direct_13'!AA41</f>
        <v>-1.0700949214311972</v>
      </c>
      <c r="H44" s="137">
        <f>'[1]emploi direct_13'!AB41</f>
        <v>1.1777766820608715</v>
      </c>
      <c r="I44" s="138">
        <f>'[1]emploi direct_13'!AC41</f>
        <v>-2.3718807740725323</v>
      </c>
      <c r="J44" s="139">
        <f>'[1]emploi direct_13'!AD41</f>
        <v>-0.55332269427643688</v>
      </c>
      <c r="K44" s="136">
        <f>'[1]emploi direct_13'!AE41</f>
        <v>8.8271614694646061E-2</v>
      </c>
      <c r="L44" s="137">
        <f>'[1]emploi direct_13'!AF41</f>
        <v>-0.16953956520726621</v>
      </c>
      <c r="M44" s="137">
        <f>'[1]emploi direct_13'!AG41</f>
        <v>-0.32428175026200101</v>
      </c>
      <c r="N44" s="137">
        <f>'[1]emploi direct_13'!AH41</f>
        <v>1.5337909702407337</v>
      </c>
      <c r="O44" s="137">
        <f>'[1]emploi direct_13'!AI41</f>
        <v>-0.88114133710722742</v>
      </c>
      <c r="P44" s="137">
        <f>'[1]emploi direct_13'!AJ41</f>
        <v>1.2422736537942569E-2</v>
      </c>
      <c r="Q44" s="137">
        <f>'[1]emploi direct_13'!AK41</f>
        <v>-0.36593143558448782</v>
      </c>
      <c r="R44" s="137">
        <f>'[1]emploi direct_13'!AL41</f>
        <v>-0.17220583237423925</v>
      </c>
      <c r="S44" s="137">
        <f>'[1]emploi direct_13'!AM41</f>
        <v>1.3773407967077267</v>
      </c>
      <c r="T44" s="136" t="e">
        <f>'[1]emploi direct_13'!AN41</f>
        <v>#DIV/0!</v>
      </c>
      <c r="V44" s="69" t="str">
        <f t="shared" si="0"/>
        <v>2009T3</v>
      </c>
      <c r="W44" s="74">
        <f>'[1]emploi direct_13'!AP41</f>
        <v>-833.12022147409152</v>
      </c>
      <c r="X44" s="106">
        <f>'[1]emploi direct_13'!AQ41</f>
        <v>0</v>
      </c>
      <c r="Y44" s="101">
        <f>'[1]emploi direct_13'!AR41</f>
        <v>-899.00964950482012</v>
      </c>
      <c r="Z44" s="75">
        <f>'[1]emploi direct_13'!AS41</f>
        <v>-103.13392334738637</v>
      </c>
      <c r="AA44" s="75">
        <f>'[1]emploi direct_13'!AT41</f>
        <v>6.25879014343991</v>
      </c>
      <c r="AB44" s="75">
        <f>'[1]emploi direct_13'!AU41</f>
        <v>-111.29506013450555</v>
      </c>
      <c r="AC44" s="75">
        <f>'[1]emploi direct_13'!AV41</f>
        <v>103.73742669542844</v>
      </c>
      <c r="AD44" s="76">
        <f>'[1]emploi direct_13'!AW41</f>
        <v>-794.57688286180564</v>
      </c>
      <c r="AE44" s="103">
        <f>'[1]emploi direct_13'!AX41</f>
        <v>-248.00737391476287</v>
      </c>
      <c r="AF44" s="101">
        <f>'[1]emploi direct_13'!AY41</f>
        <v>313.89680194546236</v>
      </c>
      <c r="AG44" s="75">
        <f>'[1]emploi direct_13'!AZ41</f>
        <v>-160.09487714157149</v>
      </c>
      <c r="AH44" s="75">
        <f>'[1]emploi direct_13'!BA41</f>
        <v>-178.5607710231634</v>
      </c>
      <c r="AI44" s="75">
        <f>'[1]emploi direct_13'!BB41</f>
        <v>466.95581898905948</v>
      </c>
      <c r="AJ44" s="75">
        <f>'[1]emploi direct_13'!BC41</f>
        <v>-159.00114445803047</v>
      </c>
      <c r="AK44" s="75">
        <f>'[1]emploi direct_13'!BD41</f>
        <v>2.7964347811430343</v>
      </c>
      <c r="AL44" s="75">
        <f>'[1]emploi direct_13'!BE41</f>
        <v>-29.94211425087542</v>
      </c>
      <c r="AM44" s="75">
        <f>'[1]emploi direct_13'!BF41</f>
        <v>-152.97346781623492</v>
      </c>
      <c r="AN44" s="75">
        <f>'[1]emploi direct_13'!BG41</f>
        <v>524.71692286514735</v>
      </c>
      <c r="AO44" s="101">
        <f>'[1]emploi direct_13'!BH41</f>
        <v>0</v>
      </c>
      <c r="AQ44" s="69" t="str">
        <f t="shared" si="1"/>
        <v>2009T3</v>
      </c>
      <c r="AR44" s="134">
        <f>'[1]emploi direct_13'!BJ41</f>
        <v>-0.99739317572312691</v>
      </c>
      <c r="AS44" s="135" t="e">
        <f>'[1]emploi direct_13'!BK41</f>
        <v>#DIV/0!</v>
      </c>
      <c r="AT44" s="136">
        <f>'[1]emploi direct_13'!BL41</f>
        <v>-3.2137712817451591</v>
      </c>
      <c r="AU44" s="137">
        <f>'[1]emploi direct_13'!BM41</f>
        <v>-0.58999565234562068</v>
      </c>
      <c r="AV44" s="137">
        <f>'[1]emploi direct_13'!BN41</f>
        <v>1.0173774403709812</v>
      </c>
      <c r="AW44" s="137">
        <f>'[1]emploi direct_13'!BO41</f>
        <v>-3.8249138942809791</v>
      </c>
      <c r="AX44" s="137">
        <f>'[1]emploi direct_13'!BP41</f>
        <v>2.8233933421324187</v>
      </c>
      <c r="AY44" s="138">
        <f>'[1]emploi direct_13'!BQ41</f>
        <v>-7.1980736174542255</v>
      </c>
      <c r="AZ44" s="139">
        <f>'[1]emploi direct_13'!BR41</f>
        <v>-3.4872460138268946</v>
      </c>
      <c r="BA44" s="136">
        <f>'[1]emploi direct_13'!BS41</f>
        <v>-0.17003372981423404</v>
      </c>
      <c r="BB44" s="137">
        <f>'[1]emploi direct_13'!BT41</f>
        <v>-0.65826825384682763</v>
      </c>
      <c r="BC44" s="137">
        <f>'[1]emploi direct_13'!BU41</f>
        <v>-2.9791542595529963</v>
      </c>
      <c r="BD44" s="137">
        <f>'[1]emploi direct_13'!BV41</f>
        <v>2.7149905639978211</v>
      </c>
      <c r="BE44" s="137">
        <f>'[1]emploi direct_13'!BW41</f>
        <v>-0.92520101123970688</v>
      </c>
      <c r="BF44" s="137">
        <f>'[1]emploi direct_13'!BX41</f>
        <v>1.2766591131560645</v>
      </c>
      <c r="BG44" s="137">
        <f>'[1]emploi direct_13'!BY41</f>
        <v>0.53704760988453337</v>
      </c>
      <c r="BH44" s="137">
        <f>'[1]emploi direct_13'!BZ41</f>
        <v>-4.7291537329674505E-2</v>
      </c>
      <c r="BI44" s="137">
        <f>'[1]emploi direct_13'!CA41</f>
        <v>2.029802299875616</v>
      </c>
      <c r="BJ44" s="136" t="e">
        <f>'[1]emploi direct_13'!CB41</f>
        <v>#DIV/0!</v>
      </c>
      <c r="BL44" s="69" t="str">
        <f t="shared" si="2"/>
        <v>2009T3</v>
      </c>
      <c r="BM44" s="74">
        <f>'[1]emploi direct_13'!CD41</f>
        <v>-4826.5126999006607</v>
      </c>
      <c r="BN44" s="106">
        <f>'[1]emploi direct_13'!CE41</f>
        <v>0</v>
      </c>
      <c r="BO44" s="101">
        <f>'[1]emploi direct_13'!CF41</f>
        <v>-2609.7524013858492</v>
      </c>
      <c r="BP44" s="75">
        <f>'[1]emploi direct_13'!CG41</f>
        <v>-65.74091472881446</v>
      </c>
      <c r="BQ44" s="75">
        <f>'[1]emploi direct_13'!CH41</f>
        <v>157.23887569129147</v>
      </c>
      <c r="BR44" s="75">
        <f>'[1]emploi direct_13'!CI41</f>
        <v>-409.2043642900735</v>
      </c>
      <c r="BS44" s="75">
        <f>'[1]emploi direct_13'!CJ41</f>
        <v>244.70176665600957</v>
      </c>
      <c r="BT44" s="76">
        <f>'[1]emploi direct_13'!CK41</f>
        <v>-2536.747764714255</v>
      </c>
      <c r="BU44" s="103">
        <f>'[1]emploi direct_13'!CL41</f>
        <v>-1610.5501998454129</v>
      </c>
      <c r="BV44" s="101">
        <f>'[1]emploi direct_13'!CM41</f>
        <v>-606.21009866939858</v>
      </c>
      <c r="BW44" s="75">
        <f>'[1]emploi direct_13'!CN41</f>
        <v>-624.65558718222019</v>
      </c>
      <c r="BX44" s="75">
        <f>'[1]emploi direct_13'!CO41</f>
        <v>-1685.3140961213867</v>
      </c>
      <c r="BY44" s="75">
        <f>'[1]emploi direct_13'!CP41</f>
        <v>817.06143188530405</v>
      </c>
      <c r="BZ44" s="75">
        <f>'[1]emploi direct_13'!CQ41</f>
        <v>-167.02591744249366</v>
      </c>
      <c r="CA44" s="75">
        <f>'[1]emploi direct_13'!CR41</f>
        <v>283.79644531474332</v>
      </c>
      <c r="CB44" s="75">
        <f>'[1]emploi direct_13'!CS41</f>
        <v>43.548908002577264</v>
      </c>
      <c r="CC44" s="75">
        <f>'[1]emploi direct_13'!CT41</f>
        <v>-41.957402664862457</v>
      </c>
      <c r="CD44" s="75">
        <f>'[1]emploi direct_13'!CU41</f>
        <v>768.33611953898799</v>
      </c>
      <c r="CE44" s="101">
        <f>'[1]emploi direct_13'!CV41</f>
        <v>0</v>
      </c>
    </row>
    <row r="45" spans="1:83" s="232" customFormat="1" ht="12.75" customHeight="1">
      <c r="A45" s="95" t="str">
        <f>Paca!A45</f>
        <v>2009T4</v>
      </c>
      <c r="B45" s="140">
        <f>'[1]emploi direct_13'!V42</f>
        <v>0.29945071932653278</v>
      </c>
      <c r="C45" s="141"/>
      <c r="D45" s="142">
        <f>'[1]emploi direct_13'!X42</f>
        <v>-0.66035456083208821</v>
      </c>
      <c r="E45" s="143">
        <f>'[1]emploi direct_13'!Y42</f>
        <v>5.9982830690530342E-2</v>
      </c>
      <c r="F45" s="143">
        <f>'[1]emploi direct_13'!Z42</f>
        <v>1.0011292577512876</v>
      </c>
      <c r="G45" s="143">
        <f>'[1]emploi direct_13'!AA42</f>
        <v>-2.1731456536072669</v>
      </c>
      <c r="H45" s="143">
        <f>'[1]emploi direct_13'!AB42</f>
        <v>1.4628779337771292</v>
      </c>
      <c r="I45" s="144">
        <f>'[1]emploi direct_13'!AC42</f>
        <v>-1.8000838587297507</v>
      </c>
      <c r="J45" s="145">
        <f>'[1]emploi direct_13'!AD42</f>
        <v>-0.62054878618252873</v>
      </c>
      <c r="K45" s="142">
        <f>'[1]emploi direct_13'!AE42</f>
        <v>0.626616620023146</v>
      </c>
      <c r="L45" s="143">
        <f>'[1]emploi direct_13'!AF42</f>
        <v>0.12814397898956997</v>
      </c>
      <c r="M45" s="143">
        <f>'[1]emploi direct_13'!AG42</f>
        <v>1.0475871841455708</v>
      </c>
      <c r="N45" s="143">
        <f>'[1]emploi direct_13'!AH42</f>
        <v>2.5122094008825924</v>
      </c>
      <c r="O45" s="143">
        <f>'[1]emploi direct_13'!AI42</f>
        <v>-0.53521758068114655</v>
      </c>
      <c r="P45" s="143">
        <f>'[1]emploi direct_13'!AJ42</f>
        <v>0.25532577673281764</v>
      </c>
      <c r="Q45" s="143">
        <f>'[1]emploi direct_13'!AK42</f>
        <v>0.93014000654210172</v>
      </c>
      <c r="R45" s="143">
        <f>'[1]emploi direct_13'!AL42</f>
        <v>0.56844096495058949</v>
      </c>
      <c r="S45" s="143">
        <f>'[1]emploi direct_13'!AM42</f>
        <v>0.55989358126837807</v>
      </c>
      <c r="T45" s="142" t="e">
        <f>'[1]emploi direct_13'!AN42</f>
        <v>#DIV/0!</v>
      </c>
      <c r="U45" s="234"/>
      <c r="V45" s="95" t="str">
        <f t="shared" si="0"/>
        <v>2009T4</v>
      </c>
      <c r="W45" s="92">
        <f>'[1]emploi direct_13'!AP42</f>
        <v>1434.6271702630329</v>
      </c>
      <c r="X45" s="108">
        <f>'[1]emploi direct_13'!AQ42</f>
        <v>0</v>
      </c>
      <c r="Y45" s="100">
        <f>'[1]emploi direct_13'!AR42</f>
        <v>-519.00924017850775</v>
      </c>
      <c r="Z45" s="93">
        <f>'[1]emploi direct_13'!AS42</f>
        <v>6.6442196466141468</v>
      </c>
      <c r="AA45" s="93">
        <f>'[1]emploi direct_13'!AT42</f>
        <v>156.30183247369314</v>
      </c>
      <c r="AB45" s="93">
        <f>'[1]emploi direct_13'!AU42</f>
        <v>-223.59908060920679</v>
      </c>
      <c r="AC45" s="93">
        <f>'[1]emploi direct_13'!AV42</f>
        <v>130.36642007636874</v>
      </c>
      <c r="AD45" s="94">
        <f>'[1]emploi direct_13'!AW42</f>
        <v>-588.72263176598426</v>
      </c>
      <c r="AE45" s="102">
        <f>'[1]emploi direct_13'!AX42</f>
        <v>-276.60009081443422</v>
      </c>
      <c r="AF45" s="100">
        <f>'[1]emploi direct_13'!AY42</f>
        <v>2230.236501256004</v>
      </c>
      <c r="AG45" s="93">
        <f>'[1]emploi direct_13'!AZ42</f>
        <v>120.80019891551638</v>
      </c>
      <c r="AH45" s="93">
        <f>'[1]emploi direct_13'!BA42</f>
        <v>574.96723231577198</v>
      </c>
      <c r="AI45" s="93">
        <f>'[1]emploi direct_13'!BB42</f>
        <v>776.56185367335274</v>
      </c>
      <c r="AJ45" s="93">
        <f>'[1]emploi direct_13'!BC42</f>
        <v>-95.728518457483005</v>
      </c>
      <c r="AK45" s="93">
        <f>'[1]emploi direct_13'!BD42</f>
        <v>57.482550561166136</v>
      </c>
      <c r="AL45" s="93">
        <f>'[1]emploi direct_13'!BE42</f>
        <v>75.829629353280325</v>
      </c>
      <c r="AM45" s="93">
        <f>'[1]emploi direct_13'!BF42</f>
        <v>504.08653698166017</v>
      </c>
      <c r="AN45" s="93">
        <f>'[1]emploi direct_13'!BG42</f>
        <v>216.23701791276108</v>
      </c>
      <c r="AO45" s="100">
        <f>'[1]emploi direct_13'!BH42</f>
        <v>0</v>
      </c>
      <c r="AP45" s="234"/>
      <c r="AQ45" s="95" t="str">
        <f t="shared" si="1"/>
        <v>2009T4</v>
      </c>
      <c r="AR45" s="140">
        <f>'[1]emploi direct_13'!BJ42</f>
        <v>-0.44870104493223151</v>
      </c>
      <c r="AS45" s="141" t="e">
        <f>'[1]emploi direct_13'!BK42</f>
        <v>#DIV/0!</v>
      </c>
      <c r="AT45" s="142">
        <f>'[1]emploi direct_13'!BL42</f>
        <v>-3.2409725195786332</v>
      </c>
      <c r="AU45" s="143">
        <f>'[1]emploi direct_13'!BM42</f>
        <v>0.96213957539477146</v>
      </c>
      <c r="AV45" s="143">
        <f>'[1]emploi direct_13'!BN42</f>
        <v>0.99867371184290121</v>
      </c>
      <c r="AW45" s="143">
        <f>'[1]emploi direct_13'!BO42</f>
        <v>-5.7393716922087616</v>
      </c>
      <c r="AX45" s="143">
        <f>'[1]emploi direct_13'!BP42</f>
        <v>4.8528137219621792</v>
      </c>
      <c r="AY45" s="144">
        <f>'[1]emploi direct_13'!BQ42</f>
        <v>-7.7081375034180226</v>
      </c>
      <c r="AZ45" s="145">
        <f>'[1]emploi direct_13'!BR42</f>
        <v>-2.6840838808176004</v>
      </c>
      <c r="BA45" s="142">
        <f>'[1]emploi direct_13'!BS42</f>
        <v>0.46879257652088224</v>
      </c>
      <c r="BB45" s="143">
        <f>'[1]emploi direct_13'!BT42</f>
        <v>-0.18238158889393175</v>
      </c>
      <c r="BC45" s="143">
        <f>'[1]emploi direct_13'!BU42</f>
        <v>-0.92283430125811305</v>
      </c>
      <c r="BD45" s="143">
        <f>'[1]emploi direct_13'!BV42</f>
        <v>3.4000184054946869</v>
      </c>
      <c r="BE45" s="143">
        <f>'[1]emploi direct_13'!BW42</f>
        <v>-1.0673721351222021</v>
      </c>
      <c r="BF45" s="143">
        <f>'[1]emploi direct_13'!BX42</f>
        <v>0.43840031392374801</v>
      </c>
      <c r="BG45" s="143">
        <f>'[1]emploi direct_13'!BY42</f>
        <v>2.2324052212423062</v>
      </c>
      <c r="BH45" s="143">
        <f>'[1]emploi direct_13'!BZ42</f>
        <v>0.28264254879661888</v>
      </c>
      <c r="BI45" s="143">
        <f>'[1]emploi direct_13'!CA42</f>
        <v>2.5902277867775991</v>
      </c>
      <c r="BJ45" s="142" t="e">
        <f>'[1]emploi direct_13'!CB42</f>
        <v>#DIV/0!</v>
      </c>
      <c r="BK45" s="234"/>
      <c r="BL45" s="95" t="str">
        <f t="shared" si="2"/>
        <v>2009T4</v>
      </c>
      <c r="BM45" s="92">
        <f>'[1]emploi direct_13'!CD42</f>
        <v>-2165.820177495305</v>
      </c>
      <c r="BN45" s="108">
        <f>'[1]emploi direct_13'!CE42</f>
        <v>0</v>
      </c>
      <c r="BO45" s="100">
        <f>'[1]emploi direct_13'!CF42</f>
        <v>-2615.1967493749253</v>
      </c>
      <c r="BP45" s="93">
        <f>'[1]emploi direct_13'!CG42</f>
        <v>105.62263099620759</v>
      </c>
      <c r="BQ45" s="93">
        <f>'[1]emploi direct_13'!CH42</f>
        <v>155.92224986756992</v>
      </c>
      <c r="BR45" s="93">
        <f>'[1]emploi direct_13'!CI42</f>
        <v>-612.87694971481142</v>
      </c>
      <c r="BS45" s="93">
        <f>'[1]emploi direct_13'!CJ42</f>
        <v>418.48351916775391</v>
      </c>
      <c r="BT45" s="94">
        <f>'[1]emploi direct_13'!CK42</f>
        <v>-2682.3481996916453</v>
      </c>
      <c r="BU45" s="102">
        <f>'[1]emploi direct_13'!CL42</f>
        <v>-1221.7579977113201</v>
      </c>
      <c r="BV45" s="100">
        <f>'[1]emploi direct_13'!CM42</f>
        <v>1671.1345695909113</v>
      </c>
      <c r="BW45" s="93">
        <f>'[1]emploi direct_13'!CN42</f>
        <v>-172.46437605243409</v>
      </c>
      <c r="BX45" s="93">
        <f>'[1]emploi direct_13'!CO42</f>
        <v>-516.56980910817219</v>
      </c>
      <c r="BY45" s="93">
        <f>'[1]emploi direct_13'!CP42</f>
        <v>1041.9729930290123</v>
      </c>
      <c r="BZ45" s="93">
        <f>'[1]emploi direct_13'!CQ42</f>
        <v>-191.93607959125075</v>
      </c>
      <c r="CA45" s="93">
        <f>'[1]emploi direct_13'!CR42</f>
        <v>98.518976229977852</v>
      </c>
      <c r="CB45" s="93">
        <f>'[1]emploi direct_13'!CS42</f>
        <v>179.67842645827659</v>
      </c>
      <c r="CC45" s="93">
        <f>'[1]emploi direct_13'!CT42</f>
        <v>251.35829363660014</v>
      </c>
      <c r="CD45" s="93">
        <f>'[1]emploi direct_13'!CU42</f>
        <v>980.57614498894691</v>
      </c>
      <c r="CE45" s="100">
        <f>'[1]emploi direct_13'!CV42</f>
        <v>0</v>
      </c>
    </row>
    <row r="46" spans="1:83" ht="12.75" customHeight="1">
      <c r="A46" s="69" t="str">
        <f>Paca!A46</f>
        <v>2010T1</v>
      </c>
      <c r="B46" s="134">
        <f>'[1]emploi direct_13'!V43</f>
        <v>0.22380299653566027</v>
      </c>
      <c r="C46" s="135"/>
      <c r="D46" s="136">
        <f>'[1]emploi direct_13'!X43</f>
        <v>-1.4967553039783477</v>
      </c>
      <c r="E46" s="137">
        <f>'[1]emploi direct_13'!Y43</f>
        <v>-0.59516746806370646</v>
      </c>
      <c r="F46" s="137">
        <f>'[1]emploi direct_13'!Z43</f>
        <v>-1.8135654030665971</v>
      </c>
      <c r="G46" s="137">
        <f>'[1]emploi direct_13'!AA43</f>
        <v>-0.48746165091816396</v>
      </c>
      <c r="H46" s="137">
        <f>'[1]emploi direct_13'!AB43</f>
        <v>-1.5554446746174566</v>
      </c>
      <c r="I46" s="138">
        <f>'[1]emploi direct_13'!AC43</f>
        <v>-1.9521431969131364</v>
      </c>
      <c r="J46" s="139">
        <f>'[1]emploi direct_13'!AD43</f>
        <v>-0.47583090191185562</v>
      </c>
      <c r="K46" s="136">
        <f>'[1]emploi direct_13'!AE43</f>
        <v>0.68541959094146065</v>
      </c>
      <c r="L46" s="137">
        <f>'[1]emploi direct_13'!AF43</f>
        <v>0.62223491579280754</v>
      </c>
      <c r="M46" s="137">
        <f>'[1]emploi direct_13'!AG43</f>
        <v>0.28923950368660023</v>
      </c>
      <c r="N46" s="137">
        <f>'[1]emploi direct_13'!AH43</f>
        <v>0.92255693259020166</v>
      </c>
      <c r="O46" s="137">
        <f>'[1]emploi direct_13'!AI43</f>
        <v>0.15284682141429862</v>
      </c>
      <c r="P46" s="137">
        <f>'[1]emploi direct_13'!AJ43</f>
        <v>0.95526699026289297</v>
      </c>
      <c r="Q46" s="137">
        <f>'[1]emploi direct_13'!AK43</f>
        <v>1.4789475238709437</v>
      </c>
      <c r="R46" s="137">
        <f>'[1]emploi direct_13'!AL43</f>
        <v>0.99279108042773512</v>
      </c>
      <c r="S46" s="137">
        <f>'[1]emploi direct_13'!AM43</f>
        <v>0.4244298847384087</v>
      </c>
      <c r="T46" s="136" t="e">
        <f>'[1]emploi direct_13'!AN43</f>
        <v>#DIV/0!</v>
      </c>
      <c r="V46" s="69" t="str">
        <f t="shared" si="0"/>
        <v>2010T1</v>
      </c>
      <c r="W46" s="74">
        <f>'[1]emploi direct_13'!AP43</f>
        <v>1075.4200835542288</v>
      </c>
      <c r="X46" s="106">
        <f>'[1]emploi direct_13'!AQ43</f>
        <v>0</v>
      </c>
      <c r="Y46" s="101">
        <f>'[1]emploi direct_13'!AR43</f>
        <v>-1168.6146315792867</v>
      </c>
      <c r="Z46" s="75">
        <f>'[1]emploi direct_13'!AS43</f>
        <v>-65.965465681867499</v>
      </c>
      <c r="AA46" s="75">
        <f>'[1]emploi direct_13'!AT43</f>
        <v>-285.9784893770975</v>
      </c>
      <c r="AB46" s="75">
        <f>'[1]emploi direct_13'!AU43</f>
        <v>-49.065894623427084</v>
      </c>
      <c r="AC46" s="75">
        <f>'[1]emploi direct_13'!AV43</f>
        <v>-140.64341263339702</v>
      </c>
      <c r="AD46" s="76">
        <f>'[1]emploi direct_13'!AW43</f>
        <v>-626.96136926349936</v>
      </c>
      <c r="AE46" s="103">
        <f>'[1]emploi direct_13'!AX43</f>
        <v>-210.77816782677837</v>
      </c>
      <c r="AF46" s="101">
        <f>'[1]emploi direct_13'!AY43</f>
        <v>2454.8128829603083</v>
      </c>
      <c r="AG46" s="75">
        <f>'[1]emploi direct_13'!AZ43</f>
        <v>587.32702875971154</v>
      </c>
      <c r="AH46" s="75">
        <f>'[1]emploi direct_13'!BA43</f>
        <v>160.41185960558505</v>
      </c>
      <c r="AI46" s="75">
        <f>'[1]emploi direct_13'!BB43</f>
        <v>292.34050130272226</v>
      </c>
      <c r="AJ46" s="75">
        <f>'[1]emploi direct_13'!BC43</f>
        <v>27.191722255633067</v>
      </c>
      <c r="AK46" s="75">
        <f>'[1]emploi direct_13'!BD43</f>
        <v>215.61232937905152</v>
      </c>
      <c r="AL46" s="75">
        <f>'[1]emploi direct_13'!BE43</f>
        <v>121.69262216702919</v>
      </c>
      <c r="AM46" s="75">
        <f>'[1]emploi direct_13'!BF43</f>
        <v>885.39958659015247</v>
      </c>
      <c r="AN46" s="75">
        <f>'[1]emploi direct_13'!BG43</f>
        <v>164.8372329004269</v>
      </c>
      <c r="AO46" s="101">
        <f>'[1]emploi direct_13'!BH43</f>
        <v>0</v>
      </c>
      <c r="AQ46" s="69" t="str">
        <f t="shared" si="1"/>
        <v>2010T1</v>
      </c>
      <c r="AR46" s="134">
        <f>'[1]emploi direct_13'!BJ43</f>
        <v>9.4547932130439882E-2</v>
      </c>
      <c r="AS46" s="135" t="e">
        <f>'[1]emploi direct_13'!BK43</f>
        <v>#DIV/0!</v>
      </c>
      <c r="AT46" s="136">
        <f>'[1]emploi direct_13'!BL43</f>
        <v>-4.1861058408874996</v>
      </c>
      <c r="AU46" s="137">
        <f>'[1]emploi direct_13'!BM43</f>
        <v>-0.72751406112616657</v>
      </c>
      <c r="AV46" s="137">
        <f>'[1]emploi direct_13'!BN43</f>
        <v>-0.71224023157870908</v>
      </c>
      <c r="AW46" s="137">
        <f>'[1]emploi direct_13'!BO43</f>
        <v>-4.8695378018389635</v>
      </c>
      <c r="AX46" s="137">
        <f>'[1]emploi direct_13'!BP43</f>
        <v>1.1190354566371186</v>
      </c>
      <c r="AY46" s="138">
        <f>'[1]emploi direct_13'!BQ43</f>
        <v>-8.0425859773727844</v>
      </c>
      <c r="AZ46" s="139">
        <f>'[1]emploi direct_13'!BR43</f>
        <v>-2.6175119478912823</v>
      </c>
      <c r="BA46" s="136">
        <f>'[1]emploi direct_13'!BS43</f>
        <v>1.4060620993577855</v>
      </c>
      <c r="BB46" s="137">
        <f>'[1]emploi direct_13'!BT43</f>
        <v>0.71649640501554313</v>
      </c>
      <c r="BC46" s="137">
        <f>'[1]emploi direct_13'!BU43</f>
        <v>0.4392276950543339</v>
      </c>
      <c r="BD46" s="137">
        <f>'[1]emploi direct_13'!BV43</f>
        <v>5.4593500792170291</v>
      </c>
      <c r="BE46" s="137">
        <f>'[1]emploi direct_13'!BW43</f>
        <v>-1.0792379728476353</v>
      </c>
      <c r="BF46" s="137">
        <f>'[1]emploi direct_13'!BX43</f>
        <v>1.5407783145964249</v>
      </c>
      <c r="BG46" s="137">
        <f>'[1]emploi direct_13'!BY43</f>
        <v>3.3854247165945095</v>
      </c>
      <c r="BH46" s="137">
        <f>'[1]emploi direct_13'!BZ43</f>
        <v>1.2715812713538499</v>
      </c>
      <c r="BI46" s="137">
        <f>'[1]emploi direct_13'!CA43</f>
        <v>2.2811070044645332</v>
      </c>
      <c r="BJ46" s="136" t="e">
        <f>'[1]emploi direct_13'!CB43</f>
        <v>#DIV/0!</v>
      </c>
      <c r="BL46" s="69" t="str">
        <f t="shared" si="2"/>
        <v>2010T1</v>
      </c>
      <c r="BM46" s="74">
        <f>'[1]emploi direct_13'!CD43</f>
        <v>454.90921673446428</v>
      </c>
      <c r="BN46" s="106">
        <f>'[1]emploi direct_13'!CE43</f>
        <v>0</v>
      </c>
      <c r="BO46" s="101">
        <f>'[1]emploi direct_13'!CF43</f>
        <v>-3360.10433863051</v>
      </c>
      <c r="BP46" s="75">
        <f>'[1]emploi direct_13'!CG43</f>
        <v>-80.741616546136356</v>
      </c>
      <c r="BQ46" s="75">
        <f>'[1]emploi direct_13'!CH43</f>
        <v>-111.06633092994525</v>
      </c>
      <c r="BR46" s="75">
        <f>'[1]emploi direct_13'!CI43</f>
        <v>-512.72584068555443</v>
      </c>
      <c r="BS46" s="75">
        <f>'[1]emploi direct_13'!CJ43</f>
        <v>98.50708280190338</v>
      </c>
      <c r="BT46" s="76">
        <f>'[1]emploi direct_13'!CK43</f>
        <v>-2754.0776332707792</v>
      </c>
      <c r="BU46" s="103">
        <f>'[1]emploi direct_13'!CL43</f>
        <v>-1184.9754395786076</v>
      </c>
      <c r="BV46" s="101">
        <f>'[1]emploi direct_13'!CM43</f>
        <v>4999.9889949436183</v>
      </c>
      <c r="BW46" s="75">
        <f>'[1]emploi direct_13'!CN43</f>
        <v>675.66741574497428</v>
      </c>
      <c r="BX46" s="75">
        <f>'[1]emploi direct_13'!CO43</f>
        <v>243.23135296547844</v>
      </c>
      <c r="BY46" s="75">
        <f>'[1]emploi direct_13'!CP43</f>
        <v>1655.5408807236781</v>
      </c>
      <c r="BZ46" s="75">
        <f>'[1]emploi direct_13'!CQ43</f>
        <v>-194.38975248027418</v>
      </c>
      <c r="CA46" s="75">
        <f>'[1]emploi direct_13'!CR43</f>
        <v>345.76216740801101</v>
      </c>
      <c r="CB46" s="75">
        <f>'[1]emploi direct_13'!CS43</f>
        <v>273.42692811313373</v>
      </c>
      <c r="CC46" s="75">
        <f>'[1]emploi direct_13'!CT43</f>
        <v>1130.9108076657576</v>
      </c>
      <c r="CD46" s="75">
        <f>'[1]emploi direct_13'!CU43</f>
        <v>869.83919480289478</v>
      </c>
      <c r="CE46" s="101">
        <f>'[1]emploi direct_13'!CV43</f>
        <v>0</v>
      </c>
    </row>
    <row r="47" spans="1:83" ht="12.75" customHeight="1">
      <c r="A47" s="69" t="str">
        <f>Paca!A47</f>
        <v>2010T2</v>
      </c>
      <c r="B47" s="134">
        <f>'[1]emploi direct_13'!V44</f>
        <v>-3.0383126261579463E-2</v>
      </c>
      <c r="C47" s="135"/>
      <c r="D47" s="136">
        <f>'[1]emploi direct_13'!X44</f>
        <v>-0.58857676760543098</v>
      </c>
      <c r="E47" s="137">
        <f>'[1]emploi direct_13'!Y44</f>
        <v>0.2628285273064801</v>
      </c>
      <c r="F47" s="137">
        <f>'[1]emploi direct_13'!Z44</f>
        <v>0.85611164389256533</v>
      </c>
      <c r="G47" s="137">
        <f>'[1]emploi direct_13'!AA44</f>
        <v>-2.0147124405286987</v>
      </c>
      <c r="H47" s="137">
        <f>'[1]emploi direct_13'!AB44</f>
        <v>-0.31858652227023665</v>
      </c>
      <c r="I47" s="138">
        <f>'[1]emploi direct_13'!AC44</f>
        <v>-1.2194734688678266</v>
      </c>
      <c r="J47" s="139">
        <f>'[1]emploi direct_13'!AD44</f>
        <v>-0.69284473864004159</v>
      </c>
      <c r="K47" s="136">
        <f>'[1]emploi direct_13'!AE44</f>
        <v>0.16965679174913983</v>
      </c>
      <c r="L47" s="137">
        <f>'[1]emploi direct_13'!AF44</f>
        <v>-9.4046788151658234E-2</v>
      </c>
      <c r="M47" s="137">
        <f>'[1]emploi direct_13'!AG44</f>
        <v>1.1937125619108757</v>
      </c>
      <c r="N47" s="137">
        <f>'[1]emploi direct_13'!AH44</f>
        <v>1.3243700696941252</v>
      </c>
      <c r="O47" s="137">
        <f>'[1]emploi direct_13'!AI44</f>
        <v>0.11469606646883346</v>
      </c>
      <c r="P47" s="137">
        <f>'[1]emploi direct_13'!AJ44</f>
        <v>0.36991406907227464</v>
      </c>
      <c r="Q47" s="137">
        <f>'[1]emploi direct_13'!AK44</f>
        <v>0.71824731078922177</v>
      </c>
      <c r="R47" s="137">
        <f>'[1]emploi direct_13'!AL44</f>
        <v>-0.31055729670704801</v>
      </c>
      <c r="S47" s="137">
        <f>'[1]emploi direct_13'!AM44</f>
        <v>-0.69576274981000275</v>
      </c>
      <c r="T47" s="136" t="e">
        <f>'[1]emploi direct_13'!AN44</f>
        <v>#DIV/0!</v>
      </c>
      <c r="V47" s="69" t="str">
        <f t="shared" si="0"/>
        <v>2010T2</v>
      </c>
      <c r="W47" s="74">
        <f>'[1]emploi direct_13'!AP44</f>
        <v>-146.32400583464187</v>
      </c>
      <c r="X47" s="106">
        <f>'[1]emploi direct_13'!AQ44</f>
        <v>0</v>
      </c>
      <c r="Y47" s="101">
        <f>'[1]emploi direct_13'!AR44</f>
        <v>-452.66213317798974</v>
      </c>
      <c r="Z47" s="75">
        <f>'[1]emploi direct_13'!AS44</f>
        <v>28.957258807320613</v>
      </c>
      <c r="AA47" s="75">
        <f>'[1]emploi direct_13'!AT44</f>
        <v>132.55070419722324</v>
      </c>
      <c r="AB47" s="75">
        <f>'[1]emploi direct_13'!AU44</f>
        <v>-201.80417145573301</v>
      </c>
      <c r="AC47" s="75">
        <f>'[1]emploi direct_13'!AV44</f>
        <v>-28.358543924328842</v>
      </c>
      <c r="AD47" s="76">
        <f>'[1]emploi direct_13'!AW44</f>
        <v>-384.00738080246811</v>
      </c>
      <c r="AE47" s="103">
        <f>'[1]emploi direct_13'!AX44</f>
        <v>-305.44812665111385</v>
      </c>
      <c r="AF47" s="101">
        <f>'[1]emploi direct_13'!AY44</f>
        <v>611.78625399444718</v>
      </c>
      <c r="AG47" s="75">
        <f>'[1]emploi direct_13'!AZ44</f>
        <v>-89.32304872306122</v>
      </c>
      <c r="AH47" s="75">
        <f>'[1]emploi direct_13'!BA44</f>
        <v>663.94631989105255</v>
      </c>
      <c r="AI47" s="75">
        <f>'[1]emploi direct_13'!BB44</f>
        <v>423.539005966697</v>
      </c>
      <c r="AJ47" s="75">
        <f>'[1]emploi direct_13'!BC44</f>
        <v>20.435822713916423</v>
      </c>
      <c r="AK47" s="75">
        <f>'[1]emploi direct_13'!BD44</f>
        <v>84.290504220673029</v>
      </c>
      <c r="AL47" s="75">
        <f>'[1]emploi direct_13'!BE44</f>
        <v>59.973783492154325</v>
      </c>
      <c r="AM47" s="75">
        <f>'[1]emploi direct_13'!BF44</f>
        <v>-279.71358570913435</v>
      </c>
      <c r="AN47" s="75">
        <f>'[1]emploi direct_13'!BG44</f>
        <v>-271.36254785794154</v>
      </c>
      <c r="AO47" s="101">
        <f>'[1]emploi direct_13'!BH44</f>
        <v>0</v>
      </c>
      <c r="AQ47" s="69" t="str">
        <f t="shared" si="1"/>
        <v>2010T2</v>
      </c>
      <c r="AR47" s="134">
        <f>'[1]emploi direct_13'!BJ44</f>
        <v>0.31892921527887363</v>
      </c>
      <c r="AS47" s="135" t="e">
        <f>'[1]emploi direct_13'!BK44</f>
        <v>#DIV/0!</v>
      </c>
      <c r="AT47" s="136">
        <f>'[1]emploi direct_13'!BL44</f>
        <v>-3.8232754651518985</v>
      </c>
      <c r="AU47" s="137">
        <f>'[1]emploi direct_13'!BM44</f>
        <v>-1.1940775876925325</v>
      </c>
      <c r="AV47" s="137">
        <f>'[1]emploi direct_13'!BN44</f>
        <v>5.8520219589142108E-2</v>
      </c>
      <c r="AW47" s="137">
        <f>'[1]emploi direct_13'!BO44</f>
        <v>-5.6320855761233695</v>
      </c>
      <c r="AX47" s="137">
        <f>'[1]emploi direct_13'!BP44</f>
        <v>0.73913042471487334</v>
      </c>
      <c r="AY47" s="138">
        <f>'[1]emploi direct_13'!BQ44</f>
        <v>-7.1470980184390909</v>
      </c>
      <c r="AZ47" s="139">
        <f>'[1]emploi direct_13'!BR44</f>
        <v>-2.3221766790542109</v>
      </c>
      <c r="BA47" s="136">
        <f>'[1]emploi direct_13'!BS44</f>
        <v>1.5778064925881852</v>
      </c>
      <c r="BB47" s="137">
        <f>'[1]emploi direct_13'!BT44</f>
        <v>0.48577054415503973</v>
      </c>
      <c r="BC47" s="137">
        <f>'[1]emploi direct_13'!BU44</f>
        <v>2.2170138049065313</v>
      </c>
      <c r="BD47" s="137">
        <f>'[1]emploi direct_13'!BV44</f>
        <v>6.4359529948699867</v>
      </c>
      <c r="BE47" s="137">
        <f>'[1]emploi direct_13'!BW44</f>
        <v>-1.1477039221740593</v>
      </c>
      <c r="BF47" s="137">
        <f>'[1]emploi direct_13'!BX44</f>
        <v>1.6000529934217411</v>
      </c>
      <c r="BG47" s="137">
        <f>'[1]emploi direct_13'!BY44</f>
        <v>2.7810037794753217</v>
      </c>
      <c r="BH47" s="137">
        <f>'[1]emploi direct_13'!BZ44</f>
        <v>1.077091227808058</v>
      </c>
      <c r="BI47" s="137">
        <f>'[1]emploi direct_13'!CA44</f>
        <v>1.6653254180754251</v>
      </c>
      <c r="BJ47" s="136" t="e">
        <f>'[1]emploi direct_13'!CB44</f>
        <v>#DIV/0!</v>
      </c>
      <c r="BL47" s="69" t="str">
        <f t="shared" si="2"/>
        <v>2010T2</v>
      </c>
      <c r="BM47" s="74">
        <f>'[1]emploi direct_13'!CD44</f>
        <v>1530.6030265085283</v>
      </c>
      <c r="BN47" s="106">
        <f>'[1]emploi direct_13'!CE44</f>
        <v>0</v>
      </c>
      <c r="BO47" s="101">
        <f>'[1]emploi direct_13'!CF44</f>
        <v>-3039.2956544406043</v>
      </c>
      <c r="BP47" s="75">
        <f>'[1]emploi direct_13'!CG44</f>
        <v>-133.49791057531911</v>
      </c>
      <c r="BQ47" s="75">
        <f>'[1]emploi direct_13'!CH44</f>
        <v>9.1328374372587859</v>
      </c>
      <c r="BR47" s="75">
        <f>'[1]emploi direct_13'!CI44</f>
        <v>-585.76420682287244</v>
      </c>
      <c r="BS47" s="75">
        <f>'[1]emploi direct_13'!CJ44</f>
        <v>65.101890214071318</v>
      </c>
      <c r="BT47" s="76">
        <f>'[1]emploi direct_13'!CK44</f>
        <v>-2394.2682646937574</v>
      </c>
      <c r="BU47" s="103">
        <f>'[1]emploi direct_13'!CL44</f>
        <v>-1040.8337592070893</v>
      </c>
      <c r="BV47" s="101">
        <f>'[1]emploi direct_13'!CM44</f>
        <v>5610.7324401562219</v>
      </c>
      <c r="BW47" s="75">
        <f>'[1]emploi direct_13'!CN44</f>
        <v>458.70930181059521</v>
      </c>
      <c r="BX47" s="75">
        <f>'[1]emploi direct_13'!CO44</f>
        <v>1220.7646407892462</v>
      </c>
      <c r="BY47" s="75">
        <f>'[1]emploi direct_13'!CP44</f>
        <v>1959.3971799318315</v>
      </c>
      <c r="BZ47" s="75">
        <f>'[1]emploi direct_13'!CQ44</f>
        <v>-207.10211794596398</v>
      </c>
      <c r="CA47" s="75">
        <f>'[1]emploi direct_13'!CR44</f>
        <v>360.18181894203371</v>
      </c>
      <c r="CB47" s="75">
        <f>'[1]emploi direct_13'!CS44</f>
        <v>227.55392076158842</v>
      </c>
      <c r="CC47" s="75">
        <f>'[1]emploi direct_13'!CT44</f>
        <v>956.79907004644338</v>
      </c>
      <c r="CD47" s="75">
        <f>'[1]emploi direct_13'!CU44</f>
        <v>634.42862582039379</v>
      </c>
      <c r="CE47" s="101">
        <f>'[1]emploi direct_13'!CV44</f>
        <v>0</v>
      </c>
    </row>
    <row r="48" spans="1:83" ht="12.75" customHeight="1">
      <c r="A48" s="69" t="str">
        <f>Paca!A48</f>
        <v>2010T3</v>
      </c>
      <c r="B48" s="134">
        <f>'[1]emploi direct_13'!V45</f>
        <v>0.10562783233740713</v>
      </c>
      <c r="C48" s="135"/>
      <c r="D48" s="136">
        <f>'[1]emploi direct_13'!X45</f>
        <v>0.1412479623978502</v>
      </c>
      <c r="E48" s="137">
        <f>'[1]emploi direct_13'!Y45</f>
        <v>0.13191754617443152</v>
      </c>
      <c r="F48" s="137">
        <f>'[1]emploi direct_13'!Z45</f>
        <v>0.85482717122347118</v>
      </c>
      <c r="G48" s="137">
        <f>'[1]emploi direct_13'!AA45</f>
        <v>-0.15899835687751551</v>
      </c>
      <c r="H48" s="137">
        <f>'[1]emploi direct_13'!AB45</f>
        <v>0.70035171309006383</v>
      </c>
      <c r="I48" s="138">
        <f>'[1]emploi direct_13'!AC45</f>
        <v>-0.27841514569378889</v>
      </c>
      <c r="J48" s="139">
        <f>'[1]emploi direct_13'!AD45</f>
        <v>-0.50640576886675781</v>
      </c>
      <c r="K48" s="136">
        <f>'[1]emploi direct_13'!AE45</f>
        <v>0.17226941063033241</v>
      </c>
      <c r="L48" s="137">
        <f>'[1]emploi direct_13'!AF45</f>
        <v>-1.3568164320943099</v>
      </c>
      <c r="M48" s="137">
        <f>'[1]emploi direct_13'!AG45</f>
        <v>1.602417254817623</v>
      </c>
      <c r="N48" s="137">
        <f>'[1]emploi direct_13'!AH45</f>
        <v>0.52667207967100893</v>
      </c>
      <c r="O48" s="137">
        <f>'[1]emploi direct_13'!AI45</f>
        <v>1.3950472128114511</v>
      </c>
      <c r="P48" s="137">
        <f>'[1]emploi direct_13'!AJ45</f>
        <v>5.5780338378408345E-2</v>
      </c>
      <c r="Q48" s="137">
        <f>'[1]emploi direct_13'!AK45</f>
        <v>-0.30342168423139748</v>
      </c>
      <c r="R48" s="137">
        <f>'[1]emploi direct_13'!AL45</f>
        <v>-0.32986318564085515</v>
      </c>
      <c r="S48" s="137">
        <f>'[1]emploi direct_13'!AM45</f>
        <v>2.3166040627147</v>
      </c>
      <c r="T48" s="136" t="e">
        <f>'[1]emploi direct_13'!AN45</f>
        <v>#DIV/0!</v>
      </c>
      <c r="V48" s="69" t="str">
        <f t="shared" si="0"/>
        <v>2010T3</v>
      </c>
      <c r="W48" s="74">
        <f>'[1]emploi direct_13'!AP45</f>
        <v>508.54515234485734</v>
      </c>
      <c r="X48" s="106">
        <f>'[1]emploi direct_13'!AQ45</f>
        <v>0</v>
      </c>
      <c r="Y48" s="101">
        <f>'[1]emploi direct_13'!AR45</f>
        <v>107.99148994946154</v>
      </c>
      <c r="Z48" s="75">
        <f>'[1]emploi direct_13'!AS45</f>
        <v>14.57227850160416</v>
      </c>
      <c r="AA48" s="75">
        <f>'[1]emploi direct_13'!AT45</f>
        <v>133.48491032181118</v>
      </c>
      <c r="AB48" s="75">
        <f>'[1]emploi direct_13'!AU45</f>
        <v>-15.605244547405164</v>
      </c>
      <c r="AC48" s="75">
        <f>'[1]emploi direct_13'!AV45</f>
        <v>62.14224114636454</v>
      </c>
      <c r="AD48" s="76">
        <f>'[1]emploi direct_13'!AW45</f>
        <v>-86.602695472916821</v>
      </c>
      <c r="AE48" s="103">
        <f>'[1]emploi direct_13'!AX45</f>
        <v>-221.7076753459769</v>
      </c>
      <c r="AF48" s="101">
        <f>'[1]emploi direct_13'!AY45</f>
        <v>622.26133774133632</v>
      </c>
      <c r="AG48" s="75">
        <f>'[1]emploi direct_13'!AZ45</f>
        <v>-1287.4549218056636</v>
      </c>
      <c r="AH48" s="75">
        <f>'[1]emploi direct_13'!BA45</f>
        <v>901.90822216274682</v>
      </c>
      <c r="AI48" s="75">
        <f>'[1]emploi direct_13'!BB45</f>
        <v>170.66256316527506</v>
      </c>
      <c r="AJ48" s="75">
        <f>'[1]emploi direct_13'!BC45</f>
        <v>248.84581509373675</v>
      </c>
      <c r="AK48" s="75">
        <f>'[1]emploi direct_13'!BD45</f>
        <v>12.757409591442411</v>
      </c>
      <c r="AL48" s="75">
        <f>'[1]emploi direct_13'!BE45</f>
        <v>-25.517740300218065</v>
      </c>
      <c r="AM48" s="75">
        <f>'[1]emploi direct_13'!BF45</f>
        <v>-296.17939381043834</v>
      </c>
      <c r="AN48" s="75">
        <f>'[1]emploi direct_13'!BG45</f>
        <v>897.23938364446076</v>
      </c>
      <c r="AO48" s="101">
        <f>'[1]emploi direct_13'!BH45</f>
        <v>0</v>
      </c>
      <c r="AQ48" s="69" t="str">
        <f t="shared" si="1"/>
        <v>2010T3</v>
      </c>
      <c r="AR48" s="134">
        <f>'[1]emploi direct_13'!BJ45</f>
        <v>0.5995305654355132</v>
      </c>
      <c r="AS48" s="135" t="e">
        <f>'[1]emploi direct_13'!BK45</f>
        <v>#DIV/0!</v>
      </c>
      <c r="AT48" s="136">
        <f>'[1]emploi direct_13'!BL45</f>
        <v>-2.5857631194845077</v>
      </c>
      <c r="AU48" s="137">
        <f>'[1]emploi direct_13'!BM45</f>
        <v>-0.14256473163531957</v>
      </c>
      <c r="AV48" s="137">
        <f>'[1]emploi direct_13'!BN45</f>
        <v>0.87339310016376626</v>
      </c>
      <c r="AW48" s="137">
        <f>'[1]emploi direct_13'!BO45</f>
        <v>-4.7630027384575779</v>
      </c>
      <c r="AX48" s="137">
        <f>'[1]emploi direct_13'!BP45</f>
        <v>0.26377528454115673</v>
      </c>
      <c r="AY48" s="138">
        <f>'[1]emploi direct_13'!BQ45</f>
        <v>-5.1560286386861165</v>
      </c>
      <c r="AZ48" s="139">
        <f>'[1]emploi direct_13'!BR45</f>
        <v>-2.2760942630792536</v>
      </c>
      <c r="BA48" s="136">
        <f>'[1]emploi direct_13'!BS45</f>
        <v>1.6630543615313798</v>
      </c>
      <c r="BB48" s="137">
        <f>'[1]emploi direct_13'!BT45</f>
        <v>-0.70929988123202836</v>
      </c>
      <c r="BC48" s="137">
        <f>'[1]emploi direct_13'!BU45</f>
        <v>4.1928352211785036</v>
      </c>
      <c r="BD48" s="137">
        <f>'[1]emploi direct_13'!BV45</f>
        <v>5.3802093072503387</v>
      </c>
      <c r="BE48" s="137">
        <f>'[1]emploi direct_13'!BW45</f>
        <v>1.1223632224726998</v>
      </c>
      <c r="BF48" s="137">
        <f>'[1]emploi direct_13'!BX45</f>
        <v>1.6440988681653668</v>
      </c>
      <c r="BG48" s="137">
        <f>'[1]emploi direct_13'!BY45</f>
        <v>2.8454878970331832</v>
      </c>
      <c r="BH48" s="137">
        <f>'[1]emploi direct_13'!BZ45</f>
        <v>0.91746086822996897</v>
      </c>
      <c r="BI48" s="137">
        <f>'[1]emploi direct_13'!CA45</f>
        <v>2.6072568678589647</v>
      </c>
      <c r="BJ48" s="136" t="e">
        <f>'[1]emploi direct_13'!CB45</f>
        <v>#DIV/0!</v>
      </c>
      <c r="BL48" s="69" t="str">
        <f t="shared" si="2"/>
        <v>2010T3</v>
      </c>
      <c r="BM48" s="74">
        <f>'[1]emploi direct_13'!CD45</f>
        <v>2872.2684003274771</v>
      </c>
      <c r="BN48" s="106">
        <f>'[1]emploi direct_13'!CE45</f>
        <v>0</v>
      </c>
      <c r="BO48" s="101">
        <f>'[1]emploi direct_13'!CF45</f>
        <v>-2032.2945149863226</v>
      </c>
      <c r="BP48" s="75">
        <f>'[1]emploi direct_13'!CG45</f>
        <v>-15.791708726328579</v>
      </c>
      <c r="BQ48" s="75">
        <f>'[1]emploi direct_13'!CH45</f>
        <v>136.35895761563006</v>
      </c>
      <c r="BR48" s="75">
        <f>'[1]emploi direct_13'!CI45</f>
        <v>-490.07439123577205</v>
      </c>
      <c r="BS48" s="75">
        <f>'[1]emploi direct_13'!CJ45</f>
        <v>23.506704665007419</v>
      </c>
      <c r="BT48" s="76">
        <f>'[1]emploi direct_13'!CK45</f>
        <v>-1686.2940773048686</v>
      </c>
      <c r="BU48" s="103">
        <f>'[1]emploi direct_13'!CL45</f>
        <v>-1014.5340606383033</v>
      </c>
      <c r="BV48" s="101">
        <f>'[1]emploi direct_13'!CM45</f>
        <v>5919.0969759520958</v>
      </c>
      <c r="BW48" s="75">
        <f>'[1]emploi direct_13'!CN45</f>
        <v>-668.65074285349692</v>
      </c>
      <c r="BX48" s="75">
        <f>'[1]emploi direct_13'!CO45</f>
        <v>2301.2336339751564</v>
      </c>
      <c r="BY48" s="75">
        <f>'[1]emploi direct_13'!CP45</f>
        <v>1663.1039241080471</v>
      </c>
      <c r="BZ48" s="75">
        <f>'[1]emploi direct_13'!CQ45</f>
        <v>200.74484160580323</v>
      </c>
      <c r="CA48" s="75">
        <f>'[1]emploi direct_13'!CR45</f>
        <v>370.14279375233309</v>
      </c>
      <c r="CB48" s="75">
        <f>'[1]emploi direct_13'!CS45</f>
        <v>231.97829471224577</v>
      </c>
      <c r="CC48" s="75">
        <f>'[1]emploi direct_13'!CT45</f>
        <v>813.59314405223995</v>
      </c>
      <c r="CD48" s="75">
        <f>'[1]emploi direct_13'!CU45</f>
        <v>1006.9510865997072</v>
      </c>
      <c r="CE48" s="101">
        <f>'[1]emploi direct_13'!CV45</f>
        <v>0</v>
      </c>
    </row>
    <row r="49" spans="1:83" ht="12.75" customHeight="1">
      <c r="A49" s="117" t="str">
        <f>Paca!A49</f>
        <v>2010T4</v>
      </c>
      <c r="B49" s="146">
        <f>'[1]emploi direct_13'!V46</f>
        <v>52.791552339943038</v>
      </c>
      <c r="C49" s="141"/>
      <c r="D49" s="142">
        <f>'[1]emploi direct_13'!X46</f>
        <v>-0.64106515445961909</v>
      </c>
      <c r="E49" s="143">
        <f>'[1]emploi direct_13'!Y46</f>
        <v>-1.3062989533862979E-2</v>
      </c>
      <c r="F49" s="143">
        <f>'[1]emploi direct_13'!Z46</f>
        <v>-1.8499229120414906</v>
      </c>
      <c r="G49" s="143">
        <f>'[1]emploi direct_13'!AA46</f>
        <v>-0.78267283798333365</v>
      </c>
      <c r="H49" s="143">
        <f>'[1]emploi direct_13'!AB46</f>
        <v>-0.34105752016947433</v>
      </c>
      <c r="I49" s="144">
        <f>'[1]emploi direct_13'!AC46</f>
        <v>-0.29292908241632665</v>
      </c>
      <c r="J49" s="145">
        <f>'[1]emploi direct_13'!AD46</f>
        <v>-0.28537381946271978</v>
      </c>
      <c r="K49" s="142">
        <f>'[1]emploi direct_13'!AE46</f>
        <v>-0.93452464564527382</v>
      </c>
      <c r="L49" s="143">
        <f>'[1]emploi direct_13'!AF46</f>
        <v>0.16833091380143994</v>
      </c>
      <c r="M49" s="143">
        <f>'[1]emploi direct_13'!AG46</f>
        <v>-1.5473380499473666</v>
      </c>
      <c r="N49" s="143">
        <f>'[1]emploi direct_13'!AH46</f>
        <v>1.4482388551328995E-2</v>
      </c>
      <c r="O49" s="143">
        <f>'[1]emploi direct_13'!AI46</f>
        <v>-0.61953018577286523</v>
      </c>
      <c r="P49" s="143">
        <f>'[1]emploi direct_13'!AJ46</f>
        <v>-4.4203117976748807E-2</v>
      </c>
      <c r="Q49" s="143">
        <f>'[1]emploi direct_13'!AK46</f>
        <v>0.74043918471469183</v>
      </c>
      <c r="R49" s="143">
        <f>'[1]emploi direct_13'!AL46</f>
        <v>-1.9982120629913003</v>
      </c>
      <c r="S49" s="143">
        <f>'[1]emploi direct_13'!AM46</f>
        <v>-2.0453439450651811</v>
      </c>
      <c r="T49" s="142" t="e">
        <f>'[1]emploi direct_13'!AN46</f>
        <v>#DIV/0!</v>
      </c>
      <c r="V49" s="95" t="str">
        <f t="shared" si="0"/>
        <v>2010T4</v>
      </c>
      <c r="W49" s="92">
        <f>'[1]emploi direct_13'!AP46</f>
        <v>254433.37440898863</v>
      </c>
      <c r="X49" s="108">
        <f>'[1]emploi direct_13'!AQ46</f>
        <v>5983.9312034018985</v>
      </c>
      <c r="Y49" s="100">
        <f>'[1]emploi direct_13'!AR46</f>
        <v>-490.82029489602428</v>
      </c>
      <c r="Z49" s="93">
        <f>'[1]emploi direct_13'!AS46</f>
        <v>-1.444907383816826</v>
      </c>
      <c r="AA49" s="93">
        <f>'[1]emploi direct_13'!AT46</f>
        <v>-291.34272424994379</v>
      </c>
      <c r="AB49" s="93">
        <f>'[1]emploi direct_13'!AU46</f>
        <v>-76.695014551463828</v>
      </c>
      <c r="AC49" s="93">
        <f>'[1]emploi direct_13'!AV46</f>
        <v>-30.473990935179245</v>
      </c>
      <c r="AD49" s="94">
        <f>'[1]emploi direct_13'!AW46</f>
        <v>-90.863657775618776</v>
      </c>
      <c r="AE49" s="102">
        <f>'[1]emploi direct_13'!AX46</f>
        <v>-124.30578254626744</v>
      </c>
      <c r="AF49" s="100">
        <f>'[1]emploi direct_13'!AY46</f>
        <v>-3381.4496294460841</v>
      </c>
      <c r="AG49" s="93">
        <f>'[1]emploi direct_13'!AZ46</f>
        <v>157.55852205595875</v>
      </c>
      <c r="AH49" s="93">
        <f>'[1]emploi direct_13'!BA46</f>
        <v>-884.86288460256037</v>
      </c>
      <c r="AI49" s="93">
        <f>'[1]emploi direct_13'!BB46</f>
        <v>4.7175821201017243</v>
      </c>
      <c r="AJ49" s="93">
        <f>'[1]emploi direct_13'!BC46</f>
        <v>-112.0522674409367</v>
      </c>
      <c r="AK49" s="93">
        <f>'[1]emploi direct_13'!BD46</f>
        <v>-10.115245848603081</v>
      </c>
      <c r="AL49" s="93">
        <f>'[1]emploi direct_13'!BE46</f>
        <v>62.081935120837443</v>
      </c>
      <c r="AM49" s="93">
        <f>'[1]emploi direct_13'!BF46</f>
        <v>-1788.2474808427505</v>
      </c>
      <c r="AN49" s="93">
        <f>'[1]emploi direct_13'!BG46</f>
        <v>-810.52979000809864</v>
      </c>
      <c r="AO49" s="100">
        <f>'[1]emploi direct_13'!BH46</f>
        <v>252446.01891247509</v>
      </c>
      <c r="AQ49" s="95" t="str">
        <f t="shared" si="1"/>
        <v>2010T4</v>
      </c>
      <c r="AR49" s="140">
        <f>'[1]emploi direct_13'!BJ46</f>
        <v>53.248680122638724</v>
      </c>
      <c r="AS49" s="141" t="e">
        <f>'[1]emploi direct_13'!BK46</f>
        <v>#DIV/0!</v>
      </c>
      <c r="AT49" s="147">
        <f>'[1]emploi direct_13'!BL46</f>
        <v>-2.566847581852516</v>
      </c>
      <c r="AU49" s="148">
        <f>'[1]emploi direct_13'!BM46</f>
        <v>-0.21546268802439261</v>
      </c>
      <c r="AV49" s="148">
        <f>'[1]emploi direct_13'!BN46</f>
        <v>-1.9740533431195528</v>
      </c>
      <c r="AW49" s="148">
        <f>'[1]emploi direct_13'!BO46</f>
        <v>-3.4093411429929166</v>
      </c>
      <c r="AX49" s="148">
        <f>'[1]emploi direct_13'!BP46</f>
        <v>-1.5188410049393197</v>
      </c>
      <c r="AY49" s="149">
        <f>'[1]emploi direct_13'!BQ46</f>
        <v>-3.7003803035480454</v>
      </c>
      <c r="AZ49" s="150">
        <f>'[1]emploi direct_13'!BR46</f>
        <v>-1.9465029194660866</v>
      </c>
      <c r="BA49" s="147">
        <f>'[1]emploi direct_13'!BS46</f>
        <v>8.583359540956792E-2</v>
      </c>
      <c r="BB49" s="148">
        <f>'[1]emploi direct_13'!BT46</f>
        <v>-0.66944905873066451</v>
      </c>
      <c r="BC49" s="148">
        <f>'[1]emploi direct_13'!BU46</f>
        <v>1.5171392955112717</v>
      </c>
      <c r="BD49" s="148">
        <f>'[1]emploi direct_13'!BV46</f>
        <v>2.8126030007416869</v>
      </c>
      <c r="BE49" s="148">
        <f>'[1]emploi direct_13'!BW46</f>
        <v>1.0366455476440883</v>
      </c>
      <c r="BF49" s="148">
        <f>'[1]emploi direct_13'!BX46</f>
        <v>1.3404207906980936</v>
      </c>
      <c r="BG49" s="148">
        <f>'[1]emploi direct_13'!BY46</f>
        <v>2.6521871290560384</v>
      </c>
      <c r="BH49" s="148">
        <f>'[1]emploi direct_13'!BZ46</f>
        <v>-1.6580996557710059</v>
      </c>
      <c r="BI49" s="148">
        <f>'[1]emploi direct_13'!CA46</f>
        <v>-5.1022358045926808E-2</v>
      </c>
      <c r="BJ49" s="147" t="e">
        <f>'[1]emploi direct_13'!CB46</f>
        <v>#DIV/0!</v>
      </c>
      <c r="BL49" s="117" t="str">
        <f t="shared" si="2"/>
        <v>2010T4</v>
      </c>
      <c r="BM49" s="110">
        <f>'[1]emploi direct_13'!CD46</f>
        <v>255871.01563905308</v>
      </c>
      <c r="BN49" s="111">
        <f>'[1]emploi direct_13'!CE46</f>
        <v>5983.9312034018985</v>
      </c>
      <c r="BO49" s="112">
        <f>'[1]emploi direct_13'!CF46</f>
        <v>-2004.1055697038391</v>
      </c>
      <c r="BP49" s="113">
        <f>'[1]emploi direct_13'!CG46</f>
        <v>-23.880835756759552</v>
      </c>
      <c r="BQ49" s="113">
        <f>'[1]emploi direct_13'!CH46</f>
        <v>-311.28559910800686</v>
      </c>
      <c r="BR49" s="113">
        <f>'[1]emploi direct_13'!CI46</f>
        <v>-343.17032517802909</v>
      </c>
      <c r="BS49" s="113">
        <f>'[1]emploi direct_13'!CJ46</f>
        <v>-137.33370634654057</v>
      </c>
      <c r="BT49" s="114">
        <f>'[1]emploi direct_13'!CK46</f>
        <v>-1188.4351033145031</v>
      </c>
      <c r="BU49" s="116">
        <f>'[1]emploi direct_13'!CL46</f>
        <v>-862.23975237013656</v>
      </c>
      <c r="BV49" s="112">
        <f>'[1]emploi direct_13'!CM46</f>
        <v>307.4108452500077</v>
      </c>
      <c r="BW49" s="113">
        <f>'[1]emploi direct_13'!CN46</f>
        <v>-631.89241971305455</v>
      </c>
      <c r="BX49" s="113">
        <f>'[1]emploi direct_13'!CO46</f>
        <v>841.40351705682406</v>
      </c>
      <c r="BY49" s="113">
        <f>'[1]emploi direct_13'!CP46</f>
        <v>891.25965255479605</v>
      </c>
      <c r="BZ49" s="113">
        <f>'[1]emploi direct_13'!CQ46</f>
        <v>184.42109262234953</v>
      </c>
      <c r="CA49" s="113">
        <f>'[1]emploi direct_13'!CR46</f>
        <v>302.54499734256387</v>
      </c>
      <c r="CB49" s="113">
        <f>'[1]emploi direct_13'!CS46</f>
        <v>218.23060047980289</v>
      </c>
      <c r="CC49" s="113">
        <f>'[1]emploi direct_13'!CT46</f>
        <v>-1478.7408737721707</v>
      </c>
      <c r="CD49" s="113">
        <f>'[1]emploi direct_13'!CU46</f>
        <v>-19.815721321152523</v>
      </c>
      <c r="CE49" s="112">
        <f>'[1]emploi direct_13'!CV46</f>
        <v>252446.01891247509</v>
      </c>
    </row>
    <row r="50" spans="1:83" ht="12.75" customHeight="1">
      <c r="A50" s="69" t="str">
        <f>Paca!A50</f>
        <v>2011T1</v>
      </c>
      <c r="B50" s="134">
        <f>'[1]emploi direct_13'!V47</f>
        <v>0.35555872368653318</v>
      </c>
      <c r="C50" s="135">
        <f>'[1]emploi direct_13'!W47</f>
        <v>-5.9997893659299306</v>
      </c>
      <c r="D50" s="136">
        <f>'[1]emploi direct_13'!X47</f>
        <v>0.24415648180855509</v>
      </c>
      <c r="E50" s="137">
        <f>'[1]emploi direct_13'!Y47</f>
        <v>-0.56650039177045253</v>
      </c>
      <c r="F50" s="137">
        <f>'[1]emploi direct_13'!Z47</f>
        <v>1.3482361163400292</v>
      </c>
      <c r="G50" s="137">
        <f>'[1]emploi direct_13'!AA47</f>
        <v>0.29560499779737182</v>
      </c>
      <c r="H50" s="137">
        <f>'[1]emploi direct_13'!AB47</f>
        <v>-0.13320390446803776</v>
      </c>
      <c r="I50" s="138">
        <f>'[1]emploi direct_13'!AC47</f>
        <v>7.4707087665482064E-2</v>
      </c>
      <c r="J50" s="139">
        <f>'[1]emploi direct_13'!AD47</f>
        <v>-0.54522116035178314</v>
      </c>
      <c r="K50" s="136">
        <f>'[1]emploi direct_13'!AE47</f>
        <v>0.64029975131638661</v>
      </c>
      <c r="L50" s="137">
        <f>'[1]emploi direct_13'!AF47</f>
        <v>0.24219083925531848</v>
      </c>
      <c r="M50" s="137">
        <f>'[1]emploi direct_13'!AG47</f>
        <v>0.70348548418657231</v>
      </c>
      <c r="N50" s="137">
        <f>'[1]emploi direct_13'!AH47</f>
        <v>0.11434499995908176</v>
      </c>
      <c r="O50" s="137">
        <f>'[1]emploi direct_13'!AI47</f>
        <v>2.8530097202080995</v>
      </c>
      <c r="P50" s="137">
        <f>'[1]emploi direct_13'!AJ47</f>
        <v>0.38235531158159475</v>
      </c>
      <c r="Q50" s="137">
        <f>'[1]emploi direct_13'!AK47</f>
        <v>-2.3705752574261552</v>
      </c>
      <c r="R50" s="137">
        <f>'[1]emploi direct_13'!AL47</f>
        <v>1.8331956445562403</v>
      </c>
      <c r="S50" s="137">
        <f>'[1]emploi direct_13'!AM47</f>
        <v>-0.96101729420449145</v>
      </c>
      <c r="T50" s="136">
        <f>'[1]emploi direct_13'!AN47</f>
        <v>0.29044710468695278</v>
      </c>
      <c r="V50" s="69" t="str">
        <f t="shared" si="0"/>
        <v>2011T1</v>
      </c>
      <c r="W50" s="74">
        <f>'[1]emploi direct_13'!AP47</f>
        <v>2618.3055541872745</v>
      </c>
      <c r="X50" s="106">
        <f>'[1]emploi direct_13'!AQ47</f>
        <v>-359.02326800626997</v>
      </c>
      <c r="Y50" s="101">
        <f>'[1]emploi direct_13'!AR47</f>
        <v>185.73575962455652</v>
      </c>
      <c r="Z50" s="75">
        <f>'[1]emploi direct_13'!AS47</f>
        <v>-62.652861430346093</v>
      </c>
      <c r="AA50" s="75">
        <f>'[1]emploi direct_13'!AT47</f>
        <v>208.40452641080265</v>
      </c>
      <c r="AB50" s="75">
        <f>'[1]emploi direct_13'!AU47</f>
        <v>28.739960548513409</v>
      </c>
      <c r="AC50" s="75">
        <f>'[1]emploi direct_13'!AV47</f>
        <v>-11.86137218813019</v>
      </c>
      <c r="AD50" s="76">
        <f>'[1]emploi direct_13'!AW47</f>
        <v>23.105506283718569</v>
      </c>
      <c r="AE50" s="103">
        <f>'[1]emploi direct_13'!AX47</f>
        <v>-236.81476270340499</v>
      </c>
      <c r="AF50" s="101">
        <f>'[1]emploi direct_13'!AY47</f>
        <v>2295.1856724437675</v>
      </c>
      <c r="AG50" s="75">
        <f>'[1]emploi direct_13'!AZ47</f>
        <v>227.07334979104053</v>
      </c>
      <c r="AH50" s="75">
        <f>'[1]emploi direct_13'!BA47</f>
        <v>396.07130331954977</v>
      </c>
      <c r="AI50" s="75">
        <f>'[1]emploi direct_13'!BB47</f>
        <v>37.252836301548086</v>
      </c>
      <c r="AJ50" s="75">
        <f>'[1]emploi direct_13'!BC47</f>
        <v>512.81707157591154</v>
      </c>
      <c r="AK50" s="75">
        <f>'[1]emploi direct_13'!BD47</f>
        <v>87.457820791343693</v>
      </c>
      <c r="AL50" s="75">
        <f>'[1]emploi direct_13'!BE47</f>
        <v>-200.23197852564772</v>
      </c>
      <c r="AM50" s="75">
        <f>'[1]emploi direct_13'!BF47</f>
        <v>1607.7882899374672</v>
      </c>
      <c r="AN50" s="75">
        <f>'[1]emploi direct_13'!BG47</f>
        <v>-373.0430207475074</v>
      </c>
      <c r="AO50" s="101">
        <f>'[1]emploi direct_13'!BH47</f>
        <v>733.22215282873367</v>
      </c>
      <c r="AQ50" s="69" t="str">
        <f t="shared" si="1"/>
        <v>2011T1</v>
      </c>
      <c r="AR50" s="134">
        <f>'[1]emploi direct_13'!BJ47</f>
        <v>53.450143155179688</v>
      </c>
      <c r="AS50" s="135" t="e">
        <f>'[1]emploi direct_13'!BK47</f>
        <v>#DIV/0!</v>
      </c>
      <c r="AT50" s="136">
        <f>'[1]emploi direct_13'!BL47</f>
        <v>-0.8448482315308703</v>
      </c>
      <c r="AU50" s="137">
        <f>'[1]emploi direct_13'!BM47</f>
        <v>-0.18668610975199895</v>
      </c>
      <c r="AV50" s="137">
        <f>'[1]emploi direct_13'!BN47</f>
        <v>1.1825801404500513</v>
      </c>
      <c r="AW50" s="137">
        <f>'[1]emploi direct_13'!BO47</f>
        <v>-2.6492668369486494</v>
      </c>
      <c r="AX50" s="137">
        <f>'[1]emploi direct_13'!BP47</f>
        <v>-9.6071417008347648E-2</v>
      </c>
      <c r="AY50" s="138">
        <f>'[1]emploi direct_13'!BQ47</f>
        <v>-1.7096696653893351</v>
      </c>
      <c r="AZ50" s="139">
        <f>'[1]emploi direct_13'!BR47</f>
        <v>-2.0148677957068539</v>
      </c>
      <c r="BA50" s="136">
        <f>'[1]emploi direct_13'!BS47</f>
        <v>4.0982446366211178E-2</v>
      </c>
      <c r="BB50" s="137">
        <f>'[1]emploi direct_13'!BT47</f>
        <v>-1.0446145232626991</v>
      </c>
      <c r="BC50" s="137">
        <f>'[1]emploi direct_13'!BU47</f>
        <v>1.936457131733138</v>
      </c>
      <c r="BD50" s="137">
        <f>'[1]emploi direct_13'!BV47</f>
        <v>1.9892551279210746</v>
      </c>
      <c r="BE50" s="137">
        <f>'[1]emploi direct_13'!BW47</f>
        <v>3.7606360320363574</v>
      </c>
      <c r="BF50" s="137">
        <f>'[1]emploi direct_13'!BX47</f>
        <v>0.76532340029580315</v>
      </c>
      <c r="BG50" s="137">
        <f>'[1]emploi direct_13'!BY47</f>
        <v>-1.2418415591141874</v>
      </c>
      <c r="BH50" s="137">
        <f>'[1]emploi direct_13'!BZ47</f>
        <v>-0.83975429656072409</v>
      </c>
      <c r="BI50" s="137">
        <f>'[1]emploi direct_13'!CA47</f>
        <v>-1.4299102369336292</v>
      </c>
      <c r="BJ50" s="136" t="e">
        <f>'[1]emploi direct_13'!CB47</f>
        <v>#DIV/0!</v>
      </c>
      <c r="BL50" s="69" t="str">
        <f t="shared" si="2"/>
        <v>2011T1</v>
      </c>
      <c r="BM50" s="74">
        <f>'[1]emploi direct_13'!CD47</f>
        <v>257413.90110968612</v>
      </c>
      <c r="BN50" s="106">
        <f>'[1]emploi direct_13'!CE47</f>
        <v>5624.9079353956286</v>
      </c>
      <c r="BO50" s="101">
        <f>'[1]emploi direct_13'!CF47</f>
        <v>-649.75517849999596</v>
      </c>
      <c r="BP50" s="75">
        <f>'[1]emploi direct_13'!CG47</f>
        <v>-20.568231505238145</v>
      </c>
      <c r="BQ50" s="75">
        <f>'[1]emploi direct_13'!CH47</f>
        <v>183.09741667989329</v>
      </c>
      <c r="BR50" s="75">
        <f>'[1]emploi direct_13'!CI47</f>
        <v>-265.3644700060886</v>
      </c>
      <c r="BS50" s="75">
        <f>'[1]emploi direct_13'!CJ47</f>
        <v>-8.5516659012737364</v>
      </c>
      <c r="BT50" s="76">
        <f>'[1]emploi direct_13'!CK47</f>
        <v>-538.36822776728513</v>
      </c>
      <c r="BU50" s="103">
        <f>'[1]emploi direct_13'!CL47</f>
        <v>-888.27634724676318</v>
      </c>
      <c r="BV50" s="101">
        <f>'[1]emploi direct_13'!CM47</f>
        <v>147.7836347334669</v>
      </c>
      <c r="BW50" s="75">
        <f>'[1]emploi direct_13'!CN47</f>
        <v>-992.14609868172556</v>
      </c>
      <c r="BX50" s="75">
        <f>'[1]emploi direct_13'!CO47</f>
        <v>1077.0629607707888</v>
      </c>
      <c r="BY50" s="75">
        <f>'[1]emploi direct_13'!CP47</f>
        <v>636.17198755362188</v>
      </c>
      <c r="BZ50" s="75">
        <f>'[1]emploi direct_13'!CQ47</f>
        <v>670.04644194262801</v>
      </c>
      <c r="CA50" s="75">
        <f>'[1]emploi direct_13'!CR47</f>
        <v>174.39048875485605</v>
      </c>
      <c r="CB50" s="75">
        <f>'[1]emploi direct_13'!CS47</f>
        <v>-103.69400021287402</v>
      </c>
      <c r="CC50" s="75">
        <f>'[1]emploi direct_13'!CT47</f>
        <v>-756.35217042485601</v>
      </c>
      <c r="CD50" s="75">
        <f>'[1]emploi direct_13'!CU47</f>
        <v>-557.69597496908682</v>
      </c>
      <c r="CE50" s="101">
        <f>'[1]emploi direct_13'!CV47</f>
        <v>253179.24106530382</v>
      </c>
    </row>
    <row r="51" spans="1:83" ht="12.75" customHeight="1">
      <c r="A51" s="69" t="str">
        <f>Paca!A51</f>
        <v>2011T2</v>
      </c>
      <c r="B51" s="134">
        <f>'[1]emploi direct_13'!V48</f>
        <v>3.2333488372549013E-2</v>
      </c>
      <c r="C51" s="135">
        <f>'[1]emploi direct_13'!W48</f>
        <v>-4.9288924356443271</v>
      </c>
      <c r="D51" s="136">
        <f>'[1]emploi direct_13'!X48</f>
        <v>0.56681337144848243</v>
      </c>
      <c r="E51" s="137">
        <f>'[1]emploi direct_13'!Y48</f>
        <v>-0.82899593677180361</v>
      </c>
      <c r="F51" s="137">
        <f>'[1]emploi direct_13'!Z48</f>
        <v>-2.5215310109047318</v>
      </c>
      <c r="G51" s="137">
        <f>'[1]emploi direct_13'!AA48</f>
        <v>0.59277187551993737</v>
      </c>
      <c r="H51" s="137">
        <f>'[1]emploi direct_13'!AB48</f>
        <v>0.6592443665388803</v>
      </c>
      <c r="I51" s="138">
        <f>'[1]emploi direct_13'!AC48</f>
        <v>2.5911754548012977</v>
      </c>
      <c r="J51" s="139">
        <f>'[1]emploi direct_13'!AD48</f>
        <v>1.2223890344259081</v>
      </c>
      <c r="K51" s="136">
        <f>'[1]emploi direct_13'!AE48</f>
        <v>-9.4503903961207225E-2</v>
      </c>
      <c r="L51" s="137">
        <f>'[1]emploi direct_13'!AF48</f>
        <v>-5.4421595005804679E-2</v>
      </c>
      <c r="M51" s="137">
        <f>'[1]emploi direct_13'!AG48</f>
        <v>-1.1472232139672078</v>
      </c>
      <c r="N51" s="137">
        <f>'[1]emploi direct_13'!AH48</f>
        <v>0.77581749814592538</v>
      </c>
      <c r="O51" s="137">
        <f>'[1]emploi direct_13'!AI48</f>
        <v>0.53191437285875498</v>
      </c>
      <c r="P51" s="137">
        <f>'[1]emploi direct_13'!AJ48</f>
        <v>0.10635140674093435</v>
      </c>
      <c r="Q51" s="137">
        <f>'[1]emploi direct_13'!AK48</f>
        <v>1.9219652219932826</v>
      </c>
      <c r="R51" s="137">
        <f>'[1]emploi direct_13'!AL48</f>
        <v>0.22070678429015889</v>
      </c>
      <c r="S51" s="137">
        <f>'[1]emploi direct_13'!AM48</f>
        <v>-0.96435234849285845</v>
      </c>
      <c r="T51" s="136">
        <f>'[1]emploi direct_13'!AN48</f>
        <v>-4.0749953445806675E-2</v>
      </c>
      <c r="V51" s="69" t="str">
        <f t="shared" si="0"/>
        <v>2011T2</v>
      </c>
      <c r="W51" s="74">
        <f>'[1]emploi direct_13'!AP48</f>
        <v>238.94777099287603</v>
      </c>
      <c r="X51" s="106">
        <f>'[1]emploi direct_13'!AQ48</f>
        <v>-277.24566173967287</v>
      </c>
      <c r="Y51" s="101">
        <f>'[1]emploi direct_13'!AR48</f>
        <v>432.24145924497861</v>
      </c>
      <c r="Z51" s="75">
        <f>'[1]emploi direct_13'!AS48</f>
        <v>-91.164514355961728</v>
      </c>
      <c r="AA51" s="75">
        <f>'[1]emploi direct_13'!AT48</f>
        <v>-395.02237771963519</v>
      </c>
      <c r="AB51" s="75">
        <f>'[1]emploi direct_13'!AU48</f>
        <v>57.802136032343697</v>
      </c>
      <c r="AC51" s="75">
        <f>'[1]emploi direct_13'!AV48</f>
        <v>58.625360039695806</v>
      </c>
      <c r="AD51" s="76">
        <f>'[1]emploi direct_13'!AW48</f>
        <v>802.00085524853785</v>
      </c>
      <c r="AE51" s="103">
        <f>'[1]emploi direct_13'!AX48</f>
        <v>528.04528712144383</v>
      </c>
      <c r="AF51" s="101">
        <f>'[1]emploi direct_13'!AY48</f>
        <v>-340.92289076530142</v>
      </c>
      <c r="AG51" s="75">
        <f>'[1]emploi direct_13'!AZ48</f>
        <v>-51.148190078311018</v>
      </c>
      <c r="AH51" s="75">
        <f>'[1]emploi direct_13'!BA48</f>
        <v>-650.44512874050997</v>
      </c>
      <c r="AI51" s="75">
        <f>'[1]emploi direct_13'!BB48</f>
        <v>253.04516661911475</v>
      </c>
      <c r="AJ51" s="75">
        <f>'[1]emploi direct_13'!BC48</f>
        <v>98.337226039853704</v>
      </c>
      <c r="AK51" s="75">
        <f>'[1]emploi direct_13'!BD48</f>
        <v>24.419240060702577</v>
      </c>
      <c r="AL51" s="75">
        <f>'[1]emploi direct_13'!BE48</f>
        <v>158.49148942148895</v>
      </c>
      <c r="AM51" s="75">
        <f>'[1]emploi direct_13'!BF48</f>
        <v>197.1174626868451</v>
      </c>
      <c r="AN51" s="75">
        <f>'[1]emploi direct_13'!BG48</f>
        <v>-370.74015677448915</v>
      </c>
      <c r="AO51" s="101">
        <f>'[1]emploi direct_13'!BH48</f>
        <v>-103.17042286857031</v>
      </c>
      <c r="AQ51" s="69" t="str">
        <f t="shared" si="1"/>
        <v>2011T2</v>
      </c>
      <c r="AR51" s="134">
        <f>'[1]emploi direct_13'!BJ48</f>
        <v>53.546411139340996</v>
      </c>
      <c r="AS51" s="135" t="e">
        <f>'[1]emploi direct_13'!BK48</f>
        <v>#DIV/0!</v>
      </c>
      <c r="AT51" s="136">
        <f>'[1]emploi direct_13'!BL48</f>
        <v>0.30756344174203143</v>
      </c>
      <c r="AU51" s="137">
        <f>'[1]emploi direct_13'!BM48</f>
        <v>-1.27361552862848</v>
      </c>
      <c r="AV51" s="137">
        <f>'[1]emploi direct_13'!BN48</f>
        <v>-2.2059958519650258</v>
      </c>
      <c r="AW51" s="137">
        <f>'[1]emploi direct_13'!BO48</f>
        <v>-5.8668633882430488E-2</v>
      </c>
      <c r="AX51" s="137">
        <f>'[1]emploi direct_13'!BP48</f>
        <v>0.88394224726071613</v>
      </c>
      <c r="AY51" s="138">
        <f>'[1]emploi direct_13'!BQ48</f>
        <v>2.0820689965687089</v>
      </c>
      <c r="AZ51" s="139">
        <f>'[1]emploi direct_13'!BR48</f>
        <v>-0.12513050575939655</v>
      </c>
      <c r="BA51" s="136">
        <f>'[1]emploi direct_13'!BS48</f>
        <v>-0.22283891799685929</v>
      </c>
      <c r="BB51" s="137">
        <f>'[1]emploi direct_13'!BT48</f>
        <v>-1.0053663489920095</v>
      </c>
      <c r="BC51" s="137">
        <f>'[1]emploi direct_13'!BU48</f>
        <v>-0.42166071298910257</v>
      </c>
      <c r="BD51" s="137">
        <f>'[1]emploi direct_13'!BV48</f>
        <v>1.4371029839479466</v>
      </c>
      <c r="BE51" s="137">
        <f>'[1]emploi direct_13'!BW48</f>
        <v>4.1930484403653434</v>
      </c>
      <c r="BF51" s="137">
        <f>'[1]emploi direct_13'!BX48</f>
        <v>0.50072242746059814</v>
      </c>
      <c r="BG51" s="137">
        <f>'[1]emploi direct_13'!BY48</f>
        <v>-6.1549334349775275E-2</v>
      </c>
      <c r="BH51" s="137">
        <f>'[1]emploi direct_13'!BZ48</f>
        <v>-0.31131040745314698</v>
      </c>
      <c r="BI51" s="137">
        <f>'[1]emploi direct_13'!CA48</f>
        <v>-1.6965141763495617</v>
      </c>
      <c r="BJ51" s="136" t="e">
        <f>'[1]emploi direct_13'!CB48</f>
        <v>#DIV/0!</v>
      </c>
      <c r="BL51" s="69" t="str">
        <f t="shared" si="2"/>
        <v>2011T2</v>
      </c>
      <c r="BM51" s="74">
        <f>'[1]emploi direct_13'!CD48</f>
        <v>257799.17288651364</v>
      </c>
      <c r="BN51" s="106">
        <f>'[1]emploi direct_13'!CE48</f>
        <v>5347.6622736559557</v>
      </c>
      <c r="BO51" s="101">
        <f>'[1]emploi direct_13'!CF48</f>
        <v>235.1484139229724</v>
      </c>
      <c r="BP51" s="75">
        <f>'[1]emploi direct_13'!CG48</f>
        <v>-140.69000466852049</v>
      </c>
      <c r="BQ51" s="75">
        <f>'[1]emploi direct_13'!CH48</f>
        <v>-344.47566523696514</v>
      </c>
      <c r="BR51" s="75">
        <f>'[1]emploi direct_13'!CI48</f>
        <v>-5.7581625180118863</v>
      </c>
      <c r="BS51" s="75">
        <f>'[1]emploi direct_13'!CJ48</f>
        <v>78.432238062750912</v>
      </c>
      <c r="BT51" s="76">
        <f>'[1]emploi direct_13'!CK48</f>
        <v>647.64000828372082</v>
      </c>
      <c r="BU51" s="103">
        <f>'[1]emploi direct_13'!CL48</f>
        <v>-54.782933474205493</v>
      </c>
      <c r="BV51" s="101">
        <f>'[1]emploi direct_13'!CM48</f>
        <v>-804.9255100262817</v>
      </c>
      <c r="BW51" s="75">
        <f>'[1]emploi direct_13'!CN48</f>
        <v>-953.97124003697536</v>
      </c>
      <c r="BX51" s="75">
        <f>'[1]emploi direct_13'!CO48</f>
        <v>-237.32848786077375</v>
      </c>
      <c r="BY51" s="75">
        <f>'[1]emploi direct_13'!CP48</f>
        <v>465.67814820603962</v>
      </c>
      <c r="BZ51" s="75">
        <f>'[1]emploi direct_13'!CQ48</f>
        <v>747.94784526856529</v>
      </c>
      <c r="CA51" s="75">
        <f>'[1]emploi direct_13'!CR48</f>
        <v>114.5192245948856</v>
      </c>
      <c r="CB51" s="75">
        <f>'[1]emploi direct_13'!CS48</f>
        <v>-5.1762942835393915</v>
      </c>
      <c r="CC51" s="75">
        <f>'[1]emploi direct_13'!CT48</f>
        <v>-279.52112202887656</v>
      </c>
      <c r="CD51" s="75">
        <f>'[1]emploi direct_13'!CU48</f>
        <v>-657.07358388563443</v>
      </c>
      <c r="CE51" s="101">
        <f>'[1]emploi direct_13'!CV48</f>
        <v>253076.07064243525</v>
      </c>
    </row>
    <row r="52" spans="1:83" ht="12.75" customHeight="1">
      <c r="A52" s="69" t="str">
        <f>Paca!A52</f>
        <v>2011T3</v>
      </c>
      <c r="B52" s="134">
        <f>'[1]emploi direct_13'!V49</f>
        <v>-0.27064947959486441</v>
      </c>
      <c r="C52" s="135">
        <f>'[1]emploi direct_13'!W49</f>
        <v>4.0702329131962589</v>
      </c>
      <c r="D52" s="136">
        <f>'[1]emploi direct_13'!X49</f>
        <v>-0.43248736257374132</v>
      </c>
      <c r="E52" s="137">
        <f>'[1]emploi direct_13'!Y49</f>
        <v>-0.4586747319501927</v>
      </c>
      <c r="F52" s="137">
        <f>'[1]emploi direct_13'!Z49</f>
        <v>-0.47454150923537108</v>
      </c>
      <c r="G52" s="137">
        <f>'[1]emploi direct_13'!AA49</f>
        <v>-0.46802357424087226</v>
      </c>
      <c r="H52" s="137">
        <f>'[1]emploi direct_13'!AB49</f>
        <v>2.0646518634014122</v>
      </c>
      <c r="I52" s="138">
        <f>'[1]emploi direct_13'!AC49</f>
        <v>-1.0962499021291205</v>
      </c>
      <c r="J52" s="139">
        <f>'[1]emploi direct_13'!AD49</f>
        <v>-0.96910476786065125</v>
      </c>
      <c r="K52" s="136">
        <f>'[1]emploi direct_13'!AE49</f>
        <v>-0.27716024614455881</v>
      </c>
      <c r="L52" s="137">
        <f>'[1]emploi direct_13'!AF49</f>
        <v>-4.3173008235186661E-2</v>
      </c>
      <c r="M52" s="137">
        <f>'[1]emploi direct_13'!AG49</f>
        <v>-0.98959329842556176</v>
      </c>
      <c r="N52" s="137">
        <f>'[1]emploi direct_13'!AH49</f>
        <v>-0.49723613820774615</v>
      </c>
      <c r="O52" s="137">
        <f>'[1]emploi direct_13'!AI49</f>
        <v>0.4644295634086415</v>
      </c>
      <c r="P52" s="137">
        <f>'[1]emploi direct_13'!AJ49</f>
        <v>-1.1499776845891319E-3</v>
      </c>
      <c r="Q52" s="137">
        <f>'[1]emploi direct_13'!AK49</f>
        <v>0.23599862711591868</v>
      </c>
      <c r="R52" s="137">
        <f>'[1]emploi direct_13'!AL49</f>
        <v>-8.9067780406359987E-2</v>
      </c>
      <c r="S52" s="137">
        <f>'[1]emploi direct_13'!AM49</f>
        <v>-0.69981486633261536</v>
      </c>
      <c r="T52" s="136">
        <f>'[1]emploi direct_13'!AN49</f>
        <v>-0.18338348960680317</v>
      </c>
      <c r="V52" s="69" t="str">
        <f t="shared" si="0"/>
        <v>2011T3</v>
      </c>
      <c r="W52" s="74">
        <f>'[1]emploi direct_13'!AP49</f>
        <v>-2000.7739203247475</v>
      </c>
      <c r="X52" s="106">
        <f>'[1]emploi direct_13'!AQ49</f>
        <v>217.6623099489243</v>
      </c>
      <c r="Y52" s="101">
        <f>'[1]emploi direct_13'!AR49</f>
        <v>-331.67630342685152</v>
      </c>
      <c r="Z52" s="75">
        <f>'[1]emploi direct_13'!AS49</f>
        <v>-50.02221827944777</v>
      </c>
      <c r="AA52" s="75">
        <f>'[1]emploi direct_13'!AT49</f>
        <v>-72.467001508144676</v>
      </c>
      <c r="AB52" s="75">
        <f>'[1]emploi direct_13'!AU49</f>
        <v>-45.908256776248891</v>
      </c>
      <c r="AC52" s="75">
        <f>'[1]emploi direct_13'!AV49</f>
        <v>184.8160116871677</v>
      </c>
      <c r="AD52" s="76">
        <f>'[1]emploi direct_13'!AW49</f>
        <v>-348.09483855017606</v>
      </c>
      <c r="AE52" s="103">
        <f>'[1]emploi direct_13'!AX49</f>
        <v>-423.74934406991088</v>
      </c>
      <c r="AF52" s="101">
        <f>'[1]emploi direct_13'!AY49</f>
        <v>-998.91085307305912</v>
      </c>
      <c r="AG52" s="75">
        <f>'[1]emploi direct_13'!AZ49</f>
        <v>-40.554112425685162</v>
      </c>
      <c r="AH52" s="75">
        <f>'[1]emploi direct_13'!BA49</f>
        <v>-554.63638683654426</v>
      </c>
      <c r="AI52" s="75">
        <f>'[1]emploi direct_13'!BB49</f>
        <v>-163.43967512767631</v>
      </c>
      <c r="AJ52" s="75">
        <f>'[1]emploi direct_13'!BC49</f>
        <v>86.317735327935225</v>
      </c>
      <c r="AK52" s="75">
        <f>'[1]emploi direct_13'!BD49</f>
        <v>-0.26432604102228652</v>
      </c>
      <c r="AL52" s="75">
        <f>'[1]emploi direct_13'!BE49</f>
        <v>19.83525040053064</v>
      </c>
      <c r="AM52" s="75">
        <f>'[1]emploi direct_13'!BF49</f>
        <v>-79.723711343933246</v>
      </c>
      <c r="AN52" s="75">
        <f>'[1]emploi direct_13'!BG49</f>
        <v>-266.44562702660915</v>
      </c>
      <c r="AO52" s="101">
        <f>'[1]emploi direct_13'!BH49</f>
        <v>-464.0997297038848</v>
      </c>
      <c r="AQ52" s="69" t="str">
        <f t="shared" si="1"/>
        <v>2011T3</v>
      </c>
      <c r="AR52" s="134">
        <f>'[1]emploi direct_13'!BJ49</f>
        <v>52.969260462686506</v>
      </c>
      <c r="AS52" s="135" t="e">
        <f>'[1]emploi direct_13'!BK49</f>
        <v>#DIV/0!</v>
      </c>
      <c r="AT52" s="136">
        <f>'[1]emploi direct_13'!BL49</f>
        <v>-0.26712474798340491</v>
      </c>
      <c r="AU52" s="137">
        <f>'[1]emploi direct_13'!BM49</f>
        <v>-1.8559177729560061</v>
      </c>
      <c r="AV52" s="137">
        <f>'[1]emploi direct_13'!BN49</f>
        <v>-3.4950197876299827</v>
      </c>
      <c r="AW52" s="137">
        <f>'[1]emploi direct_13'!BO49</f>
        <v>-0.36800438914050826</v>
      </c>
      <c r="AX52" s="137">
        <f>'[1]emploi direct_13'!BP49</f>
        <v>2.2507297036152396</v>
      </c>
      <c r="AY52" s="138">
        <f>'[1]emploi direct_13'!BQ49</f>
        <v>1.2448754826850594</v>
      </c>
      <c r="AZ52" s="139">
        <f>'[1]emploi direct_13'!BR49</f>
        <v>-0.58960264084254588</v>
      </c>
      <c r="BA52" s="136">
        <f>'[1]emploi direct_13'!BS49</f>
        <v>-0.67049589455229208</v>
      </c>
      <c r="BB52" s="137">
        <f>'[1]emploi direct_13'!BT49</f>
        <v>0.3129573789061979</v>
      </c>
      <c r="BC52" s="137">
        <f>'[1]emploi direct_13'!BU49</f>
        <v>-2.9620343899168011</v>
      </c>
      <c r="BD52" s="137">
        <f>'[1]emploi direct_13'!BV49</f>
        <v>0.40392162825000355</v>
      </c>
      <c r="BE52" s="137">
        <f>'[1]emploi direct_13'!BW49</f>
        <v>3.2367503519570073</v>
      </c>
      <c r="BF52" s="137">
        <f>'[1]emploi direct_13'!BX49</f>
        <v>0.44353894567668029</v>
      </c>
      <c r="BG52" s="137">
        <f>'[1]emploi direct_13'!BY49</f>
        <v>0.47917965639738824</v>
      </c>
      <c r="BH52" s="137">
        <f>'[1]emploi direct_13'!BZ49</f>
        <v>-7.0470180129644788E-2</v>
      </c>
      <c r="BI52" s="137">
        <f>'[1]emploi direct_13'!CA49</f>
        <v>-4.5946214595823047</v>
      </c>
      <c r="BJ52" s="136" t="e">
        <f>'[1]emploi direct_13'!CB49</f>
        <v>#DIV/0!</v>
      </c>
      <c r="BL52" s="69" t="str">
        <f t="shared" si="2"/>
        <v>2011T3</v>
      </c>
      <c r="BM52" s="74">
        <f>'[1]emploi direct_13'!CD49</f>
        <v>255289.85381384403</v>
      </c>
      <c r="BN52" s="106">
        <f>'[1]emploi direct_13'!CE49</f>
        <v>5565.32458360488</v>
      </c>
      <c r="BO52" s="101">
        <f>'[1]emploi direct_13'!CF49</f>
        <v>-204.51937945334066</v>
      </c>
      <c r="BP52" s="75">
        <f>'[1]emploi direct_13'!CG49</f>
        <v>-205.28450144957242</v>
      </c>
      <c r="BQ52" s="75">
        <f>'[1]emploi direct_13'!CH49</f>
        <v>-550.427577066921</v>
      </c>
      <c r="BR52" s="75">
        <f>'[1]emploi direct_13'!CI49</f>
        <v>-36.061174746855613</v>
      </c>
      <c r="BS52" s="75">
        <f>'[1]emploi direct_13'!CJ49</f>
        <v>201.10600860355407</v>
      </c>
      <c r="BT52" s="76">
        <f>'[1]emploi direct_13'!CK49</f>
        <v>386.14786520646157</v>
      </c>
      <c r="BU52" s="103">
        <f>'[1]emploi direct_13'!CL49</f>
        <v>-256.82460219813947</v>
      </c>
      <c r="BV52" s="101">
        <f>'[1]emploi direct_13'!CM49</f>
        <v>-2426.0977008406771</v>
      </c>
      <c r="BW52" s="75">
        <f>'[1]emploi direct_13'!CN49</f>
        <v>292.9295693430031</v>
      </c>
      <c r="BX52" s="75">
        <f>'[1]emploi direct_13'!CO49</f>
        <v>-1693.8730968600648</v>
      </c>
      <c r="BY52" s="75">
        <f>'[1]emploi direct_13'!CP49</f>
        <v>131.57590991308825</v>
      </c>
      <c r="BZ52" s="75">
        <f>'[1]emploi direct_13'!CQ49</f>
        <v>585.41976550276377</v>
      </c>
      <c r="CA52" s="75">
        <f>'[1]emploi direct_13'!CR49</f>
        <v>101.4974889624209</v>
      </c>
      <c r="CB52" s="75">
        <f>'[1]emploi direct_13'!CS49</f>
        <v>40.176696417209314</v>
      </c>
      <c r="CC52" s="75">
        <f>'[1]emploi direct_13'!CT49</f>
        <v>-63.065439562371466</v>
      </c>
      <c r="CD52" s="75">
        <f>'[1]emploi direct_13'!CU49</f>
        <v>-1820.7585945567043</v>
      </c>
      <c r="CE52" s="101">
        <f>'[1]emploi direct_13'!CV49</f>
        <v>252611.97091273137</v>
      </c>
    </row>
    <row r="53" spans="1:83" ht="12.75" customHeight="1">
      <c r="A53" s="69" t="str">
        <f>Paca!A53</f>
        <v>2011T4</v>
      </c>
      <c r="B53" s="134">
        <f>'[1]emploi direct_13'!V50</f>
        <v>0.30440520785040004</v>
      </c>
      <c r="C53" s="135">
        <f>'[1]emploi direct_13'!W50</f>
        <v>3.7151831057066209</v>
      </c>
      <c r="D53" s="136">
        <f>'[1]emploi direct_13'!X50</f>
        <v>0.51604420219595326</v>
      </c>
      <c r="E53" s="137">
        <f>'[1]emploi direct_13'!Y50</f>
        <v>-1.4156059715587976</v>
      </c>
      <c r="F53" s="137">
        <f>'[1]emploi direct_13'!Z50</f>
        <v>1.0538156749156924</v>
      </c>
      <c r="G53" s="137">
        <f>'[1]emploi direct_13'!AA50</f>
        <v>-1.0477291515082365</v>
      </c>
      <c r="H53" s="137">
        <f>'[1]emploi direct_13'!AB50</f>
        <v>3.0512130912697888</v>
      </c>
      <c r="I53" s="138">
        <f>'[1]emploi direct_13'!AC50</f>
        <v>0.67211872303680753</v>
      </c>
      <c r="J53" s="139">
        <f>'[1]emploi direct_13'!AD50</f>
        <v>0.70192814356113686</v>
      </c>
      <c r="K53" s="136">
        <f>'[1]emploi direct_13'!AE50</f>
        <v>0.37419962517515337</v>
      </c>
      <c r="L53" s="137">
        <f>'[1]emploi direct_13'!AF50</f>
        <v>0.24012890830413802</v>
      </c>
      <c r="M53" s="137">
        <f>'[1]emploi direct_13'!AG50</f>
        <v>1.4546154319738713</v>
      </c>
      <c r="N53" s="137">
        <f>'[1]emploi direct_13'!AH50</f>
        <v>-1.0978851128267353</v>
      </c>
      <c r="O53" s="137">
        <f>'[1]emploi direct_13'!AI50</f>
        <v>1.8695079152040384</v>
      </c>
      <c r="P53" s="137">
        <f>'[1]emploi direct_13'!AJ50</f>
        <v>0.72981002155165786</v>
      </c>
      <c r="Q53" s="137">
        <f>'[1]emploi direct_13'!AK50</f>
        <v>-1.4426365669474195</v>
      </c>
      <c r="R53" s="137">
        <f>'[1]emploi direct_13'!AL50</f>
        <v>-1.7612794046129032E-2</v>
      </c>
      <c r="S53" s="137">
        <f>'[1]emploi direct_13'!AM50</f>
        <v>0.77177948577251687</v>
      </c>
      <c r="T53" s="136">
        <f>'[1]emploi direct_13'!AN50</f>
        <v>-2.1557896270008037E-3</v>
      </c>
      <c r="V53" s="69" t="str">
        <f t="shared" ref="V53" si="3">A53</f>
        <v>2011T4</v>
      </c>
      <c r="W53" s="74">
        <f>'[1]emploi direct_13'!AP50</f>
        <v>2244.2223874027841</v>
      </c>
      <c r="X53" s="106">
        <f>'[1]emploi direct_13'!AQ50</f>
        <v>206.76199870782602</v>
      </c>
      <c r="Y53" s="101">
        <f>'[1]emploi direct_13'!AR50</f>
        <v>394.04478454770287</v>
      </c>
      <c r="Z53" s="75">
        <f>'[1]emploi direct_13'!AS50</f>
        <v>-153.67525261015726</v>
      </c>
      <c r="AA53" s="75">
        <f>'[1]emploi direct_13'!AT50</f>
        <v>160.16400707686807</v>
      </c>
      <c r="AB53" s="75">
        <f>'[1]emploi direct_13'!AU50</f>
        <v>-102.29036513264691</v>
      </c>
      <c r="AC53" s="75">
        <f>'[1]emploi direct_13'!AV50</f>
        <v>278.76654922314265</v>
      </c>
      <c r="AD53" s="76">
        <f>'[1]emploi direct_13'!AW50</f>
        <v>211.07984599049814</v>
      </c>
      <c r="AE53" s="103">
        <f>'[1]emploi direct_13'!AX50</f>
        <v>303.94966525048949</v>
      </c>
      <c r="AF53" s="101">
        <f>'[1]emploi direct_13'!AY50</f>
        <v>1344.9117215622682</v>
      </c>
      <c r="AG53" s="75">
        <f>'[1]emploi direct_13'!AZ50</f>
        <v>225.46518905383709</v>
      </c>
      <c r="AH53" s="75">
        <f>'[1]emploi direct_13'!BA50</f>
        <v>807.19906014497246</v>
      </c>
      <c r="AI53" s="75">
        <f>'[1]emploi direct_13'!BB50</f>
        <v>-359.07638631932423</v>
      </c>
      <c r="AJ53" s="75">
        <f>'[1]emploi direct_13'!BC50</f>
        <v>349.07585568157083</v>
      </c>
      <c r="AK53" s="75">
        <f>'[1]emploi direct_13'!BD50</f>
        <v>167.74723360628195</v>
      </c>
      <c r="AL53" s="75">
        <f>'[1]emploi direct_13'!BE50</f>
        <v>-121.53709975280981</v>
      </c>
      <c r="AM53" s="75">
        <f>'[1]emploi direct_13'!BF50</f>
        <v>-15.751000534030027</v>
      </c>
      <c r="AN53" s="75">
        <f>'[1]emploi direct_13'!BG50</f>
        <v>291.78886968171719</v>
      </c>
      <c r="AO53" s="101">
        <f>'[1]emploi direct_13'!BH50</f>
        <v>-5.4457826655125245</v>
      </c>
      <c r="AQ53" s="69" t="str">
        <f t="shared" ref="AQ53" si="4">V53</f>
        <v>2011T4</v>
      </c>
      <c r="AR53" s="134">
        <f>'[1]emploi direct_13'!BJ50</f>
        <v>0.42106681171139027</v>
      </c>
      <c r="AS53" s="135">
        <f>'[1]emploi direct_13'!BK50</f>
        <v>-3.5402248770633915</v>
      </c>
      <c r="AT53" s="136">
        <f>'[1]emploi direct_13'!BL50</f>
        <v>0.89433942531584876</v>
      </c>
      <c r="AU53" s="137">
        <f>'[1]emploi direct_13'!BM50</f>
        <v>-3.2326105477372691</v>
      </c>
      <c r="AV53" s="137">
        <f>'[1]emploi direct_13'!BN50</f>
        <v>-0.6399508647082941</v>
      </c>
      <c r="AW53" s="137">
        <f>'[1]emploi direct_13'!BO50</f>
        <v>-0.63416847782454822</v>
      </c>
      <c r="AX53" s="137">
        <f>'[1]emploi direct_13'!BP50</f>
        <v>5.7312216368102353</v>
      </c>
      <c r="AY53" s="138">
        <f>'[1]emploi direct_13'!BQ50</f>
        <v>2.2248074373475646</v>
      </c>
      <c r="AZ53" s="139">
        <f>'[1]emploi direct_13'!BR50</f>
        <v>0.39468706887344496</v>
      </c>
      <c r="BA53" s="136">
        <f>'[1]emploi direct_13'!BS50</f>
        <v>0.64171638087835436</v>
      </c>
      <c r="BB53" s="137">
        <f>'[1]emploi direct_13'!BT50</f>
        <v>0.38485903781113606</v>
      </c>
      <c r="BC53" s="137">
        <f>'[1]emploi direct_13'!BU50</f>
        <v>-3.2168935495735518E-3</v>
      </c>
      <c r="BD53" s="137">
        <f>'[1]emploi direct_13'!BV50</f>
        <v>-0.71277724138250065</v>
      </c>
      <c r="BE53" s="137">
        <f>'[1]emploi direct_13'!BW50</f>
        <v>5.8223711034728565</v>
      </c>
      <c r="BF53" s="137">
        <f>'[1]emploi direct_13'!BX50</f>
        <v>1.2213289423534057</v>
      </c>
      <c r="BG53" s="137">
        <f>'[1]emploi direct_13'!BY50</f>
        <v>-1.6982345223574002</v>
      </c>
      <c r="BH53" s="137">
        <f>'[1]emploi direct_13'!BZ50</f>
        <v>1.9490884205204173</v>
      </c>
      <c r="BI53" s="137">
        <f>'[1]emploi direct_13'!CA50</f>
        <v>-1.8508138843362665</v>
      </c>
      <c r="BJ53" s="136">
        <f>'[1]emploi direct_13'!CB50</f>
        <v>6.3580411480534949E-2</v>
      </c>
      <c r="BL53" s="69" t="str">
        <f t="shared" ref="BL53" si="5">AQ53</f>
        <v>2011T4</v>
      </c>
      <c r="BM53" s="74">
        <f>'[1]emploi direct_13'!CD50</f>
        <v>3100.7017922581872</v>
      </c>
      <c r="BN53" s="106">
        <f>'[1]emploi direct_13'!CE50</f>
        <v>-211.84462108919251</v>
      </c>
      <c r="BO53" s="101">
        <f>'[1]emploi direct_13'!CF50</f>
        <v>680.34569999038649</v>
      </c>
      <c r="BP53" s="75">
        <f>'[1]emploi direct_13'!CG50</f>
        <v>-357.51484667591285</v>
      </c>
      <c r="BQ53" s="75">
        <f>'[1]emploi direct_13'!CH50</f>
        <v>-98.920845740109144</v>
      </c>
      <c r="BR53" s="75">
        <f>'[1]emploi direct_13'!CI50</f>
        <v>-61.656525328038697</v>
      </c>
      <c r="BS53" s="75">
        <f>'[1]emploi direct_13'!CJ50</f>
        <v>510.34654876187597</v>
      </c>
      <c r="BT53" s="76">
        <f>'[1]emploi direct_13'!CK50</f>
        <v>688.09136897257849</v>
      </c>
      <c r="BU53" s="103">
        <f>'[1]emploi direct_13'!CL50</f>
        <v>171.43084559861745</v>
      </c>
      <c r="BV53" s="101">
        <f>'[1]emploi direct_13'!CM50</f>
        <v>2300.2636501676752</v>
      </c>
      <c r="BW53" s="75">
        <f>'[1]emploi direct_13'!CN50</f>
        <v>360.83623634088144</v>
      </c>
      <c r="BX53" s="75">
        <f>'[1]emploi direct_13'!CO50</f>
        <v>-1.8111521125319996</v>
      </c>
      <c r="BY53" s="75">
        <f>'[1]emploi direct_13'!CP50</f>
        <v>-232.2180585263377</v>
      </c>
      <c r="BZ53" s="75">
        <f>'[1]emploi direct_13'!CQ50</f>
        <v>1046.5478886252713</v>
      </c>
      <c r="CA53" s="75">
        <f>'[1]emploi direct_13'!CR50</f>
        <v>279.35996841730594</v>
      </c>
      <c r="CB53" s="75">
        <f>'[1]emploi direct_13'!CS50</f>
        <v>-143.44233845643794</v>
      </c>
      <c r="CC53" s="75">
        <f>'[1]emploi direct_13'!CT50</f>
        <v>1709.431040746349</v>
      </c>
      <c r="CD53" s="75">
        <f>'[1]emploi direct_13'!CU50</f>
        <v>-718.43993486688851</v>
      </c>
      <c r="CE53" s="101">
        <f>'[1]emploi direct_13'!CV50</f>
        <v>160.50621759076603</v>
      </c>
    </row>
    <row r="54" spans="1:83" ht="12.75" customHeight="1">
      <c r="A54" s="69" t="str">
        <f>Paca!A54</f>
        <v>2012T1</v>
      </c>
      <c r="B54" s="134">
        <f>'[1]emploi direct_13'!V51</f>
        <v>1.6402391476599831E-2</v>
      </c>
      <c r="C54" s="135">
        <f>'[1]emploi direct_13'!W51</f>
        <v>-0.61008058794556064</v>
      </c>
      <c r="D54" s="136">
        <f>'[1]emploi direct_13'!X51</f>
        <v>-0.54195957091257574</v>
      </c>
      <c r="E54" s="137">
        <f>'[1]emploi direct_13'!Y51</f>
        <v>-0.3968973384772978</v>
      </c>
      <c r="F54" s="137">
        <f>'[1]emploi direct_13'!Z51</f>
        <v>-0.31682781668721516</v>
      </c>
      <c r="G54" s="137">
        <f>'[1]emploi direct_13'!AA51</f>
        <v>-0.9358464852366799</v>
      </c>
      <c r="H54" s="137">
        <f>'[1]emploi direct_13'!AB51</f>
        <v>0.96934565672497364</v>
      </c>
      <c r="I54" s="138">
        <f>'[1]emploi direct_13'!AC51</f>
        <v>-1.0301239040299004</v>
      </c>
      <c r="J54" s="139">
        <f>'[1]emploi direct_13'!AD51</f>
        <v>4.0650870148239981E-2</v>
      </c>
      <c r="K54" s="136">
        <f>'[1]emploi direct_13'!AE51</f>
        <v>0.12328191244841413</v>
      </c>
      <c r="L54" s="137">
        <f>'[1]emploi direct_13'!AF51</f>
        <v>-0.27865490152684247</v>
      </c>
      <c r="M54" s="137">
        <f>'[1]emploi direct_13'!AG51</f>
        <v>0.17892140585380467</v>
      </c>
      <c r="N54" s="137">
        <f>'[1]emploi direct_13'!AH51</f>
        <v>0.79332654872141806</v>
      </c>
      <c r="O54" s="137">
        <f>'[1]emploi direct_13'!AI51</f>
        <v>0.53988424701174598</v>
      </c>
      <c r="P54" s="137">
        <f>'[1]emploi direct_13'!AJ51</f>
        <v>0.97446185170233512</v>
      </c>
      <c r="Q54" s="137">
        <f>'[1]emploi direct_13'!AK51</f>
        <v>-0.27039435289788472</v>
      </c>
      <c r="R54" s="137">
        <f>'[1]emploi direct_13'!AL51</f>
        <v>-0.29438593841073502</v>
      </c>
      <c r="S54" s="137">
        <f>'[1]emploi direct_13'!AM51</f>
        <v>0.80586558990523027</v>
      </c>
      <c r="T54" s="136">
        <f>'[1]emploi direct_13'!AN51</f>
        <v>4.35482677877852E-2</v>
      </c>
      <c r="V54" s="69" t="str">
        <f t="shared" si="0"/>
        <v>2012T1</v>
      </c>
      <c r="W54" s="74">
        <f>'[1]emploi direct_13'!AP51</f>
        <v>121.29446748306509</v>
      </c>
      <c r="X54" s="106">
        <f>'[1]emploi direct_13'!AQ51</f>
        <v>-35.214379758100222</v>
      </c>
      <c r="Y54" s="101">
        <f>'[1]emploi direct_13'!AR51</f>
        <v>-415.96899367051083</v>
      </c>
      <c r="Z54" s="75">
        <f>'[1]emploi direct_13'!AS51</f>
        <v>-42.476420119377508</v>
      </c>
      <c r="AA54" s="75">
        <f>'[1]emploi direct_13'!AT51</f>
        <v>-48.660469254307827</v>
      </c>
      <c r="AB54" s="75">
        <f>'[1]emploi direct_13'!AU51</f>
        <v>-90.409918975781693</v>
      </c>
      <c r="AC54" s="75">
        <f>'[1]emploi direct_13'!AV51</f>
        <v>91.264083599822698</v>
      </c>
      <c r="AD54" s="76">
        <f>'[1]emploi direct_13'!AW51</f>
        <v>-325.68626892087559</v>
      </c>
      <c r="AE54" s="103">
        <f>'[1]emploi direct_13'!AX51</f>
        <v>17.726240861498809</v>
      </c>
      <c r="AF54" s="101">
        <f>'[1]emploi direct_13'!AY51</f>
        <v>444.74583403702127</v>
      </c>
      <c r="AG54" s="75">
        <f>'[1]emploi direct_13'!AZ51</f>
        <v>-262.26682259800145</v>
      </c>
      <c r="AH54" s="75">
        <f>'[1]emploi direct_13'!BA51</f>
        <v>100.73179380267538</v>
      </c>
      <c r="AI54" s="75">
        <f>'[1]emploi direct_13'!BB51</f>
        <v>256.61823667258795</v>
      </c>
      <c r="AJ54" s="75">
        <f>'[1]emploi direct_13'!BC51</f>
        <v>102.69217847932305</v>
      </c>
      <c r="AK54" s="75">
        <f>'[1]emploi direct_13'!BD51</f>
        <v>225.61522370705279</v>
      </c>
      <c r="AL54" s="75">
        <f>'[1]emploi direct_13'!BE51</f>
        <v>-22.451151811143063</v>
      </c>
      <c r="AM54" s="75">
        <f>'[1]emploi direct_13'!BF51</f>
        <v>-263.22095052452642</v>
      </c>
      <c r="AN54" s="75">
        <f>'[1]emploi direct_13'!BG51</f>
        <v>307.0273263091658</v>
      </c>
      <c r="AO54" s="101">
        <f>'[1]emploi direct_13'!BH51</f>
        <v>110.00576601308421</v>
      </c>
      <c r="AQ54" s="69" t="str">
        <f t="shared" si="1"/>
        <v>2012T1</v>
      </c>
      <c r="AR54" s="134">
        <f>'[1]emploi direct_13'!BJ51</f>
        <v>8.1689091835968064E-2</v>
      </c>
      <c r="AS54" s="135">
        <f>'[1]emploi direct_13'!BK51</f>
        <v>1.9905084393368355</v>
      </c>
      <c r="AT54" s="136">
        <f>'[1]emploi direct_13'!BL51</f>
        <v>0.10312462901669317</v>
      </c>
      <c r="AU54" s="137">
        <f>'[1]emploi direct_13'!BM51</f>
        <v>-3.0675550606531821</v>
      </c>
      <c r="AV54" s="137">
        <f>'[1]emploi direct_13'!BN51</f>
        <v>-2.2723506038520136</v>
      </c>
      <c r="AW54" s="137">
        <f>'[1]emploi direct_13'!BO51</f>
        <v>-1.8542039977616609</v>
      </c>
      <c r="AX54" s="137">
        <f>'[1]emploi direct_13'!BP51</f>
        <v>6.8985156381973667</v>
      </c>
      <c r="AY54" s="138">
        <f>'[1]emploi direct_13'!BQ51</f>
        <v>1.0962392040382518</v>
      </c>
      <c r="AZ54" s="139">
        <f>'[1]emploi direct_13'!BR51</f>
        <v>0.98609594686498436</v>
      </c>
      <c r="BA54" s="136">
        <f>'[1]emploi direct_13'!BS51</f>
        <v>0.12469126438148237</v>
      </c>
      <c r="BB54" s="137">
        <f>'[1]emploi direct_13'!BT51</f>
        <v>-0.13672798888010318</v>
      </c>
      <c r="BC54" s="137">
        <f>'[1]emploi direct_13'!BU51</f>
        <v>-0.52409976184627505</v>
      </c>
      <c r="BD54" s="137">
        <f>'[1]emploi direct_13'!BV51</f>
        <v>-3.9405285735316653E-2</v>
      </c>
      <c r="BE54" s="137">
        <f>'[1]emploi direct_13'!BW51</f>
        <v>3.4424658104789341</v>
      </c>
      <c r="BF54" s="137">
        <f>'[1]emploi direct_13'!BX51</f>
        <v>1.8183841786092891</v>
      </c>
      <c r="BG54" s="137">
        <f>'[1]emploi direct_13'!BY51</f>
        <v>0.4164096157385222</v>
      </c>
      <c r="BH54" s="137">
        <f>'[1]emploi direct_13'!BZ51</f>
        <v>-0.18091448816631717</v>
      </c>
      <c r="BI54" s="137">
        <f>'[1]emploi direct_13'!CA51</f>
        <v>-9.9805217857718009E-2</v>
      </c>
      <c r="BJ54" s="136">
        <f>'[1]emploi direct_13'!CB51</f>
        <v>-0.18275991636516054</v>
      </c>
      <c r="BL54" s="69" t="str">
        <f t="shared" si="2"/>
        <v>2012T1</v>
      </c>
      <c r="BM54" s="74">
        <f>'[1]emploi direct_13'!CD51</f>
        <v>603.69070555397775</v>
      </c>
      <c r="BN54" s="106">
        <f>'[1]emploi direct_13'!CE51</f>
        <v>111.96426715897724</v>
      </c>
      <c r="BO54" s="101">
        <f>'[1]emploi direct_13'!CF51</f>
        <v>78.640946695319144</v>
      </c>
      <c r="BP54" s="75">
        <f>'[1]emploi direct_13'!CG51</f>
        <v>-337.33840536494426</v>
      </c>
      <c r="BQ54" s="75">
        <f>'[1]emploi direct_13'!CH51</f>
        <v>-355.98584140521962</v>
      </c>
      <c r="BR54" s="75">
        <f>'[1]emploi direct_13'!CI51</f>
        <v>-180.8064048523338</v>
      </c>
      <c r="BS54" s="75">
        <f>'[1]emploi direct_13'!CJ51</f>
        <v>613.47200454982885</v>
      </c>
      <c r="BT54" s="76">
        <f>'[1]emploi direct_13'!CK51</f>
        <v>339.29959376798433</v>
      </c>
      <c r="BU54" s="103">
        <f>'[1]emploi direct_13'!CL51</f>
        <v>425.97184916352126</v>
      </c>
      <c r="BV54" s="101">
        <f>'[1]emploi direct_13'!CM51</f>
        <v>449.82381176092895</v>
      </c>
      <c r="BW54" s="75">
        <f>'[1]emploi direct_13'!CN51</f>
        <v>-128.50393604816054</v>
      </c>
      <c r="BX54" s="75">
        <f>'[1]emploi direct_13'!CO51</f>
        <v>-297.15066162940639</v>
      </c>
      <c r="BY54" s="75">
        <f>'[1]emploi direct_13'!CP51</f>
        <v>-12.852658155297831</v>
      </c>
      <c r="BZ54" s="75">
        <f>'[1]emploi direct_13'!CQ51</f>
        <v>636.4229955286828</v>
      </c>
      <c r="CA54" s="75">
        <f>'[1]emploi direct_13'!CR51</f>
        <v>417.51737133301503</v>
      </c>
      <c r="CB54" s="75">
        <f>'[1]emploi direct_13'!CS51</f>
        <v>34.338488258066718</v>
      </c>
      <c r="CC54" s="75">
        <f>'[1]emploi direct_13'!CT51</f>
        <v>-161.57819971564459</v>
      </c>
      <c r="CD54" s="75">
        <f>'[1]emploi direct_13'!CU51</f>
        <v>-38.369587810215307</v>
      </c>
      <c r="CE54" s="101">
        <f>'[1]emploi direct_13'!CV51</f>
        <v>-462.71016922488343</v>
      </c>
    </row>
    <row r="55" spans="1:83" ht="12.75" customHeight="1">
      <c r="A55" s="69" t="str">
        <f>Paca!A55</f>
        <v>2012T2</v>
      </c>
      <c r="B55" s="134">
        <f>'[1]emploi direct_13'!V52</f>
        <v>-3.8138153137723396E-2</v>
      </c>
      <c r="C55" s="135">
        <f>'[1]emploi direct_13'!W52</f>
        <v>1.7342311458233395</v>
      </c>
      <c r="D55" s="136">
        <f>'[1]emploi direct_13'!X52</f>
        <v>0.41229282023946823</v>
      </c>
      <c r="E55" s="137">
        <f>'[1]emploi direct_13'!Y52</f>
        <v>0.31124174346106592</v>
      </c>
      <c r="F55" s="137">
        <f>'[1]emploi direct_13'!Z52</f>
        <v>4.2214926656214402E-2</v>
      </c>
      <c r="G55" s="137">
        <f>'[1]emploi direct_13'!AA52</f>
        <v>-0.51798458956799909</v>
      </c>
      <c r="H55" s="137">
        <f>'[1]emploi direct_13'!AB52</f>
        <v>1.8851351070929834</v>
      </c>
      <c r="I55" s="138">
        <f>'[1]emploi direct_13'!AC52</f>
        <v>0.46486090699588978</v>
      </c>
      <c r="J55" s="139">
        <f>'[1]emploi direct_13'!AD52</f>
        <v>-1.0824139619757478</v>
      </c>
      <c r="K55" s="136">
        <f>'[1]emploi direct_13'!AE52</f>
        <v>-0.11521305716797325</v>
      </c>
      <c r="L55" s="137">
        <f>'[1]emploi direct_13'!AF52</f>
        <v>-0.23126578956131905</v>
      </c>
      <c r="M55" s="137">
        <f>'[1]emploi direct_13'!AG52</f>
        <v>0.30474309371095742</v>
      </c>
      <c r="N55" s="137">
        <f>'[1]emploi direct_13'!AH52</f>
        <v>-1.1812384401437059</v>
      </c>
      <c r="O55" s="137">
        <f>'[1]emploi direct_13'!AI52</f>
        <v>-0.33290609623866096</v>
      </c>
      <c r="P55" s="137">
        <f>'[1]emploi direct_13'!AJ52</f>
        <v>0.8816944976513863</v>
      </c>
      <c r="Q55" s="137">
        <f>'[1]emploi direct_13'!AK52</f>
        <v>0.47977966263825778</v>
      </c>
      <c r="R55" s="137">
        <f>'[1]emploi direct_13'!AL52</f>
        <v>-2.4417718988389847E-2</v>
      </c>
      <c r="S55" s="137">
        <f>'[1]emploi direct_13'!AM52</f>
        <v>-0.38082849439168287</v>
      </c>
      <c r="T55" s="136">
        <f>'[1]emploi direct_13'!AN52</f>
        <v>7.5991260145569228E-2</v>
      </c>
      <c r="V55" s="69" t="str">
        <f t="shared" si="0"/>
        <v>2012T2</v>
      </c>
      <c r="W55" s="74">
        <f>'[1]emploi direct_13'!AP52</f>
        <v>-282.07507107476704</v>
      </c>
      <c r="X55" s="106">
        <f>'[1]emploi direct_13'!AQ52</f>
        <v>99.490624532782931</v>
      </c>
      <c r="Y55" s="101">
        <f>'[1]emploi direct_13'!AR52</f>
        <v>314.73115790096927</v>
      </c>
      <c r="Z55" s="75">
        <f>'[1]emploi direct_13'!AS52</f>
        <v>33.177253215137171</v>
      </c>
      <c r="AA55" s="75">
        <f>'[1]emploi direct_13'!AT52</f>
        <v>6.4631000236004184</v>
      </c>
      <c r="AB55" s="75">
        <f>'[1]emploi direct_13'!AU52</f>
        <v>-49.572958551152624</v>
      </c>
      <c r="AC55" s="75">
        <f>'[1]emploi direct_13'!AV52</f>
        <v>179.20629115271367</v>
      </c>
      <c r="AD55" s="76">
        <f>'[1]emploi direct_13'!AW52</f>
        <v>145.45747206067244</v>
      </c>
      <c r="AE55" s="103">
        <f>'[1]emploi direct_13'!AX52</f>
        <v>-472.18990066835977</v>
      </c>
      <c r="AF55" s="101">
        <f>'[1]emploi direct_13'!AY52</f>
        <v>-416.14942926418735</v>
      </c>
      <c r="AG55" s="75">
        <f>'[1]emploi direct_13'!AZ52</f>
        <v>-217.05819620254624</v>
      </c>
      <c r="AH55" s="75">
        <f>'[1]emploi direct_13'!BA52</f>
        <v>171.87570377907105</v>
      </c>
      <c r="AI55" s="75">
        <f>'[1]emploi direct_13'!BB52</f>
        <v>-385.12780852018841</v>
      </c>
      <c r="AJ55" s="75">
        <f>'[1]emploi direct_13'!BC52</f>
        <v>-63.664427832256479</v>
      </c>
      <c r="AK55" s="75">
        <f>'[1]emploi direct_13'!BD52</f>
        <v>206.12621885756016</v>
      </c>
      <c r="AL55" s="75">
        <f>'[1]emploi direct_13'!BE52</f>
        <v>39.728937058807787</v>
      </c>
      <c r="AM55" s="75">
        <f>'[1]emploi direct_13'!BF52</f>
        <v>-21.768479502861737</v>
      </c>
      <c r="AN55" s="75">
        <f>'[1]emploi direct_13'!BG52</f>
        <v>-146.26137690182077</v>
      </c>
      <c r="AO55" s="101">
        <f>'[1]emploi direct_13'!BH52</f>
        <v>192.04247642407427</v>
      </c>
      <c r="AQ55" s="69" t="str">
        <f t="shared" si="1"/>
        <v>2012T2</v>
      </c>
      <c r="AR55" s="134">
        <f>'[1]emploi direct_13'!BJ52</f>
        <v>1.1182679864285561E-2</v>
      </c>
      <c r="AS55" s="135">
        <f>'[1]emploi direct_13'!BK52</f>
        <v>9.1385829624825998</v>
      </c>
      <c r="AT55" s="136">
        <f>'[1]emploi direct_13'!BL52</f>
        <v>-5.068346608808616E-2</v>
      </c>
      <c r="AU55" s="137">
        <f>'[1]emploi direct_13'!BM52</f>
        <v>-1.9530556442060809</v>
      </c>
      <c r="AV55" s="137">
        <f>'[1]emploi direct_13'!BN52</f>
        <v>0.2979489374218991</v>
      </c>
      <c r="AW55" s="137">
        <f>'[1]emploi direct_13'!BO52</f>
        <v>-2.937940685777285</v>
      </c>
      <c r="AX55" s="137">
        <f>'[1]emploi direct_13'!BP52</f>
        <v>8.2003920959885068</v>
      </c>
      <c r="AY55" s="138">
        <f>'[1]emploi direct_13'!BQ52</f>
        <v>-0.99909115156984196</v>
      </c>
      <c r="AZ55" s="139">
        <f>'[1]emploi direct_13'!BR52</f>
        <v>-1.31332672783675</v>
      </c>
      <c r="BA55" s="136">
        <f>'[1]emploi direct_13'!BS52</f>
        <v>0.10393667477230917</v>
      </c>
      <c r="BB55" s="137">
        <f>'[1]emploi direct_13'!BT52</f>
        <v>-0.31342655010031528</v>
      </c>
      <c r="BC55" s="137">
        <f>'[1]emploi direct_13'!BU52</f>
        <v>0.93701908850614135</v>
      </c>
      <c r="BD55" s="137">
        <f>'[1]emploi direct_13'!BV52</f>
        <v>-1.9806296819960045</v>
      </c>
      <c r="BE55" s="137">
        <f>'[1]emploi direct_13'!BW52</f>
        <v>2.5526074767858065</v>
      </c>
      <c r="BF55" s="137">
        <f>'[1]emploi direct_13'!BX52</f>
        <v>2.6069872951067996</v>
      </c>
      <c r="BG55" s="137">
        <f>'[1]emploi direct_13'!BY52</f>
        <v>-1.004472483175789</v>
      </c>
      <c r="BH55" s="137">
        <f>'[1]emploi direct_13'!BZ52</f>
        <v>-0.42505668730757895</v>
      </c>
      <c r="BI55" s="137">
        <f>'[1]emploi direct_13'!CA52</f>
        <v>0.48881259872750604</v>
      </c>
      <c r="BJ55" s="136">
        <f>'[1]emploi direct_13'!CB52</f>
        <v>-6.6184554512427329E-2</v>
      </c>
      <c r="BL55" s="69" t="str">
        <f t="shared" si="2"/>
        <v>2012T2</v>
      </c>
      <c r="BM55" s="74">
        <f>'[1]emploi direct_13'!CD52</f>
        <v>82.667863486334682</v>
      </c>
      <c r="BN55" s="106">
        <f>'[1]emploi direct_13'!CE52</f>
        <v>488.70055343143304</v>
      </c>
      <c r="BO55" s="101">
        <f>'[1]emploi direct_13'!CF52</f>
        <v>-38.869354648690205</v>
      </c>
      <c r="BP55" s="75">
        <f>'[1]emploi direct_13'!CG52</f>
        <v>-212.99663779384537</v>
      </c>
      <c r="BQ55" s="75">
        <f>'[1]emploi direct_13'!CH52</f>
        <v>45.499636338015989</v>
      </c>
      <c r="BR55" s="75">
        <f>'[1]emploi direct_13'!CI52</f>
        <v>-288.18149943583012</v>
      </c>
      <c r="BS55" s="75">
        <f>'[1]emploi direct_13'!CJ52</f>
        <v>734.05293566284672</v>
      </c>
      <c r="BT55" s="76">
        <f>'[1]emploi direct_13'!CK52</f>
        <v>-317.24378941988107</v>
      </c>
      <c r="BU55" s="103">
        <f>'[1]emploi direct_13'!CL52</f>
        <v>-574.26333862628235</v>
      </c>
      <c r="BV55" s="101">
        <f>'[1]emploi direct_13'!CM52</f>
        <v>374.59727326204302</v>
      </c>
      <c r="BW55" s="75">
        <f>'[1]emploi direct_13'!CN52</f>
        <v>-294.41394217239576</v>
      </c>
      <c r="BX55" s="75">
        <f>'[1]emploi direct_13'!CO52</f>
        <v>525.17017089017463</v>
      </c>
      <c r="BY55" s="75">
        <f>'[1]emploi direct_13'!CP52</f>
        <v>-651.02563329460099</v>
      </c>
      <c r="BZ55" s="75">
        <f>'[1]emploi direct_13'!CQ52</f>
        <v>474.42134165657262</v>
      </c>
      <c r="CA55" s="75">
        <f>'[1]emploi direct_13'!CR52</f>
        <v>599.22435012987262</v>
      </c>
      <c r="CB55" s="75">
        <f>'[1]emploi direct_13'!CS52</f>
        <v>-84.424064104614445</v>
      </c>
      <c r="CC55" s="75">
        <f>'[1]emploi direct_13'!CT52</f>
        <v>-380.46414190535143</v>
      </c>
      <c r="CD55" s="75">
        <f>'[1]emploi direct_13'!CU52</f>
        <v>186.10919206245308</v>
      </c>
      <c r="CE55" s="101">
        <f>'[1]emploi direct_13'!CV52</f>
        <v>-167.49726993223885</v>
      </c>
    </row>
    <row r="56" spans="1:83" ht="12.75" customHeight="1">
      <c r="A56" s="69" t="str">
        <f>Paca!A56</f>
        <v>2012T3</v>
      </c>
      <c r="B56" s="134">
        <f>'[1]emploi direct_13'!V53</f>
        <v>0.13981218512864046</v>
      </c>
      <c r="C56" s="135">
        <f>'[1]emploi direct_13'!W53</f>
        <v>-4.4594297301838388</v>
      </c>
      <c r="D56" s="136">
        <f>'[1]emploi direct_13'!X53</f>
        <v>0.25080636176033622</v>
      </c>
      <c r="E56" s="137">
        <f>'[1]emploi direct_13'!Y53</f>
        <v>-1.111147100587484</v>
      </c>
      <c r="F56" s="137">
        <f>'[1]emploi direct_13'!Z53</f>
        <v>-0.23361620405505379</v>
      </c>
      <c r="G56" s="137">
        <f>'[1]emploi direct_13'!AA53</f>
        <v>-0.51494125697255644</v>
      </c>
      <c r="H56" s="137">
        <f>'[1]emploi direct_13'!AB53</f>
        <v>4.074037718357415</v>
      </c>
      <c r="I56" s="138">
        <f>'[1]emploi direct_13'!AC53</f>
        <v>4.0637861324910318E-3</v>
      </c>
      <c r="J56" s="139">
        <f>'[1]emploi direct_13'!AD53</f>
        <v>-0.49529085584097965</v>
      </c>
      <c r="K56" s="136">
        <f>'[1]emploi direct_13'!AE53</f>
        <v>0.15402838726661372</v>
      </c>
      <c r="L56" s="137">
        <f>'[1]emploi direct_13'!AF53</f>
        <v>7.713863555047773E-3</v>
      </c>
      <c r="M56" s="137">
        <f>'[1]emploi direct_13'!AG53</f>
        <v>0.49982617006327779</v>
      </c>
      <c r="N56" s="137">
        <f>'[1]emploi direct_13'!AH53</f>
        <v>0.15574476460222808</v>
      </c>
      <c r="O56" s="137">
        <f>'[1]emploi direct_13'!AI53</f>
        <v>0.35169326304673731</v>
      </c>
      <c r="P56" s="137">
        <f>'[1]emploi direct_13'!AJ53</f>
        <v>0.63268989157272415</v>
      </c>
      <c r="Q56" s="137">
        <f>'[1]emploi direct_13'!AK53</f>
        <v>-0.26892209748460294</v>
      </c>
      <c r="R56" s="137">
        <f>'[1]emploi direct_13'!AL53</f>
        <v>0.79723809376712751</v>
      </c>
      <c r="S56" s="137">
        <f>'[1]emploi direct_13'!AM53</f>
        <v>-1.8005736521000792</v>
      </c>
      <c r="T56" s="136">
        <f>'[1]emploi direct_13'!AN53</f>
        <v>0.30039077908170508</v>
      </c>
      <c r="V56" s="69" t="str">
        <f t="shared" si="0"/>
        <v>2012T3</v>
      </c>
      <c r="W56" s="74">
        <f>'[1]emploi direct_13'!AP53</f>
        <v>1033.6759404303739</v>
      </c>
      <c r="X56" s="106">
        <f>'[1]emploi direct_13'!AQ53</f>
        <v>-260.2684990725329</v>
      </c>
      <c r="Y56" s="101">
        <f>'[1]emploi direct_13'!AR53</f>
        <v>192.24692401330685</v>
      </c>
      <c r="Z56" s="75">
        <f>'[1]emploi direct_13'!AS53</f>
        <v>-118.81294256229012</v>
      </c>
      <c r="AA56" s="75">
        <f>'[1]emploi direct_13'!AT53</f>
        <v>-35.781710650437162</v>
      </c>
      <c r="AB56" s="75">
        <f>'[1]emploi direct_13'!AU53</f>
        <v>-49.026429234463649</v>
      </c>
      <c r="AC56" s="75">
        <f>'[1]emploi direct_13'!AV53</f>
        <v>394.59051489437843</v>
      </c>
      <c r="AD56" s="76">
        <f>'[1]emploi direct_13'!AW53</f>
        <v>1.2774915661175328</v>
      </c>
      <c r="AE56" s="103">
        <f>'[1]emploi direct_13'!AX53</f>
        <v>-213.72588687028474</v>
      </c>
      <c r="AF56" s="101">
        <f>'[1]emploi direct_13'!AY53</f>
        <v>555.70936844189418</v>
      </c>
      <c r="AG56" s="75">
        <f>'[1]emploi direct_13'!AZ53</f>
        <v>7.2232261266472051</v>
      </c>
      <c r="AH56" s="75">
        <f>'[1]emploi direct_13'!BA53</f>
        <v>282.76202199530235</v>
      </c>
      <c r="AI56" s="75">
        <f>'[1]emploi direct_13'!BB53</f>
        <v>50.178788361517945</v>
      </c>
      <c r="AJ56" s="75">
        <f>'[1]emploi direct_13'!BC53</f>
        <v>67.033351972622768</v>
      </c>
      <c r="AK56" s="75">
        <f>'[1]emploi direct_13'!BD53</f>
        <v>149.2170227352035</v>
      </c>
      <c r="AL56" s="75">
        <f>'[1]emploi direct_13'!BE53</f>
        <v>-22.375372545895516</v>
      </c>
      <c r="AM56" s="75">
        <f>'[1]emploi direct_13'!BF53</f>
        <v>710.56692473778094</v>
      </c>
      <c r="AN56" s="75">
        <f>'[1]emploi direct_13'!BG53</f>
        <v>-688.89659494130319</v>
      </c>
      <c r="AO56" s="101">
        <f>'[1]emploi direct_13'!BH53</f>
        <v>759.71403391807689</v>
      </c>
      <c r="AQ56" s="69" t="str">
        <f t="shared" si="1"/>
        <v>2012T3</v>
      </c>
      <c r="AR56" s="134">
        <f>'[1]emploi direct_13'!BJ53</f>
        <v>0.42280429696632815</v>
      </c>
      <c r="AS56" s="135">
        <f>'[1]emploi direct_13'!BK53</f>
        <v>0.19351511754952533</v>
      </c>
      <c r="AT56" s="136">
        <f>'[1]emploi direct_13'!BL53</f>
        <v>0.63523043223130404</v>
      </c>
      <c r="AU56" s="137">
        <f>'[1]emploi direct_13'!BM53</f>
        <v>-2.5957326615072218</v>
      </c>
      <c r="AV56" s="137">
        <f>'[1]emploi direct_13'!BN53</f>
        <v>0.54074424148924383</v>
      </c>
      <c r="AW56" s="137">
        <f>'[1]emploi direct_13'!BO53</f>
        <v>-2.9836940915441756</v>
      </c>
      <c r="AX56" s="137">
        <f>'[1]emploi direct_13'!BP53</f>
        <v>10.330574616665245</v>
      </c>
      <c r="AY56" s="138">
        <f>'[1]emploi direct_13'!BQ53</f>
        <v>0.10230343709309864</v>
      </c>
      <c r="AZ56" s="139">
        <f>'[1]emploi direct_13'!BR53</f>
        <v>-0.84115974784850778</v>
      </c>
      <c r="BA56" s="136">
        <f>'[1]emploi direct_13'!BS53</f>
        <v>0.53677312187323523</v>
      </c>
      <c r="BB56" s="137">
        <f>'[1]emploi direct_13'!BT53</f>
        <v>-0.26267726128215152</v>
      </c>
      <c r="BC56" s="137">
        <f>'[1]emploi direct_13'!BU53</f>
        <v>2.4554207023363084</v>
      </c>
      <c r="BD56" s="137">
        <f>'[1]emploi direct_13'!BV53</f>
        <v>-1.3373834600918899</v>
      </c>
      <c r="BE56" s="137">
        <f>'[1]emploi direct_13'!BW53</f>
        <v>2.4375279246533488</v>
      </c>
      <c r="BF56" s="137">
        <f>'[1]emploi direct_13'!BX53</f>
        <v>3.2573587683537575</v>
      </c>
      <c r="BG56" s="137">
        <f>'[1]emploi direct_13'!BY53</f>
        <v>-1.5031445587835868</v>
      </c>
      <c r="BH56" s="137">
        <f>'[1]emploi direct_13'!BZ53</f>
        <v>0.45826864274298718</v>
      </c>
      <c r="BI56" s="137">
        <f>'[1]emploi direct_13'!CA53</f>
        <v>-0.62512231680655894</v>
      </c>
      <c r="BJ56" s="136">
        <f>'[1]emploi direct_13'!CB53</f>
        <v>0.41815773412203772</v>
      </c>
      <c r="BL56" s="69" t="str">
        <f t="shared" si="2"/>
        <v>2012T3</v>
      </c>
      <c r="BM56" s="74">
        <f>'[1]emploi direct_13'!CD53</f>
        <v>3117.117724241456</v>
      </c>
      <c r="BN56" s="106">
        <f>'[1]emploi direct_13'!CE53</f>
        <v>10.769744409975829</v>
      </c>
      <c r="BO56" s="101">
        <f>'[1]emploi direct_13'!CF53</f>
        <v>485.05387279146817</v>
      </c>
      <c r="BP56" s="75">
        <f>'[1]emploi direct_13'!CG53</f>
        <v>-281.78736207668771</v>
      </c>
      <c r="BQ56" s="75">
        <f>'[1]emploi direct_13'!CH53</f>
        <v>82.184927195723503</v>
      </c>
      <c r="BR56" s="75">
        <f>'[1]emploi direct_13'!CI53</f>
        <v>-291.29967189404488</v>
      </c>
      <c r="BS56" s="75">
        <f>'[1]emploi direct_13'!CJ53</f>
        <v>943.82743887005745</v>
      </c>
      <c r="BT56" s="76">
        <f>'[1]emploi direct_13'!CK53</f>
        <v>32.128540696412529</v>
      </c>
      <c r="BU56" s="103">
        <f>'[1]emploi direct_13'!CL53</f>
        <v>-364.23988142665621</v>
      </c>
      <c r="BV56" s="101">
        <f>'[1]emploi direct_13'!CM53</f>
        <v>1929.2174947769963</v>
      </c>
      <c r="BW56" s="75">
        <f>'[1]emploi direct_13'!CN53</f>
        <v>-246.6366036200634</v>
      </c>
      <c r="BX56" s="75">
        <f>'[1]emploi direct_13'!CO53</f>
        <v>1362.5685797220212</v>
      </c>
      <c r="BY56" s="75">
        <f>'[1]emploi direct_13'!CP53</f>
        <v>-437.40716980540674</v>
      </c>
      <c r="BZ56" s="75">
        <f>'[1]emploi direct_13'!CQ53</f>
        <v>455.13695830126017</v>
      </c>
      <c r="CA56" s="75">
        <f>'[1]emploi direct_13'!CR53</f>
        <v>748.70569890609841</v>
      </c>
      <c r="CB56" s="75">
        <f>'[1]emploi direct_13'!CS53</f>
        <v>-126.6346870510406</v>
      </c>
      <c r="CC56" s="75">
        <f>'[1]emploi direct_13'!CT53</f>
        <v>409.82649417636276</v>
      </c>
      <c r="CD56" s="75">
        <f>'[1]emploi direct_13'!CU53</f>
        <v>-236.34177585224097</v>
      </c>
      <c r="CE56" s="101">
        <f>'[1]emploi direct_13'!CV53</f>
        <v>1056.3164936897228</v>
      </c>
    </row>
    <row r="57" spans="1:83" s="232" customFormat="1" ht="12.75" customHeight="1">
      <c r="A57" s="95" t="str">
        <f>Paca!A57</f>
        <v>2012T4</v>
      </c>
      <c r="B57" s="140">
        <f>'[1]emploi direct_13'!V54</f>
        <v>0.2081677690703998</v>
      </c>
      <c r="C57" s="141">
        <f>'[1]emploi direct_13'!W54</f>
        <v>2.1125340399447357</v>
      </c>
      <c r="D57" s="142">
        <f>'[1]emploi direct_13'!X54</f>
        <v>0.21205172483658163</v>
      </c>
      <c r="E57" s="143">
        <f>'[1]emploi direct_13'!Y54</f>
        <v>-1.5026004004387583</v>
      </c>
      <c r="F57" s="143">
        <f>'[1]emploi direct_13'!Z54</f>
        <v>-0.69423766637692896</v>
      </c>
      <c r="G57" s="143">
        <f>'[1]emploi direct_13'!AA54</f>
        <v>0.4222832155139411</v>
      </c>
      <c r="H57" s="143">
        <f>'[1]emploi direct_13'!AB54</f>
        <v>3.0860330868673014</v>
      </c>
      <c r="I57" s="144">
        <f>'[1]emploi direct_13'!AC54</f>
        <v>0.24444081756387348</v>
      </c>
      <c r="J57" s="145">
        <f>'[1]emploi direct_13'!AD54</f>
        <v>0.7228201626441555</v>
      </c>
      <c r="K57" s="142">
        <f>'[1]emploi direct_13'!AE54</f>
        <v>6.070009817913391E-2</v>
      </c>
      <c r="L57" s="143">
        <f>'[1]emploi direct_13'!AF54</f>
        <v>0.1124358741362963</v>
      </c>
      <c r="M57" s="143">
        <f>'[1]emploi direct_13'!AG54</f>
        <v>-0.30987135838455027</v>
      </c>
      <c r="N57" s="143">
        <f>'[1]emploi direct_13'!AH54</f>
        <v>0.55826430838474828</v>
      </c>
      <c r="O57" s="143">
        <f>'[1]emploi direct_13'!AI54</f>
        <v>1.4954862434745975</v>
      </c>
      <c r="P57" s="143">
        <f>'[1]emploi direct_13'!AJ54</f>
        <v>2.1227966263530629</v>
      </c>
      <c r="Q57" s="143">
        <f>'[1]emploi direct_13'!AK54</f>
        <v>-0.96883126593449997</v>
      </c>
      <c r="R57" s="143">
        <f>'[1]emploi direct_13'!AL54</f>
        <v>-0.41991561284475676</v>
      </c>
      <c r="S57" s="143">
        <f>'[1]emploi direct_13'!AM54</f>
        <v>-0.59127952837668696</v>
      </c>
      <c r="T57" s="142">
        <f>'[1]emploi direct_13'!AN54</f>
        <v>0.28807695810211253</v>
      </c>
      <c r="U57" s="234"/>
      <c r="V57" s="95" t="str">
        <f t="shared" si="0"/>
        <v>2012T4</v>
      </c>
      <c r="W57" s="92">
        <f>'[1]emploi direct_13'!AP54</f>
        <v>1541.2022875315743</v>
      </c>
      <c r="X57" s="108">
        <f>'[1]emploi direct_13'!AQ54</f>
        <v>117.79689077874173</v>
      </c>
      <c r="Y57" s="100">
        <f>'[1]emploi direct_13'!AR54</f>
        <v>162.94856317868107</v>
      </c>
      <c r="Z57" s="93">
        <f>'[1]emploi direct_13'!AS54</f>
        <v>-158.8850496164996</v>
      </c>
      <c r="AA57" s="93">
        <f>'[1]emploi direct_13'!AT54</f>
        <v>-106.08415958784826</v>
      </c>
      <c r="AB57" s="93">
        <f>'[1]emploi direct_13'!AU54</f>
        <v>39.997629668167065</v>
      </c>
      <c r="AC57" s="93">
        <f>'[1]emploi direct_13'!AV54</f>
        <v>311.07461918064837</v>
      </c>
      <c r="AD57" s="94">
        <f>'[1]emploi direct_13'!AW54</f>
        <v>76.845523534218955</v>
      </c>
      <c r="AE57" s="102">
        <f>'[1]emploi direct_13'!AX54</f>
        <v>310.36355009130057</v>
      </c>
      <c r="AF57" s="100">
        <f>'[1]emploi direct_13'!AY54</f>
        <v>219.33339745260309</v>
      </c>
      <c r="AG57" s="93">
        <f>'[1]emploi direct_13'!AZ54</f>
        <v>105.29255359021772</v>
      </c>
      <c r="AH57" s="93">
        <f>'[1]emploi direct_13'!BA54</f>
        <v>-176.17684723038838</v>
      </c>
      <c r="AI57" s="93">
        <f>'[1]emploi direct_13'!BB54</f>
        <v>180.14509491981516</v>
      </c>
      <c r="AJ57" s="93">
        <f>'[1]emploi direct_13'!BC54</f>
        <v>286.04477209975084</v>
      </c>
      <c r="AK57" s="93">
        <f>'[1]emploi direct_13'!BD54</f>
        <v>503.81946780793078</v>
      </c>
      <c r="AL57" s="93">
        <f>'[1]emploi direct_13'!BE54</f>
        <v>-80.393779036845444</v>
      </c>
      <c r="AM57" s="93">
        <f>'[1]emploi direct_13'!BF54</f>
        <v>-377.24856885359623</v>
      </c>
      <c r="AN57" s="93">
        <f>'[1]emploi direct_13'!BG54</f>
        <v>-222.14929584431957</v>
      </c>
      <c r="AO57" s="100">
        <f>'[1]emploi direct_13'!BH54</f>
        <v>730.75988603016594</v>
      </c>
      <c r="AP57" s="234"/>
      <c r="AQ57" s="95" t="str">
        <f t="shared" si="1"/>
        <v>2012T4</v>
      </c>
      <c r="AR57" s="140">
        <f>'[1]emploi direct_13'!BJ54</f>
        <v>0.3264532597349934</v>
      </c>
      <c r="AS57" s="141">
        <f>'[1]emploi direct_13'!BK54</f>
        <v>-1.3547157064261794</v>
      </c>
      <c r="AT57" s="142">
        <f>'[1]emploi direct_13'!BL54</f>
        <v>0.33087749781632869</v>
      </c>
      <c r="AU57" s="143">
        <f>'[1]emploi direct_13'!BM54</f>
        <v>-2.681685703985115</v>
      </c>
      <c r="AV57" s="143">
        <f>'[1]emploi direct_13'!BN54</f>
        <v>-1.1984338660724014</v>
      </c>
      <c r="AW57" s="143">
        <f>'[1]emploi direct_13'!BO54</f>
        <v>-1.542441978122755</v>
      </c>
      <c r="AX57" s="143">
        <f>'[1]emploi direct_13'!BP54</f>
        <v>10.367854237226549</v>
      </c>
      <c r="AY57" s="144">
        <f>'[1]emploi direct_13'!BQ54</f>
        <v>-0.3229537643051561</v>
      </c>
      <c r="AZ57" s="145">
        <f>'[1]emploi direct_13'!BR54</f>
        <v>-0.82058786386387528</v>
      </c>
      <c r="BA57" s="142">
        <f>'[1]emploi direct_13'!BS54</f>
        <v>0.22276582779656717</v>
      </c>
      <c r="BB57" s="143">
        <f>'[1]emploi direct_13'!BT54</f>
        <v>-0.38972978504669964</v>
      </c>
      <c r="BC57" s="143">
        <f>'[1]emploi direct_13'!BU54</f>
        <v>0.67352802391891231</v>
      </c>
      <c r="BD57" s="143">
        <f>'[1]emploi direct_13'!BV54</f>
        <v>0.31475548015407195</v>
      </c>
      <c r="BE57" s="143">
        <f>'[1]emploi direct_13'!BW54</f>
        <v>2.0614207241149929</v>
      </c>
      <c r="BF57" s="143">
        <f>'[1]emploi direct_13'!BX54</f>
        <v>4.6852986957765852</v>
      </c>
      <c r="BG57" s="143">
        <f>'[1]emploi direct_13'!BY54</f>
        <v>-1.0296301442786482</v>
      </c>
      <c r="BH57" s="143">
        <f>'[1]emploi direct_13'!BZ54</f>
        <v>5.405100225641668E-2</v>
      </c>
      <c r="BI57" s="143">
        <f>'[1]emploi direct_13'!CA54</f>
        <v>-1.9692865609754806</v>
      </c>
      <c r="BJ57" s="142">
        <f>'[1]emploi direct_13'!CB54</f>
        <v>0.7096103956390154</v>
      </c>
      <c r="BK57" s="234"/>
      <c r="BL57" s="95" t="str">
        <f t="shared" si="2"/>
        <v>2012T4</v>
      </c>
      <c r="BM57" s="92">
        <f>'[1]emploi direct_13'!CD54</f>
        <v>2414.0976243702462</v>
      </c>
      <c r="BN57" s="108">
        <f>'[1]emploi direct_13'!CE54</f>
        <v>-78.195363519108469</v>
      </c>
      <c r="BO57" s="100">
        <f>'[1]emploi direct_13'!CF54</f>
        <v>253.95765142244636</v>
      </c>
      <c r="BP57" s="93">
        <f>'[1]emploi direct_13'!CG54</f>
        <v>-286.99715908303006</v>
      </c>
      <c r="BQ57" s="93">
        <f>'[1]emploi direct_13'!CH54</f>
        <v>-184.06323946899283</v>
      </c>
      <c r="BR57" s="93">
        <f>'[1]emploi direct_13'!CI54</f>
        <v>-149.0116770932309</v>
      </c>
      <c r="BS57" s="93">
        <f>'[1]emploi direct_13'!CJ54</f>
        <v>976.13550882756317</v>
      </c>
      <c r="BT57" s="94">
        <f>'[1]emploi direct_13'!CK54</f>
        <v>-102.10578175986666</v>
      </c>
      <c r="BU57" s="102">
        <f>'[1]emploi direct_13'!CL54</f>
        <v>-357.82599658584513</v>
      </c>
      <c r="BV57" s="100">
        <f>'[1]emploi direct_13'!CM54</f>
        <v>803.6391706673312</v>
      </c>
      <c r="BW57" s="93">
        <f>'[1]emploi direct_13'!CN54</f>
        <v>-366.80923908368277</v>
      </c>
      <c r="BX57" s="93">
        <f>'[1]emploi direct_13'!CO54</f>
        <v>379.1926723466604</v>
      </c>
      <c r="BY57" s="93">
        <f>'[1]emploi direct_13'!CP54</f>
        <v>101.81431143373266</v>
      </c>
      <c r="BZ57" s="93">
        <f>'[1]emploi direct_13'!CQ54</f>
        <v>392.10587471944018</v>
      </c>
      <c r="CA57" s="93">
        <f>'[1]emploi direct_13'!CR54</f>
        <v>1084.7779331077472</v>
      </c>
      <c r="CB57" s="93">
        <f>'[1]emploi direct_13'!CS54</f>
        <v>-85.491366335076236</v>
      </c>
      <c r="CC57" s="93">
        <f>'[1]emploi direct_13'!CT54</f>
        <v>48.328925856796559</v>
      </c>
      <c r="CD57" s="93">
        <f>'[1]emploi direct_13'!CU54</f>
        <v>-750.27994137827773</v>
      </c>
      <c r="CE57" s="100">
        <f>'[1]emploi direct_13'!CV54</f>
        <v>1792.5221623854013</v>
      </c>
    </row>
    <row r="58" spans="1:83" ht="12.75" customHeight="1">
      <c r="A58" s="69" t="str">
        <f>Paca!A58</f>
        <v>2013T1</v>
      </c>
      <c r="B58" s="134">
        <f>'[1]emploi direct_13'!V55</f>
        <v>-0.13828066620826807</v>
      </c>
      <c r="C58" s="135">
        <f>'[1]emploi direct_13'!W55</f>
        <v>-0.39200582601117695</v>
      </c>
      <c r="D58" s="136">
        <f>'[1]emploi direct_13'!X55</f>
        <v>-0.1220167539191519</v>
      </c>
      <c r="E58" s="137">
        <f>'[1]emploi direct_13'!Y55</f>
        <v>7.7143596538942205E-2</v>
      </c>
      <c r="F58" s="137">
        <f>'[1]emploi direct_13'!Z55</f>
        <v>-0.8278513462081305</v>
      </c>
      <c r="G58" s="137">
        <f>'[1]emploi direct_13'!AA55</f>
        <v>-2.0694516091179671</v>
      </c>
      <c r="H58" s="137">
        <f>'[1]emploi direct_13'!AB55</f>
        <v>1.6979871665416368</v>
      </c>
      <c r="I58" s="138">
        <f>'[1]emploi direct_13'!AC55</f>
        <v>0.13970857055642938</v>
      </c>
      <c r="J58" s="139">
        <f>'[1]emploi direct_13'!AD55</f>
        <v>-1.5225573798471004</v>
      </c>
      <c r="K58" s="136">
        <f>'[1]emploi direct_13'!AE55</f>
        <v>0.18006724081136571</v>
      </c>
      <c r="L58" s="137">
        <f>'[1]emploi direct_13'!AF55</f>
        <v>-0.38822289371878149</v>
      </c>
      <c r="M58" s="137">
        <f>'[1]emploi direct_13'!AG55</f>
        <v>-7.4482591228408612E-2</v>
      </c>
      <c r="N58" s="137">
        <f>'[1]emploi direct_13'!AH55</f>
        <v>1.0038701969782737</v>
      </c>
      <c r="O58" s="137">
        <f>'[1]emploi direct_13'!AI55</f>
        <v>-2.6104202858256986</v>
      </c>
      <c r="P58" s="137">
        <f>'[1]emploi direct_13'!AJ55</f>
        <v>-0.68243361481884479</v>
      </c>
      <c r="Q58" s="137">
        <f>'[1]emploi direct_13'!AK55</f>
        <v>0.97243793296009073</v>
      </c>
      <c r="R58" s="137">
        <f>'[1]emploi direct_13'!AL55</f>
        <v>1.8926614822740939</v>
      </c>
      <c r="S58" s="137">
        <f>'[1]emploi direct_13'!AM55</f>
        <v>-0.98922243721148995</v>
      </c>
      <c r="T58" s="136">
        <f>'[1]emploi direct_13'!AN55</f>
        <v>-0.35464040271701025</v>
      </c>
      <c r="V58" s="69" t="str">
        <f t="shared" si="0"/>
        <v>2013T1</v>
      </c>
      <c r="W58" s="74">
        <f>'[1]emploi direct_13'!AP55</f>
        <v>-1025.9134928459534</v>
      </c>
      <c r="X58" s="106">
        <f>'[1]emploi direct_13'!AQ55</f>
        <v>-22.320385304409683</v>
      </c>
      <c r="Y58" s="101">
        <f>'[1]emploi direct_13'!AR55</f>
        <v>-93.961111791999429</v>
      </c>
      <c r="Z58" s="75">
        <f>'[1]emploi direct_13'!AS55</f>
        <v>8.034598531688971</v>
      </c>
      <c r="AA58" s="75">
        <f>'[1]emploi direct_13'!AT55</f>
        <v>-125.62300454354954</v>
      </c>
      <c r="AB58" s="75">
        <f>'[1]emploi direct_13'!AU55</f>
        <v>-196.8411084827585</v>
      </c>
      <c r="AC58" s="75">
        <f>'[1]emploi direct_13'!AV55</f>
        <v>176.44048025135453</v>
      </c>
      <c r="AD58" s="76">
        <f>'[1]emploi direct_13'!AW55</f>
        <v>44.027922451263294</v>
      </c>
      <c r="AE58" s="103">
        <f>'[1]emploi direct_13'!AX55</f>
        <v>-658.4791048421539</v>
      </c>
      <c r="AF58" s="101">
        <f>'[1]emploi direct_13'!AY55</f>
        <v>651.04891491879243</v>
      </c>
      <c r="AG58" s="75">
        <f>'[1]emploi direct_13'!AZ55</f>
        <v>-363.96693266984948</v>
      </c>
      <c r="AH58" s="75">
        <f>'[1]emploi direct_13'!BA55</f>
        <v>-42.215732714896149</v>
      </c>
      <c r="AI58" s="75">
        <f>'[1]emploi direct_13'!BB55</f>
        <v>325.74511241502842</v>
      </c>
      <c r="AJ58" s="75">
        <f>'[1]emploi direct_13'!BC55</f>
        <v>-506.76750194032866</v>
      </c>
      <c r="AK58" s="75">
        <f>'[1]emploi direct_13'!BD55</f>
        <v>-165.40539331412583</v>
      </c>
      <c r="AL58" s="75">
        <f>'[1]emploi direct_13'!BE55</f>
        <v>79.911281261362092</v>
      </c>
      <c r="AM58" s="75">
        <f>'[1]emploi direct_13'!BF55</f>
        <v>1693.2107313510787</v>
      </c>
      <c r="AN58" s="75">
        <f>'[1]emploi direct_13'!BG55</f>
        <v>-369.46264946946758</v>
      </c>
      <c r="AO58" s="101">
        <f>'[1]emploi direct_13'!BH55</f>
        <v>-902.20180582618923</v>
      </c>
      <c r="AQ58" s="69" t="str">
        <f t="shared" si="1"/>
        <v>2013T1</v>
      </c>
      <c r="AR58" s="134">
        <f>'[1]emploi direct_13'!BJ55</f>
        <v>0.17129068453907159</v>
      </c>
      <c r="AS58" s="135">
        <f>'[1]emploi direct_13'!BK55</f>
        <v>-1.1382747734268728</v>
      </c>
      <c r="AT58" s="136">
        <f>'[1]emploi direct_13'!BL55</f>
        <v>0.75450570470720901</v>
      </c>
      <c r="AU58" s="137">
        <f>'[1]emploi direct_13'!BM55</f>
        <v>-2.2185187596795775</v>
      </c>
      <c r="AV58" s="137">
        <f>'[1]emploi direct_13'!BN55</f>
        <v>-1.7049378621039946</v>
      </c>
      <c r="AW58" s="137">
        <f>'[1]emploi direct_13'!BO55</f>
        <v>-2.6691057439601762</v>
      </c>
      <c r="AX58" s="137">
        <f>'[1]emploi direct_13'!BP55</f>
        <v>11.164319733002293</v>
      </c>
      <c r="AY58" s="138">
        <f>'[1]emploi direct_13'!BQ55</f>
        <v>0.85523752234744066</v>
      </c>
      <c r="AZ58" s="139">
        <f>'[1]emploi direct_13'!BR55</f>
        <v>-2.3703386295014672</v>
      </c>
      <c r="BA58" s="136">
        <f>'[1]emploi direct_13'!BS55</f>
        <v>0.27960757886851262</v>
      </c>
      <c r="BB58" s="137">
        <f>'[1]emploi direct_13'!BT55</f>
        <v>-0.49917573464125509</v>
      </c>
      <c r="BC58" s="137">
        <f>'[1]emploi direct_13'!BU55</f>
        <v>0.41887291240820801</v>
      </c>
      <c r="BD58" s="137">
        <f>'[1]emploi direct_13'!BV55</f>
        <v>0.52429945807384026</v>
      </c>
      <c r="BE58" s="137">
        <f>'[1]emploi direct_13'!BW55</f>
        <v>-1.1365594480629682</v>
      </c>
      <c r="BF58" s="137">
        <f>'[1]emploi direct_13'!BX55</f>
        <v>2.9675119045462495</v>
      </c>
      <c r="BG58" s="137">
        <f>'[1]emploi direct_13'!BY55</f>
        <v>0.20374053037588435</v>
      </c>
      <c r="BH58" s="137">
        <f>'[1]emploi direct_13'!BZ55</f>
        <v>2.2487414039261022</v>
      </c>
      <c r="BI58" s="137">
        <f>'[1]emploi direct_13'!CA55</f>
        <v>-3.7149564082043507</v>
      </c>
      <c r="BJ58" s="136">
        <f>'[1]emploi direct_13'!CB55</f>
        <v>0.30877069567998294</v>
      </c>
      <c r="BL58" s="69" t="str">
        <f t="shared" si="2"/>
        <v>2013T1</v>
      </c>
      <c r="BM58" s="74">
        <f>'[1]emploi direct_13'!CD55</f>
        <v>1266.8896640412277</v>
      </c>
      <c r="BN58" s="106">
        <f>'[1]emploi direct_13'!CE55</f>
        <v>-65.30136906541793</v>
      </c>
      <c r="BO58" s="101">
        <f>'[1]emploi direct_13'!CF55</f>
        <v>575.96553330095776</v>
      </c>
      <c r="BP58" s="75">
        <f>'[1]emploi direct_13'!CG55</f>
        <v>-236.48614043196358</v>
      </c>
      <c r="BQ58" s="75">
        <f>'[1]emploi direct_13'!CH55</f>
        <v>-261.02577475823455</v>
      </c>
      <c r="BR58" s="75">
        <f>'[1]emploi direct_13'!CI55</f>
        <v>-255.44286660020771</v>
      </c>
      <c r="BS58" s="75">
        <f>'[1]emploi direct_13'!CJ55</f>
        <v>1061.311905479095</v>
      </c>
      <c r="BT58" s="76">
        <f>'[1]emploi direct_13'!CK55</f>
        <v>267.60840961227223</v>
      </c>
      <c r="BU58" s="103">
        <f>'[1]emploi direct_13'!CL55</f>
        <v>-1034.0313422894978</v>
      </c>
      <c r="BV58" s="101">
        <f>'[1]emploi direct_13'!CM55</f>
        <v>1009.9422515491024</v>
      </c>
      <c r="BW58" s="75">
        <f>'[1]emploi direct_13'!CN55</f>
        <v>-468.5093491555308</v>
      </c>
      <c r="BX58" s="75">
        <f>'[1]emploi direct_13'!CO55</f>
        <v>236.24514582908887</v>
      </c>
      <c r="BY58" s="75">
        <f>'[1]emploi direct_13'!CP55</f>
        <v>170.94118717617312</v>
      </c>
      <c r="BZ58" s="75">
        <f>'[1]emploi direct_13'!CQ55</f>
        <v>-217.35380570021152</v>
      </c>
      <c r="CA58" s="75">
        <f>'[1]emploi direct_13'!CR55</f>
        <v>693.75731608656861</v>
      </c>
      <c r="CB58" s="75">
        <f>'[1]emploi direct_13'!CS55</f>
        <v>16.871066737428919</v>
      </c>
      <c r="CC58" s="75">
        <f>'[1]emploi direct_13'!CT55</f>
        <v>2004.7606077324017</v>
      </c>
      <c r="CD58" s="75">
        <f>'[1]emploi direct_13'!CU55</f>
        <v>-1426.7699171569111</v>
      </c>
      <c r="CE58" s="101">
        <f>'[1]emploi direct_13'!CV55</f>
        <v>780.31459054612787</v>
      </c>
    </row>
    <row r="59" spans="1:83" ht="12.75" customHeight="1">
      <c r="A59" s="69" t="str">
        <f>Paca!A59</f>
        <v>2013T2</v>
      </c>
      <c r="B59" s="134">
        <f>'[1]emploi direct_13'!V56</f>
        <v>0.2244593609734169</v>
      </c>
      <c r="C59" s="135">
        <f>'[1]emploi direct_13'!W56</f>
        <v>-2.4499709136182601</v>
      </c>
      <c r="D59" s="136">
        <f>'[1]emploi direct_13'!X56</f>
        <v>-0.49769515786733942</v>
      </c>
      <c r="E59" s="137">
        <f>'[1]emploi direct_13'!Y56</f>
        <v>-1.0820174133608029</v>
      </c>
      <c r="F59" s="137">
        <f>'[1]emploi direct_13'!Z56</f>
        <v>0.26998705315122162</v>
      </c>
      <c r="G59" s="137">
        <f>'[1]emploi direct_13'!AA56</f>
        <v>-3.7157857474107381</v>
      </c>
      <c r="H59" s="137">
        <f>'[1]emploi direct_13'!AB56</f>
        <v>1.8580465727952244</v>
      </c>
      <c r="I59" s="138">
        <f>'[1]emploi direct_13'!AC56</f>
        <v>-0.50975660980052684</v>
      </c>
      <c r="J59" s="139">
        <f>'[1]emploi direct_13'!AD56</f>
        <v>8.6785446488368834E-2</v>
      </c>
      <c r="K59" s="136">
        <f>'[1]emploi direct_13'!AE56</f>
        <v>2.9604008923378444E-2</v>
      </c>
      <c r="L59" s="137">
        <f>'[1]emploi direct_13'!AF56</f>
        <v>-0.47687876167115117</v>
      </c>
      <c r="M59" s="137">
        <f>'[1]emploi direct_13'!AG56</f>
        <v>0.3158026416541837</v>
      </c>
      <c r="N59" s="137">
        <f>'[1]emploi direct_13'!AH56</f>
        <v>0.65604784361867896</v>
      </c>
      <c r="O59" s="137">
        <f>'[1]emploi direct_13'!AI56</f>
        <v>1.0755967423116131</v>
      </c>
      <c r="P59" s="137">
        <f>'[1]emploi direct_13'!AJ56</f>
        <v>0.30208887528833106</v>
      </c>
      <c r="Q59" s="137">
        <f>'[1]emploi direct_13'!AK56</f>
        <v>1.5039953496156722</v>
      </c>
      <c r="R59" s="137">
        <f>'[1]emploi direct_13'!AL56</f>
        <v>-8.7452234074414381E-2</v>
      </c>
      <c r="S59" s="137">
        <f>'[1]emploi direct_13'!AM56</f>
        <v>-0.43931188163651713</v>
      </c>
      <c r="T59" s="136">
        <f>'[1]emploi direct_13'!AN56</f>
        <v>0.80495236351718624</v>
      </c>
      <c r="V59" s="69" t="str">
        <f t="shared" si="0"/>
        <v>2013T2</v>
      </c>
      <c r="W59" s="74">
        <f>'[1]emploi direct_13'!AP56</f>
        <v>1662.9762228738982</v>
      </c>
      <c r="X59" s="106">
        <f>'[1]emploi direct_13'!AQ56</f>
        <v>-138.95183576574163</v>
      </c>
      <c r="Y59" s="101">
        <f>'[1]emploi direct_13'!AR56</f>
        <v>-382.7911246894073</v>
      </c>
      <c r="Z59" s="75">
        <f>'[1]emploi direct_13'!AS56</f>
        <v>-112.78035310529958</v>
      </c>
      <c r="AA59" s="75">
        <f>'[1]emploi direct_13'!AT56</f>
        <v>40.630248479857983</v>
      </c>
      <c r="AB59" s="75">
        <f>'[1]emploi direct_13'!AU56</f>
        <v>-346.1221378688806</v>
      </c>
      <c r="AC59" s="75">
        <f>'[1]emploi direct_13'!AV56</f>
        <v>196.35084772229493</v>
      </c>
      <c r="AD59" s="76">
        <f>'[1]emploi direct_13'!AW56</f>
        <v>-160.8697299173873</v>
      </c>
      <c r="AE59" s="103">
        <f>'[1]emploi direct_13'!AX56</f>
        <v>36.961704750116041</v>
      </c>
      <c r="AF59" s="101">
        <f>'[1]emploi direct_13'!AY56</f>
        <v>107.22862939292099</v>
      </c>
      <c r="AG59" s="75">
        <f>'[1]emploi direct_13'!AZ56</f>
        <v>-445.34794788568979</v>
      </c>
      <c r="AH59" s="75">
        <f>'[1]emploi direct_13'!BA56</f>
        <v>178.85937896621908</v>
      </c>
      <c r="AI59" s="75">
        <f>'[1]emploi direct_13'!BB56</f>
        <v>215.01753292907961</v>
      </c>
      <c r="AJ59" s="75">
        <f>'[1]emploi direct_13'!BC56</f>
        <v>203.35754518878457</v>
      </c>
      <c r="AK59" s="75">
        <f>'[1]emploi direct_13'!BD56</f>
        <v>72.719361515944911</v>
      </c>
      <c r="AL59" s="75">
        <f>'[1]emploi direct_13'!BE56</f>
        <v>124.79452666326506</v>
      </c>
      <c r="AM59" s="75">
        <f>'[1]emploi direct_13'!BF56</f>
        <v>-79.717171970245545</v>
      </c>
      <c r="AN59" s="75">
        <f>'[1]emploi direct_13'!BG56</f>
        <v>-162.45459601448238</v>
      </c>
      <c r="AO59" s="101">
        <f>'[1]emploi direct_13'!BH56</f>
        <v>2040.5288491861138</v>
      </c>
      <c r="AQ59" s="69" t="str">
        <f t="shared" si="1"/>
        <v>2013T2</v>
      </c>
      <c r="AR59" s="134">
        <f>'[1]emploi direct_13'!BJ56</f>
        <v>0.43443836339442932</v>
      </c>
      <c r="AS59" s="135">
        <f>'[1]emploi direct_13'!BK56</f>
        <v>-5.2043342465657556</v>
      </c>
      <c r="AT59" s="136">
        <f>'[1]emploi direct_13'!BL56</f>
        <v>-0.15858358303085796</v>
      </c>
      <c r="AU59" s="137">
        <f>'[1]emploi direct_13'!BM56</f>
        <v>-3.5766411569089329</v>
      </c>
      <c r="AV59" s="137">
        <f>'[1]emploi direct_13'!BN56</f>
        <v>-1.4811435834235276</v>
      </c>
      <c r="AW59" s="137">
        <f>'[1]emploi direct_13'!BO56</f>
        <v>-5.7977601551292057</v>
      </c>
      <c r="AX59" s="137">
        <f>'[1]emploi direct_13'!BP56</f>
        <v>11.134764111521211</v>
      </c>
      <c r="AY59" s="138">
        <f>'[1]emploi direct_13'!BQ56</f>
        <v>-0.12316706869598404</v>
      </c>
      <c r="AZ59" s="139">
        <f>'[1]emploi direct_13'!BR56</f>
        <v>-1.2163624065166023</v>
      </c>
      <c r="BA59" s="136">
        <f>'[1]emploi direct_13'!BS56</f>
        <v>0.42499707213212723</v>
      </c>
      <c r="BB59" s="137">
        <f>'[1]emploi direct_13'!BT56</f>
        <v>-0.74412915986609152</v>
      </c>
      <c r="BC59" s="137">
        <f>'[1]emploi direct_13'!BU56</f>
        <v>0.42994504424491709</v>
      </c>
      <c r="BD59" s="137">
        <f>'[1]emploi direct_13'!BV56</f>
        <v>2.3932959286202538</v>
      </c>
      <c r="BE59" s="137">
        <f>'[1]emploi direct_13'!BW56</f>
        <v>0.26058610110604175</v>
      </c>
      <c r="BF59" s="137">
        <f>'[1]emploi direct_13'!BX56</f>
        <v>2.375922428201771</v>
      </c>
      <c r="BG59" s="137">
        <f>'[1]emploi direct_13'!BY56</f>
        <v>1.2251424809932798</v>
      </c>
      <c r="BH59" s="137">
        <f>'[1]emploi direct_13'!BZ56</f>
        <v>2.1842736640490079</v>
      </c>
      <c r="BI59" s="137">
        <f>'[1]emploi direct_13'!CA56</f>
        <v>-3.7714824303059058</v>
      </c>
      <c r="BJ59" s="136">
        <f>'[1]emploi direct_13'!CB56</f>
        <v>1.0394273820983901</v>
      </c>
      <c r="BL59" s="69" t="str">
        <f t="shared" si="2"/>
        <v>2013T2</v>
      </c>
      <c r="BM59" s="74">
        <f>'[1]emploi direct_13'!CD56</f>
        <v>3211.9409579898929</v>
      </c>
      <c r="BN59" s="106">
        <f>'[1]emploi direct_13'!CE56</f>
        <v>-303.7438293639425</v>
      </c>
      <c r="BO59" s="101">
        <f>'[1]emploi direct_13'!CF56</f>
        <v>-121.5567492894188</v>
      </c>
      <c r="BP59" s="75">
        <f>'[1]emploi direct_13'!CG56</f>
        <v>-382.44374675240033</v>
      </c>
      <c r="BQ59" s="75">
        <f>'[1]emploi direct_13'!CH56</f>
        <v>-226.85862630197698</v>
      </c>
      <c r="BR59" s="75">
        <f>'[1]emploi direct_13'!CI56</f>
        <v>-551.99204591793568</v>
      </c>
      <c r="BS59" s="75">
        <f>'[1]emploi direct_13'!CJ56</f>
        <v>1078.4564620486763</v>
      </c>
      <c r="BT59" s="76">
        <f>'[1]emploi direct_13'!CK56</f>
        <v>-38.718792365787522</v>
      </c>
      <c r="BU59" s="103">
        <f>'[1]emploi direct_13'!CL56</f>
        <v>-524.87973687102203</v>
      </c>
      <c r="BV59" s="101">
        <f>'[1]emploi direct_13'!CM56</f>
        <v>1533.3203102062107</v>
      </c>
      <c r="BW59" s="75">
        <f>'[1]emploi direct_13'!CN56</f>
        <v>-696.79910083867435</v>
      </c>
      <c r="BX59" s="75">
        <f>'[1]emploi direct_13'!CO56</f>
        <v>243.22882101623691</v>
      </c>
      <c r="BY59" s="75">
        <f>'[1]emploi direct_13'!CP56</f>
        <v>771.08652862544113</v>
      </c>
      <c r="BZ59" s="75">
        <f>'[1]emploi direct_13'!CQ56</f>
        <v>49.668167320829525</v>
      </c>
      <c r="CA59" s="75">
        <f>'[1]emploi direct_13'!CR56</f>
        <v>560.35045874495336</v>
      </c>
      <c r="CB59" s="75">
        <f>'[1]emploi direct_13'!CS56</f>
        <v>101.93665634188619</v>
      </c>
      <c r="CC59" s="75">
        <f>'[1]emploi direct_13'!CT56</f>
        <v>1946.8119152650179</v>
      </c>
      <c r="CD59" s="75">
        <f>'[1]emploi direct_13'!CU56</f>
        <v>-1442.9631362695727</v>
      </c>
      <c r="CE59" s="101">
        <f>'[1]emploi direct_13'!CV56</f>
        <v>2628.8009633081674</v>
      </c>
    </row>
    <row r="60" spans="1:83" ht="12.75" customHeight="1">
      <c r="A60" s="69" t="str">
        <f>Paca!A60</f>
        <v>2013T3</v>
      </c>
      <c r="B60" s="134">
        <f>'[1]emploi direct_13'!V57</f>
        <v>0.33542213801354137</v>
      </c>
      <c r="C60" s="135">
        <f>'[1]emploi direct_13'!W57</f>
        <v>10.297640039405319</v>
      </c>
      <c r="D60" s="136">
        <f>'[1]emploi direct_13'!X57</f>
        <v>-5.798881506073883E-2</v>
      </c>
      <c r="E60" s="137">
        <f>'[1]emploi direct_13'!Y57</f>
        <v>-0.21746468830948773</v>
      </c>
      <c r="F60" s="137">
        <f>'[1]emploi direct_13'!Z57</f>
        <v>-0.75081165889484547</v>
      </c>
      <c r="G60" s="137">
        <f>'[1]emploi direct_13'!AA57</f>
        <v>-1.4818656118395168</v>
      </c>
      <c r="H60" s="137">
        <f>'[1]emploi direct_13'!AB57</f>
        <v>1.0181555430543998</v>
      </c>
      <c r="I60" s="138">
        <f>'[1]emploi direct_13'!AC57</f>
        <v>0.3651549197492665</v>
      </c>
      <c r="J60" s="139">
        <f>'[1]emploi direct_13'!AD57</f>
        <v>-2.4427524166825698E-2</v>
      </c>
      <c r="K60" s="136">
        <f>'[1]emploi direct_13'!AE57</f>
        <v>0.42242035684860735</v>
      </c>
      <c r="L60" s="137">
        <f>'[1]emploi direct_13'!AF57</f>
        <v>2.271965284352806E-2</v>
      </c>
      <c r="M60" s="137">
        <f>'[1]emploi direct_13'!AG57</f>
        <v>0.33186885069356187</v>
      </c>
      <c r="N60" s="137">
        <f>'[1]emploi direct_13'!AH57</f>
        <v>0.28018027340372953</v>
      </c>
      <c r="O60" s="137">
        <f>'[1]emploi direct_13'!AI57</f>
        <v>1.6629432817115042</v>
      </c>
      <c r="P60" s="137">
        <f>'[1]emploi direct_13'!AJ57</f>
        <v>0.57043634809743615</v>
      </c>
      <c r="Q60" s="137">
        <f>'[1]emploi direct_13'!AK57</f>
        <v>-0.91162608382059362</v>
      </c>
      <c r="R60" s="137">
        <f>'[1]emploi direct_13'!AL57</f>
        <v>0.72619722961564381</v>
      </c>
      <c r="S60" s="137">
        <f>'[1]emploi direct_13'!AM57</f>
        <v>0.51139037943486176</v>
      </c>
      <c r="T60" s="136">
        <f>'[1]emploi direct_13'!AN57</f>
        <v>0.17422788839018821</v>
      </c>
      <c r="V60" s="69" t="str">
        <f t="shared" si="0"/>
        <v>2013T3</v>
      </c>
      <c r="W60" s="74">
        <f>'[1]emploi direct_13'!AP57</f>
        <v>2490.6560808096547</v>
      </c>
      <c r="X60" s="106">
        <f>'[1]emploi direct_13'!AQ57</f>
        <v>569.72918913731519</v>
      </c>
      <c r="Y60" s="101">
        <f>'[1]emploi direct_13'!AR57</f>
        <v>-44.378827055887086</v>
      </c>
      <c r="Z60" s="75">
        <f>'[1]emploi direct_13'!AS57</f>
        <v>-22.421424287116679</v>
      </c>
      <c r="AA60" s="75">
        <f>'[1]emploi direct_13'!AT57</f>
        <v>-113.29441634123941</v>
      </c>
      <c r="AB60" s="75">
        <f>'[1]emploi direct_13'!AU57</f>
        <v>-132.90539896211885</v>
      </c>
      <c r="AC60" s="75">
        <f>'[1]emploi direct_13'!AV57</f>
        <v>109.59371732649743</v>
      </c>
      <c r="AD60" s="76">
        <f>'[1]emploi direct_13'!AW57</f>
        <v>114.64869520808861</v>
      </c>
      <c r="AE60" s="103">
        <f>'[1]emploi direct_13'!AX57</f>
        <v>-10.412650318496162</v>
      </c>
      <c r="AF60" s="101">
        <f>'[1]emploi direct_13'!AY57</f>
        <v>1530.5009976936853</v>
      </c>
      <c r="AG60" s="75">
        <f>'[1]emploi direct_13'!AZ57</f>
        <v>21.11626742016233</v>
      </c>
      <c r="AH60" s="75">
        <f>'[1]emploi direct_13'!BA57</f>
        <v>188.55228664442257</v>
      </c>
      <c r="AI60" s="75">
        <f>'[1]emploi direct_13'!BB57</f>
        <v>92.430604045228392</v>
      </c>
      <c r="AJ60" s="75">
        <f>'[1]emploi direct_13'!BC57</f>
        <v>317.78585580453</v>
      </c>
      <c r="AK60" s="75">
        <f>'[1]emploi direct_13'!BD57</f>
        <v>137.73125138374235</v>
      </c>
      <c r="AL60" s="75">
        <f>'[1]emploi direct_13'!BE57</f>
        <v>-76.780144423599268</v>
      </c>
      <c r="AM60" s="75">
        <f>'[1]emploi direct_13'!BF57</f>
        <v>661.38691150522209</v>
      </c>
      <c r="AN60" s="75">
        <f>'[1]emploi direct_13'!BG57</f>
        <v>188.27796531408967</v>
      </c>
      <c r="AO60" s="101">
        <f>'[1]emploi direct_13'!BH57</f>
        <v>445.21737135300646</v>
      </c>
      <c r="AQ60" s="69" t="str">
        <f t="shared" si="1"/>
        <v>2013T3</v>
      </c>
      <c r="AR60" s="134">
        <f>'[1]emploi direct_13'!BJ57</f>
        <v>0.63062382976983855</v>
      </c>
      <c r="AS60" s="135">
        <f>'[1]emploi direct_13'!BK57</f>
        <v>9.4376785593807799</v>
      </c>
      <c r="AT60" s="136">
        <f>'[1]emploi direct_13'!BL57</f>
        <v>-0.46611774615060719</v>
      </c>
      <c r="AU60" s="137">
        <f>'[1]emploi direct_13'!BM57</f>
        <v>-2.7052400090111672</v>
      </c>
      <c r="AV60" s="137">
        <f>'[1]emploi direct_13'!BN57</f>
        <v>-1.9918717747838932</v>
      </c>
      <c r="AW60" s="137">
        <f>'[1]emploi direct_13'!BO57</f>
        <v>-6.7133392495166699</v>
      </c>
      <c r="AX60" s="137">
        <f>'[1]emploi direct_13'!BP57</f>
        <v>7.8715607982803082</v>
      </c>
      <c r="AY60" s="138">
        <f>'[1]emploi direct_13'!BQ57</f>
        <v>0.23746466425385027</v>
      </c>
      <c r="AZ60" s="139">
        <f>'[1]emploi direct_13'!BR57</f>
        <v>-0.74891123649437619</v>
      </c>
      <c r="BA60" s="136">
        <f>'[1]emploi direct_13'!BS57</f>
        <v>0.69411518144308904</v>
      </c>
      <c r="BB60" s="137">
        <f>'[1]emploi direct_13'!BT57</f>
        <v>-0.72923618185536387</v>
      </c>
      <c r="BC60" s="137">
        <f>'[1]emploi direct_13'!BU57</f>
        <v>0.26210451161021719</v>
      </c>
      <c r="BD60" s="137">
        <f>'[1]emploi direct_13'!BV57</f>
        <v>2.5205114159264186</v>
      </c>
      <c r="BE60" s="137">
        <f>'[1]emploi direct_13'!BW57</f>
        <v>1.5706456638461264</v>
      </c>
      <c r="BF60" s="137">
        <f>'[1]emploi direct_13'!BX57</f>
        <v>2.3125904836361233</v>
      </c>
      <c r="BG60" s="137">
        <f>'[1]emploi direct_13'!BY57</f>
        <v>0.57281018941255368</v>
      </c>
      <c r="BH60" s="137">
        <f>'[1]emploi direct_13'!BZ57</f>
        <v>2.1122552313908471</v>
      </c>
      <c r="BI60" s="137">
        <f>'[1]emploi direct_13'!CA57</f>
        <v>-1.5059206067482789</v>
      </c>
      <c r="BJ60" s="136">
        <f>'[1]emploi direct_13'!CB57</f>
        <v>0.91233489389044298</v>
      </c>
      <c r="BL60" s="69" t="str">
        <f t="shared" si="2"/>
        <v>2013T3</v>
      </c>
      <c r="BM60" s="74">
        <f>'[1]emploi direct_13'!CD57</f>
        <v>4668.9210983691737</v>
      </c>
      <c r="BN60" s="106">
        <f>'[1]emploi direct_13'!CE57</f>
        <v>526.2538588459056</v>
      </c>
      <c r="BO60" s="101">
        <f>'[1]emploi direct_13'!CF57</f>
        <v>-358.18250035861274</v>
      </c>
      <c r="BP60" s="75">
        <f>'[1]emploi direct_13'!CG57</f>
        <v>-286.05222847722689</v>
      </c>
      <c r="BQ60" s="75">
        <f>'[1]emploi direct_13'!CH57</f>
        <v>-304.37133199277923</v>
      </c>
      <c r="BR60" s="75">
        <f>'[1]emploi direct_13'!CI57</f>
        <v>-635.87101564559089</v>
      </c>
      <c r="BS60" s="75">
        <f>'[1]emploi direct_13'!CJ57</f>
        <v>793.45966448079525</v>
      </c>
      <c r="BT60" s="76">
        <f>'[1]emploi direct_13'!CK57</f>
        <v>74.652411276183557</v>
      </c>
      <c r="BU60" s="103">
        <f>'[1]emploi direct_13'!CL57</f>
        <v>-321.56650031923346</v>
      </c>
      <c r="BV60" s="101">
        <f>'[1]emploi direct_13'!CM57</f>
        <v>2508.1119394580019</v>
      </c>
      <c r="BW60" s="75">
        <f>'[1]emploi direct_13'!CN57</f>
        <v>-682.90605954515922</v>
      </c>
      <c r="BX60" s="75">
        <f>'[1]emploi direct_13'!CO57</f>
        <v>149.01908566535712</v>
      </c>
      <c r="BY60" s="75">
        <f>'[1]emploi direct_13'!CP57</f>
        <v>813.33834430915158</v>
      </c>
      <c r="BZ60" s="75">
        <f>'[1]emploi direct_13'!CQ57</f>
        <v>300.42067115273676</v>
      </c>
      <c r="CA60" s="75">
        <f>'[1]emploi direct_13'!CR57</f>
        <v>548.8646873934922</v>
      </c>
      <c r="CB60" s="75">
        <f>'[1]emploi direct_13'!CS57</f>
        <v>47.53188446418244</v>
      </c>
      <c r="CC60" s="75">
        <f>'[1]emploi direct_13'!CT57</f>
        <v>1897.631902032459</v>
      </c>
      <c r="CD60" s="75">
        <f>'[1]emploi direct_13'!CU57</f>
        <v>-565.78857601417985</v>
      </c>
      <c r="CE60" s="101">
        <f>'[1]emploi direct_13'!CV57</f>
        <v>2314.304300743097</v>
      </c>
    </row>
    <row r="61" spans="1:83" s="232" customFormat="1" ht="12.75" customHeight="1">
      <c r="A61" s="95" t="str">
        <f>Paca!A61</f>
        <v>2013T4</v>
      </c>
      <c r="B61" s="140">
        <f>'[1]emploi direct_13'!V58</f>
        <v>0.57520056820359322</v>
      </c>
      <c r="C61" s="141">
        <f>'[1]emploi direct_13'!W58</f>
        <v>-2.7189400440727152</v>
      </c>
      <c r="D61" s="142">
        <f>'[1]emploi direct_13'!X58</f>
        <v>-1.5187210752443114E-3</v>
      </c>
      <c r="E61" s="143">
        <f>'[1]emploi direct_13'!Y58</f>
        <v>1.777161818305717</v>
      </c>
      <c r="F61" s="143">
        <f>'[1]emploi direct_13'!Z58</f>
        <v>-0.31667453763546405</v>
      </c>
      <c r="G61" s="143">
        <f>'[1]emploi direct_13'!AA58</f>
        <v>-1.8060815855375334</v>
      </c>
      <c r="H61" s="143">
        <f>'[1]emploi direct_13'!AB58</f>
        <v>1.6505932897922015</v>
      </c>
      <c r="I61" s="144">
        <f>'[1]emploi direct_13'!AC58</f>
        <v>-0.49652226547465261</v>
      </c>
      <c r="J61" s="145">
        <f>'[1]emploi direct_13'!AD58</f>
        <v>-0.61960720154911053</v>
      </c>
      <c r="K61" s="142">
        <f>'[1]emploi direct_13'!AE58</f>
        <v>0.11386543074085598</v>
      </c>
      <c r="L61" s="143">
        <f>'[1]emploi direct_13'!AF58</f>
        <v>0.22084004594515871</v>
      </c>
      <c r="M61" s="143">
        <f>'[1]emploi direct_13'!AG58</f>
        <v>-0.46315295088865671</v>
      </c>
      <c r="N61" s="143">
        <f>'[1]emploi direct_13'!AH58</f>
        <v>0.46762784351475073</v>
      </c>
      <c r="O61" s="143">
        <f>'[1]emploi direct_13'!AI58</f>
        <v>0.17084312336477225</v>
      </c>
      <c r="P61" s="143">
        <f>'[1]emploi direct_13'!AJ58</f>
        <v>-0.11437890911891735</v>
      </c>
      <c r="Q61" s="143">
        <f>'[1]emploi direct_13'!AK58</f>
        <v>-1.0732163007064033</v>
      </c>
      <c r="R61" s="143">
        <f>'[1]emploi direct_13'!AL58</f>
        <v>1.2465466415406912</v>
      </c>
      <c r="S61" s="143">
        <f>'[1]emploi direct_13'!AM58</f>
        <v>-2.0026491655430023</v>
      </c>
      <c r="T61" s="142">
        <f>'[1]emploi direct_13'!AN58</f>
        <v>1.6806923863311951</v>
      </c>
      <c r="U61" s="234"/>
      <c r="V61" s="95" t="str">
        <f t="shared" si="0"/>
        <v>2013T4</v>
      </c>
      <c r="W61" s="92">
        <f>'[1]emploi direct_13'!AP58</f>
        <v>4285.4420665635262</v>
      </c>
      <c r="X61" s="108">
        <f>'[1]emploi direct_13'!AQ58</f>
        <v>-165.91918848130263</v>
      </c>
      <c r="Y61" s="100">
        <f>'[1]emploi direct_13'!AR58</f>
        <v>-1.1616029049328063</v>
      </c>
      <c r="Z61" s="93">
        <f>'[1]emploi direct_13'!AS58</f>
        <v>182.83357817303477</v>
      </c>
      <c r="AA61" s="93">
        <f>'[1]emploi direct_13'!AT58</f>
        <v>-47.426121265283655</v>
      </c>
      <c r="AB61" s="93">
        <f>'[1]emploi direct_13'!AU58</f>
        <v>-159.58326538578149</v>
      </c>
      <c r="AC61" s="93">
        <f>'[1]emploi direct_13'!AV58</f>
        <v>179.47792419357938</v>
      </c>
      <c r="AD61" s="94">
        <f>'[1]emploi direct_13'!AW58</f>
        <v>-156.46371862047454</v>
      </c>
      <c r="AE61" s="102">
        <f>'[1]emploi direct_13'!AX58</f>
        <v>-264.05365836287092</v>
      </c>
      <c r="AF61" s="100">
        <f>'[1]emploi direct_13'!AY58</f>
        <v>414.29658715700498</v>
      </c>
      <c r="AG61" s="93">
        <f>'[1]emploi direct_13'!AZ58</f>
        <v>205.30141850851942</v>
      </c>
      <c r="AH61" s="93">
        <f>'[1]emploi direct_13'!BA58</f>
        <v>-264.01502889314725</v>
      </c>
      <c r="AI61" s="93">
        <f>'[1]emploi direct_13'!BB58</f>
        <v>154.70120785092149</v>
      </c>
      <c r="AJ61" s="93">
        <f>'[1]emploi direct_13'!BC58</f>
        <v>33.190768497031968</v>
      </c>
      <c r="AK61" s="93">
        <f>'[1]emploi direct_13'!BD58</f>
        <v>-27.774201827494835</v>
      </c>
      <c r="AL61" s="93">
        <f>'[1]emploi direct_13'!BE58</f>
        <v>-89.565786456767455</v>
      </c>
      <c r="AM61" s="93">
        <f>'[1]emploi direct_13'!BF58</f>
        <v>1143.5416300498619</v>
      </c>
      <c r="AN61" s="93">
        <f>'[1]emploi direct_13'!BG58</f>
        <v>-741.08342057198024</v>
      </c>
      <c r="AO61" s="100">
        <f>'[1]emploi direct_13'!BH58</f>
        <v>4302.2799291556003</v>
      </c>
      <c r="AP61" s="234"/>
      <c r="AQ61" s="95" t="str">
        <f t="shared" si="1"/>
        <v>2013T4</v>
      </c>
      <c r="AR61" s="140">
        <f>'[1]emploi direct_13'!BJ58</f>
        <v>0.99920396016277557</v>
      </c>
      <c r="AS61" s="141">
        <f>'[1]emploi direct_13'!BK58</f>
        <v>4.2596138609976686</v>
      </c>
      <c r="AT61" s="142">
        <f>'[1]emploi direct_13'!BL58</f>
        <v>-0.67824288729291249</v>
      </c>
      <c r="AU61" s="143">
        <f>'[1]emploi direct_13'!BM58</f>
        <v>0.53447676724449611</v>
      </c>
      <c r="AV61" s="143">
        <f>'[1]emploi direct_13'!BN58</f>
        <v>-1.6192422851628474</v>
      </c>
      <c r="AW61" s="143">
        <f>'[1]emploi direct_13'!BO58</f>
        <v>-8.7833649904957785</v>
      </c>
      <c r="AX61" s="143">
        <f>'[1]emploi direct_13'!BP58</f>
        <v>6.3694840696901567</v>
      </c>
      <c r="AY61" s="144">
        <f>'[1]emploi direct_13'!BQ58</f>
        <v>-0.50344685410914636</v>
      </c>
      <c r="AZ61" s="145">
        <f>'[1]emploi direct_13'!BR58</f>
        <v>-2.0717234578654264</v>
      </c>
      <c r="BA61" s="142">
        <f>'[1]emploi direct_13'!BS58</f>
        <v>0.74761706695236629</v>
      </c>
      <c r="BB61" s="143">
        <f>'[1]emploi direct_13'!BT58</f>
        <v>-0.62174339294681635</v>
      </c>
      <c r="BC61" s="143">
        <f>'[1]emploi direct_13'!BU58</f>
        <v>0.10794346019256107</v>
      </c>
      <c r="BD61" s="143">
        <f>'[1]emploi direct_13'!BV58</f>
        <v>2.4281063133193781</v>
      </c>
      <c r="BE61" s="143">
        <f>'[1]emploi direct_13'!BW58</f>
        <v>0.24502161923618537</v>
      </c>
      <c r="BF61" s="143">
        <f>'[1]emploi direct_13'!BX58</f>
        <v>7.1257187230000518E-2</v>
      </c>
      <c r="BG61" s="143">
        <f>'[1]emploi direct_13'!BY58</f>
        <v>0.46680016829563353</v>
      </c>
      <c r="BH61" s="143">
        <f>'[1]emploi direct_13'!BZ58</f>
        <v>3.8210930989276859</v>
      </c>
      <c r="BI61" s="143">
        <f>'[1]emploi direct_13'!CA58</f>
        <v>-2.9043044953726782</v>
      </c>
      <c r="BJ61" s="142">
        <f>'[1]emploi direct_13'!CB58</f>
        <v>2.313618862378175</v>
      </c>
      <c r="BK61" s="234"/>
      <c r="BL61" s="95" t="str">
        <f t="shared" si="2"/>
        <v>2013T4</v>
      </c>
      <c r="BM61" s="92">
        <f>'[1]emploi direct_13'!CD58</f>
        <v>7413.1608774011256</v>
      </c>
      <c r="BN61" s="108">
        <f>'[1]emploi direct_13'!CE58</f>
        <v>242.53777958586124</v>
      </c>
      <c r="BO61" s="100">
        <f>'[1]emploi direct_13'!CF58</f>
        <v>-522.29266644222662</v>
      </c>
      <c r="BP61" s="93">
        <f>'[1]emploi direct_13'!CG58</f>
        <v>55.666399312307476</v>
      </c>
      <c r="BQ61" s="93">
        <f>'[1]emploi direct_13'!CH58</f>
        <v>-245.71329367021463</v>
      </c>
      <c r="BR61" s="93">
        <f>'[1]emploi direct_13'!CI58</f>
        <v>-835.45191069953944</v>
      </c>
      <c r="BS61" s="93">
        <f>'[1]emploi direct_13'!CJ58</f>
        <v>661.86296949372627</v>
      </c>
      <c r="BT61" s="94">
        <f>'[1]emploi direct_13'!CK58</f>
        <v>-158.65683087850994</v>
      </c>
      <c r="BU61" s="102">
        <f>'[1]emploi direct_13'!CL58</f>
        <v>-895.98370877340494</v>
      </c>
      <c r="BV61" s="100">
        <f>'[1]emploi direct_13'!CM58</f>
        <v>2703.0751291624038</v>
      </c>
      <c r="BW61" s="93">
        <f>'[1]emploi direct_13'!CN58</f>
        <v>-582.89719462685753</v>
      </c>
      <c r="BX61" s="93">
        <f>'[1]emploi direct_13'!CO58</f>
        <v>61.180904002598254</v>
      </c>
      <c r="BY61" s="93">
        <f>'[1]emploi direct_13'!CP58</f>
        <v>787.89445724025791</v>
      </c>
      <c r="BZ61" s="93">
        <f>'[1]emploi direct_13'!CQ58</f>
        <v>47.566667550017883</v>
      </c>
      <c r="CA61" s="93">
        <f>'[1]emploi direct_13'!CR58</f>
        <v>17.271017758066591</v>
      </c>
      <c r="CB61" s="93">
        <f>'[1]emploi direct_13'!CS58</f>
        <v>38.359877044260429</v>
      </c>
      <c r="CC61" s="93">
        <f>'[1]emploi direct_13'!CT58</f>
        <v>3418.4221009359171</v>
      </c>
      <c r="CD61" s="93">
        <f>'[1]emploi direct_13'!CU58</f>
        <v>-1084.7227007418405</v>
      </c>
      <c r="CE61" s="100">
        <f>'[1]emploi direct_13'!CV58</f>
        <v>5885.8243438685313</v>
      </c>
    </row>
    <row r="62" spans="1:83" ht="12.75" customHeight="1">
      <c r="A62" s="69" t="str">
        <f>Paca!A62</f>
        <v>2014T1</v>
      </c>
      <c r="B62" s="134">
        <f>'[1]emploi direct_13'!V59</f>
        <v>0.29666436840485311</v>
      </c>
      <c r="C62" s="135">
        <f>'[1]emploi direct_13'!W59</f>
        <v>0.13894278363941748</v>
      </c>
      <c r="D62" s="136">
        <f>'[1]emploi direct_13'!X59</f>
        <v>-5.5535160528130678E-2</v>
      </c>
      <c r="E62" s="137">
        <f>'[1]emploi direct_13'!Y59</f>
        <v>-1.2961079655348096</v>
      </c>
      <c r="F62" s="137">
        <f>'[1]emploi direct_13'!Z59</f>
        <v>-2.1938796460230225E-2</v>
      </c>
      <c r="G62" s="137">
        <f>'[1]emploi direct_13'!AA59</f>
        <v>1.3870872781494015</v>
      </c>
      <c r="H62" s="137">
        <f>'[1]emploi direct_13'!AB59</f>
        <v>-0.56855789357561637</v>
      </c>
      <c r="I62" s="138">
        <f>'[1]emploi direct_13'!AC59</f>
        <v>0.12440293379629708</v>
      </c>
      <c r="J62" s="139">
        <f>'[1]emploi direct_13'!AD59</f>
        <v>-0.55807816089530338</v>
      </c>
      <c r="K62" s="136">
        <f>'[1]emploi direct_13'!AE59</f>
        <v>0.13702684209777605</v>
      </c>
      <c r="L62" s="137">
        <f>'[1]emploi direct_13'!AF59</f>
        <v>-4.6385810265958671E-2</v>
      </c>
      <c r="M62" s="137">
        <f>'[1]emploi direct_13'!AG59</f>
        <v>0.71614756156261894</v>
      </c>
      <c r="N62" s="137">
        <f>'[1]emploi direct_13'!AH59</f>
        <v>-0.22824196890992576</v>
      </c>
      <c r="O62" s="137">
        <f>'[1]emploi direct_13'!AI59</f>
        <v>0.6765217346490715</v>
      </c>
      <c r="P62" s="137">
        <f>'[1]emploi direct_13'!AJ59</f>
        <v>0.37105176681107022</v>
      </c>
      <c r="Q62" s="137">
        <f>'[1]emploi direct_13'!AK59</f>
        <v>-0.56754268407199771</v>
      </c>
      <c r="R62" s="137">
        <f>'[1]emploi direct_13'!AL59</f>
        <v>0.13008505405716075</v>
      </c>
      <c r="S62" s="137">
        <f>'[1]emploi direct_13'!AM59</f>
        <v>-0.23094130241302357</v>
      </c>
      <c r="T62" s="136">
        <f>'[1]emploi direct_13'!AN59</f>
        <v>0.76624299358070136</v>
      </c>
      <c r="V62" s="69" t="str">
        <f t="shared" si="0"/>
        <v>2014T1</v>
      </c>
      <c r="W62" s="74">
        <f>'[1]emploi direct_13'!AP59</f>
        <v>2222.964958464494</v>
      </c>
      <c r="X62" s="106">
        <f>'[1]emploi direct_13'!AQ59</f>
        <v>8.2482396991254063</v>
      </c>
      <c r="Y62" s="101">
        <f>'[1]emploi direct_13'!AR59</f>
        <v>-42.475754845916526</v>
      </c>
      <c r="Z62" s="75">
        <f>'[1]emploi direct_13'!AS59</f>
        <v>-135.7127029574367</v>
      </c>
      <c r="AA62" s="75">
        <f>'[1]emploi direct_13'!AT59</f>
        <v>-3.2752147334576875</v>
      </c>
      <c r="AB62" s="75">
        <f>'[1]emploi direct_13'!AU59</f>
        <v>120.34785720824402</v>
      </c>
      <c r="AC62" s="75">
        <f>'[1]emploi direct_13'!AV59</f>
        <v>-62.842806778717204</v>
      </c>
      <c r="AD62" s="76">
        <f>'[1]emploi direct_13'!AW59</f>
        <v>39.007112415452866</v>
      </c>
      <c r="AE62" s="103">
        <f>'[1]emploi direct_13'!AX59</f>
        <v>-236.35863255363074</v>
      </c>
      <c r="AF62" s="101">
        <f>'[1]emploi direct_13'!AY59</f>
        <v>499.13651390100131</v>
      </c>
      <c r="AG62" s="75">
        <f>'[1]emploi direct_13'!AZ59</f>
        <v>-43.217267789586913</v>
      </c>
      <c r="AH62" s="75">
        <f>'[1]emploi direct_13'!BA59</f>
        <v>406.34096854392556</v>
      </c>
      <c r="AI62" s="75">
        <f>'[1]emploi direct_13'!BB59</f>
        <v>-75.860376839074888</v>
      </c>
      <c r="AJ62" s="75">
        <f>'[1]emploi direct_13'!BC59</f>
        <v>131.65667673287317</v>
      </c>
      <c r="AK62" s="75">
        <f>'[1]emploi direct_13'!BD59</f>
        <v>89.998053225470358</v>
      </c>
      <c r="AL62" s="75">
        <f>'[1]emploi direct_13'!BE59</f>
        <v>-46.856225662313591</v>
      </c>
      <c r="AM62" s="75">
        <f>'[1]emploi direct_13'!BF59</f>
        <v>120.8234040679672</v>
      </c>
      <c r="AN62" s="75">
        <f>'[1]emploi direct_13'!BG59</f>
        <v>-83.748718378228659</v>
      </c>
      <c r="AO62" s="101">
        <f>'[1]emploi direct_13'!BH59</f>
        <v>1994.4145922638127</v>
      </c>
      <c r="AQ62" s="69" t="str">
        <f t="shared" si="1"/>
        <v>2014T1</v>
      </c>
      <c r="AR62" s="134">
        <f>'[1]emploi direct_13'!BJ59</f>
        <v>1.4391032784943247</v>
      </c>
      <c r="AS62" s="135">
        <f>'[1]emploi direct_13'!BK59</f>
        <v>4.8153573781847481</v>
      </c>
      <c r="AT62" s="136">
        <f>'[1]emploi direct_13'!BL59</f>
        <v>-0.61213153365273776</v>
      </c>
      <c r="AU62" s="137">
        <f>'[1]emploi direct_13'!BM59</f>
        <v>-0.84505028859825915</v>
      </c>
      <c r="AV62" s="137">
        <f>'[1]emploi direct_13'!BN59</f>
        <v>-0.81976089474867786</v>
      </c>
      <c r="AW62" s="137">
        <f>'[1]emploi direct_13'!BO59</f>
        <v>-5.5637991731212537</v>
      </c>
      <c r="AX62" s="137">
        <f>'[1]emploi direct_13'!BP59</f>
        <v>3.9988252652974676</v>
      </c>
      <c r="AY62" s="138">
        <f>'[1]emploi direct_13'!BQ59</f>
        <v>-0.51865418917206307</v>
      </c>
      <c r="AZ62" s="139">
        <f>'[1]emploi direct_13'!BR59</f>
        <v>-1.1126227221064267</v>
      </c>
      <c r="BA62" s="136">
        <f>'[1]emploi direct_13'!BS59</f>
        <v>0.704332831600607</v>
      </c>
      <c r="BB62" s="137">
        <f>'[1]emploi direct_13'!BT59</f>
        <v>-0.28070768026261517</v>
      </c>
      <c r="BC62" s="137">
        <f>'[1]emploi direct_13'!BU59</f>
        <v>0.90001700342725588</v>
      </c>
      <c r="BD62" s="137">
        <f>'[1]emploi direct_13'!BV59</f>
        <v>1.1786203711331211</v>
      </c>
      <c r="BE62" s="137">
        <f>'[1]emploi direct_13'!BW59</f>
        <v>3.6283360854317159</v>
      </c>
      <c r="BF62" s="137">
        <f>'[1]emploi direct_13'!BX59</f>
        <v>1.1327371489843197</v>
      </c>
      <c r="BG62" s="137">
        <f>'[1]emploi direct_13'!BY59</f>
        <v>-1.0654687169731725</v>
      </c>
      <c r="BH62" s="137">
        <f>'[1]emploi direct_13'!BZ59</f>
        <v>2.0251579571243683</v>
      </c>
      <c r="BI62" s="137">
        <f>'[1]emploi direct_13'!CA59</f>
        <v>-2.1606901537460366</v>
      </c>
      <c r="BJ62" s="136">
        <f>'[1]emploi direct_13'!CB59</f>
        <v>3.4645167773584395</v>
      </c>
      <c r="BL62" s="69" t="str">
        <f t="shared" si="2"/>
        <v>2014T1</v>
      </c>
      <c r="BM62" s="74">
        <f>'[1]emploi direct_13'!CD59</f>
        <v>10662.039328711573</v>
      </c>
      <c r="BN62" s="106">
        <f>'[1]emploi direct_13'!CE59</f>
        <v>273.10640458939633</v>
      </c>
      <c r="BO62" s="101">
        <f>'[1]emploi direct_13'!CF59</f>
        <v>-470.80730949614372</v>
      </c>
      <c r="BP62" s="75">
        <f>'[1]emploi direct_13'!CG59</f>
        <v>-88.080902176818199</v>
      </c>
      <c r="BQ62" s="75">
        <f>'[1]emploi direct_13'!CH59</f>
        <v>-123.36550386012277</v>
      </c>
      <c r="BR62" s="75">
        <f>'[1]emploi direct_13'!CI59</f>
        <v>-518.26294500853692</v>
      </c>
      <c r="BS62" s="75">
        <f>'[1]emploi direct_13'!CJ59</f>
        <v>422.57968246365454</v>
      </c>
      <c r="BT62" s="76">
        <f>'[1]emploi direct_13'!CK59</f>
        <v>-163.67764091432036</v>
      </c>
      <c r="BU62" s="103">
        <f>'[1]emploi direct_13'!CL59</f>
        <v>-473.86323648488178</v>
      </c>
      <c r="BV62" s="101">
        <f>'[1]emploi direct_13'!CM59</f>
        <v>2551.1627281446126</v>
      </c>
      <c r="BW62" s="75">
        <f>'[1]emploi direct_13'!CN59</f>
        <v>-262.14752974659496</v>
      </c>
      <c r="BX62" s="75">
        <f>'[1]emploi direct_13'!CO59</f>
        <v>509.73760526141996</v>
      </c>
      <c r="BY62" s="75">
        <f>'[1]emploi direct_13'!CP59</f>
        <v>386.2889679861546</v>
      </c>
      <c r="BZ62" s="75">
        <f>'[1]emploi direct_13'!CQ59</f>
        <v>685.99084622321971</v>
      </c>
      <c r="CA62" s="75">
        <f>'[1]emploi direct_13'!CR59</f>
        <v>272.67446429766278</v>
      </c>
      <c r="CB62" s="75">
        <f>'[1]emploi direct_13'!CS59</f>
        <v>-88.407629879415254</v>
      </c>
      <c r="CC62" s="75">
        <f>'[1]emploi direct_13'!CT59</f>
        <v>1846.0347736528056</v>
      </c>
      <c r="CD62" s="75">
        <f>'[1]emploi direct_13'!CU59</f>
        <v>-799.00876965060161</v>
      </c>
      <c r="CE62" s="101">
        <f>'[1]emploi direct_13'!CV59</f>
        <v>8782.4407419585332</v>
      </c>
    </row>
    <row r="63" spans="1:83" ht="12.75" customHeight="1">
      <c r="A63" s="69" t="str">
        <f>Paca!A63</f>
        <v>2014T2</v>
      </c>
      <c r="B63" s="134">
        <f>'[1]emploi direct_13'!V60</f>
        <v>0.1661057190206261</v>
      </c>
      <c r="C63" s="135">
        <f>'[1]emploi direct_13'!W60</f>
        <v>-1.4059466577188262</v>
      </c>
      <c r="D63" s="136">
        <f>'[1]emploi direct_13'!X60</f>
        <v>-2.2086477989657904E-2</v>
      </c>
      <c r="E63" s="137">
        <f>'[1]emploi direct_13'!Y60</f>
        <v>0.23512499733491232</v>
      </c>
      <c r="F63" s="137">
        <f>'[1]emploi direct_13'!Z60</f>
        <v>0.3421852415844695</v>
      </c>
      <c r="G63" s="137">
        <f>'[1]emploi direct_13'!AA60</f>
        <v>0.63062516967895554</v>
      </c>
      <c r="H63" s="137">
        <f>'[1]emploi direct_13'!AB60</f>
        <v>-0.32493670475416403</v>
      </c>
      <c r="I63" s="138">
        <f>'[1]emploi direct_13'!AC60</f>
        <v>-0.35681328869207052</v>
      </c>
      <c r="J63" s="139">
        <f>'[1]emploi direct_13'!AD60</f>
        <v>-0.721167152191593</v>
      </c>
      <c r="K63" s="136">
        <f>'[1]emploi direct_13'!AE60</f>
        <v>0.57747254426789851</v>
      </c>
      <c r="L63" s="137">
        <f>'[1]emploi direct_13'!AF60</f>
        <v>1.134082236627143</v>
      </c>
      <c r="M63" s="137">
        <f>'[1]emploi direct_13'!AG60</f>
        <v>-7.4414443467651914E-2</v>
      </c>
      <c r="N63" s="137">
        <f>'[1]emploi direct_13'!AH60</f>
        <v>1.5404684789615652</v>
      </c>
      <c r="O63" s="137">
        <f>'[1]emploi direct_13'!AI60</f>
        <v>-0.38154698923388297</v>
      </c>
      <c r="P63" s="137">
        <f>'[1]emploi direct_13'!AJ60</f>
        <v>2.3872465803487231E-2</v>
      </c>
      <c r="Q63" s="137">
        <f>'[1]emploi direct_13'!AK60</f>
        <v>1.2415577009226686</v>
      </c>
      <c r="R63" s="137">
        <f>'[1]emploi direct_13'!AL60</f>
        <v>0.67131810637848233</v>
      </c>
      <c r="S63" s="137">
        <f>'[1]emploi direct_13'!AM60</f>
        <v>-0.2082652047106559</v>
      </c>
      <c r="T63" s="136">
        <f>'[1]emploi direct_13'!AN60</f>
        <v>-0.17304100891049057</v>
      </c>
      <c r="V63" s="69" t="str">
        <f t="shared" si="0"/>
        <v>2014T2</v>
      </c>
      <c r="W63" s="74">
        <f>'[1]emploi direct_13'!AP60</f>
        <v>1248.3555730909575</v>
      </c>
      <c r="X63" s="106">
        <f>'[1]emploi direct_13'!AQ60</f>
        <v>-83.578990940937729</v>
      </c>
      <c r="Y63" s="101">
        <f>'[1]emploi direct_13'!AR60</f>
        <v>-16.883336936894921</v>
      </c>
      <c r="Z63" s="75">
        <f>'[1]emploi direct_13'!AS60</f>
        <v>24.300342910832114</v>
      </c>
      <c r="AA63" s="75">
        <f>'[1]emploi direct_13'!AT60</f>
        <v>51.073187726360629</v>
      </c>
      <c r="AB63" s="75">
        <f>'[1]emploi direct_13'!AU60</f>
        <v>55.473877155094669</v>
      </c>
      <c r="AC63" s="75">
        <f>'[1]emploi direct_13'!AV60</f>
        <v>-35.711113383247721</v>
      </c>
      <c r="AD63" s="76">
        <f>'[1]emploi direct_13'!AW60</f>
        <v>-112.01963134593461</v>
      </c>
      <c r="AE63" s="103">
        <f>'[1]emploi direct_13'!AX60</f>
        <v>-303.7259416441666</v>
      </c>
      <c r="AF63" s="101">
        <f>'[1]emploi direct_13'!AY60</f>
        <v>2106.3945656660944</v>
      </c>
      <c r="AG63" s="75">
        <f>'[1]emploi direct_13'!AZ60</f>
        <v>1056.1247254565969</v>
      </c>
      <c r="AH63" s="75">
        <f>'[1]emploi direct_13'!BA60</f>
        <v>-42.525011278587044</v>
      </c>
      <c r="AI63" s="75">
        <f>'[1]emploi direct_13'!BB60</f>
        <v>510.83416047191713</v>
      </c>
      <c r="AJ63" s="75">
        <f>'[1]emploi direct_13'!BC60</f>
        <v>-74.754504702683334</v>
      </c>
      <c r="AK63" s="75">
        <f>'[1]emploi direct_13'!BD60</f>
        <v>5.8117157685228449</v>
      </c>
      <c r="AL63" s="75">
        <f>'[1]emploi direct_13'!BE60</f>
        <v>101.92104159294831</v>
      </c>
      <c r="AM63" s="75">
        <f>'[1]emploi direct_13'!BF60</f>
        <v>624.3334610756574</v>
      </c>
      <c r="AN63" s="75">
        <f>'[1]emploi direct_13'!BG60</f>
        <v>-75.351022718263266</v>
      </c>
      <c r="AO63" s="101">
        <f>'[1]emploi direct_13'!BH60</f>
        <v>-453.85072305318317</v>
      </c>
      <c r="AQ63" s="69" t="str">
        <f t="shared" si="1"/>
        <v>2014T2</v>
      </c>
      <c r="AR63" s="134">
        <f>'[1]emploi direct_13'!BJ60</f>
        <v>1.3800424349590612</v>
      </c>
      <c r="AS63" s="135">
        <f>'[1]emploi direct_13'!BK60</f>
        <v>5.9371384429212082</v>
      </c>
      <c r="AT63" s="136">
        <f>'[1]emploi direct_13'!BL60</f>
        <v>-0.13706984546236756</v>
      </c>
      <c r="AU63" s="137">
        <f>'[1]emploi direct_13'!BM60</f>
        <v>0.47524745787974609</v>
      </c>
      <c r="AV63" s="137">
        <f>'[1]emploi direct_13'!BN60</f>
        <v>-0.74834736611243402</v>
      </c>
      <c r="AW63" s="137">
        <f>'[1]emploi direct_13'!BO60</f>
        <v>-1.3008102976485358</v>
      </c>
      <c r="AX63" s="137">
        <f>'[1]emploi direct_13'!BP60</f>
        <v>1.7699616253819439</v>
      </c>
      <c r="AY63" s="138">
        <f>'[1]emploi direct_13'!BQ60</f>
        <v>-0.36572454604139049</v>
      </c>
      <c r="AZ63" s="139">
        <f>'[1]emploi direct_13'!BR60</f>
        <v>-1.9108930741004726</v>
      </c>
      <c r="BA63" s="136">
        <f>'[1]emploi direct_13'!BS60</f>
        <v>1.255896899837583</v>
      </c>
      <c r="BB63" s="137">
        <f>'[1]emploi direct_13'!BT60</f>
        <v>1.3334287003710532</v>
      </c>
      <c r="BC63" s="137">
        <f>'[1]emploi direct_13'!BU60</f>
        <v>0.50752739075408115</v>
      </c>
      <c r="BD63" s="137">
        <f>'[1]emploi direct_13'!BV60</f>
        <v>2.0676326225457675</v>
      </c>
      <c r="BE63" s="137">
        <f>'[1]emploi direct_13'!BW60</f>
        <v>2.1343911055930365</v>
      </c>
      <c r="BF63" s="137">
        <f>'[1]emploi direct_13'!BX60</f>
        <v>0.85221669994410831</v>
      </c>
      <c r="BG63" s="137">
        <f>'[1]emploi direct_13'!BY60</f>
        <v>-1.3212630398964587</v>
      </c>
      <c r="BH63" s="137">
        <f>'[1]emploi direct_13'!BZ60</f>
        <v>2.7999721878579464</v>
      </c>
      <c r="BI63" s="137">
        <f>'[1]emploi direct_13'!CA60</f>
        <v>-1.9336382134679364</v>
      </c>
      <c r="BJ63" s="136">
        <f>'[1]emploi direct_13'!CB60</f>
        <v>2.4607207403860576</v>
      </c>
      <c r="BL63" s="69" t="str">
        <f t="shared" si="2"/>
        <v>2014T2</v>
      </c>
      <c r="BM63" s="74">
        <f>'[1]emploi direct_13'!CD60</f>
        <v>10247.418678928632</v>
      </c>
      <c r="BN63" s="106">
        <f>'[1]emploi direct_13'!CE60</f>
        <v>328.47924941420024</v>
      </c>
      <c r="BO63" s="101">
        <f>'[1]emploi direct_13'!CF60</f>
        <v>-104.89952174363134</v>
      </c>
      <c r="BP63" s="75">
        <f>'[1]emploi direct_13'!CG60</f>
        <v>48.999793839313497</v>
      </c>
      <c r="BQ63" s="75">
        <f>'[1]emploi direct_13'!CH60</f>
        <v>-112.92256461362012</v>
      </c>
      <c r="BR63" s="75">
        <f>'[1]emploi direct_13'!CI60</f>
        <v>-116.66692998456165</v>
      </c>
      <c r="BS63" s="75">
        <f>'[1]emploi direct_13'!CJ60</f>
        <v>190.51772135811188</v>
      </c>
      <c r="BT63" s="76">
        <f>'[1]emploi direct_13'!CK60</f>
        <v>-114.82754234286767</v>
      </c>
      <c r="BU63" s="103">
        <f>'[1]emploi direct_13'!CL60</f>
        <v>-814.55088287916442</v>
      </c>
      <c r="BV63" s="101">
        <f>'[1]emploi direct_13'!CM60</f>
        <v>4550.3286644177861</v>
      </c>
      <c r="BW63" s="75">
        <f>'[1]emploi direct_13'!CN60</f>
        <v>1239.3251435956918</v>
      </c>
      <c r="BX63" s="75">
        <f>'[1]emploi direct_13'!CO60</f>
        <v>288.35321501661383</v>
      </c>
      <c r="BY63" s="75">
        <f>'[1]emploi direct_13'!CP60</f>
        <v>682.10559552899213</v>
      </c>
      <c r="BZ63" s="75">
        <f>'[1]emploi direct_13'!CQ60</f>
        <v>407.8787963317518</v>
      </c>
      <c r="CA63" s="75">
        <f>'[1]emploi direct_13'!CR60</f>
        <v>205.76681855024071</v>
      </c>
      <c r="CB63" s="75">
        <f>'[1]emploi direct_13'!CS60</f>
        <v>-111.281114949732</v>
      </c>
      <c r="CC63" s="75">
        <f>'[1]emploi direct_13'!CT60</f>
        <v>2550.0854066987085</v>
      </c>
      <c r="CD63" s="75">
        <f>'[1]emploi direct_13'!CU60</f>
        <v>-711.9051963543825</v>
      </c>
      <c r="CE63" s="101">
        <f>'[1]emploi direct_13'!CV60</f>
        <v>6288.0611697192362</v>
      </c>
    </row>
    <row r="64" spans="1:83" ht="12.75" customHeight="1">
      <c r="A64" s="69" t="str">
        <f>Paca!A64</f>
        <v>2014T3</v>
      </c>
      <c r="B64" s="134">
        <f>'[1]emploi direct_13'!V61</f>
        <v>0.26936944743696234</v>
      </c>
      <c r="C64" s="135">
        <f>'[1]emploi direct_13'!W61</f>
        <v>-2.8392783738143135</v>
      </c>
      <c r="D64" s="136">
        <f>'[1]emploi direct_13'!X61</f>
        <v>-0.48516664404557597</v>
      </c>
      <c r="E64" s="137">
        <f>'[1]emploi direct_13'!Y61</f>
        <v>1.1979171836720814</v>
      </c>
      <c r="F64" s="137">
        <f>'[1]emploi direct_13'!Z61</f>
        <v>-0.25757172346762003</v>
      </c>
      <c r="G64" s="137">
        <f>'[1]emploi direct_13'!AA61</f>
        <v>-4.469250012351611</v>
      </c>
      <c r="H64" s="137">
        <f>'[1]emploi direct_13'!AB61</f>
        <v>-8.4898617123652098E-2</v>
      </c>
      <c r="I64" s="138">
        <f>'[1]emploi direct_13'!AC61</f>
        <v>-0.16426590321245715</v>
      </c>
      <c r="J64" s="139">
        <f>'[1]emploi direct_13'!AD61</f>
        <v>-0.48668669442546442</v>
      </c>
      <c r="K64" s="136">
        <f>'[1]emploi direct_13'!AE61</f>
        <v>0.23179732577329748</v>
      </c>
      <c r="L64" s="137">
        <f>'[1]emploi direct_13'!AF61</f>
        <v>-0.13453099964081394</v>
      </c>
      <c r="M64" s="137">
        <f>'[1]emploi direct_13'!AG61</f>
        <v>5.0712834051602762E-2</v>
      </c>
      <c r="N64" s="137">
        <f>'[1]emploi direct_13'!AH61</f>
        <v>0.43416491487375808</v>
      </c>
      <c r="O64" s="137">
        <f>'[1]emploi direct_13'!AI61</f>
        <v>0.3682302790074532</v>
      </c>
      <c r="P64" s="137">
        <f>'[1]emploi direct_13'!AJ61</f>
        <v>0.53771104059334718</v>
      </c>
      <c r="Q64" s="137">
        <f>'[1]emploi direct_13'!AK61</f>
        <v>0.62767385238553519</v>
      </c>
      <c r="R64" s="137">
        <f>'[1]emploi direct_13'!AL61</f>
        <v>0.47752894811696756</v>
      </c>
      <c r="S64" s="137">
        <f>'[1]emploi direct_13'!AM61</f>
        <v>0.27664198185048949</v>
      </c>
      <c r="T64" s="136">
        <f>'[1]emploi direct_13'!AN61</f>
        <v>0.73258608119677326</v>
      </c>
      <c r="V64" s="69" t="str">
        <f t="shared" si="0"/>
        <v>2014T3</v>
      </c>
      <c r="W64" s="74">
        <f>'[1]emploi direct_13'!AP61</f>
        <v>2027.7893783971667</v>
      </c>
      <c r="X64" s="106">
        <f>'[1]emploi direct_13'!AQ61</f>
        <v>-166.41289499898903</v>
      </c>
      <c r="Y64" s="101">
        <f>'[1]emploi direct_13'!AR61</f>
        <v>-370.78898551246675</v>
      </c>
      <c r="Z64" s="75">
        <f>'[1]emploi direct_13'!AS61</f>
        <v>124.09672763556773</v>
      </c>
      <c r="AA64" s="75">
        <f>'[1]emploi direct_13'!AT61</f>
        <v>-38.575665694464988</v>
      </c>
      <c r="AB64" s="75">
        <f>'[1]emploi direct_13'!AU61</f>
        <v>-395.62346360916672</v>
      </c>
      <c r="AC64" s="75">
        <f>'[1]emploi direct_13'!AV61</f>
        <v>-9.3001885859848699</v>
      </c>
      <c r="AD64" s="76">
        <f>'[1]emploi direct_13'!AW61</f>
        <v>-51.386395258425182</v>
      </c>
      <c r="AE64" s="103">
        <f>'[1]emploi direct_13'!AX61</f>
        <v>-203.49422367651277</v>
      </c>
      <c r="AF64" s="101">
        <f>'[1]emploi direct_13'!AY61</f>
        <v>850.3887850389001</v>
      </c>
      <c r="AG64" s="75">
        <f>'[1]emploi direct_13'!AZ61</f>
        <v>-126.70407104889455</v>
      </c>
      <c r="AH64" s="75">
        <f>'[1]emploi direct_13'!BA61</f>
        <v>28.958881429658504</v>
      </c>
      <c r="AI64" s="75">
        <f>'[1]emploi direct_13'!BB61</f>
        <v>146.19112331631914</v>
      </c>
      <c r="AJ64" s="75">
        <f>'[1]emploi direct_13'!BC61</f>
        <v>71.870162642288051</v>
      </c>
      <c r="AK64" s="75">
        <f>'[1]emploi direct_13'!BD61</f>
        <v>130.93619148850848</v>
      </c>
      <c r="AL64" s="75">
        <f>'[1]emploi direct_13'!BE61</f>
        <v>52.166271951178715</v>
      </c>
      <c r="AM64" s="75">
        <f>'[1]emploi direct_13'!BF61</f>
        <v>447.08871662036108</v>
      </c>
      <c r="AN64" s="75">
        <f>'[1]emploi direct_13'!BG61</f>
        <v>99.881508639533422</v>
      </c>
      <c r="AO64" s="101">
        <f>'[1]emploi direct_13'!BH61</f>
        <v>1918.096697546338</v>
      </c>
      <c r="AQ64" s="69" t="str">
        <f t="shared" si="1"/>
        <v>2014T3</v>
      </c>
      <c r="AR64" s="134">
        <f>'[1]emploi direct_13'!BJ61</f>
        <v>1.3133020512450688</v>
      </c>
      <c r="AS64" s="135">
        <f>'[1]emploi direct_13'!BK61</f>
        <v>-6.6804256695784936</v>
      </c>
      <c r="AT64" s="136">
        <f>'[1]emploi direct_13'!BL61</f>
        <v>-0.56390966180887014</v>
      </c>
      <c r="AU64" s="137">
        <f>'[1]emploi direct_13'!BM61</f>
        <v>1.9004552198444991</v>
      </c>
      <c r="AV64" s="137">
        <f>'[1]emploi direct_13'!BN61</f>
        <v>-0.25509518385848917</v>
      </c>
      <c r="AW64" s="137">
        <f>'[1]emploi direct_13'!BO61</f>
        <v>-4.2936848733918449</v>
      </c>
      <c r="AX64" s="137">
        <f>'[1]emploi direct_13'!BP61</f>
        <v>0.65869821982318388</v>
      </c>
      <c r="AY64" s="138">
        <f>'[1]emploi direct_13'!BQ61</f>
        <v>-0.89129001892098714</v>
      </c>
      <c r="AZ64" s="139">
        <f>'[1]emploi direct_13'!BR61</f>
        <v>-2.3644297536722481</v>
      </c>
      <c r="BA64" s="136">
        <f>'[1]emploi direct_13'!BS61</f>
        <v>1.0636917536888779</v>
      </c>
      <c r="BB64" s="137">
        <f>'[1]emploi direct_13'!BT61</f>
        <v>1.1741174175253777</v>
      </c>
      <c r="BC64" s="137">
        <f>'[1]emploi direct_13'!BU61</f>
        <v>0.22587913315239572</v>
      </c>
      <c r="BD64" s="137">
        <f>'[1]emploi direct_13'!BV61</f>
        <v>2.2243619759656275</v>
      </c>
      <c r="BE64" s="137">
        <f>'[1]emploi direct_13'!BW61</f>
        <v>0.83367405059644462</v>
      </c>
      <c r="BF64" s="137">
        <f>'[1]emploi direct_13'!BX61</f>
        <v>0.81939970198905421</v>
      </c>
      <c r="BG64" s="137">
        <f>'[1]emploi direct_13'!BY61</f>
        <v>0.2116733430951534</v>
      </c>
      <c r="BH64" s="137">
        <f>'[1]emploi direct_13'!BZ61</f>
        <v>2.5461842645057686</v>
      </c>
      <c r="BI64" s="137">
        <f>'[1]emploi direct_13'!CA61</f>
        <v>-2.1626761483667822</v>
      </c>
      <c r="BJ64" s="136">
        <f>'[1]emploi direct_13'!CB61</f>
        <v>3.0318235486852307</v>
      </c>
      <c r="BL64" s="69" t="str">
        <f t="shared" si="2"/>
        <v>2014T3</v>
      </c>
      <c r="BM64" s="74">
        <f>'[1]emploi direct_13'!CD61</f>
        <v>9784.5519765161444</v>
      </c>
      <c r="BN64" s="106">
        <f>'[1]emploi direct_13'!CE61</f>
        <v>-407.66283472210398</v>
      </c>
      <c r="BO64" s="101">
        <f>'[1]emploi direct_13'!CF61</f>
        <v>-431.30968020021101</v>
      </c>
      <c r="BP64" s="75">
        <f>'[1]emploi direct_13'!CG61</f>
        <v>195.51794576199791</v>
      </c>
      <c r="BQ64" s="75">
        <f>'[1]emploi direct_13'!CH61</f>
        <v>-38.203813966845701</v>
      </c>
      <c r="BR64" s="75">
        <f>'[1]emploi direct_13'!CI61</f>
        <v>-379.38499463160952</v>
      </c>
      <c r="BS64" s="75">
        <f>'[1]emploi direct_13'!CJ61</f>
        <v>71.623815445629589</v>
      </c>
      <c r="BT64" s="76">
        <f>'[1]emploi direct_13'!CK61</f>
        <v>-280.86263280938147</v>
      </c>
      <c r="BU64" s="103">
        <f>'[1]emploi direct_13'!CL61</f>
        <v>-1007.632456237181</v>
      </c>
      <c r="BV64" s="101">
        <f>'[1]emploi direct_13'!CM61</f>
        <v>3870.2164517630008</v>
      </c>
      <c r="BW64" s="75">
        <f>'[1]emploi direct_13'!CN61</f>
        <v>1091.5048051266349</v>
      </c>
      <c r="BX64" s="75">
        <f>'[1]emploi direct_13'!CO61</f>
        <v>128.75980980184977</v>
      </c>
      <c r="BY64" s="75">
        <f>'[1]emploi direct_13'!CP61</f>
        <v>735.86611480008287</v>
      </c>
      <c r="BZ64" s="75">
        <f>'[1]emploi direct_13'!CQ61</f>
        <v>161.96310316950985</v>
      </c>
      <c r="CA64" s="75">
        <f>'[1]emploi direct_13'!CR61</f>
        <v>198.97175865500685</v>
      </c>
      <c r="CB64" s="75">
        <f>'[1]emploi direct_13'!CS61</f>
        <v>17.665301425045982</v>
      </c>
      <c r="CC64" s="75">
        <f>'[1]emploi direct_13'!CT61</f>
        <v>2335.7872118138475</v>
      </c>
      <c r="CD64" s="75">
        <f>'[1]emploi direct_13'!CU61</f>
        <v>-800.30165302893874</v>
      </c>
      <c r="CE64" s="101">
        <f>'[1]emploi direct_13'!CV61</f>
        <v>7760.9404959125677</v>
      </c>
    </row>
    <row r="65" spans="1:83" s="232" customFormat="1">
      <c r="A65" s="95" t="str">
        <f>Paca!A65</f>
        <v>2014T4</v>
      </c>
      <c r="B65" s="140">
        <f>'[1]emploi direct_13'!V62</f>
        <v>0.21691122759583958</v>
      </c>
      <c r="C65" s="141">
        <f>'[1]emploi direct_13'!W62</f>
        <v>2.1860629439396817</v>
      </c>
      <c r="D65" s="142">
        <f>'[1]emploi direct_13'!X62</f>
        <v>0.11186042638422489</v>
      </c>
      <c r="E65" s="143">
        <f>'[1]emploi direct_13'!Y62</f>
        <v>-0.18144879860770846</v>
      </c>
      <c r="F65" s="143">
        <f>'[1]emploi direct_13'!Z62</f>
        <v>0.68986190862718733</v>
      </c>
      <c r="G65" s="143">
        <f>'[1]emploi direct_13'!AA62</f>
        <v>1.566360798002342</v>
      </c>
      <c r="H65" s="143">
        <f>'[1]emploi direct_13'!AB62</f>
        <v>-0.80619767202654291</v>
      </c>
      <c r="I65" s="144">
        <f>'[1]emploi direct_13'!AC62</f>
        <v>-0.13824395851794735</v>
      </c>
      <c r="J65" s="145">
        <f>'[1]emploi direct_13'!AD62</f>
        <v>-1.2717979566931326</v>
      </c>
      <c r="K65" s="142">
        <f>'[1]emploi direct_13'!AE62</f>
        <v>0.20464266069459836</v>
      </c>
      <c r="L65" s="143">
        <f>'[1]emploi direct_13'!AF62</f>
        <v>-6.7495391272220928E-2</v>
      </c>
      <c r="M65" s="143">
        <f>'[1]emploi direct_13'!AG62</f>
        <v>-0.44102202200331231</v>
      </c>
      <c r="N65" s="143">
        <f>'[1]emploi direct_13'!AH62</f>
        <v>0.58538232615104047</v>
      </c>
      <c r="O65" s="143">
        <f>'[1]emploi direct_13'!AI62</f>
        <v>1.2107472567280064</v>
      </c>
      <c r="P65" s="143">
        <f>'[1]emploi direct_13'!AJ62</f>
        <v>0.15939333756314067</v>
      </c>
      <c r="Q65" s="143">
        <f>'[1]emploi direct_13'!AK62</f>
        <v>0.12492263563175232</v>
      </c>
      <c r="R65" s="143">
        <f>'[1]emploi direct_13'!AL62</f>
        <v>0.16263967730072437</v>
      </c>
      <c r="S65" s="143">
        <f>'[1]emploi direct_13'!AM62</f>
        <v>1.1886362787185689</v>
      </c>
      <c r="T65" s="142">
        <f>'[1]emploi direct_13'!AN62</f>
        <v>0.45665336769153964</v>
      </c>
      <c r="U65" s="234"/>
      <c r="V65" s="95" t="str">
        <f t="shared" si="0"/>
        <v>2014T4</v>
      </c>
      <c r="W65" s="92">
        <f>'[1]emploi direct_13'!AP62</f>
        <v>1637.2870414527133</v>
      </c>
      <c r="X65" s="108">
        <f>'[1]emploi direct_13'!AQ62</f>
        <v>124.48940625706473</v>
      </c>
      <c r="Y65" s="100">
        <f>'[1]emploi direct_13'!AR62</f>
        <v>85.074651830000221</v>
      </c>
      <c r="Z65" s="93">
        <f>'[1]emploi direct_13'!AS62</f>
        <v>-19.02213265235514</v>
      </c>
      <c r="AA65" s="93">
        <f>'[1]emploi direct_13'!AT62</f>
        <v>103.05221909126158</v>
      </c>
      <c r="AB65" s="93">
        <f>'[1]emploi direct_13'!AU62</f>
        <v>132.45927796845717</v>
      </c>
      <c r="AC65" s="93">
        <f>'[1]emploi direct_13'!AV62</f>
        <v>-88.239657144991725</v>
      </c>
      <c r="AD65" s="94">
        <f>'[1]emploi direct_13'!AW62</f>
        <v>-43.175055432362569</v>
      </c>
      <c r="AE65" s="102">
        <f>'[1]emploi direct_13'!AX62</f>
        <v>-529.17817239930446</v>
      </c>
      <c r="AF65" s="100">
        <f>'[1]emploi direct_13'!AY62</f>
        <v>752.50743389100535</v>
      </c>
      <c r="AG65" s="93">
        <f>'[1]emploi direct_13'!AZ62</f>
        <v>-63.483032628282672</v>
      </c>
      <c r="AH65" s="93">
        <f>'[1]emploi direct_13'!BA62</f>
        <v>-251.96740576390584</v>
      </c>
      <c r="AI65" s="93">
        <f>'[1]emploi direct_13'!BB62</f>
        <v>197.96451816505578</v>
      </c>
      <c r="AJ65" s="93">
        <f>'[1]emploi direct_13'!BC62</f>
        <v>237.18045124492346</v>
      </c>
      <c r="AK65" s="93">
        <f>'[1]emploi direct_13'!BD62</f>
        <v>39.022034506655473</v>
      </c>
      <c r="AL65" s="93">
        <f>'[1]emploi direct_13'!BE62</f>
        <v>10.447547054371171</v>
      </c>
      <c r="AM65" s="93">
        <f>'[1]emploi direct_13'!BF62</f>
        <v>152.99930407239299</v>
      </c>
      <c r="AN65" s="93">
        <f>'[1]emploi direct_13'!BG62</f>
        <v>430.34401723975316</v>
      </c>
      <c r="AO65" s="100">
        <f>'[1]emploi direct_13'!BH62</f>
        <v>1204.3937218739884</v>
      </c>
      <c r="AP65" s="234"/>
      <c r="AQ65" s="95" t="str">
        <f t="shared" si="1"/>
        <v>2014T4</v>
      </c>
      <c r="AR65" s="140">
        <f>'[1]emploi direct_13'!BJ62</f>
        <v>0.95238329610800587</v>
      </c>
      <c r="AS65" s="141">
        <f>'[1]emploi direct_13'!BK62</f>
        <v>-1.9751645309957433</v>
      </c>
      <c r="AT65" s="142">
        <f>'[1]emploi direct_13'!BL62</f>
        <v>-0.45116815808741162</v>
      </c>
      <c r="AU65" s="143">
        <f>'[1]emploi direct_13'!BM62</f>
        <v>-6.0528068510479205E-2</v>
      </c>
      <c r="AV65" s="143">
        <f>'[1]emploi direct_13'!BN62</f>
        <v>0.75206305008657104</v>
      </c>
      <c r="AW65" s="143">
        <f>'[1]emploi direct_13'!BO62</f>
        <v>-1.0066785219082885</v>
      </c>
      <c r="AX65" s="143">
        <f>'[1]emploi direct_13'!BP62</f>
        <v>-1.7741196517842228</v>
      </c>
      <c r="AY65" s="144">
        <f>'[1]emploi direct_13'!BQ62</f>
        <v>-0.53443313687892013</v>
      </c>
      <c r="AZ65" s="145">
        <f>'[1]emploi direct_13'!BR62</f>
        <v>-3.0051699891934458</v>
      </c>
      <c r="BA65" s="142">
        <f>'[1]emploi direct_13'!BS62</f>
        <v>1.1553302290072232</v>
      </c>
      <c r="BB65" s="143">
        <f>'[1]emploi direct_13'!BT62</f>
        <v>0.88303940054517138</v>
      </c>
      <c r="BC65" s="143">
        <f>'[1]emploi direct_13'!BU62</f>
        <v>0.2481632607827855</v>
      </c>
      <c r="BD65" s="143">
        <f>'[1]emploi direct_13'!BV62</f>
        <v>2.3441754633115597</v>
      </c>
      <c r="BE65" s="143">
        <f>'[1]emploi direct_13'!BW62</f>
        <v>1.8804592343677484</v>
      </c>
      <c r="BF65" s="143">
        <f>'[1]emploi direct_13'!BX62</f>
        <v>1.0957313027150306</v>
      </c>
      <c r="BG65" s="143">
        <f>'[1]emploi direct_13'!BY62</f>
        <v>1.4253740540465243</v>
      </c>
      <c r="BH65" s="143">
        <f>'[1]emploi direct_13'!BZ62</f>
        <v>1.4483638748972627</v>
      </c>
      <c r="BI65" s="143">
        <f>'[1]emploi direct_13'!CA62</f>
        <v>1.0233980143996568</v>
      </c>
      <c r="BJ65" s="142">
        <f>'[1]emploi direct_13'!CB62</f>
        <v>1.7915195221742897</v>
      </c>
      <c r="BK65" s="234"/>
      <c r="BL65" s="95" t="str">
        <f t="shared" si="2"/>
        <v>2014T4</v>
      </c>
      <c r="BM65" s="92">
        <f>'[1]emploi direct_13'!CD62</f>
        <v>7136.3969514053315</v>
      </c>
      <c r="BN65" s="108">
        <f>'[1]emploi direct_13'!CE62</f>
        <v>-117.25423998373662</v>
      </c>
      <c r="BO65" s="100">
        <f>'[1]emploi direct_13'!CF62</f>
        <v>-345.07342546527798</v>
      </c>
      <c r="BP65" s="93">
        <f>'[1]emploi direct_13'!CG62</f>
        <v>-6.3377650633919984</v>
      </c>
      <c r="BQ65" s="93">
        <f>'[1]emploi direct_13'!CH62</f>
        <v>112.27452638969953</v>
      </c>
      <c r="BR65" s="93">
        <f>'[1]emploi direct_13'!CI62</f>
        <v>-87.342451277370856</v>
      </c>
      <c r="BS65" s="93">
        <f>'[1]emploi direct_13'!CJ62</f>
        <v>-196.09376589294152</v>
      </c>
      <c r="BT65" s="94">
        <f>'[1]emploi direct_13'!CK62</f>
        <v>-167.5739696212695</v>
      </c>
      <c r="BU65" s="102">
        <f>'[1]emploi direct_13'!CL62</f>
        <v>-1272.7569702736146</v>
      </c>
      <c r="BV65" s="100">
        <f>'[1]emploi direct_13'!CM62</f>
        <v>4208.4272984970012</v>
      </c>
      <c r="BW65" s="93">
        <f>'[1]emploi direct_13'!CN62</f>
        <v>822.7203539898328</v>
      </c>
      <c r="BX65" s="93">
        <f>'[1]emploi direct_13'!CO62</f>
        <v>140.80743293109117</v>
      </c>
      <c r="BY65" s="93">
        <f>'[1]emploi direct_13'!CP62</f>
        <v>779.12942511421716</v>
      </c>
      <c r="BZ65" s="93">
        <f>'[1]emploi direct_13'!CQ62</f>
        <v>365.95278591740134</v>
      </c>
      <c r="CA65" s="93">
        <f>'[1]emploi direct_13'!CR62</f>
        <v>265.76799498915716</v>
      </c>
      <c r="CB65" s="93">
        <f>'[1]emploi direct_13'!CS62</f>
        <v>117.67863493618461</v>
      </c>
      <c r="CC65" s="93">
        <f>'[1]emploi direct_13'!CT62</f>
        <v>1345.2448858363787</v>
      </c>
      <c r="CD65" s="93">
        <f>'[1]emploi direct_13'!CU62</f>
        <v>371.12578478279465</v>
      </c>
      <c r="CE65" s="100">
        <f>'[1]emploi direct_13'!CV62</f>
        <v>4663.0542886309559</v>
      </c>
    </row>
    <row r="66" spans="1:83">
      <c r="A66" s="69" t="str">
        <f>Paca!A66</f>
        <v>2015T1</v>
      </c>
      <c r="B66" s="134">
        <f>'[1]emploi direct_13'!V63</f>
        <v>0.24010460273271583</v>
      </c>
      <c r="C66" s="135">
        <f>'[1]emploi direct_13'!W63</f>
        <v>4.2311044305272549</v>
      </c>
      <c r="D66" s="136">
        <f>'[1]emploi direct_13'!X63</f>
        <v>-0.6084897550438062</v>
      </c>
      <c r="E66" s="137">
        <f>'[1]emploi direct_13'!Y63</f>
        <v>-0.35257007523470385</v>
      </c>
      <c r="F66" s="137">
        <f>'[1]emploi direct_13'!Z63</f>
        <v>-0.17297659255395281</v>
      </c>
      <c r="G66" s="137">
        <f>'[1]emploi direct_13'!AA63</f>
        <v>-1.0051425741959608</v>
      </c>
      <c r="H66" s="137">
        <f>'[1]emploi direct_13'!AB63</f>
        <v>-0.12078114894056302</v>
      </c>
      <c r="I66" s="138">
        <f>'[1]emploi direct_13'!AC63</f>
        <v>-0.96493765763704387</v>
      </c>
      <c r="J66" s="139">
        <f>'[1]emploi direct_13'!AD63</f>
        <v>-0.19768590305501155</v>
      </c>
      <c r="K66" s="136">
        <f>'[1]emploi direct_13'!AE63</f>
        <v>0.2695734820517659</v>
      </c>
      <c r="L66" s="137">
        <f>'[1]emploi direct_13'!AF63</f>
        <v>0.53311567131884008</v>
      </c>
      <c r="M66" s="137">
        <f>'[1]emploi direct_13'!AG63</f>
        <v>-0.34250575154443075</v>
      </c>
      <c r="N66" s="137">
        <f>'[1]emploi direct_13'!AH63</f>
        <v>0.34042968043797028</v>
      </c>
      <c r="O66" s="137">
        <f>'[1]emploi direct_13'!AI63</f>
        <v>0.98214774025908724</v>
      </c>
      <c r="P66" s="137">
        <f>'[1]emploi direct_13'!AJ63</f>
        <v>0.40896370573708651</v>
      </c>
      <c r="Q66" s="137">
        <f>'[1]emploi direct_13'!AK63</f>
        <v>0.25032790129677629</v>
      </c>
      <c r="R66" s="137">
        <f>'[1]emploi direct_13'!AL63</f>
        <v>-9.7055004522439425E-2</v>
      </c>
      <c r="S66" s="137">
        <f>'[1]emploi direct_13'!AM63</f>
        <v>0.94639100023430345</v>
      </c>
      <c r="T66" s="136">
        <f>'[1]emploi direct_13'!AN63</f>
        <v>0.42320817864813787</v>
      </c>
      <c r="V66" s="69" t="str">
        <f t="shared" si="0"/>
        <v>2015T1</v>
      </c>
      <c r="W66" s="74">
        <f>'[1]emploi direct_13'!AP63</f>
        <v>1816.286232701852</v>
      </c>
      <c r="X66" s="106">
        <f>'[1]emploi direct_13'!AQ63</f>
        <v>246.21536102260507</v>
      </c>
      <c r="Y66" s="101">
        <f>'[1]emploi direct_13'!AR63</f>
        <v>-463.3002266757685</v>
      </c>
      <c r="Z66" s="75">
        <f>'[1]emploi direct_13'!AS63</f>
        <v>-36.894516158663464</v>
      </c>
      <c r="AA66" s="75">
        <f>'[1]emploi direct_13'!AT63</f>
        <v>-26.01766188747024</v>
      </c>
      <c r="AB66" s="75">
        <f>'[1]emploi direct_13'!AU63</f>
        <v>-86.331271678780467</v>
      </c>
      <c r="AC66" s="75">
        <f>'[1]emploi direct_13'!AV63</f>
        <v>-13.113117927574422</v>
      </c>
      <c r="AD66" s="76">
        <f>'[1]emploi direct_13'!AW63</f>
        <v>-300.94365902328718</v>
      </c>
      <c r="AE66" s="103">
        <f>'[1]emploi direct_13'!AX63</f>
        <v>-81.208357788673311</v>
      </c>
      <c r="AF66" s="101">
        <f>'[1]emploi direct_13'!AY63</f>
        <v>993.29816447070334</v>
      </c>
      <c r="AG66" s="75">
        <f>'[1]emploi direct_13'!AZ63</f>
        <v>501.08542101255443</v>
      </c>
      <c r="AH66" s="75">
        <f>'[1]emploi direct_13'!BA63</f>
        <v>-194.81948321015807</v>
      </c>
      <c r="AI66" s="75">
        <f>'[1]emploi direct_13'!BB63</f>
        <v>115.80039459005638</v>
      </c>
      <c r="AJ66" s="75">
        <f>'[1]emploi direct_13'!BC63</f>
        <v>194.72820043596221</v>
      </c>
      <c r="AK66" s="75">
        <f>'[1]emploi direct_13'!BD63</f>
        <v>100.28043216953301</v>
      </c>
      <c r="AL66" s="75">
        <f>'[1]emploi direct_13'!BE63</f>
        <v>20.961610615378959</v>
      </c>
      <c r="AM66" s="75">
        <f>'[1]emploi direct_13'!BF63</f>
        <v>-91.450618492584908</v>
      </c>
      <c r="AN66" s="75">
        <f>'[1]emploi direct_13'!BG63</f>
        <v>346.71220734994859</v>
      </c>
      <c r="AO66" s="101">
        <f>'[1]emploi direct_13'!BH63</f>
        <v>1121.2812916730181</v>
      </c>
      <c r="AQ66" s="69" t="str">
        <f t="shared" si="1"/>
        <v>2015T1</v>
      </c>
      <c r="AR66" s="134">
        <f>'[1]emploi direct_13'!BJ63</f>
        <v>0.89545375434081365</v>
      </c>
      <c r="AS66" s="135">
        <f>'[1]emploi direct_13'!BK63</f>
        <v>2.0306044635445941</v>
      </c>
      <c r="AT66" s="136">
        <f>'[1]emploi direct_13'!BL63</f>
        <v>-1.0019338661640731</v>
      </c>
      <c r="AU66" s="137">
        <f>'[1]emploi direct_13'!BM63</f>
        <v>0.89482107284877266</v>
      </c>
      <c r="AV66" s="137">
        <f>'[1]emploi direct_13'!BN63</f>
        <v>0.5998559621335442</v>
      </c>
      <c r="AW66" s="137">
        <f>'[1]emploi direct_13'!BO63</f>
        <v>-3.3424274341245508</v>
      </c>
      <c r="AX66" s="137">
        <f>'[1]emploi direct_13'!BP63</f>
        <v>-1.3317719998799049</v>
      </c>
      <c r="AY66" s="138">
        <f>'[1]emploi direct_13'!BQ63</f>
        <v>-1.6166056768297521</v>
      </c>
      <c r="AZ66" s="139">
        <f>'[1]emploi direct_13'!BR63</f>
        <v>-2.6536463546946276</v>
      </c>
      <c r="BA66" s="136">
        <f>'[1]emploi direct_13'!BS63</f>
        <v>1.2892247489277642</v>
      </c>
      <c r="BB66" s="137">
        <f>'[1]emploi direct_13'!BT63</f>
        <v>1.4679294145112598</v>
      </c>
      <c r="BC66" s="137">
        <f>'[1]emploi direct_13'!BU63</f>
        <v>-0.80557094905733262</v>
      </c>
      <c r="BD66" s="137">
        <f>'[1]emploi direct_13'!BV63</f>
        <v>2.9275091863049552</v>
      </c>
      <c r="BE66" s="137">
        <f>'[1]emploi direct_13'!BW63</f>
        <v>2.1897400604135919</v>
      </c>
      <c r="BF66" s="137">
        <f>'[1]emploi direct_13'!BX63</f>
        <v>1.1339169660448789</v>
      </c>
      <c r="BG66" s="137">
        <f>'[1]emploi direct_13'!BY63</f>
        <v>2.2596371537229487</v>
      </c>
      <c r="BH66" s="137">
        <f>'[1]emploi direct_13'!BZ63</f>
        <v>1.2182333671591605</v>
      </c>
      <c r="BI66" s="137">
        <f>'[1]emploi direct_13'!CA63</f>
        <v>2.2155322427686697</v>
      </c>
      <c r="BJ66" s="136">
        <f>'[1]emploi direct_13'!CB63</f>
        <v>1.4449943960641809</v>
      </c>
      <c r="BL66" s="69" t="str">
        <f t="shared" si="2"/>
        <v>2015T1</v>
      </c>
      <c r="BM66" s="74">
        <f>'[1]emploi direct_13'!CD63</f>
        <v>6729.7182256426895</v>
      </c>
      <c r="BN66" s="106">
        <f>'[1]emploi direct_13'!CE63</f>
        <v>120.71288133974303</v>
      </c>
      <c r="BO66" s="101">
        <f>'[1]emploi direct_13'!CF63</f>
        <v>-765.89789729512995</v>
      </c>
      <c r="BP66" s="75">
        <f>'[1]emploi direct_13'!CG63</f>
        <v>92.480421735381242</v>
      </c>
      <c r="BQ66" s="75">
        <f>'[1]emploi direct_13'!CH63</f>
        <v>89.532079235686979</v>
      </c>
      <c r="BR66" s="75">
        <f>'[1]emploi direct_13'!CI63</f>
        <v>-294.02158016439535</v>
      </c>
      <c r="BS66" s="75">
        <f>'[1]emploi direct_13'!CJ63</f>
        <v>-146.36407704179874</v>
      </c>
      <c r="BT66" s="76">
        <f>'[1]emploi direct_13'!CK63</f>
        <v>-507.52474106000955</v>
      </c>
      <c r="BU66" s="103">
        <f>'[1]emploi direct_13'!CL63</f>
        <v>-1117.6066955086571</v>
      </c>
      <c r="BV66" s="101">
        <f>'[1]emploi direct_13'!CM63</f>
        <v>4702.5889490667032</v>
      </c>
      <c r="BW66" s="75">
        <f>'[1]emploi direct_13'!CN63</f>
        <v>1367.0230427919741</v>
      </c>
      <c r="BX66" s="75">
        <f>'[1]emploi direct_13'!CO63</f>
        <v>-460.35301882299245</v>
      </c>
      <c r="BY66" s="75">
        <f>'[1]emploi direct_13'!CP63</f>
        <v>970.79019654334843</v>
      </c>
      <c r="BZ66" s="75">
        <f>'[1]emploi direct_13'!CQ63</f>
        <v>429.02430962049038</v>
      </c>
      <c r="CA66" s="75">
        <f>'[1]emploi direct_13'!CR63</f>
        <v>276.05037393321982</v>
      </c>
      <c r="CB66" s="75">
        <f>'[1]emploi direct_13'!CS63</f>
        <v>185.49647121387716</v>
      </c>
      <c r="CC66" s="75">
        <f>'[1]emploi direct_13'!CT63</f>
        <v>1132.9708632758266</v>
      </c>
      <c r="CD66" s="75">
        <f>'[1]emploi direct_13'!CU63</f>
        <v>801.5867105109719</v>
      </c>
      <c r="CE66" s="101">
        <f>'[1]emploi direct_13'!CV63</f>
        <v>3789.9209880401613</v>
      </c>
    </row>
    <row r="67" spans="1:83">
      <c r="A67" s="69" t="str">
        <f>Paca!A67</f>
        <v>2015T2</v>
      </c>
      <c r="B67" s="134">
        <f>'[1]emploi direct_13'!V64</f>
        <v>0.38077651832668646</v>
      </c>
      <c r="C67" s="135">
        <f>'[1]emploi direct_13'!W64</f>
        <v>1.07495455841915</v>
      </c>
      <c r="D67" s="136">
        <f>'[1]emploi direct_13'!X64</f>
        <v>0.25350442804923379</v>
      </c>
      <c r="E67" s="137">
        <f>'[1]emploi direct_13'!Y64</f>
        <v>-0.12685452189081792</v>
      </c>
      <c r="F67" s="137">
        <f>'[1]emploi direct_13'!Z64</f>
        <v>0.98479959539525819</v>
      </c>
      <c r="G67" s="137">
        <f>'[1]emploi direct_13'!AA64</f>
        <v>0.81223432340804536</v>
      </c>
      <c r="H67" s="137">
        <f>'[1]emploi direct_13'!AB64</f>
        <v>0.62535199767010941</v>
      </c>
      <c r="I67" s="138">
        <f>'[1]emploi direct_13'!AC64</f>
        <v>-0.25794773413596594</v>
      </c>
      <c r="J67" s="139">
        <f>'[1]emploi direct_13'!AD64</f>
        <v>-0.51157851872108973</v>
      </c>
      <c r="K67" s="136">
        <f>'[1]emploi direct_13'!AE64</f>
        <v>0.33983865483417919</v>
      </c>
      <c r="L67" s="137">
        <f>'[1]emploi direct_13'!AF64</f>
        <v>0.26150349271072404</v>
      </c>
      <c r="M67" s="137">
        <f>'[1]emploi direct_13'!AG64</f>
        <v>5.3186837739049864E-2</v>
      </c>
      <c r="N67" s="137">
        <f>'[1]emploi direct_13'!AH64</f>
        <v>-5.4951109419154598E-2</v>
      </c>
      <c r="O67" s="137">
        <f>'[1]emploi direct_13'!AI64</f>
        <v>2.3393445484313435</v>
      </c>
      <c r="P67" s="137">
        <f>'[1]emploi direct_13'!AJ64</f>
        <v>0.18769267079188356</v>
      </c>
      <c r="Q67" s="137">
        <f>'[1]emploi direct_13'!AK64</f>
        <v>0.41155295176964479</v>
      </c>
      <c r="R67" s="137">
        <f>'[1]emploi direct_13'!AL64</f>
        <v>0.44079491648381097</v>
      </c>
      <c r="S67" s="137">
        <f>'[1]emploi direct_13'!AM64</f>
        <v>8.9270268841312728E-2</v>
      </c>
      <c r="T67" s="136">
        <f>'[1]emploi direct_13'!AN64</f>
        <v>0.5954990788667569</v>
      </c>
      <c r="V67" s="69" t="str">
        <f t="shared" si="0"/>
        <v>2015T2</v>
      </c>
      <c r="W67" s="74">
        <f>'[1]emploi direct_13'!AP64</f>
        <v>2887.3236975445179</v>
      </c>
      <c r="X67" s="106">
        <f>'[1]emploi direct_13'!AQ64</f>
        <v>65.200187574591837</v>
      </c>
      <c r="Y67" s="101">
        <f>'[1]emploi direct_13'!AR64</f>
        <v>191.84217146399897</v>
      </c>
      <c r="Z67" s="75">
        <f>'[1]emploi direct_13'!AS64</f>
        <v>-13.227824546020202</v>
      </c>
      <c r="AA67" s="75">
        <f>'[1]emploi direct_13'!AT64</f>
        <v>147.86892343838917</v>
      </c>
      <c r="AB67" s="75">
        <f>'[1]emploi direct_13'!AU64</f>
        <v>69.061251176448422</v>
      </c>
      <c r="AC67" s="75">
        <f>'[1]emploi direct_13'!AV64</f>
        <v>67.811989946074391</v>
      </c>
      <c r="AD67" s="76">
        <f>'[1]emploi direct_13'!AW64</f>
        <v>-79.67216855089282</v>
      </c>
      <c r="AE67" s="103">
        <f>'[1]emploi direct_13'!AX64</f>
        <v>-209.73839419330761</v>
      </c>
      <c r="AF67" s="101">
        <f>'[1]emploi direct_13'!AY64</f>
        <v>1255.580054576043</v>
      </c>
      <c r="AG67" s="75">
        <f>'[1]emploi direct_13'!AZ64</f>
        <v>247.10239462398749</v>
      </c>
      <c r="AH67" s="75">
        <f>'[1]emploi direct_13'!BA64</f>
        <v>30.149398437686614</v>
      </c>
      <c r="AI67" s="75">
        <f>'[1]emploi direct_13'!BB64</f>
        <v>-18.755776265810709</v>
      </c>
      <c r="AJ67" s="75">
        <f>'[1]emploi direct_13'!BC64</f>
        <v>468.37189077314179</v>
      </c>
      <c r="AK67" s="75">
        <f>'[1]emploi direct_13'!BD64</f>
        <v>46.211623734416207</v>
      </c>
      <c r="AL67" s="75">
        <f>'[1]emploi direct_13'!BE64</f>
        <v>34.548318413731977</v>
      </c>
      <c r="AM67" s="75">
        <f>'[1]emploi direct_13'!BF64</f>
        <v>414.93835508459597</v>
      </c>
      <c r="AN67" s="75">
        <f>'[1]emploi direct_13'!BG64</f>
        <v>33.013849774302798</v>
      </c>
      <c r="AO67" s="101">
        <f>'[1]emploi direct_13'!BH64</f>
        <v>1584.4396781231044</v>
      </c>
      <c r="AQ67" s="69" t="str">
        <f t="shared" si="1"/>
        <v>2015T2</v>
      </c>
      <c r="AR67" s="134">
        <f>'[1]emploi direct_13'!BJ64</f>
        <v>1.1116876545041121</v>
      </c>
      <c r="AS67" s="135">
        <f>'[1]emploi direct_13'!BK64</f>
        <v>4.5979788853886427</v>
      </c>
      <c r="AT67" s="136">
        <f>'[1]emploi direct_13'!BL64</f>
        <v>-0.72904392696849785</v>
      </c>
      <c r="AU67" s="137">
        <f>'[1]emploi direct_13'!BM64</f>
        <v>0.53045919047183254</v>
      </c>
      <c r="AV67" s="137">
        <f>'[1]emploi direct_13'!BN64</f>
        <v>1.2441204982996723</v>
      </c>
      <c r="AW67" s="137">
        <f>'[1]emploi direct_13'!BO64</f>
        <v>-3.1679884904570743</v>
      </c>
      <c r="AX67" s="137">
        <f>'[1]emploi direct_13'!BP64</f>
        <v>-0.39108233029824246</v>
      </c>
      <c r="AY67" s="138">
        <f>'[1]emploi direct_13'!BQ64</f>
        <v>-1.5189900830305136</v>
      </c>
      <c r="AZ67" s="139">
        <f>'[1]emploi direct_13'!BR64</f>
        <v>-2.4481373992747746</v>
      </c>
      <c r="BA67" s="136">
        <f>'[1]emploi direct_13'!BS64</f>
        <v>1.0499092061334148</v>
      </c>
      <c r="BB67" s="137">
        <f>'[1]emploi direct_13'!BT64</f>
        <v>0.59247025733852876</v>
      </c>
      <c r="BC67" s="137">
        <f>'[1]emploi direct_13'!BU64</f>
        <v>-0.67890332769715567</v>
      </c>
      <c r="BD67" s="137">
        <f>'[1]emploi direct_13'!BV64</f>
        <v>1.3102961992180528</v>
      </c>
      <c r="BE67" s="137">
        <f>'[1]emploi direct_13'!BW64</f>
        <v>4.9808614898593895</v>
      </c>
      <c r="BF67" s="137">
        <f>'[1]emploi direct_13'!BX64</f>
        <v>1.2995552141973121</v>
      </c>
      <c r="BG67" s="137">
        <f>'[1]emploi direct_13'!BY64</f>
        <v>1.421285923144433</v>
      </c>
      <c r="BH67" s="137">
        <f>'[1]emploi direct_13'!BZ64</f>
        <v>0.98645781807331634</v>
      </c>
      <c r="BI67" s="137">
        <f>'[1]emploi direct_13'!CA64</f>
        <v>2.520294424252012</v>
      </c>
      <c r="BJ67" s="136">
        <f>'[1]emploi direct_13'!CB64</f>
        <v>2.2259912899460721</v>
      </c>
      <c r="BL67" s="69" t="str">
        <f t="shared" si="2"/>
        <v>2015T2</v>
      </c>
      <c r="BM67" s="74">
        <f>'[1]emploi direct_13'!CD64</f>
        <v>8368.68635009625</v>
      </c>
      <c r="BN67" s="106">
        <f>'[1]emploi direct_13'!CE64</f>
        <v>269.4920598552726</v>
      </c>
      <c r="BO67" s="101">
        <f>'[1]emploi direct_13'!CF64</f>
        <v>-557.17238889423606</v>
      </c>
      <c r="BP67" s="75">
        <f>'[1]emploi direct_13'!CG64</f>
        <v>54.952254278528926</v>
      </c>
      <c r="BQ67" s="75">
        <f>'[1]emploi direct_13'!CH64</f>
        <v>186.32781494771552</v>
      </c>
      <c r="BR67" s="75">
        <f>'[1]emploi direct_13'!CI64</f>
        <v>-280.43420614304159</v>
      </c>
      <c r="BS67" s="75">
        <f>'[1]emploi direct_13'!CJ64</f>
        <v>-42.840973712476625</v>
      </c>
      <c r="BT67" s="76">
        <f>'[1]emploi direct_13'!CK64</f>
        <v>-475.17727826496775</v>
      </c>
      <c r="BU67" s="103">
        <f>'[1]emploi direct_13'!CL64</f>
        <v>-1023.6191480577982</v>
      </c>
      <c r="BV67" s="101">
        <f>'[1]emploi direct_13'!CM64</f>
        <v>3851.7744379766518</v>
      </c>
      <c r="BW67" s="75">
        <f>'[1]emploi direct_13'!CN64</f>
        <v>558.00071195936471</v>
      </c>
      <c r="BX67" s="75">
        <f>'[1]emploi direct_13'!CO64</f>
        <v>-387.6786091067188</v>
      </c>
      <c r="BY67" s="75">
        <f>'[1]emploi direct_13'!CP64</f>
        <v>441.20025980562059</v>
      </c>
      <c r="BZ67" s="75">
        <f>'[1]emploi direct_13'!CQ64</f>
        <v>972.15070509631551</v>
      </c>
      <c r="CA67" s="75">
        <f>'[1]emploi direct_13'!CR64</f>
        <v>316.45028189911318</v>
      </c>
      <c r="CB67" s="75">
        <f>'[1]emploi direct_13'!CS64</f>
        <v>118.12374803466082</v>
      </c>
      <c r="CC67" s="75">
        <f>'[1]emploi direct_13'!CT64</f>
        <v>923.57575728476513</v>
      </c>
      <c r="CD67" s="75">
        <f>'[1]emploi direct_13'!CU64</f>
        <v>909.95158300353796</v>
      </c>
      <c r="CE67" s="101">
        <f>'[1]emploi direct_13'!CV64</f>
        <v>5828.2113892164489</v>
      </c>
    </row>
    <row r="68" spans="1:83">
      <c r="A68" s="69" t="str">
        <f>Paca!A68</f>
        <v>2015T3</v>
      </c>
      <c r="B68" s="134">
        <f>'[1]emploi direct_13'!V65</f>
        <v>-0.25249854056426102</v>
      </c>
      <c r="C68" s="135">
        <f>'[1]emploi direct_13'!W65</f>
        <v>-2.2758605776005081</v>
      </c>
      <c r="D68" s="136">
        <f>'[1]emploi direct_13'!X65</f>
        <v>4.0950726098265555E-2</v>
      </c>
      <c r="E68" s="137">
        <f>'[1]emploi direct_13'!Y65</f>
        <v>0.31930483686088973</v>
      </c>
      <c r="F68" s="137">
        <f>'[1]emploi direct_13'!Z65</f>
        <v>0.79986059295809042</v>
      </c>
      <c r="G68" s="137">
        <f>'[1]emploi direct_13'!AA65</f>
        <v>0.41317500156814457</v>
      </c>
      <c r="H68" s="137">
        <f>'[1]emploi direct_13'!AB65</f>
        <v>-0.31994553213675614</v>
      </c>
      <c r="I68" s="138">
        <f>'[1]emploi direct_13'!AC65</f>
        <v>-0.40241361751854887</v>
      </c>
      <c r="J68" s="139">
        <f>'[1]emploi direct_13'!AD65</f>
        <v>-0.47569117348782441</v>
      </c>
      <c r="K68" s="136">
        <f>'[1]emploi direct_13'!AE65</f>
        <v>-2.0184902640674185E-2</v>
      </c>
      <c r="L68" s="137">
        <f>'[1]emploi direct_13'!AF65</f>
        <v>0.50809319897711092</v>
      </c>
      <c r="M68" s="137">
        <f>'[1]emploi direct_13'!AG65</f>
        <v>-0.37353288809794938</v>
      </c>
      <c r="N68" s="137">
        <f>'[1]emploi direct_13'!AH65</f>
        <v>-0.34886685527814043</v>
      </c>
      <c r="O68" s="137">
        <f>'[1]emploi direct_13'!AI65</f>
        <v>-1.7763740992369326</v>
      </c>
      <c r="P68" s="137">
        <f>'[1]emploi direct_13'!AJ65</f>
        <v>0.12761911258658554</v>
      </c>
      <c r="Q68" s="137">
        <f>'[1]emploi direct_13'!AK65</f>
        <v>0.37602947003296805</v>
      </c>
      <c r="R68" s="137">
        <f>'[1]emploi direct_13'!AL65</f>
        <v>0.2236703590311695</v>
      </c>
      <c r="S68" s="137">
        <f>'[1]emploi direct_13'!AM65</f>
        <v>-0.36745415807969417</v>
      </c>
      <c r="T68" s="136">
        <f>'[1]emploi direct_13'!AN65</f>
        <v>-0.57709113567181447</v>
      </c>
      <c r="V68" s="69" t="str">
        <f t="shared" si="0"/>
        <v>2015T3</v>
      </c>
      <c r="W68" s="74">
        <f>'[1]emploi direct_13'!AP65</f>
        <v>-1921.9174943503458</v>
      </c>
      <c r="X68" s="106">
        <f>'[1]emploi direct_13'!AQ65</f>
        <v>-139.52368797105009</v>
      </c>
      <c r="Y68" s="101">
        <f>'[1]emploi direct_13'!AR65</f>
        <v>31.068458170178928</v>
      </c>
      <c r="Z68" s="75">
        <f>'[1]emploi direct_13'!AS65</f>
        <v>33.253449153964539</v>
      </c>
      <c r="AA68" s="75">
        <f>'[1]emploi direct_13'!AT65</f>
        <v>121.28284006358808</v>
      </c>
      <c r="AB68" s="75">
        <f>'[1]emploi direct_13'!AU65</f>
        <v>35.416071179530263</v>
      </c>
      <c r="AC68" s="75">
        <f>'[1]emploi direct_13'!AV65</f>
        <v>-34.911250871286029</v>
      </c>
      <c r="AD68" s="76">
        <f>'[1]emploi direct_13'!AW65</f>
        <v>-123.97265135560883</v>
      </c>
      <c r="AE68" s="103">
        <f>'[1]emploi direct_13'!AX65</f>
        <v>-194.02749283453886</v>
      </c>
      <c r="AF68" s="101">
        <f>'[1]emploi direct_13'!AY65</f>
        <v>-74.829301182937343</v>
      </c>
      <c r="AG68" s="75">
        <f>'[1]emploi direct_13'!AZ65</f>
        <v>481.36782123018929</v>
      </c>
      <c r="AH68" s="75">
        <f>'[1]emploi direct_13'!BA65</f>
        <v>-211.8528219161235</v>
      </c>
      <c r="AI68" s="75">
        <f>'[1]emploi direct_13'!BB65</f>
        <v>-119.0089363899242</v>
      </c>
      <c r="AJ68" s="75">
        <f>'[1]emploi direct_13'!BC65</f>
        <v>-363.97679394696024</v>
      </c>
      <c r="AK68" s="75">
        <f>'[1]emploi direct_13'!BD65</f>
        <v>31.479948241983948</v>
      </c>
      <c r="AL68" s="75">
        <f>'[1]emploi direct_13'!BE65</f>
        <v>31.696167932817843</v>
      </c>
      <c r="AM68" s="75">
        <f>'[1]emploi direct_13'!BF65</f>
        <v>211.47818755771732</v>
      </c>
      <c r="AN68" s="75">
        <f>'[1]emploi direct_13'!BG65</f>
        <v>-136.01287389265781</v>
      </c>
      <c r="AO68" s="101">
        <f>'[1]emploi direct_13'!BH65</f>
        <v>-1544.6054705319111</v>
      </c>
      <c r="AQ68" s="69" t="str">
        <f t="shared" si="1"/>
        <v>2015T3</v>
      </c>
      <c r="AR68" s="134">
        <f>'[1]emploi direct_13'!BJ65</f>
        <v>0.58543568652573708</v>
      </c>
      <c r="AS68" s="135">
        <f>'[1]emploi direct_13'!BK65</f>
        <v>5.2045240176773699</v>
      </c>
      <c r="AT68" s="136">
        <f>'[1]emploi direct_13'!BL65</f>
        <v>-0.20421589300100296</v>
      </c>
      <c r="AU68" s="137">
        <f>'[1]emploi direct_13'!BM65</f>
        <v>-0.34235820669884509</v>
      </c>
      <c r="AV68" s="137">
        <f>'[1]emploi direct_13'!BN65</f>
        <v>2.3174731999823006</v>
      </c>
      <c r="AW68" s="137">
        <f>'[1]emploi direct_13'!BO65</f>
        <v>1.7809419345996114</v>
      </c>
      <c r="AX68" s="137">
        <f>'[1]emploi direct_13'!BP65</f>
        <v>-0.62540895842565503</v>
      </c>
      <c r="AY68" s="138">
        <f>'[1]emploi direct_13'!BQ65</f>
        <v>-1.7539062443274744</v>
      </c>
      <c r="AZ68" s="139">
        <f>'[1]emploi direct_13'!BR65</f>
        <v>-2.4373586048391127</v>
      </c>
      <c r="BA68" s="136">
        <f>'[1]emploi direct_13'!BS65</f>
        <v>0.79587024861544897</v>
      </c>
      <c r="BB68" s="137">
        <f>'[1]emploi direct_13'!BT65</f>
        <v>1.2397726355598548</v>
      </c>
      <c r="BC68" s="137">
        <f>'[1]emploi direct_13'!BU65</f>
        <v>-1.1000552534442098</v>
      </c>
      <c r="BD68" s="137">
        <f>'[1]emploi direct_13'!BV65</f>
        <v>0.52043369939316353</v>
      </c>
      <c r="BE68" s="137">
        <f>'[1]emploi direct_13'!BW65</f>
        <v>2.7376973476088029</v>
      </c>
      <c r="BF68" s="137">
        <f>'[1]emploi direct_13'!BX65</f>
        <v>0.88635573437980675</v>
      </c>
      <c r="BG68" s="137">
        <f>'[1]emploi direct_13'!BY65</f>
        <v>1.1676569175592233</v>
      </c>
      <c r="BH68" s="137">
        <f>'[1]emploi direct_13'!BZ65</f>
        <v>0.73131340949907919</v>
      </c>
      <c r="BI68" s="137">
        <f>'[1]emploi direct_13'!CA65</f>
        <v>1.8617868735592236</v>
      </c>
      <c r="BJ68" s="136">
        <f>'[1]emploi direct_13'!CB65</f>
        <v>0.89689752820811819</v>
      </c>
      <c r="BL68" s="69" t="str">
        <f t="shared" si="2"/>
        <v>2015T3</v>
      </c>
      <c r="BM68" s="74">
        <f>'[1]emploi direct_13'!CD65</f>
        <v>4418.9794773487374</v>
      </c>
      <c r="BN68" s="106">
        <f>'[1]emploi direct_13'!CE65</f>
        <v>296.38126688321154</v>
      </c>
      <c r="BO68" s="101">
        <f>'[1]emploi direct_13'!CF65</f>
        <v>-155.31494521159038</v>
      </c>
      <c r="BP68" s="75">
        <f>'[1]emploi direct_13'!CG65</f>
        <v>-35.891024203074267</v>
      </c>
      <c r="BQ68" s="75">
        <f>'[1]emploi direct_13'!CH65</f>
        <v>346.18632070576859</v>
      </c>
      <c r="BR68" s="75">
        <f>'[1]emploi direct_13'!CI65</f>
        <v>150.60532864565539</v>
      </c>
      <c r="BS68" s="75">
        <f>'[1]emploi direct_13'!CJ65</f>
        <v>-68.452035997777784</v>
      </c>
      <c r="BT68" s="76">
        <f>'[1]emploi direct_13'!CK65</f>
        <v>-547.7635343621514</v>
      </c>
      <c r="BU68" s="103">
        <f>'[1]emploi direct_13'!CL65</f>
        <v>-1014.1524172158242</v>
      </c>
      <c r="BV68" s="101">
        <f>'[1]emploi direct_13'!CM65</f>
        <v>2926.5563517548144</v>
      </c>
      <c r="BW68" s="75">
        <f>'[1]emploi direct_13'!CN65</f>
        <v>1166.0726042384485</v>
      </c>
      <c r="BX68" s="75">
        <f>'[1]emploi direct_13'!CO65</f>
        <v>-628.4903124525008</v>
      </c>
      <c r="BY68" s="75">
        <f>'[1]emploi direct_13'!CP65</f>
        <v>176.00020009937725</v>
      </c>
      <c r="BZ68" s="75">
        <f>'[1]emploi direct_13'!CQ65</f>
        <v>536.30374850706721</v>
      </c>
      <c r="CA68" s="75">
        <f>'[1]emploi direct_13'!CR65</f>
        <v>216.99403865258864</v>
      </c>
      <c r="CB68" s="75">
        <f>'[1]emploi direct_13'!CS65</f>
        <v>97.65364401629995</v>
      </c>
      <c r="CC68" s="75">
        <f>'[1]emploi direct_13'!CT65</f>
        <v>687.96522822212137</v>
      </c>
      <c r="CD68" s="75">
        <f>'[1]emploi direct_13'!CU65</f>
        <v>674.05720047134673</v>
      </c>
      <c r="CE68" s="101">
        <f>'[1]emploi direct_13'!CV65</f>
        <v>2365.5092211381998</v>
      </c>
    </row>
    <row r="69" spans="1:83" s="232" customFormat="1">
      <c r="A69" s="95" t="str">
        <f>Paca!A69</f>
        <v>2015T4</v>
      </c>
      <c r="B69" s="140">
        <f>'[1]emploi direct_13'!V66</f>
        <v>0.43542737950890142</v>
      </c>
      <c r="C69" s="141">
        <f>'[1]emploi direct_13'!W66</f>
        <v>1.2857046096738101</v>
      </c>
      <c r="D69" s="142">
        <f>'[1]emploi direct_13'!X66</f>
        <v>-1.6160153229516361E-2</v>
      </c>
      <c r="E69" s="143">
        <f>'[1]emploi direct_13'!Y66</f>
        <v>1.2468137790140998</v>
      </c>
      <c r="F69" s="143">
        <f>'[1]emploi direct_13'!Z66</f>
        <v>0.14316580262396794</v>
      </c>
      <c r="G69" s="143">
        <f>'[1]emploi direct_13'!AA66</f>
        <v>0.49263096382694549</v>
      </c>
      <c r="H69" s="143">
        <f>'[1]emploi direct_13'!AB66</f>
        <v>-0.25880332225021174</v>
      </c>
      <c r="I69" s="144">
        <f>'[1]emploi direct_13'!AC66</f>
        <v>-0.58227473134530028</v>
      </c>
      <c r="J69" s="145">
        <f>'[1]emploi direct_13'!AD66</f>
        <v>6.5782318248608362E-3</v>
      </c>
      <c r="K69" s="142">
        <f>'[1]emploi direct_13'!AE66</f>
        <v>0.56906011638491183</v>
      </c>
      <c r="L69" s="143">
        <f>'[1]emploi direct_13'!AF66</f>
        <v>0.55288775145621027</v>
      </c>
      <c r="M69" s="143">
        <f>'[1]emploi direct_13'!AG66</f>
        <v>0.15779758847174197</v>
      </c>
      <c r="N69" s="143">
        <f>'[1]emploi direct_13'!AH66</f>
        <v>0.60141460992715334</v>
      </c>
      <c r="O69" s="143">
        <f>'[1]emploi direct_13'!AI66</f>
        <v>1.699297053941029</v>
      </c>
      <c r="P69" s="143">
        <f>'[1]emploi direct_13'!AJ66</f>
        <v>-0.37566668191340025</v>
      </c>
      <c r="Q69" s="143">
        <f>'[1]emploi direct_13'!AK66</f>
        <v>0.51565120297829559</v>
      </c>
      <c r="R69" s="143">
        <f>'[1]emploi direct_13'!AL66</f>
        <v>0.99867025268109977</v>
      </c>
      <c r="S69" s="143">
        <f>'[1]emploi direct_13'!AM66</f>
        <v>0.13537919441635182</v>
      </c>
      <c r="T69" s="142">
        <f>'[1]emploi direct_13'!AN66</f>
        <v>0.42437803522421547</v>
      </c>
      <c r="U69" s="234"/>
      <c r="V69" s="95" t="str">
        <f t="shared" si="0"/>
        <v>2015T4</v>
      </c>
      <c r="W69" s="92">
        <f>'[1]emploi direct_13'!AP66</f>
        <v>3305.9298022567527</v>
      </c>
      <c r="X69" s="108">
        <f>'[1]emploi direct_13'!AQ66</f>
        <v>77.027419689392445</v>
      </c>
      <c r="Y69" s="100">
        <f>'[1]emploi direct_13'!AR66</f>
        <v>-12.265390488260891</v>
      </c>
      <c r="Z69" s="93">
        <f>'[1]emploi direct_13'!AS66</f>
        <v>130.26186994454474</v>
      </c>
      <c r="AA69" s="93">
        <f>'[1]emploi direct_13'!AT66</f>
        <v>21.881862328795251</v>
      </c>
      <c r="AB69" s="93">
        <f>'[1]emploi direct_13'!AU66</f>
        <v>42.401258731308189</v>
      </c>
      <c r="AC69" s="93">
        <f>'[1]emploi direct_13'!AV66</f>
        <v>-28.149291842999446</v>
      </c>
      <c r="AD69" s="94">
        <f>'[1]emploi direct_13'!AW66</f>
        <v>-178.66108964991508</v>
      </c>
      <c r="AE69" s="102">
        <f>'[1]emploi direct_13'!AX66</f>
        <v>2.6704012551199412</v>
      </c>
      <c r="AF69" s="100">
        <f>'[1]emploi direct_13'!AY66</f>
        <v>2109.1890502503375</v>
      </c>
      <c r="AG69" s="93">
        <f>'[1]emploi direct_13'!AZ66</f>
        <v>526.467632582222</v>
      </c>
      <c r="AH69" s="93">
        <f>'[1]emploi direct_13'!BA66</f>
        <v>89.162143234229006</v>
      </c>
      <c r="AI69" s="93">
        <f>'[1]emploi direct_13'!BB66</f>
        <v>204.4448047034457</v>
      </c>
      <c r="AJ69" s="93">
        <f>'[1]emploi direct_13'!BC66</f>
        <v>341.99875844691269</v>
      </c>
      <c r="AK69" s="93">
        <f>'[1]emploi direct_13'!BD66</f>
        <v>-92.784377339045022</v>
      </c>
      <c r="AL69" s="93">
        <f>'[1]emploi direct_13'!BE66</f>
        <v>43.628564558890503</v>
      </c>
      <c r="AM69" s="93">
        <f>'[1]emploi direct_13'!BF66</f>
        <v>946.3451525446435</v>
      </c>
      <c r="AN69" s="93">
        <f>'[1]emploi direct_13'!BG66</f>
        <v>49.926371519002714</v>
      </c>
      <c r="AO69" s="100">
        <f>'[1]emploi direct_13'!BH66</f>
        <v>1129.308321550081</v>
      </c>
      <c r="AP69" s="234"/>
      <c r="AQ69" s="95" t="str">
        <f t="shared" si="1"/>
        <v>2015T4</v>
      </c>
      <c r="AR69" s="140">
        <f>'[1]emploi direct_13'!BJ66</f>
        <v>0.80475538093143228</v>
      </c>
      <c r="AS69" s="141">
        <f>'[1]emploi direct_13'!BK66</f>
        <v>4.2775701134667887</v>
      </c>
      <c r="AT69" s="142">
        <f>'[1]emploi direct_13'!BL66</f>
        <v>-0.3318322820079822</v>
      </c>
      <c r="AU69" s="143">
        <f>'[1]emploi direct_13'!BM66</f>
        <v>1.0836019844106426</v>
      </c>
      <c r="AV69" s="143">
        <f>'[1]emploi direct_13'!BN66</f>
        <v>1.7619399703779237</v>
      </c>
      <c r="AW69" s="143">
        <f>'[1]emploi direct_13'!BO66</f>
        <v>0.70494361146384854</v>
      </c>
      <c r="AX69" s="143">
        <f>'[1]emploi direct_13'!BP66</f>
        <v>-7.7016938250507039E-2</v>
      </c>
      <c r="AY69" s="144">
        <f>'[1]emploi direct_13'!BQ66</f>
        <v>-2.1907530480175574</v>
      </c>
      <c r="AZ69" s="145">
        <f>'[1]emploi direct_13'!BR66</f>
        <v>-1.1740746082989473</v>
      </c>
      <c r="BA69" s="142">
        <f>'[1]emploi direct_13'!BS66</f>
        <v>1.1624378407425917</v>
      </c>
      <c r="BB69" s="143">
        <f>'[1]emploi direct_13'!BT66</f>
        <v>1.8682713263779682</v>
      </c>
      <c r="BC69" s="143">
        <f>'[1]emploi direct_13'!BU66</f>
        <v>-0.50519954487892038</v>
      </c>
      <c r="BD69" s="143">
        <f>'[1]emploi direct_13'!BV66</f>
        <v>0.53645563102076022</v>
      </c>
      <c r="BE69" s="143">
        <f>'[1]emploi direct_13'!BW66</f>
        <v>3.233617816192913</v>
      </c>
      <c r="BF69" s="143">
        <f>'[1]emploi direct_13'!BX66</f>
        <v>0.34741221979375236</v>
      </c>
      <c r="BG69" s="143">
        <f>'[1]emploi direct_13'!BY66</f>
        <v>1.5624546623030922</v>
      </c>
      <c r="BH69" s="143">
        <f>'[1]emploi direct_13'!BZ66</f>
        <v>1.5720905513543881</v>
      </c>
      <c r="BI69" s="143">
        <f>'[1]emploi direct_13'!CA66</f>
        <v>0.80152306736716028</v>
      </c>
      <c r="BJ69" s="142">
        <f>'[1]emploi direct_13'!CB66</f>
        <v>0.86448075138474412</v>
      </c>
      <c r="BK69" s="234"/>
      <c r="BL69" s="95" t="str">
        <f t="shared" si="2"/>
        <v>2015T4</v>
      </c>
      <c r="BM69" s="92">
        <f>'[1]emploi direct_13'!CD66</f>
        <v>6087.6222381527768</v>
      </c>
      <c r="BN69" s="108">
        <f>'[1]emploi direct_13'!CE66</f>
        <v>248.91928031553925</v>
      </c>
      <c r="BO69" s="100">
        <f>'[1]emploi direct_13'!CF66</f>
        <v>-252.6549875298515</v>
      </c>
      <c r="BP69" s="93">
        <f>'[1]emploi direct_13'!CG66</f>
        <v>113.39297839382562</v>
      </c>
      <c r="BQ69" s="93">
        <f>'[1]emploi direct_13'!CH66</f>
        <v>265.01596394330227</v>
      </c>
      <c r="BR69" s="93">
        <f>'[1]emploi direct_13'!CI66</f>
        <v>60.547309408506408</v>
      </c>
      <c r="BS69" s="93">
        <f>'[1]emploi direct_13'!CJ66</f>
        <v>-8.3616706957855058</v>
      </c>
      <c r="BT69" s="94">
        <f>'[1]emploi direct_13'!CK66</f>
        <v>-683.24956857970392</v>
      </c>
      <c r="BU69" s="102">
        <f>'[1]emploi direct_13'!CL66</f>
        <v>-482.30384356139984</v>
      </c>
      <c r="BV69" s="100">
        <f>'[1]emploi direct_13'!CM66</f>
        <v>4283.2379681141465</v>
      </c>
      <c r="BW69" s="93">
        <f>'[1]emploi direct_13'!CN66</f>
        <v>1756.0232694489532</v>
      </c>
      <c r="BX69" s="93">
        <f>'[1]emploi direct_13'!CO66</f>
        <v>-287.36076345436595</v>
      </c>
      <c r="BY69" s="93">
        <f>'[1]emploi direct_13'!CP66</f>
        <v>182.48048663776717</v>
      </c>
      <c r="BZ69" s="93">
        <f>'[1]emploi direct_13'!CQ66</f>
        <v>641.12205570905644</v>
      </c>
      <c r="CA69" s="93">
        <f>'[1]emploi direct_13'!CR66</f>
        <v>85.187626806888147</v>
      </c>
      <c r="CB69" s="93">
        <f>'[1]emploi direct_13'!CS66</f>
        <v>130.83466152081928</v>
      </c>
      <c r="CC69" s="93">
        <f>'[1]emploi direct_13'!CT66</f>
        <v>1481.3110766943719</v>
      </c>
      <c r="CD69" s="93">
        <f>'[1]emploi direct_13'!CU66</f>
        <v>293.63955475059629</v>
      </c>
      <c r="CE69" s="100">
        <f>'[1]emploi direct_13'!CV66</f>
        <v>2290.4238208142924</v>
      </c>
    </row>
    <row r="70" spans="1:83">
      <c r="A70" s="69" t="str">
        <f>Paca!A70</f>
        <v>2016T1</v>
      </c>
      <c r="B70" s="134">
        <f>'[1]emploi direct_13'!V67</f>
        <v>0.46346441144737849</v>
      </c>
      <c r="C70" s="135">
        <f>'[1]emploi direct_13'!W67</f>
        <v>0.73805664996875464</v>
      </c>
      <c r="D70" s="136">
        <f>'[1]emploi direct_13'!X67</f>
        <v>0.48234710564991623</v>
      </c>
      <c r="E70" s="137">
        <f>'[1]emploi direct_13'!Y67</f>
        <v>0.87127388570258368</v>
      </c>
      <c r="F70" s="137">
        <f>'[1]emploi direct_13'!Z67</f>
        <v>1.0272668490350023</v>
      </c>
      <c r="G70" s="137">
        <f>'[1]emploi direct_13'!AA67</f>
        <v>-0.44056811028471143</v>
      </c>
      <c r="H70" s="137">
        <f>'[1]emploi direct_13'!AB67</f>
        <v>-0.3568201559535189</v>
      </c>
      <c r="I70" s="138">
        <f>'[1]emploi direct_13'!AC67</f>
        <v>0.63418902424914325</v>
      </c>
      <c r="J70" s="139">
        <f>'[1]emploi direct_13'!AD67</f>
        <v>0.35667938362227147</v>
      </c>
      <c r="K70" s="136">
        <f>'[1]emploi direct_13'!AE67</f>
        <v>0.50340306762697296</v>
      </c>
      <c r="L70" s="137">
        <f>'[1]emploi direct_13'!AF67</f>
        <v>0.55122593332685987</v>
      </c>
      <c r="M70" s="137">
        <f>'[1]emploi direct_13'!AG67</f>
        <v>3.6509389693373251E-2</v>
      </c>
      <c r="N70" s="137">
        <f>'[1]emploi direct_13'!AH67</f>
        <v>1.015425046932239</v>
      </c>
      <c r="O70" s="137">
        <f>'[1]emploi direct_13'!AI67</f>
        <v>0.5309863876721943</v>
      </c>
      <c r="P70" s="137">
        <f>'[1]emploi direct_13'!AJ67</f>
        <v>-0.19938719095572432</v>
      </c>
      <c r="Q70" s="137">
        <f>'[1]emploi direct_13'!AK67</f>
        <v>0.87644703847631344</v>
      </c>
      <c r="R70" s="137">
        <f>'[1]emploi direct_13'!AL67</f>
        <v>1.1514549489338943</v>
      </c>
      <c r="S70" s="137">
        <f>'[1]emploi direct_13'!AM67</f>
        <v>-0.69169710100447368</v>
      </c>
      <c r="T70" s="136">
        <f>'[1]emploi direct_13'!AN67</f>
        <v>0.41238154793876713</v>
      </c>
      <c r="V70" s="69" t="str">
        <f t="shared" si="0"/>
        <v>2016T1</v>
      </c>
      <c r="W70" s="74">
        <f>'[1]emploi direct_13'!AP67</f>
        <v>3534.1193899555365</v>
      </c>
      <c r="X70" s="106">
        <f>'[1]emploi direct_13'!AQ67</f>
        <v>44.785971579065517</v>
      </c>
      <c r="Y70" s="101">
        <f>'[1]emploi direct_13'!AR67</f>
        <v>366.03734225942753</v>
      </c>
      <c r="Z70" s="75">
        <f>'[1]emploi direct_13'!AS67</f>
        <v>92.161975931941925</v>
      </c>
      <c r="AA70" s="75">
        <f>'[1]emploi direct_13'!AT67</f>
        <v>157.23512804542406</v>
      </c>
      <c r="AB70" s="75">
        <f>'[1]emploi direct_13'!AU67</f>
        <v>-38.106961275798312</v>
      </c>
      <c r="AC70" s="75">
        <f>'[1]emploi direct_13'!AV67</f>
        <v>-38.709858147038176</v>
      </c>
      <c r="AD70" s="76">
        <f>'[1]emploi direct_13'!AW67</f>
        <v>193.4570577048944</v>
      </c>
      <c r="AE70" s="103">
        <f>'[1]emploi direct_13'!AX67</f>
        <v>144.80178795920801</v>
      </c>
      <c r="AF70" s="101">
        <f>'[1]emploi direct_13'!AY67</f>
        <v>1876.4526447902317</v>
      </c>
      <c r="AG70" s="75">
        <f>'[1]emploi direct_13'!AZ67</f>
        <v>527.7872516887146</v>
      </c>
      <c r="AH70" s="75">
        <f>'[1]emploi direct_13'!BA67</f>
        <v>20.661862956098048</v>
      </c>
      <c r="AI70" s="75">
        <f>'[1]emploi direct_13'!BB67</f>
        <v>347.25944285928563</v>
      </c>
      <c r="AJ70" s="75">
        <f>'[1]emploi direct_13'!BC67</f>
        <v>108.68173521030621</v>
      </c>
      <c r="AK70" s="75">
        <f>'[1]emploi direct_13'!BD67</f>
        <v>-49.060826663451735</v>
      </c>
      <c r="AL70" s="75">
        <f>'[1]emploi direct_13'!BE67</f>
        <v>74.537403066971819</v>
      </c>
      <c r="AM70" s="75">
        <f>'[1]emploi direct_13'!BF67</f>
        <v>1102.0214675737225</v>
      </c>
      <c r="AN70" s="75">
        <f>'[1]emploi direct_13'!BG67</f>
        <v>-255.43569190131529</v>
      </c>
      <c r="AO70" s="101">
        <f>'[1]emploi direct_13'!BH67</f>
        <v>1102.0416433676146</v>
      </c>
      <c r="AQ70" s="69" t="str">
        <f t="shared" si="1"/>
        <v>2016T1</v>
      </c>
      <c r="AR70" s="134">
        <f>'[1]emploi direct_13'!BJ67</f>
        <v>1.0293733715914133</v>
      </c>
      <c r="AS70" s="135">
        <f>'[1]emploi direct_13'!BK67</f>
        <v>0.7829651504189572</v>
      </c>
      <c r="AT70" s="136">
        <f>'[1]emploi direct_13'!BL67</f>
        <v>0.76204093630451997</v>
      </c>
      <c r="AU70" s="137">
        <f>'[1]emploi direct_13'!BM67</f>
        <v>2.3250846391245084</v>
      </c>
      <c r="AV70" s="137">
        <f>'[1]emploi direct_13'!BN67</f>
        <v>2.9854473623022848</v>
      </c>
      <c r="AW70" s="137">
        <f>'[1]emploi direct_13'!BO67</f>
        <v>1.2792708142204789</v>
      </c>
      <c r="AX70" s="137">
        <f>'[1]emploi direct_13'!BP67</f>
        <v>-0.31315937079033906</v>
      </c>
      <c r="AY70" s="138">
        <f>'[1]emploi direct_13'!BQ67</f>
        <v>-0.61141970044610305</v>
      </c>
      <c r="AZ70" s="139">
        <f>'[1]emploi direct_13'!BR67</f>
        <v>-0.62513280312496144</v>
      </c>
      <c r="BA70" s="136">
        <f>'[1]emploi direct_13'!BS67</f>
        <v>1.3983495943745261</v>
      </c>
      <c r="BB70" s="137">
        <f>'[1]emploi direct_13'!BT67</f>
        <v>1.8866221063344568</v>
      </c>
      <c r="BC70" s="137">
        <f>'[1]emploi direct_13'!BU67</f>
        <v>-0.12680315701761868</v>
      </c>
      <c r="BD70" s="137">
        <f>'[1]emploi direct_13'!BV67</f>
        <v>1.212769674430958</v>
      </c>
      <c r="BE70" s="137">
        <f>'[1]emploi direct_13'!BW67</f>
        <v>2.7723974946942231</v>
      </c>
      <c r="BF70" s="137">
        <f>'[1]emploi direct_13'!BX67</f>
        <v>-0.26056575300578144</v>
      </c>
      <c r="BG70" s="137">
        <f>'[1]emploi direct_13'!BY67</f>
        <v>2.1967687619597553</v>
      </c>
      <c r="BH70" s="137">
        <f>'[1]emploi direct_13'!BZ67</f>
        <v>2.8414601985902621</v>
      </c>
      <c r="BI70" s="137">
        <f>'[1]emploi direct_13'!CA67</f>
        <v>-0.83421421741616264</v>
      </c>
      <c r="BJ70" s="136">
        <f>'[1]emploi direct_13'!CB67</f>
        <v>0.85360654705892713</v>
      </c>
      <c r="BL70" s="69" t="str">
        <f t="shared" si="2"/>
        <v>2016T1</v>
      </c>
      <c r="BM70" s="74">
        <f>'[1]emploi direct_13'!CD67</f>
        <v>7805.4553954064613</v>
      </c>
      <c r="BN70" s="106">
        <f>'[1]emploi direct_13'!CE67</f>
        <v>47.489890871999705</v>
      </c>
      <c r="BO70" s="101">
        <f>'[1]emploi direct_13'!CF67</f>
        <v>576.68258140534454</v>
      </c>
      <c r="BP70" s="75">
        <f>'[1]emploi direct_13'!CG67</f>
        <v>242.449470484431</v>
      </c>
      <c r="BQ70" s="75">
        <f>'[1]emploi direct_13'!CH67</f>
        <v>448.26875387619657</v>
      </c>
      <c r="BR70" s="75">
        <f>'[1]emploi direct_13'!CI67</f>
        <v>108.77161981148856</v>
      </c>
      <c r="BS70" s="75">
        <f>'[1]emploi direct_13'!CJ67</f>
        <v>-33.95841091524926</v>
      </c>
      <c r="BT70" s="76">
        <f>'[1]emploi direct_13'!CK67</f>
        <v>-188.84885185152234</v>
      </c>
      <c r="BU70" s="103">
        <f>'[1]emploi direct_13'!CL67</f>
        <v>-256.29369781351852</v>
      </c>
      <c r="BV70" s="101">
        <f>'[1]emploi direct_13'!CM67</f>
        <v>5166.3924484336749</v>
      </c>
      <c r="BW70" s="75">
        <f>'[1]emploi direct_13'!CN67</f>
        <v>1782.7251001251134</v>
      </c>
      <c r="BX70" s="75">
        <f>'[1]emploi direct_13'!CO67</f>
        <v>-71.879417288109835</v>
      </c>
      <c r="BY70" s="75">
        <f>'[1]emploi direct_13'!CP67</f>
        <v>413.93953490699641</v>
      </c>
      <c r="BZ70" s="75">
        <f>'[1]emploi direct_13'!CQ67</f>
        <v>555.07559048340045</v>
      </c>
      <c r="CA70" s="75">
        <f>'[1]emploi direct_13'!CR67</f>
        <v>-64.153632026096602</v>
      </c>
      <c r="CB70" s="75">
        <f>'[1]emploi direct_13'!CS67</f>
        <v>184.41045397241214</v>
      </c>
      <c r="CC70" s="75">
        <f>'[1]emploi direct_13'!CT67</f>
        <v>2674.7831627606793</v>
      </c>
      <c r="CD70" s="75">
        <f>'[1]emploi direct_13'!CU67</f>
        <v>-308.50834450066759</v>
      </c>
      <c r="CE70" s="101">
        <f>'[1]emploi direct_13'!CV67</f>
        <v>2271.1841725088889</v>
      </c>
    </row>
    <row r="71" spans="1:83">
      <c r="A71" s="69" t="str">
        <f>Paca!A71</f>
        <v>2016T2</v>
      </c>
      <c r="B71" s="134">
        <f>'[1]emploi direct_13'!V68</f>
        <v>0.28070865564864267</v>
      </c>
      <c r="C71" s="135">
        <f>'[1]emploi direct_13'!W68</f>
        <v>1.8592375564171704</v>
      </c>
      <c r="D71" s="136">
        <f>'[1]emploi direct_13'!X68</f>
        <v>-0.48061021252090441</v>
      </c>
      <c r="E71" s="137">
        <f>'[1]emploi direct_13'!Y68</f>
        <v>-6.5676184576501928E-2</v>
      </c>
      <c r="F71" s="137">
        <f>'[1]emploi direct_13'!Z68</f>
        <v>-0.4282964079883822</v>
      </c>
      <c r="G71" s="137">
        <f>'[1]emploi direct_13'!AA68</f>
        <v>-0.88582950244285863</v>
      </c>
      <c r="H71" s="137">
        <f>'[1]emploi direct_13'!AB68</f>
        <v>-1.2469092896249978</v>
      </c>
      <c r="I71" s="138">
        <f>'[1]emploi direct_13'!AC68</f>
        <v>-0.26767230136580666</v>
      </c>
      <c r="J71" s="139">
        <f>'[1]emploi direct_13'!AD68</f>
        <v>-0.16548047729818549</v>
      </c>
      <c r="K71" s="136">
        <f>'[1]emploi direct_13'!AE68</f>
        <v>0.172347442662657</v>
      </c>
      <c r="L71" s="137">
        <f>'[1]emploi direct_13'!AF68</f>
        <v>0.4767263667120103</v>
      </c>
      <c r="M71" s="137">
        <f>'[1]emploi direct_13'!AG68</f>
        <v>-0.40518558628152013</v>
      </c>
      <c r="N71" s="137">
        <f>'[1]emploi direct_13'!AH68</f>
        <v>-1.6885447934955611E-2</v>
      </c>
      <c r="O71" s="137">
        <f>'[1]emploi direct_13'!AI68</f>
        <v>0.33574075322155839</v>
      </c>
      <c r="P71" s="137">
        <f>'[1]emploi direct_13'!AJ68</f>
        <v>3.7012069467712294E-3</v>
      </c>
      <c r="Q71" s="137">
        <f>'[1]emploi direct_13'!AK68</f>
        <v>1.202038786562265</v>
      </c>
      <c r="R71" s="137">
        <f>'[1]emploi direct_13'!AL68</f>
        <v>8.2624625591209977E-2</v>
      </c>
      <c r="S71" s="137">
        <f>'[1]emploi direct_13'!AM68</f>
        <v>0.46031781749520384</v>
      </c>
      <c r="T71" s="136">
        <f>'[1]emploi direct_13'!AN68</f>
        <v>0.68011660735627366</v>
      </c>
      <c r="V71" s="69" t="str">
        <f t="shared" si="0"/>
        <v>2016T2</v>
      </c>
      <c r="W71" s="74">
        <f>'[1]emploi direct_13'!AP68</f>
        <v>2150.4471833434654</v>
      </c>
      <c r="X71" s="106">
        <f>'[1]emploi direct_13'!AQ68</f>
        <v>113.65296093003508</v>
      </c>
      <c r="Y71" s="101">
        <f>'[1]emploi direct_13'!AR68</f>
        <v>-366.47848408133723</v>
      </c>
      <c r="Z71" s="75">
        <f>'[1]emploi direct_13'!AS68</f>
        <v>-7.0076515745295183</v>
      </c>
      <c r="AA71" s="75">
        <f>'[1]emploi direct_13'!AT68</f>
        <v>-66.229174435649838</v>
      </c>
      <c r="AB71" s="75">
        <f>'[1]emploi direct_13'!AU68</f>
        <v>-76.282305502278177</v>
      </c>
      <c r="AC71" s="75">
        <f>'[1]emploi direct_13'!AV68</f>
        <v>-134.78905858858343</v>
      </c>
      <c r="AD71" s="76">
        <f>'[1]emploi direct_13'!AW68</f>
        <v>-82.170293980299903</v>
      </c>
      <c r="AE71" s="103">
        <f>'[1]emploi direct_13'!AX68</f>
        <v>-67.420033609756501</v>
      </c>
      <c r="AF71" s="101">
        <f>'[1]emploi direct_13'!AY68</f>
        <v>645.66517402220052</v>
      </c>
      <c r="AG71" s="75">
        <f>'[1]emploi direct_13'!AZ68</f>
        <v>458.97158263856545</v>
      </c>
      <c r="AH71" s="75">
        <f>'[1]emploi direct_13'!BA68</f>
        <v>-229.39155246020528</v>
      </c>
      <c r="AI71" s="75">
        <f>'[1]emploi direct_13'!BB68</f>
        <v>-5.8331947202896117</v>
      </c>
      <c r="AJ71" s="75">
        <f>'[1]emploi direct_13'!BC68</f>
        <v>69.083953033397847</v>
      </c>
      <c r="AK71" s="75">
        <f>'[1]emploi direct_13'!BD68</f>
        <v>0.90889598179273889</v>
      </c>
      <c r="AL71" s="75">
        <f>'[1]emploi direct_13'!BE68</f>
        <v>103.12330865716649</v>
      </c>
      <c r="AM71" s="75">
        <f>'[1]emploi direct_13'!BF68</f>
        <v>79.987982427017414</v>
      </c>
      <c r="AN71" s="75">
        <f>'[1]emploi direct_13'!BG68</f>
        <v>168.81419846473</v>
      </c>
      <c r="AO71" s="101">
        <f>'[1]emploi direct_13'!BH68</f>
        <v>1825.0275660823099</v>
      </c>
      <c r="AQ71" s="69" t="str">
        <f t="shared" si="1"/>
        <v>2016T2</v>
      </c>
      <c r="AR71" s="134">
        <f>'[1]emploi direct_13'!BJ68</f>
        <v>0.92865893391069765</v>
      </c>
      <c r="AS71" s="135">
        <f>'[1]emploi direct_13'!BK68</f>
        <v>1.5649824800395562</v>
      </c>
      <c r="AT71" s="136">
        <f>'[1]emploi direct_13'!BL68</f>
        <v>2.4202494774971939E-2</v>
      </c>
      <c r="AU71" s="137">
        <f>'[1]emploi direct_13'!BM68</f>
        <v>2.3877649373548415</v>
      </c>
      <c r="AV71" s="137">
        <f>'[1]emploi direct_13'!BN68</f>
        <v>1.5443559836253007</v>
      </c>
      <c r="AW71" s="137">
        <f>'[1]emploi direct_13'!BO68</f>
        <v>-0.42665969344460875</v>
      </c>
      <c r="AX71" s="137">
        <f>'[1]emploi direct_13'!BP68</f>
        <v>-2.1679584731790658</v>
      </c>
      <c r="AY71" s="138">
        <f>'[1]emploi direct_13'!BQ68</f>
        <v>-0.62110980516166814</v>
      </c>
      <c r="AZ71" s="139">
        <f>'[1]emploi direct_13'!BR68</f>
        <v>-0.27942979174517824</v>
      </c>
      <c r="BA71" s="136">
        <f>'[1]emploi direct_13'!BS68</f>
        <v>1.2290914740363368</v>
      </c>
      <c r="BB71" s="137">
        <f>'[1]emploi direct_13'!BT68</f>
        <v>2.1053334847610072</v>
      </c>
      <c r="BC71" s="137">
        <f>'[1]emploi direct_13'!BU68</f>
        <v>-0.58435099510741884</v>
      </c>
      <c r="BD71" s="137">
        <f>'[1]emploi direct_13'!BV68</f>
        <v>1.2513181675386509</v>
      </c>
      <c r="BE71" s="137">
        <f>'[1]emploi direct_13'!BW68</f>
        <v>0.76031537152083661</v>
      </c>
      <c r="BF71" s="137">
        <f>'[1]emploi direct_13'!BX68</f>
        <v>-0.4437340047239835</v>
      </c>
      <c r="BG71" s="137">
        <f>'[1]emploi direct_13'!BY68</f>
        <v>3.0013086350429763</v>
      </c>
      <c r="BH71" s="137">
        <f>'[1]emploi direct_13'!BZ68</f>
        <v>2.4747291731560539</v>
      </c>
      <c r="BI71" s="137">
        <f>'[1]emploi direct_13'!CA68</f>
        <v>-0.46659017913383005</v>
      </c>
      <c r="BJ71" s="136">
        <f>'[1]emploi direct_13'!CB68</f>
        <v>0.93844118681327693</v>
      </c>
      <c r="BL71" s="69" t="str">
        <f t="shared" si="2"/>
        <v>2016T2</v>
      </c>
      <c r="BM71" s="74">
        <f>'[1]emploi direct_13'!CD68</f>
        <v>7068.5788812054088</v>
      </c>
      <c r="BN71" s="106">
        <f>'[1]emploi direct_13'!CE68</f>
        <v>95.942664227442947</v>
      </c>
      <c r="BO71" s="101">
        <f>'[1]emploi direct_13'!CF68</f>
        <v>18.361925860008341</v>
      </c>
      <c r="BP71" s="75">
        <f>'[1]emploi direct_13'!CG68</f>
        <v>248.66964345592169</v>
      </c>
      <c r="BQ71" s="75">
        <f>'[1]emploi direct_13'!CH68</f>
        <v>234.17065600215756</v>
      </c>
      <c r="BR71" s="75">
        <f>'[1]emploi direct_13'!CI68</f>
        <v>-36.571936867238037</v>
      </c>
      <c r="BS71" s="75">
        <f>'[1]emploi direct_13'!CJ68</f>
        <v>-236.55945944990708</v>
      </c>
      <c r="BT71" s="76">
        <f>'[1]emploi direct_13'!CK68</f>
        <v>-191.34697728092942</v>
      </c>
      <c r="BU71" s="103">
        <f>'[1]emploi direct_13'!CL68</f>
        <v>-113.97533722996741</v>
      </c>
      <c r="BV71" s="101">
        <f>'[1]emploi direct_13'!CM68</f>
        <v>4556.4775678798323</v>
      </c>
      <c r="BW71" s="75">
        <f>'[1]emploi direct_13'!CN68</f>
        <v>1994.5942881396913</v>
      </c>
      <c r="BX71" s="75">
        <f>'[1]emploi direct_13'!CO68</f>
        <v>-331.42036818600172</v>
      </c>
      <c r="BY71" s="75">
        <f>'[1]emploi direct_13'!CP68</f>
        <v>426.86211645251751</v>
      </c>
      <c r="BZ71" s="75">
        <f>'[1]emploi direct_13'!CQ68</f>
        <v>155.78765274365651</v>
      </c>
      <c r="CA71" s="75">
        <f>'[1]emploi direct_13'!CR68</f>
        <v>-109.45635977872007</v>
      </c>
      <c r="CB71" s="75">
        <f>'[1]emploi direct_13'!CS68</f>
        <v>252.98544421584666</v>
      </c>
      <c r="CC71" s="75">
        <f>'[1]emploi direct_13'!CT68</f>
        <v>2339.8327901031007</v>
      </c>
      <c r="CD71" s="75">
        <f>'[1]emploi direct_13'!CU68</f>
        <v>-172.70799581024039</v>
      </c>
      <c r="CE71" s="101">
        <f>'[1]emploi direct_13'!CV68</f>
        <v>2511.7720604680944</v>
      </c>
    </row>
    <row r="72" spans="1:83">
      <c r="A72" s="69" t="str">
        <f>Paca!A72</f>
        <v>2016T3</v>
      </c>
      <c r="B72" s="134">
        <f>'[1]emploi direct_13'!V69</f>
        <v>0.30158131086650553</v>
      </c>
      <c r="C72" s="135">
        <f>'[1]emploi direct_13'!W69</f>
        <v>-3.7311566624409376</v>
      </c>
      <c r="D72" s="136">
        <f>'[1]emploi direct_13'!X69</f>
        <v>-0.24983245512772978</v>
      </c>
      <c r="E72" s="137">
        <f>'[1]emploi direct_13'!Y69</f>
        <v>0.11247465729060657</v>
      </c>
      <c r="F72" s="137">
        <f>'[1]emploi direct_13'!Z69</f>
        <v>-0.1818845718186024</v>
      </c>
      <c r="G72" s="137">
        <f>'[1]emploi direct_13'!AA69</f>
        <v>-0.46283689506568804</v>
      </c>
      <c r="H72" s="137">
        <f>'[1]emploi direct_13'!AB69</f>
        <v>-0.45378041446098027</v>
      </c>
      <c r="I72" s="138">
        <f>'[1]emploi direct_13'!AC69</f>
        <v>-0.27969630629632869</v>
      </c>
      <c r="J72" s="139">
        <f>'[1]emploi direct_13'!AD69</f>
        <v>-0.1846312344085832</v>
      </c>
      <c r="K72" s="136">
        <f>'[1]emploi direct_13'!AE69</f>
        <v>0.36203830526526648</v>
      </c>
      <c r="L72" s="137">
        <f>'[1]emploi direct_13'!AF69</f>
        <v>0.10364403241183151</v>
      </c>
      <c r="M72" s="137">
        <f>'[1]emploi direct_13'!AG69</f>
        <v>0.18489490912614315</v>
      </c>
      <c r="N72" s="137">
        <f>'[1]emploi direct_13'!AH69</f>
        <v>0.50304945317778405</v>
      </c>
      <c r="O72" s="137">
        <f>'[1]emploi direct_13'!AI69</f>
        <v>0.48648399337192227</v>
      </c>
      <c r="P72" s="137">
        <f>'[1]emploi direct_13'!AJ69</f>
        <v>-0.69223128096953523</v>
      </c>
      <c r="Q72" s="137">
        <f>'[1]emploi direct_13'!AK69</f>
        <v>-1.6710678650400101E-2</v>
      </c>
      <c r="R72" s="137">
        <f>'[1]emploi direct_13'!AL69</f>
        <v>0.65729709996060759</v>
      </c>
      <c r="S72" s="137">
        <f>'[1]emploi direct_13'!AM69</f>
        <v>1.1251715228858927</v>
      </c>
      <c r="T72" s="136">
        <f>'[1]emploi direct_13'!AN69</f>
        <v>0.53863295181806325</v>
      </c>
      <c r="V72" s="69" t="str">
        <f t="shared" si="0"/>
        <v>2016T3</v>
      </c>
      <c r="W72" s="74">
        <f>'[1]emploi direct_13'!AP69</f>
        <v>2316.8333444586024</v>
      </c>
      <c r="X72" s="106">
        <f>'[1]emploi direct_13'!AQ69</f>
        <v>-232.32169979477021</v>
      </c>
      <c r="Y72" s="101">
        <f>'[1]emploi direct_13'!AR69</f>
        <v>-189.58852496831969</v>
      </c>
      <c r="Z72" s="75">
        <f>'[1]emploi direct_13'!AS69</f>
        <v>11.993168690858511</v>
      </c>
      <c r="AA72" s="75">
        <f>'[1]emploi direct_13'!AT69</f>
        <v>-28.005072997502793</v>
      </c>
      <c r="AB72" s="75">
        <f>'[1]emploi direct_13'!AU69</f>
        <v>-39.503665225938676</v>
      </c>
      <c r="AC72" s="75">
        <f>'[1]emploi direct_13'!AV69</f>
        <v>-48.441348428099445</v>
      </c>
      <c r="AD72" s="76">
        <f>'[1]emploi direct_13'!AW69</f>
        <v>-85.631607007635466</v>
      </c>
      <c r="AE72" s="103">
        <f>'[1]emploi direct_13'!AX69</f>
        <v>-75.097954033160931</v>
      </c>
      <c r="AF72" s="101">
        <f>'[1]emploi direct_13'!AY69</f>
        <v>1358.6415523448377</v>
      </c>
      <c r="AG72" s="75">
        <f>'[1]emploi direct_13'!AZ69</f>
        <v>100.25970045493159</v>
      </c>
      <c r="AH72" s="75">
        <f>'[1]emploi direct_13'!BA69</f>
        <v>104.25217227808025</v>
      </c>
      <c r="AI72" s="75">
        <f>'[1]emploi direct_13'!BB69</f>
        <v>173.75256738833559</v>
      </c>
      <c r="AJ72" s="75">
        <f>'[1]emploi direct_13'!BC69</f>
        <v>100.43783358220026</v>
      </c>
      <c r="AK72" s="75">
        <f>'[1]emploi direct_13'!BD69</f>
        <v>-169.99576774246816</v>
      </c>
      <c r="AL72" s="75">
        <f>'[1]emploi direct_13'!BE69</f>
        <v>-1.4508473030182358</v>
      </c>
      <c r="AM72" s="75">
        <f>'[1]emploi direct_13'!BF69</f>
        <v>636.84778138814727</v>
      </c>
      <c r="AN72" s="75">
        <f>'[1]emploi direct_13'!BG69</f>
        <v>414.53811229862913</v>
      </c>
      <c r="AO72" s="101">
        <f>'[1]emploi direct_13'!BH69</f>
        <v>1455.1999709100928</v>
      </c>
      <c r="AQ72" s="69" t="str">
        <f t="shared" si="1"/>
        <v>2016T3</v>
      </c>
      <c r="AR72" s="134">
        <f>'[1]emploi direct_13'!BJ69</f>
        <v>1.4892999076592917</v>
      </c>
      <c r="AS72" s="135">
        <f>'[1]emploi direct_13'!BK69</f>
        <v>5.2489024137014617E-2</v>
      </c>
      <c r="AT72" s="136">
        <f>'[1]emploi direct_13'!BL69</f>
        <v>-0.26653200534646482</v>
      </c>
      <c r="AU72" s="137">
        <f>'[1]emploi direct_13'!BM69</f>
        <v>2.1766701750632667</v>
      </c>
      <c r="AV72" s="137">
        <f>'[1]emploi direct_13'!BN69</f>
        <v>0.55535976963398959</v>
      </c>
      <c r="AW72" s="137">
        <f>'[1]emploi direct_13'!BO69</f>
        <v>-1.2953448106590382</v>
      </c>
      <c r="AX72" s="137">
        <f>'[1]emploi direct_13'!BP69</f>
        <v>-2.2993121309913267</v>
      </c>
      <c r="AY72" s="138">
        <f>'[1]emploi direct_13'!BQ69</f>
        <v>-0.4986619563742134</v>
      </c>
      <c r="AZ72" s="139">
        <f>'[1]emploi direct_13'!BR69</f>
        <v>1.2204115910052771E-2</v>
      </c>
      <c r="BA72" s="136">
        <f>'[1]emploi direct_13'!BS69</f>
        <v>1.6160906702133992</v>
      </c>
      <c r="BB72" s="137">
        <f>'[1]emploi direct_13'!BT69</f>
        <v>1.6944569501915252</v>
      </c>
      <c r="BC72" s="137">
        <f>'[1]emploi direct_13'!BU69</f>
        <v>-2.7104878761152751E-2</v>
      </c>
      <c r="BD72" s="137">
        <f>'[1]emploi direct_13'!BV69</f>
        <v>2.1169144380227545</v>
      </c>
      <c r="BE72" s="137">
        <f>'[1]emploi direct_13'!BW69</f>
        <v>3.0816132564373211</v>
      </c>
      <c r="BF72" s="137">
        <f>'[1]emploi direct_13'!BX69</f>
        <v>-1.2589061278664326</v>
      </c>
      <c r="BG72" s="137">
        <f>'[1]emploi direct_13'!BY69</f>
        <v>2.5982965864344454</v>
      </c>
      <c r="BH72" s="137">
        <f>'[1]emploi direct_13'!BZ69</f>
        <v>2.9180953228869599</v>
      </c>
      <c r="BI72" s="137">
        <f>'[1]emploi direct_13'!CA69</f>
        <v>1.0245503147406909</v>
      </c>
      <c r="BJ72" s="136">
        <f>'[1]emploi direct_13'!CB69</f>
        <v>2.0711725811389803</v>
      </c>
      <c r="BL72" s="69" t="str">
        <f t="shared" si="2"/>
        <v>2016T3</v>
      </c>
      <c r="BM72" s="74">
        <f>'[1]emploi direct_13'!CD69</f>
        <v>11307.329720014357</v>
      </c>
      <c r="BN72" s="106">
        <f>'[1]emploi direct_13'!CE69</f>
        <v>3.1446524037228301</v>
      </c>
      <c r="BO72" s="101">
        <f>'[1]emploi direct_13'!CF69</f>
        <v>-202.29505727849028</v>
      </c>
      <c r="BP72" s="75">
        <f>'[1]emploi direct_13'!CG69</f>
        <v>227.40936299281566</v>
      </c>
      <c r="BQ72" s="75">
        <f>'[1]emploi direct_13'!CH69</f>
        <v>84.882742941066681</v>
      </c>
      <c r="BR72" s="75">
        <f>'[1]emploi direct_13'!CI69</f>
        <v>-111.49167327270698</v>
      </c>
      <c r="BS72" s="75">
        <f>'[1]emploi direct_13'!CJ69</f>
        <v>-250.0895570067205</v>
      </c>
      <c r="BT72" s="76">
        <f>'[1]emploi direct_13'!CK69</f>
        <v>-153.00593293295606</v>
      </c>
      <c r="BU72" s="103">
        <f>'[1]emploi direct_13'!CL69</f>
        <v>4.9542015714105219</v>
      </c>
      <c r="BV72" s="101">
        <f>'[1]emploi direct_13'!CM69</f>
        <v>5989.9484214076074</v>
      </c>
      <c r="BW72" s="75">
        <f>'[1]emploi direct_13'!CN69</f>
        <v>1613.4861673644336</v>
      </c>
      <c r="BX72" s="75">
        <f>'[1]emploi direct_13'!CO69</f>
        <v>-15.315373991797969</v>
      </c>
      <c r="BY72" s="75">
        <f>'[1]emploi direct_13'!CP69</f>
        <v>719.62362023077731</v>
      </c>
      <c r="BZ72" s="75">
        <f>'[1]emploi direct_13'!CQ69</f>
        <v>620.20228027281701</v>
      </c>
      <c r="CA72" s="75">
        <f>'[1]emploi direct_13'!CR69</f>
        <v>-310.93207576317218</v>
      </c>
      <c r="CB72" s="75">
        <f>'[1]emploi direct_13'!CS69</f>
        <v>219.83842898001058</v>
      </c>
      <c r="CC72" s="75">
        <f>'[1]emploi direct_13'!CT69</f>
        <v>2765.2023839335307</v>
      </c>
      <c r="CD72" s="75">
        <f>'[1]emploi direct_13'!CU69</f>
        <v>377.84299038104655</v>
      </c>
      <c r="CE72" s="101">
        <f>'[1]emploi direct_13'!CV69</f>
        <v>5511.5775019100984</v>
      </c>
    </row>
    <row r="73" spans="1:83" s="232" customFormat="1">
      <c r="A73" s="95" t="str">
        <f>Paca!A73</f>
        <v>2016T4</v>
      </c>
      <c r="B73" s="140">
        <f>'[1]emploi direct_13'!V70</f>
        <v>1.2219442577388051E-2</v>
      </c>
      <c r="C73" s="141">
        <f>'[1]emploi direct_13'!W70</f>
        <v>2.6713091229341179</v>
      </c>
      <c r="D73" s="142">
        <f>'[1]emploi direct_13'!X70</f>
        <v>-0.37798656856462554</v>
      </c>
      <c r="E73" s="143">
        <f>'[1]emploi direct_13'!Y70</f>
        <v>0.15669108919471597</v>
      </c>
      <c r="F73" s="143">
        <f>'[1]emploi direct_13'!Z70</f>
        <v>-1.4583985942298927</v>
      </c>
      <c r="G73" s="143">
        <f>'[1]emploi direct_13'!AA70</f>
        <v>-0.52676013509694863</v>
      </c>
      <c r="H73" s="143">
        <f>'[1]emploi direct_13'!AB70</f>
        <v>-0.23834885371867287</v>
      </c>
      <c r="I73" s="144">
        <f>'[1]emploi direct_13'!AC70</f>
        <v>-2.8255380958297494E-2</v>
      </c>
      <c r="J73" s="145">
        <f>'[1]emploi direct_13'!AD70</f>
        <v>-2.1648962349707368E-2</v>
      </c>
      <c r="K73" s="142">
        <f>'[1]emploi direct_13'!AE70</f>
        <v>-0.16749720082868125</v>
      </c>
      <c r="L73" s="143">
        <f>'[1]emploi direct_13'!AF70</f>
        <v>-0.24123878734871873</v>
      </c>
      <c r="M73" s="143">
        <f>'[1]emploi direct_13'!AG70</f>
        <v>-0.14224879110165123</v>
      </c>
      <c r="N73" s="143">
        <f>'[1]emploi direct_13'!AH70</f>
        <v>3.4051276741275949E-2</v>
      </c>
      <c r="O73" s="143">
        <f>'[1]emploi direct_13'!AI70</f>
        <v>-0.22722461237530966</v>
      </c>
      <c r="P73" s="143">
        <f>'[1]emploi direct_13'!AJ70</f>
        <v>0.38663800677980475</v>
      </c>
      <c r="Q73" s="143">
        <f>'[1]emploi direct_13'!AK70</f>
        <v>2.1791407918581029E-2</v>
      </c>
      <c r="R73" s="143">
        <f>'[1]emploi direct_13'!AL70</f>
        <v>0.18703719297146204</v>
      </c>
      <c r="S73" s="143">
        <f>'[1]emploi direct_13'!AM70</f>
        <v>-1.5035314901908126</v>
      </c>
      <c r="T73" s="142">
        <f>'[1]emploi direct_13'!AN70</f>
        <v>0.31654332451200862</v>
      </c>
      <c r="U73" s="234"/>
      <c r="V73" s="95" t="str">
        <f t="shared" si="0"/>
        <v>2016T4</v>
      </c>
      <c r="W73" s="92">
        <f>'[1]emploi direct_13'!AP70</f>
        <v>94.156334966653958</v>
      </c>
      <c r="X73" s="108">
        <f>'[1]emploi direct_13'!AQ70</f>
        <v>160.12391254153681</v>
      </c>
      <c r="Y73" s="100">
        <f>'[1]emploi direct_13'!AR70</f>
        <v>-286.12327902451216</v>
      </c>
      <c r="Z73" s="93">
        <f>'[1]emploi direct_13'!AS70</f>
        <v>16.726757472644749</v>
      </c>
      <c r="AA73" s="93">
        <f>'[1]emploi direct_13'!AT70</f>
        <v>-224.14365533872478</v>
      </c>
      <c r="AB73" s="93">
        <f>'[1]emploi direct_13'!AU70</f>
        <v>-44.751498262276073</v>
      </c>
      <c r="AC73" s="93">
        <f>'[1]emploi direct_13'!AV70</f>
        <v>-25.328432630305542</v>
      </c>
      <c r="AD73" s="94">
        <f>'[1]emploi direct_13'!AW70</f>
        <v>-8.626450265845051</v>
      </c>
      <c r="AE73" s="102">
        <f>'[1]emploi direct_13'!AX70</f>
        <v>-8.7893636378721567</v>
      </c>
      <c r="AF73" s="100">
        <f>'[1]emploi direct_13'!AY70</f>
        <v>-630.85187212133314</v>
      </c>
      <c r="AG73" s="93">
        <f>'[1]emploi direct_13'!AZ70</f>
        <v>-233.6033815722767</v>
      </c>
      <c r="AH73" s="93">
        <f>'[1]emploi direct_13'!BA70</f>
        <v>-80.354645733175857</v>
      </c>
      <c r="AI73" s="93">
        <f>'[1]emploi direct_13'!BB70</f>
        <v>11.820427641192509</v>
      </c>
      <c r="AJ73" s="93">
        <f>'[1]emploi direct_13'!BC70</f>
        <v>-47.140241485885781</v>
      </c>
      <c r="AK73" s="93">
        <f>'[1]emploi direct_13'!BD70</f>
        <v>94.291958416371926</v>
      </c>
      <c r="AL73" s="93">
        <f>'[1]emploi direct_13'!BE70</f>
        <v>1.8916480186053377</v>
      </c>
      <c r="AM73" s="93">
        <f>'[1]emploi direct_13'!BF70</f>
        <v>182.40937881956052</v>
      </c>
      <c r="AN73" s="93">
        <f>'[1]emploi direct_13'!BG70</f>
        <v>-560.16701622580877</v>
      </c>
      <c r="AO73" s="100">
        <f>'[1]emploi direct_13'!BH70</f>
        <v>859.79693720885552</v>
      </c>
      <c r="AP73" s="234"/>
      <c r="AQ73" s="95" t="str">
        <f t="shared" si="1"/>
        <v>2016T4</v>
      </c>
      <c r="AR73" s="140">
        <f>'[1]emploi direct_13'!BJ70</f>
        <v>1.0616512347239038</v>
      </c>
      <c r="AS73" s="141">
        <f>'[1]emploi direct_13'!BK70</f>
        <v>1.4212229524739328</v>
      </c>
      <c r="AT73" s="142">
        <f>'[1]emploi direct_13'!BL70</f>
        <v>-0.62745236276370298</v>
      </c>
      <c r="AU73" s="143">
        <f>'[1]emploi direct_13'!BM70</f>
        <v>1.0765357375377427</v>
      </c>
      <c r="AV73" s="143">
        <f>'[1]emploi direct_13'!BN70</f>
        <v>-1.0527967413883399</v>
      </c>
      <c r="AW73" s="143">
        <f>'[1]emploi direct_13'!BO70</f>
        <v>-2.2965987927404008</v>
      </c>
      <c r="AX73" s="143">
        <f>'[1]emploi direct_13'!BP70</f>
        <v>-2.2792761206757217</v>
      </c>
      <c r="AY73" s="144">
        <f>'[1]emploi direct_13'!BQ70</f>
        <v>5.5823338039862058E-2</v>
      </c>
      <c r="AZ73" s="145">
        <f>'[1]emploi direct_13'!BR70</f>
        <v>-1.6024666189284886E-2</v>
      </c>
      <c r="BA73" s="142">
        <f>'[1]emploi direct_13'!BS70</f>
        <v>0.87186501032188168</v>
      </c>
      <c r="BB73" s="143">
        <f>'[1]emploi direct_13'!BT70</f>
        <v>0.89131475388664061</v>
      </c>
      <c r="BC73" s="143">
        <f>'[1]emploi direct_13'!BU70</f>
        <v>-0.32659733924684797</v>
      </c>
      <c r="BD73" s="143">
        <f>'[1]emploi direct_13'!BV70</f>
        <v>1.5410041173293365</v>
      </c>
      <c r="BE73" s="143">
        <f>'[1]emploi direct_13'!BW70</f>
        <v>1.128905940947833</v>
      </c>
      <c r="BF73" s="143">
        <f>'[1]emploi direct_13'!BX70</f>
        <v>-0.50335980380629142</v>
      </c>
      <c r="BG73" s="143">
        <f>'[1]emploi direct_13'!BY70</f>
        <v>2.0942042075935419</v>
      </c>
      <c r="BH73" s="143">
        <f>'[1]emploi direct_13'!BZ70</f>
        <v>2.0910376161129784</v>
      </c>
      <c r="BI73" s="143">
        <f>'[1]emploi direct_13'!CA70</f>
        <v>-0.62891338860239232</v>
      </c>
      <c r="BJ73" s="142">
        <f>'[1]emploi direct_13'!CB70</f>
        <v>1.9615695586190585</v>
      </c>
      <c r="BK73" s="234"/>
      <c r="BL73" s="95" t="str">
        <f t="shared" si="2"/>
        <v>2016T4</v>
      </c>
      <c r="BM73" s="92">
        <f>'[1]emploi direct_13'!CD70</f>
        <v>8095.5562527242582</v>
      </c>
      <c r="BN73" s="108">
        <f>'[1]emploi direct_13'!CE70</f>
        <v>86.241145255867195</v>
      </c>
      <c r="BO73" s="100">
        <f>'[1]emploi direct_13'!CF70</f>
        <v>-476.15294581474154</v>
      </c>
      <c r="BP73" s="93">
        <f>'[1]emploi direct_13'!CG70</f>
        <v>113.87425052091567</v>
      </c>
      <c r="BQ73" s="93">
        <f>'[1]emploi direct_13'!CH70</f>
        <v>-161.14277472645335</v>
      </c>
      <c r="BR73" s="93">
        <f>'[1]emploi direct_13'!CI70</f>
        <v>-198.64443026629124</v>
      </c>
      <c r="BS73" s="93">
        <f>'[1]emploi direct_13'!CJ70</f>
        <v>-247.26869779402659</v>
      </c>
      <c r="BT73" s="94">
        <f>'[1]emploi direct_13'!CK70</f>
        <v>17.028706451113976</v>
      </c>
      <c r="BU73" s="102">
        <f>'[1]emploi direct_13'!CL70</f>
        <v>-6.505563321581576</v>
      </c>
      <c r="BV73" s="100">
        <f>'[1]emploi direct_13'!CM70</f>
        <v>3249.9074990359368</v>
      </c>
      <c r="BW73" s="93">
        <f>'[1]emploi direct_13'!CN70</f>
        <v>853.41515320993494</v>
      </c>
      <c r="BX73" s="93">
        <f>'[1]emploi direct_13'!CO70</f>
        <v>-184.83216295920283</v>
      </c>
      <c r="BY73" s="93">
        <f>'[1]emploi direct_13'!CP70</f>
        <v>526.99924316852412</v>
      </c>
      <c r="BZ73" s="93">
        <f>'[1]emploi direct_13'!CQ70</f>
        <v>231.06328034001854</v>
      </c>
      <c r="CA73" s="93">
        <f>'[1]emploi direct_13'!CR70</f>
        <v>-123.85574000775523</v>
      </c>
      <c r="CB73" s="93">
        <f>'[1]emploi direct_13'!CS70</f>
        <v>178.10151243972541</v>
      </c>
      <c r="CC73" s="93">
        <f>'[1]emploi direct_13'!CT70</f>
        <v>2001.2666102084477</v>
      </c>
      <c r="CD73" s="93">
        <f>'[1]emploi direct_13'!CU70</f>
        <v>-232.25039736376493</v>
      </c>
      <c r="CE73" s="100">
        <f>'[1]emploi direct_13'!CV70</f>
        <v>5242.0661175688729</v>
      </c>
    </row>
    <row r="74" spans="1:83">
      <c r="A74" s="69" t="str">
        <f>Paca!A74</f>
        <v>2017T1</v>
      </c>
      <c r="B74" s="134">
        <f>'[1]emploi direct_13'!V71</f>
        <v>0.38924966016513629</v>
      </c>
      <c r="C74" s="135">
        <f>'[1]emploi direct_13'!W71</f>
        <v>0.48212865922097059</v>
      </c>
      <c r="D74" s="136">
        <f>'[1]emploi direct_13'!X71</f>
        <v>-0.12658815989640138</v>
      </c>
      <c r="E74" s="137">
        <f>'[1]emploi direct_13'!Y71</f>
        <v>-5.8510810443168637E-2</v>
      </c>
      <c r="F74" s="137">
        <f>'[1]emploi direct_13'!Z71</f>
        <v>-0.17770579281887189</v>
      </c>
      <c r="G74" s="137">
        <f>'[1]emploi direct_13'!AA71</f>
        <v>1.2183474004284989</v>
      </c>
      <c r="H74" s="137">
        <f>'[1]emploi direct_13'!AB71</f>
        <v>-0.4734885058066518</v>
      </c>
      <c r="I74" s="138">
        <f>'[1]emploi direct_13'!AC71</f>
        <v>-0.3769662636687765</v>
      </c>
      <c r="J74" s="139">
        <f>'[1]emploi direct_13'!AD71</f>
        <v>0.7613549281023424</v>
      </c>
      <c r="K74" s="136">
        <f>'[1]emploi direct_13'!AE71</f>
        <v>0.62609189723095149</v>
      </c>
      <c r="L74" s="137">
        <f>'[1]emploi direct_13'!AF71</f>
        <v>0.21450937563194383</v>
      </c>
      <c r="M74" s="137">
        <f>'[1]emploi direct_13'!AG71</f>
        <v>0.61040415152997518</v>
      </c>
      <c r="N74" s="137">
        <f>'[1]emploi direct_13'!AH71</f>
        <v>1.2013235781144216</v>
      </c>
      <c r="O74" s="137">
        <f>'[1]emploi direct_13'!AI71</f>
        <v>0.6422104998348388</v>
      </c>
      <c r="P74" s="137">
        <f>'[1]emploi direct_13'!AJ71</f>
        <v>8.4985761266742621E-2</v>
      </c>
      <c r="Q74" s="137">
        <f>'[1]emploi direct_13'!AK71</f>
        <v>0.59963114954590946</v>
      </c>
      <c r="R74" s="137">
        <f>'[1]emploi direct_13'!AL71</f>
        <v>1.1855347356561241</v>
      </c>
      <c r="S74" s="137">
        <f>'[1]emploi direct_13'!AM71</f>
        <v>5.7932600337751161E-2</v>
      </c>
      <c r="T74" s="136">
        <f>'[1]emploi direct_13'!AN71</f>
        <v>0.14765618766090505</v>
      </c>
      <c r="V74" s="69" t="str">
        <f t="shared" si="0"/>
        <v>2017T1</v>
      </c>
      <c r="W74" s="74">
        <f>'[1]emploi direct_13'!AP71</f>
        <v>2999.7112896951148</v>
      </c>
      <c r="X74" s="106">
        <f>'[1]emploi direct_13'!AQ71</f>
        <v>29.671813706425382</v>
      </c>
      <c r="Y74" s="101">
        <f>'[1]emploi direct_13'!AR71</f>
        <v>-95.460834705809248</v>
      </c>
      <c r="Z74" s="75">
        <f>'[1]emploi direct_13'!AS71</f>
        <v>-6.2558098899153265</v>
      </c>
      <c r="AA74" s="75">
        <f>'[1]emploi direct_13'!AT71</f>
        <v>-26.913576479893891</v>
      </c>
      <c r="AB74" s="75">
        <f>'[1]emploi direct_13'!AU71</f>
        <v>102.96084158150188</v>
      </c>
      <c r="AC74" s="75">
        <f>'[1]emploi direct_13'!AV71</f>
        <v>-50.195908304718614</v>
      </c>
      <c r="AD74" s="76">
        <f>'[1]emploi direct_13'!AW71</f>
        <v>-115.05638161277966</v>
      </c>
      <c r="AE74" s="103">
        <f>'[1]emploi direct_13'!AX71</f>
        <v>309.03913553733582</v>
      </c>
      <c r="AF74" s="101">
        <f>'[1]emploi direct_13'!AY71</f>
        <v>2354.1269809706719</v>
      </c>
      <c r="AG74" s="75">
        <f>'[1]emploi direct_13'!AZ71</f>
        <v>207.21887653696467</v>
      </c>
      <c r="AH74" s="75">
        <f>'[1]emploi direct_13'!BA71</f>
        <v>344.31953785042424</v>
      </c>
      <c r="AI74" s="75">
        <f>'[1]emploi direct_13'!BB71</f>
        <v>417.16479155638808</v>
      </c>
      <c r="AJ74" s="75">
        <f>'[1]emploi direct_13'!BC71</f>
        <v>132.93088212324801</v>
      </c>
      <c r="AK74" s="75">
        <f>'[1]emploi direct_13'!BD71</f>
        <v>20.806172341879574</v>
      </c>
      <c r="AL74" s="75">
        <f>'[1]emploi direct_13'!BE71</f>
        <v>52.063559094787706</v>
      </c>
      <c r="AM74" s="75">
        <f>'[1]emploi direct_13'!BF71</f>
        <v>1158.3638748694939</v>
      </c>
      <c r="AN74" s="75">
        <f>'[1]emploi direct_13'!BG71</f>
        <v>21.259286597618484</v>
      </c>
      <c r="AO74" s="101">
        <f>'[1]emploi direct_13'!BH71</f>
        <v>402.33419418637641</v>
      </c>
      <c r="AQ74" s="69" t="str">
        <f t="shared" si="1"/>
        <v>2017T1</v>
      </c>
      <c r="AR74" s="134">
        <f>'[1]emploi direct_13'!BJ71</f>
        <v>0.98699458860385114</v>
      </c>
      <c r="AS74" s="135">
        <f>'[1]emploi direct_13'!BK71</f>
        <v>1.163559357675803</v>
      </c>
      <c r="AT74" s="136">
        <f>'[1]emploi direct_13'!BL71</f>
        <v>-1.2296621083210169</v>
      </c>
      <c r="AU74" s="137">
        <f>'[1]emploi direct_13'!BM71</f>
        <v>0.14485903268437461</v>
      </c>
      <c r="AV74" s="137">
        <f>'[1]emploi direct_13'!BN71</f>
        <v>-2.2329600441603037</v>
      </c>
      <c r="AW74" s="137">
        <f>'[1]emploi direct_13'!BO71</f>
        <v>-0.66860951401791491</v>
      </c>
      <c r="AX74" s="137">
        <f>'[1]emploi direct_13'!BP71</f>
        <v>-2.3936935411082882</v>
      </c>
      <c r="AY74" s="138">
        <f>'[1]emploi direct_13'!BQ71</f>
        <v>-0.94952062941499049</v>
      </c>
      <c r="AZ74" s="139">
        <f>'[1]emploi direct_13'!BR71</f>
        <v>0.38714799661698773</v>
      </c>
      <c r="BA74" s="136">
        <f>'[1]emploi direct_13'!BS71</f>
        <v>0.99500363727722529</v>
      </c>
      <c r="BB74" s="137">
        <f>'[1]emploi direct_13'!BT71</f>
        <v>0.55345933850095008</v>
      </c>
      <c r="BC74" s="137">
        <f>'[1]emploi direct_13'!BU71</f>
        <v>0.2452143326159506</v>
      </c>
      <c r="BD74" s="137">
        <f>'[1]emploi direct_13'!BV71</f>
        <v>1.7278698708655504</v>
      </c>
      <c r="BE74" s="137">
        <f>'[1]emploi direct_13'!BW71</f>
        <v>1.2407915712537632</v>
      </c>
      <c r="BF74" s="137">
        <f>'[1]emploi direct_13'!BX71</f>
        <v>-0.21985299445487216</v>
      </c>
      <c r="BG74" s="137">
        <f>'[1]emploi direct_13'!BY71</f>
        <v>1.8140466611884287</v>
      </c>
      <c r="BH74" s="137">
        <f>'[1]emploi direct_13'!BZ71</f>
        <v>2.1254339655274901</v>
      </c>
      <c r="BI74" s="137">
        <f>'[1]emploi direct_13'!CA71</f>
        <v>0.12119023621051106</v>
      </c>
      <c r="BJ74" s="136">
        <f>'[1]emploi direct_13'!CB71</f>
        <v>1.6927599474954036</v>
      </c>
      <c r="BL74" s="69" t="str">
        <f t="shared" si="2"/>
        <v>2017T1</v>
      </c>
      <c r="BM74" s="74">
        <f>'[1]emploi direct_13'!CD71</f>
        <v>7561.1481524638366</v>
      </c>
      <c r="BN74" s="106">
        <f>'[1]emploi direct_13'!CE71</f>
        <v>71.12698738322706</v>
      </c>
      <c r="BO74" s="101">
        <f>'[1]emploi direct_13'!CF71</f>
        <v>-937.65112277997832</v>
      </c>
      <c r="BP74" s="75">
        <f>'[1]emploi direct_13'!CG71</f>
        <v>15.456464699058415</v>
      </c>
      <c r="BQ74" s="75">
        <f>'[1]emploi direct_13'!CH71</f>
        <v>-345.29147925177131</v>
      </c>
      <c r="BR74" s="75">
        <f>'[1]emploi direct_13'!CI71</f>
        <v>-57.576627408991044</v>
      </c>
      <c r="BS74" s="75">
        <f>'[1]emploi direct_13'!CJ71</f>
        <v>-258.75474795170703</v>
      </c>
      <c r="BT74" s="76">
        <f>'[1]emploi direct_13'!CK71</f>
        <v>-291.48473286656008</v>
      </c>
      <c r="BU74" s="103">
        <f>'[1]emploi direct_13'!CL71</f>
        <v>157.73178425654623</v>
      </c>
      <c r="BV74" s="101">
        <f>'[1]emploi direct_13'!CM71</f>
        <v>3727.5818352163769</v>
      </c>
      <c r="BW74" s="75">
        <f>'[1]emploi direct_13'!CN71</f>
        <v>532.84677805818501</v>
      </c>
      <c r="BX74" s="75">
        <f>'[1]emploi direct_13'!CO71</f>
        <v>138.82551193512336</v>
      </c>
      <c r="BY74" s="75">
        <f>'[1]emploi direct_13'!CP71</f>
        <v>596.90459186562657</v>
      </c>
      <c r="BZ74" s="75">
        <f>'[1]emploi direct_13'!CQ71</f>
        <v>255.31242725296033</v>
      </c>
      <c r="CA74" s="75">
        <f>'[1]emploi direct_13'!CR71</f>
        <v>-53.988741002423922</v>
      </c>
      <c r="CB74" s="75">
        <f>'[1]emploi direct_13'!CS71</f>
        <v>155.6276684675413</v>
      </c>
      <c r="CC74" s="75">
        <f>'[1]emploi direct_13'!CT71</f>
        <v>2057.6090175042191</v>
      </c>
      <c r="CD74" s="75">
        <f>'[1]emploi direct_13'!CU71</f>
        <v>44.444581135168846</v>
      </c>
      <c r="CE74" s="101">
        <f>'[1]emploi direct_13'!CV71</f>
        <v>4542.3586683876347</v>
      </c>
    </row>
    <row r="75" spans="1:83">
      <c r="A75" s="69" t="str">
        <f>Paca!A75</f>
        <v>2017T2</v>
      </c>
      <c r="B75" s="134">
        <f>'[1]emploi direct_13'!V72</f>
        <v>0.21112237175753279</v>
      </c>
      <c r="C75" s="135">
        <f>'[1]emploi direct_13'!W72</f>
        <v>1.1689804290567096</v>
      </c>
      <c r="D75" s="136">
        <f>'[1]emploi direct_13'!X72</f>
        <v>0.11670836740871326</v>
      </c>
      <c r="E75" s="137">
        <f>'[1]emploi direct_13'!Y72</f>
        <v>0.32567897844697491</v>
      </c>
      <c r="F75" s="137">
        <f>'[1]emploi direct_13'!Z72</f>
        <v>1.1810624418141735</v>
      </c>
      <c r="G75" s="137">
        <f>'[1]emploi direct_13'!AA72</f>
        <v>0.66749908789267565</v>
      </c>
      <c r="H75" s="137">
        <f>'[1]emploi direct_13'!AB72</f>
        <v>-0.74843120853625988</v>
      </c>
      <c r="I75" s="138">
        <f>'[1]emploi direct_13'!AC72</f>
        <v>-0.34066448866932886</v>
      </c>
      <c r="J75" s="139">
        <f>'[1]emploi direct_13'!AD72</f>
        <v>0.76894947362080579</v>
      </c>
      <c r="K75" s="136">
        <f>'[1]emploi direct_13'!AE72</f>
        <v>0.43158682661434966</v>
      </c>
      <c r="L75" s="137">
        <f>'[1]emploi direct_13'!AF72</f>
        <v>0.73094462845380015</v>
      </c>
      <c r="M75" s="137">
        <f>'[1]emploi direct_13'!AG72</f>
        <v>-0.76926215585509938</v>
      </c>
      <c r="N75" s="137">
        <f>'[1]emploi direct_13'!AH72</f>
        <v>0.93938165244524807</v>
      </c>
      <c r="O75" s="137">
        <f>'[1]emploi direct_13'!AI72</f>
        <v>1.2985311526447774</v>
      </c>
      <c r="P75" s="137">
        <f>'[1]emploi direct_13'!AJ72</f>
        <v>-0.44613923058357541</v>
      </c>
      <c r="Q75" s="137">
        <f>'[1]emploi direct_13'!AK72</f>
        <v>1.8159735708531244</v>
      </c>
      <c r="R75" s="137">
        <f>'[1]emploi direct_13'!AL72</f>
        <v>0.66277441174420471</v>
      </c>
      <c r="S75" s="137">
        <f>'[1]emploi direct_13'!AM72</f>
        <v>0.1544369935665646</v>
      </c>
      <c r="T75" s="136">
        <f>'[1]emploi direct_13'!AN72</f>
        <v>-0.17381205180697634</v>
      </c>
      <c r="V75" s="69" t="str">
        <f t="shared" si="0"/>
        <v>2017T2</v>
      </c>
      <c r="W75" s="74">
        <f>'[1]emploi direct_13'!AP72</f>
        <v>1633.3252645159373</v>
      </c>
      <c r="X75" s="106">
        <f>'[1]emploi direct_13'!AQ72</f>
        <v>72.289831534300902</v>
      </c>
      <c r="Y75" s="101">
        <f>'[1]emploi direct_13'!AR72</f>
        <v>87.899017516698223</v>
      </c>
      <c r="Z75" s="75">
        <f>'[1]emploi direct_13'!AS72</f>
        <v>34.800298747450142</v>
      </c>
      <c r="AA75" s="75">
        <f>'[1]emploi direct_13'!AT72</f>
        <v>178.55426768550751</v>
      </c>
      <c r="AB75" s="75">
        <f>'[1]emploi direct_13'!AU72</f>
        <v>57.096680731245215</v>
      </c>
      <c r="AC75" s="75">
        <f>'[1]emploi direct_13'!AV72</f>
        <v>-78.967710563108994</v>
      </c>
      <c r="AD75" s="76">
        <f>'[1]emploi direct_13'!AW72</f>
        <v>-103.58451908439019</v>
      </c>
      <c r="AE75" s="103">
        <f>'[1]emploi direct_13'!AX72</f>
        <v>314.49816794243816</v>
      </c>
      <c r="AF75" s="101">
        <f>'[1]emploi direct_13'!AY72</f>
        <v>1632.9413544249255</v>
      </c>
      <c r="AG75" s="75">
        <f>'[1]emploi direct_13'!AZ72</f>
        <v>707.61677443295775</v>
      </c>
      <c r="AH75" s="75">
        <f>'[1]emploi direct_13'!BA72</f>
        <v>-436.57760017691908</v>
      </c>
      <c r="AI75" s="75">
        <f>'[1]emploi direct_13'!BB72</f>
        <v>330.1230981157205</v>
      </c>
      <c r="AJ75" s="75">
        <f>'[1]emploi direct_13'!BC72</f>
        <v>270.50856781118637</v>
      </c>
      <c r="AK75" s="75">
        <f>'[1]emploi direct_13'!BD72</f>
        <v>-109.31641185627814</v>
      </c>
      <c r="AL75" s="75">
        <f>'[1]emploi direct_13'!BE72</f>
        <v>158.61913601905144</v>
      </c>
      <c r="AM75" s="75">
        <f>'[1]emploi direct_13'!BF72</f>
        <v>655.26185346918646</v>
      </c>
      <c r="AN75" s="75">
        <f>'[1]emploi direct_13'!BG72</f>
        <v>56.705936610000208</v>
      </c>
      <c r="AO75" s="101">
        <f>'[1]emploi direct_13'!BH72</f>
        <v>-474.30310690228362</v>
      </c>
      <c r="AQ75" s="69" t="str">
        <f t="shared" si="1"/>
        <v>2017T2</v>
      </c>
      <c r="AR75" s="134">
        <f>'[1]emploi direct_13'!BJ72</f>
        <v>0.91691820233814614</v>
      </c>
      <c r="AS75" s="135">
        <f>'[1]emploi direct_13'!BK72</f>
        <v>0.47801654829524587</v>
      </c>
      <c r="AT75" s="136">
        <f>'[1]emploi direct_13'!BL72</f>
        <v>-0.63683936197366231</v>
      </c>
      <c r="AU75" s="137">
        <f>'[1]emploi direct_13'!BM72</f>
        <v>0.53703867763885693</v>
      </c>
      <c r="AV75" s="137">
        <f>'[1]emploi direct_13'!BN72</f>
        <v>-0.65276963568209334</v>
      </c>
      <c r="AW75" s="137">
        <f>'[1]emploi direct_13'!BO72</f>
        <v>0.88812337276402697</v>
      </c>
      <c r="AX75" s="137">
        <f>'[1]emploi direct_13'!BP72</f>
        <v>-1.9010041073316497</v>
      </c>
      <c r="AY75" s="138">
        <f>'[1]emploi direct_13'!BQ72</f>
        <v>-1.0220137849399347</v>
      </c>
      <c r="AZ75" s="139">
        <f>'[1]emploi direct_13'!BR72</f>
        <v>1.3267504329671498</v>
      </c>
      <c r="BA75" s="136">
        <f>'[1]emploi direct_13'!BS72</f>
        <v>1.2563720008379686</v>
      </c>
      <c r="BB75" s="137">
        <f>'[1]emploi direct_13'!BT72</f>
        <v>0.80787174393563976</v>
      </c>
      <c r="BC75" s="137">
        <f>'[1]emploi direct_13'!BU72</f>
        <v>-0.12123982431212488</v>
      </c>
      <c r="BD75" s="137">
        <f>'[1]emploi direct_13'!BV72</f>
        <v>2.7008243100734797</v>
      </c>
      <c r="BE75" s="137">
        <f>'[1]emploi direct_13'!BW72</f>
        <v>2.2122665553728327</v>
      </c>
      <c r="BF75" s="137">
        <f>'[1]emploi direct_13'!BX72</f>
        <v>-0.66868783200684234</v>
      </c>
      <c r="BG75" s="137">
        <f>'[1]emploi direct_13'!BY72</f>
        <v>2.4316941465967634</v>
      </c>
      <c r="BH75" s="137">
        <f>'[1]emploi direct_13'!BZ72</f>
        <v>2.7174253216447841</v>
      </c>
      <c r="BI75" s="137">
        <f>'[1]emploi direct_13'!CA72</f>
        <v>-0.18365801459636621</v>
      </c>
      <c r="BJ75" s="136">
        <f>'[1]emploi direct_13'!CB72</f>
        <v>0.83024245074638792</v>
      </c>
      <c r="BL75" s="69" t="str">
        <f t="shared" si="2"/>
        <v>2017T2</v>
      </c>
      <c r="BM75" s="74">
        <f>'[1]emploi direct_13'!CD72</f>
        <v>7044.0262336363085</v>
      </c>
      <c r="BN75" s="106">
        <f>'[1]emploi direct_13'!CE72</f>
        <v>29.763857987492884</v>
      </c>
      <c r="BO75" s="101">
        <f>'[1]emploi direct_13'!CF72</f>
        <v>-483.27362118194287</v>
      </c>
      <c r="BP75" s="75">
        <f>'[1]emploi direct_13'!CG72</f>
        <v>57.264415021038076</v>
      </c>
      <c r="BQ75" s="75">
        <f>'[1]emploi direct_13'!CH72</f>
        <v>-100.50803713061396</v>
      </c>
      <c r="BR75" s="75">
        <f>'[1]emploi direct_13'!CI72</f>
        <v>75.802358824532348</v>
      </c>
      <c r="BS75" s="75">
        <f>'[1]emploi direct_13'!CJ72</f>
        <v>-202.9333999262326</v>
      </c>
      <c r="BT75" s="76">
        <f>'[1]emploi direct_13'!CK72</f>
        <v>-312.89895797065037</v>
      </c>
      <c r="BU75" s="103">
        <f>'[1]emploi direct_13'!CL72</f>
        <v>539.64998580874089</v>
      </c>
      <c r="BV75" s="101">
        <f>'[1]emploi direct_13'!CM72</f>
        <v>4714.8580156191019</v>
      </c>
      <c r="BW75" s="75">
        <f>'[1]emploi direct_13'!CN72</f>
        <v>781.49196985257731</v>
      </c>
      <c r="BX75" s="75">
        <f>'[1]emploi direct_13'!CO72</f>
        <v>-68.360535781590443</v>
      </c>
      <c r="BY75" s="75">
        <f>'[1]emploi direct_13'!CP72</f>
        <v>932.86088470163668</v>
      </c>
      <c r="BZ75" s="75">
        <f>'[1]emploi direct_13'!CQ72</f>
        <v>456.73704203074885</v>
      </c>
      <c r="CA75" s="75">
        <f>'[1]emploi direct_13'!CR72</f>
        <v>-164.2140488404948</v>
      </c>
      <c r="CB75" s="75">
        <f>'[1]emploi direct_13'!CS72</f>
        <v>211.12349582942625</v>
      </c>
      <c r="CC75" s="75">
        <f>'[1]emploi direct_13'!CT72</f>
        <v>2632.8828885463881</v>
      </c>
      <c r="CD75" s="75">
        <f>'[1]emploi direct_13'!CU72</f>
        <v>-67.663680719560944</v>
      </c>
      <c r="CE75" s="101">
        <f>'[1]emploi direct_13'!CV72</f>
        <v>2243.0279954030411</v>
      </c>
    </row>
    <row r="76" spans="1:83">
      <c r="A76" s="69" t="str">
        <f>Paca!A76</f>
        <v>2017T3</v>
      </c>
      <c r="B76" s="134">
        <f>'[1]emploi direct_13'!V73</f>
        <v>0.32478340128767602</v>
      </c>
      <c r="C76" s="135">
        <f>'[1]emploi direct_13'!W73</f>
        <v>2.1468801367182877</v>
      </c>
      <c r="D76" s="136">
        <f>'[1]emploi direct_13'!X73</f>
        <v>-0.28401945432156017</v>
      </c>
      <c r="E76" s="137">
        <f>'[1]emploi direct_13'!Y73</f>
        <v>0.6275500183114735</v>
      </c>
      <c r="F76" s="137">
        <f>'[1]emploi direct_13'!Z73</f>
        <v>-1.0878666717627383</v>
      </c>
      <c r="G76" s="137">
        <f>'[1]emploi direct_13'!AA73</f>
        <v>-0.51506682555647609</v>
      </c>
      <c r="H76" s="137">
        <f>'[1]emploi direct_13'!AB73</f>
        <v>-1.1844714425171099</v>
      </c>
      <c r="I76" s="138">
        <f>'[1]emploi direct_13'!AC73</f>
        <v>0.17610278798880774</v>
      </c>
      <c r="J76" s="139">
        <f>'[1]emploi direct_13'!AD73</f>
        <v>0.26847443165349816</v>
      </c>
      <c r="K76" s="136">
        <f>'[1]emploi direct_13'!AE73</f>
        <v>0.70330659680934993</v>
      </c>
      <c r="L76" s="137">
        <f>'[1]emploi direct_13'!AF73</f>
        <v>0.32348519606282267</v>
      </c>
      <c r="M76" s="137">
        <f>'[1]emploi direct_13'!AG73</f>
        <v>0.88469636926464812</v>
      </c>
      <c r="N76" s="137">
        <f>'[1]emploi direct_13'!AH73</f>
        <v>1.0012336043806691</v>
      </c>
      <c r="O76" s="137">
        <f>'[1]emploi direct_13'!AI73</f>
        <v>-0.43631154750866097</v>
      </c>
      <c r="P76" s="137">
        <f>'[1]emploi direct_13'!AJ73</f>
        <v>0.10875652235746713</v>
      </c>
      <c r="Q76" s="137">
        <f>'[1]emploi direct_13'!AK73</f>
        <v>-0.30116126523983544</v>
      </c>
      <c r="R76" s="137">
        <f>'[1]emploi direct_13'!AL73</f>
        <v>1.5632185115290076</v>
      </c>
      <c r="S76" s="137">
        <f>'[1]emploi direct_13'!AM73</f>
        <v>0.10942094828534366</v>
      </c>
      <c r="T76" s="136">
        <f>'[1]emploi direct_13'!AN73</f>
        <v>-6.804034283584004E-2</v>
      </c>
      <c r="V76" s="69" t="str">
        <f t="shared" si="0"/>
        <v>2017T3</v>
      </c>
      <c r="W76" s="74">
        <f>'[1]emploi direct_13'!AP73</f>
        <v>2517.9562254800694</v>
      </c>
      <c r="X76" s="106">
        <f>'[1]emploi direct_13'!AQ73</f>
        <v>134.31519392039991</v>
      </c>
      <c r="Y76" s="101">
        <f>'[1]emploi direct_13'!AR73</f>
        <v>-214.15917149330198</v>
      </c>
      <c r="Z76" s="75">
        <f>'[1]emploi direct_13'!AS73</f>
        <v>67.274998892095027</v>
      </c>
      <c r="AA76" s="75">
        <f>'[1]emploi direct_13'!AT73</f>
        <v>-166.40726508172884</v>
      </c>
      <c r="AB76" s="75">
        <f>'[1]emploi direct_13'!AU73</f>
        <v>-44.351983109007051</v>
      </c>
      <c r="AC76" s="75">
        <f>'[1]emploi direct_13'!AV73</f>
        <v>-124.03939315713978</v>
      </c>
      <c r="AD76" s="76">
        <f>'[1]emploi direct_13'!AW73</f>
        <v>53.364470962471387</v>
      </c>
      <c r="AE76" s="103">
        <f>'[1]emploi direct_13'!AX73</f>
        <v>110.64963320006791</v>
      </c>
      <c r="AF76" s="101">
        <f>'[1]emploi direct_13'!AY73</f>
        <v>2672.4982110716519</v>
      </c>
      <c r="AG76" s="75">
        <f>'[1]emploi direct_13'!AZ73</f>
        <v>315.45030943454185</v>
      </c>
      <c r="AH76" s="75">
        <f>'[1]emploi direct_13'!BA73</f>
        <v>498.22733036294085</v>
      </c>
      <c r="AI76" s="75">
        <f>'[1]emploi direct_13'!BB73</f>
        <v>355.16478303731128</v>
      </c>
      <c r="AJ76" s="75">
        <f>'[1]emploi direct_13'!BC73</f>
        <v>-92.072197208712169</v>
      </c>
      <c r="AK76" s="75">
        <f>'[1]emploi direct_13'!BD73</f>
        <v>26.529457741278748</v>
      </c>
      <c r="AL76" s="75">
        <f>'[1]emploi direct_13'!BE73</f>
        <v>-26.783115104239187</v>
      </c>
      <c r="AM76" s="75">
        <f>'[1]emploi direct_13'!BF73</f>
        <v>1555.7425799574557</v>
      </c>
      <c r="AN76" s="75">
        <f>'[1]emploi direct_13'!BG73</f>
        <v>40.239062851083872</v>
      </c>
      <c r="AO76" s="101">
        <f>'[1]emploi direct_13'!BH73</f>
        <v>-185.34764121897751</v>
      </c>
      <c r="AQ76" s="69" t="str">
        <f t="shared" si="1"/>
        <v>2017T3</v>
      </c>
      <c r="AR76" s="134">
        <f>'[1]emploi direct_13'!BJ73</f>
        <v>0.94026263450517344</v>
      </c>
      <c r="AS76" s="135">
        <f>'[1]emploi direct_13'!BK73</f>
        <v>6.6130593960260553</v>
      </c>
      <c r="AT76" s="136">
        <f>'[1]emploi direct_13'!BL73</f>
        <v>-0.67089372374804501</v>
      </c>
      <c r="AU76" s="137">
        <f>'[1]emploi direct_13'!BM73</f>
        <v>1.0542984064600969</v>
      </c>
      <c r="AV76" s="137">
        <f>'[1]emploi direct_13'!BN73</f>
        <v>-1.5544778276571081</v>
      </c>
      <c r="AW76" s="137">
        <f>'[1]emploi direct_13'!BO73</f>
        <v>0.83518455567568317</v>
      </c>
      <c r="AX76" s="137">
        <f>'[1]emploi direct_13'!BP73</f>
        <v>-2.6210721968937478</v>
      </c>
      <c r="AY76" s="138">
        <f>'[1]emploi direct_13'!BQ73</f>
        <v>-0.5696076570007147</v>
      </c>
      <c r="AZ76" s="139">
        <f>'[1]emploi direct_13'!BR73</f>
        <v>1.7867169222224977</v>
      </c>
      <c r="BA76" s="136">
        <f>'[1]emploi direct_13'!BS73</f>
        <v>1.6006813598764102</v>
      </c>
      <c r="BB76" s="137">
        <f>'[1]emploi direct_13'!BT73</f>
        <v>1.0292594870450644</v>
      </c>
      <c r="BC76" s="137">
        <f>'[1]emploi direct_13'!BU73</f>
        <v>0.5764232542504466</v>
      </c>
      <c r="BD76" s="137">
        <f>'[1]emploi direct_13'!BV73</f>
        <v>3.2099026242651929</v>
      </c>
      <c r="BE76" s="137">
        <f>'[1]emploi direct_13'!BW73</f>
        <v>1.2736226696257846</v>
      </c>
      <c r="BF76" s="137">
        <f>'[1]emploi direct_13'!BX73</f>
        <v>0.13248986598508594</v>
      </c>
      <c r="BG76" s="137">
        <f>'[1]emploi direct_13'!BY73</f>
        <v>2.1402778941097989</v>
      </c>
      <c r="BH76" s="137">
        <f>'[1]emploi direct_13'!BZ73</f>
        <v>3.6418880046398039</v>
      </c>
      <c r="BI76" s="137">
        <f>'[1]emploi direct_13'!CA73</f>
        <v>-1.1862620665781587</v>
      </c>
      <c r="BJ76" s="136">
        <f>'[1]emploi direct_13'!CB73</f>
        <v>0.22180951713310915</v>
      </c>
      <c r="BL76" s="69" t="str">
        <f t="shared" si="2"/>
        <v>2017T3</v>
      </c>
      <c r="BM76" s="74">
        <f>'[1]emploi direct_13'!CD73</f>
        <v>7245.1491146577755</v>
      </c>
      <c r="BN76" s="106">
        <f>'[1]emploi direct_13'!CE73</f>
        <v>396.400751702663</v>
      </c>
      <c r="BO76" s="101">
        <f>'[1]emploi direct_13'!CF73</f>
        <v>-507.84426770692517</v>
      </c>
      <c r="BP76" s="75">
        <f>'[1]emploi direct_13'!CG73</f>
        <v>112.54624522227459</v>
      </c>
      <c r="BQ76" s="75">
        <f>'[1]emploi direct_13'!CH73</f>
        <v>-238.91022921484</v>
      </c>
      <c r="BR76" s="75">
        <f>'[1]emploi direct_13'!CI73</f>
        <v>70.954040941463973</v>
      </c>
      <c r="BS76" s="75">
        <f>'[1]emploi direct_13'!CJ73</f>
        <v>-278.53144465527294</v>
      </c>
      <c r="BT76" s="76">
        <f>'[1]emploi direct_13'!CK73</f>
        <v>-173.90288000054352</v>
      </c>
      <c r="BU76" s="103">
        <f>'[1]emploi direct_13'!CL73</f>
        <v>725.39757304196974</v>
      </c>
      <c r="BV76" s="101">
        <f>'[1]emploi direct_13'!CM73</f>
        <v>6028.7146743459161</v>
      </c>
      <c r="BW76" s="75">
        <f>'[1]emploi direct_13'!CN73</f>
        <v>996.68257883218757</v>
      </c>
      <c r="BX76" s="75">
        <f>'[1]emploi direct_13'!CO73</f>
        <v>325.61462230327015</v>
      </c>
      <c r="BY76" s="75">
        <f>'[1]emploi direct_13'!CP73</f>
        <v>1114.2731003506124</v>
      </c>
      <c r="BZ76" s="75">
        <f>'[1]emploi direct_13'!CQ73</f>
        <v>264.22701123983643</v>
      </c>
      <c r="CA76" s="75">
        <f>'[1]emploi direct_13'!CR73</f>
        <v>32.311176643252111</v>
      </c>
      <c r="CB76" s="75">
        <f>'[1]emploi direct_13'!CS73</f>
        <v>185.7912280282053</v>
      </c>
      <c r="CC76" s="75">
        <f>'[1]emploi direct_13'!CT73</f>
        <v>3551.7776871156966</v>
      </c>
      <c r="CD76" s="75">
        <f>'[1]emploi direct_13'!CU73</f>
        <v>-441.9627301671062</v>
      </c>
      <c r="CE76" s="101">
        <f>'[1]emploi direct_13'!CV73</f>
        <v>602.4803832739708</v>
      </c>
    </row>
    <row r="77" spans="1:83" s="232" customFormat="1">
      <c r="A77" s="95" t="str">
        <f>Paca!A77</f>
        <v>2017T4</v>
      </c>
      <c r="B77" s="140">
        <f>'[1]emploi direct_13'!V74</f>
        <v>3.4761673297989404E-2</v>
      </c>
      <c r="C77" s="141">
        <f>'[1]emploi direct_13'!W74</f>
        <v>0.38268536854715318</v>
      </c>
      <c r="D77" s="142">
        <f>'[1]emploi direct_13'!X74</f>
        <v>3.0382994358801874E-2</v>
      </c>
      <c r="E77" s="143">
        <f>'[1]emploi direct_13'!Y74</f>
        <v>1.611177347162962</v>
      </c>
      <c r="F77" s="143">
        <f>'[1]emploi direct_13'!Z74</f>
        <v>-1.2061997465031782</v>
      </c>
      <c r="G77" s="143">
        <f>'[1]emploi direct_13'!AA74</f>
        <v>0.12184986868111203</v>
      </c>
      <c r="H77" s="143">
        <f>'[1]emploi direct_13'!AB74</f>
        <v>-0.62217816455668595</v>
      </c>
      <c r="I77" s="144">
        <f>'[1]emploi direct_13'!AC74</f>
        <v>0.2816032147231029</v>
      </c>
      <c r="J77" s="145">
        <f>'[1]emploi direct_13'!AD74</f>
        <v>0.20371413326780718</v>
      </c>
      <c r="K77" s="142">
        <f>'[1]emploi direct_13'!AE74</f>
        <v>0.55116479801093909</v>
      </c>
      <c r="L77" s="143">
        <f>'[1]emploi direct_13'!AF74</f>
        <v>0.21639095427046229</v>
      </c>
      <c r="M77" s="143">
        <f>'[1]emploi direct_13'!AG74</f>
        <v>0.78424321627075244</v>
      </c>
      <c r="N77" s="143">
        <f>'[1]emploi direct_13'!AH74</f>
        <v>1.9572060634532651</v>
      </c>
      <c r="O77" s="143">
        <f>'[1]emploi direct_13'!AI74</f>
        <v>1.7396743406517201</v>
      </c>
      <c r="P77" s="143">
        <f>'[1]emploi direct_13'!AJ74</f>
        <v>0.17936524512291996</v>
      </c>
      <c r="Q77" s="143">
        <f>'[1]emploi direct_13'!AK74</f>
        <v>-0.33259305639946612</v>
      </c>
      <c r="R77" s="143">
        <f>'[1]emploi direct_13'!AL74</f>
        <v>0.31462679656384385</v>
      </c>
      <c r="S77" s="143">
        <f>'[1]emploi direct_13'!AM74</f>
        <v>0.14335671796217309</v>
      </c>
      <c r="T77" s="142">
        <f>'[1]emploi direct_13'!AN74</f>
        <v>-0.72375044684744871</v>
      </c>
      <c r="U77" s="234"/>
      <c r="V77" s="95" t="str">
        <f t="shared" si="0"/>
        <v>2017T4</v>
      </c>
      <c r="W77" s="92">
        <f>'[1]emploi direct_13'!AP74</f>
        <v>270.37295921926852</v>
      </c>
      <c r="X77" s="108">
        <f>'[1]emploi direct_13'!AQ74</f>
        <v>24.455937173126586</v>
      </c>
      <c r="Y77" s="100">
        <f>'[1]emploi direct_13'!AR74</f>
        <v>22.844619379393407</v>
      </c>
      <c r="Z77" s="93">
        <f>'[1]emploi direct_13'!AS74</f>
        <v>173.80633382427368</v>
      </c>
      <c r="AA77" s="93">
        <f>'[1]emploi direct_13'!AT74</f>
        <v>-182.50106907928057</v>
      </c>
      <c r="AB77" s="93">
        <f>'[1]emploi direct_13'!AU74</f>
        <v>10.438349705871588</v>
      </c>
      <c r="AC77" s="93">
        <f>'[1]emploi direct_13'!AV74</f>
        <v>-64.38356224443487</v>
      </c>
      <c r="AD77" s="94">
        <f>'[1]emploi direct_13'!AW74</f>
        <v>85.48456717296358</v>
      </c>
      <c r="AE77" s="102">
        <f>'[1]emploi direct_13'!AX74</f>
        <v>84.18459263304976</v>
      </c>
      <c r="AF77" s="100">
        <f>'[1]emploi direct_13'!AY74</f>
        <v>2109.1037077075453</v>
      </c>
      <c r="AG77" s="93">
        <f>'[1]emploi direct_13'!AZ74</f>
        <v>211.69873376467149</v>
      </c>
      <c r="AH77" s="93">
        <f>'[1]emploi direct_13'!BA74</f>
        <v>445.56325111881597</v>
      </c>
      <c r="AI77" s="93">
        <f>'[1]emploi direct_13'!BB74</f>
        <v>701.22551385118277</v>
      </c>
      <c r="AJ77" s="93">
        <f>'[1]emploi direct_13'!BC74</f>
        <v>365.51123863878092</v>
      </c>
      <c r="AK77" s="93">
        <f>'[1]emploi direct_13'!BD74</f>
        <v>43.800939254255354</v>
      </c>
      <c r="AL77" s="93">
        <f>'[1]emploi direct_13'!BE74</f>
        <v>-29.489353575785572</v>
      </c>
      <c r="AM77" s="93">
        <f>'[1]emploi direct_13'!BF74</f>
        <v>318.01690934754151</v>
      </c>
      <c r="AN77" s="93">
        <f>'[1]emploi direct_13'!BG74</f>
        <v>52.77647530799004</v>
      </c>
      <c r="AO77" s="100">
        <f>'[1]emploi direct_13'!BH74</f>
        <v>-1970.215897673741</v>
      </c>
      <c r="AP77" s="234"/>
      <c r="AQ77" s="95" t="str">
        <f t="shared" si="1"/>
        <v>2017T4</v>
      </c>
      <c r="AR77" s="140">
        <f>'[1]emploi direct_13'!BJ74</f>
        <v>0.96301404130314516</v>
      </c>
      <c r="AS77" s="141">
        <f>'[1]emploi direct_13'!BK74</f>
        <v>4.2365709461762213</v>
      </c>
      <c r="AT77" s="142">
        <f>'[1]emploi direct_13'!BL74</f>
        <v>-0.26372484291102838</v>
      </c>
      <c r="AU77" s="143">
        <f>'[1]emploi direct_13'!BM74</f>
        <v>2.5218198145897208</v>
      </c>
      <c r="AV77" s="143">
        <f>'[1]emploi direct_13'!BN74</f>
        <v>-1.3025248768065878</v>
      </c>
      <c r="AW77" s="143">
        <f>'[1]emploi direct_13'!BO74</f>
        <v>1.4926750478366113</v>
      </c>
      <c r="AX77" s="143">
        <f>'[1]emploi direct_13'!BP74</f>
        <v>-2.9957340666537546</v>
      </c>
      <c r="AY77" s="144">
        <f>'[1]emploi direct_13'!BQ74</f>
        <v>-0.26142696197677395</v>
      </c>
      <c r="AZ77" s="145">
        <f>'[1]emploi direct_13'!BR74</f>
        <v>2.0161562896481078</v>
      </c>
      <c r="BA77" s="142">
        <f>'[1]emploi direct_13'!BS74</f>
        <v>2.3320719060639483</v>
      </c>
      <c r="BB77" s="143">
        <f>'[1]emploi direct_13'!BT74</f>
        <v>1.4927174666051535</v>
      </c>
      <c r="BC77" s="143">
        <f>'[1]emploi direct_13'!BU74</f>
        <v>1.5095831857236952</v>
      </c>
      <c r="BD77" s="143">
        <f>'[1]emploi direct_13'!BV74</f>
        <v>5.1941131579245958</v>
      </c>
      <c r="BE77" s="143">
        <f>'[1]emploi direct_13'!BW74</f>
        <v>3.2701090019369161</v>
      </c>
      <c r="BF77" s="143">
        <f>'[1]emploi direct_13'!BX74</f>
        <v>-7.4258144688399419E-2</v>
      </c>
      <c r="BG77" s="143">
        <f>'[1]emploi direct_13'!BY74</f>
        <v>1.7783874784584652</v>
      </c>
      <c r="BH77" s="143">
        <f>'[1]emploi direct_13'!BZ74</f>
        <v>3.7738774094228766</v>
      </c>
      <c r="BI77" s="143">
        <f>'[1]emploi direct_13'!CA74</f>
        <v>0.46593097412832574</v>
      </c>
      <c r="BJ77" s="142">
        <f>'[1]emploi direct_13'!CB74</f>
        <v>-0.81750185405099485</v>
      </c>
      <c r="BK77" s="234"/>
      <c r="BL77" s="95" t="str">
        <f t="shared" si="2"/>
        <v>2017T4</v>
      </c>
      <c r="BM77" s="92">
        <f>'[1]emploi direct_13'!CD74</f>
        <v>7421.3657389103901</v>
      </c>
      <c r="BN77" s="108">
        <f>'[1]emploi direct_13'!CE74</f>
        <v>260.73277633425278</v>
      </c>
      <c r="BO77" s="100">
        <f>'[1]emploi direct_13'!CF74</f>
        <v>-198.8763693030196</v>
      </c>
      <c r="BP77" s="93">
        <f>'[1]emploi direct_13'!CG74</f>
        <v>269.62582157390352</v>
      </c>
      <c r="BQ77" s="93">
        <f>'[1]emploi direct_13'!CH74</f>
        <v>-197.26764295539579</v>
      </c>
      <c r="BR77" s="93">
        <f>'[1]emploi direct_13'!CI74</f>
        <v>126.14388890961163</v>
      </c>
      <c r="BS77" s="93">
        <f>'[1]emploi direct_13'!CJ74</f>
        <v>-317.58657426940226</v>
      </c>
      <c r="BT77" s="94">
        <f>'[1]emploi direct_13'!CK74</f>
        <v>-79.791862561734888</v>
      </c>
      <c r="BU77" s="102">
        <f>'[1]emploi direct_13'!CL74</f>
        <v>818.37152931289165</v>
      </c>
      <c r="BV77" s="100">
        <f>'[1]emploi direct_13'!CM74</f>
        <v>8768.6702541747945</v>
      </c>
      <c r="BW77" s="93">
        <f>'[1]emploi direct_13'!CN74</f>
        <v>1441.9846941691358</v>
      </c>
      <c r="BX77" s="93">
        <f>'[1]emploi direct_13'!CO74</f>
        <v>851.53251915526198</v>
      </c>
      <c r="BY77" s="93">
        <f>'[1]emploi direct_13'!CP74</f>
        <v>1803.6781865606026</v>
      </c>
      <c r="BZ77" s="93">
        <f>'[1]emploi direct_13'!CQ74</f>
        <v>676.87849136450313</v>
      </c>
      <c r="CA77" s="93">
        <f>'[1]emploi direct_13'!CR74</f>
        <v>-18.179842518864461</v>
      </c>
      <c r="CB77" s="93">
        <f>'[1]emploi direct_13'!CS74</f>
        <v>154.41022643381439</v>
      </c>
      <c r="CC77" s="93">
        <f>'[1]emploi direct_13'!CT74</f>
        <v>3687.3852176436776</v>
      </c>
      <c r="CD77" s="93">
        <f>'[1]emploi direct_13'!CU74</f>
        <v>170.9807613666926</v>
      </c>
      <c r="CE77" s="100">
        <f>'[1]emploi direct_13'!CV74</f>
        <v>-2227.5324516086257</v>
      </c>
    </row>
    <row r="78" spans="1:83">
      <c r="A78" s="69" t="str">
        <f>Paca!A78</f>
        <v>2018T1</v>
      </c>
      <c r="B78" s="134">
        <f>'[1]emploi direct_13'!V75</f>
        <v>0.41051600258519283</v>
      </c>
      <c r="C78" s="135">
        <f>'[1]emploi direct_13'!W75</f>
        <v>-0.1923332588177562</v>
      </c>
      <c r="D78" s="136">
        <f>'[1]emploi direct_13'!X75</f>
        <v>1.4226631461555783E-3</v>
      </c>
      <c r="E78" s="137">
        <f>'[1]emploi direct_13'!Y75</f>
        <v>-0.32225428323475747</v>
      </c>
      <c r="F78" s="137">
        <f>'[1]emploi direct_13'!Z75</f>
        <v>1.0992336899072308</v>
      </c>
      <c r="G78" s="137">
        <f>'[1]emploi direct_13'!AA75</f>
        <v>-7.1383229110588697E-2</v>
      </c>
      <c r="H78" s="137">
        <f>'[1]emploi direct_13'!AB75</f>
        <v>-0.89527592917790777</v>
      </c>
      <c r="I78" s="138">
        <f>'[1]emploi direct_13'!AC75</f>
        <v>-9.7652393627822853E-2</v>
      </c>
      <c r="J78" s="139">
        <f>'[1]emploi direct_13'!AD75</f>
        <v>0.53721786686160566</v>
      </c>
      <c r="K78" s="136">
        <f>'[1]emploi direct_13'!AE75</f>
        <v>0.62240234407264783</v>
      </c>
      <c r="L78" s="137">
        <f>'[1]emploi direct_13'!AF75</f>
        <v>0.62621636444224471</v>
      </c>
      <c r="M78" s="137">
        <f>'[1]emploi direct_13'!AG75</f>
        <v>0.6518431198470509</v>
      </c>
      <c r="N78" s="137">
        <f>'[1]emploi direct_13'!AH75</f>
        <v>1.075928758458522</v>
      </c>
      <c r="O78" s="137">
        <f>'[1]emploi direct_13'!AI75</f>
        <v>0.90600889686325292</v>
      </c>
      <c r="P78" s="137">
        <f>'[1]emploi direct_13'!AJ75</f>
        <v>1.3054674078912143</v>
      </c>
      <c r="Q78" s="137">
        <f>'[1]emploi direct_13'!AK75</f>
        <v>0.16402437165017325</v>
      </c>
      <c r="R78" s="137">
        <f>'[1]emploi direct_13'!AL75</f>
        <v>0.296397501668344</v>
      </c>
      <c r="S78" s="137">
        <f>'[1]emploi direct_13'!AM75</f>
        <v>0.50595343293700079</v>
      </c>
      <c r="T78" s="136">
        <f>'[1]emploi direct_13'!AN75</f>
        <v>0.21759062490183112</v>
      </c>
      <c r="V78" s="69" t="str">
        <f t="shared" si="0"/>
        <v>2018T1</v>
      </c>
      <c r="W78" s="74">
        <f>'[1]emploi direct_13'!AP75</f>
        <v>3194.0639997008257</v>
      </c>
      <c r="X78" s="106">
        <f>'[1]emploi direct_13'!AQ75</f>
        <v>-12.338309263421252</v>
      </c>
      <c r="Y78" s="101">
        <f>'[1]emploi direct_13'!AR75</f>
        <v>1.0700088420708198</v>
      </c>
      <c r="Z78" s="75">
        <f>'[1]emploi direct_13'!AS75</f>
        <v>-35.323394665789237</v>
      </c>
      <c r="AA78" s="75">
        <f>'[1]emploi direct_13'!AT75</f>
        <v>164.31072123349986</v>
      </c>
      <c r="AB78" s="75">
        <f>'[1]emploi direct_13'!AU75</f>
        <v>-6.1225428323796223</v>
      </c>
      <c r="AC78" s="75">
        <f>'[1]emploi direct_13'!AV75</f>
        <v>-92.06755673306543</v>
      </c>
      <c r="AD78" s="76">
        <f>'[1]emploi direct_13'!AW75</f>
        <v>-29.727218160194752</v>
      </c>
      <c r="AE78" s="103">
        <f>'[1]emploi direct_13'!AX75</f>
        <v>222.45681837914162</v>
      </c>
      <c r="AF78" s="101">
        <f>'[1]emploi direct_13'!AY75</f>
        <v>2394.8305439122487</v>
      </c>
      <c r="AG78" s="75">
        <f>'[1]emploi direct_13'!AZ75</f>
        <v>613.96318364926265</v>
      </c>
      <c r="AH78" s="75">
        <f>'[1]emploi direct_13'!BA75</f>
        <v>373.24527488360764</v>
      </c>
      <c r="AI78" s="75">
        <f>'[1]emploi direct_13'!BB75</f>
        <v>393.02719215738034</v>
      </c>
      <c r="AJ78" s="75">
        <f>'[1]emploi direct_13'!BC75</f>
        <v>193.66698108316996</v>
      </c>
      <c r="AK78" s="75">
        <f>'[1]emploi direct_13'!BD75</f>
        <v>319.36655784378308</v>
      </c>
      <c r="AL78" s="75">
        <f>'[1]emploi direct_13'!BE75</f>
        <v>14.494846367264472</v>
      </c>
      <c r="AM78" s="75">
        <f>'[1]emploi direct_13'!BF75</f>
        <v>300.53378744932706</v>
      </c>
      <c r="AN78" s="75">
        <f>'[1]emploi direct_13'!BG75</f>
        <v>186.53272047852806</v>
      </c>
      <c r="AO78" s="101">
        <f>'[1]emploi direct_13'!BH75</f>
        <v>588.04493783076759</v>
      </c>
      <c r="AQ78" s="69" t="str">
        <f t="shared" si="1"/>
        <v>2018T1</v>
      </c>
      <c r="AR78" s="134">
        <f>'[1]emploi direct_13'!BJ75</f>
        <v>0.98440192930542292</v>
      </c>
      <c r="AS78" s="135">
        <f>'[1]emploi direct_13'!BK75</f>
        <v>3.5369082448756917</v>
      </c>
      <c r="AT78" s="136">
        <f>'[1]emploi direct_13'!BL75</f>
        <v>-0.13588979217201702</v>
      </c>
      <c r="AU78" s="137">
        <f>'[1]emploi direct_13'!BM75</f>
        <v>2.251266903940885</v>
      </c>
      <c r="AV78" s="137">
        <f>'[1]emploi direct_13'!BN75</f>
        <v>-3.997422285541008E-2</v>
      </c>
      <c r="AW78" s="137">
        <f>'[1]emploi direct_13'!BO75</f>
        <v>0.19944891794134723</v>
      </c>
      <c r="AX78" s="137">
        <f>'[1]emploi direct_13'!BP75</f>
        <v>-3.4068323636781916</v>
      </c>
      <c r="AY78" s="138">
        <f>'[1]emploi direct_13'!BQ75</f>
        <v>1.8210846497757061E-2</v>
      </c>
      <c r="AZ78" s="139">
        <f>'[1]emploi direct_13'!BR75</f>
        <v>1.7892280046309716</v>
      </c>
      <c r="BA78" s="136">
        <f>'[1]emploi direct_13'!BS75</f>
        <v>2.3283198014956819</v>
      </c>
      <c r="BB78" s="137">
        <f>'[1]emploi direct_13'!BT75</f>
        <v>1.909675663124677</v>
      </c>
      <c r="BC78" s="137">
        <f>'[1]emploi direct_13'!BU75</f>
        <v>1.5513925039247978</v>
      </c>
      <c r="BD78" s="137">
        <f>'[1]emploi direct_13'!BV75</f>
        <v>5.0637710202733999</v>
      </c>
      <c r="BE78" s="137">
        <f>'[1]emploi direct_13'!BW75</f>
        <v>3.5407955168729632</v>
      </c>
      <c r="BF78" s="137">
        <f>'[1]emploi direct_13'!BX75</f>
        <v>1.1442816096224995</v>
      </c>
      <c r="BG78" s="137">
        <f>'[1]emploi direct_13'!BY75</f>
        <v>1.3376765640913169</v>
      </c>
      <c r="BH78" s="137">
        <f>'[1]emploi direct_13'!BZ75</f>
        <v>2.8619958982853966</v>
      </c>
      <c r="BI78" s="137">
        <f>'[1]emploi direct_13'!CA75</f>
        <v>0.91577866609169334</v>
      </c>
      <c r="BJ78" s="136">
        <f>'[1]emploi direct_13'!CB75</f>
        <v>-0.74824139947792245</v>
      </c>
      <c r="BL78" s="69" t="str">
        <f t="shared" si="2"/>
        <v>2018T1</v>
      </c>
      <c r="BM78" s="74">
        <f>'[1]emploi direct_13'!CD75</f>
        <v>7615.7184489161009</v>
      </c>
      <c r="BN78" s="106">
        <f>'[1]emploi direct_13'!CE75</f>
        <v>218.72265336440614</v>
      </c>
      <c r="BO78" s="101">
        <f>'[1]emploi direct_13'!CF75</f>
        <v>-102.34552575513953</v>
      </c>
      <c r="BP78" s="75">
        <f>'[1]emploi direct_13'!CG75</f>
        <v>240.55823679802961</v>
      </c>
      <c r="BQ78" s="75">
        <f>'[1]emploi direct_13'!CH75</f>
        <v>-6.043345242002033</v>
      </c>
      <c r="BR78" s="75">
        <f>'[1]emploi direct_13'!CI75</f>
        <v>17.060504495730129</v>
      </c>
      <c r="BS78" s="75">
        <f>'[1]emploi direct_13'!CJ75</f>
        <v>-359.45822269774908</v>
      </c>
      <c r="BT78" s="76">
        <f>'[1]emploi direct_13'!CK75</f>
        <v>5.5373008908500196</v>
      </c>
      <c r="BU78" s="103">
        <f>'[1]emploi direct_13'!CL75</f>
        <v>731.78921215469745</v>
      </c>
      <c r="BV78" s="101">
        <f>'[1]emploi direct_13'!CM75</f>
        <v>8809.3738171163714</v>
      </c>
      <c r="BW78" s="75">
        <f>'[1]emploi direct_13'!CN75</f>
        <v>1848.7290012814337</v>
      </c>
      <c r="BX78" s="75">
        <f>'[1]emploi direct_13'!CO75</f>
        <v>880.45825618844538</v>
      </c>
      <c r="BY78" s="75">
        <f>'[1]emploi direct_13'!CP75</f>
        <v>1779.5405871615949</v>
      </c>
      <c r="BZ78" s="75">
        <f>'[1]emploi direct_13'!CQ75</f>
        <v>737.61459032442508</v>
      </c>
      <c r="CA78" s="75">
        <f>'[1]emploi direct_13'!CR75</f>
        <v>280.38054298303905</v>
      </c>
      <c r="CB78" s="75">
        <f>'[1]emploi direct_13'!CS75</f>
        <v>116.84151370629115</v>
      </c>
      <c r="CC78" s="75">
        <f>'[1]emploi direct_13'!CT75</f>
        <v>2829.5551302235108</v>
      </c>
      <c r="CD78" s="75">
        <f>'[1]emploi direct_13'!CU75</f>
        <v>336.25419524760218</v>
      </c>
      <c r="CE78" s="101">
        <f>'[1]emploi direct_13'!CV75</f>
        <v>-2041.8217079642345</v>
      </c>
    </row>
    <row r="79" spans="1:83">
      <c r="A79" s="69" t="str">
        <f>Paca!A79</f>
        <v>2018T2</v>
      </c>
      <c r="B79" s="134">
        <f>'[1]emploi direct_13'!V76</f>
        <v>8.7440198742605446E-2</v>
      </c>
      <c r="C79" s="135">
        <f>'[1]emploi direct_13'!W76</f>
        <v>0.70807679168751747</v>
      </c>
      <c r="D79" s="136">
        <f>'[1]emploi direct_13'!X76</f>
        <v>0.31067540356914947</v>
      </c>
      <c r="E79" s="137">
        <f>'[1]emploi direct_13'!Y76</f>
        <v>-0.26270652808965123</v>
      </c>
      <c r="F79" s="137">
        <f>'[1]emploi direct_13'!Z76</f>
        <v>1.4536395213410325</v>
      </c>
      <c r="G79" s="137">
        <f>'[1]emploi direct_13'!AA76</f>
        <v>0.77842588784571287</v>
      </c>
      <c r="H79" s="137">
        <f>'[1]emploi direct_13'!AB76</f>
        <v>-0.53345268676304736</v>
      </c>
      <c r="I79" s="138">
        <f>'[1]emploi direct_13'!AC76</f>
        <v>9.9781114658248349E-2</v>
      </c>
      <c r="J79" s="139">
        <f>'[1]emploi direct_13'!AD76</f>
        <v>0.36990241017651471</v>
      </c>
      <c r="K79" s="136">
        <f>'[1]emploi direct_13'!AE76</f>
        <v>1.3212558485586889E-2</v>
      </c>
      <c r="L79" s="137">
        <f>'[1]emploi direct_13'!AF76</f>
        <v>-0.17878128881397837</v>
      </c>
      <c r="M79" s="137">
        <f>'[1]emploi direct_13'!AG76</f>
        <v>0.57773125386311186</v>
      </c>
      <c r="N79" s="137">
        <f>'[1]emploi direct_13'!AH76</f>
        <v>-0.14722359463642531</v>
      </c>
      <c r="O79" s="137">
        <f>'[1]emploi direct_13'!AI76</f>
        <v>1.1900979805339551</v>
      </c>
      <c r="P79" s="137">
        <f>'[1]emploi direct_13'!AJ76</f>
        <v>-0.79011996839195575</v>
      </c>
      <c r="Q79" s="137">
        <f>'[1]emploi direct_13'!AK76</f>
        <v>0.23284431000039074</v>
      </c>
      <c r="R79" s="137">
        <f>'[1]emploi direct_13'!AL76</f>
        <v>1.7675432145702885E-3</v>
      </c>
      <c r="S79" s="137">
        <f>'[1]emploi direct_13'!AM76</f>
        <v>-0.36260807232314507</v>
      </c>
      <c r="T79" s="136">
        <f>'[1]emploi direct_13'!AN76</f>
        <v>7.346615817214186E-2</v>
      </c>
      <c r="V79" s="69" t="str">
        <f t="shared" ref="V79:V90" si="6">A79</f>
        <v>2018T2</v>
      </c>
      <c r="W79" s="74">
        <f>'[1]emploi direct_13'!AP76</f>
        <v>683.13078571541701</v>
      </c>
      <c r="X79" s="106">
        <f>'[1]emploi direct_13'!AQ76</f>
        <v>45.336242693495478</v>
      </c>
      <c r="Y79" s="101">
        <f>'[1]emploi direct_13'!AR76</f>
        <v>233.66751224550535</v>
      </c>
      <c r="Z79" s="75">
        <f>'[1]emploi direct_13'!AS76</f>
        <v>-28.703364601809881</v>
      </c>
      <c r="AA79" s="75">
        <f>'[1]emploi direct_13'!AT76</f>
        <v>219.67491007726494</v>
      </c>
      <c r="AB79" s="75">
        <f>'[1]emploi direct_13'!AU76</f>
        <v>66.717964618161204</v>
      </c>
      <c r="AC79" s="75">
        <f>'[1]emploi direct_13'!AV76</f>
        <v>-54.367576422408092</v>
      </c>
      <c r="AD79" s="76">
        <f>'[1]emploi direct_13'!AW76</f>
        <v>30.345578574291721</v>
      </c>
      <c r="AE79" s="103">
        <f>'[1]emploi direct_13'!AX76</f>
        <v>153.9959493734641</v>
      </c>
      <c r="AF79" s="101">
        <f>'[1]emploi direct_13'!AY76</f>
        <v>51.154656586761121</v>
      </c>
      <c r="AG79" s="75">
        <f>'[1]emploi direct_13'!AZ76</f>
        <v>-176.38072514662053</v>
      </c>
      <c r="AH79" s="75">
        <f>'[1]emploi direct_13'!BA76</f>
        <v>332.96518589037441</v>
      </c>
      <c r="AI79" s="75">
        <f>'[1]emploi direct_13'!BB76</f>
        <v>-54.358096558942634</v>
      </c>
      <c r="AJ79" s="75">
        <f>'[1]emploi direct_13'!BC76</f>
        <v>256.69822614639997</v>
      </c>
      <c r="AK79" s="75">
        <f>'[1]emploi direct_13'!BD76</f>
        <v>-195.81651906080879</v>
      </c>
      <c r="AL79" s="75">
        <f>'[1]emploi direct_13'!BE76</f>
        <v>20.610220049567943</v>
      </c>
      <c r="AM79" s="75">
        <f>'[1]emploi direct_13'!BF76</f>
        <v>1.7975216944178101</v>
      </c>
      <c r="AN79" s="75">
        <f>'[1]emploi direct_13'!BG76</f>
        <v>-134.36115642765071</v>
      </c>
      <c r="AO79" s="101">
        <f>'[1]emploi direct_13'!BH76</f>
        <v>198.97642481618095</v>
      </c>
      <c r="AQ79" s="69" t="str">
        <f t="shared" ref="AQ79:AQ90" si="7">V79</f>
        <v>2018T2</v>
      </c>
      <c r="AR79" s="134">
        <f>'[1]emploi direct_13'!BJ76</f>
        <v>0.85976536226952671</v>
      </c>
      <c r="AS79" s="135">
        <f>'[1]emploi direct_13'!BK76</f>
        <v>3.0652168488604303</v>
      </c>
      <c r="AT79" s="136">
        <f>'[1]emploi direct_13'!BL76</f>
        <v>5.7587857979313206E-2</v>
      </c>
      <c r="AU79" s="137">
        <f>'[1]emploi direct_13'!BM76</f>
        <v>1.6515882963910489</v>
      </c>
      <c r="AV79" s="137">
        <f>'[1]emploi direct_13'!BN76</f>
        <v>0.22931344064813786</v>
      </c>
      <c r="AW79" s="137">
        <f>'[1]emploi direct_13'!BO76</f>
        <v>0.30985996744818944</v>
      </c>
      <c r="AX79" s="137">
        <f>'[1]emploi direct_13'!BP76</f>
        <v>-3.1976119287299154</v>
      </c>
      <c r="AY79" s="138">
        <f>'[1]emploi direct_13'!BQ76</f>
        <v>0.46024250358243091</v>
      </c>
      <c r="AZ79" s="139">
        <f>'[1]emploi direct_13'!BR76</f>
        <v>1.3861406177158031</v>
      </c>
      <c r="BA79" s="136">
        <f>'[1]emploi direct_13'!BS76</f>
        <v>1.9020441918141673</v>
      </c>
      <c r="BB79" s="137">
        <f>'[1]emploi direct_13'!BT76</f>
        <v>0.98930433618977798</v>
      </c>
      <c r="BC79" s="137">
        <f>'[1]emploi direct_13'!BU76</f>
        <v>2.9298873072723275</v>
      </c>
      <c r="BD79" s="137">
        <f>'[1]emploi direct_13'!BV76</f>
        <v>3.9327670156926953</v>
      </c>
      <c r="BE79" s="137">
        <f>'[1]emploi direct_13'!BW76</f>
        <v>3.4299621536146851</v>
      </c>
      <c r="BF79" s="137">
        <f>'[1]emploi direct_13'!BX76</f>
        <v>0.79480561397264893</v>
      </c>
      <c r="BG79" s="137">
        <f>'[1]emploi direct_13'!BY76</f>
        <v>-0.23801569095353026</v>
      </c>
      <c r="BH79" s="137">
        <f>'[1]emploi direct_13'!BZ76</f>
        <v>2.1865477378629317</v>
      </c>
      <c r="BI79" s="137">
        <f>'[1]emploi direct_13'!CA76</f>
        <v>0.39480319065596792</v>
      </c>
      <c r="BJ79" s="136">
        <f>'[1]emploi direct_13'!CB76</f>
        <v>-0.50238610129951233</v>
      </c>
      <c r="BL79" s="69" t="str">
        <f t="shared" ref="BL79:BL90" si="8">AQ79</f>
        <v>2018T2</v>
      </c>
      <c r="BM79" s="74">
        <f>'[1]emploi direct_13'!CD76</f>
        <v>6665.5239701155806</v>
      </c>
      <c r="BN79" s="106">
        <f>'[1]emploi direct_13'!CE76</f>
        <v>191.76906452360072</v>
      </c>
      <c r="BO79" s="101">
        <f>'[1]emploi direct_13'!CF76</f>
        <v>43.422968973667594</v>
      </c>
      <c r="BP79" s="75">
        <f>'[1]emploi direct_13'!CG76</f>
        <v>177.05457344876959</v>
      </c>
      <c r="BQ79" s="75">
        <f>'[1]emploi direct_13'!CH76</f>
        <v>35.077297149755395</v>
      </c>
      <c r="BR79" s="75">
        <f>'[1]emploi direct_13'!CI76</f>
        <v>26.681788382646118</v>
      </c>
      <c r="BS79" s="75">
        <f>'[1]emploi direct_13'!CJ76</f>
        <v>-334.85808855704818</v>
      </c>
      <c r="BT79" s="76">
        <f>'[1]emploi direct_13'!CK76</f>
        <v>139.46739854953194</v>
      </c>
      <c r="BU79" s="103">
        <f>'[1]emploi direct_13'!CL76</f>
        <v>571.28699358572339</v>
      </c>
      <c r="BV79" s="101">
        <f>'[1]emploi direct_13'!CM76</f>
        <v>7227.587119278207</v>
      </c>
      <c r="BW79" s="75">
        <f>'[1]emploi direct_13'!CN76</f>
        <v>964.73150170185545</v>
      </c>
      <c r="BX79" s="75">
        <f>'[1]emploi direct_13'!CO76</f>
        <v>1650.0010422557389</v>
      </c>
      <c r="BY79" s="75">
        <f>'[1]emploi direct_13'!CP76</f>
        <v>1395.0593924869318</v>
      </c>
      <c r="BZ79" s="75">
        <f>'[1]emploi direct_13'!CQ76</f>
        <v>723.80424865963869</v>
      </c>
      <c r="CA79" s="75">
        <f>'[1]emploi direct_13'!CR76</f>
        <v>193.8804357785084</v>
      </c>
      <c r="CB79" s="75">
        <f>'[1]emploi direct_13'!CS76</f>
        <v>-21.167402263192344</v>
      </c>
      <c r="CC79" s="75">
        <f>'[1]emploi direct_13'!CT76</f>
        <v>2176.0907984487421</v>
      </c>
      <c r="CD79" s="75">
        <f>'[1]emploi direct_13'!CU76</f>
        <v>145.18710220995126</v>
      </c>
      <c r="CE79" s="101">
        <f>'[1]emploi direct_13'!CV76</f>
        <v>-1368.54217624577</v>
      </c>
    </row>
    <row r="80" spans="1:83">
      <c r="A80" s="69" t="str">
        <f>Paca!A80</f>
        <v>2018T3</v>
      </c>
      <c r="B80" s="134">
        <f>'[1]emploi direct_13'!V77</f>
        <v>0.18906385613408627</v>
      </c>
      <c r="C80" s="135">
        <f>'[1]emploi direct_13'!W77</f>
        <v>-1.2911859757097965</v>
      </c>
      <c r="D80" s="136">
        <f>'[1]emploi direct_13'!X77</f>
        <v>0.50102443451445211</v>
      </c>
      <c r="E80" s="137">
        <f>'[1]emploi direct_13'!Y77</f>
        <v>-0.1959166233180154</v>
      </c>
      <c r="F80" s="137">
        <f>'[1]emploi direct_13'!Z77</f>
        <v>0.23237126104085348</v>
      </c>
      <c r="G80" s="137">
        <f>'[1]emploi direct_13'!AA77</f>
        <v>1.5630346766659864</v>
      </c>
      <c r="H80" s="137">
        <f>'[1]emploi direct_13'!AB77</f>
        <v>-1.1142815584067378</v>
      </c>
      <c r="I80" s="138">
        <f>'[1]emploi direct_13'!AC77</f>
        <v>1.122369211116192</v>
      </c>
      <c r="J80" s="139">
        <f>'[1]emploi direct_13'!AD77</f>
        <v>1.6183828672260425</v>
      </c>
      <c r="K80" s="136">
        <f>'[1]emploi direct_13'!AE77</f>
        <v>0.43829142169518054</v>
      </c>
      <c r="L80" s="137">
        <f>'[1]emploi direct_13'!AF77</f>
        <v>0.3614030771107446</v>
      </c>
      <c r="M80" s="137">
        <f>'[1]emploi direct_13'!AG77</f>
        <v>0.35519598025743893</v>
      </c>
      <c r="N80" s="137">
        <f>'[1]emploi direct_13'!AH77</f>
        <v>0.73106432215044315</v>
      </c>
      <c r="O80" s="137">
        <f>'[1]emploi direct_13'!AI77</f>
        <v>1.9790375822495321</v>
      </c>
      <c r="P80" s="137">
        <f>'[1]emploi direct_13'!AJ77</f>
        <v>0.82035576777683694</v>
      </c>
      <c r="Q80" s="137">
        <f>'[1]emploi direct_13'!AK77</f>
        <v>1.0549057067719803</v>
      </c>
      <c r="R80" s="137">
        <f>'[1]emploi direct_13'!AL77</f>
        <v>0.28913383901436607</v>
      </c>
      <c r="S80" s="137">
        <f>'[1]emploi direct_13'!AM77</f>
        <v>-0.42112336040924792</v>
      </c>
      <c r="T80" s="136">
        <f>'[1]emploi direct_13'!AN77</f>
        <v>-0.43896836496295499</v>
      </c>
      <c r="V80" s="69" t="str">
        <f t="shared" si="6"/>
        <v>2018T3</v>
      </c>
      <c r="W80" s="74">
        <f>'[1]emploi direct_13'!AP77</f>
        <v>1478.3620821618242</v>
      </c>
      <c r="X80" s="106">
        <f>'[1]emploi direct_13'!AQ77</f>
        <v>-83.256522524387037</v>
      </c>
      <c r="Y80" s="101">
        <f>'[1]emploi direct_13'!AR77</f>
        <v>378.00498290834366</v>
      </c>
      <c r="Z80" s="75">
        <f>'[1]emploi direct_13'!AS77</f>
        <v>-21.349652398970647</v>
      </c>
      <c r="AA80" s="75">
        <f>'[1]emploi direct_13'!AT77</f>
        <v>35.626551093691887</v>
      </c>
      <c r="AB80" s="75">
        <f>'[1]emploi direct_13'!AU77</f>
        <v>135.0086833080677</v>
      </c>
      <c r="AC80" s="75">
        <f>'[1]emploi direct_13'!AV77</f>
        <v>-112.9577550884751</v>
      </c>
      <c r="AD80" s="76">
        <f>'[1]emploi direct_13'!AW77</f>
        <v>341.67715599403164</v>
      </c>
      <c r="AE80" s="103">
        <f>'[1]emploi direct_13'!AX77</f>
        <v>676.2494276631478</v>
      </c>
      <c r="AF80" s="101">
        <f>'[1]emploi direct_13'!AY77</f>
        <v>1697.1436325000832</v>
      </c>
      <c r="AG80" s="75">
        <f>'[1]emploi direct_13'!AZ77</f>
        <v>355.91293657560891</v>
      </c>
      <c r="AH80" s="75">
        <f>'[1]emploi direct_13'!BA77</f>
        <v>205.89359740306827</v>
      </c>
      <c r="AI80" s="75">
        <f>'[1]emploi direct_13'!BB77</f>
        <v>269.52717421286798</v>
      </c>
      <c r="AJ80" s="75">
        <f>'[1]emploi direct_13'!BC77</f>
        <v>431.94873590534917</v>
      </c>
      <c r="AK80" s="75">
        <f>'[1]emploi direct_13'!BD77</f>
        <v>201.70350672186032</v>
      </c>
      <c r="AL80" s="75">
        <f>'[1]emploi direct_13'!BE77</f>
        <v>93.592423978469014</v>
      </c>
      <c r="AM80" s="75">
        <f>'[1]emploi direct_13'!BF77</f>
        <v>294.04290106651024</v>
      </c>
      <c r="AN80" s="75">
        <f>'[1]emploi direct_13'!BG77</f>
        <v>-155.47764336370165</v>
      </c>
      <c r="AO80" s="101">
        <f>'[1]emploi direct_13'!BH77</f>
        <v>-1189.7794383852161</v>
      </c>
      <c r="AQ80" s="69" t="str">
        <f t="shared" si="7"/>
        <v>2018T3</v>
      </c>
      <c r="AR80" s="134">
        <f>'[1]emploi direct_13'!BJ77</f>
        <v>0.72332209256904534</v>
      </c>
      <c r="AS80" s="135">
        <f>'[1]emploi direct_13'!BK77</f>
        <v>-0.40375869835007627</v>
      </c>
      <c r="AT80" s="136">
        <f>'[1]emploi direct_13'!BL77</f>
        <v>0.84532115257991425</v>
      </c>
      <c r="AU80" s="137">
        <f>'[1]emploi direct_13'!BM77</f>
        <v>0.81974162999103317</v>
      </c>
      <c r="AV80" s="137">
        <f>'[1]emploi direct_13'!BN77</f>
        <v>1.5671325446409812</v>
      </c>
      <c r="AW80" s="137">
        <f>'[1]emploi direct_13'!BO77</f>
        <v>2.4051930398498289</v>
      </c>
      <c r="AX80" s="137">
        <f>'[1]emploi direct_13'!BP77</f>
        <v>-3.128852003042959</v>
      </c>
      <c r="AY80" s="138">
        <f>'[1]emploi direct_13'!BQ77</f>
        <v>1.4091929188482677</v>
      </c>
      <c r="AZ80" s="139">
        <f>'[1]emploi direct_13'!BR77</f>
        <v>2.7510961258729427</v>
      </c>
      <c r="BA80" s="136">
        <f>'[1]emploi direct_13'!BS77</f>
        <v>1.6338743670227363</v>
      </c>
      <c r="BB80" s="137">
        <f>'[1]emploi direct_13'!BT77</f>
        <v>1.0274738676952833</v>
      </c>
      <c r="BC80" s="137">
        <f>'[1]emploi direct_13'!BU77</f>
        <v>2.3896525905004129</v>
      </c>
      <c r="BD80" s="137">
        <f>'[1]emploi direct_13'!BV77</f>
        <v>3.6547561433223796</v>
      </c>
      <c r="BE80" s="137">
        <f>'[1]emploi direct_13'!BW77</f>
        <v>5.9391045222992433</v>
      </c>
      <c r="BF80" s="137">
        <f>'[1]emploi direct_13'!BX77</f>
        <v>1.5112814759126403</v>
      </c>
      <c r="BG80" s="137">
        <f>'[1]emploi direct_13'!BY77</f>
        <v>1.1189101639580645</v>
      </c>
      <c r="BH80" s="137">
        <f>'[1]emploi direct_13'!BZ77</f>
        <v>0.9046435591841373</v>
      </c>
      <c r="BI80" s="137">
        <f>'[1]emploi direct_13'!CA77</f>
        <v>-0.13725354237449361</v>
      </c>
      <c r="BJ80" s="136">
        <f>'[1]emploi direct_13'!CB77</f>
        <v>-0.87170191634434735</v>
      </c>
      <c r="BL80" s="69" t="str">
        <f t="shared" si="8"/>
        <v>2018T3</v>
      </c>
      <c r="BM80" s="74">
        <f>'[1]emploi direct_13'!CD77</f>
        <v>5625.9298267973354</v>
      </c>
      <c r="BN80" s="106">
        <f>'[1]emploi direct_13'!CE77</f>
        <v>-25.802651921186225</v>
      </c>
      <c r="BO80" s="101">
        <f>'[1]emploi direct_13'!CF77</f>
        <v>635.58712337531324</v>
      </c>
      <c r="BP80" s="75">
        <f>'[1]emploi direct_13'!CG77</f>
        <v>88.429922157703913</v>
      </c>
      <c r="BQ80" s="75">
        <f>'[1]emploi direct_13'!CH77</f>
        <v>237.11111332517612</v>
      </c>
      <c r="BR80" s="75">
        <f>'[1]emploi direct_13'!CI77</f>
        <v>206.04245479972087</v>
      </c>
      <c r="BS80" s="75">
        <f>'[1]emploi direct_13'!CJ77</f>
        <v>-323.77645048838349</v>
      </c>
      <c r="BT80" s="76">
        <f>'[1]emploi direct_13'!CK77</f>
        <v>427.78008358109219</v>
      </c>
      <c r="BU80" s="103">
        <f>'[1]emploi direct_13'!CL77</f>
        <v>1136.8867880488033</v>
      </c>
      <c r="BV80" s="101">
        <f>'[1]emploi direct_13'!CM77</f>
        <v>6252.2325407066382</v>
      </c>
      <c r="BW80" s="75">
        <f>'[1]emploi direct_13'!CN77</f>
        <v>1005.1941288429225</v>
      </c>
      <c r="BX80" s="75">
        <f>'[1]emploi direct_13'!CO77</f>
        <v>1357.6673092958663</v>
      </c>
      <c r="BY80" s="75">
        <f>'[1]emploi direct_13'!CP77</f>
        <v>1309.4217836624885</v>
      </c>
      <c r="BZ80" s="75">
        <f>'[1]emploi direct_13'!CQ77</f>
        <v>1247.8251817737</v>
      </c>
      <c r="CA80" s="75">
        <f>'[1]emploi direct_13'!CR77</f>
        <v>369.05448475908997</v>
      </c>
      <c r="CB80" s="75">
        <f>'[1]emploi direct_13'!CS77</f>
        <v>99.208136819515857</v>
      </c>
      <c r="CC80" s="75">
        <f>'[1]emploi direct_13'!CT77</f>
        <v>914.39111955779663</v>
      </c>
      <c r="CD80" s="75">
        <f>'[1]emploi direct_13'!CU77</f>
        <v>-50.529604004834255</v>
      </c>
      <c r="CE80" s="101">
        <f>'[1]emploi direct_13'!CV77</f>
        <v>-2372.9739734120085</v>
      </c>
    </row>
    <row r="81" spans="1:83" s="232" customFormat="1">
      <c r="A81" s="95" t="str">
        <f>Paca!A81</f>
        <v>2018T4</v>
      </c>
      <c r="B81" s="140">
        <f>'[1]emploi direct_13'!V78</f>
        <v>0.48892371913875632</v>
      </c>
      <c r="C81" s="141">
        <f>'[1]emploi direct_13'!W78</f>
        <v>3.4583280280172879</v>
      </c>
      <c r="D81" s="142">
        <f>'[1]emploi direct_13'!X78</f>
        <v>-0.18186922484736412</v>
      </c>
      <c r="E81" s="143">
        <f>'[1]emploi direct_13'!Y78</f>
        <v>0.42487431484121707</v>
      </c>
      <c r="F81" s="143">
        <f>'[1]emploi direct_13'!Z78</f>
        <v>-0.64200372729539268</v>
      </c>
      <c r="G81" s="143">
        <f>'[1]emploi direct_13'!AA78</f>
        <v>-7.0177420556605252E-2</v>
      </c>
      <c r="H81" s="143">
        <f>'[1]emploi direct_13'!AB78</f>
        <v>-8.5815164217395434E-2</v>
      </c>
      <c r="I81" s="144">
        <f>'[1]emploi direct_13'!AC78</f>
        <v>-0.22963963210230753</v>
      </c>
      <c r="J81" s="145">
        <f>'[1]emploi direct_13'!AD78</f>
        <v>1.025122587287175</v>
      </c>
      <c r="K81" s="142">
        <f>'[1]emploi direct_13'!AE78</f>
        <v>0.75422799245139505</v>
      </c>
      <c r="L81" s="143">
        <f>'[1]emploi direct_13'!AF78</f>
        <v>7.5440387653902263E-2</v>
      </c>
      <c r="M81" s="143">
        <f>'[1]emploi direct_13'!AG78</f>
        <v>0.47472091609062073</v>
      </c>
      <c r="N81" s="143">
        <f>'[1]emploi direct_13'!AH78</f>
        <v>1.8227547670093935</v>
      </c>
      <c r="O81" s="143">
        <f>'[1]emploi direct_13'!AI78</f>
        <v>1.115664493525137</v>
      </c>
      <c r="P81" s="143">
        <f>'[1]emploi direct_13'!AJ78</f>
        <v>0.15264862767712106</v>
      </c>
      <c r="Q81" s="143">
        <f>'[1]emploi direct_13'!AK78</f>
        <v>0.18441891595937232</v>
      </c>
      <c r="R81" s="143">
        <f>'[1]emploi direct_13'!AL78</f>
        <v>1.5633455029269605</v>
      </c>
      <c r="S81" s="143">
        <f>'[1]emploi direct_13'!AM78</f>
        <v>2.3068639197876273E-2</v>
      </c>
      <c r="T81" s="142">
        <f>'[1]emploi direct_13'!AN78</f>
        <v>0.14063401562041111</v>
      </c>
      <c r="U81" s="234"/>
      <c r="V81" s="95" t="str">
        <f t="shared" si="6"/>
        <v>2018T4</v>
      </c>
      <c r="W81" s="92">
        <f>'[1]emploi direct_13'!AP78</f>
        <v>3830.3082762159174</v>
      </c>
      <c r="X81" s="108">
        <f>'[1]emploi direct_13'!AQ78</f>
        <v>220.11598641432556</v>
      </c>
      <c r="Y81" s="100">
        <f>'[1]emploi direct_13'!AR78</f>
        <v>-137.90128805980203</v>
      </c>
      <c r="Z81" s="93">
        <f>'[1]emploi direct_13'!AS78</f>
        <v>46.209185028337743</v>
      </c>
      <c r="AA81" s="93">
        <f>'[1]emploi direct_13'!AT78</f>
        <v>-98.659048131456075</v>
      </c>
      <c r="AB81" s="93">
        <f>'[1]emploi direct_13'!AU78</f>
        <v>-6.1563904928989359</v>
      </c>
      <c r="AC81" s="93">
        <f>'[1]emploi direct_13'!AV78</f>
        <v>-8.6023819363308576</v>
      </c>
      <c r="AD81" s="94">
        <f>'[1]emploi direct_13'!AW78</f>
        <v>-70.692652527450264</v>
      </c>
      <c r="AE81" s="102">
        <f>'[1]emploi direct_13'!AX78</f>
        <v>435.28501897487149</v>
      </c>
      <c r="AF81" s="100">
        <f>'[1]emploi direct_13'!AY78</f>
        <v>2933.3074914697791</v>
      </c>
      <c r="AG81" s="93">
        <f>'[1]emploi direct_13'!AZ78</f>
        <v>74.562860965510481</v>
      </c>
      <c r="AH81" s="93">
        <f>'[1]emploi direct_13'!BA78</f>
        <v>276.15507571420312</v>
      </c>
      <c r="AI81" s="93">
        <f>'[1]emploi direct_13'!BB78</f>
        <v>676.92200759553089</v>
      </c>
      <c r="AJ81" s="93">
        <f>'[1]emploi direct_13'!BC78</f>
        <v>248.32628216582816</v>
      </c>
      <c r="AK81" s="93">
        <f>'[1]emploi direct_13'!BD78</f>
        <v>37.840105864834186</v>
      </c>
      <c r="AL81" s="93">
        <f>'[1]emploi direct_13'!BE78</f>
        <v>16.53445633672527</v>
      </c>
      <c r="AM81" s="93">
        <f>'[1]emploi direct_13'!BF78</f>
        <v>1594.4856881397718</v>
      </c>
      <c r="AN81" s="93">
        <f>'[1]emploi direct_13'!BG78</f>
        <v>8.4810146874006023</v>
      </c>
      <c r="AO81" s="100">
        <f>'[1]emploi direct_13'!BH78</f>
        <v>379.50106741668424</v>
      </c>
      <c r="AP81" s="234"/>
      <c r="AQ81" s="95" t="str">
        <f t="shared" si="7"/>
        <v>2018T4</v>
      </c>
      <c r="AR81" s="140">
        <f>'[1]emploi direct_13'!BJ78</f>
        <v>1.1806102318144385</v>
      </c>
      <c r="AS81" s="141">
        <f>'[1]emploi direct_13'!BK78</f>
        <v>2.6477879637620161</v>
      </c>
      <c r="AT81" s="142">
        <f>'[1]emploi direct_13'!BL78</f>
        <v>0.63133973443019187</v>
      </c>
      <c r="AU81" s="143">
        <f>'[1]emploi direct_13'!BM78</f>
        <v>-0.35732144846263303</v>
      </c>
      <c r="AV81" s="143">
        <f>'[1]emploi direct_13'!BN78</f>
        <v>2.1471666329845762</v>
      </c>
      <c r="AW81" s="143">
        <f>'[1]emploi direct_13'!BO78</f>
        <v>2.2087864447948968</v>
      </c>
      <c r="AX81" s="143">
        <f>'[1]emploi direct_13'!BP78</f>
        <v>-2.6060180484811957</v>
      </c>
      <c r="AY81" s="144">
        <f>'[1]emploi direct_13'!BQ78</f>
        <v>0.89220153837452632</v>
      </c>
      <c r="AZ81" s="145">
        <f>'[1]emploi direct_13'!BR78</f>
        <v>3.5933864516117353</v>
      </c>
      <c r="BA81" s="142">
        <f>'[1]emploi direct_13'!BS78</f>
        <v>1.8391240946990628</v>
      </c>
      <c r="BB81" s="143">
        <f>'[1]emploi direct_13'!BT78</f>
        <v>0.88538254361250068</v>
      </c>
      <c r="BC81" s="143">
        <f>'[1]emploi direct_13'!BU78</f>
        <v>2.0751998568875774</v>
      </c>
      <c r="BD81" s="143">
        <f>'[1]emploi direct_13'!BV78</f>
        <v>3.5180662821136632</v>
      </c>
      <c r="BE81" s="143">
        <f>'[1]emploi direct_13'!BW78</f>
        <v>5.2893379013019715</v>
      </c>
      <c r="BF81" s="143">
        <f>'[1]emploi direct_13'!BX78</f>
        <v>1.4842096526185955</v>
      </c>
      <c r="BG81" s="143">
        <f>'[1]emploi direct_13'!BY78</f>
        <v>1.6434516242995523</v>
      </c>
      <c r="BH81" s="143">
        <f>'[1]emploi direct_13'!BZ78</f>
        <v>2.1607068073362212</v>
      </c>
      <c r="BI81" s="143">
        <f>'[1]emploi direct_13'!CA78</f>
        <v>-0.25720456364238808</v>
      </c>
      <c r="BJ81" s="142">
        <f>'[1]emploi direct_13'!CB78</f>
        <v>-8.605646692083635E-3</v>
      </c>
      <c r="BK81" s="234"/>
      <c r="BL81" s="95" t="str">
        <f t="shared" si="8"/>
        <v>2018T4</v>
      </c>
      <c r="BM81" s="92">
        <f>'[1]emploi direct_13'!CD78</f>
        <v>9185.8651437939843</v>
      </c>
      <c r="BN81" s="108">
        <f>'[1]emploi direct_13'!CE78</f>
        <v>169.85739732001275</v>
      </c>
      <c r="BO81" s="100">
        <f>'[1]emploi direct_13'!CF78</f>
        <v>474.84121593611781</v>
      </c>
      <c r="BP81" s="93">
        <f>'[1]emploi direct_13'!CG78</f>
        <v>-39.167226638232023</v>
      </c>
      <c r="BQ81" s="93">
        <f>'[1]emploi direct_13'!CH78</f>
        <v>320.95313427300061</v>
      </c>
      <c r="BR81" s="93">
        <f>'[1]emploi direct_13'!CI78</f>
        <v>189.44771460095035</v>
      </c>
      <c r="BS81" s="93">
        <f>'[1]emploi direct_13'!CJ78</f>
        <v>-267.99527018027948</v>
      </c>
      <c r="BT81" s="94">
        <f>'[1]emploi direct_13'!CK78</f>
        <v>271.60286388067834</v>
      </c>
      <c r="BU81" s="102">
        <f>'[1]emploi direct_13'!CL78</f>
        <v>1487.987214390625</v>
      </c>
      <c r="BV81" s="100">
        <f>'[1]emploi direct_13'!CM78</f>
        <v>7076.436324468872</v>
      </c>
      <c r="BW81" s="93">
        <f>'[1]emploi direct_13'!CN78</f>
        <v>868.0582560437615</v>
      </c>
      <c r="BX81" s="93">
        <f>'[1]emploi direct_13'!CO78</f>
        <v>1188.2591338912534</v>
      </c>
      <c r="BY81" s="93">
        <f>'[1]emploi direct_13'!CP78</f>
        <v>1285.1182774068366</v>
      </c>
      <c r="BZ81" s="93">
        <f>'[1]emploi direct_13'!CQ78</f>
        <v>1130.6402253007473</v>
      </c>
      <c r="CA81" s="93">
        <f>'[1]emploi direct_13'!CR78</f>
        <v>363.09365136966881</v>
      </c>
      <c r="CB81" s="93">
        <f>'[1]emploi direct_13'!CS78</f>
        <v>145.2319467320267</v>
      </c>
      <c r="CC81" s="93">
        <f>'[1]emploi direct_13'!CT78</f>
        <v>2190.8598983500269</v>
      </c>
      <c r="CD81" s="93">
        <f>'[1]emploi direct_13'!CU78</f>
        <v>-94.825064625423693</v>
      </c>
      <c r="CE81" s="100">
        <f>'[1]emploi direct_13'!CV78</f>
        <v>-23.257008321583271</v>
      </c>
    </row>
    <row r="82" spans="1:83">
      <c r="A82" s="69" t="str">
        <f>Paca!A82</f>
        <v>2019T1</v>
      </c>
      <c r="B82" s="134">
        <f>'[1]emploi direct_13'!V79</f>
        <v>0.46574984367351302</v>
      </c>
      <c r="C82" s="135">
        <f>'[1]emploi direct_13'!W79</f>
        <v>1.9813687723873041</v>
      </c>
      <c r="D82" s="136">
        <f>'[1]emploi direct_13'!X79</f>
        <v>0.26103689344243453</v>
      </c>
      <c r="E82" s="137">
        <f>'[1]emploi direct_13'!Y79</f>
        <v>0.50350979367130844</v>
      </c>
      <c r="F82" s="137">
        <f>'[1]emploi direct_13'!Z79</f>
        <v>0.22017312412465628</v>
      </c>
      <c r="G82" s="137">
        <f>'[1]emploi direct_13'!AA79</f>
        <v>0.45527329080581325</v>
      </c>
      <c r="H82" s="137">
        <f>'[1]emploi direct_13'!AB79</f>
        <v>-1.83460938715998</v>
      </c>
      <c r="I82" s="138">
        <f>'[1]emploi direct_13'!AC79</f>
        <v>0.82307783194144335</v>
      </c>
      <c r="J82" s="139">
        <f>'[1]emploi direct_13'!AD79</f>
        <v>2.2668660354449699</v>
      </c>
      <c r="K82" s="136">
        <f>'[1]emploi direct_13'!AE79</f>
        <v>0.56230335302154266</v>
      </c>
      <c r="L82" s="137">
        <f>'[1]emploi direct_13'!AF79</f>
        <v>0.77110743751720445</v>
      </c>
      <c r="M82" s="137">
        <f>'[1]emploi direct_13'!AG79</f>
        <v>0.49025770336290631</v>
      </c>
      <c r="N82" s="137">
        <f>'[1]emploi direct_13'!AH79</f>
        <v>2.3478138485424571</v>
      </c>
      <c r="O82" s="137">
        <f>'[1]emploi direct_13'!AI79</f>
        <v>2.2308014115087538</v>
      </c>
      <c r="P82" s="137">
        <f>'[1]emploi direct_13'!AJ79</f>
        <v>0.6078033877981337</v>
      </c>
      <c r="Q82" s="137">
        <f>'[1]emploi direct_13'!AK79</f>
        <v>0.47195103576731512</v>
      </c>
      <c r="R82" s="137">
        <f>'[1]emploi direct_13'!AL79</f>
        <v>-0.57691760202439601</v>
      </c>
      <c r="S82" s="137">
        <f>'[1]emploi direct_13'!AM79</f>
        <v>0.45836360870934456</v>
      </c>
      <c r="T82" s="136">
        <f>'[1]emploi direct_13'!AN79</f>
        <v>6.0231291170298462E-2</v>
      </c>
      <c r="V82" s="69" t="str">
        <f t="shared" si="6"/>
        <v>2019T1</v>
      </c>
      <c r="W82" s="74">
        <f>'[1]emploi direct_13'!AP79</f>
        <v>3666.6000054241158</v>
      </c>
      <c r="X82" s="106">
        <f>'[1]emploi direct_13'!AQ79</f>
        <v>130.47165472092274</v>
      </c>
      <c r="Y82" s="101">
        <f>'[1]emploi direct_13'!AR79</f>
        <v>197.56974173705385</v>
      </c>
      <c r="Z82" s="75">
        <f>'[1]emploi direct_13'!AS79</f>
        <v>54.994220557593508</v>
      </c>
      <c r="AA82" s="75">
        <f>'[1]emploi direct_13'!AT79</f>
        <v>33.617584179277401</v>
      </c>
      <c r="AB82" s="75">
        <f>'[1]emploi direct_13'!AU79</f>
        <v>39.911315862664196</v>
      </c>
      <c r="AC82" s="75">
        <f>'[1]emploi direct_13'!AV79</f>
        <v>-183.74919442003193</v>
      </c>
      <c r="AD82" s="76">
        <f>'[1]emploi direct_13'!AW79</f>
        <v>252.79581555754703</v>
      </c>
      <c r="AE82" s="103">
        <f>'[1]emploi direct_13'!AX79</f>
        <v>972.41838067191566</v>
      </c>
      <c r="AF82" s="101">
        <f>'[1]emploi direct_13'!AY79</f>
        <v>2203.3774351867032</v>
      </c>
      <c r="AG82" s="75">
        <f>'[1]emploi direct_13'!AZ79</f>
        <v>762.71283367085562</v>
      </c>
      <c r="AH82" s="75">
        <f>'[1]emploi direct_13'!BA79</f>
        <v>286.54702102821466</v>
      </c>
      <c r="AI82" s="75">
        <f>'[1]emploi direct_13'!BB79</f>
        <v>887.80767175975052</v>
      </c>
      <c r="AJ82" s="75">
        <f>'[1]emploi direct_13'!BC79</f>
        <v>502.07480198127087</v>
      </c>
      <c r="AK82" s="75">
        <f>'[1]emploi direct_13'!BD79</f>
        <v>150.89852475989392</v>
      </c>
      <c r="AL82" s="75">
        <f>'[1]emploi direct_13'!BE79</f>
        <v>42.391773090039351</v>
      </c>
      <c r="AM82" s="75">
        <f>'[1]emploi direct_13'!BF79</f>
        <v>-597.60805769883154</v>
      </c>
      <c r="AN82" s="75">
        <f>'[1]emploi direct_13'!BG79</f>
        <v>168.55286659549893</v>
      </c>
      <c r="AO82" s="101">
        <f>'[1]emploi direct_13'!BH79</f>
        <v>162.76279310742393</v>
      </c>
      <c r="AQ82" s="69" t="str">
        <f t="shared" si="7"/>
        <v>2019T1</v>
      </c>
      <c r="AR82" s="134">
        <f>'[1]emploi direct_13'!BJ79</f>
        <v>1.2362676865238509</v>
      </c>
      <c r="AS82" s="135">
        <f>'[1]emploi direct_13'!BK79</f>
        <v>4.8833447349080128</v>
      </c>
      <c r="AT82" s="136">
        <f>'[1]emploi direct_13'!BL79</f>
        <v>0.89258929581732538</v>
      </c>
      <c r="AU82" s="137">
        <f>'[1]emploi direct_13'!BM79</f>
        <v>0.46815212021500408</v>
      </c>
      <c r="AV82" s="137">
        <f>'[1]emploi direct_13'!BN79</f>
        <v>1.2589942619763539</v>
      </c>
      <c r="AW82" s="137">
        <f>'[1]emploi direct_13'!BO79</f>
        <v>2.7474602052584229</v>
      </c>
      <c r="AX82" s="137">
        <f>'[1]emploi direct_13'!BP79</f>
        <v>-3.5291367666947293</v>
      </c>
      <c r="AY82" s="138">
        <f>'[1]emploi direct_13'!BQ79</f>
        <v>1.8220545569104241</v>
      </c>
      <c r="AZ82" s="139">
        <f>'[1]emploi direct_13'!BR79</f>
        <v>5.3756131230386694</v>
      </c>
      <c r="BA82" s="136">
        <f>'[1]emploi direct_13'!BS79</f>
        <v>1.7782983892394411</v>
      </c>
      <c r="BB82" s="137">
        <f>'[1]emploi direct_13'!BT79</f>
        <v>1.0306467884826365</v>
      </c>
      <c r="BC82" s="137">
        <f>'[1]emploi direct_13'!BU79</f>
        <v>1.9113293983810342</v>
      </c>
      <c r="BD82" s="137">
        <f>'[1]emploi direct_13'!BV79</f>
        <v>4.8206819164767767</v>
      </c>
      <c r="BE82" s="137">
        <f>'[1]emploi direct_13'!BW79</f>
        <v>6.6716790348829935</v>
      </c>
      <c r="BF82" s="137">
        <f>'[1]emploi direct_13'!BX79</f>
        <v>0.78531468185516484</v>
      </c>
      <c r="BG82" s="137">
        <f>'[1]emploi direct_13'!BY79</f>
        <v>1.9559263794260984</v>
      </c>
      <c r="BH82" s="137">
        <f>'[1]emploi direct_13'!BZ79</f>
        <v>1.2711585236375056</v>
      </c>
      <c r="BI82" s="137">
        <f>'[1]emploi direct_13'!CA79</f>
        <v>-0.30443303062031024</v>
      </c>
      <c r="BJ82" s="136">
        <f>'[1]emploi direct_13'!CB79</f>
        <v>-0.16560981229026828</v>
      </c>
      <c r="BL82" s="69" t="str">
        <f t="shared" si="8"/>
        <v>2019T1</v>
      </c>
      <c r="BM82" s="74">
        <f>'[1]emploi direct_13'!CD79</f>
        <v>9658.4011495172745</v>
      </c>
      <c r="BN82" s="106">
        <f>'[1]emploi direct_13'!CE79</f>
        <v>312.66736130435675</v>
      </c>
      <c r="BO82" s="101">
        <f>'[1]emploi direct_13'!CF79</f>
        <v>671.34094883110083</v>
      </c>
      <c r="BP82" s="75">
        <f>'[1]emploi direct_13'!CG79</f>
        <v>51.150388585150722</v>
      </c>
      <c r="BQ82" s="75">
        <f>'[1]emploi direct_13'!CH79</f>
        <v>190.25999721877815</v>
      </c>
      <c r="BR82" s="75">
        <f>'[1]emploi direct_13'!CI79</f>
        <v>235.48157329599417</v>
      </c>
      <c r="BS82" s="75">
        <f>'[1]emploi direct_13'!CJ79</f>
        <v>-359.67690786724597</v>
      </c>
      <c r="BT82" s="76">
        <f>'[1]emploi direct_13'!CK79</f>
        <v>554.12589759842012</v>
      </c>
      <c r="BU82" s="103">
        <f>'[1]emploi direct_13'!CL79</f>
        <v>2237.948776683399</v>
      </c>
      <c r="BV82" s="101">
        <f>'[1]emploi direct_13'!CM79</f>
        <v>6884.9832157433266</v>
      </c>
      <c r="BW82" s="75">
        <f>'[1]emploi direct_13'!CN79</f>
        <v>1016.8079060653545</v>
      </c>
      <c r="BX82" s="75">
        <f>'[1]emploi direct_13'!CO79</f>
        <v>1101.5608800358605</v>
      </c>
      <c r="BY82" s="75">
        <f>'[1]emploi direct_13'!CP79</f>
        <v>1779.8987570092067</v>
      </c>
      <c r="BZ82" s="75">
        <f>'[1]emploi direct_13'!CQ79</f>
        <v>1439.0480461988482</v>
      </c>
      <c r="CA82" s="75">
        <f>'[1]emploi direct_13'!CR79</f>
        <v>194.62561828577964</v>
      </c>
      <c r="CB82" s="75">
        <f>'[1]emploi direct_13'!CS79</f>
        <v>173.12887345480158</v>
      </c>
      <c r="CC82" s="75">
        <f>'[1]emploi direct_13'!CT79</f>
        <v>1292.7180532018683</v>
      </c>
      <c r="CD82" s="75">
        <f>'[1]emploi direct_13'!CU79</f>
        <v>-112.80491850845283</v>
      </c>
      <c r="CE82" s="101">
        <f>'[1]emploi direct_13'!CV79</f>
        <v>-448.53915304492693</v>
      </c>
    </row>
    <row r="83" spans="1:83">
      <c r="A83" s="69" t="str">
        <f>Paca!A83</f>
        <v>2019T2</v>
      </c>
      <c r="B83" s="134">
        <f>'[1]emploi direct_13'!V80</f>
        <v>0.40677745683246336</v>
      </c>
      <c r="C83" s="135">
        <f>'[1]emploi direct_13'!W80</f>
        <v>5.1655398808095221</v>
      </c>
      <c r="D83" s="136">
        <f>'[1]emploi direct_13'!X80</f>
        <v>0.66738716780765373</v>
      </c>
      <c r="E83" s="137">
        <f>'[1]emploi direct_13'!Y80</f>
        <v>0.83847369731879784</v>
      </c>
      <c r="F83" s="137">
        <f>'[1]emploi direct_13'!Z80</f>
        <v>0.46447885069760275</v>
      </c>
      <c r="G83" s="137">
        <f>'[1]emploi direct_13'!AA80</f>
        <v>0.33926506117778477</v>
      </c>
      <c r="H83" s="137">
        <f>'[1]emploi direct_13'!AB80</f>
        <v>0.7318849515474346</v>
      </c>
      <c r="I83" s="138">
        <f>'[1]emploi direct_13'!AC80</f>
        <v>0.77984324351210166</v>
      </c>
      <c r="J83" s="139">
        <f>'[1]emploi direct_13'!AD80</f>
        <v>1.3844947185575496</v>
      </c>
      <c r="K83" s="136">
        <f>'[1]emploi direct_13'!AE80</f>
        <v>0.44189057154286893</v>
      </c>
      <c r="L83" s="137">
        <f>'[1]emploi direct_13'!AF80</f>
        <v>0.2371136411601471</v>
      </c>
      <c r="M83" s="137">
        <f>'[1]emploi direct_13'!AG80</f>
        <v>0.48985682728828195</v>
      </c>
      <c r="N83" s="137">
        <f>'[1]emploi direct_13'!AH80</f>
        <v>0.29138289928440919</v>
      </c>
      <c r="O83" s="137">
        <f>'[1]emploi direct_13'!AI80</f>
        <v>1.1274513733659175</v>
      </c>
      <c r="P83" s="137">
        <f>'[1]emploi direct_13'!AJ80</f>
        <v>-0.296654407203778</v>
      </c>
      <c r="Q83" s="137">
        <f>'[1]emploi direct_13'!AK80</f>
        <v>-0.16507594781929313</v>
      </c>
      <c r="R83" s="137">
        <f>'[1]emploi direct_13'!AL80</f>
        <v>0.85934747777702825</v>
      </c>
      <c r="S83" s="137">
        <f>'[1]emploi direct_13'!AM80</f>
        <v>0.13265211490176565</v>
      </c>
      <c r="T83" s="136">
        <f>'[1]emploi direct_13'!AN80</f>
        <v>5.6514318057532265E-3</v>
      </c>
      <c r="V83" s="69" t="str">
        <f t="shared" si="6"/>
        <v>2019T2</v>
      </c>
      <c r="W83" s="74">
        <f>'[1]emploi direct_13'!AP80</f>
        <v>3217.2567724403925</v>
      </c>
      <c r="X83" s="106">
        <f>'[1]emploi direct_13'!AQ80</f>
        <v>346.88651082723391</v>
      </c>
      <c r="Y83" s="101">
        <f>'[1]emploi direct_13'!AR80</f>
        <v>506.44068034649536</v>
      </c>
      <c r="Z83" s="75">
        <f>'[1]emploi direct_13'!AS80</f>
        <v>92.040676209357116</v>
      </c>
      <c r="AA83" s="75">
        <f>'[1]emploi direct_13'!AT80</f>
        <v>71.076050734500313</v>
      </c>
      <c r="AB83" s="75">
        <f>'[1]emploi direct_13'!AU80</f>
        <v>29.876914901095006</v>
      </c>
      <c r="AC83" s="75">
        <f>'[1]emploi direct_13'!AV80</f>
        <v>71.958656964625334</v>
      </c>
      <c r="AD83" s="76">
        <f>'[1]emploi direct_13'!AW80</f>
        <v>241.48838153692122</v>
      </c>
      <c r="AE83" s="103">
        <f>'[1]emploi direct_13'!AX80</f>
        <v>607.37030423050601</v>
      </c>
      <c r="AF83" s="101">
        <f>'[1]emploi direct_13'!AY80</f>
        <v>1741.2782355528325</v>
      </c>
      <c r="AG83" s="75">
        <f>'[1]emploi direct_13'!AZ80</f>
        <v>236.34081728821911</v>
      </c>
      <c r="AH83" s="75">
        <f>'[1]emploi direct_13'!BA80</f>
        <v>287.71638614597032</v>
      </c>
      <c r="AI83" s="75">
        <f>'[1]emploi direct_13'!BB80</f>
        <v>112.77111238837097</v>
      </c>
      <c r="AJ83" s="75">
        <f>'[1]emploi direct_13'!BC80</f>
        <v>259.41023095029959</v>
      </c>
      <c r="AK83" s="75">
        <f>'[1]emploi direct_13'!BD80</f>
        <v>-74.097635441441525</v>
      </c>
      <c r="AL83" s="75">
        <f>'[1]emploi direct_13'!BE80</f>
        <v>-14.897495868224723</v>
      </c>
      <c r="AM83" s="75">
        <f>'[1]emploi direct_13'!BF80</f>
        <v>885.03141136716295</v>
      </c>
      <c r="AN83" s="75">
        <f>'[1]emploi direct_13'!BG80</f>
        <v>49.003408722477616</v>
      </c>
      <c r="AO83" s="101">
        <f>'[1]emploi direct_13'!BH80</f>
        <v>15.281041483394802</v>
      </c>
      <c r="AQ83" s="69" t="str">
        <f t="shared" si="7"/>
        <v>2019T2</v>
      </c>
      <c r="AR83" s="134">
        <f>'[1]emploi direct_13'!BJ80</f>
        <v>1.5592703737548508</v>
      </c>
      <c r="AS83" s="135">
        <f>'[1]emploi direct_13'!BK80</f>
        <v>9.5256103079717658</v>
      </c>
      <c r="AT83" s="136">
        <f>'[1]emploi direct_13'!BL80</f>
        <v>1.2513703864790005</v>
      </c>
      <c r="AU83" s="137">
        <f>'[1]emploi direct_13'!BM80</f>
        <v>1.5774016150317705</v>
      </c>
      <c r="AV83" s="137">
        <f>'[1]emploi direct_13'!BN80</f>
        <v>0.27173135898523881</v>
      </c>
      <c r="AW83" s="137">
        <f>'[1]emploi direct_13'!BO80</f>
        <v>2.2997189435325582</v>
      </c>
      <c r="AX83" s="137">
        <f>'[1]emploi direct_13'!BP80</f>
        <v>-2.3019079390468766</v>
      </c>
      <c r="AY83" s="138">
        <f>'[1]emploi direct_13'!BQ80</f>
        <v>2.5138175399576079</v>
      </c>
      <c r="AZ83" s="139">
        <f>'[1]emploi direct_13'!BR80</f>
        <v>6.4408058152528591</v>
      </c>
      <c r="BA83" s="136">
        <f>'[1]emploi direct_13'!BS80</f>
        <v>2.2145419375639852</v>
      </c>
      <c r="BB83" s="137">
        <f>'[1]emploi direct_13'!BT80</f>
        <v>1.4515806772273265</v>
      </c>
      <c r="BC83" s="137">
        <f>'[1]emploi direct_13'!BU80</f>
        <v>1.8222898115786812</v>
      </c>
      <c r="BD83" s="137">
        <f>'[1]emploi direct_13'!BV80</f>
        <v>5.2811100932470989</v>
      </c>
      <c r="BE83" s="137">
        <f>'[1]emploi direct_13'!BW80</f>
        <v>6.6056387907699632</v>
      </c>
      <c r="BF83" s="137">
        <f>'[1]emploi direct_13'!BX80</f>
        <v>1.2866163854069024</v>
      </c>
      <c r="BG83" s="137">
        <f>'[1]emploi direct_13'!BY80</f>
        <v>1.5511655568591021</v>
      </c>
      <c r="BH83" s="137">
        <f>'[1]emploi direct_13'!BZ80</f>
        <v>2.1396243081271304</v>
      </c>
      <c r="BI83" s="137">
        <f>'[1]emploi direct_13'!CA80</f>
        <v>0.1911163229656232</v>
      </c>
      <c r="BJ83" s="136">
        <f>'[1]emploi direct_13'!CB80</f>
        <v>-0.23326252896377353</v>
      </c>
      <c r="BL83" s="69" t="str">
        <f t="shared" si="8"/>
        <v>2019T2</v>
      </c>
      <c r="BM83" s="74">
        <f>'[1]emploi direct_13'!CD80</f>
        <v>12192.52713624225</v>
      </c>
      <c r="BN83" s="106">
        <f>'[1]emploi direct_13'!CE80</f>
        <v>614.21762943809517</v>
      </c>
      <c r="BO83" s="101">
        <f>'[1]emploi direct_13'!CF80</f>
        <v>944.11411693209084</v>
      </c>
      <c r="BP83" s="75">
        <f>'[1]emploi direct_13'!CG80</f>
        <v>171.89442939631772</v>
      </c>
      <c r="BQ83" s="75">
        <f>'[1]emploi direct_13'!CH80</f>
        <v>41.661137876013527</v>
      </c>
      <c r="BR83" s="75">
        <f>'[1]emploi direct_13'!CI80</f>
        <v>198.64052357892797</v>
      </c>
      <c r="BS83" s="75">
        <f>'[1]emploi direct_13'!CJ80</f>
        <v>-233.35067448021255</v>
      </c>
      <c r="BT83" s="76">
        <f>'[1]emploi direct_13'!CK80</f>
        <v>765.26870056104963</v>
      </c>
      <c r="BU83" s="103">
        <f>'[1]emploi direct_13'!CL80</f>
        <v>2691.323131540441</v>
      </c>
      <c r="BV83" s="101">
        <f>'[1]emploi direct_13'!CM80</f>
        <v>8575.1067947093979</v>
      </c>
      <c r="BW83" s="75">
        <f>'[1]emploi direct_13'!CN80</f>
        <v>1429.5294485001941</v>
      </c>
      <c r="BX83" s="75">
        <f>'[1]emploi direct_13'!CO80</f>
        <v>1056.3120802914564</v>
      </c>
      <c r="BY83" s="75">
        <f>'[1]emploi direct_13'!CP80</f>
        <v>1947.0279659565203</v>
      </c>
      <c r="BZ83" s="75">
        <f>'[1]emploi direct_13'!CQ80</f>
        <v>1441.7600510027478</v>
      </c>
      <c r="CA83" s="75">
        <f>'[1]emploi direct_13'!CR80</f>
        <v>316.3445019051469</v>
      </c>
      <c r="CB83" s="75">
        <f>'[1]emploi direct_13'!CS80</f>
        <v>137.62115753700891</v>
      </c>
      <c r="CC83" s="75">
        <f>'[1]emploi direct_13'!CT80</f>
        <v>2175.9519428746135</v>
      </c>
      <c r="CD83" s="75">
        <f>'[1]emploi direct_13'!CU80</f>
        <v>70.559646641675499</v>
      </c>
      <c r="CE83" s="101">
        <f>'[1]emploi direct_13'!CV80</f>
        <v>-632.23453637771308</v>
      </c>
    </row>
    <row r="84" spans="1:83">
      <c r="A84" s="69" t="str">
        <f>Paca!A84</f>
        <v>2019T3</v>
      </c>
      <c r="B84" s="134">
        <f>'[1]emploi direct_13'!V81</f>
        <v>0.62713770511946265</v>
      </c>
      <c r="C84" s="135">
        <f>'[1]emploi direct_13'!W81</f>
        <v>1.4558288513186302</v>
      </c>
      <c r="D84" s="136">
        <f>'[1]emploi direct_13'!X81</f>
        <v>0.16174563731912173</v>
      </c>
      <c r="E84" s="137">
        <f>'[1]emploi direct_13'!Y81</f>
        <v>0.13288407556490966</v>
      </c>
      <c r="F84" s="137">
        <f>'[1]emploi direct_13'!Z81</f>
        <v>-0.53022957006388927</v>
      </c>
      <c r="G84" s="137">
        <f>'[1]emploi direct_13'!AA81</f>
        <v>-0.34458738312090897</v>
      </c>
      <c r="H84" s="137">
        <f>'[1]emploi direct_13'!AB81</f>
        <v>0.38461685582669158</v>
      </c>
      <c r="I84" s="138">
        <f>'[1]emploi direct_13'!AC81</f>
        <v>0.58549493028019484</v>
      </c>
      <c r="J84" s="139">
        <f>'[1]emploi direct_13'!AD81</f>
        <v>1.373288682463869</v>
      </c>
      <c r="K84" s="136">
        <f>'[1]emploi direct_13'!AE81</f>
        <v>0.45236947114923876</v>
      </c>
      <c r="L84" s="137">
        <f>'[1]emploi direct_13'!AF81</f>
        <v>0.37484621953252084</v>
      </c>
      <c r="M84" s="137">
        <f>'[1]emploi direct_13'!AG81</f>
        <v>0.14603040768770281</v>
      </c>
      <c r="N84" s="137">
        <f>'[1]emploi direct_13'!AH81</f>
        <v>0.92946104439750599</v>
      </c>
      <c r="O84" s="137">
        <f>'[1]emploi direct_13'!AI81</f>
        <v>1.4676176687772102</v>
      </c>
      <c r="P84" s="137">
        <f>'[1]emploi direct_13'!AJ81</f>
        <v>0.62230249637900137</v>
      </c>
      <c r="Q84" s="137">
        <f>'[1]emploi direct_13'!AK81</f>
        <v>1.0021844195101437</v>
      </c>
      <c r="R84" s="137">
        <f>'[1]emploi direct_13'!AL81</f>
        <v>0.56088941462650865</v>
      </c>
      <c r="S84" s="137">
        <f>'[1]emploi direct_13'!AM81</f>
        <v>-0.54174834717199971</v>
      </c>
      <c r="T84" s="136">
        <f>'[1]emploi direct_13'!AN81</f>
        <v>0.8700477680072316</v>
      </c>
      <c r="V84" s="69" t="str">
        <f t="shared" si="6"/>
        <v>2019T3</v>
      </c>
      <c r="W84" s="74">
        <f>'[1]emploi direct_13'!AP81</f>
        <v>4980.2917870144593</v>
      </c>
      <c r="X84" s="106">
        <f>'[1]emploi direct_13'!AQ81</f>
        <v>102.81476109222422</v>
      </c>
      <c r="Y84" s="101">
        <f>'[1]emploi direct_13'!AR81</f>
        <v>123.55835101033153</v>
      </c>
      <c r="Z84" s="75">
        <f>'[1]emploi direct_13'!AS81</f>
        <v>14.709217177856772</v>
      </c>
      <c r="AA84" s="75">
        <f>'[1]emploi direct_13'!AT81</f>
        <v>-81.514303962660051</v>
      </c>
      <c r="AB84" s="75">
        <f>'[1]emploi direct_13'!AU81</f>
        <v>-30.448570003305576</v>
      </c>
      <c r="AC84" s="75">
        <f>'[1]emploi direct_13'!AV81</f>
        <v>38.092151726314114</v>
      </c>
      <c r="AD84" s="76">
        <f>'[1]emploi direct_13'!AW81</f>
        <v>182.71985607213355</v>
      </c>
      <c r="AE84" s="103">
        <f>'[1]emploi direct_13'!AX81</f>
        <v>610.79522478261788</v>
      </c>
      <c r="AF84" s="101">
        <f>'[1]emploi direct_13'!AY81</f>
        <v>1790.4475507032475</v>
      </c>
      <c r="AG84" s="75">
        <f>'[1]emploi direct_13'!AZ81</f>
        <v>374.51039884611964</v>
      </c>
      <c r="AH84" s="75">
        <f>'[1]emploi direct_13'!BA81</f>
        <v>86.190808890569315</v>
      </c>
      <c r="AI84" s="75">
        <f>'[1]emploi direct_13'!BB81</f>
        <v>360.76850458028639</v>
      </c>
      <c r="AJ84" s="75">
        <f>'[1]emploi direct_13'!BC81</f>
        <v>341.48471892311136</v>
      </c>
      <c r="AK84" s="75">
        <f>'[1]emploi direct_13'!BD81</f>
        <v>154.97613268213536</v>
      </c>
      <c r="AL84" s="75">
        <f>'[1]emploi direct_13'!BE81</f>
        <v>90.294149714765808</v>
      </c>
      <c r="AM84" s="75">
        <f>'[1]emploi direct_13'!BF81</f>
        <v>582.61716581023938</v>
      </c>
      <c r="AN84" s="75">
        <f>'[1]emploi direct_13'!BG81</f>
        <v>-200.39432874391787</v>
      </c>
      <c r="AO84" s="101">
        <f>'[1]emploi direct_13'!BH81</f>
        <v>2352.6758994260454</v>
      </c>
      <c r="AQ84" s="69" t="str">
        <f t="shared" si="7"/>
        <v>2019T3</v>
      </c>
      <c r="AR84" s="134">
        <f>'[1]emploi direct_13'!BJ81</f>
        <v>2.0033354119975755</v>
      </c>
      <c r="AS84" s="135">
        <f>'[1]emploi direct_13'!BK81</f>
        <v>12.573650935643554</v>
      </c>
      <c r="AT84" s="136">
        <f>'[1]emploi direct_13'!BL81</f>
        <v>0.90955851587974923</v>
      </c>
      <c r="AU84" s="137">
        <f>'[1]emploi direct_13'!BM81</f>
        <v>1.9120444423766259</v>
      </c>
      <c r="AV84" s="137">
        <f>'[1]emploi direct_13'!BN81</f>
        <v>-0.49116893668396111</v>
      </c>
      <c r="AW84" s="137">
        <f>'[1]emploi direct_13'!BO81</f>
        <v>0.37826000733638399</v>
      </c>
      <c r="AX84" s="137">
        <f>'[1]emploi direct_13'!BP81</f>
        <v>-0.82101142970626428</v>
      </c>
      <c r="AY84" s="138">
        <f>'[1]emploi direct_13'!BQ81</f>
        <v>1.9695558449748019</v>
      </c>
      <c r="AZ84" s="139">
        <f>'[1]emploi direct_13'!BR81</f>
        <v>6.1840803902792452</v>
      </c>
      <c r="BA84" s="136">
        <f>'[1]emploi direct_13'!BS81</f>
        <v>2.2288689572290021</v>
      </c>
      <c r="BB84" s="137">
        <f>'[1]emploi direct_13'!BT81</f>
        <v>1.4651698460327101</v>
      </c>
      <c r="BC84" s="137">
        <f>'[1]emploi direct_13'!BU81</f>
        <v>1.6100664449580693</v>
      </c>
      <c r="BD84" s="137">
        <f>'[1]emploi direct_13'!BV81</f>
        <v>5.4884684419113539</v>
      </c>
      <c r="BE84" s="137">
        <f>'[1]emploi direct_13'!BW81</f>
        <v>6.0710166972631097</v>
      </c>
      <c r="BF84" s="137">
        <f>'[1]emploi direct_13'!BX81</f>
        <v>1.0876471834914359</v>
      </c>
      <c r="BG84" s="137">
        <f>'[1]emploi direct_13'!BY81</f>
        <v>1.498185366202831</v>
      </c>
      <c r="BH84" s="137">
        <f>'[1]emploi direct_13'!BZ81</f>
        <v>2.4163941966897307</v>
      </c>
      <c r="BI84" s="137">
        <f>'[1]emploi direct_13'!CA81</f>
        <v>6.9749698958165851E-2</v>
      </c>
      <c r="BJ84" s="136">
        <f>'[1]emploi direct_13'!CB81</f>
        <v>1.0784581989021103</v>
      </c>
      <c r="BL84" s="69" t="str">
        <f t="shared" si="8"/>
        <v>2019T3</v>
      </c>
      <c r="BM84" s="74">
        <f>'[1]emploi direct_13'!CD81</f>
        <v>15694.456841094885</v>
      </c>
      <c r="BN84" s="106">
        <f>'[1]emploi direct_13'!CE81</f>
        <v>800.28891305470643</v>
      </c>
      <c r="BO84" s="101">
        <f>'[1]emploi direct_13'!CF81</f>
        <v>689.66748503407871</v>
      </c>
      <c r="BP84" s="75">
        <f>'[1]emploi direct_13'!CG81</f>
        <v>207.95329897314514</v>
      </c>
      <c r="BQ84" s="75">
        <f>'[1]emploi direct_13'!CH81</f>
        <v>-75.479717180338412</v>
      </c>
      <c r="BR84" s="75">
        <f>'[1]emploi direct_13'!CI81</f>
        <v>33.18327026755469</v>
      </c>
      <c r="BS84" s="75">
        <f>'[1]emploi direct_13'!CJ81</f>
        <v>-82.300767665423336</v>
      </c>
      <c r="BT84" s="76">
        <f>'[1]emploi direct_13'!CK81</f>
        <v>606.31140063915154</v>
      </c>
      <c r="BU84" s="103">
        <f>'[1]emploi direct_13'!CL81</f>
        <v>2625.868928659911</v>
      </c>
      <c r="BV84" s="101">
        <f>'[1]emploi direct_13'!CM81</f>
        <v>8668.4107129125623</v>
      </c>
      <c r="BW84" s="75">
        <f>'[1]emploi direct_13'!CN81</f>
        <v>1448.1269107707049</v>
      </c>
      <c r="BX84" s="75">
        <f>'[1]emploi direct_13'!CO81</f>
        <v>936.60929177895741</v>
      </c>
      <c r="BY84" s="75">
        <f>'[1]emploi direct_13'!CP81</f>
        <v>2038.2692963239388</v>
      </c>
      <c r="BZ84" s="75">
        <f>'[1]emploi direct_13'!CQ81</f>
        <v>1351.29603402051</v>
      </c>
      <c r="CA84" s="75">
        <f>'[1]emploi direct_13'!CR81</f>
        <v>269.61712786542193</v>
      </c>
      <c r="CB84" s="75">
        <f>'[1]emploi direct_13'!CS81</f>
        <v>134.32288327330571</v>
      </c>
      <c r="CC84" s="75">
        <f>'[1]emploi direct_13'!CT81</f>
        <v>2464.5262076183426</v>
      </c>
      <c r="CD84" s="75">
        <f>'[1]emploi direct_13'!CU81</f>
        <v>25.642961261459277</v>
      </c>
      <c r="CE84" s="101">
        <f>'[1]emploi direct_13'!CV81</f>
        <v>2910.2208014335483</v>
      </c>
    </row>
    <row r="85" spans="1:83" s="232" customFormat="1">
      <c r="A85" s="95" t="str">
        <f>Paca!A85</f>
        <v>2019T4</v>
      </c>
      <c r="B85" s="140">
        <f>'[1]emploi direct_13'!V82</f>
        <v>0.4161200109984442</v>
      </c>
      <c r="C85" s="141">
        <f>'[1]emploi direct_13'!W82</f>
        <v>-3.2825097486007038</v>
      </c>
      <c r="D85" s="142">
        <f>'[1]emploi direct_13'!X82</f>
        <v>9.4745657072459188E-2</v>
      </c>
      <c r="E85" s="143">
        <f>'[1]emploi direct_13'!Y82</f>
        <v>0.75070952899400911</v>
      </c>
      <c r="F85" s="143">
        <f>'[1]emploi direct_13'!Z82</f>
        <v>0.60346752597764119</v>
      </c>
      <c r="G85" s="143">
        <f>'[1]emploi direct_13'!AA82</f>
        <v>3.6629729882031725E-2</v>
      </c>
      <c r="H85" s="143">
        <f>'[1]emploi direct_13'!AB82</f>
        <v>0.65131508804885385</v>
      </c>
      <c r="I85" s="144">
        <f>'[1]emploi direct_13'!AC82</f>
        <v>-0.54467209527639948</v>
      </c>
      <c r="J85" s="145">
        <f>'[1]emploi direct_13'!AD82</f>
        <v>1.5163626616455428</v>
      </c>
      <c r="K85" s="142">
        <f>'[1]emploi direct_13'!AE82</f>
        <v>0.92533308599063169</v>
      </c>
      <c r="L85" s="143">
        <f>'[1]emploi direct_13'!AF82</f>
        <v>0.65225329626479311</v>
      </c>
      <c r="M85" s="143">
        <f>'[1]emploi direct_13'!AG82</f>
        <v>8.1217076884221306E-2</v>
      </c>
      <c r="N85" s="143">
        <f>'[1]emploi direct_13'!AH82</f>
        <v>2.6080320073449403</v>
      </c>
      <c r="O85" s="143">
        <f>'[1]emploi direct_13'!AI82</f>
        <v>0.9478587470019173</v>
      </c>
      <c r="P85" s="143">
        <f>'[1]emploi direct_13'!AJ82</f>
        <v>0.11885172234618047</v>
      </c>
      <c r="Q85" s="143">
        <f>'[1]emploi direct_13'!AK82</f>
        <v>0.57314222917455027</v>
      </c>
      <c r="R85" s="143">
        <f>'[1]emploi direct_13'!AL82</f>
        <v>0.67158933822684119</v>
      </c>
      <c r="S85" s="143">
        <f>'[1]emploi direct_13'!AM82</f>
        <v>2.5765281056608469</v>
      </c>
      <c r="T85" s="142">
        <f>'[1]emploi direct_13'!AN82</f>
        <v>-0.32068576413328831</v>
      </c>
      <c r="U85" s="234"/>
      <c r="V85" s="95" t="str">
        <f t="shared" si="6"/>
        <v>2019T4</v>
      </c>
      <c r="W85" s="92">
        <f>'[1]emploi direct_13'!AP82</f>
        <v>3325.2599104676628</v>
      </c>
      <c r="X85" s="108">
        <f>'[1]emploi direct_13'!AQ82</f>
        <v>-235.19504967771445</v>
      </c>
      <c r="Y85" s="100">
        <f>'[1]emploi direct_13'!AR82</f>
        <v>72.49377658731828</v>
      </c>
      <c r="Z85" s="93">
        <f>'[1]emploi direct_13'!AS82</f>
        <v>83.208036602638458</v>
      </c>
      <c r="AA85" s="93">
        <f>'[1]emploi direct_13'!AT82</f>
        <v>92.28155431347659</v>
      </c>
      <c r="AB85" s="93">
        <f>'[1]emploi direct_13'!AU82</f>
        <v>3.2255378083573305</v>
      </c>
      <c r="AC85" s="93">
        <f>'[1]emploi direct_13'!AV82</f>
        <v>64.753835392026303</v>
      </c>
      <c r="AD85" s="94">
        <f>'[1]emploi direct_13'!AW82</f>
        <v>-170.97518752918404</v>
      </c>
      <c r="AE85" s="102">
        <f>'[1]emploi direct_13'!AX82</f>
        <v>683.69186101209198</v>
      </c>
      <c r="AF85" s="100">
        <f>'[1]emploi direct_13'!AY82</f>
        <v>3678.9729228092474</v>
      </c>
      <c r="AG85" s="93">
        <f>'[1]emploi direct_13'!AZ82</f>
        <v>654.11170599075558</v>
      </c>
      <c r="AH85" s="93">
        <f>'[1]emploi direct_13'!BA82</f>
        <v>48.006357262696838</v>
      </c>
      <c r="AI85" s="93">
        <f>'[1]emploi direct_13'!BB82</f>
        <v>1021.711531545785</v>
      </c>
      <c r="AJ85" s="93">
        <f>'[1]emploi direct_13'!BC82</f>
        <v>223.78420419505346</v>
      </c>
      <c r="AK85" s="93">
        <f>'[1]emploi direct_13'!BD82</f>
        <v>29.78262728887421</v>
      </c>
      <c r="AL85" s="93">
        <f>'[1]emploi direct_13'!BE82</f>
        <v>52.156103808165426</v>
      </c>
      <c r="AM85" s="93">
        <f>'[1]emploi direct_13'!BF82</f>
        <v>701.51818118232768</v>
      </c>
      <c r="AN85" s="93">
        <f>'[1]emploi direct_13'!BG82</f>
        <v>947.90221153559105</v>
      </c>
      <c r="AO85" s="100">
        <f>'[1]emploi direct_13'!BH82</f>
        <v>-874.70360026339768</v>
      </c>
      <c r="AP85" s="234"/>
      <c r="AQ85" s="95" t="str">
        <f t="shared" si="7"/>
        <v>2019T4</v>
      </c>
      <c r="AR85" s="140">
        <f>'[1]emploi direct_13'!BJ82</f>
        <v>1.9294345203786367</v>
      </c>
      <c r="AS85" s="141">
        <f>'[1]emploi direct_13'!BK82</f>
        <v>5.2389033774451033</v>
      </c>
      <c r="AT85" s="142">
        <f>'[1]emploi direct_13'!BL82</f>
        <v>1.1891979500856298</v>
      </c>
      <c r="AU85" s="143">
        <f>'[1]emploi direct_13'!BM82</f>
        <v>2.2427048793668192</v>
      </c>
      <c r="AV85" s="143">
        <f>'[1]emploi direct_13'!BN82</f>
        <v>0.75619305918401825</v>
      </c>
      <c r="AW85" s="143">
        <f>'[1]emploi direct_13'!BO82</f>
        <v>0.48554645737335367</v>
      </c>
      <c r="AX85" s="143">
        <f>'[1]emploi direct_13'!BP82</f>
        <v>-8.9305186148436189E-2</v>
      </c>
      <c r="AY85" s="144">
        <f>'[1]emploi direct_13'!BQ82</f>
        <v>1.6475792556535307</v>
      </c>
      <c r="AZ85" s="145">
        <f>'[1]emploi direct_13'!BR82</f>
        <v>6.7004061735172593</v>
      </c>
      <c r="BA85" s="142">
        <f>'[1]emploi direct_13'!BS82</f>
        <v>2.4024783484562162</v>
      </c>
      <c r="BB85" s="143">
        <f>'[1]emploi direct_13'!BT82</f>
        <v>2.0499928507067722</v>
      </c>
      <c r="BC85" s="143">
        <f>'[1]emploi direct_13'!BU82</f>
        <v>1.2121160860663061</v>
      </c>
      <c r="BD85" s="143">
        <f>'[1]emploi direct_13'!BV82</f>
        <v>6.30201639172705</v>
      </c>
      <c r="BE85" s="143">
        <f>'[1]emploi direct_13'!BW82</f>
        <v>5.8949873329651403</v>
      </c>
      <c r="BF85" s="143">
        <f>'[1]emploi direct_13'!BX82</f>
        <v>1.0535347592190769</v>
      </c>
      <c r="BG85" s="143">
        <f>'[1]emploi direct_13'!BY82</f>
        <v>1.8920061951081202</v>
      </c>
      <c r="BH85" s="143">
        <f>'[1]emploi direct_13'!BZ82</f>
        <v>1.5171480125570458</v>
      </c>
      <c r="BI85" s="143">
        <f>'[1]emploi direct_13'!CA82</f>
        <v>2.6244008724500389</v>
      </c>
      <c r="BJ85" s="142">
        <f>'[1]emploi direct_13'!CB82</f>
        <v>0.61281812649267575</v>
      </c>
      <c r="BK85" s="234"/>
      <c r="BL85" s="95" t="str">
        <f t="shared" si="8"/>
        <v>2019T4</v>
      </c>
      <c r="BM85" s="92">
        <f>'[1]emploi direct_13'!CD82</f>
        <v>15189.40847534663</v>
      </c>
      <c r="BN85" s="108">
        <f>'[1]emploi direct_13'!CE82</f>
        <v>344.97787696266641</v>
      </c>
      <c r="BO85" s="100">
        <f>'[1]emploi direct_13'!CF82</f>
        <v>900.06254968119902</v>
      </c>
      <c r="BP85" s="93">
        <f>'[1]emploi direct_13'!CG82</f>
        <v>244.95215054744585</v>
      </c>
      <c r="BQ85" s="93">
        <f>'[1]emploi direct_13'!CH82</f>
        <v>115.46088526459425</v>
      </c>
      <c r="BR85" s="93">
        <f>'[1]emploi direct_13'!CI82</f>
        <v>42.565198568810956</v>
      </c>
      <c r="BS85" s="93">
        <f>'[1]emploi direct_13'!CJ82</f>
        <v>-8.9445503370661754</v>
      </c>
      <c r="BT85" s="94">
        <f>'[1]emploi direct_13'!CK82</f>
        <v>506.02886563741777</v>
      </c>
      <c r="BU85" s="102">
        <f>'[1]emploi direct_13'!CL82</f>
        <v>2874.2757706971315</v>
      </c>
      <c r="BV85" s="100">
        <f>'[1]emploi direct_13'!CM82</f>
        <v>9414.0761442520306</v>
      </c>
      <c r="BW85" s="93">
        <f>'[1]emploi direct_13'!CN82</f>
        <v>2027.67575579595</v>
      </c>
      <c r="BX85" s="93">
        <f>'[1]emploi direct_13'!CO82</f>
        <v>708.46057332745113</v>
      </c>
      <c r="BY85" s="93">
        <f>'[1]emploi direct_13'!CP82</f>
        <v>2383.0588202741928</v>
      </c>
      <c r="BZ85" s="93">
        <f>'[1]emploi direct_13'!CQ82</f>
        <v>1326.7539560497353</v>
      </c>
      <c r="CA85" s="93">
        <f>'[1]emploi direct_13'!CR82</f>
        <v>261.55964928946196</v>
      </c>
      <c r="CB85" s="93">
        <f>'[1]emploi direct_13'!CS82</f>
        <v>169.94453074474586</v>
      </c>
      <c r="CC85" s="93">
        <f>'[1]emploi direct_13'!CT82</f>
        <v>1571.5587006608985</v>
      </c>
      <c r="CD85" s="93">
        <f>'[1]emploi direct_13'!CU82</f>
        <v>965.06415810964972</v>
      </c>
      <c r="CE85" s="100">
        <f>'[1]emploi direct_13'!CV82</f>
        <v>1656.0161337534664</v>
      </c>
    </row>
    <row r="86" spans="1:83">
      <c r="A86" s="69" t="str">
        <f>Paca!A86</f>
        <v>2020T1</v>
      </c>
      <c r="B86" s="134">
        <f>'[1]emploi direct_13'!V83</f>
        <v>-0.59618298985006923</v>
      </c>
      <c r="C86" s="135">
        <f>'[1]emploi direct_13'!W83</f>
        <v>5.790074417416391</v>
      </c>
      <c r="D86" s="136">
        <f>'[1]emploi direct_13'!X83</f>
        <v>-0.57832837825215755</v>
      </c>
      <c r="E86" s="137">
        <f>'[1]emploi direct_13'!Y83</f>
        <v>-0.38964872007329898</v>
      </c>
      <c r="F86" s="137">
        <f>'[1]emploi direct_13'!Z83</f>
        <v>0.80114886544269126</v>
      </c>
      <c r="G86" s="137">
        <f>'[1]emploi direct_13'!AA83</f>
        <v>6.6201405512766875E-2</v>
      </c>
      <c r="H86" s="137">
        <f>'[1]emploi direct_13'!AB83</f>
        <v>-1.885594110470068E-2</v>
      </c>
      <c r="I86" s="138">
        <f>'[1]emploi direct_13'!AC83</f>
        <v>-1.6867796676777402</v>
      </c>
      <c r="J86" s="139">
        <f>'[1]emploi direct_13'!AD83</f>
        <v>-0.84671171146972757</v>
      </c>
      <c r="K86" s="136">
        <f>'[1]emploi direct_13'!AE83</f>
        <v>-0.92343947240388635</v>
      </c>
      <c r="L86" s="137">
        <f>'[1]emploi direct_13'!AF83</f>
        <v>-0.89325753524233109</v>
      </c>
      <c r="M86" s="137">
        <f>'[1]emploi direct_13'!AG83</f>
        <v>-0.49129248785095836</v>
      </c>
      <c r="N86" s="137">
        <f>'[1]emploi direct_13'!AH83</f>
        <v>-3.3313313003548228</v>
      </c>
      <c r="O86" s="137">
        <f>'[1]emploi direct_13'!AI83</f>
        <v>-0.46373688638113864</v>
      </c>
      <c r="P86" s="137">
        <f>'[1]emploi direct_13'!AJ83</f>
        <v>6.7110981635787326E-2</v>
      </c>
      <c r="Q86" s="137">
        <f>'[1]emploi direct_13'!AK83</f>
        <v>0.65698628431678507</v>
      </c>
      <c r="R86" s="137">
        <f>'[1]emploi direct_13'!AL83</f>
        <v>-9.6675830184345113E-2</v>
      </c>
      <c r="S86" s="137">
        <f>'[1]emploi direct_13'!AM83</f>
        <v>-2.7527155443197171</v>
      </c>
      <c r="T86" s="136">
        <f>'[1]emploi direct_13'!AN83</f>
        <v>-0.23882962614241166</v>
      </c>
      <c r="V86" s="69" t="str">
        <f t="shared" si="6"/>
        <v>2020T1</v>
      </c>
      <c r="W86" s="74">
        <f>'[1]emploi direct_13'!AP83</f>
        <v>-4783.9872386185452</v>
      </c>
      <c r="X86" s="106">
        <f>'[1]emploi direct_13'!AQ83</f>
        <v>401.2465543373628</v>
      </c>
      <c r="Y86" s="101">
        <f>'[1]emploi direct_13'!AR83</f>
        <v>-442.92194342015136</v>
      </c>
      <c r="Z86" s="75">
        <f>'[1]emploi direct_13'!AS83</f>
        <v>-43.51256781812117</v>
      </c>
      <c r="AA86" s="75">
        <f>'[1]emploi direct_13'!AT83</f>
        <v>123.25006814576409</v>
      </c>
      <c r="AB86" s="75">
        <f>'[1]emploi direct_13'!AU83</f>
        <v>5.8316933943970071</v>
      </c>
      <c r="AC86" s="75">
        <f>'[1]emploi direct_13'!AV83</f>
        <v>-1.8868701960855105</v>
      </c>
      <c r="AD86" s="76">
        <f>'[1]emploi direct_13'!AW83</f>
        <v>-526.6042669461167</v>
      </c>
      <c r="AE86" s="103">
        <f>'[1]emploi direct_13'!AX83</f>
        <v>-387.55107271017187</v>
      </c>
      <c r="AF86" s="101">
        <f>'[1]emploi direct_13'!AY83</f>
        <v>-3705.4173132189899</v>
      </c>
      <c r="AG86" s="75">
        <f>'[1]emploi direct_13'!AZ83</f>
        <v>-901.64551990844484</v>
      </c>
      <c r="AH86" s="75">
        <f>'[1]emploi direct_13'!BA83</f>
        <v>-290.63244797175139</v>
      </c>
      <c r="AI86" s="75">
        <f>'[1]emploi direct_13'!BB83</f>
        <v>-1339.1047836280559</v>
      </c>
      <c r="AJ86" s="75">
        <f>'[1]emploi direct_13'!BC83</f>
        <v>-110.52348220011845</v>
      </c>
      <c r="AK86" s="75">
        <f>'[1]emploi direct_13'!BD83</f>
        <v>16.837087860985775</v>
      </c>
      <c r="AL86" s="75">
        <f>'[1]emploi direct_13'!BE83</f>
        <v>60.128594820158469</v>
      </c>
      <c r="AM86" s="75">
        <f>'[1]emploi direct_13'!BF83</f>
        <v>-101.66230993844511</v>
      </c>
      <c r="AN86" s="75">
        <f>'[1]emploi direct_13'!BG83</f>
        <v>-1038.8144522534349</v>
      </c>
      <c r="AO86" s="101">
        <f>'[1]emploi direct_13'!BH83</f>
        <v>-649.34346360637574</v>
      </c>
      <c r="AQ86" s="69" t="str">
        <f t="shared" si="7"/>
        <v>2020T1</v>
      </c>
      <c r="AR86" s="134">
        <f>'[1]emploi direct_13'!BJ83</f>
        <v>0.85203039620587173</v>
      </c>
      <c r="AS86" s="135">
        <f>'[1]emploi direct_13'!BK83</f>
        <v>9.1692684058352292</v>
      </c>
      <c r="AT86" s="136">
        <f>'[1]emploi direct_13'!BL83</f>
        <v>0.34206230036957219</v>
      </c>
      <c r="AU86" s="137">
        <f>'[1]emploi direct_13'!BM83</f>
        <v>1.3340904188493763</v>
      </c>
      <c r="AV86" s="137">
        <f>'[1]emploi direct_13'!BN83</f>
        <v>1.340276104844329</v>
      </c>
      <c r="AW86" s="137">
        <f>'[1]emploi direct_13'!BO83</f>
        <v>9.6357321510942562E-2</v>
      </c>
      <c r="AX86" s="137">
        <f>'[1]emploi direct_13'!BP83</f>
        <v>1.7587309422006481</v>
      </c>
      <c r="AY86" s="138">
        <f>'[1]emploi direct_13'!BQ83</f>
        <v>-0.88280311908599529</v>
      </c>
      <c r="AZ86" s="139">
        <f>'[1]emploi direct_13'!BR83</f>
        <v>3.4518465654279851</v>
      </c>
      <c r="BA86" s="136">
        <f>'[1]emploi direct_13'!BS83</f>
        <v>0.88954813067962935</v>
      </c>
      <c r="BB86" s="137">
        <f>'[1]emploi direct_13'!BT83</f>
        <v>0.3645054338260012</v>
      </c>
      <c r="BC86" s="137">
        <f>'[1]emploi direct_13'!BU83</f>
        <v>0.22351505977882269</v>
      </c>
      <c r="BD86" s="137">
        <f>'[1]emploi direct_13'!BV83</f>
        <v>0.40345776103214437</v>
      </c>
      <c r="BE86" s="137">
        <f>'[1]emploi direct_13'!BW83</f>
        <v>3.1038706148767137</v>
      </c>
      <c r="BF86" s="137">
        <f>'[1]emploi direct_13'!BX83</f>
        <v>0.51044687716319537</v>
      </c>
      <c r="BG86" s="137">
        <f>'[1]emploi direct_13'!BY83</f>
        <v>2.0796567035052949</v>
      </c>
      <c r="BH86" s="137">
        <f>'[1]emploi direct_13'!BZ83</f>
        <v>2.0075047170348803</v>
      </c>
      <c r="BI86" s="137">
        <f>'[1]emploi direct_13'!CA83</f>
        <v>-0.65591409980233495</v>
      </c>
      <c r="BJ86" s="136">
        <f>'[1]emploi direct_13'!CB83</f>
        <v>0.31210563268715408</v>
      </c>
      <c r="BL86" s="69" t="str">
        <f t="shared" si="8"/>
        <v>2020T1</v>
      </c>
      <c r="BM86" s="74">
        <f>'[1]emploi direct_13'!CD83</f>
        <v>6738.8212313039694</v>
      </c>
      <c r="BN86" s="106">
        <f>'[1]emploi direct_13'!CE83</f>
        <v>615.75277657910647</v>
      </c>
      <c r="BO86" s="101">
        <f>'[1]emploi direct_13'!CF83</f>
        <v>259.57086452399381</v>
      </c>
      <c r="BP86" s="75">
        <f>'[1]emploi direct_13'!CG83</f>
        <v>146.44536217173118</v>
      </c>
      <c r="BQ86" s="75">
        <f>'[1]emploi direct_13'!CH83</f>
        <v>205.09336923108094</v>
      </c>
      <c r="BR86" s="75">
        <f>'[1]emploi direct_13'!CI83</f>
        <v>8.4855761005437671</v>
      </c>
      <c r="BS86" s="75">
        <f>'[1]emploi direct_13'!CJ83</f>
        <v>172.91777388688024</v>
      </c>
      <c r="BT86" s="76">
        <f>'[1]emploi direct_13'!CK83</f>
        <v>-273.37121686624596</v>
      </c>
      <c r="BU86" s="103">
        <f>'[1]emploi direct_13'!CL83</f>
        <v>1514.306317315044</v>
      </c>
      <c r="BV86" s="101">
        <f>'[1]emploi direct_13'!CM83</f>
        <v>3505.2813958463375</v>
      </c>
      <c r="BW86" s="75">
        <f>'[1]emploi direct_13'!CN83</f>
        <v>363.3174022166495</v>
      </c>
      <c r="BX86" s="75">
        <f>'[1]emploi direct_13'!CO83</f>
        <v>131.28110432748508</v>
      </c>
      <c r="BY86" s="75">
        <f>'[1]emploi direct_13'!CP83</f>
        <v>156.14636488638644</v>
      </c>
      <c r="BZ86" s="75">
        <f>'[1]emploi direct_13'!CQ83</f>
        <v>714.15567186834596</v>
      </c>
      <c r="CA86" s="75">
        <f>'[1]emploi direct_13'!CR83</f>
        <v>127.49821239055382</v>
      </c>
      <c r="CB86" s="75">
        <f>'[1]emploi direct_13'!CS83</f>
        <v>187.68135247486498</v>
      </c>
      <c r="CC86" s="75">
        <f>'[1]emploi direct_13'!CT83</f>
        <v>2067.5044484212849</v>
      </c>
      <c r="CD86" s="75">
        <f>'[1]emploi direct_13'!CU83</f>
        <v>-242.30316073928407</v>
      </c>
      <c r="CE86" s="101">
        <f>'[1]emploi direct_13'!CV83</f>
        <v>843.90987703966675</v>
      </c>
    </row>
    <row r="87" spans="1:83">
      <c r="A87" s="69" t="str">
        <f>Paca!A87</f>
        <v>2020T2</v>
      </c>
      <c r="B87" s="134">
        <f>'[1]emploi direct_13'!V84</f>
        <v>-0.95121155859043682</v>
      </c>
      <c r="C87" s="135">
        <f>'[1]emploi direct_13'!W84</f>
        <v>-8.9179367771935247</v>
      </c>
      <c r="D87" s="136">
        <f>'[1]emploi direct_13'!X84</f>
        <v>-0.20430380695911632</v>
      </c>
      <c r="E87" s="137">
        <f>'[1]emploi direct_13'!Y84</f>
        <v>-0.98678003082011134</v>
      </c>
      <c r="F87" s="137">
        <f>'[1]emploi direct_13'!Z84</f>
        <v>-0.34429434630963707</v>
      </c>
      <c r="G87" s="137">
        <f>'[1]emploi direct_13'!AA84</f>
        <v>-0.52667110492421454</v>
      </c>
      <c r="H87" s="137">
        <f>'[1]emploi direct_13'!AB84</f>
        <v>-0.21888466889993241</v>
      </c>
      <c r="I87" s="138">
        <f>'[1]emploi direct_13'!AC84</f>
        <v>0.24734311571057432</v>
      </c>
      <c r="J87" s="139">
        <f>'[1]emploi direct_13'!AD84</f>
        <v>2.3203473796031604</v>
      </c>
      <c r="K87" s="136">
        <f>'[1]emploi direct_13'!AE84</f>
        <v>-1.4233470601063281</v>
      </c>
      <c r="L87" s="137">
        <f>'[1]emploi direct_13'!AF84</f>
        <v>-0.83846900565126559</v>
      </c>
      <c r="M87" s="137">
        <f>'[1]emploi direct_13'!AG84</f>
        <v>-1.2690775002362376</v>
      </c>
      <c r="N87" s="137">
        <f>'[1]emploi direct_13'!AH84</f>
        <v>-9.2765043879572175</v>
      </c>
      <c r="O87" s="137">
        <f>'[1]emploi direct_13'!AI84</f>
        <v>-0.18995791817146834</v>
      </c>
      <c r="P87" s="137">
        <f>'[1]emploi direct_13'!AJ84</f>
        <v>3.309616371987012E-2</v>
      </c>
      <c r="Q87" s="137">
        <f>'[1]emploi direct_13'!AK84</f>
        <v>4.8092118335030243E-2</v>
      </c>
      <c r="R87" s="137">
        <f>'[1]emploi direct_13'!AL84</f>
        <v>0.32927149103623155</v>
      </c>
      <c r="S87" s="137">
        <f>'[1]emploi direct_13'!AM84</f>
        <v>-2.1300192267785456</v>
      </c>
      <c r="T87" s="136">
        <f>'[1]emploi direct_13'!AN84</f>
        <v>-0.80094341531895541</v>
      </c>
      <c r="V87" s="69" t="str">
        <f t="shared" si="6"/>
        <v>2020T2</v>
      </c>
      <c r="W87" s="74">
        <f>'[1]emploi direct_13'!AP84</f>
        <v>-7587.3586248528445</v>
      </c>
      <c r="X87" s="106">
        <f>'[1]emploi direct_13'!AQ84</f>
        <v>-653.7873032173693</v>
      </c>
      <c r="Y87" s="101">
        <f>'[1]emploi direct_13'!AR84</f>
        <v>-155.56439829575538</v>
      </c>
      <c r="Z87" s="75">
        <f>'[1]emploi direct_13'!AS84</f>
        <v>-109.76560691913619</v>
      </c>
      <c r="AA87" s="75">
        <f>'[1]emploi direct_13'!AT84</f>
        <v>-53.39115539708655</v>
      </c>
      <c r="AB87" s="75">
        <f>'[1]emploi direct_13'!AU84</f>
        <v>-46.425263624607396</v>
      </c>
      <c r="AC87" s="75">
        <f>'[1]emploi direct_13'!AV84</f>
        <v>-21.89914995415711</v>
      </c>
      <c r="AD87" s="76">
        <f>'[1]emploi direct_13'!AW84</f>
        <v>75.916777599242778</v>
      </c>
      <c r="AE87" s="103">
        <f>'[1]emploi direct_13'!AX84</f>
        <v>1053.0609444725778</v>
      </c>
      <c r="AF87" s="101">
        <f>'[1]emploi direct_13'!AY84</f>
        <v>-5658.6185904281447</v>
      </c>
      <c r="AG87" s="75">
        <f>'[1]emploi direct_13'!AZ84</f>
        <v>-838.7824896187376</v>
      </c>
      <c r="AH87" s="75">
        <f>'[1]emploi direct_13'!BA84</f>
        <v>-747.05608266752097</v>
      </c>
      <c r="AI87" s="75">
        <f>'[1]emploi direct_13'!BB84</f>
        <v>-3604.6809224212266</v>
      </c>
      <c r="AJ87" s="75">
        <f>'[1]emploi direct_13'!BC84</f>
        <v>-45.063160858200717</v>
      </c>
      <c r="AK87" s="75">
        <f>'[1]emploi direct_13'!BD84</f>
        <v>8.3088784291321645</v>
      </c>
      <c r="AL87" s="75">
        <f>'[1]emploi direct_13'!BE84</f>
        <v>4.4303963641450537</v>
      </c>
      <c r="AM87" s="75">
        <f>'[1]emploi direct_13'!BF84</f>
        <v>345.92036665952764</v>
      </c>
      <c r="AN87" s="75">
        <f>'[1]emploi direct_13'!BG84</f>
        <v>-781.69557631516363</v>
      </c>
      <c r="AO87" s="101">
        <f>'[1]emploi direct_13'!BH84</f>
        <v>-2172.4492773844395</v>
      </c>
      <c r="AQ87" s="69" t="str">
        <f t="shared" si="7"/>
        <v>2020T2</v>
      </c>
      <c r="AR87" s="134">
        <f>'[1]emploi direct_13'!BJ84</f>
        <v>-0.51198060912714949</v>
      </c>
      <c r="AS87" s="135">
        <f>'[1]emploi direct_13'!BK84</f>
        <v>-5.4503764427280332</v>
      </c>
      <c r="AT87" s="136">
        <f>'[1]emploi direct_13'!BL84</f>
        <v>-0.52681164736598785</v>
      </c>
      <c r="AU87" s="137">
        <f>'[1]emploi direct_13'!BM84</f>
        <v>-0.50013435214185664</v>
      </c>
      <c r="AV87" s="137">
        <f>'[1]emploi direct_13'!BN84</f>
        <v>0.52445244230667765</v>
      </c>
      <c r="AW87" s="137">
        <f>'[1]emploi direct_13'!BO84</f>
        <v>-0.7674825306836941</v>
      </c>
      <c r="AX87" s="137">
        <f>'[1]emploi direct_13'!BP84</f>
        <v>0.79826931635438303</v>
      </c>
      <c r="AY87" s="138">
        <f>'[1]emploi direct_13'!BQ84</f>
        <v>-1.4065181627667567</v>
      </c>
      <c r="AZ87" s="139">
        <f>'[1]emploi direct_13'!BR84</f>
        <v>4.4067823883770174</v>
      </c>
      <c r="BA87" s="136">
        <f>'[1]emploi direct_13'!BS84</f>
        <v>-0.98400264323166287</v>
      </c>
      <c r="BB87" s="137">
        <f>'[1]emploi direct_13'!BT84</f>
        <v>-0.71244417574561902</v>
      </c>
      <c r="BC87" s="137">
        <f>'[1]emploi direct_13'!BU84</f>
        <v>-1.5307573277995368</v>
      </c>
      <c r="BD87" s="137">
        <f>'[1]emploi direct_13'!BV84</f>
        <v>-9.1751215678778308</v>
      </c>
      <c r="BE87" s="137">
        <f>'[1]emploi direct_13'!BW84</f>
        <v>1.7607140802576859</v>
      </c>
      <c r="BF87" s="137">
        <f>'[1]emploi direct_13'!BX84</f>
        <v>0.8428667878941587</v>
      </c>
      <c r="BG87" s="137">
        <f>'[1]emploi direct_13'!BY84</f>
        <v>2.2976177348755344</v>
      </c>
      <c r="BH87" s="137">
        <f>'[1]emploi direct_13'!BZ84</f>
        <v>1.4713944796593825</v>
      </c>
      <c r="BI87" s="137">
        <f>'[1]emploi direct_13'!CA84</f>
        <v>-2.9007664170451419</v>
      </c>
      <c r="BJ87" s="136">
        <f>'[1]emploi direct_13'!CB84</f>
        <v>-0.49696091854399826</v>
      </c>
      <c r="BL87" s="69" t="str">
        <f t="shared" si="8"/>
        <v>2020T2</v>
      </c>
      <c r="BM87" s="74">
        <f>'[1]emploi direct_13'!CD84</f>
        <v>-4065.7941659892676</v>
      </c>
      <c r="BN87" s="106">
        <f>'[1]emploi direct_13'!CE84</f>
        <v>-384.92103746549674</v>
      </c>
      <c r="BO87" s="101">
        <f>'[1]emploi direct_13'!CF84</f>
        <v>-402.43421411825693</v>
      </c>
      <c r="BP87" s="75">
        <f>'[1]emploi direct_13'!CG84</f>
        <v>-55.360920956762129</v>
      </c>
      <c r="BQ87" s="75">
        <f>'[1]emploi direct_13'!CH84</f>
        <v>80.626163099494079</v>
      </c>
      <c r="BR87" s="75">
        <f>'[1]emploi direct_13'!CI84</f>
        <v>-67.816602425158635</v>
      </c>
      <c r="BS87" s="75">
        <f>'[1]emploi direct_13'!CJ84</f>
        <v>79.059966968097797</v>
      </c>
      <c r="BT87" s="76">
        <f>'[1]emploi direct_13'!CK84</f>
        <v>-438.94282080392441</v>
      </c>
      <c r="BU87" s="103">
        <f>'[1]emploi direct_13'!CL84</f>
        <v>1959.9969575571158</v>
      </c>
      <c r="BV87" s="101">
        <f>'[1]emploi direct_13'!CM84</f>
        <v>-3894.6154301346396</v>
      </c>
      <c r="BW87" s="75">
        <f>'[1]emploi direct_13'!CN84</f>
        <v>-711.80590469030722</v>
      </c>
      <c r="BX87" s="75">
        <f>'[1]emploi direct_13'!CO84</f>
        <v>-903.4913644860062</v>
      </c>
      <c r="BY87" s="75">
        <f>'[1]emploi direct_13'!CP84</f>
        <v>-3561.3056699232111</v>
      </c>
      <c r="BZ87" s="75">
        <f>'[1]emploi direct_13'!CQ84</f>
        <v>409.68228005984565</v>
      </c>
      <c r="CA87" s="75">
        <f>'[1]emploi direct_13'!CR84</f>
        <v>209.90472626112751</v>
      </c>
      <c r="CB87" s="75">
        <f>'[1]emploi direct_13'!CS84</f>
        <v>207.00924470723476</v>
      </c>
      <c r="CC87" s="75">
        <f>'[1]emploi direct_13'!CT84</f>
        <v>1528.3934037136496</v>
      </c>
      <c r="CD87" s="75">
        <f>'[1]emploi direct_13'!CU84</f>
        <v>-1073.0021457769253</v>
      </c>
      <c r="CE87" s="101">
        <f>'[1]emploi direct_13'!CV84</f>
        <v>-1343.8204418281675</v>
      </c>
    </row>
    <row r="88" spans="1:83">
      <c r="A88" s="69" t="str">
        <f>Paca!A88</f>
        <v>2020T3</v>
      </c>
      <c r="B88" s="134">
        <f>'[1]emploi direct_13'!V85</f>
        <v>2.0883301693409129</v>
      </c>
      <c r="C88" s="135">
        <f>'[1]emploi direct_13'!W85</f>
        <v>0.83715115815696794</v>
      </c>
      <c r="D88" s="136">
        <f>'[1]emploi direct_13'!X85</f>
        <v>0.36642387827272582</v>
      </c>
      <c r="E88" s="137">
        <f>'[1]emploi direct_13'!Y85</f>
        <v>4.363063846548676</v>
      </c>
      <c r="F88" s="137">
        <f>'[1]emploi direct_13'!Z85</f>
        <v>-0.51119797436510739</v>
      </c>
      <c r="G88" s="137">
        <f>'[1]emploi direct_13'!AA85</f>
        <v>0.31300693414502145</v>
      </c>
      <c r="H88" s="137">
        <f>'[1]emploi direct_13'!AB85</f>
        <v>-0.53461370323412138</v>
      </c>
      <c r="I88" s="138">
        <f>'[1]emploi direct_13'!AC85</f>
        <v>-0.31583097521794556</v>
      </c>
      <c r="J88" s="139">
        <f>'[1]emploi direct_13'!AD85</f>
        <v>2.0986514006817503</v>
      </c>
      <c r="K88" s="136">
        <f>'[1]emploi direct_13'!AE85</f>
        <v>2.7259198061434065</v>
      </c>
      <c r="L88" s="137">
        <f>'[1]emploi direct_13'!AF85</f>
        <v>3.8669068953491648</v>
      </c>
      <c r="M88" s="137">
        <f>'[1]emploi direct_13'!AG85</f>
        <v>2.0002225993699829</v>
      </c>
      <c r="N88" s="137">
        <f>'[1]emploi direct_13'!AH85</f>
        <v>7.4519525569192613</v>
      </c>
      <c r="O88" s="137">
        <f>'[1]emploi direct_13'!AI85</f>
        <v>0.92670923353770362</v>
      </c>
      <c r="P88" s="137">
        <f>'[1]emploi direct_13'!AJ85</f>
        <v>0.5525332820183193</v>
      </c>
      <c r="Q88" s="137">
        <f>'[1]emploi direct_13'!AK85</f>
        <v>1.7248996923784343</v>
      </c>
      <c r="R88" s="137">
        <f>'[1]emploi direct_13'!AL85</f>
        <v>0.8896949372616314</v>
      </c>
      <c r="S88" s="137">
        <f>'[1]emploi direct_13'!AM85</f>
        <v>4.4614102484362261</v>
      </c>
      <c r="T88" s="136">
        <f>'[1]emploi direct_13'!AN85</f>
        <v>1.675228237370896</v>
      </c>
      <c r="V88" s="69" t="str">
        <f t="shared" si="6"/>
        <v>2020T3</v>
      </c>
      <c r="W88" s="74">
        <f>'[1]emploi direct_13'!AP85</f>
        <v>16499.159588136827</v>
      </c>
      <c r="X88" s="106">
        <f>'[1]emploi direct_13'!AQ85</f>
        <v>55.899617383410259</v>
      </c>
      <c r="Y88" s="101">
        <f>'[1]emploi direct_13'!AR85</f>
        <v>278.43853079933615</v>
      </c>
      <c r="Z88" s="75">
        <f>'[1]emploi direct_13'!AS85</f>
        <v>480.54126061655552</v>
      </c>
      <c r="AA88" s="75">
        <f>'[1]emploi direct_13'!AT85</f>
        <v>-79.00066025655542</v>
      </c>
      <c r="AB88" s="75">
        <f>'[1]emploi direct_13'!AU85</f>
        <v>27.445774903735582</v>
      </c>
      <c r="AC88" s="75">
        <f>'[1]emploi direct_13'!AV85</f>
        <v>-53.370387260494681</v>
      </c>
      <c r="AD88" s="76">
        <f>'[1]emploi direct_13'!AW85</f>
        <v>-97.17745720390667</v>
      </c>
      <c r="AE88" s="103">
        <f>'[1]emploi direct_13'!AX85</f>
        <v>974.54704613659123</v>
      </c>
      <c r="AF88" s="101">
        <f>'[1]emploi direct_13'!AY85</f>
        <v>10682.840805475018</v>
      </c>
      <c r="AG88" s="75">
        <f>'[1]emploi direct_13'!AZ85</f>
        <v>3835.917703545565</v>
      </c>
      <c r="AH88" s="75">
        <f>'[1]emploi direct_13'!BA85</f>
        <v>1162.5097029556928</v>
      </c>
      <c r="AI88" s="75">
        <f>'[1]emploi direct_13'!BB85</f>
        <v>2627.0741461238867</v>
      </c>
      <c r="AJ88" s="75">
        <f>'[1]emploi direct_13'!BC85</f>
        <v>219.42291421530535</v>
      </c>
      <c r="AK88" s="75">
        <f>'[1]emploi direct_13'!BD85</f>
        <v>138.76083432322412</v>
      </c>
      <c r="AL88" s="75">
        <f>'[1]emploi direct_13'!BE85</f>
        <v>158.97957471772679</v>
      </c>
      <c r="AM88" s="75">
        <f>'[1]emploi direct_13'!BF85</f>
        <v>937.75800550464191</v>
      </c>
      <c r="AN88" s="75">
        <f>'[1]emploi direct_13'!BG85</f>
        <v>1602.4179240889789</v>
      </c>
      <c r="AO88" s="101">
        <f>'[1]emploi direct_13'!BH85</f>
        <v>4507.4335883425665</v>
      </c>
      <c r="AQ88" s="69" t="str">
        <f t="shared" si="7"/>
        <v>2020T3</v>
      </c>
      <c r="AR88" s="134">
        <f>'[1]emploi direct_13'!BJ85</f>
        <v>0.93267087882693556</v>
      </c>
      <c r="AS88" s="135">
        <f>'[1]emploi direct_13'!BK85</f>
        <v>-6.026940092682942</v>
      </c>
      <c r="AT88" s="136">
        <f>'[1]emploi direct_13'!BL85</f>
        <v>-0.32354045750687677</v>
      </c>
      <c r="AU88" s="137">
        <f>'[1]emploi direct_13'!BM85</f>
        <v>3.7033031375996783</v>
      </c>
      <c r="AV88" s="137">
        <f>'[1]emploi direct_13'!BN85</f>
        <v>0.54368583078696631</v>
      </c>
      <c r="AW88" s="137">
        <f>'[1]emploi direct_13'!BO85</f>
        <v>-0.11267876376052088</v>
      </c>
      <c r="AX88" s="137">
        <f>'[1]emploi direct_13'!BP85</f>
        <v>-0.1247490938180551</v>
      </c>
      <c r="AY88" s="138">
        <f>'[1]emploi direct_13'!BQ85</f>
        <v>-2.289994049173194</v>
      </c>
      <c r="AZ88" s="139">
        <f>'[1]emploi direct_13'!BR85</f>
        <v>5.1538508563916841</v>
      </c>
      <c r="BA88" s="136">
        <f>'[1]emploi direct_13'!BS85</f>
        <v>1.2570381121575824</v>
      </c>
      <c r="BB88" s="137">
        <f>'[1]emploi direct_13'!BT85</f>
        <v>2.7417894530014975</v>
      </c>
      <c r="BC88" s="137">
        <f>'[1]emploi direct_13'!BU85</f>
        <v>0.29238933253623589</v>
      </c>
      <c r="BD88" s="137">
        <f>'[1]emploi direct_13'!BV85</f>
        <v>-3.3056312072907934</v>
      </c>
      <c r="BE88" s="137">
        <f>'[1]emploi direct_13'!BW85</f>
        <v>1.2182431926323734</v>
      </c>
      <c r="BF88" s="137">
        <f>'[1]emploi direct_13'!BX85</f>
        <v>0.7729446392738426</v>
      </c>
      <c r="BG88" s="137">
        <f>'[1]emploi direct_13'!BY85</f>
        <v>3.0296024057016924</v>
      </c>
      <c r="BH88" s="137">
        <f>'[1]emploi direct_13'!BZ85</f>
        <v>1.8031770950341475</v>
      </c>
      <c r="BI88" s="137">
        <f>'[1]emploi direct_13'!CA85</f>
        <v>1.9837238796804657</v>
      </c>
      <c r="BJ88" s="136">
        <f>'[1]emploi direct_13'!CB85</f>
        <v>0.29730760301931447</v>
      </c>
      <c r="BL88" s="69" t="str">
        <f t="shared" si="8"/>
        <v>2020T3</v>
      </c>
      <c r="BM88" s="74">
        <f>'[1]emploi direct_13'!CD85</f>
        <v>7453.0736351330997</v>
      </c>
      <c r="BN88" s="106">
        <f>'[1]emploi direct_13'!CE85</f>
        <v>-431.8361811743107</v>
      </c>
      <c r="BO88" s="101">
        <f>'[1]emploi direct_13'!CF85</f>
        <v>-247.55403432925232</v>
      </c>
      <c r="BP88" s="75">
        <f>'[1]emploi direct_13'!CG85</f>
        <v>410.47112248193662</v>
      </c>
      <c r="BQ88" s="75">
        <f>'[1]emploi direct_13'!CH85</f>
        <v>83.13980680559871</v>
      </c>
      <c r="BR88" s="75">
        <f>'[1]emploi direct_13'!CI85</f>
        <v>-9.9222575181174761</v>
      </c>
      <c r="BS88" s="75">
        <f>'[1]emploi direct_13'!CJ85</f>
        <v>-12.402572018710998</v>
      </c>
      <c r="BT88" s="76">
        <f>'[1]emploi direct_13'!CK85</f>
        <v>-718.84013407996463</v>
      </c>
      <c r="BU88" s="103">
        <f>'[1]emploi direct_13'!CL85</f>
        <v>2323.7487789110892</v>
      </c>
      <c r="BV88" s="101">
        <f>'[1]emploi direct_13'!CM85</f>
        <v>4997.7778246371308</v>
      </c>
      <c r="BW88" s="75">
        <f>'[1]emploi direct_13'!CN85</f>
        <v>2749.6014000091382</v>
      </c>
      <c r="BX88" s="75">
        <f>'[1]emploi direct_13'!CO85</f>
        <v>172.82752957911725</v>
      </c>
      <c r="BY88" s="75">
        <f>'[1]emploi direct_13'!CP85</f>
        <v>-1295.0000283796107</v>
      </c>
      <c r="BZ88" s="75">
        <f>'[1]emploi direct_13'!CQ85</f>
        <v>287.62047535203965</v>
      </c>
      <c r="CA88" s="75">
        <f>'[1]emploi direct_13'!CR85</f>
        <v>193.68942790221627</v>
      </c>
      <c r="CB88" s="75">
        <f>'[1]emploi direct_13'!CS85</f>
        <v>275.69466971019574</v>
      </c>
      <c r="CC88" s="75">
        <f>'[1]emploi direct_13'!CT85</f>
        <v>1883.5342434080521</v>
      </c>
      <c r="CD88" s="75">
        <f>'[1]emploi direct_13'!CU85</f>
        <v>729.81010705597146</v>
      </c>
      <c r="CE88" s="101">
        <f>'[1]emploi direct_13'!CV85</f>
        <v>810.93724708835362</v>
      </c>
    </row>
    <row r="89" spans="1:83" s="232" customFormat="1">
      <c r="A89" s="95" t="str">
        <f>Paca!A89</f>
        <v>2020T4</v>
      </c>
      <c r="B89" s="140">
        <f>'[1]emploi direct_13'!V86</f>
        <v>0.26661404376873143</v>
      </c>
      <c r="C89" s="141">
        <f>'[1]emploi direct_13'!W86</f>
        <v>7.2148622239312177</v>
      </c>
      <c r="D89" s="142">
        <f>'[1]emploi direct_13'!X86</f>
        <v>0.3094643183557011</v>
      </c>
      <c r="E89" s="143">
        <f>'[1]emploi direct_13'!Y86</f>
        <v>0.39115479396751862</v>
      </c>
      <c r="F89" s="143">
        <f>'[1]emploi direct_13'!Z86</f>
        <v>0.16313001065861865</v>
      </c>
      <c r="G89" s="143">
        <f>'[1]emploi direct_13'!AA86</f>
        <v>0.28823625531004815</v>
      </c>
      <c r="H89" s="143">
        <f>'[1]emploi direct_13'!AB86</f>
        <v>-0.21697185070318481</v>
      </c>
      <c r="I89" s="144">
        <f>'[1]emploi direct_13'!AC86</f>
        <v>0.52872018241909569</v>
      </c>
      <c r="J89" s="145">
        <f>'[1]emploi direct_13'!AD86</f>
        <v>1.0522299183506778</v>
      </c>
      <c r="K89" s="142">
        <f>'[1]emploi direct_13'!AE86</f>
        <v>-0.14485351666354562</v>
      </c>
      <c r="L89" s="143">
        <f>'[1]emploi direct_13'!AF86</f>
        <v>-1.3975618462342076</v>
      </c>
      <c r="M89" s="143">
        <f>'[1]emploi direct_13'!AG86</f>
        <v>0.32639982507234322</v>
      </c>
      <c r="N89" s="143">
        <f>'[1]emploi direct_13'!AH86</f>
        <v>-1.7463383941436428</v>
      </c>
      <c r="O89" s="143">
        <f>'[1]emploi direct_13'!AI86</f>
        <v>0.53764162807894422</v>
      </c>
      <c r="P89" s="143">
        <f>'[1]emploi direct_13'!AJ86</f>
        <v>-0.50945437648721725</v>
      </c>
      <c r="Q89" s="143">
        <f>'[1]emploi direct_13'!AK86</f>
        <v>1.1671599557010692</v>
      </c>
      <c r="R89" s="143">
        <f>'[1]emploi direct_13'!AL86</f>
        <v>1.2347546588478808</v>
      </c>
      <c r="S89" s="143">
        <f>'[1]emploi direct_13'!AM86</f>
        <v>-0.25973712743670996</v>
      </c>
      <c r="T89" s="142">
        <f>'[1]emploi direct_13'!AN86</f>
        <v>0.55300977786745253</v>
      </c>
      <c r="U89" s="234"/>
      <c r="V89" s="95" t="str">
        <f t="shared" si="6"/>
        <v>2020T4</v>
      </c>
      <c r="W89" s="92">
        <f>'[1]emploi direct_13'!AP86</f>
        <v>2150.4125344844069</v>
      </c>
      <c r="X89" s="108">
        <f>'[1]emploi direct_13'!AQ86</f>
        <v>485.79558391393402</v>
      </c>
      <c r="Y89" s="100">
        <f>'[1]emploi direct_13'!AR86</f>
        <v>236.01771325507434</v>
      </c>
      <c r="Z89" s="93">
        <f>'[1]emploi direct_13'!AS86</f>
        <v>44.960858253427432</v>
      </c>
      <c r="AA89" s="93">
        <f>'[1]emploi direct_13'!AT86</f>
        <v>25.081278045983709</v>
      </c>
      <c r="AB89" s="93">
        <f>'[1]emploi direct_13'!AU86</f>
        <v>25.35288544795003</v>
      </c>
      <c r="AC89" s="93">
        <f>'[1]emploi direct_13'!AV86</f>
        <v>-21.54446106800242</v>
      </c>
      <c r="AD89" s="94">
        <f>'[1]emploi direct_13'!AW86</f>
        <v>162.16715257571559</v>
      </c>
      <c r="AE89" s="102">
        <f>'[1]emploi direct_13'!AX86</f>
        <v>498.87662524647021</v>
      </c>
      <c r="AF89" s="100">
        <f>'[1]emploi direct_13'!AY86</f>
        <v>-583.15333448478486</v>
      </c>
      <c r="AG89" s="93">
        <f>'[1]emploi direct_13'!AZ86</f>
        <v>-1439.9711801795202</v>
      </c>
      <c r="AH89" s="93">
        <f>'[1]emploi direct_13'!BA86</f>
        <v>193.49479789048928</v>
      </c>
      <c r="AI89" s="93">
        <f>'[1]emploi direct_13'!BB86</f>
        <v>-661.5230222977043</v>
      </c>
      <c r="AJ89" s="93">
        <f>'[1]emploi direct_13'!BC86</f>
        <v>128.48058019107339</v>
      </c>
      <c r="AK89" s="93">
        <f>'[1]emploi direct_13'!BD86</f>
        <v>-128.6491062327259</v>
      </c>
      <c r="AL89" s="93">
        <f>'[1]emploi direct_13'!BE86</f>
        <v>109.42968152260255</v>
      </c>
      <c r="AM89" s="93">
        <f>'[1]emploi direct_13'!BF86</f>
        <v>1313.0375417539617</v>
      </c>
      <c r="AN89" s="93">
        <f>'[1]emploi direct_13'!BG86</f>
        <v>-97.452627133025089</v>
      </c>
      <c r="AO89" s="100">
        <f>'[1]emploi direct_13'!BH86</f>
        <v>1512.8759465538315</v>
      </c>
      <c r="AP89" s="234"/>
      <c r="AQ89" s="95" t="str">
        <f t="shared" si="7"/>
        <v>2020T4</v>
      </c>
      <c r="AR89" s="140">
        <f>'[1]emploi direct_13'!BJ86</f>
        <v>0.78239583749726282</v>
      </c>
      <c r="AS89" s="141">
        <f>'[1]emploi direct_13'!BK86</f>
        <v>4.1725611834563026</v>
      </c>
      <c r="AT89" s="142">
        <f>'[1]emploi direct_13'!BL86</f>
        <v>-0.10971908442758416</v>
      </c>
      <c r="AU89" s="143">
        <f>'[1]emploi direct_13'!BM86</f>
        <v>3.3332113153651033</v>
      </c>
      <c r="AV89" s="143">
        <f>'[1]emploi direct_13'!BN86</f>
        <v>0.10360997765284097</v>
      </c>
      <c r="AW89" s="143">
        <f>'[1]emploi direct_13'!BO86</f>
        <v>0.13855222931096201</v>
      </c>
      <c r="AX89" s="143">
        <f>'[1]emploi direct_13'!BP86</f>
        <v>-0.98634117327135451</v>
      </c>
      <c r="AY89" s="144">
        <f>'[1]emploi direct_13'!BQ86</f>
        <v>-1.2354385210704422</v>
      </c>
      <c r="AZ89" s="145">
        <f>'[1]emploi direct_13'!BR86</f>
        <v>4.6730875194637589</v>
      </c>
      <c r="BA89" s="142">
        <f>'[1]emploi direct_13'!BS86</f>
        <v>0.18333419364044978</v>
      </c>
      <c r="BB89" s="143">
        <f>'[1]emploi direct_13'!BT86</f>
        <v>0.649420242266463</v>
      </c>
      <c r="BC89" s="143">
        <f>'[1]emploi direct_13'!BU86</f>
        <v>0.53808941849757819</v>
      </c>
      <c r="BD89" s="143">
        <f>'[1]emploi direct_13'!BV86</f>
        <v>-7.4090438663646392</v>
      </c>
      <c r="BE89" s="143">
        <f>'[1]emploi direct_13'!BW86</f>
        <v>0.80692732501217446</v>
      </c>
      <c r="BF89" s="143">
        <f>'[1]emploi direct_13'!BX86</f>
        <v>0.14053371340896348</v>
      </c>
      <c r="BG89" s="143">
        <f>'[1]emploi direct_13'!BY86</f>
        <v>3.6381287859007516</v>
      </c>
      <c r="BH89" s="143">
        <f>'[1]emploi direct_13'!BZ86</f>
        <v>2.3726726125465225</v>
      </c>
      <c r="BI89" s="143">
        <f>'[1]emploi direct_13'!CA86</f>
        <v>-0.8361501765345225</v>
      </c>
      <c r="BJ89" s="142">
        <f>'[1]emploi direct_13'!CB86</f>
        <v>1.1764198962688655</v>
      </c>
      <c r="BK89" s="234"/>
      <c r="BL89" s="95" t="str">
        <f t="shared" si="8"/>
        <v>2020T4</v>
      </c>
      <c r="BM89" s="92">
        <f>'[1]emploi direct_13'!CD86</f>
        <v>6278.2262591498438</v>
      </c>
      <c r="BN89" s="108">
        <f>'[1]emploi direct_13'!CE86</f>
        <v>289.15445241733778</v>
      </c>
      <c r="BO89" s="100">
        <f>'[1]emploi direct_13'!CF86</f>
        <v>-84.030097661496256</v>
      </c>
      <c r="BP89" s="93">
        <f>'[1]emploi direct_13'!CG86</f>
        <v>372.22394413272559</v>
      </c>
      <c r="BQ89" s="93">
        <f>'[1]emploi direct_13'!CH86</f>
        <v>15.939530538105828</v>
      </c>
      <c r="BR89" s="93">
        <f>'[1]emploi direct_13'!CI86</f>
        <v>12.205090121475223</v>
      </c>
      <c r="BS89" s="93">
        <f>'[1]emploi direct_13'!CJ86</f>
        <v>-98.700868478739721</v>
      </c>
      <c r="BT89" s="94">
        <f>'[1]emploi direct_13'!CK86</f>
        <v>-385.697793975065</v>
      </c>
      <c r="BU89" s="102">
        <f>'[1]emploi direct_13'!CL86</f>
        <v>2138.9335431454674</v>
      </c>
      <c r="BV89" s="100">
        <f>'[1]emploi direct_13'!CM86</f>
        <v>735.65156734309858</v>
      </c>
      <c r="BW89" s="93">
        <f>'[1]emploi direct_13'!CN86</f>
        <v>655.51851383886242</v>
      </c>
      <c r="BX89" s="93">
        <f>'[1]emploi direct_13'!CO86</f>
        <v>318.3159702069097</v>
      </c>
      <c r="BY89" s="93">
        <f>'[1]emploi direct_13'!CP86</f>
        <v>-2978.2345822231</v>
      </c>
      <c r="BZ89" s="93">
        <f>'[1]emploi direct_13'!CQ86</f>
        <v>192.31685134805957</v>
      </c>
      <c r="CA89" s="93">
        <f>'[1]emploi direct_13'!CR86</f>
        <v>35.257694380616158</v>
      </c>
      <c r="CB89" s="93">
        <f>'[1]emploi direct_13'!CS86</f>
        <v>332.96824742463286</v>
      </c>
      <c r="CC89" s="93">
        <f>'[1]emploi direct_13'!CT86</f>
        <v>2495.0536039796862</v>
      </c>
      <c r="CD89" s="93">
        <f>'[1]emploi direct_13'!CU86</f>
        <v>-315.54473161264468</v>
      </c>
      <c r="CE89" s="100">
        <f>'[1]emploi direct_13'!CV86</f>
        <v>3198.5167939055827</v>
      </c>
    </row>
    <row r="90" spans="1:83">
      <c r="A90" s="69" t="str">
        <f>Paca!A90</f>
        <v>2021T1</v>
      </c>
      <c r="B90" s="134">
        <f>'[1]emploi direct_13'!V87</f>
        <v>0.74681801422602501</v>
      </c>
      <c r="C90" s="135">
        <f>'[1]emploi direct_13'!W87</f>
        <v>7.4125966714715608</v>
      </c>
      <c r="D90" s="136">
        <f>'[1]emploi direct_13'!X87</f>
        <v>1.148446391062441</v>
      </c>
      <c r="E90" s="137">
        <f>'[1]emploi direct_13'!Y87</f>
        <v>2.3961104206154271</v>
      </c>
      <c r="F90" s="137">
        <f>'[1]emploi direct_13'!Z87</f>
        <v>0.64207822162738459</v>
      </c>
      <c r="G90" s="137">
        <f>'[1]emploi direct_13'!AA87</f>
        <v>0.89610456185273968</v>
      </c>
      <c r="H90" s="137">
        <f>'[1]emploi direct_13'!AB87</f>
        <v>2.8859780831290927</v>
      </c>
      <c r="I90" s="138">
        <f>'[1]emploi direct_13'!AC87</f>
        <v>0.44828224052921861</v>
      </c>
      <c r="J90" s="139">
        <f>'[1]emploi direct_13'!AD87</f>
        <v>1.0045347750758493</v>
      </c>
      <c r="K90" s="136">
        <f>'[1]emploi direct_13'!AE87</f>
        <v>0.97403335020549431</v>
      </c>
      <c r="L90" s="137">
        <f>'[1]emploi direct_13'!AF87</f>
        <v>1.0992460961113393</v>
      </c>
      <c r="M90" s="137">
        <f>'[1]emploi direct_13'!AG87</f>
        <v>0.43519886108627226</v>
      </c>
      <c r="N90" s="137">
        <f>'[1]emploi direct_13'!AH87</f>
        <v>-0.18963348237162059</v>
      </c>
      <c r="O90" s="137">
        <f>'[1]emploi direct_13'!AI87</f>
        <v>2.0642105357710605</v>
      </c>
      <c r="P90" s="137">
        <f>'[1]emploi direct_13'!AJ87</f>
        <v>1.5919668478318272</v>
      </c>
      <c r="Q90" s="137">
        <f>'[1]emploi direct_13'!AK87</f>
        <v>2.3056748758469858</v>
      </c>
      <c r="R90" s="137">
        <f>'[1]emploi direct_13'!AL87</f>
        <v>0.86414563361991714</v>
      </c>
      <c r="S90" s="137">
        <f>'[1]emploi direct_13'!AM87</f>
        <v>1.5116514752363086</v>
      </c>
      <c r="T90" s="136">
        <f>'[1]emploi direct_13'!AN87</f>
        <v>8.3262247755566676E-2</v>
      </c>
      <c r="V90" s="69" t="str">
        <f t="shared" si="6"/>
        <v>2021T1</v>
      </c>
      <c r="W90" s="74">
        <f>'[1]emploi direct_13'!AP87</f>
        <v>6039.6239038490457</v>
      </c>
      <c r="X90" s="106">
        <f>'[1]emploi direct_13'!AQ87</f>
        <v>535.11962981827674</v>
      </c>
      <c r="Y90" s="101">
        <f>'[1]emploi direct_13'!AR87</f>
        <v>878.59080787259154</v>
      </c>
      <c r="Z90" s="75">
        <f>'[1]emploi direct_13'!AS87</f>
        <v>276.49559286453223</v>
      </c>
      <c r="AA90" s="75">
        <f>'[1]emploi direct_13'!AT87</f>
        <v>98.880721137715227</v>
      </c>
      <c r="AB90" s="75">
        <f>'[1]emploi direct_13'!AU87</f>
        <v>79.047378007835505</v>
      </c>
      <c r="AC90" s="75">
        <f>'[1]emploi direct_13'!AV87</f>
        <v>285.94463294767047</v>
      </c>
      <c r="AD90" s="76">
        <f>'[1]emploi direct_13'!AW87</f>
        <v>138.22248291483993</v>
      </c>
      <c r="AE90" s="103">
        <f>'[1]emploi direct_13'!AX87</f>
        <v>481.27509333666967</v>
      </c>
      <c r="AF90" s="101">
        <f>'[1]emploi direct_13'!AY87</f>
        <v>3915.5971185428789</v>
      </c>
      <c r="AG90" s="75">
        <f>'[1]emploi direct_13'!AZ87</f>
        <v>1116.7741433899937</v>
      </c>
      <c r="AH90" s="75">
        <f>'[1]emploi direct_13'!BA87</f>
        <v>258.83461411160533</v>
      </c>
      <c r="AI90" s="75">
        <f>'[1]emploi direct_13'!BB87</f>
        <v>-70.579784061577811</v>
      </c>
      <c r="AJ90" s="75">
        <f>'[1]emploi direct_13'!BC87</f>
        <v>495.93788484608012</v>
      </c>
      <c r="AK90" s="75">
        <f>'[1]emploi direct_13'!BD87</f>
        <v>399.96068916647346</v>
      </c>
      <c r="AL90" s="75">
        <f>'[1]emploi direct_13'!BE87</f>
        <v>218.69677660283742</v>
      </c>
      <c r="AM90" s="75">
        <f>'[1]emploi direct_13'!BF87</f>
        <v>930.2786297340499</v>
      </c>
      <c r="AN90" s="75">
        <f>'[1]emploi direct_13'!BG87</f>
        <v>565.69416475343314</v>
      </c>
      <c r="AO90" s="101">
        <f>'[1]emploi direct_13'!BH87</f>
        <v>229.04125427856343</v>
      </c>
      <c r="AQ90" s="69" t="str">
        <f t="shared" si="7"/>
        <v>2021T1</v>
      </c>
      <c r="AR90" s="134">
        <f>'[1]emploi direct_13'!BJ87</f>
        <v>2.1440222103470408</v>
      </c>
      <c r="AS90" s="135">
        <f>'[1]emploi direct_13'!BK87</f>
        <v>5.7702753330387102</v>
      </c>
      <c r="AT90" s="136">
        <f>'[1]emploi direct_13'!BL87</f>
        <v>1.6251945814881763</v>
      </c>
      <c r="AU90" s="137">
        <f>'[1]emploi direct_13'!BM87</f>
        <v>6.2230860548843525</v>
      </c>
      <c r="AV90" s="137">
        <f>'[1]emploi direct_13'!BN87</f>
        <v>-5.4359905295997546E-2</v>
      </c>
      <c r="AW90" s="137">
        <f>'[1]emploi direct_13'!BO87</f>
        <v>0.96905543018335205</v>
      </c>
      <c r="AX90" s="137">
        <f>'[1]emploi direct_13'!BP87</f>
        <v>1.8903837105160637</v>
      </c>
      <c r="AY90" s="138">
        <f>'[1]emploi direct_13'!BQ87</f>
        <v>0.90942513390535051</v>
      </c>
      <c r="AZ90" s="139">
        <f>'[1]emploi direct_13'!BR87</f>
        <v>6.6273916968744739</v>
      </c>
      <c r="BA90" s="136">
        <f>'[1]emploi direct_13'!BS87</f>
        <v>2.102003482305137</v>
      </c>
      <c r="BB90" s="137">
        <f>'[1]emploi direct_13'!BT87</f>
        <v>2.6729388277721089</v>
      </c>
      <c r="BC90" s="137">
        <f>'[1]emploi direct_13'!BU87</f>
        <v>1.474164988301796</v>
      </c>
      <c r="BD90" s="137">
        <f>'[1]emploi direct_13'!BV87</f>
        <v>-4.3998702761723463</v>
      </c>
      <c r="BE90" s="137">
        <f>'[1]emploi direct_13'!BW87</f>
        <v>3.3671461246215229</v>
      </c>
      <c r="BF90" s="137">
        <f>'[1]emploi direct_13'!BX87</f>
        <v>1.6665084195730984</v>
      </c>
      <c r="BG90" s="137">
        <f>'[1]emploi direct_13'!BY87</f>
        <v>5.3356463342030702</v>
      </c>
      <c r="BH90" s="137">
        <f>'[1]emploi direct_13'!BZ87</f>
        <v>3.3572430657373031</v>
      </c>
      <c r="BI90" s="137">
        <f>'[1]emploi direct_13'!CA87</f>
        <v>3.5122596848442988</v>
      </c>
      <c r="BJ90" s="136">
        <f>'[1]emploi direct_13'!CB87</f>
        <v>1.5030810867556532</v>
      </c>
      <c r="BL90" s="69" t="str">
        <f t="shared" si="8"/>
        <v>2021T1</v>
      </c>
      <c r="BM90" s="74">
        <f>'[1]emploi direct_13'!CD87</f>
        <v>17101.837401617435</v>
      </c>
      <c r="BN90" s="106">
        <f>'[1]emploi direct_13'!CE87</f>
        <v>423.02752789825172</v>
      </c>
      <c r="BO90" s="101">
        <f>'[1]emploi direct_13'!CF87</f>
        <v>1237.4826536312466</v>
      </c>
      <c r="BP90" s="75">
        <f>'[1]emploi direct_13'!CG87</f>
        <v>692.23210481537899</v>
      </c>
      <c r="BQ90" s="75">
        <f>'[1]emploi direct_13'!CH87</f>
        <v>-8.4298164699430345</v>
      </c>
      <c r="BR90" s="75">
        <f>'[1]emploi direct_13'!CI87</f>
        <v>85.420774734913721</v>
      </c>
      <c r="BS90" s="75">
        <f>'[1]emploi direct_13'!CJ87</f>
        <v>189.13063466501626</v>
      </c>
      <c r="BT90" s="76">
        <f>'[1]emploi direct_13'!CK87</f>
        <v>279.12895588589163</v>
      </c>
      <c r="BU90" s="103">
        <f>'[1]emploi direct_13'!CL87</f>
        <v>3007.7597091923089</v>
      </c>
      <c r="BV90" s="101">
        <f>'[1]emploi direct_13'!CM87</f>
        <v>8356.6659991049673</v>
      </c>
      <c r="BW90" s="75">
        <f>'[1]emploi direct_13'!CN87</f>
        <v>2673.938177137301</v>
      </c>
      <c r="BX90" s="75">
        <f>'[1]emploi direct_13'!CO87</f>
        <v>867.78303229026642</v>
      </c>
      <c r="BY90" s="75">
        <f>'[1]emploi direct_13'!CP87</f>
        <v>-1709.7095826566219</v>
      </c>
      <c r="BZ90" s="75">
        <f>'[1]emploi direct_13'!CQ87</f>
        <v>798.77821839425815</v>
      </c>
      <c r="CA90" s="75">
        <f>'[1]emploi direct_13'!CR87</f>
        <v>418.38129568610384</v>
      </c>
      <c r="CB90" s="75">
        <f>'[1]emploi direct_13'!CS87</f>
        <v>491.53642920731181</v>
      </c>
      <c r="CC90" s="75">
        <f>'[1]emploi direct_13'!CT87</f>
        <v>3526.9945436521812</v>
      </c>
      <c r="CD90" s="75">
        <f>'[1]emploi direct_13'!CU87</f>
        <v>1288.9638853942233</v>
      </c>
      <c r="CE90" s="101">
        <f>'[1]emploi direct_13'!CV87</f>
        <v>4076.9015117905219</v>
      </c>
    </row>
    <row r="91" spans="1:83">
      <c r="A91" s="69" t="str">
        <f>Paca!A91</f>
        <v>2021T2</v>
      </c>
      <c r="B91" s="134">
        <f>'[1]emploi direct_13'!V88</f>
        <v>0.88996127950595749</v>
      </c>
      <c r="C91" s="135">
        <f>'[1]emploi direct_13'!W88</f>
        <v>-5.5783710829099276</v>
      </c>
      <c r="D91" s="136">
        <f>'[1]emploi direct_13'!X88</f>
        <v>0.27114171209627891</v>
      </c>
      <c r="E91" s="137">
        <f>'[1]emploi direct_13'!Y88</f>
        <v>1.2535784230882641</v>
      </c>
      <c r="F91" s="137">
        <f>'[1]emploi direct_13'!Z88</f>
        <v>0.44448090537001494</v>
      </c>
      <c r="G91" s="137">
        <f>'[1]emploi direct_13'!AA88</f>
        <v>0.89997839172035743</v>
      </c>
      <c r="H91" s="137">
        <f>'[1]emploi direct_13'!AB88</f>
        <v>-1.7385008414536718</v>
      </c>
      <c r="I91" s="138">
        <f>'[1]emploi direct_13'!AC88</f>
        <v>0.29033966294029767</v>
      </c>
      <c r="J91" s="139">
        <f>'[1]emploi direct_13'!AD88</f>
        <v>0.57696341016295616</v>
      </c>
      <c r="K91" s="136">
        <f>'[1]emploi direct_13'!AE88</f>
        <v>1.7500524934310313</v>
      </c>
      <c r="L91" s="137">
        <f>'[1]emploi direct_13'!AF88</f>
        <v>1.4455632781917638</v>
      </c>
      <c r="M91" s="137">
        <f>'[1]emploi direct_13'!AG88</f>
        <v>6.2910322130926843E-2</v>
      </c>
      <c r="N91" s="137">
        <f>'[1]emploi direct_13'!AH88</f>
        <v>7.7504557591755896</v>
      </c>
      <c r="O91" s="137">
        <f>'[1]emploi direct_13'!AI88</f>
        <v>1.3883875690239522</v>
      </c>
      <c r="P91" s="137">
        <f>'[1]emploi direct_13'!AJ88</f>
        <v>-2.631494920076749E-2</v>
      </c>
      <c r="Q91" s="137">
        <f>'[1]emploi direct_13'!AK88</f>
        <v>0.89761368193974622</v>
      </c>
      <c r="R91" s="137">
        <f>'[1]emploi direct_13'!AL88</f>
        <v>1.0196372825293176</v>
      </c>
      <c r="S91" s="137">
        <f>'[1]emploi direct_13'!AM88</f>
        <v>3.0909755248281989</v>
      </c>
      <c r="T91" s="136">
        <f>'[1]emploi direct_13'!AN88</f>
        <v>3.2992066959591781E-2</v>
      </c>
      <c r="V91" s="69" t="str">
        <f t="shared" ref="V91" si="9">A91</f>
        <v>2021T2</v>
      </c>
      <c r="W91" s="74">
        <f>'[1]emploi direct_13'!AP88</f>
        <v>7250.994240826345</v>
      </c>
      <c r="X91" s="106">
        <f>'[1]emploi direct_13'!AQ88</f>
        <v>-432.55678515902946</v>
      </c>
      <c r="Y91" s="101">
        <f>'[1]emploi direct_13'!AR88</f>
        <v>209.81255789438728</v>
      </c>
      <c r="Z91" s="75">
        <f>'[1]emploi direct_13'!AS88</f>
        <v>148.12090395950509</v>
      </c>
      <c r="AA91" s="75">
        <f>'[1]emploi direct_13'!AT88</f>
        <v>68.890032627568871</v>
      </c>
      <c r="AB91" s="75">
        <f>'[1]emploi direct_13'!AU88</f>
        <v>80.100506484368452</v>
      </c>
      <c r="AC91" s="75">
        <f>'[1]emploi direct_13'!AV88</f>
        <v>-177.22297251435157</v>
      </c>
      <c r="AD91" s="76">
        <f>'[1]emploi direct_13'!AW88</f>
        <v>89.924087337290985</v>
      </c>
      <c r="AE91" s="103">
        <f>'[1]emploi direct_13'!AX88</f>
        <v>279.2013769018231</v>
      </c>
      <c r="AF91" s="101">
        <f>'[1]emploi direct_13'!AY88</f>
        <v>7103.7055757035851</v>
      </c>
      <c r="AG91" s="75">
        <f>'[1]emploi direct_13'!AZ88</f>
        <v>1484.7572088911111</v>
      </c>
      <c r="AH91" s="75">
        <f>'[1]emploi direct_13'!BA88</f>
        <v>37.578761000899249</v>
      </c>
      <c r="AI91" s="75">
        <f>'[1]emploi direct_13'!BB88</f>
        <v>2879.175889930586</v>
      </c>
      <c r="AJ91" s="75">
        <f>'[1]emploi direct_13'!BC88</f>
        <v>340.4532562184686</v>
      </c>
      <c r="AK91" s="75">
        <f>'[1]emploi direct_13'!BD88</f>
        <v>-6.7165336205980566</v>
      </c>
      <c r="AL91" s="75">
        <f>'[1]emploi direct_13'!BE88</f>
        <v>87.103078187736173</v>
      </c>
      <c r="AM91" s="75">
        <f>'[1]emploi direct_13'!BF88</f>
        <v>1107.1555098182143</v>
      </c>
      <c r="AN91" s="75">
        <f>'[1]emploi direct_13'!BG88</f>
        <v>1174.1984052771586</v>
      </c>
      <c r="AO91" s="101">
        <f>'[1]emploi direct_13'!BH88</f>
        <v>90.831515485711861</v>
      </c>
      <c r="AQ91" s="69" t="str">
        <f t="shared" ref="AQ91:AQ94" si="10">V91</f>
        <v>2021T2</v>
      </c>
      <c r="AR91" s="134">
        <f>'[1]emploi direct_13'!BJ88</f>
        <v>4.0427309399228006</v>
      </c>
      <c r="AS91" s="135">
        <f>'[1]emploi direct_13'!BK88</f>
        <v>9.6483910726116839</v>
      </c>
      <c r="AT91" s="136">
        <f>'[1]emploi direct_13'!BL88</f>
        <v>2.109356175926469</v>
      </c>
      <c r="AU91" s="137">
        <f>'[1]emploi direct_13'!BM88</f>
        <v>8.6265811529871339</v>
      </c>
      <c r="AV91" s="137">
        <f>'[1]emploi direct_13'!BN88</f>
        <v>0.73671017847762865</v>
      </c>
      <c r="AW91" s="137">
        <f>'[1]emploi direct_13'!BO88</f>
        <v>2.4171566821087787</v>
      </c>
      <c r="AX91" s="137">
        <f>'[1]emploi direct_13'!BP88</f>
        <v>0.33864444201394672</v>
      </c>
      <c r="AY91" s="138">
        <f>'[1]emploi direct_13'!BQ88</f>
        <v>0.95270565116243322</v>
      </c>
      <c r="AZ91" s="139">
        <f>'[1]emploi direct_13'!BR88</f>
        <v>4.8106222062676673</v>
      </c>
      <c r="BA91" s="136">
        <f>'[1]emploi direct_13'!BS88</f>
        <v>5.3888918336836289</v>
      </c>
      <c r="BB91" s="137">
        <f>'[1]emploi direct_13'!BT88</f>
        <v>5.0378509525459414</v>
      </c>
      <c r="BC91" s="137">
        <f>'[1]emploi direct_13'!BU88</f>
        <v>2.8431621436724175</v>
      </c>
      <c r="BD91" s="137">
        <f>'[1]emploi direct_13'!BV88</f>
        <v>13.542335189864252</v>
      </c>
      <c r="BE91" s="137">
        <f>'[1]emploi direct_13'!BW88</f>
        <v>5.0017418547416259</v>
      </c>
      <c r="BF91" s="137">
        <f>'[1]emploi direct_13'!BX88</f>
        <v>1.6061271993209836</v>
      </c>
      <c r="BG91" s="137">
        <f>'[1]emploi direct_13'!BY88</f>
        <v>6.2300652189860362</v>
      </c>
      <c r="BH91" s="137">
        <f>'[1]emploi direct_13'!BZ88</f>
        <v>4.0684443318802055</v>
      </c>
      <c r="BI91" s="137">
        <f>'[1]emploi direct_13'!CA88</f>
        <v>9.0342487592448997</v>
      </c>
      <c r="BJ91" s="136">
        <f>'[1]emploi direct_13'!CB88</f>
        <v>2.3563857833238444</v>
      </c>
      <c r="BL91" s="69" t="str">
        <f t="shared" ref="BL91:BL94" si="11">AQ91</f>
        <v>2021T2</v>
      </c>
      <c r="BM91" s="74">
        <f>'[1]emploi direct_13'!CD88</f>
        <v>31940.190267296624</v>
      </c>
      <c r="BN91" s="106">
        <f>'[1]emploi direct_13'!CE88</f>
        <v>644.25804595659156</v>
      </c>
      <c r="BO91" s="101">
        <f>'[1]emploi direct_13'!CF88</f>
        <v>1602.8596098213893</v>
      </c>
      <c r="BP91" s="75">
        <f>'[1]emploi direct_13'!CG88</f>
        <v>950.11861569402026</v>
      </c>
      <c r="BQ91" s="75">
        <f>'[1]emploi direct_13'!CH88</f>
        <v>113.85137155471239</v>
      </c>
      <c r="BR91" s="75">
        <f>'[1]emploi direct_13'!CI88</f>
        <v>211.94654484388957</v>
      </c>
      <c r="BS91" s="75">
        <f>'[1]emploi direct_13'!CJ88</f>
        <v>33.806812104821802</v>
      </c>
      <c r="BT91" s="76">
        <f>'[1]emploi direct_13'!CK88</f>
        <v>293.13626562393983</v>
      </c>
      <c r="BU91" s="103">
        <f>'[1]emploi direct_13'!CL88</f>
        <v>2233.9001416215542</v>
      </c>
      <c r="BV91" s="101">
        <f>'[1]emploi direct_13'!CM88</f>
        <v>21118.990165236697</v>
      </c>
      <c r="BW91" s="75">
        <f>'[1]emploi direct_13'!CN88</f>
        <v>4997.4778756471496</v>
      </c>
      <c r="BX91" s="75">
        <f>'[1]emploi direct_13'!CO88</f>
        <v>1652.4178759586866</v>
      </c>
      <c r="BY91" s="75">
        <f>'[1]emploi direct_13'!CP88</f>
        <v>4774.1472296951906</v>
      </c>
      <c r="BZ91" s="75">
        <f>'[1]emploi direct_13'!CQ88</f>
        <v>1184.2946354709275</v>
      </c>
      <c r="CA91" s="75">
        <f>'[1]emploi direct_13'!CR88</f>
        <v>403.35588363637362</v>
      </c>
      <c r="CB91" s="75">
        <f>'[1]emploi direct_13'!CS88</f>
        <v>574.20911103090293</v>
      </c>
      <c r="CC91" s="75">
        <f>'[1]emploi direct_13'!CT88</f>
        <v>4288.2296868108679</v>
      </c>
      <c r="CD91" s="75">
        <f>'[1]emploi direct_13'!CU88</f>
        <v>3244.8578669865456</v>
      </c>
      <c r="CE91" s="101">
        <f>'[1]emploi direct_13'!CV88</f>
        <v>6340.1823046606733</v>
      </c>
    </row>
    <row r="92" spans="1:83">
      <c r="A92" s="69" t="str">
        <f>Paca!A92</f>
        <v>2021T3</v>
      </c>
      <c r="B92" s="134">
        <f>'[1]emploi direct_13'!V89</f>
        <v>0.76679804650334749</v>
      </c>
      <c r="C92" s="135">
        <f>'[1]emploi direct_13'!W89</f>
        <v>0.58646485899216394</v>
      </c>
      <c r="D92" s="136">
        <f>'[1]emploi direct_13'!X89</f>
        <v>0.63095335275249465</v>
      </c>
      <c r="E92" s="137">
        <f>'[1]emploi direct_13'!Y89</f>
        <v>1.7499029087837847</v>
      </c>
      <c r="F92" s="137">
        <f>'[1]emploi direct_13'!Z89</f>
        <v>0.96321627403839205</v>
      </c>
      <c r="G92" s="137">
        <f>'[1]emploi direct_13'!AA89</f>
        <v>-0.4307290650027551</v>
      </c>
      <c r="H92" s="137">
        <f>'[1]emploi direct_13'!AB89</f>
        <v>-0.76516988650173756</v>
      </c>
      <c r="I92" s="138">
        <f>'[1]emploi direct_13'!AC89</f>
        <v>0.79061067278536346</v>
      </c>
      <c r="J92" s="139">
        <f>'[1]emploi direct_13'!AD89</f>
        <v>0.66278972333591035</v>
      </c>
      <c r="K92" s="136">
        <f>'[1]emploi direct_13'!AE89</f>
        <v>1.3652998245482495</v>
      </c>
      <c r="L92" s="137">
        <f>'[1]emploi direct_13'!AF89</f>
        <v>0.74637956767127367</v>
      </c>
      <c r="M92" s="137">
        <f>'[1]emploi direct_13'!AG89</f>
        <v>0.32028083452917411</v>
      </c>
      <c r="N92" s="137">
        <f>'[1]emploi direct_13'!AH89</f>
        <v>2.4265954955001501</v>
      </c>
      <c r="O92" s="137">
        <f>'[1]emploi direct_13'!AI89</f>
        <v>2.2834282069335465</v>
      </c>
      <c r="P92" s="137">
        <f>'[1]emploi direct_13'!AJ89</f>
        <v>0.84520618059982233</v>
      </c>
      <c r="Q92" s="137">
        <f>'[1]emploi direct_13'!AK89</f>
        <v>2.0228323981299257</v>
      </c>
      <c r="R92" s="137">
        <f>'[1]emploi direct_13'!AL89</f>
        <v>2.0332790626930608</v>
      </c>
      <c r="S92" s="137">
        <f>'[1]emploi direct_13'!AM89</f>
        <v>1.2428888666340399</v>
      </c>
      <c r="T92" s="136">
        <f>'[1]emploi direct_13'!AN89</f>
        <v>-6.931510914580663E-2</v>
      </c>
      <c r="V92" s="69" t="str">
        <f t="shared" ref="V92" si="12">A92</f>
        <v>2021T3</v>
      </c>
      <c r="W92" s="74">
        <f>'[1]emploi direct_13'!AP89</f>
        <v>6303.1174777157139</v>
      </c>
      <c r="X92" s="106">
        <f>'[1]emploi direct_13'!AQ89</f>
        <v>42.938731526944139</v>
      </c>
      <c r="Y92" s="101">
        <f>'[1]emploi direct_13'!AR89</f>
        <v>489.56274000361736</v>
      </c>
      <c r="Z92" s="75">
        <f>'[1]emploi direct_13'!AS89</f>
        <v>209.35781602317002</v>
      </c>
      <c r="AA92" s="75">
        <f>'[1]emploi direct_13'!AT89</f>
        <v>149.95231401991987</v>
      </c>
      <c r="AB92" s="75">
        <f>'[1]emploi direct_13'!AU89</f>
        <v>-38.681065763019433</v>
      </c>
      <c r="AC92" s="75">
        <f>'[1]emploi direct_13'!AV89</f>
        <v>-76.645448002405828</v>
      </c>
      <c r="AD92" s="76">
        <f>'[1]emploi direct_13'!AW89</f>
        <v>245.5791237259582</v>
      </c>
      <c r="AE92" s="103">
        <f>'[1]emploi direct_13'!AX89</f>
        <v>322.58455435567885</v>
      </c>
      <c r="AF92" s="101">
        <f>'[1]emploi direct_13'!AY89</f>
        <v>5638.9280572720454</v>
      </c>
      <c r="AG92" s="75">
        <f>'[1]emploi direct_13'!AZ89</f>
        <v>777.69827419286594</v>
      </c>
      <c r="AH92" s="75">
        <f>'[1]emploi direct_13'!BA89</f>
        <v>191.43644889200368</v>
      </c>
      <c r="AI92" s="75">
        <f>'[1]emploi direct_13'!BB89</f>
        <v>971.30910139087791</v>
      </c>
      <c r="AJ92" s="75">
        <f>'[1]emploi direct_13'!BC89</f>
        <v>567.70452201527951</v>
      </c>
      <c r="AK92" s="75">
        <f>'[1]emploi direct_13'!BD89</f>
        <v>215.67063737551871</v>
      </c>
      <c r="AL92" s="75">
        <f>'[1]emploi direct_13'!BE89</f>
        <v>198.05455497986259</v>
      </c>
      <c r="AM92" s="75">
        <f>'[1]emploi direct_13'!BF89</f>
        <v>2230.3124682504422</v>
      </c>
      <c r="AN92" s="75">
        <f>'[1]emploi direct_13'!BG89</f>
        <v>486.7420501752058</v>
      </c>
      <c r="AO92" s="101">
        <f>'[1]emploi direct_13'!BH89</f>
        <v>-190.89660544262733</v>
      </c>
      <c r="AQ92" s="69" t="str">
        <f t="shared" si="10"/>
        <v>2021T3</v>
      </c>
      <c r="AR92" s="134">
        <f>'[1]emploi direct_13'!BJ89</f>
        <v>2.6958991242120423</v>
      </c>
      <c r="AS92" s="135">
        <f>'[1]emploi direct_13'!BK89</f>
        <v>9.3757995817606918</v>
      </c>
      <c r="AT92" s="136">
        <f>'[1]emploi direct_13'!BL89</f>
        <v>2.3784793875041066</v>
      </c>
      <c r="AU92" s="137">
        <f>'[1]emploi direct_13'!BM89</f>
        <v>5.9066654260082174</v>
      </c>
      <c r="AV92" s="137">
        <f>'[1]emploi direct_13'!BN89</f>
        <v>2.2296183028127858</v>
      </c>
      <c r="AW92" s="137">
        <f>'[1]emploi direct_13'!BO89</f>
        <v>1.6578201944203119</v>
      </c>
      <c r="AX92" s="137">
        <f>'[1]emploi direct_13'!BP89</f>
        <v>0.10606408659488142</v>
      </c>
      <c r="AY92" s="138">
        <f>'[1]emploi direct_13'!BQ89</f>
        <v>2.0732273859957351</v>
      </c>
      <c r="AZ92" s="139">
        <f>'[1]emploi direct_13'!BR89</f>
        <v>3.3366207993916097</v>
      </c>
      <c r="BA92" s="136">
        <f>'[1]emploi direct_13'!BS89</f>
        <v>3.9930003942330705</v>
      </c>
      <c r="BB92" s="137">
        <f>'[1]emploi direct_13'!BT89</f>
        <v>1.8821443455491194</v>
      </c>
      <c r="BC92" s="137">
        <f>'[1]emploi direct_13'!BU89</f>
        <v>1.1493371802500763</v>
      </c>
      <c r="BD92" s="137">
        <f>'[1]emploi direct_13'!BV89</f>
        <v>8.2321406113697648</v>
      </c>
      <c r="BE92" s="137">
        <f>'[1]emploi direct_13'!BW89</f>
        <v>6.4132399259241968</v>
      </c>
      <c r="BF92" s="137">
        <f>'[1]emploi direct_13'!BX89</f>
        <v>1.9018667375548359</v>
      </c>
      <c r="BG92" s="137">
        <f>'[1]emploi direct_13'!BY89</f>
        <v>6.5411926898270911</v>
      </c>
      <c r="BH92" s="137">
        <f>'[1]emploi direct_13'!BZ89</f>
        <v>5.2480595638450644</v>
      </c>
      <c r="BI92" s="137">
        <f>'[1]emploi direct_13'!CA89</f>
        <v>5.674835362989139</v>
      </c>
      <c r="BJ92" s="136">
        <f>'[1]emploi direct_13'!CB89</f>
        <v>0.60015513710474089</v>
      </c>
      <c r="BL92" s="69" t="str">
        <f t="shared" si="11"/>
        <v>2021T3</v>
      </c>
      <c r="BM92" s="74">
        <f>'[1]emploi direct_13'!CD89</f>
        <v>21744.148156875512</v>
      </c>
      <c r="BN92" s="106">
        <f>'[1]emploi direct_13'!CE89</f>
        <v>631.29716010012544</v>
      </c>
      <c r="BO92" s="101">
        <f>'[1]emploi direct_13'!CF89</f>
        <v>1813.9838190256705</v>
      </c>
      <c r="BP92" s="75">
        <f>'[1]emploi direct_13'!CG89</f>
        <v>678.93517110063476</v>
      </c>
      <c r="BQ92" s="75">
        <f>'[1]emploi direct_13'!CH89</f>
        <v>342.80434583118767</v>
      </c>
      <c r="BR92" s="75">
        <f>'[1]emploi direct_13'!CI89</f>
        <v>145.81970417713455</v>
      </c>
      <c r="BS92" s="75">
        <f>'[1]emploi direct_13'!CJ89</f>
        <v>10.531751362910654</v>
      </c>
      <c r="BT92" s="76">
        <f>'[1]emploi direct_13'!CK89</f>
        <v>635.8928465538047</v>
      </c>
      <c r="BU92" s="103">
        <f>'[1]emploi direct_13'!CL89</f>
        <v>1581.9376498406418</v>
      </c>
      <c r="BV92" s="101">
        <f>'[1]emploi direct_13'!CM89</f>
        <v>16075.077417033724</v>
      </c>
      <c r="BW92" s="75">
        <f>'[1]emploi direct_13'!CN89</f>
        <v>1939.2584462944506</v>
      </c>
      <c r="BX92" s="75">
        <f>'[1]emploi direct_13'!CO89</f>
        <v>681.34462189499754</v>
      </c>
      <c r="BY92" s="75">
        <f>'[1]emploi direct_13'!CP89</f>
        <v>3118.3821849621818</v>
      </c>
      <c r="BZ92" s="75">
        <f>'[1]emploi direct_13'!CQ89</f>
        <v>1532.5762432709016</v>
      </c>
      <c r="CA92" s="75">
        <f>'[1]emploi direct_13'!CR89</f>
        <v>480.26568668866821</v>
      </c>
      <c r="CB92" s="75">
        <f>'[1]emploi direct_13'!CS89</f>
        <v>613.28409129303873</v>
      </c>
      <c r="CC92" s="75">
        <f>'[1]emploi direct_13'!CT89</f>
        <v>5580.7841495566681</v>
      </c>
      <c r="CD92" s="75">
        <f>'[1]emploi direct_13'!CU89</f>
        <v>2129.1819930727725</v>
      </c>
      <c r="CE92" s="101">
        <f>'[1]emploi direct_13'!CV89</f>
        <v>1641.8521108754794</v>
      </c>
    </row>
    <row r="93" spans="1:83" s="232" customFormat="1">
      <c r="A93" s="95" t="str">
        <f>Paca!A93</f>
        <v>2021T4</v>
      </c>
      <c r="B93" s="140">
        <f>'[1]emploi direct_13'!V90</f>
        <v>0.77866511206095002</v>
      </c>
      <c r="C93" s="141">
        <f>'[1]emploi direct_13'!W90</f>
        <v>4.6204447960263018</v>
      </c>
      <c r="D93" s="142">
        <f>'[1]emploi direct_13'!X90</f>
        <v>0.36113174567511397</v>
      </c>
      <c r="E93" s="143">
        <f>'[1]emploi direct_13'!Y90</f>
        <v>0.45709310202322051</v>
      </c>
      <c r="F93" s="143">
        <f>'[1]emploi direct_13'!Z90</f>
        <v>0.35925398742087111</v>
      </c>
      <c r="G93" s="143">
        <f>'[1]emploi direct_13'!AA90</f>
        <v>-0.16008542687608873</v>
      </c>
      <c r="H93" s="143">
        <f>'[1]emploi direct_13'!AB90</f>
        <v>6.708425487265135E-2</v>
      </c>
      <c r="I93" s="144">
        <f>'[1]emploi direct_13'!AC90</f>
        <v>0.56698576758047459</v>
      </c>
      <c r="J93" s="145">
        <f>'[1]emploi direct_13'!AD90</f>
        <v>1.2318504773047856</v>
      </c>
      <c r="K93" s="142">
        <f>'[1]emploi direct_13'!AE90</f>
        <v>1.3221710770739081</v>
      </c>
      <c r="L93" s="143">
        <f>'[1]emploi direct_13'!AF90</f>
        <v>1.20977834995315</v>
      </c>
      <c r="M93" s="143">
        <f>'[1]emploi direct_13'!AG90</f>
        <v>0.76041712069454537</v>
      </c>
      <c r="N93" s="143">
        <f>'[1]emploi direct_13'!AH90</f>
        <v>3.2340391539924296</v>
      </c>
      <c r="O93" s="143">
        <f>'[1]emploi direct_13'!AI90</f>
        <v>2.6221082499678916</v>
      </c>
      <c r="P93" s="143">
        <f>'[1]emploi direct_13'!AJ90</f>
        <v>6.2814315323955761E-2</v>
      </c>
      <c r="Q93" s="143">
        <f>'[1]emploi direct_13'!AK90</f>
        <v>0.7971741399871668</v>
      </c>
      <c r="R93" s="143">
        <f>'[1]emploi direct_13'!AL90</f>
        <v>1.0929860943117209</v>
      </c>
      <c r="S93" s="143">
        <f>'[1]emploi direct_13'!AM90</f>
        <v>1.2551428342135074</v>
      </c>
      <c r="T93" s="142">
        <f>'[1]emploi direct_13'!AN90</f>
        <v>-0.11314240277442433</v>
      </c>
      <c r="V93" s="95" t="str">
        <f t="shared" ref="V93" si="13">A93</f>
        <v>2021T4</v>
      </c>
      <c r="W93" s="92">
        <f>'[1]emploi direct_13'!AP90</f>
        <v>6449.7455142739927</v>
      </c>
      <c r="X93" s="108">
        <f>'[1]emploi direct_13'!AQ90</f>
        <v>340.27539522622374</v>
      </c>
      <c r="Y93" s="100">
        <f>'[1]emploi direct_13'!AR90</f>
        <v>281.97354132460896</v>
      </c>
      <c r="Z93" s="93">
        <f>'[1]emploi direct_13'!AS90</f>
        <v>55.643430498304951</v>
      </c>
      <c r="AA93" s="93">
        <f>'[1]emploi direct_13'!AT90</f>
        <v>56.466924531057884</v>
      </c>
      <c r="AB93" s="93">
        <f>'[1]emploi direct_13'!AU90</f>
        <v>-14.314341654120653</v>
      </c>
      <c r="AC93" s="93">
        <f>'[1]emploi direct_13'!AV90</f>
        <v>6.6682707950130862</v>
      </c>
      <c r="AD93" s="94">
        <f>'[1]emploi direct_13'!AW90</f>
        <v>177.50925715434278</v>
      </c>
      <c r="AE93" s="102">
        <f>'[1]emploi direct_13'!AX90</f>
        <v>603.52430046141671</v>
      </c>
      <c r="AF93" s="100">
        <f>'[1]emploi direct_13'!AY90</f>
        <v>5535.3550315120956</v>
      </c>
      <c r="AG93" s="93">
        <f>'[1]emploi direct_13'!AZ90</f>
        <v>1269.9500795773347</v>
      </c>
      <c r="AH93" s="93">
        <f>'[1]emploi direct_13'!BA90</f>
        <v>455.96793596081261</v>
      </c>
      <c r="AI93" s="93">
        <f>'[1]emploi direct_13'!BB90</f>
        <v>1325.9223228129704</v>
      </c>
      <c r="AJ93" s="93">
        <f>'[1]emploi direct_13'!BC90</f>
        <v>666.79277395156168</v>
      </c>
      <c r="AK93" s="93">
        <f>'[1]emploi direct_13'!BD90</f>
        <v>16.163754520999646</v>
      </c>
      <c r="AL93" s="93">
        <f>'[1]emploi direct_13'!BE90</f>
        <v>79.62977939881057</v>
      </c>
      <c r="AM93" s="93">
        <f>'[1]emploi direct_13'!BF90</f>
        <v>1223.2781095139071</v>
      </c>
      <c r="AN93" s="93">
        <f>'[1]emploi direct_13'!BG90</f>
        <v>497.65027577567525</v>
      </c>
      <c r="AO93" s="100">
        <f>'[1]emploi direct_13'!BH90</f>
        <v>-311.38275425031316</v>
      </c>
      <c r="AQ93" s="95" t="str">
        <f t="shared" si="10"/>
        <v>2021T4</v>
      </c>
      <c r="AR93" s="140">
        <f>'[1]emploi direct_13'!BJ90</f>
        <v>3.2203562962955345</v>
      </c>
      <c r="AS93" s="141">
        <f>'[1]emploi direct_13'!BK90</f>
        <v>6.7290911428385281</v>
      </c>
      <c r="AT93" s="142">
        <f>'[1]emploi direct_13'!BL90</f>
        <v>2.4312125236919169</v>
      </c>
      <c r="AU93" s="143">
        <f>'[1]emploi direct_13'!BM90</f>
        <v>5.976226398230744</v>
      </c>
      <c r="AV93" s="143">
        <f>'[1]emploi direct_13'!BN90</f>
        <v>2.4297885578986822</v>
      </c>
      <c r="AW93" s="143">
        <f>'[1]emploi direct_13'!BO90</f>
        <v>1.2033760177283082</v>
      </c>
      <c r="AX93" s="143">
        <f>'[1]emploi direct_13'!BP90</f>
        <v>0.39103979074386341</v>
      </c>
      <c r="AY93" s="144">
        <f>'[1]emploi direct_13'!BQ90</f>
        <v>2.1120808774969468</v>
      </c>
      <c r="AZ93" s="145">
        <f>'[1]emploi direct_13'!BR90</f>
        <v>3.5203018681162934</v>
      </c>
      <c r="BA93" s="142">
        <f>'[1]emploi direct_13'!BS90</f>
        <v>5.5208163809668864</v>
      </c>
      <c r="BB93" s="143">
        <f>'[1]emploi direct_13'!BT90</f>
        <v>4.576209676993126</v>
      </c>
      <c r="BC93" s="143">
        <f>'[1]emploi direct_13'!BU90</f>
        <v>1.5869145462623413</v>
      </c>
      <c r="BD93" s="143">
        <f>'[1]emploi direct_13'!BV90</f>
        <v>13.718317047723993</v>
      </c>
      <c r="BE93" s="143">
        <f>'[1]emploi direct_13'!BW90</f>
        <v>8.619526478509254</v>
      </c>
      <c r="BF93" s="143">
        <f>'[1]emploi direct_13'!BX90</f>
        <v>2.4880053259558776</v>
      </c>
      <c r="BG93" s="143">
        <f>'[1]emploi direct_13'!BY90</f>
        <v>6.151553106174279</v>
      </c>
      <c r="BH93" s="143">
        <f>'[1]emploi direct_13'!BZ90</f>
        <v>5.1006707903466397</v>
      </c>
      <c r="BI93" s="143">
        <f>'[1]emploi direct_13'!CA90</f>
        <v>7.2798510901545654</v>
      </c>
      <c r="BJ93" s="142">
        <f>'[1]emploi direct_13'!CB90</f>
        <v>-6.6309376145912147E-2</v>
      </c>
      <c r="BL93" s="95" t="str">
        <f t="shared" si="11"/>
        <v>2021T4</v>
      </c>
      <c r="BM93" s="92">
        <f>'[1]emploi direct_13'!CD90</f>
        <v>26043.481136665097</v>
      </c>
      <c r="BN93" s="108">
        <f>'[1]emploi direct_13'!CE90</f>
        <v>485.77697141241515</v>
      </c>
      <c r="BO93" s="100">
        <f>'[1]emploi direct_13'!CF90</f>
        <v>1859.9396470952051</v>
      </c>
      <c r="BP93" s="93">
        <f>'[1]emploi direct_13'!CG90</f>
        <v>689.61774334551228</v>
      </c>
      <c r="BQ93" s="93">
        <f>'[1]emploi direct_13'!CH90</f>
        <v>374.18999231626185</v>
      </c>
      <c r="BR93" s="93">
        <f>'[1]emploi direct_13'!CI90</f>
        <v>106.15247707506387</v>
      </c>
      <c r="BS93" s="93">
        <f>'[1]emploi direct_13'!CJ90</f>
        <v>38.74448322592616</v>
      </c>
      <c r="BT93" s="94">
        <f>'[1]emploi direct_13'!CK90</f>
        <v>651.23495113243189</v>
      </c>
      <c r="BU93" s="102">
        <f>'[1]emploi direct_13'!CL90</f>
        <v>1686.5853250555883</v>
      </c>
      <c r="BV93" s="100">
        <f>'[1]emploi direct_13'!CM90</f>
        <v>22193.585783030605</v>
      </c>
      <c r="BW93" s="93">
        <f>'[1]emploi direct_13'!CN90</f>
        <v>4649.1797060513054</v>
      </c>
      <c r="BX93" s="93">
        <f>'[1]emploi direct_13'!CO90</f>
        <v>943.81775996532087</v>
      </c>
      <c r="BY93" s="93">
        <f>'[1]emploi direct_13'!CP90</f>
        <v>5105.8275300728565</v>
      </c>
      <c r="BZ93" s="93">
        <f>'[1]emploi direct_13'!CQ90</f>
        <v>2070.8884370313899</v>
      </c>
      <c r="CA93" s="93">
        <f>'[1]emploi direct_13'!CR90</f>
        <v>625.07854744239376</v>
      </c>
      <c r="CB93" s="93">
        <f>'[1]emploi direct_13'!CS90</f>
        <v>583.48418916924675</v>
      </c>
      <c r="CC93" s="93">
        <f>'[1]emploi direct_13'!CT90</f>
        <v>5491.0247173166135</v>
      </c>
      <c r="CD93" s="93">
        <f>'[1]emploi direct_13'!CU90</f>
        <v>2724.2848959814728</v>
      </c>
      <c r="CE93" s="100">
        <f>'[1]emploi direct_13'!CV90</f>
        <v>-182.4065899286652</v>
      </c>
    </row>
    <row r="94" spans="1:83">
      <c r="A94" s="69" t="str">
        <f>Paca!A94</f>
        <v>2022T1</v>
      </c>
      <c r="B94" s="134">
        <f>'[1]emploi direct_13'!V91</f>
        <v>0.50419186448218412</v>
      </c>
      <c r="C94" s="135">
        <f>'[1]emploi direct_13'!W91</f>
        <v>-4.2372131221094067</v>
      </c>
      <c r="D94" s="136">
        <f>'[1]emploi direct_13'!X91</f>
        <v>0.33113114341900562</v>
      </c>
      <c r="E94" s="137">
        <f>'[1]emploi direct_13'!Y91</f>
        <v>-0.17783313347031759</v>
      </c>
      <c r="F94" s="137">
        <f>'[1]emploi direct_13'!Z91</f>
        <v>-0.15131755869368657</v>
      </c>
      <c r="G94" s="137">
        <f>'[1]emploi direct_13'!AA91</f>
        <v>0.65675944077074888</v>
      </c>
      <c r="H94" s="137">
        <f>'[1]emploi direct_13'!AB91</f>
        <v>-0.54809655941252533</v>
      </c>
      <c r="I94" s="138">
        <f>'[1]emploi direct_13'!AC91</f>
        <v>0.95596442772378776</v>
      </c>
      <c r="J94" s="139">
        <f>'[1]emploi direct_13'!AD91</f>
        <v>-0.35500573757367704</v>
      </c>
      <c r="K94" s="136">
        <f>'[1]emploi direct_13'!AE91</f>
        <v>0.81961513776309669</v>
      </c>
      <c r="L94" s="137">
        <f>'[1]emploi direct_13'!AF91</f>
        <v>0.17530163073407046</v>
      </c>
      <c r="M94" s="137">
        <f>'[1]emploi direct_13'!AG91</f>
        <v>0.41618035709853896</v>
      </c>
      <c r="N94" s="137">
        <f>'[1]emploi direct_13'!AH91</f>
        <v>2.1188377168758432</v>
      </c>
      <c r="O94" s="137">
        <f>'[1]emploi direct_13'!AI91</f>
        <v>1.1974863131832825</v>
      </c>
      <c r="P94" s="137">
        <f>'[1]emploi direct_13'!AJ91</f>
        <v>0.23729812113360005</v>
      </c>
      <c r="Q94" s="137">
        <f>'[1]emploi direct_13'!AK91</f>
        <v>0.26230031075493709</v>
      </c>
      <c r="R94" s="137">
        <f>'[1]emploi direct_13'!AL91</f>
        <v>1.4108343800120604</v>
      </c>
      <c r="S94" s="137">
        <f>'[1]emploi direct_13'!AM91</f>
        <v>0.3635665521243503</v>
      </c>
      <c r="T94" s="136">
        <f>'[1]emploi direct_13'!AN91</f>
        <v>0.35470831411315018</v>
      </c>
      <c r="V94" s="69" t="str">
        <f t="shared" ref="V94" si="14">A94</f>
        <v>2022T1</v>
      </c>
      <c r="W94" s="74">
        <f>'[1]emploi direct_13'!AP91</f>
        <v>4208.7807043857174</v>
      </c>
      <c r="X94" s="106">
        <f>'[1]emploi direct_13'!AQ91</f>
        <v>-326.47026518314397</v>
      </c>
      <c r="Y94" s="101">
        <f>'[1]emploi direct_13'!AR91</f>
        <v>259.48261758915032</v>
      </c>
      <c r="Z94" s="75">
        <f>'[1]emploi direct_13'!AS91</f>
        <v>-21.747158387710442</v>
      </c>
      <c r="AA94" s="75">
        <f>'[1]emploi direct_13'!AT91</f>
        <v>-23.869278277930789</v>
      </c>
      <c r="AB94" s="75">
        <f>'[1]emploi direct_13'!AU91</f>
        <v>58.631378542328093</v>
      </c>
      <c r="AC94" s="75">
        <f>'[1]emploi direct_13'!AV91</f>
        <v>-54.518129776093701</v>
      </c>
      <c r="AD94" s="76">
        <f>'[1]emploi direct_13'!AW91</f>
        <v>300.98580548857717</v>
      </c>
      <c r="AE94" s="103">
        <f>'[1]emploi direct_13'!AX91</f>
        <v>-176.07160090242542</v>
      </c>
      <c r="AF94" s="101">
        <f>'[1]emploi direct_13'!AY91</f>
        <v>3476.7405802663998</v>
      </c>
      <c r="AG94" s="75">
        <f>'[1]emploi direct_13'!AZ91</f>
        <v>186.24699370209419</v>
      </c>
      <c r="AH94" s="75">
        <f>'[1]emploi direct_13'!BA91</f>
        <v>251.45133899091888</v>
      </c>
      <c r="AI94" s="75">
        <f>'[1]emploi direct_13'!BB91</f>
        <v>896.79550717547681</v>
      </c>
      <c r="AJ94" s="75">
        <f>'[1]emploi direct_13'!BC91</f>
        <v>312.50124977798987</v>
      </c>
      <c r="AK94" s="75">
        <f>'[1]emploi direct_13'!BD91</f>
        <v>61.10132510931362</v>
      </c>
      <c r="AL94" s="75">
        <f>'[1]emploi direct_13'!BE91</f>
        <v>26.410065150937953</v>
      </c>
      <c r="AM94" s="75">
        <f>'[1]emploi direct_13'!BF91</f>
        <v>1596.2746866191737</v>
      </c>
      <c r="AN94" s="75">
        <f>'[1]emploi direct_13'!BG91</f>
        <v>145.95941374045651</v>
      </c>
      <c r="AO94" s="101">
        <f>'[1]emploi direct_13'!BH91</f>
        <v>975.09937261557207</v>
      </c>
      <c r="AQ94" s="69" t="str">
        <f t="shared" si="10"/>
        <v>2022T1</v>
      </c>
      <c r="AR94" s="134">
        <f>'[1]emploi direct_13'!BJ91</f>
        <v>2.9717731835284145</v>
      </c>
      <c r="AS94" s="135">
        <f>'[1]emploi direct_13'!BK91</f>
        <v>-4.8465866620540865</v>
      </c>
      <c r="AT94" s="136">
        <f>'[1]emploi direct_13'!BL91</f>
        <v>1.6035320716704993</v>
      </c>
      <c r="AU94" s="137">
        <f>'[1]emploi direct_13'!BM91</f>
        <v>3.3122890308486808</v>
      </c>
      <c r="AV94" s="137">
        <f>'[1]emploi direct_13'!BN91</f>
        <v>1.6222996481202623</v>
      </c>
      <c r="AW94" s="137">
        <f>'[1]emploi direct_13'!BO91</f>
        <v>0.96330198918124221</v>
      </c>
      <c r="AX94" s="137">
        <f>'[1]emploi direct_13'!BP91</f>
        <v>-2.9597600996477347</v>
      </c>
      <c r="AY94" s="138">
        <f>'[1]emploi direct_13'!BQ91</f>
        <v>2.6281721774431333</v>
      </c>
      <c r="AZ94" s="139">
        <f>'[1]emploi direct_13'!BR91</f>
        <v>2.1268986453320871</v>
      </c>
      <c r="BA94" s="136">
        <f>'[1]emploi direct_13'!BS91</f>
        <v>5.3594448352300095</v>
      </c>
      <c r="BB94" s="137">
        <f>'[1]emploi direct_13'!BT91</f>
        <v>3.6204892945746803</v>
      </c>
      <c r="BC94" s="137">
        <f>'[1]emploi direct_13'!BU91</f>
        <v>1.5676779523061679</v>
      </c>
      <c r="BD94" s="137">
        <f>'[1]emploi direct_13'!BV91</f>
        <v>16.34845927533717</v>
      </c>
      <c r="BE94" s="137">
        <f>'[1]emploi direct_13'!BW91</f>
        <v>7.6971348374947679</v>
      </c>
      <c r="BF94" s="137">
        <f>'[1]emploi direct_13'!BX91</f>
        <v>1.121388456684036</v>
      </c>
      <c r="BG94" s="137">
        <f>'[1]emploi direct_13'!BY91</f>
        <v>4.0313639385117561</v>
      </c>
      <c r="BH94" s="137">
        <f>'[1]emploi direct_13'!BZ91</f>
        <v>5.6703217163363018</v>
      </c>
      <c r="BI94" s="137">
        <f>'[1]emploi direct_13'!CA91</f>
        <v>6.0665285030390592</v>
      </c>
      <c r="BJ94" s="136">
        <f>'[1]emploi direct_13'!CB91</f>
        <v>0.20473102169091817</v>
      </c>
      <c r="BL94" s="69" t="str">
        <f t="shared" si="11"/>
        <v>2022T1</v>
      </c>
      <c r="BM94" s="74">
        <f>'[1]emploi direct_13'!CD91</f>
        <v>24212.637937201769</v>
      </c>
      <c r="BN94" s="106">
        <f>'[1]emploi direct_13'!CE91</f>
        <v>-375.81292358900555</v>
      </c>
      <c r="BO94" s="101">
        <f>'[1]emploi direct_13'!CF91</f>
        <v>1240.8314568117639</v>
      </c>
      <c r="BP94" s="75">
        <f>'[1]emploi direct_13'!CG91</f>
        <v>391.37499209326961</v>
      </c>
      <c r="BQ94" s="75">
        <f>'[1]emploi direct_13'!CH91</f>
        <v>251.43999290061583</v>
      </c>
      <c r="BR94" s="75">
        <f>'[1]emploi direct_13'!CI91</f>
        <v>85.736477609556459</v>
      </c>
      <c r="BS94" s="75">
        <f>'[1]emploi direct_13'!CJ91</f>
        <v>-301.71827949783801</v>
      </c>
      <c r="BT94" s="76">
        <f>'[1]emploi direct_13'!CK91</f>
        <v>813.99827370616913</v>
      </c>
      <c r="BU94" s="103">
        <f>'[1]emploi direct_13'!CL91</f>
        <v>1029.2386308164932</v>
      </c>
      <c r="BV94" s="101">
        <f>'[1]emploi direct_13'!CM91</f>
        <v>21754.729244754126</v>
      </c>
      <c r="BW94" s="75">
        <f>'[1]emploi direct_13'!CN91</f>
        <v>3718.6525563634059</v>
      </c>
      <c r="BX94" s="75">
        <f>'[1]emploi direct_13'!CO91</f>
        <v>936.43448484463443</v>
      </c>
      <c r="BY94" s="75">
        <f>'[1]emploi direct_13'!CP91</f>
        <v>6073.2028213099111</v>
      </c>
      <c r="BZ94" s="75">
        <f>'[1]emploi direct_13'!CQ91</f>
        <v>1887.4518019632997</v>
      </c>
      <c r="CA94" s="75">
        <f>'[1]emploi direct_13'!CR91</f>
        <v>286.21918338523392</v>
      </c>
      <c r="CB94" s="75">
        <f>'[1]emploi direct_13'!CS91</f>
        <v>391.19747771734728</v>
      </c>
      <c r="CC94" s="75">
        <f>'[1]emploi direct_13'!CT91</f>
        <v>6157.0207742017374</v>
      </c>
      <c r="CD94" s="75">
        <f>'[1]emploi direct_13'!CU91</f>
        <v>2304.5501449684962</v>
      </c>
      <c r="CE94" s="101">
        <f>'[1]emploi direct_13'!CV91</f>
        <v>563.65152840834344</v>
      </c>
    </row>
    <row r="95" spans="1:83">
      <c r="A95" s="69" t="str">
        <f>Paca!A95</f>
        <v>2022T2</v>
      </c>
      <c r="B95" s="134">
        <f>'[1]emploi direct_13'!V92</f>
        <v>0.46129041294507012</v>
      </c>
      <c r="C95" s="135">
        <f>'[1]emploi direct_13'!W92</f>
        <v>7.6190643000959346</v>
      </c>
      <c r="D95" s="136">
        <f>'[1]emploi direct_13'!X92</f>
        <v>0.1229246998957878</v>
      </c>
      <c r="E95" s="137">
        <f>'[1]emploi direct_13'!Y92</f>
        <v>-0.37778429974776317</v>
      </c>
      <c r="F95" s="137">
        <f>'[1]emploi direct_13'!Z92</f>
        <v>-0.2724360530118819</v>
      </c>
      <c r="G95" s="137">
        <f>'[1]emploi direct_13'!AA92</f>
        <v>0.3213291215160563</v>
      </c>
      <c r="H95" s="137">
        <f>'[1]emploi direct_13'!AB92</f>
        <v>0.65989256769332094</v>
      </c>
      <c r="I95" s="138">
        <f>'[1]emploi direct_13'!AC92</f>
        <v>0.2879235794224666</v>
      </c>
      <c r="J95" s="139">
        <f>'[1]emploi direct_13'!AD92</f>
        <v>0.75185950416676306</v>
      </c>
      <c r="K95" s="136">
        <f>'[1]emploi direct_13'!AE92</f>
        <v>0.46714365646660649</v>
      </c>
      <c r="L95" s="137">
        <f>'[1]emploi direct_13'!AF92</f>
        <v>-0.38539322328509096</v>
      </c>
      <c r="M95" s="137">
        <f>'[1]emploi direct_13'!AG92</f>
        <v>0.4638992708528189</v>
      </c>
      <c r="N95" s="137">
        <f>'[1]emploi direct_13'!AH92</f>
        <v>1.0933896059960757</v>
      </c>
      <c r="O95" s="137">
        <f>'[1]emploi direct_13'!AI92</f>
        <v>1.0809169844664845</v>
      </c>
      <c r="P95" s="137">
        <f>'[1]emploi direct_13'!AJ92</f>
        <v>0.21603218400314539</v>
      </c>
      <c r="Q95" s="137">
        <f>'[1]emploi direct_13'!AK92</f>
        <v>0.82294180661797167</v>
      </c>
      <c r="R95" s="137">
        <f>'[1]emploi direct_13'!AL92</f>
        <v>0.91856892323671779</v>
      </c>
      <c r="S95" s="137">
        <f>'[1]emploi direct_13'!AM92</f>
        <v>0.43608344405290378</v>
      </c>
      <c r="T95" s="136">
        <f>'[1]emploi direct_13'!AN92</f>
        <v>0.30515887483857362</v>
      </c>
      <c r="V95" s="69" t="str">
        <f t="shared" ref="V95" si="15">A95</f>
        <v>2022T2</v>
      </c>
      <c r="W95" s="74">
        <f>'[1]emploi direct_13'!AP92</f>
        <v>3870.0722112408839</v>
      </c>
      <c r="X95" s="106">
        <f>'[1]emploi direct_13'!AQ92</f>
        <v>562.16232741562726</v>
      </c>
      <c r="Y95" s="101">
        <f>'[1]emploi direct_13'!AR92</f>
        <v>96.64582702566986</v>
      </c>
      <c r="Z95" s="75">
        <f>'[1]emploi direct_13'!AS92</f>
        <v>-46.11696675400708</v>
      </c>
      <c r="AA95" s="75">
        <f>'[1]emploi direct_13'!AT92</f>
        <v>-42.909838497929741</v>
      </c>
      <c r="AB95" s="75">
        <f>'[1]emploi direct_13'!AU92</f>
        <v>28.874655559482562</v>
      </c>
      <c r="AC95" s="75">
        <f>'[1]emploi direct_13'!AV92</f>
        <v>65.278506525286502</v>
      </c>
      <c r="AD95" s="76">
        <f>'[1]emploi direct_13'!AW92</f>
        <v>91.519470192833978</v>
      </c>
      <c r="AE95" s="103">
        <f>'[1]emploi direct_13'!AX92</f>
        <v>371.57468758162577</v>
      </c>
      <c r="AF95" s="101">
        <f>'[1]emploi direct_13'!AY92</f>
        <v>1997.8266713676276</v>
      </c>
      <c r="AG95" s="75">
        <f>'[1]emploi direct_13'!AZ92</f>
        <v>-410.17392428449239</v>
      </c>
      <c r="AH95" s="75">
        <f>'[1]emploi direct_13'!BA92</f>
        <v>281.44903348798107</v>
      </c>
      <c r="AI95" s="75">
        <f>'[1]emploi direct_13'!BB92</f>
        <v>472.58130036668445</v>
      </c>
      <c r="AJ95" s="75">
        <f>'[1]emploi direct_13'!BC92</f>
        <v>285.45868855556182</v>
      </c>
      <c r="AK95" s="75">
        <f>'[1]emploi direct_13'!BD92</f>
        <v>55.757608396201249</v>
      </c>
      <c r="AL95" s="75">
        <f>'[1]emploi direct_13'!BE92</f>
        <v>83.076359594471796</v>
      </c>
      <c r="AM95" s="75">
        <f>'[1]emploi direct_13'!BF92</f>
        <v>1053.9686591666832</v>
      </c>
      <c r="AN95" s="75">
        <f>'[1]emploi direct_13'!BG92</f>
        <v>175.70894608458184</v>
      </c>
      <c r="AO95" s="101">
        <f>'[1]emploi direct_13'!BH92</f>
        <v>841.86269785038894</v>
      </c>
      <c r="AQ95" s="69" t="str">
        <f t="shared" ref="AQ95" si="16">V95</f>
        <v>2022T2</v>
      </c>
      <c r="AR95" s="134">
        <f>'[1]emploi direct_13'!BJ92</f>
        <v>2.5342569164777728</v>
      </c>
      <c r="AS95" s="135">
        <f>'[1]emploi direct_13'!BK92</f>
        <v>8.4531311928736983</v>
      </c>
      <c r="AT95" s="136">
        <f>'[1]emploi direct_13'!BL92</f>
        <v>1.4533455703945819</v>
      </c>
      <c r="AU95" s="137">
        <f>'[1]emploi direct_13'!BM92</f>
        <v>1.6477570729602986</v>
      </c>
      <c r="AV95" s="137">
        <f>'[1]emploi direct_13'!BN92</f>
        <v>0.89697607323770967</v>
      </c>
      <c r="AW95" s="137">
        <f>'[1]emploi direct_13'!BO92</f>
        <v>0.38428956574299011</v>
      </c>
      <c r="AX95" s="137">
        <f>'[1]emploi direct_13'!BP92</f>
        <v>-0.59117551878846708</v>
      </c>
      <c r="AY95" s="138">
        <f>'[1]emploi direct_13'!BQ92</f>
        <v>2.6256997734598997</v>
      </c>
      <c r="AZ95" s="139">
        <f>'[1]emploi direct_13'!BR92</f>
        <v>2.3044899650555672</v>
      </c>
      <c r="BA95" s="136">
        <f>'[1]emploi direct_13'!BS92</f>
        <v>4.0310272125903435</v>
      </c>
      <c r="BB95" s="137">
        <f>'[1]emploi direct_13'!BT92</f>
        <v>1.7502782924450289</v>
      </c>
      <c r="BC95" s="137">
        <f>'[1]emploi direct_13'!BU92</f>
        <v>1.9746970593369717</v>
      </c>
      <c r="BD95" s="137">
        <f>'[1]emploi direct_13'!BV92</f>
        <v>9.160189074907187</v>
      </c>
      <c r="BE95" s="137">
        <f>'[1]emploi direct_13'!BW92</f>
        <v>7.3705323359892994</v>
      </c>
      <c r="BF95" s="137">
        <f>'[1]emploi direct_13'!BX92</f>
        <v>1.3665177483133784</v>
      </c>
      <c r="BG95" s="137">
        <f>'[1]emploi direct_13'!BY92</f>
        <v>3.9543728506743259</v>
      </c>
      <c r="BH95" s="137">
        <f>'[1]emploi direct_13'!BZ92</f>
        <v>5.5646004295738072</v>
      </c>
      <c r="BI95" s="137">
        <f>'[1]emploi direct_13'!CA92</f>
        <v>3.3350072896208616</v>
      </c>
      <c r="BJ95" s="136">
        <f>'[1]emploi direct_13'!CB92</f>
        <v>0.47736509184139742</v>
      </c>
      <c r="BL95" s="69" t="str">
        <f t="shared" ref="BL95" si="17">AQ95</f>
        <v>2022T2</v>
      </c>
      <c r="BM95" s="74">
        <f>'[1]emploi direct_13'!CD92</f>
        <v>20831.715907616308</v>
      </c>
      <c r="BN95" s="106">
        <f>'[1]emploi direct_13'!CE92</f>
        <v>618.90618898565117</v>
      </c>
      <c r="BO95" s="101">
        <f>'[1]emploi direct_13'!CF92</f>
        <v>1127.6647259430465</v>
      </c>
      <c r="BP95" s="75">
        <f>'[1]emploi direct_13'!CG92</f>
        <v>197.13712137975745</v>
      </c>
      <c r="BQ95" s="75">
        <f>'[1]emploi direct_13'!CH92</f>
        <v>139.64012177511722</v>
      </c>
      <c r="BR95" s="75">
        <f>'[1]emploi direct_13'!CI92</f>
        <v>34.510626684670569</v>
      </c>
      <c r="BS95" s="75">
        <f>'[1]emploi direct_13'!CJ92</f>
        <v>-59.216800458199941</v>
      </c>
      <c r="BT95" s="76">
        <f>'[1]emploi direct_13'!CK92</f>
        <v>815.59365656171212</v>
      </c>
      <c r="BU95" s="103">
        <f>'[1]emploi direct_13'!CL92</f>
        <v>1121.6119414962959</v>
      </c>
      <c r="BV95" s="101">
        <f>'[1]emploi direct_13'!CM92</f>
        <v>16648.850340418168</v>
      </c>
      <c r="BW95" s="75">
        <f>'[1]emploi direct_13'!CN92</f>
        <v>1823.7214231878024</v>
      </c>
      <c r="BX95" s="75">
        <f>'[1]emploi direct_13'!CO92</f>
        <v>1180.3047573317162</v>
      </c>
      <c r="BY95" s="75">
        <f>'[1]emploi direct_13'!CP92</f>
        <v>3666.6082317460096</v>
      </c>
      <c r="BZ95" s="75">
        <f>'[1]emploi direct_13'!CQ92</f>
        <v>1832.4572343003929</v>
      </c>
      <c r="CA95" s="75">
        <f>'[1]emploi direct_13'!CR92</f>
        <v>348.69332540203322</v>
      </c>
      <c r="CB95" s="75">
        <f>'[1]emploi direct_13'!CS92</f>
        <v>387.17075912408291</v>
      </c>
      <c r="CC95" s="75">
        <f>'[1]emploi direct_13'!CT92</f>
        <v>6103.8339235502062</v>
      </c>
      <c r="CD95" s="75">
        <f>'[1]emploi direct_13'!CU92</f>
        <v>1306.0606857759194</v>
      </c>
      <c r="CE95" s="101">
        <f>'[1]emploi direct_13'!CV92</f>
        <v>1314.6827107730205</v>
      </c>
    </row>
    <row r="96" spans="1:83">
      <c r="A96" s="69" t="str">
        <f>Paca!A96</f>
        <v>2022T3</v>
      </c>
      <c r="B96" s="134">
        <f>'[1]emploi direct_13'!V93</f>
        <v>0.28550387561532276</v>
      </c>
      <c r="C96" s="135">
        <f>'[1]emploi direct_13'!W93</f>
        <v>-0.13186371508766559</v>
      </c>
      <c r="D96" s="136">
        <f>'[1]emploi direct_13'!X93</f>
        <v>0.4354051920363089</v>
      </c>
      <c r="E96" s="137">
        <f>'[1]emploi direct_13'!Y93</f>
        <v>-0.69799192475555882</v>
      </c>
      <c r="F96" s="137">
        <f>'[1]emploi direct_13'!Z93</f>
        <v>0.97135328146487065</v>
      </c>
      <c r="G96" s="137">
        <f>'[1]emploi direct_13'!AA93</f>
        <v>0.80695900335570059</v>
      </c>
      <c r="H96" s="137">
        <f>'[1]emploi direct_13'!AB93</f>
        <v>1.6690087732438075</v>
      </c>
      <c r="I96" s="138">
        <f>'[1]emploi direct_13'!AC93</f>
        <v>0.11328939826427131</v>
      </c>
      <c r="J96" s="139">
        <f>'[1]emploi direct_13'!AD93</f>
        <v>1.960418385282825E-2</v>
      </c>
      <c r="K96" s="136">
        <f>'[1]emploi direct_13'!AE93</f>
        <v>0.47362529281320676</v>
      </c>
      <c r="L96" s="137">
        <f>'[1]emploi direct_13'!AF93</f>
        <v>0.54587269000176963</v>
      </c>
      <c r="M96" s="137">
        <f>'[1]emploi direct_13'!AG93</f>
        <v>0.30053706987760442</v>
      </c>
      <c r="N96" s="137">
        <f>'[1]emploi direct_13'!AH93</f>
        <v>-0.7029254677455854</v>
      </c>
      <c r="O96" s="137">
        <f>'[1]emploi direct_13'!AI93</f>
        <v>2.2031772852613152</v>
      </c>
      <c r="P96" s="137">
        <f>'[1]emploi direct_13'!AJ93</f>
        <v>0.58300885269213509</v>
      </c>
      <c r="Q96" s="137">
        <f>'[1]emploi direct_13'!AK93</f>
        <v>0.48984862403427254</v>
      </c>
      <c r="R96" s="137">
        <f>'[1]emploi direct_13'!AL93</f>
        <v>0.39380702072455698</v>
      </c>
      <c r="S96" s="137">
        <f>'[1]emploi direct_13'!AM93</f>
        <v>0.82890755981626096</v>
      </c>
      <c r="T96" s="136">
        <f>'[1]emploi direct_13'!AN93</f>
        <v>1.0583567802746607E-2</v>
      </c>
      <c r="V96" s="69" t="str">
        <f t="shared" ref="V96" si="18">A96</f>
        <v>2022T3</v>
      </c>
      <c r="W96" s="74">
        <f>'[1]emploi direct_13'!AP93</f>
        <v>2406.3311895043589</v>
      </c>
      <c r="X96" s="106">
        <f>'[1]emploi direct_13'!AQ93</f>
        <v>-10.470673531372995</v>
      </c>
      <c r="Y96" s="101">
        <f>'[1]emploi direct_13'!AR93</f>
        <v>342.74496290559182</v>
      </c>
      <c r="Z96" s="75">
        <f>'[1]emploi direct_13'!AS93</f>
        <v>-84.883528511367331</v>
      </c>
      <c r="AA96" s="75">
        <f>'[1]emploi direct_13'!AT93</f>
        <v>152.575472141707</v>
      </c>
      <c r="AB96" s="75">
        <f>'[1]emploi direct_13'!AU93</f>
        <v>72.746394658637655</v>
      </c>
      <c r="AC96" s="75">
        <f>'[1]emploi direct_13'!AV93</f>
        <v>166.19274266265347</v>
      </c>
      <c r="AD96" s="76">
        <f>'[1]emploi direct_13'!AW93</f>
        <v>36.113881953948294</v>
      </c>
      <c r="AE96" s="103">
        <f>'[1]emploi direct_13'!AX93</f>
        <v>9.7613810059992829</v>
      </c>
      <c r="AF96" s="101">
        <f>'[1]emploi direct_13'!AY93</f>
        <v>2035.0088063191506</v>
      </c>
      <c r="AG96" s="75">
        <f>'[1]emploi direct_13'!AZ93</f>
        <v>578.73315860793809</v>
      </c>
      <c r="AH96" s="75">
        <f>'[1]emploi direct_13'!BA93</f>
        <v>183.182570889403</v>
      </c>
      <c r="AI96" s="75">
        <f>'[1]emploi direct_13'!BB93</f>
        <v>-307.13805443536694</v>
      </c>
      <c r="AJ96" s="75">
        <f>'[1]emploi direct_13'!BC93</f>
        <v>588.12486857782278</v>
      </c>
      <c r="AK96" s="75">
        <f>'[1]emploi direct_13'!BD93</f>
        <v>150.79885166023087</v>
      </c>
      <c r="AL96" s="75">
        <f>'[1]emploi direct_13'!BE93</f>
        <v>49.857395701941641</v>
      </c>
      <c r="AM96" s="75">
        <f>'[1]emploi direct_13'!BF93</f>
        <v>456.00592568119464</v>
      </c>
      <c r="AN96" s="75">
        <f>'[1]emploi direct_13'!BG93</f>
        <v>335.44408963602473</v>
      </c>
      <c r="AO96" s="101">
        <f>'[1]emploi direct_13'!BH93</f>
        <v>29.286712804983836</v>
      </c>
      <c r="AQ96" s="69" t="str">
        <f t="shared" ref="AQ96" si="19">V96</f>
        <v>2022T3</v>
      </c>
      <c r="AR96" s="134">
        <f>'[1]emploi direct_13'!BJ93</f>
        <v>2.0445208017362493</v>
      </c>
      <c r="AS96" s="135">
        <f>'[1]emploi direct_13'!BK93</f>
        <v>7.6786235770281763</v>
      </c>
      <c r="AT96" s="136">
        <f>'[1]emploi direct_13'!BL93</f>
        <v>1.256199320023188</v>
      </c>
      <c r="AU96" s="137">
        <f>'[1]emploi direct_13'!BM93</f>
        <v>-0.79768034040829106</v>
      </c>
      <c r="AV96" s="137">
        <f>'[1]emploi direct_13'!BN93</f>
        <v>0.90510774211589595</v>
      </c>
      <c r="AW96" s="137">
        <f>'[1]emploi direct_13'!BO93</f>
        <v>1.6321086597210321</v>
      </c>
      <c r="AX96" s="137">
        <f>'[1]emploi direct_13'!BP93</f>
        <v>1.8472711321081414</v>
      </c>
      <c r="AY96" s="138">
        <f>'[1]emploi direct_13'!BQ93</f>
        <v>1.9360465477755717</v>
      </c>
      <c r="AZ96" s="139">
        <f>'[1]emploi direct_13'!BR93</f>
        <v>1.6508147713661936</v>
      </c>
      <c r="BA96" s="136">
        <f>'[1]emploi direct_13'!BS93</f>
        <v>3.1159032240433815</v>
      </c>
      <c r="BB96" s="137">
        <f>'[1]emploi direct_13'!BT93</f>
        <v>1.5477734412536526</v>
      </c>
      <c r="BC96" s="137">
        <f>'[1]emploi direct_13'!BU93</f>
        <v>1.954627693477895</v>
      </c>
      <c r="BD96" s="137">
        <f>'[1]emploi direct_13'!BV93</f>
        <v>5.8249312894739225</v>
      </c>
      <c r="BE96" s="137">
        <f>'[1]emploi direct_13'!BW93</f>
        <v>7.2862901050487094</v>
      </c>
      <c r="BF96" s="137">
        <f>'[1]emploi direct_13'!BX93</f>
        <v>1.102965011405721</v>
      </c>
      <c r="BG96" s="137">
        <f>'[1]emploi direct_13'!BY93</f>
        <v>2.392365963779719</v>
      </c>
      <c r="BH96" s="137">
        <f>'[1]emploi direct_13'!BZ93</f>
        <v>3.8683870704057544</v>
      </c>
      <c r="BI96" s="137">
        <f>'[1]emploi direct_13'!CA93</f>
        <v>2.9124713284617965</v>
      </c>
      <c r="BJ96" s="136">
        <f>'[1]emploi direct_13'!CB93</f>
        <v>0.55770086200932489</v>
      </c>
      <c r="BL96" s="69" t="str">
        <f t="shared" ref="BL96" si="20">AQ96</f>
        <v>2022T3</v>
      </c>
      <c r="BM96" s="74">
        <f>'[1]emploi direct_13'!CD93</f>
        <v>16934.929619404953</v>
      </c>
      <c r="BN96" s="106">
        <f>'[1]emploi direct_13'!CE93</f>
        <v>565.49678392733404</v>
      </c>
      <c r="BO96" s="101">
        <f>'[1]emploi direct_13'!CF93</f>
        <v>980.84694884502096</v>
      </c>
      <c r="BP96" s="75">
        <f>'[1]emploi direct_13'!CG93</f>
        <v>-97.104223154779902</v>
      </c>
      <c r="BQ96" s="75">
        <f>'[1]emploi direct_13'!CH93</f>
        <v>142.26327989690435</v>
      </c>
      <c r="BR96" s="75">
        <f>'[1]emploi direct_13'!CI93</f>
        <v>145.93808710632766</v>
      </c>
      <c r="BS96" s="75">
        <f>'[1]emploi direct_13'!CJ93</f>
        <v>183.62139020685936</v>
      </c>
      <c r="BT96" s="76">
        <f>'[1]emploi direct_13'!CK93</f>
        <v>606.12841478970222</v>
      </c>
      <c r="BU96" s="103">
        <f>'[1]emploi direct_13'!CL93</f>
        <v>808.78876814661635</v>
      </c>
      <c r="BV96" s="101">
        <f>'[1]emploi direct_13'!CM93</f>
        <v>13044.931089465274</v>
      </c>
      <c r="BW96" s="75">
        <f>'[1]emploi direct_13'!CN93</f>
        <v>1624.7563076028746</v>
      </c>
      <c r="BX96" s="75">
        <f>'[1]emploi direct_13'!CO93</f>
        <v>1172.0508793291156</v>
      </c>
      <c r="BY96" s="75">
        <f>'[1]emploi direct_13'!CP93</f>
        <v>2388.1610759197647</v>
      </c>
      <c r="BZ96" s="75">
        <f>'[1]emploi direct_13'!CQ93</f>
        <v>1852.8775808629362</v>
      </c>
      <c r="CA96" s="75">
        <f>'[1]emploi direct_13'!CR93</f>
        <v>283.82153968674538</v>
      </c>
      <c r="CB96" s="75">
        <f>'[1]emploi direct_13'!CS93</f>
        <v>238.97359984616196</v>
      </c>
      <c r="CC96" s="75">
        <f>'[1]emploi direct_13'!CT93</f>
        <v>4329.5273809809587</v>
      </c>
      <c r="CD96" s="75">
        <f>'[1]emploi direct_13'!CU93</f>
        <v>1154.7627252367383</v>
      </c>
      <c r="CE96" s="101">
        <f>'[1]emploi direct_13'!CV93</f>
        <v>1534.8660290206317</v>
      </c>
    </row>
    <row r="97" spans="1:83" s="232" customFormat="1">
      <c r="A97" s="95" t="str">
        <f>Paca!A97</f>
        <v>2022T4</v>
      </c>
      <c r="B97" s="140">
        <f>'[1]emploi direct_13'!V94</f>
        <v>0.36873835273363298</v>
      </c>
      <c r="C97" s="141">
        <f>'[1]emploi direct_13'!W94</f>
        <v>-2.2790075902744178</v>
      </c>
      <c r="D97" s="142">
        <f>'[1]emploi direct_13'!X94</f>
        <v>0.6239590375599402</v>
      </c>
      <c r="E97" s="143">
        <f>'[1]emploi direct_13'!Y94</f>
        <v>-0.57274613603874869</v>
      </c>
      <c r="F97" s="143">
        <f>'[1]emploi direct_13'!Z94</f>
        <v>1.1526266580442535</v>
      </c>
      <c r="G97" s="143">
        <f>'[1]emploi direct_13'!AA94</f>
        <v>0.66896367153168601</v>
      </c>
      <c r="H97" s="143">
        <f>'[1]emploi direct_13'!AB94</f>
        <v>2.0762223084505704</v>
      </c>
      <c r="I97" s="144">
        <f>'[1]emploi direct_13'!AC94</f>
        <v>0.34055699428099384</v>
      </c>
      <c r="J97" s="145">
        <f>'[1]emploi direct_13'!AD94</f>
        <v>0.15730282568182652</v>
      </c>
      <c r="K97" s="142">
        <f>'[1]emploi direct_13'!AE94</f>
        <v>0.48429354539818448</v>
      </c>
      <c r="L97" s="143">
        <f>'[1]emploi direct_13'!AF94</f>
        <v>-2.6649839302228528E-3</v>
      </c>
      <c r="M97" s="143">
        <f>'[1]emploi direct_13'!AG94</f>
        <v>0.47216163069672135</v>
      </c>
      <c r="N97" s="143">
        <f>'[1]emploi direct_13'!AH94</f>
        <v>1.0714938396324536</v>
      </c>
      <c r="O97" s="143">
        <f>'[1]emploi direct_13'!AI94</f>
        <v>0.41556721597368895</v>
      </c>
      <c r="P97" s="143">
        <f>'[1]emploi direct_13'!AJ94</f>
        <v>0.20639513944453736</v>
      </c>
      <c r="Q97" s="143">
        <f>'[1]emploi direct_13'!AK94</f>
        <v>-0.54991320716392122</v>
      </c>
      <c r="R97" s="143">
        <f>'[1]emploi direct_13'!AL94</f>
        <v>0.71442695630288267</v>
      </c>
      <c r="S97" s="143">
        <f>'[1]emploi direct_13'!AM94</f>
        <v>0.97698336428142518</v>
      </c>
      <c r="T97" s="142">
        <f>'[1]emploi direct_13'!AN94</f>
        <v>0.22948990153566218</v>
      </c>
      <c r="V97" s="95" t="str">
        <f t="shared" ref="V97" si="21">A97</f>
        <v>2022T4</v>
      </c>
      <c r="W97" s="92">
        <f>'[1]emploi direct_13'!AP94</f>
        <v>3116.7349016198423</v>
      </c>
      <c r="X97" s="108">
        <f>'[1]emploi direct_13'!AQ94</f>
        <v>-180.72657922676444</v>
      </c>
      <c r="Y97" s="100">
        <f>'[1]emploi direct_13'!AR94</f>
        <v>493.31053810406593</v>
      </c>
      <c r="Z97" s="93">
        <f>'[1]emploi direct_13'!AS94</f>
        <v>-69.16608992937654</v>
      </c>
      <c r="AA97" s="93">
        <f>'[1]emploi direct_13'!AT94</f>
        <v>182.80764234449089</v>
      </c>
      <c r="AB97" s="93">
        <f>'[1]emploi direct_13'!AU94</f>
        <v>60.7929265271232</v>
      </c>
      <c r="AC97" s="93">
        <f>'[1]emploi direct_13'!AV94</f>
        <v>210.19185256377568</v>
      </c>
      <c r="AD97" s="94">
        <f>'[1]emploi direct_13'!AW94</f>
        <v>108.68420659804906</v>
      </c>
      <c r="AE97" s="102">
        <f>'[1]emploi direct_13'!AX94</f>
        <v>78.340105722534645</v>
      </c>
      <c r="AF97" s="100">
        <f>'[1]emploi direct_13'!AY94</f>
        <v>2090.7021208197111</v>
      </c>
      <c r="AG97" s="93">
        <f>'[1]emploi direct_13'!AZ94</f>
        <v>-2.8408338977169478</v>
      </c>
      <c r="AH97" s="93">
        <f>'[1]emploi direct_13'!BA94</f>
        <v>288.65564333594375</v>
      </c>
      <c r="AI97" s="93">
        <f>'[1]emploi direct_13'!BB94</f>
        <v>464.89029761093843</v>
      </c>
      <c r="AJ97" s="93">
        <f>'[1]emploi direct_13'!BC94</f>
        <v>113.37721232066542</v>
      </c>
      <c r="AK97" s="93">
        <f>'[1]emploi direct_13'!BD94</f>
        <v>53.696622996118094</v>
      </c>
      <c r="AL97" s="93">
        <f>'[1]emploi direct_13'!BE94</f>
        <v>-56.245015284710462</v>
      </c>
      <c r="AM97" s="93">
        <f>'[1]emploi direct_13'!BF94</f>
        <v>830.52323691900529</v>
      </c>
      <c r="AN97" s="93">
        <f>'[1]emploi direct_13'!BG94</f>
        <v>398.64495681948029</v>
      </c>
      <c r="AO97" s="100">
        <f>'[1]emploi direct_13'!BH94</f>
        <v>635.10871620028047</v>
      </c>
      <c r="AQ97" s="95" t="str">
        <f t="shared" ref="AQ97" si="22">V97</f>
        <v>2022T4</v>
      </c>
      <c r="AR97" s="140">
        <f>'[1]emploi direct_13'!BJ94</f>
        <v>1.6294450545743855</v>
      </c>
      <c r="AS97" s="141">
        <f>'[1]emploi direct_13'!BK94</f>
        <v>0.57749207409345527</v>
      </c>
      <c r="AT97" s="142">
        <f>'[1]emploi direct_13'!BL94</f>
        <v>1.5213706287851458</v>
      </c>
      <c r="AU97" s="143">
        <f>'[1]emploi direct_13'!BM94</f>
        <v>-1.8146562267049249</v>
      </c>
      <c r="AV97" s="143">
        <f>'[1]emploi direct_13'!BN94</f>
        <v>1.7027955648944326</v>
      </c>
      <c r="AW97" s="143">
        <f>'[1]emploi direct_13'!BO94</f>
        <v>2.4760397509471899</v>
      </c>
      <c r="AX97" s="143">
        <f>'[1]emploi direct_13'!BP94</f>
        <v>3.8921516201156026</v>
      </c>
      <c r="AY97" s="144">
        <f>'[1]emploi direct_13'!BQ94</f>
        <v>1.7065353041140208</v>
      </c>
      <c r="AZ97" s="145">
        <f>'[1]emploi direct_13'!BR94</f>
        <v>0.57181993147024102</v>
      </c>
      <c r="BA97" s="142">
        <f>'[1]emploi direct_13'!BS94</f>
        <v>2.2631925334665626</v>
      </c>
      <c r="BB97" s="143">
        <f>'[1]emploi direct_13'!BT94</f>
        <v>0.33128109252198445</v>
      </c>
      <c r="BC97" s="143">
        <f>'[1]emploi direct_13'!BU94</f>
        <v>1.662955804822186</v>
      </c>
      <c r="BD97" s="143">
        <f>'[1]emploi direct_13'!BV94</f>
        <v>3.6081120002359635</v>
      </c>
      <c r="BE97" s="143">
        <f>'[1]emploi direct_13'!BW94</f>
        <v>4.9794616297930361</v>
      </c>
      <c r="BF97" s="143">
        <f>'[1]emploi direct_13'!BX94</f>
        <v>1.2480383549519525</v>
      </c>
      <c r="BG97" s="143">
        <f>'[1]emploi direct_13'!BY94</f>
        <v>1.023959936413199</v>
      </c>
      <c r="BH97" s="143">
        <f>'[1]emploi direct_13'!BZ94</f>
        <v>3.4794349917812495</v>
      </c>
      <c r="BI97" s="143">
        <f>'[1]emploi direct_13'!CA94</f>
        <v>2.6297589874106908</v>
      </c>
      <c r="BJ97" s="142">
        <f>'[1]emploi direct_13'!CB94</f>
        <v>0.90263429560881736</v>
      </c>
      <c r="BL97" s="95" t="str">
        <f t="shared" ref="BL97" si="23">AQ97</f>
        <v>2022T4</v>
      </c>
      <c r="BM97" s="92">
        <f>'[1]emploi direct_13'!CD94</f>
        <v>13601.919006750803</v>
      </c>
      <c r="BN97" s="108">
        <f>'[1]emploi direct_13'!CE94</f>
        <v>44.494809474345857</v>
      </c>
      <c r="BO97" s="100">
        <f>'[1]emploi direct_13'!CF94</f>
        <v>1192.1839456244779</v>
      </c>
      <c r="BP97" s="93">
        <f>'[1]emploi direct_13'!CG94</f>
        <v>-221.91374358246139</v>
      </c>
      <c r="BQ97" s="93">
        <f>'[1]emploi direct_13'!CH94</f>
        <v>268.60399771033735</v>
      </c>
      <c r="BR97" s="93">
        <f>'[1]emploi direct_13'!CI94</f>
        <v>221.04535528757151</v>
      </c>
      <c r="BS97" s="93">
        <f>'[1]emploi direct_13'!CJ94</f>
        <v>387.14497197562196</v>
      </c>
      <c r="BT97" s="94">
        <f>'[1]emploi direct_13'!CK94</f>
        <v>537.3033642334085</v>
      </c>
      <c r="BU97" s="102">
        <f>'[1]emploi direct_13'!CL94</f>
        <v>283.60457340773428</v>
      </c>
      <c r="BV97" s="100">
        <f>'[1]emploi direct_13'!CM94</f>
        <v>9600.2781787728891</v>
      </c>
      <c r="BW97" s="93">
        <f>'[1]emploi direct_13'!CN94</f>
        <v>351.96539412782295</v>
      </c>
      <c r="BX97" s="93">
        <f>'[1]emploi direct_13'!CO94</f>
        <v>1004.7385867042467</v>
      </c>
      <c r="BY97" s="93">
        <f>'[1]emploi direct_13'!CP94</f>
        <v>1527.1290507177328</v>
      </c>
      <c r="BZ97" s="93">
        <f>'[1]emploi direct_13'!CQ94</f>
        <v>1299.4620192320399</v>
      </c>
      <c r="CA97" s="93">
        <f>'[1]emploi direct_13'!CR94</f>
        <v>321.35440816186383</v>
      </c>
      <c r="CB97" s="93">
        <f>'[1]emploi direct_13'!CS94</f>
        <v>103.09880516264093</v>
      </c>
      <c r="CC97" s="93">
        <f>'[1]emploi direct_13'!CT94</f>
        <v>3936.7725083860569</v>
      </c>
      <c r="CD97" s="93">
        <f>'[1]emploi direct_13'!CU94</f>
        <v>1055.7574062805434</v>
      </c>
      <c r="CE97" s="100">
        <f>'[1]emploi direct_13'!CV94</f>
        <v>2481.3574994712253</v>
      </c>
    </row>
    <row r="98" spans="1:83">
      <c r="A98" s="69" t="str">
        <f>Paca!A98</f>
        <v>2023T1</v>
      </c>
      <c r="B98" s="134">
        <f>'[1]emploi direct_13'!V95</f>
        <v>0.42557548940098666</v>
      </c>
      <c r="C98" s="135">
        <f>'[1]emploi direct_13'!W95</f>
        <v>-1.3351546341017428</v>
      </c>
      <c r="D98" s="136">
        <f>'[1]emploi direct_13'!X95</f>
        <v>0.56545062356436748</v>
      </c>
      <c r="E98" s="137">
        <f>'[1]emploi direct_13'!Y95</f>
        <v>0.2570498939211685</v>
      </c>
      <c r="F98" s="137">
        <f>'[1]emploi direct_13'!Z95</f>
        <v>0.53885555318542444</v>
      </c>
      <c r="G98" s="137">
        <f>'[1]emploi direct_13'!AA95</f>
        <v>0.22067474908085138</v>
      </c>
      <c r="H98" s="137">
        <f>'[1]emploi direct_13'!AB95</f>
        <v>2.0218692835900498</v>
      </c>
      <c r="I98" s="138">
        <f>'[1]emploi direct_13'!AC95</f>
        <v>0.32290857529302386</v>
      </c>
      <c r="J98" s="139">
        <f>'[1]emploi direct_13'!AD95</f>
        <v>0.83723166569396046</v>
      </c>
      <c r="K98" s="136">
        <f>'[1]emploi direct_13'!AE95</f>
        <v>0.38379601184086454</v>
      </c>
      <c r="L98" s="137">
        <f>'[1]emploi direct_13'!AF95</f>
        <v>0.1068745609086541</v>
      </c>
      <c r="M98" s="137">
        <f>'[1]emploi direct_13'!AG95</f>
        <v>0.54764751431168879</v>
      </c>
      <c r="N98" s="137">
        <f>'[1]emploi direct_13'!AH95</f>
        <v>0.7873567598551956</v>
      </c>
      <c r="O98" s="137">
        <f>'[1]emploi direct_13'!AI95</f>
        <v>1.546961624665788</v>
      </c>
      <c r="P98" s="137">
        <f>'[1]emploi direct_13'!AJ95</f>
        <v>0.23101082999417155</v>
      </c>
      <c r="Q98" s="137">
        <f>'[1]emploi direct_13'!AK95</f>
        <v>-3.0071917311119689</v>
      </c>
      <c r="R98" s="137">
        <f>'[1]emploi direct_13'!AL95</f>
        <v>0.60848354935159055</v>
      </c>
      <c r="S98" s="137">
        <f>'[1]emploi direct_13'!AM95</f>
        <v>-5.1613213245160772E-2</v>
      </c>
      <c r="T98" s="136">
        <f>'[1]emploi direct_13'!AN95</f>
        <v>0.42596042669711398</v>
      </c>
      <c r="V98" s="69" t="str">
        <f t="shared" ref="V98" si="24">A98</f>
        <v>2023T1</v>
      </c>
      <c r="W98" s="74">
        <f>'[1]emploi direct_13'!AP95</f>
        <v>3610.4108476531692</v>
      </c>
      <c r="X98" s="106">
        <f>'[1]emploi direct_13'!AQ95</f>
        <v>-103.46553150232103</v>
      </c>
      <c r="Y98" s="101">
        <f>'[1]emploi direct_13'!AR95</f>
        <v>449.84241431349074</v>
      </c>
      <c r="Z98" s="75">
        <f>'[1]emploi direct_13'!AS95</f>
        <v>30.864122256038172</v>
      </c>
      <c r="AA98" s="75">
        <f>'[1]emploi direct_13'!AT95</f>
        <v>86.448052792027738</v>
      </c>
      <c r="AB98" s="75">
        <f>'[1]emploi direct_13'!AU95</f>
        <v>20.188253803946282</v>
      </c>
      <c r="AC98" s="75">
        <f>'[1]emploi direct_13'!AV95</f>
        <v>208.93908494810603</v>
      </c>
      <c r="AD98" s="76">
        <f>'[1]emploi direct_13'!AW95</f>
        <v>103.4029005133707</v>
      </c>
      <c r="AE98" s="103">
        <f>'[1]emploi direct_13'!AX95</f>
        <v>417.61481386471132</v>
      </c>
      <c r="AF98" s="101">
        <f>'[1]emploi direct_13'!AY95</f>
        <v>1664.8768710106378</v>
      </c>
      <c r="AG98" s="75">
        <f>'[1]emploi direct_13'!AZ95</f>
        <v>113.9236828994035</v>
      </c>
      <c r="AH98" s="75">
        <f>'[1]emploi direct_13'!BA95</f>
        <v>336.38469465207891</v>
      </c>
      <c r="AI98" s="75">
        <f>'[1]emploi direct_13'!BB95</f>
        <v>345.27175243276724</v>
      </c>
      <c r="AJ98" s="75">
        <f>'[1]emploi direct_13'!BC95</f>
        <v>423.80402967059126</v>
      </c>
      <c r="AK98" s="75">
        <f>'[1]emploi direct_13'!BD95</f>
        <v>60.224789051368134</v>
      </c>
      <c r="AL98" s="75">
        <f>'[1]emploi direct_13'!BE95</f>
        <v>-305.88358670656999</v>
      </c>
      <c r="AM98" s="75">
        <f>'[1]emploi direct_13'!BF95</f>
        <v>712.41734182242362</v>
      </c>
      <c r="AN98" s="75">
        <f>'[1]emploi direct_13'!BG95</f>
        <v>-21.265832811455766</v>
      </c>
      <c r="AO98" s="101">
        <f>'[1]emploi direct_13'!BH95</f>
        <v>1181.542279966583</v>
      </c>
      <c r="AQ98" s="69" t="str">
        <f t="shared" ref="AQ98" si="25">V98</f>
        <v>2023T1</v>
      </c>
      <c r="AR98" s="134">
        <f>'[1]emploi direct_13'!BJ95</f>
        <v>1.5499484840982403</v>
      </c>
      <c r="AS98" s="135">
        <f>'[1]emploi direct_13'!BK95</f>
        <v>3.6254585555653529</v>
      </c>
      <c r="AT98" s="136">
        <f>'[1]emploi direct_13'!BL95</f>
        <v>1.75846986725956</v>
      </c>
      <c r="AU98" s="137">
        <f>'[1]emploi direct_13'!BM95</f>
        <v>-1.3869041463208442</v>
      </c>
      <c r="AV98" s="137">
        <f>'[1]emploi direct_13'!BN95</f>
        <v>2.405784659849064</v>
      </c>
      <c r="AW98" s="137">
        <f>'[1]emploi direct_13'!BO95</f>
        <v>2.0320732210422632</v>
      </c>
      <c r="AX98" s="137">
        <f>'[1]emploi direct_13'!BP95</f>
        <v>6.5768592202999132</v>
      </c>
      <c r="AY98" s="138">
        <f>'[1]emploi direct_13'!BQ95</f>
        <v>1.0687729116719114</v>
      </c>
      <c r="AZ98" s="139">
        <f>'[1]emploi direct_13'!BR95</f>
        <v>1.775146664785221</v>
      </c>
      <c r="BA98" s="136">
        <f>'[1]emploi direct_13'!BS95</f>
        <v>1.821133167111566</v>
      </c>
      <c r="BB98" s="137">
        <f>'[1]emploi direct_13'!BT95</f>
        <v>0.26274747729717607</v>
      </c>
      <c r="BC98" s="137">
        <f>'[1]emploi direct_13'!BU95</f>
        <v>1.7960552689326059</v>
      </c>
      <c r="BD98" s="137">
        <f>'[1]emploi direct_13'!BV95</f>
        <v>2.2572130749696218</v>
      </c>
      <c r="BE98" s="137">
        <f>'[1]emploi direct_13'!BW95</f>
        <v>5.3419976115544721</v>
      </c>
      <c r="BF98" s="137">
        <f>'[1]emploi direct_13'!BX95</f>
        <v>1.2416876660729992</v>
      </c>
      <c r="BG98" s="137">
        <f>'[1]emploi direct_13'!BY95</f>
        <v>-2.2703693581098139</v>
      </c>
      <c r="BH98" s="137">
        <f>'[1]emploi direct_13'!BZ95</f>
        <v>2.6607176315551317</v>
      </c>
      <c r="BI98" s="137">
        <f>'[1]emploi direct_13'!CA95</f>
        <v>2.2052045328398329</v>
      </c>
      <c r="BJ98" s="136">
        <f>'[1]emploi direct_13'!CB95</f>
        <v>0.97427543711205988</v>
      </c>
      <c r="BL98" s="69" t="str">
        <f t="shared" ref="BL98" si="26">AQ98</f>
        <v>2023T1</v>
      </c>
      <c r="BM98" s="74">
        <f>'[1]emploi direct_13'!CD95</f>
        <v>13003.549150018254</v>
      </c>
      <c r="BN98" s="106">
        <f>'[1]emploi direct_13'!CE95</f>
        <v>267.49954315516879</v>
      </c>
      <c r="BO98" s="101">
        <f>'[1]emploi direct_13'!CF95</f>
        <v>1382.5437423488183</v>
      </c>
      <c r="BP98" s="75">
        <f>'[1]emploi direct_13'!CG95</f>
        <v>-169.30246293871278</v>
      </c>
      <c r="BQ98" s="75">
        <f>'[1]emploi direct_13'!CH95</f>
        <v>378.92132878029588</v>
      </c>
      <c r="BR98" s="75">
        <f>'[1]emploi direct_13'!CI95</f>
        <v>182.6022305491897</v>
      </c>
      <c r="BS98" s="75">
        <f>'[1]emploi direct_13'!CJ95</f>
        <v>650.60218669982169</v>
      </c>
      <c r="BT98" s="76">
        <f>'[1]emploi direct_13'!CK95</f>
        <v>339.72045925820203</v>
      </c>
      <c r="BU98" s="103">
        <f>'[1]emploi direct_13'!CL95</f>
        <v>877.29098817487102</v>
      </c>
      <c r="BV98" s="101">
        <f>'[1]emploi direct_13'!CM95</f>
        <v>7788.4144695171271</v>
      </c>
      <c r="BW98" s="75">
        <f>'[1]emploi direct_13'!CN95</f>
        <v>279.64208332513226</v>
      </c>
      <c r="BX98" s="75">
        <f>'[1]emploi direct_13'!CO95</f>
        <v>1089.6719423654067</v>
      </c>
      <c r="BY98" s="75">
        <f>'[1]emploi direct_13'!CP95</f>
        <v>975.60529597502318</v>
      </c>
      <c r="BZ98" s="75">
        <f>'[1]emploi direct_13'!CQ95</f>
        <v>1410.7647991246413</v>
      </c>
      <c r="CA98" s="75">
        <f>'[1]emploi direct_13'!CR95</f>
        <v>320.47787210391834</v>
      </c>
      <c r="CB98" s="75">
        <f>'[1]emploi direct_13'!CS95</f>
        <v>-229.19484669486701</v>
      </c>
      <c r="CC98" s="75">
        <f>'[1]emploi direct_13'!CT95</f>
        <v>3052.9151635893068</v>
      </c>
      <c r="CD98" s="75">
        <f>'[1]emploi direct_13'!CU95</f>
        <v>888.53215972863109</v>
      </c>
      <c r="CE98" s="101">
        <f>'[1]emploi direct_13'!CV95</f>
        <v>2687.8004068222363</v>
      </c>
    </row>
    <row r="99" spans="1:83">
      <c r="A99" s="69" t="str">
        <f>Paca!A99</f>
        <v>2023T2</v>
      </c>
      <c r="B99" s="134">
        <f>'[1]emploi direct_13'!V96</f>
        <v>0.31501279191852305</v>
      </c>
      <c r="C99" s="135">
        <f>'[1]emploi direct_13'!W96</f>
        <v>1.0623194841734351</v>
      </c>
      <c r="D99" s="136">
        <f>'[1]emploi direct_13'!X96</f>
        <v>0.43264466948205182</v>
      </c>
      <c r="E99" s="137">
        <f>'[1]emploi direct_13'!Y96</f>
        <v>-0.11893630382275866</v>
      </c>
      <c r="F99" s="137">
        <f>'[1]emploi direct_13'!Z96</f>
        <v>0.67648885405613424</v>
      </c>
      <c r="G99" s="137">
        <f>'[1]emploi direct_13'!AA96</f>
        <v>0.93795149168669489</v>
      </c>
      <c r="H99" s="137">
        <f>'[1]emploi direct_13'!AB96</f>
        <v>1.0326814979625176</v>
      </c>
      <c r="I99" s="138">
        <f>'[1]emploi direct_13'!AC96</f>
        <v>0.17577139480930981</v>
      </c>
      <c r="J99" s="139">
        <f>'[1]emploi direct_13'!AD96</f>
        <v>-0.18234568465421708</v>
      </c>
      <c r="K99" s="136">
        <f>'[1]emploi direct_13'!AE96</f>
        <v>0.35292446700343483</v>
      </c>
      <c r="L99" s="137">
        <f>'[1]emploi direct_13'!AF96</f>
        <v>0.17431208100442408</v>
      </c>
      <c r="M99" s="137">
        <f>'[1]emploi direct_13'!AG96</f>
        <v>4.2047437616044014E-2</v>
      </c>
      <c r="N99" s="137">
        <f>'[1]emploi direct_13'!AH96</f>
        <v>0.23416911681624075</v>
      </c>
      <c r="O99" s="137">
        <f>'[1]emploi direct_13'!AI96</f>
        <v>0.45068329309649879</v>
      </c>
      <c r="P99" s="137">
        <f>'[1]emploi direct_13'!AJ96</f>
        <v>0.57281928752963562</v>
      </c>
      <c r="Q99" s="137">
        <f>'[1]emploi direct_13'!AK96</f>
        <v>-0.45254607497043908</v>
      </c>
      <c r="R99" s="137">
        <f>'[1]emploi direct_13'!AL96</f>
        <v>0.73533623820849492</v>
      </c>
      <c r="S99" s="137">
        <f>'[1]emploi direct_13'!AM96</f>
        <v>0.30299064576178036</v>
      </c>
      <c r="T99" s="136">
        <f>'[1]emploi direct_13'!AN96</f>
        <v>0.29125662299325228</v>
      </c>
      <c r="V99" s="69" t="str">
        <f t="shared" ref="V99" si="27">A99</f>
        <v>2023T2</v>
      </c>
      <c r="W99" s="74">
        <f>'[1]emploi direct_13'!AP96</f>
        <v>2683.8147603207035</v>
      </c>
      <c r="X99" s="106">
        <f>'[1]emploi direct_13'!AQ96</f>
        <v>81.223502329616167</v>
      </c>
      <c r="Y99" s="101">
        <f>'[1]emploi direct_13'!AR96</f>
        <v>346.13528640430013</v>
      </c>
      <c r="Z99" s="75">
        <f>'[1]emploi direct_13'!AS96</f>
        <v>-14.317456114617016</v>
      </c>
      <c r="AA99" s="75">
        <f>'[1]emploi direct_13'!AT96</f>
        <v>109.11323584587626</v>
      </c>
      <c r="AB99" s="75">
        <f>'[1]emploi direct_13'!AU96</f>
        <v>85.997101811171888</v>
      </c>
      <c r="AC99" s="75">
        <f>'[1]emploi direct_13'!AV96</f>
        <v>108.87452832421877</v>
      </c>
      <c r="AD99" s="76">
        <f>'[1]emploi direct_13'!AW96</f>
        <v>56.467876537659322</v>
      </c>
      <c r="AE99" s="103">
        <f>'[1]emploi direct_13'!AX96</f>
        <v>-91.716327016154537</v>
      </c>
      <c r="AF99" s="101">
        <f>'[1]emploi direct_13'!AY96</f>
        <v>1536.8342988187214</v>
      </c>
      <c r="AG99" s="75">
        <f>'[1]emploi direct_13'!AZ96</f>
        <v>186.00776009056426</v>
      </c>
      <c r="AH99" s="75">
        <f>'[1]emploi direct_13'!BA96</f>
        <v>25.968481519594206</v>
      </c>
      <c r="AI99" s="75">
        <f>'[1]emploi direct_13'!BB96</f>
        <v>103.49638057877746</v>
      </c>
      <c r="AJ99" s="75">
        <f>'[1]emploi direct_13'!BC96</f>
        <v>125.37874949274919</v>
      </c>
      <c r="AK99" s="75">
        <f>'[1]emploi direct_13'!BD96</f>
        <v>149.67962623210769</v>
      </c>
      <c r="AL99" s="75">
        <f>'[1]emploi direct_13'!BE96</f>
        <v>-44.6475252709497</v>
      </c>
      <c r="AM99" s="75">
        <f>'[1]emploi direct_13'!BF96</f>
        <v>866.17613395783701</v>
      </c>
      <c r="AN99" s="75">
        <f>'[1]emploi direct_13'!BG96</f>
        <v>124.77469221798674</v>
      </c>
      <c r="AO99" s="101">
        <f>'[1]emploi direct_13'!BH96</f>
        <v>811.33799978432944</v>
      </c>
      <c r="AQ99" s="69" t="str">
        <f t="shared" ref="AQ99" si="28">V99</f>
        <v>2023T2</v>
      </c>
      <c r="AR99" s="134">
        <f>'[1]emploi direct_13'!BJ96</f>
        <v>1.4020857120935926</v>
      </c>
      <c r="AS99" s="135">
        <f>'[1]emploi direct_13'!BK96</f>
        <v>-2.6879738516070395</v>
      </c>
      <c r="AT99" s="136">
        <f>'[1]emploi direct_13'!BL96</f>
        <v>2.0732492275998826</v>
      </c>
      <c r="AU99" s="137">
        <f>'[1]emploi direct_13'!BM96</f>
        <v>-1.1306781423691903</v>
      </c>
      <c r="AV99" s="137">
        <f>'[1]emploi direct_13'!BN96</f>
        <v>3.3801932971966098</v>
      </c>
      <c r="AW99" s="137">
        <f>'[1]emploi direct_13'!BO96</f>
        <v>2.6592106341319255</v>
      </c>
      <c r="AX99" s="137">
        <f>'[1]emploi direct_13'!BP96</f>
        <v>6.9715613437247415</v>
      </c>
      <c r="AY99" s="138">
        <f>'[1]emploi direct_13'!BQ96</f>
        <v>0.95574750169582501</v>
      </c>
      <c r="AZ99" s="139">
        <f>'[1]emploi direct_13'!BR96</f>
        <v>0.83145321262290128</v>
      </c>
      <c r="BA99" s="136">
        <f>'[1]emploi direct_13'!BS96</f>
        <v>1.7053746526629388</v>
      </c>
      <c r="BB99" s="137">
        <f>'[1]emploi direct_13'!BT96</f>
        <v>0.82609449438142413</v>
      </c>
      <c r="BC99" s="137">
        <f>'[1]emploi direct_13'!BU96</f>
        <v>1.3686096606778886</v>
      </c>
      <c r="BD99" s="137">
        <f>'[1]emploi direct_13'!BV96</f>
        <v>1.388100930418168</v>
      </c>
      <c r="BE99" s="137">
        <f>'[1]emploi direct_13'!BW96</f>
        <v>4.6851963280716502</v>
      </c>
      <c r="BF99" s="137">
        <f>'[1]emploi direct_13'!BX96</f>
        <v>1.6021262876319664</v>
      </c>
      <c r="BG99" s="137">
        <f>'[1]emploi direct_13'!BY96</f>
        <v>-3.5067244705695333</v>
      </c>
      <c r="BH99" s="137">
        <f>'[1]emploi direct_13'!BZ96</f>
        <v>2.4743218162035951</v>
      </c>
      <c r="BI99" s="137">
        <f>'[1]emploi direct_13'!CA96</f>
        <v>2.0697673851062692</v>
      </c>
      <c r="BJ99" s="136">
        <f>'[1]emploi direct_13'!CB96</f>
        <v>0.96028044599922868</v>
      </c>
      <c r="BL99" s="69" t="str">
        <f t="shared" ref="BL99" si="29">AQ99</f>
        <v>2023T2</v>
      </c>
      <c r="BM99" s="74">
        <f>'[1]emploi direct_13'!CD96</f>
        <v>11817.291699098074</v>
      </c>
      <c r="BN99" s="106">
        <f>'[1]emploi direct_13'!CE96</f>
        <v>-213.4392819308423</v>
      </c>
      <c r="BO99" s="101">
        <f>'[1]emploi direct_13'!CF96</f>
        <v>1632.0332017274486</v>
      </c>
      <c r="BP99" s="75">
        <f>'[1]emploi direct_13'!CG96</f>
        <v>-137.50295229932271</v>
      </c>
      <c r="BQ99" s="75">
        <f>'[1]emploi direct_13'!CH96</f>
        <v>530.94440312410188</v>
      </c>
      <c r="BR99" s="75">
        <f>'[1]emploi direct_13'!CI96</f>
        <v>239.72467680087902</v>
      </c>
      <c r="BS99" s="75">
        <f>'[1]emploi direct_13'!CJ96</f>
        <v>694.19820849875396</v>
      </c>
      <c r="BT99" s="76">
        <f>'[1]emploi direct_13'!CK96</f>
        <v>304.66886560302737</v>
      </c>
      <c r="BU99" s="103">
        <f>'[1]emploi direct_13'!CL96</f>
        <v>413.99997357709071</v>
      </c>
      <c r="BV99" s="101">
        <f>'[1]emploi direct_13'!CM96</f>
        <v>7327.422096968221</v>
      </c>
      <c r="BW99" s="75">
        <f>'[1]emploi direct_13'!CN96</f>
        <v>875.82376770018891</v>
      </c>
      <c r="BX99" s="75">
        <f>'[1]emploi direct_13'!CO96</f>
        <v>834.19139039701986</v>
      </c>
      <c r="BY99" s="75">
        <f>'[1]emploi direct_13'!CP96</f>
        <v>606.5203761871162</v>
      </c>
      <c r="BZ99" s="75">
        <f>'[1]emploi direct_13'!CQ96</f>
        <v>1250.6848600618287</v>
      </c>
      <c r="CA99" s="75">
        <f>'[1]emploi direct_13'!CR96</f>
        <v>414.39988993982479</v>
      </c>
      <c r="CB99" s="75">
        <f>'[1]emploi direct_13'!CS96</f>
        <v>-356.91873156028851</v>
      </c>
      <c r="CC99" s="75">
        <f>'[1]emploi direct_13'!CT96</f>
        <v>2865.1226383804606</v>
      </c>
      <c r="CD99" s="75">
        <f>'[1]emploi direct_13'!CU96</f>
        <v>837.59790586203599</v>
      </c>
      <c r="CE99" s="101">
        <f>'[1]emploi direct_13'!CV96</f>
        <v>2657.2757087561768</v>
      </c>
    </row>
    <row r="100" spans="1:83">
      <c r="A100" s="69" t="str">
        <f>Paca!A100</f>
        <v>2023T3</v>
      </c>
      <c r="B100" s="134">
        <f>'[1]emploi direct_13'!V97</f>
        <v>0.35220237326856196</v>
      </c>
      <c r="C100" s="135">
        <f>'[1]emploi direct_13'!W97</f>
        <v>-1.4673963938734103</v>
      </c>
      <c r="D100" s="136">
        <f>'[1]emploi direct_13'!X97</f>
        <v>0.69467670674427939</v>
      </c>
      <c r="E100" s="137">
        <f>'[1]emploi direct_13'!Y97</f>
        <v>-0.59215377524394208</v>
      </c>
      <c r="F100" s="137">
        <f>'[1]emploi direct_13'!Z97</f>
        <v>1.5501997946565593</v>
      </c>
      <c r="G100" s="137">
        <f>'[1]emploi direct_13'!AA97</f>
        <v>0.33939002664860052</v>
      </c>
      <c r="H100" s="137">
        <f>'[1]emploi direct_13'!AB97</f>
        <v>1.7481337020761156</v>
      </c>
      <c r="I100" s="138">
        <f>'[1]emploi direct_13'!AC97</f>
        <v>0.49726383457417977</v>
      </c>
      <c r="J100" s="139">
        <f>'[1]emploi direct_13'!AD97</f>
        <v>0.27844203768798703</v>
      </c>
      <c r="K100" s="136">
        <f>'[1]emploi direct_13'!AE97</f>
        <v>0.23418190102428849</v>
      </c>
      <c r="L100" s="137">
        <f>'[1]emploi direct_13'!AF97</f>
        <v>-0.26501692435884072</v>
      </c>
      <c r="M100" s="137">
        <f>'[1]emploi direct_13'!AG97</f>
        <v>-1.5717940954562692E-3</v>
      </c>
      <c r="N100" s="137">
        <f>'[1]emploi direct_13'!AH97</f>
        <v>1.9466426387250158</v>
      </c>
      <c r="O100" s="137">
        <f>'[1]emploi direct_13'!AI97</f>
        <v>-0.58943616662949783</v>
      </c>
      <c r="P100" s="137">
        <f>'[1]emploi direct_13'!AJ97</f>
        <v>-7.4214511594528076E-2</v>
      </c>
      <c r="Q100" s="137">
        <f>'[1]emploi direct_13'!AK97</f>
        <v>-1.5376257486173772</v>
      </c>
      <c r="R100" s="137">
        <f>'[1]emploi direct_13'!AL97</f>
        <v>0.32818441996187442</v>
      </c>
      <c r="S100" s="137">
        <f>'[1]emploi direct_13'!AM97</f>
        <v>0.94674104343490662</v>
      </c>
      <c r="T100" s="136">
        <f>'[1]emploi direct_13'!AN97</f>
        <v>0.50189174669166281</v>
      </c>
      <c r="V100" s="69" t="str">
        <f t="shared" ref="V100:V101" si="30">A100</f>
        <v>2023T3</v>
      </c>
      <c r="W100" s="74">
        <f>'[1]emploi direct_13'!AP97</f>
        <v>3010.111328531988</v>
      </c>
      <c r="X100" s="106">
        <f>'[1]emploi direct_13'!AQ97</f>
        <v>-113.38700242715549</v>
      </c>
      <c r="Y100" s="101">
        <f>'[1]emploi direct_13'!AR97</f>
        <v>558.17727841170563</v>
      </c>
      <c r="Z100" s="75">
        <f>'[1]emploi direct_13'!AS97</f>
        <v>-71.198211452378018</v>
      </c>
      <c r="AA100" s="75">
        <f>'[1]emploi direct_13'!AT97</f>
        <v>251.72857988699798</v>
      </c>
      <c r="AB100" s="75">
        <f>'[1]emploi direct_13'!AU97</f>
        <v>31.409209003853903</v>
      </c>
      <c r="AC100" s="75">
        <f>'[1]emploi direct_13'!AV97</f>
        <v>186.20717690183119</v>
      </c>
      <c r="AD100" s="76">
        <f>'[1]emploi direct_13'!AW97</f>
        <v>160.03052407140058</v>
      </c>
      <c r="AE100" s="103">
        <f>'[1]emploi direct_13'!AX97</f>
        <v>139.79554368253594</v>
      </c>
      <c r="AF100" s="101">
        <f>'[1]emploi direct_13'!AY97</f>
        <v>1023.3604702050216</v>
      </c>
      <c r="AG100" s="75">
        <f>'[1]emploi direct_13'!AZ97</f>
        <v>-283.29150623589521</v>
      </c>
      <c r="AH100" s="75">
        <f>'[1]emploi direct_13'!BA97</f>
        <v>-0.97114760809927247</v>
      </c>
      <c r="AI100" s="75">
        <f>'[1]emploi direct_13'!BB97</f>
        <v>862.37780518664658</v>
      </c>
      <c r="AJ100" s="75">
        <f>'[1]emploi direct_13'!BC97</f>
        <v>-164.71841324076377</v>
      </c>
      <c r="AK100" s="75">
        <f>'[1]emploi direct_13'!BD97</f>
        <v>-19.503588059029425</v>
      </c>
      <c r="AL100" s="75">
        <f>'[1]emploi direct_13'!BE97</f>
        <v>-151.01336639012516</v>
      </c>
      <c r="AM100" s="75">
        <f>'[1]emploi direct_13'!BF97</f>
        <v>389.42160681306268</v>
      </c>
      <c r="AN100" s="75">
        <f>'[1]emploi direct_13'!BG97</f>
        <v>391.05907973928697</v>
      </c>
      <c r="AO100" s="101">
        <f>'[1]emploi direct_13'!BH97</f>
        <v>1402.1650386597612</v>
      </c>
      <c r="AQ100" s="69" t="str">
        <f t="shared" ref="AQ100:AQ101" si="31">V100</f>
        <v>2023T3</v>
      </c>
      <c r="AR100" s="134">
        <f>'[1]emploi direct_13'!BJ97</f>
        <v>1.4695268328391187</v>
      </c>
      <c r="AS100" s="135">
        <f>'[1]emploi direct_13'!BK97</f>
        <v>-3.9893237695554529</v>
      </c>
      <c r="AT100" s="136">
        <f>'[1]emploi direct_13'!BL97</f>
        <v>2.3367487961813316</v>
      </c>
      <c r="AU100" s="137">
        <f>'[1]emploi direct_13'!BM97</f>
        <v>-1.0253011588448491</v>
      </c>
      <c r="AV100" s="137">
        <f>'[1]emploi direct_13'!BN97</f>
        <v>3.9728491592642801</v>
      </c>
      <c r="AW100" s="137">
        <f>'[1]emploi direct_13'!BO97</f>
        <v>2.1830504311030507</v>
      </c>
      <c r="AX100" s="137">
        <f>'[1]emploi direct_13'!BP97</f>
        <v>7.0548130374368467</v>
      </c>
      <c r="AY100" s="138">
        <f>'[1]emploi direct_13'!BQ97</f>
        <v>1.3429531011941886</v>
      </c>
      <c r="AZ100" s="139">
        <f>'[1]emploi direct_13'!BR97</f>
        <v>1.0923920271842968</v>
      </c>
      <c r="BA100" s="136">
        <f>'[1]emploi direct_13'!BS97</f>
        <v>1.4629958214122052</v>
      </c>
      <c r="BB100" s="137">
        <f>'[1]emploi direct_13'!BT97</f>
        <v>1.2944926978386562E-2</v>
      </c>
      <c r="BC100" s="137">
        <f>'[1]emploi direct_13'!BU97</f>
        <v>1.0632837232326997</v>
      </c>
      <c r="BD100" s="137">
        <f>'[1]emploi direct_13'!BV97</f>
        <v>4.0934644052866842</v>
      </c>
      <c r="BE100" s="137">
        <f>'[1]emploi direct_13'!BW97</f>
        <v>1.8247638518519294</v>
      </c>
      <c r="BF100" s="137">
        <f>'[1]emploi direct_13'!BX97</f>
        <v>0.93824386833356588</v>
      </c>
      <c r="BG100" s="137">
        <f>'[1]emploi direct_13'!BY97</f>
        <v>-5.4535643349729597</v>
      </c>
      <c r="BH100" s="137">
        <f>'[1]emploi direct_13'!BZ97</f>
        <v>2.4073392830321616</v>
      </c>
      <c r="BI100" s="137">
        <f>'[1]emploi direct_13'!CA97</f>
        <v>2.1890509968621297</v>
      </c>
      <c r="BJ100" s="136">
        <f>'[1]emploi direct_13'!CB97</f>
        <v>1.4562540695548742</v>
      </c>
      <c r="BL100" s="69" t="str">
        <f t="shared" ref="BL100:BL101" si="32">AQ100</f>
        <v>2023T3</v>
      </c>
      <c r="BM100" s="74">
        <f>'[1]emploi direct_13'!CD97</f>
        <v>12421.071838125703</v>
      </c>
      <c r="BN100" s="106">
        <f>'[1]emploi direct_13'!CE97</f>
        <v>-316.3556108266248</v>
      </c>
      <c r="BO100" s="101">
        <f>'[1]emploi direct_13'!CF97</f>
        <v>1847.4655172335624</v>
      </c>
      <c r="BP100" s="75">
        <f>'[1]emploi direct_13'!CG97</f>
        <v>-123.8176352403334</v>
      </c>
      <c r="BQ100" s="75">
        <f>'[1]emploi direct_13'!CH97</f>
        <v>630.09751086939286</v>
      </c>
      <c r="BR100" s="75">
        <f>'[1]emploi direct_13'!CI97</f>
        <v>198.38749114609527</v>
      </c>
      <c r="BS100" s="75">
        <f>'[1]emploi direct_13'!CJ97</f>
        <v>714.21264273793167</v>
      </c>
      <c r="BT100" s="76">
        <f>'[1]emploi direct_13'!CK97</f>
        <v>428.58550772047965</v>
      </c>
      <c r="BU100" s="103">
        <f>'[1]emploi direct_13'!CL97</f>
        <v>544.03413625362737</v>
      </c>
      <c r="BV100" s="101">
        <f>'[1]emploi direct_13'!CM97</f>
        <v>6315.773760854092</v>
      </c>
      <c r="BW100" s="75">
        <f>'[1]emploi direct_13'!CN97</f>
        <v>13.799102856355603</v>
      </c>
      <c r="BX100" s="75">
        <f>'[1]emploi direct_13'!CO97</f>
        <v>650.03767189951759</v>
      </c>
      <c r="BY100" s="75">
        <f>'[1]emploi direct_13'!CP97</f>
        <v>1776.0362358091297</v>
      </c>
      <c r="BZ100" s="75">
        <f>'[1]emploi direct_13'!CQ97</f>
        <v>497.84157824324211</v>
      </c>
      <c r="CA100" s="75">
        <f>'[1]emploi direct_13'!CR97</f>
        <v>244.0974502205645</v>
      </c>
      <c r="CB100" s="75">
        <f>'[1]emploi direct_13'!CS97</f>
        <v>-557.7894936523553</v>
      </c>
      <c r="CC100" s="75">
        <f>'[1]emploi direct_13'!CT97</f>
        <v>2798.5383195123286</v>
      </c>
      <c r="CD100" s="75">
        <f>'[1]emploi direct_13'!CU97</f>
        <v>893.21289596529823</v>
      </c>
      <c r="CE100" s="101">
        <f>'[1]emploi direct_13'!CV97</f>
        <v>4030.1540346109541</v>
      </c>
    </row>
    <row r="101" spans="1:83" s="232" customFormat="1">
      <c r="A101" s="95" t="str">
        <f>Paca!A101</f>
        <v>2023T4</v>
      </c>
      <c r="B101" s="140">
        <f>'[1]emploi direct_13'!V98</f>
        <v>0.186351618757441</v>
      </c>
      <c r="C101" s="141">
        <f>'[1]emploi direct_13'!W98</f>
        <v>2.8873443152954259</v>
      </c>
      <c r="D101" s="142">
        <f>'[1]emploi direct_13'!X98</f>
        <v>0.8039165035250706</v>
      </c>
      <c r="E101" s="143">
        <f>'[1]emploi direct_13'!Y98</f>
        <v>0.54869157695585091</v>
      </c>
      <c r="F101" s="143">
        <f>'[1]emploi direct_13'!Z98</f>
        <v>0.12947842636705786</v>
      </c>
      <c r="G101" s="143">
        <f>'[1]emploi direct_13'!AA98</f>
        <v>0.73923356593372791</v>
      </c>
      <c r="H101" s="143">
        <f>'[1]emploi direct_13'!AB98</f>
        <v>1.9153813679253284</v>
      </c>
      <c r="I101" s="144">
        <f>'[1]emploi direct_13'!AC98</f>
        <v>0.88822662649230555</v>
      </c>
      <c r="J101" s="145">
        <f>'[1]emploi direct_13'!AD98</f>
        <v>0.14324614422089876</v>
      </c>
      <c r="K101" s="142">
        <f>'[1]emploi direct_13'!AE98</f>
        <v>-0.16245288466959495</v>
      </c>
      <c r="L101" s="143">
        <f>'[1]emploi direct_13'!AF98</f>
        <v>-0.30116345467536831</v>
      </c>
      <c r="M101" s="143">
        <f>'[1]emploi direct_13'!AG98</f>
        <v>-0.38069305629939709</v>
      </c>
      <c r="N101" s="143">
        <f>'[1]emploi direct_13'!AH98</f>
        <v>-1.4702588900501579</v>
      </c>
      <c r="O101" s="143">
        <f>'[1]emploi direct_13'!AI98</f>
        <v>-0.18590712306206791</v>
      </c>
      <c r="P101" s="143">
        <f>'[1]emploi direct_13'!AJ98</f>
        <v>0.72085992572448188</v>
      </c>
      <c r="Q101" s="143">
        <f>'[1]emploi direct_13'!AK98</f>
        <v>-0.34121232874760876</v>
      </c>
      <c r="R101" s="143">
        <f>'[1]emploi direct_13'!AL98</f>
        <v>0.45589181495899744</v>
      </c>
      <c r="S101" s="143">
        <f>'[1]emploi direct_13'!AM98</f>
        <v>-0.33254668584071778</v>
      </c>
      <c r="T101" s="142">
        <f>'[1]emploi direct_13'!AN98</f>
        <v>0.48702159648341681</v>
      </c>
      <c r="V101" s="95" t="str">
        <f t="shared" si="30"/>
        <v>2023T4</v>
      </c>
      <c r="W101" s="92">
        <f>'[1]emploi direct_13'!AP98</f>
        <v>1598.2707736369921</v>
      </c>
      <c r="X101" s="108">
        <f>'[1]emploi direct_13'!AQ98</f>
        <v>219.83374673079379</v>
      </c>
      <c r="Y101" s="100">
        <f>'[1]emploi direct_13'!AR98</f>
        <v>650.43944902681687</v>
      </c>
      <c r="Z101" s="93">
        <f>'[1]emploi direct_13'!AS98</f>
        <v>65.581831246161528</v>
      </c>
      <c r="AA101" s="93">
        <f>'[1]emploi direct_13'!AT98</f>
        <v>21.351237205366488</v>
      </c>
      <c r="AB101" s="93">
        <f>'[1]emploi direct_13'!AU98</f>
        <v>68.645339694727227</v>
      </c>
      <c r="AC101" s="93">
        <f>'[1]emploi direct_13'!AV98</f>
        <v>207.58859075576038</v>
      </c>
      <c r="AD101" s="94">
        <f>'[1]emploi direct_13'!AW98</f>
        <v>287.27245012480489</v>
      </c>
      <c r="AE101" s="102">
        <f>'[1]emploi direct_13'!AX98</f>
        <v>72.118891519392491</v>
      </c>
      <c r="AF101" s="100">
        <f>'[1]emploi direct_13'!AY98</f>
        <v>-711.57156942010624</v>
      </c>
      <c r="AG101" s="93">
        <f>'[1]emploi direct_13'!AZ98</f>
        <v>-321.0773964177497</v>
      </c>
      <c r="AH101" s="93">
        <f>'[1]emploi direct_13'!BA98</f>
        <v>-235.21105025657744</v>
      </c>
      <c r="AI101" s="93">
        <f>'[1]emploi direct_13'!BB98</f>
        <v>-664.01529161552025</v>
      </c>
      <c r="AJ101" s="93">
        <f>'[1]emploi direct_13'!BC98</f>
        <v>-51.645672556220234</v>
      </c>
      <c r="AK101" s="93">
        <f>'[1]emploi direct_13'!BD98</f>
        <v>189.30153491643432</v>
      </c>
      <c r="AL101" s="93">
        <f>'[1]emploi direct_13'!BE98</f>
        <v>-32.995883734167364</v>
      </c>
      <c r="AM101" s="93">
        <f>'[1]emploi direct_13'!BF98</f>
        <v>542.73375459788076</v>
      </c>
      <c r="AN101" s="93">
        <f>'[1]emploi direct_13'!BG98</f>
        <v>-138.66156435415905</v>
      </c>
      <c r="AO101" s="100">
        <f>'[1]emploi direct_13'!BH98</f>
        <v>1367.4502557801898</v>
      </c>
      <c r="AQ101" s="95" t="str">
        <f t="shared" si="31"/>
        <v>2023T4</v>
      </c>
      <c r="AR101" s="140">
        <f>'[1]emploi direct_13'!BJ98</f>
        <v>1.2851397826391775</v>
      </c>
      <c r="AS101" s="141">
        <f>'[1]emploi direct_13'!BK98</f>
        <v>1.0866064667899744</v>
      </c>
      <c r="AT101" s="142">
        <f>'[1]emploi direct_13'!BL98</f>
        <v>2.519769442204578</v>
      </c>
      <c r="AU101" s="143">
        <f>'[1]emploi direct_13'!BM98</f>
        <v>9.1032196440399282E-2</v>
      </c>
      <c r="AV101" s="143">
        <f>'[1]emploi direct_13'!BN98</f>
        <v>2.9211746721610643</v>
      </c>
      <c r="AW101" s="143">
        <f>'[1]emploi direct_13'!BO98</f>
        <v>2.2543772025487296</v>
      </c>
      <c r="AX101" s="143">
        <f>'[1]emploi direct_13'!BP98</f>
        <v>6.8861273589576388</v>
      </c>
      <c r="AY101" s="144">
        <f>'[1]emploi direct_13'!BQ98</f>
        <v>1.8960939199690108</v>
      </c>
      <c r="AZ101" s="145">
        <f>'[1]emploi direct_13'!BR98</f>
        <v>1.078204109650982</v>
      </c>
      <c r="BA101" s="142">
        <f>'[1]emploi direct_13'!BS98</f>
        <v>0.80995017600660191</v>
      </c>
      <c r="BB101" s="143">
        <f>'[1]emploi direct_13'!BT98</f>
        <v>-0.28560014035390324</v>
      </c>
      <c r="BC101" s="143">
        <f>'[1]emploi direct_13'!BU98</f>
        <v>0.2054113155165016</v>
      </c>
      <c r="BD101" s="143">
        <f>'[1]emploi direct_13'!BV98</f>
        <v>1.4757149564256666</v>
      </c>
      <c r="BE101" s="143">
        <f>'[1]emploi direct_13'!BW98</f>
        <v>1.2148486341891251</v>
      </c>
      <c r="BF101" s="143">
        <f>'[1]emploi direct_13'!BX98</f>
        <v>1.4564660036267663</v>
      </c>
      <c r="BG101" s="143">
        <f>'[1]emploi direct_13'!BY98</f>
        <v>-5.2551540086398507</v>
      </c>
      <c r="BH101" s="143">
        <f>'[1]emploi direct_13'!BZ98</f>
        <v>2.1444584154512336</v>
      </c>
      <c r="BI101" s="143">
        <f>'[1]emploi direct_13'!CA98</f>
        <v>0.86380212711629767</v>
      </c>
      <c r="BJ101" s="142">
        <f>'[1]emploi direct_13'!CB98</f>
        <v>1.716937837368615</v>
      </c>
      <c r="BL101" s="95" t="str">
        <f t="shared" si="32"/>
        <v>2023T4</v>
      </c>
      <c r="BM101" s="92">
        <f>'[1]emploi direct_13'!CD98</f>
        <v>10902.607710142853</v>
      </c>
      <c r="BN101" s="108">
        <f>'[1]emploi direct_13'!CE98</f>
        <v>84.204715130933437</v>
      </c>
      <c r="BO101" s="100">
        <f>'[1]emploi direct_13'!CF98</f>
        <v>2004.5944281563134</v>
      </c>
      <c r="BP101" s="93">
        <f>'[1]emploi direct_13'!CG98</f>
        <v>10.930285935204665</v>
      </c>
      <c r="BQ101" s="93">
        <f>'[1]emploi direct_13'!CH98</f>
        <v>468.64110573026846</v>
      </c>
      <c r="BR101" s="93">
        <f>'[1]emploi direct_13'!CI98</f>
        <v>206.2399043136993</v>
      </c>
      <c r="BS101" s="93">
        <f>'[1]emploi direct_13'!CJ98</f>
        <v>711.60938092991637</v>
      </c>
      <c r="BT101" s="94">
        <f>'[1]emploi direct_13'!CK98</f>
        <v>607.17375124723549</v>
      </c>
      <c r="BU101" s="102">
        <f>'[1]emploi direct_13'!CL98</f>
        <v>537.81292205048521</v>
      </c>
      <c r="BV101" s="100">
        <f>'[1]emploi direct_13'!CM98</f>
        <v>3513.5000706142746</v>
      </c>
      <c r="BW101" s="93">
        <f>'[1]emploi direct_13'!CN98</f>
        <v>-304.43745966367715</v>
      </c>
      <c r="BX101" s="93">
        <f>'[1]emploi direct_13'!CO98</f>
        <v>126.1709783069964</v>
      </c>
      <c r="BY101" s="93">
        <f>'[1]emploi direct_13'!CP98</f>
        <v>647.13064658267103</v>
      </c>
      <c r="BZ101" s="93">
        <f>'[1]emploi direct_13'!CQ98</f>
        <v>332.81869336635646</v>
      </c>
      <c r="CA101" s="93">
        <f>'[1]emploi direct_13'!CR98</f>
        <v>379.70236214088072</v>
      </c>
      <c r="CB101" s="93">
        <f>'[1]emploi direct_13'!CS98</f>
        <v>-534.54036210181221</v>
      </c>
      <c r="CC101" s="93">
        <f>'[1]emploi direct_13'!CT98</f>
        <v>2510.7488371912041</v>
      </c>
      <c r="CD101" s="93">
        <f>'[1]emploi direct_13'!CU98</f>
        <v>355.90637479165889</v>
      </c>
      <c r="CE101" s="100">
        <f>'[1]emploi direct_13'!CV98</f>
        <v>4762.4955741908634</v>
      </c>
    </row>
    <row r="102" spans="1:83">
      <c r="A102" s="69" t="str">
        <f>Paca!A102</f>
        <v>2024T1</v>
      </c>
      <c r="B102" s="134">
        <f>'[1]emploi direct_13'!V99</f>
        <v>0.36227113217537354</v>
      </c>
      <c r="C102" s="135">
        <f>'[1]emploi direct_13'!W99</f>
        <v>1.442392415663174</v>
      </c>
      <c r="D102" s="136">
        <f>'[1]emploi direct_13'!X99</f>
        <v>5.315299796548878E-2</v>
      </c>
      <c r="E102" s="137">
        <f>'[1]emploi direct_13'!Y99</f>
        <v>0.63597217152866481</v>
      </c>
      <c r="F102" s="137">
        <f>'[1]emploi direct_13'!Z99</f>
        <v>0.28849529929708684</v>
      </c>
      <c r="G102" s="137">
        <f>'[1]emploi direct_13'!AA99</f>
        <v>8.0039942434995126E-3</v>
      </c>
      <c r="H102" s="137">
        <f>'[1]emploi direct_13'!AB99</f>
        <v>0.50035730279354151</v>
      </c>
      <c r="I102" s="138">
        <f>'[1]emploi direct_13'!AC99</f>
        <v>-0.41904050146460703</v>
      </c>
      <c r="J102" s="139">
        <f>'[1]emploi direct_13'!AD99</f>
        <v>-0.62266448029303367</v>
      </c>
      <c r="K102" s="136">
        <f>'[1]emploi direct_13'!AE99</f>
        <v>0.44839968440752997</v>
      </c>
      <c r="L102" s="137">
        <f>'[1]emploi direct_13'!AF99</f>
        <v>-5.3079092475394329E-2</v>
      </c>
      <c r="M102" s="137">
        <f>'[1]emploi direct_13'!AG99</f>
        <v>-0.66179726500044112</v>
      </c>
      <c r="N102" s="137">
        <f>'[1]emploi direct_13'!AH99</f>
        <v>1.2411558907142961</v>
      </c>
      <c r="O102" s="137">
        <f>'[1]emploi direct_13'!AI99</f>
        <v>0.28668711807631198</v>
      </c>
      <c r="P102" s="137">
        <f>'[1]emploi direct_13'!AJ99</f>
        <v>0.32736071857377702</v>
      </c>
      <c r="Q102" s="137">
        <f>'[1]emploi direct_13'!AK99</f>
        <v>-0.88295974722460979</v>
      </c>
      <c r="R102" s="137">
        <f>'[1]emploi direct_13'!AL99</f>
        <v>0.79465760616668213</v>
      </c>
      <c r="S102" s="137">
        <f>'[1]emploi direct_13'!AM99</f>
        <v>2.0236546964679691</v>
      </c>
      <c r="T102" s="136">
        <f>'[1]emploi direct_13'!AN99</f>
        <v>0.4641494237353383</v>
      </c>
      <c r="V102" s="69" t="str">
        <f t="shared" ref="V102" si="33">A102</f>
        <v>2024T1</v>
      </c>
      <c r="W102" s="74">
        <f>'[1]emploi direct_13'!AP99</f>
        <v>3112.8592074987246</v>
      </c>
      <c r="X102" s="106">
        <f>'[1]emploi direct_13'!AQ99</f>
        <v>112.99030293425039</v>
      </c>
      <c r="Y102" s="101">
        <f>'[1]emploi direct_13'!AR99</f>
        <v>43.351197614261764</v>
      </c>
      <c r="Z102" s="75">
        <f>'[1]emploi direct_13'!AS99</f>
        <v>76.431042282671115</v>
      </c>
      <c r="AA102" s="75">
        <f>'[1]emploi direct_13'!AT99</f>
        <v>47.635017388482083</v>
      </c>
      <c r="AB102" s="75">
        <f>'[1]emploi direct_13'!AU99</f>
        <v>0.74874647375690984</v>
      </c>
      <c r="AC102" s="75">
        <f>'[1]emploi direct_13'!AV99</f>
        <v>55.267293712329774</v>
      </c>
      <c r="AD102" s="76">
        <f>'[1]emploi direct_13'!AW99</f>
        <v>-136.7309022429763</v>
      </c>
      <c r="AE102" s="103">
        <f>'[1]emploi direct_13'!AX99</f>
        <v>-313.9365340836448</v>
      </c>
      <c r="AF102" s="101">
        <f>'[1]emploi direct_13'!AY99</f>
        <v>1960.8770375500317</v>
      </c>
      <c r="AG102" s="75">
        <f>'[1]emploi direct_13'!AZ99</f>
        <v>-56.418435836967546</v>
      </c>
      <c r="AH102" s="75">
        <f>'[1]emploi direct_13'!BA99</f>
        <v>-407.33455116435653</v>
      </c>
      <c r="AI102" s="75">
        <f>'[1]emploi direct_13'!BB99</f>
        <v>552.30368553563312</v>
      </c>
      <c r="AJ102" s="75">
        <f>'[1]emploi direct_13'!BC99</f>
        <v>79.494658930470905</v>
      </c>
      <c r="AK102" s="75">
        <f>'[1]emploi direct_13'!BD99</f>
        <v>86.586312191524485</v>
      </c>
      <c r="AL102" s="75">
        <f>'[1]emploi direct_13'!BE99</f>
        <v>-85.092553194914217</v>
      </c>
      <c r="AM102" s="75">
        <f>'[1]emploi direct_13'!BF99</f>
        <v>950.34325346101832</v>
      </c>
      <c r="AN102" s="75">
        <f>'[1]emploi direct_13'!BG99</f>
        <v>840.99466762756492</v>
      </c>
      <c r="AO102" s="101">
        <f>'[1]emploi direct_13'!BH99</f>
        <v>1309.5772034839611</v>
      </c>
      <c r="AQ102" s="69" t="str">
        <f t="shared" ref="AQ102" si="34">V102</f>
        <v>2024T1</v>
      </c>
      <c r="AR102" s="134">
        <f>'[1]emploi direct_13'!BJ99</f>
        <v>1.2212935896828592</v>
      </c>
      <c r="AS102" s="135">
        <f>'[1]emploi direct_13'!BK99</f>
        <v>3.9323293230042244</v>
      </c>
      <c r="AT102" s="136">
        <f>'[1]emploi direct_13'!BL99</f>
        <v>1.9975161818996945</v>
      </c>
      <c r="AU102" s="137">
        <f>'[1]emploi direct_13'!BM99</f>
        <v>0.469327008905851</v>
      </c>
      <c r="AV102" s="137">
        <f>'[1]emploi direct_13'!BN99</f>
        <v>2.6648820052152189</v>
      </c>
      <c r="AW102" s="137">
        <f>'[1]emploi direct_13'!BO99</f>
        <v>2.0373908807190588</v>
      </c>
      <c r="AX102" s="137">
        <f>'[1]emploi direct_13'!BP99</f>
        <v>5.2920718441979986</v>
      </c>
      <c r="AY102" s="138">
        <f>'[1]emploi direct_13'!BQ99</f>
        <v>1.142510178401257</v>
      </c>
      <c r="AZ102" s="139">
        <f>'[1]emploi direct_13'!BR99</f>
        <v>-0.38518077493395753</v>
      </c>
      <c r="BA102" s="136">
        <f>'[1]emploi direct_13'!BS99</f>
        <v>0.87482810722034898</v>
      </c>
      <c r="BB102" s="137">
        <f>'[1]emploi direct_13'!BT99</f>
        <v>-0.44492668633295818</v>
      </c>
      <c r="BC102" s="137">
        <f>'[1]emploi direct_13'!BU99</f>
        <v>-0.99991685048684831</v>
      </c>
      <c r="BD102" s="137">
        <f>'[1]emploi direct_13'!BV99</f>
        <v>1.9326134477736678</v>
      </c>
      <c r="BE102" s="137">
        <f>'[1]emploi direct_13'!BW99</f>
        <v>-4.1304099296479713E-2</v>
      </c>
      <c r="BF102" s="137">
        <f>'[1]emploi direct_13'!BX99</f>
        <v>1.5539938955853705</v>
      </c>
      <c r="BG102" s="137">
        <f>'[1]emploi direct_13'!BY99</f>
        <v>-3.1801544725362341</v>
      </c>
      <c r="BH102" s="137">
        <f>'[1]emploi direct_13'!BZ99</f>
        <v>2.3334747641079234</v>
      </c>
      <c r="BI102" s="137">
        <f>'[1]emploi direct_13'!CA99</f>
        <v>2.958077167819595</v>
      </c>
      <c r="BJ102" s="136">
        <f>'[1]emploi direct_13'!CB99</f>
        <v>1.755617754606198</v>
      </c>
      <c r="BL102" s="69" t="str">
        <f t="shared" ref="BL102" si="35">AQ102</f>
        <v>2024T1</v>
      </c>
      <c r="BM102" s="74">
        <f>'[1]emploi direct_13'!CD99</f>
        <v>10405.056069988408</v>
      </c>
      <c r="BN102" s="106">
        <f>'[1]emploi direct_13'!CE99</f>
        <v>300.66054956750486</v>
      </c>
      <c r="BO102" s="101">
        <f>'[1]emploi direct_13'!CF99</f>
        <v>1598.1032114570844</v>
      </c>
      <c r="BP102" s="75">
        <f>'[1]emploi direct_13'!CG99</f>
        <v>56.497205961837608</v>
      </c>
      <c r="BQ102" s="75">
        <f>'[1]emploi direct_13'!CH99</f>
        <v>429.82807032672281</v>
      </c>
      <c r="BR102" s="75">
        <f>'[1]emploi direct_13'!CI99</f>
        <v>186.80039698350993</v>
      </c>
      <c r="BS102" s="75">
        <f>'[1]emploi direct_13'!CJ99</f>
        <v>557.93758969414012</v>
      </c>
      <c r="BT102" s="76">
        <f>'[1]emploi direct_13'!CK99</f>
        <v>367.03994849088849</v>
      </c>
      <c r="BU102" s="103">
        <f>'[1]emploi direct_13'!CL99</f>
        <v>-193.73842589787091</v>
      </c>
      <c r="BV102" s="101">
        <f>'[1]emploi direct_13'!CM99</f>
        <v>3809.5002371536684</v>
      </c>
      <c r="BW102" s="75">
        <f>'[1]emploi direct_13'!CN99</f>
        <v>-474.77957840004819</v>
      </c>
      <c r="BX102" s="75">
        <f>'[1]emploi direct_13'!CO99</f>
        <v>-617.54826750943903</v>
      </c>
      <c r="BY102" s="75">
        <f>'[1]emploi direct_13'!CP99</f>
        <v>854.16257968553691</v>
      </c>
      <c r="BZ102" s="75">
        <f>'[1]emploi direct_13'!CQ99</f>
        <v>-11.490677373763901</v>
      </c>
      <c r="CA102" s="75">
        <f>'[1]emploi direct_13'!CR99</f>
        <v>406.06388528103707</v>
      </c>
      <c r="CB102" s="75">
        <f>'[1]emploi direct_13'!CS99</f>
        <v>-313.74932859015644</v>
      </c>
      <c r="CC102" s="75">
        <f>'[1]emploi direct_13'!CT99</f>
        <v>2748.6747488297988</v>
      </c>
      <c r="CD102" s="75">
        <f>'[1]emploi direct_13'!CU99</f>
        <v>1218.1668752306796</v>
      </c>
      <c r="CE102" s="101">
        <f>'[1]emploi direct_13'!CV99</f>
        <v>4890.5304977082415</v>
      </c>
    </row>
    <row r="103" spans="1:83">
      <c r="A103" s="69" t="str">
        <f>Paca!A103</f>
        <v>2024T2</v>
      </c>
      <c r="B103" s="134">
        <f>'[1]emploi direct_13'!V100</f>
        <v>0.31640548167055638</v>
      </c>
      <c r="C103" s="135">
        <f>'[1]emploi direct_13'!W100</f>
        <v>-2.672876908337507</v>
      </c>
      <c r="D103" s="136">
        <f>'[1]emploi direct_13'!X100</f>
        <v>0.54609664333904462</v>
      </c>
      <c r="E103" s="137">
        <f>'[1]emploi direct_13'!Y100</f>
        <v>0.47121241286478543</v>
      </c>
      <c r="F103" s="137">
        <f>'[1]emploi direct_13'!Z100</f>
        <v>1.1327055055982749</v>
      </c>
      <c r="G103" s="137">
        <f>'[1]emploi direct_13'!AA100</f>
        <v>-0.26239498071953804</v>
      </c>
      <c r="H103" s="137">
        <f>'[1]emploi direct_13'!AB100</f>
        <v>0.4146118395059073</v>
      </c>
      <c r="I103" s="138">
        <f>'[1]emploi direct_13'!AC100</f>
        <v>0.55272219999433769</v>
      </c>
      <c r="J103" s="139">
        <f>'[1]emploi direct_13'!AD100</f>
        <v>-0.36482267628077381</v>
      </c>
      <c r="K103" s="136">
        <f>'[1]emploi direct_13'!AE100</f>
        <v>0.28353202640416519</v>
      </c>
      <c r="L103" s="137">
        <f>'[1]emploi direct_13'!AF100</f>
        <v>-7.9502824571975328E-2</v>
      </c>
      <c r="M103" s="137">
        <f>'[1]emploi direct_13'!AG100</f>
        <v>0.3048346052363371</v>
      </c>
      <c r="N103" s="137">
        <f>'[1]emploi direct_13'!AH100</f>
        <v>-6.327685130258498E-2</v>
      </c>
      <c r="O103" s="137">
        <f>'[1]emploi direct_13'!AI100</f>
        <v>0.67020481952790867</v>
      </c>
      <c r="P103" s="137">
        <f>'[1]emploi direct_13'!AJ100</f>
        <v>0.21570923601066383</v>
      </c>
      <c r="Q103" s="137">
        <f>'[1]emploi direct_13'!AK100</f>
        <v>-0.99428657230441475</v>
      </c>
      <c r="R103" s="137">
        <f>'[1]emploi direct_13'!AL100</f>
        <v>0.53896824400672116</v>
      </c>
      <c r="S103" s="137">
        <f>'[1]emploi direct_13'!AM100</f>
        <v>0.88144147425333053</v>
      </c>
      <c r="T103" s="136">
        <f>'[1]emploi direct_13'!AN100</f>
        <v>0.50544306029767228</v>
      </c>
      <c r="V103" s="69" t="str">
        <f t="shared" ref="V103" si="36">A103</f>
        <v>2024T2</v>
      </c>
      <c r="W103" s="74">
        <f>'[1]emploi direct_13'!AP100</f>
        <v>2728.6022282020422</v>
      </c>
      <c r="X103" s="106">
        <f>'[1]emploi direct_13'!AQ100</f>
        <v>-212.40081800043299</v>
      </c>
      <c r="Y103" s="101">
        <f>'[1]emploi direct_13'!AR100</f>
        <v>445.62918027614069</v>
      </c>
      <c r="Z103" s="75">
        <f>'[1]emploi direct_13'!AS100</f>
        <v>56.990391213801558</v>
      </c>
      <c r="AA103" s="75">
        <f>'[1]emploi direct_13'!AT100</f>
        <v>187.56668964359778</v>
      </c>
      <c r="AB103" s="75">
        <f>'[1]emploi direct_13'!AU100</f>
        <v>-24.548123824257345</v>
      </c>
      <c r="AC103" s="75">
        <f>'[1]emploi direct_13'!AV100</f>
        <v>46.025367127886057</v>
      </c>
      <c r="AD103" s="76">
        <f>'[1]emploi direct_13'!AW100</f>
        <v>179.59485611511263</v>
      </c>
      <c r="AE103" s="103">
        <f>'[1]emploi direct_13'!AX100</f>
        <v>-182.79189717099507</v>
      </c>
      <c r="AF103" s="101">
        <f>'[1]emploi direct_13'!AY100</f>
        <v>1245.4612114773481</v>
      </c>
      <c r="AG103" s="75">
        <f>'[1]emploi direct_13'!AZ100</f>
        <v>-84.459699196304427</v>
      </c>
      <c r="AH103" s="75">
        <f>'[1]emploi direct_13'!BA100</f>
        <v>186.38323572155059</v>
      </c>
      <c r="AI103" s="75">
        <f>'[1]emploi direct_13'!BB100</f>
        <v>-28.50713442430424</v>
      </c>
      <c r="AJ103" s="75">
        <f>'[1]emploi direct_13'!BC100</f>
        <v>186.37197308798932</v>
      </c>
      <c r="AK103" s="75">
        <f>'[1]emploi direct_13'!BD100</f>
        <v>57.241473639416654</v>
      </c>
      <c r="AL103" s="75">
        <f>'[1]emploi direct_13'!BE100</f>
        <v>-94.975272658270114</v>
      </c>
      <c r="AM103" s="75">
        <f>'[1]emploi direct_13'!BF100</f>
        <v>649.68246096408984</v>
      </c>
      <c r="AN103" s="75">
        <f>'[1]emploi direct_13'!BG100</f>
        <v>373.72417434318777</v>
      </c>
      <c r="AO103" s="101">
        <f>'[1]emploi direct_13'!BH100</f>
        <v>1432.7045516199432</v>
      </c>
      <c r="AQ103" s="69" t="str">
        <f t="shared" ref="AQ103" si="37">V103</f>
        <v>2024T2</v>
      </c>
      <c r="AR103" s="134">
        <f>'[1]emploi direct_13'!BJ100</f>
        <v>1.2226988614796319</v>
      </c>
      <c r="AS103" s="135">
        <f>'[1]emploi direct_13'!BK100</f>
        <v>9.1059267715820624E-2</v>
      </c>
      <c r="AT103" s="136">
        <f>'[1]emploi direct_13'!BL100</f>
        <v>2.1127358853878286</v>
      </c>
      <c r="AU103" s="137">
        <f>'[1]emploi direct_13'!BM100</f>
        <v>1.0629514879274549</v>
      </c>
      <c r="AV103" s="137">
        <f>'[1]emploi direct_13'!BN100</f>
        <v>3.1301090828826483</v>
      </c>
      <c r="AW103" s="137">
        <f>'[1]emploi direct_13'!BO100</f>
        <v>0.82396995838842635</v>
      </c>
      <c r="AX103" s="137">
        <f>'[1]emploi direct_13'!BP100</f>
        <v>4.6479452713103386</v>
      </c>
      <c r="AY103" s="138">
        <f>'[1]emploi direct_13'!BQ100</f>
        <v>1.5230987191166001</v>
      </c>
      <c r="AZ103" s="139">
        <f>'[1]emploi direct_13'!BR100</f>
        <v>-0.567286963045599</v>
      </c>
      <c r="BA103" s="136">
        <f>'[1]emploi direct_13'!BS100</f>
        <v>0.80507477860967125</v>
      </c>
      <c r="BB103" s="137">
        <f>'[1]emploi direct_13'!BT100</f>
        <v>-0.69717260654778013</v>
      </c>
      <c r="BC103" s="137">
        <f>'[1]emploi direct_13'!BU100</f>
        <v>-0.7398666804695142</v>
      </c>
      <c r="BD103" s="137">
        <f>'[1]emploi direct_13'!BV100</f>
        <v>1.6301273279504036</v>
      </c>
      <c r="BE103" s="137">
        <f>'[1]emploi direct_13'!BW100</f>
        <v>0.1771422545246093</v>
      </c>
      <c r="BF103" s="137">
        <f>'[1]emploi direct_13'!BX100</f>
        <v>1.1933999274643448</v>
      </c>
      <c r="BG103" s="137">
        <f>'[1]emploi direct_13'!BY100</f>
        <v>-3.7070512358361674</v>
      </c>
      <c r="BH103" s="137">
        <f>'[1]emploi direct_13'!BZ100</f>
        <v>2.1339914454479691</v>
      </c>
      <c r="BI103" s="137">
        <f>'[1]emploi direct_13'!CA100</f>
        <v>3.5518399724398186</v>
      </c>
      <c r="BJ103" s="136">
        <f>'[1]emploi direct_13'!CB100</f>
        <v>1.972931546221135</v>
      </c>
      <c r="BL103" s="69" t="str">
        <f t="shared" ref="BL103" si="38">AQ103</f>
        <v>2024T2</v>
      </c>
      <c r="BM103" s="74">
        <f>'[1]emploi direct_13'!CD100</f>
        <v>10449.843537869747</v>
      </c>
      <c r="BN103" s="106">
        <f>'[1]emploi direct_13'!CE100</f>
        <v>7.0362292374557001</v>
      </c>
      <c r="BO103" s="101">
        <f>'[1]emploi direct_13'!CF100</f>
        <v>1697.597105328925</v>
      </c>
      <c r="BP103" s="75">
        <f>'[1]emploi direct_13'!CG100</f>
        <v>127.80505329025618</v>
      </c>
      <c r="BQ103" s="75">
        <f>'[1]emploi direct_13'!CH100</f>
        <v>508.28152412444433</v>
      </c>
      <c r="BR103" s="75">
        <f>'[1]emploi direct_13'!CI100</f>
        <v>76.255171348080694</v>
      </c>
      <c r="BS103" s="75">
        <f>'[1]emploi direct_13'!CJ100</f>
        <v>495.0884284978074</v>
      </c>
      <c r="BT103" s="76">
        <f>'[1]emploi direct_13'!CK100</f>
        <v>490.1669280683418</v>
      </c>
      <c r="BU103" s="103">
        <f>'[1]emploi direct_13'!CL100</f>
        <v>-284.81399605271145</v>
      </c>
      <c r="BV103" s="101">
        <f>'[1]emploi direct_13'!CM100</f>
        <v>3518.1271498122951</v>
      </c>
      <c r="BW103" s="75">
        <f>'[1]emploi direct_13'!CN100</f>
        <v>-745.24703768691688</v>
      </c>
      <c r="BX103" s="75">
        <f>'[1]emploi direct_13'!CO100</f>
        <v>-457.13351330748264</v>
      </c>
      <c r="BY103" s="75">
        <f>'[1]emploi direct_13'!CP100</f>
        <v>722.15906468245521</v>
      </c>
      <c r="BZ103" s="75">
        <f>'[1]emploi direct_13'!CQ100</f>
        <v>49.502546221476223</v>
      </c>
      <c r="CA103" s="75">
        <f>'[1]emploi direct_13'!CR100</f>
        <v>313.62573268834603</v>
      </c>
      <c r="CB103" s="75">
        <f>'[1]emploi direct_13'!CS100</f>
        <v>-364.07707597747685</v>
      </c>
      <c r="CC103" s="75">
        <f>'[1]emploi direct_13'!CT100</f>
        <v>2532.1810758360516</v>
      </c>
      <c r="CD103" s="75">
        <f>'[1]emploi direct_13'!CU100</f>
        <v>1467.1163573558806</v>
      </c>
      <c r="CE103" s="101">
        <f>'[1]emploi direct_13'!CV100</f>
        <v>5511.8970495438552</v>
      </c>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f>'[1]emploi direct_13'!AP101</f>
        <v>0</v>
      </c>
      <c r="X104" s="106">
        <f>'[1]emploi direct_13'!AQ101</f>
        <v>0</v>
      </c>
      <c r="Y104" s="101">
        <f>'[1]emploi direct_13'!AR101</f>
        <v>0</v>
      </c>
      <c r="Z104" s="75">
        <f>'[1]emploi direct_13'!AS101</f>
        <v>0</v>
      </c>
      <c r="AA104" s="75">
        <f>'[1]emploi direct_13'!AT101</f>
        <v>0</v>
      </c>
      <c r="AB104" s="75">
        <f>'[1]emploi direct_13'!AU101</f>
        <v>0</v>
      </c>
      <c r="AC104" s="75">
        <f>'[1]emploi direct_13'!AV101</f>
        <v>0</v>
      </c>
      <c r="AD104" s="76">
        <f>'[1]emploi direct_13'!AW101</f>
        <v>0</v>
      </c>
      <c r="AE104" s="103">
        <f>'[1]emploi direct_13'!AX101</f>
        <v>0</v>
      </c>
      <c r="AF104" s="101">
        <f>'[1]emploi direct_13'!AY101</f>
        <v>0</v>
      </c>
      <c r="AG104" s="75">
        <f>'[1]emploi direct_13'!AZ101</f>
        <v>0</v>
      </c>
      <c r="AH104" s="75">
        <f>'[1]emploi direct_13'!BA101</f>
        <v>0</v>
      </c>
      <c r="AI104" s="75">
        <f>'[1]emploi direct_13'!BB101</f>
        <v>0</v>
      </c>
      <c r="AJ104" s="75">
        <f>'[1]emploi direct_13'!BC101</f>
        <v>0</v>
      </c>
      <c r="AK104" s="75">
        <f>'[1]emploi direct_13'!BD101</f>
        <v>0</v>
      </c>
      <c r="AL104" s="75">
        <f>'[1]emploi direct_13'!BE101</f>
        <v>0</v>
      </c>
      <c r="AM104" s="75">
        <f>'[1]emploi direct_13'!BF101</f>
        <v>0</v>
      </c>
      <c r="AN104" s="75">
        <f>'[1]emploi direct_13'!BG101</f>
        <v>0</v>
      </c>
      <c r="AO104" s="101">
        <f>'[1]emploi direct_13'!BH101</f>
        <v>0</v>
      </c>
      <c r="AQ104" s="69">
        <f t="shared" ref="AQ104" si="39">V104</f>
        <v>0</v>
      </c>
      <c r="AR104" s="134">
        <f>'[1]emploi direct_13'!BJ101</f>
        <v>0</v>
      </c>
      <c r="AS104" s="135">
        <f>'[1]emploi direct_13'!BK101</f>
        <v>0</v>
      </c>
      <c r="AT104" s="136">
        <f>'[1]emploi direct_13'!BL101</f>
        <v>0</v>
      </c>
      <c r="AU104" s="137">
        <f>'[1]emploi direct_13'!BM101</f>
        <v>0</v>
      </c>
      <c r="AV104" s="137">
        <f>'[1]emploi direct_13'!BN101</f>
        <v>0</v>
      </c>
      <c r="AW104" s="137">
        <f>'[1]emploi direct_13'!BO101</f>
        <v>0</v>
      </c>
      <c r="AX104" s="137">
        <f>'[1]emploi direct_13'!BP101</f>
        <v>0</v>
      </c>
      <c r="AY104" s="138">
        <f>'[1]emploi direct_13'!BQ101</f>
        <v>0</v>
      </c>
      <c r="AZ104" s="139">
        <f>'[1]emploi direct_13'!BR101</f>
        <v>0</v>
      </c>
      <c r="BA104" s="136">
        <f>'[1]emploi direct_13'!BS101</f>
        <v>0</v>
      </c>
      <c r="BB104" s="137">
        <f>'[1]emploi direct_13'!BT101</f>
        <v>0</v>
      </c>
      <c r="BC104" s="137">
        <f>'[1]emploi direct_13'!BU101</f>
        <v>0</v>
      </c>
      <c r="BD104" s="137">
        <f>'[1]emploi direct_13'!BV101</f>
        <v>0</v>
      </c>
      <c r="BE104" s="137">
        <f>'[1]emploi direct_13'!BW101</f>
        <v>0</v>
      </c>
      <c r="BF104" s="137">
        <f>'[1]emploi direct_13'!BX101</f>
        <v>0</v>
      </c>
      <c r="BG104" s="137">
        <f>'[1]emploi direct_13'!BY101</f>
        <v>0</v>
      </c>
      <c r="BH104" s="137">
        <f>'[1]emploi direct_13'!BZ101</f>
        <v>0</v>
      </c>
      <c r="BI104" s="137">
        <f>'[1]emploi direct_13'!CA101</f>
        <v>0</v>
      </c>
      <c r="BJ104" s="136">
        <f>'[1]emploi direct_13'!CB101</f>
        <v>0</v>
      </c>
      <c r="BL104" s="69">
        <f t="shared" ref="BL104" si="40">AQ104</f>
        <v>0</v>
      </c>
      <c r="BM104" s="74">
        <f>'[1]emploi direct_13'!CD101</f>
        <v>0</v>
      </c>
      <c r="BN104" s="106">
        <f>'[1]emploi direct_13'!CE101</f>
        <v>0</v>
      </c>
      <c r="BO104" s="101">
        <f>'[1]emploi direct_13'!CF101</f>
        <v>0</v>
      </c>
      <c r="BP104" s="75">
        <f>'[1]emploi direct_13'!CG101</f>
        <v>0</v>
      </c>
      <c r="BQ104" s="75">
        <f>'[1]emploi direct_13'!CH101</f>
        <v>0</v>
      </c>
      <c r="BR104" s="75">
        <f>'[1]emploi direct_13'!CI101</f>
        <v>0</v>
      </c>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tint="0.39997558519241921"/>
  </sheetPr>
  <dimension ref="A1:CE139"/>
  <sheetViews>
    <sheetView zoomScaleNormal="100" workbookViewId="0">
      <pane xSplit="1" ySplit="12" topLeftCell="XEP92" activePane="bottomRight" state="frozen"/>
      <selection activeCell="O101" sqref="O101"/>
      <selection pane="topRight" activeCell="O101" sqref="O101"/>
      <selection pane="bottomLeft" activeCell="O101" sqref="O101"/>
      <selection pane="bottomRight" activeCell="O101" sqref="O101"/>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32</v>
      </c>
      <c r="C5" s="17"/>
      <c r="D5" s="18"/>
      <c r="E5" s="34"/>
      <c r="F5" s="35"/>
      <c r="G5" s="35"/>
      <c r="H5" s="35"/>
      <c r="I5" s="35"/>
      <c r="J5" s="18"/>
      <c r="K5" s="18"/>
      <c r="L5" s="34"/>
      <c r="M5" s="34"/>
      <c r="N5" s="34"/>
      <c r="O5" s="34"/>
      <c r="P5" s="34"/>
      <c r="Q5" s="34"/>
      <c r="R5" s="34"/>
      <c r="S5" s="34"/>
      <c r="T5" s="34"/>
      <c r="U5" s="235"/>
      <c r="V5" s="17" t="s">
        <v>25</v>
      </c>
      <c r="W5" s="17" t="str">
        <f>B5</f>
        <v>: Var</v>
      </c>
      <c r="X5" s="17"/>
      <c r="Y5" s="18"/>
      <c r="Z5" s="34"/>
      <c r="AA5" s="35"/>
      <c r="AB5" s="35"/>
      <c r="AC5" s="35"/>
      <c r="AD5" s="35"/>
      <c r="AE5" s="18"/>
      <c r="AF5" s="18"/>
      <c r="AG5" s="34"/>
      <c r="AH5" s="34"/>
      <c r="AI5" s="34"/>
      <c r="AJ5" s="34"/>
      <c r="AK5" s="34"/>
      <c r="AL5" s="34"/>
      <c r="AM5" s="34"/>
      <c r="AN5" s="34"/>
      <c r="AO5" s="34"/>
      <c r="AP5" s="235"/>
      <c r="AQ5" s="17" t="s">
        <v>25</v>
      </c>
      <c r="AR5" s="17" t="str">
        <f>B5</f>
        <v>: Var</v>
      </c>
      <c r="AS5" s="17"/>
      <c r="AT5" s="18"/>
      <c r="AU5" s="34"/>
      <c r="AV5" s="35"/>
      <c r="AW5" s="35"/>
      <c r="AX5" s="35"/>
      <c r="AY5" s="35"/>
      <c r="AZ5" s="18"/>
      <c r="BA5" s="18"/>
      <c r="BB5" s="34"/>
      <c r="BC5" s="34"/>
      <c r="BD5" s="34"/>
      <c r="BE5" s="34"/>
      <c r="BF5" s="34"/>
      <c r="BG5" s="34"/>
      <c r="BH5" s="34"/>
      <c r="BI5" s="34"/>
      <c r="BJ5" s="34"/>
      <c r="BK5" s="235"/>
      <c r="BL5" s="17" t="s">
        <v>25</v>
      </c>
      <c r="BM5" s="17" t="str">
        <f>B5</f>
        <v>: Var</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tr">
        <f>Paca!$B$10</f>
        <v>: 19 septembre 2024</v>
      </c>
      <c r="C10" s="73"/>
      <c r="D10" s="66"/>
      <c r="E10" s="67"/>
      <c r="F10" s="68"/>
      <c r="G10" s="68"/>
      <c r="H10" s="68"/>
      <c r="I10" s="68"/>
      <c r="J10" s="66"/>
      <c r="K10" s="66"/>
      <c r="L10" s="67"/>
      <c r="M10" s="67"/>
      <c r="N10" s="67"/>
      <c r="O10" s="67"/>
      <c r="V10" s="71" t="s">
        <v>65</v>
      </c>
      <c r="W10" s="73" t="str">
        <f>Paca!$B$10</f>
        <v>: 19 septembre 2024</v>
      </c>
      <c r="X10" s="73"/>
      <c r="Y10" s="66"/>
      <c r="Z10" s="67"/>
      <c r="AA10" s="68"/>
      <c r="AB10" s="68"/>
      <c r="AC10" s="68"/>
      <c r="AD10" s="68"/>
      <c r="AE10" s="66"/>
      <c r="AF10" s="66"/>
      <c r="AG10" s="67"/>
      <c r="AH10" s="67"/>
      <c r="AI10" s="67"/>
      <c r="AJ10" s="67"/>
      <c r="AQ10" s="71" t="s">
        <v>65</v>
      </c>
      <c r="AR10" s="73" t="str">
        <f>Paca!$B$10</f>
        <v>: 19 septembre 2024</v>
      </c>
      <c r="AS10" s="73"/>
      <c r="AT10" s="66"/>
      <c r="AU10" s="67"/>
      <c r="AV10" s="68"/>
      <c r="AW10" s="68"/>
      <c r="AX10" s="68"/>
      <c r="AY10" s="68"/>
      <c r="AZ10" s="66"/>
      <c r="BA10" s="66"/>
      <c r="BB10" s="67"/>
      <c r="BC10" s="67"/>
      <c r="BD10" s="67"/>
      <c r="BE10" s="67"/>
      <c r="BL10" s="71" t="s">
        <v>65</v>
      </c>
      <c r="BM10" s="73" t="str">
        <f>Paca!$B$10</f>
        <v>: 19 septembre 2024</v>
      </c>
      <c r="BN10" s="73"/>
      <c r="BO10" s="66"/>
      <c r="BP10" s="67"/>
      <c r="BQ10" s="68"/>
      <c r="BR10" s="68"/>
      <c r="BS10" s="68"/>
      <c r="BT10" s="68"/>
      <c r="BU10" s="66"/>
      <c r="BV10" s="66"/>
      <c r="BW10" s="67"/>
      <c r="BX10" s="67"/>
      <c r="BY10" s="67"/>
      <c r="BZ10" s="67"/>
    </row>
    <row r="11" spans="1:83"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row>
    <row r="12" spans="1:83" s="120" customFormat="1" ht="91.2">
      <c r="A12" s="312"/>
      <c r="B12" s="322"/>
      <c r="C12" s="321"/>
      <c r="D12" s="233" t="s">
        <v>67</v>
      </c>
      <c r="E12" s="38" t="s">
        <v>63</v>
      </c>
      <c r="F12" s="38" t="s">
        <v>66</v>
      </c>
      <c r="G12" s="38" t="s">
        <v>64</v>
      </c>
      <c r="H12" s="38" t="s">
        <v>53</v>
      </c>
      <c r="I12" s="39" t="s">
        <v>54</v>
      </c>
      <c r="J12" s="322"/>
      <c r="K12" s="233" t="s">
        <v>68</v>
      </c>
      <c r="L12" s="38" t="s">
        <v>55</v>
      </c>
      <c r="M12" s="38" t="s">
        <v>56</v>
      </c>
      <c r="N12" s="38" t="s">
        <v>57</v>
      </c>
      <c r="O12" s="38" t="s">
        <v>58</v>
      </c>
      <c r="P12" s="38" t="s">
        <v>59</v>
      </c>
      <c r="Q12" s="38" t="s">
        <v>60</v>
      </c>
      <c r="R12" s="38" t="s">
        <v>61</v>
      </c>
      <c r="S12" s="38" t="s">
        <v>62</v>
      </c>
      <c r="T12" s="311"/>
      <c r="U12" s="237"/>
      <c r="V12" s="312"/>
      <c r="W12" s="322"/>
      <c r="X12" s="321"/>
      <c r="Y12" s="233" t="s">
        <v>67</v>
      </c>
      <c r="Z12" s="38" t="s">
        <v>63</v>
      </c>
      <c r="AA12" s="38" t="s">
        <v>66</v>
      </c>
      <c r="AB12" s="38" t="s">
        <v>64</v>
      </c>
      <c r="AC12" s="38" t="s">
        <v>53</v>
      </c>
      <c r="AD12" s="39" t="s">
        <v>54</v>
      </c>
      <c r="AE12" s="322"/>
      <c r="AF12" s="233" t="s">
        <v>68</v>
      </c>
      <c r="AG12" s="38" t="s">
        <v>55</v>
      </c>
      <c r="AH12" s="38" t="s">
        <v>56</v>
      </c>
      <c r="AI12" s="38" t="s">
        <v>57</v>
      </c>
      <c r="AJ12" s="38" t="s">
        <v>58</v>
      </c>
      <c r="AK12" s="38" t="s">
        <v>59</v>
      </c>
      <c r="AL12" s="38" t="s">
        <v>60</v>
      </c>
      <c r="AM12" s="38" t="s">
        <v>61</v>
      </c>
      <c r="AN12" s="38" t="s">
        <v>62</v>
      </c>
      <c r="AO12" s="311"/>
      <c r="AP12" s="237"/>
      <c r="AQ12" s="312"/>
      <c r="AR12" s="322"/>
      <c r="AS12" s="321"/>
      <c r="AT12" s="233" t="s">
        <v>67</v>
      </c>
      <c r="AU12" s="38" t="s">
        <v>63</v>
      </c>
      <c r="AV12" s="38" t="s">
        <v>66</v>
      </c>
      <c r="AW12" s="38" t="s">
        <v>64</v>
      </c>
      <c r="AX12" s="38" t="s">
        <v>53</v>
      </c>
      <c r="AY12" s="39" t="s">
        <v>54</v>
      </c>
      <c r="AZ12" s="322"/>
      <c r="BA12" s="233" t="s">
        <v>68</v>
      </c>
      <c r="BB12" s="38" t="s">
        <v>55</v>
      </c>
      <c r="BC12" s="38" t="s">
        <v>56</v>
      </c>
      <c r="BD12" s="38" t="s">
        <v>57</v>
      </c>
      <c r="BE12" s="38" t="s">
        <v>58</v>
      </c>
      <c r="BF12" s="38" t="s">
        <v>59</v>
      </c>
      <c r="BG12" s="38" t="s">
        <v>60</v>
      </c>
      <c r="BH12" s="38" t="s">
        <v>61</v>
      </c>
      <c r="BI12" s="38" t="s">
        <v>62</v>
      </c>
      <c r="BJ12" s="311"/>
      <c r="BK12" s="237"/>
      <c r="BL12" s="312"/>
      <c r="BM12" s="322"/>
      <c r="BN12" s="321"/>
      <c r="BO12" s="233" t="s">
        <v>67</v>
      </c>
      <c r="BP12" s="38" t="s">
        <v>63</v>
      </c>
      <c r="BQ12" s="38" t="s">
        <v>66</v>
      </c>
      <c r="BR12" s="38" t="s">
        <v>64</v>
      </c>
      <c r="BS12" s="38" t="s">
        <v>53</v>
      </c>
      <c r="BT12" s="39" t="s">
        <v>54</v>
      </c>
      <c r="BU12" s="322"/>
      <c r="BV12" s="233" t="s">
        <v>68</v>
      </c>
      <c r="BW12" s="38" t="s">
        <v>55</v>
      </c>
      <c r="BX12" s="38" t="s">
        <v>56</v>
      </c>
      <c r="BY12" s="38" t="s">
        <v>57</v>
      </c>
      <c r="BZ12" s="38" t="s">
        <v>58</v>
      </c>
      <c r="CA12" s="38" t="s">
        <v>59</v>
      </c>
      <c r="CB12" s="38" t="s">
        <v>60</v>
      </c>
      <c r="CC12" s="38" t="s">
        <v>61</v>
      </c>
      <c r="CD12" s="38" t="s">
        <v>62</v>
      </c>
      <c r="CE12" s="311"/>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tr">
        <f>Paca!A14</f>
        <v>2002T1</v>
      </c>
      <c r="B14" s="134">
        <f>'[1]emploi direct_83'!V11</f>
        <v>2.2407633954554251</v>
      </c>
      <c r="C14" s="135"/>
      <c r="D14" s="136">
        <f>'[1]emploi direct_83'!X11</f>
        <v>1.1016369293563866</v>
      </c>
      <c r="E14" s="137">
        <f>'[1]emploi direct_83'!Y11</f>
        <v>2.0349464310067678</v>
      </c>
      <c r="F14" s="137">
        <f>'[1]emploi direct_83'!Z11</f>
        <v>1.2758050974168045</v>
      </c>
      <c r="G14" s="137">
        <f>'[1]emploi direct_83'!AA11</f>
        <v>0.65017325897747114</v>
      </c>
      <c r="H14" s="137">
        <f>'[1]emploi direct_83'!AB11</f>
        <v>0.53981417085930961</v>
      </c>
      <c r="I14" s="138">
        <f>'[1]emploi direct_83'!AC11</f>
        <v>1.0731580243540151</v>
      </c>
      <c r="J14" s="139">
        <f>'[1]emploi direct_83'!AD11</f>
        <v>0.49528676378975955</v>
      </c>
      <c r="K14" s="136">
        <f>'[1]emploi direct_83'!AE11</f>
        <v>2.7557021375157698</v>
      </c>
      <c r="L14" s="137">
        <f>'[1]emploi direct_83'!AF11</f>
        <v>1.3709636869892128</v>
      </c>
      <c r="M14" s="137">
        <f>'[1]emploi direct_83'!AG11</f>
        <v>4.1640643316884995</v>
      </c>
      <c r="N14" s="137">
        <f>'[1]emploi direct_83'!AH11</f>
        <v>5.2533713725039011</v>
      </c>
      <c r="O14" s="137">
        <f>'[1]emploi direct_83'!AI11</f>
        <v>6.3858162511132743</v>
      </c>
      <c r="P14" s="137">
        <f>'[1]emploi direct_83'!AJ11</f>
        <v>-0.24790817820008471</v>
      </c>
      <c r="Q14" s="137">
        <f>'[1]emploi direct_83'!AK11</f>
        <v>2.9363447944556142</v>
      </c>
      <c r="R14" s="137">
        <f>'[1]emploi direct_83'!AL11</f>
        <v>3.5223894900382691</v>
      </c>
      <c r="S14" s="137">
        <f>'[1]emploi direct_83'!AM11</f>
        <v>2.2042944991214286</v>
      </c>
      <c r="T14" s="136" t="e">
        <f>'[1]emploi direct_83'!AN11</f>
        <v>#DIV/0!</v>
      </c>
      <c r="V14" s="133" t="str">
        <f>A14</f>
        <v>2002T1</v>
      </c>
      <c r="W14" s="74">
        <f>'[1]emploi direct_83'!AP11</f>
        <v>3762.4908677265921</v>
      </c>
      <c r="X14" s="106">
        <f>'[1]emploi direct_83'!AQ11</f>
        <v>0</v>
      </c>
      <c r="Y14" s="101">
        <f>'[1]emploi direct_83'!AR11</f>
        <v>284.10690786775012</v>
      </c>
      <c r="Z14" s="75">
        <f>'[1]emploi direct_83'!AS11</f>
        <v>82.523395492954933</v>
      </c>
      <c r="AA14" s="75">
        <f>'[1]emploi direct_83'!AT11</f>
        <v>50.743588372994054</v>
      </c>
      <c r="AB14" s="75">
        <f>'[1]emploi direct_83'!AU11</f>
        <v>13.413135510347729</v>
      </c>
      <c r="AC14" s="75">
        <f>'[1]emploi direct_83'!AV11</f>
        <v>31.368748180795592</v>
      </c>
      <c r="AD14" s="76">
        <f>'[1]emploi direct_83'!AW11</f>
        <v>106.05804031065782</v>
      </c>
      <c r="AE14" s="103">
        <f>'[1]emploi direct_83'!AX11</f>
        <v>95.985561181798403</v>
      </c>
      <c r="AF14" s="101">
        <f>'[1]emploi direct_83'!AY11</f>
        <v>3382.3983986770327</v>
      </c>
      <c r="AG14" s="75">
        <f>'[1]emploi direct_83'!AZ11</f>
        <v>602.44997505541687</v>
      </c>
      <c r="AH14" s="75">
        <f>'[1]emploi direct_83'!BA11</f>
        <v>415.48892559390151</v>
      </c>
      <c r="AI14" s="75">
        <f>'[1]emploi direct_83'!BB11</f>
        <v>976.76872368615659</v>
      </c>
      <c r="AJ14" s="75">
        <f>'[1]emploi direct_83'!BC11</f>
        <v>198.90006092031945</v>
      </c>
      <c r="AK14" s="75">
        <f>'[1]emploi direct_83'!BD11</f>
        <v>-14.336161665713917</v>
      </c>
      <c r="AL14" s="75">
        <f>'[1]emploi direct_83'!BE11</f>
        <v>146.57463799518246</v>
      </c>
      <c r="AM14" s="75">
        <f>'[1]emploi direct_83'!BF11</f>
        <v>682.94130951129409</v>
      </c>
      <c r="AN14" s="75">
        <f>'[1]emploi direct_83'!BG11</f>
        <v>373.61092758047744</v>
      </c>
      <c r="AO14" s="101">
        <f>'[1]emploi direct_83'!BH11</f>
        <v>0</v>
      </c>
      <c r="AQ14" s="133" t="str">
        <f>V14</f>
        <v>2002T1</v>
      </c>
      <c r="AR14" s="74"/>
      <c r="AS14" s="106"/>
      <c r="AT14" s="101"/>
      <c r="AU14" s="75"/>
      <c r="AV14" s="75"/>
      <c r="AW14" s="75"/>
      <c r="AX14" s="75"/>
      <c r="AY14" s="76"/>
      <c r="AZ14" s="103"/>
      <c r="BA14" s="101"/>
      <c r="BB14" s="75"/>
      <c r="BC14" s="75"/>
      <c r="BD14" s="75"/>
      <c r="BE14" s="75"/>
      <c r="BF14" s="75"/>
      <c r="BG14" s="75"/>
      <c r="BH14" s="75"/>
      <c r="BI14" s="75"/>
      <c r="BJ14" s="101"/>
      <c r="BL14" s="133" t="str">
        <f>AQ14</f>
        <v>2002T1</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tr">
        <f>Paca!A15</f>
        <v>2002T2</v>
      </c>
      <c r="B15" s="134">
        <f>'[1]emploi direct_83'!V12</f>
        <v>0.16850571566151551</v>
      </c>
      <c r="C15" s="135"/>
      <c r="D15" s="136">
        <f>'[1]emploi direct_83'!X12</f>
        <v>1.3937479589164692</v>
      </c>
      <c r="E15" s="137">
        <f>'[1]emploi direct_83'!Y12</f>
        <v>1.3665342973018912</v>
      </c>
      <c r="F15" s="137">
        <f>'[1]emploi direct_83'!Z12</f>
        <v>1.1209057863643679</v>
      </c>
      <c r="G15" s="137">
        <f>'[1]emploi direct_83'!AA12</f>
        <v>4.1660526748503734</v>
      </c>
      <c r="H15" s="137">
        <f>'[1]emploi direct_83'!AB12</f>
        <v>0.84935618729575779</v>
      </c>
      <c r="I15" s="138">
        <f>'[1]emploi direct_83'!AC12</f>
        <v>1.2571680804659646</v>
      </c>
      <c r="J15" s="139">
        <f>'[1]emploi direct_83'!AD12</f>
        <v>0.40806431299778012</v>
      </c>
      <c r="K15" s="136">
        <f>'[1]emploi direct_83'!AE12</f>
        <v>-0.12178039867299928</v>
      </c>
      <c r="L15" s="137">
        <f>'[1]emploi direct_83'!AF12</f>
        <v>0.43081154880988404</v>
      </c>
      <c r="M15" s="137">
        <f>'[1]emploi direct_83'!AG12</f>
        <v>-1.3121174350639642</v>
      </c>
      <c r="N15" s="137">
        <f>'[1]emploi direct_83'!AH12</f>
        <v>-3.0183764211107467</v>
      </c>
      <c r="O15" s="137">
        <f>'[1]emploi direct_83'!AI12</f>
        <v>-0.66210289231699582</v>
      </c>
      <c r="P15" s="137">
        <f>'[1]emploi direct_83'!AJ12</f>
        <v>1.6157431343804651</v>
      </c>
      <c r="Q15" s="137">
        <f>'[1]emploi direct_83'!AK12</f>
        <v>3.7377385478625014</v>
      </c>
      <c r="R15" s="137">
        <f>'[1]emploi direct_83'!AL12</f>
        <v>2.0534293637619605</v>
      </c>
      <c r="S15" s="137">
        <f>'[1]emploi direct_83'!AM12</f>
        <v>-1.6966666674855913</v>
      </c>
      <c r="T15" s="136" t="e">
        <f>'[1]emploi direct_83'!AN12</f>
        <v>#DIV/0!</v>
      </c>
      <c r="V15" s="69" t="str">
        <f t="shared" ref="V15:V78" si="0">A15</f>
        <v>2002T2</v>
      </c>
      <c r="W15" s="74">
        <f>'[1]emploi direct_83'!AP12</f>
        <v>289.27984312546323</v>
      </c>
      <c r="X15" s="106">
        <f>'[1]emploi direct_83'!AQ12</f>
        <v>0</v>
      </c>
      <c r="Y15" s="101">
        <f>'[1]emploi direct_83'!AR12</f>
        <v>363.40068287865142</v>
      </c>
      <c r="Z15" s="75">
        <f>'[1]emploi direct_83'!AS12</f>
        <v>56.544918814742232</v>
      </c>
      <c r="AA15" s="75">
        <f>'[1]emploi direct_83'!AT12</f>
        <v>45.15144542275948</v>
      </c>
      <c r="AB15" s="75">
        <f>'[1]emploi direct_83'!AU12</f>
        <v>86.504856974971517</v>
      </c>
      <c r="AC15" s="75">
        <f>'[1]emploi direct_83'!AV12</f>
        <v>49.622751287637584</v>
      </c>
      <c r="AD15" s="76">
        <f>'[1]emploi direct_83'!AW12</f>
        <v>125.57671037854016</v>
      </c>
      <c r="AE15" s="103">
        <f>'[1]emploi direct_83'!AX12</f>
        <v>79.473711546266713</v>
      </c>
      <c r="AF15" s="101">
        <f>'[1]emploi direct_83'!AY12</f>
        <v>-153.59455129945127</v>
      </c>
      <c r="AG15" s="75">
        <f>'[1]emploi direct_83'!AZ12</f>
        <v>191.90926899159967</v>
      </c>
      <c r="AH15" s="75">
        <f>'[1]emploi direct_83'!BA12</f>
        <v>-136.37433492784658</v>
      </c>
      <c r="AI15" s="75">
        <f>'[1]emploi direct_83'!BB12</f>
        <v>-590.69467671937309</v>
      </c>
      <c r="AJ15" s="75">
        <f>'[1]emploi direct_83'!BC12</f>
        <v>-21.939549896464086</v>
      </c>
      <c r="AK15" s="75">
        <f>'[1]emploi direct_83'!BD12</f>
        <v>93.204389648748474</v>
      </c>
      <c r="AL15" s="75">
        <f>'[1]emploi direct_83'!BE12</f>
        <v>192.05669100808245</v>
      </c>
      <c r="AM15" s="75">
        <f>'[1]emploi direct_83'!BF12</f>
        <v>412.15451542673691</v>
      </c>
      <c r="AN15" s="75">
        <f>'[1]emploi direct_83'!BG12</f>
        <v>-293.9108548309523</v>
      </c>
      <c r="AO15" s="101">
        <f>'[1]emploi direct_83'!BH12</f>
        <v>0</v>
      </c>
      <c r="AQ15" s="69" t="str">
        <f t="shared" ref="AQ15:AQ78" si="1">V15</f>
        <v>2002T2</v>
      </c>
      <c r="AR15" s="74"/>
      <c r="AS15" s="106"/>
      <c r="AT15" s="101"/>
      <c r="AU15" s="75"/>
      <c r="AV15" s="75"/>
      <c r="AW15" s="75"/>
      <c r="AX15" s="75"/>
      <c r="AY15" s="76"/>
      <c r="AZ15" s="103"/>
      <c r="BA15" s="101"/>
      <c r="BB15" s="75"/>
      <c r="BC15" s="75"/>
      <c r="BD15" s="75"/>
      <c r="BE15" s="75"/>
      <c r="BF15" s="75"/>
      <c r="BG15" s="75"/>
      <c r="BH15" s="75"/>
      <c r="BI15" s="75"/>
      <c r="BJ15" s="101"/>
      <c r="BL15" s="69" t="str">
        <f t="shared" ref="BL15:BL78" si="2">AQ15</f>
        <v>2002T2</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tr">
        <f>Paca!A16</f>
        <v>2002T3</v>
      </c>
      <c r="B16" s="134">
        <f>'[1]emploi direct_83'!V13</f>
        <v>3.6959653289825312E-2</v>
      </c>
      <c r="C16" s="135"/>
      <c r="D16" s="136">
        <f>'[1]emploi direct_83'!X13</f>
        <v>-0.86387034266819374</v>
      </c>
      <c r="E16" s="137">
        <f>'[1]emploi direct_83'!Y13</f>
        <v>-2.8554361961497077</v>
      </c>
      <c r="F16" s="137">
        <f>'[1]emploi direct_83'!Z13</f>
        <v>0.96829055351157489</v>
      </c>
      <c r="G16" s="137">
        <f>'[1]emploi direct_83'!AA13</f>
        <v>-1.2065483339062322</v>
      </c>
      <c r="H16" s="137">
        <f>'[1]emploi direct_83'!AB13</f>
        <v>-2.7709463402700862</v>
      </c>
      <c r="I16" s="138">
        <f>'[1]emploi direct_83'!AC13</f>
        <v>0.40839135080166233</v>
      </c>
      <c r="J16" s="139">
        <f>'[1]emploi direct_83'!AD13</f>
        <v>-0.14849543699788637</v>
      </c>
      <c r="K16" s="136">
        <f>'[1]emploi direct_83'!AE13</f>
        <v>0.25480326741207371</v>
      </c>
      <c r="L16" s="137">
        <f>'[1]emploi direct_83'!AF13</f>
        <v>-0.22714387248529144</v>
      </c>
      <c r="M16" s="137">
        <f>'[1]emploi direct_83'!AG13</f>
        <v>-0.44423441225700522</v>
      </c>
      <c r="N16" s="137">
        <f>'[1]emploi direct_83'!AH13</f>
        <v>2.1773297728261864</v>
      </c>
      <c r="O16" s="137">
        <f>'[1]emploi direct_83'!AI13</f>
        <v>-3.4349101793083148</v>
      </c>
      <c r="P16" s="137">
        <f>'[1]emploi direct_83'!AJ13</f>
        <v>0.50513621355976479</v>
      </c>
      <c r="Q16" s="137">
        <f>'[1]emploi direct_83'!AK13</f>
        <v>-6.6702010067966171</v>
      </c>
      <c r="R16" s="137">
        <f>'[1]emploi direct_83'!AL13</f>
        <v>1.9816498978049824</v>
      </c>
      <c r="S16" s="137">
        <f>'[1]emploi direct_83'!AM13</f>
        <v>0.51682197854403533</v>
      </c>
      <c r="T16" s="136" t="e">
        <f>'[1]emploi direct_83'!AN13</f>
        <v>#DIV/0!</v>
      </c>
      <c r="V16" s="69" t="str">
        <f t="shared" si="0"/>
        <v>2002T3</v>
      </c>
      <c r="W16" s="74">
        <f>'[1]emploi direct_83'!AP13</f>
        <v>63.556887432961958</v>
      </c>
      <c r="X16" s="106">
        <f>'[1]emploi direct_83'!AQ13</f>
        <v>0</v>
      </c>
      <c r="Y16" s="101">
        <f>'[1]emploi direct_83'!AR13</f>
        <v>-228.38166565373103</v>
      </c>
      <c r="Z16" s="75">
        <f>'[1]emploi direct_83'!AS13</f>
        <v>-119.76780975458587</v>
      </c>
      <c r="AA16" s="75">
        <f>'[1]emploi direct_83'!AT13</f>
        <v>39.441115808125687</v>
      </c>
      <c r="AB16" s="75">
        <f>'[1]emploi direct_83'!AU13</f>
        <v>-26.096764531494046</v>
      </c>
      <c r="AC16" s="75">
        <f>'[1]emploi direct_83'!AV13</f>
        <v>-163.26467591886467</v>
      </c>
      <c r="AD16" s="76">
        <f>'[1]emploi direct_83'!AW13</f>
        <v>41.306468743088772</v>
      </c>
      <c r="AE16" s="103">
        <f>'[1]emploi direct_83'!AX13</f>
        <v>-29.038660797188641</v>
      </c>
      <c r="AF16" s="101">
        <f>'[1]emploi direct_83'!AY13</f>
        <v>320.97721388390346</v>
      </c>
      <c r="AG16" s="75">
        <f>'[1]emploi direct_83'!AZ13</f>
        <v>-101.61939662557415</v>
      </c>
      <c r="AH16" s="75">
        <f>'[1]emploi direct_83'!BA13</f>
        <v>-45.565481928433655</v>
      </c>
      <c r="AI16" s="75">
        <f>'[1]emploi direct_83'!BB13</f>
        <v>413.24091931952717</v>
      </c>
      <c r="AJ16" s="75">
        <f>'[1]emploi direct_83'!BC13</f>
        <v>-113.06614252891859</v>
      </c>
      <c r="AK16" s="75">
        <f>'[1]emploi direct_83'!BD13</f>
        <v>29.609668806403533</v>
      </c>
      <c r="AL16" s="75">
        <f>'[1]emploi direct_83'!BE13</f>
        <v>-355.54634655773771</v>
      </c>
      <c r="AM16" s="75">
        <f>'[1]emploi direct_83'!BF13</f>
        <v>405.91474404659311</v>
      </c>
      <c r="AN16" s="75">
        <f>'[1]emploi direct_83'!BG13</f>
        <v>88.009249352049665</v>
      </c>
      <c r="AO16" s="101">
        <f>'[1]emploi direct_83'!BH13</f>
        <v>0</v>
      </c>
      <c r="AQ16" s="69" t="str">
        <f t="shared" si="1"/>
        <v>2002T3</v>
      </c>
      <c r="AR16" s="74"/>
      <c r="AS16" s="106"/>
      <c r="AT16" s="101"/>
      <c r="AU16" s="75"/>
      <c r="AV16" s="75"/>
      <c r="AW16" s="75"/>
      <c r="AX16" s="75"/>
      <c r="AY16" s="76"/>
      <c r="AZ16" s="103"/>
      <c r="BA16" s="101"/>
      <c r="BB16" s="75"/>
      <c r="BC16" s="75"/>
      <c r="BD16" s="75"/>
      <c r="BE16" s="75"/>
      <c r="BF16" s="75"/>
      <c r="BG16" s="75"/>
      <c r="BH16" s="75"/>
      <c r="BI16" s="75"/>
      <c r="BJ16" s="101"/>
      <c r="BL16" s="69" t="str">
        <f t="shared" si="2"/>
        <v>2002T3</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tr">
        <f>Paca!A17</f>
        <v>2002T4</v>
      </c>
      <c r="B17" s="140">
        <f>'[1]emploi direct_83'!V14</f>
        <v>-0.17439504106953052</v>
      </c>
      <c r="C17" s="141"/>
      <c r="D17" s="142">
        <f>'[1]emploi direct_83'!X14</f>
        <v>-1.3326776208558266</v>
      </c>
      <c r="E17" s="143">
        <f>'[1]emploi direct_83'!Y14</f>
        <v>-0.86916455194273601</v>
      </c>
      <c r="F17" s="143">
        <f>'[1]emploi direct_83'!Z14</f>
        <v>-0.42286488042349024</v>
      </c>
      <c r="G17" s="143">
        <f>'[1]emploi direct_83'!AA14</f>
        <v>-0.89832167190462275</v>
      </c>
      <c r="H17" s="143">
        <f>'[1]emploi direct_83'!AB14</f>
        <v>-1.5140002092711269</v>
      </c>
      <c r="I17" s="144">
        <f>'[1]emploi direct_83'!AC14</f>
        <v>-1.8761956658169043</v>
      </c>
      <c r="J17" s="145">
        <f>'[1]emploi direct_83'!AD14</f>
        <v>0.11300911739695607</v>
      </c>
      <c r="K17" s="142">
        <f>'[1]emploi direct_83'!AE14</f>
        <v>2.1541263814728318E-2</v>
      </c>
      <c r="L17" s="143">
        <f>'[1]emploi direct_83'!AF14</f>
        <v>0.24917613913382208</v>
      </c>
      <c r="M17" s="143">
        <f>'[1]emploi direct_83'!AG14</f>
        <v>-0.65321699967849645</v>
      </c>
      <c r="N17" s="143">
        <f>'[1]emploi direct_83'!AH14</f>
        <v>1.3653250420516905</v>
      </c>
      <c r="O17" s="143">
        <f>'[1]emploi direct_83'!AI14</f>
        <v>-4.5453197664606426</v>
      </c>
      <c r="P17" s="143">
        <f>'[1]emploi direct_83'!AJ14</f>
        <v>-0.69867996209103111</v>
      </c>
      <c r="Q17" s="143">
        <f>'[1]emploi direct_83'!AK14</f>
        <v>-1.5237507385864046</v>
      </c>
      <c r="R17" s="143">
        <f>'[1]emploi direct_83'!AL14</f>
        <v>-0.57230044544350767</v>
      </c>
      <c r="S17" s="143">
        <f>'[1]emploi direct_83'!AM14</f>
        <v>0.57784460111967029</v>
      </c>
      <c r="T17" s="142" t="e">
        <f>'[1]emploi direct_83'!AN14</f>
        <v>#DIV/0!</v>
      </c>
      <c r="U17" s="234"/>
      <c r="V17" s="95" t="str">
        <f t="shared" si="0"/>
        <v>2002T4</v>
      </c>
      <c r="W17" s="92">
        <f>'[1]emploi direct_83'!AP14</f>
        <v>-300.00559034905746</v>
      </c>
      <c r="X17" s="108">
        <f>'[1]emploi direct_83'!AQ14</f>
        <v>0</v>
      </c>
      <c r="Y17" s="100">
        <f>'[1]emploi direct_83'!AR14</f>
        <v>-349.27679725358394</v>
      </c>
      <c r="Z17" s="93">
        <f>'[1]emploi direct_83'!AS14</f>
        <v>-35.415074142411868</v>
      </c>
      <c r="AA17" s="93">
        <f>'[1]emploi direct_83'!AT14</f>
        <v>-17.39122281148866</v>
      </c>
      <c r="AB17" s="93">
        <f>'[1]emploi direct_83'!AU14</f>
        <v>-19.195612707578675</v>
      </c>
      <c r="AC17" s="93">
        <f>'[1]emploi direct_83'!AV14</f>
        <v>-86.733347576198867</v>
      </c>
      <c r="AD17" s="94">
        <f>'[1]emploi direct_83'!AW14</f>
        <v>-190.54154001590723</v>
      </c>
      <c r="AE17" s="102">
        <f>'[1]emploi direct_83'!AX14</f>
        <v>22.066404311321094</v>
      </c>
      <c r="AF17" s="100">
        <f>'[1]emploi direct_83'!AY14</f>
        <v>27.204802593187196</v>
      </c>
      <c r="AG17" s="93">
        <f>'[1]emploi direct_83'!AZ14</f>
        <v>111.22295857282006</v>
      </c>
      <c r="AH17" s="93">
        <f>'[1]emploi direct_83'!BA14</f>
        <v>-66.703352985208767</v>
      </c>
      <c r="AI17" s="93">
        <f>'[1]emploi direct_83'!BB14</f>
        <v>264.77057142613558</v>
      </c>
      <c r="AJ17" s="93">
        <f>'[1]emploi direct_83'!BC14</f>
        <v>-144.47801990995276</v>
      </c>
      <c r="AK17" s="93">
        <f>'[1]emploi direct_83'!BD14</f>
        <v>-41.161537612991197</v>
      </c>
      <c r="AL17" s="93">
        <f>'[1]emploi direct_83'!BE14</f>
        <v>-75.803901460613815</v>
      </c>
      <c r="AM17" s="93">
        <f>'[1]emploi direct_83'!BF14</f>
        <v>-119.55122074258179</v>
      </c>
      <c r="AN17" s="93">
        <f>'[1]emploi direct_83'!BG14</f>
        <v>98.909305305562157</v>
      </c>
      <c r="AO17" s="100">
        <f>'[1]emploi direct_83'!BH14</f>
        <v>0</v>
      </c>
      <c r="AP17" s="234"/>
      <c r="AQ17" s="95" t="str">
        <f t="shared" si="1"/>
        <v>2002T4</v>
      </c>
      <c r="AR17" s="140">
        <f>'[1]emploi direct_83'!BJ14</f>
        <v>2.2722271489323376</v>
      </c>
      <c r="AS17" s="141" t="e">
        <f>'[1]emploi direct_83'!BK14</f>
        <v>#DIV/0!</v>
      </c>
      <c r="AT17" s="142">
        <f>'[1]emploi direct_83'!BL14</f>
        <v>0.27084304034836748</v>
      </c>
      <c r="AU17" s="143">
        <f>'[1]emploi direct_83'!BM14</f>
        <v>-0.39736956625538999</v>
      </c>
      <c r="AV17" s="143">
        <f>'[1]emploi direct_83'!BN14</f>
        <v>2.9653941244775606</v>
      </c>
      <c r="AW17" s="143">
        <f>'[1]emploi direct_83'!BO14</f>
        <v>2.6478606930424142</v>
      </c>
      <c r="AX17" s="143">
        <f>'[1]emploi direct_83'!BP14</f>
        <v>-2.9083760726257957</v>
      </c>
      <c r="AY17" s="144">
        <f>'[1]emploi direct_83'!BQ14</f>
        <v>0.83376872616984787</v>
      </c>
      <c r="AZ17" s="145">
        <f>'[1]emploi direct_83'!BR14</f>
        <v>0.86939522973810135</v>
      </c>
      <c r="BA17" s="142">
        <f>'[1]emploi direct_83'!BS14</f>
        <v>2.9142361215471979</v>
      </c>
      <c r="BB17" s="143">
        <f>'[1]emploi direct_83'!BT14</f>
        <v>1.8295358259525107</v>
      </c>
      <c r="BC17" s="143">
        <f>'[1]emploi direct_83'!BU14</f>
        <v>1.6721419456105613</v>
      </c>
      <c r="BD17" s="143">
        <f>'[1]emploi direct_83'!BV14</f>
        <v>5.7229888367208881</v>
      </c>
      <c r="BE17" s="143">
        <f>'[1]emploi direct_83'!BW14</f>
        <v>-2.5871907147690942</v>
      </c>
      <c r="BF17" s="143">
        <f>'[1]emploi direct_83'!BX14</f>
        <v>1.1640686228034935</v>
      </c>
      <c r="BG17" s="143">
        <f>'[1]emploi direct_83'!BY14</f>
        <v>-1.8574476384273786</v>
      </c>
      <c r="BH17" s="143">
        <f>'[1]emploi direct_83'!BZ14</f>
        <v>7.1251186908652064</v>
      </c>
      <c r="BI17" s="143">
        <f>'[1]emploi direct_83'!CA14</f>
        <v>1.5730427842752581</v>
      </c>
      <c r="BJ17" s="142" t="e">
        <f>'[1]emploi direct_83'!CB14</f>
        <v>#DIV/0!</v>
      </c>
      <c r="BK17" s="234"/>
      <c r="BL17" s="95" t="str">
        <f t="shared" si="2"/>
        <v>2002T4</v>
      </c>
      <c r="BM17" s="92">
        <f>'[1]emploi direct_83'!CD14</f>
        <v>3815.3220079359598</v>
      </c>
      <c r="BN17" s="108">
        <f>'[1]emploi direct_83'!CE14</f>
        <v>0</v>
      </c>
      <c r="BO17" s="100">
        <f>'[1]emploi direct_83'!CF14</f>
        <v>69.849127839086577</v>
      </c>
      <c r="BP17" s="93">
        <f>'[1]emploi direct_83'!CG14</f>
        <v>-16.114569589300572</v>
      </c>
      <c r="BQ17" s="93">
        <f>'[1]emploi direct_83'!CH14</f>
        <v>117.94492679239056</v>
      </c>
      <c r="BR17" s="93">
        <f>'[1]emploi direct_83'!CI14</f>
        <v>54.625615246246525</v>
      </c>
      <c r="BS17" s="93">
        <f>'[1]emploi direct_83'!CJ14</f>
        <v>-169.00652402663036</v>
      </c>
      <c r="BT17" s="94">
        <f>'[1]emploi direct_83'!CK14</f>
        <v>82.399679416379513</v>
      </c>
      <c r="BU17" s="102">
        <f>'[1]emploi direct_83'!CL14</f>
        <v>168.48701624219757</v>
      </c>
      <c r="BV17" s="100">
        <f>'[1]emploi direct_83'!CM14</f>
        <v>3576.9858638546721</v>
      </c>
      <c r="BW17" s="93">
        <f>'[1]emploi direct_83'!CN14</f>
        <v>803.96280599426245</v>
      </c>
      <c r="BX17" s="93">
        <f>'[1]emploi direct_83'!CO14</f>
        <v>166.84575575241251</v>
      </c>
      <c r="BY17" s="93">
        <f>'[1]emploi direct_83'!CP14</f>
        <v>1064.0855377124462</v>
      </c>
      <c r="BZ17" s="93">
        <f>'[1]emploi direct_83'!CQ14</f>
        <v>-80.583651415015993</v>
      </c>
      <c r="CA17" s="93">
        <f>'[1]emploi direct_83'!CR14</f>
        <v>67.316359176446895</v>
      </c>
      <c r="CB17" s="93">
        <f>'[1]emploi direct_83'!CS14</f>
        <v>-92.718919015086612</v>
      </c>
      <c r="CC17" s="93">
        <f>'[1]emploi direct_83'!CT14</f>
        <v>1381.4593482420423</v>
      </c>
      <c r="CD17" s="93">
        <f>'[1]emploi direct_83'!CU14</f>
        <v>266.61862740713696</v>
      </c>
      <c r="CE17" s="100">
        <f>'[1]emploi direct_83'!CV14</f>
        <v>0</v>
      </c>
    </row>
    <row r="18" spans="1:83" ht="12.75" customHeight="1">
      <c r="A18" s="69" t="str">
        <f>Paca!A18</f>
        <v>2003T1</v>
      </c>
      <c r="B18" s="134">
        <f>'[1]emploi direct_83'!V15</f>
        <v>-0.1637114920277849</v>
      </c>
      <c r="C18" s="135"/>
      <c r="D18" s="136">
        <f>'[1]emploi direct_83'!X15</f>
        <v>-0.63090931151955632</v>
      </c>
      <c r="E18" s="137">
        <f>'[1]emploi direct_83'!Y15</f>
        <v>-0.7147748746282101</v>
      </c>
      <c r="F18" s="137">
        <f>'[1]emploi direct_83'!Z15</f>
        <v>0.85443721366491587</v>
      </c>
      <c r="G18" s="137">
        <f>'[1]emploi direct_83'!AA15</f>
        <v>-1.1810095718986835</v>
      </c>
      <c r="H18" s="137">
        <f>'[1]emploi direct_83'!AB15</f>
        <v>-2.3361013173041734</v>
      </c>
      <c r="I18" s="138">
        <f>'[1]emploi direct_83'!AC15</f>
        <v>-0.1250070377000978</v>
      </c>
      <c r="J18" s="139">
        <f>'[1]emploi direct_83'!AD15</f>
        <v>-4.0894578767813883E-2</v>
      </c>
      <c r="K18" s="136">
        <f>'[1]emploi direct_83'!AE15</f>
        <v>-8.7075364884092732E-2</v>
      </c>
      <c r="L18" s="137">
        <f>'[1]emploi direct_83'!AF15</f>
        <v>-0.79323969251746673</v>
      </c>
      <c r="M18" s="137">
        <f>'[1]emploi direct_83'!AG15</f>
        <v>0.8437938670487144</v>
      </c>
      <c r="N18" s="137">
        <f>'[1]emploi direct_83'!AH15</f>
        <v>-0.48426103982659452</v>
      </c>
      <c r="O18" s="137">
        <f>'[1]emploi direct_83'!AI15</f>
        <v>-2.4937408057363664</v>
      </c>
      <c r="P18" s="137">
        <f>'[1]emploi direct_83'!AJ15</f>
        <v>1.8341708847493088</v>
      </c>
      <c r="Q18" s="137">
        <f>'[1]emploi direct_83'!AK15</f>
        <v>-0.63212001935860629</v>
      </c>
      <c r="R18" s="137">
        <f>'[1]emploi direct_83'!AL15</f>
        <v>0.60976222893849297</v>
      </c>
      <c r="S18" s="137">
        <f>'[1]emploi direct_83'!AM15</f>
        <v>0.7390558793385793</v>
      </c>
      <c r="T18" s="136" t="e">
        <f>'[1]emploi direct_83'!AN15</f>
        <v>#DIV/0!</v>
      </c>
      <c r="V18" s="69" t="str">
        <f t="shared" si="0"/>
        <v>2003T1</v>
      </c>
      <c r="W18" s="74">
        <f>'[1]emploi direct_83'!AP15</f>
        <v>-281.13591704695136</v>
      </c>
      <c r="X18" s="106">
        <f>'[1]emploi direct_83'!AQ15</f>
        <v>0</v>
      </c>
      <c r="Y18" s="101">
        <f>'[1]emploi direct_83'!AR15</f>
        <v>-163.14918585032137</v>
      </c>
      <c r="Z18" s="75">
        <f>'[1]emploi direct_83'!AS15</f>
        <v>-28.87115736902615</v>
      </c>
      <c r="AA18" s="75">
        <f>'[1]emploi direct_83'!AT15</f>
        <v>34.991961167722366</v>
      </c>
      <c r="AB18" s="75">
        <f>'[1]emploi direct_83'!AU15</f>
        <v>-25.00947233938723</v>
      </c>
      <c r="AC18" s="75">
        <f>'[1]emploi direct_83'!AV15</f>
        <v>-131.80331882638802</v>
      </c>
      <c r="AD18" s="76">
        <f>'[1]emploi direct_83'!AW15</f>
        <v>-12.457198483243701</v>
      </c>
      <c r="AE18" s="103">
        <f>'[1]emploi direct_83'!AX15</f>
        <v>-7.994187727021199</v>
      </c>
      <c r="AF18" s="101">
        <f>'[1]emploi direct_83'!AY15</f>
        <v>-109.9925434695906</v>
      </c>
      <c r="AG18" s="75">
        <f>'[1]emploi direct_83'!AZ15</f>
        <v>-354.95495301823394</v>
      </c>
      <c r="AH18" s="75">
        <f>'[1]emploi direct_83'!BA15</f>
        <v>85.601299896878118</v>
      </c>
      <c r="AI18" s="75">
        <f>'[1]emploi direct_83'!BB15</f>
        <v>-95.192471887607098</v>
      </c>
      <c r="AJ18" s="75">
        <f>'[1]emploi direct_83'!BC15</f>
        <v>-75.663404449528116</v>
      </c>
      <c r="AK18" s="75">
        <f>'[1]emploi direct_83'!BD15</f>
        <v>107.30207457611868</v>
      </c>
      <c r="AL18" s="75">
        <f>'[1]emploi direct_83'!BE15</f>
        <v>-30.967680164904777</v>
      </c>
      <c r="AM18" s="75">
        <f>'[1]emploi direct_83'!BF15</f>
        <v>126.64785580282114</v>
      </c>
      <c r="AN18" s="75">
        <f>'[1]emploi direct_83'!BG15</f>
        <v>127.23473577489131</v>
      </c>
      <c r="AO18" s="101">
        <f>'[1]emploi direct_83'!BH15</f>
        <v>0</v>
      </c>
      <c r="AQ18" s="69" t="str">
        <f t="shared" si="1"/>
        <v>2003T1</v>
      </c>
      <c r="AR18" s="134">
        <f>'[1]emploi direct_83'!BJ15</f>
        <v>-0.13298769590827098</v>
      </c>
      <c r="AS18" s="135" t="e">
        <f>'[1]emploi direct_83'!BK15</f>
        <v>#DIV/0!</v>
      </c>
      <c r="AT18" s="136">
        <f>'[1]emploi direct_83'!BL15</f>
        <v>-1.4474661528094734</v>
      </c>
      <c r="AU18" s="137">
        <f>'[1]emploi direct_83'!BM15</f>
        <v>-3.0815428282675916</v>
      </c>
      <c r="AV18" s="137">
        <f>'[1]emploi direct_83'!BN15</f>
        <v>2.5369965404724137</v>
      </c>
      <c r="AW18" s="137">
        <f>'[1]emploi direct_83'!BO15</f>
        <v>0.78033285835485966</v>
      </c>
      <c r="AX18" s="137">
        <f>'[1]emploi direct_83'!BP15</f>
        <v>-5.6856569670300283</v>
      </c>
      <c r="AY18" s="138">
        <f>'[1]emploi direct_83'!BQ15</f>
        <v>-0.36155851129344718</v>
      </c>
      <c r="AZ18" s="139">
        <f>'[1]emploi direct_83'!BR15</f>
        <v>0.33121787337735409</v>
      </c>
      <c r="BA18" s="136">
        <f>'[1]emploi direct_83'!BS15</f>
        <v>6.7072713219040736E-2</v>
      </c>
      <c r="BB18" s="137">
        <f>'[1]emploi direct_83'!BT15</f>
        <v>-0.34445776701170772</v>
      </c>
      <c r="BC18" s="137">
        <f>'[1]emploi direct_83'!BU15</f>
        <v>-1.5686975141836035</v>
      </c>
      <c r="BD18" s="137">
        <f>'[1]emploi direct_83'!BV15</f>
        <v>-4.0243633346015439E-2</v>
      </c>
      <c r="BE18" s="137">
        <f>'[1]emploi direct_83'!BW15</f>
        <v>-10.717810270993711</v>
      </c>
      <c r="BF18" s="137">
        <f>'[1]emploi direct_83'!BX15</f>
        <v>3.2756192214475011</v>
      </c>
      <c r="BG18" s="137">
        <f>'[1]emploi direct_83'!BY15</f>
        <v>-5.259727421525473</v>
      </c>
      <c r="BH18" s="137">
        <f>'[1]emploi direct_83'!BZ15</f>
        <v>4.1111277794828371</v>
      </c>
      <c r="BI18" s="137">
        <f>'[1]emploi direct_83'!CA15</f>
        <v>0.11685402287584523</v>
      </c>
      <c r="BJ18" s="136" t="e">
        <f>'[1]emploi direct_83'!CB15</f>
        <v>#DIV/0!</v>
      </c>
      <c r="BL18" s="69" t="str">
        <f t="shared" si="2"/>
        <v>2003T1</v>
      </c>
      <c r="BM18" s="74">
        <f>'[1]emploi direct_83'!CD15</f>
        <v>-228.30477683758363</v>
      </c>
      <c r="BN18" s="106">
        <f>'[1]emploi direct_83'!CE15</f>
        <v>0</v>
      </c>
      <c r="BO18" s="101">
        <f>'[1]emploi direct_83'!CF15</f>
        <v>-377.40696587898492</v>
      </c>
      <c r="BP18" s="75">
        <f>'[1]emploi direct_83'!CG15</f>
        <v>-127.50912245128166</v>
      </c>
      <c r="BQ18" s="75">
        <f>'[1]emploi direct_83'!CH15</f>
        <v>102.19329958711887</v>
      </c>
      <c r="BR18" s="75">
        <f>'[1]emploi direct_83'!CI15</f>
        <v>16.203007396511566</v>
      </c>
      <c r="BS18" s="75">
        <f>'[1]emploi direct_83'!CJ15</f>
        <v>-332.17859103381397</v>
      </c>
      <c r="BT18" s="76">
        <f>'[1]emploi direct_83'!CK15</f>
        <v>-36.115559377522004</v>
      </c>
      <c r="BU18" s="103">
        <f>'[1]emploi direct_83'!CL15</f>
        <v>64.507267333377968</v>
      </c>
      <c r="BV18" s="101">
        <f>'[1]emploi direct_83'!CM15</f>
        <v>84.594921708048787</v>
      </c>
      <c r="BW18" s="75">
        <f>'[1]emploi direct_83'!CN15</f>
        <v>-153.44212207938835</v>
      </c>
      <c r="BX18" s="75">
        <f>'[1]emploi direct_83'!CO15</f>
        <v>-163.04186994461088</v>
      </c>
      <c r="BY18" s="75">
        <f>'[1]emploi direct_83'!CP15</f>
        <v>-7.8756578613174497</v>
      </c>
      <c r="BZ18" s="75">
        <f>'[1]emploi direct_83'!CQ15</f>
        <v>-355.14711678486356</v>
      </c>
      <c r="CA18" s="75">
        <f>'[1]emploi direct_83'!CR15</f>
        <v>188.9545954182795</v>
      </c>
      <c r="CB18" s="75">
        <f>'[1]emploi direct_83'!CS15</f>
        <v>-270.26123717517385</v>
      </c>
      <c r="CC18" s="75">
        <f>'[1]emploi direct_83'!CT15</f>
        <v>825.16589453356937</v>
      </c>
      <c r="CD18" s="75">
        <f>'[1]emploi direct_83'!CU15</f>
        <v>20.242435601550824</v>
      </c>
      <c r="CE18" s="101">
        <f>'[1]emploi direct_83'!CV15</f>
        <v>0</v>
      </c>
    </row>
    <row r="19" spans="1:83" ht="12.75" customHeight="1">
      <c r="A19" s="69" t="str">
        <f>Paca!A19</f>
        <v>2003T2</v>
      </c>
      <c r="B19" s="134">
        <f>'[1]emploi direct_83'!V16</f>
        <v>0.36363880403167403</v>
      </c>
      <c r="C19" s="135"/>
      <c r="D19" s="136">
        <f>'[1]emploi direct_83'!X16</f>
        <v>-0.92219116129028667</v>
      </c>
      <c r="E19" s="137">
        <f>'[1]emploi direct_83'!Y16</f>
        <v>1.7668660129305458</v>
      </c>
      <c r="F19" s="137">
        <f>'[1]emploi direct_83'!Z16</f>
        <v>-0.81693718167651364</v>
      </c>
      <c r="G19" s="137">
        <f>'[1]emploi direct_83'!AA16</f>
        <v>0.50706689499648849</v>
      </c>
      <c r="H19" s="137">
        <f>'[1]emploi direct_83'!AB16</f>
        <v>-3.1145211387167859</v>
      </c>
      <c r="I19" s="138">
        <f>'[1]emploi direct_83'!AC16</f>
        <v>-1.1361434720537411</v>
      </c>
      <c r="J19" s="139">
        <f>'[1]emploi direct_83'!AD16</f>
        <v>-0.19073496484293129</v>
      </c>
      <c r="K19" s="136">
        <f>'[1]emploi direct_83'!AE16</f>
        <v>0.71126590218959507</v>
      </c>
      <c r="L19" s="137">
        <f>'[1]emploi direct_83'!AF16</f>
        <v>0.85632748514581358</v>
      </c>
      <c r="M19" s="137">
        <f>'[1]emploi direct_83'!AG16</f>
        <v>-0.18306577921513023</v>
      </c>
      <c r="N19" s="137">
        <f>'[1]emploi direct_83'!AH16</f>
        <v>2.3512509868146125</v>
      </c>
      <c r="O19" s="137">
        <f>'[1]emploi direct_83'!AI16</f>
        <v>1.0172672883542511</v>
      </c>
      <c r="P19" s="137">
        <f>'[1]emploi direct_83'!AJ16</f>
        <v>-1.9531095499009887</v>
      </c>
      <c r="Q19" s="137">
        <f>'[1]emploi direct_83'!AK16</f>
        <v>-3.2742094209051831</v>
      </c>
      <c r="R19" s="137">
        <f>'[1]emploi direct_83'!AL16</f>
        <v>-3.339972559011084E-2</v>
      </c>
      <c r="S19" s="137">
        <f>'[1]emploi direct_83'!AM16</f>
        <v>1.8966611513546061</v>
      </c>
      <c r="T19" s="136" t="e">
        <f>'[1]emploi direct_83'!AN16</f>
        <v>#DIV/0!</v>
      </c>
      <c r="V19" s="69" t="str">
        <f t="shared" si="0"/>
        <v>2003T2</v>
      </c>
      <c r="W19" s="74">
        <f>'[1]emploi direct_83'!AP16</f>
        <v>623.44165315080318</v>
      </c>
      <c r="X19" s="106">
        <f>'[1]emploi direct_83'!AQ16</f>
        <v>0</v>
      </c>
      <c r="Y19" s="101">
        <f>'[1]emploi direct_83'!AR16</f>
        <v>-236.96829558023455</v>
      </c>
      <c r="Z19" s="75">
        <f>'[1]emploi direct_83'!AS16</f>
        <v>70.857064734442702</v>
      </c>
      <c r="AA19" s="75">
        <f>'[1]emploi direct_83'!AT16</f>
        <v>-33.742076186603299</v>
      </c>
      <c r="AB19" s="75">
        <f>'[1]emploi direct_83'!AU16</f>
        <v>10.611011412172502</v>
      </c>
      <c r="AC19" s="75">
        <f>'[1]emploi direct_83'!AV16</f>
        <v>-171.61688370084539</v>
      </c>
      <c r="AD19" s="76">
        <f>'[1]emploi direct_83'!AW16</f>
        <v>-113.07741183939834</v>
      </c>
      <c r="AE19" s="103">
        <f>'[1]emploi direct_83'!AX16</f>
        <v>-37.270161773521977</v>
      </c>
      <c r="AF19" s="101">
        <f>'[1]emploi direct_83'!AY16</f>
        <v>897.68011050455971</v>
      </c>
      <c r="AG19" s="75">
        <f>'[1]emploi direct_83'!AZ16</f>
        <v>380.14558792061871</v>
      </c>
      <c r="AH19" s="75">
        <f>'[1]emploi direct_83'!BA16</f>
        <v>-18.72838548099935</v>
      </c>
      <c r="AI19" s="75">
        <f>'[1]emploi direct_83'!BB16</f>
        <v>459.95340392338767</v>
      </c>
      <c r="AJ19" s="75">
        <f>'[1]emploi direct_83'!BC16</f>
        <v>30.095540057146536</v>
      </c>
      <c r="AK19" s="75">
        <f>'[1]emploi direct_83'!BD16</f>
        <v>-116.35591313751866</v>
      </c>
      <c r="AL19" s="75">
        <f>'[1]emploi direct_83'!BE16</f>
        <v>-159.39019655353968</v>
      </c>
      <c r="AM19" s="75">
        <f>'[1]emploi direct_83'!BF16</f>
        <v>-6.9794362340544467</v>
      </c>
      <c r="AN19" s="75">
        <f>'[1]emploi direct_83'!BG16</f>
        <v>328.93951000952438</v>
      </c>
      <c r="AO19" s="101">
        <f>'[1]emploi direct_83'!BH16</f>
        <v>0</v>
      </c>
      <c r="AQ19" s="69" t="str">
        <f t="shared" si="1"/>
        <v>2003T2</v>
      </c>
      <c r="AR19" s="134">
        <f>'[1]emploi direct_83'!BJ16</f>
        <v>6.1558068730716009E-2</v>
      </c>
      <c r="AS19" s="135" t="e">
        <f>'[1]emploi direct_83'!BK16</f>
        <v>#DIV/0!</v>
      </c>
      <c r="AT19" s="136">
        <f>'[1]emploi direct_83'!BL16</f>
        <v>-3.6985089747464839</v>
      </c>
      <c r="AU19" s="137">
        <f>'[1]emploi direct_83'!BM16</f>
        <v>-2.698778116969025</v>
      </c>
      <c r="AV19" s="137">
        <f>'[1]emploi direct_83'!BN16</f>
        <v>0.57201614235595777</v>
      </c>
      <c r="AW19" s="137">
        <f>'[1]emploi direct_83'!BO16</f>
        <v>-2.7597245341308696</v>
      </c>
      <c r="AX19" s="137">
        <f>'[1]emploi direct_83'!BP16</f>
        <v>-9.3926760299167462</v>
      </c>
      <c r="AY19" s="138">
        <f>'[1]emploi direct_83'!BQ16</f>
        <v>-2.7166098880066492</v>
      </c>
      <c r="AZ19" s="139">
        <f>'[1]emploi direct_83'!BR16</f>
        <v>-0.26712311863877902</v>
      </c>
      <c r="BA19" s="136">
        <f>'[1]emploi direct_83'!BS16</f>
        <v>0.90169416617080778</v>
      </c>
      <c r="BB19" s="137">
        <f>'[1]emploi direct_83'!BT16</f>
        <v>7.7773425889948733E-2</v>
      </c>
      <c r="BC19" s="137">
        <f>'[1]emploi direct_83'!BU16</f>
        <v>-0.44258129636077781</v>
      </c>
      <c r="BD19" s="137">
        <f>'[1]emploi direct_83'!BV16</f>
        <v>5.4942754607719912</v>
      </c>
      <c r="BE19" s="137">
        <f>'[1]emploi direct_83'!BW16</f>
        <v>-9.2084382039225527</v>
      </c>
      <c r="BF19" s="137">
        <f>'[1]emploi direct_83'!BX16</f>
        <v>-0.3515300716681713</v>
      </c>
      <c r="BG19" s="137">
        <f>'[1]emploi direct_83'!BY16</f>
        <v>-11.663509412209894</v>
      </c>
      <c r="BH19" s="137">
        <f>'[1]emploi direct_83'!BZ16</f>
        <v>1.9822220550013814</v>
      </c>
      <c r="BI19" s="137">
        <f>'[1]emploi direct_83'!CA16</f>
        <v>3.7764723135220724</v>
      </c>
      <c r="BJ19" s="136" t="e">
        <f>'[1]emploi direct_83'!CB16</f>
        <v>#DIV/0!</v>
      </c>
      <c r="BL19" s="69" t="str">
        <f t="shared" si="2"/>
        <v>2003T2</v>
      </c>
      <c r="BM19" s="74">
        <f>'[1]emploi direct_83'!CD16</f>
        <v>105.85703318775631</v>
      </c>
      <c r="BN19" s="106">
        <f>'[1]emploi direct_83'!CE16</f>
        <v>0</v>
      </c>
      <c r="BO19" s="101">
        <f>'[1]emploi direct_83'!CF16</f>
        <v>-977.7759443378709</v>
      </c>
      <c r="BP19" s="75">
        <f>'[1]emploi direct_83'!CG16</f>
        <v>-113.19697653158119</v>
      </c>
      <c r="BQ19" s="75">
        <f>'[1]emploi direct_83'!CH16</f>
        <v>23.299777977756094</v>
      </c>
      <c r="BR19" s="75">
        <f>'[1]emploi direct_83'!CI16</f>
        <v>-59.690838166287449</v>
      </c>
      <c r="BS19" s="75">
        <f>'[1]emploi direct_83'!CJ16</f>
        <v>-553.41822602229695</v>
      </c>
      <c r="BT19" s="76">
        <f>'[1]emploi direct_83'!CK16</f>
        <v>-274.7696815954605</v>
      </c>
      <c r="BU19" s="103">
        <f>'[1]emploi direct_83'!CL16</f>
        <v>-52.236605986410723</v>
      </c>
      <c r="BV19" s="101">
        <f>'[1]emploi direct_83'!CM16</f>
        <v>1135.8695835120598</v>
      </c>
      <c r="BW19" s="75">
        <f>'[1]emploi direct_83'!CN16</f>
        <v>34.79419684963068</v>
      </c>
      <c r="BX19" s="75">
        <f>'[1]emploi direct_83'!CO16</f>
        <v>-45.395920497763655</v>
      </c>
      <c r="BY19" s="75">
        <f>'[1]emploi direct_83'!CP16</f>
        <v>1042.7724227814433</v>
      </c>
      <c r="BZ19" s="75">
        <f>'[1]emploi direct_83'!CQ16</f>
        <v>-303.11202683125293</v>
      </c>
      <c r="CA19" s="75">
        <f>'[1]emploi direct_83'!CR16</f>
        <v>-20.605707367987634</v>
      </c>
      <c r="CB19" s="75">
        <f>'[1]emploi direct_83'!CS16</f>
        <v>-621.70812473679598</v>
      </c>
      <c r="CC19" s="75">
        <f>'[1]emploi direct_83'!CT16</f>
        <v>406.03194287277802</v>
      </c>
      <c r="CD19" s="75">
        <f>'[1]emploi direct_83'!CU16</f>
        <v>643.09280044202751</v>
      </c>
      <c r="CE19" s="101">
        <f>'[1]emploi direct_83'!CV16</f>
        <v>0</v>
      </c>
    </row>
    <row r="20" spans="1:83" ht="12.75" customHeight="1">
      <c r="A20" s="69" t="str">
        <f>Paca!A20</f>
        <v>2003T3</v>
      </c>
      <c r="B20" s="134">
        <f>'[1]emploi direct_83'!V17</f>
        <v>-6.9287430079612022E-2</v>
      </c>
      <c r="C20" s="135"/>
      <c r="D20" s="136">
        <f>'[1]emploi direct_83'!X17</f>
        <v>-0.87758104402119175</v>
      </c>
      <c r="E20" s="137">
        <f>'[1]emploi direct_83'!Y17</f>
        <v>-0.44573847570260616</v>
      </c>
      <c r="F20" s="137">
        <f>'[1]emploi direct_83'!Z17</f>
        <v>-0.73541247135862076</v>
      </c>
      <c r="G20" s="137">
        <f>'[1]emploi direct_83'!AA17</f>
        <v>-1.3338056311688495</v>
      </c>
      <c r="H20" s="137">
        <f>'[1]emploi direct_83'!AB17</f>
        <v>-1.5134386927046495</v>
      </c>
      <c r="I20" s="138">
        <f>'[1]emploi direct_83'!AC17</f>
        <v>-0.67337626261270156</v>
      </c>
      <c r="J20" s="139">
        <f>'[1]emploi direct_83'!AD17</f>
        <v>0.65167268209216367</v>
      </c>
      <c r="K20" s="136">
        <f>'[1]emploi direct_83'!AE17</f>
        <v>-1.8010302883264551E-2</v>
      </c>
      <c r="L20" s="137">
        <f>'[1]emploi direct_83'!AF17</f>
        <v>5.0460858938294884E-2</v>
      </c>
      <c r="M20" s="137">
        <f>'[1]emploi direct_83'!AG17</f>
        <v>0.13719075970290984</v>
      </c>
      <c r="N20" s="137">
        <f>'[1]emploi direct_83'!AH17</f>
        <v>0.20044483415146974</v>
      </c>
      <c r="O20" s="137">
        <f>'[1]emploi direct_83'!AI17</f>
        <v>-1.2732838530338908</v>
      </c>
      <c r="P20" s="137">
        <f>'[1]emploi direct_83'!AJ17</f>
        <v>-0.45000207404417569</v>
      </c>
      <c r="Q20" s="137">
        <f>'[1]emploi direct_83'!AK17</f>
        <v>-3.4772569111152452</v>
      </c>
      <c r="R20" s="137">
        <f>'[1]emploi direct_83'!AL17</f>
        <v>-1.9938896134918949E-2</v>
      </c>
      <c r="S20" s="137">
        <f>'[1]emploi direct_83'!AM17</f>
        <v>0.75038340382567181</v>
      </c>
      <c r="T20" s="136" t="e">
        <f>'[1]emploi direct_83'!AN17</f>
        <v>#DIV/0!</v>
      </c>
      <c r="V20" s="69" t="str">
        <f t="shared" si="0"/>
        <v>2003T3</v>
      </c>
      <c r="W20" s="74">
        <f>'[1]emploi direct_83'!AP17</f>
        <v>-119.2220118555415</v>
      </c>
      <c r="X20" s="106">
        <f>'[1]emploi direct_83'!AQ17</f>
        <v>0</v>
      </c>
      <c r="Y20" s="101">
        <f>'[1]emploi direct_83'!AR17</f>
        <v>-223.42559160663222</v>
      </c>
      <c r="Z20" s="75">
        <f>'[1]emploi direct_83'!AS17</f>
        <v>-18.191397540646449</v>
      </c>
      <c r="AA20" s="75">
        <f>'[1]emploi direct_83'!AT17</f>
        <v>-30.126705687568574</v>
      </c>
      <c r="AB20" s="75">
        <f>'[1]emploi direct_83'!AU17</f>
        <v>-28.053087724179022</v>
      </c>
      <c r="AC20" s="75">
        <f>'[1]emploi direct_83'!AV17</f>
        <v>-80.79644488519989</v>
      </c>
      <c r="AD20" s="76">
        <f>'[1]emploi direct_83'!AW17</f>
        <v>-66.257955769036926</v>
      </c>
      <c r="AE20" s="103">
        <f>'[1]emploi direct_83'!AX17</f>
        <v>127.09584055086452</v>
      </c>
      <c r="AF20" s="101">
        <f>'[1]emploi direct_83'!AY17</f>
        <v>-22.892260799810174</v>
      </c>
      <c r="AG20" s="75">
        <f>'[1]emploi direct_83'!AZ17</f>
        <v>22.592685638781404</v>
      </c>
      <c r="AH20" s="75">
        <f>'[1]emploi direct_83'!BA17</f>
        <v>14.009487855219049</v>
      </c>
      <c r="AI20" s="75">
        <f>'[1]emploi direct_83'!BB17</f>
        <v>40.133115016371448</v>
      </c>
      <c r="AJ20" s="75">
        <f>'[1]emploi direct_83'!BC17</f>
        <v>-38.052913085585715</v>
      </c>
      <c r="AK20" s="75">
        <f>'[1]emploi direct_83'!BD17</f>
        <v>-26.285133993272211</v>
      </c>
      <c r="AL20" s="75">
        <f>'[1]emploi direct_83'!BE17</f>
        <v>-163.7322460560772</v>
      </c>
      <c r="AM20" s="75">
        <f>'[1]emploi direct_83'!BF17</f>
        <v>-4.165177164846682</v>
      </c>
      <c r="AN20" s="75">
        <f>'[1]emploi direct_83'!BG17</f>
        <v>132.60792098959791</v>
      </c>
      <c r="AO20" s="101">
        <f>'[1]emploi direct_83'!BH17</f>
        <v>0</v>
      </c>
      <c r="AQ20" s="69" t="str">
        <f t="shared" si="1"/>
        <v>2003T3</v>
      </c>
      <c r="AR20" s="134">
        <f>'[1]emploi direct_83'!BJ17</f>
        <v>-4.4715140081807991E-2</v>
      </c>
      <c r="AS20" s="135" t="e">
        <f>'[1]emploi direct_83'!BK17</f>
        <v>#DIV/0!</v>
      </c>
      <c r="AT20" s="136">
        <f>'[1]emploi direct_83'!BL17</f>
        <v>-3.7118276405836426</v>
      </c>
      <c r="AU20" s="137">
        <f>'[1]emploi direct_83'!BM17</f>
        <v>-0.28519444962474827</v>
      </c>
      <c r="AV20" s="137">
        <f>'[1]emploi direct_83'!BN17</f>
        <v>-1.1250002890375921</v>
      </c>
      <c r="AW20" s="137">
        <f>'[1]emploi direct_83'!BO17</f>
        <v>-2.8849811622997379</v>
      </c>
      <c r="AX20" s="137">
        <f>'[1]emploi direct_83'!BP17</f>
        <v>-8.2208102292213212</v>
      </c>
      <c r="AY20" s="138">
        <f>'[1]emploi direct_83'!BQ17</f>
        <v>-3.7647097463007095</v>
      </c>
      <c r="AZ20" s="139">
        <f>'[1]emploi direct_83'!BR17</f>
        <v>0.53209436791643583</v>
      </c>
      <c r="BA20" s="136">
        <f>'[1]emploi direct_83'!BS17</f>
        <v>0.62712027507354495</v>
      </c>
      <c r="BB20" s="137">
        <f>'[1]emploi direct_83'!BT17</f>
        <v>0.35622654923099795</v>
      </c>
      <c r="BC20" s="137">
        <f>'[1]emploi direct_83'!BU17</f>
        <v>0.13885353011977575</v>
      </c>
      <c r="BD20" s="137">
        <f>'[1]emploi direct_83'!BV17</f>
        <v>3.453215621583805</v>
      </c>
      <c r="BE20" s="137">
        <f>'[1]emploi direct_83'!BW17</f>
        <v>-7.1760533063742082</v>
      </c>
      <c r="BF20" s="137">
        <f>'[1]emploi direct_83'!BX17</f>
        <v>-1.298527135852634</v>
      </c>
      <c r="BG20" s="137">
        <f>'[1]emploi direct_83'!BY17</f>
        <v>-8.6413934417679314</v>
      </c>
      <c r="BH20" s="137">
        <f>'[1]emploi direct_83'!BZ17</f>
        <v>-1.937796863948904E-2</v>
      </c>
      <c r="BI20" s="137">
        <f>'[1]emploi direct_83'!CA17</f>
        <v>4.0176078797601322</v>
      </c>
      <c r="BJ20" s="136" t="e">
        <f>'[1]emploi direct_83'!CB17</f>
        <v>#DIV/0!</v>
      </c>
      <c r="BL20" s="69" t="str">
        <f t="shared" si="2"/>
        <v>2003T3</v>
      </c>
      <c r="BM20" s="74">
        <f>'[1]emploi direct_83'!CD17</f>
        <v>-76.921866100747138</v>
      </c>
      <c r="BN20" s="106">
        <f>'[1]emploi direct_83'!CE17</f>
        <v>0</v>
      </c>
      <c r="BO20" s="101">
        <f>'[1]emploi direct_83'!CF17</f>
        <v>-972.81987029077209</v>
      </c>
      <c r="BP20" s="75">
        <f>'[1]emploi direct_83'!CG17</f>
        <v>-11.620564317641765</v>
      </c>
      <c r="BQ20" s="75">
        <f>'[1]emploi direct_83'!CH17</f>
        <v>-46.268043517938167</v>
      </c>
      <c r="BR20" s="75">
        <f>'[1]emploi direct_83'!CI17</f>
        <v>-61.647161358972426</v>
      </c>
      <c r="BS20" s="75">
        <f>'[1]emploi direct_83'!CJ17</f>
        <v>-470.94999498863217</v>
      </c>
      <c r="BT20" s="76">
        <f>'[1]emploi direct_83'!CK17</f>
        <v>-382.33410610758619</v>
      </c>
      <c r="BU20" s="103">
        <f>'[1]emploi direct_83'!CL17</f>
        <v>103.89789536164244</v>
      </c>
      <c r="BV20" s="101">
        <f>'[1]emploi direct_83'!CM17</f>
        <v>792.00010882834613</v>
      </c>
      <c r="BW20" s="75">
        <f>'[1]emploi direct_83'!CN17</f>
        <v>159.00627911398624</v>
      </c>
      <c r="BX20" s="75">
        <f>'[1]emploi direct_83'!CO17</f>
        <v>14.17904928588905</v>
      </c>
      <c r="BY20" s="75">
        <f>'[1]emploi direct_83'!CP17</f>
        <v>669.66461847828759</v>
      </c>
      <c r="BZ20" s="75">
        <f>'[1]emploi direct_83'!CQ17</f>
        <v>-228.09879738792006</v>
      </c>
      <c r="CA20" s="75">
        <f>'[1]emploi direct_83'!CR17</f>
        <v>-76.500510167663379</v>
      </c>
      <c r="CB20" s="75">
        <f>'[1]emploi direct_83'!CS17</f>
        <v>-429.89402423513548</v>
      </c>
      <c r="CC20" s="75">
        <f>'[1]emploi direct_83'!CT17</f>
        <v>-4.0479783386617783</v>
      </c>
      <c r="CD20" s="75">
        <f>'[1]emploi direct_83'!CU17</f>
        <v>687.69147207957576</v>
      </c>
      <c r="CE20" s="101">
        <f>'[1]emploi direct_83'!CV17</f>
        <v>0</v>
      </c>
    </row>
    <row r="21" spans="1:83" s="232" customFormat="1" ht="12.75" customHeight="1">
      <c r="A21" s="95" t="str">
        <f>Paca!A21</f>
        <v>2003T4</v>
      </c>
      <c r="B21" s="140">
        <f>'[1]emploi direct_83'!V18</f>
        <v>0.19142866139709724</v>
      </c>
      <c r="C21" s="141"/>
      <c r="D21" s="142">
        <f>'[1]emploi direct_83'!X18</f>
        <v>0.16439440953881501</v>
      </c>
      <c r="E21" s="143">
        <f>'[1]emploi direct_83'!Y18</f>
        <v>-1.1887092217059636</v>
      </c>
      <c r="F21" s="143">
        <f>'[1]emploi direct_83'!Z18</f>
        <v>1.7522121010146607</v>
      </c>
      <c r="G21" s="143">
        <f>'[1]emploi direct_83'!AA18</f>
        <v>0.54464543632617435</v>
      </c>
      <c r="H21" s="143">
        <f>'[1]emploi direct_83'!AB18</f>
        <v>-0.74509040615442501</v>
      </c>
      <c r="I21" s="144">
        <f>'[1]emploi direct_83'!AC18</f>
        <v>0.47479539741572818</v>
      </c>
      <c r="J21" s="145">
        <f>'[1]emploi direct_83'!AD18</f>
        <v>1.4080037623116048</v>
      </c>
      <c r="K21" s="142">
        <f>'[1]emploi direct_83'!AE18</f>
        <v>8.8773371480721508E-3</v>
      </c>
      <c r="L21" s="143">
        <f>'[1]emploi direct_83'!AF18</f>
        <v>3.9394288561100943E-2</v>
      </c>
      <c r="M21" s="143">
        <f>'[1]emploi direct_83'!AG18</f>
        <v>0.6935985309501902</v>
      </c>
      <c r="N21" s="143">
        <f>'[1]emploi direct_83'!AH18</f>
        <v>-0.67894664466265908</v>
      </c>
      <c r="O21" s="143">
        <f>'[1]emploi direct_83'!AI18</f>
        <v>0.19013601768187449</v>
      </c>
      <c r="P21" s="143">
        <f>'[1]emploi direct_83'!AJ18</f>
        <v>0.39121052076678264</v>
      </c>
      <c r="Q21" s="143">
        <f>'[1]emploi direct_83'!AK18</f>
        <v>-2.317053451145823</v>
      </c>
      <c r="R21" s="143">
        <f>'[1]emploi direct_83'!AL18</f>
        <v>-0.19347201305583983</v>
      </c>
      <c r="S21" s="143">
        <f>'[1]emploi direct_83'!AM18</f>
        <v>0.99007304976577171</v>
      </c>
      <c r="T21" s="142" t="e">
        <f>'[1]emploi direct_83'!AN18</f>
        <v>#DIV/0!</v>
      </c>
      <c r="U21" s="234"/>
      <c r="V21" s="95" t="str">
        <f t="shared" si="0"/>
        <v>2003T4</v>
      </c>
      <c r="W21" s="92">
        <f>'[1]emploi direct_83'!AP18</f>
        <v>329.16067144667613</v>
      </c>
      <c r="X21" s="108">
        <f>'[1]emploi direct_83'!AQ18</f>
        <v>0</v>
      </c>
      <c r="Y21" s="100">
        <f>'[1]emploi direct_83'!AR18</f>
        <v>41.486291957182402</v>
      </c>
      <c r="Z21" s="93">
        <f>'[1]emploi direct_83'!AS18</f>
        <v>-48.297141576859303</v>
      </c>
      <c r="AA21" s="93">
        <f>'[1]emploi direct_83'!AT18</f>
        <v>71.252756776666502</v>
      </c>
      <c r="AB21" s="93">
        <f>'[1]emploi direct_83'!AU18</f>
        <v>11.302392097602024</v>
      </c>
      <c r="AC21" s="93">
        <f>'[1]emploi direct_83'!AV18</f>
        <v>-39.175393229311339</v>
      </c>
      <c r="AD21" s="94">
        <f>'[1]emploi direct_83'!AW18</f>
        <v>46.403677889080427</v>
      </c>
      <c r="AE21" s="102">
        <f>'[1]emploi direct_83'!AX18</f>
        <v>276.39274155355452</v>
      </c>
      <c r="AF21" s="100">
        <f>'[1]emploi direct_83'!AY18</f>
        <v>11.28163793598651</v>
      </c>
      <c r="AG21" s="93">
        <f>'[1]emploi direct_83'!AZ18</f>
        <v>17.646784246215248</v>
      </c>
      <c r="AH21" s="93">
        <f>'[1]emploi direct_83'!BA18</f>
        <v>70.925264852592591</v>
      </c>
      <c r="AI21" s="93">
        <f>'[1]emploi direct_83'!BB18</f>
        <v>-136.21135008472993</v>
      </c>
      <c r="AJ21" s="93">
        <f>'[1]emploi direct_83'!BC18</f>
        <v>5.6099858104353189</v>
      </c>
      <c r="AK21" s="93">
        <f>'[1]emploi direct_83'!BD18</f>
        <v>22.748222154510586</v>
      </c>
      <c r="AL21" s="93">
        <f>'[1]emploi direct_83'!BE18</f>
        <v>-105.30843255183663</v>
      </c>
      <c r="AM21" s="93">
        <f>'[1]emploi direct_83'!BF18</f>
        <v>-40.407679980165994</v>
      </c>
      <c r="AN21" s="93">
        <f>'[1]emploi direct_83'!BG18</f>
        <v>176.27884348895168</v>
      </c>
      <c r="AO21" s="100">
        <f>'[1]emploi direct_83'!BH18</f>
        <v>0</v>
      </c>
      <c r="AP21" s="234"/>
      <c r="AQ21" s="95" t="str">
        <f t="shared" si="1"/>
        <v>2003T4</v>
      </c>
      <c r="AR21" s="140">
        <f>'[1]emploi direct_83'!BJ18</f>
        <v>0.32158379097506629</v>
      </c>
      <c r="AS21" s="141" t="e">
        <f>'[1]emploi direct_83'!BK18</f>
        <v>#DIV/0!</v>
      </c>
      <c r="AT21" s="142">
        <f>'[1]emploi direct_83'!BL18</f>
        <v>-2.2508542785704355</v>
      </c>
      <c r="AU21" s="143">
        <f>'[1]emploi direct_83'!BM18</f>
        <v>-0.60662152593335961</v>
      </c>
      <c r="AV21" s="143">
        <f>'[1]emploi direct_83'!BN18</f>
        <v>1.0347398526401541</v>
      </c>
      <c r="AW21" s="143">
        <f>'[1]emploi direct_83'!BO18</f>
        <v>-1.4709407518631368</v>
      </c>
      <c r="AX21" s="143">
        <f>'[1]emploi direct_83'!BP18</f>
        <v>-7.5042625078516556</v>
      </c>
      <c r="AY21" s="144">
        <f>'[1]emploi direct_83'!BQ18</f>
        <v>-1.4589664163386362</v>
      </c>
      <c r="AZ21" s="145">
        <f>'[1]emploi direct_83'!BR18</f>
        <v>1.8325100181526555</v>
      </c>
      <c r="BA21" s="142">
        <f>'[1]emploi direct_83'!BS18</f>
        <v>0.61437967484145872</v>
      </c>
      <c r="BB21" s="143">
        <f>'[1]emploi direct_83'!BT18</f>
        <v>0.14622068451672909</v>
      </c>
      <c r="BC21" s="143">
        <f>'[1]emploi direct_83'!BU18</f>
        <v>1.4964069312528583</v>
      </c>
      <c r="BD21" s="143">
        <f>'[1]emploi direct_83'!BV18</f>
        <v>1.366836679800465</v>
      </c>
      <c r="BE21" s="143">
        <f>'[1]emploi direct_83'!BW18</f>
        <v>-2.571106810279622</v>
      </c>
      <c r="BF21" s="143">
        <f>'[1]emploi direct_83'!BX18</f>
        <v>-0.21522032907891342</v>
      </c>
      <c r="BG21" s="143">
        <f>'[1]emploi direct_83'!BY18</f>
        <v>-9.377358011315085</v>
      </c>
      <c r="BH21" s="143">
        <f>'[1]emploi direct_83'!BZ18</f>
        <v>0.36155714786194615</v>
      </c>
      <c r="BI21" s="143">
        <f>'[1]emploi direct_83'!CA18</f>
        <v>4.44393454542098</v>
      </c>
      <c r="BJ21" s="142" t="e">
        <f>'[1]emploi direct_83'!CB18</f>
        <v>#DIV/0!</v>
      </c>
      <c r="BK21" s="234"/>
      <c r="BL21" s="95" t="str">
        <f t="shared" si="2"/>
        <v>2003T4</v>
      </c>
      <c r="BM21" s="92">
        <f>'[1]emploi direct_83'!CD18</f>
        <v>552.24439569498645</v>
      </c>
      <c r="BN21" s="108">
        <f>'[1]emploi direct_83'!CE18</f>
        <v>0</v>
      </c>
      <c r="BO21" s="100">
        <f>'[1]emploi direct_83'!CF18</f>
        <v>-582.05678108000575</v>
      </c>
      <c r="BP21" s="93">
        <f>'[1]emploi direct_83'!CG18</f>
        <v>-24.502631752089201</v>
      </c>
      <c r="BQ21" s="93">
        <f>'[1]emploi direct_83'!CH18</f>
        <v>42.375936070216994</v>
      </c>
      <c r="BR21" s="93">
        <f>'[1]emploi direct_83'!CI18</f>
        <v>-31.149156553791727</v>
      </c>
      <c r="BS21" s="93">
        <f>'[1]emploi direct_83'!CJ18</f>
        <v>-423.39204064174464</v>
      </c>
      <c r="BT21" s="94">
        <f>'[1]emploi direct_83'!CK18</f>
        <v>-145.38888820259854</v>
      </c>
      <c r="BU21" s="102">
        <f>'[1]emploi direct_83'!CL18</f>
        <v>358.22423260387586</v>
      </c>
      <c r="BV21" s="100">
        <f>'[1]emploi direct_83'!CM18</f>
        <v>776.07694417114544</v>
      </c>
      <c r="BW21" s="93">
        <f>'[1]emploi direct_83'!CN18</f>
        <v>65.430104787381424</v>
      </c>
      <c r="BX21" s="93">
        <f>'[1]emploi direct_83'!CO18</f>
        <v>151.80766712369041</v>
      </c>
      <c r="BY21" s="93">
        <f>'[1]emploi direct_83'!CP18</f>
        <v>268.68269696742209</v>
      </c>
      <c r="BZ21" s="93">
        <f>'[1]emploi direct_83'!CQ18</f>
        <v>-78.010791667531976</v>
      </c>
      <c r="CA21" s="93">
        <f>'[1]emploi direct_83'!CR18</f>
        <v>-12.590750400161596</v>
      </c>
      <c r="CB21" s="93">
        <f>'[1]emploi direct_83'!CS18</f>
        <v>-459.39855532635829</v>
      </c>
      <c r="CC21" s="93">
        <f>'[1]emploi direct_83'!CT18</f>
        <v>75.095562423754018</v>
      </c>
      <c r="CD21" s="93">
        <f>'[1]emploi direct_83'!CU18</f>
        <v>765.06101026296528</v>
      </c>
      <c r="CE21" s="100">
        <f>'[1]emploi direct_83'!CV18</f>
        <v>0</v>
      </c>
    </row>
    <row r="22" spans="1:83" ht="12.75" customHeight="1">
      <c r="A22" s="69" t="str">
        <f>Paca!A22</f>
        <v>2004T1</v>
      </c>
      <c r="B22" s="134">
        <f>'[1]emploi direct_83'!V19</f>
        <v>0.55044445323875202</v>
      </c>
      <c r="C22" s="135"/>
      <c r="D22" s="136">
        <f>'[1]emploi direct_83'!X19</f>
        <v>-1.7419107911561427</v>
      </c>
      <c r="E22" s="137">
        <f>'[1]emploi direct_83'!Y19</f>
        <v>-1.2735945991236064</v>
      </c>
      <c r="F22" s="137">
        <f>'[1]emploi direct_83'!Z19</f>
        <v>1.6280320968740325</v>
      </c>
      <c r="G22" s="137">
        <f>'[1]emploi direct_83'!AA19</f>
        <v>-3.7061213249411695</v>
      </c>
      <c r="H22" s="137">
        <f>'[1]emploi direct_83'!AB19</f>
        <v>-4.1678299206732827</v>
      </c>
      <c r="I22" s="138">
        <f>'[1]emploi direct_83'!AC19</f>
        <v>-1.6467648907917631</v>
      </c>
      <c r="J22" s="139">
        <f>'[1]emploi direct_83'!AD19</f>
        <v>0.51701032559745563</v>
      </c>
      <c r="K22" s="136">
        <f>'[1]emploi direct_83'!AE19</f>
        <v>1.0115971829450787</v>
      </c>
      <c r="L22" s="137">
        <f>'[1]emploi direct_83'!AF19</f>
        <v>0.53465926085320969</v>
      </c>
      <c r="M22" s="137">
        <f>'[1]emploi direct_83'!AG19</f>
        <v>4.6356048757458135</v>
      </c>
      <c r="N22" s="137">
        <f>'[1]emploi direct_83'!AH19</f>
        <v>1.0752621067186219</v>
      </c>
      <c r="O22" s="137">
        <f>'[1]emploi direct_83'!AI19</f>
        <v>2.5793154438842336</v>
      </c>
      <c r="P22" s="137">
        <f>'[1]emploi direct_83'!AJ19</f>
        <v>1.5989603711549449</v>
      </c>
      <c r="Q22" s="137">
        <f>'[1]emploi direct_83'!AK19</f>
        <v>-2.5472068856053687</v>
      </c>
      <c r="R22" s="137">
        <f>'[1]emploi direct_83'!AL19</f>
        <v>0.99346020337662821</v>
      </c>
      <c r="S22" s="137">
        <f>'[1]emploi direct_83'!AM19</f>
        <v>0.50572943492062095</v>
      </c>
      <c r="T22" s="136" t="e">
        <f>'[1]emploi direct_83'!AN19</f>
        <v>#DIV/0!</v>
      </c>
      <c r="V22" s="69" t="str">
        <f t="shared" si="0"/>
        <v>2004T1</v>
      </c>
      <c r="W22" s="74">
        <f>'[1]emploi direct_83'!AP19</f>
        <v>948.29846208886011</v>
      </c>
      <c r="X22" s="106">
        <f>'[1]emploi direct_83'!AQ19</f>
        <v>0</v>
      </c>
      <c r="Y22" s="101">
        <f>'[1]emploi direct_83'!AR19</f>
        <v>-440.30828151799869</v>
      </c>
      <c r="Z22" s="75">
        <f>'[1]emploi direct_83'!AS19</f>
        <v>-51.130916526761212</v>
      </c>
      <c r="AA22" s="75">
        <f>'[1]emploi direct_83'!AT19</f>
        <v>67.363061865723466</v>
      </c>
      <c r="AB22" s="75">
        <f>'[1]emploi direct_83'!AU19</f>
        <v>-77.327697700626459</v>
      </c>
      <c r="AC22" s="75">
        <f>'[1]emploi direct_83'!AV19</f>
        <v>-217.50356480656865</v>
      </c>
      <c r="AD22" s="76">
        <f>'[1]emploi direct_83'!AW19</f>
        <v>-161.70916434976425</v>
      </c>
      <c r="AE22" s="103">
        <f>'[1]emploi direct_83'!AX19</f>
        <v>102.91869454388871</v>
      </c>
      <c r="AF22" s="101">
        <f>'[1]emploi direct_83'!AY19</f>
        <v>1285.6880490629701</v>
      </c>
      <c r="AG22" s="75">
        <f>'[1]emploi direct_83'!AZ19</f>
        <v>239.59649542979605</v>
      </c>
      <c r="AH22" s="75">
        <f>'[1]emploi direct_83'!BA19</f>
        <v>477.31059463096608</v>
      </c>
      <c r="AI22" s="75">
        <f>'[1]emploi direct_83'!BB19</f>
        <v>214.25615610203749</v>
      </c>
      <c r="AJ22" s="75">
        <f>'[1]emploi direct_83'!BC19</f>
        <v>76.247708103973309</v>
      </c>
      <c r="AK22" s="75">
        <f>'[1]emploi direct_83'!BD19</f>
        <v>93.340543728078046</v>
      </c>
      <c r="AL22" s="75">
        <f>'[1]emploi direct_83'!BE19</f>
        <v>-113.086318925657</v>
      </c>
      <c r="AM22" s="75">
        <f>'[1]emploi direct_83'!BF19</f>
        <v>207.08812117912021</v>
      </c>
      <c r="AN22" s="75">
        <f>'[1]emploi direct_83'!BG19</f>
        <v>90.934748814674094</v>
      </c>
      <c r="AO22" s="101">
        <f>'[1]emploi direct_83'!BH19</f>
        <v>0</v>
      </c>
      <c r="AQ22" s="69" t="str">
        <f t="shared" si="1"/>
        <v>2004T1</v>
      </c>
      <c r="AR22" s="134">
        <f>'[1]emploi direct_83'!BJ19</f>
        <v>1.0392111845170415</v>
      </c>
      <c r="AS22" s="135" t="e">
        <f>'[1]emploi direct_83'!BK19</f>
        <v>#DIV/0!</v>
      </c>
      <c r="AT22" s="136">
        <f>'[1]emploi direct_83'!BL19</f>
        <v>-3.3437438761030891</v>
      </c>
      <c r="AU22" s="137">
        <f>'[1]emploi direct_83'!BM19</f>
        <v>-1.1660499837467753</v>
      </c>
      <c r="AV22" s="137">
        <f>'[1]emploi direct_83'!BN19</f>
        <v>1.8097177310133272</v>
      </c>
      <c r="AW22" s="137">
        <f>'[1]emploi direct_83'!BO19</f>
        <v>-3.9886439225376935</v>
      </c>
      <c r="AX22" s="137">
        <f>'[1]emploi direct_83'!BP19</f>
        <v>-9.2390600158289597</v>
      </c>
      <c r="AY22" s="138">
        <f>'[1]emploi direct_83'!BQ19</f>
        <v>-2.9603992300992421</v>
      </c>
      <c r="AZ22" s="139">
        <f>'[1]emploi direct_83'!BR19</f>
        <v>2.4008710146175893</v>
      </c>
      <c r="BA22" s="136">
        <f>'[1]emploi direct_83'!BS19</f>
        <v>1.7207656331077237</v>
      </c>
      <c r="BB22" s="137">
        <f>'[1]emploi direct_83'!BT19</f>
        <v>1.4866944709686303</v>
      </c>
      <c r="BC22" s="137">
        <f>'[1]emploi direct_83'!BU19</f>
        <v>5.3127567370972573</v>
      </c>
      <c r="BD22" s="137">
        <f>'[1]emploi direct_83'!BV19</f>
        <v>2.9553686019468284</v>
      </c>
      <c r="BE22" s="137">
        <f>'[1]emploi direct_83'!BW19</f>
        <v>2.4979242403835089</v>
      </c>
      <c r="BF22" s="137">
        <f>'[1]emploi direct_83'!BX19</f>
        <v>-0.4456972806893722</v>
      </c>
      <c r="BG22" s="137">
        <f>'[1]emploi direct_83'!BY19</f>
        <v>-11.123900571052936</v>
      </c>
      <c r="BH22" s="137">
        <f>'[1]emploi direct_83'!BZ19</f>
        <v>0.7443085363550983</v>
      </c>
      <c r="BI22" s="137">
        <f>'[1]emploi direct_83'!CA19</f>
        <v>4.2020270580439556</v>
      </c>
      <c r="BJ22" s="136" t="e">
        <f>'[1]emploi direct_83'!CB19</f>
        <v>#DIV/0!</v>
      </c>
      <c r="BL22" s="69" t="str">
        <f t="shared" si="2"/>
        <v>2004T1</v>
      </c>
      <c r="BM22" s="74">
        <f>'[1]emploi direct_83'!CD19</f>
        <v>1781.6787748307979</v>
      </c>
      <c r="BN22" s="106">
        <f>'[1]emploi direct_83'!CE19</f>
        <v>0</v>
      </c>
      <c r="BO22" s="101">
        <f>'[1]emploi direct_83'!CF19</f>
        <v>-859.21587674768307</v>
      </c>
      <c r="BP22" s="75">
        <f>'[1]emploi direct_83'!CG19</f>
        <v>-46.762390909824262</v>
      </c>
      <c r="BQ22" s="75">
        <f>'[1]emploi direct_83'!CH19</f>
        <v>74.747036768218095</v>
      </c>
      <c r="BR22" s="75">
        <f>'[1]emploi direct_83'!CI19</f>
        <v>-83.467381915030955</v>
      </c>
      <c r="BS22" s="75">
        <f>'[1]emploi direct_83'!CJ19</f>
        <v>-509.09228662192527</v>
      </c>
      <c r="BT22" s="76">
        <f>'[1]emploi direct_83'!CK19</f>
        <v>-294.64085406911909</v>
      </c>
      <c r="BU22" s="103">
        <f>'[1]emploi direct_83'!CL19</f>
        <v>469.13711487478577</v>
      </c>
      <c r="BV22" s="101">
        <f>'[1]emploi direct_83'!CM19</f>
        <v>2171.7575367037061</v>
      </c>
      <c r="BW22" s="75">
        <f>'[1]emploi direct_83'!CN19</f>
        <v>659.98155323541141</v>
      </c>
      <c r="BX22" s="75">
        <f>'[1]emploi direct_83'!CO19</f>
        <v>543.51696185777837</v>
      </c>
      <c r="BY22" s="75">
        <f>'[1]emploi direct_83'!CP19</f>
        <v>578.13132495706668</v>
      </c>
      <c r="BZ22" s="75">
        <f>'[1]emploi direct_83'!CQ19</f>
        <v>73.90032088596945</v>
      </c>
      <c r="CA22" s="75">
        <f>'[1]emploi direct_83'!CR19</f>
        <v>-26.552281248202235</v>
      </c>
      <c r="CB22" s="75">
        <f>'[1]emploi direct_83'!CS19</f>
        <v>-541.51719408711051</v>
      </c>
      <c r="CC22" s="75">
        <f>'[1]emploi direct_83'!CT19</f>
        <v>155.53582780005308</v>
      </c>
      <c r="CD22" s="75">
        <f>'[1]emploi direct_83'!CU19</f>
        <v>728.76102330274807</v>
      </c>
      <c r="CE22" s="101">
        <f>'[1]emploi direct_83'!CV19</f>
        <v>0</v>
      </c>
    </row>
    <row r="23" spans="1:83" ht="12.75" customHeight="1">
      <c r="A23" s="69" t="str">
        <f>Paca!A23</f>
        <v>2004T2</v>
      </c>
      <c r="B23" s="134">
        <f>'[1]emploi direct_83'!V20</f>
        <v>0.62421924844759946</v>
      </c>
      <c r="C23" s="135"/>
      <c r="D23" s="136">
        <f>'[1]emploi direct_83'!X20</f>
        <v>1.175840095526226</v>
      </c>
      <c r="E23" s="137">
        <f>'[1]emploi direct_83'!Y20</f>
        <v>0.13971294699568482</v>
      </c>
      <c r="F23" s="137">
        <f>'[1]emploi direct_83'!Z20</f>
        <v>0.83333419870683656</v>
      </c>
      <c r="G23" s="137">
        <f>'[1]emploi direct_83'!AA20</f>
        <v>4.0866167750037485</v>
      </c>
      <c r="H23" s="137">
        <f>'[1]emploi direct_83'!AB20</f>
        <v>3.1879230125206215</v>
      </c>
      <c r="I23" s="138">
        <f>'[1]emploi direct_83'!AC20</f>
        <v>0.10276398389259533</v>
      </c>
      <c r="J23" s="139">
        <f>'[1]emploi direct_83'!AD20</f>
        <v>0.92469823587741917</v>
      </c>
      <c r="K23" s="136">
        <f>'[1]emploi direct_83'!AE20</f>
        <v>0.47066777538309346</v>
      </c>
      <c r="L23" s="137">
        <f>'[1]emploi direct_83'!AF20</f>
        <v>0.19186301579450227</v>
      </c>
      <c r="M23" s="137">
        <f>'[1]emploi direct_83'!AG20</f>
        <v>0.92750582336036391</v>
      </c>
      <c r="N23" s="137">
        <f>'[1]emploi direct_83'!AH20</f>
        <v>0.85534360449328606</v>
      </c>
      <c r="O23" s="137">
        <f>'[1]emploi direct_83'!AI20</f>
        <v>2.7294863221033028</v>
      </c>
      <c r="P23" s="137">
        <f>'[1]emploi direct_83'!AJ20</f>
        <v>0.47007794656925839</v>
      </c>
      <c r="Q23" s="137">
        <f>'[1]emploi direct_83'!AK20</f>
        <v>-0.24884887218820095</v>
      </c>
      <c r="R23" s="137">
        <f>'[1]emploi direct_83'!AL20</f>
        <v>0.27048648486189819</v>
      </c>
      <c r="S23" s="137">
        <f>'[1]emploi direct_83'!AM20</f>
        <v>0.49128931635029627</v>
      </c>
      <c r="T23" s="136" t="e">
        <f>'[1]emploi direct_83'!AN20</f>
        <v>#DIV/0!</v>
      </c>
      <c r="V23" s="69" t="str">
        <f t="shared" si="0"/>
        <v>2004T2</v>
      </c>
      <c r="W23" s="74">
        <f>'[1]emploi direct_83'!AP20</f>
        <v>1081.3161701858626</v>
      </c>
      <c r="X23" s="106">
        <f>'[1]emploi direct_83'!AQ20</f>
        <v>0</v>
      </c>
      <c r="Y23" s="101">
        <f>'[1]emploi direct_83'!AR20</f>
        <v>292.04348610202942</v>
      </c>
      <c r="Z23" s="75">
        <f>'[1]emploi direct_83'!AS20</f>
        <v>5.5376097556413697</v>
      </c>
      <c r="AA23" s="75">
        <f>'[1]emploi direct_83'!AT20</f>
        <v>35.042217204896588</v>
      </c>
      <c r="AB23" s="75">
        <f>'[1]emploi direct_83'!AU20</f>
        <v>82.106594829099549</v>
      </c>
      <c r="AC23" s="75">
        <f>'[1]emploi direct_83'!AV20</f>
        <v>159.43201631551892</v>
      </c>
      <c r="AD23" s="76">
        <f>'[1]emploi direct_83'!AW20</f>
        <v>9.9250479968741274</v>
      </c>
      <c r="AE23" s="103">
        <f>'[1]emploi direct_83'!AX20</f>
        <v>185.02680262942886</v>
      </c>
      <c r="AF23" s="101">
        <f>'[1]emploi direct_83'!AY20</f>
        <v>604.24588145439338</v>
      </c>
      <c r="AG23" s="75">
        <f>'[1]emploi direct_83'!AZ20</f>
        <v>86.439141453418415</v>
      </c>
      <c r="AH23" s="75">
        <f>'[1]emploi direct_83'!BA20</f>
        <v>99.928828842792427</v>
      </c>
      <c r="AI23" s="75">
        <f>'[1]emploi direct_83'!BB20</f>
        <v>172.26793851894035</v>
      </c>
      <c r="AJ23" s="75">
        <f>'[1]emploi direct_83'!BC20</f>
        <v>82.768113050950888</v>
      </c>
      <c r="AK23" s="75">
        <f>'[1]emploi direct_83'!BD20</f>
        <v>27.879935655815643</v>
      </c>
      <c r="AL23" s="75">
        <f>'[1]emploi direct_83'!BE20</f>
        <v>-10.766531500265955</v>
      </c>
      <c r="AM23" s="75">
        <f>'[1]emploi direct_83'!BF20</f>
        <v>56.943418472928897</v>
      </c>
      <c r="AN23" s="75">
        <f>'[1]emploi direct_83'!BG20</f>
        <v>88.785036959801801</v>
      </c>
      <c r="AO23" s="101">
        <f>'[1]emploi direct_83'!BH20</f>
        <v>0</v>
      </c>
      <c r="AQ23" s="69" t="str">
        <f t="shared" si="1"/>
        <v>2004T2</v>
      </c>
      <c r="AR23" s="134">
        <f>'[1]emploi direct_83'!BJ20</f>
        <v>1.3015456601063846</v>
      </c>
      <c r="AS23" s="135" t="e">
        <f>'[1]emploi direct_83'!BK20</f>
        <v>#DIV/0!</v>
      </c>
      <c r="AT23" s="136">
        <f>'[1]emploi direct_83'!BL20</f>
        <v>-1.2969904315964675</v>
      </c>
      <c r="AU23" s="137">
        <f>'[1]emploi direct_83'!BM20</f>
        <v>-2.7463085795746633</v>
      </c>
      <c r="AV23" s="137">
        <f>'[1]emploi direct_83'!BN20</f>
        <v>3.5036930796487509</v>
      </c>
      <c r="AW23" s="137">
        <f>'[1]emploi direct_83'!BO20</f>
        <v>-0.56920836697155197</v>
      </c>
      <c r="AX23" s="137">
        <f>'[1]emploi direct_83'!BP20</f>
        <v>-3.3350198842521994</v>
      </c>
      <c r="AY23" s="138">
        <f>'[1]emploi direct_83'!BQ20</f>
        <v>-1.7443523436225683</v>
      </c>
      <c r="AZ23" s="139">
        <f>'[1]emploi direct_83'!BR20</f>
        <v>3.5452670911957807</v>
      </c>
      <c r="BA23" s="136">
        <f>'[1]emploi direct_83'!BS20</f>
        <v>1.4777558223441956</v>
      </c>
      <c r="BB23" s="137">
        <f>'[1]emploi direct_83'!BT20</f>
        <v>0.81807700026208519</v>
      </c>
      <c r="BC23" s="137">
        <f>'[1]emploi direct_83'!BU20</f>
        <v>6.4844753230684837</v>
      </c>
      <c r="BD23" s="137">
        <f>'[1]emploi direct_83'!BV20</f>
        <v>1.4506317818652859</v>
      </c>
      <c r="BE23" s="137">
        <f>'[1]emploi direct_83'!BW20</f>
        <v>4.2352400628675069</v>
      </c>
      <c r="BF23" s="137">
        <f>'[1]emploi direct_83'!BX20</f>
        <v>2.0147452734987858</v>
      </c>
      <c r="BG23" s="137">
        <f>'[1]emploi direct_83'!BY20</f>
        <v>-8.3440603306538357</v>
      </c>
      <c r="BH23" s="137">
        <f>'[1]emploi direct_83'!BZ20</f>
        <v>1.0505588845882263</v>
      </c>
      <c r="BI23" s="137">
        <f>'[1]emploi direct_83'!CA20</f>
        <v>2.7648593204258498</v>
      </c>
      <c r="BJ23" s="136" t="e">
        <f>'[1]emploi direct_83'!CB20</f>
        <v>#DIV/0!</v>
      </c>
      <c r="BL23" s="69" t="str">
        <f t="shared" si="2"/>
        <v>2004T2</v>
      </c>
      <c r="BM23" s="74">
        <f>'[1]emploi direct_83'!CD20</f>
        <v>2239.5532918658573</v>
      </c>
      <c r="BN23" s="106">
        <f>'[1]emploi direct_83'!CE20</f>
        <v>0</v>
      </c>
      <c r="BO23" s="101">
        <f>'[1]emploi direct_83'!CF20</f>
        <v>-330.2040950654191</v>
      </c>
      <c r="BP23" s="75">
        <f>'[1]emploi direct_83'!CG20</f>
        <v>-112.08184588862559</v>
      </c>
      <c r="BQ23" s="75">
        <f>'[1]emploi direct_83'!CH20</f>
        <v>143.53133015971798</v>
      </c>
      <c r="BR23" s="75">
        <f>'[1]emploi direct_83'!CI20</f>
        <v>-11.971798498103908</v>
      </c>
      <c r="BS23" s="75">
        <f>'[1]emploi direct_83'!CJ20</f>
        <v>-178.04338660556095</v>
      </c>
      <c r="BT23" s="76">
        <f>'[1]emploi direct_83'!CK20</f>
        <v>-171.63839423284662</v>
      </c>
      <c r="BU23" s="103">
        <f>'[1]emploi direct_83'!CL20</f>
        <v>691.4340792777366</v>
      </c>
      <c r="BV23" s="101">
        <f>'[1]emploi direct_83'!CM20</f>
        <v>1878.3233076535398</v>
      </c>
      <c r="BW23" s="75">
        <f>'[1]emploi direct_83'!CN20</f>
        <v>366.27510676821112</v>
      </c>
      <c r="BX23" s="75">
        <f>'[1]emploi direct_83'!CO20</f>
        <v>662.17417618157015</v>
      </c>
      <c r="BY23" s="75">
        <f>'[1]emploi direct_83'!CP20</f>
        <v>290.44585955261937</v>
      </c>
      <c r="BZ23" s="75">
        <f>'[1]emploi direct_83'!CQ20</f>
        <v>126.5728938797738</v>
      </c>
      <c r="CA23" s="75">
        <f>'[1]emploi direct_83'!CR20</f>
        <v>117.68356754513206</v>
      </c>
      <c r="CB23" s="75">
        <f>'[1]emploi direct_83'!CS20</f>
        <v>-392.89352903383678</v>
      </c>
      <c r="CC23" s="75">
        <f>'[1]emploi direct_83'!CT20</f>
        <v>219.45868250703643</v>
      </c>
      <c r="CD23" s="75">
        <f>'[1]emploi direct_83'!CU20</f>
        <v>488.60655025302549</v>
      </c>
      <c r="CE23" s="101">
        <f>'[1]emploi direct_83'!CV20</f>
        <v>0</v>
      </c>
    </row>
    <row r="24" spans="1:83" ht="12.75" customHeight="1">
      <c r="A24" s="69" t="str">
        <f>Paca!A24</f>
        <v>2004T3</v>
      </c>
      <c r="B24" s="134">
        <f>'[1]emploi direct_83'!V21</f>
        <v>0.12791555164730628</v>
      </c>
      <c r="C24" s="135"/>
      <c r="D24" s="136">
        <f>'[1]emploi direct_83'!X21</f>
        <v>-0.14719509237659523</v>
      </c>
      <c r="E24" s="137">
        <f>'[1]emploi direct_83'!Y21</f>
        <v>0.63472850119188351</v>
      </c>
      <c r="F24" s="137">
        <f>'[1]emploi direct_83'!Z21</f>
        <v>0.19033809684447789</v>
      </c>
      <c r="G24" s="137">
        <f>'[1]emploi direct_83'!AA21</f>
        <v>-0.10295248103906474</v>
      </c>
      <c r="H24" s="137">
        <f>'[1]emploi direct_83'!AB21</f>
        <v>1.8212821328022821</v>
      </c>
      <c r="I24" s="138">
        <f>'[1]emploi direct_83'!AC21</f>
        <v>-1.6765323853074166</v>
      </c>
      <c r="J24" s="139">
        <f>'[1]emploi direct_83'!AD21</f>
        <v>1.224787266155225</v>
      </c>
      <c r="K24" s="136">
        <f>'[1]emploi direct_83'!AE21</f>
        <v>9.7818300156538029E-3</v>
      </c>
      <c r="L24" s="137">
        <f>'[1]emploi direct_83'!AF21</f>
        <v>-4.2434231815913215E-2</v>
      </c>
      <c r="M24" s="137">
        <f>'[1]emploi direct_83'!AG21</f>
        <v>1.8700717640242281</v>
      </c>
      <c r="N24" s="137">
        <f>'[1]emploi direct_83'!AH21</f>
        <v>-1.1569284375644862</v>
      </c>
      <c r="O24" s="137">
        <f>'[1]emploi direct_83'!AI21</f>
        <v>0.56125051243505197</v>
      </c>
      <c r="P24" s="137">
        <f>'[1]emploi direct_83'!AJ21</f>
        <v>0.59637631043729655</v>
      </c>
      <c r="Q24" s="137">
        <f>'[1]emploi direct_83'!AK21</f>
        <v>1.295848830828894</v>
      </c>
      <c r="R24" s="137">
        <f>'[1]emploi direct_83'!AL21</f>
        <v>0.35658307272934398</v>
      </c>
      <c r="S24" s="137">
        <f>'[1]emploi direct_83'!AM21</f>
        <v>-0.66514705465858803</v>
      </c>
      <c r="T24" s="136" t="e">
        <f>'[1]emploi direct_83'!AN21</f>
        <v>#DIV/0!</v>
      </c>
      <c r="V24" s="69" t="str">
        <f t="shared" si="0"/>
        <v>2004T3</v>
      </c>
      <c r="W24" s="74">
        <f>'[1]emploi direct_83'!AP21</f>
        <v>222.96742220362648</v>
      </c>
      <c r="X24" s="106">
        <f>'[1]emploi direct_83'!AQ21</f>
        <v>0</v>
      </c>
      <c r="Y24" s="101">
        <f>'[1]emploi direct_83'!AR21</f>
        <v>-36.988728984666523</v>
      </c>
      <c r="Z24" s="75">
        <f>'[1]emploi direct_83'!AS21</f>
        <v>25.193008641954748</v>
      </c>
      <c r="AA24" s="75">
        <f>'[1]emploi direct_83'!AT21</f>
        <v>8.0705330961409345</v>
      </c>
      <c r="AB24" s="75">
        <f>'[1]emploi direct_83'!AU21</f>
        <v>-2.1530089609286733</v>
      </c>
      <c r="AC24" s="75">
        <f>'[1]emploi direct_83'!AV21</f>
        <v>93.988303779951821</v>
      </c>
      <c r="AD24" s="76">
        <f>'[1]emploi direct_83'!AW21</f>
        <v>-162.08756554178763</v>
      </c>
      <c r="AE24" s="103">
        <f>'[1]emploi direct_83'!AX21</f>
        <v>247.33907765211188</v>
      </c>
      <c r="AF24" s="101">
        <f>'[1]emploi direct_83'!AY21</f>
        <v>12.617073536195676</v>
      </c>
      <c r="AG24" s="75">
        <f>'[1]emploi direct_83'!AZ21</f>
        <v>-19.154374518097029</v>
      </c>
      <c r="AH24" s="75">
        <f>'[1]emploi direct_83'!BA21</f>
        <v>203.34896500526338</v>
      </c>
      <c r="AI24" s="75">
        <f>'[1]emploi direct_83'!BB21</f>
        <v>-235.00075296607611</v>
      </c>
      <c r="AJ24" s="75">
        <f>'[1]emploi direct_83'!BC21</f>
        <v>17.483726291879066</v>
      </c>
      <c r="AK24" s="75">
        <f>'[1]emploi direct_83'!BD21</f>
        <v>35.536856875644844</v>
      </c>
      <c r="AL24" s="75">
        <f>'[1]emploi direct_83'!BE21</f>
        <v>55.925824554485189</v>
      </c>
      <c r="AM24" s="75">
        <f>'[1]emploi direct_83'!BF21</f>
        <v>75.27171489502507</v>
      </c>
      <c r="AN24" s="75">
        <f>'[1]emploi direct_83'!BG21</f>
        <v>-120.79488660193601</v>
      </c>
      <c r="AO24" s="101">
        <f>'[1]emploi direct_83'!BH21</f>
        <v>0</v>
      </c>
      <c r="AQ24" s="69" t="str">
        <f t="shared" si="1"/>
        <v>2004T3</v>
      </c>
      <c r="AR24" s="134">
        <f>'[1]emploi direct_83'!BJ21</f>
        <v>1.5014538399239052</v>
      </c>
      <c r="AS24" s="135" t="e">
        <f>'[1]emploi direct_83'!BK21</f>
        <v>#DIV/0!</v>
      </c>
      <c r="AT24" s="136">
        <f>'[1]emploi direct_83'!BL21</f>
        <v>-0.5696949082111824</v>
      </c>
      <c r="AU24" s="137">
        <f>'[1]emploi direct_83'!BM21</f>
        <v>-1.6908097957761381</v>
      </c>
      <c r="AV24" s="137">
        <f>'[1]emploi direct_83'!BN21</f>
        <v>4.4689779316303913</v>
      </c>
      <c r="AW24" s="137">
        <f>'[1]emploi direct_83'!BO21</f>
        <v>0.67118307494336005</v>
      </c>
      <c r="AX24" s="137">
        <f>'[1]emploi direct_83'!BP21</f>
        <v>-6.1977166440108089E-2</v>
      </c>
      <c r="AY24" s="138">
        <f>'[1]emploi direct_83'!BQ21</f>
        <v>-2.7366920691369478</v>
      </c>
      <c r="AZ24" s="139">
        <f>'[1]emploi direct_83'!BR21</f>
        <v>4.1348579156633036</v>
      </c>
      <c r="BA24" s="136">
        <f>'[1]emploi direct_83'!BS21</f>
        <v>1.5059637354357447</v>
      </c>
      <c r="BB24" s="137">
        <f>'[1]emploi direct_83'!BT21</f>
        <v>0.72446919144040223</v>
      </c>
      <c r="BC24" s="137">
        <f>'[1]emploi direct_83'!BU21</f>
        <v>8.3271965252766478</v>
      </c>
      <c r="BD24" s="137">
        <f>'[1]emploi direct_83'!BV21</f>
        <v>7.6322753523871967E-2</v>
      </c>
      <c r="BE24" s="137">
        <f>'[1]emploi direct_83'!BW21</f>
        <v>6.1721335143176459</v>
      </c>
      <c r="BF24" s="137">
        <f>'[1]emploi direct_83'!BX21</f>
        <v>3.0870308242425315</v>
      </c>
      <c r="BG24" s="137">
        <f>'[1]emploi direct_83'!BY21</f>
        <v>-3.8116208462498524</v>
      </c>
      <c r="BH24" s="137">
        <f>'[1]emploi direct_83'!BZ21</f>
        <v>1.4311123166023787</v>
      </c>
      <c r="BI24" s="137">
        <f>'[1]emploi direct_83'!CA21</f>
        <v>1.3210257238145617</v>
      </c>
      <c r="BJ24" s="136" t="e">
        <f>'[1]emploi direct_83'!CB21</f>
        <v>#DIV/0!</v>
      </c>
      <c r="BL24" s="69" t="str">
        <f t="shared" si="2"/>
        <v>2004T3</v>
      </c>
      <c r="BM24" s="74">
        <f>'[1]emploi direct_83'!CD21</f>
        <v>2581.7427259250253</v>
      </c>
      <c r="BN24" s="106">
        <f>'[1]emploi direct_83'!CE21</f>
        <v>0</v>
      </c>
      <c r="BO24" s="101">
        <f>'[1]emploi direct_83'!CF21</f>
        <v>-143.76723244345339</v>
      </c>
      <c r="BP24" s="75">
        <f>'[1]emploi direct_83'!CG21</f>
        <v>-68.697439706024397</v>
      </c>
      <c r="BQ24" s="75">
        <f>'[1]emploi direct_83'!CH21</f>
        <v>181.72856894342749</v>
      </c>
      <c r="BR24" s="75">
        <f>'[1]emploi direct_83'!CI21</f>
        <v>13.928280265146441</v>
      </c>
      <c r="BS24" s="75">
        <f>'[1]emploi direct_83'!CJ21</f>
        <v>-3.258637940409244</v>
      </c>
      <c r="BT24" s="76">
        <f>'[1]emploi direct_83'!CK21</f>
        <v>-267.46800400559732</v>
      </c>
      <c r="BU24" s="103">
        <f>'[1]emploi direct_83'!CL21</f>
        <v>811.67731637898396</v>
      </c>
      <c r="BV24" s="101">
        <f>'[1]emploi direct_83'!CM21</f>
        <v>1913.8326419895457</v>
      </c>
      <c r="BW24" s="75">
        <f>'[1]emploi direct_83'!CN21</f>
        <v>324.52804661133268</v>
      </c>
      <c r="BX24" s="75">
        <f>'[1]emploi direct_83'!CO21</f>
        <v>851.51365333161448</v>
      </c>
      <c r="BY24" s="75">
        <f>'[1]emploi direct_83'!CP21</f>
        <v>15.311991570171813</v>
      </c>
      <c r="BZ24" s="75">
        <f>'[1]emploi direct_83'!CQ21</f>
        <v>182.10953325723858</v>
      </c>
      <c r="CA24" s="75">
        <f>'[1]emploi direct_83'!CR21</f>
        <v>179.50555841404912</v>
      </c>
      <c r="CB24" s="75">
        <f>'[1]emploi direct_83'!CS21</f>
        <v>-173.23545842327439</v>
      </c>
      <c r="CC24" s="75">
        <f>'[1]emploi direct_83'!CT21</f>
        <v>298.89557456690818</v>
      </c>
      <c r="CD24" s="75">
        <f>'[1]emploi direct_83'!CU21</f>
        <v>235.20374266149156</v>
      </c>
      <c r="CE24" s="101">
        <f>'[1]emploi direct_83'!CV21</f>
        <v>0</v>
      </c>
    </row>
    <row r="25" spans="1:83" s="232" customFormat="1" ht="12.75" customHeight="1">
      <c r="A25" s="95" t="str">
        <f>Paca!A25</f>
        <v>2004T4</v>
      </c>
      <c r="B25" s="140">
        <f>'[1]emploi direct_83'!V22</f>
        <v>1.1184915182444577</v>
      </c>
      <c r="C25" s="141"/>
      <c r="D25" s="142">
        <f>'[1]emploi direct_83'!X22</f>
        <v>-0.33863888517430274</v>
      </c>
      <c r="E25" s="143">
        <f>'[1]emploi direct_83'!Y22</f>
        <v>2.1115963971636953</v>
      </c>
      <c r="F25" s="143">
        <f>'[1]emploi direct_83'!Z22</f>
        <v>1.2393463582129227</v>
      </c>
      <c r="G25" s="143">
        <f>'[1]emploi direct_83'!AA22</f>
        <v>-0.50567515474997382</v>
      </c>
      <c r="H25" s="143">
        <f>'[1]emploi direct_83'!AB22</f>
        <v>-0.79685731800446247</v>
      </c>
      <c r="I25" s="144">
        <f>'[1]emploi direct_83'!AC22</f>
        <v>-1.7834019761999831</v>
      </c>
      <c r="J25" s="145">
        <f>'[1]emploi direct_83'!AD22</f>
        <v>0.87229010450746713</v>
      </c>
      <c r="K25" s="142">
        <f>'[1]emploi direct_83'!AE22</f>
        <v>1.4409414242042562</v>
      </c>
      <c r="L25" s="143">
        <f>'[1]emploi direct_83'!AF22</f>
        <v>0.71635519832082828</v>
      </c>
      <c r="M25" s="143">
        <f>'[1]emploi direct_83'!AG22</f>
        <v>2.3551820948187752</v>
      </c>
      <c r="N25" s="143">
        <f>'[1]emploi direct_83'!AH22</f>
        <v>3.0511650064940277</v>
      </c>
      <c r="O25" s="143">
        <f>'[1]emploi direct_83'!AI22</f>
        <v>1.4181329904151552</v>
      </c>
      <c r="P25" s="143">
        <f>'[1]emploi direct_83'!AJ22</f>
        <v>-0.13263202668407637</v>
      </c>
      <c r="Q25" s="143">
        <f>'[1]emploi direct_83'!AK22</f>
        <v>0.98259768541704151</v>
      </c>
      <c r="R25" s="143">
        <f>'[1]emploi direct_83'!AL22</f>
        <v>1.2567094231249909</v>
      </c>
      <c r="S25" s="143">
        <f>'[1]emploi direct_83'!AM22</f>
        <v>1.7539881713169558</v>
      </c>
      <c r="T25" s="142" t="e">
        <f>'[1]emploi direct_83'!AN22</f>
        <v>#DIV/0!</v>
      </c>
      <c r="U25" s="234"/>
      <c r="V25" s="95" t="str">
        <f t="shared" si="0"/>
        <v>2004T4</v>
      </c>
      <c r="W25" s="92">
        <f>'[1]emploi direct_83'!AP22</f>
        <v>1952.1174113610177</v>
      </c>
      <c r="X25" s="108">
        <f>'[1]emploi direct_83'!AQ22</f>
        <v>0</v>
      </c>
      <c r="Y25" s="100">
        <f>'[1]emploi direct_83'!AR22</f>
        <v>-84.971477990555286</v>
      </c>
      <c r="Z25" s="93">
        <f>'[1]emploi direct_83'!AS22</f>
        <v>84.34334626843247</v>
      </c>
      <c r="AA25" s="93">
        <f>'[1]emploi direct_83'!AT22</f>
        <v>52.64959531367731</v>
      </c>
      <c r="AB25" s="93">
        <f>'[1]emploi direct_83'!AU22</f>
        <v>-10.564119106554244</v>
      </c>
      <c r="AC25" s="93">
        <f>'[1]emploi direct_83'!AV22</f>
        <v>-41.871229299880724</v>
      </c>
      <c r="AD25" s="94">
        <f>'[1]emploi direct_83'!AW22</f>
        <v>-169.52907116622737</v>
      </c>
      <c r="AE25" s="102">
        <f>'[1]emploi direct_83'!AX22</f>
        <v>178.31172152809813</v>
      </c>
      <c r="AF25" s="100">
        <f>'[1]emploi direct_83'!AY22</f>
        <v>1858.7771678234712</v>
      </c>
      <c r="AG25" s="93">
        <f>'[1]emploi direct_83'!AZ22</f>
        <v>323.21813371567987</v>
      </c>
      <c r="AH25" s="93">
        <f>'[1]emploi direct_83'!BA22</f>
        <v>260.88841631365358</v>
      </c>
      <c r="AI25" s="93">
        <f>'[1]emploi direct_83'!BB22</f>
        <v>612.59674529874246</v>
      </c>
      <c r="AJ25" s="93">
        <f>'[1]emploi direct_83'!BC22</f>
        <v>44.424737879654458</v>
      </c>
      <c r="AK25" s="93">
        <f>'[1]emploi direct_83'!BD22</f>
        <v>-7.9504071879373441</v>
      </c>
      <c r="AL25" s="93">
        <f>'[1]emploi direct_83'!BE22</f>
        <v>42.956158834345842</v>
      </c>
      <c r="AM25" s="93">
        <f>'[1]emploi direct_83'!BF22</f>
        <v>266.2268325576697</v>
      </c>
      <c r="AN25" s="93">
        <f>'[1]emploi direct_83'!BG22</f>
        <v>316.41655041166086</v>
      </c>
      <c r="AO25" s="100">
        <f>'[1]emploi direct_83'!BH22</f>
        <v>0</v>
      </c>
      <c r="AP25" s="234"/>
      <c r="AQ25" s="95" t="str">
        <f t="shared" si="1"/>
        <v>2004T4</v>
      </c>
      <c r="AR25" s="140">
        <f>'[1]emploi direct_83'!BJ22</f>
        <v>2.440638249490612</v>
      </c>
      <c r="AS25" s="141" t="e">
        <f>'[1]emploi direct_83'!BK22</f>
        <v>#DIV/0!</v>
      </c>
      <c r="AT25" s="142">
        <f>'[1]emploi direct_83'!BL22</f>
        <v>-1.069041549894556</v>
      </c>
      <c r="AU25" s="143">
        <f>'[1]emploi direct_83'!BM22</f>
        <v>1.592725620692681</v>
      </c>
      <c r="AV25" s="143">
        <f>'[1]emploi direct_83'!BN22</f>
        <v>3.9424187653937626</v>
      </c>
      <c r="AW25" s="143">
        <f>'[1]emploi direct_83'!BO22</f>
        <v>-0.38045936760294774</v>
      </c>
      <c r="AX25" s="143">
        <f>'[1]emploi direct_83'!BP22</f>
        <v>-0.11410035953617337</v>
      </c>
      <c r="AY25" s="144">
        <f>'[1]emploi direct_83'!BQ22</f>
        <v>-4.9227104198078191</v>
      </c>
      <c r="AZ25" s="145">
        <f>'[1]emploi direct_83'!BR22</f>
        <v>3.5847389549383601</v>
      </c>
      <c r="BA25" s="142">
        <f>'[1]emploi direct_83'!BS22</f>
        <v>2.9594651560896468</v>
      </c>
      <c r="BB25" s="143">
        <f>'[1]emploi direct_83'!BT22</f>
        <v>1.4060659642299189</v>
      </c>
      <c r="BC25" s="143">
        <f>'[1]emploi direct_83'!BU22</f>
        <v>10.114745007924597</v>
      </c>
      <c r="BD25" s="143">
        <f>'[1]emploi direct_83'!BV22</f>
        <v>3.8347993795450508</v>
      </c>
      <c r="BE25" s="143">
        <f>'[1]emploi direct_83'!BW22</f>
        <v>7.4734498287421181</v>
      </c>
      <c r="BF25" s="143">
        <f>'[1]emploi direct_83'!BX22</f>
        <v>2.5491214539302254</v>
      </c>
      <c r="BG25" s="143">
        <f>'[1]emploi direct_83'!BY22</f>
        <v>-0.56245499067160143</v>
      </c>
      <c r="BH25" s="143">
        <f>'[1]emploi direct_83'!BZ22</f>
        <v>2.9048988423890476</v>
      </c>
      <c r="BI25" s="143">
        <f>'[1]emploi direct_83'!CA22</f>
        <v>2.0874442572812901</v>
      </c>
      <c r="BJ25" s="142" t="e">
        <f>'[1]emploi direct_83'!CB22</f>
        <v>#DIV/0!</v>
      </c>
      <c r="BK25" s="234"/>
      <c r="BL25" s="95" t="str">
        <f t="shared" si="2"/>
        <v>2004T4</v>
      </c>
      <c r="BM25" s="92">
        <f>'[1]emploi direct_83'!CD22</f>
        <v>4204.6994658393669</v>
      </c>
      <c r="BN25" s="108">
        <f>'[1]emploi direct_83'!CE22</f>
        <v>0</v>
      </c>
      <c r="BO25" s="100">
        <f>'[1]emploi direct_83'!CF22</f>
        <v>-270.22500239119108</v>
      </c>
      <c r="BP25" s="93">
        <f>'[1]emploi direct_83'!CG22</f>
        <v>63.943048139267376</v>
      </c>
      <c r="BQ25" s="93">
        <f>'[1]emploi direct_83'!CH22</f>
        <v>163.1254074804383</v>
      </c>
      <c r="BR25" s="93">
        <f>'[1]emploi direct_83'!CI22</f>
        <v>-7.9382309390098271</v>
      </c>
      <c r="BS25" s="93">
        <f>'[1]emploi direct_83'!CJ22</f>
        <v>-5.9544740109786289</v>
      </c>
      <c r="BT25" s="94">
        <f>'[1]emploi direct_83'!CK22</f>
        <v>-483.40075306090512</v>
      </c>
      <c r="BU25" s="102">
        <f>'[1]emploi direct_83'!CL22</f>
        <v>713.59629635352758</v>
      </c>
      <c r="BV25" s="100">
        <f>'[1]emploi direct_83'!CM22</f>
        <v>3761.3281718770304</v>
      </c>
      <c r="BW25" s="93">
        <f>'[1]emploi direct_83'!CN22</f>
        <v>630.09939608079731</v>
      </c>
      <c r="BX25" s="93">
        <f>'[1]emploi direct_83'!CO22</f>
        <v>1041.4768047926755</v>
      </c>
      <c r="BY25" s="93">
        <f>'[1]emploi direct_83'!CP22</f>
        <v>764.1200869536442</v>
      </c>
      <c r="BZ25" s="93">
        <f>'[1]emploi direct_83'!CQ22</f>
        <v>220.92428532645772</v>
      </c>
      <c r="CA25" s="93">
        <f>'[1]emploi direct_83'!CR22</f>
        <v>148.80692907160119</v>
      </c>
      <c r="CB25" s="93">
        <f>'[1]emploi direct_83'!CS22</f>
        <v>-24.970867037091921</v>
      </c>
      <c r="CC25" s="93">
        <f>'[1]emploi direct_83'!CT22</f>
        <v>605.53008710474387</v>
      </c>
      <c r="CD25" s="93">
        <f>'[1]emploi direct_83'!CU22</f>
        <v>375.34144958420075</v>
      </c>
      <c r="CE25" s="100">
        <f>'[1]emploi direct_83'!CV22</f>
        <v>0</v>
      </c>
    </row>
    <row r="26" spans="1:83" ht="12.75" customHeight="1">
      <c r="A26" s="69" t="str">
        <f>Paca!A26</f>
        <v>2005T1</v>
      </c>
      <c r="B26" s="134">
        <f>'[1]emploi direct_83'!V23</f>
        <v>0.4751766525276313</v>
      </c>
      <c r="C26" s="135"/>
      <c r="D26" s="136">
        <f>'[1]emploi direct_83'!X23</f>
        <v>-0.21379929277771659</v>
      </c>
      <c r="E26" s="137">
        <f>'[1]emploi direct_83'!Y23</f>
        <v>-9.2617515604909162E-2</v>
      </c>
      <c r="F26" s="137">
        <f>'[1]emploi direct_83'!Z23</f>
        <v>1.4381176023303244</v>
      </c>
      <c r="G26" s="137">
        <f>'[1]emploi direct_83'!AA23</f>
        <v>-1.3793948577291104</v>
      </c>
      <c r="H26" s="137">
        <f>'[1]emploi direct_83'!AB23</f>
        <v>0.32931175323382966</v>
      </c>
      <c r="I26" s="138">
        <f>'[1]emploi direct_83'!AC23</f>
        <v>-1.0714283956851589</v>
      </c>
      <c r="J26" s="139">
        <f>'[1]emploi direct_83'!AD23</f>
        <v>1.8259768529937048</v>
      </c>
      <c r="K26" s="136">
        <f>'[1]emploi direct_83'!AE23</f>
        <v>0.39398557218379704</v>
      </c>
      <c r="L26" s="137">
        <f>'[1]emploi direct_83'!AF23</f>
        <v>-3.8303227601732548E-2</v>
      </c>
      <c r="M26" s="137">
        <f>'[1]emploi direct_83'!AG23</f>
        <v>-0.1896239025857005</v>
      </c>
      <c r="N26" s="137">
        <f>'[1]emploi direct_83'!AH23</f>
        <v>1.558261378730541</v>
      </c>
      <c r="O26" s="137">
        <f>'[1]emploi direct_83'!AI23</f>
        <v>0.15674405476127085</v>
      </c>
      <c r="P26" s="137">
        <f>'[1]emploi direct_83'!AJ23</f>
        <v>-0.15313704225006219</v>
      </c>
      <c r="Q26" s="137">
        <f>'[1]emploi direct_83'!AK23</f>
        <v>0.25777341757435845</v>
      </c>
      <c r="R26" s="137">
        <f>'[1]emploi direct_83'!AL23</f>
        <v>-0.11995963443153235</v>
      </c>
      <c r="S26" s="137">
        <f>'[1]emploi direct_83'!AM23</f>
        <v>1.3651751316551053</v>
      </c>
      <c r="T26" s="136" t="e">
        <f>'[1]emploi direct_83'!AN23</f>
        <v>#DIV/0!</v>
      </c>
      <c r="V26" s="69" t="str">
        <f t="shared" si="0"/>
        <v>2005T1</v>
      </c>
      <c r="W26" s="74">
        <f>'[1]emploi direct_83'!AP23</f>
        <v>838.60783545908635</v>
      </c>
      <c r="X26" s="106">
        <f>'[1]emploi direct_83'!AQ23</f>
        <v>0</v>
      </c>
      <c r="Y26" s="101">
        <f>'[1]emploi direct_83'!AR23</f>
        <v>-53.464982027846418</v>
      </c>
      <c r="Z26" s="75">
        <f>'[1]emploi direct_83'!AS23</f>
        <v>-3.777531618869034</v>
      </c>
      <c r="AA26" s="75">
        <f>'[1]emploi direct_83'!AT23</f>
        <v>61.850907614303651</v>
      </c>
      <c r="AB26" s="75">
        <f>'[1]emploi direct_83'!AU23</f>
        <v>-28.67137922285383</v>
      </c>
      <c r="AC26" s="75">
        <f>'[1]emploi direct_83'!AV23</f>
        <v>17.165948599456897</v>
      </c>
      <c r="AD26" s="76">
        <f>'[1]emploi direct_83'!AW23</f>
        <v>-100.03292739988501</v>
      </c>
      <c r="AE26" s="103">
        <f>'[1]emploi direct_83'!AX23</f>
        <v>376.51830579602756</v>
      </c>
      <c r="AF26" s="101">
        <f>'[1]emploi direct_83'!AY23</f>
        <v>515.55451169089065</v>
      </c>
      <c r="AG26" s="75">
        <f>'[1]emploi direct_83'!AZ23</f>
        <v>-17.40614806227677</v>
      </c>
      <c r="AH26" s="75">
        <f>'[1]emploi direct_83'!BA23</f>
        <v>-21.499740653292974</v>
      </c>
      <c r="AI26" s="75">
        <f>'[1]emploi direct_83'!BB23</f>
        <v>322.40532262955094</v>
      </c>
      <c r="AJ26" s="75">
        <f>'[1]emploi direct_83'!BC23</f>
        <v>4.9798309758884898</v>
      </c>
      <c r="AK26" s="75">
        <f>'[1]emploi direct_83'!BD23</f>
        <v>-9.1673713693098762</v>
      </c>
      <c r="AL26" s="75">
        <f>'[1]emploi direct_83'!BE23</f>
        <v>11.379793218139639</v>
      </c>
      <c r="AM26" s="75">
        <f>'[1]emploi direct_83'!BF23</f>
        <v>-25.732139495761658</v>
      </c>
      <c r="AN26" s="75">
        <f>'[1]emploi direct_83'!BG23</f>
        <v>250.59496444796969</v>
      </c>
      <c r="AO26" s="101">
        <f>'[1]emploi direct_83'!BH23</f>
        <v>0</v>
      </c>
      <c r="AQ26" s="69" t="str">
        <f t="shared" si="1"/>
        <v>2005T1</v>
      </c>
      <c r="AR26" s="134">
        <f>'[1]emploi direct_83'!BJ23</f>
        <v>2.3639555298228032</v>
      </c>
      <c r="AS26" s="135" t="e">
        <f>'[1]emploi direct_83'!BK23</f>
        <v>#DIV/0!</v>
      </c>
      <c r="AT26" s="136">
        <f>'[1]emploi direct_83'!BL23</f>
        <v>0.46953442253130362</v>
      </c>
      <c r="AU26" s="137">
        <f>'[1]emploi direct_83'!BM23</f>
        <v>2.807989969911806</v>
      </c>
      <c r="AV26" s="137">
        <f>'[1]emploi direct_83'!BN23</f>
        <v>3.7481793265875085</v>
      </c>
      <c r="AW26" s="137">
        <f>'[1]emploi direct_83'!BO23</f>
        <v>2.0266242916093358</v>
      </c>
      <c r="AX26" s="137">
        <f>'[1]emploi direct_83'!BP23</f>
        <v>4.5732717571236092</v>
      </c>
      <c r="AY26" s="138">
        <f>'[1]emploi direct_83'!BQ23</f>
        <v>-4.3665372091293282</v>
      </c>
      <c r="AZ26" s="139">
        <f>'[1]emploi direct_83'!BR23</f>
        <v>4.9336544827867312</v>
      </c>
      <c r="BA26" s="136">
        <f>'[1]emploi direct_83'!BS23</f>
        <v>2.3299437655605493</v>
      </c>
      <c r="BB26" s="137">
        <f>'[1]emploi direct_83'!BT23</f>
        <v>0.82813719492325077</v>
      </c>
      <c r="BC26" s="137">
        <f>'[1]emploi direct_83'!BU23</f>
        <v>5.0368478890440604</v>
      </c>
      <c r="BD26" s="137">
        <f>'[1]emploi direct_83'!BV23</f>
        <v>4.3309854043398044</v>
      </c>
      <c r="BE26" s="137">
        <f>'[1]emploi direct_83'!BW23</f>
        <v>4.9352957816147125</v>
      </c>
      <c r="BF26" s="137">
        <f>'[1]emploi direct_83'!BX23</f>
        <v>0.78063829435845999</v>
      </c>
      <c r="BG26" s="137">
        <f>'[1]emploi direct_83'!BY23</f>
        <v>2.2996523562189619</v>
      </c>
      <c r="BH26" s="137">
        <f>'[1]emploi direct_83'!BZ23</f>
        <v>1.7704060193089344</v>
      </c>
      <c r="BI26" s="137">
        <f>'[1]emploi direct_83'!CA23</f>
        <v>2.9604155311662605</v>
      </c>
      <c r="BJ26" s="136" t="e">
        <f>'[1]emploi direct_83'!CB23</f>
        <v>#DIV/0!</v>
      </c>
      <c r="BL26" s="69" t="str">
        <f t="shared" si="2"/>
        <v>2005T1</v>
      </c>
      <c r="BM26" s="74">
        <f>'[1]emploi direct_83'!CD23</f>
        <v>4095.0088392095931</v>
      </c>
      <c r="BN26" s="106">
        <f>'[1]emploi direct_83'!CE23</f>
        <v>0</v>
      </c>
      <c r="BO26" s="101">
        <f>'[1]emploi direct_83'!CF23</f>
        <v>116.61829709896119</v>
      </c>
      <c r="BP26" s="75">
        <f>'[1]emploi direct_83'!CG23</f>
        <v>111.29643304715955</v>
      </c>
      <c r="BQ26" s="75">
        <f>'[1]emploi direct_83'!CH23</f>
        <v>157.61325322901848</v>
      </c>
      <c r="BR26" s="75">
        <f>'[1]emploi direct_83'!CI23</f>
        <v>40.718087538762802</v>
      </c>
      <c r="BS26" s="75">
        <f>'[1]emploi direct_83'!CJ23</f>
        <v>228.71503939504692</v>
      </c>
      <c r="BT26" s="76">
        <f>'[1]emploi direct_83'!CK23</f>
        <v>-421.72451611102588</v>
      </c>
      <c r="BU26" s="103">
        <f>'[1]emploi direct_83'!CL23</f>
        <v>987.19590760566643</v>
      </c>
      <c r="BV26" s="101">
        <f>'[1]emploi direct_83'!CM23</f>
        <v>2991.194634504951</v>
      </c>
      <c r="BW26" s="75">
        <f>'[1]emploi direct_83'!CN23</f>
        <v>373.09675258872448</v>
      </c>
      <c r="BX26" s="75">
        <f>'[1]emploi direct_83'!CO23</f>
        <v>542.66646950841641</v>
      </c>
      <c r="BY26" s="75">
        <f>'[1]emploi direct_83'!CP23</f>
        <v>872.26925348115765</v>
      </c>
      <c r="BZ26" s="75">
        <f>'[1]emploi direct_83'!CQ23</f>
        <v>149.6564081983729</v>
      </c>
      <c r="CA26" s="75">
        <f>'[1]emploi direct_83'!CR23</f>
        <v>46.299013974213267</v>
      </c>
      <c r="CB26" s="75">
        <f>'[1]emploi direct_83'!CS23</f>
        <v>99.495245106704715</v>
      </c>
      <c r="CC26" s="75">
        <f>'[1]emploi direct_83'!CT23</f>
        <v>372.70982642986201</v>
      </c>
      <c r="CD26" s="75">
        <f>'[1]emploi direct_83'!CU23</f>
        <v>535.00166521749634</v>
      </c>
      <c r="CE26" s="101">
        <f>'[1]emploi direct_83'!CV23</f>
        <v>0</v>
      </c>
    </row>
    <row r="27" spans="1:83" ht="12.75" customHeight="1">
      <c r="A27" s="69" t="str">
        <f>Paca!A27</f>
        <v>2005T2</v>
      </c>
      <c r="B27" s="134">
        <f>'[1]emploi direct_83'!V24</f>
        <v>-0.47960486564254667</v>
      </c>
      <c r="C27" s="135"/>
      <c r="D27" s="136">
        <f>'[1]emploi direct_83'!X24</f>
        <v>-1.0586103808594149</v>
      </c>
      <c r="E27" s="137">
        <f>'[1]emploi direct_83'!Y24</f>
        <v>-1.1199447701357501</v>
      </c>
      <c r="F27" s="137">
        <f>'[1]emploi direct_83'!Z24</f>
        <v>-1.5606740471022618</v>
      </c>
      <c r="G27" s="137">
        <f>'[1]emploi direct_83'!AA24</f>
        <v>-0.60983911479109976</v>
      </c>
      <c r="H27" s="137">
        <f>'[1]emploi direct_83'!AB24</f>
        <v>-1.3244793599074156</v>
      </c>
      <c r="I27" s="138">
        <f>'[1]emploi direct_83'!AC24</f>
        <v>-0.74346551229329538</v>
      </c>
      <c r="J27" s="139">
        <f>'[1]emploi direct_83'!AD24</f>
        <v>1.8589423506188973</v>
      </c>
      <c r="K27" s="136">
        <f>'[1]emploi direct_83'!AE24</f>
        <v>-0.74338535626728985</v>
      </c>
      <c r="L27" s="137">
        <f>'[1]emploi direct_83'!AF24</f>
        <v>-0.59533143377671349</v>
      </c>
      <c r="M27" s="137">
        <f>'[1]emploi direct_83'!AG24</f>
        <v>-0.23842938016217508</v>
      </c>
      <c r="N27" s="137">
        <f>'[1]emploi direct_83'!AH24</f>
        <v>-1.1686944181294567</v>
      </c>
      <c r="O27" s="137">
        <f>'[1]emploi direct_83'!AI24</f>
        <v>2.5051300266070164</v>
      </c>
      <c r="P27" s="137">
        <f>'[1]emploi direct_83'!AJ24</f>
        <v>-0.43432257091403637</v>
      </c>
      <c r="Q27" s="137">
        <f>'[1]emploi direct_83'!AK24</f>
        <v>1.072163079662336</v>
      </c>
      <c r="R27" s="137">
        <f>'[1]emploi direct_83'!AL24</f>
        <v>-2.7409793740780564</v>
      </c>
      <c r="S27" s="137">
        <f>'[1]emploi direct_83'!AM24</f>
        <v>0.28179763554723181</v>
      </c>
      <c r="T27" s="136" t="e">
        <f>'[1]emploi direct_83'!AN24</f>
        <v>#DIV/0!</v>
      </c>
      <c r="V27" s="69" t="str">
        <f t="shared" si="0"/>
        <v>2005T2</v>
      </c>
      <c r="W27" s="74">
        <f>'[1]emploi direct_83'!AP24</f>
        <v>-850.44489978914498</v>
      </c>
      <c r="X27" s="106">
        <f>'[1]emploi direct_83'!AQ24</f>
        <v>0</v>
      </c>
      <c r="Y27" s="101">
        <f>'[1]emploi direct_83'!AR24</f>
        <v>-264.16166713626808</v>
      </c>
      <c r="Z27" s="75">
        <f>'[1]emploi direct_83'!AS24</f>
        <v>-45.636167754559665</v>
      </c>
      <c r="AA27" s="75">
        <f>'[1]emploi direct_83'!AT24</f>
        <v>-68.087135720902552</v>
      </c>
      <c r="AB27" s="75">
        <f>'[1]emploi direct_83'!AU24</f>
        <v>-12.500947225901882</v>
      </c>
      <c r="AC27" s="75">
        <f>'[1]emploi direct_83'!AV24</f>
        <v>-69.268152524261495</v>
      </c>
      <c r="AD27" s="76">
        <f>'[1]emploi direct_83'!AW24</f>
        <v>-68.669263910642258</v>
      </c>
      <c r="AE27" s="103">
        <f>'[1]emploi direct_83'!AX24</f>
        <v>390.31508356811537</v>
      </c>
      <c r="AF27" s="101">
        <f>'[1]emploi direct_83'!AY24</f>
        <v>-976.59831622098864</v>
      </c>
      <c r="AG27" s="75">
        <f>'[1]emploi direct_83'!AZ24</f>
        <v>-270.43303102594655</v>
      </c>
      <c r="AH27" s="75">
        <f>'[1]emploi direct_83'!BA24</f>
        <v>-26.982090994570171</v>
      </c>
      <c r="AI27" s="75">
        <f>'[1]emploi direct_83'!BB24</f>
        <v>-245.57159064687949</v>
      </c>
      <c r="AJ27" s="75">
        <f>'[1]emploi direct_83'!BC24</f>
        <v>79.713888603403575</v>
      </c>
      <c r="AK27" s="75">
        <f>'[1]emploi direct_83'!BD24</f>
        <v>-25.96040085677032</v>
      </c>
      <c r="AL27" s="75">
        <f>'[1]emploi direct_83'!BE24</f>
        <v>47.454253341433287</v>
      </c>
      <c r="AM27" s="75">
        <f>'[1]emploi direct_83'!BF24</f>
        <v>-587.25299469801757</v>
      </c>
      <c r="AN27" s="75">
        <f>'[1]emploi direct_83'!BG24</f>
        <v>52.433650056340412</v>
      </c>
      <c r="AO27" s="101">
        <f>'[1]emploi direct_83'!BH24</f>
        <v>0</v>
      </c>
      <c r="AQ27" s="69" t="str">
        <f t="shared" si="1"/>
        <v>2005T2</v>
      </c>
      <c r="AR27" s="134">
        <f>'[1]emploi direct_83'!BJ24</f>
        <v>1.2410469162564608</v>
      </c>
      <c r="AS27" s="135" t="e">
        <f>'[1]emploi direct_83'!BK24</f>
        <v>#DIV/0!</v>
      </c>
      <c r="AT27" s="136">
        <f>'[1]emploi direct_83'!BL24</f>
        <v>-1.7493174183895066</v>
      </c>
      <c r="AU27" s="137">
        <f>'[1]emploi direct_83'!BM24</f>
        <v>1.5147679889688792</v>
      </c>
      <c r="AV27" s="137">
        <f>'[1]emploi direct_83'!BN24</f>
        <v>1.284966156366707</v>
      </c>
      <c r="AW27" s="137">
        <f>'[1]emploi direct_83'!BO24</f>
        <v>-2.5768833966651861</v>
      </c>
      <c r="AX27" s="137">
        <f>'[1]emploi direct_83'!BP24</f>
        <v>2.8815794650416393E-4</v>
      </c>
      <c r="AY27" s="138">
        <f>'[1]emploi direct_83'!BQ24</f>
        <v>-5.1749849863460762</v>
      </c>
      <c r="AZ27" s="139">
        <f>'[1]emploi direct_83'!BR24</f>
        <v>5.9050088772258258</v>
      </c>
      <c r="BA27" s="136">
        <f>'[1]emploi direct_83'!BS24</f>
        <v>1.0934237797679769</v>
      </c>
      <c r="BB27" s="137">
        <f>'[1]emploi direct_83'!BT24</f>
        <v>3.5943621799083836E-2</v>
      </c>
      <c r="BC27" s="137">
        <f>'[1]emploi direct_83'!BU24</f>
        <v>3.8234407249433833</v>
      </c>
      <c r="BD27" s="137">
        <f>'[1]emploi direct_83'!BV24</f>
        <v>2.2371956868193488</v>
      </c>
      <c r="BE27" s="137">
        <f>'[1]emploi direct_83'!BW24</f>
        <v>4.7061221035282541</v>
      </c>
      <c r="BF27" s="137">
        <f>'[1]emploi direct_83'!BX24</f>
        <v>-0.1265577911684912</v>
      </c>
      <c r="BG27" s="137">
        <f>'[1]emploi direct_83'!BY24</f>
        <v>3.6544143003650165</v>
      </c>
      <c r="BH27" s="137">
        <f>'[1]emploi direct_83'!BZ24</f>
        <v>-1.286107556337035</v>
      </c>
      <c r="BI27" s="137">
        <f>'[1]emploi direct_83'!CA24</f>
        <v>2.745776524616117</v>
      </c>
      <c r="BJ27" s="136" t="e">
        <f>'[1]emploi direct_83'!CB24</f>
        <v>#DIV/0!</v>
      </c>
      <c r="BL27" s="69" t="str">
        <f t="shared" si="2"/>
        <v>2005T2</v>
      </c>
      <c r="BM27" s="74">
        <f>'[1]emploi direct_83'!CD24</f>
        <v>2163.2477692345856</v>
      </c>
      <c r="BN27" s="106">
        <f>'[1]emploi direct_83'!CE24</f>
        <v>0</v>
      </c>
      <c r="BO27" s="101">
        <f>'[1]emploi direct_83'!CF24</f>
        <v>-439.58685613933631</v>
      </c>
      <c r="BP27" s="75">
        <f>'[1]emploi direct_83'!CG24</f>
        <v>60.122655536958518</v>
      </c>
      <c r="BQ27" s="75">
        <f>'[1]emploi direct_83'!CH24</f>
        <v>54.483900303219343</v>
      </c>
      <c r="BR27" s="75">
        <f>'[1]emploi direct_83'!CI24</f>
        <v>-53.889454516238629</v>
      </c>
      <c r="BS27" s="75">
        <f>'[1]emploi direct_83'!CJ24</f>
        <v>1.4870555266497831E-2</v>
      </c>
      <c r="BT27" s="76">
        <f>'[1]emploi direct_83'!CK24</f>
        <v>-500.31882801854226</v>
      </c>
      <c r="BU27" s="103">
        <f>'[1]emploi direct_83'!CL24</f>
        <v>1192.4841885443529</v>
      </c>
      <c r="BV27" s="101">
        <f>'[1]emploi direct_83'!CM24</f>
        <v>1410.3504368295689</v>
      </c>
      <c r="BW27" s="75">
        <f>'[1]emploi direct_83'!CN24</f>
        <v>16.224580109359522</v>
      </c>
      <c r="BX27" s="75">
        <f>'[1]emploi direct_83'!CO24</f>
        <v>415.75554967105381</v>
      </c>
      <c r="BY27" s="75">
        <f>'[1]emploi direct_83'!CP24</f>
        <v>454.42972431533781</v>
      </c>
      <c r="BZ27" s="75">
        <f>'[1]emploi direct_83'!CQ24</f>
        <v>146.60218375082559</v>
      </c>
      <c r="CA27" s="75">
        <f>'[1]emploi direct_83'!CR24</f>
        <v>-7.5413225383726967</v>
      </c>
      <c r="CB27" s="75">
        <f>'[1]emploi direct_83'!CS24</f>
        <v>157.71602994840396</v>
      </c>
      <c r="CC27" s="75">
        <f>'[1]emploi direct_83'!CT24</f>
        <v>-271.48658674108447</v>
      </c>
      <c r="CD27" s="75">
        <f>'[1]emploi direct_83'!CU24</f>
        <v>498.65027831403495</v>
      </c>
      <c r="CE27" s="101">
        <f>'[1]emploi direct_83'!CV24</f>
        <v>0</v>
      </c>
    </row>
    <row r="28" spans="1:83" ht="12.75" customHeight="1">
      <c r="A28" s="69" t="str">
        <f>Paca!A28</f>
        <v>2005T3</v>
      </c>
      <c r="B28" s="134">
        <f>'[1]emploi direct_83'!V25</f>
        <v>1.0841232318252958</v>
      </c>
      <c r="C28" s="135"/>
      <c r="D28" s="136">
        <f>'[1]emploi direct_83'!X25</f>
        <v>0.10404735646079022</v>
      </c>
      <c r="E28" s="137">
        <f>'[1]emploi direct_83'!Y25</f>
        <v>0.76113748222126354</v>
      </c>
      <c r="F28" s="137">
        <f>'[1]emploi direct_83'!Z25</f>
        <v>1.4971782439073822</v>
      </c>
      <c r="G28" s="137">
        <f>'[1]emploi direct_83'!AA25</f>
        <v>-0.8848560541170003</v>
      </c>
      <c r="H28" s="137">
        <f>'[1]emploi direct_83'!AB25</f>
        <v>-0.7869089376496996</v>
      </c>
      <c r="I28" s="138">
        <f>'[1]emploi direct_83'!AC25</f>
        <v>-0.11605938635949054</v>
      </c>
      <c r="J28" s="139">
        <f>'[1]emploi direct_83'!AD25</f>
        <v>0.38002160468852964</v>
      </c>
      <c r="K28" s="136">
        <f>'[1]emploi direct_83'!AE25</f>
        <v>1.3851783338245216</v>
      </c>
      <c r="L28" s="137">
        <f>'[1]emploi direct_83'!AF25</f>
        <v>0.3815808532352527</v>
      </c>
      <c r="M28" s="137">
        <f>'[1]emploi direct_83'!AG25</f>
        <v>0.36179485020297886</v>
      </c>
      <c r="N28" s="137">
        <f>'[1]emploi direct_83'!AH25</f>
        <v>1.44318803119734</v>
      </c>
      <c r="O28" s="137">
        <f>'[1]emploi direct_83'!AI25</f>
        <v>3.4246568677339884</v>
      </c>
      <c r="P28" s="137">
        <f>'[1]emploi direct_83'!AJ25</f>
        <v>1.0883224770711353</v>
      </c>
      <c r="Q28" s="137">
        <f>'[1]emploi direct_83'!AK25</f>
        <v>3.5249762475973556</v>
      </c>
      <c r="R28" s="137">
        <f>'[1]emploi direct_83'!AL25</f>
        <v>3.2025655301777478</v>
      </c>
      <c r="S28" s="137">
        <f>'[1]emploi direct_83'!AM25</f>
        <v>1.5640970491760386</v>
      </c>
      <c r="T28" s="136" t="e">
        <f>'[1]emploi direct_83'!AN25</f>
        <v>#DIV/0!</v>
      </c>
      <c r="V28" s="69" t="str">
        <f t="shared" si="0"/>
        <v>2005T3</v>
      </c>
      <c r="W28" s="74">
        <f>'[1]emploi direct_83'!AP25</f>
        <v>1913.1690358385968</v>
      </c>
      <c r="X28" s="106">
        <f>'[1]emploi direct_83'!AQ25</f>
        <v>0</v>
      </c>
      <c r="Y28" s="101">
        <f>'[1]emploi direct_83'!AR25</f>
        <v>25.688734166495124</v>
      </c>
      <c r="Z28" s="75">
        <f>'[1]emploi direct_83'!AS25</f>
        <v>30.667923515072744</v>
      </c>
      <c r="AA28" s="75">
        <f>'[1]emploi direct_83'!AT25</f>
        <v>64.297634437020861</v>
      </c>
      <c r="AB28" s="75">
        <f>'[1]emploi direct_83'!AU25</f>
        <v>-18.027838782182243</v>
      </c>
      <c r="AC28" s="75">
        <f>'[1]emploi direct_83'!AV25</f>
        <v>-40.609001795608492</v>
      </c>
      <c r="AD28" s="76">
        <f>'[1]emploi direct_83'!AW25</f>
        <v>-10.639983207807745</v>
      </c>
      <c r="AE28" s="103">
        <f>'[1]emploi direct_83'!AX25</f>
        <v>81.274978434463264</v>
      </c>
      <c r="AF28" s="101">
        <f>'[1]emploi direct_83'!AY25</f>
        <v>1806.2053232376493</v>
      </c>
      <c r="AG28" s="75">
        <f>'[1]emploi direct_83'!AZ25</f>
        <v>172.30357090465986</v>
      </c>
      <c r="AH28" s="75">
        <f>'[1]emploi direct_83'!BA25</f>
        <v>40.845243697616752</v>
      </c>
      <c r="AI28" s="75">
        <f>'[1]emploi direct_83'!BB25</f>
        <v>299.70542519879018</v>
      </c>
      <c r="AJ28" s="75">
        <f>'[1]emploi direct_83'!BC25</f>
        <v>111.70339886065267</v>
      </c>
      <c r="AK28" s="75">
        <f>'[1]emploi direct_83'!BD25</f>
        <v>64.76885901003152</v>
      </c>
      <c r="AL28" s="75">
        <f>'[1]emploi direct_83'!BE25</f>
        <v>157.6892369425268</v>
      </c>
      <c r="AM28" s="75">
        <f>'[1]emploi direct_83'!BF25</f>
        <v>667.34035743995992</v>
      </c>
      <c r="AN28" s="75">
        <f>'[1]emploi direct_83'!BG25</f>
        <v>291.84923118343067</v>
      </c>
      <c r="AO28" s="101">
        <f>'[1]emploi direct_83'!BH25</f>
        <v>0</v>
      </c>
      <c r="AQ28" s="69" t="str">
        <f t="shared" si="1"/>
        <v>2005T3</v>
      </c>
      <c r="AR28" s="134">
        <f>'[1]emploi direct_83'!BJ25</f>
        <v>2.2078848462905531</v>
      </c>
      <c r="AS28" s="135" t="e">
        <f>'[1]emploi direct_83'!BK25</f>
        <v>#DIV/0!</v>
      </c>
      <c r="AT28" s="136">
        <f>'[1]emploi direct_83'!BL25</f>
        <v>-1.5021061145649939</v>
      </c>
      <c r="AU28" s="137">
        <f>'[1]emploi direct_83'!BM25</f>
        <v>1.6422824024525662</v>
      </c>
      <c r="AV28" s="137">
        <f>'[1]emploi direct_83'!BN25</f>
        <v>2.6060841661602829</v>
      </c>
      <c r="AW28" s="137">
        <f>'[1]emploi direct_83'!BO25</f>
        <v>-3.3394232801194801</v>
      </c>
      <c r="AX28" s="137">
        <f>'[1]emploi direct_83'!BP25</f>
        <v>-2.5612574556316381</v>
      </c>
      <c r="AY28" s="138">
        <f>'[1]emploi direct_83'!BQ25</f>
        <v>-3.670035261286464</v>
      </c>
      <c r="AZ28" s="139">
        <f>'[1]emploi direct_83'!BR25</f>
        <v>5.0211846945029448</v>
      </c>
      <c r="BA28" s="136">
        <f>'[1]emploi direct_83'!BS25</f>
        <v>2.4837231992896891</v>
      </c>
      <c r="BB28" s="137">
        <f>'[1]emploi direct_83'!BT25</f>
        <v>0.46029118185615392</v>
      </c>
      <c r="BC28" s="137">
        <f>'[1]emploi direct_83'!BU25</f>
        <v>2.2862424482830601</v>
      </c>
      <c r="BD28" s="137">
        <f>'[1]emploi direct_83'!BV25</f>
        <v>4.9265962894443849</v>
      </c>
      <c r="BE28" s="137">
        <f>'[1]emploi direct_83'!BW25</f>
        <v>7.6875505756500484</v>
      </c>
      <c r="BF28" s="137">
        <f>'[1]emploi direct_83'!BX25</f>
        <v>0.36185301292983585</v>
      </c>
      <c r="BG28" s="137">
        <f>'[1]emploi direct_83'!BY25</f>
        <v>5.9354445642201936</v>
      </c>
      <c r="BH28" s="137">
        <f>'[1]emploi direct_83'!BZ25</f>
        <v>1.5132903266849018</v>
      </c>
      <c r="BI28" s="137">
        <f>'[1]emploi direct_83'!CA25</f>
        <v>5.0515675910955071</v>
      </c>
      <c r="BJ28" s="136" t="e">
        <f>'[1]emploi direct_83'!CB25</f>
        <v>#DIV/0!</v>
      </c>
      <c r="BL28" s="69" t="str">
        <f t="shared" si="2"/>
        <v>2005T3</v>
      </c>
      <c r="BM28" s="74">
        <f>'[1]emploi direct_83'!CD25</f>
        <v>3853.4493828695558</v>
      </c>
      <c r="BN28" s="106">
        <f>'[1]emploi direct_83'!CE25</f>
        <v>0</v>
      </c>
      <c r="BO28" s="101">
        <f>'[1]emploi direct_83'!CF25</f>
        <v>-376.90939298817466</v>
      </c>
      <c r="BP28" s="75">
        <f>'[1]emploi direct_83'!CG25</f>
        <v>65.597570410076514</v>
      </c>
      <c r="BQ28" s="75">
        <f>'[1]emploi direct_83'!CH25</f>
        <v>110.71100164409927</v>
      </c>
      <c r="BR28" s="75">
        <f>'[1]emploi direct_83'!CI25</f>
        <v>-69.764284337492199</v>
      </c>
      <c r="BS28" s="75">
        <f>'[1]emploi direct_83'!CJ25</f>
        <v>-134.58243502029381</v>
      </c>
      <c r="BT28" s="76">
        <f>'[1]emploi direct_83'!CK25</f>
        <v>-348.87124568456238</v>
      </c>
      <c r="BU28" s="103">
        <f>'[1]emploi direct_83'!CL25</f>
        <v>1026.4200893267043</v>
      </c>
      <c r="BV28" s="101">
        <f>'[1]emploi direct_83'!CM25</f>
        <v>3203.9386865310225</v>
      </c>
      <c r="BW28" s="75">
        <f>'[1]emploi direct_83'!CN25</f>
        <v>207.68252553211641</v>
      </c>
      <c r="BX28" s="75">
        <f>'[1]emploi direct_83'!CO25</f>
        <v>253.25182836340718</v>
      </c>
      <c r="BY28" s="75">
        <f>'[1]emploi direct_83'!CP25</f>
        <v>989.13590248020409</v>
      </c>
      <c r="BZ28" s="75">
        <f>'[1]emploi direct_83'!CQ25</f>
        <v>240.82185631959919</v>
      </c>
      <c r="CA28" s="75">
        <f>'[1]emploi direct_83'!CR25</f>
        <v>21.690679596013979</v>
      </c>
      <c r="CB28" s="75">
        <f>'[1]emploi direct_83'!CS25</f>
        <v>259.47944233644557</v>
      </c>
      <c r="CC28" s="75">
        <f>'[1]emploi direct_83'!CT25</f>
        <v>320.58205580385038</v>
      </c>
      <c r="CD28" s="75">
        <f>'[1]emploi direct_83'!CU25</f>
        <v>911.29439609940164</v>
      </c>
      <c r="CE28" s="101">
        <f>'[1]emploi direct_83'!CV25</f>
        <v>0</v>
      </c>
    </row>
    <row r="29" spans="1:83" s="232" customFormat="1" ht="12.75" customHeight="1">
      <c r="A29" s="95" t="str">
        <f>Paca!A29</f>
        <v>2005T4</v>
      </c>
      <c r="B29" s="140">
        <f>'[1]emploi direct_83'!V26</f>
        <v>0.39718492165152774</v>
      </c>
      <c r="C29" s="141"/>
      <c r="D29" s="142">
        <f>'[1]emploi direct_83'!X26</f>
        <v>3.2043238085566195E-2</v>
      </c>
      <c r="E29" s="143">
        <f>'[1]emploi direct_83'!Y26</f>
        <v>2.4771013975167344</v>
      </c>
      <c r="F29" s="143">
        <f>'[1]emploi direct_83'!Z26</f>
        <v>0.14410019913300154</v>
      </c>
      <c r="G29" s="143">
        <f>'[1]emploi direct_83'!AA26</f>
        <v>-0.58946293230311975</v>
      </c>
      <c r="H29" s="143">
        <f>'[1]emploi direct_83'!AB26</f>
        <v>-0.1140591290111681</v>
      </c>
      <c r="I29" s="144">
        <f>'[1]emploi direct_83'!AC26</f>
        <v>-0.88659559113871689</v>
      </c>
      <c r="J29" s="145">
        <f>'[1]emploi direct_83'!AD26</f>
        <v>1.5919360286998474</v>
      </c>
      <c r="K29" s="142">
        <f>'[1]emploi direct_83'!AE26</f>
        <v>0.27143252530135165</v>
      </c>
      <c r="L29" s="143">
        <f>'[1]emploi direct_83'!AF26</f>
        <v>0.93803878275000585</v>
      </c>
      <c r="M29" s="143">
        <f>'[1]emploi direct_83'!AG26</f>
        <v>-1.0354749066642133</v>
      </c>
      <c r="N29" s="143">
        <f>'[1]emploi direct_83'!AH26</f>
        <v>-0.39177684784698075</v>
      </c>
      <c r="O29" s="143">
        <f>'[1]emploi direct_83'!AI26</f>
        <v>1.189323386270047</v>
      </c>
      <c r="P29" s="143">
        <f>'[1]emploi direct_83'!AJ26</f>
        <v>0.5773988609090619</v>
      </c>
      <c r="Q29" s="143">
        <f>'[1]emploi direct_83'!AK26</f>
        <v>-0.77562153998281813</v>
      </c>
      <c r="R29" s="143">
        <f>'[1]emploi direct_83'!AL26</f>
        <v>6.7581366481994642E-2</v>
      </c>
      <c r="S29" s="143">
        <f>'[1]emploi direct_83'!AM26</f>
        <v>0.42232578929777276</v>
      </c>
      <c r="T29" s="142" t="e">
        <f>'[1]emploi direct_83'!AN26</f>
        <v>#DIV/0!</v>
      </c>
      <c r="U29" s="234"/>
      <c r="V29" s="95" t="str">
        <f t="shared" si="0"/>
        <v>2005T4</v>
      </c>
      <c r="W29" s="92">
        <f>'[1]emploi direct_83'!AP26</f>
        <v>708.51719361776486</v>
      </c>
      <c r="X29" s="108">
        <f>'[1]emploi direct_83'!AQ26</f>
        <v>0</v>
      </c>
      <c r="Y29" s="100">
        <f>'[1]emploi direct_83'!AR26</f>
        <v>7.9195350952832086</v>
      </c>
      <c r="Z29" s="93">
        <f>'[1]emploi direct_83'!AS26</f>
        <v>100.56760510504273</v>
      </c>
      <c r="AA29" s="93">
        <f>'[1]emploi direct_83'!AT26</f>
        <v>6.2811626131324374</v>
      </c>
      <c r="AB29" s="93">
        <f>'[1]emploi direct_83'!AU26</f>
        <v>-11.903304821600841</v>
      </c>
      <c r="AC29" s="93">
        <f>'[1]emploi direct_83'!AV26</f>
        <v>-5.8397851280687973</v>
      </c>
      <c r="AD29" s="94">
        <f>'[1]emploi direct_83'!AW26</f>
        <v>-81.186142673221184</v>
      </c>
      <c r="AE29" s="102">
        <f>'[1]emploi direct_83'!AX26</f>
        <v>341.76018969641518</v>
      </c>
      <c r="AF29" s="100">
        <f>'[1]emploi direct_83'!AY26</f>
        <v>358.83746882603737</v>
      </c>
      <c r="AG29" s="93">
        <f>'[1]emploi direct_83'!AZ26</f>
        <v>425.18949751553009</v>
      </c>
      <c r="AH29" s="93">
        <f>'[1]emploi direct_83'!BA26</f>
        <v>-117.3240669658353</v>
      </c>
      <c r="AI29" s="93">
        <f>'[1]emploi direct_83'!BB26</f>
        <v>-82.534085383769707</v>
      </c>
      <c r="AJ29" s="93">
        <f>'[1]emploi direct_83'!BC26</f>
        <v>40.121149856317061</v>
      </c>
      <c r="AK29" s="93">
        <f>'[1]emploi direct_83'!BD26</f>
        <v>34.736460224981784</v>
      </c>
      <c r="AL29" s="93">
        <f>'[1]emploi direct_83'!BE26</f>
        <v>-35.920374649773294</v>
      </c>
      <c r="AM29" s="93">
        <f>'[1]emploi direct_83'!BF26</f>
        <v>14.533386629733286</v>
      </c>
      <c r="AN29" s="93">
        <f>'[1]emploi direct_83'!BG26</f>
        <v>80.035501598827977</v>
      </c>
      <c r="AO29" s="100">
        <f>'[1]emploi direct_83'!BH26</f>
        <v>0</v>
      </c>
      <c r="AP29" s="234"/>
      <c r="AQ29" s="95" t="str">
        <f t="shared" si="1"/>
        <v>2005T4</v>
      </c>
      <c r="AR29" s="140">
        <f>'[1]emploi direct_83'!BJ26</f>
        <v>1.4788073011598568</v>
      </c>
      <c r="AS29" s="141" t="e">
        <f>'[1]emploi direct_83'!BK26</f>
        <v>#DIV/0!</v>
      </c>
      <c r="AT29" s="142">
        <f>'[1]emploi direct_83'!BL26</f>
        <v>-1.1357514106591249</v>
      </c>
      <c r="AU29" s="143">
        <f>'[1]emploi direct_83'!BM26</f>
        <v>2.0061075092591807</v>
      </c>
      <c r="AV29" s="143">
        <f>'[1]emploi direct_83'!BN26</f>
        <v>1.4960521121840209</v>
      </c>
      <c r="AW29" s="143">
        <f>'[1]emploi direct_83'!BO26</f>
        <v>-3.4208246556548305</v>
      </c>
      <c r="AX29" s="143">
        <f>'[1]emploi direct_83'!BP26</f>
        <v>-1.8906033296796965</v>
      </c>
      <c r="AY29" s="144">
        <f>'[1]emploi direct_83'!BQ26</f>
        <v>-2.7904555447351931</v>
      </c>
      <c r="AZ29" s="145">
        <f>'[1]emploi direct_83'!BR26</f>
        <v>5.7704297789652248</v>
      </c>
      <c r="BA29" s="142">
        <f>'[1]emploi direct_83'!BS26</f>
        <v>1.3021921074885867</v>
      </c>
      <c r="BB29" s="143">
        <f>'[1]emploi direct_83'!BT26</f>
        <v>0.68141115187629886</v>
      </c>
      <c r="BC29" s="143">
        <f>'[1]emploi direct_83'!BU26</f>
        <v>-1.1021308320397383</v>
      </c>
      <c r="BD29" s="143">
        <f>'[1]emploi direct_83'!BV26</f>
        <v>1.4209962316895419</v>
      </c>
      <c r="BE29" s="143">
        <f>'[1]emploi direct_83'!BW26</f>
        <v>7.4445965289521299</v>
      </c>
      <c r="BF29" s="143">
        <f>'[1]emploi direct_83'!BX26</f>
        <v>1.07539955992908</v>
      </c>
      <c r="BG29" s="143">
        <f>'[1]emploi direct_83'!BY26</f>
        <v>4.090990771653602</v>
      </c>
      <c r="BH29" s="143">
        <f>'[1]emploi direct_83'!BZ26</f>
        <v>0.32114906180158442</v>
      </c>
      <c r="BI29" s="143">
        <f>'[1]emploi direct_83'!CA26</f>
        <v>3.6767495299333319</v>
      </c>
      <c r="BJ29" s="142" t="e">
        <f>'[1]emploi direct_83'!CB26</f>
        <v>#DIV/0!</v>
      </c>
      <c r="BK29" s="234"/>
      <c r="BL29" s="95" t="str">
        <f t="shared" si="2"/>
        <v>2005T4</v>
      </c>
      <c r="BM29" s="92">
        <f>'[1]emploi direct_83'!CD26</f>
        <v>2609.849165126303</v>
      </c>
      <c r="BN29" s="108">
        <f>'[1]emploi direct_83'!CE26</f>
        <v>0</v>
      </c>
      <c r="BO29" s="100">
        <f>'[1]emploi direct_83'!CF26</f>
        <v>-284.01837990233616</v>
      </c>
      <c r="BP29" s="93">
        <f>'[1]emploi direct_83'!CG26</f>
        <v>81.821829246686775</v>
      </c>
      <c r="BQ29" s="93">
        <f>'[1]emploi direct_83'!CH26</f>
        <v>64.342568943554397</v>
      </c>
      <c r="BR29" s="93">
        <f>'[1]emploi direct_83'!CI26</f>
        <v>-71.103470052538796</v>
      </c>
      <c r="BS29" s="93">
        <f>'[1]emploi direct_83'!CJ26</f>
        <v>-98.550990848481888</v>
      </c>
      <c r="BT29" s="94">
        <f>'[1]emploi direct_83'!CK26</f>
        <v>-260.5283171915562</v>
      </c>
      <c r="BU29" s="102">
        <f>'[1]emploi direct_83'!CL26</f>
        <v>1189.8685574950214</v>
      </c>
      <c r="BV29" s="100">
        <f>'[1]emploi direct_83'!CM26</f>
        <v>1703.9989875335887</v>
      </c>
      <c r="BW29" s="93">
        <f>'[1]emploi direct_83'!CN26</f>
        <v>309.65388933196664</v>
      </c>
      <c r="BX29" s="93">
        <f>'[1]emploi direct_83'!CO26</f>
        <v>-124.96065491608169</v>
      </c>
      <c r="BY29" s="93">
        <f>'[1]emploi direct_83'!CP26</f>
        <v>294.00507179769193</v>
      </c>
      <c r="BZ29" s="93">
        <f>'[1]emploi direct_83'!CQ26</f>
        <v>236.51826829626179</v>
      </c>
      <c r="CA29" s="93">
        <f>'[1]emploi direct_83'!CR26</f>
        <v>64.377547008933107</v>
      </c>
      <c r="CB29" s="93">
        <f>'[1]emploi direct_83'!CS26</f>
        <v>180.60290885232644</v>
      </c>
      <c r="CC29" s="93">
        <f>'[1]emploi direct_83'!CT26</f>
        <v>68.888609875913971</v>
      </c>
      <c r="CD29" s="93">
        <f>'[1]emploi direct_83'!CU26</f>
        <v>674.91334728656875</v>
      </c>
      <c r="CE29" s="100">
        <f>'[1]emploi direct_83'!CV26</f>
        <v>0</v>
      </c>
    </row>
    <row r="30" spans="1:83" ht="12.75" customHeight="1">
      <c r="A30" s="69" t="str">
        <f>Paca!A30</f>
        <v>2006T1</v>
      </c>
      <c r="B30" s="134">
        <f>'[1]emploi direct_83'!V27</f>
        <v>-0.11619808004834642</v>
      </c>
      <c r="C30" s="135"/>
      <c r="D30" s="136">
        <f>'[1]emploi direct_83'!X27</f>
        <v>-0.29687010428465221</v>
      </c>
      <c r="E30" s="137">
        <f>'[1]emploi direct_83'!Y27</f>
        <v>0.88991419221668977</v>
      </c>
      <c r="F30" s="137">
        <f>'[1]emploi direct_83'!Z27</f>
        <v>0.10572090420957192</v>
      </c>
      <c r="G30" s="137">
        <f>'[1]emploi direct_83'!AA27</f>
        <v>-1.809186271809482E-2</v>
      </c>
      <c r="H30" s="137">
        <f>'[1]emploi direct_83'!AB27</f>
        <v>-1.7982554368585313</v>
      </c>
      <c r="I30" s="138">
        <f>'[1]emploi direct_83'!AC27</f>
        <v>-0.25018652890212989</v>
      </c>
      <c r="J30" s="139">
        <f>'[1]emploi direct_83'!AD27</f>
        <v>2.4818191239410314</v>
      </c>
      <c r="K30" s="136">
        <f>'[1]emploi direct_83'!AE27</f>
        <v>-0.50995063668047846</v>
      </c>
      <c r="L30" s="137">
        <f>'[1]emploi direct_83'!AF27</f>
        <v>-1.6085839529136226</v>
      </c>
      <c r="M30" s="137">
        <f>'[1]emploi direct_83'!AG27</f>
        <v>1.5441307158482687</v>
      </c>
      <c r="N30" s="137">
        <f>'[1]emploi direct_83'!AH27</f>
        <v>-0.62545882131007646</v>
      </c>
      <c r="O30" s="137">
        <f>'[1]emploi direct_83'!AI27</f>
        <v>-4.4402020636228663</v>
      </c>
      <c r="P30" s="137">
        <f>'[1]emploi direct_83'!AJ27</f>
        <v>-0.18272910089135452</v>
      </c>
      <c r="Q30" s="137">
        <f>'[1]emploi direct_83'!AK27</f>
        <v>2.0174418687638918</v>
      </c>
      <c r="R30" s="137">
        <f>'[1]emploi direct_83'!AL27</f>
        <v>0.63496737205346321</v>
      </c>
      <c r="S30" s="137">
        <f>'[1]emploi direct_83'!AM27</f>
        <v>-0.25559624419204674</v>
      </c>
      <c r="T30" s="136" t="e">
        <f>'[1]emploi direct_83'!AN27</f>
        <v>#DIV/0!</v>
      </c>
      <c r="V30" s="69" t="str">
        <f t="shared" si="0"/>
        <v>2006T1</v>
      </c>
      <c r="W30" s="74">
        <f>'[1]emploi direct_83'!AP27</f>
        <v>-208.10289821439073</v>
      </c>
      <c r="X30" s="106">
        <f>'[1]emploi direct_83'!AQ27</f>
        <v>0</v>
      </c>
      <c r="Y30" s="101">
        <f>'[1]emploi direct_83'!AR27</f>
        <v>-73.395409144628502</v>
      </c>
      <c r="Z30" s="75">
        <f>'[1]emploi direct_83'!AS27</f>
        <v>37.024507423052455</v>
      </c>
      <c r="AA30" s="75">
        <f>'[1]emploi direct_83'!AT27</f>
        <v>4.6148936128911373</v>
      </c>
      <c r="AB30" s="75">
        <f>'[1]emploi direct_83'!AU27</f>
        <v>-0.3631840428608939</v>
      </c>
      <c r="AC30" s="75">
        <f>'[1]emploi direct_83'!AV27</f>
        <v>-91.96499756992398</v>
      </c>
      <c r="AD30" s="76">
        <f>'[1]emploi direct_83'!AW27</f>
        <v>-22.706628567786538</v>
      </c>
      <c r="AE30" s="103">
        <f>'[1]emploi direct_83'!AX27</f>
        <v>541.28404225718987</v>
      </c>
      <c r="AF30" s="101">
        <f>'[1]emploi direct_83'!AY27</f>
        <v>-675.99153132695938</v>
      </c>
      <c r="AG30" s="75">
        <f>'[1]emploi direct_83'!AZ27</f>
        <v>-735.97036686225329</v>
      </c>
      <c r="AH30" s="75">
        <f>'[1]emploi direct_83'!BA27</f>
        <v>173.1454714636875</v>
      </c>
      <c r="AI30" s="75">
        <f>'[1]emploi direct_83'!BB27</f>
        <v>-131.24672957623625</v>
      </c>
      <c r="AJ30" s="75">
        <f>'[1]emploi direct_83'!BC27</f>
        <v>-151.56915827520379</v>
      </c>
      <c r="AK30" s="75">
        <f>'[1]emploi direct_83'!BD27</f>
        <v>-11.056502140880184</v>
      </c>
      <c r="AL30" s="75">
        <f>'[1]emploi direct_83'!BE27</f>
        <v>92.706548639102948</v>
      </c>
      <c r="AM30" s="75">
        <f>'[1]emploi direct_83'!BF27</f>
        <v>136.6421449797781</v>
      </c>
      <c r="AN30" s="75">
        <f>'[1]emploi direct_83'!BG27</f>
        <v>-48.642939554938494</v>
      </c>
      <c r="AO30" s="101">
        <f>'[1]emploi direct_83'!BH27</f>
        <v>0</v>
      </c>
      <c r="AQ30" s="69" t="str">
        <f t="shared" si="1"/>
        <v>2006T1</v>
      </c>
      <c r="AR30" s="134">
        <f>'[1]emploi direct_83'!BJ27</f>
        <v>0.88152541991080025</v>
      </c>
      <c r="AS30" s="135" t="e">
        <f>'[1]emploi direct_83'!BK27</f>
        <v>#DIV/0!</v>
      </c>
      <c r="AT30" s="136">
        <f>'[1]emploi direct_83'!BL27</f>
        <v>-1.2180547081204307</v>
      </c>
      <c r="AU30" s="137">
        <f>'[1]emploi direct_83'!BM27</f>
        <v>3.009278971938234</v>
      </c>
      <c r="AV30" s="137">
        <f>'[1]emploi direct_83'!BN27</f>
        <v>0.16289444026504896</v>
      </c>
      <c r="AW30" s="137">
        <f>'[1]emploi direct_83'!BO27</f>
        <v>-2.0877004017295309</v>
      </c>
      <c r="AX30" s="137">
        <f>'[1]emploi direct_83'!BP27</f>
        <v>-3.9710953588578235</v>
      </c>
      <c r="AY30" s="138">
        <f>'[1]emploi direct_83'!BQ27</f>
        <v>-1.9834839442871899</v>
      </c>
      <c r="AZ30" s="139">
        <f>'[1]emploi direct_83'!BR27</f>
        <v>6.451677541168932</v>
      </c>
      <c r="BA30" s="136">
        <f>'[1]emploi direct_83'!BS27</f>
        <v>0.39007850863717053</v>
      </c>
      <c r="BB30" s="137">
        <f>'[1]emploi direct_83'!BT27</f>
        <v>-0.9001754401256723</v>
      </c>
      <c r="BC30" s="137">
        <f>'[1]emploi direct_83'!BU27</f>
        <v>0.61577309866864827</v>
      </c>
      <c r="BD30" s="137">
        <f>'[1]emploi direct_83'!BV27</f>
        <v>-0.7597724736101652</v>
      </c>
      <c r="BE30" s="137">
        <f>'[1]emploi direct_83'!BW27</f>
        <v>2.5131560591514779</v>
      </c>
      <c r="BF30" s="137">
        <f>'[1]emploi direct_83'!BX27</f>
        <v>1.0454433944335761</v>
      </c>
      <c r="BG30" s="137">
        <f>'[1]emploi direct_83'!BY27</f>
        <v>5.9179377132244415</v>
      </c>
      <c r="BH30" s="137">
        <f>'[1]emploi direct_83'!BZ27</f>
        <v>1.0794101164744108</v>
      </c>
      <c r="BI30" s="137">
        <f>'[1]emploi direct_83'!CA27</f>
        <v>2.0190173969720782</v>
      </c>
      <c r="BJ30" s="136" t="e">
        <f>'[1]emploi direct_83'!CB27</f>
        <v>#DIV/0!</v>
      </c>
      <c r="BL30" s="69" t="str">
        <f t="shared" si="2"/>
        <v>2006T1</v>
      </c>
      <c r="BM30" s="74">
        <f>'[1]emploi direct_83'!CD27</f>
        <v>1563.1384314528259</v>
      </c>
      <c r="BN30" s="106">
        <f>'[1]emploi direct_83'!CE27</f>
        <v>0</v>
      </c>
      <c r="BO30" s="101">
        <f>'[1]emploi direct_83'!CF27</f>
        <v>-303.94880701911825</v>
      </c>
      <c r="BP30" s="75">
        <f>'[1]emploi direct_83'!CG27</f>
        <v>122.62386828860826</v>
      </c>
      <c r="BQ30" s="75">
        <f>'[1]emploi direct_83'!CH27</f>
        <v>7.1065549421418837</v>
      </c>
      <c r="BR30" s="75">
        <f>'[1]emploi direct_83'!CI27</f>
        <v>-42.79527487254586</v>
      </c>
      <c r="BS30" s="75">
        <f>'[1]emploi direct_83'!CJ27</f>
        <v>-207.68193701786277</v>
      </c>
      <c r="BT30" s="76">
        <f>'[1]emploi direct_83'!CK27</f>
        <v>-183.20201835945772</v>
      </c>
      <c r="BU30" s="103">
        <f>'[1]emploi direct_83'!CL27</f>
        <v>1354.6342939561837</v>
      </c>
      <c r="BV30" s="101">
        <f>'[1]emploi direct_83'!CM27</f>
        <v>512.45294451573864</v>
      </c>
      <c r="BW30" s="75">
        <f>'[1]emploi direct_83'!CN27</f>
        <v>-408.91032946800988</v>
      </c>
      <c r="BX30" s="75">
        <f>'[1]emploi direct_83'!CO27</f>
        <v>69.68455720089878</v>
      </c>
      <c r="BY30" s="75">
        <f>'[1]emploi direct_83'!CP27</f>
        <v>-159.64698040809526</v>
      </c>
      <c r="BZ30" s="75">
        <f>'[1]emploi direct_83'!CQ27</f>
        <v>79.969279045169515</v>
      </c>
      <c r="CA30" s="75">
        <f>'[1]emploi direct_83'!CR27</f>
        <v>62.488416237362799</v>
      </c>
      <c r="CB30" s="75">
        <f>'[1]emploi direct_83'!CS27</f>
        <v>261.92966427328975</v>
      </c>
      <c r="CC30" s="75">
        <f>'[1]emploi direct_83'!CT27</f>
        <v>231.26289435145372</v>
      </c>
      <c r="CD30" s="75">
        <f>'[1]emploi direct_83'!CU27</f>
        <v>375.67544328366057</v>
      </c>
      <c r="CE30" s="101">
        <f>'[1]emploi direct_83'!CV27</f>
        <v>0</v>
      </c>
    </row>
    <row r="31" spans="1:83" ht="12.75" customHeight="1">
      <c r="A31" s="69" t="str">
        <f>Paca!A31</f>
        <v>2006T2</v>
      </c>
      <c r="B31" s="134">
        <f>'[1]emploi direct_83'!V28</f>
        <v>1.0142148629977754</v>
      </c>
      <c r="C31" s="135"/>
      <c r="D31" s="136">
        <f>'[1]emploi direct_83'!X28</f>
        <v>-0.19828430364092764</v>
      </c>
      <c r="E31" s="137">
        <f>'[1]emploi direct_83'!Y28</f>
        <v>-0.35598095701606658</v>
      </c>
      <c r="F31" s="137">
        <f>'[1]emploi direct_83'!Z28</f>
        <v>-0.16128476463612706</v>
      </c>
      <c r="G31" s="137">
        <f>'[1]emploi direct_83'!AA28</f>
        <v>2.1507275833934969</v>
      </c>
      <c r="H31" s="137">
        <f>'[1]emploi direct_83'!AB28</f>
        <v>-0.86386836270636591</v>
      </c>
      <c r="I31" s="138">
        <f>'[1]emploi direct_83'!AC28</f>
        <v>-0.29457536113789429</v>
      </c>
      <c r="J31" s="139">
        <f>'[1]emploi direct_83'!AD28</f>
        <v>0.33068592874188063</v>
      </c>
      <c r="K31" s="136">
        <f>'[1]emploi direct_83'!AE28</f>
        <v>1.3566777402697072</v>
      </c>
      <c r="L31" s="137">
        <f>'[1]emploi direct_83'!AF28</f>
        <v>1.2087032327678937</v>
      </c>
      <c r="M31" s="137">
        <f>'[1]emploi direct_83'!AG28</f>
        <v>0.57170106481816418</v>
      </c>
      <c r="N31" s="137">
        <f>'[1]emploi direct_83'!AH28</f>
        <v>2.267805895746422</v>
      </c>
      <c r="O31" s="137">
        <f>'[1]emploi direct_83'!AI28</f>
        <v>1.9384841804686692</v>
      </c>
      <c r="P31" s="137">
        <f>'[1]emploi direct_83'!AJ28</f>
        <v>1.4811483608737408</v>
      </c>
      <c r="Q31" s="137">
        <f>'[1]emploi direct_83'!AK28</f>
        <v>1.5219350705903301</v>
      </c>
      <c r="R31" s="137">
        <f>'[1]emploi direct_83'!AL28</f>
        <v>0.33446433936672459</v>
      </c>
      <c r="S31" s="137">
        <f>'[1]emploi direct_83'!AM28</f>
        <v>2.1633468738402772</v>
      </c>
      <c r="T31" s="136" t="e">
        <f>'[1]emploi direct_83'!AN28</f>
        <v>#DIV/0!</v>
      </c>
      <c r="V31" s="69" t="str">
        <f t="shared" si="0"/>
        <v>2006T2</v>
      </c>
      <c r="W31" s="74">
        <f>'[1]emploi direct_83'!AP28</f>
        <v>1814.2795769398217</v>
      </c>
      <c r="X31" s="106">
        <f>'[1]emploi direct_83'!AQ28</f>
        <v>0</v>
      </c>
      <c r="Y31" s="101">
        <f>'[1]emploi direct_83'!AR28</f>
        <v>-48.876439254552679</v>
      </c>
      <c r="Z31" s="75">
        <f>'[1]emploi direct_83'!AS28</f>
        <v>-14.942238888462271</v>
      </c>
      <c r="AA31" s="75">
        <f>'[1]emploi direct_83'!AT28</f>
        <v>-7.0477918170972771</v>
      </c>
      <c r="AB31" s="75">
        <f>'[1]emploi direct_83'!AU28</f>
        <v>43.166844324468684</v>
      </c>
      <c r="AC31" s="75">
        <f>'[1]emploi direct_83'!AV28</f>
        <v>-43.384835393068897</v>
      </c>
      <c r="AD31" s="76">
        <f>'[1]emploi direct_83'!AW28</f>
        <v>-26.668417480395874</v>
      </c>
      <c r="AE31" s="103">
        <f>'[1]emploi direct_83'!AX28</f>
        <v>73.91245679471831</v>
      </c>
      <c r="AF31" s="101">
        <f>'[1]emploi direct_83'!AY28</f>
        <v>1789.2435593996779</v>
      </c>
      <c r="AG31" s="75">
        <f>'[1]emploi direct_83'!AZ28</f>
        <v>544.11849852572777</v>
      </c>
      <c r="AH31" s="75">
        <f>'[1]emploi direct_83'!BA28</f>
        <v>65.095490296973367</v>
      </c>
      <c r="AI31" s="75">
        <f>'[1]emploi direct_83'!BB28</f>
        <v>472.90160157291393</v>
      </c>
      <c r="AJ31" s="75">
        <f>'[1]emploi direct_83'!BC28</f>
        <v>63.23326231493138</v>
      </c>
      <c r="AK31" s="75">
        <f>'[1]emploi direct_83'!BD28</f>
        <v>89.456992021994665</v>
      </c>
      <c r="AL31" s="75">
        <f>'[1]emploi direct_83'!BE28</f>
        <v>71.347693405861719</v>
      </c>
      <c r="AM31" s="75">
        <f>'[1]emploi direct_83'!BF28</f>
        <v>72.432252561484347</v>
      </c>
      <c r="AN31" s="75">
        <f>'[1]emploi direct_83'!BG28</f>
        <v>410.65776869979891</v>
      </c>
      <c r="AO31" s="101">
        <f>'[1]emploi direct_83'!BH28</f>
        <v>0</v>
      </c>
      <c r="AQ31" s="69" t="str">
        <f t="shared" si="1"/>
        <v>2006T2</v>
      </c>
      <c r="AR31" s="134">
        <f>'[1]emploi direct_83'!BJ28</f>
        <v>2.3957759684957614</v>
      </c>
      <c r="AS31" s="135" t="e">
        <f>'[1]emploi direct_83'!BK28</f>
        <v>#DIV/0!</v>
      </c>
      <c r="AT31" s="136">
        <f>'[1]emploi direct_83'!BL28</f>
        <v>-0.35911504879172496</v>
      </c>
      <c r="AU31" s="137">
        <f>'[1]emploi direct_83'!BM28</f>
        <v>3.8051458569957841</v>
      </c>
      <c r="AV31" s="137">
        <f>'[1]emploi direct_83'!BN28</f>
        <v>1.5867855490640181</v>
      </c>
      <c r="AW31" s="137">
        <f>'[1]emploi direct_83'!BO28</f>
        <v>0.63181862516725751</v>
      </c>
      <c r="AX31" s="137">
        <f>'[1]emploi direct_83'!BP28</f>
        <v>-3.5228385952759789</v>
      </c>
      <c r="AY31" s="138">
        <f>'[1]emploi direct_83'!BQ28</f>
        <v>-1.5402018073975232</v>
      </c>
      <c r="AZ31" s="139">
        <f>'[1]emploi direct_83'!BR28</f>
        <v>4.85451330533897</v>
      </c>
      <c r="BA31" s="136">
        <f>'[1]emploi direct_83'!BS28</f>
        <v>2.514123338205132</v>
      </c>
      <c r="BB31" s="137">
        <f>'[1]emploi direct_83'!BT28</f>
        <v>0.89832679858357078</v>
      </c>
      <c r="BC31" s="137">
        <f>'[1]emploi direct_83'!BU28</f>
        <v>1.4328402371069915</v>
      </c>
      <c r="BD31" s="137">
        <f>'[1]emploi direct_83'!BV28</f>
        <v>2.6909466182371</v>
      </c>
      <c r="BE31" s="137">
        <f>'[1]emploi direct_83'!BW28</f>
        <v>1.946465845301959</v>
      </c>
      <c r="BF31" s="137">
        <f>'[1]emploi direct_83'!BX28</f>
        <v>2.989382456662093</v>
      </c>
      <c r="BG31" s="137">
        <f>'[1]emploi direct_83'!BY28</f>
        <v>6.3892734427537956</v>
      </c>
      <c r="BH31" s="137">
        <f>'[1]emploi direct_83'!BZ28</f>
        <v>4.2756590032184238</v>
      </c>
      <c r="BI31" s="137">
        <f>'[1]emploi direct_83'!CA28</f>
        <v>3.9331614290953443</v>
      </c>
      <c r="BJ31" s="136" t="e">
        <f>'[1]emploi direct_83'!CB28</f>
        <v>#DIV/0!</v>
      </c>
      <c r="BL31" s="69" t="str">
        <f t="shared" si="2"/>
        <v>2006T2</v>
      </c>
      <c r="BM31" s="74">
        <f>'[1]emploi direct_83'!CD28</f>
        <v>4227.8629081817926</v>
      </c>
      <c r="BN31" s="106">
        <f>'[1]emploi direct_83'!CE28</f>
        <v>0</v>
      </c>
      <c r="BO31" s="101">
        <f>'[1]emploi direct_83'!CF28</f>
        <v>-88.663579137402849</v>
      </c>
      <c r="BP31" s="75">
        <f>'[1]emploi direct_83'!CG28</f>
        <v>153.31779715470566</v>
      </c>
      <c r="BQ31" s="75">
        <f>'[1]emploi direct_83'!CH28</f>
        <v>68.145898845947158</v>
      </c>
      <c r="BR31" s="75">
        <f>'[1]emploi direct_83'!CI28</f>
        <v>12.872516677824706</v>
      </c>
      <c r="BS31" s="75">
        <f>'[1]emploi direct_83'!CJ28</f>
        <v>-181.79861988667017</v>
      </c>
      <c r="BT31" s="76">
        <f>'[1]emploi direct_83'!CK28</f>
        <v>-141.20117192921134</v>
      </c>
      <c r="BU31" s="103">
        <f>'[1]emploi direct_83'!CL28</f>
        <v>1038.2316671827866</v>
      </c>
      <c r="BV31" s="101">
        <f>'[1]emploi direct_83'!CM28</f>
        <v>3278.2948201364052</v>
      </c>
      <c r="BW31" s="75">
        <f>'[1]emploi direct_83'!CN28</f>
        <v>405.64120008366444</v>
      </c>
      <c r="BX31" s="75">
        <f>'[1]emploi direct_83'!CO28</f>
        <v>161.76213849244232</v>
      </c>
      <c r="BY31" s="75">
        <f>'[1]emploi direct_83'!CP28</f>
        <v>558.82621181169816</v>
      </c>
      <c r="BZ31" s="75">
        <f>'[1]emploi direct_83'!CQ28</f>
        <v>63.48865275669732</v>
      </c>
      <c r="CA31" s="75">
        <f>'[1]emploi direct_83'!CR28</f>
        <v>177.90580911612778</v>
      </c>
      <c r="CB31" s="75">
        <f>'[1]emploi direct_83'!CS28</f>
        <v>285.82310433771818</v>
      </c>
      <c r="CC31" s="75">
        <f>'[1]emploi direct_83'!CT28</f>
        <v>890.94814161095564</v>
      </c>
      <c r="CD31" s="75">
        <f>'[1]emploi direct_83'!CU28</f>
        <v>733.89956192711907</v>
      </c>
      <c r="CE31" s="101">
        <f>'[1]emploi direct_83'!CV28</f>
        <v>0</v>
      </c>
    </row>
    <row r="32" spans="1:83" ht="12.75" customHeight="1">
      <c r="A32" s="69" t="str">
        <f>Paca!A32</f>
        <v>2006T3</v>
      </c>
      <c r="B32" s="134">
        <f>'[1]emploi direct_83'!V29</f>
        <v>1.0391553821784028</v>
      </c>
      <c r="C32" s="135"/>
      <c r="D32" s="136">
        <f>'[1]emploi direct_83'!X29</f>
        <v>-0.81357915777121592</v>
      </c>
      <c r="E32" s="137">
        <f>'[1]emploi direct_83'!Y29</f>
        <v>-0.26294075045136811</v>
      </c>
      <c r="F32" s="137">
        <f>'[1]emploi direct_83'!Z29</f>
        <v>0.76024698068504204</v>
      </c>
      <c r="G32" s="137">
        <f>'[1]emploi direct_83'!AA29</f>
        <v>-0.82201146518130486</v>
      </c>
      <c r="H32" s="137">
        <f>'[1]emploi direct_83'!AB29</f>
        <v>-2.9241142222590999</v>
      </c>
      <c r="I32" s="138">
        <f>'[1]emploi direct_83'!AC29</f>
        <v>-0.66336461955953663</v>
      </c>
      <c r="J32" s="139">
        <f>'[1]emploi direct_83'!AD29</f>
        <v>1.3220418698877801</v>
      </c>
      <c r="K32" s="136">
        <f>'[1]emploi direct_83'!AE29</f>
        <v>1.3326689952620541</v>
      </c>
      <c r="L32" s="137">
        <f>'[1]emploi direct_83'!AF29</f>
        <v>0.59161743610920414</v>
      </c>
      <c r="M32" s="137">
        <f>'[1]emploi direct_83'!AG29</f>
        <v>0.28385022051335973</v>
      </c>
      <c r="N32" s="137">
        <f>'[1]emploi direct_83'!AH29</f>
        <v>2.9898436112016258</v>
      </c>
      <c r="O32" s="137">
        <f>'[1]emploi direct_83'!AI29</f>
        <v>-1.4576637922913527</v>
      </c>
      <c r="P32" s="137">
        <f>'[1]emploi direct_83'!AJ29</f>
        <v>1.5772723386959786</v>
      </c>
      <c r="Q32" s="137">
        <f>'[1]emploi direct_83'!AK29</f>
        <v>1.9101251089090221</v>
      </c>
      <c r="R32" s="137">
        <f>'[1]emploi direct_83'!AL29</f>
        <v>2.0096821051708513</v>
      </c>
      <c r="S32" s="137">
        <f>'[1]emploi direct_83'!AM29</f>
        <v>1.3715134011938357</v>
      </c>
      <c r="T32" s="136" t="e">
        <f>'[1]emploi direct_83'!AN29</f>
        <v>#DIV/0!</v>
      </c>
      <c r="V32" s="69" t="str">
        <f t="shared" si="0"/>
        <v>2006T3</v>
      </c>
      <c r="W32" s="74">
        <f>'[1]emploi direct_83'!AP29</f>
        <v>1877.7476409896626</v>
      </c>
      <c r="X32" s="106">
        <f>'[1]emploi direct_83'!AQ29</f>
        <v>0</v>
      </c>
      <c r="Y32" s="101">
        <f>'[1]emploi direct_83'!AR29</f>
        <v>-200.14698135157232</v>
      </c>
      <c r="Z32" s="75">
        <f>'[1]emploi direct_83'!AS29</f>
        <v>-10.99760313043771</v>
      </c>
      <c r="AA32" s="75">
        <f>'[1]emploi direct_83'!AT29</f>
        <v>33.167551337555778</v>
      </c>
      <c r="AB32" s="75">
        <f>'[1]emploi direct_83'!AU29</f>
        <v>-16.853272206018346</v>
      </c>
      <c r="AC32" s="75">
        <f>'[1]emploi direct_83'!AV29</f>
        <v>-145.58501862078356</v>
      </c>
      <c r="AD32" s="76">
        <f>'[1]emploi direct_83'!AW29</f>
        <v>-59.878638731886895</v>
      </c>
      <c r="AE32" s="103">
        <f>'[1]emploi direct_83'!AX29</f>
        <v>296.47010961786873</v>
      </c>
      <c r="AF32" s="101">
        <f>'[1]emploi direct_83'!AY29</f>
        <v>1781.4245127233735</v>
      </c>
      <c r="AG32" s="75">
        <f>'[1]emploi direct_83'!AZ29</f>
        <v>269.54583943618491</v>
      </c>
      <c r="AH32" s="75">
        <f>'[1]emploi direct_83'!BA29</f>
        <v>32.504757705897646</v>
      </c>
      <c r="AI32" s="75">
        <f>'[1]emploi direct_83'!BB29</f>
        <v>637.60588329555685</v>
      </c>
      <c r="AJ32" s="75">
        <f>'[1]emploi direct_83'!BC29</f>
        <v>-48.470652355330003</v>
      </c>
      <c r="AK32" s="75">
        <f>'[1]emploi direct_83'!BD29</f>
        <v>96.67357713371166</v>
      </c>
      <c r="AL32" s="75">
        <f>'[1]emploi direct_83'!BE29</f>
        <v>90.908713779722348</v>
      </c>
      <c r="AM32" s="75">
        <f>'[1]emploi direct_83'!BF29</f>
        <v>436.67635175677424</v>
      </c>
      <c r="AN32" s="75">
        <f>'[1]emploi direct_83'!BG29</f>
        <v>265.98004197085174</v>
      </c>
      <c r="AO32" s="101">
        <f>'[1]emploi direct_83'!BH29</f>
        <v>0</v>
      </c>
      <c r="AQ32" s="69" t="str">
        <f t="shared" si="1"/>
        <v>2006T3</v>
      </c>
      <c r="AR32" s="134">
        <f>'[1]emploi direct_83'!BJ29</f>
        <v>2.3502246226363432</v>
      </c>
      <c r="AS32" s="135" t="e">
        <f>'[1]emploi direct_83'!BK29</f>
        <v>#DIV/0!</v>
      </c>
      <c r="AT32" s="136">
        <f>'[1]emploi direct_83'!BL29</f>
        <v>-1.2724958795106267</v>
      </c>
      <c r="AU32" s="137">
        <f>'[1]emploi direct_83'!BM29</f>
        <v>2.7501300744445789</v>
      </c>
      <c r="AV32" s="137">
        <f>'[1]emploi direct_83'!BN29</f>
        <v>0.84920368229066678</v>
      </c>
      <c r="AW32" s="137">
        <f>'[1]emploi direct_83'!BO29</f>
        <v>0.69562487135303996</v>
      </c>
      <c r="AX32" s="137">
        <f>'[1]emploi direct_83'!BP29</f>
        <v>-5.6011076723749831</v>
      </c>
      <c r="AY32" s="138">
        <f>'[1]emploi direct_83'!BQ29</f>
        <v>-2.0797035779481332</v>
      </c>
      <c r="AZ32" s="139">
        <f>'[1]emploi direct_83'!BR29</f>
        <v>5.8385246140854941</v>
      </c>
      <c r="BA32" s="136">
        <f>'[1]emploi direct_83'!BS29</f>
        <v>2.4610292972588654</v>
      </c>
      <c r="BB32" s="137">
        <f>'[1]emploi direct_83'!BT29</f>
        <v>1.1094446112175138</v>
      </c>
      <c r="BC32" s="137">
        <f>'[1]emploi direct_83'!BU29</f>
        <v>1.3540637945129941</v>
      </c>
      <c r="BD32" s="137">
        <f>'[1]emploi direct_83'!BV29</f>
        <v>4.2566261743071765</v>
      </c>
      <c r="BE32" s="137">
        <f>'[1]emploi direct_83'!BW29</f>
        <v>-2.8660745245406072</v>
      </c>
      <c r="BF32" s="137">
        <f>'[1]emploi direct_83'!BX29</f>
        <v>3.4875274754641916</v>
      </c>
      <c r="BG32" s="137">
        <f>'[1]emploi direct_83'!BY29</f>
        <v>4.7297430995411727</v>
      </c>
      <c r="BH32" s="137">
        <f>'[1]emploi direct_83'!BZ29</f>
        <v>3.0703720549958513</v>
      </c>
      <c r="BI32" s="137">
        <f>'[1]emploi direct_83'!CA29</f>
        <v>3.7360856123857644</v>
      </c>
      <c r="BJ32" s="136" t="e">
        <f>'[1]emploi direct_83'!CB29</f>
        <v>#DIV/0!</v>
      </c>
      <c r="BL32" s="69" t="str">
        <f t="shared" si="2"/>
        <v>2006T3</v>
      </c>
      <c r="BM32" s="74">
        <f>'[1]emploi direct_83'!CD29</f>
        <v>4192.4415133328584</v>
      </c>
      <c r="BN32" s="106">
        <f>'[1]emploi direct_83'!CE29</f>
        <v>0</v>
      </c>
      <c r="BO32" s="101">
        <f>'[1]emploi direct_83'!CF29</f>
        <v>-314.49929465547029</v>
      </c>
      <c r="BP32" s="75">
        <f>'[1]emploi direct_83'!CG29</f>
        <v>111.6522705091952</v>
      </c>
      <c r="BQ32" s="75">
        <f>'[1]emploi direct_83'!CH29</f>
        <v>37.015815746482076</v>
      </c>
      <c r="BR32" s="75">
        <f>'[1]emploi direct_83'!CI29</f>
        <v>14.047083253988603</v>
      </c>
      <c r="BS32" s="75">
        <f>'[1]emploi direct_83'!CJ29</f>
        <v>-286.77463671184523</v>
      </c>
      <c r="BT32" s="76">
        <f>'[1]emploi direct_83'!CK29</f>
        <v>-190.43982745329049</v>
      </c>
      <c r="BU32" s="103">
        <f>'[1]emploi direct_83'!CL29</f>
        <v>1253.4267983661921</v>
      </c>
      <c r="BV32" s="101">
        <f>'[1]emploi direct_83'!CM29</f>
        <v>3253.5140096221294</v>
      </c>
      <c r="BW32" s="75">
        <f>'[1]emploi direct_83'!CN29</f>
        <v>502.88346861518949</v>
      </c>
      <c r="BX32" s="75">
        <f>'[1]emploi direct_83'!CO29</f>
        <v>153.42165250072321</v>
      </c>
      <c r="BY32" s="75">
        <f>'[1]emploi direct_83'!CP29</f>
        <v>896.72666990846483</v>
      </c>
      <c r="BZ32" s="75">
        <f>'[1]emploi direct_83'!CQ29</f>
        <v>-96.685398459285352</v>
      </c>
      <c r="CA32" s="75">
        <f>'[1]emploi direct_83'!CR29</f>
        <v>209.81052723980793</v>
      </c>
      <c r="CB32" s="75">
        <f>'[1]emploi direct_83'!CS29</f>
        <v>219.04258117491372</v>
      </c>
      <c r="CC32" s="75">
        <f>'[1]emploi direct_83'!CT29</f>
        <v>660.28413592776997</v>
      </c>
      <c r="CD32" s="75">
        <f>'[1]emploi direct_83'!CU29</f>
        <v>708.03037271454014</v>
      </c>
      <c r="CE32" s="101">
        <f>'[1]emploi direct_83'!CV29</f>
        <v>0</v>
      </c>
    </row>
    <row r="33" spans="1:83" s="232" customFormat="1" ht="12.75" customHeight="1">
      <c r="A33" s="95" t="str">
        <f>Paca!A33</f>
        <v>2006T4</v>
      </c>
      <c r="B33" s="140">
        <f>'[1]emploi direct_83'!V30</f>
        <v>0.10090337593677834</v>
      </c>
      <c r="C33" s="141"/>
      <c r="D33" s="142">
        <f>'[1]emploi direct_83'!X30</f>
        <v>0.21502026526070139</v>
      </c>
      <c r="E33" s="143">
        <f>'[1]emploi direct_83'!Y30</f>
        <v>0.4072053831425837</v>
      </c>
      <c r="F33" s="143">
        <f>'[1]emploi direct_83'!Z30</f>
        <v>-0.18157017563004141</v>
      </c>
      <c r="G33" s="143">
        <f>'[1]emploi direct_83'!AA30</f>
        <v>1.7062321246221313</v>
      </c>
      <c r="H33" s="143">
        <f>'[1]emploi direct_83'!AB30</f>
        <v>-0.47321451299464634</v>
      </c>
      <c r="I33" s="144">
        <f>'[1]emploi direct_83'!AC30</f>
        <v>0.35284358523375303</v>
      </c>
      <c r="J33" s="145">
        <f>'[1]emploi direct_83'!AD30</f>
        <v>0.25667285316219868</v>
      </c>
      <c r="K33" s="142">
        <f>'[1]emploi direct_83'!AE30</f>
        <v>5.4217239987330856E-2</v>
      </c>
      <c r="L33" s="143">
        <f>'[1]emploi direct_83'!AF30</f>
        <v>0.29496020771218046</v>
      </c>
      <c r="M33" s="143">
        <f>'[1]emploi direct_83'!AG30</f>
        <v>-0.30943707039085</v>
      </c>
      <c r="N33" s="143">
        <f>'[1]emploi direct_83'!AH30</f>
        <v>-1.3036999586968467</v>
      </c>
      <c r="O33" s="143">
        <f>'[1]emploi direct_83'!AI30</f>
        <v>0.60519165778885053</v>
      </c>
      <c r="P33" s="143">
        <f>'[1]emploi direct_83'!AJ30</f>
        <v>1.7991915254141233</v>
      </c>
      <c r="Q33" s="143">
        <f>'[1]emploi direct_83'!AK30</f>
        <v>2.602179618650502</v>
      </c>
      <c r="R33" s="143">
        <f>'[1]emploi direct_83'!AL30</f>
        <v>0.50687638554289816</v>
      </c>
      <c r="S33" s="143">
        <f>'[1]emploi direct_83'!AM30</f>
        <v>-0.56094737147518448</v>
      </c>
      <c r="T33" s="142" t="e">
        <f>'[1]emploi direct_83'!AN30</f>
        <v>#DIV/0!</v>
      </c>
      <c r="U33" s="234"/>
      <c r="V33" s="95" t="str">
        <f t="shared" si="0"/>
        <v>2006T4</v>
      </c>
      <c r="W33" s="92">
        <f>'[1]emploi direct_83'!AP30</f>
        <v>184.22651540060178</v>
      </c>
      <c r="X33" s="108">
        <f>'[1]emploi direct_83'!AQ30</f>
        <v>0</v>
      </c>
      <c r="Y33" s="100">
        <f>'[1]emploi direct_83'!AR30</f>
        <v>52.466348821355496</v>
      </c>
      <c r="Z33" s="93">
        <f>'[1]emploi direct_83'!AS30</f>
        <v>16.986746851786847</v>
      </c>
      <c r="AA33" s="93">
        <f>'[1]emploi direct_83'!AT30</f>
        <v>-7.9816456483649745</v>
      </c>
      <c r="AB33" s="93">
        <f>'[1]emploi direct_83'!AU30</f>
        <v>34.694431121368552</v>
      </c>
      <c r="AC33" s="93">
        <f>'[1]emploi direct_83'!AV30</f>
        <v>-22.871348462519563</v>
      </c>
      <c r="AD33" s="94">
        <f>'[1]emploi direct_83'!AW30</f>
        <v>31.638164959083952</v>
      </c>
      <c r="AE33" s="102">
        <f>'[1]emploi direct_83'!AX30</f>
        <v>58.320276678485243</v>
      </c>
      <c r="AF33" s="100">
        <f>'[1]emploi direct_83'!AY30</f>
        <v>73.439889900764683</v>
      </c>
      <c r="AG33" s="93">
        <f>'[1]emploi direct_83'!AZ30</f>
        <v>135.18138429530518</v>
      </c>
      <c r="AH33" s="93">
        <f>'[1]emploi direct_83'!BA30</f>
        <v>-35.535386013172683</v>
      </c>
      <c r="AI33" s="93">
        <f>'[1]emploi direct_83'!BB30</f>
        <v>-286.33596043892612</v>
      </c>
      <c r="AJ33" s="93">
        <f>'[1]emploi direct_83'!BC30</f>
        <v>19.83066534742602</v>
      </c>
      <c r="AK33" s="93">
        <f>'[1]emploi direct_83'!BD30</f>
        <v>112.01470644801066</v>
      </c>
      <c r="AL33" s="93">
        <f>'[1]emploi direct_83'!BE30</f>
        <v>126.2113189919919</v>
      </c>
      <c r="AM33" s="93">
        <f>'[1]emploi direct_83'!BF30</f>
        <v>112.35069433513854</v>
      </c>
      <c r="AN33" s="93">
        <f>'[1]emploi direct_83'!BG30</f>
        <v>-110.277533065022</v>
      </c>
      <c r="AO33" s="100">
        <f>'[1]emploi direct_83'!BH30</f>
        <v>0</v>
      </c>
      <c r="AP33" s="234"/>
      <c r="AQ33" s="95" t="str">
        <f t="shared" si="1"/>
        <v>2006T4</v>
      </c>
      <c r="AR33" s="140">
        <f>'[1]emploi direct_83'!BJ30</f>
        <v>2.048179472873346</v>
      </c>
      <c r="AS33" s="141" t="e">
        <f>'[1]emploi direct_83'!BK30</f>
        <v>#DIV/0!</v>
      </c>
      <c r="AT33" s="142">
        <f>'[1]emploi direct_83'!BL30</f>
        <v>-1.0919050946019082</v>
      </c>
      <c r="AU33" s="143">
        <f>'[1]emploi direct_83'!BM30</f>
        <v>0.67471925761724005</v>
      </c>
      <c r="AV33" s="143">
        <f>'[1]emploi direct_83'!BN30</f>
        <v>0.52124029860198817</v>
      </c>
      <c r="AW33" s="143">
        <f>'[1]emploi direct_83'!BO30</f>
        <v>3.0209965581968978</v>
      </c>
      <c r="AX33" s="143">
        <f>'[1]emploi direct_83'!BP30</f>
        <v>-5.9405335227590061</v>
      </c>
      <c r="AY33" s="144">
        <f>'[1]emploi direct_83'!BQ30</f>
        <v>-0.85518453058661681</v>
      </c>
      <c r="AZ33" s="145">
        <f>'[1]emploi direct_83'!BR30</f>
        <v>4.4474468376909382</v>
      </c>
      <c r="BA33" s="142">
        <f>'[1]emploi direct_83'!BS30</f>
        <v>2.2390707478309624</v>
      </c>
      <c r="BB33" s="143">
        <f>'[1]emploi direct_83'!BT30</f>
        <v>0.46527400568998623</v>
      </c>
      <c r="BC33" s="143">
        <f>'[1]emploi direct_83'!BU30</f>
        <v>2.0976321095782069</v>
      </c>
      <c r="BD33" s="143">
        <f>'[1]emploi direct_83'!BV30</f>
        <v>3.3021464751526342</v>
      </c>
      <c r="BE33" s="143">
        <f>'[1]emploi direct_83'!BW30</f>
        <v>-3.4267958129472254</v>
      </c>
      <c r="BF33" s="143">
        <f>'[1]emploi direct_83'!BX30</f>
        <v>4.7446717580693187</v>
      </c>
      <c r="BG33" s="143">
        <f>'[1]emploi direct_83'!BY30</f>
        <v>8.2949581512791646</v>
      </c>
      <c r="BH33" s="143">
        <f>'[1]emploi direct_83'!BZ30</f>
        <v>3.5228492752724883</v>
      </c>
      <c r="BI33" s="143">
        <f>'[1]emploi direct_83'!CA30</f>
        <v>2.7203661696761916</v>
      </c>
      <c r="BJ33" s="142" t="e">
        <f>'[1]emploi direct_83'!CB30</f>
        <v>#DIV/0!</v>
      </c>
      <c r="BK33" s="234"/>
      <c r="BL33" s="95" t="str">
        <f t="shared" si="2"/>
        <v>2006T4</v>
      </c>
      <c r="BM33" s="92">
        <f>'[1]emploi direct_83'!CD30</f>
        <v>3668.1508351156954</v>
      </c>
      <c r="BN33" s="108">
        <f>'[1]emploi direct_83'!CE30</f>
        <v>0</v>
      </c>
      <c r="BO33" s="100">
        <f>'[1]emploi direct_83'!CF30</f>
        <v>-269.95248092939801</v>
      </c>
      <c r="BP33" s="93">
        <f>'[1]emploi direct_83'!CG30</f>
        <v>28.071412255939322</v>
      </c>
      <c r="BQ33" s="93">
        <f>'[1]emploi direct_83'!CH30</f>
        <v>22.753007484984664</v>
      </c>
      <c r="BR33" s="93">
        <f>'[1]emploi direct_83'!CI30</f>
        <v>60.644819196957997</v>
      </c>
      <c r="BS33" s="93">
        <f>'[1]emploi direct_83'!CJ30</f>
        <v>-303.806200046296</v>
      </c>
      <c r="BT33" s="94">
        <f>'[1]emploi direct_83'!CK30</f>
        <v>-77.615519820985355</v>
      </c>
      <c r="BU33" s="102">
        <f>'[1]emploi direct_83'!CL30</f>
        <v>969.98688534826215</v>
      </c>
      <c r="BV33" s="100">
        <f>'[1]emploi direct_83'!CM30</f>
        <v>2968.1164306968567</v>
      </c>
      <c r="BW33" s="93">
        <f>'[1]emploi direct_83'!CN30</f>
        <v>212.87535539496457</v>
      </c>
      <c r="BX33" s="93">
        <f>'[1]emploi direct_83'!CO30</f>
        <v>235.21033345338583</v>
      </c>
      <c r="BY33" s="93">
        <f>'[1]emploi direct_83'!CP30</f>
        <v>692.92479485330841</v>
      </c>
      <c r="BZ33" s="93">
        <f>'[1]emploi direct_83'!CQ30</f>
        <v>-116.97588296817639</v>
      </c>
      <c r="CA33" s="93">
        <f>'[1]emploi direct_83'!CR30</f>
        <v>287.0887734628368</v>
      </c>
      <c r="CB33" s="93">
        <f>'[1]emploi direct_83'!CS30</f>
        <v>381.17427481667892</v>
      </c>
      <c r="CC33" s="93">
        <f>'[1]emploi direct_83'!CT30</f>
        <v>758.10144363317522</v>
      </c>
      <c r="CD33" s="93">
        <f>'[1]emploi direct_83'!CU30</f>
        <v>517.71733805069016</v>
      </c>
      <c r="CE33" s="100">
        <f>'[1]emploi direct_83'!CV30</f>
        <v>0</v>
      </c>
    </row>
    <row r="34" spans="1:83" ht="12.75" customHeight="1">
      <c r="A34" s="69" t="str">
        <f>Paca!A34</f>
        <v>2007T1</v>
      </c>
      <c r="B34" s="134">
        <f>'[1]emploi direct_83'!V31</f>
        <v>0.38658202833095068</v>
      </c>
      <c r="C34" s="135"/>
      <c r="D34" s="136">
        <f>'[1]emploi direct_83'!X31</f>
        <v>0.57508243450055119</v>
      </c>
      <c r="E34" s="137">
        <f>'[1]emploi direct_83'!Y31</f>
        <v>1.8692658290878628</v>
      </c>
      <c r="F34" s="137">
        <f>'[1]emploi direct_83'!Z31</f>
        <v>2.2436804495854945</v>
      </c>
      <c r="G34" s="137">
        <f>'[1]emploi direct_83'!AA31</f>
        <v>-2.3574435800958859</v>
      </c>
      <c r="H34" s="137">
        <f>'[1]emploi direct_83'!AB31</f>
        <v>1.3320702208205137</v>
      </c>
      <c r="I34" s="138">
        <f>'[1]emploi direct_83'!AC31</f>
        <v>-0.57169715492526585</v>
      </c>
      <c r="J34" s="139">
        <f>'[1]emploi direct_83'!AD31</f>
        <v>-8.6597023772394532E-2</v>
      </c>
      <c r="K34" s="136">
        <f>'[1]emploi direct_83'!AE31</f>
        <v>0.43210444601324838</v>
      </c>
      <c r="L34" s="137">
        <f>'[1]emploi direct_83'!AF31</f>
        <v>0.5534107714903147</v>
      </c>
      <c r="M34" s="137">
        <f>'[1]emploi direct_83'!AG31</f>
        <v>0.32094146880461416</v>
      </c>
      <c r="N34" s="137">
        <f>'[1]emploi direct_83'!AH31</f>
        <v>-0.19690445800047973</v>
      </c>
      <c r="O34" s="137">
        <f>'[1]emploi direct_83'!AI31</f>
        <v>-1.3539951281583917</v>
      </c>
      <c r="P34" s="137">
        <f>'[1]emploi direct_83'!AJ31</f>
        <v>0.64787023810071176</v>
      </c>
      <c r="Q34" s="137">
        <f>'[1]emploi direct_83'!AK31</f>
        <v>1.6665112243228641</v>
      </c>
      <c r="R34" s="137">
        <f>'[1]emploi direct_83'!AL31</f>
        <v>0.28945966743820772</v>
      </c>
      <c r="S34" s="137">
        <f>'[1]emploi direct_83'!AM31</f>
        <v>0.98902344253160024</v>
      </c>
      <c r="T34" s="136" t="e">
        <f>'[1]emploi direct_83'!AN31</f>
        <v>#DIV/0!</v>
      </c>
      <c r="V34" s="69" t="str">
        <f t="shared" si="0"/>
        <v>2007T1</v>
      </c>
      <c r="W34" s="74">
        <f>'[1]emploi direct_83'!AP31</f>
        <v>706.52266454196069</v>
      </c>
      <c r="X34" s="106">
        <f>'[1]emploi direct_83'!AQ31</f>
        <v>0</v>
      </c>
      <c r="Y34" s="101">
        <f>'[1]emploi direct_83'!AR31</f>
        <v>140.62559410374524</v>
      </c>
      <c r="Z34" s="75">
        <f>'[1]emploi direct_83'!AS31</f>
        <v>78.294751606865248</v>
      </c>
      <c r="AA34" s="75">
        <f>'[1]emploi direct_83'!AT31</f>
        <v>98.450894655044067</v>
      </c>
      <c r="AB34" s="75">
        <f>'[1]emploi direct_83'!AU31</f>
        <v>-48.75403103901931</v>
      </c>
      <c r="AC34" s="75">
        <f>'[1]emploi direct_83'!AV31</f>
        <v>64.076799600679806</v>
      </c>
      <c r="AD34" s="76">
        <f>'[1]emploi direct_83'!AW31</f>
        <v>-51.442820719825249</v>
      </c>
      <c r="AE34" s="103">
        <f>'[1]emploi direct_83'!AX31</f>
        <v>-19.72676593099095</v>
      </c>
      <c r="AF34" s="101">
        <f>'[1]emploi direct_83'!AY31</f>
        <v>585.62383636919549</v>
      </c>
      <c r="AG34" s="75">
        <f>'[1]emploi direct_83'!AZ31</f>
        <v>254.37836834952759</v>
      </c>
      <c r="AH34" s="75">
        <f>'[1]emploi direct_83'!BA31</f>
        <v>36.742489687097986</v>
      </c>
      <c r="AI34" s="75">
        <f>'[1]emploi direct_83'!BB31</f>
        <v>-42.682973107039288</v>
      </c>
      <c r="AJ34" s="75">
        <f>'[1]emploi direct_83'!BC31</f>
        <v>-44.635648325668171</v>
      </c>
      <c r="AK34" s="75">
        <f>'[1]emploi direct_83'!BD31</f>
        <v>41.061045851621202</v>
      </c>
      <c r="AL34" s="75">
        <f>'[1]emploi direct_83'!BE31</f>
        <v>82.932711374458449</v>
      </c>
      <c r="AM34" s="75">
        <f>'[1]emploi direct_83'!BF31</f>
        <v>64.48482666194468</v>
      </c>
      <c r="AN34" s="75">
        <f>'[1]emploi direct_83'!BG31</f>
        <v>193.34301587725713</v>
      </c>
      <c r="AO34" s="101">
        <f>'[1]emploi direct_83'!BH31</f>
        <v>0</v>
      </c>
      <c r="AQ34" s="69" t="str">
        <f t="shared" si="1"/>
        <v>2007T1</v>
      </c>
      <c r="AR34" s="134">
        <f>'[1]emploi direct_83'!BJ31</f>
        <v>2.5618543005135663</v>
      </c>
      <c r="AS34" s="135" t="e">
        <f>'[1]emploi direct_83'!BK31</f>
        <v>#DIV/0!</v>
      </c>
      <c r="AT34" s="136">
        <f>'[1]emploi direct_83'!BL31</f>
        <v>-0.2269055248855345</v>
      </c>
      <c r="AU34" s="137">
        <f>'[1]emploi direct_83'!BM31</f>
        <v>1.6519819690181681</v>
      </c>
      <c r="AV34" s="137">
        <f>'[1]emploi direct_83'!BN31</f>
        <v>2.6680740985909779</v>
      </c>
      <c r="AW34" s="137">
        <f>'[1]emploi direct_83'!BO31</f>
        <v>0.61053700892046425</v>
      </c>
      <c r="AX34" s="137">
        <f>'[1]emploi direct_83'!BP31</f>
        <v>-2.9422490974553961</v>
      </c>
      <c r="AY34" s="138">
        <f>'[1]emploi direct_83'!BQ31</f>
        <v>-1.1747451450809465</v>
      </c>
      <c r="AZ34" s="139">
        <f>'[1]emploi direct_83'!BR31</f>
        <v>1.8297678060479994</v>
      </c>
      <c r="BA34" s="136">
        <f>'[1]emploi direct_83'!BS31</f>
        <v>3.2071558665361932</v>
      </c>
      <c r="BB34" s="137">
        <f>'[1]emploi direct_83'!BT31</f>
        <v>2.6728384570660069</v>
      </c>
      <c r="BC34" s="137">
        <f>'[1]emploi direct_83'!BU31</f>
        <v>0.86777544662128836</v>
      </c>
      <c r="BD34" s="137">
        <f>'[1]emploi direct_83'!BV31</f>
        <v>3.7476387016935231</v>
      </c>
      <c r="BE34" s="137">
        <f>'[1]emploi direct_83'!BW31</f>
        <v>-0.3078598275389588</v>
      </c>
      <c r="BF34" s="137">
        <f>'[1]emploi direct_83'!BX31</f>
        <v>5.6162729783945098</v>
      </c>
      <c r="BG34" s="137">
        <f>'[1]emploi direct_83'!BY31</f>
        <v>7.922433426510711</v>
      </c>
      <c r="BH34" s="137">
        <f>'[1]emploi direct_83'!BZ31</f>
        <v>3.1674266725493894</v>
      </c>
      <c r="BI34" s="137">
        <f>'[1]emploi direct_83'!CA31</f>
        <v>4.0021201844200549</v>
      </c>
      <c r="BJ34" s="136" t="e">
        <f>'[1]emploi direct_83'!CB31</f>
        <v>#DIV/0!</v>
      </c>
      <c r="BL34" s="69" t="str">
        <f t="shared" si="2"/>
        <v>2007T1</v>
      </c>
      <c r="BM34" s="74">
        <f>'[1]emploi direct_83'!CD31</f>
        <v>4582.7763978720468</v>
      </c>
      <c r="BN34" s="106">
        <f>'[1]emploi direct_83'!CE31</f>
        <v>0</v>
      </c>
      <c r="BO34" s="101">
        <f>'[1]emploi direct_83'!CF31</f>
        <v>-55.931477681024262</v>
      </c>
      <c r="BP34" s="75">
        <f>'[1]emploi direct_83'!CG31</f>
        <v>69.341656439752114</v>
      </c>
      <c r="BQ34" s="75">
        <f>'[1]emploi direct_83'!CH31</f>
        <v>116.58900852713759</v>
      </c>
      <c r="BR34" s="75">
        <f>'[1]emploi direct_83'!CI31</f>
        <v>12.253972200799581</v>
      </c>
      <c r="BS34" s="75">
        <f>'[1]emploi direct_83'!CJ31</f>
        <v>-147.76440287569221</v>
      </c>
      <c r="BT34" s="76">
        <f>'[1]emploi direct_83'!CK31</f>
        <v>-106.35171197302407</v>
      </c>
      <c r="BU34" s="103">
        <f>'[1]emploi direct_83'!CL31</f>
        <v>408.97607716008133</v>
      </c>
      <c r="BV34" s="101">
        <f>'[1]emploi direct_83'!CM31</f>
        <v>4229.7317983930116</v>
      </c>
      <c r="BW34" s="75">
        <f>'[1]emploi direct_83'!CN31</f>
        <v>1203.2240906067454</v>
      </c>
      <c r="BX34" s="75">
        <f>'[1]emploi direct_83'!CO31</f>
        <v>98.807351676796316</v>
      </c>
      <c r="BY34" s="75">
        <f>'[1]emploi direct_83'!CP31</f>
        <v>781.48855132250537</v>
      </c>
      <c r="BZ34" s="75">
        <f>'[1]emploi direct_83'!CQ31</f>
        <v>-10.042373018640774</v>
      </c>
      <c r="CA34" s="75">
        <f>'[1]emploi direct_83'!CR31</f>
        <v>339.20632145533818</v>
      </c>
      <c r="CB34" s="75">
        <f>'[1]emploi direct_83'!CS31</f>
        <v>371.40043755203442</v>
      </c>
      <c r="CC34" s="75">
        <f>'[1]emploi direct_83'!CT31</f>
        <v>685.94412531534181</v>
      </c>
      <c r="CD34" s="75">
        <f>'[1]emploi direct_83'!CU31</f>
        <v>759.70329348288578</v>
      </c>
      <c r="CE34" s="101">
        <f>'[1]emploi direct_83'!CV31</f>
        <v>0</v>
      </c>
    </row>
    <row r="35" spans="1:83" ht="12.75" customHeight="1">
      <c r="A35" s="69" t="str">
        <f>Paca!A35</f>
        <v>2007T2</v>
      </c>
      <c r="B35" s="134">
        <f>'[1]emploi direct_83'!V32</f>
        <v>0.88180229571217517</v>
      </c>
      <c r="C35" s="135"/>
      <c r="D35" s="136">
        <f>'[1]emploi direct_83'!X32</f>
        <v>-0.14303203691448108</v>
      </c>
      <c r="E35" s="137">
        <f>'[1]emploi direct_83'!Y32</f>
        <v>0.32253415470016034</v>
      </c>
      <c r="F35" s="137">
        <f>'[1]emploi direct_83'!Z32</f>
        <v>-0.18103502148520967</v>
      </c>
      <c r="G35" s="137">
        <f>'[1]emploi direct_83'!AA32</f>
        <v>-0.78759637473045929</v>
      </c>
      <c r="H35" s="137">
        <f>'[1]emploi direct_83'!AB32</f>
        <v>1.7301061349247471</v>
      </c>
      <c r="I35" s="138">
        <f>'[1]emploi direct_83'!AC32</f>
        <v>-1.221047893296856</v>
      </c>
      <c r="J35" s="139">
        <f>'[1]emploi direct_83'!AD32</f>
        <v>1.582053637926828</v>
      </c>
      <c r="K35" s="136">
        <f>'[1]emploi direct_83'!AE32</f>
        <v>0.94988225999683706</v>
      </c>
      <c r="L35" s="137">
        <f>'[1]emploi direct_83'!AF32</f>
        <v>0.61203459607139798</v>
      </c>
      <c r="M35" s="137">
        <f>'[1]emploi direct_83'!AG32</f>
        <v>-0.3854310549522233</v>
      </c>
      <c r="N35" s="137">
        <f>'[1]emploi direct_83'!AH32</f>
        <v>1.2046706478686886</v>
      </c>
      <c r="O35" s="137">
        <f>'[1]emploi direct_83'!AI32</f>
        <v>1.9657602621264259</v>
      </c>
      <c r="P35" s="137">
        <f>'[1]emploi direct_83'!AJ32</f>
        <v>0.67508458106919633</v>
      </c>
      <c r="Q35" s="137">
        <f>'[1]emploi direct_83'!AK32</f>
        <v>0.28242699386755721</v>
      </c>
      <c r="R35" s="137">
        <f>'[1]emploi direct_83'!AL32</f>
        <v>0.61962163503177514</v>
      </c>
      <c r="S35" s="137">
        <f>'[1]emploi direct_83'!AM32</f>
        <v>2.7047132332801205</v>
      </c>
      <c r="T35" s="136" t="e">
        <f>'[1]emploi direct_83'!AN32</f>
        <v>#DIV/0!</v>
      </c>
      <c r="V35" s="69" t="str">
        <f t="shared" si="0"/>
        <v>2007T2</v>
      </c>
      <c r="W35" s="74">
        <f>'[1]emploi direct_83'!AP32</f>
        <v>1617.8242111956934</v>
      </c>
      <c r="X35" s="106">
        <f>'[1]emploi direct_83'!AQ32</f>
        <v>0</v>
      </c>
      <c r="Y35" s="101">
        <f>'[1]emploi direct_83'!AR32</f>
        <v>-35.1769343556698</v>
      </c>
      <c r="Z35" s="75">
        <f>'[1]emploi direct_83'!AS32</f>
        <v>13.761965691566729</v>
      </c>
      <c r="AA35" s="75">
        <f>'[1]emploi direct_83'!AT32</f>
        <v>-8.1219018249166766</v>
      </c>
      <c r="AB35" s="75">
        <f>'[1]emploi direct_83'!AU32</f>
        <v>-15.904208901574293</v>
      </c>
      <c r="AC35" s="75">
        <f>'[1]emploi direct_83'!AV32</f>
        <v>84.332185279692567</v>
      </c>
      <c r="AD35" s="76">
        <f>'[1]emploi direct_83'!AW32</f>
        <v>-109.2449746004404</v>
      </c>
      <c r="AE35" s="103">
        <f>'[1]emploi direct_83'!AX32</f>
        <v>360.07907147123842</v>
      </c>
      <c r="AF35" s="101">
        <f>'[1]emploi direct_83'!AY32</f>
        <v>1292.9220740801247</v>
      </c>
      <c r="AG35" s="75">
        <f>'[1]emploi direct_83'!AZ32</f>
        <v>282.88202209247538</v>
      </c>
      <c r="AH35" s="75">
        <f>'[1]emploi direct_83'!BA32</f>
        <v>-44.26709758492143</v>
      </c>
      <c r="AI35" s="75">
        <f>'[1]emploi direct_83'!BB32</f>
        <v>260.62222882926289</v>
      </c>
      <c r="AJ35" s="75">
        <f>'[1]emploi direct_83'!BC32</f>
        <v>63.925597830813786</v>
      </c>
      <c r="AK35" s="75">
        <f>'[1]emploi direct_83'!BD32</f>
        <v>43.063046959408894</v>
      </c>
      <c r="AL35" s="75">
        <f>'[1]emploi direct_83'!BE32</f>
        <v>14.288997007813123</v>
      </c>
      <c r="AM35" s="75">
        <f>'[1]emploi direct_83'!BF32</f>
        <v>138.43673334926279</v>
      </c>
      <c r="AN35" s="75">
        <f>'[1]emploi direct_83'!BG32</f>
        <v>533.97054559600292</v>
      </c>
      <c r="AO35" s="101">
        <f>'[1]emploi direct_83'!BH32</f>
        <v>0</v>
      </c>
      <c r="AQ35" s="69" t="str">
        <f t="shared" si="1"/>
        <v>2007T2</v>
      </c>
      <c r="AR35" s="134">
        <f>'[1]emploi direct_83'!BJ32</f>
        <v>2.4274130394304372</v>
      </c>
      <c r="AS35" s="135" t="e">
        <f>'[1]emploi direct_83'!BK32</f>
        <v>#DIV/0!</v>
      </c>
      <c r="AT35" s="136">
        <f>'[1]emploi direct_83'!BL32</f>
        <v>-0.1716691034513107</v>
      </c>
      <c r="AU35" s="137">
        <f>'[1]emploi direct_83'!BM32</f>
        <v>2.3441700859199166</v>
      </c>
      <c r="AV35" s="137">
        <f>'[1]emploi direct_83'!BN32</f>
        <v>2.647764133374908</v>
      </c>
      <c r="AW35" s="137">
        <f>'[1]emploi direct_83'!BO32</f>
        <v>-2.2834839963796094</v>
      </c>
      <c r="AX35" s="137">
        <f>'[1]emploi direct_83'!BP32</f>
        <v>-0.4026570589062306</v>
      </c>
      <c r="AY35" s="138">
        <f>'[1]emploi direct_83'!BQ32</f>
        <v>-2.0930390537456156</v>
      </c>
      <c r="AZ35" s="139">
        <f>'[1]emploi direct_83'!BR32</f>
        <v>3.0998327127784719</v>
      </c>
      <c r="BA35" s="136">
        <f>'[1]emploi direct_83'!BS32</f>
        <v>2.7929334840118614</v>
      </c>
      <c r="BB35" s="137">
        <f>'[1]emploi direct_83'!BT32</f>
        <v>2.067538116372547</v>
      </c>
      <c r="BC35" s="137">
        <f>'[1]emploi direct_83'!BU32</f>
        <v>-9.2174387254218004E-2</v>
      </c>
      <c r="BD35" s="137">
        <f>'[1]emploi direct_83'!BV32</f>
        <v>2.6691197032484792</v>
      </c>
      <c r="BE35" s="137">
        <f>'[1]emploi direct_83'!BW32</f>
        <v>-0.28118480899377296</v>
      </c>
      <c r="BF35" s="137">
        <f>'[1]emploi direct_83'!BX32</f>
        <v>4.777363943752011</v>
      </c>
      <c r="BG35" s="137">
        <f>'[1]emploi direct_83'!BY32</f>
        <v>6.6047799775420524</v>
      </c>
      <c r="BH35" s="137">
        <f>'[1]emploi direct_83'!BZ32</f>
        <v>3.4606354376967241</v>
      </c>
      <c r="BI35" s="137">
        <f>'[1]emploi direct_83'!CA32</f>
        <v>4.5532302537464986</v>
      </c>
      <c r="BJ35" s="136" t="e">
        <f>'[1]emploi direct_83'!CB32</f>
        <v>#DIV/0!</v>
      </c>
      <c r="BL35" s="69" t="str">
        <f t="shared" si="2"/>
        <v>2007T2</v>
      </c>
      <c r="BM35" s="74">
        <f>'[1]emploi direct_83'!CD32</f>
        <v>4386.3210321279184</v>
      </c>
      <c r="BN35" s="106">
        <f>'[1]emploi direct_83'!CE32</f>
        <v>0</v>
      </c>
      <c r="BO35" s="101">
        <f>'[1]emploi direct_83'!CF32</f>
        <v>-42.231972782141384</v>
      </c>
      <c r="BP35" s="75">
        <f>'[1]emploi direct_83'!CG32</f>
        <v>98.045861019781114</v>
      </c>
      <c r="BQ35" s="75">
        <f>'[1]emploi direct_83'!CH32</f>
        <v>115.51489851931819</v>
      </c>
      <c r="BR35" s="75">
        <f>'[1]emploi direct_83'!CI32</f>
        <v>-46.817081025243397</v>
      </c>
      <c r="BS35" s="75">
        <f>'[1]emploi direct_83'!CJ32</f>
        <v>-20.047382202930748</v>
      </c>
      <c r="BT35" s="76">
        <f>'[1]emploi direct_83'!CK32</f>
        <v>-188.92826909306859</v>
      </c>
      <c r="BU35" s="103">
        <f>'[1]emploi direct_83'!CL32</f>
        <v>695.14269183660144</v>
      </c>
      <c r="BV35" s="101">
        <f>'[1]emploi direct_83'!CM32</f>
        <v>3733.4103130734584</v>
      </c>
      <c r="BW35" s="75">
        <f>'[1]emploi direct_83'!CN32</f>
        <v>941.98761417349306</v>
      </c>
      <c r="BX35" s="75">
        <f>'[1]emploi direct_83'!CO32</f>
        <v>-10.555236205098481</v>
      </c>
      <c r="BY35" s="75">
        <f>'[1]emploi direct_83'!CP32</f>
        <v>569.20917857885433</v>
      </c>
      <c r="BZ35" s="75">
        <f>'[1]emploi direct_83'!CQ32</f>
        <v>-9.3500375027583686</v>
      </c>
      <c r="CA35" s="75">
        <f>'[1]emploi direct_83'!CR32</f>
        <v>292.81237639275241</v>
      </c>
      <c r="CB35" s="75">
        <f>'[1]emploi direct_83'!CS32</f>
        <v>314.34174115398582</v>
      </c>
      <c r="CC35" s="75">
        <f>'[1]emploi direct_83'!CT32</f>
        <v>751.94860610312026</v>
      </c>
      <c r="CD35" s="75">
        <f>'[1]emploi direct_83'!CU32</f>
        <v>883.0160703790898</v>
      </c>
      <c r="CE35" s="101">
        <f>'[1]emploi direct_83'!CV32</f>
        <v>0</v>
      </c>
    </row>
    <row r="36" spans="1:83" ht="12.75" customHeight="1">
      <c r="A36" s="69" t="str">
        <f>Paca!A36</f>
        <v>2007T3</v>
      </c>
      <c r="B36" s="134">
        <f>'[1]emploi direct_83'!V33</f>
        <v>0.90529733790929434</v>
      </c>
      <c r="C36" s="135"/>
      <c r="D36" s="136">
        <f>'[1]emploi direct_83'!X33</f>
        <v>2.035362976750843</v>
      </c>
      <c r="E36" s="137">
        <f>'[1]emploi direct_83'!Y33</f>
        <v>1.9235994700763426</v>
      </c>
      <c r="F36" s="137">
        <f>'[1]emploi direct_83'!Z33</f>
        <v>0.44240638062404969</v>
      </c>
      <c r="G36" s="137">
        <f>'[1]emploi direct_83'!AA33</f>
        <v>1.3137815421050192</v>
      </c>
      <c r="H36" s="137">
        <f>'[1]emploi direct_83'!AB33</f>
        <v>4.4935926226416623</v>
      </c>
      <c r="I36" s="138">
        <f>'[1]emploi direct_83'!AC33</f>
        <v>1.6809694752625282</v>
      </c>
      <c r="J36" s="139">
        <f>'[1]emploi direct_83'!AD33</f>
        <v>1.0079343811798092</v>
      </c>
      <c r="K36" s="136">
        <f>'[1]emploi direct_83'!AE33</f>
        <v>0.68605212756609468</v>
      </c>
      <c r="L36" s="137">
        <f>'[1]emploi direct_83'!AF33</f>
        <v>0.50151053071283425</v>
      </c>
      <c r="M36" s="137">
        <f>'[1]emploi direct_83'!AG33</f>
        <v>-0.45948613439183994</v>
      </c>
      <c r="N36" s="137">
        <f>'[1]emploi direct_83'!AH33</f>
        <v>1.9471173093139837</v>
      </c>
      <c r="O36" s="137">
        <f>'[1]emploi direct_83'!AI33</f>
        <v>-0.36640699137582278</v>
      </c>
      <c r="P36" s="137">
        <f>'[1]emploi direct_83'!AJ33</f>
        <v>-0.66080578789207145</v>
      </c>
      <c r="Q36" s="137">
        <f>'[1]emploi direct_83'!AK33</f>
        <v>1.3439651886731685</v>
      </c>
      <c r="R36" s="137">
        <f>'[1]emploi direct_83'!AL33</f>
        <v>0.26259884918833354</v>
      </c>
      <c r="S36" s="137">
        <f>'[1]emploi direct_83'!AM33</f>
        <v>1.297479974122373</v>
      </c>
      <c r="T36" s="136" t="e">
        <f>'[1]emploi direct_83'!AN33</f>
        <v>#DIV/0!</v>
      </c>
      <c r="V36" s="69" t="str">
        <f t="shared" si="0"/>
        <v>2007T3</v>
      </c>
      <c r="W36" s="74">
        <f>'[1]emploi direct_83'!AP33</f>
        <v>1675.5761927562999</v>
      </c>
      <c r="X36" s="106">
        <f>'[1]emploi direct_83'!AQ33</f>
        <v>0</v>
      </c>
      <c r="Y36" s="101">
        <f>'[1]emploi direct_83'!AR33</f>
        <v>499.85600101247837</v>
      </c>
      <c r="Z36" s="75">
        <f>'[1]emploi direct_83'!AS33</f>
        <v>82.341334741016908</v>
      </c>
      <c r="AA36" s="75">
        <f>'[1]emploi direct_83'!AT33</f>
        <v>19.812057602890491</v>
      </c>
      <c r="AB36" s="75">
        <f>'[1]emploi direct_83'!AU33</f>
        <v>26.320703354983607</v>
      </c>
      <c r="AC36" s="75">
        <f>'[1]emploi direct_83'!AV33</f>
        <v>222.82494272826807</v>
      </c>
      <c r="AD36" s="76">
        <f>'[1]emploi direct_83'!AW33</f>
        <v>148.5569625853168</v>
      </c>
      <c r="AE36" s="103">
        <f>'[1]emploi direct_83'!AX33</f>
        <v>233.03755993838786</v>
      </c>
      <c r="AF36" s="101">
        <f>'[1]emploi direct_83'!AY33</f>
        <v>942.68263180542272</v>
      </c>
      <c r="AG36" s="75">
        <f>'[1]emploi direct_83'!AZ33</f>
        <v>233.21654870743077</v>
      </c>
      <c r="AH36" s="75">
        <f>'[1]emploi direct_83'!BA33</f>
        <v>-52.568987786678917</v>
      </c>
      <c r="AI36" s="75">
        <f>'[1]emploi direct_83'!BB33</f>
        <v>426.32009027112144</v>
      </c>
      <c r="AJ36" s="75">
        <f>'[1]emploi direct_83'!BC33</f>
        <v>-12.149610637767182</v>
      </c>
      <c r="AK36" s="75">
        <f>'[1]emploi direct_83'!BD33</f>
        <v>-42.436778507636518</v>
      </c>
      <c r="AL36" s="75">
        <f>'[1]emploi direct_83'!BE33</f>
        <v>68.18806989526729</v>
      </c>
      <c r="AM36" s="75">
        <f>'[1]emploi direct_83'!BF33</f>
        <v>59.03373586903399</v>
      </c>
      <c r="AN36" s="75">
        <f>'[1]emploi direct_83'!BG33</f>
        <v>263.07956399466639</v>
      </c>
      <c r="AO36" s="101">
        <f>'[1]emploi direct_83'!BH33</f>
        <v>0</v>
      </c>
      <c r="AQ36" s="69" t="str">
        <f t="shared" si="1"/>
        <v>2007T3</v>
      </c>
      <c r="AR36" s="134">
        <f>'[1]emploi direct_83'!BJ33</f>
        <v>2.2917158125767445</v>
      </c>
      <c r="AS36" s="135" t="e">
        <f>'[1]emploi direct_83'!BK33</f>
        <v>#DIV/0!</v>
      </c>
      <c r="AT36" s="136">
        <f>'[1]emploi direct_83'!BL33</f>
        <v>2.6957106819587962</v>
      </c>
      <c r="AU36" s="137">
        <f>'[1]emploi direct_83'!BM33</f>
        <v>4.5878661194021397</v>
      </c>
      <c r="AV36" s="137">
        <f>'[1]emploi direct_83'!BN33</f>
        <v>2.3239695028066887</v>
      </c>
      <c r="AW36" s="137">
        <f>'[1]emploi direct_83'!BO33</f>
        <v>-0.17916372672981407</v>
      </c>
      <c r="AX36" s="137">
        <f>'[1]emploi direct_83'!BP33</f>
        <v>7.2077179229873556</v>
      </c>
      <c r="AY36" s="138">
        <f>'[1]emploi direct_83'!BQ33</f>
        <v>0.21755487555017439</v>
      </c>
      <c r="AZ36" s="139">
        <f>'[1]emploi direct_83'!BR33</f>
        <v>2.78021391175578</v>
      </c>
      <c r="BA36" s="136">
        <f>'[1]emploi direct_83'!BS33</f>
        <v>2.1369984797357855</v>
      </c>
      <c r="BB36" s="137">
        <f>'[1]emploi direct_83'!BT33</f>
        <v>1.9761091262090913</v>
      </c>
      <c r="BC36" s="137">
        <f>'[1]emploi direct_83'!BU33</f>
        <v>-0.83272352606551525</v>
      </c>
      <c r="BD36" s="137">
        <f>'[1]emploi direct_83'!BV33</f>
        <v>1.6296405881002229</v>
      </c>
      <c r="BE36" s="137">
        <f>'[1]emploi direct_83'!BW33</f>
        <v>0.82310030788284028</v>
      </c>
      <c r="BF36" s="137">
        <f>'[1]emploi direct_83'!BX33</f>
        <v>2.4687773770428967</v>
      </c>
      <c r="BG36" s="137">
        <f>'[1]emploi direct_83'!BY33</f>
        <v>6.0125389841731769</v>
      </c>
      <c r="BH36" s="137">
        <f>'[1]emploi direct_83'!BZ33</f>
        <v>1.6887022241400151</v>
      </c>
      <c r="BI36" s="137">
        <f>'[1]emploi direct_83'!CA33</f>
        <v>4.4768731620215219</v>
      </c>
      <c r="BJ36" s="136" t="e">
        <f>'[1]emploi direct_83'!CB33</f>
        <v>#DIV/0!</v>
      </c>
      <c r="BL36" s="69" t="str">
        <f t="shared" si="2"/>
        <v>2007T3</v>
      </c>
      <c r="BM36" s="74">
        <f>'[1]emploi direct_83'!CD33</f>
        <v>4184.1495838945557</v>
      </c>
      <c r="BN36" s="106">
        <f>'[1]emploi direct_83'!CE33</f>
        <v>0</v>
      </c>
      <c r="BO36" s="101">
        <f>'[1]emploi direct_83'!CF33</f>
        <v>657.77100958190931</v>
      </c>
      <c r="BP36" s="75">
        <f>'[1]emploi direct_83'!CG33</f>
        <v>191.38479889123573</v>
      </c>
      <c r="BQ36" s="75">
        <f>'[1]emploi direct_83'!CH33</f>
        <v>102.15940478465291</v>
      </c>
      <c r="BR36" s="75">
        <f>'[1]emploi direct_83'!CI33</f>
        <v>-3.6431054642414438</v>
      </c>
      <c r="BS36" s="75">
        <f>'[1]emploi direct_83'!CJ33</f>
        <v>348.36257914612088</v>
      </c>
      <c r="BT36" s="76">
        <f>'[1]emploi direct_83'!CK33</f>
        <v>19.507332224135098</v>
      </c>
      <c r="BU36" s="103">
        <f>'[1]emploi direct_83'!CL33</f>
        <v>631.71014215712057</v>
      </c>
      <c r="BV36" s="101">
        <f>'[1]emploi direct_83'!CM33</f>
        <v>2894.6684321555076</v>
      </c>
      <c r="BW36" s="75">
        <f>'[1]emploi direct_83'!CN33</f>
        <v>905.65832344473893</v>
      </c>
      <c r="BX36" s="75">
        <f>'[1]emploi direct_83'!CO33</f>
        <v>-95.628981697675044</v>
      </c>
      <c r="BY36" s="75">
        <f>'[1]emploi direct_83'!CP33</f>
        <v>357.92338555441893</v>
      </c>
      <c r="BZ36" s="75">
        <f>'[1]emploi direct_83'!CQ33</f>
        <v>26.971004214804452</v>
      </c>
      <c r="CA36" s="75">
        <f>'[1]emploi direct_83'!CR33</f>
        <v>153.70202075140423</v>
      </c>
      <c r="CB36" s="75">
        <f>'[1]emploi direct_83'!CS33</f>
        <v>291.62109726953076</v>
      </c>
      <c r="CC36" s="75">
        <f>'[1]emploi direct_83'!CT33</f>
        <v>374.30599021538001</v>
      </c>
      <c r="CD36" s="75">
        <f>'[1]emploi direct_83'!CU33</f>
        <v>880.11559240290444</v>
      </c>
      <c r="CE36" s="101">
        <f>'[1]emploi direct_83'!CV33</f>
        <v>0</v>
      </c>
    </row>
    <row r="37" spans="1:83" s="232" customFormat="1" ht="12.75" customHeight="1">
      <c r="A37" s="95" t="str">
        <f>Paca!A37</f>
        <v>2007T4</v>
      </c>
      <c r="B37" s="140">
        <f>'[1]emploi direct_83'!V34</f>
        <v>0.29384852492673197</v>
      </c>
      <c r="C37" s="141"/>
      <c r="D37" s="142">
        <f>'[1]emploi direct_83'!X34</f>
        <v>0.43278544045470824</v>
      </c>
      <c r="E37" s="143">
        <f>'[1]emploi direct_83'!Y34</f>
        <v>-0.51470481032567239</v>
      </c>
      <c r="F37" s="143">
        <f>'[1]emploi direct_83'!Z34</f>
        <v>5.4493086183771133E-2</v>
      </c>
      <c r="G37" s="143">
        <f>'[1]emploi direct_83'!AA34</f>
        <v>-0.4027822081347221</v>
      </c>
      <c r="H37" s="143">
        <f>'[1]emploi direct_83'!AB34</f>
        <v>1.783327976068505</v>
      </c>
      <c r="I37" s="144">
        <f>'[1]emploi direct_83'!AC34</f>
        <v>0.49215503693218476</v>
      </c>
      <c r="J37" s="145">
        <f>'[1]emploi direct_83'!AD34</f>
        <v>-0.11947129656284527</v>
      </c>
      <c r="K37" s="142">
        <f>'[1]emploi direct_83'!AE34</f>
        <v>0.33845193889290304</v>
      </c>
      <c r="L37" s="143">
        <f>'[1]emploi direct_83'!AF34</f>
        <v>-0.31355091694909021</v>
      </c>
      <c r="M37" s="143">
        <f>'[1]emploi direct_83'!AG34</f>
        <v>0.63449662079835267</v>
      </c>
      <c r="N37" s="143">
        <f>'[1]emploi direct_83'!AH34</f>
        <v>0.23053740663745437</v>
      </c>
      <c r="O37" s="143">
        <f>'[1]emploi direct_83'!AI34</f>
        <v>1.9168272158742061</v>
      </c>
      <c r="P37" s="143">
        <f>'[1]emploi direct_83'!AJ34</f>
        <v>2.1639046036923348</v>
      </c>
      <c r="Q37" s="143">
        <f>'[1]emploi direct_83'!AK34</f>
        <v>0.33031258157940613</v>
      </c>
      <c r="R37" s="143">
        <f>'[1]emploi direct_83'!AL34</f>
        <v>0.78251737777443875</v>
      </c>
      <c r="S37" s="143">
        <f>'[1]emploi direct_83'!AM34</f>
        <v>0.46903630826768961</v>
      </c>
      <c r="T37" s="142" t="e">
        <f>'[1]emploi direct_83'!AN34</f>
        <v>#DIV/0!</v>
      </c>
      <c r="U37" s="234"/>
      <c r="V37" s="95" t="str">
        <f t="shared" si="0"/>
        <v>2007T4</v>
      </c>
      <c r="W37" s="92">
        <f>'[1]emploi direct_83'!AP34</f>
        <v>548.79534539906308</v>
      </c>
      <c r="X37" s="108">
        <f>'[1]emploi direct_83'!AQ34</f>
        <v>0</v>
      </c>
      <c r="Y37" s="100">
        <f>'[1]emploi direct_83'!AR34</f>
        <v>108.44921075189632</v>
      </c>
      <c r="Z37" s="93">
        <f>'[1]emploi direct_83'!AS34</f>
        <v>-22.456198235272495</v>
      </c>
      <c r="AA37" s="93">
        <f>'[1]emploi direct_83'!AT34</f>
        <v>2.4511320776782668</v>
      </c>
      <c r="AB37" s="93">
        <f>'[1]emploi direct_83'!AU34</f>
        <v>-8.175477708946346</v>
      </c>
      <c r="AC37" s="93">
        <f>'[1]emploi direct_83'!AV34</f>
        <v>92.404046371388176</v>
      </c>
      <c r="AD37" s="94">
        <f>'[1]emploi direct_83'!AW34</f>
        <v>44.225708247055081</v>
      </c>
      <c r="AE37" s="102">
        <f>'[1]emploi direct_83'!AX34</f>
        <v>-27.900547880828526</v>
      </c>
      <c r="AF37" s="100">
        <f>'[1]emploi direct_83'!AY34</f>
        <v>468.24668252799893</v>
      </c>
      <c r="AG37" s="93">
        <f>'[1]emploi direct_83'!AZ34</f>
        <v>-146.54127697674267</v>
      </c>
      <c r="AH37" s="93">
        <f>'[1]emploi direct_83'!BA34</f>
        <v>72.25807643783628</v>
      </c>
      <c r="AI37" s="93">
        <f>'[1]emploi direct_83'!BB34</f>
        <v>51.458845103159547</v>
      </c>
      <c r="AJ37" s="93">
        <f>'[1]emploi direct_83'!BC34</f>
        <v>63.32677442846898</v>
      </c>
      <c r="AK37" s="93">
        <f>'[1]emploi direct_83'!BD34</f>
        <v>138.04710820549371</v>
      </c>
      <c r="AL37" s="93">
        <f>'[1]emploi direct_83'!BE34</f>
        <v>16.984133178425509</v>
      </c>
      <c r="AM37" s="93">
        <f>'[1]emploi direct_83'!BF34</f>
        <v>176.37636903184466</v>
      </c>
      <c r="AN37" s="93">
        <f>'[1]emploi direct_83'!BG34</f>
        <v>96.33665311950972</v>
      </c>
      <c r="AO37" s="100">
        <f>'[1]emploi direct_83'!BH34</f>
        <v>0</v>
      </c>
      <c r="AP37" s="234"/>
      <c r="AQ37" s="95" t="str">
        <f t="shared" si="1"/>
        <v>2007T4</v>
      </c>
      <c r="AR37" s="140">
        <f>'[1]emploi direct_83'!BJ34</f>
        <v>2.4888837669334807</v>
      </c>
      <c r="AS37" s="141" t="e">
        <f>'[1]emploi direct_83'!BK34</f>
        <v>#DIV/0!</v>
      </c>
      <c r="AT37" s="142">
        <f>'[1]emploi direct_83'!BL34</f>
        <v>2.9188663463405984</v>
      </c>
      <c r="AU37" s="143">
        <f>'[1]emploi direct_83'!BM34</f>
        <v>3.6275702968001644</v>
      </c>
      <c r="AV37" s="143">
        <f>'[1]emploi direct_83'!BN34</f>
        <v>2.5659581821023902</v>
      </c>
      <c r="AW37" s="143">
        <f>'[1]emploi direct_83'!BO34</f>
        <v>-2.2490818626228481</v>
      </c>
      <c r="AX37" s="143">
        <f>'[1]emploi direct_83'!BP34</f>
        <v>9.6384080077214218</v>
      </c>
      <c r="AY37" s="144">
        <f>'[1]emploi direct_83'!BQ34</f>
        <v>0.3566785172586906</v>
      </c>
      <c r="AZ37" s="145">
        <f>'[1]emploi direct_83'!BR34</f>
        <v>2.394601911375327</v>
      </c>
      <c r="BA37" s="142">
        <f>'[1]emploi direct_83'!BS34</f>
        <v>2.4271499577127376</v>
      </c>
      <c r="BB37" s="143">
        <f>'[1]emploi direct_83'!BT34</f>
        <v>1.357398108980945</v>
      </c>
      <c r="BC37" s="143">
        <f>'[1]emploi direct_83'!BU34</f>
        <v>0.10625535595079061</v>
      </c>
      <c r="BD37" s="143">
        <f>'[1]emploi direct_83'!BV34</f>
        <v>3.2094768327264767</v>
      </c>
      <c r="BE37" s="143">
        <f>'[1]emploi direct_83'!BW34</f>
        <v>2.1375768399692907</v>
      </c>
      <c r="BF37" s="143">
        <f>'[1]emploi direct_83'!BX34</f>
        <v>2.8358893615743064</v>
      </c>
      <c r="BG37" s="143">
        <f>'[1]emploi direct_83'!BY34</f>
        <v>3.6651581221921692</v>
      </c>
      <c r="BH37" s="143">
        <f>'[1]emploi direct_83'!BZ34</f>
        <v>1.9675843841255647</v>
      </c>
      <c r="BI37" s="143">
        <f>'[1]emploi direct_83'!CA34</f>
        <v>5.5590382814886707</v>
      </c>
      <c r="BJ37" s="142" t="e">
        <f>'[1]emploi direct_83'!CB34</f>
        <v>#DIV/0!</v>
      </c>
      <c r="BK37" s="234"/>
      <c r="BL37" s="95" t="str">
        <f t="shared" si="2"/>
        <v>2007T4</v>
      </c>
      <c r="BM37" s="92">
        <f>'[1]emploi direct_83'!CD34</f>
        <v>4548.718413893017</v>
      </c>
      <c r="BN37" s="108">
        <f>'[1]emploi direct_83'!CE34</f>
        <v>0</v>
      </c>
      <c r="BO37" s="100">
        <f>'[1]emploi direct_83'!CF34</f>
        <v>713.75387151245013</v>
      </c>
      <c r="BP37" s="93">
        <f>'[1]emploi direct_83'!CG34</f>
        <v>151.94185380417639</v>
      </c>
      <c r="BQ37" s="93">
        <f>'[1]emploi direct_83'!CH34</f>
        <v>112.59218251069615</v>
      </c>
      <c r="BR37" s="93">
        <f>'[1]emploi direct_83'!CI34</f>
        <v>-46.513014294556342</v>
      </c>
      <c r="BS37" s="93">
        <f>'[1]emploi direct_83'!CJ34</f>
        <v>463.63797398002862</v>
      </c>
      <c r="BT37" s="94">
        <f>'[1]emploi direct_83'!CK34</f>
        <v>32.094875512106228</v>
      </c>
      <c r="BU37" s="102">
        <f>'[1]emploi direct_83'!CL34</f>
        <v>545.4893175978068</v>
      </c>
      <c r="BV37" s="100">
        <f>'[1]emploi direct_83'!CM34</f>
        <v>3289.4752247827419</v>
      </c>
      <c r="BW37" s="93">
        <f>'[1]emploi direct_83'!CN34</f>
        <v>623.93566217269108</v>
      </c>
      <c r="BX37" s="93">
        <f>'[1]emploi direct_83'!CO34</f>
        <v>12.164480753333919</v>
      </c>
      <c r="BY37" s="93">
        <f>'[1]emploi direct_83'!CP34</f>
        <v>695.7181910965046</v>
      </c>
      <c r="BZ37" s="93">
        <f>'[1]emploi direct_83'!CQ34</f>
        <v>70.467113295847412</v>
      </c>
      <c r="CA37" s="93">
        <f>'[1]emploi direct_83'!CR34</f>
        <v>179.73442250888729</v>
      </c>
      <c r="CB37" s="93">
        <f>'[1]emploi direct_83'!CS34</f>
        <v>182.39391145596437</v>
      </c>
      <c r="CC37" s="93">
        <f>'[1]emploi direct_83'!CT34</f>
        <v>438.33166491208613</v>
      </c>
      <c r="CD37" s="93">
        <f>'[1]emploi direct_83'!CU34</f>
        <v>1086.7297785874362</v>
      </c>
      <c r="CE37" s="100">
        <f>'[1]emploi direct_83'!CV34</f>
        <v>0</v>
      </c>
    </row>
    <row r="38" spans="1:83" ht="12.75" customHeight="1">
      <c r="A38" s="69" t="str">
        <f>Paca!A38</f>
        <v>2008T1</v>
      </c>
      <c r="B38" s="134">
        <f>'[1]emploi direct_83'!V35</f>
        <v>0.93770361818827919</v>
      </c>
      <c r="C38" s="135"/>
      <c r="D38" s="136">
        <f>'[1]emploi direct_83'!X35</f>
        <v>1.4770561103362168</v>
      </c>
      <c r="E38" s="137">
        <f>'[1]emploi direct_83'!Y35</f>
        <v>4.9834111011726634</v>
      </c>
      <c r="F38" s="137">
        <f>'[1]emploi direct_83'!Z35</f>
        <v>3.5868912590518942</v>
      </c>
      <c r="G38" s="137">
        <f>'[1]emploi direct_83'!AA35</f>
        <v>-0.67627697319750935</v>
      </c>
      <c r="H38" s="137">
        <f>'[1]emploi direct_83'!AB35</f>
        <v>0.58998724521817092</v>
      </c>
      <c r="I38" s="138">
        <f>'[1]emploi direct_83'!AC35</f>
        <v>-0.25965044855867925</v>
      </c>
      <c r="J38" s="139">
        <f>'[1]emploi direct_83'!AD35</f>
        <v>-0.24584034020228573</v>
      </c>
      <c r="K38" s="136">
        <f>'[1]emploi direct_83'!AE35</f>
        <v>1.0387920861764766</v>
      </c>
      <c r="L38" s="137">
        <f>'[1]emploi direct_83'!AF35</f>
        <v>0.3853312987928792</v>
      </c>
      <c r="M38" s="137">
        <f>'[1]emploi direct_83'!AG35</f>
        <v>-0.57064028913579312</v>
      </c>
      <c r="N38" s="137">
        <f>'[1]emploi direct_83'!AH35</f>
        <v>-0.51858409948045692</v>
      </c>
      <c r="O38" s="137">
        <f>'[1]emploi direct_83'!AI35</f>
        <v>-1.3324177998275788</v>
      </c>
      <c r="P38" s="137">
        <f>'[1]emploi direct_83'!AJ35</f>
        <v>1.4832571376574011</v>
      </c>
      <c r="Q38" s="137">
        <f>'[1]emploi direct_83'!AK35</f>
        <v>6.370459017592256</v>
      </c>
      <c r="R38" s="137">
        <f>'[1]emploi direct_83'!AL35</f>
        <v>4.4586117626947752</v>
      </c>
      <c r="S38" s="137">
        <f>'[1]emploi direct_83'!AM35</f>
        <v>0.24548016304202225</v>
      </c>
      <c r="T38" s="136" t="e">
        <f>'[1]emploi direct_83'!AN35</f>
        <v>#DIV/0!</v>
      </c>
      <c r="V38" s="69" t="str">
        <f t="shared" si="0"/>
        <v>2008T1</v>
      </c>
      <c r="W38" s="74">
        <f>'[1]emploi direct_83'!AP35</f>
        <v>1756.4136057942524</v>
      </c>
      <c r="X38" s="106">
        <f>'[1]emploi direct_83'!AQ35</f>
        <v>0</v>
      </c>
      <c r="Y38" s="101">
        <f>'[1]emploi direct_83'!AR35</f>
        <v>371.72883878737048</v>
      </c>
      <c r="Z38" s="75">
        <f>'[1]emploi direct_83'!AS35</f>
        <v>216.30353374699098</v>
      </c>
      <c r="AA38" s="75">
        <f>'[1]emploi direct_83'!AT35</f>
        <v>161.42846445298255</v>
      </c>
      <c r="AB38" s="75">
        <f>'[1]emploi direct_83'!AU35</f>
        <v>-13.671452794601691</v>
      </c>
      <c r="AC38" s="75">
        <f>'[1]emploi direct_83'!AV35</f>
        <v>31.115661362352512</v>
      </c>
      <c r="AD38" s="76">
        <f>'[1]emploi direct_83'!AW35</f>
        <v>-23.447367980355921</v>
      </c>
      <c r="AE38" s="103">
        <f>'[1]emploi direct_83'!AX35</f>
        <v>-57.343359852318827</v>
      </c>
      <c r="AF38" s="101">
        <f>'[1]emploi direct_83'!AY35</f>
        <v>1442.0281268591934</v>
      </c>
      <c r="AG38" s="75">
        <f>'[1]emploi direct_83'!AZ35</f>
        <v>179.52391439946223</v>
      </c>
      <c r="AH38" s="75">
        <f>'[1]emploi direct_83'!BA35</f>
        <v>-65.398289931981708</v>
      </c>
      <c r="AI38" s="75">
        <f>'[1]emploi direct_83'!BB35</f>
        <v>-116.02134269026647</v>
      </c>
      <c r="AJ38" s="75">
        <f>'[1]emploi direct_83'!BC35</f>
        <v>-44.86324895168309</v>
      </c>
      <c r="AK38" s="75">
        <f>'[1]emploi direct_83'!BD35</f>
        <v>96.672540651095005</v>
      </c>
      <c r="AL38" s="75">
        <f>'[1]emploi direct_83'!BE35</f>
        <v>328.64055991102759</v>
      </c>
      <c r="AM38" s="75">
        <f>'[1]emploi direct_83'!BF35</f>
        <v>1012.8176624789194</v>
      </c>
      <c r="AN38" s="75">
        <f>'[1]emploi direct_83'!BG35</f>
        <v>50.656330992595031</v>
      </c>
      <c r="AO38" s="101">
        <f>'[1]emploi direct_83'!BH35</f>
        <v>0</v>
      </c>
      <c r="AQ38" s="69" t="str">
        <f t="shared" si="1"/>
        <v>2008T1</v>
      </c>
      <c r="AR38" s="134">
        <f>'[1]emploi direct_83'!BJ35</f>
        <v>3.0515469777238957</v>
      </c>
      <c r="AS38" s="135" t="e">
        <f>'[1]emploi direct_83'!BK35</f>
        <v>#DIV/0!</v>
      </c>
      <c r="AT38" s="136">
        <f>'[1]emploi direct_83'!BL35</f>
        <v>3.841859457002017</v>
      </c>
      <c r="AU38" s="137">
        <f>'[1]emploi direct_83'!BM35</f>
        <v>6.795466967802466</v>
      </c>
      <c r="AV38" s="137">
        <f>'[1]emploi direct_83'!BN35</f>
        <v>3.9134028662890952</v>
      </c>
      <c r="AW38" s="137">
        <f>'[1]emploi direct_83'!BO35</f>
        <v>-0.56604953131534907</v>
      </c>
      <c r="AX38" s="137">
        <f>'[1]emploi direct_83'!BP35</f>
        <v>8.8354954068303737</v>
      </c>
      <c r="AY38" s="138">
        <f>'[1]emploi direct_83'!BQ35</f>
        <v>0.67163884643173244</v>
      </c>
      <c r="AZ38" s="139">
        <f>'[1]emploi direct_83'!BR35</f>
        <v>2.2314040269356905</v>
      </c>
      <c r="BA38" s="136">
        <f>'[1]emploi direct_83'!BS35</f>
        <v>3.0458892168297558</v>
      </c>
      <c r="BB38" s="137">
        <f>'[1]emploi direct_83'!BT35</f>
        <v>1.187974735895625</v>
      </c>
      <c r="BC38" s="137">
        <f>'[1]emploi direct_83'!BU35</f>
        <v>-0.78341842326553612</v>
      </c>
      <c r="BD38" s="137">
        <f>'[1]emploi direct_83'!BV35</f>
        <v>2.8768179374829339</v>
      </c>
      <c r="BE38" s="137">
        <f>'[1]emploi direct_83'!BW35</f>
        <v>2.1599178970982846</v>
      </c>
      <c r="BF38" s="137">
        <f>'[1]emploi direct_83'!BX35</f>
        <v>3.6894370280444289</v>
      </c>
      <c r="BG38" s="137">
        <f>'[1]emploi direct_83'!BY35</f>
        <v>8.4615801289615646</v>
      </c>
      <c r="BH38" s="137">
        <f>'[1]emploi direct_83'!BZ35</f>
        <v>6.2064981193578728</v>
      </c>
      <c r="BI38" s="137">
        <f>'[1]emploi direct_83'!CA35</f>
        <v>4.7818477430709327</v>
      </c>
      <c r="BJ38" s="136" t="e">
        <f>'[1]emploi direct_83'!CB35</f>
        <v>#DIV/0!</v>
      </c>
      <c r="BL38" s="69" t="str">
        <f t="shared" si="2"/>
        <v>2008T1</v>
      </c>
      <c r="BM38" s="74">
        <f>'[1]emploi direct_83'!CD35</f>
        <v>5598.6093551453087</v>
      </c>
      <c r="BN38" s="106">
        <f>'[1]emploi direct_83'!CE35</f>
        <v>0</v>
      </c>
      <c r="BO38" s="101">
        <f>'[1]emploi direct_83'!CF35</f>
        <v>944.85711619607537</v>
      </c>
      <c r="BP38" s="75">
        <f>'[1]emploi direct_83'!CG35</f>
        <v>289.95063594430212</v>
      </c>
      <c r="BQ38" s="75">
        <f>'[1]emploi direct_83'!CH35</f>
        <v>175.56975230863463</v>
      </c>
      <c r="BR38" s="75">
        <f>'[1]emploi direct_83'!CI35</f>
        <v>-11.430436050138724</v>
      </c>
      <c r="BS38" s="75">
        <f>'[1]emploi direct_83'!CJ35</f>
        <v>430.67683574170132</v>
      </c>
      <c r="BT38" s="76">
        <f>'[1]emploi direct_83'!CK35</f>
        <v>60.090328251575556</v>
      </c>
      <c r="BU38" s="103">
        <f>'[1]emploi direct_83'!CL35</f>
        <v>507.87272367647893</v>
      </c>
      <c r="BV38" s="101">
        <f>'[1]emploi direct_83'!CM35</f>
        <v>4145.8795152727398</v>
      </c>
      <c r="BW38" s="75">
        <f>'[1]emploi direct_83'!CN35</f>
        <v>549.08120822262572</v>
      </c>
      <c r="BX38" s="75">
        <f>'[1]emploi direct_83'!CO35</f>
        <v>-89.976298865745775</v>
      </c>
      <c r="BY38" s="75">
        <f>'[1]emploi direct_83'!CP35</f>
        <v>622.37982151327742</v>
      </c>
      <c r="BZ38" s="75">
        <f>'[1]emploi direct_83'!CQ35</f>
        <v>70.239512669832493</v>
      </c>
      <c r="CA38" s="75">
        <f>'[1]emploi direct_83'!CR35</f>
        <v>235.34591730836109</v>
      </c>
      <c r="CB38" s="75">
        <f>'[1]emploi direct_83'!CS35</f>
        <v>428.10175999253352</v>
      </c>
      <c r="CC38" s="75">
        <f>'[1]emploi direct_83'!CT35</f>
        <v>1386.6645007290608</v>
      </c>
      <c r="CD38" s="75">
        <f>'[1]emploi direct_83'!CU35</f>
        <v>944.04309370277406</v>
      </c>
      <c r="CE38" s="101">
        <f>'[1]emploi direct_83'!CV35</f>
        <v>0</v>
      </c>
    </row>
    <row r="39" spans="1:83" ht="12.75" customHeight="1">
      <c r="A39" s="69" t="str">
        <f>Paca!A39</f>
        <v>2008T2</v>
      </c>
      <c r="B39" s="134">
        <f>'[1]emploi direct_83'!V36</f>
        <v>-0.82977381921126581</v>
      </c>
      <c r="C39" s="135"/>
      <c r="D39" s="136">
        <f>'[1]emploi direct_83'!X36</f>
        <v>-1.5933184742291551</v>
      </c>
      <c r="E39" s="137">
        <f>'[1]emploi direct_83'!Y36</f>
        <v>-1.7995474104268161</v>
      </c>
      <c r="F39" s="137">
        <f>'[1]emploi direct_83'!Z36</f>
        <v>-3.0128838917401479</v>
      </c>
      <c r="G39" s="137">
        <f>'[1]emploi direct_83'!AA36</f>
        <v>-1.4820853604763373</v>
      </c>
      <c r="H39" s="137">
        <f>'[1]emploi direct_83'!AB36</f>
        <v>-1.1290485186021826E-2</v>
      </c>
      <c r="I39" s="138">
        <f>'[1]emploi direct_83'!AC36</f>
        <v>-1.7108335136598263</v>
      </c>
      <c r="J39" s="139">
        <f>'[1]emploi direct_83'!AD36</f>
        <v>1.1173005344740972</v>
      </c>
      <c r="K39" s="136">
        <f>'[1]emploi direct_83'!AE36</f>
        <v>-1.0137528657465866</v>
      </c>
      <c r="L39" s="137">
        <f>'[1]emploi direct_83'!AF36</f>
        <v>-0.60242175027409584</v>
      </c>
      <c r="M39" s="137">
        <f>'[1]emploi direct_83'!AG36</f>
        <v>0.11932131965692871</v>
      </c>
      <c r="N39" s="137">
        <f>'[1]emploi direct_83'!AH36</f>
        <v>-4.4198486699531969</v>
      </c>
      <c r="O39" s="137">
        <f>'[1]emploi direct_83'!AI36</f>
        <v>5.9626102212153809</v>
      </c>
      <c r="P39" s="137">
        <f>'[1]emploi direct_83'!AJ36</f>
        <v>1.5846328431645906</v>
      </c>
      <c r="Q39" s="137">
        <f>'[1]emploi direct_83'!AK36</f>
        <v>-4.6387524992913542</v>
      </c>
      <c r="R39" s="137">
        <f>'[1]emploi direct_83'!AL36</f>
        <v>0.59180703784487143</v>
      </c>
      <c r="S39" s="137">
        <f>'[1]emploi direct_83'!AM36</f>
        <v>-1.7345119105703244</v>
      </c>
      <c r="T39" s="136" t="e">
        <f>'[1]emploi direct_83'!AN36</f>
        <v>#DIV/0!</v>
      </c>
      <c r="V39" s="69" t="str">
        <f t="shared" si="0"/>
        <v>2008T2</v>
      </c>
      <c r="W39" s="74">
        <f>'[1]emploi direct_83'!AP36</f>
        <v>-1568.824449257314</v>
      </c>
      <c r="X39" s="106">
        <f>'[1]emploi direct_83'!AQ36</f>
        <v>0</v>
      </c>
      <c r="Y39" s="101">
        <f>'[1]emploi direct_83'!AR36</f>
        <v>-406.91126478204023</v>
      </c>
      <c r="Z39" s="75">
        <f>'[1]emploi direct_83'!AS36</f>
        <v>-82.001325375615124</v>
      </c>
      <c r="AA39" s="75">
        <f>'[1]emploi direct_83'!AT36</f>
        <v>-140.45884734264382</v>
      </c>
      <c r="AB39" s="75">
        <f>'[1]emploi direct_83'!AU36</f>
        <v>-29.758858932082148</v>
      </c>
      <c r="AC39" s="75">
        <f>'[1]emploi direct_83'!AV36</f>
        <v>-0.59896820839912834</v>
      </c>
      <c r="AD39" s="76">
        <f>'[1]emploi direct_83'!AW36</f>
        <v>-154.09326492330001</v>
      </c>
      <c r="AE39" s="103">
        <f>'[1]emploi direct_83'!AX36</f>
        <v>259.9746535769591</v>
      </c>
      <c r="AF39" s="101">
        <f>'[1]emploi direct_83'!AY36</f>
        <v>-1421.8878380522365</v>
      </c>
      <c r="AG39" s="75">
        <f>'[1]emploi direct_83'!AZ36</f>
        <v>-281.74675517324067</v>
      </c>
      <c r="AH39" s="75">
        <f>'[1]emploi direct_83'!BA36</f>
        <v>13.596798198183023</v>
      </c>
      <c r="AI39" s="75">
        <f>'[1]emploi direct_83'!BB36</f>
        <v>-983.71217925453675</v>
      </c>
      <c r="AJ39" s="75">
        <f>'[1]emploi direct_83'!BC36</f>
        <v>198.08938430425042</v>
      </c>
      <c r="AK39" s="75">
        <f>'[1]emploi direct_83'!BD36</f>
        <v>104.81169297857377</v>
      </c>
      <c r="AL39" s="75">
        <f>'[1]emploi direct_83'!BE36</f>
        <v>-254.54974738046803</v>
      </c>
      <c r="AM39" s="75">
        <f>'[1]emploi direct_83'!BF36</f>
        <v>140.42873520385183</v>
      </c>
      <c r="AN39" s="75">
        <f>'[1]emploi direct_83'!BG36</f>
        <v>-358.80576692882823</v>
      </c>
      <c r="AO39" s="101">
        <f>'[1]emploi direct_83'!BH36</f>
        <v>0</v>
      </c>
      <c r="AQ39" s="69" t="str">
        <f t="shared" si="1"/>
        <v>2008T2</v>
      </c>
      <c r="AR39" s="134">
        <f>'[1]emploi direct_83'!BJ36</f>
        <v>1.3031586420757746</v>
      </c>
      <c r="AS39" s="135" t="e">
        <f>'[1]emploi direct_83'!BK36</f>
        <v>#DIV/0!</v>
      </c>
      <c r="AT39" s="136">
        <f>'[1]emploi direct_83'!BL36</f>
        <v>2.3336978988451662</v>
      </c>
      <c r="AU39" s="137">
        <f>'[1]emploi direct_83'!BM36</f>
        <v>4.5364661002402995</v>
      </c>
      <c r="AV39" s="137">
        <f>'[1]emploi direct_83'!BN36</f>
        <v>0.96539541525426653</v>
      </c>
      <c r="AW39" s="137">
        <f>'[1]emploi direct_83'!BO36</f>
        <v>-1.2620893497893637</v>
      </c>
      <c r="AX39" s="137">
        <f>'[1]emploi direct_83'!BP36</f>
        <v>6.9724700837449305</v>
      </c>
      <c r="AY39" s="138">
        <f>'[1]emploi direct_83'!BQ36</f>
        <v>0.17246852690766534</v>
      </c>
      <c r="AZ39" s="139">
        <f>'[1]emploi direct_83'!BR36</f>
        <v>1.7636800482376369</v>
      </c>
      <c r="BA39" s="136">
        <f>'[1]emploi direct_83'!BS36</f>
        <v>1.0414834354689484</v>
      </c>
      <c r="BB39" s="137">
        <f>'[1]emploi direct_83'!BT36</f>
        <v>-3.3433603426991088E-2</v>
      </c>
      <c r="BC39" s="137">
        <f>'[1]emploi direct_83'!BU36</f>
        <v>-0.28068267204137687</v>
      </c>
      <c r="BD39" s="137">
        <f>'[1]emploi direct_83'!BV36</f>
        <v>-2.840632118342179</v>
      </c>
      <c r="BE39" s="137">
        <f>'[1]emploi direct_83'!BW36</f>
        <v>6.1643784397144907</v>
      </c>
      <c r="BF39" s="137">
        <f>'[1]emploi direct_83'!BX36</f>
        <v>4.6262184336817169</v>
      </c>
      <c r="BG39" s="137">
        <f>'[1]emploi direct_83'!BY36</f>
        <v>3.1390234265904038</v>
      </c>
      <c r="BH39" s="137">
        <f>'[1]emploi direct_83'!BZ36</f>
        <v>6.1771391244042073</v>
      </c>
      <c r="BI39" s="137">
        <f>'[1]emploi direct_83'!CA36</f>
        <v>0.25284222349344354</v>
      </c>
      <c r="BJ39" s="136" t="e">
        <f>'[1]emploi direct_83'!CB36</f>
        <v>#DIV/0!</v>
      </c>
      <c r="BL39" s="69" t="str">
        <f t="shared" si="2"/>
        <v>2008T2</v>
      </c>
      <c r="BM39" s="74">
        <f>'[1]emploi direct_83'!CD36</f>
        <v>2411.9606946923013</v>
      </c>
      <c r="BN39" s="106">
        <f>'[1]emploi direct_83'!CE36</f>
        <v>0</v>
      </c>
      <c r="BO39" s="101">
        <f>'[1]emploi direct_83'!CF36</f>
        <v>573.12278576970493</v>
      </c>
      <c r="BP39" s="75">
        <f>'[1]emploi direct_83'!CG36</f>
        <v>194.18734487712027</v>
      </c>
      <c r="BQ39" s="75">
        <f>'[1]emploi direct_83'!CH36</f>
        <v>43.232806790907489</v>
      </c>
      <c r="BR39" s="75">
        <f>'[1]emploi direct_83'!CI36</f>
        <v>-25.285086080646579</v>
      </c>
      <c r="BS39" s="75">
        <f>'[1]emploi direct_83'!CJ36</f>
        <v>345.74568225360963</v>
      </c>
      <c r="BT39" s="76">
        <f>'[1]emploi direct_83'!CK36</f>
        <v>15.242037928715945</v>
      </c>
      <c r="BU39" s="103">
        <f>'[1]emploi direct_83'!CL36</f>
        <v>407.7683057821996</v>
      </c>
      <c r="BV39" s="101">
        <f>'[1]emploi direct_83'!CM36</f>
        <v>1431.0696031403786</v>
      </c>
      <c r="BW39" s="75">
        <f>'[1]emploi direct_83'!CN36</f>
        <v>-15.547569043090334</v>
      </c>
      <c r="BX39" s="75">
        <f>'[1]emploi direct_83'!CO36</f>
        <v>-32.112403082641322</v>
      </c>
      <c r="BY39" s="75">
        <f>'[1]emploi direct_83'!CP36</f>
        <v>-621.95458657052222</v>
      </c>
      <c r="BZ39" s="75">
        <f>'[1]emploi direct_83'!CQ36</f>
        <v>204.40329914326912</v>
      </c>
      <c r="CA39" s="75">
        <f>'[1]emploi direct_83'!CR36</f>
        <v>297.09456332752598</v>
      </c>
      <c r="CB39" s="75">
        <f>'[1]emploi direct_83'!CS36</f>
        <v>159.26301560425236</v>
      </c>
      <c r="CC39" s="75">
        <f>'[1]emploi direct_83'!CT36</f>
        <v>1388.6565025836499</v>
      </c>
      <c r="CD39" s="75">
        <f>'[1]emploi direct_83'!CU36</f>
        <v>51.266781177942903</v>
      </c>
      <c r="CE39" s="101">
        <f>'[1]emploi direct_83'!CV36</f>
        <v>0</v>
      </c>
    </row>
    <row r="40" spans="1:83" ht="12.75" customHeight="1">
      <c r="A40" s="69" t="str">
        <f>Paca!A40</f>
        <v>2008T3</v>
      </c>
      <c r="B40" s="134">
        <f>'[1]emploi direct_83'!V37</f>
        <v>-0.7378633241301169</v>
      </c>
      <c r="C40" s="135"/>
      <c r="D40" s="136">
        <f>'[1]emploi direct_83'!X37</f>
        <v>0.56196065503086867</v>
      </c>
      <c r="E40" s="137">
        <f>'[1]emploi direct_83'!Y37</f>
        <v>3.4648326574598265</v>
      </c>
      <c r="F40" s="137">
        <f>'[1]emploi direct_83'!Z37</f>
        <v>-2.0681427747610615</v>
      </c>
      <c r="G40" s="137">
        <f>'[1]emploi direct_83'!AA37</f>
        <v>0.21438239960265282</v>
      </c>
      <c r="H40" s="137">
        <f>'[1]emploi direct_83'!AB37</f>
        <v>1.3922197493452693</v>
      </c>
      <c r="I40" s="138">
        <f>'[1]emploi direct_83'!AC37</f>
        <v>1.8150044895559603E-2</v>
      </c>
      <c r="J40" s="139">
        <f>'[1]emploi direct_83'!AD37</f>
        <v>-0.69129151037252701</v>
      </c>
      <c r="K40" s="136">
        <f>'[1]emploi direct_83'!AE37</f>
        <v>-0.98104270374728131</v>
      </c>
      <c r="L40" s="137">
        <f>'[1]emploi direct_83'!AF37</f>
        <v>-0.42003810491688665</v>
      </c>
      <c r="M40" s="137">
        <f>'[1]emploi direct_83'!AG37</f>
        <v>-0.67444046737746843</v>
      </c>
      <c r="N40" s="137">
        <f>'[1]emploi direct_83'!AH37</f>
        <v>-2.4848809072491984</v>
      </c>
      <c r="O40" s="137">
        <f>'[1]emploi direct_83'!AI37</f>
        <v>-4.2080826460615057</v>
      </c>
      <c r="P40" s="137">
        <f>'[1]emploi direct_83'!AJ37</f>
        <v>0.65430826174726064</v>
      </c>
      <c r="Q40" s="137">
        <f>'[1]emploi direct_83'!AK37</f>
        <v>-3.7701600968127358</v>
      </c>
      <c r="R40" s="137">
        <f>'[1]emploi direct_83'!AL37</f>
        <v>0.64195146288639204</v>
      </c>
      <c r="S40" s="137">
        <f>'[1]emploi direct_83'!AM37</f>
        <v>-2.0317767539588916</v>
      </c>
      <c r="T40" s="136" t="e">
        <f>'[1]emploi direct_83'!AN37</f>
        <v>#DIV/0!</v>
      </c>
      <c r="V40" s="69" t="str">
        <f t="shared" si="0"/>
        <v>2008T3</v>
      </c>
      <c r="W40" s="74">
        <f>'[1]emploi direct_83'!AP37</f>
        <v>-1383.4766982936708</v>
      </c>
      <c r="X40" s="106">
        <f>'[1]emploi direct_83'!AQ37</f>
        <v>0</v>
      </c>
      <c r="Y40" s="101">
        <f>'[1]emploi direct_83'!AR37</f>
        <v>141.23021424847684</v>
      </c>
      <c r="Z40" s="75">
        <f>'[1]emploi direct_83'!AS37</f>
        <v>155.04341743882287</v>
      </c>
      <c r="AA40" s="75">
        <f>'[1]emploi direct_83'!AT37</f>
        <v>-93.510691289823626</v>
      </c>
      <c r="AB40" s="75">
        <f>'[1]emploi direct_83'!AU37</f>
        <v>4.2407961342159979</v>
      </c>
      <c r="AC40" s="75">
        <f>'[1]emploi direct_83'!AV37</f>
        <v>73.849901434018648</v>
      </c>
      <c r="AD40" s="76">
        <f>'[1]emploi direct_83'!AW37</f>
        <v>1.6067905312447692</v>
      </c>
      <c r="AE40" s="103">
        <f>'[1]emploi direct_83'!AX37</f>
        <v>-162.64761228005227</v>
      </c>
      <c r="AF40" s="101">
        <f>'[1]emploi direct_83'!AY37</f>
        <v>-1362.0593002620735</v>
      </c>
      <c r="AG40" s="75">
        <f>'[1]emploi direct_83'!AZ37</f>
        <v>-195.26426596000238</v>
      </c>
      <c r="AH40" s="75">
        <f>'[1]emploi direct_83'!BA37</f>
        <v>-76.944949976919816</v>
      </c>
      <c r="AI40" s="75">
        <f>'[1]emploi direct_83'!BB37</f>
        <v>-528.60825552549431</v>
      </c>
      <c r="AJ40" s="75">
        <f>'[1]emploi direct_83'!BC37</f>
        <v>-148.13636734714237</v>
      </c>
      <c r="AK40" s="75">
        <f>'[1]emploi direct_83'!BD37</f>
        <v>43.963423315278305</v>
      </c>
      <c r="AL40" s="75">
        <f>'[1]emploi direct_83'!BE37</f>
        <v>-197.2891425911539</v>
      </c>
      <c r="AM40" s="75">
        <f>'[1]emploi direct_83'!BF37</f>
        <v>153.228892124509</v>
      </c>
      <c r="AN40" s="75">
        <f>'[1]emploi direct_83'!BG37</f>
        <v>-413.00863430115351</v>
      </c>
      <c r="AO40" s="101">
        <f>'[1]emploi direct_83'!BH37</f>
        <v>0</v>
      </c>
      <c r="AQ40" s="69" t="str">
        <f t="shared" si="1"/>
        <v>2008T3</v>
      </c>
      <c r="AR40" s="134">
        <f>'[1]emploi direct_83'!BJ37</f>
        <v>-0.34648086756828844</v>
      </c>
      <c r="AS40" s="135" t="e">
        <f>'[1]emploi direct_83'!BK37</f>
        <v>#DIV/0!</v>
      </c>
      <c r="AT40" s="136">
        <f>'[1]emploi direct_83'!BL37</f>
        <v>0.85598758669871433</v>
      </c>
      <c r="AU40" s="137">
        <f>'[1]emploi direct_83'!BM37</f>
        <v>6.1172096344477955</v>
      </c>
      <c r="AV40" s="137">
        <f>'[1]emploi direct_83'!BN37</f>
        <v>-1.5582258052722398</v>
      </c>
      <c r="AW40" s="137">
        <f>'[1]emploi direct_83'!BO37</f>
        <v>-2.3335366163806603</v>
      </c>
      <c r="AX40" s="137">
        <f>'[1]emploi direct_83'!BP37</f>
        <v>3.7975240551848088</v>
      </c>
      <c r="AY40" s="138">
        <f>'[1]emploi direct_83'!BQ37</f>
        <v>-1.4656819344221916</v>
      </c>
      <c r="AZ40" s="139">
        <f>'[1]emploi direct_83'!BR37</f>
        <v>5.1740476193162799E-2</v>
      </c>
      <c r="BA40" s="136">
        <f>'[1]emploi direct_83'!BS37</f>
        <v>-0.63149639862059015</v>
      </c>
      <c r="BB40" s="137">
        <f>'[1]emploi direct_83'!BT37</f>
        <v>-0.95007706863338148</v>
      </c>
      <c r="BC40" s="137">
        <f>'[1]emploi direct_83'!BU37</f>
        <v>-0.49602312498452372</v>
      </c>
      <c r="BD40" s="137">
        <f>'[1]emploi direct_83'!BV37</f>
        <v>-7.0644901001957976</v>
      </c>
      <c r="BE40" s="137">
        <f>'[1]emploi direct_83'!BW37</f>
        <v>2.0708885260125154</v>
      </c>
      <c r="BF40" s="137">
        <f>'[1]emploi direct_83'!BX37</f>
        <v>6.0113253989040993</v>
      </c>
      <c r="BG40" s="137">
        <f>'[1]emploi direct_83'!BY37</f>
        <v>-2.0656859672473105</v>
      </c>
      <c r="BH40" s="137">
        <f>'[1]emploi direct_83'!BZ37</f>
        <v>6.5788699363335201</v>
      </c>
      <c r="BI40" s="137">
        <f>'[1]emploi direct_83'!CA37</f>
        <v>-3.0420812984648604</v>
      </c>
      <c r="BJ40" s="136" t="e">
        <f>'[1]emploi direct_83'!CB37</f>
        <v>#DIV/0!</v>
      </c>
      <c r="BL40" s="69" t="str">
        <f t="shared" si="2"/>
        <v>2008T3</v>
      </c>
      <c r="BM40" s="74">
        <f>'[1]emploi direct_83'!CD37</f>
        <v>-647.09219635766931</v>
      </c>
      <c r="BN40" s="106">
        <f>'[1]emploi direct_83'!CE37</f>
        <v>0</v>
      </c>
      <c r="BO40" s="101">
        <f>'[1]emploi direct_83'!CF37</f>
        <v>214.4969990057034</v>
      </c>
      <c r="BP40" s="75">
        <f>'[1]emploi direct_83'!CG37</f>
        <v>266.88942757492623</v>
      </c>
      <c r="BQ40" s="75">
        <f>'[1]emploi direct_83'!CH37</f>
        <v>-70.089942101806628</v>
      </c>
      <c r="BR40" s="75">
        <f>'[1]emploi direct_83'!CI37</f>
        <v>-47.364993301414188</v>
      </c>
      <c r="BS40" s="75">
        <f>'[1]emploi direct_83'!CJ37</f>
        <v>196.77064095936021</v>
      </c>
      <c r="BT40" s="76">
        <f>'[1]emploi direct_83'!CK37</f>
        <v>-131.70813412535608</v>
      </c>
      <c r="BU40" s="103">
        <f>'[1]emploi direct_83'!CL37</f>
        <v>12.083133563759475</v>
      </c>
      <c r="BV40" s="101">
        <f>'[1]emploi direct_83'!CM37</f>
        <v>-873.67232892711763</v>
      </c>
      <c r="BW40" s="75">
        <f>'[1]emploi direct_83'!CN37</f>
        <v>-444.02838371052349</v>
      </c>
      <c r="BX40" s="75">
        <f>'[1]emploi direct_83'!CO37</f>
        <v>-56.48836527288222</v>
      </c>
      <c r="BY40" s="75">
        <f>'[1]emploi direct_83'!CP37</f>
        <v>-1576.882932367138</v>
      </c>
      <c r="BZ40" s="75">
        <f>'[1]emploi direct_83'!CQ37</f>
        <v>68.416542433893937</v>
      </c>
      <c r="CA40" s="75">
        <f>'[1]emploi direct_83'!CR37</f>
        <v>383.4947651504408</v>
      </c>
      <c r="CB40" s="75">
        <f>'[1]emploi direct_83'!CS37</f>
        <v>-106.21419688216884</v>
      </c>
      <c r="CC40" s="75">
        <f>'[1]emploi direct_83'!CT37</f>
        <v>1482.8516588391249</v>
      </c>
      <c r="CD40" s="75">
        <f>'[1]emploi direct_83'!CU37</f>
        <v>-624.82141711787699</v>
      </c>
      <c r="CE40" s="101">
        <f>'[1]emploi direct_83'!CV37</f>
        <v>0</v>
      </c>
    </row>
    <row r="41" spans="1:83" s="232" customFormat="1" ht="12.75" customHeight="1">
      <c r="A41" s="95" t="str">
        <f>Paca!A41</f>
        <v>2008T4</v>
      </c>
      <c r="B41" s="140">
        <f>'[1]emploi direct_83'!V38</f>
        <v>0.483964817938487</v>
      </c>
      <c r="C41" s="141"/>
      <c r="D41" s="142">
        <f>'[1]emploi direct_83'!X38</f>
        <v>-1.3193296182316905</v>
      </c>
      <c r="E41" s="143">
        <f>'[1]emploi direct_83'!Y38</f>
        <v>-2.9311831278368783</v>
      </c>
      <c r="F41" s="143">
        <f>'[1]emploi direct_83'!Z38</f>
        <v>-2.6003691983945254</v>
      </c>
      <c r="G41" s="143">
        <f>'[1]emploi direct_83'!AA38</f>
        <v>-1.2151218735839686</v>
      </c>
      <c r="H41" s="143">
        <f>'[1]emploi direct_83'!AB38</f>
        <v>-0.47238098265793838</v>
      </c>
      <c r="I41" s="144">
        <f>'[1]emploi direct_83'!AC38</f>
        <v>-0.37367247755633048</v>
      </c>
      <c r="J41" s="145">
        <f>'[1]emploi direct_83'!AD38</f>
        <v>-0.4722230990521159</v>
      </c>
      <c r="K41" s="142">
        <f>'[1]emploi direct_83'!AE38</f>
        <v>0.97798798543466958</v>
      </c>
      <c r="L41" s="143">
        <f>'[1]emploi direct_83'!AF38</f>
        <v>0.47807589633304115</v>
      </c>
      <c r="M41" s="143">
        <f>'[1]emploi direct_83'!AG38</f>
        <v>-0.59950185793047339</v>
      </c>
      <c r="N41" s="143">
        <f>'[1]emploi direct_83'!AH38</f>
        <v>2.8384134476554967</v>
      </c>
      <c r="O41" s="143">
        <f>'[1]emploi direct_83'!AI38</f>
        <v>2.1813573633055805</v>
      </c>
      <c r="P41" s="143">
        <f>'[1]emploi direct_83'!AJ38</f>
        <v>2.5086586476182005</v>
      </c>
      <c r="Q41" s="143">
        <f>'[1]emploi direct_83'!AK38</f>
        <v>-1.5619976642978428</v>
      </c>
      <c r="R41" s="143">
        <f>'[1]emploi direct_83'!AL38</f>
        <v>0.79227509482557856</v>
      </c>
      <c r="S41" s="143">
        <f>'[1]emploi direct_83'!AM38</f>
        <v>1.2424238535092336</v>
      </c>
      <c r="T41" s="142" t="e">
        <f>'[1]emploi direct_83'!AN38</f>
        <v>#DIV/0!</v>
      </c>
      <c r="U41" s="234"/>
      <c r="V41" s="95" t="str">
        <f t="shared" si="0"/>
        <v>2008T4</v>
      </c>
      <c r="W41" s="92">
        <f>'[1]emploi direct_83'!AP38</f>
        <v>900.72732024849392</v>
      </c>
      <c r="X41" s="108">
        <f>'[1]emploi direct_83'!AQ38</f>
        <v>0</v>
      </c>
      <c r="Y41" s="100">
        <f>'[1]emploi direct_83'!AR38</f>
        <v>-333.43313235315509</v>
      </c>
      <c r="Z41" s="93">
        <f>'[1]emploi direct_83'!AS38</f>
        <v>-135.70841560212284</v>
      </c>
      <c r="AA41" s="93">
        <f>'[1]emploi direct_83'!AT38</f>
        <v>-115.14358693064332</v>
      </c>
      <c r="AB41" s="93">
        <f>'[1]emploi direct_83'!AU38</f>
        <v>-24.0884114512628</v>
      </c>
      <c r="AC41" s="93">
        <f>'[1]emploi direct_83'!AV38</f>
        <v>-25.406168033761787</v>
      </c>
      <c r="AD41" s="94">
        <f>'[1]emploi direct_83'!AW38</f>
        <v>-33.086550335365246</v>
      </c>
      <c r="AE41" s="102">
        <f>'[1]emploi direct_83'!AX38</f>
        <v>-110.33696393227365</v>
      </c>
      <c r="AF41" s="100">
        <f>'[1]emploi direct_83'!AY38</f>
        <v>1344.4974165339081</v>
      </c>
      <c r="AG41" s="93">
        <f>'[1]emploi direct_83'!AZ38</f>
        <v>221.31094185844267</v>
      </c>
      <c r="AH41" s="93">
        <f>'[1]emploi direct_83'!BA38</f>
        <v>-67.934135727817193</v>
      </c>
      <c r="AI41" s="93">
        <f>'[1]emploi direct_83'!BB38</f>
        <v>588.81107960807276</v>
      </c>
      <c r="AJ41" s="93">
        <f>'[1]emploi direct_83'!BC38</f>
        <v>73.558542607842355</v>
      </c>
      <c r="AK41" s="93">
        <f>'[1]emploi direct_83'!BD38</f>
        <v>169.66139671568362</v>
      </c>
      <c r="AL41" s="93">
        <f>'[1]emploi direct_83'!BE38</f>
        <v>-78.656304151072618</v>
      </c>
      <c r="AM41" s="93">
        <f>'[1]emploi direct_83'!BF38</f>
        <v>190.32398483488942</v>
      </c>
      <c r="AN41" s="93">
        <f>'[1]emploi direct_83'!BG38</f>
        <v>247.42191078788892</v>
      </c>
      <c r="AO41" s="100">
        <f>'[1]emploi direct_83'!BH38</f>
        <v>0</v>
      </c>
      <c r="AP41" s="234"/>
      <c r="AQ41" s="95" t="str">
        <f t="shared" si="1"/>
        <v>2008T4</v>
      </c>
      <c r="AR41" s="140">
        <f>'[1]emploi direct_83'!BJ38</f>
        <v>-0.15757837831618104</v>
      </c>
      <c r="AS41" s="141" t="e">
        <f>'[1]emploi direct_83'!BK38</f>
        <v>#DIV/0!</v>
      </c>
      <c r="AT41" s="142">
        <f>'[1]emploi direct_83'!BL38</f>
        <v>-0.90351050781657394</v>
      </c>
      <c r="AU41" s="143">
        <f>'[1]emploi direct_83'!BM38</f>
        <v>3.5396434151634626</v>
      </c>
      <c r="AV41" s="143">
        <f>'[1]emploi direct_83'!BN38</f>
        <v>-4.1702959430064528</v>
      </c>
      <c r="AW41" s="143">
        <f>'[1]emploi direct_83'!BO38</f>
        <v>-3.1301285689436131</v>
      </c>
      <c r="AX41" s="143">
        <f>'[1]emploi direct_83'!BP38</f>
        <v>1.4971767432954142</v>
      </c>
      <c r="AY41" s="144">
        <f>'[1]emploi direct_83'!BQ38</f>
        <v>-2.3146409767592524</v>
      </c>
      <c r="AZ41" s="145">
        <f>'[1]emploi direct_83'!BR38</f>
        <v>-0.30161600132366795</v>
      </c>
      <c r="BA41" s="142">
        <f>'[1]emploi direct_83'!BS38</f>
        <v>1.8574025991036081E-3</v>
      </c>
      <c r="BB41" s="143">
        <f>'[1]emploi direct_83'!BT38</f>
        <v>-0.16350501629081027</v>
      </c>
      <c r="BC41" s="143">
        <f>'[1]emploi direct_83'!BU38</f>
        <v>-1.7161589652214371</v>
      </c>
      <c r="BD41" s="143">
        <f>'[1]emploi direct_83'!BV38</f>
        <v>-4.6464217559723515</v>
      </c>
      <c r="BE41" s="143">
        <f>'[1]emploi direct_83'!BW38</f>
        <v>2.3358185471664239</v>
      </c>
      <c r="BF41" s="143">
        <f>'[1]emploi direct_83'!BX38</f>
        <v>6.3690626376577297</v>
      </c>
      <c r="BG41" s="143">
        <f>'[1]emploi direct_83'!BY38</f>
        <v>-3.9128057568567742</v>
      </c>
      <c r="BH41" s="143">
        <f>'[1]emploi direct_83'!BZ38</f>
        <v>6.5891888535775767</v>
      </c>
      <c r="BI41" s="143">
        <f>'[1]emploi direct_83'!CA38</f>
        <v>-2.295721529408945</v>
      </c>
      <c r="BJ41" s="142" t="e">
        <f>'[1]emploi direct_83'!CB38</f>
        <v>#DIV/0!</v>
      </c>
      <c r="BK41" s="234"/>
      <c r="BL41" s="95" t="str">
        <f t="shared" si="2"/>
        <v>2008T4</v>
      </c>
      <c r="BM41" s="92">
        <f>'[1]emploi direct_83'!CD38</f>
        <v>-295.16022150823846</v>
      </c>
      <c r="BN41" s="108">
        <f>'[1]emploi direct_83'!CE38</f>
        <v>0</v>
      </c>
      <c r="BO41" s="100">
        <f>'[1]emploi direct_83'!CF38</f>
        <v>-227.385344099348</v>
      </c>
      <c r="BP41" s="93">
        <f>'[1]emploi direct_83'!CG38</f>
        <v>153.63721020807589</v>
      </c>
      <c r="BQ41" s="93">
        <f>'[1]emploi direct_83'!CH38</f>
        <v>-187.68466111012822</v>
      </c>
      <c r="BR41" s="93">
        <f>'[1]emploi direct_83'!CI38</f>
        <v>-63.277927043730642</v>
      </c>
      <c r="BS41" s="93">
        <f>'[1]emploi direct_83'!CJ38</f>
        <v>78.960426554210244</v>
      </c>
      <c r="BT41" s="94">
        <f>'[1]emploi direct_83'!CK38</f>
        <v>-209.02039270777641</v>
      </c>
      <c r="BU41" s="102">
        <f>'[1]emploi direct_83'!CL38</f>
        <v>-70.353282487685647</v>
      </c>
      <c r="BV41" s="100">
        <f>'[1]emploi direct_83'!CM38</f>
        <v>2.5784050787915476</v>
      </c>
      <c r="BW41" s="93">
        <f>'[1]emploi direct_83'!CN38</f>
        <v>-76.176164875338145</v>
      </c>
      <c r="BX41" s="93">
        <f>'[1]emploi direct_83'!CO38</f>
        <v>-196.68057743853569</v>
      </c>
      <c r="BY41" s="93">
        <f>'[1]emploi direct_83'!CP38</f>
        <v>-1039.5306978622248</v>
      </c>
      <c r="BZ41" s="93">
        <f>'[1]emploi direct_83'!CQ38</f>
        <v>78.648310613267313</v>
      </c>
      <c r="CA41" s="93">
        <f>'[1]emploi direct_83'!CR38</f>
        <v>415.10905366063071</v>
      </c>
      <c r="CB41" s="93">
        <f>'[1]emploi direct_83'!CS38</f>
        <v>-201.85463421166696</v>
      </c>
      <c r="CC41" s="93">
        <f>'[1]emploi direct_83'!CT38</f>
        <v>1496.7992746421696</v>
      </c>
      <c r="CD41" s="93">
        <f>'[1]emploi direct_83'!CU38</f>
        <v>-473.73615944949779</v>
      </c>
      <c r="CE41" s="100">
        <f>'[1]emploi direct_83'!CV38</f>
        <v>0</v>
      </c>
    </row>
    <row r="42" spans="1:83" ht="12.75" customHeight="1">
      <c r="A42" s="69" t="str">
        <f>Paca!A42</f>
        <v>2009T1</v>
      </c>
      <c r="B42" s="134">
        <f>'[1]emploi direct_83'!V39</f>
        <v>-0.71108397696872938</v>
      </c>
      <c r="C42" s="135"/>
      <c r="D42" s="136">
        <f>'[1]emploi direct_83'!X39</f>
        <v>-4.1190913819097457</v>
      </c>
      <c r="E42" s="137">
        <f>'[1]emploi direct_83'!Y39</f>
        <v>-1.670076211718774</v>
      </c>
      <c r="F42" s="137">
        <f>'[1]emploi direct_83'!Z39</f>
        <v>-1.1854339346017206</v>
      </c>
      <c r="G42" s="137">
        <f>'[1]emploi direct_83'!AA39</f>
        <v>-31.758352424275149</v>
      </c>
      <c r="H42" s="137">
        <f>'[1]emploi direct_83'!AB39</f>
        <v>-0.47199394310167841</v>
      </c>
      <c r="I42" s="138">
        <f>'[1]emploi direct_83'!AC39</f>
        <v>-2.8783716112637858</v>
      </c>
      <c r="J42" s="139">
        <f>'[1]emploi direct_83'!AD39</f>
        <v>-1.7009047270753364</v>
      </c>
      <c r="K42" s="136">
        <f>'[1]emploi direct_83'!AE39</f>
        <v>6.6988738895101818E-2</v>
      </c>
      <c r="L42" s="137">
        <f>'[1]emploi direct_83'!AF39</f>
        <v>-0.75895283381834933</v>
      </c>
      <c r="M42" s="137">
        <f>'[1]emploi direct_83'!AG39</f>
        <v>-0.30750736569248316</v>
      </c>
      <c r="N42" s="137">
        <f>'[1]emploi direct_83'!AH39</f>
        <v>-0.18929641990602653</v>
      </c>
      <c r="O42" s="137">
        <f>'[1]emploi direct_83'!AI39</f>
        <v>-3.5012722615603287</v>
      </c>
      <c r="P42" s="137">
        <f>'[1]emploi direct_83'!AJ39</f>
        <v>2.1847886002299699</v>
      </c>
      <c r="Q42" s="137">
        <f>'[1]emploi direct_83'!AK39</f>
        <v>-2.7812133294508934</v>
      </c>
      <c r="R42" s="137">
        <f>'[1]emploi direct_83'!AL39</f>
        <v>1.9208543632443176</v>
      </c>
      <c r="S42" s="137">
        <f>'[1]emploi direct_83'!AM39</f>
        <v>0.80834970014296292</v>
      </c>
      <c r="T42" s="136" t="e">
        <f>'[1]emploi direct_83'!AN39</f>
        <v>#DIV/0!</v>
      </c>
      <c r="V42" s="69" t="str">
        <f t="shared" si="0"/>
        <v>2009T1</v>
      </c>
      <c r="W42" s="74">
        <f>'[1]emploi direct_83'!AP39</f>
        <v>-1329.8332871228631</v>
      </c>
      <c r="X42" s="106">
        <f>'[1]emploi direct_83'!AQ39</f>
        <v>0</v>
      </c>
      <c r="Y42" s="101">
        <f>'[1]emploi direct_83'!AR39</f>
        <v>-1027.2802960976223</v>
      </c>
      <c r="Z42" s="75">
        <f>'[1]emploi direct_83'!AS39</f>
        <v>-75.055038880225766</v>
      </c>
      <c r="AA42" s="75">
        <f>'[1]emploi direct_83'!AT39</f>
        <v>-51.125716473596185</v>
      </c>
      <c r="AB42" s="75">
        <f>'[1]emploi direct_83'!AU39</f>
        <v>-621.92319464767684</v>
      </c>
      <c r="AC42" s="75">
        <f>'[1]emploi direct_83'!AV39</f>
        <v>-25.265436227733517</v>
      </c>
      <c r="AD42" s="76">
        <f>'[1]emploi direct_83'!AW39</f>
        <v>-253.91090986839117</v>
      </c>
      <c r="AE42" s="103">
        <f>'[1]emploi direct_83'!AX39</f>
        <v>-395.54699935415192</v>
      </c>
      <c r="AF42" s="101">
        <f>'[1]emploi direct_83'!AY39</f>
        <v>92.99400832891115</v>
      </c>
      <c r="AG42" s="75">
        <f>'[1]emploi direct_83'!AZ39</f>
        <v>-353.01416758233245</v>
      </c>
      <c r="AH42" s="75">
        <f>'[1]emploi direct_83'!BA39</f>
        <v>-34.637106497615605</v>
      </c>
      <c r="AI42" s="75">
        <f>'[1]emploi direct_83'!BB39</f>
        <v>-40.382954164440889</v>
      </c>
      <c r="AJ42" s="75">
        <f>'[1]emploi direct_83'!BC39</f>
        <v>-120.64347735890715</v>
      </c>
      <c r="AK42" s="75">
        <f>'[1]emploi direct_83'!BD39</f>
        <v>151.46470338663039</v>
      </c>
      <c r="AL42" s="75">
        <f>'[1]emploi direct_83'!BE39</f>
        <v>-137.86380158082648</v>
      </c>
      <c r="AM42" s="75">
        <f>'[1]emploi direct_83'!BF39</f>
        <v>465.09235907106267</v>
      </c>
      <c r="AN42" s="75">
        <f>'[1]emploi direct_83'!BG39</f>
        <v>162.97845305532246</v>
      </c>
      <c r="AO42" s="101">
        <f>'[1]emploi direct_83'!BH39</f>
        <v>0</v>
      </c>
      <c r="AQ42" s="69" t="str">
        <f t="shared" si="1"/>
        <v>2009T1</v>
      </c>
      <c r="AR42" s="134">
        <f>'[1]emploi direct_83'!BJ39</f>
        <v>-1.7884748653510196</v>
      </c>
      <c r="AS42" s="135" t="e">
        <f>'[1]emploi direct_83'!BK39</f>
        <v>#DIV/0!</v>
      </c>
      <c r="AT42" s="136">
        <f>'[1]emploi direct_83'!BL39</f>
        <v>-6.3683770739010992</v>
      </c>
      <c r="AU42" s="137">
        <f>'[1]emploi direct_83'!BM39</f>
        <v>-3.022342870271677</v>
      </c>
      <c r="AV42" s="137">
        <f>'[1]emploi direct_83'!BN39</f>
        <v>-8.5852417475664193</v>
      </c>
      <c r="AW42" s="137">
        <f>'[1]emploi direct_83'!BO39</f>
        <v>-33.444302876966567</v>
      </c>
      <c r="AX42" s="137">
        <f>'[1]emploi direct_83'!BP39</f>
        <v>0.42561788022299485</v>
      </c>
      <c r="AY42" s="138">
        <f>'[1]emploi direct_83'!BQ39</f>
        <v>-4.8794075743404219</v>
      </c>
      <c r="AZ42" s="139">
        <f>'[1]emploi direct_83'!BR39</f>
        <v>-1.755866816327345</v>
      </c>
      <c r="BA42" s="136">
        <f>'[1]emploi direct_83'!BS39</f>
        <v>-0.95997258122842988</v>
      </c>
      <c r="BB42" s="137">
        <f>'[1]emploi direct_83'!BT39</f>
        <v>-1.3015330089000576</v>
      </c>
      <c r="BC42" s="137">
        <f>'[1]emploi direct_83'!BU39</f>
        <v>-1.4560575777245899</v>
      </c>
      <c r="BD42" s="137">
        <f>'[1]emploi direct_83'!BV39</f>
        <v>-4.3307973930210464</v>
      </c>
      <c r="BE42" s="137">
        <f>'[1]emploi direct_83'!BW39</f>
        <v>8.6331008282458654E-2</v>
      </c>
      <c r="BF42" s="137">
        <f>'[1]emploi direct_83'!BX39</f>
        <v>7.1043686003294804</v>
      </c>
      <c r="BG42" s="137">
        <f>'[1]emploi direct_83'!BY39</f>
        <v>-12.179748727503393</v>
      </c>
      <c r="BH42" s="137">
        <f>'[1]emploi direct_83'!BZ39</f>
        <v>3.9996704007658979</v>
      </c>
      <c r="BI42" s="137">
        <f>'[1]emploi direct_83'!CA39</f>
        <v>-1.7471206158707231</v>
      </c>
      <c r="BJ42" s="136" t="e">
        <f>'[1]emploi direct_83'!CB39</f>
        <v>#DIV/0!</v>
      </c>
      <c r="BL42" s="69" t="str">
        <f t="shared" si="2"/>
        <v>2009T1</v>
      </c>
      <c r="BM42" s="74">
        <f>'[1]emploi direct_83'!CD39</f>
        <v>-3381.4071144253539</v>
      </c>
      <c r="BN42" s="106">
        <f>'[1]emploi direct_83'!CE39</f>
        <v>0</v>
      </c>
      <c r="BO42" s="101">
        <f>'[1]emploi direct_83'!CF39</f>
        <v>-1626.3944789843408</v>
      </c>
      <c r="BP42" s="75">
        <f>'[1]emploi direct_83'!CG39</f>
        <v>-137.72136241914086</v>
      </c>
      <c r="BQ42" s="75">
        <f>'[1]emploi direct_83'!CH39</f>
        <v>-400.23884203670696</v>
      </c>
      <c r="BR42" s="75">
        <f>'[1]emploi direct_83'!CI39</f>
        <v>-671.52966889680579</v>
      </c>
      <c r="BS42" s="75">
        <f>'[1]emploi direct_83'!CJ39</f>
        <v>22.579328964124215</v>
      </c>
      <c r="BT42" s="76">
        <f>'[1]emploi direct_83'!CK39</f>
        <v>-439.48393459581166</v>
      </c>
      <c r="BU42" s="103">
        <f>'[1]emploi direct_83'!CL39</f>
        <v>-408.55692198951874</v>
      </c>
      <c r="BV42" s="101">
        <f>'[1]emploi direct_83'!CM39</f>
        <v>-1346.4557134514907</v>
      </c>
      <c r="BW42" s="75">
        <f>'[1]emploi direct_83'!CN39</f>
        <v>-608.71424685713282</v>
      </c>
      <c r="BX42" s="75">
        <f>'[1]emploi direct_83'!CO39</f>
        <v>-165.91939400416959</v>
      </c>
      <c r="BY42" s="75">
        <f>'[1]emploi direct_83'!CP39</f>
        <v>-963.89230933639919</v>
      </c>
      <c r="BZ42" s="75">
        <f>'[1]emploi direct_83'!CQ39</f>
        <v>2.8680822060432547</v>
      </c>
      <c r="CA42" s="75">
        <f>'[1]emploi direct_83'!CR39</f>
        <v>469.90121639616609</v>
      </c>
      <c r="CB42" s="75">
        <f>'[1]emploi direct_83'!CS39</f>
        <v>-668.35899570352103</v>
      </c>
      <c r="CC42" s="75">
        <f>'[1]emploi direct_83'!CT39</f>
        <v>949.07397123431292</v>
      </c>
      <c r="CD42" s="75">
        <f>'[1]emploi direct_83'!CU39</f>
        <v>-361.41403738677036</v>
      </c>
      <c r="CE42" s="101">
        <f>'[1]emploi direct_83'!CV39</f>
        <v>0</v>
      </c>
    </row>
    <row r="43" spans="1:83" ht="12.75" customHeight="1">
      <c r="A43" s="69" t="str">
        <f>Paca!A43</f>
        <v>2009T2</v>
      </c>
      <c r="B43" s="134">
        <f>'[1]emploi direct_83'!V40</f>
        <v>-0.44278222458222771</v>
      </c>
      <c r="C43" s="135"/>
      <c r="D43" s="136">
        <f>'[1]emploi direct_83'!X40</f>
        <v>-0.2079630742308991</v>
      </c>
      <c r="E43" s="137">
        <f>'[1]emploi direct_83'!Y40</f>
        <v>0.63687196109671884</v>
      </c>
      <c r="F43" s="137">
        <f>'[1]emploi direct_83'!Z40</f>
        <v>-0.11066818779260634</v>
      </c>
      <c r="G43" s="137">
        <f>'[1]emploi direct_83'!AA40</f>
        <v>-1.7406668774601397</v>
      </c>
      <c r="H43" s="137">
        <f>'[1]emploi direct_83'!AB40</f>
        <v>0.65111392168466509</v>
      </c>
      <c r="I43" s="138">
        <f>'[1]emploi direct_83'!AC40</f>
        <v>-0.98726438173813991</v>
      </c>
      <c r="J43" s="139">
        <f>'[1]emploi direct_83'!AD40</f>
        <v>-1.1988135168962577</v>
      </c>
      <c r="K43" s="136">
        <f>'[1]emploi direct_83'!AE40</f>
        <v>-0.35879109952116073</v>
      </c>
      <c r="L43" s="137">
        <f>'[1]emploi direct_83'!AF40</f>
        <v>-8.3350800831005767E-2</v>
      </c>
      <c r="M43" s="137">
        <f>'[1]emploi direct_83'!AG40</f>
        <v>-0.28424433464278032</v>
      </c>
      <c r="N43" s="137">
        <f>'[1]emploi direct_83'!AH40</f>
        <v>1.5269384407023745</v>
      </c>
      <c r="O43" s="137">
        <f>'[1]emploi direct_83'!AI40</f>
        <v>-3.7502835210889707E-2</v>
      </c>
      <c r="P43" s="137">
        <f>'[1]emploi direct_83'!AJ40</f>
        <v>-0.48188303098020135</v>
      </c>
      <c r="Q43" s="137">
        <f>'[1]emploi direct_83'!AK40</f>
        <v>-1.1521507055546776</v>
      </c>
      <c r="R43" s="137">
        <f>'[1]emploi direct_83'!AL40</f>
        <v>-1.2605826055808067</v>
      </c>
      <c r="S43" s="137">
        <f>'[1]emploi direct_83'!AM40</f>
        <v>-1.7276910841214188</v>
      </c>
      <c r="T43" s="136" t="e">
        <f>'[1]emploi direct_83'!AN40</f>
        <v>#DIV/0!</v>
      </c>
      <c r="V43" s="69" t="str">
        <f t="shared" si="0"/>
        <v>2009T2</v>
      </c>
      <c r="W43" s="74">
        <f>'[1]emploi direct_83'!AP40</f>
        <v>-822.18065509144799</v>
      </c>
      <c r="X43" s="106">
        <f>'[1]emploi direct_83'!AQ40</f>
        <v>0</v>
      </c>
      <c r="Y43" s="101">
        <f>'[1]emploi direct_83'!AR40</f>
        <v>-49.728562015032367</v>
      </c>
      <c r="Z43" s="75">
        <f>'[1]emploi direct_83'!AS40</f>
        <v>28.143713161587584</v>
      </c>
      <c r="AA43" s="75">
        <f>'[1]emploi direct_83'!AT40</f>
        <v>-4.7163477359790704</v>
      </c>
      <c r="AB43" s="75">
        <f>'[1]emploi direct_83'!AU40</f>
        <v>-23.261834378729418</v>
      </c>
      <c r="AC43" s="75">
        <f>'[1]emploi direct_83'!AV40</f>
        <v>34.689070282189277</v>
      </c>
      <c r="AD43" s="76">
        <f>'[1]emploi direct_83'!AW40</f>
        <v>-84.583163344097557</v>
      </c>
      <c r="AE43" s="103">
        <f>'[1]emploi direct_83'!AX40</f>
        <v>-274.04334373055826</v>
      </c>
      <c r="AF43" s="101">
        <f>'[1]emploi direct_83'!AY40</f>
        <v>-498.40874934586463</v>
      </c>
      <c r="AG43" s="75">
        <f>'[1]emploi direct_83'!AZ40</f>
        <v>-38.474985383392777</v>
      </c>
      <c r="AH43" s="75">
        <f>'[1]emploi direct_83'!BA40</f>
        <v>-31.918344245554181</v>
      </c>
      <c r="AI43" s="75">
        <f>'[1]emploi direct_83'!BB40</f>
        <v>325.127969114812</v>
      </c>
      <c r="AJ43" s="75">
        <f>'[1]emploi direct_83'!BC40</f>
        <v>-1.2469919576656139</v>
      </c>
      <c r="AK43" s="75">
        <f>'[1]emploi direct_83'!BD40</f>
        <v>-34.137357617494672</v>
      </c>
      <c r="AL43" s="75">
        <f>'[1]emploi direct_83'!BE40</f>
        <v>-55.523320996455368</v>
      </c>
      <c r="AM43" s="75">
        <f>'[1]emploi direct_83'!BF40</f>
        <v>-311.08504381050079</v>
      </c>
      <c r="AN43" s="75">
        <f>'[1]emploi direct_83'!BG40</f>
        <v>-351.15067444959277</v>
      </c>
      <c r="AO43" s="101">
        <f>'[1]emploi direct_83'!BH40</f>
        <v>0</v>
      </c>
      <c r="AQ43" s="69" t="str">
        <f t="shared" si="1"/>
        <v>2009T2</v>
      </c>
      <c r="AR43" s="134">
        <f>'[1]emploi direct_83'!BJ40</f>
        <v>-1.4052244061504959</v>
      </c>
      <c r="AS43" s="135" t="e">
        <f>'[1]emploi direct_83'!BK40</f>
        <v>#DIV/0!</v>
      </c>
      <c r="AT43" s="136">
        <f>'[1]emploi direct_83'!BL40</f>
        <v>-5.0502442762078603</v>
      </c>
      <c r="AU43" s="137">
        <f>'[1]emploi direct_83'!BM40</f>
        <v>-0.61626187771905983</v>
      </c>
      <c r="AV43" s="137">
        <f>'[1]emploi direct_83'!BN40</f>
        <v>-5.8497717426985618</v>
      </c>
      <c r="AW43" s="137">
        <f>'[1]emploi direct_83'!BO40</f>
        <v>-33.618992659925951</v>
      </c>
      <c r="AX43" s="137">
        <f>'[1]emploi direct_83'!BP40</f>
        <v>1.0909167141550213</v>
      </c>
      <c r="AY43" s="138">
        <f>'[1]emploi direct_83'!BQ40</f>
        <v>-4.1791643334042501</v>
      </c>
      <c r="AZ43" s="139">
        <f>'[1]emploi direct_83'!BR40</f>
        <v>-4.0061703363844963</v>
      </c>
      <c r="BA43" s="136">
        <f>'[1]emploi direct_83'!BS40</f>
        <v>-0.30465496728520058</v>
      </c>
      <c r="BB43" s="137">
        <f>'[1]emploi direct_83'!BT40</f>
        <v>-0.78611293658265025</v>
      </c>
      <c r="BC43" s="137">
        <f>'[1]emploi direct_83'!BU40</f>
        <v>-1.853273120905774</v>
      </c>
      <c r="BD43" s="137">
        <f>'[1]emploi direct_83'!BV40</f>
        <v>1.6215302925183028</v>
      </c>
      <c r="BE43" s="137">
        <f>'[1]emploi direct_83'!BW40</f>
        <v>-5.5810388328236264</v>
      </c>
      <c r="BF43" s="137">
        <f>'[1]emploi direct_83'!BX40</f>
        <v>4.925565845344404</v>
      </c>
      <c r="BG43" s="137">
        <f>'[1]emploi direct_83'!BY40</f>
        <v>-8.9688611433113135</v>
      </c>
      <c r="BH43" s="137">
        <f>'[1]emploi direct_83'!BZ40</f>
        <v>2.0845252409062764</v>
      </c>
      <c r="BI43" s="137">
        <f>'[1]emploi direct_83'!CA40</f>
        <v>-1.7403006646201424</v>
      </c>
      <c r="BJ43" s="136" t="e">
        <f>'[1]emploi direct_83'!CB40</f>
        <v>#DIV/0!</v>
      </c>
      <c r="BL43" s="69" t="str">
        <f t="shared" si="2"/>
        <v>2009T2</v>
      </c>
      <c r="BM43" s="74">
        <f>'[1]emploi direct_83'!CD40</f>
        <v>-2634.763320259488</v>
      </c>
      <c r="BN43" s="106">
        <f>'[1]emploi direct_83'!CE40</f>
        <v>0</v>
      </c>
      <c r="BO43" s="101">
        <f>'[1]emploi direct_83'!CF40</f>
        <v>-1269.211776217333</v>
      </c>
      <c r="BP43" s="75">
        <f>'[1]emploi direct_83'!CG40</f>
        <v>-27.576323881938151</v>
      </c>
      <c r="BQ43" s="75">
        <f>'[1]emploi direct_83'!CH40</f>
        <v>-264.4963424300422</v>
      </c>
      <c r="BR43" s="75">
        <f>'[1]emploi direct_83'!CI40</f>
        <v>-665.03264434345306</v>
      </c>
      <c r="BS43" s="75">
        <f>'[1]emploi direct_83'!CJ40</f>
        <v>57.867367454712621</v>
      </c>
      <c r="BT43" s="76">
        <f>'[1]emploi direct_83'!CK40</f>
        <v>-369.97383301660921</v>
      </c>
      <c r="BU43" s="103">
        <f>'[1]emploi direct_83'!CL40</f>
        <v>-942.5749192970361</v>
      </c>
      <c r="BV43" s="101">
        <f>'[1]emploi direct_83'!CM40</f>
        <v>-422.9766247451189</v>
      </c>
      <c r="BW43" s="75">
        <f>'[1]emploi direct_83'!CN40</f>
        <v>-365.44247706728493</v>
      </c>
      <c r="BX43" s="75">
        <f>'[1]emploi direct_83'!CO40</f>
        <v>-211.43453644790679</v>
      </c>
      <c r="BY43" s="75">
        <f>'[1]emploi direct_83'!CP40</f>
        <v>344.94783903294956</v>
      </c>
      <c r="BZ43" s="75">
        <f>'[1]emploi direct_83'!CQ40</f>
        <v>-196.46829405587278</v>
      </c>
      <c r="CA43" s="75">
        <f>'[1]emploi direct_83'!CR40</f>
        <v>330.95216580009765</v>
      </c>
      <c r="CB43" s="75">
        <f>'[1]emploi direct_83'!CS40</f>
        <v>-469.33256931950837</v>
      </c>
      <c r="CC43" s="75">
        <f>'[1]emploi direct_83'!CT40</f>
        <v>497.5601922199603</v>
      </c>
      <c r="CD43" s="75">
        <f>'[1]emploi direct_83'!CU40</f>
        <v>-353.7589449075349</v>
      </c>
      <c r="CE43" s="101">
        <f>'[1]emploi direct_83'!CV40</f>
        <v>0</v>
      </c>
    </row>
    <row r="44" spans="1:83" ht="12.75" customHeight="1">
      <c r="A44" s="69" t="str">
        <f>Paca!A44</f>
        <v>2009T3</v>
      </c>
      <c r="B44" s="134">
        <f>'[1]emploi direct_83'!V41</f>
        <v>-8.6521766658964605E-2</v>
      </c>
      <c r="C44" s="135"/>
      <c r="D44" s="136">
        <f>'[1]emploi direct_83'!X41</f>
        <v>-0.63379643216359138</v>
      </c>
      <c r="E44" s="137">
        <f>'[1]emploi direct_83'!Y41</f>
        <v>-0.96760594168334713</v>
      </c>
      <c r="F44" s="137">
        <f>'[1]emploi direct_83'!Z41</f>
        <v>0.53074260624368375</v>
      </c>
      <c r="G44" s="137">
        <f>'[1]emploi direct_83'!AA41</f>
        <v>2.4850835812939565E-2</v>
      </c>
      <c r="H44" s="137">
        <f>'[1]emploi direct_83'!AB41</f>
        <v>-3.8592283245353354E-2</v>
      </c>
      <c r="I44" s="138">
        <f>'[1]emploi direct_83'!AC41</f>
        <v>-1.5214082622445724</v>
      </c>
      <c r="J44" s="139">
        <f>'[1]emploi direct_83'!AD41</f>
        <v>-0.31051930569819808</v>
      </c>
      <c r="K44" s="136">
        <f>'[1]emploi direct_83'!AE41</f>
        <v>4.4377592106248365E-2</v>
      </c>
      <c r="L44" s="137">
        <f>'[1]emploi direct_83'!AF41</f>
        <v>-0.28962544044307537</v>
      </c>
      <c r="M44" s="137">
        <f>'[1]emploi direct_83'!AG41</f>
        <v>0.41238931820930524</v>
      </c>
      <c r="N44" s="137">
        <f>'[1]emploi direct_83'!AH41</f>
        <v>0.59886315611312746</v>
      </c>
      <c r="O44" s="137">
        <f>'[1]emploi direct_83'!AI41</f>
        <v>-1.5638037822740425</v>
      </c>
      <c r="P44" s="137">
        <f>'[1]emploi direct_83'!AJ41</f>
        <v>1.733750601575812</v>
      </c>
      <c r="Q44" s="137">
        <f>'[1]emploi direct_83'!AK41</f>
        <v>-5.4135805962230998</v>
      </c>
      <c r="R44" s="137">
        <f>'[1]emploi direct_83'!AL41</f>
        <v>-8.2941173295425497E-2</v>
      </c>
      <c r="S44" s="137">
        <f>'[1]emploi direct_83'!AM41</f>
        <v>1.137525856324717</v>
      </c>
      <c r="T44" s="136" t="e">
        <f>'[1]emploi direct_83'!AN41</f>
        <v>#DIV/0!</v>
      </c>
      <c r="V44" s="69" t="str">
        <f t="shared" si="0"/>
        <v>2009T3</v>
      </c>
      <c r="W44" s="74">
        <f>'[1]emploi direct_83'!AP41</f>
        <v>-159.94667125595151</v>
      </c>
      <c r="X44" s="106">
        <f>'[1]emploi direct_83'!AQ41</f>
        <v>0</v>
      </c>
      <c r="Y44" s="101">
        <f>'[1]emploi direct_83'!AR41</f>
        <v>-151.23954068806779</v>
      </c>
      <c r="Z44" s="75">
        <f>'[1]emploi direct_83'!AS41</f>
        <v>-43.031345193422567</v>
      </c>
      <c r="AA44" s="75">
        <f>'[1]emploi direct_83'!AT41</f>
        <v>22.593633545515331</v>
      </c>
      <c r="AB44" s="75">
        <f>'[1]emploi direct_83'!AU41</f>
        <v>0.32631955963711334</v>
      </c>
      <c r="AC44" s="75">
        <f>'[1]emploi direct_83'!AV41</f>
        <v>-2.0694490490059252</v>
      </c>
      <c r="AD44" s="76">
        <f>'[1]emploi direct_83'!AW41</f>
        <v>-129.05869955079652</v>
      </c>
      <c r="AE44" s="103">
        <f>'[1]emploi direct_83'!AX41</f>
        <v>-70.13235027985138</v>
      </c>
      <c r="AF44" s="101">
        <f>'[1]emploi direct_83'!AY41</f>
        <v>61.425219711993122</v>
      </c>
      <c r="AG44" s="75">
        <f>'[1]emploi direct_83'!AZ41</f>
        <v>-133.58055853191036</v>
      </c>
      <c r="AH44" s="75">
        <f>'[1]emploi direct_83'!BA41</f>
        <v>46.176363619902986</v>
      </c>
      <c r="AI44" s="75">
        <f>'[1]emploi direct_83'!BB41</f>
        <v>129.46181388490731</v>
      </c>
      <c r="AJ44" s="75">
        <f>'[1]emploi direct_83'!BC41</f>
        <v>-51.977921258098377</v>
      </c>
      <c r="AK44" s="75">
        <f>'[1]emploi direct_83'!BD41</f>
        <v>122.22978367316318</v>
      </c>
      <c r="AL44" s="75">
        <f>'[1]emploi direct_83'!BE41</f>
        <v>-257.88018656764143</v>
      </c>
      <c r="AM44" s="75">
        <f>'[1]emploi direct_83'!BF41</f>
        <v>-20.210104387901083</v>
      </c>
      <c r="AN44" s="75">
        <f>'[1]emploi direct_83'!BG41</f>
        <v>227.20602927953951</v>
      </c>
      <c r="AO44" s="101">
        <f>'[1]emploi direct_83'!BH41</f>
        <v>0</v>
      </c>
      <c r="AQ44" s="69" t="str">
        <f t="shared" si="1"/>
        <v>2009T3</v>
      </c>
      <c r="AR44" s="134">
        <f>'[1]emploi direct_83'!BJ41</f>
        <v>-0.75826196060576612</v>
      </c>
      <c r="AS44" s="135" t="e">
        <f>'[1]emploi direct_83'!BK41</f>
        <v>#DIV/0!</v>
      </c>
      <c r="AT44" s="136">
        <f>'[1]emploi direct_83'!BL41</f>
        <v>-6.1792680402092959</v>
      </c>
      <c r="AU44" s="137">
        <f>'[1]emploi direct_83'!BM41</f>
        <v>-4.8738661831233436</v>
      </c>
      <c r="AV44" s="137">
        <f>'[1]emploi direct_83'!BN41</f>
        <v>-3.3512420632971551</v>
      </c>
      <c r="AW44" s="137">
        <f>'[1]emploi direct_83'!BO41</f>
        <v>-33.744536477348618</v>
      </c>
      <c r="AX44" s="137">
        <f>'[1]emploi direct_83'!BP41</f>
        <v>-0.3356434339293779</v>
      </c>
      <c r="AY44" s="138">
        <f>'[1]emploi direct_83'!BQ41</f>
        <v>-5.6541142648056759</v>
      </c>
      <c r="AZ44" s="139">
        <f>'[1]emploi direct_83'!BR41</f>
        <v>-3.6381081320515762</v>
      </c>
      <c r="BA44" s="136">
        <f>'[1]emploi direct_83'!BS41</f>
        <v>0.72776986317233394</v>
      </c>
      <c r="BB44" s="137">
        <f>'[1]emploi direct_83'!BT41</f>
        <v>-0.65617969380459273</v>
      </c>
      <c r="BC44" s="137">
        <f>'[1]emploi direct_83'!BU41</f>
        <v>-0.779342235119862</v>
      </c>
      <c r="BD44" s="137">
        <f>'[1]emploi direct_83'!BV41</f>
        <v>4.8351323848388139</v>
      </c>
      <c r="BE44" s="137">
        <f>'[1]emploi direct_83'!BW41</f>
        <v>-2.9746596073965348</v>
      </c>
      <c r="BF44" s="137">
        <f>'[1]emploi direct_83'!BX41</f>
        <v>6.0508142352037053</v>
      </c>
      <c r="BG44" s="137">
        <f>'[1]emploi direct_83'!BY41</f>
        <v>-10.52349783222467</v>
      </c>
      <c r="BH44" s="137">
        <f>'[1]emploi direct_83'!BZ41</f>
        <v>1.3492421950231703</v>
      </c>
      <c r="BI44" s="137">
        <f>'[1]emploi direct_83'!CA41</f>
        <v>1.4384312881601247</v>
      </c>
      <c r="BJ44" s="136" t="e">
        <f>'[1]emploi direct_83'!CB41</f>
        <v>#DIV/0!</v>
      </c>
      <c r="BL44" s="69" t="str">
        <f t="shared" si="2"/>
        <v>2009T3</v>
      </c>
      <c r="BM44" s="74">
        <f>'[1]emploi direct_83'!CD41</f>
        <v>-1411.2332932217687</v>
      </c>
      <c r="BN44" s="106">
        <f>'[1]emploi direct_83'!CE41</f>
        <v>0</v>
      </c>
      <c r="BO44" s="101">
        <f>'[1]emploi direct_83'!CF41</f>
        <v>-1561.6815311538776</v>
      </c>
      <c r="BP44" s="75">
        <f>'[1]emploi direct_83'!CG41</f>
        <v>-225.65108651418359</v>
      </c>
      <c r="BQ44" s="75">
        <f>'[1]emploi direct_83'!CH41</f>
        <v>-148.39201759470325</v>
      </c>
      <c r="BR44" s="75">
        <f>'[1]emploi direct_83'!CI41</f>
        <v>-668.94712091803194</v>
      </c>
      <c r="BS44" s="75">
        <f>'[1]emploi direct_83'!CJ41</f>
        <v>-18.051983028311952</v>
      </c>
      <c r="BT44" s="76">
        <f>'[1]emploi direct_83'!CK41</f>
        <v>-500.63932309865049</v>
      </c>
      <c r="BU44" s="103">
        <f>'[1]emploi direct_83'!CL41</f>
        <v>-850.05965729683521</v>
      </c>
      <c r="BV44" s="101">
        <f>'[1]emploi direct_83'!CM41</f>
        <v>1000.5078952289477</v>
      </c>
      <c r="BW44" s="75">
        <f>'[1]emploi direct_83'!CN41</f>
        <v>-303.75876963919291</v>
      </c>
      <c r="BX44" s="75">
        <f>'[1]emploi direct_83'!CO41</f>
        <v>-88.313222851083992</v>
      </c>
      <c r="BY44" s="75">
        <f>'[1]emploi direct_83'!CP41</f>
        <v>1003.0179084433512</v>
      </c>
      <c r="BZ44" s="75">
        <f>'[1]emploi direct_83'!CQ41</f>
        <v>-100.30984796682878</v>
      </c>
      <c r="CA44" s="75">
        <f>'[1]emploi direct_83'!CR41</f>
        <v>409.21852615798252</v>
      </c>
      <c r="CB44" s="75">
        <f>'[1]emploi direct_83'!CS41</f>
        <v>-529.92361329599589</v>
      </c>
      <c r="CC44" s="75">
        <f>'[1]emploi direct_83'!CT41</f>
        <v>324.12119570755021</v>
      </c>
      <c r="CD44" s="75">
        <f>'[1]emploi direct_83'!CU41</f>
        <v>286.45571867315812</v>
      </c>
      <c r="CE44" s="101">
        <f>'[1]emploi direct_83'!CV41</f>
        <v>0</v>
      </c>
    </row>
    <row r="45" spans="1:83" s="232" customFormat="1" ht="12.75" customHeight="1">
      <c r="A45" s="95" t="str">
        <f>Paca!A45</f>
        <v>2009T4</v>
      </c>
      <c r="B45" s="140">
        <f>'[1]emploi direct_83'!V42</f>
        <v>0.63726973003883636</v>
      </c>
      <c r="C45" s="141"/>
      <c r="D45" s="142">
        <f>'[1]emploi direct_83'!X42</f>
        <v>1.3699069334927927</v>
      </c>
      <c r="E45" s="143">
        <f>'[1]emploi direct_83'!Y42</f>
        <v>3.1300098159214418</v>
      </c>
      <c r="F45" s="143">
        <f>'[1]emploi direct_83'!Z42</f>
        <v>1.0402378000831103</v>
      </c>
      <c r="G45" s="143">
        <f>'[1]emploi direct_83'!AA42</f>
        <v>-2.1671836894925134</v>
      </c>
      <c r="H45" s="143">
        <f>'[1]emploi direct_83'!AB42</f>
        <v>3.6330752586855919</v>
      </c>
      <c r="I45" s="144">
        <f>'[1]emploi direct_83'!AC42</f>
        <v>-0.28519633287731327</v>
      </c>
      <c r="J45" s="145">
        <f>'[1]emploi direct_83'!AD42</f>
        <v>-9.4137219604173428E-2</v>
      </c>
      <c r="K45" s="142">
        <f>'[1]emploi direct_83'!AE42</f>
        <v>0.630742718463706</v>
      </c>
      <c r="L45" s="143">
        <f>'[1]emploi direct_83'!AF42</f>
        <v>0.53182776639655316</v>
      </c>
      <c r="M45" s="143">
        <f>'[1]emploi direct_83'!AG42</f>
        <v>0.87851916428953736</v>
      </c>
      <c r="N45" s="143">
        <f>'[1]emploi direct_83'!AH42</f>
        <v>3.1344359865756788</v>
      </c>
      <c r="O45" s="143">
        <f>'[1]emploi direct_83'!AI42</f>
        <v>-1.1404209415292299</v>
      </c>
      <c r="P45" s="143">
        <f>'[1]emploi direct_83'!AJ42</f>
        <v>-2.1814342600944836</v>
      </c>
      <c r="Q45" s="143">
        <f>'[1]emploi direct_83'!AK42</f>
        <v>-0.64104204870520931</v>
      </c>
      <c r="R45" s="143">
        <f>'[1]emploi direct_83'!AL42</f>
        <v>0.26202670088806279</v>
      </c>
      <c r="S45" s="143">
        <f>'[1]emploi direct_83'!AM42</f>
        <v>3.6022735646001891E-2</v>
      </c>
      <c r="T45" s="142" t="e">
        <f>'[1]emploi direct_83'!AN42</f>
        <v>#DIV/0!</v>
      </c>
      <c r="U45" s="234"/>
      <c r="V45" s="95" t="str">
        <f t="shared" si="0"/>
        <v>2009T4</v>
      </c>
      <c r="W45" s="92">
        <f>'[1]emploi direct_83'!AP42</f>
        <v>1177.0561908766977</v>
      </c>
      <c r="X45" s="108">
        <f>'[1]emploi direct_83'!AQ42</f>
        <v>0</v>
      </c>
      <c r="Y45" s="100">
        <f>'[1]emploi direct_83'!AR42</f>
        <v>324.82191371663066</v>
      </c>
      <c r="Z45" s="93">
        <f>'[1]emploi direct_83'!AS42</f>
        <v>137.85082630752004</v>
      </c>
      <c r="AA45" s="93">
        <f>'[1]emploi direct_83'!AT42</f>
        <v>44.517795432268031</v>
      </c>
      <c r="AB45" s="93">
        <f>'[1]emploi direct_83'!AU42</f>
        <v>-28.464643050979021</v>
      </c>
      <c r="AC45" s="93">
        <f>'[1]emploi direct_83'!AV42</f>
        <v>194.74262624722815</v>
      </c>
      <c r="AD45" s="94">
        <f>'[1]emploi direct_83'!AW42</f>
        <v>-23.824691219404485</v>
      </c>
      <c r="AE45" s="102">
        <f>'[1]emploi direct_83'!AX42</f>
        <v>-21.195344875999581</v>
      </c>
      <c r="AF45" s="100">
        <f>'[1]emploi direct_83'!AY42</f>
        <v>873.42962203605566</v>
      </c>
      <c r="AG45" s="93">
        <f>'[1]emploi direct_83'!AZ42</f>
        <v>244.57828945715301</v>
      </c>
      <c r="AH45" s="93">
        <f>'[1]emploi direct_83'!BA42</f>
        <v>98.775869821596643</v>
      </c>
      <c r="AI45" s="93">
        <f>'[1]emploi direct_83'!BB42</f>
        <v>681.65805422316407</v>
      </c>
      <c r="AJ45" s="93">
        <f>'[1]emploi direct_83'!BC42</f>
        <v>-37.312698133790036</v>
      </c>
      <c r="AK45" s="93">
        <f>'[1]emploi direct_83'!BD42</f>
        <v>-156.45793855086231</v>
      </c>
      <c r="AL45" s="93">
        <f>'[1]emploi direct_83'!BE42</f>
        <v>-28.883423761612903</v>
      </c>
      <c r="AM45" s="93">
        <f>'[1]emploi direct_83'!BF42</f>
        <v>63.794549138419825</v>
      </c>
      <c r="AN45" s="93">
        <f>'[1]emploi direct_83'!BG42</f>
        <v>7.276919842017378</v>
      </c>
      <c r="AO45" s="100">
        <f>'[1]emploi direct_83'!BH42</f>
        <v>0</v>
      </c>
      <c r="AP45" s="234"/>
      <c r="AQ45" s="95" t="str">
        <f t="shared" si="1"/>
        <v>2009T4</v>
      </c>
      <c r="AR45" s="140">
        <f>'[1]emploi direct_83'!BJ42</f>
        <v>-0.60685227096640704</v>
      </c>
      <c r="AS45" s="141" t="e">
        <f>'[1]emploi direct_83'!BK42</f>
        <v>#DIV/0!</v>
      </c>
      <c r="AT45" s="142">
        <f>'[1]emploi direct_83'!BL42</f>
        <v>-3.6224740833004865</v>
      </c>
      <c r="AU45" s="143">
        <f>'[1]emploi direct_83'!BM42</f>
        <v>1.0660213073897085</v>
      </c>
      <c r="AV45" s="143">
        <f>'[1]emploi direct_83'!BN42</f>
        <v>0.26129878149556696</v>
      </c>
      <c r="AW45" s="143">
        <f>'[1]emploi direct_83'!BO42</f>
        <v>-34.383088633423696</v>
      </c>
      <c r="AX45" s="143">
        <f>'[1]emploi direct_83'!BP42</f>
        <v>3.7754531515557854</v>
      </c>
      <c r="AY45" s="144">
        <f>'[1]emploi direct_83'!BQ42</f>
        <v>-5.5703275746428975</v>
      </c>
      <c r="AZ45" s="145">
        <f>'[1]emploi direct_83'!BR42</f>
        <v>-3.2720488090505317</v>
      </c>
      <c r="BA45" s="142">
        <f>'[1]emploi direct_83'!BS42</f>
        <v>0.38138505163722858</v>
      </c>
      <c r="BB45" s="143">
        <f>'[1]emploi direct_83'!BT42</f>
        <v>-0.60303460645021456</v>
      </c>
      <c r="BC45" s="143">
        <f>'[1]emploi direct_83'!BU42</f>
        <v>0.69600467718020642</v>
      </c>
      <c r="BD45" s="143">
        <f>'[1]emploi direct_83'!BV42</f>
        <v>5.1369025212712582</v>
      </c>
      <c r="BE45" s="143">
        <f>'[1]emploi direct_83'!BW42</f>
        <v>-6.1288227448995647</v>
      </c>
      <c r="BF45" s="143">
        <f>'[1]emploi direct_83'!BX42</f>
        <v>1.1986565905358626</v>
      </c>
      <c r="BG45" s="143">
        <f>'[1]emploi direct_83'!BY42</f>
        <v>-9.6863832506631997</v>
      </c>
      <c r="BH45" s="143">
        <f>'[1]emploi direct_83'!BZ42</f>
        <v>0.81606370639260017</v>
      </c>
      <c r="BI45" s="143">
        <f>'[1]emploi direct_83'!CA42</f>
        <v>0.22969455268451178</v>
      </c>
      <c r="BJ45" s="142" t="e">
        <f>'[1]emploi direct_83'!CB42</f>
        <v>#DIV/0!</v>
      </c>
      <c r="BK45" s="234"/>
      <c r="BL45" s="95" t="str">
        <f t="shared" si="2"/>
        <v>2009T4</v>
      </c>
      <c r="BM45" s="92">
        <f>'[1]emploi direct_83'!CD42</f>
        <v>-1134.904422593565</v>
      </c>
      <c r="BN45" s="108">
        <f>'[1]emploi direct_83'!CE42</f>
        <v>0</v>
      </c>
      <c r="BO45" s="100">
        <f>'[1]emploi direct_83'!CF42</f>
        <v>-903.42648508409184</v>
      </c>
      <c r="BP45" s="93">
        <f>'[1]emploi direct_83'!CG42</f>
        <v>47.908155395459289</v>
      </c>
      <c r="BQ45" s="93">
        <f>'[1]emploi direct_83'!CH42</f>
        <v>11.269364768208106</v>
      </c>
      <c r="BR45" s="93">
        <f>'[1]emploi direct_83'!CI42</f>
        <v>-673.32335251774816</v>
      </c>
      <c r="BS45" s="93">
        <f>'[1]emploi direct_83'!CJ42</f>
        <v>202.09681125267798</v>
      </c>
      <c r="BT45" s="94">
        <f>'[1]emploi direct_83'!CK42</f>
        <v>-491.37746398268973</v>
      </c>
      <c r="BU45" s="102">
        <f>'[1]emploi direct_83'!CL42</f>
        <v>-760.91803824056115</v>
      </c>
      <c r="BV45" s="100">
        <f>'[1]emploi direct_83'!CM42</f>
        <v>529.4401007310953</v>
      </c>
      <c r="BW45" s="93">
        <f>'[1]emploi direct_83'!CN42</f>
        <v>-280.49142204048258</v>
      </c>
      <c r="BX45" s="93">
        <f>'[1]emploi direct_83'!CO42</f>
        <v>78.396782698329844</v>
      </c>
      <c r="BY45" s="93">
        <f>'[1]emploi direct_83'!CP42</f>
        <v>1095.8648830584425</v>
      </c>
      <c r="BZ45" s="93">
        <f>'[1]emploi direct_83'!CQ42</f>
        <v>-211.18108870846117</v>
      </c>
      <c r="CA45" s="93">
        <f>'[1]emploi direct_83'!CR42</f>
        <v>83.099190891436592</v>
      </c>
      <c r="CB45" s="93">
        <f>'[1]emploi direct_83'!CS42</f>
        <v>-480.15073290653618</v>
      </c>
      <c r="CC45" s="93">
        <f>'[1]emploi direct_83'!CT42</f>
        <v>197.59176001108062</v>
      </c>
      <c r="CD45" s="93">
        <f>'[1]emploi direct_83'!CU42</f>
        <v>46.310727727286576</v>
      </c>
      <c r="CE45" s="100">
        <f>'[1]emploi direct_83'!CV42</f>
        <v>0</v>
      </c>
    </row>
    <row r="46" spans="1:83" ht="12.75" customHeight="1">
      <c r="A46" s="69" t="str">
        <f>Paca!A46</f>
        <v>2010T1</v>
      </c>
      <c r="B46" s="134">
        <f>'[1]emploi direct_83'!V43</f>
        <v>0.46829244969570638</v>
      </c>
      <c r="C46" s="135"/>
      <c r="D46" s="136">
        <f>'[1]emploi direct_83'!X43</f>
        <v>0.31548825736840147</v>
      </c>
      <c r="E46" s="137">
        <f>'[1]emploi direct_83'!Y43</f>
        <v>-0.10858850756561012</v>
      </c>
      <c r="F46" s="137">
        <f>'[1]emploi direct_83'!Z43</f>
        <v>-1.4592183566174755</v>
      </c>
      <c r="G46" s="137">
        <f>'[1]emploi direct_83'!AA43</f>
        <v>5.993377526332111E-2</v>
      </c>
      <c r="H46" s="137">
        <f>'[1]emploi direct_83'!AB43</f>
        <v>2.427583617893081</v>
      </c>
      <c r="I46" s="138">
        <f>'[1]emploi direct_83'!AC43</f>
        <v>9.8900464846729541E-2</v>
      </c>
      <c r="J46" s="139">
        <f>'[1]emploi direct_83'!AD43</f>
        <v>2.4071698157990262E-2</v>
      </c>
      <c r="K46" s="136">
        <f>'[1]emploi direct_83'!AE43</f>
        <v>0.56635639292634821</v>
      </c>
      <c r="L46" s="137">
        <f>'[1]emploi direct_83'!AF43</f>
        <v>0.12042694282894395</v>
      </c>
      <c r="M46" s="137">
        <f>'[1]emploi direct_83'!AG43</f>
        <v>0.80182216759416836</v>
      </c>
      <c r="N46" s="137">
        <f>'[1]emploi direct_83'!AH43</f>
        <v>3.2348322113845196</v>
      </c>
      <c r="O46" s="137">
        <f>'[1]emploi direct_83'!AI43</f>
        <v>-1.5979277381571011</v>
      </c>
      <c r="P46" s="137">
        <f>'[1]emploi direct_83'!AJ43</f>
        <v>0.13684487721385974</v>
      </c>
      <c r="Q46" s="137">
        <f>'[1]emploi direct_83'!AK43</f>
        <v>1.7204369042213896</v>
      </c>
      <c r="R46" s="137">
        <f>'[1]emploi direct_83'!AL43</f>
        <v>0.83062042864330277</v>
      </c>
      <c r="S46" s="137">
        <f>'[1]emploi direct_83'!AM43</f>
        <v>-1.5866870649360654</v>
      </c>
      <c r="T46" s="136" t="e">
        <f>'[1]emploi direct_83'!AN43</f>
        <v>#DIV/0!</v>
      </c>
      <c r="V46" s="69" t="str">
        <f t="shared" si="0"/>
        <v>2010T1</v>
      </c>
      <c r="W46" s="74">
        <f>'[1]emploi direct_83'!AP43</f>
        <v>870.46218148202752</v>
      </c>
      <c r="X46" s="106">
        <f>'[1]emploi direct_83'!AQ43</f>
        <v>0</v>
      </c>
      <c r="Y46" s="101">
        <f>'[1]emploi direct_83'!AR43</f>
        <v>75.830951245552569</v>
      </c>
      <c r="Z46" s="75">
        <f>'[1]emploi direct_83'!AS43</f>
        <v>-4.9321082225515056</v>
      </c>
      <c r="AA46" s="75">
        <f>'[1]emploi direct_83'!AT43</f>
        <v>-63.098009974294655</v>
      </c>
      <c r="AB46" s="75">
        <f>'[1]emploi direct_83'!AU43</f>
        <v>0.77013384438077992</v>
      </c>
      <c r="AC46" s="75">
        <f>'[1]emploi direct_83'!AV43</f>
        <v>134.85256517988455</v>
      </c>
      <c r="AD46" s="76">
        <f>'[1]emploi direct_83'!AW43</f>
        <v>8.2383704181320354</v>
      </c>
      <c r="AE46" s="103">
        <f>'[1]emploi direct_83'!AX43</f>
        <v>5.4147302287019556</v>
      </c>
      <c r="AF46" s="101">
        <f>'[1]emploi direct_83'!AY43</f>
        <v>789.21650000778027</v>
      </c>
      <c r="AG46" s="75">
        <f>'[1]emploi direct_83'!AZ43</f>
        <v>55.676783204355161</v>
      </c>
      <c r="AH46" s="75">
        <f>'[1]emploi direct_83'!BA43</f>
        <v>90.94448756958991</v>
      </c>
      <c r="AI46" s="75">
        <f>'[1]emploi direct_83'!BB43</f>
        <v>725.54210823771791</v>
      </c>
      <c r="AJ46" s="75">
        <f>'[1]emploi direct_83'!BC43</f>
        <v>-51.685338336279074</v>
      </c>
      <c r="AK46" s="75">
        <f>'[1]emploi direct_83'!BD43</f>
        <v>9.6007532761150287</v>
      </c>
      <c r="AL46" s="75">
        <f>'[1]emploi direct_83'!BE43</f>
        <v>77.020783505977306</v>
      </c>
      <c r="AM46" s="75">
        <f>'[1]emploi direct_83'!BF43</f>
        <v>202.75758556289293</v>
      </c>
      <c r="AN46" s="75">
        <f>'[1]emploi direct_83'!BG43</f>
        <v>-320.64066301260755</v>
      </c>
      <c r="AO46" s="101">
        <f>'[1]emploi direct_83'!BH43</f>
        <v>0</v>
      </c>
      <c r="AQ46" s="69" t="str">
        <f t="shared" si="1"/>
        <v>2010T1</v>
      </c>
      <c r="AR46" s="134">
        <f>'[1]emploi direct_83'!BJ43</f>
        <v>0.57376224371323836</v>
      </c>
      <c r="AS46" s="135" t="e">
        <f>'[1]emploi direct_83'!BK43</f>
        <v>#DIV/0!</v>
      </c>
      <c r="AT46" s="136">
        <f>'[1]emploi direct_83'!BL43</f>
        <v>0.83507455984574985</v>
      </c>
      <c r="AU46" s="137">
        <f>'[1]emploi direct_83'!BM43</f>
        <v>2.6709584770651995</v>
      </c>
      <c r="AV46" s="137">
        <f>'[1]emploi direct_83'!BN43</f>
        <v>-1.6494086807594677E-2</v>
      </c>
      <c r="AW46" s="137">
        <f>'[1]emploi direct_83'!BO43</f>
        <v>-3.7886094618194255</v>
      </c>
      <c r="AX46" s="137">
        <f>'[1]emploi direct_83'!BP43</f>
        <v>6.7987727905355122</v>
      </c>
      <c r="AY46" s="138">
        <f>'[1]emploi direct_83'!BQ43</f>
        <v>-2.6755776457909719</v>
      </c>
      <c r="AZ46" s="139">
        <f>'[1]emploi direct_83'!BR43</f>
        <v>-1.5746432021907286</v>
      </c>
      <c r="BA46" s="136">
        <f>'[1]emploi direct_83'!BS43</f>
        <v>0.88232164814499026</v>
      </c>
      <c r="BB46" s="137">
        <f>'[1]emploi direct_83'!BT43</f>
        <v>0.27772676924175954</v>
      </c>
      <c r="BC46" s="137">
        <f>'[1]emploi direct_83'!BU43</f>
        <v>1.816500804026222</v>
      </c>
      <c r="BD46" s="137">
        <f>'[1]emploi direct_83'!BV43</f>
        <v>8.7437529412705661</v>
      </c>
      <c r="BE46" s="137">
        <f>'[1]emploi direct_83'!BW43</f>
        <v>-4.2773041257298638</v>
      </c>
      <c r="BF46" s="137">
        <f>'[1]emploi direct_83'!BX43</f>
        <v>-0.82952349753043775</v>
      </c>
      <c r="BG46" s="137">
        <f>'[1]emploi direct_83'!BY43</f>
        <v>-5.5044722449110299</v>
      </c>
      <c r="BH46" s="137">
        <f>'[1]emploi direct_83'!BZ43</f>
        <v>-0.2623524282865497</v>
      </c>
      <c r="BI46" s="137">
        <f>'[1]emploi direct_83'!CA43</f>
        <v>-2.1515943397571125</v>
      </c>
      <c r="BJ46" s="136" t="e">
        <f>'[1]emploi direct_83'!CB43</f>
        <v>#DIV/0!</v>
      </c>
      <c r="BL46" s="69" t="str">
        <f t="shared" si="2"/>
        <v>2010T1</v>
      </c>
      <c r="BM46" s="74">
        <f>'[1]emploi direct_83'!CD43</f>
        <v>1065.3910460113257</v>
      </c>
      <c r="BN46" s="106">
        <f>'[1]emploi direct_83'!CE43</f>
        <v>0</v>
      </c>
      <c r="BO46" s="101">
        <f>'[1]emploi direct_83'!CF43</f>
        <v>199.68476225908307</v>
      </c>
      <c r="BP46" s="75">
        <f>'[1]emploi direct_83'!CG43</f>
        <v>118.03108605313355</v>
      </c>
      <c r="BQ46" s="75">
        <f>'[1]emploi direct_83'!CH43</f>
        <v>-0.70292873249036347</v>
      </c>
      <c r="BR46" s="75">
        <f>'[1]emploi direct_83'!CI43</f>
        <v>-50.630024025690545</v>
      </c>
      <c r="BS46" s="75">
        <f>'[1]emploi direct_83'!CJ43</f>
        <v>362.21481266029605</v>
      </c>
      <c r="BT46" s="76">
        <f>'[1]emploi direct_83'!CK43</f>
        <v>-229.22818369616652</v>
      </c>
      <c r="BU46" s="103">
        <f>'[1]emploi direct_83'!CL43</f>
        <v>-359.95630865770727</v>
      </c>
      <c r="BV46" s="101">
        <f>'[1]emploi direct_83'!CM43</f>
        <v>1225.6625924099644</v>
      </c>
      <c r="BW46" s="75">
        <f>'[1]emploi direct_83'!CN43</f>
        <v>128.19952874620503</v>
      </c>
      <c r="BX46" s="75">
        <f>'[1]emploi direct_83'!CO43</f>
        <v>203.97837676553536</v>
      </c>
      <c r="BY46" s="75">
        <f>'[1]emploi direct_83'!CP43</f>
        <v>1861.7899454606013</v>
      </c>
      <c r="BZ46" s="75">
        <f>'[1]emploi direct_83'!CQ43</f>
        <v>-142.2229496858331</v>
      </c>
      <c r="CA46" s="75">
        <f>'[1]emploi direct_83'!CR43</f>
        <v>-58.764759219078769</v>
      </c>
      <c r="CB46" s="75">
        <f>'[1]emploi direct_83'!CS43</f>
        <v>-265.2661478197324</v>
      </c>
      <c r="CC46" s="75">
        <f>'[1]emploi direct_83'!CT43</f>
        <v>-64.743013497089123</v>
      </c>
      <c r="CD46" s="75">
        <f>'[1]emploi direct_83'!CU43</f>
        <v>-437.30838834064343</v>
      </c>
      <c r="CE46" s="101">
        <f>'[1]emploi direct_83'!CV43</f>
        <v>0</v>
      </c>
    </row>
    <row r="47" spans="1:83" ht="12.75" customHeight="1">
      <c r="A47" s="69" t="str">
        <f>Paca!A47</f>
        <v>2010T2</v>
      </c>
      <c r="B47" s="134">
        <f>'[1]emploi direct_83'!V44</f>
        <v>-0.76089737784009737</v>
      </c>
      <c r="C47" s="135"/>
      <c r="D47" s="136">
        <f>'[1]emploi direct_83'!X44</f>
        <v>-1.8758553689386614</v>
      </c>
      <c r="E47" s="137">
        <f>'[1]emploi direct_83'!Y44</f>
        <v>1.3565124006828189</v>
      </c>
      <c r="F47" s="137">
        <f>'[1]emploi direct_83'!Z44</f>
        <v>0.37812331287425671</v>
      </c>
      <c r="G47" s="137">
        <f>'[1]emploi direct_83'!AA44</f>
        <v>-1.4132720291019085</v>
      </c>
      <c r="H47" s="137">
        <f>'[1]emploi direct_83'!AB44</f>
        <v>-3.6089167243468778</v>
      </c>
      <c r="I47" s="138">
        <f>'[1]emploi direct_83'!AC44</f>
        <v>-3.6752372626952301</v>
      </c>
      <c r="J47" s="139">
        <f>'[1]emploi direct_83'!AD44</f>
        <v>-0.69244710566632728</v>
      </c>
      <c r="K47" s="136">
        <f>'[1]emploi direct_83'!AE44</f>
        <v>-0.58005092563024885</v>
      </c>
      <c r="L47" s="137">
        <f>'[1]emploi direct_83'!AF44</f>
        <v>-0.34542824194342403</v>
      </c>
      <c r="M47" s="137">
        <f>'[1]emploi direct_83'!AG44</f>
        <v>0.6118183630754892</v>
      </c>
      <c r="N47" s="137">
        <f>'[1]emploi direct_83'!AH44</f>
        <v>-2.8961352525770478</v>
      </c>
      <c r="O47" s="137">
        <f>'[1]emploi direct_83'!AI44</f>
        <v>-0.19616968714162297</v>
      </c>
      <c r="P47" s="137">
        <f>'[1]emploi direct_83'!AJ44</f>
        <v>1.566198548156672</v>
      </c>
      <c r="Q47" s="137">
        <f>'[1]emploi direct_83'!AK44</f>
        <v>0.67060202739390729</v>
      </c>
      <c r="R47" s="137">
        <f>'[1]emploi direct_83'!AL44</f>
        <v>0.27514780368753655</v>
      </c>
      <c r="S47" s="137">
        <f>'[1]emploi direct_83'!AM44</f>
        <v>-1.2791650359937234</v>
      </c>
      <c r="T47" s="136" t="e">
        <f>'[1]emploi direct_83'!AN44</f>
        <v>#DIV/0!</v>
      </c>
      <c r="V47" s="69" t="str">
        <f t="shared" si="0"/>
        <v>2010T2</v>
      </c>
      <c r="W47" s="74">
        <f>'[1]emploi direct_83'!AP44</f>
        <v>-1420.9796557938098</v>
      </c>
      <c r="X47" s="106">
        <f>'[1]emploi direct_83'!AQ44</f>
        <v>0</v>
      </c>
      <c r="Y47" s="101">
        <f>'[1]emploi direct_83'!AR44</f>
        <v>-452.30422719199123</v>
      </c>
      <c r="Z47" s="75">
        <f>'[1]emploi direct_83'!AS44</f>
        <v>61.546116049359625</v>
      </c>
      <c r="AA47" s="75">
        <f>'[1]emploi direct_83'!AT44</f>
        <v>16.111828674924254</v>
      </c>
      <c r="AB47" s="75">
        <f>'[1]emploi direct_83'!AU44</f>
        <v>-18.171071996049704</v>
      </c>
      <c r="AC47" s="75">
        <f>'[1]emploi direct_83'!AV44</f>
        <v>-205.34247967720785</v>
      </c>
      <c r="AD47" s="76">
        <f>'[1]emploi direct_83'!AW44</f>
        <v>-306.44862024301801</v>
      </c>
      <c r="AE47" s="103">
        <f>'[1]emploi direct_83'!AX44</f>
        <v>-155.79776706658959</v>
      </c>
      <c r="AF47" s="101">
        <f>'[1]emploi direct_83'!AY44</f>
        <v>-812.87766153525445</v>
      </c>
      <c r="AG47" s="75">
        <f>'[1]emploi direct_83'!AZ44</f>
        <v>-159.89357363136514</v>
      </c>
      <c r="AH47" s="75">
        <f>'[1]emploi direct_83'!BA44</f>
        <v>69.950240494719765</v>
      </c>
      <c r="AI47" s="75">
        <f>'[1]emploi direct_83'!BB44</f>
        <v>-670.5882814759243</v>
      </c>
      <c r="AJ47" s="75">
        <f>'[1]emploi direct_83'!BC44</f>
        <v>-6.2437624525841784</v>
      </c>
      <c r="AK47" s="75">
        <f>'[1]emploi direct_83'!BD44</f>
        <v>110.03161450470998</v>
      </c>
      <c r="AL47" s="75">
        <f>'[1]emploi direct_83'!BE44</f>
        <v>30.53811747085183</v>
      </c>
      <c r="AM47" s="75">
        <f>'[1]emploi direct_83'!BF44</f>
        <v>67.722501712614758</v>
      </c>
      <c r="AN47" s="75">
        <f>'[1]emploi direct_83'!BG44</f>
        <v>-254.39451815828943</v>
      </c>
      <c r="AO47" s="101">
        <f>'[1]emploi direct_83'!BH44</f>
        <v>0</v>
      </c>
      <c r="AQ47" s="69" t="str">
        <f t="shared" si="1"/>
        <v>2010T2</v>
      </c>
      <c r="AR47" s="134">
        <f>'[1]emploi direct_83'!BJ44</f>
        <v>0.25239892616801818</v>
      </c>
      <c r="AS47" s="135" t="e">
        <f>'[1]emploi direct_83'!BK44</f>
        <v>#DIV/0!</v>
      </c>
      <c r="AT47" s="136">
        <f>'[1]emploi direct_83'!BL44</f>
        <v>-0.85025073339134449</v>
      </c>
      <c r="AU47" s="137">
        <f>'[1]emploi direct_83'!BM44</f>
        <v>3.4051443897565425</v>
      </c>
      <c r="AV47" s="137">
        <f>'[1]emploi direct_83'!BN44</f>
        <v>0.47275823884735946</v>
      </c>
      <c r="AW47" s="137">
        <f>'[1]emploi direct_83'!BO44</f>
        <v>-3.4680382487388473</v>
      </c>
      <c r="AX47" s="137">
        <f>'[1]emploi direct_83'!BP44</f>
        <v>2.278544177862174</v>
      </c>
      <c r="AY47" s="138">
        <f>'[1]emploi direct_83'!BQ44</f>
        <v>-5.3177166222508454</v>
      </c>
      <c r="AZ47" s="139">
        <f>'[1]emploi direct_83'!BR44</f>
        <v>-1.0702029573941285</v>
      </c>
      <c r="BA47" s="136">
        <f>'[1]emploi direct_83'!BS44</f>
        <v>0.65830584994603925</v>
      </c>
      <c r="BB47" s="137">
        <f>'[1]emploi direct_83'!BT44</f>
        <v>1.4702235864283431E-2</v>
      </c>
      <c r="BC47" s="137">
        <f>'[1]emploi direct_83'!BU44</f>
        <v>2.7314411539631989</v>
      </c>
      <c r="BD47" s="137">
        <f>'[1]emploi direct_83'!BV44</f>
        <v>4.006274983891478</v>
      </c>
      <c r="BE47" s="137">
        <f>'[1]emploi direct_83'!BW44</f>
        <v>-4.4292412946028588</v>
      </c>
      <c r="BF47" s="137">
        <f>'[1]emploi direct_83'!BX44</f>
        <v>1.2114036452345767</v>
      </c>
      <c r="BG47" s="137">
        <f>'[1]emploi direct_83'!BY44</f>
        <v>-3.7619762503453225</v>
      </c>
      <c r="BH47" s="137">
        <f>'[1]emploi direct_83'!BZ44</f>
        <v>1.2889038214128234</v>
      </c>
      <c r="BI47" s="137">
        <f>'[1]emploi direct_83'!CA44</f>
        <v>-1.7050030345304057</v>
      </c>
      <c r="BJ47" s="136" t="e">
        <f>'[1]emploi direct_83'!CB44</f>
        <v>#DIV/0!</v>
      </c>
      <c r="BL47" s="69" t="str">
        <f t="shared" si="2"/>
        <v>2010T2</v>
      </c>
      <c r="BM47" s="74">
        <f>'[1]emploi direct_83'!CD44</f>
        <v>466.59204530896386</v>
      </c>
      <c r="BN47" s="106">
        <f>'[1]emploi direct_83'!CE44</f>
        <v>0</v>
      </c>
      <c r="BO47" s="101">
        <f>'[1]emploi direct_83'!CF44</f>
        <v>-202.89090291787579</v>
      </c>
      <c r="BP47" s="75">
        <f>'[1]emploi direct_83'!CG44</f>
        <v>151.43348894090559</v>
      </c>
      <c r="BQ47" s="75">
        <f>'[1]emploi direct_83'!CH44</f>
        <v>20.125247678412961</v>
      </c>
      <c r="BR47" s="75">
        <f>'[1]emploi direct_83'!CI44</f>
        <v>-45.539261643010832</v>
      </c>
      <c r="BS47" s="75">
        <f>'[1]emploi direct_83'!CJ44</f>
        <v>122.18326270089892</v>
      </c>
      <c r="BT47" s="76">
        <f>'[1]emploi direct_83'!CK44</f>
        <v>-451.09364059508698</v>
      </c>
      <c r="BU47" s="103">
        <f>'[1]emploi direct_83'!CL44</f>
        <v>-241.71073199373859</v>
      </c>
      <c r="BV47" s="101">
        <f>'[1]emploi direct_83'!CM44</f>
        <v>911.19368022057461</v>
      </c>
      <c r="BW47" s="75">
        <f>'[1]emploi direct_83'!CN44</f>
        <v>6.7809404982326669</v>
      </c>
      <c r="BX47" s="75">
        <f>'[1]emploi direct_83'!CO44</f>
        <v>305.8469615058093</v>
      </c>
      <c r="BY47" s="75">
        <f>'[1]emploi direct_83'!CP44</f>
        <v>866.07369486986499</v>
      </c>
      <c r="BZ47" s="75">
        <f>'[1]emploi direct_83'!CQ44</f>
        <v>-147.21972018075166</v>
      </c>
      <c r="CA47" s="75">
        <f>'[1]emploi direct_83'!CR44</f>
        <v>85.404212903125881</v>
      </c>
      <c r="CB47" s="75">
        <f>'[1]emploi direct_83'!CS44</f>
        <v>-179.2047093524252</v>
      </c>
      <c r="CC47" s="75">
        <f>'[1]emploi direct_83'!CT44</f>
        <v>314.06453202602643</v>
      </c>
      <c r="CD47" s="75">
        <f>'[1]emploi direct_83'!CU44</f>
        <v>-340.55223204934009</v>
      </c>
      <c r="CE47" s="101">
        <f>'[1]emploi direct_83'!CV44</f>
        <v>0</v>
      </c>
    </row>
    <row r="48" spans="1:83" ht="12.75" customHeight="1">
      <c r="A48" s="69" t="str">
        <f>Paca!A48</f>
        <v>2010T3</v>
      </c>
      <c r="B48" s="134">
        <f>'[1]emploi direct_83'!V45</f>
        <v>-8.3961548129851682E-2</v>
      </c>
      <c r="C48" s="135"/>
      <c r="D48" s="136">
        <f>'[1]emploi direct_83'!X45</f>
        <v>-0.68011120366184841</v>
      </c>
      <c r="E48" s="137">
        <f>'[1]emploi direct_83'!Y45</f>
        <v>-2.1988847938193112</v>
      </c>
      <c r="F48" s="137">
        <f>'[1]emploi direct_83'!Z45</f>
        <v>-0.31958855377364204</v>
      </c>
      <c r="G48" s="137">
        <f>'[1]emploi direct_83'!AA45</f>
        <v>-0.80080780046186684</v>
      </c>
      <c r="H48" s="137">
        <f>'[1]emploi direct_83'!AB45</f>
        <v>-3.9707196117100274E-2</v>
      </c>
      <c r="I48" s="138">
        <f>'[1]emploi direct_83'!AC45</f>
        <v>-0.42076979313387941</v>
      </c>
      <c r="J48" s="139">
        <f>'[1]emploi direct_83'!AD45</f>
        <v>0.54657800855359984</v>
      </c>
      <c r="K48" s="136">
        <f>'[1]emploi direct_83'!AE45</f>
        <v>-8.384663937577308E-2</v>
      </c>
      <c r="L48" s="137">
        <f>'[1]emploi direct_83'!AF45</f>
        <v>5.4179113756824826E-2</v>
      </c>
      <c r="M48" s="137">
        <f>'[1]emploi direct_83'!AG45</f>
        <v>0.50828174874795184</v>
      </c>
      <c r="N48" s="137">
        <f>'[1]emploi direct_83'!AH45</f>
        <v>-1.2582769687183415</v>
      </c>
      <c r="O48" s="137">
        <f>'[1]emploi direct_83'!AI45</f>
        <v>2.0561936695949523</v>
      </c>
      <c r="P48" s="137">
        <f>'[1]emploi direct_83'!AJ45</f>
        <v>2.4252761404887524</v>
      </c>
      <c r="Q48" s="137">
        <f>'[1]emploi direct_83'!AK45</f>
        <v>0.47137225456288512</v>
      </c>
      <c r="R48" s="137">
        <f>'[1]emploi direct_83'!AL45</f>
        <v>6.7678104172874676E-2</v>
      </c>
      <c r="S48" s="137">
        <f>'[1]emploi direct_83'!AM45</f>
        <v>-0.9883960816461812</v>
      </c>
      <c r="T48" s="136" t="e">
        <f>'[1]emploi direct_83'!AN45</f>
        <v>#DIV/0!</v>
      </c>
      <c r="V48" s="69" t="str">
        <f t="shared" si="0"/>
        <v>2010T3</v>
      </c>
      <c r="W48" s="74">
        <f>'[1]emploi direct_83'!AP45</f>
        <v>-155.60553422296653</v>
      </c>
      <c r="X48" s="106">
        <f>'[1]emploi direct_83'!AQ45</f>
        <v>0</v>
      </c>
      <c r="Y48" s="101">
        <f>'[1]emploi direct_83'!AR45</f>
        <v>-160.91150956049387</v>
      </c>
      <c r="Z48" s="75">
        <f>'[1]emploi direct_83'!AS45</f>
        <v>-101.11859286976232</v>
      </c>
      <c r="AA48" s="75">
        <f>'[1]emploi direct_83'!AT45</f>
        <v>-13.669155030208458</v>
      </c>
      <c r="AB48" s="75">
        <f>'[1]emploi direct_83'!AU45</f>
        <v>-10.150829501258613</v>
      </c>
      <c r="AC48" s="75">
        <f>'[1]emploi direct_83'!AV45</f>
        <v>-2.1777500042999236</v>
      </c>
      <c r="AD48" s="76">
        <f>'[1]emploi direct_83'!AW45</f>
        <v>-33.795182154960457</v>
      </c>
      <c r="AE48" s="103">
        <f>'[1]emploi direct_83'!AX45</f>
        <v>122.12626040389659</v>
      </c>
      <c r="AF48" s="101">
        <f>'[1]emploi direct_83'!AY45</f>
        <v>-116.82028506635106</v>
      </c>
      <c r="AG48" s="75">
        <f>'[1]emploi direct_83'!AZ45</f>
        <v>24.992073578745476</v>
      </c>
      <c r="AH48" s="75">
        <f>'[1]emploi direct_83'!BA45</f>
        <v>58.468266495394346</v>
      </c>
      <c r="AI48" s="75">
        <f>'[1]emploi direct_83'!BB45</f>
        <v>-282.9110317351151</v>
      </c>
      <c r="AJ48" s="75">
        <f>'[1]emploi direct_83'!BC45</f>
        <v>65.316920247999406</v>
      </c>
      <c r="AK48" s="75">
        <f>'[1]emploi direct_83'!BD45</f>
        <v>173.05376825270196</v>
      </c>
      <c r="AL48" s="75">
        <f>'[1]emploi direct_83'!BE45</f>
        <v>21.609468289288088</v>
      </c>
      <c r="AM48" s="75">
        <f>'[1]emploi direct_83'!BF45</f>
        <v>16.703536780729337</v>
      </c>
      <c r="AN48" s="75">
        <f>'[1]emploi direct_83'!BG45</f>
        <v>-194.05328697606456</v>
      </c>
      <c r="AO48" s="101">
        <f>'[1]emploi direct_83'!BH45</f>
        <v>0</v>
      </c>
      <c r="AQ48" s="69" t="str">
        <f t="shared" si="1"/>
        <v>2010T3</v>
      </c>
      <c r="AR48" s="134">
        <f>'[1]emploi direct_83'!BJ45</f>
        <v>0.25496782932159512</v>
      </c>
      <c r="AS48" s="135" t="e">
        <f>'[1]emploi direct_83'!BK45</f>
        <v>#DIV/0!</v>
      </c>
      <c r="AT48" s="136">
        <f>'[1]emploi direct_83'!BL45</f>
        <v>-0.89646461513894771</v>
      </c>
      <c r="AU48" s="137">
        <f>'[1]emploi direct_83'!BM45</f>
        <v>2.1194987310825031</v>
      </c>
      <c r="AV48" s="137">
        <f>'[1]emploi direct_83'!BN45</f>
        <v>-0.37708246508546539</v>
      </c>
      <c r="AW48" s="137">
        <f>'[1]emploi direct_83'!BO45</f>
        <v>-4.2648647096681147</v>
      </c>
      <c r="AX48" s="137">
        <f>'[1]emploi direct_83'!BP45</f>
        <v>2.277403420963986</v>
      </c>
      <c r="AY48" s="138">
        <f>'[1]emploi direct_83'!BQ45</f>
        <v>-4.2595073039626623</v>
      </c>
      <c r="AZ48" s="139">
        <f>'[1]emploi direct_83'!BR45</f>
        <v>-0.21963715291662966</v>
      </c>
      <c r="BA48" s="136">
        <f>'[1]emploi direct_83'!BS45</f>
        <v>0.52929476286109889</v>
      </c>
      <c r="BB48" s="137">
        <f>'[1]emploi direct_83'!BT45</f>
        <v>0.35955612160611938</v>
      </c>
      <c r="BC48" s="137">
        <f>'[1]emploi direct_83'!BU45</f>
        <v>2.8295482466424771</v>
      </c>
      <c r="BD48" s="137">
        <f>'[1]emploi direct_83'!BV45</f>
        <v>2.0862311539021183</v>
      </c>
      <c r="BE48" s="137">
        <f>'[1]emploi direct_83'!BW45</f>
        <v>-0.91462049168702375</v>
      </c>
      <c r="BF48" s="137">
        <f>'[1]emploi direct_83'!BX45</f>
        <v>1.8993785801606711</v>
      </c>
      <c r="BG48" s="137">
        <f>'[1]emploi direct_83'!BY45</f>
        <v>2.2257356832446229</v>
      </c>
      <c r="BH48" s="137">
        <f>'[1]emploi direct_83'!BZ45</f>
        <v>1.4415910771055529</v>
      </c>
      <c r="BI48" s="137">
        <f>'[1]emploi direct_83'!CA45</f>
        <v>-3.771174701993707</v>
      </c>
      <c r="BJ48" s="136" t="e">
        <f>'[1]emploi direct_83'!CB45</f>
        <v>#DIV/0!</v>
      </c>
      <c r="BL48" s="69" t="str">
        <f t="shared" si="2"/>
        <v>2010T3</v>
      </c>
      <c r="BM48" s="74">
        <f>'[1]emploi direct_83'!CD45</f>
        <v>470.93318234194885</v>
      </c>
      <c r="BN48" s="106">
        <f>'[1]emploi direct_83'!CE45</f>
        <v>0</v>
      </c>
      <c r="BO48" s="101">
        <f>'[1]emploi direct_83'!CF45</f>
        <v>-212.56287179030187</v>
      </c>
      <c r="BP48" s="75">
        <f>'[1]emploi direct_83'!CG45</f>
        <v>93.346241264565833</v>
      </c>
      <c r="BQ48" s="75">
        <f>'[1]emploi direct_83'!CH45</f>
        <v>-16.137540897310828</v>
      </c>
      <c r="BR48" s="75">
        <f>'[1]emploi direct_83'!CI45</f>
        <v>-56.016410703906558</v>
      </c>
      <c r="BS48" s="75">
        <f>'[1]emploi direct_83'!CJ45</f>
        <v>122.07496174560492</v>
      </c>
      <c r="BT48" s="76">
        <f>'[1]emploi direct_83'!CK45</f>
        <v>-355.83012319925092</v>
      </c>
      <c r="BU48" s="103">
        <f>'[1]emploi direct_83'!CL45</f>
        <v>-49.452121309990616</v>
      </c>
      <c r="BV48" s="101">
        <f>'[1]emploi direct_83'!CM45</f>
        <v>732.94817544223042</v>
      </c>
      <c r="BW48" s="75">
        <f>'[1]emploi direct_83'!CN45</f>
        <v>165.3535726088885</v>
      </c>
      <c r="BX48" s="75">
        <f>'[1]emploi direct_83'!CO45</f>
        <v>318.13886438130066</v>
      </c>
      <c r="BY48" s="75">
        <f>'[1]emploi direct_83'!CP45</f>
        <v>453.70084924984258</v>
      </c>
      <c r="BZ48" s="75">
        <f>'[1]emploi direct_83'!CQ45</f>
        <v>-29.924878674653883</v>
      </c>
      <c r="CA48" s="75">
        <f>'[1]emploi direct_83'!CR45</f>
        <v>136.22819748266465</v>
      </c>
      <c r="CB48" s="75">
        <f>'[1]emploi direct_83'!CS45</f>
        <v>100.28494550450432</v>
      </c>
      <c r="CC48" s="75">
        <f>'[1]emploi direct_83'!CT45</f>
        <v>350.97817319465685</v>
      </c>
      <c r="CD48" s="75">
        <f>'[1]emploi direct_83'!CU45</f>
        <v>-761.81154830494415</v>
      </c>
      <c r="CE48" s="101">
        <f>'[1]emploi direct_83'!CV45</f>
        <v>0</v>
      </c>
    </row>
    <row r="49" spans="1:83" ht="12.75" customHeight="1">
      <c r="A49" s="117" t="str">
        <f>Paca!A49</f>
        <v>2010T4</v>
      </c>
      <c r="B49" s="146">
        <f>'[1]emploi direct_83'!V46</f>
        <v>75.514934954403799</v>
      </c>
      <c r="C49" s="141"/>
      <c r="D49" s="142">
        <f>'[1]emploi direct_83'!X46</f>
        <v>0.33909752601193333</v>
      </c>
      <c r="E49" s="143">
        <f>'[1]emploi direct_83'!Y46</f>
        <v>1.7984527821067298</v>
      </c>
      <c r="F49" s="143">
        <f>'[1]emploi direct_83'!Z46</f>
        <v>-1.1014045246348747</v>
      </c>
      <c r="G49" s="143">
        <f>'[1]emploi direct_83'!AA46</f>
        <v>-1.5554919639029774</v>
      </c>
      <c r="H49" s="143">
        <f>'[1]emploi direct_83'!AB46</f>
        <v>1.5502256698368244</v>
      </c>
      <c r="I49" s="144">
        <f>'[1]emploi direct_83'!AC46</f>
        <v>-0.24598869435945581</v>
      </c>
      <c r="J49" s="145">
        <f>'[1]emploi direct_83'!AD46</f>
        <v>0.1193454672675287</v>
      </c>
      <c r="K49" s="142">
        <f>'[1]emploi direct_83'!AE46</f>
        <v>-0.63431190961337203</v>
      </c>
      <c r="L49" s="143">
        <f>'[1]emploi direct_83'!AF46</f>
        <v>-6.0095366340329193E-3</v>
      </c>
      <c r="M49" s="143">
        <f>'[1]emploi direct_83'!AG46</f>
        <v>-0.97045806988630412</v>
      </c>
      <c r="N49" s="143">
        <f>'[1]emploi direct_83'!AH46</f>
        <v>1.422496777016935</v>
      </c>
      <c r="O49" s="143">
        <f>'[1]emploi direct_83'!AI46</f>
        <v>-2.0209009050853766</v>
      </c>
      <c r="P49" s="143">
        <f>'[1]emploi direct_83'!AJ46</f>
        <v>-3.6171180788459711</v>
      </c>
      <c r="Q49" s="143">
        <f>'[1]emploi direct_83'!AK46</f>
        <v>0.26858845257591302</v>
      </c>
      <c r="R49" s="143">
        <f>'[1]emploi direct_83'!AL46</f>
        <v>-2.8076896892803349</v>
      </c>
      <c r="S49" s="143">
        <f>'[1]emploi direct_83'!AM46</f>
        <v>-0.37514724666248833</v>
      </c>
      <c r="T49" s="142" t="e">
        <f>'[1]emploi direct_83'!AN46</f>
        <v>#DIV/0!</v>
      </c>
      <c r="V49" s="95" t="str">
        <f t="shared" si="0"/>
        <v>2010T4</v>
      </c>
      <c r="W49" s="92">
        <f>'[1]emploi direct_83'!AP46</f>
        <v>139833.96114170345</v>
      </c>
      <c r="X49" s="108">
        <f>'[1]emploi direct_83'!AQ46</f>
        <v>3886.8361562526061</v>
      </c>
      <c r="Y49" s="100">
        <f>'[1]emploi direct_83'!AR46</f>
        <v>79.683431039586139</v>
      </c>
      <c r="Z49" s="93">
        <f>'[1]emploi direct_83'!AS46</f>
        <v>80.885632993239597</v>
      </c>
      <c r="AA49" s="93">
        <f>'[1]emploi direct_83'!AT46</f>
        <v>-46.957733948565874</v>
      </c>
      <c r="AB49" s="93">
        <f>'[1]emploi direct_83'!AU46</f>
        <v>-19.559112547939321</v>
      </c>
      <c r="AC49" s="93">
        <f>'[1]emploi direct_83'!AV46</f>
        <v>84.988711685609815</v>
      </c>
      <c r="AD49" s="94">
        <f>'[1]emploi direct_83'!AW46</f>
        <v>-19.674067142760578</v>
      </c>
      <c r="AE49" s="102">
        <f>'[1]emploi direct_83'!AX46</f>
        <v>26.812056664268312</v>
      </c>
      <c r="AF49" s="100">
        <f>'[1]emploi direct_83'!AY46</f>
        <v>-883.02128595492104</v>
      </c>
      <c r="AG49" s="93">
        <f>'[1]emploi direct_83'!AZ46</f>
        <v>-2.773617790073331</v>
      </c>
      <c r="AH49" s="93">
        <f>'[1]emploi direct_83'!BA46</f>
        <v>-112.20037970201702</v>
      </c>
      <c r="AI49" s="93">
        <f>'[1]emploi direct_83'!BB46</f>
        <v>315.80981809570585</v>
      </c>
      <c r="AJ49" s="93">
        <f>'[1]emploi direct_83'!BC46</f>
        <v>-65.515802717664883</v>
      </c>
      <c r="AK49" s="93">
        <f>'[1]emploi direct_83'!BD46</f>
        <v>-264.35631905257833</v>
      </c>
      <c r="AL49" s="93">
        <f>'[1]emploi direct_83'!BE46</f>
        <v>12.371140411639317</v>
      </c>
      <c r="AM49" s="93">
        <f>'[1]emploi direct_83'!BF46</f>
        <v>-693.43088847024046</v>
      </c>
      <c r="AN49" s="93">
        <f>'[1]emploi direct_83'!BG46</f>
        <v>-72.925236729708558</v>
      </c>
      <c r="AO49" s="100">
        <f>'[1]emploi direct_83'!BH46</f>
        <v>136723.65078370195</v>
      </c>
      <c r="AQ49" s="95" t="str">
        <f t="shared" si="1"/>
        <v>2010T4</v>
      </c>
      <c r="AR49" s="140">
        <f>'[1]emploi direct_83'!BJ46</f>
        <v>74.848187004888416</v>
      </c>
      <c r="AS49" s="141" t="e">
        <f>'[1]emploi direct_83'!BK46</f>
        <v>#DIV/0!</v>
      </c>
      <c r="AT49" s="147">
        <f>'[1]emploi direct_83'!BL46</f>
        <v>-1.9042277637857263</v>
      </c>
      <c r="AU49" s="148">
        <f>'[1]emploi direct_83'!BM46</f>
        <v>0.80098885148764953</v>
      </c>
      <c r="AV49" s="148">
        <f>'[1]emploi direct_83'!BN46</f>
        <v>-2.4886833614215176</v>
      </c>
      <c r="AW49" s="148">
        <f>'[1]emploi direct_83'!BO46</f>
        <v>-3.6662885640174614</v>
      </c>
      <c r="AX49" s="148">
        <f>'[1]emploi direct_83'!BP46</f>
        <v>0.22180054386977677</v>
      </c>
      <c r="AY49" s="149">
        <f>'[1]emploi direct_83'!BQ46</f>
        <v>-4.2218623556591117</v>
      </c>
      <c r="AZ49" s="150">
        <f>'[1]emploi direct_83'!BR46</f>
        <v>-6.4226391252697468E-3</v>
      </c>
      <c r="BA49" s="147">
        <f>'[1]emploi direct_83'!BS46</f>
        <v>-0.73448453719714424</v>
      </c>
      <c r="BB49" s="148">
        <f>'[1]emploi direct_83'!BT46</f>
        <v>-0.17735954179169955</v>
      </c>
      <c r="BC49" s="148">
        <f>'[1]emploi direct_83'!BU46</f>
        <v>0.94481108670274594</v>
      </c>
      <c r="BD49" s="148">
        <f>'[1]emploi direct_83'!BV46</f>
        <v>0.39169120517741352</v>
      </c>
      <c r="BE49" s="148">
        <f>'[1]emploi direct_83'!BW46</f>
        <v>-1.7971115175372088</v>
      </c>
      <c r="BF49" s="148">
        <f>'[1]emploi direct_83'!BX46</f>
        <v>0.40380064092406798</v>
      </c>
      <c r="BG49" s="148">
        <f>'[1]emploi direct_83'!BY46</f>
        <v>3.1616115127693467</v>
      </c>
      <c r="BH49" s="148">
        <f>'[1]emploi direct_83'!BZ46</f>
        <v>-1.6642399640237393</v>
      </c>
      <c r="BI49" s="148">
        <f>'[1]emploi direct_83'!CA46</f>
        <v>-4.1666962682589403</v>
      </c>
      <c r="BJ49" s="147" t="e">
        <f>'[1]emploi direct_83'!CB46</f>
        <v>#DIV/0!</v>
      </c>
      <c r="BL49" s="117" t="str">
        <f t="shared" si="2"/>
        <v>2010T4</v>
      </c>
      <c r="BM49" s="110">
        <f>'[1]emploi direct_83'!CD46</f>
        <v>139127.8381331687</v>
      </c>
      <c r="BN49" s="111">
        <f>'[1]emploi direct_83'!CE46</f>
        <v>3886.8361562526061</v>
      </c>
      <c r="BO49" s="112">
        <f>'[1]emploi direct_83'!CF46</f>
        <v>-457.70135446734639</v>
      </c>
      <c r="BP49" s="113">
        <f>'[1]emploi direct_83'!CG46</f>
        <v>36.381047950285392</v>
      </c>
      <c r="BQ49" s="113">
        <f>'[1]emploi direct_83'!CH46</f>
        <v>-107.61307027814473</v>
      </c>
      <c r="BR49" s="113">
        <f>'[1]emploi direct_83'!CI46</f>
        <v>-47.110880200866859</v>
      </c>
      <c r="BS49" s="113">
        <f>'[1]emploi direct_83'!CJ46</f>
        <v>12.321047183986593</v>
      </c>
      <c r="BT49" s="114">
        <f>'[1]emploi direct_83'!CK46</f>
        <v>-351.67949912260701</v>
      </c>
      <c r="BU49" s="116">
        <f>'[1]emploi direct_83'!CL46</f>
        <v>-1.4447197697227239</v>
      </c>
      <c r="BV49" s="112">
        <f>'[1]emploi direct_83'!CM46</f>
        <v>-1023.5027325487463</v>
      </c>
      <c r="BW49" s="113">
        <f>'[1]emploi direct_83'!CN46</f>
        <v>-81.998334638337838</v>
      </c>
      <c r="BX49" s="113">
        <f>'[1]emploi direct_83'!CO46</f>
        <v>107.162614857687</v>
      </c>
      <c r="BY49" s="113">
        <f>'[1]emploi direct_83'!CP46</f>
        <v>87.852613122384355</v>
      </c>
      <c r="BZ49" s="113">
        <f>'[1]emploi direct_83'!CQ46</f>
        <v>-58.127983258528729</v>
      </c>
      <c r="CA49" s="113">
        <f>'[1]emploi direct_83'!CR46</f>
        <v>28.329816980948635</v>
      </c>
      <c r="CB49" s="113">
        <f>'[1]emploi direct_83'!CS46</f>
        <v>141.53950967775654</v>
      </c>
      <c r="CC49" s="113">
        <f>'[1]emploi direct_83'!CT46</f>
        <v>-406.24726441400344</v>
      </c>
      <c r="CD49" s="113">
        <f>'[1]emploi direct_83'!CU46</f>
        <v>-842.01370487667009</v>
      </c>
      <c r="CE49" s="112">
        <f>'[1]emploi direct_83'!CV46</f>
        <v>136723.65078370195</v>
      </c>
    </row>
    <row r="50" spans="1:83" ht="12.75" customHeight="1">
      <c r="A50" s="69" t="str">
        <f>Paca!A50</f>
        <v>2011T1</v>
      </c>
      <c r="B50" s="134">
        <f>'[1]emploi direct_83'!V47</f>
        <v>0.23926310776090087</v>
      </c>
      <c r="C50" s="135">
        <f>'[1]emploi direct_83'!W47</f>
        <v>-3.797984870609028</v>
      </c>
      <c r="D50" s="136">
        <f>'[1]emploi direct_83'!X47</f>
        <v>2.0704639991856011</v>
      </c>
      <c r="E50" s="137">
        <f>'[1]emploi direct_83'!Y47</f>
        <v>-0.28680253811257383</v>
      </c>
      <c r="F50" s="137">
        <f>'[1]emploi direct_83'!Z47</f>
        <v>0.69762424660155808</v>
      </c>
      <c r="G50" s="137">
        <f>'[1]emploi direct_83'!AA47</f>
        <v>1.9109533703500547</v>
      </c>
      <c r="H50" s="137">
        <f>'[1]emploi direct_83'!AB47</f>
        <v>5.0971407622852016</v>
      </c>
      <c r="I50" s="138">
        <f>'[1]emploi direct_83'!AC47</f>
        <v>2.0614388012088147</v>
      </c>
      <c r="J50" s="139">
        <f>'[1]emploi direct_83'!AD47</f>
        <v>0.52924052770582097</v>
      </c>
      <c r="K50" s="136">
        <f>'[1]emploi direct_83'!AE47</f>
        <v>0.63296084516746287</v>
      </c>
      <c r="L50" s="137">
        <f>'[1]emploi direct_83'!AF47</f>
        <v>1.1106441251560906</v>
      </c>
      <c r="M50" s="137">
        <f>'[1]emploi direct_83'!AG47</f>
        <v>1.403358950423228</v>
      </c>
      <c r="N50" s="137">
        <f>'[1]emploi direct_83'!AH47</f>
        <v>-0.75525516838981233</v>
      </c>
      <c r="O50" s="137">
        <f>'[1]emploi direct_83'!AI47</f>
        <v>-0.30955545206307056</v>
      </c>
      <c r="P50" s="137">
        <f>'[1]emploi direct_83'!AJ47</f>
        <v>2.634157386495084</v>
      </c>
      <c r="Q50" s="137">
        <f>'[1]emploi direct_83'!AK47</f>
        <v>6.4227656174336456</v>
      </c>
      <c r="R50" s="137">
        <f>'[1]emploi direct_83'!AL47</f>
        <v>0.120046851183786</v>
      </c>
      <c r="S50" s="137">
        <f>'[1]emploi direct_83'!AM47</f>
        <v>-0.66507232983534781</v>
      </c>
      <c r="T50" s="136">
        <f>'[1]emploi direct_83'!AN47</f>
        <v>-0.40777730177672389</v>
      </c>
      <c r="V50" s="69" t="str">
        <f t="shared" si="0"/>
        <v>2011T1</v>
      </c>
      <c r="W50" s="74">
        <f>'[1]emploi direct_83'!AP47</f>
        <v>777.62394390068948</v>
      </c>
      <c r="X50" s="106">
        <f>'[1]emploi direct_83'!AQ47</f>
        <v>-147.62144915983527</v>
      </c>
      <c r="Y50" s="101">
        <f>'[1]emploi direct_83'!AR47</f>
        <v>488.18145630628351</v>
      </c>
      <c r="Z50" s="75">
        <f>'[1]emploi direct_83'!AS47</f>
        <v>-13.130961143150671</v>
      </c>
      <c r="AA50" s="75">
        <f>'[1]emploi direct_83'!AT47</f>
        <v>29.415210801957983</v>
      </c>
      <c r="AB50" s="75">
        <f>'[1]emploi direct_83'!AU47</f>
        <v>23.65500024106791</v>
      </c>
      <c r="AC50" s="75">
        <f>'[1]emploi direct_83'!AV47</f>
        <v>283.77481030029958</v>
      </c>
      <c r="AD50" s="76">
        <f>'[1]emploi direct_83'!AW47</f>
        <v>164.46739610610803</v>
      </c>
      <c r="AE50" s="103">
        <f>'[1]emploi direct_83'!AX47</f>
        <v>119.04065145665299</v>
      </c>
      <c r="AF50" s="101">
        <f>'[1]emploi direct_83'!AY47</f>
        <v>875.55129935391597</v>
      </c>
      <c r="AG50" s="75">
        <f>'[1]emploi direct_83'!AZ47</f>
        <v>512.57149554852367</v>
      </c>
      <c r="AH50" s="75">
        <f>'[1]emploi direct_83'!BA47</f>
        <v>160.67602900162819</v>
      </c>
      <c r="AI50" s="75">
        <f>'[1]emploi direct_83'!BB47</f>
        <v>-170.06006470692955</v>
      </c>
      <c r="AJ50" s="75">
        <f>'[1]emploi direct_83'!BC47</f>
        <v>-9.8327035896113557</v>
      </c>
      <c r="AK50" s="75">
        <f>'[1]emploi direct_83'!BD47</f>
        <v>185.55328072128577</v>
      </c>
      <c r="AL50" s="75">
        <f>'[1]emploi direct_83'!BE47</f>
        <v>296.62610835716987</v>
      </c>
      <c r="AM50" s="75">
        <f>'[1]emploi direct_83'!BF47</f>
        <v>28.816202984442498</v>
      </c>
      <c r="AN50" s="75">
        <f>'[1]emploi direct_83'!BG47</f>
        <v>-128.79904896258813</v>
      </c>
      <c r="AO50" s="101">
        <f>'[1]emploi direct_83'!BH47</f>
        <v>-557.52801405641367</v>
      </c>
      <c r="AQ50" s="69" t="str">
        <f t="shared" si="1"/>
        <v>2011T1</v>
      </c>
      <c r="AR50" s="134">
        <f>'[1]emploi direct_83'!BJ47</f>
        <v>74.449599906095258</v>
      </c>
      <c r="AS50" s="135" t="e">
        <f>'[1]emploi direct_83'!BK47</f>
        <v>#DIV/0!</v>
      </c>
      <c r="AT50" s="136">
        <f>'[1]emploi direct_83'!BL47</f>
        <v>-0.18808498623476</v>
      </c>
      <c r="AU50" s="137">
        <f>'[1]emploi direct_83'!BM47</f>
        <v>0.62115206434101289</v>
      </c>
      <c r="AV50" s="137">
        <f>'[1]emploi direct_83'!BN47</f>
        <v>-0.35437349991463973</v>
      </c>
      <c r="AW50" s="137">
        <f>'[1]emploi direct_83'!BO47</f>
        <v>-1.8842007611618694</v>
      </c>
      <c r="AX50" s="137">
        <f>'[1]emploi direct_83'!BP47</f>
        <v>2.8338686432581195</v>
      </c>
      <c r="AY50" s="138">
        <f>'[1]emploi direct_83'!BQ47</f>
        <v>-2.3440368646748588</v>
      </c>
      <c r="AZ50" s="139">
        <f>'[1]emploi direct_83'!BR47</f>
        <v>0.49859217960883662</v>
      </c>
      <c r="BA50" s="136">
        <f>'[1]emploi direct_83'!BS47</f>
        <v>-0.66874162355313738</v>
      </c>
      <c r="BB50" s="137">
        <f>'[1]emploi direct_83'!BT47</f>
        <v>0.80991245439572257</v>
      </c>
      <c r="BC50" s="137">
        <f>'[1]emploi direct_83'!BU47</f>
        <v>1.5472011586145973</v>
      </c>
      <c r="BD50" s="137">
        <f>'[1]emploi direct_83'!BV47</f>
        <v>-3.4885070915735117</v>
      </c>
      <c r="BE50" s="137">
        <f>'[1]emploi direct_83'!BW47</f>
        <v>-0.5113471324283303</v>
      </c>
      <c r="BF50" s="137">
        <f>'[1]emploi direct_83'!BX47</f>
        <v>2.9077707592896962</v>
      </c>
      <c r="BG50" s="137">
        <f>'[1]emploi direct_83'!BY47</f>
        <v>7.9305627941574253</v>
      </c>
      <c r="BH50" s="137">
        <f>'[1]emploi direct_83'!BZ47</f>
        <v>-2.3572317606021853</v>
      </c>
      <c r="BI50" s="137">
        <f>'[1]emploi direct_83'!CA47</f>
        <v>-3.2692426392887275</v>
      </c>
      <c r="BJ50" s="136" t="e">
        <f>'[1]emploi direct_83'!CB47</f>
        <v>#DIV/0!</v>
      </c>
      <c r="BL50" s="69" t="str">
        <f t="shared" si="2"/>
        <v>2011T1</v>
      </c>
      <c r="BM50" s="74">
        <f>'[1]emploi direct_83'!CD47</f>
        <v>139034.99989558736</v>
      </c>
      <c r="BN50" s="106">
        <f>'[1]emploi direct_83'!CE47</f>
        <v>3739.2147070927708</v>
      </c>
      <c r="BO50" s="101">
        <f>'[1]emploi direct_83'!CF47</f>
        <v>-45.350849406615453</v>
      </c>
      <c r="BP50" s="75">
        <f>'[1]emploi direct_83'!CG47</f>
        <v>28.182195029686227</v>
      </c>
      <c r="BQ50" s="75">
        <f>'[1]emploi direct_83'!CH47</f>
        <v>-15.099849501892095</v>
      </c>
      <c r="BR50" s="75">
        <f>'[1]emploi direct_83'!CI47</f>
        <v>-24.226013804179729</v>
      </c>
      <c r="BS50" s="75">
        <f>'[1]emploi direct_83'!CJ47</f>
        <v>161.24329230440162</v>
      </c>
      <c r="BT50" s="76">
        <f>'[1]emploi direct_83'!CK47</f>
        <v>-195.45047343463102</v>
      </c>
      <c r="BU50" s="103">
        <f>'[1]emploi direct_83'!CL47</f>
        <v>112.18120145822832</v>
      </c>
      <c r="BV50" s="101">
        <f>'[1]emploi direct_83'!CM47</f>
        <v>-937.16793320261058</v>
      </c>
      <c r="BW50" s="75">
        <f>'[1]emploi direct_83'!CN47</f>
        <v>374.89637770583067</v>
      </c>
      <c r="BX50" s="75">
        <f>'[1]emploi direct_83'!CO47</f>
        <v>176.89415628972529</v>
      </c>
      <c r="BY50" s="75">
        <f>'[1]emploi direct_83'!CP47</f>
        <v>-807.74955982226311</v>
      </c>
      <c r="BZ50" s="75">
        <f>'[1]emploi direct_83'!CQ47</f>
        <v>-16.275348511861012</v>
      </c>
      <c r="CA50" s="75">
        <f>'[1]emploi direct_83'!CR47</f>
        <v>204.28234442611938</v>
      </c>
      <c r="CB50" s="75">
        <f>'[1]emploi direct_83'!CS47</f>
        <v>361.1448345289491</v>
      </c>
      <c r="CC50" s="75">
        <f>'[1]emploi direct_83'!CT47</f>
        <v>-580.18864699245387</v>
      </c>
      <c r="CD50" s="75">
        <f>'[1]emploi direct_83'!CU47</f>
        <v>-650.17209082665067</v>
      </c>
      <c r="CE50" s="101">
        <f>'[1]emploi direct_83'!CV47</f>
        <v>136166.12276964553</v>
      </c>
    </row>
    <row r="51" spans="1:83" ht="12.75" customHeight="1">
      <c r="A51" s="69" t="str">
        <f>Paca!A51</f>
        <v>2011T2</v>
      </c>
      <c r="B51" s="134">
        <f>'[1]emploi direct_83'!V48</f>
        <v>0.38170188969148811</v>
      </c>
      <c r="C51" s="135">
        <f>'[1]emploi direct_83'!W48</f>
        <v>-3.9335203520199036</v>
      </c>
      <c r="D51" s="136">
        <f>'[1]emploi direct_83'!X48</f>
        <v>0.66805538676648624</v>
      </c>
      <c r="E51" s="137">
        <f>'[1]emploi direct_83'!Y48</f>
        <v>2.006131130138078</v>
      </c>
      <c r="F51" s="137">
        <f>'[1]emploi direct_83'!Z48</f>
        <v>1.5219897336390176</v>
      </c>
      <c r="G51" s="137">
        <f>'[1]emploi direct_83'!AA48</f>
        <v>-0.38901642657657165</v>
      </c>
      <c r="H51" s="137">
        <f>'[1]emploi direct_83'!AB48</f>
        <v>-1.6910185619057216</v>
      </c>
      <c r="I51" s="138">
        <f>'[1]emploi direct_83'!AC48</f>
        <v>1.3315071073755513</v>
      </c>
      <c r="J51" s="139">
        <f>'[1]emploi direct_83'!AD48</f>
        <v>-0.99537616778153648</v>
      </c>
      <c r="K51" s="136">
        <f>'[1]emploi direct_83'!AE48</f>
        <v>1.1161705987587256</v>
      </c>
      <c r="L51" s="137">
        <f>'[1]emploi direct_83'!AF48</f>
        <v>1.0576752351200813</v>
      </c>
      <c r="M51" s="137">
        <f>'[1]emploi direct_83'!AG48</f>
        <v>1.3842976785171768</v>
      </c>
      <c r="N51" s="137">
        <f>'[1]emploi direct_83'!AH48</f>
        <v>2.2324985268840969</v>
      </c>
      <c r="O51" s="137">
        <f>'[1]emploi direct_83'!AI48</f>
        <v>-2.05120236451799</v>
      </c>
      <c r="P51" s="137">
        <f>'[1]emploi direct_83'!AJ48</f>
        <v>-7.3037899011985097E-2</v>
      </c>
      <c r="Q51" s="137">
        <f>'[1]emploi direct_83'!AK48</f>
        <v>1.9823748458870361</v>
      </c>
      <c r="R51" s="137">
        <f>'[1]emploi direct_83'!AL48</f>
        <v>0.71892566503024558</v>
      </c>
      <c r="S51" s="137">
        <f>'[1]emploi direct_83'!AM48</f>
        <v>1.042724027383235</v>
      </c>
      <c r="T51" s="136">
        <f>'[1]emploi direct_83'!AN48</f>
        <v>-7.2575731522017684E-2</v>
      </c>
      <c r="V51" s="69" t="str">
        <f t="shared" si="0"/>
        <v>2011T2</v>
      </c>
      <c r="W51" s="74">
        <f>'[1]emploi direct_83'!AP48</f>
        <v>1243.5294085346395</v>
      </c>
      <c r="X51" s="106">
        <f>'[1]emploi direct_83'!AQ48</f>
        <v>-147.08277150921549</v>
      </c>
      <c r="Y51" s="101">
        <f>'[1]emploi direct_83'!AR48</f>
        <v>160.77782690019012</v>
      </c>
      <c r="Z51" s="75">
        <f>'[1]emploi direct_83'!AS48</f>
        <v>91.585239562951756</v>
      </c>
      <c r="AA51" s="75">
        <f>'[1]emploi direct_83'!AT48</f>
        <v>64.622141501736223</v>
      </c>
      <c r="AB51" s="75">
        <f>'[1]emploi direct_83'!AU48</f>
        <v>-4.9075154050524361</v>
      </c>
      <c r="AC51" s="75">
        <f>'[1]emploi direct_83'!AV48</f>
        <v>-98.94332266100264</v>
      </c>
      <c r="AD51" s="76">
        <f>'[1]emploi direct_83'!AW48</f>
        <v>108.42128390155904</v>
      </c>
      <c r="AE51" s="103">
        <f>'[1]emploi direct_83'!AX48</f>
        <v>-225.07219218182581</v>
      </c>
      <c r="AF51" s="101">
        <f>'[1]emploi direct_83'!AY48</f>
        <v>1553.7301050107635</v>
      </c>
      <c r="AG51" s="75">
        <f>'[1]emploi direct_83'!AZ48</f>
        <v>493.54725428470556</v>
      </c>
      <c r="AH51" s="75">
        <f>'[1]emploi direct_83'!BA48</f>
        <v>160.71786432188674</v>
      </c>
      <c r="AI51" s="75">
        <f>'[1]emploi direct_83'!BB48</f>
        <v>498.8929128445925</v>
      </c>
      <c r="AJ51" s="75">
        <f>'[1]emploi direct_83'!BC48</f>
        <v>-64.952598630852208</v>
      </c>
      <c r="AK51" s="75">
        <f>'[1]emploi direct_83'!BD48</f>
        <v>-5.2804035056169596</v>
      </c>
      <c r="AL51" s="75">
        <f>'[1]emploi direct_83'!BE48</f>
        <v>97.433346495002297</v>
      </c>
      <c r="AM51" s="75">
        <f>'[1]emploi direct_83'!BF48</f>
        <v>172.77902289980921</v>
      </c>
      <c r="AN51" s="75">
        <f>'[1]emploi direct_83'!BG48</f>
        <v>200.5927063012532</v>
      </c>
      <c r="AO51" s="101">
        <f>'[1]emploi direct_83'!BH48</f>
        <v>-98.823559685231885</v>
      </c>
      <c r="AQ51" s="69" t="str">
        <f t="shared" si="1"/>
        <v>2011T2</v>
      </c>
      <c r="AR51" s="134">
        <f>'[1]emploi direct_83'!BJ48</f>
        <v>76.458142706333916</v>
      </c>
      <c r="AS51" s="135" t="e">
        <f>'[1]emploi direct_83'!BK48</f>
        <v>#DIV/0!</v>
      </c>
      <c r="AT51" s="136">
        <f>'[1]emploi direct_83'!BL48</f>
        <v>2.3995819443228372</v>
      </c>
      <c r="AU51" s="137">
        <f>'[1]emploi direct_83'!BM48</f>
        <v>1.2660576891711184</v>
      </c>
      <c r="AV51" s="137">
        <f>'[1]emploi direct_83'!BN48</f>
        <v>0.78114569856888583</v>
      </c>
      <c r="AW51" s="137">
        <f>'[1]emploi direct_83'!BO48</f>
        <v>-0.86483781916123492</v>
      </c>
      <c r="AX51" s="137">
        <f>'[1]emploi direct_83'!BP48</f>
        <v>4.8799592255540869</v>
      </c>
      <c r="AY51" s="138">
        <f>'[1]emploi direct_83'!BQ48</f>
        <v>2.7319003059679048</v>
      </c>
      <c r="AZ51" s="139">
        <f>'[1]emploi direct_83'!BR48</f>
        <v>0.19202995563318837</v>
      </c>
      <c r="BA51" s="136">
        <f>'[1]emploi direct_83'!BS48</f>
        <v>1.0259667329834077</v>
      </c>
      <c r="BB51" s="137">
        <f>'[1]emploi direct_83'!BT48</f>
        <v>2.2292827471168231</v>
      </c>
      <c r="BC51" s="137">
        <f>'[1]emploi direct_83'!BU48</f>
        <v>2.3268621737147388</v>
      </c>
      <c r="BD51" s="137">
        <f>'[1]emploi direct_83'!BV48</f>
        <v>1.6088400008810844</v>
      </c>
      <c r="BE51" s="137">
        <f>'[1]emploi direct_83'!BW48</f>
        <v>-2.3605216733148859</v>
      </c>
      <c r="BF51" s="137">
        <f>'[1]emploi direct_83'!BX48</f>
        <v>1.2468818913704771</v>
      </c>
      <c r="BG51" s="137">
        <f>'[1]emploi direct_83'!BY48</f>
        <v>9.3369354164202445</v>
      </c>
      <c r="BH51" s="137">
        <f>'[1]emploi direct_83'!BZ48</f>
        <v>-1.9251037626490275</v>
      </c>
      <c r="BI51" s="137">
        <f>'[1]emploi direct_83'!CA48</f>
        <v>-0.99415969767974177</v>
      </c>
      <c r="BJ51" s="136" t="e">
        <f>'[1]emploi direct_83'!CB48</f>
        <v>#DIV/0!</v>
      </c>
      <c r="BL51" s="69" t="str">
        <f t="shared" si="2"/>
        <v>2011T2</v>
      </c>
      <c r="BM51" s="74">
        <f>'[1]emploi direct_83'!CD48</f>
        <v>141699.50895991581</v>
      </c>
      <c r="BN51" s="106">
        <f>'[1]emploi direct_83'!CE48</f>
        <v>3592.1319355835553</v>
      </c>
      <c r="BO51" s="101">
        <f>'[1]emploi direct_83'!CF48</f>
        <v>567.7312046855659</v>
      </c>
      <c r="BP51" s="75">
        <f>'[1]emploi direct_83'!CG48</f>
        <v>58.221318543278358</v>
      </c>
      <c r="BQ51" s="75">
        <f>'[1]emploi direct_83'!CH48</f>
        <v>33.410463324919874</v>
      </c>
      <c r="BR51" s="75">
        <f>'[1]emploi direct_83'!CI48</f>
        <v>-10.962457213182461</v>
      </c>
      <c r="BS51" s="75">
        <f>'[1]emploi direct_83'!CJ48</f>
        <v>267.64244932060683</v>
      </c>
      <c r="BT51" s="76">
        <f>'[1]emploi direct_83'!CK48</f>
        <v>219.41943070994603</v>
      </c>
      <c r="BU51" s="103">
        <f>'[1]emploi direct_83'!CL48</f>
        <v>42.906776342992089</v>
      </c>
      <c r="BV51" s="101">
        <f>'[1]emploi direct_83'!CM48</f>
        <v>1429.4398333434074</v>
      </c>
      <c r="BW51" s="75">
        <f>'[1]emploi direct_83'!CN48</f>
        <v>1028.3372056219014</v>
      </c>
      <c r="BX51" s="75">
        <f>'[1]emploi direct_83'!CO48</f>
        <v>267.66178011689226</v>
      </c>
      <c r="BY51" s="75">
        <f>'[1]emploi direct_83'!CP48</f>
        <v>361.7316344982537</v>
      </c>
      <c r="BZ51" s="75">
        <f>'[1]emploi direct_83'!CQ48</f>
        <v>-74.984184690129041</v>
      </c>
      <c r="CA51" s="75">
        <f>'[1]emploi direct_83'!CR48</f>
        <v>88.970326415792442</v>
      </c>
      <c r="CB51" s="75">
        <f>'[1]emploi direct_83'!CS48</f>
        <v>428.04006355309957</v>
      </c>
      <c r="CC51" s="75">
        <f>'[1]emploi direct_83'!CT48</f>
        <v>-475.13212580525942</v>
      </c>
      <c r="CD51" s="75">
        <f>'[1]emploi direct_83'!CU48</f>
        <v>-195.18486636710804</v>
      </c>
      <c r="CE51" s="101">
        <f>'[1]emploi direct_83'!CV48</f>
        <v>136067.2992099603</v>
      </c>
    </row>
    <row r="52" spans="1:83" ht="12.75" customHeight="1">
      <c r="A52" s="69" t="str">
        <f>Paca!A52</f>
        <v>2011T3</v>
      </c>
      <c r="B52" s="134">
        <f>'[1]emploi direct_83'!V49</f>
        <v>2.0519367434257418E-2</v>
      </c>
      <c r="C52" s="135">
        <f>'[1]emploi direct_83'!W49</f>
        <v>-3.0749885427699519</v>
      </c>
      <c r="D52" s="136">
        <f>'[1]emploi direct_83'!X49</f>
        <v>1.6087288968424929E-2</v>
      </c>
      <c r="E52" s="137">
        <f>'[1]emploi direct_83'!Y49</f>
        <v>1.0770839303708035</v>
      </c>
      <c r="F52" s="137">
        <f>'[1]emploi direct_83'!Z49</f>
        <v>-0.36714475814940695</v>
      </c>
      <c r="G52" s="137">
        <f>'[1]emploi direct_83'!AA49</f>
        <v>0.90364833200782257</v>
      </c>
      <c r="H52" s="137">
        <f>'[1]emploi direct_83'!AB49</f>
        <v>-0.76965343274084663</v>
      </c>
      <c r="I52" s="138">
        <f>'[1]emploi direct_83'!AC49</f>
        <v>3.0075132213780442E-2</v>
      </c>
      <c r="J52" s="139">
        <f>'[1]emploi direct_83'!AD49</f>
        <v>-1.2986930496143523</v>
      </c>
      <c r="K52" s="136">
        <f>'[1]emploi direct_83'!AE49</f>
        <v>-0.62172033701638485</v>
      </c>
      <c r="L52" s="137">
        <f>'[1]emploi direct_83'!AF49</f>
        <v>-0.74357227439748597</v>
      </c>
      <c r="M52" s="137">
        <f>'[1]emploi direct_83'!AG49</f>
        <v>-4.5032228607366775E-2</v>
      </c>
      <c r="N52" s="137">
        <f>'[1]emploi direct_83'!AH49</f>
        <v>0.60224188183424232</v>
      </c>
      <c r="O52" s="137">
        <f>'[1]emploi direct_83'!AI49</f>
        <v>-1.4437063833038555</v>
      </c>
      <c r="P52" s="137">
        <f>'[1]emploi direct_83'!AJ49</f>
        <v>-4.3320296087534516E-2</v>
      </c>
      <c r="Q52" s="137">
        <f>'[1]emploi direct_83'!AK49</f>
        <v>-2.9969002654707366</v>
      </c>
      <c r="R52" s="137">
        <f>'[1]emploi direct_83'!AL49</f>
        <v>-1.7661066352725463</v>
      </c>
      <c r="S52" s="137">
        <f>'[1]emploi direct_83'!AM49</f>
        <v>-0.16011055546427677</v>
      </c>
      <c r="T52" s="136">
        <f>'[1]emploi direct_83'!AN49</f>
        <v>0.98444299067714791</v>
      </c>
      <c r="V52" s="69" t="str">
        <f t="shared" si="0"/>
        <v>2011T3</v>
      </c>
      <c r="W52" s="74">
        <f>'[1]emploi direct_83'!AP49</f>
        <v>67.104288090835325</v>
      </c>
      <c r="X52" s="106">
        <f>'[1]emploi direct_83'!AQ49</f>
        <v>-110.45764546037481</v>
      </c>
      <c r="Y52" s="101">
        <f>'[1]emploi direct_83'!AR49</f>
        <v>3.8975188694457756</v>
      </c>
      <c r="Z52" s="75">
        <f>'[1]emploi direct_83'!AS49</f>
        <v>50.158205577537046</v>
      </c>
      <c r="AA52" s="75">
        <f>'[1]emploi direct_83'!AT49</f>
        <v>-15.825851122399399</v>
      </c>
      <c r="AB52" s="75">
        <f>'[1]emploi direct_83'!AU49</f>
        <v>11.355347026191566</v>
      </c>
      <c r="AC52" s="75">
        <f>'[1]emploi direct_83'!AV49</f>
        <v>-44.271733034342105</v>
      </c>
      <c r="AD52" s="76">
        <f>'[1]emploi direct_83'!AW49</f>
        <v>2.4815504224552569</v>
      </c>
      <c r="AE52" s="103">
        <f>'[1]emploi direct_83'!AX49</f>
        <v>-290.73451780930554</v>
      </c>
      <c r="AF52" s="101">
        <f>'[1]emploi direct_83'!AY49</f>
        <v>-875.1060571850976</v>
      </c>
      <c r="AG52" s="75">
        <f>'[1]emploi direct_83'!AZ49</f>
        <v>-350.64600535546197</v>
      </c>
      <c r="AH52" s="75">
        <f>'[1]emploi direct_83'!BA49</f>
        <v>-5.3006459801708843</v>
      </c>
      <c r="AI52" s="75">
        <f>'[1]emploi direct_83'!BB49</f>
        <v>137.58658234447648</v>
      </c>
      <c r="AJ52" s="75">
        <f>'[1]emploi direct_83'!BC49</f>
        <v>-44.778135737152297</v>
      </c>
      <c r="AK52" s="75">
        <f>'[1]emploi direct_83'!BD49</f>
        <v>-3.1296295924994411</v>
      </c>
      <c r="AL52" s="75">
        <f>'[1]emploi direct_83'!BE49</f>
        <v>-150.21705805668535</v>
      </c>
      <c r="AM52" s="75">
        <f>'[1]emploi direct_83'!BF49</f>
        <v>-427.49893059031092</v>
      </c>
      <c r="AN52" s="75">
        <f>'[1]emploi direct_83'!BG49</f>
        <v>-31.122234217316873</v>
      </c>
      <c r="AO52" s="101">
        <f>'[1]emploi direct_83'!BH49</f>
        <v>1339.5049896761484</v>
      </c>
      <c r="AQ52" s="69" t="str">
        <f t="shared" si="1"/>
        <v>2011T3</v>
      </c>
      <c r="AR52" s="134">
        <f>'[1]emploi direct_83'!BJ49</f>
        <v>76.642662715277041</v>
      </c>
      <c r="AS52" s="135" t="e">
        <f>'[1]emploi direct_83'!BK49</f>
        <v>#DIV/0!</v>
      </c>
      <c r="AT52" s="136">
        <f>'[1]emploi direct_83'!BL49</f>
        <v>3.1173680338923981</v>
      </c>
      <c r="AU52" s="137">
        <f>'[1]emploi direct_83'!BM49</f>
        <v>4.6580889263649228</v>
      </c>
      <c r="AV52" s="137">
        <f>'[1]emploi direct_83'!BN49</f>
        <v>0.73306434845679114</v>
      </c>
      <c r="AW52" s="137">
        <f>'[1]emploi direct_83'!BO49</f>
        <v>0.83851813945003961</v>
      </c>
      <c r="AX52" s="137">
        <f>'[1]emploi direct_83'!BP49</f>
        <v>4.1140878041473261</v>
      </c>
      <c r="AY52" s="138">
        <f>'[1]emploi direct_83'!BQ49</f>
        <v>3.1970189439413987</v>
      </c>
      <c r="AZ52" s="139">
        <f>'[1]emploi direct_83'!BR49</f>
        <v>-1.6467342947075636</v>
      </c>
      <c r="BA52" s="136">
        <f>'[1]emploi direct_83'!BS49</f>
        <v>0.48211863178337921</v>
      </c>
      <c r="BB52" s="137">
        <f>'[1]emploi direct_83'!BT49</f>
        <v>1.4141888355590604</v>
      </c>
      <c r="BC52" s="137">
        <f>'[1]emploi direct_83'!BU49</f>
        <v>1.7635366236753214</v>
      </c>
      <c r="BD52" s="137">
        <f>'[1]emploi direct_83'!BV49</f>
        <v>3.5233818622230517</v>
      </c>
      <c r="BE52" s="137">
        <f>'[1]emploi direct_83'!BW49</f>
        <v>-5.7089555416885984</v>
      </c>
      <c r="BF52" s="137">
        <f>'[1]emploi direct_83'!BX49</f>
        <v>-1.1933135493396585</v>
      </c>
      <c r="BG52" s="137">
        <f>'[1]emploi direct_83'!BY49</f>
        <v>5.5626235898766474</v>
      </c>
      <c r="BH52" s="137">
        <f>'[1]emploi direct_83'!BZ49</f>
        <v>-3.7223698874363054</v>
      </c>
      <c r="BI52" s="137">
        <f>'[1]emploi direct_83'!CA49</f>
        <v>-0.16592238725791075</v>
      </c>
      <c r="BJ52" s="136" t="e">
        <f>'[1]emploi direct_83'!CB49</f>
        <v>#DIV/0!</v>
      </c>
      <c r="BL52" s="69" t="str">
        <f t="shared" si="2"/>
        <v>2011T3</v>
      </c>
      <c r="BM52" s="74">
        <f>'[1]emploi direct_83'!CD49</f>
        <v>141922.21878222961</v>
      </c>
      <c r="BN52" s="106">
        <f>'[1]emploi direct_83'!CE49</f>
        <v>3481.6742901231805</v>
      </c>
      <c r="BO52" s="101">
        <f>'[1]emploi direct_83'!CF49</f>
        <v>732.54023311550554</v>
      </c>
      <c r="BP52" s="75">
        <f>'[1]emploi direct_83'!CG49</f>
        <v>209.49811699057773</v>
      </c>
      <c r="BQ52" s="75">
        <f>'[1]emploi direct_83'!CH49</f>
        <v>31.253767232728933</v>
      </c>
      <c r="BR52" s="75">
        <f>'[1]emploi direct_83'!CI49</f>
        <v>10.543719314267719</v>
      </c>
      <c r="BS52" s="75">
        <f>'[1]emploi direct_83'!CJ49</f>
        <v>225.54846629056465</v>
      </c>
      <c r="BT52" s="76">
        <f>'[1]emploi direct_83'!CK49</f>
        <v>255.69616328736174</v>
      </c>
      <c r="BU52" s="103">
        <f>'[1]emploi direct_83'!CL49</f>
        <v>-369.95400187021005</v>
      </c>
      <c r="BV52" s="101">
        <f>'[1]emploi direct_83'!CM49</f>
        <v>671.15406122466084</v>
      </c>
      <c r="BW52" s="75">
        <f>'[1]emploi direct_83'!CN49</f>
        <v>652.69912668769393</v>
      </c>
      <c r="BX52" s="75">
        <f>'[1]emploi direct_83'!CO49</f>
        <v>203.89286764132703</v>
      </c>
      <c r="BY52" s="75">
        <f>'[1]emploi direct_83'!CP49</f>
        <v>782.22924857784528</v>
      </c>
      <c r="BZ52" s="75">
        <f>'[1]emploi direct_83'!CQ49</f>
        <v>-185.07924067528074</v>
      </c>
      <c r="CA52" s="75">
        <f>'[1]emploi direct_83'!CR49</f>
        <v>-87.213071429408956</v>
      </c>
      <c r="CB52" s="75">
        <f>'[1]emploi direct_83'!CS49</f>
        <v>256.21353720712614</v>
      </c>
      <c r="CC52" s="75">
        <f>'[1]emploi direct_83'!CT49</f>
        <v>-919.33459317629968</v>
      </c>
      <c r="CD52" s="75">
        <f>'[1]emploi direct_83'!CU49</f>
        <v>-32.25381360836036</v>
      </c>
      <c r="CE52" s="101">
        <f>'[1]emploi direct_83'!CV49</f>
        <v>137406.80419963645</v>
      </c>
    </row>
    <row r="53" spans="1:83" ht="12.75" customHeight="1">
      <c r="A53" s="69" t="str">
        <f>Paca!A53</f>
        <v>2011T4</v>
      </c>
      <c r="B53" s="134">
        <f>'[1]emploi direct_83'!V50</f>
        <v>0.18300531341937099</v>
      </c>
      <c r="C53" s="135">
        <f>'[1]emploi direct_83'!W50</f>
        <v>9.2695076615584959</v>
      </c>
      <c r="D53" s="136">
        <f>'[1]emploi direct_83'!X50</f>
        <v>-0.74925898493881649</v>
      </c>
      <c r="E53" s="137">
        <f>'[1]emploi direct_83'!Y50</f>
        <v>-2.6983464695968795</v>
      </c>
      <c r="F53" s="137">
        <f>'[1]emploi direct_83'!Z50</f>
        <v>1.5749669629651075</v>
      </c>
      <c r="G53" s="137">
        <f>'[1]emploi direct_83'!AA50</f>
        <v>-1.8254800756942746</v>
      </c>
      <c r="H53" s="137">
        <f>'[1]emploi direct_83'!AB50</f>
        <v>-3.5957957271434693</v>
      </c>
      <c r="I53" s="138">
        <f>'[1]emploi direct_83'!AC50</f>
        <v>1.2867940174270842</v>
      </c>
      <c r="J53" s="139">
        <f>'[1]emploi direct_83'!AD50</f>
        <v>-0.2299890976698582</v>
      </c>
      <c r="K53" s="136">
        <f>'[1]emploi direct_83'!AE50</f>
        <v>0.64637031780219179</v>
      </c>
      <c r="L53" s="137">
        <f>'[1]emploi direct_83'!AF50</f>
        <v>0.8244632770810334</v>
      </c>
      <c r="M53" s="137">
        <f>'[1]emploi direct_83'!AG50</f>
        <v>5.8581585485395493E-2</v>
      </c>
      <c r="N53" s="137">
        <f>'[1]emploi direct_83'!AH50</f>
        <v>4.9868286809506834E-2</v>
      </c>
      <c r="O53" s="137">
        <f>'[1]emploi direct_83'!AI50</f>
        <v>-6.214951511108735E-2</v>
      </c>
      <c r="P53" s="137">
        <f>'[1]emploi direct_83'!AJ50</f>
        <v>2.1412188893718653</v>
      </c>
      <c r="Q53" s="137">
        <f>'[1]emploi direct_83'!AK50</f>
        <v>-3.9136889110312656</v>
      </c>
      <c r="R53" s="137">
        <f>'[1]emploi direct_83'!AL50</f>
        <v>0.4032119343863716</v>
      </c>
      <c r="S53" s="137">
        <f>'[1]emploi direct_83'!AM50</f>
        <v>2.2753963150328405</v>
      </c>
      <c r="T53" s="136">
        <f>'[1]emploi direct_83'!AN50</f>
        <v>-0.28812527634948237</v>
      </c>
      <c r="V53" s="69" t="str">
        <f t="shared" ref="V53" si="3">A53</f>
        <v>2011T4</v>
      </c>
      <c r="W53" s="74">
        <f>'[1]emploi direct_83'!AP50</f>
        <v>598.60330402787076</v>
      </c>
      <c r="X53" s="106">
        <f>'[1]emploi direct_83'!AQ50</f>
        <v>322.73406507348091</v>
      </c>
      <c r="Y53" s="101">
        <f>'[1]emploi direct_83'!AR50</f>
        <v>-181.55456937810959</v>
      </c>
      <c r="Z53" s="75">
        <f>'[1]emploi direct_83'!AS50</f>
        <v>-127.01144627209214</v>
      </c>
      <c r="AA53" s="75">
        <f>'[1]emploi direct_83'!AT50</f>
        <v>67.64002641731804</v>
      </c>
      <c r="AB53" s="75">
        <f>'[1]emploi direct_83'!AU50</f>
        <v>-23.146478455226543</v>
      </c>
      <c r="AC53" s="75">
        <f>'[1]emploi direct_83'!AV50</f>
        <v>-205.24417124734373</v>
      </c>
      <c r="AD53" s="76">
        <f>'[1]emploi direct_83'!AW50</f>
        <v>106.20750017923638</v>
      </c>
      <c r="AE53" s="103">
        <f>'[1]emploi direct_83'!AX50</f>
        <v>-50.818311788232677</v>
      </c>
      <c r="AF53" s="101">
        <f>'[1]emploi direct_83'!AY50</f>
        <v>904.14585444392287</v>
      </c>
      <c r="AG53" s="75">
        <f>'[1]emploi direct_83'!AZ50</f>
        <v>385.90078746653307</v>
      </c>
      <c r="AH53" s="75">
        <f>'[1]emploi direct_83'!BA50</f>
        <v>6.8924061950056057</v>
      </c>
      <c r="AI53" s="75">
        <f>'[1]emploi direct_83'!BB50</f>
        <v>11.461388556246675</v>
      </c>
      <c r="AJ53" s="75">
        <f>'[1]emploi direct_83'!BC50</f>
        <v>-1.8998059309424207</v>
      </c>
      <c r="AK53" s="75">
        <f>'[1]emploi direct_83'!BD50</f>
        <v>154.62311239631617</v>
      </c>
      <c r="AL53" s="75">
        <f>'[1]emploi direct_83'!BE50</f>
        <v>-190.29127506545228</v>
      </c>
      <c r="AM53" s="75">
        <f>'[1]emploi direct_83'!BF50</f>
        <v>95.876648778772505</v>
      </c>
      <c r="AN53" s="75">
        <f>'[1]emploi direct_83'!BG50</f>
        <v>441.58259204743808</v>
      </c>
      <c r="AO53" s="101">
        <f>'[1]emploi direct_83'!BH50</f>
        <v>-395.90373432319029</v>
      </c>
      <c r="AQ53" s="69" t="str">
        <f t="shared" ref="AQ53" si="4">V53</f>
        <v>2011T4</v>
      </c>
      <c r="AR53" s="134">
        <f>'[1]emploi direct_83'!BJ50</f>
        <v>0.82670641092998931</v>
      </c>
      <c r="AS53" s="135">
        <f>'[1]emploi direct_83'!BK50</f>
        <v>-2.1206914246525765</v>
      </c>
      <c r="AT53" s="136">
        <f>'[1]emploi direct_83'!BL50</f>
        <v>1.9988762230337409</v>
      </c>
      <c r="AU53" s="137">
        <f>'[1]emploi direct_83'!BM50</f>
        <v>3.496938862346255E-2</v>
      </c>
      <c r="AV53" s="137">
        <f>'[1]emploi direct_83'!BN50</f>
        <v>3.4590798189994443</v>
      </c>
      <c r="AW53" s="137">
        <f>'[1]emploi direct_83'!BO50</f>
        <v>0.56196435649731313</v>
      </c>
      <c r="AX53" s="137">
        <f>'[1]emploi direct_83'!BP50</f>
        <v>-1.161856390296423</v>
      </c>
      <c r="AY53" s="138">
        <f>'[1]emploi direct_83'!BQ50</f>
        <v>4.7827056193426642</v>
      </c>
      <c r="AZ53" s="139">
        <f>'[1]emploi direct_83'!BR50</f>
        <v>-1.9899066868659054</v>
      </c>
      <c r="BA53" s="136">
        <f>'[1]emploi direct_83'!BS50</f>
        <v>1.777190059132927</v>
      </c>
      <c r="BB53" s="137">
        <f>'[1]emploi direct_83'!BT50</f>
        <v>2.2564567194850893</v>
      </c>
      <c r="BC53" s="137">
        <f>'[1]emploi direct_83'!BU50</f>
        <v>2.8209858718050818</v>
      </c>
      <c r="BD53" s="137">
        <f>'[1]emploi direct_83'!BV50</f>
        <v>2.122320481737372</v>
      </c>
      <c r="BE53" s="137">
        <f>'[1]emploi direct_83'!BW50</f>
        <v>-3.8239339799376659</v>
      </c>
      <c r="BF53" s="137">
        <f>'[1]emploi direct_83'!BX50</f>
        <v>4.7098321540787635</v>
      </c>
      <c r="BG53" s="137">
        <f>'[1]emploi direct_83'!BY50</f>
        <v>1.1595280851290468</v>
      </c>
      <c r="BH53" s="137">
        <f>'[1]emploi direct_83'!BZ50</f>
        <v>-0.54168617014517251</v>
      </c>
      <c r="BI53" s="137">
        <f>'[1]emploi direct_83'!CA50</f>
        <v>2.4901876529687783</v>
      </c>
      <c r="BJ53" s="136">
        <f>'[1]emploi direct_83'!CB50</f>
        <v>0.21009509325182751</v>
      </c>
      <c r="BL53" s="69" t="str">
        <f t="shared" ref="BL53" si="5">AQ53</f>
        <v>2011T4</v>
      </c>
      <c r="BM53" s="74">
        <f>'[1]emploi direct_83'!CD50</f>
        <v>2686.8609445540351</v>
      </c>
      <c r="BN53" s="106">
        <f>'[1]emploi direct_83'!CE50</f>
        <v>-82.427801055944656</v>
      </c>
      <c r="BO53" s="101">
        <f>'[1]emploi direct_83'!CF50</f>
        <v>471.30223269780981</v>
      </c>
      <c r="BP53" s="75">
        <f>'[1]emploi direct_83'!CG50</f>
        <v>1.6010377252459875</v>
      </c>
      <c r="BQ53" s="75">
        <f>'[1]emploi direct_83'!CH50</f>
        <v>145.85152759861285</v>
      </c>
      <c r="BR53" s="75">
        <f>'[1]emploi direct_83'!CI50</f>
        <v>6.9563534069804973</v>
      </c>
      <c r="BS53" s="75">
        <f>'[1]emploi direct_83'!CJ50</f>
        <v>-64.684416642388896</v>
      </c>
      <c r="BT53" s="76">
        <f>'[1]emploi direct_83'!CK50</f>
        <v>381.5777306093587</v>
      </c>
      <c r="BU53" s="103">
        <f>'[1]emploi direct_83'!CL50</f>
        <v>-447.58437032271104</v>
      </c>
      <c r="BV53" s="101">
        <f>'[1]emploi direct_83'!CM50</f>
        <v>2458.3212016235047</v>
      </c>
      <c r="BW53" s="75">
        <f>'[1]emploi direct_83'!CN50</f>
        <v>1041.3735319443003</v>
      </c>
      <c r="BX53" s="75">
        <f>'[1]emploi direct_83'!CO50</f>
        <v>322.98565353834965</v>
      </c>
      <c r="BY53" s="75">
        <f>'[1]emploi direct_83'!CP50</f>
        <v>477.88081903838611</v>
      </c>
      <c r="BZ53" s="75">
        <f>'[1]emploi direct_83'!CQ50</f>
        <v>-121.46324388855828</v>
      </c>
      <c r="CA53" s="75">
        <f>'[1]emploi direct_83'!CR50</f>
        <v>331.76636001948555</v>
      </c>
      <c r="CB53" s="75">
        <f>'[1]emploi direct_83'!CS50</f>
        <v>53.551121730034538</v>
      </c>
      <c r="CC53" s="75">
        <f>'[1]emploi direct_83'!CT50</f>
        <v>-130.02705592728671</v>
      </c>
      <c r="CD53" s="75">
        <f>'[1]emploi direct_83'!CU50</f>
        <v>482.25401516878628</v>
      </c>
      <c r="CE53" s="101">
        <f>'[1]emploi direct_83'!CV50</f>
        <v>287.24968161131255</v>
      </c>
    </row>
    <row r="54" spans="1:83" ht="12.75" customHeight="1">
      <c r="A54" s="69" t="str">
        <f>Paca!A54</f>
        <v>2012T1</v>
      </c>
      <c r="B54" s="134">
        <f>'[1]emploi direct_83'!V51</f>
        <v>0.18495991925777666</v>
      </c>
      <c r="C54" s="135">
        <f>'[1]emploi direct_83'!W51</f>
        <v>-0.81529075842678989</v>
      </c>
      <c r="D54" s="136">
        <f>'[1]emploi direct_83'!X51</f>
        <v>0.23610274402656728</v>
      </c>
      <c r="E54" s="137">
        <f>'[1]emploi direct_83'!Y51</f>
        <v>0.25719242176751589</v>
      </c>
      <c r="F54" s="137">
        <f>'[1]emploi direct_83'!Z51</f>
        <v>2.1420766495252819</v>
      </c>
      <c r="G54" s="137">
        <f>'[1]emploi direct_83'!AA51</f>
        <v>1.7693179512995538</v>
      </c>
      <c r="H54" s="137">
        <f>'[1]emploi direct_83'!AB51</f>
        <v>2.0572120729078769E-2</v>
      </c>
      <c r="I54" s="138">
        <f>'[1]emploi direct_83'!AC51</f>
        <v>-0.85646049696347371</v>
      </c>
      <c r="J54" s="139">
        <f>'[1]emploi direct_83'!AD51</f>
        <v>-1.6956898957674382</v>
      </c>
      <c r="K54" s="136">
        <f>'[1]emploi direct_83'!AE51</f>
        <v>-2.6802460240926695E-2</v>
      </c>
      <c r="L54" s="137">
        <f>'[1]emploi direct_83'!AF51</f>
        <v>-0.14064366062008782</v>
      </c>
      <c r="M54" s="137">
        <f>'[1]emploi direct_83'!AG51</f>
        <v>-0.5852168662824786</v>
      </c>
      <c r="N54" s="137">
        <f>'[1]emploi direct_83'!AH51</f>
        <v>0.54330853164370474</v>
      </c>
      <c r="O54" s="137">
        <f>'[1]emploi direct_83'!AI51</f>
        <v>-0.54185283739701662</v>
      </c>
      <c r="P54" s="137">
        <f>'[1]emploi direct_83'!AJ51</f>
        <v>1.3718851203111893</v>
      </c>
      <c r="Q54" s="137">
        <f>'[1]emploi direct_83'!AK51</f>
        <v>-3.6777371129688818</v>
      </c>
      <c r="R54" s="137">
        <f>'[1]emploi direct_83'!AL51</f>
        <v>0.12869643458262026</v>
      </c>
      <c r="S54" s="137">
        <f>'[1]emploi direct_83'!AM51</f>
        <v>0.14641070043253102</v>
      </c>
      <c r="T54" s="136">
        <f>'[1]emploi direct_83'!AN51</f>
        <v>0.72394975122440641</v>
      </c>
      <c r="V54" s="69" t="str">
        <f t="shared" si="0"/>
        <v>2012T1</v>
      </c>
      <c r="W54" s="74">
        <f>'[1]emploi direct_83'!AP51</f>
        <v>606.10392033541575</v>
      </c>
      <c r="X54" s="106">
        <f>'[1]emploi direct_83'!AQ51</f>
        <v>-31.016989732735055</v>
      </c>
      <c r="Y54" s="101">
        <f>'[1]emploi direct_83'!AR51</f>
        <v>56.781912564052618</v>
      </c>
      <c r="Z54" s="75">
        <f>'[1]emploi direct_83'!AS51</f>
        <v>11.779409970588858</v>
      </c>
      <c r="AA54" s="75">
        <f>'[1]emploi direct_83'!AT51</f>
        <v>93.444558624667479</v>
      </c>
      <c r="AB54" s="75">
        <f>'[1]emploi direct_83'!AU51</f>
        <v>22.024826652859019</v>
      </c>
      <c r="AC54" s="75">
        <f>'[1]emploi direct_83'!AV51</f>
        <v>1.1320115525868459</v>
      </c>
      <c r="AD54" s="76">
        <f>'[1]emploi direct_83'!AW51</f>
        <v>-71.598894236647538</v>
      </c>
      <c r="AE54" s="103">
        <f>'[1]emploi direct_83'!AX51</f>
        <v>-373.81733421321042</v>
      </c>
      <c r="AF54" s="101">
        <f>'[1]emploi direct_83'!AY51</f>
        <v>-37.733741351607023</v>
      </c>
      <c r="AG54" s="75">
        <f>'[1]emploi direct_83'!AZ51</f>
        <v>-66.372844276898832</v>
      </c>
      <c r="AH54" s="75">
        <f>'[1]emploi direct_83'!BA51</f>
        <v>-68.893923577978057</v>
      </c>
      <c r="AI54" s="75">
        <f>'[1]emploi direct_83'!BB51</f>
        <v>124.93261587493907</v>
      </c>
      <c r="AJ54" s="75">
        <f>'[1]emploi direct_83'!BC51</f>
        <v>-16.553233854992413</v>
      </c>
      <c r="AK54" s="75">
        <f>'[1]emploi direct_83'!BD51</f>
        <v>101.18872570576514</v>
      </c>
      <c r="AL54" s="75">
        <f>'[1]emploi direct_83'!BE51</f>
        <v>-171.8204203551968</v>
      </c>
      <c r="AM54" s="75">
        <f>'[1]emploi direct_83'!BF51</f>
        <v>30.72512009813363</v>
      </c>
      <c r="AN54" s="75">
        <f>'[1]emploi direct_83'!BG51</f>
        <v>29.060219034603506</v>
      </c>
      <c r="AO54" s="101">
        <f>'[1]emploi direct_83'!BH51</f>
        <v>991.89007306896383</v>
      </c>
      <c r="AQ54" s="69" t="str">
        <f t="shared" si="1"/>
        <v>2012T1</v>
      </c>
      <c r="AR54" s="134">
        <f>'[1]emploi direct_83'!BJ51</f>
        <v>0.77208498341116982</v>
      </c>
      <c r="AS54" s="135">
        <f>'[1]emploi direct_83'!BK51</f>
        <v>0.91400631010376543</v>
      </c>
      <c r="AT54" s="136">
        <f>'[1]emploi direct_83'!BL51</f>
        <v>0.16580150893439338</v>
      </c>
      <c r="AU54" s="137">
        <f>'[1]emploi direct_83'!BM51</f>
        <v>0.58071980626472897</v>
      </c>
      <c r="AV54" s="137">
        <f>'[1]emploi direct_83'!BN51</f>
        <v>4.9431437933674882</v>
      </c>
      <c r="AW54" s="137">
        <f>'[1]emploi direct_83'!BO51</f>
        <v>0.4222037567665371</v>
      </c>
      <c r="AX54" s="137">
        <f>'[1]emploi direct_83'!BP51</f>
        <v>-5.9360930326951777</v>
      </c>
      <c r="AY54" s="138">
        <f>'[1]emploi direct_83'!BQ51</f>
        <v>1.7870062956951482</v>
      </c>
      <c r="AZ54" s="139">
        <f>'[1]emploi direct_83'!BR51</f>
        <v>-4.1590829113669407</v>
      </c>
      <c r="BA54" s="136">
        <f>'[1]emploi direct_83'!BS51</f>
        <v>1.1099250322009757</v>
      </c>
      <c r="BB54" s="137">
        <f>'[1]emploi direct_83'!BT51</f>
        <v>0.99098900916705368</v>
      </c>
      <c r="BC54" s="137">
        <f>'[1]emploi direct_83'!BU51</f>
        <v>0.80460960901800327</v>
      </c>
      <c r="BD54" s="137">
        <f>'[1]emploi direct_83'!BV51</f>
        <v>3.4585356996391203</v>
      </c>
      <c r="BE54" s="137">
        <f>'[1]emploi direct_83'!BW51</f>
        <v>-4.0480422058511545</v>
      </c>
      <c r="BF54" s="137">
        <f>'[1]emploi direct_83'!BX51</f>
        <v>3.4220316742917589</v>
      </c>
      <c r="BG54" s="137">
        <f>'[1]emploi direct_83'!BY51</f>
        <v>-8.4414448242114748</v>
      </c>
      <c r="BH54" s="137">
        <f>'[1]emploi direct_83'!BZ51</f>
        <v>-0.53309375526688907</v>
      </c>
      <c r="BI54" s="137">
        <f>'[1]emploi direct_83'!CA51</f>
        <v>3.3274465104525364</v>
      </c>
      <c r="BJ54" s="136">
        <f>'[1]emploi direct_83'!CB51</f>
        <v>1.3488434064057309</v>
      </c>
      <c r="BL54" s="69" t="str">
        <f t="shared" si="2"/>
        <v>2012T1</v>
      </c>
      <c r="BM54" s="74">
        <f>'[1]emploi direct_83'!CD51</f>
        <v>2515.3409209887614</v>
      </c>
      <c r="BN54" s="106">
        <f>'[1]emploi direct_83'!CE51</f>
        <v>34.176658371155554</v>
      </c>
      <c r="BO54" s="101">
        <f>'[1]emploi direct_83'!CF51</f>
        <v>39.902688955578924</v>
      </c>
      <c r="BP54" s="75">
        <f>'[1]emploi direct_83'!CG51</f>
        <v>26.511408838985517</v>
      </c>
      <c r="BQ54" s="75">
        <f>'[1]emploi direct_83'!CH51</f>
        <v>209.88087542132234</v>
      </c>
      <c r="BR54" s="75">
        <f>'[1]emploi direct_83'!CI51</f>
        <v>5.3261798187716067</v>
      </c>
      <c r="BS54" s="75">
        <f>'[1]emploi direct_83'!CJ51</f>
        <v>-347.32721539010163</v>
      </c>
      <c r="BT54" s="76">
        <f>'[1]emploi direct_83'!CK51</f>
        <v>145.51144026660313</v>
      </c>
      <c r="BU54" s="103">
        <f>'[1]emploi direct_83'!CL51</f>
        <v>-940.44235599257445</v>
      </c>
      <c r="BV54" s="101">
        <f>'[1]emploi direct_83'!CM51</f>
        <v>1545.0361609179818</v>
      </c>
      <c r="BW54" s="75">
        <f>'[1]emploi direct_83'!CN51</f>
        <v>462.42919211887784</v>
      </c>
      <c r="BX54" s="75">
        <f>'[1]emploi direct_83'!CO51</f>
        <v>93.4157009587434</v>
      </c>
      <c r="BY54" s="75">
        <f>'[1]emploi direct_83'!CP51</f>
        <v>772.87349962025473</v>
      </c>
      <c r="BZ54" s="75">
        <f>'[1]emploi direct_83'!CQ51</f>
        <v>-128.18377415393934</v>
      </c>
      <c r="CA54" s="75">
        <f>'[1]emploi direct_83'!CR51</f>
        <v>247.40180500396491</v>
      </c>
      <c r="CB54" s="75">
        <f>'[1]emploi direct_83'!CS51</f>
        <v>-414.89540698233213</v>
      </c>
      <c r="CC54" s="75">
        <f>'[1]emploi direct_83'!CT51</f>
        <v>-128.11813881359558</v>
      </c>
      <c r="CD54" s="75">
        <f>'[1]emploi direct_83'!CU51</f>
        <v>640.11328316597792</v>
      </c>
      <c r="CE54" s="101">
        <f>'[1]emploi direct_83'!CV51</f>
        <v>1836.66776873669</v>
      </c>
    </row>
    <row r="55" spans="1:83" ht="12.75" customHeight="1">
      <c r="A55" s="69" t="str">
        <f>Paca!A55</f>
        <v>2012T2</v>
      </c>
      <c r="B55" s="134">
        <f>'[1]emploi direct_83'!V52</f>
        <v>-0.32987711688388099</v>
      </c>
      <c r="C55" s="135">
        <f>'[1]emploi direct_83'!W52</f>
        <v>1.1113838873851201</v>
      </c>
      <c r="D55" s="136">
        <f>'[1]emploi direct_83'!X52</f>
        <v>-0.32687596440323929</v>
      </c>
      <c r="E55" s="137">
        <f>'[1]emploi direct_83'!Y52</f>
        <v>-1.6721193109687005</v>
      </c>
      <c r="F55" s="137">
        <f>'[1]emploi direct_83'!Z52</f>
        <v>-0.79109059925538405</v>
      </c>
      <c r="G55" s="137">
        <f>'[1]emploi direct_83'!AA52</f>
        <v>0.36182408929157361</v>
      </c>
      <c r="H55" s="137">
        <f>'[1]emploi direct_83'!AB52</f>
        <v>1.3775841481048934</v>
      </c>
      <c r="I55" s="138">
        <f>'[1]emploi direct_83'!AC52</f>
        <v>-0.56914076909369005</v>
      </c>
      <c r="J55" s="139">
        <f>'[1]emploi direct_83'!AD52</f>
        <v>-0.78887242454541706</v>
      </c>
      <c r="K55" s="136">
        <f>'[1]emploi direct_83'!AE52</f>
        <v>-0.55157491082172827</v>
      </c>
      <c r="L55" s="137">
        <f>'[1]emploi direct_83'!AF52</f>
        <v>7.7705905747138537E-2</v>
      </c>
      <c r="M55" s="137">
        <f>'[1]emploi direct_83'!AG52</f>
        <v>-0.80817240878721108</v>
      </c>
      <c r="N55" s="137">
        <f>'[1]emploi direct_83'!AH52</f>
        <v>-1.1151865077351775</v>
      </c>
      <c r="O55" s="137">
        <f>'[1]emploi direct_83'!AI52</f>
        <v>1.2834740161725255</v>
      </c>
      <c r="P55" s="137">
        <f>'[1]emploi direct_83'!AJ52</f>
        <v>0.92076001827230414</v>
      </c>
      <c r="Q55" s="137">
        <f>'[1]emploi direct_83'!AK52</f>
        <v>-1.445235648142873</v>
      </c>
      <c r="R55" s="137">
        <f>'[1]emploi direct_83'!AL52</f>
        <v>-1.1404444476051601</v>
      </c>
      <c r="S55" s="137">
        <f>'[1]emploi direct_83'!AM52</f>
        <v>-1.1606921438857998</v>
      </c>
      <c r="T55" s="136">
        <f>'[1]emploi direct_83'!AN52</f>
        <v>-7.1624921625701443E-2</v>
      </c>
      <c r="V55" s="69" t="str">
        <f t="shared" si="0"/>
        <v>2012T2</v>
      </c>
      <c r="W55" s="74">
        <f>'[1]emploi direct_83'!AP52</f>
        <v>-1082.9893476067809</v>
      </c>
      <c r="X55" s="106">
        <f>'[1]emploi direct_83'!AQ52</f>
        <v>41.936863643747074</v>
      </c>
      <c r="Y55" s="101">
        <f>'[1]emploi direct_83'!AR52</f>
        <v>-78.798171926489886</v>
      </c>
      <c r="Z55" s="75">
        <f>'[1]emploi direct_83'!AS52</f>
        <v>-76.780011075617949</v>
      </c>
      <c r="AA55" s="75">
        <f>'[1]emploi direct_83'!AT52</f>
        <v>-35.249252922135383</v>
      </c>
      <c r="AB55" s="75">
        <f>'[1]emploi direct_83'!AU52</f>
        <v>4.5837503562618167</v>
      </c>
      <c r="AC55" s="75">
        <f>'[1]emploi direct_83'!AV52</f>
        <v>75.81921188276101</v>
      </c>
      <c r="AD55" s="76">
        <f>'[1]emploi direct_83'!AW52</f>
        <v>-47.171870167760062</v>
      </c>
      <c r="AE55" s="103">
        <f>'[1]emploi direct_83'!AX52</f>
        <v>-170.95914563923361</v>
      </c>
      <c r="AF55" s="101">
        <f>'[1]emploi direct_83'!AY52</f>
        <v>-776.32450312047149</v>
      </c>
      <c r="AG55" s="75">
        <f>'[1]emploi direct_83'!AZ52</f>
        <v>36.619554517237702</v>
      </c>
      <c r="AH55" s="75">
        <f>'[1]emploi direct_83'!BA52</f>
        <v>-94.584304258820339</v>
      </c>
      <c r="AI55" s="75">
        <f>'[1]emploi direct_83'!BB52</f>
        <v>-257.8279450759328</v>
      </c>
      <c r="AJ55" s="75">
        <f>'[1]emploi direct_83'!BC52</f>
        <v>38.996797552736098</v>
      </c>
      <c r="AK55" s="75">
        <f>'[1]emploi direct_83'!BD52</f>
        <v>68.845943591943069</v>
      </c>
      <c r="AL55" s="75">
        <f>'[1]emploi direct_83'!BE52</f>
        <v>-65.03684080147832</v>
      </c>
      <c r="AM55" s="75">
        <f>'[1]emploi direct_83'!BF52</f>
        <v>-272.62129163850477</v>
      </c>
      <c r="AN55" s="75">
        <f>'[1]emploi direct_83'!BG52</f>
        <v>-230.71641700763575</v>
      </c>
      <c r="AO55" s="101">
        <f>'[1]emploi direct_83'!BH52</f>
        <v>-98.844390564394416</v>
      </c>
      <c r="AQ55" s="69" t="str">
        <f t="shared" si="1"/>
        <v>2012T2</v>
      </c>
      <c r="AR55" s="134">
        <f>'[1]emploi direct_83'!BJ52</f>
        <v>5.773865561307101E-2</v>
      </c>
      <c r="AS55" s="135">
        <f>'[1]emploi direct_83'!BK52</f>
        <v>6.2134770528092798</v>
      </c>
      <c r="AT55" s="136">
        <f>'[1]emploi direct_83'!BL52</f>
        <v>-0.82416592267435806</v>
      </c>
      <c r="AU55" s="137">
        <f>'[1]emploi direct_83'!BM52</f>
        <v>-3.0461315691907243</v>
      </c>
      <c r="AV55" s="137">
        <f>'[1]emploi direct_83'!BN52</f>
        <v>2.5521157745370449</v>
      </c>
      <c r="AW55" s="137">
        <f>'[1]emploi direct_83'!BO52</f>
        <v>1.1791590298541488</v>
      </c>
      <c r="AX55" s="137">
        <f>'[1]emploi direct_83'!BP52</f>
        <v>-2.9999954797384487</v>
      </c>
      <c r="AY55" s="138">
        <f>'[1]emploi direct_83'!BQ52</f>
        <v>-0.12218525677111236</v>
      </c>
      <c r="AZ55" s="139">
        <f>'[1]emploi direct_83'!BR52</f>
        <v>-3.9591780244242258</v>
      </c>
      <c r="BA55" s="136">
        <f>'[1]emploi direct_83'!BS52</f>
        <v>-0.5577174669952778</v>
      </c>
      <c r="BB55" s="137">
        <f>'[1]emploi direct_83'!BT52</f>
        <v>1.1666344740390855E-2</v>
      </c>
      <c r="BC55" s="137">
        <f>'[1]emploi direct_83'!BU52</f>
        <v>-1.3753245256640567</v>
      </c>
      <c r="BD55" s="137">
        <f>'[1]emploi direct_83'!BV52</f>
        <v>7.0703095956581308E-2</v>
      </c>
      <c r="BE55" s="137">
        <f>'[1]emploi direct_83'!BW52</f>
        <v>-0.78134843256025821</v>
      </c>
      <c r="BF55" s="137">
        <f>'[1]emploi direct_83'!BX52</f>
        <v>4.4505889076773553</v>
      </c>
      <c r="BG55" s="137">
        <f>'[1]emploi direct_83'!BY52</f>
        <v>-11.518712489462423</v>
      </c>
      <c r="BH55" s="137">
        <f>'[1]emploi direct_83'!BZ52</f>
        <v>-2.3693503619234835</v>
      </c>
      <c r="BI55" s="137">
        <f>'[1]emploi direct_83'!CA52</f>
        <v>1.0742079050150455</v>
      </c>
      <c r="BJ55" s="136">
        <f>'[1]emploi direct_83'!CB52</f>
        <v>1.3498077411115972</v>
      </c>
      <c r="BL55" s="69" t="str">
        <f t="shared" si="2"/>
        <v>2012T2</v>
      </c>
      <c r="BM55" s="74">
        <f>'[1]emploi direct_83'!CD52</f>
        <v>188.8221648473409</v>
      </c>
      <c r="BN55" s="106">
        <f>'[1]emploi direct_83'!CE52</f>
        <v>223.19629352411812</v>
      </c>
      <c r="BO55" s="101">
        <f>'[1]emploi direct_83'!CF52</f>
        <v>-199.67330987110108</v>
      </c>
      <c r="BP55" s="75">
        <f>'[1]emploi direct_83'!CG52</f>
        <v>-141.85384179958419</v>
      </c>
      <c r="BQ55" s="75">
        <f>'[1]emploi direct_83'!CH52</f>
        <v>110.00948099745074</v>
      </c>
      <c r="BR55" s="75">
        <f>'[1]emploi direct_83'!CI52</f>
        <v>14.81744558008586</v>
      </c>
      <c r="BS55" s="75">
        <f>'[1]emploi direct_83'!CJ52</f>
        <v>-172.56468084633798</v>
      </c>
      <c r="BT55" s="76">
        <f>'[1]emploi direct_83'!CK52</f>
        <v>-10.081713802715967</v>
      </c>
      <c r="BU55" s="103">
        <f>'[1]emploi direct_83'!CL52</f>
        <v>-886.32930944998225</v>
      </c>
      <c r="BV55" s="101">
        <f>'[1]emploi direct_83'!CM52</f>
        <v>-785.01844721325324</v>
      </c>
      <c r="BW55" s="75">
        <f>'[1]emploi direct_83'!CN52</f>
        <v>5.5014923514099792</v>
      </c>
      <c r="BX55" s="75">
        <f>'[1]emploi direct_83'!CO52</f>
        <v>-161.88646762196367</v>
      </c>
      <c r="BY55" s="75">
        <f>'[1]emploi direct_83'!CP52</f>
        <v>16.152641699729429</v>
      </c>
      <c r="BZ55" s="75">
        <f>'[1]emploi direct_83'!CQ52</f>
        <v>-24.234377970351034</v>
      </c>
      <c r="CA55" s="75">
        <f>'[1]emploi direct_83'!CR52</f>
        <v>321.52815210152494</v>
      </c>
      <c r="CB55" s="75">
        <f>'[1]emploi direct_83'!CS52</f>
        <v>-577.36559427881275</v>
      </c>
      <c r="CC55" s="75">
        <f>'[1]emploi direct_83'!CT52</f>
        <v>-573.51845335190956</v>
      </c>
      <c r="CD55" s="75">
        <f>'[1]emploi direct_83'!CU52</f>
        <v>208.80415985708896</v>
      </c>
      <c r="CE55" s="101">
        <f>'[1]emploi direct_83'!CV52</f>
        <v>1836.6469378575275</v>
      </c>
    </row>
    <row r="56" spans="1:83" ht="12.75" customHeight="1">
      <c r="A56" s="69" t="str">
        <f>Paca!A56</f>
        <v>2012T3</v>
      </c>
      <c r="B56" s="134">
        <f>'[1]emploi direct_83'!V53</f>
        <v>0.10754849738883188</v>
      </c>
      <c r="C56" s="135">
        <f>'[1]emploi direct_83'!W53</f>
        <v>0.88983750602558143</v>
      </c>
      <c r="D56" s="136">
        <f>'[1]emploi direct_83'!X53</f>
        <v>1.0951567626333869</v>
      </c>
      <c r="E56" s="137">
        <f>'[1]emploi direct_83'!Y53</f>
        <v>1.4484476922660416</v>
      </c>
      <c r="F56" s="137">
        <f>'[1]emploi direct_83'!Z53</f>
        <v>1.4280829511349014</v>
      </c>
      <c r="G56" s="137">
        <f>'[1]emploi direct_83'!AA53</f>
        <v>1.2658856142547137</v>
      </c>
      <c r="H56" s="137">
        <f>'[1]emploi direct_83'!AB53</f>
        <v>1.3129431511106571</v>
      </c>
      <c r="I56" s="138">
        <f>'[1]emploi direct_83'!AC53</f>
        <v>0.54922783594313351</v>
      </c>
      <c r="J56" s="139">
        <f>'[1]emploi direct_83'!AD53</f>
        <v>-1.2431834138501796</v>
      </c>
      <c r="K56" s="136">
        <f>'[1]emploi direct_83'!AE53</f>
        <v>0.13422829539482262</v>
      </c>
      <c r="L56" s="137">
        <f>'[1]emploi direct_83'!AF53</f>
        <v>-0.11531730715567123</v>
      </c>
      <c r="M56" s="137">
        <f>'[1]emploi direct_83'!AG53</f>
        <v>0.56571959504705394</v>
      </c>
      <c r="N56" s="137">
        <f>'[1]emploi direct_83'!AH53</f>
        <v>-9.9261647582793433E-2</v>
      </c>
      <c r="O56" s="137">
        <f>'[1]emploi direct_83'!AI53</f>
        <v>0.53365412147086122</v>
      </c>
      <c r="P56" s="137">
        <f>'[1]emploi direct_83'!AJ53</f>
        <v>0.3655082235608953</v>
      </c>
      <c r="Q56" s="137">
        <f>'[1]emploi direct_83'!AK53</f>
        <v>8.355408310700696E-3</v>
      </c>
      <c r="R56" s="137">
        <f>'[1]emploi direct_83'!AL53</f>
        <v>1.5627981216894016</v>
      </c>
      <c r="S56" s="137">
        <f>'[1]emploi direct_83'!AM53</f>
        <v>-1.0913342451639108</v>
      </c>
      <c r="T56" s="136">
        <f>'[1]emploi direct_83'!AN53</f>
        <v>9.7340373820808956E-2</v>
      </c>
      <c r="V56" s="69" t="str">
        <f t="shared" si="0"/>
        <v>2012T3</v>
      </c>
      <c r="W56" s="74">
        <f>'[1]emploi direct_83'!AP53</f>
        <v>351.91788218717556</v>
      </c>
      <c r="X56" s="106">
        <f>'[1]emploi direct_83'!AQ53</f>
        <v>33.950221560581667</v>
      </c>
      <c r="Y56" s="101">
        <f>'[1]emploi direct_83'!AR53</f>
        <v>263.14039025882084</v>
      </c>
      <c r="Z56" s="75">
        <f>'[1]emploi direct_83'!AS53</f>
        <v>65.397388005888388</v>
      </c>
      <c r="AA56" s="75">
        <f>'[1]emploi direct_83'!AT53</f>
        <v>63.128839122543468</v>
      </c>
      <c r="AB56" s="75">
        <f>'[1]emploi direct_83'!AU53</f>
        <v>16.094833549262603</v>
      </c>
      <c r="AC56" s="75">
        <f>'[1]emploi direct_83'!AV53</f>
        <v>73.256976249238505</v>
      </c>
      <c r="AD56" s="76">
        <f>'[1]emploi direct_83'!AW53</f>
        <v>45.262353331887425</v>
      </c>
      <c r="AE56" s="103">
        <f>'[1]emploi direct_83'!AX53</f>
        <v>-267.28904317527122</v>
      </c>
      <c r="AF56" s="101">
        <f>'[1]emploi direct_83'!AY53</f>
        <v>187.88009684917051</v>
      </c>
      <c r="AG56" s="75">
        <f>'[1]emploi direct_83'!AZ53</f>
        <v>-54.386469003671664</v>
      </c>
      <c r="AH56" s="75">
        <f>'[1]emploi direct_83'!BA53</f>
        <v>65.673803340994709</v>
      </c>
      <c r="AI56" s="75">
        <f>'[1]emploi direct_83'!BB53</f>
        <v>-22.693086005710938</v>
      </c>
      <c r="AJ56" s="75">
        <f>'[1]emploi direct_83'!BC53</f>
        <v>16.422539689511268</v>
      </c>
      <c r="AK56" s="75">
        <f>'[1]emploi direct_83'!BD53</f>
        <v>27.580972094187018</v>
      </c>
      <c r="AL56" s="75">
        <f>'[1]emploi direct_83'!BE53</f>
        <v>0.37056642979587195</v>
      </c>
      <c r="AM56" s="75">
        <f>'[1]emploi direct_83'!BF53</f>
        <v>369.32369351879242</v>
      </c>
      <c r="AN56" s="75">
        <f>'[1]emploi direct_83'!BG53</f>
        <v>-214.41192321472045</v>
      </c>
      <c r="AO56" s="101">
        <f>'[1]emploi direct_83'!BH53</f>
        <v>134.23621669394197</v>
      </c>
      <c r="AQ56" s="69" t="str">
        <f t="shared" si="1"/>
        <v>2012T3</v>
      </c>
      <c r="AR56" s="134">
        <f>'[1]emploi direct_83'!BJ53</f>
        <v>0.14480017054512295</v>
      </c>
      <c r="AS56" s="135">
        <f>'[1]emploi direct_83'!BK53</f>
        <v>10.558258180206415</v>
      </c>
      <c r="AT56" s="136">
        <f>'[1]emploi direct_83'!BL53</f>
        <v>0.24583809346863106</v>
      </c>
      <c r="AU56" s="137">
        <f>'[1]emploi direct_83'!BM53</f>
        <v>-2.6899167684593772</v>
      </c>
      <c r="AV56" s="137">
        <f>'[1]emploi direct_83'!BN53</f>
        <v>4.3999439777665961</v>
      </c>
      <c r="AW56" s="137">
        <f>'[1]emploi direct_83'!BO53</f>
        <v>1.5423853768976814</v>
      </c>
      <c r="AX56" s="137">
        <f>'[1]emploi direct_83'!BP53</f>
        <v>-0.96420819252431844</v>
      </c>
      <c r="AY56" s="138">
        <f>'[1]emploi direct_83'!BQ53</f>
        <v>0.39617722069371641</v>
      </c>
      <c r="AZ56" s="139">
        <f>'[1]emploi direct_83'!BR53</f>
        <v>-3.9051646459688061</v>
      </c>
      <c r="BA56" s="136">
        <f>'[1]emploi direct_83'!BS53</f>
        <v>0.19871802111746106</v>
      </c>
      <c r="BB56" s="137">
        <f>'[1]emploi direct_83'!BT53</f>
        <v>0.64470168162473751</v>
      </c>
      <c r="BC56" s="137">
        <f>'[1]emploi direct_83'!BU53</f>
        <v>-0.77270114689372837</v>
      </c>
      <c r="BD56" s="137">
        <f>'[1]emploi direct_83'!BV53</f>
        <v>-0.62709399186094972</v>
      </c>
      <c r="BE56" s="137">
        <f>'[1]emploi direct_83'!BW53</f>
        <v>1.2093011317332758</v>
      </c>
      <c r="BF56" s="137">
        <f>'[1]emploi direct_83'!BX53</f>
        <v>4.877797772217729</v>
      </c>
      <c r="BG56" s="137">
        <f>'[1]emploi direct_83'!BY53</f>
        <v>-8.7774713121985144</v>
      </c>
      <c r="BH56" s="137">
        <f>'[1]emploi direct_83'!BZ53</f>
        <v>0.93911195055751406</v>
      </c>
      <c r="BI56" s="137">
        <f>'[1]emploi direct_83'!CA53</f>
        <v>0.13147151635883869</v>
      </c>
      <c r="BJ56" s="136">
        <f>'[1]emploi direct_83'!CB53</f>
        <v>0.45949556032027772</v>
      </c>
      <c r="BL56" s="69" t="str">
        <f t="shared" si="2"/>
        <v>2012T3</v>
      </c>
      <c r="BM56" s="74">
        <f>'[1]emploi direct_83'!CD53</f>
        <v>473.63575894368114</v>
      </c>
      <c r="BN56" s="106">
        <f>'[1]emploi direct_83'!CE53</f>
        <v>367.60416054507459</v>
      </c>
      <c r="BO56" s="101">
        <f>'[1]emploi direct_83'!CF53</f>
        <v>59.569561518273986</v>
      </c>
      <c r="BP56" s="75">
        <f>'[1]emploi direct_83'!CG53</f>
        <v>-126.61465937123285</v>
      </c>
      <c r="BQ56" s="75">
        <f>'[1]emploi direct_83'!CH53</f>
        <v>188.9641712423936</v>
      </c>
      <c r="BR56" s="75">
        <f>'[1]emploi direct_83'!CI53</f>
        <v>19.556932103156896</v>
      </c>
      <c r="BS56" s="75">
        <f>'[1]emploi direct_83'!CJ53</f>
        <v>-55.035971562757368</v>
      </c>
      <c r="BT56" s="76">
        <f>'[1]emploi direct_83'!CK53</f>
        <v>32.699089106716201</v>
      </c>
      <c r="BU56" s="103">
        <f>'[1]emploi direct_83'!CL53</f>
        <v>-862.88383481594792</v>
      </c>
      <c r="BV56" s="101">
        <f>'[1]emploi direct_83'!CM53</f>
        <v>277.96770682101487</v>
      </c>
      <c r="BW56" s="75">
        <f>'[1]emploi direct_83'!CN53</f>
        <v>301.76102870320028</v>
      </c>
      <c r="BX56" s="75">
        <f>'[1]emploi direct_83'!CO53</f>
        <v>-90.912018300798081</v>
      </c>
      <c r="BY56" s="75">
        <f>'[1]emploi direct_83'!CP53</f>
        <v>-144.12702665045799</v>
      </c>
      <c r="BZ56" s="75">
        <f>'[1]emploi direct_83'!CQ53</f>
        <v>36.966297456312532</v>
      </c>
      <c r="CA56" s="75">
        <f>'[1]emploi direct_83'!CR53</f>
        <v>352.2387537882114</v>
      </c>
      <c r="CB56" s="75">
        <f>'[1]emploi direct_83'!CS53</f>
        <v>-426.77796979233153</v>
      </c>
      <c r="CC56" s="75">
        <f>'[1]emploi direct_83'!CT53</f>
        <v>223.30417075719379</v>
      </c>
      <c r="CD56" s="75">
        <f>'[1]emploi direct_83'!CU53</f>
        <v>25.514470859685389</v>
      </c>
      <c r="CE56" s="101">
        <f>'[1]emploi direct_83'!CV53</f>
        <v>631.37816487532109</v>
      </c>
    </row>
    <row r="57" spans="1:83" s="232" customFormat="1" ht="12.75" customHeight="1">
      <c r="A57" s="95" t="str">
        <f>Paca!A57</f>
        <v>2012T4</v>
      </c>
      <c r="B57" s="140">
        <f>'[1]emploi direct_83'!V54</f>
        <v>-9.3265102304862513E-2</v>
      </c>
      <c r="C57" s="141">
        <f>'[1]emploi direct_83'!W54</f>
        <v>0.21856644831728111</v>
      </c>
      <c r="D57" s="142">
        <f>'[1]emploi direct_83'!X54</f>
        <v>-0.55627076406257192</v>
      </c>
      <c r="E57" s="143">
        <f>'[1]emploi direct_83'!Y54</f>
        <v>-8.9401627002883011E-3</v>
      </c>
      <c r="F57" s="143">
        <f>'[1]emploi direct_83'!Z54</f>
        <v>-1.1614625986156923</v>
      </c>
      <c r="G57" s="143">
        <f>'[1]emploi direct_83'!AA54</f>
        <v>-0.35814393504843833</v>
      </c>
      <c r="H57" s="143">
        <f>'[1]emploi direct_83'!AB54</f>
        <v>2.0059101104261234</v>
      </c>
      <c r="I57" s="144">
        <f>'[1]emploi direct_83'!AC54</f>
        <v>-2.3100284423639983</v>
      </c>
      <c r="J57" s="145">
        <f>'[1]emploi direct_83'!AD54</f>
        <v>-0.94525212493514754</v>
      </c>
      <c r="K57" s="142">
        <f>'[1]emploi direct_83'!AE54</f>
        <v>-0.26755381209124796</v>
      </c>
      <c r="L57" s="143">
        <f>'[1]emploi direct_83'!AF54</f>
        <v>-0.1144240321323986</v>
      </c>
      <c r="M57" s="143">
        <f>'[1]emploi direct_83'!AG54</f>
        <v>-2.5067935003741937E-2</v>
      </c>
      <c r="N57" s="143">
        <f>'[1]emploi direct_83'!AH54</f>
        <v>-1.352519725167578</v>
      </c>
      <c r="O57" s="143">
        <f>'[1]emploi direct_83'!AI54</f>
        <v>0.15498492914807205</v>
      </c>
      <c r="P57" s="143">
        <f>'[1]emploi direct_83'!AJ54</f>
        <v>1.2373072661774343</v>
      </c>
      <c r="Q57" s="143">
        <f>'[1]emploi direct_83'!AK54</f>
        <v>0.73048178284098597</v>
      </c>
      <c r="R57" s="143">
        <f>'[1]emploi direct_83'!AL54</f>
        <v>0.20708032249909802</v>
      </c>
      <c r="S57" s="143">
        <f>'[1]emploi direct_83'!AM54</f>
        <v>-0.97708136810427115</v>
      </c>
      <c r="T57" s="142">
        <f>'[1]emploi direct_83'!AN54</f>
        <v>0.28753380450414756</v>
      </c>
      <c r="U57" s="234"/>
      <c r="V57" s="95" t="str">
        <f t="shared" si="0"/>
        <v>2012T4</v>
      </c>
      <c r="W57" s="92">
        <f>'[1]emploi direct_83'!AP54</f>
        <v>-305.508280283364</v>
      </c>
      <c r="X57" s="108">
        <f>'[1]emploi direct_83'!AQ54</f>
        <v>8.4132311954676879</v>
      </c>
      <c r="Y57" s="100">
        <f>'[1]emploi direct_83'!AR54</f>
        <v>-135.12254314549864</v>
      </c>
      <c r="Z57" s="93">
        <f>'[1]emploi direct_83'!AS54</f>
        <v>-0.40949482265023107</v>
      </c>
      <c r="AA57" s="93">
        <f>'[1]emploi direct_83'!AT54</f>
        <v>-52.076023591243029</v>
      </c>
      <c r="AB57" s="93">
        <f>'[1]emploi direct_83'!AU54</f>
        <v>-4.6111876006339116</v>
      </c>
      <c r="AC57" s="93">
        <f>'[1]emploi direct_83'!AV54</f>
        <v>113.39122990459146</v>
      </c>
      <c r="AD57" s="94">
        <f>'[1]emploi direct_83'!AW54</f>
        <v>-191.41706703556247</v>
      </c>
      <c r="AE57" s="102">
        <f>'[1]emploi direct_83'!AX54</f>
        <v>-200.70615609519155</v>
      </c>
      <c r="AF57" s="100">
        <f>'[1]emploi direct_83'!AY54</f>
        <v>-374.99924965921673</v>
      </c>
      <c r="AG57" s="93">
        <f>'[1]emploi direct_83'!AZ54</f>
        <v>-53.902947413713264</v>
      </c>
      <c r="AH57" s="93">
        <f>'[1]emploi direct_83'!BA54</f>
        <v>-2.9265737430996523</v>
      </c>
      <c r="AI57" s="93">
        <f>'[1]emploi direct_83'!BB54</f>
        <v>-308.90460685732978</v>
      </c>
      <c r="AJ57" s="93">
        <f>'[1]emploi direct_83'!BC54</f>
        <v>4.7949202643458193</v>
      </c>
      <c r="AK57" s="93">
        <f>'[1]emploi direct_83'!BD54</f>
        <v>93.707525057764542</v>
      </c>
      <c r="AL57" s="93">
        <f>'[1]emploi direct_83'!BE54</f>
        <v>32.399929920342402</v>
      </c>
      <c r="AM57" s="93">
        <f>'[1]emploi direct_83'!BF54</f>
        <v>49.702448014097172</v>
      </c>
      <c r="AN57" s="93">
        <f>'[1]emploi direct_83'!BG54</f>
        <v>-189.8699449015985</v>
      </c>
      <c r="AO57" s="100">
        <f>'[1]emploi direct_83'!BH54</f>
        <v>396.90643742104294</v>
      </c>
      <c r="AP57" s="234"/>
      <c r="AQ57" s="95" t="str">
        <f t="shared" si="1"/>
        <v>2012T4</v>
      </c>
      <c r="AR57" s="140">
        <f>'[1]emploi direct_83'!BJ54</f>
        <v>-0.13136488848042305</v>
      </c>
      <c r="AS57" s="141">
        <f>'[1]emploi direct_83'!BK54</f>
        <v>1.4005680172129331</v>
      </c>
      <c r="AT57" s="142">
        <f>'[1]emploi direct_83'!BL54</f>
        <v>0.44076123203713458</v>
      </c>
      <c r="AU57" s="143">
        <f>'[1]emploi direct_83'!BM54</f>
        <v>-2.7746561068742182E-4</v>
      </c>
      <c r="AV57" s="143">
        <f>'[1]emploi direct_83'!BN54</f>
        <v>1.5874095367531593</v>
      </c>
      <c r="AW57" s="143">
        <f>'[1]emploi direct_83'!BO54</f>
        <v>3.0600583126633829</v>
      </c>
      <c r="AX57" s="143">
        <f>'[1]emploi direct_83'!BP54</f>
        <v>4.7904098480548996</v>
      </c>
      <c r="AY57" s="144">
        <f>'[1]emploi direct_83'!BQ54</f>
        <v>-3.1690183075843925</v>
      </c>
      <c r="AZ57" s="145">
        <f>'[1]emploi direct_83'!BR54</f>
        <v>-4.5940799043541203</v>
      </c>
      <c r="BA57" s="142">
        <f>'[1]emploi direct_83'!BS54</f>
        <v>-0.71114118090574996</v>
      </c>
      <c r="BB57" s="143">
        <f>'[1]emploi direct_83'!BT54</f>
        <v>-0.29251166994813671</v>
      </c>
      <c r="BC57" s="143">
        <f>'[1]emploi direct_83'!BU54</f>
        <v>-0.85565571048010769</v>
      </c>
      <c r="BD57" s="143">
        <f>'[1]emploi direct_83'!BV54</f>
        <v>-2.019993097951156</v>
      </c>
      <c r="BE57" s="143">
        <f>'[1]emploi direct_83'!BW54</f>
        <v>1.4291980501527801</v>
      </c>
      <c r="BF57" s="143">
        <f>'[1]emploi direct_83'!BX54</f>
        <v>3.9496684484036093</v>
      </c>
      <c r="BG57" s="143">
        <f>'[1]emploi direct_83'!BY54</f>
        <v>-4.3683833833203067</v>
      </c>
      <c r="BH57" s="143">
        <f>'[1]emploi direct_83'!BZ54</f>
        <v>0.74193349034781253</v>
      </c>
      <c r="BI57" s="143">
        <f>'[1]emploi direct_83'!CA54</f>
        <v>-3.0528268410239812</v>
      </c>
      <c r="BJ57" s="142">
        <f>'[1]emploi direct_83'!CB54</f>
        <v>1.0394708244254813</v>
      </c>
      <c r="BK57" s="234"/>
      <c r="BL57" s="95" t="str">
        <f t="shared" si="2"/>
        <v>2012T4</v>
      </c>
      <c r="BM57" s="92">
        <f>'[1]emploi direct_83'!CD54</f>
        <v>-430.47582536755363</v>
      </c>
      <c r="BN57" s="108">
        <f>'[1]emploi direct_83'!CE54</f>
        <v>53.283326667061374</v>
      </c>
      <c r="BO57" s="100">
        <f>'[1]emploi direct_83'!CF54</f>
        <v>106.00158775088494</v>
      </c>
      <c r="BP57" s="93">
        <f>'[1]emploi direct_83'!CG54</f>
        <v>-1.2707921790934051E-2</v>
      </c>
      <c r="BQ57" s="93">
        <f>'[1]emploi direct_83'!CH54</f>
        <v>69.248121233832535</v>
      </c>
      <c r="BR57" s="93">
        <f>'[1]emploi direct_83'!CI54</f>
        <v>38.092222957749527</v>
      </c>
      <c r="BS57" s="93">
        <f>'[1]emploi direct_83'!CJ54</f>
        <v>263.59942958917782</v>
      </c>
      <c r="BT57" s="94">
        <f>'[1]emploi direct_83'!CK54</f>
        <v>-264.92547810808264</v>
      </c>
      <c r="BU57" s="102">
        <f>'[1]emploi direct_83'!CL54</f>
        <v>-1012.7716791229068</v>
      </c>
      <c r="BV57" s="100">
        <f>'[1]emploi direct_83'!CM54</f>
        <v>-1001.1773972821247</v>
      </c>
      <c r="BW57" s="93">
        <f>'[1]emploi direct_83'!CN54</f>
        <v>-138.04270617704606</v>
      </c>
      <c r="BX57" s="93">
        <f>'[1]emploi direct_83'!CO54</f>
        <v>-100.73099823890334</v>
      </c>
      <c r="BY57" s="93">
        <f>'[1]emploi direct_83'!CP54</f>
        <v>-464.49302206403445</v>
      </c>
      <c r="BZ57" s="93">
        <f>'[1]emploi direct_83'!CQ54</f>
        <v>43.661023651600772</v>
      </c>
      <c r="CA57" s="93">
        <f>'[1]emploi direct_83'!CR54</f>
        <v>291.32316644965977</v>
      </c>
      <c r="CB57" s="93">
        <f>'[1]emploi direct_83'!CS54</f>
        <v>-204.08676480653685</v>
      </c>
      <c r="CC57" s="93">
        <f>'[1]emploi direct_83'!CT54</f>
        <v>177.12996999251845</v>
      </c>
      <c r="CD57" s="93">
        <f>'[1]emploi direct_83'!CU54</f>
        <v>-605.9380660893512</v>
      </c>
      <c r="CE57" s="100">
        <f>'[1]emploi direct_83'!CV54</f>
        <v>1424.1883366195543</v>
      </c>
    </row>
    <row r="58" spans="1:83" ht="12.75" customHeight="1">
      <c r="A58" s="69" t="str">
        <f>Paca!A58</f>
        <v>2013T1</v>
      </c>
      <c r="B58" s="134">
        <f>'[1]emploi direct_83'!V55</f>
        <v>0.10082065850194333</v>
      </c>
      <c r="C58" s="135">
        <f>'[1]emploi direct_83'!W55</f>
        <v>-1.9405876498149066</v>
      </c>
      <c r="D58" s="136">
        <f>'[1]emploi direct_83'!X55</f>
        <v>0.20949989954184289</v>
      </c>
      <c r="E58" s="137">
        <f>'[1]emploi direct_83'!Y55</f>
        <v>0.36006915139465967</v>
      </c>
      <c r="F58" s="137">
        <f>'[1]emploi direct_83'!Z55</f>
        <v>7.8598351837122493E-2</v>
      </c>
      <c r="G58" s="137">
        <f>'[1]emploi direct_83'!AA55</f>
        <v>3.3401204700344689</v>
      </c>
      <c r="H58" s="137">
        <f>'[1]emploi direct_83'!AB55</f>
        <v>0.66230829567353044</v>
      </c>
      <c r="I58" s="138">
        <f>'[1]emploi direct_83'!AC55</f>
        <v>-0.62272696056525634</v>
      </c>
      <c r="J58" s="139">
        <f>'[1]emploi direct_83'!AD55</f>
        <v>-0.74077289778906596</v>
      </c>
      <c r="K58" s="136">
        <f>'[1]emploi direct_83'!AE55</f>
        <v>7.297229851015441E-2</v>
      </c>
      <c r="L58" s="137">
        <f>'[1]emploi direct_83'!AF55</f>
        <v>0.11886030857610752</v>
      </c>
      <c r="M58" s="137">
        <f>'[1]emploi direct_83'!AG55</f>
        <v>0.25557463654437562</v>
      </c>
      <c r="N58" s="137">
        <f>'[1]emploi direct_83'!AH55</f>
        <v>1.5275789886529667</v>
      </c>
      <c r="O58" s="137">
        <f>'[1]emploi direct_83'!AI55</f>
        <v>0.50583698758452922</v>
      </c>
      <c r="P58" s="137">
        <f>'[1]emploi direct_83'!AJ55</f>
        <v>-2.974405089476162</v>
      </c>
      <c r="Q58" s="137">
        <f>'[1]emploi direct_83'!AK55</f>
        <v>-0.86729719272653494</v>
      </c>
      <c r="R58" s="137">
        <f>'[1]emploi direct_83'!AL55</f>
        <v>-0.2230386075115609</v>
      </c>
      <c r="S58" s="137">
        <f>'[1]emploi direct_83'!AM55</f>
        <v>-0.12030841377130841</v>
      </c>
      <c r="T58" s="136">
        <f>'[1]emploi direct_83'!AN55</f>
        <v>0.29472638135175089</v>
      </c>
      <c r="V58" s="69" t="str">
        <f t="shared" si="0"/>
        <v>2013T1</v>
      </c>
      <c r="W58" s="74">
        <f>'[1]emploi direct_83'!AP55</f>
        <v>329.94998281338485</v>
      </c>
      <c r="X58" s="106">
        <f>'[1]emploi direct_83'!AQ55</f>
        <v>-74.861888346184514</v>
      </c>
      <c r="Y58" s="101">
        <f>'[1]emploi direct_83'!AR55</f>
        <v>50.606091529371042</v>
      </c>
      <c r="Z58" s="75">
        <f>'[1]emploi direct_83'!AS55</f>
        <v>16.491117251663127</v>
      </c>
      <c r="AA58" s="75">
        <f>'[1]emploi direct_83'!AT55</f>
        <v>3.4831512648006537</v>
      </c>
      <c r="AB58" s="75">
        <f>'[1]emploi direct_83'!AU55</f>
        <v>42.850819305660025</v>
      </c>
      <c r="AC58" s="75">
        <f>'[1]emploi direct_83'!AV55</f>
        <v>38.190340314260538</v>
      </c>
      <c r="AD58" s="76">
        <f>'[1]emploi direct_83'!AW55</f>
        <v>-50.409336607013756</v>
      </c>
      <c r="AE58" s="103">
        <f>'[1]emploi direct_83'!AX55</f>
        <v>-155.80213789761183</v>
      </c>
      <c r="AF58" s="101">
        <f>'[1]emploi direct_83'!AY55</f>
        <v>102.00318978072028</v>
      </c>
      <c r="AG58" s="75">
        <f>'[1]emploi direct_83'!AZ55</f>
        <v>55.928722194039437</v>
      </c>
      <c r="AH58" s="75">
        <f>'[1]emploi direct_83'!BA55</f>
        <v>29.829761524864807</v>
      </c>
      <c r="AI58" s="75">
        <f>'[1]emploi direct_83'!BB55</f>
        <v>344.16797017067074</v>
      </c>
      <c r="AJ58" s="75">
        <f>'[1]emploi direct_83'!BC55</f>
        <v>15.673827864919076</v>
      </c>
      <c r="AK58" s="75">
        <f>'[1]emploi direct_83'!BD55</f>
        <v>-228.05395328828581</v>
      </c>
      <c r="AL58" s="75">
        <f>'[1]emploi direct_83'!BE55</f>
        <v>-38.749270687417265</v>
      </c>
      <c r="AM58" s="75">
        <f>'[1]emploi direct_83'!BF55</f>
        <v>-53.643536402916652</v>
      </c>
      <c r="AN58" s="75">
        <f>'[1]emploi direct_83'!BG55</f>
        <v>-23.150331595170428</v>
      </c>
      <c r="AO58" s="101">
        <f>'[1]emploi direct_83'!BH55</f>
        <v>408.00472774702939</v>
      </c>
      <c r="AQ58" s="69" t="str">
        <f t="shared" si="1"/>
        <v>2013T1</v>
      </c>
      <c r="AR58" s="134">
        <f>'[1]emploi direct_83'!BJ55</f>
        <v>-0.21523848724963601</v>
      </c>
      <c r="AS58" s="135">
        <f>'[1]emploi direct_83'!BK55</f>
        <v>0.25013117218630754</v>
      </c>
      <c r="AT58" s="136">
        <f>'[1]emploi direct_83'!BL55</f>
        <v>0.41410407081643452</v>
      </c>
      <c r="AU58" s="137">
        <f>'[1]emploi direct_83'!BM55</f>
        <v>0.10233506691148531</v>
      </c>
      <c r="AV58" s="137">
        <f>'[1]emploi direct_83'!BN55</f>
        <v>-0.46486335384721134</v>
      </c>
      <c r="AW58" s="137">
        <f>'[1]emploi direct_83'!BO55</f>
        <v>4.6507833213145</v>
      </c>
      <c r="AX58" s="137">
        <f>'[1]emploi direct_83'!BP55</f>
        <v>5.4627495013972238</v>
      </c>
      <c r="AY58" s="138">
        <f>'[1]emploi direct_83'!BQ55</f>
        <v>-2.9407366878507424</v>
      </c>
      <c r="AZ58" s="139">
        <f>'[1]emploi direct_83'!BR55</f>
        <v>-3.6673175405218528</v>
      </c>
      <c r="BA58" s="136">
        <f>'[1]emploi direct_83'!BS55</f>
        <v>-0.61204940251778917</v>
      </c>
      <c r="BB58" s="137">
        <f>'[1]emploi direct_83'!BT55</f>
        <v>-3.340235932635105E-2</v>
      </c>
      <c r="BC58" s="137">
        <f>'[1]emploi direct_83'!BU55</f>
        <v>-1.7151419625827113E-2</v>
      </c>
      <c r="BD58" s="137">
        <f>'[1]emploi direct_83'!BV55</f>
        <v>-1.0608161265577953</v>
      </c>
      <c r="BE58" s="137">
        <f>'[1]emploi direct_83'!BW55</f>
        <v>2.4976508796575203</v>
      </c>
      <c r="BF58" s="137">
        <f>'[1]emploi direct_83'!BX55</f>
        <v>-0.50714347486024991</v>
      </c>
      <c r="BG58" s="137">
        <f>'[1]emploi direct_83'!BY55</f>
        <v>-1.5780947738007867</v>
      </c>
      <c r="BH58" s="137">
        <f>'[1]emploi direct_83'!BZ55</f>
        <v>0.38804425101244266</v>
      </c>
      <c r="BI58" s="137">
        <f>'[1]emploi direct_83'!CA55</f>
        <v>-3.3110254521242499</v>
      </c>
      <c r="BJ58" s="136">
        <f>'[1]emploi direct_83'!CB55</f>
        <v>0.6089028982815492</v>
      </c>
      <c r="BL58" s="69" t="str">
        <f t="shared" si="2"/>
        <v>2013T1</v>
      </c>
      <c r="BM58" s="74">
        <f>'[1]emploi direct_83'!CD55</f>
        <v>-706.62976288958453</v>
      </c>
      <c r="BN58" s="106">
        <f>'[1]emploi direct_83'!CE55</f>
        <v>9.4384280536119149</v>
      </c>
      <c r="BO58" s="101">
        <f>'[1]emploi direct_83'!CF55</f>
        <v>99.825766716203361</v>
      </c>
      <c r="BP58" s="75">
        <f>'[1]emploi direct_83'!CG55</f>
        <v>4.6989993592833343</v>
      </c>
      <c r="BQ58" s="75">
        <f>'[1]emploi direct_83'!CH55</f>
        <v>-20.713286126034291</v>
      </c>
      <c r="BR58" s="75">
        <f>'[1]emploi direct_83'!CI55</f>
        <v>58.918215610550533</v>
      </c>
      <c r="BS58" s="75">
        <f>'[1]emploi direct_83'!CJ55</f>
        <v>300.65775835085151</v>
      </c>
      <c r="BT58" s="76">
        <f>'[1]emploi direct_83'!CK55</f>
        <v>-243.73592047844886</v>
      </c>
      <c r="BU58" s="103">
        <f>'[1]emploi direct_83'!CL55</f>
        <v>-794.7564828073082</v>
      </c>
      <c r="BV58" s="101">
        <f>'[1]emploi direct_83'!CM55</f>
        <v>-861.44046614979743</v>
      </c>
      <c r="BW58" s="75">
        <f>'[1]emploi direct_83'!CN55</f>
        <v>-15.741139706107788</v>
      </c>
      <c r="BX58" s="75">
        <f>'[1]emploi direct_83'!CO55</f>
        <v>-2.0073131360604748</v>
      </c>
      <c r="BY58" s="75">
        <f>'[1]emploi direct_83'!CP55</f>
        <v>-245.25766776830278</v>
      </c>
      <c r="BZ58" s="75">
        <f>'[1]emploi direct_83'!CQ55</f>
        <v>75.888085371512261</v>
      </c>
      <c r="CA58" s="75">
        <f>'[1]emploi direct_83'!CR55</f>
        <v>-37.919512544391182</v>
      </c>
      <c r="CB58" s="75">
        <f>'[1]emploi direct_83'!CS55</f>
        <v>-71.015615138757312</v>
      </c>
      <c r="CC58" s="75">
        <f>'[1]emploi direct_83'!CT55</f>
        <v>92.761313491468172</v>
      </c>
      <c r="CD58" s="75">
        <f>'[1]emploi direct_83'!CU55</f>
        <v>-658.14861671912513</v>
      </c>
      <c r="CE58" s="101">
        <f>'[1]emploi direct_83'!CV55</f>
        <v>840.30299129761988</v>
      </c>
    </row>
    <row r="59" spans="1:83" ht="12.75" customHeight="1">
      <c r="A59" s="69" t="str">
        <f>Paca!A59</f>
        <v>2013T2</v>
      </c>
      <c r="B59" s="134">
        <f>'[1]emploi direct_83'!V56</f>
        <v>-0.15516518994953543</v>
      </c>
      <c r="C59" s="135">
        <f>'[1]emploi direct_83'!W56</f>
        <v>0.16086445612977229</v>
      </c>
      <c r="D59" s="136">
        <f>'[1]emploi direct_83'!X56</f>
        <v>1.5276099054140069E-2</v>
      </c>
      <c r="E59" s="137">
        <f>'[1]emploi direct_83'!Y56</f>
        <v>-8.0803313463850834E-2</v>
      </c>
      <c r="F59" s="137">
        <f>'[1]emploi direct_83'!Z56</f>
        <v>-0.69897283736699567</v>
      </c>
      <c r="G59" s="137">
        <f>'[1]emploi direct_83'!AA56</f>
        <v>-0.58040657727350675</v>
      </c>
      <c r="H59" s="137">
        <f>'[1]emploi direct_83'!AB56</f>
        <v>1.9464762604944452</v>
      </c>
      <c r="I59" s="138">
        <f>'[1]emploi direct_83'!AC56</f>
        <v>-0.83131591199290256</v>
      </c>
      <c r="J59" s="139">
        <f>'[1]emploi direct_83'!AD56</f>
        <v>0.41836338207457135</v>
      </c>
      <c r="K59" s="136">
        <f>'[1]emploi direct_83'!AE56</f>
        <v>-0.38846159667775826</v>
      </c>
      <c r="L59" s="137">
        <f>'[1]emploi direct_83'!AF56</f>
        <v>-0.9216951179770505</v>
      </c>
      <c r="M59" s="137">
        <f>'[1]emploi direct_83'!AG56</f>
        <v>0.29855672651197818</v>
      </c>
      <c r="N59" s="137">
        <f>'[1]emploi direct_83'!AH56</f>
        <v>-0.51570467073698278</v>
      </c>
      <c r="O59" s="137">
        <f>'[1]emploi direct_83'!AI56</f>
        <v>-6.4208691398259798E-2</v>
      </c>
      <c r="P59" s="137">
        <f>'[1]emploi direct_83'!AJ56</f>
        <v>0.1786360398636111</v>
      </c>
      <c r="Q59" s="137">
        <f>'[1]emploi direct_83'!AK56</f>
        <v>-1.7620466914289312</v>
      </c>
      <c r="R59" s="137">
        <f>'[1]emploi direct_83'!AL56</f>
        <v>-3.1833012232640456E-2</v>
      </c>
      <c r="S59" s="137">
        <f>'[1]emploi direct_83'!AM56</f>
        <v>0.25095212051802207</v>
      </c>
      <c r="T59" s="136">
        <f>'[1]emploi direct_83'!AN56</f>
        <v>-4.4679133212488509E-2</v>
      </c>
      <c r="V59" s="69" t="str">
        <f t="shared" si="0"/>
        <v>2013T2</v>
      </c>
      <c r="W59" s="74">
        <f>'[1]emploi direct_83'!AP56</f>
        <v>-508.31217947613914</v>
      </c>
      <c r="X59" s="106">
        <f>'[1]emploi direct_83'!AQ56</f>
        <v>6.0852285736568774</v>
      </c>
      <c r="Y59" s="101">
        <f>'[1]emploi direct_83'!AR56</f>
        <v>3.6977737757624709</v>
      </c>
      <c r="Z59" s="75">
        <f>'[1]emploi direct_83'!AS56</f>
        <v>-3.7141059317164036</v>
      </c>
      <c r="AA59" s="75">
        <f>'[1]emploi direct_83'!AT56</f>
        <v>-30.999908308035629</v>
      </c>
      <c r="AB59" s="75">
        <f>'[1]emploi direct_83'!AU56</f>
        <v>-7.6948168580040601</v>
      </c>
      <c r="AC59" s="75">
        <f>'[1]emploi direct_83'!AV56</f>
        <v>112.98201864347448</v>
      </c>
      <c r="AD59" s="76">
        <f>'[1]emploi direct_83'!AW56</f>
        <v>-66.87541376995614</v>
      </c>
      <c r="AE59" s="103">
        <f>'[1]emploi direct_83'!AX56</f>
        <v>87.339938623168564</v>
      </c>
      <c r="AF59" s="101">
        <f>'[1]emploi direct_83'!AY56</f>
        <v>-543.4012297342706</v>
      </c>
      <c r="AG59" s="75">
        <f>'[1]emploi direct_83'!AZ56</f>
        <v>-434.21140659396769</v>
      </c>
      <c r="AH59" s="75">
        <f>'[1]emploi direct_83'!BA56</f>
        <v>34.935536774382854</v>
      </c>
      <c r="AI59" s="75">
        <f>'[1]emploi direct_83'!BB56</f>
        <v>-117.96464614859724</v>
      </c>
      <c r="AJ59" s="75">
        <f>'[1]emploi direct_83'!BC56</f>
        <v>-1.9996297707061785</v>
      </c>
      <c r="AK59" s="75">
        <f>'[1]emploi direct_83'!BD56</f>
        <v>13.289017894740937</v>
      </c>
      <c r="AL59" s="75">
        <f>'[1]emploi direct_83'!BE56</f>
        <v>-78.042280535971258</v>
      </c>
      <c r="AM59" s="75">
        <f>'[1]emploi direct_83'!BF56</f>
        <v>-7.6391557650858886</v>
      </c>
      <c r="AN59" s="75">
        <f>'[1]emploi direct_83'!BG56</f>
        <v>48.231334410949785</v>
      </c>
      <c r="AO59" s="101">
        <f>'[1]emploi direct_83'!BH56</f>
        <v>-62.03389071446145</v>
      </c>
      <c r="AQ59" s="69" t="str">
        <f t="shared" si="1"/>
        <v>2013T2</v>
      </c>
      <c r="AR59" s="134">
        <f>'[1]emploi direct_83'!BJ56</f>
        <v>-4.0325610067559747E-2</v>
      </c>
      <c r="AS59" s="135">
        <f>'[1]emploi direct_83'!BK56</f>
        <v>-0.69229186665955567</v>
      </c>
      <c r="AT59" s="136">
        <f>'[1]emploi direct_83'!BL56</f>
        <v>0.75879972714785193</v>
      </c>
      <c r="AU59" s="137">
        <f>'[1]emploi direct_83'!BM56</f>
        <v>1.7223684294055408</v>
      </c>
      <c r="AV59" s="137">
        <f>'[1]emploi direct_83'!BN56</f>
        <v>-0.37244268243290524</v>
      </c>
      <c r="AW59" s="137">
        <f>'[1]emploi direct_83'!BO56</f>
        <v>3.6682864583871044</v>
      </c>
      <c r="AX59" s="137">
        <f>'[1]emploi direct_83'!BP56</f>
        <v>6.0545659946232622</v>
      </c>
      <c r="AY59" s="138">
        <f>'[1]emploi direct_83'!BQ56</f>
        <v>-3.1966585055377528</v>
      </c>
      <c r="AZ59" s="139">
        <f>'[1]emploi direct_83'!BR56</f>
        <v>-2.4951076639191716</v>
      </c>
      <c r="BA59" s="136">
        <f>'[1]emploi direct_83'!BS56</f>
        <v>-0.44903527742333749</v>
      </c>
      <c r="BB59" s="137">
        <f>'[1]emploi direct_83'!BT56</f>
        <v>-1.0316938281016763</v>
      </c>
      <c r="BC59" s="137">
        <f>'[1]emploi direct_83'!BU56</f>
        <v>1.0984035030048078</v>
      </c>
      <c r="BD59" s="137">
        <f>'[1]emploi direct_83'!BV56</f>
        <v>-0.46100467316214644</v>
      </c>
      <c r="BE59" s="137">
        <f>'[1]emploi direct_83'!BW56</f>
        <v>1.1338122771715531</v>
      </c>
      <c r="BF59" s="137">
        <f>'[1]emploi direct_83'!BX56</f>
        <v>-1.2387673200860982</v>
      </c>
      <c r="BG59" s="137">
        <f>'[1]emploi direct_83'!BY56</f>
        <v>-1.8944787323235013</v>
      </c>
      <c r="BH59" s="137">
        <f>'[1]emploi direct_83'!BZ56</f>
        <v>1.513796164517367</v>
      </c>
      <c r="BI59" s="137">
        <f>'[1]emploi direct_83'!CA56</f>
        <v>-1.9300927107670063</v>
      </c>
      <c r="BJ59" s="136">
        <f>'[1]emploi direct_83'!CB56</f>
        <v>0.63603219171652903</v>
      </c>
      <c r="BL59" s="69" t="str">
        <f t="shared" si="2"/>
        <v>2013T2</v>
      </c>
      <c r="BM59" s="74">
        <f>'[1]emploi direct_83'!CD56</f>
        <v>-131.95259475894272</v>
      </c>
      <c r="BN59" s="106">
        <f>'[1]emploi direct_83'!CE56</f>
        <v>-26.413207016478282</v>
      </c>
      <c r="BO59" s="101">
        <f>'[1]emploi direct_83'!CF56</f>
        <v>182.32171241845572</v>
      </c>
      <c r="BP59" s="75">
        <f>'[1]emploi direct_83'!CG56</f>
        <v>77.76490450318488</v>
      </c>
      <c r="BQ59" s="75">
        <f>'[1]emploi direct_83'!CH56</f>
        <v>-16.463941511934536</v>
      </c>
      <c r="BR59" s="75">
        <f>'[1]emploi direct_83'!CI56</f>
        <v>46.639648396284656</v>
      </c>
      <c r="BS59" s="75">
        <f>'[1]emploi direct_83'!CJ56</f>
        <v>337.82056511156497</v>
      </c>
      <c r="BT59" s="76">
        <f>'[1]emploi direct_83'!CK56</f>
        <v>-263.43946408064494</v>
      </c>
      <c r="BU59" s="103">
        <f>'[1]emploi direct_83'!CL56</f>
        <v>-536.45739854490603</v>
      </c>
      <c r="BV59" s="101">
        <f>'[1]emploi direct_83'!CM56</f>
        <v>-628.51719276359654</v>
      </c>
      <c r="BW59" s="75">
        <f>'[1]emploi direct_83'!CN56</f>
        <v>-486.57210081731318</v>
      </c>
      <c r="BX59" s="75">
        <f>'[1]emploi direct_83'!CO56</f>
        <v>127.51252789714272</v>
      </c>
      <c r="BY59" s="75">
        <f>'[1]emploi direct_83'!CP56</f>
        <v>-105.39436884096722</v>
      </c>
      <c r="BZ59" s="75">
        <f>'[1]emploi direct_83'!CQ56</f>
        <v>34.891658048069985</v>
      </c>
      <c r="CA59" s="75">
        <f>'[1]emploi direct_83'!CR56</f>
        <v>-93.476438241593314</v>
      </c>
      <c r="CB59" s="75">
        <f>'[1]emploi direct_83'!CS56</f>
        <v>-84.02105487325025</v>
      </c>
      <c r="CC59" s="75">
        <f>'[1]emploi direct_83'!CT56</f>
        <v>357.74344936488706</v>
      </c>
      <c r="CD59" s="75">
        <f>'[1]emploi direct_83'!CU56</f>
        <v>-379.20086530053959</v>
      </c>
      <c r="CE59" s="101">
        <f>'[1]emploi direct_83'!CV56</f>
        <v>877.11349114755285</v>
      </c>
    </row>
    <row r="60" spans="1:83" ht="12.75" customHeight="1">
      <c r="A60" s="69" t="str">
        <f>Paca!A60</f>
        <v>2013T3</v>
      </c>
      <c r="B60" s="134">
        <f>'[1]emploi direct_83'!V57</f>
        <v>0.3869235405547844</v>
      </c>
      <c r="C60" s="135">
        <f>'[1]emploi direct_83'!W57</f>
        <v>25.470364520889778</v>
      </c>
      <c r="D60" s="136">
        <f>'[1]emploi direct_83'!X57</f>
        <v>-0.2087979653801475</v>
      </c>
      <c r="E60" s="137">
        <f>'[1]emploi direct_83'!Y57</f>
        <v>-1.1826991092750427</v>
      </c>
      <c r="F60" s="137">
        <f>'[1]emploi direct_83'!Z57</f>
        <v>0.23908436559587631</v>
      </c>
      <c r="G60" s="137">
        <f>'[1]emploi direct_83'!AA57</f>
        <v>-2.4063182824157536</v>
      </c>
      <c r="H60" s="137">
        <f>'[1]emploi direct_83'!AB57</f>
        <v>1.3238855112001069</v>
      </c>
      <c r="I60" s="138">
        <f>'[1]emploi direct_83'!AC57</f>
        <v>-0.66916627078212887</v>
      </c>
      <c r="J60" s="139">
        <f>'[1]emploi direct_83'!AD57</f>
        <v>-0.53534913034657405</v>
      </c>
      <c r="K60" s="136">
        <f>'[1]emploi direct_83'!AE57</f>
        <v>-0.19885044137744057</v>
      </c>
      <c r="L60" s="137">
        <f>'[1]emploi direct_83'!AF57</f>
        <v>-0.31068005272277821</v>
      </c>
      <c r="M60" s="137">
        <f>'[1]emploi direct_83'!AG57</f>
        <v>-2.9639266905456818E-2</v>
      </c>
      <c r="N60" s="137">
        <f>'[1]emploi direct_83'!AH57</f>
        <v>-0.71980193553472516</v>
      </c>
      <c r="O60" s="137">
        <f>'[1]emploi direct_83'!AI57</f>
        <v>-0.53583622170353395</v>
      </c>
      <c r="P60" s="137">
        <f>'[1]emploi direct_83'!AJ57</f>
        <v>1.4640672899936424</v>
      </c>
      <c r="Q60" s="137">
        <f>'[1]emploi direct_83'!AK57</f>
        <v>0.55675480857042547</v>
      </c>
      <c r="R60" s="137">
        <f>'[1]emploi direct_83'!AL57</f>
        <v>-0.13435653786865176</v>
      </c>
      <c r="S60" s="137">
        <f>'[1]emploi direct_83'!AM57</f>
        <v>-0.25542422605265847</v>
      </c>
      <c r="T60" s="136">
        <f>'[1]emploi direct_83'!AN57</f>
        <v>0.53349080146078975</v>
      </c>
      <c r="V60" s="69" t="str">
        <f t="shared" si="0"/>
        <v>2013T3</v>
      </c>
      <c r="W60" s="74">
        <f>'[1]emploi direct_83'!AP57</f>
        <v>1265.5723396594403</v>
      </c>
      <c r="X60" s="106">
        <f>'[1]emploi direct_83'!AQ57</f>
        <v>965.05046751337886</v>
      </c>
      <c r="Y60" s="101">
        <f>'[1]emploi direct_83'!AR57</f>
        <v>-50.549920038603886</v>
      </c>
      <c r="Z60" s="75">
        <f>'[1]emploi direct_83'!AS57</f>
        <v>-54.318568958542528</v>
      </c>
      <c r="AA60" s="75">
        <f>'[1]emploi direct_83'!AT57</f>
        <v>10.529434039696753</v>
      </c>
      <c r="AB60" s="75">
        <f>'[1]emploi direct_83'!AU57</f>
        <v>-31.716920669548244</v>
      </c>
      <c r="AC60" s="75">
        <f>'[1]emploi direct_83'!AV57</f>
        <v>78.339873689737942</v>
      </c>
      <c r="AD60" s="76">
        <f>'[1]emploi direct_83'!AW57</f>
        <v>-53.383738139947127</v>
      </c>
      <c r="AE60" s="103">
        <f>'[1]emploi direct_83'!AX57</f>
        <v>-112.23012785452374</v>
      </c>
      <c r="AF60" s="101">
        <f>'[1]emploi direct_83'!AY57</f>
        <v>-277.08226730444585</v>
      </c>
      <c r="AG60" s="75">
        <f>'[1]emploi direct_83'!AZ57</f>
        <v>-145.01264657875436</v>
      </c>
      <c r="AH60" s="75">
        <f>'[1]emploi direct_83'!BA57</f>
        <v>-3.4785856530470483</v>
      </c>
      <c r="AI60" s="75">
        <f>'[1]emploi direct_83'!BB57</f>
        <v>-163.80167660157531</v>
      </c>
      <c r="AJ60" s="75">
        <f>'[1]emploi direct_83'!BC57</f>
        <v>-16.676653243500368</v>
      </c>
      <c r="AK60" s="75">
        <f>'[1]emploi direct_83'!BD57</f>
        <v>109.10884437403092</v>
      </c>
      <c r="AL60" s="75">
        <f>'[1]emploi direct_83'!BE57</f>
        <v>24.224555778581816</v>
      </c>
      <c r="AM60" s="75">
        <f>'[1]emploi direct_83'!BF57</f>
        <v>-32.232067411168828</v>
      </c>
      <c r="AN60" s="75">
        <f>'[1]emploi direct_83'!BG57</f>
        <v>-49.214037969042693</v>
      </c>
      <c r="AO60" s="101">
        <f>'[1]emploi direct_83'!BH57</f>
        <v>740.38418734370498</v>
      </c>
      <c r="AQ60" s="69" t="str">
        <f t="shared" si="1"/>
        <v>2013T3</v>
      </c>
      <c r="AR60" s="134">
        <f>'[1]emploi direct_83'!BJ57</f>
        <v>0.23863675357747027</v>
      </c>
      <c r="AS60" s="135">
        <f>'[1]emploi direct_83'!BK57</f>
        <v>23.502769428885053</v>
      </c>
      <c r="AT60" s="136">
        <f>'[1]emploi direct_83'!BL57</f>
        <v>-0.54081657001729955</v>
      </c>
      <c r="AU60" s="137">
        <f>'[1]emploi direct_83'!BM57</f>
        <v>-0.91588272599993914</v>
      </c>
      <c r="AV60" s="137">
        <f>'[1]emploi direct_83'!BN57</f>
        <v>-1.5403344662928475</v>
      </c>
      <c r="AW60" s="137">
        <f>'[1]emploi direct_83'!BO57</f>
        <v>-9.1035678425877009E-2</v>
      </c>
      <c r="AX60" s="137">
        <f>'[1]emploi direct_83'!BP57</f>
        <v>6.0660204762931214</v>
      </c>
      <c r="AY60" s="138">
        <f>'[1]emploi direct_83'!BQ57</f>
        <v>-4.3696622503363365</v>
      </c>
      <c r="AZ60" s="139">
        <f>'[1]emploi direct_83'!BR57</f>
        <v>-1.796246481566266</v>
      </c>
      <c r="BA60" s="136">
        <f>'[1]emploi direct_83'!BS57</f>
        <v>-0.7801738914488876</v>
      </c>
      <c r="BB60" s="137">
        <f>'[1]emploi direct_83'!BT57</f>
        <v>-1.2252642484765874</v>
      </c>
      <c r="BC60" s="137">
        <f>'[1]emploi direct_83'!BU57</f>
        <v>0.49989110039749818</v>
      </c>
      <c r="BD60" s="137">
        <f>'[1]emploi direct_83'!BV57</f>
        <v>-1.0792979695006033</v>
      </c>
      <c r="BE60" s="137">
        <f>'[1]emploi direct_83'!BW57</f>
        <v>5.7937371956606754E-2</v>
      </c>
      <c r="BF60" s="137">
        <f>'[1]emploi direct_83'!BX57</f>
        <v>-0.15776798582354257</v>
      </c>
      <c r="BG60" s="137">
        <f>'[1]emploi direct_83'!BY57</f>
        <v>-1.3565135912539827</v>
      </c>
      <c r="BH60" s="137">
        <f>'[1]emploi direct_83'!BZ57</f>
        <v>-0.18253965289101171</v>
      </c>
      <c r="BI60" s="137">
        <f>'[1]emploi direct_83'!CA57</f>
        <v>-1.1012713183161327</v>
      </c>
      <c r="BJ60" s="136">
        <f>'[1]emploi direct_83'!CB57</f>
        <v>1.0745298412293769</v>
      </c>
      <c r="BL60" s="69" t="str">
        <f t="shared" si="2"/>
        <v>2013T3</v>
      </c>
      <c r="BM60" s="74">
        <f>'[1]emploi direct_83'!CD57</f>
        <v>781.70186271332204</v>
      </c>
      <c r="BN60" s="106">
        <f>'[1]emploi direct_83'!CE57</f>
        <v>904.68703893631891</v>
      </c>
      <c r="BO60" s="101">
        <f>'[1]emploi direct_83'!CF57</f>
        <v>-131.36859787896901</v>
      </c>
      <c r="BP60" s="75">
        <f>'[1]emploi direct_83'!CG57</f>
        <v>-41.951052461246036</v>
      </c>
      <c r="BQ60" s="75">
        <f>'[1]emploi direct_83'!CH57</f>
        <v>-69.063346594781251</v>
      </c>
      <c r="BR60" s="75">
        <f>'[1]emploi direct_83'!CI57</f>
        <v>-1.1721058225261913</v>
      </c>
      <c r="BS60" s="75">
        <f>'[1]emploi direct_83'!CJ57</f>
        <v>342.90346255206441</v>
      </c>
      <c r="BT60" s="76">
        <f>'[1]emploi direct_83'!CK57</f>
        <v>-362.08555555247949</v>
      </c>
      <c r="BU60" s="103">
        <f>'[1]emploi direct_83'!CL57</f>
        <v>-381.39848322415855</v>
      </c>
      <c r="BV60" s="101">
        <f>'[1]emploi direct_83'!CM57</f>
        <v>-1093.4795569172129</v>
      </c>
      <c r="BW60" s="75">
        <f>'[1]emploi direct_83'!CN57</f>
        <v>-577.19827839239588</v>
      </c>
      <c r="BX60" s="75">
        <f>'[1]emploi direct_83'!CO57</f>
        <v>58.36013890310096</v>
      </c>
      <c r="BY60" s="75">
        <f>'[1]emploi direct_83'!CP57</f>
        <v>-246.50295943683159</v>
      </c>
      <c r="BZ60" s="75">
        <f>'[1]emploi direct_83'!CQ57</f>
        <v>1.7924651150583486</v>
      </c>
      <c r="CA60" s="75">
        <f>'[1]emploi direct_83'!CR57</f>
        <v>-11.948565961749409</v>
      </c>
      <c r="CB60" s="75">
        <f>'[1]emploi direct_83'!CS57</f>
        <v>-60.167065524464306</v>
      </c>
      <c r="CC60" s="75">
        <f>'[1]emploi direct_83'!CT57</f>
        <v>-43.812311565074197</v>
      </c>
      <c r="CD60" s="75">
        <f>'[1]emploi direct_83'!CU57</f>
        <v>-214.00298005486184</v>
      </c>
      <c r="CE60" s="101">
        <f>'[1]emploi direct_83'!CV57</f>
        <v>1483.2614617973159</v>
      </c>
    </row>
    <row r="61" spans="1:83" s="232" customFormat="1" ht="12.75" customHeight="1">
      <c r="A61" s="95" t="str">
        <f>Paca!A61</f>
        <v>2013T4</v>
      </c>
      <c r="B61" s="140">
        <f>'[1]emploi direct_83'!V58</f>
        <v>-8.8117805155008E-2</v>
      </c>
      <c r="C61" s="141">
        <f>'[1]emploi direct_83'!W58</f>
        <v>-18.598555404054686</v>
      </c>
      <c r="D61" s="142">
        <f>'[1]emploi direct_83'!X58</f>
        <v>0.70659914366510979</v>
      </c>
      <c r="E61" s="143">
        <f>'[1]emploi direct_83'!Y58</f>
        <v>1.3959490229365823</v>
      </c>
      <c r="F61" s="143">
        <f>'[1]emploi direct_83'!Z58</f>
        <v>0.97034876940798043</v>
      </c>
      <c r="G61" s="143">
        <f>'[1]emploi direct_83'!AA58</f>
        <v>1.218175238319108</v>
      </c>
      <c r="H61" s="143">
        <f>'[1]emploi direct_83'!AB58</f>
        <v>1.4758648279205477</v>
      </c>
      <c r="I61" s="144">
        <f>'[1]emploi direct_83'!AC58</f>
        <v>-0.5002412374267684</v>
      </c>
      <c r="J61" s="145">
        <f>'[1]emploi direct_83'!AD58</f>
        <v>-0.65317979442067742</v>
      </c>
      <c r="K61" s="142">
        <f>'[1]emploi direct_83'!AE58</f>
        <v>0.27874812011394745</v>
      </c>
      <c r="L61" s="143">
        <f>'[1]emploi direct_83'!AF58</f>
        <v>0.59460407771216861</v>
      </c>
      <c r="M61" s="143">
        <f>'[1]emploi direct_83'!AG58</f>
        <v>-0.16181735205852421</v>
      </c>
      <c r="N61" s="143">
        <f>'[1]emploi direct_83'!AH58</f>
        <v>-0.50003966076436202</v>
      </c>
      <c r="O61" s="143">
        <f>'[1]emploi direct_83'!AI58</f>
        <v>0.89762508837853971</v>
      </c>
      <c r="P61" s="143">
        <f>'[1]emploi direct_83'!AJ58</f>
        <v>-6.177900816195514E-2</v>
      </c>
      <c r="Q61" s="143">
        <f>'[1]emploi direct_83'!AK58</f>
        <v>0.77637229538372043</v>
      </c>
      <c r="R61" s="143">
        <f>'[1]emploi direct_83'!AL58</f>
        <v>0.50436312339625644</v>
      </c>
      <c r="S61" s="143">
        <f>'[1]emploi direct_83'!AM58</f>
        <v>0.3382567526757585</v>
      </c>
      <c r="T61" s="142">
        <f>'[1]emploi direct_83'!AN58</f>
        <v>0.12376633308999185</v>
      </c>
      <c r="U61" s="234"/>
      <c r="V61" s="95" t="str">
        <f t="shared" si="0"/>
        <v>2013T4</v>
      </c>
      <c r="W61" s="92">
        <f>'[1]emploi direct_83'!AP58</f>
        <v>-289.33610941830557</v>
      </c>
      <c r="X61" s="108">
        <f>'[1]emploi direct_83'!AQ58</f>
        <v>-884.16890547374624</v>
      </c>
      <c r="Y61" s="100">
        <f>'[1]emploi direct_83'!AR58</f>
        <v>170.71023935686753</v>
      </c>
      <c r="Z61" s="93">
        <f>'[1]emploi direct_83'!AS58</f>
        <v>63.35437289460333</v>
      </c>
      <c r="AA61" s="93">
        <f>'[1]emploi direct_83'!AT58</f>
        <v>42.83697564713475</v>
      </c>
      <c r="AB61" s="93">
        <f>'[1]emploi direct_83'!AU58</f>
        <v>15.670015090418929</v>
      </c>
      <c r="AC61" s="93">
        <f>'[1]emploi direct_83'!AV58</f>
        <v>88.489319696071107</v>
      </c>
      <c r="AD61" s="94">
        <f>'[1]emploi direct_83'!AW58</f>
        <v>-39.640443971358764</v>
      </c>
      <c r="AE61" s="102">
        <f>'[1]emploi direct_83'!AX58</f>
        <v>-136.19898166306666</v>
      </c>
      <c r="AF61" s="100">
        <f>'[1]emploi direct_83'!AY58</f>
        <v>387.64096346363658</v>
      </c>
      <c r="AG61" s="93">
        <f>'[1]emploi direct_83'!AZ58</f>
        <v>276.67443082360842</v>
      </c>
      <c r="AH61" s="93">
        <f>'[1]emploi direct_83'!BA58</f>
        <v>-18.985917667072499</v>
      </c>
      <c r="AI61" s="93">
        <f>'[1]emploi direct_83'!BB58</f>
        <v>-112.97241672299424</v>
      </c>
      <c r="AJ61" s="93">
        <f>'[1]emploi direct_83'!BC58</f>
        <v>27.786794482590722</v>
      </c>
      <c r="AK61" s="93">
        <f>'[1]emploi direct_83'!BD58</f>
        <v>-4.6714544361602748</v>
      </c>
      <c r="AL61" s="93">
        <f>'[1]emploi direct_83'!BE58</f>
        <v>33.968246139162147</v>
      </c>
      <c r="AM61" s="93">
        <f>'[1]emploi direct_83'!BF58</f>
        <v>120.83389879409515</v>
      </c>
      <c r="AN61" s="93">
        <f>'[1]emploi direct_83'!BG58</f>
        <v>65.007382050400338</v>
      </c>
      <c r="AO61" s="100">
        <f>'[1]emploi direct_83'!BH58</f>
        <v>172.68057489802595</v>
      </c>
      <c r="AP61" s="234"/>
      <c r="AQ61" s="95" t="str">
        <f t="shared" si="1"/>
        <v>2013T4</v>
      </c>
      <c r="AR61" s="140">
        <f>'[1]emploi direct_83'!BJ58</f>
        <v>0.2438011506503468</v>
      </c>
      <c r="AS61" s="141">
        <f>'[1]emploi direct_83'!BK58</f>
        <v>0.31378615154793454</v>
      </c>
      <c r="AT61" s="142">
        <f>'[1]emploi direct_83'!BL58</f>
        <v>0.72224959580287074</v>
      </c>
      <c r="AU61" s="143">
        <f>'[1]emploi direct_83'!BM58</f>
        <v>0.47626378242910938</v>
      </c>
      <c r="AV61" s="143">
        <f>'[1]emploi direct_83'!BN58</f>
        <v>0.5833051564199998</v>
      </c>
      <c r="AW61" s="143">
        <f>'[1]emploi direct_83'!BO58</f>
        <v>1.4895091073791278</v>
      </c>
      <c r="AX61" s="143">
        <f>'[1]emploi direct_83'!BP58</f>
        <v>5.5148779618374499</v>
      </c>
      <c r="AY61" s="144">
        <f>'[1]emploi direct_83'!BQ58</f>
        <v>-2.5980314585200226</v>
      </c>
      <c r="AZ61" s="145">
        <f>'[1]emploi direct_83'!BR58</f>
        <v>-1.5066833887241726</v>
      </c>
      <c r="BA61" s="142">
        <f>'[1]emploi direct_83'!BS58</f>
        <v>-0.23667992546275718</v>
      </c>
      <c r="BB61" s="143">
        <f>'[1]emploi direct_83'!BT58</f>
        <v>-0.5241213305759107</v>
      </c>
      <c r="BC61" s="143">
        <f>'[1]emploi direct_83'!BU58</f>
        <v>0.36242362491960556</v>
      </c>
      <c r="BD61" s="143">
        <f>'[1]emploi direct_83'!BV58</f>
        <v>-0.22445680981935112</v>
      </c>
      <c r="BE61" s="143">
        <f>'[1]emploi direct_83'!BW58</f>
        <v>0.79985793232362212</v>
      </c>
      <c r="BF61" s="143">
        <f>'[1]emploi direct_83'!BX58</f>
        <v>-1.4389525284744353</v>
      </c>
      <c r="BG61" s="143">
        <f>'[1]emploi direct_83'!BY58</f>
        <v>-1.3115738662553666</v>
      </c>
      <c r="BH61" s="143">
        <f>'[1]emploi direct_83'!BZ58</f>
        <v>0.11358726842960465</v>
      </c>
      <c r="BI61" s="143">
        <f>'[1]emploi direct_83'!CA58</f>
        <v>0.21241716642015351</v>
      </c>
      <c r="BJ61" s="142">
        <f>'[1]emploi direct_83'!CB58</f>
        <v>0.90947722154148813</v>
      </c>
      <c r="BK61" s="234"/>
      <c r="BL61" s="95" t="str">
        <f t="shared" si="2"/>
        <v>2013T4</v>
      </c>
      <c r="BM61" s="92">
        <f>'[1]emploi direct_83'!CD58</f>
        <v>797.87403357838048</v>
      </c>
      <c r="BN61" s="108">
        <f>'[1]emploi direct_83'!CE58</f>
        <v>12.10490226710499</v>
      </c>
      <c r="BO61" s="100">
        <f>'[1]emploi direct_83'!CF58</f>
        <v>174.46418462339716</v>
      </c>
      <c r="BP61" s="93">
        <f>'[1]emploi direct_83'!CG58</f>
        <v>21.812815256007525</v>
      </c>
      <c r="BQ61" s="93">
        <f>'[1]emploi direct_83'!CH58</f>
        <v>25.849652643596528</v>
      </c>
      <c r="BR61" s="93">
        <f>'[1]emploi direct_83'!CI58</f>
        <v>19.109096868526649</v>
      </c>
      <c r="BS61" s="93">
        <f>'[1]emploi direct_83'!CJ58</f>
        <v>318.00155234354406</v>
      </c>
      <c r="BT61" s="94">
        <f>'[1]emploi direct_83'!CK58</f>
        <v>-210.30893248827579</v>
      </c>
      <c r="BU61" s="102">
        <f>'[1]emploi direct_83'!CL58</f>
        <v>-316.89130879203367</v>
      </c>
      <c r="BV61" s="100">
        <f>'[1]emploi direct_83'!CM58</f>
        <v>-330.83934379435959</v>
      </c>
      <c r="BW61" s="93">
        <f>'[1]emploi direct_83'!CN58</f>
        <v>-246.6209001550742</v>
      </c>
      <c r="BX61" s="93">
        <f>'[1]emploi direct_83'!CO58</f>
        <v>42.300794979128113</v>
      </c>
      <c r="BY61" s="93">
        <f>'[1]emploi direct_83'!CP58</f>
        <v>-50.570769302496046</v>
      </c>
      <c r="BZ61" s="93">
        <f>'[1]emploi direct_83'!CQ58</f>
        <v>24.784339333303251</v>
      </c>
      <c r="CA61" s="93">
        <f>'[1]emploi direct_83'!CR58</f>
        <v>-110.32754545567423</v>
      </c>
      <c r="CB61" s="93">
        <f>'[1]emploi direct_83'!CS58</f>
        <v>-58.59874930564456</v>
      </c>
      <c r="CC61" s="93">
        <f>'[1]emploi direct_83'!CT58</f>
        <v>27.31913921492378</v>
      </c>
      <c r="CD61" s="93">
        <f>'[1]emploi direct_83'!CU58</f>
        <v>40.874346897137002</v>
      </c>
      <c r="CE61" s="100">
        <f>'[1]emploi direct_83'!CV58</f>
        <v>1259.0355992742989</v>
      </c>
    </row>
    <row r="62" spans="1:83" ht="12.75" customHeight="1">
      <c r="A62" s="69" t="str">
        <f>Paca!A62</f>
        <v>2014T1</v>
      </c>
      <c r="B62" s="134">
        <f>'[1]emploi direct_83'!V59</f>
        <v>0.25210566077247254</v>
      </c>
      <c r="C62" s="135">
        <f>'[1]emploi direct_83'!W59</f>
        <v>-1.4510893557793447</v>
      </c>
      <c r="D62" s="136">
        <f>'[1]emploi direct_83'!X59</f>
        <v>-0.28866634125260804</v>
      </c>
      <c r="E62" s="137">
        <f>'[1]emploi direct_83'!Y59</f>
        <v>0.93811663999352479</v>
      </c>
      <c r="F62" s="137">
        <f>'[1]emploi direct_83'!Z59</f>
        <v>-2.1201208807489769</v>
      </c>
      <c r="G62" s="137">
        <f>'[1]emploi direct_83'!AA59</f>
        <v>0.51623287568520748</v>
      </c>
      <c r="H62" s="137">
        <f>'[1]emploi direct_83'!AB59</f>
        <v>-0.15639408811422006</v>
      </c>
      <c r="I62" s="138">
        <f>'[1]emploi direct_83'!AC59</f>
        <v>-0.2042738351033857</v>
      </c>
      <c r="J62" s="139">
        <f>'[1]emploi direct_83'!AD59</f>
        <v>-0.21711962993089529</v>
      </c>
      <c r="K62" s="136">
        <f>'[1]emploi direct_83'!AE59</f>
        <v>-4.3377229675423123E-2</v>
      </c>
      <c r="L62" s="137">
        <f>'[1]emploi direct_83'!AF59</f>
        <v>0.24786336037865286</v>
      </c>
      <c r="M62" s="137">
        <f>'[1]emploi direct_83'!AG59</f>
        <v>-5.1380641792242443E-2</v>
      </c>
      <c r="N62" s="137">
        <f>'[1]emploi direct_83'!AH59</f>
        <v>-1.938474247398192</v>
      </c>
      <c r="O62" s="137">
        <f>'[1]emploi direct_83'!AI59</f>
        <v>-6.9053671390806315E-2</v>
      </c>
      <c r="P62" s="137">
        <f>'[1]emploi direct_83'!AJ59</f>
        <v>-3.1323952768069763E-2</v>
      </c>
      <c r="Q62" s="137">
        <f>'[1]emploi direct_83'!AK59</f>
        <v>0.45698549409631806</v>
      </c>
      <c r="R62" s="137">
        <f>'[1]emploi direct_83'!AL59</f>
        <v>0.87850852423951853</v>
      </c>
      <c r="S62" s="137">
        <f>'[1]emploi direct_83'!AM59</f>
        <v>0.19765809881377994</v>
      </c>
      <c r="T62" s="136">
        <f>'[1]emploi direct_83'!AN59</f>
        <v>0.75802641821218764</v>
      </c>
      <c r="V62" s="69" t="str">
        <f t="shared" si="0"/>
        <v>2014T1</v>
      </c>
      <c r="W62" s="74">
        <f>'[1]emploi direct_83'!AP59</f>
        <v>827.06321284984006</v>
      </c>
      <c r="X62" s="106">
        <f>'[1]emploi direct_83'!AQ59</f>
        <v>-56.154206322635218</v>
      </c>
      <c r="Y62" s="101">
        <f>'[1]emploi direct_83'!AR59</f>
        <v>-70.232890460898489</v>
      </c>
      <c r="Z62" s="75">
        <f>'[1]emploi direct_83'!AS59</f>
        <v>43.170241799198266</v>
      </c>
      <c r="AA62" s="75">
        <f>'[1]emploi direct_83'!AT59</f>
        <v>-94.50296220796281</v>
      </c>
      <c r="AB62" s="75">
        <f>'[1]emploi direct_83'!AU59</f>
        <v>6.7214629566933581</v>
      </c>
      <c r="AC62" s="75">
        <f>'[1]emploi direct_83'!AV59</f>
        <v>-9.5154069510099362</v>
      </c>
      <c r="AD62" s="76">
        <f>'[1]emploi direct_83'!AW59</f>
        <v>-16.106226057821914</v>
      </c>
      <c r="AE62" s="103">
        <f>'[1]emploi direct_83'!AX59</f>
        <v>-44.977382741075417</v>
      </c>
      <c r="AF62" s="101">
        <f>'[1]emploi direct_83'!AY59</f>
        <v>-60.490675276931142</v>
      </c>
      <c r="AG62" s="75">
        <f>'[1]emploi direct_83'!AZ59</f>
        <v>116.01874437023071</v>
      </c>
      <c r="AH62" s="75">
        <f>'[1]emploi direct_83'!BA59</f>
        <v>-6.0186999732559343</v>
      </c>
      <c r="AI62" s="75">
        <f>'[1]emploi direct_83'!BB59</f>
        <v>-435.76356062160994</v>
      </c>
      <c r="AJ62" s="75">
        <f>'[1]emploi direct_83'!BC59</f>
        <v>-2.1568065025289798</v>
      </c>
      <c r="AK62" s="75">
        <f>'[1]emploi direct_83'!BD59</f>
        <v>-2.3671150156333169</v>
      </c>
      <c r="AL62" s="75">
        <f>'[1]emploi direct_83'!BE59</f>
        <v>20.149497962366695</v>
      </c>
      <c r="AM62" s="75">
        <f>'[1]emploi direct_83'!BF59</f>
        <v>211.53213790260634</v>
      </c>
      <c r="AN62" s="75">
        <f>'[1]emploi direct_83'!BG59</f>
        <v>38.115126600889198</v>
      </c>
      <c r="AO62" s="101">
        <f>'[1]emploi direct_83'!BH59</f>
        <v>1058.9183676513494</v>
      </c>
      <c r="AQ62" s="69" t="str">
        <f t="shared" si="1"/>
        <v>2014T1</v>
      </c>
      <c r="AR62" s="134">
        <f>'[1]emploi direct_83'!BJ59</f>
        <v>0.39530224309813899</v>
      </c>
      <c r="AS62" s="135">
        <f>'[1]emploi direct_83'!BK59</f>
        <v>0.81453795101900095</v>
      </c>
      <c r="AT62" s="136">
        <f>'[1]emploi direct_83'!BL59</f>
        <v>0.22153434928628979</v>
      </c>
      <c r="AU62" s="137">
        <f>'[1]emploi direct_83'!BM59</f>
        <v>1.054980521410398</v>
      </c>
      <c r="AV62" s="137">
        <f>'[1]emploi direct_83'!BN59</f>
        <v>-1.6265024464703348</v>
      </c>
      <c r="AW62" s="137">
        <f>'[1]emploi direct_83'!BO59</f>
        <v>-1.2838084039743625</v>
      </c>
      <c r="AX62" s="137">
        <f>'[1]emploi direct_83'!BP59</f>
        <v>4.6567088658269418</v>
      </c>
      <c r="AY62" s="138">
        <f>'[1]emploi direct_83'!BQ59</f>
        <v>-2.1878958518995129</v>
      </c>
      <c r="AZ62" s="139">
        <f>'[1]emploi direct_83'!BR59</f>
        <v>-0.98707076820100381</v>
      </c>
      <c r="BA62" s="136">
        <f>'[1]emploi direct_83'!BS59</f>
        <v>-0.35266943745880797</v>
      </c>
      <c r="BB62" s="137">
        <f>'[1]emploi direct_83'!BT59</f>
        <v>-0.39594675997509654</v>
      </c>
      <c r="BC62" s="137">
        <f>'[1]emploi direct_83'!BU59</f>
        <v>5.5141204066622151E-2</v>
      </c>
      <c r="BD62" s="137">
        <f>'[1]emploi direct_83'!BV59</f>
        <v>-3.630697240232228</v>
      </c>
      <c r="BE62" s="137">
        <f>'[1]emploi direct_83'!BW59</f>
        <v>0.22328548152665828</v>
      </c>
      <c r="BF62" s="137">
        <f>'[1]emploi direct_83'!BX59</f>
        <v>1.5507035503688815</v>
      </c>
      <c r="BG62" s="137">
        <f>'[1]emploi direct_83'!BY59</f>
        <v>6.7738678197981628E-3</v>
      </c>
      <c r="BH62" s="137">
        <f>'[1]emploi direct_83'!BZ59</f>
        <v>1.2188507818277294</v>
      </c>
      <c r="BI62" s="137">
        <f>'[1]emploi direct_83'!CA59</f>
        <v>0.53144290927218396</v>
      </c>
      <c r="BJ62" s="136">
        <f>'[1]emploi direct_83'!CB59</f>
        <v>1.3756170297158699</v>
      </c>
      <c r="BL62" s="69" t="str">
        <f t="shared" si="2"/>
        <v>2014T1</v>
      </c>
      <c r="BM62" s="74">
        <f>'[1]emploi direct_83'!CD59</f>
        <v>1294.9872636148357</v>
      </c>
      <c r="BN62" s="106">
        <f>'[1]emploi direct_83'!CE59</f>
        <v>30.812584290654286</v>
      </c>
      <c r="BO62" s="101">
        <f>'[1]emploi direct_83'!CF59</f>
        <v>53.625202633127628</v>
      </c>
      <c r="BP62" s="75">
        <f>'[1]emploi direct_83'!CG59</f>
        <v>48.491939803542664</v>
      </c>
      <c r="BQ62" s="75">
        <f>'[1]emploi direct_83'!CH59</f>
        <v>-72.136460829166936</v>
      </c>
      <c r="BR62" s="75">
        <f>'[1]emploi direct_83'!CI59</f>
        <v>-17.020259480440018</v>
      </c>
      <c r="BS62" s="75">
        <f>'[1]emploi direct_83'!CJ59</f>
        <v>270.29580507827359</v>
      </c>
      <c r="BT62" s="76">
        <f>'[1]emploi direct_83'!CK59</f>
        <v>-176.00582193908394</v>
      </c>
      <c r="BU62" s="103">
        <f>'[1]emploi direct_83'!CL59</f>
        <v>-206.06655363549726</v>
      </c>
      <c r="BV62" s="101">
        <f>'[1]emploi direct_83'!CM59</f>
        <v>-493.33320885201101</v>
      </c>
      <c r="BW62" s="75">
        <f>'[1]emploi direct_83'!CN59</f>
        <v>-186.53087797888293</v>
      </c>
      <c r="BX62" s="75">
        <f>'[1]emploi direct_83'!CO59</f>
        <v>6.452333481007372</v>
      </c>
      <c r="BY62" s="75">
        <f>'[1]emploi direct_83'!CP59</f>
        <v>-830.50230009477673</v>
      </c>
      <c r="BZ62" s="75">
        <f>'[1]emploi direct_83'!CQ59</f>
        <v>6.953704965855195</v>
      </c>
      <c r="CA62" s="75">
        <f>'[1]emploi direct_83'!CR59</f>
        <v>115.35929281697827</v>
      </c>
      <c r="CB62" s="75">
        <f>'[1]emploi direct_83'!CS59</f>
        <v>0.30001934413940035</v>
      </c>
      <c r="CC62" s="75">
        <f>'[1]emploi direct_83'!CT59</f>
        <v>292.49481352044677</v>
      </c>
      <c r="CD62" s="75">
        <f>'[1]emploi direct_83'!CU59</f>
        <v>102.13980509319663</v>
      </c>
      <c r="CE62" s="101">
        <f>'[1]emploi direct_83'!CV59</f>
        <v>1909.9492391786189</v>
      </c>
    </row>
    <row r="63" spans="1:83" ht="12.75" customHeight="1">
      <c r="A63" s="69" t="str">
        <f>Paca!A63</f>
        <v>2014T2</v>
      </c>
      <c r="B63" s="134">
        <f>'[1]emploi direct_83'!V60</f>
        <v>-0.19131335678879147</v>
      </c>
      <c r="C63" s="135">
        <f>'[1]emploi direct_83'!W60</f>
        <v>0.7554127461684379</v>
      </c>
      <c r="D63" s="136">
        <f>'[1]emploi direct_83'!X60</f>
        <v>-0.27843150026061192</v>
      </c>
      <c r="E63" s="137">
        <f>'[1]emploi direct_83'!Y60</f>
        <v>0.27759799104727367</v>
      </c>
      <c r="F63" s="137">
        <f>'[1]emploi direct_83'!Z60</f>
        <v>0.27848948251512073</v>
      </c>
      <c r="G63" s="137">
        <f>'[1]emploi direct_83'!AA60</f>
        <v>0.29263758147719532</v>
      </c>
      <c r="H63" s="137">
        <f>'[1]emploi direct_83'!AB60</f>
        <v>-0.76489917756876746</v>
      </c>
      <c r="I63" s="138">
        <f>'[1]emploi direct_83'!AC60</f>
        <v>-0.63488584268392989</v>
      </c>
      <c r="J63" s="139">
        <f>'[1]emploi direct_83'!AD60</f>
        <v>-1.229222280632436</v>
      </c>
      <c r="K63" s="136">
        <f>'[1]emploi direct_83'!AE60</f>
        <v>0.23833944110620564</v>
      </c>
      <c r="L63" s="137">
        <f>'[1]emploi direct_83'!AF60</f>
        <v>0.38864665808293619</v>
      </c>
      <c r="M63" s="137">
        <f>'[1]emploi direct_83'!AG60</f>
        <v>-0.49809414877441949</v>
      </c>
      <c r="N63" s="137">
        <f>'[1]emploi direct_83'!AH60</f>
        <v>1.5568197666367523</v>
      </c>
      <c r="O63" s="137">
        <f>'[1]emploi direct_83'!AI60</f>
        <v>0.19722586081820648</v>
      </c>
      <c r="P63" s="137">
        <f>'[1]emploi direct_83'!AJ60</f>
        <v>-0.4786286868536882</v>
      </c>
      <c r="Q63" s="137">
        <f>'[1]emploi direct_83'!AK60</f>
        <v>0.53736549543188517</v>
      </c>
      <c r="R63" s="137">
        <f>'[1]emploi direct_83'!AL60</f>
        <v>-0.51555673411474157</v>
      </c>
      <c r="S63" s="137">
        <f>'[1]emploi direct_83'!AM60</f>
        <v>-1.8524104476580483E-2</v>
      </c>
      <c r="T63" s="136">
        <f>'[1]emploi direct_83'!AN60</f>
        <v>-0.47502377535089124</v>
      </c>
      <c r="V63" s="69" t="str">
        <f t="shared" si="0"/>
        <v>2014T2</v>
      </c>
      <c r="W63" s="74">
        <f>'[1]emploi direct_83'!AP60</f>
        <v>-629.20896496163914</v>
      </c>
      <c r="X63" s="106">
        <f>'[1]emploi direct_83'!AQ60</f>
        <v>28.808740615244005</v>
      </c>
      <c r="Y63" s="101">
        <f>'[1]emploi direct_83'!AR60</f>
        <v>-67.547190051354846</v>
      </c>
      <c r="Z63" s="75">
        <f>'[1]emploi direct_83'!AS60</f>
        <v>12.894341193808941</v>
      </c>
      <c r="AA63" s="75">
        <f>'[1]emploi direct_83'!AT60</f>
        <v>12.150300553036686</v>
      </c>
      <c r="AB63" s="75">
        <f>'[1]emploi direct_83'!AU60</f>
        <v>3.8298737121497197</v>
      </c>
      <c r="AC63" s="75">
        <f>'[1]emploi direct_83'!AV60</f>
        <v>-46.465593205079131</v>
      </c>
      <c r="AD63" s="76">
        <f>'[1]emploi direct_83'!AW60</f>
        <v>-49.956112305269016</v>
      </c>
      <c r="AE63" s="103">
        <f>'[1]emploi direct_83'!AX60</f>
        <v>-254.08647592680791</v>
      </c>
      <c r="AF63" s="101">
        <f>'[1]emploi direct_83'!AY60</f>
        <v>332.22637808314175</v>
      </c>
      <c r="AG63" s="75">
        <f>'[1]emploi direct_83'!AZ60</f>
        <v>182.36684732848516</v>
      </c>
      <c r="AH63" s="75">
        <f>'[1]emploi direct_83'!BA60</f>
        <v>-58.31649441884656</v>
      </c>
      <c r="AI63" s="75">
        <f>'[1]emploi direct_83'!BB60</f>
        <v>343.18465315454523</v>
      </c>
      <c r="AJ63" s="75">
        <f>'[1]emploi direct_83'!BC60</f>
        <v>6.1558534307960144</v>
      </c>
      <c r="AK63" s="75">
        <f>'[1]emploi direct_83'!BD60</f>
        <v>-36.158088643170231</v>
      </c>
      <c r="AL63" s="75">
        <f>'[1]emploi direct_83'!BE60</f>
        <v>23.80190588665846</v>
      </c>
      <c r="AM63" s="75">
        <f>'[1]emploi direct_83'!BF60</f>
        <v>-125.2291680568087</v>
      </c>
      <c r="AN63" s="75">
        <f>'[1]emploi direct_83'!BG60</f>
        <v>-3.5791305985076178</v>
      </c>
      <c r="AO63" s="101">
        <f>'[1]emploi direct_83'!BH60</f>
        <v>-668.6104176818917</v>
      </c>
      <c r="AQ63" s="69" t="str">
        <f t="shared" si="1"/>
        <v>2014T2</v>
      </c>
      <c r="AR63" s="134">
        <f>'[1]emploi direct_83'!BJ60</f>
        <v>0.35895478313923146</v>
      </c>
      <c r="AS63" s="135">
        <f>'[1]emploi direct_83'!BK60</f>
        <v>1.4129664038412093</v>
      </c>
      <c r="AT63" s="136">
        <f>'[1]emploi direct_83'!BL60</f>
        <v>-7.2778953655705525E-2</v>
      </c>
      <c r="AU63" s="137">
        <f>'[1]emploi direct_83'!BM60</f>
        <v>1.4174557818935396</v>
      </c>
      <c r="AV63" s="137">
        <f>'[1]emploi direct_83'!BN60</f>
        <v>-0.65817019572627089</v>
      </c>
      <c r="AW63" s="137">
        <f>'[1]emploi direct_83'!BO60</f>
        <v>-0.41694110468277756</v>
      </c>
      <c r="AX63" s="137">
        <f>'[1]emploi direct_83'!BP60</f>
        <v>1.8732518964829525</v>
      </c>
      <c r="AY63" s="138">
        <f>'[1]emploi direct_83'!BQ60</f>
        <v>-1.9941528515384555</v>
      </c>
      <c r="AZ63" s="139">
        <f>'[1]emploi direct_83'!BR60</f>
        <v>-2.6115971708495556</v>
      </c>
      <c r="BA63" s="136">
        <f>'[1]emploi direct_83'!BS60</f>
        <v>0.27435682084580026</v>
      </c>
      <c r="BB63" s="137">
        <f>'[1]emploi direct_83'!BT60</f>
        <v>0.92134820364706549</v>
      </c>
      <c r="BC63" s="137">
        <f>'[1]emploi direct_83'!BU60</f>
        <v>-0.73957627162417605</v>
      </c>
      <c r="BD63" s="137">
        <f>'[1]emploi direct_83'!BV60</f>
        <v>-1.6230664446252652</v>
      </c>
      <c r="BE63" s="137">
        <f>'[1]emploi direct_83'!BW60</f>
        <v>0.48547212575520415</v>
      </c>
      <c r="BF63" s="137">
        <f>'[1]emploi direct_83'!BX60</f>
        <v>0.8844367887569371</v>
      </c>
      <c r="BG63" s="137">
        <f>'[1]emploi direct_83'!BY60</f>
        <v>2.3475880527203286</v>
      </c>
      <c r="BH63" s="137">
        <f>'[1]emploi direct_83'!BZ60</f>
        <v>0.72907527928394167</v>
      </c>
      <c r="BI63" s="137">
        <f>'[1]emploi direct_83'!CA60</f>
        <v>0.26121272037700205</v>
      </c>
      <c r="BJ63" s="136">
        <f>'[1]emploi direct_83'!CB60</f>
        <v>0.93915748705326596</v>
      </c>
      <c r="BL63" s="69" t="str">
        <f t="shared" si="2"/>
        <v>2014T2</v>
      </c>
      <c r="BM63" s="74">
        <f>'[1]emploi direct_83'!CD60</f>
        <v>1174.0904781293357</v>
      </c>
      <c r="BN63" s="106">
        <f>'[1]emploi direct_83'!CE60</f>
        <v>53.536096332241414</v>
      </c>
      <c r="BO63" s="101">
        <f>'[1]emploi direct_83'!CF60</f>
        <v>-17.619761193989689</v>
      </c>
      <c r="BP63" s="75">
        <f>'[1]emploi direct_83'!CG60</f>
        <v>65.100386929068009</v>
      </c>
      <c r="BQ63" s="75">
        <f>'[1]emploi direct_83'!CH60</f>
        <v>-28.986251968094621</v>
      </c>
      <c r="BR63" s="75">
        <f>'[1]emploi direct_83'!CI60</f>
        <v>-5.495568910286238</v>
      </c>
      <c r="BS63" s="75">
        <f>'[1]emploi direct_83'!CJ60</f>
        <v>110.84819322971998</v>
      </c>
      <c r="BT63" s="76">
        <f>'[1]emploi direct_83'!CK60</f>
        <v>-159.08652047439682</v>
      </c>
      <c r="BU63" s="103">
        <f>'[1]emploi direct_83'!CL60</f>
        <v>-547.49296818547373</v>
      </c>
      <c r="BV63" s="101">
        <f>'[1]emploi direct_83'!CM60</f>
        <v>382.29439896540134</v>
      </c>
      <c r="BW63" s="75">
        <f>'[1]emploi direct_83'!CN60</f>
        <v>430.04737594356993</v>
      </c>
      <c r="BX63" s="75">
        <f>'[1]emploi direct_83'!CO60</f>
        <v>-86.799697712222041</v>
      </c>
      <c r="BY63" s="75">
        <f>'[1]emploi direct_83'!CP60</f>
        <v>-369.35300079163426</v>
      </c>
      <c r="BZ63" s="75">
        <f>'[1]emploi direct_83'!CQ60</f>
        <v>15.109188167357388</v>
      </c>
      <c r="CA63" s="75">
        <f>'[1]emploi direct_83'!CR60</f>
        <v>65.9121862790671</v>
      </c>
      <c r="CB63" s="75">
        <f>'[1]emploi direct_83'!CS60</f>
        <v>102.14420576676912</v>
      </c>
      <c r="CC63" s="75">
        <f>'[1]emploi direct_83'!CT60</f>
        <v>174.90480122872395</v>
      </c>
      <c r="CD63" s="75">
        <f>'[1]emploi direct_83'!CU60</f>
        <v>50.329340083739226</v>
      </c>
      <c r="CE63" s="101">
        <f>'[1]emploi direct_83'!CV60</f>
        <v>1303.3727122111886</v>
      </c>
    </row>
    <row r="64" spans="1:83" ht="12.75" customHeight="1">
      <c r="A64" s="69" t="str">
        <f>Paca!A64</f>
        <v>2014T3</v>
      </c>
      <c r="B64" s="134">
        <f>'[1]emploi direct_83'!V61</f>
        <v>-7.083458591619074E-2</v>
      </c>
      <c r="C64" s="135">
        <f>'[1]emploi direct_83'!W61</f>
        <v>16.133622429091798</v>
      </c>
      <c r="D64" s="136">
        <f>'[1]emploi direct_83'!X61</f>
        <v>-5.8217176848007757E-2</v>
      </c>
      <c r="E64" s="137">
        <f>'[1]emploi direct_83'!Y61</f>
        <v>0.23352673096010967</v>
      </c>
      <c r="F64" s="137">
        <f>'[1]emploi direct_83'!Z61</f>
        <v>0.3697807452918811</v>
      </c>
      <c r="G64" s="137">
        <f>'[1]emploi direct_83'!AA61</f>
        <v>-1.6525003580739606</v>
      </c>
      <c r="H64" s="137">
        <f>'[1]emploi direct_83'!AB61</f>
        <v>-0.98116896834274936</v>
      </c>
      <c r="I64" s="138">
        <f>'[1]emploi direct_83'!AC61</f>
        <v>0.50774179587069757</v>
      </c>
      <c r="J64" s="139">
        <f>'[1]emploi direct_83'!AD61</f>
        <v>-0.88023709417776042</v>
      </c>
      <c r="K64" s="136">
        <f>'[1]emploi direct_83'!AE61</f>
        <v>-4.4332595421325838E-2</v>
      </c>
      <c r="L64" s="137">
        <f>'[1]emploi direct_83'!AF61</f>
        <v>0.15150540306694271</v>
      </c>
      <c r="M64" s="137">
        <f>'[1]emploi direct_83'!AG61</f>
        <v>0.32261711100127766</v>
      </c>
      <c r="N64" s="137">
        <f>'[1]emploi direct_83'!AH61</f>
        <v>-0.43110511834860699</v>
      </c>
      <c r="O64" s="137">
        <f>'[1]emploi direct_83'!AI61</f>
        <v>-0.59499985076157946</v>
      </c>
      <c r="P64" s="137">
        <f>'[1]emploi direct_83'!AJ61</f>
        <v>-0.45179251730206316</v>
      </c>
      <c r="Q64" s="137">
        <f>'[1]emploi direct_83'!AK61</f>
        <v>-0.87140508512809634</v>
      </c>
      <c r="R64" s="137">
        <f>'[1]emploi direct_83'!AL61</f>
        <v>-0.10518276828449524</v>
      </c>
      <c r="S64" s="137">
        <f>'[1]emploi direct_83'!AM61</f>
        <v>0.21956178892785783</v>
      </c>
      <c r="T64" s="136">
        <f>'[1]emploi direct_83'!AN61</f>
        <v>-0.42596291160482691</v>
      </c>
      <c r="V64" s="69" t="str">
        <f t="shared" si="0"/>
        <v>2014T3</v>
      </c>
      <c r="W64" s="74">
        <f>'[1]emploi direct_83'!AP61</f>
        <v>-232.52160401782021</v>
      </c>
      <c r="X64" s="106">
        <f>'[1]emploi direct_83'!AQ61</f>
        <v>619.92655546885226</v>
      </c>
      <c r="Y64" s="101">
        <f>'[1]emploi direct_83'!AR61</f>
        <v>-14.084102000455459</v>
      </c>
      <c r="Z64" s="75">
        <f>'[1]emploi direct_83'!AS61</f>
        <v>10.87735646861438</v>
      </c>
      <c r="AA64" s="75">
        <f>'[1]emploi direct_83'!AT61</f>
        <v>16.178203710684102</v>
      </c>
      <c r="AB64" s="75">
        <f>'[1]emploi direct_83'!AU61</f>
        <v>-21.690270586505676</v>
      </c>
      <c r="AC64" s="75">
        <f>'[1]emploi direct_83'!AV61</f>
        <v>-59.147502527034703</v>
      </c>
      <c r="AD64" s="76">
        <f>'[1]emploi direct_83'!AW61</f>
        <v>39.698110933784847</v>
      </c>
      <c r="AE64" s="103">
        <f>'[1]emploi direct_83'!AX61</f>
        <v>-179.71290558405599</v>
      </c>
      <c r="AF64" s="101">
        <f>'[1]emploi direct_83'!AY61</f>
        <v>-61.943425153964199</v>
      </c>
      <c r="AG64" s="75">
        <f>'[1]emploi direct_83'!AZ61</f>
        <v>71.368024157171021</v>
      </c>
      <c r="AH64" s="75">
        <f>'[1]emploi direct_83'!BA61</f>
        <v>37.583633675179954</v>
      </c>
      <c r="AI64" s="75">
        <f>'[1]emploi direct_83'!BB61</f>
        <v>-96.512106105616112</v>
      </c>
      <c r="AJ64" s="75">
        <f>'[1]emploi direct_83'!BC61</f>
        <v>-18.607882921001874</v>
      </c>
      <c r="AK64" s="75">
        <f>'[1]emploi direct_83'!BD61</f>
        <v>-33.96738593797545</v>
      </c>
      <c r="AL64" s="75">
        <f>'[1]emploi direct_83'!BE61</f>
        <v>-38.80516618060301</v>
      </c>
      <c r="AM64" s="75">
        <f>'[1]emploi direct_83'!BF61</f>
        <v>-25.417264135870937</v>
      </c>
      <c r="AN64" s="75">
        <f>'[1]emploi direct_83'!BG61</f>
        <v>42.41472229476858</v>
      </c>
      <c r="AO64" s="101">
        <f>'[1]emploi direct_83'!BH61</f>
        <v>-596.70772674816544</v>
      </c>
      <c r="AQ64" s="69" t="str">
        <f t="shared" si="1"/>
        <v>2014T3</v>
      </c>
      <c r="AR64" s="134">
        <f>'[1]emploi direct_83'!BJ61</f>
        <v>-9.8675807537818017E-2</v>
      </c>
      <c r="AS64" s="135">
        <f>'[1]emploi direct_83'!BK61</f>
        <v>-6.1335703077756047</v>
      </c>
      <c r="AT64" s="136">
        <f>'[1]emploi direct_83'!BL61</f>
        <v>7.800708192851058E-2</v>
      </c>
      <c r="AU64" s="137">
        <f>'[1]emploi direct_83'!BM61</f>
        <v>2.8709464179923261</v>
      </c>
      <c r="AV64" s="137">
        <f>'[1]emploi direct_83'!BN61</f>
        <v>-0.52864369825308399</v>
      </c>
      <c r="AW64" s="137">
        <f>'[1]emploi direct_83'!BO61</f>
        <v>0.35224285717763149</v>
      </c>
      <c r="AX64" s="137">
        <f>'[1]emploi direct_83'!BP61</f>
        <v>-0.44430032178082168</v>
      </c>
      <c r="AY64" s="138">
        <f>'[1]emploi direct_83'!BQ61</f>
        <v>-0.83294371075339768</v>
      </c>
      <c r="AZ64" s="139">
        <f>'[1]emploi direct_83'!BR61</f>
        <v>-2.9492858638560104</v>
      </c>
      <c r="BA64" s="136">
        <f>'[1]emploi direct_83'!BS61</f>
        <v>0.42960731334127367</v>
      </c>
      <c r="BB64" s="137">
        <f>'[1]emploi direct_83'!BT61</f>
        <v>1.3892456608980863</v>
      </c>
      <c r="BC64" s="137">
        <f>'[1]emploi direct_83'!BU61</f>
        <v>-0.38982143353374354</v>
      </c>
      <c r="BD64" s="137">
        <f>'[1]emploi direct_83'!BV61</f>
        <v>-1.3369962296613025</v>
      </c>
      <c r="BE64" s="137">
        <f>'[1]emploi direct_83'!BW61</f>
        <v>0.42570099841912068</v>
      </c>
      <c r="BF64" s="137">
        <f>'[1]emploi direct_83'!BX61</f>
        <v>-1.0204783480749935</v>
      </c>
      <c r="BG64" s="137">
        <f>'[1]emploi direct_83'!BY61</f>
        <v>0.89399380386121496</v>
      </c>
      <c r="BH64" s="137">
        <f>'[1]emploi direct_83'!BZ61</f>
        <v>0.75850128337049405</v>
      </c>
      <c r="BI64" s="137">
        <f>'[1]emploi direct_83'!CA61</f>
        <v>0.73865897264331348</v>
      </c>
      <c r="BJ64" s="136">
        <f>'[1]emploi direct_83'!CB61</f>
        <v>-2.4167755834481053E-2</v>
      </c>
      <c r="BL64" s="69" t="str">
        <f t="shared" si="2"/>
        <v>2014T3</v>
      </c>
      <c r="BM64" s="74">
        <f>'[1]emploi direct_83'!CD61</f>
        <v>-324.00346554792486</v>
      </c>
      <c r="BN64" s="106">
        <f>'[1]emploi direct_83'!CE61</f>
        <v>-291.58781571228519</v>
      </c>
      <c r="BO64" s="101">
        <f>'[1]emploi direct_83'!CF61</f>
        <v>18.846056844158738</v>
      </c>
      <c r="BP64" s="75">
        <f>'[1]emploi direct_83'!CG61</f>
        <v>130.29631235622492</v>
      </c>
      <c r="BQ64" s="75">
        <f>'[1]emploi direct_83'!CH61</f>
        <v>-23.337482297107272</v>
      </c>
      <c r="BR64" s="75">
        <f>'[1]emploi direct_83'!CI61</f>
        <v>4.5310811727563305</v>
      </c>
      <c r="BS64" s="75">
        <f>'[1]emploi direct_83'!CJ61</f>
        <v>-26.639182987052664</v>
      </c>
      <c r="BT64" s="76">
        <f>'[1]emploi direct_83'!CK61</f>
        <v>-66.004671400664847</v>
      </c>
      <c r="BU64" s="103">
        <f>'[1]emploi direct_83'!CL61</f>
        <v>-614.97574591500597</v>
      </c>
      <c r="BV64" s="101">
        <f>'[1]emploi direct_83'!CM61</f>
        <v>597.43324111588299</v>
      </c>
      <c r="BW64" s="75">
        <f>'[1]emploi direct_83'!CN61</f>
        <v>646.42804667949531</v>
      </c>
      <c r="BX64" s="75">
        <f>'[1]emploi direct_83'!CO61</f>
        <v>-45.73747838399504</v>
      </c>
      <c r="BY64" s="75">
        <f>'[1]emploi direct_83'!CP61</f>
        <v>-302.06343029567506</v>
      </c>
      <c r="BZ64" s="75">
        <f>'[1]emploi direct_83'!CQ61</f>
        <v>13.177958489855882</v>
      </c>
      <c r="CA64" s="75">
        <f>'[1]emploi direct_83'!CR61</f>
        <v>-77.164044032939273</v>
      </c>
      <c r="CB64" s="75">
        <f>'[1]emploi direct_83'!CS61</f>
        <v>39.114483807584293</v>
      </c>
      <c r="CC64" s="75">
        <f>'[1]emploi direct_83'!CT61</f>
        <v>181.71960450402185</v>
      </c>
      <c r="CD64" s="75">
        <f>'[1]emploi direct_83'!CU61</f>
        <v>141.9581003475505</v>
      </c>
      <c r="CE64" s="101">
        <f>'[1]emploi direct_83'!CV61</f>
        <v>-33.719201880681794</v>
      </c>
    </row>
    <row r="65" spans="1:83" s="232" customFormat="1">
      <c r="A65" s="95" t="str">
        <f>Paca!A65</f>
        <v>2014T4</v>
      </c>
      <c r="B65" s="140">
        <f>'[1]emploi direct_83'!V62</f>
        <v>-8.8265540537302289E-2</v>
      </c>
      <c r="C65" s="141">
        <f>'[1]emploi direct_83'!W62</f>
        <v>-15.224561661106438</v>
      </c>
      <c r="D65" s="142">
        <f>'[1]emploi direct_83'!X62</f>
        <v>-9.7233818398767546E-3</v>
      </c>
      <c r="E65" s="143">
        <f>'[1]emploi direct_83'!Y62</f>
        <v>0.60395605567131749</v>
      </c>
      <c r="F65" s="143">
        <f>'[1]emploi direct_83'!Z62</f>
        <v>2.9707203097683488</v>
      </c>
      <c r="G65" s="143">
        <f>'[1]emploi direct_83'!AA62</f>
        <v>-1.0649540053013662</v>
      </c>
      <c r="H65" s="143">
        <f>'[1]emploi direct_83'!AB62</f>
        <v>-1.7432460378496439</v>
      </c>
      <c r="I65" s="144">
        <f>'[1]emploi direct_83'!AC62</f>
        <v>-0.54969305733740814</v>
      </c>
      <c r="J65" s="145">
        <f>'[1]emploi direct_83'!AD62</f>
        <v>-1.4209997000802832</v>
      </c>
      <c r="K65" s="142">
        <f>'[1]emploi direct_83'!AE62</f>
        <v>1.6940376939822421E-2</v>
      </c>
      <c r="L65" s="143">
        <f>'[1]emploi direct_83'!AF62</f>
        <v>-0.4670867696757397</v>
      </c>
      <c r="M65" s="143">
        <f>'[1]emploi direct_83'!AG62</f>
        <v>0.64755643334473145</v>
      </c>
      <c r="N65" s="143">
        <f>'[1]emploi direct_83'!AH62</f>
        <v>1.2394504098777848</v>
      </c>
      <c r="O65" s="143">
        <f>'[1]emploi direct_83'!AI62</f>
        <v>-0.68079221417945979</v>
      </c>
      <c r="P65" s="143">
        <f>'[1]emploi direct_83'!AJ62</f>
        <v>0.22646956722236489</v>
      </c>
      <c r="Q65" s="143">
        <f>'[1]emploi direct_83'!AK62</f>
        <v>-0.72619831235222199</v>
      </c>
      <c r="R65" s="143">
        <f>'[1]emploi direct_83'!AL62</f>
        <v>0.14048984208019366</v>
      </c>
      <c r="S65" s="143">
        <f>'[1]emploi direct_83'!AM62</f>
        <v>-0.54537462331254449</v>
      </c>
      <c r="T65" s="142">
        <f>'[1]emploi direct_83'!AN62</f>
        <v>0.47036209573150245</v>
      </c>
      <c r="U65" s="234"/>
      <c r="V65" s="95" t="str">
        <f t="shared" si="0"/>
        <v>2014T4</v>
      </c>
      <c r="W65" s="92">
        <f>'[1]emploi direct_83'!AP62</f>
        <v>-289.53521730896318</v>
      </c>
      <c r="X65" s="108">
        <f>'[1]emploi direct_83'!AQ62</f>
        <v>-679.37744051317895</v>
      </c>
      <c r="Y65" s="100">
        <f>'[1]emploi direct_83'!AR62</f>
        <v>-2.3509449179837247</v>
      </c>
      <c r="Z65" s="93">
        <f>'[1]emploi direct_83'!AS62</f>
        <v>28.197143396453612</v>
      </c>
      <c r="AA65" s="93">
        <f>'[1]emploi direct_83'!AT62</f>
        <v>130.4520015579792</v>
      </c>
      <c r="AB65" s="93">
        <f>'[1]emploi direct_83'!AU62</f>
        <v>-13.747305436931128</v>
      </c>
      <c r="AC65" s="93">
        <f>'[1]emploi direct_83'!AV62</f>
        <v>-104.05647003851755</v>
      </c>
      <c r="AD65" s="94">
        <f>'[1]emploi direct_83'!AW62</f>
        <v>-43.196314396966955</v>
      </c>
      <c r="AE65" s="102">
        <f>'[1]emploi direct_83'!AX62</f>
        <v>-287.56355267259642</v>
      </c>
      <c r="AF65" s="100">
        <f>'[1]emploi direct_83'!AY62</f>
        <v>23.659335963136982</v>
      </c>
      <c r="AG65" s="93">
        <f>'[1]emploi direct_83'!AZ62</f>
        <v>-220.35890207669581</v>
      </c>
      <c r="AH65" s="93">
        <f>'[1]emploi direct_83'!BA62</f>
        <v>75.681171141692175</v>
      </c>
      <c r="AI65" s="93">
        <f>'[1]emploi direct_83'!BB62</f>
        <v>276.28127797221168</v>
      </c>
      <c r="AJ65" s="93">
        <f>'[1]emploi direct_83'!BC62</f>
        <v>-21.164251742196939</v>
      </c>
      <c r="AK65" s="93">
        <f>'[1]emploi direct_83'!BD62</f>
        <v>16.949870576866488</v>
      </c>
      <c r="AL65" s="93">
        <f>'[1]emploi direct_83'!BE62</f>
        <v>-32.057056550784182</v>
      </c>
      <c r="AM65" s="93">
        <f>'[1]emploi direct_83'!BF62</f>
        <v>33.913458882372652</v>
      </c>
      <c r="AN65" s="93">
        <f>'[1]emploi direct_83'!BG62</f>
        <v>-105.58623224032999</v>
      </c>
      <c r="AO65" s="100">
        <f>'[1]emploi direct_83'!BH62</f>
        <v>656.09738483163528</v>
      </c>
      <c r="AP65" s="234"/>
      <c r="AQ65" s="95" t="str">
        <f t="shared" si="1"/>
        <v>2014T4</v>
      </c>
      <c r="AR65" s="140">
        <f>'[1]emploi direct_83'!BJ62</f>
        <v>-9.882352730843369E-2</v>
      </c>
      <c r="AS65" s="141">
        <f>'[1]emploi direct_83'!BK62</f>
        <v>-2.2429176538025342</v>
      </c>
      <c r="AT65" s="142">
        <f>'[1]emploi direct_83'!BL62</f>
        <v>-0.63384429017636634</v>
      </c>
      <c r="AU65" s="143">
        <f>'[1]emploi direct_83'!BM62</f>
        <v>2.0674324030434565</v>
      </c>
      <c r="AV65" s="143">
        <f>'[1]emploi direct_83'!BN62</f>
        <v>1.4420305903094288</v>
      </c>
      <c r="AW65" s="143">
        <f>'[1]emploi direct_83'!BO62</f>
        <v>-1.911353970078622</v>
      </c>
      <c r="AX65" s="143">
        <f>'[1]emploi direct_83'!BP62</f>
        <v>-3.6024979397756951</v>
      </c>
      <c r="AY65" s="144">
        <f>'[1]emploi direct_83'!BQ62</f>
        <v>-0.88223017606419152</v>
      </c>
      <c r="AZ65" s="145">
        <f>'[1]emploi direct_83'!BR62</f>
        <v>-3.6993598976097997</v>
      </c>
      <c r="BA65" s="142">
        <f>'[1]emploi direct_83'!BS62</f>
        <v>0.16740570700415347</v>
      </c>
      <c r="BB65" s="143">
        <f>'[1]emploi direct_83'!BT62</f>
        <v>0.31916804462175374</v>
      </c>
      <c r="BC65" s="143">
        <f>'[1]emploi direct_83'!BU62</f>
        <v>0.4177039555784523</v>
      </c>
      <c r="BD65" s="143">
        <f>'[1]emploi direct_83'!BV62</f>
        <v>0.38786189905652968</v>
      </c>
      <c r="BE65" s="143">
        <f>'[1]emploi direct_83'!BW62</f>
        <v>-1.1453336412820203</v>
      </c>
      <c r="BF65" s="143">
        <f>'[1]emploi direct_83'!BX62</f>
        <v>-0.73499491815962603</v>
      </c>
      <c r="BG65" s="143">
        <f>'[1]emploi direct_83'!BY62</f>
        <v>-0.61033053460992637</v>
      </c>
      <c r="BH65" s="143">
        <f>'[1]emploi direct_83'!BZ62</f>
        <v>0.39370790183885784</v>
      </c>
      <c r="BI65" s="143">
        <f>'[1]emploi direct_83'!CA62</f>
        <v>-0.14849855554284197</v>
      </c>
      <c r="BJ65" s="142">
        <f>'[1]emploi direct_83'!CB62</f>
        <v>0.32191590733006148</v>
      </c>
      <c r="BK65" s="234"/>
      <c r="BL65" s="95" t="str">
        <f t="shared" si="2"/>
        <v>2014T4</v>
      </c>
      <c r="BM65" s="92">
        <f>'[1]emploi direct_83'!CD62</f>
        <v>-324.20257343858248</v>
      </c>
      <c r="BN65" s="108">
        <f>'[1]emploi direct_83'!CE62</f>
        <v>-86.79635075171791</v>
      </c>
      <c r="BO65" s="100">
        <f>'[1]emploi direct_83'!CF62</f>
        <v>-154.21512743069252</v>
      </c>
      <c r="BP65" s="93">
        <f>'[1]emploi direct_83'!CG62</f>
        <v>95.139082858075199</v>
      </c>
      <c r="BQ65" s="93">
        <f>'[1]emploi direct_83'!CH62</f>
        <v>64.27754361373718</v>
      </c>
      <c r="BR65" s="93">
        <f>'[1]emploi direct_83'!CI62</f>
        <v>-24.886239354593727</v>
      </c>
      <c r="BS65" s="93">
        <f>'[1]emploi direct_83'!CJ62</f>
        <v>-219.18497272164132</v>
      </c>
      <c r="BT65" s="94">
        <f>'[1]emploi direct_83'!CK62</f>
        <v>-69.560541826273038</v>
      </c>
      <c r="BU65" s="102">
        <f>'[1]emploi direct_83'!CL62</f>
        <v>-766.34031692453573</v>
      </c>
      <c r="BV65" s="100">
        <f>'[1]emploi direct_83'!CM62</f>
        <v>233.45161361538339</v>
      </c>
      <c r="BW65" s="93">
        <f>'[1]emploi direct_83'!CN62</f>
        <v>149.39471377919108</v>
      </c>
      <c r="BX65" s="93">
        <f>'[1]emploi direct_83'!CO62</f>
        <v>48.929610424769635</v>
      </c>
      <c r="BY65" s="93">
        <f>'[1]emploi direct_83'!CP62</f>
        <v>87.190264399530861</v>
      </c>
      <c r="BZ65" s="93">
        <f>'[1]emploi direct_83'!CQ62</f>
        <v>-35.773087734931778</v>
      </c>
      <c r="CA65" s="93">
        <f>'[1]emploi direct_83'!CR62</f>
        <v>-55.542719019912511</v>
      </c>
      <c r="CB65" s="93">
        <f>'[1]emploi direct_83'!CS62</f>
        <v>-26.910818882362037</v>
      </c>
      <c r="CC65" s="93">
        <f>'[1]emploi direct_83'!CT62</f>
        <v>94.799164592299348</v>
      </c>
      <c r="CD65" s="93">
        <f>'[1]emploi direct_83'!CU62</f>
        <v>-28.635513943179831</v>
      </c>
      <c r="CE65" s="100">
        <f>'[1]emploi direct_83'!CV62</f>
        <v>449.69760805292754</v>
      </c>
    </row>
    <row r="66" spans="1:83">
      <c r="A66" s="69" t="str">
        <f>Paca!A66</f>
        <v>2015T1</v>
      </c>
      <c r="B66" s="134">
        <f>'[1]emploi direct_83'!V63</f>
        <v>-0.3250683654728137</v>
      </c>
      <c r="C66" s="135">
        <f>'[1]emploi direct_83'!W63</f>
        <v>1.8926437094579418</v>
      </c>
      <c r="D66" s="136">
        <f>'[1]emploi direct_83'!X63</f>
        <v>-0.93377821428201058</v>
      </c>
      <c r="E66" s="137">
        <f>'[1]emploi direct_83'!Y63</f>
        <v>-0.25804269074410913</v>
      </c>
      <c r="F66" s="137">
        <f>'[1]emploi direct_83'!Z63</f>
        <v>-2.9422776884692303</v>
      </c>
      <c r="G66" s="137">
        <f>'[1]emploi direct_83'!AA63</f>
        <v>0.98627394755292919</v>
      </c>
      <c r="H66" s="137">
        <f>'[1]emploi direct_83'!AB63</f>
        <v>-1.1587859771788556</v>
      </c>
      <c r="I66" s="138">
        <f>'[1]emploi direct_83'!AC63</f>
        <v>-0.32271689517844315</v>
      </c>
      <c r="J66" s="139">
        <f>'[1]emploi direct_83'!AD63</f>
        <v>-1.0874558926151079</v>
      </c>
      <c r="K66" s="136">
        <f>'[1]emploi direct_83'!AE63</f>
        <v>-0.14244787309491969</v>
      </c>
      <c r="L66" s="137">
        <f>'[1]emploi direct_83'!AF63</f>
        <v>-8.8111664993606453E-2</v>
      </c>
      <c r="M66" s="137">
        <f>'[1]emploi direct_83'!AG63</f>
        <v>0.15685434012158161</v>
      </c>
      <c r="N66" s="137">
        <f>'[1]emploi direct_83'!AH63</f>
        <v>-0.14015875648514253</v>
      </c>
      <c r="O66" s="137">
        <f>'[1]emploi direct_83'!AI63</f>
        <v>-0.32017634844774268</v>
      </c>
      <c r="P66" s="137">
        <f>'[1]emploi direct_83'!AJ63</f>
        <v>0.86406690423006527</v>
      </c>
      <c r="Q66" s="137">
        <f>'[1]emploi direct_83'!AK63</f>
        <v>0.243689825749005</v>
      </c>
      <c r="R66" s="137">
        <f>'[1]emploi direct_83'!AL63</f>
        <v>-0.85726105735974834</v>
      </c>
      <c r="S66" s="137">
        <f>'[1]emploi direct_83'!AM63</f>
        <v>-1.458187973006897E-2</v>
      </c>
      <c r="T66" s="136">
        <f>'[1]emploi direct_83'!AN63</f>
        <v>-0.35342527940895874</v>
      </c>
      <c r="V66" s="69" t="str">
        <f t="shared" si="0"/>
        <v>2015T1</v>
      </c>
      <c r="W66" s="74">
        <f>'[1]emploi direct_83'!AP63</f>
        <v>-1065.3723395399284</v>
      </c>
      <c r="X66" s="106">
        <f>'[1]emploi direct_83'!AQ63</f>
        <v>71.598715945829099</v>
      </c>
      <c r="Y66" s="101">
        <f>'[1]emploi direct_83'!AR63</f>
        <v>-225.74940796467854</v>
      </c>
      <c r="Z66" s="75">
        <f>'[1]emploi direct_83'!AS63</f>
        <v>-12.120105312882515</v>
      </c>
      <c r="AA66" s="75">
        <f>'[1]emploi direct_83'!AT63</f>
        <v>-133.04127273132963</v>
      </c>
      <c r="AB66" s="75">
        <f>'[1]emploi direct_83'!AU63</f>
        <v>12.596052207857838</v>
      </c>
      <c r="AC66" s="75">
        <f>'[1]emploi direct_83'!AV63</f>
        <v>-67.963548457599245</v>
      </c>
      <c r="AD66" s="76">
        <f>'[1]emploi direct_83'!AW63</f>
        <v>-25.220533670726581</v>
      </c>
      <c r="AE66" s="103">
        <f>'[1]emploi direct_83'!AX63</f>
        <v>-216.93814122190088</v>
      </c>
      <c r="AF66" s="101">
        <f>'[1]emploi direct_83'!AY63</f>
        <v>-198.97981178853661</v>
      </c>
      <c r="AG66" s="75">
        <f>'[1]emploi direct_83'!AZ63</f>
        <v>-41.374538007192314</v>
      </c>
      <c r="AH66" s="75">
        <f>'[1]emploi direct_83'!BA63</f>
        <v>18.450578900950859</v>
      </c>
      <c r="AI66" s="75">
        <f>'[1]emploi direct_83'!BB63</f>
        <v>-31.629499179354752</v>
      </c>
      <c r="AJ66" s="75">
        <f>'[1]emploi direct_83'!BC63</f>
        <v>-9.8857775194878741</v>
      </c>
      <c r="AK66" s="75">
        <f>'[1]emploi direct_83'!BD63</f>
        <v>64.816614022954127</v>
      </c>
      <c r="AL66" s="75">
        <f>'[1]emploi direct_83'!BE63</f>
        <v>10.679242758851615</v>
      </c>
      <c r="AM66" s="75">
        <f>'[1]emploi direct_83'!BF63</f>
        <v>-207.22873171524043</v>
      </c>
      <c r="AN66" s="75">
        <f>'[1]emploi direct_83'!BG63</f>
        <v>-2.8077010500164761</v>
      </c>
      <c r="AO66" s="101">
        <f>'[1]emploi direct_83'!BH63</f>
        <v>-495.3036945106287</v>
      </c>
      <c r="AQ66" s="69" t="str">
        <f t="shared" si="1"/>
        <v>2015T1</v>
      </c>
      <c r="AR66" s="134">
        <f>'[1]emploi direct_83'!BJ63</f>
        <v>-0.67397717491851639</v>
      </c>
      <c r="AS66" s="135">
        <f>'[1]emploi direct_83'!BK63</f>
        <v>1.0739489301638594</v>
      </c>
      <c r="AT66" s="136">
        <f>'[1]emploi direct_83'!BL63</f>
        <v>-1.2767229326893559</v>
      </c>
      <c r="AU66" s="137">
        <f>'[1]emploi direct_83'!BM63</f>
        <v>0.85789020335316213</v>
      </c>
      <c r="AV66" s="137">
        <f>'[1]emploi direct_83'!BN63</f>
        <v>0.58995295403467818</v>
      </c>
      <c r="AW66" s="137">
        <f>'[1]emploi direct_83'!BO63</f>
        <v>-1.4526649504157052</v>
      </c>
      <c r="AX66" s="137">
        <f>'[1]emploi direct_83'!BP63</f>
        <v>-4.5702922547820819</v>
      </c>
      <c r="AY66" s="138">
        <f>'[1]emploi direct_83'!BQ63</f>
        <v>-0.99986860024243729</v>
      </c>
      <c r="AZ66" s="139">
        <f>'[1]emploi direct_83'!BR63</f>
        <v>-4.5393230144286978</v>
      </c>
      <c r="BA66" s="136">
        <f>'[1]emploi direct_83'!BS63</f>
        <v>6.8126148951686005E-2</v>
      </c>
      <c r="BB66" s="137">
        <f>'[1]emploi direct_83'!BT63</f>
        <v>-1.7045954353478443E-2</v>
      </c>
      <c r="BC66" s="137">
        <f>'[1]emploi direct_83'!BU63</f>
        <v>0.62691623786195194</v>
      </c>
      <c r="BD66" s="137">
        <f>'[1]emploi direct_83'!BV63</f>
        <v>2.2288392422825209</v>
      </c>
      <c r="BE66" s="137">
        <f>'[1]emploi direct_83'!BW63</f>
        <v>-1.3937516676053252</v>
      </c>
      <c r="BF66" s="137">
        <f>'[1]emploi direct_83'!BX63</f>
        <v>0.1540933591339444</v>
      </c>
      <c r="BG66" s="137">
        <f>'[1]emploi direct_83'!BY63</f>
        <v>-0.82136002022678012</v>
      </c>
      <c r="BH66" s="137">
        <f>'[1]emploi direct_83'!BZ63</f>
        <v>-1.333719940912248</v>
      </c>
      <c r="BI66" s="137">
        <f>'[1]emploi direct_83'!CA63</f>
        <v>-0.36000530057319624</v>
      </c>
      <c r="BJ66" s="136">
        <f>'[1]emploi direct_83'!CB63</f>
        <v>-0.78472509892584252</v>
      </c>
      <c r="BL66" s="69" t="str">
        <f t="shared" si="2"/>
        <v>2015T1</v>
      </c>
      <c r="BM66" s="74">
        <f>'[1]emploi direct_83'!CD63</f>
        <v>-2216.6381258283509</v>
      </c>
      <c r="BN66" s="106">
        <f>'[1]emploi direct_83'!CE63</f>
        <v>40.956571516746408</v>
      </c>
      <c r="BO66" s="101">
        <f>'[1]emploi direct_83'!CF63</f>
        <v>-309.73164493447257</v>
      </c>
      <c r="BP66" s="75">
        <f>'[1]emploi direct_83'!CG63</f>
        <v>39.848735745994418</v>
      </c>
      <c r="BQ66" s="75">
        <f>'[1]emploi direct_83'!CH63</f>
        <v>25.739233090370362</v>
      </c>
      <c r="BR66" s="75">
        <f>'[1]emploi direct_83'!CI63</f>
        <v>-19.011650103429247</v>
      </c>
      <c r="BS66" s="75">
        <f>'[1]emploi direct_83'!CJ63</f>
        <v>-277.63311422823062</v>
      </c>
      <c r="BT66" s="76">
        <f>'[1]emploi direct_83'!CK63</f>
        <v>-78.674849439177706</v>
      </c>
      <c r="BU66" s="103">
        <f>'[1]emploi direct_83'!CL63</f>
        <v>-938.30107540536119</v>
      </c>
      <c r="BV66" s="101">
        <f>'[1]emploi direct_83'!CM63</f>
        <v>94.962477103777928</v>
      </c>
      <c r="BW66" s="75">
        <f>'[1]emploi direct_83'!CN63</f>
        <v>-7.998568598231941</v>
      </c>
      <c r="BX66" s="75">
        <f>'[1]emploi direct_83'!CO63</f>
        <v>73.398889298976428</v>
      </c>
      <c r="BY66" s="75">
        <f>'[1]emploi direct_83'!CP63</f>
        <v>491.32432584178605</v>
      </c>
      <c r="BZ66" s="75">
        <f>'[1]emploi direct_83'!CQ63</f>
        <v>-43.502058751890672</v>
      </c>
      <c r="CA66" s="75">
        <f>'[1]emploi direct_83'!CR63</f>
        <v>11.641010018674933</v>
      </c>
      <c r="CB66" s="75">
        <f>'[1]emploi direct_83'!CS63</f>
        <v>-36.381074085877117</v>
      </c>
      <c r="CC66" s="75">
        <f>'[1]emploi direct_83'!CT63</f>
        <v>-323.96170502554742</v>
      </c>
      <c r="CD66" s="75">
        <f>'[1]emploi direct_83'!CU63</f>
        <v>-69.558341594085505</v>
      </c>
      <c r="CE66" s="101">
        <f>'[1]emploi direct_83'!CV63</f>
        <v>-1104.5244541090506</v>
      </c>
    </row>
    <row r="67" spans="1:83">
      <c r="A67" s="69" t="str">
        <f>Paca!A67</f>
        <v>2015T2</v>
      </c>
      <c r="B67" s="134">
        <f>'[1]emploi direct_83'!V64</f>
        <v>0.22615115768462868</v>
      </c>
      <c r="C67" s="135">
        <f>'[1]emploi direct_83'!W64</f>
        <v>-6.6789518005705428E-2</v>
      </c>
      <c r="D67" s="136">
        <f>'[1]emploi direct_83'!X64</f>
        <v>0.294121606772757</v>
      </c>
      <c r="E67" s="137">
        <f>'[1]emploi direct_83'!Y64</f>
        <v>0.74230027291548595</v>
      </c>
      <c r="F67" s="137">
        <f>'[1]emploi direct_83'!Z64</f>
        <v>2.8320136716601718</v>
      </c>
      <c r="G67" s="137">
        <f>'[1]emploi direct_83'!AA64</f>
        <v>-0.62820982940343661</v>
      </c>
      <c r="H67" s="137">
        <f>'[1]emploi direct_83'!AB64</f>
        <v>-1.6412745134701257</v>
      </c>
      <c r="I67" s="138">
        <f>'[1]emploi direct_83'!AC64</f>
        <v>0.18778357065998286</v>
      </c>
      <c r="J67" s="139">
        <f>'[1]emploi direct_83'!AD64</f>
        <v>-2.0139137805112672</v>
      </c>
      <c r="K67" s="136">
        <f>'[1]emploi direct_83'!AE64</f>
        <v>0.46593940131707257</v>
      </c>
      <c r="L67" s="137">
        <f>'[1]emploi direct_83'!AF64</f>
        <v>0.41180677735241922</v>
      </c>
      <c r="M67" s="137">
        <f>'[1]emploi direct_83'!AG64</f>
        <v>1.8212636055249698</v>
      </c>
      <c r="N67" s="137">
        <f>'[1]emploi direct_83'!AH64</f>
        <v>1.2779020808528996</v>
      </c>
      <c r="O67" s="137">
        <f>'[1]emploi direct_83'!AI64</f>
        <v>0.1678664469886515</v>
      </c>
      <c r="P67" s="137">
        <f>'[1]emploi direct_83'!AJ64</f>
        <v>-7.5410154452570932E-2</v>
      </c>
      <c r="Q67" s="137">
        <f>'[1]emploi direct_83'!AK64</f>
        <v>-0.79378004296281057</v>
      </c>
      <c r="R67" s="137">
        <f>'[1]emploi direct_83'!AL64</f>
        <v>0.12801633966785797</v>
      </c>
      <c r="S67" s="137">
        <f>'[1]emploi direct_83'!AM64</f>
        <v>-0.21345770982622581</v>
      </c>
      <c r="T67" s="136">
        <f>'[1]emploi direct_83'!AN64</f>
        <v>0.29958786567885198</v>
      </c>
      <c r="V67" s="69" t="str">
        <f t="shared" si="0"/>
        <v>2015T2</v>
      </c>
      <c r="W67" s="74">
        <f>'[1]emploi direct_83'!AP64</f>
        <v>738.77377617324237</v>
      </c>
      <c r="X67" s="106">
        <f>'[1]emploi direct_83'!AQ64</f>
        <v>-2.574468059307037</v>
      </c>
      <c r="Y67" s="101">
        <f>'[1]emploi direct_83'!AR64</f>
        <v>70.442605750689836</v>
      </c>
      <c r="Z67" s="75">
        <f>'[1]emploi direct_83'!AS64</f>
        <v>34.77541634895988</v>
      </c>
      <c r="AA67" s="75">
        <f>'[1]emploi direct_83'!AT64</f>
        <v>124.28770631446969</v>
      </c>
      <c r="AB67" s="75">
        <f>'[1]emploi direct_83'!AU64</f>
        <v>-8.1022187892176589</v>
      </c>
      <c r="AC67" s="75">
        <f>'[1]emploi direct_83'!AV64</f>
        <v>-95.146345365512389</v>
      </c>
      <c r="AD67" s="76">
        <f>'[1]emploi direct_83'!AW64</f>
        <v>14.628047241993954</v>
      </c>
      <c r="AE67" s="103">
        <f>'[1]emploi direct_83'!AX64</f>
        <v>-397.38961163246859</v>
      </c>
      <c r="AF67" s="101">
        <f>'[1]emploi direct_83'!AY64</f>
        <v>649.92523464307305</v>
      </c>
      <c r="AG67" s="75">
        <f>'[1]emploi direct_83'!AZ64</f>
        <v>193.20146111468057</v>
      </c>
      <c r="AH67" s="75">
        <f>'[1]emploi direct_83'!BA64</f>
        <v>214.56898271343925</v>
      </c>
      <c r="AI67" s="75">
        <f>'[1]emploi direct_83'!BB64</f>
        <v>287.97880701476606</v>
      </c>
      <c r="AJ67" s="75">
        <f>'[1]emploi direct_83'!BC64</f>
        <v>5.166456111881871</v>
      </c>
      <c r="AK67" s="75">
        <f>'[1]emploi direct_83'!BD64</f>
        <v>-5.7056519343004766</v>
      </c>
      <c r="AL67" s="75">
        <f>'[1]emploi direct_83'!BE64</f>
        <v>-34.870669149558125</v>
      </c>
      <c r="AM67" s="75">
        <f>'[1]emploi direct_83'!BF64</f>
        <v>30.680553583282745</v>
      </c>
      <c r="AN67" s="75">
        <f>'[1]emploi direct_83'!BG64</f>
        <v>-41.094704811141128</v>
      </c>
      <c r="AO67" s="101">
        <f>'[1]emploi direct_83'!BH64</f>
        <v>418.37001547130058</v>
      </c>
      <c r="AQ67" s="69" t="str">
        <f t="shared" si="1"/>
        <v>2015T2</v>
      </c>
      <c r="AR67" s="134">
        <f>'[1]emploi direct_83'!BJ64</f>
        <v>-0.25853147286779565</v>
      </c>
      <c r="AS67" s="135">
        <f>'[1]emploi direct_83'!BK64</f>
        <v>0.24914729028806537</v>
      </c>
      <c r="AT67" s="136">
        <f>'[1]emploi direct_83'!BL64</f>
        <v>-0.70990153314877125</v>
      </c>
      <c r="AU67" s="137">
        <f>'[1]emploi direct_83'!BM64</f>
        <v>1.3252816513024568</v>
      </c>
      <c r="AV67" s="137">
        <f>'[1]emploi direct_83'!BN64</f>
        <v>3.1514083506865909</v>
      </c>
      <c r="AW67" s="137">
        <f>'[1]emploi direct_83'!BO64</f>
        <v>-2.3574876823522772</v>
      </c>
      <c r="AX67" s="137">
        <f>'[1]emploi direct_83'!BP64</f>
        <v>-5.4130610078449104</v>
      </c>
      <c r="AY67" s="138">
        <f>'[1]emploi direct_83'!BQ64</f>
        <v>-0.18022097330301357</v>
      </c>
      <c r="AZ67" s="139">
        <f>'[1]emploi direct_83'!BR64</f>
        <v>-5.2977171825508425</v>
      </c>
      <c r="BA67" s="136">
        <f>'[1]emploi direct_83'!BS64</f>
        <v>0.29533962492171995</v>
      </c>
      <c r="BB67" s="137">
        <f>'[1]emploi direct_83'!BT64</f>
        <v>6.0205697774762257E-3</v>
      </c>
      <c r="BC67" s="137">
        <f>'[1]emploi direct_83'!BU64</f>
        <v>2.972497626187165</v>
      </c>
      <c r="BD67" s="137">
        <f>'[1]emploi direct_83'!BV64</f>
        <v>1.9480759087383337</v>
      </c>
      <c r="BE67" s="137">
        <f>'[1]emploi direct_83'!BW64</f>
        <v>-1.4226448991903173</v>
      </c>
      <c r="BF67" s="137">
        <f>'[1]emploi direct_83'!BX64</f>
        <v>0.55987541383619721</v>
      </c>
      <c r="BG67" s="137">
        <f>'[1]emploi direct_83'!BY64</f>
        <v>-2.1345156162835277</v>
      </c>
      <c r="BH67" s="137">
        <f>'[1]emploi direct_83'!BZ64</f>
        <v>-0.69543963243614559</v>
      </c>
      <c r="BI67" s="137">
        <f>'[1]emploi direct_83'!CA64</f>
        <v>-0.55427312098500492</v>
      </c>
      <c r="BJ67" s="136">
        <f>'[1]emploi direct_83'!CB64</f>
        <v>-1.2523890529014814E-2</v>
      </c>
      <c r="BL67" s="69" t="str">
        <f t="shared" si="2"/>
        <v>2015T2</v>
      </c>
      <c r="BM67" s="74">
        <f>'[1]emploi direct_83'!CD64</f>
        <v>-848.65538469346939</v>
      </c>
      <c r="BN67" s="106">
        <f>'[1]emploi direct_83'!CE64</f>
        <v>9.5733628421953654</v>
      </c>
      <c r="BO67" s="101">
        <f>'[1]emploi direct_83'!CF64</f>
        <v>-171.74184913242789</v>
      </c>
      <c r="BP67" s="75">
        <f>'[1]emploi direct_83'!CG64</f>
        <v>61.729810901145356</v>
      </c>
      <c r="BQ67" s="75">
        <f>'[1]emploi direct_83'!CH64</f>
        <v>137.87663885180336</v>
      </c>
      <c r="BR67" s="75">
        <f>'[1]emploi direct_83'!CI64</f>
        <v>-30.943742604796626</v>
      </c>
      <c r="BS67" s="75">
        <f>'[1]emploi direct_83'!CJ64</f>
        <v>-326.31386638866388</v>
      </c>
      <c r="BT67" s="76">
        <f>'[1]emploi direct_83'!CK64</f>
        <v>-14.090689891914735</v>
      </c>
      <c r="BU67" s="103">
        <f>'[1]emploi direct_83'!CL64</f>
        <v>-1081.6042111110219</v>
      </c>
      <c r="BV67" s="101">
        <f>'[1]emploi direct_83'!CM64</f>
        <v>412.66133366370923</v>
      </c>
      <c r="BW67" s="75">
        <f>'[1]emploi direct_83'!CN64</f>
        <v>2.8360451879634638</v>
      </c>
      <c r="BX67" s="75">
        <f>'[1]emploi direct_83'!CO64</f>
        <v>346.28436643126224</v>
      </c>
      <c r="BY67" s="75">
        <f>'[1]emploi direct_83'!CP64</f>
        <v>436.11847970200688</v>
      </c>
      <c r="BZ67" s="75">
        <f>'[1]emploi direct_83'!CQ64</f>
        <v>-44.491456070804816</v>
      </c>
      <c r="CA67" s="75">
        <f>'[1]emploi direct_83'!CR64</f>
        <v>42.093446727544688</v>
      </c>
      <c r="CB67" s="75">
        <f>'[1]emploi direct_83'!CS64</f>
        <v>-95.053649122093702</v>
      </c>
      <c r="CC67" s="75">
        <f>'[1]emploi direct_83'!CT64</f>
        <v>-168.05198338545597</v>
      </c>
      <c r="CD67" s="75">
        <f>'[1]emploi direct_83'!CU64</f>
        <v>-107.07391580671901</v>
      </c>
      <c r="CE67" s="101">
        <f>'[1]emploi direct_83'!CV64</f>
        <v>-17.544020955858286</v>
      </c>
    </row>
    <row r="68" spans="1:83">
      <c r="A68" s="69" t="str">
        <f>Paca!A68</f>
        <v>2015T3</v>
      </c>
      <c r="B68" s="134">
        <f>'[1]emploi direct_83'!V65</f>
        <v>0.23434813882861061</v>
      </c>
      <c r="C68" s="135">
        <f>'[1]emploi direct_83'!W65</f>
        <v>-2.2570416964829976</v>
      </c>
      <c r="D68" s="136">
        <f>'[1]emploi direct_83'!X65</f>
        <v>-0.29111909214872833</v>
      </c>
      <c r="E68" s="137">
        <f>'[1]emploi direct_83'!Y65</f>
        <v>0.61165743393709615</v>
      </c>
      <c r="F68" s="137">
        <f>'[1]emploi direct_83'!Z65</f>
        <v>-0.12225889934993628</v>
      </c>
      <c r="G68" s="137">
        <f>'[1]emploi direct_83'!AA65</f>
        <v>-0.85859757010400273</v>
      </c>
      <c r="H68" s="137">
        <f>'[1]emploi direct_83'!AB65</f>
        <v>-1.4260493293611787</v>
      </c>
      <c r="I68" s="138">
        <f>'[1]emploi direct_83'!AC65</f>
        <v>-1.2327509420861915E-2</v>
      </c>
      <c r="J68" s="139">
        <f>'[1]emploi direct_83'!AD65</f>
        <v>0.1249999530062551</v>
      </c>
      <c r="K68" s="136">
        <f>'[1]emploi direct_83'!AE65</f>
        <v>0.22335738070664579</v>
      </c>
      <c r="L68" s="137">
        <f>'[1]emploi direct_83'!AF65</f>
        <v>0.43218954519754771</v>
      </c>
      <c r="M68" s="137">
        <f>'[1]emploi direct_83'!AG65</f>
        <v>-3.7876402565895084E-2</v>
      </c>
      <c r="N68" s="137">
        <f>'[1]emploi direct_83'!AH65</f>
        <v>4.2738303223099905E-2</v>
      </c>
      <c r="O68" s="137">
        <f>'[1]emploi direct_83'!AI65</f>
        <v>-2.1119651314383869</v>
      </c>
      <c r="P68" s="137">
        <f>'[1]emploi direct_83'!AJ65</f>
        <v>0.94988772780828512</v>
      </c>
      <c r="Q68" s="137">
        <f>'[1]emploi direct_83'!AK65</f>
        <v>3.1857674810398251E-3</v>
      </c>
      <c r="R68" s="137">
        <f>'[1]emploi direct_83'!AL65</f>
        <v>0.87192232951931459</v>
      </c>
      <c r="S68" s="137">
        <f>'[1]emploi direct_83'!AM65</f>
        <v>-0.58239133699665713</v>
      </c>
      <c r="T68" s="136">
        <f>'[1]emploi direct_83'!AN65</f>
        <v>0.41906970477876282</v>
      </c>
      <c r="V68" s="69" t="str">
        <f t="shared" si="0"/>
        <v>2015T3</v>
      </c>
      <c r="W68" s="74">
        <f>'[1]emploi direct_83'!AP65</f>
        <v>767.2823669098434</v>
      </c>
      <c r="X68" s="106">
        <f>'[1]emploi direct_83'!AQ65</f>
        <v>-86.941798700898289</v>
      </c>
      <c r="Y68" s="101">
        <f>'[1]emploi direct_83'!AR65</f>
        <v>-69.928570463063807</v>
      </c>
      <c r="Z68" s="75">
        <f>'[1]emploi direct_83'!AS65</f>
        <v>28.86774361138032</v>
      </c>
      <c r="AA68" s="75">
        <f>'[1]emploi direct_83'!AT65</f>
        <v>-5.5174912072325242</v>
      </c>
      <c r="AB68" s="75">
        <f>'[1]emploi direct_83'!AU65</f>
        <v>-11.004036134978833</v>
      </c>
      <c r="AC68" s="75">
        <f>'[1]emploi direct_83'!AV65</f>
        <v>-81.312689703391698</v>
      </c>
      <c r="AD68" s="76">
        <f>'[1]emploi direct_83'!AW65</f>
        <v>-0.962097028838798</v>
      </c>
      <c r="AE68" s="103">
        <f>'[1]emploi direct_83'!AX65</f>
        <v>24.168511138592294</v>
      </c>
      <c r="AF68" s="101">
        <f>'[1]emploi direct_83'!AY65</f>
        <v>313.00632951693842</v>
      </c>
      <c r="AG68" s="75">
        <f>'[1]emploi direct_83'!AZ65</f>
        <v>203.59914757619117</v>
      </c>
      <c r="AH68" s="75">
        <f>'[1]emploi direct_83'!BA65</f>
        <v>-4.5436130596644944</v>
      </c>
      <c r="AI68" s="75">
        <f>'[1]emploi direct_83'!BB65</f>
        <v>9.7542733860682347</v>
      </c>
      <c r="AJ68" s="75">
        <f>'[1]emploi direct_83'!BC65</f>
        <v>-65.109447988385</v>
      </c>
      <c r="AK68" s="75">
        <f>'[1]emploi direct_83'!BD65</f>
        <v>71.815815323936476</v>
      </c>
      <c r="AL68" s="75">
        <f>'[1]emploi direct_83'!BE65</f>
        <v>0.13883951327079558</v>
      </c>
      <c r="AM68" s="75">
        <f>'[1]emploi direct_83'!BF65</f>
        <v>209.23348963336321</v>
      </c>
      <c r="AN68" s="75">
        <f>'[1]emploi direct_83'!BG65</f>
        <v>-111.88217486784561</v>
      </c>
      <c r="AO68" s="101">
        <f>'[1]emploi direct_83'!BH65</f>
        <v>586.97789541824022</v>
      </c>
      <c r="AQ68" s="69" t="str">
        <f t="shared" si="1"/>
        <v>2015T3</v>
      </c>
      <c r="AR68" s="134">
        <f>'[1]emploi direct_83'!BJ65</f>
        <v>4.6078027361939888E-2</v>
      </c>
      <c r="AS68" s="135">
        <f>'[1]emploi direct_83'!BK65</f>
        <v>-15.626086411447615</v>
      </c>
      <c r="AT68" s="136">
        <f>'[1]emploi direct_83'!BL65</f>
        <v>-0.9412847789754597</v>
      </c>
      <c r="AU68" s="137">
        <f>'[1]emploi direct_83'!BM65</f>
        <v>1.707530996703488</v>
      </c>
      <c r="AV68" s="137">
        <f>'[1]emploi direct_83'!BN65</f>
        <v>2.6457324198207566</v>
      </c>
      <c r="AW68" s="137">
        <f>'[1]emploi direct_83'!BO65</f>
        <v>-1.5692758514912031</v>
      </c>
      <c r="AX68" s="137">
        <f>'[1]emploi direct_83'!BP65</f>
        <v>-5.8380293813152466</v>
      </c>
      <c r="AY68" s="138">
        <f>'[1]emploi direct_83'!BQ65</f>
        <v>-0.69673047003617761</v>
      </c>
      <c r="AZ68" s="139">
        <f>'[1]emploi direct_83'!BR65</f>
        <v>-4.3372806323600521</v>
      </c>
      <c r="BA68" s="136">
        <f>'[1]emploi direct_83'!BS65</f>
        <v>0.56393927281637168</v>
      </c>
      <c r="BB68" s="137">
        <f>'[1]emploi direct_83'!BT65</f>
        <v>0.28629697679254384</v>
      </c>
      <c r="BC68" s="137">
        <f>'[1]emploi direct_83'!BU65</f>
        <v>2.6024821846145185</v>
      </c>
      <c r="BD68" s="137">
        <f>'[1]emploi direct_83'!BV65</f>
        <v>2.4332417345584112</v>
      </c>
      <c r="BE68" s="137">
        <f>'[1]emploi direct_83'!BW65</f>
        <v>-2.9269799419384013</v>
      </c>
      <c r="BF68" s="137">
        <f>'[1]emploi direct_83'!BX65</f>
        <v>1.9758003649994693</v>
      </c>
      <c r="BG68" s="137">
        <f>'[1]emploi direct_83'!BY65</f>
        <v>-1.2710689236146266</v>
      </c>
      <c r="BH68" s="137">
        <f>'[1]emploi direct_83'!BZ65</f>
        <v>0.2758919627279921</v>
      </c>
      <c r="BI68" s="137">
        <f>'[1]emploi direct_83'!CA65</f>
        <v>-1.350034049359683</v>
      </c>
      <c r="BJ68" s="136">
        <f>'[1]emploi direct_83'!CB65</f>
        <v>0.83601736593696963</v>
      </c>
      <c r="BL68" s="69" t="str">
        <f t="shared" si="2"/>
        <v>2015T3</v>
      </c>
      <c r="BM68" s="74">
        <f>'[1]emploi direct_83'!CD65</f>
        <v>151.14858623419423</v>
      </c>
      <c r="BN68" s="106">
        <f>'[1]emploi direct_83'!CE65</f>
        <v>-697.29499132755518</v>
      </c>
      <c r="BO68" s="101">
        <f>'[1]emploi direct_83'!CF65</f>
        <v>-227.58631759503623</v>
      </c>
      <c r="BP68" s="75">
        <f>'[1]emploi direct_83'!CG65</f>
        <v>79.720198043911296</v>
      </c>
      <c r="BQ68" s="75">
        <f>'[1]emploi direct_83'!CH65</f>
        <v>116.18094393388674</v>
      </c>
      <c r="BR68" s="75">
        <f>'[1]emploi direct_83'!CI65</f>
        <v>-20.257508153269782</v>
      </c>
      <c r="BS68" s="75">
        <f>'[1]emploi direct_83'!CJ65</f>
        <v>-348.47905356502088</v>
      </c>
      <c r="BT68" s="76">
        <f>'[1]emploi direct_83'!CK65</f>
        <v>-54.75089785453838</v>
      </c>
      <c r="BU68" s="103">
        <f>'[1]emploi direct_83'!CL65</f>
        <v>-877.72279438837359</v>
      </c>
      <c r="BV68" s="101">
        <f>'[1]emploi direct_83'!CM65</f>
        <v>787.61108833461185</v>
      </c>
      <c r="BW68" s="75">
        <f>'[1]emploi direct_83'!CN65</f>
        <v>135.06716860698361</v>
      </c>
      <c r="BX68" s="75">
        <f>'[1]emploi direct_83'!CO65</f>
        <v>304.15711969641779</v>
      </c>
      <c r="BY68" s="75">
        <f>'[1]emploi direct_83'!CP65</f>
        <v>542.38485919369123</v>
      </c>
      <c r="BZ68" s="75">
        <f>'[1]emploi direct_83'!CQ65</f>
        <v>-90.993021138187942</v>
      </c>
      <c r="CA68" s="75">
        <f>'[1]emploi direct_83'!CR65</f>
        <v>147.87664798945661</v>
      </c>
      <c r="CB68" s="75">
        <f>'[1]emploi direct_83'!CS65</f>
        <v>-56.109643428219897</v>
      </c>
      <c r="CC68" s="75">
        <f>'[1]emploi direct_83'!CT65</f>
        <v>66.598770383778174</v>
      </c>
      <c r="CD68" s="75">
        <f>'[1]emploi direct_83'!CU65</f>
        <v>-261.3708129693332</v>
      </c>
      <c r="CE68" s="101">
        <f>'[1]emploi direct_83'!CV65</f>
        <v>1166.1416012105474</v>
      </c>
    </row>
    <row r="69" spans="1:83" s="232" customFormat="1">
      <c r="A69" s="95" t="str">
        <f>Paca!A69</f>
        <v>2015T4</v>
      </c>
      <c r="B69" s="140">
        <f>'[1]emploi direct_83'!V66</f>
        <v>0.22314810847228195</v>
      </c>
      <c r="C69" s="141">
        <f>'[1]emploi direct_83'!W66</f>
        <v>2.3516118331612379</v>
      </c>
      <c r="D69" s="142">
        <f>'[1]emploi direct_83'!X66</f>
        <v>-0.26697256661386559</v>
      </c>
      <c r="E69" s="143">
        <f>'[1]emploi direct_83'!Y66</f>
        <v>-0.47094023886905534</v>
      </c>
      <c r="F69" s="143">
        <f>'[1]emploi direct_83'!Z66</f>
        <v>1.834731783947352</v>
      </c>
      <c r="G69" s="143">
        <f>'[1]emploi direct_83'!AA66</f>
        <v>-2.9819987620338662E-2</v>
      </c>
      <c r="H69" s="143">
        <f>'[1]emploi direct_83'!AB66</f>
        <v>-2.2069803156398504</v>
      </c>
      <c r="I69" s="144">
        <f>'[1]emploi direct_83'!AC66</f>
        <v>1.8789360880955286E-3</v>
      </c>
      <c r="J69" s="145">
        <f>'[1]emploi direct_83'!AD66</f>
        <v>-0.46288639484795002</v>
      </c>
      <c r="K69" s="142">
        <f>'[1]emploi direct_83'!AE66</f>
        <v>0.33292366775861115</v>
      </c>
      <c r="L69" s="143">
        <f>'[1]emploi direct_83'!AF66</f>
        <v>0.35504600462470393</v>
      </c>
      <c r="M69" s="143">
        <f>'[1]emploi direct_83'!AG66</f>
        <v>2.3731864251086421E-2</v>
      </c>
      <c r="N69" s="143">
        <f>'[1]emploi direct_83'!AH66</f>
        <v>-2.6763518437744604E-2</v>
      </c>
      <c r="O69" s="143">
        <f>'[1]emploi direct_83'!AI66</f>
        <v>-0.34870619318052576</v>
      </c>
      <c r="P69" s="143">
        <f>'[1]emploi direct_83'!AJ66</f>
        <v>-1.5883305049703034</v>
      </c>
      <c r="Q69" s="143">
        <f>'[1]emploi direct_83'!AK66</f>
        <v>0.65731083099185295</v>
      </c>
      <c r="R69" s="143">
        <f>'[1]emploi direct_83'!AL66</f>
        <v>2.0142825241882933</v>
      </c>
      <c r="S69" s="143">
        <f>'[1]emploi direct_83'!AM66</f>
        <v>-0.42725218090301498</v>
      </c>
      <c r="T69" s="142">
        <f>'[1]emploi direct_83'!AN66</f>
        <v>0.23443705475951759</v>
      </c>
      <c r="U69" s="234"/>
      <c r="V69" s="95" t="str">
        <f t="shared" si="0"/>
        <v>2015T4</v>
      </c>
      <c r="W69" s="92">
        <f>'[1]emploi direct_83'!AP66</f>
        <v>732.32437423040392</v>
      </c>
      <c r="X69" s="108">
        <f>'[1]emploi direct_83'!AQ66</f>
        <v>88.54012989149669</v>
      </c>
      <c r="Y69" s="100">
        <f>'[1]emploi direct_83'!AR66</f>
        <v>-63.941738573481416</v>
      </c>
      <c r="Z69" s="93">
        <f>'[1]emploi direct_83'!AS66</f>
        <v>-22.362414043423996</v>
      </c>
      <c r="AA69" s="93">
        <f>'[1]emploi direct_83'!AT66</f>
        <v>82.699420071046916</v>
      </c>
      <c r="AB69" s="93">
        <f>'[1]emploi direct_83'!AU66</f>
        <v>-0.37890023065483547</v>
      </c>
      <c r="AC69" s="93">
        <f>'[1]emploi direct_83'!AV66</f>
        <v>-124.04646733534355</v>
      </c>
      <c r="AD69" s="94">
        <f>'[1]emploi direct_83'!AW66</f>
        <v>0.14662296489314031</v>
      </c>
      <c r="AE69" s="102">
        <f>'[1]emploi direct_83'!AX66</f>
        <v>-89.610106315045414</v>
      </c>
      <c r="AF69" s="100">
        <f>'[1]emploi direct_83'!AY66</f>
        <v>467.59130784266745</v>
      </c>
      <c r="AG69" s="93">
        <f>'[1]emploi direct_83'!AZ66</f>
        <v>167.98065069207223</v>
      </c>
      <c r="AH69" s="93">
        <f>'[1]emploi direct_83'!BA66</f>
        <v>2.8457709686626913</v>
      </c>
      <c r="AI69" s="93">
        <f>'[1]emploi direct_83'!BB66</f>
        <v>-6.1109175602941832</v>
      </c>
      <c r="AJ69" s="93">
        <f>'[1]emploi direct_83'!BC66</f>
        <v>-10.52316888334235</v>
      </c>
      <c r="AK69" s="93">
        <f>'[1]emploi direct_83'!BD66</f>
        <v>-121.22565399943414</v>
      </c>
      <c r="AL69" s="93">
        <f>'[1]emploi direct_83'!BE66</f>
        <v>28.64729574260582</v>
      </c>
      <c r="AM69" s="93">
        <f>'[1]emploi direct_83'!BF66</f>
        <v>487.57797645223036</v>
      </c>
      <c r="AN69" s="93">
        <f>'[1]emploi direct_83'!BG66</f>
        <v>-81.60064556983707</v>
      </c>
      <c r="AO69" s="100">
        <f>'[1]emploi direct_83'!BH66</f>
        <v>329.74478138476843</v>
      </c>
      <c r="AP69" s="234"/>
      <c r="AQ69" s="95" t="str">
        <f t="shared" si="1"/>
        <v>2015T4</v>
      </c>
      <c r="AR69" s="140">
        <f>'[1]emploi direct_83'!BJ66</f>
        <v>0.35791041017618763</v>
      </c>
      <c r="AS69" s="141">
        <f>'[1]emploi direct_83'!BK66</f>
        <v>1.8668404631325686</v>
      </c>
      <c r="AT69" s="142">
        <f>'[1]emploi direct_83'!BL66</f>
        <v>-1.1961372966125539</v>
      </c>
      <c r="AU69" s="143">
        <f>'[1]emploi direct_83'!BM66</f>
        <v>0.62084362891539069</v>
      </c>
      <c r="AV69" s="143">
        <f>'[1]emploi direct_83'!BN66</f>
        <v>1.5133292094457573</v>
      </c>
      <c r="AW69" s="143">
        <f>'[1]emploi direct_83'!BO66</f>
        <v>-0.53941843416551727</v>
      </c>
      <c r="AX69" s="143">
        <f>'[1]emploi direct_83'!BP66</f>
        <v>-6.2824378487166825</v>
      </c>
      <c r="AY69" s="144">
        <f>'[1]emploi direct_83'!BQ66</f>
        <v>-0.14597397654548816</v>
      </c>
      <c r="AZ69" s="145">
        <f>'[1]emploi direct_83'!BR66</f>
        <v>-3.4075113715440031</v>
      </c>
      <c r="BA69" s="142">
        <f>'[1]emploi direct_83'!BS66</f>
        <v>0.88165069599495105</v>
      </c>
      <c r="BB69" s="143">
        <f>'[1]emploi direct_83'!BT66</f>
        <v>1.1146526320425787</v>
      </c>
      <c r="BC69" s="143">
        <f>'[1]emploi direct_83'!BU66</f>
        <v>1.9665407717780914</v>
      </c>
      <c r="BD69" s="143">
        <f>'[1]emploi direct_83'!BV66</f>
        <v>1.1520969152049254</v>
      </c>
      <c r="BE69" s="143">
        <f>'[1]emploi direct_83'!BW66</f>
        <v>-2.6024043266460573</v>
      </c>
      <c r="BF69" s="143">
        <f>'[1]emploi direct_83'!BX66</f>
        <v>0.12932517073771521</v>
      </c>
      <c r="BG69" s="143">
        <f>'[1]emploi direct_83'!BY66</f>
        <v>0.10484674129096483</v>
      </c>
      <c r="BH69" s="143">
        <f>'[1]emploi direct_83'!BZ66</f>
        <v>2.1522182404197565</v>
      </c>
      <c r="BI69" s="143">
        <f>'[1]emploi direct_83'!CA66</f>
        <v>-1.2328673024379455</v>
      </c>
      <c r="BJ69" s="142">
        <f>'[1]emploi direct_83'!CB66</f>
        <v>0.59923369130621129</v>
      </c>
      <c r="BK69" s="234"/>
      <c r="BL69" s="95" t="str">
        <f t="shared" si="2"/>
        <v>2015T4</v>
      </c>
      <c r="BM69" s="92">
        <f>'[1]emploi direct_83'!CD66</f>
        <v>1173.0081777735613</v>
      </c>
      <c r="BN69" s="108">
        <f>'[1]emploi direct_83'!CE66</f>
        <v>70.622579077120463</v>
      </c>
      <c r="BO69" s="100">
        <f>'[1]emploi direct_83'!CF66</f>
        <v>-289.17711125053393</v>
      </c>
      <c r="BP69" s="93">
        <f>'[1]emploi direct_83'!CG66</f>
        <v>29.160640604033688</v>
      </c>
      <c r="BQ69" s="93">
        <f>'[1]emploi direct_83'!CH66</f>
        <v>68.428362446954452</v>
      </c>
      <c r="BR69" s="93">
        <f>'[1]emploi direct_83'!CI66</f>
        <v>-6.8891029469934892</v>
      </c>
      <c r="BS69" s="93">
        <f>'[1]emploi direct_83'!CJ66</f>
        <v>-368.46905086184688</v>
      </c>
      <c r="BT69" s="94">
        <f>'[1]emploi direct_83'!CK66</f>
        <v>-11.407960492678285</v>
      </c>
      <c r="BU69" s="102">
        <f>'[1]emploi direct_83'!CL66</f>
        <v>-679.76934803082258</v>
      </c>
      <c r="BV69" s="100">
        <f>'[1]emploi direct_83'!CM66</f>
        <v>1231.5430602141423</v>
      </c>
      <c r="BW69" s="93">
        <f>'[1]emploi direct_83'!CN66</f>
        <v>523.40672137575166</v>
      </c>
      <c r="BX69" s="93">
        <f>'[1]emploi direct_83'!CO66</f>
        <v>231.32171952338831</v>
      </c>
      <c r="BY69" s="93">
        <f>'[1]emploi direct_83'!CP66</f>
        <v>259.99266366118536</v>
      </c>
      <c r="BZ69" s="93">
        <f>'[1]emploi direct_83'!CQ66</f>
        <v>-80.351938279333353</v>
      </c>
      <c r="CA69" s="93">
        <f>'[1]emploi direct_83'!CR66</f>
        <v>9.7011234131559831</v>
      </c>
      <c r="CB69" s="93">
        <f>'[1]emploi direct_83'!CS66</f>
        <v>4.5947088651701051</v>
      </c>
      <c r="CC69" s="93">
        <f>'[1]emploi direct_83'!CT66</f>
        <v>520.26328795363588</v>
      </c>
      <c r="CD69" s="93">
        <f>'[1]emploi direct_83'!CU66</f>
        <v>-237.38522629884028</v>
      </c>
      <c r="CE69" s="100">
        <f>'[1]emploi direct_83'!CV66</f>
        <v>839.78899776368053</v>
      </c>
    </row>
    <row r="70" spans="1:83">
      <c r="A70" s="69" t="str">
        <f>Paca!A70</f>
        <v>2016T1</v>
      </c>
      <c r="B70" s="134">
        <f>'[1]emploi direct_83'!V67</f>
        <v>0.31122510207903797</v>
      </c>
      <c r="C70" s="135">
        <f>'[1]emploi direct_83'!W67</f>
        <v>0.90446694119141746</v>
      </c>
      <c r="D70" s="136">
        <f>'[1]emploi direct_83'!X67</f>
        <v>-0.37717806430974665</v>
      </c>
      <c r="E70" s="137">
        <f>'[1]emploi direct_83'!Y67</f>
        <v>0.56520417458545413</v>
      </c>
      <c r="F70" s="137">
        <f>'[1]emploi direct_83'!Z67</f>
        <v>0.58000766688706129</v>
      </c>
      <c r="G70" s="137">
        <f>'[1]emploi direct_83'!AA67</f>
        <v>-1.0285708355919132</v>
      </c>
      <c r="H70" s="137">
        <f>'[1]emploi direct_83'!AB67</f>
        <v>-1.9697262508865276</v>
      </c>
      <c r="I70" s="138">
        <f>'[1]emploi direct_83'!AC67</f>
        <v>-0.28316879234059344</v>
      </c>
      <c r="J70" s="139">
        <f>'[1]emploi direct_83'!AD67</f>
        <v>3.2401561342609853E-2</v>
      </c>
      <c r="K70" s="136">
        <f>'[1]emploi direct_83'!AE67</f>
        <v>0.73248146327369312</v>
      </c>
      <c r="L70" s="137">
        <f>'[1]emploi direct_83'!AF67</f>
        <v>1.3004949978320024</v>
      </c>
      <c r="M70" s="137">
        <f>'[1]emploi direct_83'!AG67</f>
        <v>1.812051670294279</v>
      </c>
      <c r="N70" s="137">
        <f>'[1]emploi direct_83'!AH67</f>
        <v>2.4217401937639327</v>
      </c>
      <c r="O70" s="137">
        <f>'[1]emploi direct_83'!AI67</f>
        <v>0.77180660632136799</v>
      </c>
      <c r="P70" s="137">
        <f>'[1]emploi direct_83'!AJ67</f>
        <v>0.45408324266265065</v>
      </c>
      <c r="Q70" s="137">
        <f>'[1]emploi direct_83'!AK67</f>
        <v>0.46225402624613388</v>
      </c>
      <c r="R70" s="137">
        <f>'[1]emploi direct_83'!AL67</f>
        <v>-1.8546113352035265</v>
      </c>
      <c r="S70" s="137">
        <f>'[1]emploi direct_83'!AM67</f>
        <v>0.13115341079126264</v>
      </c>
      <c r="T70" s="136">
        <f>'[1]emploi direct_83'!AN67</f>
        <v>2.8695068896933407E-2</v>
      </c>
      <c r="V70" s="69" t="str">
        <f t="shared" si="0"/>
        <v>2016T1</v>
      </c>
      <c r="W70" s="74">
        <f>'[1]emploi direct_83'!AP67</f>
        <v>1023.6534102299483</v>
      </c>
      <c r="X70" s="106">
        <f>'[1]emploi direct_83'!AQ67</f>
        <v>34.854744376877534</v>
      </c>
      <c r="Y70" s="101">
        <f>'[1]emploi direct_83'!AR67</f>
        <v>-90.095527755849616</v>
      </c>
      <c r="Z70" s="75">
        <f>'[1]emploi direct_83'!AS67</f>
        <v>26.712107063830445</v>
      </c>
      <c r="AA70" s="75">
        <f>'[1]emploi direct_83'!AT67</f>
        <v>26.623156051998194</v>
      </c>
      <c r="AB70" s="75">
        <f>'[1]emploi direct_83'!AU67</f>
        <v>-13.065381369284523</v>
      </c>
      <c r="AC70" s="75">
        <f>'[1]emploi direct_83'!AV67</f>
        <v>-108.26788938055506</v>
      </c>
      <c r="AD70" s="76">
        <f>'[1]emploi direct_83'!AW67</f>
        <v>-22.097520121840716</v>
      </c>
      <c r="AE70" s="103">
        <f>'[1]emploi direct_83'!AX67</f>
        <v>6.243578226374666</v>
      </c>
      <c r="AF70" s="101">
        <f>'[1]emploi direct_83'!AY67</f>
        <v>1032.1952710707264</v>
      </c>
      <c r="AG70" s="75">
        <f>'[1]emploi direct_83'!AZ67</f>
        <v>617.47948009095126</v>
      </c>
      <c r="AH70" s="75">
        <f>'[1]emploi direct_83'!BA67</f>
        <v>217.34102975324822</v>
      </c>
      <c r="AI70" s="75">
        <f>'[1]emploi direct_83'!BB67</f>
        <v>552.80825513398304</v>
      </c>
      <c r="AJ70" s="75">
        <f>'[1]emploi direct_83'!BC67</f>
        <v>23.210169545374356</v>
      </c>
      <c r="AK70" s="75">
        <f>'[1]emploi direct_83'!BD67</f>
        <v>34.10638839742569</v>
      </c>
      <c r="AL70" s="75">
        <f>'[1]emploi direct_83'!BE67</f>
        <v>20.27864204346406</v>
      </c>
      <c r="AM70" s="75">
        <f>'[1]emploi direct_83'!BF67</f>
        <v>-457.9705855209213</v>
      </c>
      <c r="AN70" s="75">
        <f>'[1]emploi direct_83'!BG67</f>
        <v>24.941891627222503</v>
      </c>
      <c r="AO70" s="101">
        <f>'[1]emploi direct_83'!BH67</f>
        <v>40.455344311863882</v>
      </c>
      <c r="AQ70" s="69" t="str">
        <f t="shared" si="1"/>
        <v>2016T1</v>
      </c>
      <c r="AR70" s="134">
        <f>'[1]emploi direct_83'!BJ67</f>
        <v>0.99856379978964238</v>
      </c>
      <c r="AS70" s="135">
        <f>'[1]emploi direct_83'!BK67</f>
        <v>0.87891394029726566</v>
      </c>
      <c r="AT70" s="136">
        <f>'[1]emploi direct_83'!BL67</f>
        <v>-0.64101120209469897</v>
      </c>
      <c r="AU70" s="137">
        <f>'[1]emploi direct_83'!BM67</f>
        <v>1.4513446170550504</v>
      </c>
      <c r="AV70" s="137">
        <f>'[1]emploi direct_83'!BN67</f>
        <v>5.1973113216595479</v>
      </c>
      <c r="AW70" s="137">
        <f>'[1]emploi direct_83'!BO67</f>
        <v>-2.5238231068297368</v>
      </c>
      <c r="AX70" s="137">
        <f>'[1]emploi direct_83'!BP67</f>
        <v>-7.0513412485133546</v>
      </c>
      <c r="AY70" s="138">
        <f>'[1]emploi direct_83'!BQ67</f>
        <v>-0.10635574893193001</v>
      </c>
      <c r="AZ70" s="139">
        <f>'[1]emploi direct_83'!BR67</f>
        <v>-2.3139208733614081</v>
      </c>
      <c r="BA70" s="136">
        <f>'[1]emploi direct_83'!BS67</f>
        <v>1.7655529529123193</v>
      </c>
      <c r="BB70" s="137">
        <f>'[1]emploi direct_83'!BT67</f>
        <v>2.5199756891282066</v>
      </c>
      <c r="BC70" s="137">
        <f>'[1]emploi direct_83'!BU67</f>
        <v>3.6516450730698979</v>
      </c>
      <c r="BD70" s="137">
        <f>'[1]emploi direct_83'!BV67</f>
        <v>3.7471486164250667</v>
      </c>
      <c r="BE70" s="137">
        <f>'[1]emploi direct_83'!BW67</f>
        <v>-1.5354229615647585</v>
      </c>
      <c r="BF70" s="137">
        <f>'[1]emploi direct_83'!BX67</f>
        <v>-0.2776719752602741</v>
      </c>
      <c r="BG70" s="137">
        <f>'[1]emploi direct_83'!BY67</f>
        <v>0.32310821821714963</v>
      </c>
      <c r="BH70" s="137">
        <f>'[1]emploi direct_83'!BZ67</f>
        <v>1.1245933802332075</v>
      </c>
      <c r="BI70" s="137">
        <f>'[1]emploi direct_83'!CA67</f>
        <v>-1.0889077426516791</v>
      </c>
      <c r="BJ70" s="136">
        <f>'[1]emploi direct_83'!CB67</f>
        <v>0.98500725477506101</v>
      </c>
      <c r="BL70" s="69" t="str">
        <f t="shared" si="2"/>
        <v>2016T1</v>
      </c>
      <c r="BM70" s="74">
        <f>'[1]emploi direct_83'!CD67</f>
        <v>3262.033927543438</v>
      </c>
      <c r="BN70" s="106">
        <f>'[1]emploi direct_83'!CE67</f>
        <v>33.878607508168898</v>
      </c>
      <c r="BO70" s="101">
        <f>'[1]emploi direct_83'!CF67</f>
        <v>-153.523231041705</v>
      </c>
      <c r="BP70" s="75">
        <f>'[1]emploi direct_83'!CG67</f>
        <v>67.992852980746648</v>
      </c>
      <c r="BQ70" s="75">
        <f>'[1]emploi direct_83'!CH67</f>
        <v>228.09279123028227</v>
      </c>
      <c r="BR70" s="75">
        <f>'[1]emploi direct_83'!CI67</f>
        <v>-32.55053652413585</v>
      </c>
      <c r="BS70" s="75">
        <f>'[1]emploi direct_83'!CJ67</f>
        <v>-408.7733917848027</v>
      </c>
      <c r="BT70" s="76">
        <f>'[1]emploi direct_83'!CK67</f>
        <v>-8.2849469437924199</v>
      </c>
      <c r="BU70" s="103">
        <f>'[1]emploi direct_83'!CL67</f>
        <v>-456.58762858254704</v>
      </c>
      <c r="BV70" s="101">
        <f>'[1]emploi direct_83'!CM67</f>
        <v>2462.7181430734054</v>
      </c>
      <c r="BW70" s="75">
        <f>'[1]emploi direct_83'!CN67</f>
        <v>1182.2607394738952</v>
      </c>
      <c r="BX70" s="75">
        <f>'[1]emploi direct_83'!CO67</f>
        <v>430.21217037568567</v>
      </c>
      <c r="BY70" s="75">
        <f>'[1]emploi direct_83'!CP67</f>
        <v>844.43041797452315</v>
      </c>
      <c r="BZ70" s="75">
        <f>'[1]emploi direct_83'!CQ67</f>
        <v>-47.255991214471123</v>
      </c>
      <c r="CA70" s="75">
        <f>'[1]emploi direct_83'!CR67</f>
        <v>-21.009102212372454</v>
      </c>
      <c r="CB70" s="75">
        <f>'[1]emploi direct_83'!CS67</f>
        <v>14.194108149782551</v>
      </c>
      <c r="CC70" s="75">
        <f>'[1]emploi direct_83'!CT67</f>
        <v>269.52143414795501</v>
      </c>
      <c r="CD70" s="75">
        <f>'[1]emploi direct_83'!CU67</f>
        <v>-209.6356336216013</v>
      </c>
      <c r="CE70" s="101">
        <f>'[1]emploi direct_83'!CV67</f>
        <v>1375.5480365861731</v>
      </c>
    </row>
    <row r="71" spans="1:83">
      <c r="A71" s="69" t="str">
        <f>Paca!A71</f>
        <v>2016T2</v>
      </c>
      <c r="B71" s="134">
        <f>'[1]emploi direct_83'!V68</f>
        <v>0.24190339189822385</v>
      </c>
      <c r="C71" s="135">
        <f>'[1]emploi direct_83'!W68</f>
        <v>1.5767894546210748</v>
      </c>
      <c r="D71" s="136">
        <f>'[1]emploi direct_83'!X68</f>
        <v>-0.42559062612810283</v>
      </c>
      <c r="E71" s="137">
        <f>'[1]emploi direct_83'!Y68</f>
        <v>-0.9735211471420202</v>
      </c>
      <c r="F71" s="137">
        <f>'[1]emploi direct_83'!Z68</f>
        <v>1.1731785994293364</v>
      </c>
      <c r="G71" s="137">
        <f>'[1]emploi direct_83'!AA68</f>
        <v>0.99559432431890471</v>
      </c>
      <c r="H71" s="137">
        <f>'[1]emploi direct_83'!AB68</f>
        <v>-1.5265988740462588</v>
      </c>
      <c r="I71" s="138">
        <f>'[1]emploi direct_83'!AC68</f>
        <v>-0.50668228779323643</v>
      </c>
      <c r="J71" s="139">
        <f>'[1]emploi direct_83'!AD68</f>
        <v>0.32395456401523859</v>
      </c>
      <c r="K71" s="136">
        <f>'[1]emploi direct_83'!AE68</f>
        <v>0.24288136669283755</v>
      </c>
      <c r="L71" s="137">
        <f>'[1]emploi direct_83'!AF68</f>
        <v>0.44591757514353958</v>
      </c>
      <c r="M71" s="137">
        <f>'[1]emploi direct_83'!AG68</f>
        <v>0.60368000992563342</v>
      </c>
      <c r="N71" s="137">
        <f>'[1]emploi direct_83'!AH68</f>
        <v>0.14110103146884878</v>
      </c>
      <c r="O71" s="137">
        <f>'[1]emploi direct_83'!AI68</f>
        <v>1.3353275234751827</v>
      </c>
      <c r="P71" s="137">
        <f>'[1]emploi direct_83'!AJ68</f>
        <v>9.4803969651446884E-2</v>
      </c>
      <c r="Q71" s="137">
        <f>'[1]emploi direct_83'!AK68</f>
        <v>9.0230498623200539E-2</v>
      </c>
      <c r="R71" s="137">
        <f>'[1]emploi direct_83'!AL68</f>
        <v>0.26881668566578476</v>
      </c>
      <c r="S71" s="137">
        <f>'[1]emploi direct_83'!AM68</f>
        <v>-0.48922938576846375</v>
      </c>
      <c r="T71" s="136">
        <f>'[1]emploi direct_83'!AN68</f>
        <v>0.30553104349166915</v>
      </c>
      <c r="V71" s="69" t="str">
        <f t="shared" si="0"/>
        <v>2016T2</v>
      </c>
      <c r="W71" s="74">
        <f>'[1]emploi direct_83'!AP68</f>
        <v>798.12297364429105</v>
      </c>
      <c r="X71" s="106">
        <f>'[1]emploi direct_83'!AQ68</f>
        <v>61.313104061451668</v>
      </c>
      <c r="Y71" s="101">
        <f>'[1]emploi direct_83'!AR68</f>
        <v>-101.27627037568163</v>
      </c>
      <c r="Z71" s="75">
        <f>'[1]emploi direct_83'!AS68</f>
        <v>-46.269618146425273</v>
      </c>
      <c r="AA71" s="75">
        <f>'[1]emploi direct_83'!AT68</f>
        <v>54.162861416853957</v>
      </c>
      <c r="AB71" s="75">
        <f>'[1]emploi direct_83'!AU68</f>
        <v>12.516420311310867</v>
      </c>
      <c r="AC71" s="75">
        <f>'[1]emploi direct_83'!AV68</f>
        <v>-82.258152440597769</v>
      </c>
      <c r="AD71" s="76">
        <f>'[1]emploi direct_83'!AW68</f>
        <v>-39.427781516821597</v>
      </c>
      <c r="AE71" s="103">
        <f>'[1]emploi direct_83'!AX68</f>
        <v>62.444244780697773</v>
      </c>
      <c r="AF71" s="101">
        <f>'[1]emploi direct_83'!AY68</f>
        <v>344.76959368013195</v>
      </c>
      <c r="AG71" s="75">
        <f>'[1]emploi direct_83'!AZ68</f>
        <v>214.4766417876308</v>
      </c>
      <c r="AH71" s="75">
        <f>'[1]emploi direct_83'!BA68</f>
        <v>73.718608218765439</v>
      </c>
      <c r="AI71" s="75">
        <f>'[1]emploi direct_83'!BB68</f>
        <v>32.989011998659407</v>
      </c>
      <c r="AJ71" s="75">
        <f>'[1]emploi direct_83'!BC68</f>
        <v>40.466595335747115</v>
      </c>
      <c r="AK71" s="75">
        <f>'[1]emploi direct_83'!BD68</f>
        <v>7.1531013002759209</v>
      </c>
      <c r="AL71" s="75">
        <f>'[1]emploi direct_83'!BE68</f>
        <v>3.9766232002839388</v>
      </c>
      <c r="AM71" s="75">
        <f>'[1]emploi direct_83'!BF68</f>
        <v>65.14945645021362</v>
      </c>
      <c r="AN71" s="75">
        <f>'[1]emploi direct_83'!BG68</f>
        <v>-93.160444611461571</v>
      </c>
      <c r="AO71" s="101">
        <f>'[1]emploi direct_83'!BH68</f>
        <v>430.87230149761308</v>
      </c>
      <c r="AQ71" s="69" t="str">
        <f t="shared" si="1"/>
        <v>2016T2</v>
      </c>
      <c r="AR71" s="134">
        <f>'[1]emploi direct_83'!BJ68</f>
        <v>1.0144374317093918</v>
      </c>
      <c r="AS71" s="135">
        <f>'[1]emploi direct_83'!BK68</f>
        <v>2.5380466843971217</v>
      </c>
      <c r="AT71" s="136">
        <f>'[1]emploi direct_83'!BL68</f>
        <v>-1.354012906889368</v>
      </c>
      <c r="AU71" s="137">
        <f>'[1]emploi direct_83'!BM68</f>
        <v>-0.27655309538558992</v>
      </c>
      <c r="AV71" s="137">
        <f>'[1]emploi direct_83'!BN68</f>
        <v>3.5003204401822474</v>
      </c>
      <c r="AW71" s="137">
        <f>'[1]emploi direct_83'!BO68</f>
        <v>-0.93099459225459702</v>
      </c>
      <c r="AX71" s="137">
        <f>'[1]emploi direct_83'!BP68</f>
        <v>-6.9429731619689905</v>
      </c>
      <c r="AY71" s="138">
        <f>'[1]emploi direct_83'!BQ68</f>
        <v>-0.79878273889434359</v>
      </c>
      <c r="AZ71" s="139">
        <f>'[1]emploi direct_83'!BR68</f>
        <v>1.6789545866036093E-2</v>
      </c>
      <c r="BA71" s="136">
        <f>'[1]emploi direct_83'!BS68</f>
        <v>1.5396094702813556</v>
      </c>
      <c r="BB71" s="137">
        <f>'[1]emploi direct_83'!BT68</f>
        <v>2.5548026509419453</v>
      </c>
      <c r="BC71" s="137">
        <f>'[1]emploi direct_83'!BU68</f>
        <v>2.4121736873405242</v>
      </c>
      <c r="BD71" s="137">
        <f>'[1]emploi direct_83'!BV68</f>
        <v>2.5826313328462636</v>
      </c>
      <c r="BE71" s="137">
        <f>'[1]emploi direct_83'!BW68</f>
        <v>-0.38781380123669162</v>
      </c>
      <c r="BF71" s="137">
        <f>'[1]emploi direct_83'!BX68</f>
        <v>-0.10780238915957252</v>
      </c>
      <c r="BG71" s="137">
        <f>'[1]emploi direct_83'!BY68</f>
        <v>1.2170711700157932</v>
      </c>
      <c r="BH71" s="137">
        <f>'[1]emploi direct_83'!BZ68</f>
        <v>1.2667951161443369</v>
      </c>
      <c r="BI71" s="137">
        <f>'[1]emploi direct_83'!CA68</f>
        <v>-1.3622600109542193</v>
      </c>
      <c r="BJ71" s="136">
        <f>'[1]emploi direct_83'!CB68</f>
        <v>0.99099104660627102</v>
      </c>
      <c r="BL71" s="69" t="str">
        <f t="shared" si="2"/>
        <v>2016T2</v>
      </c>
      <c r="BM71" s="74">
        <f>'[1]emploi direct_83'!CD68</f>
        <v>3321.3831250144867</v>
      </c>
      <c r="BN71" s="106">
        <f>'[1]emploi direct_83'!CE68</f>
        <v>97.766179628927603</v>
      </c>
      <c r="BO71" s="101">
        <f>'[1]emploi direct_83'!CF68</f>
        <v>-325.24210716807647</v>
      </c>
      <c r="BP71" s="75">
        <f>'[1]emploi direct_83'!CG68</f>
        <v>-13.052181514638505</v>
      </c>
      <c r="BQ71" s="75">
        <f>'[1]emploi direct_83'!CH68</f>
        <v>157.96794633266654</v>
      </c>
      <c r="BR71" s="75">
        <f>'[1]emploi direct_83'!CI68</f>
        <v>-11.931897423607325</v>
      </c>
      <c r="BS71" s="75">
        <f>'[1]emploi direct_83'!CJ68</f>
        <v>-395.88519885988808</v>
      </c>
      <c r="BT71" s="76">
        <f>'[1]emploi direct_83'!CK68</f>
        <v>-62.340775702607971</v>
      </c>
      <c r="BU71" s="103">
        <f>'[1]emploi direct_83'!CL68</f>
        <v>3.2462278306193184</v>
      </c>
      <c r="BV71" s="101">
        <f>'[1]emploi direct_83'!CM68</f>
        <v>2157.5625021104643</v>
      </c>
      <c r="BW71" s="75">
        <f>'[1]emploi direct_83'!CN68</f>
        <v>1203.5359201468455</v>
      </c>
      <c r="BX71" s="75">
        <f>'[1]emploi direct_83'!CO68</f>
        <v>289.36179588101186</v>
      </c>
      <c r="BY71" s="75">
        <f>'[1]emploi direct_83'!CP68</f>
        <v>589.4406229584165</v>
      </c>
      <c r="BZ71" s="75">
        <f>'[1]emploi direct_83'!CQ68</f>
        <v>-11.955851990605879</v>
      </c>
      <c r="CA71" s="75">
        <f>'[1]emploi direct_83'!CR68</f>
        <v>-8.1503489777960567</v>
      </c>
      <c r="CB71" s="75">
        <f>'[1]emploi direct_83'!CS68</f>
        <v>53.041400499624615</v>
      </c>
      <c r="CC71" s="75">
        <f>'[1]emploi direct_83'!CT68</f>
        <v>303.99033701488588</v>
      </c>
      <c r="CD71" s="75">
        <f>'[1]emploi direct_83'!CU68</f>
        <v>-261.70137342192174</v>
      </c>
      <c r="CE71" s="101">
        <f>'[1]emploi direct_83'!CV68</f>
        <v>1388.0503226124856</v>
      </c>
    </row>
    <row r="72" spans="1:83">
      <c r="A72" s="69" t="str">
        <f>Paca!A72</f>
        <v>2016T3</v>
      </c>
      <c r="B72" s="134">
        <f>'[1]emploi direct_83'!V69</f>
        <v>-0.18654648144513786</v>
      </c>
      <c r="C72" s="135">
        <f>'[1]emploi direct_83'!W69</f>
        <v>-1.0368769846792802</v>
      </c>
      <c r="D72" s="136">
        <f>'[1]emploi direct_83'!X69</f>
        <v>-0.34130598983963534</v>
      </c>
      <c r="E72" s="137">
        <f>'[1]emploi direct_83'!Y69</f>
        <v>-6.8864570083204679E-2</v>
      </c>
      <c r="F72" s="137">
        <f>'[1]emploi direct_83'!Z69</f>
        <v>0.65159309179707581</v>
      </c>
      <c r="G72" s="137">
        <f>'[1]emploi direct_83'!AA69</f>
        <v>-0.52802882906682891</v>
      </c>
      <c r="H72" s="137">
        <f>'[1]emploi direct_83'!AB69</f>
        <v>1.1495774733746078</v>
      </c>
      <c r="I72" s="138">
        <f>'[1]emploi direct_83'!AC69</f>
        <v>-2.0971098091991602</v>
      </c>
      <c r="J72" s="139">
        <f>'[1]emploi direct_83'!AD69</f>
        <v>1.8378978155597636E-2</v>
      </c>
      <c r="K72" s="136">
        <f>'[1]emploi direct_83'!AE69</f>
        <v>-0.17850896005349171</v>
      </c>
      <c r="L72" s="137">
        <f>'[1]emploi direct_83'!AF69</f>
        <v>0.17452883673692021</v>
      </c>
      <c r="M72" s="137">
        <f>'[1]emploi direct_83'!AG69</f>
        <v>0.34813702732592322</v>
      </c>
      <c r="N72" s="137">
        <f>'[1]emploi direct_83'!AH69</f>
        <v>0.18093225517732403</v>
      </c>
      <c r="O72" s="137">
        <f>'[1]emploi direct_83'!AI69</f>
        <v>-0.10500261417175638</v>
      </c>
      <c r="P72" s="137">
        <f>'[1]emploi direct_83'!AJ69</f>
        <v>-1.3409096968279077</v>
      </c>
      <c r="Q72" s="137">
        <f>'[1]emploi direct_83'!AK69</f>
        <v>0.77136993654396413</v>
      </c>
      <c r="R72" s="137">
        <f>'[1]emploi direct_83'!AL69</f>
        <v>-1.4364139313046032</v>
      </c>
      <c r="S72" s="137">
        <f>'[1]emploi direct_83'!AM69</f>
        <v>-2.0741524127332323E-2</v>
      </c>
      <c r="T72" s="136">
        <f>'[1]emploi direct_83'!AN69</f>
        <v>-0.17297923891002043</v>
      </c>
      <c r="V72" s="69" t="str">
        <f t="shared" si="0"/>
        <v>2016T3</v>
      </c>
      <c r="W72" s="74">
        <f>'[1]emploi direct_83'!AP69</f>
        <v>-616.97024628065992</v>
      </c>
      <c r="X72" s="106">
        <f>'[1]emploi direct_83'!AQ69</f>
        <v>-40.954470305827272</v>
      </c>
      <c r="Y72" s="101">
        <f>'[1]emploi direct_83'!AR69</f>
        <v>-80.873696687634947</v>
      </c>
      <c r="Z72" s="75">
        <f>'[1]emploi direct_83'!AS69</f>
        <v>-3.2411393453512574</v>
      </c>
      <c r="AA72" s="75">
        <f>'[1]emploi direct_83'!AT69</f>
        <v>30.43542241274281</v>
      </c>
      <c r="AB72" s="75">
        <f>'[1]emploi direct_83'!AU69</f>
        <v>-6.7043671636095041</v>
      </c>
      <c r="AC72" s="75">
        <f>'[1]emploi direct_83'!AV69</f>
        <v>60.99738207959399</v>
      </c>
      <c r="AD72" s="76">
        <f>'[1]emploi direct_83'!AW69</f>
        <v>-162.36099467101394</v>
      </c>
      <c r="AE72" s="103">
        <f>'[1]emploi direct_83'!AX69</f>
        <v>3.5541382656119822</v>
      </c>
      <c r="AF72" s="101">
        <f>'[1]emploi direct_83'!AY69</f>
        <v>-254.00854127047933</v>
      </c>
      <c r="AG72" s="75">
        <f>'[1]emploi direct_83'!AZ69</f>
        <v>84.318892909766873</v>
      </c>
      <c r="AH72" s="75">
        <f>'[1]emploi direct_83'!BA69</f>
        <v>42.769523930524883</v>
      </c>
      <c r="AI72" s="75">
        <f>'[1]emploi direct_83'!BB69</f>
        <v>42.361124364186253</v>
      </c>
      <c r="AJ72" s="75">
        <f>'[1]emploi direct_83'!BC69</f>
        <v>-3.2245554744022229</v>
      </c>
      <c r="AK72" s="75">
        <f>'[1]emploi direct_83'!BD69</f>
        <v>-101.26955873694533</v>
      </c>
      <c r="AL72" s="75">
        <f>'[1]emploi direct_83'!BE69</f>
        <v>34.026359221781604</v>
      </c>
      <c r="AM72" s="75">
        <f>'[1]emploi direct_83'!BF69</f>
        <v>-349.05999063937634</v>
      </c>
      <c r="AN72" s="75">
        <f>'[1]emploi direct_83'!BG69</f>
        <v>-3.9303368460023194</v>
      </c>
      <c r="AO72" s="101">
        <f>'[1]emploi direct_83'!BH69</f>
        <v>-244.68767628230853</v>
      </c>
      <c r="AQ72" s="69" t="str">
        <f t="shared" si="1"/>
        <v>2016T3</v>
      </c>
      <c r="AR72" s="134">
        <f>'[1]emploi direct_83'!BJ69</f>
        <v>0.59026713405754272</v>
      </c>
      <c r="AS72" s="135">
        <f>'[1]emploi direct_83'!BK69</f>
        <v>3.8180704155499567</v>
      </c>
      <c r="AT72" s="136">
        <f>'[1]emploi direct_83'!BL69</f>
        <v>-1.4036648136882768</v>
      </c>
      <c r="AU72" s="137">
        <f>'[1]emploi direct_83'!BM69</f>
        <v>-0.95106737798650309</v>
      </c>
      <c r="AV72" s="137">
        <f>'[1]emploi direct_83'!BN69</f>
        <v>4.3022401489617668</v>
      </c>
      <c r="AW72" s="137">
        <f>'[1]emploi direct_83'!BO69</f>
        <v>-0.60066724574968644</v>
      </c>
      <c r="AX72" s="137">
        <f>'[1]emploi direct_83'!BP69</f>
        <v>-4.5114973930027169</v>
      </c>
      <c r="AY72" s="138">
        <f>'[1]emploi direct_83'!BQ69</f>
        <v>-2.8671671378001196</v>
      </c>
      <c r="AZ72" s="139">
        <f>'[1]emploi direct_83'!BR69</f>
        <v>-8.971619803228581E-2</v>
      </c>
      <c r="BA72" s="136">
        <f>'[1]emploi direct_83'!BS69</f>
        <v>1.132465343737743</v>
      </c>
      <c r="BB72" s="137">
        <f>'[1]emploi direct_83'!BT69</f>
        <v>2.2916963378490918</v>
      </c>
      <c r="BC72" s="137">
        <f>'[1]emploi direct_83'!BU69</f>
        <v>2.8076482231450317</v>
      </c>
      <c r="BD72" s="137">
        <f>'[1]emploi direct_83'!BV69</f>
        <v>2.7243337638890974</v>
      </c>
      <c r="BE72" s="137">
        <f>'[1]emploi direct_83'!BW69</f>
        <v>1.6544983591038509</v>
      </c>
      <c r="BF72" s="137">
        <f>'[1]emploi direct_83'!BX69</f>
        <v>-2.3745982636152685</v>
      </c>
      <c r="BG72" s="137">
        <f>'[1]emploi direct_83'!BY69</f>
        <v>1.9945799175121737</v>
      </c>
      <c r="BH72" s="137">
        <f>'[1]emploi direct_83'!BZ69</f>
        <v>-1.0505773477252789</v>
      </c>
      <c r="BI72" s="137">
        <f>'[1]emploi direct_83'!CA69</f>
        <v>-0.80501598797142471</v>
      </c>
      <c r="BJ72" s="136">
        <f>'[1]emploi direct_83'!CB69</f>
        <v>0.39557017936455718</v>
      </c>
      <c r="BL72" s="69" t="str">
        <f t="shared" si="2"/>
        <v>2016T3</v>
      </c>
      <c r="BM72" s="74">
        <f>'[1]emploi direct_83'!CD69</f>
        <v>1937.1305118239834</v>
      </c>
      <c r="BN72" s="106">
        <f>'[1]emploi direct_83'!CE69</f>
        <v>143.75350802399862</v>
      </c>
      <c r="BO72" s="101">
        <f>'[1]emploi direct_83'!CF69</f>
        <v>-336.18723339264761</v>
      </c>
      <c r="BP72" s="75">
        <f>'[1]emploi direct_83'!CG69</f>
        <v>-45.161064471370082</v>
      </c>
      <c r="BQ72" s="75">
        <f>'[1]emploi direct_83'!CH69</f>
        <v>193.92085995264188</v>
      </c>
      <c r="BR72" s="75">
        <f>'[1]emploi direct_83'!CI69</f>
        <v>-7.632228452237996</v>
      </c>
      <c r="BS72" s="75">
        <f>'[1]emploi direct_83'!CJ69</f>
        <v>-253.57512707690239</v>
      </c>
      <c r="BT72" s="76">
        <f>'[1]emploi direct_83'!CK69</f>
        <v>-223.73967334478311</v>
      </c>
      <c r="BU72" s="103">
        <f>'[1]emploi direct_83'!CL69</f>
        <v>-17.368145042360993</v>
      </c>
      <c r="BV72" s="101">
        <f>'[1]emploi direct_83'!CM69</f>
        <v>1590.5476313230465</v>
      </c>
      <c r="BW72" s="75">
        <f>'[1]emploi direct_83'!CN69</f>
        <v>1084.2556654804212</v>
      </c>
      <c r="BX72" s="75">
        <f>'[1]emploi direct_83'!CO69</f>
        <v>336.67493287120124</v>
      </c>
      <c r="BY72" s="75">
        <f>'[1]emploi direct_83'!CP69</f>
        <v>622.04747393653452</v>
      </c>
      <c r="BZ72" s="75">
        <f>'[1]emploi direct_83'!CQ69</f>
        <v>49.929040523376898</v>
      </c>
      <c r="CA72" s="75">
        <f>'[1]emploi direct_83'!CR69</f>
        <v>-181.23572303867786</v>
      </c>
      <c r="CB72" s="75">
        <f>'[1]emploi direct_83'!CS69</f>
        <v>86.928920208135423</v>
      </c>
      <c r="CC72" s="75">
        <f>'[1]emploi direct_83'!CT69</f>
        <v>-254.30314325785366</v>
      </c>
      <c r="CD72" s="75">
        <f>'[1]emploi direct_83'!CU69</f>
        <v>-153.74953540007846</v>
      </c>
      <c r="CE72" s="101">
        <f>'[1]emploi direct_83'!CV69</f>
        <v>556.38475091193686</v>
      </c>
    </row>
    <row r="73" spans="1:83" s="232" customFormat="1">
      <c r="A73" s="95" t="str">
        <f>Paca!A73</f>
        <v>2016T4</v>
      </c>
      <c r="B73" s="140">
        <f>'[1]emploi direct_83'!V70</f>
        <v>-0.22146173956241189</v>
      </c>
      <c r="C73" s="141">
        <f>'[1]emploi direct_83'!W70</f>
        <v>3.4278910371140281</v>
      </c>
      <c r="D73" s="142">
        <f>'[1]emploi direct_83'!X70</f>
        <v>-0.29660383573235638</v>
      </c>
      <c r="E73" s="143">
        <f>'[1]emploi direct_83'!Y70</f>
        <v>2.084267874356005E-2</v>
      </c>
      <c r="F73" s="143">
        <f>'[1]emploi direct_83'!Z70</f>
        <v>-1.3041055378917643</v>
      </c>
      <c r="G73" s="143">
        <f>'[1]emploi direct_83'!AA70</f>
        <v>0.34204166632947341</v>
      </c>
      <c r="H73" s="143">
        <f>'[1]emploi direct_83'!AB70</f>
        <v>0.58484529224593906</v>
      </c>
      <c r="I73" s="144">
        <f>'[1]emploi direct_83'!AC70</f>
        <v>-0.59922767709683633</v>
      </c>
      <c r="J73" s="145">
        <f>'[1]emploi direct_83'!AD70</f>
        <v>0.24970747183377107</v>
      </c>
      <c r="K73" s="142">
        <f>'[1]emploi direct_83'!AE70</f>
        <v>-0.37418940484305052</v>
      </c>
      <c r="L73" s="143">
        <f>'[1]emploi direct_83'!AF70</f>
        <v>-0.29850589970163988</v>
      </c>
      <c r="M73" s="143">
        <f>'[1]emploi direct_83'!AG70</f>
        <v>0.67935534128669151</v>
      </c>
      <c r="N73" s="143">
        <f>'[1]emploi direct_83'!AH70</f>
        <v>-1.1018054073400174</v>
      </c>
      <c r="O73" s="143">
        <f>'[1]emploi direct_83'!AI70</f>
        <v>-0.75750408838408667</v>
      </c>
      <c r="P73" s="143">
        <f>'[1]emploi direct_83'!AJ70</f>
        <v>-0.33776766640328804</v>
      </c>
      <c r="Q73" s="143">
        <f>'[1]emploi direct_83'!AK70</f>
        <v>-0.36743686410506404</v>
      </c>
      <c r="R73" s="143">
        <f>'[1]emploi direct_83'!AL70</f>
        <v>-0.38347119131122431</v>
      </c>
      <c r="S73" s="143">
        <f>'[1]emploi direct_83'!AM70</f>
        <v>-0.29437283113957768</v>
      </c>
      <c r="T73" s="142">
        <f>'[1]emploi direct_83'!AN70</f>
        <v>-0.22082391156020842</v>
      </c>
      <c r="U73" s="234"/>
      <c r="V73" s="95" t="str">
        <f t="shared" si="0"/>
        <v>2016T4</v>
      </c>
      <c r="W73" s="92">
        <f>'[1]emploi direct_83'!AP70</f>
        <v>-731.08007500879467</v>
      </c>
      <c r="X73" s="108">
        <f>'[1]emploi direct_83'!AQ70</f>
        <v>133.99064543266059</v>
      </c>
      <c r="Y73" s="100">
        <f>'[1]emploi direct_83'!AR70</f>
        <v>-70.041484064186079</v>
      </c>
      <c r="Z73" s="93">
        <f>'[1]emploi direct_83'!AS70</f>
        <v>0.9802937165950425</v>
      </c>
      <c r="AA73" s="93">
        <f>'[1]emploi direct_83'!AT70</f>
        <v>-61.310697201257426</v>
      </c>
      <c r="AB73" s="93">
        <f>'[1]emploi direct_83'!AU70</f>
        <v>4.3199616700062506</v>
      </c>
      <c r="AC73" s="93">
        <f>'[1]emploi direct_83'!AV70</f>
        <v>31.389039205402696</v>
      </c>
      <c r="AD73" s="94">
        <f>'[1]emploi direct_83'!AW70</f>
        <v>-45.420081454930369</v>
      </c>
      <c r="AE73" s="102">
        <f>'[1]emploi direct_83'!AX70</f>
        <v>48.297461688536714</v>
      </c>
      <c r="AF73" s="100">
        <f>'[1]emploi direct_83'!AY70</f>
        <v>-531.50069833532325</v>
      </c>
      <c r="AG73" s="93">
        <f>'[1]emploi direct_83'!AZ70</f>
        <v>-144.46675874998618</v>
      </c>
      <c r="AH73" s="93">
        <f>'[1]emploi direct_83'!BA70</f>
        <v>83.75109771130883</v>
      </c>
      <c r="AI73" s="93">
        <f>'[1]emploi direct_83'!BB70</f>
        <v>-258.42912114461797</v>
      </c>
      <c r="AJ73" s="93">
        <f>'[1]emploi direct_83'!BC70</f>
        <v>-23.237984747529481</v>
      </c>
      <c r="AK73" s="93">
        <f>'[1]emploi direct_83'!BD70</f>
        <v>-25.167180637942693</v>
      </c>
      <c r="AL73" s="93">
        <f>'[1]emploi direct_83'!BE70</f>
        <v>-16.333251994335114</v>
      </c>
      <c r="AM73" s="93">
        <f>'[1]emploi direct_83'!BF70</f>
        <v>-91.847999800316757</v>
      </c>
      <c r="AN73" s="93">
        <f>'[1]emploi direct_83'!BG70</f>
        <v>-55.769498971894791</v>
      </c>
      <c r="AO73" s="100">
        <f>'[1]emploi direct_83'!BH70</f>
        <v>-311.82599973041215</v>
      </c>
      <c r="AP73" s="234"/>
      <c r="AQ73" s="95" t="str">
        <f t="shared" si="1"/>
        <v>2016T4</v>
      </c>
      <c r="AR73" s="140">
        <f>'[1]emploi direct_83'!BJ70</f>
        <v>0.14402867290046473</v>
      </c>
      <c r="AS73" s="141">
        <f>'[1]emploi direct_83'!BK70</f>
        <v>4.9097701766138258</v>
      </c>
      <c r="AT73" s="142">
        <f>'[1]emploi direct_83'!BL70</f>
        <v>-1.4329583648536981</v>
      </c>
      <c r="AU73" s="143">
        <f>'[1]emploi direct_83'!BM70</f>
        <v>-0.46165681600416342</v>
      </c>
      <c r="AV73" s="143">
        <f>'[1]emploi direct_83'!BN70</f>
        <v>1.0873471709395677</v>
      </c>
      <c r="AW73" s="143">
        <f>'[1]emploi direct_83'!BO70</f>
        <v>-0.23092898705168174</v>
      </c>
      <c r="AX73" s="143">
        <f>'[1]emploi direct_83'!BP70</f>
        <v>-1.7854618569559721</v>
      </c>
      <c r="AY73" s="144">
        <f>'[1]emploi direct_83'!BQ70</f>
        <v>-3.4510280493353029</v>
      </c>
      <c r="AZ73" s="145">
        <f>'[1]emploi direct_83'!BR70</f>
        <v>0.62554922284514536</v>
      </c>
      <c r="BA73" s="142">
        <f>'[1]emploi direct_83'!BS70</f>
        <v>0.41971736735268994</v>
      </c>
      <c r="BB73" s="143">
        <f>'[1]emploi direct_83'!BT70</f>
        <v>1.6255321976294423</v>
      </c>
      <c r="BC73" s="143">
        <f>'[1]emploi direct_83'!BU70</f>
        <v>3.4815193788962251</v>
      </c>
      <c r="BD73" s="143">
        <f>'[1]emploi direct_83'!BV70</f>
        <v>1.6197085092478414</v>
      </c>
      <c r="BE73" s="143">
        <f>'[1]emploi direct_83'!BW70</f>
        <v>1.2374827501772545</v>
      </c>
      <c r="BF73" s="143">
        <f>'[1]emploi direct_83'!BX70</f>
        <v>-1.1340268950148724</v>
      </c>
      <c r="BG73" s="143">
        <f>'[1]emploi direct_83'!BY70</f>
        <v>0.95621807553587512</v>
      </c>
      <c r="BH73" s="143">
        <f>'[1]emploi direct_83'!BZ70</f>
        <v>-3.3762942957885955</v>
      </c>
      <c r="BI73" s="143">
        <f>'[1]emploi direct_83'!CA70</f>
        <v>-0.67264076217912194</v>
      </c>
      <c r="BJ73" s="142">
        <f>'[1]emploi direct_83'!CB70</f>
        <v>-6.0422647423186149E-2</v>
      </c>
      <c r="BK73" s="234"/>
      <c r="BL73" s="95" t="str">
        <f t="shared" si="2"/>
        <v>2016T4</v>
      </c>
      <c r="BM73" s="92">
        <f>'[1]emploi direct_83'!CD70</f>
        <v>473.72606258478481</v>
      </c>
      <c r="BN73" s="108">
        <f>'[1]emploi direct_83'!CE70</f>
        <v>189.20402356516252</v>
      </c>
      <c r="BO73" s="100">
        <f>'[1]emploi direct_83'!CF70</f>
        <v>-342.28697888335228</v>
      </c>
      <c r="BP73" s="93">
        <f>'[1]emploi direct_83'!CG70</f>
        <v>-21.818356711351043</v>
      </c>
      <c r="BQ73" s="93">
        <f>'[1]emploi direct_83'!CH70</f>
        <v>49.910742680337535</v>
      </c>
      <c r="BR73" s="93">
        <f>'[1]emploi direct_83'!CI70</f>
        <v>-2.9333665515769098</v>
      </c>
      <c r="BS73" s="93">
        <f>'[1]emploi direct_83'!CJ70</f>
        <v>-98.139620536156144</v>
      </c>
      <c r="BT73" s="94">
        <f>'[1]emploi direct_83'!CK70</f>
        <v>-269.30637776460662</v>
      </c>
      <c r="BU73" s="102">
        <f>'[1]emploi direct_83'!CL70</f>
        <v>120.53942296122113</v>
      </c>
      <c r="BV73" s="100">
        <f>'[1]emploi direct_83'!CM70</f>
        <v>591.45562514505582</v>
      </c>
      <c r="BW73" s="93">
        <f>'[1]emploi direct_83'!CN70</f>
        <v>771.80825603836274</v>
      </c>
      <c r="BX73" s="93">
        <f>'[1]emploi direct_83'!CO70</f>
        <v>417.58025961384737</v>
      </c>
      <c r="BY73" s="93">
        <f>'[1]emploi direct_83'!CP70</f>
        <v>369.72927035221073</v>
      </c>
      <c r="BZ73" s="93">
        <f>'[1]emploi direct_83'!CQ70</f>
        <v>37.214224659189767</v>
      </c>
      <c r="CA73" s="93">
        <f>'[1]emploi direct_83'!CR70</f>
        <v>-85.17724967718641</v>
      </c>
      <c r="CB73" s="93">
        <f>'[1]emploi direct_83'!CS70</f>
        <v>41.948372471194489</v>
      </c>
      <c r="CC73" s="93">
        <f>'[1]emploi direct_83'!CT70</f>
        <v>-833.72911951040078</v>
      </c>
      <c r="CD73" s="93">
        <f>'[1]emploi direct_83'!CU70</f>
        <v>-127.91838880213618</v>
      </c>
      <c r="CE73" s="100">
        <f>'[1]emploi direct_83'!CV70</f>
        <v>-85.186030203243718</v>
      </c>
    </row>
    <row r="74" spans="1:83">
      <c r="A74" s="69" t="str">
        <f>Paca!A74</f>
        <v>2017T1</v>
      </c>
      <c r="B74" s="134">
        <f>'[1]emploi direct_83'!V71</f>
        <v>0.53542156552079945</v>
      </c>
      <c r="C74" s="135">
        <f>'[1]emploi direct_83'!W71</f>
        <v>10.225681149006348</v>
      </c>
      <c r="D74" s="136">
        <f>'[1]emploi direct_83'!X71</f>
        <v>0.59547272784516991</v>
      </c>
      <c r="E74" s="137">
        <f>'[1]emploi direct_83'!Y71</f>
        <v>-0.37921264059173065</v>
      </c>
      <c r="F74" s="137">
        <f>'[1]emploi direct_83'!Z71</f>
        <v>-0.38221504620242763</v>
      </c>
      <c r="G74" s="137">
        <f>'[1]emploi direct_83'!AA71</f>
        <v>-1.8539943364755507</v>
      </c>
      <c r="H74" s="137">
        <f>'[1]emploi direct_83'!AB71</f>
        <v>1.8440195665035519</v>
      </c>
      <c r="I74" s="138">
        <f>'[1]emploi direct_83'!AC71</f>
        <v>1.3235684733716058</v>
      </c>
      <c r="J74" s="139">
        <f>'[1]emploi direct_83'!AD71</f>
        <v>0.68908526279800597</v>
      </c>
      <c r="K74" s="136">
        <f>'[1]emploi direct_83'!AE71</f>
        <v>0.70032485166564573</v>
      </c>
      <c r="L74" s="137">
        <f>'[1]emploi direct_83'!AF71</f>
        <v>0.30032943127520362</v>
      </c>
      <c r="M74" s="137">
        <f>'[1]emploi direct_83'!AG71</f>
        <v>0.57424235586400751</v>
      </c>
      <c r="N74" s="137">
        <f>'[1]emploi direct_83'!AH71</f>
        <v>2.1034627790992522</v>
      </c>
      <c r="O74" s="137">
        <f>'[1]emploi direct_83'!AI71</f>
        <v>-2.2836186661596813</v>
      </c>
      <c r="P74" s="137">
        <f>'[1]emploi direct_83'!AJ71</f>
        <v>1.5960401800066748</v>
      </c>
      <c r="Q74" s="137">
        <f>'[1]emploi direct_83'!AK71</f>
        <v>1.1395980171614362</v>
      </c>
      <c r="R74" s="137">
        <f>'[1]emploi direct_83'!AL71</f>
        <v>0.6052794448112131</v>
      </c>
      <c r="S74" s="137">
        <f>'[1]emploi direct_83'!AM71</f>
        <v>0.22772301060491884</v>
      </c>
      <c r="T74" s="136">
        <f>'[1]emploi direct_83'!AN71</f>
        <v>6.0577744004719491E-2</v>
      </c>
      <c r="V74" s="69" t="str">
        <f t="shared" si="0"/>
        <v>2017T1</v>
      </c>
      <c r="W74" s="74">
        <f>'[1]emploi direct_83'!AP71</f>
        <v>1763.596538139449</v>
      </c>
      <c r="X74" s="106">
        <f>'[1]emploi direct_83'!AQ71</f>
        <v>413.40658165800915</v>
      </c>
      <c r="Y74" s="101">
        <f>'[1]emploi direct_83'!AR71</f>
        <v>140.200771712196</v>
      </c>
      <c r="Z74" s="75">
        <f>'[1]emploi direct_83'!AS71</f>
        <v>-17.839225654533948</v>
      </c>
      <c r="AA74" s="75">
        <f>'[1]emploi direct_83'!AT71</f>
        <v>-17.734966904514295</v>
      </c>
      <c r="AB74" s="75">
        <f>'[1]emploi direct_83'!AU71</f>
        <v>-23.495907104669868</v>
      </c>
      <c r="AC74" s="75">
        <f>'[1]emploi direct_83'!AV71</f>
        <v>99.548587304900138</v>
      </c>
      <c r="AD74" s="76">
        <f>'[1]emploi direct_83'!AW71</f>
        <v>99.722284071011927</v>
      </c>
      <c r="AE74" s="103">
        <f>'[1]emploi direct_83'!AX71</f>
        <v>133.61303989546286</v>
      </c>
      <c r="AF74" s="101">
        <f>'[1]emploi direct_83'!AY71</f>
        <v>991.02305768456426</v>
      </c>
      <c r="AG74" s="75">
        <f>'[1]emploi direct_83'!AZ71</f>
        <v>144.91541015726398</v>
      </c>
      <c r="AH74" s="75">
        <f>'[1]emploi direct_83'!BA71</f>
        <v>71.273676650307607</v>
      </c>
      <c r="AI74" s="75">
        <f>'[1]emploi direct_83'!BB71</f>
        <v>487.93249992045094</v>
      </c>
      <c r="AJ74" s="75">
        <f>'[1]emploi direct_83'!BC71</f>
        <v>-69.523998815619052</v>
      </c>
      <c r="AK74" s="75">
        <f>'[1]emploi direct_83'!BD71</f>
        <v>118.51980384851322</v>
      </c>
      <c r="AL74" s="75">
        <f>'[1]emploi direct_83'!BE71</f>
        <v>50.471117951324231</v>
      </c>
      <c r="AM74" s="75">
        <f>'[1]emploi direct_83'!BF71</f>
        <v>144.41898565795054</v>
      </c>
      <c r="AN74" s="75">
        <f>'[1]emploi direct_83'!BG71</f>
        <v>43.015562314347335</v>
      </c>
      <c r="AO74" s="101">
        <f>'[1]emploi direct_83'!BH71</f>
        <v>85.353087189141661</v>
      </c>
      <c r="AQ74" s="69" t="str">
        <f t="shared" si="1"/>
        <v>2017T1</v>
      </c>
      <c r="AR74" s="134">
        <f>'[1]emploi direct_83'!BJ71</f>
        <v>0.36785145086399851</v>
      </c>
      <c r="AS74" s="135">
        <f>'[1]emploi direct_83'!BK71</f>
        <v>14.600980783561246</v>
      </c>
      <c r="AT74" s="136">
        <f>'[1]emploi direct_83'!BL71</f>
        <v>-0.47061550742409919</v>
      </c>
      <c r="AU74" s="137">
        <f>'[1]emploi direct_83'!BM71</f>
        <v>-1.3964302878965551</v>
      </c>
      <c r="AV74" s="137">
        <f>'[1]emploi direct_83'!BN71</f>
        <v>0.12027087307344697</v>
      </c>
      <c r="AW74" s="137">
        <f>'[1]emploi direct_83'!BO71</f>
        <v>-1.0630048353110433</v>
      </c>
      <c r="AX74" s="137">
        <f>'[1]emploi direct_83'!BP71</f>
        <v>2.0354525373927457</v>
      </c>
      <c r="AY74" s="138">
        <f>'[1]emploi direct_83'!BQ71</f>
        <v>-1.8953344987021059</v>
      </c>
      <c r="AZ74" s="139">
        <f>'[1]emploi direct_83'!BR71</f>
        <v>1.2861267666534726</v>
      </c>
      <c r="BA74" s="136">
        <f>'[1]emploi direct_83'!BS71</f>
        <v>0.38766059874872916</v>
      </c>
      <c r="BB74" s="137">
        <f>'[1]emploi direct_83'!BT71</f>
        <v>0.62215745608198425</v>
      </c>
      <c r="BC74" s="137">
        <f>'[1]emploi direct_83'!BU71</f>
        <v>2.223413030412047</v>
      </c>
      <c r="BD74" s="137">
        <f>'[1]emploi direct_83'!BV71</f>
        <v>1.303923422584452</v>
      </c>
      <c r="BE74" s="137">
        <f>'[1]emploi direct_83'!BW71</f>
        <v>-1.8320619343362488</v>
      </c>
      <c r="BF74" s="137">
        <f>'[1]emploi direct_83'!BX71</f>
        <v>-1.0123513389503902E-2</v>
      </c>
      <c r="BG74" s="137">
        <f>'[1]emploi direct_83'!BY71</f>
        <v>1.6368925071600593</v>
      </c>
      <c r="BH74" s="137">
        <f>'[1]emploi direct_83'!BZ71</f>
        <v>-0.95454258614457999</v>
      </c>
      <c r="BI74" s="137">
        <f>'[1]emploi direct_83'!CA71</f>
        <v>-0.57684636647500342</v>
      </c>
      <c r="BJ74" s="136">
        <f>'[1]emploi direct_83'!CB71</f>
        <v>-2.8568377276538826E-2</v>
      </c>
      <c r="BL74" s="69" t="str">
        <f t="shared" si="2"/>
        <v>2017T1</v>
      </c>
      <c r="BM74" s="74">
        <f>'[1]emploi direct_83'!CD71</f>
        <v>1213.6691904942854</v>
      </c>
      <c r="BN74" s="106">
        <f>'[1]emploi direct_83'!CE71</f>
        <v>567.75586084629413</v>
      </c>
      <c r="BO74" s="101">
        <f>'[1]emploi direct_83'!CF71</f>
        <v>-111.99067941530666</v>
      </c>
      <c r="BP74" s="75">
        <f>'[1]emploi direct_83'!CG71</f>
        <v>-66.369689429715436</v>
      </c>
      <c r="BQ74" s="75">
        <f>'[1]emploi direct_83'!CH71</f>
        <v>5.5526197238250461</v>
      </c>
      <c r="BR74" s="75">
        <f>'[1]emploi direct_83'!CI71</f>
        <v>-13.363892286962255</v>
      </c>
      <c r="BS74" s="75">
        <f>'[1]emploi direct_83'!CJ71</f>
        <v>109.67685614929906</v>
      </c>
      <c r="BT74" s="76">
        <f>'[1]emploi direct_83'!CK71</f>
        <v>-147.48657357175398</v>
      </c>
      <c r="BU74" s="103">
        <f>'[1]emploi direct_83'!CL71</f>
        <v>247.90888463030933</v>
      </c>
      <c r="BV74" s="101">
        <f>'[1]emploi direct_83'!CM71</f>
        <v>550.28341175889364</v>
      </c>
      <c r="BW74" s="75">
        <f>'[1]emploi direct_83'!CN71</f>
        <v>299.24418610467546</v>
      </c>
      <c r="BX74" s="75">
        <f>'[1]emploi direct_83'!CO71</f>
        <v>271.51290651090676</v>
      </c>
      <c r="BY74" s="75">
        <f>'[1]emploi direct_83'!CP71</f>
        <v>304.85351513867863</v>
      </c>
      <c r="BZ74" s="75">
        <f>'[1]emploi direct_83'!CQ71</f>
        <v>-55.519943701803641</v>
      </c>
      <c r="CA74" s="75">
        <f>'[1]emploi direct_83'!CR71</f>
        <v>-0.7638342260988793</v>
      </c>
      <c r="CB74" s="75">
        <f>'[1]emploi direct_83'!CS71</f>
        <v>72.14084837905466</v>
      </c>
      <c r="CC74" s="75">
        <f>'[1]emploi direct_83'!CT71</f>
        <v>-231.33954833152893</v>
      </c>
      <c r="CD74" s="75">
        <f>'[1]emploi direct_83'!CU71</f>
        <v>-109.84471811501135</v>
      </c>
      <c r="CE74" s="101">
        <f>'[1]emploi direct_83'!CV71</f>
        <v>-40.288287325965939</v>
      </c>
    </row>
    <row r="75" spans="1:83">
      <c r="A75" s="69" t="str">
        <f>Paca!A75</f>
        <v>2017T2</v>
      </c>
      <c r="B75" s="134">
        <f>'[1]emploi direct_83'!V72</f>
        <v>0.40025297559695971</v>
      </c>
      <c r="C75" s="135">
        <f>'[1]emploi direct_83'!W72</f>
        <v>-1.7729594827797346</v>
      </c>
      <c r="D75" s="136">
        <f>'[1]emploi direct_83'!X72</f>
        <v>0.57354216037770467</v>
      </c>
      <c r="E75" s="137">
        <f>'[1]emploi direct_83'!Y72</f>
        <v>2.2898202878385954</v>
      </c>
      <c r="F75" s="137">
        <f>'[1]emploi direct_83'!Z72</f>
        <v>0.24328829382451733</v>
      </c>
      <c r="G75" s="137">
        <f>'[1]emploi direct_83'!AA72</f>
        <v>-2.3814919533033163</v>
      </c>
      <c r="H75" s="137">
        <f>'[1]emploi direct_83'!AB72</f>
        <v>1.3654944479993159</v>
      </c>
      <c r="I75" s="138">
        <f>'[1]emploi direct_83'!AC72</f>
        <v>-0.36898691398185024</v>
      </c>
      <c r="J75" s="139">
        <f>'[1]emploi direct_83'!AD72</f>
        <v>0.619917130172154</v>
      </c>
      <c r="K75" s="136">
        <f>'[1]emploi direct_83'!AE72</f>
        <v>0.70836076308378182</v>
      </c>
      <c r="L75" s="137">
        <f>'[1]emploi direct_83'!AF72</f>
        <v>0.57742351759966226</v>
      </c>
      <c r="M75" s="137">
        <f>'[1]emploi direct_83'!AG72</f>
        <v>0.51270183393195001</v>
      </c>
      <c r="N75" s="137">
        <f>'[1]emploi direct_83'!AH72</f>
        <v>0.93424471987015867</v>
      </c>
      <c r="O75" s="137">
        <f>'[1]emploi direct_83'!AI72</f>
        <v>1.2467178125513234</v>
      </c>
      <c r="P75" s="137">
        <f>'[1]emploi direct_83'!AJ72</f>
        <v>1.2437266058660246</v>
      </c>
      <c r="Q75" s="137">
        <f>'[1]emploi direct_83'!AK72</f>
        <v>0.12750653391986333</v>
      </c>
      <c r="R75" s="137">
        <f>'[1]emploi direct_83'!AL72</f>
        <v>0.59778029229056173</v>
      </c>
      <c r="S75" s="137">
        <f>'[1]emploi direct_83'!AM72</f>
        <v>0.86920057472621437</v>
      </c>
      <c r="T75" s="136">
        <f>'[1]emploi direct_83'!AN72</f>
        <v>9.7991580027301239E-2</v>
      </c>
      <c r="V75" s="69" t="str">
        <f t="shared" si="0"/>
        <v>2017T2</v>
      </c>
      <c r="W75" s="74">
        <f>'[1]emploi direct_83'!AP72</f>
        <v>1325.4307765821577</v>
      </c>
      <c r="X75" s="106">
        <f>'[1]emploi direct_83'!AQ72</f>
        <v>-79.007212953546514</v>
      </c>
      <c r="Y75" s="101">
        <f>'[1]emploi direct_83'!AR72</f>
        <v>135.84145101133618</v>
      </c>
      <c r="Z75" s="75">
        <f>'[1]emploi direct_83'!AS72</f>
        <v>107.31107915051143</v>
      </c>
      <c r="AA75" s="75">
        <f>'[1]emploi direct_83'!AT72</f>
        <v>11.245549885421497</v>
      </c>
      <c r="AB75" s="75">
        <f>'[1]emploi direct_83'!AU72</f>
        <v>-29.621398662241063</v>
      </c>
      <c r="AC75" s="75">
        <f>'[1]emploi direct_83'!AV72</f>
        <v>75.074949149684471</v>
      </c>
      <c r="AD75" s="76">
        <f>'[1]emploi direct_83'!AW72</f>
        <v>-28.168728512040616</v>
      </c>
      <c r="AE75" s="103">
        <f>'[1]emploi direct_83'!AX72</f>
        <v>121.0296885811149</v>
      </c>
      <c r="AF75" s="101">
        <f>'[1]emploi direct_83'!AY72</f>
        <v>1009.4146182361874</v>
      </c>
      <c r="AG75" s="75">
        <f>'[1]emploi direct_83'!AZ72</f>
        <v>279.45604228256707</v>
      </c>
      <c r="AH75" s="75">
        <f>'[1]emploi direct_83'!BA72</f>
        <v>64.00082617933549</v>
      </c>
      <c r="AI75" s="75">
        <f>'[1]emploi direct_83'!BB72</f>
        <v>221.27178429114429</v>
      </c>
      <c r="AJ75" s="75">
        <f>'[1]emploi direct_83'!BC72</f>
        <v>37.089134546822152</v>
      </c>
      <c r="AK75" s="75">
        <f>'[1]emploi direct_83'!BD72</f>
        <v>93.83153253709861</v>
      </c>
      <c r="AL75" s="75">
        <f>'[1]emploi direct_83'!BE72</f>
        <v>5.7114305879731546</v>
      </c>
      <c r="AM75" s="75">
        <f>'[1]emploi direct_83'!BF72</f>
        <v>143.49300464835324</v>
      </c>
      <c r="AN75" s="75">
        <f>'[1]emploi direct_83'!BG72</f>
        <v>164.56086316291839</v>
      </c>
      <c r="AO75" s="101">
        <f>'[1]emploi direct_83'!BH72</f>
        <v>138.15223170712125</v>
      </c>
      <c r="AQ75" s="69" t="str">
        <f t="shared" si="1"/>
        <v>2017T2</v>
      </c>
      <c r="AR75" s="134">
        <f>'[1]emploi direct_83'!BJ72</f>
        <v>0.52639999150618788</v>
      </c>
      <c r="AS75" s="135">
        <f>'[1]emploi direct_83'!BK72</f>
        <v>10.821726530045762</v>
      </c>
      <c r="AT75" s="136">
        <f>'[1]emploi direct_83'!BL72</f>
        <v>0.5280654979926247</v>
      </c>
      <c r="AU75" s="137">
        <f>'[1]emploi direct_83'!BM72</f>
        <v>1.8529745016712118</v>
      </c>
      <c r="AV75" s="137">
        <f>'[1]emploi direct_83'!BN72</f>
        <v>-0.79994207830579311</v>
      </c>
      <c r="AW75" s="137">
        <f>'[1]emploi direct_83'!BO72</f>
        <v>-4.3712557640289695</v>
      </c>
      <c r="AX75" s="137">
        <f>'[1]emploi direct_83'!BP72</f>
        <v>5.0321607603355467</v>
      </c>
      <c r="AY75" s="138">
        <f>'[1]emploi direct_83'!BQ72</f>
        <v>-1.7595609724044281</v>
      </c>
      <c r="AZ75" s="139">
        <f>'[1]emploi direct_83'!BR72</f>
        <v>1.5849278069855144</v>
      </c>
      <c r="BA75" s="136">
        <f>'[1]emploi direct_83'!BS72</f>
        <v>0.85381227978102991</v>
      </c>
      <c r="BB75" s="137">
        <f>'[1]emploi direct_83'!BT72</f>
        <v>0.75389413555759788</v>
      </c>
      <c r="BC75" s="137">
        <f>'[1]emploi direct_83'!BU72</f>
        <v>2.1309700933302311</v>
      </c>
      <c r="BD75" s="137">
        <f>'[1]emploi direct_83'!BV72</f>
        <v>2.106276968184706</v>
      </c>
      <c r="BE75" s="137">
        <f>'[1]emploi direct_83'!BW72</f>
        <v>-1.9179020142627068</v>
      </c>
      <c r="BF75" s="137">
        <f>'[1]emploi direct_83'!BX72</f>
        <v>1.1375947290339417</v>
      </c>
      <c r="BG75" s="137">
        <f>'[1]emploi direct_83'!BY72</f>
        <v>1.6747445569921249</v>
      </c>
      <c r="BH75" s="137">
        <f>'[1]emploi direct_83'!BZ72</f>
        <v>-0.62959259702877191</v>
      </c>
      <c r="BI75" s="137">
        <f>'[1]emploi direct_83'!CA72</f>
        <v>0.78038752719289395</v>
      </c>
      <c r="BJ75" s="136">
        <f>'[1]emploi direct_83'!CB72</f>
        <v>-0.23541656465861927</v>
      </c>
      <c r="BL75" s="69" t="str">
        <f t="shared" si="2"/>
        <v>2017T2</v>
      </c>
      <c r="BM75" s="74">
        <f>'[1]emploi direct_83'!CD72</f>
        <v>1740.9769934321521</v>
      </c>
      <c r="BN75" s="106">
        <f>'[1]emploi direct_83'!CE72</f>
        <v>427.43554383129594</v>
      </c>
      <c r="BO75" s="101">
        <f>'[1]emploi direct_83'!CF72</f>
        <v>125.12704197171115</v>
      </c>
      <c r="BP75" s="75">
        <f>'[1]emploi direct_83'!CG72</f>
        <v>87.211007867221269</v>
      </c>
      <c r="BQ75" s="75">
        <f>'[1]emploi direct_83'!CH72</f>
        <v>-37.364691807607414</v>
      </c>
      <c r="BR75" s="75">
        <f>'[1]emploi direct_83'!CI72</f>
        <v>-55.501711260514185</v>
      </c>
      <c r="BS75" s="75">
        <f>'[1]emploi direct_83'!CJ72</f>
        <v>267.0099577395813</v>
      </c>
      <c r="BT75" s="76">
        <f>'[1]emploi direct_83'!CK72</f>
        <v>-136.227520566973</v>
      </c>
      <c r="BU75" s="103">
        <f>'[1]emploi direct_83'!CL72</f>
        <v>306.49432843072645</v>
      </c>
      <c r="BV75" s="101">
        <f>'[1]emploi direct_83'!CM72</f>
        <v>1214.9284363149491</v>
      </c>
      <c r="BW75" s="75">
        <f>'[1]emploi direct_83'!CN72</f>
        <v>364.22358659961174</v>
      </c>
      <c r="BX75" s="75">
        <f>'[1]emploi direct_83'!CO72</f>
        <v>261.79512447147681</v>
      </c>
      <c r="BY75" s="75">
        <f>'[1]emploi direct_83'!CP72</f>
        <v>493.13628743116351</v>
      </c>
      <c r="BZ75" s="75">
        <f>'[1]emploi direct_83'!CQ72</f>
        <v>-58.897404490728604</v>
      </c>
      <c r="CA75" s="75">
        <f>'[1]emploi direct_83'!CR72</f>
        <v>85.91459701072381</v>
      </c>
      <c r="CB75" s="75">
        <f>'[1]emploi direct_83'!CS72</f>
        <v>73.875655766743876</v>
      </c>
      <c r="CC75" s="75">
        <f>'[1]emploi direct_83'!CT72</f>
        <v>-152.99600013338932</v>
      </c>
      <c r="CD75" s="75">
        <f>'[1]emploi direct_83'!CU72</f>
        <v>147.87658965936862</v>
      </c>
      <c r="CE75" s="101">
        <f>'[1]emploi direct_83'!CV72</f>
        <v>-333.00835711645777</v>
      </c>
    </row>
    <row r="76" spans="1:83">
      <c r="A76" s="69" t="str">
        <f>Paca!A76</f>
        <v>2017T3</v>
      </c>
      <c r="B76" s="134">
        <f>'[1]emploi direct_83'!V73</f>
        <v>1.9273919489548597E-2</v>
      </c>
      <c r="C76" s="135">
        <f>'[1]emploi direct_83'!W73</f>
        <v>8.6549692437611228</v>
      </c>
      <c r="D76" s="136">
        <f>'[1]emploi direct_83'!X73</f>
        <v>3.8098496793370629E-2</v>
      </c>
      <c r="E76" s="137">
        <f>'[1]emploi direct_83'!Y73</f>
        <v>-1.5352287319468028</v>
      </c>
      <c r="F76" s="137">
        <f>'[1]emploi direct_83'!Z73</f>
        <v>0.65253491044705569</v>
      </c>
      <c r="G76" s="137">
        <f>'[1]emploi direct_83'!AA73</f>
        <v>-2.4053278222598728</v>
      </c>
      <c r="H76" s="137">
        <f>'[1]emploi direct_83'!AB73</f>
        <v>1.4981774326124242</v>
      </c>
      <c r="I76" s="138">
        <f>'[1]emploi direct_83'!AC73</f>
        <v>-2.4382729037952799E-2</v>
      </c>
      <c r="J76" s="139">
        <f>'[1]emploi direct_83'!AD73</f>
        <v>0.72664450669566172</v>
      </c>
      <c r="K76" s="136">
        <f>'[1]emploi direct_83'!AE73</f>
        <v>-0.23469748495068554</v>
      </c>
      <c r="L76" s="137">
        <f>'[1]emploi direct_83'!AF73</f>
        <v>0.47716549488674431</v>
      </c>
      <c r="M76" s="137">
        <f>'[1]emploi direct_83'!AG73</f>
        <v>-0.52441282154259694</v>
      </c>
      <c r="N76" s="137">
        <f>'[1]emploi direct_83'!AH73</f>
        <v>-1.375533383705696</v>
      </c>
      <c r="O76" s="137">
        <f>'[1]emploi direct_83'!AI73</f>
        <v>0.27864473210661433</v>
      </c>
      <c r="P76" s="137">
        <f>'[1]emploi direct_83'!AJ73</f>
        <v>-0.31240877117114652</v>
      </c>
      <c r="Q76" s="137">
        <f>'[1]emploi direct_83'!AK73</f>
        <v>1.2281589809108429</v>
      </c>
      <c r="R76" s="137">
        <f>'[1]emploi direct_83'!AL73</f>
        <v>-0.2765593903882313</v>
      </c>
      <c r="S76" s="137">
        <f>'[1]emploi direct_83'!AM73</f>
        <v>-0.77122278339012418</v>
      </c>
      <c r="T76" s="136">
        <f>'[1]emploi direct_83'!AN73</f>
        <v>-9.1959519084650054E-2</v>
      </c>
      <c r="V76" s="69" t="str">
        <f t="shared" si="0"/>
        <v>2017T3</v>
      </c>
      <c r="W76" s="74">
        <f>'[1]emploi direct_83'!AP73</f>
        <v>64.080712076218333</v>
      </c>
      <c r="X76" s="106">
        <f>'[1]emploi direct_83'!AQ73</f>
        <v>378.8475817488752</v>
      </c>
      <c r="Y76" s="101">
        <f>'[1]emploi direct_83'!AR73</f>
        <v>9.0752490204031346</v>
      </c>
      <c r="Z76" s="75">
        <f>'[1]emploi direct_83'!AS73</f>
        <v>-73.595060836294579</v>
      </c>
      <c r="AA76" s="75">
        <f>'[1]emploi direct_83'!AT73</f>
        <v>30.235596394098138</v>
      </c>
      <c r="AB76" s="75">
        <f>'[1]emploi direct_83'!AU73</f>
        <v>-29.205381477961964</v>
      </c>
      <c r="AC76" s="75">
        <f>'[1]emploi direct_83'!AV73</f>
        <v>83.494621846939481</v>
      </c>
      <c r="AD76" s="76">
        <f>'[1]emploi direct_83'!AW73</f>
        <v>-1.8545269063761225</v>
      </c>
      <c r="AE76" s="103">
        <f>'[1]emploi direct_83'!AX73</f>
        <v>142.74609238728954</v>
      </c>
      <c r="AF76" s="101">
        <f>'[1]emploi direct_83'!AY73</f>
        <v>-336.81316265749047</v>
      </c>
      <c r="AG76" s="75">
        <f>'[1]emploi direct_83'!AZ73</f>
        <v>232.26756842911709</v>
      </c>
      <c r="AH76" s="75">
        <f>'[1]emploi direct_83'!BA73</f>
        <v>-65.798343154330723</v>
      </c>
      <c r="AI76" s="75">
        <f>'[1]emploi direct_83'!BB73</f>
        <v>-328.83274553109004</v>
      </c>
      <c r="AJ76" s="75">
        <f>'[1]emploi direct_83'!BC73</f>
        <v>8.3928666936976697</v>
      </c>
      <c r="AK76" s="75">
        <f>'[1]emploi direct_83'!BD73</f>
        <v>-23.862460680214099</v>
      </c>
      <c r="AL76" s="75">
        <f>'[1]emploi direct_83'!BE73</f>
        <v>55.083363632093096</v>
      </c>
      <c r="AM76" s="75">
        <f>'[1]emploi direct_83'!BF73</f>
        <v>-66.78300298022441</v>
      </c>
      <c r="AN76" s="75">
        <f>'[1]emploi direct_83'!BG73</f>
        <v>-147.28040906653769</v>
      </c>
      <c r="AO76" s="101">
        <f>'[1]emploi direct_83'!BH73</f>
        <v>-129.77504842291819</v>
      </c>
      <c r="AQ76" s="69" t="str">
        <f t="shared" si="1"/>
        <v>2017T3</v>
      </c>
      <c r="AR76" s="134">
        <f>'[1]emploi direct_83'!BJ73</f>
        <v>0.7336905242090408</v>
      </c>
      <c r="AS76" s="135">
        <f>'[1]emploi direct_83'!BK73</f>
        <v>21.674932245200871</v>
      </c>
      <c r="AT76" s="136">
        <f>'[1]emploi direct_83'!BL73</f>
        <v>0.91077971536521751</v>
      </c>
      <c r="AU76" s="137">
        <f>'[1]emploi direct_83'!BM73</f>
        <v>0.35840976020280468</v>
      </c>
      <c r="AV76" s="137">
        <f>'[1]emploi direct_83'!BN73</f>
        <v>-0.79901384198326486</v>
      </c>
      <c r="AW76" s="137">
        <f>'[1]emploi direct_83'!BO73</f>
        <v>-6.1760229075895285</v>
      </c>
      <c r="AX76" s="137">
        <f>'[1]emploi direct_83'!BP73</f>
        <v>5.3941415799721781</v>
      </c>
      <c r="AY76" s="138">
        <f>'[1]emploi direct_83'!BQ73</f>
        <v>0.32031244034755879</v>
      </c>
      <c r="AZ76" s="139">
        <f>'[1]emploi direct_83'!BR73</f>
        <v>2.3042866220352343</v>
      </c>
      <c r="BA76" s="136">
        <f>'[1]emploi direct_83'!BS73</f>
        <v>0.79704267152111985</v>
      </c>
      <c r="BB76" s="137">
        <f>'[1]emploi direct_83'!BT73</f>
        <v>1.0582811106784051</v>
      </c>
      <c r="BC76" s="137">
        <f>'[1]emploi direct_83'!BU73</f>
        <v>1.2429181059229855</v>
      </c>
      <c r="BD76" s="137">
        <f>'[1]emploi direct_83'!BV73</f>
        <v>0.51989812305235361</v>
      </c>
      <c r="BE76" s="137">
        <f>'[1]emploi direct_83'!BW73</f>
        <v>-1.541217119179239</v>
      </c>
      <c r="BF76" s="137">
        <f>'[1]emploi direct_83'!BX73</f>
        <v>2.191933558612269</v>
      </c>
      <c r="BG76" s="137">
        <f>'[1]emploi direct_83'!BY73</f>
        <v>2.1356285306016964</v>
      </c>
      <c r="BH76" s="137">
        <f>'[1]emploi direct_83'!BZ73</f>
        <v>0.53975627567477424</v>
      </c>
      <c r="BI76" s="137">
        <f>'[1]emploi direct_83'!CA73</f>
        <v>2.3892697231220339E-2</v>
      </c>
      <c r="BJ76" s="136">
        <f>'[1]emploi direct_83'!CB73</f>
        <v>-0.15444751903548326</v>
      </c>
      <c r="BL76" s="69" t="str">
        <f t="shared" si="2"/>
        <v>2017T3</v>
      </c>
      <c r="BM76" s="74">
        <f>'[1]emploi direct_83'!CD73</f>
        <v>2422.0279517890303</v>
      </c>
      <c r="BN76" s="106">
        <f>'[1]emploi direct_83'!CE73</f>
        <v>847.23759588599842</v>
      </c>
      <c r="BO76" s="101">
        <f>'[1]emploi direct_83'!CF73</f>
        <v>215.07598767974923</v>
      </c>
      <c r="BP76" s="75">
        <f>'[1]emploi direct_83'!CG73</f>
        <v>16.857086376277948</v>
      </c>
      <c r="BQ76" s="75">
        <f>'[1]emploi direct_83'!CH73</f>
        <v>-37.564517826252086</v>
      </c>
      <c r="BR76" s="75">
        <f>'[1]emploi direct_83'!CI73</f>
        <v>-78.002725574866645</v>
      </c>
      <c r="BS76" s="75">
        <f>'[1]emploi direct_83'!CJ73</f>
        <v>289.50719750692679</v>
      </c>
      <c r="BT76" s="76">
        <f>'[1]emploi direct_83'!CK73</f>
        <v>24.27894719766482</v>
      </c>
      <c r="BU76" s="103">
        <f>'[1]emploi direct_83'!CL73</f>
        <v>445.68628255240401</v>
      </c>
      <c r="BV76" s="101">
        <f>'[1]emploi direct_83'!CM73</f>
        <v>1132.1238149279379</v>
      </c>
      <c r="BW76" s="75">
        <f>'[1]emploi direct_83'!CN73</f>
        <v>512.17226211896195</v>
      </c>
      <c r="BX76" s="75">
        <f>'[1]emploi direct_83'!CO73</f>
        <v>153.2272573866212</v>
      </c>
      <c r="BY76" s="75">
        <f>'[1]emploi direct_83'!CP73</f>
        <v>121.94241753588722</v>
      </c>
      <c r="BZ76" s="75">
        <f>'[1]emploi direct_83'!CQ73</f>
        <v>-47.279982322628712</v>
      </c>
      <c r="CA76" s="75">
        <f>'[1]emploi direct_83'!CR73</f>
        <v>163.32169506745504</v>
      </c>
      <c r="CB76" s="75">
        <f>'[1]emploi direct_83'!CS73</f>
        <v>94.932660177055368</v>
      </c>
      <c r="CC76" s="75">
        <f>'[1]emploi direct_83'!CT73</f>
        <v>129.28098752576261</v>
      </c>
      <c r="CD76" s="75">
        <f>'[1]emploi direct_83'!CU73</f>
        <v>4.5265174388332525</v>
      </c>
      <c r="CE76" s="101">
        <f>'[1]emploi direct_83'!CV73</f>
        <v>-218.09572925706743</v>
      </c>
    </row>
    <row r="77" spans="1:83" s="232" customFormat="1">
      <c r="A77" s="95" t="str">
        <f>Paca!A77</f>
        <v>2017T4</v>
      </c>
      <c r="B77" s="140">
        <f>'[1]emploi direct_83'!V74</f>
        <v>0.32215894372826792</v>
      </c>
      <c r="C77" s="141">
        <f>'[1]emploi direct_83'!W74</f>
        <v>-4.4451596612775202</v>
      </c>
      <c r="D77" s="142">
        <f>'[1]emploi direct_83'!X74</f>
        <v>0.6526613521595781</v>
      </c>
      <c r="E77" s="143">
        <f>'[1]emploi direct_83'!Y74</f>
        <v>1.4195511415912465</v>
      </c>
      <c r="F77" s="143">
        <f>'[1]emploi direct_83'!Z74</f>
        <v>0.20887442105219645</v>
      </c>
      <c r="G77" s="143">
        <f>'[1]emploi direct_83'!AA74</f>
        <v>-2.9023837234659622</v>
      </c>
      <c r="H77" s="143">
        <f>'[1]emploi direct_83'!AB74</f>
        <v>1.836205569539473</v>
      </c>
      <c r="I77" s="144">
        <f>'[1]emploi direct_83'!AC74</f>
        <v>0.12238843336636052</v>
      </c>
      <c r="J77" s="145">
        <f>'[1]emploi direct_83'!AD74</f>
        <v>0.8562579639240564</v>
      </c>
      <c r="K77" s="142">
        <f>'[1]emploi direct_83'!AE74</f>
        <v>1.159406450012801</v>
      </c>
      <c r="L77" s="143">
        <f>'[1]emploi direct_83'!AF74</f>
        <v>0.69695143598598186</v>
      </c>
      <c r="M77" s="143">
        <f>'[1]emploi direct_83'!AG74</f>
        <v>2.4656823748134382</v>
      </c>
      <c r="N77" s="143">
        <f>'[1]emploi direct_83'!AH74</f>
        <v>2.064835963279088</v>
      </c>
      <c r="O77" s="143">
        <f>'[1]emploi direct_83'!AI74</f>
        <v>-0.88251709271430778</v>
      </c>
      <c r="P77" s="143">
        <f>'[1]emploi direct_83'!AJ74</f>
        <v>-1.36107956015038</v>
      </c>
      <c r="Q77" s="143">
        <f>'[1]emploi direct_83'!AK74</f>
        <v>0.45559018719487643</v>
      </c>
      <c r="R77" s="143">
        <f>'[1]emploi direct_83'!AL74</f>
        <v>2.63043603934352</v>
      </c>
      <c r="S77" s="143">
        <f>'[1]emploi direct_83'!AM74</f>
        <v>3.5959132353768908E-3</v>
      </c>
      <c r="T77" s="142">
        <f>'[1]emploi direct_83'!AN74</f>
        <v>-0.49803814550694048</v>
      </c>
      <c r="U77" s="234"/>
      <c r="V77" s="95" t="str">
        <f t="shared" si="0"/>
        <v>2017T4</v>
      </c>
      <c r="W77" s="92">
        <f>'[1]emploi direct_83'!AP74</f>
        <v>1071.3001820211648</v>
      </c>
      <c r="X77" s="108">
        <f>'[1]emploi direct_83'!AQ74</f>
        <v>-211.41507341696888</v>
      </c>
      <c r="Y77" s="100">
        <f>'[1]emploi direct_83'!AR74</f>
        <v>155.52636964758858</v>
      </c>
      <c r="Z77" s="93">
        <f>'[1]emploi direct_83'!AS74</f>
        <v>67.005044298291068</v>
      </c>
      <c r="AA77" s="93">
        <f>'[1]emploi direct_83'!AT74</f>
        <v>9.7414759862340361</v>
      </c>
      <c r="AB77" s="93">
        <f>'[1]emploi direct_83'!AU74</f>
        <v>-34.392959479810543</v>
      </c>
      <c r="AC77" s="93">
        <f>'[1]emploi direct_83'!AV74</f>
        <v>103.86633210561104</v>
      </c>
      <c r="AD77" s="94">
        <f>'[1]emploi direct_83'!AW74</f>
        <v>9.3064767372616188</v>
      </c>
      <c r="AE77" s="102">
        <f>'[1]emploi direct_83'!AX74</f>
        <v>169.43035631434759</v>
      </c>
      <c r="AF77" s="100">
        <f>'[1]emploi direct_83'!AY74</f>
        <v>1659.9532447801321</v>
      </c>
      <c r="AG77" s="93">
        <f>'[1]emploi direct_83'!AZ74</f>
        <v>340.87051316921134</v>
      </c>
      <c r="AH77" s="93">
        <f>'[1]emploi direct_83'!BA74</f>
        <v>307.74804214270989</v>
      </c>
      <c r="AI77" s="93">
        <f>'[1]emploi direct_83'!BB74</f>
        <v>486.82642829710312</v>
      </c>
      <c r="AJ77" s="93">
        <f>'[1]emploi direct_83'!BC74</f>
        <v>-26.655760008629841</v>
      </c>
      <c r="AK77" s="93">
        <f>'[1]emploi direct_83'!BD74</f>
        <v>-103.63742680592804</v>
      </c>
      <c r="AL77" s="93">
        <f>'[1]emploi direct_83'!BE74</f>
        <v>20.684335043622923</v>
      </c>
      <c r="AM77" s="93">
        <f>'[1]emploi direct_83'!BF74</f>
        <v>633.43569749458402</v>
      </c>
      <c r="AN77" s="93">
        <f>'[1]emploi direct_83'!BG74</f>
        <v>0.68141544743411941</v>
      </c>
      <c r="AO77" s="100">
        <f>'[1]emploi direct_83'!BH74</f>
        <v>-702.19471530389274</v>
      </c>
      <c r="AP77" s="234"/>
      <c r="AQ77" s="95" t="str">
        <f t="shared" si="1"/>
        <v>2017T4</v>
      </c>
      <c r="AR77" s="140">
        <f>'[1]emploi direct_83'!BJ74</f>
        <v>1.2825151374763477</v>
      </c>
      <c r="AS77" s="141">
        <f>'[1]emploi direct_83'!BK74</f>
        <v>12.412895664119738</v>
      </c>
      <c r="AT77" s="142">
        <f>'[1]emploi direct_83'!BL74</f>
        <v>1.8715402706928064</v>
      </c>
      <c r="AU77" s="143">
        <f>'[1]emploi direct_83'!BM74</f>
        <v>1.7618388184881262</v>
      </c>
      <c r="AV77" s="143">
        <f>'[1]emploi direct_83'!BN74</f>
        <v>0.72170902883663679</v>
      </c>
      <c r="AW77" s="143">
        <f>'[1]emploi direct_83'!BO74</f>
        <v>-9.2096954180856621</v>
      </c>
      <c r="AX77" s="143">
        <f>'[1]emploi direct_83'!BP74</f>
        <v>6.7053335577441642</v>
      </c>
      <c r="AY77" s="144">
        <f>'[1]emploi direct_83'!BQ74</f>
        <v>1.0486041021918524</v>
      </c>
      <c r="AZ77" s="145">
        <f>'[1]emploi direct_83'!BR74</f>
        <v>2.9232681328887677</v>
      </c>
      <c r="BA77" s="142">
        <f>'[1]emploi direct_83'!BS74</f>
        <v>2.3486679571706137</v>
      </c>
      <c r="BB77" s="143">
        <f>'[1]emploi direct_83'!BT74</f>
        <v>2.0672851198099362</v>
      </c>
      <c r="BC77" s="143">
        <f>'[1]emploi direct_83'!BU74</f>
        <v>3.0392442837444689</v>
      </c>
      <c r="BD77" s="143">
        <f>'[1]emploi direct_83'!BV74</f>
        <v>3.7384651482435194</v>
      </c>
      <c r="BE77" s="143">
        <f>'[1]emploi direct_83'!BW74</f>
        <v>-1.6652429020615034</v>
      </c>
      <c r="BF77" s="143">
        <f>'[1]emploi direct_83'!BX74</f>
        <v>1.142647198002722</v>
      </c>
      <c r="BG77" s="143">
        <f>'[1]emploi direct_83'!BY74</f>
        <v>2.979332461690487</v>
      </c>
      <c r="BH77" s="143">
        <f>'[1]emploi direct_83'!BZ74</f>
        <v>3.5815958381580248</v>
      </c>
      <c r="BI77" s="143">
        <f>'[1]emploi direct_83'!CA74</f>
        <v>0.32281257327806401</v>
      </c>
      <c r="BJ77" s="142">
        <f>'[1]emploi direct_83'!CB74</f>
        <v>-0.43184616501614759</v>
      </c>
      <c r="BK77" s="234"/>
      <c r="BL77" s="95" t="str">
        <f t="shared" si="2"/>
        <v>2017T4</v>
      </c>
      <c r="BM77" s="92">
        <f>'[1]emploi direct_83'!CD74</f>
        <v>4224.4082088189898</v>
      </c>
      <c r="BN77" s="108">
        <f>'[1]emploi direct_83'!CE74</f>
        <v>501.83187703636895</v>
      </c>
      <c r="BO77" s="100">
        <f>'[1]emploi direct_83'!CF74</f>
        <v>440.64384139152389</v>
      </c>
      <c r="BP77" s="93">
        <f>'[1]emploi direct_83'!CG74</f>
        <v>82.881836957973974</v>
      </c>
      <c r="BQ77" s="93">
        <f>'[1]emploi direct_83'!CH74</f>
        <v>33.487655361239376</v>
      </c>
      <c r="BR77" s="93">
        <f>'[1]emploi direct_83'!CI74</f>
        <v>-116.71564672468344</v>
      </c>
      <c r="BS77" s="93">
        <f>'[1]emploi direct_83'!CJ74</f>
        <v>361.98449040713513</v>
      </c>
      <c r="BT77" s="94">
        <f>'[1]emploi direct_83'!CK74</f>
        <v>79.005505389856808</v>
      </c>
      <c r="BU77" s="102">
        <f>'[1]emploi direct_83'!CL74</f>
        <v>566.81917717821489</v>
      </c>
      <c r="BV77" s="100">
        <f>'[1]emploi direct_83'!CM74</f>
        <v>3323.5777580433933</v>
      </c>
      <c r="BW77" s="93">
        <f>'[1]emploi direct_83'!CN74</f>
        <v>997.50953403815947</v>
      </c>
      <c r="BX77" s="93">
        <f>'[1]emploi direct_83'!CO74</f>
        <v>377.22420181802227</v>
      </c>
      <c r="BY77" s="93">
        <f>'[1]emploi direct_83'!CP74</f>
        <v>867.1979669776083</v>
      </c>
      <c r="BZ77" s="93">
        <f>'[1]emploi direct_83'!CQ74</f>
        <v>-50.697757583729071</v>
      </c>
      <c r="CA77" s="93">
        <f>'[1]emploi direct_83'!CR74</f>
        <v>84.851448899469688</v>
      </c>
      <c r="CB77" s="93">
        <f>'[1]emploi direct_83'!CS74</f>
        <v>131.95024721501341</v>
      </c>
      <c r="CC77" s="93">
        <f>'[1]emploi direct_83'!CT74</f>
        <v>854.56468482066339</v>
      </c>
      <c r="CD77" s="93">
        <f>'[1]emploi direct_83'!CU74</f>
        <v>60.977431858162163</v>
      </c>
      <c r="CE77" s="100">
        <f>'[1]emploi direct_83'!CV74</f>
        <v>-608.46444483054802</v>
      </c>
    </row>
    <row r="78" spans="1:83">
      <c r="A78" s="69" t="str">
        <f>Paca!A78</f>
        <v>2018T1</v>
      </c>
      <c r="B78" s="134">
        <f>'[1]emploi direct_83'!V75</f>
        <v>0.70014819466892586</v>
      </c>
      <c r="C78" s="135">
        <f>'[1]emploi direct_83'!W75</f>
        <v>1.3650052949463642</v>
      </c>
      <c r="D78" s="136">
        <f>'[1]emploi direct_83'!X75</f>
        <v>0.9401070424061464</v>
      </c>
      <c r="E78" s="137">
        <f>'[1]emploi direct_83'!Y75</f>
        <v>0.17801868070330684</v>
      </c>
      <c r="F78" s="137">
        <f>'[1]emploi direct_83'!Z75</f>
        <v>0.34780614980594038</v>
      </c>
      <c r="G78" s="137">
        <f>'[1]emploi direct_83'!AA75</f>
        <v>1.1382023616775205</v>
      </c>
      <c r="H78" s="137">
        <f>'[1]emploi direct_83'!AB75</f>
        <v>1.2338069140157781</v>
      </c>
      <c r="I78" s="138">
        <f>'[1]emploi direct_83'!AC75</f>
        <v>1.5307286190503477</v>
      </c>
      <c r="J78" s="139">
        <f>'[1]emploi direct_83'!AD75</f>
        <v>0.63479106058856871</v>
      </c>
      <c r="K78" s="136">
        <f>'[1]emploi direct_83'!AE75</f>
        <v>1.6770142904690477</v>
      </c>
      <c r="L78" s="137">
        <f>'[1]emploi direct_83'!AF75</f>
        <v>1.0865008577537472</v>
      </c>
      <c r="M78" s="137">
        <f>'[1]emploi direct_83'!AG75</f>
        <v>-0.38215643278640687</v>
      </c>
      <c r="N78" s="137">
        <f>'[1]emploi direct_83'!AH75</f>
        <v>6.5274649377386806</v>
      </c>
      <c r="O78" s="137">
        <f>'[1]emploi direct_83'!AI75</f>
        <v>-1.1845567072108598</v>
      </c>
      <c r="P78" s="137">
        <f>'[1]emploi direct_83'!AJ75</f>
        <v>0.66219460446872436</v>
      </c>
      <c r="Q78" s="137">
        <f>'[1]emploi direct_83'!AK75</f>
        <v>1.101445336421758</v>
      </c>
      <c r="R78" s="137">
        <f>'[1]emploi direct_83'!AL75</f>
        <v>0.87220848836913056</v>
      </c>
      <c r="S78" s="137">
        <f>'[1]emploi direct_83'!AM75</f>
        <v>0.48449072907257307</v>
      </c>
      <c r="T78" s="136">
        <f>'[1]emploi direct_83'!AN75</f>
        <v>-0.36161526882949602</v>
      </c>
      <c r="V78" s="69" t="str">
        <f t="shared" si="0"/>
        <v>2018T1</v>
      </c>
      <c r="W78" s="74">
        <f>'[1]emploi direct_83'!AP75</f>
        <v>2335.7579140604939</v>
      </c>
      <c r="X78" s="106">
        <f>'[1]emploi direct_83'!AQ75</f>
        <v>62.034832070479752</v>
      </c>
      <c r="Y78" s="101">
        <f>'[1]emploi direct_83'!AR75</f>
        <v>225.48554534415598</v>
      </c>
      <c r="Z78" s="75">
        <f>'[1]emploi direct_83'!AS75</f>
        <v>8.52204293007253</v>
      </c>
      <c r="AA78" s="75">
        <f>'[1]emploi direct_83'!AT75</f>
        <v>16.254849243312492</v>
      </c>
      <c r="AB78" s="75">
        <f>'[1]emploi direct_83'!AU75</f>
        <v>13.09612370629452</v>
      </c>
      <c r="AC78" s="75">
        <f>'[1]emploi direct_83'!AV75</f>
        <v>71.072714638031357</v>
      </c>
      <c r="AD78" s="76">
        <f>'[1]emploi direct_83'!AW75</f>
        <v>116.53981482644576</v>
      </c>
      <c r="AE78" s="103">
        <f>'[1]emploi direct_83'!AX75</f>
        <v>126.68355824237733</v>
      </c>
      <c r="AF78" s="101">
        <f>'[1]emploi direct_83'!AY75</f>
        <v>2428.8638963220001</v>
      </c>
      <c r="AG78" s="75">
        <f>'[1]emploi direct_83'!AZ75</f>
        <v>535.09798226523708</v>
      </c>
      <c r="AH78" s="75">
        <f>'[1]emploi direct_83'!BA75</f>
        <v>-48.873988120503782</v>
      </c>
      <c r="AI78" s="75">
        <f>'[1]emploi direct_83'!BB75</f>
        <v>1570.7580010739293</v>
      </c>
      <c r="AJ78" s="75">
        <f>'[1]emploi direct_83'!BC75</f>
        <v>-35.462885084005848</v>
      </c>
      <c r="AK78" s="75">
        <f>'[1]emploi direct_83'!BD75</f>
        <v>49.735565195276649</v>
      </c>
      <c r="AL78" s="75">
        <f>'[1]emploi direct_83'!BE75</f>
        <v>50.234751751247131</v>
      </c>
      <c r="AM78" s="75">
        <f>'[1]emploi direct_83'!BF75</f>
        <v>215.56153693512533</v>
      </c>
      <c r="AN78" s="75">
        <f>'[1]emploi direct_83'!BG75</f>
        <v>91.812932305696449</v>
      </c>
      <c r="AO78" s="101">
        <f>'[1]emploi direct_83'!BH75</f>
        <v>-507.30991791855195</v>
      </c>
      <c r="AQ78" s="69" t="str">
        <f t="shared" si="1"/>
        <v>2018T1</v>
      </c>
      <c r="AR78" s="134">
        <f>'[1]emploi direct_83'!BJ75</f>
        <v>1.448465874544369</v>
      </c>
      <c r="AS78" s="135">
        <f>'[1]emploi direct_83'!BK75</f>
        <v>3.376396910716406</v>
      </c>
      <c r="AT78" s="136">
        <f>'[1]emploi direct_83'!BL75</f>
        <v>2.2205463193988528</v>
      </c>
      <c r="AU78" s="137">
        <f>'[1]emploi direct_83'!BM75</f>
        <v>2.3310461637148006</v>
      </c>
      <c r="AV78" s="137">
        <f>'[1]emploi direct_83'!BN75</f>
        <v>1.4598200250141025</v>
      </c>
      <c r="AW78" s="137">
        <f>'[1]emploi direct_83'!BO75</f>
        <v>-6.4417534345304617</v>
      </c>
      <c r="AX78" s="137">
        <f>'[1]emploi direct_83'!BP75</f>
        <v>6.0659936642284196</v>
      </c>
      <c r="AY78" s="138">
        <f>'[1]emploi direct_83'!BQ75</f>
        <v>1.2552020720604906</v>
      </c>
      <c r="AZ78" s="139">
        <f>'[1]emploi direct_83'!BR75</f>
        <v>2.8677692005320221</v>
      </c>
      <c r="BA78" s="136">
        <f>'[1]emploi direct_83'!BS75</f>
        <v>3.3413446264525914</v>
      </c>
      <c r="BB78" s="137">
        <f>'[1]emploi direct_83'!BT75</f>
        <v>2.8673062522870163</v>
      </c>
      <c r="BC78" s="137">
        <f>'[1]emploi direct_83'!BU75</f>
        <v>2.0594048526132225</v>
      </c>
      <c r="BD78" s="137">
        <f>'[1]emploi direct_83'!BV75</f>
        <v>8.2333097035421474</v>
      </c>
      <c r="BE78" s="137">
        <f>'[1]emploi direct_83'!BW75</f>
        <v>-0.55922578094458331</v>
      </c>
      <c r="BF78" s="137">
        <f>'[1]emploi direct_83'!BX75</f>
        <v>0.21296909818011578</v>
      </c>
      <c r="BG78" s="137">
        <f>'[1]emploi direct_83'!BY75</f>
        <v>2.9404857817429297</v>
      </c>
      <c r="BH78" s="137">
        <f>'[1]emploi direct_83'!BZ75</f>
        <v>3.8564217365588238</v>
      </c>
      <c r="BI78" s="137">
        <f>'[1]emploi direct_83'!CA75</f>
        <v>0.57982389630266695</v>
      </c>
      <c r="BJ78" s="136">
        <f>'[1]emploi direct_83'!CB75</f>
        <v>-0.85196145714927507</v>
      </c>
      <c r="BL78" s="69" t="str">
        <f t="shared" si="2"/>
        <v>2018T1</v>
      </c>
      <c r="BM78" s="74">
        <f>'[1]emploi direct_83'!CD75</f>
        <v>4796.5695847400348</v>
      </c>
      <c r="BN78" s="106">
        <f>'[1]emploi direct_83'!CE75</f>
        <v>150.46012744883956</v>
      </c>
      <c r="BO78" s="101">
        <f>'[1]emploi direct_83'!CF75</f>
        <v>525.92861502348387</v>
      </c>
      <c r="BP78" s="75">
        <f>'[1]emploi direct_83'!CG75</f>
        <v>109.24310554258045</v>
      </c>
      <c r="BQ78" s="75">
        <f>'[1]emploi direct_83'!CH75</f>
        <v>67.477471509066163</v>
      </c>
      <c r="BR78" s="75">
        <f>'[1]emploi direct_83'!CI75</f>
        <v>-80.12361591371905</v>
      </c>
      <c r="BS78" s="75">
        <f>'[1]emploi direct_83'!CJ75</f>
        <v>333.50861774026635</v>
      </c>
      <c r="BT78" s="76">
        <f>'[1]emploi direct_83'!CK75</f>
        <v>95.823036145290644</v>
      </c>
      <c r="BU78" s="103">
        <f>'[1]emploi direct_83'!CL75</f>
        <v>559.88969552512935</v>
      </c>
      <c r="BV78" s="101">
        <f>'[1]emploi direct_83'!CM75</f>
        <v>4761.4185966808291</v>
      </c>
      <c r="BW78" s="75">
        <f>'[1]emploi direct_83'!CN75</f>
        <v>1387.6921061461326</v>
      </c>
      <c r="BX78" s="75">
        <f>'[1]emploi direct_83'!CO75</f>
        <v>257.07653704721088</v>
      </c>
      <c r="BY78" s="75">
        <f>'[1]emploi direct_83'!CP75</f>
        <v>1950.0234681310867</v>
      </c>
      <c r="BZ78" s="75">
        <f>'[1]emploi direct_83'!CQ75</f>
        <v>-16.636643852115867</v>
      </c>
      <c r="CA78" s="75">
        <f>'[1]emploi direct_83'!CR75</f>
        <v>16.067210246233117</v>
      </c>
      <c r="CB78" s="75">
        <f>'[1]emploi direct_83'!CS75</f>
        <v>131.71388101493631</v>
      </c>
      <c r="CC78" s="75">
        <f>'[1]emploi direct_83'!CT75</f>
        <v>925.70723609783818</v>
      </c>
      <c r="CD78" s="75">
        <f>'[1]emploi direct_83'!CU75</f>
        <v>109.77480184951128</v>
      </c>
      <c r="CE78" s="101">
        <f>'[1]emploi direct_83'!CV75</f>
        <v>-1201.1274499382416</v>
      </c>
    </row>
    <row r="79" spans="1:83">
      <c r="A79" s="69" t="str">
        <f>Paca!A79</f>
        <v>2018T2</v>
      </c>
      <c r="B79" s="134">
        <f>'[1]emploi direct_83'!V76</f>
        <v>-0.51847659823277548</v>
      </c>
      <c r="C79" s="135">
        <f>'[1]emploi direct_83'!W76</f>
        <v>0.16065038046193525</v>
      </c>
      <c r="D79" s="136">
        <f>'[1]emploi direct_83'!X76</f>
        <v>1.0232944074047401</v>
      </c>
      <c r="E79" s="137">
        <f>'[1]emploi direct_83'!Y76</f>
        <v>0.11707597820669324</v>
      </c>
      <c r="F79" s="137">
        <f>'[1]emploi direct_83'!Z76</f>
        <v>1.2568437698294854</v>
      </c>
      <c r="G79" s="137">
        <f>'[1]emploi direct_83'!AA76</f>
        <v>-1.1028443390431408</v>
      </c>
      <c r="H79" s="137">
        <f>'[1]emploi direct_83'!AB76</f>
        <v>1.1462153332437941</v>
      </c>
      <c r="I79" s="138">
        <f>'[1]emploi direct_83'!AC76</f>
        <v>1.6711683380855824</v>
      </c>
      <c r="J79" s="139">
        <f>'[1]emploi direct_83'!AD76</f>
        <v>0.68481087112128858</v>
      </c>
      <c r="K79" s="136">
        <f>'[1]emploi direct_83'!AE76</f>
        <v>-0.73894705733154042</v>
      </c>
      <c r="L79" s="137">
        <f>'[1]emploi direct_83'!AF76</f>
        <v>-0.55986487717185618</v>
      </c>
      <c r="M79" s="137">
        <f>'[1]emploi direct_83'!AG76</f>
        <v>0.51198544337487384</v>
      </c>
      <c r="N79" s="137">
        <f>'[1]emploi direct_83'!AH76</f>
        <v>-3.6815355114753867</v>
      </c>
      <c r="O79" s="137">
        <f>'[1]emploi direct_83'!AI76</f>
        <v>0.37881134990309651</v>
      </c>
      <c r="P79" s="137">
        <f>'[1]emploi direct_83'!AJ76</f>
        <v>-0.19198560907248696</v>
      </c>
      <c r="Q79" s="137">
        <f>'[1]emploi direct_83'!AK76</f>
        <v>0.15837259329489761</v>
      </c>
      <c r="R79" s="137">
        <f>'[1]emploi direct_83'!AL76</f>
        <v>0.96476806643484014</v>
      </c>
      <c r="S79" s="137">
        <f>'[1]emploi direct_83'!AM76</f>
        <v>-0.92136926220595106</v>
      </c>
      <c r="T79" s="136">
        <f>'[1]emploi direct_83'!AN76</f>
        <v>-0.74851238504451967</v>
      </c>
      <c r="V79" s="69" t="str">
        <f t="shared" ref="V79:V90" si="6">A79</f>
        <v>2018T2</v>
      </c>
      <c r="W79" s="74">
        <f>'[1]emploi direct_83'!AP76</f>
        <v>-1741.7953402959392</v>
      </c>
      <c r="X79" s="106">
        <f>'[1]emploi direct_83'!AQ76</f>
        <v>7.4006707069638651</v>
      </c>
      <c r="Y79" s="101">
        <f>'[1]emploi direct_83'!AR76</f>
        <v>247.74549290609866</v>
      </c>
      <c r="Z79" s="75">
        <f>'[1]emploi direct_83'!AS76</f>
        <v>5.6145941986715115</v>
      </c>
      <c r="AA79" s="75">
        <f>'[1]emploi direct_83'!AT76</f>
        <v>58.943357195028511</v>
      </c>
      <c r="AB79" s="75">
        <f>'[1]emploi direct_83'!AU76</f>
        <v>-12.833725171591141</v>
      </c>
      <c r="AC79" s="75">
        <f>'[1]emploi direct_83'!AV76</f>
        <v>66.841699993136899</v>
      </c>
      <c r="AD79" s="76">
        <f>'[1]emploi direct_83'!AW76</f>
        <v>129.17956669085106</v>
      </c>
      <c r="AE79" s="103">
        <f>'[1]emploi direct_83'!AX76</f>
        <v>137.53342114868428</v>
      </c>
      <c r="AF79" s="101">
        <f>'[1]emploi direct_83'!AY76</f>
        <v>-1088.1844730678422</v>
      </c>
      <c r="AG79" s="75">
        <f>'[1]emploi direct_83'!AZ76</f>
        <v>-278.72737614994548</v>
      </c>
      <c r="AH79" s="75">
        <f>'[1]emploi direct_83'!BA76</f>
        <v>65.227593236057146</v>
      </c>
      <c r="AI79" s="75">
        <f>'[1]emploi direct_83'!BB76</f>
        <v>-943.7464239023393</v>
      </c>
      <c r="AJ79" s="75">
        <f>'[1]emploi direct_83'!BC76</f>
        <v>11.206397280267538</v>
      </c>
      <c r="AK79" s="75">
        <f>'[1]emploi direct_83'!BD76</f>
        <v>-14.514981620402068</v>
      </c>
      <c r="AL79" s="75">
        <f>'[1]emploi direct_83'!BE76</f>
        <v>7.3026200371250525</v>
      </c>
      <c r="AM79" s="75">
        <f>'[1]emploi direct_83'!BF76</f>
        <v>240.51679710422468</v>
      </c>
      <c r="AN79" s="75">
        <f>'[1]emploi direct_83'!BG76</f>
        <v>-175.44909905281747</v>
      </c>
      <c r="AO79" s="101">
        <f>'[1]emploi direct_83'!BH76</f>
        <v>-1046.2904519898293</v>
      </c>
      <c r="AQ79" s="69" t="str">
        <f t="shared" ref="AQ79:AQ90" si="7">V79</f>
        <v>2018T2</v>
      </c>
      <c r="AR79" s="134">
        <f>'[1]emploi direct_83'!BJ76</f>
        <v>0.52014445048127467</v>
      </c>
      <c r="AS79" s="135">
        <f>'[1]emploi direct_83'!BK76</f>
        <v>5.4113724087097914</v>
      </c>
      <c r="AT79" s="136">
        <f>'[1]emploi direct_83'!BL76</f>
        <v>2.6776637621371169</v>
      </c>
      <c r="AU79" s="137">
        <f>'[1]emploi direct_83'!BM76</f>
        <v>0.15742617273974968</v>
      </c>
      <c r="AV79" s="137">
        <f>'[1]emploi direct_83'!BN76</f>
        <v>2.4856757998108048</v>
      </c>
      <c r="AW79" s="137">
        <f>'[1]emploi direct_83'!BO76</f>
        <v>-5.2162888053427503</v>
      </c>
      <c r="AX79" s="137">
        <f>'[1]emploi direct_83'!BP76</f>
        <v>5.8365461848567612</v>
      </c>
      <c r="AY79" s="138">
        <f>'[1]emploi direct_83'!BQ76</f>
        <v>3.3286160212703919</v>
      </c>
      <c r="AZ79" s="139">
        <f>'[1]emploi direct_83'!BR76</f>
        <v>2.9341126696672548</v>
      </c>
      <c r="BA79" s="136">
        <f>'[1]emploi direct_83'!BS76</f>
        <v>1.8561974637264056</v>
      </c>
      <c r="BB79" s="137">
        <f>'[1]emploi direct_83'!BT76</f>
        <v>1.7041247995262854</v>
      </c>
      <c r="BC79" s="137">
        <f>'[1]emploi direct_83'!BU76</f>
        <v>2.0586774381415873</v>
      </c>
      <c r="BD79" s="137">
        <f>'[1]emploi direct_83'!BV76</f>
        <v>3.2837390926039989</v>
      </c>
      <c r="BE79" s="137">
        <f>'[1]emploi direct_83'!BW76</f>
        <v>-1.4116513455465718</v>
      </c>
      <c r="BF79" s="137">
        <f>'[1]emploi direct_83'!BX76</f>
        <v>-1.208126199799342</v>
      </c>
      <c r="BG79" s="137">
        <f>'[1]emploi direct_83'!BY76</f>
        <v>2.9722189912896768</v>
      </c>
      <c r="BH79" s="137">
        <f>'[1]emploi direct_83'!BZ76</f>
        <v>4.2352972637617947</v>
      </c>
      <c r="BI79" s="137">
        <f>'[1]emploi direct_83'!CA76</f>
        <v>-1.2056090985712364</v>
      </c>
      <c r="BJ79" s="136">
        <f>'[1]emploi direct_83'!CB76</f>
        <v>-1.6904319042662652</v>
      </c>
      <c r="BL79" s="69" t="str">
        <f t="shared" ref="BL79:BL90" si="8">AQ79</f>
        <v>2018T2</v>
      </c>
      <c r="BM79" s="74">
        <f>'[1]emploi direct_83'!CD76</f>
        <v>1729.3434678619378</v>
      </c>
      <c r="BN79" s="106">
        <f>'[1]emploi direct_83'!CE76</f>
        <v>236.86801110934994</v>
      </c>
      <c r="BO79" s="101">
        <f>'[1]emploi direct_83'!CF76</f>
        <v>637.83265691824636</v>
      </c>
      <c r="BP79" s="75">
        <f>'[1]emploi direct_83'!CG76</f>
        <v>7.546620590740531</v>
      </c>
      <c r="BQ79" s="75">
        <f>'[1]emploi direct_83'!CH76</f>
        <v>115.17527881867318</v>
      </c>
      <c r="BR79" s="75">
        <f>'[1]emploi direct_83'!CI76</f>
        <v>-63.335942423069127</v>
      </c>
      <c r="BS79" s="75">
        <f>'[1]emploi direct_83'!CJ76</f>
        <v>325.27536858371877</v>
      </c>
      <c r="BT79" s="76">
        <f>'[1]emploi direct_83'!CK76</f>
        <v>253.17133134818232</v>
      </c>
      <c r="BU79" s="103">
        <f>'[1]emploi direct_83'!CL76</f>
        <v>576.39342809269874</v>
      </c>
      <c r="BV79" s="101">
        <f>'[1]emploi direct_83'!CM76</f>
        <v>2663.8195053767995</v>
      </c>
      <c r="BW79" s="75">
        <f>'[1]emploi direct_83'!CN76</f>
        <v>829.50868771362002</v>
      </c>
      <c r="BX79" s="75">
        <f>'[1]emploi direct_83'!CO76</f>
        <v>258.30330410393253</v>
      </c>
      <c r="BY79" s="75">
        <f>'[1]emploi direct_83'!CP76</f>
        <v>785.00525993760311</v>
      </c>
      <c r="BZ79" s="75">
        <f>'[1]emploi direct_83'!CQ76</f>
        <v>-42.519381118670481</v>
      </c>
      <c r="CA79" s="75">
        <f>'[1]emploi direct_83'!CR76</f>
        <v>-92.279303911267561</v>
      </c>
      <c r="CB79" s="75">
        <f>'[1]emploi direct_83'!CS76</f>
        <v>133.3050704640882</v>
      </c>
      <c r="CC79" s="75">
        <f>'[1]emploi direct_83'!CT76</f>
        <v>1022.7310285537096</v>
      </c>
      <c r="CD79" s="75">
        <f>'[1]emploi direct_83'!CU76</f>
        <v>-230.23516036622459</v>
      </c>
      <c r="CE79" s="101">
        <f>'[1]emploi direct_83'!CV76</f>
        <v>-2385.5701336351922</v>
      </c>
    </row>
    <row r="80" spans="1:83">
      <c r="A80" s="69" t="str">
        <f>Paca!A80</f>
        <v>2018T3</v>
      </c>
      <c r="B80" s="134">
        <f>'[1]emploi direct_83'!V77</f>
        <v>6.4063576839856751E-2</v>
      </c>
      <c r="C80" s="135">
        <f>'[1]emploi direct_83'!W77</f>
        <v>-3.087058515789054</v>
      </c>
      <c r="D80" s="136">
        <f>'[1]emploi direct_83'!X77</f>
        <v>0.71643363175755148</v>
      </c>
      <c r="E80" s="137">
        <f>'[1]emploi direct_83'!Y77</f>
        <v>-1.0985355090710081</v>
      </c>
      <c r="F80" s="137">
        <f>'[1]emploi direct_83'!Z77</f>
        <v>1.2411909119976805</v>
      </c>
      <c r="G80" s="137">
        <f>'[1]emploi direct_83'!AA77</f>
        <v>0.58906562842477861</v>
      </c>
      <c r="H80" s="137">
        <f>'[1]emploi direct_83'!AB77</f>
        <v>0.9381714245290329</v>
      </c>
      <c r="I80" s="138">
        <f>'[1]emploi direct_83'!AC77</f>
        <v>1.360398749809355</v>
      </c>
      <c r="J80" s="139">
        <f>'[1]emploi direct_83'!AD77</f>
        <v>1.2155457018170335</v>
      </c>
      <c r="K80" s="136">
        <f>'[1]emploi direct_83'!AE77</f>
        <v>0.18694284626858959</v>
      </c>
      <c r="L80" s="137">
        <f>'[1]emploi direct_83'!AF77</f>
        <v>0.32710777673488067</v>
      </c>
      <c r="M80" s="137">
        <f>'[1]emploi direct_83'!AG77</f>
        <v>1.739017561749101</v>
      </c>
      <c r="N80" s="137">
        <f>'[1]emploi direct_83'!AH77</f>
        <v>-1.5746157498018554</v>
      </c>
      <c r="O80" s="137">
        <f>'[1]emploi direct_83'!AI77</f>
        <v>0.87731212640866918</v>
      </c>
      <c r="P80" s="137">
        <f>'[1]emploi direct_83'!AJ77</f>
        <v>0.21571976079037825</v>
      </c>
      <c r="Q80" s="137">
        <f>'[1]emploi direct_83'!AK77</f>
        <v>0.37077310117032969</v>
      </c>
      <c r="R80" s="137">
        <f>'[1]emploi direct_83'!AL77</f>
        <v>0.48311148417645722</v>
      </c>
      <c r="S80" s="137">
        <f>'[1]emploi direct_83'!AM77</f>
        <v>0.51076976661579288</v>
      </c>
      <c r="T80" s="136">
        <f>'[1]emploi direct_83'!AN77</f>
        <v>-0.24344078469472619</v>
      </c>
      <c r="V80" s="69" t="str">
        <f t="shared" si="6"/>
        <v>2018T3</v>
      </c>
      <c r="W80" s="74">
        <f>'[1]emploi direct_83'!AP77</f>
        <v>214.10241961217253</v>
      </c>
      <c r="X80" s="106">
        <f>'[1]emploi direct_83'!AQ77</f>
        <v>-142.43978841647095</v>
      </c>
      <c r="Y80" s="101">
        <f>'[1]emploi direct_83'!AR77</f>
        <v>175.22765682973113</v>
      </c>
      <c r="Z80" s="75">
        <f>'[1]emploi direct_83'!AS77</f>
        <v>-52.743972242991731</v>
      </c>
      <c r="AA80" s="75">
        <f>'[1]emploi direct_83'!AT77</f>
        <v>58.940870330516191</v>
      </c>
      <c r="AB80" s="75">
        <f>'[1]emploi direct_83'!AU77</f>
        <v>6.7793179136565414</v>
      </c>
      <c r="AC80" s="75">
        <f>'[1]emploi direct_83'!AV77</f>
        <v>55.336681445106478</v>
      </c>
      <c r="AD80" s="76">
        <f>'[1]emploi direct_83'!AW77</f>
        <v>106.91475938344956</v>
      </c>
      <c r="AE80" s="103">
        <f>'[1]emploi direct_83'!AX77</f>
        <v>245.79489058691979</v>
      </c>
      <c r="AF80" s="101">
        <f>'[1]emploi direct_83'!AY77</f>
        <v>273.26054444751935</v>
      </c>
      <c r="AG80" s="75">
        <f>'[1]emploi direct_83'!AZ77</f>
        <v>161.93807724686485</v>
      </c>
      <c r="AH80" s="75">
        <f>'[1]emploi direct_83'!BA77</f>
        <v>222.68735682617262</v>
      </c>
      <c r="AI80" s="75">
        <f>'[1]emploi direct_83'!BB77</f>
        <v>-388.78586458829886</v>
      </c>
      <c r="AJ80" s="75">
        <f>'[1]emploi direct_83'!BC77</f>
        <v>26.051888621837861</v>
      </c>
      <c r="AK80" s="75">
        <f>'[1]emploi direct_83'!BD77</f>
        <v>16.278079307480766</v>
      </c>
      <c r="AL80" s="75">
        <f>'[1]emploi direct_83'!BE77</f>
        <v>17.123563753225426</v>
      </c>
      <c r="AM80" s="75">
        <f>'[1]emploi direct_83'!BF77</f>
        <v>121.60171643346257</v>
      </c>
      <c r="AN80" s="75">
        <f>'[1]emploi direct_83'!BG77</f>
        <v>96.36572684677958</v>
      </c>
      <c r="AO80" s="101">
        <f>'[1]emploi direct_83'!BH77</f>
        <v>-337.74088383547496</v>
      </c>
      <c r="AQ80" s="69" t="str">
        <f t="shared" si="7"/>
        <v>2018T3</v>
      </c>
      <c r="AR80" s="134">
        <f>'[1]emploi direct_83'!BJ77</f>
        <v>0.56515840279576235</v>
      </c>
      <c r="AS80" s="135">
        <f>'[1]emploi direct_83'!BK77</f>
        <v>-5.9801292373727444</v>
      </c>
      <c r="AT80" s="136">
        <f>'[1]emploi direct_83'!BL77</f>
        <v>3.3738971767309334</v>
      </c>
      <c r="AU80" s="137">
        <f>'[1]emploi direct_83'!BM77</f>
        <v>0.60162635385070384</v>
      </c>
      <c r="AV80" s="137">
        <f>'[1]emploi direct_83'!BN77</f>
        <v>3.0850527373733616</v>
      </c>
      <c r="AW80" s="137">
        <f>'[1]emploi direct_83'!BO77</f>
        <v>-2.3081410786310541</v>
      </c>
      <c r="AX80" s="137">
        <f>'[1]emploi direct_83'!BP77</f>
        <v>5.2526036625620831</v>
      </c>
      <c r="AY80" s="138">
        <f>'[1]emploi direct_83'!BQ77</f>
        <v>4.759840529876036</v>
      </c>
      <c r="AZ80" s="139">
        <f>'[1]emploi direct_83'!BR77</f>
        <v>3.433728346824183</v>
      </c>
      <c r="BA80" s="136">
        <f>'[1]emploi direct_83'!BS77</f>
        <v>2.2866745910709696</v>
      </c>
      <c r="BB80" s="137">
        <f>'[1]emploi direct_83'!BT77</f>
        <v>1.5522346778366281</v>
      </c>
      <c r="BC80" s="137">
        <f>'[1]emploi direct_83'!BU77</f>
        <v>4.3808824931129475</v>
      </c>
      <c r="BD80" s="137">
        <f>'[1]emploi direct_83'!BV77</f>
        <v>3.0752515654895118</v>
      </c>
      <c r="BE80" s="137">
        <f>'[1]emploi direct_83'!BW77</f>
        <v>-0.82307508431788134</v>
      </c>
      <c r="BF80" s="137">
        <f>'[1]emploi direct_83'!BX77</f>
        <v>-0.68474303207827214</v>
      </c>
      <c r="BG80" s="137">
        <f>'[1]emploi direct_83'!BY77</f>
        <v>2.1000612097249016</v>
      </c>
      <c r="BH80" s="137">
        <f>'[1]emploi direct_83'!BZ77</f>
        <v>5.0293384535644581</v>
      </c>
      <c r="BI80" s="137">
        <f>'[1]emploi direct_83'!CA77</f>
        <v>7.0771369581934529E-2</v>
      </c>
      <c r="BJ80" s="136">
        <f>'[1]emploi direct_83'!CB77</f>
        <v>-1.8394895549321943</v>
      </c>
      <c r="BL80" s="69" t="str">
        <f t="shared" si="8"/>
        <v>2018T3</v>
      </c>
      <c r="BM80" s="74">
        <f>'[1]emploi direct_83'!CD77</f>
        <v>1879.365175397892</v>
      </c>
      <c r="BN80" s="106">
        <f>'[1]emploi direct_83'!CE77</f>
        <v>-284.41935905599621</v>
      </c>
      <c r="BO80" s="101">
        <f>'[1]emploi direct_83'!CF77</f>
        <v>803.98506472757435</v>
      </c>
      <c r="BP80" s="75">
        <f>'[1]emploi direct_83'!CG77</f>
        <v>28.397709184043379</v>
      </c>
      <c r="BQ80" s="75">
        <f>'[1]emploi direct_83'!CH77</f>
        <v>143.88055275509123</v>
      </c>
      <c r="BR80" s="75">
        <f>'[1]emploi direct_83'!CI77</f>
        <v>-27.351243031450622</v>
      </c>
      <c r="BS80" s="75">
        <f>'[1]emploi direct_83'!CJ77</f>
        <v>297.11742818188577</v>
      </c>
      <c r="BT80" s="76">
        <f>'[1]emploi direct_83'!CK77</f>
        <v>361.94061763800801</v>
      </c>
      <c r="BU80" s="103">
        <f>'[1]emploi direct_83'!CL77</f>
        <v>679.442226292329</v>
      </c>
      <c r="BV80" s="101">
        <f>'[1]emploi direct_83'!CM77</f>
        <v>3273.8932124818093</v>
      </c>
      <c r="BW80" s="75">
        <f>'[1]emploi direct_83'!CN77</f>
        <v>759.17919653136778</v>
      </c>
      <c r="BX80" s="75">
        <f>'[1]emploi direct_83'!CO77</f>
        <v>546.78900408443587</v>
      </c>
      <c r="BY80" s="75">
        <f>'[1]emploi direct_83'!CP77</f>
        <v>725.05214088039429</v>
      </c>
      <c r="BZ80" s="75">
        <f>'[1]emploi direct_83'!CQ77</f>
        <v>-24.860359190530289</v>
      </c>
      <c r="CA80" s="75">
        <f>'[1]emploi direct_83'!CR77</f>
        <v>-52.138763923572697</v>
      </c>
      <c r="CB80" s="75">
        <f>'[1]emploi direct_83'!CS77</f>
        <v>95.345270585220533</v>
      </c>
      <c r="CC80" s="75">
        <f>'[1]emploi direct_83'!CT77</f>
        <v>1211.1157479673966</v>
      </c>
      <c r="CD80" s="75">
        <f>'[1]emploi direct_83'!CU77</f>
        <v>13.410975547092676</v>
      </c>
      <c r="CE80" s="101">
        <f>'[1]emploi direct_83'!CV77</f>
        <v>-2593.5359690477489</v>
      </c>
    </row>
    <row r="81" spans="1:83" s="232" customFormat="1">
      <c r="A81" s="95" t="str">
        <f>Paca!A81</f>
        <v>2018T4</v>
      </c>
      <c r="B81" s="140">
        <f>'[1]emploi direct_83'!V78</f>
        <v>0.17104779520591418</v>
      </c>
      <c r="C81" s="141">
        <f>'[1]emploi direct_83'!W78</f>
        <v>3.2542264993558945</v>
      </c>
      <c r="D81" s="142">
        <f>'[1]emploi direct_83'!X78</f>
        <v>0.79017561167318284</v>
      </c>
      <c r="E81" s="143">
        <f>'[1]emploi direct_83'!Y78</f>
        <v>0.13119584074874346</v>
      </c>
      <c r="F81" s="143">
        <f>'[1]emploi direct_83'!Z78</f>
        <v>0.40808980414224205</v>
      </c>
      <c r="G81" s="143">
        <f>'[1]emploi direct_83'!AA78</f>
        <v>0.74042743133964084</v>
      </c>
      <c r="H81" s="143">
        <f>'[1]emploi direct_83'!AB78</f>
        <v>2.173605120797073</v>
      </c>
      <c r="I81" s="144">
        <f>'[1]emploi direct_83'!AC78</f>
        <v>0.38686402676544329</v>
      </c>
      <c r="J81" s="145">
        <f>'[1]emploi direct_83'!AD78</f>
        <v>-0.39958600538020361</v>
      </c>
      <c r="K81" s="142">
        <f>'[1]emploi direct_83'!AE78</f>
        <v>0.13493074847941156</v>
      </c>
      <c r="L81" s="143">
        <f>'[1]emploi direct_83'!AF78</f>
        <v>0.15242324087834103</v>
      </c>
      <c r="M81" s="143">
        <f>'[1]emploi direct_83'!AG78</f>
        <v>0.8143903189937074</v>
      </c>
      <c r="N81" s="143">
        <f>'[1]emploi direct_83'!AH78</f>
        <v>-0.20855841083250448</v>
      </c>
      <c r="O81" s="143">
        <f>'[1]emploi direct_83'!AI78</f>
        <v>2.0242477306861684</v>
      </c>
      <c r="P81" s="143">
        <f>'[1]emploi direct_83'!AJ78</f>
        <v>-0.75929671194536752</v>
      </c>
      <c r="Q81" s="143">
        <f>'[1]emploi direct_83'!AK78</f>
        <v>1.295507773960014</v>
      </c>
      <c r="R81" s="143">
        <f>'[1]emploi direct_83'!AL78</f>
        <v>0.48328892365141485</v>
      </c>
      <c r="S81" s="143">
        <f>'[1]emploi direct_83'!AM78</f>
        <v>-0.62766032748146072</v>
      </c>
      <c r="T81" s="142">
        <f>'[1]emploi direct_83'!AN78</f>
        <v>8.3835996978320892E-2</v>
      </c>
      <c r="U81" s="234"/>
      <c r="V81" s="95" t="str">
        <f t="shared" si="6"/>
        <v>2018T4</v>
      </c>
      <c r="W81" s="92">
        <f>'[1]emploi direct_83'!AP78</f>
        <v>572.01314430870116</v>
      </c>
      <c r="X81" s="108">
        <f>'[1]emploi direct_83'!AQ78</f>
        <v>145.51776333668113</v>
      </c>
      <c r="Y81" s="100">
        <f>'[1]emploi direct_83'!AR78</f>
        <v>194.64831519757354</v>
      </c>
      <c r="Z81" s="93">
        <f>'[1]emploi direct_83'!AS78</f>
        <v>6.229906433081851</v>
      </c>
      <c r="AA81" s="93">
        <f>'[1]emploi direct_83'!AT78</f>
        <v>19.619636054269904</v>
      </c>
      <c r="AB81" s="93">
        <f>'[1]emploi direct_83'!AU78</f>
        <v>8.5714755744534159</v>
      </c>
      <c r="AC81" s="93">
        <f>'[1]emploi direct_83'!AV78</f>
        <v>129.40974800071763</v>
      </c>
      <c r="AD81" s="94">
        <f>'[1]emploi direct_83'!AW78</f>
        <v>30.817549135047557</v>
      </c>
      <c r="AE81" s="102">
        <f>'[1]emploi direct_83'!AX78</f>
        <v>-81.782248995583359</v>
      </c>
      <c r="AF81" s="100">
        <f>'[1]emploi direct_83'!AY78</f>
        <v>197.60145249386551</v>
      </c>
      <c r="AG81" s="93">
        <f>'[1]emploi direct_83'!AZ78</f>
        <v>75.705528096172202</v>
      </c>
      <c r="AH81" s="93">
        <f>'[1]emploi direct_83'!BA78</f>
        <v>106.09910846458661</v>
      </c>
      <c r="AI81" s="93">
        <f>'[1]emploi direct_83'!BB78</f>
        <v>-50.683979121677112</v>
      </c>
      <c r="AJ81" s="93">
        <f>'[1]emploi direct_83'!BC78</f>
        <v>60.637633461412406</v>
      </c>
      <c r="AK81" s="93">
        <f>'[1]emploi direct_83'!BD78</f>
        <v>-57.419657704211204</v>
      </c>
      <c r="AL81" s="93">
        <f>'[1]emploi direct_83'!BE78</f>
        <v>60.052795413948843</v>
      </c>
      <c r="AM81" s="93">
        <f>'[1]emploi direct_83'!BF78</f>
        <v>122.23406651453479</v>
      </c>
      <c r="AN81" s="93">
        <f>'[1]emploi direct_83'!BG78</f>
        <v>-119.02404263092103</v>
      </c>
      <c r="AO81" s="100">
        <f>'[1]emploi direct_83'!BH78</f>
        <v>116.02786227615434</v>
      </c>
      <c r="AP81" s="234"/>
      <c r="AQ81" s="95" t="str">
        <f t="shared" si="7"/>
        <v>2018T4</v>
      </c>
      <c r="AR81" s="140">
        <f>'[1]emploi direct_83'!BJ78</f>
        <v>0.41368123416640756</v>
      </c>
      <c r="AS81" s="141">
        <f>'[1]emploi direct_83'!BK78</f>
        <v>1.5955758677611342</v>
      </c>
      <c r="AT81" s="142">
        <f>'[1]emploi direct_83'!BL78</f>
        <v>3.5151292587477068</v>
      </c>
      <c r="AU81" s="143">
        <f>'[1]emploi direct_83'!BM78</f>
        <v>-0.676338664998688</v>
      </c>
      <c r="AV81" s="143">
        <f>'[1]emploi direct_83'!BN78</f>
        <v>3.2899859669957898</v>
      </c>
      <c r="AW81" s="143">
        <f>'[1]emploi direct_83'!BO78</f>
        <v>1.356964276776762</v>
      </c>
      <c r="AX81" s="143">
        <f>'[1]emploi direct_83'!BP78</f>
        <v>5.6013222842529853</v>
      </c>
      <c r="AY81" s="144">
        <f>'[1]emploi direct_83'!BQ78</f>
        <v>5.0365660597206929</v>
      </c>
      <c r="AZ81" s="145">
        <f>'[1]emploi direct_83'!BR78</f>
        <v>2.1457901802755419</v>
      </c>
      <c r="BA81" s="142">
        <f>'[1]emploi direct_83'!BS78</f>
        <v>1.2507826618218143</v>
      </c>
      <c r="BB81" s="143">
        <f>'[1]emploi direct_83'!BT78</f>
        <v>1.0030814585018533</v>
      </c>
      <c r="BC81" s="143">
        <f>'[1]emploi direct_83'!BU78</f>
        <v>2.6987259110698547</v>
      </c>
      <c r="BD81" s="143">
        <f>'[1]emploi direct_83'!BV78</f>
        <v>0.77935117229799289</v>
      </c>
      <c r="BE81" s="143">
        <f>'[1]emploi direct_83'!BW78</f>
        <v>2.0854329627195467</v>
      </c>
      <c r="BF81" s="143">
        <f>'[1]emploi direct_83'!BX78</f>
        <v>-7.8833945260814442E-2</v>
      </c>
      <c r="BG81" s="143">
        <f>'[1]emploi direct_83'!BY78</f>
        <v>2.9537283561728245</v>
      </c>
      <c r="BH81" s="143">
        <f>'[1]emploi direct_83'!BZ78</f>
        <v>2.8320035320098746</v>
      </c>
      <c r="BI81" s="143">
        <f>'[1]emploi direct_83'!CA78</f>
        <v>-0.56090890514742808</v>
      </c>
      <c r="BJ81" s="142">
        <f>'[1]emploi direct_83'!CB78</f>
        <v>-1.2654600405728078</v>
      </c>
      <c r="BK81" s="234"/>
      <c r="BL81" s="95" t="str">
        <f t="shared" si="8"/>
        <v>2018T4</v>
      </c>
      <c r="BM81" s="92">
        <f>'[1]emploi direct_83'!CD78</f>
        <v>1380.0781376854284</v>
      </c>
      <c r="BN81" s="108">
        <f>'[1]emploi direct_83'!CE78</f>
        <v>72.513477697653798</v>
      </c>
      <c r="BO81" s="100">
        <f>'[1]emploi direct_83'!CF78</f>
        <v>843.10701027755931</v>
      </c>
      <c r="BP81" s="93">
        <f>'[1]emploi direct_83'!CG78</f>
        <v>-32.377428681165838</v>
      </c>
      <c r="BQ81" s="93">
        <f>'[1]emploi direct_83'!CH78</f>
        <v>153.7587128231271</v>
      </c>
      <c r="BR81" s="93">
        <f>'[1]emploi direct_83'!CI78</f>
        <v>15.613192022813337</v>
      </c>
      <c r="BS81" s="93">
        <f>'[1]emploi direct_83'!CJ78</f>
        <v>322.66084407699236</v>
      </c>
      <c r="BT81" s="94">
        <f>'[1]emploi direct_83'!CK78</f>
        <v>383.45169003579394</v>
      </c>
      <c r="BU81" s="102">
        <f>'[1]emploi direct_83'!CL78</f>
        <v>428.22962098239805</v>
      </c>
      <c r="BV81" s="100">
        <f>'[1]emploi direct_83'!CM78</f>
        <v>1811.5414201955427</v>
      </c>
      <c r="BW81" s="93">
        <f>'[1]emploi direct_83'!CN78</f>
        <v>494.01421145832865</v>
      </c>
      <c r="BX81" s="93">
        <f>'[1]emploi direct_83'!CO78</f>
        <v>345.14007040631259</v>
      </c>
      <c r="BY81" s="93">
        <f>'[1]emploi direct_83'!CP78</f>
        <v>187.54173346161406</v>
      </c>
      <c r="BZ81" s="93">
        <f>'[1]emploi direct_83'!CQ78</f>
        <v>62.433034279511958</v>
      </c>
      <c r="CA81" s="93">
        <f>'[1]emploi direct_83'!CR78</f>
        <v>-5.9209948218558566</v>
      </c>
      <c r="CB81" s="93">
        <f>'[1]emploi direct_83'!CS78</f>
        <v>134.71373095554645</v>
      </c>
      <c r="CC81" s="93">
        <f>'[1]emploi direct_83'!CT78</f>
        <v>699.91411698734737</v>
      </c>
      <c r="CD81" s="93">
        <f>'[1]emploi direct_83'!CU78</f>
        <v>-106.29448253126247</v>
      </c>
      <c r="CE81" s="100">
        <f>'[1]emploi direct_83'!CV78</f>
        <v>-1775.3133914677019</v>
      </c>
    </row>
    <row r="82" spans="1:83">
      <c r="A82" s="69" t="str">
        <f>Paca!A82</f>
        <v>2019T1</v>
      </c>
      <c r="B82" s="134">
        <f>'[1]emploi direct_83'!V79</f>
        <v>0.81402130103078729</v>
      </c>
      <c r="C82" s="135">
        <f>'[1]emploi direct_83'!W79</f>
        <v>-8.5028832249101072E-2</v>
      </c>
      <c r="D82" s="136">
        <f>'[1]emploi direct_83'!X79</f>
        <v>0.36513969971729843</v>
      </c>
      <c r="E82" s="137">
        <f>'[1]emploi direct_83'!Y79</f>
        <v>0.66823509952012028</v>
      </c>
      <c r="F82" s="137">
        <f>'[1]emploi direct_83'!Z79</f>
        <v>-0.75050748685023816</v>
      </c>
      <c r="G82" s="137">
        <f>'[1]emploi direct_83'!AA79</f>
        <v>1.2494772392769971</v>
      </c>
      <c r="H82" s="137">
        <f>'[1]emploi direct_83'!AB79</f>
        <v>1.0100252978862301</v>
      </c>
      <c r="I82" s="138">
        <f>'[1]emploi direct_83'!AC79</f>
        <v>0.23886148703304855</v>
      </c>
      <c r="J82" s="139">
        <f>'[1]emploi direct_83'!AD79</f>
        <v>2.3504989651329744</v>
      </c>
      <c r="K82" s="136">
        <f>'[1]emploi direct_83'!AE79</f>
        <v>1.211872179459772</v>
      </c>
      <c r="L82" s="137">
        <f>'[1]emploi direct_83'!AF79</f>
        <v>0.45863940883998922</v>
      </c>
      <c r="M82" s="137">
        <f>'[1]emploi direct_83'!AG79</f>
        <v>1.5802933701382749</v>
      </c>
      <c r="N82" s="137">
        <f>'[1]emploi direct_83'!AH79</f>
        <v>3.7757021263510104</v>
      </c>
      <c r="O82" s="137">
        <f>'[1]emploi direct_83'!AI79</f>
        <v>2.671150320196336</v>
      </c>
      <c r="P82" s="137">
        <f>'[1]emploi direct_83'!AJ79</f>
        <v>-0.29071577499799606</v>
      </c>
      <c r="Q82" s="137">
        <f>'[1]emploi direct_83'!AK79</f>
        <v>1.199832168903181</v>
      </c>
      <c r="R82" s="137">
        <f>'[1]emploi direct_83'!AL79</f>
        <v>0.9990179054056636</v>
      </c>
      <c r="S82" s="137">
        <f>'[1]emploi direct_83'!AM79</f>
        <v>0.29573098313084856</v>
      </c>
      <c r="T82" s="136">
        <f>'[1]emploi direct_83'!AN79</f>
        <v>0.2771281815115767</v>
      </c>
      <c r="V82" s="69" t="str">
        <f t="shared" si="6"/>
        <v>2019T1</v>
      </c>
      <c r="W82" s="74">
        <f>'[1]emploi direct_83'!AP79</f>
        <v>2726.8830605863477</v>
      </c>
      <c r="X82" s="106">
        <f>'[1]emploi direct_83'!AQ79</f>
        <v>-3.9259275967297071</v>
      </c>
      <c r="Y82" s="101">
        <f>'[1]emploi direct_83'!AR79</f>
        <v>90.657613767816656</v>
      </c>
      <c r="Z82" s="75">
        <f>'[1]emploi direct_83'!AS79</f>
        <v>31.773140517752836</v>
      </c>
      <c r="AA82" s="75">
        <f>'[1]emploi direct_83'!AT79</f>
        <v>-36.229216047555383</v>
      </c>
      <c r="AB82" s="75">
        <f>'[1]emploi direct_83'!AU79</f>
        <v>14.571532534940388</v>
      </c>
      <c r="AC82" s="75">
        <f>'[1]emploi direct_83'!AV79</f>
        <v>61.440863675650689</v>
      </c>
      <c r="AD82" s="76">
        <f>'[1]emploi direct_83'!AW79</f>
        <v>19.101293087025624</v>
      </c>
      <c r="AE82" s="103">
        <f>'[1]emploi direct_83'!AX79</f>
        <v>479.14833979174728</v>
      </c>
      <c r="AF82" s="101">
        <f>'[1]emploi direct_83'!AY79</f>
        <v>1777.1399118757981</v>
      </c>
      <c r="AG82" s="75">
        <f>'[1]emploi direct_83'!AZ79</f>
        <v>228.14409499532485</v>
      </c>
      <c r="AH82" s="75">
        <f>'[1]emploi direct_83'!BA79</f>
        <v>207.55795274424236</v>
      </c>
      <c r="AI82" s="75">
        <f>'[1]emploi direct_83'!BB79</f>
        <v>915.65952069640844</v>
      </c>
      <c r="AJ82" s="75">
        <f>'[1]emploi direct_83'!BC79</f>
        <v>81.635735983859377</v>
      </c>
      <c r="AK82" s="75">
        <f>'[1]emploi direct_83'!BD79</f>
        <v>-21.817626950372869</v>
      </c>
      <c r="AL82" s="75">
        <f>'[1]emploi direct_83'!BE79</f>
        <v>56.338320021124673</v>
      </c>
      <c r="AM82" s="75">
        <f>'[1]emploi direct_83'!BF79</f>
        <v>253.89405515377803</v>
      </c>
      <c r="AN82" s="75">
        <f>'[1]emploi direct_83'!BG79</f>
        <v>55.72785923144329</v>
      </c>
      <c r="AO82" s="101">
        <f>'[1]emploi direct_83'!BH79</f>
        <v>383.86312274771626</v>
      </c>
      <c r="AQ82" s="69" t="str">
        <f t="shared" si="7"/>
        <v>2019T1</v>
      </c>
      <c r="AR82" s="134">
        <f>'[1]emploi direct_83'!BJ79</f>
        <v>0.52723039976703134</v>
      </c>
      <c r="AS82" s="135">
        <f>'[1]emploi direct_83'!BK79</f>
        <v>0.14224341094652981</v>
      </c>
      <c r="AT82" s="136">
        <f>'[1]emploi direct_83'!BL79</f>
        <v>2.925494270813811</v>
      </c>
      <c r="AU82" s="137">
        <f>'[1]emploi direct_83'!BM79</f>
        <v>-0.19030300363662711</v>
      </c>
      <c r="AV82" s="137">
        <f>'[1]emploi direct_83'!BN79</f>
        <v>2.1594699699821751</v>
      </c>
      <c r="AW82" s="137">
        <f>'[1]emploi direct_83'!BO79</f>
        <v>1.4684798419182021</v>
      </c>
      <c r="AX82" s="137">
        <f>'[1]emploi direct_83'!BP79</f>
        <v>5.3678860904895931</v>
      </c>
      <c r="AY82" s="138">
        <f>'[1]emploi direct_83'!BQ79</f>
        <v>3.7000909925354097</v>
      </c>
      <c r="AZ82" s="139">
        <f>'[1]emploi direct_83'!BR79</f>
        <v>3.8872588888727355</v>
      </c>
      <c r="BA82" s="136">
        <f>'[1]emploi direct_83'!BS79</f>
        <v>0.78759043379159621</v>
      </c>
      <c r="BB82" s="137">
        <f>'[1]emploi direct_83'!BT79</f>
        <v>0.37573813836333514</v>
      </c>
      <c r="BC82" s="137">
        <f>'[1]emploi direct_83'!BU79</f>
        <v>4.7218684245776243</v>
      </c>
      <c r="BD82" s="137">
        <f>'[1]emploi direct_83'!BV79</f>
        <v>-1.8239293138544888</v>
      </c>
      <c r="BE82" s="137">
        <f>'[1]emploi direct_83'!BW79</f>
        <v>6.0687326186649848</v>
      </c>
      <c r="BF82" s="137">
        <f>'[1]emploi direct_83'!BX79</f>
        <v>-1.024729438957428</v>
      </c>
      <c r="BG82" s="137">
        <f>'[1]emploi direct_83'!BY79</f>
        <v>3.0539177371595283</v>
      </c>
      <c r="BH82" s="137">
        <f>'[1]emploi direct_83'!BZ79</f>
        <v>2.9612766649768751</v>
      </c>
      <c r="BI82" s="137">
        <f>'[1]emploi direct_83'!CA79</f>
        <v>-0.74770487172449718</v>
      </c>
      <c r="BJ82" s="136">
        <f>'[1]emploi direct_83'!CB79</f>
        <v>-0.63251079223163309</v>
      </c>
      <c r="BL82" s="69" t="str">
        <f t="shared" si="8"/>
        <v>2019T1</v>
      </c>
      <c r="BM82" s="74">
        <f>'[1]emploi direct_83'!CD79</f>
        <v>1771.2032842112822</v>
      </c>
      <c r="BN82" s="106">
        <f>'[1]emploi direct_83'!CE79</f>
        <v>6.5527180304443391</v>
      </c>
      <c r="BO82" s="101">
        <f>'[1]emploi direct_83'!CF79</f>
        <v>708.27907870121999</v>
      </c>
      <c r="BP82" s="75">
        <f>'[1]emploi direct_83'!CG79</f>
        <v>-9.1263310934855326</v>
      </c>
      <c r="BQ82" s="75">
        <f>'[1]emploi direct_83'!CH79</f>
        <v>101.27464753225922</v>
      </c>
      <c r="BR82" s="75">
        <f>'[1]emploi direct_83'!CI79</f>
        <v>17.088600851459205</v>
      </c>
      <c r="BS82" s="75">
        <f>'[1]emploi direct_83'!CJ79</f>
        <v>313.02899311461169</v>
      </c>
      <c r="BT82" s="76">
        <f>'[1]emploi direct_83'!CK79</f>
        <v>286.01316829637381</v>
      </c>
      <c r="BU82" s="103">
        <f>'[1]emploi direct_83'!CL79</f>
        <v>780.69440253176799</v>
      </c>
      <c r="BV82" s="101">
        <f>'[1]emploi direct_83'!CM79</f>
        <v>1159.8174357493408</v>
      </c>
      <c r="BW82" s="75">
        <f>'[1]emploi direct_83'!CN79</f>
        <v>187.06032418841642</v>
      </c>
      <c r="BX82" s="75">
        <f>'[1]emploi direct_83'!CO79</f>
        <v>601.57201127105873</v>
      </c>
      <c r="BY82" s="75">
        <f>'[1]emploi direct_83'!CP79</f>
        <v>-467.55674691590684</v>
      </c>
      <c r="BZ82" s="75">
        <f>'[1]emploi direct_83'!CQ79</f>
        <v>179.53165534737718</v>
      </c>
      <c r="CA82" s="75">
        <f>'[1]emploi direct_83'!CR79</f>
        <v>-77.474186967505375</v>
      </c>
      <c r="CB82" s="75">
        <f>'[1]emploi direct_83'!CS79</f>
        <v>140.81729922542399</v>
      </c>
      <c r="CC82" s="75">
        <f>'[1]emploi direct_83'!CT79</f>
        <v>738.24663520600006</v>
      </c>
      <c r="CD82" s="75">
        <f>'[1]emploi direct_83'!CU79</f>
        <v>-142.37955560551563</v>
      </c>
      <c r="CE82" s="101">
        <f>'[1]emploi direct_83'!CV79</f>
        <v>-884.14035080143367</v>
      </c>
    </row>
    <row r="83" spans="1:83">
      <c r="A83" s="69" t="str">
        <f>Paca!A83</f>
        <v>2019T2</v>
      </c>
      <c r="B83" s="134">
        <f>'[1]emploi direct_83'!V80</f>
        <v>0.38479256046404231</v>
      </c>
      <c r="C83" s="135">
        <f>'[1]emploi direct_83'!W80</f>
        <v>1.0533467853192313</v>
      </c>
      <c r="D83" s="136">
        <f>'[1]emploi direct_83'!X80</f>
        <v>1.1062516547527768</v>
      </c>
      <c r="E83" s="137">
        <f>'[1]emploi direct_83'!Y80</f>
        <v>0.51178168704604232</v>
      </c>
      <c r="F83" s="137">
        <f>'[1]emploi direct_83'!Z80</f>
        <v>-3.3307251413994265E-2</v>
      </c>
      <c r="G83" s="137">
        <f>'[1]emploi direct_83'!AA80</f>
        <v>1.1928437226888633</v>
      </c>
      <c r="H83" s="137">
        <f>'[1]emploi direct_83'!AB80</f>
        <v>1.5668611750796035</v>
      </c>
      <c r="I83" s="138">
        <f>'[1]emploi direct_83'!AC80</f>
        <v>1.7765045998701101</v>
      </c>
      <c r="J83" s="139">
        <f>'[1]emploi direct_83'!AD80</f>
        <v>1.217146424493154</v>
      </c>
      <c r="K83" s="136">
        <f>'[1]emploi direct_83'!AE80</f>
        <v>0.14468903833229074</v>
      </c>
      <c r="L83" s="137">
        <f>'[1]emploi direct_83'!AF80</f>
        <v>0.36038052819560296</v>
      </c>
      <c r="M83" s="137">
        <f>'[1]emploi direct_83'!AG80</f>
        <v>1.1792442826671579</v>
      </c>
      <c r="N83" s="137">
        <f>'[1]emploi direct_83'!AH80</f>
        <v>-1.1916689093673605</v>
      </c>
      <c r="O83" s="137">
        <f>'[1]emploi direct_83'!AI80</f>
        <v>0.90710714228394718</v>
      </c>
      <c r="P83" s="137">
        <f>'[1]emploi direct_83'!AJ80</f>
        <v>1.5719943962990035</v>
      </c>
      <c r="Q83" s="137">
        <f>'[1]emploi direct_83'!AK80</f>
        <v>-0.29063251898370224</v>
      </c>
      <c r="R83" s="137">
        <f>'[1]emploi direct_83'!AL80</f>
        <v>0.3943765865920712</v>
      </c>
      <c r="S83" s="137">
        <f>'[1]emploi direct_83'!AM80</f>
        <v>-0.29776769062872521</v>
      </c>
      <c r="T83" s="136">
        <f>'[1]emploi direct_83'!AN80</f>
        <v>0.36469165730781405</v>
      </c>
      <c r="V83" s="69" t="str">
        <f t="shared" si="6"/>
        <v>2019T2</v>
      </c>
      <c r="W83" s="74">
        <f>'[1]emploi direct_83'!AP80</f>
        <v>1299.5061817937531</v>
      </c>
      <c r="X83" s="106">
        <f>'[1]emploi direct_83'!AQ80</f>
        <v>48.593481211841208</v>
      </c>
      <c r="Y83" s="101">
        <f>'[1]emploi direct_83'!AR80</f>
        <v>275.66527119127568</v>
      </c>
      <c r="Z83" s="75">
        <f>'[1]emploi direct_83'!AS80</f>
        <v>24.496726655842394</v>
      </c>
      <c r="AA83" s="75">
        <f>'[1]emploi direct_83'!AT80</f>
        <v>-1.5957725772686899</v>
      </c>
      <c r="AB83" s="75">
        <f>'[1]emploi direct_83'!AU80</f>
        <v>14.084882229945606</v>
      </c>
      <c r="AC83" s="75">
        <f>'[1]emploi direct_83'!AV80</f>
        <v>96.276448108075783</v>
      </c>
      <c r="AD83" s="76">
        <f>'[1]emploi direct_83'!AW80</f>
        <v>142.40298677468581</v>
      </c>
      <c r="AE83" s="103">
        <f>'[1]emploi direct_83'!AX80</f>
        <v>253.9467828101624</v>
      </c>
      <c r="AF83" s="101">
        <f>'[1]emploi direct_83'!AY80</f>
        <v>214.74936752542271</v>
      </c>
      <c r="AG83" s="75">
        <f>'[1]emploi direct_83'!AZ80</f>
        <v>180.0887040634334</v>
      </c>
      <c r="AH83" s="75">
        <f>'[1]emploi direct_83'!BA80</f>
        <v>157.33121710872001</v>
      </c>
      <c r="AI83" s="75">
        <f>'[1]emploi direct_83'!BB80</f>
        <v>-299.90767502683593</v>
      </c>
      <c r="AJ83" s="75">
        <f>'[1]emploi direct_83'!BC80</f>
        <v>28.463545623383652</v>
      </c>
      <c r="AK83" s="75">
        <f>'[1]emploi direct_83'!BD80</f>
        <v>117.63200663219413</v>
      </c>
      <c r="AL83" s="75">
        <f>'[1]emploi direct_83'!BE80</f>
        <v>-13.81043598148608</v>
      </c>
      <c r="AM83" s="75">
        <f>'[1]emploi direct_83'!BF80</f>
        <v>101.22960321189385</v>
      </c>
      <c r="AN83" s="75">
        <f>'[1]emploi direct_83'!BG80</f>
        <v>-56.277598105873039</v>
      </c>
      <c r="AO83" s="101">
        <f>'[1]emploi direct_83'!BH80</f>
        <v>506.55127905498375</v>
      </c>
      <c r="AQ83" s="69" t="str">
        <f t="shared" si="7"/>
        <v>2019T2</v>
      </c>
      <c r="AR83" s="134">
        <f>'[1]emploi direct_83'!BJ80</f>
        <v>1.4399943354639344</v>
      </c>
      <c r="AS83" s="135">
        <f>'[1]emploi direct_83'!BK80</f>
        <v>1.0347757610033703</v>
      </c>
      <c r="AT83" s="136">
        <f>'[1]emploi direct_83'!BL80</f>
        <v>3.0100135466573752</v>
      </c>
      <c r="AU83" s="137">
        <f>'[1]emploi direct_83'!BM80</f>
        <v>0.20319088156799392</v>
      </c>
      <c r="AV83" s="137">
        <f>'[1]emploi direct_83'!BN80</f>
        <v>0.85781825337261086</v>
      </c>
      <c r="AW83" s="137">
        <f>'[1]emploi direct_83'!BO80</f>
        <v>3.8238557499348014</v>
      </c>
      <c r="AX83" s="137">
        <f>'[1]emploi direct_83'!BP80</f>
        <v>5.8060889733257293</v>
      </c>
      <c r="AY83" s="138">
        <f>'[1]emploi direct_83'!BQ80</f>
        <v>3.8075293165993784</v>
      </c>
      <c r="AZ83" s="139">
        <f>'[1]emploi direct_83'!BR80</f>
        <v>4.4365262606879563</v>
      </c>
      <c r="BA83" s="136">
        <f>'[1]emploi direct_83'!BS80</f>
        <v>1.6848159846198696</v>
      </c>
      <c r="BB83" s="137">
        <f>'[1]emploi direct_83'!BT80</f>
        <v>1.3046418623787748</v>
      </c>
      <c r="BC83" s="137">
        <f>'[1]emploi direct_83'!BU80</f>
        <v>5.417074991886639</v>
      </c>
      <c r="BD83" s="137">
        <f>'[1]emploi direct_83'!BV80</f>
        <v>0.71395706987988916</v>
      </c>
      <c r="BE83" s="137">
        <f>'[1]emploi direct_83'!BW80</f>
        <v>6.6269745861881946</v>
      </c>
      <c r="BF83" s="137">
        <f>'[1]emploi direct_83'!BX80</f>
        <v>0.72453287591116577</v>
      </c>
      <c r="BG83" s="137">
        <f>'[1]emploi direct_83'!BY80</f>
        <v>2.5919320368505527</v>
      </c>
      <c r="BH83" s="137">
        <f>'[1]emploi direct_83'!BZ80</f>
        <v>2.3796060873275238</v>
      </c>
      <c r="BI83" s="137">
        <f>'[1]emploi direct_83'!CA80</f>
        <v>-0.12301025529971588</v>
      </c>
      <c r="BJ83" s="136">
        <f>'[1]emploi direct_83'!CB80</f>
        <v>0.48199432323448033</v>
      </c>
      <c r="BL83" s="69" t="str">
        <f t="shared" si="8"/>
        <v>2019T2</v>
      </c>
      <c r="BM83" s="74">
        <f>'[1]emploi direct_83'!CD80</f>
        <v>4812.5048063009745</v>
      </c>
      <c r="BN83" s="106">
        <f>'[1]emploi direct_83'!CE80</f>
        <v>47.745528535321682</v>
      </c>
      <c r="BO83" s="101">
        <f>'[1]emploi direct_83'!CF80</f>
        <v>736.198856986397</v>
      </c>
      <c r="BP83" s="75">
        <f>'[1]emploi direct_83'!CG80</f>
        <v>9.7558013636853502</v>
      </c>
      <c r="BQ83" s="75">
        <f>'[1]emploi direct_83'!CH80</f>
        <v>40.735517759962022</v>
      </c>
      <c r="BR83" s="75">
        <f>'[1]emploi direct_83'!CI80</f>
        <v>44.007208252995952</v>
      </c>
      <c r="BS83" s="75">
        <f>'[1]emploi direct_83'!CJ80</f>
        <v>342.46374122955058</v>
      </c>
      <c r="BT83" s="76">
        <f>'[1]emploi direct_83'!CK80</f>
        <v>299.23658838020856</v>
      </c>
      <c r="BU83" s="103">
        <f>'[1]emploi direct_83'!CL80</f>
        <v>897.10776419324611</v>
      </c>
      <c r="BV83" s="101">
        <f>'[1]emploi direct_83'!CM80</f>
        <v>2462.7512763426057</v>
      </c>
      <c r="BW83" s="75">
        <f>'[1]emploi direct_83'!CN80</f>
        <v>645.8764044017953</v>
      </c>
      <c r="BX83" s="75">
        <f>'[1]emploi direct_83'!CO80</f>
        <v>693.67563514372159</v>
      </c>
      <c r="BY83" s="75">
        <f>'[1]emploi direct_83'!CP80</f>
        <v>176.28200195959653</v>
      </c>
      <c r="BZ83" s="75">
        <f>'[1]emploi direct_83'!CQ80</f>
        <v>196.7888036904933</v>
      </c>
      <c r="CA83" s="75">
        <f>'[1]emploi direct_83'!CR80</f>
        <v>54.672801285090827</v>
      </c>
      <c r="CB83" s="75">
        <f>'[1]emploi direct_83'!CS80</f>
        <v>119.70424320681286</v>
      </c>
      <c r="CC83" s="75">
        <f>'[1]emploi direct_83'!CT80</f>
        <v>598.95944131366923</v>
      </c>
      <c r="CD83" s="75">
        <f>'[1]emploi direct_83'!CU80</f>
        <v>-23.2080546585712</v>
      </c>
      <c r="CE83" s="101">
        <f>'[1]emploi direct_83'!CV80</f>
        <v>668.70138024337939</v>
      </c>
    </row>
    <row r="84" spans="1:83">
      <c r="A84" s="69" t="str">
        <f>Paca!A84</f>
        <v>2019T3</v>
      </c>
      <c r="B84" s="134">
        <f>'[1]emploi direct_83'!V81</f>
        <v>0.46769623049536246</v>
      </c>
      <c r="C84" s="135">
        <f>'[1]emploi direct_83'!W81</f>
        <v>4.8700014842240513</v>
      </c>
      <c r="D84" s="136">
        <f>'[1]emploi direct_83'!X81</f>
        <v>0.7261720358447743</v>
      </c>
      <c r="E84" s="137">
        <f>'[1]emploi direct_83'!Y81</f>
        <v>1.1229992728788663</v>
      </c>
      <c r="F84" s="137">
        <f>'[1]emploi direct_83'!Z81</f>
        <v>-1.2972525538031854</v>
      </c>
      <c r="G84" s="137">
        <f>'[1]emploi direct_83'!AA81</f>
        <v>1.5867538978023843</v>
      </c>
      <c r="H84" s="137">
        <f>'[1]emploi direct_83'!AB81</f>
        <v>0.44770541501448768</v>
      </c>
      <c r="I84" s="138">
        <f>'[1]emploi direct_83'!AC81</f>
        <v>1.7670190656366991</v>
      </c>
      <c r="J84" s="139">
        <f>'[1]emploi direct_83'!AD81</f>
        <v>0.74895958005527508</v>
      </c>
      <c r="K84" s="136">
        <f>'[1]emploi direct_83'!AE81</f>
        <v>-6.3111438214236149E-2</v>
      </c>
      <c r="L84" s="137">
        <f>'[1]emploi direct_83'!AF81</f>
        <v>0.39572952173536624</v>
      </c>
      <c r="M84" s="137">
        <f>'[1]emploi direct_83'!AG81</f>
        <v>-4.7008694631223147E-2</v>
      </c>
      <c r="N84" s="137">
        <f>'[1]emploi direct_83'!AH81</f>
        <v>-1.5008254156952616</v>
      </c>
      <c r="O84" s="137">
        <f>'[1]emploi direct_83'!AI81</f>
        <v>0.53972030401188142</v>
      </c>
      <c r="P84" s="137">
        <f>'[1]emploi direct_83'!AJ81</f>
        <v>-0.51139454091738701</v>
      </c>
      <c r="Q84" s="137">
        <f>'[1]emploi direct_83'!AK81</f>
        <v>1.866789852485784</v>
      </c>
      <c r="R84" s="137">
        <f>'[1]emploi direct_83'!AL81</f>
        <v>0.43947394542624973</v>
      </c>
      <c r="S84" s="137">
        <f>'[1]emploi direct_83'!AM81</f>
        <v>-0.49159525970038365</v>
      </c>
      <c r="T84" s="136">
        <f>'[1]emploi direct_83'!AN81</f>
        <v>0.79711331440837085</v>
      </c>
      <c r="V84" s="69" t="str">
        <f t="shared" si="6"/>
        <v>2019T3</v>
      </c>
      <c r="W84" s="74">
        <f>'[1]emploi direct_83'!AP81</f>
        <v>1585.562911300105</v>
      </c>
      <c r="X84" s="106">
        <f>'[1]emploi direct_83'!AQ81</f>
        <v>227.03166474299178</v>
      </c>
      <c r="Y84" s="101">
        <f>'[1]emploi direct_83'!AR81</f>
        <v>182.95557745331462</v>
      </c>
      <c r="Z84" s="75">
        <f>'[1]emploi direct_83'!AS81</f>
        <v>54.028108220142713</v>
      </c>
      <c r="AA84" s="75">
        <f>'[1]emploi direct_83'!AT81</f>
        <v>-62.131531819874908</v>
      </c>
      <c r="AB84" s="75">
        <f>'[1]emploi direct_83'!AU81</f>
        <v>18.959594518464428</v>
      </c>
      <c r="AC84" s="75">
        <f>'[1]emploi direct_83'!AV81</f>
        <v>27.940483597394632</v>
      </c>
      <c r="AD84" s="76">
        <f>'[1]emploi direct_83'!AW81</f>
        <v>144.15892293718389</v>
      </c>
      <c r="AE84" s="103">
        <f>'[1]emploi direct_83'!AX81</f>
        <v>158.16571797596771</v>
      </c>
      <c r="AF84" s="101">
        <f>'[1]emploi direct_83'!AY81</f>
        <v>-93.806355385197094</v>
      </c>
      <c r="AG84" s="75">
        <f>'[1]emploi direct_83'!AZ81</f>
        <v>198.46590318326344</v>
      </c>
      <c r="AH84" s="75">
        <f>'[1]emploi direct_83'!BA81</f>
        <v>-6.345717671318198</v>
      </c>
      <c r="AI84" s="75">
        <f>'[1]emploi direct_83'!BB81</f>
        <v>-373.21209591661682</v>
      </c>
      <c r="AJ84" s="75">
        <f>'[1]emploi direct_83'!BC81</f>
        <v>17.089168170226458</v>
      </c>
      <c r="AK84" s="75">
        <f>'[1]emploi direct_83'!BD81</f>
        <v>-38.869108487731864</v>
      </c>
      <c r="AL84" s="75">
        <f>'[1]emploi direct_83'!BE81</f>
        <v>88.449335747404803</v>
      </c>
      <c r="AM84" s="75">
        <f>'[1]emploi direct_83'!BF81</f>
        <v>113.2501877570503</v>
      </c>
      <c r="AN84" s="75">
        <f>'[1]emploi direct_83'!BG81</f>
        <v>-92.634028167449287</v>
      </c>
      <c r="AO84" s="101">
        <f>'[1]emploi direct_83'!BH81</f>
        <v>1111.216306513059</v>
      </c>
      <c r="AQ84" s="69" t="str">
        <f t="shared" si="7"/>
        <v>2019T3</v>
      </c>
      <c r="AR84" s="134">
        <f>'[1]emploi direct_83'!BJ81</f>
        <v>1.8491771393281953</v>
      </c>
      <c r="AS84" s="135">
        <f>'[1]emploi direct_83'!BK81</f>
        <v>9.3302599399574646</v>
      </c>
      <c r="AT84" s="136">
        <f>'[1]emploi direct_83'!BL81</f>
        <v>3.0199737199952725</v>
      </c>
      <c r="AU84" s="137">
        <f>'[1]emploi direct_83'!BM81</f>
        <v>2.4539651744621471</v>
      </c>
      <c r="AV84" s="137">
        <f>'[1]emploi direct_83'!BN81</f>
        <v>-1.6710128223379472</v>
      </c>
      <c r="AW84" s="137">
        <f>'[1]emploi direct_83'!BO81</f>
        <v>4.8536281443409823</v>
      </c>
      <c r="AX84" s="137">
        <f>'[1]emploi direct_83'!BP81</f>
        <v>5.2919693938969559</v>
      </c>
      <c r="AY84" s="138">
        <f>'[1]emploi direct_83'!BQ81</f>
        <v>4.2239666123933706</v>
      </c>
      <c r="AZ84" s="139">
        <f>'[1]emploi direct_83'!BR81</f>
        <v>3.9550919768497783</v>
      </c>
      <c r="BA84" s="136">
        <f>'[1]emploi direct_83'!BS81</f>
        <v>1.4310231930500406</v>
      </c>
      <c r="BB84" s="137">
        <f>'[1]emploi direct_83'!BT81</f>
        <v>1.3739322212388938</v>
      </c>
      <c r="BC84" s="137">
        <f>'[1]emploi direct_83'!BU81</f>
        <v>3.5664805167429092</v>
      </c>
      <c r="BD84" s="137">
        <f>'[1]emploi direct_83'!BV81</f>
        <v>0.78946316617811707</v>
      </c>
      <c r="BE84" s="137">
        <f>'[1]emploi direct_83'!BW81</f>
        <v>6.2701411822400299</v>
      </c>
      <c r="BF84" s="137">
        <f>'[1]emploi direct_83'!BX81</f>
        <v>-6.2731150224260013E-3</v>
      </c>
      <c r="BG84" s="137">
        <f>'[1]emploi direct_83'!BY81</f>
        <v>4.1210549491772719</v>
      </c>
      <c r="BH84" s="137">
        <f>'[1]emploi direct_83'!BZ81</f>
        <v>2.335144943938583</v>
      </c>
      <c r="BI84" s="137">
        <f>'[1]emploi direct_83'!CA81</f>
        <v>-1.1190547755664193</v>
      </c>
      <c r="BJ84" s="136">
        <f>'[1]emploi direct_83'!CB81</f>
        <v>1.5301153881704721</v>
      </c>
      <c r="BL84" s="69" t="str">
        <f t="shared" si="8"/>
        <v>2019T3</v>
      </c>
      <c r="BM84" s="74">
        <f>'[1]emploi direct_83'!CD81</f>
        <v>6183.965297988907</v>
      </c>
      <c r="BN84" s="106">
        <f>'[1]emploi direct_83'!CE81</f>
        <v>417.21698169478441</v>
      </c>
      <c r="BO84" s="101">
        <f>'[1]emploi direct_83'!CF81</f>
        <v>743.92677760998049</v>
      </c>
      <c r="BP84" s="75">
        <f>'[1]emploi direct_83'!CG81</f>
        <v>116.52788182681979</v>
      </c>
      <c r="BQ84" s="75">
        <f>'[1]emploi direct_83'!CH81</f>
        <v>-80.336884390429077</v>
      </c>
      <c r="BR84" s="75">
        <f>'[1]emploi direct_83'!CI81</f>
        <v>56.187484857803838</v>
      </c>
      <c r="BS84" s="75">
        <f>'[1]emploi direct_83'!CJ81</f>
        <v>315.06754338183873</v>
      </c>
      <c r="BT84" s="76">
        <f>'[1]emploi direct_83'!CK81</f>
        <v>336.48075193394288</v>
      </c>
      <c r="BU84" s="103">
        <f>'[1]emploi direct_83'!CL81</f>
        <v>809.47859158229403</v>
      </c>
      <c r="BV84" s="101">
        <f>'[1]emploi direct_83'!CM81</f>
        <v>2095.6843765098893</v>
      </c>
      <c r="BW84" s="75">
        <f>'[1]emploi direct_83'!CN81</f>
        <v>682.40423033819388</v>
      </c>
      <c r="BX84" s="75">
        <f>'[1]emploi direct_83'!CO81</f>
        <v>464.64256064623078</v>
      </c>
      <c r="BY84" s="75">
        <f>'[1]emploi direct_83'!CP81</f>
        <v>191.85577063127857</v>
      </c>
      <c r="BZ84" s="75">
        <f>'[1]emploi direct_83'!CQ81</f>
        <v>187.82608323888189</v>
      </c>
      <c r="CA84" s="75">
        <f>'[1]emploi direct_83'!CR81</f>
        <v>-0.47438651012180344</v>
      </c>
      <c r="CB84" s="75">
        <f>'[1]emploi direct_83'!CS81</f>
        <v>191.03001520099224</v>
      </c>
      <c r="CC84" s="75">
        <f>'[1]emploi direct_83'!CT81</f>
        <v>590.60791263725696</v>
      </c>
      <c r="CD84" s="75">
        <f>'[1]emploi direct_83'!CU81</f>
        <v>-212.20780967280007</v>
      </c>
      <c r="CE84" s="101">
        <f>'[1]emploi direct_83'!CV81</f>
        <v>2117.6585705919133</v>
      </c>
    </row>
    <row r="85" spans="1:83" s="232" customFormat="1">
      <c r="A85" s="95" t="str">
        <f>Paca!A85</f>
        <v>2019T4</v>
      </c>
      <c r="B85" s="140">
        <f>'[1]emploi direct_83'!V82</f>
        <v>0.64156173137517314</v>
      </c>
      <c r="C85" s="141">
        <f>'[1]emploi direct_83'!W82</f>
        <v>-3.9309450541148205</v>
      </c>
      <c r="D85" s="142">
        <f>'[1]emploi direct_83'!X82</f>
        <v>1.3265639973743637</v>
      </c>
      <c r="E85" s="143">
        <f>'[1]emploi direct_83'!Y82</f>
        <v>0.76013731477178048</v>
      </c>
      <c r="F85" s="143">
        <f>'[1]emploi direct_83'!Z82</f>
        <v>1.2159496273350223</v>
      </c>
      <c r="G85" s="143">
        <f>'[1]emploi direct_83'!AA82</f>
        <v>0.12210084658317299</v>
      </c>
      <c r="H85" s="143">
        <f>'[1]emploi direct_83'!AB82</f>
        <v>2.8132325529905744</v>
      </c>
      <c r="I85" s="144">
        <f>'[1]emploi direct_83'!AC82</f>
        <v>0.77504938347441321</v>
      </c>
      <c r="J85" s="145">
        <f>'[1]emploi direct_83'!AD82</f>
        <v>0.74747340267908857</v>
      </c>
      <c r="K85" s="142">
        <f>'[1]emploi direct_83'!AE82</f>
        <v>1.1375371265115675</v>
      </c>
      <c r="L85" s="143">
        <f>'[1]emploi direct_83'!AF82</f>
        <v>0.64967026049269627</v>
      </c>
      <c r="M85" s="143">
        <f>'[1]emploi direct_83'!AG82</f>
        <v>0.1061441273050745</v>
      </c>
      <c r="N85" s="143">
        <f>'[1]emploi direct_83'!AH82</f>
        <v>3.2294507198348699</v>
      </c>
      <c r="O85" s="143">
        <f>'[1]emploi direct_83'!AI82</f>
        <v>2.3945341418032395</v>
      </c>
      <c r="P85" s="143">
        <f>'[1]emploi direct_83'!AJ82</f>
        <v>-0.83100949465713114</v>
      </c>
      <c r="Q85" s="143">
        <f>'[1]emploi direct_83'!AK82</f>
        <v>2.635083179836073E-3</v>
      </c>
      <c r="R85" s="143">
        <f>'[1]emploi direct_83'!AL82</f>
        <v>1.3216985986249208</v>
      </c>
      <c r="S85" s="143">
        <f>'[1]emploi direct_83'!AM82</f>
        <v>1.075487817023868</v>
      </c>
      <c r="T85" s="142">
        <f>'[1]emploi direct_83'!AN82</f>
        <v>0.13659578045988052</v>
      </c>
      <c r="U85" s="234"/>
      <c r="V85" s="95" t="str">
        <f t="shared" si="6"/>
        <v>2019T4</v>
      </c>
      <c r="W85" s="92">
        <f>'[1]emploi direct_83'!AP82</f>
        <v>2185.1663465374731</v>
      </c>
      <c r="X85" s="108">
        <f>'[1]emploi direct_83'!AQ82</f>
        <v>-192.17884885858166</v>
      </c>
      <c r="Y85" s="100">
        <f>'[1]emploi direct_83'!AR82</f>
        <v>336.64848851894567</v>
      </c>
      <c r="Z85" s="93">
        <f>'[1]emploi direct_83'!AS82</f>
        <v>36.981309089702336</v>
      </c>
      <c r="AA85" s="93">
        <f>'[1]emploi direct_83'!AT82</f>
        <v>57.482063795517206</v>
      </c>
      <c r="AB85" s="93">
        <f>'[1]emploi direct_83'!AU82</f>
        <v>1.4820922264927958</v>
      </c>
      <c r="AC85" s="93">
        <f>'[1]emploi direct_83'!AV82</f>
        <v>176.35477613447711</v>
      </c>
      <c r="AD85" s="94">
        <f>'[1]emploi direct_83'!AW82</f>
        <v>64.348247272755543</v>
      </c>
      <c r="AE85" s="102">
        <f>'[1]emploi direct_83'!AX82</f>
        <v>159.03411285077527</v>
      </c>
      <c r="AF85" s="100">
        <f>'[1]emploi direct_83'!AY82</f>
        <v>1689.7232876255584</v>
      </c>
      <c r="AG85" s="93">
        <f>'[1]emploi direct_83'!AZ82</f>
        <v>327.11140121408971</v>
      </c>
      <c r="AH85" s="93">
        <f>'[1]emploi direct_83'!BA82</f>
        <v>14.321691711547828</v>
      </c>
      <c r="AI85" s="93">
        <f>'[1]emploi direct_83'!BB82</f>
        <v>791.01876862443532</v>
      </c>
      <c r="AJ85" s="93">
        <f>'[1]emploi direct_83'!BC82</f>
        <v>76.227359062444521</v>
      </c>
      <c r="AK85" s="93">
        <f>'[1]emploi direct_83'!BD82</f>
        <v>-62.838791060667972</v>
      </c>
      <c r="AL85" s="93">
        <f>'[1]emploi direct_83'!BE82</f>
        <v>0.12718212980325916</v>
      </c>
      <c r="AM85" s="93">
        <f>'[1]emploi direct_83'!BF82</f>
        <v>342.09179431111988</v>
      </c>
      <c r="AN85" s="93">
        <f>'[1]emploi direct_83'!BG82</f>
        <v>201.66388163275042</v>
      </c>
      <c r="AO85" s="100">
        <f>'[1]emploi direct_83'!BH82</f>
        <v>191.93930640080362</v>
      </c>
      <c r="AP85" s="234"/>
      <c r="AQ85" s="95" t="str">
        <f t="shared" si="7"/>
        <v>2019T4</v>
      </c>
      <c r="AR85" s="140">
        <f>'[1]emploi direct_83'!BJ82</f>
        <v>2.3275734253428659</v>
      </c>
      <c r="AS85" s="141">
        <f>'[1]emploi direct_83'!BK82</f>
        <v>1.7222742885513176</v>
      </c>
      <c r="AT85" s="142">
        <f>'[1]emploi direct_83'!BL82</f>
        <v>3.5682287167079441</v>
      </c>
      <c r="AU85" s="143">
        <f>'[1]emploi direct_83'!BM82</f>
        <v>3.097496367066821</v>
      </c>
      <c r="AV85" s="143">
        <f>'[1]emploi direct_83'!BN82</f>
        <v>-0.8798809688088105</v>
      </c>
      <c r="AW85" s="143">
        <f>'[1]emploi direct_83'!BO82</f>
        <v>4.2100554750270414</v>
      </c>
      <c r="AX85" s="143">
        <f>'[1]emploi direct_83'!BP82</f>
        <v>5.9511184171147535</v>
      </c>
      <c r="AY85" s="144">
        <f>'[1]emploi direct_83'!BQ82</f>
        <v>4.6269896378588138</v>
      </c>
      <c r="AZ85" s="145">
        <f>'[1]emploi direct_83'!BR82</f>
        <v>5.1523025253336074</v>
      </c>
      <c r="BA85" s="142">
        <f>'[1]emploi direct_83'!BS82</f>
        <v>2.4466067663699187</v>
      </c>
      <c r="BB85" s="143">
        <f>'[1]emploi direct_83'!BT82</f>
        <v>1.8772439138812436</v>
      </c>
      <c r="BC85" s="143">
        <f>'[1]emploi direct_83'!BU82</f>
        <v>2.838900206228856</v>
      </c>
      <c r="BD85" s="143">
        <f>'[1]emploi direct_83'!BV82</f>
        <v>4.2618560800609995</v>
      </c>
      <c r="BE85" s="143">
        <f>'[1]emploi direct_83'!BW82</f>
        <v>6.6558376226700577</v>
      </c>
      <c r="BF85" s="143">
        <f>'[1]emploi direct_83'!BX82</f>
        <v>-7.8530043591618082E-2</v>
      </c>
      <c r="BG85" s="143">
        <f>'[1]emploi direct_83'!BY82</f>
        <v>2.7921187363354694</v>
      </c>
      <c r="BH85" s="143">
        <f>'[1]emploi direct_83'!BZ82</f>
        <v>3.1890060837347134</v>
      </c>
      <c r="BI85" s="143">
        <f>'[1]emploi direct_83'!CA82</f>
        <v>0.57567133172780061</v>
      </c>
      <c r="BJ85" s="142">
        <f>'[1]emploi direct_83'!CB82</f>
        <v>1.5836375863494068</v>
      </c>
      <c r="BK85" s="234"/>
      <c r="BL85" s="95" t="str">
        <f t="shared" si="8"/>
        <v>2019T4</v>
      </c>
      <c r="BM85" s="92">
        <f>'[1]emploi direct_83'!CD82</f>
        <v>7797.118500217679</v>
      </c>
      <c r="BN85" s="108">
        <f>'[1]emploi direct_83'!CE82</f>
        <v>79.520369499521621</v>
      </c>
      <c r="BO85" s="100">
        <f>'[1]emploi direct_83'!CF82</f>
        <v>885.92695093135262</v>
      </c>
      <c r="BP85" s="93">
        <f>'[1]emploi direct_83'!CG82</f>
        <v>147.27928448344028</v>
      </c>
      <c r="BQ85" s="93">
        <f>'[1]emploi direct_83'!CH82</f>
        <v>-42.474456649181775</v>
      </c>
      <c r="BR85" s="93">
        <f>'[1]emploi direct_83'!CI82</f>
        <v>49.098101509843218</v>
      </c>
      <c r="BS85" s="93">
        <f>'[1]emploi direct_83'!CJ82</f>
        <v>362.01257151559821</v>
      </c>
      <c r="BT85" s="94">
        <f>'[1]emploi direct_83'!CK82</f>
        <v>370.01145007165087</v>
      </c>
      <c r="BU85" s="102">
        <f>'[1]emploi direct_83'!CL82</f>
        <v>1050.2949534286527</v>
      </c>
      <c r="BV85" s="100">
        <f>'[1]emploi direct_83'!CM82</f>
        <v>3587.8062116415822</v>
      </c>
      <c r="BW85" s="93">
        <f>'[1]emploi direct_83'!CN82</f>
        <v>933.81010345611139</v>
      </c>
      <c r="BX85" s="93">
        <f>'[1]emploi direct_83'!CO82</f>
        <v>372.865143893192</v>
      </c>
      <c r="BY85" s="93">
        <f>'[1]emploi direct_83'!CP82</f>
        <v>1033.558518377391</v>
      </c>
      <c r="BZ85" s="93">
        <f>'[1]emploi direct_83'!CQ82</f>
        <v>203.41580883991401</v>
      </c>
      <c r="CA85" s="93">
        <f>'[1]emploi direct_83'!CR82</f>
        <v>-5.893519866578572</v>
      </c>
      <c r="CB85" s="93">
        <f>'[1]emploi direct_83'!CS82</f>
        <v>131.10440191684665</v>
      </c>
      <c r="CC85" s="93">
        <f>'[1]emploi direct_83'!CT82</f>
        <v>810.46564043384205</v>
      </c>
      <c r="CD85" s="93">
        <f>'[1]emploi direct_83'!CU82</f>
        <v>108.48011459087138</v>
      </c>
      <c r="CE85" s="100">
        <f>'[1]emploi direct_83'!CV82</f>
        <v>2193.5700147165626</v>
      </c>
    </row>
    <row r="86" spans="1:83">
      <c r="A86" s="69" t="str">
        <f>Paca!A86</f>
        <v>2020T1</v>
      </c>
      <c r="B86" s="134">
        <f>'[1]emploi direct_83'!V83</f>
        <v>-0.74974338102047344</v>
      </c>
      <c r="C86" s="135">
        <f>'[1]emploi direct_83'!W83</f>
        <v>-5.1989258053021796</v>
      </c>
      <c r="D86" s="136">
        <f>'[1]emploi direct_83'!X83</f>
        <v>-1.2038425064376246</v>
      </c>
      <c r="E86" s="137">
        <f>'[1]emploi direct_83'!Y83</f>
        <v>-1.3604854936909883</v>
      </c>
      <c r="F86" s="137">
        <f>'[1]emploi direct_83'!Z83</f>
        <v>1.4780846216619459</v>
      </c>
      <c r="G86" s="137">
        <f>'[1]emploi direct_83'!AA83</f>
        <v>-20.646356138175658</v>
      </c>
      <c r="H86" s="137">
        <f>'[1]emploi direct_83'!AB83</f>
        <v>1.5300411319743246</v>
      </c>
      <c r="I86" s="138">
        <f>'[1]emploi direct_83'!AC83</f>
        <v>-1.9276790577149927</v>
      </c>
      <c r="J86" s="139">
        <f>'[1]emploi direct_83'!AD83</f>
        <v>-0.19339855152950003</v>
      </c>
      <c r="K86" s="136">
        <f>'[1]emploi direct_83'!AE83</f>
        <v>-1.2746665506452204</v>
      </c>
      <c r="L86" s="137">
        <f>'[1]emploi direct_83'!AF83</f>
        <v>-9.3792980383788915E-2</v>
      </c>
      <c r="M86" s="137">
        <f>'[1]emploi direct_83'!AG83</f>
        <v>-0.54815696790461166</v>
      </c>
      <c r="N86" s="137">
        <f>'[1]emploi direct_83'!AH83</f>
        <v>-5.0520730826303817</v>
      </c>
      <c r="O86" s="137">
        <f>'[1]emploi direct_83'!AI83</f>
        <v>2.4506728210537343</v>
      </c>
      <c r="P86" s="137">
        <f>'[1]emploi direct_83'!AJ83</f>
        <v>-0.53535850247597994</v>
      </c>
      <c r="Q86" s="137">
        <f>'[1]emploi direct_83'!AK83</f>
        <v>4.31103743649075E-2</v>
      </c>
      <c r="R86" s="137">
        <f>'[1]emploi direct_83'!AL83</f>
        <v>0.32459011908854141</v>
      </c>
      <c r="S86" s="137">
        <f>'[1]emploi direct_83'!AM83</f>
        <v>-3.3922160790908373</v>
      </c>
      <c r="T86" s="136">
        <f>'[1]emploi direct_83'!AN83</f>
        <v>-4.2549037407901835E-2</v>
      </c>
      <c r="V86" s="69" t="str">
        <f t="shared" si="6"/>
        <v>2020T1</v>
      </c>
      <c r="W86" s="74">
        <f>'[1]emploi direct_83'!AP83</f>
        <v>-2570.0173807205865</v>
      </c>
      <c r="X86" s="106">
        <f>'[1]emploi direct_83'!AQ83</f>
        <v>-244.17756151080175</v>
      </c>
      <c r="Y86" s="101">
        <f>'[1]emploi direct_83'!AR83</f>
        <v>-309.55758657878687</v>
      </c>
      <c r="Z86" s="75">
        <f>'[1]emploi direct_83'!AS83</f>
        <v>-66.691869900660095</v>
      </c>
      <c r="AA86" s="75">
        <f>'[1]emploi direct_83'!AT83</f>
        <v>70.723707772869602</v>
      </c>
      <c r="AB86" s="75">
        <f>'[1]emploi direct_83'!AU83</f>
        <v>-250.91690528602692</v>
      </c>
      <c r="AC86" s="75">
        <f>'[1]emploi direct_83'!AV83</f>
        <v>98.612895735682287</v>
      </c>
      <c r="AD86" s="76">
        <f>'[1]emploi direct_83'!AW83</f>
        <v>-161.28541490065072</v>
      </c>
      <c r="AE86" s="103">
        <f>'[1]emploi direct_83'!AX83</f>
        <v>-41.45547802285364</v>
      </c>
      <c r="AF86" s="101">
        <f>'[1]emploi direct_83'!AY83</f>
        <v>-1914.9567626548233</v>
      </c>
      <c r="AG86" s="75">
        <f>'[1]emploi direct_83'!AZ83</f>
        <v>-47.531923261267366</v>
      </c>
      <c r="AH86" s="75">
        <f>'[1]emploi direct_83'!BA83</f>
        <v>-74.03959300785391</v>
      </c>
      <c r="AI86" s="75">
        <f>'[1]emploi direct_83'!BB83</f>
        <v>-1277.4131050205506</v>
      </c>
      <c r="AJ86" s="75">
        <f>'[1]emploi direct_83'!BC83</f>
        <v>79.882555302836408</v>
      </c>
      <c r="AK86" s="75">
        <f>'[1]emploi direct_83'!BD83</f>
        <v>-40.146014039838519</v>
      </c>
      <c r="AL86" s="75">
        <f>'[1]emploi direct_83'!BE83</f>
        <v>2.0807744318999539</v>
      </c>
      <c r="AM86" s="75">
        <f>'[1]emploi direct_83'!BF83</f>
        <v>85.123208440763847</v>
      </c>
      <c r="AN86" s="75">
        <f>'[1]emploi direct_83'!BG83</f>
        <v>-642.91266550078581</v>
      </c>
      <c r="AO86" s="101">
        <f>'[1]emploi direct_83'!BH83</f>
        <v>-59.869991953368299</v>
      </c>
      <c r="AQ86" s="69" t="str">
        <f t="shared" si="7"/>
        <v>2020T1</v>
      </c>
      <c r="AR86" s="134">
        <f>'[1]emploi direct_83'!BJ83</f>
        <v>0.74033145981557968</v>
      </c>
      <c r="AS86" s="135">
        <f>'[1]emploi direct_83'!BK83</f>
        <v>-3.48412495769298</v>
      </c>
      <c r="AT86" s="136">
        <f>'[1]emploi direct_83'!BL83</f>
        <v>1.9491734504504254</v>
      </c>
      <c r="AU86" s="137">
        <f>'[1]emploi direct_83'!BM83</f>
        <v>1.0198199899891458</v>
      </c>
      <c r="AV86" s="137">
        <f>'[1]emploi direct_83'!BN83</f>
        <v>1.3458061301799829</v>
      </c>
      <c r="AW86" s="137">
        <f>'[1]emploi direct_83'!BO83</f>
        <v>-18.32602148213023</v>
      </c>
      <c r="AX86" s="137">
        <f>'[1]emploi direct_83'!BP83</f>
        <v>6.496571792200645</v>
      </c>
      <c r="AY86" s="138">
        <f>'[1]emploi direct_83'!BQ83</f>
        <v>2.3656050634272896</v>
      </c>
      <c r="AZ86" s="139">
        <f>'[1]emploi direct_83'!BR83</f>
        <v>2.5387668418713982</v>
      </c>
      <c r="BA86" s="136">
        <f>'[1]emploi direct_83'!BS83</f>
        <v>-7.0266501627103128E-2</v>
      </c>
      <c r="BB86" s="137">
        <f>'[1]emploi direct_83'!BT83</f>
        <v>1.3170104725956921</v>
      </c>
      <c r="BC86" s="137">
        <f>'[1]emploi direct_83'!BU83</f>
        <v>0.68407780273052055</v>
      </c>
      <c r="BD86" s="137">
        <f>'[1]emploi direct_83'!BV83</f>
        <v>-4.6072742605395955</v>
      </c>
      <c r="BE86" s="137">
        <f>'[1]emploi direct_83'!BW83</f>
        <v>6.4268033489264909</v>
      </c>
      <c r="BF86" s="137">
        <f>'[1]emploi direct_83'!BX83</f>
        <v>-0.32369338152696825</v>
      </c>
      <c r="BG86" s="137">
        <f>'[1]emploi direct_83'!BY83</f>
        <v>1.6171969849768431</v>
      </c>
      <c r="BH86" s="137">
        <f>'[1]emploi direct_83'!BZ83</f>
        <v>2.4999545029510406</v>
      </c>
      <c r="BI86" s="137">
        <f>'[1]emploi direct_83'!CA83</f>
        <v>-3.1225693409604904</v>
      </c>
      <c r="BJ86" s="136">
        <f>'[1]emploi direct_83'!CB83</f>
        <v>1.2597952970833326</v>
      </c>
      <c r="BL86" s="69" t="str">
        <f t="shared" si="8"/>
        <v>2020T1</v>
      </c>
      <c r="BM86" s="74">
        <f>'[1]emploi direct_83'!CD83</f>
        <v>2500.2180589107447</v>
      </c>
      <c r="BN86" s="106">
        <f>'[1]emploi direct_83'!CE83</f>
        <v>-160.73126441455042</v>
      </c>
      <c r="BO86" s="101">
        <f>'[1]emploi direct_83'!CF83</f>
        <v>485.7117505847491</v>
      </c>
      <c r="BP86" s="75">
        <f>'[1]emploi direct_83'!CG83</f>
        <v>48.814274065027348</v>
      </c>
      <c r="BQ86" s="75">
        <f>'[1]emploi direct_83'!CH83</f>
        <v>64.47846717124321</v>
      </c>
      <c r="BR86" s="75">
        <f>'[1]emploi direct_83'!CI83</f>
        <v>-216.39033631112409</v>
      </c>
      <c r="BS86" s="75">
        <f>'[1]emploi direct_83'!CJ83</f>
        <v>399.18460357562981</v>
      </c>
      <c r="BT86" s="76">
        <f>'[1]emploi direct_83'!CK83</f>
        <v>189.62474208397452</v>
      </c>
      <c r="BU86" s="103">
        <f>'[1]emploi direct_83'!CL83</f>
        <v>529.69113561405175</v>
      </c>
      <c r="BV86" s="101">
        <f>'[1]emploi direct_83'!CM83</f>
        <v>-104.29046288903919</v>
      </c>
      <c r="BW86" s="75">
        <f>'[1]emploi direct_83'!CN83</f>
        <v>658.13408519951918</v>
      </c>
      <c r="BX86" s="75">
        <f>'[1]emploi direct_83'!CO83</f>
        <v>91.267598141095732</v>
      </c>
      <c r="BY86" s="75">
        <f>'[1]emploi direct_83'!CP83</f>
        <v>-1159.514107339568</v>
      </c>
      <c r="BZ86" s="75">
        <f>'[1]emploi direct_83'!CQ83</f>
        <v>201.66262815889104</v>
      </c>
      <c r="CA86" s="75">
        <f>'[1]emploi direct_83'!CR83</f>
        <v>-24.221906956044222</v>
      </c>
      <c r="CB86" s="75">
        <f>'[1]emploi direct_83'!CS83</f>
        <v>76.846856327621936</v>
      </c>
      <c r="CC86" s="75">
        <f>'[1]emploi direct_83'!CT83</f>
        <v>641.69479372082787</v>
      </c>
      <c r="CD86" s="75">
        <f>'[1]emploi direct_83'!CU83</f>
        <v>-590.16041014135772</v>
      </c>
      <c r="CE86" s="101">
        <f>'[1]emploi direct_83'!CV83</f>
        <v>1749.836900015478</v>
      </c>
    </row>
    <row r="87" spans="1:83">
      <c r="A87" s="69" t="str">
        <f>Paca!A87</f>
        <v>2020T2</v>
      </c>
      <c r="B87" s="134">
        <f>'[1]emploi direct_83'!V84</f>
        <v>-2.0234504085433036</v>
      </c>
      <c r="C87" s="135">
        <f>'[1]emploi direct_83'!W84</f>
        <v>-1.3372092965973748</v>
      </c>
      <c r="D87" s="136">
        <f>'[1]emploi direct_83'!X84</f>
        <v>0.82691890335613305</v>
      </c>
      <c r="E87" s="137">
        <f>'[1]emploi direct_83'!Y84</f>
        <v>-2.1550224753220104</v>
      </c>
      <c r="F87" s="137">
        <f>'[1]emploi direct_83'!Z84</f>
        <v>0.60566190475430659</v>
      </c>
      <c r="G87" s="137">
        <f>'[1]emploi direct_83'!AA84</f>
        <v>12.004278879248776</v>
      </c>
      <c r="H87" s="137">
        <f>'[1]emploi direct_83'!AB84</f>
        <v>0.89950686440314342</v>
      </c>
      <c r="I87" s="138">
        <f>'[1]emploi direct_83'!AC84</f>
        <v>1.3434938088073833</v>
      </c>
      <c r="J87" s="139">
        <f>'[1]emploi direct_83'!AD84</f>
        <v>1.226305154561258</v>
      </c>
      <c r="K87" s="136">
        <f>'[1]emploi direct_83'!AE84</f>
        <v>-3.5615527518635726</v>
      </c>
      <c r="L87" s="137">
        <f>'[1]emploi direct_83'!AF84</f>
        <v>-2.3052030074795615</v>
      </c>
      <c r="M87" s="137">
        <f>'[1]emploi direct_83'!AG84</f>
        <v>-1.5129464821533434</v>
      </c>
      <c r="N87" s="137">
        <f>'[1]emploi direct_83'!AH84</f>
        <v>-12.542450933728155</v>
      </c>
      <c r="O87" s="137">
        <f>'[1]emploi direct_83'!AI84</f>
        <v>-2.141839074620866</v>
      </c>
      <c r="P87" s="137">
        <f>'[1]emploi direct_83'!AJ84</f>
        <v>1.1564848169917097</v>
      </c>
      <c r="Q87" s="137">
        <f>'[1]emploi direct_83'!AK84</f>
        <v>-0.76926712408447173</v>
      </c>
      <c r="R87" s="137">
        <f>'[1]emploi direct_83'!AL84</f>
        <v>-2.3485136095015458</v>
      </c>
      <c r="S87" s="137">
        <f>'[1]emploi direct_83'!AM84</f>
        <v>-1.423266407889201</v>
      </c>
      <c r="T87" s="136">
        <f>'[1]emploi direct_83'!AN84</f>
        <v>-1.4323718238431593</v>
      </c>
      <c r="V87" s="69" t="str">
        <f t="shared" si="6"/>
        <v>2020T2</v>
      </c>
      <c r="W87" s="74">
        <f>'[1]emploi direct_83'!AP84</f>
        <v>-6884.1071814849856</v>
      </c>
      <c r="X87" s="106">
        <f>'[1]emploi direct_83'!AQ84</f>
        <v>-59.539444495599128</v>
      </c>
      <c r="Y87" s="101">
        <f>'[1]emploi direct_83'!AR84</f>
        <v>210.07518376894222</v>
      </c>
      <c r="Z87" s="75">
        <f>'[1]emploi direct_83'!AS84</f>
        <v>-104.20335662721209</v>
      </c>
      <c r="AA87" s="75">
        <f>'[1]emploi direct_83'!AT84</f>
        <v>29.408186365350048</v>
      </c>
      <c r="AB87" s="75">
        <f>'[1]emploi direct_83'!AU84</f>
        <v>115.76824733013848</v>
      </c>
      <c r="AC87" s="75">
        <f>'[1]emploi direct_83'!AV84</f>
        <v>58.861272928313156</v>
      </c>
      <c r="AD87" s="76">
        <f>'[1]emploi direct_83'!AW84</f>
        <v>110.24083377235183</v>
      </c>
      <c r="AE87" s="103">
        <f>'[1]emploi direct_83'!AX84</f>
        <v>262.35330013038038</v>
      </c>
      <c r="AF87" s="101">
        <f>'[1]emploi direct_83'!AY84</f>
        <v>-5282.3889254206733</v>
      </c>
      <c r="AG87" s="75">
        <f>'[1]emploi direct_83'!AZ84</f>
        <v>-1167.1231935442411</v>
      </c>
      <c r="AH87" s="75">
        <f>'[1]emploi direct_83'!BA84</f>
        <v>-203.23358846275914</v>
      </c>
      <c r="AI87" s="75">
        <f>'[1]emploi direct_83'!BB84</f>
        <v>-3011.1309339315449</v>
      </c>
      <c r="AJ87" s="75">
        <f>'[1]emploi direct_83'!BC84</f>
        <v>-71.526712851420143</v>
      </c>
      <c r="AK87" s="75">
        <f>'[1]emploi direct_83'!BD84</f>
        <v>86.259390430509484</v>
      </c>
      <c r="AL87" s="75">
        <f>'[1]emploi direct_83'!BE84</f>
        <v>-37.145616156296455</v>
      </c>
      <c r="AM87" s="75">
        <f>'[1]emploi direct_83'!BF84</f>
        <v>-617.89284270074131</v>
      </c>
      <c r="AN87" s="75">
        <f>'[1]emploi direct_83'!BG84</f>
        <v>-260.59542820419665</v>
      </c>
      <c r="AO87" s="101">
        <f>'[1]emploi direct_83'!BH84</f>
        <v>-2014.607295468013</v>
      </c>
      <c r="AQ87" s="69" t="str">
        <f t="shared" si="7"/>
        <v>2020T2</v>
      </c>
      <c r="AR87" s="134">
        <f>'[1]emploi direct_83'!BJ84</f>
        <v>-1.6764409291640026</v>
      </c>
      <c r="AS87" s="135">
        <f>'[1]emploi direct_83'!BK84</f>
        <v>-5.7673408968350266</v>
      </c>
      <c r="AT87" s="136">
        <f>'[1]emploi direct_83'!BL84</f>
        <v>1.6675119047354192</v>
      </c>
      <c r="AU87" s="137">
        <f>'[1]emploi direct_83'!BM84</f>
        <v>-1.6604635738798112</v>
      </c>
      <c r="AV87" s="137">
        <f>'[1]emploi direct_83'!BN84</f>
        <v>1.9935903315345005</v>
      </c>
      <c r="AW87" s="137">
        <f>'[1]emploi direct_83'!BO84</f>
        <v>-9.599980289493681</v>
      </c>
      <c r="AX87" s="137">
        <f>'[1]emploi direct_83'!BP84</f>
        <v>5.796826368983532</v>
      </c>
      <c r="AY87" s="138">
        <f>'[1]emploi direct_83'!BQ84</f>
        <v>1.9300879290907069</v>
      </c>
      <c r="AZ87" s="139">
        <f>'[1]emploi direct_83'!BR84</f>
        <v>2.5480451600239595</v>
      </c>
      <c r="BA87" s="136">
        <f>'[1]emploi direct_83'!BS84</f>
        <v>-3.7685530301622472</v>
      </c>
      <c r="BB87" s="137">
        <f>'[1]emploi direct_83'!BT84</f>
        <v>-1.3739812671546781</v>
      </c>
      <c r="BC87" s="137">
        <f>'[1]emploi direct_83'!BU84</f>
        <v>-1.9949375066516173</v>
      </c>
      <c r="BD87" s="137">
        <f>'[1]emploi direct_83'!BV84</f>
        <v>-15.565682571120787</v>
      </c>
      <c r="BE87" s="137">
        <f>'[1]emploi direct_83'!BW84</f>
        <v>3.2110774338981463</v>
      </c>
      <c r="BF87" s="137">
        <f>'[1]emploi direct_83'!BX84</f>
        <v>-0.73144810246268399</v>
      </c>
      <c r="BG87" s="137">
        <f>'[1]emploi direct_83'!BY84</f>
        <v>1.1294042311053243</v>
      </c>
      <c r="BH87" s="137">
        <f>'[1]emploi direct_83'!BZ84</f>
        <v>-0.30046251108053479</v>
      </c>
      <c r="BI87" s="137">
        <f>'[1]emploi direct_83'!CA84</f>
        <v>-4.2161799995454219</v>
      </c>
      <c r="BJ87" s="136">
        <f>'[1]emploi direct_83'!CB84</f>
        <v>-0.55329531508677698</v>
      </c>
      <c r="BL87" s="69" t="str">
        <f t="shared" si="8"/>
        <v>2020T2</v>
      </c>
      <c r="BM87" s="74">
        <f>'[1]emploi direct_83'!CD84</f>
        <v>-5683.395304367994</v>
      </c>
      <c r="BN87" s="106">
        <f>'[1]emploi direct_83'!CE84</f>
        <v>-268.86419012199076</v>
      </c>
      <c r="BO87" s="101">
        <f>'[1]emploi direct_83'!CF84</f>
        <v>420.12166316241564</v>
      </c>
      <c r="BP87" s="75">
        <f>'[1]emploi direct_83'!CG84</f>
        <v>-79.885809218027134</v>
      </c>
      <c r="BQ87" s="75">
        <f>'[1]emploi direct_83'!CH84</f>
        <v>95.482426113861948</v>
      </c>
      <c r="BR87" s="75">
        <f>'[1]emploi direct_83'!CI84</f>
        <v>-114.70697121093121</v>
      </c>
      <c r="BS87" s="75">
        <f>'[1]emploi direct_83'!CJ84</f>
        <v>361.76942839586718</v>
      </c>
      <c r="BT87" s="76">
        <f>'[1]emploi direct_83'!CK84</f>
        <v>157.46258908164054</v>
      </c>
      <c r="BU87" s="103">
        <f>'[1]emploi direct_83'!CL84</f>
        <v>538.09765293426972</v>
      </c>
      <c r="BV87" s="101">
        <f>'[1]emploi direct_83'!CM84</f>
        <v>-5601.4287558351352</v>
      </c>
      <c r="BW87" s="75">
        <f>'[1]emploi direct_83'!CN84</f>
        <v>-689.0778124081553</v>
      </c>
      <c r="BX87" s="75">
        <f>'[1]emploi direct_83'!CO84</f>
        <v>-269.29720743038342</v>
      </c>
      <c r="BY87" s="75">
        <f>'[1]emploi direct_83'!CP84</f>
        <v>-3870.7373662442769</v>
      </c>
      <c r="BZ87" s="75">
        <f>'[1]emploi direct_83'!CQ84</f>
        <v>101.67236968408724</v>
      </c>
      <c r="CA87" s="75">
        <f>'[1]emploi direct_83'!CR84</f>
        <v>-55.594523157728872</v>
      </c>
      <c r="CB87" s="75">
        <f>'[1]emploi direct_83'!CS84</f>
        <v>53.51167615281156</v>
      </c>
      <c r="CC87" s="75">
        <f>'[1]emploi direct_83'!CT84</f>
        <v>-77.427652191807283</v>
      </c>
      <c r="CD87" s="75">
        <f>'[1]emploi direct_83'!CU84</f>
        <v>-794.47824023968133</v>
      </c>
      <c r="CE87" s="101">
        <f>'[1]emploi direct_83'!CV84</f>
        <v>-771.32167450751876</v>
      </c>
    </row>
    <row r="88" spans="1:83">
      <c r="A88" s="69" t="str">
        <f>Paca!A88</f>
        <v>2020T3</v>
      </c>
      <c r="B88" s="134">
        <f>'[1]emploi direct_83'!V85</f>
        <v>2.3490324580477173</v>
      </c>
      <c r="C88" s="135">
        <f>'[1]emploi direct_83'!W85</f>
        <v>-3.3585338501283757</v>
      </c>
      <c r="D88" s="136">
        <f>'[1]emploi direct_83'!X85</f>
        <v>1.4789025926928323</v>
      </c>
      <c r="E88" s="137">
        <f>'[1]emploi direct_83'!Y85</f>
        <v>3.9266626770610547</v>
      </c>
      <c r="F88" s="137">
        <f>'[1]emploi direct_83'!Z85</f>
        <v>0.66491380617210716</v>
      </c>
      <c r="G88" s="137">
        <f>'[1]emploi direct_83'!AA85</f>
        <v>9.7950476808431617</v>
      </c>
      <c r="H88" s="137">
        <f>'[1]emploi direct_83'!AB85</f>
        <v>1.027373592798897</v>
      </c>
      <c r="I88" s="138">
        <f>'[1]emploi direct_83'!AC85</f>
        <v>-0.15726186252562613</v>
      </c>
      <c r="J88" s="139">
        <f>'[1]emploi direct_83'!AD85</f>
        <v>2.0060927383826366</v>
      </c>
      <c r="K88" s="136">
        <f>'[1]emploi direct_83'!AE85</f>
        <v>3.8598727067362004</v>
      </c>
      <c r="L88" s="137">
        <f>'[1]emploi direct_83'!AF85</f>
        <v>2.491186251545896</v>
      </c>
      <c r="M88" s="137">
        <f>'[1]emploi direct_83'!AG85</f>
        <v>1.3407538470254554</v>
      </c>
      <c r="N88" s="137">
        <f>'[1]emploi direct_83'!AH85</f>
        <v>11.624589222952864</v>
      </c>
      <c r="O88" s="137">
        <f>'[1]emploi direct_83'!AI85</f>
        <v>0.98144556605972433</v>
      </c>
      <c r="P88" s="137">
        <f>'[1]emploi direct_83'!AJ85</f>
        <v>6.9659025301871402E-2</v>
      </c>
      <c r="Q88" s="137">
        <f>'[1]emploi direct_83'!AK85</f>
        <v>2.356281273468519</v>
      </c>
      <c r="R88" s="137">
        <f>'[1]emploi direct_83'!AL85</f>
        <v>2.9226633667195356</v>
      </c>
      <c r="S88" s="137">
        <f>'[1]emploi direct_83'!AM85</f>
        <v>4.2633627512495664</v>
      </c>
      <c r="T88" s="136">
        <f>'[1]emploi direct_83'!AN85</f>
        <v>1.1854307519946206</v>
      </c>
      <c r="V88" s="69" t="str">
        <f t="shared" si="6"/>
        <v>2020T3</v>
      </c>
      <c r="W88" s="74">
        <f>'[1]emploi direct_83'!AP85</f>
        <v>7830.0803218640503</v>
      </c>
      <c r="X88" s="106">
        <f>'[1]emploi direct_83'!AQ85</f>
        <v>-147.53957101730157</v>
      </c>
      <c r="Y88" s="101">
        <f>'[1]emploi direct_83'!AR85</f>
        <v>378.8156376434963</v>
      </c>
      <c r="Z88" s="75">
        <f>'[1]emploi direct_83'!AS85</f>
        <v>185.7770392514276</v>
      </c>
      <c r="AA88" s="75">
        <f>'[1]emploi direct_83'!AT85</f>
        <v>32.480728196479504</v>
      </c>
      <c r="AB88" s="75">
        <f>'[1]emploi direct_83'!AU85</f>
        <v>105.80216406099362</v>
      </c>
      <c r="AC88" s="75">
        <f>'[1]emploi direct_83'!AV85</f>
        <v>67.833247644041876</v>
      </c>
      <c r="AD88" s="76">
        <f>'[1]emploi direct_83'!AW85</f>
        <v>-13.077541509443108</v>
      </c>
      <c r="AE88" s="103">
        <f>'[1]emploi direct_83'!AX85</f>
        <v>434.44256452890477</v>
      </c>
      <c r="AF88" s="101">
        <f>'[1]emploi direct_83'!AY85</f>
        <v>5520.9547056755982</v>
      </c>
      <c r="AG88" s="75">
        <f>'[1]emploi direct_83'!AZ85</f>
        <v>1232.2112096070705</v>
      </c>
      <c r="AH88" s="75">
        <f>'[1]emploi direct_83'!BA85</f>
        <v>177.3781479575955</v>
      </c>
      <c r="AI88" s="75">
        <f>'[1]emploi direct_83'!BB85</f>
        <v>2440.7435334176225</v>
      </c>
      <c r="AJ88" s="75">
        <f>'[1]emploi direct_83'!BC85</f>
        <v>32.07337753119009</v>
      </c>
      <c r="AK88" s="75">
        <f>'[1]emploi direct_83'!BD85</f>
        <v>5.2557847673697324</v>
      </c>
      <c r="AL88" s="75">
        <f>'[1]emploi direct_83'!BE85</f>
        <v>112.90254317750623</v>
      </c>
      <c r="AM88" s="75">
        <f>'[1]emploi direct_83'!BF85</f>
        <v>750.89245008823127</v>
      </c>
      <c r="AN88" s="75">
        <f>'[1]emploi direct_83'!BG85</f>
        <v>769.49765912902512</v>
      </c>
      <c r="AO88" s="101">
        <f>'[1]emploi direct_83'!BH85</f>
        <v>1643.4069850333326</v>
      </c>
      <c r="AQ88" s="69" t="str">
        <f t="shared" si="7"/>
        <v>2020T3</v>
      </c>
      <c r="AR88" s="134">
        <f>'[1]emploi direct_83'!BJ85</f>
        <v>0.16474465229359136</v>
      </c>
      <c r="AS88" s="135">
        <f>'[1]emploi direct_83'!BK85</f>
        <v>-13.161226222535394</v>
      </c>
      <c r="AT88" s="136">
        <f>'[1]emploi direct_83'!BL85</f>
        <v>2.4272771306210306</v>
      </c>
      <c r="AU88" s="137">
        <f>'[1]emploi direct_83'!BM85</f>
        <v>1.0660275452982537</v>
      </c>
      <c r="AV88" s="137">
        <f>'[1]emploi direct_83'!BN85</f>
        <v>4.0211771724249168</v>
      </c>
      <c r="AW88" s="137">
        <f>'[1]emploi direct_83'!BO85</f>
        <v>-2.295583886366126</v>
      </c>
      <c r="AX88" s="137">
        <f>'[1]emploi direct_83'!BP85</f>
        <v>6.4073634967685811</v>
      </c>
      <c r="AY88" s="138">
        <f>'[1]emploi direct_83'!BQ85</f>
        <v>2.7235824810123432E-3</v>
      </c>
      <c r="AZ88" s="139">
        <f>'[1]emploi direct_83'!BR85</f>
        <v>3.8276270875165386</v>
      </c>
      <c r="BA88" s="136">
        <f>'[1]emploi direct_83'!BS85</f>
        <v>8.9754294607002905E-3</v>
      </c>
      <c r="BB88" s="137">
        <f>'[1]emploi direct_83'!BT85</f>
        <v>0.68453811083755145</v>
      </c>
      <c r="BC88" s="137">
        <f>'[1]emploi direct_83'!BU85</f>
        <v>-0.63422030504761695</v>
      </c>
      <c r="BD88" s="137">
        <f>'[1]emploi direct_83'!BV85</f>
        <v>-4.3144672115774103</v>
      </c>
      <c r="BE88" s="137">
        <f>'[1]emploi direct_83'!BW85</f>
        <v>3.6645394098005157</v>
      </c>
      <c r="BF88" s="137">
        <f>'[1]emploi direct_83'!BX85</f>
        <v>-0.15167973776077925</v>
      </c>
      <c r="BG88" s="137">
        <f>'[1]emploi direct_83'!BY85</f>
        <v>1.6153523585755725</v>
      </c>
      <c r="BH88" s="137">
        <f>'[1]emploi direct_83'!BZ85</f>
        <v>2.1644332821295853</v>
      </c>
      <c r="BI88" s="137">
        <f>'[1]emploi direct_83'!CA85</f>
        <v>0.36080064263444012</v>
      </c>
      <c r="BJ88" s="136">
        <f>'[1]emploi direct_83'!CB85</f>
        <v>-0.17018028063944257</v>
      </c>
      <c r="BL88" s="69" t="str">
        <f t="shared" si="8"/>
        <v>2020T3</v>
      </c>
      <c r="BM88" s="74">
        <f>'[1]emploi direct_83'!CD85</f>
        <v>561.12210619595135</v>
      </c>
      <c r="BN88" s="106">
        <f>'[1]emploi direct_83'!CE85</f>
        <v>-643.43542588228411</v>
      </c>
      <c r="BO88" s="101">
        <f>'[1]emploi direct_83'!CF85</f>
        <v>615.98172335259733</v>
      </c>
      <c r="BP88" s="75">
        <f>'[1]emploi direct_83'!CG85</f>
        <v>51.863121813257749</v>
      </c>
      <c r="BQ88" s="75">
        <f>'[1]emploi direct_83'!CH85</f>
        <v>190.09468613021636</v>
      </c>
      <c r="BR88" s="75">
        <f>'[1]emploi direct_83'!CI85</f>
        <v>-27.864401668402024</v>
      </c>
      <c r="BS88" s="75">
        <f>'[1]emploi direct_83'!CJ85</f>
        <v>401.66219244251442</v>
      </c>
      <c r="BT88" s="76">
        <f>'[1]emploi direct_83'!CK85</f>
        <v>0.22612463501354796</v>
      </c>
      <c r="BU88" s="103">
        <f>'[1]emploi direct_83'!CL85</f>
        <v>814.37449948720678</v>
      </c>
      <c r="BV88" s="101">
        <f>'[1]emploi direct_83'!CM85</f>
        <v>13.332305225660093</v>
      </c>
      <c r="BW88" s="75">
        <f>'[1]emploi direct_83'!CN85</f>
        <v>344.66749401565176</v>
      </c>
      <c r="BX88" s="75">
        <f>'[1]emploi direct_83'!CO85</f>
        <v>-85.573341801469724</v>
      </c>
      <c r="BY88" s="75">
        <f>'[1]emploi direct_83'!CP85</f>
        <v>-1056.7817369100376</v>
      </c>
      <c r="BZ88" s="75">
        <f>'[1]emploi direct_83'!CQ85</f>
        <v>116.65657904505088</v>
      </c>
      <c r="CA88" s="75">
        <f>'[1]emploi direct_83'!CR85</f>
        <v>-11.469629902627275</v>
      </c>
      <c r="CB88" s="75">
        <f>'[1]emploi direct_83'!CS85</f>
        <v>77.964883582912989</v>
      </c>
      <c r="CC88" s="75">
        <f>'[1]emploi direct_83'!CT85</f>
        <v>560.21461013937369</v>
      </c>
      <c r="CD88" s="75">
        <f>'[1]emploi direct_83'!CU85</f>
        <v>67.653447056793084</v>
      </c>
      <c r="CE88" s="101">
        <f>'[1]emploi direct_83'!CV85</f>
        <v>-239.13099598724511</v>
      </c>
    </row>
    <row r="89" spans="1:83" s="232" customFormat="1">
      <c r="A89" s="95" t="str">
        <f>Paca!A89</f>
        <v>2020T4</v>
      </c>
      <c r="B89" s="140">
        <f>'[1]emploi direct_83'!V86</f>
        <v>0.53073893290671581</v>
      </c>
      <c r="C89" s="141">
        <f>'[1]emploi direct_83'!W86</f>
        <v>10.98370013317076</v>
      </c>
      <c r="D89" s="142">
        <f>'[1]emploi direct_83'!X86</f>
        <v>0.99659245276717545</v>
      </c>
      <c r="E89" s="143">
        <f>'[1]emploi direct_83'!Y86</f>
        <v>0.55886822873805198</v>
      </c>
      <c r="F89" s="143">
        <f>'[1]emploi direct_83'!Z86</f>
        <v>1.0758004870951243</v>
      </c>
      <c r="G89" s="143">
        <f>'[1]emploi direct_83'!AA86</f>
        <v>-0.81035632041376315</v>
      </c>
      <c r="H89" s="143">
        <f>'[1]emploi direct_83'!AB86</f>
        <v>2.5686101360721691</v>
      </c>
      <c r="I89" s="144">
        <f>'[1]emploi direct_83'!AC86</f>
        <v>0.20404489765095679</v>
      </c>
      <c r="J89" s="145">
        <f>'[1]emploi direct_83'!AD86</f>
        <v>1.0438869590617017</v>
      </c>
      <c r="K89" s="142">
        <f>'[1]emploi direct_83'!AE86</f>
        <v>0.54435052071566403</v>
      </c>
      <c r="L89" s="143">
        <f>'[1]emploi direct_83'!AF86</f>
        <v>1.0341287274215905</v>
      </c>
      <c r="M89" s="143">
        <f>'[1]emploi direct_83'!AG86</f>
        <v>1.9000585492236377</v>
      </c>
      <c r="N89" s="143">
        <f>'[1]emploi direct_83'!AH86</f>
        <v>0.23648745613713551</v>
      </c>
      <c r="O89" s="143">
        <f>'[1]emploi direct_83'!AI86</f>
        <v>-1.3714212393358904</v>
      </c>
      <c r="P89" s="143">
        <f>'[1]emploi direct_83'!AJ86</f>
        <v>1.1668843590343148</v>
      </c>
      <c r="Q89" s="143">
        <f>'[1]emploi direct_83'!AK86</f>
        <v>0.53552468311612866</v>
      </c>
      <c r="R89" s="143">
        <f>'[1]emploi direct_83'!AL86</f>
        <v>0.12755240207507068</v>
      </c>
      <c r="S89" s="143">
        <f>'[1]emploi direct_83'!AM86</f>
        <v>-0.68334773365118506</v>
      </c>
      <c r="T89" s="142">
        <f>'[1]emploi direct_83'!AN86</f>
        <v>3.2836400715896552E-2</v>
      </c>
      <c r="U89" s="234"/>
      <c r="V89" s="95" t="str">
        <f t="shared" si="6"/>
        <v>2020T4</v>
      </c>
      <c r="W89" s="92">
        <f>'[1]emploi direct_83'!AP86</f>
        <v>1810.6807638033642</v>
      </c>
      <c r="X89" s="108">
        <f>'[1]emploi direct_83'!AQ86</f>
        <v>466.30595774384801</v>
      </c>
      <c r="Y89" s="100">
        <f>'[1]emploi direct_83'!AR86</f>
        <v>259.04885926544375</v>
      </c>
      <c r="Z89" s="93">
        <f>'[1]emploi direct_83'!AS86</f>
        <v>27.479248090382498</v>
      </c>
      <c r="AA89" s="93">
        <f>'[1]emploi direct_83'!AT86</f>
        <v>52.901778062538142</v>
      </c>
      <c r="AB89" s="93">
        <f>'[1]emploi direct_83'!AU86</f>
        <v>-9.6105174539800373</v>
      </c>
      <c r="AC89" s="93">
        <f>'[1]emploi direct_83'!AV86</f>
        <v>171.33712151288728</v>
      </c>
      <c r="AD89" s="94">
        <f>'[1]emploi direct_83'!AW86</f>
        <v>16.941229053614734</v>
      </c>
      <c r="AE89" s="102">
        <f>'[1]emploi direct_83'!AX86</f>
        <v>230.60087322282561</v>
      </c>
      <c r="AF89" s="100">
        <f>'[1]emploi direct_83'!AY86</f>
        <v>808.66310751781566</v>
      </c>
      <c r="AG89" s="93">
        <f>'[1]emploi direct_83'!AZ86</f>
        <v>524.25197996944189</v>
      </c>
      <c r="AH89" s="93">
        <f>'[1]emploi direct_83'!BA86</f>
        <v>254.7429527969216</v>
      </c>
      <c r="AI89" s="93">
        <f>'[1]emploi direct_83'!BB86</f>
        <v>55.425869578990387</v>
      </c>
      <c r="AJ89" s="93">
        <f>'[1]emploi direct_83'!BC86</f>
        <v>-45.257538917349848</v>
      </c>
      <c r="AK89" s="93">
        <f>'[1]emploi direct_83'!BD86</f>
        <v>88.10294324982442</v>
      </c>
      <c r="AL89" s="93">
        <f>'[1]emploi direct_83'!BE86</f>
        <v>26.264587535963983</v>
      </c>
      <c r="AM89" s="93">
        <f>'[1]emploi direct_83'!BF86</f>
        <v>33.728622090719</v>
      </c>
      <c r="AN89" s="93">
        <f>'[1]emploi direct_83'!BG86</f>
        <v>-128.59630878674943</v>
      </c>
      <c r="AO89" s="100">
        <f>'[1]emploi direct_83'!BH86</f>
        <v>46.06196605344303</v>
      </c>
      <c r="AP89" s="234"/>
      <c r="AQ89" s="95" t="str">
        <f t="shared" si="7"/>
        <v>2020T4</v>
      </c>
      <c r="AR89" s="140">
        <f>'[1]emploi direct_83'!BJ86</f>
        <v>5.4446907313510096E-2</v>
      </c>
      <c r="AS89" s="141">
        <f>'[1]emploi direct_83'!BK86</f>
        <v>0.3204250763079175</v>
      </c>
      <c r="AT89" s="142">
        <f>'[1]emploi direct_83'!BL86</f>
        <v>2.0937210964346198</v>
      </c>
      <c r="AU89" s="143">
        <f>'[1]emploi direct_83'!BM86</f>
        <v>0.86414744136831256</v>
      </c>
      <c r="AV89" s="143">
        <f>'[1]emploi direct_83'!BN86</f>
        <v>3.8771437606836212</v>
      </c>
      <c r="AW89" s="143">
        <f>'[1]emploi direct_83'!BO86</f>
        <v>-3.2055246714881802</v>
      </c>
      <c r="AX89" s="143">
        <f>'[1]emploi direct_83'!BP86</f>
        <v>6.1541896028043164</v>
      </c>
      <c r="AY89" s="144">
        <f>'[1]emploi direct_83'!BQ86</f>
        <v>-0.56390480529454612</v>
      </c>
      <c r="AZ89" s="145">
        <f>'[1]emploi direct_83'!BR86</f>
        <v>4.1331028990316376</v>
      </c>
      <c r="BA89" s="142">
        <f>'[1]emploi direct_83'!BS86</f>
        <v>-0.57759199515358128</v>
      </c>
      <c r="BB89" s="143">
        <f>'[1]emploi direct_83'!BT86</f>
        <v>1.0691297648921738</v>
      </c>
      <c r="BC89" s="143">
        <f>'[1]emploi direct_83'!BU86</f>
        <v>1.1464266951332291</v>
      </c>
      <c r="BD89" s="143">
        <f>'[1]emploi direct_83'!BV86</f>
        <v>-7.0887073388482662</v>
      </c>
      <c r="BE89" s="143">
        <f>'[1]emploi direct_83'!BW86</f>
        <v>-0.1481253314931763</v>
      </c>
      <c r="BF89" s="143">
        <f>'[1]emploi direct_83'!BX86</f>
        <v>1.8599001355121603</v>
      </c>
      <c r="BG89" s="143">
        <f>'[1]emploi direct_83'!BY86</f>
        <v>2.1568357346956946</v>
      </c>
      <c r="BH89" s="143">
        <f>'[1]emploi direct_83'!BZ86</f>
        <v>0.9603548752938007</v>
      </c>
      <c r="BI89" s="143">
        <f>'[1]emploi direct_83'!CA86</f>
        <v>-1.3855984881224415</v>
      </c>
      <c r="BJ89" s="142">
        <f>'[1]emploi direct_83'!CB86</f>
        <v>-0.27362178564869222</v>
      </c>
      <c r="BK89" s="234"/>
      <c r="BL89" s="95" t="str">
        <f t="shared" si="8"/>
        <v>2020T4</v>
      </c>
      <c r="BM89" s="92">
        <f>'[1]emploi direct_83'!CD86</f>
        <v>186.63652346184244</v>
      </c>
      <c r="BN89" s="108">
        <f>'[1]emploi direct_83'!CE86</f>
        <v>15.049380720145564</v>
      </c>
      <c r="BO89" s="100">
        <f>'[1]emploi direct_83'!CF86</f>
        <v>538.38209409909541</v>
      </c>
      <c r="BP89" s="93">
        <f>'[1]emploi direct_83'!CG86</f>
        <v>42.361060813937911</v>
      </c>
      <c r="BQ89" s="93">
        <f>'[1]emploi direct_83'!CH86</f>
        <v>185.5144003972373</v>
      </c>
      <c r="BR89" s="93">
        <f>'[1]emploi direct_83'!CI86</f>
        <v>-38.957011348874858</v>
      </c>
      <c r="BS89" s="93">
        <f>'[1]emploi direct_83'!CJ86</f>
        <v>396.6445378209246</v>
      </c>
      <c r="BT89" s="94">
        <f>'[1]emploi direct_83'!CK86</f>
        <v>-47.180893584127261</v>
      </c>
      <c r="BU89" s="102">
        <f>'[1]emploi direct_83'!CL86</f>
        <v>885.94125985925712</v>
      </c>
      <c r="BV89" s="100">
        <f>'[1]emploi direct_83'!CM86</f>
        <v>-867.72787488208269</v>
      </c>
      <c r="BW89" s="93">
        <f>'[1]emploi direct_83'!CN86</f>
        <v>541.80807277100394</v>
      </c>
      <c r="BX89" s="93">
        <f>'[1]emploi direct_83'!CO86</f>
        <v>154.84791928390405</v>
      </c>
      <c r="BY89" s="93">
        <f>'[1]emploi direct_83'!CP86</f>
        <v>-1792.3746359554825</v>
      </c>
      <c r="BZ89" s="93">
        <f>'[1]emploi direct_83'!CQ86</f>
        <v>-4.8283189347434927</v>
      </c>
      <c r="CA89" s="93">
        <f>'[1]emploi direct_83'!CR86</f>
        <v>139.47210440786512</v>
      </c>
      <c r="CB89" s="93">
        <f>'[1]emploi direct_83'!CS86</f>
        <v>104.10228898907371</v>
      </c>
      <c r="CC89" s="93">
        <f>'[1]emploi direct_83'!CT86</f>
        <v>251.85143791897281</v>
      </c>
      <c r="CD89" s="93">
        <f>'[1]emploi direct_83'!CU86</f>
        <v>-262.60674336270677</v>
      </c>
      <c r="CE89" s="100">
        <f>'[1]emploi direct_83'!CV86</f>
        <v>-385.0083363346057</v>
      </c>
    </row>
    <row r="90" spans="1:83">
      <c r="A90" s="69" t="str">
        <f>Paca!A90</f>
        <v>2021T1</v>
      </c>
      <c r="B90" s="134">
        <f>'[1]emploi direct_83'!V87</f>
        <v>0.64832886332233386</v>
      </c>
      <c r="C90" s="135">
        <f>'[1]emploi direct_83'!W87</f>
        <v>-2.0304826297841472</v>
      </c>
      <c r="D90" s="136">
        <f>'[1]emploi direct_83'!X87</f>
        <v>1.4446788672519473</v>
      </c>
      <c r="E90" s="137">
        <f>'[1]emploi direct_83'!Y87</f>
        <v>3.5049259108260955</v>
      </c>
      <c r="F90" s="137">
        <f>'[1]emploi direct_83'!Z87</f>
        <v>0.15573229742538164</v>
      </c>
      <c r="G90" s="137">
        <f>'[1]emploi direct_83'!AA87</f>
        <v>2.9221316417273213</v>
      </c>
      <c r="H90" s="137">
        <f>'[1]emploi direct_83'!AB87</f>
        <v>1.0299375871390737</v>
      </c>
      <c r="I90" s="138">
        <f>'[1]emploi direct_83'!AC87</f>
        <v>1.1224672554544624</v>
      </c>
      <c r="J90" s="139">
        <f>'[1]emploi direct_83'!AD87</f>
        <v>1.8405456096443285</v>
      </c>
      <c r="K90" s="136">
        <f>'[1]emploi direct_83'!AE87</f>
        <v>0.5576462842219243</v>
      </c>
      <c r="L90" s="137">
        <f>'[1]emploi direct_83'!AF87</f>
        <v>0.8836786173171296</v>
      </c>
      <c r="M90" s="137">
        <f>'[1]emploi direct_83'!AG87</f>
        <v>0.64959744683943388</v>
      </c>
      <c r="N90" s="137">
        <f>'[1]emploi direct_83'!AH87</f>
        <v>-2.8168792464843384</v>
      </c>
      <c r="O90" s="137">
        <f>'[1]emploi direct_83'!AI87</f>
        <v>1.4979160212632792</v>
      </c>
      <c r="P90" s="137">
        <f>'[1]emploi direct_83'!AJ87</f>
        <v>1.6696911689561</v>
      </c>
      <c r="Q90" s="137">
        <f>'[1]emploi direct_83'!AK87</f>
        <v>1.3620135480266526</v>
      </c>
      <c r="R90" s="137">
        <f>'[1]emploi direct_83'!AL87</f>
        <v>1.2596998521311464</v>
      </c>
      <c r="S90" s="137">
        <f>'[1]emploi direct_83'!AM87</f>
        <v>2.01361899799406</v>
      </c>
      <c r="T90" s="136">
        <f>'[1]emploi direct_83'!AN87</f>
        <v>0.49617093412297475</v>
      </c>
      <c r="V90" s="69" t="str">
        <f t="shared" si="6"/>
        <v>2021T1</v>
      </c>
      <c r="W90" s="74">
        <f>'[1]emploi direct_83'!AP87</f>
        <v>2223.5923553159228</v>
      </c>
      <c r="X90" s="106">
        <f>'[1]emploi direct_83'!AQ87</f>
        <v>-95.671101671753604</v>
      </c>
      <c r="Y90" s="101">
        <f>'[1]emploi direct_83'!AR87</f>
        <v>379.26444571771935</v>
      </c>
      <c r="Z90" s="75">
        <f>'[1]emploi direct_83'!AS87</f>
        <v>173.29843584292394</v>
      </c>
      <c r="AA90" s="75">
        <f>'[1]emploi direct_83'!AT87</f>
        <v>7.7404179721434048</v>
      </c>
      <c r="AB90" s="75">
        <f>'[1]emploi direct_83'!AU87</f>
        <v>34.374536831379146</v>
      </c>
      <c r="AC90" s="75">
        <f>'[1]emploi direct_83'!AV87</f>
        <v>70.465843161131488</v>
      </c>
      <c r="AD90" s="76">
        <f>'[1]emploi direct_83'!AW87</f>
        <v>93.385211910137514</v>
      </c>
      <c r="AE90" s="103">
        <f>'[1]emploi direct_83'!AX87</f>
        <v>410.83184856475782</v>
      </c>
      <c r="AF90" s="101">
        <f>'[1]emploi direct_83'!AY87</f>
        <v>832.92418671713676</v>
      </c>
      <c r="AG90" s="75">
        <f>'[1]emploi direct_83'!AZ87</f>
        <v>452.61393796296034</v>
      </c>
      <c r="AH90" s="75">
        <f>'[1]emploi direct_83'!BA87</f>
        <v>88.747052429829637</v>
      </c>
      <c r="AI90" s="75">
        <f>'[1]emploi direct_83'!BB87</f>
        <v>-661.75689562573098</v>
      </c>
      <c r="AJ90" s="75">
        <f>'[1]emploi direct_83'!BC87</f>
        <v>48.754005643199889</v>
      </c>
      <c r="AK90" s="75">
        <f>'[1]emploi direct_83'!BD87</f>
        <v>127.53727219009943</v>
      </c>
      <c r="AL90" s="75">
        <f>'[1]emploi direct_83'!BE87</f>
        <v>67.157120779558682</v>
      </c>
      <c r="AM90" s="75">
        <f>'[1]emploi direct_83'!BF87</f>
        <v>333.52672279448234</v>
      </c>
      <c r="AN90" s="75">
        <f>'[1]emploi direct_83'!BG87</f>
        <v>376.34497054280655</v>
      </c>
      <c r="AO90" s="101">
        <f>'[1]emploi direct_83'!BH87</f>
        <v>696.24297598807607</v>
      </c>
      <c r="AQ90" s="69" t="str">
        <f t="shared" si="7"/>
        <v>2021T1</v>
      </c>
      <c r="AR90" s="134">
        <f>'[1]emploi direct_83'!BJ87</f>
        <v>1.4638472444954642</v>
      </c>
      <c r="AS90" s="135">
        <f>'[1]emploi direct_83'!BK87</f>
        <v>3.673336094439339</v>
      </c>
      <c r="AT90" s="136">
        <f>'[1]emploi direct_83'!BL87</f>
        <v>4.8306433543779947</v>
      </c>
      <c r="AU90" s="137">
        <f>'[1]emploi direct_83'!BM87</f>
        <v>5.8392892567382226</v>
      </c>
      <c r="AV90" s="137">
        <f>'[1]emploi direct_83'!BN87</f>
        <v>2.523529500036914</v>
      </c>
      <c r="AW90" s="137">
        <f>'[1]emploi direct_83'!BO87</f>
        <v>25.542990178245727</v>
      </c>
      <c r="AX90" s="137">
        <f>'[1]emploi direct_83'!BP87</f>
        <v>5.6313090255132092</v>
      </c>
      <c r="AY90" s="138">
        <f>'[1]emploi direct_83'!BQ87</f>
        <v>2.528656237821636</v>
      </c>
      <c r="AZ90" s="139">
        <f>'[1]emploi direct_83'!BR87</f>
        <v>6.2552162016847435</v>
      </c>
      <c r="BA90" s="136">
        <f>'[1]emploi direct_83'!BS87</f>
        <v>1.2676583362026594</v>
      </c>
      <c r="BB90" s="137">
        <f>'[1]emploi direct_83'!BT87</f>
        <v>2.0579792738134151</v>
      </c>
      <c r="BC90" s="137">
        <f>'[1]emploi direct_83'!BU87</f>
        <v>2.3645899328982978</v>
      </c>
      <c r="BD90" s="137">
        <f>'[1]emploi direct_83'!BV87</f>
        <v>-4.9014584392982901</v>
      </c>
      <c r="BE90" s="137">
        <f>'[1]emploi direct_83'!BW87</f>
        <v>-1.0767141825240745</v>
      </c>
      <c r="BF90" s="137">
        <f>'[1]emploi direct_83'!BX87</f>
        <v>4.1180507299775071</v>
      </c>
      <c r="BG90" s="137">
        <f>'[1]emploi direct_83'!BY87</f>
        <v>3.503604886090006</v>
      </c>
      <c r="BH90" s="137">
        <f>'[1]emploi direct_83'!BZ87</f>
        <v>1.9013904716840502</v>
      </c>
      <c r="BI90" s="137">
        <f>'[1]emploi direct_83'!CA87</f>
        <v>4.1325199197594253</v>
      </c>
      <c r="BJ90" s="136">
        <f>'[1]emploi direct_83'!CB87</f>
        <v>0.26385282094782969</v>
      </c>
      <c r="BL90" s="69" t="str">
        <f t="shared" si="8"/>
        <v>2021T1</v>
      </c>
      <c r="BM90" s="74">
        <f>'[1]emploi direct_83'!CD87</f>
        <v>4980.2462594983517</v>
      </c>
      <c r="BN90" s="106">
        <f>'[1]emploi direct_83'!CE87</f>
        <v>163.55584055919371</v>
      </c>
      <c r="BO90" s="101">
        <f>'[1]emploi direct_83'!CF87</f>
        <v>1227.2041263956016</v>
      </c>
      <c r="BP90" s="75">
        <f>'[1]emploi direct_83'!CG87</f>
        <v>282.35136655752194</v>
      </c>
      <c r="BQ90" s="75">
        <f>'[1]emploi direct_83'!CH87</f>
        <v>122.5311105965111</v>
      </c>
      <c r="BR90" s="75">
        <f>'[1]emploi direct_83'!CI87</f>
        <v>246.33443076853121</v>
      </c>
      <c r="BS90" s="75">
        <f>'[1]emploi direct_83'!CJ87</f>
        <v>368.4974852463738</v>
      </c>
      <c r="BT90" s="76">
        <f>'[1]emploi direct_83'!CK87</f>
        <v>207.48973322666097</v>
      </c>
      <c r="BU90" s="103">
        <f>'[1]emploi direct_83'!CL87</f>
        <v>1338.2285864468686</v>
      </c>
      <c r="BV90" s="101">
        <f>'[1]emploi direct_83'!CM87</f>
        <v>1880.1530744898773</v>
      </c>
      <c r="BW90" s="75">
        <f>'[1]emploi direct_83'!CN87</f>
        <v>1041.9539339952316</v>
      </c>
      <c r="BX90" s="75">
        <f>'[1]emploi direct_83'!CO87</f>
        <v>317.63456472158759</v>
      </c>
      <c r="BY90" s="75">
        <f>'[1]emploi direct_83'!CP87</f>
        <v>-1176.7184265606629</v>
      </c>
      <c r="BZ90" s="75">
        <f>'[1]emploi direct_83'!CQ87</f>
        <v>-35.956868594380012</v>
      </c>
      <c r="CA90" s="75">
        <f>'[1]emploi direct_83'!CR87</f>
        <v>307.15539063780307</v>
      </c>
      <c r="CB90" s="75">
        <f>'[1]emploi direct_83'!CS87</f>
        <v>169.17863533673244</v>
      </c>
      <c r="CC90" s="75">
        <f>'[1]emploi direct_83'!CT87</f>
        <v>500.2549522726913</v>
      </c>
      <c r="CD90" s="75">
        <f>'[1]emploi direct_83'!CU87</f>
        <v>756.65089268088559</v>
      </c>
      <c r="CE90" s="101">
        <f>'[1]emploi direct_83'!CV87</f>
        <v>371.10463160683867</v>
      </c>
    </row>
    <row r="91" spans="1:83">
      <c r="A91" s="69" t="str">
        <f>Paca!A91</f>
        <v>2021T2</v>
      </c>
      <c r="B91" s="134">
        <f>'[1]emploi direct_83'!V88</f>
        <v>1.4320520153877858</v>
      </c>
      <c r="C91" s="135">
        <f>'[1]emploi direct_83'!W88</f>
        <v>7.1837592068301204</v>
      </c>
      <c r="D91" s="136">
        <f>'[1]emploi direct_83'!X88</f>
        <v>0.89342660454436729</v>
      </c>
      <c r="E91" s="137">
        <f>'[1]emploi direct_83'!Y88</f>
        <v>2.1379595132126727</v>
      </c>
      <c r="F91" s="137">
        <f>'[1]emploi direct_83'!Z88</f>
        <v>0.21519430221961233</v>
      </c>
      <c r="G91" s="137">
        <f>'[1]emploi direct_83'!AA88</f>
        <v>-0.52895844566178685</v>
      </c>
      <c r="H91" s="137">
        <f>'[1]emploi direct_83'!AB88</f>
        <v>1.4882962324898941</v>
      </c>
      <c r="I91" s="138">
        <f>'[1]emploi direct_83'!AC88</f>
        <v>0.25362839229370326</v>
      </c>
      <c r="J91" s="139">
        <f>'[1]emploi direct_83'!AD88</f>
        <v>1.3204961883077848</v>
      </c>
      <c r="K91" s="136">
        <f>'[1]emploi direct_83'!AE88</f>
        <v>2.4406632801823536</v>
      </c>
      <c r="L91" s="137">
        <f>'[1]emploi direct_83'!AF88</f>
        <v>0.8853724863928214</v>
      </c>
      <c r="M91" s="137">
        <f>'[1]emploi direct_83'!AG88</f>
        <v>0.23988516817217143</v>
      </c>
      <c r="N91" s="137">
        <f>'[1]emploi direct_83'!AH88</f>
        <v>10.205384851807132</v>
      </c>
      <c r="O91" s="137">
        <f>'[1]emploi direct_83'!AI88</f>
        <v>2.2594776654917492</v>
      </c>
      <c r="P91" s="137">
        <f>'[1]emploi direct_83'!AJ88</f>
        <v>0.66501366449382981</v>
      </c>
      <c r="Q91" s="137">
        <f>'[1]emploi direct_83'!AK88</f>
        <v>2.0733682459440184</v>
      </c>
      <c r="R91" s="137">
        <f>'[1]emploi direct_83'!AL88</f>
        <v>1.6404580024398818</v>
      </c>
      <c r="S91" s="137">
        <f>'[1]emploi direct_83'!AM88</f>
        <v>0.92120599138678649</v>
      </c>
      <c r="T91" s="136">
        <f>'[1]emploi direct_83'!AN88</f>
        <v>0.28922805219577796</v>
      </c>
      <c r="V91" s="69" t="str">
        <f t="shared" ref="V91" si="9">A91</f>
        <v>2021T2</v>
      </c>
      <c r="W91" s="74">
        <f>'[1]emploi direct_83'!AP88</f>
        <v>4943.3934390080394</v>
      </c>
      <c r="X91" s="106">
        <f>'[1]emploi direct_83'!AQ88</f>
        <v>331.60741391225383</v>
      </c>
      <c r="Y91" s="101">
        <f>'[1]emploi direct_83'!AR88</f>
        <v>237.9353467964138</v>
      </c>
      <c r="Z91" s="75">
        <f>'[1]emploi direct_83'!AS88</f>
        <v>109.4148568111832</v>
      </c>
      <c r="AA91" s="75">
        <f>'[1]emploi direct_83'!AT88</f>
        <v>10.712536161581738</v>
      </c>
      <c r="AB91" s="75">
        <f>'[1]emploi direct_83'!AU88</f>
        <v>-6.4042371607815767</v>
      </c>
      <c r="AC91" s="75">
        <f>'[1]emploi direct_83'!AV88</f>
        <v>102.87437556190707</v>
      </c>
      <c r="AD91" s="76">
        <f>'[1]emploi direct_83'!AW88</f>
        <v>21.337815422522908</v>
      </c>
      <c r="AE91" s="103">
        <f>'[1]emploi direct_83'!AX88</f>
        <v>300.17560113155923</v>
      </c>
      <c r="AF91" s="101">
        <f>'[1]emploi direct_83'!AY88</f>
        <v>3665.8072635242133</v>
      </c>
      <c r="AG91" s="75">
        <f>'[1]emploi direct_83'!AZ88</f>
        <v>457.48884499991982</v>
      </c>
      <c r="AH91" s="75">
        <f>'[1]emploi direct_83'!BA88</f>
        <v>32.985651593300645</v>
      </c>
      <c r="AI91" s="75">
        <f>'[1]emploi direct_83'!BB88</f>
        <v>2329.9707727489695</v>
      </c>
      <c r="AJ91" s="75">
        <f>'[1]emploi direct_83'!BC88</f>
        <v>74.642816011179093</v>
      </c>
      <c r="AK91" s="75">
        <f>'[1]emploi direct_83'!BD88</f>
        <v>51.644377529099074</v>
      </c>
      <c r="AL91" s="75">
        <f>'[1]emploi direct_83'!BE88</f>
        <v>103.6244677730665</v>
      </c>
      <c r="AM91" s="75">
        <f>'[1]emploi direct_83'!BF88</f>
        <v>439.81021288980628</v>
      </c>
      <c r="AN91" s="75">
        <f>'[1]emploi direct_83'!BG88</f>
        <v>175.64011997887064</v>
      </c>
      <c r="AO91" s="101">
        <f>'[1]emploi direct_83'!BH88</f>
        <v>407.86781364353374</v>
      </c>
      <c r="AQ91" s="69" t="str">
        <f t="shared" ref="AQ91:AQ94" si="10">V91</f>
        <v>2021T2</v>
      </c>
      <c r="AR91" s="134">
        <f>'[1]emploi direct_83'!BJ88</f>
        <v>5.0423420124445117</v>
      </c>
      <c r="AS91" s="135">
        <f>'[1]emploi direct_83'!BK88</f>
        <v>12.627038145718394</v>
      </c>
      <c r="AT91" s="136">
        <f>'[1]emploi direct_83'!BL88</f>
        <v>4.8997920021737862</v>
      </c>
      <c r="AU91" s="137">
        <f>'[1]emploi direct_83'!BM88</f>
        <v>10.483024417737074</v>
      </c>
      <c r="AV91" s="137">
        <f>'[1]emploi direct_83'!BN88</f>
        <v>2.1256183287434505</v>
      </c>
      <c r="AW91" s="137">
        <f>'[1]emploi direct_83'!BO88</f>
        <v>11.49477607314704</v>
      </c>
      <c r="AX91" s="137">
        <f>'[1]emploi direct_83'!BP88</f>
        <v>6.2477103700202097</v>
      </c>
      <c r="AY91" s="138">
        <f>'[1]emploi direct_83'!BQ88</f>
        <v>1.4260453800784445</v>
      </c>
      <c r="AZ91" s="139">
        <f>'[1]emploi direct_83'!BR88</f>
        <v>6.3540866350144665</v>
      </c>
      <c r="BA91" s="136">
        <f>'[1]emploi direct_83'!BS88</f>
        <v>7.5704388116011989</v>
      </c>
      <c r="BB91" s="137">
        <f>'[1]emploi direct_83'!BT88</f>
        <v>5.3910502013275297</v>
      </c>
      <c r="BC91" s="137">
        <f>'[1]emploi direct_83'!BU88</f>
        <v>4.1864323649542401</v>
      </c>
      <c r="BD91" s="137">
        <f>'[1]emploi direct_83'!BV88</f>
        <v>19.833810613662408</v>
      </c>
      <c r="BE91" s="137">
        <f>'[1]emploi direct_83'!BW88</f>
        <v>3.3725081382122157</v>
      </c>
      <c r="BF91" s="137">
        <f>'[1]emploi direct_83'!BX88</f>
        <v>3.6121907400750386</v>
      </c>
      <c r="BG91" s="137">
        <f>'[1]emploi direct_83'!BY88</f>
        <v>6.4686440392580868</v>
      </c>
      <c r="BH91" s="137">
        <f>'[1]emploi direct_83'!BZ88</f>
        <v>6.06396667849598</v>
      </c>
      <c r="BI91" s="137">
        <f>'[1]emploi direct_83'!CA88</f>
        <v>6.6091268220444421</v>
      </c>
      <c r="BJ91" s="136">
        <f>'[1]emploi direct_83'!CB88</f>
        <v>2.0150792609230361</v>
      </c>
      <c r="BL91" s="69" t="str">
        <f t="shared" ref="BL91:BL94" si="11">AQ91</f>
        <v>2021T2</v>
      </c>
      <c r="BM91" s="74">
        <f>'[1]emploi direct_83'!CD88</f>
        <v>16807.746879991377</v>
      </c>
      <c r="BN91" s="106">
        <f>'[1]emploi direct_83'!CE88</f>
        <v>554.70269896704667</v>
      </c>
      <c r="BO91" s="101">
        <f>'[1]emploi direct_83'!CF88</f>
        <v>1255.0642894230732</v>
      </c>
      <c r="BP91" s="75">
        <f>'[1]emploi direct_83'!CG88</f>
        <v>495.96957999591723</v>
      </c>
      <c r="BQ91" s="75">
        <f>'[1]emploi direct_83'!CH88</f>
        <v>103.83546039274279</v>
      </c>
      <c r="BR91" s="75">
        <f>'[1]emploi direct_83'!CI88</f>
        <v>124.16194627761115</v>
      </c>
      <c r="BS91" s="75">
        <f>'[1]emploi direct_83'!CJ88</f>
        <v>412.51058787996772</v>
      </c>
      <c r="BT91" s="76">
        <f>'[1]emploi direct_83'!CK88</f>
        <v>118.58671487683205</v>
      </c>
      <c r="BU91" s="103">
        <f>'[1]emploi direct_83'!CL88</f>
        <v>1376.0508874480474</v>
      </c>
      <c r="BV91" s="101">
        <f>'[1]emploi direct_83'!CM88</f>
        <v>10828.349263434764</v>
      </c>
      <c r="BW91" s="75">
        <f>'[1]emploi direct_83'!CN88</f>
        <v>2666.5659725393925</v>
      </c>
      <c r="BX91" s="75">
        <f>'[1]emploi direct_83'!CO88</f>
        <v>553.85380477764738</v>
      </c>
      <c r="BY91" s="75">
        <f>'[1]emploi direct_83'!CP88</f>
        <v>4164.3832801198514</v>
      </c>
      <c r="BZ91" s="75">
        <f>'[1]emploi direct_83'!CQ88</f>
        <v>110.21266026821922</v>
      </c>
      <c r="CA91" s="75">
        <f>'[1]emploi direct_83'!CR88</f>
        <v>272.54037773639266</v>
      </c>
      <c r="CB91" s="75">
        <f>'[1]emploi direct_83'!CS88</f>
        <v>309.9487192660954</v>
      </c>
      <c r="CC91" s="75">
        <f>'[1]emploi direct_83'!CT88</f>
        <v>1557.9580078632389</v>
      </c>
      <c r="CD91" s="75">
        <f>'[1]emploi direct_83'!CU88</f>
        <v>1192.8864408639529</v>
      </c>
      <c r="CE91" s="101">
        <f>'[1]emploi direct_83'!CV88</f>
        <v>2793.5797407183854</v>
      </c>
    </row>
    <row r="92" spans="1:83">
      <c r="A92" s="69" t="str">
        <f>Paca!A92</f>
        <v>2021T3</v>
      </c>
      <c r="B92" s="134">
        <f>'[1]emploi direct_83'!V89</f>
        <v>1.2169837221484237</v>
      </c>
      <c r="C92" s="135">
        <f>'[1]emploi direct_83'!W89</f>
        <v>5.3079282809128436</v>
      </c>
      <c r="D92" s="136">
        <f>'[1]emploi direct_83'!X89</f>
        <v>1.147149378944512</v>
      </c>
      <c r="E92" s="137">
        <f>'[1]emploi direct_83'!Y89</f>
        <v>1.9455674386154698</v>
      </c>
      <c r="F92" s="137">
        <f>'[1]emploi direct_83'!Z89</f>
        <v>0.72788668339924811</v>
      </c>
      <c r="G92" s="137">
        <f>'[1]emploi direct_83'!AA89</f>
        <v>-0.52446467511563233</v>
      </c>
      <c r="H92" s="137">
        <f>'[1]emploi direct_83'!AB89</f>
        <v>1.4876314998397921</v>
      </c>
      <c r="I92" s="138">
        <f>'[1]emploi direct_83'!AC89</f>
        <v>0.85581926875701875</v>
      </c>
      <c r="J92" s="139">
        <f>'[1]emploi direct_83'!AD89</f>
        <v>0.31803221352120215</v>
      </c>
      <c r="K92" s="136">
        <f>'[1]emploi direct_83'!AE89</f>
        <v>1.9369588769623247</v>
      </c>
      <c r="L92" s="137">
        <f>'[1]emploi direct_83'!AF89</f>
        <v>2.0275139103943296</v>
      </c>
      <c r="M92" s="137">
        <f>'[1]emploi direct_83'!AG89</f>
        <v>-1.1122060841682546</v>
      </c>
      <c r="N92" s="137">
        <f>'[1]emploi direct_83'!AH89</f>
        <v>3.5310747038618695</v>
      </c>
      <c r="O92" s="137">
        <f>'[1]emploi direct_83'!AI89</f>
        <v>2.4007830847784462</v>
      </c>
      <c r="P92" s="137">
        <f>'[1]emploi direct_83'!AJ89</f>
        <v>-0.63429022818722869</v>
      </c>
      <c r="Q92" s="137">
        <f>'[1]emploi direct_83'!AK89</f>
        <v>1.2612015153158129</v>
      </c>
      <c r="R92" s="137">
        <f>'[1]emploi direct_83'!AL89</f>
        <v>2.2060091710223606</v>
      </c>
      <c r="S92" s="137">
        <f>'[1]emploi direct_83'!AM89</f>
        <v>2.5527185260512342</v>
      </c>
      <c r="T92" s="136">
        <f>'[1]emploi direct_83'!AN89</f>
        <v>0.45025112772874021</v>
      </c>
      <c r="V92" s="69" t="str">
        <f t="shared" ref="V92" si="12">A92</f>
        <v>2021T3</v>
      </c>
      <c r="W92" s="74">
        <f>'[1]emploi direct_83'!AP89</f>
        <v>4261.1455110533861</v>
      </c>
      <c r="X92" s="106">
        <f>'[1]emploi direct_83'!AQ89</f>
        <v>262.61921325100411</v>
      </c>
      <c r="Y92" s="101">
        <f>'[1]emploi direct_83'!AR89</f>
        <v>308.23569441793734</v>
      </c>
      <c r="Z92" s="75">
        <f>'[1]emploi direct_83'!AS89</f>
        <v>101.69750219004436</v>
      </c>
      <c r="AA92" s="75">
        <f>'[1]emploi direct_83'!AT89</f>
        <v>36.312728261320444</v>
      </c>
      <c r="AB92" s="75">
        <f>'[1]emploi direct_83'!AU89</f>
        <v>-6.3162419530742682</v>
      </c>
      <c r="AC92" s="75">
        <f>'[1]emploi direct_83'!AV89</f>
        <v>104.35881936548867</v>
      </c>
      <c r="AD92" s="76">
        <f>'[1]emploi direct_83'!AW89</f>
        <v>72.182886554159268</v>
      </c>
      <c r="AE92" s="103">
        <f>'[1]emploi direct_83'!AX89</f>
        <v>73.249836055270862</v>
      </c>
      <c r="AF92" s="101">
        <f>'[1]emploi direct_83'!AY89</f>
        <v>2980.2626658752561</v>
      </c>
      <c r="AG92" s="75">
        <f>'[1]emploi direct_83'!AZ89</f>
        <v>1056.9307458127005</v>
      </c>
      <c r="AH92" s="75">
        <f>'[1]emploi direct_83'!BA89</f>
        <v>-153.30188592359627</v>
      </c>
      <c r="AI92" s="75">
        <f>'[1]emploi direct_83'!BB89</f>
        <v>888.44553178183924</v>
      </c>
      <c r="AJ92" s="75">
        <f>'[1]emploi direct_83'!BC89</f>
        <v>81.102913384201202</v>
      </c>
      <c r="AK92" s="75">
        <f>'[1]emploi direct_83'!BD89</f>
        <v>-49.585997670315919</v>
      </c>
      <c r="AL92" s="75">
        <f>'[1]emploi direct_83'!BE89</f>
        <v>64.340258271243329</v>
      </c>
      <c r="AM92" s="75">
        <f>'[1]emploi direct_83'!BF89</f>
        <v>601.13791470973592</v>
      </c>
      <c r="AN92" s="75">
        <f>'[1]emploi direct_83'!BG89</f>
        <v>491.19318550946991</v>
      </c>
      <c r="AO92" s="101">
        <f>'[1]emploi direct_83'!BH89</f>
        <v>636.77810145396506</v>
      </c>
      <c r="AQ92" s="69" t="str">
        <f t="shared" si="10"/>
        <v>2021T3</v>
      </c>
      <c r="AR92" s="134">
        <f>'[1]emploi direct_83'!BJ89</f>
        <v>3.8805034719597176</v>
      </c>
      <c r="AS92" s="135">
        <f>'[1]emploi direct_83'!BK89</f>
        <v>22.727029380407448</v>
      </c>
      <c r="AT92" s="136">
        <f>'[1]emploi direct_83'!BL89</f>
        <v>4.5568552711969801</v>
      </c>
      <c r="AU92" s="137">
        <f>'[1]emploi direct_83'!BM89</f>
        <v>8.3769489606315251</v>
      </c>
      <c r="AV92" s="137">
        <f>'[1]emploi direct_83'!BN89</f>
        <v>2.189504977840917</v>
      </c>
      <c r="AW92" s="137">
        <f>'[1]emploi direct_83'!BO89</f>
        <v>1.0155081679476208</v>
      </c>
      <c r="AX92" s="137">
        <f>'[1]emploi direct_83'!BP89</f>
        <v>6.7317509529209785</v>
      </c>
      <c r="AY92" s="138">
        <f>'[1]emploi direct_83'!BQ89</f>
        <v>2.4551919631147889</v>
      </c>
      <c r="AZ92" s="139">
        <f>'[1]emploi direct_83'!BR89</f>
        <v>4.5940727918540203</v>
      </c>
      <c r="BA92" s="136">
        <f>'[1]emploi direct_83'!BS89</f>
        <v>5.5788256979423689</v>
      </c>
      <c r="BB92" s="137">
        <f>'[1]emploi direct_83'!BT89</f>
        <v>4.9142588130091536</v>
      </c>
      <c r="BC92" s="137">
        <f>'[1]emploi direct_83'!BU89</f>
        <v>1.6645925891120905</v>
      </c>
      <c r="BD92" s="137">
        <f>'[1]emploi direct_83'!BV89</f>
        <v>11.145073724852894</v>
      </c>
      <c r="BE92" s="137">
        <f>'[1]emploi direct_83'!BW89</f>
        <v>4.8254530666806739</v>
      </c>
      <c r="BF92" s="137">
        <f>'[1]emploi direct_83'!BX89</f>
        <v>2.8833212202397984</v>
      </c>
      <c r="BG92" s="137">
        <f>'[1]emploi direct_83'!BY89</f>
        <v>5.3295673210071115</v>
      </c>
      <c r="BH92" s="137">
        <f>'[1]emploi direct_83'!BZ89</f>
        <v>5.3254394751957923</v>
      </c>
      <c r="BI92" s="137">
        <f>'[1]emploi direct_83'!CA89</f>
        <v>4.8599957529970705</v>
      </c>
      <c r="BJ92" s="136">
        <f>'[1]emploi direct_83'!CB89</f>
        <v>1.2738716870350331</v>
      </c>
      <c r="BL92" s="69" t="str">
        <f t="shared" si="11"/>
        <v>2021T3</v>
      </c>
      <c r="BM92" s="74">
        <f>'[1]emploi direct_83'!CD89</f>
        <v>13238.812069180713</v>
      </c>
      <c r="BN92" s="106">
        <f>'[1]emploi direct_83'!CE89</f>
        <v>964.86148323535235</v>
      </c>
      <c r="BO92" s="101">
        <f>'[1]emploi direct_83'!CF89</f>
        <v>1184.4843461975142</v>
      </c>
      <c r="BP92" s="75">
        <f>'[1]emploi direct_83'!CG89</f>
        <v>411.89004293453399</v>
      </c>
      <c r="BQ92" s="75">
        <f>'[1]emploi direct_83'!CH89</f>
        <v>107.66746045758373</v>
      </c>
      <c r="BR92" s="75">
        <f>'[1]emploi direct_83'!CI89</f>
        <v>12.043540263543264</v>
      </c>
      <c r="BS92" s="75">
        <f>'[1]emploi direct_83'!CJ89</f>
        <v>449.03615960141451</v>
      </c>
      <c r="BT92" s="76">
        <f>'[1]emploi direct_83'!CK89</f>
        <v>203.84714294043442</v>
      </c>
      <c r="BU92" s="103">
        <f>'[1]emploi direct_83'!CL89</f>
        <v>1014.8581589744135</v>
      </c>
      <c r="BV92" s="101">
        <f>'[1]emploi direct_83'!CM89</f>
        <v>8287.6572236344218</v>
      </c>
      <c r="BW92" s="75">
        <f>'[1]emploi direct_83'!CN89</f>
        <v>2491.2855087450225</v>
      </c>
      <c r="BX92" s="75">
        <f>'[1]emploi direct_83'!CO89</f>
        <v>223.17377089645561</v>
      </c>
      <c r="BY92" s="75">
        <f>'[1]emploi direct_83'!CP89</f>
        <v>2612.0852784840681</v>
      </c>
      <c r="BZ92" s="75">
        <f>'[1]emploi direct_83'!CQ89</f>
        <v>159.24219612123034</v>
      </c>
      <c r="CA92" s="75">
        <f>'[1]emploi direct_83'!CR89</f>
        <v>217.698595298707</v>
      </c>
      <c r="CB92" s="75">
        <f>'[1]emploi direct_83'!CS89</f>
        <v>261.38643435983249</v>
      </c>
      <c r="CC92" s="75">
        <f>'[1]emploi direct_83'!CT89</f>
        <v>1408.2034724847435</v>
      </c>
      <c r="CD92" s="75">
        <f>'[1]emploi direct_83'!CU89</f>
        <v>914.58196724439767</v>
      </c>
      <c r="CE92" s="101">
        <f>'[1]emploi direct_83'!CV89</f>
        <v>1786.9508571390179</v>
      </c>
    </row>
    <row r="93" spans="1:83" s="232" customFormat="1">
      <c r="A93" s="95" t="str">
        <f>Paca!A93</f>
        <v>2021T4</v>
      </c>
      <c r="B93" s="140">
        <f>'[1]emploi direct_83'!V90</f>
        <v>0.63461241229902932</v>
      </c>
      <c r="C93" s="141">
        <f>'[1]emploi direct_83'!W90</f>
        <v>-8.3025756482310147</v>
      </c>
      <c r="D93" s="142">
        <f>'[1]emploi direct_83'!X90</f>
        <v>0.6538360667183607</v>
      </c>
      <c r="E93" s="143">
        <f>'[1]emploi direct_83'!Y90</f>
        <v>0.90632302556967748</v>
      </c>
      <c r="F93" s="143">
        <f>'[1]emploi direct_83'!Z90</f>
        <v>0.10188245152644715</v>
      </c>
      <c r="G93" s="143">
        <f>'[1]emploi direct_83'!AA90</f>
        <v>-1.5239182193579337</v>
      </c>
      <c r="H93" s="143">
        <f>'[1]emploi direct_83'!AB90</f>
        <v>0.63360535003795793</v>
      </c>
      <c r="I93" s="144">
        <f>'[1]emploi direct_83'!AC90</f>
        <v>1.1453581990544137</v>
      </c>
      <c r="J93" s="145">
        <f>'[1]emploi direct_83'!AD90</f>
        <v>0.31655857870438453</v>
      </c>
      <c r="K93" s="142">
        <f>'[1]emploi direct_83'!AE90</f>
        <v>1.3614891081507263</v>
      </c>
      <c r="L93" s="143">
        <f>'[1]emploi direct_83'!AF90</f>
        <v>0.9327965309749553</v>
      </c>
      <c r="M93" s="143">
        <f>'[1]emploi direct_83'!AG90</f>
        <v>0.18080220648584167</v>
      </c>
      <c r="N93" s="143">
        <f>'[1]emploi direct_83'!AH90</f>
        <v>4.7070463928709394</v>
      </c>
      <c r="O93" s="143">
        <f>'[1]emploi direct_83'!AI90</f>
        <v>0.70467508822977809</v>
      </c>
      <c r="P93" s="143">
        <f>'[1]emploi direct_83'!AJ90</f>
        <v>-9.4424793555814013E-3</v>
      </c>
      <c r="Q93" s="143">
        <f>'[1]emploi direct_83'!AK90</f>
        <v>0.50589754623098226</v>
      </c>
      <c r="R93" s="143">
        <f>'[1]emploi direct_83'!AL90</f>
        <v>0.93862454651891802</v>
      </c>
      <c r="S93" s="143">
        <f>'[1]emploi direct_83'!AM90</f>
        <v>0.39170665791563586</v>
      </c>
      <c r="T93" s="142">
        <f>'[1]emploi direct_83'!AN90</f>
        <v>0.20794605723819526</v>
      </c>
      <c r="V93" s="95" t="str">
        <f t="shared" ref="V93" si="13">A93</f>
        <v>2021T4</v>
      </c>
      <c r="W93" s="92">
        <f>'[1]emploi direct_83'!AP90</f>
        <v>2249.0729841378634</v>
      </c>
      <c r="X93" s="108">
        <f>'[1]emploi direct_83'!AQ90</f>
        <v>-432.58888865125209</v>
      </c>
      <c r="Y93" s="100">
        <f>'[1]emploi direct_83'!AR90</f>
        <v>177.69920147019366</v>
      </c>
      <c r="Z93" s="93">
        <f>'[1]emploi direct_83'!AS90</f>
        <v>48.296466547308228</v>
      </c>
      <c r="AA93" s="93">
        <f>'[1]emploi direct_83'!AT90</f>
        <v>5.1196964779664995</v>
      </c>
      <c r="AB93" s="93">
        <f>'[1]emploi direct_83'!AU90</f>
        <v>-18.256623623713949</v>
      </c>
      <c r="AC93" s="93">
        <f>'[1]emploi direct_83'!AV90</f>
        <v>45.10926431538428</v>
      </c>
      <c r="AD93" s="94">
        <f>'[1]emploi direct_83'!AW90</f>
        <v>97.430397753250872</v>
      </c>
      <c r="AE93" s="102">
        <f>'[1]emploi direct_83'!AX90</f>
        <v>73.14230408158619</v>
      </c>
      <c r="AF93" s="100">
        <f>'[1]emploi direct_83'!AY90</f>
        <v>2135.4036772984255</v>
      </c>
      <c r="AG93" s="93">
        <f>'[1]emploi direct_83'!AZ90</f>
        <v>496.12020647103782</v>
      </c>
      <c r="AH93" s="93">
        <f>'[1]emploi direct_83'!BA90</f>
        <v>24.643855048716432</v>
      </c>
      <c r="AI93" s="93">
        <f>'[1]emploi direct_83'!BB90</f>
        <v>1226.1485894290163</v>
      </c>
      <c r="AJ93" s="93">
        <f>'[1]emploi direct_83'!BC90</f>
        <v>24.376745829974425</v>
      </c>
      <c r="AK93" s="93">
        <f>'[1]emploi direct_83'!BD90</f>
        <v>-0.73348902156703844</v>
      </c>
      <c r="AL93" s="93">
        <f>'[1]emploi direct_83'!BE90</f>
        <v>26.133884366511666</v>
      </c>
      <c r="AM93" s="93">
        <f>'[1]emploi direct_83'!BF90</f>
        <v>261.4177937866225</v>
      </c>
      <c r="AN93" s="93">
        <f>'[1]emploi direct_83'!BG90</f>
        <v>77.296091388066998</v>
      </c>
      <c r="AO93" s="100">
        <f>'[1]emploi direct_83'!BH90</f>
        <v>295.41668993895291</v>
      </c>
      <c r="AQ93" s="95" t="str">
        <f t="shared" si="10"/>
        <v>2021T4</v>
      </c>
      <c r="AR93" s="140">
        <f>'[1]emploi direct_83'!BJ90</f>
        <v>3.9878380986738238</v>
      </c>
      <c r="AS93" s="141">
        <f>'[1]emploi direct_83'!BK90</f>
        <v>1.4000477459637839</v>
      </c>
      <c r="AT93" s="142">
        <f>'[1]emploi direct_83'!BL90</f>
        <v>4.2020162713946485</v>
      </c>
      <c r="AU93" s="143">
        <f>'[1]emploi direct_83'!BM90</f>
        <v>8.7514170850806927</v>
      </c>
      <c r="AV93" s="143">
        <f>'[1]emploi direct_83'!BN90</f>
        <v>1.2048558188519687</v>
      </c>
      <c r="AW93" s="143">
        <f>'[1]emploi direct_83'!BO90</f>
        <v>0.28881115445724692</v>
      </c>
      <c r="AX93" s="143">
        <f>'[1]emploi direct_83'!BP90</f>
        <v>4.718206568905936</v>
      </c>
      <c r="AY93" s="144">
        <f>'[1]emploi direct_83'!BQ90</f>
        <v>3.4176524615031623</v>
      </c>
      <c r="AZ93" s="145">
        <f>'[1]emploi direct_83'!BR90</f>
        <v>3.8411896650450084</v>
      </c>
      <c r="BA93" s="142">
        <f>'[1]emploi direct_83'!BS90</f>
        <v>6.4368801987379598</v>
      </c>
      <c r="BB93" s="143">
        <f>'[1]emploi direct_83'!BT90</f>
        <v>4.8090350394387915</v>
      </c>
      <c r="BC93" s="143">
        <f>'[1]emploi direct_83'!BU90</f>
        <v>-5.0690975285994089E-2</v>
      </c>
      <c r="BD93" s="143">
        <f>'[1]emploi direct_83'!BV90</f>
        <v>16.102156871167359</v>
      </c>
      <c r="BE93" s="143">
        <f>'[1]emploi direct_83'!BW90</f>
        <v>7.031991383280034</v>
      </c>
      <c r="BF93" s="143">
        <f>'[1]emploi direct_83'!BX90</f>
        <v>1.6870363614064576</v>
      </c>
      <c r="BG93" s="143">
        <f>'[1]emploi direct_83'!BY90</f>
        <v>5.2985274122891779</v>
      </c>
      <c r="BH93" s="143">
        <f>'[1]emploi direct_83'!BZ90</f>
        <v>6.1786165279674066</v>
      </c>
      <c r="BI93" s="143">
        <f>'[1]emploi direct_83'!CA90</f>
        <v>5.9950541380865641</v>
      </c>
      <c r="BJ93" s="142">
        <f>'[1]emploi direct_83'!CB90</f>
        <v>1.4511538028270987</v>
      </c>
      <c r="BL93" s="95" t="str">
        <f t="shared" si="11"/>
        <v>2021T4</v>
      </c>
      <c r="BM93" s="92">
        <f>'[1]emploi direct_83'!CD90</f>
        <v>13677.204289515212</v>
      </c>
      <c r="BN93" s="108">
        <f>'[1]emploi direct_83'!CE90</f>
        <v>65.966636840252249</v>
      </c>
      <c r="BO93" s="100">
        <f>'[1]emploi direct_83'!CF90</f>
        <v>1103.1346884022641</v>
      </c>
      <c r="BP93" s="93">
        <f>'[1]emploi direct_83'!CG90</f>
        <v>432.70726139145972</v>
      </c>
      <c r="BQ93" s="93">
        <f>'[1]emploi direct_83'!CH90</f>
        <v>59.885378873012087</v>
      </c>
      <c r="BR93" s="93">
        <f>'[1]emploi direct_83'!CI90</f>
        <v>3.3974340938093519</v>
      </c>
      <c r="BS93" s="93">
        <f>'[1]emploi direct_83'!CJ90</f>
        <v>322.80830240391151</v>
      </c>
      <c r="BT93" s="94">
        <f>'[1]emploi direct_83'!CK90</f>
        <v>284.33631164007056</v>
      </c>
      <c r="BU93" s="102">
        <f>'[1]emploi direct_83'!CL90</f>
        <v>857.3995898331741</v>
      </c>
      <c r="BV93" s="100">
        <f>'[1]emploi direct_83'!CM90</f>
        <v>9614.3977934150316</v>
      </c>
      <c r="BW93" s="93">
        <f>'[1]emploi direct_83'!CN90</f>
        <v>2463.1537352466185</v>
      </c>
      <c r="BX93" s="93">
        <f>'[1]emploi direct_83'!CO90</f>
        <v>-6.9253268517495599</v>
      </c>
      <c r="BY93" s="93">
        <f>'[1]emploi direct_83'!CP90</f>
        <v>3782.807998334094</v>
      </c>
      <c r="BZ93" s="93">
        <f>'[1]emploi direct_83'!CQ90</f>
        <v>228.87648086855461</v>
      </c>
      <c r="CA93" s="93">
        <f>'[1]emploi direct_83'!CR90</f>
        <v>128.86216302731555</v>
      </c>
      <c r="CB93" s="93">
        <f>'[1]emploi direct_83'!CS90</f>
        <v>261.25573119038017</v>
      </c>
      <c r="CC93" s="93">
        <f>'[1]emploi direct_83'!CT90</f>
        <v>1635.892644180647</v>
      </c>
      <c r="CD93" s="93">
        <f>'[1]emploi direct_83'!CU90</f>
        <v>1120.4743674192141</v>
      </c>
      <c r="CE93" s="100">
        <f>'[1]emploi direct_83'!CV90</f>
        <v>2036.3055810245278</v>
      </c>
    </row>
    <row r="94" spans="1:83">
      <c r="A94" s="69" t="str">
        <f>Paca!A94</f>
        <v>2022T1</v>
      </c>
      <c r="B94" s="134">
        <f>'[1]emploi direct_83'!V91</f>
        <v>0.49784428342949383</v>
      </c>
      <c r="C94" s="135">
        <f>'[1]emploi direct_83'!W91</f>
        <v>1.0830413290055629</v>
      </c>
      <c r="D94" s="136">
        <f>'[1]emploi direct_83'!X91</f>
        <v>0.27359828534367914</v>
      </c>
      <c r="E94" s="137">
        <f>'[1]emploi direct_83'!Y91</f>
        <v>6.3786602104265455E-3</v>
      </c>
      <c r="F94" s="137">
        <f>'[1]emploi direct_83'!Z91</f>
        <v>-0.41261993289561927</v>
      </c>
      <c r="G94" s="137">
        <f>'[1]emploi direct_83'!AA91</f>
        <v>-1.4994508226076397</v>
      </c>
      <c r="H94" s="137">
        <f>'[1]emploi direct_83'!AB91</f>
        <v>0.96372368464152647</v>
      </c>
      <c r="I94" s="138">
        <f>'[1]emploi direct_83'!AC91</f>
        <v>0.51023401119121292</v>
      </c>
      <c r="J94" s="139">
        <f>'[1]emploi direct_83'!AD91</f>
        <v>0.52419464525614856</v>
      </c>
      <c r="K94" s="136">
        <f>'[1]emploi direct_83'!AE91</f>
        <v>0.76868332221182722</v>
      </c>
      <c r="L94" s="137">
        <f>'[1]emploi direct_83'!AF91</f>
        <v>0.37011312030483801</v>
      </c>
      <c r="M94" s="137">
        <f>'[1]emploi direct_83'!AG91</f>
        <v>-5.0280009667569292E-2</v>
      </c>
      <c r="N94" s="137">
        <f>'[1]emploi direct_83'!AH91</f>
        <v>2.5717957707099393</v>
      </c>
      <c r="O94" s="137">
        <f>'[1]emploi direct_83'!AI91</f>
        <v>-0.73358835659733668</v>
      </c>
      <c r="P94" s="137">
        <f>'[1]emploi direct_83'!AJ91</f>
        <v>4.9201466584047893E-3</v>
      </c>
      <c r="Q94" s="137">
        <f>'[1]emploi direct_83'!AK91</f>
        <v>0.96455022094124043</v>
      </c>
      <c r="R94" s="137">
        <f>'[1]emploi direct_83'!AL91</f>
        <v>0.32426434223293832</v>
      </c>
      <c r="S94" s="137">
        <f>'[1]emploi direct_83'!AM91</f>
        <v>1.0736298876010464</v>
      </c>
      <c r="T94" s="136">
        <f>'[1]emploi direct_83'!AN91</f>
        <v>0.21454817916100044</v>
      </c>
      <c r="V94" s="69" t="str">
        <f t="shared" ref="V94" si="14">A94</f>
        <v>2022T1</v>
      </c>
      <c r="W94" s="74">
        <f>'[1]emploi direct_83'!AP91</f>
        <v>1775.5621953990194</v>
      </c>
      <c r="X94" s="106">
        <f>'[1]emploi direct_83'!AQ91</f>
        <v>51.744558477184</v>
      </c>
      <c r="Y94" s="101">
        <f>'[1]emploi direct_83'!AR91</f>
        <v>74.844571332163468</v>
      </c>
      <c r="Z94" s="75">
        <f>'[1]emploi direct_83'!AS91</f>
        <v>0.34298900125486398</v>
      </c>
      <c r="AA94" s="75">
        <f>'[1]emploi direct_83'!AT91</f>
        <v>-20.755694831615074</v>
      </c>
      <c r="AB94" s="75">
        <f>'[1]emploi direct_83'!AU91</f>
        <v>-17.689753779213106</v>
      </c>
      <c r="AC94" s="75">
        <f>'[1]emploi direct_83'!AV91</f>
        <v>69.046627876969069</v>
      </c>
      <c r="AD94" s="76">
        <f>'[1]emploi direct_83'!AW91</f>
        <v>43.900403064766579</v>
      </c>
      <c r="AE94" s="103">
        <f>'[1]emploi direct_83'!AX91</f>
        <v>121.50097275308508</v>
      </c>
      <c r="AF94" s="101">
        <f>'[1]emploi direct_83'!AY91</f>
        <v>1222.0423468290246</v>
      </c>
      <c r="AG94" s="75">
        <f>'[1]emploi direct_83'!AZ91</f>
        <v>198.68577773839206</v>
      </c>
      <c r="AH94" s="75">
        <f>'[1]emploi direct_83'!BA91</f>
        <v>-6.865699275444058</v>
      </c>
      <c r="AI94" s="75">
        <f>'[1]emploi direct_83'!BB91</f>
        <v>701.46662232432936</v>
      </c>
      <c r="AJ94" s="75">
        <f>'[1]emploi direct_83'!BC91</f>
        <v>-25.555764229919987</v>
      </c>
      <c r="AK94" s="75">
        <f>'[1]emploi direct_83'!BD91</f>
        <v>0.3821594578503209</v>
      </c>
      <c r="AL94" s="75">
        <f>'[1]emploi direct_83'!BE91</f>
        <v>50.079246220663663</v>
      </c>
      <c r="AM94" s="75">
        <f>'[1]emploi direct_83'!BF91</f>
        <v>91.159054943549563</v>
      </c>
      <c r="AN94" s="75">
        <f>'[1]emploi direct_83'!BG91</f>
        <v>212.69094964959004</v>
      </c>
      <c r="AO94" s="101">
        <f>'[1]emploi direct_83'!BH91</f>
        <v>305.42974600748857</v>
      </c>
      <c r="AQ94" s="69" t="str">
        <f t="shared" si="10"/>
        <v>2022T1</v>
      </c>
      <c r="AR94" s="134">
        <f>'[1]emploi direct_83'!BJ91</f>
        <v>3.832360443883398</v>
      </c>
      <c r="AS94" s="135">
        <f>'[1]emploi direct_83'!BK91</f>
        <v>4.622595805340679</v>
      </c>
      <c r="AT94" s="136">
        <f>'[1]emploi direct_83'!BL91</f>
        <v>2.9991048992683123</v>
      </c>
      <c r="AU94" s="137">
        <f>'[1]emploi direct_83'!BM91</f>
        <v>5.0755343394482955</v>
      </c>
      <c r="AV94" s="137">
        <f>'[1]emploi direct_83'!BN91</f>
        <v>0.63055014303556867</v>
      </c>
      <c r="AW94" s="137">
        <f>'[1]emploi direct_83'!BO91</f>
        <v>-4.0196426415946114</v>
      </c>
      <c r="AX94" s="137">
        <f>'[1]emploi direct_83'!BP91</f>
        <v>4.649575415754037</v>
      </c>
      <c r="AY94" s="138">
        <f>'[1]emploi direct_83'!BQ91</f>
        <v>2.7915233074285561</v>
      </c>
      <c r="AZ94" s="139">
        <f>'[1]emploi direct_83'!BR91</f>
        <v>2.498979159980208</v>
      </c>
      <c r="BA94" s="136">
        <f>'[1]emploi direct_83'!BS91</f>
        <v>6.6602557923406414</v>
      </c>
      <c r="BB94" s="137">
        <f>'[1]emploi direct_83'!BT91</f>
        <v>4.2754868489967235</v>
      </c>
      <c r="BC94" s="137">
        <f>'[1]emploi direct_83'!BU91</f>
        <v>-0.74569890332858435</v>
      </c>
      <c r="BD94" s="137">
        <f>'[1]emploi direct_83'!BV91</f>
        <v>22.539867322561747</v>
      </c>
      <c r="BE94" s="137">
        <f>'[1]emploi direct_83'!BW91</f>
        <v>4.6788163950084227</v>
      </c>
      <c r="BF94" s="137">
        <f>'[1]emploi direct_83'!BX91</f>
        <v>2.1981323553710297E-2</v>
      </c>
      <c r="BG94" s="137">
        <f>'[1]emploi direct_83'!BY91</f>
        <v>4.8856281260821977</v>
      </c>
      <c r="BH94" s="137">
        <f>'[1]emploi direct_83'!BZ91</f>
        <v>5.1977401434120107</v>
      </c>
      <c r="BI94" s="137">
        <f>'[1]emploi direct_83'!CA91</f>
        <v>5.018378693925718</v>
      </c>
      <c r="BJ94" s="136">
        <f>'[1]emploi direct_83'!CB91</f>
        <v>1.1668548771819331</v>
      </c>
      <c r="BL94" s="69" t="str">
        <f t="shared" si="11"/>
        <v>2022T1</v>
      </c>
      <c r="BM94" s="74">
        <f>'[1]emploi direct_83'!CD91</f>
        <v>13229.174129598308</v>
      </c>
      <c r="BN94" s="106">
        <f>'[1]emploi direct_83'!CE91</f>
        <v>213.38229698918985</v>
      </c>
      <c r="BO94" s="101">
        <f>'[1]emploi direct_83'!CF91</f>
        <v>798.71481401670826</v>
      </c>
      <c r="BP94" s="75">
        <f>'[1]emploi direct_83'!CG91</f>
        <v>259.75181454979065</v>
      </c>
      <c r="BQ94" s="75">
        <f>'[1]emploi direct_83'!CH91</f>
        <v>31.389266069253608</v>
      </c>
      <c r="BR94" s="75">
        <f>'[1]emploi direct_83'!CI91</f>
        <v>-48.6668565167829</v>
      </c>
      <c r="BS94" s="75">
        <f>'[1]emploi direct_83'!CJ91</f>
        <v>321.38908711974909</v>
      </c>
      <c r="BT94" s="76">
        <f>'[1]emploi direct_83'!CK91</f>
        <v>234.85150279469963</v>
      </c>
      <c r="BU94" s="103">
        <f>'[1]emploi direct_83'!CL91</f>
        <v>568.06871402150136</v>
      </c>
      <c r="BV94" s="101">
        <f>'[1]emploi direct_83'!CM91</f>
        <v>10003.515953526919</v>
      </c>
      <c r="BW94" s="75">
        <f>'[1]emploi direct_83'!CN91</f>
        <v>2209.2255750220502</v>
      </c>
      <c r="BX94" s="75">
        <f>'[1]emploi direct_83'!CO91</f>
        <v>-102.53807855702325</v>
      </c>
      <c r="BY94" s="75">
        <f>'[1]emploi direct_83'!CP91</f>
        <v>5146.0315162841543</v>
      </c>
      <c r="BZ94" s="75">
        <f>'[1]emploi direct_83'!CQ91</f>
        <v>154.56671099543473</v>
      </c>
      <c r="CA94" s="75">
        <f>'[1]emploi direct_83'!CR91</f>
        <v>1.7070502950664377</v>
      </c>
      <c r="CB94" s="75">
        <f>'[1]emploi direct_83'!CS91</f>
        <v>244.17785663148516</v>
      </c>
      <c r="CC94" s="75">
        <f>'[1]emploi direct_83'!CT91</f>
        <v>1393.5249763297143</v>
      </c>
      <c r="CD94" s="75">
        <f>'[1]emploi direct_83'!CU91</f>
        <v>956.82034652599759</v>
      </c>
      <c r="CE94" s="101">
        <f>'[1]emploi direct_83'!CV91</f>
        <v>1645.4923510439403</v>
      </c>
    </row>
    <row r="95" spans="1:83">
      <c r="A95" s="69" t="str">
        <f>Paca!A95</f>
        <v>2022T2</v>
      </c>
      <c r="B95" s="134">
        <f>'[1]emploi direct_83'!V92</f>
        <v>0.36652008390645197</v>
      </c>
      <c r="C95" s="135">
        <f>'[1]emploi direct_83'!W92</f>
        <v>-1.3413333030504404</v>
      </c>
      <c r="D95" s="136">
        <f>'[1]emploi direct_83'!X92</f>
        <v>0.34619839455660717</v>
      </c>
      <c r="E95" s="137">
        <f>'[1]emploi direct_83'!Y92</f>
        <v>1.07676847834417</v>
      </c>
      <c r="F95" s="137">
        <f>'[1]emploi direct_83'!Z92</f>
        <v>0.20671916842980309</v>
      </c>
      <c r="G95" s="137">
        <f>'[1]emploi direct_83'!AA92</f>
        <v>0.28311673266012694</v>
      </c>
      <c r="H95" s="137">
        <f>'[1]emploi direct_83'!AB92</f>
        <v>0.12261574062106817</v>
      </c>
      <c r="I95" s="138">
        <f>'[1]emploi direct_83'!AC92</f>
        <v>0.16820192913227228</v>
      </c>
      <c r="J95" s="139">
        <f>'[1]emploi direct_83'!AD92</f>
        <v>-0.54524599472389745</v>
      </c>
      <c r="K95" s="136">
        <f>'[1]emploi direct_83'!AE92</f>
        <v>0.50157080970856249</v>
      </c>
      <c r="L95" s="137">
        <f>'[1]emploi direct_83'!AF92</f>
        <v>0.31829651451693586</v>
      </c>
      <c r="M95" s="137">
        <f>'[1]emploi direct_83'!AG92</f>
        <v>0.3706876356356803</v>
      </c>
      <c r="N95" s="137">
        <f>'[1]emploi direct_83'!AH92</f>
        <v>-0.21041780576889213</v>
      </c>
      <c r="O95" s="137">
        <f>'[1]emploi direct_83'!AI92</f>
        <v>0.37848054136526699</v>
      </c>
      <c r="P95" s="137">
        <f>'[1]emploi direct_83'!AJ92</f>
        <v>1.0714516603206325</v>
      </c>
      <c r="Q95" s="137">
        <f>'[1]emploi direct_83'!AK92</f>
        <v>-0.44038668153080218</v>
      </c>
      <c r="R95" s="137">
        <f>'[1]emploi direct_83'!AL92</f>
        <v>1.3920260488221814</v>
      </c>
      <c r="S95" s="137">
        <f>'[1]emploi direct_83'!AM92</f>
        <v>0.87130235757868491</v>
      </c>
      <c r="T95" s="136">
        <f>'[1]emploi direct_83'!AN92</f>
        <v>0.42550060524757516</v>
      </c>
      <c r="V95" s="69" t="str">
        <f t="shared" ref="V95" si="15">A95</f>
        <v>2022T2</v>
      </c>
      <c r="W95" s="74">
        <f>'[1]emploi direct_83'!AP92</f>
        <v>1313.7020825116197</v>
      </c>
      <c r="X95" s="106">
        <f>'[1]emploi direct_83'!AQ92</f>
        <v>-64.779063272305393</v>
      </c>
      <c r="Y95" s="101">
        <f>'[1]emploi direct_83'!AR92</f>
        <v>94.963909032780066</v>
      </c>
      <c r="Z95" s="75">
        <f>'[1]emploi direct_83'!AS92</f>
        <v>57.902959310713413</v>
      </c>
      <c r="AA95" s="75">
        <f>'[1]emploi direct_83'!AT92</f>
        <v>10.355525180394579</v>
      </c>
      <c r="AB95" s="75">
        <f>'[1]emploi direct_83'!AU92</f>
        <v>3.2899837340723934</v>
      </c>
      <c r="AC95" s="75">
        <f>'[1]emploi direct_83'!AV92</f>
        <v>8.8695487702962055</v>
      </c>
      <c r="AD95" s="76">
        <f>'[1]emploi direct_83'!AW92</f>
        <v>14.545892037305748</v>
      </c>
      <c r="AE95" s="103">
        <f>'[1]emploi direct_83'!AX92</f>
        <v>-127.0428597354512</v>
      </c>
      <c r="AF95" s="101">
        <f>'[1]emploi direct_83'!AY92</f>
        <v>803.51989566956763</v>
      </c>
      <c r="AG95" s="75">
        <f>'[1]emploi direct_83'!AZ92</f>
        <v>171.50176597179234</v>
      </c>
      <c r="AH95" s="75">
        <f>'[1]emploi direct_83'!BA92</f>
        <v>50.591680609704781</v>
      </c>
      <c r="AI95" s="75">
        <f>'[1]emploi direct_83'!BB92</f>
        <v>-58.868230216830852</v>
      </c>
      <c r="AJ95" s="75">
        <f>'[1]emploi direct_83'!BC92</f>
        <v>13.088272314352707</v>
      </c>
      <c r="AK95" s="75">
        <f>'[1]emploi direct_83'!BD92</f>
        <v>83.226285789610301</v>
      </c>
      <c r="AL95" s="75">
        <f>'[1]emploi direct_83'!BE92</f>
        <v>-23.085326950242234</v>
      </c>
      <c r="AM95" s="75">
        <f>'[1]emploi direct_83'!BF92</f>
        <v>392.60331849652357</v>
      </c>
      <c r="AN95" s="75">
        <f>'[1]emploi direct_83'!BG92</f>
        <v>174.46212965465747</v>
      </c>
      <c r="AO95" s="101">
        <f>'[1]emploi direct_83'!BH92</f>
        <v>607.04020081707858</v>
      </c>
      <c r="AQ95" s="69" t="str">
        <f t="shared" ref="AQ95:AQ104" si="16">V95</f>
        <v>2022T2</v>
      </c>
      <c r="AR95" s="134">
        <f>'[1]emploi direct_83'!BJ92</f>
        <v>2.7416135510052841</v>
      </c>
      <c r="AS95" s="135">
        <f>'[1]emploi direct_83'!BK92</f>
        <v>-3.6987890244567057</v>
      </c>
      <c r="AT95" s="136">
        <f>'[1]emploi direct_83'!BL92</f>
        <v>2.4404558603642323</v>
      </c>
      <c r="AU95" s="137">
        <f>'[1]emploi direct_83'!BM92</f>
        <v>3.9838225453565634</v>
      </c>
      <c r="AV95" s="137">
        <f>'[1]emploi direct_83'!BN92</f>
        <v>0.62203988287248269</v>
      </c>
      <c r="AW95" s="137">
        <f>'[1]emploi direct_83'!BO92</f>
        <v>-3.2360651842835986</v>
      </c>
      <c r="AX95" s="137">
        <f>'[1]emploi direct_83'!BP92</f>
        <v>3.2413550698310534</v>
      </c>
      <c r="AY95" s="138">
        <f>'[1]emploi direct_83'!BQ92</f>
        <v>2.7039342952406953</v>
      </c>
      <c r="AZ95" s="139">
        <f>'[1]emploi direct_83'!BR92</f>
        <v>0.61153608251007796</v>
      </c>
      <c r="BA95" s="136">
        <f>'[1]emploi direct_83'!BS92</f>
        <v>4.6412909371438493</v>
      </c>
      <c r="BB95" s="137">
        <f>'[1]emploi direct_83'!BT92</f>
        <v>3.6893550680420661</v>
      </c>
      <c r="BC95" s="137">
        <f>'[1]emploi direct_83'!BU92</f>
        <v>-0.61618251902676446</v>
      </c>
      <c r="BD95" s="137">
        <f>'[1]emploi direct_83'!BV92</f>
        <v>10.958300074884519</v>
      </c>
      <c r="BE95" s="137">
        <f>'[1]emploi direct_83'!BW92</f>
        <v>2.7533170956665076</v>
      </c>
      <c r="BF95" s="137">
        <f>'[1]emploi direct_83'!BX92</f>
        <v>0.42582305712026702</v>
      </c>
      <c r="BG95" s="137">
        <f>'[1]emploi direct_83'!BY92</f>
        <v>2.3026158374316097</v>
      </c>
      <c r="BH95" s="137">
        <f>'[1]emploi direct_83'!BZ92</f>
        <v>4.9406133986725553</v>
      </c>
      <c r="BI95" s="137">
        <f>'[1]emploi direct_83'!CA92</f>
        <v>4.9664490854556265</v>
      </c>
      <c r="BJ95" s="136">
        <f>'[1]emploi direct_83'!CB92</f>
        <v>1.3043199456253873</v>
      </c>
      <c r="BL95" s="69" t="str">
        <f t="shared" ref="BL95:BL104" si="17">AQ95</f>
        <v>2022T2</v>
      </c>
      <c r="BM95" s="74">
        <f>'[1]emploi direct_83'!CD92</f>
        <v>9599.4827731018886</v>
      </c>
      <c r="BN95" s="106">
        <f>'[1]emploi direct_83'!CE92</f>
        <v>-183.00418019536937</v>
      </c>
      <c r="BO95" s="101">
        <f>'[1]emploi direct_83'!CF92</f>
        <v>655.74337625307453</v>
      </c>
      <c r="BP95" s="75">
        <f>'[1]emploi direct_83'!CG92</f>
        <v>208.23991704932087</v>
      </c>
      <c r="BQ95" s="75">
        <f>'[1]emploi direct_83'!CH92</f>
        <v>31.032255088066449</v>
      </c>
      <c r="BR95" s="75">
        <f>'[1]emploi direct_83'!CI92</f>
        <v>-38.97263562192893</v>
      </c>
      <c r="BS95" s="75">
        <f>'[1]emploi direct_83'!CJ92</f>
        <v>227.38426032813823</v>
      </c>
      <c r="BT95" s="76">
        <f>'[1]emploi direct_83'!CK92</f>
        <v>228.05957940948247</v>
      </c>
      <c r="BU95" s="103">
        <f>'[1]emploi direct_83'!CL92</f>
        <v>140.85025315449093</v>
      </c>
      <c r="BV95" s="101">
        <f>'[1]emploi direct_83'!CM92</f>
        <v>7141.2285856722738</v>
      </c>
      <c r="BW95" s="75">
        <f>'[1]emploi direct_83'!CN92</f>
        <v>1923.2384959939227</v>
      </c>
      <c r="BX95" s="75">
        <f>'[1]emploi direct_83'!CO92</f>
        <v>-84.932049540619118</v>
      </c>
      <c r="BY95" s="75">
        <f>'[1]emploi direct_83'!CP92</f>
        <v>2757.192513318354</v>
      </c>
      <c r="BZ95" s="75">
        <f>'[1]emploi direct_83'!CQ92</f>
        <v>93.012167298608347</v>
      </c>
      <c r="CA95" s="75">
        <f>'[1]emploi direct_83'!CR92</f>
        <v>33.288958555577665</v>
      </c>
      <c r="CB95" s="75">
        <f>'[1]emploi direct_83'!CS92</f>
        <v>117.46806190817642</v>
      </c>
      <c r="CC95" s="75">
        <f>'[1]emploi direct_83'!CT92</f>
        <v>1346.3180819364316</v>
      </c>
      <c r="CD95" s="75">
        <f>'[1]emploi direct_83'!CU92</f>
        <v>955.64235620178442</v>
      </c>
      <c r="CE95" s="101">
        <f>'[1]emploi direct_83'!CV92</f>
        <v>1844.6647382174851</v>
      </c>
    </row>
    <row r="96" spans="1:83">
      <c r="A96" s="69" t="str">
        <f>Paca!A96</f>
        <v>2022T3</v>
      </c>
      <c r="B96" s="134">
        <f>'[1]emploi direct_83'!V93</f>
        <v>0.35237007292154843</v>
      </c>
      <c r="C96" s="135">
        <f>'[1]emploi direct_83'!W93</f>
        <v>-4.8080918952716374</v>
      </c>
      <c r="D96" s="136">
        <f>'[1]emploi direct_83'!X93</f>
        <v>0.29572911222606191</v>
      </c>
      <c r="E96" s="137">
        <f>'[1]emploi direct_83'!Y93</f>
        <v>-1.0920617962068113</v>
      </c>
      <c r="F96" s="137">
        <f>'[1]emploi direct_83'!Z93</f>
        <v>1.5395035372946175</v>
      </c>
      <c r="G96" s="137">
        <f>'[1]emploi direct_83'!AA93</f>
        <v>2.5549906483744333</v>
      </c>
      <c r="H96" s="137">
        <f>'[1]emploi direct_83'!AB93</f>
        <v>0.6140164523967595</v>
      </c>
      <c r="I96" s="138">
        <f>'[1]emploi direct_83'!AC93</f>
        <v>-0.12428920330619375</v>
      </c>
      <c r="J96" s="139">
        <f>'[1]emploi direct_83'!AD93</f>
        <v>0.18347180331377277</v>
      </c>
      <c r="K96" s="136">
        <f>'[1]emploi direct_83'!AE93</f>
        <v>0.4916605029194443</v>
      </c>
      <c r="L96" s="137">
        <f>'[1]emploi direct_83'!AF93</f>
        <v>4.3260416762436193E-2</v>
      </c>
      <c r="M96" s="137">
        <f>'[1]emploi direct_83'!AG93</f>
        <v>0.45407610191177117</v>
      </c>
      <c r="N96" s="137">
        <f>'[1]emploi direct_83'!AH93</f>
        <v>0.72486150587365294</v>
      </c>
      <c r="O96" s="137">
        <f>'[1]emploi direct_83'!AI93</f>
        <v>-0.56714009788195741</v>
      </c>
      <c r="P96" s="137">
        <f>'[1]emploi direct_83'!AJ93</f>
        <v>1.3007337130979124</v>
      </c>
      <c r="Q96" s="137">
        <f>'[1]emploi direct_83'!AK93</f>
        <v>-0.42570476627078468</v>
      </c>
      <c r="R96" s="137">
        <f>'[1]emploi direct_83'!AL93</f>
        <v>1.3548858143947795</v>
      </c>
      <c r="S96" s="137">
        <f>'[1]emploi direct_83'!AM93</f>
        <v>0.27715911758923184</v>
      </c>
      <c r="T96" s="136">
        <f>'[1]emploi direct_83'!AN93</f>
        <v>0.40565705039288247</v>
      </c>
      <c r="V96" s="69" t="str">
        <f t="shared" ref="V96" si="18">A96</f>
        <v>2022T3</v>
      </c>
      <c r="W96" s="74">
        <f>'[1]emploi direct_83'!AP93</f>
        <v>1267.6139031989733</v>
      </c>
      <c r="X96" s="106">
        <f>'[1]emploi direct_83'!AQ93</f>
        <v>-229.08990794099373</v>
      </c>
      <c r="Y96" s="101">
        <f>'[1]emploi direct_83'!AR93</f>
        <v>81.400774530691706</v>
      </c>
      <c r="Z96" s="75">
        <f>'[1]emploi direct_83'!AS93</f>
        <v>-59.357689803797257</v>
      </c>
      <c r="AA96" s="75">
        <f>'[1]emploi direct_83'!AT93</f>
        <v>77.280320431490509</v>
      </c>
      <c r="AB96" s="75">
        <f>'[1]emploi direct_83'!AU93</f>
        <v>29.774559916952512</v>
      </c>
      <c r="AC96" s="75">
        <f>'[1]emploi direct_83'!AV93</f>
        <v>44.470037499551836</v>
      </c>
      <c r="AD96" s="76">
        <f>'[1]emploi direct_83'!AW93</f>
        <v>-10.766453513508168</v>
      </c>
      <c r="AE96" s="103">
        <f>'[1]emploi direct_83'!AX93</f>
        <v>42.516025050561439</v>
      </c>
      <c r="AF96" s="101">
        <f>'[1]emploi direct_83'!AY93</f>
        <v>791.59410581825068</v>
      </c>
      <c r="AG96" s="75">
        <f>'[1]emploi direct_83'!AZ93</f>
        <v>23.38339475151588</v>
      </c>
      <c r="AH96" s="75">
        <f>'[1]emploi direct_83'!BA93</f>
        <v>62.202315430176895</v>
      </c>
      <c r="AI96" s="75">
        <f>'[1]emploi direct_83'!BB93</f>
        <v>202.36655260647603</v>
      </c>
      <c r="AJ96" s="75">
        <f>'[1]emploi direct_83'!BC93</f>
        <v>-19.686555579040487</v>
      </c>
      <c r="AK96" s="75">
        <f>'[1]emploi direct_83'!BD93</f>
        <v>102.11859509412807</v>
      </c>
      <c r="AL96" s="75">
        <f>'[1]emploi direct_83'!BE93</f>
        <v>-22.217417043651949</v>
      </c>
      <c r="AM96" s="75">
        <f>'[1]emploi direct_83'!BF93</f>
        <v>387.44771238818066</v>
      </c>
      <c r="AN96" s="75">
        <f>'[1]emploi direct_83'!BG93</f>
        <v>55.979508170450572</v>
      </c>
      <c r="AO96" s="101">
        <f>'[1]emploi direct_83'!BH93</f>
        <v>581.19290574040497</v>
      </c>
      <c r="AQ96" s="69" t="str">
        <f t="shared" ref="AQ96" si="19">V96</f>
        <v>2022T3</v>
      </c>
      <c r="AR96" s="134">
        <f>'[1]emploi direct_83'!BJ93</f>
        <v>1.8639762400215254</v>
      </c>
      <c r="AS96" s="135">
        <f>'[1]emploi direct_83'!BK93</f>
        <v>-12.949611912368042</v>
      </c>
      <c r="AT96" s="136">
        <f>'[1]emploi direct_83'!BL93</f>
        <v>1.5781490055795766</v>
      </c>
      <c r="AU96" s="137">
        <f>'[1]emploi direct_83'!BM93</f>
        <v>0.88546027960587637</v>
      </c>
      <c r="AV96" s="137">
        <f>'[1]emploi direct_83'!BN93</f>
        <v>1.4328038741687754</v>
      </c>
      <c r="AW96" s="137">
        <f>'[1]emploi direct_83'!BO93</f>
        <v>-0.24055263723462561</v>
      </c>
      <c r="AX96" s="137">
        <f>'[1]emploi direct_83'!BP93</f>
        <v>2.352643805468202</v>
      </c>
      <c r="AY96" s="138">
        <f>'[1]emploi direct_83'!BQ93</f>
        <v>1.7058659949004573</v>
      </c>
      <c r="AZ96" s="139">
        <f>'[1]emploi direct_83'!BR93</f>
        <v>0.47658198434707977</v>
      </c>
      <c r="BA96" s="136">
        <f>'[1]emploi direct_83'!BS93</f>
        <v>3.1576495835524909</v>
      </c>
      <c r="BB96" s="137">
        <f>'[1]emploi direct_83'!BT93</f>
        <v>1.6727817226707575</v>
      </c>
      <c r="BC96" s="137">
        <f>'[1]emploi direct_83'!BU93</f>
        <v>0.95795617636740271</v>
      </c>
      <c r="BD96" s="137">
        <f>'[1]emploi direct_83'!BV93</f>
        <v>7.9507716880004686</v>
      </c>
      <c r="BE96" s="137">
        <f>'[1]emploi direct_83'!BW93</f>
        <v>-0.22482372236807269</v>
      </c>
      <c r="BF96" s="137">
        <f>'[1]emploi direct_83'!BX93</f>
        <v>2.3814913896371026</v>
      </c>
      <c r="BG96" s="137">
        <f>'[1]emploi direct_83'!BY93</f>
        <v>0.59836067655636427</v>
      </c>
      <c r="BH96" s="137">
        <f>'[1]emploi direct_83'!BZ93</f>
        <v>4.0667175500147756</v>
      </c>
      <c r="BI96" s="137">
        <f>'[1]emploi direct_83'!CA93</f>
        <v>2.6373310062641986</v>
      </c>
      <c r="BJ96" s="136">
        <f>'[1]emploi direct_83'!CB93</f>
        <v>1.2593467113388268</v>
      </c>
      <c r="BL96" s="69" t="str">
        <f t="shared" ref="BL96" si="20">AQ96</f>
        <v>2022T3</v>
      </c>
      <c r="BM96" s="74">
        <f>'[1]emploi direct_83'!CD93</f>
        <v>6605.9511652474757</v>
      </c>
      <c r="BN96" s="106">
        <f>'[1]emploi direct_83'!CE93</f>
        <v>-674.71330138736721</v>
      </c>
      <c r="BO96" s="101">
        <f>'[1]emploi direct_83'!CF93</f>
        <v>428.9084563658289</v>
      </c>
      <c r="BP96" s="75">
        <f>'[1]emploi direct_83'!CG93</f>
        <v>47.184725055479248</v>
      </c>
      <c r="BQ96" s="75">
        <f>'[1]emploi direct_83'!CH93</f>
        <v>71.999847258236514</v>
      </c>
      <c r="BR96" s="75">
        <f>'[1]emploi direct_83'!CI93</f>
        <v>-2.8818337519021497</v>
      </c>
      <c r="BS96" s="75">
        <f>'[1]emploi direct_83'!CJ93</f>
        <v>167.49547846220139</v>
      </c>
      <c r="BT96" s="76">
        <f>'[1]emploi direct_83'!CK93</f>
        <v>145.11023934181503</v>
      </c>
      <c r="BU96" s="103">
        <f>'[1]emploi direct_83'!CL93</f>
        <v>110.11644214978151</v>
      </c>
      <c r="BV96" s="101">
        <f>'[1]emploi direct_83'!CM93</f>
        <v>4952.5600256152684</v>
      </c>
      <c r="BW96" s="75">
        <f>'[1]emploi direct_83'!CN93</f>
        <v>889.6911449327381</v>
      </c>
      <c r="BX96" s="75">
        <f>'[1]emploi direct_83'!CO93</f>
        <v>130.57215181315405</v>
      </c>
      <c r="BY96" s="75">
        <f>'[1]emploi direct_83'!CP93</f>
        <v>2071.1135341429908</v>
      </c>
      <c r="BZ96" s="75">
        <f>'[1]emploi direct_83'!CQ93</f>
        <v>-7.7773016646333417</v>
      </c>
      <c r="CA96" s="75">
        <f>'[1]emploi direct_83'!CR93</f>
        <v>184.99355132002165</v>
      </c>
      <c r="CB96" s="75">
        <f>'[1]emploi direct_83'!CS93</f>
        <v>30.910386593281146</v>
      </c>
      <c r="CC96" s="75">
        <f>'[1]emploi direct_83'!CT93</f>
        <v>1132.6278796148763</v>
      </c>
      <c r="CD96" s="75">
        <f>'[1]emploi direct_83'!CU93</f>
        <v>520.42867886276508</v>
      </c>
      <c r="CE96" s="101">
        <f>'[1]emploi direct_83'!CV93</f>
        <v>1789.079542503925</v>
      </c>
    </row>
    <row r="97" spans="1:83" s="232" customFormat="1">
      <c r="A97" s="95" t="str">
        <f>Paca!A97</f>
        <v>2022T4</v>
      </c>
      <c r="B97" s="140">
        <f>'[1]emploi direct_83'!V94</f>
        <v>0.58022088505427227</v>
      </c>
      <c r="C97" s="141">
        <f>'[1]emploi direct_83'!W94</f>
        <v>7.1974776532768292</v>
      </c>
      <c r="D97" s="142">
        <f>'[1]emploi direct_83'!X94</f>
        <v>0.45336700023355103</v>
      </c>
      <c r="E97" s="143">
        <f>'[1]emploi direct_83'!Y94</f>
        <v>0.75502589183755742</v>
      </c>
      <c r="F97" s="143">
        <f>'[1]emploi direct_83'!Z94</f>
        <v>1.2907672104365053</v>
      </c>
      <c r="G97" s="143">
        <f>'[1]emploi direct_83'!AA94</f>
        <v>0.44945686597921419</v>
      </c>
      <c r="H97" s="143">
        <f>'[1]emploi direct_83'!AB94</f>
        <v>-0.53686647310881019</v>
      </c>
      <c r="I97" s="144">
        <f>'[1]emploi direct_83'!AC94</f>
        <v>0.60714336347307274</v>
      </c>
      <c r="J97" s="145">
        <f>'[1]emploi direct_83'!AD94</f>
        <v>0.19849277930670262</v>
      </c>
      <c r="K97" s="142">
        <f>'[1]emploi direct_83'!AE94</f>
        <v>0.43792153542430157</v>
      </c>
      <c r="L97" s="143">
        <f>'[1]emploi direct_83'!AF94</f>
        <v>0.29783870313386807</v>
      </c>
      <c r="M97" s="143">
        <f>'[1]emploi direct_83'!AG94</f>
        <v>-1.0036007301863714</v>
      </c>
      <c r="N97" s="143">
        <f>'[1]emploi direct_83'!AH94</f>
        <v>0.78470329314832554</v>
      </c>
      <c r="O97" s="143">
        <f>'[1]emploi direct_83'!AI94</f>
        <v>1.3208925808831706</v>
      </c>
      <c r="P97" s="143">
        <f>'[1]emploi direct_83'!AJ94</f>
        <v>-1.1974624681120094</v>
      </c>
      <c r="Q97" s="143">
        <f>'[1]emploi direct_83'!AK94</f>
        <v>1.1422064510565599</v>
      </c>
      <c r="R97" s="143">
        <f>'[1]emploi direct_83'!AL94</f>
        <v>0.90654979206199471</v>
      </c>
      <c r="S97" s="143">
        <f>'[1]emploi direct_83'!AM94</f>
        <v>0.95022759678002888</v>
      </c>
      <c r="T97" s="142">
        <f>'[1]emploi direct_83'!AN94</f>
        <v>0.61758110067402505</v>
      </c>
      <c r="V97" s="95" t="str">
        <f t="shared" ref="V97" si="21">A97</f>
        <v>2022T4</v>
      </c>
      <c r="W97" s="92">
        <f>'[1]emploi direct_83'!AP94</f>
        <v>2094.6379546579556</v>
      </c>
      <c r="X97" s="108">
        <f>'[1]emploi direct_83'!AQ94</f>
        <v>326.44765672713947</v>
      </c>
      <c r="Y97" s="100">
        <f>'[1]emploi direct_83'!AR94</f>
        <v>125.16035981501773</v>
      </c>
      <c r="Z97" s="93">
        <f>'[1]emploi direct_83'!AS94</f>
        <v>40.590347495406604</v>
      </c>
      <c r="AA97" s="93">
        <f>'[1]emploi direct_83'!AT94</f>
        <v>65.791711328429301</v>
      </c>
      <c r="AB97" s="93">
        <f>'[1]emploi direct_83'!AU94</f>
        <v>5.3715652393141227</v>
      </c>
      <c r="AC97" s="93">
        <f>'[1]emploi direct_83'!AV94</f>
        <v>-39.121208047136861</v>
      </c>
      <c r="AD97" s="94">
        <f>'[1]emploi direct_83'!AW94</f>
        <v>52.527943799004788</v>
      </c>
      <c r="AE97" s="102">
        <f>'[1]emploi direct_83'!AX94</f>
        <v>46.081235577355983</v>
      </c>
      <c r="AF97" s="100">
        <f>'[1]emploi direct_83'!AY94</f>
        <v>708.53866710796137</v>
      </c>
      <c r="AG97" s="93">
        <f>'[1]emploi direct_83'!AZ94</f>
        <v>161.05930899789382</v>
      </c>
      <c r="AH97" s="93">
        <f>'[1]emploi direct_83'!BA94</f>
        <v>-138.10405740686474</v>
      </c>
      <c r="AI97" s="93">
        <f>'[1]emploi direct_83'!BB94</f>
        <v>220.66113644970756</v>
      </c>
      <c r="AJ97" s="93">
        <f>'[1]emploi direct_83'!BC94</f>
        <v>45.590758234741315</v>
      </c>
      <c r="AK97" s="93">
        <f>'[1]emploi direct_83'!BD94</f>
        <v>-95.233760981134765</v>
      </c>
      <c r="AL97" s="93">
        <f>'[1]emploi direct_83'!BE94</f>
        <v>59.357678137363109</v>
      </c>
      <c r="AM97" s="93">
        <f>'[1]emploi direct_83'!BF94</f>
        <v>262.75243933170714</v>
      </c>
      <c r="AN97" s="93">
        <f>'[1]emploi direct_83'!BG94</f>
        <v>192.4551643445775</v>
      </c>
      <c r="AO97" s="100">
        <f>'[1]emploi direct_83'!BH94</f>
        <v>888.41003543051193</v>
      </c>
      <c r="AQ97" s="95" t="str">
        <f t="shared" ref="AQ97" si="22">V97</f>
        <v>2022T4</v>
      </c>
      <c r="AR97" s="140">
        <f>'[1]emploi direct_83'!BJ94</f>
        <v>1.8089202597170617</v>
      </c>
      <c r="AS97" s="141">
        <f>'[1]emploi direct_83'!BK94</f>
        <v>1.7649306695382894</v>
      </c>
      <c r="AT97" s="142">
        <f>'[1]emploi direct_83'!BL94</f>
        <v>1.3758390142057264</v>
      </c>
      <c r="AU97" s="143">
        <f>'[1]emploi direct_83'!BM94</f>
        <v>0.73419442710145333</v>
      </c>
      <c r="AV97" s="143">
        <f>'[1]emploi direct_83'!BN94</f>
        <v>2.6374956504488845</v>
      </c>
      <c r="AW97" s="143">
        <f>'[1]emploi direct_83'!BO94</f>
        <v>1.7585399788911937</v>
      </c>
      <c r="AX97" s="143">
        <f>'[1]emploi direct_83'!BP94</f>
        <v>1.1621778057440801</v>
      </c>
      <c r="AY97" s="144">
        <f>'[1]emploi direct_83'!BQ94</f>
        <v>1.1646685843739402</v>
      </c>
      <c r="AZ97" s="145">
        <f>'[1]emploi direct_83'!BR94</f>
        <v>0.35832784823230934</v>
      </c>
      <c r="BA97" s="142">
        <f>'[1]emploi direct_83'!BS94</f>
        <v>2.2177160755474157</v>
      </c>
      <c r="BB97" s="143">
        <f>'[1]emploi direct_83'!BT94</f>
        <v>1.0331687242002729</v>
      </c>
      <c r="BC97" s="143">
        <f>'[1]emploi direct_83'!BU94</f>
        <v>-0.235634782599492</v>
      </c>
      <c r="BD97" s="143">
        <f>'[1]emploi direct_83'!BV94</f>
        <v>3.9069181076841319</v>
      </c>
      <c r="BE97" s="143">
        <f>'[1]emploi direct_83'!BW94</f>
        <v>0.38570611550672318</v>
      </c>
      <c r="BF97" s="143">
        <f>'[1]emploi direct_83'!BX94</f>
        <v>1.1650639462310597</v>
      </c>
      <c r="BG97" s="143">
        <f>'[1]emploi direct_83'!BY94</f>
        <v>1.2352549710419769</v>
      </c>
      <c r="BH97" s="143">
        <f>'[1]emploi direct_83'!BZ94</f>
        <v>4.033648797319267</v>
      </c>
      <c r="BI97" s="143">
        <f>'[1]emploi direct_83'!CA94</f>
        <v>3.2083452900584897</v>
      </c>
      <c r="BJ97" s="142">
        <f>'[1]emploi direct_83'!CB94</f>
        <v>1.6732797228456109</v>
      </c>
      <c r="BL97" s="95" t="str">
        <f t="shared" ref="BL97" si="23">AQ97</f>
        <v>2022T4</v>
      </c>
      <c r="BM97" s="92">
        <f>'[1]emploi direct_83'!CD94</f>
        <v>6451.5161357675679</v>
      </c>
      <c r="BN97" s="108">
        <f>'[1]emploi direct_83'!CE94</f>
        <v>84.323243991024356</v>
      </c>
      <c r="BO97" s="100">
        <f>'[1]emploi direct_83'!CF94</f>
        <v>376.36961471065297</v>
      </c>
      <c r="BP97" s="93">
        <f>'[1]emploi direct_83'!CG94</f>
        <v>39.478606003577625</v>
      </c>
      <c r="BQ97" s="93">
        <f>'[1]emploi direct_83'!CH94</f>
        <v>132.67186210869932</v>
      </c>
      <c r="BR97" s="93">
        <f>'[1]emploi direct_83'!CI94</f>
        <v>20.746355111125922</v>
      </c>
      <c r="BS97" s="93">
        <f>'[1]emploi direct_83'!CJ94</f>
        <v>83.265006099680249</v>
      </c>
      <c r="BT97" s="94">
        <f>'[1]emploi direct_83'!CK94</f>
        <v>100.20778538756895</v>
      </c>
      <c r="BU97" s="102">
        <f>'[1]emploi direct_83'!CL94</f>
        <v>83.055373645551299</v>
      </c>
      <c r="BV97" s="100">
        <f>'[1]emploi direct_83'!CM94</f>
        <v>3525.6950154248043</v>
      </c>
      <c r="BW97" s="93">
        <f>'[1]emploi direct_83'!CN94</f>
        <v>554.6302474595941</v>
      </c>
      <c r="BX97" s="93">
        <f>'[1]emploi direct_83'!CO94</f>
        <v>-32.175760642427122</v>
      </c>
      <c r="BY97" s="93">
        <f>'[1]emploi direct_83'!CP94</f>
        <v>1065.6260811636821</v>
      </c>
      <c r="BZ97" s="93">
        <f>'[1]emploi direct_83'!CQ94</f>
        <v>13.436710740133549</v>
      </c>
      <c r="CA97" s="93">
        <f>'[1]emploi direct_83'!CR94</f>
        <v>90.493279360453926</v>
      </c>
      <c r="CB97" s="93">
        <f>'[1]emploi direct_83'!CS94</f>
        <v>64.13418036413259</v>
      </c>
      <c r="CC97" s="93">
        <f>'[1]emploi direct_83'!CT94</f>
        <v>1133.9625251599609</v>
      </c>
      <c r="CD97" s="93">
        <f>'[1]emploi direct_83'!CU94</f>
        <v>635.58775181927558</v>
      </c>
      <c r="CE97" s="100">
        <f>'[1]emploi direct_83'!CV94</f>
        <v>2382.0728879954841</v>
      </c>
    </row>
    <row r="98" spans="1:83">
      <c r="A98" s="69" t="str">
        <f>Paca!A98</f>
        <v>2023T1</v>
      </c>
      <c r="B98" s="134">
        <f>'[1]emploi direct_83'!V95</f>
        <v>0.22993279464369465</v>
      </c>
      <c r="C98" s="135">
        <f>'[1]emploi direct_83'!W95</f>
        <v>-2.728295171636097</v>
      </c>
      <c r="D98" s="136">
        <f>'[1]emploi direct_83'!X95</f>
        <v>0.70402801444342522</v>
      </c>
      <c r="E98" s="137">
        <f>'[1]emploi direct_83'!Y95</f>
        <v>-0.27446152993503281</v>
      </c>
      <c r="F98" s="137">
        <f>'[1]emploi direct_83'!Z95</f>
        <v>1.4890698056552631</v>
      </c>
      <c r="G98" s="137">
        <f>'[1]emploi direct_83'!AA95</f>
        <v>-0.11291279950470523</v>
      </c>
      <c r="H98" s="137">
        <f>'[1]emploi direct_83'!AB95</f>
        <v>1.0108469676627374</v>
      </c>
      <c r="I98" s="138">
        <f>'[1]emploi direct_83'!AC95</f>
        <v>0.70448432330880717</v>
      </c>
      <c r="J98" s="139">
        <f>'[1]emploi direct_83'!AD95</f>
        <v>-1.1360370502823902</v>
      </c>
      <c r="K98" s="136">
        <f>'[1]emploi direct_83'!AE95</f>
        <v>0.26044010858290445</v>
      </c>
      <c r="L98" s="137">
        <f>'[1]emploi direct_83'!AF95</f>
        <v>0.37763945217130779</v>
      </c>
      <c r="M98" s="137">
        <f>'[1]emploi direct_83'!AG95</f>
        <v>1.1137701861351212</v>
      </c>
      <c r="N98" s="137">
        <f>'[1]emploi direct_83'!AH95</f>
        <v>-1.2998170523635832</v>
      </c>
      <c r="O98" s="137">
        <f>'[1]emploi direct_83'!AI95</f>
        <v>-5.7306613191625448</v>
      </c>
      <c r="P98" s="137">
        <f>'[1]emploi direct_83'!AJ95</f>
        <v>0.65753937061872048</v>
      </c>
      <c r="Q98" s="137">
        <f>'[1]emploi direct_83'!AK95</f>
        <v>-0.21570707167711811</v>
      </c>
      <c r="R98" s="137">
        <f>'[1]emploi direct_83'!AL95</f>
        <v>1.4326899077669042</v>
      </c>
      <c r="S98" s="137">
        <f>'[1]emploi direct_83'!AM95</f>
        <v>0.86141744935912534</v>
      </c>
      <c r="T98" s="136">
        <f>'[1]emploi direct_83'!AN95</f>
        <v>0.42374392466792976</v>
      </c>
      <c r="V98" s="69" t="str">
        <f t="shared" ref="V98" si="24">A98</f>
        <v>2023T1</v>
      </c>
      <c r="W98" s="74">
        <f>'[1]emploi direct_83'!AP95</f>
        <v>834.88972141372506</v>
      </c>
      <c r="X98" s="106">
        <f>'[1]emploi direct_83'!AQ95</f>
        <v>-132.65057943775355</v>
      </c>
      <c r="Y98" s="101">
        <f>'[1]emploi direct_83'!AR95</f>
        <v>195.2411407085383</v>
      </c>
      <c r="Z98" s="75">
        <f>'[1]emploi direct_83'!AS95</f>
        <v>-14.866513282535379</v>
      </c>
      <c r="AA98" s="75">
        <f>'[1]emploi direct_83'!AT95</f>
        <v>76.87907985167385</v>
      </c>
      <c r="AB98" s="75">
        <f>'[1]emploi direct_83'!AU95</f>
        <v>-1.3555127397323758</v>
      </c>
      <c r="AC98" s="75">
        <f>'[1]emploi direct_83'!AV95</f>
        <v>73.264488792031443</v>
      </c>
      <c r="AD98" s="76">
        <f>'[1]emploi direct_83'!AW95</f>
        <v>61.31959808710053</v>
      </c>
      <c r="AE98" s="103">
        <f>'[1]emploi direct_83'!AX95</f>
        <v>-264.26100774980659</v>
      </c>
      <c r="AF98" s="101">
        <f>'[1]emploi direct_83'!AY95</f>
        <v>423.22648529225262</v>
      </c>
      <c r="AG98" s="75">
        <f>'[1]emploi direct_83'!AZ95</f>
        <v>204.82059944290813</v>
      </c>
      <c r="AH98" s="75">
        <f>'[1]emploi direct_83'!BA95</f>
        <v>151.72615644954203</v>
      </c>
      <c r="AI98" s="75">
        <f>'[1]emploi direct_83'!BB95</f>
        <v>-368.38100395494257</v>
      </c>
      <c r="AJ98" s="75">
        <f>'[1]emploi direct_83'!BC95</f>
        <v>-200.40708164452781</v>
      </c>
      <c r="AK98" s="75">
        <f>'[1]emploi direct_83'!BD95</f>
        <v>51.667671045072893</v>
      </c>
      <c r="AL98" s="75">
        <f>'[1]emploi direct_83'!BE95</f>
        <v>-11.337808117228633</v>
      </c>
      <c r="AM98" s="75">
        <f>'[1]emploi direct_83'!BF95</f>
        <v>419.01218502169286</v>
      </c>
      <c r="AN98" s="75">
        <f>'[1]emploi direct_83'!BG95</f>
        <v>176.12576704977255</v>
      </c>
      <c r="AO98" s="101">
        <f>'[1]emploi direct_83'!BH95</f>
        <v>613.3336826004961</v>
      </c>
      <c r="AQ98" s="69" t="str">
        <f t="shared" ref="AQ98" si="25">V98</f>
        <v>2023T1</v>
      </c>
      <c r="AR98" s="134">
        <f>'[1]emploi direct_83'!BJ95</f>
        <v>1.5375136480336282</v>
      </c>
      <c r="AS98" s="135">
        <f>'[1]emploi direct_83'!BK95</f>
        <v>-2.0721164715708729</v>
      </c>
      <c r="AT98" s="136">
        <f>'[1]emploi direct_83'!BL95</f>
        <v>1.8110001699864764</v>
      </c>
      <c r="AU98" s="137">
        <f>'[1]emploi direct_83'!BM95</f>
        <v>0.45131036814378689</v>
      </c>
      <c r="AV98" s="137">
        <f>'[1]emploi direct_83'!BN95</f>
        <v>4.5974294506703428</v>
      </c>
      <c r="AW98" s="137">
        <f>'[1]emploi direct_83'!BO95</f>
        <v>3.1909389455413661</v>
      </c>
      <c r="AX98" s="137">
        <f>'[1]emploi direct_83'!BP95</f>
        <v>1.2093937142090949</v>
      </c>
      <c r="AY98" s="138">
        <f>'[1]emploi direct_83'!BQ95</f>
        <v>1.3601836843149195</v>
      </c>
      <c r="AZ98" s="139">
        <f>'[1]emploi direct_83'!BR95</f>
        <v>-1.2991644340273667</v>
      </c>
      <c r="BA98" s="136">
        <f>'[1]emploi direct_83'!BS95</f>
        <v>1.7021644299838101</v>
      </c>
      <c r="BB98" s="137">
        <f>'[1]emploi direct_83'!BT95</f>
        <v>1.0407447758126409</v>
      </c>
      <c r="BC98" s="137">
        <f>'[1]emploi direct_83'!BU95</f>
        <v>0.92625670520736225</v>
      </c>
      <c r="BD98" s="137">
        <f>'[1]emploi direct_83'!BV95</f>
        <v>-1.5089433755777204E-2</v>
      </c>
      <c r="BE98" s="137">
        <f>'[1]emploi direct_83'!BW95</f>
        <v>-4.6677121510853015</v>
      </c>
      <c r="BF98" s="137">
        <f>'[1]emploi direct_83'!BX95</f>
        <v>1.8252541191511762</v>
      </c>
      <c r="BG98" s="137">
        <f>'[1]emploi direct_83'!BY95</f>
        <v>5.1833188959204968E-2</v>
      </c>
      <c r="BH98" s="137">
        <f>'[1]emploi direct_83'!BZ95</f>
        <v>5.1830572356344806</v>
      </c>
      <c r="BI98" s="137">
        <f>'[1]emploi direct_83'!CA95</f>
        <v>2.9916508404253417</v>
      </c>
      <c r="BJ98" s="136">
        <f>'[1]emploi direct_83'!CB95</f>
        <v>1.8855205395355012</v>
      </c>
      <c r="BL98" s="69" t="str">
        <f t="shared" ref="BL98" si="26">AQ98</f>
        <v>2023T1</v>
      </c>
      <c r="BM98" s="74">
        <f>'[1]emploi direct_83'!CD95</f>
        <v>5510.8436617822736</v>
      </c>
      <c r="BN98" s="106">
        <f>'[1]emploi direct_83'!CE95</f>
        <v>-100.07189392391319</v>
      </c>
      <c r="BO98" s="101">
        <f>'[1]emploi direct_83'!CF95</f>
        <v>496.7661840870278</v>
      </c>
      <c r="BP98" s="75">
        <f>'[1]emploi direct_83'!CG95</f>
        <v>24.269103719787381</v>
      </c>
      <c r="BQ98" s="75">
        <f>'[1]emploi direct_83'!CH95</f>
        <v>230.30663679198824</v>
      </c>
      <c r="BR98" s="75">
        <f>'[1]emploi direct_83'!CI95</f>
        <v>37.080596150606652</v>
      </c>
      <c r="BS98" s="75">
        <f>'[1]emploi direct_83'!CJ95</f>
        <v>87.482867014742624</v>
      </c>
      <c r="BT98" s="76">
        <f>'[1]emploi direct_83'!CK95</f>
        <v>117.6269804099029</v>
      </c>
      <c r="BU98" s="103">
        <f>'[1]emploi direct_83'!CL95</f>
        <v>-302.70660685734038</v>
      </c>
      <c r="BV98" s="101">
        <f>'[1]emploi direct_83'!CM95</f>
        <v>2726.8791538880323</v>
      </c>
      <c r="BW98" s="75">
        <f>'[1]emploi direct_83'!CN95</f>
        <v>560.76506916411017</v>
      </c>
      <c r="BX98" s="75">
        <f>'[1]emploi direct_83'!CO95</f>
        <v>126.41609508255897</v>
      </c>
      <c r="BY98" s="75">
        <f>'[1]emploi direct_83'!CP95</f>
        <v>-4.2215451155898336</v>
      </c>
      <c r="BZ98" s="75">
        <f>'[1]emploi direct_83'!CQ95</f>
        <v>-161.41460667447427</v>
      </c>
      <c r="CA98" s="75">
        <f>'[1]emploi direct_83'!CR95</f>
        <v>141.7787909476765</v>
      </c>
      <c r="CB98" s="75">
        <f>'[1]emploi direct_83'!CS95</f>
        <v>2.7171260262402939</v>
      </c>
      <c r="CC98" s="75">
        <f>'[1]emploi direct_83'!CT95</f>
        <v>1461.8156552381042</v>
      </c>
      <c r="CD98" s="75">
        <f>'[1]emploi direct_83'!CU95</f>
        <v>599.02256921945809</v>
      </c>
      <c r="CE98" s="101">
        <f>'[1]emploi direct_83'!CV95</f>
        <v>2689.9768245884916</v>
      </c>
    </row>
    <row r="99" spans="1:83">
      <c r="A99" s="69" t="str">
        <f>Paca!A99</f>
        <v>2023T2</v>
      </c>
      <c r="B99" s="134">
        <f>'[1]emploi direct_83'!V96</f>
        <v>0.20922636145612739</v>
      </c>
      <c r="C99" s="135">
        <f>'[1]emploi direct_83'!W96</f>
        <v>-4.2644685291296058</v>
      </c>
      <c r="D99" s="136">
        <f>'[1]emploi direct_83'!X96</f>
        <v>0.81015726753106421</v>
      </c>
      <c r="E99" s="137">
        <f>'[1]emploi direct_83'!Y96</f>
        <v>-1.5463005120563977E-3</v>
      </c>
      <c r="F99" s="137">
        <f>'[1]emploi direct_83'!Z96</f>
        <v>2.2450997357697622</v>
      </c>
      <c r="G99" s="137">
        <f>'[1]emploi direct_83'!AA96</f>
        <v>1.8341817473541244</v>
      </c>
      <c r="H99" s="137">
        <f>'[1]emploi direct_83'!AB96</f>
        <v>0.50886577920667975</v>
      </c>
      <c r="I99" s="138">
        <f>'[1]emploi direct_83'!AC96</f>
        <v>0.564156454399245</v>
      </c>
      <c r="J99" s="139">
        <f>'[1]emploi direct_83'!AD96</f>
        <v>-0.85377028630044816</v>
      </c>
      <c r="K99" s="136">
        <f>'[1]emploi direct_83'!AE96</f>
        <v>0.40024354546355223</v>
      </c>
      <c r="L99" s="137">
        <f>'[1]emploi direct_83'!AF96</f>
        <v>0.11476902582958637</v>
      </c>
      <c r="M99" s="137">
        <f>'[1]emploi direct_83'!AG96</f>
        <v>-0.1980137333637555</v>
      </c>
      <c r="N99" s="137">
        <f>'[1]emploi direct_83'!AH96</f>
        <v>1.7799063007439386</v>
      </c>
      <c r="O99" s="137">
        <f>'[1]emploi direct_83'!AI96</f>
        <v>0.86327789964493196</v>
      </c>
      <c r="P99" s="137">
        <f>'[1]emploi direct_83'!AJ96</f>
        <v>0.28544858232200099</v>
      </c>
      <c r="Q99" s="137">
        <f>'[1]emploi direct_83'!AK96</f>
        <v>-1.4811703451611535E-2</v>
      </c>
      <c r="R99" s="137">
        <f>'[1]emploi direct_83'!AL96</f>
        <v>1.8160486459306568E-2</v>
      </c>
      <c r="S99" s="137">
        <f>'[1]emploi direct_83'!AM96</f>
        <v>0.3072728610054476</v>
      </c>
      <c r="T99" s="136">
        <f>'[1]emploi direct_83'!AN96</f>
        <v>0.19340058020351769</v>
      </c>
      <c r="V99" s="69" t="str">
        <f t="shared" ref="V99" si="27">A99</f>
        <v>2023T2</v>
      </c>
      <c r="W99" s="74">
        <f>'[1]emploi direct_83'!AP96</f>
        <v>761.45113472710364</v>
      </c>
      <c r="X99" s="106">
        <f>'[1]emploi direct_83'!AQ96</f>
        <v>-201.68297470336802</v>
      </c>
      <c r="Y99" s="101">
        <f>'[1]emploi direct_83'!AR96</f>
        <v>226.2546792953508</v>
      </c>
      <c r="Z99" s="75">
        <f>'[1]emploi direct_83'!AS96</f>
        <v>-8.3527201876677282E-2</v>
      </c>
      <c r="AA99" s="75">
        <f>'[1]emploi direct_83'!AT96</f>
        <v>117.63810774824287</v>
      </c>
      <c r="AB99" s="75">
        <f>'[1]emploi direct_83'!AU96</f>
        <v>21.994401293255123</v>
      </c>
      <c r="AC99" s="75">
        <f>'[1]emploi direct_83'!AV96</f>
        <v>37.254554089444355</v>
      </c>
      <c r="AD99" s="76">
        <f>'[1]emploi direct_83'!AW96</f>
        <v>49.451143366286487</v>
      </c>
      <c r="AE99" s="103">
        <f>'[1]emploi direct_83'!AX96</f>
        <v>-196.34490784225272</v>
      </c>
      <c r="AF99" s="101">
        <f>'[1]emploi direct_83'!AY96</f>
        <v>652.10707746606204</v>
      </c>
      <c r="AG99" s="75">
        <f>'[1]emploi direct_83'!AZ96</f>
        <v>62.482435209967662</v>
      </c>
      <c r="AH99" s="75">
        <f>'[1]emploi direct_83'!BA96</f>
        <v>-27.275359541001308</v>
      </c>
      <c r="AI99" s="75">
        <f>'[1]emploi direct_83'!BB96</f>
        <v>497.88620689702293</v>
      </c>
      <c r="AJ99" s="75">
        <f>'[1]emploi direct_83'!BC96</f>
        <v>28.459640161154766</v>
      </c>
      <c r="AK99" s="75">
        <f>'[1]emploi direct_83'!BD96</f>
        <v>22.57726467615521</v>
      </c>
      <c r="AL99" s="75">
        <f>'[1]emploi direct_83'!BE96</f>
        <v>-0.77684059487910417</v>
      </c>
      <c r="AM99" s="75">
        <f>'[1]emploi direct_83'!BF96</f>
        <v>5.387408056154527</v>
      </c>
      <c r="AN99" s="75">
        <f>'[1]emploi direct_83'!BG96</f>
        <v>63.366322601425054</v>
      </c>
      <c r="AO99" s="101">
        <f>'[1]emploi direct_83'!BH96</f>
        <v>281.11726051135338</v>
      </c>
      <c r="AQ99" s="69" t="str">
        <f t="shared" ref="AQ99" si="28">V99</f>
        <v>2023T2</v>
      </c>
      <c r="AR99" s="134">
        <f>'[1]emploi direct_83'!BJ96</f>
        <v>1.378384752494588</v>
      </c>
      <c r="AS99" s="135">
        <f>'[1]emploi direct_83'!BK96</f>
        <v>-4.9735994891411899</v>
      </c>
      <c r="AT99" s="136">
        <f>'[1]emploi direct_83'!BL96</f>
        <v>2.2817316740294968</v>
      </c>
      <c r="AU99" s="137">
        <f>'[1]emploi direct_83'!BM96</f>
        <v>-0.62033185148901993</v>
      </c>
      <c r="AV99" s="137">
        <f>'[1]emploi direct_83'!BN96</f>
        <v>6.7251247724539942</v>
      </c>
      <c r="AW99" s="137">
        <f>'[1]emploi direct_83'!BO96</f>
        <v>4.7869788418535286</v>
      </c>
      <c r="AX99" s="137">
        <f>'[1]emploi direct_83'!BP96</f>
        <v>1.5998362924235066</v>
      </c>
      <c r="AY99" s="138">
        <f>'[1]emploi direct_83'!BQ96</f>
        <v>1.7608499899763652</v>
      </c>
      <c r="AZ99" s="139">
        <f>'[1]emploi direct_83'!BR96</f>
        <v>-1.6053499520106485</v>
      </c>
      <c r="BA99" s="136">
        <f>'[1]emploi direct_83'!BS96</f>
        <v>1.5996267083694837</v>
      </c>
      <c r="BB99" s="137">
        <f>'[1]emploi direct_83'!BT96</f>
        <v>0.83575157164328395</v>
      </c>
      <c r="BC99" s="137">
        <f>'[1]emploi direct_83'!BU96</f>
        <v>0.35440747603201483</v>
      </c>
      <c r="BD99" s="137">
        <f>'[1]emploi direct_83'!BV96</f>
        <v>1.9791305380262969</v>
      </c>
      <c r="BE99" s="137">
        <f>'[1]emploi direct_83'!BW96</f>
        <v>-4.2072863600327697</v>
      </c>
      <c r="BF99" s="137">
        <f>'[1]emploi direct_83'!BX96</f>
        <v>1.0333889402020624</v>
      </c>
      <c r="BG99" s="137">
        <f>'[1]emploi direct_83'!BY96</f>
        <v>0.47951219751432017</v>
      </c>
      <c r="BH99" s="137">
        <f>'[1]emploi direct_83'!BZ96</f>
        <v>3.7578230657353773</v>
      </c>
      <c r="BI99" s="137">
        <f>'[1]emploi direct_83'!CA96</f>
        <v>2.4157652553572939</v>
      </c>
      <c r="BJ99" s="136">
        <f>'[1]emploi direct_83'!CB96</f>
        <v>1.6500461657326992</v>
      </c>
      <c r="BL99" s="69" t="str">
        <f t="shared" ref="BL99" si="29">AQ99</f>
        <v>2023T2</v>
      </c>
      <c r="BM99" s="74">
        <f>'[1]emploi direct_83'!CD96</f>
        <v>4958.5927139977575</v>
      </c>
      <c r="BN99" s="106">
        <f>'[1]emploi direct_83'!CE96</f>
        <v>-236.97580535497582</v>
      </c>
      <c r="BO99" s="101">
        <f>'[1]emploi direct_83'!CF96</f>
        <v>628.05695434959853</v>
      </c>
      <c r="BP99" s="75">
        <f>'[1]emploi direct_83'!CG96</f>
        <v>-33.717382792802709</v>
      </c>
      <c r="BQ99" s="75">
        <f>'[1]emploi direct_83'!CH96</f>
        <v>337.58921935983653</v>
      </c>
      <c r="BR99" s="75">
        <f>'[1]emploi direct_83'!CI96</f>
        <v>55.785013709789382</v>
      </c>
      <c r="BS99" s="75">
        <f>'[1]emploi direct_83'!CJ96</f>
        <v>115.86787233389077</v>
      </c>
      <c r="BT99" s="76">
        <f>'[1]emploi direct_83'!CK96</f>
        <v>152.53223173888364</v>
      </c>
      <c r="BU99" s="103">
        <f>'[1]emploi direct_83'!CL96</f>
        <v>-372.0086549641419</v>
      </c>
      <c r="BV99" s="101">
        <f>'[1]emploi direct_83'!CM96</f>
        <v>2575.4663356845267</v>
      </c>
      <c r="BW99" s="75">
        <f>'[1]emploi direct_83'!CN96</f>
        <v>451.7457384022855</v>
      </c>
      <c r="BX99" s="75">
        <f>'[1]emploi direct_83'!CO96</f>
        <v>48.549054931852879</v>
      </c>
      <c r="BY99" s="75">
        <f>'[1]emploi direct_83'!CP96</f>
        <v>552.53289199826395</v>
      </c>
      <c r="BZ99" s="75">
        <f>'[1]emploi direct_83'!CQ96</f>
        <v>-146.04323882767221</v>
      </c>
      <c r="CA99" s="75">
        <f>'[1]emploi direct_83'!CR96</f>
        <v>81.129769834221406</v>
      </c>
      <c r="CB99" s="75">
        <f>'[1]emploi direct_83'!CS96</f>
        <v>25.025612381603423</v>
      </c>
      <c r="CC99" s="75">
        <f>'[1]emploi direct_83'!CT96</f>
        <v>1074.5997447977352</v>
      </c>
      <c r="CD99" s="75">
        <f>'[1]emploi direct_83'!CU96</f>
        <v>487.92676216622567</v>
      </c>
      <c r="CE99" s="101">
        <f>'[1]emploi direct_83'!CV96</f>
        <v>2364.0538842827664</v>
      </c>
    </row>
    <row r="100" spans="1:83">
      <c r="A100" s="69" t="str">
        <f>Paca!A100</f>
        <v>2023T3</v>
      </c>
      <c r="B100" s="134">
        <f>'[1]emploi direct_83'!V97</f>
        <v>0.30235930794115795</v>
      </c>
      <c r="C100" s="135">
        <f>'[1]emploi direct_83'!W97</f>
        <v>-1.5818592265822384</v>
      </c>
      <c r="D100" s="136">
        <f>'[1]emploi direct_83'!X97</f>
        <v>0.78914325032182209</v>
      </c>
      <c r="E100" s="137">
        <f>'[1]emploi direct_83'!Y97</f>
        <v>0.81876226877508618</v>
      </c>
      <c r="F100" s="137">
        <f>'[1]emploi direct_83'!Z97</f>
        <v>1.1560496299028333</v>
      </c>
      <c r="G100" s="137">
        <f>'[1]emploi direct_83'!AA97</f>
        <v>0.94053802141105258</v>
      </c>
      <c r="H100" s="137">
        <f>'[1]emploi direct_83'!AB97</f>
        <v>1.0765625482055619</v>
      </c>
      <c r="I100" s="138">
        <f>'[1]emploi direct_83'!AC97</f>
        <v>0.28710253390566987</v>
      </c>
      <c r="J100" s="139">
        <f>'[1]emploi direct_83'!AD97</f>
        <v>-0.1400301610079091</v>
      </c>
      <c r="K100" s="136">
        <f>'[1]emploi direct_83'!AE97</f>
        <v>8.1148824556831478E-2</v>
      </c>
      <c r="L100" s="137">
        <f>'[1]emploi direct_83'!AF97</f>
        <v>0.24629646420697426</v>
      </c>
      <c r="M100" s="137">
        <f>'[1]emploi direct_83'!AG97</f>
        <v>0.16486753767226414</v>
      </c>
      <c r="N100" s="137">
        <f>'[1]emploi direct_83'!AH97</f>
        <v>0.19318144006619242</v>
      </c>
      <c r="O100" s="137">
        <f>'[1]emploi direct_83'!AI97</f>
        <v>1.8602779766106581</v>
      </c>
      <c r="P100" s="137">
        <f>'[1]emploi direct_83'!AJ97</f>
        <v>-0.2060137773372217</v>
      </c>
      <c r="Q100" s="137">
        <f>'[1]emploi direct_83'!AK97</f>
        <v>-1.8160545147589913</v>
      </c>
      <c r="R100" s="137">
        <f>'[1]emploi direct_83'!AL97</f>
        <v>-0.66264620440793509</v>
      </c>
      <c r="S100" s="137">
        <f>'[1]emploi direct_83'!AM97</f>
        <v>0.80813622907434102</v>
      </c>
      <c r="T100" s="136">
        <f>'[1]emploi direct_83'!AN97</f>
        <v>0.58456267022584107</v>
      </c>
      <c r="V100" s="69" t="str">
        <f t="shared" ref="V100:V101" si="30">A100</f>
        <v>2023T3</v>
      </c>
      <c r="W100" s="74">
        <f>'[1]emploi direct_83'!AP97</f>
        <v>1102.6982557037845</v>
      </c>
      <c r="X100" s="106">
        <f>'[1]emploi direct_83'!AQ97</f>
        <v>-71.621812798866813</v>
      </c>
      <c r="Y100" s="101">
        <f>'[1]emploi direct_83'!AR97</f>
        <v>222.17151482779445</v>
      </c>
      <c r="Z100" s="75">
        <f>'[1]emploi direct_83'!AS97</f>
        <v>44.226761409922801</v>
      </c>
      <c r="AA100" s="75">
        <f>'[1]emploi direct_83'!AT97</f>
        <v>61.934319939939996</v>
      </c>
      <c r="AB100" s="75">
        <f>'[1]emploi direct_83'!AU97</f>
        <v>11.485230407691233</v>
      </c>
      <c r="AC100" s="75">
        <f>'[1]emploi direct_83'!AV97</f>
        <v>79.217250213803709</v>
      </c>
      <c r="AD100" s="76">
        <f>'[1]emploi direct_83'!AW97</f>
        <v>25.307952856433985</v>
      </c>
      <c r="AE100" s="103">
        <f>'[1]emploi direct_83'!AX97</f>
        <v>-31.928344319596363</v>
      </c>
      <c r="AF100" s="101">
        <f>'[1]emploi direct_83'!AY97</f>
        <v>132.7429840999248</v>
      </c>
      <c r="AG100" s="75">
        <f>'[1]emploi direct_83'!AZ97</f>
        <v>134.24236020220269</v>
      </c>
      <c r="AH100" s="75">
        <f>'[1]emploi direct_83'!BA97</f>
        <v>22.664675659316345</v>
      </c>
      <c r="AI100" s="75">
        <f>'[1]emploi direct_83'!BB97</f>
        <v>54.999710119212978</v>
      </c>
      <c r="AJ100" s="75">
        <f>'[1]emploi direct_83'!BC97</f>
        <v>61.857121199151152</v>
      </c>
      <c r="AK100" s="75">
        <f>'[1]emploi direct_83'!BD97</f>
        <v>-16.340962015347941</v>
      </c>
      <c r="AL100" s="75">
        <f>'[1]emploi direct_83'!BE97</f>
        <v>-95.233874544903301</v>
      </c>
      <c r="AM100" s="75">
        <f>'[1]emploi direct_83'!BF97</f>
        <v>-196.61333563259905</v>
      </c>
      <c r="AN100" s="75">
        <f>'[1]emploi direct_83'!BG97</f>
        <v>167.16728911289829</v>
      </c>
      <c r="AO100" s="101">
        <f>'[1]emploi direct_83'!BH97</f>
        <v>851.33391389445751</v>
      </c>
      <c r="AQ100" s="69" t="str">
        <f t="shared" ref="AQ100:AQ101" si="31">V100</f>
        <v>2023T3</v>
      </c>
      <c r="AR100" s="134">
        <f>'[1]emploi direct_83'!BJ97</f>
        <v>1.3278626714489317</v>
      </c>
      <c r="AS100" s="135">
        <f>'[1]emploi direct_83'!BK97</f>
        <v>-1.7529761838618652</v>
      </c>
      <c r="AT100" s="136">
        <f>'[1]emploi direct_83'!BL97</f>
        <v>2.7849161358564967</v>
      </c>
      <c r="AU100" s="137">
        <f>'[1]emploi direct_83'!BM97</f>
        <v>1.2996056673461043</v>
      </c>
      <c r="AV100" s="137">
        <f>'[1]emploi direct_83'!BN97</f>
        <v>6.3220878785830159</v>
      </c>
      <c r="AW100" s="137">
        <f>'[1]emploi direct_83'!BO97</f>
        <v>3.1373895610858682</v>
      </c>
      <c r="AX100" s="137">
        <f>'[1]emploi direct_83'!BP97</f>
        <v>2.0669144319201971</v>
      </c>
      <c r="AY100" s="138">
        <f>'[1]emploi direct_83'!BQ97</f>
        <v>2.1800066850686139</v>
      </c>
      <c r="AZ100" s="139">
        <f>'[1]emploi direct_83'!BR97</f>
        <v>-1.9230756406528049</v>
      </c>
      <c r="BA100" s="136">
        <f>'[1]emploi direct_83'!BS97</f>
        <v>1.184588952277732</v>
      </c>
      <c r="BB100" s="137">
        <f>'[1]emploi direct_83'!BT97</f>
        <v>1.0403959660274742</v>
      </c>
      <c r="BC100" s="137">
        <f>'[1]emploi direct_83'!BU97</f>
        <v>6.5485859035563365E-2</v>
      </c>
      <c r="BD100" s="137">
        <f>'[1]emploi direct_83'!BV97</f>
        <v>1.4408297647630519</v>
      </c>
      <c r="BE100" s="137">
        <f>'[1]emploi direct_83'!BW97</f>
        <v>-1.8687338460725567</v>
      </c>
      <c r="BF100" s="137">
        <f>'[1]emploi direct_83'!BX97</f>
        <v>-0.46938206308556607</v>
      </c>
      <c r="BG100" s="137">
        <f>'[1]emploi direct_83'!BY97</f>
        <v>-0.92347703965890426</v>
      </c>
      <c r="BH100" s="137">
        <f>'[1]emploi direct_83'!BZ97</f>
        <v>1.6924590869358491</v>
      </c>
      <c r="BI100" s="137">
        <f>'[1]emploi direct_83'!CA97</f>
        <v>2.9580664900986653</v>
      </c>
      <c r="BJ100" s="136">
        <f>'[1]emploi direct_83'!CB97</f>
        <v>1.8311690730425934</v>
      </c>
      <c r="BL100" s="69" t="str">
        <f t="shared" ref="BL100:BL101" si="32">AQ100</f>
        <v>2023T3</v>
      </c>
      <c r="BM100" s="74">
        <f>'[1]emploi direct_83'!CD97</f>
        <v>4793.6770665025688</v>
      </c>
      <c r="BN100" s="106">
        <f>'[1]emploi direct_83'!CE97</f>
        <v>-79.507710212848906</v>
      </c>
      <c r="BO100" s="101">
        <f>'[1]emploi direct_83'!CF97</f>
        <v>768.82769464670127</v>
      </c>
      <c r="BP100" s="75">
        <f>'[1]emploi direct_83'!CG97</f>
        <v>69.867068420917349</v>
      </c>
      <c r="BQ100" s="75">
        <f>'[1]emploi direct_83'!CH97</f>
        <v>322.24321886828602</v>
      </c>
      <c r="BR100" s="75">
        <f>'[1]emploi direct_83'!CI97</f>
        <v>37.495684200528103</v>
      </c>
      <c r="BS100" s="75">
        <f>'[1]emploi direct_83'!CJ97</f>
        <v>150.61508504814265</v>
      </c>
      <c r="BT100" s="76">
        <f>'[1]emploi direct_83'!CK97</f>
        <v>188.60663810882579</v>
      </c>
      <c r="BU100" s="103">
        <f>'[1]emploi direct_83'!CL97</f>
        <v>-446.4530243342997</v>
      </c>
      <c r="BV100" s="101">
        <f>'[1]emploi direct_83'!CM97</f>
        <v>1916.6152139662008</v>
      </c>
      <c r="BW100" s="75">
        <f>'[1]emploi direct_83'!CN97</f>
        <v>562.60470385297231</v>
      </c>
      <c r="BX100" s="75">
        <f>'[1]emploi direct_83'!CO97</f>
        <v>9.0114151609923283</v>
      </c>
      <c r="BY100" s="75">
        <f>'[1]emploi direct_83'!CP97</f>
        <v>405.16604951100089</v>
      </c>
      <c r="BZ100" s="75">
        <f>'[1]emploi direct_83'!CQ97</f>
        <v>-64.499562049480573</v>
      </c>
      <c r="CA100" s="75">
        <f>'[1]emploi direct_83'!CR97</f>
        <v>-37.329787275254603</v>
      </c>
      <c r="CB100" s="75">
        <f>'[1]emploi direct_83'!CS97</f>
        <v>-47.990845119647929</v>
      </c>
      <c r="CC100" s="75">
        <f>'[1]emploi direct_83'!CT97</f>
        <v>490.53869677695548</v>
      </c>
      <c r="CD100" s="75">
        <f>'[1]emploi direct_83'!CU97</f>
        <v>599.11454310867339</v>
      </c>
      <c r="CE100" s="101">
        <f>'[1]emploi direct_83'!CV97</f>
        <v>2634.1948924368189</v>
      </c>
    </row>
    <row r="101" spans="1:83" s="232" customFormat="1">
      <c r="A101" s="95" t="str">
        <f>Paca!A101</f>
        <v>2023T4</v>
      </c>
      <c r="B101" s="140">
        <f>'[1]emploi direct_83'!V98</f>
        <v>2.8770318009274654E-2</v>
      </c>
      <c r="C101" s="141">
        <f>'[1]emploi direct_83'!W98</f>
        <v>4.0180951231260087</v>
      </c>
      <c r="D101" s="142">
        <f>'[1]emploi direct_83'!X98</f>
        <v>0.61494247004325597</v>
      </c>
      <c r="E101" s="143">
        <f>'[1]emploi direct_83'!Y98</f>
        <v>0.90015114341235325</v>
      </c>
      <c r="F101" s="143">
        <f>'[1]emploi direct_83'!Z98</f>
        <v>0.2559657694865658</v>
      </c>
      <c r="G101" s="143">
        <f>'[1]emploi direct_83'!AA98</f>
        <v>1.9218358970196636</v>
      </c>
      <c r="H101" s="143">
        <f>'[1]emploi direct_83'!AB98</f>
        <v>1.2569571127860169</v>
      </c>
      <c r="I101" s="144">
        <f>'[1]emploi direct_83'!AC98</f>
        <v>-6.3060808084802744E-2</v>
      </c>
      <c r="J101" s="145">
        <f>'[1]emploi direct_83'!AD98</f>
        <v>-0.7664807455757594</v>
      </c>
      <c r="K101" s="142">
        <f>'[1]emploi direct_83'!AE98</f>
        <v>-0.26760643519635474</v>
      </c>
      <c r="L101" s="143">
        <f>'[1]emploi direct_83'!AF98</f>
        <v>-5.6331271534004745E-2</v>
      </c>
      <c r="M101" s="143">
        <f>'[1]emploi direct_83'!AG98</f>
        <v>-0.71735837674268277</v>
      </c>
      <c r="N101" s="143">
        <f>'[1]emploi direct_83'!AH98</f>
        <v>-0.29893825287098386</v>
      </c>
      <c r="O101" s="143">
        <f>'[1]emploi direct_83'!AI98</f>
        <v>0.65418702439592469</v>
      </c>
      <c r="P101" s="143">
        <f>'[1]emploi direct_83'!AJ98</f>
        <v>0.36079161551785255</v>
      </c>
      <c r="Q101" s="143">
        <f>'[1]emploi direct_83'!AK98</f>
        <v>-2.3975786280540756</v>
      </c>
      <c r="R101" s="143">
        <f>'[1]emploi direct_83'!AL98</f>
        <v>-0.46534161561865295</v>
      </c>
      <c r="S101" s="143">
        <f>'[1]emploi direct_83'!AM98</f>
        <v>-6.4201678420305885E-2</v>
      </c>
      <c r="T101" s="142">
        <f>'[1]emploi direct_83'!AN98</f>
        <v>0.24870703592145826</v>
      </c>
      <c r="V101" s="95" t="str">
        <f t="shared" si="30"/>
        <v>2023T4</v>
      </c>
      <c r="W101" s="92">
        <f>'[1]emploi direct_83'!AP98</f>
        <v>105.24201530282153</v>
      </c>
      <c r="X101" s="108">
        <f>'[1]emploi direct_83'!AQ98</f>
        <v>179.04939071575245</v>
      </c>
      <c r="Y101" s="100">
        <f>'[1]emploi direct_83'!AR98</f>
        <v>174.49410973427075</v>
      </c>
      <c r="Z101" s="93">
        <f>'[1]emploi direct_83'!AS98</f>
        <v>49.021220133990028</v>
      </c>
      <c r="AA101" s="93">
        <f>'[1]emploi direct_83'!AT98</f>
        <v>13.871666713492232</v>
      </c>
      <c r="AB101" s="93">
        <f>'[1]emploi direct_83'!AU98</f>
        <v>23.688920570802793</v>
      </c>
      <c r="AC101" s="93">
        <f>'[1]emploi direct_83'!AV98</f>
        <v>93.487042184651727</v>
      </c>
      <c r="AD101" s="94">
        <f>'[1]emploi direct_83'!AW98</f>
        <v>-5.5747398686635279</v>
      </c>
      <c r="AE101" s="102">
        <f>'[1]emploi direct_83'!AX98</f>
        <v>-174.52091861081135</v>
      </c>
      <c r="AF101" s="100">
        <f>'[1]emploi direct_83'!AY98</f>
        <v>-438.10496779723326</v>
      </c>
      <c r="AG101" s="93">
        <f>'[1]emploi direct_83'!AZ98</f>
        <v>-30.778630592489208</v>
      </c>
      <c r="AH101" s="93">
        <f>'[1]emploi direct_83'!BA98</f>
        <v>-98.779301737045898</v>
      </c>
      <c r="AI101" s="93">
        <f>'[1]emploi direct_83'!BB98</f>
        <v>-85.273612235207111</v>
      </c>
      <c r="AJ101" s="93">
        <f>'[1]emploi direct_83'!BC98</f>
        <v>22.157392069467733</v>
      </c>
      <c r="AK101" s="93">
        <f>'[1]emploi direct_83'!BD98</f>
        <v>28.558945150742147</v>
      </c>
      <c r="AL101" s="93">
        <f>'[1]emploi direct_83'!BE98</f>
        <v>-123.44568427128797</v>
      </c>
      <c r="AM101" s="93">
        <f>'[1]emploi direct_83'!BF98</f>
        <v>-137.15629238035035</v>
      </c>
      <c r="AN101" s="93">
        <f>'[1]emploi direct_83'!BG98</f>
        <v>-13.387783801052137</v>
      </c>
      <c r="AO101" s="100">
        <f>'[1]emploi direct_83'!BH98</f>
        <v>364.32440126087749</v>
      </c>
      <c r="AQ101" s="95" t="str">
        <f t="shared" si="31"/>
        <v>2023T4</v>
      </c>
      <c r="AR101" s="140">
        <f>'[1]emploi direct_83'!BJ98</f>
        <v>0.772313013315995</v>
      </c>
      <c r="AS101" s="141">
        <f>'[1]emploi direct_83'!BK98</f>
        <v>-4.6668961565935358</v>
      </c>
      <c r="AT101" s="142">
        <f>'[1]emploi direct_83'!BL98</f>
        <v>2.9502418149247145</v>
      </c>
      <c r="AU101" s="143">
        <f>'[1]emploi direct_83'!BM98</f>
        <v>1.4455153192644454</v>
      </c>
      <c r="AV101" s="143">
        <f>'[1]emploi direct_83'!BN98</f>
        <v>5.2358857224379385</v>
      </c>
      <c r="AW101" s="143">
        <f>'[1]emploi direct_83'!BO98</f>
        <v>4.6491680658576895</v>
      </c>
      <c r="AX101" s="143">
        <f>'[1]emploi direct_83'!BP98</f>
        <v>3.9076973627936384</v>
      </c>
      <c r="AY101" s="144">
        <f>'[1]emploi direct_83'!BQ98</f>
        <v>1.4993247330651327</v>
      </c>
      <c r="AZ101" s="145">
        <f>'[1]emploi direct_83'!BR98</f>
        <v>-2.8676171480497614</v>
      </c>
      <c r="BA101" s="142">
        <f>'[1]emploi direct_83'!BS98</f>
        <v>0.47381600307438987</v>
      </c>
      <c r="BB101" s="143">
        <f>'[1]emploi direct_83'!BT98</f>
        <v>0.68360388613390999</v>
      </c>
      <c r="BC101" s="143">
        <f>'[1]emploi direct_83'!BU98</f>
        <v>0.35481941441781739</v>
      </c>
      <c r="BD101" s="143">
        <f>'[1]emploi direct_83'!BV98</f>
        <v>0.35013351817061444</v>
      </c>
      <c r="BE101" s="143">
        <f>'[1]emploi direct_83'!BW98</f>
        <v>-2.5144512173217781</v>
      </c>
      <c r="BF101" s="143">
        <f>'[1]emploi direct_83'!BX98</f>
        <v>1.1003548659517692</v>
      </c>
      <c r="BG101" s="143">
        <f>'[1]emploi direct_83'!BY98</f>
        <v>-4.3909671209128582</v>
      </c>
      <c r="BH101" s="143">
        <f>'[1]emploi direct_83'!BZ98</f>
        <v>0.30988272162784103</v>
      </c>
      <c r="BI101" s="143">
        <f>'[1]emploi direct_83'!CA98</f>
        <v>1.9234608309340873</v>
      </c>
      <c r="BJ101" s="142">
        <f>'[1]emploi direct_83'!CB98</f>
        <v>1.4578458740194034</v>
      </c>
      <c r="BL101" s="95" t="str">
        <f t="shared" si="32"/>
        <v>2023T4</v>
      </c>
      <c r="BM101" s="92">
        <f>'[1]emploi direct_83'!CD98</f>
        <v>2804.2811271474347</v>
      </c>
      <c r="BN101" s="108">
        <f>'[1]emploi direct_83'!CE98</f>
        <v>-226.90597622423593</v>
      </c>
      <c r="BO101" s="100">
        <f>'[1]emploi direct_83'!CF98</f>
        <v>818.1614445659543</v>
      </c>
      <c r="BP101" s="93">
        <f>'[1]emploi direct_83'!CG98</f>
        <v>78.297941059500772</v>
      </c>
      <c r="BQ101" s="93">
        <f>'[1]emploi direct_83'!CH98</f>
        <v>270.32317425334895</v>
      </c>
      <c r="BR101" s="93">
        <f>'[1]emploi direct_83'!CI98</f>
        <v>55.813039532016774</v>
      </c>
      <c r="BS101" s="93">
        <f>'[1]emploi direct_83'!CJ98</f>
        <v>283.22333527993123</v>
      </c>
      <c r="BT101" s="94">
        <f>'[1]emploi direct_83'!CK98</f>
        <v>130.50395444115748</v>
      </c>
      <c r="BU101" s="102">
        <f>'[1]emploi direct_83'!CL98</f>
        <v>-667.05517852246703</v>
      </c>
      <c r="BV101" s="100">
        <f>'[1]emploi direct_83'!CM98</f>
        <v>769.9715790610062</v>
      </c>
      <c r="BW101" s="93">
        <f>'[1]emploi direct_83'!CN98</f>
        <v>370.76676426258928</v>
      </c>
      <c r="BX101" s="93">
        <f>'[1]emploi direct_83'!CO98</f>
        <v>48.33617083081117</v>
      </c>
      <c r="BY101" s="93">
        <f>'[1]emploi direct_83'!CP98</f>
        <v>99.231300826086226</v>
      </c>
      <c r="BZ101" s="93">
        <f>'[1]emploi direct_83'!CQ98</f>
        <v>-87.932928214754156</v>
      </c>
      <c r="CA101" s="93">
        <f>'[1]emploi direct_83'!CR98</f>
        <v>86.462918856622309</v>
      </c>
      <c r="CB101" s="93">
        <f>'[1]emploi direct_83'!CS98</f>
        <v>-230.79420752829901</v>
      </c>
      <c r="CC101" s="93">
        <f>'[1]emploi direct_83'!CT98</f>
        <v>90.629965064897988</v>
      </c>
      <c r="CD101" s="93">
        <f>'[1]emploi direct_83'!CU98</f>
        <v>393.27159496304375</v>
      </c>
      <c r="CE101" s="100">
        <f>'[1]emploi direct_83'!CV98</f>
        <v>2110.1092582671845</v>
      </c>
    </row>
    <row r="102" spans="1:83">
      <c r="A102" s="69" t="str">
        <f>Paca!A102</f>
        <v>2024T1</v>
      </c>
      <c r="B102" s="134">
        <f>'[1]emploi direct_83'!V99</f>
        <v>0.32804150959473422</v>
      </c>
      <c r="C102" s="135">
        <f>'[1]emploi direct_83'!W99</f>
        <v>3.3021518155717633</v>
      </c>
      <c r="D102" s="136">
        <f>'[1]emploi direct_83'!X99</f>
        <v>0.54934689705332662</v>
      </c>
      <c r="E102" s="137">
        <f>'[1]emploi direct_83'!Y99</f>
        <v>1.3911807952933453</v>
      </c>
      <c r="F102" s="137">
        <f>'[1]emploi direct_83'!Z99</f>
        <v>0.81155066933378261</v>
      </c>
      <c r="G102" s="137">
        <f>'[1]emploi direct_83'!AA99</f>
        <v>3.7786808357008983</v>
      </c>
      <c r="H102" s="137">
        <f>'[1]emploi direct_83'!AB99</f>
        <v>0.5285048923240554</v>
      </c>
      <c r="I102" s="138">
        <f>'[1]emploi direct_83'!AC99</f>
        <v>-0.57695084197445512</v>
      </c>
      <c r="J102" s="139">
        <f>'[1]emploi direct_83'!AD99</f>
        <v>-1.0286465169525583</v>
      </c>
      <c r="K102" s="136">
        <f>'[1]emploi direct_83'!AE99</f>
        <v>0.20288978562645887</v>
      </c>
      <c r="L102" s="137">
        <f>'[1]emploi direct_83'!AF99</f>
        <v>1.5968129336574322E-2</v>
      </c>
      <c r="M102" s="137">
        <f>'[1]emploi direct_83'!AG99</f>
        <v>-0.12051797455440161</v>
      </c>
      <c r="N102" s="137">
        <f>'[1]emploi direct_83'!AH99</f>
        <v>2.0469772691729116</v>
      </c>
      <c r="O102" s="137">
        <f>'[1]emploi direct_83'!AI99</f>
        <v>0.33026025333895426</v>
      </c>
      <c r="P102" s="137">
        <f>'[1]emploi direct_83'!AJ99</f>
        <v>-0.48385856688485385</v>
      </c>
      <c r="Q102" s="137">
        <f>'[1]emploi direct_83'!AK99</f>
        <v>-2.1100073095691396</v>
      </c>
      <c r="R102" s="137">
        <f>'[1]emploi direct_83'!AL99</f>
        <v>-0.38861873423712279</v>
      </c>
      <c r="S102" s="137">
        <f>'[1]emploi direct_83'!AM99</f>
        <v>1.9588895911515358E-2</v>
      </c>
      <c r="T102" s="136">
        <f>'[1]emploi direct_83'!AN99</f>
        <v>0.53903124460907836</v>
      </c>
      <c r="V102" s="69" t="str">
        <f t="shared" ref="V102" si="33">A102</f>
        <v>2024T1</v>
      </c>
      <c r="W102" s="74">
        <f>'[1]emploi direct_83'!AP99</f>
        <v>1200.3232690764125</v>
      </c>
      <c r="X102" s="106">
        <f>'[1]emploi direct_83'!AQ99</f>
        <v>153.05889226392628</v>
      </c>
      <c r="Y102" s="101">
        <f>'[1]emploi direct_83'!AR99</f>
        <v>156.83949758577</v>
      </c>
      <c r="Z102" s="75">
        <f>'[1]emploi direct_83'!AS99</f>
        <v>76.444117203870519</v>
      </c>
      <c r="AA102" s="75">
        <f>'[1]emploi direct_83'!AT99</f>
        <v>44.093301732759755</v>
      </c>
      <c r="AB102" s="75">
        <f>'[1]emploi direct_83'!AU99</f>
        <v>47.471878734482061</v>
      </c>
      <c r="AC102" s="75">
        <f>'[1]emploi direct_83'!AV99</f>
        <v>39.80199526252818</v>
      </c>
      <c r="AD102" s="76">
        <f>'[1]emploi direct_83'!AW99</f>
        <v>-50.971795347872103</v>
      </c>
      <c r="AE102" s="103">
        <f>'[1]emploi direct_83'!AX99</f>
        <v>-232.41855361662601</v>
      </c>
      <c r="AF102" s="101">
        <f>'[1]emploi direct_83'!AY99</f>
        <v>331.26690522080753</v>
      </c>
      <c r="AG102" s="75">
        <f>'[1]emploi direct_83'!AZ99</f>
        <v>8.7198510773378075</v>
      </c>
      <c r="AH102" s="75">
        <f>'[1]emploi direct_83'!BA99</f>
        <v>-16.476119227685558</v>
      </c>
      <c r="AI102" s="75">
        <f>'[1]emploi direct_83'!BB99</f>
        <v>582.16483875732592</v>
      </c>
      <c r="AJ102" s="75">
        <f>'[1]emploi direct_83'!BC99</f>
        <v>11.259130991775237</v>
      </c>
      <c r="AK102" s="75">
        <f>'[1]emploi direct_83'!BD99</f>
        <v>-38.438659963783721</v>
      </c>
      <c r="AL102" s="75">
        <f>'[1]emploi direct_83'!BE99</f>
        <v>-106.03460051063121</v>
      </c>
      <c r="AM102" s="75">
        <f>'[1]emploi direct_83'!BF99</f>
        <v>-114.0097272058556</v>
      </c>
      <c r="AN102" s="75">
        <f>'[1]emploi direct_83'!BG99</f>
        <v>4.0821913023100933</v>
      </c>
      <c r="AO102" s="101">
        <f>'[1]emploi direct_83'!BH99</f>
        <v>791.57652762247017</v>
      </c>
      <c r="AQ102" s="69" t="str">
        <f t="shared" ref="AQ102" si="34">V102</f>
        <v>2024T1</v>
      </c>
      <c r="AR102" s="134">
        <f>'[1]emploi direct_83'!BJ99</f>
        <v>0.87095262981298216</v>
      </c>
      <c r="AS102" s="135">
        <f>'[1]emploi direct_83'!BK99</f>
        <v>1.2433655157813694</v>
      </c>
      <c r="AT102" s="136">
        <f>'[1]emploi direct_83'!BL99</f>
        <v>2.7921105191514473</v>
      </c>
      <c r="AU102" s="137">
        <f>'[1]emploi direct_83'!BM99</f>
        <v>3.1398851528361194</v>
      </c>
      <c r="AV102" s="137">
        <f>'[1]emploi direct_83'!BN99</f>
        <v>4.5333536513368466</v>
      </c>
      <c r="AW102" s="137">
        <f>'[1]emploi direct_83'!BO99</f>
        <v>8.7262920244051134</v>
      </c>
      <c r="AX102" s="137">
        <f>'[1]emploi direct_83'!BP99</f>
        <v>3.4115223885784696</v>
      </c>
      <c r="AY102" s="138">
        <f>'[1]emploi direct_83'!BQ99</f>
        <v>0.20777545559813593</v>
      </c>
      <c r="AZ102" s="139">
        <f>'[1]emploi direct_83'!BR99</f>
        <v>-2.7621075357821101</v>
      </c>
      <c r="BA102" s="136">
        <f>'[1]emploi direct_83'!BS99</f>
        <v>0.41614320058738219</v>
      </c>
      <c r="BB102" s="137">
        <f>'[1]emploi direct_83'!BT99</f>
        <v>0.32083014086552453</v>
      </c>
      <c r="BC102" s="137">
        <f>'[1]emploi direct_83'!BU99</f>
        <v>-0.870204291486254</v>
      </c>
      <c r="BD102" s="137">
        <f>'[1]emploi direct_83'!BV99</f>
        <v>3.7528755090565191</v>
      </c>
      <c r="BE102" s="137">
        <f>'[1]emploi direct_83'!BW99</f>
        <v>3.7532522999851325</v>
      </c>
      <c r="BF102" s="137">
        <f>'[1]emploi direct_83'!BX99</f>
        <v>-4.6064341654650232E-2</v>
      </c>
      <c r="BG102" s="137">
        <f>'[1]emploi direct_83'!BY99</f>
        <v>-6.2060044219996886</v>
      </c>
      <c r="BH102" s="137">
        <f>'[1]emploi direct_83'!BZ99</f>
        <v>-1.4912649798226263</v>
      </c>
      <c r="BI102" s="137">
        <f>'[1]emploi direct_83'!CA99</f>
        <v>1.0727680510437265</v>
      </c>
      <c r="BJ102" s="136">
        <f>'[1]emploi direct_83'!CB99</f>
        <v>1.5743203518738813</v>
      </c>
      <c r="BL102" s="69" t="str">
        <f t="shared" ref="BL102" si="35">AQ102</f>
        <v>2024T1</v>
      </c>
      <c r="BM102" s="74">
        <f>'[1]emploi direct_83'!CD99</f>
        <v>3169.7146748101222</v>
      </c>
      <c r="BN102" s="106">
        <f>'[1]emploi direct_83'!CE99</f>
        <v>58.803495477443903</v>
      </c>
      <c r="BO102" s="101">
        <f>'[1]emploi direct_83'!CF99</f>
        <v>779.75980144318601</v>
      </c>
      <c r="BP102" s="75">
        <f>'[1]emploi direct_83'!CG99</f>
        <v>169.60857154590667</v>
      </c>
      <c r="BQ102" s="75">
        <f>'[1]emploi direct_83'!CH99</f>
        <v>237.53739613443486</v>
      </c>
      <c r="BR102" s="75">
        <f>'[1]emploi direct_83'!CI99</f>
        <v>104.64043100623121</v>
      </c>
      <c r="BS102" s="75">
        <f>'[1]emploi direct_83'!CJ99</f>
        <v>249.76084175042797</v>
      </c>
      <c r="BT102" s="76">
        <f>'[1]emploi direct_83'!CK99</f>
        <v>18.212561006184842</v>
      </c>
      <c r="BU102" s="103">
        <f>'[1]emploi direct_83'!CL99</f>
        <v>-635.21272438928645</v>
      </c>
      <c r="BV102" s="101">
        <f>'[1]emploi direct_83'!CM99</f>
        <v>678.01199898956111</v>
      </c>
      <c r="BW102" s="75">
        <f>'[1]emploi direct_83'!CN99</f>
        <v>174.66601589701895</v>
      </c>
      <c r="BX102" s="75">
        <f>'[1]emploi direct_83'!CO99</f>
        <v>-119.86610484641642</v>
      </c>
      <c r="BY102" s="75">
        <f>'[1]emploi direct_83'!CP99</f>
        <v>1049.7771435383547</v>
      </c>
      <c r="BZ102" s="75">
        <f>'[1]emploi direct_83'!CQ99</f>
        <v>123.73328442154889</v>
      </c>
      <c r="CA102" s="75">
        <f>'[1]emploi direct_83'!CR99</f>
        <v>-3.6434121522343048</v>
      </c>
      <c r="CB102" s="75">
        <f>'[1]emploi direct_83'!CS99</f>
        <v>-325.49099992170159</v>
      </c>
      <c r="CC102" s="75">
        <f>'[1]emploi direct_83'!CT99</f>
        <v>-442.39194716265047</v>
      </c>
      <c r="CD102" s="75">
        <f>'[1]emploi direct_83'!CU99</f>
        <v>221.2280192155813</v>
      </c>
      <c r="CE102" s="101">
        <f>'[1]emploi direct_83'!CV99</f>
        <v>2288.3521032891585</v>
      </c>
    </row>
    <row r="103" spans="1:83">
      <c r="A103" s="69" t="str">
        <f>Paca!A103</f>
        <v>2024T2</v>
      </c>
      <c r="B103" s="134">
        <f>'[1]emploi direct_83'!V100</f>
        <v>-7.3235226994428082E-2</v>
      </c>
      <c r="C103" s="135">
        <f>'[1]emploi direct_83'!W100</f>
        <v>-1.84018708289726</v>
      </c>
      <c r="D103" s="136">
        <f>'[1]emploi direct_83'!X100</f>
        <v>0.20012048153434936</v>
      </c>
      <c r="E103" s="137">
        <f>'[1]emploi direct_83'!Y100</f>
        <v>0.2279800235087226</v>
      </c>
      <c r="F103" s="137">
        <f>'[1]emploi direct_83'!Z100</f>
        <v>1.0573681262619816</v>
      </c>
      <c r="G103" s="137">
        <f>'[1]emploi direct_83'!AA100</f>
        <v>-0.89504208066417679</v>
      </c>
      <c r="H103" s="137">
        <f>'[1]emploi direct_83'!AB100</f>
        <v>0.67178053015042316</v>
      </c>
      <c r="I103" s="138">
        <f>'[1]emploi direct_83'!AC100</f>
        <v>-0.59608548189764576</v>
      </c>
      <c r="J103" s="139">
        <f>'[1]emploi direct_83'!AD100</f>
        <v>-0.49587229069592009</v>
      </c>
      <c r="K103" s="136">
        <f>'[1]emploi direct_83'!AE100</f>
        <v>-0.3399117966849774</v>
      </c>
      <c r="L103" s="137">
        <f>'[1]emploi direct_83'!AF100</f>
        <v>9.5271390689877222E-3</v>
      </c>
      <c r="M103" s="137">
        <f>'[1]emploi direct_83'!AG100</f>
        <v>-4.4254988850489507E-2</v>
      </c>
      <c r="N103" s="137">
        <f>'[1]emploi direct_83'!AH100</f>
        <v>-1.8758504500312578</v>
      </c>
      <c r="O103" s="137">
        <f>'[1]emploi direct_83'!AI100</f>
        <v>-1.403570865121162</v>
      </c>
      <c r="P103" s="137">
        <f>'[1]emploi direct_83'!AJ100</f>
        <v>0.1788833917755861</v>
      </c>
      <c r="Q103" s="137">
        <f>'[1]emploi direct_83'!AK100</f>
        <v>-1.4109562183379776</v>
      </c>
      <c r="R103" s="137">
        <f>'[1]emploi direct_83'!AL100</f>
        <v>-0.29544096954373655</v>
      </c>
      <c r="S103" s="137">
        <f>'[1]emploi direct_83'!AM100</f>
        <v>0.85760262618439498</v>
      </c>
      <c r="T103" s="136">
        <f>'[1]emploi direct_83'!AN100</f>
        <v>0.2904394998404225</v>
      </c>
      <c r="V103" s="69" t="str">
        <f t="shared" ref="V103" si="36">A103</f>
        <v>2024T2</v>
      </c>
      <c r="W103" s="74">
        <f>'[1]emploi direct_83'!AP100</f>
        <v>-268.8510828470462</v>
      </c>
      <c r="X103" s="106">
        <f>'[1]emploi direct_83'!AQ100</f>
        <v>-88.111557051101045</v>
      </c>
      <c r="Y103" s="101">
        <f>'[1]emploi direct_83'!AR100</f>
        <v>57.448614597546111</v>
      </c>
      <c r="Z103" s="75">
        <f>'[1]emploi direct_83'!AS100</f>
        <v>12.70157189677775</v>
      </c>
      <c r="AA103" s="75">
        <f>'[1]emploi direct_83'!AT100</f>
        <v>57.915323929899387</v>
      </c>
      <c r="AB103" s="75">
        <f>'[1]emploi direct_83'!AU100</f>
        <v>-11.669380709650795</v>
      </c>
      <c r="AC103" s="75">
        <f>'[1]emploi direct_83'!AV100</f>
        <v>50.85954471372861</v>
      </c>
      <c r="AD103" s="76">
        <f>'[1]emploi direct_83'!AW100</f>
        <v>-52.358445233207021</v>
      </c>
      <c r="AE103" s="103">
        <f>'[1]emploi direct_83'!AX100</f>
        <v>-110.8878554570656</v>
      </c>
      <c r="AF103" s="101">
        <f>'[1]emploi direct_83'!AY100</f>
        <v>-556.11466879994259</v>
      </c>
      <c r="AG103" s="75">
        <f>'[1]emploi direct_83'!AZ100</f>
        <v>5.2033959447580855</v>
      </c>
      <c r="AH103" s="75">
        <f>'[1]emploi direct_83'!BA100</f>
        <v>-6.0428472850799153</v>
      </c>
      <c r="AI103" s="75">
        <f>'[1]emploi direct_83'!BB100</f>
        <v>-544.41653665763079</v>
      </c>
      <c r="AJ103" s="75">
        <f>'[1]emploi direct_83'!BC100</f>
        <v>-48.008136175315485</v>
      </c>
      <c r="AK103" s="75">
        <f>'[1]emploi direct_83'!BD100</f>
        <v>14.142082086899791</v>
      </c>
      <c r="AL103" s="75">
        <f>'[1]emploi direct_83'!BE100</f>
        <v>-69.408950657934838</v>
      </c>
      <c r="AM103" s="75">
        <f>'[1]emploi direct_83'!BF100</f>
        <v>-86.337179291629582</v>
      </c>
      <c r="AN103" s="75">
        <f>'[1]emploi direct_83'!BG100</f>
        <v>178.75350323602106</v>
      </c>
      <c r="AO103" s="101">
        <f>'[1]emploi direct_83'!BH100</f>
        <v>428.81438386361697</v>
      </c>
      <c r="AQ103" s="69" t="str">
        <f t="shared" ref="AQ103" si="37">V103</f>
        <v>2024T2</v>
      </c>
      <c r="AR103" s="134">
        <f>'[1]emploi direct_83'!BJ100</f>
        <v>0.58662582136554953</v>
      </c>
      <c r="AS103" s="135">
        <f>'[1]emploi direct_83'!BK100</f>
        <v>3.8071201511093111</v>
      </c>
      <c r="AT103" s="136">
        <f>'[1]emploi direct_83'!BL100</f>
        <v>2.1700802552712783</v>
      </c>
      <c r="AU103" s="137">
        <f>'[1]emploi direct_83'!BM100</f>
        <v>3.3766220004897596</v>
      </c>
      <c r="AV103" s="137">
        <f>'[1]emploi direct_83'!BN100</f>
        <v>3.3190405086981789</v>
      </c>
      <c r="AW103" s="137">
        <f>'[1]emploi direct_83'!BO100</f>
        <v>5.8123550551733461</v>
      </c>
      <c r="AX103" s="137">
        <f>'[1]emploi direct_83'!BP100</f>
        <v>3.5791420536103846</v>
      </c>
      <c r="AY103" s="138">
        <f>'[1]emploi direct_83'!BQ100</f>
        <v>-0.94835479523658339</v>
      </c>
      <c r="AZ103" s="139">
        <f>'[1]emploi direct_83'!BR100</f>
        <v>-2.4110982547408955</v>
      </c>
      <c r="BA103" s="136">
        <f>'[1]emploi direct_83'!BS100</f>
        <v>-0.3241293545704238</v>
      </c>
      <c r="BB103" s="137">
        <f>'[1]emploi direct_83'!BT100</f>
        <v>0.21537164010534404</v>
      </c>
      <c r="BC103" s="137">
        <f>'[1]emploi direct_83'!BU100</f>
        <v>-0.71748114937086882</v>
      </c>
      <c r="BD103" s="137">
        <f>'[1]emploi direct_83'!BV100</f>
        <v>2.6253144777532711E-2</v>
      </c>
      <c r="BE103" s="137">
        <f>'[1]emploi direct_83'!BW100</f>
        <v>1.4214528907819712</v>
      </c>
      <c r="BF103" s="137">
        <f>'[1]emploi direct_83'!BX100</f>
        <v>-0.15227726037687628</v>
      </c>
      <c r="BG103" s="137">
        <f>'[1]emploi direct_83'!BY100</f>
        <v>-7.5156981345035234</v>
      </c>
      <c r="BH103" s="137">
        <f>'[1]emploi direct_83'!BZ100</f>
        <v>-1.8001337150712393</v>
      </c>
      <c r="BI103" s="137">
        <f>'[1]emploi direct_83'!CA100</f>
        <v>1.6272976591270139</v>
      </c>
      <c r="BJ103" s="136">
        <f>'[1]emploi direct_83'!CB100</f>
        <v>1.6726967145157312</v>
      </c>
      <c r="BL103" s="69" t="str">
        <f t="shared" ref="BL103" si="38">AQ103</f>
        <v>2024T2</v>
      </c>
      <c r="BM103" s="74">
        <f>'[1]emploi direct_83'!CD100</f>
        <v>2139.4124572359724</v>
      </c>
      <c r="BN103" s="106">
        <f>'[1]emploi direct_83'!CE100</f>
        <v>172.37491312971088</v>
      </c>
      <c r="BO103" s="101">
        <f>'[1]emploi direct_83'!CF100</f>
        <v>610.95373674538132</v>
      </c>
      <c r="BP103" s="75">
        <f>'[1]emploi direct_83'!CG100</f>
        <v>182.3936706445611</v>
      </c>
      <c r="BQ103" s="75">
        <f>'[1]emploi direct_83'!CH100</f>
        <v>177.81461231609137</v>
      </c>
      <c r="BR103" s="75">
        <f>'[1]emploi direct_83'!CI100</f>
        <v>70.976649003325292</v>
      </c>
      <c r="BS103" s="75">
        <f>'[1]emploi direct_83'!CJ100</f>
        <v>263.36583237471223</v>
      </c>
      <c r="BT103" s="76">
        <f>'[1]emploi direct_83'!CK100</f>
        <v>-83.597027593308667</v>
      </c>
      <c r="BU103" s="103">
        <f>'[1]emploi direct_83'!CL100</f>
        <v>-549.75567200409932</v>
      </c>
      <c r="BV103" s="101">
        <f>'[1]emploi direct_83'!CM100</f>
        <v>-530.20974727644352</v>
      </c>
      <c r="BW103" s="75">
        <f>'[1]emploi direct_83'!CN100</f>
        <v>117.38697663180938</v>
      </c>
      <c r="BX103" s="75">
        <f>'[1]emploi direct_83'!CO100</f>
        <v>-98.633592590495027</v>
      </c>
      <c r="BY103" s="75">
        <f>'[1]emploi direct_83'!CP100</f>
        <v>7.4743999837010051</v>
      </c>
      <c r="BZ103" s="75">
        <f>'[1]emploi direct_83'!CQ100</f>
        <v>47.265508085078636</v>
      </c>
      <c r="CA103" s="75">
        <f>'[1]emploi direct_83'!CR100</f>
        <v>-12.078594741489724</v>
      </c>
      <c r="CB103" s="75">
        <f>'[1]emploi direct_83'!CS100</f>
        <v>-394.12310998475732</v>
      </c>
      <c r="CC103" s="75">
        <f>'[1]emploi direct_83'!CT100</f>
        <v>-534.11653451043458</v>
      </c>
      <c r="CD103" s="75">
        <f>'[1]emploi direct_83'!CU100</f>
        <v>336.61519985017731</v>
      </c>
      <c r="CE103" s="101">
        <f>'[1]emploi direct_83'!CV100</f>
        <v>2436.0492266414221</v>
      </c>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f>'[1]emploi direct_83'!AP101</f>
        <v>0</v>
      </c>
      <c r="X104" s="106">
        <f>'[1]emploi direct_83'!AQ101</f>
        <v>0</v>
      </c>
      <c r="Y104" s="101">
        <f>'[1]emploi direct_83'!AR101</f>
        <v>0</v>
      </c>
      <c r="Z104" s="75">
        <f>'[1]emploi direct_83'!AS101</f>
        <v>0</v>
      </c>
      <c r="AA104" s="75">
        <f>'[1]emploi direct_83'!AT101</f>
        <v>0</v>
      </c>
      <c r="AB104" s="75">
        <f>'[1]emploi direct_83'!AU101</f>
        <v>0</v>
      </c>
      <c r="AC104" s="75">
        <f>'[1]emploi direct_83'!AV101</f>
        <v>0</v>
      </c>
      <c r="AD104" s="76">
        <f>'[1]emploi direct_83'!AW101</f>
        <v>0</v>
      </c>
      <c r="AE104" s="103">
        <f>'[1]emploi direct_83'!AX101</f>
        <v>0</v>
      </c>
      <c r="AF104" s="101">
        <f>'[1]emploi direct_83'!AY101</f>
        <v>0</v>
      </c>
      <c r="AG104" s="75">
        <f>'[1]emploi direct_83'!AZ101</f>
        <v>0</v>
      </c>
      <c r="AH104" s="75">
        <f>'[1]emploi direct_83'!BA101</f>
        <v>0</v>
      </c>
      <c r="AI104" s="75">
        <f>'[1]emploi direct_83'!BB101</f>
        <v>0</v>
      </c>
      <c r="AJ104" s="75">
        <f>'[1]emploi direct_83'!BC101</f>
        <v>0</v>
      </c>
      <c r="AK104" s="75">
        <f>'[1]emploi direct_83'!BD101</f>
        <v>0</v>
      </c>
      <c r="AL104" s="75">
        <f>'[1]emploi direct_83'!BE101</f>
        <v>0</v>
      </c>
      <c r="AM104" s="75">
        <f>'[1]emploi direct_83'!BF101</f>
        <v>0</v>
      </c>
      <c r="AN104" s="75">
        <f>'[1]emploi direct_83'!BG101</f>
        <v>0</v>
      </c>
      <c r="AO104" s="101">
        <f>'[1]emploi direct_83'!BH101</f>
        <v>0</v>
      </c>
      <c r="AQ104" s="69">
        <f t="shared" si="16"/>
        <v>0</v>
      </c>
      <c r="AR104" s="134">
        <f>'[1]emploi direct_83'!BJ101</f>
        <v>0</v>
      </c>
      <c r="AS104" s="135">
        <f>'[1]emploi direct_83'!BK101</f>
        <v>0</v>
      </c>
      <c r="AT104" s="136">
        <f>'[1]emploi direct_83'!BL101</f>
        <v>0</v>
      </c>
      <c r="AU104" s="137">
        <f>'[1]emploi direct_83'!BM101</f>
        <v>0</v>
      </c>
      <c r="AV104" s="137">
        <f>'[1]emploi direct_83'!BN101</f>
        <v>0</v>
      </c>
      <c r="AW104" s="137">
        <f>'[1]emploi direct_83'!BO101</f>
        <v>0</v>
      </c>
      <c r="AX104" s="137">
        <f>'[1]emploi direct_83'!BP101</f>
        <v>0</v>
      </c>
      <c r="AY104" s="138">
        <f>'[1]emploi direct_83'!BQ101</f>
        <v>0</v>
      </c>
      <c r="AZ104" s="139">
        <f>'[1]emploi direct_83'!BR101</f>
        <v>0</v>
      </c>
      <c r="BA104" s="136">
        <f>'[1]emploi direct_83'!BS101</f>
        <v>0</v>
      </c>
      <c r="BB104" s="137">
        <f>'[1]emploi direct_83'!BT101</f>
        <v>0</v>
      </c>
      <c r="BC104" s="137">
        <f>'[1]emploi direct_83'!BU101</f>
        <v>0</v>
      </c>
      <c r="BD104" s="137">
        <f>'[1]emploi direct_83'!BV101</f>
        <v>0</v>
      </c>
      <c r="BE104" s="137">
        <f>'[1]emploi direct_83'!BW101</f>
        <v>0</v>
      </c>
      <c r="BF104" s="137">
        <f>'[1]emploi direct_83'!BX101</f>
        <v>0</v>
      </c>
      <c r="BG104" s="137">
        <f>'[1]emploi direct_83'!BY101</f>
        <v>0</v>
      </c>
      <c r="BH104" s="137">
        <f>'[1]emploi direct_83'!BZ101</f>
        <v>0</v>
      </c>
      <c r="BI104" s="137">
        <f>'[1]emploi direct_83'!CA101</f>
        <v>0</v>
      </c>
      <c r="BJ104" s="136">
        <f>'[1]emploi direct_83'!CB101</f>
        <v>0</v>
      </c>
      <c r="BL104" s="69">
        <f t="shared" si="17"/>
        <v>0</v>
      </c>
      <c r="BM104" s="74">
        <f>'[1]emploi direct_83'!CD101</f>
        <v>0</v>
      </c>
      <c r="BN104" s="106">
        <f>'[1]emploi direct_83'!CE101</f>
        <v>0</v>
      </c>
      <c r="BO104" s="101">
        <f>'[1]emploi direct_83'!CF101</f>
        <v>0</v>
      </c>
      <c r="BP104" s="75">
        <f>'[1]emploi direct_83'!CG101</f>
        <v>0</v>
      </c>
      <c r="BQ104" s="75">
        <f>'[1]emploi direct_83'!CH101</f>
        <v>0</v>
      </c>
      <c r="BR104" s="75">
        <f>'[1]emploi direct_83'!CI101</f>
        <v>0</v>
      </c>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tint="0.39997558519241921"/>
  </sheetPr>
  <dimension ref="A1:CE139"/>
  <sheetViews>
    <sheetView zoomScaleNormal="100" workbookViewId="0">
      <pane xSplit="1" ySplit="12" topLeftCell="BS94" activePane="bottomRight" state="frozen"/>
      <selection activeCell="O101" sqref="O101"/>
      <selection pane="topRight" activeCell="O101" sqref="O101"/>
      <selection pane="bottomLeft" activeCell="O101" sqref="O101"/>
      <selection pane="bottomRight" activeCell="O101" sqref="O101"/>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33</v>
      </c>
      <c r="C5" s="17"/>
      <c r="D5" s="18"/>
      <c r="E5" s="34"/>
      <c r="F5" s="35"/>
      <c r="G5" s="35"/>
      <c r="H5" s="35"/>
      <c r="I5" s="35"/>
      <c r="J5" s="18"/>
      <c r="K5" s="18"/>
      <c r="L5" s="34"/>
      <c r="M5" s="34"/>
      <c r="N5" s="34"/>
      <c r="O5" s="34"/>
      <c r="P5" s="34"/>
      <c r="Q5" s="34"/>
      <c r="R5" s="34"/>
      <c r="S5" s="34"/>
      <c r="T5" s="34"/>
      <c r="U5" s="235"/>
      <c r="V5" s="17" t="s">
        <v>25</v>
      </c>
      <c r="W5" s="17" t="str">
        <f>B5</f>
        <v>: Vaucluse</v>
      </c>
      <c r="X5" s="17"/>
      <c r="Y5" s="18"/>
      <c r="Z5" s="34"/>
      <c r="AA5" s="35"/>
      <c r="AB5" s="35"/>
      <c r="AC5" s="35"/>
      <c r="AD5" s="35"/>
      <c r="AE5" s="18"/>
      <c r="AF5" s="18"/>
      <c r="AG5" s="34"/>
      <c r="AH5" s="34"/>
      <c r="AI5" s="34"/>
      <c r="AJ5" s="34"/>
      <c r="AK5" s="34"/>
      <c r="AL5" s="34"/>
      <c r="AM5" s="34"/>
      <c r="AN5" s="34"/>
      <c r="AO5" s="34"/>
      <c r="AP5" s="235"/>
      <c r="AQ5" s="17" t="s">
        <v>25</v>
      </c>
      <c r="AR5" s="17" t="str">
        <f>B5</f>
        <v>: Vaucluse</v>
      </c>
      <c r="AS5" s="17"/>
      <c r="AT5" s="18"/>
      <c r="AU5" s="34"/>
      <c r="AV5" s="35"/>
      <c r="AW5" s="35"/>
      <c r="AX5" s="35"/>
      <c r="AY5" s="35"/>
      <c r="AZ5" s="18"/>
      <c r="BA5" s="18"/>
      <c r="BB5" s="34"/>
      <c r="BC5" s="34"/>
      <c r="BD5" s="34"/>
      <c r="BE5" s="34"/>
      <c r="BF5" s="34"/>
      <c r="BG5" s="34"/>
      <c r="BH5" s="34"/>
      <c r="BI5" s="34"/>
      <c r="BJ5" s="34"/>
      <c r="BK5" s="235"/>
      <c r="BL5" s="17" t="s">
        <v>25</v>
      </c>
      <c r="BM5" s="17" t="str">
        <f>B5</f>
        <v>: Vaucluse</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tr">
        <f>Paca!$B$10</f>
        <v>: 19 septembre 2024</v>
      </c>
      <c r="C10" s="73"/>
      <c r="D10" s="66"/>
      <c r="E10" s="67"/>
      <c r="F10" s="68"/>
      <c r="G10" s="68"/>
      <c r="H10" s="68"/>
      <c r="I10" s="68"/>
      <c r="J10" s="66"/>
      <c r="K10" s="66"/>
      <c r="L10" s="67"/>
      <c r="M10" s="67"/>
      <c r="N10" s="67"/>
      <c r="O10" s="67"/>
      <c r="V10" s="71" t="s">
        <v>65</v>
      </c>
      <c r="W10" s="73" t="str">
        <f>Paca!$B$10</f>
        <v>: 19 septembre 2024</v>
      </c>
      <c r="X10" s="73"/>
      <c r="Y10" s="66"/>
      <c r="Z10" s="67"/>
      <c r="AA10" s="68"/>
      <c r="AB10" s="68"/>
      <c r="AC10" s="68"/>
      <c r="AD10" s="68"/>
      <c r="AE10" s="66"/>
      <c r="AF10" s="66"/>
      <c r="AG10" s="67"/>
      <c r="AH10" s="67"/>
      <c r="AI10" s="67"/>
      <c r="AJ10" s="67"/>
      <c r="AQ10" s="71" t="s">
        <v>65</v>
      </c>
      <c r="AR10" s="73" t="str">
        <f>Paca!$B$10</f>
        <v>: 19 septembre 2024</v>
      </c>
      <c r="AS10" s="73"/>
      <c r="AT10" s="66"/>
      <c r="AU10" s="67"/>
      <c r="AV10" s="68"/>
      <c r="AW10" s="68"/>
      <c r="AX10" s="68"/>
      <c r="AY10" s="68"/>
      <c r="AZ10" s="66"/>
      <c r="BA10" s="66"/>
      <c r="BB10" s="67"/>
      <c r="BC10" s="67"/>
      <c r="BD10" s="67"/>
      <c r="BE10" s="67"/>
      <c r="BL10" s="71" t="s">
        <v>65</v>
      </c>
      <c r="BM10" s="73" t="str">
        <f>Paca!$B$10</f>
        <v>: 19 septembre 2024</v>
      </c>
      <c r="BN10" s="73"/>
      <c r="BO10" s="66"/>
      <c r="BP10" s="67"/>
      <c r="BQ10" s="68"/>
      <c r="BR10" s="68"/>
      <c r="BS10" s="68"/>
      <c r="BT10" s="68"/>
      <c r="BU10" s="66"/>
      <c r="BV10" s="66"/>
      <c r="BW10" s="67"/>
      <c r="BX10" s="67"/>
      <c r="BY10" s="67"/>
      <c r="BZ10" s="67"/>
    </row>
    <row r="11" spans="1:83"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row>
    <row r="12" spans="1:83" s="120" customFormat="1" ht="91.2">
      <c r="A12" s="312"/>
      <c r="B12" s="322"/>
      <c r="C12" s="321"/>
      <c r="D12" s="233" t="s">
        <v>67</v>
      </c>
      <c r="E12" s="38" t="s">
        <v>63</v>
      </c>
      <c r="F12" s="38" t="s">
        <v>66</v>
      </c>
      <c r="G12" s="38" t="s">
        <v>64</v>
      </c>
      <c r="H12" s="38" t="s">
        <v>53</v>
      </c>
      <c r="I12" s="39" t="s">
        <v>54</v>
      </c>
      <c r="J12" s="322"/>
      <c r="K12" s="233" t="s">
        <v>68</v>
      </c>
      <c r="L12" s="38" t="s">
        <v>55</v>
      </c>
      <c r="M12" s="38" t="s">
        <v>56</v>
      </c>
      <c r="N12" s="38" t="s">
        <v>57</v>
      </c>
      <c r="O12" s="38" t="s">
        <v>58</v>
      </c>
      <c r="P12" s="38" t="s">
        <v>59</v>
      </c>
      <c r="Q12" s="38" t="s">
        <v>60</v>
      </c>
      <c r="R12" s="38" t="s">
        <v>61</v>
      </c>
      <c r="S12" s="38" t="s">
        <v>62</v>
      </c>
      <c r="T12" s="311"/>
      <c r="U12" s="237"/>
      <c r="V12" s="312"/>
      <c r="W12" s="322"/>
      <c r="X12" s="321"/>
      <c r="Y12" s="233" t="s">
        <v>67</v>
      </c>
      <c r="Z12" s="38" t="s">
        <v>63</v>
      </c>
      <c r="AA12" s="38" t="s">
        <v>66</v>
      </c>
      <c r="AB12" s="38" t="s">
        <v>64</v>
      </c>
      <c r="AC12" s="38" t="s">
        <v>53</v>
      </c>
      <c r="AD12" s="39" t="s">
        <v>54</v>
      </c>
      <c r="AE12" s="322"/>
      <c r="AF12" s="233" t="s">
        <v>68</v>
      </c>
      <c r="AG12" s="38" t="s">
        <v>55</v>
      </c>
      <c r="AH12" s="38" t="s">
        <v>56</v>
      </c>
      <c r="AI12" s="38" t="s">
        <v>57</v>
      </c>
      <c r="AJ12" s="38" t="s">
        <v>58</v>
      </c>
      <c r="AK12" s="38" t="s">
        <v>59</v>
      </c>
      <c r="AL12" s="38" t="s">
        <v>60</v>
      </c>
      <c r="AM12" s="38" t="s">
        <v>61</v>
      </c>
      <c r="AN12" s="38" t="s">
        <v>62</v>
      </c>
      <c r="AO12" s="311"/>
      <c r="AP12" s="237"/>
      <c r="AQ12" s="312"/>
      <c r="AR12" s="322"/>
      <c r="AS12" s="321"/>
      <c r="AT12" s="233" t="s">
        <v>67</v>
      </c>
      <c r="AU12" s="38" t="s">
        <v>63</v>
      </c>
      <c r="AV12" s="38" t="s">
        <v>66</v>
      </c>
      <c r="AW12" s="38" t="s">
        <v>64</v>
      </c>
      <c r="AX12" s="38" t="s">
        <v>53</v>
      </c>
      <c r="AY12" s="39" t="s">
        <v>54</v>
      </c>
      <c r="AZ12" s="322"/>
      <c r="BA12" s="233" t="s">
        <v>68</v>
      </c>
      <c r="BB12" s="38" t="s">
        <v>55</v>
      </c>
      <c r="BC12" s="38" t="s">
        <v>56</v>
      </c>
      <c r="BD12" s="38" t="s">
        <v>57</v>
      </c>
      <c r="BE12" s="38" t="s">
        <v>58</v>
      </c>
      <c r="BF12" s="38" t="s">
        <v>59</v>
      </c>
      <c r="BG12" s="38" t="s">
        <v>60</v>
      </c>
      <c r="BH12" s="38" t="s">
        <v>61</v>
      </c>
      <c r="BI12" s="38" t="s">
        <v>62</v>
      </c>
      <c r="BJ12" s="311"/>
      <c r="BK12" s="237"/>
      <c r="BL12" s="312"/>
      <c r="BM12" s="322"/>
      <c r="BN12" s="321"/>
      <c r="BO12" s="233" t="s">
        <v>67</v>
      </c>
      <c r="BP12" s="38" t="s">
        <v>63</v>
      </c>
      <c r="BQ12" s="38" t="s">
        <v>66</v>
      </c>
      <c r="BR12" s="38" t="s">
        <v>64</v>
      </c>
      <c r="BS12" s="38" t="s">
        <v>53</v>
      </c>
      <c r="BT12" s="39" t="s">
        <v>54</v>
      </c>
      <c r="BU12" s="322"/>
      <c r="BV12" s="233" t="s">
        <v>68</v>
      </c>
      <c r="BW12" s="38" t="s">
        <v>55</v>
      </c>
      <c r="BX12" s="38" t="s">
        <v>56</v>
      </c>
      <c r="BY12" s="38" t="s">
        <v>57</v>
      </c>
      <c r="BZ12" s="38" t="s">
        <v>58</v>
      </c>
      <c r="CA12" s="38" t="s">
        <v>59</v>
      </c>
      <c r="CB12" s="38" t="s">
        <v>60</v>
      </c>
      <c r="CC12" s="38" t="s">
        <v>61</v>
      </c>
      <c r="CD12" s="38" t="s">
        <v>62</v>
      </c>
      <c r="CE12" s="311"/>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tr">
        <f>Paca!A14</f>
        <v>2002T1</v>
      </c>
      <c r="B14" s="134">
        <f>'[1]emploi direct_84'!V11</f>
        <v>1.0755628813865714</v>
      </c>
      <c r="C14" s="135"/>
      <c r="D14" s="136">
        <f>'[1]emploi direct_84'!X11</f>
        <v>-0.97836314533245039</v>
      </c>
      <c r="E14" s="137">
        <f>'[1]emploi direct_84'!Y11</f>
        <v>-0.93243719731000985</v>
      </c>
      <c r="F14" s="137">
        <f>'[1]emploi direct_84'!Z11</f>
        <v>1.219257753076719</v>
      </c>
      <c r="G14" s="137">
        <f>'[1]emploi direct_84'!AA11</f>
        <v>-5.173916209844986</v>
      </c>
      <c r="H14" s="137">
        <f>'[1]emploi direct_84'!AB11</f>
        <v>-0.91133218079125777</v>
      </c>
      <c r="I14" s="138">
        <f>'[1]emploi direct_84'!AC11</f>
        <v>-0.95921069460233044</v>
      </c>
      <c r="J14" s="139">
        <f>'[1]emploi direct_84'!AD11</f>
        <v>0.22367586935887473</v>
      </c>
      <c r="K14" s="136">
        <f>'[1]emploi direct_84'!AE11</f>
        <v>1.7980358041390199</v>
      </c>
      <c r="L14" s="137">
        <f>'[1]emploi direct_84'!AF11</f>
        <v>0.35326705844116457</v>
      </c>
      <c r="M14" s="137">
        <f>'[1]emploi direct_84'!AG11</f>
        <v>3.9657091381037013</v>
      </c>
      <c r="N14" s="137">
        <f>'[1]emploi direct_84'!AH11</f>
        <v>2.5151876225361081</v>
      </c>
      <c r="O14" s="137">
        <f>'[1]emploi direct_84'!AI11</f>
        <v>6.494070812300401</v>
      </c>
      <c r="P14" s="137">
        <f>'[1]emploi direct_84'!AJ11</f>
        <v>-0.74924061834660272</v>
      </c>
      <c r="Q14" s="137">
        <f>'[1]emploi direct_84'!AK11</f>
        <v>1.9143143216360015</v>
      </c>
      <c r="R14" s="137">
        <f>'[1]emploi direct_84'!AL11</f>
        <v>2.6787882529277551</v>
      </c>
      <c r="S14" s="137">
        <f>'[1]emploi direct_84'!AM11</f>
        <v>1.7700971573441748</v>
      </c>
      <c r="T14" s="136" t="e">
        <f>'[1]emploi direct_84'!AN11</f>
        <v>#DIV/0!</v>
      </c>
      <c r="V14" s="133" t="str">
        <f>A14</f>
        <v>2002T1</v>
      </c>
      <c r="W14" s="74">
        <f>'[1]emploi direct_84'!AP11</f>
        <v>1236.1671757562144</v>
      </c>
      <c r="X14" s="106">
        <f>'[1]emploi direct_84'!AQ11</f>
        <v>0</v>
      </c>
      <c r="Y14" s="101">
        <f>'[1]emploi direct_84'!AR11</f>
        <v>-231.10701313138998</v>
      </c>
      <c r="Z14" s="75">
        <f>'[1]emploi direct_84'!AS11</f>
        <v>-63.097251459590552</v>
      </c>
      <c r="AA14" s="75">
        <f>'[1]emploi direct_84'!AT11</f>
        <v>30.833599422914631</v>
      </c>
      <c r="AB14" s="75">
        <f>'[1]emploi direct_84'!AU11</f>
        <v>-75.834977754429701</v>
      </c>
      <c r="AC14" s="75">
        <f>'[1]emploi direct_84'!AV11</f>
        <v>-6.6401775752597132</v>
      </c>
      <c r="AD14" s="76">
        <f>'[1]emploi direct_84'!AW11</f>
        <v>-116.36820576502214</v>
      </c>
      <c r="AE14" s="103">
        <f>'[1]emploi direct_84'!AX11</f>
        <v>24.794488798426755</v>
      </c>
      <c r="AF14" s="101">
        <f>'[1]emploi direct_84'!AY11</f>
        <v>1442.4797000891849</v>
      </c>
      <c r="AG14" s="75">
        <f>'[1]emploi direct_84'!AZ11</f>
        <v>108.66146007978023</v>
      </c>
      <c r="AH14" s="75">
        <f>'[1]emploi direct_84'!BA11</f>
        <v>490.92373818530177</v>
      </c>
      <c r="AI14" s="75">
        <f>'[1]emploi direct_84'!BB11</f>
        <v>200.06333393790646</v>
      </c>
      <c r="AJ14" s="75">
        <f>'[1]emploi direct_84'!BC11</f>
        <v>154.22379474542822</v>
      </c>
      <c r="AK14" s="75">
        <f>'[1]emploi direct_84'!BD11</f>
        <v>-28.475510039237633</v>
      </c>
      <c r="AL14" s="75">
        <f>'[1]emploi direct_84'!BE11</f>
        <v>32.37659908676369</v>
      </c>
      <c r="AM14" s="75">
        <f>'[1]emploi direct_84'!BF11</f>
        <v>319.1900124177937</v>
      </c>
      <c r="AN14" s="75">
        <f>'[1]emploi direct_84'!BG11</f>
        <v>165.51627167545121</v>
      </c>
      <c r="AO14" s="101">
        <f>'[1]emploi direct_84'!BH11</f>
        <v>0</v>
      </c>
      <c r="AQ14" s="133" t="str">
        <f>V14</f>
        <v>2002T1</v>
      </c>
      <c r="AR14" s="74"/>
      <c r="AS14" s="106"/>
      <c r="AT14" s="101"/>
      <c r="AU14" s="75"/>
      <c r="AV14" s="75"/>
      <c r="AW14" s="75"/>
      <c r="AX14" s="75"/>
      <c r="AY14" s="76"/>
      <c r="AZ14" s="103"/>
      <c r="BA14" s="101"/>
      <c r="BB14" s="75"/>
      <c r="BC14" s="75"/>
      <c r="BD14" s="75"/>
      <c r="BE14" s="75"/>
      <c r="BF14" s="75"/>
      <c r="BG14" s="75"/>
      <c r="BH14" s="75"/>
      <c r="BI14" s="75"/>
      <c r="BJ14" s="101"/>
      <c r="BL14" s="133" t="str">
        <f>AQ14</f>
        <v>2002T1</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tr">
        <f>Paca!A15</f>
        <v>2002T2</v>
      </c>
      <c r="B15" s="134">
        <f>'[1]emploi direct_84'!V12</f>
        <v>0.20442906694997376</v>
      </c>
      <c r="C15" s="135"/>
      <c r="D15" s="136">
        <f>'[1]emploi direct_84'!X12</f>
        <v>0.23611243968051365</v>
      </c>
      <c r="E15" s="137">
        <f>'[1]emploi direct_84'!Y12</f>
        <v>0.39784485937934821</v>
      </c>
      <c r="F15" s="137">
        <f>'[1]emploi direct_84'!Z12</f>
        <v>1.062703260348874</v>
      </c>
      <c r="G15" s="137">
        <f>'[1]emploi direct_84'!AA12</f>
        <v>2.3999907657861197</v>
      </c>
      <c r="H15" s="137">
        <f>'[1]emploi direct_84'!AB12</f>
        <v>-3.6601006553091175</v>
      </c>
      <c r="I15" s="138">
        <f>'[1]emploi direct_84'!AC12</f>
        <v>-4.6410751701886355E-2</v>
      </c>
      <c r="J15" s="139">
        <f>'[1]emploi direct_84'!AD12</f>
        <v>5.7390092570175355E-2</v>
      </c>
      <c r="K15" s="136">
        <f>'[1]emploi direct_84'!AE12</f>
        <v>0.21535721798608964</v>
      </c>
      <c r="L15" s="137">
        <f>'[1]emploi direct_84'!AF12</f>
        <v>0.50694697106345998</v>
      </c>
      <c r="M15" s="137">
        <f>'[1]emploi direct_84'!AG12</f>
        <v>-3.9422161606272876E-2</v>
      </c>
      <c r="N15" s="137">
        <f>'[1]emploi direct_84'!AH12</f>
        <v>1.4071125817172181E-2</v>
      </c>
      <c r="O15" s="137">
        <f>'[1]emploi direct_84'!AI12</f>
        <v>-2.3170775252004283</v>
      </c>
      <c r="P15" s="137">
        <f>'[1]emploi direct_84'!AJ12</f>
        <v>0.40718345746171281</v>
      </c>
      <c r="Q15" s="137">
        <f>'[1]emploi direct_84'!AK12</f>
        <v>2.261844574633165</v>
      </c>
      <c r="R15" s="137">
        <f>'[1]emploi direct_84'!AL12</f>
        <v>-0.26782181640047087</v>
      </c>
      <c r="S15" s="137">
        <f>'[1]emploi direct_84'!AM12</f>
        <v>0.63410162234516232</v>
      </c>
      <c r="T15" s="136" t="e">
        <f>'[1]emploi direct_84'!AN12</f>
        <v>#DIV/0!</v>
      </c>
      <c r="V15" s="69" t="str">
        <f t="shared" ref="V15:V78" si="0">A15</f>
        <v>2002T2</v>
      </c>
      <c r="W15" s="74">
        <f>'[1]emploi direct_84'!AP12</f>
        <v>237.48173686875089</v>
      </c>
      <c r="X15" s="106">
        <f>'[1]emploi direct_84'!AQ12</f>
        <v>0</v>
      </c>
      <c r="Y15" s="101">
        <f>'[1]emploi direct_84'!AR12</f>
        <v>55.228342546528438</v>
      </c>
      <c r="Z15" s="75">
        <f>'[1]emploi direct_84'!AS12</f>
        <v>26.670802354238731</v>
      </c>
      <c r="AA15" s="75">
        <f>'[1]emploi direct_84'!AT12</f>
        <v>27.202189473452108</v>
      </c>
      <c r="AB15" s="75">
        <f>'[1]emploi direct_84'!AU12</f>
        <v>33.357044039734774</v>
      </c>
      <c r="AC15" s="75">
        <f>'[1]emploi direct_84'!AV12</f>
        <v>-26.425304840788726</v>
      </c>
      <c r="AD15" s="76">
        <f>'[1]emploi direct_84'!AW12</f>
        <v>-5.5763884801090171</v>
      </c>
      <c r="AE15" s="103">
        <f>'[1]emploi direct_84'!AX12</f>
        <v>6.3759261343366234</v>
      </c>
      <c r="AF15" s="101">
        <f>'[1]emploi direct_84'!AY12</f>
        <v>175.87746818788582</v>
      </c>
      <c r="AG15" s="75">
        <f>'[1]emploi direct_84'!AZ12</f>
        <v>156.48274020961981</v>
      </c>
      <c r="AH15" s="75">
        <f>'[1]emploi direct_84'!BA12</f>
        <v>-5.073687664764293</v>
      </c>
      <c r="AI15" s="75">
        <f>'[1]emploi direct_84'!BB12</f>
        <v>1.1473982200022874</v>
      </c>
      <c r="AJ15" s="75">
        <f>'[1]emploi direct_84'!BC12</f>
        <v>-58.600370022904372</v>
      </c>
      <c r="AK15" s="75">
        <f>'[1]emploi direct_84'!BD12</f>
        <v>15.359396864897462</v>
      </c>
      <c r="AL15" s="75">
        <f>'[1]emploi direct_84'!BE12</f>
        <v>38.986650472188103</v>
      </c>
      <c r="AM15" s="75">
        <f>'[1]emploi direct_84'!BF12</f>
        <v>-32.767068857563572</v>
      </c>
      <c r="AN15" s="75">
        <f>'[1]emploi direct_84'!BG12</f>
        <v>60.342408966414951</v>
      </c>
      <c r="AO15" s="101">
        <f>'[1]emploi direct_84'!BH12</f>
        <v>0</v>
      </c>
      <c r="AQ15" s="69" t="str">
        <f t="shared" ref="AQ15:AQ78" si="1">V15</f>
        <v>2002T2</v>
      </c>
      <c r="AR15" s="74"/>
      <c r="AS15" s="106"/>
      <c r="AT15" s="101"/>
      <c r="AU15" s="75"/>
      <c r="AV15" s="75"/>
      <c r="AW15" s="75"/>
      <c r="AX15" s="75"/>
      <c r="AY15" s="76"/>
      <c r="AZ15" s="103"/>
      <c r="BA15" s="101"/>
      <c r="BB15" s="75"/>
      <c r="BC15" s="75"/>
      <c r="BD15" s="75"/>
      <c r="BE15" s="75"/>
      <c r="BF15" s="75"/>
      <c r="BG15" s="75"/>
      <c r="BH15" s="75"/>
      <c r="BI15" s="75"/>
      <c r="BJ15" s="101"/>
      <c r="BL15" s="69" t="str">
        <f t="shared" ref="BL15:BL78" si="2">AQ15</f>
        <v>2002T2</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tr">
        <f>Paca!A16</f>
        <v>2002T3</v>
      </c>
      <c r="B16" s="134">
        <f>'[1]emploi direct_84'!V13</f>
        <v>2.3700709052087987E-2</v>
      </c>
      <c r="C16" s="135"/>
      <c r="D16" s="136">
        <f>'[1]emploi direct_84'!X13</f>
        <v>-0.50808107660811341</v>
      </c>
      <c r="E16" s="137">
        <f>'[1]emploi direct_84'!Y13</f>
        <v>-0.39182025825611477</v>
      </c>
      <c r="F16" s="137">
        <f>'[1]emploi direct_84'!Z13</f>
        <v>2.4787641467474364</v>
      </c>
      <c r="G16" s="137">
        <f>'[1]emploi direct_84'!AA13</f>
        <v>-0.54234123436284198</v>
      </c>
      <c r="H16" s="137">
        <f>'[1]emploi direct_84'!AB13</f>
        <v>0.60507621181211668</v>
      </c>
      <c r="I16" s="138">
        <f>'[1]emploi direct_84'!AC13</f>
        <v>-1.2770185651636456</v>
      </c>
      <c r="J16" s="139">
        <f>'[1]emploi direct_84'!AD13</f>
        <v>0.61281198510756418</v>
      </c>
      <c r="K16" s="136">
        <f>'[1]emploi direct_84'!AE13</f>
        <v>9.602700813837739E-2</v>
      </c>
      <c r="L16" s="137">
        <f>'[1]emploi direct_84'!AF13</f>
        <v>0.48113706041168491</v>
      </c>
      <c r="M16" s="137">
        <f>'[1]emploi direct_84'!AG13</f>
        <v>-1.3497243942330983</v>
      </c>
      <c r="N16" s="137">
        <f>'[1]emploi direct_84'!AH13</f>
        <v>0.81575251805858784</v>
      </c>
      <c r="O16" s="137">
        <f>'[1]emploi direct_84'!AI13</f>
        <v>-3.6451147311462595</v>
      </c>
      <c r="P16" s="137">
        <f>'[1]emploi direct_84'!AJ13</f>
        <v>-0.92651502741720737</v>
      </c>
      <c r="Q16" s="137">
        <f>'[1]emploi direct_84'!AK13</f>
        <v>0.44276708079298288</v>
      </c>
      <c r="R16" s="137">
        <f>'[1]emploi direct_84'!AL13</f>
        <v>1.045883660025515</v>
      </c>
      <c r="S16" s="137">
        <f>'[1]emploi direct_84'!AM13</f>
        <v>0.27315579035251947</v>
      </c>
      <c r="T16" s="136" t="e">
        <f>'[1]emploi direct_84'!AN13</f>
        <v>#DIV/0!</v>
      </c>
      <c r="V16" s="69" t="str">
        <f t="shared" si="0"/>
        <v>2002T3</v>
      </c>
      <c r="W16" s="74">
        <f>'[1]emploi direct_84'!AP13</f>
        <v>27.588991601602174</v>
      </c>
      <c r="X16" s="106">
        <f>'[1]emploi direct_84'!AQ13</f>
        <v>0</v>
      </c>
      <c r="Y16" s="101">
        <f>'[1]emploi direct_84'!AR13</f>
        <v>-119.12430387927088</v>
      </c>
      <c r="Z16" s="75">
        <f>'[1]emploi direct_84'!AS13</f>
        <v>-26.371425559477757</v>
      </c>
      <c r="AA16" s="75">
        <f>'[1]emploi direct_84'!AT13</f>
        <v>64.123610116471355</v>
      </c>
      <c r="AB16" s="75">
        <f>'[1]emploi direct_84'!AU13</f>
        <v>-7.718813190152332</v>
      </c>
      <c r="AC16" s="75">
        <f>'[1]emploi direct_84'!AV13</f>
        <v>4.2086542068242352</v>
      </c>
      <c r="AD16" s="76">
        <f>'[1]emploi direct_84'!AW13</f>
        <v>-153.36632945293786</v>
      </c>
      <c r="AE16" s="103">
        <f>'[1]emploi direct_84'!AX13</f>
        <v>68.121275765872269</v>
      </c>
      <c r="AF16" s="101">
        <f>'[1]emploi direct_84'!AY13</f>
        <v>78.592019715011702</v>
      </c>
      <c r="AG16" s="75">
        <f>'[1]emploi direct_84'!AZ13</f>
        <v>149.26871749311977</v>
      </c>
      <c r="AH16" s="75">
        <f>'[1]emploi direct_84'!BA13</f>
        <v>-173.64294776756833</v>
      </c>
      <c r="AI16" s="75">
        <f>'[1]emploi direct_84'!BB13</f>
        <v>66.528059239640243</v>
      </c>
      <c r="AJ16" s="75">
        <f>'[1]emploi direct_84'!BC13</f>
        <v>-90.051228167936188</v>
      </c>
      <c r="AK16" s="75">
        <f>'[1]emploi direct_84'!BD13</f>
        <v>-35.09144797197132</v>
      </c>
      <c r="AL16" s="75">
        <f>'[1]emploi direct_84'!BE13</f>
        <v>7.804446578909392</v>
      </c>
      <c r="AM16" s="75">
        <f>'[1]emploi direct_84'!BF13</f>
        <v>127.61752711784175</v>
      </c>
      <c r="AN16" s="75">
        <f>'[1]emploi direct_84'!BG13</f>
        <v>26.158893192980031</v>
      </c>
      <c r="AO16" s="101">
        <f>'[1]emploi direct_84'!BH13</f>
        <v>0</v>
      </c>
      <c r="AQ16" s="69" t="str">
        <f t="shared" si="1"/>
        <v>2002T3</v>
      </c>
      <c r="AR16" s="74"/>
      <c r="AS16" s="106"/>
      <c r="AT16" s="101"/>
      <c r="AU16" s="75"/>
      <c r="AV16" s="75"/>
      <c r="AW16" s="75"/>
      <c r="AX16" s="75"/>
      <c r="AY16" s="76"/>
      <c r="AZ16" s="103"/>
      <c r="BA16" s="101"/>
      <c r="BB16" s="75"/>
      <c r="BC16" s="75"/>
      <c r="BD16" s="75"/>
      <c r="BE16" s="75"/>
      <c r="BF16" s="75"/>
      <c r="BG16" s="75"/>
      <c r="BH16" s="75"/>
      <c r="BI16" s="75"/>
      <c r="BJ16" s="101"/>
      <c r="BL16" s="69" t="str">
        <f t="shared" si="2"/>
        <v>2002T3</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tr">
        <f>Paca!A17</f>
        <v>2002T4</v>
      </c>
      <c r="B17" s="140">
        <f>'[1]emploi direct_84'!V14</f>
        <v>0.53409229561636185</v>
      </c>
      <c r="C17" s="141"/>
      <c r="D17" s="142">
        <f>'[1]emploi direct_84'!X14</f>
        <v>0.31298460294584274</v>
      </c>
      <c r="E17" s="143">
        <f>'[1]emploi direct_84'!Y14</f>
        <v>-0.60433863879242322</v>
      </c>
      <c r="F17" s="143">
        <f>'[1]emploi direct_84'!Z14</f>
        <v>1.4975632183966248</v>
      </c>
      <c r="G17" s="143">
        <f>'[1]emploi direct_84'!AA14</f>
        <v>1.7598852688117672</v>
      </c>
      <c r="H17" s="143">
        <f>'[1]emploi direct_84'!AB14</f>
        <v>-0.7313501312144477</v>
      </c>
      <c r="I17" s="144">
        <f>'[1]emploi direct_84'!AC14</f>
        <v>0.45570551354909838</v>
      </c>
      <c r="J17" s="145">
        <f>'[1]emploi direct_84'!AD14</f>
        <v>0.34902347571921233</v>
      </c>
      <c r="K17" s="142">
        <f>'[1]emploi direct_84'!AE14</f>
        <v>0.62231740871914187</v>
      </c>
      <c r="L17" s="143">
        <f>'[1]emploi direct_84'!AF14</f>
        <v>0.74662954061746056</v>
      </c>
      <c r="M17" s="143">
        <f>'[1]emploi direct_84'!AG14</f>
        <v>-0.39388160515267945</v>
      </c>
      <c r="N17" s="143">
        <f>'[1]emploi direct_84'!AH14</f>
        <v>0.43556097405323957</v>
      </c>
      <c r="O17" s="143">
        <f>'[1]emploi direct_84'!AI14</f>
        <v>-2.245981871844227</v>
      </c>
      <c r="P17" s="143">
        <f>'[1]emploi direct_84'!AJ14</f>
        <v>2.1057366934257749</v>
      </c>
      <c r="Q17" s="143">
        <f>'[1]emploi direct_84'!AK14</f>
        <v>-0.73143637491442925</v>
      </c>
      <c r="R17" s="143">
        <f>'[1]emploi direct_84'!AL14</f>
        <v>1.7637579177594676</v>
      </c>
      <c r="S17" s="143">
        <f>'[1]emploi direct_84'!AM14</f>
        <v>0.63710882383249956</v>
      </c>
      <c r="T17" s="142" t="e">
        <f>'[1]emploi direct_84'!AN14</f>
        <v>#DIV/0!</v>
      </c>
      <c r="U17" s="234"/>
      <c r="V17" s="95" t="str">
        <f t="shared" si="0"/>
        <v>2002T4</v>
      </c>
      <c r="W17" s="92">
        <f>'[1]emploi direct_84'!AP14</f>
        <v>621.8615713736217</v>
      </c>
      <c r="X17" s="108">
        <f>'[1]emploi direct_84'!AQ14</f>
        <v>0</v>
      </c>
      <c r="Y17" s="100">
        <f>'[1]emploi direct_84'!AR14</f>
        <v>73.009291901285906</v>
      </c>
      <c r="Z17" s="93">
        <f>'[1]emploi direct_84'!AS14</f>
        <v>-40.515582420945066</v>
      </c>
      <c r="AA17" s="93">
        <f>'[1]emploi direct_84'!AT14</f>
        <v>39.701032652666527</v>
      </c>
      <c r="AB17" s="93">
        <f>'[1]emploi direct_84'!AU14</f>
        <v>24.911535234809662</v>
      </c>
      <c r="AC17" s="93">
        <f>'[1]emploi direct_84'!AV14</f>
        <v>-5.11774217953689</v>
      </c>
      <c r="AD17" s="94">
        <f>'[1]emploi direct_84'!AW14</f>
        <v>54.030048614291445</v>
      </c>
      <c r="AE17" s="102">
        <f>'[1]emploi direct_84'!AX14</f>
        <v>39.035832741687045</v>
      </c>
      <c r="AF17" s="100">
        <f>'[1]emploi direct_84'!AY14</f>
        <v>509.81644673064875</v>
      </c>
      <c r="AG17" s="93">
        <f>'[1]emploi direct_84'!AZ14</f>
        <v>232.75000598313272</v>
      </c>
      <c r="AH17" s="93">
        <f>'[1]emploi direct_84'!BA14</f>
        <v>-49.989184812809981</v>
      </c>
      <c r="AI17" s="93">
        <f>'[1]emploi direct_84'!BB14</f>
        <v>35.811605185586814</v>
      </c>
      <c r="AJ17" s="93">
        <f>'[1]emploi direct_84'!BC14</f>
        <v>-53.46362760871034</v>
      </c>
      <c r="AK17" s="93">
        <f>'[1]emploi direct_84'!BD14</f>
        <v>79.015142188907248</v>
      </c>
      <c r="AL17" s="93">
        <f>'[1]emploi direct_84'!BE14</f>
        <v>-12.949768686767811</v>
      </c>
      <c r="AM17" s="93">
        <f>'[1]emploi direct_84'!BF14</f>
        <v>217.46258663408662</v>
      </c>
      <c r="AN17" s="93">
        <f>'[1]emploi direct_84'!BG14</f>
        <v>61.179687847219611</v>
      </c>
      <c r="AO17" s="100">
        <f>'[1]emploi direct_84'!BH14</f>
        <v>0</v>
      </c>
      <c r="AP17" s="234"/>
      <c r="AQ17" s="95" t="str">
        <f t="shared" si="1"/>
        <v>2002T4</v>
      </c>
      <c r="AR17" s="140">
        <f>'[1]emploi direct_84'!BJ14</f>
        <v>1.8472638929681207</v>
      </c>
      <c r="AS17" s="141" t="e">
        <f>'[1]emploi direct_84'!BK14</f>
        <v>#DIV/0!</v>
      </c>
      <c r="AT17" s="142">
        <f>'[1]emploi direct_84'!BL14</f>
        <v>-0.93978298007183492</v>
      </c>
      <c r="AU17" s="143">
        <f>'[1]emploi direct_84'!BM14</f>
        <v>-1.526743370607242</v>
      </c>
      <c r="AV17" s="143">
        <f>'[1]emploi direct_84'!BN14</f>
        <v>6.4004718851554898</v>
      </c>
      <c r="AW17" s="143">
        <f>'[1]emploi direct_84'!BO14</f>
        <v>-1.7251085238345398</v>
      </c>
      <c r="AX17" s="143">
        <f>'[1]emploi direct_84'!BP14</f>
        <v>-4.6628450779984787</v>
      </c>
      <c r="AY17" s="144">
        <f>'[1]emploi direct_84'!BQ14</f>
        <v>-1.82399462547288</v>
      </c>
      <c r="AZ17" s="145">
        <f>'[1]emploi direct_84'!BR14</f>
        <v>1.2478792893579671</v>
      </c>
      <c r="BA17" s="142">
        <f>'[1]emploi direct_84'!BS14</f>
        <v>2.7507101987845672</v>
      </c>
      <c r="BB17" s="143">
        <f>'[1]emploi direct_84'!BT14</f>
        <v>2.1039781928479551</v>
      </c>
      <c r="BC17" s="143">
        <f>'[1]emploi direct_84'!BU14</f>
        <v>2.1182108593765125</v>
      </c>
      <c r="BD17" s="143">
        <f>'[1]emploi direct_84'!BV14</f>
        <v>3.8162225195087274</v>
      </c>
      <c r="BE17" s="143">
        <f>'[1]emploi direct_84'!BW14</f>
        <v>-2.0166171185273196</v>
      </c>
      <c r="BF17" s="143">
        <f>'[1]emploi direct_84'!BX14</f>
        <v>0.81060149715708185</v>
      </c>
      <c r="BG17" s="143">
        <f>'[1]emploi direct_84'!BY14</f>
        <v>3.9152329288502763</v>
      </c>
      <c r="BH17" s="143">
        <f>'[1]emploi direct_84'!BZ14</f>
        <v>5.2998618559578325</v>
      </c>
      <c r="BI17" s="143">
        <f>'[1]emploi direct_84'!CA14</f>
        <v>3.3494566847087182</v>
      </c>
      <c r="BJ17" s="142" t="e">
        <f>'[1]emploi direct_84'!CB14</f>
        <v>#DIV/0!</v>
      </c>
      <c r="BK17" s="234"/>
      <c r="BL17" s="95" t="str">
        <f t="shared" si="2"/>
        <v>2002T4</v>
      </c>
      <c r="BM17" s="92">
        <f>'[1]emploi direct_84'!CD14</f>
        <v>2123.0994756001892</v>
      </c>
      <c r="BN17" s="108">
        <f>'[1]emploi direct_84'!CE14</f>
        <v>0</v>
      </c>
      <c r="BO17" s="100">
        <f>'[1]emploi direct_84'!CF14</f>
        <v>-221.99368256284652</v>
      </c>
      <c r="BP17" s="93">
        <f>'[1]emploi direct_84'!CG14</f>
        <v>-103.31345708577464</v>
      </c>
      <c r="BQ17" s="93">
        <f>'[1]emploi direct_84'!CH14</f>
        <v>161.86043166550462</v>
      </c>
      <c r="BR17" s="93">
        <f>'[1]emploi direct_84'!CI14</f>
        <v>-25.285211670037597</v>
      </c>
      <c r="BS17" s="93">
        <f>'[1]emploi direct_84'!CJ14</f>
        <v>-33.974570388761094</v>
      </c>
      <c r="BT17" s="94">
        <f>'[1]emploi direct_84'!CK14</f>
        <v>-221.28087508377757</v>
      </c>
      <c r="BU17" s="102">
        <f>'[1]emploi direct_84'!CL14</f>
        <v>138.32752344032269</v>
      </c>
      <c r="BV17" s="100">
        <f>'[1]emploi direct_84'!CM14</f>
        <v>2206.7656347227312</v>
      </c>
      <c r="BW17" s="93">
        <f>'[1]emploi direct_84'!CN14</f>
        <v>647.16292376565252</v>
      </c>
      <c r="BX17" s="93">
        <f>'[1]emploi direct_84'!CO14</f>
        <v>262.21791794015917</v>
      </c>
      <c r="BY17" s="93">
        <f>'[1]emploi direct_84'!CP14</f>
        <v>303.55039658313581</v>
      </c>
      <c r="BZ17" s="93">
        <f>'[1]emploi direct_84'!CQ14</f>
        <v>-47.891431054122677</v>
      </c>
      <c r="CA17" s="93">
        <f>'[1]emploi direct_84'!CR14</f>
        <v>30.807581042595757</v>
      </c>
      <c r="CB17" s="93">
        <f>'[1]emploi direct_84'!CS14</f>
        <v>66.217927451093374</v>
      </c>
      <c r="CC17" s="93">
        <f>'[1]emploi direct_84'!CT14</f>
        <v>631.50305731215849</v>
      </c>
      <c r="CD17" s="93">
        <f>'[1]emploi direct_84'!CU14</f>
        <v>313.1972616820658</v>
      </c>
      <c r="CE17" s="100">
        <f>'[1]emploi direct_84'!CV14</f>
        <v>0</v>
      </c>
    </row>
    <row r="18" spans="1:83" ht="12.75" customHeight="1">
      <c r="A18" s="69" t="str">
        <f>Paca!A18</f>
        <v>2003T1</v>
      </c>
      <c r="B18" s="134">
        <f>'[1]emploi direct_84'!V15</f>
        <v>0.46130138859206138</v>
      </c>
      <c r="C18" s="135"/>
      <c r="D18" s="136">
        <f>'[1]emploi direct_84'!X15</f>
        <v>-1.7695955270791153E-2</v>
      </c>
      <c r="E18" s="137">
        <f>'[1]emploi direct_84'!Y15</f>
        <v>2.6774967651336912</v>
      </c>
      <c r="F18" s="137">
        <f>'[1]emploi direct_84'!Z15</f>
        <v>-1.9814557907953834</v>
      </c>
      <c r="G18" s="137">
        <f>'[1]emploi direct_84'!AA15</f>
        <v>-2.6730010478517641</v>
      </c>
      <c r="H18" s="137">
        <f>'[1]emploi direct_84'!AB15</f>
        <v>4.4604763119006297</v>
      </c>
      <c r="I18" s="138">
        <f>'[1]emploi direct_84'!AC15</f>
        <v>-1.0220039999820019</v>
      </c>
      <c r="J18" s="139">
        <f>'[1]emploi direct_84'!AD15</f>
        <v>1.7042343271709059</v>
      </c>
      <c r="K18" s="136">
        <f>'[1]emploi direct_84'!AE15</f>
        <v>0.42804482466840543</v>
      </c>
      <c r="L18" s="137">
        <f>'[1]emploi direct_84'!AF15</f>
        <v>-1.546870939777012E-2</v>
      </c>
      <c r="M18" s="137">
        <f>'[1]emploi direct_84'!AG15</f>
        <v>0.33009121187359547</v>
      </c>
      <c r="N18" s="137">
        <f>'[1]emploi direct_84'!AH15</f>
        <v>0.99453986889304069</v>
      </c>
      <c r="O18" s="137">
        <f>'[1]emploi direct_84'!AI15</f>
        <v>1.3619068336678808E-2</v>
      </c>
      <c r="P18" s="137">
        <f>'[1]emploi direct_84'!AJ15</f>
        <v>-0.65628831319415326</v>
      </c>
      <c r="Q18" s="137">
        <f>'[1]emploi direct_84'!AK15</f>
        <v>-5.0469979514677572</v>
      </c>
      <c r="R18" s="137">
        <f>'[1]emploi direct_84'!AL15</f>
        <v>1.3730244969893945</v>
      </c>
      <c r="S18" s="137">
        <f>'[1]emploi direct_84'!AM15</f>
        <v>1.8119611882829068</v>
      </c>
      <c r="T18" s="136" t="e">
        <f>'[1]emploi direct_84'!AN15</f>
        <v>#DIV/0!</v>
      </c>
      <c r="V18" s="69" t="str">
        <f t="shared" si="0"/>
        <v>2003T1</v>
      </c>
      <c r="W18" s="74">
        <f>'[1]emploi direct_84'!AP15</f>
        <v>539.97733323666034</v>
      </c>
      <c r="X18" s="106">
        <f>'[1]emploi direct_84'!AQ15</f>
        <v>0</v>
      </c>
      <c r="Y18" s="101">
        <f>'[1]emploi direct_84'!AR15</f>
        <v>-4.1408197598102561</v>
      </c>
      <c r="Z18" s="75">
        <f>'[1]emploi direct_84'!AS15</f>
        <v>178.41776999344711</v>
      </c>
      <c r="AA18" s="75">
        <f>'[1]emploi direct_84'!AT15</f>
        <v>-53.315887282994481</v>
      </c>
      <c r="AB18" s="75">
        <f>'[1]emploi direct_84'!AU15</f>
        <v>-38.502761084184158</v>
      </c>
      <c r="AC18" s="75">
        <f>'[1]emploi direct_84'!AV15</f>
        <v>30.984636972482235</v>
      </c>
      <c r="AD18" s="76">
        <f>'[1]emploi direct_84'!AW15</f>
        <v>-121.72457835856039</v>
      </c>
      <c r="AE18" s="103">
        <f>'[1]emploi direct_84'!AX15</f>
        <v>191.27194263216916</v>
      </c>
      <c r="AF18" s="101">
        <f>'[1]emploi direct_84'!AY15</f>
        <v>352.84621036429598</v>
      </c>
      <c r="AG18" s="75">
        <f>'[1]emploi direct_84'!AZ15</f>
        <v>-4.8581300712357915</v>
      </c>
      <c r="AH18" s="75">
        <f>'[1]emploi direct_84'!BA15</f>
        <v>41.728265584881228</v>
      </c>
      <c r="AI18" s="75">
        <f>'[1]emploi direct_84'!BB15</f>
        <v>82.126730709705953</v>
      </c>
      <c r="AJ18" s="75">
        <f>'[1]emploi direct_84'!BC15</f>
        <v>0.31690872303397555</v>
      </c>
      <c r="AK18" s="75">
        <f>'[1]emploi direct_84'!BD15</f>
        <v>-25.144967275372437</v>
      </c>
      <c r="AL18" s="75">
        <f>'[1]emploi direct_84'!BE15</f>
        <v>-88.701369048724473</v>
      </c>
      <c r="AM18" s="75">
        <f>'[1]emploi direct_84'!BF15</f>
        <v>172.27291210732619</v>
      </c>
      <c r="AN18" s="75">
        <f>'[1]emploi direct_84'!BG15</f>
        <v>175.10585963467565</v>
      </c>
      <c r="AO18" s="101">
        <f>'[1]emploi direct_84'!BH15</f>
        <v>0</v>
      </c>
      <c r="AQ18" s="69" t="str">
        <f t="shared" si="1"/>
        <v>2003T1</v>
      </c>
      <c r="AR18" s="134">
        <f>'[1]emploi direct_84'!BJ15</f>
        <v>1.2283125799851247</v>
      </c>
      <c r="AS18" s="135" t="e">
        <f>'[1]emploi direct_84'!BK15</f>
        <v>#DIV/0!</v>
      </c>
      <c r="AT18" s="136">
        <f>'[1]emploi direct_84'!BL15</f>
        <v>2.1258498883947041E-2</v>
      </c>
      <c r="AU18" s="137">
        <f>'[1]emploi direct_84'!BM15</f>
        <v>2.0615346029498882</v>
      </c>
      <c r="AV18" s="137">
        <f>'[1]emploi direct_84'!BN15</f>
        <v>3.0359201289275717</v>
      </c>
      <c r="AW18" s="137">
        <f>'[1]emploi direct_84'!BO15</f>
        <v>0.8667644747369696</v>
      </c>
      <c r="AX18" s="137">
        <f>'[1]emploi direct_84'!BP15</f>
        <v>0.50558588136708771</v>
      </c>
      <c r="AY18" s="138">
        <f>'[1]emploi direct_84'!BQ15</f>
        <v>-1.8862396452235752</v>
      </c>
      <c r="AZ18" s="139">
        <f>'[1]emploi direct_84'!BR15</f>
        <v>2.74356783517411</v>
      </c>
      <c r="BA18" s="136">
        <f>'[1]emploi direct_84'!BS15</f>
        <v>1.3678981926926959</v>
      </c>
      <c r="BB18" s="137">
        <f>'[1]emploi direct_84'!BT15</f>
        <v>1.7288096517338536</v>
      </c>
      <c r="BC18" s="137">
        <f>'[1]emploi direct_84'!BU15</f>
        <v>-1.4528011701930188</v>
      </c>
      <c r="BD18" s="137">
        <f>'[1]emploi direct_84'!BV15</f>
        <v>2.2762760079023225</v>
      </c>
      <c r="BE18" s="137">
        <f>'[1]emploi direct_84'!BW15</f>
        <v>-7.9791705229593219</v>
      </c>
      <c r="BF18" s="137">
        <f>'[1]emploi direct_84'!BX15</f>
        <v>0.90501465682806259</v>
      </c>
      <c r="BG18" s="137">
        <f>'[1]emploi direct_84'!BY15</f>
        <v>-3.1827531702081191</v>
      </c>
      <c r="BH18" s="137">
        <f>'[1]emploi direct_84'!BZ15</f>
        <v>3.9607659681281993</v>
      </c>
      <c r="BI18" s="137">
        <f>'[1]emploi direct_84'!CA15</f>
        <v>3.3919703991788897</v>
      </c>
      <c r="BJ18" s="136" t="e">
        <f>'[1]emploi direct_84'!CB15</f>
        <v>#DIV/0!</v>
      </c>
      <c r="BL18" s="69" t="str">
        <f t="shared" si="2"/>
        <v>2003T1</v>
      </c>
      <c r="BM18" s="74">
        <f>'[1]emploi direct_84'!CD15</f>
        <v>1426.9096330806351</v>
      </c>
      <c r="BN18" s="106">
        <f>'[1]emploi direct_84'!CE15</f>
        <v>0</v>
      </c>
      <c r="BO18" s="101">
        <f>'[1]emploi direct_84'!CF15</f>
        <v>4.9725108087332046</v>
      </c>
      <c r="BP18" s="75">
        <f>'[1]emploi direct_84'!CG15</f>
        <v>138.20156436726302</v>
      </c>
      <c r="BQ18" s="75">
        <f>'[1]emploi direct_84'!CH15</f>
        <v>77.710944959595508</v>
      </c>
      <c r="BR18" s="75">
        <f>'[1]emploi direct_84'!CI15</f>
        <v>12.047005000207946</v>
      </c>
      <c r="BS18" s="75">
        <f>'[1]emploi direct_84'!CJ15</f>
        <v>3.6502441589808541</v>
      </c>
      <c r="BT18" s="76">
        <f>'[1]emploi direct_84'!CK15</f>
        <v>-226.63724767731583</v>
      </c>
      <c r="BU18" s="103">
        <f>'[1]emploi direct_84'!CL15</f>
        <v>304.8049772740651</v>
      </c>
      <c r="BV18" s="101">
        <f>'[1]emploi direct_84'!CM15</f>
        <v>1117.1321449978423</v>
      </c>
      <c r="BW18" s="75">
        <f>'[1]emploi direct_84'!CN15</f>
        <v>533.6433336146365</v>
      </c>
      <c r="BX18" s="75">
        <f>'[1]emploi direct_84'!CO15</f>
        <v>-186.97755466026138</v>
      </c>
      <c r="BY18" s="75">
        <f>'[1]emploi direct_84'!CP15</f>
        <v>185.6137933549353</v>
      </c>
      <c r="BZ18" s="75">
        <f>'[1]emploi direct_84'!CQ15</f>
        <v>-201.79831707651692</v>
      </c>
      <c r="CA18" s="75">
        <f>'[1]emploi direct_84'!CR15</f>
        <v>34.138123806460953</v>
      </c>
      <c r="CB18" s="75">
        <f>'[1]emploi direct_84'!CS15</f>
        <v>-54.860040684394789</v>
      </c>
      <c r="CC18" s="75">
        <f>'[1]emploi direct_84'!CT15</f>
        <v>484.58595700169099</v>
      </c>
      <c r="CD18" s="75">
        <f>'[1]emploi direct_84'!CU15</f>
        <v>322.78684964129025</v>
      </c>
      <c r="CE18" s="101">
        <f>'[1]emploi direct_84'!CV15</f>
        <v>0</v>
      </c>
    </row>
    <row r="19" spans="1:83" ht="12.75" customHeight="1">
      <c r="A19" s="69" t="str">
        <f>Paca!A19</f>
        <v>2003T2</v>
      </c>
      <c r="B19" s="134">
        <f>'[1]emploi direct_84'!V16</f>
        <v>0.19291475893008503</v>
      </c>
      <c r="C19" s="135"/>
      <c r="D19" s="136">
        <f>'[1]emploi direct_84'!X16</f>
        <v>1.4900967149023225</v>
      </c>
      <c r="E19" s="137">
        <f>'[1]emploi direct_84'!Y16</f>
        <v>5.6677933552306881</v>
      </c>
      <c r="F19" s="137">
        <f>'[1]emploi direct_84'!Z16</f>
        <v>1.3505906707317106</v>
      </c>
      <c r="G19" s="137">
        <f>'[1]emploi direct_84'!AA16</f>
        <v>1.5435143310307486</v>
      </c>
      <c r="H19" s="137">
        <f>'[1]emploi direct_84'!AB16</f>
        <v>0.59089643385623614</v>
      </c>
      <c r="I19" s="138">
        <f>'[1]emploi direct_84'!AC16</f>
        <v>-0.85439003098145561</v>
      </c>
      <c r="J19" s="139">
        <f>'[1]emploi direct_84'!AD16</f>
        <v>-1.5478957114148928</v>
      </c>
      <c r="K19" s="136">
        <f>'[1]emploi direct_84'!AE16</f>
        <v>6.6348586606346238E-2</v>
      </c>
      <c r="L19" s="137">
        <f>'[1]emploi direct_84'!AF16</f>
        <v>0.4670342475817435</v>
      </c>
      <c r="M19" s="137">
        <f>'[1]emploi direct_84'!AG16</f>
        <v>-0.19919814874658215</v>
      </c>
      <c r="N19" s="137">
        <f>'[1]emploi direct_84'!AH16</f>
        <v>-0.2057058855312266</v>
      </c>
      <c r="O19" s="137">
        <f>'[1]emploi direct_84'!AI16</f>
        <v>0.75620961835700662</v>
      </c>
      <c r="P19" s="137">
        <f>'[1]emploi direct_84'!AJ16</f>
        <v>-1.4975033645730051</v>
      </c>
      <c r="Q19" s="137">
        <f>'[1]emploi direct_84'!AK16</f>
        <v>-1.5014942472092563</v>
      </c>
      <c r="R19" s="137">
        <f>'[1]emploi direct_84'!AL16</f>
        <v>-0.26118901947739248</v>
      </c>
      <c r="S19" s="137">
        <f>'[1]emploi direct_84'!AM16</f>
        <v>0.49161452089763191</v>
      </c>
      <c r="T19" s="136" t="e">
        <f>'[1]emploi direct_84'!AN16</f>
        <v>#DIV/0!</v>
      </c>
      <c r="V19" s="69" t="str">
        <f t="shared" si="0"/>
        <v>2003T2</v>
      </c>
      <c r="W19" s="74">
        <f>'[1]emploi direct_84'!AP16</f>
        <v>226.85848223054199</v>
      </c>
      <c r="X19" s="106">
        <f>'[1]emploi direct_84'!AQ16</f>
        <v>0</v>
      </c>
      <c r="Y19" s="101">
        <f>'[1]emploi direct_84'!AR16</f>
        <v>348.61808514905351</v>
      </c>
      <c r="Z19" s="75">
        <f>'[1]emploi direct_84'!AS16</f>
        <v>387.79163079829596</v>
      </c>
      <c r="AA19" s="75">
        <f>'[1]emploi direct_84'!AT16</f>
        <v>35.620847458610569</v>
      </c>
      <c r="AB19" s="75">
        <f>'[1]emploi direct_84'!AU16</f>
        <v>21.638977922816366</v>
      </c>
      <c r="AC19" s="75">
        <f>'[1]emploi direct_84'!AV16</f>
        <v>4.2877410153328128</v>
      </c>
      <c r="AD19" s="76">
        <f>'[1]emploi direct_84'!AW16</f>
        <v>-100.72111204600515</v>
      </c>
      <c r="AE19" s="103">
        <f>'[1]emploi direct_84'!AX16</f>
        <v>-176.68622488099027</v>
      </c>
      <c r="AF19" s="101">
        <f>'[1]emploi direct_84'!AY16</f>
        <v>54.926621962469653</v>
      </c>
      <c r="AG19" s="75">
        <f>'[1]emploi direct_84'!AZ16</f>
        <v>146.65490782468987</v>
      </c>
      <c r="AH19" s="75">
        <f>'[1]emploi direct_84'!BA16</f>
        <v>-25.264626183250584</v>
      </c>
      <c r="AI19" s="75">
        <f>'[1]emploi direct_84'!BB16</f>
        <v>-17.155641002264019</v>
      </c>
      <c r="AJ19" s="75">
        <f>'[1]emploi direct_84'!BC16</f>
        <v>17.599005790505998</v>
      </c>
      <c r="AK19" s="75">
        <f>'[1]emploi direct_84'!BD16</f>
        <v>-56.998653070597811</v>
      </c>
      <c r="AL19" s="75">
        <f>'[1]emploi direct_84'!BE16</f>
        <v>-25.057028507545056</v>
      </c>
      <c r="AM19" s="75">
        <f>'[1]emploi direct_84'!BF16</f>
        <v>-33.221254505138859</v>
      </c>
      <c r="AN19" s="75">
        <f>'[1]emploi direct_84'!BG16</f>
        <v>48.369911616069658</v>
      </c>
      <c r="AO19" s="101">
        <f>'[1]emploi direct_84'!BH16</f>
        <v>0</v>
      </c>
      <c r="AQ19" s="69" t="str">
        <f t="shared" si="1"/>
        <v>2003T2</v>
      </c>
      <c r="AR19" s="134">
        <f>'[1]emploi direct_84'!BJ16</f>
        <v>1.2166806193798729</v>
      </c>
      <c r="AS19" s="135" t="e">
        <f>'[1]emploi direct_84'!BK16</f>
        <v>#DIV/0!</v>
      </c>
      <c r="AT19" s="136">
        <f>'[1]emploi direct_84'!BL16</f>
        <v>1.2725548859118696</v>
      </c>
      <c r="AU19" s="137">
        <f>'[1]emploi direct_84'!BM16</f>
        <v>7.4188112608147838</v>
      </c>
      <c r="AV19" s="137">
        <f>'[1]emploi direct_84'!BN16</f>
        <v>3.3294284486675707</v>
      </c>
      <c r="AW19" s="137">
        <f>'[1]emploi direct_84'!BO16</f>
        <v>2.311198828088834E-2</v>
      </c>
      <c r="AX19" s="137">
        <f>'[1]emploi direct_84'!BP16</f>
        <v>4.9403938470461206</v>
      </c>
      <c r="AY19" s="138">
        <f>'[1]emploi direct_84'!BQ16</f>
        <v>-2.6793465859051513</v>
      </c>
      <c r="AZ19" s="139">
        <f>'[1]emploi direct_84'!BR16</f>
        <v>1.0951859341072012</v>
      </c>
      <c r="BA19" s="136">
        <f>'[1]emploi direct_84'!BS16</f>
        <v>1.2171758663462429</v>
      </c>
      <c r="BB19" s="137">
        <f>'[1]emploi direct_84'!BT16</f>
        <v>1.6884117093814321</v>
      </c>
      <c r="BC19" s="137">
        <f>'[1]emploi direct_84'!BU16</f>
        <v>-1.6103180264721129</v>
      </c>
      <c r="BD19" s="137">
        <f>'[1]emploi direct_84'!BV16</f>
        <v>2.0515278897641931</v>
      </c>
      <c r="BE19" s="137">
        <f>'[1]emploi direct_84'!BW16</f>
        <v>-5.0840233978900473</v>
      </c>
      <c r="BF19" s="137">
        <f>'[1]emploi direct_84'!BX16</f>
        <v>-1.0091158373860876</v>
      </c>
      <c r="BG19" s="137">
        <f>'[1]emploi direct_84'!BY16</f>
        <v>-6.7457253142568119</v>
      </c>
      <c r="BH19" s="137">
        <f>'[1]emploi direct_84'!BZ16</f>
        <v>3.9676799918785255</v>
      </c>
      <c r="BI19" s="137">
        <f>'[1]emploi direct_84'!CA16</f>
        <v>3.2455784511450814</v>
      </c>
      <c r="BJ19" s="136" t="e">
        <f>'[1]emploi direct_84'!CB16</f>
        <v>#DIV/0!</v>
      </c>
      <c r="BL19" s="69" t="str">
        <f t="shared" si="2"/>
        <v>2003T2</v>
      </c>
      <c r="BM19" s="74">
        <f>'[1]emploi direct_84'!CD16</f>
        <v>1416.2863784424262</v>
      </c>
      <c r="BN19" s="106">
        <f>'[1]emploi direct_84'!CE16</f>
        <v>0</v>
      </c>
      <c r="BO19" s="101">
        <f>'[1]emploi direct_84'!CF16</f>
        <v>298.36225341125828</v>
      </c>
      <c r="BP19" s="75">
        <f>'[1]emploi direct_84'!CG16</f>
        <v>499.32239281132024</v>
      </c>
      <c r="BQ19" s="75">
        <f>'[1]emploi direct_84'!CH16</f>
        <v>86.129602944753969</v>
      </c>
      <c r="BR19" s="75">
        <f>'[1]emploi direct_84'!CI16</f>
        <v>0.32893888328953835</v>
      </c>
      <c r="BS19" s="75">
        <f>'[1]emploi direct_84'!CJ16</f>
        <v>34.363290015102393</v>
      </c>
      <c r="BT19" s="76">
        <f>'[1]emploi direct_84'!CK16</f>
        <v>-321.78197124321196</v>
      </c>
      <c r="BU19" s="103">
        <f>'[1]emploi direct_84'!CL16</f>
        <v>121.74282625873821</v>
      </c>
      <c r="BV19" s="101">
        <f>'[1]emploi direct_84'!CM16</f>
        <v>996.18129877242609</v>
      </c>
      <c r="BW19" s="75">
        <f>'[1]emploi direct_84'!CN16</f>
        <v>523.81550122970657</v>
      </c>
      <c r="BX19" s="75">
        <f>'[1]emploi direct_84'!CO16</f>
        <v>-207.16849317874767</v>
      </c>
      <c r="BY19" s="75">
        <f>'[1]emploi direct_84'!CP16</f>
        <v>167.31075413266899</v>
      </c>
      <c r="BZ19" s="75">
        <f>'[1]emploi direct_84'!CQ16</f>
        <v>-125.59894126310655</v>
      </c>
      <c r="CA19" s="75">
        <f>'[1]emploi direct_84'!CR16</f>
        <v>-38.21992612903432</v>
      </c>
      <c r="CB19" s="75">
        <f>'[1]emploi direct_84'!CS16</f>
        <v>-118.90371966412795</v>
      </c>
      <c r="CC19" s="75">
        <f>'[1]emploi direct_84'!CT16</f>
        <v>484.1317713541157</v>
      </c>
      <c r="CD19" s="75">
        <f>'[1]emploi direct_84'!CU16</f>
        <v>310.81435229094495</v>
      </c>
      <c r="CE19" s="101">
        <f>'[1]emploi direct_84'!CV16</f>
        <v>0</v>
      </c>
    </row>
    <row r="20" spans="1:83" ht="12.75" customHeight="1">
      <c r="A20" s="69" t="str">
        <f>Paca!A20</f>
        <v>2003T3</v>
      </c>
      <c r="B20" s="134">
        <f>'[1]emploi direct_84'!V17</f>
        <v>-0.34097579065335282</v>
      </c>
      <c r="C20" s="135"/>
      <c r="D20" s="136">
        <f>'[1]emploi direct_84'!X17</f>
        <v>-1.4288128799331279</v>
      </c>
      <c r="E20" s="137">
        <f>'[1]emploi direct_84'!Y17</f>
        <v>-3.9208352016106174</v>
      </c>
      <c r="F20" s="137">
        <f>'[1]emploi direct_84'!Z17</f>
        <v>-1.4587699501819817</v>
      </c>
      <c r="G20" s="137">
        <f>'[1]emploi direct_84'!AA17</f>
        <v>1.8156639864466584</v>
      </c>
      <c r="H20" s="137">
        <f>'[1]emploi direct_84'!AB17</f>
        <v>-6.6700384765172487</v>
      </c>
      <c r="I20" s="138">
        <f>'[1]emploi direct_84'!AC17</f>
        <v>5.1677640834801863E-2</v>
      </c>
      <c r="J20" s="139">
        <f>'[1]emploi direct_84'!AD17</f>
        <v>0.34346246451271156</v>
      </c>
      <c r="K20" s="136">
        <f>'[1]emploi direct_84'!AE17</f>
        <v>-0.12202013712577786</v>
      </c>
      <c r="L20" s="137">
        <f>'[1]emploi direct_84'!AF17</f>
        <v>-0.13709705530600136</v>
      </c>
      <c r="M20" s="137">
        <f>'[1]emploi direct_84'!AG17</f>
        <v>0.92526907415431126</v>
      </c>
      <c r="N20" s="137">
        <f>'[1]emploi direct_84'!AH17</f>
        <v>-1.7482375973772002</v>
      </c>
      <c r="O20" s="137">
        <f>'[1]emploi direct_84'!AI17</f>
        <v>1.3822132310969959</v>
      </c>
      <c r="P20" s="137">
        <f>'[1]emploi direct_84'!AJ17</f>
        <v>-1.2422426583775459</v>
      </c>
      <c r="Q20" s="137">
        <f>'[1]emploi direct_84'!AK17</f>
        <v>-0.81267828931460562</v>
      </c>
      <c r="R20" s="137">
        <f>'[1]emploi direct_84'!AL17</f>
        <v>0.25391831990773106</v>
      </c>
      <c r="S20" s="137">
        <f>'[1]emploi direct_84'!AM17</f>
        <v>-0.34527353973601294</v>
      </c>
      <c r="T20" s="136" t="e">
        <f>'[1]emploi direct_84'!AN17</f>
        <v>#DIV/0!</v>
      </c>
      <c r="V20" s="69" t="str">
        <f t="shared" si="0"/>
        <v>2003T3</v>
      </c>
      <c r="W20" s="74">
        <f>'[1]emploi direct_84'!AP17</f>
        <v>-401.74467008763168</v>
      </c>
      <c r="X20" s="106">
        <f>'[1]emploi direct_84'!AQ17</f>
        <v>0</v>
      </c>
      <c r="Y20" s="101">
        <f>'[1]emploi direct_84'!AR17</f>
        <v>-339.26142248484393</v>
      </c>
      <c r="Z20" s="75">
        <f>'[1]emploi direct_84'!AS17</f>
        <v>-283.46905191869337</v>
      </c>
      <c r="AA20" s="75">
        <f>'[1]emploi direct_84'!AT17</f>
        <v>-38.993623558339095</v>
      </c>
      <c r="AB20" s="75">
        <f>'[1]emploi direct_84'!AU17</f>
        <v>25.847214505455213</v>
      </c>
      <c r="AC20" s="75">
        <f>'[1]emploi direct_84'!AV17</f>
        <v>-48.686011154426978</v>
      </c>
      <c r="AD20" s="76">
        <f>'[1]emploi direct_84'!AW17</f>
        <v>6.0400496411621134</v>
      </c>
      <c r="AE20" s="103">
        <f>'[1]emploi direct_84'!AX17</f>
        <v>38.59804246181011</v>
      </c>
      <c r="AF20" s="101">
        <f>'[1]emploi direct_84'!AY17</f>
        <v>-101.0812900645833</v>
      </c>
      <c r="AG20" s="75">
        <f>'[1]emploi direct_84'!AZ17</f>
        <v>-43.251341446361039</v>
      </c>
      <c r="AH20" s="75">
        <f>'[1]emploi direct_84'!BA17</f>
        <v>117.1196204134103</v>
      </c>
      <c r="AI20" s="75">
        <f>'[1]emploi direct_84'!BB17</f>
        <v>-145.5011408145765</v>
      </c>
      <c r="AJ20" s="75">
        <f>'[1]emploi direct_84'!BC17</f>
        <v>32.41102787950831</v>
      </c>
      <c r="AK20" s="75">
        <f>'[1]emploi direct_84'!BD17</f>
        <v>-46.574742575729488</v>
      </c>
      <c r="AL20" s="75">
        <f>'[1]emploi direct_84'!BE17</f>
        <v>-13.358392332217591</v>
      </c>
      <c r="AM20" s="75">
        <f>'[1]emploi direct_84'!BF17</f>
        <v>32.212122029895909</v>
      </c>
      <c r="AN20" s="75">
        <f>'[1]emploi direct_84'!BG17</f>
        <v>-34.13844321851866</v>
      </c>
      <c r="AO20" s="101">
        <f>'[1]emploi direct_84'!BH17</f>
        <v>0</v>
      </c>
      <c r="AQ20" s="69" t="str">
        <f t="shared" si="1"/>
        <v>2003T3</v>
      </c>
      <c r="AR20" s="134">
        <f>'[1]emploi direct_84'!BJ17</f>
        <v>0.84765463315439327</v>
      </c>
      <c r="AS20" s="135" t="e">
        <f>'[1]emploi direct_84'!BK17</f>
        <v>#DIV/0!</v>
      </c>
      <c r="AT20" s="136">
        <f>'[1]emploi direct_84'!BL17</f>
        <v>0.33534447629823827</v>
      </c>
      <c r="AU20" s="137">
        <f>'[1]emploi direct_84'!BM17</f>
        <v>3.6130737087417764</v>
      </c>
      <c r="AV20" s="137">
        <f>'[1]emploi direct_84'!BN17</f>
        <v>-0.64079066082750602</v>
      </c>
      <c r="AW20" s="137">
        <f>'[1]emploi direct_84'!BO17</f>
        <v>2.3945233325369353</v>
      </c>
      <c r="AX20" s="137">
        <f>'[1]emploi direct_84'!BP17</f>
        <v>-2.6482232428942765</v>
      </c>
      <c r="AY20" s="138">
        <f>'[1]emploi direct_84'!BQ17</f>
        <v>-1.3695240797650721</v>
      </c>
      <c r="AZ20" s="139">
        <f>'[1]emploi direct_84'!BR17</f>
        <v>0.82454505519180543</v>
      </c>
      <c r="BA20" s="136">
        <f>'[1]emploi direct_84'!BS17</f>
        <v>0.99668643325852013</v>
      </c>
      <c r="BB20" s="137">
        <f>'[1]emploi direct_84'!BT17</f>
        <v>1.0627495489892169</v>
      </c>
      <c r="BC20" s="137">
        <f>'[1]emploi direct_84'!BU17</f>
        <v>0.65866584074991685</v>
      </c>
      <c r="BD20" s="137">
        <f>'[1]emploi direct_84'!BV17</f>
        <v>-0.54389100300860083</v>
      </c>
      <c r="BE20" s="137">
        <f>'[1]emploi direct_84'!BW17</f>
        <v>-0.13177067189714675</v>
      </c>
      <c r="BF20" s="137">
        <f>'[1]emploi direct_84'!BX17</f>
        <v>-1.3245802358775705</v>
      </c>
      <c r="BG20" s="137">
        <f>'[1]emploi direct_84'!BY17</f>
        <v>-7.9113209146128405</v>
      </c>
      <c r="BH20" s="137">
        <f>'[1]emploi direct_84'!BZ17</f>
        <v>3.15281454596823</v>
      </c>
      <c r="BI20" s="137">
        <f>'[1]emploi direct_84'!CA17</f>
        <v>2.6088168631320352</v>
      </c>
      <c r="BJ20" s="136" t="e">
        <f>'[1]emploi direct_84'!CB17</f>
        <v>#DIV/0!</v>
      </c>
      <c r="BL20" s="69" t="str">
        <f t="shared" si="2"/>
        <v>2003T3</v>
      </c>
      <c r="BM20" s="74">
        <f>'[1]emploi direct_84'!CD17</f>
        <v>986.95271675319236</v>
      </c>
      <c r="BN20" s="106">
        <f>'[1]emploi direct_84'!CE17</f>
        <v>0</v>
      </c>
      <c r="BO20" s="101">
        <f>'[1]emploi direct_84'!CF17</f>
        <v>78.225134805685229</v>
      </c>
      <c r="BP20" s="75">
        <f>'[1]emploi direct_84'!CG17</f>
        <v>242.22476645210463</v>
      </c>
      <c r="BQ20" s="75">
        <f>'[1]emploi direct_84'!CH17</f>
        <v>-16.98763073005648</v>
      </c>
      <c r="BR20" s="75">
        <f>'[1]emploi direct_84'!CI17</f>
        <v>33.894966578897083</v>
      </c>
      <c r="BS20" s="75">
        <f>'[1]emploi direct_84'!CJ17</f>
        <v>-18.53137534614882</v>
      </c>
      <c r="BT20" s="76">
        <f>'[1]emploi direct_84'!CK17</f>
        <v>-162.37559214911198</v>
      </c>
      <c r="BU20" s="103">
        <f>'[1]emploi direct_84'!CL17</f>
        <v>92.219592954676045</v>
      </c>
      <c r="BV20" s="101">
        <f>'[1]emploi direct_84'!CM17</f>
        <v>816.50798899283109</v>
      </c>
      <c r="BW20" s="75">
        <f>'[1]emploi direct_84'!CN17</f>
        <v>331.29544229022576</v>
      </c>
      <c r="BX20" s="75">
        <f>'[1]emploi direct_84'!CO17</f>
        <v>83.594075002230966</v>
      </c>
      <c r="BY20" s="75">
        <f>'[1]emploi direct_84'!CP17</f>
        <v>-44.718445921547755</v>
      </c>
      <c r="BZ20" s="75">
        <f>'[1]emploi direct_84'!CQ17</f>
        <v>-3.1366852156620553</v>
      </c>
      <c r="CA20" s="75">
        <f>'[1]emploi direct_84'!CR17</f>
        <v>-49.703220732792488</v>
      </c>
      <c r="CB20" s="75">
        <f>'[1]emploi direct_84'!CS17</f>
        <v>-140.06655857525493</v>
      </c>
      <c r="CC20" s="75">
        <f>'[1]emploi direct_84'!CT17</f>
        <v>388.72636626616986</v>
      </c>
      <c r="CD20" s="75">
        <f>'[1]emploi direct_84'!CU17</f>
        <v>250.51701587944626</v>
      </c>
      <c r="CE20" s="101">
        <f>'[1]emploi direct_84'!CV17</f>
        <v>0</v>
      </c>
    </row>
    <row r="21" spans="1:83" s="232" customFormat="1" ht="12.75" customHeight="1">
      <c r="A21" s="95" t="str">
        <f>Paca!A21</f>
        <v>2003T4</v>
      </c>
      <c r="B21" s="140">
        <f>'[1]emploi direct_84'!V18</f>
        <v>0.37959385101371534</v>
      </c>
      <c r="C21" s="141"/>
      <c r="D21" s="142">
        <f>'[1]emploi direct_84'!X18</f>
        <v>-0.69502404983247112</v>
      </c>
      <c r="E21" s="143">
        <f>'[1]emploi direct_84'!Y18</f>
        <v>-2.8666418720713294</v>
      </c>
      <c r="F21" s="143">
        <f>'[1]emploi direct_84'!Z18</f>
        <v>1.4282587614320219</v>
      </c>
      <c r="G21" s="143">
        <f>'[1]emploi direct_84'!AA18</f>
        <v>1.6508524239172484</v>
      </c>
      <c r="H21" s="143">
        <f>'[1]emploi direct_84'!AB18</f>
        <v>2.2634511016022429</v>
      </c>
      <c r="I21" s="144">
        <f>'[1]emploi direct_84'!AC18</f>
        <v>-0.34643472231952188</v>
      </c>
      <c r="J21" s="145">
        <f>'[1]emploi direct_84'!AD18</f>
        <v>1.0979692990459089</v>
      </c>
      <c r="K21" s="142">
        <f>'[1]emploi direct_84'!AE18</f>
        <v>0.5856724001451985</v>
      </c>
      <c r="L21" s="143">
        <f>'[1]emploi direct_84'!AF18</f>
        <v>0.24742762440257415</v>
      </c>
      <c r="M21" s="143">
        <f>'[1]emploi direct_84'!AG18</f>
        <v>0.85297749285351276</v>
      </c>
      <c r="N21" s="143">
        <f>'[1]emploi direct_84'!AH18</f>
        <v>-0.30046069379513485</v>
      </c>
      <c r="O21" s="143">
        <f>'[1]emploi direct_84'!AI18</f>
        <v>2.7750228065743343</v>
      </c>
      <c r="P21" s="143">
        <f>'[1]emploi direct_84'!AJ18</f>
        <v>-0.37885027368407265</v>
      </c>
      <c r="Q21" s="143">
        <f>'[1]emploi direct_84'!AK18</f>
        <v>0.44555341784626723</v>
      </c>
      <c r="R21" s="143">
        <f>'[1]emploi direct_84'!AL18</f>
        <v>1.3129816202191114</v>
      </c>
      <c r="S21" s="143">
        <f>'[1]emploi direct_84'!AM18</f>
        <v>0.97463958430590303</v>
      </c>
      <c r="T21" s="142" t="e">
        <f>'[1]emploi direct_84'!AN18</f>
        <v>#DIV/0!</v>
      </c>
      <c r="U21" s="234"/>
      <c r="V21" s="95" t="str">
        <f t="shared" si="0"/>
        <v>2003T4</v>
      </c>
      <c r="W21" s="92">
        <f>'[1]emploi direct_84'!AP18</f>
        <v>445.72026281052968</v>
      </c>
      <c r="X21" s="108">
        <f>'[1]emploi direct_84'!AQ18</f>
        <v>0</v>
      </c>
      <c r="Y21" s="100">
        <f>'[1]emploi direct_84'!AR18</f>
        <v>-162.67055253766375</v>
      </c>
      <c r="Z21" s="93">
        <f>'[1]emploi direct_84'!AS18</f>
        <v>-199.12680331941283</v>
      </c>
      <c r="AA21" s="93">
        <f>'[1]emploi direct_84'!AT18</f>
        <v>37.621114938839128</v>
      </c>
      <c r="AB21" s="93">
        <f>'[1]emploi direct_84'!AU18</f>
        <v>23.9277089352247</v>
      </c>
      <c r="AC21" s="93">
        <f>'[1]emploi direct_84'!AV18</f>
        <v>15.419420725906775</v>
      </c>
      <c r="AD21" s="94">
        <f>'[1]emploi direct_84'!AW18</f>
        <v>-40.511993818221526</v>
      </c>
      <c r="AE21" s="102">
        <f>'[1]emploi direct_84'!AX18</f>
        <v>123.8127235934171</v>
      </c>
      <c r="AF21" s="100">
        <f>'[1]emploi direct_84'!AY18</f>
        <v>484.57809175476723</v>
      </c>
      <c r="AG21" s="93">
        <f>'[1]emploi direct_84'!AZ18</f>
        <v>77.951383390136471</v>
      </c>
      <c r="AH21" s="93">
        <f>'[1]emploi direct_84'!BA18</f>
        <v>108.96802941803799</v>
      </c>
      <c r="AI21" s="93">
        <f>'[1]emploi direct_84'!BB18</f>
        <v>-24.569366439472105</v>
      </c>
      <c r="AJ21" s="93">
        <f>'[1]emploi direct_84'!BC18</f>
        <v>65.969939096094095</v>
      </c>
      <c r="AK21" s="93">
        <f>'[1]emploi direct_84'!BD18</f>
        <v>-14.027583057963966</v>
      </c>
      <c r="AL21" s="93">
        <f>'[1]emploi direct_84'!BE18</f>
        <v>7.2642616679399907</v>
      </c>
      <c r="AM21" s="93">
        <f>'[1]emploi direct_84'!BF18</f>
        <v>166.98801492780331</v>
      </c>
      <c r="AN21" s="93">
        <f>'[1]emploi direct_84'!BG18</f>
        <v>96.033412752200093</v>
      </c>
      <c r="AO21" s="100">
        <f>'[1]emploi direct_84'!BH18</f>
        <v>0</v>
      </c>
      <c r="AP21" s="234"/>
      <c r="AQ21" s="95" t="str">
        <f t="shared" si="1"/>
        <v>2003T4</v>
      </c>
      <c r="AR21" s="140">
        <f>'[1]emploi direct_84'!BJ18</f>
        <v>0.69267431327610929</v>
      </c>
      <c r="AS21" s="141" t="e">
        <f>'[1]emploi direct_84'!BK18</f>
        <v>#DIV/0!</v>
      </c>
      <c r="AT21" s="142">
        <f>'[1]emploi direct_84'!BL18</f>
        <v>-0.67288886270492343</v>
      </c>
      <c r="AU21" s="143">
        <f>'[1]emploi direct_84'!BM18</f>
        <v>1.2547797102802294</v>
      </c>
      <c r="AV21" s="143">
        <f>'[1]emploi direct_84'!BN18</f>
        <v>-0.70863500929592149</v>
      </c>
      <c r="AW21" s="143">
        <f>'[1]emploi direct_84'!BO18</f>
        <v>2.2848104908698152</v>
      </c>
      <c r="AX21" s="143">
        <f>'[1]emploi direct_84'!BP18</f>
        <v>0.28874851439715243</v>
      </c>
      <c r="AY21" s="144">
        <f>'[1]emploi direct_84'!BQ18</f>
        <v>-2.1570898313969855</v>
      </c>
      <c r="AZ21" s="145">
        <f>'[1]emploi direct_84'!BR18</f>
        <v>1.5770398906415073</v>
      </c>
      <c r="BA21" s="142">
        <f>'[1]emploi direct_84'!BS18</f>
        <v>0.95990508558536636</v>
      </c>
      <c r="BB21" s="143">
        <f>'[1]emploi direct_84'!BT18</f>
        <v>0.56198125070621163</v>
      </c>
      <c r="BC21" s="143">
        <f>'[1]emploi direct_84'!BU18</f>
        <v>1.9187006189267164</v>
      </c>
      <c r="BD21" s="143">
        <f>'[1]emploi direct_84'!BV18</f>
        <v>-1.2727349554069622</v>
      </c>
      <c r="BE21" s="143">
        <f>'[1]emploi direct_84'!BW18</f>
        <v>4.9978276431756452</v>
      </c>
      <c r="BF21" s="143">
        <f>'[1]emploi direct_84'!BX18</f>
        <v>-3.725695685993291</v>
      </c>
      <c r="BG21" s="143">
        <f>'[1]emploi direct_84'!BY18</f>
        <v>-6.8194602957600274</v>
      </c>
      <c r="BH21" s="143">
        <f>'[1]emploi direct_84'!BZ18</f>
        <v>2.6958852346560924</v>
      </c>
      <c r="BI21" s="143">
        <f>'[1]emploi direct_84'!CA18</f>
        <v>2.9529606128070984</v>
      </c>
      <c r="BJ21" s="142" t="e">
        <f>'[1]emploi direct_84'!CB18</f>
        <v>#DIV/0!</v>
      </c>
      <c r="BK21" s="234"/>
      <c r="BL21" s="95" t="str">
        <f t="shared" si="2"/>
        <v>2003T4</v>
      </c>
      <c r="BM21" s="92">
        <f>'[1]emploi direct_84'!CD18</f>
        <v>810.81140819010034</v>
      </c>
      <c r="BN21" s="108">
        <f>'[1]emploi direct_84'!CE18</f>
        <v>0</v>
      </c>
      <c r="BO21" s="100">
        <f>'[1]emploi direct_84'!CF18</f>
        <v>-157.45470963326443</v>
      </c>
      <c r="BP21" s="93">
        <f>'[1]emploi direct_84'!CG18</f>
        <v>83.613545553636868</v>
      </c>
      <c r="BQ21" s="93">
        <f>'[1]emploi direct_84'!CH18</f>
        <v>-19.067548443883879</v>
      </c>
      <c r="BR21" s="93">
        <f>'[1]emploi direct_84'!CI18</f>
        <v>32.911140279312121</v>
      </c>
      <c r="BS21" s="93">
        <f>'[1]emploi direct_84'!CJ18</f>
        <v>2.0057875592948449</v>
      </c>
      <c r="BT21" s="94">
        <f>'[1]emploi direct_84'!CK18</f>
        <v>-256.91763458162495</v>
      </c>
      <c r="BU21" s="102">
        <f>'[1]emploi direct_84'!CL18</f>
        <v>176.9964838064061</v>
      </c>
      <c r="BV21" s="100">
        <f>'[1]emploi direct_84'!CM18</f>
        <v>791.26963401694957</v>
      </c>
      <c r="BW21" s="93">
        <f>'[1]emploi direct_84'!CN18</f>
        <v>176.49681969722951</v>
      </c>
      <c r="BX21" s="93">
        <f>'[1]emploi direct_84'!CO18</f>
        <v>242.55128923307893</v>
      </c>
      <c r="BY21" s="93">
        <f>'[1]emploi direct_84'!CP18</f>
        <v>-105.09941754660667</v>
      </c>
      <c r="BZ21" s="93">
        <f>'[1]emploi direct_84'!CQ18</f>
        <v>116.29688148914238</v>
      </c>
      <c r="CA21" s="93">
        <f>'[1]emploi direct_84'!CR18</f>
        <v>-142.7459459796637</v>
      </c>
      <c r="CB21" s="93">
        <f>'[1]emploi direct_84'!CS18</f>
        <v>-119.85252822054713</v>
      </c>
      <c r="CC21" s="93">
        <f>'[1]emploi direct_84'!CT18</f>
        <v>338.25179455988655</v>
      </c>
      <c r="CD21" s="93">
        <f>'[1]emploi direct_84'!CU18</f>
        <v>285.37074078442674</v>
      </c>
      <c r="CE21" s="100">
        <f>'[1]emploi direct_84'!CV18</f>
        <v>0</v>
      </c>
    </row>
    <row r="22" spans="1:83" ht="12.75" customHeight="1">
      <c r="A22" s="69" t="str">
        <f>Paca!A22</f>
        <v>2004T1</v>
      </c>
      <c r="B22" s="134">
        <f>'[1]emploi direct_84'!V19</f>
        <v>0.28227748906715089</v>
      </c>
      <c r="C22" s="135"/>
      <c r="D22" s="136">
        <f>'[1]emploi direct_84'!X19</f>
        <v>8.9122902172533713E-2</v>
      </c>
      <c r="E22" s="137">
        <f>'[1]emploi direct_84'!Y19</f>
        <v>0.11061676948229682</v>
      </c>
      <c r="F22" s="137">
        <f>'[1]emploi direct_84'!Z19</f>
        <v>0.26764812967083884</v>
      </c>
      <c r="G22" s="137">
        <f>'[1]emploi direct_84'!AA19</f>
        <v>0.69937666982278213</v>
      </c>
      <c r="H22" s="137">
        <f>'[1]emploi direct_84'!AB19</f>
        <v>2.281298036352597</v>
      </c>
      <c r="I22" s="138">
        <f>'[1]emploi direct_84'!AC19</f>
        <v>-0.17245484722795412</v>
      </c>
      <c r="J22" s="139">
        <f>'[1]emploi direct_84'!AD19</f>
        <v>1.0362946691563346</v>
      </c>
      <c r="K22" s="136">
        <f>'[1]emploi direct_84'!AE19</f>
        <v>0.23293220809486037</v>
      </c>
      <c r="L22" s="137">
        <f>'[1]emploi direct_84'!AF19</f>
        <v>0.53455613949224823</v>
      </c>
      <c r="M22" s="137">
        <f>'[1]emploi direct_84'!AG19</f>
        <v>9.2918391700780312E-2</v>
      </c>
      <c r="N22" s="137">
        <f>'[1]emploi direct_84'!AH19</f>
        <v>-0.30858441916191692</v>
      </c>
      <c r="O22" s="137">
        <f>'[1]emploi direct_84'!AI19</f>
        <v>8.8902871740992317E-2</v>
      </c>
      <c r="P22" s="137">
        <f>'[1]emploi direct_84'!AJ19</f>
        <v>0.54154378568862516</v>
      </c>
      <c r="Q22" s="137">
        <f>'[1]emploi direct_84'!AK19</f>
        <v>-0.35644033446956547</v>
      </c>
      <c r="R22" s="137">
        <f>'[1]emploi direct_84'!AL19</f>
        <v>0.66674916017863683</v>
      </c>
      <c r="S22" s="137">
        <f>'[1]emploi direct_84'!AM19</f>
        <v>-0.64335919329217006</v>
      </c>
      <c r="T22" s="136" t="e">
        <f>'[1]emploi direct_84'!AN19</f>
        <v>#DIV/0!</v>
      </c>
      <c r="V22" s="69" t="str">
        <f t="shared" si="0"/>
        <v>2004T1</v>
      </c>
      <c r="W22" s="74">
        <f>'[1]emploi direct_84'!AP19</f>
        <v>332.70926043379586</v>
      </c>
      <c r="X22" s="106">
        <f>'[1]emploi direct_84'!AQ19</f>
        <v>0</v>
      </c>
      <c r="Y22" s="101">
        <f>'[1]emploi direct_84'!AR19</f>
        <v>20.714260806336824</v>
      </c>
      <c r="Z22" s="75">
        <f>'[1]emploi direct_84'!AS19</f>
        <v>7.4635536017513004</v>
      </c>
      <c r="AA22" s="75">
        <f>'[1]emploi direct_84'!AT19</f>
        <v>7.150689956993574</v>
      </c>
      <c r="AB22" s="75">
        <f>'[1]emploi direct_84'!AU19</f>
        <v>10.304217831249389</v>
      </c>
      <c r="AC22" s="75">
        <f>'[1]emploi direct_84'!AV19</f>
        <v>15.892763231046047</v>
      </c>
      <c r="AD22" s="76">
        <f>'[1]emploi direct_84'!AW19</f>
        <v>-20.096963814703486</v>
      </c>
      <c r="AE22" s="103">
        <f>'[1]emploi direct_84'!AX19</f>
        <v>118.14103649842946</v>
      </c>
      <c r="AF22" s="101">
        <f>'[1]emploi direct_84'!AY19</f>
        <v>193.85396312903322</v>
      </c>
      <c r="AG22" s="75">
        <f>'[1]emploi direct_84'!AZ19</f>
        <v>168.82711563502016</v>
      </c>
      <c r="AH22" s="75">
        <f>'[1]emploi direct_84'!BA19</f>
        <v>11.971592732947101</v>
      </c>
      <c r="AI22" s="75">
        <f>'[1]emploi direct_84'!BB19</f>
        <v>-25.157845030832505</v>
      </c>
      <c r="AJ22" s="75">
        <f>'[1]emploi direct_84'!BC19</f>
        <v>2.1721154165752523</v>
      </c>
      <c r="AK22" s="75">
        <f>'[1]emploi direct_84'!BD19</f>
        <v>19.975624690917812</v>
      </c>
      <c r="AL22" s="75">
        <f>'[1]emploi direct_84'!BE19</f>
        <v>-5.8372629666994271</v>
      </c>
      <c r="AM22" s="75">
        <f>'[1]emploi direct_84'!BF19</f>
        <v>85.912079149289639</v>
      </c>
      <c r="AN22" s="75">
        <f>'[1]emploi direct_84'!BG19</f>
        <v>-64.009456498173677</v>
      </c>
      <c r="AO22" s="101">
        <f>'[1]emploi direct_84'!BH19</f>
        <v>0</v>
      </c>
      <c r="AQ22" s="69" t="str">
        <f t="shared" si="1"/>
        <v>2004T1</v>
      </c>
      <c r="AR22" s="134">
        <f>'[1]emploi direct_84'!BJ19</f>
        <v>0.51323810291461491</v>
      </c>
      <c r="AS22" s="135" t="e">
        <f>'[1]emploi direct_84'!BK19</f>
        <v>#DIV/0!</v>
      </c>
      <c r="AT22" s="136">
        <f>'[1]emploi direct_84'!BL19</f>
        <v>-0.56676999870990397</v>
      </c>
      <c r="AU22" s="137">
        <f>'[1]emploi direct_84'!BM19</f>
        <v>-1.2765331546694014</v>
      </c>
      <c r="AV22" s="137">
        <f>'[1]emploi direct_84'!BN19</f>
        <v>1.569674672516963</v>
      </c>
      <c r="AW22" s="137">
        <f>'[1]emploi direct_84'!BO19</f>
        <v>5.8289762359326591</v>
      </c>
      <c r="AX22" s="137">
        <f>'[1]emploi direct_84'!BP19</f>
        <v>-1.8034022182103593</v>
      </c>
      <c r="AY22" s="138">
        <f>'[1]emploi direct_84'!BQ19</f>
        <v>-1.3172833613133483</v>
      </c>
      <c r="AZ22" s="139">
        <f>'[1]emploi direct_84'!BR19</f>
        <v>0.90993557846086315</v>
      </c>
      <c r="BA22" s="136">
        <f>'[1]emploi direct_84'!BS19</f>
        <v>0.76375916554227707</v>
      </c>
      <c r="BB22" s="137">
        <f>'[1]emploi direct_84'!BT19</f>
        <v>1.1151827092472422</v>
      </c>
      <c r="BC22" s="137">
        <f>'[1]emploi direct_84'!BU19</f>
        <v>1.6777724451140008</v>
      </c>
      <c r="BD22" s="137">
        <f>'[1]emploi direct_84'!BV19</f>
        <v>-2.5466047818338278</v>
      </c>
      <c r="BE22" s="137">
        <f>'[1]emploi direct_84'!BW19</f>
        <v>5.0768632374057487</v>
      </c>
      <c r="BF22" s="137">
        <f>'[1]emploi direct_84'!BX19</f>
        <v>-2.5648728211451366</v>
      </c>
      <c r="BG22" s="137">
        <f>'[1]emploi direct_84'!BY19</f>
        <v>-2.2164600657901268</v>
      </c>
      <c r="BH22" s="137">
        <f>'[1]emploi direct_84'!BZ19</f>
        <v>1.9803934034407833</v>
      </c>
      <c r="BI22" s="137">
        <f>'[1]emploi direct_84'!CA19</f>
        <v>0.47012362994369727</v>
      </c>
      <c r="BJ22" s="136" t="e">
        <f>'[1]emploi direct_84'!CB19</f>
        <v>#DIV/0!</v>
      </c>
      <c r="BL22" s="69" t="str">
        <f t="shared" si="2"/>
        <v>2004T1</v>
      </c>
      <c r="BM22" s="74">
        <f>'[1]emploi direct_84'!CD19</f>
        <v>603.54333538723586</v>
      </c>
      <c r="BN22" s="106">
        <f>'[1]emploi direct_84'!CE19</f>
        <v>0</v>
      </c>
      <c r="BO22" s="101">
        <f>'[1]emploi direct_84'!CF19</f>
        <v>-132.59962906711735</v>
      </c>
      <c r="BP22" s="75">
        <f>'[1]emploi direct_84'!CG19</f>
        <v>-87.340670838058941</v>
      </c>
      <c r="BQ22" s="75">
        <f>'[1]emploi direct_84'!CH19</f>
        <v>41.399028796104176</v>
      </c>
      <c r="BR22" s="75">
        <f>'[1]emploi direct_84'!CI19</f>
        <v>81.718119194745668</v>
      </c>
      <c r="BS22" s="75">
        <f>'[1]emploi direct_84'!CJ19</f>
        <v>-13.086086182141344</v>
      </c>
      <c r="BT22" s="76">
        <f>'[1]emploi direct_84'!CK19</f>
        <v>-155.29002003776804</v>
      </c>
      <c r="BU22" s="103">
        <f>'[1]emploi direct_84'!CL19</f>
        <v>103.8655776726664</v>
      </c>
      <c r="BV22" s="101">
        <f>'[1]emploi direct_84'!CM19</f>
        <v>632.2773867816868</v>
      </c>
      <c r="BW22" s="75">
        <f>'[1]emploi direct_84'!CN19</f>
        <v>350.18206540348547</v>
      </c>
      <c r="BX22" s="75">
        <f>'[1]emploi direct_84'!CO19</f>
        <v>212.79461638114481</v>
      </c>
      <c r="BY22" s="75">
        <f>'[1]emploi direct_84'!CP19</f>
        <v>-212.38399328714513</v>
      </c>
      <c r="BZ22" s="75">
        <f>'[1]emploi direct_84'!CQ19</f>
        <v>118.15208818268366</v>
      </c>
      <c r="CA22" s="75">
        <f>'[1]emploi direct_84'!CR19</f>
        <v>-97.625354013373453</v>
      </c>
      <c r="CB22" s="75">
        <f>'[1]emploi direct_84'!CS19</f>
        <v>-36.988422138522083</v>
      </c>
      <c r="CC22" s="75">
        <f>'[1]emploi direct_84'!CT19</f>
        <v>251.89096160184999</v>
      </c>
      <c r="CD22" s="75">
        <f>'[1]emploi direct_84'!CU19</f>
        <v>46.255424651577414</v>
      </c>
      <c r="CE22" s="101">
        <f>'[1]emploi direct_84'!CV19</f>
        <v>0</v>
      </c>
    </row>
    <row r="23" spans="1:83" ht="12.75" customHeight="1">
      <c r="A23" s="69" t="str">
        <f>Paca!A23</f>
        <v>2004T2</v>
      </c>
      <c r="B23" s="134">
        <f>'[1]emploi direct_84'!V20</f>
        <v>0.58714828439969668</v>
      </c>
      <c r="C23" s="135"/>
      <c r="D23" s="136">
        <f>'[1]emploi direct_84'!X20</f>
        <v>-0.46683511327875182</v>
      </c>
      <c r="E23" s="137">
        <f>'[1]emploi direct_84'!Y20</f>
        <v>-0.10653946088616806</v>
      </c>
      <c r="F23" s="137">
        <f>'[1]emploi direct_84'!Z20</f>
        <v>0.59278432063896158</v>
      </c>
      <c r="G23" s="137">
        <f>'[1]emploi direct_84'!AA20</f>
        <v>3.0650517135969446</v>
      </c>
      <c r="H23" s="137">
        <f>'[1]emploi direct_84'!AB20</f>
        <v>3.1622319613819672</v>
      </c>
      <c r="I23" s="138">
        <f>'[1]emploi direct_84'!AC20</f>
        <v>-1.5927494050925306</v>
      </c>
      <c r="J23" s="139">
        <f>'[1]emploi direct_84'!AD20</f>
        <v>2.0804704528605056</v>
      </c>
      <c r="K23" s="136">
        <f>'[1]emploi direct_84'!AE20</f>
        <v>0.67487715879828158</v>
      </c>
      <c r="L23" s="137">
        <f>'[1]emploi direct_84'!AF20</f>
        <v>1.563205922212596E-2</v>
      </c>
      <c r="M23" s="137">
        <f>'[1]emploi direct_84'!AG20</f>
        <v>8.1692343810635393E-2</v>
      </c>
      <c r="N23" s="137">
        <f>'[1]emploi direct_84'!AH20</f>
        <v>0.72330199287979902</v>
      </c>
      <c r="O23" s="137">
        <f>'[1]emploi direct_84'!AI20</f>
        <v>-1.0932078961638947</v>
      </c>
      <c r="P23" s="137">
        <f>'[1]emploi direct_84'!AJ20</f>
        <v>-0.44521834721227282</v>
      </c>
      <c r="Q23" s="137">
        <f>'[1]emploi direct_84'!AK20</f>
        <v>0.91553324013480264</v>
      </c>
      <c r="R23" s="137">
        <f>'[1]emploi direct_84'!AL20</f>
        <v>3.5222234130456442</v>
      </c>
      <c r="S23" s="137">
        <f>'[1]emploi direct_84'!AM20</f>
        <v>0.6080953124316002</v>
      </c>
      <c r="T23" s="136" t="e">
        <f>'[1]emploi direct_84'!AN20</f>
        <v>#DIV/0!</v>
      </c>
      <c r="V23" s="69" t="str">
        <f t="shared" si="0"/>
        <v>2004T2</v>
      </c>
      <c r="W23" s="74">
        <f>'[1]emploi direct_84'!AP20</f>
        <v>694.0018499615835</v>
      </c>
      <c r="X23" s="106">
        <f>'[1]emploi direct_84'!AQ20</f>
        <v>0</v>
      </c>
      <c r="Y23" s="101">
        <f>'[1]emploi direct_84'!AR20</f>
        <v>-108.60017310152398</v>
      </c>
      <c r="Z23" s="75">
        <f>'[1]emploi direct_84'!AS20</f>
        <v>-7.1964003681223403</v>
      </c>
      <c r="AA23" s="75">
        <f>'[1]emploi direct_84'!AT20</f>
        <v>15.879662628708047</v>
      </c>
      <c r="AB23" s="75">
        <f>'[1]emploi direct_84'!AU20</f>
        <v>45.474557203243648</v>
      </c>
      <c r="AC23" s="75">
        <f>'[1]emploi direct_84'!AV20</f>
        <v>22.532394251609048</v>
      </c>
      <c r="AD23" s="76">
        <f>'[1]emploi direct_84'!AW20</f>
        <v>-185.29038681696329</v>
      </c>
      <c r="AE23" s="103">
        <f>'[1]emploi direct_84'!AX20</f>
        <v>239.63843560592795</v>
      </c>
      <c r="AF23" s="101">
        <f>'[1]emploi direct_84'!AY20</f>
        <v>562.96358745716861</v>
      </c>
      <c r="AG23" s="75">
        <f>'[1]emploi direct_84'!AZ20</f>
        <v>4.963413246365235</v>
      </c>
      <c r="AH23" s="75">
        <f>'[1]emploi direct_84'!BA20</f>
        <v>10.535010150420931</v>
      </c>
      <c r="AI23" s="75">
        <f>'[1]emploi direct_84'!BB20</f>
        <v>58.78640034910859</v>
      </c>
      <c r="AJ23" s="75">
        <f>'[1]emploi direct_84'!BC20</f>
        <v>-26.733498507632703</v>
      </c>
      <c r="AK23" s="75">
        <f>'[1]emploi direct_84'!BD20</f>
        <v>-16.511456915251074</v>
      </c>
      <c r="AL23" s="75">
        <f>'[1]emploi direct_84'!BE20</f>
        <v>14.939833819556497</v>
      </c>
      <c r="AM23" s="75">
        <f>'[1]emploi direct_84'!BF20</f>
        <v>456.87216128730688</v>
      </c>
      <c r="AN23" s="75">
        <f>'[1]emploi direct_84'!BG20</f>
        <v>60.111724027283344</v>
      </c>
      <c r="AO23" s="101">
        <f>'[1]emploi direct_84'!BH20</f>
        <v>0</v>
      </c>
      <c r="AQ23" s="69" t="str">
        <f t="shared" si="1"/>
        <v>2004T2</v>
      </c>
      <c r="AR23" s="134">
        <f>'[1]emploi direct_84'!BJ20</f>
        <v>0.90873201891676914</v>
      </c>
      <c r="AS23" s="135" t="e">
        <f>'[1]emploi direct_84'!BK20</f>
        <v>#DIV/0!</v>
      </c>
      <c r="AT23" s="136">
        <f>'[1]emploi direct_84'!BL20</f>
        <v>-2.4840413273104156</v>
      </c>
      <c r="AU23" s="137">
        <f>'[1]emploi direct_84'!BM20</f>
        <v>-6.6713856089967161</v>
      </c>
      <c r="AV23" s="137">
        <f>'[1]emploi direct_84'!BN20</f>
        <v>0.81023021408506146</v>
      </c>
      <c r="AW23" s="137">
        <f>'[1]emploi direct_84'!BO20</f>
        <v>7.4147273748655707</v>
      </c>
      <c r="AX23" s="137">
        <f>'[1]emploi direct_84'!BP20</f>
        <v>0.70672950851602412</v>
      </c>
      <c r="AY23" s="138">
        <f>'[1]emploi direct_84'!BQ20</f>
        <v>-2.0521954660014829</v>
      </c>
      <c r="AZ23" s="139">
        <f>'[1]emploi direct_84'!BR20</f>
        <v>4.6288829644798302</v>
      </c>
      <c r="BA23" s="136">
        <f>'[1]emploi direct_84'!BS20</f>
        <v>1.3765288664435937</v>
      </c>
      <c r="BB23" s="137">
        <f>'[1]emploi direct_84'!BT20</f>
        <v>0.66086836531171755</v>
      </c>
      <c r="BC23" s="137">
        <f>'[1]emploi direct_84'!BU20</f>
        <v>1.9639456927678323</v>
      </c>
      <c r="BD23" s="137">
        <f>'[1]emploi direct_84'!BV20</f>
        <v>-1.6393888659445688</v>
      </c>
      <c r="BE23" s="137">
        <f>'[1]emploi direct_84'!BW20</f>
        <v>3.148138526757549</v>
      </c>
      <c r="BF23" s="137">
        <f>'[1]emploi direct_84'!BX20</f>
        <v>-1.5239903258067344</v>
      </c>
      <c r="BG23" s="137">
        <f>'[1]emploi direct_84'!BY20</f>
        <v>0.1830230738218086</v>
      </c>
      <c r="BH23" s="137">
        <f>'[1]emploi direct_84'!BZ20</f>
        <v>5.848836234100907</v>
      </c>
      <c r="BI23" s="137">
        <f>'[1]emploi direct_84'!CA20</f>
        <v>0.5865795111803962</v>
      </c>
      <c r="BJ23" s="136" t="e">
        <f>'[1]emploi direct_84'!CB20</f>
        <v>#DIV/0!</v>
      </c>
      <c r="BL23" s="69" t="str">
        <f t="shared" si="2"/>
        <v>2004T2</v>
      </c>
      <c r="BM23" s="74">
        <f>'[1]emploi direct_84'!CD20</f>
        <v>1070.6867031182774</v>
      </c>
      <c r="BN23" s="106">
        <f>'[1]emploi direct_84'!CE20</f>
        <v>0</v>
      </c>
      <c r="BO23" s="101">
        <f>'[1]emploi direct_84'!CF20</f>
        <v>-589.81788731769484</v>
      </c>
      <c r="BP23" s="75">
        <f>'[1]emploi direct_84'!CG20</f>
        <v>-482.32870200447724</v>
      </c>
      <c r="BQ23" s="75">
        <f>'[1]emploi direct_84'!CH20</f>
        <v>21.657843966201654</v>
      </c>
      <c r="BR23" s="75">
        <f>'[1]emploi direct_84'!CI20</f>
        <v>105.55369847517295</v>
      </c>
      <c r="BS23" s="75">
        <f>'[1]emploi direct_84'!CJ20</f>
        <v>5.1585670541348918</v>
      </c>
      <c r="BT23" s="76">
        <f>'[1]emploi direct_84'!CK20</f>
        <v>-239.85929480872619</v>
      </c>
      <c r="BU23" s="103">
        <f>'[1]emploi direct_84'!CL20</f>
        <v>520.19023815958462</v>
      </c>
      <c r="BV23" s="101">
        <f>'[1]emploi direct_84'!CM20</f>
        <v>1140.3143522763858</v>
      </c>
      <c r="BW23" s="75">
        <f>'[1]emploi direct_84'!CN20</f>
        <v>208.49057082516083</v>
      </c>
      <c r="BX23" s="75">
        <f>'[1]emploi direct_84'!CO20</f>
        <v>248.59425271481632</v>
      </c>
      <c r="BY23" s="75">
        <f>'[1]emploi direct_84'!CP20</f>
        <v>-136.44195193577252</v>
      </c>
      <c r="BZ23" s="75">
        <f>'[1]emploi direct_84'!CQ20</f>
        <v>73.819583884544954</v>
      </c>
      <c r="CA23" s="75">
        <f>'[1]emploi direct_84'!CR20</f>
        <v>-57.138157858026716</v>
      </c>
      <c r="CB23" s="75">
        <f>'[1]emploi direct_84'!CS20</f>
        <v>3.0084401885794705</v>
      </c>
      <c r="CC23" s="75">
        <f>'[1]emploi direct_84'!CT20</f>
        <v>741.98437739429573</v>
      </c>
      <c r="CD23" s="75">
        <f>'[1]emploi direct_84'!CU20</f>
        <v>57.9972370627911</v>
      </c>
      <c r="CE23" s="101">
        <f>'[1]emploi direct_84'!CV20</f>
        <v>0</v>
      </c>
    </row>
    <row r="24" spans="1:83" ht="12.75" customHeight="1">
      <c r="A24" s="69" t="str">
        <f>Paca!A24</f>
        <v>2004T3</v>
      </c>
      <c r="B24" s="134">
        <f>'[1]emploi direct_84'!V21</f>
        <v>-0.18932439382099986</v>
      </c>
      <c r="C24" s="135"/>
      <c r="D24" s="136">
        <f>'[1]emploi direct_84'!X21</f>
        <v>-0.61433265708983331</v>
      </c>
      <c r="E24" s="137">
        <f>'[1]emploi direct_84'!Y21</f>
        <v>-0.8218888511182354</v>
      </c>
      <c r="F24" s="137">
        <f>'[1]emploi direct_84'!Z21</f>
        <v>-0.39374507680658422</v>
      </c>
      <c r="G24" s="137">
        <f>'[1]emploi direct_84'!AA21</f>
        <v>2.6314308315616097</v>
      </c>
      <c r="H24" s="137">
        <f>'[1]emploi direct_84'!AB21</f>
        <v>4.1253022167997422</v>
      </c>
      <c r="I24" s="138">
        <f>'[1]emploi direct_84'!AC21</f>
        <v>-1.2817908942299283</v>
      </c>
      <c r="J24" s="139">
        <f>'[1]emploi direct_84'!AD21</f>
        <v>-8.8035640705586005E-2</v>
      </c>
      <c r="K24" s="136">
        <f>'[1]emploi direct_84'!AE21</f>
        <v>-8.632534932093705E-2</v>
      </c>
      <c r="L24" s="137">
        <f>'[1]emploi direct_84'!AF21</f>
        <v>-0.87402962615187318</v>
      </c>
      <c r="M24" s="137">
        <f>'[1]emploi direct_84'!AG21</f>
        <v>-0.92978884195767941</v>
      </c>
      <c r="N24" s="137">
        <f>'[1]emploi direct_84'!AH21</f>
        <v>1.7751931678250399</v>
      </c>
      <c r="O24" s="137">
        <f>'[1]emploi direct_84'!AI21</f>
        <v>-1.8065077865480839</v>
      </c>
      <c r="P24" s="137">
        <f>'[1]emploi direct_84'!AJ21</f>
        <v>3.3493598059325835</v>
      </c>
      <c r="Q24" s="137">
        <f>'[1]emploi direct_84'!AK21</f>
        <v>-2.1005462860677837</v>
      </c>
      <c r="R24" s="137">
        <f>'[1]emploi direct_84'!AL21</f>
        <v>0.23576466688530751</v>
      </c>
      <c r="S24" s="137">
        <f>'[1]emploi direct_84'!AM21</f>
        <v>1.0327382697674858</v>
      </c>
      <c r="T24" s="136" t="e">
        <f>'[1]emploi direct_84'!AN21</f>
        <v>#DIV/0!</v>
      </c>
      <c r="V24" s="69" t="str">
        <f t="shared" si="0"/>
        <v>2004T3</v>
      </c>
      <c r="W24" s="74">
        <f>'[1]emploi direct_84'!AP21</f>
        <v>-225.09295502379246</v>
      </c>
      <c r="X24" s="106">
        <f>'[1]emploi direct_84'!AQ21</f>
        <v>0</v>
      </c>
      <c r="Y24" s="101">
        <f>'[1]emploi direct_84'!AR21</f>
        <v>-142.24546171495967</v>
      </c>
      <c r="Z24" s="75">
        <f>'[1]emploi direct_84'!AS21</f>
        <v>-55.456820925487591</v>
      </c>
      <c r="AA24" s="75">
        <f>'[1]emploi direct_84'!AT21</f>
        <v>-10.610272291526599</v>
      </c>
      <c r="AB24" s="75">
        <f>'[1]emploi direct_84'!AU21</f>
        <v>40.23778418362167</v>
      </c>
      <c r="AC24" s="75">
        <f>'[1]emploi direct_84'!AV21</f>
        <v>30.324253431397096</v>
      </c>
      <c r="AD24" s="76">
        <f>'[1]emploi direct_84'!AW21</f>
        <v>-146.74040611296186</v>
      </c>
      <c r="AE24" s="103">
        <f>'[1]emploi direct_84'!AX21</f>
        <v>-10.351329085053294</v>
      </c>
      <c r="AF24" s="101">
        <f>'[1]emploi direct_84'!AY21</f>
        <v>-72.49616422377585</v>
      </c>
      <c r="AG24" s="75">
        <f>'[1]emploi direct_84'!AZ21</f>
        <v>-277.56089635026365</v>
      </c>
      <c r="AH24" s="75">
        <f>'[1]emploi direct_84'!BA21</f>
        <v>-120.00312965864396</v>
      </c>
      <c r="AI24" s="75">
        <f>'[1]emploi direct_84'!BB21</f>
        <v>145.32247266068407</v>
      </c>
      <c r="AJ24" s="75">
        <f>'[1]emploi direct_84'!BC21</f>
        <v>-43.693716972896709</v>
      </c>
      <c r="AK24" s="75">
        <f>'[1]emploi direct_84'!BD21</f>
        <v>123.6620013906554</v>
      </c>
      <c r="AL24" s="75">
        <f>'[1]emploi direct_84'!BE21</f>
        <v>-34.590905037767243</v>
      </c>
      <c r="AM24" s="75">
        <f>'[1]emploi direct_84'!BF21</f>
        <v>31.658483459841591</v>
      </c>
      <c r="AN24" s="75">
        <f>'[1]emploi direct_84'!BG21</f>
        <v>102.70952628461418</v>
      </c>
      <c r="AO24" s="101">
        <f>'[1]emploi direct_84'!BH21</f>
        <v>0</v>
      </c>
      <c r="AQ24" s="69" t="str">
        <f t="shared" si="1"/>
        <v>2004T3</v>
      </c>
      <c r="AR24" s="134">
        <f>'[1]emploi direct_84'!BJ21</f>
        <v>1.0622850993794453</v>
      </c>
      <c r="AS24" s="135" t="e">
        <f>'[1]emploi direct_84'!BK21</f>
        <v>#DIV/0!</v>
      </c>
      <c r="AT24" s="136">
        <f>'[1]emploi direct_84'!BL21</f>
        <v>-1.6782803126463075</v>
      </c>
      <c r="AU24" s="137">
        <f>'[1]emploi direct_84'!BM21</f>
        <v>-3.6611557681107687</v>
      </c>
      <c r="AV24" s="137">
        <f>'[1]emploi direct_84'!BN21</f>
        <v>1.899778239966432</v>
      </c>
      <c r="AW24" s="137">
        <f>'[1]emploi direct_84'!BO21</f>
        <v>8.2753550016827937</v>
      </c>
      <c r="AX24" s="137">
        <f>'[1]emploi direct_84'!BP21</f>
        <v>12.355330208738181</v>
      </c>
      <c r="AY24" s="138">
        <f>'[1]emploi direct_84'!BQ21</f>
        <v>-3.3576240055770423</v>
      </c>
      <c r="AZ24" s="139">
        <f>'[1]emploi direct_84'!BR21</f>
        <v>4.1789566450023852</v>
      </c>
      <c r="BA24" s="136">
        <f>'[1]emploi direct_84'!BS21</f>
        <v>1.412759211623249</v>
      </c>
      <c r="BB24" s="137">
        <f>'[1]emploi direct_84'!BT21</f>
        <v>-8.1952745637858815E-2</v>
      </c>
      <c r="BC24" s="137">
        <f>'[1]emploi direct_84'!BU21</f>
        <v>8.9796370694639194E-2</v>
      </c>
      <c r="BD24" s="137">
        <f>'[1]emploi direct_84'!BV21</f>
        <v>1.8879453505516119</v>
      </c>
      <c r="BE24" s="137">
        <f>'[1]emploi direct_84'!BW21</f>
        <v>-9.6125203227304112E-2</v>
      </c>
      <c r="BF24" s="137">
        <f>'[1]emploi direct_84'!BX21</f>
        <v>3.054512678583432</v>
      </c>
      <c r="BG24" s="137">
        <f>'[1]emploi direct_84'!BY21</f>
        <v>-1.1177733083115871</v>
      </c>
      <c r="BH24" s="137">
        <f>'[1]emploi direct_84'!BZ21</f>
        <v>5.8296694715641362</v>
      </c>
      <c r="BI24" s="137">
        <f>'[1]emploi direct_84'!CA21</f>
        <v>1.9774768561170442</v>
      </c>
      <c r="BJ24" s="136" t="e">
        <f>'[1]emploi direct_84'!CB21</f>
        <v>#DIV/0!</v>
      </c>
      <c r="BL24" s="69" t="str">
        <f t="shared" si="2"/>
        <v>2004T3</v>
      </c>
      <c r="BM24" s="74">
        <f>'[1]emploi direct_84'!CD21</f>
        <v>1247.3384181821166</v>
      </c>
      <c r="BN24" s="106">
        <f>'[1]emploi direct_84'!CE21</f>
        <v>0</v>
      </c>
      <c r="BO24" s="101">
        <f>'[1]emploi direct_84'!CF21</f>
        <v>-392.80192654781058</v>
      </c>
      <c r="BP24" s="75">
        <f>'[1]emploi direct_84'!CG21</f>
        <v>-254.31647101127146</v>
      </c>
      <c r="BQ24" s="75">
        <f>'[1]emploi direct_84'!CH21</f>
        <v>50.04119523301415</v>
      </c>
      <c r="BR24" s="75">
        <f>'[1]emploi direct_84'!CI21</f>
        <v>119.94426815333941</v>
      </c>
      <c r="BS24" s="75">
        <f>'[1]emploi direct_84'!CJ21</f>
        <v>84.168831639958967</v>
      </c>
      <c r="BT24" s="76">
        <f>'[1]emploi direct_84'!CK21</f>
        <v>-392.63975056285017</v>
      </c>
      <c r="BU24" s="103">
        <f>'[1]emploi direct_84'!CL21</f>
        <v>471.24086661272122</v>
      </c>
      <c r="BV24" s="101">
        <f>'[1]emploi direct_84'!CM21</f>
        <v>1168.8994781171932</v>
      </c>
      <c r="BW24" s="75">
        <f>'[1]emploi direct_84'!CN21</f>
        <v>-25.818984078741778</v>
      </c>
      <c r="BX24" s="75">
        <f>'[1]emploi direct_84'!CO21</f>
        <v>11.471502642762061</v>
      </c>
      <c r="BY24" s="75">
        <f>'[1]emploi direct_84'!CP21</f>
        <v>154.38166153948805</v>
      </c>
      <c r="BZ24" s="75">
        <f>'[1]emploi direct_84'!CQ21</f>
        <v>-2.2851609678600653</v>
      </c>
      <c r="CA24" s="75">
        <f>'[1]emploi direct_84'!CR21</f>
        <v>113.09858610835818</v>
      </c>
      <c r="CB24" s="75">
        <f>'[1]emploi direct_84'!CS21</f>
        <v>-18.224072516970182</v>
      </c>
      <c r="CC24" s="75">
        <f>'[1]emploi direct_84'!CT21</f>
        <v>741.43073882424142</v>
      </c>
      <c r="CD24" s="75">
        <f>'[1]emploi direct_84'!CU21</f>
        <v>194.84520656592395</v>
      </c>
      <c r="CE24" s="101">
        <f>'[1]emploi direct_84'!CV21</f>
        <v>0</v>
      </c>
    </row>
    <row r="25" spans="1:83" s="232" customFormat="1" ht="12.75" customHeight="1">
      <c r="A25" s="95" t="str">
        <f>Paca!A25</f>
        <v>2004T4</v>
      </c>
      <c r="B25" s="140">
        <f>'[1]emploi direct_84'!V22</f>
        <v>0.14879592887671045</v>
      </c>
      <c r="C25" s="141"/>
      <c r="D25" s="142">
        <f>'[1]emploi direct_84'!X22</f>
        <v>-0.57169018002084515</v>
      </c>
      <c r="E25" s="143">
        <f>'[1]emploi direct_84'!Y22</f>
        <v>-0.23373005531091007</v>
      </c>
      <c r="F25" s="143">
        <f>'[1]emploi direct_84'!Z22</f>
        <v>-0.4283364031231196</v>
      </c>
      <c r="G25" s="143">
        <f>'[1]emploi direct_84'!AA22</f>
        <v>3.5727059207008693</v>
      </c>
      <c r="H25" s="143">
        <f>'[1]emploi direct_84'!AB22</f>
        <v>2.1124498091745991</v>
      </c>
      <c r="I25" s="144">
        <f>'[1]emploi direct_84'!AC22</f>
        <v>-1.5631581167977804</v>
      </c>
      <c r="J25" s="145">
        <f>'[1]emploi direct_84'!AD22</f>
        <v>0.16911353282582642</v>
      </c>
      <c r="K25" s="142">
        <f>'[1]emploi direct_84'!AE22</f>
        <v>0.34354930976823184</v>
      </c>
      <c r="L25" s="143">
        <f>'[1]emploi direct_84'!AF22</f>
        <v>0.83598048164741368</v>
      </c>
      <c r="M25" s="143">
        <f>'[1]emploi direct_84'!AG22</f>
        <v>-0.76029057396432842</v>
      </c>
      <c r="N25" s="143">
        <f>'[1]emploi direct_84'!AH22</f>
        <v>1.3923102615005067</v>
      </c>
      <c r="O25" s="143">
        <f>'[1]emploi direct_84'!AI22</f>
        <v>-1.9041146013356491</v>
      </c>
      <c r="P25" s="143">
        <f>'[1]emploi direct_84'!AJ22</f>
        <v>-0.17166946750480916</v>
      </c>
      <c r="Q25" s="143">
        <f>'[1]emploi direct_84'!AK22</f>
        <v>0.10582661619848999</v>
      </c>
      <c r="R25" s="143">
        <f>'[1]emploi direct_84'!AL22</f>
        <v>8.3602998527521066E-2</v>
      </c>
      <c r="S25" s="143">
        <f>'[1]emploi direct_84'!AM22</f>
        <v>0.44917642503086164</v>
      </c>
      <c r="T25" s="142" t="e">
        <f>'[1]emploi direct_84'!AN22</f>
        <v>#DIV/0!</v>
      </c>
      <c r="U25" s="234"/>
      <c r="V25" s="95" t="str">
        <f t="shared" si="0"/>
        <v>2004T4</v>
      </c>
      <c r="W25" s="92">
        <f>'[1]emploi direct_84'!AP22</f>
        <v>176.57262433419237</v>
      </c>
      <c r="X25" s="108">
        <f>'[1]emploi direct_84'!AQ22</f>
        <v>0</v>
      </c>
      <c r="Y25" s="100">
        <f>'[1]emploi direct_84'!AR22</f>
        <v>-131.55861944826393</v>
      </c>
      <c r="Z25" s="93">
        <f>'[1]emploi direct_84'!AS22</f>
        <v>-15.641279452284834</v>
      </c>
      <c r="AA25" s="93">
        <f>'[1]emploi direct_84'!AT22</f>
        <v>-11.496959185776632</v>
      </c>
      <c r="AB25" s="93">
        <f>'[1]emploi direct_84'!AU22</f>
        <v>56.068605070701324</v>
      </c>
      <c r="AC25" s="93">
        <f>'[1]emploi direct_84'!AV22</f>
        <v>16.168771420557391</v>
      </c>
      <c r="AD25" s="94">
        <f>'[1]emploi direct_84'!AW22</f>
        <v>-176.65775730146197</v>
      </c>
      <c r="AE25" s="102">
        <f>'[1]emploi direct_84'!AX22</f>
        <v>19.867052812231123</v>
      </c>
      <c r="AF25" s="100">
        <f>'[1]emploi direct_84'!AY22</f>
        <v>288.26419097023609</v>
      </c>
      <c r="AG25" s="93">
        <f>'[1]emploi direct_84'!AZ22</f>
        <v>263.15747886988174</v>
      </c>
      <c r="AH25" s="93">
        <f>'[1]emploi direct_84'!BA22</f>
        <v>-97.214475472441336</v>
      </c>
      <c r="AI25" s="93">
        <f>'[1]emploi direct_84'!BB22</f>
        <v>116.00190472480426</v>
      </c>
      <c r="AJ25" s="93">
        <f>'[1]emploi direct_84'!BC22</f>
        <v>-45.222539058161601</v>
      </c>
      <c r="AK25" s="93">
        <f>'[1]emploi direct_84'!BD22</f>
        <v>-6.5505130700944392</v>
      </c>
      <c r="AL25" s="93">
        <f>'[1]emploi direct_84'!BE22</f>
        <v>1.7061014320622689</v>
      </c>
      <c r="AM25" s="93">
        <f>'[1]emploi direct_84'!BF22</f>
        <v>11.252679498775251</v>
      </c>
      <c r="AN25" s="93">
        <f>'[1]emploi direct_84'!BG22</f>
        <v>45.133554045396522</v>
      </c>
      <c r="AO25" s="100">
        <f>'[1]emploi direct_84'!BH22</f>
        <v>0</v>
      </c>
      <c r="AP25" s="234"/>
      <c r="AQ25" s="95" t="str">
        <f t="shared" si="1"/>
        <v>2004T4</v>
      </c>
      <c r="AR25" s="140">
        <f>'[1]emploi direct_84'!BJ22</f>
        <v>0.82991749843084328</v>
      </c>
      <c r="AS25" s="141" t="e">
        <f>'[1]emploi direct_84'!BK22</f>
        <v>#DIV/0!</v>
      </c>
      <c r="AT25" s="142">
        <f>'[1]emploi direct_84'!BL22</f>
        <v>-1.556167618296922</v>
      </c>
      <c r="AU25" s="143">
        <f>'[1]emploi direct_84'!BM22</f>
        <v>-1.0497801678034713</v>
      </c>
      <c r="AV25" s="143">
        <f>'[1]emploi direct_84'!BN22</f>
        <v>3.4552139668830861E-2</v>
      </c>
      <c r="AW25" s="143">
        <f>'[1]emploi direct_84'!BO22</f>
        <v>10.322454112644209</v>
      </c>
      <c r="AX25" s="143">
        <f>'[1]emploi direct_84'!BP22</f>
        <v>12.189427338358815</v>
      </c>
      <c r="AY25" s="144">
        <f>'[1]emploi direct_84'!BQ22</f>
        <v>-4.5375821881340483</v>
      </c>
      <c r="AZ25" s="145">
        <f>'[1]emploi direct_84'!BR22</f>
        <v>3.2217937537056818</v>
      </c>
      <c r="BA25" s="142">
        <f>'[1]emploi direct_84'!BS22</f>
        <v>1.1686452132966041</v>
      </c>
      <c r="BB25" s="143">
        <f>'[1]emploi direct_84'!BT22</f>
        <v>0.50466631876562307</v>
      </c>
      <c r="BC25" s="143">
        <f>'[1]emploi direct_84'!BU22</f>
        <v>-1.5112636704983418</v>
      </c>
      <c r="BD25" s="143">
        <f>'[1]emploi direct_84'!BV22</f>
        <v>3.6178726479531687</v>
      </c>
      <c r="BE25" s="143">
        <f>'[1]emploi direct_84'!BW22</f>
        <v>-4.6445450915547966</v>
      </c>
      <c r="BF25" s="143">
        <f>'[1]emploi direct_84'!BX22</f>
        <v>3.2688338049287724</v>
      </c>
      <c r="BG25" s="143">
        <f>'[1]emploi direct_84'!BY22</f>
        <v>-1.4522126286270809</v>
      </c>
      <c r="BH25" s="143">
        <f>'[1]emploi direct_84'!BZ22</f>
        <v>4.5454832684896029</v>
      </c>
      <c r="BI25" s="143">
        <f>'[1]emploi direct_84'!CA22</f>
        <v>1.446795019724112</v>
      </c>
      <c r="BJ25" s="142" t="e">
        <f>'[1]emploi direct_84'!CB22</f>
        <v>#DIV/0!</v>
      </c>
      <c r="BK25" s="234"/>
      <c r="BL25" s="95" t="str">
        <f t="shared" si="2"/>
        <v>2004T4</v>
      </c>
      <c r="BM25" s="92">
        <f>'[1]emploi direct_84'!CD22</f>
        <v>978.19077970577928</v>
      </c>
      <c r="BN25" s="108">
        <f>'[1]emploi direct_84'!CE22</f>
        <v>0</v>
      </c>
      <c r="BO25" s="100">
        <f>'[1]emploi direct_84'!CF22</f>
        <v>-361.68999345841075</v>
      </c>
      <c r="BP25" s="93">
        <f>'[1]emploi direct_84'!CG22</f>
        <v>-70.830947144143465</v>
      </c>
      <c r="BQ25" s="93">
        <f>'[1]emploi direct_84'!CH22</f>
        <v>0.92312110839839079</v>
      </c>
      <c r="BR25" s="93">
        <f>'[1]emploi direct_84'!CI22</f>
        <v>152.08516428881603</v>
      </c>
      <c r="BS25" s="93">
        <f>'[1]emploi direct_84'!CJ22</f>
        <v>84.918182334609583</v>
      </c>
      <c r="BT25" s="94">
        <f>'[1]emploi direct_84'!CK22</f>
        <v>-528.78551404609061</v>
      </c>
      <c r="BU25" s="102">
        <f>'[1]emploi direct_84'!CL22</f>
        <v>367.29519583153524</v>
      </c>
      <c r="BV25" s="100">
        <f>'[1]emploi direct_84'!CM22</f>
        <v>972.58557733266207</v>
      </c>
      <c r="BW25" s="93">
        <f>'[1]emploi direct_84'!CN22</f>
        <v>159.38711140100349</v>
      </c>
      <c r="BX25" s="93">
        <f>'[1]emploi direct_84'!CO22</f>
        <v>-194.71100224771726</v>
      </c>
      <c r="BY25" s="93">
        <f>'[1]emploi direct_84'!CP22</f>
        <v>294.95293270376442</v>
      </c>
      <c r="BZ25" s="93">
        <f>'[1]emploi direct_84'!CQ22</f>
        <v>-113.47763912211576</v>
      </c>
      <c r="CA25" s="93">
        <f>'[1]emploi direct_84'!CR22</f>
        <v>120.5756560962277</v>
      </c>
      <c r="CB25" s="93">
        <f>'[1]emploi direct_84'!CS22</f>
        <v>-23.782232752847904</v>
      </c>
      <c r="CC25" s="93">
        <f>'[1]emploi direct_84'!CT22</f>
        <v>585.69540339521336</v>
      </c>
      <c r="CD25" s="93">
        <f>'[1]emploi direct_84'!CU22</f>
        <v>143.94534785912037</v>
      </c>
      <c r="CE25" s="100">
        <f>'[1]emploi direct_84'!CV22</f>
        <v>0</v>
      </c>
    </row>
    <row r="26" spans="1:83" ht="12.75" customHeight="1">
      <c r="A26" s="69" t="str">
        <f>Paca!A26</f>
        <v>2005T1</v>
      </c>
      <c r="B26" s="134">
        <f>'[1]emploi direct_84'!V23</f>
        <v>5.4692421016522275E-2</v>
      </c>
      <c r="C26" s="135"/>
      <c r="D26" s="136">
        <f>'[1]emploi direct_84'!X23</f>
        <v>-0.40136610226830793</v>
      </c>
      <c r="E26" s="137">
        <f>'[1]emploi direct_84'!Y23</f>
        <v>-1.773515543467441</v>
      </c>
      <c r="F26" s="137">
        <f>'[1]emploi direct_84'!Z23</f>
        <v>2.6873446142650748</v>
      </c>
      <c r="G26" s="137">
        <f>'[1]emploi direct_84'!AA23</f>
        <v>-1.640777467199428</v>
      </c>
      <c r="H26" s="137">
        <f>'[1]emploi direct_84'!AB23</f>
        <v>-1.5596798104378085E-2</v>
      </c>
      <c r="I26" s="138">
        <f>'[1]emploi direct_84'!AC23</f>
        <v>-0.16592716085268577</v>
      </c>
      <c r="J26" s="139">
        <f>'[1]emploi direct_84'!AD23</f>
        <v>-0.2854666744059986</v>
      </c>
      <c r="K26" s="136">
        <f>'[1]emploi direct_84'!AE23</f>
        <v>0.22617088046352762</v>
      </c>
      <c r="L26" s="137">
        <f>'[1]emploi direct_84'!AF23</f>
        <v>-0.25881983646048878</v>
      </c>
      <c r="M26" s="137">
        <f>'[1]emploi direct_84'!AG23</f>
        <v>-2.1720218019952053</v>
      </c>
      <c r="N26" s="137">
        <f>'[1]emploi direct_84'!AH23</f>
        <v>0.57153007310108972</v>
      </c>
      <c r="O26" s="137">
        <f>'[1]emploi direct_84'!AI23</f>
        <v>0.27118046095182535</v>
      </c>
      <c r="P26" s="137">
        <f>'[1]emploi direct_84'!AJ23</f>
        <v>0.67805906111495506</v>
      </c>
      <c r="Q26" s="137">
        <f>'[1]emploi direct_84'!AK23</f>
        <v>5.0809674886854506</v>
      </c>
      <c r="R26" s="137">
        <f>'[1]emploi direct_84'!AL23</f>
        <v>3.1515960587968017</v>
      </c>
      <c r="S26" s="137">
        <f>'[1]emploi direct_84'!AM23</f>
        <v>-0.38423060832759592</v>
      </c>
      <c r="T26" s="136" t="e">
        <f>'[1]emploi direct_84'!AN23</f>
        <v>#DIV/0!</v>
      </c>
      <c r="V26" s="69" t="str">
        <f t="shared" si="0"/>
        <v>2005T1</v>
      </c>
      <c r="W26" s="74">
        <f>'[1]emploi direct_84'!AP23</f>
        <v>64.998779739398742</v>
      </c>
      <c r="X26" s="106">
        <f>'[1]emploi direct_84'!AQ23</f>
        <v>0</v>
      </c>
      <c r="Y26" s="101">
        <f>'[1]emploi direct_84'!AR23</f>
        <v>-91.835231044980901</v>
      </c>
      <c r="Z26" s="75">
        <f>'[1]emploi direct_84'!AS23</f>
        <v>-118.40674641571059</v>
      </c>
      <c r="AA26" s="75">
        <f>'[1]emploi direct_84'!AT23</f>
        <v>71.821939627251595</v>
      </c>
      <c r="AB26" s="75">
        <f>'[1]emploi direct_84'!AU23</f>
        <v>-26.669660526247071</v>
      </c>
      <c r="AC26" s="75">
        <f>'[1]emploi direct_84'!AV23</f>
        <v>-0.12190029827797844</v>
      </c>
      <c r="AD26" s="76">
        <f>'[1]emploi direct_84'!AW23</f>
        <v>-18.458863431997088</v>
      </c>
      <c r="AE26" s="103">
        <f>'[1]emploi direct_84'!AX23</f>
        <v>-33.592655036161887</v>
      </c>
      <c r="AF26" s="101">
        <f>'[1]emploi direct_84'!AY23</f>
        <v>190.42666582053062</v>
      </c>
      <c r="AG26" s="75">
        <f>'[1]emploi direct_84'!AZ23</f>
        <v>-82.154747148495517</v>
      </c>
      <c r="AH26" s="75">
        <f>'[1]emploi direct_84'!BA23</f>
        <v>-275.61382308469183</v>
      </c>
      <c r="AI26" s="75">
        <f>'[1]emploi direct_84'!BB23</f>
        <v>48.280660451933727</v>
      </c>
      <c r="AJ26" s="75">
        <f>'[1]emploi direct_84'!BC23</f>
        <v>6.317875234584335</v>
      </c>
      <c r="AK26" s="75">
        <f>'[1]emploi direct_84'!BD23</f>
        <v>25.828761956723156</v>
      </c>
      <c r="AL26" s="75">
        <f>'[1]emploi direct_84'!BE23</f>
        <v>82.000350715808054</v>
      </c>
      <c r="AM26" s="75">
        <f>'[1]emploi direct_84'!BF23</f>
        <v>424.5487586387826</v>
      </c>
      <c r="AN26" s="75">
        <f>'[1]emploi direct_84'!BG23</f>
        <v>-38.781170944092082</v>
      </c>
      <c r="AO26" s="101">
        <f>'[1]emploi direct_84'!BH23</f>
        <v>0</v>
      </c>
      <c r="AQ26" s="69" t="str">
        <f t="shared" si="1"/>
        <v>2005T1</v>
      </c>
      <c r="AR26" s="134">
        <f>'[1]emploi direct_84'!BJ23</f>
        <v>0.60108959174591803</v>
      </c>
      <c r="AS26" s="135" t="e">
        <f>'[1]emploi direct_84'!BK23</f>
        <v>#DIV/0!</v>
      </c>
      <c r="AT26" s="136">
        <f>'[1]emploi direct_84'!BL23</f>
        <v>-2.0385938394302361</v>
      </c>
      <c r="AU26" s="137">
        <f>'[1]emploi direct_84'!BM23</f>
        <v>-2.9120732249785508</v>
      </c>
      <c r="AV26" s="137">
        <f>'[1]emploi direct_84'!BN23</f>
        <v>2.4486234644223615</v>
      </c>
      <c r="AW26" s="137">
        <f>'[1]emploi direct_84'!BO23</f>
        <v>7.7586691525381557</v>
      </c>
      <c r="AX26" s="137">
        <f>'[1]emploi direct_84'!BP23</f>
        <v>9.6700291582284326</v>
      </c>
      <c r="AY26" s="138">
        <f>'[1]emploi direct_84'!BQ23</f>
        <v>-4.5313399358263613</v>
      </c>
      <c r="AZ26" s="139">
        <f>'[1]emploi direct_84'!BR23</f>
        <v>1.8714416129866462</v>
      </c>
      <c r="BA26" s="136">
        <f>'[1]emploi direct_84'!BS23</f>
        <v>1.161820766069166</v>
      </c>
      <c r="BB26" s="137">
        <f>'[1]emploi direct_84'!BT23</f>
        <v>-0.28847377942926578</v>
      </c>
      <c r="BC26" s="137">
        <f>'[1]emploi direct_84'!BU23</f>
        <v>-3.7399038292961317</v>
      </c>
      <c r="BD26" s="137">
        <f>'[1]emploi direct_84'!BV23</f>
        <v>4.5326514264827811</v>
      </c>
      <c r="BE26" s="137">
        <f>'[1]emploi direct_84'!BW23</f>
        <v>-4.4708878534383327</v>
      </c>
      <c r="BF26" s="137">
        <f>'[1]emploi direct_84'!BX23</f>
        <v>3.4090521938554774</v>
      </c>
      <c r="BG26" s="137">
        <f>'[1]emploi direct_84'!BY23</f>
        <v>3.9254004535065556</v>
      </c>
      <c r="BH26" s="137">
        <f>'[1]emploi direct_84'!BZ23</f>
        <v>7.1260724106986917</v>
      </c>
      <c r="BI26" s="137">
        <f>'[1]emploi direct_84'!CA23</f>
        <v>1.7113748628952763</v>
      </c>
      <c r="BJ26" s="136" t="e">
        <f>'[1]emploi direct_84'!CB23</f>
        <v>#DIV/0!</v>
      </c>
      <c r="BL26" s="69" t="str">
        <f t="shared" si="2"/>
        <v>2005T1</v>
      </c>
      <c r="BM26" s="74">
        <f>'[1]emploi direct_84'!CD23</f>
        <v>710.48029901138216</v>
      </c>
      <c r="BN26" s="106">
        <f>'[1]emploi direct_84'!CE23</f>
        <v>0</v>
      </c>
      <c r="BO26" s="101">
        <f>'[1]emploi direct_84'!CF23</f>
        <v>-474.23948530972848</v>
      </c>
      <c r="BP26" s="75">
        <f>'[1]emploi direct_84'!CG23</f>
        <v>-196.70124716160535</v>
      </c>
      <c r="BQ26" s="75">
        <f>'[1]emploi direct_84'!CH23</f>
        <v>65.594370778656412</v>
      </c>
      <c r="BR26" s="75">
        <f>'[1]emploi direct_84'!CI23</f>
        <v>115.11128593131957</v>
      </c>
      <c r="BS26" s="75">
        <f>'[1]emploi direct_84'!CJ23</f>
        <v>68.903518805285557</v>
      </c>
      <c r="BT26" s="76">
        <f>'[1]emploi direct_84'!CK23</f>
        <v>-527.14741366338421</v>
      </c>
      <c r="BU26" s="103">
        <f>'[1]emploi direct_84'!CL23</f>
        <v>215.56150429694389</v>
      </c>
      <c r="BV26" s="101">
        <f>'[1]emploi direct_84'!CM23</f>
        <v>969.15828002415947</v>
      </c>
      <c r="BW26" s="75">
        <f>'[1]emploi direct_84'!CN23</f>
        <v>-91.594751382512186</v>
      </c>
      <c r="BX26" s="75">
        <f>'[1]emploi direct_84'!CO23</f>
        <v>-482.29641806535619</v>
      </c>
      <c r="BY26" s="75">
        <f>'[1]emploi direct_84'!CP23</f>
        <v>368.39143818653065</v>
      </c>
      <c r="BZ26" s="75">
        <f>'[1]emploi direct_84'!CQ23</f>
        <v>-109.33187930410668</v>
      </c>
      <c r="CA26" s="75">
        <f>'[1]emploi direct_84'!CR23</f>
        <v>126.42879336203305</v>
      </c>
      <c r="CB26" s="75">
        <f>'[1]emploi direct_84'!CS23</f>
        <v>64.055380929659577</v>
      </c>
      <c r="CC26" s="75">
        <f>'[1]emploi direct_84'!CT23</f>
        <v>924.33208288470632</v>
      </c>
      <c r="CD26" s="75">
        <f>'[1]emploi direct_84'!CU23</f>
        <v>169.17363341320197</v>
      </c>
      <c r="CE26" s="101">
        <f>'[1]emploi direct_84'!CV23</f>
        <v>0</v>
      </c>
    </row>
    <row r="27" spans="1:83" ht="12.75" customHeight="1">
      <c r="A27" s="69" t="str">
        <f>Paca!A27</f>
        <v>2005T2</v>
      </c>
      <c r="B27" s="134">
        <f>'[1]emploi direct_84'!V24</f>
        <v>-0.18688480914882399</v>
      </c>
      <c r="C27" s="135"/>
      <c r="D27" s="136">
        <f>'[1]emploi direct_84'!X24</f>
        <v>-0.22420277622112739</v>
      </c>
      <c r="E27" s="137">
        <f>'[1]emploi direct_84'!Y24</f>
        <v>-0.811024696152296</v>
      </c>
      <c r="F27" s="137">
        <f>'[1]emploi direct_84'!Z24</f>
        <v>4.0129115256415382E-2</v>
      </c>
      <c r="G27" s="137">
        <f>'[1]emploi direct_84'!AA24</f>
        <v>2.0240521627294283</v>
      </c>
      <c r="H27" s="137">
        <f>'[1]emploi direct_84'!AB24</f>
        <v>1.3624143155404944</v>
      </c>
      <c r="I27" s="138">
        <f>'[1]emploi direct_84'!AC24</f>
        <v>-0.37829226823606898</v>
      </c>
      <c r="J27" s="139">
        <f>'[1]emploi direct_84'!AD24</f>
        <v>0.68935491117871894</v>
      </c>
      <c r="K27" s="136">
        <f>'[1]emploi direct_84'!AE24</f>
        <v>-0.29864926451557139</v>
      </c>
      <c r="L27" s="137">
        <f>'[1]emploi direct_84'!AF24</f>
        <v>0.18678640578504435</v>
      </c>
      <c r="M27" s="137">
        <f>'[1]emploi direct_84'!AG24</f>
        <v>-0.54773177070003287</v>
      </c>
      <c r="N27" s="137">
        <f>'[1]emploi direct_84'!AH24</f>
        <v>0.1007393816368829</v>
      </c>
      <c r="O27" s="137">
        <f>'[1]emploi direct_84'!AI24</f>
        <v>-0.6814403193220353</v>
      </c>
      <c r="P27" s="137">
        <f>'[1]emploi direct_84'!AJ24</f>
        <v>1.0080077443807456</v>
      </c>
      <c r="Q27" s="137">
        <f>'[1]emploi direct_84'!AK24</f>
        <v>-2.2475298213441741</v>
      </c>
      <c r="R27" s="137">
        <f>'[1]emploi direct_84'!AL24</f>
        <v>-2.0119524734949601</v>
      </c>
      <c r="S27" s="137">
        <f>'[1]emploi direct_84'!AM24</f>
        <v>0.42992048548868844</v>
      </c>
      <c r="T27" s="136" t="e">
        <f>'[1]emploi direct_84'!AN24</f>
        <v>#DIV/0!</v>
      </c>
      <c r="V27" s="69" t="str">
        <f t="shared" si="0"/>
        <v>2005T2</v>
      </c>
      <c r="W27" s="74">
        <f>'[1]emploi direct_84'!AP24</f>
        <v>-222.22326173562033</v>
      </c>
      <c r="X27" s="106">
        <f>'[1]emploi direct_84'!AQ24</f>
        <v>0</v>
      </c>
      <c r="Y27" s="101">
        <f>'[1]emploi direct_84'!AR24</f>
        <v>-51.093187759830471</v>
      </c>
      <c r="Z27" s="75">
        <f>'[1]emploi direct_84'!AS24</f>
        <v>-53.186832670463446</v>
      </c>
      <c r="AA27" s="75">
        <f>'[1]emploi direct_84'!AT24</f>
        <v>1.1013117574630087</v>
      </c>
      <c r="AB27" s="75">
        <f>'[1]emploi direct_84'!AU24</f>
        <v>32.359707874609057</v>
      </c>
      <c r="AC27" s="75">
        <f>'[1]emploi direct_84'!AV24</f>
        <v>10.646596010927624</v>
      </c>
      <c r="AD27" s="76">
        <f>'[1]emploi direct_84'!AW24</f>
        <v>-42.013970732365124</v>
      </c>
      <c r="AE27" s="103">
        <f>'[1]emploi direct_84'!AX24</f>
        <v>80.889145858509437</v>
      </c>
      <c r="AF27" s="101">
        <f>'[1]emploi direct_84'!AY24</f>
        <v>-252.01921983429929</v>
      </c>
      <c r="AG27" s="75">
        <f>'[1]emploi direct_84'!AZ24</f>
        <v>59.136398640144762</v>
      </c>
      <c r="AH27" s="75">
        <f>'[1]emploi direct_84'!BA24</f>
        <v>-67.993567073179292</v>
      </c>
      <c r="AI27" s="75">
        <f>'[1]emploi direct_84'!BB24</f>
        <v>8.5587127999406221</v>
      </c>
      <c r="AJ27" s="75">
        <f>'[1]emploi direct_84'!BC24</f>
        <v>-15.919030125804511</v>
      </c>
      <c r="AK27" s="75">
        <f>'[1]emploi direct_84'!BD24</f>
        <v>38.657589396795629</v>
      </c>
      <c r="AL27" s="75">
        <f>'[1]emploi direct_84'!BE24</f>
        <v>-38.115254104040787</v>
      </c>
      <c r="AM27" s="75">
        <f>'[1]emploi direct_84'!BF24</f>
        <v>-279.5700836497781</v>
      </c>
      <c r="AN27" s="75">
        <f>'[1]emploi direct_84'!BG24</f>
        <v>43.226014281626703</v>
      </c>
      <c r="AO27" s="101">
        <f>'[1]emploi direct_84'!BH24</f>
        <v>0</v>
      </c>
      <c r="AQ27" s="69" t="str">
        <f t="shared" si="1"/>
        <v>2005T2</v>
      </c>
      <c r="AR27" s="134">
        <f>'[1]emploi direct_84'!BJ24</f>
        <v>-0.173050782239903</v>
      </c>
      <c r="AS27" s="135" t="e">
        <f>'[1]emploi direct_84'!BK24</f>
        <v>#DIV/0!</v>
      </c>
      <c r="AT27" s="136">
        <f>'[1]emploi direct_84'!BL24</f>
        <v>-1.7997929840044002</v>
      </c>
      <c r="AU27" s="137">
        <f>'[1]emploi direct_84'!BM24</f>
        <v>-3.5967728095806839</v>
      </c>
      <c r="AV27" s="137">
        <f>'[1]emploi direct_84'!BN24</f>
        <v>1.8857723074107602</v>
      </c>
      <c r="AW27" s="137">
        <f>'[1]emploi direct_84'!BO24</f>
        <v>6.6702621287722641</v>
      </c>
      <c r="AX27" s="137">
        <f>'[1]emploi direct_84'!BP24</f>
        <v>7.7566733695244805</v>
      </c>
      <c r="AY27" s="138">
        <f>'[1]emploi direct_84'!BQ24</f>
        <v>-3.3531483405918272</v>
      </c>
      <c r="AZ27" s="139">
        <f>'[1]emploi direct_84'!BR24</f>
        <v>0.48317464034572932</v>
      </c>
      <c r="BA27" s="136">
        <f>'[1]emploi direct_84'!BS24</f>
        <v>0.18358559632600802</v>
      </c>
      <c r="BB27" s="137">
        <f>'[1]emploi direct_84'!BT24</f>
        <v>-0.11783984187672125</v>
      </c>
      <c r="BC27" s="137">
        <f>'[1]emploi direct_84'!BU24</f>
        <v>-4.3452935302098368</v>
      </c>
      <c r="BD27" s="137">
        <f>'[1]emploi direct_84'!BV24</f>
        <v>3.8865435334272558</v>
      </c>
      <c r="BE27" s="137">
        <f>'[1]emploi direct_84'!BW24</f>
        <v>-4.0731821934959171</v>
      </c>
      <c r="BF27" s="137">
        <f>'[1]emploi direct_84'!BX24</f>
        <v>4.9185400382377731</v>
      </c>
      <c r="BG27" s="137">
        <f>'[1]emploi direct_84'!BY24</f>
        <v>0.66799711063683098</v>
      </c>
      <c r="BH27" s="137">
        <f>'[1]emploi direct_84'!BZ24</f>
        <v>1.3992390100128427</v>
      </c>
      <c r="BI27" s="137">
        <f>'[1]emploi direct_84'!CA24</f>
        <v>1.5312461510053943</v>
      </c>
      <c r="BJ27" s="136" t="e">
        <f>'[1]emploi direct_84'!CB24</f>
        <v>#DIV/0!</v>
      </c>
      <c r="BL27" s="69" t="str">
        <f t="shared" si="2"/>
        <v>2005T2</v>
      </c>
      <c r="BM27" s="74">
        <f>'[1]emploi direct_84'!CD24</f>
        <v>-205.74481268582167</v>
      </c>
      <c r="BN27" s="106">
        <f>'[1]emploi direct_84'!CE24</f>
        <v>0</v>
      </c>
      <c r="BO27" s="101">
        <f>'[1]emploi direct_84'!CF24</f>
        <v>-416.73249996803497</v>
      </c>
      <c r="BP27" s="75">
        <f>'[1]emploi direct_84'!CG24</f>
        <v>-242.69167946394646</v>
      </c>
      <c r="BQ27" s="75">
        <f>'[1]emploi direct_84'!CH24</f>
        <v>50.816019907411373</v>
      </c>
      <c r="BR27" s="75">
        <f>'[1]emploi direct_84'!CI24</f>
        <v>101.99643660268498</v>
      </c>
      <c r="BS27" s="75">
        <f>'[1]emploi direct_84'!CJ24</f>
        <v>57.017720564604133</v>
      </c>
      <c r="BT27" s="76">
        <f>'[1]emploi direct_84'!CK24</f>
        <v>-383.87099757878605</v>
      </c>
      <c r="BU27" s="103">
        <f>'[1]emploi direct_84'!CL24</f>
        <v>56.812214549525379</v>
      </c>
      <c r="BV27" s="101">
        <f>'[1]emploi direct_84'!CM24</f>
        <v>154.17547273269156</v>
      </c>
      <c r="BW27" s="75">
        <f>'[1]emploi direct_84'!CN24</f>
        <v>-37.421765988732659</v>
      </c>
      <c r="BX27" s="75">
        <f>'[1]emploi direct_84'!CO24</f>
        <v>-560.82499528895642</v>
      </c>
      <c r="BY27" s="75">
        <f>'[1]emploi direct_84'!CP24</f>
        <v>318.16375063736268</v>
      </c>
      <c r="BZ27" s="75">
        <f>'[1]emploi direct_84'!CQ24</f>
        <v>-98.517410922278486</v>
      </c>
      <c r="CA27" s="75">
        <f>'[1]emploi direct_84'!CR24</f>
        <v>181.59783967407975</v>
      </c>
      <c r="CB27" s="75">
        <f>'[1]emploi direct_84'!CS24</f>
        <v>11.000293006062293</v>
      </c>
      <c r="CC27" s="75">
        <f>'[1]emploi direct_84'!CT24</f>
        <v>187.88983794762134</v>
      </c>
      <c r="CD27" s="75">
        <f>'[1]emploi direct_84'!CU24</f>
        <v>152.28792366754533</v>
      </c>
      <c r="CE27" s="101">
        <f>'[1]emploi direct_84'!CV24</f>
        <v>0</v>
      </c>
    </row>
    <row r="28" spans="1:83" ht="12.75" customHeight="1">
      <c r="A28" s="69" t="str">
        <f>Paca!A28</f>
        <v>2005T3</v>
      </c>
      <c r="B28" s="134">
        <f>'[1]emploi direct_84'!V25</f>
        <v>0.13643807913674699</v>
      </c>
      <c r="C28" s="135"/>
      <c r="D28" s="136">
        <f>'[1]emploi direct_84'!X25</f>
        <v>-0.40266329959859348</v>
      </c>
      <c r="E28" s="137">
        <f>'[1]emploi direct_84'!Y25</f>
        <v>-0.78513950669721888</v>
      </c>
      <c r="F28" s="137">
        <f>'[1]emploi direct_84'!Z25</f>
        <v>0.79902137605074586</v>
      </c>
      <c r="G28" s="137">
        <f>'[1]emploi direct_84'!AA25</f>
        <v>2.4401494617947828</v>
      </c>
      <c r="H28" s="137">
        <f>'[1]emploi direct_84'!AB25</f>
        <v>-3.9151293818800892</v>
      </c>
      <c r="I28" s="138">
        <f>'[1]emploi direct_84'!AC25</f>
        <v>-0.64362704303263518</v>
      </c>
      <c r="J28" s="139">
        <f>'[1]emploi direct_84'!AD25</f>
        <v>1.0625175011643062</v>
      </c>
      <c r="K28" s="136">
        <f>'[1]emploi direct_84'!AE25</f>
        <v>0.15208432917157566</v>
      </c>
      <c r="L28" s="137">
        <f>'[1]emploi direct_84'!AF25</f>
        <v>0.36892855792065582</v>
      </c>
      <c r="M28" s="137">
        <f>'[1]emploi direct_84'!AG25</f>
        <v>0.2937202831028829</v>
      </c>
      <c r="N28" s="137">
        <f>'[1]emploi direct_84'!AH25</f>
        <v>-1.4691562459134833E-2</v>
      </c>
      <c r="O28" s="137">
        <f>'[1]emploi direct_84'!AI25</f>
        <v>1.0786506245697103</v>
      </c>
      <c r="P28" s="137">
        <f>'[1]emploi direct_84'!AJ25</f>
        <v>-8.1617322406413173E-2</v>
      </c>
      <c r="Q28" s="137">
        <f>'[1]emploi direct_84'!AK25</f>
        <v>2.6052390570465933</v>
      </c>
      <c r="R28" s="137">
        <f>'[1]emploi direct_84'!AL25</f>
        <v>-0.47524442269253342</v>
      </c>
      <c r="S28" s="137">
        <f>'[1]emploi direct_84'!AM25</f>
        <v>-0.24186256109521853</v>
      </c>
      <c r="T28" s="136" t="e">
        <f>'[1]emploi direct_84'!AN25</f>
        <v>#DIV/0!</v>
      </c>
      <c r="V28" s="69" t="str">
        <f t="shared" si="0"/>
        <v>2005T3</v>
      </c>
      <c r="W28" s="74">
        <f>'[1]emploi direct_84'!AP25</f>
        <v>161.93425333543564</v>
      </c>
      <c r="X28" s="106">
        <f>'[1]emploi direct_84'!AQ25</f>
        <v>0</v>
      </c>
      <c r="Y28" s="101">
        <f>'[1]emploi direct_84'!AR25</f>
        <v>-91.556518126053561</v>
      </c>
      <c r="Z28" s="75">
        <f>'[1]emploi direct_84'!AS25</f>
        <v>-51.07169643733414</v>
      </c>
      <c r="AA28" s="75">
        <f>'[1]emploi direct_84'!AT25</f>
        <v>21.93730798987508</v>
      </c>
      <c r="AB28" s="75">
        <f>'[1]emploi direct_84'!AU25</f>
        <v>39.801724435410733</v>
      </c>
      <c r="AC28" s="75">
        <f>'[1]emploi direct_84'!AV25</f>
        <v>-31.011633409514616</v>
      </c>
      <c r="AD28" s="76">
        <f>'[1]emploi direct_84'!AW25</f>
        <v>-71.21222070449403</v>
      </c>
      <c r="AE28" s="103">
        <f>'[1]emploi direct_84'!AX25</f>
        <v>125.53563573024803</v>
      </c>
      <c r="AF28" s="101">
        <f>'[1]emploi direct_84'!AY25</f>
        <v>127.95513573124481</v>
      </c>
      <c r="AG28" s="75">
        <f>'[1]emploi direct_84'!AZ25</f>
        <v>117.02060204924419</v>
      </c>
      <c r="AH28" s="75">
        <f>'[1]emploi direct_84'!BA25</f>
        <v>36.261730337277186</v>
      </c>
      <c r="AI28" s="75">
        <f>'[1]emploi direct_84'!BB25</f>
        <v>-1.2494372329219914</v>
      </c>
      <c r="AJ28" s="75">
        <f>'[1]emploi direct_84'!BC25</f>
        <v>25.026492706344015</v>
      </c>
      <c r="AK28" s="75">
        <f>'[1]emploi direct_84'!BD25</f>
        <v>-3.1616154727498724</v>
      </c>
      <c r="AL28" s="75">
        <f>'[1]emploi direct_84'!BE25</f>
        <v>43.188555393445313</v>
      </c>
      <c r="AM28" s="75">
        <f>'[1]emploi direct_84'!BF25</f>
        <v>-64.708765098648655</v>
      </c>
      <c r="AN28" s="75">
        <f>'[1]emploi direct_84'!BG25</f>
        <v>-24.422426950759473</v>
      </c>
      <c r="AO28" s="101">
        <f>'[1]emploi direct_84'!BH25</f>
        <v>0</v>
      </c>
      <c r="AQ28" s="69" t="str">
        <f t="shared" si="1"/>
        <v>2005T3</v>
      </c>
      <c r="AR28" s="134">
        <f>'[1]emploi direct_84'!BJ25</f>
        <v>0.15276480459489594</v>
      </c>
      <c r="AS28" s="135" t="e">
        <f>'[1]emploi direct_84'!BK25</f>
        <v>#DIV/0!</v>
      </c>
      <c r="AT28" s="136">
        <f>'[1]emploi direct_84'!BL25</f>
        <v>-1.5906483932369597</v>
      </c>
      <c r="AU28" s="137">
        <f>'[1]emploi direct_84'!BM25</f>
        <v>-3.5610516675032788</v>
      </c>
      <c r="AV28" s="137">
        <f>'[1]emploi direct_84'!BN25</f>
        <v>3.1058355587140873</v>
      </c>
      <c r="AW28" s="137">
        <f>'[1]emploi direct_84'!BO25</f>
        <v>6.4714533068737978</v>
      </c>
      <c r="AX28" s="137">
        <f>'[1]emploi direct_84'!BP25</f>
        <v>-0.5641683767495298</v>
      </c>
      <c r="AY28" s="138">
        <f>'[1]emploi direct_84'!BQ25</f>
        <v>-2.7283747793638291</v>
      </c>
      <c r="AZ28" s="139">
        <f>'[1]emploi direct_84'!BR25</f>
        <v>1.6403056509197933</v>
      </c>
      <c r="BA28" s="136">
        <f>'[1]emploi direct_84'!BS25</f>
        <v>0.42263932461448217</v>
      </c>
      <c r="BB28" s="137">
        <f>'[1]emploi direct_84'!BT25</f>
        <v>1.1346003404807403</v>
      </c>
      <c r="BC28" s="137">
        <f>'[1]emploi direct_84'!BU25</f>
        <v>-3.1639656128394256</v>
      </c>
      <c r="BD28" s="137">
        <f>'[1]emploi direct_84'!BV25</f>
        <v>2.0595272226267669</v>
      </c>
      <c r="BE28" s="137">
        <f>'[1]emploi direct_84'!BW25</f>
        <v>-1.2546240690473831</v>
      </c>
      <c r="BF28" s="137">
        <f>'[1]emploi direct_84'!BX25</f>
        <v>1.4354694910581278</v>
      </c>
      <c r="BG28" s="137">
        <f>'[1]emploi direct_84'!BY25</f>
        <v>5.5068595082571115</v>
      </c>
      <c r="BH28" s="137">
        <f>'[1]emploi direct_84'!BZ25</f>
        <v>0.67997696964239296</v>
      </c>
      <c r="BI28" s="137">
        <f>'[1]emploi direct_84'!CA25</f>
        <v>0.25035628383129893</v>
      </c>
      <c r="BJ28" s="136" t="e">
        <f>'[1]emploi direct_84'!CB25</f>
        <v>#DIV/0!</v>
      </c>
      <c r="BL28" s="69" t="str">
        <f t="shared" si="2"/>
        <v>2005T3</v>
      </c>
      <c r="BM28" s="74">
        <f>'[1]emploi direct_84'!CD25</f>
        <v>181.28239567340643</v>
      </c>
      <c r="BN28" s="106">
        <f>'[1]emploi direct_84'!CE25</f>
        <v>0</v>
      </c>
      <c r="BO28" s="101">
        <f>'[1]emploi direct_84'!CF25</f>
        <v>-366.04355637912886</v>
      </c>
      <c r="BP28" s="75">
        <f>'[1]emploi direct_84'!CG25</f>
        <v>-238.30655497579301</v>
      </c>
      <c r="BQ28" s="75">
        <f>'[1]emploi direct_84'!CH25</f>
        <v>83.363600188813052</v>
      </c>
      <c r="BR28" s="75">
        <f>'[1]emploi direct_84'!CI25</f>
        <v>101.56037685447404</v>
      </c>
      <c r="BS28" s="75">
        <f>'[1]emploi direct_84'!CJ25</f>
        <v>-4.3181662763075792</v>
      </c>
      <c r="BT28" s="76">
        <f>'[1]emploi direct_84'!CK25</f>
        <v>-308.34281217031821</v>
      </c>
      <c r="BU28" s="103">
        <f>'[1]emploi direct_84'!CL25</f>
        <v>192.6991793648267</v>
      </c>
      <c r="BV28" s="101">
        <f>'[1]emploi direct_84'!CM25</f>
        <v>354.62677268771222</v>
      </c>
      <c r="BW28" s="75">
        <f>'[1]emploi direct_84'!CN25</f>
        <v>357.15973241077518</v>
      </c>
      <c r="BX28" s="75">
        <f>'[1]emploi direct_84'!CO25</f>
        <v>-404.56013529303527</v>
      </c>
      <c r="BY28" s="75">
        <f>'[1]emploi direct_84'!CP25</f>
        <v>171.59184074375662</v>
      </c>
      <c r="BZ28" s="75">
        <f>'[1]emploi direct_84'!CQ25</f>
        <v>-29.797201243037762</v>
      </c>
      <c r="CA28" s="75">
        <f>'[1]emploi direct_84'!CR25</f>
        <v>54.774222810674473</v>
      </c>
      <c r="CB28" s="75">
        <f>'[1]emploi direct_84'!CS25</f>
        <v>88.779753437274849</v>
      </c>
      <c r="CC28" s="75">
        <f>'[1]emploi direct_84'!CT25</f>
        <v>91.522589389131099</v>
      </c>
      <c r="CD28" s="75">
        <f>'[1]emploi direct_84'!CU25</f>
        <v>25.155970432171671</v>
      </c>
      <c r="CE28" s="101">
        <f>'[1]emploi direct_84'!CV25</f>
        <v>0</v>
      </c>
    </row>
    <row r="29" spans="1:83" s="232" customFormat="1" ht="12.75" customHeight="1">
      <c r="A29" s="95" t="str">
        <f>Paca!A29</f>
        <v>2005T4</v>
      </c>
      <c r="B29" s="140">
        <f>'[1]emploi direct_84'!V26</f>
        <v>0.38252769850708468</v>
      </c>
      <c r="C29" s="141"/>
      <c r="D29" s="142">
        <f>'[1]emploi direct_84'!X26</f>
        <v>-0.31288102041221455</v>
      </c>
      <c r="E29" s="143">
        <f>'[1]emploi direct_84'!Y26</f>
        <v>-0.2652036448257733</v>
      </c>
      <c r="F29" s="143">
        <f>'[1]emploi direct_84'!Z26</f>
        <v>0.6928157322527273</v>
      </c>
      <c r="G29" s="143">
        <f>'[1]emploi direct_84'!AA26</f>
        <v>1.822733644278518</v>
      </c>
      <c r="H29" s="143">
        <f>'[1]emploi direct_84'!AB26</f>
        <v>-3.1019693463170794</v>
      </c>
      <c r="I29" s="144">
        <f>'[1]emploi direct_84'!AC26</f>
        <v>-0.72556456559368376</v>
      </c>
      <c r="J29" s="145">
        <f>'[1]emploi direct_84'!AD26</f>
        <v>1.7129135432359943</v>
      </c>
      <c r="K29" s="142">
        <f>'[1]emploi direct_84'!AE26</f>
        <v>0.38090101753029959</v>
      </c>
      <c r="L29" s="143">
        <f>'[1]emploi direct_84'!AF26</f>
        <v>-8.5571581517562834E-2</v>
      </c>
      <c r="M29" s="143">
        <f>'[1]emploi direct_84'!AG26</f>
        <v>-0.71570866930296129</v>
      </c>
      <c r="N29" s="143">
        <f>'[1]emploi direct_84'!AH26</f>
        <v>0.77590976764287944</v>
      </c>
      <c r="O29" s="143">
        <f>'[1]emploi direct_84'!AI26</f>
        <v>5.0193957104394116E-2</v>
      </c>
      <c r="P29" s="143">
        <f>'[1]emploi direct_84'!AJ26</f>
        <v>2.8685297361888296</v>
      </c>
      <c r="Q29" s="143">
        <f>'[1]emploi direct_84'!AK26</f>
        <v>-0.43754635572785805</v>
      </c>
      <c r="R29" s="143">
        <f>'[1]emploi direct_84'!AL26</f>
        <v>2.1479049860771759</v>
      </c>
      <c r="S29" s="143">
        <f>'[1]emploi direct_84'!AM26</f>
        <v>-0.24807445935874917</v>
      </c>
      <c r="T29" s="142" t="e">
        <f>'[1]emploi direct_84'!AN26</f>
        <v>#DIV/0!</v>
      </c>
      <c r="U29" s="234"/>
      <c r="V29" s="95" t="str">
        <f t="shared" si="0"/>
        <v>2005T4</v>
      </c>
      <c r="W29" s="92">
        <f>'[1]emploi direct_84'!AP26</f>
        <v>454.63006584520917</v>
      </c>
      <c r="X29" s="108">
        <f>'[1]emploi direct_84'!AQ26</f>
        <v>0</v>
      </c>
      <c r="Y29" s="100">
        <f>'[1]emploi direct_84'!AR26</f>
        <v>-70.855597520647279</v>
      </c>
      <c r="Z29" s="93">
        <f>'[1]emploi direct_84'!AS26</f>
        <v>-17.115503031385742</v>
      </c>
      <c r="AA29" s="93">
        <f>'[1]emploi direct_84'!AT26</f>
        <v>19.173393751853837</v>
      </c>
      <c r="AB29" s="93">
        <f>'[1]emploi direct_84'!AU26</f>
        <v>30.456421466863731</v>
      </c>
      <c r="AC29" s="93">
        <f>'[1]emploi direct_84'!AV26</f>
        <v>-23.608643509668354</v>
      </c>
      <c r="AD29" s="94">
        <f>'[1]emploi direct_84'!AW26</f>
        <v>-79.761266198311205</v>
      </c>
      <c r="AE29" s="102">
        <f>'[1]emploi direct_84'!AX26</f>
        <v>204.52975100046206</v>
      </c>
      <c r="AF29" s="100">
        <f>'[1]emploi direct_84'!AY26</f>
        <v>320.95591236540349</v>
      </c>
      <c r="AG29" s="93">
        <f>'[1]emploi direct_84'!AZ26</f>
        <v>-27.242621754088759</v>
      </c>
      <c r="AH29" s="93">
        <f>'[1]emploi direct_84'!BA26</f>
        <v>-88.618542890848403</v>
      </c>
      <c r="AI29" s="93">
        <f>'[1]emploi direct_84'!BB26</f>
        <v>65.977198023923847</v>
      </c>
      <c r="AJ29" s="93">
        <f>'[1]emploi direct_84'!BC26</f>
        <v>1.177145270082292</v>
      </c>
      <c r="AK29" s="93">
        <f>'[1]emploi direct_84'!BD26</f>
        <v>111.02772919266044</v>
      </c>
      <c r="AL29" s="93">
        <f>'[1]emploi direct_84'!BE26</f>
        <v>-7.4424290792119336</v>
      </c>
      <c r="AM29" s="93">
        <f>'[1]emploi direct_84'!BF26</f>
        <v>291.06653029085828</v>
      </c>
      <c r="AN29" s="93">
        <f>'[1]emploi direct_84'!BG26</f>
        <v>-24.989096687970232</v>
      </c>
      <c r="AO29" s="100">
        <f>'[1]emploi direct_84'!BH26</f>
        <v>0</v>
      </c>
      <c r="AP29" s="234"/>
      <c r="AQ29" s="95" t="str">
        <f t="shared" si="1"/>
        <v>2005T4</v>
      </c>
      <c r="AR29" s="140">
        <f>'[1]emploi direct_84'!BJ26</f>
        <v>0.38650583696613339</v>
      </c>
      <c r="AS29" s="141" t="e">
        <f>'[1]emploi direct_84'!BK26</f>
        <v>#DIV/0!</v>
      </c>
      <c r="AT29" s="142">
        <f>'[1]emploi direct_84'!BL26</f>
        <v>-1.3344915538710866</v>
      </c>
      <c r="AU29" s="143">
        <f>'[1]emploi direct_84'!BM26</f>
        <v>-3.5914755760521833</v>
      </c>
      <c r="AV29" s="143">
        <f>'[1]emploi direct_84'!BN26</f>
        <v>4.2667815902514006</v>
      </c>
      <c r="AW29" s="143">
        <f>'[1]emploi direct_84'!BO26</f>
        <v>4.6725035752709365</v>
      </c>
      <c r="AX29" s="143">
        <f>'[1]emploi direct_84'!BP26</f>
        <v>-5.6419047950558525</v>
      </c>
      <c r="AY29" s="144">
        <f>'[1]emploi direct_84'!BQ26</f>
        <v>-1.9006959912062693</v>
      </c>
      <c r="AZ29" s="145">
        <f>'[1]emploi direct_84'!BR26</f>
        <v>3.2067795807361188</v>
      </c>
      <c r="BA29" s="142">
        <f>'[1]emploi direct_84'!BS26</f>
        <v>0.46002047270572444</v>
      </c>
      <c r="BB29" s="143">
        <f>'[1]emploi direct_84'!BT26</f>
        <v>0.21031915477740526</v>
      </c>
      <c r="BC29" s="143">
        <f>'[1]emploi direct_84'!BU26</f>
        <v>-3.1204635220150823</v>
      </c>
      <c r="BD29" s="143">
        <f>'[1]emploi direct_84'!BV26</f>
        <v>1.4390704757526462</v>
      </c>
      <c r="BE29" s="143">
        <f>'[1]emploi direct_84'!BW26</f>
        <v>0.7126239200397011</v>
      </c>
      <c r="BF29" s="143">
        <f>'[1]emploi direct_84'!BX26</f>
        <v>4.5246129429024506</v>
      </c>
      <c r="BG29" s="143">
        <f>'[1]emploi direct_84'!BY26</f>
        <v>4.9341698082917329</v>
      </c>
      <c r="BH29" s="143">
        <f>'[1]emploi direct_84'!BZ26</f>
        <v>2.7565796331970205</v>
      </c>
      <c r="BI29" s="143">
        <f>'[1]emploi direct_84'!CA26</f>
        <v>-0.44551452434244965</v>
      </c>
      <c r="BJ29" s="142" t="e">
        <f>'[1]emploi direct_84'!CB26</f>
        <v>#DIV/0!</v>
      </c>
      <c r="BK29" s="234"/>
      <c r="BL29" s="95" t="str">
        <f t="shared" si="2"/>
        <v>2005T4</v>
      </c>
      <c r="BM29" s="92">
        <f>'[1]emploi direct_84'!CD26</f>
        <v>459.33983718442323</v>
      </c>
      <c r="BN29" s="108">
        <f>'[1]emploi direct_84'!CE26</f>
        <v>0</v>
      </c>
      <c r="BO29" s="100">
        <f>'[1]emploi direct_84'!CF26</f>
        <v>-305.34053445151221</v>
      </c>
      <c r="BP29" s="93">
        <f>'[1]emploi direct_84'!CG26</f>
        <v>-239.78077855489391</v>
      </c>
      <c r="BQ29" s="93">
        <f>'[1]emploi direct_84'!CH26</f>
        <v>114.03395312644352</v>
      </c>
      <c r="BR29" s="93">
        <f>'[1]emploi direct_84'!CI26</f>
        <v>75.94819325063645</v>
      </c>
      <c r="BS29" s="93">
        <f>'[1]emploi direct_84'!CJ26</f>
        <v>-44.095581206533325</v>
      </c>
      <c r="BT29" s="94">
        <f>'[1]emploi direct_84'!CK26</f>
        <v>-211.44632106716745</v>
      </c>
      <c r="BU29" s="102">
        <f>'[1]emploi direct_84'!CL26</f>
        <v>377.36187755305764</v>
      </c>
      <c r="BV29" s="100">
        <f>'[1]emploi direct_84'!CM26</f>
        <v>387.31849408287962</v>
      </c>
      <c r="BW29" s="93">
        <f>'[1]emploi direct_84'!CN26</f>
        <v>66.759631786804675</v>
      </c>
      <c r="BX29" s="93">
        <f>'[1]emploi direct_84'!CO26</f>
        <v>-395.96420271144234</v>
      </c>
      <c r="BY29" s="93">
        <f>'[1]emploi direct_84'!CP26</f>
        <v>121.56713404287621</v>
      </c>
      <c r="BZ29" s="93">
        <f>'[1]emploi direct_84'!CQ26</f>
        <v>16.602483085206131</v>
      </c>
      <c r="CA29" s="93">
        <f>'[1]emploi direct_84'!CR26</f>
        <v>172.35246507342936</v>
      </c>
      <c r="CB29" s="93">
        <f>'[1]emploi direct_84'!CS26</f>
        <v>79.631222926000646</v>
      </c>
      <c r="CC29" s="93">
        <f>'[1]emploi direct_84'!CT26</f>
        <v>371.33644018121413</v>
      </c>
      <c r="CD29" s="93">
        <f>'[1]emploi direct_84'!CU26</f>
        <v>-44.966680301195083</v>
      </c>
      <c r="CE29" s="100">
        <f>'[1]emploi direct_84'!CV26</f>
        <v>0</v>
      </c>
    </row>
    <row r="30" spans="1:83" ht="12.75" customHeight="1">
      <c r="A30" s="69" t="str">
        <f>Paca!A30</f>
        <v>2006T1</v>
      </c>
      <c r="B30" s="134">
        <f>'[1]emploi direct_84'!V27</f>
        <v>-0.31666427841511302</v>
      </c>
      <c r="C30" s="135"/>
      <c r="D30" s="136">
        <f>'[1]emploi direct_84'!X27</f>
        <v>-0.58520264711693359</v>
      </c>
      <c r="E30" s="137">
        <f>'[1]emploi direct_84'!Y27</f>
        <v>-0.11554863405455196</v>
      </c>
      <c r="F30" s="137">
        <f>'[1]emploi direct_84'!Z27</f>
        <v>0.68545612797503708</v>
      </c>
      <c r="G30" s="137">
        <f>'[1]emploi direct_84'!AA27</f>
        <v>0.39352661577836123</v>
      </c>
      <c r="H30" s="137">
        <f>'[1]emploi direct_84'!AB27</f>
        <v>-2.7097241384216875</v>
      </c>
      <c r="I30" s="138">
        <f>'[1]emploi direct_84'!AC27</f>
        <v>-1.1956760494306828</v>
      </c>
      <c r="J30" s="139">
        <f>'[1]emploi direct_84'!AD27</f>
        <v>1.8179478474707578</v>
      </c>
      <c r="K30" s="136">
        <f>'[1]emploi direct_84'!AE27</f>
        <v>-0.55149212537087822</v>
      </c>
      <c r="L30" s="137">
        <f>'[1]emploi direct_84'!AF27</f>
        <v>-0.27222401325258661</v>
      </c>
      <c r="M30" s="137">
        <f>'[1]emploi direct_84'!AG27</f>
        <v>-0.64269154658099792</v>
      </c>
      <c r="N30" s="137">
        <f>'[1]emploi direct_84'!AH27</f>
        <v>0.50586684429219098</v>
      </c>
      <c r="O30" s="137">
        <f>'[1]emploi direct_84'!AI27</f>
        <v>-4.0528952471662105</v>
      </c>
      <c r="P30" s="137">
        <f>'[1]emploi direct_84'!AJ27</f>
        <v>0.48486000584788691</v>
      </c>
      <c r="Q30" s="137">
        <f>'[1]emploi direct_84'!AK27</f>
        <v>-0.18307118035248982</v>
      </c>
      <c r="R30" s="137">
        <f>'[1]emploi direct_84'!AL27</f>
        <v>-0.94586664611616689</v>
      </c>
      <c r="S30" s="137">
        <f>'[1]emploi direct_84'!AM27</f>
        <v>-1.3375368621313832</v>
      </c>
      <c r="T30" s="136" t="e">
        <f>'[1]emploi direct_84'!AN27</f>
        <v>#DIV/0!</v>
      </c>
      <c r="V30" s="69" t="str">
        <f t="shared" si="0"/>
        <v>2006T1</v>
      </c>
      <c r="W30" s="74">
        <f>'[1]emploi direct_84'!AP27</f>
        <v>-377.79174867876281</v>
      </c>
      <c r="X30" s="106">
        <f>'[1]emploi direct_84'!AQ27</f>
        <v>0</v>
      </c>
      <c r="Y30" s="101">
        <f>'[1]emploi direct_84'!AR27</f>
        <v>-132.11139310370345</v>
      </c>
      <c r="Z30" s="75">
        <f>'[1]emploi direct_84'!AS27</f>
        <v>-7.437409605963694</v>
      </c>
      <c r="AA30" s="75">
        <f>'[1]emploi direct_84'!AT27</f>
        <v>19.101144897652375</v>
      </c>
      <c r="AB30" s="75">
        <f>'[1]emploi direct_84'!AU27</f>
        <v>6.6953691519065615</v>
      </c>
      <c r="AC30" s="75">
        <f>'[1]emploi direct_84'!AV27</f>
        <v>-19.983592414273403</v>
      </c>
      <c r="AD30" s="76">
        <f>'[1]emploi direct_84'!AW27</f>
        <v>-130.48690513302245</v>
      </c>
      <c r="AE30" s="103">
        <f>'[1]emploi direct_84'!AX27</f>
        <v>220.78957395458201</v>
      </c>
      <c r="AF30" s="101">
        <f>'[1]emploi direct_84'!AY27</f>
        <v>-466.46992952965957</v>
      </c>
      <c r="AG30" s="75">
        <f>'[1]emploi direct_84'!AZ27</f>
        <v>-86.591244704464771</v>
      </c>
      <c r="AH30" s="75">
        <f>'[1]emploi direct_84'!BA27</f>
        <v>-79.008070345320448</v>
      </c>
      <c r="AI30" s="75">
        <f>'[1]emploi direct_84'!BB27</f>
        <v>43.348651479576802</v>
      </c>
      <c r="AJ30" s="75">
        <f>'[1]emploi direct_84'!BC27</f>
        <v>-95.095932306052873</v>
      </c>
      <c r="AK30" s="75">
        <f>'[1]emploi direct_84'!BD27</f>
        <v>19.305052908112884</v>
      </c>
      <c r="AL30" s="75">
        <f>'[1]emploi direct_84'!BE27</f>
        <v>-3.1003177478460202</v>
      </c>
      <c r="AM30" s="75">
        <f>'[1]emploi direct_84'!BF27</f>
        <v>-130.92921916036721</v>
      </c>
      <c r="AN30" s="75">
        <f>'[1]emploi direct_84'!BG27</f>
        <v>-134.3988496533002</v>
      </c>
      <c r="AO30" s="101">
        <f>'[1]emploi direct_84'!BH27</f>
        <v>0</v>
      </c>
      <c r="AQ30" s="69" t="str">
        <f t="shared" si="1"/>
        <v>2006T1</v>
      </c>
      <c r="AR30" s="134">
        <f>'[1]emploi direct_84'!BJ27</f>
        <v>1.3917599742585551E-2</v>
      </c>
      <c r="AS30" s="135" t="e">
        <f>'[1]emploi direct_84'!BK27</f>
        <v>#DIV/0!</v>
      </c>
      <c r="AT30" s="136">
        <f>'[1]emploi direct_84'!BL27</f>
        <v>-1.5166057602475802</v>
      </c>
      <c r="AU30" s="137">
        <f>'[1]emploi direct_84'!BM27</f>
        <v>-1.9641940524935952</v>
      </c>
      <c r="AV30" s="137">
        <f>'[1]emploi direct_84'!BN27</f>
        <v>2.234102000063154</v>
      </c>
      <c r="AW30" s="137">
        <f>'[1]emploi direct_84'!BO27</f>
        <v>6.837381417078503</v>
      </c>
      <c r="AX30" s="137">
        <f>'[1]emploi direct_84'!BP27</f>
        <v>-8.1844285880776528</v>
      </c>
      <c r="AY30" s="138">
        <f>'[1]emploi direct_84'!BQ27</f>
        <v>-2.9125514269360053</v>
      </c>
      <c r="AZ30" s="139">
        <f>'[1]emploi direct_84'!BR27</f>
        <v>5.3838608113869091</v>
      </c>
      <c r="BA30" s="136">
        <f>'[1]emploi direct_84'!BS27</f>
        <v>-0.31945699112123638</v>
      </c>
      <c r="BB30" s="137">
        <f>'[1]emploi direct_84'!BT27</f>
        <v>0.19685193058633921</v>
      </c>
      <c r="BC30" s="137">
        <f>'[1]emploi direct_84'!BU27</f>
        <v>-1.6059601151634406</v>
      </c>
      <c r="BD30" s="137">
        <f>'[1]emploi direct_84'!BV27</f>
        <v>1.3728408291521665</v>
      </c>
      <c r="BE30" s="137">
        <f>'[1]emploi direct_84'!BW27</f>
        <v>-3.6304885135778786</v>
      </c>
      <c r="BF30" s="137">
        <f>'[1]emploi direct_84'!BX27</f>
        <v>4.3240324325008128</v>
      </c>
      <c r="BG30" s="137">
        <f>'[1]emploi direct_84'!BY27</f>
        <v>-0.32251502032596413</v>
      </c>
      <c r="BH30" s="137">
        <f>'[1]emploi direct_84'!BZ27</f>
        <v>-1.3251919420236735</v>
      </c>
      <c r="BI30" s="137">
        <f>'[1]emploi direct_84'!CA27</f>
        <v>-1.3982343013188236</v>
      </c>
      <c r="BJ30" s="136" t="e">
        <f>'[1]emploi direct_84'!CB27</f>
        <v>#DIV/0!</v>
      </c>
      <c r="BL30" s="69" t="str">
        <f t="shared" si="2"/>
        <v>2006T1</v>
      </c>
      <c r="BM30" s="74">
        <f>'[1]emploi direct_84'!CD27</f>
        <v>16.549308766261674</v>
      </c>
      <c r="BN30" s="106">
        <f>'[1]emploi direct_84'!CE27</f>
        <v>0</v>
      </c>
      <c r="BO30" s="101">
        <f>'[1]emploi direct_84'!CF27</f>
        <v>-345.61669651023476</v>
      </c>
      <c r="BP30" s="75">
        <f>'[1]emploi direct_84'!CG27</f>
        <v>-128.81144174514702</v>
      </c>
      <c r="BQ30" s="75">
        <f>'[1]emploi direct_84'!CH27</f>
        <v>61.313158396844301</v>
      </c>
      <c r="BR30" s="75">
        <f>'[1]emploi direct_84'!CI27</f>
        <v>109.31322292879008</v>
      </c>
      <c r="BS30" s="75">
        <f>'[1]emploi direct_84'!CJ27</f>
        <v>-63.957273322528749</v>
      </c>
      <c r="BT30" s="76">
        <f>'[1]emploi direct_84'!CK27</f>
        <v>-323.4743627681928</v>
      </c>
      <c r="BU30" s="103">
        <f>'[1]emploi direct_84'!CL27</f>
        <v>631.74410654380154</v>
      </c>
      <c r="BV30" s="101">
        <f>'[1]emploi direct_84'!CM27</f>
        <v>-269.57810126731056</v>
      </c>
      <c r="BW30" s="75">
        <f>'[1]emploi direct_84'!CN27</f>
        <v>62.323134230835421</v>
      </c>
      <c r="BX30" s="75">
        <f>'[1]emploi direct_84'!CO27</f>
        <v>-199.35844997207096</v>
      </c>
      <c r="BY30" s="75">
        <f>'[1]emploi direct_84'!CP27</f>
        <v>116.63512507051928</v>
      </c>
      <c r="BZ30" s="75">
        <f>'[1]emploi direct_84'!CQ27</f>
        <v>-84.811324455431077</v>
      </c>
      <c r="CA30" s="75">
        <f>'[1]emploi direct_84'!CR27</f>
        <v>165.82875602481909</v>
      </c>
      <c r="CB30" s="75">
        <f>'[1]emploi direct_84'!CS27</f>
        <v>-5.4694455376534279</v>
      </c>
      <c r="CC30" s="75">
        <f>'[1]emploi direct_84'!CT27</f>
        <v>-184.14153761793568</v>
      </c>
      <c r="CD30" s="75">
        <f>'[1]emploi direct_84'!CU27</f>
        <v>-140.5843590104032</v>
      </c>
      <c r="CE30" s="101">
        <f>'[1]emploi direct_84'!CV27</f>
        <v>0</v>
      </c>
    </row>
    <row r="31" spans="1:83" ht="12.75" customHeight="1">
      <c r="A31" s="69" t="str">
        <f>Paca!A31</f>
        <v>2006T2</v>
      </c>
      <c r="B31" s="134">
        <f>'[1]emploi direct_84'!V28</f>
        <v>0.48551041622217905</v>
      </c>
      <c r="C31" s="135"/>
      <c r="D31" s="136">
        <f>'[1]emploi direct_84'!X28</f>
        <v>-0.18807064559046571</v>
      </c>
      <c r="E31" s="137">
        <f>'[1]emploi direct_84'!Y28</f>
        <v>-0.24219824193566497</v>
      </c>
      <c r="F31" s="137">
        <f>'[1]emploi direct_84'!Z28</f>
        <v>0.69238598243601679</v>
      </c>
      <c r="G31" s="137">
        <f>'[1]emploi direct_84'!AA28</f>
        <v>3.0423927068198298</v>
      </c>
      <c r="H31" s="137">
        <f>'[1]emploi direct_84'!AB28</f>
        <v>-1.184432645071809</v>
      </c>
      <c r="I31" s="138">
        <f>'[1]emploi direct_84'!AC28</f>
        <v>-0.83032932384021763</v>
      </c>
      <c r="J31" s="139">
        <f>'[1]emploi direct_84'!AD28</f>
        <v>1.1171275883995246</v>
      </c>
      <c r="K31" s="136">
        <f>'[1]emploi direct_84'!AE28</f>
        <v>0.5723763788968439</v>
      </c>
      <c r="L31" s="137">
        <f>'[1]emploi direct_84'!AF28</f>
        <v>-0.28889514005001615</v>
      </c>
      <c r="M31" s="137">
        <f>'[1]emploi direct_84'!AG28</f>
        <v>-1.1851391208419826</v>
      </c>
      <c r="N31" s="137">
        <f>'[1]emploi direct_84'!AH28</f>
        <v>2.4725031897521621</v>
      </c>
      <c r="O31" s="137">
        <f>'[1]emploi direct_84'!AI28</f>
        <v>0.34300789443573176</v>
      </c>
      <c r="P31" s="137">
        <f>'[1]emploi direct_84'!AJ28</f>
        <v>-0.35914170341780904</v>
      </c>
      <c r="Q31" s="137">
        <f>'[1]emploi direct_84'!AK28</f>
        <v>-0.91515792003227237</v>
      </c>
      <c r="R31" s="137">
        <f>'[1]emploi direct_84'!AL28</f>
        <v>1.7838389449818859</v>
      </c>
      <c r="S31" s="137">
        <f>'[1]emploi direct_84'!AM28</f>
        <v>2.8490350228917993</v>
      </c>
      <c r="T31" s="136" t="e">
        <f>'[1]emploi direct_84'!AN28</f>
        <v>#DIV/0!</v>
      </c>
      <c r="V31" s="69" t="str">
        <f t="shared" si="0"/>
        <v>2006T2</v>
      </c>
      <c r="W31" s="74">
        <f>'[1]emploi direct_84'!AP28</f>
        <v>577.3969790647534</v>
      </c>
      <c r="X31" s="106">
        <f>'[1]emploi direct_84'!AQ28</f>
        <v>0</v>
      </c>
      <c r="Y31" s="101">
        <f>'[1]emploi direct_84'!AR28</f>
        <v>-42.209094667639874</v>
      </c>
      <c r="Z31" s="75">
        <f>'[1]emploi direct_84'!AS28</f>
        <v>-15.571331816119709</v>
      </c>
      <c r="AA31" s="75">
        <f>'[1]emploi direct_84'!AT28</f>
        <v>19.426508140826172</v>
      </c>
      <c r="AB31" s="75">
        <f>'[1]emploi direct_84'!AU28</f>
        <v>51.966252349305478</v>
      </c>
      <c r="AC31" s="75">
        <f>'[1]emploi direct_84'!AV28</f>
        <v>-8.4982262024918782</v>
      </c>
      <c r="AD31" s="76">
        <f>'[1]emploi direct_84'!AW28</f>
        <v>-89.532297139159709</v>
      </c>
      <c r="AE31" s="103">
        <f>'[1]emploi direct_84'!AX28</f>
        <v>138.14152879602625</v>
      </c>
      <c r="AF31" s="101">
        <f>'[1]emploi direct_84'!AY28</f>
        <v>481.4645449363743</v>
      </c>
      <c r="AG31" s="75">
        <f>'[1]emploi direct_84'!AZ28</f>
        <v>-91.643975419632625</v>
      </c>
      <c r="AH31" s="75">
        <f>'[1]emploi direct_84'!BA28</f>
        <v>-144.75648190276661</v>
      </c>
      <c r="AI31" s="75">
        <f>'[1]emploi direct_84'!BB28</f>
        <v>212.94509954608293</v>
      </c>
      <c r="AJ31" s="75">
        <f>'[1]emploi direct_84'!BC28</f>
        <v>7.7220489704841384</v>
      </c>
      <c r="AK31" s="75">
        <f>'[1]emploi direct_84'!BD28</f>
        <v>-14.368819981667457</v>
      </c>
      <c r="AL31" s="75">
        <f>'[1]emploi direct_84'!BE28</f>
        <v>-15.469863107310175</v>
      </c>
      <c r="AM31" s="75">
        <f>'[1]emploi direct_84'!BF28</f>
        <v>244.58786739660536</v>
      </c>
      <c r="AN31" s="75">
        <f>'[1]emploi direct_84'!BG28</f>
        <v>282.44866943457782</v>
      </c>
      <c r="AO31" s="101">
        <f>'[1]emploi direct_84'!BH28</f>
        <v>0</v>
      </c>
      <c r="AQ31" s="69" t="str">
        <f t="shared" si="1"/>
        <v>2006T2</v>
      </c>
      <c r="AR31" s="134">
        <f>'[1]emploi direct_84'!BJ28</f>
        <v>0.68766553894006321</v>
      </c>
      <c r="AS31" s="135" t="e">
        <f>'[1]emploi direct_84'!BK28</f>
        <v>#DIV/0!</v>
      </c>
      <c r="AT31" s="136">
        <f>'[1]emploi direct_84'!BL28</f>
        <v>-1.4809416516698093</v>
      </c>
      <c r="AU31" s="137">
        <f>'[1]emploi direct_84'!BM28</f>
        <v>-1.4019807650535121</v>
      </c>
      <c r="AV31" s="137">
        <f>'[1]emploi direct_84'!BN28</f>
        <v>2.9006634657391617</v>
      </c>
      <c r="AW31" s="137">
        <f>'[1]emploi direct_84'!BO28</f>
        <v>7.9037656158547964</v>
      </c>
      <c r="AX31" s="137">
        <f>'[1]emploi direct_84'!BP28</f>
        <v>-10.491400166905606</v>
      </c>
      <c r="AY31" s="138">
        <f>'[1]emploi direct_84'!BQ28</f>
        <v>-3.3530891911274785</v>
      </c>
      <c r="AZ31" s="139">
        <f>'[1]emploi direct_84'!BR28</f>
        <v>5.831577814985911</v>
      </c>
      <c r="BA31" s="136">
        <f>'[1]emploi direct_84'!BS28</f>
        <v>0.55138686876146092</v>
      </c>
      <c r="BB31" s="137">
        <f>'[1]emploi direct_84'!BT28</f>
        <v>-0.2788774058263721</v>
      </c>
      <c r="BC31" s="137">
        <f>'[1]emploi direct_84'!BU28</f>
        <v>-2.2365850908367291</v>
      </c>
      <c r="BD31" s="137">
        <f>'[1]emploi direct_84'!BV28</f>
        <v>3.7747455152679965</v>
      </c>
      <c r="BE31" s="137">
        <f>'[1]emploi direct_84'!BW28</f>
        <v>-2.6364590570453927</v>
      </c>
      <c r="BF31" s="137">
        <f>'[1]emploi direct_84'!BX28</f>
        <v>2.9120003915050763</v>
      </c>
      <c r="BG31" s="137">
        <f>'[1]emploi direct_84'!BY28</f>
        <v>1.0360949456179602</v>
      </c>
      <c r="BH31" s="137">
        <f>'[1]emploi direct_84'!BZ28</f>
        <v>2.4972027183557399</v>
      </c>
      <c r="BI31" s="137">
        <f>'[1]emploi direct_84'!CA28</f>
        <v>0.97684439696374969</v>
      </c>
      <c r="BJ31" s="136" t="e">
        <f>'[1]emploi direct_84'!CB28</f>
        <v>#DIV/0!</v>
      </c>
      <c r="BL31" s="69" t="str">
        <f t="shared" si="2"/>
        <v>2006T2</v>
      </c>
      <c r="BM31" s="74">
        <f>'[1]emploi direct_84'!CD28</f>
        <v>816.1695495666354</v>
      </c>
      <c r="BN31" s="106">
        <f>'[1]emploi direct_84'!CE28</f>
        <v>0</v>
      </c>
      <c r="BO31" s="101">
        <f>'[1]emploi direct_84'!CF28</f>
        <v>-336.73260341804416</v>
      </c>
      <c r="BP31" s="75">
        <f>'[1]emploi direct_84'!CG28</f>
        <v>-91.195940890803286</v>
      </c>
      <c r="BQ31" s="75">
        <f>'[1]emploi direct_84'!CH28</f>
        <v>79.638354780207465</v>
      </c>
      <c r="BR31" s="75">
        <f>'[1]emploi direct_84'!CI28</f>
        <v>128.9197674034865</v>
      </c>
      <c r="BS31" s="75">
        <f>'[1]emploi direct_84'!CJ28</f>
        <v>-83.102095535948251</v>
      </c>
      <c r="BT31" s="76">
        <f>'[1]emploi direct_84'!CK28</f>
        <v>-370.99268917498739</v>
      </c>
      <c r="BU31" s="103">
        <f>'[1]emploi direct_84'!CL28</f>
        <v>688.99648948131835</v>
      </c>
      <c r="BV31" s="101">
        <f>'[1]emploi direct_84'!CM28</f>
        <v>463.90566350336303</v>
      </c>
      <c r="BW31" s="75">
        <f>'[1]emploi direct_84'!CN28</f>
        <v>-88.457239828941965</v>
      </c>
      <c r="BX31" s="75">
        <f>'[1]emploi direct_84'!CO28</f>
        <v>-276.12136480165827</v>
      </c>
      <c r="BY31" s="75">
        <f>'[1]emploi direct_84'!CP28</f>
        <v>321.02151181666159</v>
      </c>
      <c r="BZ31" s="75">
        <f>'[1]emploi direct_84'!CQ28</f>
        <v>-61.170245359142427</v>
      </c>
      <c r="CA31" s="75">
        <f>'[1]emploi direct_84'!CR28</f>
        <v>112.802346646356</v>
      </c>
      <c r="CB31" s="75">
        <f>'[1]emploi direct_84'!CS28</f>
        <v>17.175945459077184</v>
      </c>
      <c r="CC31" s="75">
        <f>'[1]emploi direct_84'!CT28</f>
        <v>340.01641342844778</v>
      </c>
      <c r="CD31" s="75">
        <f>'[1]emploi direct_84'!CU28</f>
        <v>98.638296142547915</v>
      </c>
      <c r="CE31" s="101">
        <f>'[1]emploi direct_84'!CV28</f>
        <v>0</v>
      </c>
    </row>
    <row r="32" spans="1:83" ht="12.75" customHeight="1">
      <c r="A32" s="69" t="str">
        <f>Paca!A32</f>
        <v>2006T3</v>
      </c>
      <c r="B32" s="134">
        <f>'[1]emploi direct_84'!V29</f>
        <v>0.50811808549722226</v>
      </c>
      <c r="C32" s="135"/>
      <c r="D32" s="136">
        <f>'[1]emploi direct_84'!X29</f>
        <v>0.4139736939894112</v>
      </c>
      <c r="E32" s="137">
        <f>'[1]emploi direct_84'!Y29</f>
        <v>2.1302864387340081</v>
      </c>
      <c r="F32" s="137">
        <f>'[1]emploi direct_84'!Z29</f>
        <v>0.77551989369324392</v>
      </c>
      <c r="G32" s="137">
        <f>'[1]emploi direct_84'!AA29</f>
        <v>2.0797291701426079</v>
      </c>
      <c r="H32" s="137">
        <f>'[1]emploi direct_84'!AB29</f>
        <v>-2.1959550845222275</v>
      </c>
      <c r="I32" s="138">
        <f>'[1]emploi direct_84'!AC29</f>
        <v>-0.81208713812059852</v>
      </c>
      <c r="J32" s="139">
        <f>'[1]emploi direct_84'!AD29</f>
        <v>1.6098582128096339</v>
      </c>
      <c r="K32" s="136">
        <f>'[1]emploi direct_84'!AE29</f>
        <v>0.37020573212545038</v>
      </c>
      <c r="L32" s="137">
        <f>'[1]emploi direct_84'!AF29</f>
        <v>0.22825105431001358</v>
      </c>
      <c r="M32" s="137">
        <f>'[1]emploi direct_84'!AG29</f>
        <v>-0.1024646006155705</v>
      </c>
      <c r="N32" s="137">
        <f>'[1]emploi direct_84'!AH29</f>
        <v>0.68297329066602241</v>
      </c>
      <c r="O32" s="137">
        <f>'[1]emploi direct_84'!AI29</f>
        <v>-1.2973000758561559</v>
      </c>
      <c r="P32" s="137">
        <f>'[1]emploi direct_84'!AJ29</f>
        <v>-0.2130784740194458</v>
      </c>
      <c r="Q32" s="137">
        <f>'[1]emploi direct_84'!AK29</f>
        <v>3.0588811124856674</v>
      </c>
      <c r="R32" s="137">
        <f>'[1]emploi direct_84'!AL29</f>
        <v>1.4069872915662529</v>
      </c>
      <c r="S32" s="137">
        <f>'[1]emploi direct_84'!AM29</f>
        <v>-0.16388296984573003</v>
      </c>
      <c r="T32" s="136" t="e">
        <f>'[1]emploi direct_84'!AN29</f>
        <v>#DIV/0!</v>
      </c>
      <c r="V32" s="69" t="str">
        <f t="shared" si="0"/>
        <v>2006T3</v>
      </c>
      <c r="W32" s="74">
        <f>'[1]emploi direct_84'!AP29</f>
        <v>607.21718128710927</v>
      </c>
      <c r="X32" s="106">
        <f>'[1]emploi direct_84'!AQ29</f>
        <v>0</v>
      </c>
      <c r="Y32" s="101">
        <f>'[1]emploi direct_84'!AR29</f>
        <v>92.734261348610744</v>
      </c>
      <c r="Z32" s="75">
        <f>'[1]emploi direct_84'!AS29</f>
        <v>136.62797960909938</v>
      </c>
      <c r="AA32" s="75">
        <f>'[1]emploi direct_84'!AT29</f>
        <v>21.909680896174905</v>
      </c>
      <c r="AB32" s="75">
        <f>'[1]emploi direct_84'!AU29</f>
        <v>36.604025107658799</v>
      </c>
      <c r="AC32" s="75">
        <f>'[1]emploi direct_84'!AV29</f>
        <v>-15.569215839926301</v>
      </c>
      <c r="AD32" s="76">
        <f>'[1]emploi direct_84'!AW29</f>
        <v>-86.838208424396726</v>
      </c>
      <c r="AE32" s="103">
        <f>'[1]emploi direct_84'!AX29</f>
        <v>201.29539165186179</v>
      </c>
      <c r="AF32" s="101">
        <f>'[1]emploi direct_84'!AY29</f>
        <v>313.18752828663855</v>
      </c>
      <c r="AG32" s="75">
        <f>'[1]emploi direct_84'!AZ29</f>
        <v>72.197141846074373</v>
      </c>
      <c r="AH32" s="75">
        <f>'[1]emploi direct_84'!BA29</f>
        <v>-12.367012524486199</v>
      </c>
      <c r="AI32" s="75">
        <f>'[1]emploi direct_84'!BB29</f>
        <v>60.275643388411481</v>
      </c>
      <c r="AJ32" s="75">
        <f>'[1]emploi direct_84'!BC29</f>
        <v>-29.30596284681269</v>
      </c>
      <c r="AK32" s="75">
        <f>'[1]emploi direct_84'!BD29</f>
        <v>-8.4943920854175303</v>
      </c>
      <c r="AL32" s="75">
        <f>'[1]emploi direct_84'!BE29</f>
        <v>51.234234002013409</v>
      </c>
      <c r="AM32" s="75">
        <f>'[1]emploi direct_84'!BF29</f>
        <v>196.35785119400134</v>
      </c>
      <c r="AN32" s="75">
        <f>'[1]emploi direct_84'!BG29</f>
        <v>-16.709974687155409</v>
      </c>
      <c r="AO32" s="101">
        <f>'[1]emploi direct_84'!BH29</f>
        <v>0</v>
      </c>
      <c r="AQ32" s="69" t="str">
        <f t="shared" si="1"/>
        <v>2006T3</v>
      </c>
      <c r="AR32" s="134">
        <f>'[1]emploi direct_84'!BJ29</f>
        <v>1.0613915560204745</v>
      </c>
      <c r="AS32" s="135" t="e">
        <f>'[1]emploi direct_84'!BK29</f>
        <v>#DIV/0!</v>
      </c>
      <c r="AT32" s="136">
        <f>'[1]emploi direct_84'!BL29</f>
        <v>-0.67314587834792494</v>
      </c>
      <c r="AU32" s="137">
        <f>'[1]emploi direct_84'!BM29</f>
        <v>1.4953193169749746</v>
      </c>
      <c r="AV32" s="137">
        <f>'[1]emploi direct_84'!BN29</f>
        <v>2.8766719815560782</v>
      </c>
      <c r="AW32" s="137">
        <f>'[1]emploi direct_84'!BO29</f>
        <v>7.5241224107446714</v>
      </c>
      <c r="AX32" s="137">
        <f>'[1]emploi direct_84'!BP29</f>
        <v>-8.8898901348306243</v>
      </c>
      <c r="AY32" s="138">
        <f>'[1]emploi direct_84'!BQ29</f>
        <v>-3.5169553559267097</v>
      </c>
      <c r="AZ32" s="139">
        <f>'[1]emploi direct_84'!BR29</f>
        <v>6.4047471021564606</v>
      </c>
      <c r="BA32" s="136">
        <f>'[1]emploi direct_84'!BS29</f>
        <v>0.77037791342795536</v>
      </c>
      <c r="BB32" s="137">
        <f>'[1]emploi direct_84'!BT29</f>
        <v>-0.41864694193040064</v>
      </c>
      <c r="BC32" s="137">
        <f>'[1]emploi direct_84'!BU29</f>
        <v>-2.6227746454606238</v>
      </c>
      <c r="BD32" s="137">
        <f>'[1]emploi direct_84'!BV29</f>
        <v>4.4988518236786845</v>
      </c>
      <c r="BE32" s="137">
        <f>'[1]emploi direct_84'!BW29</f>
        <v>-4.9250825385615205</v>
      </c>
      <c r="BF32" s="137">
        <f>'[1]emploi direct_84'!BX29</f>
        <v>2.7766005809424676</v>
      </c>
      <c r="BG32" s="137">
        <f>'[1]emploi direct_84'!BY29</f>
        <v>1.4827994434183589</v>
      </c>
      <c r="BH32" s="137">
        <f>'[1]emploi direct_84'!BZ29</f>
        <v>4.435649936439523</v>
      </c>
      <c r="BI32" s="137">
        <f>'[1]emploi direct_84'!CA29</f>
        <v>1.0557766350136166</v>
      </c>
      <c r="BJ32" s="136" t="e">
        <f>'[1]emploi direct_84'!CB29</f>
        <v>#DIV/0!</v>
      </c>
      <c r="BL32" s="69" t="str">
        <f t="shared" si="2"/>
        <v>2006T3</v>
      </c>
      <c r="BM32" s="74">
        <f>'[1]emploi direct_84'!CD29</f>
        <v>1261.452477518309</v>
      </c>
      <c r="BN32" s="106">
        <f>'[1]emploi direct_84'!CE29</f>
        <v>0</v>
      </c>
      <c r="BO32" s="101">
        <f>'[1]emploi direct_84'!CF29</f>
        <v>-152.44182394337986</v>
      </c>
      <c r="BP32" s="75">
        <f>'[1]emploi direct_84'!CG29</f>
        <v>96.503735155630238</v>
      </c>
      <c r="BQ32" s="75">
        <f>'[1]emploi direct_84'!CH29</f>
        <v>79.610727686507289</v>
      </c>
      <c r="BR32" s="75">
        <f>'[1]emploi direct_84'!CI29</f>
        <v>125.72206807573457</v>
      </c>
      <c r="BS32" s="75">
        <f>'[1]emploi direct_84'!CJ29</f>
        <v>-67.659677966359936</v>
      </c>
      <c r="BT32" s="76">
        <f>'[1]emploi direct_84'!CK29</f>
        <v>-386.61867689489009</v>
      </c>
      <c r="BU32" s="103">
        <f>'[1]emploi direct_84'!CL29</f>
        <v>764.75624540293211</v>
      </c>
      <c r="BV32" s="101">
        <f>'[1]emploi direct_84'!CM29</f>
        <v>649.13805605875677</v>
      </c>
      <c r="BW32" s="75">
        <f>'[1]emploi direct_84'!CN29</f>
        <v>-133.28070003211178</v>
      </c>
      <c r="BX32" s="75">
        <f>'[1]emploi direct_84'!CO29</f>
        <v>-324.75010766342166</v>
      </c>
      <c r="BY32" s="75">
        <f>'[1]emploi direct_84'!CP29</f>
        <v>382.54659243799506</v>
      </c>
      <c r="BZ32" s="75">
        <f>'[1]emploi direct_84'!CQ29</f>
        <v>-115.50270091229913</v>
      </c>
      <c r="CA32" s="75">
        <f>'[1]emploi direct_84'!CR29</f>
        <v>107.46957003368834</v>
      </c>
      <c r="CB32" s="75">
        <f>'[1]emploi direct_84'!CS29</f>
        <v>25.22162406764528</v>
      </c>
      <c r="CC32" s="75">
        <f>'[1]emploi direct_84'!CT29</f>
        <v>601.08302972109777</v>
      </c>
      <c r="CD32" s="75">
        <f>'[1]emploi direct_84'!CU29</f>
        <v>106.35074840615198</v>
      </c>
      <c r="CE32" s="101">
        <f>'[1]emploi direct_84'!CV29</f>
        <v>0</v>
      </c>
    </row>
    <row r="33" spans="1:83" s="232" customFormat="1" ht="12.75" customHeight="1">
      <c r="A33" s="95" t="str">
        <f>Paca!A33</f>
        <v>2006T4</v>
      </c>
      <c r="B33" s="140">
        <f>'[1]emploi direct_84'!V30</f>
        <v>-1.9238237646224121E-2</v>
      </c>
      <c r="C33" s="141"/>
      <c r="D33" s="142">
        <f>'[1]emploi direct_84'!X30</f>
        <v>-1.5519910415015881</v>
      </c>
      <c r="E33" s="143">
        <f>'[1]emploi direct_84'!Y30</f>
        <v>-2.7169913468968576</v>
      </c>
      <c r="F33" s="143">
        <f>'[1]emploi direct_84'!Z30</f>
        <v>-0.75437128366353523</v>
      </c>
      <c r="G33" s="143">
        <f>'[1]emploi direct_84'!AA30</f>
        <v>3.085622831469248</v>
      </c>
      <c r="H33" s="143">
        <f>'[1]emploi direct_84'!AB30</f>
        <v>-6.7955432629891899</v>
      </c>
      <c r="I33" s="144">
        <f>'[1]emploi direct_84'!AC30</f>
        <v>-1.4893855479154672</v>
      </c>
      <c r="J33" s="145">
        <f>'[1]emploi direct_84'!AD30</f>
        <v>1.4608623921005037</v>
      </c>
      <c r="K33" s="142">
        <f>'[1]emploi direct_84'!AE30</f>
        <v>0.16533458294516468</v>
      </c>
      <c r="L33" s="143">
        <f>'[1]emploi direct_84'!AF30</f>
        <v>0.2524714748464163</v>
      </c>
      <c r="M33" s="143">
        <f>'[1]emploi direct_84'!AG30</f>
        <v>0.25283714635535581</v>
      </c>
      <c r="N33" s="143">
        <f>'[1]emploi direct_84'!AH30</f>
        <v>0.6620862841784092</v>
      </c>
      <c r="O33" s="143">
        <f>'[1]emploi direct_84'!AI30</f>
        <v>-0.59185978933123939</v>
      </c>
      <c r="P33" s="143">
        <f>'[1]emploi direct_84'!AJ30</f>
        <v>2.0134703083434236</v>
      </c>
      <c r="Q33" s="143">
        <f>'[1]emploi direct_84'!AK30</f>
        <v>2.7079210942207776</v>
      </c>
      <c r="R33" s="143">
        <f>'[1]emploi direct_84'!AL30</f>
        <v>-0.53904418258200471</v>
      </c>
      <c r="S33" s="143">
        <f>'[1]emploi direct_84'!AM30</f>
        <v>-0.65154683006822811</v>
      </c>
      <c r="T33" s="142" t="e">
        <f>'[1]emploi direct_84'!AN30</f>
        <v>#DIV/0!</v>
      </c>
      <c r="U33" s="234"/>
      <c r="V33" s="95" t="str">
        <f t="shared" si="0"/>
        <v>2006T4</v>
      </c>
      <c r="W33" s="92">
        <f>'[1]emploi direct_84'!AP30</f>
        <v>-23.107120276457863</v>
      </c>
      <c r="X33" s="108">
        <f>'[1]emploi direct_84'!AQ30</f>
        <v>0</v>
      </c>
      <c r="Y33" s="100">
        <f>'[1]emploi direct_84'!AR30</f>
        <v>-349.10079371393658</v>
      </c>
      <c r="Z33" s="93">
        <f>'[1]emploi direct_84'!AS30</f>
        <v>-177.96903631105033</v>
      </c>
      <c r="AA33" s="93">
        <f>'[1]emploi direct_84'!AT30</f>
        <v>-21.477479082430818</v>
      </c>
      <c r="AB33" s="93">
        <f>'[1]emploi direct_84'!AU30</f>
        <v>55.437598627459238</v>
      </c>
      <c r="AC33" s="93">
        <f>'[1]emploi direct_84'!AV30</f>
        <v>-47.122061811227582</v>
      </c>
      <c r="AD33" s="94">
        <f>'[1]emploi direct_84'!AW30</f>
        <v>-157.96981513668652</v>
      </c>
      <c r="AE33" s="102">
        <f>'[1]emploi direct_84'!AX30</f>
        <v>185.60572130396577</v>
      </c>
      <c r="AF33" s="100">
        <f>'[1]emploi direct_84'!AY30</f>
        <v>140.38795213350386</v>
      </c>
      <c r="AG33" s="93">
        <f>'[1]emploi direct_84'!AZ30</f>
        <v>80.040479538307409</v>
      </c>
      <c r="AH33" s="93">
        <f>'[1]emploi direct_84'!BA30</f>
        <v>30.485028317963952</v>
      </c>
      <c r="AI33" s="93">
        <f>'[1]emploi direct_84'!BB30</f>
        <v>58.831342425546609</v>
      </c>
      <c r="AJ33" s="93">
        <f>'[1]emploi direct_84'!BC30</f>
        <v>-13.196641505488515</v>
      </c>
      <c r="AK33" s="93">
        <f>'[1]emploi direct_84'!BD30</f>
        <v>80.096138660018369</v>
      </c>
      <c r="AL33" s="93">
        <f>'[1]emploi direct_84'!BE30</f>
        <v>46.74326862177827</v>
      </c>
      <c r="AM33" s="93">
        <f>'[1]emploi direct_84'!BF30</f>
        <v>-76.286965472243537</v>
      </c>
      <c r="AN33" s="93">
        <f>'[1]emploi direct_84'!BG30</f>
        <v>-66.324698452353914</v>
      </c>
      <c r="AO33" s="100">
        <f>'[1]emploi direct_84'!BH30</f>
        <v>0</v>
      </c>
      <c r="AP33" s="234"/>
      <c r="AQ33" s="95" t="str">
        <f t="shared" si="1"/>
        <v>2006T4</v>
      </c>
      <c r="AR33" s="140">
        <f>'[1]emploi direct_84'!BJ30</f>
        <v>0.65690856960465283</v>
      </c>
      <c r="AS33" s="141" t="e">
        <f>'[1]emploi direct_84'!BK30</f>
        <v>#DIV/0!</v>
      </c>
      <c r="AT33" s="142">
        <f>'[1]emploi direct_84'!BL30</f>
        <v>-1.9077778103894549</v>
      </c>
      <c r="AU33" s="143">
        <f>'[1]emploi direct_84'!BM30</f>
        <v>-0.99974744821852424</v>
      </c>
      <c r="AV33" s="143">
        <f>'[1]emploi direct_84'!BN30</f>
        <v>1.3980979358339862</v>
      </c>
      <c r="AW33" s="143">
        <f>'[1]emploi direct_84'!BO30</f>
        <v>8.8577249049489168</v>
      </c>
      <c r="AX33" s="143">
        <f>'[1]emploi direct_84'!BP30</f>
        <v>-12.362839203794273</v>
      </c>
      <c r="AY33" s="144">
        <f>'[1]emploi direct_84'!BQ30</f>
        <v>-4.2592992797672586</v>
      </c>
      <c r="AZ33" s="145">
        <f>'[1]emploi direct_84'!BR30</f>
        <v>6.1410692852587934</v>
      </c>
      <c r="BA33" s="142">
        <f>'[1]emploi direct_84'!BS30</f>
        <v>0.55397508322423406</v>
      </c>
      <c r="BB33" s="143">
        <f>'[1]emploi direct_84'!BT30</f>
        <v>-8.1730788002987165E-2</v>
      </c>
      <c r="BC33" s="143">
        <f>'[1]emploi direct_84'!BU30</f>
        <v>-1.6728327876554094</v>
      </c>
      <c r="BD33" s="143">
        <f>'[1]emploi direct_84'!BV30</f>
        <v>4.3808233845404443</v>
      </c>
      <c r="BE33" s="143">
        <f>'[1]emploi direct_84'!BW30</f>
        <v>-5.5352083617492998</v>
      </c>
      <c r="BF33" s="143">
        <f>'[1]emploi direct_84'!BX30</f>
        <v>1.9223052827204601</v>
      </c>
      <c r="BG33" s="143">
        <f>'[1]emploi direct_84'!BY30</f>
        <v>4.6889362017534797</v>
      </c>
      <c r="BH33" s="143">
        <f>'[1]emploi direct_84'!BZ30</f>
        <v>1.6885227896483723</v>
      </c>
      <c r="BI33" s="143">
        <f>'[1]emploi direct_84'!CA30</f>
        <v>0.64703050252712391</v>
      </c>
      <c r="BJ33" s="142" t="e">
        <f>'[1]emploi direct_84'!CB30</f>
        <v>#DIV/0!</v>
      </c>
      <c r="BK33" s="234"/>
      <c r="BL33" s="95" t="str">
        <f t="shared" si="2"/>
        <v>2006T4</v>
      </c>
      <c r="BM33" s="92">
        <f>'[1]emploi direct_84'!CD30</f>
        <v>783.71529139664199</v>
      </c>
      <c r="BN33" s="108">
        <f>'[1]emploi direct_84'!CE30</f>
        <v>0</v>
      </c>
      <c r="BO33" s="100">
        <f>'[1]emploi direct_84'!CF30</f>
        <v>-430.68702013666916</v>
      </c>
      <c r="BP33" s="93">
        <f>'[1]emploi direct_84'!CG30</f>
        <v>-64.349798124034351</v>
      </c>
      <c r="BQ33" s="93">
        <f>'[1]emploi direct_84'!CH30</f>
        <v>38.959854852222634</v>
      </c>
      <c r="BR33" s="93">
        <f>'[1]emploi direct_84'!CI30</f>
        <v>150.70324523633008</v>
      </c>
      <c r="BS33" s="93">
        <f>'[1]emploi direct_84'!CJ30</f>
        <v>-91.173096267919163</v>
      </c>
      <c r="BT33" s="94">
        <f>'[1]emploi direct_84'!CK30</f>
        <v>-464.8272258332654</v>
      </c>
      <c r="BU33" s="102">
        <f>'[1]emploi direct_84'!CL30</f>
        <v>745.83221570643582</v>
      </c>
      <c r="BV33" s="100">
        <f>'[1]emploi direct_84'!CM30</f>
        <v>468.57009582685714</v>
      </c>
      <c r="BW33" s="93">
        <f>'[1]emploi direct_84'!CN30</f>
        <v>-25.997598739715613</v>
      </c>
      <c r="BX33" s="93">
        <f>'[1]emploi direct_84'!CO30</f>
        <v>-205.6465364546093</v>
      </c>
      <c r="BY33" s="93">
        <f>'[1]emploi direct_84'!CP30</f>
        <v>375.40073683961782</v>
      </c>
      <c r="BZ33" s="93">
        <f>'[1]emploi direct_84'!CQ30</f>
        <v>-129.87648768786994</v>
      </c>
      <c r="CA33" s="93">
        <f>'[1]emploi direct_84'!CR30</f>
        <v>76.537979501046266</v>
      </c>
      <c r="CB33" s="93">
        <f>'[1]emploi direct_84'!CS30</f>
        <v>79.407321768635484</v>
      </c>
      <c r="CC33" s="93">
        <f>'[1]emploi direct_84'!CT30</f>
        <v>233.72953395799595</v>
      </c>
      <c r="CD33" s="93">
        <f>'[1]emploi direct_84'!CU30</f>
        <v>65.015146641768297</v>
      </c>
      <c r="CE33" s="100">
        <f>'[1]emploi direct_84'!CV30</f>
        <v>0</v>
      </c>
    </row>
    <row r="34" spans="1:83" ht="12.75" customHeight="1">
      <c r="A34" s="69" t="str">
        <f>Paca!A34</f>
        <v>2007T1</v>
      </c>
      <c r="B34" s="134">
        <f>'[1]emploi direct_84'!V31</f>
        <v>1.2501748110079536</v>
      </c>
      <c r="C34" s="135"/>
      <c r="D34" s="136">
        <f>'[1]emploi direct_84'!X31</f>
        <v>2.3299604948979979</v>
      </c>
      <c r="E34" s="137">
        <f>'[1]emploi direct_84'!Y31</f>
        <v>4.5418666299367194</v>
      </c>
      <c r="F34" s="137">
        <f>'[1]emploi direct_84'!Z31</f>
        <v>1.2478245859973702</v>
      </c>
      <c r="G34" s="137">
        <f>'[1]emploi direct_84'!AA31</f>
        <v>-1.239695112964545</v>
      </c>
      <c r="H34" s="137">
        <f>'[1]emploi direct_84'!AB31</f>
        <v>8.7339377609277911</v>
      </c>
      <c r="I34" s="138">
        <f>'[1]emploi direct_84'!AC31</f>
        <v>1.5102387461285671</v>
      </c>
      <c r="J34" s="139">
        <f>'[1]emploi direct_84'!AD31</f>
        <v>2.4505988552685709</v>
      </c>
      <c r="K34" s="136">
        <f>'[1]emploi direct_84'!AE31</f>
        <v>0.78709339876226192</v>
      </c>
      <c r="L34" s="137">
        <f>'[1]emploi direct_84'!AF31</f>
        <v>0.94235131551101414</v>
      </c>
      <c r="M34" s="137">
        <f>'[1]emploi direct_84'!AG31</f>
        <v>1.4173849414699236</v>
      </c>
      <c r="N34" s="137">
        <f>'[1]emploi direct_84'!AH31</f>
        <v>2.0012363086624907</v>
      </c>
      <c r="O34" s="137">
        <f>'[1]emploi direct_84'!AI31</f>
        <v>-0.16951703830270226</v>
      </c>
      <c r="P34" s="137">
        <f>'[1]emploi direct_84'!AJ31</f>
        <v>-1.614713882779728</v>
      </c>
      <c r="Q34" s="137">
        <f>'[1]emploi direct_84'!AK31</f>
        <v>0.45903179423860685</v>
      </c>
      <c r="R34" s="137">
        <f>'[1]emploi direct_84'!AL31</f>
        <v>0.47671300019747065</v>
      </c>
      <c r="S34" s="137">
        <f>'[1]emploi direct_84'!AM31</f>
        <v>0.13491566794705534</v>
      </c>
      <c r="T34" s="136" t="e">
        <f>'[1]emploi direct_84'!AN31</f>
        <v>#DIV/0!</v>
      </c>
      <c r="V34" s="69" t="str">
        <f t="shared" si="0"/>
        <v>2007T1</v>
      </c>
      <c r="W34" s="74">
        <f>'[1]emploi direct_84'!AP31</f>
        <v>1501.300832497509</v>
      </c>
      <c r="X34" s="106">
        <f>'[1]emploi direct_84'!AQ31</f>
        <v>0</v>
      </c>
      <c r="Y34" s="101">
        <f>'[1]emploi direct_84'!AR31</f>
        <v>515.96129122130515</v>
      </c>
      <c r="Z34" s="75">
        <f>'[1]emploi direct_84'!AS31</f>
        <v>289.41935023633414</v>
      </c>
      <c r="AA34" s="75">
        <f>'[1]emploi direct_84'!AT31</f>
        <v>35.258439129932412</v>
      </c>
      <c r="AB34" s="75">
        <f>'[1]emploi direct_84'!AU31</f>
        <v>-22.960141427750841</v>
      </c>
      <c r="AC34" s="75">
        <f>'[1]emploi direct_84'!AV31</f>
        <v>56.447781117308523</v>
      </c>
      <c r="AD34" s="76">
        <f>'[1]emploi direct_84'!AW31</f>
        <v>157.79586216548341</v>
      </c>
      <c r="AE34" s="103">
        <f>'[1]emploi direct_84'!AX31</f>
        <v>315.90232773338903</v>
      </c>
      <c r="AF34" s="101">
        <f>'[1]emploi direct_84'!AY31</f>
        <v>669.43721354282752</v>
      </c>
      <c r="AG34" s="75">
        <f>'[1]emploi direct_84'!AZ31</f>
        <v>299.50583923133308</v>
      </c>
      <c r="AH34" s="75">
        <f>'[1]emploi direct_84'!BA31</f>
        <v>171.3287353378746</v>
      </c>
      <c r="AI34" s="75">
        <f>'[1]emploi direct_84'!BB31</f>
        <v>179.00224100588821</v>
      </c>
      <c r="AJ34" s="75">
        <f>'[1]emploi direct_84'!BC31</f>
        <v>-3.7573347457878299</v>
      </c>
      <c r="AK34" s="75">
        <f>'[1]emploi direct_84'!BD31</f>
        <v>-65.526874129519456</v>
      </c>
      <c r="AL34" s="75">
        <f>'[1]emploi direct_84'!BE31</f>
        <v>8.1382266147918472</v>
      </c>
      <c r="AM34" s="75">
        <f>'[1]emploi direct_84'!BF31</f>
        <v>67.102020986068965</v>
      </c>
      <c r="AN34" s="75">
        <f>'[1]emploi direct_84'!BG31</f>
        <v>13.644359242171049</v>
      </c>
      <c r="AO34" s="101">
        <f>'[1]emploi direct_84'!BH31</f>
        <v>0</v>
      </c>
      <c r="AQ34" s="69" t="str">
        <f t="shared" si="1"/>
        <v>2007T1</v>
      </c>
      <c r="AR34" s="134">
        <f>'[1]emploi direct_84'!BJ31</f>
        <v>2.2390504374072417</v>
      </c>
      <c r="AS34" s="135" t="e">
        <f>'[1]emploi direct_84'!BK31</f>
        <v>#DIV/0!</v>
      </c>
      <c r="AT34" s="136">
        <f>'[1]emploi direct_84'!BL31</f>
        <v>0.96860315360793869</v>
      </c>
      <c r="AU34" s="137">
        <f>'[1]emploi direct_84'!BM31</f>
        <v>3.6164393663276728</v>
      </c>
      <c r="AV34" s="137">
        <f>'[1]emploi direct_84'!BN31</f>
        <v>1.9644467827825807</v>
      </c>
      <c r="AW34" s="137">
        <f>'[1]emploi direct_84'!BO31</f>
        <v>7.0868059259124871</v>
      </c>
      <c r="AX34" s="137">
        <f>'[1]emploi direct_84'!BP31</f>
        <v>-2.0546143674541439</v>
      </c>
      <c r="AY34" s="138">
        <f>'[1]emploi direct_84'!BQ31</f>
        <v>-1.6372867173849115</v>
      </c>
      <c r="AZ34" s="139">
        <f>'[1]emploi direct_84'!BR31</f>
        <v>6.8005822284252782</v>
      </c>
      <c r="BA34" s="136">
        <f>'[1]emploi direct_84'!BS31</f>
        <v>1.9074402916729571</v>
      </c>
      <c r="BB34" s="137">
        <f>'[1]emploi direct_84'!BT31</f>
        <v>1.1351645400726973</v>
      </c>
      <c r="BC34" s="137">
        <f>'[1]emploi direct_84'!BU31</f>
        <v>0.36588473060110704</v>
      </c>
      <c r="BD34" s="137">
        <f>'[1]emploi direct_84'!BV31</f>
        <v>5.9338461170033163</v>
      </c>
      <c r="BE34" s="137">
        <f>'[1]emploi direct_84'!BW31</f>
        <v>-1.7118255270319294</v>
      </c>
      <c r="BF34" s="137">
        <f>'[1]emploi direct_84'!BX31</f>
        <v>-0.20730320584069206</v>
      </c>
      <c r="BG34" s="137">
        <f>'[1]emploi direct_84'!BY31</f>
        <v>5.3623798564203184</v>
      </c>
      <c r="BH34" s="137">
        <f>'[1]emploi direct_84'!BZ31</f>
        <v>3.1489365844714179</v>
      </c>
      <c r="BI34" s="137">
        <f>'[1]emploi direct_84'!CA31</f>
        <v>2.1491009961579044</v>
      </c>
      <c r="BJ34" s="136" t="e">
        <f>'[1]emploi direct_84'!CB31</f>
        <v>#DIV/0!</v>
      </c>
      <c r="BL34" s="69" t="str">
        <f t="shared" si="2"/>
        <v>2007T1</v>
      </c>
      <c r="BM34" s="74">
        <f>'[1]emploi direct_84'!CD31</f>
        <v>2662.8078725729138</v>
      </c>
      <c r="BN34" s="106">
        <f>'[1]emploi direct_84'!CE31</f>
        <v>0</v>
      </c>
      <c r="BO34" s="101">
        <f>'[1]emploi direct_84'!CF31</f>
        <v>217.38566418833943</v>
      </c>
      <c r="BP34" s="75">
        <f>'[1]emploi direct_84'!CG31</f>
        <v>232.50696171826348</v>
      </c>
      <c r="BQ34" s="75">
        <f>'[1]emploi direct_84'!CH31</f>
        <v>55.117149084502671</v>
      </c>
      <c r="BR34" s="75">
        <f>'[1]emploi direct_84'!CI31</f>
        <v>121.04773465667267</v>
      </c>
      <c r="BS34" s="75">
        <f>'[1]emploi direct_84'!CJ31</f>
        <v>-14.741722736337238</v>
      </c>
      <c r="BT34" s="76">
        <f>'[1]emploi direct_84'!CK31</f>
        <v>-176.54445853475954</v>
      </c>
      <c r="BU34" s="103">
        <f>'[1]emploi direct_84'!CL31</f>
        <v>840.94496948524284</v>
      </c>
      <c r="BV34" s="101">
        <f>'[1]emploi direct_84'!CM31</f>
        <v>1604.4772388993442</v>
      </c>
      <c r="BW34" s="75">
        <f>'[1]emploi direct_84'!CN31</f>
        <v>360.09948519608224</v>
      </c>
      <c r="BX34" s="75">
        <f>'[1]emploi direct_84'!CO31</f>
        <v>44.690269228585748</v>
      </c>
      <c r="BY34" s="75">
        <f>'[1]emploi direct_84'!CP31</f>
        <v>511.05432636592923</v>
      </c>
      <c r="BZ34" s="75">
        <f>'[1]emploi direct_84'!CQ31</f>
        <v>-38.537890127604896</v>
      </c>
      <c r="CA34" s="75">
        <f>'[1]emploi direct_84'!CR31</f>
        <v>-8.2939475365860744</v>
      </c>
      <c r="CB34" s="75">
        <f>'[1]emploi direct_84'!CS31</f>
        <v>90.645866131273351</v>
      </c>
      <c r="CC34" s="75">
        <f>'[1]emploi direct_84'!CT31</f>
        <v>431.76077410443213</v>
      </c>
      <c r="CD34" s="75">
        <f>'[1]emploi direct_84'!CU31</f>
        <v>213.05835553723955</v>
      </c>
      <c r="CE34" s="101">
        <f>'[1]emploi direct_84'!CV31</f>
        <v>0</v>
      </c>
    </row>
    <row r="35" spans="1:83" ht="12.75" customHeight="1">
      <c r="A35" s="69" t="str">
        <f>Paca!A35</f>
        <v>2007T2</v>
      </c>
      <c r="B35" s="134">
        <f>'[1]emploi direct_84'!V32</f>
        <v>0.30099861630363822</v>
      </c>
      <c r="C35" s="135"/>
      <c r="D35" s="136">
        <f>'[1]emploi direct_84'!X32</f>
        <v>-1.4827599028841232</v>
      </c>
      <c r="E35" s="137">
        <f>'[1]emploi direct_84'!Y32</f>
        <v>-3.2610843917649568</v>
      </c>
      <c r="F35" s="137">
        <f>'[1]emploi direct_84'!Z32</f>
        <v>-1.6613734783798129</v>
      </c>
      <c r="G35" s="137">
        <f>'[1]emploi direct_84'!AA32</f>
        <v>-1.3175550445491457</v>
      </c>
      <c r="H35" s="137">
        <f>'[1]emploi direct_84'!AB32</f>
        <v>5.7463773331878354</v>
      </c>
      <c r="I35" s="138">
        <f>'[1]emploi direct_84'!AC32</f>
        <v>-0.82511267385136922</v>
      </c>
      <c r="J35" s="139">
        <f>'[1]emploi direct_84'!AD32</f>
        <v>1.482999065656232</v>
      </c>
      <c r="K35" s="136">
        <f>'[1]emploi direct_84'!AE32</f>
        <v>0.59043304505983496</v>
      </c>
      <c r="L35" s="137">
        <f>'[1]emploi direct_84'!AF32</f>
        <v>0.74411430250072019</v>
      </c>
      <c r="M35" s="137">
        <f>'[1]emploi direct_84'!AG32</f>
        <v>0.37968819315710167</v>
      </c>
      <c r="N35" s="137">
        <f>'[1]emploi direct_84'!AH32</f>
        <v>-0.69382217786044809</v>
      </c>
      <c r="O35" s="137">
        <f>'[1]emploi direct_84'!AI32</f>
        <v>-0.6296373508036246</v>
      </c>
      <c r="P35" s="137">
        <f>'[1]emploi direct_84'!AJ32</f>
        <v>1.5432955214847777</v>
      </c>
      <c r="Q35" s="137">
        <f>'[1]emploi direct_84'!AK32</f>
        <v>-0.39061490892172701</v>
      </c>
      <c r="R35" s="137">
        <f>'[1]emploi direct_84'!AL32</f>
        <v>0.15982064109700822</v>
      </c>
      <c r="S35" s="137">
        <f>'[1]emploi direct_84'!AM32</f>
        <v>2.1805425359127995</v>
      </c>
      <c r="T35" s="136" t="e">
        <f>'[1]emploi direct_84'!AN32</f>
        <v>#DIV/0!</v>
      </c>
      <c r="V35" s="69" t="str">
        <f t="shared" si="0"/>
        <v>2007T2</v>
      </c>
      <c r="W35" s="74">
        <f>'[1]emploi direct_84'!AP32</f>
        <v>365.97992342874932</v>
      </c>
      <c r="X35" s="106">
        <f>'[1]emploi direct_84'!AQ32</f>
        <v>0</v>
      </c>
      <c r="Y35" s="101">
        <f>'[1]emploi direct_84'!AR32</f>
        <v>-336.00226355028281</v>
      </c>
      <c r="Z35" s="75">
        <f>'[1]emploi direct_84'!AS32</f>
        <v>-217.24284172041462</v>
      </c>
      <c r="AA35" s="75">
        <f>'[1]emploi direct_84'!AT32</f>
        <v>-47.529420376135022</v>
      </c>
      <c r="AB35" s="75">
        <f>'[1]emploi direct_84'!AU32</f>
        <v>-24.099656907080316</v>
      </c>
      <c r="AC35" s="75">
        <f>'[1]emploi direct_84'!AV32</f>
        <v>40.382763802391878</v>
      </c>
      <c r="AD35" s="76">
        <f>'[1]emploi direct_84'!AW32</f>
        <v>-87.513108349045069</v>
      </c>
      <c r="AE35" s="103">
        <f>'[1]emploi direct_84'!AX32</f>
        <v>195.85559315955834</v>
      </c>
      <c r="AF35" s="101">
        <f>'[1]emploi direct_84'!AY32</f>
        <v>506.12659381947014</v>
      </c>
      <c r="AG35" s="75">
        <f>'[1]emploi direct_84'!AZ32</f>
        <v>238.72918845378808</v>
      </c>
      <c r="AH35" s="75">
        <f>'[1]emploi direct_84'!BA32</f>
        <v>46.545949630410178</v>
      </c>
      <c r="AI35" s="75">
        <f>'[1]emploi direct_84'!BB32</f>
        <v>-63.301457246549035</v>
      </c>
      <c r="AJ35" s="75">
        <f>'[1]emploi direct_84'!BC32</f>
        <v>-13.932215638448724</v>
      </c>
      <c r="AK35" s="75">
        <f>'[1]emploi direct_84'!BD32</f>
        <v>61.617364774625457</v>
      </c>
      <c r="AL35" s="75">
        <f>'[1]emploi direct_84'!BE32</f>
        <v>-6.9570450408198212</v>
      </c>
      <c r="AM35" s="75">
        <f>'[1]emploi direct_84'!BF32</f>
        <v>22.603562486383453</v>
      </c>
      <c r="AN35" s="75">
        <f>'[1]emploi direct_84'!BG32</f>
        <v>220.82124640007532</v>
      </c>
      <c r="AO35" s="101">
        <f>'[1]emploi direct_84'!BH32</f>
        <v>0</v>
      </c>
      <c r="AQ35" s="69" t="str">
        <f t="shared" si="1"/>
        <v>2007T2</v>
      </c>
      <c r="AR35" s="134">
        <f>'[1]emploi direct_84'!BJ32</f>
        <v>2.0513187819672707</v>
      </c>
      <c r="AS35" s="135" t="e">
        <f>'[1]emploi direct_84'!BK32</f>
        <v>#DIV/0!</v>
      </c>
      <c r="AT35" s="136">
        <f>'[1]emploi direct_84'!BL32</f>
        <v>-0.34108965237676925</v>
      </c>
      <c r="AU35" s="137">
        <f>'[1]emploi direct_84'!BM32</f>
        <v>0.48078252360512774</v>
      </c>
      <c r="AV35" s="137">
        <f>'[1]emploi direct_84'!BN32</f>
        <v>-0.41904804594945499</v>
      </c>
      <c r="AW35" s="137">
        <f>'[1]emploi direct_84'!BO32</f>
        <v>2.5557302546944438</v>
      </c>
      <c r="AX35" s="137">
        <f>'[1]emploi direct_84'!BP32</f>
        <v>4.8151620679556695</v>
      </c>
      <c r="AY35" s="138">
        <f>'[1]emploi direct_84'!BQ32</f>
        <v>-1.63211251600206</v>
      </c>
      <c r="AZ35" s="139">
        <f>'[1]emploi direct_84'!BR32</f>
        <v>7.1870181144489287</v>
      </c>
      <c r="BA35" s="136">
        <f>'[1]emploi direct_84'!BS32</f>
        <v>1.9257366539060516</v>
      </c>
      <c r="BB35" s="137">
        <f>'[1]emploi direct_84'!BT32</f>
        <v>2.1829272751317186</v>
      </c>
      <c r="BC35" s="137">
        <f>'[1]emploi direct_84'!BU32</f>
        <v>1.9552739826103949</v>
      </c>
      <c r="BD35" s="137">
        <f>'[1]emploi direct_84'!BV32</f>
        <v>2.6605677856647247</v>
      </c>
      <c r="BE35" s="137">
        <f>'[1]emploi direct_84'!BW32</f>
        <v>-2.6645528527362017</v>
      </c>
      <c r="BF35" s="137">
        <f>'[1]emploi direct_84'!BX32</f>
        <v>1.6980330628367124</v>
      </c>
      <c r="BG35" s="137">
        <f>'[1]emploi direct_84'!BY32</f>
        <v>5.9201553832062936</v>
      </c>
      <c r="BH35" s="137">
        <f>'[1]emploi direct_84'!BZ32</f>
        <v>1.5031373812207871</v>
      </c>
      <c r="BI35" s="137">
        <f>'[1]emploi direct_84'!CA32</f>
        <v>1.4851579017731042</v>
      </c>
      <c r="BJ35" s="136" t="e">
        <f>'[1]emploi direct_84'!CB32</f>
        <v>#DIV/0!</v>
      </c>
      <c r="BL35" s="69" t="str">
        <f t="shared" si="2"/>
        <v>2007T2</v>
      </c>
      <c r="BM35" s="74">
        <f>'[1]emploi direct_84'!CD32</f>
        <v>2451.3908169369097</v>
      </c>
      <c r="BN35" s="106">
        <f>'[1]emploi direct_84'!CE32</f>
        <v>0</v>
      </c>
      <c r="BO35" s="101">
        <f>'[1]emploi direct_84'!CF32</f>
        <v>-76.407504694303498</v>
      </c>
      <c r="BP35" s="75">
        <f>'[1]emploi direct_84'!CG32</f>
        <v>30.835451813968575</v>
      </c>
      <c r="BQ35" s="75">
        <f>'[1]emploi direct_84'!CH32</f>
        <v>-11.838779432458523</v>
      </c>
      <c r="BR35" s="75">
        <f>'[1]emploi direct_84'!CI32</f>
        <v>44.98182540028688</v>
      </c>
      <c r="BS35" s="75">
        <f>'[1]emploi direct_84'!CJ32</f>
        <v>34.139267268546519</v>
      </c>
      <c r="BT35" s="76">
        <f>'[1]emploi direct_84'!CK32</f>
        <v>-174.5252697446449</v>
      </c>
      <c r="BU35" s="103">
        <f>'[1]emploi direct_84'!CL32</f>
        <v>898.65903384877492</v>
      </c>
      <c r="BV35" s="101">
        <f>'[1]emploi direct_84'!CM32</f>
        <v>1629.1392877824401</v>
      </c>
      <c r="BW35" s="75">
        <f>'[1]emploi direct_84'!CN32</f>
        <v>690.47264906950295</v>
      </c>
      <c r="BX35" s="75">
        <f>'[1]emploi direct_84'!CO32</f>
        <v>235.99270076176253</v>
      </c>
      <c r="BY35" s="75">
        <f>'[1]emploi direct_84'!CP32</f>
        <v>234.80776957329726</v>
      </c>
      <c r="BZ35" s="75">
        <f>'[1]emploi direct_84'!CQ32</f>
        <v>-60.192154736537759</v>
      </c>
      <c r="CA35" s="75">
        <f>'[1]emploi direct_84'!CR32</f>
        <v>67.69223721970684</v>
      </c>
      <c r="CB35" s="75">
        <f>'[1]emploi direct_84'!CS32</f>
        <v>99.158684197763705</v>
      </c>
      <c r="CC35" s="75">
        <f>'[1]emploi direct_84'!CT32</f>
        <v>209.77646919421022</v>
      </c>
      <c r="CD35" s="75">
        <f>'[1]emploi direct_84'!CU32</f>
        <v>151.43093250273705</v>
      </c>
      <c r="CE35" s="101">
        <f>'[1]emploi direct_84'!CV32</f>
        <v>0</v>
      </c>
    </row>
    <row r="36" spans="1:83" ht="12.75" customHeight="1">
      <c r="A36" s="69" t="str">
        <f>Paca!A36</f>
        <v>2007T3</v>
      </c>
      <c r="B36" s="134">
        <f>'[1]emploi direct_84'!V33</f>
        <v>0.32938945423035548</v>
      </c>
      <c r="C36" s="135"/>
      <c r="D36" s="136">
        <f>'[1]emploi direct_84'!X33</f>
        <v>-0.84426062786996381</v>
      </c>
      <c r="E36" s="137">
        <f>'[1]emploi direct_84'!Y33</f>
        <v>-0.64285757864358528</v>
      </c>
      <c r="F36" s="137">
        <f>'[1]emploi direct_84'!Z33</f>
        <v>-0.39058714619021329</v>
      </c>
      <c r="G36" s="137">
        <f>'[1]emploi direct_84'!AA33</f>
        <v>-2.2183530096791637</v>
      </c>
      <c r="H36" s="137">
        <f>'[1]emploi direct_84'!AB33</f>
        <v>-2.2699159103306776</v>
      </c>
      <c r="I36" s="138">
        <f>'[1]emploi direct_84'!AC33</f>
        <v>-0.75247541955042463</v>
      </c>
      <c r="J36" s="139">
        <f>'[1]emploi direct_84'!AD33</f>
        <v>8.9270973138400045E-2</v>
      </c>
      <c r="K36" s="136">
        <f>'[1]emploi direct_84'!AE33</f>
        <v>0.67057425683938465</v>
      </c>
      <c r="L36" s="137">
        <f>'[1]emploi direct_84'!AF33</f>
        <v>-1.6225456473073496E-2</v>
      </c>
      <c r="M36" s="137">
        <f>'[1]emploi direct_84'!AG33</f>
        <v>0.47750506883061927</v>
      </c>
      <c r="N36" s="137">
        <f>'[1]emploi direct_84'!AH33</f>
        <v>0.66170372723963755</v>
      </c>
      <c r="O36" s="137">
        <f>'[1]emploi direct_84'!AI33</f>
        <v>1.0138103775234386</v>
      </c>
      <c r="P36" s="137">
        <f>'[1]emploi direct_84'!AJ33</f>
        <v>0.33322239912920715</v>
      </c>
      <c r="Q36" s="137">
        <f>'[1]emploi direct_84'!AK33</f>
        <v>1.9190331143640105</v>
      </c>
      <c r="R36" s="137">
        <f>'[1]emploi direct_84'!AL33</f>
        <v>1.7664369252418766</v>
      </c>
      <c r="S36" s="137">
        <f>'[1]emploi direct_84'!AM33</f>
        <v>1.3981492628160508</v>
      </c>
      <c r="T36" s="136" t="e">
        <f>'[1]emploi direct_84'!AN33</f>
        <v>#DIV/0!</v>
      </c>
      <c r="V36" s="69" t="str">
        <f t="shared" si="0"/>
        <v>2007T3</v>
      </c>
      <c r="W36" s="74">
        <f>'[1]emploi direct_84'!AP33</f>
        <v>401.7054375041771</v>
      </c>
      <c r="X36" s="106">
        <f>'[1]emploi direct_84'!AQ33</f>
        <v>0</v>
      </c>
      <c r="Y36" s="101">
        <f>'[1]emploi direct_84'!AR33</f>
        <v>-188.47777364428475</v>
      </c>
      <c r="Z36" s="75">
        <f>'[1]emploi direct_84'!AS33</f>
        <v>-41.428520148658208</v>
      </c>
      <c r="AA36" s="75">
        <f>'[1]emploi direct_84'!AT33</f>
        <v>-10.988472613516478</v>
      </c>
      <c r="AB36" s="75">
        <f>'[1]emploi direct_84'!AU33</f>
        <v>-40.041713132524364</v>
      </c>
      <c r="AC36" s="75">
        <f>'[1]emploi direct_84'!AV33</f>
        <v>-16.868527193965861</v>
      </c>
      <c r="AD36" s="76">
        <f>'[1]emploi direct_84'!AW33</f>
        <v>-79.150540555621774</v>
      </c>
      <c r="AE36" s="103">
        <f>'[1]emploi direct_84'!AX33</f>
        <v>11.964613206535432</v>
      </c>
      <c r="AF36" s="101">
        <f>'[1]emploi direct_84'!AY33</f>
        <v>578.21859794193006</v>
      </c>
      <c r="AG36" s="75">
        <f>'[1]emploi direct_84'!AZ33</f>
        <v>-5.2442390053620329</v>
      </c>
      <c r="AH36" s="75">
        <f>'[1]emploi direct_84'!BA33</f>
        <v>58.759572997876603</v>
      </c>
      <c r="AI36" s="75">
        <f>'[1]emploi direct_84'!BB33</f>
        <v>59.952234950529601</v>
      </c>
      <c r="AJ36" s="75">
        <f>'[1]emploi direct_84'!BC33</f>
        <v>22.291706273241289</v>
      </c>
      <c r="AK36" s="75">
        <f>'[1]emploi direct_84'!BD33</f>
        <v>13.509505911273664</v>
      </c>
      <c r="AL36" s="75">
        <f>'[1]emploi direct_84'!BE33</f>
        <v>34.045422469003142</v>
      </c>
      <c r="AM36" s="75">
        <f>'[1]emploi direct_84'!BF33</f>
        <v>250.22788018693791</v>
      </c>
      <c r="AN36" s="75">
        <f>'[1]emploi direct_84'!BG33</f>
        <v>144.67651415843648</v>
      </c>
      <c r="AO36" s="101">
        <f>'[1]emploi direct_84'!BH33</f>
        <v>0</v>
      </c>
      <c r="AQ36" s="69" t="str">
        <f t="shared" si="1"/>
        <v>2007T3</v>
      </c>
      <c r="AR36" s="134">
        <f>'[1]emploi direct_84'!BJ33</f>
        <v>1.8698459529827849</v>
      </c>
      <c r="AS36" s="135" t="e">
        <f>'[1]emploi direct_84'!BK33</f>
        <v>#DIV/0!</v>
      </c>
      <c r="AT36" s="136">
        <f>'[1]emploi direct_84'!BL33</f>
        <v>-1.5898626753488743</v>
      </c>
      <c r="AU36" s="137">
        <f>'[1]emploi direct_84'!BM33</f>
        <v>-2.247572508316853</v>
      </c>
      <c r="AV36" s="137">
        <f>'[1]emploi direct_84'!BN33</f>
        <v>-1.5713323431122084</v>
      </c>
      <c r="AW36" s="137">
        <f>'[1]emploi direct_84'!BO33</f>
        <v>-1.7623940215917289</v>
      </c>
      <c r="AX36" s="137">
        <f>'[1]emploi direct_84'!BP33</f>
        <v>4.7358993344921219</v>
      </c>
      <c r="AY36" s="138">
        <f>'[1]emploi direct_84'!BQ33</f>
        <v>-1.5729936308894743</v>
      </c>
      <c r="AZ36" s="139">
        <f>'[1]emploi direct_84'!BR33</f>
        <v>5.5829689122358417</v>
      </c>
      <c r="BA36" s="136">
        <f>'[1]emploi direct_84'!BS33</f>
        <v>2.2307602704842999</v>
      </c>
      <c r="BB36" s="137">
        <f>'[1]emploi direct_84'!BT33</f>
        <v>1.9336829227754926</v>
      </c>
      <c r="BC36" s="137">
        <f>'[1]emploi direct_84'!BU33</f>
        <v>2.547190152649903</v>
      </c>
      <c r="BD36" s="137">
        <f>'[1]emploi direct_84'!BV33</f>
        <v>2.6388804497970986</v>
      </c>
      <c r="BE36" s="137">
        <f>'[1]emploi direct_84'!BW33</f>
        <v>-0.3854564393726112</v>
      </c>
      <c r="BF36" s="137">
        <f>'[1]emploi direct_84'!BX33</f>
        <v>2.2547966487868276</v>
      </c>
      <c r="BG36" s="137">
        <f>'[1]emploi direct_84'!BY33</f>
        <v>4.7486612259729499</v>
      </c>
      <c r="BH36" s="137">
        <f>'[1]emploi direct_84'!BZ33</f>
        <v>1.862927830804928</v>
      </c>
      <c r="BI36" s="137">
        <f>'[1]emploi direct_84'!CA33</f>
        <v>3.0729909675509148</v>
      </c>
      <c r="BJ36" s="136" t="e">
        <f>'[1]emploi direct_84'!CB33</f>
        <v>#DIV/0!</v>
      </c>
      <c r="BL36" s="69" t="str">
        <f t="shared" si="2"/>
        <v>2007T3</v>
      </c>
      <c r="BM36" s="74">
        <f>'[1]emploi direct_84'!CD33</f>
        <v>2245.8790731539775</v>
      </c>
      <c r="BN36" s="106">
        <f>'[1]emploi direct_84'!CE33</f>
        <v>0</v>
      </c>
      <c r="BO36" s="101">
        <f>'[1]emploi direct_84'!CF33</f>
        <v>-357.61953968719899</v>
      </c>
      <c r="BP36" s="75">
        <f>'[1]emploi direct_84'!CG33</f>
        <v>-147.22104794378902</v>
      </c>
      <c r="BQ36" s="75">
        <f>'[1]emploi direct_84'!CH33</f>
        <v>-44.736932942149906</v>
      </c>
      <c r="BR36" s="75">
        <f>'[1]emploi direct_84'!CI33</f>
        <v>-31.663912839896284</v>
      </c>
      <c r="BS36" s="75">
        <f>'[1]emploi direct_84'!CJ33</f>
        <v>32.839955914506959</v>
      </c>
      <c r="BT36" s="76">
        <f>'[1]emploi direct_84'!CK33</f>
        <v>-166.83760187586995</v>
      </c>
      <c r="BU36" s="103">
        <f>'[1]emploi direct_84'!CL33</f>
        <v>709.32825540344857</v>
      </c>
      <c r="BV36" s="101">
        <f>'[1]emploi direct_84'!CM33</f>
        <v>1894.1703574377316</v>
      </c>
      <c r="BW36" s="75">
        <f>'[1]emploi direct_84'!CN33</f>
        <v>613.03126821806654</v>
      </c>
      <c r="BX36" s="75">
        <f>'[1]emploi direct_84'!CO33</f>
        <v>307.11928628412534</v>
      </c>
      <c r="BY36" s="75">
        <f>'[1]emploi direct_84'!CP33</f>
        <v>234.48436113541538</v>
      </c>
      <c r="BZ36" s="75">
        <f>'[1]emploi direct_84'!CQ33</f>
        <v>-8.5944856164837802</v>
      </c>
      <c r="CA36" s="75">
        <f>'[1]emploi direct_84'!CR33</f>
        <v>89.696135216398034</v>
      </c>
      <c r="CB36" s="75">
        <f>'[1]emploi direct_84'!CS33</f>
        <v>81.969872664753439</v>
      </c>
      <c r="CC36" s="75">
        <f>'[1]emploi direct_84'!CT33</f>
        <v>263.64649818714679</v>
      </c>
      <c r="CD36" s="75">
        <f>'[1]emploi direct_84'!CU33</f>
        <v>312.81742134832893</v>
      </c>
      <c r="CE36" s="101">
        <f>'[1]emploi direct_84'!CV33</f>
        <v>0</v>
      </c>
    </row>
    <row r="37" spans="1:83" s="232" customFormat="1" ht="12.75" customHeight="1">
      <c r="A37" s="95" t="str">
        <f>Paca!A37</f>
        <v>2007T4</v>
      </c>
      <c r="B37" s="140">
        <f>'[1]emploi direct_84'!V34</f>
        <v>2.7664863611631674E-2</v>
      </c>
      <c r="C37" s="141"/>
      <c r="D37" s="142">
        <f>'[1]emploi direct_84'!X34</f>
        <v>-1.007193743203405</v>
      </c>
      <c r="E37" s="143">
        <f>'[1]emploi direct_84'!Y34</f>
        <v>-1.4947517040540537</v>
      </c>
      <c r="F37" s="143">
        <f>'[1]emploi direct_84'!Z34</f>
        <v>-1.0519602017966978</v>
      </c>
      <c r="G37" s="143">
        <f>'[1]emploi direct_84'!AA34</f>
        <v>-2.0105306025242076</v>
      </c>
      <c r="H37" s="143">
        <f>'[1]emploi direct_84'!AB34</f>
        <v>-1.8022822772360558</v>
      </c>
      <c r="I37" s="144">
        <f>'[1]emploi direct_84'!AC34</f>
        <v>-0.47119304642411208</v>
      </c>
      <c r="J37" s="145">
        <f>'[1]emploi direct_84'!AD34</f>
        <v>2.2010531509197628</v>
      </c>
      <c r="K37" s="142">
        <f>'[1]emploi direct_84'!AE34</f>
        <v>-4.4303547209978422E-2</v>
      </c>
      <c r="L37" s="143">
        <f>'[1]emploi direct_84'!AF34</f>
        <v>-0.32736894117055826</v>
      </c>
      <c r="M37" s="143">
        <f>'[1]emploi direct_84'!AG34</f>
        <v>-1.0832170041271127</v>
      </c>
      <c r="N37" s="143">
        <f>'[1]emploi direct_84'!AH34</f>
        <v>1.0944923281970276</v>
      </c>
      <c r="O37" s="143">
        <f>'[1]emploi direct_84'!AI34</f>
        <v>-8.2551865921742795E-2</v>
      </c>
      <c r="P37" s="143">
        <f>'[1]emploi direct_84'!AJ34</f>
        <v>1.328504650128548</v>
      </c>
      <c r="Q37" s="143">
        <f>'[1]emploi direct_84'!AK34</f>
        <v>0.48279093859913136</v>
      </c>
      <c r="R37" s="143">
        <f>'[1]emploi direct_84'!AL34</f>
        <v>0.84177111610637123</v>
      </c>
      <c r="S37" s="143">
        <f>'[1]emploi direct_84'!AM34</f>
        <v>-0.77045155589404724</v>
      </c>
      <c r="T37" s="142" t="e">
        <f>'[1]emploi direct_84'!AN34</f>
        <v>#DIV/0!</v>
      </c>
      <c r="U37" s="234"/>
      <c r="V37" s="95" t="str">
        <f t="shared" si="0"/>
        <v>2007T4</v>
      </c>
      <c r="W37" s="92">
        <f>'[1]emploi direct_84'!AP34</f>
        <v>33.84969209835981</v>
      </c>
      <c r="X37" s="108">
        <f>'[1]emploi direct_84'!AQ34</f>
        <v>0</v>
      </c>
      <c r="Y37" s="100">
        <f>'[1]emploi direct_84'!AR34</f>
        <v>-222.95359691127669</v>
      </c>
      <c r="Z37" s="93">
        <f>'[1]emploi direct_84'!AS34</f>
        <v>-95.709005104818061</v>
      </c>
      <c r="AA37" s="93">
        <f>'[1]emploi direct_84'!AT34</f>
        <v>-29.479429391341455</v>
      </c>
      <c r="AB37" s="93">
        <f>'[1]emploi direct_84'!AU34</f>
        <v>-35.485426443945016</v>
      </c>
      <c r="AC37" s="93">
        <f>'[1]emploi direct_84'!AV34</f>
        <v>-13.089362074481414</v>
      </c>
      <c r="AD37" s="94">
        <f>'[1]emploi direct_84'!AW34</f>
        <v>-49.190373896692108</v>
      </c>
      <c r="AE37" s="102">
        <f>'[1]emploi direct_84'!AX34</f>
        <v>295.26124739514671</v>
      </c>
      <c r="AF37" s="100">
        <f>'[1]emploi direct_84'!AY34</f>
        <v>-38.457958385522943</v>
      </c>
      <c r="AG37" s="93">
        <f>'[1]emploi direct_84'!AZ34</f>
        <v>-105.79193346488319</v>
      </c>
      <c r="AH37" s="93">
        <f>'[1]emploi direct_84'!BA34</f>
        <v>-133.93218577687003</v>
      </c>
      <c r="AI37" s="93">
        <f>'[1]emploi direct_84'!BB34</f>
        <v>99.82028263662869</v>
      </c>
      <c r="AJ37" s="93">
        <f>'[1]emploi direct_84'!BC34</f>
        <v>-1.8335562051051966</v>
      </c>
      <c r="AK37" s="93">
        <f>'[1]emploi direct_84'!BD34</f>
        <v>54.039723518045776</v>
      </c>
      <c r="AL37" s="93">
        <f>'[1]emploi direct_84'!BE34</f>
        <v>8.7295260255586982</v>
      </c>
      <c r="AM37" s="93">
        <f>'[1]emploi direct_84'!BF34</f>
        <v>121.3489858084522</v>
      </c>
      <c r="AN37" s="93">
        <f>'[1]emploi direct_84'!BG34</f>
        <v>-80.838800927363991</v>
      </c>
      <c r="AO37" s="100">
        <f>'[1]emploi direct_84'!BH34</f>
        <v>0</v>
      </c>
      <c r="AP37" s="234"/>
      <c r="AQ37" s="95" t="str">
        <f t="shared" si="1"/>
        <v>2007T4</v>
      </c>
      <c r="AR37" s="140">
        <f>'[1]emploi direct_84'!BJ34</f>
        <v>1.9176352638025085</v>
      </c>
      <c r="AS37" s="141" t="e">
        <f>'[1]emploi direct_84'!BK34</f>
        <v>#DIV/0!</v>
      </c>
      <c r="AT37" s="142">
        <f>'[1]emploi direct_84'!BL34</f>
        <v>-1.0452749532932182</v>
      </c>
      <c r="AU37" s="143">
        <f>'[1]emploi direct_84'!BM34</f>
        <v>-1.0194352033688903</v>
      </c>
      <c r="AV37" s="143">
        <f>'[1]emploi direct_84'!BN34</f>
        <v>-1.8664715960965417</v>
      </c>
      <c r="AW37" s="143">
        <f>'[1]emploi direct_84'!BO34</f>
        <v>-6.6188803026382086</v>
      </c>
      <c r="AX37" s="143">
        <f>'[1]emploi direct_84'!BP34</f>
        <v>10.346936598840205</v>
      </c>
      <c r="AY37" s="144">
        <f>'[1]emploi direct_84'!BQ34</f>
        <v>-0.55566529133256326</v>
      </c>
      <c r="AZ37" s="145">
        <f>'[1]emploi direct_84'!BR34</f>
        <v>6.3532318100172569</v>
      </c>
      <c r="BA37" s="142">
        <f>'[1]emploi direct_84'!BS34</f>
        <v>2.0167993675763496</v>
      </c>
      <c r="BB37" s="143">
        <f>'[1]emploi direct_84'!BT34</f>
        <v>1.3441187131099541</v>
      </c>
      <c r="BC37" s="143">
        <f>'[1]emploi direct_84'!BU34</f>
        <v>1.1805595123244972</v>
      </c>
      <c r="BD37" s="143">
        <f>'[1]emploi direct_84'!BV34</f>
        <v>3.0797780498379446</v>
      </c>
      <c r="BE37" s="143">
        <f>'[1]emploi direct_84'!BW34</f>
        <v>0.124908971495441</v>
      </c>
      <c r="BF37" s="143">
        <f>'[1]emploi direct_84'!BX34</f>
        <v>1.5682106138204643</v>
      </c>
      <c r="BG37" s="143">
        <f>'[1]emploi direct_84'!BY34</f>
        <v>2.4793191696666161</v>
      </c>
      <c r="BH37" s="143">
        <f>'[1]emploi direct_84'!BZ34</f>
        <v>3.2770896791604276</v>
      </c>
      <c r="BI37" s="143">
        <f>'[1]emploi direct_84'!CA34</f>
        <v>2.949628546295302</v>
      </c>
      <c r="BJ37" s="142" t="e">
        <f>'[1]emploi direct_84'!CB34</f>
        <v>#DIV/0!</v>
      </c>
      <c r="BK37" s="234"/>
      <c r="BL37" s="95" t="str">
        <f t="shared" si="2"/>
        <v>2007T4</v>
      </c>
      <c r="BM37" s="92">
        <f>'[1]emploi direct_84'!CD34</f>
        <v>2302.8358855287952</v>
      </c>
      <c r="BN37" s="108">
        <f>'[1]emploi direct_84'!CE34</f>
        <v>0</v>
      </c>
      <c r="BO37" s="100">
        <f>'[1]emploi direct_84'!CF34</f>
        <v>-231.4723428845391</v>
      </c>
      <c r="BP37" s="93">
        <f>'[1]emploi direct_84'!CG34</f>
        <v>-64.961016737556747</v>
      </c>
      <c r="BQ37" s="93">
        <f>'[1]emploi direct_84'!CH34</f>
        <v>-52.738883251060543</v>
      </c>
      <c r="BR37" s="93">
        <f>'[1]emploi direct_84'!CI34</f>
        <v>-122.58693791130054</v>
      </c>
      <c r="BS37" s="93">
        <f>'[1]emploi direct_84'!CJ34</f>
        <v>66.872655651253126</v>
      </c>
      <c r="BT37" s="94">
        <f>'[1]emploi direct_84'!CK34</f>
        <v>-58.058160635875538</v>
      </c>
      <c r="BU37" s="102">
        <f>'[1]emploi direct_84'!CL34</f>
        <v>818.98378149462951</v>
      </c>
      <c r="BV37" s="100">
        <f>'[1]emploi direct_84'!CM34</f>
        <v>1715.3244469187048</v>
      </c>
      <c r="BW37" s="93">
        <f>'[1]emploi direct_84'!CN34</f>
        <v>427.19885521487595</v>
      </c>
      <c r="BX37" s="93">
        <f>'[1]emploi direct_84'!CO34</f>
        <v>142.70207218929136</v>
      </c>
      <c r="BY37" s="93">
        <f>'[1]emploi direct_84'!CP34</f>
        <v>275.47330134649746</v>
      </c>
      <c r="BZ37" s="93">
        <f>'[1]emploi direct_84'!CQ34</f>
        <v>2.7685996838995379</v>
      </c>
      <c r="CA37" s="93">
        <f>'[1]emploi direct_84'!CR34</f>
        <v>63.639720074425441</v>
      </c>
      <c r="CB37" s="93">
        <f>'[1]emploi direct_84'!CS34</f>
        <v>43.956130068533867</v>
      </c>
      <c r="CC37" s="93">
        <f>'[1]emploi direct_84'!CT34</f>
        <v>461.28244946784253</v>
      </c>
      <c r="CD37" s="93">
        <f>'[1]emploi direct_84'!CU34</f>
        <v>298.30331887331886</v>
      </c>
      <c r="CE37" s="100">
        <f>'[1]emploi direct_84'!CV34</f>
        <v>0</v>
      </c>
    </row>
    <row r="38" spans="1:83" ht="12.75" customHeight="1">
      <c r="A38" s="69" t="str">
        <f>Paca!A38</f>
        <v>2008T1</v>
      </c>
      <c r="B38" s="134">
        <f>'[1]emploi direct_84'!V35</f>
        <v>-0.38086244727817409</v>
      </c>
      <c r="C38" s="135"/>
      <c r="D38" s="136">
        <f>'[1]emploi direct_84'!X35</f>
        <v>-2.2545583560056426</v>
      </c>
      <c r="E38" s="137">
        <f>'[1]emploi direct_84'!Y35</f>
        <v>-2.4159264284631665</v>
      </c>
      <c r="F38" s="137">
        <f>'[1]emploi direct_84'!Z35</f>
        <v>-1.5258660653384437</v>
      </c>
      <c r="G38" s="137">
        <f>'[1]emploi direct_84'!AA35</f>
        <v>-3.0453821772343792</v>
      </c>
      <c r="H38" s="137">
        <f>'[1]emploi direct_84'!AB35</f>
        <v>6.5462730389888257</v>
      </c>
      <c r="I38" s="138">
        <f>'[1]emploi direct_84'!AC35</f>
        <v>-2.8235079608047386</v>
      </c>
      <c r="J38" s="139">
        <f>'[1]emploi direct_84'!AD35</f>
        <v>-0.79305532393783018</v>
      </c>
      <c r="K38" s="136">
        <f>'[1]emploi direct_84'!AE35</f>
        <v>0.15747143957998144</v>
      </c>
      <c r="L38" s="137">
        <f>'[1]emploi direct_84'!AF35</f>
        <v>-0.78410805052280264</v>
      </c>
      <c r="M38" s="137">
        <f>'[1]emploi direct_84'!AG35</f>
        <v>3.4776359668003076</v>
      </c>
      <c r="N38" s="137">
        <f>'[1]emploi direct_84'!AH35</f>
        <v>-0.39635117317550206</v>
      </c>
      <c r="O38" s="137">
        <f>'[1]emploi direct_84'!AI35</f>
        <v>0.30576160488884341</v>
      </c>
      <c r="P38" s="137">
        <f>'[1]emploi direct_84'!AJ35</f>
        <v>-1.4496240152097051</v>
      </c>
      <c r="Q38" s="137">
        <f>'[1]emploi direct_84'!AK35</f>
        <v>-2.690984189147283</v>
      </c>
      <c r="R38" s="137">
        <f>'[1]emploi direct_84'!AL35</f>
        <v>0.87764660081688373</v>
      </c>
      <c r="S38" s="137">
        <f>'[1]emploi direct_84'!AM35</f>
        <v>-0.24318110362372414</v>
      </c>
      <c r="T38" s="136" t="e">
        <f>'[1]emploi direct_84'!AN35</f>
        <v>#DIV/0!</v>
      </c>
      <c r="V38" s="69" t="str">
        <f t="shared" si="0"/>
        <v>2008T1</v>
      </c>
      <c r="W38" s="74">
        <f>'[1]emploi direct_84'!AP35</f>
        <v>-466.13796216854826</v>
      </c>
      <c r="X38" s="106">
        <f>'[1]emploi direct_84'!AQ35</f>
        <v>0</v>
      </c>
      <c r="Y38" s="101">
        <f>'[1]emploi direct_84'!AR35</f>
        <v>-494.0450823097126</v>
      </c>
      <c r="Z38" s="75">
        <f>'[1]emploi direct_84'!AS35</f>
        <v>-152.37959652702739</v>
      </c>
      <c r="AA38" s="75">
        <f>'[1]emploi direct_84'!AT35</f>
        <v>-42.310033865007426</v>
      </c>
      <c r="AB38" s="75">
        <f>'[1]emploi direct_84'!AU35</f>
        <v>-52.669664084217175</v>
      </c>
      <c r="AC38" s="75">
        <f>'[1]emploi direct_84'!AV35</f>
        <v>46.686485141275284</v>
      </c>
      <c r="AD38" s="76">
        <f>'[1]emploi direct_84'!AW35</f>
        <v>-293.3722729747351</v>
      </c>
      <c r="AE38" s="103">
        <f>'[1]emploi direct_84'!AX35</f>
        <v>-108.72634185779134</v>
      </c>
      <c r="AF38" s="101">
        <f>'[1]emploi direct_84'!AY35</f>
        <v>136.63346199896478</v>
      </c>
      <c r="AG38" s="75">
        <f>'[1]emploi direct_84'!AZ35</f>
        <v>-252.56136494315797</v>
      </c>
      <c r="AH38" s="75">
        <f>'[1]emploi direct_84'!BA35</f>
        <v>425.32762418390121</v>
      </c>
      <c r="AI38" s="75">
        <f>'[1]emploi direct_84'!BB35</f>
        <v>-36.543800991325043</v>
      </c>
      <c r="AJ38" s="75">
        <f>'[1]emploi direct_84'!BC35</f>
        <v>6.785652513704008</v>
      </c>
      <c r="AK38" s="75">
        <f>'[1]emploi direct_84'!BD35</f>
        <v>-59.749881492750319</v>
      </c>
      <c r="AL38" s="75">
        <f>'[1]emploi direct_84'!BE35</f>
        <v>-48.89161565693621</v>
      </c>
      <c r="AM38" s="75">
        <f>'[1]emploi direct_84'!BF35</f>
        <v>127.58577946820151</v>
      </c>
      <c r="AN38" s="75">
        <f>'[1]emploi direct_84'!BG35</f>
        <v>-25.318931082656491</v>
      </c>
      <c r="AO38" s="101">
        <f>'[1]emploi direct_84'!BH35</f>
        <v>0</v>
      </c>
      <c r="AQ38" s="69" t="str">
        <f t="shared" si="1"/>
        <v>2008T1</v>
      </c>
      <c r="AR38" s="134">
        <f>'[1]emploi direct_84'!BJ35</f>
        <v>0.27584589699931605</v>
      </c>
      <c r="AS38" s="135" t="e">
        <f>'[1]emploi direct_84'!BK35</f>
        <v>#DIV/0!</v>
      </c>
      <c r="AT38" s="136">
        <f>'[1]emploi direct_84'!BL35</f>
        <v>-5.4785787498409677</v>
      </c>
      <c r="AU38" s="137">
        <f>'[1]emploi direct_84'!BM35</f>
        <v>-7.6070953328398083</v>
      </c>
      <c r="AV38" s="137">
        <f>'[1]emploi direct_84'!BN35</f>
        <v>-4.5548459036878208</v>
      </c>
      <c r="AW38" s="137">
        <f>'[1]emploi direct_84'!BO35</f>
        <v>-8.3262168694645986</v>
      </c>
      <c r="AX38" s="137">
        <f>'[1]emploi direct_84'!BP35</f>
        <v>8.1268192615826749</v>
      </c>
      <c r="AY38" s="138">
        <f>'[1]emploi direct_84'!BQ35</f>
        <v>-4.801212966032498</v>
      </c>
      <c r="AZ38" s="139">
        <f>'[1]emploi direct_84'!BR35</f>
        <v>2.9860176727918297</v>
      </c>
      <c r="BA38" s="136">
        <f>'[1]emploi direct_84'!BS35</f>
        <v>1.3794953743637706</v>
      </c>
      <c r="BB38" s="137">
        <f>'[1]emploi direct_84'!BT35</f>
        <v>-0.389212249211357</v>
      </c>
      <c r="BC38" s="137">
        <f>'[1]emploi direct_84'!BU35</f>
        <v>3.235999529823208</v>
      </c>
      <c r="BD38" s="137">
        <f>'[1]emploi direct_84'!BV35</f>
        <v>0.65683893236430091</v>
      </c>
      <c r="BE38" s="137">
        <f>'[1]emploi direct_84'!BW35</f>
        <v>0.60158933478597909</v>
      </c>
      <c r="BF38" s="137">
        <f>'[1]emploi direct_84'!BX35</f>
        <v>1.7386414079087364</v>
      </c>
      <c r="BG38" s="137">
        <f>'[1]emploi direct_84'!BY35</f>
        <v>-0.73404539880882469</v>
      </c>
      <c r="BH38" s="137">
        <f>'[1]emploi direct_84'!BZ35</f>
        <v>3.6891976611012733</v>
      </c>
      <c r="BI38" s="137">
        <f>'[1]emploi direct_84'!CA35</f>
        <v>2.5609037750392583</v>
      </c>
      <c r="BJ38" s="136" t="e">
        <f>'[1]emploi direct_84'!CB35</f>
        <v>#DIV/0!</v>
      </c>
      <c r="BL38" s="69" t="str">
        <f t="shared" si="2"/>
        <v>2008T1</v>
      </c>
      <c r="BM38" s="74">
        <f>'[1]emploi direct_84'!CD35</f>
        <v>335.39709086273797</v>
      </c>
      <c r="BN38" s="106">
        <f>'[1]emploi direct_84'!CE35</f>
        <v>0</v>
      </c>
      <c r="BO38" s="101">
        <f>'[1]emploi direct_84'!CF35</f>
        <v>-1241.4787164155568</v>
      </c>
      <c r="BP38" s="75">
        <f>'[1]emploi direct_84'!CG35</f>
        <v>-506.75996350091827</v>
      </c>
      <c r="BQ38" s="75">
        <f>'[1]emploi direct_84'!CH35</f>
        <v>-130.30735624600038</v>
      </c>
      <c r="BR38" s="75">
        <f>'[1]emploi direct_84'!CI35</f>
        <v>-152.29646056776687</v>
      </c>
      <c r="BS38" s="75">
        <f>'[1]emploi direct_84'!CJ35</f>
        <v>57.111359675219887</v>
      </c>
      <c r="BT38" s="76">
        <f>'[1]emploi direct_84'!CK35</f>
        <v>-509.22629577609405</v>
      </c>
      <c r="BU38" s="103">
        <f>'[1]emploi direct_84'!CL35</f>
        <v>394.35511190344914</v>
      </c>
      <c r="BV38" s="101">
        <f>'[1]emploi direct_84'!CM35</f>
        <v>1182.520695374842</v>
      </c>
      <c r="BW38" s="75">
        <f>'[1]emploi direct_84'!CN35</f>
        <v>-124.8683489596151</v>
      </c>
      <c r="BX38" s="75">
        <f>'[1]emploi direct_84'!CO35</f>
        <v>396.70096103531796</v>
      </c>
      <c r="BY38" s="75">
        <f>'[1]emploi direct_84'!CP35</f>
        <v>59.927259349284213</v>
      </c>
      <c r="BZ38" s="75">
        <f>'[1]emploi direct_84'!CQ35</f>
        <v>13.311586943391376</v>
      </c>
      <c r="CA38" s="75">
        <f>'[1]emploi direct_84'!CR35</f>
        <v>69.416712711194577</v>
      </c>
      <c r="CB38" s="75">
        <f>'[1]emploi direct_84'!CS35</f>
        <v>-13.073712203194191</v>
      </c>
      <c r="CC38" s="75">
        <f>'[1]emploi direct_84'!CT35</f>
        <v>521.76620794997507</v>
      </c>
      <c r="CD38" s="75">
        <f>'[1]emploi direct_84'!CU35</f>
        <v>259.34002854849132</v>
      </c>
      <c r="CE38" s="101">
        <f>'[1]emploi direct_84'!CV35</f>
        <v>0</v>
      </c>
    </row>
    <row r="39" spans="1:83" ht="12.75" customHeight="1">
      <c r="A39" s="69" t="str">
        <f>Paca!A39</f>
        <v>2008T2</v>
      </c>
      <c r="B39" s="134">
        <f>'[1]emploi direct_84'!V36</f>
        <v>-0.14785018870925315</v>
      </c>
      <c r="C39" s="135"/>
      <c r="D39" s="136">
        <f>'[1]emploi direct_84'!X36</f>
        <v>0.44308001460475754</v>
      </c>
      <c r="E39" s="137">
        <f>'[1]emploi direct_84'!Y36</f>
        <v>0.40859931195416088</v>
      </c>
      <c r="F39" s="137">
        <f>'[1]emploi direct_84'!Z36</f>
        <v>0.44799605334995274</v>
      </c>
      <c r="G39" s="137">
        <f>'[1]emploi direct_84'!AA36</f>
        <v>2.289786865732224</v>
      </c>
      <c r="H39" s="137">
        <f>'[1]emploi direct_84'!AB36</f>
        <v>-1.4535558303613527</v>
      </c>
      <c r="I39" s="138">
        <f>'[1]emploi direct_84'!AC36</f>
        <v>0.29881750973930199</v>
      </c>
      <c r="J39" s="139">
        <f>'[1]emploi direct_84'!AD36</f>
        <v>0.21939451591186376</v>
      </c>
      <c r="K39" s="136">
        <f>'[1]emploi direct_84'!AE36</f>
        <v>-0.350972889858292</v>
      </c>
      <c r="L39" s="137">
        <f>'[1]emploi direct_84'!AF36</f>
        <v>0.3106592682484921</v>
      </c>
      <c r="M39" s="137">
        <f>'[1]emploi direct_84'!AG36</f>
        <v>-5.36978358551774</v>
      </c>
      <c r="N39" s="137">
        <f>'[1]emploi direct_84'!AH36</f>
        <v>-1.9441162111217047</v>
      </c>
      <c r="O39" s="137">
        <f>'[1]emploi direct_84'!AI36</f>
        <v>0.93187457286536546</v>
      </c>
      <c r="P39" s="137">
        <f>'[1]emploi direct_84'!AJ36</f>
        <v>3.0143054304952566</v>
      </c>
      <c r="Q39" s="137">
        <f>'[1]emploi direct_84'!AK36</f>
        <v>0.10260704705893353</v>
      </c>
      <c r="R39" s="137">
        <f>'[1]emploi direct_84'!AL36</f>
        <v>2.2040232956381134</v>
      </c>
      <c r="S39" s="137">
        <f>'[1]emploi direct_84'!AM36</f>
        <v>-0.13846920729115864</v>
      </c>
      <c r="T39" s="136" t="e">
        <f>'[1]emploi direct_84'!AN36</f>
        <v>#DIV/0!</v>
      </c>
      <c r="V39" s="69" t="str">
        <f t="shared" si="0"/>
        <v>2008T2</v>
      </c>
      <c r="W39" s="74">
        <f>'[1]emploi direct_84'!AP36</f>
        <v>-180.26482040905103</v>
      </c>
      <c r="X39" s="106">
        <f>'[1]emploi direct_84'!AQ36</f>
        <v>0</v>
      </c>
      <c r="Y39" s="101">
        <f>'[1]emploi direct_84'!AR36</f>
        <v>94.903837642545113</v>
      </c>
      <c r="Z39" s="75">
        <f>'[1]emploi direct_84'!AS36</f>
        <v>25.148940248090184</v>
      </c>
      <c r="AA39" s="75">
        <f>'[1]emploi direct_84'!AT36</f>
        <v>12.23272792247235</v>
      </c>
      <c r="AB39" s="75">
        <f>'[1]emploi direct_84'!AU36</f>
        <v>38.395674872457676</v>
      </c>
      <c r="AC39" s="75">
        <f>'[1]emploi direct_84'!AV36</f>
        <v>-11.045033656164946</v>
      </c>
      <c r="AD39" s="76">
        <f>'[1]emploi direct_84'!AW36</f>
        <v>30.171528255690646</v>
      </c>
      <c r="AE39" s="103">
        <f>'[1]emploi direct_84'!AX36</f>
        <v>29.840021622465429</v>
      </c>
      <c r="AF39" s="101">
        <f>'[1]emploi direct_84'!AY36</f>
        <v>-305.00867967406521</v>
      </c>
      <c r="AG39" s="75">
        <f>'[1]emploi direct_84'!AZ36</f>
        <v>99.278809146529966</v>
      </c>
      <c r="AH39" s="75">
        <f>'[1]emploi direct_84'!BA36</f>
        <v>-679.58338557233219</v>
      </c>
      <c r="AI39" s="75">
        <f>'[1]emploi direct_84'!BB36</f>
        <v>-178.53815366828167</v>
      </c>
      <c r="AJ39" s="75">
        <f>'[1]emploi direct_84'!BC36</f>
        <v>20.743976338168522</v>
      </c>
      <c r="AK39" s="75">
        <f>'[1]emploi direct_84'!BD36</f>
        <v>122.44109773994933</v>
      </c>
      <c r="AL39" s="75">
        <f>'[1]emploi direct_84'!BE36</f>
        <v>1.814067790221543</v>
      </c>
      <c r="AM39" s="75">
        <f>'[1]emploi direct_84'!BF36</f>
        <v>323.21664544132364</v>
      </c>
      <c r="AN39" s="75">
        <f>'[1]emploi direct_84'!BG36</f>
        <v>-14.381736889636159</v>
      </c>
      <c r="AO39" s="101">
        <f>'[1]emploi direct_84'!BH36</f>
        <v>0</v>
      </c>
      <c r="AQ39" s="69" t="str">
        <f t="shared" si="1"/>
        <v>2008T2</v>
      </c>
      <c r="AR39" s="134">
        <f>'[1]emploi direct_84'!BJ36</f>
        <v>-0.17289034913420265</v>
      </c>
      <c r="AS39" s="135" t="e">
        <f>'[1]emploi direct_84'!BK36</f>
        <v>#DIV/0!</v>
      </c>
      <c r="AT39" s="136">
        <f>'[1]emploi direct_84'!BL36</f>
        <v>-3.6308501094335144</v>
      </c>
      <c r="AU39" s="137">
        <f>'[1]emploi direct_84'!BM36</f>
        <v>-4.102272744488511</v>
      </c>
      <c r="AV39" s="137">
        <f>'[1]emploi direct_84'!BN36</f>
        <v>-2.5075415318116301</v>
      </c>
      <c r="AW39" s="137">
        <f>'[1]emploi direct_84'!BO36</f>
        <v>-4.9750769568882909</v>
      </c>
      <c r="AX39" s="137">
        <f>'[1]emploi direct_84'!BP36</f>
        <v>0.76480940835028655</v>
      </c>
      <c r="AY39" s="138">
        <f>'[1]emploi direct_84'!BQ36</f>
        <v>-3.7223431727467782</v>
      </c>
      <c r="AZ39" s="139">
        <f>'[1]emploi direct_84'!BR36</f>
        <v>1.7036984499710695</v>
      </c>
      <c r="BA39" s="136">
        <f>'[1]emploi direct_84'!BS36</f>
        <v>0.43070476142665903</v>
      </c>
      <c r="BB39" s="137">
        <f>'[1]emploi direct_84'!BT36</f>
        <v>-0.81779110679867095</v>
      </c>
      <c r="BC39" s="137">
        <f>'[1]emploi direct_84'!BU36</f>
        <v>-2.6770738869606236</v>
      </c>
      <c r="BD39" s="137">
        <f>'[1]emploi direct_84'!BV36</f>
        <v>-0.61046032216421908</v>
      </c>
      <c r="BE39" s="137">
        <f>'[1]emploi direct_84'!BW36</f>
        <v>2.1824488294915678</v>
      </c>
      <c r="BF39" s="137">
        <f>'[1]emploi direct_84'!BX36</f>
        <v>3.2124812007942705</v>
      </c>
      <c r="BG39" s="137">
        <f>'[1]emploi direct_84'!BY36</f>
        <v>-0.2425239598809692</v>
      </c>
      <c r="BH39" s="137">
        <f>'[1]emploi direct_84'!BZ36</f>
        <v>5.8054328115772602</v>
      </c>
      <c r="BI39" s="137">
        <f>'[1]emploi direct_84'!CA36</f>
        <v>0.23325964294498291</v>
      </c>
      <c r="BJ39" s="136" t="e">
        <f>'[1]emploi direct_84'!CB36</f>
        <v>#DIV/0!</v>
      </c>
      <c r="BL39" s="69" t="str">
        <f t="shared" si="2"/>
        <v>2008T2</v>
      </c>
      <c r="BM39" s="74">
        <f>'[1]emploi direct_84'!CD36</f>
        <v>-210.84765297506237</v>
      </c>
      <c r="BN39" s="106">
        <f>'[1]emploi direct_84'!CE36</f>
        <v>0</v>
      </c>
      <c r="BO39" s="101">
        <f>'[1]emploi direct_84'!CF36</f>
        <v>-810.57261522272893</v>
      </c>
      <c r="BP39" s="75">
        <f>'[1]emploi direct_84'!CG36</f>
        <v>-264.36818153241347</v>
      </c>
      <c r="BQ39" s="75">
        <f>'[1]emploi direct_84'!CH36</f>
        <v>-70.54520794739301</v>
      </c>
      <c r="BR39" s="75">
        <f>'[1]emploi direct_84'!CI36</f>
        <v>-89.80112878822888</v>
      </c>
      <c r="BS39" s="75">
        <f>'[1]emploi direct_84'!CJ36</f>
        <v>5.6835622166630628</v>
      </c>
      <c r="BT39" s="76">
        <f>'[1]emploi direct_84'!CK36</f>
        <v>-391.54165917135833</v>
      </c>
      <c r="BU39" s="103">
        <f>'[1]emploi direct_84'!CL36</f>
        <v>228.33954036635623</v>
      </c>
      <c r="BV39" s="101">
        <f>'[1]emploi direct_84'!CM36</f>
        <v>371.38542188130668</v>
      </c>
      <c r="BW39" s="75">
        <f>'[1]emploi direct_84'!CN36</f>
        <v>-264.31872826687322</v>
      </c>
      <c r="BX39" s="75">
        <f>'[1]emploi direct_84'!CO36</f>
        <v>-329.42837416742441</v>
      </c>
      <c r="BY39" s="75">
        <f>'[1]emploi direct_84'!CP36</f>
        <v>-55.309437072448418</v>
      </c>
      <c r="BZ39" s="75">
        <f>'[1]emploi direct_84'!CQ36</f>
        <v>47.987778920008623</v>
      </c>
      <c r="CA39" s="75">
        <f>'[1]emploi direct_84'!CR36</f>
        <v>130.24044567651845</v>
      </c>
      <c r="CB39" s="75">
        <f>'[1]emploi direct_84'!CS36</f>
        <v>-4.3025993721528266</v>
      </c>
      <c r="CC39" s="75">
        <f>'[1]emploi direct_84'!CT36</f>
        <v>822.37929090491525</v>
      </c>
      <c r="CD39" s="75">
        <f>'[1]emploi direct_84'!CU36</f>
        <v>24.137045258779835</v>
      </c>
      <c r="CE39" s="101">
        <f>'[1]emploi direct_84'!CV36</f>
        <v>0</v>
      </c>
    </row>
    <row r="40" spans="1:83" ht="12.75" customHeight="1">
      <c r="A40" s="69" t="str">
        <f>Paca!A40</f>
        <v>2008T3</v>
      </c>
      <c r="B40" s="134">
        <f>'[1]emploi direct_84'!V37</f>
        <v>-0.12083589513534054</v>
      </c>
      <c r="C40" s="135"/>
      <c r="D40" s="136">
        <f>'[1]emploi direct_84'!X37</f>
        <v>3.9486076224393152E-2</v>
      </c>
      <c r="E40" s="137">
        <f>'[1]emploi direct_84'!Y37</f>
        <v>-0.90419704978015325</v>
      </c>
      <c r="F40" s="137">
        <f>'[1]emploi direct_84'!Z37</f>
        <v>6.3416652246672811E-2</v>
      </c>
      <c r="G40" s="137">
        <f>'[1]emploi direct_84'!AA37</f>
        <v>1.0054893377739349</v>
      </c>
      <c r="H40" s="137">
        <f>'[1]emploi direct_84'!AB37</f>
        <v>0.64313324636040559</v>
      </c>
      <c r="I40" s="138">
        <f>'[1]emploi direct_84'!AC37</f>
        <v>0.40063984550464671</v>
      </c>
      <c r="J40" s="139">
        <f>'[1]emploi direct_84'!AD37</f>
        <v>1.3242272988432502</v>
      </c>
      <c r="K40" s="136">
        <f>'[1]emploi direct_84'!AE37</f>
        <v>-0.38812273928833241</v>
      </c>
      <c r="L40" s="137">
        <f>'[1]emploi direct_84'!AF37</f>
        <v>2.338935841441625E-2</v>
      </c>
      <c r="M40" s="137">
        <f>'[1]emploi direct_84'!AG37</f>
        <v>-1.1944695002124917</v>
      </c>
      <c r="N40" s="137">
        <f>'[1]emploi direct_84'!AH37</f>
        <v>-0.57426194388219276</v>
      </c>
      <c r="O40" s="137">
        <f>'[1]emploi direct_84'!AI37</f>
        <v>-2.6911954023849938</v>
      </c>
      <c r="P40" s="137">
        <f>'[1]emploi direct_84'!AJ37</f>
        <v>-2.031782420884598</v>
      </c>
      <c r="Q40" s="137">
        <f>'[1]emploi direct_84'!AK37</f>
        <v>-5.2584107059678526</v>
      </c>
      <c r="R40" s="137">
        <f>'[1]emploi direct_84'!AL37</f>
        <v>-0.36086771647070304</v>
      </c>
      <c r="S40" s="137">
        <f>'[1]emploi direct_84'!AM37</f>
        <v>1.3863481214549278</v>
      </c>
      <c r="T40" s="136" t="e">
        <f>'[1]emploi direct_84'!AN37</f>
        <v>#DIV/0!</v>
      </c>
      <c r="V40" s="69" t="str">
        <f t="shared" si="0"/>
        <v>2008T3</v>
      </c>
      <c r="W40" s="74">
        <f>'[1]emploi direct_84'!AP37</f>
        <v>-147.110096482269</v>
      </c>
      <c r="X40" s="106">
        <f>'[1]emploi direct_84'!AQ37</f>
        <v>0</v>
      </c>
      <c r="Y40" s="101">
        <f>'[1]emploi direct_84'!AR37</f>
        <v>8.4950436392173287</v>
      </c>
      <c r="Z40" s="75">
        <f>'[1]emploi direct_84'!AS37</f>
        <v>-55.879955615843755</v>
      </c>
      <c r="AA40" s="75">
        <f>'[1]emploi direct_84'!AT37</f>
        <v>1.7393769766681544</v>
      </c>
      <c r="AB40" s="75">
        <f>'[1]emploi direct_84'!AU37</f>
        <v>17.246341798565709</v>
      </c>
      <c r="AC40" s="75">
        <f>'[1]emploi direct_84'!AV37</f>
        <v>4.8158976134759541</v>
      </c>
      <c r="AD40" s="76">
        <f>'[1]emploi direct_84'!AW37</f>
        <v>40.573382866348766</v>
      </c>
      <c r="AE40" s="103">
        <f>'[1]emploi direct_84'!AX37</f>
        <v>180.50435192415716</v>
      </c>
      <c r="AF40" s="101">
        <f>'[1]emploi direct_84'!AY37</f>
        <v>-336.10949204563804</v>
      </c>
      <c r="AG40" s="75">
        <f>'[1]emploi direct_84'!AZ37</f>
        <v>7.4978653673788358</v>
      </c>
      <c r="AH40" s="75">
        <f>'[1]emploi direct_84'!BA37</f>
        <v>-143.05099005292868</v>
      </c>
      <c r="AI40" s="75">
        <f>'[1]emploi direct_84'!BB37</f>
        <v>-51.712140256315251</v>
      </c>
      <c r="AJ40" s="75">
        <f>'[1]emploi direct_84'!BC37</f>
        <v>-60.465565390277334</v>
      </c>
      <c r="AK40" s="75">
        <f>'[1]emploi direct_84'!BD37</f>
        <v>-85.018746153948996</v>
      </c>
      <c r="AL40" s="75">
        <f>'[1]emploi direct_84'!BE37</f>
        <v>-93.062821373621773</v>
      </c>
      <c r="AM40" s="75">
        <f>'[1]emploi direct_84'!BF37</f>
        <v>-54.087083231961515</v>
      </c>
      <c r="AN40" s="75">
        <f>'[1]emploi direct_84'!BG37</f>
        <v>143.78998904601758</v>
      </c>
      <c r="AO40" s="101">
        <f>'[1]emploi direct_84'!BH37</f>
        <v>0</v>
      </c>
      <c r="AQ40" s="69" t="str">
        <f t="shared" si="1"/>
        <v>2008T3</v>
      </c>
      <c r="AR40" s="134">
        <f>'[1]emploi direct_84'!BJ37</f>
        <v>-0.62086173182891446</v>
      </c>
      <c r="AS40" s="135" t="e">
        <f>'[1]emploi direct_84'!BK37</f>
        <v>#DIV/0!</v>
      </c>
      <c r="AT40" s="136">
        <f>'[1]emploi direct_84'!BL37</f>
        <v>-2.7719394792325103</v>
      </c>
      <c r="AU40" s="137">
        <f>'[1]emploi direct_84'!BM37</f>
        <v>-4.354512902703533</v>
      </c>
      <c r="AV40" s="137">
        <f>'[1]emploi direct_84'!BN37</f>
        <v>-2.0631864734350969</v>
      </c>
      <c r="AW40" s="137">
        <f>'[1]emploi direct_84'!BO37</f>
        <v>-1.8421232748933591</v>
      </c>
      <c r="AX40" s="137">
        <f>'[1]emploi direct_84'!BP37</f>
        <v>3.7683148878074668</v>
      </c>
      <c r="AY40" s="138">
        <f>'[1]emploi direct_84'!BQ37</f>
        <v>-2.6037335526020611</v>
      </c>
      <c r="AZ40" s="139">
        <f>'[1]emploi direct_84'!BR37</f>
        <v>2.9585744674223369</v>
      </c>
      <c r="BA40" s="136">
        <f>'[1]emploi direct_84'!BS37</f>
        <v>-0.62546965929973775</v>
      </c>
      <c r="BB40" s="137">
        <f>'[1]emploi direct_84'!BT37</f>
        <v>-0.7784938821902232</v>
      </c>
      <c r="BC40" s="137">
        <f>'[1]emploi direct_84'!BU37</f>
        <v>-4.2965553553190761</v>
      </c>
      <c r="BD40" s="137">
        <f>'[1]emploi direct_84'!BV37</f>
        <v>-1.8308058414817419</v>
      </c>
      <c r="BE40" s="137">
        <f>'[1]emploi direct_84'!BW37</f>
        <v>-1.5654205173190827</v>
      </c>
      <c r="BF40" s="137">
        <f>'[1]emploi direct_84'!BX37</f>
        <v>0.77960792423956704</v>
      </c>
      <c r="BG40" s="137">
        <f>'[1]emploi direct_84'!BY37</f>
        <v>-7.2677444516474399</v>
      </c>
      <c r="BH40" s="137">
        <f>'[1]emploi direct_84'!BZ37</f>
        <v>3.5936978315678658</v>
      </c>
      <c r="BI40" s="137">
        <f>'[1]emploi direct_84'!CA37</f>
        <v>0.22159407631745509</v>
      </c>
      <c r="BJ40" s="136" t="e">
        <f>'[1]emploi direct_84'!CB37</f>
        <v>#DIV/0!</v>
      </c>
      <c r="BL40" s="69" t="str">
        <f t="shared" si="2"/>
        <v>2008T3</v>
      </c>
      <c r="BM40" s="74">
        <f>'[1]emploi direct_84'!CD37</f>
        <v>-759.66318696150847</v>
      </c>
      <c r="BN40" s="106">
        <f>'[1]emploi direct_84'!CE37</f>
        <v>0</v>
      </c>
      <c r="BO40" s="101">
        <f>'[1]emploi direct_84'!CF37</f>
        <v>-613.59979793922685</v>
      </c>
      <c r="BP40" s="75">
        <f>'[1]emploi direct_84'!CG37</f>
        <v>-278.81961699959902</v>
      </c>
      <c r="BQ40" s="75">
        <f>'[1]emploi direct_84'!CH37</f>
        <v>-57.817358357208377</v>
      </c>
      <c r="BR40" s="75">
        <f>'[1]emploi direct_84'!CI37</f>
        <v>-32.513073857138806</v>
      </c>
      <c r="BS40" s="75">
        <f>'[1]emploi direct_84'!CJ37</f>
        <v>27.367987024104877</v>
      </c>
      <c r="BT40" s="76">
        <f>'[1]emploi direct_84'!CK37</f>
        <v>-271.81773574938779</v>
      </c>
      <c r="BU40" s="103">
        <f>'[1]emploi direct_84'!CL37</f>
        <v>396.87927908397796</v>
      </c>
      <c r="BV40" s="101">
        <f>'[1]emploi direct_84'!CM37</f>
        <v>-542.94266810626141</v>
      </c>
      <c r="BW40" s="75">
        <f>'[1]emploi direct_84'!CN37</f>
        <v>-251.57662389413235</v>
      </c>
      <c r="BX40" s="75">
        <f>'[1]emploi direct_84'!CO37</f>
        <v>-531.23893721822969</v>
      </c>
      <c r="BY40" s="75">
        <f>'[1]emploi direct_84'!CP37</f>
        <v>-166.97381227929327</v>
      </c>
      <c r="BZ40" s="75">
        <f>'[1]emploi direct_84'!CQ37</f>
        <v>-34.76949274351</v>
      </c>
      <c r="CA40" s="75">
        <f>'[1]emploi direct_84'!CR37</f>
        <v>31.712193611295788</v>
      </c>
      <c r="CB40" s="75">
        <f>'[1]emploi direct_84'!CS37</f>
        <v>-131.41084321477774</v>
      </c>
      <c r="CC40" s="75">
        <f>'[1]emploi direct_84'!CT37</f>
        <v>518.06432748601583</v>
      </c>
      <c r="CD40" s="75">
        <f>'[1]emploi direct_84'!CU37</f>
        <v>23.250520146360941</v>
      </c>
      <c r="CE40" s="101">
        <f>'[1]emploi direct_84'!CV37</f>
        <v>0</v>
      </c>
    </row>
    <row r="41" spans="1:83" s="232" customFormat="1" ht="12.75" customHeight="1">
      <c r="A41" s="95" t="str">
        <f>Paca!A41</f>
        <v>2008T4</v>
      </c>
      <c r="B41" s="140">
        <f>'[1]emploi direct_84'!V38</f>
        <v>-0.1189047566187984</v>
      </c>
      <c r="C41" s="141"/>
      <c r="D41" s="142">
        <f>'[1]emploi direct_84'!X38</f>
        <v>-1.1700125564311548</v>
      </c>
      <c r="E41" s="143">
        <f>'[1]emploi direct_84'!Y38</f>
        <v>0.99126259400736938</v>
      </c>
      <c r="F41" s="143">
        <f>'[1]emploi direct_84'!Z38</f>
        <v>-0.87458221289298255</v>
      </c>
      <c r="G41" s="143">
        <f>'[1]emploi direct_84'!AA38</f>
        <v>-1.1084988153754471</v>
      </c>
      <c r="H41" s="143">
        <f>'[1]emploi direct_84'!AB38</f>
        <v>-14.641174396020762</v>
      </c>
      <c r="I41" s="144">
        <f>'[1]emploi direct_84'!AC38</f>
        <v>-1.5635231976986907</v>
      </c>
      <c r="J41" s="145">
        <f>'[1]emploi direct_84'!AD38</f>
        <v>-0.89409160506781493</v>
      </c>
      <c r="K41" s="142">
        <f>'[1]emploi direct_84'!AE38</f>
        <v>0.26746082898516654</v>
      </c>
      <c r="L41" s="143">
        <f>'[1]emploi direct_84'!AF38</f>
        <v>-0.11507928414804525</v>
      </c>
      <c r="M41" s="143">
        <f>'[1]emploi direct_84'!AG38</f>
        <v>-1.2300798694886095</v>
      </c>
      <c r="N41" s="143">
        <f>'[1]emploi direct_84'!AH38</f>
        <v>1.9746763623549324</v>
      </c>
      <c r="O41" s="143">
        <f>'[1]emploi direct_84'!AI38</f>
        <v>-2.1069594258474211</v>
      </c>
      <c r="P41" s="143">
        <f>'[1]emploi direct_84'!AJ38</f>
        <v>1.1166192409631792</v>
      </c>
      <c r="Q41" s="143">
        <f>'[1]emploi direct_84'!AK38</f>
        <v>-1.0430926998353907</v>
      </c>
      <c r="R41" s="143">
        <f>'[1]emploi direct_84'!AL38</f>
        <v>0.5377784917651951</v>
      </c>
      <c r="S41" s="143">
        <f>'[1]emploi direct_84'!AM38</f>
        <v>1.6531981051076894</v>
      </c>
      <c r="T41" s="142" t="e">
        <f>'[1]emploi direct_84'!AN38</f>
        <v>#DIV/0!</v>
      </c>
      <c r="U41" s="234"/>
      <c r="V41" s="95" t="str">
        <f t="shared" si="0"/>
        <v>2008T4</v>
      </c>
      <c r="W41" s="92">
        <f>'[1]emploi direct_84'!AP38</f>
        <v>-144.58413598898915</v>
      </c>
      <c r="X41" s="108">
        <f>'[1]emploi direct_84'!AQ38</f>
        <v>0</v>
      </c>
      <c r="Y41" s="100">
        <f>'[1]emploi direct_84'!AR38</f>
        <v>-251.8161670821537</v>
      </c>
      <c r="Z41" s="93">
        <f>'[1]emploi direct_84'!AS38</f>
        <v>60.706744801567766</v>
      </c>
      <c r="AA41" s="93">
        <f>'[1]emploi direct_84'!AT38</f>
        <v>-24.00304688686856</v>
      </c>
      <c r="AB41" s="93">
        <f>'[1]emploi direct_84'!AU38</f>
        <v>-19.204355182339896</v>
      </c>
      <c r="AC41" s="93">
        <f>'[1]emploi direct_84'!AV38</f>
        <v>-110.34085555061347</v>
      </c>
      <c r="AD41" s="94">
        <f>'[1]emploi direct_84'!AW38</f>
        <v>-158.97465426389863</v>
      </c>
      <c r="AE41" s="102">
        <f>'[1]emploi direct_84'!AX38</f>
        <v>-123.48677770417635</v>
      </c>
      <c r="AF41" s="100">
        <f>'[1]emploi direct_84'!AY38</f>
        <v>230.71880879734817</v>
      </c>
      <c r="AG41" s="93">
        <f>'[1]emploi direct_84'!AZ38</f>
        <v>-36.899293202688568</v>
      </c>
      <c r="AH41" s="93">
        <f>'[1]emploi direct_84'!BA38</f>
        <v>-145.55608587918141</v>
      </c>
      <c r="AI41" s="93">
        <f>'[1]emploi direct_84'!BB38</f>
        <v>176.79795082335659</v>
      </c>
      <c r="AJ41" s="93">
        <f>'[1]emploi direct_84'!BC38</f>
        <v>-46.065012761136586</v>
      </c>
      <c r="AK41" s="93">
        <f>'[1]emploi direct_84'!BD38</f>
        <v>45.774942877757894</v>
      </c>
      <c r="AL41" s="93">
        <f>'[1]emploi direct_84'!BE38</f>
        <v>-17.48981771342028</v>
      </c>
      <c r="AM41" s="93">
        <f>'[1]emploi direct_84'!BF38</f>
        <v>80.311714231975202</v>
      </c>
      <c r="AN41" s="93">
        <f>'[1]emploi direct_84'!BG38</f>
        <v>173.84441042068829</v>
      </c>
      <c r="AO41" s="100">
        <f>'[1]emploi direct_84'!BH38</f>
        <v>0</v>
      </c>
      <c r="AP41" s="234"/>
      <c r="AQ41" s="95" t="str">
        <f t="shared" si="1"/>
        <v>2008T4</v>
      </c>
      <c r="AR41" s="140">
        <f>'[1]emploi direct_84'!BJ38</f>
        <v>-0.76648107198500348</v>
      </c>
      <c r="AS41" s="141" t="e">
        <f>'[1]emploi direct_84'!BK38</f>
        <v>#DIV/0!</v>
      </c>
      <c r="AT41" s="142">
        <f>'[1]emploi direct_84'!BL38</f>
        <v>-2.931855719866816</v>
      </c>
      <c r="AU41" s="143">
        <f>'[1]emploi direct_84'!BM38</f>
        <v>-1.9406714822488458</v>
      </c>
      <c r="AV41" s="143">
        <f>'[1]emploi direct_84'!BN38</f>
        <v>-1.8876212468938891</v>
      </c>
      <c r="AW41" s="143">
        <f>'[1]emploi direct_84'!BO38</f>
        <v>-0.93854123174621495</v>
      </c>
      <c r="AX41" s="143">
        <f>'[1]emploi direct_84'!BP38</f>
        <v>-9.7989067451225829</v>
      </c>
      <c r="AY41" s="144">
        <f>'[1]emploi direct_84'!BQ38</f>
        <v>-3.6726590397898051</v>
      </c>
      <c r="AZ41" s="145">
        <f>'[1]emploi direct_84'!BR38</f>
        <v>-0.15951171683856735</v>
      </c>
      <c r="BA41" s="142">
        <f>'[1]emploi direct_84'!BS38</f>
        <v>-0.31551795508658609</v>
      </c>
      <c r="BB41" s="143">
        <f>'[1]emploi direct_84'!BT38</f>
        <v>-0.56716506223989382</v>
      </c>
      <c r="BC41" s="143">
        <f>'[1]emploi direct_84'!BU38</f>
        <v>-4.4386473409234739</v>
      </c>
      <c r="BD41" s="143">
        <f>'[1]emploi direct_84'!BV38</f>
        <v>-0.97609105579431477</v>
      </c>
      <c r="BE41" s="143">
        <f>'[1]emploi direct_84'!BW38</f>
        <v>-3.5597839701911327</v>
      </c>
      <c r="BF41" s="143">
        <f>'[1]emploi direct_84'!BX38</f>
        <v>0.56887029878773809</v>
      </c>
      <c r="BG41" s="143">
        <f>'[1]emploi direct_84'!BY38</f>
        <v>-8.6759321639376381</v>
      </c>
      <c r="BH41" s="143">
        <f>'[1]emploi direct_84'!BZ38</f>
        <v>3.2814093848212877</v>
      </c>
      <c r="BI41" s="143">
        <f>'[1]emploi direct_84'!CA38</f>
        <v>2.6694741313692205</v>
      </c>
      <c r="BJ41" s="142" t="e">
        <f>'[1]emploi direct_84'!CB38</f>
        <v>#DIV/0!</v>
      </c>
      <c r="BK41" s="234"/>
      <c r="BL41" s="95" t="str">
        <f t="shared" si="2"/>
        <v>2008T4</v>
      </c>
      <c r="BM41" s="92">
        <f>'[1]emploi direct_84'!CD38</f>
        <v>-938.09701504885743</v>
      </c>
      <c r="BN41" s="108">
        <f>'[1]emploi direct_84'!CE38</f>
        <v>0</v>
      </c>
      <c r="BO41" s="100">
        <f>'[1]emploi direct_84'!CF38</f>
        <v>-642.46236811010385</v>
      </c>
      <c r="BP41" s="93">
        <f>'[1]emploi direct_84'!CG38</f>
        <v>-122.40386709321319</v>
      </c>
      <c r="BQ41" s="93">
        <f>'[1]emploi direct_84'!CH38</f>
        <v>-52.340975852735482</v>
      </c>
      <c r="BR41" s="93">
        <f>'[1]emploi direct_84'!CI38</f>
        <v>-16.232002595533686</v>
      </c>
      <c r="BS41" s="93">
        <f>'[1]emploi direct_84'!CJ38</f>
        <v>-69.883506452027177</v>
      </c>
      <c r="BT41" s="94">
        <f>'[1]emploi direct_84'!CK38</f>
        <v>-381.60201611659431</v>
      </c>
      <c r="BU41" s="102">
        <f>'[1]emploi direct_84'!CL38</f>
        <v>-21.868746015345096</v>
      </c>
      <c r="BV41" s="100">
        <f>'[1]emploi direct_84'!CM38</f>
        <v>-273.76590092339029</v>
      </c>
      <c r="BW41" s="93">
        <f>'[1]emploi direct_84'!CN38</f>
        <v>-182.68398363193774</v>
      </c>
      <c r="BX41" s="93">
        <f>'[1]emploi direct_84'!CO38</f>
        <v>-542.86283732054108</v>
      </c>
      <c r="BY41" s="93">
        <f>'[1]emploi direct_84'!CP38</f>
        <v>-89.996144092565373</v>
      </c>
      <c r="BZ41" s="93">
        <f>'[1]emploi direct_84'!CQ38</f>
        <v>-79.000949299541389</v>
      </c>
      <c r="CA41" s="93">
        <f>'[1]emploi direct_84'!CR38</f>
        <v>23.447412971007907</v>
      </c>
      <c r="CB41" s="93">
        <f>'[1]emploi direct_84'!CS38</f>
        <v>-157.63018695375672</v>
      </c>
      <c r="CC41" s="93">
        <f>'[1]emploi direct_84'!CT38</f>
        <v>477.02705590953883</v>
      </c>
      <c r="CD41" s="93">
        <f>'[1]emploi direct_84'!CU38</f>
        <v>277.93373149441322</v>
      </c>
      <c r="CE41" s="100">
        <f>'[1]emploi direct_84'!CV38</f>
        <v>0</v>
      </c>
    </row>
    <row r="42" spans="1:83" ht="12.75" customHeight="1">
      <c r="A42" s="69" t="str">
        <f>Paca!A42</f>
        <v>2009T1</v>
      </c>
      <c r="B42" s="134">
        <f>'[1]emploi direct_84'!V39</f>
        <v>-0.28887160604441631</v>
      </c>
      <c r="C42" s="135"/>
      <c r="D42" s="136">
        <f>'[1]emploi direct_84'!X39</f>
        <v>-1.1897487264594719</v>
      </c>
      <c r="E42" s="137">
        <f>'[1]emploi direct_84'!Y39</f>
        <v>0.62945259642275264</v>
      </c>
      <c r="F42" s="137">
        <f>'[1]emploi direct_84'!Z39</f>
        <v>-0.49770073903295797</v>
      </c>
      <c r="G42" s="137">
        <f>'[1]emploi direct_84'!AA39</f>
        <v>-5.8968663716060572</v>
      </c>
      <c r="H42" s="137">
        <f>'[1]emploi direct_84'!AB39</f>
        <v>-4.7674920979568824</v>
      </c>
      <c r="I42" s="138">
        <f>'[1]emploi direct_84'!AC39</f>
        <v>-1.4663297918675933</v>
      </c>
      <c r="J42" s="139">
        <f>'[1]emploi direct_84'!AD39</f>
        <v>-1.0036688869569321</v>
      </c>
      <c r="K42" s="136">
        <f>'[1]emploi direct_84'!AE39</f>
        <v>4.5794368880702763E-2</v>
      </c>
      <c r="L42" s="137">
        <f>'[1]emploi direct_84'!AF39</f>
        <v>-0.46384140394591933</v>
      </c>
      <c r="M42" s="137">
        <f>'[1]emploi direct_84'!AG39</f>
        <v>-0.22508360642373715</v>
      </c>
      <c r="N42" s="137">
        <f>'[1]emploi direct_84'!AH39</f>
        <v>-1.4022256884770323</v>
      </c>
      <c r="O42" s="137">
        <f>'[1]emploi direct_84'!AI39</f>
        <v>-1.1213966291001354</v>
      </c>
      <c r="P42" s="137">
        <f>'[1]emploi direct_84'!AJ39</f>
        <v>-0.86144893961098701</v>
      </c>
      <c r="Q42" s="137">
        <f>'[1]emploi direct_84'!AK39</f>
        <v>4.4055480901607824</v>
      </c>
      <c r="R42" s="137">
        <f>'[1]emploi direct_84'!AL39</f>
        <v>0.75886844073584925</v>
      </c>
      <c r="S42" s="137">
        <f>'[1]emploi direct_84'!AM39</f>
        <v>2.0128957309796247</v>
      </c>
      <c r="T42" s="136" t="e">
        <f>'[1]emploi direct_84'!AN39</f>
        <v>#DIV/0!</v>
      </c>
      <c r="V42" s="69" t="str">
        <f t="shared" si="0"/>
        <v>2009T1</v>
      </c>
      <c r="W42" s="74">
        <f>'[1]emploi direct_84'!AP39</f>
        <v>-350.84037592913955</v>
      </c>
      <c r="X42" s="106">
        <f>'[1]emploi direct_84'!AQ39</f>
        <v>0</v>
      </c>
      <c r="Y42" s="101">
        <f>'[1]emploi direct_84'!AR39</f>
        <v>-253.06790825597636</v>
      </c>
      <c r="Z42" s="75">
        <f>'[1]emploi direct_84'!AS39</f>
        <v>38.930955138642275</v>
      </c>
      <c r="AA42" s="75">
        <f>'[1]emploi direct_84'!AT39</f>
        <v>-13.54001200376797</v>
      </c>
      <c r="AB42" s="75">
        <f>'[1]emploi direct_84'!AU39</f>
        <v>-101.02869710234677</v>
      </c>
      <c r="AC42" s="75">
        <f>'[1]emploi direct_84'!AV39</f>
        <v>-30.668945693866704</v>
      </c>
      <c r="AD42" s="76">
        <f>'[1]emploi direct_84'!AW39</f>
        <v>-146.76120859463299</v>
      </c>
      <c r="AE42" s="103">
        <f>'[1]emploi direct_84'!AX39</f>
        <v>-137.38156175549193</v>
      </c>
      <c r="AF42" s="101">
        <f>'[1]emploi direct_84'!AY39</f>
        <v>39.609094082319643</v>
      </c>
      <c r="AG42" s="75">
        <f>'[1]emploi direct_84'!AZ39</f>
        <v>-148.55604801105073</v>
      </c>
      <c r="AH42" s="75">
        <f>'[1]emploi direct_84'!BA39</f>
        <v>-26.306654738937141</v>
      </c>
      <c r="AI42" s="75">
        <f>'[1]emploi direct_84'!BB39</f>
        <v>-128.02404774330535</v>
      </c>
      <c r="AJ42" s="75">
        <f>'[1]emploi direct_84'!BC39</f>
        <v>-24.000820432399905</v>
      </c>
      <c r="AK42" s="75">
        <f>'[1]emploi direct_84'!BD39</f>
        <v>-35.708761325388878</v>
      </c>
      <c r="AL42" s="75">
        <f>'[1]emploi direct_84'!BE39</f>
        <v>73.098495290889787</v>
      </c>
      <c r="AM42" s="75">
        <f>'[1]emploi direct_84'!BF39</f>
        <v>113.93869577573969</v>
      </c>
      <c r="AN42" s="75">
        <f>'[1]emploi direct_84'!BG39</f>
        <v>215.16823526677581</v>
      </c>
      <c r="AO42" s="101">
        <f>'[1]emploi direct_84'!BH39</f>
        <v>0</v>
      </c>
      <c r="AQ42" s="69" t="str">
        <f t="shared" si="1"/>
        <v>2009T1</v>
      </c>
      <c r="AR42" s="134">
        <f>'[1]emploi direct_84'!BJ39</f>
        <v>-0.67484632078127493</v>
      </c>
      <c r="AS42" s="135" t="e">
        <f>'[1]emploi direct_84'!BK39</f>
        <v>#DIV/0!</v>
      </c>
      <c r="AT42" s="136">
        <f>'[1]emploi direct_84'!BL39</f>
        <v>-1.8744243653887938</v>
      </c>
      <c r="AU42" s="137">
        <f>'[1]emploi direct_84'!BM39</f>
        <v>1.1195391784942776</v>
      </c>
      <c r="AV42" s="137">
        <f>'[1]emploi direct_84'!BN39</f>
        <v>-0.86323299502840678</v>
      </c>
      <c r="AW42" s="137">
        <f>'[1]emploi direct_84'!BO39</f>
        <v>-3.8519886805870818</v>
      </c>
      <c r="AX42" s="137">
        <f>'[1]emploi direct_84'!BP39</f>
        <v>-19.377036088116874</v>
      </c>
      <c r="AY42" s="138">
        <f>'[1]emploi direct_84'!BQ39</f>
        <v>-2.3273402133988319</v>
      </c>
      <c r="AZ42" s="139">
        <f>'[1]emploi direct_84'!BR39</f>
        <v>-0.37147027517886455</v>
      </c>
      <c r="BA42" s="136">
        <f>'[1]emploi direct_84'!BS39</f>
        <v>-0.42666763557412946</v>
      </c>
      <c r="BB42" s="137">
        <f>'[1]emploi direct_84'!BT39</f>
        <v>-0.24619812862239909</v>
      </c>
      <c r="BC42" s="137">
        <f>'[1]emploi direct_84'!BU39</f>
        <v>-7.8581001302010733</v>
      </c>
      <c r="BD42" s="137">
        <f>'[1]emploi direct_84'!BV39</f>
        <v>-1.9761109103449748</v>
      </c>
      <c r="BE42" s="137">
        <f>'[1]emploi direct_84'!BW39</f>
        <v>-4.9319429189140784</v>
      </c>
      <c r="BF42" s="137">
        <f>'[1]emploi direct_84'!BX39</f>
        <v>1.1690922898230038</v>
      </c>
      <c r="BG42" s="137">
        <f>'[1]emploi direct_84'!BY39</f>
        <v>-2.0158689634622751</v>
      </c>
      <c r="BH42" s="137">
        <f>'[1]emploi direct_84'!BZ39</f>
        <v>3.1598009196094567</v>
      </c>
      <c r="BI42" s="137">
        <f>'[1]emploi direct_84'!CA39</f>
        <v>4.9914228940828531</v>
      </c>
      <c r="BJ42" s="136" t="e">
        <f>'[1]emploi direct_84'!CB39</f>
        <v>#DIV/0!</v>
      </c>
      <c r="BL42" s="69" t="str">
        <f t="shared" si="2"/>
        <v>2009T1</v>
      </c>
      <c r="BM42" s="74">
        <f>'[1]emploi direct_84'!CD39</f>
        <v>-822.79942880944873</v>
      </c>
      <c r="BN42" s="106">
        <f>'[1]emploi direct_84'!CE39</f>
        <v>0</v>
      </c>
      <c r="BO42" s="101">
        <f>'[1]emploi direct_84'!CF39</f>
        <v>-401.48519405636762</v>
      </c>
      <c r="BP42" s="75">
        <f>'[1]emploi direct_84'!CG39</f>
        <v>68.90668457245647</v>
      </c>
      <c r="BQ42" s="75">
        <f>'[1]emploi direct_84'!CH39</f>
        <v>-23.570953991496026</v>
      </c>
      <c r="BR42" s="75">
        <f>'[1]emploi direct_84'!CI39</f>
        <v>-64.59103561366328</v>
      </c>
      <c r="BS42" s="75">
        <f>'[1]emploi direct_84'!CJ39</f>
        <v>-147.23893728716916</v>
      </c>
      <c r="BT42" s="76">
        <f>'[1]emploi direct_84'!CK39</f>
        <v>-234.99095173649221</v>
      </c>
      <c r="BU42" s="103">
        <f>'[1]emploi direct_84'!CL39</f>
        <v>-50.523965913045686</v>
      </c>
      <c r="BV42" s="101">
        <f>'[1]emploi direct_84'!CM39</f>
        <v>-370.79026884003542</v>
      </c>
      <c r="BW42" s="75">
        <f>'[1]emploi direct_84'!CN39</f>
        <v>-78.678666699830501</v>
      </c>
      <c r="BX42" s="75">
        <f>'[1]emploi direct_84'!CO39</f>
        <v>-994.49711624337942</v>
      </c>
      <c r="BY42" s="75">
        <f>'[1]emploi direct_84'!CP39</f>
        <v>-181.47639084454568</v>
      </c>
      <c r="BZ42" s="75">
        <f>'[1]emploi direct_84'!CQ39</f>
        <v>-109.7874222456453</v>
      </c>
      <c r="CA42" s="75">
        <f>'[1]emploi direct_84'!CR39</f>
        <v>47.488533138369348</v>
      </c>
      <c r="CB42" s="75">
        <f>'[1]emploi direct_84'!CS39</f>
        <v>-35.640076005930723</v>
      </c>
      <c r="CC42" s="75">
        <f>'[1]emploi direct_84'!CT39</f>
        <v>463.37997221707701</v>
      </c>
      <c r="CD42" s="75">
        <f>'[1]emploi direct_84'!CU39</f>
        <v>518.42089784384552</v>
      </c>
      <c r="CE42" s="101">
        <f>'[1]emploi direct_84'!CV39</f>
        <v>0</v>
      </c>
    </row>
    <row r="43" spans="1:83" ht="12.75" customHeight="1">
      <c r="A43" s="69" t="str">
        <f>Paca!A43</f>
        <v>2009T2</v>
      </c>
      <c r="B43" s="134">
        <f>'[1]emploi direct_84'!V40</f>
        <v>-1.0037384253276826</v>
      </c>
      <c r="C43" s="135"/>
      <c r="D43" s="136">
        <f>'[1]emploi direct_84'!X40</f>
        <v>-0.94047832649492014</v>
      </c>
      <c r="E43" s="137">
        <f>'[1]emploi direct_84'!Y40</f>
        <v>-0.59107676239392726</v>
      </c>
      <c r="F43" s="137">
        <f>'[1]emploi direct_84'!Z40</f>
        <v>-0.1425014879728681</v>
      </c>
      <c r="G43" s="137">
        <f>'[1]emploi direct_84'!AA40</f>
        <v>-4.3346786585861441</v>
      </c>
      <c r="H43" s="137">
        <f>'[1]emploi direct_84'!AB40</f>
        <v>-1.905650826678329</v>
      </c>
      <c r="I43" s="138">
        <f>'[1]emploi direct_84'!AC40</f>
        <v>-0.76517769647400646</v>
      </c>
      <c r="J43" s="139">
        <f>'[1]emploi direct_84'!AD40</f>
        <v>-1.0176735845179086</v>
      </c>
      <c r="K43" s="136">
        <f>'[1]emploi direct_84'!AE40</f>
        <v>-1.0169212425224838</v>
      </c>
      <c r="L43" s="137">
        <f>'[1]emploi direct_84'!AF40</f>
        <v>-0.84846658358666005</v>
      </c>
      <c r="M43" s="137">
        <f>'[1]emploi direct_84'!AG40</f>
        <v>-1.9190941598121625</v>
      </c>
      <c r="N43" s="137">
        <f>'[1]emploi direct_84'!AH40</f>
        <v>-0.62521612329123899</v>
      </c>
      <c r="O43" s="137">
        <f>'[1]emploi direct_84'!AI40</f>
        <v>-3.8945632734233016E-2</v>
      </c>
      <c r="P43" s="137">
        <f>'[1]emploi direct_84'!AJ40</f>
        <v>1.225223177901924</v>
      </c>
      <c r="Q43" s="137">
        <f>'[1]emploi direct_84'!AK40</f>
        <v>-1.1057362734797294</v>
      </c>
      <c r="R43" s="137">
        <f>'[1]emploi direct_84'!AL40</f>
        <v>-3.3255847826001883</v>
      </c>
      <c r="S43" s="137">
        <f>'[1]emploi direct_84'!AM40</f>
        <v>1.3142177649017928</v>
      </c>
      <c r="T43" s="136" t="e">
        <f>'[1]emploi direct_84'!AN40</f>
        <v>#DIV/0!</v>
      </c>
      <c r="V43" s="69" t="str">
        <f t="shared" si="0"/>
        <v>2009T2</v>
      </c>
      <c r="W43" s="74">
        <f>'[1]emploi direct_84'!AP40</f>
        <v>-1215.5389871762745</v>
      </c>
      <c r="X43" s="106">
        <f>'[1]emploi direct_84'!AQ40</f>
        <v>0</v>
      </c>
      <c r="Y43" s="101">
        <f>'[1]emploi direct_84'!AR40</f>
        <v>-197.66629503644799</v>
      </c>
      <c r="Z43" s="75">
        <f>'[1]emploi direct_84'!AS40</f>
        <v>-36.787563575413515</v>
      </c>
      <c r="AA43" s="75">
        <f>'[1]emploi direct_84'!AT40</f>
        <v>-3.8574764139239051</v>
      </c>
      <c r="AB43" s="75">
        <f>'[1]emploi direct_84'!AU40</f>
        <v>-69.885078780934464</v>
      </c>
      <c r="AC43" s="75">
        <f>'[1]emploi direct_84'!AV40</f>
        <v>-11.67447645540085</v>
      </c>
      <c r="AD43" s="76">
        <f>'[1]emploi direct_84'!AW40</f>
        <v>-75.461699810779464</v>
      </c>
      <c r="AE43" s="103">
        <f>'[1]emploi direct_84'!AX40</f>
        <v>-137.90042002632617</v>
      </c>
      <c r="AF43" s="101">
        <f>'[1]emploi direct_84'!AY40</f>
        <v>-879.972272113504</v>
      </c>
      <c r="AG43" s="75">
        <f>'[1]emploi direct_84'!AZ40</f>
        <v>-270.4808007491265</v>
      </c>
      <c r="AH43" s="75">
        <f>'[1]emploi direct_84'!BA40</f>
        <v>-223.78935069303225</v>
      </c>
      <c r="AI43" s="75">
        <f>'[1]emploi direct_84'!BB40</f>
        <v>-56.282180666123168</v>
      </c>
      <c r="AJ43" s="75">
        <f>'[1]emploi direct_84'!BC40</f>
        <v>-0.82419111604303907</v>
      </c>
      <c r="AK43" s="75">
        <f>'[1]emploi direct_84'!BD40</f>
        <v>50.350410534681941</v>
      </c>
      <c r="AL43" s="75">
        <f>'[1]emploi direct_84'!BE40</f>
        <v>-19.155064792514622</v>
      </c>
      <c r="AM43" s="75">
        <f>'[1]emploi direct_84'!BF40</f>
        <v>-503.10201601417975</v>
      </c>
      <c r="AN43" s="75">
        <f>'[1]emploi direct_84'!BG40</f>
        <v>143.31092138282474</v>
      </c>
      <c r="AO43" s="101">
        <f>'[1]emploi direct_84'!BH40</f>
        <v>0</v>
      </c>
      <c r="AQ43" s="69" t="str">
        <f t="shared" si="1"/>
        <v>2009T2</v>
      </c>
      <c r="AR43" s="134">
        <f>'[1]emploi direct_84'!BJ40</f>
        <v>-1.5262173808437973</v>
      </c>
      <c r="AS43" s="135" t="e">
        <f>'[1]emploi direct_84'!BK40</f>
        <v>#DIV/0!</v>
      </c>
      <c r="AT43" s="136">
        <f>'[1]emploi direct_84'!BL40</f>
        <v>-3.2260601239172404</v>
      </c>
      <c r="AU43" s="137">
        <f>'[1]emploi direct_84'!BM40</f>
        <v>0.11278492976918297</v>
      </c>
      <c r="AV43" s="137">
        <f>'[1]emploi direct_84'!BN40</f>
        <v>-1.4460222936823697</v>
      </c>
      <c r="AW43" s="137">
        <f>'[1]emploi direct_84'!BO40</f>
        <v>-10.078702077236057</v>
      </c>
      <c r="AX43" s="137">
        <f>'[1]emploi direct_84'!BP40</f>
        <v>-19.746904720921755</v>
      </c>
      <c r="AY43" s="138">
        <f>'[1]emploi direct_84'!BQ40</f>
        <v>-3.3634764747356716</v>
      </c>
      <c r="AZ43" s="139">
        <f>'[1]emploi direct_84'!BR40</f>
        <v>-1.6012449770777759</v>
      </c>
      <c r="BA43" s="136">
        <f>'[1]emploi direct_84'!BS40</f>
        <v>-1.092110124882939</v>
      </c>
      <c r="BB43" s="137">
        <f>'[1]emploi direct_84'!BT40</f>
        <v>-1.3988892923674889</v>
      </c>
      <c r="BC43" s="137">
        <f>'[1]emploi direct_84'!BU40</f>
        <v>-4.4981471300674087</v>
      </c>
      <c r="BD43" s="137">
        <f>'[1]emploi direct_84'!BV40</f>
        <v>-0.65764116702812236</v>
      </c>
      <c r="BE43" s="137">
        <f>'[1]emploi direct_84'!BW40</f>
        <v>-5.8463615910332116</v>
      </c>
      <c r="BF43" s="137">
        <f>'[1]emploi direct_84'!BX40</f>
        <v>-0.58794355845361856</v>
      </c>
      <c r="BG43" s="137">
        <f>'[1]emploi direct_84'!BY40</f>
        <v>-3.1986400595349629</v>
      </c>
      <c r="BH43" s="137">
        <f>'[1]emploi direct_84'!BZ40</f>
        <v>-2.4215181921096174</v>
      </c>
      <c r="BI43" s="137">
        <f>'[1]emploi direct_84'!CA40</f>
        <v>6.5187344726208796</v>
      </c>
      <c r="BJ43" s="136" t="e">
        <f>'[1]emploi direct_84'!CB40</f>
        <v>#DIV/0!</v>
      </c>
      <c r="BL43" s="69" t="str">
        <f t="shared" si="2"/>
        <v>2009T2</v>
      </c>
      <c r="BM43" s="74">
        <f>'[1]emploi direct_84'!CD40</f>
        <v>-1858.0735955766722</v>
      </c>
      <c r="BN43" s="106">
        <f>'[1]emploi direct_84'!CE40</f>
        <v>0</v>
      </c>
      <c r="BO43" s="101">
        <f>'[1]emploi direct_84'!CF40</f>
        <v>-694.05532673536072</v>
      </c>
      <c r="BP43" s="75">
        <f>'[1]emploi direct_84'!CG40</f>
        <v>6.970180748952771</v>
      </c>
      <c r="BQ43" s="75">
        <f>'[1]emploi direct_84'!CH40</f>
        <v>-39.661158327892281</v>
      </c>
      <c r="BR43" s="75">
        <f>'[1]emploi direct_84'!CI40</f>
        <v>-172.87178926705542</v>
      </c>
      <c r="BS43" s="75">
        <f>'[1]emploi direct_84'!CJ40</f>
        <v>-147.86838008640507</v>
      </c>
      <c r="BT43" s="76">
        <f>'[1]emploi direct_84'!CK40</f>
        <v>-340.62417980296232</v>
      </c>
      <c r="BU43" s="103">
        <f>'[1]emploi direct_84'!CL40</f>
        <v>-218.26440756183729</v>
      </c>
      <c r="BV43" s="101">
        <f>'[1]emploi direct_84'!CM40</f>
        <v>-945.75386127947422</v>
      </c>
      <c r="BW43" s="75">
        <f>'[1]emploi direct_84'!CN40</f>
        <v>-448.43827659548697</v>
      </c>
      <c r="BX43" s="75">
        <f>'[1]emploi direct_84'!CO40</f>
        <v>-538.70308136407948</v>
      </c>
      <c r="BY43" s="75">
        <f>'[1]emploi direct_84'!CP40</f>
        <v>-59.220417842387178</v>
      </c>
      <c r="BZ43" s="75">
        <f>'[1]emploi direct_84'!CQ40</f>
        <v>-131.35558969985686</v>
      </c>
      <c r="CA43" s="75">
        <f>'[1]emploi direct_84'!CR40</f>
        <v>-24.602154066898038</v>
      </c>
      <c r="CB43" s="75">
        <f>'[1]emploi direct_84'!CS40</f>
        <v>-56.609208588666888</v>
      </c>
      <c r="CC43" s="75">
        <f>'[1]emploi direct_84'!CT40</f>
        <v>-362.93868923842638</v>
      </c>
      <c r="CD43" s="75">
        <f>'[1]emploi direct_84'!CU40</f>
        <v>676.11355611630643</v>
      </c>
      <c r="CE43" s="101">
        <f>'[1]emploi direct_84'!CV40</f>
        <v>0</v>
      </c>
    </row>
    <row r="44" spans="1:83" ht="12.75" customHeight="1">
      <c r="A44" s="69" t="str">
        <f>Paca!A44</f>
        <v>2009T3</v>
      </c>
      <c r="B44" s="134">
        <f>'[1]emploi direct_84'!V41</f>
        <v>0.27912487203711756</v>
      </c>
      <c r="C44" s="135"/>
      <c r="D44" s="136">
        <f>'[1]emploi direct_84'!X41</f>
        <v>-1.6382670177394365</v>
      </c>
      <c r="E44" s="137">
        <f>'[1]emploi direct_84'!Y41</f>
        <v>-2.9029198073268869</v>
      </c>
      <c r="F44" s="137">
        <f>'[1]emploi direct_84'!Z41</f>
        <v>-0.82651862355797023</v>
      </c>
      <c r="G44" s="137">
        <f>'[1]emploi direct_84'!AA41</f>
        <v>-3.2986640163293335</v>
      </c>
      <c r="H44" s="137">
        <f>'[1]emploi direct_84'!AB41</f>
        <v>-2.4762921921875902</v>
      </c>
      <c r="I44" s="138">
        <f>'[1]emploi direct_84'!AC41</f>
        <v>-0.7498288506966988</v>
      </c>
      <c r="J44" s="139">
        <f>'[1]emploi direct_84'!AD41</f>
        <v>-0.62620682552393392</v>
      </c>
      <c r="K44" s="136">
        <f>'[1]emploi direct_84'!AE41</f>
        <v>0.88696036514732679</v>
      </c>
      <c r="L44" s="137">
        <f>'[1]emploi direct_84'!AF41</f>
        <v>-2.7197143683532765E-2</v>
      </c>
      <c r="M44" s="137">
        <f>'[1]emploi direct_84'!AG41</f>
        <v>-1.2019387320807318</v>
      </c>
      <c r="N44" s="137">
        <f>'[1]emploi direct_84'!AH41</f>
        <v>2.2500089000694112</v>
      </c>
      <c r="O44" s="137">
        <f>'[1]emploi direct_84'!AI41</f>
        <v>-3.2936768481748646</v>
      </c>
      <c r="P44" s="137">
        <f>'[1]emploi direct_84'!AJ41</f>
        <v>0.41845941034155398</v>
      </c>
      <c r="Q44" s="137">
        <f>'[1]emploi direct_84'!AK41</f>
        <v>-1.6261568538545212</v>
      </c>
      <c r="R44" s="137">
        <f>'[1]emploi direct_84'!AL41</f>
        <v>3.1298130610068364</v>
      </c>
      <c r="S44" s="137">
        <f>'[1]emploi direct_84'!AM41</f>
        <v>2.9587662882857968</v>
      </c>
      <c r="T44" s="136" t="e">
        <f>'[1]emploi direct_84'!AN41</f>
        <v>#DIV/0!</v>
      </c>
      <c r="V44" s="69" t="str">
        <f t="shared" si="0"/>
        <v>2009T3</v>
      </c>
      <c r="W44" s="74">
        <f>'[1]emploi direct_84'!AP41</f>
        <v>334.6306170377502</v>
      </c>
      <c r="X44" s="106">
        <f>'[1]emploi direct_84'!AQ41</f>
        <v>0</v>
      </c>
      <c r="Y44" s="101">
        <f>'[1]emploi direct_84'!AR41</f>
        <v>-341.08666841183731</v>
      </c>
      <c r="Z44" s="75">
        <f>'[1]emploi direct_84'!AS41</f>
        <v>-179.60463832182904</v>
      </c>
      <c r="AA44" s="75">
        <f>'[1]emploi direct_84'!AT41</f>
        <v>-22.34175095611954</v>
      </c>
      <c r="AB44" s="75">
        <f>'[1]emploi direct_84'!AU41</f>
        <v>-50.876844685581091</v>
      </c>
      <c r="AC44" s="75">
        <f>'[1]emploi direct_84'!AV41</f>
        <v>-14.881268904805097</v>
      </c>
      <c r="AD44" s="76">
        <f>'[1]emploi direct_84'!AW41</f>
        <v>-73.382165543500378</v>
      </c>
      <c r="AE44" s="103">
        <f>'[1]emploi direct_84'!AX41</f>
        <v>-83.990959224143808</v>
      </c>
      <c r="AF44" s="101">
        <f>'[1]emploi direct_84'!AY41</f>
        <v>759.70824467373313</v>
      </c>
      <c r="AG44" s="75">
        <f>'[1]emploi direct_84'!AZ41</f>
        <v>-8.5965547156338289</v>
      </c>
      <c r="AH44" s="75">
        <f>'[1]emploi direct_84'!BA41</f>
        <v>-137.47063254676868</v>
      </c>
      <c r="AI44" s="75">
        <f>'[1]emploi direct_84'!BB41</f>
        <v>201.28025772381261</v>
      </c>
      <c r="AJ44" s="75">
        <f>'[1]emploi direct_84'!BC41</f>
        <v>-69.675642203001416</v>
      </c>
      <c r="AK44" s="75">
        <f>'[1]emploi direct_84'!BD41</f>
        <v>17.407239063194538</v>
      </c>
      <c r="AL44" s="75">
        <f>'[1]emploi direct_84'!BE41</f>
        <v>-27.859005170102819</v>
      </c>
      <c r="AM44" s="75">
        <f>'[1]emploi direct_84'!BF41</f>
        <v>457.73907290199168</v>
      </c>
      <c r="AN44" s="75">
        <f>'[1]emploi direct_84'!BG41</f>
        <v>326.88350962026198</v>
      </c>
      <c r="AO44" s="101">
        <f>'[1]emploi direct_84'!BH41</f>
        <v>0</v>
      </c>
      <c r="AQ44" s="69" t="str">
        <f t="shared" si="1"/>
        <v>2009T3</v>
      </c>
      <c r="AR44" s="134">
        <f>'[1]emploi direct_84'!BJ41</f>
        <v>-1.1318843886155117</v>
      </c>
      <c r="AS44" s="135" t="e">
        <f>'[1]emploi direct_84'!BK41</f>
        <v>#DIV/0!</v>
      </c>
      <c r="AT44" s="136">
        <f>'[1]emploi direct_84'!BL41</f>
        <v>-4.8490470404879193</v>
      </c>
      <c r="AU44" s="137">
        <f>'[1]emploi direct_84'!BM41</f>
        <v>-1.9064499480291319</v>
      </c>
      <c r="AV44" s="137">
        <f>'[1]emploi direct_84'!BN41</f>
        <v>-2.3225330532192556</v>
      </c>
      <c r="AW44" s="137">
        <f>'[1]emploi direct_84'!BO41</f>
        <v>-13.910524076189933</v>
      </c>
      <c r="AX44" s="137">
        <f>'[1]emploi direct_84'!BP41</f>
        <v>-22.234342649975158</v>
      </c>
      <c r="AY44" s="138">
        <f>'[1]emploi direct_84'!BQ41</f>
        <v>-4.4708129956644189</v>
      </c>
      <c r="AZ44" s="139">
        <f>'[1]emploi direct_84'!BR41</f>
        <v>-3.4953654131104184</v>
      </c>
      <c r="BA44" s="136">
        <f>'[1]emploi direct_84'!BS41</f>
        <v>0.17396158005105189</v>
      </c>
      <c r="BB44" s="137">
        <f>'[1]emploi direct_84'!BT41</f>
        <v>-1.4487564816885734</v>
      </c>
      <c r="BC44" s="137">
        <f>'[1]emploi direct_84'!BU41</f>
        <v>-4.5053666194960211</v>
      </c>
      <c r="BD44" s="137">
        <f>'[1]emploi direct_84'!BV41</f>
        <v>2.1642612206914658</v>
      </c>
      <c r="BE44" s="137">
        <f>'[1]emploi direct_84'!BW41</f>
        <v>-6.4293080204912645</v>
      </c>
      <c r="BF44" s="137">
        <f>'[1]emploi direct_84'!BX41</f>
        <v>1.8984095184979344</v>
      </c>
      <c r="BG44" s="137">
        <f>'[1]emploi direct_84'!BY41</f>
        <v>0.51258238409899182</v>
      </c>
      <c r="BH44" s="137">
        <f>'[1]emploi direct_84'!BZ41</f>
        <v>0.99697134042668889</v>
      </c>
      <c r="BI44" s="137">
        <f>'[1]emploi direct_84'!CA41</f>
        <v>8.1707516948206216</v>
      </c>
      <c r="BJ44" s="136" t="e">
        <f>'[1]emploi direct_84'!CB41</f>
        <v>#DIV/0!</v>
      </c>
      <c r="BL44" s="69" t="str">
        <f t="shared" si="2"/>
        <v>2009T3</v>
      </c>
      <c r="BM44" s="74">
        <f>'[1]emploi direct_84'!CD41</f>
        <v>-1376.332882056653</v>
      </c>
      <c r="BN44" s="106">
        <f>'[1]emploi direct_84'!CE41</f>
        <v>0</v>
      </c>
      <c r="BO44" s="101">
        <f>'[1]emploi direct_84'!CF41</f>
        <v>-1043.6370387864154</v>
      </c>
      <c r="BP44" s="75">
        <f>'[1]emploi direct_84'!CG41</f>
        <v>-116.75450195703252</v>
      </c>
      <c r="BQ44" s="75">
        <f>'[1]emploi direct_84'!CH41</f>
        <v>-63.742286260679975</v>
      </c>
      <c r="BR44" s="75">
        <f>'[1]emploi direct_84'!CI41</f>
        <v>-240.99497575120222</v>
      </c>
      <c r="BS44" s="75">
        <f>'[1]emploi direct_84'!CJ41</f>
        <v>-167.56554660468612</v>
      </c>
      <c r="BT44" s="76">
        <f>'[1]emploi direct_84'!CK41</f>
        <v>-454.57972821281146</v>
      </c>
      <c r="BU44" s="103">
        <f>'[1]emploi direct_84'!CL41</f>
        <v>-482.75971871013826</v>
      </c>
      <c r="BV44" s="101">
        <f>'[1]emploi direct_84'!CM41</f>
        <v>150.06387543989695</v>
      </c>
      <c r="BW44" s="75">
        <f>'[1]emploi direct_84'!CN41</f>
        <v>-464.53269667849963</v>
      </c>
      <c r="BX44" s="75">
        <f>'[1]emploi direct_84'!CO41</f>
        <v>-533.12272385791948</v>
      </c>
      <c r="BY44" s="75">
        <f>'[1]emploi direct_84'!CP41</f>
        <v>193.77198013774068</v>
      </c>
      <c r="BZ44" s="75">
        <f>'[1]emploi direct_84'!CQ41</f>
        <v>-140.56566651258095</v>
      </c>
      <c r="CA44" s="75">
        <f>'[1]emploi direct_84'!CR41</f>
        <v>77.823831150245496</v>
      </c>
      <c r="CB44" s="75">
        <f>'[1]emploi direct_84'!CS41</f>
        <v>8.594607614852066</v>
      </c>
      <c r="CC44" s="75">
        <f>'[1]emploi direct_84'!CT41</f>
        <v>148.88746689552681</v>
      </c>
      <c r="CD44" s="75">
        <f>'[1]emploi direct_84'!CU41</f>
        <v>859.20707669055082</v>
      </c>
      <c r="CE44" s="101">
        <f>'[1]emploi direct_84'!CV41</f>
        <v>0</v>
      </c>
    </row>
    <row r="45" spans="1:83" s="232" customFormat="1" ht="12.75" customHeight="1">
      <c r="A45" s="95" t="str">
        <f>Paca!A45</f>
        <v>2009T4</v>
      </c>
      <c r="B45" s="140">
        <f>'[1]emploi direct_84'!V42</f>
        <v>4.9548988955239182E-2</v>
      </c>
      <c r="C45" s="141"/>
      <c r="D45" s="142">
        <f>'[1]emploi direct_84'!X42</f>
        <v>-1.138271175802319</v>
      </c>
      <c r="E45" s="143">
        <f>'[1]emploi direct_84'!Y42</f>
        <v>-2.043091571030109E-2</v>
      </c>
      <c r="F45" s="143">
        <f>'[1]emploi direct_84'!Z42</f>
        <v>-8.8843252473158607E-2</v>
      </c>
      <c r="G45" s="143">
        <f>'[1]emploi direct_84'!AA42</f>
        <v>-7.6768047719774524</v>
      </c>
      <c r="H45" s="143">
        <f>'[1]emploi direct_84'!AB42</f>
        <v>-2.6463885841997214</v>
      </c>
      <c r="I45" s="144">
        <f>'[1]emploi direct_84'!AC42</f>
        <v>-1.0242748362674581</v>
      </c>
      <c r="J45" s="145">
        <f>'[1]emploi direct_84'!AD42</f>
        <v>-0.16300742609214325</v>
      </c>
      <c r="K45" s="142">
        <f>'[1]emploi direct_84'!AE42</f>
        <v>0.3638351484187563</v>
      </c>
      <c r="L45" s="143">
        <f>'[1]emploi direct_84'!AF42</f>
        <v>0.23567258446937078</v>
      </c>
      <c r="M45" s="143">
        <f>'[1]emploi direct_84'!AG42</f>
        <v>1.0142253792230438</v>
      </c>
      <c r="N45" s="143">
        <f>'[1]emploi direct_84'!AH42</f>
        <v>-0.21593262082985065</v>
      </c>
      <c r="O45" s="143">
        <f>'[1]emploi direct_84'!AI42</f>
        <v>-2.1818328310140189</v>
      </c>
      <c r="P45" s="143">
        <f>'[1]emploi direct_84'!AJ42</f>
        <v>0.10092555185075014</v>
      </c>
      <c r="Q45" s="143">
        <f>'[1]emploi direct_84'!AK42</f>
        <v>0.41506496793914938</v>
      </c>
      <c r="R45" s="143">
        <f>'[1]emploi direct_84'!AL42</f>
        <v>0.8444419493121913</v>
      </c>
      <c r="S45" s="143">
        <f>'[1]emploi direct_84'!AM42</f>
        <v>0.44950539674957213</v>
      </c>
      <c r="T45" s="142" t="e">
        <f>'[1]emploi direct_84'!AN42</f>
        <v>#DIV/0!</v>
      </c>
      <c r="U45" s="234"/>
      <c r="V45" s="95" t="str">
        <f t="shared" si="0"/>
        <v>2009T4</v>
      </c>
      <c r="W45" s="92">
        <f>'[1]emploi direct_84'!AP42</f>
        <v>59.567924668604974</v>
      </c>
      <c r="X45" s="108">
        <f>'[1]emploi direct_84'!AQ42</f>
        <v>0</v>
      </c>
      <c r="Y45" s="100">
        <f>'[1]emploi direct_84'!AR42</f>
        <v>-233.1052030212486</v>
      </c>
      <c r="Z45" s="93">
        <f>'[1]emploi direct_84'!AS42</f>
        <v>-1.2273728492973532</v>
      </c>
      <c r="AA45" s="93">
        <f>'[1]emploi direct_84'!AT42</f>
        <v>-2.3816863678421214</v>
      </c>
      <c r="AB45" s="93">
        <f>'[1]emploi direct_84'!AU42</f>
        <v>-114.49725016990351</v>
      </c>
      <c r="AC45" s="93">
        <f>'[1]emploi direct_84'!AV42</f>
        <v>-15.509646351252968</v>
      </c>
      <c r="AD45" s="94">
        <f>'[1]emploi direct_84'!AW42</f>
        <v>-99.489247282956057</v>
      </c>
      <c r="AE45" s="102">
        <f>'[1]emploi direct_84'!AX42</f>
        <v>-21.72671169860223</v>
      </c>
      <c r="AF45" s="100">
        <f>'[1]emploi direct_84'!AY42</f>
        <v>314.39983938845398</v>
      </c>
      <c r="AG45" s="93">
        <f>'[1]emploi direct_84'!AZ42</f>
        <v>74.471837349716225</v>
      </c>
      <c r="AH45" s="93">
        <f>'[1]emploi direct_84'!BA42</f>
        <v>114.60682911402364</v>
      </c>
      <c r="AI45" s="93">
        <f>'[1]emploi direct_84'!BB42</f>
        <v>-19.751430469379557</v>
      </c>
      <c r="AJ45" s="93">
        <f>'[1]emploi direct_84'!BC42</f>
        <v>-44.635082016039178</v>
      </c>
      <c r="AK45" s="93">
        <f>'[1]emploi direct_84'!BD42</f>
        <v>4.2159091355251803</v>
      </c>
      <c r="AL45" s="93">
        <f>'[1]emploi direct_84'!BE42</f>
        <v>6.9951799007938007</v>
      </c>
      <c r="AM45" s="93">
        <f>'[1]emploi direct_84'!BF42</f>
        <v>127.36603151435338</v>
      </c>
      <c r="AN45" s="93">
        <f>'[1]emploi direct_84'!BG42</f>
        <v>51.13056485944071</v>
      </c>
      <c r="AO45" s="100">
        <f>'[1]emploi direct_84'!BH42</f>
        <v>0</v>
      </c>
      <c r="AP45" s="234"/>
      <c r="AQ45" s="95" t="str">
        <f t="shared" si="1"/>
        <v>2009T4</v>
      </c>
      <c r="AR45" s="140">
        <f>'[1]emploi direct_84'!BJ42</f>
        <v>-0.96513907658221099</v>
      </c>
      <c r="AS45" s="141" t="e">
        <f>'[1]emploi direct_84'!BK42</f>
        <v>#DIV/0!</v>
      </c>
      <c r="AT45" s="142">
        <f>'[1]emploi direct_84'!BL42</f>
        <v>-4.8184872610807954</v>
      </c>
      <c r="AU45" s="143">
        <f>'[1]emploi direct_84'!BM42</f>
        <v>-2.8891152339529103</v>
      </c>
      <c r="AV45" s="143">
        <f>'[1]emploi direct_84'!BN42</f>
        <v>-1.5482715868006092</v>
      </c>
      <c r="AW45" s="143">
        <f>'[1]emploi direct_84'!BO42</f>
        <v>-19.628528259941003</v>
      </c>
      <c r="AX45" s="143">
        <f>'[1]emploi direct_84'!BP42</f>
        <v>-11.306563397755342</v>
      </c>
      <c r="AY45" s="144">
        <f>'[1]emploi direct_84'!BQ42</f>
        <v>-3.9474911617836117</v>
      </c>
      <c r="AZ45" s="145">
        <f>'[1]emploi direct_84'!BR42</f>
        <v>-2.7834703032532659</v>
      </c>
      <c r="BA45" s="142">
        <f>'[1]emploi direct_84'!BS42</f>
        <v>0.27024603058389829</v>
      </c>
      <c r="BB45" s="143">
        <f>'[1]emploi direct_84'!BT42</f>
        <v>-1.1026879002562273</v>
      </c>
      <c r="BC45" s="143">
        <f>'[1]emploi direct_84'!BU42</f>
        <v>-2.335484264256027</v>
      </c>
      <c r="BD45" s="143">
        <f>'[1]emploi direct_84'!BV42</f>
        <v>-3.0420403942776897E-2</v>
      </c>
      <c r="BE45" s="143">
        <f>'[1]emploi direct_84'!BW42</f>
        <v>-6.5008754811729403</v>
      </c>
      <c r="BF45" s="143">
        <f>'[1]emploi direct_84'!BX42</f>
        <v>0.87486292194987048</v>
      </c>
      <c r="BG45" s="143">
        <f>'[1]emploi direct_84'!BY42</f>
        <v>1.9936633587360308</v>
      </c>
      <c r="BH45" s="143">
        <f>'[1]emploi direct_84'!BZ42</f>
        <v>1.305035442276381</v>
      </c>
      <c r="BI45" s="143">
        <f>'[1]emploi direct_84'!CA42</f>
        <v>6.8898835322858343</v>
      </c>
      <c r="BJ45" s="142" t="e">
        <f>'[1]emploi direct_84'!CB42</f>
        <v>#DIV/0!</v>
      </c>
      <c r="BK45" s="234"/>
      <c r="BL45" s="95" t="str">
        <f t="shared" si="2"/>
        <v>2009T4</v>
      </c>
      <c r="BM45" s="92">
        <f>'[1]emploi direct_84'!CD42</f>
        <v>-1172.1808213990589</v>
      </c>
      <c r="BN45" s="108">
        <f>'[1]emploi direct_84'!CE42</f>
        <v>0</v>
      </c>
      <c r="BO45" s="100">
        <f>'[1]emploi direct_84'!CF42</f>
        <v>-1024.9260747255103</v>
      </c>
      <c r="BP45" s="93">
        <f>'[1]emploi direct_84'!CG42</f>
        <v>-178.68861960789764</v>
      </c>
      <c r="BQ45" s="93">
        <f>'[1]emploi direct_84'!CH42</f>
        <v>-42.120925741653537</v>
      </c>
      <c r="BR45" s="93">
        <f>'[1]emploi direct_84'!CI42</f>
        <v>-336.28787073876583</v>
      </c>
      <c r="BS45" s="93">
        <f>'[1]emploi direct_84'!CJ42</f>
        <v>-72.734337405325618</v>
      </c>
      <c r="BT45" s="94">
        <f>'[1]emploi direct_84'!CK42</f>
        <v>-395.09432123186889</v>
      </c>
      <c r="BU45" s="102">
        <f>'[1]emploi direct_84'!CL42</f>
        <v>-380.99965270456414</v>
      </c>
      <c r="BV45" s="100">
        <f>'[1]emploi direct_84'!CM42</f>
        <v>233.74490603100276</v>
      </c>
      <c r="BW45" s="93">
        <f>'[1]emploi direct_84'!CN42</f>
        <v>-353.16156612609484</v>
      </c>
      <c r="BX45" s="93">
        <f>'[1]emploi direct_84'!CO42</f>
        <v>-272.95980886471443</v>
      </c>
      <c r="BY45" s="93">
        <f>'[1]emploi direct_84'!CP42</f>
        <v>-2.7774011549954594</v>
      </c>
      <c r="BZ45" s="93">
        <f>'[1]emploi direct_84'!CQ42</f>
        <v>-139.13573576748354</v>
      </c>
      <c r="CA45" s="93">
        <f>'[1]emploi direct_84'!CR42</f>
        <v>36.264797408012782</v>
      </c>
      <c r="CB45" s="93">
        <f>'[1]emploi direct_84'!CS42</f>
        <v>33.079605229066146</v>
      </c>
      <c r="CC45" s="93">
        <f>'[1]emploi direct_84'!CT42</f>
        <v>195.94178417790499</v>
      </c>
      <c r="CD45" s="93">
        <f>'[1]emploi direct_84'!CU42</f>
        <v>736.49323112930324</v>
      </c>
      <c r="CE45" s="100">
        <f>'[1]emploi direct_84'!CV42</f>
        <v>0</v>
      </c>
    </row>
    <row r="46" spans="1:83" ht="12.75" customHeight="1">
      <c r="A46" s="69" t="str">
        <f>Paca!A46</f>
        <v>2010T1</v>
      </c>
      <c r="B46" s="134">
        <f>'[1]emploi direct_84'!V43</f>
        <v>-0.37476131889678799</v>
      </c>
      <c r="C46" s="135"/>
      <c r="D46" s="136">
        <f>'[1]emploi direct_84'!X43</f>
        <v>-1.4092470304290061</v>
      </c>
      <c r="E46" s="137">
        <f>'[1]emploi direct_84'!Y43</f>
        <v>-1.374019753858069</v>
      </c>
      <c r="F46" s="137">
        <f>'[1]emploi direct_84'!Z43</f>
        <v>-2.0522651529185976</v>
      </c>
      <c r="G46" s="137">
        <f>'[1]emploi direct_84'!AA43</f>
        <v>1.6327196594795756</v>
      </c>
      <c r="H46" s="137">
        <f>'[1]emploi direct_84'!AB43</f>
        <v>-0.18898072888541284</v>
      </c>
      <c r="I46" s="138">
        <f>'[1]emploi direct_84'!AC43</f>
        <v>-1.7602340823232088</v>
      </c>
      <c r="J46" s="139">
        <f>'[1]emploi direct_84'!AD43</f>
        <v>-0.35250677109751605</v>
      </c>
      <c r="K46" s="136">
        <f>'[1]emploi direct_84'!AE43</f>
        <v>-0.13668323171812657</v>
      </c>
      <c r="L46" s="137">
        <f>'[1]emploi direct_84'!AF43</f>
        <v>0.32554267119593305</v>
      </c>
      <c r="M46" s="137">
        <f>'[1]emploi direct_84'!AG43</f>
        <v>-0.64472364370424806</v>
      </c>
      <c r="N46" s="137">
        <f>'[1]emploi direct_84'!AH43</f>
        <v>-0.71966109458205807</v>
      </c>
      <c r="O46" s="137">
        <f>'[1]emploi direct_84'!AI43</f>
        <v>-0.63760388574441995</v>
      </c>
      <c r="P46" s="137">
        <f>'[1]emploi direct_84'!AJ43</f>
        <v>2.2745662361744357</v>
      </c>
      <c r="Q46" s="137">
        <f>'[1]emploi direct_84'!AK43</f>
        <v>1.3144822789859179</v>
      </c>
      <c r="R46" s="137">
        <f>'[1]emploi direct_84'!AL43</f>
        <v>-0.3649061652487906</v>
      </c>
      <c r="S46" s="137">
        <f>'[1]emploi direct_84'!AM43</f>
        <v>-1.150620126290558</v>
      </c>
      <c r="T46" s="136" t="e">
        <f>'[1]emploi direct_84'!AN43</f>
        <v>#DIV/0!</v>
      </c>
      <c r="V46" s="69" t="str">
        <f t="shared" si="0"/>
        <v>2010T1</v>
      </c>
      <c r="W46" s="74">
        <f>'[1]emploi direct_84'!AP43</f>
        <v>-450.76227947525331</v>
      </c>
      <c r="X46" s="106">
        <f>'[1]emploi direct_84'!AQ43</f>
        <v>0</v>
      </c>
      <c r="Y46" s="101">
        <f>'[1]emploi direct_84'!AR43</f>
        <v>-285.31299850402502</v>
      </c>
      <c r="Z46" s="75">
        <f>'[1]emploi direct_84'!AS43</f>
        <v>-82.526403131992083</v>
      </c>
      <c r="AA46" s="75">
        <f>'[1]emploi direct_84'!AT43</f>
        <v>-54.967701826783468</v>
      </c>
      <c r="AB46" s="75">
        <f>'[1]emploi direct_84'!AU43</f>
        <v>22.482106926905544</v>
      </c>
      <c r="AC46" s="75">
        <f>'[1]emploi direct_84'!AV43</f>
        <v>-1.0782460283842283</v>
      </c>
      <c r="AD46" s="76">
        <f>'[1]emploi direct_84'!AW43</f>
        <v>-169.2227544437701</v>
      </c>
      <c r="AE46" s="103">
        <f>'[1]emploi direct_84'!AX43</f>
        <v>-46.907854058126759</v>
      </c>
      <c r="AF46" s="101">
        <f>'[1]emploi direct_84'!AY43</f>
        <v>-118.54142691309971</v>
      </c>
      <c r="AG46" s="75">
        <f>'[1]emploi direct_84'!AZ43</f>
        <v>103.11295568044807</v>
      </c>
      <c r="AH46" s="75">
        <f>'[1]emploi direct_84'!BA43</f>
        <v>-73.592263029553578</v>
      </c>
      <c r="AI46" s="75">
        <f>'[1]emploi direct_84'!BB43</f>
        <v>-65.685502395303047</v>
      </c>
      <c r="AJ46" s="75">
        <f>'[1]emploi direct_84'!BC43</f>
        <v>-12.759255698171501</v>
      </c>
      <c r="AK46" s="75">
        <f>'[1]emploi direct_84'!BD43</f>
        <v>95.110133336271247</v>
      </c>
      <c r="AL46" s="75">
        <f>'[1]emploi direct_84'!BE43</f>
        <v>22.245205259452405</v>
      </c>
      <c r="AM46" s="75">
        <f>'[1]emploi direct_84'!BF43</f>
        <v>-55.50306745357193</v>
      </c>
      <c r="AN46" s="75">
        <f>'[1]emploi direct_84'!BG43</f>
        <v>-131.46963261267956</v>
      </c>
      <c r="AO46" s="101">
        <f>'[1]emploi direct_84'!BH43</f>
        <v>0</v>
      </c>
      <c r="AQ46" s="69" t="str">
        <f t="shared" si="1"/>
        <v>2010T1</v>
      </c>
      <c r="AR46" s="134">
        <f>'[1]emploi direct_84'!BJ43</f>
        <v>-1.0504462624910893</v>
      </c>
      <c r="AS46" s="135" t="e">
        <f>'[1]emploi direct_84'!BK43</f>
        <v>#DIV/0!</v>
      </c>
      <c r="AT46" s="136">
        <f>'[1]emploi direct_84'!BL43</f>
        <v>-5.029924640767347</v>
      </c>
      <c r="AU46" s="137">
        <f>'[1]emploi direct_84'!BM43</f>
        <v>-4.8225349984463817</v>
      </c>
      <c r="AV46" s="137">
        <f>'[1]emploi direct_84'!BN43</f>
        <v>-3.0864225100801557</v>
      </c>
      <c r="AW46" s="137">
        <f>'[1]emploi direct_84'!BO43</f>
        <v>-13.197670034735797</v>
      </c>
      <c r="AX46" s="137">
        <f>'[1]emploi direct_84'!BP43</f>
        <v>-7.0424322014720486</v>
      </c>
      <c r="AY46" s="138">
        <f>'[1]emploi direct_84'!BQ43</f>
        <v>-4.2339946929821126</v>
      </c>
      <c r="AZ46" s="139">
        <f>'[1]emploi direct_84'!BR43</f>
        <v>-2.1440150783767264</v>
      </c>
      <c r="BA46" s="136">
        <f>'[1]emploi direct_84'!BS43</f>
        <v>8.7359043454271479E-2</v>
      </c>
      <c r="BB46" s="137">
        <f>'[1]emploi direct_84'!BT43</f>
        <v>-0.31837027792670503</v>
      </c>
      <c r="BC46" s="137">
        <f>'[1]emploi direct_84'!BU43</f>
        <v>-2.7462482368627694</v>
      </c>
      <c r="BD46" s="137">
        <f>'[1]emploi direct_84'!BV43</f>
        <v>0.66164081118407214</v>
      </c>
      <c r="BE46" s="137">
        <f>'[1]emploi direct_84'!BW43</f>
        <v>-6.0434034254376439</v>
      </c>
      <c r="BF46" s="137">
        <f>'[1]emploi direct_84'!BX43</f>
        <v>4.065802244694372</v>
      </c>
      <c r="BG46" s="137">
        <f>'[1]emploi direct_84'!BY43</f>
        <v>-1.0259953809739764</v>
      </c>
      <c r="BH46" s="137">
        <f>'[1]emploi direct_84'!BZ43</f>
        <v>0.17516937638895058</v>
      </c>
      <c r="BI46" s="137">
        <f>'[1]emploi direct_84'!CA43</f>
        <v>3.5751276956523359</v>
      </c>
      <c r="BJ46" s="136" t="e">
        <f>'[1]emploi direct_84'!CB43</f>
        <v>#DIV/0!</v>
      </c>
      <c r="BL46" s="69" t="str">
        <f t="shared" si="2"/>
        <v>2010T1</v>
      </c>
      <c r="BM46" s="74">
        <f>'[1]emploi direct_84'!CD43</f>
        <v>-1272.1027249451727</v>
      </c>
      <c r="BN46" s="106">
        <f>'[1]emploi direct_84'!CE43</f>
        <v>0</v>
      </c>
      <c r="BO46" s="101">
        <f>'[1]emploi direct_84'!CF43</f>
        <v>-1057.1711649735589</v>
      </c>
      <c r="BP46" s="75">
        <f>'[1]emploi direct_84'!CG43</f>
        <v>-300.14597787853199</v>
      </c>
      <c r="BQ46" s="75">
        <f>'[1]emploi direct_84'!CH43</f>
        <v>-83.548615564669035</v>
      </c>
      <c r="BR46" s="75">
        <f>'[1]emploi direct_84'!CI43</f>
        <v>-212.77706670951352</v>
      </c>
      <c r="BS46" s="75">
        <f>'[1]emploi direct_84'!CJ43</f>
        <v>-43.143637739843143</v>
      </c>
      <c r="BT46" s="76">
        <f>'[1]emploi direct_84'!CK43</f>
        <v>-417.555867081006</v>
      </c>
      <c r="BU46" s="103">
        <f>'[1]emploi direct_84'!CL43</f>
        <v>-290.52594500719897</v>
      </c>
      <c r="BV46" s="101">
        <f>'[1]emploi direct_84'!CM43</f>
        <v>75.5943850355834</v>
      </c>
      <c r="BW46" s="75">
        <f>'[1]emploi direct_84'!CN43</f>
        <v>-101.49256243459604</v>
      </c>
      <c r="BX46" s="75">
        <f>'[1]emploi direct_84'!CO43</f>
        <v>-320.24541715533087</v>
      </c>
      <c r="BY46" s="75">
        <f>'[1]emploi direct_84'!CP43</f>
        <v>59.561144193006839</v>
      </c>
      <c r="BZ46" s="75">
        <f>'[1]emploi direct_84'!CQ43</f>
        <v>-127.89417103325513</v>
      </c>
      <c r="CA46" s="75">
        <f>'[1]emploi direct_84'!CR43</f>
        <v>167.08369206967291</v>
      </c>
      <c r="CB46" s="75">
        <f>'[1]emploi direct_84'!CS43</f>
        <v>-17.773684802371235</v>
      </c>
      <c r="CC46" s="75">
        <f>'[1]emploi direct_84'!CT43</f>
        <v>26.500020948593374</v>
      </c>
      <c r="CD46" s="75">
        <f>'[1]emploi direct_84'!CU43</f>
        <v>389.85536324984787</v>
      </c>
      <c r="CE46" s="101">
        <f>'[1]emploi direct_84'!CV43</f>
        <v>0</v>
      </c>
    </row>
    <row r="47" spans="1:83" ht="12.75" customHeight="1">
      <c r="A47" s="69" t="str">
        <f>Paca!A47</f>
        <v>2010T2</v>
      </c>
      <c r="B47" s="134">
        <f>'[1]emploi direct_84'!V44</f>
        <v>-4.5990958107933189E-2</v>
      </c>
      <c r="C47" s="135"/>
      <c r="D47" s="136">
        <f>'[1]emploi direct_84'!X44</f>
        <v>-0.79534183133643799</v>
      </c>
      <c r="E47" s="137">
        <f>'[1]emploi direct_84'!Y44</f>
        <v>-0.55410807430228415</v>
      </c>
      <c r="F47" s="137">
        <f>'[1]emploi direct_84'!Z44</f>
        <v>-2.3718509933746246</v>
      </c>
      <c r="G47" s="137">
        <f>'[1]emploi direct_84'!AA44</f>
        <v>0.3425011590820759</v>
      </c>
      <c r="H47" s="137">
        <f>'[1]emploi direct_84'!AB44</f>
        <v>-0.69607831339512094</v>
      </c>
      <c r="I47" s="138">
        <f>'[1]emploi direct_84'!AC44</f>
        <v>-0.68332097209048426</v>
      </c>
      <c r="J47" s="139">
        <f>'[1]emploi direct_84'!AD44</f>
        <v>0.75253387750799927</v>
      </c>
      <c r="K47" s="136">
        <f>'[1]emploi direct_84'!AE44</f>
        <v>4.4535594978523108E-3</v>
      </c>
      <c r="L47" s="137">
        <f>'[1]emploi direct_84'!AF44</f>
        <v>0.41164210346520402</v>
      </c>
      <c r="M47" s="137">
        <f>'[1]emploi direct_84'!AG44</f>
        <v>0.62860814250282893</v>
      </c>
      <c r="N47" s="137">
        <f>'[1]emploi direct_84'!AH44</f>
        <v>1.2619961587245987</v>
      </c>
      <c r="O47" s="137">
        <f>'[1]emploi direct_84'!AI44</f>
        <v>-0.92653269018786455</v>
      </c>
      <c r="P47" s="137">
        <f>'[1]emploi direct_84'!AJ44</f>
        <v>2.7289111384143361E-2</v>
      </c>
      <c r="Q47" s="137">
        <f>'[1]emploi direct_84'!AK44</f>
        <v>-0.22348917931497292</v>
      </c>
      <c r="R47" s="137">
        <f>'[1]emploi direct_84'!AL44</f>
        <v>0.9455309882630436</v>
      </c>
      <c r="S47" s="137">
        <f>'[1]emploi direct_84'!AM44</f>
        <v>-3.8496898097967969</v>
      </c>
      <c r="T47" s="136" t="e">
        <f>'[1]emploi direct_84'!AN44</f>
        <v>#DIV/0!</v>
      </c>
      <c r="V47" s="69" t="str">
        <f t="shared" si="0"/>
        <v>2010T2</v>
      </c>
      <c r="W47" s="74">
        <f>'[1]emploi direct_84'!AP44</f>
        <v>-55.110536606516689</v>
      </c>
      <c r="X47" s="106">
        <f>'[1]emploi direct_84'!AQ44</f>
        <v>0</v>
      </c>
      <c r="Y47" s="101">
        <f>'[1]emploi direct_84'!AR44</f>
        <v>-158.7539127901764</v>
      </c>
      <c r="Z47" s="75">
        <f>'[1]emploi direct_84'!AS44</f>
        <v>-32.823565259784118</v>
      </c>
      <c r="AA47" s="75">
        <f>'[1]emploi direct_84'!AT44</f>
        <v>-62.223710829687661</v>
      </c>
      <c r="AB47" s="75">
        <f>'[1]emploi direct_84'!AU44</f>
        <v>4.7931495530374377</v>
      </c>
      <c r="AC47" s="75">
        <f>'[1]emploi direct_84'!AV44</f>
        <v>-3.964030080579164</v>
      </c>
      <c r="AD47" s="76">
        <f>'[1]emploi direct_84'!AW44</f>
        <v>-64.535756173159825</v>
      </c>
      <c r="AE47" s="103">
        <f>'[1]emploi direct_84'!AX44</f>
        <v>99.786211720022038</v>
      </c>
      <c r="AF47" s="101">
        <f>'[1]emploi direct_84'!AY44</f>
        <v>3.8571644636394922</v>
      </c>
      <c r="AG47" s="75">
        <f>'[1]emploi direct_84'!AZ44</f>
        <v>130.80869695211004</v>
      </c>
      <c r="AH47" s="75">
        <f>'[1]emploi direct_84'!BA44</f>
        <v>71.290145120423404</v>
      </c>
      <c r="AI47" s="75">
        <f>'[1]emploi direct_84'!BB44</f>
        <v>114.35700822123545</v>
      </c>
      <c r="AJ47" s="75">
        <f>'[1]emploi direct_84'!BC44</f>
        <v>-18.422865799376723</v>
      </c>
      <c r="AK47" s="75">
        <f>'[1]emploi direct_84'!BD44</f>
        <v>1.1670386589330519</v>
      </c>
      <c r="AL47" s="75">
        <f>'[1]emploi direct_84'!BE44</f>
        <v>-3.8318606936732067</v>
      </c>
      <c r="AM47" s="75">
        <f>'[1]emploi direct_84'!BF44</f>
        <v>143.29264046115895</v>
      </c>
      <c r="AN47" s="75">
        <f>'[1]emploi direct_84'!BG44</f>
        <v>-434.80363845716056</v>
      </c>
      <c r="AO47" s="101">
        <f>'[1]emploi direct_84'!BH44</f>
        <v>0</v>
      </c>
      <c r="AQ47" s="69" t="str">
        <f t="shared" si="1"/>
        <v>2010T2</v>
      </c>
      <c r="AR47" s="134">
        <f>'[1]emploi direct_84'!BJ44</f>
        <v>-9.3150674080011431E-2</v>
      </c>
      <c r="AS47" s="135" t="e">
        <f>'[1]emploi direct_84'!BK44</f>
        <v>#DIV/0!</v>
      </c>
      <c r="AT47" s="136">
        <f>'[1]emploi direct_84'!BL44</f>
        <v>-4.8907797746331694</v>
      </c>
      <c r="AU47" s="137">
        <f>'[1]emploi direct_84'!BM44</f>
        <v>-4.7871399262295107</v>
      </c>
      <c r="AV47" s="137">
        <f>'[1]emploi direct_84'!BN44</f>
        <v>-5.2500480691346496</v>
      </c>
      <c r="AW47" s="137">
        <f>'[1]emploi direct_84'!BO44</f>
        <v>-8.9538113391568803</v>
      </c>
      <c r="AX47" s="137">
        <f>'[1]emploi direct_84'!BP44</f>
        <v>-5.8961998256183428</v>
      </c>
      <c r="AY47" s="138">
        <f>'[1]emploi direct_84'!BQ44</f>
        <v>-4.1549993230125875</v>
      </c>
      <c r="AZ47" s="139">
        <f>'[1]emploi direct_84'!BR44</f>
        <v>-0.39395119338547779</v>
      </c>
      <c r="BA47" s="136">
        <f>'[1]emploi direct_84'!BS44</f>
        <v>1.1201285613454681</v>
      </c>
      <c r="BB47" s="137">
        <f>'[1]emploi direct_84'!BT44</f>
        <v>0.94847535949516004</v>
      </c>
      <c r="BC47" s="137">
        <f>'[1]emploi direct_84'!BU44</f>
        <v>-0.22003168988843358</v>
      </c>
      <c r="BD47" s="137">
        <f>'[1]emploi direct_84'!BV44</f>
        <v>2.573291608859507</v>
      </c>
      <c r="BE47" s="137">
        <f>'[1]emploi direct_84'!BW44</f>
        <v>-6.8776749285730077</v>
      </c>
      <c r="BF47" s="137">
        <f>'[1]emploi direct_84'!BX44</f>
        <v>2.8342517896331021</v>
      </c>
      <c r="BG47" s="137">
        <f>'[1]emploi direct_84'!BY44</f>
        <v>-0.14303690914131417</v>
      </c>
      <c r="BH47" s="137">
        <f>'[1]emploi direct_84'!BZ44</f>
        <v>4.6009499183268021</v>
      </c>
      <c r="BI47" s="137">
        <f>'[1]emploi direct_84'!CA44</f>
        <v>-1.7040167152443608</v>
      </c>
      <c r="BJ47" s="136" t="e">
        <f>'[1]emploi direct_84'!CB44</f>
        <v>#DIV/0!</v>
      </c>
      <c r="BL47" s="69" t="str">
        <f t="shared" si="2"/>
        <v>2010T2</v>
      </c>
      <c r="BM47" s="74">
        <f>'[1]emploi direct_84'!CD44</f>
        <v>-111.67427437541483</v>
      </c>
      <c r="BN47" s="106">
        <f>'[1]emploi direct_84'!CE44</f>
        <v>0</v>
      </c>
      <c r="BO47" s="101">
        <f>'[1]emploi direct_84'!CF44</f>
        <v>-1018.2587827272873</v>
      </c>
      <c r="BP47" s="75">
        <f>'[1]emploi direct_84'!CG44</f>
        <v>-296.1819795629026</v>
      </c>
      <c r="BQ47" s="75">
        <f>'[1]emploi direct_84'!CH44</f>
        <v>-141.91484998043279</v>
      </c>
      <c r="BR47" s="75">
        <f>'[1]emploi direct_84'!CI44</f>
        <v>-138.09883837554162</v>
      </c>
      <c r="BS47" s="75">
        <f>'[1]emploi direct_84'!CJ44</f>
        <v>-35.433191365021457</v>
      </c>
      <c r="BT47" s="76">
        <f>'[1]emploi direct_84'!CK44</f>
        <v>-406.62992344338636</v>
      </c>
      <c r="BU47" s="103">
        <f>'[1]emploi direct_84'!CL44</f>
        <v>-52.839313260850759</v>
      </c>
      <c r="BV47" s="101">
        <f>'[1]emploi direct_84'!CM44</f>
        <v>959.4238216127269</v>
      </c>
      <c r="BW47" s="75">
        <f>'[1]emploi direct_84'!CN44</f>
        <v>299.7969352666405</v>
      </c>
      <c r="BX47" s="75">
        <f>'[1]emploi direct_84'!CO44</f>
        <v>-25.165921341875219</v>
      </c>
      <c r="BY47" s="75">
        <f>'[1]emploi direct_84'!CP44</f>
        <v>230.20033308036545</v>
      </c>
      <c r="BZ47" s="75">
        <f>'[1]emploi direct_84'!CQ44</f>
        <v>-145.49284571658882</v>
      </c>
      <c r="CA47" s="75">
        <f>'[1]emploi direct_84'!CR44</f>
        <v>117.90032019392402</v>
      </c>
      <c r="CB47" s="75">
        <f>'[1]emploi direct_84'!CS44</f>
        <v>-2.4504807035298199</v>
      </c>
      <c r="CC47" s="75">
        <f>'[1]emploi direct_84'!CT44</f>
        <v>672.89467742393208</v>
      </c>
      <c r="CD47" s="75">
        <f>'[1]emploi direct_84'!CU44</f>
        <v>-188.25919659013744</v>
      </c>
      <c r="CE47" s="101">
        <f>'[1]emploi direct_84'!CV44</f>
        <v>0</v>
      </c>
    </row>
    <row r="48" spans="1:83" ht="12.75" customHeight="1">
      <c r="A48" s="69" t="str">
        <f>Paca!A48</f>
        <v>2010T3</v>
      </c>
      <c r="B48" s="134">
        <f>'[1]emploi direct_84'!V45</f>
        <v>0.3023135660177978</v>
      </c>
      <c r="C48" s="135"/>
      <c r="D48" s="136">
        <f>'[1]emploi direct_84'!X45</f>
        <v>0.21506897247121071</v>
      </c>
      <c r="E48" s="137">
        <f>'[1]emploi direct_84'!Y45</f>
        <v>2.5335036744049244</v>
      </c>
      <c r="F48" s="137">
        <f>'[1]emploi direct_84'!Z45</f>
        <v>1.9318820121608349</v>
      </c>
      <c r="G48" s="137">
        <f>'[1]emploi direct_84'!AA45</f>
        <v>2.3339815726039603</v>
      </c>
      <c r="H48" s="137">
        <f>'[1]emploi direct_84'!AB45</f>
        <v>-2.7341197246536164</v>
      </c>
      <c r="I48" s="138">
        <f>'[1]emploi direct_84'!AC45</f>
        <v>-1.849168270110424</v>
      </c>
      <c r="J48" s="139">
        <f>'[1]emploi direct_84'!AD45</f>
        <v>-0.48873671629235949</v>
      </c>
      <c r="K48" s="136">
        <f>'[1]emploi direct_84'!AE45</f>
        <v>0.44427791629730873</v>
      </c>
      <c r="L48" s="137">
        <f>'[1]emploi direct_84'!AF45</f>
        <v>0.65571095173764249</v>
      </c>
      <c r="M48" s="137">
        <f>'[1]emploi direct_84'!AG45</f>
        <v>0.1885640908436903</v>
      </c>
      <c r="N48" s="137">
        <f>'[1]emploi direct_84'!AH45</f>
        <v>1.379453145616738</v>
      </c>
      <c r="O48" s="137">
        <f>'[1]emploi direct_84'!AI45</f>
        <v>-0.80526014387919398</v>
      </c>
      <c r="P48" s="137">
        <f>'[1]emploi direct_84'!AJ45</f>
        <v>1.395205347925299</v>
      </c>
      <c r="Q48" s="137">
        <f>'[1]emploi direct_84'!AK45</f>
        <v>0.86354517151023824</v>
      </c>
      <c r="R48" s="137">
        <f>'[1]emploi direct_84'!AL45</f>
        <v>-0.44843639307959871</v>
      </c>
      <c r="S48" s="137">
        <f>'[1]emploi direct_84'!AM45</f>
        <v>0.34518912454715167</v>
      </c>
      <c r="T48" s="136" t="e">
        <f>'[1]emploi direct_84'!AN45</f>
        <v>#DIV/0!</v>
      </c>
      <c r="V48" s="69" t="str">
        <f t="shared" si="0"/>
        <v>2010T3</v>
      </c>
      <c r="W48" s="74">
        <f>'[1]emploi direct_84'!AP45</f>
        <v>362.09292289840232</v>
      </c>
      <c r="X48" s="106">
        <f>'[1]emploi direct_84'!AQ45</f>
        <v>0</v>
      </c>
      <c r="Y48" s="101">
        <f>'[1]emploi direct_84'!AR45</f>
        <v>42.587332488077664</v>
      </c>
      <c r="Z48" s="75">
        <f>'[1]emploi direct_84'!AS45</f>
        <v>149.24495487865624</v>
      </c>
      <c r="AA48" s="75">
        <f>'[1]emploi direct_84'!AT45</f>
        <v>49.479369820176544</v>
      </c>
      <c r="AB48" s="75">
        <f>'[1]emploi direct_84'!AU45</f>
        <v>32.774892752576079</v>
      </c>
      <c r="AC48" s="75">
        <f>'[1]emploi direct_84'!AV45</f>
        <v>-15.461896647394838</v>
      </c>
      <c r="AD48" s="76">
        <f>'[1]emploi direct_84'!AW45</f>
        <v>-173.44998831593875</v>
      </c>
      <c r="AE48" s="103">
        <f>'[1]emploi direct_84'!AX45</f>
        <v>-65.294323030728265</v>
      </c>
      <c r="AF48" s="101">
        <f>'[1]emploi direct_84'!AY45</f>
        <v>384.79991344104928</v>
      </c>
      <c r="AG48" s="75">
        <f>'[1]emploi direct_84'!AZ45</f>
        <v>209.2248848590425</v>
      </c>
      <c r="AH48" s="75">
        <f>'[1]emploi direct_84'!BA45</f>
        <v>21.519389869228689</v>
      </c>
      <c r="AI48" s="75">
        <f>'[1]emploi direct_84'!BB45</f>
        <v>126.57798857011949</v>
      </c>
      <c r="AJ48" s="75">
        <f>'[1]emploi direct_84'!BC45</f>
        <v>-15.863171096181759</v>
      </c>
      <c r="AK48" s="75">
        <f>'[1]emploi direct_84'!BD45</f>
        <v>59.683252142172023</v>
      </c>
      <c r="AL48" s="75">
        <f>'[1]emploi direct_84'!BE45</f>
        <v>14.772928099106593</v>
      </c>
      <c r="AM48" s="75">
        <f>'[1]emploi direct_84'!BF45</f>
        <v>-68.601887720444211</v>
      </c>
      <c r="AN48" s="75">
        <f>'[1]emploi direct_84'!BG45</f>
        <v>37.486528718023692</v>
      </c>
      <c r="AO48" s="101">
        <f>'[1]emploi direct_84'!BH45</f>
        <v>0</v>
      </c>
      <c r="AQ48" s="69" t="str">
        <f t="shared" si="1"/>
        <v>2010T3</v>
      </c>
      <c r="AR48" s="134">
        <f>'[1]emploi direct_84'!BJ45</f>
        <v>-7.004806565028554E-2</v>
      </c>
      <c r="AS48" s="135" t="e">
        <f>'[1]emploi direct_84'!BK45</f>
        <v>#DIV/0!</v>
      </c>
      <c r="AT48" s="136">
        <f>'[1]emploi direct_84'!BL45</f>
        <v>-3.0987277692426929</v>
      </c>
      <c r="AU48" s="137">
        <f>'[1]emploi direct_84'!BM45</f>
        <v>0.54378688681950837</v>
      </c>
      <c r="AV48" s="137">
        <f>'[1]emploi direct_84'!BN45</f>
        <v>-2.6146830097155682</v>
      </c>
      <c r="AW48" s="137">
        <f>'[1]emploi direct_84'!BO45</f>
        <v>-3.6505659627301679</v>
      </c>
      <c r="AX48" s="137">
        <f>'[1]emploi direct_84'!BP45</f>
        <v>-6.1449860042822042</v>
      </c>
      <c r="AY48" s="138">
        <f>'[1]emploi direct_84'!BQ45</f>
        <v>-5.2166215467107646</v>
      </c>
      <c r="AZ48" s="139">
        <f>'[1]emploi direct_84'!BR45</f>
        <v>-0.25615979011751611</v>
      </c>
      <c r="BA48" s="136">
        <f>'[1]emploi direct_84'!BS45</f>
        <v>0.67642299248356075</v>
      </c>
      <c r="BB48" s="137">
        <f>'[1]emploi direct_84'!BT45</f>
        <v>1.6380482140494701</v>
      </c>
      <c r="BC48" s="137">
        <f>'[1]emploi direct_84'!BU45</f>
        <v>1.1842906806718068</v>
      </c>
      <c r="BD48" s="137">
        <f>'[1]emploi direct_84'!BV45</f>
        <v>1.6999834280209569</v>
      </c>
      <c r="BE48" s="137">
        <f>'[1]emploi direct_84'!BW45</f>
        <v>-4.4814805361258037</v>
      </c>
      <c r="BF48" s="137">
        <f>'[1]emploi direct_84'!BX45</f>
        <v>3.8344955522818358</v>
      </c>
      <c r="BG48" s="137">
        <f>'[1]emploi direct_84'!BY45</f>
        <v>2.3842007721673442</v>
      </c>
      <c r="BH48" s="137">
        <f>'[1]emploi direct_84'!BZ45</f>
        <v>0.97165708017570296</v>
      </c>
      <c r="BI48" s="137">
        <f>'[1]emploi direct_84'!CA45</f>
        <v>-4.1992305417284381</v>
      </c>
      <c r="BJ48" s="136" t="e">
        <f>'[1]emploi direct_84'!CB45</f>
        <v>#DIV/0!</v>
      </c>
      <c r="BL48" s="69" t="str">
        <f t="shared" si="2"/>
        <v>2010T3</v>
      </c>
      <c r="BM48" s="74">
        <f>'[1]emploi direct_84'!CD45</f>
        <v>-84.211968514762702</v>
      </c>
      <c r="BN48" s="106">
        <f>'[1]emploi direct_84'!CE45</f>
        <v>0</v>
      </c>
      <c r="BO48" s="101">
        <f>'[1]emploi direct_84'!CF45</f>
        <v>-634.58478182737235</v>
      </c>
      <c r="BP48" s="75">
        <f>'[1]emploi direct_84'!CG45</f>
        <v>32.66761363758269</v>
      </c>
      <c r="BQ48" s="75">
        <f>'[1]emploi direct_84'!CH45</f>
        <v>-70.093729204136707</v>
      </c>
      <c r="BR48" s="75">
        <f>'[1]emploi direct_84'!CI45</f>
        <v>-54.447100937384448</v>
      </c>
      <c r="BS48" s="75">
        <f>'[1]emploi direct_84'!CJ45</f>
        <v>-36.013819107611198</v>
      </c>
      <c r="BT48" s="76">
        <f>'[1]emploi direct_84'!CK45</f>
        <v>-506.69774621582474</v>
      </c>
      <c r="BU48" s="103">
        <f>'[1]emploi direct_84'!CL45</f>
        <v>-34.142677067435216</v>
      </c>
      <c r="BV48" s="101">
        <f>'[1]emploi direct_84'!CM45</f>
        <v>584.51549038004305</v>
      </c>
      <c r="BW48" s="75">
        <f>'[1]emploi direct_84'!CN45</f>
        <v>517.61837484131684</v>
      </c>
      <c r="BX48" s="75">
        <f>'[1]emploi direct_84'!CO45</f>
        <v>133.82410107412215</v>
      </c>
      <c r="BY48" s="75">
        <f>'[1]emploi direct_84'!CP45</f>
        <v>155.49806392667233</v>
      </c>
      <c r="BZ48" s="75">
        <f>'[1]emploi direct_84'!CQ45</f>
        <v>-91.68037460976916</v>
      </c>
      <c r="CA48" s="75">
        <f>'[1]emploi direct_84'!CR45</f>
        <v>160.1763332729015</v>
      </c>
      <c r="CB48" s="75">
        <f>'[1]emploi direct_84'!CS45</f>
        <v>40.181452565679592</v>
      </c>
      <c r="CC48" s="75">
        <f>'[1]emploi direct_84'!CT45</f>
        <v>146.55371680149619</v>
      </c>
      <c r="CD48" s="75">
        <f>'[1]emploi direct_84'!CU45</f>
        <v>-477.65617749237572</v>
      </c>
      <c r="CE48" s="101">
        <f>'[1]emploi direct_84'!CV45</f>
        <v>0</v>
      </c>
    </row>
    <row r="49" spans="1:83" ht="12.75" customHeight="1">
      <c r="A49" s="117" t="str">
        <f>Paca!A49</f>
        <v>2010T4</v>
      </c>
      <c r="B49" s="146">
        <f>'[1]emploi direct_84'!V46</f>
        <v>56.135772838398282</v>
      </c>
      <c r="C49" s="141"/>
      <c r="D49" s="142">
        <f>'[1]emploi direct_84'!X46</f>
        <v>0.37468650498881928</v>
      </c>
      <c r="E49" s="143">
        <f>'[1]emploi direct_84'!Y46</f>
        <v>0.18380757632514566</v>
      </c>
      <c r="F49" s="143">
        <f>'[1]emploi direct_84'!Z46</f>
        <v>-0.81633665504420305</v>
      </c>
      <c r="G49" s="143">
        <f>'[1]emploi direct_84'!AA46</f>
        <v>3.5360101997989668</v>
      </c>
      <c r="H49" s="143">
        <f>'[1]emploi direct_84'!AB46</f>
        <v>1.2021432437674395</v>
      </c>
      <c r="I49" s="144">
        <f>'[1]emploi direct_84'!AC46</f>
        <v>0.29477138028755068</v>
      </c>
      <c r="J49" s="145">
        <f>'[1]emploi direct_84'!AD46</f>
        <v>-0.36437845752641529</v>
      </c>
      <c r="K49" s="142">
        <f>'[1]emploi direct_84'!AE46</f>
        <v>-0.97059507695552716</v>
      </c>
      <c r="L49" s="143">
        <f>'[1]emploi direct_84'!AF46</f>
        <v>0.27715618442676337</v>
      </c>
      <c r="M49" s="143">
        <f>'[1]emploi direct_84'!AG46</f>
        <v>0.33004114283552433</v>
      </c>
      <c r="N49" s="143">
        <f>'[1]emploi direct_84'!AH46</f>
        <v>6.4053022381749258E-2</v>
      </c>
      <c r="O49" s="143">
        <f>'[1]emploi direct_84'!AI46</f>
        <v>-0.42575830326893049</v>
      </c>
      <c r="P49" s="143">
        <f>'[1]emploi direct_84'!AJ46</f>
        <v>3.0434489970198264</v>
      </c>
      <c r="Q49" s="143">
        <f>'[1]emploi direct_84'!AK46</f>
        <v>-1.6986360633380992</v>
      </c>
      <c r="R49" s="143">
        <f>'[1]emploi direct_84'!AL46</f>
        <v>-7.9967383792012399</v>
      </c>
      <c r="S49" s="143">
        <f>'[1]emploi direct_84'!AM46</f>
        <v>1.3432673733157818</v>
      </c>
      <c r="T49" s="142" t="e">
        <f>'[1]emploi direct_84'!AN46</f>
        <v>#DIV/0!</v>
      </c>
      <c r="V49" s="95" t="str">
        <f t="shared" si="0"/>
        <v>2010T4</v>
      </c>
      <c r="W49" s="92">
        <f>'[1]emploi direct_84'!AP46</f>
        <v>67439.300514592338</v>
      </c>
      <c r="X49" s="108">
        <f>'[1]emploi direct_84'!AQ46</f>
        <v>5721.1030808422192</v>
      </c>
      <c r="Y49" s="100">
        <f>'[1]emploi direct_84'!AR46</f>
        <v>74.353901082184166</v>
      </c>
      <c r="Z49" s="93">
        <f>'[1]emploi direct_84'!AS46</f>
        <v>11.102156038458816</v>
      </c>
      <c r="AA49" s="93">
        <f>'[1]emploi direct_84'!AT46</f>
        <v>-21.311935905676364</v>
      </c>
      <c r="AB49" s="93">
        <f>'[1]emploi direct_84'!AU46</f>
        <v>50.813280907573926</v>
      </c>
      <c r="AC49" s="93">
        <f>'[1]emploi direct_84'!AV46</f>
        <v>6.6124435805987787</v>
      </c>
      <c r="AD49" s="94">
        <f>'[1]emploi direct_84'!AW46</f>
        <v>27.137956461228896</v>
      </c>
      <c r="AE49" s="102">
        <f>'[1]emploi direct_84'!AX46</f>
        <v>-48.442370792578004</v>
      </c>
      <c r="AF49" s="100">
        <f>'[1]emploi direct_84'!AY46</f>
        <v>-844.39086161163868</v>
      </c>
      <c r="AG49" s="93">
        <f>'[1]emploi direct_84'!AZ46</f>
        <v>89.015143174052355</v>
      </c>
      <c r="AH49" s="93">
        <f>'[1]emploi direct_84'!BA46</f>
        <v>37.736115879897625</v>
      </c>
      <c r="AI49" s="93">
        <f>'[1]emploi direct_84'!BB46</f>
        <v>5.9585530117146845</v>
      </c>
      <c r="AJ49" s="93">
        <f>'[1]emploi direct_84'!BC46</f>
        <v>-8.319659905159142</v>
      </c>
      <c r="AK49" s="93">
        <f>'[1]emploi direct_84'!BD46</f>
        <v>132.00725332105867</v>
      </c>
      <c r="AL49" s="93">
        <f>'[1]emploi direct_84'!BE46</f>
        <v>-29.310018524838142</v>
      </c>
      <c r="AM49" s="93">
        <f>'[1]emploi direct_84'!BF46</f>
        <v>-1217.8566985021553</v>
      </c>
      <c r="AN49" s="93">
        <f>'[1]emploi direct_84'!BG46</f>
        <v>146.37844993377621</v>
      </c>
      <c r="AO49" s="100">
        <f>'[1]emploi direct_84'!BH46</f>
        <v>62536.676765072159</v>
      </c>
      <c r="AQ49" s="95" t="str">
        <f t="shared" si="1"/>
        <v>2010T4</v>
      </c>
      <c r="AR49" s="140">
        <f>'[1]emploi direct_84'!BJ46</f>
        <v>55.949131531778384</v>
      </c>
      <c r="AS49" s="141" t="e">
        <f>'[1]emploi direct_84'!BK46</f>
        <v>#DIV/0!</v>
      </c>
      <c r="AT49" s="147">
        <f>'[1]emploi direct_84'!BL46</f>
        <v>-1.6157724755853864</v>
      </c>
      <c r="AU49" s="148">
        <f>'[1]emploi direct_84'!BM46</f>
        <v>0.74917796427038663</v>
      </c>
      <c r="AV49" s="148">
        <f>'[1]emploi direct_84'!BN46</f>
        <v>-3.3237847549466015</v>
      </c>
      <c r="AW49" s="148">
        <f>'[1]emploi direct_84'!BO46</f>
        <v>8.0512428170353765</v>
      </c>
      <c r="AX49" s="148">
        <f>'[1]emploi direct_84'!BP46</f>
        <v>-2.4347588917603025</v>
      </c>
      <c r="AY49" s="149">
        <f>'[1]emploi direct_84'!BQ46</f>
        <v>-3.9534465961429288</v>
      </c>
      <c r="AZ49" s="150">
        <f>'[1]emploi direct_84'!BR46</f>
        <v>-0.45734293340391474</v>
      </c>
      <c r="BA49" s="147">
        <f>'[1]emploi direct_84'!BS46</f>
        <v>-0.66216337804588798</v>
      </c>
      <c r="BB49" s="148">
        <f>'[1]emploi direct_84'!BT46</f>
        <v>1.6801122020873471</v>
      </c>
      <c r="BC49" s="148">
        <f>'[1]emploi direct_84'!BU46</f>
        <v>0.49895456693263007</v>
      </c>
      <c r="BD49" s="148">
        <f>'[1]emploi direct_84'!BV46</f>
        <v>1.9853449694231973</v>
      </c>
      <c r="BE49" s="148">
        <f>'[1]emploi direct_84'!BW46</f>
        <v>-2.766690289967777</v>
      </c>
      <c r="BF49" s="148">
        <f>'[1]emploi direct_84'!BX46</f>
        <v>6.8867694038520888</v>
      </c>
      <c r="BG49" s="148">
        <f>'[1]emploi direct_84'!BY46</f>
        <v>0.22905013986209699</v>
      </c>
      <c r="BH49" s="148">
        <f>'[1]emploi direct_84'!BZ46</f>
        <v>-7.8806763856920536</v>
      </c>
      <c r="BI49" s="148">
        <f>'[1]emploi direct_84'!CA46</f>
        <v>-3.3468312717728432</v>
      </c>
      <c r="BJ49" s="147" t="e">
        <f>'[1]emploi direct_84'!CB46</f>
        <v>#DIV/0!</v>
      </c>
      <c r="BL49" s="117" t="str">
        <f t="shared" si="2"/>
        <v>2010T4</v>
      </c>
      <c r="BM49" s="110">
        <f>'[1]emploi direct_84'!CD46</f>
        <v>67295.52062140897</v>
      </c>
      <c r="BN49" s="111">
        <f>'[1]emploi direct_84'!CE46</f>
        <v>5721.1030808422192</v>
      </c>
      <c r="BO49" s="112">
        <f>'[1]emploi direct_84'!CF46</f>
        <v>-327.12567772393959</v>
      </c>
      <c r="BP49" s="113">
        <f>'[1]emploi direct_84'!CG46</f>
        <v>44.997142525338859</v>
      </c>
      <c r="BQ49" s="113">
        <f>'[1]emploi direct_84'!CH46</f>
        <v>-89.02397874197095</v>
      </c>
      <c r="BR49" s="113">
        <f>'[1]emploi direct_84'!CI46</f>
        <v>110.86343014009299</v>
      </c>
      <c r="BS49" s="113">
        <f>'[1]emploi direct_84'!CJ46</f>
        <v>-13.891729175759451</v>
      </c>
      <c r="BT49" s="114">
        <f>'[1]emploi direct_84'!CK46</f>
        <v>-380.07054247163978</v>
      </c>
      <c r="BU49" s="116">
        <f>'[1]emploi direct_84'!CL46</f>
        <v>-60.858336161410989</v>
      </c>
      <c r="BV49" s="112">
        <f>'[1]emploi direct_84'!CM46</f>
        <v>-574.27521062004962</v>
      </c>
      <c r="BW49" s="113">
        <f>'[1]emploi direct_84'!CN46</f>
        <v>532.16168066565297</v>
      </c>
      <c r="BX49" s="113">
        <f>'[1]emploi direct_84'!CO46</f>
        <v>56.95338783999614</v>
      </c>
      <c r="BY49" s="113">
        <f>'[1]emploi direct_84'!CP46</f>
        <v>181.20804740776657</v>
      </c>
      <c r="BZ49" s="113">
        <f>'[1]emploi direct_84'!CQ46</f>
        <v>-55.364952498889124</v>
      </c>
      <c r="CA49" s="113">
        <f>'[1]emploi direct_84'!CR46</f>
        <v>287.96767745843499</v>
      </c>
      <c r="CB49" s="113">
        <f>'[1]emploi direct_84'!CS46</f>
        <v>3.8762541400476493</v>
      </c>
      <c r="CC49" s="113">
        <f>'[1]emploi direct_84'!CT46</f>
        <v>-1198.6690132150125</v>
      </c>
      <c r="CD49" s="113">
        <f>'[1]emploi direct_84'!CU46</f>
        <v>-382.40829241804022</v>
      </c>
      <c r="CE49" s="112">
        <f>'[1]emploi direct_84'!CV46</f>
        <v>62536.676765072159</v>
      </c>
    </row>
    <row r="50" spans="1:83" ht="12.75" customHeight="1">
      <c r="A50" s="69" t="str">
        <f>Paca!A50</f>
        <v>2011T1</v>
      </c>
      <c r="B50" s="134">
        <f>'[1]emploi direct_84'!V47</f>
        <v>0.2828455415595954</v>
      </c>
      <c r="C50" s="135">
        <f>'[1]emploi direct_84'!W47</f>
        <v>-0.71353452939397766</v>
      </c>
      <c r="D50" s="136">
        <f>'[1]emploi direct_84'!X47</f>
        <v>1.0093236589614918</v>
      </c>
      <c r="E50" s="137">
        <f>'[1]emploi direct_84'!Y47</f>
        <v>-0.47242258618828137</v>
      </c>
      <c r="F50" s="137">
        <f>'[1]emploi direct_84'!Z47</f>
        <v>5.7262355449737123</v>
      </c>
      <c r="G50" s="137">
        <f>'[1]emploi direct_84'!AA47</f>
        <v>0.41456397820360813</v>
      </c>
      <c r="H50" s="137">
        <f>'[1]emploi direct_84'!AB47</f>
        <v>-3.5601377359166464</v>
      </c>
      <c r="I50" s="138">
        <f>'[1]emploi direct_84'!AC47</f>
        <v>1.0289363334072821</v>
      </c>
      <c r="J50" s="139">
        <f>'[1]emploi direct_84'!AD47</f>
        <v>-0.67571318160625227</v>
      </c>
      <c r="K50" s="136">
        <f>'[1]emploi direct_84'!AE47</f>
        <v>1.7026853472623671E-2</v>
      </c>
      <c r="L50" s="137">
        <f>'[1]emploi direct_84'!AF47</f>
        <v>0.12308053778402606</v>
      </c>
      <c r="M50" s="137">
        <f>'[1]emploi direct_84'!AG47</f>
        <v>3.740487119183733E-2</v>
      </c>
      <c r="N50" s="137">
        <f>'[1]emploi direct_84'!AH47</f>
        <v>0.6962144442422602</v>
      </c>
      <c r="O50" s="137">
        <f>'[1]emploi direct_84'!AI47</f>
        <v>-2.865518121778432</v>
      </c>
      <c r="P50" s="137">
        <f>'[1]emploi direct_84'!AJ47</f>
        <v>-1.8469169095275517</v>
      </c>
      <c r="Q50" s="137">
        <f>'[1]emploi direct_84'!AK47</f>
        <v>-1.047069379939447</v>
      </c>
      <c r="R50" s="137">
        <f>'[1]emploi direct_84'!AL47</f>
        <v>0.73893614080859926</v>
      </c>
      <c r="S50" s="137">
        <f>'[1]emploi direct_84'!AM47</f>
        <v>-0.37616406143228254</v>
      </c>
      <c r="T50" s="136">
        <f>'[1]emploi direct_84'!AN47</f>
        <v>0.71184354082174384</v>
      </c>
      <c r="V50" s="69" t="str">
        <f t="shared" si="0"/>
        <v>2011T1</v>
      </c>
      <c r="W50" s="74">
        <f>'[1]emploi direct_84'!AP47</f>
        <v>530.54851795820286</v>
      </c>
      <c r="X50" s="106">
        <f>'[1]emploi direct_84'!AQ47</f>
        <v>-40.822045944031743</v>
      </c>
      <c r="Y50" s="101">
        <f>'[1]emploi direct_84'!AR47</f>
        <v>201.04365127753772</v>
      </c>
      <c r="Z50" s="75">
        <f>'[1]emploi direct_84'!AS47</f>
        <v>-28.587231895520745</v>
      </c>
      <c r="AA50" s="75">
        <f>'[1]emploi direct_84'!AT47</f>
        <v>148.27330128738504</v>
      </c>
      <c r="AB50" s="75">
        <f>'[1]emploi direct_84'!AU47</f>
        <v>6.1680333988724669</v>
      </c>
      <c r="AC50" s="75">
        <f>'[1]emploi direct_84'!AV47</f>
        <v>-19.818111615197495</v>
      </c>
      <c r="AD50" s="76">
        <f>'[1]emploi direct_84'!AW47</f>
        <v>95.007660101999136</v>
      </c>
      <c r="AE50" s="103">
        <f>'[1]emploi direct_84'!AX47</f>
        <v>-89.505499783450432</v>
      </c>
      <c r="AF50" s="101">
        <f>'[1]emploi direct_84'!AY47</f>
        <v>14.669118211400928</v>
      </c>
      <c r="AG50" s="75">
        <f>'[1]emploi direct_84'!AZ47</f>
        <v>39.639732502855622</v>
      </c>
      <c r="AH50" s="75">
        <f>'[1]emploi direct_84'!BA47</f>
        <v>4.2908987660302955</v>
      </c>
      <c r="AI50" s="75">
        <f>'[1]emploi direct_84'!BB47</f>
        <v>64.807056941453993</v>
      </c>
      <c r="AJ50" s="75">
        <f>'[1]emploi direct_84'!BC47</f>
        <v>-55.756128966867664</v>
      </c>
      <c r="AK50" s="75">
        <f>'[1]emploi direct_84'!BD47</f>
        <v>-82.546661002995279</v>
      </c>
      <c r="AL50" s="75">
        <f>'[1]emploi direct_84'!BE47</f>
        <v>-17.760318747066322</v>
      </c>
      <c r="AM50" s="75">
        <f>'[1]emploi direct_84'!BF47</f>
        <v>103.5364889037719</v>
      </c>
      <c r="AN50" s="75">
        <f>'[1]emploi direct_84'!BG47</f>
        <v>-41.541950185785026</v>
      </c>
      <c r="AO50" s="101">
        <f>'[1]emploi direct_84'!BH47</f>
        <v>445.16329419673275</v>
      </c>
      <c r="AQ50" s="69" t="str">
        <f t="shared" si="1"/>
        <v>2011T1</v>
      </c>
      <c r="AR50" s="134">
        <f>'[1]emploi direct_84'!BJ47</f>
        <v>56.978521474880871</v>
      </c>
      <c r="AS50" s="135" t="e">
        <f>'[1]emploi direct_84'!BK47</f>
        <v>#DIV/0!</v>
      </c>
      <c r="AT50" s="136">
        <f>'[1]emploi direct_84'!BL47</f>
        <v>0.79773185237439481</v>
      </c>
      <c r="AU50" s="137">
        <f>'[1]emploi direct_84'!BM47</f>
        <v>1.6701845111350755</v>
      </c>
      <c r="AV50" s="137">
        <f>'[1]emploi direct_84'!BN47</f>
        <v>4.353738456052314</v>
      </c>
      <c r="AW50" s="137">
        <f>'[1]emploi direct_84'!BO47</f>
        <v>6.7561556074487106</v>
      </c>
      <c r="AX50" s="137">
        <f>'[1]emploi direct_84'!BP47</f>
        <v>-5.7300638451275194</v>
      </c>
      <c r="AY50" s="138">
        <f>'[1]emploi direct_84'!BQ47</f>
        <v>-1.226544686468134</v>
      </c>
      <c r="AZ50" s="139">
        <f>'[1]emploi direct_84'!BR47</f>
        <v>-0.78020930806614874</v>
      </c>
      <c r="BA50" s="136">
        <f>'[1]emploi direct_84'!BS47</f>
        <v>-0.50926211435908808</v>
      </c>
      <c r="BB50" s="137">
        <f>'[1]emploi direct_84'!BT47</f>
        <v>1.4749164773109946</v>
      </c>
      <c r="BC50" s="137">
        <f>'[1]emploi direct_84'!BU47</f>
        <v>1.188935060585683</v>
      </c>
      <c r="BD50" s="137">
        <f>'[1]emploi direct_84'!BV47</f>
        <v>3.4397976521273854</v>
      </c>
      <c r="BE50" s="137">
        <f>'[1]emploi direct_84'!BW47</f>
        <v>-4.9468659237214885</v>
      </c>
      <c r="BF50" s="137">
        <f>'[1]emploi direct_84'!BX47</f>
        <v>2.5794226723174329</v>
      </c>
      <c r="BG50" s="137">
        <f>'[1]emploi direct_84'!BY47</f>
        <v>-2.1072010485763459</v>
      </c>
      <c r="BH50" s="137">
        <f>'[1]emploi direct_84'!BZ47</f>
        <v>-6.8601001740661305</v>
      </c>
      <c r="BI50" s="137">
        <f>'[1]emploi direct_84'!CA47</f>
        <v>-2.5895818807804227</v>
      </c>
      <c r="BJ50" s="136" t="e">
        <f>'[1]emploi direct_84'!CB47</f>
        <v>#DIV/0!</v>
      </c>
      <c r="BL50" s="69" t="str">
        <f t="shared" si="2"/>
        <v>2011T1</v>
      </c>
      <c r="BM50" s="74">
        <f>'[1]emploi direct_84'!CD47</f>
        <v>68276.831418842427</v>
      </c>
      <c r="BN50" s="106">
        <f>'[1]emploi direct_84'!CE47</f>
        <v>5680.2810348981875</v>
      </c>
      <c r="BO50" s="101">
        <f>'[1]emploi direct_84'!CF47</f>
        <v>159.23097205762315</v>
      </c>
      <c r="BP50" s="75">
        <f>'[1]emploi direct_84'!CG47</f>
        <v>98.936313761810197</v>
      </c>
      <c r="BQ50" s="75">
        <f>'[1]emploi direct_84'!CH47</f>
        <v>114.21702437219756</v>
      </c>
      <c r="BR50" s="75">
        <f>'[1]emploi direct_84'!CI47</f>
        <v>94.54935661205991</v>
      </c>
      <c r="BS50" s="75">
        <f>'[1]emploi direct_84'!CJ47</f>
        <v>-32.631594762572718</v>
      </c>
      <c r="BT50" s="76">
        <f>'[1]emploi direct_84'!CK47</f>
        <v>-115.84012792587055</v>
      </c>
      <c r="BU50" s="103">
        <f>'[1]emploi direct_84'!CL47</f>
        <v>-103.45598188673466</v>
      </c>
      <c r="BV50" s="101">
        <f>'[1]emploi direct_84'!CM47</f>
        <v>-441.06466549554898</v>
      </c>
      <c r="BW50" s="75">
        <f>'[1]emploi direct_84'!CN47</f>
        <v>468.68845748806052</v>
      </c>
      <c r="BX50" s="75">
        <f>'[1]emploi direct_84'!CO47</f>
        <v>134.83654963558001</v>
      </c>
      <c r="BY50" s="75">
        <f>'[1]emploi direct_84'!CP47</f>
        <v>311.70060674452361</v>
      </c>
      <c r="BZ50" s="75">
        <f>'[1]emploi direct_84'!CQ47</f>
        <v>-98.361825767585287</v>
      </c>
      <c r="CA50" s="75">
        <f>'[1]emploi direct_84'!CR47</f>
        <v>110.31088311916847</v>
      </c>
      <c r="CB50" s="75">
        <f>'[1]emploi direct_84'!CS47</f>
        <v>-36.129269866471077</v>
      </c>
      <c r="CC50" s="75">
        <f>'[1]emploi direct_84'!CT47</f>
        <v>-1039.6294568576686</v>
      </c>
      <c r="CD50" s="75">
        <f>'[1]emploi direct_84'!CU47</f>
        <v>-292.48060999114568</v>
      </c>
      <c r="CE50" s="101">
        <f>'[1]emploi direct_84'!CV47</f>
        <v>62981.840059268892</v>
      </c>
    </row>
    <row r="51" spans="1:83" ht="12.75" customHeight="1">
      <c r="A51" s="69" t="str">
        <f>Paca!A51</f>
        <v>2011T2</v>
      </c>
      <c r="B51" s="134">
        <f>'[1]emploi direct_84'!V48</f>
        <v>-6.5001458265812051E-2</v>
      </c>
      <c r="C51" s="135">
        <f>'[1]emploi direct_84'!W48</f>
        <v>7.3194684131028254E-2</v>
      </c>
      <c r="D51" s="136">
        <f>'[1]emploi direct_84'!X48</f>
        <v>7.3431777615251548E-2</v>
      </c>
      <c r="E51" s="137">
        <f>'[1]emploi direct_84'!Y48</f>
        <v>-0.20147355615038887</v>
      </c>
      <c r="F51" s="137">
        <f>'[1]emploi direct_84'!Z48</f>
        <v>1.8432029168982345</v>
      </c>
      <c r="G51" s="137">
        <f>'[1]emploi direct_84'!AA48</f>
        <v>0.34748661364010225</v>
      </c>
      <c r="H51" s="137">
        <f>'[1]emploi direct_84'!AB48</f>
        <v>0.39326253243654463</v>
      </c>
      <c r="I51" s="138">
        <f>'[1]emploi direct_84'!AC48</f>
        <v>-0.33075480674329416</v>
      </c>
      <c r="J51" s="139">
        <f>'[1]emploi direct_84'!AD48</f>
        <v>-0.67357397898634153</v>
      </c>
      <c r="K51" s="136">
        <f>'[1]emploi direct_84'!AE48</f>
        <v>-0.27891524927456945</v>
      </c>
      <c r="L51" s="137">
        <f>'[1]emploi direct_84'!AF48</f>
        <v>-8.5123385203889068E-2</v>
      </c>
      <c r="M51" s="137">
        <f>'[1]emploi direct_84'!AG48</f>
        <v>0.33795919680623676</v>
      </c>
      <c r="N51" s="137">
        <f>'[1]emploi direct_84'!AH48</f>
        <v>0.10016239651491343</v>
      </c>
      <c r="O51" s="137">
        <f>'[1]emploi direct_84'!AI48</f>
        <v>-0.34404428893575201</v>
      </c>
      <c r="P51" s="137">
        <f>'[1]emploi direct_84'!AJ48</f>
        <v>0.12054197126984967</v>
      </c>
      <c r="Q51" s="137">
        <f>'[1]emploi direct_84'!AK48</f>
        <v>-8.0762125245548155E-2</v>
      </c>
      <c r="R51" s="137">
        <f>'[1]emploi direct_84'!AL48</f>
        <v>0.45221072982040145</v>
      </c>
      <c r="S51" s="137">
        <f>'[1]emploi direct_84'!AM48</f>
        <v>-2.9296182876907606</v>
      </c>
      <c r="T51" s="136">
        <f>'[1]emploi direct_84'!AN48</f>
        <v>0.2981019478313085</v>
      </c>
      <c r="V51" s="69" t="str">
        <f t="shared" si="0"/>
        <v>2011T2</v>
      </c>
      <c r="W51" s="74">
        <f>'[1]emploi direct_84'!AP48</f>
        <v>-122.27157790627098</v>
      </c>
      <c r="X51" s="106">
        <f>'[1]emploi direct_84'!AQ48</f>
        <v>4.1576637612479317</v>
      </c>
      <c r="Y51" s="101">
        <f>'[1]emploi direct_84'!AR48</f>
        <v>14.774249010391941</v>
      </c>
      <c r="Z51" s="75">
        <f>'[1]emploi direct_84'!AS48</f>
        <v>-12.133970564761512</v>
      </c>
      <c r="AA51" s="75">
        <f>'[1]emploi direct_84'!AT48</f>
        <v>50.460281255561313</v>
      </c>
      <c r="AB51" s="75">
        <f>'[1]emploi direct_84'!AU48</f>
        <v>5.1914651030094774</v>
      </c>
      <c r="AC51" s="75">
        <f>'[1]emploi direct_84'!AV48</f>
        <v>2.1112254990018755</v>
      </c>
      <c r="AD51" s="76">
        <f>'[1]emploi direct_84'!AW48</f>
        <v>-30.854752282419213</v>
      </c>
      <c r="AE51" s="103">
        <f>'[1]emploi direct_84'!AX48</f>
        <v>-88.619253564684186</v>
      </c>
      <c r="AF51" s="101">
        <f>'[1]emploi direct_84'!AY48</f>
        <v>-240.33432910990086</v>
      </c>
      <c r="AG51" s="75">
        <f>'[1]emploi direct_84'!AZ48</f>
        <v>-27.448866794995411</v>
      </c>
      <c r="AH51" s="75">
        <f>'[1]emploi direct_84'!BA48</f>
        <v>38.783481417651274</v>
      </c>
      <c r="AI51" s="75">
        <f>'[1]emploi direct_84'!BB48</f>
        <v>9.3885196869941865</v>
      </c>
      <c r="AJ51" s="75">
        <f>'[1]emploi direct_84'!BC48</f>
        <v>-6.5024532077177355</v>
      </c>
      <c r="AK51" s="75">
        <f>'[1]emploi direct_84'!BD48</f>
        <v>5.2880358220991184</v>
      </c>
      <c r="AL51" s="75">
        <f>'[1]emploi direct_84'!BE48</f>
        <v>-1.3555379982492468</v>
      </c>
      <c r="AM51" s="75">
        <f>'[1]emploi direct_84'!BF48</f>
        <v>63.829985848811702</v>
      </c>
      <c r="AN51" s="75">
        <f>'[1]emploi direct_84'!BG48</f>
        <v>-322.31749388449316</v>
      </c>
      <c r="AO51" s="101">
        <f>'[1]emploi direct_84'!BH48</f>
        <v>187.7500919966842</v>
      </c>
      <c r="AQ51" s="69" t="str">
        <f t="shared" si="1"/>
        <v>2011T2</v>
      </c>
      <c r="AR51" s="134">
        <f>'[1]emploi direct_84'!BJ48</f>
        <v>56.948665341686343</v>
      </c>
      <c r="AS51" s="135" t="e">
        <f>'[1]emploi direct_84'!BK48</f>
        <v>#DIV/0!</v>
      </c>
      <c r="AT51" s="136">
        <f>'[1]emploi direct_84'!BL48</f>
        <v>1.6804566244980057</v>
      </c>
      <c r="AU51" s="137">
        <f>'[1]emploi direct_84'!BM48</f>
        <v>2.0307063570478956</v>
      </c>
      <c r="AV51" s="137">
        <f>'[1]emploi direct_84'!BN48</f>
        <v>8.859166837173472</v>
      </c>
      <c r="AW51" s="137">
        <f>'[1]emploi direct_84'!BO48</f>
        <v>6.7614597204260107</v>
      </c>
      <c r="AX51" s="137">
        <f>'[1]emploi direct_84'!BP48</f>
        <v>-4.6959446457716991</v>
      </c>
      <c r="AY51" s="138">
        <f>'[1]emploi direct_84'!BQ48</f>
        <v>-0.8759069213028492</v>
      </c>
      <c r="AZ51" s="139">
        <f>'[1]emploi direct_84'!BR48</f>
        <v>-2.1846218581020649</v>
      </c>
      <c r="BA51" s="136">
        <f>'[1]emploi direct_84'!BS48</f>
        <v>-0.7911752779740433</v>
      </c>
      <c r="BB51" s="137">
        <f>'[1]emploi direct_84'!BT48</f>
        <v>0.97289066222110421</v>
      </c>
      <c r="BC51" s="137">
        <f>'[1]emploi direct_84'!BU48</f>
        <v>0.89666770407141883</v>
      </c>
      <c r="BD51" s="137">
        <f>'[1]emploi direct_84'!BV48</f>
        <v>2.2529767930955069</v>
      </c>
      <c r="BE51" s="137">
        <f>'[1]emploi direct_84'!BW48</f>
        <v>-4.3880145015848804</v>
      </c>
      <c r="BF51" s="137">
        <f>'[1]emploi direct_84'!BX48</f>
        <v>2.6750548204501845</v>
      </c>
      <c r="BG51" s="137">
        <f>'[1]emploi direct_84'!BY48</f>
        <v>-1.9671685830789709</v>
      </c>
      <c r="BH51" s="137">
        <f>'[1]emploi direct_84'!BZ48</f>
        <v>-7.3152743556630595</v>
      </c>
      <c r="BI51" s="137">
        <f>'[1]emploi direct_84'!CA48</f>
        <v>-1.6574522652790136</v>
      </c>
      <c r="BJ51" s="136" t="e">
        <f>'[1]emploi direct_84'!CB48</f>
        <v>#DIV/0!</v>
      </c>
      <c r="BL51" s="69" t="str">
        <f t="shared" si="2"/>
        <v>2011T2</v>
      </c>
      <c r="BM51" s="74">
        <f>'[1]emploi direct_84'!CD48</f>
        <v>68209.670377542672</v>
      </c>
      <c r="BN51" s="106">
        <f>'[1]emploi direct_84'!CE48</f>
        <v>5684.4386986594354</v>
      </c>
      <c r="BO51" s="101">
        <f>'[1]emploi direct_84'!CF48</f>
        <v>332.75913385819149</v>
      </c>
      <c r="BP51" s="75">
        <f>'[1]emploi direct_84'!CG48</f>
        <v>119.6259084568328</v>
      </c>
      <c r="BQ51" s="75">
        <f>'[1]emploi direct_84'!CH48</f>
        <v>226.90101645744653</v>
      </c>
      <c r="BR51" s="75">
        <f>'[1]emploi direct_84'!CI48</f>
        <v>94.947672162031949</v>
      </c>
      <c r="BS51" s="75">
        <f>'[1]emploi direct_84'!CJ48</f>
        <v>-26.556339182991678</v>
      </c>
      <c r="BT51" s="76">
        <f>'[1]emploi direct_84'!CK48</f>
        <v>-82.159124035129935</v>
      </c>
      <c r="BU51" s="103">
        <f>'[1]emploi direct_84'!CL48</f>
        <v>-291.86144717144089</v>
      </c>
      <c r="BV51" s="101">
        <f>'[1]emploi direct_84'!CM48</f>
        <v>-685.25615906908934</v>
      </c>
      <c r="BW51" s="75">
        <f>'[1]emploi direct_84'!CN48</f>
        <v>310.43089374095507</v>
      </c>
      <c r="BX51" s="75">
        <f>'[1]emploi direct_84'!CO48</f>
        <v>102.32988593280788</v>
      </c>
      <c r="BY51" s="75">
        <f>'[1]emploi direct_84'!CP48</f>
        <v>206.73211821028235</v>
      </c>
      <c r="BZ51" s="75">
        <f>'[1]emploi direct_84'!CQ48</f>
        <v>-86.4414131759263</v>
      </c>
      <c r="CA51" s="75">
        <f>'[1]emploi direct_84'!CR48</f>
        <v>114.43188028233453</v>
      </c>
      <c r="CB51" s="75">
        <f>'[1]emploi direct_84'!CS48</f>
        <v>-33.652947171047117</v>
      </c>
      <c r="CC51" s="75">
        <f>'[1]emploi direct_84'!CT48</f>
        <v>-1119.0921114700159</v>
      </c>
      <c r="CD51" s="75">
        <f>'[1]emploi direct_84'!CU48</f>
        <v>-179.99446541847828</v>
      </c>
      <c r="CE51" s="101">
        <f>'[1]emploi direct_84'!CV48</f>
        <v>63169.590151265576</v>
      </c>
    </row>
    <row r="52" spans="1:83" ht="12.75" customHeight="1">
      <c r="A52" s="69" t="str">
        <f>Paca!A52</f>
        <v>2011T3</v>
      </c>
      <c r="B52" s="134">
        <f>'[1]emploi direct_84'!V49</f>
        <v>-2.734454176457346E-2</v>
      </c>
      <c r="C52" s="135">
        <f>'[1]emploi direct_84'!W49</f>
        <v>-5.2754632803264645E-2</v>
      </c>
      <c r="D52" s="136">
        <f>'[1]emploi direct_84'!X49</f>
        <v>-0.38539705951274872</v>
      </c>
      <c r="E52" s="137">
        <f>'[1]emploi direct_84'!Y49</f>
        <v>-1.3251522047916686</v>
      </c>
      <c r="F52" s="137">
        <f>'[1]emploi direct_84'!Z49</f>
        <v>0.77396227146715457</v>
      </c>
      <c r="G52" s="137">
        <f>'[1]emploi direct_84'!AA49</f>
        <v>-2.5679624849143101</v>
      </c>
      <c r="H52" s="137">
        <f>'[1]emploi direct_84'!AB49</f>
        <v>1.6269309243451824</v>
      </c>
      <c r="I52" s="138">
        <f>'[1]emploi direct_84'!AC49</f>
        <v>0.10972306415286681</v>
      </c>
      <c r="J52" s="139">
        <f>'[1]emploi direct_84'!AD49</f>
        <v>-1.5645884966312362</v>
      </c>
      <c r="K52" s="136">
        <f>'[1]emploi direct_84'!AE49</f>
        <v>0.1679334483671413</v>
      </c>
      <c r="L52" s="137">
        <f>'[1]emploi direct_84'!AF49</f>
        <v>-0.14075029784075266</v>
      </c>
      <c r="M52" s="137">
        <f>'[1]emploi direct_84'!AG49</f>
        <v>0.23833248948819108</v>
      </c>
      <c r="N52" s="137">
        <f>'[1]emploi direct_84'!AH49</f>
        <v>-1.0005862905245522</v>
      </c>
      <c r="O52" s="137">
        <f>'[1]emploi direct_84'!AI49</f>
        <v>-0.20473736509961649</v>
      </c>
      <c r="P52" s="137">
        <f>'[1]emploi direct_84'!AJ49</f>
        <v>-1.4161528190228534</v>
      </c>
      <c r="Q52" s="137">
        <f>'[1]emploi direct_84'!AK49</f>
        <v>1.6842446306950087</v>
      </c>
      <c r="R52" s="137">
        <f>'[1]emploi direct_84'!AL49</f>
        <v>1.4997063795381571</v>
      </c>
      <c r="S52" s="137">
        <f>'[1]emploi direct_84'!AM49</f>
        <v>0.76083301089258093</v>
      </c>
      <c r="T52" s="136">
        <f>'[1]emploi direct_84'!AN49</f>
        <v>0.14144847914809855</v>
      </c>
      <c r="V52" s="69" t="str">
        <f t="shared" si="0"/>
        <v>2011T3</v>
      </c>
      <c r="W52" s="74">
        <f>'[1]emploi direct_84'!AP49</f>
        <v>-51.403261709667277</v>
      </c>
      <c r="X52" s="106">
        <f>'[1]emploi direct_84'!AQ49</f>
        <v>-2.9988047624046885</v>
      </c>
      <c r="Y52" s="101">
        <f>'[1]emploi direct_84'!AR49</f>
        <v>-77.597648871200363</v>
      </c>
      <c r="Z52" s="75">
        <f>'[1]emploi direct_84'!AS49</f>
        <v>-79.647982094148574</v>
      </c>
      <c r="AA52" s="75">
        <f>'[1]emploi direct_84'!AT49</f>
        <v>21.578853052494196</v>
      </c>
      <c r="AB52" s="75">
        <f>'[1]emploi direct_84'!AU49</f>
        <v>-38.498785956186566</v>
      </c>
      <c r="AC52" s="75">
        <f>'[1]emploi direct_84'!AV49</f>
        <v>8.7685086186208991</v>
      </c>
      <c r="AD52" s="76">
        <f>'[1]emploi direct_84'!AW49</f>
        <v>10.201757508020819</v>
      </c>
      <c r="AE52" s="103">
        <f>'[1]emploi direct_84'!AX49</f>
        <v>-204.45970410549853</v>
      </c>
      <c r="AF52" s="101">
        <f>'[1]emploi direct_84'!AY49</f>
        <v>144.30047147641017</v>
      </c>
      <c r="AG52" s="75">
        <f>'[1]emploi direct_84'!AZ49</f>
        <v>-45.347673613803636</v>
      </c>
      <c r="AH52" s="75">
        <f>'[1]emploi direct_84'!BA49</f>
        <v>27.442965193949931</v>
      </c>
      <c r="AI52" s="75">
        <f>'[1]emploi direct_84'!BB49</f>
        <v>-93.881872778290926</v>
      </c>
      <c r="AJ52" s="75">
        <f>'[1]emploi direct_84'!BC49</f>
        <v>-3.8562328578389042</v>
      </c>
      <c r="AK52" s="75">
        <f>'[1]emploi direct_84'!BD49</f>
        <v>-62.199860714085844</v>
      </c>
      <c r="AL52" s="75">
        <f>'[1]emploi direct_84'!BE49</f>
        <v>28.246083699308201</v>
      </c>
      <c r="AM52" s="75">
        <f>'[1]emploi direct_84'!BF49</f>
        <v>212.6422814787602</v>
      </c>
      <c r="AN52" s="75">
        <f>'[1]emploi direct_84'!BG49</f>
        <v>81.254781068384546</v>
      </c>
      <c r="AO52" s="101">
        <f>'[1]emploi direct_84'!BH49</f>
        <v>89.352424553057062</v>
      </c>
      <c r="AQ52" s="69" t="str">
        <f t="shared" si="1"/>
        <v>2011T3</v>
      </c>
      <c r="AR52" s="134">
        <f>'[1]emploi direct_84'!BJ49</f>
        <v>56.432830779191853</v>
      </c>
      <c r="AS52" s="135" t="e">
        <f>'[1]emploi direct_84'!BK49</f>
        <v>#DIV/0!</v>
      </c>
      <c r="AT52" s="136">
        <f>'[1]emploi direct_84'!BL49</f>
        <v>1.0712103210663182</v>
      </c>
      <c r="AU52" s="137">
        <f>'[1]emploi direct_84'!BM49</f>
        <v>-1.8090276892342105</v>
      </c>
      <c r="AV52" s="137">
        <f>'[1]emploi direct_84'!BN49</f>
        <v>7.6225549376581325</v>
      </c>
      <c r="AW52" s="137">
        <f>'[1]emploi direct_84'!BO49</f>
        <v>1.6474331282209542</v>
      </c>
      <c r="AX52" s="137">
        <f>'[1]emploi direct_84'!BP49</f>
        <v>-0.42285513814379616</v>
      </c>
      <c r="AY52" s="138">
        <f>'[1]emploi direct_84'!BQ49</f>
        <v>1.1024087335550936</v>
      </c>
      <c r="AZ52" s="139">
        <f>'[1]emploi direct_84'!BR49</f>
        <v>-3.2421388189555866</v>
      </c>
      <c r="BA52" s="136">
        <f>'[1]emploi direct_84'!BS49</f>
        <v>-1.0641207403788933</v>
      </c>
      <c r="BB52" s="137">
        <f>'[1]emploi direct_84'!BT49</f>
        <v>0.17391965590696223</v>
      </c>
      <c r="BC52" s="137">
        <f>'[1]emploi direct_84'!BU49</f>
        <v>0.94678785127346732</v>
      </c>
      <c r="BD52" s="137">
        <f>'[1]emploi direct_84'!BV49</f>
        <v>-0.14756996149044577</v>
      </c>
      <c r="BE52" s="137">
        <f>'[1]emploi direct_84'!BW49</f>
        <v>-3.8091816390820488</v>
      </c>
      <c r="BF52" s="137">
        <f>'[1]emploi direct_84'!BX49</f>
        <v>-0.1717893959092831</v>
      </c>
      <c r="BG52" s="137">
        <f>'[1]emploi direct_84'!BY49</f>
        <v>-1.1695018781320843</v>
      </c>
      <c r="BH52" s="137">
        <f>'[1]emploi direct_84'!BZ49</f>
        <v>-5.5015099922118837</v>
      </c>
      <c r="BI52" s="137">
        <f>'[1]emploi direct_84'!CA49</f>
        <v>-1.250103601230601</v>
      </c>
      <c r="BJ52" s="136" t="e">
        <f>'[1]emploi direct_84'!CB49</f>
        <v>#DIV/0!</v>
      </c>
      <c r="BL52" s="69" t="str">
        <f t="shared" si="2"/>
        <v>2011T3</v>
      </c>
      <c r="BM52" s="74">
        <f>'[1]emploi direct_84'!CD49</f>
        <v>67796.174192934603</v>
      </c>
      <c r="BN52" s="106">
        <f>'[1]emploi direct_84'!CE49</f>
        <v>5681.4398938970307</v>
      </c>
      <c r="BO52" s="101">
        <f>'[1]emploi direct_84'!CF49</f>
        <v>212.57415249891346</v>
      </c>
      <c r="BP52" s="75">
        <f>'[1]emploi direct_84'!CG49</f>
        <v>-109.26702851597202</v>
      </c>
      <c r="BQ52" s="75">
        <f>'[1]emploi direct_84'!CH49</f>
        <v>199.00049968976418</v>
      </c>
      <c r="BR52" s="75">
        <f>'[1]emploi direct_84'!CI49</f>
        <v>23.673993453269304</v>
      </c>
      <c r="BS52" s="75">
        <f>'[1]emploi direct_84'!CJ49</f>
        <v>-2.3259339169759414</v>
      </c>
      <c r="BT52" s="76">
        <f>'[1]emploi direct_84'!CK49</f>
        <v>101.49262178882964</v>
      </c>
      <c r="BU52" s="103">
        <f>'[1]emploi direct_84'!CL49</f>
        <v>-431.02682824621115</v>
      </c>
      <c r="BV52" s="101">
        <f>'[1]emploi direct_84'!CM49</f>
        <v>-925.75560103372845</v>
      </c>
      <c r="BW52" s="75">
        <f>'[1]emploi direct_84'!CN49</f>
        <v>55.858335268108931</v>
      </c>
      <c r="BX52" s="75">
        <f>'[1]emploi direct_84'!CO49</f>
        <v>108.25346125752912</v>
      </c>
      <c r="BY52" s="75">
        <f>'[1]emploi direct_84'!CP49</f>
        <v>-13.727743138128062</v>
      </c>
      <c r="BZ52" s="75">
        <f>'[1]emploi direct_84'!CQ49</f>
        <v>-74.434474937583445</v>
      </c>
      <c r="CA52" s="75">
        <f>'[1]emploi direct_84'!CR49</f>
        <v>-7.4512325739233347</v>
      </c>
      <c r="CB52" s="75">
        <f>'[1]emploi direct_84'!CS49</f>
        <v>-20.179791570845509</v>
      </c>
      <c r="CC52" s="75">
        <f>'[1]emploi direct_84'!CT49</f>
        <v>-837.84794227081147</v>
      </c>
      <c r="CD52" s="75">
        <f>'[1]emploi direct_84'!CU49</f>
        <v>-136.22621306811743</v>
      </c>
      <c r="CE52" s="101">
        <f>'[1]emploi direct_84'!CV49</f>
        <v>63258.942575818633</v>
      </c>
    </row>
    <row r="53" spans="1:83" ht="12.75" customHeight="1">
      <c r="A53" s="69" t="str">
        <f>Paca!A53</f>
        <v>2011T4</v>
      </c>
      <c r="B53" s="134">
        <f>'[1]emploi direct_84'!V50</f>
        <v>0.78606929232150069</v>
      </c>
      <c r="C53" s="135">
        <f>'[1]emploi direct_84'!W50</f>
        <v>7.1017871717917957</v>
      </c>
      <c r="D53" s="136">
        <f>'[1]emploi direct_84'!X50</f>
        <v>0.98701745328542145</v>
      </c>
      <c r="E53" s="137">
        <f>'[1]emploi direct_84'!Y50</f>
        <v>0.21718758509152725</v>
      </c>
      <c r="F53" s="137">
        <f>'[1]emploi direct_84'!Z50</f>
        <v>4.5251745193790605</v>
      </c>
      <c r="G53" s="137">
        <f>'[1]emploi direct_84'!AA50</f>
        <v>-0.67821137029426826</v>
      </c>
      <c r="H53" s="137">
        <f>'[1]emploi direct_84'!AB50</f>
        <v>-1.6247433573166936</v>
      </c>
      <c r="I53" s="138">
        <f>'[1]emploi direct_84'!AC50</f>
        <v>0.824529305498789</v>
      </c>
      <c r="J53" s="139">
        <f>'[1]emploi direct_84'!AD50</f>
        <v>-0.18093558083212002</v>
      </c>
      <c r="K53" s="136">
        <f>'[1]emploi direct_84'!AE50</f>
        <v>0.50079909333973216</v>
      </c>
      <c r="L53" s="137">
        <f>'[1]emploi direct_84'!AF50</f>
        <v>0.10739944794624368</v>
      </c>
      <c r="M53" s="137">
        <f>'[1]emploi direct_84'!AG50</f>
        <v>-0.32391004614689134</v>
      </c>
      <c r="N53" s="137">
        <f>'[1]emploi direct_84'!AH50</f>
        <v>0.92619072174184858</v>
      </c>
      <c r="O53" s="137">
        <f>'[1]emploi direct_84'!AI50</f>
        <v>1.1525691330548149</v>
      </c>
      <c r="P53" s="137">
        <f>'[1]emploi direct_84'!AJ50</f>
        <v>1.3553672547506057</v>
      </c>
      <c r="Q53" s="137">
        <f>'[1]emploi direct_84'!AK50</f>
        <v>0.95070609160421427</v>
      </c>
      <c r="R53" s="137">
        <f>'[1]emploi direct_84'!AL50</f>
        <v>1.3922911773204927</v>
      </c>
      <c r="S53" s="137">
        <f>'[1]emploi direct_84'!AM50</f>
        <v>0.47308620301405035</v>
      </c>
      <c r="T53" s="136">
        <f>'[1]emploi direct_84'!AN50</f>
        <v>0.73990864609763118</v>
      </c>
      <c r="V53" s="69" t="str">
        <f t="shared" ref="V53" si="3">A53</f>
        <v>2011T4</v>
      </c>
      <c r="W53" s="74">
        <f>'[1]emploi direct_84'!AP50</f>
        <v>1477.2775102125888</v>
      </c>
      <c r="X53" s="106">
        <f>'[1]emploi direct_84'!AQ50</f>
        <v>403.48376955784079</v>
      </c>
      <c r="Y53" s="101">
        <f>'[1]emploi direct_84'!AR50</f>
        <v>197.96481415147355</v>
      </c>
      <c r="Z53" s="75">
        <f>'[1]emploi direct_84'!AS50</f>
        <v>12.881026550550814</v>
      </c>
      <c r="AA53" s="75">
        <f>'[1]emploi direct_84'!AT50</f>
        <v>127.14293562529201</v>
      </c>
      <c r="AB53" s="75">
        <f>'[1]emploi direct_84'!AU50</f>
        <v>-9.9066132973275671</v>
      </c>
      <c r="AC53" s="75">
        <f>'[1]emploi direct_84'!AV50</f>
        <v>-8.8991842663833722</v>
      </c>
      <c r="AD53" s="76">
        <f>'[1]emploi direct_84'!AW50</f>
        <v>76.746649539340069</v>
      </c>
      <c r="AE53" s="103">
        <f>'[1]emploi direct_84'!AX50</f>
        <v>-23.274638012779178</v>
      </c>
      <c r="AF53" s="101">
        <f>'[1]emploi direct_84'!AY50</f>
        <v>431.04517896758625</v>
      </c>
      <c r="AG53" s="75">
        <f>'[1]emploi direct_84'!AZ50</f>
        <v>34.553817671105207</v>
      </c>
      <c r="AH53" s="75">
        <f>'[1]emploi direct_84'!BA50</f>
        <v>-37.385744766606877</v>
      </c>
      <c r="AI53" s="75">
        <f>'[1]emploi direct_84'!BB50</f>
        <v>86.032044744906671</v>
      </c>
      <c r="AJ53" s="75">
        <f>'[1]emploi direct_84'!BC50</f>
        <v>21.664219689415859</v>
      </c>
      <c r="AK53" s="75">
        <f>'[1]emploi direct_84'!BD50</f>
        <v>58.687017930779803</v>
      </c>
      <c r="AL53" s="75">
        <f>'[1]emploi direct_84'!BE50</f>
        <v>16.212612907360835</v>
      </c>
      <c r="AM53" s="75">
        <f>'[1]emploi direct_84'!BF50</f>
        <v>200.37255746986921</v>
      </c>
      <c r="AN53" s="75">
        <f>'[1]emploi direct_84'!BG50</f>
        <v>50.908653320788289</v>
      </c>
      <c r="AO53" s="101">
        <f>'[1]emploi direct_84'!BH50</f>
        <v>468.05838554841466</v>
      </c>
      <c r="AQ53" s="69" t="str">
        <f t="shared" ref="AQ53" si="4">V53</f>
        <v>2011T4</v>
      </c>
      <c r="AR53" s="134">
        <f>'[1]emploi direct_84'!BJ50</f>
        <v>0.97782100725773979</v>
      </c>
      <c r="AS53" s="135">
        <f>'[1]emploi direct_84'!BK50</f>
        <v>6.3592733336853779</v>
      </c>
      <c r="AT53" s="136">
        <f>'[1]emploi direct_84'!BL50</f>
        <v>1.6877903794090932</v>
      </c>
      <c r="AU53" s="137">
        <f>'[1]emploi direct_84'!BM50</f>
        <v>-1.7763116685936886</v>
      </c>
      <c r="AV53" s="137">
        <f>'[1]emploi direct_84'!BN50</f>
        <v>13.418540490441423</v>
      </c>
      <c r="AW53" s="137">
        <f>'[1]emploi direct_84'!BO50</f>
        <v>-2.4899177742034317</v>
      </c>
      <c r="AX53" s="137">
        <f>'[1]emploi direct_84'!BP50</f>
        <v>-3.2043505448779985</v>
      </c>
      <c r="AY53" s="138">
        <f>'[1]emploi direct_84'!BQ50</f>
        <v>1.6364326068581736</v>
      </c>
      <c r="AZ53" s="139">
        <f>'[1]emploi direct_84'!BR50</f>
        <v>-3.0639942947075838</v>
      </c>
      <c r="BA53" s="136">
        <f>'[1]emploi direct_84'!BS50</f>
        <v>0.40588381118604744</v>
      </c>
      <c r="BB53" s="137">
        <f>'[1]emploi direct_84'!BT50</f>
        <v>4.3376860117128047E-3</v>
      </c>
      <c r="BC53" s="137">
        <f>'[1]emploi direct_84'!BU50</f>
        <v>0.28881670736340403</v>
      </c>
      <c r="BD53" s="137">
        <f>'[1]emploi direct_84'!BV50</f>
        <v>0.7127444242326586</v>
      </c>
      <c r="BE53" s="137">
        <f>'[1]emploi direct_84'!BW50</f>
        <v>-2.2844840350183082</v>
      </c>
      <c r="BF53" s="137">
        <f>'[1]emploi direct_84'!BX50</f>
        <v>-1.8071983551828374</v>
      </c>
      <c r="BG53" s="137">
        <f>'[1]emploi direct_84'!BY50</f>
        <v>1.4941010911707631</v>
      </c>
      <c r="BH53" s="137">
        <f>'[1]emploi direct_84'!BZ50</f>
        <v>4.1421602440313343</v>
      </c>
      <c r="BI53" s="137">
        <f>'[1]emploi direct_84'!CA50</f>
        <v>-2.0980168631833385</v>
      </c>
      <c r="BJ53" s="136">
        <f>'[1]emploi direct_84'!CB50</f>
        <v>1.9034017441740714</v>
      </c>
      <c r="BL53" s="69" t="str">
        <f t="shared" ref="BL53" si="5">AQ53</f>
        <v>2011T4</v>
      </c>
      <c r="BM53" s="74">
        <f>'[1]emploi direct_84'!CD50</f>
        <v>1834.1511885548534</v>
      </c>
      <c r="BN53" s="106">
        <f>'[1]emploi direct_84'!CE50</f>
        <v>363.82058261265229</v>
      </c>
      <c r="BO53" s="101">
        <f>'[1]emploi direct_84'!CF50</f>
        <v>336.18506556820284</v>
      </c>
      <c r="BP53" s="75">
        <f>'[1]emploi direct_84'!CG50</f>
        <v>-107.48815800388002</v>
      </c>
      <c r="BQ53" s="75">
        <f>'[1]emploi direct_84'!CH50</f>
        <v>347.45537122073256</v>
      </c>
      <c r="BR53" s="75">
        <f>'[1]emploi direct_84'!CI50</f>
        <v>-37.045900751632189</v>
      </c>
      <c r="BS53" s="75">
        <f>'[1]emploi direct_84'!CJ50</f>
        <v>-17.837561763958092</v>
      </c>
      <c r="BT53" s="76">
        <f>'[1]emploi direct_84'!CK50</f>
        <v>151.10131486694081</v>
      </c>
      <c r="BU53" s="103">
        <f>'[1]emploi direct_84'!CL50</f>
        <v>-405.85909546641233</v>
      </c>
      <c r="BV53" s="101">
        <f>'[1]emploi direct_84'!CM50</f>
        <v>349.68043954549648</v>
      </c>
      <c r="BW53" s="75">
        <f>'[1]emploi direct_84'!CN50</f>
        <v>1.3970097651617834</v>
      </c>
      <c r="BX53" s="75">
        <f>'[1]emploi direct_84'!CO50</f>
        <v>33.131600611024624</v>
      </c>
      <c r="BY53" s="75">
        <f>'[1]emploi direct_84'!CP50</f>
        <v>66.345748595063924</v>
      </c>
      <c r="BZ53" s="75">
        <f>'[1]emploi direct_84'!CQ50</f>
        <v>-44.450595343008445</v>
      </c>
      <c r="CA53" s="75">
        <f>'[1]emploi direct_84'!CR50</f>
        <v>-80.771467964202202</v>
      </c>
      <c r="CB53" s="75">
        <f>'[1]emploi direct_84'!CS50</f>
        <v>25.342839861353468</v>
      </c>
      <c r="CC53" s="75">
        <f>'[1]emploi direct_84'!CT50</f>
        <v>580.381313701213</v>
      </c>
      <c r="CD53" s="75">
        <f>'[1]emploi direct_84'!CU50</f>
        <v>-231.69600968110535</v>
      </c>
      <c r="CE53" s="101">
        <f>'[1]emploi direct_84'!CV50</f>
        <v>1190.3241962948887</v>
      </c>
    </row>
    <row r="54" spans="1:83" ht="12.75" customHeight="1">
      <c r="A54" s="69" t="str">
        <f>Paca!A54</f>
        <v>2012T1</v>
      </c>
      <c r="B54" s="134">
        <f>'[1]emploi direct_84'!V51</f>
        <v>0.417672656985002</v>
      </c>
      <c r="C54" s="135">
        <f>'[1]emploi direct_84'!W51</f>
        <v>0.1153762156438809</v>
      </c>
      <c r="D54" s="136">
        <f>'[1]emploi direct_84'!X51</f>
        <v>0.74294646129577924</v>
      </c>
      <c r="E54" s="137">
        <f>'[1]emploi direct_84'!Y51</f>
        <v>1.7113457414968503</v>
      </c>
      <c r="F54" s="137">
        <f>'[1]emploi direct_84'!Z51</f>
        <v>1.3514831646368908</v>
      </c>
      <c r="G54" s="137">
        <f>'[1]emploi direct_84'!AA51</f>
        <v>2.3871003746710917</v>
      </c>
      <c r="H54" s="137">
        <f>'[1]emploi direct_84'!AB51</f>
        <v>0.49170196977872394</v>
      </c>
      <c r="I54" s="138">
        <f>'[1]emploi direct_84'!AC51</f>
        <v>-0.30056206591717594</v>
      </c>
      <c r="J54" s="139">
        <f>'[1]emploi direct_84'!AD51</f>
        <v>-0.72134038251994159</v>
      </c>
      <c r="K54" s="136">
        <f>'[1]emploi direct_84'!AE51</f>
        <v>0.47100146697709455</v>
      </c>
      <c r="L54" s="137">
        <f>'[1]emploi direct_84'!AF51</f>
        <v>0.15394981999026225</v>
      </c>
      <c r="M54" s="137">
        <f>'[1]emploi direct_84'!AG51</f>
        <v>-0.85403866197658607</v>
      </c>
      <c r="N54" s="137">
        <f>'[1]emploi direct_84'!AH51</f>
        <v>0.38554968535209344</v>
      </c>
      <c r="O54" s="137">
        <f>'[1]emploi direct_84'!AI51</f>
        <v>0.17283108849062145</v>
      </c>
      <c r="P54" s="137">
        <f>'[1]emploi direct_84'!AJ51</f>
        <v>-0.31122589516900945</v>
      </c>
      <c r="Q54" s="137">
        <f>'[1]emploi direct_84'!AK51</f>
        <v>-0.15693077517290321</v>
      </c>
      <c r="R54" s="137">
        <f>'[1]emploi direct_84'!AL51</f>
        <v>2.3047708392960109</v>
      </c>
      <c r="S54" s="137">
        <f>'[1]emploi direct_84'!AM51</f>
        <v>0.89454502180243978</v>
      </c>
      <c r="T54" s="136">
        <f>'[1]emploi direct_84'!AN51</f>
        <v>0.50026220696552937</v>
      </c>
      <c r="V54" s="69" t="str">
        <f t="shared" si="0"/>
        <v>2012T1</v>
      </c>
      <c r="W54" s="74">
        <f>'[1]emploi direct_84'!AP51</f>
        <v>791.11170124411001</v>
      </c>
      <c r="X54" s="106">
        <f>'[1]emploi direct_84'!AQ51</f>
        <v>7.0205546477127427</v>
      </c>
      <c r="Y54" s="101">
        <f>'[1]emploi direct_84'!AR51</f>
        <v>150.48258351270124</v>
      </c>
      <c r="Z54" s="75">
        <f>'[1]emploi direct_84'!AS51</f>
        <v>101.71744630933063</v>
      </c>
      <c r="AA54" s="75">
        <f>'[1]emploi direct_84'!AT51</f>
        <v>39.690671190583089</v>
      </c>
      <c r="AB54" s="75">
        <f>'[1]emploi direct_84'!AU51</f>
        <v>34.631823312010965</v>
      </c>
      <c r="AC54" s="75">
        <f>'[1]emploi direct_84'!AV51</f>
        <v>2.6494349180212566</v>
      </c>
      <c r="AD54" s="76">
        <f>'[1]emploi direct_84'!AW51</f>
        <v>-28.206792217242764</v>
      </c>
      <c r="AE54" s="103">
        <f>'[1]emploi direct_84'!AX51</f>
        <v>-92.621689170764512</v>
      </c>
      <c r="AF54" s="101">
        <f>'[1]emploi direct_84'!AY51</f>
        <v>407.42815081219305</v>
      </c>
      <c r="AG54" s="75">
        <f>'[1]emploi direct_84'!AZ51</f>
        <v>49.583748184151773</v>
      </c>
      <c r="AH54" s="75">
        <f>'[1]emploi direct_84'!BA51</f>
        <v>-98.253978207365435</v>
      </c>
      <c r="AI54" s="75">
        <f>'[1]emploi direct_84'!BB51</f>
        <v>36.144652511295135</v>
      </c>
      <c r="AJ54" s="75">
        <f>'[1]emploi direct_84'!BC51</f>
        <v>3.2860551606761419</v>
      </c>
      <c r="AK54" s="75">
        <f>'[1]emploi direct_84'!BD51</f>
        <v>-13.658642235902335</v>
      </c>
      <c r="AL54" s="75">
        <f>'[1]emploi direct_84'!BE51</f>
        <v>-2.7016197211312374</v>
      </c>
      <c r="AM54" s="75">
        <f>'[1]emploi direct_84'!BF51</f>
        <v>336.31083377631694</v>
      </c>
      <c r="AN54" s="75">
        <f>'[1]emploi direct_84'!BG51</f>
        <v>96.71710134415116</v>
      </c>
      <c r="AO54" s="101">
        <f>'[1]emploi direct_84'!BH51</f>
        <v>318.80210144228477</v>
      </c>
      <c r="AQ54" s="69" t="str">
        <f t="shared" si="1"/>
        <v>2012T1</v>
      </c>
      <c r="AR54" s="134">
        <f>'[1]emploi direct_84'!BJ51</f>
        <v>1.1135824952253737</v>
      </c>
      <c r="AS54" s="135">
        <f>'[1]emploi direct_84'!BK51</f>
        <v>7.2472326752011762</v>
      </c>
      <c r="AT54" s="136">
        <f>'[1]emploi direct_84'!BL51</f>
        <v>1.4196239601432792</v>
      </c>
      <c r="AU54" s="137">
        <f>'[1]emploi direct_84'!BM51</f>
        <v>0.37884758656139272</v>
      </c>
      <c r="AV54" s="137">
        <f>'[1]emploi direct_84'!BN51</f>
        <v>8.7254950280043921</v>
      </c>
      <c r="AW54" s="137">
        <f>'[1]emploi direct_84'!BO51</f>
        <v>-0.57443680617702553</v>
      </c>
      <c r="AX54" s="137">
        <f>'[1]emploi direct_84'!BP51</f>
        <v>0.86243726042662949</v>
      </c>
      <c r="AY54" s="138">
        <f>'[1]emploi direct_84'!BQ51</f>
        <v>0.29893981154716087</v>
      </c>
      <c r="AZ54" s="139">
        <f>'[1]emploi direct_84'!BR51</f>
        <v>-3.1085243764203629</v>
      </c>
      <c r="BA54" s="136">
        <f>'[1]emploi direct_84'!BS51</f>
        <v>0.86162343603548575</v>
      </c>
      <c r="BB54" s="137">
        <f>'[1]emploi direct_84'!BT51</f>
        <v>3.517035821172243E-2</v>
      </c>
      <c r="BC54" s="137">
        <f>'[1]emploi direct_84'!BU51</f>
        <v>-0.60486718235769343</v>
      </c>
      <c r="BD54" s="137">
        <f>'[1]emploi direct_84'!BV51</f>
        <v>0.40202866757381717</v>
      </c>
      <c r="BE54" s="137">
        <f>'[1]emploi direct_84'!BW51</f>
        <v>0.77203981750457729</v>
      </c>
      <c r="BF54" s="137">
        <f>'[1]emploi direct_84'!BX51</f>
        <v>-0.27088590922896838</v>
      </c>
      <c r="BG54" s="137">
        <f>'[1]emploi direct_84'!BY51</f>
        <v>2.4070989879608318</v>
      </c>
      <c r="BH54" s="137">
        <f>'[1]emploi direct_84'!BZ51</f>
        <v>5.7608929240906992</v>
      </c>
      <c r="BI54" s="137">
        <f>'[1]emploi direct_84'!CA51</f>
        <v>-0.84927013438481636</v>
      </c>
      <c r="BJ54" s="136">
        <f>'[1]emploi direct_84'!CB51</f>
        <v>1.6893171151227016</v>
      </c>
      <c r="BL54" s="69" t="str">
        <f t="shared" si="2"/>
        <v>2012T1</v>
      </c>
      <c r="BM54" s="74">
        <f>'[1]emploi direct_84'!CD51</f>
        <v>2094.7143718407606</v>
      </c>
      <c r="BN54" s="106">
        <f>'[1]emploi direct_84'!CE51</f>
        <v>411.66318320439677</v>
      </c>
      <c r="BO54" s="101">
        <f>'[1]emploi direct_84'!CF51</f>
        <v>285.62399780336636</v>
      </c>
      <c r="BP54" s="75">
        <f>'[1]emploi direct_84'!CG51</f>
        <v>22.816520200971354</v>
      </c>
      <c r="BQ54" s="75">
        <f>'[1]emploi direct_84'!CH51</f>
        <v>238.87274112393061</v>
      </c>
      <c r="BR54" s="75">
        <f>'[1]emploi direct_84'!CI51</f>
        <v>-8.5821108384936906</v>
      </c>
      <c r="BS54" s="75">
        <f>'[1]emploi direct_84'!CJ51</f>
        <v>4.629984769260659</v>
      </c>
      <c r="BT54" s="76">
        <f>'[1]emploi direct_84'!CK51</f>
        <v>27.886862547698911</v>
      </c>
      <c r="BU54" s="103">
        <f>'[1]emploi direct_84'!CL51</f>
        <v>-408.97528485372641</v>
      </c>
      <c r="BV54" s="101">
        <f>'[1]emploi direct_84'!CM51</f>
        <v>742.43947214628861</v>
      </c>
      <c r="BW54" s="75">
        <f>'[1]emploi direct_84'!CN51</f>
        <v>11.341025446457934</v>
      </c>
      <c r="BX54" s="75">
        <f>'[1]emploi direct_84'!CO51</f>
        <v>-69.413276362371107</v>
      </c>
      <c r="BY54" s="75">
        <f>'[1]emploi direct_84'!CP51</f>
        <v>37.683344164905066</v>
      </c>
      <c r="BZ54" s="75">
        <f>'[1]emploi direct_84'!CQ51</f>
        <v>14.591588784535361</v>
      </c>
      <c r="CA54" s="75">
        <f>'[1]emploi direct_84'!CR51</f>
        <v>-11.883449197109258</v>
      </c>
      <c r="CB54" s="75">
        <f>'[1]emploi direct_84'!CS51</f>
        <v>40.401538887288552</v>
      </c>
      <c r="CC54" s="75">
        <f>'[1]emploi direct_84'!CT51</f>
        <v>813.15565857375805</v>
      </c>
      <c r="CD54" s="75">
        <f>'[1]emploi direct_84'!CU51</f>
        <v>-93.436958151169165</v>
      </c>
      <c r="CE54" s="101">
        <f>'[1]emploi direct_84'!CV51</f>
        <v>1063.9630035404407</v>
      </c>
    </row>
    <row r="55" spans="1:83" ht="12.75" customHeight="1">
      <c r="A55" s="69" t="str">
        <f>Paca!A55</f>
        <v>2012T2</v>
      </c>
      <c r="B55" s="134">
        <f>'[1]emploi direct_84'!V52</f>
        <v>-0.31498507662082176</v>
      </c>
      <c r="C55" s="135">
        <f>'[1]emploi direct_84'!W52</f>
        <v>-5.311199492630414</v>
      </c>
      <c r="D55" s="136">
        <f>'[1]emploi direct_84'!X52</f>
        <v>-0.61173845129453008</v>
      </c>
      <c r="E55" s="137">
        <f>'[1]emploi direct_84'!Y52</f>
        <v>-0.46596216986770633</v>
      </c>
      <c r="F55" s="137">
        <f>'[1]emploi direct_84'!Z52</f>
        <v>0.69430982812188624</v>
      </c>
      <c r="G55" s="137">
        <f>'[1]emploi direct_84'!AA52</f>
        <v>9.2554057839144832E-2</v>
      </c>
      <c r="H55" s="137">
        <f>'[1]emploi direct_84'!AB52</f>
        <v>0.37023624690988299</v>
      </c>
      <c r="I55" s="138">
        <f>'[1]emploi direct_84'!AC52</f>
        <v>-1.2900538954641383</v>
      </c>
      <c r="J55" s="139">
        <f>'[1]emploi direct_84'!AD52</f>
        <v>-1.1167926627381197</v>
      </c>
      <c r="K55" s="136">
        <f>'[1]emploi direct_84'!AE52</f>
        <v>6.7724453487683078E-3</v>
      </c>
      <c r="L55" s="137">
        <f>'[1]emploi direct_84'!AF52</f>
        <v>-0.25040543793808379</v>
      </c>
      <c r="M55" s="137">
        <f>'[1]emploi direct_84'!AG52</f>
        <v>-0.70148581952478306</v>
      </c>
      <c r="N55" s="137">
        <f>'[1]emploi direct_84'!AH52</f>
        <v>2.8053197841515498E-2</v>
      </c>
      <c r="O55" s="137">
        <f>'[1]emploi direct_84'!AI52</f>
        <v>-1.972524278766119</v>
      </c>
      <c r="P55" s="137">
        <f>'[1]emploi direct_84'!AJ52</f>
        <v>0.26080337414575716</v>
      </c>
      <c r="Q55" s="137">
        <f>'[1]emploi direct_84'!AK52</f>
        <v>-0.81866712133830122</v>
      </c>
      <c r="R55" s="137">
        <f>'[1]emploi direct_84'!AL52</f>
        <v>1.530235526783974</v>
      </c>
      <c r="S55" s="137">
        <f>'[1]emploi direct_84'!AM52</f>
        <v>-0.22159960267450485</v>
      </c>
      <c r="T55" s="136">
        <f>'[1]emploi direct_84'!AN52</f>
        <v>-2.223838720970539E-2</v>
      </c>
      <c r="V55" s="69" t="str">
        <f t="shared" si="0"/>
        <v>2012T2</v>
      </c>
      <c r="W55" s="74">
        <f>'[1]emploi direct_84'!AP52</f>
        <v>-599.10355005101883</v>
      </c>
      <c r="X55" s="106">
        <f>'[1]emploi direct_84'!AQ52</f>
        <v>-323.55531040319238</v>
      </c>
      <c r="Y55" s="101">
        <f>'[1]emploi direct_84'!AR52</f>
        <v>-124.82717676336688</v>
      </c>
      <c r="Z55" s="75">
        <f>'[1]emploi direct_84'!AS52</f>
        <v>-28.169409899477614</v>
      </c>
      <c r="AA55" s="75">
        <f>'[1]emploi direct_84'!AT52</f>
        <v>20.666228377730022</v>
      </c>
      <c r="AB55" s="75">
        <f>'[1]emploi direct_84'!AU52</f>
        <v>1.3748185529443617</v>
      </c>
      <c r="AC55" s="75">
        <f>'[1]emploi direct_84'!AV52</f>
        <v>2.0047510249966081</v>
      </c>
      <c r="AD55" s="76">
        <f>'[1]emploi direct_84'!AW52</f>
        <v>-120.70356481955969</v>
      </c>
      <c r="AE55" s="103">
        <f>'[1]emploi direct_84'!AX52</f>
        <v>-142.36423813068541</v>
      </c>
      <c r="AF55" s="101">
        <f>'[1]emploi direct_84'!AY52</f>
        <v>5.885928922900348</v>
      </c>
      <c r="AG55" s="75">
        <f>'[1]emploi direct_84'!AZ52</f>
        <v>-80.774077234749711</v>
      </c>
      <c r="AH55" s="75">
        <f>'[1]emploi direct_84'!BA52</f>
        <v>-80.014102174733125</v>
      </c>
      <c r="AI55" s="75">
        <f>'[1]emploi direct_84'!BB52</f>
        <v>2.6400811530493229</v>
      </c>
      <c r="AJ55" s="75">
        <f>'[1]emploi direct_84'!BC52</f>
        <v>-37.568624075455318</v>
      </c>
      <c r="AK55" s="75">
        <f>'[1]emploi direct_84'!BD52</f>
        <v>11.410147694875377</v>
      </c>
      <c r="AL55" s="75">
        <f>'[1]emploi direct_84'!BE52</f>
        <v>-14.071531583998194</v>
      </c>
      <c r="AM55" s="75">
        <f>'[1]emploi direct_84'!BF52</f>
        <v>228.43743481311685</v>
      </c>
      <c r="AN55" s="75">
        <f>'[1]emploi direct_84'!BG52</f>
        <v>-24.173399669205537</v>
      </c>
      <c r="AO55" s="101">
        <f>'[1]emploi direct_84'!BH52</f>
        <v>-14.242753676669963</v>
      </c>
      <c r="AQ55" s="69" t="str">
        <f t="shared" si="1"/>
        <v>2012T2</v>
      </c>
      <c r="AR55" s="134">
        <f>'[1]emploi direct_84'!BJ52</f>
        <v>0.86065069369600788</v>
      </c>
      <c r="AS55" s="135">
        <f>'[1]emploi direct_84'!BK52</f>
        <v>1.4768425431301413</v>
      </c>
      <c r="AT55" s="136">
        <f>'[1]emploi direct_84'!BL52</f>
        <v>0.72523679133771335</v>
      </c>
      <c r="AU55" s="137">
        <f>'[1]emploi direct_84'!BM52</f>
        <v>0.11282099087164266</v>
      </c>
      <c r="AV55" s="137">
        <f>'[1]emploi direct_84'!BN52</f>
        <v>7.4989628075538217</v>
      </c>
      <c r="AW55" s="137">
        <f>'[1]emploi direct_84'!BO52</f>
        <v>-0.8270272176792326</v>
      </c>
      <c r="AX55" s="137">
        <f>'[1]emploi direct_84'!BP52</f>
        <v>0.83930336457858079</v>
      </c>
      <c r="AY55" s="138">
        <f>'[1]emploi direct_84'!BQ52</f>
        <v>-0.66641997796785812</v>
      </c>
      <c r="AZ55" s="139">
        <f>'[1]emploi direct_84'!BR52</f>
        <v>-3.5408777189594898</v>
      </c>
      <c r="BA55" s="136">
        <f>'[1]emploi direct_84'!BS52</f>
        <v>1.1505786228692028</v>
      </c>
      <c r="BB55" s="137">
        <f>'[1]emploi direct_84'!BT52</f>
        <v>-0.13031068788078581</v>
      </c>
      <c r="BC55" s="137">
        <f>'[1]emploi direct_84'!BU52</f>
        <v>-1.6345450458690736</v>
      </c>
      <c r="BD55" s="137">
        <f>'[1]emploi direct_84'!BV52</f>
        <v>0.32970201336000038</v>
      </c>
      <c r="BE55" s="137">
        <f>'[1]emploi direct_84'!BW52</f>
        <v>-0.87467812530449551</v>
      </c>
      <c r="BF55" s="137">
        <f>'[1]emploi direct_84'!BX52</f>
        <v>-0.13117286758406177</v>
      </c>
      <c r="BG55" s="137">
        <f>'[1]emploi direct_84'!BY52</f>
        <v>1.6508211020816344</v>
      </c>
      <c r="BH55" s="137">
        <f>'[1]emploi direct_84'!BZ52</f>
        <v>6.8958890012585039</v>
      </c>
      <c r="BI55" s="137">
        <f>'[1]emploi direct_84'!CA52</f>
        <v>1.9167850141861731</v>
      </c>
      <c r="BJ55" s="136">
        <f>'[1]emploi direct_84'!CB52</f>
        <v>1.3645334025486289</v>
      </c>
      <c r="BL55" s="69" t="str">
        <f t="shared" si="2"/>
        <v>2012T2</v>
      </c>
      <c r="BM55" s="74">
        <f>'[1]emploi direct_84'!CD52</f>
        <v>1617.8823996960127</v>
      </c>
      <c r="BN55" s="106">
        <f>'[1]emploi direct_84'!CE52</f>
        <v>83.950209039956462</v>
      </c>
      <c r="BO55" s="101">
        <f>'[1]emploi direct_84'!CF52</f>
        <v>146.02257202960755</v>
      </c>
      <c r="BP55" s="75">
        <f>'[1]emploi direct_84'!CG52</f>
        <v>6.7810808662552517</v>
      </c>
      <c r="BQ55" s="75">
        <f>'[1]emploi direct_84'!CH52</f>
        <v>209.07868824609932</v>
      </c>
      <c r="BR55" s="75">
        <f>'[1]emploi direct_84'!CI52</f>
        <v>-12.398757388558806</v>
      </c>
      <c r="BS55" s="75">
        <f>'[1]emploi direct_84'!CJ52</f>
        <v>4.5235102952553916</v>
      </c>
      <c r="BT55" s="76">
        <f>'[1]emploi direct_84'!CK52</f>
        <v>-61.961949989441564</v>
      </c>
      <c r="BU55" s="103">
        <f>'[1]emploi direct_84'!CL52</f>
        <v>-462.72026941972763</v>
      </c>
      <c r="BV55" s="101">
        <f>'[1]emploi direct_84'!CM52</f>
        <v>988.65973017908982</v>
      </c>
      <c r="BW55" s="75">
        <f>'[1]emploi direct_84'!CN52</f>
        <v>-41.984184993296367</v>
      </c>
      <c r="BX55" s="75">
        <f>'[1]emploi direct_84'!CO52</f>
        <v>-188.21085995475551</v>
      </c>
      <c r="BY55" s="75">
        <f>'[1]emploi direct_84'!CP52</f>
        <v>30.934905630960202</v>
      </c>
      <c r="BZ55" s="75">
        <f>'[1]emploi direct_84'!CQ52</f>
        <v>-16.474582083202222</v>
      </c>
      <c r="CA55" s="75">
        <f>'[1]emploi direct_84'!CR52</f>
        <v>-5.7613373243329988</v>
      </c>
      <c r="CB55" s="75">
        <f>'[1]emploi direct_84'!CS52</f>
        <v>27.685545301539605</v>
      </c>
      <c r="CC55" s="75">
        <f>'[1]emploi direct_84'!CT52</f>
        <v>977.7631075380632</v>
      </c>
      <c r="CD55" s="75">
        <f>'[1]emploi direct_84'!CU52</f>
        <v>204.70713606411846</v>
      </c>
      <c r="CE55" s="101">
        <f>'[1]emploi direct_84'!CV52</f>
        <v>861.97015786708653</v>
      </c>
    </row>
    <row r="56" spans="1:83" ht="12.75" customHeight="1">
      <c r="A56" s="69" t="str">
        <f>Paca!A56</f>
        <v>2012T3</v>
      </c>
      <c r="B56" s="134">
        <f>'[1]emploi direct_84'!V53</f>
        <v>-0.98184128423748351</v>
      </c>
      <c r="C56" s="135">
        <f>'[1]emploi direct_84'!W53</f>
        <v>-33.242852149923984</v>
      </c>
      <c r="D56" s="136">
        <f>'[1]emploi direct_84'!X53</f>
        <v>-0.82117916410954228</v>
      </c>
      <c r="E56" s="137">
        <f>'[1]emploi direct_84'!Y53</f>
        <v>-1.2958117022368043</v>
      </c>
      <c r="F56" s="137">
        <f>'[1]emploi direct_84'!Z53</f>
        <v>-0.46613892800021484</v>
      </c>
      <c r="G56" s="137">
        <f>'[1]emploi direct_84'!AA53</f>
        <v>-2.9383904368136315</v>
      </c>
      <c r="H56" s="137">
        <f>'[1]emploi direct_84'!AB53</f>
        <v>-1.1373137455182314</v>
      </c>
      <c r="I56" s="138">
        <f>'[1]emploi direct_84'!AC53</f>
        <v>-0.26772836230596342</v>
      </c>
      <c r="J56" s="139">
        <f>'[1]emploi direct_84'!AD53</f>
        <v>-0.26123207221042666</v>
      </c>
      <c r="K56" s="136">
        <f>'[1]emploi direct_84'!AE53</f>
        <v>0.12409045178003453</v>
      </c>
      <c r="L56" s="137">
        <f>'[1]emploi direct_84'!AF53</f>
        <v>-0.51863515593678633</v>
      </c>
      <c r="M56" s="137">
        <f>'[1]emploi direct_84'!AG53</f>
        <v>2.6749024153643886</v>
      </c>
      <c r="N56" s="137">
        <f>'[1]emploi direct_84'!AH53</f>
        <v>-1.4638448486716471</v>
      </c>
      <c r="O56" s="137">
        <f>'[1]emploi direct_84'!AI53</f>
        <v>3.3247637925081897</v>
      </c>
      <c r="P56" s="137">
        <f>'[1]emploi direct_84'!AJ53</f>
        <v>0.1066322609164061</v>
      </c>
      <c r="Q56" s="137">
        <f>'[1]emploi direct_84'!AK53</f>
        <v>-2.345736630296491</v>
      </c>
      <c r="R56" s="137">
        <f>'[1]emploi direct_84'!AL53</f>
        <v>1.9329610178161039</v>
      </c>
      <c r="S56" s="137">
        <f>'[1]emploi direct_84'!AM53</f>
        <v>-1.9309290915663246</v>
      </c>
      <c r="T56" s="136">
        <f>'[1]emploi direct_84'!AN53</f>
        <v>0.23051900257606839</v>
      </c>
      <c r="V56" s="69" t="str">
        <f t="shared" si="0"/>
        <v>2012T3</v>
      </c>
      <c r="W56" s="74">
        <f>'[1]emploi direct_84'!AP53</f>
        <v>-1861.5859061012452</v>
      </c>
      <c r="X56" s="106">
        <f>'[1]emploi direct_84'!AQ53</f>
        <v>-1917.5769960191237</v>
      </c>
      <c r="Y56" s="101">
        <f>'[1]emploi direct_84'!AR53</f>
        <v>-166.53916562154336</v>
      </c>
      <c r="Z56" s="75">
        <f>'[1]emploi direct_84'!AS53</f>
        <v>-77.972347674462071</v>
      </c>
      <c r="AA56" s="75">
        <f>'[1]emploi direct_84'!AT53</f>
        <v>-13.971023209621762</v>
      </c>
      <c r="AB56" s="75">
        <f>'[1]emploi direct_84'!AU53</f>
        <v>-43.687902385852794</v>
      </c>
      <c r="AC56" s="75">
        <f>'[1]emploi direct_84'!AV53</f>
        <v>-6.181113861736776</v>
      </c>
      <c r="AD56" s="76">
        <f>'[1]emploi direct_84'!AW53</f>
        <v>-24.726778489870412</v>
      </c>
      <c r="AE56" s="103">
        <f>'[1]emploi direct_84'!AX53</f>
        <v>-32.928913127159831</v>
      </c>
      <c r="AF56" s="101">
        <f>'[1]emploi direct_84'!AY53</f>
        <v>107.85425450808543</v>
      </c>
      <c r="AG56" s="75">
        <f>'[1]emploi direct_84'!AZ53</f>
        <v>-166.87886632513982</v>
      </c>
      <c r="AH56" s="75">
        <f>'[1]emploi direct_84'!BA53</f>
        <v>302.96909752206011</v>
      </c>
      <c r="AI56" s="75">
        <f>'[1]emploi direct_84'!BB53</f>
        <v>-137.80080905926843</v>
      </c>
      <c r="AJ56" s="75">
        <f>'[1]emploi direct_84'!BC53</f>
        <v>62.074259567679974</v>
      </c>
      <c r="AK56" s="75">
        <f>'[1]emploi direct_84'!BD53</f>
        <v>4.6773283446264031</v>
      </c>
      <c r="AL56" s="75">
        <f>'[1]emploi direct_84'!BE53</f>
        <v>-39.989245576874964</v>
      </c>
      <c r="AM56" s="75">
        <f>'[1]emploi direct_84'!BF53</f>
        <v>292.9729225957708</v>
      </c>
      <c r="AN56" s="75">
        <f>'[1]emploi direct_84'!BG53</f>
        <v>-210.17043256078068</v>
      </c>
      <c r="AO56" s="101">
        <f>'[1]emploi direct_84'!BH53</f>
        <v>147.60491415850993</v>
      </c>
      <c r="AQ56" s="69" t="str">
        <f t="shared" si="1"/>
        <v>2012T3</v>
      </c>
      <c r="AR56" s="134">
        <f>'[1]emploi direct_84'!BJ53</f>
        <v>-0.10232425269869339</v>
      </c>
      <c r="AS56" s="135">
        <f>'[1]emploi direct_84'!BK53</f>
        <v>-32.22119773163864</v>
      </c>
      <c r="AT56" s="136">
        <f>'[1]emploi direct_84'!BL53</f>
        <v>0.28459601800487899</v>
      </c>
      <c r="AU56" s="137">
        <f>'[1]emploi direct_84'!BM53</f>
        <v>0.14258906800264093</v>
      </c>
      <c r="AV56" s="137">
        <f>'[1]emploi direct_84'!BN53</f>
        <v>6.1761052983885678</v>
      </c>
      <c r="AW56" s="137">
        <f>'[1]emploi direct_84'!BO53</f>
        <v>-1.2040740508200587</v>
      </c>
      <c r="AX56" s="137">
        <f>'[1]emploi direct_84'!BP53</f>
        <v>-1.9035178965080557</v>
      </c>
      <c r="AY56" s="138">
        <f>'[1]emploi direct_84'!BQ53</f>
        <v>-1.0409450523260366</v>
      </c>
      <c r="AZ56" s="139">
        <f>'[1]emploi direct_84'!BR53</f>
        <v>-2.2636888008770617</v>
      </c>
      <c r="BA56" s="136">
        <f>'[1]emploi direct_84'!BS53</f>
        <v>1.1063055274715516</v>
      </c>
      <c r="BB56" s="137">
        <f>'[1]emploi direct_84'!BT53</f>
        <v>-0.50823505128593238</v>
      </c>
      <c r="BC56" s="137">
        <f>'[1]emploi direct_84'!BU53</f>
        <v>0.75649941121525011</v>
      </c>
      <c r="BD56" s="137">
        <f>'[1]emploi direct_84'!BV53</f>
        <v>-0.13978150530439271</v>
      </c>
      <c r="BE56" s="137">
        <f>'[1]emploi direct_84'!BW53</f>
        <v>2.6311289547866101</v>
      </c>
      <c r="BF56" s="137">
        <f>'[1]emploi direct_84'!BX53</f>
        <v>1.4114607814060598</v>
      </c>
      <c r="BG56" s="137">
        <f>'[1]emploi direct_84'!BY53</f>
        <v>-2.3778355073428958</v>
      </c>
      <c r="BH56" s="137">
        <f>'[1]emploi direct_84'!BZ53</f>
        <v>7.3521774120787198</v>
      </c>
      <c r="BI56" s="137">
        <f>'[1]emploi direct_84'!CA53</f>
        <v>-0.80585761696376768</v>
      </c>
      <c r="BJ56" s="136">
        <f>'[1]emploi direct_84'!CB53</f>
        <v>1.4546917953451644</v>
      </c>
      <c r="BL56" s="69" t="str">
        <f t="shared" si="2"/>
        <v>2012T3</v>
      </c>
      <c r="BM56" s="74">
        <f>'[1]emploi direct_84'!CD53</f>
        <v>-192.3002446955652</v>
      </c>
      <c r="BN56" s="106">
        <f>'[1]emploi direct_84'!CE53</f>
        <v>-1830.6279822167626</v>
      </c>
      <c r="BO56" s="101">
        <f>'[1]emploi direct_84'!CF53</f>
        <v>57.081055279264547</v>
      </c>
      <c r="BP56" s="75">
        <f>'[1]emploi direct_84'!CG53</f>
        <v>8.4567152859417547</v>
      </c>
      <c r="BQ56" s="75">
        <f>'[1]emploi direct_84'!CH53</f>
        <v>173.52881198398336</v>
      </c>
      <c r="BR56" s="75">
        <f>'[1]emploi direct_84'!CI53</f>
        <v>-17.587873818225034</v>
      </c>
      <c r="BS56" s="75">
        <f>'[1]emploi direct_84'!CJ53</f>
        <v>-10.426112185102284</v>
      </c>
      <c r="BT56" s="76">
        <f>'[1]emploi direct_84'!CK53</f>
        <v>-96.890485987332795</v>
      </c>
      <c r="BU56" s="103">
        <f>'[1]emploi direct_84'!CL53</f>
        <v>-291.18947844138893</v>
      </c>
      <c r="BV56" s="101">
        <f>'[1]emploi direct_84'!CM53</f>
        <v>952.21351321076509</v>
      </c>
      <c r="BW56" s="75">
        <f>'[1]emploi direct_84'!CN53</f>
        <v>-163.51537770463256</v>
      </c>
      <c r="BX56" s="75">
        <f>'[1]emploi direct_84'!CO53</f>
        <v>87.315272373354674</v>
      </c>
      <c r="BY56" s="75">
        <f>'[1]emploi direct_84'!CP53</f>
        <v>-12.984030650017303</v>
      </c>
      <c r="BZ56" s="75">
        <f>'[1]emploi direct_84'!CQ53</f>
        <v>49.455910342316656</v>
      </c>
      <c r="CA56" s="75">
        <f>'[1]emploi direct_84'!CR53</f>
        <v>61.115851734379248</v>
      </c>
      <c r="CB56" s="75">
        <f>'[1]emploi direct_84'!CS53</f>
        <v>-40.54978397464356</v>
      </c>
      <c r="CC56" s="75">
        <f>'[1]emploi direct_84'!CT53</f>
        <v>1058.0937486550738</v>
      </c>
      <c r="CD56" s="75">
        <f>'[1]emploi direct_84'!CU53</f>
        <v>-86.718077565046769</v>
      </c>
      <c r="CE56" s="101">
        <f>'[1]emploi direct_84'!CV53</f>
        <v>920.22264747253939</v>
      </c>
    </row>
    <row r="57" spans="1:83" s="232" customFormat="1" ht="12.75" customHeight="1">
      <c r="A57" s="95" t="str">
        <f>Paca!A57</f>
        <v>2012T4</v>
      </c>
      <c r="B57" s="140">
        <f>'[1]emploi direct_84'!V54</f>
        <v>0.64944334261836101</v>
      </c>
      <c r="C57" s="141">
        <f>'[1]emploi direct_84'!W54</f>
        <v>54.950578205453702</v>
      </c>
      <c r="D57" s="142">
        <f>'[1]emploi direct_84'!X54</f>
        <v>-0.71198930006550754</v>
      </c>
      <c r="E57" s="143">
        <f>'[1]emploi direct_84'!Y54</f>
        <v>-0.91452478419384864</v>
      </c>
      <c r="F57" s="143">
        <f>'[1]emploi direct_84'!Z54</f>
        <v>0.92649575260115302</v>
      </c>
      <c r="G57" s="143">
        <f>'[1]emploi direct_84'!AA54</f>
        <v>-2.3009647731502714</v>
      </c>
      <c r="H57" s="143">
        <f>'[1]emploi direct_84'!AB54</f>
        <v>-0.63228687329806021</v>
      </c>
      <c r="I57" s="144">
        <f>'[1]emploi direct_84'!AC54</f>
        <v>-0.86775735438031631</v>
      </c>
      <c r="J57" s="145">
        <f>'[1]emploi direct_84'!AD54</f>
        <v>-1.243523417734782</v>
      </c>
      <c r="K57" s="142">
        <f>'[1]emploi direct_84'!AE54</f>
        <v>-0.51347581438637713</v>
      </c>
      <c r="L57" s="143">
        <f>'[1]emploi direct_84'!AF54</f>
        <v>-0.54962239381748379</v>
      </c>
      <c r="M57" s="143">
        <f>'[1]emploi direct_84'!AG54</f>
        <v>-1.1330149560817238</v>
      </c>
      <c r="N57" s="143">
        <f>'[1]emploi direct_84'!AH54</f>
        <v>-0.2979180384676039</v>
      </c>
      <c r="O57" s="143">
        <f>'[1]emploi direct_84'!AI54</f>
        <v>0.16766127397942476</v>
      </c>
      <c r="P57" s="143">
        <f>'[1]emploi direct_84'!AJ54</f>
        <v>0.65014976900297228</v>
      </c>
      <c r="Q57" s="143">
        <f>'[1]emploi direct_84'!AK54</f>
        <v>-2.0892138635271174</v>
      </c>
      <c r="R57" s="143">
        <f>'[1]emploi direct_84'!AL54</f>
        <v>-1.0307090115919681</v>
      </c>
      <c r="S57" s="143">
        <f>'[1]emploi direct_84'!AM54</f>
        <v>0.47517926124207577</v>
      </c>
      <c r="T57" s="142">
        <f>'[1]emploi direct_84'!AN54</f>
        <v>-0.23432000774128436</v>
      </c>
      <c r="U57" s="234"/>
      <c r="V57" s="95" t="str">
        <f t="shared" si="0"/>
        <v>2012T4</v>
      </c>
      <c r="W57" s="92">
        <f>'[1]emploi direct_84'!AP54</f>
        <v>1219.2644420255674</v>
      </c>
      <c r="X57" s="108">
        <f>'[1]emploi direct_84'!AQ54</f>
        <v>2116.0434110727929</v>
      </c>
      <c r="Y57" s="100">
        <f>'[1]emploi direct_84'!AR54</f>
        <v>-143.20918414449989</v>
      </c>
      <c r="Z57" s="93">
        <f>'[1]emploi direct_84'!AS54</f>
        <v>-54.316249426877221</v>
      </c>
      <c r="AA57" s="93">
        <f>'[1]emploi direct_84'!AT54</f>
        <v>27.639305429903288</v>
      </c>
      <c r="AB57" s="93">
        <f>'[1]emploi direct_84'!AU54</f>
        <v>-33.205433166859848</v>
      </c>
      <c r="AC57" s="93">
        <f>'[1]emploi direct_84'!AV54</f>
        <v>-3.3972931866577483</v>
      </c>
      <c r="AD57" s="94">
        <f>'[1]emploi direct_84'!AW54</f>
        <v>-79.929513794011655</v>
      </c>
      <c r="AE57" s="102">
        <f>'[1]emploi direct_84'!AX54</f>
        <v>-156.33955381998749</v>
      </c>
      <c r="AF57" s="100">
        <f>'[1]emploi direct_84'!AY54</f>
        <v>-446.84560616323142</v>
      </c>
      <c r="AG57" s="93">
        <f>'[1]emploi direct_84'!AZ54</f>
        <v>-175.93228476759032</v>
      </c>
      <c r="AH57" s="93">
        <f>'[1]emploi direct_84'!BA54</f>
        <v>-131.76204656930349</v>
      </c>
      <c r="AI57" s="93">
        <f>'[1]emploi direct_84'!BB54</f>
        <v>-27.634342170564196</v>
      </c>
      <c r="AJ57" s="93">
        <f>'[1]emploi direct_84'!BC54</f>
        <v>3.2343568512740148</v>
      </c>
      <c r="AK57" s="93">
        <f>'[1]emploi direct_84'!BD54</f>
        <v>28.548645271644091</v>
      </c>
      <c r="AL57" s="93">
        <f>'[1]emploi direct_84'!BE54</f>
        <v>-34.780680000086704</v>
      </c>
      <c r="AM57" s="93">
        <f>'[1]emploi direct_84'!BF54</f>
        <v>-159.24107509813257</v>
      </c>
      <c r="AN57" s="93">
        <f>'[1]emploi direct_84'!BG54</f>
        <v>50.721820319520702</v>
      </c>
      <c r="AO57" s="100">
        <f>'[1]emploi direct_84'!BH54</f>
        <v>-150.38462491950486</v>
      </c>
      <c r="AP57" s="234"/>
      <c r="AQ57" s="95" t="str">
        <f t="shared" si="1"/>
        <v>2012T4</v>
      </c>
      <c r="AR57" s="140">
        <f>'[1]emploi direct_84'!BJ54</f>
        <v>-0.23774589299033755</v>
      </c>
      <c r="AS57" s="141">
        <f>'[1]emploi direct_84'!BK54</f>
        <v>-1.9403421839276458</v>
      </c>
      <c r="AT57" s="142">
        <f>'[1]emploi direct_84'!BL54</f>
        <v>-1.402593188968948</v>
      </c>
      <c r="AU57" s="143">
        <f>'[1]emploi direct_84'!BM54</f>
        <v>-0.98828089024971533</v>
      </c>
      <c r="AV57" s="143">
        <f>'[1]emploi direct_84'!BN54</f>
        <v>2.5205869274946169</v>
      </c>
      <c r="AW57" s="143">
        <f>'[1]emploi direct_84'!BO54</f>
        <v>-2.818235729080365</v>
      </c>
      <c r="AX57" s="143">
        <f>'[1]emploi direct_84'!BP54</f>
        <v>-0.91387382293125485</v>
      </c>
      <c r="AY57" s="144">
        <f>'[1]emploi direct_84'!BQ54</f>
        <v>-2.701920706918659</v>
      </c>
      <c r="AZ57" s="145">
        <f>'[1]emploi direct_84'!BR54</f>
        <v>-3.304105439804994</v>
      </c>
      <c r="BA57" s="142">
        <f>'[1]emploi direct_84'!BS54</f>
        <v>8.5919723233685019E-2</v>
      </c>
      <c r="BB57" s="143">
        <f>'[1]emploi direct_84'!BT54</f>
        <v>-1.1612163794136099</v>
      </c>
      <c r="BC57" s="143">
        <f>'[1]emploi direct_84'!BU54</f>
        <v>-6.1375551769371484E-2</v>
      </c>
      <c r="BD57" s="143">
        <f>'[1]emploi direct_84'!BV54</f>
        <v>-1.3509613524939845</v>
      </c>
      <c r="BE57" s="143">
        <f>'[1]emploi direct_84'!BW54</f>
        <v>1.6318245736948622</v>
      </c>
      <c r="BF57" s="143">
        <f>'[1]emploi direct_84'!BX54</f>
        <v>0.70585300418295471</v>
      </c>
      <c r="BG57" s="143">
        <f>'[1]emploi direct_84'!BY54</f>
        <v>-5.3175233747566502</v>
      </c>
      <c r="BH57" s="143">
        <f>'[1]emploi direct_84'!BZ54</f>
        <v>4.7867521403021085</v>
      </c>
      <c r="BI57" s="143">
        <f>'[1]emploi direct_84'!CA54</f>
        <v>-0.80379120173026397</v>
      </c>
      <c r="BJ57" s="142">
        <f>'[1]emploi direct_84'!CB54</f>
        <v>0.47355066526284517</v>
      </c>
      <c r="BK57" s="234"/>
      <c r="BL57" s="95" t="str">
        <f t="shared" si="2"/>
        <v>2012T4</v>
      </c>
      <c r="BM57" s="92">
        <f>'[1]emploi direct_84'!CD54</f>
        <v>-450.31331288258662</v>
      </c>
      <c r="BN57" s="108">
        <f>'[1]emploi direct_84'!CE54</f>
        <v>-118.06834070181048</v>
      </c>
      <c r="BO57" s="100">
        <f>'[1]emploi direct_84'!CF54</f>
        <v>-284.09294301670889</v>
      </c>
      <c r="BP57" s="93">
        <f>'[1]emploi direct_84'!CG54</f>
        <v>-58.74056069148628</v>
      </c>
      <c r="BQ57" s="93">
        <f>'[1]emploi direct_84'!CH54</f>
        <v>74.025181788594637</v>
      </c>
      <c r="BR57" s="93">
        <f>'[1]emploi direct_84'!CI54</f>
        <v>-40.886693687757315</v>
      </c>
      <c r="BS57" s="93">
        <f>'[1]emploi direct_84'!CJ54</f>
        <v>-4.9242211053766596</v>
      </c>
      <c r="BT57" s="94">
        <f>'[1]emploi direct_84'!CK54</f>
        <v>-253.56664932068452</v>
      </c>
      <c r="BU57" s="102">
        <f>'[1]emploi direct_84'!CL54</f>
        <v>-424.25439424859724</v>
      </c>
      <c r="BV57" s="100">
        <f>'[1]emploi direct_84'!CM54</f>
        <v>74.32272807994741</v>
      </c>
      <c r="BW57" s="93">
        <f>'[1]emploi direct_84'!CN54</f>
        <v>-374.00148014332808</v>
      </c>
      <c r="BX57" s="93">
        <f>'[1]emploi direct_84'!CO54</f>
        <v>-7.0610294293419429</v>
      </c>
      <c r="BY57" s="93">
        <f>'[1]emploi direct_84'!CP54</f>
        <v>-126.65041756548817</v>
      </c>
      <c r="BZ57" s="93">
        <f>'[1]emploi direct_84'!CQ54</f>
        <v>31.026047504174812</v>
      </c>
      <c r="CA57" s="93">
        <f>'[1]emploi direct_84'!CR54</f>
        <v>30.977479075243536</v>
      </c>
      <c r="CB57" s="93">
        <f>'[1]emploi direct_84'!CS54</f>
        <v>-91.5430768820911</v>
      </c>
      <c r="CC57" s="93">
        <f>'[1]emploi direct_84'!CT54</f>
        <v>698.48011608707202</v>
      </c>
      <c r="CD57" s="93">
        <f>'[1]emploi direct_84'!CU54</f>
        <v>-86.904910566314356</v>
      </c>
      <c r="CE57" s="100">
        <f>'[1]emploi direct_84'!CV54</f>
        <v>301.77963700461987</v>
      </c>
    </row>
    <row r="58" spans="1:83" ht="12.75" customHeight="1">
      <c r="A58" s="69" t="str">
        <f>Paca!A58</f>
        <v>2013T1</v>
      </c>
      <c r="B58" s="134">
        <f>'[1]emploi direct_84'!V55</f>
        <v>2.5855624389437004E-2</v>
      </c>
      <c r="C58" s="135">
        <f>'[1]emploi direct_84'!W55</f>
        <v>-0.62933937460679656</v>
      </c>
      <c r="D58" s="136">
        <f>'[1]emploi direct_84'!X55</f>
        <v>0.26977413068862699</v>
      </c>
      <c r="E58" s="137">
        <f>'[1]emploi direct_84'!Y55</f>
        <v>1.3646805486672964</v>
      </c>
      <c r="F58" s="137">
        <f>'[1]emploi direct_84'!Z55</f>
        <v>-0.50129677863225419</v>
      </c>
      <c r="G58" s="137">
        <f>'[1]emploi direct_84'!AA55</f>
        <v>3.0775285971645916</v>
      </c>
      <c r="H58" s="137">
        <f>'[1]emploi direct_84'!AB55</f>
        <v>4.1048450849003437</v>
      </c>
      <c r="I58" s="138">
        <f>'[1]emploi direct_84'!AC55</f>
        <v>-0.83941598434175146</v>
      </c>
      <c r="J58" s="139">
        <f>'[1]emploi direct_84'!AD55</f>
        <v>-0.84711761114534267</v>
      </c>
      <c r="K58" s="136">
        <f>'[1]emploi direct_84'!AE55</f>
        <v>0.27510118631675073</v>
      </c>
      <c r="L58" s="137">
        <f>'[1]emploi direct_84'!AF55</f>
        <v>-0.13471333561426713</v>
      </c>
      <c r="M58" s="137">
        <f>'[1]emploi direct_84'!AG55</f>
        <v>1.1739768150806906</v>
      </c>
      <c r="N58" s="137">
        <f>'[1]emploi direct_84'!AH55</f>
        <v>0.88162316184705602</v>
      </c>
      <c r="O58" s="137">
        <f>'[1]emploi direct_84'!AI55</f>
        <v>0.85563091990323858</v>
      </c>
      <c r="P58" s="137">
        <f>'[1]emploi direct_84'!AJ55</f>
        <v>1.0909491677443928</v>
      </c>
      <c r="Q58" s="137">
        <f>'[1]emploi direct_84'!AK55</f>
        <v>1.0793959209704163</v>
      </c>
      <c r="R58" s="137">
        <f>'[1]emploi direct_84'!AL55</f>
        <v>-0.32778353288024364</v>
      </c>
      <c r="S58" s="137">
        <f>'[1]emploi direct_84'!AM55</f>
        <v>0.30136248975161095</v>
      </c>
      <c r="T58" s="136">
        <f>'[1]emploi direct_84'!AN55</f>
        <v>-0.15690389379483527</v>
      </c>
      <c r="V58" s="69" t="str">
        <f t="shared" si="0"/>
        <v>2013T1</v>
      </c>
      <c r="W58" s="74">
        <f>'[1]emploi direct_84'!AP55</f>
        <v>48.856578178936616</v>
      </c>
      <c r="X58" s="106">
        <f>'[1]emploi direct_84'!AQ55</f>
        <v>-37.551769971906651</v>
      </c>
      <c r="Y58" s="101">
        <f>'[1]emploi direct_84'!AR55</f>
        <v>53.875897097630514</v>
      </c>
      <c r="Z58" s="75">
        <f>'[1]emploi direct_84'!AS55</f>
        <v>80.311047856080222</v>
      </c>
      <c r="AA58" s="75">
        <f>'[1]emploi direct_84'!AT55</f>
        <v>-15.093285972419835</v>
      </c>
      <c r="AB58" s="75">
        <f>'[1]emploi direct_84'!AU55</f>
        <v>43.390190060975556</v>
      </c>
      <c r="AC58" s="75">
        <f>'[1]emploi direct_84'!AV55</f>
        <v>21.915981699991221</v>
      </c>
      <c r="AD58" s="76">
        <f>'[1]emploi direct_84'!AW55</f>
        <v>-76.648036546994263</v>
      </c>
      <c r="AE58" s="103">
        <f>'[1]emploi direct_84'!AX55</f>
        <v>-105.17782784187875</v>
      </c>
      <c r="AF58" s="101">
        <f>'[1]emploi direct_84'!AY55</f>
        <v>238.17392880329862</v>
      </c>
      <c r="AG58" s="75">
        <f>'[1]emploi direct_84'!AZ55</f>
        <v>-42.884282637689466</v>
      </c>
      <c r="AH58" s="75">
        <f>'[1]emploi direct_84'!BA55</f>
        <v>134.97878038995987</v>
      </c>
      <c r="AI58" s="75">
        <f>'[1]emploi direct_84'!BB55</f>
        <v>81.534150286543081</v>
      </c>
      <c r="AJ58" s="75">
        <f>'[1]emploi direct_84'!BC55</f>
        <v>16.533666640018509</v>
      </c>
      <c r="AK58" s="75">
        <f>'[1]emploi direct_84'!BD55</f>
        <v>48.215983800678259</v>
      </c>
      <c r="AL58" s="75">
        <f>'[1]emploi direct_84'!BE55</f>
        <v>17.594076652747617</v>
      </c>
      <c r="AM58" s="75">
        <f>'[1]emploi direct_84'!BF55</f>
        <v>-50.119487180149008</v>
      </c>
      <c r="AN58" s="75">
        <f>'[1]emploi direct_84'!BG55</f>
        <v>32.321040851194994</v>
      </c>
      <c r="AO58" s="101">
        <f>'[1]emploi direct_84'!BH55</f>
        <v>-100.46364990819711</v>
      </c>
      <c r="AQ58" s="69" t="str">
        <f t="shared" si="1"/>
        <v>2013T1</v>
      </c>
      <c r="AR58" s="134">
        <f>'[1]emploi direct_84'!BJ55</f>
        <v>-0.6270055654662654</v>
      </c>
      <c r="AS58" s="135">
        <f>'[1]emploi direct_84'!BK55</f>
        <v>-2.6697661616489121</v>
      </c>
      <c r="AT58" s="136">
        <f>'[1]emploi direct_84'!BL55</f>
        <v>-1.8656882880438985</v>
      </c>
      <c r="AU58" s="137">
        <f>'[1]emploi direct_84'!BM55</f>
        <v>-1.3257448815806594</v>
      </c>
      <c r="AV58" s="137">
        <f>'[1]emploi direct_84'!BN55</f>
        <v>0.64643490425400074</v>
      </c>
      <c r="AW58" s="137">
        <f>'[1]emploi direct_84'!BO55</f>
        <v>-2.1629087150441983</v>
      </c>
      <c r="AX58" s="137">
        <f>'[1]emploi direct_84'!BP55</f>
        <v>2.6487323185033551</v>
      </c>
      <c r="AY58" s="138">
        <f>'[1]emploi direct_84'!BQ55</f>
        <v>-3.2277958007875474</v>
      </c>
      <c r="AZ58" s="139">
        <f>'[1]emploi direct_84'!BR55</f>
        <v>-3.4266105348989107</v>
      </c>
      <c r="BA58" s="136">
        <f>'[1]emploi direct_84'!BS55</f>
        <v>-0.10922971767612921</v>
      </c>
      <c r="BB58" s="137">
        <f>'[1]emploi direct_84'!BT55</f>
        <v>-1.4460889703330038</v>
      </c>
      <c r="BC58" s="137">
        <f>'[1]emploi direct_84'!BU55</f>
        <v>1.9828537279874769</v>
      </c>
      <c r="BD58" s="137">
        <f>'[1]emploi direct_84'!BV55</f>
        <v>-0.86346916155469744</v>
      </c>
      <c r="BE58" s="137">
        <f>'[1]emploi direct_84'!BW55</f>
        <v>2.3245692224287406</v>
      </c>
      <c r="BF58" s="137">
        <f>'[1]emploi direct_84'!BX55</f>
        <v>2.1223338169914063</v>
      </c>
      <c r="BG58" s="137">
        <f>'[1]emploi direct_84'!BY55</f>
        <v>-4.1450987446087106</v>
      </c>
      <c r="BH58" s="137">
        <f>'[1]emploi direct_84'!BZ55</f>
        <v>2.0903302605598029</v>
      </c>
      <c r="BI58" s="137">
        <f>'[1]emploi direct_84'!CA55</f>
        <v>-1.3869888195210511</v>
      </c>
      <c r="BJ58" s="136">
        <f>'[1]emploi direct_84'!CB55</f>
        <v>-0.18344077008550785</v>
      </c>
      <c r="BL58" s="69" t="str">
        <f t="shared" si="2"/>
        <v>2013T1</v>
      </c>
      <c r="BM58" s="74">
        <f>'[1]emploi direct_84'!CD55</f>
        <v>-1192.56843594776</v>
      </c>
      <c r="BN58" s="106">
        <f>'[1]emploi direct_84'!CE55</f>
        <v>-162.64066532142988</v>
      </c>
      <c r="BO58" s="101">
        <f>'[1]emploi direct_84'!CF55</f>
        <v>-380.69962943177961</v>
      </c>
      <c r="BP58" s="75">
        <f>'[1]emploi direct_84'!CG55</f>
        <v>-80.146959144736684</v>
      </c>
      <c r="BQ58" s="75">
        <f>'[1]emploi direct_84'!CH55</f>
        <v>19.241224625591713</v>
      </c>
      <c r="BR58" s="75">
        <f>'[1]emploi direct_84'!CI55</f>
        <v>-32.128326938792725</v>
      </c>
      <c r="BS58" s="75">
        <f>'[1]emploi direct_84'!CJ55</f>
        <v>14.342325676593305</v>
      </c>
      <c r="BT58" s="76">
        <f>'[1]emploi direct_84'!CK55</f>
        <v>-302.00789365043602</v>
      </c>
      <c r="BU58" s="103">
        <f>'[1]emploi direct_84'!CL55</f>
        <v>-436.81053291971148</v>
      </c>
      <c r="BV58" s="101">
        <f>'[1]emploi direct_84'!CM55</f>
        <v>-94.93149392894702</v>
      </c>
      <c r="BW58" s="75">
        <f>'[1]emploi direct_84'!CN55</f>
        <v>-466.46951096516932</v>
      </c>
      <c r="BX58" s="75">
        <f>'[1]emploi direct_84'!CO55</f>
        <v>226.17172916798336</v>
      </c>
      <c r="BY58" s="75">
        <f>'[1]emploi direct_84'!CP55</f>
        <v>-81.260919790240223</v>
      </c>
      <c r="BZ58" s="75">
        <f>'[1]emploi direct_84'!CQ55</f>
        <v>44.27365898351718</v>
      </c>
      <c r="CA58" s="75">
        <f>'[1]emploi direct_84'!CR55</f>
        <v>92.85210511182413</v>
      </c>
      <c r="CB58" s="75">
        <f>'[1]emploi direct_84'!CS55</f>
        <v>-71.247380508212245</v>
      </c>
      <c r="CC58" s="75">
        <f>'[1]emploi direct_84'!CT55</f>
        <v>312.04979513060607</v>
      </c>
      <c r="CD58" s="75">
        <f>'[1]emploi direct_84'!CU55</f>
        <v>-151.30097105927052</v>
      </c>
      <c r="CE58" s="101">
        <f>'[1]emploi direct_84'!CV55</f>
        <v>-117.48611434586201</v>
      </c>
    </row>
    <row r="59" spans="1:83" ht="12.75" customHeight="1">
      <c r="A59" s="69" t="str">
        <f>Paca!A59</f>
        <v>2013T2</v>
      </c>
      <c r="B59" s="134">
        <f>'[1]emploi direct_84'!V56</f>
        <v>0.23650064489779687</v>
      </c>
      <c r="C59" s="135">
        <f>'[1]emploi direct_84'!W56</f>
        <v>9.4428130015384415</v>
      </c>
      <c r="D59" s="136">
        <f>'[1]emploi direct_84'!X56</f>
        <v>-0.18945123790523599</v>
      </c>
      <c r="E59" s="137">
        <f>'[1]emploi direct_84'!Y56</f>
        <v>-0.97395724464831579</v>
      </c>
      <c r="F59" s="137">
        <f>'[1]emploi direct_84'!Z56</f>
        <v>4.1185288004578435</v>
      </c>
      <c r="G59" s="137">
        <f>'[1]emploi direct_84'!AA56</f>
        <v>-0.8577099600945215</v>
      </c>
      <c r="H59" s="137">
        <f>'[1]emploi direct_84'!AB56</f>
        <v>0.66638738316333601</v>
      </c>
      <c r="I59" s="138">
        <f>'[1]emploi direct_84'!AC56</f>
        <v>-1.0432144840118562</v>
      </c>
      <c r="J59" s="139">
        <f>'[1]emploi direct_84'!AD56</f>
        <v>-0.78992557962249688</v>
      </c>
      <c r="K59" s="136">
        <f>'[1]emploi direct_84'!AE56</f>
        <v>-0.26104120954341115</v>
      </c>
      <c r="L59" s="137">
        <f>'[1]emploi direct_84'!AF56</f>
        <v>-0.61890785570106743</v>
      </c>
      <c r="M59" s="137">
        <f>'[1]emploi direct_84'!AG56</f>
        <v>-6.12923867929549E-2</v>
      </c>
      <c r="N59" s="137">
        <f>'[1]emploi direct_84'!AH56</f>
        <v>-1.5198558922363659</v>
      </c>
      <c r="O59" s="137">
        <f>'[1]emploi direct_84'!AI56</f>
        <v>-2.1746962675300963</v>
      </c>
      <c r="P59" s="137">
        <f>'[1]emploi direct_84'!AJ56</f>
        <v>-1.9728814063658784</v>
      </c>
      <c r="Q59" s="137">
        <f>'[1]emploi direct_84'!AK56</f>
        <v>0.60761575572116922</v>
      </c>
      <c r="R59" s="137">
        <f>'[1]emploi direct_84'!AL56</f>
        <v>0.18719737247723245</v>
      </c>
      <c r="S59" s="137">
        <f>'[1]emploi direct_84'!AM56</f>
        <v>1.9619084363016626</v>
      </c>
      <c r="T59" s="136">
        <f>'[1]emploi direct_84'!AN56</f>
        <v>0.38937068050746149</v>
      </c>
      <c r="V59" s="69" t="str">
        <f t="shared" si="0"/>
        <v>2013T2</v>
      </c>
      <c r="W59" s="74">
        <f>'[1]emploi direct_84'!AP56</f>
        <v>447.00524690034217</v>
      </c>
      <c r="X59" s="106">
        <f>'[1]emploi direct_84'!AQ56</f>
        <v>559.89304678269946</v>
      </c>
      <c r="Y59" s="101">
        <f>'[1]emploi direct_84'!AR56</f>
        <v>-37.93688752772141</v>
      </c>
      <c r="Z59" s="75">
        <f>'[1]emploi direct_84'!AS56</f>
        <v>-58.099291904476559</v>
      </c>
      <c r="AA59" s="75">
        <f>'[1]emploi direct_84'!AT56</f>
        <v>123.38103661786818</v>
      </c>
      <c r="AB59" s="75">
        <f>'[1]emploi direct_84'!AU56</f>
        <v>-12.465046584125503</v>
      </c>
      <c r="AC59" s="75">
        <f>'[1]emploi direct_84'!AV56</f>
        <v>3.7039222829558867</v>
      </c>
      <c r="AD59" s="76">
        <f>'[1]emploi direct_84'!AW56</f>
        <v>-94.457507939945572</v>
      </c>
      <c r="AE59" s="103">
        <f>'[1]emploi direct_84'!AX56</f>
        <v>-97.246058541981256</v>
      </c>
      <c r="AF59" s="101">
        <f>'[1]emploi direct_84'!AY56</f>
        <v>-226.62297655188013</v>
      </c>
      <c r="AG59" s="75">
        <f>'[1]emploi direct_84'!AZ56</f>
        <v>-196.75605580029151</v>
      </c>
      <c r="AH59" s="75">
        <f>'[1]emploi direct_84'!BA56</f>
        <v>-7.1298654501770216</v>
      </c>
      <c r="AI59" s="75">
        <f>'[1]emploi direct_84'!BB56</f>
        <v>-141.79830222603414</v>
      </c>
      <c r="AJ59" s="75">
        <f>'[1]emploi direct_84'!BC56</f>
        <v>-42.382001866167229</v>
      </c>
      <c r="AK59" s="75">
        <f>'[1]emploi direct_84'!BD56</f>
        <v>-88.145424020577593</v>
      </c>
      <c r="AL59" s="75">
        <f>'[1]emploi direct_84'!BE56</f>
        <v>10.010997934406305</v>
      </c>
      <c r="AM59" s="75">
        <f>'[1]emploi direct_84'!BF56</f>
        <v>28.52944686457522</v>
      </c>
      <c r="AN59" s="75">
        <f>'[1]emploi direct_84'!BG56</f>
        <v>211.04822801239061</v>
      </c>
      <c r="AO59" s="101">
        <f>'[1]emploi direct_84'!BH56</f>
        <v>248.91812273920368</v>
      </c>
      <c r="AQ59" s="69" t="str">
        <f t="shared" si="1"/>
        <v>2013T2</v>
      </c>
      <c r="AR59" s="134">
        <f>'[1]emploi direct_84'!BJ56</f>
        <v>-7.7246029619093548E-2</v>
      </c>
      <c r="AS59" s="135">
        <f>'[1]emploi direct_84'!BK56</f>
        <v>12.495823416177076</v>
      </c>
      <c r="AT59" s="136">
        <f>'[1]emploi direct_84'!BL56</f>
        <v>-1.4487289370604839</v>
      </c>
      <c r="AU59" s="137">
        <f>'[1]emploi direct_84'!BM56</f>
        <v>-1.8293518556426358</v>
      </c>
      <c r="AV59" s="137">
        <f>'[1]emploi direct_84'!BN56</f>
        <v>4.0690258379958433</v>
      </c>
      <c r="AW59" s="137">
        <f>'[1]emploi direct_84'!BO56</f>
        <v>-3.0917597004397779</v>
      </c>
      <c r="AX59" s="137">
        <f>'[1]emploi direct_84'!BP56</f>
        <v>2.9516063561445316</v>
      </c>
      <c r="AY59" s="138">
        <f>'[1]emploi direct_84'!BQ56</f>
        <v>-2.9858020111832473</v>
      </c>
      <c r="AZ59" s="139">
        <f>'[1]emploi direct_84'!BR56</f>
        <v>-3.1073787566113897</v>
      </c>
      <c r="BA59" s="136">
        <f>'[1]emploi direct_84'!BS56</f>
        <v>-0.37673272397424906</v>
      </c>
      <c r="BB59" s="137">
        <f>'[1]emploi direct_84'!BT56</f>
        <v>-1.8101742045024016</v>
      </c>
      <c r="BC59" s="137">
        <f>'[1]emploi direct_84'!BU56</f>
        <v>2.6403535279265311</v>
      </c>
      <c r="BD59" s="137">
        <f>'[1]emploi direct_84'!BV56</f>
        <v>-2.3975821662345465</v>
      </c>
      <c r="BE59" s="137">
        <f>'[1]emploi direct_84'!BW56</f>
        <v>2.1135349026432992</v>
      </c>
      <c r="BF59" s="137">
        <f>'[1]emploi direct_84'!BX56</f>
        <v>-0.15282352386993825</v>
      </c>
      <c r="BG59" s="137">
        <f>'[1]emploi direct_84'!BY56</f>
        <v>-2.7666518093366288</v>
      </c>
      <c r="BH59" s="137">
        <f>'[1]emploi direct_84'!BZ56</f>
        <v>0.73988319408433423</v>
      </c>
      <c r="BI59" s="137">
        <f>'[1]emploi direct_84'!CA56</f>
        <v>0.77101633793579261</v>
      </c>
      <c r="BJ59" s="136">
        <f>'[1]emploi direct_84'!CB56</f>
        <v>0.22750462641660807</v>
      </c>
      <c r="BL59" s="69" t="str">
        <f t="shared" si="2"/>
        <v>2013T2</v>
      </c>
      <c r="BM59" s="74">
        <f>'[1]emploi direct_84'!CD56</f>
        <v>-146.45963899639901</v>
      </c>
      <c r="BN59" s="106">
        <f>'[1]emploi direct_84'!CE56</f>
        <v>720.80769186446196</v>
      </c>
      <c r="BO59" s="101">
        <f>'[1]emploi direct_84'!CF56</f>
        <v>-293.80934019613414</v>
      </c>
      <c r="BP59" s="75">
        <f>'[1]emploi direct_84'!CG56</f>
        <v>-110.07684114973563</v>
      </c>
      <c r="BQ59" s="75">
        <f>'[1]emploi direct_84'!CH56</f>
        <v>121.95603286572987</v>
      </c>
      <c r="BR59" s="75">
        <f>'[1]emploi direct_84'!CI56</f>
        <v>-45.968192075862589</v>
      </c>
      <c r="BS59" s="75">
        <f>'[1]emploi direct_84'!CJ56</f>
        <v>16.041496934552583</v>
      </c>
      <c r="BT59" s="76">
        <f>'[1]emploi direct_84'!CK56</f>
        <v>-275.7618367708219</v>
      </c>
      <c r="BU59" s="103">
        <f>'[1]emploi direct_84'!CL56</f>
        <v>-391.69235333100733</v>
      </c>
      <c r="BV59" s="101">
        <f>'[1]emploi direct_84'!CM56</f>
        <v>-327.4403994037275</v>
      </c>
      <c r="BW59" s="75">
        <f>'[1]emploi direct_84'!CN56</f>
        <v>-582.45148953071111</v>
      </c>
      <c r="BX59" s="75">
        <f>'[1]emploi direct_84'!CO56</f>
        <v>299.05596589253946</v>
      </c>
      <c r="BY59" s="75">
        <f>'[1]emploi direct_84'!CP56</f>
        <v>-225.69930316932368</v>
      </c>
      <c r="BZ59" s="75">
        <f>'[1]emploi direct_84'!CQ56</f>
        <v>39.460281192805269</v>
      </c>
      <c r="CA59" s="75">
        <f>'[1]emploi direct_84'!CR56</f>
        <v>-6.7034666036288399</v>
      </c>
      <c r="CB59" s="75">
        <f>'[1]emploi direct_84'!CS56</f>
        <v>-47.164850989807746</v>
      </c>
      <c r="CC59" s="75">
        <f>'[1]emploi direct_84'!CT56</f>
        <v>112.14180718206444</v>
      </c>
      <c r="CD59" s="75">
        <f>'[1]emploi direct_84'!CU56</f>
        <v>83.920656622325623</v>
      </c>
      <c r="CE59" s="101">
        <f>'[1]emploi direct_84'!CV56</f>
        <v>145.67476207001164</v>
      </c>
    </row>
    <row r="60" spans="1:83" ht="12.75" customHeight="1">
      <c r="A60" s="69" t="str">
        <f>Paca!A60</f>
        <v>2013T3</v>
      </c>
      <c r="B60" s="134">
        <f>'[1]emploi direct_84'!V57</f>
        <v>-0.25130924101358643</v>
      </c>
      <c r="C60" s="135">
        <f>'[1]emploi direct_84'!W57</f>
        <v>-4.3381268664881123</v>
      </c>
      <c r="D60" s="136">
        <f>'[1]emploi direct_84'!X57</f>
        <v>0.62350542781661744</v>
      </c>
      <c r="E60" s="137">
        <f>'[1]emploi direct_84'!Y57</f>
        <v>1.3397199619585631</v>
      </c>
      <c r="F60" s="137">
        <f>'[1]emploi direct_84'!Z57</f>
        <v>-2.0439764924611858</v>
      </c>
      <c r="G60" s="137">
        <f>'[1]emploi direct_84'!AA57</f>
        <v>1.7517884216321056</v>
      </c>
      <c r="H60" s="137">
        <f>'[1]emploi direct_84'!AB57</f>
        <v>1.1887004692452408</v>
      </c>
      <c r="I60" s="138">
        <f>'[1]emploi direct_84'!AC57</f>
        <v>0.86318441659116729</v>
      </c>
      <c r="J60" s="139">
        <f>'[1]emploi direct_84'!AD57</f>
        <v>0.49801162568263724</v>
      </c>
      <c r="K60" s="136">
        <f>'[1]emploi direct_84'!AE57</f>
        <v>4.6401291864039962E-2</v>
      </c>
      <c r="L60" s="137">
        <f>'[1]emploi direct_84'!AF57</f>
        <v>0.26317396039039487</v>
      </c>
      <c r="M60" s="137">
        <f>'[1]emploi direct_84'!AG57</f>
        <v>-0.20163796002482526</v>
      </c>
      <c r="N60" s="137">
        <f>'[1]emploi direct_84'!AH57</f>
        <v>0.18990491094963424</v>
      </c>
      <c r="O60" s="137">
        <f>'[1]emploi direct_84'!AI57</f>
        <v>1.0714143126528519</v>
      </c>
      <c r="P60" s="137">
        <f>'[1]emploi direct_84'!AJ57</f>
        <v>2.0115253148947909</v>
      </c>
      <c r="Q60" s="137">
        <f>'[1]emploi direct_84'!AK57</f>
        <v>0.62964401919669566</v>
      </c>
      <c r="R60" s="137">
        <f>'[1]emploi direct_84'!AL57</f>
        <v>-0.20134470515131841</v>
      </c>
      <c r="S60" s="137">
        <f>'[1]emploi direct_84'!AM57</f>
        <v>-1.1414272086418986</v>
      </c>
      <c r="T60" s="136">
        <f>'[1]emploi direct_84'!AN57</f>
        <v>-0.65479527665022186</v>
      </c>
      <c r="V60" s="69" t="str">
        <f t="shared" si="0"/>
        <v>2013T3</v>
      </c>
      <c r="W60" s="74">
        <f>'[1]emploi direct_84'!AP57</f>
        <v>-476.11805050211842</v>
      </c>
      <c r="X60" s="106">
        <f>'[1]emploi direct_84'!AQ57</f>
        <v>-281.50958110491229</v>
      </c>
      <c r="Y60" s="101">
        <f>'[1]emploi direct_84'!AR57</f>
        <v>124.61804434424266</v>
      </c>
      <c r="Z60" s="75">
        <f>'[1]emploi direct_84'!AS57</f>
        <v>79.139700017326504</v>
      </c>
      <c r="AA60" s="75">
        <f>'[1]emploi direct_84'!AT57</f>
        <v>-63.754409416799717</v>
      </c>
      <c r="AB60" s="75">
        <f>'[1]emploi direct_84'!AU57</f>
        <v>25.240273140738509</v>
      </c>
      <c r="AC60" s="75">
        <f>'[1]emploi direct_84'!AV57</f>
        <v>6.651077634980652</v>
      </c>
      <c r="AD60" s="76">
        <f>'[1]emploi direct_84'!AW57</f>
        <v>77.341402967997055</v>
      </c>
      <c r="AE60" s="103">
        <f>'[1]emploi direct_84'!AX57</f>
        <v>60.824855672290141</v>
      </c>
      <c r="AF60" s="101">
        <f>'[1]emploi direct_84'!AY57</f>
        <v>40.178134517234867</v>
      </c>
      <c r="AG60" s="75">
        <f>'[1]emploi direct_84'!AZ57</f>
        <v>83.147423076039559</v>
      </c>
      <c r="AH60" s="75">
        <f>'[1]emploi direct_84'!BA57</f>
        <v>-23.441253128961762</v>
      </c>
      <c r="AI60" s="75">
        <f>'[1]emploi direct_84'!BB57</f>
        <v>17.448314902734637</v>
      </c>
      <c r="AJ60" s="75">
        <f>'[1]emploi direct_84'!BC57</f>
        <v>20.426384648990734</v>
      </c>
      <c r="AK60" s="75">
        <f>'[1]emploi direct_84'!BD57</f>
        <v>88.098909194449334</v>
      </c>
      <c r="AL60" s="75">
        <f>'[1]emploi direct_84'!BE57</f>
        <v>10.436966379837713</v>
      </c>
      <c r="AM60" s="75">
        <f>'[1]emploi direct_84'!BF57</f>
        <v>-30.742985768074504</v>
      </c>
      <c r="AN60" s="75">
        <f>'[1]emploi direct_84'!BG57</f>
        <v>-125.1956247877788</v>
      </c>
      <c r="AO60" s="101">
        <f>'[1]emploi direct_84'!BH57</f>
        <v>-420.22950393094652</v>
      </c>
      <c r="AQ60" s="69" t="str">
        <f t="shared" si="1"/>
        <v>2013T3</v>
      </c>
      <c r="AR60" s="134">
        <f>'[1]emploi direct_84'!BJ57</f>
        <v>0.65995989876099781</v>
      </c>
      <c r="AS60" s="135">
        <f>'[1]emploi direct_84'!BK57</f>
        <v>61.204628032592524</v>
      </c>
      <c r="AT60" s="136">
        <f>'[1]emploi direct_84'!BL57</f>
        <v>-1.3185525479164628E-2</v>
      </c>
      <c r="AU60" s="137">
        <f>'[1]emploi direct_84'!BM57</f>
        <v>0.79193358463183205</v>
      </c>
      <c r="AV60" s="137">
        <f>'[1]emploi direct_84'!BN57</f>
        <v>2.4192956206051219</v>
      </c>
      <c r="AW60" s="137">
        <f>'[1]emploi direct_84'!BO57</f>
        <v>1.5910080993903675</v>
      </c>
      <c r="AX60" s="137">
        <f>'[1]emploi direct_84'!BP57</f>
        <v>5.3738235635620635</v>
      </c>
      <c r="AY60" s="138">
        <f>'[1]emploi direct_84'!BQ57</f>
        <v>-1.885710792579709</v>
      </c>
      <c r="AZ60" s="139">
        <f>'[1]emploi direct_84'!BR57</f>
        <v>-2.3698008460375952</v>
      </c>
      <c r="BA60" s="136">
        <f>'[1]emploi direct_84'!BS57</f>
        <v>-0.45403328079168803</v>
      </c>
      <c r="BB60" s="137">
        <f>'[1]emploi direct_84'!BT57</f>
        <v>-1.0385150997260784</v>
      </c>
      <c r="BC60" s="137">
        <f>'[1]emploi direct_84'!BU57</f>
        <v>-0.23521892572815339</v>
      </c>
      <c r="BD60" s="137">
        <f>'[1]emploi direct_84'!BV57</f>
        <v>-0.75950348553954772</v>
      </c>
      <c r="BE60" s="137">
        <f>'[1]emploi direct_84'!BW57</f>
        <v>-0.11339959314836667</v>
      </c>
      <c r="BF60" s="137">
        <f>'[1]emploi direct_84'!BX57</f>
        <v>1.7471324394173315</v>
      </c>
      <c r="BG60" s="137">
        <f>'[1]emploi direct_84'!BY57</f>
        <v>0.19590417858439402</v>
      </c>
      <c r="BH60" s="137">
        <f>'[1]emploi direct_84'!BZ57</f>
        <v>-1.3694414746518557</v>
      </c>
      <c r="BI60" s="137">
        <f>'[1]emploi direct_84'!CA57</f>
        <v>1.5822701451355448</v>
      </c>
      <c r="BJ60" s="136">
        <f>'[1]emploi direct_84'!CB57</f>
        <v>-0.65778302748357165</v>
      </c>
      <c r="BL60" s="69" t="str">
        <f t="shared" si="2"/>
        <v>2013T3</v>
      </c>
      <c r="BM60" s="74">
        <f>'[1]emploi direct_84'!CD57</f>
        <v>1239.0082166027278</v>
      </c>
      <c r="BN60" s="106">
        <f>'[1]emploi direct_84'!CE57</f>
        <v>2356.8751067786734</v>
      </c>
      <c r="BO60" s="101">
        <f>'[1]emploi direct_84'!CF57</f>
        <v>-2.6521302303481207</v>
      </c>
      <c r="BP60" s="75">
        <f>'[1]emploi direct_84'!CG57</f>
        <v>47.035206542052947</v>
      </c>
      <c r="BQ60" s="75">
        <f>'[1]emploi direct_84'!CH57</f>
        <v>72.172646658551912</v>
      </c>
      <c r="BR60" s="75">
        <f>'[1]emploi direct_84'!CI57</f>
        <v>22.959983450728714</v>
      </c>
      <c r="BS60" s="75">
        <f>'[1]emploi direct_84'!CJ57</f>
        <v>28.873688431270011</v>
      </c>
      <c r="BT60" s="76">
        <f>'[1]emploi direct_84'!CK57</f>
        <v>-173.69365531295443</v>
      </c>
      <c r="BU60" s="103">
        <f>'[1]emploi direct_84'!CL57</f>
        <v>-297.93858453155735</v>
      </c>
      <c r="BV60" s="101">
        <f>'[1]emploi direct_84'!CM57</f>
        <v>-395.11651939457806</v>
      </c>
      <c r="BW60" s="75">
        <f>'[1]emploi direct_84'!CN57</f>
        <v>-332.42520012953173</v>
      </c>
      <c r="BX60" s="75">
        <f>'[1]emploi direct_84'!CO57</f>
        <v>-27.354384758482411</v>
      </c>
      <c r="BY60" s="75">
        <f>'[1]emploi direct_84'!CP57</f>
        <v>-70.450179207320616</v>
      </c>
      <c r="BZ60" s="75">
        <f>'[1]emploi direct_84'!CQ57</f>
        <v>-2.1875937258839713</v>
      </c>
      <c r="CA60" s="75">
        <f>'[1]emploi direct_84'!CR57</f>
        <v>76.718114246194091</v>
      </c>
      <c r="CB60" s="75">
        <f>'[1]emploi direct_84'!CS57</f>
        <v>3.261360966904931</v>
      </c>
      <c r="CC60" s="75">
        <f>'[1]emploi direct_84'!CT57</f>
        <v>-211.57410118178086</v>
      </c>
      <c r="CD60" s="75">
        <f>'[1]emploi direct_84'!CU57</f>
        <v>168.89546439532751</v>
      </c>
      <c r="CE60" s="101">
        <f>'[1]emploi direct_84'!CV57</f>
        <v>-422.15965601944481</v>
      </c>
    </row>
    <row r="61" spans="1:83" s="232" customFormat="1" ht="12.75" customHeight="1">
      <c r="A61" s="95" t="str">
        <f>Paca!A61</f>
        <v>2013T4</v>
      </c>
      <c r="B61" s="140">
        <f>'[1]emploi direct_84'!V58</f>
        <v>0.27712490943616608</v>
      </c>
      <c r="C61" s="141">
        <f>'[1]emploi direct_84'!W58</f>
        <v>1.882265030584751</v>
      </c>
      <c r="D61" s="142">
        <f>'[1]emploi direct_84'!X58</f>
        <v>-1.1157419084028564</v>
      </c>
      <c r="E61" s="143">
        <f>'[1]emploi direct_84'!Y58</f>
        <v>-1.2550526502121739</v>
      </c>
      <c r="F61" s="143">
        <f>'[1]emploi direct_84'!Z58</f>
        <v>-2.6335871671117062</v>
      </c>
      <c r="G61" s="143">
        <f>'[1]emploi direct_84'!AA58</f>
        <v>-3.8228664610456931</v>
      </c>
      <c r="H61" s="143">
        <f>'[1]emploi direct_84'!AB58</f>
        <v>2.9716480683970703</v>
      </c>
      <c r="I61" s="144">
        <f>'[1]emploi direct_84'!AC58</f>
        <v>-0.3272138525707402</v>
      </c>
      <c r="J61" s="145">
        <f>'[1]emploi direct_84'!AD58</f>
        <v>-0.663296619479814</v>
      </c>
      <c r="K61" s="142">
        <f>'[1]emploi direct_84'!AE58</f>
        <v>0.18668546855202806</v>
      </c>
      <c r="L61" s="143">
        <f>'[1]emploi direct_84'!AF58</f>
        <v>0.22092545050009793</v>
      </c>
      <c r="M61" s="143">
        <f>'[1]emploi direct_84'!AG58</f>
        <v>9.2883132330578988E-2</v>
      </c>
      <c r="N61" s="143">
        <f>'[1]emploi direct_84'!AH58</f>
        <v>0.58854868390032511</v>
      </c>
      <c r="O61" s="143">
        <f>'[1]emploi direct_84'!AI58</f>
        <v>-1.3180134302588464</v>
      </c>
      <c r="P61" s="143">
        <f>'[1]emploi direct_84'!AJ58</f>
        <v>0.31752932374624621</v>
      </c>
      <c r="Q61" s="143">
        <f>'[1]emploi direct_84'!AK58</f>
        <v>-1.1861689030875033</v>
      </c>
      <c r="R61" s="143">
        <f>'[1]emploi direct_84'!AL58</f>
        <v>1.125896810255389</v>
      </c>
      <c r="S61" s="143">
        <f>'[1]emploi direct_84'!AM58</f>
        <v>-1.0493592236981875</v>
      </c>
      <c r="T61" s="142">
        <f>'[1]emploi direct_84'!AN58</f>
        <v>0.86413291110636337</v>
      </c>
      <c r="U61" s="234"/>
      <c r="V61" s="95" t="str">
        <f t="shared" si="0"/>
        <v>2013T4</v>
      </c>
      <c r="W61" s="92">
        <f>'[1]emploi direct_84'!AP58</f>
        <v>523.70769653841853</v>
      </c>
      <c r="X61" s="108">
        <f>'[1]emploi direct_84'!AQ58</f>
        <v>116.84512195660227</v>
      </c>
      <c r="Y61" s="100">
        <f>'[1]emploi direct_84'!AR58</f>
        <v>-224.39019796936554</v>
      </c>
      <c r="Z61" s="93">
        <f>'[1]emploi direct_84'!AS58</f>
        <v>-75.131492494521808</v>
      </c>
      <c r="AA61" s="93">
        <f>'[1]emploi direct_84'!AT58</f>
        <v>-80.46614109506254</v>
      </c>
      <c r="AB61" s="93">
        <f>'[1]emploi direct_84'!AU58</f>
        <v>-56.045865177250789</v>
      </c>
      <c r="AC61" s="93">
        <f>'[1]emploi direct_84'!AV58</f>
        <v>16.824763810740933</v>
      </c>
      <c r="AD61" s="94">
        <f>'[1]emploi direct_84'!AW58</f>
        <v>-29.571463013269749</v>
      </c>
      <c r="AE61" s="102">
        <f>'[1]emploi direct_84'!AX58</f>
        <v>-81.415455894002662</v>
      </c>
      <c r="AF61" s="100">
        <f>'[1]emploi direct_84'!AY58</f>
        <v>161.7229602024745</v>
      </c>
      <c r="AG61" s="93">
        <f>'[1]emploi direct_84'!AZ58</f>
        <v>69.983083826089569</v>
      </c>
      <c r="AH61" s="93">
        <f>'[1]emploi direct_84'!BA58</f>
        <v>10.77627823063267</v>
      </c>
      <c r="AI61" s="93">
        <f>'[1]emploi direct_84'!BB58</f>
        <v>54.178085249253854</v>
      </c>
      <c r="AJ61" s="93">
        <f>'[1]emploi direct_84'!BC58</f>
        <v>-25.396989577174963</v>
      </c>
      <c r="AK61" s="93">
        <f>'[1]emploi direct_84'!BD58</f>
        <v>14.186592969659614</v>
      </c>
      <c r="AL61" s="93">
        <f>'[1]emploi direct_84'!BE58</f>
        <v>-19.785711518468815</v>
      </c>
      <c r="AM61" s="93">
        <f>'[1]emploi direct_84'!BF58</f>
        <v>171.56516373371414</v>
      </c>
      <c r="AN61" s="93">
        <f>'[1]emploi direct_84'!BG58</f>
        <v>-113.78354271123317</v>
      </c>
      <c r="AO61" s="100">
        <f>'[1]emploi direct_84'!BH58</f>
        <v>550.94526824270724</v>
      </c>
      <c r="AP61" s="234"/>
      <c r="AQ61" s="95" t="str">
        <f t="shared" si="1"/>
        <v>2013T4</v>
      </c>
      <c r="AR61" s="140">
        <f>'[1]emploi direct_84'!BJ58</f>
        <v>0.28760256315099042</v>
      </c>
      <c r="AS61" s="141">
        <f>'[1]emploi direct_84'!BK58</f>
        <v>5.9943940034640208</v>
      </c>
      <c r="AT61" s="142">
        <f>'[1]emploi direct_84'!BL58</f>
        <v>-0.41977980467603482</v>
      </c>
      <c r="AU61" s="143">
        <f>'[1]emploi direct_84'!BM58</f>
        <v>0.44554111912988859</v>
      </c>
      <c r="AV61" s="143">
        <f>'[1]emploi direct_84'!BN58</f>
        <v>-1.1934443469226008</v>
      </c>
      <c r="AW61" s="143">
        <f>'[1]emploi direct_84'!BO58</f>
        <v>8.4794045832614628E-3</v>
      </c>
      <c r="AX61" s="143">
        <f>'[1]emploi direct_84'!BP58</f>
        <v>9.1955921514786709</v>
      </c>
      <c r="AY61" s="144">
        <f>'[1]emploi direct_84'!BQ58</f>
        <v>-1.3507179380820244</v>
      </c>
      <c r="AZ61" s="145">
        <f>'[1]emploi direct_84'!BR58</f>
        <v>-1.7961912983041839</v>
      </c>
      <c r="BA61" s="142">
        <f>'[1]emploi direct_84'!BS58</f>
        <v>0.24654634383594054</v>
      </c>
      <c r="BB61" s="143">
        <f>'[1]emploi direct_84'!BT58</f>
        <v>-0.27175522715588984</v>
      </c>
      <c r="BC61" s="143">
        <f>'[1]emploi direct_84'!BU58</f>
        <v>1.0018113564787434</v>
      </c>
      <c r="BD61" s="143">
        <f>'[1]emploi direct_84'!BV58</f>
        <v>0.12285920880501511</v>
      </c>
      <c r="BE61" s="143">
        <f>'[1]emploi direct_84'!BW58</f>
        <v>-1.5949056364103154</v>
      </c>
      <c r="BF61" s="143">
        <f>'[1]emploi direct_84'!BX58</f>
        <v>1.4108867748726883</v>
      </c>
      <c r="BG61" s="143">
        <f>'[1]emploi direct_84'!BY58</f>
        <v>1.1200251043324894</v>
      </c>
      <c r="BH61" s="143">
        <f>'[1]emploi direct_84'!BZ58</f>
        <v>0.77978314445485974</v>
      </c>
      <c r="BI61" s="143">
        <f>'[1]emploi direct_84'!CA58</f>
        <v>4.0933455193514767E-2</v>
      </c>
      <c r="BJ61" s="142">
        <f>'[1]emploi direct_84'!CB58</f>
        <v>0.43600742437044371</v>
      </c>
      <c r="BK61" s="234"/>
      <c r="BL61" s="95" t="str">
        <f t="shared" si="2"/>
        <v>2013T4</v>
      </c>
      <c r="BM61" s="92">
        <f>'[1]emploi direct_84'!CD58</f>
        <v>543.4514711155789</v>
      </c>
      <c r="BN61" s="108">
        <f>'[1]emploi direct_84'!CE58</f>
        <v>357.67681766248279</v>
      </c>
      <c r="BO61" s="100">
        <f>'[1]emploi direct_84'!CF58</f>
        <v>-83.833144055213779</v>
      </c>
      <c r="BP61" s="93">
        <f>'[1]emploi direct_84'!CG58</f>
        <v>26.21996347440836</v>
      </c>
      <c r="BQ61" s="93">
        <f>'[1]emploi direct_84'!CH58</f>
        <v>-35.932799866413916</v>
      </c>
      <c r="BR61" s="93">
        <f>'[1]emploi direct_84'!CI58</f>
        <v>0.11955144033777287</v>
      </c>
      <c r="BS61" s="93">
        <f>'[1]emploi direct_84'!CJ58</f>
        <v>49.095745428668693</v>
      </c>
      <c r="BT61" s="94">
        <f>'[1]emploi direct_84'!CK58</f>
        <v>-123.33560453221253</v>
      </c>
      <c r="BU61" s="102">
        <f>'[1]emploi direct_84'!CL58</f>
        <v>-223.01448660557253</v>
      </c>
      <c r="BV61" s="100">
        <f>'[1]emploi direct_84'!CM58</f>
        <v>213.45204697112786</v>
      </c>
      <c r="BW61" s="93">
        <f>'[1]emploi direct_84'!CN58</f>
        <v>-86.509831535851845</v>
      </c>
      <c r="BX61" s="93">
        <f>'[1]emploi direct_84'!CO58</f>
        <v>115.18394004145375</v>
      </c>
      <c r="BY61" s="93">
        <f>'[1]emploi direct_84'!CP58</f>
        <v>11.362248212497434</v>
      </c>
      <c r="BZ61" s="93">
        <f>'[1]emploi direct_84'!CQ58</f>
        <v>-30.81894015433295</v>
      </c>
      <c r="CA61" s="93">
        <f>'[1]emploi direct_84'!CR58</f>
        <v>62.356061944209614</v>
      </c>
      <c r="CB61" s="93">
        <f>'[1]emploi direct_84'!CS58</f>
        <v>18.25632944852282</v>
      </c>
      <c r="CC61" s="93">
        <f>'[1]emploi direct_84'!CT58</f>
        <v>119.23213765006585</v>
      </c>
      <c r="CD61" s="93">
        <f>'[1]emploi direct_84'!CU58</f>
        <v>4.3901013645736384</v>
      </c>
      <c r="CE61" s="100">
        <f>'[1]emploi direct_84'!CV58</f>
        <v>279.17023714276729</v>
      </c>
    </row>
    <row r="62" spans="1:83" ht="12.75" customHeight="1">
      <c r="A62" s="69" t="str">
        <f>Paca!A62</f>
        <v>2014T1</v>
      </c>
      <c r="B62" s="134">
        <f>'[1]emploi direct_84'!V59</f>
        <v>-7.7503902466924401E-2</v>
      </c>
      <c r="C62" s="135">
        <f>'[1]emploi direct_84'!W59</f>
        <v>-0.53374852248853077</v>
      </c>
      <c r="D62" s="136">
        <f>'[1]emploi direct_84'!X59</f>
        <v>-0.49884135224934623</v>
      </c>
      <c r="E62" s="137">
        <f>'[1]emploi direct_84'!Y59</f>
        <v>-1.375403267934483</v>
      </c>
      <c r="F62" s="137">
        <f>'[1]emploi direct_84'!Z59</f>
        <v>0.37187016709827603</v>
      </c>
      <c r="G62" s="137">
        <f>'[1]emploi direct_84'!AA59</f>
        <v>3.4700465310906869</v>
      </c>
      <c r="H62" s="137">
        <f>'[1]emploi direct_84'!AB59</f>
        <v>-1.432415573843826</v>
      </c>
      <c r="I62" s="138">
        <f>'[1]emploi direct_84'!AC59</f>
        <v>-0.77201839096301406</v>
      </c>
      <c r="J62" s="139">
        <f>'[1]emploi direct_84'!AD59</f>
        <v>0.14406432290572369</v>
      </c>
      <c r="K62" s="136">
        <f>'[1]emploi direct_84'!AE59</f>
        <v>-2.4075521128219535E-2</v>
      </c>
      <c r="L62" s="137">
        <f>'[1]emploi direct_84'!AF59</f>
        <v>0.25977161268593285</v>
      </c>
      <c r="M62" s="137">
        <f>'[1]emploi direct_84'!AG59</f>
        <v>-0.24163364653622121</v>
      </c>
      <c r="N62" s="137">
        <f>'[1]emploi direct_84'!AH59</f>
        <v>-1.9043589206864109</v>
      </c>
      <c r="O62" s="137">
        <f>'[1]emploi direct_84'!AI59</f>
        <v>0.50216195170400546</v>
      </c>
      <c r="P62" s="137">
        <f>'[1]emploi direct_84'!AJ59</f>
        <v>0.60983933548919289</v>
      </c>
      <c r="Q62" s="137">
        <f>'[1]emploi direct_84'!AK59</f>
        <v>-1.9743402836044366</v>
      </c>
      <c r="R62" s="137">
        <f>'[1]emploi direct_84'!AL59</f>
        <v>1.3270848710966732E-2</v>
      </c>
      <c r="S62" s="137">
        <f>'[1]emploi direct_84'!AM59</f>
        <v>0.88211464770409087</v>
      </c>
      <c r="T62" s="136">
        <f>'[1]emploi direct_84'!AN59</f>
        <v>-1.6453941424166008E-2</v>
      </c>
      <c r="V62" s="69" t="str">
        <f t="shared" si="0"/>
        <v>2014T1</v>
      </c>
      <c r="W62" s="74">
        <f>'[1]emploi direct_84'!AP59</f>
        <v>-146.87194170826115</v>
      </c>
      <c r="X62" s="106">
        <f>'[1]emploi direct_84'!AQ59</f>
        <v>-33.75709685378024</v>
      </c>
      <c r="Y62" s="101">
        <f>'[1]emploi direct_84'!AR59</f>
        <v>-99.204127785138553</v>
      </c>
      <c r="Z62" s="75">
        <f>'[1]emploi direct_84'!AS59</f>
        <v>-81.30270695739091</v>
      </c>
      <c r="AA62" s="75">
        <f>'[1]emploi direct_84'!AT59</f>
        <v>11.062823564081555</v>
      </c>
      <c r="AB62" s="75">
        <f>'[1]emploi direct_84'!AU59</f>
        <v>48.9284634890696</v>
      </c>
      <c r="AC62" s="75">
        <f>'[1]emploi direct_84'!AV59</f>
        <v>-8.3509964565400878</v>
      </c>
      <c r="AD62" s="76">
        <f>'[1]emploi direct_84'!AW59</f>
        <v>-69.541711424359164</v>
      </c>
      <c r="AE62" s="103">
        <f>'[1]emploi direct_84'!AX59</f>
        <v>17.565691894113115</v>
      </c>
      <c r="AF62" s="101">
        <f>'[1]emploi direct_84'!AY59</f>
        <v>-20.895216401913785</v>
      </c>
      <c r="AG62" s="75">
        <f>'[1]emploi direct_84'!AZ59</f>
        <v>82.470271800590126</v>
      </c>
      <c r="AH62" s="75">
        <f>'[1]emploi direct_84'!BA59</f>
        <v>-28.060315517313938</v>
      </c>
      <c r="AI62" s="75">
        <f>'[1]emploi direct_84'!BB59</f>
        <v>-176.33503407339049</v>
      </c>
      <c r="AJ62" s="75">
        <f>'[1]emploi direct_84'!BC59</f>
        <v>9.5486965574889382</v>
      </c>
      <c r="AK62" s="75">
        <f>'[1]emploi direct_84'!BD59</f>
        <v>27.33295152474966</v>
      </c>
      <c r="AL62" s="75">
        <f>'[1]emploi direct_84'!BE59</f>
        <v>-32.542048105211961</v>
      </c>
      <c r="AM62" s="75">
        <f>'[1]emploi direct_84'!BF59</f>
        <v>2.0449919585953467</v>
      </c>
      <c r="AN62" s="75">
        <f>'[1]emploi direct_84'!BG59</f>
        <v>94.645269452583307</v>
      </c>
      <c r="AO62" s="101">
        <f>'[1]emploi direct_84'!BH59</f>
        <v>-10.581192561556236</v>
      </c>
      <c r="AQ62" s="69" t="str">
        <f t="shared" si="1"/>
        <v>2014T1</v>
      </c>
      <c r="AR62" s="134">
        <f>'[1]emploi direct_84'!BJ59</f>
        <v>0.18397256582898258</v>
      </c>
      <c r="AS62" s="135">
        <f>'[1]emploi direct_84'!BK59</f>
        <v>6.0963566389017121</v>
      </c>
      <c r="AT62" s="136">
        <f>'[1]emploi direct_84'!BL59</f>
        <v>-1.1831095289131732</v>
      </c>
      <c r="AU62" s="137">
        <f>'[1]emploi direct_84'!BM59</f>
        <v>-2.2696965768858712</v>
      </c>
      <c r="AV62" s="137">
        <f>'[1]emploi direct_84'!BN59</f>
        <v>-0.32635145400513599</v>
      </c>
      <c r="AW62" s="137">
        <f>'[1]emploi direct_84'!BO59</f>
        <v>0.38931043774073082</v>
      </c>
      <c r="AX62" s="137">
        <f>'[1]emploi direct_84'!BP59</f>
        <v>3.3875583751875382</v>
      </c>
      <c r="AY62" s="138">
        <f>'[1]emploi direct_84'!BQ59</f>
        <v>-1.2836678670733348</v>
      </c>
      <c r="AZ62" s="139">
        <f>'[1]emploi direct_84'!BR59</f>
        <v>-0.8144967807571124</v>
      </c>
      <c r="BA62" s="136">
        <f>'[1]emploi direct_84'!BS59</f>
        <v>-5.2545168544104737E-2</v>
      </c>
      <c r="BB62" s="137">
        <f>'[1]emploi direct_84'!BT59</f>
        <v>0.1221883822536407</v>
      </c>
      <c r="BC62" s="137">
        <f>'[1]emploi direct_84'!BU59</f>
        <v>-0.41139019296532187</v>
      </c>
      <c r="BD62" s="137">
        <f>'[1]emploi direct_84'!BV59</f>
        <v>-2.6421685838212139</v>
      </c>
      <c r="BE62" s="137">
        <f>'[1]emploi direct_84'!BW59</f>
        <v>-1.9397862033453395</v>
      </c>
      <c r="BF62" s="137">
        <f>'[1]emploi direct_84'!BX59</f>
        <v>0.92825430256153751</v>
      </c>
      <c r="BG62" s="137">
        <f>'[1]emploi direct_84'!BY59</f>
        <v>-1.9349385591825752</v>
      </c>
      <c r="BH62" s="137">
        <f>'[1]emploi direct_84'!BZ59</f>
        <v>1.1246273531573703</v>
      </c>
      <c r="BI62" s="137">
        <f>'[1]emploi direct_84'!CA59</f>
        <v>0.62017771016180667</v>
      </c>
      <c r="BJ62" s="136">
        <f>'[1]emploi direct_84'!CB59</f>
        <v>0.57729142906566278</v>
      </c>
      <c r="BL62" s="69" t="str">
        <f t="shared" si="2"/>
        <v>2014T1</v>
      </c>
      <c r="BM62" s="74">
        <f>'[1]emploi direct_84'!CD59</f>
        <v>347.72295122838113</v>
      </c>
      <c r="BN62" s="106">
        <f>'[1]emploi direct_84'!CE59</f>
        <v>361.4714907806092</v>
      </c>
      <c r="BO62" s="101">
        <f>'[1]emploi direct_84'!CF59</f>
        <v>-236.91316893798285</v>
      </c>
      <c r="BP62" s="75">
        <f>'[1]emploi direct_84'!CG59</f>
        <v>-135.39379133906277</v>
      </c>
      <c r="BQ62" s="75">
        <f>'[1]emploi direct_84'!CH59</f>
        <v>-9.7766903299125261</v>
      </c>
      <c r="BR62" s="75">
        <f>'[1]emploi direct_84'!CI59</f>
        <v>5.6578248684318169</v>
      </c>
      <c r="BS62" s="75">
        <f>'[1]emploi direct_84'!CJ59</f>
        <v>18.828767272137384</v>
      </c>
      <c r="BT62" s="76">
        <f>'[1]emploi direct_84'!CK59</f>
        <v>-116.22927940957743</v>
      </c>
      <c r="BU62" s="103">
        <f>'[1]emploi direct_84'!CL59</f>
        <v>-100.27096686958066</v>
      </c>
      <c r="BV62" s="101">
        <f>'[1]emploi direct_84'!CM59</f>
        <v>-45.617098234084551</v>
      </c>
      <c r="BW62" s="75">
        <f>'[1]emploi direct_84'!CN59</f>
        <v>38.844722902427748</v>
      </c>
      <c r="BX62" s="75">
        <f>'[1]emploi direct_84'!CO59</f>
        <v>-47.855155865820052</v>
      </c>
      <c r="BY62" s="75">
        <f>'[1]emploi direct_84'!CP59</f>
        <v>-246.50693614743614</v>
      </c>
      <c r="BZ62" s="75">
        <f>'[1]emploi direct_84'!CQ59</f>
        <v>-37.803910236862521</v>
      </c>
      <c r="CA62" s="75">
        <f>'[1]emploi direct_84'!CR59</f>
        <v>41.473029668281015</v>
      </c>
      <c r="CB62" s="75">
        <f>'[1]emploi direct_84'!CS59</f>
        <v>-31.879795309436759</v>
      </c>
      <c r="CC62" s="75">
        <f>'[1]emploi direct_84'!CT59</f>
        <v>171.39661678881021</v>
      </c>
      <c r="CD62" s="75">
        <f>'[1]emploi direct_84'!CU59</f>
        <v>66.714329965961952</v>
      </c>
      <c r="CE62" s="101">
        <f>'[1]emploi direct_84'!CV59</f>
        <v>369.05269448940817</v>
      </c>
    </row>
    <row r="63" spans="1:83" ht="12.75" customHeight="1">
      <c r="A63" s="69" t="str">
        <f>Paca!A63</f>
        <v>2014T2</v>
      </c>
      <c r="B63" s="134">
        <f>'[1]emploi direct_84'!V60</f>
        <v>-0.37397823980115374</v>
      </c>
      <c r="C63" s="135">
        <f>'[1]emploi direct_84'!W60</f>
        <v>-0.9093770185765182</v>
      </c>
      <c r="D63" s="136">
        <f>'[1]emploi direct_84'!X60</f>
        <v>0.27235689724149914</v>
      </c>
      <c r="E63" s="137">
        <f>'[1]emploi direct_84'!Y60</f>
        <v>0.40430712072325736</v>
      </c>
      <c r="F63" s="137">
        <f>'[1]emploi direct_84'!Z60</f>
        <v>0.24797537937923941</v>
      </c>
      <c r="G63" s="137">
        <f>'[1]emploi direct_84'!AA60</f>
        <v>0.34299942749096424</v>
      </c>
      <c r="H63" s="137">
        <f>'[1]emploi direct_84'!AB60</f>
        <v>-1.7577140438474914</v>
      </c>
      <c r="I63" s="138">
        <f>'[1]emploi direct_84'!AC60</f>
        <v>0.31342358780919177</v>
      </c>
      <c r="J63" s="139">
        <f>'[1]emploi direct_84'!AD60</f>
        <v>-1.0541136640879412</v>
      </c>
      <c r="K63" s="136">
        <f>'[1]emploi direct_84'!AE60</f>
        <v>-0.13845135036567591</v>
      </c>
      <c r="L63" s="137">
        <f>'[1]emploi direct_84'!AF60</f>
        <v>-0.29438895795517173</v>
      </c>
      <c r="M63" s="137">
        <f>'[1]emploi direct_84'!AG60</f>
        <v>-1.3064479623475345</v>
      </c>
      <c r="N63" s="137">
        <f>'[1]emploi direct_84'!AH60</f>
        <v>1.8820644055640434</v>
      </c>
      <c r="O63" s="137">
        <f>'[1]emploi direct_84'!AI60</f>
        <v>2.5345344659557512</v>
      </c>
      <c r="P63" s="137">
        <f>'[1]emploi direct_84'!AJ60</f>
        <v>-5.7736707605726689E-2</v>
      </c>
      <c r="Q63" s="137">
        <f>'[1]emploi direct_84'!AK60</f>
        <v>2.392361348402261E-2</v>
      </c>
      <c r="R63" s="137">
        <f>'[1]emploi direct_84'!AL60</f>
        <v>-1.0277017822229118</v>
      </c>
      <c r="S63" s="137">
        <f>'[1]emploi direct_84'!AM60</f>
        <v>0.61097909251981442</v>
      </c>
      <c r="T63" s="136">
        <f>'[1]emploi direct_84'!AN60</f>
        <v>-0.70918850879897466</v>
      </c>
      <c r="V63" s="69" t="str">
        <f t="shared" si="0"/>
        <v>2014T2</v>
      </c>
      <c r="W63" s="74">
        <f>'[1]emploi direct_84'!AP60</f>
        <v>-708.14937042325619</v>
      </c>
      <c r="X63" s="106">
        <f>'[1]emploi direct_84'!AQ60</f>
        <v>-57.206862536497283</v>
      </c>
      <c r="Y63" s="101">
        <f>'[1]emploi direct_84'!AR60</f>
        <v>53.893180122111517</v>
      </c>
      <c r="Z63" s="75">
        <f>'[1]emploi direct_84'!AS60</f>
        <v>23.5706513735513</v>
      </c>
      <c r="AA63" s="75">
        <f>'[1]emploi direct_84'!AT60</f>
        <v>7.4044912915592249</v>
      </c>
      <c r="AB63" s="75">
        <f>'[1]emploi direct_84'!AU60</f>
        <v>5.0041960854148329</v>
      </c>
      <c r="AC63" s="75">
        <f>'[1]emploi direct_84'!AV60</f>
        <v>-10.100703001534043</v>
      </c>
      <c r="AD63" s="76">
        <f>'[1]emploi direct_84'!AW60</f>
        <v>28.014544373118042</v>
      </c>
      <c r="AE63" s="103">
        <f>'[1]emploi direct_84'!AX60</f>
        <v>-128.71272193237746</v>
      </c>
      <c r="AF63" s="101">
        <f>'[1]emploi direct_84'!AY60</f>
        <v>-120.1334091086901</v>
      </c>
      <c r="AG63" s="75">
        <f>'[1]emploi direct_84'!AZ60</f>
        <v>-93.703100791168254</v>
      </c>
      <c r="AH63" s="75">
        <f>'[1]emploi direct_84'!BA60</f>
        <v>-151.34796519323754</v>
      </c>
      <c r="AI63" s="75">
        <f>'[1]emploi direct_84'!BB60</f>
        <v>170.95192376646628</v>
      </c>
      <c r="AJ63" s="75">
        <f>'[1]emploi direct_84'!BC60</f>
        <v>48.436627217125533</v>
      </c>
      <c r="AK63" s="75">
        <f>'[1]emploi direct_84'!BD60</f>
        <v>-2.6035358848839678</v>
      </c>
      <c r="AL63" s="75">
        <f>'[1]emploi direct_84'!BE60</f>
        <v>0.3865355361785987</v>
      </c>
      <c r="AM63" s="75">
        <f>'[1]emploi direct_84'!BF60</f>
        <v>-158.38631213220651</v>
      </c>
      <c r="AN63" s="75">
        <f>'[1]emploi direct_84'!BG60</f>
        <v>66.132418373044857</v>
      </c>
      <c r="AO63" s="101">
        <f>'[1]emploi direct_84'!BH60</f>
        <v>-455.98955696781923</v>
      </c>
      <c r="AQ63" s="69" t="str">
        <f t="shared" si="1"/>
        <v>2014T2</v>
      </c>
      <c r="AR63" s="134">
        <f>'[1]emploi direct_84'!BJ60</f>
        <v>-0.42618640264264762</v>
      </c>
      <c r="AS63" s="135">
        <f>'[1]emploi direct_84'!BK60</f>
        <v>-3.9392922469904557</v>
      </c>
      <c r="AT63" s="136">
        <f>'[1]emploi direct_84'!BL60</f>
        <v>-0.72589889861971457</v>
      </c>
      <c r="AU63" s="137">
        <f>'[1]emploi direct_84'!BM60</f>
        <v>-0.90946657195869474</v>
      </c>
      <c r="AV63" s="137">
        <f>'[1]emploi direct_84'!BN60</f>
        <v>-4.0316687094040793</v>
      </c>
      <c r="AW63" s="137">
        <f>'[1]emploi direct_84'!BO60</f>
        <v>1.6051224530503561</v>
      </c>
      <c r="AX63" s="137">
        <f>'[1]emploi direct_84'!BP60</f>
        <v>0.89792966884960634</v>
      </c>
      <c r="AY63" s="138">
        <f>'[1]emploi direct_84'!BQ60</f>
        <v>6.9673733340946953E-2</v>
      </c>
      <c r="AZ63" s="139">
        <f>'[1]emploi direct_84'!BR60</f>
        <v>-1.0786194341804056</v>
      </c>
      <c r="BA63" s="136">
        <f>'[1]emploi direct_84'!BS60</f>
        <v>7.0300954591218101E-2</v>
      </c>
      <c r="BB63" s="137">
        <f>'[1]emploi direct_84'!BT60</f>
        <v>0.44912725475605431</v>
      </c>
      <c r="BC63" s="137">
        <f>'[1]emploi direct_84'!BU60</f>
        <v>-1.6521838326318372</v>
      </c>
      <c r="BD63" s="137">
        <f>'[1]emploi direct_84'!BV60</f>
        <v>0.72098229136539072</v>
      </c>
      <c r="BE63" s="137">
        <f>'[1]emploi direct_84'!BW60</f>
        <v>2.7807529099937334</v>
      </c>
      <c r="BF63" s="137">
        <f>'[1]emploi direct_84'!BX60</f>
        <v>2.9000781606507431</v>
      </c>
      <c r="BG63" s="137">
        <f>'[1]emploi direct_84'!BY60</f>
        <v>-2.5038796414361242</v>
      </c>
      <c r="BH63" s="137">
        <f>'[1]emploi direct_84'!BZ60</f>
        <v>-0.10163935070062191</v>
      </c>
      <c r="BI63" s="137">
        <f>'[1]emploi direct_84'!CA60</f>
        <v>-0.71297456925163427</v>
      </c>
      <c r="BJ63" s="136">
        <f>'[1]emploi direct_84'!CB60</f>
        <v>-0.52332417382112695</v>
      </c>
      <c r="BL63" s="69" t="str">
        <f t="shared" si="2"/>
        <v>2014T2</v>
      </c>
      <c r="BM63" s="74">
        <f>'[1]emploi direct_84'!CD60</f>
        <v>-807.43166609521722</v>
      </c>
      <c r="BN63" s="106">
        <f>'[1]emploi direct_84'!CE60</f>
        <v>-255.62841853858754</v>
      </c>
      <c r="BO63" s="101">
        <f>'[1]emploi direct_84'!CF60</f>
        <v>-145.08310128814992</v>
      </c>
      <c r="BP63" s="75">
        <f>'[1]emploi direct_84'!CG60</f>
        <v>-53.723848061034914</v>
      </c>
      <c r="BQ63" s="75">
        <f>'[1]emploi direct_84'!CH60</f>
        <v>-125.75323565622148</v>
      </c>
      <c r="BR63" s="75">
        <f>'[1]emploi direct_84'!CI60</f>
        <v>23.127067537972152</v>
      </c>
      <c r="BS63" s="75">
        <f>'[1]emploi direct_84'!CJ60</f>
        <v>5.0241419876474538</v>
      </c>
      <c r="BT63" s="76">
        <f>'[1]emploi direct_84'!CK60</f>
        <v>6.2427729034861841</v>
      </c>
      <c r="BU63" s="103">
        <f>'[1]emploi direct_84'!CL60</f>
        <v>-131.73763025997687</v>
      </c>
      <c r="BV63" s="101">
        <f>'[1]emploi direct_84'!CM60</f>
        <v>60.872469209105475</v>
      </c>
      <c r="BW63" s="75">
        <f>'[1]emploi direct_84'!CN60</f>
        <v>141.897677911551</v>
      </c>
      <c r="BX63" s="75">
        <f>'[1]emploi direct_84'!CO60</f>
        <v>-192.07325560888057</v>
      </c>
      <c r="BY63" s="75">
        <f>'[1]emploi direct_84'!CP60</f>
        <v>66.243289845064282</v>
      </c>
      <c r="BZ63" s="75">
        <f>'[1]emploi direct_84'!CQ60</f>
        <v>53.014718846430242</v>
      </c>
      <c r="CA63" s="75">
        <f>'[1]emploi direct_84'!CR60</f>
        <v>127.01491780397464</v>
      </c>
      <c r="CB63" s="75">
        <f>'[1]emploi direct_84'!CS60</f>
        <v>-41.504257707664465</v>
      </c>
      <c r="CC63" s="75">
        <f>'[1]emploi direct_84'!CT60</f>
        <v>-15.519142207971527</v>
      </c>
      <c r="CD63" s="75">
        <f>'[1]emploi direct_84'!CU60</f>
        <v>-78.201479673383801</v>
      </c>
      <c r="CE63" s="101">
        <f>'[1]emploi direct_84'!CV60</f>
        <v>-335.85498521761474</v>
      </c>
    </row>
    <row r="64" spans="1:83" ht="12.75" customHeight="1">
      <c r="A64" s="69" t="str">
        <f>Paca!A64</f>
        <v>2014T3</v>
      </c>
      <c r="B64" s="134">
        <f>'[1]emploi direct_84'!V61</f>
        <v>0.14236281283777075</v>
      </c>
      <c r="C64" s="135">
        <f>'[1]emploi direct_84'!W61</f>
        <v>7.9513515991317396</v>
      </c>
      <c r="D64" s="136">
        <f>'[1]emploi direct_84'!X61</f>
        <v>-0.29638645898439897</v>
      </c>
      <c r="E64" s="137">
        <f>'[1]emploi direct_84'!Y61</f>
        <v>0.35834927318478815</v>
      </c>
      <c r="F64" s="137">
        <f>'[1]emploi direct_84'!Z61</f>
        <v>2.0210817015763105</v>
      </c>
      <c r="G64" s="137">
        <f>'[1]emploi direct_84'!AA61</f>
        <v>-0.77668478607343383</v>
      </c>
      <c r="H64" s="137">
        <f>'[1]emploi direct_84'!AB61</f>
        <v>-0.36011291857507288</v>
      </c>
      <c r="I64" s="138">
        <f>'[1]emploi direct_84'!AC61</f>
        <v>-1.4150730289368307</v>
      </c>
      <c r="J64" s="139">
        <f>'[1]emploi direct_84'!AD61</f>
        <v>-1.462908712544897</v>
      </c>
      <c r="K64" s="136">
        <f>'[1]emploi direct_84'!AE61</f>
        <v>-0.48270750963572695</v>
      </c>
      <c r="L64" s="137">
        <f>'[1]emploi direct_84'!AF61</f>
        <v>-3.1353584519133726E-2</v>
      </c>
      <c r="M64" s="137">
        <f>'[1]emploi direct_84'!AG61</f>
        <v>-7.0323542089700819E-2</v>
      </c>
      <c r="N64" s="137">
        <f>'[1]emploi direct_84'!AH61</f>
        <v>-1.2079296231916392</v>
      </c>
      <c r="O64" s="137">
        <f>'[1]emploi direct_84'!AI61</f>
        <v>-1.6061770895633432</v>
      </c>
      <c r="P64" s="137">
        <f>'[1]emploi direct_84'!AJ61</f>
        <v>-0.49657556068249953</v>
      </c>
      <c r="Q64" s="137">
        <f>'[1]emploi direct_84'!AK61</f>
        <v>9.561039134899918E-2</v>
      </c>
      <c r="R64" s="137">
        <f>'[1]emploi direct_84'!AL61</f>
        <v>-0.95942395366521716</v>
      </c>
      <c r="S64" s="137">
        <f>'[1]emploi direct_84'!AM61</f>
        <v>-0.82493778510496218</v>
      </c>
      <c r="T64" s="136">
        <f>'[1]emploi direct_84'!AN61</f>
        <v>0.66841793025045337</v>
      </c>
      <c r="V64" s="69" t="str">
        <f t="shared" si="0"/>
        <v>2014T3</v>
      </c>
      <c r="W64" s="74">
        <f>'[1]emploi direct_84'!AP61</f>
        <v>268.56405710612307</v>
      </c>
      <c r="X64" s="106">
        <f>'[1]emploi direct_84'!AQ61</f>
        <v>495.6529232449202</v>
      </c>
      <c r="Y64" s="101">
        <f>'[1]emploi direct_84'!AR61</f>
        <v>-58.807811066850263</v>
      </c>
      <c r="Z64" s="75">
        <f>'[1]emploi direct_84'!AS61</f>
        <v>20.975825699652887</v>
      </c>
      <c r="AA64" s="75">
        <f>'[1]emploi direct_84'!AT61</f>
        <v>60.498714085734264</v>
      </c>
      <c r="AB64" s="75">
        <f>'[1]emploi direct_84'!AU61</f>
        <v>-11.370322962112141</v>
      </c>
      <c r="AC64" s="75">
        <f>'[1]emploi direct_84'!AV61</f>
        <v>-2.03301479626532</v>
      </c>
      <c r="AD64" s="76">
        <f>'[1]emploi direct_84'!AW61</f>
        <v>-126.87901309385961</v>
      </c>
      <c r="AE64" s="103">
        <f>'[1]emploi direct_84'!AX61</f>
        <v>-176.7457587837398</v>
      </c>
      <c r="AF64" s="101">
        <f>'[1]emploi direct_84'!AY61</f>
        <v>-418.26252770227438</v>
      </c>
      <c r="AG64" s="75">
        <f>'[1]emploi direct_84'!AZ61</f>
        <v>-9.9503703359550855</v>
      </c>
      <c r="AH64" s="75">
        <f>'[1]emploi direct_84'!BA61</f>
        <v>-8.040332107057111</v>
      </c>
      <c r="AI64" s="75">
        <f>'[1]emploi direct_84'!BB61</f>
        <v>-111.78380270987873</v>
      </c>
      <c r="AJ64" s="75">
        <f>'[1]emploi direct_84'!BC61</f>
        <v>-31.473082762029435</v>
      </c>
      <c r="AK64" s="75">
        <f>'[1]emploi direct_84'!BD61</f>
        <v>-22.379278192815946</v>
      </c>
      <c r="AL64" s="75">
        <f>'[1]emploi direct_84'!BE61</f>
        <v>1.5451535076142591</v>
      </c>
      <c r="AM64" s="75">
        <f>'[1]emploi direct_84'!BF61</f>
        <v>-146.34394203891134</v>
      </c>
      <c r="AN64" s="75">
        <f>'[1]emploi direct_84'!BG61</f>
        <v>-89.836873063230087</v>
      </c>
      <c r="AO64" s="101">
        <f>'[1]emploi direct_84'!BH61</f>
        <v>426.72723141407187</v>
      </c>
      <c r="AQ64" s="69" t="str">
        <f t="shared" si="1"/>
        <v>2014T3</v>
      </c>
      <c r="AR64" s="134">
        <f>'[1]emploi direct_84'!BJ61</f>
        <v>-3.3204525783758765E-2</v>
      </c>
      <c r="AS64" s="135">
        <f>'[1]emploi direct_84'!BK61</f>
        <v>8.4014236584484934</v>
      </c>
      <c r="AT64" s="136">
        <f>'[1]emploi direct_84'!BL61</f>
        <v>-1.6334546410315287</v>
      </c>
      <c r="AU64" s="137">
        <f>'[1]emploi direct_84'!BM61</f>
        <v>-1.8690562084580087</v>
      </c>
      <c r="AV64" s="137">
        <f>'[1]emploi direct_84'!BN61</f>
        <v>-4.9097372676443207E-2</v>
      </c>
      <c r="AW64" s="137">
        <f>'[1]emploi direct_84'!BO61</f>
        <v>-0.91970618999648313</v>
      </c>
      <c r="AX64" s="137">
        <f>'[1]emploi direct_84'!BP61</f>
        <v>-0.64643312610458414</v>
      </c>
      <c r="AY64" s="138">
        <f>'[1]emploi direct_84'!BQ61</f>
        <v>-2.1906602088525462</v>
      </c>
      <c r="AZ64" s="139">
        <f>'[1]emploi direct_84'!BR61</f>
        <v>-3.0087764979793818</v>
      </c>
      <c r="BA64" s="136">
        <f>'[1]emploi direct_84'!BS61</f>
        <v>-0.45893424347791534</v>
      </c>
      <c r="BB64" s="137">
        <f>'[1]emploi direct_84'!BT61</f>
        <v>0.1540534637514579</v>
      </c>
      <c r="BC64" s="137">
        <f>'[1]emploi direct_84'!BU61</f>
        <v>-1.522778039077477</v>
      </c>
      <c r="BD64" s="137">
        <f>'[1]emploi direct_84'!BV61</f>
        <v>-0.68426175477520612</v>
      </c>
      <c r="BE64" s="137">
        <f>'[1]emploi direct_84'!BW61</f>
        <v>5.7877582912690961E-2</v>
      </c>
      <c r="BF64" s="137">
        <f>'[1]emploi direct_84'!BX61</f>
        <v>0.37013092836466477</v>
      </c>
      <c r="BG64" s="137">
        <f>'[1]emploi direct_84'!BY61</f>
        <v>-3.0212839049971407</v>
      </c>
      <c r="BH64" s="137">
        <f>'[1]emploi direct_84'!BZ61</f>
        <v>-0.86047596974171414</v>
      </c>
      <c r="BI64" s="137">
        <f>'[1]emploi direct_84'!CA61</f>
        <v>-0.39511348188198125</v>
      </c>
      <c r="BJ64" s="136">
        <f>'[1]emploi direct_84'!CB61</f>
        <v>0.80164014225563296</v>
      </c>
      <c r="BL64" s="69" t="str">
        <f t="shared" si="2"/>
        <v>2014T3</v>
      </c>
      <c r="BM64" s="74">
        <f>'[1]emploi direct_84'!CD61</f>
        <v>-62.749558486975729</v>
      </c>
      <c r="BN64" s="106">
        <f>'[1]emploi direct_84'!CE61</f>
        <v>521.53408581124495</v>
      </c>
      <c r="BO64" s="101">
        <f>'[1]emploi direct_84'!CF61</f>
        <v>-328.50895669924284</v>
      </c>
      <c r="BP64" s="75">
        <f>'[1]emploi direct_84'!CG61</f>
        <v>-111.88772237870853</v>
      </c>
      <c r="BQ64" s="75">
        <f>'[1]emploi direct_84'!CH61</f>
        <v>-1.5001121536874962</v>
      </c>
      <c r="BR64" s="75">
        <f>'[1]emploi direct_84'!CI61</f>
        <v>-13.483528564878497</v>
      </c>
      <c r="BS64" s="75">
        <f>'[1]emploi direct_84'!CJ61</f>
        <v>-3.6599504435985182</v>
      </c>
      <c r="BT64" s="76">
        <f>'[1]emploi direct_84'!CK61</f>
        <v>-197.97764315837048</v>
      </c>
      <c r="BU64" s="103">
        <f>'[1]emploi direct_84'!CL61</f>
        <v>-369.30824471600681</v>
      </c>
      <c r="BV64" s="101">
        <f>'[1]emploi direct_84'!CM61</f>
        <v>-397.56819301040377</v>
      </c>
      <c r="BW64" s="75">
        <f>'[1]emploi direct_84'!CN61</f>
        <v>48.799884499556356</v>
      </c>
      <c r="BX64" s="75">
        <f>'[1]emploi direct_84'!CO61</f>
        <v>-176.67233458697592</v>
      </c>
      <c r="BY64" s="75">
        <f>'[1]emploi direct_84'!CP61</f>
        <v>-62.988827767549083</v>
      </c>
      <c r="BZ64" s="75">
        <f>'[1]emploi direct_84'!CQ61</f>
        <v>1.1152514354100731</v>
      </c>
      <c r="CA64" s="75">
        <f>'[1]emploi direct_84'!CR61</f>
        <v>16.536730416709361</v>
      </c>
      <c r="CB64" s="75">
        <f>'[1]emploi direct_84'!CS61</f>
        <v>-50.396070579887919</v>
      </c>
      <c r="CC64" s="75">
        <f>'[1]emploi direct_84'!CT61</f>
        <v>-131.12009847880836</v>
      </c>
      <c r="CD64" s="75">
        <f>'[1]emploi direct_84'!CU61</f>
        <v>-42.842727948835091</v>
      </c>
      <c r="CE64" s="101">
        <f>'[1]emploi direct_84'!CV61</f>
        <v>511.10175012740365</v>
      </c>
    </row>
    <row r="65" spans="1:83" s="232" customFormat="1">
      <c r="A65" s="95" t="str">
        <f>Paca!A65</f>
        <v>2014T4</v>
      </c>
      <c r="B65" s="140">
        <f>'[1]emploi direct_84'!V62</f>
        <v>-0.14143785116891294</v>
      </c>
      <c r="C65" s="141">
        <f>'[1]emploi direct_84'!W62</f>
        <v>-3.307067454837187</v>
      </c>
      <c r="D65" s="142">
        <f>'[1]emploi direct_84'!X62</f>
        <v>-0.79265154121050951</v>
      </c>
      <c r="E65" s="143">
        <f>'[1]emploi direct_84'!Y62</f>
        <v>-0.75298421772368451</v>
      </c>
      <c r="F65" s="143">
        <f>'[1]emploi direct_84'!Z62</f>
        <v>-1.3869008327953014</v>
      </c>
      <c r="G65" s="143">
        <f>'[1]emploi direct_84'!AA62</f>
        <v>-1.6132790999791591</v>
      </c>
      <c r="H65" s="143">
        <f>'[1]emploi direct_84'!AB62</f>
        <v>-1.8611445566129037</v>
      </c>
      <c r="I65" s="144">
        <f>'[1]emploi direct_84'!AC62</f>
        <v>-0.41085745043613064</v>
      </c>
      <c r="J65" s="145">
        <f>'[1]emploi direct_84'!AD62</f>
        <v>-1.185634316249029</v>
      </c>
      <c r="K65" s="142">
        <f>'[1]emploi direct_84'!AE62</f>
        <v>-0.14741071880446377</v>
      </c>
      <c r="L65" s="143">
        <f>'[1]emploi direct_84'!AF62</f>
        <v>-2.9322079277649404E-2</v>
      </c>
      <c r="M65" s="143">
        <f>'[1]emploi direct_84'!AG62</f>
        <v>-5.0790817409884781E-3</v>
      </c>
      <c r="N65" s="143">
        <f>'[1]emploi direct_84'!AH62</f>
        <v>-0.62452172535127914</v>
      </c>
      <c r="O65" s="143">
        <f>'[1]emploi direct_84'!AI62</f>
        <v>0.32813971470222469</v>
      </c>
      <c r="P65" s="143">
        <f>'[1]emploi direct_84'!AJ62</f>
        <v>-0.19138817275057285</v>
      </c>
      <c r="Q65" s="143">
        <f>'[1]emploi direct_84'!AK62</f>
        <v>1.6747443590320321</v>
      </c>
      <c r="R65" s="143">
        <f>'[1]emploi direct_84'!AL62</f>
        <v>-1.2011220569896341E-2</v>
      </c>
      <c r="S65" s="143">
        <f>'[1]emploi direct_84'!AM62</f>
        <v>-0.76993647712181312</v>
      </c>
      <c r="T65" s="142">
        <f>'[1]emploi direct_84'!AN62</f>
        <v>0.59191673778911102</v>
      </c>
      <c r="U65" s="234"/>
      <c r="V65" s="95" t="str">
        <f t="shared" si="0"/>
        <v>2014T4</v>
      </c>
      <c r="W65" s="92">
        <f>'[1]emploi direct_84'!AP62</f>
        <v>-267.19899017032003</v>
      </c>
      <c r="X65" s="108">
        <f>'[1]emploi direct_84'!AQ62</f>
        <v>-222.53988110335467</v>
      </c>
      <c r="Y65" s="100">
        <f>'[1]emploi direct_84'!AR62</f>
        <v>-156.80859493404932</v>
      </c>
      <c r="Z65" s="93">
        <f>'[1]emploi direct_84'!AS62</f>
        <v>-44.233562741026617</v>
      </c>
      <c r="AA65" s="93">
        <f>'[1]emploi direct_84'!AT62</f>
        <v>-42.354309562849267</v>
      </c>
      <c r="AB65" s="93">
        <f>'[1]emploi direct_84'!AU62</f>
        <v>-23.434259963991053</v>
      </c>
      <c r="AC65" s="93">
        <f>'[1]emploi direct_84'!AV62</f>
        <v>-10.469240370614671</v>
      </c>
      <c r="AD65" s="94">
        <f>'[1]emploi direct_84'!AW62</f>
        <v>-36.317222295565443</v>
      </c>
      <c r="AE65" s="102">
        <f>'[1]emploi direct_84'!AX62</f>
        <v>-141.15045217764236</v>
      </c>
      <c r="AF65" s="100">
        <f>'[1]emploi direct_84'!AY62</f>
        <v>-127.11374622724543</v>
      </c>
      <c r="AG65" s="93">
        <f>'[1]emploi direct_84'!AZ62</f>
        <v>-9.3027343874273356</v>
      </c>
      <c r="AH65" s="93">
        <f>'[1]emploi direct_84'!BA62</f>
        <v>-0.58030048550608626</v>
      </c>
      <c r="AI65" s="93">
        <f>'[1]emploi direct_84'!BB62</f>
        <v>-57.096157978501651</v>
      </c>
      <c r="AJ65" s="93">
        <f>'[1]emploi direct_84'!BC62</f>
        <v>6.3266307475296344</v>
      </c>
      <c r="AK65" s="93">
        <f>'[1]emploi direct_84'!BD62</f>
        <v>-8.5825008832434833</v>
      </c>
      <c r="AL65" s="93">
        <f>'[1]emploi direct_84'!BE62</f>
        <v>27.091315386934411</v>
      </c>
      <c r="AM65" s="93">
        <f>'[1]emploi direct_84'!BF62</f>
        <v>-1.8145314174107625</v>
      </c>
      <c r="AN65" s="93">
        <f>'[1]emploi direct_84'!BG62</f>
        <v>-83.155467209631752</v>
      </c>
      <c r="AO65" s="100">
        <f>'[1]emploi direct_84'!BH62</f>
        <v>380.41368427195266</v>
      </c>
      <c r="AP65" s="234"/>
      <c r="AQ65" s="95" t="str">
        <f t="shared" si="1"/>
        <v>2014T4</v>
      </c>
      <c r="AR65" s="140">
        <f>'[1]emploi direct_84'!BJ62</f>
        <v>-0.45047195263031581</v>
      </c>
      <c r="AS65" s="141">
        <f>'[1]emploi direct_84'!BK62</f>
        <v>2.8800404315649564</v>
      </c>
      <c r="AT65" s="142">
        <f>'[1]emploi direct_84'!BL62</f>
        <v>-1.3120558271775384</v>
      </c>
      <c r="AU65" s="143">
        <f>'[1]emploi direct_84'!BM62</f>
        <v>-1.3701096754925257</v>
      </c>
      <c r="AV65" s="143">
        <f>'[1]emploi direct_84'!BN62</f>
        <v>1.2306809490528314</v>
      </c>
      <c r="AW65" s="143">
        <f>'[1]emploi direct_84'!BO62</f>
        <v>1.3565787945697405</v>
      </c>
      <c r="AX65" s="143">
        <f>'[1]emploi direct_84'!BP62</f>
        <v>-5.3094174937789003</v>
      </c>
      <c r="AY65" s="144">
        <f>'[1]emploi direct_84'!BQ62</f>
        <v>-2.2727400362677064</v>
      </c>
      <c r="AZ65" s="145">
        <f>'[1]emploi direct_84'!BR62</f>
        <v>-3.518781063933285</v>
      </c>
      <c r="BA65" s="142">
        <f>'[1]emploi direct_84'!BS62</f>
        <v>-0.7908774592767398</v>
      </c>
      <c r="BB65" s="143">
        <f>'[1]emploi direct_84'!BT62</f>
        <v>-9.6027089425154699E-2</v>
      </c>
      <c r="BC65" s="143">
        <f>'[1]emploi direct_84'!BU62</f>
        <v>-1.6191589844255727</v>
      </c>
      <c r="BD65" s="143">
        <f>'[1]emploi direct_84'!BV62</f>
        <v>-1.8819824179578393</v>
      </c>
      <c r="BE65" s="143">
        <f>'[1]emploi direct_84'!BW62</f>
        <v>1.7269825086109414</v>
      </c>
      <c r="BF65" s="143">
        <f>'[1]emploi direct_84'!BX62</f>
        <v>-0.13905341956992334</v>
      </c>
      <c r="BG65" s="143">
        <f>'[1]emploi direct_84'!BY62</f>
        <v>-0.21350191800576512</v>
      </c>
      <c r="BH65" s="143">
        <f>'[1]emploi direct_84'!BZ62</f>
        <v>-1.9760325593450534</v>
      </c>
      <c r="BI65" s="143">
        <f>'[1]emploi direct_84'!CA62</f>
        <v>-0.11384323699049625</v>
      </c>
      <c r="BJ65" s="142">
        <f>'[1]emploi direct_84'!CB62</f>
        <v>0.52959262693310638</v>
      </c>
      <c r="BK65" s="234"/>
      <c r="BL65" s="95" t="str">
        <f t="shared" si="2"/>
        <v>2014T4</v>
      </c>
      <c r="BM65" s="92">
        <f>'[1]emploi direct_84'!CD62</f>
        <v>-853.65624519571429</v>
      </c>
      <c r="BN65" s="108">
        <f>'[1]emploi direct_84'!CE62</f>
        <v>182.14908275128801</v>
      </c>
      <c r="BO65" s="100">
        <f>'[1]emploi direct_84'!CF62</f>
        <v>-260.92735366392662</v>
      </c>
      <c r="BP65" s="93">
        <f>'[1]emploi direct_84'!CG62</f>
        <v>-80.98979262521334</v>
      </c>
      <c r="BQ65" s="93">
        <f>'[1]emploi direct_84'!CH62</f>
        <v>36.611719378525777</v>
      </c>
      <c r="BR65" s="93">
        <f>'[1]emploi direct_84'!CI62</f>
        <v>19.128076648381239</v>
      </c>
      <c r="BS65" s="93">
        <f>'[1]emploi direct_84'!CJ62</f>
        <v>-30.953954624954122</v>
      </c>
      <c r="BT65" s="94">
        <f>'[1]emploi direct_84'!CK62</f>
        <v>-204.72340244066618</v>
      </c>
      <c r="BU65" s="102">
        <f>'[1]emploi direct_84'!CL62</f>
        <v>-429.04324099964651</v>
      </c>
      <c r="BV65" s="100">
        <f>'[1]emploi direct_84'!CM62</f>
        <v>-686.4048994401237</v>
      </c>
      <c r="BW65" s="93">
        <f>'[1]emploi direct_84'!CN62</f>
        <v>-30.485933713960549</v>
      </c>
      <c r="BX65" s="93">
        <f>'[1]emploi direct_84'!CO62</f>
        <v>-188.02891330311468</v>
      </c>
      <c r="BY65" s="93">
        <f>'[1]emploi direct_84'!CP62</f>
        <v>-174.26307099530459</v>
      </c>
      <c r="BZ65" s="93">
        <f>'[1]emploi direct_84'!CQ62</f>
        <v>32.838871760114671</v>
      </c>
      <c r="CA65" s="93">
        <f>'[1]emploi direct_84'!CR62</f>
        <v>-6.2323634361937366</v>
      </c>
      <c r="CB65" s="93">
        <f>'[1]emploi direct_84'!CS62</f>
        <v>-3.519043674484692</v>
      </c>
      <c r="CC65" s="93">
        <f>'[1]emploi direct_84'!CT62</f>
        <v>-304.49979362993327</v>
      </c>
      <c r="CD65" s="93">
        <f>'[1]emploi direct_84'!CU62</f>
        <v>-12.214652447233675</v>
      </c>
      <c r="CE65" s="100">
        <f>'[1]emploi direct_84'!CV62</f>
        <v>340.57016615664907</v>
      </c>
    </row>
    <row r="66" spans="1:83">
      <c r="A66" s="69" t="str">
        <f>Paca!A66</f>
        <v>2015T1</v>
      </c>
      <c r="B66" s="134">
        <f>'[1]emploi direct_84'!V63</f>
        <v>-6.9706809091840682E-2</v>
      </c>
      <c r="C66" s="135">
        <f>'[1]emploi direct_84'!W63</f>
        <v>3.7802903156162415</v>
      </c>
      <c r="D66" s="136">
        <f>'[1]emploi direct_84'!X63</f>
        <v>0.18642696039585793</v>
      </c>
      <c r="E66" s="137">
        <f>'[1]emploi direct_84'!Y63</f>
        <v>4.1737698456612016E-2</v>
      </c>
      <c r="F66" s="137">
        <f>'[1]emploi direct_84'!Z63</f>
        <v>0.10742980167106619</v>
      </c>
      <c r="G66" s="137">
        <f>'[1]emploi direct_84'!AA63</f>
        <v>-2.3571514240898539</v>
      </c>
      <c r="H66" s="137">
        <f>'[1]emploi direct_84'!AB63</f>
        <v>1.2857998497644241</v>
      </c>
      <c r="I66" s="138">
        <f>'[1]emploi direct_84'!AC63</f>
        <v>0.6532787706392984</v>
      </c>
      <c r="J66" s="139">
        <f>'[1]emploi direct_84'!AD63</f>
        <v>-1.6865269871424227</v>
      </c>
      <c r="K66" s="136">
        <f>'[1]emploi direct_84'!AE63</f>
        <v>0.17050314760469476</v>
      </c>
      <c r="L66" s="137">
        <f>'[1]emploi direct_84'!AF63</f>
        <v>0.34294190495156585</v>
      </c>
      <c r="M66" s="137">
        <f>'[1]emploi direct_84'!AG63</f>
        <v>0.39810474371695381</v>
      </c>
      <c r="N66" s="137">
        <f>'[1]emploi direct_84'!AH63</f>
        <v>-5.9483724892617218E-2</v>
      </c>
      <c r="O66" s="137">
        <f>'[1]emploi direct_84'!AI63</f>
        <v>-0.53889099739726776</v>
      </c>
      <c r="P66" s="137">
        <f>'[1]emploi direct_84'!AJ63</f>
        <v>0.27328412754441533</v>
      </c>
      <c r="Q66" s="137">
        <f>'[1]emploi direct_84'!AK63</f>
        <v>1.8155652844423553</v>
      </c>
      <c r="R66" s="137">
        <f>'[1]emploi direct_84'!AL63</f>
        <v>-9.4289151779214375E-2</v>
      </c>
      <c r="S66" s="137">
        <f>'[1]emploi direct_84'!AM63</f>
        <v>-0.18161856424974143</v>
      </c>
      <c r="T66" s="136">
        <f>'[1]emploi direct_84'!AN63</f>
        <v>-0.56067658832957834</v>
      </c>
      <c r="V66" s="69" t="str">
        <f t="shared" si="0"/>
        <v>2015T1</v>
      </c>
      <c r="W66" s="74">
        <f>'[1]emploi direct_84'!AP63</f>
        <v>-131.50118734678836</v>
      </c>
      <c r="X66" s="106">
        <f>'[1]emploi direct_84'!AQ63</f>
        <v>245.9714401473957</v>
      </c>
      <c r="Y66" s="101">
        <f>'[1]emploi direct_84'!AR63</f>
        <v>36.588121781896916</v>
      </c>
      <c r="Z66" s="75">
        <f>'[1]emploi direct_84'!AS63</f>
        <v>2.4333915799334136</v>
      </c>
      <c r="AA66" s="75">
        <f>'[1]emploi direct_84'!AT63</f>
        <v>3.2352778124172801</v>
      </c>
      <c r="AB66" s="75">
        <f>'[1]emploi direct_84'!AU63</f>
        <v>-33.687261266165251</v>
      </c>
      <c r="AC66" s="75">
        <f>'[1]emploi direct_84'!AV63</f>
        <v>7.0982194848106701</v>
      </c>
      <c r="AD66" s="76">
        <f>'[1]emploi direct_84'!AW63</f>
        <v>57.508494170899212</v>
      </c>
      <c r="AE66" s="103">
        <f>'[1]emploi direct_84'!AX63</f>
        <v>-198.40147434205028</v>
      </c>
      <c r="AF66" s="101">
        <f>'[1]emploi direct_84'!AY63</f>
        <v>146.80984702370188</v>
      </c>
      <c r="AG66" s="75">
        <f>'[1]emploi direct_84'!AZ63</f>
        <v>108.76998047561938</v>
      </c>
      <c r="AH66" s="75">
        <f>'[1]emploi direct_84'!BA63</f>
        <v>45.482363570376037</v>
      </c>
      <c r="AI66" s="75">
        <f>'[1]emploi direct_84'!BB63</f>
        <v>-5.4042660715513193</v>
      </c>
      <c r="AJ66" s="75">
        <f>'[1]emploi direct_84'!BC63</f>
        <v>-10.424071451600412</v>
      </c>
      <c r="AK66" s="75">
        <f>'[1]emploi direct_84'!BD63</f>
        <v>12.231541254212061</v>
      </c>
      <c r="AL66" s="75">
        <f>'[1]emploi direct_84'!BE63</f>
        <v>29.861149902317266</v>
      </c>
      <c r="AM66" s="75">
        <f>'[1]emploi direct_84'!BF63</f>
        <v>-14.242522411115715</v>
      </c>
      <c r="AN66" s="75">
        <f>'[1]emploi direct_84'!BG63</f>
        <v>-19.464328244583157</v>
      </c>
      <c r="AO66" s="101">
        <f>'[1]emploi direct_84'!BH63</f>
        <v>-362.46912195769983</v>
      </c>
      <c r="AQ66" s="69" t="str">
        <f t="shared" si="1"/>
        <v>2015T1</v>
      </c>
      <c r="AR66" s="134">
        <f>'[1]emploi direct_84'!BJ63</f>
        <v>-0.44270396247850785</v>
      </c>
      <c r="AS66" s="135">
        <f>'[1]emploi direct_84'!BK63</f>
        <v>7.3421417322046656</v>
      </c>
      <c r="AT66" s="136">
        <f>'[1]emploi direct_84'!BL63</f>
        <v>-0.63238815394824899</v>
      </c>
      <c r="AU66" s="137">
        <f>'[1]emploi direct_84'!BM63</f>
        <v>4.7107354750353103E-2</v>
      </c>
      <c r="AV66" s="137">
        <f>'[1]emploi direct_84'!BN63</f>
        <v>0.96397795529523655</v>
      </c>
      <c r="AW66" s="137">
        <f>'[1]emploi direct_84'!BO63</f>
        <v>-4.3515934591108474</v>
      </c>
      <c r="AX66" s="137">
        <f>'[1]emploi direct_84'!BP63</f>
        <v>-2.6981188266020806</v>
      </c>
      <c r="AY66" s="138">
        <f>'[1]emploi direct_84'!BQ63</f>
        <v>-0.86899903520322175</v>
      </c>
      <c r="AZ66" s="139">
        <f>'[1]emploi direct_84'!BR63</f>
        <v>-5.2824171032868295</v>
      </c>
      <c r="BA66" s="136">
        <f>'[1]emploi direct_84'!BS63</f>
        <v>-0.5977911828481286</v>
      </c>
      <c r="BB66" s="137">
        <f>'[1]emploi direct_84'!BT63</f>
        <v>-1.3151949258582984E-2</v>
      </c>
      <c r="BC66" s="137">
        <f>'[1]emploi direct_84'!BU63</f>
        <v>-0.98825449827896206</v>
      </c>
      <c r="BD66" s="137">
        <f>'[1]emploi direct_84'!BV63</f>
        <v>-3.6686389450191204E-2</v>
      </c>
      <c r="BE66" s="137">
        <f>'[1]emploi direct_84'!BW63</f>
        <v>0.6732422398726845</v>
      </c>
      <c r="BF66" s="137">
        <f>'[1]emploi direct_84'!BX63</f>
        <v>-0.47310346739742881</v>
      </c>
      <c r="BG66" s="137">
        <f>'[1]emploi direct_84'!BY63</f>
        <v>3.6444818567628268</v>
      </c>
      <c r="BH66" s="137">
        <f>'[1]emploi direct_84'!BZ63</f>
        <v>-2.0814531489977584</v>
      </c>
      <c r="BI66" s="137">
        <f>'[1]emploi direct_84'!CA63</f>
        <v>-1.1670747511621449</v>
      </c>
      <c r="BJ66" s="136">
        <f>'[1]emploi direct_84'!CB63</f>
        <v>-1.760221810369611E-2</v>
      </c>
      <c r="BL66" s="69" t="str">
        <f t="shared" si="2"/>
        <v>2015T1</v>
      </c>
      <c r="BM66" s="74">
        <f>'[1]emploi direct_84'!CD63</f>
        <v>-838.2854908342415</v>
      </c>
      <c r="BN66" s="106">
        <f>'[1]emploi direct_84'!CE63</f>
        <v>461.87761975246394</v>
      </c>
      <c r="BO66" s="101">
        <f>'[1]emploi direct_84'!CF63</f>
        <v>-125.13510409689115</v>
      </c>
      <c r="BP66" s="75">
        <f>'[1]emploi direct_84'!CG63</f>
        <v>2.7463059121109836</v>
      </c>
      <c r="BQ66" s="75">
        <f>'[1]emploi direct_84'!CH63</f>
        <v>28.784173626861502</v>
      </c>
      <c r="BR66" s="75">
        <f>'[1]emploi direct_84'!CI63</f>
        <v>-63.487648106853612</v>
      </c>
      <c r="BS66" s="75">
        <f>'[1]emploi direct_84'!CJ63</f>
        <v>-15.504738683603364</v>
      </c>
      <c r="BT66" s="76">
        <f>'[1]emploi direct_84'!CK63</f>
        <v>-77.673196845407801</v>
      </c>
      <c r="BU66" s="103">
        <f>'[1]emploi direct_84'!CL63</f>
        <v>-645.01040723580991</v>
      </c>
      <c r="BV66" s="101">
        <f>'[1]emploi direct_84'!CM63</f>
        <v>-518.69983601450804</v>
      </c>
      <c r="BW66" s="75">
        <f>'[1]emploi direct_84'!CN63</f>
        <v>-4.1862250389312976</v>
      </c>
      <c r="BX66" s="75">
        <f>'[1]emploi direct_84'!CO63</f>
        <v>-114.4862342154247</v>
      </c>
      <c r="BY66" s="75">
        <f>'[1]emploi direct_84'!CP63</f>
        <v>-3.3323029934654187</v>
      </c>
      <c r="BZ66" s="75">
        <f>'[1]emploi direct_84'!CQ63</f>
        <v>12.866103751025321</v>
      </c>
      <c r="CA66" s="75">
        <f>'[1]emploi direct_84'!CR63</f>
        <v>-21.333773706731336</v>
      </c>
      <c r="CB66" s="75">
        <f>'[1]emploi direct_84'!CS63</f>
        <v>58.884154333044535</v>
      </c>
      <c r="CC66" s="75">
        <f>'[1]emploi direct_84'!CT63</f>
        <v>-320.78730799964433</v>
      </c>
      <c r="CD66" s="75">
        <f>'[1]emploi direct_84'!CU63</f>
        <v>-126.32425014440014</v>
      </c>
      <c r="CE66" s="101">
        <f>'[1]emploi direct_84'!CV63</f>
        <v>-11.317763239494525</v>
      </c>
    </row>
    <row r="67" spans="1:83">
      <c r="A67" s="69" t="str">
        <f>Paca!A67</f>
        <v>2015T2</v>
      </c>
      <c r="B67" s="134">
        <f>'[1]emploi direct_84'!V64</f>
        <v>5.7059896356670414E-2</v>
      </c>
      <c r="C67" s="135">
        <f>'[1]emploi direct_84'!W64</f>
        <v>-3.0367791723009741</v>
      </c>
      <c r="D67" s="136">
        <f>'[1]emploi direct_84'!X64</f>
        <v>-0.32955026558648681</v>
      </c>
      <c r="E67" s="137">
        <f>'[1]emploi direct_84'!Y64</f>
        <v>7.5585506404585168E-2</v>
      </c>
      <c r="F67" s="137">
        <f>'[1]emploi direct_84'!Z64</f>
        <v>0.8264389990565002</v>
      </c>
      <c r="G67" s="137">
        <f>'[1]emploi direct_84'!AA64</f>
        <v>0.41307440703843845</v>
      </c>
      <c r="H67" s="137">
        <f>'[1]emploi direct_84'!AB64</f>
        <v>-1.556422005066993</v>
      </c>
      <c r="I67" s="138">
        <f>'[1]emploi direct_84'!AC64</f>
        <v>-1.0290935828581982</v>
      </c>
      <c r="J67" s="139">
        <f>'[1]emploi direct_84'!AD64</f>
        <v>-0.61243940207892367</v>
      </c>
      <c r="K67" s="136">
        <f>'[1]emploi direct_84'!AE64</f>
        <v>0.23961845741722332</v>
      </c>
      <c r="L67" s="137">
        <f>'[1]emploi direct_84'!AF64</f>
        <v>0.16544604031276666</v>
      </c>
      <c r="M67" s="137">
        <f>'[1]emploi direct_84'!AG64</f>
        <v>0.96033672254813851</v>
      </c>
      <c r="N67" s="137">
        <f>'[1]emploi direct_84'!AH64</f>
        <v>1.1692420795779812</v>
      </c>
      <c r="O67" s="137">
        <f>'[1]emploi direct_84'!AI64</f>
        <v>-0.50830466154673237</v>
      </c>
      <c r="P67" s="137">
        <f>'[1]emploi direct_84'!AJ64</f>
        <v>-0.64566258405662769</v>
      </c>
      <c r="Q67" s="137">
        <f>'[1]emploi direct_84'!AK64</f>
        <v>-0.29144597278201179</v>
      </c>
      <c r="R67" s="137">
        <f>'[1]emploi direct_84'!AL64</f>
        <v>-0.25965631705865411</v>
      </c>
      <c r="S67" s="137">
        <f>'[1]emploi direct_84'!AM64</f>
        <v>0.19183533092150817</v>
      </c>
      <c r="T67" s="136">
        <f>'[1]emploi direct_84'!AN64</f>
        <v>0.37580188623997923</v>
      </c>
      <c r="V67" s="69" t="str">
        <f t="shared" si="0"/>
        <v>2015T2</v>
      </c>
      <c r="W67" s="74">
        <f>'[1]emploi direct_84'!AP64</f>
        <v>107.5678804841009</v>
      </c>
      <c r="X67" s="106">
        <f>'[1]emploi direct_84'!AQ64</f>
        <v>-205.06314965735328</v>
      </c>
      <c r="Y67" s="101">
        <f>'[1]emploi direct_84'!AR64</f>
        <v>-64.798052219131932</v>
      </c>
      <c r="Z67" s="75">
        <f>'[1]emploi direct_84'!AS64</f>
        <v>4.4086260009980833</v>
      </c>
      <c r="AA67" s="75">
        <f>'[1]emploi direct_84'!AT64</f>
        <v>24.915173723988119</v>
      </c>
      <c r="AB67" s="75">
        <f>'[1]emploi direct_84'!AU64</f>
        <v>5.7643049867065201</v>
      </c>
      <c r="AC67" s="75">
        <f>'[1]emploi direct_84'!AV64</f>
        <v>-8.7026592220360044</v>
      </c>
      <c r="AD67" s="76">
        <f>'[1]emploi direct_84'!AW64</f>
        <v>-91.183497708789218</v>
      </c>
      <c r="AE67" s="103">
        <f>'[1]emploi direct_84'!AX64</f>
        <v>-70.831715810072637</v>
      </c>
      <c r="AF67" s="101">
        <f>'[1]emploi direct_84'!AY64</f>
        <v>206.67260261745832</v>
      </c>
      <c r="AG67" s="75">
        <f>'[1]emploi direct_84'!AZ64</f>
        <v>52.654040346096735</v>
      </c>
      <c r="AH67" s="75">
        <f>'[1]emploi direct_84'!BA64</f>
        <v>110.15259269213675</v>
      </c>
      <c r="AI67" s="75">
        <f>'[1]emploi direct_84'!BB64</f>
        <v>106.16578899854721</v>
      </c>
      <c r="AJ67" s="75">
        <f>'[1]emploi direct_84'!BC64</f>
        <v>-9.7794367247834089</v>
      </c>
      <c r="AK67" s="75">
        <f>'[1]emploi direct_84'!BD64</f>
        <v>-28.977281182291335</v>
      </c>
      <c r="AL67" s="75">
        <f>'[1]emploi direct_84'!BE64</f>
        <v>-4.8805289484541845</v>
      </c>
      <c r="AM67" s="75">
        <f>'[1]emploi direct_84'!BF64</f>
        <v>-39.184507237787329</v>
      </c>
      <c r="AN67" s="75">
        <f>'[1]emploi direct_84'!BG64</f>
        <v>20.521934674015938</v>
      </c>
      <c r="AO67" s="101">
        <f>'[1]emploi direct_84'!BH64</f>
        <v>241.58819555318041</v>
      </c>
      <c r="AQ67" s="69" t="str">
        <f t="shared" si="1"/>
        <v>2015T2</v>
      </c>
      <c r="AR67" s="134">
        <f>'[1]emploi direct_84'!BJ64</f>
        <v>-1.1963172404416689E-2</v>
      </c>
      <c r="AS67" s="135">
        <f>'[1]emploi direct_84'!BK64</f>
        <v>5.0375855932317526</v>
      </c>
      <c r="AT67" s="136">
        <f>'[1]emploi direct_84'!BL64</f>
        <v>-1.228864383030448</v>
      </c>
      <c r="AU67" s="137">
        <f>'[1]emploi direct_84'!BM64</f>
        <v>-0.28044479495995533</v>
      </c>
      <c r="AV67" s="137">
        <f>'[1]emploi direct_84'!BN64</f>
        <v>1.5465731441158814</v>
      </c>
      <c r="AW67" s="137">
        <f>'[1]emploi direct_84'!BO64</f>
        <v>-4.2847969693672443</v>
      </c>
      <c r="AX67" s="137">
        <f>'[1]emploi direct_84'!BP64</f>
        <v>-2.498753615909477</v>
      </c>
      <c r="AY67" s="138">
        <f>'[1]emploi direct_84'!BQ64</f>
        <v>-2.1956915772456065</v>
      </c>
      <c r="AZ67" s="139">
        <f>'[1]emploi direct_84'!BR64</f>
        <v>-4.8596171256994776</v>
      </c>
      <c r="BA67" s="136">
        <f>'[1]emploi direct_84'!BS64</f>
        <v>-0.22146040800156142</v>
      </c>
      <c r="BB67" s="137">
        <f>'[1]emploi direct_84'!BT64</f>
        <v>0.44798009355935253</v>
      </c>
      <c r="BC67" s="137">
        <f>'[1]emploi direct_84'!BU64</f>
        <v>1.2858384256687394</v>
      </c>
      <c r="BD67" s="137">
        <f>'[1]emploi direct_84'!BV64</f>
        <v>-0.73608409145881071</v>
      </c>
      <c r="BE67" s="137">
        <f>'[1]emploi direct_84'!BW64</f>
        <v>-2.3143607387289267</v>
      </c>
      <c r="BF67" s="137">
        <f>'[1]emploi direct_84'!BX64</f>
        <v>-1.0585858844123108</v>
      </c>
      <c r="BG67" s="137">
        <f>'[1]emploi direct_84'!BY64</f>
        <v>3.3176968619226699</v>
      </c>
      <c r="BH67" s="137">
        <f>'[1]emploi direct_84'!BZ64</f>
        <v>-1.3215850119670969</v>
      </c>
      <c r="BI67" s="137">
        <f>'[1]emploi direct_84'!CA64</f>
        <v>-1.5788111683226358</v>
      </c>
      <c r="BJ67" s="136">
        <f>'[1]emploi direct_84'!CB64</f>
        <v>1.074945416839701</v>
      </c>
      <c r="BL67" s="69" t="str">
        <f t="shared" si="2"/>
        <v>2015T2</v>
      </c>
      <c r="BM67" s="74">
        <f>'[1]emploi direct_84'!CD64</f>
        <v>-22.568239926884416</v>
      </c>
      <c r="BN67" s="106">
        <f>'[1]emploi direct_84'!CE64</f>
        <v>314.02133263160795</v>
      </c>
      <c r="BO67" s="101">
        <f>'[1]emploi direct_84'!CF64</f>
        <v>-243.8263364381346</v>
      </c>
      <c r="BP67" s="75">
        <f>'[1]emploi direct_84'!CG64</f>
        <v>-16.415719460442233</v>
      </c>
      <c r="BQ67" s="75">
        <f>'[1]emploi direct_84'!CH64</f>
        <v>46.294856059290396</v>
      </c>
      <c r="BR67" s="75">
        <f>'[1]emploi direct_84'!CI64</f>
        <v>-62.727539205561925</v>
      </c>
      <c r="BS67" s="75">
        <f>'[1]emploi direct_84'!CJ64</f>
        <v>-14.106694904105325</v>
      </c>
      <c r="BT67" s="76">
        <f>'[1]emploi direct_84'!CK64</f>
        <v>-196.87123892731506</v>
      </c>
      <c r="BU67" s="103">
        <f>'[1]emploi direct_84'!CL64</f>
        <v>-587.12940111350508</v>
      </c>
      <c r="BV67" s="101">
        <f>'[1]emploi direct_84'!CM64</f>
        <v>-191.89382428835961</v>
      </c>
      <c r="BW67" s="75">
        <f>'[1]emploi direct_84'!CN64</f>
        <v>142.17091609833369</v>
      </c>
      <c r="BX67" s="75">
        <f>'[1]emploi direct_84'!CO64</f>
        <v>147.01432366994959</v>
      </c>
      <c r="BY67" s="75">
        <f>'[1]emploi direct_84'!CP64</f>
        <v>-68.118437761384484</v>
      </c>
      <c r="BZ67" s="75">
        <f>'[1]emploi direct_84'!CQ64</f>
        <v>-45.349960190883621</v>
      </c>
      <c r="CA67" s="75">
        <f>'[1]emploi direct_84'!CR64</f>
        <v>-47.707519004138703</v>
      </c>
      <c r="CB67" s="75">
        <f>'[1]emploi direct_84'!CS64</f>
        <v>53.617089848411752</v>
      </c>
      <c r="CC67" s="75">
        <f>'[1]emploi direct_84'!CT64</f>
        <v>-201.58550310522514</v>
      </c>
      <c r="CD67" s="75">
        <f>'[1]emploi direct_84'!CU64</f>
        <v>-171.93473384342906</v>
      </c>
      <c r="CE67" s="101">
        <f>'[1]emploi direct_84'!CV64</f>
        <v>686.25998928150511</v>
      </c>
    </row>
    <row r="68" spans="1:83">
      <c r="A68" s="69" t="str">
        <f>Paca!A68</f>
        <v>2015T3</v>
      </c>
      <c r="B68" s="134">
        <f>'[1]emploi direct_84'!V65</f>
        <v>-0.29383296387314184</v>
      </c>
      <c r="C68" s="135">
        <f>'[1]emploi direct_84'!W65</f>
        <v>-7.1115447304224038</v>
      </c>
      <c r="D68" s="136">
        <f>'[1]emploi direct_84'!X65</f>
        <v>-0.68263054513331145</v>
      </c>
      <c r="E68" s="137">
        <f>'[1]emploi direct_84'!Y65</f>
        <v>-0.56234155445941125</v>
      </c>
      <c r="F68" s="137">
        <f>'[1]emploi direct_84'!Z65</f>
        <v>0.19116054176293584</v>
      </c>
      <c r="G68" s="137">
        <f>'[1]emploi direct_84'!AA65</f>
        <v>0.4609459583323261</v>
      </c>
      <c r="H68" s="137">
        <f>'[1]emploi direct_84'!AB65</f>
        <v>4.2465172133458795</v>
      </c>
      <c r="I68" s="138">
        <f>'[1]emploi direct_84'!AC65</f>
        <v>-1.5576980242388516</v>
      </c>
      <c r="J68" s="139">
        <f>'[1]emploi direct_84'!AD65</f>
        <v>2.4971997792522238E-2</v>
      </c>
      <c r="K68" s="136">
        <f>'[1]emploi direct_84'!AE65</f>
        <v>-1.5373783417094167E-2</v>
      </c>
      <c r="L68" s="137">
        <f>'[1]emploi direct_84'!AF65</f>
        <v>-0.38607655386225792</v>
      </c>
      <c r="M68" s="137">
        <f>'[1]emploi direct_84'!AG65</f>
        <v>-0.56555986909551104</v>
      </c>
      <c r="N68" s="137">
        <f>'[1]emploi direct_84'!AH65</f>
        <v>0.49897963697063119</v>
      </c>
      <c r="O68" s="137">
        <f>'[1]emploi direct_84'!AI65</f>
        <v>0.1822963531323829</v>
      </c>
      <c r="P68" s="137">
        <f>'[1]emploi direct_84'!AJ65</f>
        <v>-0.38256605265230004</v>
      </c>
      <c r="Q68" s="137">
        <f>'[1]emploi direct_84'!AK65</f>
        <v>1.2463231854262791</v>
      </c>
      <c r="R68" s="137">
        <f>'[1]emploi direct_84'!AL65</f>
        <v>8.9971597859550556E-2</v>
      </c>
      <c r="S68" s="137">
        <f>'[1]emploi direct_84'!AM65</f>
        <v>1.0137580336044616</v>
      </c>
      <c r="T68" s="136">
        <f>'[1]emploi direct_84'!AN65</f>
        <v>8.615513819076881E-2</v>
      </c>
      <c r="V68" s="69" t="str">
        <f t="shared" si="0"/>
        <v>2015T3</v>
      </c>
      <c r="W68" s="74">
        <f>'[1]emploi direct_84'!AP65</f>
        <v>-554.24257797020255</v>
      </c>
      <c r="X68" s="106">
        <f>'[1]emploi direct_84'!AQ65</f>
        <v>-465.63475702815504</v>
      </c>
      <c r="Y68" s="101">
        <f>'[1]emploi direct_84'!AR65</f>
        <v>-133.78037864732323</v>
      </c>
      <c r="Z68" s="75">
        <f>'[1]emploi direct_84'!AS65</f>
        <v>-32.824116649469033</v>
      </c>
      <c r="AA68" s="75">
        <f>'[1]emploi direct_84'!AT65</f>
        <v>5.8106644697086267</v>
      </c>
      <c r="AB68" s="75">
        <f>'[1]emploi direct_84'!AU65</f>
        <v>6.4589056218985661</v>
      </c>
      <c r="AC68" s="75">
        <f>'[1]emploi direct_84'!AV65</f>
        <v>23.374638032108919</v>
      </c>
      <c r="AD68" s="76">
        <f>'[1]emploi direct_84'!AW65</f>
        <v>-136.60047012157156</v>
      </c>
      <c r="AE68" s="103">
        <f>'[1]emploi direct_84'!AX65</f>
        <v>2.870449809168349</v>
      </c>
      <c r="AF68" s="101">
        <f>'[1]emploi direct_84'!AY65</f>
        <v>-13.29176958197786</v>
      </c>
      <c r="AG68" s="75">
        <f>'[1]emploi direct_84'!AZ65</f>
        <v>-123.0741037243788</v>
      </c>
      <c r="AH68" s="75">
        <f>'[1]emploi direct_84'!BA65</f>
        <v>-65.493856376033364</v>
      </c>
      <c r="AI68" s="75">
        <f>'[1]emploi direct_84'!BB65</f>
        <v>45.836502736594412</v>
      </c>
      <c r="AJ68" s="75">
        <f>'[1]emploi direct_84'!BC65</f>
        <v>3.4894305614739096</v>
      </c>
      <c r="AK68" s="75">
        <f>'[1]emploi direct_84'!BD65</f>
        <v>-17.058674264129877</v>
      </c>
      <c r="AL68" s="75">
        <f>'[1]emploi direct_84'!BE65</f>
        <v>20.809992657532575</v>
      </c>
      <c r="AM68" s="75">
        <f>'[1]emploi direct_84'!BF65</f>
        <v>13.542280052266506</v>
      </c>
      <c r="AN68" s="75">
        <f>'[1]emploi direct_84'!BG65</f>
        <v>108.65665877470747</v>
      </c>
      <c r="AO68" s="101">
        <f>'[1]emploi direct_84'!BH65</f>
        <v>55.593877478080685</v>
      </c>
      <c r="AQ68" s="69" t="str">
        <f t="shared" si="1"/>
        <v>2015T3</v>
      </c>
      <c r="AR68" s="134">
        <f>'[1]emploi direct_84'!BJ65</f>
        <v>-0.44748674265734367</v>
      </c>
      <c r="AS68" s="135">
        <f>'[1]emploi direct_84'!BK65</f>
        <v>-9.6187409748021082</v>
      </c>
      <c r="AT68" s="136">
        <f>'[1]emploi direct_84'!BL65</f>
        <v>-1.6114961218347101</v>
      </c>
      <c r="AU68" s="137">
        <f>'[1]emploi direct_84'!BM65</f>
        <v>-1.1952753046181153</v>
      </c>
      <c r="AV68" s="137">
        <f>'[1]emploi direct_84'!BN65</f>
        <v>-0.27483689980531967</v>
      </c>
      <c r="AW68" s="137">
        <f>'[1]emploi direct_84'!BO65</f>
        <v>-3.0909235564264503</v>
      </c>
      <c r="AX68" s="137">
        <f>'[1]emploi direct_84'!BP65</f>
        <v>2.0090011863993285</v>
      </c>
      <c r="AY68" s="138">
        <f>'[1]emploi direct_84'!BQ65</f>
        <v>-2.3371872344205236</v>
      </c>
      <c r="AZ68" s="139">
        <f>'[1]emploi direct_84'!BR65</f>
        <v>-3.4230257000419928</v>
      </c>
      <c r="BA68" s="136">
        <f>'[1]emploi direct_84'!BS65</f>
        <v>0.24710013597319946</v>
      </c>
      <c r="BB68" s="137">
        <f>'[1]emploi direct_84'!BT65</f>
        <v>9.1556284285987388E-2</v>
      </c>
      <c r="BC68" s="137">
        <f>'[1]emploi direct_84'!BU65</f>
        <v>0.78388116554732878</v>
      </c>
      <c r="BD68" s="137">
        <f>'[1]emploi direct_84'!BV65</f>
        <v>0.97897761964824692</v>
      </c>
      <c r="BE68" s="137">
        <f>'[1]emploi direct_84'!BW65</f>
        <v>-0.5387597265539279</v>
      </c>
      <c r="BF68" s="137">
        <f>'[1]emploi direct_84'!BX65</f>
        <v>-0.94522031925018402</v>
      </c>
      <c r="BG68" s="137">
        <f>'[1]emploi direct_84'!BY65</f>
        <v>4.5054512016863058</v>
      </c>
      <c r="BH68" s="137">
        <f>'[1]emploi direct_84'!BZ65</f>
        <v>-0.27602677862734737</v>
      </c>
      <c r="BI68" s="137">
        <f>'[1]emploi direct_84'!CA65</f>
        <v>0.2459079126202468</v>
      </c>
      <c r="BJ68" s="136">
        <f>'[1]emploi direct_84'!CB65</f>
        <v>0.49033128327431452</v>
      </c>
      <c r="BL68" s="69" t="str">
        <f t="shared" si="2"/>
        <v>2015T3</v>
      </c>
      <c r="BM68" s="74">
        <f>'[1]emploi direct_84'!CD65</f>
        <v>-845.37487500321004</v>
      </c>
      <c r="BN68" s="106">
        <f>'[1]emploi direct_84'!CE65</f>
        <v>-647.26634764146729</v>
      </c>
      <c r="BO68" s="101">
        <f>'[1]emploi direct_84'!CF65</f>
        <v>-318.79890401860757</v>
      </c>
      <c r="BP68" s="75">
        <f>'[1]emploi direct_84'!CG65</f>
        <v>-70.215661809564153</v>
      </c>
      <c r="BQ68" s="75">
        <f>'[1]emploi direct_84'!CH65</f>
        <v>-8.3931935567352411</v>
      </c>
      <c r="BR68" s="75">
        <f>'[1]emploi direct_84'!CI65</f>
        <v>-44.898310621551218</v>
      </c>
      <c r="BS68" s="75">
        <f>'[1]emploi direct_84'!CJ65</f>
        <v>11.300957924268914</v>
      </c>
      <c r="BT68" s="76">
        <f>'[1]emploi direct_84'!CK65</f>
        <v>-206.59269595502701</v>
      </c>
      <c r="BU68" s="103">
        <f>'[1]emploi direct_84'!CL65</f>
        <v>-407.51319252059693</v>
      </c>
      <c r="BV68" s="101">
        <f>'[1]emploi direct_84'!CM65</f>
        <v>213.07693383193691</v>
      </c>
      <c r="BW68" s="75">
        <f>'[1]emploi direct_84'!CN65</f>
        <v>29.047182709909976</v>
      </c>
      <c r="BX68" s="75">
        <f>'[1]emploi direct_84'!CO65</f>
        <v>89.560799400973337</v>
      </c>
      <c r="BY68" s="75">
        <f>'[1]emploi direct_84'!CP65</f>
        <v>89.501867685088655</v>
      </c>
      <c r="BZ68" s="75">
        <f>'[1]emploi direct_84'!CQ65</f>
        <v>-10.387446867380277</v>
      </c>
      <c r="CA68" s="75">
        <f>'[1]emploi direct_84'!CR65</f>
        <v>-42.386915075452634</v>
      </c>
      <c r="CB68" s="75">
        <f>'[1]emploi direct_84'!CS65</f>
        <v>72.881928998330068</v>
      </c>
      <c r="CC68" s="75">
        <f>'[1]emploi direct_84'!CT65</f>
        <v>-41.699281014047301</v>
      </c>
      <c r="CD68" s="75">
        <f>'[1]emploi direct_84'!CU65</f>
        <v>26.558797994508495</v>
      </c>
      <c r="CE68" s="101">
        <f>'[1]emploi direct_84'!CV65</f>
        <v>315.12663534551393</v>
      </c>
    </row>
    <row r="69" spans="1:83" s="232" customFormat="1">
      <c r="A69" s="95" t="str">
        <f>Paca!A69</f>
        <v>2015T4</v>
      </c>
      <c r="B69" s="140">
        <f>'[1]emploi direct_84'!V66</f>
        <v>0.42770942675263157</v>
      </c>
      <c r="C69" s="141">
        <f>'[1]emploi direct_84'!W66</f>
        <v>8.8958801977439208</v>
      </c>
      <c r="D69" s="142">
        <f>'[1]emploi direct_84'!X66</f>
        <v>-0.40371653147305286</v>
      </c>
      <c r="E69" s="143">
        <f>'[1]emploi direct_84'!Y66</f>
        <v>1.0486110532520465</v>
      </c>
      <c r="F69" s="143">
        <f>'[1]emploi direct_84'!Z66</f>
        <v>-0.44680977970009694</v>
      </c>
      <c r="G69" s="143">
        <f>'[1]emploi direct_84'!AA66</f>
        <v>-1.5926024226069924</v>
      </c>
      <c r="H69" s="143">
        <f>'[1]emploi direct_84'!AB66</f>
        <v>0.2298050788064554</v>
      </c>
      <c r="I69" s="144">
        <f>'[1]emploi direct_84'!AC66</f>
        <v>-1.2132277898976973</v>
      </c>
      <c r="J69" s="145">
        <f>'[1]emploi direct_84'!AD66</f>
        <v>0.1311279791337272</v>
      </c>
      <c r="K69" s="142">
        <f>'[1]emploi direct_84'!AE66</f>
        <v>-0.15322966327731002</v>
      </c>
      <c r="L69" s="143">
        <f>'[1]emploi direct_84'!AF66</f>
        <v>0.12986611067842269</v>
      </c>
      <c r="M69" s="143">
        <f>'[1]emploi direct_84'!AG66</f>
        <v>-6.0308811524023564E-2</v>
      </c>
      <c r="N69" s="143">
        <f>'[1]emploi direct_84'!AH66</f>
        <v>-0.29042649854162939</v>
      </c>
      <c r="O69" s="143">
        <f>'[1]emploi direct_84'!AI66</f>
        <v>1.1646257746263489</v>
      </c>
      <c r="P69" s="143">
        <f>'[1]emploi direct_84'!AJ66</f>
        <v>-0.61102463692321862</v>
      </c>
      <c r="Q69" s="143">
        <f>'[1]emploi direct_84'!AK66</f>
        <v>1.0384735227253694</v>
      </c>
      <c r="R69" s="143">
        <f>'[1]emploi direct_84'!AL66</f>
        <v>-0.35838010431361589</v>
      </c>
      <c r="S69" s="143">
        <f>'[1]emploi direct_84'!AM66</f>
        <v>-0.91159710772269475</v>
      </c>
      <c r="T69" s="142">
        <f>'[1]emploi direct_84'!AN66</f>
        <v>0.71119696492252249</v>
      </c>
      <c r="U69" s="234"/>
      <c r="V69" s="95" t="str">
        <f t="shared" si="0"/>
        <v>2015T4</v>
      </c>
      <c r="W69" s="92">
        <f>'[1]emploi direct_84'!AP66</f>
        <v>804.39657660498051</v>
      </c>
      <c r="X69" s="108">
        <f>'[1]emploi direct_84'!AQ66</f>
        <v>541.04340883067835</v>
      </c>
      <c r="Y69" s="100">
        <f>'[1]emploi direct_84'!AR66</f>
        <v>-78.579352338820172</v>
      </c>
      <c r="Z69" s="93">
        <f>'[1]emploi direct_84'!AS66</f>
        <v>60.863677612146603</v>
      </c>
      <c r="AA69" s="93">
        <f>'[1]emploi direct_84'!AT66</f>
        <v>-13.607540110454465</v>
      </c>
      <c r="AB69" s="93">
        <f>'[1]emploi direct_84'!AU66</f>
        <v>-22.418861942360309</v>
      </c>
      <c r="AC69" s="93">
        <f>'[1]emploi direct_84'!AV66</f>
        <v>1.3186610626343054</v>
      </c>
      <c r="AD69" s="94">
        <f>'[1]emploi direct_84'!AW66</f>
        <v>-104.73528896078642</v>
      </c>
      <c r="AE69" s="102">
        <f>'[1]emploi direct_84'!AX66</f>
        <v>15.076498063172039</v>
      </c>
      <c r="AF69" s="100">
        <f>'[1]emploi direct_84'!AY66</f>
        <v>-132.45797767076874</v>
      </c>
      <c r="AG69" s="93">
        <f>'[1]emploi direct_84'!AZ66</f>
        <v>41.239095723216451</v>
      </c>
      <c r="AH69" s="93">
        <f>'[1]emploi direct_84'!BA66</f>
        <v>-6.9444775889096491</v>
      </c>
      <c r="AI69" s="93">
        <f>'[1]emploi direct_84'!BB66</f>
        <v>-26.811835287062422</v>
      </c>
      <c r="AJ69" s="93">
        <f>'[1]emploi direct_84'!BC66</f>
        <v>22.33335449198762</v>
      </c>
      <c r="AK69" s="93">
        <f>'[1]emploi direct_84'!BD66</f>
        <v>-27.141442067576463</v>
      </c>
      <c r="AL69" s="93">
        <f>'[1]emploi direct_84'!BE66</f>
        <v>17.555610684238218</v>
      </c>
      <c r="AM69" s="93">
        <f>'[1]emploi direct_84'!BF66</f>
        <v>-53.990930807809491</v>
      </c>
      <c r="AN69" s="93">
        <f>'[1]emploi direct_84'!BG66</f>
        <v>-98.697352818875515</v>
      </c>
      <c r="AO69" s="100">
        <f>'[1]emploi direct_84'!BH66</f>
        <v>459.31399972073268</v>
      </c>
      <c r="AP69" s="234"/>
      <c r="AQ69" s="95" t="str">
        <f t="shared" si="1"/>
        <v>2015T4</v>
      </c>
      <c r="AR69" s="140">
        <f>'[1]emploi direct_84'!BJ66</f>
        <v>0.11991619917770535</v>
      </c>
      <c r="AS69" s="141">
        <f>'[1]emploi direct_84'!BK66</f>
        <v>1.7876539252979384</v>
      </c>
      <c r="AT69" s="142">
        <f>'[1]emploi direct_84'!BL66</f>
        <v>-1.2257713311978113</v>
      </c>
      <c r="AU69" s="143">
        <f>'[1]emploi direct_84'!BM66</f>
        <v>0.59829121582779532</v>
      </c>
      <c r="AV69" s="143">
        <f>'[1]emploi direct_84'!BN66</f>
        <v>0.67585559835856568</v>
      </c>
      <c r="AW69" s="143">
        <f>'[1]emploi direct_84'!BO66</f>
        <v>-3.0705574166696836</v>
      </c>
      <c r="AX69" s="143">
        <f>'[1]emploi direct_84'!BP66</f>
        <v>4.1824082724768452</v>
      </c>
      <c r="AY69" s="144">
        <f>'[1]emploi direct_84'!BQ66</f>
        <v>-3.1240375097152606</v>
      </c>
      <c r="AZ69" s="145">
        <f>'[1]emploi direct_84'!BR66</f>
        <v>-2.136078023149246</v>
      </c>
      <c r="BA69" s="142">
        <f>'[1]emploi direct_84'!BS66</f>
        <v>0.24125820124267783</v>
      </c>
      <c r="BB69" s="143">
        <f>'[1]emploi direct_84'!BT66</f>
        <v>0.25093695476035016</v>
      </c>
      <c r="BC69" s="143">
        <f>'[1]emploi direct_84'!BU66</f>
        <v>0.72821567301886159</v>
      </c>
      <c r="BD69" s="143">
        <f>'[1]emploi direct_84'!BV66</f>
        <v>1.3184637284607614</v>
      </c>
      <c r="BE69" s="143">
        <f>'[1]emploi direct_84'!BW66</f>
        <v>0.29049855759333276</v>
      </c>
      <c r="BF69" s="143">
        <f>'[1]emploi direct_84'!BX66</f>
        <v>-1.36168736296155</v>
      </c>
      <c r="BG69" s="143">
        <f>'[1]emploi direct_84'!BY66</f>
        <v>3.8514660724008998</v>
      </c>
      <c r="BH69" s="143">
        <f>'[1]emploi direct_84'!BZ66</f>
        <v>-0.6214810847777863</v>
      </c>
      <c r="BI69" s="143">
        <f>'[1]emploi direct_84'!CA66</f>
        <v>0.10279706469880079</v>
      </c>
      <c r="BJ69" s="142">
        <f>'[1]emploi direct_84'!CB66</f>
        <v>0.60949105205996279</v>
      </c>
      <c r="BK69" s="234"/>
      <c r="BL69" s="95" t="str">
        <f t="shared" si="2"/>
        <v>2015T4</v>
      </c>
      <c r="BM69" s="92">
        <f>'[1]emploi direct_84'!CD66</f>
        <v>226.2206917720905</v>
      </c>
      <c r="BN69" s="108">
        <f>'[1]emploi direct_84'!CE66</f>
        <v>116.31694229256573</v>
      </c>
      <c r="BO69" s="100">
        <f>'[1]emploi direct_84'!CF66</f>
        <v>-240.56966142337842</v>
      </c>
      <c r="BP69" s="93">
        <f>'[1]emploi direct_84'!CG66</f>
        <v>34.881578543609066</v>
      </c>
      <c r="BQ69" s="93">
        <f>'[1]emploi direct_84'!CH66</f>
        <v>20.35357589565956</v>
      </c>
      <c r="BR69" s="93">
        <f>'[1]emploi direct_84'!CI66</f>
        <v>-43.882912599920473</v>
      </c>
      <c r="BS69" s="93">
        <f>'[1]emploi direct_84'!CJ66</f>
        <v>23.08885935751789</v>
      </c>
      <c r="BT69" s="94">
        <f>'[1]emploi direct_84'!CK66</f>
        <v>-275.01076262024799</v>
      </c>
      <c r="BU69" s="102">
        <f>'[1]emploi direct_84'!CL66</f>
        <v>-251.28624227978253</v>
      </c>
      <c r="BV69" s="100">
        <f>'[1]emploi direct_84'!CM66</f>
        <v>207.7327023884136</v>
      </c>
      <c r="BW69" s="93">
        <f>'[1]emploi direct_84'!CN66</f>
        <v>79.589012820553762</v>
      </c>
      <c r="BX69" s="93">
        <f>'[1]emploi direct_84'!CO66</f>
        <v>83.196622297569775</v>
      </c>
      <c r="BY69" s="93">
        <f>'[1]emploi direct_84'!CP66</f>
        <v>119.78619037652788</v>
      </c>
      <c r="BZ69" s="93">
        <f>'[1]emploi direct_84'!CQ66</f>
        <v>5.6192768770777093</v>
      </c>
      <c r="CA69" s="93">
        <f>'[1]emploi direct_84'!CR66</f>
        <v>-60.945856259785614</v>
      </c>
      <c r="CB69" s="93">
        <f>'[1]emploi direct_84'!CS66</f>
        <v>63.346224295633874</v>
      </c>
      <c r="CC69" s="93">
        <f>'[1]emploi direct_84'!CT66</f>
        <v>-93.87568040444603</v>
      </c>
      <c r="CD69" s="93">
        <f>'[1]emploi direct_84'!CU66</f>
        <v>11.016912385264732</v>
      </c>
      <c r="CE69" s="100">
        <f>'[1]emploi direct_84'!CV66</f>
        <v>394.02695079429395</v>
      </c>
    </row>
    <row r="70" spans="1:83">
      <c r="A70" s="69" t="str">
        <f>Paca!A70</f>
        <v>2016T1</v>
      </c>
      <c r="B70" s="134">
        <f>'[1]emploi direct_84'!V67</f>
        <v>0.14987415743854537</v>
      </c>
      <c r="C70" s="135">
        <f>'[1]emploi direct_84'!W67</f>
        <v>-3.6253030575195133E-2</v>
      </c>
      <c r="D70" s="136">
        <f>'[1]emploi direct_84'!X67</f>
        <v>-1.7257328763941704</v>
      </c>
      <c r="E70" s="137">
        <f>'[1]emploi direct_84'!Y67</f>
        <v>-0.59855675301856426</v>
      </c>
      <c r="F70" s="137">
        <f>'[1]emploi direct_84'!Z67</f>
        <v>-4.6108214453927872</v>
      </c>
      <c r="G70" s="137">
        <f>'[1]emploi direct_84'!AA67</f>
        <v>0.46475910489471861</v>
      </c>
      <c r="H70" s="137">
        <f>'[1]emploi direct_84'!AB67</f>
        <v>0.25667971970508852</v>
      </c>
      <c r="I70" s="138">
        <f>'[1]emploi direct_84'!AC67</f>
        <v>-1.9647456609540814</v>
      </c>
      <c r="J70" s="139">
        <f>'[1]emploi direct_84'!AD67</f>
        <v>0.66257727438059355</v>
      </c>
      <c r="K70" s="136">
        <f>'[1]emploi direct_84'!AE67</f>
        <v>0.45061514840858408</v>
      </c>
      <c r="L70" s="137">
        <f>'[1]emploi direct_84'!AF67</f>
        <v>0.15241917861221754</v>
      </c>
      <c r="M70" s="137">
        <f>'[1]emploi direct_84'!AG67</f>
        <v>0.74253675479909464</v>
      </c>
      <c r="N70" s="137">
        <f>'[1]emploi direct_84'!AH67</f>
        <v>2.7051588316997721</v>
      </c>
      <c r="O70" s="137">
        <f>'[1]emploi direct_84'!AI67</f>
        <v>0.32070817359617365</v>
      </c>
      <c r="P70" s="137">
        <f>'[1]emploi direct_84'!AJ67</f>
        <v>-0.62799075919285352</v>
      </c>
      <c r="Q70" s="137">
        <f>'[1]emploi direct_84'!AK67</f>
        <v>-0.40501770604545184</v>
      </c>
      <c r="R70" s="137">
        <f>'[1]emploi direct_84'!AL67</f>
        <v>0.39810377414291054</v>
      </c>
      <c r="S70" s="137">
        <f>'[1]emploi direct_84'!AM67</f>
        <v>-0.23612864188892191</v>
      </c>
      <c r="T70" s="136">
        <f>'[1]emploi direct_84'!AN67</f>
        <v>0.23800316727222715</v>
      </c>
      <c r="V70" s="69" t="str">
        <f t="shared" si="0"/>
        <v>2016T1</v>
      </c>
      <c r="W70" s="74">
        <f>'[1]emploi direct_84'!AP67</f>
        <v>283.07512210696586</v>
      </c>
      <c r="X70" s="106">
        <f>'[1]emploi direct_84'!AQ67</f>
        <v>-2.4010375499183283</v>
      </c>
      <c r="Y70" s="101">
        <f>'[1]emploi direct_84'!AR67</f>
        <v>-334.54043479799293</v>
      </c>
      <c r="Z70" s="75">
        <f>'[1]emploi direct_84'!AS67</f>
        <v>-35.10584593864678</v>
      </c>
      <c r="AA70" s="75">
        <f>'[1]emploi direct_84'!AT67</f>
        <v>-139.79461391459154</v>
      </c>
      <c r="AB70" s="75">
        <f>'[1]emploi direct_84'!AU67</f>
        <v>6.4381611638734739</v>
      </c>
      <c r="AC70" s="75">
        <f>'[1]emploi direct_84'!AV67</f>
        <v>1.4762571093631323</v>
      </c>
      <c r="AD70" s="76">
        <f>'[1]emploi direct_84'!AW67</f>
        <v>-167.55439321798985</v>
      </c>
      <c r="AE70" s="103">
        <f>'[1]emploi direct_84'!AX67</f>
        <v>76.280011986762474</v>
      </c>
      <c r="AF70" s="101">
        <f>'[1]emploi direct_84'!AY67</f>
        <v>388.93325826665387</v>
      </c>
      <c r="AG70" s="75">
        <f>'[1]emploi direct_84'!AZ67</f>
        <v>48.463698235089396</v>
      </c>
      <c r="AH70" s="75">
        <f>'[1]emploi direct_84'!BA67</f>
        <v>85.450531697524639</v>
      </c>
      <c r="AI70" s="75">
        <f>'[1]emploi direct_84'!BB67</f>
        <v>249.01180247571028</v>
      </c>
      <c r="AJ70" s="75">
        <f>'[1]emploi direct_84'!BC67</f>
        <v>6.2216599392720582</v>
      </c>
      <c r="AK70" s="75">
        <f>'[1]emploi direct_84'!BD67</f>
        <v>-27.72462390970577</v>
      </c>
      <c r="AL70" s="75">
        <f>'[1]emploi direct_84'!BE67</f>
        <v>-6.9180118102826782</v>
      </c>
      <c r="AM70" s="75">
        <f>'[1]emploi direct_84'!BF67</f>
        <v>59.760469039987584</v>
      </c>
      <c r="AN70" s="75">
        <f>'[1]emploi direct_84'!BG67</f>
        <v>-25.332267400941419</v>
      </c>
      <c r="AO70" s="101">
        <f>'[1]emploi direct_84'!BH67</f>
        <v>154.80332420142076</v>
      </c>
      <c r="AQ70" s="69" t="str">
        <f t="shared" si="1"/>
        <v>2016T1</v>
      </c>
      <c r="AR70" s="134">
        <f>'[1]emploi direct_84'!BJ67</f>
        <v>0.33991383218732185</v>
      </c>
      <c r="AS70" s="135">
        <f>'[1]emploi direct_84'!BK67</f>
        <v>-1.9556097727664645</v>
      </c>
      <c r="AT70" s="136">
        <f>'[1]emploi direct_84'!BL67</f>
        <v>-3.1109779275470428</v>
      </c>
      <c r="AU70" s="137">
        <f>'[1]emploi direct_84'!BM67</f>
        <v>-4.5565330202290699E-2</v>
      </c>
      <c r="AV70" s="137">
        <f>'[1]emploi direct_84'!BN67</f>
        <v>-4.0691866244540016</v>
      </c>
      <c r="AW70" s="137">
        <f>'[1]emploi direct_84'!BO67</f>
        <v>-0.26926455617045653</v>
      </c>
      <c r="AX70" s="137">
        <f>'[1]emploi direct_84'!BP67</f>
        <v>3.1238569877923394</v>
      </c>
      <c r="AY70" s="138">
        <f>'[1]emploi direct_84'!BQ67</f>
        <v>-5.643812719538543</v>
      </c>
      <c r="AZ70" s="139">
        <f>'[1]emploi direct_84'!BR67</f>
        <v>0.20228465614609004</v>
      </c>
      <c r="BA70" s="136">
        <f>'[1]emploi direct_84'!BS67</f>
        <v>0.5215680580922033</v>
      </c>
      <c r="BB70" s="137">
        <f>'[1]emploi direct_84'!BT67</f>
        <v>6.0588919670978569E-2</v>
      </c>
      <c r="BC70" s="137">
        <f>'[1]emploi direct_84'!BU67</f>
        <v>1.0737801832806593</v>
      </c>
      <c r="BD70" s="137">
        <f>'[1]emploi direct_84'!BV67</f>
        <v>4.1212242807597388</v>
      </c>
      <c r="BE70" s="137">
        <f>'[1]emploi direct_84'!BW67</f>
        <v>1.15726578232207</v>
      </c>
      <c r="BF70" s="137">
        <f>'[1]emploi direct_84'!BX67</f>
        <v>-2.2482668225195401</v>
      </c>
      <c r="BG70" s="137">
        <f>'[1]emploi direct_84'!BY67</f>
        <v>1.5864803754366053</v>
      </c>
      <c r="BH70" s="137">
        <f>'[1]emploi direct_84'!BZ67</f>
        <v>-0.13168646456018784</v>
      </c>
      <c r="BI70" s="137">
        <f>'[1]emploi direct_84'!CA67</f>
        <v>4.8131669794448939E-2</v>
      </c>
      <c r="BJ70" s="136">
        <f>'[1]emploi direct_84'!CB67</f>
        <v>1.4175693953932145</v>
      </c>
      <c r="BL70" s="69" t="str">
        <f t="shared" si="2"/>
        <v>2016T1</v>
      </c>
      <c r="BM70" s="74">
        <f>'[1]emploi direct_84'!CD67</f>
        <v>640.79700122584472</v>
      </c>
      <c r="BN70" s="106">
        <f>'[1]emploi direct_84'!CE67</f>
        <v>-132.0555354047483</v>
      </c>
      <c r="BO70" s="101">
        <f>'[1]emploi direct_84'!CF67</f>
        <v>-611.69821800326827</v>
      </c>
      <c r="BP70" s="75">
        <f>'[1]emploi direct_84'!CG67</f>
        <v>-2.6576589749711275</v>
      </c>
      <c r="BQ70" s="75">
        <f>'[1]emploi direct_84'!CH67</f>
        <v>-122.67631583134926</v>
      </c>
      <c r="BR70" s="75">
        <f>'[1]emploi direct_84'!CI67</f>
        <v>-3.7574901698817484</v>
      </c>
      <c r="BS70" s="75">
        <f>'[1]emploi direct_84'!CJ67</f>
        <v>17.466896982070352</v>
      </c>
      <c r="BT70" s="76">
        <f>'[1]emploi direct_84'!CK67</f>
        <v>-500.07365000913705</v>
      </c>
      <c r="BU70" s="103">
        <f>'[1]emploi direct_84'!CL67</f>
        <v>23.395244049030225</v>
      </c>
      <c r="BV70" s="101">
        <f>'[1]emploi direct_84'!CM67</f>
        <v>449.85611363136559</v>
      </c>
      <c r="BW70" s="75">
        <f>'[1]emploi direct_84'!CN67</f>
        <v>19.282730580023781</v>
      </c>
      <c r="BX70" s="75">
        <f>'[1]emploi direct_84'!CO67</f>
        <v>123.16479042471838</v>
      </c>
      <c r="BY70" s="75">
        <f>'[1]emploi direct_84'!CP67</f>
        <v>374.20225892378949</v>
      </c>
      <c r="BZ70" s="75">
        <f>'[1]emploi direct_84'!CQ67</f>
        <v>22.265008267950179</v>
      </c>
      <c r="CA70" s="75">
        <f>'[1]emploi direct_84'!CR67</f>
        <v>-100.90202142370345</v>
      </c>
      <c r="CB70" s="75">
        <f>'[1]emploi direct_84'!CS67</f>
        <v>26.56706258303393</v>
      </c>
      <c r="CC70" s="75">
        <f>'[1]emploi direct_84'!CT67</f>
        <v>-19.872688953342731</v>
      </c>
      <c r="CD70" s="75">
        <f>'[1]emploi direct_84'!CU67</f>
        <v>5.1489732289064705</v>
      </c>
      <c r="CE70" s="101">
        <f>'[1]emploi direct_84'!CV67</f>
        <v>911.29939695341454</v>
      </c>
    </row>
    <row r="71" spans="1:83">
      <c r="A71" s="69" t="str">
        <f>Paca!A71</f>
        <v>2016T2</v>
      </c>
      <c r="B71" s="134">
        <f>'[1]emploi direct_84'!V68</f>
        <v>0.72866282742214405</v>
      </c>
      <c r="C71" s="135">
        <f>'[1]emploi direct_84'!W68</f>
        <v>6.846879556875507</v>
      </c>
      <c r="D71" s="136">
        <f>'[1]emploi direct_84'!X68</f>
        <v>0.24756734187942886</v>
      </c>
      <c r="E71" s="137">
        <f>'[1]emploi direct_84'!Y68</f>
        <v>-0.10295253910989066</v>
      </c>
      <c r="F71" s="137">
        <f>'[1]emploi direct_84'!Z68</f>
        <v>-0.93131212159826005</v>
      </c>
      <c r="G71" s="137">
        <f>'[1]emploi direct_84'!AA68</f>
        <v>3.6763637818240547</v>
      </c>
      <c r="H71" s="137">
        <f>'[1]emploi direct_84'!AB68</f>
        <v>-0.29829022886588286</v>
      </c>
      <c r="I71" s="138">
        <f>'[1]emploi direct_84'!AC68</f>
        <v>0.36667676699961849</v>
      </c>
      <c r="J71" s="139">
        <f>'[1]emploi direct_84'!AD68</f>
        <v>0.35565637274574957</v>
      </c>
      <c r="K71" s="136">
        <f>'[1]emploi direct_84'!AE68</f>
        <v>0.80613043082480296</v>
      </c>
      <c r="L71" s="137">
        <f>'[1]emploi direct_84'!AF68</f>
        <v>0.74510767884166107</v>
      </c>
      <c r="M71" s="137">
        <f>'[1]emploi direct_84'!AG68</f>
        <v>0.73561460598332573</v>
      </c>
      <c r="N71" s="137">
        <f>'[1]emploi direct_84'!AH68</f>
        <v>0.85681219672972819</v>
      </c>
      <c r="O71" s="137">
        <f>'[1]emploi direct_84'!AI68</f>
        <v>0.93435206926382186</v>
      </c>
      <c r="P71" s="137">
        <f>'[1]emploi direct_84'!AJ68</f>
        <v>0.61390844474875639</v>
      </c>
      <c r="Q71" s="137">
        <f>'[1]emploi direct_84'!AK68</f>
        <v>2.0924124745365535</v>
      </c>
      <c r="R71" s="137">
        <f>'[1]emploi direct_84'!AL68</f>
        <v>1.8562531753688605</v>
      </c>
      <c r="S71" s="137">
        <f>'[1]emploi direct_84'!AM68</f>
        <v>-0.60837726086843125</v>
      </c>
      <c r="T71" s="136">
        <f>'[1]emploi direct_84'!AN68</f>
        <v>0.21123829300802033</v>
      </c>
      <c r="V71" s="69" t="str">
        <f t="shared" si="0"/>
        <v>2016T2</v>
      </c>
      <c r="W71" s="74">
        <f>'[1]emploi direct_84'!AP68</f>
        <v>1378.3260722549167</v>
      </c>
      <c r="X71" s="106">
        <f>'[1]emploi direct_84'!AQ68</f>
        <v>453.30431129392127</v>
      </c>
      <c r="Y71" s="101">
        <f>'[1]emploi direct_84'!AR68</f>
        <v>47.163737298491469</v>
      </c>
      <c r="Z71" s="75">
        <f>'[1]emploi direct_84'!AS68</f>
        <v>-6.0021087480117785</v>
      </c>
      <c r="AA71" s="75">
        <f>'[1]emploi direct_84'!AT68</f>
        <v>-26.934349983489483</v>
      </c>
      <c r="AB71" s="75">
        <f>'[1]emploi direct_84'!AU68</f>
        <v>51.164197131801075</v>
      </c>
      <c r="AC71" s="75">
        <f>'[1]emploi direct_84'!AV68</f>
        <v>-1.7199775991357455</v>
      </c>
      <c r="AD71" s="76">
        <f>'[1]emploi direct_84'!AW68</f>
        <v>30.655976497328083</v>
      </c>
      <c r="AE71" s="103">
        <f>'[1]emploi direct_84'!AX68</f>
        <v>41.216665815119995</v>
      </c>
      <c r="AF71" s="101">
        <f>'[1]emploi direct_84'!AY68</f>
        <v>698.91958592412993</v>
      </c>
      <c r="AG71" s="75">
        <f>'[1]emploi direct_84'!AZ68</f>
        <v>237.2779700137653</v>
      </c>
      <c r="AH71" s="75">
        <f>'[1]emploi direct_84'!BA68</f>
        <v>85.282522979014175</v>
      </c>
      <c r="AI71" s="75">
        <f>'[1]emploi direct_84'!BB68</f>
        <v>81.003738137031178</v>
      </c>
      <c r="AJ71" s="75">
        <f>'[1]emploi direct_84'!BC68</f>
        <v>18.184333275634344</v>
      </c>
      <c r="AK71" s="75">
        <f>'[1]emploi direct_84'!BD68</f>
        <v>26.932712113675734</v>
      </c>
      <c r="AL71" s="75">
        <f>'[1]emploi direct_84'!BE68</f>
        <v>35.595250106536014</v>
      </c>
      <c r="AM71" s="75">
        <f>'[1]emploi direct_84'!BF68</f>
        <v>279.75665240673516</v>
      </c>
      <c r="AN71" s="75">
        <f>'[1]emploi direct_84'!BG68</f>
        <v>-65.113593108255372</v>
      </c>
      <c r="AO71" s="101">
        <f>'[1]emploi direct_84'!BH68</f>
        <v>137.72177192327217</v>
      </c>
      <c r="AQ71" s="69" t="str">
        <f t="shared" si="1"/>
        <v>2016T2</v>
      </c>
      <c r="AR71" s="134">
        <f>'[1]emploi direct_84'!BJ68</f>
        <v>1.0134153352532538</v>
      </c>
      <c r="AS71" s="135">
        <f>'[1]emploi direct_84'!BK68</f>
        <v>8.0382547569414875</v>
      </c>
      <c r="AT71" s="136">
        <f>'[1]emploi direct_84'!BL68</f>
        <v>-2.549965503532059</v>
      </c>
      <c r="AU71" s="137">
        <f>'[1]emploi direct_84'!BM68</f>
        <v>-0.22388723874918748</v>
      </c>
      <c r="AV71" s="137">
        <f>'[1]emploi direct_84'!BN68</f>
        <v>-5.7415901764406696</v>
      </c>
      <c r="AW71" s="137">
        <f>'[1]emploi direct_84'!BO68</f>
        <v>2.9718497233719443</v>
      </c>
      <c r="AX71" s="137">
        <f>'[1]emploi direct_84'!BP68</f>
        <v>4.4418038158468676</v>
      </c>
      <c r="AY71" s="138">
        <f>'[1]emploi direct_84'!BQ68</f>
        <v>-4.3131229916238194</v>
      </c>
      <c r="AZ71" s="139">
        <f>'[1]emploi direct_84'!BR68</f>
        <v>1.1783163428058963</v>
      </c>
      <c r="BA71" s="136">
        <f>'[1]emploi direct_84'!BS68</f>
        <v>1.0896734915222694</v>
      </c>
      <c r="BB71" s="137">
        <f>'[1]emploi direct_84'!BT68</f>
        <v>0.63964374564360327</v>
      </c>
      <c r="BC71" s="137">
        <f>'[1]emploi direct_84'!BU68</f>
        <v>0.84880555909321309</v>
      </c>
      <c r="BD71" s="137">
        <f>'[1]emploi direct_84'!BV68</f>
        <v>3.7996781147968894</v>
      </c>
      <c r="BE71" s="137">
        <f>'[1]emploi direct_84'!BW68</f>
        <v>2.6240737390546442</v>
      </c>
      <c r="BF71" s="137">
        <f>'[1]emploi direct_84'!BX68</f>
        <v>-1.00901291244202</v>
      </c>
      <c r="BG71" s="137">
        <f>'[1]emploi direct_84'!BY68</f>
        <v>4.0152367819354717</v>
      </c>
      <c r="BH71" s="137">
        <f>'[1]emploi direct_84'!BZ68</f>
        <v>1.9869378032094431</v>
      </c>
      <c r="BI71" s="137">
        <f>'[1]emploi direct_84'!CA68</f>
        <v>-0.75093318896172212</v>
      </c>
      <c r="BJ71" s="136">
        <f>'[1]emploi direct_84'!CB68</f>
        <v>1.2512978506291184</v>
      </c>
      <c r="BL71" s="69" t="str">
        <f t="shared" si="2"/>
        <v>2016T2</v>
      </c>
      <c r="BM71" s="74">
        <f>'[1]emploi direct_84'!CD68</f>
        <v>1911.5551929966605</v>
      </c>
      <c r="BN71" s="106">
        <f>'[1]emploi direct_84'!CE68</f>
        <v>526.31192554652625</v>
      </c>
      <c r="BO71" s="101">
        <f>'[1]emploi direct_84'!CF68</f>
        <v>-499.73642848564486</v>
      </c>
      <c r="BP71" s="75">
        <f>'[1]emploi direct_84'!CG68</f>
        <v>-13.068393723980989</v>
      </c>
      <c r="BQ71" s="75">
        <f>'[1]emploi direct_84'!CH68</f>
        <v>-174.52583953882686</v>
      </c>
      <c r="BR71" s="75">
        <f>'[1]emploi direct_84'!CI68</f>
        <v>41.642401975212806</v>
      </c>
      <c r="BS71" s="75">
        <f>'[1]emploi direct_84'!CJ68</f>
        <v>24.449578604970611</v>
      </c>
      <c r="BT71" s="76">
        <f>'[1]emploi direct_84'!CK68</f>
        <v>-378.23417580301975</v>
      </c>
      <c r="BU71" s="103">
        <f>'[1]emploi direct_84'!CL68</f>
        <v>135.44362567422286</v>
      </c>
      <c r="BV71" s="101">
        <f>'[1]emploi direct_84'!CM68</f>
        <v>942.1030969380372</v>
      </c>
      <c r="BW71" s="75">
        <f>'[1]emploi direct_84'!CN68</f>
        <v>203.90666024769234</v>
      </c>
      <c r="BX71" s="75">
        <f>'[1]emploi direct_84'!CO68</f>
        <v>98.294720711595801</v>
      </c>
      <c r="BY71" s="75">
        <f>'[1]emploi direct_84'!CP68</f>
        <v>349.04020806227345</v>
      </c>
      <c r="BZ71" s="75">
        <f>'[1]emploi direct_84'!CQ68</f>
        <v>50.228778268367932</v>
      </c>
      <c r="CA71" s="75">
        <f>'[1]emploi direct_84'!CR68</f>
        <v>-44.992028127736376</v>
      </c>
      <c r="CB71" s="75">
        <f>'[1]emploi direct_84'!CS68</f>
        <v>67.042841638024129</v>
      </c>
      <c r="CC71" s="75">
        <f>'[1]emploi direct_84'!CT68</f>
        <v>299.06847069117975</v>
      </c>
      <c r="CD71" s="75">
        <f>'[1]emploi direct_84'!CU68</f>
        <v>-80.48655455336484</v>
      </c>
      <c r="CE71" s="101">
        <f>'[1]emploi direct_84'!CV68</f>
        <v>807.4329733235063</v>
      </c>
    </row>
    <row r="72" spans="1:83">
      <c r="A72" s="69" t="str">
        <f>Paca!A72</f>
        <v>2016T3</v>
      </c>
      <c r="B72" s="134">
        <f>'[1]emploi direct_84'!V69</f>
        <v>-4.8597451991005958E-2</v>
      </c>
      <c r="C72" s="135">
        <f>'[1]emploi direct_84'!W69</f>
        <v>-4.2673385435308848</v>
      </c>
      <c r="D72" s="136">
        <f>'[1]emploi direct_84'!X69</f>
        <v>-0.57507427008033352</v>
      </c>
      <c r="E72" s="137">
        <f>'[1]emploi direct_84'!Y69</f>
        <v>-0.31221167444093201</v>
      </c>
      <c r="F72" s="137">
        <f>'[1]emploi direct_84'!Z69</f>
        <v>-0.72193172593048027</v>
      </c>
      <c r="G72" s="137">
        <f>'[1]emploi direct_84'!AA69</f>
        <v>-0.9668480044412231</v>
      </c>
      <c r="H72" s="137">
        <f>'[1]emploi direct_84'!AB69</f>
        <v>0.50979315490082833</v>
      </c>
      <c r="I72" s="138">
        <f>'[1]emploi direct_84'!AC69</f>
        <v>-0.71433282693276201</v>
      </c>
      <c r="J72" s="139">
        <f>'[1]emploi direct_84'!AD69</f>
        <v>-0.16137585603782645</v>
      </c>
      <c r="K72" s="136">
        <f>'[1]emploi direct_84'!AE69</f>
        <v>0.25109767989381915</v>
      </c>
      <c r="L72" s="137">
        <f>'[1]emploi direct_84'!AF69</f>
        <v>0.55171919498580024</v>
      </c>
      <c r="M72" s="137">
        <f>'[1]emploi direct_84'!AG69</f>
        <v>0.13601272756273985</v>
      </c>
      <c r="N72" s="137">
        <f>'[1]emploi direct_84'!AH69</f>
        <v>0.38946600250120422</v>
      </c>
      <c r="O72" s="137">
        <f>'[1]emploi direct_84'!AI69</f>
        <v>0.62976068089417581</v>
      </c>
      <c r="P72" s="137">
        <f>'[1]emploi direct_84'!AJ69</f>
        <v>-8.9042453029108959E-2</v>
      </c>
      <c r="Q72" s="137">
        <f>'[1]emploi direct_84'!AK69</f>
        <v>-2.6956518801611984</v>
      </c>
      <c r="R72" s="137">
        <f>'[1]emploi direct_84'!AL69</f>
        <v>-2.8180000955380091E-2</v>
      </c>
      <c r="S72" s="137">
        <f>'[1]emploi direct_84'!AM69</f>
        <v>0.30210333597997518</v>
      </c>
      <c r="T72" s="136">
        <f>'[1]emploi direct_84'!AN69</f>
        <v>0.1812340773815535</v>
      </c>
      <c r="V72" s="69" t="str">
        <f t="shared" si="0"/>
        <v>2016T3</v>
      </c>
      <c r="W72" s="74">
        <f>'[1]emploi direct_84'!AP69</f>
        <v>-92.595935721532442</v>
      </c>
      <c r="X72" s="106">
        <f>'[1]emploi direct_84'!AQ69</f>
        <v>-301.86732264651255</v>
      </c>
      <c r="Y72" s="101">
        <f>'[1]emploi direct_84'!AR69</f>
        <v>-109.8278893447241</v>
      </c>
      <c r="Z72" s="75">
        <f>'[1]emploi direct_84'!AS69</f>
        <v>-18.183127698318458</v>
      </c>
      <c r="AA72" s="75">
        <f>'[1]emploi direct_84'!AT69</f>
        <v>-20.684440694225486</v>
      </c>
      <c r="AB72" s="75">
        <f>'[1]emploi direct_84'!AU69</f>
        <v>-13.950367440394984</v>
      </c>
      <c r="AC72" s="75">
        <f>'[1]emploi direct_84'!AV69</f>
        <v>2.9307607673249549</v>
      </c>
      <c r="AD72" s="76">
        <f>'[1]emploi direct_84'!AW69</f>
        <v>-59.940714279111489</v>
      </c>
      <c r="AE72" s="103">
        <f>'[1]emploi direct_84'!AX69</f>
        <v>-18.76820233953913</v>
      </c>
      <c r="AF72" s="101">
        <f>'[1]emploi direct_84'!AY69</f>
        <v>219.45806176308542</v>
      </c>
      <c r="AG72" s="75">
        <f>'[1]emploi direct_84'!AZ69</f>
        <v>177.00292300185902</v>
      </c>
      <c r="AH72" s="75">
        <f>'[1]emploi direct_84'!BA69</f>
        <v>15.88445382674945</v>
      </c>
      <c r="AI72" s="75">
        <f>'[1]emploi direct_84'!BB69</f>
        <v>37.135922019548161</v>
      </c>
      <c r="AJ72" s="75">
        <f>'[1]emploi direct_84'!BC69</f>
        <v>12.370902159045272</v>
      </c>
      <c r="AK72" s="75">
        <f>'[1]emploi direct_84'!BD69</f>
        <v>-3.9303535380831818</v>
      </c>
      <c r="AL72" s="75">
        <f>'[1]emploi direct_84'!BE69</f>
        <v>-46.816831821628739</v>
      </c>
      <c r="AM72" s="75">
        <f>'[1]emploi direct_84'!BF69</f>
        <v>-4.3258545498756575</v>
      </c>
      <c r="AN72" s="75">
        <f>'[1]emploi direct_84'!BG69</f>
        <v>32.136900665478606</v>
      </c>
      <c r="AO72" s="101">
        <f>'[1]emploi direct_84'!BH69</f>
        <v>118.40941684617428</v>
      </c>
      <c r="AQ72" s="69" t="str">
        <f t="shared" si="1"/>
        <v>2016T3</v>
      </c>
      <c r="AR72" s="134">
        <f>'[1]emploi direct_84'!BJ69</f>
        <v>1.261866131759426</v>
      </c>
      <c r="AS72" s="135">
        <f>'[1]emploi direct_84'!BK69</f>
        <v>11.346341555337158</v>
      </c>
      <c r="AT72" s="136">
        <f>'[1]emploi direct_84'!BL69</f>
        <v>-2.4444314688334412</v>
      </c>
      <c r="AU72" s="137">
        <f>'[1]emploi direct_84'!BM69</f>
        <v>2.7094004210681533E-2</v>
      </c>
      <c r="AV72" s="137">
        <f>'[1]emploi direct_84'!BN69</f>
        <v>-6.6006143129970329</v>
      </c>
      <c r="AW72" s="137">
        <f>'[1]emploi direct_84'!BO69</f>
        <v>1.5083697215846126</v>
      </c>
      <c r="AX72" s="137">
        <f>'[1]emploi direct_84'!BP69</f>
        <v>0.69807969480630838</v>
      </c>
      <c r="AY72" s="138">
        <f>'[1]emploi direct_84'!BQ69</f>
        <v>-3.4933637998117217</v>
      </c>
      <c r="AZ72" s="139">
        <f>'[1]emploi direct_84'!BR69</f>
        <v>0.98981979311363322</v>
      </c>
      <c r="BA72" s="136">
        <f>'[1]emploi direct_84'!BS69</f>
        <v>1.3590900432485231</v>
      </c>
      <c r="BB72" s="137">
        <f>'[1]emploi direct_84'!BT69</f>
        <v>1.5870959371164339</v>
      </c>
      <c r="BC72" s="137">
        <f>'[1]emploi direct_84'!BU69</f>
        <v>1.5603573945823124</v>
      </c>
      <c r="BD72" s="137">
        <f>'[1]emploi direct_84'!BV69</f>
        <v>3.6865677126000751</v>
      </c>
      <c r="BE72" s="137">
        <f>'[1]emploi direct_84'!BW69</f>
        <v>3.0824442679748376</v>
      </c>
      <c r="BF72" s="137">
        <f>'[1]emploi direct_84'!BX69</f>
        <v>-0.71733514371380425</v>
      </c>
      <c r="BG72" s="137">
        <f>'[1]emploi direct_84'!BY69</f>
        <v>-3.4544552687731933E-2</v>
      </c>
      <c r="BH72" s="137">
        <f>'[1]emploi direct_84'!BZ69</f>
        <v>1.8665469232109766</v>
      </c>
      <c r="BI72" s="137">
        <f>'[1]emploi direct_84'!CA69</f>
        <v>-1.4501554137939632</v>
      </c>
      <c r="BJ72" s="136">
        <f>'[1]emploi direct_84'!CB69</f>
        <v>1.347483641541336</v>
      </c>
      <c r="BL72" s="69" t="str">
        <f t="shared" si="2"/>
        <v>2016T3</v>
      </c>
      <c r="BM72" s="74">
        <f>'[1]emploi direct_84'!CD69</f>
        <v>2373.2018352453306</v>
      </c>
      <c r="BN72" s="106">
        <f>'[1]emploi direct_84'!CE69</f>
        <v>690.07935992816874</v>
      </c>
      <c r="BO72" s="101">
        <f>'[1]emploi direct_84'!CF69</f>
        <v>-475.78393918304573</v>
      </c>
      <c r="BP72" s="75">
        <f>'[1]emploi direct_84'!CG69</f>
        <v>1.572595227169586</v>
      </c>
      <c r="BQ72" s="75">
        <f>'[1]emploi direct_84'!CH69</f>
        <v>-201.02094470276097</v>
      </c>
      <c r="BR72" s="75">
        <f>'[1]emploi direct_84'!CI69</f>
        <v>21.233128912919256</v>
      </c>
      <c r="BS72" s="75">
        <f>'[1]emploi direct_84'!CJ69</f>
        <v>4.005701340186647</v>
      </c>
      <c r="BT72" s="76">
        <f>'[1]emploi direct_84'!CK69</f>
        <v>-301.57441996055968</v>
      </c>
      <c r="BU72" s="103">
        <f>'[1]emploi direct_84'!CL69</f>
        <v>113.80497352551538</v>
      </c>
      <c r="BV72" s="101">
        <f>'[1]emploi direct_84'!CM69</f>
        <v>1174.8529282831005</v>
      </c>
      <c r="BW72" s="75">
        <f>'[1]emploi direct_84'!CN69</f>
        <v>503.98368697393016</v>
      </c>
      <c r="BX72" s="75">
        <f>'[1]emploi direct_84'!CO69</f>
        <v>179.67303091437861</v>
      </c>
      <c r="BY72" s="75">
        <f>'[1]emploi direct_84'!CP69</f>
        <v>340.3396273452272</v>
      </c>
      <c r="BZ72" s="75">
        <f>'[1]emploi direct_84'!CQ69</f>
        <v>59.110249865939295</v>
      </c>
      <c r="CA72" s="75">
        <f>'[1]emploi direct_84'!CR69</f>
        <v>-31.86370740168968</v>
      </c>
      <c r="CB72" s="75">
        <f>'[1]emploi direct_84'!CS69</f>
        <v>-0.58398284113718546</v>
      </c>
      <c r="CC72" s="75">
        <f>'[1]emploi direct_84'!CT69</f>
        <v>281.20033608903759</v>
      </c>
      <c r="CD72" s="75">
        <f>'[1]emploi direct_84'!CU69</f>
        <v>-157.0063126625937</v>
      </c>
      <c r="CE72" s="101">
        <f>'[1]emploi direct_84'!CV69</f>
        <v>870.2485126915999</v>
      </c>
    </row>
    <row r="73" spans="1:83" s="232" customFormat="1">
      <c r="A73" s="95" t="str">
        <f>Paca!A73</f>
        <v>2016T4</v>
      </c>
      <c r="B73" s="140">
        <f>'[1]emploi direct_84'!V70</f>
        <v>-0.15424816775700956</v>
      </c>
      <c r="C73" s="141">
        <f>'[1]emploi direct_84'!W70</f>
        <v>-5.1906525648899642</v>
      </c>
      <c r="D73" s="142">
        <f>'[1]emploi direct_84'!X70</f>
        <v>-0.68056218458905082</v>
      </c>
      <c r="E73" s="143">
        <f>'[1]emploi direct_84'!Y70</f>
        <v>-0.59394544090999313</v>
      </c>
      <c r="F73" s="143">
        <f>'[1]emploi direct_84'!Z70</f>
        <v>-2.1655318764912224</v>
      </c>
      <c r="G73" s="143">
        <f>'[1]emploi direct_84'!AA70</f>
        <v>1.7802613214574325</v>
      </c>
      <c r="H73" s="143">
        <f>'[1]emploi direct_84'!AB70</f>
        <v>-3.2274866393111501</v>
      </c>
      <c r="I73" s="144">
        <f>'[1]emploi direct_84'!AC70</f>
        <v>-0.47934046351877369</v>
      </c>
      <c r="J73" s="145">
        <f>'[1]emploi direct_84'!AD70</f>
        <v>0.36778207000136565</v>
      </c>
      <c r="K73" s="142">
        <f>'[1]emploi direct_84'!AE70</f>
        <v>0.41421449388836518</v>
      </c>
      <c r="L73" s="143">
        <f>'[1]emploi direct_84'!AF70</f>
        <v>6.3891186609676964E-2</v>
      </c>
      <c r="M73" s="143">
        <f>'[1]emploi direct_84'!AG70</f>
        <v>0.40547094140921391</v>
      </c>
      <c r="N73" s="143">
        <f>'[1]emploi direct_84'!AH70</f>
        <v>0.53084938360743461</v>
      </c>
      <c r="O73" s="143">
        <f>'[1]emploi direct_84'!AI70</f>
        <v>-1.1412625274620058</v>
      </c>
      <c r="P73" s="143">
        <f>'[1]emploi direct_84'!AJ70</f>
        <v>-0.70704064307751668</v>
      </c>
      <c r="Q73" s="143">
        <f>'[1]emploi direct_84'!AK70</f>
        <v>-4.6657848437692273E-2</v>
      </c>
      <c r="R73" s="143">
        <f>'[1]emploi direct_84'!AL70</f>
        <v>1.5628067676147994</v>
      </c>
      <c r="S73" s="143">
        <f>'[1]emploi direct_84'!AM70</f>
        <v>0.5509117061927471</v>
      </c>
      <c r="T73" s="142">
        <f>'[1]emploi direct_84'!AN70</f>
        <v>-0.33405688913792364</v>
      </c>
      <c r="U73" s="234"/>
      <c r="V73" s="95" t="str">
        <f t="shared" si="0"/>
        <v>2016T4</v>
      </c>
      <c r="W73" s="92">
        <f>'[1]emploi direct_84'!AP70</f>
        <v>-293.75639642990427</v>
      </c>
      <c r="X73" s="108">
        <f>'[1]emploi direct_84'!AQ70</f>
        <v>-351.51276256628353</v>
      </c>
      <c r="Y73" s="100">
        <f>'[1]emploi direct_84'!AR70</f>
        <v>-129.22656182336505</v>
      </c>
      <c r="Z73" s="93">
        <f>'[1]emploi direct_84'!AS70</f>
        <v>-34.483232009511994</v>
      </c>
      <c r="AA73" s="93">
        <f>'[1]emploi direct_84'!AT70</f>
        <v>-61.597849943715119</v>
      </c>
      <c r="AB73" s="93">
        <f>'[1]emploi direct_84'!AU70</f>
        <v>25.438517598366388</v>
      </c>
      <c r="AC73" s="93">
        <f>'[1]emploi direct_84'!AV70</f>
        <v>-18.649156854936905</v>
      </c>
      <c r="AD73" s="94">
        <f>'[1]emploi direct_84'!AW70</f>
        <v>-39.934840613566848</v>
      </c>
      <c r="AE73" s="102">
        <f>'[1]emploi direct_84'!AX70</f>
        <v>42.70446231920323</v>
      </c>
      <c r="AF73" s="100">
        <f>'[1]emploi direct_84'!AY70</f>
        <v>362.93033299701347</v>
      </c>
      <c r="AG73" s="93">
        <f>'[1]emploi direct_84'!AZ70</f>
        <v>20.610702703714196</v>
      </c>
      <c r="AH73" s="93">
        <f>'[1]emploi direct_84'!BA70</f>
        <v>47.417949136552124</v>
      </c>
      <c r="AI73" s="93">
        <f>'[1]emploi direct_84'!BB70</f>
        <v>50.814086168669746</v>
      </c>
      <c r="AJ73" s="93">
        <f>'[1]emploi direct_84'!BC70</f>
        <v>-22.559934153420045</v>
      </c>
      <c r="AK73" s="93">
        <f>'[1]emploi direct_84'!BD70</f>
        <v>-31.18114090947256</v>
      </c>
      <c r="AL73" s="93">
        <f>'[1]emploi direct_84'!BE70</f>
        <v>-0.78848814896150543</v>
      </c>
      <c r="AM73" s="93">
        <f>'[1]emploi direct_84'!BF70</f>
        <v>239.83567903747644</v>
      </c>
      <c r="AN73" s="93">
        <f>'[1]emploi direct_84'!BG70</f>
        <v>58.7814791624387</v>
      </c>
      <c r="AO73" s="100">
        <f>'[1]emploi direct_84'!BH70</f>
        <v>-218.65186735647148</v>
      </c>
      <c r="AP73" s="234"/>
      <c r="AQ73" s="95" t="str">
        <f t="shared" si="1"/>
        <v>2016T4</v>
      </c>
      <c r="AR73" s="140">
        <f>'[1]emploi direct_84'!BJ70</f>
        <v>0.67507477341846034</v>
      </c>
      <c r="AS73" s="141">
        <f>'[1]emploi direct_84'!BK70</f>
        <v>-3.0571775261053369</v>
      </c>
      <c r="AT73" s="142">
        <f>'[1]emploi direct_84'!BL70</f>
        <v>-2.7156045904052739</v>
      </c>
      <c r="AU73" s="143">
        <f>'[1]emploi direct_84'!BM70</f>
        <v>-1.5988576158683654</v>
      </c>
      <c r="AV73" s="143">
        <f>'[1]emploi direct_84'!BN70</f>
        <v>-8.2130949140881597</v>
      </c>
      <c r="AW73" s="143">
        <f>'[1]emploi direct_84'!BO70</f>
        <v>4.9875177163657636</v>
      </c>
      <c r="AX73" s="143">
        <f>'[1]emploi direct_84'!BP70</f>
        <v>-2.7753645235623736</v>
      </c>
      <c r="AY73" s="144">
        <f>'[1]emploi direct_84'!BQ70</f>
        <v>-2.7764156129821416</v>
      </c>
      <c r="AZ73" s="145">
        <f>'[1]emploi direct_84'!BR70</f>
        <v>1.2285033520865074</v>
      </c>
      <c r="BA73" s="142">
        <f>'[1]emploi direct_84'!BS70</f>
        <v>1.9351289399169191</v>
      </c>
      <c r="BB73" s="143">
        <f>'[1]emploi direct_84'!BT70</f>
        <v>1.520160853697794</v>
      </c>
      <c r="BC73" s="143">
        <f>'[1]emploi direct_84'!BU70</f>
        <v>2.033690437865876</v>
      </c>
      <c r="BD73" s="143">
        <f>'[1]emploi direct_84'!BV70</f>
        <v>4.5406008247157015</v>
      </c>
      <c r="BE73" s="143">
        <f>'[1]emploi direct_84'!BW70</f>
        <v>0.73284231404937561</v>
      </c>
      <c r="BF73" s="143">
        <f>'[1]emploi direct_84'!BX70</f>
        <v>-0.81324844722693301</v>
      </c>
      <c r="BG73" s="143">
        <f>'[1]emploi direct_84'!BY70</f>
        <v>-1.1081519416006547</v>
      </c>
      <c r="BH73" s="143">
        <f>'[1]emploi direct_84'!BZ70</f>
        <v>3.8306325416747722</v>
      </c>
      <c r="BI73" s="143">
        <f>'[1]emploi direct_84'!CA70</f>
        <v>4.404475257979712E-3</v>
      </c>
      <c r="BJ73" s="142">
        <f>'[1]emploi direct_84'!CB70</f>
        <v>0.2956259428134933</v>
      </c>
      <c r="BK73" s="234"/>
      <c r="BL73" s="95" t="str">
        <f t="shared" si="2"/>
        <v>2016T4</v>
      </c>
      <c r="BM73" s="92">
        <f>'[1]emploi direct_84'!CD70</f>
        <v>1275.0488622104458</v>
      </c>
      <c r="BN73" s="108">
        <f>'[1]emploi direct_84'!CE70</f>
        <v>-202.47681146879313</v>
      </c>
      <c r="BO73" s="100">
        <f>'[1]emploi direct_84'!CF70</f>
        <v>-526.43114866759061</v>
      </c>
      <c r="BP73" s="93">
        <f>'[1]emploi direct_84'!CG70</f>
        <v>-93.774314394489011</v>
      </c>
      <c r="BQ73" s="93">
        <f>'[1]emploi direct_84'!CH70</f>
        <v>-249.01125453602162</v>
      </c>
      <c r="BR73" s="93">
        <f>'[1]emploi direct_84'!CI70</f>
        <v>69.090508453645953</v>
      </c>
      <c r="BS73" s="93">
        <f>'[1]emploi direct_84'!CJ70</f>
        <v>-15.962116577384563</v>
      </c>
      <c r="BT73" s="94">
        <f>'[1]emploi direct_84'!CK70</f>
        <v>-236.77397161334011</v>
      </c>
      <c r="BU73" s="102">
        <f>'[1]emploi direct_84'!CL70</f>
        <v>141.43293778154657</v>
      </c>
      <c r="BV73" s="100">
        <f>'[1]emploi direct_84'!CM70</f>
        <v>1670.2412389508827</v>
      </c>
      <c r="BW73" s="93">
        <f>'[1]emploi direct_84'!CN70</f>
        <v>483.35529395442791</v>
      </c>
      <c r="BX73" s="93">
        <f>'[1]emploi direct_84'!CO70</f>
        <v>234.03545763984039</v>
      </c>
      <c r="BY73" s="93">
        <f>'[1]emploi direct_84'!CP70</f>
        <v>417.96554880095937</v>
      </c>
      <c r="BZ73" s="93">
        <f>'[1]emploi direct_84'!CQ70</f>
        <v>14.21696122053163</v>
      </c>
      <c r="CA73" s="93">
        <f>'[1]emploi direct_84'!CR70</f>
        <v>-35.903406243585778</v>
      </c>
      <c r="CB73" s="93">
        <f>'[1]emploi direct_84'!CS70</f>
        <v>-18.928081674336909</v>
      </c>
      <c r="CC73" s="93">
        <f>'[1]emploi direct_84'!CT70</f>
        <v>575.02694593432352</v>
      </c>
      <c r="CD73" s="93">
        <f>'[1]emploi direct_84'!CU70</f>
        <v>0.472519318720515</v>
      </c>
      <c r="CE73" s="100">
        <f>'[1]emploi direct_84'!CV70</f>
        <v>192.28264561439573</v>
      </c>
    </row>
    <row r="74" spans="1:83">
      <c r="A74" s="69" t="str">
        <f>Paca!A74</f>
        <v>2017T1</v>
      </c>
      <c r="B74" s="134">
        <f>'[1]emploi direct_84'!V71</f>
        <v>0.98501100694252663</v>
      </c>
      <c r="C74" s="135">
        <f>'[1]emploi direct_84'!W71</f>
        <v>9.9014440004852933</v>
      </c>
      <c r="D74" s="136">
        <f>'[1]emploi direct_84'!X71</f>
        <v>-7.9498714528147829E-2</v>
      </c>
      <c r="E74" s="137">
        <f>'[1]emploi direct_84'!Y71</f>
        <v>0.65946973133963471</v>
      </c>
      <c r="F74" s="137">
        <f>'[1]emploi direct_84'!Z71</f>
        <v>0.38566671054121038</v>
      </c>
      <c r="G74" s="137">
        <f>'[1]emploi direct_84'!AA71</f>
        <v>0.91259259759124411</v>
      </c>
      <c r="H74" s="137">
        <f>'[1]emploi direct_84'!AB71</f>
        <v>1.950044743878987</v>
      </c>
      <c r="I74" s="138">
        <f>'[1]emploi direct_84'!AC71</f>
        <v>-1.0608963183572517</v>
      </c>
      <c r="J74" s="139">
        <f>'[1]emploi direct_84'!AD71</f>
        <v>0.46579795037666738</v>
      </c>
      <c r="K74" s="136">
        <f>'[1]emploi direct_84'!AE71</f>
        <v>0.76520438480931485</v>
      </c>
      <c r="L74" s="137">
        <f>'[1]emploi direct_84'!AF71</f>
        <v>0.28683081752438611</v>
      </c>
      <c r="M74" s="137">
        <f>'[1]emploi direct_84'!AG71</f>
        <v>1.3578101605067117</v>
      </c>
      <c r="N74" s="137">
        <f>'[1]emploi direct_84'!AH71</f>
        <v>0.57161743875819848</v>
      </c>
      <c r="O74" s="137">
        <f>'[1]emploi direct_84'!AI71</f>
        <v>9.185377974368869</v>
      </c>
      <c r="P74" s="137">
        <f>'[1]emploi direct_84'!AJ71</f>
        <v>1.5687758731241619</v>
      </c>
      <c r="Q74" s="137">
        <f>'[1]emploi direct_84'!AK71</f>
        <v>1.2215946050084137</v>
      </c>
      <c r="R74" s="137">
        <f>'[1]emploi direct_84'!AL71</f>
        <v>0.43157481568012468</v>
      </c>
      <c r="S74" s="137">
        <f>'[1]emploi direct_84'!AM71</f>
        <v>0.2807089451236422</v>
      </c>
      <c r="T74" s="136">
        <f>'[1]emploi direct_84'!AN71</f>
        <v>0.80439207239839661</v>
      </c>
      <c r="V74" s="69" t="str">
        <f t="shared" si="0"/>
        <v>2017T1</v>
      </c>
      <c r="W74" s="74">
        <f>'[1]emploi direct_84'!AP71</f>
        <v>1873.0009302909311</v>
      </c>
      <c r="X74" s="106">
        <f>'[1]emploi direct_84'!AQ71</f>
        <v>635.72432640457919</v>
      </c>
      <c r="Y74" s="101">
        <f>'[1]emploi direct_84'!AR71</f>
        <v>-14.992647658084024</v>
      </c>
      <c r="Z74" s="75">
        <f>'[1]emploi direct_84'!AS71</f>
        <v>38.060029005125216</v>
      </c>
      <c r="AA74" s="75">
        <f>'[1]emploi direct_84'!AT71</f>
        <v>10.73260175160749</v>
      </c>
      <c r="AB74" s="75">
        <f>'[1]emploi direct_84'!AU71</f>
        <v>13.272372030868382</v>
      </c>
      <c r="AC74" s="75">
        <f>'[1]emploi direct_84'!AV71</f>
        <v>10.90413816231171</v>
      </c>
      <c r="AD74" s="76">
        <f>'[1]emploi direct_84'!AW71</f>
        <v>-87.961788607995913</v>
      </c>
      <c r="AE74" s="103">
        <f>'[1]emploi direct_84'!AX71</f>
        <v>54.284345471294728</v>
      </c>
      <c r="AF74" s="101">
        <f>'[1]emploi direct_84'!AY71</f>
        <v>673.24110029969597</v>
      </c>
      <c r="AG74" s="75">
        <f>'[1]emploi direct_84'!AZ71</f>
        <v>92.588072464448487</v>
      </c>
      <c r="AH74" s="75">
        <f>'[1]emploi direct_84'!BA71</f>
        <v>159.43345690349088</v>
      </c>
      <c r="AI74" s="75">
        <f>'[1]emploi direct_84'!BB71</f>
        <v>55.006957450401387</v>
      </c>
      <c r="AJ74" s="75">
        <f>'[1]emploi direct_84'!BC71</f>
        <v>179.49996233472484</v>
      </c>
      <c r="AK74" s="75">
        <f>'[1]emploi direct_84'!BD71</f>
        <v>68.695292786000209</v>
      </c>
      <c r="AL74" s="75">
        <f>'[1]emploi direct_84'!BE71</f>
        <v>20.634544599066658</v>
      </c>
      <c r="AM74" s="75">
        <f>'[1]emploi direct_84'!BF71</f>
        <v>67.266572018115767</v>
      </c>
      <c r="AN74" s="75">
        <f>'[1]emploi direct_84'!BG71</f>
        <v>30.116241743462524</v>
      </c>
      <c r="AO74" s="101">
        <f>'[1]emploi direct_84'!BH71</f>
        <v>524.74380577348347</v>
      </c>
      <c r="AQ74" s="69" t="str">
        <f t="shared" si="1"/>
        <v>2017T1</v>
      </c>
      <c r="AR74" s="134">
        <f>'[1]emploi direct_84'!BJ71</f>
        <v>1.5145912029416619</v>
      </c>
      <c r="AS74" s="135">
        <f>'[1]emploi direct_84'!BK71</f>
        <v>6.580200306241335</v>
      </c>
      <c r="AT74" s="136">
        <f>'[1]emploi direct_84'!BL71</f>
        <v>-1.0859521917939374</v>
      </c>
      <c r="AU74" s="137">
        <f>'[1]emploi direct_84'!BM71</f>
        <v>-0.35349095753166582</v>
      </c>
      <c r="AV74" s="137">
        <f>'[1]emploi direct_84'!BN71</f>
        <v>-3.4052939551035388</v>
      </c>
      <c r="AW74" s="137">
        <f>'[1]emploi direct_84'!BO71</f>
        <v>5.4555119380945039</v>
      </c>
      <c r="AX74" s="137">
        <f>'[1]emploi direct_84'!BP71</f>
        <v>-1.1332116249810231</v>
      </c>
      <c r="AY74" s="138">
        <f>'[1]emploi direct_84'!BQ71</f>
        <v>-1.8800495717496202</v>
      </c>
      <c r="AZ74" s="139">
        <f>'[1]emploi direct_84'!BR71</f>
        <v>1.0306177326347532</v>
      </c>
      <c r="BA74" s="136">
        <f>'[1]emploi direct_84'!BS71</f>
        <v>2.2543673470510228</v>
      </c>
      <c r="BB74" s="137">
        <f>'[1]emploi direct_84'!BT71</f>
        <v>1.6564080987956364</v>
      </c>
      <c r="BC74" s="137">
        <f>'[1]emploi direct_84'!BU71</f>
        <v>2.6568494155420064</v>
      </c>
      <c r="BD74" s="137">
        <f>'[1]emploi direct_84'!BV71</f>
        <v>2.3689309530201319</v>
      </c>
      <c r="BE74" s="137">
        <f>'[1]emploi direct_84'!BW71</f>
        <v>9.6339296514927675</v>
      </c>
      <c r="BF74" s="137">
        <f>'[1]emploi direct_84'!BX71</f>
        <v>1.3794227872958587</v>
      </c>
      <c r="BG74" s="137">
        <f>'[1]emploi direct_84'!BY71</f>
        <v>0.50697659007463702</v>
      </c>
      <c r="BH74" s="137">
        <f>'[1]emploi direct_84'!BZ71</f>
        <v>3.8652479306511944</v>
      </c>
      <c r="BI74" s="137">
        <f>'[1]emploi direct_84'!CA71</f>
        <v>0.52248817024700411</v>
      </c>
      <c r="BJ74" s="136">
        <f>'[1]emploi direct_84'!CB71</f>
        <v>0.86234044202293525</v>
      </c>
      <c r="BL74" s="69" t="str">
        <f t="shared" si="2"/>
        <v>2017T1</v>
      </c>
      <c r="BM74" s="74">
        <f>'[1]emploi direct_84'!CD71</f>
        <v>2864.9746703944111</v>
      </c>
      <c r="BN74" s="106">
        <f>'[1]emploi direct_84'!CE71</f>
        <v>435.64855248570439</v>
      </c>
      <c r="BO74" s="101">
        <f>'[1]emploi direct_84'!CF71</f>
        <v>-206.8833615276817</v>
      </c>
      <c r="BP74" s="75">
        <f>'[1]emploi direct_84'!CG71</f>
        <v>-20.608439450717015</v>
      </c>
      <c r="BQ74" s="75">
        <f>'[1]emploi direct_84'!CH71</f>
        <v>-98.484038869822598</v>
      </c>
      <c r="BR74" s="75">
        <f>'[1]emploi direct_84'!CI71</f>
        <v>75.924719320640861</v>
      </c>
      <c r="BS74" s="75">
        <f>'[1]emploi direct_84'!CJ71</f>
        <v>-6.5342355244359851</v>
      </c>
      <c r="BT74" s="76">
        <f>'[1]emploi direct_84'!CK71</f>
        <v>-157.18136700334617</v>
      </c>
      <c r="BU74" s="103">
        <f>'[1]emploi direct_84'!CL71</f>
        <v>119.43727126607882</v>
      </c>
      <c r="BV74" s="101">
        <f>'[1]emploi direct_84'!CM71</f>
        <v>1954.5490809839248</v>
      </c>
      <c r="BW74" s="75">
        <f>'[1]emploi direct_84'!CN71</f>
        <v>527.479668183787</v>
      </c>
      <c r="BX74" s="75">
        <f>'[1]emploi direct_84'!CO71</f>
        <v>308.01838284580663</v>
      </c>
      <c r="BY74" s="75">
        <f>'[1]emploi direct_84'!CP71</f>
        <v>223.96070377565047</v>
      </c>
      <c r="BZ74" s="75">
        <f>'[1]emploi direct_84'!CQ71</f>
        <v>187.49526361598441</v>
      </c>
      <c r="CA74" s="75">
        <f>'[1]emploi direct_84'!CR71</f>
        <v>60.516510452120201</v>
      </c>
      <c r="CB74" s="75">
        <f>'[1]emploi direct_84'!CS71</f>
        <v>8.6244747350124271</v>
      </c>
      <c r="CC74" s="75">
        <f>'[1]emploi direct_84'!CT71</f>
        <v>582.5330489124517</v>
      </c>
      <c r="CD74" s="75">
        <f>'[1]emploi direct_84'!CU71</f>
        <v>55.921028463124458</v>
      </c>
      <c r="CE74" s="101">
        <f>'[1]emploi direct_84'!CV71</f>
        <v>562.22312718645844</v>
      </c>
    </row>
    <row r="75" spans="1:83">
      <c r="A75" s="69" t="str">
        <f>Paca!A75</f>
        <v>2017T2</v>
      </c>
      <c r="B75" s="134">
        <f>'[1]emploi direct_84'!V72</f>
        <v>0.21357230025649265</v>
      </c>
      <c r="C75" s="135">
        <f>'[1]emploi direct_84'!W72</f>
        <v>-7.3045775002284374</v>
      </c>
      <c r="D75" s="136">
        <f>'[1]emploi direct_84'!X72</f>
        <v>0.6138374395357804</v>
      </c>
      <c r="E75" s="137">
        <f>'[1]emploi direct_84'!Y72</f>
        <v>1.0024893496569875</v>
      </c>
      <c r="F75" s="137">
        <f>'[1]emploi direct_84'!Z72</f>
        <v>-1.5652401250408787</v>
      </c>
      <c r="G75" s="137">
        <f>'[1]emploi direct_84'!AA72</f>
        <v>0.73376167105299039</v>
      </c>
      <c r="H75" s="137">
        <f>'[1]emploi direct_84'!AB72</f>
        <v>7.015673890939933E-2</v>
      </c>
      <c r="I75" s="138">
        <f>'[1]emploi direct_84'!AC72</f>
        <v>1.0970070570954116</v>
      </c>
      <c r="J75" s="139">
        <f>'[1]emploi direct_84'!AD72</f>
        <v>1.4004958341075069</v>
      </c>
      <c r="K75" s="136">
        <f>'[1]emploi direct_84'!AE72</f>
        <v>0.65906748546771254</v>
      </c>
      <c r="L75" s="137">
        <f>'[1]emploi direct_84'!AF72</f>
        <v>0.82592081327015343</v>
      </c>
      <c r="M75" s="137">
        <f>'[1]emploi direct_84'!AG72</f>
        <v>1.8743438836609005</v>
      </c>
      <c r="N75" s="137">
        <f>'[1]emploi direct_84'!AH72</f>
        <v>1.1629429613289055</v>
      </c>
      <c r="O75" s="137">
        <f>'[1]emploi direct_84'!AI72</f>
        <v>-1.1767363972585931</v>
      </c>
      <c r="P75" s="137">
        <f>'[1]emploi direct_84'!AJ72</f>
        <v>1.7794194332833468</v>
      </c>
      <c r="Q75" s="137">
        <f>'[1]emploi direct_84'!AK72</f>
        <v>2.2418035096817057</v>
      </c>
      <c r="R75" s="137">
        <f>'[1]emploi direct_84'!AL72</f>
        <v>1.0423924333246015</v>
      </c>
      <c r="S75" s="137">
        <f>'[1]emploi direct_84'!AM72</f>
        <v>-2.54890751538005</v>
      </c>
      <c r="T75" s="136">
        <f>'[1]emploi direct_84'!AN72</f>
        <v>9.3665718664603936E-2</v>
      </c>
      <c r="V75" s="69" t="str">
        <f t="shared" si="0"/>
        <v>2017T2</v>
      </c>
      <c r="W75" s="74">
        <f>'[1]emploi direct_84'!AP72</f>
        <v>410.10848229186377</v>
      </c>
      <c r="X75" s="106">
        <f>'[1]emploi direct_84'!AQ72</f>
        <v>-515.42893433098743</v>
      </c>
      <c r="Y75" s="101">
        <f>'[1]emploi direct_84'!AR72</f>
        <v>115.6714570753029</v>
      </c>
      <c r="Z75" s="75">
        <f>'[1]emploi direct_84'!AS72</f>
        <v>58.238295230071344</v>
      </c>
      <c r="AA75" s="75">
        <f>'[1]emploi direct_84'!AT72</f>
        <v>-43.726583028628738</v>
      </c>
      <c r="AB75" s="75">
        <f>'[1]emploi direct_84'!AU72</f>
        <v>10.768916041680313</v>
      </c>
      <c r="AC75" s="75">
        <f>'[1]emploi direct_84'!AV72</f>
        <v>0.3999480498681578</v>
      </c>
      <c r="AD75" s="76">
        <f>'[1]emploi direct_84'!AW72</f>
        <v>89.990880782310342</v>
      </c>
      <c r="AE75" s="103">
        <f>'[1]emploi direct_84'!AX72</f>
        <v>163.97479318740079</v>
      </c>
      <c r="AF75" s="101">
        <f>'[1]emploi direct_84'!AY72</f>
        <v>584.29698840396304</v>
      </c>
      <c r="AG75" s="75">
        <f>'[1]emploi direct_84'!AZ72</f>
        <v>267.36930672425297</v>
      </c>
      <c r="AH75" s="75">
        <f>'[1]emploi direct_84'!BA72</f>
        <v>223.07294505470963</v>
      </c>
      <c r="AI75" s="75">
        <f>'[1]emploi direct_84'!BB72</f>
        <v>112.55013063178376</v>
      </c>
      <c r="AJ75" s="75">
        <f>'[1]emploi direct_84'!BC72</f>
        <v>-25.107935151750553</v>
      </c>
      <c r="AK75" s="75">
        <f>'[1]emploi direct_84'!BD72</f>
        <v>79.141563331083489</v>
      </c>
      <c r="AL75" s="75">
        <f>'[1]emploi direct_84'!BE72</f>
        <v>38.329971993735853</v>
      </c>
      <c r="AM75" s="75">
        <f>'[1]emploi direct_84'!BF72</f>
        <v>163.17165755076894</v>
      </c>
      <c r="AN75" s="75">
        <f>'[1]emploi direct_84'!BG72</f>
        <v>-274.23065173061514</v>
      </c>
      <c r="AO75" s="101">
        <f>'[1]emploi direct_84'!BH72</f>
        <v>61.594177956154454</v>
      </c>
      <c r="AQ75" s="69" t="str">
        <f t="shared" si="1"/>
        <v>2017T2</v>
      </c>
      <c r="AR75" s="134">
        <f>'[1]emploi direct_84'!BJ72</f>
        <v>0.99548171781609351</v>
      </c>
      <c r="AS75" s="135">
        <f>'[1]emploi direct_84'!BK72</f>
        <v>-7.5359361127773301</v>
      </c>
      <c r="AT75" s="136">
        <f>'[1]emploi direct_84'!BL72</f>
        <v>-0.72455431540715542</v>
      </c>
      <c r="AU75" s="137">
        <f>'[1]emploi direct_84'!BM72</f>
        <v>0.74917852034310783</v>
      </c>
      <c r="AV75" s="137">
        <f>'[1]emploi direct_84'!BN72</f>
        <v>-4.0233912617048784</v>
      </c>
      <c r="AW75" s="137">
        <f>'[1]emploi direct_84'!BO72</f>
        <v>2.4624130223715124</v>
      </c>
      <c r="AX75" s="137">
        <f>'[1]emploi direct_84'!BP72</f>
        <v>-0.76785010335742587</v>
      </c>
      <c r="AY75" s="138">
        <f>'[1]emploi direct_84'!BQ72</f>
        <v>-1.1660678582093076</v>
      </c>
      <c r="AZ75" s="139">
        <f>'[1]emploi direct_84'!BR72</f>
        <v>2.0824844637010509</v>
      </c>
      <c r="BA75" s="136">
        <f>'[1]emploi direct_84'!BS72</f>
        <v>2.1051916136564985</v>
      </c>
      <c r="BB75" s="137">
        <f>'[1]emploi direct_84'!BT72</f>
        <v>1.7379522368931033</v>
      </c>
      <c r="BC75" s="137">
        <f>'[1]emploi direct_84'!BU72</f>
        <v>3.8172965964208716</v>
      </c>
      <c r="BD75" s="137">
        <f>'[1]emploi direct_84'!BV72</f>
        <v>2.6796514529177529</v>
      </c>
      <c r="BE75" s="137">
        <f>'[1]emploi direct_84'!BW72</f>
        <v>7.3408855125858041</v>
      </c>
      <c r="BF75" s="137">
        <f>'[1]emploi direct_84'!BX72</f>
        <v>2.5538014899657124</v>
      </c>
      <c r="BG75" s="137">
        <f>'[1]emploi direct_84'!BY72</f>
        <v>0.65404766918979451</v>
      </c>
      <c r="BH75" s="137">
        <f>'[1]emploi direct_84'!BZ72</f>
        <v>3.0353347430149835</v>
      </c>
      <c r="BI75" s="137">
        <f>'[1]emploi direct_84'!CA72</f>
        <v>-1.4401211943785519</v>
      </c>
      <c r="BJ75" s="136">
        <f>'[1]emploi direct_84'!CB72</f>
        <v>0.74400396377889422</v>
      </c>
      <c r="BL75" s="69" t="str">
        <f t="shared" si="2"/>
        <v>2017T2</v>
      </c>
      <c r="BM75" s="74">
        <f>'[1]emploi direct_84'!CD72</f>
        <v>1896.7570804313582</v>
      </c>
      <c r="BN75" s="106">
        <f>'[1]emploi direct_84'!CE72</f>
        <v>-533.08469313920432</v>
      </c>
      <c r="BO75" s="101">
        <f>'[1]emploi direct_84'!CF72</f>
        <v>-138.37564175087027</v>
      </c>
      <c r="BP75" s="75">
        <f>'[1]emploi direct_84'!CG72</f>
        <v>43.631964527366108</v>
      </c>
      <c r="BQ75" s="75">
        <f>'[1]emploi direct_84'!CH72</f>
        <v>-115.27627191496185</v>
      </c>
      <c r="BR75" s="75">
        <f>'[1]emploi direct_84'!CI72</f>
        <v>35.5294382305201</v>
      </c>
      <c r="BS75" s="75">
        <f>'[1]emploi direct_84'!CJ72</f>
        <v>-4.4143098754320818</v>
      </c>
      <c r="BT75" s="76">
        <f>'[1]emploi direct_84'!CK72</f>
        <v>-97.84646271836391</v>
      </c>
      <c r="BU75" s="103">
        <f>'[1]emploi direct_84'!CL72</f>
        <v>242.19539863835962</v>
      </c>
      <c r="BV75" s="101">
        <f>'[1]emploi direct_84'!CM72</f>
        <v>1839.9264834637579</v>
      </c>
      <c r="BW75" s="75">
        <f>'[1]emploi direct_84'!CN72</f>
        <v>557.57100489427467</v>
      </c>
      <c r="BX75" s="75">
        <f>'[1]emploi direct_84'!CO72</f>
        <v>445.80880492150209</v>
      </c>
      <c r="BY75" s="75">
        <f>'[1]emploi direct_84'!CP72</f>
        <v>255.50709627040305</v>
      </c>
      <c r="BZ75" s="75">
        <f>'[1]emploi direct_84'!CQ72</f>
        <v>144.20299518859952</v>
      </c>
      <c r="CA75" s="75">
        <f>'[1]emploi direct_84'!CR72</f>
        <v>112.72536166952796</v>
      </c>
      <c r="CB75" s="75">
        <f>'[1]emploi direct_84'!CS72</f>
        <v>11.359196622212266</v>
      </c>
      <c r="CC75" s="75">
        <f>'[1]emploi direct_84'!CT72</f>
        <v>465.94805405648549</v>
      </c>
      <c r="CD75" s="75">
        <f>'[1]emploi direct_84'!CU72</f>
        <v>-153.19603015923531</v>
      </c>
      <c r="CE75" s="101">
        <f>'[1]emploi direct_84'!CV72</f>
        <v>486.09553321934072</v>
      </c>
    </row>
    <row r="76" spans="1:83">
      <c r="A76" s="69" t="str">
        <f>Paca!A76</f>
        <v>2017T3</v>
      </c>
      <c r="B76" s="134">
        <f>'[1]emploi direct_84'!V73</f>
        <v>-0.4069290314331564</v>
      </c>
      <c r="C76" s="135">
        <f>'[1]emploi direct_84'!W73</f>
        <v>-1.8729830331013608</v>
      </c>
      <c r="D76" s="136">
        <f>'[1]emploi direct_84'!X73</f>
        <v>0.22597364988885538</v>
      </c>
      <c r="E76" s="137">
        <f>'[1]emploi direct_84'!Y73</f>
        <v>0.17863707695917608</v>
      </c>
      <c r="F76" s="137">
        <f>'[1]emploi direct_84'!Z73</f>
        <v>-0.317468231984952</v>
      </c>
      <c r="G76" s="137">
        <f>'[1]emploi direct_84'!AA73</f>
        <v>1.554671997145296</v>
      </c>
      <c r="H76" s="137">
        <f>'[1]emploi direct_84'!AB73</f>
        <v>1.4702932840008121</v>
      </c>
      <c r="I76" s="138">
        <f>'[1]emploi direct_84'!AC73</f>
        <v>0.11720455608006386</v>
      </c>
      <c r="J76" s="139">
        <f>'[1]emploi direct_84'!AD73</f>
        <v>-5.4942917407463376E-2</v>
      </c>
      <c r="K76" s="136">
        <f>'[1]emploi direct_84'!AE73</f>
        <v>-0.34112705746653926</v>
      </c>
      <c r="L76" s="137">
        <f>'[1]emploi direct_84'!AF73</f>
        <v>0.54476570820976011</v>
      </c>
      <c r="M76" s="137">
        <f>'[1]emploi direct_84'!AG73</f>
        <v>-1.0587050943914766</v>
      </c>
      <c r="N76" s="137">
        <f>'[1]emploi direct_84'!AH73</f>
        <v>-0.76053979873480504</v>
      </c>
      <c r="O76" s="137">
        <f>'[1]emploi direct_84'!AI73</f>
        <v>-1.6969511153393735</v>
      </c>
      <c r="P76" s="137">
        <f>'[1]emploi direct_84'!AJ73</f>
        <v>-0.61533964136647468</v>
      </c>
      <c r="Q76" s="137">
        <f>'[1]emploi direct_84'!AK73</f>
        <v>2.35716036171294</v>
      </c>
      <c r="R76" s="137">
        <f>'[1]emploi direct_84'!AL73</f>
        <v>-0.61412127699574937</v>
      </c>
      <c r="S76" s="137">
        <f>'[1]emploi direct_84'!AM73</f>
        <v>-1.5245422736715586</v>
      </c>
      <c r="T76" s="136">
        <f>'[1]emploi direct_84'!AN73</f>
        <v>-0.59625182514525532</v>
      </c>
      <c r="V76" s="69" t="str">
        <f t="shared" si="0"/>
        <v>2017T3</v>
      </c>
      <c r="W76" s="74">
        <f>'[1]emploi direct_84'!AP73</f>
        <v>-783.06722133621224</v>
      </c>
      <c r="X76" s="106">
        <f>'[1]emploi direct_84'!AQ73</f>
        <v>-122.50838788003512</v>
      </c>
      <c r="Y76" s="101">
        <f>'[1]emploi direct_84'!AR73</f>
        <v>42.843835817853687</v>
      </c>
      <c r="Z76" s="75">
        <f>'[1]emploi direct_84'!AS73</f>
        <v>10.481720328311894</v>
      </c>
      <c r="AA76" s="75">
        <f>'[1]emploi direct_84'!AT73</f>
        <v>-8.7299815963247056</v>
      </c>
      <c r="AB76" s="75">
        <f>'[1]emploi direct_84'!AU73</f>
        <v>22.984274355020261</v>
      </c>
      <c r="AC76" s="75">
        <f>'[1]emploi direct_84'!AV73</f>
        <v>8.3876971928734747</v>
      </c>
      <c r="AD76" s="76">
        <f>'[1]emploi direct_84'!AW73</f>
        <v>9.7201255379732174</v>
      </c>
      <c r="AE76" s="103">
        <f>'[1]emploi direct_84'!AX73</f>
        <v>-6.5229952969057194</v>
      </c>
      <c r="AF76" s="101">
        <f>'[1]emploi direct_84'!AY73</f>
        <v>-304.41975497615931</v>
      </c>
      <c r="AG76" s="75">
        <f>'[1]emploi direct_84'!AZ73</f>
        <v>177.80955633380654</v>
      </c>
      <c r="AH76" s="75">
        <f>'[1]emploi direct_84'!BA73</f>
        <v>-128.36228965004739</v>
      </c>
      <c r="AI76" s="75">
        <f>'[1]emploi direct_84'!BB73</f>
        <v>-74.461364333279562</v>
      </c>
      <c r="AJ76" s="75">
        <f>'[1]emploi direct_84'!BC73</f>
        <v>-35.781647702862756</v>
      </c>
      <c r="AK76" s="75">
        <f>'[1]emploi direct_84'!BD73</f>
        <v>-27.854871478694804</v>
      </c>
      <c r="AL76" s="75">
        <f>'[1]emploi direct_84'!BE73</f>
        <v>41.20582257536239</v>
      </c>
      <c r="AM76" s="75">
        <f>'[1]emploi direct_84'!BF73</f>
        <v>-97.133992534381832</v>
      </c>
      <c r="AN76" s="75">
        <f>'[1]emploi direct_84'!BG73</f>
        <v>-159.84096818607031</v>
      </c>
      <c r="AO76" s="101">
        <f>'[1]emploi direct_84'!BH73</f>
        <v>-392.45991900097579</v>
      </c>
      <c r="AQ76" s="69" t="str">
        <f t="shared" si="1"/>
        <v>2017T3</v>
      </c>
      <c r="AR76" s="134">
        <f>'[1]emploi direct_84'!BJ73</f>
        <v>0.63340705395049657</v>
      </c>
      <c r="AS76" s="135">
        <f>'[1]emploi direct_84'!BK73</f>
        <v>-5.2233310152396628</v>
      </c>
      <c r="AT76" s="136">
        <f>'[1]emploi direct_84'!BL73</f>
        <v>7.5289271961276327E-2</v>
      </c>
      <c r="AU76" s="137">
        <f>'[1]emploi direct_84'!BM73</f>
        <v>1.2452534088720491</v>
      </c>
      <c r="AV76" s="137">
        <f>'[1]emploi direct_84'!BN73</f>
        <v>-3.6323780683360396</v>
      </c>
      <c r="AW76" s="137">
        <f>'[1]emploi direct_84'!BO73</f>
        <v>5.0712467173579689</v>
      </c>
      <c r="AX76" s="137">
        <f>'[1]emploi direct_84'!BP73</f>
        <v>0.18044050390413346</v>
      </c>
      <c r="AY76" s="138">
        <f>'[1]emploi direct_84'!BQ73</f>
        <v>-0.33831384671846321</v>
      </c>
      <c r="AZ76" s="139">
        <f>'[1]emploi direct_84'!BR73</f>
        <v>2.19130946902657</v>
      </c>
      <c r="BA76" s="136">
        <f>'[1]emploi direct_84'!BS73</f>
        <v>1.5020139758453954</v>
      </c>
      <c r="BB76" s="137">
        <f>'[1]emploi direct_84'!BT73</f>
        <v>1.7309167181454699</v>
      </c>
      <c r="BC76" s="137">
        <f>'[1]emploi direct_84'!BU73</f>
        <v>2.5786575584525684</v>
      </c>
      <c r="BD76" s="137">
        <f>'[1]emploi direct_84'!BV73</f>
        <v>1.5034105628944472</v>
      </c>
      <c r="BE76" s="137">
        <f>'[1]emploi direct_84'!BW73</f>
        <v>4.8590023912269853</v>
      </c>
      <c r="BF76" s="137">
        <f>'[1]emploi direct_84'!BX73</f>
        <v>2.0135826921216182</v>
      </c>
      <c r="BG76" s="137">
        <f>'[1]emploi direct_84'!BY73</f>
        <v>5.8808028356773123</v>
      </c>
      <c r="BH76" s="137">
        <f>'[1]emploi direct_84'!BZ73</f>
        <v>2.4314380097441024</v>
      </c>
      <c r="BI76" s="137">
        <f>'[1]emploi direct_84'!CA73</f>
        <v>-3.2350383887370771</v>
      </c>
      <c r="BJ76" s="136">
        <f>'[1]emploi direct_84'!CB73</f>
        <v>-3.7849479805585062E-2</v>
      </c>
      <c r="BL76" s="69" t="str">
        <f t="shared" si="2"/>
        <v>2017T3</v>
      </c>
      <c r="BM76" s="74">
        <f>'[1]emploi direct_84'!CD73</f>
        <v>1206.2857948166784</v>
      </c>
      <c r="BN76" s="106">
        <f>'[1]emploi direct_84'!CE73</f>
        <v>-353.72575837272689</v>
      </c>
      <c r="BO76" s="101">
        <f>'[1]emploi direct_84'!CF73</f>
        <v>14.296083411707514</v>
      </c>
      <c r="BP76" s="75">
        <f>'[1]emploi direct_84'!CG73</f>
        <v>72.29681255399646</v>
      </c>
      <c r="BQ76" s="75">
        <f>'[1]emploi direct_84'!CH73</f>
        <v>-103.32181281706107</v>
      </c>
      <c r="BR76" s="75">
        <f>'[1]emploi direct_84'!CI73</f>
        <v>72.464080025935345</v>
      </c>
      <c r="BS76" s="75">
        <f>'[1]emploi direct_84'!CJ73</f>
        <v>1.042626550116438</v>
      </c>
      <c r="BT76" s="76">
        <f>'[1]emploi direct_84'!CK73</f>
        <v>-28.185622901279203</v>
      </c>
      <c r="BU76" s="103">
        <f>'[1]emploi direct_84'!CL73</f>
        <v>254.44060568099303</v>
      </c>
      <c r="BV76" s="101">
        <f>'[1]emploi direct_84'!CM73</f>
        <v>1316.0486667245132</v>
      </c>
      <c r="BW76" s="75">
        <f>'[1]emploi direct_84'!CN73</f>
        <v>558.37763822622219</v>
      </c>
      <c r="BX76" s="75">
        <f>'[1]emploi direct_84'!CO73</f>
        <v>301.56206144470525</v>
      </c>
      <c r="BY76" s="75">
        <f>'[1]emploi direct_84'!CP73</f>
        <v>143.90980991757533</v>
      </c>
      <c r="BZ76" s="75">
        <f>'[1]emploi direct_84'!CQ73</f>
        <v>96.050445326691488</v>
      </c>
      <c r="CA76" s="75">
        <f>'[1]emploi direct_84'!CR73</f>
        <v>88.800843728916334</v>
      </c>
      <c r="CB76" s="75">
        <f>'[1]emploi direct_84'!CS73</f>
        <v>99.381851019203395</v>
      </c>
      <c r="CC76" s="75">
        <f>'[1]emploi direct_84'!CT73</f>
        <v>373.13991607197931</v>
      </c>
      <c r="CD76" s="75">
        <f>'[1]emploi direct_84'!CU73</f>
        <v>-345.17389901078423</v>
      </c>
      <c r="CE76" s="101">
        <f>'[1]emploi direct_84'!CV73</f>
        <v>-24.773802627809346</v>
      </c>
    </row>
    <row r="77" spans="1:83" s="232" customFormat="1">
      <c r="A77" s="95" t="str">
        <f>Paca!A77</f>
        <v>2017T4</v>
      </c>
      <c r="B77" s="140">
        <f>'[1]emploi direct_84'!V74</f>
        <v>0.65586302461191348</v>
      </c>
      <c r="C77" s="141">
        <f>'[1]emploi direct_84'!W74</f>
        <v>8.7241389910758915</v>
      </c>
      <c r="D77" s="142">
        <f>'[1]emploi direct_84'!X74</f>
        <v>0.74939046434163714</v>
      </c>
      <c r="E77" s="143">
        <f>'[1]emploi direct_84'!Y74</f>
        <v>0.77948219817021158</v>
      </c>
      <c r="F77" s="143">
        <f>'[1]emploi direct_84'!Z74</f>
        <v>0.76429151144061791</v>
      </c>
      <c r="G77" s="143">
        <f>'[1]emploi direct_84'!AA74</f>
        <v>-0.45358848305818711</v>
      </c>
      <c r="H77" s="143">
        <f>'[1]emploi direct_84'!AB74</f>
        <v>4.7597678566343227</v>
      </c>
      <c r="I77" s="144">
        <f>'[1]emploi direct_84'!AC74</f>
        <v>0.66110173937261596</v>
      </c>
      <c r="J77" s="145">
        <f>'[1]emploi direct_84'!AD74</f>
        <v>-4.9276033119594054E-2</v>
      </c>
      <c r="K77" s="142">
        <f>'[1]emploi direct_84'!AE74</f>
        <v>1.1028527942196442</v>
      </c>
      <c r="L77" s="143">
        <f>'[1]emploi direct_84'!AF74</f>
        <v>0.77553589157741687</v>
      </c>
      <c r="M77" s="143">
        <f>'[1]emploi direct_84'!AG74</f>
        <v>0.5193650893090318</v>
      </c>
      <c r="N77" s="143">
        <f>'[1]emploi direct_84'!AH74</f>
        <v>1.8116131440424343</v>
      </c>
      <c r="O77" s="143">
        <f>'[1]emploi direct_84'!AI74</f>
        <v>-0.94301044129507794</v>
      </c>
      <c r="P77" s="143">
        <f>'[1]emploi direct_84'!AJ74</f>
        <v>0.11330583493074364</v>
      </c>
      <c r="Q77" s="143">
        <f>'[1]emploi direct_84'!AK74</f>
        <v>1.2536395333367922</v>
      </c>
      <c r="R77" s="143">
        <f>'[1]emploi direct_84'!AL74</f>
        <v>2.0061669154775252</v>
      </c>
      <c r="S77" s="143">
        <f>'[1]emploi direct_84'!AM74</f>
        <v>1.5946701280848963</v>
      </c>
      <c r="T77" s="142">
        <f>'[1]emploi direct_84'!AN74</f>
        <v>-0.64246513321277732</v>
      </c>
      <c r="U77" s="234"/>
      <c r="V77" s="95" t="str">
        <f t="shared" si="0"/>
        <v>2017T4</v>
      </c>
      <c r="W77" s="92">
        <f>'[1]emploi direct_84'!AP74</f>
        <v>1256.9634283865453</v>
      </c>
      <c r="X77" s="108">
        <f>'[1]emploi direct_84'!AQ74</f>
        <v>559.94214204382752</v>
      </c>
      <c r="Y77" s="100">
        <f>'[1]emploi direct_84'!AR74</f>
        <v>142.40295209435862</v>
      </c>
      <c r="Z77" s="93">
        <f>'[1]emploi direct_84'!AS74</f>
        <v>45.818649477871986</v>
      </c>
      <c r="AA77" s="93">
        <f>'[1]emploi direct_84'!AT74</f>
        <v>20.950343632109252</v>
      </c>
      <c r="AB77" s="93">
        <f>'[1]emploi direct_84'!AU74</f>
        <v>-6.8101071904368382</v>
      </c>
      <c r="AC77" s="93">
        <f>'[1]emploi direct_84'!AV74</f>
        <v>27.552655204750522</v>
      </c>
      <c r="AD77" s="94">
        <f>'[1]emploi direct_84'!AW74</f>
        <v>54.891410970063589</v>
      </c>
      <c r="AE77" s="102">
        <f>'[1]emploi direct_84'!AX74</f>
        <v>-5.8469907659455203</v>
      </c>
      <c r="AF77" s="100">
        <f>'[1]emploi direct_84'!AY74</f>
        <v>980.8219652842381</v>
      </c>
      <c r="AG77" s="93">
        <f>'[1]emploi direct_84'!AZ74</f>
        <v>254.51108624432527</v>
      </c>
      <c r="AH77" s="93">
        <f>'[1]emploi direct_84'!BA74</f>
        <v>62.303550436534351</v>
      </c>
      <c r="AI77" s="93">
        <f>'[1]emploi direct_84'!BB74</f>
        <v>176.01873694635651</v>
      </c>
      <c r="AJ77" s="93">
        <f>'[1]emploi direct_84'!BC74</f>
        <v>-19.54674705357138</v>
      </c>
      <c r="AK77" s="93">
        <f>'[1]emploi direct_84'!BD74</f>
        <v>5.0975077903158308</v>
      </c>
      <c r="AL77" s="93">
        <f>'[1]emploi direct_84'!BE74</f>
        <v>22.431605936161077</v>
      </c>
      <c r="AM77" s="93">
        <f>'[1]emploi direct_84'!BF74</f>
        <v>315.36162273328955</v>
      </c>
      <c r="AN77" s="93">
        <f>'[1]emploi direct_84'!BG74</f>
        <v>164.64460225082985</v>
      </c>
      <c r="AO77" s="100">
        <f>'[1]emploi direct_84'!BH74</f>
        <v>-420.35664026991435</v>
      </c>
      <c r="AP77" s="234"/>
      <c r="AQ77" s="95" t="str">
        <f t="shared" si="1"/>
        <v>2017T4</v>
      </c>
      <c r="AR77" s="140">
        <f>'[1]emploi direct_84'!BJ74</f>
        <v>1.4499089870282145</v>
      </c>
      <c r="AS77" s="141">
        <f>'[1]emploi direct_84'!BK74</f>
        <v>8.6866644542928473</v>
      </c>
      <c r="AT77" s="142">
        <f>'[1]emploi direct_84'!BL74</f>
        <v>1.5161243001750702</v>
      </c>
      <c r="AU77" s="143">
        <f>'[1]emploi direct_84'!BM74</f>
        <v>2.644092040725865</v>
      </c>
      <c r="AV77" s="143">
        <f>'[1]emploi direct_84'!BN74</f>
        <v>-0.74648194205130247</v>
      </c>
      <c r="AW77" s="143">
        <f>'[1]emploi direct_84'!BO74</f>
        <v>2.7651671210551454</v>
      </c>
      <c r="AX77" s="143">
        <f>'[1]emploi direct_84'!BP74</f>
        <v>8.448973024478823</v>
      </c>
      <c r="AY77" s="144">
        <f>'[1]emploi direct_84'!BQ74</f>
        <v>0.80374442972266369</v>
      </c>
      <c r="AZ77" s="145">
        <f>'[1]emploi direct_84'!BR74</f>
        <v>1.7666740650791768</v>
      </c>
      <c r="BA77" s="142">
        <f>'[1]emploi direct_84'!BS74</f>
        <v>2.1981123792122137</v>
      </c>
      <c r="BB77" s="143">
        <f>'[1]emploi direct_84'!BT74</f>
        <v>2.4544171472760112</v>
      </c>
      <c r="BC77" s="143">
        <f>'[1]emploi direct_84'!BU74</f>
        <v>2.6950168433180766</v>
      </c>
      <c r="BD77" s="143">
        <f>'[1]emploi direct_84'!BV74</f>
        <v>2.7965647599056398</v>
      </c>
      <c r="BE77" s="143">
        <f>'[1]emploi direct_84'!BW74</f>
        <v>5.0692874556424572</v>
      </c>
      <c r="BF77" s="143">
        <f>'[1]emploi direct_84'!BX74</f>
        <v>2.8564066326355109</v>
      </c>
      <c r="BG77" s="143">
        <f>'[1]emploi direct_84'!BY74</f>
        <v>7.2582108116772126</v>
      </c>
      <c r="BH77" s="143">
        <f>'[1]emploi direct_84'!BZ74</f>
        <v>2.8785900622243288</v>
      </c>
      <c r="BI77" s="143">
        <f>'[1]emploi direct_84'!CA74</f>
        <v>-2.2305796333461525</v>
      </c>
      <c r="BJ77" s="142">
        <f>'[1]emploi direct_84'!CB74</f>
        <v>-0.3471743138824368</v>
      </c>
      <c r="BK77" s="234"/>
      <c r="BL77" s="95" t="str">
        <f t="shared" si="2"/>
        <v>2017T4</v>
      </c>
      <c r="BM77" s="92">
        <f>'[1]emploi direct_84'!CD74</f>
        <v>2757.0056196331279</v>
      </c>
      <c r="BN77" s="108">
        <f>'[1]emploi direct_84'!CE74</f>
        <v>557.72914623738416</v>
      </c>
      <c r="BO77" s="100">
        <f>'[1]emploi direct_84'!CF74</f>
        <v>285.92559732943118</v>
      </c>
      <c r="BP77" s="93">
        <f>'[1]emploi direct_84'!CG74</f>
        <v>152.59869404138044</v>
      </c>
      <c r="BQ77" s="93">
        <f>'[1]emploi direct_84'!CH74</f>
        <v>-20.773619241236702</v>
      </c>
      <c r="BR77" s="93">
        <f>'[1]emploi direct_84'!CI74</f>
        <v>40.215455237132119</v>
      </c>
      <c r="BS77" s="93">
        <f>'[1]emploi direct_84'!CJ74</f>
        <v>47.244438609803865</v>
      </c>
      <c r="BT77" s="94">
        <f>'[1]emploi direct_84'!CK74</f>
        <v>66.640628682351235</v>
      </c>
      <c r="BU77" s="102">
        <f>'[1]emploi direct_84'!CL74</f>
        <v>205.88915259584428</v>
      </c>
      <c r="BV77" s="100">
        <f>'[1]emploi direct_84'!CM74</f>
        <v>1933.9402990117378</v>
      </c>
      <c r="BW77" s="93">
        <f>'[1]emploi direct_84'!CN74</f>
        <v>792.27802176683326</v>
      </c>
      <c r="BX77" s="93">
        <f>'[1]emploi direct_84'!CO74</f>
        <v>316.44766274468748</v>
      </c>
      <c r="BY77" s="93">
        <f>'[1]emploi direct_84'!CP74</f>
        <v>269.1144606952621</v>
      </c>
      <c r="BZ77" s="93">
        <f>'[1]emploi direct_84'!CQ74</f>
        <v>99.063632426540153</v>
      </c>
      <c r="CA77" s="93">
        <f>'[1]emploi direct_84'!CR74</f>
        <v>125.07949242870473</v>
      </c>
      <c r="CB77" s="93">
        <f>'[1]emploi direct_84'!CS74</f>
        <v>122.60194510432598</v>
      </c>
      <c r="CC77" s="93">
        <f>'[1]emploi direct_84'!CT74</f>
        <v>448.66585976779243</v>
      </c>
      <c r="CD77" s="93">
        <f>'[1]emploi direct_84'!CU74</f>
        <v>-239.31077592239308</v>
      </c>
      <c r="CE77" s="100">
        <f>'[1]emploi direct_84'!CV74</f>
        <v>-226.47857554125221</v>
      </c>
    </row>
    <row r="78" spans="1:83">
      <c r="A78" s="69" t="str">
        <f>Paca!A78</f>
        <v>2018T1</v>
      </c>
      <c r="B78" s="134">
        <f>'[1]emploi direct_84'!V75</f>
        <v>0.6833033163379687</v>
      </c>
      <c r="C78" s="135">
        <f>'[1]emploi direct_84'!W75</f>
        <v>3.0858234209627966</v>
      </c>
      <c r="D78" s="136">
        <f>'[1]emploi direct_84'!X75</f>
        <v>1.5203027715837258</v>
      </c>
      <c r="E78" s="137">
        <f>'[1]emploi direct_84'!Y75</f>
        <v>1.6744963520504585</v>
      </c>
      <c r="F78" s="137">
        <f>'[1]emploi direct_84'!Z75</f>
        <v>2.4860318214660948</v>
      </c>
      <c r="G78" s="137">
        <f>'[1]emploi direct_84'!AA75</f>
        <v>-0.13540520905787057</v>
      </c>
      <c r="H78" s="137">
        <f>'[1]emploi direct_84'!AB75</f>
        <v>1.8524625448796073</v>
      </c>
      <c r="I78" s="138">
        <f>'[1]emploi direct_84'!AC75</f>
        <v>1.3638386019616977</v>
      </c>
      <c r="J78" s="139">
        <f>'[1]emploi direct_84'!AD75</f>
        <v>2.3099056206766555</v>
      </c>
      <c r="K78" s="136">
        <f>'[1]emploi direct_84'!AE75</f>
        <v>0.77722381233944482</v>
      </c>
      <c r="L78" s="137">
        <f>'[1]emploi direct_84'!AF75</f>
        <v>0.62532041469107735</v>
      </c>
      <c r="M78" s="137">
        <f>'[1]emploi direct_84'!AG75</f>
        <v>-0.56890384297815233</v>
      </c>
      <c r="N78" s="137">
        <f>'[1]emploi direct_84'!AH75</f>
        <v>2.5335861774620438</v>
      </c>
      <c r="O78" s="137">
        <f>'[1]emploi direct_84'!AI75</f>
        <v>-0.90131200838108327</v>
      </c>
      <c r="P78" s="137">
        <f>'[1]emploi direct_84'!AJ75</f>
        <v>-0.93593285157747008</v>
      </c>
      <c r="Q78" s="137">
        <f>'[1]emploi direct_84'!AK75</f>
        <v>0.9503152720847341</v>
      </c>
      <c r="R78" s="137">
        <f>'[1]emploi direct_84'!AL75</f>
        <v>1.7465194867143152</v>
      </c>
      <c r="S78" s="137">
        <f>'[1]emploi direct_84'!AM75</f>
        <v>0.69980859843532528</v>
      </c>
      <c r="T78" s="136">
        <f>'[1]emploi direct_84'!AN75</f>
        <v>-0.24774646644314391</v>
      </c>
      <c r="V78" s="69" t="str">
        <f t="shared" si="0"/>
        <v>2018T1</v>
      </c>
      <c r="W78" s="74">
        <f>'[1]emploi direct_84'!AP75</f>
        <v>1318.1417015093029</v>
      </c>
      <c r="X78" s="106">
        <f>'[1]emploi direct_84'!AQ75</f>
        <v>215.33648830948914</v>
      </c>
      <c r="Y78" s="101">
        <f>'[1]emploi direct_84'!AR75</f>
        <v>291.06054924933414</v>
      </c>
      <c r="Z78" s="75">
        <f>'[1]emploi direct_84'!AS75</f>
        <v>99.195600583463602</v>
      </c>
      <c r="AA78" s="75">
        <f>'[1]emploi direct_84'!AT75</f>
        <v>68.666585708483581</v>
      </c>
      <c r="AB78" s="75">
        <f>'[1]emploi direct_84'!AU75</f>
        <v>-2.0237315846961792</v>
      </c>
      <c r="AC78" s="75">
        <f>'[1]emploi direct_84'!AV75</f>
        <v>11.233669658561894</v>
      </c>
      <c r="AD78" s="76">
        <f>'[1]emploi direct_84'!AW75</f>
        <v>113.9884248835242</v>
      </c>
      <c r="AE78" s="103">
        <f>'[1]emploi direct_84'!AX75</f>
        <v>273.95349747546788</v>
      </c>
      <c r="AF78" s="101">
        <f>'[1]emploi direct_84'!AY75</f>
        <v>698.84706150373677</v>
      </c>
      <c r="AG78" s="75">
        <f>'[1]emploi direct_84'!AZ75</f>
        <v>206.80571033752494</v>
      </c>
      <c r="AH78" s="75">
        <f>'[1]emploi direct_84'!BA75</f>
        <v>-68.600715677252083</v>
      </c>
      <c r="AI78" s="75">
        <f>'[1]emploi direct_84'!BB75</f>
        <v>250.62618126506459</v>
      </c>
      <c r="AJ78" s="75">
        <f>'[1]emploi direct_84'!BC75</f>
        <v>-18.506243580310866</v>
      </c>
      <c r="AK78" s="75">
        <f>'[1]emploi direct_84'!BD75</f>
        <v>-42.154322780071197</v>
      </c>
      <c r="AL78" s="75">
        <f>'[1]emploi direct_84'!BE75</f>
        <v>17.217339345687833</v>
      </c>
      <c r="AM78" s="75">
        <f>'[1]emploi direct_84'!BF75</f>
        <v>280.05391075849911</v>
      </c>
      <c r="AN78" s="75">
        <f>'[1]emploi direct_84'!BG75</f>
        <v>73.405201834597392</v>
      </c>
      <c r="AO78" s="101">
        <f>'[1]emploi direct_84'!BH75</f>
        <v>-161.05589502875955</v>
      </c>
      <c r="AQ78" s="69" t="str">
        <f t="shared" si="1"/>
        <v>2018T1</v>
      </c>
      <c r="AR78" s="134">
        <f>'[1]emploi direct_84'!BJ75</f>
        <v>1.1468123447907264</v>
      </c>
      <c r="AS78" s="135">
        <f>'[1]emploi direct_84'!BK75</f>
        <v>1.9463793405589458</v>
      </c>
      <c r="AT78" s="136">
        <f>'[1]emploi direct_84'!BL75</f>
        <v>3.1414728966132177</v>
      </c>
      <c r="AU78" s="137">
        <f>'[1]emploi direct_84'!BM75</f>
        <v>3.6791311300246932</v>
      </c>
      <c r="AV78" s="137">
        <f>'[1]emploi direct_84'!BN75</f>
        <v>1.3301952699114494</v>
      </c>
      <c r="AW78" s="137">
        <f>'[1]emploi direct_84'!BO75</f>
        <v>1.6979299510395007</v>
      </c>
      <c r="AX78" s="137">
        <f>'[1]emploi direct_84'!BP75</f>
        <v>8.3451703307817269</v>
      </c>
      <c r="AY78" s="138">
        <f>'[1]emploi direct_84'!BQ75</f>
        <v>3.2741767474050221</v>
      </c>
      <c r="AZ78" s="139">
        <f>'[1]emploi direct_84'!BR75</f>
        <v>3.634660066813078</v>
      </c>
      <c r="BA78" s="136">
        <f>'[1]emploi direct_84'!BS75</f>
        <v>2.2103027261971553</v>
      </c>
      <c r="BB78" s="137">
        <f>'[1]emploi direct_84'!BT75</f>
        <v>2.8002228139365704</v>
      </c>
      <c r="BC78" s="137">
        <f>'[1]emploi direct_84'!BU75</f>
        <v>0.74288383327372198</v>
      </c>
      <c r="BD78" s="137">
        <f>'[1]emploi direct_84'!BV75</f>
        <v>4.8019381608842338</v>
      </c>
      <c r="BE78" s="137">
        <f>'[1]emploi direct_84'!BW75</f>
        <v>-4.6371526275918562</v>
      </c>
      <c r="BF78" s="137">
        <f>'[1]emploi direct_84'!BX75</f>
        <v>0.31994464547877577</v>
      </c>
      <c r="BG78" s="137">
        <f>'[1]emploi direct_84'!BY75</f>
        <v>6.9707530217350433</v>
      </c>
      <c r="BH78" s="137">
        <f>'[1]emploi direct_84'!BZ75</f>
        <v>4.2255733592014844</v>
      </c>
      <c r="BI78" s="137">
        <f>'[1]emploi direct_84'!CA75</f>
        <v>-1.8219753204012701</v>
      </c>
      <c r="BJ78" s="136">
        <f>'[1]emploi direct_84'!CB75</f>
        <v>-1.3872934619997168</v>
      </c>
      <c r="BL78" s="69" t="str">
        <f t="shared" si="2"/>
        <v>2018T1</v>
      </c>
      <c r="BM78" s="74">
        <f>'[1]emploi direct_84'!CD75</f>
        <v>2202.1463908514997</v>
      </c>
      <c r="BN78" s="106">
        <f>'[1]emploi direct_84'!CE75</f>
        <v>137.34130814229411</v>
      </c>
      <c r="BO78" s="101">
        <f>'[1]emploi direct_84'!CF75</f>
        <v>591.97879423684935</v>
      </c>
      <c r="BP78" s="75">
        <f>'[1]emploi direct_84'!CG75</f>
        <v>213.73426561971883</v>
      </c>
      <c r="BQ78" s="75">
        <f>'[1]emploi direct_84'!CH75</f>
        <v>37.160364715639389</v>
      </c>
      <c r="BR78" s="75">
        <f>'[1]emploi direct_84'!CI75</f>
        <v>24.919351621567557</v>
      </c>
      <c r="BS78" s="75">
        <f>'[1]emploi direct_84'!CJ75</f>
        <v>47.573970106054048</v>
      </c>
      <c r="BT78" s="76">
        <f>'[1]emploi direct_84'!CK75</f>
        <v>268.59084217387135</v>
      </c>
      <c r="BU78" s="103">
        <f>'[1]emploi direct_84'!CL75</f>
        <v>425.55830460001744</v>
      </c>
      <c r="BV78" s="101">
        <f>'[1]emploi direct_84'!CM75</f>
        <v>1959.5462602157786</v>
      </c>
      <c r="BW78" s="75">
        <f>'[1]emploi direct_84'!CN75</f>
        <v>906.49565963990972</v>
      </c>
      <c r="BX78" s="75">
        <f>'[1]emploi direct_84'!CO75</f>
        <v>88.413490163944516</v>
      </c>
      <c r="BY78" s="75">
        <f>'[1]emploi direct_84'!CP75</f>
        <v>464.7336845099253</v>
      </c>
      <c r="BZ78" s="75">
        <f>'[1]emploi direct_84'!CQ75</f>
        <v>-98.942573488495555</v>
      </c>
      <c r="CA78" s="75">
        <f>'[1]emploi direct_84'!CR75</f>
        <v>14.229876862633319</v>
      </c>
      <c r="CB78" s="75">
        <f>'[1]emploi direct_84'!CS75</f>
        <v>119.18473985094715</v>
      </c>
      <c r="CC78" s="75">
        <f>'[1]emploi direct_84'!CT75</f>
        <v>661.45319850817577</v>
      </c>
      <c r="CD78" s="75">
        <f>'[1]emploi direct_84'!CU75</f>
        <v>-196.02181583125821</v>
      </c>
      <c r="CE78" s="101">
        <f>'[1]emploi direct_84'!CV75</f>
        <v>-912.27827634349524</v>
      </c>
    </row>
    <row r="79" spans="1:83">
      <c r="A79" s="69" t="str">
        <f>Paca!A79</f>
        <v>2018T2</v>
      </c>
      <c r="B79" s="134">
        <f>'[1]emploi direct_84'!V76</f>
        <v>1.6683244399295916E-4</v>
      </c>
      <c r="C79" s="135">
        <f>'[1]emploi direct_84'!W76</f>
        <v>4.1262337641526647</v>
      </c>
      <c r="D79" s="136">
        <f>'[1]emploi direct_84'!X76</f>
        <v>7.3285941459610981E-3</v>
      </c>
      <c r="E79" s="137">
        <f>'[1]emploi direct_84'!Y76</f>
        <v>-0.88356572275045675</v>
      </c>
      <c r="F79" s="137">
        <f>'[1]emploi direct_84'!Z76</f>
        <v>2.0322668224230567</v>
      </c>
      <c r="G79" s="137">
        <f>'[1]emploi direct_84'!AA76</f>
        <v>0.65572667795050776</v>
      </c>
      <c r="H79" s="137">
        <f>'[1]emploi direct_84'!AB76</f>
        <v>-0.67870405657242117</v>
      </c>
      <c r="I79" s="138">
        <f>'[1]emploi direct_84'!AC76</f>
        <v>-0.10011005437442488</v>
      </c>
      <c r="J79" s="139">
        <f>'[1]emploi direct_84'!AD76</f>
        <v>0.38782008928117673</v>
      </c>
      <c r="K79" s="136">
        <f>'[1]emploi direct_84'!AE76</f>
        <v>-5.6368544510898566E-2</v>
      </c>
      <c r="L79" s="137">
        <f>'[1]emploi direct_84'!AF76</f>
        <v>-0.5090808605449082</v>
      </c>
      <c r="M79" s="137">
        <f>'[1]emploi direct_84'!AG76</f>
        <v>-1.4912088759112208</v>
      </c>
      <c r="N79" s="137">
        <f>'[1]emploi direct_84'!AH76</f>
        <v>-1.1234886672499389</v>
      </c>
      <c r="O79" s="137">
        <f>'[1]emploi direct_84'!AI76</f>
        <v>0.28781401749464752</v>
      </c>
      <c r="P79" s="137">
        <f>'[1]emploi direct_84'!AJ76</f>
        <v>0.31717393914922898</v>
      </c>
      <c r="Q79" s="137">
        <f>'[1]emploi direct_84'!AK76</f>
        <v>-1.4023467844454296</v>
      </c>
      <c r="R79" s="137">
        <f>'[1]emploi direct_84'!AL76</f>
        <v>1.975655283623734</v>
      </c>
      <c r="S79" s="137">
        <f>'[1]emploi direct_84'!AM76</f>
        <v>0.89366405330555398</v>
      </c>
      <c r="T79" s="136">
        <f>'[1]emploi direct_84'!AN76</f>
        <v>-0.45322490358993273</v>
      </c>
      <c r="V79" s="69" t="str">
        <f t="shared" ref="V79:V90" si="6">A79</f>
        <v>2018T2</v>
      </c>
      <c r="W79" s="74">
        <f>'[1]emploi direct_84'!AP76</f>
        <v>0.32403098366921768</v>
      </c>
      <c r="X79" s="106">
        <f>'[1]emploi direct_84'!AQ76</f>
        <v>296.82421517472631</v>
      </c>
      <c r="Y79" s="101">
        <f>'[1]emploi direct_84'!AR76</f>
        <v>1.4243831680287258</v>
      </c>
      <c r="Z79" s="75">
        <f>'[1]emploi direct_84'!AS76</f>
        <v>-53.218066842843655</v>
      </c>
      <c r="AA79" s="75">
        <f>'[1]emploi direct_84'!AT76</f>
        <v>57.52864902180454</v>
      </c>
      <c r="AB79" s="75">
        <f>'[1]emploi direct_84'!AU76</f>
        <v>9.7870528849489347</v>
      </c>
      <c r="AC79" s="75">
        <f>'[1]emploi direct_84'!AV76</f>
        <v>-4.1920281623225719</v>
      </c>
      <c r="AD79" s="76">
        <f>'[1]emploi direct_84'!AW76</f>
        <v>-8.4812237335609097</v>
      </c>
      <c r="AE79" s="103">
        <f>'[1]emploi direct_84'!AX76</f>
        <v>47.05768949058438</v>
      </c>
      <c r="AF79" s="101">
        <f>'[1]emploi direct_84'!AY76</f>
        <v>-51.078161495097447</v>
      </c>
      <c r="AG79" s="75">
        <f>'[1]emploi direct_84'!AZ76</f>
        <v>-169.41582109223236</v>
      </c>
      <c r="AH79" s="75">
        <f>'[1]emploi direct_84'!BA76</f>
        <v>-178.7929895993293</v>
      </c>
      <c r="AI79" s="75">
        <f>'[1]emploi direct_84'!BB76</f>
        <v>-113.95295699848793</v>
      </c>
      <c r="AJ79" s="75">
        <f>'[1]emploi direct_84'!BC76</f>
        <v>5.8562952400925496</v>
      </c>
      <c r="AK79" s="75">
        <f>'[1]emploi direct_84'!BD76</f>
        <v>14.15178022600594</v>
      </c>
      <c r="AL79" s="75">
        <f>'[1]emploi direct_84'!BE76</f>
        <v>-25.648468218915923</v>
      </c>
      <c r="AM79" s="75">
        <f>'[1]emploi direct_84'!BF76</f>
        <v>322.32867153151528</v>
      </c>
      <c r="AN79" s="75">
        <f>'[1]emploi direct_84'!BG76</f>
        <v>94.395327416255896</v>
      </c>
      <c r="AO79" s="101">
        <f>'[1]emploi direct_84'!BH76</f>
        <v>-293.90409535458457</v>
      </c>
      <c r="AQ79" s="69" t="str">
        <f t="shared" ref="AQ79:AQ90" si="7">V79</f>
        <v>2018T2</v>
      </c>
      <c r="AR79" s="134">
        <f>'[1]emploi direct_84'!BJ76</f>
        <v>0.93141953610500483</v>
      </c>
      <c r="AS79" s="135">
        <f>'[1]emploi direct_84'!BK76</f>
        <v>14.517979856558538</v>
      </c>
      <c r="AT79" s="136">
        <f>'[1]emploi direct_84'!BL76</f>
        <v>2.5197272478010291</v>
      </c>
      <c r="AU79" s="137">
        <f>'[1]emploi direct_84'!BM76</f>
        <v>1.7430941825230306</v>
      </c>
      <c r="AV79" s="137">
        <f>'[1]emploi direct_84'!BN76</f>
        <v>5.0335220412110582</v>
      </c>
      <c r="AW79" s="137">
        <f>'[1]emploi direct_84'!BO76</f>
        <v>1.6191480498117583</v>
      </c>
      <c r="AX79" s="137">
        <f>'[1]emploi direct_84'!BP76</f>
        <v>7.5343846471716658</v>
      </c>
      <c r="AY79" s="138">
        <f>'[1]emploi direct_84'!BQ76</f>
        <v>2.0512791784645712</v>
      </c>
      <c r="AZ79" s="139">
        <f>'[1]emploi direct_84'!BR76</f>
        <v>2.599671966314232</v>
      </c>
      <c r="BA79" s="136">
        <f>'[1]emploi direct_84'!BS76</f>
        <v>1.4838412654261335</v>
      </c>
      <c r="BB79" s="137">
        <f>'[1]emploi direct_84'!BT76</f>
        <v>1.4390800798242509</v>
      </c>
      <c r="BC79" s="137">
        <f>'[1]emploi direct_84'!BU76</f>
        <v>-2.5852896573896778</v>
      </c>
      <c r="BD79" s="137">
        <f>'[1]emploi direct_84'!BV76</f>
        <v>2.4332598767915048</v>
      </c>
      <c r="BE79" s="137">
        <f>'[1]emploi direct_84'!BW76</f>
        <v>-3.2238852188899547</v>
      </c>
      <c r="BF79" s="137">
        <f>'[1]emploi direct_84'!BX76</f>
        <v>-1.1213328529234734</v>
      </c>
      <c r="BG79" s="137">
        <f>'[1]emploi direct_84'!BY76</f>
        <v>3.1580512920531767</v>
      </c>
      <c r="BH79" s="137">
        <f>'[1]emploi direct_84'!BZ76</f>
        <v>5.1882371810370254</v>
      </c>
      <c r="BI79" s="137">
        <f>'[1]emploi direct_84'!CA76</f>
        <v>1.6462759614921607</v>
      </c>
      <c r="BJ79" s="136">
        <f>'[1]emploi direct_84'!CB76</f>
        <v>-1.9260924364758236</v>
      </c>
      <c r="BL79" s="69" t="str">
        <f t="shared" ref="BL79:BL90" si="8">AQ79</f>
        <v>2018T2</v>
      </c>
      <c r="BM79" s="74">
        <f>'[1]emploi direct_84'!CD76</f>
        <v>1792.3619395433052</v>
      </c>
      <c r="BN79" s="106">
        <f>'[1]emploi direct_84'!CE76</f>
        <v>949.59445764800785</v>
      </c>
      <c r="BO79" s="101">
        <f>'[1]emploi direct_84'!CF76</f>
        <v>477.73172032957518</v>
      </c>
      <c r="BP79" s="75">
        <f>'[1]emploi direct_84'!CG76</f>
        <v>102.27790354680383</v>
      </c>
      <c r="BQ79" s="75">
        <f>'[1]emploi direct_84'!CH76</f>
        <v>138.41559676607267</v>
      </c>
      <c r="BR79" s="75">
        <f>'[1]emploi direct_84'!CI76</f>
        <v>23.937488464836179</v>
      </c>
      <c r="BS79" s="75">
        <f>'[1]emploi direct_84'!CJ76</f>
        <v>42.981993893863319</v>
      </c>
      <c r="BT79" s="76">
        <f>'[1]emploi direct_84'!CK76</f>
        <v>170.1187376580001</v>
      </c>
      <c r="BU79" s="103">
        <f>'[1]emploi direct_84'!CL76</f>
        <v>308.64120090320102</v>
      </c>
      <c r="BV79" s="101">
        <f>'[1]emploi direct_84'!CM76</f>
        <v>1324.1711103167181</v>
      </c>
      <c r="BW79" s="75">
        <f>'[1]emploi direct_84'!CN76</f>
        <v>469.71053182342439</v>
      </c>
      <c r="BX79" s="75">
        <f>'[1]emploi direct_84'!CO76</f>
        <v>-313.45244449009442</v>
      </c>
      <c r="BY79" s="75">
        <f>'[1]emploi direct_84'!CP76</f>
        <v>238.2305968796536</v>
      </c>
      <c r="BZ79" s="75">
        <f>'[1]emploi direct_84'!CQ76</f>
        <v>-67.978343096652452</v>
      </c>
      <c r="CA79" s="75">
        <f>'[1]emploi direct_84'!CR76</f>
        <v>-50.759906242444231</v>
      </c>
      <c r="CB79" s="75">
        <f>'[1]emploi direct_84'!CS76</f>
        <v>55.206299638295377</v>
      </c>
      <c r="CC79" s="75">
        <f>'[1]emploi direct_84'!CT76</f>
        <v>820.61021248892212</v>
      </c>
      <c r="CD79" s="75">
        <f>'[1]emploi direct_84'!CU76</f>
        <v>172.60416331561282</v>
      </c>
      <c r="CE79" s="101">
        <f>'[1]emploi direct_84'!CV76</f>
        <v>-1267.7765496542343</v>
      </c>
    </row>
    <row r="80" spans="1:83">
      <c r="A80" s="69" t="str">
        <f>Paca!A80</f>
        <v>2018T3</v>
      </c>
      <c r="B80" s="134">
        <f>'[1]emploi direct_84'!V77</f>
        <v>0.31354938074512617</v>
      </c>
      <c r="C80" s="135">
        <f>'[1]emploi direct_84'!W77</f>
        <v>3.0426881353700752</v>
      </c>
      <c r="D80" s="136">
        <f>'[1]emploi direct_84'!X77</f>
        <v>-4.7393966652986563E-3</v>
      </c>
      <c r="E80" s="137">
        <f>'[1]emploi direct_84'!Y77</f>
        <v>0.12562344390629754</v>
      </c>
      <c r="F80" s="137">
        <f>'[1]emploi direct_84'!Z77</f>
        <v>-1.0580057223298245</v>
      </c>
      <c r="G80" s="137">
        <f>'[1]emploi direct_84'!AA77</f>
        <v>0.7435046733245132</v>
      </c>
      <c r="H80" s="137">
        <f>'[1]emploi direct_84'!AB77</f>
        <v>-3.1165606911442878</v>
      </c>
      <c r="I80" s="138">
        <f>'[1]emploi direct_84'!AC77</f>
        <v>0.35548747656981572</v>
      </c>
      <c r="J80" s="139">
        <f>'[1]emploi direct_84'!AD77</f>
        <v>0.95169756742998768</v>
      </c>
      <c r="K80" s="136">
        <f>'[1]emploi direct_84'!AE77</f>
        <v>0.22930455725687082</v>
      </c>
      <c r="L80" s="137">
        <f>'[1]emploi direct_84'!AF77</f>
        <v>0.12060302070400208</v>
      </c>
      <c r="M80" s="137">
        <f>'[1]emploi direct_84'!AG77</f>
        <v>-1.7980969187090579</v>
      </c>
      <c r="N80" s="137">
        <f>'[1]emploi direct_84'!AH77</f>
        <v>-0.93338803983802343</v>
      </c>
      <c r="O80" s="137">
        <f>'[1]emploi direct_84'!AI77</f>
        <v>1.6219760017000651</v>
      </c>
      <c r="P80" s="137">
        <f>'[1]emploi direct_84'!AJ77</f>
        <v>0.49195183376635754</v>
      </c>
      <c r="Q80" s="137">
        <f>'[1]emploi direct_84'!AK77</f>
        <v>-1.5770332232980522</v>
      </c>
      <c r="R80" s="137">
        <f>'[1]emploi direct_84'!AL77</f>
        <v>1.2374743059276438</v>
      </c>
      <c r="S80" s="137">
        <f>'[1]emploi direct_84'!AM77</f>
        <v>2.262850943288508</v>
      </c>
      <c r="T80" s="136">
        <f>'[1]emploi direct_84'!AN77</f>
        <v>9.0487370006386847E-2</v>
      </c>
      <c r="V80" s="69" t="str">
        <f t="shared" si="6"/>
        <v>2018T3</v>
      </c>
      <c r="W80" s="74">
        <f>'[1]emploi direct_84'!AP77</f>
        <v>608.99355866332189</v>
      </c>
      <c r="X80" s="106">
        <f>'[1]emploi direct_84'!AQ77</f>
        <v>227.90985298578198</v>
      </c>
      <c r="Y80" s="101">
        <f>'[1]emploi direct_84'!AR77</f>
        <v>-0.92121509730714024</v>
      </c>
      <c r="Z80" s="75">
        <f>'[1]emploi direct_84'!AS77</f>
        <v>7.4995740961039701</v>
      </c>
      <c r="AA80" s="75">
        <f>'[1]emploi direct_84'!AT77</f>
        <v>-30.558286629961003</v>
      </c>
      <c r="AB80" s="75">
        <f>'[1]emploi direct_84'!AU77</f>
        <v>11.169951133219456</v>
      </c>
      <c r="AC80" s="75">
        <f>'[1]emploi direct_84'!AV77</f>
        <v>-19.118847667388309</v>
      </c>
      <c r="AD80" s="76">
        <f>'[1]emploi direct_84'!AW77</f>
        <v>30.086393970721474</v>
      </c>
      <c r="AE80" s="103">
        <f>'[1]emploi direct_84'!AX77</f>
        <v>115.92584778105265</v>
      </c>
      <c r="AF80" s="101">
        <f>'[1]emploi direct_84'!AY77</f>
        <v>207.66640629401081</v>
      </c>
      <c r="AG80" s="75">
        <f>'[1]emploi direct_84'!AZ77</f>
        <v>39.930874736215628</v>
      </c>
      <c r="AH80" s="75">
        <f>'[1]emploi direct_84'!BA77</f>
        <v>-212.37338663807714</v>
      </c>
      <c r="AI80" s="75">
        <f>'[1]emploi direct_84'!BB77</f>
        <v>-93.607849852240179</v>
      </c>
      <c r="AJ80" s="75">
        <f>'[1]emploi direct_84'!BC77</f>
        <v>33.098141687976067</v>
      </c>
      <c r="AK80" s="75">
        <f>'[1]emploi direct_84'!BD77</f>
        <v>22.01970276413158</v>
      </c>
      <c r="AL80" s="75">
        <f>'[1]emploi direct_84'!BE77</f>
        <v>-28.438941708562652</v>
      </c>
      <c r="AM80" s="75">
        <f>'[1]emploi direct_84'!BF77</f>
        <v>205.88298820519776</v>
      </c>
      <c r="AN80" s="75">
        <f>'[1]emploi direct_84'!BG77</f>
        <v>241.15487709935223</v>
      </c>
      <c r="AO80" s="101">
        <f>'[1]emploi direct_84'!BH77</f>
        <v>58.412666699812689</v>
      </c>
      <c r="AQ80" s="69" t="str">
        <f t="shared" si="7"/>
        <v>2018T3</v>
      </c>
      <c r="AR80" s="134">
        <f>'[1]emploi direct_84'!BJ77</f>
        <v>1.6615798592988007</v>
      </c>
      <c r="AS80" s="135">
        <f>'[1]emploi direct_84'!BK77</f>
        <v>20.25475601925768</v>
      </c>
      <c r="AT80" s="136">
        <f>'[1]emploi direct_84'!BL77</f>
        <v>2.2837341439787995</v>
      </c>
      <c r="AU80" s="137">
        <f>'[1]emploi direct_84'!BM77</f>
        <v>1.6892526528512475</v>
      </c>
      <c r="AV80" s="137">
        <f>'[1]emploi direct_84'!BN77</f>
        <v>4.2532322608963113</v>
      </c>
      <c r="AW80" s="137">
        <f>'[1]emploi direct_84'!BO77</f>
        <v>0.80746572391314775</v>
      </c>
      <c r="AX80" s="137">
        <f>'[1]emploi direct_84'!BP77</f>
        <v>2.6734100336151645</v>
      </c>
      <c r="AY80" s="138">
        <f>'[1]emploi direct_84'!BQ77</f>
        <v>2.2941652733188933</v>
      </c>
      <c r="AZ80" s="139">
        <f>'[1]emploi direct_84'!BR77</f>
        <v>3.6330495694405718</v>
      </c>
      <c r="BA80" s="136">
        <f>'[1]emploi direct_84'!BS77</f>
        <v>2.0647187099739117</v>
      </c>
      <c r="BB80" s="137">
        <f>'[1]emploi direct_84'!BT77</f>
        <v>1.0111445973383981</v>
      </c>
      <c r="BC80" s="137">
        <f>'[1]emploi direct_84'!BU77</f>
        <v>-3.3132732608416648</v>
      </c>
      <c r="BD80" s="137">
        <f>'[1]emploi direct_84'!BV77</f>
        <v>2.2548489023236584</v>
      </c>
      <c r="BE80" s="137">
        <f>'[1]emploi direct_84'!BW77</f>
        <v>4.3489244801442339E-2</v>
      </c>
      <c r="BF80" s="137">
        <f>'[1]emploi direct_84'!BX77</f>
        <v>-1.9678887317875482E-2</v>
      </c>
      <c r="BG80" s="137">
        <f>'[1]emploi direct_84'!BY77</f>
        <v>-0.80692528800478946</v>
      </c>
      <c r="BH80" s="137">
        <f>'[1]emploi direct_84'!BZ77</f>
        <v>7.1479328424572497</v>
      </c>
      <c r="BI80" s="137">
        <f>'[1]emploi direct_84'!CA77</f>
        <v>5.5556197207837776</v>
      </c>
      <c r="BJ80" s="136">
        <f>'[1]emploi direct_84'!CB77</f>
        <v>-1.2485405575760611</v>
      </c>
      <c r="BL80" s="69" t="str">
        <f t="shared" si="8"/>
        <v>2018T3</v>
      </c>
      <c r="BM80" s="74">
        <f>'[1]emploi direct_84'!CD77</f>
        <v>3184.4227195428393</v>
      </c>
      <c r="BN80" s="106">
        <f>'[1]emploi direct_84'!CE77</f>
        <v>1300.0126985138249</v>
      </c>
      <c r="BO80" s="101">
        <f>'[1]emploi direct_84'!CF77</f>
        <v>433.96666941441435</v>
      </c>
      <c r="BP80" s="75">
        <f>'[1]emploi direct_84'!CG77</f>
        <v>99.295757314595903</v>
      </c>
      <c r="BQ80" s="75">
        <f>'[1]emploi direct_84'!CH77</f>
        <v>116.58729173243637</v>
      </c>
      <c r="BR80" s="75">
        <f>'[1]emploi direct_84'!CI77</f>
        <v>12.123165243035373</v>
      </c>
      <c r="BS80" s="75">
        <f>'[1]emploi direct_84'!CJ77</f>
        <v>15.475449033601535</v>
      </c>
      <c r="BT80" s="76">
        <f>'[1]emploi direct_84'!CK77</f>
        <v>190.48500609074836</v>
      </c>
      <c r="BU80" s="103">
        <f>'[1]emploi direct_84'!CL77</f>
        <v>431.0900439811594</v>
      </c>
      <c r="BV80" s="101">
        <f>'[1]emploi direct_84'!CM77</f>
        <v>1836.2572715868882</v>
      </c>
      <c r="BW80" s="75">
        <f>'[1]emploi direct_84'!CN77</f>
        <v>331.83185022583348</v>
      </c>
      <c r="BX80" s="75">
        <f>'[1]emploi direct_84'!CO77</f>
        <v>-397.46354147812417</v>
      </c>
      <c r="BY80" s="75">
        <f>'[1]emploi direct_84'!CP77</f>
        <v>219.08411136069299</v>
      </c>
      <c r="BZ80" s="75">
        <f>'[1]emploi direct_84'!CQ77</f>
        <v>0.90144629418637123</v>
      </c>
      <c r="CA80" s="75">
        <f>'[1]emploi direct_84'!CR77</f>
        <v>-0.88533199961784703</v>
      </c>
      <c r="CB80" s="75">
        <f>'[1]emploi direct_84'!CS77</f>
        <v>-14.438464645629665</v>
      </c>
      <c r="CC80" s="75">
        <f>'[1]emploi direct_84'!CT77</f>
        <v>1123.6271932285017</v>
      </c>
      <c r="CD80" s="75">
        <f>'[1]emploi direct_84'!CU77</f>
        <v>573.60000860103537</v>
      </c>
      <c r="CE80" s="101">
        <f>'[1]emploi direct_84'!CV77</f>
        <v>-816.90396395344578</v>
      </c>
    </row>
    <row r="81" spans="1:83" s="232" customFormat="1">
      <c r="A81" s="95" t="str">
        <f>Paca!A81</f>
        <v>2018T4</v>
      </c>
      <c r="B81" s="140">
        <f>'[1]emploi direct_84'!V78</f>
        <v>-0.17712858488361238</v>
      </c>
      <c r="C81" s="141">
        <f>'[1]emploi direct_84'!W78</f>
        <v>-3.9696160910088651</v>
      </c>
      <c r="D81" s="142">
        <f>'[1]emploi direct_84'!X78</f>
        <v>0.49305705455402471</v>
      </c>
      <c r="E81" s="143">
        <f>'[1]emploi direct_84'!Y78</f>
        <v>1.8684934559669131</v>
      </c>
      <c r="F81" s="143">
        <f>'[1]emploi direct_84'!Z78</f>
        <v>1.6945225069802339</v>
      </c>
      <c r="G81" s="143">
        <f>'[1]emploi direct_84'!AA78</f>
        <v>0.69476759728721582</v>
      </c>
      <c r="H81" s="143">
        <f>'[1]emploi direct_84'!AB78</f>
        <v>2.258400143680106</v>
      </c>
      <c r="I81" s="144">
        <f>'[1]emploi direct_84'!AC78</f>
        <v>-1.0386409286241793</v>
      </c>
      <c r="J81" s="145">
        <f>'[1]emploi direct_84'!AD78</f>
        <v>0.88131233833999012</v>
      </c>
      <c r="K81" s="142">
        <f>'[1]emploi direct_84'!AE78</f>
        <v>-0.50804661242100924</v>
      </c>
      <c r="L81" s="143">
        <f>'[1]emploi direct_84'!AF78</f>
        <v>-1.2681853186509606</v>
      </c>
      <c r="M81" s="143">
        <f>'[1]emploi direct_84'!AG78</f>
        <v>-0.25541080697937257</v>
      </c>
      <c r="N81" s="143">
        <f>'[1]emploi direct_84'!AH78</f>
        <v>-0.26329466374154231</v>
      </c>
      <c r="O81" s="143">
        <f>'[1]emploi direct_84'!AI78</f>
        <v>-1.2820580135850079</v>
      </c>
      <c r="P81" s="143">
        <f>'[1]emploi direct_84'!AJ78</f>
        <v>-0.42010159128794688</v>
      </c>
      <c r="Q81" s="143">
        <f>'[1]emploi direct_84'!AK78</f>
        <v>-1.1716537349979905</v>
      </c>
      <c r="R81" s="143">
        <f>'[1]emploi direct_84'!AL78</f>
        <v>1.3046330961651753</v>
      </c>
      <c r="S81" s="143">
        <f>'[1]emploi direct_84'!AM78</f>
        <v>-1.2703615378446553</v>
      </c>
      <c r="T81" s="142">
        <f>'[1]emploi direct_84'!AN78</f>
        <v>0.33776048033333783</v>
      </c>
      <c r="U81" s="234"/>
      <c r="V81" s="95" t="str">
        <f t="shared" si="6"/>
        <v>2018T4</v>
      </c>
      <c r="W81" s="92">
        <f>'[1]emploi direct_84'!AP78</f>
        <v>-345.10798022800009</v>
      </c>
      <c r="X81" s="108">
        <f>'[1]emploi direct_84'!AQ78</f>
        <v>-306.38771462240857</v>
      </c>
      <c r="Y81" s="100">
        <f>'[1]emploi direct_84'!AR78</f>
        <v>95.832889220921061</v>
      </c>
      <c r="Z81" s="93">
        <f>'[1]emploi direct_84'!AS78</f>
        <v>111.6870241638926</v>
      </c>
      <c r="AA81" s="93">
        <f>'[1]emploi direct_84'!AT78</f>
        <v>48.424928137435927</v>
      </c>
      <c r="AB81" s="93">
        <f>'[1]emploi direct_84'!AU78</f>
        <v>10.515360858971917</v>
      </c>
      <c r="AC81" s="93">
        <f>'[1]emploi direct_84'!AV78</f>
        <v>13.42259741753287</v>
      </c>
      <c r="AD81" s="94">
        <f>'[1]emploi direct_84'!AW78</f>
        <v>-88.21702135691703</v>
      </c>
      <c r="AE81" s="102">
        <f>'[1]emploi direct_84'!AX78</f>
        <v>108.37392384220766</v>
      </c>
      <c r="AF81" s="100">
        <f>'[1]emploi direct_84'!AY78</f>
        <v>-461.16022057158989</v>
      </c>
      <c r="AG81" s="93">
        <f>'[1]emploi direct_84'!AZ78</f>
        <v>-420.39429752665092</v>
      </c>
      <c r="AH81" s="93">
        <f>'[1]emploi direct_84'!BA78</f>
        <v>-29.62416849775218</v>
      </c>
      <c r="AI81" s="93">
        <f>'[1]emploi direct_84'!BB78</f>
        <v>-26.158895675198437</v>
      </c>
      <c r="AJ81" s="93">
        <f>'[1]emploi direct_84'!BC78</f>
        <v>-26.586091769640461</v>
      </c>
      <c r="AK81" s="93">
        <f>'[1]emploi direct_84'!BD78</f>
        <v>-18.896199987683758</v>
      </c>
      <c r="AL81" s="93">
        <f>'[1]emploi direct_84'!BE78</f>
        <v>-20.795449948296209</v>
      </c>
      <c r="AM81" s="93">
        <f>'[1]emploi direct_84'!BF78</f>
        <v>219.74245187712586</v>
      </c>
      <c r="AN81" s="93">
        <f>'[1]emploi direct_84'!BG78</f>
        <v>-138.44756904349015</v>
      </c>
      <c r="AO81" s="100">
        <f>'[1]emploi direct_84'!BH78</f>
        <v>218.23314190289238</v>
      </c>
      <c r="AP81" s="234"/>
      <c r="AQ81" s="95" t="str">
        <f t="shared" si="7"/>
        <v>2018T4</v>
      </c>
      <c r="AR81" s="140">
        <f>'[1]emploi direct_84'!BJ78</f>
        <v>0.82026530010468335</v>
      </c>
      <c r="AS81" s="141">
        <f>'[1]emploi direct_84'!BK78</f>
        <v>6.2147789311005619</v>
      </c>
      <c r="AT81" s="142">
        <f>'[1]emploi direct_84'!BL78</f>
        <v>2.0234969532811897</v>
      </c>
      <c r="AU81" s="143">
        <f>'[1]emploi direct_84'!BM78</f>
        <v>2.7880947834163949</v>
      </c>
      <c r="AV81" s="143">
        <f>'[1]emploi direct_84'!BN78</f>
        <v>5.2156722937651612</v>
      </c>
      <c r="AW81" s="143">
        <f>'[1]emploi direct_84'!BO78</f>
        <v>1.9703691821514546</v>
      </c>
      <c r="AX81" s="143">
        <f>'[1]emploi direct_84'!BP78</f>
        <v>0.22185865953745498</v>
      </c>
      <c r="AY81" s="144">
        <f>'[1]emploi direct_84'!BQ78</f>
        <v>0.56684703024658667</v>
      </c>
      <c r="AZ81" s="145">
        <f>'[1]emploi direct_84'!BR78</f>
        <v>4.5979221286445604</v>
      </c>
      <c r="BA81" s="142">
        <f>'[1]emploi direct_84'!BS78</f>
        <v>0.43849363061350122</v>
      </c>
      <c r="BB81" s="143">
        <f>'[1]emploi direct_84'!BT78</f>
        <v>-1.0373547418775164</v>
      </c>
      <c r="BC81" s="143">
        <f>'[1]emploi direct_84'!BU78</f>
        <v>-4.0585082242934112</v>
      </c>
      <c r="BD81" s="143">
        <f>'[1]emploi direct_84'!BV78</f>
        <v>0.17090800580699117</v>
      </c>
      <c r="BE81" s="143">
        <f>'[1]emploi direct_84'!BW78</f>
        <v>-0.29893487189112111</v>
      </c>
      <c r="BF81" s="143">
        <f>'[1]emploi direct_84'!BX78</f>
        <v>-0.55237776597808486</v>
      </c>
      <c r="BG81" s="143">
        <f>'[1]emploi direct_84'!BY78</f>
        <v>-3.182862562686406</v>
      </c>
      <c r="BH81" s="143">
        <f>'[1]emploi direct_84'!BZ78</f>
        <v>6.4110372131892968</v>
      </c>
      <c r="BI81" s="143">
        <f>'[1]emploi direct_84'!CA78</f>
        <v>2.578886860333629</v>
      </c>
      <c r="BJ81" s="142">
        <f>'[1]emploi direct_84'!CB78</f>
        <v>-0.27429426563346793</v>
      </c>
      <c r="BK81" s="234"/>
      <c r="BL81" s="95" t="str">
        <f t="shared" si="8"/>
        <v>2018T4</v>
      </c>
      <c r="BM81" s="92">
        <f>'[1]emploi direct_84'!CD78</f>
        <v>1582.351310928294</v>
      </c>
      <c r="BN81" s="108">
        <f>'[1]emploi direct_84'!CE78</f>
        <v>433.68284184758886</v>
      </c>
      <c r="BO81" s="100">
        <f>'[1]emploi direct_84'!CF78</f>
        <v>387.39660654097679</v>
      </c>
      <c r="BP81" s="93">
        <f>'[1]emploi direct_84'!CG78</f>
        <v>165.16413200061652</v>
      </c>
      <c r="BQ81" s="93">
        <f>'[1]emploi direct_84'!CH78</f>
        <v>144.06187623776304</v>
      </c>
      <c r="BR81" s="93">
        <f>'[1]emploi direct_84'!CI78</f>
        <v>29.448633292444129</v>
      </c>
      <c r="BS81" s="93">
        <f>'[1]emploi direct_84'!CJ78</f>
        <v>1.3453912463838833</v>
      </c>
      <c r="BT81" s="94">
        <f>'[1]emploi direct_84'!CK78</f>
        <v>47.376573763767738</v>
      </c>
      <c r="BU81" s="102">
        <f>'[1]emploi direct_84'!CL78</f>
        <v>545.31095858931258</v>
      </c>
      <c r="BV81" s="100">
        <f>'[1]emploi direct_84'!CM78</f>
        <v>394.27508573106024</v>
      </c>
      <c r="BW81" s="93">
        <f>'[1]emploi direct_84'!CN78</f>
        <v>-343.07353354514271</v>
      </c>
      <c r="BX81" s="93">
        <f>'[1]emploi direct_84'!CO78</f>
        <v>-489.3912604124107</v>
      </c>
      <c r="BY81" s="93">
        <f>'[1]emploi direct_84'!CP78</f>
        <v>16.906478739138038</v>
      </c>
      <c r="BZ81" s="93">
        <f>'[1]emploi direct_84'!CQ78</f>
        <v>-6.13789842188271</v>
      </c>
      <c r="CA81" s="93">
        <f>'[1]emploi direct_84'!CR78</f>
        <v>-24.879039777617436</v>
      </c>
      <c r="CB81" s="93">
        <f>'[1]emploi direct_84'!CS78</f>
        <v>-57.665520530086951</v>
      </c>
      <c r="CC81" s="93">
        <f>'[1]emploi direct_84'!CT78</f>
        <v>1028.008022372338</v>
      </c>
      <c r="CD81" s="93">
        <f>'[1]emploi direct_84'!CU78</f>
        <v>270.50783730671537</v>
      </c>
      <c r="CE81" s="100">
        <f>'[1]emploi direct_84'!CV78</f>
        <v>-178.31418178063905</v>
      </c>
    </row>
    <row r="82" spans="1:83">
      <c r="A82" s="69" t="str">
        <f>Paca!A82</f>
        <v>2019T1</v>
      </c>
      <c r="B82" s="134">
        <f>'[1]emploi direct_84'!V79</f>
        <v>0.62176161223823634</v>
      </c>
      <c r="C82" s="135">
        <f>'[1]emploi direct_84'!W79</f>
        <v>-1.3146733876977068</v>
      </c>
      <c r="D82" s="136">
        <f>'[1]emploi direct_84'!X79</f>
        <v>0.82727686215138263</v>
      </c>
      <c r="E82" s="137">
        <f>'[1]emploi direct_84'!Y79</f>
        <v>5.0203555204175743E-2</v>
      </c>
      <c r="F82" s="137">
        <f>'[1]emploi direct_84'!Z79</f>
        <v>1.0671920976893068</v>
      </c>
      <c r="G82" s="137">
        <f>'[1]emploi direct_84'!AA79</f>
        <v>1.8858551035138005</v>
      </c>
      <c r="H82" s="137">
        <f>'[1]emploi direct_84'!AB79</f>
        <v>-2.1052592485600097</v>
      </c>
      <c r="I82" s="138">
        <f>'[1]emploi direct_84'!AC79</f>
        <v>1.3273684375795014</v>
      </c>
      <c r="J82" s="139">
        <f>'[1]emploi direct_84'!AD79</f>
        <v>1.2962958244737033</v>
      </c>
      <c r="K82" s="136">
        <f>'[1]emploi direct_84'!AE79</f>
        <v>1.1129992242220776</v>
      </c>
      <c r="L82" s="137">
        <f>'[1]emploi direct_84'!AF79</f>
        <v>1.0699058639840775</v>
      </c>
      <c r="M82" s="137">
        <f>'[1]emploi direct_84'!AG79</f>
        <v>1.3822351613523187</v>
      </c>
      <c r="N82" s="137">
        <f>'[1]emploi direct_84'!AH79</f>
        <v>2.8520664321141087</v>
      </c>
      <c r="O82" s="137">
        <f>'[1]emploi direct_84'!AI79</f>
        <v>1.1002405368404133</v>
      </c>
      <c r="P82" s="137">
        <f>'[1]emploi direct_84'!AJ79</f>
        <v>0.22208069697255972</v>
      </c>
      <c r="Q82" s="137">
        <f>'[1]emploi direct_84'!AK79</f>
        <v>0.41612661194205813</v>
      </c>
      <c r="R82" s="137">
        <f>'[1]emploi direct_84'!AL79</f>
        <v>0.76789210490466608</v>
      </c>
      <c r="S82" s="137">
        <f>'[1]emploi direct_84'!AM79</f>
        <v>0.38721265018777373</v>
      </c>
      <c r="T82" s="136">
        <f>'[1]emploi direct_84'!AN79</f>
        <v>-3.2147252908942825E-2</v>
      </c>
      <c r="V82" s="69" t="str">
        <f t="shared" si="6"/>
        <v>2019T1</v>
      </c>
      <c r="W82" s="74">
        <f>'[1]emploi direct_84'!AP79</f>
        <v>1209.2617397130234</v>
      </c>
      <c r="X82" s="106">
        <f>'[1]emploi direct_84'!AQ79</f>
        <v>-97.442715162161221</v>
      </c>
      <c r="Y82" s="101">
        <f>'[1]emploi direct_84'!AR79</f>
        <v>161.5862270277903</v>
      </c>
      <c r="Z82" s="75">
        <f>'[1]emploi direct_84'!AS79</f>
        <v>3.0569300063762057</v>
      </c>
      <c r="AA82" s="75">
        <f>'[1]emploi direct_84'!AT79</f>
        <v>31.014287291321125</v>
      </c>
      <c r="AB82" s="75">
        <f>'[1]emploi direct_84'!AU79</f>
        <v>28.74086606642868</v>
      </c>
      <c r="AC82" s="75">
        <f>'[1]emploi direct_84'!AV79</f>
        <v>-12.794998802954524</v>
      </c>
      <c r="AD82" s="76">
        <f>'[1]emploi direct_84'!AW79</f>
        <v>111.569142466622</v>
      </c>
      <c r="AE82" s="103">
        <f>'[1]emploi direct_84'!AX79</f>
        <v>160.80879329476375</v>
      </c>
      <c r="AF82" s="101">
        <f>'[1]emploi direct_84'!AY79</f>
        <v>1005.1505107782286</v>
      </c>
      <c r="AG82" s="75">
        <f>'[1]emploi direct_84'!AZ79</f>
        <v>350.16826340600164</v>
      </c>
      <c r="AH82" s="75">
        <f>'[1]emploi direct_84'!BA79</f>
        <v>159.91094227495887</v>
      </c>
      <c r="AI82" s="75">
        <f>'[1]emploi direct_84'!BB79</f>
        <v>282.61291433247425</v>
      </c>
      <c r="AJ82" s="75">
        <f>'[1]emploi direct_84'!BC79</f>
        <v>22.523224032247072</v>
      </c>
      <c r="AK82" s="75">
        <f>'[1]emploi direct_84'!BD79</f>
        <v>9.947241013823259</v>
      </c>
      <c r="AL82" s="75">
        <f>'[1]emploi direct_84'!BE79</f>
        <v>7.2992133675552395</v>
      </c>
      <c r="AM82" s="75">
        <f>'[1]emploi direct_84'!BF79</f>
        <v>131.02527649252806</v>
      </c>
      <c r="AN82" s="75">
        <f>'[1]emploi direct_84'!BG79</f>
        <v>41.663435858648882</v>
      </c>
      <c r="AO82" s="101">
        <f>'[1]emploi direct_84'!BH79</f>
        <v>-20.841076225631696</v>
      </c>
      <c r="AQ82" s="69" t="str">
        <f t="shared" si="7"/>
        <v>2019T1</v>
      </c>
      <c r="AR82" s="134">
        <f>'[1]emploi direct_84'!BJ79</f>
        <v>0.75863987930517851</v>
      </c>
      <c r="AS82" s="135">
        <f>'[1]emploi direct_84'!BK79</f>
        <v>1.6807142051467716</v>
      </c>
      <c r="AT82" s="136">
        <f>'[1]emploi direct_84'!BL79</f>
        <v>1.3270360008488691</v>
      </c>
      <c r="AU82" s="137">
        <f>'[1]emploi direct_84'!BM79</f>
        <v>1.1460117837607253</v>
      </c>
      <c r="AV82" s="137">
        <f>'[1]emploi direct_84'!BN79</f>
        <v>3.7590428120584995</v>
      </c>
      <c r="AW82" s="137">
        <f>'[1]emploi direct_84'!BO79</f>
        <v>4.0342503876741542</v>
      </c>
      <c r="AX82" s="137">
        <f>'[1]emploi direct_84'!BP79</f>
        <v>-3.6725021078431119</v>
      </c>
      <c r="AY82" s="138">
        <f>'[1]emploi direct_84'!BQ79</f>
        <v>0.53066361914870797</v>
      </c>
      <c r="AZ82" s="139">
        <f>'[1]emploi direct_84'!BR79</f>
        <v>3.5616443812566345</v>
      </c>
      <c r="BA82" s="136">
        <f>'[1]emploi direct_84'!BS79</f>
        <v>0.77314044158829365</v>
      </c>
      <c r="BB82" s="137">
        <f>'[1]emploi direct_84'!BT79</f>
        <v>-0.60011536789105202</v>
      </c>
      <c r="BC82" s="137">
        <f>'[1]emploi direct_84'!BU79</f>
        <v>-2.1758458181421969</v>
      </c>
      <c r="BD82" s="137">
        <f>'[1]emploi direct_84'!BV79</f>
        <v>0.48204953006034668</v>
      </c>
      <c r="BE82" s="137">
        <f>'[1]emploi direct_84'!BW79</f>
        <v>1.7147842268454783</v>
      </c>
      <c r="BF82" s="137">
        <f>'[1]emploi direct_84'!BX79</f>
        <v>0.61011936575730008</v>
      </c>
      <c r="BG82" s="137">
        <f>'[1]emploi direct_84'!BY79</f>
        <v>-3.6951801001511742</v>
      </c>
      <c r="BH82" s="137">
        <f>'[1]emploi direct_84'!BZ79</f>
        <v>5.3875451540118968</v>
      </c>
      <c r="BI82" s="137">
        <f>'[1]emploi direct_84'!CA79</f>
        <v>2.2604578101240724</v>
      </c>
      <c r="BJ82" s="136">
        <f>'[1]emploi direct_84'!CB79</f>
        <v>-5.875243109997319E-2</v>
      </c>
      <c r="BL82" s="69" t="str">
        <f t="shared" si="8"/>
        <v>2019T1</v>
      </c>
      <c r="BM82" s="74">
        <f>'[1]emploi direct_84'!CD79</f>
        <v>1473.4713491320144</v>
      </c>
      <c r="BN82" s="106">
        <f>'[1]emploi direct_84'!CE79</f>
        <v>120.9036383759385</v>
      </c>
      <c r="BO82" s="101">
        <f>'[1]emploi direct_84'!CF79</f>
        <v>257.92228431943295</v>
      </c>
      <c r="BP82" s="75">
        <f>'[1]emploi direct_84'!CG79</f>
        <v>69.025461423529123</v>
      </c>
      <c r="BQ82" s="75">
        <f>'[1]emploi direct_84'!CH79</f>
        <v>106.40957782060059</v>
      </c>
      <c r="BR82" s="75">
        <f>'[1]emploi direct_84'!CI79</f>
        <v>60.213230943568988</v>
      </c>
      <c r="BS82" s="75">
        <f>'[1]emploi direct_84'!CJ79</f>
        <v>-22.683277215132534</v>
      </c>
      <c r="BT82" s="76">
        <f>'[1]emploi direct_84'!CK79</f>
        <v>44.957291346865532</v>
      </c>
      <c r="BU82" s="103">
        <f>'[1]emploi direct_84'!CL79</f>
        <v>432.16625440860844</v>
      </c>
      <c r="BV82" s="101">
        <f>'[1]emploi direct_84'!CM79</f>
        <v>700.57853500555211</v>
      </c>
      <c r="BW82" s="75">
        <f>'[1]emploi direct_84'!CN79</f>
        <v>-199.71098047666601</v>
      </c>
      <c r="BX82" s="75">
        <f>'[1]emploi direct_84'!CO79</f>
        <v>-260.87960246019975</v>
      </c>
      <c r="BY82" s="75">
        <f>'[1]emploi direct_84'!CP79</f>
        <v>48.893211806547697</v>
      </c>
      <c r="BZ82" s="75">
        <f>'[1]emploi direct_84'!CQ79</f>
        <v>34.891569190675227</v>
      </c>
      <c r="CA82" s="75">
        <f>'[1]emploi direct_84'!CR79</f>
        <v>27.222524016277021</v>
      </c>
      <c r="CB82" s="75">
        <f>'[1]emploi direct_84'!CS79</f>
        <v>-67.583646508219545</v>
      </c>
      <c r="CC82" s="75">
        <f>'[1]emploi direct_84'!CT79</f>
        <v>878.97938810636697</v>
      </c>
      <c r="CD82" s="75">
        <f>'[1]emploi direct_84'!CU79</f>
        <v>238.76607133076686</v>
      </c>
      <c r="CE82" s="101">
        <f>'[1]emploi direct_84'!CV79</f>
        <v>-38.099362977511191</v>
      </c>
    </row>
    <row r="83" spans="1:83">
      <c r="A83" s="69" t="str">
        <f>Paca!A83</f>
        <v>2019T2</v>
      </c>
      <c r="B83" s="134">
        <f>'[1]emploi direct_84'!V80</f>
        <v>0.42854743132427764</v>
      </c>
      <c r="C83" s="135">
        <f>'[1]emploi direct_84'!W80</f>
        <v>5.9896143481413811</v>
      </c>
      <c r="D83" s="136">
        <f>'[1]emploi direct_84'!X80</f>
        <v>-0.84980792757956003</v>
      </c>
      <c r="E83" s="137">
        <f>'[1]emploi direct_84'!Y80</f>
        <v>0.39497661038196963</v>
      </c>
      <c r="F83" s="137">
        <f>'[1]emploi direct_84'!Z80</f>
        <v>-9.8811648632658677</v>
      </c>
      <c r="G83" s="137">
        <f>'[1]emploi direct_84'!AA80</f>
        <v>1.4542707320100323</v>
      </c>
      <c r="H83" s="137">
        <f>'[1]emploi direct_84'!AB80</f>
        <v>0.28980483079088515</v>
      </c>
      <c r="I83" s="138">
        <f>'[1]emploi direct_84'!AC80</f>
        <v>0.87471784567267896</v>
      </c>
      <c r="J83" s="139">
        <f>'[1]emploi direct_84'!AD80</f>
        <v>0.74803372574641092</v>
      </c>
      <c r="K83" s="136">
        <f>'[1]emploi direct_84'!AE80</f>
        <v>0.35150235592069645</v>
      </c>
      <c r="L83" s="137">
        <f>'[1]emploi direct_84'!AF80</f>
        <v>0.6384498914947967</v>
      </c>
      <c r="M83" s="137">
        <f>'[1]emploi direct_84'!AG80</f>
        <v>-0.30532887499393757</v>
      </c>
      <c r="N83" s="137">
        <f>'[1]emploi direct_84'!AH80</f>
        <v>-0.33636859697743215</v>
      </c>
      <c r="O83" s="137">
        <f>'[1]emploi direct_84'!AI80</f>
        <v>-1.166392756397483</v>
      </c>
      <c r="P83" s="137">
        <f>'[1]emploi direct_84'!AJ80</f>
        <v>-0.16844287044738282</v>
      </c>
      <c r="Q83" s="137">
        <f>'[1]emploi direct_84'!AK80</f>
        <v>1.8011643453710313</v>
      </c>
      <c r="R83" s="137">
        <f>'[1]emploi direct_84'!AL80</f>
        <v>1.2639078673140292</v>
      </c>
      <c r="S83" s="137">
        <f>'[1]emploi direct_84'!AM80</f>
        <v>-0.34684805414094688</v>
      </c>
      <c r="T83" s="136">
        <f>'[1]emploi direct_84'!AN80</f>
        <v>0.23598404484390656</v>
      </c>
      <c r="V83" s="69" t="str">
        <f t="shared" si="6"/>
        <v>2019T2</v>
      </c>
      <c r="W83" s="74">
        <f>'[1]emploi direct_84'!AP80</f>
        <v>838.66249137680279</v>
      </c>
      <c r="X83" s="106">
        <f>'[1]emploi direct_84'!AQ80</f>
        <v>438.10978008306301</v>
      </c>
      <c r="Y83" s="101">
        <f>'[1]emploi direct_84'!AR80</f>
        <v>-167.36023566328367</v>
      </c>
      <c r="Z83" s="75">
        <f>'[1]emploi direct_84'!AS80</f>
        <v>24.062479497006279</v>
      </c>
      <c r="AA83" s="75">
        <f>'[1]emploi direct_84'!AT80</f>
        <v>-290.22682462713374</v>
      </c>
      <c r="AB83" s="75">
        <f>'[1]emploi direct_84'!AU80</f>
        <v>22.581390859550538</v>
      </c>
      <c r="AC83" s="75">
        <f>'[1]emploi direct_84'!AV80</f>
        <v>1.7242476659930617</v>
      </c>
      <c r="AD83" s="76">
        <f>'[1]emploi direct_84'!AW80</f>
        <v>74.498470941300184</v>
      </c>
      <c r="AE83" s="103">
        <f>'[1]emploi direct_84'!AX80</f>
        <v>93.998389814381881</v>
      </c>
      <c r="AF83" s="101">
        <f>'[1]emploi direct_84'!AY80</f>
        <v>320.97519318683771</v>
      </c>
      <c r="AG83" s="75">
        <f>'[1]emploi direct_84'!AZ80</f>
        <v>211.19318180068512</v>
      </c>
      <c r="AH83" s="75">
        <f>'[1]emploi direct_84'!BA80</f>
        <v>-35.811786389907866</v>
      </c>
      <c r="AI83" s="75">
        <f>'[1]emploi direct_84'!BB80</f>
        <v>-34.281580153598043</v>
      </c>
      <c r="AJ83" s="75">
        <f>'[1]emploi direct_84'!BC80</f>
        <v>-24.140147397621149</v>
      </c>
      <c r="AK83" s="75">
        <f>'[1]emploi direct_84'!BD80</f>
        <v>-7.5614986230912109</v>
      </c>
      <c r="AL83" s="75">
        <f>'[1]emploi direct_84'!BE80</f>
        <v>31.72541961636739</v>
      </c>
      <c r="AM83" s="75">
        <f>'[1]emploi direct_84'!BF80</f>
        <v>217.31638574337921</v>
      </c>
      <c r="AN83" s="75">
        <f>'[1]emploi direct_84'!BG80</f>
        <v>-37.464781409389616</v>
      </c>
      <c r="AO83" s="101">
        <f>'[1]emploi direct_84'!BH80</f>
        <v>152.9393639557893</v>
      </c>
      <c r="AQ83" s="69" t="str">
        <f t="shared" si="7"/>
        <v>2019T2</v>
      </c>
      <c r="AR83" s="134">
        <f>'[1]emploi direct_84'!BJ80</f>
        <v>1.1902696241453015</v>
      </c>
      <c r="AS83" s="135">
        <f>'[1]emploi direct_84'!BK80</f>
        <v>3.5003312388822705</v>
      </c>
      <c r="AT83" s="136">
        <f>'[1]emploi direct_84'!BL80</f>
        <v>0.4585886138879891</v>
      </c>
      <c r="AU83" s="137">
        <f>'[1]emploi direct_84'!BM80</f>
        <v>2.450734444902003</v>
      </c>
      <c r="AV83" s="137">
        <f>'[1]emploi direct_84'!BN80</f>
        <v>-8.356009678790155</v>
      </c>
      <c r="AW83" s="137">
        <f>'[1]emploi direct_84'!BO80</f>
        <v>4.8595976859100443</v>
      </c>
      <c r="AX83" s="137">
        <f>'[1]emploi direct_84'!BP80</f>
        <v>-2.7331865570355052</v>
      </c>
      <c r="AY83" s="138">
        <f>'[1]emploi direct_84'!BQ80</f>
        <v>1.5116466388450878</v>
      </c>
      <c r="AZ83" s="139">
        <f>'[1]emploi direct_84'!BR80</f>
        <v>3.9332463991878397</v>
      </c>
      <c r="BA83" s="136">
        <f>'[1]emploi direct_84'!BS80</f>
        <v>1.1843965759977593</v>
      </c>
      <c r="BB83" s="137">
        <f>'[1]emploi direct_84'!BT80</f>
        <v>0.54636538986194694</v>
      </c>
      <c r="BC83" s="137">
        <f>'[1]emploi direct_84'!BU80</f>
        <v>-0.9982076933906403</v>
      </c>
      <c r="BD83" s="137">
        <f>'[1]emploi direct_84'!BV80</f>
        <v>1.281950708016133</v>
      </c>
      <c r="BE83" s="137">
        <f>'[1]emploi direct_84'!BW80</f>
        <v>0.23988590867241033</v>
      </c>
      <c r="BF83" s="137">
        <f>'[1]emploi direct_84'!BX80</f>
        <v>0.12308446175202103</v>
      </c>
      <c r="BG83" s="137">
        <f>'[1]emploi direct_84'!BY80</f>
        <v>-0.56616483109945825</v>
      </c>
      <c r="BH83" s="137">
        <f>'[1]emploi direct_84'!BZ80</f>
        <v>4.65198417363899</v>
      </c>
      <c r="BI83" s="137">
        <f>'[1]emploi direct_84'!CA80</f>
        <v>1.0031406414319211</v>
      </c>
      <c r="BJ83" s="136">
        <f>'[1]emploi direct_84'!CB80</f>
        <v>0.63318763501887254</v>
      </c>
      <c r="BL83" s="69" t="str">
        <f t="shared" si="8"/>
        <v>2019T2</v>
      </c>
      <c r="BM83" s="74">
        <f>'[1]emploi direct_84'!CD80</f>
        <v>2311.809809525148</v>
      </c>
      <c r="BN83" s="106">
        <f>'[1]emploi direct_84'!CE80</f>
        <v>262.18920328427521</v>
      </c>
      <c r="BO83" s="101">
        <f>'[1]emploi direct_84'!CF80</f>
        <v>89.137665488120547</v>
      </c>
      <c r="BP83" s="75">
        <f>'[1]emploi direct_84'!CG80</f>
        <v>146.30600776337906</v>
      </c>
      <c r="BQ83" s="75">
        <f>'[1]emploi direct_84'!CH80</f>
        <v>-241.34589582833769</v>
      </c>
      <c r="BR83" s="75">
        <f>'[1]emploi direct_84'!CI80</f>
        <v>73.007568918170591</v>
      </c>
      <c r="BS83" s="75">
        <f>'[1]emploi direct_84'!CJ80</f>
        <v>-16.767001386816901</v>
      </c>
      <c r="BT83" s="76">
        <f>'[1]emploi direct_84'!CK80</f>
        <v>127.93698602172663</v>
      </c>
      <c r="BU83" s="103">
        <f>'[1]emploi direct_84'!CL80</f>
        <v>479.10695473240594</v>
      </c>
      <c r="BV83" s="101">
        <f>'[1]emploi direct_84'!CM80</f>
        <v>1072.6318896874873</v>
      </c>
      <c r="BW83" s="75">
        <f>'[1]emploi direct_84'!CN80</f>
        <v>180.89802241625148</v>
      </c>
      <c r="BX83" s="75">
        <f>'[1]emploi direct_84'!CO80</f>
        <v>-117.89839925077831</v>
      </c>
      <c r="BY83" s="75">
        <f>'[1]emploi direct_84'!CP80</f>
        <v>128.56458865143759</v>
      </c>
      <c r="BZ83" s="75">
        <f>'[1]emploi direct_84'!CQ80</f>
        <v>4.8951265529615284</v>
      </c>
      <c r="CA83" s="75">
        <f>'[1]emploi direct_84'!CR80</f>
        <v>5.5092451671798699</v>
      </c>
      <c r="CB83" s="75">
        <f>'[1]emploi direct_84'!CS80</f>
        <v>-10.209758672936232</v>
      </c>
      <c r="CC83" s="75">
        <f>'[1]emploi direct_84'!CT80</f>
        <v>773.9671023182309</v>
      </c>
      <c r="CD83" s="75">
        <f>'[1]emploi direct_84'!CU80</f>
        <v>106.90596250512135</v>
      </c>
      <c r="CE83" s="101">
        <f>'[1]emploi direct_84'!CV80</f>
        <v>408.74409633286268</v>
      </c>
    </row>
    <row r="84" spans="1:83">
      <c r="A84" s="69" t="str">
        <f>Paca!A84</f>
        <v>2019T3</v>
      </c>
      <c r="B84" s="134">
        <f>'[1]emploi direct_84'!V81</f>
        <v>0.34465318052003813</v>
      </c>
      <c r="C84" s="135">
        <f>'[1]emploi direct_84'!W81</f>
        <v>10.921210844109307</v>
      </c>
      <c r="D84" s="136">
        <f>'[1]emploi direct_84'!X81</f>
        <v>-0.9107321490831044</v>
      </c>
      <c r="E84" s="137">
        <f>'[1]emploi direct_84'!Y81</f>
        <v>-1.4232935055867535</v>
      </c>
      <c r="F84" s="137">
        <f>'[1]emploi direct_84'!Z81</f>
        <v>1.5732710003614869</v>
      </c>
      <c r="G84" s="137">
        <f>'[1]emploi direct_84'!AA81</f>
        <v>4.1667863487851342</v>
      </c>
      <c r="H84" s="137">
        <f>'[1]emploi direct_84'!AB81</f>
        <v>-1.8246449582753232</v>
      </c>
      <c r="I84" s="138">
        <f>'[1]emploi direct_84'!AC81</f>
        <v>-2.178706344813508</v>
      </c>
      <c r="J84" s="139">
        <f>'[1]emploi direct_84'!AD81</f>
        <v>1.2619868939751866</v>
      </c>
      <c r="K84" s="136">
        <f>'[1]emploi direct_84'!AE81</f>
        <v>-0.3409742562136886</v>
      </c>
      <c r="L84" s="137">
        <f>'[1]emploi direct_84'!AF81</f>
        <v>-7.2788882446772618E-3</v>
      </c>
      <c r="M84" s="137">
        <f>'[1]emploi direct_84'!AG81</f>
        <v>0.27595868090726228</v>
      </c>
      <c r="N84" s="137">
        <f>'[1]emploi direct_84'!AH81</f>
        <v>-0.71949160968781678</v>
      </c>
      <c r="O84" s="137">
        <f>'[1]emploi direct_84'!AI81</f>
        <v>-0.54853179737101021</v>
      </c>
      <c r="P84" s="137">
        <f>'[1]emploi direct_84'!AJ81</f>
        <v>-0.79987304509505641</v>
      </c>
      <c r="Q84" s="137">
        <f>'[1]emploi direct_84'!AK81</f>
        <v>-0.22220805349030259</v>
      </c>
      <c r="R84" s="137">
        <f>'[1]emploi direct_84'!AL81</f>
        <v>0.72854221786458062</v>
      </c>
      <c r="S84" s="137">
        <f>'[1]emploi direct_84'!AM81</f>
        <v>-3.2052784088561492</v>
      </c>
      <c r="T84" s="136">
        <f>'[1]emploi direct_84'!AN81</f>
        <v>0.24817067382338909</v>
      </c>
      <c r="V84" s="69" t="str">
        <f t="shared" si="6"/>
        <v>2019T3</v>
      </c>
      <c r="W84" s="74">
        <f>'[1]emploi direct_84'!AP81</f>
        <v>677.37286538208718</v>
      </c>
      <c r="X84" s="106">
        <f>'[1]emploi direct_84'!AQ81</f>
        <v>846.67783634936222</v>
      </c>
      <c r="Y84" s="101">
        <f>'[1]emploi direct_84'!AR81</f>
        <v>-177.83438115744866</v>
      </c>
      <c r="Z84" s="75">
        <f>'[1]emploi direct_84'!AS81</f>
        <v>-87.051337640801648</v>
      </c>
      <c r="AA84" s="75">
        <f>'[1]emploi direct_84'!AT81</f>
        <v>41.643623544654929</v>
      </c>
      <c r="AB84" s="75">
        <f>'[1]emploi direct_84'!AU81</f>
        <v>65.641272309823307</v>
      </c>
      <c r="AC84" s="75">
        <f>'[1]emploi direct_84'!AV81</f>
        <v>-10.887525467107707</v>
      </c>
      <c r="AD84" s="76">
        <f>'[1]emploi direct_84'!AW81</f>
        <v>-187.18041390401959</v>
      </c>
      <c r="AE84" s="103">
        <f>'[1]emploi direct_84'!AX81</f>
        <v>159.76831648015468</v>
      </c>
      <c r="AF84" s="101">
        <f>'[1]emploi direct_84'!AY81</f>
        <v>-312.45587725008954</v>
      </c>
      <c r="AG84" s="75">
        <f>'[1]emploi direct_84'!AZ81</f>
        <v>-2.4231598594415118</v>
      </c>
      <c r="AH84" s="75">
        <f>'[1]emploi direct_84'!BA81</f>
        <v>32.268153424101911</v>
      </c>
      <c r="AI84" s="75">
        <f>'[1]emploi direct_84'!BB81</f>
        <v>-73.081563360723521</v>
      </c>
      <c r="AJ84" s="75">
        <f>'[1]emploi direct_84'!BC81</f>
        <v>-11.220224797723631</v>
      </c>
      <c r="AK84" s="75">
        <f>'[1]emploi direct_84'!BD81</f>
        <v>-35.846284772002946</v>
      </c>
      <c r="AL84" s="75">
        <f>'[1]emploi direct_84'!BE81</f>
        <v>-3.9844334177857945</v>
      </c>
      <c r="AM84" s="75">
        <f>'[1]emploi direct_84'!BF81</f>
        <v>126.84882919783922</v>
      </c>
      <c r="AN84" s="75">
        <f>'[1]emploi direct_84'!BG81</f>
        <v>-345.01719366433827</v>
      </c>
      <c r="AO84" s="101">
        <f>'[1]emploi direct_84'!BH81</f>
        <v>161.21697096013668</v>
      </c>
      <c r="AQ84" s="69" t="str">
        <f t="shared" si="7"/>
        <v>2019T3</v>
      </c>
      <c r="AR84" s="134">
        <f>'[1]emploi direct_84'!BJ81</f>
        <v>1.2216452648736942</v>
      </c>
      <c r="AS84" s="135">
        <f>'[1]emploi direct_84'!BK81</f>
        <v>11.413844800915051</v>
      </c>
      <c r="AT84" s="136">
        <f>'[1]emploi direct_84'!BL81</f>
        <v>-0.45160205568129941</v>
      </c>
      <c r="AU84" s="137">
        <f>'[1]emploi direct_84'!BM81</f>
        <v>0.86584864233196779</v>
      </c>
      <c r="AV84" s="137">
        <f>'[1]emploi direct_84'!BN81</f>
        <v>-5.9188170563126867</v>
      </c>
      <c r="AW84" s="137">
        <f>'[1]emploi direct_84'!BO81</f>
        <v>8.4227449123078344</v>
      </c>
      <c r="AX84" s="137">
        <f>'[1]emploi direct_84'!BP81</f>
        <v>-1.4361586287390815</v>
      </c>
      <c r="AY84" s="138">
        <f>'[1]emploi direct_84'!BQ81</f>
        <v>-1.0517427101495835</v>
      </c>
      <c r="AZ84" s="139">
        <f>'[1]emploi direct_84'!BR81</f>
        <v>4.2526999379390862</v>
      </c>
      <c r="BA84" s="136">
        <f>'[1]emploi direct_84'!BS81</f>
        <v>0.60868353602419045</v>
      </c>
      <c r="BB84" s="137">
        <f>'[1]emploi direct_84'!BT81</f>
        <v>0.41793966372793978</v>
      </c>
      <c r="BC84" s="137">
        <f>'[1]emploi direct_84'!BU81</f>
        <v>1.0927418224817576</v>
      </c>
      <c r="BD84" s="137">
        <f>'[1]emploi direct_84'!BV81</f>
        <v>1.5006303142572897</v>
      </c>
      <c r="BE84" s="137">
        <f>'[1]emploi direct_84'!BW81</f>
        <v>-1.9011023175270925</v>
      </c>
      <c r="BF84" s="137">
        <f>'[1]emploi direct_84'!BX81</f>
        <v>-1.1639986239660338</v>
      </c>
      <c r="BG84" s="137">
        <f>'[1]emploi direct_84'!BY81</f>
        <v>0.80257528138849565</v>
      </c>
      <c r="BH84" s="137">
        <f>'[1]emploi direct_84'!BZ81</f>
        <v>4.1258869631882078</v>
      </c>
      <c r="BI84" s="137">
        <f>'[1]emploi direct_84'!CA81</f>
        <v>-4.3976303414394069</v>
      </c>
      <c r="BJ84" s="136">
        <f>'[1]emploi direct_84'!CB81</f>
        <v>0.79172591290002092</v>
      </c>
      <c r="BL84" s="69" t="str">
        <f t="shared" si="8"/>
        <v>2019T3</v>
      </c>
      <c r="BM84" s="74">
        <f>'[1]emploi direct_84'!CD81</f>
        <v>2380.1891162439133</v>
      </c>
      <c r="BN84" s="106">
        <f>'[1]emploi direct_84'!CE81</f>
        <v>880.95718664785545</v>
      </c>
      <c r="BO84" s="101">
        <f>'[1]emploi direct_84'!CF81</f>
        <v>-87.775500572020974</v>
      </c>
      <c r="BP84" s="75">
        <f>'[1]emploi direct_84'!CG81</f>
        <v>51.755096026473439</v>
      </c>
      <c r="BQ84" s="75">
        <f>'[1]emploi direct_84'!CH81</f>
        <v>-169.14398565372176</v>
      </c>
      <c r="BR84" s="75">
        <f>'[1]emploi direct_84'!CI81</f>
        <v>127.47889009477444</v>
      </c>
      <c r="BS84" s="75">
        <f>'[1]emploi direct_84'!CJ81</f>
        <v>-8.5356791865362993</v>
      </c>
      <c r="BT84" s="76">
        <f>'[1]emploi direct_84'!CK81</f>
        <v>-89.329821853014437</v>
      </c>
      <c r="BU84" s="103">
        <f>'[1]emploi direct_84'!CL81</f>
        <v>522.94942343150797</v>
      </c>
      <c r="BV84" s="101">
        <f>'[1]emploi direct_84'!CM81</f>
        <v>552.50960614338692</v>
      </c>
      <c r="BW84" s="75">
        <f>'[1]emploi direct_84'!CN81</f>
        <v>138.54398782059434</v>
      </c>
      <c r="BX84" s="75">
        <f>'[1]emploi direct_84'!CO81</f>
        <v>126.74314081140074</v>
      </c>
      <c r="BY84" s="75">
        <f>'[1]emploi direct_84'!CP81</f>
        <v>149.09087514295425</v>
      </c>
      <c r="BZ84" s="75">
        <f>'[1]emploi direct_84'!CQ81</f>
        <v>-39.42323993273817</v>
      </c>
      <c r="CA84" s="75">
        <f>'[1]emploi direct_84'!CR81</f>
        <v>-52.356742368954656</v>
      </c>
      <c r="CB84" s="75">
        <f>'[1]emploi direct_84'!CS81</f>
        <v>14.244749617840625</v>
      </c>
      <c r="CC84" s="75">
        <f>'[1]emploi direct_84'!CT81</f>
        <v>694.93294331087236</v>
      </c>
      <c r="CD84" s="75">
        <f>'[1]emploi direct_84'!CU81</f>
        <v>-479.26610825856915</v>
      </c>
      <c r="CE84" s="101">
        <f>'[1]emploi direct_84'!CV81</f>
        <v>511.54840059318667</v>
      </c>
    </row>
    <row r="85" spans="1:83" s="232" customFormat="1">
      <c r="A85" s="95" t="str">
        <f>Paca!A85</f>
        <v>2019T4</v>
      </c>
      <c r="B85" s="140">
        <f>'[1]emploi direct_84'!V82</f>
        <v>-0.14356053102995148</v>
      </c>
      <c r="C85" s="141">
        <f>'[1]emploi direct_84'!W82</f>
        <v>-10.396861423435389</v>
      </c>
      <c r="D85" s="142">
        <f>'[1]emploi direct_84'!X82</f>
        <v>1.4784293989745567</v>
      </c>
      <c r="E85" s="143">
        <f>'[1]emploi direct_84'!Y82</f>
        <v>2.0141618712938181</v>
      </c>
      <c r="F85" s="143">
        <f>'[1]emploi direct_84'!Z82</f>
        <v>2.847356704012971</v>
      </c>
      <c r="G85" s="143">
        <f>'[1]emploi direct_84'!AA82</f>
        <v>0.93845600488569048</v>
      </c>
      <c r="H85" s="143">
        <f>'[1]emploi direct_84'!AB82</f>
        <v>-2.9034978972873771</v>
      </c>
      <c r="I85" s="144">
        <f>'[1]emploi direct_84'!AC82</f>
        <v>1.0670335320297264</v>
      </c>
      <c r="J85" s="145">
        <f>'[1]emploi direct_84'!AD82</f>
        <v>0.83702259897922016</v>
      </c>
      <c r="K85" s="142">
        <f>'[1]emploi direct_84'!AE82</f>
        <v>0.55824743227075313</v>
      </c>
      <c r="L85" s="143">
        <f>'[1]emploi direct_84'!AF82</f>
        <v>0.26320539721780278</v>
      </c>
      <c r="M85" s="143">
        <f>'[1]emploi direct_84'!AG82</f>
        <v>0.3246514455458982</v>
      </c>
      <c r="N85" s="143">
        <f>'[1]emploi direct_84'!AH82</f>
        <v>2.1468286265164949</v>
      </c>
      <c r="O85" s="143">
        <f>'[1]emploi direct_84'!AI82</f>
        <v>-7.2509009892907095E-2</v>
      </c>
      <c r="P85" s="143">
        <f>'[1]emploi direct_84'!AJ82</f>
        <v>-0.43121027559182012</v>
      </c>
      <c r="Q85" s="143">
        <f>'[1]emploi direct_84'!AK82</f>
        <v>2.1297249438033905</v>
      </c>
      <c r="R85" s="143">
        <f>'[1]emploi direct_84'!AL82</f>
        <v>-0.43988258151572701</v>
      </c>
      <c r="S85" s="143">
        <f>'[1]emploi direct_84'!AM82</f>
        <v>2.1818453627216128</v>
      </c>
      <c r="T85" s="142">
        <f>'[1]emploi direct_84'!AN82</f>
        <v>-0.44875130066003299</v>
      </c>
      <c r="U85" s="234"/>
      <c r="V85" s="95" t="str">
        <f t="shared" si="6"/>
        <v>2019T4</v>
      </c>
      <c r="W85" s="92">
        <f>'[1]emploi direct_84'!AP82</f>
        <v>-283.12276903880411</v>
      </c>
      <c r="X85" s="108">
        <f>'[1]emploi direct_84'!AQ82</f>
        <v>-894.05504237629611</v>
      </c>
      <c r="Y85" s="100">
        <f>'[1]emploi direct_84'!AR82</f>
        <v>286.05679598214192</v>
      </c>
      <c r="Z85" s="93">
        <f>'[1]emploi direct_84'!AS82</f>
        <v>121.43661575779879</v>
      </c>
      <c r="AA85" s="93">
        <f>'[1]emploi direct_84'!AT82</f>
        <v>76.55371830500053</v>
      </c>
      <c r="AB85" s="93">
        <f>'[1]emploi direct_84'!AU82</f>
        <v>15.399936892795267</v>
      </c>
      <c r="AC85" s="93">
        <f>'[1]emploi direct_84'!AV82</f>
        <v>-17.008844425807183</v>
      </c>
      <c r="AD85" s="94">
        <f>'[1]emploi direct_84'!AW82</f>
        <v>89.675369452355881</v>
      </c>
      <c r="AE85" s="102">
        <f>'[1]emploi direct_84'!AX82</f>
        <v>107.30487243667994</v>
      </c>
      <c r="AF85" s="100">
        <f>'[1]emploi direct_84'!AY82</f>
        <v>509.81249898590613</v>
      </c>
      <c r="AG85" s="93">
        <f>'[1]emploi direct_84'!AZ82</f>
        <v>87.615348382685625</v>
      </c>
      <c r="AH85" s="93">
        <f>'[1]emploi direct_84'!BA82</f>
        <v>38.066611213218494</v>
      </c>
      <c r="AI85" s="93">
        <f>'[1]emploi direct_84'!BB82</f>
        <v>216.49280403461307</v>
      </c>
      <c r="AJ85" s="93">
        <f>'[1]emploi direct_84'!BC82</f>
        <v>-1.4750370332308194</v>
      </c>
      <c r="AK85" s="93">
        <f>'[1]emploi direct_84'!BD82</f>
        <v>-19.17010175878022</v>
      </c>
      <c r="AL85" s="93">
        <f>'[1]emploi direct_84'!BE82</f>
        <v>38.103439952021517</v>
      </c>
      <c r="AM85" s="93">
        <f>'[1]emploi direct_84'!BF82</f>
        <v>-77.147357229256158</v>
      </c>
      <c r="AN85" s="93">
        <f>'[1]emploi direct_84'!BG82</f>
        <v>227.3267914246062</v>
      </c>
      <c r="AO85" s="100">
        <f>'[1]emploi direct_84'!BH82</f>
        <v>-292.24189406719961</v>
      </c>
      <c r="AP85" s="234"/>
      <c r="AQ85" s="95" t="str">
        <f t="shared" si="7"/>
        <v>2019T4</v>
      </c>
      <c r="AR85" s="140">
        <f>'[1]emploi direct_84'!BJ82</f>
        <v>1.2556836930539106</v>
      </c>
      <c r="AS85" s="141">
        <f>'[1]emploi direct_84'!BK82</f>
        <v>3.9569953662297319</v>
      </c>
      <c r="AT85" s="142">
        <f>'[1]emploi direct_84'!BL82</f>
        <v>0.52450754970616575</v>
      </c>
      <c r="AU85" s="143">
        <f>'[1]emploi direct_84'!BM82</f>
        <v>1.0100833103226625</v>
      </c>
      <c r="AV85" s="143">
        <f>'[1]emploi direct_84'!BN82</f>
        <v>-4.8522895549191531</v>
      </c>
      <c r="AW85" s="143">
        <f>'[1]emploi direct_84'!BO82</f>
        <v>8.6851355676078601</v>
      </c>
      <c r="AX85" s="143">
        <f>'[1]emploi direct_84'!BP82</f>
        <v>-6.4115591725543037</v>
      </c>
      <c r="AY85" s="144">
        <f>'[1]emploi direct_84'!BQ82</f>
        <v>1.0536529741515643</v>
      </c>
      <c r="AZ85" s="145">
        <f>'[1]emploi direct_84'!BR82</f>
        <v>4.2069300644027141</v>
      </c>
      <c r="BA85" s="142">
        <f>'[1]emploi direct_84'!BS82</f>
        <v>1.68694601299888</v>
      </c>
      <c r="BB85" s="143">
        <f>'[1]emploi direct_84'!BT82</f>
        <v>1.9754832073568762</v>
      </c>
      <c r="BC85" s="143">
        <f>'[1]emploi direct_84'!BU82</f>
        <v>1.6806442241050323</v>
      </c>
      <c r="BD85" s="143">
        <f>'[1]emploi direct_84'!BV82</f>
        <v>3.95337860057281</v>
      </c>
      <c r="BE85" s="143">
        <f>'[1]emploi direct_84'!BW82</f>
        <v>-0.69913820069555932</v>
      </c>
      <c r="BF85" s="143">
        <f>'[1]emploi direct_84'!BX82</f>
        <v>-1.1750243224723511</v>
      </c>
      <c r="BG85" s="143">
        <f>'[1]emploi direct_84'!BY82</f>
        <v>4.1699034354982345</v>
      </c>
      <c r="BH85" s="143">
        <f>'[1]emploi direct_84'!BZ82</f>
        <v>2.3327879043595789</v>
      </c>
      <c r="BI85" s="143">
        <f>'[1]emploi direct_84'!CA82</f>
        <v>-1.0547723568811063</v>
      </c>
      <c r="BJ85" s="142">
        <f>'[1]emploi direct_84'!CB82</f>
        <v>1.6556594116590162E-3</v>
      </c>
      <c r="BK85" s="234"/>
      <c r="BL85" s="95" t="str">
        <f t="shared" si="8"/>
        <v>2019T4</v>
      </c>
      <c r="BM85" s="92">
        <f>'[1]emploi direct_84'!CD82</f>
        <v>2442.1743274331093</v>
      </c>
      <c r="BN85" s="108">
        <f>'[1]emploi direct_84'!CE82</f>
        <v>293.2898588939679</v>
      </c>
      <c r="BO85" s="100">
        <f>'[1]emploi direct_84'!CF82</f>
        <v>102.44840618919989</v>
      </c>
      <c r="BP85" s="93">
        <f>'[1]emploi direct_84'!CG82</f>
        <v>61.504687620379627</v>
      </c>
      <c r="BQ85" s="93">
        <f>'[1]emploi direct_84'!CH82</f>
        <v>-141.01519548615715</v>
      </c>
      <c r="BR85" s="93">
        <f>'[1]emploi direct_84'!CI82</f>
        <v>132.36346612859779</v>
      </c>
      <c r="BS85" s="93">
        <f>'[1]emploi direct_84'!CJ82</f>
        <v>-38.967121029876353</v>
      </c>
      <c r="BT85" s="94">
        <f>'[1]emploi direct_84'!CK82</f>
        <v>88.562568956258474</v>
      </c>
      <c r="BU85" s="102">
        <f>'[1]emploi direct_84'!CL82</f>
        <v>521.88037202598025</v>
      </c>
      <c r="BV85" s="100">
        <f>'[1]emploi direct_84'!CM82</f>
        <v>1523.4823257008829</v>
      </c>
      <c r="BW85" s="93">
        <f>'[1]emploi direct_84'!CN82</f>
        <v>646.55363372993088</v>
      </c>
      <c r="BX85" s="93">
        <f>'[1]emploi direct_84'!CO82</f>
        <v>194.43392052237141</v>
      </c>
      <c r="BY85" s="93">
        <f>'[1]emploi direct_84'!CP82</f>
        <v>391.74257485276576</v>
      </c>
      <c r="BZ85" s="93">
        <f>'[1]emploi direct_84'!CQ82</f>
        <v>-14.312185196328528</v>
      </c>
      <c r="CA85" s="93">
        <f>'[1]emploi direct_84'!CR82</f>
        <v>-52.630644140051118</v>
      </c>
      <c r="CB85" s="93">
        <f>'[1]emploi direct_84'!CS82</f>
        <v>73.143639518158352</v>
      </c>
      <c r="CC85" s="93">
        <f>'[1]emploi direct_84'!CT82</f>
        <v>398.04313420449034</v>
      </c>
      <c r="CD85" s="93">
        <f>'[1]emploi direct_84'!CU82</f>
        <v>-113.4917477904728</v>
      </c>
      <c r="CE85" s="100">
        <f>'[1]emploi direct_84'!CV82</f>
        <v>1.0733646230946761</v>
      </c>
    </row>
    <row r="86" spans="1:83">
      <c r="A86" s="69" t="str">
        <f>Paca!A86</f>
        <v>2020T1</v>
      </c>
      <c r="B86" s="134">
        <f>'[1]emploi direct_84'!V83</f>
        <v>-0.86520902810333089</v>
      </c>
      <c r="C86" s="135">
        <f>'[1]emploi direct_84'!W83</f>
        <v>-1.9440345634823109</v>
      </c>
      <c r="D86" s="136">
        <f>'[1]emploi direct_84'!X83</f>
        <v>-0.32536897125901021</v>
      </c>
      <c r="E86" s="137">
        <f>'[1]emploi direct_84'!Y83</f>
        <v>-0.11826879147674996</v>
      </c>
      <c r="F86" s="137">
        <f>'[1]emploi direct_84'!Z83</f>
        <v>-0.40503069994594076</v>
      </c>
      <c r="G86" s="137">
        <f>'[1]emploi direct_84'!AA83</f>
        <v>-2.1787762708348479</v>
      </c>
      <c r="H86" s="137">
        <f>'[1]emploi direct_84'!AB83</f>
        <v>-0.99778034212932853</v>
      </c>
      <c r="I86" s="138">
        <f>'[1]emploi direct_84'!AC83</f>
        <v>-4.293938140738085E-2</v>
      </c>
      <c r="J86" s="139">
        <f>'[1]emploi direct_84'!AD83</f>
        <v>-0.91164933188506714</v>
      </c>
      <c r="K86" s="136">
        <f>'[1]emploi direct_84'!AE83</f>
        <v>-1.7274617391361935</v>
      </c>
      <c r="L86" s="137">
        <f>'[1]emploi direct_84'!AF83</f>
        <v>-0.43074858724667653</v>
      </c>
      <c r="M86" s="137">
        <f>'[1]emploi direct_84'!AG83</f>
        <v>-1.3143880724685197</v>
      </c>
      <c r="N86" s="137">
        <f>'[1]emploi direct_84'!AH83</f>
        <v>-6.065186005138834</v>
      </c>
      <c r="O86" s="137">
        <f>'[1]emploi direct_84'!AI83</f>
        <v>-0.33812185567941855</v>
      </c>
      <c r="P86" s="137">
        <f>'[1]emploi direct_84'!AJ83</f>
        <v>0.66903210169810823</v>
      </c>
      <c r="Q86" s="137">
        <f>'[1]emploi direct_84'!AK83</f>
        <v>-3.7272206530382879</v>
      </c>
      <c r="R86" s="137">
        <f>'[1]emploi direct_84'!AL83</f>
        <v>-0.31207843664859958</v>
      </c>
      <c r="S86" s="137">
        <f>'[1]emploi direct_84'!AM83</f>
        <v>-5.2918620918301347</v>
      </c>
      <c r="T86" s="136">
        <f>'[1]emploi direct_84'!AN83</f>
        <v>0.33015912639910994</v>
      </c>
      <c r="V86" s="69" t="str">
        <f t="shared" si="6"/>
        <v>2020T1</v>
      </c>
      <c r="W86" s="74">
        <f>'[1]emploi direct_84'!AP83</f>
        <v>-1703.8715840817604</v>
      </c>
      <c r="X86" s="106">
        <f>'[1]emploi direct_84'!AQ83</f>
        <v>-149.79220222030563</v>
      </c>
      <c r="Y86" s="101">
        <f>'[1]emploi direct_84'!AR83</f>
        <v>-63.88539010043678</v>
      </c>
      <c r="Z86" s="75">
        <f>'[1]emploi direct_84'!AS83</f>
        <v>-7.2742112648029433</v>
      </c>
      <c r="AA86" s="75">
        <f>'[1]emploi direct_84'!AT83</f>
        <v>-11.199676788409761</v>
      </c>
      <c r="AB86" s="75">
        <f>'[1]emploi direct_84'!AU83</f>
        <v>-36.088955903752321</v>
      </c>
      <c r="AC86" s="75">
        <f>'[1]emploi direct_84'!AV83</f>
        <v>-5.6753391716872557</v>
      </c>
      <c r="AD86" s="76">
        <f>'[1]emploi direct_84'!AW83</f>
        <v>-3.6472069717819977</v>
      </c>
      <c r="AE86" s="103">
        <f>'[1]emploi direct_84'!AX83</f>
        <v>-117.85013672067907</v>
      </c>
      <c r="AF86" s="101">
        <f>'[1]emploi direct_84'!AY83</f>
        <v>-1586.3896854309132</v>
      </c>
      <c r="AG86" s="75">
        <f>'[1]emploi direct_84'!AZ83</f>
        <v>-143.76423184123996</v>
      </c>
      <c r="AH86" s="75">
        <f>'[1]emploi direct_84'!BA83</f>
        <v>-154.6173211424175</v>
      </c>
      <c r="AI86" s="75">
        <f>'[1]emploi direct_84'!BB83</f>
        <v>-624.76270930253304</v>
      </c>
      <c r="AJ86" s="75">
        <f>'[1]emploi direct_84'!BC83</f>
        <v>-6.873361345495141</v>
      </c>
      <c r="AK86" s="75">
        <f>'[1]emploi direct_84'!BD83</f>
        <v>29.614574817702305</v>
      </c>
      <c r="AL86" s="75">
        <f>'[1]emploi direct_84'!BE83</f>
        <v>-68.104833256541951</v>
      </c>
      <c r="AM86" s="75">
        <f>'[1]emploi direct_84'!BF83</f>
        <v>-54.492088105853327</v>
      </c>
      <c r="AN86" s="75">
        <f>'[1]emploi direct_84'!BG83</f>
        <v>-563.38971525451598</v>
      </c>
      <c r="AO86" s="101">
        <f>'[1]emploi direct_84'!BH83</f>
        <v>214.04583039052523</v>
      </c>
      <c r="AQ86" s="69" t="str">
        <f t="shared" si="7"/>
        <v>2020T1</v>
      </c>
      <c r="AR86" s="134">
        <f>'[1]emploi direct_84'!BJ83</f>
        <v>-0.24065493595465393</v>
      </c>
      <c r="AS86" s="135">
        <f>'[1]emploi direct_84'!BK83</f>
        <v>3.2940143630684426</v>
      </c>
      <c r="AT86" s="136">
        <f>'[1]emploi direct_84'!BL83</f>
        <v>-0.62467705974444954</v>
      </c>
      <c r="AU86" s="137">
        <f>'[1]emploi direct_84'!BM83</f>
        <v>0.83999464314332695</v>
      </c>
      <c r="AV86" s="137">
        <f>'[1]emploi direct_84'!BN83</f>
        <v>-6.2382846098193561</v>
      </c>
      <c r="AW86" s="137">
        <f>'[1]emploi direct_84'!BO83</f>
        <v>4.3492538938994407</v>
      </c>
      <c r="AX86" s="137">
        <f>'[1]emploi direct_84'!BP83</f>
        <v>-5.3527972482002912</v>
      </c>
      <c r="AY86" s="138">
        <f>'[1]emploi direct_84'!BQ83</f>
        <v>-0.31295323444617829</v>
      </c>
      <c r="AZ86" s="139">
        <f>'[1]emploi direct_84'!BR83</f>
        <v>1.935542106708743</v>
      </c>
      <c r="BA86" s="136">
        <f>'[1]emploi direct_84'!BS83</f>
        <v>-1.1696382328361565</v>
      </c>
      <c r="BB86" s="137">
        <f>'[1]emploi direct_84'!BT83</f>
        <v>0.46138302606779646</v>
      </c>
      <c r="BC86" s="137">
        <f>'[1]emploi direct_84'!BU83</f>
        <v>-1.0239162662827095</v>
      </c>
      <c r="BD86" s="137">
        <f>'[1]emploi direct_84'!BV83</f>
        <v>-5.0593573690877802</v>
      </c>
      <c r="BE86" s="137">
        <f>'[1]emploi direct_84'!BW83</f>
        <v>-2.1119006669221618</v>
      </c>
      <c r="BF86" s="137">
        <f>'[1]emploi direct_84'!BX83</f>
        <v>-0.7343034614218702</v>
      </c>
      <c r="BG86" s="137">
        <f>'[1]emploi direct_84'!BY83</f>
        <v>-0.12833131080605131</v>
      </c>
      <c r="BH86" s="137">
        <f>'[1]emploi direct_84'!BZ83</f>
        <v>1.2360457371554334</v>
      </c>
      <c r="BI86" s="137">
        <f>'[1]emploi direct_84'!CA83</f>
        <v>-6.6522715633719027</v>
      </c>
      <c r="BJ86" s="136">
        <f>'[1]emploi direct_84'!CB83</f>
        <v>0.36408454821088565</v>
      </c>
      <c r="BL86" s="69" t="str">
        <f t="shared" si="8"/>
        <v>2020T1</v>
      </c>
      <c r="BM86" s="74">
        <f>'[1]emploi direct_84'!CD83</f>
        <v>-470.95899636167451</v>
      </c>
      <c r="BN86" s="106">
        <f>'[1]emploi direct_84'!CE83</f>
        <v>240.9403718358235</v>
      </c>
      <c r="BO86" s="101">
        <f>'[1]emploi direct_84'!CF83</f>
        <v>-123.02321093902719</v>
      </c>
      <c r="BP86" s="75">
        <f>'[1]emploi direct_84'!CG83</f>
        <v>51.173546349200478</v>
      </c>
      <c r="BQ86" s="75">
        <f>'[1]emploi direct_84'!CH83</f>
        <v>-183.22915956588804</v>
      </c>
      <c r="BR86" s="75">
        <f>'[1]emploi direct_84'!CI83</f>
        <v>67.533644158416791</v>
      </c>
      <c r="BS86" s="75">
        <f>'[1]emploi direct_84'!CJ83</f>
        <v>-31.847461398609084</v>
      </c>
      <c r="BT86" s="76">
        <f>'[1]emploi direct_84'!CK83</f>
        <v>-26.653780482145521</v>
      </c>
      <c r="BU86" s="103">
        <f>'[1]emploi direct_84'!CL83</f>
        <v>243.22144201053743</v>
      </c>
      <c r="BV86" s="101">
        <f>'[1]emploi direct_84'!CM83</f>
        <v>-1068.0578705082589</v>
      </c>
      <c r="BW86" s="75">
        <f>'[1]emploi direct_84'!CN83</f>
        <v>152.62113848268928</v>
      </c>
      <c r="BX86" s="75">
        <f>'[1]emploi direct_84'!CO83</f>
        <v>-120.09434289500496</v>
      </c>
      <c r="BY86" s="75">
        <f>'[1]emploi direct_84'!CP83</f>
        <v>-515.63304878224153</v>
      </c>
      <c r="BZ86" s="75">
        <f>'[1]emploi direct_84'!CQ83</f>
        <v>-43.708770574070741</v>
      </c>
      <c r="CA86" s="75">
        <f>'[1]emploi direct_84'!CR83</f>
        <v>-32.963310336172071</v>
      </c>
      <c r="CB86" s="75">
        <f>'[1]emploi direct_84'!CS83</f>
        <v>-2.2604071059388389</v>
      </c>
      <c r="CC86" s="75">
        <f>'[1]emploi direct_84'!CT83</f>
        <v>212.52576960610895</v>
      </c>
      <c r="CD86" s="75">
        <f>'[1]emploi direct_84'!CU83</f>
        <v>-718.54489890363766</v>
      </c>
      <c r="CE86" s="101">
        <f>'[1]emploi direct_84'!CV83</f>
        <v>235.9602712392516</v>
      </c>
    </row>
    <row r="87" spans="1:83">
      <c r="A87" s="69" t="str">
        <f>Paca!A87</f>
        <v>2020T2</v>
      </c>
      <c r="B87" s="134">
        <f>'[1]emploi direct_84'!V84</f>
        <v>-1.9639098292770329</v>
      </c>
      <c r="C87" s="135">
        <f>'[1]emploi direct_84'!W84</f>
        <v>-5.7391891806753748</v>
      </c>
      <c r="D87" s="136">
        <f>'[1]emploi direct_84'!X84</f>
        <v>-4.1952449200244324E-3</v>
      </c>
      <c r="E87" s="137">
        <f>'[1]emploi direct_84'!Y84</f>
        <v>-0.3083960975426403</v>
      </c>
      <c r="F87" s="137">
        <f>'[1]emploi direct_84'!Z84</f>
        <v>0.11914136679886944</v>
      </c>
      <c r="G87" s="137">
        <f>'[1]emploi direct_84'!AA84</f>
        <v>-7.7949607866611981E-2</v>
      </c>
      <c r="H87" s="137">
        <f>'[1]emploi direct_84'!AB84</f>
        <v>-2.9115260712656688</v>
      </c>
      <c r="I87" s="138">
        <f>'[1]emploi direct_84'!AC84</f>
        <v>0.38281772106445455</v>
      </c>
      <c r="J87" s="139">
        <f>'[1]emploi direct_84'!AD84</f>
        <v>0.72772536627798701</v>
      </c>
      <c r="K87" s="136">
        <f>'[1]emploi direct_84'!AE84</f>
        <v>-2.9137907070385438</v>
      </c>
      <c r="L87" s="137">
        <f>'[1]emploi direct_84'!AF84</f>
        <v>-0.52396269619079394</v>
      </c>
      <c r="M87" s="137">
        <f>'[1]emploi direct_84'!AG84</f>
        <v>-1.1266721753542708</v>
      </c>
      <c r="N87" s="137">
        <f>'[1]emploi direct_84'!AH84</f>
        <v>-16.13119619765714</v>
      </c>
      <c r="O87" s="137">
        <f>'[1]emploi direct_84'!AI84</f>
        <v>0.49780277925233207</v>
      </c>
      <c r="P87" s="137">
        <f>'[1]emploi direct_84'!AJ84</f>
        <v>0.42069092430685462</v>
      </c>
      <c r="Q87" s="137">
        <f>'[1]emploi direct_84'!AK84</f>
        <v>-0.16730081897821103</v>
      </c>
      <c r="R87" s="137">
        <f>'[1]emploi direct_84'!AL84</f>
        <v>-1.4094162044443692</v>
      </c>
      <c r="S87" s="137">
        <f>'[1]emploi direct_84'!AM84</f>
        <v>-5.399174556839748</v>
      </c>
      <c r="T87" s="136">
        <f>'[1]emploi direct_84'!AN84</f>
        <v>-1.327172270132515</v>
      </c>
      <c r="V87" s="69" t="str">
        <f t="shared" si="6"/>
        <v>2020T2</v>
      </c>
      <c r="W87" s="74">
        <f>'[1]emploi direct_84'!AP84</f>
        <v>-3834.1001834663039</v>
      </c>
      <c r="X87" s="106">
        <f>'[1]emploi direct_84'!AQ84</f>
        <v>-433.62047843360961</v>
      </c>
      <c r="Y87" s="101">
        <f>'[1]emploi direct_84'!AR84</f>
        <v>-0.82104578092184965</v>
      </c>
      <c r="Z87" s="75">
        <f>'[1]emploi direct_84'!AS84</f>
        <v>-18.945701309811739</v>
      </c>
      <c r="AA87" s="75">
        <f>'[1]emploi direct_84'!AT84</f>
        <v>3.2810853458017846</v>
      </c>
      <c r="AB87" s="75">
        <f>'[1]emploi direct_84'!AU84</f>
        <v>-1.2630155779040706</v>
      </c>
      <c r="AC87" s="75">
        <f>'[1]emploi direct_84'!AV84</f>
        <v>-16.395417974578095</v>
      </c>
      <c r="AD87" s="76">
        <f>'[1]emploi direct_84'!AW84</f>
        <v>32.502003735567996</v>
      </c>
      <c r="AE87" s="103">
        <f>'[1]emploi direct_84'!AX84</f>
        <v>93.21641268341773</v>
      </c>
      <c r="AF87" s="101">
        <f>'[1]emploi direct_84'!AY84</f>
        <v>-2629.6137846922647</v>
      </c>
      <c r="AG87" s="75">
        <f>'[1]emploi direct_84'!AZ84</f>
        <v>-174.12157893596304</v>
      </c>
      <c r="AH87" s="75">
        <f>'[1]emploi direct_84'!BA84</f>
        <v>-130.79343404351857</v>
      </c>
      <c r="AI87" s="75">
        <f>'[1]emploi direct_84'!BB84</f>
        <v>-1560.8606374088731</v>
      </c>
      <c r="AJ87" s="75">
        <f>'[1]emploi direct_84'!BC84</f>
        <v>10.08514894556879</v>
      </c>
      <c r="AK87" s="75">
        <f>'[1]emploi direct_84'!BD84</f>
        <v>18.746387116378173</v>
      </c>
      <c r="AL87" s="75">
        <f>'[1]emploi direct_84'!BE84</f>
        <v>-2.9430280870299157</v>
      </c>
      <c r="AM87" s="75">
        <f>'[1]emploi direct_84'!BF84</f>
        <v>-245.33046958275008</v>
      </c>
      <c r="AN87" s="75">
        <f>'[1]emploi direct_84'!BG84</f>
        <v>-544.39617269608243</v>
      </c>
      <c r="AO87" s="101">
        <f>'[1]emploi direct_84'!BH84</f>
        <v>-863.26128724290902</v>
      </c>
      <c r="AQ87" s="69" t="str">
        <f t="shared" si="7"/>
        <v>2020T2</v>
      </c>
      <c r="AR87" s="134">
        <f>'[1]emploi direct_84'!BJ84</f>
        <v>-2.61717013522621</v>
      </c>
      <c r="AS87" s="135">
        <f>'[1]emploi direct_84'!BK84</f>
        <v>-8.1364942543869603</v>
      </c>
      <c r="AT87" s="136">
        <f>'[1]emploi direct_84'!BL84</f>
        <v>0.22285567483955049</v>
      </c>
      <c r="AU87" s="137">
        <f>'[1]emploi direct_84'!BM84</f>
        <v>0.13350411449355448</v>
      </c>
      <c r="AV87" s="137">
        <f>'[1]emploi direct_84'!BN84</f>
        <v>4.166264729231961</v>
      </c>
      <c r="AW87" s="137">
        <f>'[1]emploi direct_84'!BO84</f>
        <v>2.7733118649086563</v>
      </c>
      <c r="AX87" s="137">
        <f>'[1]emploi direct_84'!BP84</f>
        <v>-8.3740117721867176</v>
      </c>
      <c r="AY87" s="138">
        <f>'[1]emploi direct_84'!BQ84</f>
        <v>-0.79906186278277946</v>
      </c>
      <c r="AZ87" s="139">
        <f>'[1]emploi direct_84'!BR84</f>
        <v>1.9149943743594688</v>
      </c>
      <c r="BA87" s="136">
        <f>'[1]emploi direct_84'!BS84</f>
        <v>-4.3854355762929949</v>
      </c>
      <c r="BB87" s="137">
        <f>'[1]emploi direct_84'!BT84</f>
        <v>-0.6989843715989208</v>
      </c>
      <c r="BC87" s="137">
        <f>'[1]emploi direct_84'!BU84</f>
        <v>-1.839339421334385</v>
      </c>
      <c r="BD87" s="137">
        <f>'[1]emploi direct_84'!BV84</f>
        <v>-20.105679297585375</v>
      </c>
      <c r="BE87" s="137">
        <f>'[1]emploi direct_84'!BW84</f>
        <v>-0.46362593076050285</v>
      </c>
      <c r="BF87" s="137">
        <f>'[1]emploi direct_84'!BX84</f>
        <v>-0.14850896745436382</v>
      </c>
      <c r="BG87" s="137">
        <f>'[1]emploi direct_84'!BY84</f>
        <v>-2.0594870297440337</v>
      </c>
      <c r="BH87" s="137">
        <f>'[1]emploi direct_84'!BZ84</f>
        <v>-1.4365427862243596</v>
      </c>
      <c r="BI87" s="137">
        <f>'[1]emploi direct_84'!CA84</f>
        <v>-11.384918681280798</v>
      </c>
      <c r="BJ87" s="136">
        <f>'[1]emploi direct_84'!CB84</f>
        <v>-1.2010694636275798</v>
      </c>
      <c r="BL87" s="69" t="str">
        <f t="shared" si="8"/>
        <v>2020T2</v>
      </c>
      <c r="BM87" s="74">
        <f>'[1]emploi direct_84'!CD84</f>
        <v>-5143.7216712047812</v>
      </c>
      <c r="BN87" s="106">
        <f>'[1]emploi direct_84'!CE84</f>
        <v>-630.78988668084912</v>
      </c>
      <c r="BO87" s="101">
        <f>'[1]emploi direct_84'!CF84</f>
        <v>43.51597894333463</v>
      </c>
      <c r="BP87" s="75">
        <f>'[1]emploi direct_84'!CG84</f>
        <v>8.1653655423824603</v>
      </c>
      <c r="BQ87" s="75">
        <f>'[1]emploi direct_84'!CH84</f>
        <v>110.27875040704748</v>
      </c>
      <c r="BR87" s="75">
        <f>'[1]emploi direct_84'!CI84</f>
        <v>43.689237720962183</v>
      </c>
      <c r="BS87" s="75">
        <f>'[1]emploi direct_84'!CJ84</f>
        <v>-49.967127039180241</v>
      </c>
      <c r="BT87" s="76">
        <f>'[1]emploi direct_84'!CK84</f>
        <v>-68.650247687877709</v>
      </c>
      <c r="BU87" s="103">
        <f>'[1]emploi direct_84'!CL84</f>
        <v>242.43946487957328</v>
      </c>
      <c r="BV87" s="101">
        <f>'[1]emploi direct_84'!CM84</f>
        <v>-4018.6468483873614</v>
      </c>
      <c r="BW87" s="75">
        <f>'[1]emploi direct_84'!CN84</f>
        <v>-232.69362225395889</v>
      </c>
      <c r="BX87" s="75">
        <f>'[1]emploi direct_84'!CO84</f>
        <v>-215.07599054861566</v>
      </c>
      <c r="BY87" s="75">
        <f>'[1]emploi direct_84'!CP84</f>
        <v>-2042.2121060375166</v>
      </c>
      <c r="BZ87" s="75">
        <f>'[1]emploi direct_84'!CQ84</f>
        <v>-9.4834742308808018</v>
      </c>
      <c r="CA87" s="75">
        <f>'[1]emploi direct_84'!CR84</f>
        <v>-6.6554245967026873</v>
      </c>
      <c r="CB87" s="75">
        <f>'[1]emploi direct_84'!CS84</f>
        <v>-36.928854809336144</v>
      </c>
      <c r="CC87" s="75">
        <f>'[1]emploi direct_84'!CT84</f>
        <v>-250.12108572002035</v>
      </c>
      <c r="CD87" s="75">
        <f>'[1]emploi direct_84'!CU84</f>
        <v>-1225.4762901903305</v>
      </c>
      <c r="CE87" s="101">
        <f>'[1]emploi direct_84'!CV84</f>
        <v>-780.24037995944673</v>
      </c>
    </row>
    <row r="88" spans="1:83">
      <c r="A88" s="69" t="str">
        <f>Paca!A88</f>
        <v>2020T3</v>
      </c>
      <c r="B88" s="134">
        <f>'[1]emploi direct_84'!V85</f>
        <v>2.5410212343314642</v>
      </c>
      <c r="C88" s="135">
        <f>'[1]emploi direct_84'!W85</f>
        <v>-2.4927988931283451</v>
      </c>
      <c r="D88" s="136">
        <f>'[1]emploi direct_84'!X85</f>
        <v>1.1963069318975839</v>
      </c>
      <c r="E88" s="137">
        <f>'[1]emploi direct_84'!Y85</f>
        <v>1.7829435821096196</v>
      </c>
      <c r="F88" s="137">
        <f>'[1]emploi direct_84'!Z85</f>
        <v>1.8514026496383673</v>
      </c>
      <c r="G88" s="137">
        <f>'[1]emploi direct_84'!AA85</f>
        <v>2.1282518336276146</v>
      </c>
      <c r="H88" s="137">
        <f>'[1]emploi direct_84'!AB85</f>
        <v>-2.4379550261496741</v>
      </c>
      <c r="I88" s="138">
        <f>'[1]emploi direct_84'!AC85</f>
        <v>0.61891707928327655</v>
      </c>
      <c r="J88" s="139">
        <f>'[1]emploi direct_84'!AD85</f>
        <v>1.9051817269242877</v>
      </c>
      <c r="K88" s="136">
        <f>'[1]emploi direct_84'!AE85</f>
        <v>3.7147375168128383</v>
      </c>
      <c r="L88" s="137">
        <f>'[1]emploi direct_84'!AF85</f>
        <v>1.9482136293375474</v>
      </c>
      <c r="M88" s="137">
        <f>'[1]emploi direct_84'!AG85</f>
        <v>1.1543081791851817</v>
      </c>
      <c r="N88" s="137">
        <f>'[1]emploi direct_84'!AH85</f>
        <v>14.769374845706263</v>
      </c>
      <c r="O88" s="137">
        <f>'[1]emploi direct_84'!AI85</f>
        <v>2.0885455110365436</v>
      </c>
      <c r="P88" s="137">
        <f>'[1]emploi direct_84'!AJ85</f>
        <v>-0.92013310728581432</v>
      </c>
      <c r="Q88" s="137">
        <f>'[1]emploi direct_84'!AK85</f>
        <v>4.8084994760455801</v>
      </c>
      <c r="R88" s="137">
        <f>'[1]emploi direct_84'!AL85</f>
        <v>1.6260521791916061</v>
      </c>
      <c r="S88" s="137">
        <f>'[1]emploi direct_84'!AM85</f>
        <v>9.5908980567777746</v>
      </c>
      <c r="T88" s="136">
        <f>'[1]emploi direct_84'!AN85</f>
        <v>2.0351433017760101</v>
      </c>
      <c r="V88" s="69" t="str">
        <f t="shared" si="6"/>
        <v>2020T3</v>
      </c>
      <c r="W88" s="74">
        <f>'[1]emploi direct_84'!AP85</f>
        <v>4863.3574385367974</v>
      </c>
      <c r="X88" s="106">
        <f>'[1]emploi direct_84'!AQ85</f>
        <v>-177.53241382112628</v>
      </c>
      <c r="Y88" s="101">
        <f>'[1]emploi direct_84'!AR85</f>
        <v>234.11780985295627</v>
      </c>
      <c r="Z88" s="75">
        <f>'[1]emploi direct_84'!AS85</f>
        <v>109.19380416928379</v>
      </c>
      <c r="AA88" s="75">
        <f>'[1]emploi direct_84'!AT85</f>
        <v>51.047320001612206</v>
      </c>
      <c r="AB88" s="75">
        <f>'[1]emploi direct_84'!AU85</f>
        <v>34.457131931283129</v>
      </c>
      <c r="AC88" s="75">
        <f>'[1]emploi direct_84'!AV85</f>
        <v>-13.328926524935355</v>
      </c>
      <c r="AD88" s="76">
        <f>'[1]emploi direct_84'!AW85</f>
        <v>52.748480275715337</v>
      </c>
      <c r="AE88" s="103">
        <f>'[1]emploi direct_84'!AX85</f>
        <v>245.81609006649887</v>
      </c>
      <c r="AF88" s="101">
        <f>'[1]emploi direct_84'!AY85</f>
        <v>3254.7624001593795</v>
      </c>
      <c r="AG88" s="75">
        <f>'[1]emploi direct_84'!AZ85</f>
        <v>644.03175613091298</v>
      </c>
      <c r="AH88" s="75">
        <f>'[1]emploi direct_84'!BA85</f>
        <v>132.49189086482329</v>
      </c>
      <c r="AI88" s="75">
        <f>'[1]emploi direct_84'!BB85</f>
        <v>1198.5609306279994</v>
      </c>
      <c r="AJ88" s="75">
        <f>'[1]emploi direct_84'!BC85</f>
        <v>42.523157958164575</v>
      </c>
      <c r="AK88" s="75">
        <f>'[1]emploi direct_84'!BD85</f>
        <v>-41.174496823364279</v>
      </c>
      <c r="AL88" s="75">
        <f>'[1]emploi direct_84'!BE85</f>
        <v>84.445930649694219</v>
      </c>
      <c r="AM88" s="75">
        <f>'[1]emploi direct_84'!BF85</f>
        <v>279.05007639681935</v>
      </c>
      <c r="AN88" s="75">
        <f>'[1]emploi direct_84'!BG85</f>
        <v>914.83315435435725</v>
      </c>
      <c r="AO88" s="101">
        <f>'[1]emploi direct_84'!BH85</f>
        <v>1306.1935522790445</v>
      </c>
      <c r="AQ88" s="69" t="str">
        <f t="shared" si="7"/>
        <v>2020T3</v>
      </c>
      <c r="AR88" s="134">
        <f>'[1]emploi direct_84'!BJ85</f>
        <v>-0.48563118695801322</v>
      </c>
      <c r="AS88" s="135">
        <f>'[1]emploi direct_84'!BK85</f>
        <v>-19.245802845511871</v>
      </c>
      <c r="AT88" s="136">
        <f>'[1]emploi direct_84'!BL85</f>
        <v>2.3539994232431694</v>
      </c>
      <c r="AU88" s="137">
        <f>'[1]emploi direct_84'!BM85</f>
        <v>3.3903765139694064</v>
      </c>
      <c r="AV88" s="137">
        <f>'[1]emploi direct_84'!BN85</f>
        <v>4.4514966088674113</v>
      </c>
      <c r="AW88" s="137">
        <f>'[1]emploi direct_84'!BO85</f>
        <v>0.7620475184003217</v>
      </c>
      <c r="AX88" s="137">
        <f>'[1]emploi direct_84'!BP85</f>
        <v>-8.9464073701977611</v>
      </c>
      <c r="AY88" s="138">
        <f>'[1]emploi direct_84'!BQ85</f>
        <v>2.0380184686562997</v>
      </c>
      <c r="AZ88" s="139">
        <f>'[1]emploi direct_84'!BR85</f>
        <v>2.5623369734165014</v>
      </c>
      <c r="BA88" s="136">
        <f>'[1]emploi direct_84'!BS85</f>
        <v>-0.49431671664259547</v>
      </c>
      <c r="BB88" s="137">
        <f>'[1]emploi direct_84'!BT85</f>
        <v>1.2429809123803981</v>
      </c>
      <c r="BC88" s="137">
        <f>'[1]emploi direct_84'!BU85</f>
        <v>-0.97951850210225011</v>
      </c>
      <c r="BD88" s="137">
        <f>'[1]emploi direct_84'!BV85</f>
        <v>-7.6412743104642855</v>
      </c>
      <c r="BE88" s="137">
        <f>'[1]emploi direct_84'!BW85</f>
        <v>2.1757027605399992</v>
      </c>
      <c r="BF88" s="137">
        <f>'[1]emploi direct_84'!BX85</f>
        <v>-0.26955867666362821</v>
      </c>
      <c r="BG88" s="137">
        <f>'[1]emploi direct_84'!BY85</f>
        <v>2.8785865278489586</v>
      </c>
      <c r="BH88" s="137">
        <f>'[1]emploi direct_84'!BZ85</f>
        <v>-0.55832413315519691</v>
      </c>
      <c r="BI88" s="137">
        <f>'[1]emploi direct_84'!CA85</f>
        <v>0.32991658484573527</v>
      </c>
      <c r="BJ88" s="136">
        <f>'[1]emploi direct_84'!CB85</f>
        <v>0.56006975071212217</v>
      </c>
      <c r="BL88" s="69" t="str">
        <f t="shared" si="8"/>
        <v>2020T3</v>
      </c>
      <c r="BM88" s="74">
        <f>'[1]emploi direct_84'!CD85</f>
        <v>-957.73709805007093</v>
      </c>
      <c r="BN88" s="106">
        <f>'[1]emploi direct_84'!CE85</f>
        <v>-1655.0001368513376</v>
      </c>
      <c r="BO88" s="101">
        <f>'[1]emploi direct_84'!CF85</f>
        <v>455.46816995373956</v>
      </c>
      <c r="BP88" s="75">
        <f>'[1]emploi direct_84'!CG85</f>
        <v>204.4105073524679</v>
      </c>
      <c r="BQ88" s="75">
        <f>'[1]emploi direct_84'!CH85</f>
        <v>119.68244686400476</v>
      </c>
      <c r="BR88" s="75">
        <f>'[1]emploi direct_84'!CI85</f>
        <v>12.505097342422005</v>
      </c>
      <c r="BS88" s="75">
        <f>'[1]emploi direct_84'!CJ85</f>
        <v>-52.408528097007888</v>
      </c>
      <c r="BT88" s="76">
        <f>'[1]emploi direct_84'!CK85</f>
        <v>171.27864649185722</v>
      </c>
      <c r="BU88" s="103">
        <f>'[1]emploi direct_84'!CL85</f>
        <v>328.48723846591747</v>
      </c>
      <c r="BV88" s="101">
        <f>'[1]emploi direct_84'!CM85</f>
        <v>-451.42857097789238</v>
      </c>
      <c r="BW88" s="75">
        <f>'[1]emploi direct_84'!CN85</f>
        <v>413.7612937363956</v>
      </c>
      <c r="BX88" s="75">
        <f>'[1]emploi direct_84'!CO85</f>
        <v>-114.85225310789428</v>
      </c>
      <c r="BY88" s="75">
        <f>'[1]emploi direct_84'!CP85</f>
        <v>-770.56961204879372</v>
      </c>
      <c r="BZ88" s="75">
        <f>'[1]emploi direct_84'!CQ85</f>
        <v>44.259908525007404</v>
      </c>
      <c r="CA88" s="75">
        <f>'[1]emploi direct_84'!CR85</f>
        <v>-11.983636648064021</v>
      </c>
      <c r="CB88" s="75">
        <f>'[1]emploi direct_84'!CS85</f>
        <v>51.501509258143869</v>
      </c>
      <c r="CC88" s="75">
        <f>'[1]emploi direct_84'!CT85</f>
        <v>-97.919838521040219</v>
      </c>
      <c r="CD88" s="75">
        <f>'[1]emploi direct_84'!CU85</f>
        <v>34.374057828365039</v>
      </c>
      <c r="CE88" s="101">
        <f>'[1]emploi direct_84'!CV85</f>
        <v>364.73620135946112</v>
      </c>
    </row>
    <row r="89" spans="1:83" s="232" customFormat="1">
      <c r="A89" s="95" t="str">
        <f>Paca!A89</f>
        <v>2020T4</v>
      </c>
      <c r="B89" s="140">
        <f>'[1]emploi direct_84'!V86</f>
        <v>1.0236006152850807</v>
      </c>
      <c r="C89" s="141">
        <f>'[1]emploi direct_84'!W86</f>
        <v>12.824873525239354</v>
      </c>
      <c r="D89" s="142">
        <f>'[1]emploi direct_84'!X86</f>
        <v>-6.6224348416743517E-3</v>
      </c>
      <c r="E89" s="143">
        <f>'[1]emploi direct_84'!Y86</f>
        <v>0.35709105376147132</v>
      </c>
      <c r="F89" s="143">
        <f>'[1]emploi direct_84'!Z86</f>
        <v>-0.41293800974849804</v>
      </c>
      <c r="G89" s="143">
        <f>'[1]emploi direct_84'!AA86</f>
        <v>2.4059289297217568</v>
      </c>
      <c r="H89" s="143">
        <f>'[1]emploi direct_84'!AB86</f>
        <v>-1.2358017543716016</v>
      </c>
      <c r="I89" s="144">
        <f>'[1]emploi direct_84'!AC86</f>
        <v>-0.52667359749184461</v>
      </c>
      <c r="J89" s="145">
        <f>'[1]emploi direct_84'!AD86</f>
        <v>1.0670971324927114</v>
      </c>
      <c r="K89" s="142">
        <f>'[1]emploi direct_84'!AE86</f>
        <v>0.56136523414327399</v>
      </c>
      <c r="L89" s="143">
        <f>'[1]emploi direct_84'!AF86</f>
        <v>0.3504515996544999</v>
      </c>
      <c r="M89" s="143">
        <f>'[1]emploi direct_84'!AG86</f>
        <v>0.45875993952466665</v>
      </c>
      <c r="N89" s="143">
        <f>'[1]emploi direct_84'!AH86</f>
        <v>-0.22436681018108695</v>
      </c>
      <c r="O89" s="143">
        <f>'[1]emploi direct_84'!AI86</f>
        <v>0.60847188454475898</v>
      </c>
      <c r="P89" s="143">
        <f>'[1]emploi direct_84'!AJ86</f>
        <v>1.3368389082205168</v>
      </c>
      <c r="Q89" s="143">
        <f>'[1]emploi direct_84'!AK86</f>
        <v>3.3931279274132198</v>
      </c>
      <c r="R89" s="143">
        <f>'[1]emploi direct_84'!AL86</f>
        <v>1.4131122350651504</v>
      </c>
      <c r="S89" s="143">
        <f>'[1]emploi direct_84'!AM86</f>
        <v>-0.20254740141557592</v>
      </c>
      <c r="T89" s="142">
        <f>'[1]emploi direct_84'!AN86</f>
        <v>0.71642844174097942</v>
      </c>
      <c r="U89" s="234"/>
      <c r="V89" s="95" t="str">
        <f t="shared" si="6"/>
        <v>2020T4</v>
      </c>
      <c r="W89" s="92">
        <f>'[1]emploi direct_84'!AP86</f>
        <v>2008.8896077795071</v>
      </c>
      <c r="X89" s="108">
        <f>'[1]emploi direct_84'!AQ86</f>
        <v>890.59488439880715</v>
      </c>
      <c r="Y89" s="100">
        <f>'[1]emploi direct_84'!AR86</f>
        <v>-1.3115178053812997</v>
      </c>
      <c r="Z89" s="93">
        <f>'[1]emploi direct_84'!AS86</f>
        <v>22.259447064526285</v>
      </c>
      <c r="AA89" s="93">
        <f>'[1]emploi direct_84'!AT86</f>
        <v>-11.59642010066591</v>
      </c>
      <c r="AB89" s="93">
        <f>'[1]emploi direct_84'!AU86</f>
        <v>39.7818340861038</v>
      </c>
      <c r="AC89" s="93">
        <f>'[1]emploi direct_84'!AV86</f>
        <v>-6.5917266045463521</v>
      </c>
      <c r="AD89" s="94">
        <f>'[1]emploi direct_84'!AW86</f>
        <v>-45.164652250801737</v>
      </c>
      <c r="AE89" s="102">
        <f>'[1]emploi direct_84'!AX86</f>
        <v>140.30531391004843</v>
      </c>
      <c r="AF89" s="100">
        <f>'[1]emploi direct_84'!AY86</f>
        <v>510.12562957237242</v>
      </c>
      <c r="AG89" s="93">
        <f>'[1]emploi direct_84'!AZ86</f>
        <v>118.10774343711819</v>
      </c>
      <c r="AH89" s="93">
        <f>'[1]emploi direct_84'!BA86</f>
        <v>53.26444377833468</v>
      </c>
      <c r="AI89" s="93">
        <f>'[1]emploi direct_84'!BB86</f>
        <v>-20.896937009005342</v>
      </c>
      <c r="AJ89" s="93">
        <f>'[1]emploi direct_84'!BC86</f>
        <v>12.647337219161727</v>
      </c>
      <c r="AK89" s="93">
        <f>'[1]emploi direct_84'!BD86</f>
        <v>59.270983646397326</v>
      </c>
      <c r="AL89" s="93">
        <f>'[1]emploi direct_84'!BE86</f>
        <v>62.454809816745183</v>
      </c>
      <c r="AM89" s="93">
        <f>'[1]emploi direct_84'!BF86</f>
        <v>246.45031619074871</v>
      </c>
      <c r="AN89" s="93">
        <f>'[1]emploi direct_84'!BG86</f>
        <v>-21.173067507133965</v>
      </c>
      <c r="AO89" s="100">
        <f>'[1]emploi direct_84'!BH86</f>
        <v>469.17529770371038</v>
      </c>
      <c r="AP89" s="234"/>
      <c r="AQ89" s="95" t="str">
        <f t="shared" si="7"/>
        <v>2020T4</v>
      </c>
      <c r="AR89" s="140">
        <f>'[1]emploi direct_84'!BJ86</f>
        <v>0.6775317036509465</v>
      </c>
      <c r="AS89" s="141">
        <f>'[1]emploi direct_84'!BK86</f>
        <v>1.6826221193365631</v>
      </c>
      <c r="AT89" s="142">
        <f>'[1]emploi direct_84'!BL86</f>
        <v>0.85613435534481752</v>
      </c>
      <c r="AU89" s="143">
        <f>'[1]emploi direct_84'!BM86</f>
        <v>1.7109511029060442</v>
      </c>
      <c r="AV89" s="143">
        <f>'[1]emploi direct_84'!BN86</f>
        <v>1.1403501375154779</v>
      </c>
      <c r="AW89" s="143">
        <f>'[1]emploi direct_84'!BO86</f>
        <v>2.2269557648385341</v>
      </c>
      <c r="AX89" s="143">
        <f>'[1]emploi direct_84'!BP86</f>
        <v>-7.3825021631212735</v>
      </c>
      <c r="AY89" s="144">
        <f>'[1]emploi direct_84'!BQ86</f>
        <v>0.42900005946142628</v>
      </c>
      <c r="AZ89" s="145">
        <f>'[1]emploi direct_84'!BR86</f>
        <v>2.7963480660392559</v>
      </c>
      <c r="BA89" s="142">
        <f>'[1]emploi direct_84'!BS86</f>
        <v>-0.4912315494525421</v>
      </c>
      <c r="BB89" s="143">
        <f>'[1]emploi direct_84'!BT86</f>
        <v>1.3310796877285647</v>
      </c>
      <c r="BC89" s="143">
        <f>'[1]emploi direct_84'!BU86</f>
        <v>-0.8471533510113094</v>
      </c>
      <c r="BD89" s="143">
        <f>'[1]emploi direct_84'!BV86</f>
        <v>-9.7852526584849784</v>
      </c>
      <c r="BE89" s="143">
        <f>'[1]emploi direct_84'!BW86</f>
        <v>2.872004656707472</v>
      </c>
      <c r="BF89" s="143">
        <f>'[1]emploi direct_84'!BX86</f>
        <v>1.5013609646318038</v>
      </c>
      <c r="BG89" s="143">
        <f>'[1]emploi direct_84'!BY86</f>
        <v>4.1512533566332666</v>
      </c>
      <c r="BH89" s="143">
        <f>'[1]emploi direct_84'!BZ86</f>
        <v>1.2924662707858969</v>
      </c>
      <c r="BI89" s="143">
        <f>'[1]emploi direct_84'!CA86</f>
        <v>-2.0112617945640232</v>
      </c>
      <c r="BJ89" s="142">
        <f>'[1]emploi direct_84'!CB86</f>
        <v>1.7370570582428968</v>
      </c>
      <c r="BK89" s="234"/>
      <c r="BL89" s="95" t="str">
        <f t="shared" si="8"/>
        <v>2020T4</v>
      </c>
      <c r="BM89" s="92">
        <f>'[1]emploi direct_84'!CD86</f>
        <v>1334.2752787682402</v>
      </c>
      <c r="BN89" s="108">
        <f>'[1]emploi direct_84'!CE86</f>
        <v>129.64978992376564</v>
      </c>
      <c r="BO89" s="100">
        <f>'[1]emploi direct_84'!CF86</f>
        <v>168.09985616621634</v>
      </c>
      <c r="BP89" s="93">
        <f>'[1]emploi direct_84'!CG86</f>
        <v>105.2333386591954</v>
      </c>
      <c r="BQ89" s="93">
        <f>'[1]emploi direct_84'!CH86</f>
        <v>31.532308458338321</v>
      </c>
      <c r="BR89" s="93">
        <f>'[1]emploi direct_84'!CI86</f>
        <v>36.886994535730537</v>
      </c>
      <c r="BS89" s="93">
        <f>'[1]emploi direct_84'!CJ86</f>
        <v>-41.991410275747057</v>
      </c>
      <c r="BT89" s="94">
        <f>'[1]emploi direct_84'!CK86</f>
        <v>36.438624788699599</v>
      </c>
      <c r="BU89" s="102">
        <f>'[1]emploi direct_84'!CL86</f>
        <v>361.48767993928595</v>
      </c>
      <c r="BV89" s="100">
        <f>'[1]emploi direct_84'!CM86</f>
        <v>-451.11544039142609</v>
      </c>
      <c r="BW89" s="93">
        <f>'[1]emploi direct_84'!CN86</f>
        <v>444.25368879082816</v>
      </c>
      <c r="BX89" s="93">
        <f>'[1]emploi direct_84'!CO86</f>
        <v>-99.654420542778098</v>
      </c>
      <c r="BY89" s="93">
        <f>'[1]emploi direct_84'!CP86</f>
        <v>-1007.9593530924121</v>
      </c>
      <c r="BZ89" s="93">
        <f>'[1]emploi direct_84'!CQ86</f>
        <v>58.382282777399951</v>
      </c>
      <c r="CA89" s="93">
        <f>'[1]emploi direct_84'!CR86</f>
        <v>66.457448757113525</v>
      </c>
      <c r="CB89" s="93">
        <f>'[1]emploi direct_84'!CS86</f>
        <v>75.852879122867535</v>
      </c>
      <c r="CC89" s="93">
        <f>'[1]emploi direct_84'!CT86</f>
        <v>225.67783489896465</v>
      </c>
      <c r="CD89" s="93">
        <f>'[1]emploi direct_84'!CU86</f>
        <v>-214.12580110337512</v>
      </c>
      <c r="CE89" s="100">
        <f>'[1]emploi direct_84'!CV86</f>
        <v>1126.1533931303711</v>
      </c>
    </row>
    <row r="90" spans="1:83">
      <c r="A90" s="69" t="str">
        <f>Paca!A90</f>
        <v>2021T1</v>
      </c>
      <c r="B90" s="134">
        <f>'[1]emploi direct_84'!V87</f>
        <v>0.555500599736658</v>
      </c>
      <c r="C90" s="135">
        <f>'[1]emploi direct_84'!W87</f>
        <v>-4.0636522551509291</v>
      </c>
      <c r="D90" s="136">
        <f>'[1]emploi direct_84'!X87</f>
        <v>0.51702784281877356</v>
      </c>
      <c r="E90" s="137">
        <f>'[1]emploi direct_84'!Y87</f>
        <v>2.0658093593353799</v>
      </c>
      <c r="F90" s="137">
        <f>'[1]emploi direct_84'!Z87</f>
        <v>-0.99667374724615732</v>
      </c>
      <c r="G90" s="137">
        <f>'[1]emploi direct_84'!AA87</f>
        <v>2.2794574581235461</v>
      </c>
      <c r="H90" s="137">
        <f>'[1]emploi direct_84'!AB87</f>
        <v>-0.93492070098358804</v>
      </c>
      <c r="I90" s="138">
        <f>'[1]emploi direct_84'!AC87</f>
        <v>-0.38269909941864855</v>
      </c>
      <c r="J90" s="139">
        <f>'[1]emploi direct_84'!AD87</f>
        <v>1.7338617537530965</v>
      </c>
      <c r="K90" s="136">
        <f>'[1]emploi direct_84'!AE87</f>
        <v>0.69066843605858352</v>
      </c>
      <c r="L90" s="137">
        <f>'[1]emploi direct_84'!AF87</f>
        <v>0.82037441840447922</v>
      </c>
      <c r="M90" s="137">
        <f>'[1]emploi direct_84'!AG87</f>
        <v>-0.12848620953194168</v>
      </c>
      <c r="N90" s="137">
        <f>'[1]emploi direct_84'!AH87</f>
        <v>-1.4646760758083799</v>
      </c>
      <c r="O90" s="137">
        <f>'[1]emploi direct_84'!AI87</f>
        <v>1.6250130366547655</v>
      </c>
      <c r="P90" s="137">
        <f>'[1]emploi direct_84'!AJ87</f>
        <v>1.0245960397275988</v>
      </c>
      <c r="Q90" s="137">
        <f>'[1]emploi direct_84'!AK87</f>
        <v>3.1581347105213542</v>
      </c>
      <c r="R90" s="137">
        <f>'[1]emploi direct_84'!AL87</f>
        <v>1.7972178515322623</v>
      </c>
      <c r="S90" s="137">
        <f>'[1]emploi direct_84'!AM87</f>
        <v>0.44871621422395425</v>
      </c>
      <c r="T90" s="136">
        <f>'[1]emploi direct_84'!AN87</f>
        <v>0.69106689511102548</v>
      </c>
      <c r="V90" s="69" t="str">
        <f t="shared" si="6"/>
        <v>2021T1</v>
      </c>
      <c r="W90" s="74">
        <f>'[1]emploi direct_84'!AP87</f>
        <v>1101.3691546012706</v>
      </c>
      <c r="X90" s="106">
        <f>'[1]emploi direct_84'!AQ87</f>
        <v>-318.38199298264681</v>
      </c>
      <c r="Y90" s="101">
        <f>'[1]emploi direct_84'!AR87</f>
        <v>102.38625698795659</v>
      </c>
      <c r="Z90" s="75">
        <f>'[1]emploi direct_84'!AS87</f>
        <v>129.23308365427147</v>
      </c>
      <c r="AA90" s="75">
        <f>'[1]emploi direct_84'!AT87</f>
        <v>-27.873725497061514</v>
      </c>
      <c r="AB90" s="75">
        <f>'[1]emploi direct_84'!AU87</f>
        <v>38.597448840909237</v>
      </c>
      <c r="AC90" s="75">
        <f>'[1]emploi direct_84'!AV87</f>
        <v>-4.9252093766325515</v>
      </c>
      <c r="AD90" s="76">
        <f>'[1]emploi direct_84'!AW87</f>
        <v>-32.645340633529486</v>
      </c>
      <c r="AE90" s="103">
        <f>'[1]emploi direct_84'!AX87</f>
        <v>230.40634027854503</v>
      </c>
      <c r="AF90" s="101">
        <f>'[1]emploi direct_84'!AY87</f>
        <v>631.14972975633282</v>
      </c>
      <c r="AG90" s="75">
        <f>'[1]emploi direct_84'!AZ87</f>
        <v>277.44810693780892</v>
      </c>
      <c r="AH90" s="75">
        <f>'[1]emploi direct_84'!BA87</f>
        <v>-14.986362711311813</v>
      </c>
      <c r="AI90" s="75">
        <f>'[1]emploi direct_84'!BB87</f>
        <v>-136.1100207903055</v>
      </c>
      <c r="AJ90" s="75">
        <f>'[1]emploi direct_84'!BC87</f>
        <v>33.982082100461412</v>
      </c>
      <c r="AK90" s="75">
        <f>'[1]emploi direct_84'!BD87</f>
        <v>46.034463214219613</v>
      </c>
      <c r="AL90" s="75">
        <f>'[1]emploi direct_84'!BE87</f>
        <v>60.101869558748149</v>
      </c>
      <c r="AM90" s="75">
        <f>'[1]emploi direct_84'!BF87</f>
        <v>317.86854765784301</v>
      </c>
      <c r="AN90" s="75">
        <f>'[1]emploi direct_84'!BG87</f>
        <v>46.811043788868119</v>
      </c>
      <c r="AO90" s="101">
        <f>'[1]emploi direct_84'!BH87</f>
        <v>455.8088205610984</v>
      </c>
      <c r="AQ90" s="69" t="str">
        <f t="shared" si="7"/>
        <v>2021T1</v>
      </c>
      <c r="AR90" s="134">
        <f>'[1]emploi direct_84'!BJ87</f>
        <v>2.1203504880178858</v>
      </c>
      <c r="AS90" s="135">
        <f>'[1]emploi direct_84'!BK87</f>
        <v>-0.51539086049521288</v>
      </c>
      <c r="AT90" s="136">
        <f>'[1]emploi direct_84'!BL87</f>
        <v>1.7085166053141698</v>
      </c>
      <c r="AU90" s="137">
        <f>'[1]emploi direct_84'!BM87</f>
        <v>3.9350281519752839</v>
      </c>
      <c r="AV90" s="137">
        <f>'[1]emploi direct_84'!BN87</f>
        <v>0.53952676881610095</v>
      </c>
      <c r="AW90" s="137">
        <f>'[1]emploi direct_84'!BO87</f>
        <v>6.885982148124925</v>
      </c>
      <c r="AX90" s="137">
        <f>'[1]emploi direct_84'!BP87</f>
        <v>-7.3236963838371079</v>
      </c>
      <c r="AY90" s="138">
        <f>'[1]emploi direct_84'!BQ87</f>
        <v>8.7636192525053502E-2</v>
      </c>
      <c r="AZ90" s="139">
        <f>'[1]emploi direct_84'!BR87</f>
        <v>5.5408571484710567</v>
      </c>
      <c r="BA90" s="136">
        <f>'[1]emploi direct_84'!BS87</f>
        <v>1.9573177598977587</v>
      </c>
      <c r="BB90" s="137">
        <f>'[1]emploi direct_84'!BT87</f>
        <v>2.6043406913615508</v>
      </c>
      <c r="BC90" s="137">
        <f>'[1]emploi direct_84'!BU87</f>
        <v>0.34436325672730916</v>
      </c>
      <c r="BD90" s="137">
        <f>'[1]emploi direct_84'!BV87</f>
        <v>-5.3669350692322482</v>
      </c>
      <c r="BE90" s="137">
        <f>'[1]emploi direct_84'!BW87</f>
        <v>4.8983724670100148</v>
      </c>
      <c r="BF90" s="137">
        <f>'[1]emploi direct_84'!BX87</f>
        <v>1.8598646957839859</v>
      </c>
      <c r="BG90" s="137">
        <f>'[1]emploi direct_84'!BY87</f>
        <v>11.600071140693501</v>
      </c>
      <c r="BH90" s="137">
        <f>'[1]emploi direct_84'!BZ87</f>
        <v>3.4357131132819907</v>
      </c>
      <c r="BI90" s="137">
        <f>'[1]emploi direct_84'!CA87</f>
        <v>3.9281647130625652</v>
      </c>
      <c r="BJ90" s="136">
        <f>'[1]emploi direct_84'!CB87</f>
        <v>2.1030257218821902</v>
      </c>
      <c r="BL90" s="69" t="str">
        <f t="shared" si="8"/>
        <v>2021T1</v>
      </c>
      <c r="BM90" s="74">
        <f>'[1]emploi direct_84'!CD87</f>
        <v>4139.5160174512712</v>
      </c>
      <c r="BN90" s="106">
        <f>'[1]emploi direct_84'!CE87</f>
        <v>-38.940000838575543</v>
      </c>
      <c r="BO90" s="101">
        <f>'[1]emploi direct_84'!CF87</f>
        <v>334.37150325460971</v>
      </c>
      <c r="BP90" s="75">
        <f>'[1]emploi direct_84'!CG87</f>
        <v>241.74063357826981</v>
      </c>
      <c r="BQ90" s="75">
        <f>'[1]emploi direct_84'!CH87</f>
        <v>14.858259749686567</v>
      </c>
      <c r="BR90" s="75">
        <f>'[1]emploi direct_84'!CI87</f>
        <v>111.5733992803921</v>
      </c>
      <c r="BS90" s="75">
        <f>'[1]emploi direct_84'!CJ87</f>
        <v>-41.241280480692353</v>
      </c>
      <c r="BT90" s="76">
        <f>'[1]emploi direct_84'!CK87</f>
        <v>7.4404911269521108</v>
      </c>
      <c r="BU90" s="103">
        <f>'[1]emploi direct_84'!CL87</f>
        <v>709.74415693851006</v>
      </c>
      <c r="BV90" s="101">
        <f>'[1]emploi direct_84'!CM87</f>
        <v>1766.42397479582</v>
      </c>
      <c r="BW90" s="75">
        <f>'[1]emploi direct_84'!CN87</f>
        <v>865.46602756987704</v>
      </c>
      <c r="BX90" s="75">
        <f>'[1]emploi direct_84'!CO87</f>
        <v>39.976537888327584</v>
      </c>
      <c r="BY90" s="75">
        <f>'[1]emploi direct_84'!CP87</f>
        <v>-519.30666458018459</v>
      </c>
      <c r="BZ90" s="75">
        <f>'[1]emploi direct_84'!CQ87</f>
        <v>99.237726223356503</v>
      </c>
      <c r="CA90" s="75">
        <f>'[1]emploi direct_84'!CR87</f>
        <v>82.877337153630833</v>
      </c>
      <c r="CB90" s="75">
        <f>'[1]emploi direct_84'!CS87</f>
        <v>204.05958193815763</v>
      </c>
      <c r="CC90" s="75">
        <f>'[1]emploi direct_84'!CT87</f>
        <v>598.03847066266098</v>
      </c>
      <c r="CD90" s="75">
        <f>'[1]emploi direct_84'!CU87</f>
        <v>396.07495794000897</v>
      </c>
      <c r="CE90" s="101">
        <f>'[1]emploi direct_84'!CV87</f>
        <v>1367.9163833009443</v>
      </c>
    </row>
    <row r="91" spans="1:83">
      <c r="A91" s="69" t="str">
        <f>Paca!A91</f>
        <v>2021T2</v>
      </c>
      <c r="B91" s="134">
        <f>'[1]emploi direct_84'!V88</f>
        <v>0.93347510615044982</v>
      </c>
      <c r="C91" s="135">
        <f>'[1]emploi direct_84'!W88</f>
        <v>4.7694451402535698E-2</v>
      </c>
      <c r="D91" s="136">
        <f>'[1]emploi direct_84'!X88</f>
        <v>0.24488235156590044</v>
      </c>
      <c r="E91" s="137">
        <f>'[1]emploi direct_84'!Y88</f>
        <v>1.029067753360513</v>
      </c>
      <c r="F91" s="137">
        <f>'[1]emploi direct_84'!Z88</f>
        <v>0.75575981435305195</v>
      </c>
      <c r="G91" s="137">
        <f>'[1]emploi direct_84'!AA88</f>
        <v>2.7731131482644278</v>
      </c>
      <c r="H91" s="137">
        <f>'[1]emploi direct_84'!AB88</f>
        <v>4.0894476633623889E-2</v>
      </c>
      <c r="I91" s="138">
        <f>'[1]emploi direct_84'!AC88</f>
        <v>-1.013547283482219</v>
      </c>
      <c r="J91" s="139">
        <f>'[1]emploi direct_84'!AD88</f>
        <v>1.0300596767282233</v>
      </c>
      <c r="K91" s="136">
        <f>'[1]emploi direct_84'!AE88</f>
        <v>1.6025921297435186</v>
      </c>
      <c r="L91" s="137">
        <f>'[1]emploi direct_84'!AF88</f>
        <v>1.4311010993237616</v>
      </c>
      <c r="M91" s="137">
        <f>'[1]emploi direct_84'!AG88</f>
        <v>-0.2610118820102425</v>
      </c>
      <c r="N91" s="137">
        <f>'[1]emploi direct_84'!AH88</f>
        <v>8.9236866668606307</v>
      </c>
      <c r="O91" s="137">
        <f>'[1]emploi direct_84'!AI88</f>
        <v>1.4501334613439498</v>
      </c>
      <c r="P91" s="137">
        <f>'[1]emploi direct_84'!AJ88</f>
        <v>0.26936480891017744</v>
      </c>
      <c r="Q91" s="137">
        <f>'[1]emploi direct_84'!AK88</f>
        <v>-0.72226378701485405</v>
      </c>
      <c r="R91" s="137">
        <f>'[1]emploi direct_84'!AL88</f>
        <v>-4.8381897053151324E-2</v>
      </c>
      <c r="S91" s="137">
        <f>'[1]emploi direct_84'!AM88</f>
        <v>1.7155315796714365</v>
      </c>
      <c r="T91" s="136">
        <f>'[1]emploi direct_84'!AN88</f>
        <v>0.29340489718467921</v>
      </c>
      <c r="V91" s="69" t="str">
        <f t="shared" ref="V91" si="9">A91</f>
        <v>2021T2</v>
      </c>
      <c r="W91" s="74">
        <f>'[1]emploi direct_84'!AP88</f>
        <v>1861.0453246726538</v>
      </c>
      <c r="X91" s="106">
        <f>'[1]emploi direct_84'!AQ88</f>
        <v>3.5849491461740399</v>
      </c>
      <c r="Y91" s="101">
        <f>'[1]emploi direct_84'!AR88</f>
        <v>48.74441480657697</v>
      </c>
      <c r="Z91" s="75">
        <f>'[1]emploi direct_84'!AS88</f>
        <v>65.706407044192019</v>
      </c>
      <c r="AA91" s="75">
        <f>'[1]emploi direct_84'!AT88</f>
        <v>20.92548735399032</v>
      </c>
      <c r="AB91" s="75">
        <f>'[1]emploi direct_84'!AU88</f>
        <v>48.026740699757511</v>
      </c>
      <c r="AC91" s="75">
        <f>'[1]emploi direct_84'!AV88</f>
        <v>0.21342002555820727</v>
      </c>
      <c r="AD91" s="76">
        <f>'[1]emploi direct_84'!AW88</f>
        <v>-86.127640316921315</v>
      </c>
      <c r="AE91" s="103">
        <f>'[1]emploi direct_84'!AX88</f>
        <v>139.25406307607591</v>
      </c>
      <c r="AF91" s="101">
        <f>'[1]emploi direct_84'!AY88</f>
        <v>1474.6026878614066</v>
      </c>
      <c r="AG91" s="75">
        <f>'[1]emploi direct_84'!AZ88</f>
        <v>487.96455630504352</v>
      </c>
      <c r="AH91" s="75">
        <f>'[1]emploi direct_84'!BA88</f>
        <v>-30.404763743548756</v>
      </c>
      <c r="AI91" s="75">
        <f>'[1]emploi direct_84'!BB88</f>
        <v>817.11799309037087</v>
      </c>
      <c r="AJ91" s="75">
        <f>'[1]emploi direct_84'!BC88</f>
        <v>30.817806468438903</v>
      </c>
      <c r="AK91" s="75">
        <f>'[1]emploi direct_84'!BD88</f>
        <v>12.226394081069884</v>
      </c>
      <c r="AL91" s="75">
        <f>'[1]emploi direct_84'!BE88</f>
        <v>-14.179360752925504</v>
      </c>
      <c r="AM91" s="75">
        <f>'[1]emploi direct_84'!BF88</f>
        <v>-8.7109523017606989</v>
      </c>
      <c r="AN91" s="75">
        <f>'[1]emploi direct_84'!BG88</f>
        <v>179.77101471469723</v>
      </c>
      <c r="AO91" s="101">
        <f>'[1]emploi direct_84'!BH88</f>
        <v>194.85920978241484</v>
      </c>
      <c r="AQ91" s="69" t="str">
        <f t="shared" ref="AQ91:AQ94" si="10">V91</f>
        <v>2021T2</v>
      </c>
      <c r="AR91" s="134">
        <f>'[1]emploi direct_84'!BJ88</f>
        <v>5.1384427496462104</v>
      </c>
      <c r="AS91" s="135">
        <f>'[1]emploi direct_84'!BK88</f>
        <v>5.5921935244572785</v>
      </c>
      <c r="AT91" s="136">
        <f>'[1]emploi direct_84'!BL88</f>
        <v>1.961860362287271</v>
      </c>
      <c r="AU91" s="137">
        <f>'[1]emploi direct_84'!BM88</f>
        <v>5.3294218376449543</v>
      </c>
      <c r="AV91" s="137">
        <f>'[1]emploi direct_84'!BN88</f>
        <v>1.1788182826626192</v>
      </c>
      <c r="AW91" s="137">
        <f>'[1]emploi direct_84'!BO88</f>
        <v>9.9357458555257683</v>
      </c>
      <c r="AX91" s="137">
        <f>'[1]emploi direct_84'!BP88</f>
        <v>-4.5054481198819278</v>
      </c>
      <c r="AY91" s="138">
        <f>'[1]emploi direct_84'!BQ88</f>
        <v>-1.3046227193077686</v>
      </c>
      <c r="AZ91" s="139">
        <f>'[1]emploi direct_84'!BR88</f>
        <v>5.8576380760089197</v>
      </c>
      <c r="BA91" s="136">
        <f>'[1]emploi direct_84'!BS88</f>
        <v>6.7003011698857584</v>
      </c>
      <c r="BB91" s="137">
        <f>'[1]emploi direct_84'!BT88</f>
        <v>4.6208869590388391</v>
      </c>
      <c r="BC91" s="137">
        <f>'[1]emploi direct_84'!BU88</f>
        <v>1.2229028269367115</v>
      </c>
      <c r="BD91" s="137">
        <f>'[1]emploi direct_84'!BV88</f>
        <v>22.903652437161348</v>
      </c>
      <c r="BE91" s="137">
        <f>'[1]emploi direct_84'!BW88</f>
        <v>5.8924035387264651</v>
      </c>
      <c r="BF91" s="137">
        <f>'[1]emploi direct_84'!BX88</f>
        <v>1.7063698582423514</v>
      </c>
      <c r="BG91" s="137">
        <f>'[1]emploi direct_84'!BY88</f>
        <v>10.979694177820454</v>
      </c>
      <c r="BH91" s="137">
        <f>'[1]emploi direct_84'!BZ88</f>
        <v>4.8636340032585101</v>
      </c>
      <c r="BI91" s="137">
        <f>'[1]emploi direct_84'!CA88</f>
        <v>11.744358152988132</v>
      </c>
      <c r="BJ91" s="136">
        <f>'[1]emploi direct_84'!CB88</f>
        <v>3.7799395795844681</v>
      </c>
      <c r="BL91" s="69" t="str">
        <f t="shared" ref="BL91:BL94" si="11">AQ91</f>
        <v>2021T2</v>
      </c>
      <c r="BM91" s="74">
        <f>'[1]emploi direct_84'!CD88</f>
        <v>9834.6615255902288</v>
      </c>
      <c r="BN91" s="106">
        <f>'[1]emploi direct_84'!CE88</f>
        <v>398.2654267412081</v>
      </c>
      <c r="BO91" s="101">
        <f>'[1]emploi direct_84'!CF88</f>
        <v>383.93696384210853</v>
      </c>
      <c r="BP91" s="75">
        <f>'[1]emploi direct_84'!CG88</f>
        <v>326.39274193227357</v>
      </c>
      <c r="BQ91" s="75">
        <f>'[1]emploi direct_84'!CH88</f>
        <v>32.502661757875103</v>
      </c>
      <c r="BR91" s="75">
        <f>'[1]emploi direct_84'!CI88</f>
        <v>160.86315555805368</v>
      </c>
      <c r="BS91" s="75">
        <f>'[1]emploi direct_84'!CJ88</f>
        <v>-24.632442480556051</v>
      </c>
      <c r="BT91" s="76">
        <f>'[1]emploi direct_84'!CK88</f>
        <v>-111.1891529255372</v>
      </c>
      <c r="BU91" s="103">
        <f>'[1]emploi direct_84'!CL88</f>
        <v>755.78180733116824</v>
      </c>
      <c r="BV91" s="101">
        <f>'[1]emploi direct_84'!CM88</f>
        <v>5870.6404473494913</v>
      </c>
      <c r="BW91" s="75">
        <f>'[1]emploi direct_84'!CN88</f>
        <v>1527.5521628108836</v>
      </c>
      <c r="BX91" s="75">
        <f>'[1]emploi direct_84'!CO88</f>
        <v>140.3652081882974</v>
      </c>
      <c r="BY91" s="75">
        <f>'[1]emploi direct_84'!CP88</f>
        <v>1858.6719659190594</v>
      </c>
      <c r="BZ91" s="75">
        <f>'[1]emploi direct_84'!CQ88</f>
        <v>119.97038374622662</v>
      </c>
      <c r="CA91" s="75">
        <f>'[1]emploi direct_84'!CR88</f>
        <v>76.357344118322544</v>
      </c>
      <c r="CB91" s="75">
        <f>'[1]emploi direct_84'!CS88</f>
        <v>192.82324927226205</v>
      </c>
      <c r="CC91" s="75">
        <f>'[1]emploi direct_84'!CT88</f>
        <v>834.65798794365037</v>
      </c>
      <c r="CD91" s="75">
        <f>'[1]emploi direct_84'!CU88</f>
        <v>1120.2421453507886</v>
      </c>
      <c r="CE91" s="101">
        <f>'[1]emploi direct_84'!CV88</f>
        <v>2426.0368803262681</v>
      </c>
    </row>
    <row r="92" spans="1:83">
      <c r="A92" s="69" t="str">
        <f>Paca!A92</f>
        <v>2021T3</v>
      </c>
      <c r="B92" s="134">
        <f>'[1]emploi direct_84'!V89</f>
        <v>1.0818561964319073</v>
      </c>
      <c r="C92" s="135">
        <f>'[1]emploi direct_84'!W89</f>
        <v>1.9571713029195914</v>
      </c>
      <c r="D92" s="136">
        <f>'[1]emploi direct_84'!X89</f>
        <v>1.097856432862665</v>
      </c>
      <c r="E92" s="137">
        <f>'[1]emploi direct_84'!Y89</f>
        <v>0.9488714783886909</v>
      </c>
      <c r="F92" s="137">
        <f>'[1]emploi direct_84'!Z89</f>
        <v>-0.83404144128810254</v>
      </c>
      <c r="G92" s="137">
        <f>'[1]emploi direct_84'!AA89</f>
        <v>0.18889984057295361</v>
      </c>
      <c r="H92" s="137">
        <f>'[1]emploi direct_84'!AB89</f>
        <v>6.8549165287645764E-2</v>
      </c>
      <c r="I92" s="138">
        <f>'[1]emploi direct_84'!AC89</f>
        <v>2.1090624199487484</v>
      </c>
      <c r="J92" s="139">
        <f>'[1]emploi direct_84'!AD89</f>
        <v>0.66567767970671099</v>
      </c>
      <c r="K92" s="136">
        <f>'[1]emploi direct_84'!AE89</f>
        <v>1.863339941946407</v>
      </c>
      <c r="L92" s="137">
        <f>'[1]emploi direct_84'!AF89</f>
        <v>1.80099586246798</v>
      </c>
      <c r="M92" s="137">
        <f>'[1]emploi direct_84'!AG89</f>
        <v>0.2820261773508248</v>
      </c>
      <c r="N92" s="137">
        <f>'[1]emploi direct_84'!AH89</f>
        <v>4.6291819100630072</v>
      </c>
      <c r="O92" s="137">
        <f>'[1]emploi direct_84'!AI89</f>
        <v>1.229141611849216</v>
      </c>
      <c r="P92" s="137">
        <f>'[1]emploi direct_84'!AJ89</f>
        <v>-0.33638332205635502</v>
      </c>
      <c r="Q92" s="137">
        <f>'[1]emploi direct_84'!AK89</f>
        <v>3.4894724587528847</v>
      </c>
      <c r="R92" s="137">
        <f>'[1]emploi direct_84'!AL89</f>
        <v>2.7188742458138071</v>
      </c>
      <c r="S92" s="137">
        <f>'[1]emploi direct_84'!AM89</f>
        <v>0.52695194610827834</v>
      </c>
      <c r="T92" s="136">
        <f>'[1]emploi direct_84'!AN89</f>
        <v>-3.3280204854291284E-2</v>
      </c>
      <c r="V92" s="69" t="str">
        <f t="shared" ref="V92" si="12">A92</f>
        <v>2021T3</v>
      </c>
      <c r="W92" s="74">
        <f>'[1]emploi direct_84'!AP89</f>
        <v>2177.0027244766243</v>
      </c>
      <c r="X92" s="106">
        <f>'[1]emploi direct_84'!AQ89</f>
        <v>147.1807683935549</v>
      </c>
      <c r="Y92" s="101">
        <f>'[1]emploi direct_84'!AR89</f>
        <v>219.066079138036</v>
      </c>
      <c r="Z92" s="75">
        <f>'[1]emploi direct_84'!AS89</f>
        <v>61.209310655512127</v>
      </c>
      <c r="AA92" s="75">
        <f>'[1]emploi direct_84'!AT89</f>
        <v>-23.267477272729593</v>
      </c>
      <c r="AB92" s="75">
        <f>'[1]emploi direct_84'!AU89</f>
        <v>3.3622238779096278</v>
      </c>
      <c r="AC92" s="75">
        <f>'[1]emploi direct_84'!AV89</f>
        <v>0.35789056562509813</v>
      </c>
      <c r="AD92" s="76">
        <f>'[1]emploi direct_84'!AW89</f>
        <v>177.40413131171772</v>
      </c>
      <c r="AE92" s="103">
        <f>'[1]emploi direct_84'!AX89</f>
        <v>90.920139624795411</v>
      </c>
      <c r="AF92" s="101">
        <f>'[1]emploi direct_84'!AY89</f>
        <v>1742.0029937483196</v>
      </c>
      <c r="AG92" s="75">
        <f>'[1]emploi direct_84'!AZ89</f>
        <v>622.87631584066548</v>
      </c>
      <c r="AH92" s="75">
        <f>'[1]emploi direct_84'!BA89</f>
        <v>32.7669285227621</v>
      </c>
      <c r="AI92" s="75">
        <f>'[1]emploi direct_84'!BB89</f>
        <v>461.70761836900965</v>
      </c>
      <c r="AJ92" s="75">
        <f>'[1]emploi direct_84'!BC89</f>
        <v>26.500147673074025</v>
      </c>
      <c r="AK92" s="75">
        <f>'[1]emploi direct_84'!BD89</f>
        <v>-15.30947338387432</v>
      </c>
      <c r="AL92" s="75">
        <f>'[1]emploi direct_84'!BE89</f>
        <v>68.009949420131989</v>
      </c>
      <c r="AM92" s="75">
        <f>'[1]emploi direct_84'!BF89</f>
        <v>489.28476456948556</v>
      </c>
      <c r="AN92" s="75">
        <f>'[1]emploi direct_84'!BG89</f>
        <v>56.166742737073946</v>
      </c>
      <c r="AO92" s="101">
        <f>'[1]emploi direct_84'!BH89</f>
        <v>-22.167256428088876</v>
      </c>
      <c r="AQ92" s="69" t="str">
        <f t="shared" si="10"/>
        <v>2021T3</v>
      </c>
      <c r="AR92" s="134">
        <f>'[1]emploi direct_84'!BJ89</f>
        <v>3.6423162438559364</v>
      </c>
      <c r="AS92" s="135">
        <f>'[1]emploi direct_84'!BK89</f>
        <v>10.411141343543505</v>
      </c>
      <c r="AT92" s="136">
        <f>'[1]emploi direct_84'!BL89</f>
        <v>1.8626650819501211</v>
      </c>
      <c r="AU92" s="137">
        <f>'[1]emploi direct_84'!BM89</f>
        <v>4.4662877076621532</v>
      </c>
      <c r="AV92" s="137">
        <f>'[1]emploi direct_84'!BN89</f>
        <v>-1.4888922506794078</v>
      </c>
      <c r="AW92" s="137">
        <f>'[1]emploi direct_84'!BO89</f>
        <v>7.8481344061475333</v>
      </c>
      <c r="AX92" s="137">
        <f>'[1]emploi direct_84'!BP89</f>
        <v>-2.0520606923110973</v>
      </c>
      <c r="AY92" s="138">
        <f>'[1]emploi direct_84'!BQ89</f>
        <v>0.15703539498259644</v>
      </c>
      <c r="AZ92" s="139">
        <f>'[1]emploi direct_84'!BR89</f>
        <v>4.5700590873789526</v>
      </c>
      <c r="BA92" s="136">
        <f>'[1]emploi direct_84'!BS89</f>
        <v>4.7956087071446607</v>
      </c>
      <c r="BB92" s="137">
        <f>'[1]emploi direct_84'!BT89</f>
        <v>4.4698097326931086</v>
      </c>
      <c r="BC92" s="137">
        <f>'[1]emploi direct_84'!BU89</f>
        <v>0.35002931419458871</v>
      </c>
      <c r="BD92" s="137">
        <f>'[1]emploi direct_84'!BV89</f>
        <v>12.044773490721905</v>
      </c>
      <c r="BE92" s="137">
        <f>'[1]emploi direct_84'!BW89</f>
        <v>5.0009779234436724</v>
      </c>
      <c r="BF92" s="137">
        <f>'[1]emploi direct_84'!BX89</f>
        <v>2.3055942357388171</v>
      </c>
      <c r="BG92" s="137">
        <f>'[1]emploi direct_84'!BY89</f>
        <v>9.5830019656121923</v>
      </c>
      <c r="BH92" s="137">
        <f>'[1]emploi direct_84'!BZ89</f>
        <v>5.9912709700363997</v>
      </c>
      <c r="BI92" s="137">
        <f>'[1]emploi direct_84'!CA89</f>
        <v>2.5023055881365108</v>
      </c>
      <c r="BJ92" s="136">
        <f>'[1]emploi direct_84'!CB89</f>
        <v>1.6761461257132737</v>
      </c>
      <c r="BL92" s="69" t="str">
        <f t="shared" si="11"/>
        <v>2021T3</v>
      </c>
      <c r="BM92" s="74">
        <f>'[1]emploi direct_84'!CD89</f>
        <v>7148.3068115300557</v>
      </c>
      <c r="BN92" s="106">
        <f>'[1]emploi direct_84'!CE89</f>
        <v>722.97860895588929</v>
      </c>
      <c r="BO92" s="101">
        <f>'[1]emploi direct_84'!CF89</f>
        <v>368.88523312718826</v>
      </c>
      <c r="BP92" s="75">
        <f>'[1]emploi direct_84'!CG89</f>
        <v>278.4082484185019</v>
      </c>
      <c r="BQ92" s="75">
        <f>'[1]emploi direct_84'!CH89</f>
        <v>-41.812135516466697</v>
      </c>
      <c r="BR92" s="75">
        <f>'[1]emploi direct_84'!CI89</f>
        <v>129.76824750468018</v>
      </c>
      <c r="BS92" s="75">
        <f>'[1]emploi direct_84'!CJ89</f>
        <v>-10.945625389995598</v>
      </c>
      <c r="BT92" s="76">
        <f>'[1]emploi direct_84'!CK89</f>
        <v>13.466498110465182</v>
      </c>
      <c r="BU92" s="103">
        <f>'[1]emploi direct_84'!CL89</f>
        <v>600.88585688946478</v>
      </c>
      <c r="BV92" s="101">
        <f>'[1]emploi direct_84'!CM89</f>
        <v>4357.8810409384314</v>
      </c>
      <c r="BW92" s="75">
        <f>'[1]emploi direct_84'!CN89</f>
        <v>1506.3967225206361</v>
      </c>
      <c r="BX92" s="75">
        <f>'[1]emploi direct_84'!CO89</f>
        <v>40.640245846236212</v>
      </c>
      <c r="BY92" s="75">
        <f>'[1]emploi direct_84'!CP89</f>
        <v>1121.8186536600697</v>
      </c>
      <c r="BZ92" s="75">
        <f>'[1]emploi direct_84'!CQ89</f>
        <v>103.94737346113607</v>
      </c>
      <c r="CA92" s="75">
        <f>'[1]emploi direct_84'!CR89</f>
        <v>102.2223675578125</v>
      </c>
      <c r="CB92" s="75">
        <f>'[1]emploi direct_84'!CS89</f>
        <v>176.38726804269982</v>
      </c>
      <c r="CC92" s="75">
        <f>'[1]emploi direct_84'!CT89</f>
        <v>1044.8926761163166</v>
      </c>
      <c r="CD92" s="75">
        <f>'[1]emploi direct_84'!CU89</f>
        <v>261.57573373350533</v>
      </c>
      <c r="CE92" s="101">
        <f>'[1]emploi direct_84'!CV89</f>
        <v>1097.6760716191347</v>
      </c>
    </row>
    <row r="93" spans="1:83" s="232" customFormat="1">
      <c r="A93" s="95" t="str">
        <f>Paca!A93</f>
        <v>2021T4</v>
      </c>
      <c r="B93" s="140">
        <f>'[1]emploi direct_84'!V90</f>
        <v>0.95210140237338425</v>
      </c>
      <c r="C93" s="141">
        <f>'[1]emploi direct_84'!W90</f>
        <v>2.608450499642978</v>
      </c>
      <c r="D93" s="142">
        <f>'[1]emploi direct_84'!X90</f>
        <v>1.1996425235996089</v>
      </c>
      <c r="E93" s="143">
        <f>'[1]emploi direct_84'!Y90</f>
        <v>1.6866166521793513</v>
      </c>
      <c r="F93" s="143">
        <f>'[1]emploi direct_84'!Z90</f>
        <v>0.24986430634394985</v>
      </c>
      <c r="G93" s="143">
        <f>'[1]emploi direct_84'!AA90</f>
        <v>0.38668488248509991</v>
      </c>
      <c r="H93" s="143">
        <f>'[1]emploi direct_84'!AB90</f>
        <v>-2.4286107474704499</v>
      </c>
      <c r="I93" s="144">
        <f>'[1]emploi direct_84'!AC90</f>
        <v>1.5258380805038607</v>
      </c>
      <c r="J93" s="145">
        <f>'[1]emploi direct_84'!AD90</f>
        <v>-0.1063356089998968</v>
      </c>
      <c r="K93" s="142">
        <f>'[1]emploi direct_84'!AE90</f>
        <v>1.4585322427886238</v>
      </c>
      <c r="L93" s="143">
        <f>'[1]emploi direct_84'!AF90</f>
        <v>1.2137989725171661</v>
      </c>
      <c r="M93" s="143">
        <f>'[1]emploi direct_84'!AG90</f>
        <v>0.15903248462321162</v>
      </c>
      <c r="N93" s="143">
        <f>'[1]emploi direct_84'!AH90</f>
        <v>4.172840692770885</v>
      </c>
      <c r="O93" s="143">
        <f>'[1]emploi direct_84'!AI90</f>
        <v>2.4303858080073404</v>
      </c>
      <c r="P93" s="143">
        <f>'[1]emploi direct_84'!AJ90</f>
        <v>0.75283172805917786</v>
      </c>
      <c r="Q93" s="143">
        <f>'[1]emploi direct_84'!AK90</f>
        <v>1.1091212824527963</v>
      </c>
      <c r="R93" s="143">
        <f>'[1]emploi direct_84'!AL90</f>
        <v>1.8164318918145295</v>
      </c>
      <c r="S93" s="143">
        <f>'[1]emploi direct_84'!AM90</f>
        <v>0.58132856059911475</v>
      </c>
      <c r="T93" s="142">
        <f>'[1]emploi direct_84'!AN90</f>
        <v>0.18064282382528329</v>
      </c>
      <c r="V93" s="95" t="str">
        <f t="shared" ref="V93" si="13">A93</f>
        <v>2021T4</v>
      </c>
      <c r="W93" s="92">
        <f>'[1]emploi direct_84'!AP90</f>
        <v>1936.6264047781879</v>
      </c>
      <c r="X93" s="108">
        <f>'[1]emploi direct_84'!AQ90</f>
        <v>199.99659610307481</v>
      </c>
      <c r="Y93" s="100">
        <f>'[1]emploi direct_84'!AR90</f>
        <v>242.00446758602993</v>
      </c>
      <c r="Z93" s="93">
        <f>'[1]emploi direct_84'!AS90</f>
        <v>109.83176125606133</v>
      </c>
      <c r="AA93" s="93">
        <f>'[1]emploi direct_84'!AT90</f>
        <v>6.9123942957635336</v>
      </c>
      <c r="AB93" s="93">
        <f>'[1]emploi direct_84'!AU90</f>
        <v>6.8955964596777903</v>
      </c>
      <c r="AC93" s="93">
        <f>'[1]emploi direct_84'!AV90</f>
        <v>-12.688304575813618</v>
      </c>
      <c r="AD93" s="94">
        <f>'[1]emploi direct_84'!AW90</f>
        <v>131.05302015034431</v>
      </c>
      <c r="AE93" s="102">
        <f>'[1]emploi direct_84'!AX90</f>
        <v>-14.620298613623163</v>
      </c>
      <c r="AF93" s="100">
        <f>'[1]emploi direct_84'!AY90</f>
        <v>1388.9632328682201</v>
      </c>
      <c r="AG93" s="93">
        <f>'[1]emploi direct_84'!AZ90</f>
        <v>427.3541193380297</v>
      </c>
      <c r="AH93" s="93">
        <f>'[1]emploi direct_84'!BA90</f>
        <v>18.529139765378204</v>
      </c>
      <c r="AI93" s="93">
        <f>'[1]emploi direct_84'!BB90</f>
        <v>435.45915734676601</v>
      </c>
      <c r="AJ93" s="93">
        <f>'[1]emploi direct_84'!BC90</f>
        <v>53.042886193870345</v>
      </c>
      <c r="AK93" s="93">
        <f>'[1]emploi direct_84'!BD90</f>
        <v>34.147613255257966</v>
      </c>
      <c r="AL93" s="93">
        <f>'[1]emploi direct_84'!BE90</f>
        <v>22.371128319539821</v>
      </c>
      <c r="AM93" s="93">
        <f>'[1]emploi direct_84'!BF90</f>
        <v>335.77003917537877</v>
      </c>
      <c r="AN93" s="93">
        <f>'[1]emploi direct_84'!BG90</f>
        <v>62.289149473999714</v>
      </c>
      <c r="AO93" s="100">
        <f>'[1]emploi direct_84'!BH90</f>
        <v>120.28240683443437</v>
      </c>
      <c r="AQ93" s="95" t="str">
        <f t="shared" si="10"/>
        <v>2021T4</v>
      </c>
      <c r="AR93" s="140">
        <f>'[1]emploi direct_84'!BJ90</f>
        <v>3.568963641190348</v>
      </c>
      <c r="AS93" s="141">
        <f>'[1]emploi direct_84'!BK90</f>
        <v>0.41328456374205569</v>
      </c>
      <c r="AT93" s="142">
        <f>'[1]emploi direct_84'!BL90</f>
        <v>3.0914800940415654</v>
      </c>
      <c r="AU93" s="143">
        <f>'[1]emploi direct_84'!BM90</f>
        <v>5.8502517327315706</v>
      </c>
      <c r="AV93" s="143">
        <f>'[1]emploi direct_84'!BN90</f>
        <v>-0.83325095479025446</v>
      </c>
      <c r="AW93" s="143">
        <f>'[1]emploi direct_84'!BO90</f>
        <v>5.7215807419095599</v>
      </c>
      <c r="AX93" s="143">
        <f>'[1]emploi direct_84'!BP90</f>
        <v>-3.2350114471093594</v>
      </c>
      <c r="AY93" s="144">
        <f>'[1]emploi direct_84'!BQ90</f>
        <v>2.2236545804092289</v>
      </c>
      <c r="AZ93" s="145">
        <f>'[1]emploi direct_84'!BR90</f>
        <v>3.3559554414407611</v>
      </c>
      <c r="BA93" s="142">
        <f>'[1]emploi direct_84'!BS90</f>
        <v>5.7305518889923412</v>
      </c>
      <c r="BB93" s="143">
        <f>'[1]emploi direct_84'!BT90</f>
        <v>5.3685972751349675</v>
      </c>
      <c r="BC93" s="143">
        <f>'[1]emploi direct_84'!BU90</f>
        <v>5.0626266578479573E-2</v>
      </c>
      <c r="BD93" s="143">
        <f>'[1]emploi direct_84'!BV90</f>
        <v>16.982693731454891</v>
      </c>
      <c r="BE93" s="143">
        <f>'[1]emploi direct_84'!BW90</f>
        <v>6.9024355251001479</v>
      </c>
      <c r="BF93" s="143">
        <f>'[1]emploi direct_84'!BX90</f>
        <v>1.7160040901604834</v>
      </c>
      <c r="BG93" s="143">
        <f>'[1]emploi direct_84'!BY90</f>
        <v>7.162257863161936</v>
      </c>
      <c r="BH93" s="143">
        <f>'[1]emploi direct_84'!BZ90</f>
        <v>6.4127979509555955</v>
      </c>
      <c r="BI93" s="143">
        <f>'[1]emploi direct_84'!CA90</f>
        <v>3.3074272752081413</v>
      </c>
      <c r="BJ93" s="142">
        <f>'[1]emploi direct_84'!CB90</f>
        <v>1.1352550553874297</v>
      </c>
      <c r="BL93" s="95" t="str">
        <f t="shared" si="11"/>
        <v>2021T4</v>
      </c>
      <c r="BM93" s="92">
        <f>'[1]emploi direct_84'!CD90</f>
        <v>7076.0436085287365</v>
      </c>
      <c r="BN93" s="108">
        <f>'[1]emploi direct_84'!CE90</f>
        <v>32.38032066015694</v>
      </c>
      <c r="BO93" s="100">
        <f>'[1]emploi direct_84'!CF90</f>
        <v>612.20121851859949</v>
      </c>
      <c r="BP93" s="93">
        <f>'[1]emploi direct_84'!CG90</f>
        <v>365.98056261003694</v>
      </c>
      <c r="BQ93" s="93">
        <f>'[1]emploi direct_84'!CH90</f>
        <v>-23.303321120037253</v>
      </c>
      <c r="BR93" s="93">
        <f>'[1]emploi direct_84'!CI90</f>
        <v>96.882009878254166</v>
      </c>
      <c r="BS93" s="93">
        <f>'[1]emploi direct_84'!CJ90</f>
        <v>-17.042203361262864</v>
      </c>
      <c r="BT93" s="94">
        <f>'[1]emploi direct_84'!CK90</f>
        <v>189.68417051161123</v>
      </c>
      <c r="BU93" s="102">
        <f>'[1]emploi direct_84'!CL90</f>
        <v>445.96024436579319</v>
      </c>
      <c r="BV93" s="100">
        <f>'[1]emploi direct_84'!CM90</f>
        <v>5236.7186442342791</v>
      </c>
      <c r="BW93" s="93">
        <f>'[1]emploi direct_84'!CN90</f>
        <v>1815.6430984215476</v>
      </c>
      <c r="BX93" s="93">
        <f>'[1]emploi direct_84'!CO90</f>
        <v>5.9049418332797359</v>
      </c>
      <c r="BY93" s="93">
        <f>'[1]emploi direct_84'!CP90</f>
        <v>1578.174748015841</v>
      </c>
      <c r="BZ93" s="93">
        <f>'[1]emploi direct_84'!CQ90</f>
        <v>144.34292243584468</v>
      </c>
      <c r="CA93" s="93">
        <f>'[1]emploi direct_84'!CR90</f>
        <v>77.098997166673144</v>
      </c>
      <c r="CB93" s="93">
        <f>'[1]emploi direct_84'!CS90</f>
        <v>136.30358654549445</v>
      </c>
      <c r="CC93" s="93">
        <f>'[1]emploi direct_84'!CT90</f>
        <v>1134.2123991009466</v>
      </c>
      <c r="CD93" s="93">
        <f>'[1]emploi direct_84'!CU90</f>
        <v>345.03795071463901</v>
      </c>
      <c r="CE93" s="100">
        <f>'[1]emploi direct_84'!CV90</f>
        <v>748.78318074985873</v>
      </c>
    </row>
    <row r="94" spans="1:83">
      <c r="A94" s="69" t="str">
        <f>Paca!A94</f>
        <v>2022T1</v>
      </c>
      <c r="B94" s="134">
        <f>'[1]emploi direct_84'!V91</f>
        <v>0.51743736608442781</v>
      </c>
      <c r="C94" s="135">
        <f>'[1]emploi direct_84'!W91</f>
        <v>0.5291314779709122</v>
      </c>
      <c r="D94" s="136">
        <f>'[1]emploi direct_84'!X91</f>
        <v>0.52625068414593468</v>
      </c>
      <c r="E94" s="137">
        <f>'[1]emploi direct_84'!Y91</f>
        <v>-3.4966083122367486E-3</v>
      </c>
      <c r="F94" s="137">
        <f>'[1]emploi direct_84'!Z91</f>
        <v>0.18449936836590908</v>
      </c>
      <c r="G94" s="137">
        <f>'[1]emploi direct_84'!AA91</f>
        <v>1.8359421753540994</v>
      </c>
      <c r="H94" s="137">
        <f>'[1]emploi direct_84'!AB91</f>
        <v>2.4053974342929552</v>
      </c>
      <c r="I94" s="138">
        <f>'[1]emploi direct_84'!AC91</f>
        <v>0.65849968629021483</v>
      </c>
      <c r="J94" s="139">
        <f>'[1]emploi direct_84'!AD91</f>
        <v>-0.65609008752574027</v>
      </c>
      <c r="K94" s="136">
        <f>'[1]emploi direct_84'!AE91</f>
        <v>0.66644540346658676</v>
      </c>
      <c r="L94" s="137">
        <f>'[1]emploi direct_84'!AF91</f>
        <v>-0.17699303153460022</v>
      </c>
      <c r="M94" s="137">
        <f>'[1]emploi direct_84'!AG91</f>
        <v>0.6892132497933634</v>
      </c>
      <c r="N94" s="137">
        <f>'[1]emploi direct_84'!AH91</f>
        <v>3.5705045086931619</v>
      </c>
      <c r="O94" s="137">
        <f>'[1]emploi direct_84'!AI91</f>
        <v>1.0954245925351547</v>
      </c>
      <c r="P94" s="137">
        <f>'[1]emploi direct_84'!AJ91</f>
        <v>0.2356894981275337</v>
      </c>
      <c r="Q94" s="137">
        <f>'[1]emploi direct_84'!AK91</f>
        <v>0.82849570180962839</v>
      </c>
      <c r="R94" s="137">
        <f>'[1]emploi direct_84'!AL91</f>
        <v>2.6413338610931092E-2</v>
      </c>
      <c r="S94" s="137">
        <f>'[1]emploi direct_84'!AM91</f>
        <v>1.6820589104420414</v>
      </c>
      <c r="T94" s="136">
        <f>'[1]emploi direct_84'!AN91</f>
        <v>0.53915881960551193</v>
      </c>
      <c r="V94" s="69" t="str">
        <f t="shared" ref="V94" si="14">A94</f>
        <v>2022T1</v>
      </c>
      <c r="W94" s="74">
        <f>'[1]emploi direct_84'!AP91</f>
        <v>1062.5167744487408</v>
      </c>
      <c r="X94" s="106">
        <f>'[1]emploi direct_84'!AQ91</f>
        <v>41.628113723138995</v>
      </c>
      <c r="Y94" s="101">
        <f>'[1]emploi direct_84'!AR91</f>
        <v>107.43435567978304</v>
      </c>
      <c r="Z94" s="75">
        <f>'[1]emploi direct_84'!AS91</f>
        <v>-0.23153803720742872</v>
      </c>
      <c r="AA94" s="75">
        <f>'[1]emploi direct_84'!AT91</f>
        <v>5.1168532255787795</v>
      </c>
      <c r="AB94" s="75">
        <f>'[1]emploi direct_84'!AU91</f>
        <v>32.866219815953627</v>
      </c>
      <c r="AC94" s="75">
        <f>'[1]emploi direct_84'!AV91</f>
        <v>12.261822203386714</v>
      </c>
      <c r="AD94" s="76">
        <f>'[1]emploi direct_84'!AW91</f>
        <v>57.420998472067367</v>
      </c>
      <c r="AE94" s="103">
        <f>'[1]emploi direct_84'!AX91</f>
        <v>-90.111234870526459</v>
      </c>
      <c r="AF94" s="101">
        <f>'[1]emploi direct_84'!AY91</f>
        <v>643.91400010421057</v>
      </c>
      <c r="AG94" s="75">
        <f>'[1]emploi direct_84'!AZ91</f>
        <v>-63.072061050355842</v>
      </c>
      <c r="AH94" s="75">
        <f>'[1]emploi direct_84'!BA91</f>
        <v>80.429089395549454</v>
      </c>
      <c r="AI94" s="75">
        <f>'[1]emploi direct_84'!BB91</f>
        <v>388.15011205632072</v>
      </c>
      <c r="AJ94" s="75">
        <f>'[1]emploi direct_84'!BC91</f>
        <v>24.488558517731235</v>
      </c>
      <c r="AK94" s="75">
        <f>'[1]emploi direct_84'!BD91</f>
        <v>10.771096894538459</v>
      </c>
      <c r="AL94" s="75">
        <f>'[1]emploi direct_84'!BE91</f>
        <v>16.896215722813622</v>
      </c>
      <c r="AM94" s="75">
        <f>'[1]emploi direct_84'!BF91</f>
        <v>4.9712315848737489</v>
      </c>
      <c r="AN94" s="75">
        <f>'[1]emploi direct_84'!BG91</f>
        <v>181.27975698273622</v>
      </c>
      <c r="AO94" s="101">
        <f>'[1]emploi direct_84'!BH91</f>
        <v>359.65153981215553</v>
      </c>
      <c r="AQ94" s="69" t="str">
        <f t="shared" si="10"/>
        <v>2022T1</v>
      </c>
      <c r="AR94" s="134">
        <f>'[1]emploi direct_84'!BJ91</f>
        <v>3.529759722571435</v>
      </c>
      <c r="AS94" s="135">
        <f>'[1]emploi direct_84'!BK91</f>
        <v>5.2203937645240783</v>
      </c>
      <c r="AT94" s="136">
        <f>'[1]emploi direct_84'!BL91</f>
        <v>3.1009391517106577</v>
      </c>
      <c r="AU94" s="137">
        <f>'[1]emploi direct_84'!BM91</f>
        <v>3.7042190998407776</v>
      </c>
      <c r="AV94" s="137">
        <f>'[1]emploi direct_84'!BN91</f>
        <v>0.34987189944406527</v>
      </c>
      <c r="AW94" s="137">
        <f>'[1]emploi direct_84'!BO91</f>
        <v>5.2631393506186397</v>
      </c>
      <c r="AX94" s="137">
        <f>'[1]emploi direct_84'!BP91</f>
        <v>2.7751258075858765E-2</v>
      </c>
      <c r="AY94" s="138">
        <f>'[1]emploi direct_84'!BQ91</f>
        <v>3.2920949422502899</v>
      </c>
      <c r="AZ94" s="139">
        <f>'[1]emploi direct_84'!BR91</f>
        <v>0.92789705698361757</v>
      </c>
      <c r="BA94" s="136">
        <f>'[1]emploi direct_84'!BS91</f>
        <v>5.7051164177202018</v>
      </c>
      <c r="BB94" s="137">
        <f>'[1]emploi direct_84'!BT91</f>
        <v>4.3262364450528334</v>
      </c>
      <c r="BC94" s="137">
        <f>'[1]emploi direct_84'!BU91</f>
        <v>0.86979221188479006</v>
      </c>
      <c r="BD94" s="137">
        <f>'[1]emploi direct_84'!BV91</f>
        <v>22.960539693096859</v>
      </c>
      <c r="BE94" s="137">
        <f>'[1]emploi direct_84'!BW91</f>
        <v>6.3453453677595029</v>
      </c>
      <c r="BF94" s="137">
        <f>'[1]emploi direct_84'!BX91</f>
        <v>0.92169830565043132</v>
      </c>
      <c r="BG94" s="137">
        <f>'[1]emploi direct_84'!BY91</f>
        <v>4.7421930095253195</v>
      </c>
      <c r="BH94" s="137">
        <f>'[1]emploi direct_84'!BZ91</f>
        <v>4.5617035220394175</v>
      </c>
      <c r="BI94" s="137">
        <f>'[1]emploi direct_84'!CA91</f>
        <v>4.5758701751973163</v>
      </c>
      <c r="BJ94" s="136">
        <f>'[1]emploi direct_84'!CB91</f>
        <v>0.98267685321953291</v>
      </c>
      <c r="BL94" s="69" t="str">
        <f t="shared" si="11"/>
        <v>2022T1</v>
      </c>
      <c r="BM94" s="74">
        <f>'[1]emploi direct_84'!CD91</f>
        <v>7037.1912283762067</v>
      </c>
      <c r="BN94" s="106">
        <f>'[1]emploi direct_84'!CE91</f>
        <v>392.39042736594274</v>
      </c>
      <c r="BO94" s="101">
        <f>'[1]emploi direct_84'!CF91</f>
        <v>617.24931721042594</v>
      </c>
      <c r="BP94" s="75">
        <f>'[1]emploi direct_84'!CG91</f>
        <v>236.51594091855804</v>
      </c>
      <c r="BQ94" s="75">
        <f>'[1]emploi direct_84'!CH91</f>
        <v>9.6872576026030401</v>
      </c>
      <c r="BR94" s="75">
        <f>'[1]emploi direct_84'!CI91</f>
        <v>91.150780853298556</v>
      </c>
      <c r="BS94" s="75">
        <f>'[1]emploi direct_84'!CJ91</f>
        <v>0.14482821875640184</v>
      </c>
      <c r="BT94" s="76">
        <f>'[1]emploi direct_84'!CK91</f>
        <v>279.75050961720808</v>
      </c>
      <c r="BU94" s="103">
        <f>'[1]emploi direct_84'!CL91</f>
        <v>125.4426692167217</v>
      </c>
      <c r="BV94" s="101">
        <f>'[1]emploi direct_84'!CM91</f>
        <v>5249.4829145821568</v>
      </c>
      <c r="BW94" s="75">
        <f>'[1]emploi direct_84'!CN91</f>
        <v>1475.1229304333829</v>
      </c>
      <c r="BX94" s="75">
        <f>'[1]emploi direct_84'!CO91</f>
        <v>101.320393940141</v>
      </c>
      <c r="BY94" s="75">
        <f>'[1]emploi direct_84'!CP91</f>
        <v>2102.4348808624673</v>
      </c>
      <c r="BZ94" s="75">
        <f>'[1]emploi direct_84'!CQ91</f>
        <v>134.84939885311451</v>
      </c>
      <c r="CA94" s="75">
        <f>'[1]emploi direct_84'!CR91</f>
        <v>41.83563084699199</v>
      </c>
      <c r="CB94" s="75">
        <f>'[1]emploi direct_84'!CS91</f>
        <v>93.097932709559927</v>
      </c>
      <c r="CC94" s="75">
        <f>'[1]emploi direct_84'!CT91</f>
        <v>821.31508302797738</v>
      </c>
      <c r="CD94" s="75">
        <f>'[1]emploi direct_84'!CU91</f>
        <v>479.50666390850711</v>
      </c>
      <c r="CE94" s="101">
        <f>'[1]emploi direct_84'!CV91</f>
        <v>652.62590000091586</v>
      </c>
    </row>
    <row r="95" spans="1:83">
      <c r="A95" s="69" t="str">
        <f>Paca!A95</f>
        <v>2022T2</v>
      </c>
      <c r="B95" s="134">
        <f>'[1]emploi direct_84'!V92</f>
        <v>-0.15945408236047731</v>
      </c>
      <c r="C95" s="135">
        <f>'[1]emploi direct_84'!W92</f>
        <v>4.419558614893826</v>
      </c>
      <c r="D95" s="136">
        <f>'[1]emploi direct_84'!X92</f>
        <v>0.68844441306887827</v>
      </c>
      <c r="E95" s="137">
        <f>'[1]emploi direct_84'!Y92</f>
        <v>0.21865578362179061</v>
      </c>
      <c r="F95" s="137">
        <f>'[1]emploi direct_84'!Z92</f>
        <v>-0.43554335752816753</v>
      </c>
      <c r="G95" s="137">
        <f>'[1]emploi direct_84'!AA92</f>
        <v>-0.59817125365513313</v>
      </c>
      <c r="H95" s="137">
        <f>'[1]emploi direct_84'!AB92</f>
        <v>-1.3672414737520788</v>
      </c>
      <c r="I95" s="138">
        <f>'[1]emploi direct_84'!AC92</f>
        <v>1.7881291404962196</v>
      </c>
      <c r="J95" s="139">
        <f>'[1]emploi direct_84'!AD92</f>
        <v>-9.2603928095846832E-2</v>
      </c>
      <c r="K95" s="136">
        <f>'[1]emploi direct_84'!AE92</f>
        <v>-0.25603912790161942</v>
      </c>
      <c r="L95" s="137">
        <f>'[1]emploi direct_84'!AF92</f>
        <v>-0.70158943793160455</v>
      </c>
      <c r="M95" s="137">
        <f>'[1]emploi direct_84'!AG92</f>
        <v>0.17006756195174777</v>
      </c>
      <c r="N95" s="137">
        <f>'[1]emploi direct_84'!AH92</f>
        <v>-0.75980350711598588</v>
      </c>
      <c r="O95" s="137">
        <f>'[1]emploi direct_84'!AI92</f>
        <v>-1.936039784298349</v>
      </c>
      <c r="P95" s="137">
        <f>'[1]emploi direct_84'!AJ92</f>
        <v>0.65821773013221563</v>
      </c>
      <c r="Q95" s="137">
        <f>'[1]emploi direct_84'!AK92</f>
        <v>1.3800627211093985</v>
      </c>
      <c r="R95" s="137">
        <f>'[1]emploi direct_84'!AL92</f>
        <v>0.31069257240439185</v>
      </c>
      <c r="S95" s="137">
        <f>'[1]emploi direct_84'!AM92</f>
        <v>-6.5349211198884039E-2</v>
      </c>
      <c r="T95" s="136">
        <f>'[1]emploi direct_84'!AN92</f>
        <v>-0.83243342766926576</v>
      </c>
      <c r="V95" s="69" t="str">
        <f t="shared" ref="V95" si="15">A95</f>
        <v>2022T2</v>
      </c>
      <c r="W95" s="74">
        <f>'[1]emploi direct_84'!AP92</f>
        <v>-329.12059402055456</v>
      </c>
      <c r="X95" s="106">
        <f>'[1]emploi direct_84'!AQ92</f>
        <v>349.53765037255016</v>
      </c>
      <c r="Y95" s="101">
        <f>'[1]emploi direct_84'!AR92</f>
        <v>141.285917097739</v>
      </c>
      <c r="Z95" s="75">
        <f>'[1]emploi direct_84'!AS92</f>
        <v>14.478419145240878</v>
      </c>
      <c r="AA95" s="75">
        <f>'[1]emploi direct_84'!AT92</f>
        <v>-12.101522230895625</v>
      </c>
      <c r="AB95" s="75">
        <f>'[1]emploi direct_84'!AU92</f>
        <v>-10.904791871603493</v>
      </c>
      <c r="AC95" s="75">
        <f>'[1]emploi direct_84'!AV92</f>
        <v>-7.1373376445292251</v>
      </c>
      <c r="AD95" s="76">
        <f>'[1]emploi direct_84'!AW92</f>
        <v>156.9511496995292</v>
      </c>
      <c r="AE95" s="103">
        <f>'[1]emploi direct_84'!AX92</f>
        <v>-12.635316433517801</v>
      </c>
      <c r="AF95" s="101">
        <f>'[1]emploi direct_84'!AY92</f>
        <v>-249.03154542519769</v>
      </c>
      <c r="AG95" s="75">
        <f>'[1]emploi direct_84'!AZ92</f>
        <v>-249.57124491011928</v>
      </c>
      <c r="AH95" s="75">
        <f>'[1]emploi direct_84'!BA92</f>
        <v>19.9831508593943</v>
      </c>
      <c r="AI95" s="75">
        <f>'[1]emploi direct_84'!BB92</f>
        <v>-85.547538062666717</v>
      </c>
      <c r="AJ95" s="75">
        <f>'[1]emploi direct_84'!BC92</f>
        <v>-43.754881621030108</v>
      </c>
      <c r="AK95" s="75">
        <f>'[1]emploi direct_84'!BD92</f>
        <v>30.151690029806559</v>
      </c>
      <c r="AL95" s="75">
        <f>'[1]emploi direct_84'!BE92</f>
        <v>28.377968258043893</v>
      </c>
      <c r="AM95" s="75">
        <f>'[1]emploi direct_84'!BF92</f>
        <v>58.4906252263645</v>
      </c>
      <c r="AN95" s="75">
        <f>'[1]emploi direct_84'!BG92</f>
        <v>-7.1613152049976634</v>
      </c>
      <c r="AO95" s="101">
        <f>'[1]emploi direct_84'!BH92</f>
        <v>-558.27729963212914</v>
      </c>
      <c r="AQ95" s="69" t="str">
        <f t="shared" ref="AQ95:AQ104" si="16">V95</f>
        <v>2022T2</v>
      </c>
      <c r="AR95" s="134">
        <f>'[1]emploi direct_84'!BJ92</f>
        <v>2.408717410679162</v>
      </c>
      <c r="AS95" s="135">
        <f>'[1]emploi direct_84'!BK92</f>
        <v>9.8182935091405188</v>
      </c>
      <c r="AT95" s="136">
        <f>'[1]emploi direct_84'!BL92</f>
        <v>3.5571386507797564</v>
      </c>
      <c r="AU95" s="137">
        <f>'[1]emploi direct_84'!BM92</f>
        <v>2.8723482102064102</v>
      </c>
      <c r="AV95" s="137">
        <f>'[1]emploi direct_84'!BN92</f>
        <v>-0.83663218639631332</v>
      </c>
      <c r="AW95" s="137">
        <f>'[1]emploi direct_84'!BO92</f>
        <v>1.8101741837673435</v>
      </c>
      <c r="AX95" s="137">
        <f>'[1]emploi direct_84'!BP92</f>
        <v>-1.3801996935785543</v>
      </c>
      <c r="AY95" s="138">
        <f>'[1]emploi direct_84'!BQ92</f>
        <v>6.2156366920674611</v>
      </c>
      <c r="AZ95" s="139">
        <f>'[1]emploi direct_84'!BR92</f>
        <v>-0.19363129903106069</v>
      </c>
      <c r="BA95" s="136">
        <f>'[1]emploi direct_84'!BS92</f>
        <v>3.771437075995232</v>
      </c>
      <c r="BB95" s="137">
        <f>'[1]emploi direct_84'!BT92</f>
        <v>2.132672786151435</v>
      </c>
      <c r="BC95" s="137">
        <f>'[1]emploi direct_84'!BU92</f>
        <v>1.3057590765959137</v>
      </c>
      <c r="BD95" s="137">
        <f>'[1]emploi direct_84'!BV92</f>
        <v>12.029150806613043</v>
      </c>
      <c r="BE95" s="137">
        <f>'[1]emploi direct_84'!BW92</f>
        <v>2.7957811533357857</v>
      </c>
      <c r="BF95" s="137">
        <f>'[1]emploi direct_84'!BX92</f>
        <v>1.3130810303304097</v>
      </c>
      <c r="BG95" s="137">
        <f>'[1]emploi direct_84'!BY92</f>
        <v>6.9602360197988489</v>
      </c>
      <c r="BH95" s="137">
        <f>'[1]emploi direct_84'!BZ92</f>
        <v>4.9373396440988149</v>
      </c>
      <c r="BI95" s="137">
        <f>'[1]emploi direct_84'!CA92</f>
        <v>2.7449093033300453</v>
      </c>
      <c r="BJ95" s="136">
        <f>'[1]emploi direct_84'!CB92</f>
        <v>-0.15089885760857236</v>
      </c>
      <c r="BL95" s="69" t="str">
        <f t="shared" ref="BL95:BL104" si="17">AQ95</f>
        <v>2022T2</v>
      </c>
      <c r="BM95" s="74">
        <f>'[1]emploi direct_84'!CD92</f>
        <v>4847.0253096829983</v>
      </c>
      <c r="BN95" s="106">
        <f>'[1]emploi direct_84'!CE92</f>
        <v>738.34312859231886</v>
      </c>
      <c r="BO95" s="101">
        <f>'[1]emploi direct_84'!CF92</f>
        <v>709.79081950158798</v>
      </c>
      <c r="BP95" s="75">
        <f>'[1]emploi direct_84'!CG92</f>
        <v>185.2879530196069</v>
      </c>
      <c r="BQ95" s="75">
        <f>'[1]emploi direct_84'!CH92</f>
        <v>-23.339751982282905</v>
      </c>
      <c r="BR95" s="75">
        <f>'[1]emploi direct_84'!CI92</f>
        <v>32.219248281937553</v>
      </c>
      <c r="BS95" s="75">
        <f>'[1]emploi direct_84'!CJ92</f>
        <v>-7.2059294513310306</v>
      </c>
      <c r="BT95" s="76">
        <f>'[1]emploi direct_84'!CK92</f>
        <v>522.82929963365859</v>
      </c>
      <c r="BU95" s="103">
        <f>'[1]emploi direct_84'!CL92</f>
        <v>-26.446710292872012</v>
      </c>
      <c r="BV95" s="101">
        <f>'[1]emploi direct_84'!CM92</f>
        <v>3525.8486812955525</v>
      </c>
      <c r="BW95" s="75">
        <f>'[1]emploi direct_84'!CN92</f>
        <v>737.58712921822007</v>
      </c>
      <c r="BX95" s="75">
        <f>'[1]emploi direct_84'!CO92</f>
        <v>151.70830854308406</v>
      </c>
      <c r="BY95" s="75">
        <f>'[1]emploi direct_84'!CP92</f>
        <v>1199.7693497094297</v>
      </c>
      <c r="BZ95" s="75">
        <f>'[1]emploi direct_84'!CQ92</f>
        <v>60.276710763645497</v>
      </c>
      <c r="CA95" s="75">
        <f>'[1]emploi direct_84'!CR92</f>
        <v>59.760926795728665</v>
      </c>
      <c r="CB95" s="75">
        <f>'[1]emploi direct_84'!CS92</f>
        <v>135.65526172052932</v>
      </c>
      <c r="CC95" s="75">
        <f>'[1]emploi direct_84'!CT92</f>
        <v>888.51666055610258</v>
      </c>
      <c r="CD95" s="75">
        <f>'[1]emploi direct_84'!CU92</f>
        <v>292.57433398881221</v>
      </c>
      <c r="CE95" s="101">
        <f>'[1]emploi direct_84'!CV92</f>
        <v>-100.51060941362812</v>
      </c>
    </row>
    <row r="96" spans="1:83">
      <c r="A96" s="69" t="str">
        <f>Paca!A96</f>
        <v>2022T3</v>
      </c>
      <c r="B96" s="134">
        <f>'[1]emploi direct_84'!V93</f>
        <v>-0.44601030993292046</v>
      </c>
      <c r="C96" s="135">
        <f>'[1]emploi direct_84'!W93</f>
        <v>-12.080892762489913</v>
      </c>
      <c r="D96" s="136">
        <f>'[1]emploi direct_84'!X93</f>
        <v>0.46709583339630267</v>
      </c>
      <c r="E96" s="137">
        <f>'[1]emploi direct_84'!Y93</f>
        <v>0.27793132240494511</v>
      </c>
      <c r="F96" s="137">
        <f>'[1]emploi direct_84'!Z93</f>
        <v>-0.15162584938731571</v>
      </c>
      <c r="G96" s="137">
        <f>'[1]emploi direct_84'!AA93</f>
        <v>0.42619687552640784</v>
      </c>
      <c r="H96" s="137">
        <f>'[1]emploi direct_84'!AB93</f>
        <v>-2.3380316758168318</v>
      </c>
      <c r="I96" s="138">
        <f>'[1]emploi direct_84'!AC93</f>
        <v>0.96913197688650587</v>
      </c>
      <c r="J96" s="139">
        <f>'[1]emploi direct_84'!AD93</f>
        <v>-0.77710179942748203</v>
      </c>
      <c r="K96" s="136">
        <f>'[1]emploi direct_84'!AE93</f>
        <v>0.46977219559718453</v>
      </c>
      <c r="L96" s="137">
        <f>'[1]emploi direct_84'!AF93</f>
        <v>0.12294065986144798</v>
      </c>
      <c r="M96" s="137">
        <f>'[1]emploi direct_84'!AG93</f>
        <v>0.13569037077589829</v>
      </c>
      <c r="N96" s="137">
        <f>'[1]emploi direct_84'!AH93</f>
        <v>0.11865214345574415</v>
      </c>
      <c r="O96" s="137">
        <f>'[1]emploi direct_84'!AI93</f>
        <v>1.3708300996104317</v>
      </c>
      <c r="P96" s="137">
        <f>'[1]emploi direct_84'!AJ93</f>
        <v>-0.40512341479592706</v>
      </c>
      <c r="Q96" s="137">
        <f>'[1]emploi direct_84'!AK93</f>
        <v>1.0536227458090464</v>
      </c>
      <c r="R96" s="137">
        <f>'[1]emploi direct_84'!AL93</f>
        <v>0.54884581316529957</v>
      </c>
      <c r="S96" s="137">
        <f>'[1]emploi direct_84'!AM93</f>
        <v>2.2442735233430877</v>
      </c>
      <c r="T96" s="136">
        <f>'[1]emploi direct_84'!AN93</f>
        <v>-0.55295879193463238</v>
      </c>
      <c r="V96" s="69" t="str">
        <f t="shared" ref="V96" si="18">A96</f>
        <v>2022T3</v>
      </c>
      <c r="W96" s="74">
        <f>'[1]emploi direct_84'!AP93</f>
        <v>-919.11797709262464</v>
      </c>
      <c r="X96" s="106">
        <f>'[1]emploi direct_84'!AQ93</f>
        <v>-997.69075240618531</v>
      </c>
      <c r="Y96" s="101">
        <f>'[1]emploi direct_84'!AR93</f>
        <v>96.519623623258667</v>
      </c>
      <c r="Z96" s="75">
        <f>'[1]emploi direct_84'!AS93</f>
        <v>18.443623282289991</v>
      </c>
      <c r="AA96" s="75">
        <f>'[1]emploi direct_84'!AT93</f>
        <v>-4.1945577974520347</v>
      </c>
      <c r="AB96" s="75">
        <f>'[1]emploi direct_84'!AU93</f>
        <v>7.7231857247738844</v>
      </c>
      <c r="AC96" s="75">
        <f>'[1]emploi direct_84'!AV93</f>
        <v>-12.038228673986794</v>
      </c>
      <c r="AD96" s="76">
        <f>'[1]emploi direct_84'!AW93</f>
        <v>86.585601087634132</v>
      </c>
      <c r="AE96" s="103">
        <f>'[1]emploi direct_84'!AX93</f>
        <v>-105.93324307413059</v>
      </c>
      <c r="AF96" s="101">
        <f>'[1]emploi direct_84'!AY93</f>
        <v>455.74503211001866</v>
      </c>
      <c r="AG96" s="75">
        <f>'[1]emploi direct_84'!AZ93</f>
        <v>43.425951177712705</v>
      </c>
      <c r="AH96" s="75">
        <f>'[1]emploi direct_84'!BA93</f>
        <v>15.970903187659133</v>
      </c>
      <c r="AI96" s="75">
        <f>'[1]emploi direct_84'!BB93</f>
        <v>13.257737794578134</v>
      </c>
      <c r="AJ96" s="75">
        <f>'[1]emploi direct_84'!BC93</f>
        <v>30.38122599348344</v>
      </c>
      <c r="AK96" s="75">
        <f>'[1]emploi direct_84'!BD93</f>
        <v>-18.680077099065784</v>
      </c>
      <c r="AL96" s="75">
        <f>'[1]emploi direct_84'!BE93</f>
        <v>21.964441623860239</v>
      </c>
      <c r="AM96" s="75">
        <f>'[1]emploi direct_84'!BF93</f>
        <v>103.64610291577992</v>
      </c>
      <c r="AN96" s="75">
        <f>'[1]emploi direct_84'!BG93</f>
        <v>245.7787465160236</v>
      </c>
      <c r="AO96" s="101">
        <f>'[1]emploi direct_84'!BH93</f>
        <v>-367.75863734557061</v>
      </c>
      <c r="AQ96" s="69" t="str">
        <f t="shared" ref="AQ96" si="19">V96</f>
        <v>2022T3</v>
      </c>
      <c r="AR96" s="134">
        <f>'[1]emploi direct_84'!BJ93</f>
        <v>0.86079521000750336</v>
      </c>
      <c r="AS96" s="135">
        <f>'[1]emploi direct_84'!BK93</f>
        <v>-5.3021361784876824</v>
      </c>
      <c r="AT96" s="136">
        <f>'[1]emploi direct_84'!BL93</f>
        <v>2.9110343201922184</v>
      </c>
      <c r="AU96" s="137">
        <f>'[1]emploi direct_84'!BM93</f>
        <v>2.1886239808637686</v>
      </c>
      <c r="AV96" s="137">
        <f>'[1]emploi direct_84'!BN93</f>
        <v>-0.15423442283986066</v>
      </c>
      <c r="AW96" s="137">
        <f>'[1]emploi direct_84'!BO93</f>
        <v>2.0513112009453716</v>
      </c>
      <c r="AX96" s="137">
        <f>'[1]emploi direct_84'!BP93</f>
        <v>-3.7519391057185714</v>
      </c>
      <c r="AY96" s="138">
        <f>'[1]emploi direct_84'!BQ93</f>
        <v>5.0298610623142448</v>
      </c>
      <c r="AZ96" s="139">
        <f>'[1]emploi direct_84'!BR93</f>
        <v>-1.6240948290817681</v>
      </c>
      <c r="BA96" s="136">
        <f>'[1]emploi direct_84'!BS93</f>
        <v>2.3517651136991446</v>
      </c>
      <c r="BB96" s="137">
        <f>'[1]emploi direct_84'!BT93</f>
        <v>0.44915032674002209</v>
      </c>
      <c r="BC96" s="137">
        <f>'[1]emploi direct_84'!BU93</f>
        <v>1.15792939534336</v>
      </c>
      <c r="BD96" s="137">
        <f>'[1]emploi direct_84'!BV93</f>
        <v>7.199610804328449</v>
      </c>
      <c r="BE96" s="137">
        <f>'[1]emploi direct_84'!BW93</f>
        <v>2.9396624364123491</v>
      </c>
      <c r="BF96" s="137">
        <f>'[1]emploi direct_84'!BX93</f>
        <v>1.2432032673322935</v>
      </c>
      <c r="BG96" s="137">
        <f>'[1]emploi direct_84'!BY93</f>
        <v>4.4426943412568809</v>
      </c>
      <c r="BH96" s="137">
        <f>'[1]emploi direct_84'!BZ93</f>
        <v>2.720444138320155</v>
      </c>
      <c r="BI96" s="137">
        <f>'[1]emploi direct_84'!CA93</f>
        <v>4.5001206797998572</v>
      </c>
      <c r="BJ96" s="136">
        <f>'[1]emploi direct_84'!CB93</f>
        <v>-0.66996600224684677</v>
      </c>
      <c r="BL96" s="69" t="str">
        <f t="shared" ref="BL96" si="20">AQ96</f>
        <v>2022T3</v>
      </c>
      <c r="BM96" s="74">
        <f>'[1]emploi direct_84'!CD93</f>
        <v>1750.9046081137494</v>
      </c>
      <c r="BN96" s="106">
        <f>'[1]emploi direct_84'!CE93</f>
        <v>-406.52839220742135</v>
      </c>
      <c r="BO96" s="101">
        <f>'[1]emploi direct_84'!CF93</f>
        <v>587.24436398681064</v>
      </c>
      <c r="BP96" s="75">
        <f>'[1]emploi direct_84'!CG93</f>
        <v>142.52226564638477</v>
      </c>
      <c r="BQ96" s="75">
        <f>'[1]emploi direct_84'!CH93</f>
        <v>-4.266832507005347</v>
      </c>
      <c r="BR96" s="75">
        <f>'[1]emploi direct_84'!CI93</f>
        <v>36.580210128801809</v>
      </c>
      <c r="BS96" s="75">
        <f>'[1]emploi direct_84'!CJ93</f>
        <v>-19.602048690942922</v>
      </c>
      <c r="BT96" s="76">
        <f>'[1]emploi direct_84'!CK93</f>
        <v>432.010769409575</v>
      </c>
      <c r="BU96" s="103">
        <f>'[1]emploi direct_84'!CL93</f>
        <v>-223.30009299179801</v>
      </c>
      <c r="BV96" s="101">
        <f>'[1]emploi direct_84'!CM93</f>
        <v>2239.5907196572516</v>
      </c>
      <c r="BW96" s="75">
        <f>'[1]emploi direct_84'!CN93</f>
        <v>158.13676455526729</v>
      </c>
      <c r="BX96" s="75">
        <f>'[1]emploi direct_84'!CO93</f>
        <v>134.91228320798109</v>
      </c>
      <c r="BY96" s="75">
        <f>'[1]emploi direct_84'!CP93</f>
        <v>751.31946913499814</v>
      </c>
      <c r="BZ96" s="75">
        <f>'[1]emploi direct_84'!CQ93</f>
        <v>64.157789084054912</v>
      </c>
      <c r="CA96" s="75">
        <f>'[1]emploi direct_84'!CR93</f>
        <v>56.3903230805372</v>
      </c>
      <c r="CB96" s="75">
        <f>'[1]emploi direct_84'!CS93</f>
        <v>89.609753924257575</v>
      </c>
      <c r="CC96" s="75">
        <f>'[1]emploi direct_84'!CT93</f>
        <v>502.87799890239694</v>
      </c>
      <c r="CD96" s="75">
        <f>'[1]emploi direct_84'!CU93</f>
        <v>482.18633776776187</v>
      </c>
      <c r="CE96" s="101">
        <f>'[1]emploi direct_84'!CV93</f>
        <v>-446.10199033110985</v>
      </c>
    </row>
    <row r="97" spans="1:83" s="232" customFormat="1">
      <c r="A97" s="95" t="str">
        <f>Paca!A97</f>
        <v>2022T4</v>
      </c>
      <c r="B97" s="140">
        <f>'[1]emploi direct_84'!V94</f>
        <v>0.4899661423530377</v>
      </c>
      <c r="C97" s="141">
        <f>'[1]emploi direct_84'!W94</f>
        <v>5.2617777257728315</v>
      </c>
      <c r="D97" s="142">
        <f>'[1]emploi direct_84'!X94</f>
        <v>0.13132173873151576</v>
      </c>
      <c r="E97" s="143">
        <f>'[1]emploi direct_84'!Y94</f>
        <v>0.32333779039854793</v>
      </c>
      <c r="F97" s="143">
        <f>'[1]emploi direct_84'!Z94</f>
        <v>7.4081104535550502E-2</v>
      </c>
      <c r="G97" s="143">
        <f>'[1]emploi direct_84'!AA94</f>
        <v>-0.13378314162862948</v>
      </c>
      <c r="H97" s="143">
        <f>'[1]emploi direct_84'!AB94</f>
        <v>1.521727910318682</v>
      </c>
      <c r="I97" s="144">
        <f>'[1]emploi direct_84'!AC94</f>
        <v>-1.6819649827481964E-2</v>
      </c>
      <c r="J97" s="145">
        <f>'[1]emploi direct_84'!AD94</f>
        <v>-0.20765576846272227</v>
      </c>
      <c r="K97" s="142">
        <f>'[1]emploi direct_84'!AE94</f>
        <v>0.27798783191310683</v>
      </c>
      <c r="L97" s="143">
        <f>'[1]emploi direct_84'!AF94</f>
        <v>-0.12600580667573302</v>
      </c>
      <c r="M97" s="143">
        <f>'[1]emploi direct_84'!AG94</f>
        <v>0.85623938559780122</v>
      </c>
      <c r="N97" s="143">
        <f>'[1]emploi direct_84'!AH94</f>
        <v>2.2750891529193185</v>
      </c>
      <c r="O97" s="143">
        <f>'[1]emploi direct_84'!AI94</f>
        <v>0.90347367047056704</v>
      </c>
      <c r="P97" s="143">
        <f>'[1]emploi direct_84'!AJ94</f>
        <v>-0.71755652904449407</v>
      </c>
      <c r="Q97" s="143">
        <f>'[1]emploi direct_84'!AK94</f>
        <v>2.8692407637098682E-2</v>
      </c>
      <c r="R97" s="143">
        <f>'[1]emploi direct_84'!AL94</f>
        <v>-0.26944999740712294</v>
      </c>
      <c r="S97" s="143">
        <f>'[1]emploi direct_84'!AM94</f>
        <v>0.20810833047744115</v>
      </c>
      <c r="T97" s="142">
        <f>'[1]emploi direct_84'!AN94</f>
        <v>0.53375505450456995</v>
      </c>
      <c r="V97" s="95" t="str">
        <f t="shared" ref="V97" si="21">A97</f>
        <v>2022T4</v>
      </c>
      <c r="W97" s="92">
        <f>'[1]emploi direct_84'!AP94</f>
        <v>1005.1968117189535</v>
      </c>
      <c r="X97" s="108">
        <f>'[1]emploi direct_84'!AQ94</f>
        <v>382.04338564127829</v>
      </c>
      <c r="Y97" s="100">
        <f>'[1]emploi direct_84'!AR94</f>
        <v>27.262777497126081</v>
      </c>
      <c r="Z97" s="93">
        <f>'[1]emploi direct_84'!AS94</f>
        <v>21.516448158487947</v>
      </c>
      <c r="AA97" s="93">
        <f>'[1]emploi direct_84'!AT94</f>
        <v>2.0462626761323008</v>
      </c>
      <c r="AB97" s="93">
        <f>'[1]emploi direct_84'!AU94</f>
        <v>-2.4346392757397552</v>
      </c>
      <c r="AC97" s="93">
        <f>'[1]emploi direct_84'!AV94</f>
        <v>7.6519949939786329</v>
      </c>
      <c r="AD97" s="94">
        <f>'[1]emploi direct_84'!AW94</f>
        <v>-1.5172890557314531</v>
      </c>
      <c r="AE97" s="102">
        <f>'[1]emploi direct_84'!AX94</f>
        <v>-28.087317371038807</v>
      </c>
      <c r="AF97" s="100">
        <f>'[1]emploi direct_84'!AY94</f>
        <v>270.95416961734009</v>
      </c>
      <c r="AG97" s="93">
        <f>'[1]emploi direct_84'!AZ94</f>
        <v>-44.563362780121679</v>
      </c>
      <c r="AH97" s="93">
        <f>'[1]emploi direct_84'!BA94</f>
        <v>100.9170495976723</v>
      </c>
      <c r="AI97" s="93">
        <f>'[1]emploi direct_84'!BB94</f>
        <v>254.51140673902228</v>
      </c>
      <c r="AJ97" s="93">
        <f>'[1]emploi direct_84'!BC94</f>
        <v>20.297855991057077</v>
      </c>
      <c r="AK97" s="93">
        <f>'[1]emploi direct_84'!BD94</f>
        <v>-32.952201748137668</v>
      </c>
      <c r="AL97" s="93">
        <f>'[1]emploi direct_84'!BE94</f>
        <v>0.60444099143933272</v>
      </c>
      <c r="AM97" s="93">
        <f>'[1]emploi direct_84'!BF94</f>
        <v>-51.163223049836233</v>
      </c>
      <c r="AN97" s="93">
        <f>'[1]emploi direct_84'!BG94</f>
        <v>23.3022038762374</v>
      </c>
      <c r="AO97" s="100">
        <f>'[1]emploi direct_84'!BH94</f>
        <v>353.02379633423698</v>
      </c>
      <c r="AQ97" s="95" t="str">
        <f t="shared" ref="AQ97" si="22">V97</f>
        <v>2022T4</v>
      </c>
      <c r="AR97" s="140">
        <f>'[1]emploi direct_84'!BJ94</f>
        <v>0.3990779285172108</v>
      </c>
      <c r="AS97" s="141">
        <f>'[1]emploi direct_84'!BK94</f>
        <v>-2.8533669093831593</v>
      </c>
      <c r="AT97" s="142">
        <f>'[1]emploi direct_84'!BL94</f>
        <v>1.8246471135289655</v>
      </c>
      <c r="AU97" s="143">
        <f>'[1]emploi direct_84'!BM94</f>
        <v>0.81861487274195177</v>
      </c>
      <c r="AV97" s="143">
        <f>'[1]emploi direct_84'!BN94</f>
        <v>-0.32930905742021288</v>
      </c>
      <c r="AW97" s="143">
        <f>'[1]emploi direct_84'!BO94</f>
        <v>1.5222127018650333</v>
      </c>
      <c r="AX97" s="143">
        <f>'[1]emploi direct_84'!BP94</f>
        <v>0.14482242038693638</v>
      </c>
      <c r="AY97" s="144">
        <f>'[1]emploi direct_84'!BQ94</f>
        <v>3.4339606477327811</v>
      </c>
      <c r="AZ97" s="145">
        <f>'[1]emploi direct_84'!BR94</f>
        <v>-1.7238755555170626</v>
      </c>
      <c r="BA97" s="142">
        <f>'[1]emploi direct_84'!BS94</f>
        <v>1.1608272834625177</v>
      </c>
      <c r="BB97" s="143">
        <f>'[1]emploi direct_84'!BT94</f>
        <v>-0.8805325133455999</v>
      </c>
      <c r="BC97" s="143">
        <f>'[1]emploi direct_84'!BU94</f>
        <v>1.8620896164752709</v>
      </c>
      <c r="BD97" s="143">
        <f>'[1]emploi direct_84'!BV94</f>
        <v>5.2467195792980315</v>
      </c>
      <c r="BE97" s="143">
        <f>'[1]emploi direct_84'!BW94</f>
        <v>1.4051585997997273</v>
      </c>
      <c r="BF97" s="143">
        <f>'[1]emploi direct_84'!BX94</f>
        <v>-0.23434147897966051</v>
      </c>
      <c r="BG97" s="143">
        <f>'[1]emploi direct_84'!BY94</f>
        <v>3.3266436694820545</v>
      </c>
      <c r="BH97" s="143">
        <f>'[1]emploi direct_84'!BZ94</f>
        <v>0.61604202856451185</v>
      </c>
      <c r="BI97" s="143">
        <f>'[1]emploi direct_84'!CA94</f>
        <v>4.1123592568200529</v>
      </c>
      <c r="BJ97" s="142">
        <f>'[1]emploi direct_84'!CB94</f>
        <v>-0.31985195935658739</v>
      </c>
      <c r="BL97" s="95" t="str">
        <f t="shared" ref="BL97" si="23">AQ97</f>
        <v>2022T4</v>
      </c>
      <c r="BM97" s="92">
        <f>'[1]emploi direct_84'!CD94</f>
        <v>819.4750150545151</v>
      </c>
      <c r="BN97" s="108">
        <f>'[1]emploi direct_84'!CE94</f>
        <v>-224.48160266921786</v>
      </c>
      <c r="BO97" s="100">
        <f>'[1]emploi direct_84'!CF94</f>
        <v>372.50267389790679</v>
      </c>
      <c r="BP97" s="93">
        <f>'[1]emploi direct_84'!CG94</f>
        <v>54.206952548811387</v>
      </c>
      <c r="BQ97" s="93">
        <f>'[1]emploi direct_84'!CH94</f>
        <v>-9.1329641266365797</v>
      </c>
      <c r="BR97" s="93">
        <f>'[1]emploi direct_84'!CI94</f>
        <v>27.249974393384264</v>
      </c>
      <c r="BS97" s="93">
        <f>'[1]emploi direct_84'!CJ94</f>
        <v>0.73825087884932827</v>
      </c>
      <c r="BT97" s="94">
        <f>'[1]emploi direct_84'!CK94</f>
        <v>299.44046020349924</v>
      </c>
      <c r="BU97" s="102">
        <f>'[1]emploi direct_84'!CL94</f>
        <v>-236.76711174921365</v>
      </c>
      <c r="BV97" s="100">
        <f>'[1]emploi direct_84'!CM94</f>
        <v>1121.5816564063716</v>
      </c>
      <c r="BW97" s="93">
        <f>'[1]emploi direct_84'!CN94</f>
        <v>-313.78071756288409</v>
      </c>
      <c r="BX97" s="93">
        <f>'[1]emploi direct_84'!CO94</f>
        <v>217.30019304027519</v>
      </c>
      <c r="BY97" s="93">
        <f>'[1]emploi direct_84'!CP94</f>
        <v>570.37171852725442</v>
      </c>
      <c r="BZ97" s="93">
        <f>'[1]emploi direct_84'!CQ94</f>
        <v>31.412758881241643</v>
      </c>
      <c r="CA97" s="93">
        <f>'[1]emploi direct_84'!CR94</f>
        <v>-10.709491922858433</v>
      </c>
      <c r="CB97" s="93">
        <f>'[1]emploi direct_84'!CS94</f>
        <v>67.843066596157087</v>
      </c>
      <c r="CC97" s="93">
        <f>'[1]emploi direct_84'!CT94</f>
        <v>115.94473667718194</v>
      </c>
      <c r="CD97" s="93">
        <f>'[1]emploi direct_84'!CU94</f>
        <v>443.19939216999956</v>
      </c>
      <c r="CE97" s="100">
        <f>'[1]emploi direct_84'!CV94</f>
        <v>-213.36060083130724</v>
      </c>
    </row>
    <row r="98" spans="1:83">
      <c r="A98" s="69" t="str">
        <f>Paca!A98</f>
        <v>2023T1</v>
      </c>
      <c r="B98" s="134">
        <f>'[1]emploi direct_84'!V95</f>
        <v>0.12039359640352298</v>
      </c>
      <c r="C98" s="135">
        <f>'[1]emploi direct_84'!W95</f>
        <v>1.9223330365871094</v>
      </c>
      <c r="D98" s="136">
        <f>'[1]emploi direct_84'!X95</f>
        <v>0.57663203168321076</v>
      </c>
      <c r="E98" s="137">
        <f>'[1]emploi direct_84'!Y95</f>
        <v>0.61894929558836687</v>
      </c>
      <c r="F98" s="137">
        <f>'[1]emploi direct_84'!Z95</f>
        <v>0.43524818846991664</v>
      </c>
      <c r="G98" s="137">
        <f>'[1]emploi direct_84'!AA95</f>
        <v>1.6569836191902443</v>
      </c>
      <c r="H98" s="137">
        <f>'[1]emploi direct_84'!AB95</f>
        <v>-0.25224326448410883</v>
      </c>
      <c r="I98" s="138">
        <f>'[1]emploi direct_84'!AC95</f>
        <v>0.41786491536510706</v>
      </c>
      <c r="J98" s="139">
        <f>'[1]emploi direct_84'!AD95</f>
        <v>7.7809372490911244E-2</v>
      </c>
      <c r="K98" s="136">
        <f>'[1]emploi direct_84'!AE95</f>
        <v>-5.3710770725634571E-2</v>
      </c>
      <c r="L98" s="137">
        <f>'[1]emploi direct_84'!AF95</f>
        <v>0.36017459159654042</v>
      </c>
      <c r="M98" s="137">
        <f>'[1]emploi direct_84'!AG95</f>
        <v>9.702758631642272E-2</v>
      </c>
      <c r="N98" s="137">
        <f>'[1]emploi direct_84'!AH95</f>
        <v>-2.9887510140534479</v>
      </c>
      <c r="O98" s="137">
        <f>'[1]emploi direct_84'!AI95</f>
        <v>2.3550105408948863</v>
      </c>
      <c r="P98" s="137">
        <f>'[1]emploi direct_84'!AJ95</f>
        <v>-0.19127327467830524</v>
      </c>
      <c r="Q98" s="137">
        <f>'[1]emploi direct_84'!AK95</f>
        <v>-2.2657776845456445</v>
      </c>
      <c r="R98" s="137">
        <f>'[1]emploi direct_84'!AL95</f>
        <v>0.41986455372760023</v>
      </c>
      <c r="S98" s="137">
        <f>'[1]emploi direct_84'!AM95</f>
        <v>0.66195451895645352</v>
      </c>
      <c r="T98" s="136">
        <f>'[1]emploi direct_84'!AN95</f>
        <v>3.5211171116955597E-2</v>
      </c>
      <c r="V98" s="69" t="str">
        <f t="shared" ref="V98" si="24">A98</f>
        <v>2023T1</v>
      </c>
      <c r="W98" s="74">
        <f>'[1]emploi direct_84'!AP95</f>
        <v>248.20533938985318</v>
      </c>
      <c r="X98" s="106">
        <f>'[1]emploi direct_84'!AQ95</f>
        <v>146.91952547081564</v>
      </c>
      <c r="Y98" s="101">
        <f>'[1]emploi direct_84'!AR95</f>
        <v>119.86770417977095</v>
      </c>
      <c r="Z98" s="75">
        <f>'[1]emploi direct_84'!AS95</f>
        <v>41.321032154718523</v>
      </c>
      <c r="AA98" s="75">
        <f>'[1]emploi direct_84'!AT95</f>
        <v>12.031298920582685</v>
      </c>
      <c r="AB98" s="75">
        <f>'[1]emploi direct_84'!AU95</f>
        <v>30.114110993261647</v>
      </c>
      <c r="AC98" s="75">
        <f>'[1]emploi direct_84'!AV95</f>
        <v>-1.2877046094193361</v>
      </c>
      <c r="AD98" s="76">
        <f>'[1]emploi direct_84'!AW95</f>
        <v>37.688966720626922</v>
      </c>
      <c r="AE98" s="103">
        <f>'[1]emploi direct_84'!AX95</f>
        <v>10.502565515840615</v>
      </c>
      <c r="AF98" s="101">
        <f>'[1]emploi direct_84'!AY95</f>
        <v>-52.497309639205923</v>
      </c>
      <c r="AG98" s="75">
        <f>'[1]emploi direct_84'!AZ95</f>
        <v>127.21926660173631</v>
      </c>
      <c r="AH98" s="75">
        <f>'[1]emploi direct_84'!BA95</f>
        <v>11.5336652597598</v>
      </c>
      <c r="AI98" s="75">
        <f>'[1]emploi direct_84'!BB95</f>
        <v>-341.95458780594709</v>
      </c>
      <c r="AJ98" s="75">
        <f>'[1]emploi direct_84'!BC95</f>
        <v>53.386769142976391</v>
      </c>
      <c r="AK98" s="75">
        <f>'[1]emploi direct_84'!BD95</f>
        <v>-8.7207747236743671</v>
      </c>
      <c r="AL98" s="75">
        <f>'[1]emploi direct_84'!BE95</f>
        <v>-47.745099615631716</v>
      </c>
      <c r="AM98" s="75">
        <f>'[1]emploi direct_84'!BF95</f>
        <v>79.509154887495242</v>
      </c>
      <c r="AN98" s="75">
        <f>'[1]emploi direct_84'!BG95</f>
        <v>74.274296614081322</v>
      </c>
      <c r="AO98" s="101">
        <f>'[1]emploi direct_84'!BH95</f>
        <v>23.412853862653719</v>
      </c>
      <c r="AQ98" s="69" t="str">
        <f t="shared" ref="AQ98" si="25">V98</f>
        <v>2023T1</v>
      </c>
      <c r="AR98" s="134">
        <f>'[1]emploi direct_84'!BJ95</f>
        <v>2.501678487631942E-3</v>
      </c>
      <c r="AS98" s="135">
        <f>'[1]emploi direct_84'!BK95</f>
        <v>-1.5070423301658309</v>
      </c>
      <c r="AT98" s="136">
        <f>'[1]emploi direct_84'!BL95</f>
        <v>1.8756791862380773</v>
      </c>
      <c r="AU98" s="137">
        <f>'[1]emploi direct_84'!BM95</f>
        <v>1.4461781548165575</v>
      </c>
      <c r="AV98" s="137">
        <f>'[1]emploi direct_84'!BN95</f>
        <v>-7.9846233227132135E-2</v>
      </c>
      <c r="AW98" s="137">
        <f>'[1]emploi direct_84'!BO95</f>
        <v>1.3438054694519419</v>
      </c>
      <c r="AX98" s="137">
        <f>'[1]emploi direct_84'!BP95</f>
        <v>-2.4541514863057667</v>
      </c>
      <c r="AY98" s="138">
        <f>'[1]emploi direct_84'!BQ95</f>
        <v>3.1866908443489272</v>
      </c>
      <c r="AZ98" s="139">
        <f>'[1]emploi direct_84'!BR95</f>
        <v>-0.99786432115070989</v>
      </c>
      <c r="BA98" s="136">
        <f>'[1]emploi direct_84'!BS95</f>
        <v>0.43713435815269097</v>
      </c>
      <c r="BB98" s="137">
        <f>'[1]emploi direct_84'!BT95</f>
        <v>-0.3471507772829785</v>
      </c>
      <c r="BC98" s="137">
        <f>'[1]emploi direct_84'!BU95</f>
        <v>1.2630058896709651</v>
      </c>
      <c r="BD98" s="137">
        <f>'[1]emploi direct_84'!BV95</f>
        <v>-1.4186928363915108</v>
      </c>
      <c r="BE98" s="137">
        <f>'[1]emploi direct_84'!BW95</f>
        <v>2.6686036407430613</v>
      </c>
      <c r="BF98" s="137">
        <f>'[1]emploi direct_84'!BX95</f>
        <v>-0.65930211332267952</v>
      </c>
      <c r="BG98" s="137">
        <f>'[1]emploi direct_84'!BY95</f>
        <v>0.1557059163945107</v>
      </c>
      <c r="BH98" s="137">
        <f>'[1]emploi direct_84'!BZ95</f>
        <v>1.0118125323249183</v>
      </c>
      <c r="BI98" s="137">
        <f>'[1]emploi direct_84'!CA95</f>
        <v>3.0678733757921295</v>
      </c>
      <c r="BJ98" s="136">
        <f>'[1]emploi direct_84'!CB95</f>
        <v>-0.8194938580540545</v>
      </c>
      <c r="BL98" s="69" t="str">
        <f t="shared" ref="BL98" si="26">AQ98</f>
        <v>2023T1</v>
      </c>
      <c r="BM98" s="74">
        <f>'[1]emploi direct_84'!CD95</f>
        <v>5.163579995627515</v>
      </c>
      <c r="BN98" s="106">
        <f>'[1]emploi direct_84'!CE95</f>
        <v>-119.19019092154122</v>
      </c>
      <c r="BO98" s="101">
        <f>'[1]emploi direct_84'!CF95</f>
        <v>384.9360223978947</v>
      </c>
      <c r="BP98" s="75">
        <f>'[1]emploi direct_84'!CG95</f>
        <v>95.759522740737339</v>
      </c>
      <c r="BQ98" s="75">
        <f>'[1]emploi direct_84'!CH95</f>
        <v>-2.218518431632674</v>
      </c>
      <c r="BR98" s="75">
        <f>'[1]emploi direct_84'!CI95</f>
        <v>24.497865570692284</v>
      </c>
      <c r="BS98" s="75">
        <f>'[1]emploi direct_84'!CJ95</f>
        <v>-12.811275933956722</v>
      </c>
      <c r="BT98" s="76">
        <f>'[1]emploi direct_84'!CK95</f>
        <v>279.7084284520588</v>
      </c>
      <c r="BU98" s="103">
        <f>'[1]emploi direct_84'!CL95</f>
        <v>-136.15331136284658</v>
      </c>
      <c r="BV98" s="101">
        <f>'[1]emploi direct_84'!CM95</f>
        <v>425.17034666295513</v>
      </c>
      <c r="BW98" s="75">
        <f>'[1]emploi direct_84'!CN95</f>
        <v>-123.48938991079194</v>
      </c>
      <c r="BX98" s="75">
        <f>'[1]emploi direct_84'!CO95</f>
        <v>148.40476890448554</v>
      </c>
      <c r="BY98" s="75">
        <f>'[1]emploi direct_84'!CP95</f>
        <v>-159.73298133501339</v>
      </c>
      <c r="BZ98" s="75">
        <f>'[1]emploi direct_84'!CQ95</f>
        <v>60.310969506486799</v>
      </c>
      <c r="CA98" s="75">
        <f>'[1]emploi direct_84'!CR95</f>
        <v>-30.20136354107126</v>
      </c>
      <c r="CB98" s="75">
        <f>'[1]emploi direct_84'!CS95</f>
        <v>3.2017512577117486</v>
      </c>
      <c r="CC98" s="75">
        <f>'[1]emploi direct_84'!CT95</f>
        <v>190.48265997980343</v>
      </c>
      <c r="CD98" s="75">
        <f>'[1]emploi direct_84'!CU95</f>
        <v>336.19393180134466</v>
      </c>
      <c r="CE98" s="101">
        <f>'[1]emploi direct_84'!CV95</f>
        <v>-549.59928678080905</v>
      </c>
    </row>
    <row r="99" spans="1:83">
      <c r="A99" s="69" t="str">
        <f>Paca!A99</f>
        <v>2023T2</v>
      </c>
      <c r="B99" s="134">
        <f>'[1]emploi direct_84'!V96</f>
        <v>0.24605084177671266</v>
      </c>
      <c r="C99" s="135">
        <f>'[1]emploi direct_84'!W96</f>
        <v>-3.1851546851694001</v>
      </c>
      <c r="D99" s="136">
        <f>'[1]emploi direct_84'!X96</f>
        <v>0.31007736623351878</v>
      </c>
      <c r="E99" s="137">
        <f>'[1]emploi direct_84'!Y96</f>
        <v>0.43007028366923716</v>
      </c>
      <c r="F99" s="137">
        <f>'[1]emploi direct_84'!Z96</f>
        <v>-0.31857934822867584</v>
      </c>
      <c r="G99" s="137">
        <f>'[1]emploi direct_84'!AA96</f>
        <v>-0.20575128011723898</v>
      </c>
      <c r="H99" s="137">
        <f>'[1]emploi direct_84'!AB96</f>
        <v>4.3719737817138338E-3</v>
      </c>
      <c r="I99" s="138">
        <f>'[1]emploi direct_84'!AC96</f>
        <v>0.5361941595381392</v>
      </c>
      <c r="J99" s="139">
        <f>'[1]emploi direct_84'!AD96</f>
        <v>-0.912146503016531</v>
      </c>
      <c r="K99" s="136">
        <f>'[1]emploi direct_84'!AE96</f>
        <v>0.67258275929562572</v>
      </c>
      <c r="L99" s="137">
        <f>'[1]emploi direct_84'!AF96</f>
        <v>0.43385619285842836</v>
      </c>
      <c r="M99" s="137">
        <f>'[1]emploi direct_84'!AG96</f>
        <v>0.54885264261306244</v>
      </c>
      <c r="N99" s="137">
        <f>'[1]emploi direct_84'!AH96</f>
        <v>1.487633937562971</v>
      </c>
      <c r="O99" s="137">
        <f>'[1]emploi direct_84'!AI96</f>
        <v>1.2973325849316542</v>
      </c>
      <c r="P99" s="137">
        <f>'[1]emploi direct_84'!AJ96</f>
        <v>-0.21909373705717439</v>
      </c>
      <c r="Q99" s="137">
        <f>'[1]emploi direct_84'!AK96</f>
        <v>-1.5317402522945223</v>
      </c>
      <c r="R99" s="137">
        <f>'[1]emploi direct_84'!AL96</f>
        <v>1.0751073837237834</v>
      </c>
      <c r="S99" s="137">
        <f>'[1]emploi direct_84'!AM96</f>
        <v>0.70635219997088328</v>
      </c>
      <c r="T99" s="136">
        <f>'[1]emploi direct_84'!AN96</f>
        <v>0.23654250776208308</v>
      </c>
      <c r="V99" s="69" t="str">
        <f t="shared" ref="V99" si="27">A99</f>
        <v>2023T2</v>
      </c>
      <c r="W99" s="74">
        <f>'[1]emploi direct_84'!AP96</f>
        <v>507.87301193681196</v>
      </c>
      <c r="X99" s="106">
        <f>'[1]emploi direct_84'!AQ96</f>
        <v>-248.11371531129043</v>
      </c>
      <c r="Y99" s="101">
        <f>'[1]emploi direct_84'!AR96</f>
        <v>64.829187521478161</v>
      </c>
      <c r="Z99" s="75">
        <f>'[1]emploi direct_84'!AS96</f>
        <v>28.889185762590387</v>
      </c>
      <c r="AA99" s="75">
        <f>'[1]emploi direct_84'!AT96</f>
        <v>-8.8446229070436857</v>
      </c>
      <c r="AB99" s="75">
        <f>'[1]emploi direct_84'!AU96</f>
        <v>-3.8012951958965004</v>
      </c>
      <c r="AC99" s="75">
        <f>'[1]emploi direct_84'!AV96</f>
        <v>2.22626756117279E-2</v>
      </c>
      <c r="AD99" s="76">
        <f>'[1]emploi direct_84'!AW96</f>
        <v>48.563657186214186</v>
      </c>
      <c r="AE99" s="103">
        <f>'[1]emploi direct_84'!AX96</f>
        <v>-123.21565056150757</v>
      </c>
      <c r="AF99" s="101">
        <f>'[1]emploi direct_84'!AY96</f>
        <v>657.03433920620591</v>
      </c>
      <c r="AG99" s="75">
        <f>'[1]emploi direct_84'!AZ96</f>
        <v>153.796702610598</v>
      </c>
      <c r="AH99" s="75">
        <f>'[1]emploi direct_84'!BA96</f>
        <v>65.30539424775634</v>
      </c>
      <c r="AI99" s="75">
        <f>'[1]emploi direct_84'!BB96</f>
        <v>165.11893231129761</v>
      </c>
      <c r="AJ99" s="75">
        <f>'[1]emploi direct_84'!BC96</f>
        <v>30.10240658812927</v>
      </c>
      <c r="AK99" s="75">
        <f>'[1]emploi direct_84'!BD96</f>
        <v>-9.9700940022812574</v>
      </c>
      <c r="AL99" s="75">
        <f>'[1]emploi direct_84'!BE96</f>
        <v>-31.545927106733416</v>
      </c>
      <c r="AM99" s="75">
        <f>'[1]emploi direct_84'!BF96</f>
        <v>204.44636882131454</v>
      </c>
      <c r="AN99" s="75">
        <f>'[1]emploi direct_84'!BG96</f>
        <v>79.780555736131646</v>
      </c>
      <c r="AO99" s="101">
        <f>'[1]emploi direct_84'!BH96</f>
        <v>157.33885108192044</v>
      </c>
      <c r="AQ99" s="69" t="str">
        <f t="shared" ref="AQ99" si="28">V99</f>
        <v>2023T2</v>
      </c>
      <c r="AR99" s="134">
        <f>'[1]emploi direct_84'!BJ96</f>
        <v>0.40866439007891664</v>
      </c>
      <c r="AS99" s="135">
        <f>'[1]emploi direct_84'!BK96</f>
        <v>-8.6801305436178033</v>
      </c>
      <c r="AT99" s="136">
        <f>'[1]emploi direct_84'!BL96</f>
        <v>1.4928507484492481</v>
      </c>
      <c r="AU99" s="137">
        <f>'[1]emploi direct_84'!BM96</f>
        <v>1.6601821530604521</v>
      </c>
      <c r="AV99" s="137">
        <f>'[1]emploi direct_84'!BN96</f>
        <v>3.7535633640795041E-2</v>
      </c>
      <c r="AW99" s="137">
        <f>'[1]emploi direct_84'!BO96</f>
        <v>1.7438920067130992</v>
      </c>
      <c r="AX99" s="137">
        <f>'[1]emploi direct_84'!BP96</f>
        <v>-1.0976528993087098</v>
      </c>
      <c r="AY99" s="138">
        <f>'[1]emploi direct_84'!BQ96</f>
        <v>1.9175543651919202</v>
      </c>
      <c r="AZ99" s="139">
        <f>'[1]emploi direct_84'!BR96</f>
        <v>-1.809981025088192</v>
      </c>
      <c r="BA99" s="136">
        <f>'[1]emploi direct_84'!BS96</f>
        <v>1.3722097295022051</v>
      </c>
      <c r="BB99" s="137">
        <f>'[1]emploi direct_84'!BT96</f>
        <v>0.7923477464621298</v>
      </c>
      <c r="BC99" s="137">
        <f>'[1]emploi direct_84'!BU96</f>
        <v>1.6459238290065459</v>
      </c>
      <c r="BD99" s="137">
        <f>'[1]emploi direct_84'!BV96</f>
        <v>0.8138231087051695</v>
      </c>
      <c r="BE99" s="137">
        <f>'[1]emploi direct_84'!BW96</f>
        <v>6.0538006638819697</v>
      </c>
      <c r="BF99" s="137">
        <f>'[1]emploi direct_84'!BX96</f>
        <v>-1.5251304120934561</v>
      </c>
      <c r="BG99" s="137">
        <f>'[1]emploi direct_84'!BY96</f>
        <v>-2.7209315058271843</v>
      </c>
      <c r="BH99" s="137">
        <f>'[1]emploi direct_84'!BZ96</f>
        <v>1.7815702085785423</v>
      </c>
      <c r="BI99" s="137">
        <f>'[1]emploi direct_84'!CA96</f>
        <v>3.8637697210793798</v>
      </c>
      <c r="BJ99" s="136">
        <f>'[1]emploi direct_84'!CB96</f>
        <v>0.24962155935726038</v>
      </c>
      <c r="BL99" s="69" t="str">
        <f t="shared" ref="BL99" si="29">AQ99</f>
        <v>2023T2</v>
      </c>
      <c r="BM99" s="74">
        <f>'[1]emploi direct_84'!CD96</f>
        <v>842.15718595299404</v>
      </c>
      <c r="BN99" s="106">
        <f>'[1]emploi direct_84'!CE96</f>
        <v>-716.84155660538181</v>
      </c>
      <c r="BO99" s="101">
        <f>'[1]emploi direct_84'!CF96</f>
        <v>308.47929282163386</v>
      </c>
      <c r="BP99" s="75">
        <f>'[1]emploi direct_84'!CG96</f>
        <v>110.17028935808685</v>
      </c>
      <c r="BQ99" s="75">
        <f>'[1]emploi direct_84'!CH96</f>
        <v>1.0383808922192657</v>
      </c>
      <c r="BR99" s="75">
        <f>'[1]emploi direct_84'!CI96</f>
        <v>31.601362246399276</v>
      </c>
      <c r="BS99" s="75">
        <f>'[1]emploi direct_84'!CJ96</f>
        <v>-5.6516756138157689</v>
      </c>
      <c r="BT99" s="76">
        <f>'[1]emploi direct_84'!CK96</f>
        <v>171.32093593874379</v>
      </c>
      <c r="BU99" s="103">
        <f>'[1]emploi direct_84'!CL96</f>
        <v>-246.73364549083635</v>
      </c>
      <c r="BV99" s="101">
        <f>'[1]emploi direct_84'!CM96</f>
        <v>1331.2362312943587</v>
      </c>
      <c r="BW99" s="75">
        <f>'[1]emploi direct_84'!CN96</f>
        <v>279.87855760992534</v>
      </c>
      <c r="BX99" s="75">
        <f>'[1]emploi direct_84'!CO96</f>
        <v>193.72701229284758</v>
      </c>
      <c r="BY99" s="75">
        <f>'[1]emploi direct_84'!CP96</f>
        <v>90.933489038950938</v>
      </c>
      <c r="BZ99" s="75">
        <f>'[1]emploi direct_84'!CQ96</f>
        <v>134.16825771564618</v>
      </c>
      <c r="CA99" s="75">
        <f>'[1]emploi direct_84'!CR96</f>
        <v>-70.323147573159076</v>
      </c>
      <c r="CB99" s="75">
        <f>'[1]emploi direct_84'!CS96</f>
        <v>-56.72214410706556</v>
      </c>
      <c r="CC99" s="75">
        <f>'[1]emploi direct_84'!CT96</f>
        <v>336.43840357475347</v>
      </c>
      <c r="CD99" s="75">
        <f>'[1]emploi direct_84'!CU96</f>
        <v>423.13580274247397</v>
      </c>
      <c r="CE99" s="101">
        <f>'[1]emploi direct_84'!CV96</f>
        <v>166.01686393324053</v>
      </c>
    </row>
    <row r="100" spans="1:83">
      <c r="A100" s="69" t="str">
        <f>Paca!A100</f>
        <v>2023T3</v>
      </c>
      <c r="B100" s="134">
        <f>'[1]emploi direct_84'!V97</f>
        <v>0.17365947832459483</v>
      </c>
      <c r="C100" s="135">
        <f>'[1]emploi direct_84'!W97</f>
        <v>-1.3981904597042738</v>
      </c>
      <c r="D100" s="136">
        <f>'[1]emploi direct_84'!X97</f>
        <v>0.40452362327929592</v>
      </c>
      <c r="E100" s="137">
        <f>'[1]emploi direct_84'!Y97</f>
        <v>0.35769915954566578</v>
      </c>
      <c r="F100" s="137">
        <f>'[1]emploi direct_84'!Z97</f>
        <v>0.23969570652220273</v>
      </c>
      <c r="G100" s="137">
        <f>'[1]emploi direct_84'!AA97</f>
        <v>0.14255103063984809</v>
      </c>
      <c r="H100" s="137">
        <f>'[1]emploi direct_84'!AB97</f>
        <v>0.92262580304764974</v>
      </c>
      <c r="I100" s="138">
        <f>'[1]emploi direct_84'!AC97</f>
        <v>0.51337935747355345</v>
      </c>
      <c r="J100" s="139">
        <f>'[1]emploi direct_84'!AD97</f>
        <v>-0.6028446646386576</v>
      </c>
      <c r="K100" s="136">
        <f>'[1]emploi direct_84'!AE97</f>
        <v>0.12397127742127534</v>
      </c>
      <c r="L100" s="137">
        <f>'[1]emploi direct_84'!AF97</f>
        <v>-0.26333984982048753</v>
      </c>
      <c r="M100" s="137">
        <f>'[1]emploi direct_84'!AG97</f>
        <v>0.50869706829579364</v>
      </c>
      <c r="N100" s="137">
        <f>'[1]emploi direct_84'!AH97</f>
        <v>1.6894226040508054</v>
      </c>
      <c r="O100" s="137">
        <f>'[1]emploi direct_84'!AI97</f>
        <v>-0.3350083472732579</v>
      </c>
      <c r="P100" s="137">
        <f>'[1]emploi direct_84'!AJ97</f>
        <v>0.58695525535252813</v>
      </c>
      <c r="Q100" s="137">
        <f>'[1]emploi direct_84'!AK97</f>
        <v>-0.95203722976918703</v>
      </c>
      <c r="R100" s="137">
        <f>'[1]emploi direct_84'!AL97</f>
        <v>-0.63735968684428546</v>
      </c>
      <c r="S100" s="137">
        <f>'[1]emploi direct_84'!AM97</f>
        <v>0.76966119654735543</v>
      </c>
      <c r="T100" s="136">
        <f>'[1]emploi direct_84'!AN97</f>
        <v>0.50801563542126615</v>
      </c>
      <c r="V100" s="69" t="str">
        <f t="shared" ref="V100:V101" si="30">A100</f>
        <v>2023T3</v>
      </c>
      <c r="W100" s="74">
        <f>'[1]emploi direct_84'!AP97</f>
        <v>359.33212436031317</v>
      </c>
      <c r="X100" s="106">
        <f>'[1]emploi direct_84'!AQ97</f>
        <v>-105.44561738247194</v>
      </c>
      <c r="Y100" s="101">
        <f>'[1]emploi direct_84'!AR97</f>
        <v>84.837715653040505</v>
      </c>
      <c r="Z100" s="75">
        <f>'[1]emploi direct_84'!AS97</f>
        <v>24.131124063404059</v>
      </c>
      <c r="AA100" s="75">
        <f>'[1]emploi direct_84'!AT97</f>
        <v>6.6333998371651433</v>
      </c>
      <c r="AB100" s="75">
        <f>'[1]emploi direct_84'!AU97</f>
        <v>2.6282394237555309</v>
      </c>
      <c r="AC100" s="75">
        <f>'[1]emploi direct_84'!AV97</f>
        <v>4.698339468269296</v>
      </c>
      <c r="AD100" s="76">
        <f>'[1]emploi direct_84'!AW97</f>
        <v>46.746612860446476</v>
      </c>
      <c r="AE100" s="103">
        <f>'[1]emploi direct_84'!AX97</f>
        <v>-80.691375573675032</v>
      </c>
      <c r="AF100" s="101">
        <f>'[1]emploi direct_84'!AY97</f>
        <v>121.91990746284137</v>
      </c>
      <c r="AG100" s="75">
        <f>'[1]emploi direct_84'!AZ97</f>
        <v>-93.755757021215686</v>
      </c>
      <c r="AH100" s="75">
        <f>'[1]emploi direct_84'!BA97</f>
        <v>60.859677969783661</v>
      </c>
      <c r="AI100" s="75">
        <f>'[1]emploi direct_84'!BB97</f>
        <v>190.30588673286547</v>
      </c>
      <c r="AJ100" s="75">
        <f>'[1]emploi direct_84'!BC97</f>
        <v>-7.8741471916468981</v>
      </c>
      <c r="AK100" s="75">
        <f>'[1]emploi direct_84'!BD97</f>
        <v>26.651504447234402</v>
      </c>
      <c r="AL100" s="75">
        <f>'[1]emploi direct_84'!BE97</f>
        <v>-19.306714069700547</v>
      </c>
      <c r="AM100" s="75">
        <f>'[1]emploi direct_84'!BF97</f>
        <v>-122.50571772729381</v>
      </c>
      <c r="AN100" s="75">
        <f>'[1]emploi direct_84'!BG97</f>
        <v>87.545174322807725</v>
      </c>
      <c r="AO100" s="101">
        <f>'[1]emploi direct_84'!BH97</f>
        <v>338.71149420058646</v>
      </c>
      <c r="AQ100" s="69" t="str">
        <f t="shared" ref="AQ100:AQ101" si="31">V100</f>
        <v>2023T3</v>
      </c>
      <c r="AR100" s="134">
        <f>'[1]emploi direct_84'!BJ97</f>
        <v>1.0336540664899418</v>
      </c>
      <c r="AS100" s="135">
        <f>'[1]emploi direct_84'!BK97</f>
        <v>2.4157848993858089</v>
      </c>
      <c r="AT100" s="136">
        <f>'[1]emploi direct_84'!BL97</f>
        <v>1.4296396848694215</v>
      </c>
      <c r="AU100" s="137">
        <f>'[1]emploi direct_84'!BM97</f>
        <v>1.7410495258387115</v>
      </c>
      <c r="AV100" s="137">
        <f>'[1]emploi direct_84'!BN97</f>
        <v>0.42959854329278624</v>
      </c>
      <c r="AW100" s="137">
        <f>'[1]emploi direct_84'!BO97</f>
        <v>1.4565244362169105</v>
      </c>
      <c r="AX100" s="137">
        <f>'[1]emploi direct_84'!BP97</f>
        <v>2.2044173260285849</v>
      </c>
      <c r="AY100" s="138">
        <f>'[1]emploi direct_84'!BQ97</f>
        <v>1.4575207741660101</v>
      </c>
      <c r="AZ100" s="139">
        <f>'[1]emploi direct_84'!BR97</f>
        <v>-1.63753785237577</v>
      </c>
      <c r="BA100" s="136">
        <f>'[1]emploi direct_84'!BS97</f>
        <v>1.0233027653882898</v>
      </c>
      <c r="BB100" s="137">
        <f>'[1]emploi direct_84'!BT97</f>
        <v>0.40348462275694441</v>
      </c>
      <c r="BC100" s="137">
        <f>'[1]emploi direct_84'!BU97</f>
        <v>2.0245561650240829</v>
      </c>
      <c r="BD100" s="137">
        <f>'[1]emploi direct_84'!BV97</f>
        <v>2.3955001685592059</v>
      </c>
      <c r="BE100" s="137">
        <f>'[1]emploi direct_84'!BW97</f>
        <v>4.2691585687859579</v>
      </c>
      <c r="BF100" s="137">
        <f>'[1]emploi direct_84'!BX97</f>
        <v>-0.54420829025886297</v>
      </c>
      <c r="BG100" s="137">
        <f>'[1]emploi direct_84'!BY97</f>
        <v>-4.6516760831994848</v>
      </c>
      <c r="BH100" s="137">
        <f>'[1]emploi direct_84'!BZ97</f>
        <v>0.58082188168706583</v>
      </c>
      <c r="BI100" s="137">
        <f>'[1]emploi direct_84'!CA97</f>
        <v>2.3658003007850592</v>
      </c>
      <c r="BJ100" s="136">
        <f>'[1]emploi direct_84'!CB97</f>
        <v>1.319158506203677</v>
      </c>
      <c r="BL100" s="69" t="str">
        <f t="shared" ref="BL100:BL101" si="32">AQ100</f>
        <v>2023T3</v>
      </c>
      <c r="BM100" s="74">
        <f>'[1]emploi direct_84'!CD97</f>
        <v>2120.6072874059319</v>
      </c>
      <c r="BN100" s="106">
        <f>'[1]emploi direct_84'!CE97</f>
        <v>175.40357841833156</v>
      </c>
      <c r="BO100" s="101">
        <f>'[1]emploi direct_84'!CF97</f>
        <v>296.7973848514157</v>
      </c>
      <c r="BP100" s="75">
        <f>'[1]emploi direct_84'!CG97</f>
        <v>115.85779013920092</v>
      </c>
      <c r="BQ100" s="75">
        <f>'[1]emploi direct_84'!CH97</f>
        <v>11.866338526836444</v>
      </c>
      <c r="BR100" s="75">
        <f>'[1]emploi direct_84'!CI97</f>
        <v>26.506415945380922</v>
      </c>
      <c r="BS100" s="75">
        <f>'[1]emploi direct_84'!CJ97</f>
        <v>11.084892528440321</v>
      </c>
      <c r="BT100" s="76">
        <f>'[1]emploi direct_84'!CK97</f>
        <v>131.48194771155613</v>
      </c>
      <c r="BU100" s="103">
        <f>'[1]emploi direct_84'!CL97</f>
        <v>-221.4917779903808</v>
      </c>
      <c r="BV100" s="101">
        <f>'[1]emploi direct_84'!CM97</f>
        <v>997.41110664718144</v>
      </c>
      <c r="BW100" s="75">
        <f>'[1]emploi direct_84'!CN97</f>
        <v>142.69684941099695</v>
      </c>
      <c r="BX100" s="75">
        <f>'[1]emploi direct_84'!CO97</f>
        <v>238.6157870749721</v>
      </c>
      <c r="BY100" s="75">
        <f>'[1]emploi direct_84'!CP97</f>
        <v>267.98163797723828</v>
      </c>
      <c r="BZ100" s="75">
        <f>'[1]emploi direct_84'!CQ97</f>
        <v>95.912884530515839</v>
      </c>
      <c r="CA100" s="75">
        <f>'[1]emploi direct_84'!CR97</f>
        <v>-24.991566026858891</v>
      </c>
      <c r="CB100" s="75">
        <f>'[1]emploi direct_84'!CS97</f>
        <v>-97.993299800626346</v>
      </c>
      <c r="CC100" s="75">
        <f>'[1]emploi direct_84'!CT97</f>
        <v>110.28658293167973</v>
      </c>
      <c r="CD100" s="75">
        <f>'[1]emploi direct_84'!CU97</f>
        <v>264.90223054925809</v>
      </c>
      <c r="CE100" s="101">
        <f>'[1]emploi direct_84'!CV97</f>
        <v>872.48699547939759</v>
      </c>
    </row>
    <row r="101" spans="1:83" s="232" customFormat="1">
      <c r="A101" s="95" t="str">
        <f>Paca!A101</f>
        <v>2023T4</v>
      </c>
      <c r="B101" s="140">
        <f>'[1]emploi direct_84'!V98</f>
        <v>3.8985928812063086E-2</v>
      </c>
      <c r="C101" s="141">
        <f>'[1]emploi direct_84'!W98</f>
        <v>1.5897664104832732</v>
      </c>
      <c r="D101" s="142">
        <f>'[1]emploi direct_84'!X98</f>
        <v>8.2146283742878801E-2</v>
      </c>
      <c r="E101" s="143">
        <f>'[1]emploi direct_84'!Y98</f>
        <v>-0.91399980605177955</v>
      </c>
      <c r="F101" s="143">
        <f>'[1]emploi direct_84'!Z98</f>
        <v>-1.2206939863101951E-2</v>
      </c>
      <c r="G101" s="143">
        <f>'[1]emploi direct_84'!AA98</f>
        <v>-0.47245518609159154</v>
      </c>
      <c r="H101" s="143">
        <f>'[1]emploi direct_84'!AB98</f>
        <v>-7.0664303818412932E-3</v>
      </c>
      <c r="I101" s="144">
        <f>'[1]emploi direct_84'!AC98</f>
        <v>0.96451714020546753</v>
      </c>
      <c r="J101" s="145">
        <f>'[1]emploi direct_84'!AD98</f>
        <v>-0.76778765561449358</v>
      </c>
      <c r="K101" s="142">
        <f>'[1]emploi direct_84'!AE98</f>
        <v>-0.33027304039013883</v>
      </c>
      <c r="L101" s="143">
        <f>'[1]emploi direct_84'!AF98</f>
        <v>3.4613587214948893E-2</v>
      </c>
      <c r="M101" s="143">
        <f>'[1]emploi direct_84'!AG98</f>
        <v>-1.4269273148060924</v>
      </c>
      <c r="N101" s="143">
        <f>'[1]emploi direct_84'!AH98</f>
        <v>-1.7623725337982621</v>
      </c>
      <c r="O101" s="143">
        <f>'[1]emploi direct_84'!AI98</f>
        <v>0.10851562776104107</v>
      </c>
      <c r="P101" s="143">
        <f>'[1]emploi direct_84'!AJ98</f>
        <v>-0.12242741804353585</v>
      </c>
      <c r="Q101" s="143">
        <f>'[1]emploi direct_84'!AK98</f>
        <v>-1.0640656347794986</v>
      </c>
      <c r="R101" s="143">
        <f>'[1]emploi direct_84'!AL98</f>
        <v>3.674624080889366E-2</v>
      </c>
      <c r="S101" s="143">
        <f>'[1]emploi direct_84'!AM98</f>
        <v>0.46557291146089863</v>
      </c>
      <c r="T101" s="142">
        <f>'[1]emploi direct_84'!AN98</f>
        <v>0.55609971271011194</v>
      </c>
      <c r="V101" s="95" t="str">
        <f t="shared" si="30"/>
        <v>2023T4</v>
      </c>
      <c r="W101" s="92">
        <f>'[1]emploi direct_84'!AP98</f>
        <v>80.808859570330242</v>
      </c>
      <c r="X101" s="108">
        <f>'[1]emploi direct_84'!AQ98</f>
        <v>118.21712721184304</v>
      </c>
      <c r="Y101" s="100">
        <f>'[1]emploi direct_84'!AR98</f>
        <v>17.297617067764804</v>
      </c>
      <c r="Z101" s="93">
        <f>'[1]emploi direct_84'!AS98</f>
        <v>-61.880873038380741</v>
      </c>
      <c r="AA101" s="93">
        <f>'[1]emploi direct_84'!AT98</f>
        <v>-0.33862768804556254</v>
      </c>
      <c r="AB101" s="93">
        <f>'[1]emploi direct_84'!AU98</f>
        <v>-8.7231599290489612</v>
      </c>
      <c r="AC101" s="93">
        <f>'[1]emploi direct_84'!AV98</f>
        <v>-3.6316787291411856E-2</v>
      </c>
      <c r="AD101" s="94">
        <f>'[1]emploi direct_84'!AW98</f>
        <v>88.276594510532959</v>
      </c>
      <c r="AE101" s="102">
        <f>'[1]emploi direct_84'!AX98</f>
        <v>-102.14962536893836</v>
      </c>
      <c r="AF101" s="100">
        <f>'[1]emploi direct_84'!AY98</f>
        <v>-325.21063507092185</v>
      </c>
      <c r="AG101" s="93">
        <f>'[1]emploi direct_84'!AZ98</f>
        <v>12.290874735437683</v>
      </c>
      <c r="AH101" s="93">
        <f>'[1]emploi direct_84'!BA98</f>
        <v>-171.58365307563872</v>
      </c>
      <c r="AI101" s="93">
        <f>'[1]emploi direct_84'!BB98</f>
        <v>-201.87726813802328</v>
      </c>
      <c r="AJ101" s="93">
        <f>'[1]emploi direct_84'!BC98</f>
        <v>2.5420425888055433</v>
      </c>
      <c r="AK101" s="93">
        <f>'[1]emploi direct_84'!BD98</f>
        <v>-5.5916127542677714</v>
      </c>
      <c r="AL101" s="93">
        <f>'[1]emploi direct_84'!BE98</f>
        <v>-21.373143298521427</v>
      </c>
      <c r="AM101" s="93">
        <f>'[1]emploi direct_84'!BF98</f>
        <v>7.0179102254478494</v>
      </c>
      <c r="AN101" s="93">
        <f>'[1]emploi direct_84'!BG98</f>
        <v>53.36421464581872</v>
      </c>
      <c r="AO101" s="100">
        <f>'[1]emploi direct_84'!BH98</f>
        <v>372.65437573056261</v>
      </c>
      <c r="AQ101" s="95" t="str">
        <f t="shared" si="31"/>
        <v>2023T4</v>
      </c>
      <c r="AR101" s="140">
        <f>'[1]emploi direct_84'!BJ98</f>
        <v>0.58023388301426948</v>
      </c>
      <c r="AS101" s="141">
        <f>'[1]emploi direct_84'!BK98</f>
        <v>-1.1569451944811848</v>
      </c>
      <c r="AT101" s="142">
        <f>'[1]emploi direct_84'!BL98</f>
        <v>1.3798266134525505</v>
      </c>
      <c r="AU101" s="143">
        <f>'[1]emploi direct_84'!BM98</f>
        <v>0.48622658580008693</v>
      </c>
      <c r="AV101" s="143">
        <f>'[1]emploi direct_84'!BN98</f>
        <v>0.34300395693840358</v>
      </c>
      <c r="AW101" s="143">
        <f>'[1]emploi direct_84'!BO98</f>
        <v>1.1124592494516028</v>
      </c>
      <c r="AX101" s="143">
        <f>'[1]emploi direct_84'!BP98</f>
        <v>0.66534250905294634</v>
      </c>
      <c r="AY101" s="144">
        <f>'[1]emploi direct_84'!BQ98</f>
        <v>2.4533282431074444</v>
      </c>
      <c r="AZ101" s="145">
        <f>'[1]emploi direct_84'!BR98</f>
        <v>-2.1896438477997271</v>
      </c>
      <c r="BA101" s="142">
        <f>'[1]emploi direct_84'!BS98</f>
        <v>0.41052100149778781</v>
      </c>
      <c r="BB101" s="143">
        <f>'[1]emploi direct_84'!BT98</f>
        <v>0.56495555395252861</v>
      </c>
      <c r="BC101" s="143">
        <f>'[1]emploi direct_84'!BU98</f>
        <v>-0.28505869547936769</v>
      </c>
      <c r="BD101" s="143">
        <f>'[1]emploi direct_84'!BV98</f>
        <v>-1.6467149225927513</v>
      </c>
      <c r="BE101" s="143">
        <f>'[1]emploi direct_84'!BW98</f>
        <v>3.4476843103128596</v>
      </c>
      <c r="BF101" s="143">
        <f>'[1]emploi direct_84'!BX98</f>
        <v>5.1959922718580742E-2</v>
      </c>
      <c r="BG101" s="143">
        <f>'[1]emploi direct_84'!BY98</f>
        <v>-5.6933036930698622</v>
      </c>
      <c r="BH101" s="143">
        <f>'[1]emploi direct_84'!BZ98</f>
        <v>0.88962865449686568</v>
      </c>
      <c r="BI101" s="143">
        <f>'[1]emploi direct_84'!CA98</f>
        <v>2.6288086373416064</v>
      </c>
      <c r="BJ101" s="142">
        <f>'[1]emploi direct_84'!CB98</f>
        <v>1.3416777283820291</v>
      </c>
      <c r="BL101" s="95" t="str">
        <f t="shared" si="32"/>
        <v>2023T4</v>
      </c>
      <c r="BM101" s="92">
        <f>'[1]emploi direct_84'!CD98</f>
        <v>1196.2193352573086</v>
      </c>
      <c r="BN101" s="108">
        <f>'[1]emploi direct_84'!CE98</f>
        <v>-88.422680011103694</v>
      </c>
      <c r="BO101" s="100">
        <f>'[1]emploi direct_84'!CF98</f>
        <v>286.83222442205442</v>
      </c>
      <c r="BP101" s="93">
        <f>'[1]emploi direct_84'!CG98</f>
        <v>32.460468942332227</v>
      </c>
      <c r="BQ101" s="93">
        <f>'[1]emploi direct_84'!CH98</f>
        <v>9.4814481626585803</v>
      </c>
      <c r="BR101" s="93">
        <f>'[1]emploi direct_84'!CI98</f>
        <v>20.217895292071717</v>
      </c>
      <c r="BS101" s="93">
        <f>'[1]emploi direct_84'!CJ98</f>
        <v>3.396580747170276</v>
      </c>
      <c r="BT101" s="94">
        <f>'[1]emploi direct_84'!CK98</f>
        <v>221.27583127782054</v>
      </c>
      <c r="BU101" s="102">
        <f>'[1]emploi direct_84'!CL98</f>
        <v>-295.55408598828035</v>
      </c>
      <c r="BV101" s="100">
        <f>'[1]emploi direct_84'!CM98</f>
        <v>401.2463019589195</v>
      </c>
      <c r="BW101" s="93">
        <f>'[1]emploi direct_84'!CN98</f>
        <v>199.55108692655631</v>
      </c>
      <c r="BX101" s="93">
        <f>'[1]emploi direct_84'!CO98</f>
        <v>-33.884915598338921</v>
      </c>
      <c r="BY101" s="93">
        <f>'[1]emploi direct_84'!CP98</f>
        <v>-188.40703689980728</v>
      </c>
      <c r="BZ101" s="93">
        <f>'[1]emploi direct_84'!CQ98</f>
        <v>78.157071128264306</v>
      </c>
      <c r="CA101" s="93">
        <f>'[1]emploi direct_84'!CR98</f>
        <v>2.3690229670110057</v>
      </c>
      <c r="CB101" s="93">
        <f>'[1]emploi direct_84'!CS98</f>
        <v>-119.97088409058711</v>
      </c>
      <c r="CC101" s="93">
        <f>'[1]emploi direct_84'!CT98</f>
        <v>168.46771620696381</v>
      </c>
      <c r="CD101" s="93">
        <f>'[1]emploi direct_84'!CU98</f>
        <v>294.96424131883941</v>
      </c>
      <c r="CE101" s="100">
        <f>'[1]emploi direct_84'!CV98</f>
        <v>892.11757487572322</v>
      </c>
    </row>
    <row r="102" spans="1:83">
      <c r="A102" s="69" t="str">
        <f>Paca!A102</f>
        <v>2024T1</v>
      </c>
      <c r="B102" s="134">
        <f>'[1]emploi direct_84'!V99</f>
        <v>0.11706662528356837</v>
      </c>
      <c r="C102" s="135">
        <f>'[1]emploi direct_84'!W99</f>
        <v>2.2550504357654155</v>
      </c>
      <c r="D102" s="136">
        <f>'[1]emploi direct_84'!X99</f>
        <v>0.44955413561869051</v>
      </c>
      <c r="E102" s="137">
        <f>'[1]emploi direct_84'!Y99</f>
        <v>1.250641231285643</v>
      </c>
      <c r="F102" s="137">
        <f>'[1]emploi direct_84'!Z99</f>
        <v>0.1216840669207242</v>
      </c>
      <c r="G102" s="137">
        <f>'[1]emploi direct_84'!AA99</f>
        <v>0.6006404353807282</v>
      </c>
      <c r="H102" s="137">
        <f>'[1]emploi direct_84'!AB99</f>
        <v>-0.2413144145947177</v>
      </c>
      <c r="I102" s="138">
        <f>'[1]emploi direct_84'!AC99</f>
        <v>-2.5220193309472005E-2</v>
      </c>
      <c r="J102" s="139">
        <f>'[1]emploi direct_84'!AD99</f>
        <v>-1.5043983941440464</v>
      </c>
      <c r="K102" s="136">
        <f>'[1]emploi direct_84'!AE99</f>
        <v>0.2862988211201678</v>
      </c>
      <c r="L102" s="137">
        <f>'[1]emploi direct_84'!AF99</f>
        <v>1.6688086157379267E-2</v>
      </c>
      <c r="M102" s="137">
        <f>'[1]emploi direct_84'!AG99</f>
        <v>0.33172814547961504</v>
      </c>
      <c r="N102" s="137">
        <f>'[1]emploi direct_84'!AH99</f>
        <v>0.8724649873889101</v>
      </c>
      <c r="O102" s="137">
        <f>'[1]emploi direct_84'!AI99</f>
        <v>-1.7630811787015088</v>
      </c>
      <c r="P102" s="137">
        <f>'[1]emploi direct_84'!AJ99</f>
        <v>-0.48717510297322519</v>
      </c>
      <c r="Q102" s="137">
        <f>'[1]emploi direct_84'!AK99</f>
        <v>-0.22828634653563329</v>
      </c>
      <c r="R102" s="137">
        <f>'[1]emploi direct_84'!AL99</f>
        <v>0.8331668594646402</v>
      </c>
      <c r="S102" s="137">
        <f>'[1]emploi direct_84'!AM99</f>
        <v>0.40363312524518413</v>
      </c>
      <c r="T102" s="136">
        <f>'[1]emploi direct_84'!AN99</f>
        <v>-0.15539579559232797</v>
      </c>
      <c r="V102" s="69" t="str">
        <f t="shared" ref="V102" si="33">A102</f>
        <v>2024T1</v>
      </c>
      <c r="W102" s="74">
        <f>'[1]emploi direct_84'!AP99</f>
        <v>242.74677680205787</v>
      </c>
      <c r="X102" s="106">
        <f>'[1]emploi direct_84'!AQ99</f>
        <v>170.35438069484462</v>
      </c>
      <c r="Y102" s="101">
        <f>'[1]emploi direct_84'!AR99</f>
        <v>94.740782010263501</v>
      </c>
      <c r="Z102" s="75">
        <f>'[1]emploi direct_84'!AS99</f>
        <v>83.898726501788587</v>
      </c>
      <c r="AA102" s="75">
        <f>'[1]emploi direct_84'!AT99</f>
        <v>3.3751754963386702</v>
      </c>
      <c r="AB102" s="75">
        <f>'[1]emploi direct_84'!AU99</f>
        <v>11.037509004094545</v>
      </c>
      <c r="AC102" s="75">
        <f>'[1]emploi direct_84'!AV99</f>
        <v>-1.240109150782132</v>
      </c>
      <c r="AD102" s="76">
        <f>'[1]emploi direct_84'!AW99</f>
        <v>-2.3305198411781021</v>
      </c>
      <c r="AE102" s="103">
        <f>'[1]emploi direct_84'!AX99</f>
        <v>-198.61460822570916</v>
      </c>
      <c r="AF102" s="101">
        <f>'[1]emploi direct_84'!AY99</f>
        <v>280.97937577743141</v>
      </c>
      <c r="AG102" s="75">
        <f>'[1]emploi direct_84'!AZ99</f>
        <v>5.9277927940929658</v>
      </c>
      <c r="AH102" s="75">
        <f>'[1]emploi direct_84'!BA99</f>
        <v>39.32010542954049</v>
      </c>
      <c r="AI102" s="75">
        <f>'[1]emploi direct_84'!BB99</f>
        <v>98.178315418374041</v>
      </c>
      <c r="AJ102" s="75">
        <f>'[1]emploi direct_84'!BC99</f>
        <v>-41.346034848050749</v>
      </c>
      <c r="AK102" s="75">
        <f>'[1]emploi direct_84'!BD99</f>
        <v>-22.223448997299784</v>
      </c>
      <c r="AL102" s="75">
        <f>'[1]emploi direct_84'!BE99</f>
        <v>-4.5366364474552938</v>
      </c>
      <c r="AM102" s="75">
        <f>'[1]emploi direct_84'!BF99</f>
        <v>159.17924336305805</v>
      </c>
      <c r="AN102" s="75">
        <f>'[1]emploi direct_84'!BG99</f>
        <v>46.480039065183519</v>
      </c>
      <c r="AO102" s="101">
        <f>'[1]emploi direct_84'!BH99</f>
        <v>-104.71315345473704</v>
      </c>
      <c r="AQ102" s="69" t="str">
        <f t="shared" ref="AQ102" si="34">V102</f>
        <v>2024T1</v>
      </c>
      <c r="AR102" s="134">
        <f>'[1]emploi direct_84'!BJ99</f>
        <v>0.57689163153735734</v>
      </c>
      <c r="AS102" s="135">
        <f>'[1]emploi direct_84'!BK99</f>
        <v>-0.83427985566947305</v>
      </c>
      <c r="AT102" s="136">
        <f>'[1]emploi direct_84'!BL99</f>
        <v>1.2517338864524552</v>
      </c>
      <c r="AU102" s="137">
        <f>'[1]emploi direct_84'!BM99</f>
        <v>1.1170852801840381</v>
      </c>
      <c r="AV102" s="137">
        <f>'[1]emploi direct_84'!BN99</f>
        <v>2.9727826726411166E-2</v>
      </c>
      <c r="AW102" s="137">
        <f>'[1]emploi direct_84'!BO99</f>
        <v>6.177435478185167E-2</v>
      </c>
      <c r="AX102" s="137">
        <f>'[1]emploi direct_84'!BP99</f>
        <v>0.67637189410729714</v>
      </c>
      <c r="AY102" s="138">
        <f>'[1]emploi direct_84'!BQ99</f>
        <v>2.0012618292583717</v>
      </c>
      <c r="AZ102" s="139">
        <f>'[1]emploi direct_84'!BR99</f>
        <v>-3.7360036865261903</v>
      </c>
      <c r="BA102" s="136">
        <f>'[1]emploi direct_84'!BS99</f>
        <v>0.75210987414142672</v>
      </c>
      <c r="BB102" s="137">
        <f>'[1]emploi direct_84'!BT99</f>
        <v>0.22076817789984382</v>
      </c>
      <c r="BC102" s="137">
        <f>'[1]emploi direct_84'!BU99</f>
        <v>-5.12540256962013E-2</v>
      </c>
      <c r="BD102" s="137">
        <f>'[1]emploi direct_84'!BV99</f>
        <v>2.2679164434081356</v>
      </c>
      <c r="BE102" s="137">
        <f>'[1]emploi direct_84'!BW99</f>
        <v>-0.71436940760958301</v>
      </c>
      <c r="BF102" s="137">
        <f>'[1]emploi direct_84'!BX99</f>
        <v>-0.24466301634664678</v>
      </c>
      <c r="BG102" s="137">
        <f>'[1]emploi direct_84'!BY99</f>
        <v>-3.7272669017654136</v>
      </c>
      <c r="BH102" s="137">
        <f>'[1]emploi direct_84'!BZ99</f>
        <v>1.3048643883147415</v>
      </c>
      <c r="BI102" s="137">
        <f>'[1]emploi direct_84'!CA99</f>
        <v>2.3654398501089746</v>
      </c>
      <c r="BJ102" s="136">
        <f>'[1]emploi direct_84'!CB99</f>
        <v>1.1485814219225565</v>
      </c>
      <c r="BL102" s="69" t="str">
        <f t="shared" ref="BL102" si="35">AQ102</f>
        <v>2024T1</v>
      </c>
      <c r="BM102" s="74">
        <f>'[1]emploi direct_84'!CD99</f>
        <v>1190.7607726695132</v>
      </c>
      <c r="BN102" s="106">
        <f>'[1]emploi direct_84'!CE99</f>
        <v>-64.987824787074715</v>
      </c>
      <c r="BO102" s="101">
        <f>'[1]emploi direct_84'!CF99</f>
        <v>261.70530225254697</v>
      </c>
      <c r="BP102" s="75">
        <f>'[1]emploi direct_84'!CG99</f>
        <v>75.038163289402291</v>
      </c>
      <c r="BQ102" s="75">
        <f>'[1]emploi direct_84'!CH99</f>
        <v>0.82532473841456522</v>
      </c>
      <c r="BR102" s="75">
        <f>'[1]emploi direct_84'!CI99</f>
        <v>1.1412933029046144</v>
      </c>
      <c r="BS102" s="75">
        <f>'[1]emploi direct_84'!CJ99</f>
        <v>3.4441762058074801</v>
      </c>
      <c r="BT102" s="76">
        <f>'[1]emploi direct_84'!CK99</f>
        <v>181.25634471601552</v>
      </c>
      <c r="BU102" s="103">
        <f>'[1]emploi direct_84'!CL99</f>
        <v>-504.67125972983013</v>
      </c>
      <c r="BV102" s="101">
        <f>'[1]emploi direct_84'!CM99</f>
        <v>734.72298737555684</v>
      </c>
      <c r="BW102" s="75">
        <f>'[1]emploi direct_84'!CN99</f>
        <v>78.259613118912966</v>
      </c>
      <c r="BX102" s="75">
        <f>'[1]emploi direct_84'!CO99</f>
        <v>-6.0984754285582312</v>
      </c>
      <c r="BY102" s="75">
        <f>'[1]emploi direct_84'!CP99</f>
        <v>251.72586632451385</v>
      </c>
      <c r="BZ102" s="75">
        <f>'[1]emploi direct_84'!CQ99</f>
        <v>-16.575732862762834</v>
      </c>
      <c r="CA102" s="75">
        <f>'[1]emploi direct_84'!CR99</f>
        <v>-11.133651306614411</v>
      </c>
      <c r="CB102" s="75">
        <f>'[1]emploi direct_84'!CS99</f>
        <v>-76.762420922410683</v>
      </c>
      <c r="CC102" s="75">
        <f>'[1]emploi direct_84'!CT99</f>
        <v>248.13780468252662</v>
      </c>
      <c r="CD102" s="75">
        <f>'[1]emploi direct_84'!CU99</f>
        <v>267.16998376994161</v>
      </c>
      <c r="CE102" s="101">
        <f>'[1]emploi direct_84'!CV99</f>
        <v>763.99156755833246</v>
      </c>
    </row>
    <row r="103" spans="1:83">
      <c r="A103" s="69" t="str">
        <f>Paca!A103</f>
        <v>2024T2</v>
      </c>
      <c r="B103" s="134">
        <f>'[1]emploi direct_84'!V100</f>
        <v>-8.399902921119029E-2</v>
      </c>
      <c r="C103" s="135">
        <f>'[1]emploi direct_84'!W100</f>
        <v>-2.6045577283526633</v>
      </c>
      <c r="D103" s="136">
        <f>'[1]emploi direct_84'!X100</f>
        <v>0.14321848676408511</v>
      </c>
      <c r="E103" s="137">
        <f>'[1]emploi direct_84'!Y100</f>
        <v>1.0702208835039029</v>
      </c>
      <c r="F103" s="137">
        <f>'[1]emploi direct_84'!Z100</f>
        <v>0.18795195159786449</v>
      </c>
      <c r="G103" s="137">
        <f>'[1]emploi direct_84'!AA100</f>
        <v>-0.30345965754897675</v>
      </c>
      <c r="H103" s="137">
        <f>'[1]emploi direct_84'!AB100</f>
        <v>-1.2983809396373003</v>
      </c>
      <c r="I103" s="138">
        <f>'[1]emploi direct_84'!AC100</f>
        <v>-0.38241117423524207</v>
      </c>
      <c r="J103" s="139">
        <f>'[1]emploi direct_84'!AD100</f>
        <v>-1.0652782492765134</v>
      </c>
      <c r="K103" s="136">
        <f>'[1]emploi direct_84'!AE100</f>
        <v>-0.22645604362083738</v>
      </c>
      <c r="L103" s="137">
        <f>'[1]emploi direct_84'!AF100</f>
        <v>-0.87417974197384618</v>
      </c>
      <c r="M103" s="137">
        <f>'[1]emploi direct_84'!AG100</f>
        <v>-3.9044089414819183E-2</v>
      </c>
      <c r="N103" s="137">
        <f>'[1]emploi direct_84'!AH100</f>
        <v>-0.61446383248633385</v>
      </c>
      <c r="O103" s="137">
        <f>'[1]emploi direct_84'!AI100</f>
        <v>0.49714223599652829</v>
      </c>
      <c r="P103" s="137">
        <f>'[1]emploi direct_84'!AJ100</f>
        <v>-2.0133379853272571</v>
      </c>
      <c r="Q103" s="137">
        <f>'[1]emploi direct_84'!AK100</f>
        <v>-1.8577919410470378</v>
      </c>
      <c r="R103" s="137">
        <f>'[1]emploi direct_84'!AL100</f>
        <v>0.43934351393457582</v>
      </c>
      <c r="S103" s="137">
        <f>'[1]emploi direct_84'!AM100</f>
        <v>1.6798010613356507</v>
      </c>
      <c r="T103" s="136">
        <f>'[1]emploi direct_84'!AN100</f>
        <v>0.53196064134763965</v>
      </c>
      <c r="V103" s="69" t="str">
        <f t="shared" ref="V103" si="36">A103</f>
        <v>2024T2</v>
      </c>
      <c r="W103" s="74">
        <f>'[1]emploi direct_84'!AP100</f>
        <v>-174.38244255183963</v>
      </c>
      <c r="X103" s="106">
        <f>'[1]emploi direct_84'!AQ100</f>
        <v>-201.19435964622517</v>
      </c>
      <c r="Y103" s="101">
        <f>'[1]emploi direct_84'!AR100</f>
        <v>30.318105647849734</v>
      </c>
      <c r="Z103" s="75">
        <f>'[1]emploi direct_84'!AS100</f>
        <v>72.69320713648176</v>
      </c>
      <c r="AA103" s="75">
        <f>'[1]emploi direct_84'!AT100</f>
        <v>5.2196048818032068</v>
      </c>
      <c r="AB103" s="75">
        <f>'[1]emploi direct_84'!AU100</f>
        <v>-5.6099399695699503</v>
      </c>
      <c r="AC103" s="75">
        <f>'[1]emploi direct_84'!AV100</f>
        <v>-6.6562480384891956</v>
      </c>
      <c r="AD103" s="76">
        <f>'[1]emploi direct_84'!AW100</f>
        <v>-35.328518362377508</v>
      </c>
      <c r="AE103" s="103">
        <f>'[1]emploi direct_84'!AX100</f>
        <v>-138.52502069673938</v>
      </c>
      <c r="AF103" s="101">
        <f>'[1]emploi direct_84'!AY100</f>
        <v>-222.88477463059826</v>
      </c>
      <c r="AG103" s="75">
        <f>'[1]emploi direct_84'!AZ100</f>
        <v>-310.57013342820574</v>
      </c>
      <c r="AH103" s="75">
        <f>'[1]emploi direct_84'!BA100</f>
        <v>-4.6432914494180295</v>
      </c>
      <c r="AI103" s="75">
        <f>'[1]emploi direct_84'!BB100</f>
        <v>-69.748765853770237</v>
      </c>
      <c r="AJ103" s="75">
        <f>'[1]emploi direct_84'!BC100</f>
        <v>11.452939085358139</v>
      </c>
      <c r="AK103" s="75">
        <f>'[1]emploi direct_84'!BD100</f>
        <v>-91.394932691147915</v>
      </c>
      <c r="AL103" s="75">
        <f>'[1]emploi direct_84'!BE100</f>
        <v>-36.834819500963022</v>
      </c>
      <c r="AM103" s="75">
        <f>'[1]emploi direct_84'!BF100</f>
        <v>84.637353613023151</v>
      </c>
      <c r="AN103" s="75">
        <f>'[1]emploi direct_84'!BG100</f>
        <v>194.21687559454222</v>
      </c>
      <c r="AO103" s="101">
        <f>'[1]emploi direct_84'!BH100</f>
        <v>357.90360677384888</v>
      </c>
      <c r="AQ103" s="69" t="str">
        <f t="shared" ref="AQ103" si="37">V103</f>
        <v>2024T2</v>
      </c>
      <c r="AR103" s="134">
        <f>'[1]emploi direct_84'!BJ100</f>
        <v>0.24575250108176405</v>
      </c>
      <c r="AS103" s="135">
        <f>'[1]emploi direct_84'!BK100</f>
        <v>-0.23958474306448041</v>
      </c>
      <c r="AT103" s="136">
        <f>'[1]emploi direct_84'!BL100</f>
        <v>1.0833086264564251</v>
      </c>
      <c r="AU103" s="137">
        <f>'[1]emploi direct_84'!BM100</f>
        <v>1.7616149774431156</v>
      </c>
      <c r="AV103" s="137">
        <f>'[1]emploi direct_84'!BN100</f>
        <v>0.53802905002429124</v>
      </c>
      <c r="AW103" s="137">
        <f>'[1]emploi direct_84'!BO100</f>
        <v>-3.6195956539297747E-2</v>
      </c>
      <c r="AX103" s="137">
        <f>'[1]emploi direct_84'!BP100</f>
        <v>-0.63513513512427622</v>
      </c>
      <c r="AY103" s="138">
        <f>'[1]emploi direct_84'!BQ100</f>
        <v>1.0692700828900614</v>
      </c>
      <c r="AZ103" s="139">
        <f>'[1]emploi direct_84'!BR100</f>
        <v>-3.8847714046390314</v>
      </c>
      <c r="BA103" s="136">
        <f>'[1]emploi direct_84'!BS100</f>
        <v>-0.14763913169395515</v>
      </c>
      <c r="BB103" s="137">
        <f>'[1]emploi direct_84'!BT100</f>
        <v>-1.0844925296195185</v>
      </c>
      <c r="BC103" s="137">
        <f>'[1]emploi direct_84'!BU100</f>
        <v>-0.63564200809747007</v>
      </c>
      <c r="BD103" s="137">
        <f>'[1]emploi direct_84'!BV100</f>
        <v>0.14965680169125584</v>
      </c>
      <c r="BE103" s="137">
        <f>'[1]emploi direct_84'!BW100</f>
        <v>-1.4986684741359113</v>
      </c>
      <c r="BF103" s="137">
        <f>'[1]emploi direct_84'!BX100</f>
        <v>-2.0384474819386988</v>
      </c>
      <c r="BG103" s="137">
        <f>'[1]emploi direct_84'!BY100</f>
        <v>-4.0460486826959023</v>
      </c>
      <c r="BH103" s="137">
        <f>'[1]emploi direct_84'!BZ100</f>
        <v>0.6676553436834487</v>
      </c>
      <c r="BI103" s="137">
        <f>'[1]emploi direct_84'!CA100</f>
        <v>3.3549258029645035</v>
      </c>
      <c r="BJ103" s="136">
        <f>'[1]emploi direct_84'!CB100</f>
        <v>1.4466875256539113</v>
      </c>
      <c r="BL103" s="69" t="str">
        <f t="shared" ref="BL103" si="38">AQ103</f>
        <v>2024T2</v>
      </c>
      <c r="BM103" s="74">
        <f>'[1]emploi direct_84'!CD100</f>
        <v>508.50531818086165</v>
      </c>
      <c r="BN103" s="106">
        <f>'[1]emploi direct_84'!CE100</f>
        <v>-18.068469122009446</v>
      </c>
      <c r="BO103" s="101">
        <f>'[1]emploi direct_84'!CF100</f>
        <v>227.19422037891854</v>
      </c>
      <c r="BP103" s="75">
        <f>'[1]emploi direct_84'!CG100</f>
        <v>118.84218466329366</v>
      </c>
      <c r="BQ103" s="75">
        <f>'[1]emploi direct_84'!CH100</f>
        <v>14.889552527261458</v>
      </c>
      <c r="BR103" s="75">
        <f>'[1]emploi direct_84'!CI100</f>
        <v>-0.6673514707688355</v>
      </c>
      <c r="BS103" s="75">
        <f>'[1]emploi direct_84'!CJ100</f>
        <v>-3.2343345082934434</v>
      </c>
      <c r="BT103" s="76">
        <f>'[1]emploi direct_84'!CK100</f>
        <v>97.364169167423825</v>
      </c>
      <c r="BU103" s="103">
        <f>'[1]emploi direct_84'!CL100</f>
        <v>-519.98062986506193</v>
      </c>
      <c r="BV103" s="101">
        <f>'[1]emploi direct_84'!CM100</f>
        <v>-145.19612646124733</v>
      </c>
      <c r="BW103" s="75">
        <f>'[1]emploi direct_84'!CN100</f>
        <v>-386.10722291989077</v>
      </c>
      <c r="BX103" s="75">
        <f>'[1]emploi direct_84'!CO100</f>
        <v>-76.0471611257326</v>
      </c>
      <c r="BY103" s="75">
        <f>'[1]emploi direct_84'!CP100</f>
        <v>16.858168159445995</v>
      </c>
      <c r="BZ103" s="75">
        <f>'[1]emploi direct_84'!CQ100</f>
        <v>-35.225200365533965</v>
      </c>
      <c r="CA103" s="75">
        <f>'[1]emploi direct_84'!CR100</f>
        <v>-92.558489995481068</v>
      </c>
      <c r="CB103" s="75">
        <f>'[1]emploi direct_84'!CS100</f>
        <v>-82.051313316640289</v>
      </c>
      <c r="CC103" s="75">
        <f>'[1]emploi direct_84'!CT100</f>
        <v>128.32878947423524</v>
      </c>
      <c r="CD103" s="75">
        <f>'[1]emploi direct_84'!CU100</f>
        <v>381.60630362835218</v>
      </c>
      <c r="CE103" s="101">
        <f>'[1]emploi direct_84'!CV100</f>
        <v>964.5563232502609</v>
      </c>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f>'[1]emploi direct_84'!AP101</f>
        <v>0</v>
      </c>
      <c r="X104" s="106">
        <f>'[1]emploi direct_84'!AQ101</f>
        <v>0</v>
      </c>
      <c r="Y104" s="101">
        <f>'[1]emploi direct_84'!AR101</f>
        <v>0</v>
      </c>
      <c r="Z104" s="75">
        <f>'[1]emploi direct_84'!AS101</f>
        <v>0</v>
      </c>
      <c r="AA104" s="75">
        <f>'[1]emploi direct_84'!AT101</f>
        <v>0</v>
      </c>
      <c r="AB104" s="75">
        <f>'[1]emploi direct_84'!AU101</f>
        <v>0</v>
      </c>
      <c r="AC104" s="75">
        <f>'[1]emploi direct_84'!AV101</f>
        <v>0</v>
      </c>
      <c r="AD104" s="76">
        <f>'[1]emploi direct_84'!AW101</f>
        <v>0</v>
      </c>
      <c r="AE104" s="103">
        <f>'[1]emploi direct_84'!AX101</f>
        <v>0</v>
      </c>
      <c r="AF104" s="101">
        <f>'[1]emploi direct_84'!AY101</f>
        <v>0</v>
      </c>
      <c r="AG104" s="75">
        <f>'[1]emploi direct_84'!AZ101</f>
        <v>0</v>
      </c>
      <c r="AH104" s="75">
        <f>'[1]emploi direct_84'!BA101</f>
        <v>0</v>
      </c>
      <c r="AI104" s="75">
        <f>'[1]emploi direct_84'!BB101</f>
        <v>0</v>
      </c>
      <c r="AJ104" s="75">
        <f>'[1]emploi direct_84'!BC101</f>
        <v>0</v>
      </c>
      <c r="AK104" s="75">
        <f>'[1]emploi direct_84'!BD101</f>
        <v>0</v>
      </c>
      <c r="AL104" s="75">
        <f>'[1]emploi direct_84'!BE101</f>
        <v>0</v>
      </c>
      <c r="AM104" s="75">
        <f>'[1]emploi direct_84'!BF101</f>
        <v>0</v>
      </c>
      <c r="AN104" s="75">
        <f>'[1]emploi direct_84'!BG101</f>
        <v>0</v>
      </c>
      <c r="AO104" s="101">
        <f>'[1]emploi direct_84'!BH101</f>
        <v>0</v>
      </c>
      <c r="AQ104" s="69">
        <f t="shared" si="16"/>
        <v>0</v>
      </c>
      <c r="AR104" s="134">
        <f>'[1]emploi direct_84'!BJ101</f>
        <v>0</v>
      </c>
      <c r="AS104" s="135">
        <f>'[1]emploi direct_84'!BK101</f>
        <v>0</v>
      </c>
      <c r="AT104" s="136">
        <f>'[1]emploi direct_84'!BL101</f>
        <v>0</v>
      </c>
      <c r="AU104" s="137">
        <f>'[1]emploi direct_84'!BM101</f>
        <v>0</v>
      </c>
      <c r="AV104" s="137">
        <f>'[1]emploi direct_84'!BN101</f>
        <v>0</v>
      </c>
      <c r="AW104" s="137">
        <f>'[1]emploi direct_84'!BO101</f>
        <v>0</v>
      </c>
      <c r="AX104" s="137">
        <f>'[1]emploi direct_84'!BP101</f>
        <v>0</v>
      </c>
      <c r="AY104" s="138">
        <f>'[1]emploi direct_84'!BQ101</f>
        <v>0</v>
      </c>
      <c r="AZ104" s="139">
        <f>'[1]emploi direct_84'!BR101</f>
        <v>0</v>
      </c>
      <c r="BA104" s="136">
        <f>'[1]emploi direct_84'!BS101</f>
        <v>0</v>
      </c>
      <c r="BB104" s="137">
        <f>'[1]emploi direct_84'!BT101</f>
        <v>0</v>
      </c>
      <c r="BC104" s="137">
        <f>'[1]emploi direct_84'!BU101</f>
        <v>0</v>
      </c>
      <c r="BD104" s="137">
        <f>'[1]emploi direct_84'!BV101</f>
        <v>0</v>
      </c>
      <c r="BE104" s="137">
        <f>'[1]emploi direct_84'!BW101</f>
        <v>0</v>
      </c>
      <c r="BF104" s="137">
        <f>'[1]emploi direct_84'!BX101</f>
        <v>0</v>
      </c>
      <c r="BG104" s="137">
        <f>'[1]emploi direct_84'!BY101</f>
        <v>0</v>
      </c>
      <c r="BH104" s="137">
        <f>'[1]emploi direct_84'!BZ101</f>
        <v>0</v>
      </c>
      <c r="BI104" s="137">
        <f>'[1]emploi direct_84'!CA101</f>
        <v>0</v>
      </c>
      <c r="BJ104" s="136">
        <f>'[1]emploi direct_84'!CB101</f>
        <v>0</v>
      </c>
      <c r="BL104" s="69">
        <f t="shared" si="17"/>
        <v>0</v>
      </c>
      <c r="BM104" s="74">
        <f>'[1]emploi direct_84'!CD101</f>
        <v>0</v>
      </c>
      <c r="BN104" s="106">
        <f>'[1]emploi direct_84'!CE101</f>
        <v>0</v>
      </c>
      <c r="BO104" s="101">
        <f>'[1]emploi direct_84'!CF101</f>
        <v>0</v>
      </c>
      <c r="BP104" s="75">
        <f>'[1]emploi direct_84'!CG101</f>
        <v>0</v>
      </c>
      <c r="BQ104" s="75">
        <f>'[1]emploi direct_84'!CH101</f>
        <v>0</v>
      </c>
      <c r="BR104" s="75">
        <f>'[1]emploi direct_84'!CI101</f>
        <v>0</v>
      </c>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71"/>
  <sheetViews>
    <sheetView topLeftCell="A99" zoomScaleNormal="100" workbookViewId="0">
      <selection activeCell="J117" sqref="J117"/>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0" ht="19.5" customHeight="1">
      <c r="A1" s="280" t="s">
        <v>189</v>
      </c>
      <c r="B1" s="280"/>
      <c r="C1" s="280"/>
      <c r="D1" s="280"/>
      <c r="E1" s="280"/>
      <c r="F1" s="280"/>
    </row>
    <row r="2" spans="1:10" ht="40.200000000000003" customHeight="1">
      <c r="A2" s="280"/>
      <c r="B2" s="280"/>
      <c r="C2" s="280"/>
      <c r="D2" s="280"/>
      <c r="E2" s="280"/>
      <c r="F2" s="280"/>
    </row>
    <row r="3" spans="1:10" ht="15" customHeight="1">
      <c r="A3" s="281" t="s">
        <v>366</v>
      </c>
      <c r="B3" s="281"/>
      <c r="C3" s="281"/>
      <c r="D3" s="281"/>
      <c r="E3" s="281"/>
      <c r="F3" s="281"/>
    </row>
    <row r="4" spans="1:10" ht="19.8">
      <c r="A4" s="15"/>
      <c r="B4" s="15"/>
      <c r="C4" s="15"/>
      <c r="D4" s="15"/>
      <c r="E4" s="15"/>
      <c r="F4" s="15"/>
    </row>
    <row r="5" spans="1:10" ht="30" customHeight="1" thickBot="1">
      <c r="A5" s="282" t="s">
        <v>202</v>
      </c>
      <c r="B5" s="282"/>
      <c r="C5" s="282"/>
      <c r="D5" s="282"/>
      <c r="E5" s="282"/>
      <c r="F5" s="282"/>
    </row>
    <row r="6" spans="1:10" ht="15" customHeight="1">
      <c r="A6" s="284"/>
      <c r="B6" s="287" t="s">
        <v>198</v>
      </c>
      <c r="C6" s="288"/>
      <c r="D6" s="293"/>
      <c r="E6" s="287" t="s">
        <v>35</v>
      </c>
      <c r="F6" s="293"/>
    </row>
    <row r="7" spans="1:10" ht="15" thickBot="1">
      <c r="A7" s="285"/>
      <c r="B7" s="294"/>
      <c r="C7" s="307"/>
      <c r="D7" s="295"/>
      <c r="E7" s="294"/>
      <c r="F7" s="295"/>
    </row>
    <row r="8" spans="1:10" ht="15" thickBot="1">
      <c r="A8" s="286"/>
      <c r="B8" s="8" t="s">
        <v>365</v>
      </c>
      <c r="C8" s="8" t="s">
        <v>364</v>
      </c>
      <c r="D8" s="8" t="s">
        <v>361</v>
      </c>
      <c r="E8" s="8" t="s">
        <v>10</v>
      </c>
      <c r="F8" s="8" t="s">
        <v>17</v>
      </c>
    </row>
    <row r="9" spans="1:10" ht="15" customHeight="1" thickBot="1">
      <c r="A9" s="129" t="s">
        <v>4</v>
      </c>
      <c r="B9" s="20">
        <v>57658.973600727804</v>
      </c>
      <c r="C9" s="29">
        <v>57722.809453793656</v>
      </c>
      <c r="D9" s="29">
        <v>57542.500637253972</v>
      </c>
      <c r="E9" s="126">
        <v>-0.11059034317613126</v>
      </c>
      <c r="F9" s="126">
        <v>0.20241206444620019</v>
      </c>
      <c r="G9" s="128"/>
      <c r="H9" s="128"/>
      <c r="I9" s="128"/>
      <c r="J9" s="128"/>
    </row>
    <row r="10" spans="1:10" s="19" customFormat="1" ht="15" customHeight="1" thickBot="1">
      <c r="A10" s="130" t="s">
        <v>2</v>
      </c>
      <c r="B10" s="125">
        <v>2027629.0000000012</v>
      </c>
      <c r="C10" s="125">
        <v>2025639.9999999993</v>
      </c>
      <c r="D10" s="125">
        <v>2010156.0000000002</v>
      </c>
      <c r="E10" s="127">
        <v>9.8191188957663655E-2</v>
      </c>
      <c r="F10" s="127">
        <v>0.86923601949306928</v>
      </c>
    </row>
    <row r="11" spans="1:10" ht="15" customHeight="1" thickBot="1">
      <c r="A11" s="130" t="s">
        <v>3</v>
      </c>
      <c r="B11" s="125">
        <v>26500600.69405888</v>
      </c>
      <c r="C11" s="125">
        <v>26513112.212607779</v>
      </c>
      <c r="D11" s="125">
        <v>26374133.815599728</v>
      </c>
      <c r="E11" s="127">
        <v>-4.7189927944213395E-2</v>
      </c>
      <c r="F11" s="127">
        <v>0.47951102145522562</v>
      </c>
    </row>
    <row r="12" spans="1:10" ht="12.6" customHeight="1">
      <c r="A12" s="80" t="s">
        <v>264</v>
      </c>
      <c r="B12" s="16"/>
      <c r="C12" s="16"/>
      <c r="D12" s="16"/>
      <c r="E12" s="16"/>
      <c r="F12" s="16"/>
    </row>
    <row r="13" spans="1:10" ht="11.4" customHeight="1">
      <c r="A13" s="81" t="s">
        <v>184</v>
      </c>
    </row>
    <row r="14" spans="1:10" ht="13.2" customHeight="1">
      <c r="A14" s="82" t="s">
        <v>180</v>
      </c>
      <c r="B14" s="16"/>
      <c r="C14" s="16"/>
      <c r="D14" s="16"/>
      <c r="E14" s="16"/>
      <c r="F14" s="16"/>
    </row>
    <row r="15" spans="1:10" ht="15" customHeight="1">
      <c r="A15" s="16"/>
      <c r="B15" s="16"/>
      <c r="C15" s="16"/>
      <c r="D15" s="16"/>
      <c r="E15" s="16"/>
      <c r="F15" s="16"/>
    </row>
    <row r="17" spans="1:6" ht="15" customHeight="1">
      <c r="A17" s="16"/>
      <c r="B17" s="16"/>
      <c r="C17" s="16"/>
      <c r="D17" s="16"/>
      <c r="E17" s="16"/>
      <c r="F17" s="16"/>
    </row>
    <row r="18" spans="1:6" ht="25.5" customHeight="1"/>
    <row r="35" spans="8:13">
      <c r="H35" s="48"/>
      <c r="I35" s="48"/>
      <c r="J35" s="48"/>
      <c r="K35" s="48"/>
      <c r="L35" s="48"/>
      <c r="M35" s="48"/>
    </row>
    <row r="59" spans="1:13" ht="39.75" customHeight="1" thickBot="1">
      <c r="A59" s="308" t="s">
        <v>226</v>
      </c>
      <c r="B59" s="308"/>
      <c r="C59" s="308"/>
      <c r="D59" s="308"/>
      <c r="E59" s="308"/>
      <c r="F59" s="308"/>
      <c r="G59" s="48"/>
      <c r="H59" s="48"/>
      <c r="I59" s="48"/>
      <c r="J59" s="48"/>
      <c r="K59" s="48"/>
      <c r="L59" s="48"/>
      <c r="M59" s="48"/>
    </row>
    <row r="60" spans="1:13" ht="15" customHeight="1">
      <c r="A60" s="284"/>
      <c r="B60" s="297" t="s">
        <v>223</v>
      </c>
      <c r="C60" s="298"/>
      <c r="D60" s="299"/>
      <c r="E60" s="287" t="s">
        <v>76</v>
      </c>
      <c r="F60" s="293"/>
      <c r="G60" s="48"/>
      <c r="H60" s="48"/>
      <c r="I60" s="48"/>
      <c r="J60" s="48"/>
      <c r="K60" s="48"/>
      <c r="L60" s="48"/>
      <c r="M60" s="48"/>
    </row>
    <row r="61" spans="1:13" ht="15" thickBot="1">
      <c r="A61" s="285"/>
      <c r="B61" s="300"/>
      <c r="C61" s="301"/>
      <c r="D61" s="302"/>
      <c r="E61" s="294"/>
      <c r="F61" s="295"/>
      <c r="G61" s="48"/>
      <c r="H61" s="48"/>
      <c r="I61" s="48"/>
      <c r="J61" s="48"/>
      <c r="K61" s="48"/>
      <c r="L61" s="48"/>
      <c r="M61" s="48"/>
    </row>
    <row r="62" spans="1:13" ht="15" thickBot="1">
      <c r="A62" s="286"/>
      <c r="B62" s="8" t="s">
        <v>365</v>
      </c>
      <c r="C62" s="8" t="s">
        <v>364</v>
      </c>
      <c r="D62" s="8" t="s">
        <v>361</v>
      </c>
      <c r="E62" s="8" t="s">
        <v>10</v>
      </c>
      <c r="F62" s="8" t="s">
        <v>17</v>
      </c>
    </row>
    <row r="63" spans="1:13" ht="14.25" customHeight="1" thickBot="1">
      <c r="A63" s="6" t="s">
        <v>183</v>
      </c>
      <c r="B63" s="21">
        <v>1469.4064032367066</v>
      </c>
      <c r="C63" s="30">
        <v>1472.5583979649082</v>
      </c>
      <c r="D63" s="30">
        <v>1728.6333606072626</v>
      </c>
      <c r="E63" s="25">
        <v>-0.21404887796352412</v>
      </c>
      <c r="F63" s="26">
        <v>-14.996063553898464</v>
      </c>
      <c r="G63" s="128"/>
      <c r="H63" s="128"/>
    </row>
    <row r="64" spans="1:13" ht="15" customHeight="1" thickBot="1">
      <c r="A64" s="9" t="s">
        <v>22</v>
      </c>
      <c r="B64" s="20">
        <v>7829.1895803830776</v>
      </c>
      <c r="C64" s="29">
        <v>7987.2920798371952</v>
      </c>
      <c r="D64" s="29">
        <v>8021.8458514630693</v>
      </c>
      <c r="E64" s="23">
        <v>-1.9794255408942085</v>
      </c>
      <c r="F64" s="24">
        <v>-2.4016451406237649</v>
      </c>
      <c r="G64" s="128"/>
      <c r="H64" s="128"/>
    </row>
    <row r="65" spans="1:8" ht="15" customHeight="1" thickBot="1">
      <c r="A65" s="6" t="s">
        <v>34</v>
      </c>
      <c r="B65" s="21">
        <v>3992.6942286913381</v>
      </c>
      <c r="C65" s="30">
        <v>4041.9273130343331</v>
      </c>
      <c r="D65" s="30">
        <v>4043.6670907151297</v>
      </c>
      <c r="E65" s="25">
        <v>-1.2180596168622104</v>
      </c>
      <c r="F65" s="26">
        <v>-1.2605603003479904</v>
      </c>
      <c r="G65" s="128"/>
      <c r="H65" s="128"/>
    </row>
    <row r="66" spans="1:8" ht="15" customHeight="1" thickBot="1">
      <c r="A66" s="9" t="s">
        <v>24</v>
      </c>
      <c r="B66" s="20">
        <v>23426.788248070039</v>
      </c>
      <c r="C66" s="29">
        <v>23315.767742642438</v>
      </c>
      <c r="D66" s="29">
        <v>22946.886350051587</v>
      </c>
      <c r="E66" s="23">
        <v>0.47616062508872847</v>
      </c>
      <c r="F66" s="24">
        <v>2.0913595452455525</v>
      </c>
      <c r="G66" s="128"/>
      <c r="H66" s="128"/>
    </row>
    <row r="67" spans="1:8" s="19" customFormat="1" ht="15" customHeight="1" thickBot="1">
      <c r="A67" s="6" t="s">
        <v>186</v>
      </c>
      <c r="B67" s="21">
        <v>20940.895140346645</v>
      </c>
      <c r="C67" s="30">
        <v>20905.263920314785</v>
      </c>
      <c r="D67" s="30">
        <v>20801.467984416922</v>
      </c>
      <c r="E67" s="25">
        <v>0.17044137862922693</v>
      </c>
      <c r="F67" s="25">
        <v>0.67027555956229445</v>
      </c>
      <c r="G67" s="128"/>
      <c r="H67" s="128"/>
    </row>
    <row r="68" spans="1:8" ht="15" customHeight="1" thickBot="1">
      <c r="A68" s="10" t="s">
        <v>21</v>
      </c>
      <c r="B68" s="22">
        <v>57658.973600727804</v>
      </c>
      <c r="C68" s="22">
        <v>57722.809453793656</v>
      </c>
      <c r="D68" s="22">
        <v>57542.500637253972</v>
      </c>
      <c r="E68" s="27">
        <v>-0.11059034317613126</v>
      </c>
      <c r="F68" s="27">
        <v>0.20241206444620019</v>
      </c>
      <c r="G68" s="128"/>
      <c r="H68" s="128"/>
    </row>
    <row r="69" spans="1:8" ht="24.75" customHeight="1">
      <c r="A69" s="279" t="s">
        <v>263</v>
      </c>
      <c r="B69" s="279"/>
      <c r="C69" s="279"/>
      <c r="D69" s="279"/>
      <c r="E69" s="279"/>
      <c r="F69" s="279"/>
    </row>
    <row r="70" spans="1:8" ht="11.4" customHeight="1">
      <c r="A70" s="81" t="s">
        <v>184</v>
      </c>
      <c r="G70" s="128"/>
      <c r="H70" s="128"/>
    </row>
    <row r="71" spans="1:8" ht="13.2" customHeight="1">
      <c r="A71" s="82" t="s">
        <v>180</v>
      </c>
      <c r="B71" s="16"/>
      <c r="C71" s="16"/>
      <c r="D71" s="16"/>
      <c r="E71" s="16"/>
      <c r="F71" s="16"/>
      <c r="G71" s="128"/>
      <c r="H71" s="128"/>
    </row>
  </sheetData>
  <mergeCells count="11">
    <mergeCell ref="A69:F69"/>
    <mergeCell ref="A1:F2"/>
    <mergeCell ref="A3:F3"/>
    <mergeCell ref="A6:A8"/>
    <mergeCell ref="A5:F5"/>
    <mergeCell ref="E6:F7"/>
    <mergeCell ref="B6:D7"/>
    <mergeCell ref="A59:F59"/>
    <mergeCell ref="A60:A62"/>
    <mergeCell ref="B60:D61"/>
    <mergeCell ref="E60:F61"/>
  </mergeCells>
  <phoneticPr fontId="9" type="noConversion"/>
  <pageMargins left="0.70866141732283472" right="0.39370078740157483" top="0.74803149606299213" bottom="0.74803149606299213" header="0.31496062992125984" footer="0.31496062992125984"/>
  <pageSetup paperSize="9" scale="66"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58" max="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workbookViewId="0">
      <selection activeCell="J18" sqref="J18"/>
    </sheetView>
  </sheetViews>
  <sheetFormatPr baseColWidth="10" defaultRowHeight="14.4"/>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71"/>
  <sheetViews>
    <sheetView topLeftCell="A96" zoomScaleNormal="100" workbookViewId="0">
      <selection activeCell="G116" sqref="G116"/>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0" t="s">
        <v>190</v>
      </c>
      <c r="B1" s="280"/>
      <c r="C1" s="280"/>
      <c r="D1" s="280"/>
      <c r="E1" s="280"/>
      <c r="F1" s="280"/>
    </row>
    <row r="2" spans="1:11" ht="37.950000000000003" customHeight="1">
      <c r="A2" s="280"/>
      <c r="B2" s="280"/>
      <c r="C2" s="280"/>
      <c r="D2" s="280"/>
      <c r="E2" s="280"/>
      <c r="F2" s="280"/>
    </row>
    <row r="3" spans="1:11" ht="15" customHeight="1">
      <c r="A3" s="281" t="s">
        <v>366</v>
      </c>
      <c r="B3" s="281"/>
      <c r="C3" s="281"/>
      <c r="D3" s="281"/>
      <c r="E3" s="281"/>
      <c r="F3" s="281"/>
    </row>
    <row r="4" spans="1:11" ht="19.8">
      <c r="A4" s="15"/>
      <c r="B4" s="15"/>
      <c r="C4" s="15"/>
      <c r="D4" s="15"/>
      <c r="E4" s="15"/>
      <c r="F4" s="15"/>
    </row>
    <row r="5" spans="1:11" ht="30" customHeight="1" thickBot="1">
      <c r="A5" s="282" t="s">
        <v>203</v>
      </c>
      <c r="B5" s="282"/>
      <c r="C5" s="282"/>
      <c r="D5" s="282"/>
      <c r="E5" s="282"/>
      <c r="F5" s="282"/>
    </row>
    <row r="6" spans="1:11" ht="15" customHeight="1">
      <c r="A6" s="284"/>
      <c r="B6" s="287" t="s">
        <v>198</v>
      </c>
      <c r="C6" s="288"/>
      <c r="D6" s="293"/>
      <c r="E6" s="287" t="s">
        <v>35</v>
      </c>
      <c r="F6" s="293"/>
    </row>
    <row r="7" spans="1:11" ht="15" thickBot="1">
      <c r="A7" s="285"/>
      <c r="B7" s="294"/>
      <c r="C7" s="307"/>
      <c r="D7" s="295"/>
      <c r="E7" s="294"/>
      <c r="F7" s="295"/>
    </row>
    <row r="8" spans="1:11" ht="15" thickBot="1">
      <c r="A8" s="286"/>
      <c r="B8" s="8" t="s">
        <v>365</v>
      </c>
      <c r="C8" s="8" t="s">
        <v>364</v>
      </c>
      <c r="D8" s="8" t="s">
        <v>361</v>
      </c>
      <c r="E8" s="8" t="s">
        <v>10</v>
      </c>
      <c r="F8" s="8" t="s">
        <v>17</v>
      </c>
    </row>
    <row r="9" spans="1:11" ht="15" customHeight="1" thickBot="1">
      <c r="A9" s="129" t="s">
        <v>5</v>
      </c>
      <c r="B9" s="20">
        <v>51685.082707139103</v>
      </c>
      <c r="C9" s="29">
        <v>51944.268635862827</v>
      </c>
      <c r="D9" s="29">
        <v>51358.3248896363</v>
      </c>
      <c r="E9" s="126">
        <v>-0.49896925210489718</v>
      </c>
      <c r="F9" s="126">
        <v>0.63623145459859032</v>
      </c>
      <c r="G9" s="128"/>
      <c r="H9" s="128"/>
      <c r="I9" s="128"/>
      <c r="J9" s="128"/>
      <c r="K9" s="128"/>
    </row>
    <row r="10" spans="1:11" s="19" customFormat="1" ht="15" customHeight="1" thickBot="1">
      <c r="A10" s="130" t="s">
        <v>2</v>
      </c>
      <c r="B10" s="125">
        <v>2027629.0000000012</v>
      </c>
      <c r="C10" s="125">
        <v>2025639.9999999993</v>
      </c>
      <c r="D10" s="125">
        <v>2010156.0000000002</v>
      </c>
      <c r="E10" s="127">
        <v>9.8191188957663655E-2</v>
      </c>
      <c r="F10" s="127">
        <v>0.86923601949306928</v>
      </c>
    </row>
    <row r="11" spans="1:11" ht="15" customHeight="1" thickBot="1">
      <c r="A11" s="130" t="s">
        <v>3</v>
      </c>
      <c r="B11" s="125">
        <v>26500600.69405888</v>
      </c>
      <c r="C11" s="125">
        <v>26513112.212607779</v>
      </c>
      <c r="D11" s="125">
        <v>26374133.815599728</v>
      </c>
      <c r="E11" s="127">
        <v>-4.7189927944213395E-2</v>
      </c>
      <c r="F11" s="127">
        <v>0.47951102145522562</v>
      </c>
    </row>
    <row r="12" spans="1:11" ht="12.6" customHeight="1">
      <c r="A12" s="80" t="s">
        <v>264</v>
      </c>
      <c r="B12" s="16"/>
      <c r="C12" s="16"/>
      <c r="D12" s="16"/>
      <c r="E12" s="16"/>
      <c r="F12" s="16"/>
    </row>
    <row r="13" spans="1:11" ht="11.4" customHeight="1">
      <c r="A13" s="81" t="s">
        <v>184</v>
      </c>
    </row>
    <row r="14" spans="1:11" ht="13.2" customHeight="1">
      <c r="A14" s="82" t="s">
        <v>180</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35" spans="8:14">
      <c r="H35" s="48"/>
      <c r="I35" s="48"/>
      <c r="J35" s="48"/>
      <c r="K35" s="48"/>
      <c r="L35" s="48"/>
      <c r="M35" s="48"/>
      <c r="N35" s="48"/>
    </row>
    <row r="36" spans="8:14">
      <c r="H36" s="48"/>
      <c r="I36" s="48"/>
      <c r="J36" s="48"/>
      <c r="K36" s="48"/>
      <c r="L36" s="48"/>
      <c r="M36" s="48"/>
      <c r="N36" s="48"/>
    </row>
    <row r="59" spans="1:14" ht="38.25" customHeight="1" thickBot="1">
      <c r="A59" s="309" t="s">
        <v>227</v>
      </c>
      <c r="B59" s="309"/>
      <c r="C59" s="309"/>
      <c r="D59" s="309"/>
      <c r="E59" s="309"/>
      <c r="F59" s="309"/>
      <c r="G59" s="48"/>
      <c r="H59" s="48"/>
      <c r="I59" s="48"/>
      <c r="J59" s="48"/>
      <c r="K59" s="48"/>
      <c r="L59" s="48"/>
      <c r="M59" s="48"/>
      <c r="N59" s="48"/>
    </row>
    <row r="60" spans="1:14" ht="15" customHeight="1">
      <c r="A60" s="284"/>
      <c r="B60" s="297" t="s">
        <v>223</v>
      </c>
      <c r="C60" s="298"/>
      <c r="D60" s="299"/>
      <c r="E60" s="287" t="s">
        <v>76</v>
      </c>
      <c r="F60" s="293"/>
      <c r="G60" s="48"/>
      <c r="H60" s="48"/>
      <c r="I60" s="48"/>
      <c r="J60" s="48"/>
      <c r="K60" s="48"/>
      <c r="L60" s="48"/>
      <c r="M60" s="48"/>
      <c r="N60" s="48"/>
    </row>
    <row r="61" spans="1:14" ht="15" thickBot="1">
      <c r="A61" s="285"/>
      <c r="B61" s="300"/>
      <c r="C61" s="301"/>
      <c r="D61" s="302"/>
      <c r="E61" s="294"/>
      <c r="F61" s="295"/>
      <c r="G61" s="48"/>
      <c r="H61" s="48"/>
      <c r="I61" s="48"/>
      <c r="J61" s="48"/>
      <c r="K61" s="48"/>
      <c r="L61" s="48"/>
      <c r="M61" s="48"/>
      <c r="N61" s="48"/>
    </row>
    <row r="62" spans="1:14" ht="15" thickBot="1">
      <c r="A62" s="286"/>
      <c r="B62" s="8" t="s">
        <v>365</v>
      </c>
      <c r="C62" s="8" t="s">
        <v>364</v>
      </c>
      <c r="D62" s="8" t="s">
        <v>361</v>
      </c>
      <c r="E62" s="8" t="s">
        <v>10</v>
      </c>
      <c r="F62" s="8" t="s">
        <v>17</v>
      </c>
    </row>
    <row r="63" spans="1:14" ht="14.25" customHeight="1" thickBot="1">
      <c r="A63" s="6" t="s">
        <v>183</v>
      </c>
      <c r="B63" s="21">
        <v>1163.6309242201123</v>
      </c>
      <c r="C63" s="30">
        <v>1101.7465892351158</v>
      </c>
      <c r="D63" s="30">
        <v>1185.5153712132708</v>
      </c>
      <c r="E63" s="25">
        <v>5.6169300263465782</v>
      </c>
      <c r="F63" s="26">
        <v>-1.8459859335911988</v>
      </c>
    </row>
    <row r="64" spans="1:14" ht="15" customHeight="1" thickBot="1">
      <c r="A64" s="9" t="s">
        <v>22</v>
      </c>
      <c r="B64" s="20">
        <v>2722.5875639042383</v>
      </c>
      <c r="C64" s="29">
        <v>2737.523943880145</v>
      </c>
      <c r="D64" s="29">
        <v>2683.2231791348081</v>
      </c>
      <c r="E64" s="23">
        <v>-0.54561641403347849</v>
      </c>
      <c r="F64" s="24">
        <v>1.46705593017884</v>
      </c>
    </row>
    <row r="65" spans="1:6" ht="15" customHeight="1" thickBot="1">
      <c r="A65" s="6" t="s">
        <v>34</v>
      </c>
      <c r="B65" s="21">
        <v>4289.1144618219851</v>
      </c>
      <c r="C65" s="30">
        <v>4293.6694359811709</v>
      </c>
      <c r="D65" s="30">
        <v>4225.4392824782781</v>
      </c>
      <c r="E65" s="25">
        <v>-0.10608581371017722</v>
      </c>
      <c r="F65" s="26">
        <v>1.5069481558461995</v>
      </c>
    </row>
    <row r="66" spans="1:6" ht="15" customHeight="1" thickBot="1">
      <c r="A66" s="9" t="s">
        <v>24</v>
      </c>
      <c r="B66" s="20">
        <v>22454.647163636822</v>
      </c>
      <c r="C66" s="29">
        <v>22764.569990033422</v>
      </c>
      <c r="D66" s="29">
        <v>22399.742345730327</v>
      </c>
      <c r="E66" s="23">
        <v>-1.3614262273888178</v>
      </c>
      <c r="F66" s="24">
        <v>0.24511361362582473</v>
      </c>
    </row>
    <row r="67" spans="1:6" s="19" customFormat="1" ht="15" customHeight="1" thickBot="1">
      <c r="A67" s="6" t="s">
        <v>186</v>
      </c>
      <c r="B67" s="21">
        <v>21055.102593555941</v>
      </c>
      <c r="C67" s="30">
        <v>21046.758676732967</v>
      </c>
      <c r="D67" s="30">
        <v>20864.404711079616</v>
      </c>
      <c r="E67" s="25">
        <v>3.9644664297866505E-2</v>
      </c>
      <c r="F67" s="25">
        <v>0.91398669224940221</v>
      </c>
    </row>
    <row r="68" spans="1:6" s="19" customFormat="1" ht="15" customHeight="1" thickBot="1">
      <c r="A68" s="10" t="s">
        <v>21</v>
      </c>
      <c r="B68" s="22">
        <v>51685.082707139103</v>
      </c>
      <c r="C68" s="22">
        <v>51944.268635862827</v>
      </c>
      <c r="D68" s="22">
        <v>51358.3248896363</v>
      </c>
      <c r="E68" s="27">
        <v>-0.49896925210489718</v>
      </c>
      <c r="F68" s="27">
        <v>0.63623145459859032</v>
      </c>
    </row>
    <row r="69" spans="1:6" ht="24.75" customHeight="1">
      <c r="A69" s="279" t="s">
        <v>263</v>
      </c>
      <c r="B69" s="279"/>
      <c r="C69" s="279"/>
      <c r="D69" s="279"/>
      <c r="E69" s="279"/>
      <c r="F69" s="279"/>
    </row>
    <row r="70" spans="1:6" ht="11.4" customHeight="1">
      <c r="A70" s="81" t="s">
        <v>184</v>
      </c>
    </row>
    <row r="71" spans="1:6" ht="13.2" customHeight="1">
      <c r="A71" s="82" t="s">
        <v>180</v>
      </c>
      <c r="B71" s="16"/>
      <c r="C71" s="16"/>
      <c r="D71" s="16"/>
      <c r="E71" s="16"/>
      <c r="F71" s="16"/>
    </row>
  </sheetData>
  <mergeCells count="11">
    <mergeCell ref="A1:F2"/>
    <mergeCell ref="A3:F3"/>
    <mergeCell ref="A5:F5"/>
    <mergeCell ref="A6:A8"/>
    <mergeCell ref="B6:D7"/>
    <mergeCell ref="E6:F7"/>
    <mergeCell ref="A59:F59"/>
    <mergeCell ref="A60:A62"/>
    <mergeCell ref="B60:D61"/>
    <mergeCell ref="E60:F61"/>
    <mergeCell ref="A69:F69"/>
  </mergeCells>
  <phoneticPr fontId="9" type="noConversion"/>
  <pageMargins left="0.70866141732283472" right="0.39370078740157483" top="0.74803149606299213" bottom="0.74803149606299213" header="0.31496062992125984" footer="0.31496062992125984"/>
  <pageSetup paperSize="9" scale="66"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58" max="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68"/>
  <sheetViews>
    <sheetView topLeftCell="A89" zoomScaleNormal="100" workbookViewId="0">
      <selection activeCell="H109" sqref="H109"/>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0" t="s">
        <v>191</v>
      </c>
      <c r="B1" s="280"/>
      <c r="C1" s="280"/>
      <c r="D1" s="280"/>
      <c r="E1" s="280"/>
      <c r="F1" s="280"/>
    </row>
    <row r="2" spans="1:11" ht="37.950000000000003" customHeight="1">
      <c r="A2" s="280"/>
      <c r="B2" s="280"/>
      <c r="C2" s="280"/>
      <c r="D2" s="280"/>
      <c r="E2" s="280"/>
      <c r="F2" s="280"/>
    </row>
    <row r="3" spans="1:11" ht="15" customHeight="1">
      <c r="A3" s="281" t="s">
        <v>366</v>
      </c>
      <c r="B3" s="281"/>
      <c r="C3" s="281"/>
      <c r="D3" s="281"/>
      <c r="E3" s="281"/>
      <c r="F3" s="281"/>
    </row>
    <row r="4" spans="1:11" ht="19.8">
      <c r="A4" s="15"/>
      <c r="B4" s="15"/>
      <c r="C4" s="15"/>
      <c r="D4" s="15"/>
      <c r="E4" s="15"/>
      <c r="F4" s="15"/>
    </row>
    <row r="5" spans="1:11" ht="30" customHeight="1" thickBot="1">
      <c r="A5" s="282" t="s">
        <v>204</v>
      </c>
      <c r="B5" s="282"/>
      <c r="C5" s="282"/>
      <c r="D5" s="282"/>
      <c r="E5" s="282"/>
      <c r="F5" s="282"/>
    </row>
    <row r="6" spans="1:11" ht="15" customHeight="1">
      <c r="A6" s="284"/>
      <c r="B6" s="287" t="s">
        <v>198</v>
      </c>
      <c r="C6" s="288"/>
      <c r="D6" s="293"/>
      <c r="E6" s="287" t="s">
        <v>35</v>
      </c>
      <c r="F6" s="293"/>
    </row>
    <row r="7" spans="1:11" ht="15" thickBot="1">
      <c r="A7" s="285"/>
      <c r="B7" s="294"/>
      <c r="C7" s="307"/>
      <c r="D7" s="295"/>
      <c r="E7" s="294"/>
      <c r="F7" s="295"/>
    </row>
    <row r="8" spans="1:11" ht="15" thickBot="1">
      <c r="A8" s="286"/>
      <c r="B8" s="8" t="s">
        <v>365</v>
      </c>
      <c r="C8" s="8" t="s">
        <v>364</v>
      </c>
      <c r="D8" s="8" t="s">
        <v>361</v>
      </c>
      <c r="E8" s="8" t="s">
        <v>10</v>
      </c>
      <c r="F8" s="8" t="s">
        <v>17</v>
      </c>
    </row>
    <row r="9" spans="1:11" ht="15" customHeight="1" thickBot="1">
      <c r="A9" s="129" t="s">
        <v>6</v>
      </c>
      <c r="B9" s="20">
        <v>438524.95750980353</v>
      </c>
      <c r="C9" s="29">
        <v>438690.5970192824</v>
      </c>
      <c r="D9" s="29">
        <v>435476.00902712042</v>
      </c>
      <c r="E9" s="126">
        <v>-3.7757706822150183E-2</v>
      </c>
      <c r="F9" s="126">
        <v>0.7001415507353892</v>
      </c>
      <c r="G9" s="128"/>
      <c r="H9" s="128"/>
      <c r="I9" s="128"/>
      <c r="J9" s="128"/>
      <c r="K9" s="128"/>
    </row>
    <row r="10" spans="1:11" s="19" customFormat="1" ht="15" customHeight="1" thickBot="1">
      <c r="A10" s="130" t="s">
        <v>2</v>
      </c>
      <c r="B10" s="125">
        <v>2027629.0000000012</v>
      </c>
      <c r="C10" s="125">
        <v>2025639.9999999993</v>
      </c>
      <c r="D10" s="125">
        <v>2010156.0000000002</v>
      </c>
      <c r="E10" s="127">
        <v>9.8191188957663655E-2</v>
      </c>
      <c r="F10" s="127">
        <v>0.86923601949306928</v>
      </c>
    </row>
    <row r="11" spans="1:11" ht="15" customHeight="1" thickBot="1">
      <c r="A11" s="130" t="s">
        <v>3</v>
      </c>
      <c r="B11" s="125">
        <v>26500600.69405888</v>
      </c>
      <c r="C11" s="125">
        <v>26513112.212607779</v>
      </c>
      <c r="D11" s="125">
        <v>26374133.815599728</v>
      </c>
      <c r="E11" s="127">
        <v>-4.7189927944213395E-2</v>
      </c>
      <c r="F11" s="127">
        <v>0.47951102145522562</v>
      </c>
    </row>
    <row r="12" spans="1:11" ht="12.6" customHeight="1">
      <c r="A12" s="80" t="s">
        <v>264</v>
      </c>
      <c r="B12" s="16"/>
      <c r="C12" s="16"/>
      <c r="D12" s="16"/>
      <c r="E12" s="16"/>
      <c r="F12" s="16"/>
    </row>
    <row r="13" spans="1:11" ht="11.4" customHeight="1">
      <c r="A13" s="81" t="s">
        <v>184</v>
      </c>
    </row>
    <row r="14" spans="1:11" ht="13.2" customHeight="1">
      <c r="A14" s="82" t="s">
        <v>180</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56" spans="1:14" ht="30" customHeight="1"/>
    <row r="57" spans="1:14" ht="39.75" customHeight="1" thickBot="1">
      <c r="A57" s="309" t="s">
        <v>228</v>
      </c>
      <c r="B57" s="309"/>
      <c r="C57" s="309"/>
      <c r="D57" s="309"/>
      <c r="E57" s="309"/>
      <c r="F57" s="309"/>
      <c r="G57" s="48"/>
      <c r="H57" s="48"/>
      <c r="I57" s="48"/>
      <c r="J57" s="48"/>
      <c r="K57" s="48"/>
      <c r="L57" s="48"/>
      <c r="M57" s="48"/>
      <c r="N57" s="48"/>
    </row>
    <row r="58" spans="1:14" ht="15" customHeight="1">
      <c r="A58" s="284"/>
      <c r="B58" s="297" t="s">
        <v>223</v>
      </c>
      <c r="C58" s="298"/>
      <c r="D58" s="299"/>
      <c r="E58" s="287" t="s">
        <v>76</v>
      </c>
      <c r="F58" s="293"/>
      <c r="G58" s="48"/>
      <c r="H58" s="48"/>
      <c r="I58" s="48"/>
      <c r="J58" s="48"/>
      <c r="K58" s="48"/>
      <c r="L58" s="48"/>
      <c r="M58" s="48"/>
      <c r="N58" s="48"/>
    </row>
    <row r="59" spans="1:14" ht="15" thickBot="1">
      <c r="A59" s="285"/>
      <c r="B59" s="300"/>
      <c r="C59" s="301"/>
      <c r="D59" s="302"/>
      <c r="E59" s="294"/>
      <c r="F59" s="295"/>
      <c r="G59" s="48"/>
      <c r="H59" s="48"/>
      <c r="I59" s="48"/>
      <c r="J59" s="48"/>
      <c r="K59" s="48"/>
      <c r="L59" s="48"/>
      <c r="M59" s="48"/>
      <c r="N59" s="48"/>
    </row>
    <row r="60" spans="1:14" ht="15" thickBot="1">
      <c r="A60" s="286"/>
      <c r="B60" s="8" t="s">
        <v>365</v>
      </c>
      <c r="C60" s="8" t="s">
        <v>364</v>
      </c>
      <c r="D60" s="8" t="s">
        <v>361</v>
      </c>
      <c r="E60" s="8" t="s">
        <v>10</v>
      </c>
      <c r="F60" s="8" t="s">
        <v>17</v>
      </c>
    </row>
    <row r="61" spans="1:14" ht="14.25" customHeight="1" thickBot="1">
      <c r="A61" s="6" t="s">
        <v>183</v>
      </c>
      <c r="B61" s="21">
        <v>967.42064703825292</v>
      </c>
      <c r="C61" s="30">
        <v>995.7027406840449</v>
      </c>
      <c r="D61" s="30">
        <v>998.715216207715</v>
      </c>
      <c r="E61" s="25">
        <v>-2.8404153659718046</v>
      </c>
      <c r="F61" s="26">
        <v>-3.1334827648158425</v>
      </c>
    </row>
    <row r="62" spans="1:14" ht="15" customHeight="1" thickBot="1">
      <c r="A62" s="9" t="s">
        <v>22</v>
      </c>
      <c r="B62" s="20">
        <v>32616.137454676638</v>
      </c>
      <c r="C62" s="29">
        <v>32446.973303161551</v>
      </c>
      <c r="D62" s="29">
        <v>32262.581556103836</v>
      </c>
      <c r="E62" s="23">
        <v>0.52135572071556613</v>
      </c>
      <c r="F62" s="24">
        <v>1.0958698328525696</v>
      </c>
    </row>
    <row r="63" spans="1:14" ht="15" customHeight="1" thickBot="1">
      <c r="A63" s="6" t="s">
        <v>34</v>
      </c>
      <c r="B63" s="21">
        <v>25920.780683607241</v>
      </c>
      <c r="C63" s="30">
        <v>26142.129490554857</v>
      </c>
      <c r="D63" s="30">
        <v>27324.182825660537</v>
      </c>
      <c r="E63" s="25">
        <v>-0.84671299263354705</v>
      </c>
      <c r="F63" s="26">
        <v>-5.1361175227364502</v>
      </c>
    </row>
    <row r="64" spans="1:14" ht="15" customHeight="1" thickBot="1">
      <c r="A64" s="9" t="s">
        <v>24</v>
      </c>
      <c r="B64" s="20">
        <v>240644.02139700373</v>
      </c>
      <c r="C64" s="29">
        <v>240827.65027947497</v>
      </c>
      <c r="D64" s="29">
        <v>238903.8448849635</v>
      </c>
      <c r="E64" s="23">
        <v>-7.6249086123680865E-2</v>
      </c>
      <c r="F64" s="24">
        <v>0.72840037918944223</v>
      </c>
    </row>
    <row r="65" spans="1:6" s="19" customFormat="1" ht="15" customHeight="1" thickBot="1">
      <c r="A65" s="6" t="s">
        <v>186</v>
      </c>
      <c r="B65" s="21">
        <v>138376.59732747771</v>
      </c>
      <c r="C65" s="30">
        <v>138278.14120540701</v>
      </c>
      <c r="D65" s="30">
        <v>135986.68454418483</v>
      </c>
      <c r="E65" s="25">
        <v>7.1201508215557041E-2</v>
      </c>
      <c r="F65" s="25">
        <v>1.7574608803087255</v>
      </c>
    </row>
    <row r="66" spans="1:6" ht="15" customHeight="1" thickBot="1">
      <c r="A66" s="10" t="s">
        <v>21</v>
      </c>
      <c r="B66" s="22">
        <v>438524.95750980353</v>
      </c>
      <c r="C66" s="22">
        <v>438690.5970192824</v>
      </c>
      <c r="D66" s="22">
        <v>435476.00902712042</v>
      </c>
      <c r="E66" s="27">
        <v>-3.7757706822150183E-2</v>
      </c>
      <c r="F66" s="27">
        <v>0.7001415507353892</v>
      </c>
    </row>
    <row r="67" spans="1:6" ht="24.75" customHeight="1">
      <c r="A67" s="279" t="s">
        <v>263</v>
      </c>
      <c r="B67" s="279"/>
      <c r="C67" s="279"/>
      <c r="D67" s="279"/>
      <c r="E67" s="279"/>
      <c r="F67" s="279"/>
    </row>
    <row r="68" spans="1:6" ht="13.2" customHeight="1">
      <c r="A68" s="82" t="s">
        <v>180</v>
      </c>
      <c r="B68" s="16"/>
      <c r="C68" s="16"/>
      <c r="D68" s="16"/>
      <c r="E68" s="16"/>
      <c r="F68" s="16"/>
    </row>
  </sheetData>
  <mergeCells count="11">
    <mergeCell ref="A67:F67"/>
    <mergeCell ref="A1:F2"/>
    <mergeCell ref="A3:F3"/>
    <mergeCell ref="A5:F5"/>
    <mergeCell ref="A6:A8"/>
    <mergeCell ref="B6:D7"/>
    <mergeCell ref="E6:F7"/>
    <mergeCell ref="A57:F57"/>
    <mergeCell ref="A58:A60"/>
    <mergeCell ref="B58:D59"/>
    <mergeCell ref="E58:F59"/>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56"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71"/>
  <sheetViews>
    <sheetView topLeftCell="A92" zoomScaleNormal="100" workbookViewId="0">
      <selection activeCell="G113" sqref="G113"/>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0" t="s">
        <v>192</v>
      </c>
      <c r="B1" s="280"/>
      <c r="C1" s="280"/>
      <c r="D1" s="280"/>
      <c r="E1" s="280"/>
      <c r="F1" s="280"/>
    </row>
    <row r="2" spans="1:11" ht="37.950000000000003" customHeight="1">
      <c r="A2" s="280"/>
      <c r="B2" s="280"/>
      <c r="C2" s="280"/>
      <c r="D2" s="280"/>
      <c r="E2" s="280"/>
      <c r="F2" s="280"/>
    </row>
    <row r="3" spans="1:11" ht="15" customHeight="1">
      <c r="A3" s="281" t="s">
        <v>366</v>
      </c>
      <c r="B3" s="281"/>
      <c r="C3" s="281"/>
      <c r="D3" s="281"/>
      <c r="E3" s="281"/>
      <c r="F3" s="281"/>
    </row>
    <row r="4" spans="1:11" ht="19.8">
      <c r="A4" s="15"/>
      <c r="B4" s="15"/>
      <c r="C4" s="15"/>
      <c r="D4" s="15"/>
      <c r="E4" s="15"/>
      <c r="F4" s="15"/>
    </row>
    <row r="5" spans="1:11" ht="30" customHeight="1" thickBot="1">
      <c r="A5" s="282" t="s">
        <v>205</v>
      </c>
      <c r="B5" s="282"/>
      <c r="C5" s="282"/>
      <c r="D5" s="282"/>
      <c r="E5" s="282"/>
      <c r="F5" s="282"/>
    </row>
    <row r="6" spans="1:11" ht="15" customHeight="1">
      <c r="A6" s="284"/>
      <c r="B6" s="287" t="s">
        <v>198</v>
      </c>
      <c r="C6" s="288"/>
      <c r="D6" s="293"/>
      <c r="E6" s="287" t="s">
        <v>35</v>
      </c>
      <c r="F6" s="293"/>
    </row>
    <row r="7" spans="1:11" ht="15" thickBot="1">
      <c r="A7" s="285"/>
      <c r="B7" s="294"/>
      <c r="C7" s="307"/>
      <c r="D7" s="295"/>
      <c r="E7" s="294"/>
      <c r="F7" s="295"/>
    </row>
    <row r="8" spans="1:11" ht="15" thickBot="1">
      <c r="A8" s="286"/>
      <c r="B8" s="8" t="s">
        <v>365</v>
      </c>
      <c r="C8" s="8" t="s">
        <v>364</v>
      </c>
      <c r="D8" s="8" t="s">
        <v>361</v>
      </c>
      <c r="E8" s="8" t="s">
        <v>10</v>
      </c>
      <c r="F8" s="8" t="s">
        <v>17</v>
      </c>
    </row>
    <row r="9" spans="1:11" ht="15" customHeight="1" thickBot="1">
      <c r="A9" s="129" t="s">
        <v>7</v>
      </c>
      <c r="B9" s="20">
        <v>892209.13473500242</v>
      </c>
      <c r="C9" s="29">
        <v>889274.49535849842</v>
      </c>
      <c r="D9" s="29">
        <v>880986.99679318268</v>
      </c>
      <c r="E9" s="126">
        <v>0.33000377181862106</v>
      </c>
      <c r="F9" s="126">
        <v>1.2738142540887232</v>
      </c>
      <c r="G9" s="128"/>
      <c r="H9" s="128"/>
      <c r="I9" s="128"/>
      <c r="J9" s="128"/>
      <c r="K9" s="128"/>
    </row>
    <row r="10" spans="1:11" s="19" customFormat="1" ht="15" customHeight="1" thickBot="1">
      <c r="A10" s="130" t="s">
        <v>2</v>
      </c>
      <c r="B10" s="125">
        <v>2027629.0000000012</v>
      </c>
      <c r="C10" s="125">
        <v>2025639.9999999993</v>
      </c>
      <c r="D10" s="125">
        <v>2010156.0000000002</v>
      </c>
      <c r="E10" s="127">
        <v>9.8191188957663655E-2</v>
      </c>
      <c r="F10" s="127">
        <v>0.86923601949306928</v>
      </c>
    </row>
    <row r="11" spans="1:11" ht="15" customHeight="1" thickBot="1">
      <c r="A11" s="130" t="s">
        <v>3</v>
      </c>
      <c r="B11" s="125">
        <v>26500600.69405888</v>
      </c>
      <c r="C11" s="125">
        <v>26513112.212607779</v>
      </c>
      <c r="D11" s="125">
        <v>26374133.815599728</v>
      </c>
      <c r="E11" s="127">
        <v>-4.7189927944213395E-2</v>
      </c>
      <c r="F11" s="127">
        <v>0.47951102145522562</v>
      </c>
    </row>
    <row r="12" spans="1:11" ht="12.6" customHeight="1">
      <c r="A12" s="80" t="s">
        <v>264</v>
      </c>
      <c r="B12" s="16"/>
      <c r="C12" s="16"/>
      <c r="D12" s="16"/>
      <c r="E12" s="16"/>
      <c r="F12" s="16"/>
    </row>
    <row r="13" spans="1:11" ht="11.4" customHeight="1">
      <c r="A13" s="81" t="s">
        <v>184</v>
      </c>
    </row>
    <row r="14" spans="1:11" ht="13.2" customHeight="1">
      <c r="A14" s="82" t="s">
        <v>180</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35" spans="8:14">
      <c r="H35" s="48"/>
      <c r="I35" s="48"/>
      <c r="J35" s="48"/>
      <c r="K35" s="48"/>
      <c r="L35" s="48"/>
      <c r="M35" s="48"/>
      <c r="N35" s="48"/>
    </row>
    <row r="59" spans="1:14" ht="42" customHeight="1" thickBot="1">
      <c r="A59" s="309" t="s">
        <v>229</v>
      </c>
      <c r="B59" s="309"/>
      <c r="C59" s="309"/>
      <c r="D59" s="309"/>
      <c r="E59" s="309"/>
      <c r="F59" s="309"/>
      <c r="G59" s="48"/>
      <c r="H59" s="48"/>
      <c r="I59" s="48"/>
      <c r="J59" s="48"/>
      <c r="K59" s="48"/>
      <c r="L59" s="48"/>
      <c r="M59" s="48"/>
      <c r="N59" s="48"/>
    </row>
    <row r="60" spans="1:14" ht="15" customHeight="1">
      <c r="A60" s="284"/>
      <c r="B60" s="297" t="s">
        <v>223</v>
      </c>
      <c r="C60" s="298"/>
      <c r="D60" s="299"/>
      <c r="E60" s="287" t="s">
        <v>76</v>
      </c>
      <c r="F60" s="293"/>
      <c r="G60" s="48"/>
      <c r="H60" s="48"/>
      <c r="I60" s="48"/>
      <c r="J60" s="48"/>
      <c r="K60" s="48"/>
      <c r="L60" s="48"/>
      <c r="M60" s="48"/>
      <c r="N60" s="48"/>
    </row>
    <row r="61" spans="1:14" ht="15" thickBot="1">
      <c r="A61" s="285"/>
      <c r="B61" s="300"/>
      <c r="C61" s="301"/>
      <c r="D61" s="302"/>
      <c r="E61" s="294"/>
      <c r="F61" s="295"/>
      <c r="G61" s="48"/>
      <c r="H61" s="48"/>
      <c r="I61" s="48"/>
      <c r="J61" s="48"/>
      <c r="K61" s="48"/>
      <c r="L61" s="48"/>
      <c r="M61" s="48"/>
      <c r="N61" s="48"/>
    </row>
    <row r="62" spans="1:14" ht="15" thickBot="1">
      <c r="A62" s="286"/>
      <c r="B62" s="8" t="s">
        <v>365</v>
      </c>
      <c r="C62" s="8" t="s">
        <v>364</v>
      </c>
      <c r="D62" s="8" t="s">
        <v>361</v>
      </c>
      <c r="E62" s="8" t="s">
        <v>10</v>
      </c>
      <c r="F62" s="8" t="s">
        <v>17</v>
      </c>
    </row>
    <row r="63" spans="1:14" ht="14.25" customHeight="1" thickBot="1">
      <c r="A63" s="6" t="s">
        <v>183</v>
      </c>
      <c r="B63" s="21">
        <v>7802.1834244109104</v>
      </c>
      <c r="C63" s="30">
        <v>8023.1430292563427</v>
      </c>
      <c r="D63" s="30">
        <v>7787.0471291214544</v>
      </c>
      <c r="E63" s="25">
        <v>-2.7540279917696142</v>
      </c>
      <c r="F63" s="26">
        <v>0.19437785643867667</v>
      </c>
    </row>
    <row r="64" spans="1:14" ht="15" customHeight="1" thickBot="1">
      <c r="A64" s="9" t="s">
        <v>22</v>
      </c>
      <c r="B64" s="20">
        <v>87036.059701274833</v>
      </c>
      <c r="C64" s="29">
        <v>86815.784255211693</v>
      </c>
      <c r="D64" s="29">
        <v>85425.584572508902</v>
      </c>
      <c r="E64" s="23">
        <v>0.25372741599107851</v>
      </c>
      <c r="F64" s="24">
        <v>1.8852374693426377</v>
      </c>
    </row>
    <row r="65" spans="1:6" ht="15" customHeight="1" thickBot="1">
      <c r="A65" s="6" t="s">
        <v>34</v>
      </c>
      <c r="B65" s="21">
        <v>55852.291801672654</v>
      </c>
      <c r="C65" s="30">
        <v>55988.58985425665</v>
      </c>
      <c r="D65" s="30">
        <v>56323.239656345366</v>
      </c>
      <c r="E65" s="25">
        <v>-0.24343898094021377</v>
      </c>
      <c r="F65" s="26">
        <v>-0.83615192866423049</v>
      </c>
    </row>
    <row r="66" spans="1:6" ht="15" customHeight="1" thickBot="1">
      <c r="A66" s="9" t="s">
        <v>24</v>
      </c>
      <c r="B66" s="20">
        <v>454981.77602777909</v>
      </c>
      <c r="C66" s="29">
        <v>453323.1241808497</v>
      </c>
      <c r="D66" s="29">
        <v>450526.43132456177</v>
      </c>
      <c r="E66" s="23">
        <v>0.3658873237332827</v>
      </c>
      <c r="F66" s="24">
        <v>0.98891971556884783</v>
      </c>
    </row>
    <row r="67" spans="1:6" s="19" customFormat="1" ht="15" customHeight="1" thickBot="1">
      <c r="A67" s="6" t="s">
        <v>186</v>
      </c>
      <c r="B67" s="21">
        <v>286536.82377986505</v>
      </c>
      <c r="C67" s="30">
        <v>285123.85403892415</v>
      </c>
      <c r="D67" s="30">
        <v>280924.69411064521</v>
      </c>
      <c r="E67" s="25">
        <v>0.49556349667889688</v>
      </c>
      <c r="F67" s="25">
        <v>1.9977345483944697</v>
      </c>
    </row>
    <row r="68" spans="1:6" ht="15" customHeight="1" thickBot="1">
      <c r="A68" s="10" t="s">
        <v>21</v>
      </c>
      <c r="B68" s="22">
        <v>892209.13473500242</v>
      </c>
      <c r="C68" s="22">
        <v>889274.49535849842</v>
      </c>
      <c r="D68" s="22">
        <v>880986.99679318268</v>
      </c>
      <c r="E68" s="27">
        <v>0.33000377181862106</v>
      </c>
      <c r="F68" s="27">
        <v>1.2738142540887232</v>
      </c>
    </row>
    <row r="69" spans="1:6" ht="24.75" customHeight="1">
      <c r="A69" s="279" t="s">
        <v>263</v>
      </c>
      <c r="B69" s="279"/>
      <c r="C69" s="279"/>
      <c r="D69" s="279"/>
      <c r="E69" s="279"/>
      <c r="F69" s="279"/>
    </row>
    <row r="70" spans="1:6" ht="11.4" customHeight="1">
      <c r="A70" s="81" t="s">
        <v>184</v>
      </c>
    </row>
    <row r="71" spans="1:6" ht="13.2" customHeight="1">
      <c r="A71" s="82" t="s">
        <v>180</v>
      </c>
      <c r="B71" s="16"/>
      <c r="C71" s="16"/>
      <c r="D71" s="16"/>
      <c r="E71" s="16"/>
      <c r="F71" s="16"/>
    </row>
  </sheetData>
  <mergeCells count="11">
    <mergeCell ref="A69:F69"/>
    <mergeCell ref="A1:F2"/>
    <mergeCell ref="A3:F3"/>
    <mergeCell ref="A5:F5"/>
    <mergeCell ref="A6:A8"/>
    <mergeCell ref="B6:D7"/>
    <mergeCell ref="E6:F7"/>
    <mergeCell ref="A59:F59"/>
    <mergeCell ref="A60:A62"/>
    <mergeCell ref="B60:D61"/>
    <mergeCell ref="E60:F61"/>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&amp;L&amp;8Extrait du tableau de bord des indicateurs clés de la Dreets Paca - rubrique "Etudes et statistiques" : &amp;Uhttps://paca.dreets.gouv.fr/Les-indicateurs-cles-de-la-Dreets-Paca</oddFooter>
  </headerFooter>
  <rowBreaks count="1" manualBreakCount="1">
    <brk id="58" max="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70"/>
  <sheetViews>
    <sheetView topLeftCell="A93" zoomScaleNormal="100" workbookViewId="0">
      <selection activeCell="H113" sqref="H113"/>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0" t="s">
        <v>193</v>
      </c>
      <c r="B1" s="280"/>
      <c r="C1" s="280"/>
      <c r="D1" s="280"/>
      <c r="E1" s="280"/>
      <c r="F1" s="280"/>
    </row>
    <row r="2" spans="1:11" ht="37.950000000000003" customHeight="1">
      <c r="A2" s="280"/>
      <c r="B2" s="280"/>
      <c r="C2" s="280"/>
      <c r="D2" s="280"/>
      <c r="E2" s="280"/>
      <c r="F2" s="280"/>
    </row>
    <row r="3" spans="1:11" ht="15" customHeight="1">
      <c r="A3" s="281" t="s">
        <v>366</v>
      </c>
      <c r="B3" s="281"/>
      <c r="C3" s="281"/>
      <c r="D3" s="281"/>
      <c r="E3" s="281"/>
      <c r="F3" s="281"/>
    </row>
    <row r="4" spans="1:11" ht="19.8">
      <c r="A4" s="15"/>
      <c r="B4" s="15"/>
      <c r="C4" s="15"/>
      <c r="D4" s="15"/>
      <c r="E4" s="15"/>
      <c r="F4" s="15"/>
    </row>
    <row r="5" spans="1:11" ht="30" customHeight="1" thickBot="1">
      <c r="A5" s="282" t="s">
        <v>206</v>
      </c>
      <c r="B5" s="282"/>
      <c r="C5" s="282"/>
      <c r="D5" s="282"/>
      <c r="E5" s="282"/>
      <c r="F5" s="282"/>
    </row>
    <row r="6" spans="1:11" ht="15" customHeight="1">
      <c r="A6" s="284"/>
      <c r="B6" s="287" t="s">
        <v>198</v>
      </c>
      <c r="C6" s="288"/>
      <c r="D6" s="293"/>
      <c r="E6" s="287" t="s">
        <v>35</v>
      </c>
      <c r="F6" s="293"/>
    </row>
    <row r="7" spans="1:11" ht="15" thickBot="1">
      <c r="A7" s="285"/>
      <c r="B7" s="294"/>
      <c r="C7" s="307"/>
      <c r="D7" s="295"/>
      <c r="E7" s="294"/>
      <c r="F7" s="295"/>
    </row>
    <row r="8" spans="1:11" ht="15" thickBot="1">
      <c r="A8" s="286"/>
      <c r="B8" s="8" t="s">
        <v>365</v>
      </c>
      <c r="C8" s="8" t="s">
        <v>364</v>
      </c>
      <c r="D8" s="8" t="s">
        <v>361</v>
      </c>
      <c r="E8" s="8" t="s">
        <v>10</v>
      </c>
      <c r="F8" s="8" t="s">
        <v>17</v>
      </c>
    </row>
    <row r="9" spans="1:11" ht="15" customHeight="1" thickBot="1">
      <c r="A9" s="129" t="s">
        <v>9</v>
      </c>
      <c r="B9" s="20">
        <v>374265.55149713252</v>
      </c>
      <c r="C9" s="29">
        <v>374535.37089474458</v>
      </c>
      <c r="D9" s="29">
        <v>372230.68336148857</v>
      </c>
      <c r="E9" s="126">
        <v>-7.2041099073627546E-2</v>
      </c>
      <c r="F9" s="126">
        <v>0.54666856511336182</v>
      </c>
      <c r="G9" s="128"/>
      <c r="H9" s="128"/>
      <c r="I9" s="128"/>
      <c r="J9" s="128"/>
      <c r="K9" s="128"/>
    </row>
    <row r="10" spans="1:11" s="19" customFormat="1" ht="15" customHeight="1" thickBot="1">
      <c r="A10" s="130" t="s">
        <v>2</v>
      </c>
      <c r="B10" s="125">
        <v>2027629.0000000012</v>
      </c>
      <c r="C10" s="125">
        <v>2025639.9999999993</v>
      </c>
      <c r="D10" s="125">
        <v>2010156.0000000002</v>
      </c>
      <c r="E10" s="127">
        <v>9.8191188957663655E-2</v>
      </c>
      <c r="F10" s="127">
        <v>0.86923601949306928</v>
      </c>
    </row>
    <row r="11" spans="1:11" ht="15" customHeight="1" thickBot="1">
      <c r="A11" s="130" t="s">
        <v>3</v>
      </c>
      <c r="B11" s="125">
        <v>26500600.69405888</v>
      </c>
      <c r="C11" s="125">
        <v>26513112.212607779</v>
      </c>
      <c r="D11" s="125">
        <v>26374133.815599728</v>
      </c>
      <c r="E11" s="127">
        <v>-4.7189927944213395E-2</v>
      </c>
      <c r="F11" s="127">
        <v>0.47951102145522562</v>
      </c>
    </row>
    <row r="12" spans="1:11" ht="12.6" customHeight="1">
      <c r="A12" s="80" t="s">
        <v>264</v>
      </c>
      <c r="B12" s="16"/>
      <c r="C12" s="16"/>
      <c r="D12" s="16"/>
      <c r="E12" s="16"/>
      <c r="F12" s="16"/>
    </row>
    <row r="13" spans="1:11" ht="11.4" customHeight="1">
      <c r="A13" s="81" t="s">
        <v>184</v>
      </c>
    </row>
    <row r="14" spans="1:11" ht="13.2" customHeight="1">
      <c r="A14" s="82" t="s">
        <v>180</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35" spans="8:14">
      <c r="H35" s="48"/>
      <c r="I35" s="48"/>
      <c r="J35" s="48"/>
      <c r="K35" s="48"/>
      <c r="L35" s="48"/>
      <c r="M35" s="48"/>
      <c r="N35" s="48"/>
    </row>
    <row r="57" spans="1:14" ht="39" customHeight="1" thickBot="1">
      <c r="A57" s="309" t="s">
        <v>230</v>
      </c>
      <c r="B57" s="309"/>
      <c r="C57" s="309"/>
      <c r="D57" s="309"/>
      <c r="E57" s="309"/>
      <c r="F57" s="309"/>
      <c r="G57" s="48"/>
      <c r="H57" s="48"/>
      <c r="I57" s="48"/>
      <c r="J57" s="48"/>
      <c r="K57" s="48"/>
      <c r="L57" s="48"/>
      <c r="M57" s="48"/>
      <c r="N57" s="48"/>
    </row>
    <row r="58" spans="1:14" ht="15" customHeight="1">
      <c r="A58" s="284"/>
      <c r="B58" s="297" t="s">
        <v>223</v>
      </c>
      <c r="C58" s="298"/>
      <c r="D58" s="299"/>
      <c r="E58" s="287" t="s">
        <v>76</v>
      </c>
      <c r="F58" s="293"/>
      <c r="G58" s="48"/>
      <c r="H58" s="48"/>
      <c r="I58" s="48"/>
      <c r="J58" s="48"/>
      <c r="K58" s="48"/>
      <c r="L58" s="48"/>
      <c r="M58" s="48"/>
      <c r="N58" s="48"/>
    </row>
    <row r="59" spans="1:14" ht="15" thickBot="1">
      <c r="A59" s="285"/>
      <c r="B59" s="300"/>
      <c r="C59" s="301"/>
      <c r="D59" s="302"/>
      <c r="E59" s="294"/>
      <c r="F59" s="295"/>
      <c r="G59" s="48"/>
      <c r="H59" s="48"/>
      <c r="I59" s="48"/>
      <c r="J59" s="48"/>
      <c r="K59" s="48"/>
      <c r="L59" s="48"/>
      <c r="M59" s="48"/>
      <c r="N59" s="48"/>
    </row>
    <row r="60" spans="1:14" ht="15" thickBot="1">
      <c r="A60" s="286"/>
      <c r="B60" s="8" t="s">
        <v>365</v>
      </c>
      <c r="C60" s="8" t="s">
        <v>364</v>
      </c>
      <c r="D60" s="8" t="s">
        <v>361</v>
      </c>
      <c r="E60" s="8" t="s">
        <v>10</v>
      </c>
      <c r="F60" s="8" t="s">
        <v>17</v>
      </c>
      <c r="G60" s="48"/>
      <c r="H60" s="48"/>
      <c r="I60" s="48"/>
      <c r="J60" s="48"/>
      <c r="K60" s="48"/>
      <c r="L60" s="48"/>
      <c r="M60" s="48"/>
      <c r="N60" s="48"/>
    </row>
    <row r="61" spans="1:14" ht="14.25" customHeight="1" thickBot="1">
      <c r="A61" s="6" t="s">
        <v>183</v>
      </c>
      <c r="B61" s="21">
        <v>4744.8532508979488</v>
      </c>
      <c r="C61" s="30">
        <v>4827.7054426560499</v>
      </c>
      <c r="D61" s="30">
        <v>4585.9542219352379</v>
      </c>
      <c r="E61" s="25">
        <v>-1.7161815844447759</v>
      </c>
      <c r="F61" s="26">
        <v>3.4649065662861522</v>
      </c>
    </row>
    <row r="62" spans="1:14" ht="15" customHeight="1" thickBot="1">
      <c r="A62" s="9" t="s">
        <v>22</v>
      </c>
      <c r="B62" s="20">
        <v>29879.986110563463</v>
      </c>
      <c r="C62" s="29">
        <v>29828.815927149917</v>
      </c>
      <c r="D62" s="29">
        <v>29375.369075525083</v>
      </c>
      <c r="E62" s="23">
        <v>0.1715461436300858</v>
      </c>
      <c r="F62" s="24">
        <v>1.7178236424570281</v>
      </c>
    </row>
    <row r="63" spans="1:14" ht="15" customHeight="1" thickBot="1">
      <c r="A63" s="6" t="s">
        <v>34</v>
      </c>
      <c r="B63" s="21">
        <v>24881.875646822231</v>
      </c>
      <c r="C63" s="30">
        <v>24914.870295944296</v>
      </c>
      <c r="D63" s="30">
        <v>25356.227727381331</v>
      </c>
      <c r="E63" s="25">
        <v>-0.13242954400383145</v>
      </c>
      <c r="F63" s="26">
        <v>-1.8707517760887749</v>
      </c>
    </row>
    <row r="64" spans="1:14" ht="15" customHeight="1" thickBot="1">
      <c r="A64" s="9" t="s">
        <v>24</v>
      </c>
      <c r="B64" s="20">
        <v>165791.36492970647</v>
      </c>
      <c r="C64" s="29">
        <v>166454.32832806642</v>
      </c>
      <c r="D64" s="29">
        <v>166423.4501467529</v>
      </c>
      <c r="E64" s="23">
        <v>-0.39828546666165199</v>
      </c>
      <c r="F64" s="24">
        <v>-0.37980537988430152</v>
      </c>
    </row>
    <row r="65" spans="1:6" s="19" customFormat="1" ht="15" customHeight="1" thickBot="1">
      <c r="A65" s="6" t="s">
        <v>186</v>
      </c>
      <c r="B65" s="21">
        <v>148967.47155914246</v>
      </c>
      <c r="C65" s="30">
        <v>148509.65090092784</v>
      </c>
      <c r="D65" s="30">
        <v>146489.68218989405</v>
      </c>
      <c r="E65" s="25">
        <v>0.30827670487223457</v>
      </c>
      <c r="F65" s="25">
        <v>1.6914429277254284</v>
      </c>
    </row>
    <row r="66" spans="1:6" ht="15" customHeight="1" thickBot="1">
      <c r="A66" s="10" t="s">
        <v>21</v>
      </c>
      <c r="B66" s="22">
        <v>374265.55149713252</v>
      </c>
      <c r="C66" s="22">
        <v>374535.37089474458</v>
      </c>
      <c r="D66" s="22">
        <v>372230.68336148857</v>
      </c>
      <c r="E66" s="27">
        <v>-7.2041099073627546E-2</v>
      </c>
      <c r="F66" s="27">
        <v>0.54666856511336182</v>
      </c>
    </row>
    <row r="67" spans="1:6" ht="24.75" customHeight="1">
      <c r="A67" s="279" t="s">
        <v>263</v>
      </c>
      <c r="B67" s="279"/>
      <c r="C67" s="279"/>
      <c r="D67" s="279"/>
      <c r="E67" s="279"/>
      <c r="F67" s="279"/>
    </row>
    <row r="68" spans="1:6" ht="11.4" customHeight="1">
      <c r="A68" s="81" t="s">
        <v>184</v>
      </c>
    </row>
    <row r="69" spans="1:6" ht="13.2" customHeight="1">
      <c r="A69" s="82" t="s">
        <v>180</v>
      </c>
      <c r="B69" s="16"/>
      <c r="C69" s="16"/>
      <c r="D69" s="16"/>
      <c r="E69" s="16"/>
      <c r="F69" s="16"/>
    </row>
    <row r="70" spans="1:6" ht="13.2" customHeight="1">
      <c r="A70" s="82"/>
      <c r="B70" s="16"/>
      <c r="C70" s="16"/>
      <c r="D70" s="16"/>
      <c r="E70" s="16"/>
      <c r="F70" s="16"/>
    </row>
  </sheetData>
  <mergeCells count="11">
    <mergeCell ref="A67:F67"/>
    <mergeCell ref="A1:F2"/>
    <mergeCell ref="A3:F3"/>
    <mergeCell ref="A5:F5"/>
    <mergeCell ref="A6:A8"/>
    <mergeCell ref="B6:D7"/>
    <mergeCell ref="E6:F7"/>
    <mergeCell ref="A57:F57"/>
    <mergeCell ref="A58:A60"/>
    <mergeCell ref="B58:D59"/>
    <mergeCell ref="E58:F59"/>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&amp;L&amp;8Extrait du tableau de bord des indicateurs clés de la Dreets Paca - rubrique "Etudes et statistiques" : &amp;Uhttps://paca.dreets.gouv.fr/Les-indicateurs-cles-de-la-Dreets-Paca</oddFooter>
  </headerFooter>
  <rowBreaks count="1" manualBreakCount="1">
    <brk id="56" max="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69"/>
  <sheetViews>
    <sheetView topLeftCell="A90" zoomScaleNormal="100" workbookViewId="0">
      <selection activeCell="B9" sqref="A1:XFD1048576"/>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0" t="s">
        <v>194</v>
      </c>
      <c r="B1" s="280"/>
      <c r="C1" s="280"/>
      <c r="D1" s="280"/>
      <c r="E1" s="280"/>
      <c r="F1" s="280"/>
    </row>
    <row r="2" spans="1:11" ht="37.950000000000003" customHeight="1">
      <c r="A2" s="280"/>
      <c r="B2" s="280"/>
      <c r="C2" s="280"/>
      <c r="D2" s="280"/>
      <c r="E2" s="280"/>
      <c r="F2" s="280"/>
    </row>
    <row r="3" spans="1:11" ht="15" customHeight="1">
      <c r="A3" s="281" t="s">
        <v>366</v>
      </c>
      <c r="B3" s="281"/>
      <c r="C3" s="281"/>
      <c r="D3" s="281"/>
      <c r="E3" s="281"/>
      <c r="F3" s="281"/>
    </row>
    <row r="4" spans="1:11" ht="19.8">
      <c r="A4" s="15"/>
      <c r="B4" s="15"/>
      <c r="C4" s="15"/>
      <c r="D4" s="15"/>
      <c r="E4" s="15"/>
      <c r="F4" s="15"/>
    </row>
    <row r="5" spans="1:11" ht="30" customHeight="1" thickBot="1">
      <c r="A5" s="282" t="s">
        <v>207</v>
      </c>
      <c r="B5" s="282"/>
      <c r="C5" s="282"/>
      <c r="D5" s="282"/>
      <c r="E5" s="282"/>
      <c r="F5" s="282"/>
    </row>
    <row r="6" spans="1:11" ht="15" customHeight="1">
      <c r="A6" s="284"/>
      <c r="B6" s="287" t="s">
        <v>198</v>
      </c>
      <c r="C6" s="288"/>
      <c r="D6" s="293"/>
      <c r="E6" s="287" t="s">
        <v>35</v>
      </c>
      <c r="F6" s="293"/>
    </row>
    <row r="7" spans="1:11" ht="15" thickBot="1">
      <c r="A7" s="285"/>
      <c r="B7" s="294"/>
      <c r="C7" s="307"/>
      <c r="D7" s="295"/>
      <c r="E7" s="294"/>
      <c r="F7" s="295"/>
    </row>
    <row r="8" spans="1:11" ht="15" thickBot="1">
      <c r="A8" s="286"/>
      <c r="B8" s="8" t="s">
        <v>365</v>
      </c>
      <c r="C8" s="8" t="s">
        <v>364</v>
      </c>
      <c r="D8" s="8" t="s">
        <v>361</v>
      </c>
      <c r="E8" s="8" t="s">
        <v>10</v>
      </c>
      <c r="F8" s="8" t="s">
        <v>17</v>
      </c>
    </row>
    <row r="9" spans="1:11" ht="15" customHeight="1" thickBot="1">
      <c r="A9" s="129" t="s">
        <v>8</v>
      </c>
      <c r="B9" s="20">
        <v>213285.77690803772</v>
      </c>
      <c r="C9" s="29">
        <v>213472.24097893859</v>
      </c>
      <c r="D9" s="29">
        <v>212561.58116679688</v>
      </c>
      <c r="E9" s="126">
        <v>-8.7348158264410891E-2</v>
      </c>
      <c r="F9" s="126">
        <v>0.34069926336903755</v>
      </c>
      <c r="G9" s="128"/>
      <c r="H9" s="128"/>
      <c r="I9" s="128"/>
      <c r="J9" s="128"/>
      <c r="K9" s="128"/>
    </row>
    <row r="10" spans="1:11" s="19" customFormat="1" ht="15" customHeight="1" thickBot="1">
      <c r="A10" s="130" t="s">
        <v>2</v>
      </c>
      <c r="B10" s="125">
        <v>2027629.0000000012</v>
      </c>
      <c r="C10" s="125">
        <v>2025639.9999999993</v>
      </c>
      <c r="D10" s="125">
        <v>2010156.0000000002</v>
      </c>
      <c r="E10" s="127">
        <v>9.8191188957663655E-2</v>
      </c>
      <c r="F10" s="127">
        <v>0.86923601949306928</v>
      </c>
    </row>
    <row r="11" spans="1:11" ht="15" customHeight="1" thickBot="1">
      <c r="A11" s="130" t="s">
        <v>3</v>
      </c>
      <c r="B11" s="125">
        <v>26500600.69405888</v>
      </c>
      <c r="C11" s="125">
        <v>26513112.212607779</v>
      </c>
      <c r="D11" s="125">
        <v>26374133.815599728</v>
      </c>
      <c r="E11" s="127">
        <v>-4.7189927944213395E-2</v>
      </c>
      <c r="F11" s="127">
        <v>0.47951102145522562</v>
      </c>
    </row>
    <row r="12" spans="1:11" ht="12.6" customHeight="1">
      <c r="A12" s="80" t="s">
        <v>264</v>
      </c>
      <c r="B12" s="16"/>
      <c r="C12" s="16"/>
      <c r="D12" s="16"/>
      <c r="E12" s="16"/>
      <c r="F12" s="16"/>
    </row>
    <row r="13" spans="1:11" ht="11.4" customHeight="1">
      <c r="A13" s="81" t="s">
        <v>184</v>
      </c>
    </row>
    <row r="14" spans="1:11" ht="13.2" customHeight="1">
      <c r="A14" s="82" t="s">
        <v>180</v>
      </c>
      <c r="B14" s="16"/>
      <c r="C14" s="16"/>
      <c r="D14" s="16"/>
      <c r="E14" s="16"/>
      <c r="F14" s="16"/>
    </row>
    <row r="15" spans="1:11">
      <c r="A15" s="16"/>
      <c r="B15" s="16"/>
      <c r="C15" s="16"/>
      <c r="D15" s="16"/>
      <c r="E15" s="16"/>
      <c r="F15" s="16"/>
    </row>
    <row r="17" spans="1:6" ht="15" customHeight="1">
      <c r="A17" s="16"/>
      <c r="B17" s="16"/>
      <c r="C17" s="16"/>
      <c r="D17" s="16"/>
      <c r="E17" s="16"/>
      <c r="F17" s="16"/>
    </row>
    <row r="18" spans="1:6" ht="25.5" customHeight="1"/>
    <row r="57" spans="1:14" ht="37.5" customHeight="1" thickBot="1">
      <c r="A57" s="309" t="s">
        <v>231</v>
      </c>
      <c r="B57" s="309"/>
      <c r="C57" s="309"/>
      <c r="D57" s="309"/>
      <c r="E57" s="309"/>
      <c r="F57" s="309"/>
      <c r="G57" s="48"/>
      <c r="H57" s="48"/>
      <c r="I57" s="48"/>
      <c r="J57" s="48"/>
      <c r="K57" s="48"/>
      <c r="L57" s="48"/>
      <c r="M57" s="48"/>
      <c r="N57" s="48"/>
    </row>
    <row r="58" spans="1:14" ht="15" customHeight="1">
      <c r="A58" s="284"/>
      <c r="B58" s="297" t="s">
        <v>223</v>
      </c>
      <c r="C58" s="298"/>
      <c r="D58" s="299"/>
      <c r="E58" s="287" t="s">
        <v>76</v>
      </c>
      <c r="F58" s="293"/>
      <c r="G58" s="48"/>
      <c r="H58" s="48"/>
      <c r="I58" s="48"/>
      <c r="J58" s="48"/>
      <c r="K58" s="48"/>
      <c r="L58" s="48"/>
      <c r="M58" s="48"/>
      <c r="N58" s="48"/>
    </row>
    <row r="59" spans="1:14" ht="15" thickBot="1">
      <c r="A59" s="285"/>
      <c r="B59" s="300"/>
      <c r="C59" s="301"/>
      <c r="D59" s="302"/>
      <c r="E59" s="294"/>
      <c r="F59" s="295"/>
      <c r="G59" s="48"/>
      <c r="H59" s="48"/>
      <c r="I59" s="48"/>
      <c r="J59" s="48"/>
      <c r="K59" s="48"/>
      <c r="L59" s="48"/>
      <c r="M59" s="48"/>
      <c r="N59" s="48"/>
    </row>
    <row r="60" spans="1:14" ht="15" thickBot="1">
      <c r="A60" s="286"/>
      <c r="B60" s="8" t="s">
        <v>365</v>
      </c>
      <c r="C60" s="8" t="s">
        <v>364</v>
      </c>
      <c r="D60" s="8" t="s">
        <v>361</v>
      </c>
      <c r="E60" s="8" t="s">
        <v>10</v>
      </c>
      <c r="F60" s="8" t="s">
        <v>17</v>
      </c>
    </row>
    <row r="61" spans="1:14" ht="14.25" customHeight="1" thickBot="1">
      <c r="A61" s="6" t="s">
        <v>183</v>
      </c>
      <c r="B61" s="21">
        <v>7614.8733013017654</v>
      </c>
      <c r="C61" s="30">
        <v>7802.5746625269912</v>
      </c>
      <c r="D61" s="30">
        <v>7642.7114177787753</v>
      </c>
      <c r="E61" s="25">
        <v>-2.4056336445800297</v>
      </c>
      <c r="F61" s="26">
        <v>-0.36424398299602645</v>
      </c>
    </row>
    <row r="62" spans="1:14" ht="15" customHeight="1" thickBot="1">
      <c r="A62" s="9" t="s">
        <v>22</v>
      </c>
      <c r="B62" s="20">
        <v>22784.402198826214</v>
      </c>
      <c r="C62" s="29">
        <v>22855.846938451366</v>
      </c>
      <c r="D62" s="29">
        <v>22614.887596832297</v>
      </c>
      <c r="E62" s="23">
        <v>-0.31258845851368511</v>
      </c>
      <c r="F62" s="24">
        <v>0.74957083588449436</v>
      </c>
    </row>
    <row r="63" spans="1:14" ht="15" customHeight="1" thickBot="1">
      <c r="A63" s="6" t="s">
        <v>34</v>
      </c>
      <c r="B63" s="21">
        <v>13835.899567406845</v>
      </c>
      <c r="C63" s="30">
        <v>13952.448847175585</v>
      </c>
      <c r="D63" s="30">
        <v>14383.719868331907</v>
      </c>
      <c r="E63" s="25">
        <v>-0.83533206998521736</v>
      </c>
      <c r="F63" s="26">
        <v>-3.8086135293219803</v>
      </c>
    </row>
    <row r="64" spans="1:14" ht="15" customHeight="1" thickBot="1">
      <c r="A64" s="9" t="s">
        <v>24</v>
      </c>
      <c r="B64" s="20">
        <v>101150.66265823117</v>
      </c>
      <c r="C64" s="29">
        <v>101339.19715915777</v>
      </c>
      <c r="D64" s="29">
        <v>100970.68284129242</v>
      </c>
      <c r="E64" s="23">
        <v>-0.18604301811321333</v>
      </c>
      <c r="F64" s="24">
        <v>0.17824957886205528</v>
      </c>
    </row>
    <row r="65" spans="1:6" s="19" customFormat="1" ht="15" customHeight="1" thickBot="1">
      <c r="A65" s="6" t="s">
        <v>186</v>
      </c>
      <c r="B65" s="21">
        <v>67899.93918227173</v>
      </c>
      <c r="C65" s="30">
        <v>67522.173371626879</v>
      </c>
      <c r="D65" s="30">
        <v>66949.579442561473</v>
      </c>
      <c r="E65" s="25">
        <v>0.55946927028802662</v>
      </c>
      <c r="F65" s="25">
        <v>1.419515622985501</v>
      </c>
    </row>
    <row r="66" spans="1:6" ht="15" customHeight="1" thickBot="1">
      <c r="A66" s="10" t="s">
        <v>21</v>
      </c>
      <c r="B66" s="22">
        <v>213285.77690803772</v>
      </c>
      <c r="C66" s="22">
        <v>213472.24097893859</v>
      </c>
      <c r="D66" s="22">
        <v>212561.58116679688</v>
      </c>
      <c r="E66" s="27">
        <v>-8.7348158264410891E-2</v>
      </c>
      <c r="F66" s="27">
        <v>0.34069926336903755</v>
      </c>
    </row>
    <row r="67" spans="1:6" ht="27.6" customHeight="1">
      <c r="A67" s="279" t="s">
        <v>263</v>
      </c>
      <c r="B67" s="279"/>
      <c r="C67" s="279"/>
      <c r="D67" s="279"/>
      <c r="E67" s="279"/>
      <c r="F67" s="279"/>
    </row>
    <row r="68" spans="1:6">
      <c r="A68" s="81" t="s">
        <v>184</v>
      </c>
    </row>
    <row r="69" spans="1:6">
      <c r="A69" s="82" t="s">
        <v>180</v>
      </c>
      <c r="B69" s="16"/>
      <c r="C69" s="16"/>
      <c r="D69" s="16"/>
      <c r="E69" s="16"/>
      <c r="F69" s="16"/>
    </row>
  </sheetData>
  <mergeCells count="11">
    <mergeCell ref="A67:F67"/>
    <mergeCell ref="A1:F2"/>
    <mergeCell ref="A3:F3"/>
    <mergeCell ref="A5:F5"/>
    <mergeCell ref="A6:A8"/>
    <mergeCell ref="B6:D7"/>
    <mergeCell ref="E6:F7"/>
    <mergeCell ref="A57:F57"/>
    <mergeCell ref="A58:A60"/>
    <mergeCell ref="B58:D59"/>
    <mergeCell ref="E58:F59"/>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&amp;L&amp;8Extrait du tableau de bord des indicateurs clés de la Dreets Paca - rubrique "Etudes et statistiques" : &amp;Uhttps://paca.dreets.gouv.fr/Les-indicateurs-cles-de-la-Dreets-Paca</oddFooter>
  </headerFooter>
  <rowBreaks count="1" manualBreakCount="1">
    <brk id="56"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40</vt:i4>
      </vt:variant>
      <vt:variant>
        <vt:lpstr>Plages nommées</vt:lpstr>
      </vt:variant>
      <vt:variant>
        <vt:i4>9</vt:i4>
      </vt:variant>
    </vt:vector>
  </HeadingPairs>
  <TitlesOfParts>
    <vt:vector size="49" baseType="lpstr">
      <vt:lpstr>Descriptif</vt:lpstr>
      <vt:lpstr>A LIRE</vt:lpstr>
      <vt:lpstr>Synthèse Paca</vt:lpstr>
      <vt:lpstr>Synthèse dep04</vt:lpstr>
      <vt:lpstr>Synthèse dep05</vt:lpstr>
      <vt:lpstr>Synthèse dep06</vt:lpstr>
      <vt:lpstr>Synthèse dep13</vt:lpstr>
      <vt:lpstr>Synthèse dep83</vt:lpstr>
      <vt:lpstr>Synthèse dep84</vt:lpstr>
      <vt:lpstr>France métro</vt:lpstr>
      <vt:lpstr>Paca</vt:lpstr>
      <vt:lpstr>dep04</vt:lpstr>
      <vt:lpstr>dep05</vt:lpstr>
      <vt:lpstr>dep06</vt:lpstr>
      <vt:lpstr>dep13</vt:lpstr>
      <vt:lpstr>dep83</vt:lpstr>
      <vt:lpstr>dep84</vt:lpstr>
      <vt:lpstr>dates trim</vt:lpstr>
      <vt:lpstr>Données graph 1 et 3</vt:lpstr>
      <vt:lpstr>Données Graph2</vt:lpstr>
      <vt:lpstr>Données graph4</vt:lpstr>
      <vt:lpstr>Données graph4 annuel</vt:lpstr>
      <vt:lpstr>Graph 4 annuel</vt:lpstr>
      <vt:lpstr>France métro yc intérim</vt:lpstr>
      <vt:lpstr>Paca yc intérim</vt:lpstr>
      <vt:lpstr>dep04 yc intérim</vt:lpstr>
      <vt:lpstr>dep05 yc intérim</vt:lpstr>
      <vt:lpstr>dep06 yc intérim</vt:lpstr>
      <vt:lpstr>dep13 yc intérim</vt:lpstr>
      <vt:lpstr>dep83 yc intérim</vt:lpstr>
      <vt:lpstr>dep84 yc intérim</vt:lpstr>
      <vt:lpstr>Paca hors intérim</vt:lpstr>
      <vt:lpstr>France métro hors intérim</vt:lpstr>
      <vt:lpstr>dep04 hors intérim</vt:lpstr>
      <vt:lpstr>dep05 hors intérim</vt:lpstr>
      <vt:lpstr>dep06 hors intérim</vt:lpstr>
      <vt:lpstr>dep13 hors intérim</vt:lpstr>
      <vt:lpstr>dep83 hors intérim</vt:lpstr>
      <vt:lpstr>dep84 hors intérim</vt:lpstr>
      <vt:lpstr>Feuil1</vt:lpstr>
      <vt:lpstr>'A LIRE'!Zone_d_impression</vt:lpstr>
      <vt:lpstr>Descriptif!Zone_d_impression</vt:lpstr>
      <vt:lpstr>'Synthèse dep04'!Zone_d_impression</vt:lpstr>
      <vt:lpstr>'Synthèse dep05'!Zone_d_impression</vt:lpstr>
      <vt:lpstr>'Synthèse dep06'!Zone_d_impression</vt:lpstr>
      <vt:lpstr>'Synthèse dep13'!Zone_d_impression</vt:lpstr>
      <vt:lpstr>'Synthèse dep83'!Zone_d_impression</vt:lpstr>
      <vt:lpstr>'Synthèse dep84'!Zone_d_impression</vt:lpstr>
      <vt:lpstr>'Synthèse Paca'!Zone_d_impression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2014-04-30T13:17:13Z</cp:lastPrinted>
  <dcterms:created xsi:type="dcterms:W3CDTF">2006-09-12T15:06:44Z</dcterms:created>
  <dcterms:modified xsi:type="dcterms:W3CDTF">2024-09-17T14:05:28Z</dcterms:modified>
</cp:coreProperties>
</file>